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1"/>
  </bookViews>
  <sheets>
    <sheet name="Agua" sheetId="1" r:id="rId1"/>
    <sheet name="Gas y Electricidad" sheetId="2" r:id="rId2"/>
    <sheet name="Hoja1" sheetId="3" r:id="rId3"/>
  </sheets>
  <definedNames>
    <definedName name="_xlnm._FilterDatabase" localSheetId="0" hidden="1">Agua!$A$1:$A$373</definedName>
    <definedName name="_xlnm._FilterDatabase" localSheetId="1" hidden="1">'Gas y Electricidad'!$A$1:$A$371</definedName>
  </definedNames>
  <calcPr calcId="162913"/>
</workbook>
</file>

<file path=xl/calcChain.xml><?xml version="1.0" encoding="utf-8"?>
<calcChain xmlns="http://schemas.openxmlformats.org/spreadsheetml/2006/main">
  <c r="D813" i="1" l="1"/>
  <c r="G813" i="1"/>
  <c r="I813" i="1"/>
  <c r="J813" i="1" s="1"/>
  <c r="K813" i="1"/>
  <c r="M813" i="1"/>
  <c r="N813" i="1"/>
  <c r="P813" i="1"/>
  <c r="Q813" i="1"/>
  <c r="S813" i="1"/>
  <c r="T813" i="1"/>
  <c r="V813" i="1"/>
  <c r="D814" i="1"/>
  <c r="G814" i="1"/>
  <c r="I814" i="1"/>
  <c r="J814" i="1" s="1"/>
  <c r="K814" i="1"/>
  <c r="M814" i="1"/>
  <c r="N814" i="1"/>
  <c r="P814" i="1"/>
  <c r="Q814" i="1"/>
  <c r="S814" i="1"/>
  <c r="T814" i="1"/>
  <c r="V814" i="1" s="1"/>
  <c r="W814" i="1" s="1"/>
  <c r="D815" i="1"/>
  <c r="G815" i="1"/>
  <c r="I815" i="1" s="1"/>
  <c r="J815" i="1" s="1"/>
  <c r="K815" i="1"/>
  <c r="M815" i="1"/>
  <c r="N815" i="1"/>
  <c r="P815" i="1"/>
  <c r="Q815" i="1"/>
  <c r="S815" i="1"/>
  <c r="T815" i="1"/>
  <c r="V815" i="1"/>
  <c r="D816" i="1"/>
  <c r="G816" i="1"/>
  <c r="I816" i="1" s="1"/>
  <c r="J816" i="1" s="1"/>
  <c r="K816" i="1"/>
  <c r="M816" i="1"/>
  <c r="N816" i="1"/>
  <c r="P816" i="1"/>
  <c r="Q816" i="1"/>
  <c r="S816" i="1"/>
  <c r="T816" i="1"/>
  <c r="V816" i="1" s="1"/>
  <c r="D817" i="1"/>
  <c r="G817" i="1"/>
  <c r="I817" i="1"/>
  <c r="J817" i="1" s="1"/>
  <c r="K817" i="1"/>
  <c r="M817" i="1"/>
  <c r="N817" i="1"/>
  <c r="P817" i="1"/>
  <c r="Q817" i="1"/>
  <c r="S817" i="1"/>
  <c r="T817" i="1"/>
  <c r="V817" i="1"/>
  <c r="D818" i="1"/>
  <c r="G818" i="1"/>
  <c r="I818" i="1"/>
  <c r="J818" i="1" s="1"/>
  <c r="K818" i="1"/>
  <c r="M818" i="1"/>
  <c r="N818" i="1"/>
  <c r="P818" i="1"/>
  <c r="Q818" i="1"/>
  <c r="S818" i="1"/>
  <c r="T818" i="1"/>
  <c r="V818" i="1" s="1"/>
  <c r="W818" i="1" s="1"/>
  <c r="D819" i="1"/>
  <c r="G819" i="1"/>
  <c r="I819" i="1" s="1"/>
  <c r="J819" i="1" s="1"/>
  <c r="K819" i="1"/>
  <c r="M819" i="1"/>
  <c r="N819" i="1"/>
  <c r="P819" i="1"/>
  <c r="W819" i="1" s="1"/>
  <c r="Q819" i="1"/>
  <c r="S819" i="1"/>
  <c r="T819" i="1"/>
  <c r="V819" i="1"/>
  <c r="D820" i="1"/>
  <c r="G820" i="1"/>
  <c r="I820" i="1" s="1"/>
  <c r="J820" i="1" s="1"/>
  <c r="K820" i="1"/>
  <c r="M820" i="1"/>
  <c r="N820" i="1"/>
  <c r="P820" i="1"/>
  <c r="Q820" i="1"/>
  <c r="S820" i="1"/>
  <c r="T820" i="1"/>
  <c r="V820" i="1" s="1"/>
  <c r="W820" i="1"/>
  <c r="D821" i="1"/>
  <c r="G821" i="1"/>
  <c r="I821" i="1" s="1"/>
  <c r="J821" i="1" s="1"/>
  <c r="K821" i="1"/>
  <c r="M821" i="1"/>
  <c r="N821" i="1"/>
  <c r="P821" i="1"/>
  <c r="Q821" i="1"/>
  <c r="S821" i="1"/>
  <c r="T821" i="1"/>
  <c r="V821" i="1"/>
  <c r="D822" i="1"/>
  <c r="G822" i="1"/>
  <c r="I822" i="1" s="1"/>
  <c r="J822" i="1" s="1"/>
  <c r="K822" i="1"/>
  <c r="M822" i="1"/>
  <c r="N822" i="1"/>
  <c r="P822" i="1"/>
  <c r="Q822" i="1"/>
  <c r="S822" i="1"/>
  <c r="T822" i="1"/>
  <c r="V822" i="1" s="1"/>
  <c r="W822" i="1" s="1"/>
  <c r="D823" i="1"/>
  <c r="G823" i="1"/>
  <c r="I823" i="1" s="1"/>
  <c r="J823" i="1" s="1"/>
  <c r="K823" i="1"/>
  <c r="M823" i="1"/>
  <c r="N823" i="1"/>
  <c r="P823" i="1"/>
  <c r="W823" i="1" s="1"/>
  <c r="Q823" i="1"/>
  <c r="S823" i="1"/>
  <c r="T823" i="1"/>
  <c r="V823" i="1"/>
  <c r="D824" i="1"/>
  <c r="G824" i="1"/>
  <c r="I824" i="1"/>
  <c r="J824" i="1" s="1"/>
  <c r="K824" i="1"/>
  <c r="M824" i="1"/>
  <c r="N824" i="1"/>
  <c r="P824" i="1"/>
  <c r="Q824" i="1"/>
  <c r="S824" i="1"/>
  <c r="T824" i="1"/>
  <c r="V824" i="1" s="1"/>
  <c r="W824" i="1"/>
  <c r="D825" i="1"/>
  <c r="G825" i="1"/>
  <c r="I825" i="1"/>
  <c r="J825" i="1"/>
  <c r="K825" i="1"/>
  <c r="M825" i="1"/>
  <c r="N825" i="1"/>
  <c r="P825" i="1"/>
  <c r="Q825" i="1"/>
  <c r="S825" i="1"/>
  <c r="T825" i="1"/>
  <c r="V825" i="1"/>
  <c r="D826" i="1"/>
  <c r="G826" i="1"/>
  <c r="I826" i="1"/>
  <c r="J826" i="1" s="1"/>
  <c r="K826" i="1"/>
  <c r="M826" i="1"/>
  <c r="N826" i="1"/>
  <c r="P826" i="1"/>
  <c r="Q826" i="1"/>
  <c r="S826" i="1"/>
  <c r="T826" i="1"/>
  <c r="V826" i="1" s="1"/>
  <c r="W826" i="1" s="1"/>
  <c r="D827" i="1"/>
  <c r="G827" i="1"/>
  <c r="I827" i="1" s="1"/>
  <c r="J827" i="1" s="1"/>
  <c r="K827" i="1"/>
  <c r="M827" i="1"/>
  <c r="N827" i="1"/>
  <c r="P827" i="1"/>
  <c r="W827" i="1" s="1"/>
  <c r="Q827" i="1"/>
  <c r="S827" i="1"/>
  <c r="T827" i="1"/>
  <c r="V827" i="1" s="1"/>
  <c r="D828" i="1"/>
  <c r="G828" i="1"/>
  <c r="I828" i="1"/>
  <c r="J828" i="1" s="1"/>
  <c r="K828" i="1"/>
  <c r="M828" i="1"/>
  <c r="N828" i="1"/>
  <c r="P828" i="1"/>
  <c r="Q828" i="1"/>
  <c r="S828" i="1"/>
  <c r="T828" i="1"/>
  <c r="V828" i="1" s="1"/>
  <c r="W828" i="1"/>
  <c r="D829" i="1"/>
  <c r="G829" i="1"/>
  <c r="I829" i="1" s="1"/>
  <c r="J829" i="1" s="1"/>
  <c r="K829" i="1"/>
  <c r="M829" i="1"/>
  <c r="N829" i="1"/>
  <c r="P829" i="1"/>
  <c r="Q829" i="1"/>
  <c r="S829" i="1"/>
  <c r="T829" i="1"/>
  <c r="V829" i="1"/>
  <c r="D830" i="1"/>
  <c r="G830" i="1"/>
  <c r="I830" i="1" s="1"/>
  <c r="J830" i="1" s="1"/>
  <c r="K830" i="1"/>
  <c r="M830" i="1"/>
  <c r="N830" i="1"/>
  <c r="P830" i="1"/>
  <c r="Q830" i="1"/>
  <c r="S830" i="1"/>
  <c r="T830" i="1"/>
  <c r="V830" i="1" s="1"/>
  <c r="W830" i="1" s="1"/>
  <c r="D831" i="1"/>
  <c r="G831" i="1"/>
  <c r="I831" i="1" s="1"/>
  <c r="J831" i="1" s="1"/>
  <c r="K831" i="1"/>
  <c r="M831" i="1"/>
  <c r="N831" i="1"/>
  <c r="P831" i="1"/>
  <c r="W831" i="1" s="1"/>
  <c r="Q831" i="1"/>
  <c r="S831" i="1"/>
  <c r="T831" i="1"/>
  <c r="V831" i="1" s="1"/>
  <c r="D832" i="1"/>
  <c r="G832" i="1"/>
  <c r="I832" i="1" s="1"/>
  <c r="J832" i="1" s="1"/>
  <c r="K832" i="1"/>
  <c r="M832" i="1"/>
  <c r="N832" i="1"/>
  <c r="P832" i="1"/>
  <c r="Q832" i="1"/>
  <c r="S832" i="1"/>
  <c r="T832" i="1"/>
  <c r="V832" i="1" s="1"/>
  <c r="W832" i="1" s="1"/>
  <c r="D833" i="1"/>
  <c r="G833" i="1"/>
  <c r="I833" i="1" s="1"/>
  <c r="J833" i="1" s="1"/>
  <c r="K833" i="1"/>
  <c r="M833" i="1"/>
  <c r="N833" i="1"/>
  <c r="P833" i="1"/>
  <c r="Q833" i="1"/>
  <c r="S833" i="1"/>
  <c r="T833" i="1"/>
  <c r="V833" i="1"/>
  <c r="D834" i="1"/>
  <c r="G834" i="1"/>
  <c r="I834" i="1"/>
  <c r="J834" i="1" s="1"/>
  <c r="K834" i="1"/>
  <c r="M834" i="1"/>
  <c r="N834" i="1"/>
  <c r="P834" i="1"/>
  <c r="Q834" i="1"/>
  <c r="S834" i="1"/>
  <c r="T834" i="1"/>
  <c r="V834" i="1" s="1"/>
  <c r="W834" i="1" s="1"/>
  <c r="D835" i="1"/>
  <c r="G835" i="1"/>
  <c r="I835" i="1" s="1"/>
  <c r="J835" i="1" s="1"/>
  <c r="K835" i="1"/>
  <c r="M835" i="1"/>
  <c r="N835" i="1"/>
  <c r="P835" i="1"/>
  <c r="Q835" i="1"/>
  <c r="S835" i="1"/>
  <c r="T835" i="1"/>
  <c r="V835" i="1"/>
  <c r="D836" i="1"/>
  <c r="G836" i="1"/>
  <c r="I836" i="1" s="1"/>
  <c r="J836" i="1" s="1"/>
  <c r="K836" i="1"/>
  <c r="M836" i="1"/>
  <c r="N836" i="1"/>
  <c r="P836" i="1"/>
  <c r="Q836" i="1"/>
  <c r="S836" i="1"/>
  <c r="T836" i="1"/>
  <c r="V836" i="1" s="1"/>
  <c r="W836" i="1" s="1"/>
  <c r="D837" i="1"/>
  <c r="G837" i="1"/>
  <c r="I837" i="1"/>
  <c r="J837" i="1"/>
  <c r="K837" i="1"/>
  <c r="M837" i="1"/>
  <c r="N837" i="1"/>
  <c r="P837" i="1"/>
  <c r="Q837" i="1"/>
  <c r="S837" i="1"/>
  <c r="T837" i="1"/>
  <c r="V837" i="1"/>
  <c r="D838" i="1"/>
  <c r="G838" i="1"/>
  <c r="I838" i="1"/>
  <c r="J838" i="1" s="1"/>
  <c r="K838" i="1"/>
  <c r="M838" i="1"/>
  <c r="N838" i="1"/>
  <c r="P838" i="1"/>
  <c r="Q838" i="1"/>
  <c r="S838" i="1"/>
  <c r="T838" i="1"/>
  <c r="V838" i="1" s="1"/>
  <c r="D839" i="1"/>
  <c r="G839" i="1"/>
  <c r="I839" i="1" s="1"/>
  <c r="J839" i="1" s="1"/>
  <c r="K839" i="1"/>
  <c r="M839" i="1"/>
  <c r="N839" i="1"/>
  <c r="P839" i="1"/>
  <c r="W839" i="1" s="1"/>
  <c r="Q839" i="1"/>
  <c r="S839" i="1"/>
  <c r="T839" i="1"/>
  <c r="V839" i="1"/>
  <c r="D840" i="1"/>
  <c r="G840" i="1"/>
  <c r="I840" i="1" s="1"/>
  <c r="J840" i="1" s="1"/>
  <c r="K840" i="1"/>
  <c r="M840" i="1"/>
  <c r="N840" i="1"/>
  <c r="P840" i="1"/>
  <c r="Q840" i="1"/>
  <c r="S840" i="1"/>
  <c r="T840" i="1"/>
  <c r="V840" i="1" s="1"/>
  <c r="W840" i="1" s="1"/>
  <c r="D841" i="1"/>
  <c r="G841" i="1"/>
  <c r="I841" i="1"/>
  <c r="J841" i="1"/>
  <c r="K841" i="1"/>
  <c r="M841" i="1"/>
  <c r="N841" i="1"/>
  <c r="P841" i="1"/>
  <c r="Q841" i="1"/>
  <c r="S841" i="1"/>
  <c r="T841" i="1"/>
  <c r="V841" i="1"/>
  <c r="D842" i="1"/>
  <c r="G842" i="1"/>
  <c r="I842" i="1"/>
  <c r="J842" i="1" s="1"/>
  <c r="K842" i="1"/>
  <c r="M842" i="1"/>
  <c r="N842" i="1"/>
  <c r="P842" i="1"/>
  <c r="Q842" i="1"/>
  <c r="S842" i="1"/>
  <c r="T842" i="1"/>
  <c r="V842" i="1" s="1"/>
  <c r="D843" i="1"/>
  <c r="G843" i="1"/>
  <c r="I843" i="1" s="1"/>
  <c r="J843" i="1" s="1"/>
  <c r="K843" i="1"/>
  <c r="M843" i="1"/>
  <c r="N843" i="1"/>
  <c r="P843" i="1"/>
  <c r="Q843" i="1"/>
  <c r="S843" i="1"/>
  <c r="W843" i="1" s="1"/>
  <c r="T843" i="1"/>
  <c r="V843" i="1"/>
  <c r="D844" i="1"/>
  <c r="G844" i="1"/>
  <c r="I844" i="1" s="1"/>
  <c r="J844" i="1" s="1"/>
  <c r="K844" i="1"/>
  <c r="M844" i="1"/>
  <c r="N844" i="1"/>
  <c r="P844" i="1"/>
  <c r="Q844" i="1"/>
  <c r="S844" i="1"/>
  <c r="T844" i="1"/>
  <c r="V844" i="1" s="1"/>
  <c r="W844" i="1" s="1"/>
  <c r="D845" i="1"/>
  <c r="G845" i="1"/>
  <c r="I845" i="1" s="1"/>
  <c r="J845" i="1" s="1"/>
  <c r="K845" i="1"/>
  <c r="M845" i="1"/>
  <c r="N845" i="1"/>
  <c r="P845" i="1"/>
  <c r="Q845" i="1"/>
  <c r="S845" i="1"/>
  <c r="T845" i="1"/>
  <c r="V845" i="1"/>
  <c r="D846" i="1"/>
  <c r="G846" i="1"/>
  <c r="I846" i="1" s="1"/>
  <c r="J846" i="1" s="1"/>
  <c r="K846" i="1"/>
  <c r="M846" i="1"/>
  <c r="N846" i="1"/>
  <c r="P846" i="1"/>
  <c r="Q846" i="1"/>
  <c r="S846" i="1"/>
  <c r="T846" i="1"/>
  <c r="V846" i="1" s="1"/>
  <c r="W846" i="1" s="1"/>
  <c r="D847" i="1"/>
  <c r="G847" i="1"/>
  <c r="I847" i="1" s="1"/>
  <c r="J847" i="1" s="1"/>
  <c r="K847" i="1"/>
  <c r="M847" i="1"/>
  <c r="N847" i="1"/>
  <c r="P847" i="1"/>
  <c r="W847" i="1" s="1"/>
  <c r="Q847" i="1"/>
  <c r="S847" i="1"/>
  <c r="T847" i="1"/>
  <c r="V847" i="1"/>
  <c r="D848" i="1"/>
  <c r="G848" i="1"/>
  <c r="I848" i="1"/>
  <c r="J848" i="1" s="1"/>
  <c r="K848" i="1"/>
  <c r="M848" i="1"/>
  <c r="N848" i="1"/>
  <c r="P848" i="1"/>
  <c r="Q848" i="1"/>
  <c r="S848" i="1"/>
  <c r="T848" i="1"/>
  <c r="V848" i="1"/>
  <c r="W848" i="1"/>
  <c r="D849" i="1"/>
  <c r="G849" i="1"/>
  <c r="I849" i="1"/>
  <c r="J849" i="1" s="1"/>
  <c r="K849" i="1"/>
  <c r="M849" i="1"/>
  <c r="N849" i="1"/>
  <c r="P849" i="1"/>
  <c r="Q849" i="1"/>
  <c r="S849" i="1"/>
  <c r="T849" i="1"/>
  <c r="V849" i="1"/>
  <c r="D850" i="1"/>
  <c r="G850" i="1"/>
  <c r="I850" i="1"/>
  <c r="J850" i="1" s="1"/>
  <c r="K850" i="1"/>
  <c r="M850" i="1"/>
  <c r="N850" i="1"/>
  <c r="P850" i="1"/>
  <c r="Q850" i="1"/>
  <c r="S850" i="1"/>
  <c r="W850" i="1" s="1"/>
  <c r="T850" i="1"/>
  <c r="V850" i="1" s="1"/>
  <c r="D851" i="1"/>
  <c r="G851" i="1"/>
  <c r="I851" i="1" s="1"/>
  <c r="J851" i="1" s="1"/>
  <c r="K851" i="1"/>
  <c r="M851" i="1"/>
  <c r="N851" i="1"/>
  <c r="P851" i="1"/>
  <c r="Q851" i="1"/>
  <c r="S851" i="1"/>
  <c r="W851" i="1" s="1"/>
  <c r="T851" i="1"/>
  <c r="V851" i="1"/>
  <c r="D852" i="1"/>
  <c r="G852" i="1"/>
  <c r="I852" i="1" s="1"/>
  <c r="J852" i="1" s="1"/>
  <c r="K852" i="1"/>
  <c r="M852" i="1"/>
  <c r="N852" i="1"/>
  <c r="P852" i="1"/>
  <c r="Q852" i="1"/>
  <c r="S852" i="1"/>
  <c r="T852" i="1"/>
  <c r="V852" i="1"/>
  <c r="W852" i="1"/>
  <c r="D853" i="1"/>
  <c r="G853" i="1"/>
  <c r="I853" i="1" s="1"/>
  <c r="J853" i="1" s="1"/>
  <c r="K853" i="1"/>
  <c r="M853" i="1"/>
  <c r="N853" i="1"/>
  <c r="P853" i="1"/>
  <c r="Q853" i="1"/>
  <c r="S853" i="1"/>
  <c r="T853" i="1"/>
  <c r="V853" i="1"/>
  <c r="D854" i="1"/>
  <c r="G854" i="1"/>
  <c r="I854" i="1"/>
  <c r="J854" i="1" s="1"/>
  <c r="K854" i="1"/>
  <c r="M854" i="1"/>
  <c r="N854" i="1"/>
  <c r="P854" i="1"/>
  <c r="Q854" i="1"/>
  <c r="S854" i="1"/>
  <c r="T854" i="1"/>
  <c r="V854" i="1" s="1"/>
  <c r="D855" i="1"/>
  <c r="G855" i="1"/>
  <c r="I855" i="1"/>
  <c r="J855" i="1" s="1"/>
  <c r="K855" i="1"/>
  <c r="M855" i="1"/>
  <c r="N855" i="1"/>
  <c r="P855" i="1"/>
  <c r="Q855" i="1"/>
  <c r="S855" i="1"/>
  <c r="W855" i="1" s="1"/>
  <c r="T855" i="1"/>
  <c r="V855" i="1"/>
  <c r="D856" i="1"/>
  <c r="G856" i="1"/>
  <c r="I856" i="1"/>
  <c r="J856" i="1" s="1"/>
  <c r="K856" i="1"/>
  <c r="M856" i="1"/>
  <c r="N856" i="1"/>
  <c r="P856" i="1"/>
  <c r="Q856" i="1"/>
  <c r="S856" i="1"/>
  <c r="T856" i="1"/>
  <c r="V856" i="1"/>
  <c r="W856" i="1"/>
  <c r="D857" i="1"/>
  <c r="G857" i="1"/>
  <c r="I857" i="1"/>
  <c r="J857" i="1" s="1"/>
  <c r="K857" i="1"/>
  <c r="M857" i="1"/>
  <c r="N857" i="1"/>
  <c r="P857" i="1"/>
  <c r="Q857" i="1"/>
  <c r="S857" i="1"/>
  <c r="T857" i="1"/>
  <c r="V857" i="1"/>
  <c r="D858" i="1"/>
  <c r="G858" i="1"/>
  <c r="I858" i="1"/>
  <c r="J858" i="1" s="1"/>
  <c r="K858" i="1"/>
  <c r="M858" i="1"/>
  <c r="N858" i="1"/>
  <c r="P858" i="1"/>
  <c r="Q858" i="1"/>
  <c r="S858" i="1"/>
  <c r="W858" i="1" s="1"/>
  <c r="T858" i="1"/>
  <c r="V858" i="1" s="1"/>
  <c r="D859" i="1"/>
  <c r="G859" i="1"/>
  <c r="I859" i="1"/>
  <c r="J859" i="1" s="1"/>
  <c r="K859" i="1"/>
  <c r="M859" i="1"/>
  <c r="N859" i="1"/>
  <c r="P859" i="1"/>
  <c r="Q859" i="1"/>
  <c r="S859" i="1"/>
  <c r="W859" i="1" s="1"/>
  <c r="T859" i="1"/>
  <c r="V859" i="1"/>
  <c r="D860" i="1"/>
  <c r="G860" i="1"/>
  <c r="I860" i="1"/>
  <c r="J860" i="1" s="1"/>
  <c r="K860" i="1"/>
  <c r="M860" i="1"/>
  <c r="N860" i="1"/>
  <c r="P860" i="1"/>
  <c r="Q860" i="1"/>
  <c r="S860" i="1"/>
  <c r="T860" i="1"/>
  <c r="V860" i="1"/>
  <c r="W860" i="1"/>
  <c r="D861" i="1"/>
  <c r="G861" i="1"/>
  <c r="I861" i="1"/>
  <c r="J861" i="1" s="1"/>
  <c r="K861" i="1"/>
  <c r="M861" i="1"/>
  <c r="N861" i="1"/>
  <c r="P861" i="1"/>
  <c r="Q861" i="1"/>
  <c r="S861" i="1"/>
  <c r="T861" i="1"/>
  <c r="V861" i="1"/>
  <c r="D862" i="1"/>
  <c r="G862" i="1"/>
  <c r="I862" i="1"/>
  <c r="J862" i="1" s="1"/>
  <c r="K862" i="1"/>
  <c r="M862" i="1"/>
  <c r="N862" i="1"/>
  <c r="P862" i="1"/>
  <c r="Q862" i="1"/>
  <c r="S862" i="1"/>
  <c r="T862" i="1"/>
  <c r="V862" i="1" s="1"/>
  <c r="D863" i="1"/>
  <c r="G863" i="1"/>
  <c r="I863" i="1"/>
  <c r="J863" i="1" s="1"/>
  <c r="K863" i="1"/>
  <c r="M863" i="1"/>
  <c r="N863" i="1"/>
  <c r="P863" i="1"/>
  <c r="Q863" i="1"/>
  <c r="S863" i="1"/>
  <c r="W863" i="1" s="1"/>
  <c r="T863" i="1"/>
  <c r="V863" i="1"/>
  <c r="D864" i="1"/>
  <c r="G864" i="1"/>
  <c r="I864" i="1"/>
  <c r="J864" i="1" s="1"/>
  <c r="K864" i="1"/>
  <c r="M864" i="1"/>
  <c r="N864" i="1"/>
  <c r="P864" i="1"/>
  <c r="Q864" i="1"/>
  <c r="S864" i="1"/>
  <c r="T864" i="1"/>
  <c r="V864" i="1"/>
  <c r="W864" i="1"/>
  <c r="D865" i="1"/>
  <c r="G865" i="1"/>
  <c r="I865" i="1" s="1"/>
  <c r="J865" i="1" s="1"/>
  <c r="K865" i="1"/>
  <c r="M865" i="1"/>
  <c r="N865" i="1"/>
  <c r="P865" i="1"/>
  <c r="Q865" i="1"/>
  <c r="S865" i="1"/>
  <c r="T865" i="1"/>
  <c r="V865" i="1"/>
  <c r="D866" i="1"/>
  <c r="G866" i="1"/>
  <c r="I866" i="1" s="1"/>
  <c r="J866" i="1" s="1"/>
  <c r="K866" i="1"/>
  <c r="M866" i="1"/>
  <c r="N866" i="1"/>
  <c r="P866" i="1"/>
  <c r="Q866" i="1"/>
  <c r="S866" i="1"/>
  <c r="W866" i="1" s="1"/>
  <c r="T866" i="1"/>
  <c r="V866" i="1" s="1"/>
  <c r="D867" i="1"/>
  <c r="G867" i="1"/>
  <c r="I867" i="1" s="1"/>
  <c r="J867" i="1" s="1"/>
  <c r="K867" i="1"/>
  <c r="M867" i="1"/>
  <c r="N867" i="1"/>
  <c r="P867" i="1"/>
  <c r="Q867" i="1"/>
  <c r="S867" i="1"/>
  <c r="W867" i="1" s="1"/>
  <c r="T867" i="1"/>
  <c r="V867" i="1"/>
  <c r="D868" i="1"/>
  <c r="G868" i="1"/>
  <c r="I868" i="1" s="1"/>
  <c r="J868" i="1" s="1"/>
  <c r="K868" i="1"/>
  <c r="M868" i="1"/>
  <c r="N868" i="1"/>
  <c r="P868" i="1"/>
  <c r="Q868" i="1"/>
  <c r="S868" i="1"/>
  <c r="T868" i="1"/>
  <c r="V868" i="1"/>
  <c r="W868" i="1"/>
  <c r="D869" i="1"/>
  <c r="G869" i="1"/>
  <c r="I869" i="1"/>
  <c r="J869" i="1" s="1"/>
  <c r="K869" i="1"/>
  <c r="M869" i="1"/>
  <c r="N869" i="1"/>
  <c r="P869" i="1"/>
  <c r="Q869" i="1"/>
  <c r="S869" i="1"/>
  <c r="T869" i="1"/>
  <c r="V869" i="1"/>
  <c r="D870" i="1"/>
  <c r="G870" i="1"/>
  <c r="I870" i="1"/>
  <c r="J870" i="1" s="1"/>
  <c r="K870" i="1"/>
  <c r="M870" i="1"/>
  <c r="N870" i="1"/>
  <c r="P870" i="1"/>
  <c r="Q870" i="1"/>
  <c r="S870" i="1"/>
  <c r="W870" i="1" s="1"/>
  <c r="T870" i="1"/>
  <c r="V870" i="1" s="1"/>
  <c r="D871" i="1"/>
  <c r="G871" i="1"/>
  <c r="I871" i="1"/>
  <c r="J871" i="1" s="1"/>
  <c r="K871" i="1"/>
  <c r="M871" i="1"/>
  <c r="N871" i="1"/>
  <c r="P871" i="1"/>
  <c r="Q871" i="1"/>
  <c r="S871" i="1"/>
  <c r="W871" i="1" s="1"/>
  <c r="T871" i="1"/>
  <c r="V871" i="1"/>
  <c r="D872" i="1"/>
  <c r="G872" i="1"/>
  <c r="I872" i="1"/>
  <c r="J872" i="1" s="1"/>
  <c r="K872" i="1"/>
  <c r="M872" i="1"/>
  <c r="N872" i="1"/>
  <c r="P872" i="1"/>
  <c r="Q872" i="1"/>
  <c r="S872" i="1"/>
  <c r="T872" i="1"/>
  <c r="V872" i="1"/>
  <c r="W872" i="1"/>
  <c r="D873" i="1"/>
  <c r="G873" i="1"/>
  <c r="I873" i="1" s="1"/>
  <c r="J873" i="1" s="1"/>
  <c r="K873" i="1"/>
  <c r="M873" i="1"/>
  <c r="N873" i="1"/>
  <c r="P873" i="1"/>
  <c r="Q873" i="1"/>
  <c r="S873" i="1"/>
  <c r="T873" i="1"/>
  <c r="V873" i="1"/>
  <c r="D874" i="1"/>
  <c r="G874" i="1"/>
  <c r="I874" i="1"/>
  <c r="J874" i="1" s="1"/>
  <c r="K874" i="1"/>
  <c r="M874" i="1"/>
  <c r="N874" i="1"/>
  <c r="P874" i="1"/>
  <c r="Q874" i="1"/>
  <c r="S874" i="1"/>
  <c r="T874" i="1"/>
  <c r="V874" i="1" s="1"/>
  <c r="D875" i="1"/>
  <c r="G875" i="1"/>
  <c r="I875" i="1"/>
  <c r="J875" i="1" s="1"/>
  <c r="K875" i="1"/>
  <c r="M875" i="1"/>
  <c r="N875" i="1"/>
  <c r="P875" i="1"/>
  <c r="Q875" i="1"/>
  <c r="S875" i="1"/>
  <c r="W875" i="1" s="1"/>
  <c r="T875" i="1"/>
  <c r="V875" i="1"/>
  <c r="D876" i="1"/>
  <c r="G876" i="1"/>
  <c r="I876" i="1"/>
  <c r="J876" i="1" s="1"/>
  <c r="K876" i="1"/>
  <c r="M876" i="1"/>
  <c r="N876" i="1"/>
  <c r="P876" i="1"/>
  <c r="Q876" i="1"/>
  <c r="S876" i="1"/>
  <c r="T876" i="1"/>
  <c r="V876" i="1"/>
  <c r="W876" i="1"/>
  <c r="D877" i="1"/>
  <c r="G877" i="1"/>
  <c r="I877" i="1"/>
  <c r="J877" i="1" s="1"/>
  <c r="K877" i="1"/>
  <c r="M877" i="1"/>
  <c r="N877" i="1"/>
  <c r="P877" i="1"/>
  <c r="Q877" i="1"/>
  <c r="S877" i="1"/>
  <c r="T877" i="1"/>
  <c r="V877" i="1"/>
  <c r="D878" i="1"/>
  <c r="G878" i="1"/>
  <c r="I878" i="1"/>
  <c r="J878" i="1" s="1"/>
  <c r="K878" i="1"/>
  <c r="M878" i="1"/>
  <c r="N878" i="1"/>
  <c r="P878" i="1"/>
  <c r="Q878" i="1"/>
  <c r="S878" i="1"/>
  <c r="T878" i="1"/>
  <c r="V878" i="1" s="1"/>
  <c r="D879" i="1"/>
  <c r="G879" i="1"/>
  <c r="I879" i="1"/>
  <c r="J879" i="1"/>
  <c r="K879" i="1"/>
  <c r="M879" i="1"/>
  <c r="N879" i="1"/>
  <c r="P879" i="1"/>
  <c r="Q879" i="1"/>
  <c r="S879" i="1"/>
  <c r="W879" i="1" s="1"/>
  <c r="T879" i="1"/>
  <c r="V879" i="1"/>
  <c r="D880" i="1"/>
  <c r="G880" i="1"/>
  <c r="I880" i="1"/>
  <c r="J880" i="1" s="1"/>
  <c r="K880" i="1"/>
  <c r="M880" i="1"/>
  <c r="N880" i="1"/>
  <c r="P880" i="1"/>
  <c r="Q880" i="1"/>
  <c r="S880" i="1"/>
  <c r="T880" i="1"/>
  <c r="V880" i="1"/>
  <c r="W880" i="1"/>
  <c r="D881" i="1"/>
  <c r="G881" i="1"/>
  <c r="I881" i="1"/>
  <c r="J881" i="1" s="1"/>
  <c r="K881" i="1"/>
  <c r="M881" i="1"/>
  <c r="N881" i="1"/>
  <c r="P881" i="1"/>
  <c r="Q881" i="1"/>
  <c r="S881" i="1"/>
  <c r="T881" i="1"/>
  <c r="V881" i="1"/>
  <c r="D882" i="1"/>
  <c r="G882" i="1"/>
  <c r="I882" i="1"/>
  <c r="J882" i="1" s="1"/>
  <c r="K882" i="1"/>
  <c r="M882" i="1"/>
  <c r="N882" i="1"/>
  <c r="P882" i="1"/>
  <c r="Q882" i="1"/>
  <c r="S882" i="1"/>
  <c r="W882" i="1" s="1"/>
  <c r="T882" i="1"/>
  <c r="V882" i="1" s="1"/>
  <c r="D883" i="1"/>
  <c r="G883" i="1"/>
  <c r="I883" i="1" s="1"/>
  <c r="J883" i="1" s="1"/>
  <c r="K883" i="1"/>
  <c r="M883" i="1"/>
  <c r="N883" i="1"/>
  <c r="P883" i="1"/>
  <c r="Q883" i="1"/>
  <c r="S883" i="1"/>
  <c r="W883" i="1" s="1"/>
  <c r="T883" i="1"/>
  <c r="V883" i="1"/>
  <c r="D884" i="1"/>
  <c r="G884" i="1"/>
  <c r="I884" i="1" s="1"/>
  <c r="J884" i="1" s="1"/>
  <c r="K884" i="1"/>
  <c r="M884" i="1"/>
  <c r="N884" i="1"/>
  <c r="P884" i="1"/>
  <c r="Q884" i="1"/>
  <c r="S884" i="1"/>
  <c r="T884" i="1"/>
  <c r="V884" i="1"/>
  <c r="W884" i="1"/>
  <c r="D885" i="1"/>
  <c r="G885" i="1"/>
  <c r="I885" i="1"/>
  <c r="J885" i="1" s="1"/>
  <c r="K885" i="1"/>
  <c r="M885" i="1"/>
  <c r="N885" i="1"/>
  <c r="P885" i="1"/>
  <c r="Q885" i="1"/>
  <c r="S885" i="1"/>
  <c r="T885" i="1"/>
  <c r="V885" i="1"/>
  <c r="D886" i="1"/>
  <c r="G886" i="1"/>
  <c r="I886" i="1"/>
  <c r="J886" i="1" s="1"/>
  <c r="K886" i="1"/>
  <c r="M886" i="1"/>
  <c r="N886" i="1"/>
  <c r="P886" i="1"/>
  <c r="Q886" i="1"/>
  <c r="S886" i="1"/>
  <c r="T886" i="1"/>
  <c r="V886" i="1" s="1"/>
  <c r="W886" i="1" s="1"/>
  <c r="D887" i="1"/>
  <c r="G887" i="1"/>
  <c r="I887" i="1"/>
  <c r="J887" i="1" s="1"/>
  <c r="K887" i="1"/>
  <c r="M887" i="1"/>
  <c r="N887" i="1"/>
  <c r="P887" i="1"/>
  <c r="W887" i="1" s="1"/>
  <c r="Q887" i="1"/>
  <c r="S887" i="1"/>
  <c r="T887" i="1"/>
  <c r="V887" i="1"/>
  <c r="D888" i="1"/>
  <c r="G888" i="1"/>
  <c r="I888" i="1"/>
  <c r="J888" i="1" s="1"/>
  <c r="K888" i="1"/>
  <c r="M888" i="1"/>
  <c r="N888" i="1"/>
  <c r="P888" i="1"/>
  <c r="Q888" i="1"/>
  <c r="S888" i="1"/>
  <c r="T888" i="1"/>
  <c r="V888" i="1" s="1"/>
  <c r="W888" i="1"/>
  <c r="D889" i="1"/>
  <c r="G889" i="1"/>
  <c r="I889" i="1"/>
  <c r="J889" i="1" s="1"/>
  <c r="K889" i="1"/>
  <c r="M889" i="1"/>
  <c r="N889" i="1"/>
  <c r="P889" i="1"/>
  <c r="Q889" i="1"/>
  <c r="S889" i="1"/>
  <c r="T889" i="1"/>
  <c r="V889" i="1"/>
  <c r="D890" i="1"/>
  <c r="G890" i="1"/>
  <c r="I890" i="1"/>
  <c r="J890" i="1" s="1"/>
  <c r="K890" i="1"/>
  <c r="M890" i="1"/>
  <c r="N890" i="1"/>
  <c r="P890" i="1"/>
  <c r="Q890" i="1"/>
  <c r="S890" i="1"/>
  <c r="T890" i="1"/>
  <c r="V890" i="1" s="1"/>
  <c r="W890" i="1" s="1"/>
  <c r="D891" i="1"/>
  <c r="G891" i="1"/>
  <c r="I891" i="1" s="1"/>
  <c r="J891" i="1" s="1"/>
  <c r="K891" i="1"/>
  <c r="M891" i="1"/>
  <c r="N891" i="1"/>
  <c r="P891" i="1"/>
  <c r="Q891" i="1"/>
  <c r="S891" i="1"/>
  <c r="T891" i="1"/>
  <c r="V891" i="1"/>
  <c r="D892" i="1"/>
  <c r="G892" i="1"/>
  <c r="I892" i="1"/>
  <c r="J892" i="1" s="1"/>
  <c r="K892" i="1"/>
  <c r="M892" i="1"/>
  <c r="N892" i="1"/>
  <c r="P892" i="1"/>
  <c r="Q892" i="1"/>
  <c r="S892" i="1"/>
  <c r="T892" i="1"/>
  <c r="V892" i="1" s="1"/>
  <c r="W892" i="1"/>
  <c r="D893" i="1"/>
  <c r="G893" i="1"/>
  <c r="I893" i="1"/>
  <c r="J893" i="1" s="1"/>
  <c r="K893" i="1"/>
  <c r="M893" i="1"/>
  <c r="N893" i="1"/>
  <c r="P893" i="1"/>
  <c r="Q893" i="1"/>
  <c r="S893" i="1"/>
  <c r="T893" i="1"/>
  <c r="V893" i="1"/>
  <c r="D894" i="1"/>
  <c r="G894" i="1"/>
  <c r="I894" i="1"/>
  <c r="J894" i="1" s="1"/>
  <c r="K894" i="1"/>
  <c r="M894" i="1"/>
  <c r="N894" i="1"/>
  <c r="P894" i="1"/>
  <c r="Q894" i="1"/>
  <c r="S894" i="1"/>
  <c r="T894" i="1"/>
  <c r="V894" i="1" s="1"/>
  <c r="W894" i="1" s="1"/>
  <c r="D895" i="1"/>
  <c r="G895" i="1"/>
  <c r="I895" i="1"/>
  <c r="J895" i="1" s="1"/>
  <c r="K895" i="1"/>
  <c r="M895" i="1"/>
  <c r="N895" i="1"/>
  <c r="P895" i="1"/>
  <c r="Q895" i="1"/>
  <c r="S895" i="1"/>
  <c r="T895" i="1"/>
  <c r="V895" i="1"/>
  <c r="D896" i="1"/>
  <c r="G896" i="1"/>
  <c r="I896" i="1"/>
  <c r="J896" i="1" s="1"/>
  <c r="K896" i="1"/>
  <c r="M896" i="1"/>
  <c r="N896" i="1"/>
  <c r="P896" i="1"/>
  <c r="Q896" i="1"/>
  <c r="S896" i="1"/>
  <c r="T896" i="1"/>
  <c r="V896" i="1" s="1"/>
  <c r="W896" i="1" s="1"/>
  <c r="D897" i="1"/>
  <c r="G897" i="1"/>
  <c r="I897" i="1"/>
  <c r="J897" i="1" s="1"/>
  <c r="K897" i="1"/>
  <c r="M897" i="1"/>
  <c r="N897" i="1"/>
  <c r="P897" i="1"/>
  <c r="Q897" i="1"/>
  <c r="S897" i="1"/>
  <c r="T897" i="1"/>
  <c r="V897" i="1"/>
  <c r="D898" i="1"/>
  <c r="G898" i="1"/>
  <c r="I898" i="1"/>
  <c r="J898" i="1" s="1"/>
  <c r="K898" i="1"/>
  <c r="M898" i="1"/>
  <c r="N898" i="1"/>
  <c r="P898" i="1"/>
  <c r="Q898" i="1"/>
  <c r="S898" i="1"/>
  <c r="T898" i="1"/>
  <c r="V898" i="1" s="1"/>
  <c r="W898" i="1" s="1"/>
  <c r="D899" i="1"/>
  <c r="G899" i="1"/>
  <c r="I899" i="1"/>
  <c r="J899" i="1" s="1"/>
  <c r="K899" i="1"/>
  <c r="M899" i="1"/>
  <c r="N899" i="1"/>
  <c r="P899" i="1"/>
  <c r="W899" i="1" s="1"/>
  <c r="Q899" i="1"/>
  <c r="S899" i="1"/>
  <c r="T899" i="1"/>
  <c r="V899" i="1"/>
  <c r="D900" i="1"/>
  <c r="G900" i="1"/>
  <c r="I900" i="1"/>
  <c r="J900" i="1" s="1"/>
  <c r="K900" i="1"/>
  <c r="M900" i="1"/>
  <c r="N900" i="1"/>
  <c r="P900" i="1"/>
  <c r="Q900" i="1"/>
  <c r="S900" i="1"/>
  <c r="T900" i="1"/>
  <c r="V900" i="1" s="1"/>
  <c r="W900" i="1" s="1"/>
  <c r="D901" i="1"/>
  <c r="G901" i="1"/>
  <c r="I901" i="1"/>
  <c r="J901" i="1" s="1"/>
  <c r="K901" i="1"/>
  <c r="M901" i="1"/>
  <c r="N901" i="1"/>
  <c r="P901" i="1"/>
  <c r="Q901" i="1"/>
  <c r="S901" i="1"/>
  <c r="T901" i="1"/>
  <c r="V901" i="1"/>
  <c r="D902" i="1"/>
  <c r="G902" i="1"/>
  <c r="I902" i="1"/>
  <c r="J902" i="1" s="1"/>
  <c r="K902" i="1"/>
  <c r="M902" i="1"/>
  <c r="N902" i="1"/>
  <c r="P902" i="1"/>
  <c r="Q902" i="1"/>
  <c r="S902" i="1"/>
  <c r="T902" i="1"/>
  <c r="V902" i="1" s="1"/>
  <c r="W902" i="1" s="1"/>
  <c r="D903" i="1"/>
  <c r="G903" i="1"/>
  <c r="I903" i="1"/>
  <c r="J903" i="1" s="1"/>
  <c r="K903" i="1"/>
  <c r="M903" i="1"/>
  <c r="N903" i="1"/>
  <c r="P903" i="1"/>
  <c r="W903" i="1" s="1"/>
  <c r="Q903" i="1"/>
  <c r="S903" i="1"/>
  <c r="T903" i="1"/>
  <c r="V903" i="1"/>
  <c r="D904" i="1"/>
  <c r="G904" i="1"/>
  <c r="I904" i="1"/>
  <c r="J904" i="1" s="1"/>
  <c r="X904" i="1" s="1"/>
  <c r="K904" i="1"/>
  <c r="M904" i="1"/>
  <c r="N904" i="1"/>
  <c r="P904" i="1"/>
  <c r="Q904" i="1"/>
  <c r="S904" i="1"/>
  <c r="T904" i="1"/>
  <c r="V904" i="1" s="1"/>
  <c r="W904" i="1"/>
  <c r="D905" i="1"/>
  <c r="G905" i="1"/>
  <c r="I905" i="1" s="1"/>
  <c r="J905" i="1" s="1"/>
  <c r="K905" i="1"/>
  <c r="M905" i="1"/>
  <c r="N905" i="1"/>
  <c r="P905" i="1"/>
  <c r="Q905" i="1"/>
  <c r="S905" i="1"/>
  <c r="T905" i="1"/>
  <c r="V905" i="1"/>
  <c r="D906" i="1"/>
  <c r="G906" i="1"/>
  <c r="I906" i="1" s="1"/>
  <c r="J906" i="1" s="1"/>
  <c r="K906" i="1"/>
  <c r="M906" i="1"/>
  <c r="N906" i="1"/>
  <c r="P906" i="1"/>
  <c r="Q906" i="1"/>
  <c r="S906" i="1"/>
  <c r="T906" i="1"/>
  <c r="V906" i="1" s="1"/>
  <c r="W906" i="1" s="1"/>
  <c r="D907" i="1"/>
  <c r="G907" i="1"/>
  <c r="I907" i="1" s="1"/>
  <c r="J907" i="1" s="1"/>
  <c r="K907" i="1"/>
  <c r="M907" i="1"/>
  <c r="N907" i="1"/>
  <c r="P907" i="1"/>
  <c r="Q907" i="1"/>
  <c r="S907" i="1"/>
  <c r="T907" i="1"/>
  <c r="V907" i="1"/>
  <c r="D908" i="1"/>
  <c r="G908" i="1"/>
  <c r="I908" i="1" s="1"/>
  <c r="J908" i="1" s="1"/>
  <c r="K908" i="1"/>
  <c r="M908" i="1"/>
  <c r="N908" i="1"/>
  <c r="P908" i="1"/>
  <c r="Q908" i="1"/>
  <c r="S908" i="1"/>
  <c r="T908" i="1"/>
  <c r="V908" i="1" s="1"/>
  <c r="D909" i="1"/>
  <c r="G909" i="1"/>
  <c r="I909" i="1" s="1"/>
  <c r="J909" i="1" s="1"/>
  <c r="K909" i="1"/>
  <c r="M909" i="1"/>
  <c r="N909" i="1"/>
  <c r="P909" i="1"/>
  <c r="Q909" i="1"/>
  <c r="S909" i="1"/>
  <c r="T909" i="1"/>
  <c r="V909" i="1"/>
  <c r="D910" i="1"/>
  <c r="G910" i="1"/>
  <c r="I910" i="1"/>
  <c r="J910" i="1" s="1"/>
  <c r="K910" i="1"/>
  <c r="M910" i="1"/>
  <c r="N910" i="1"/>
  <c r="P910" i="1"/>
  <c r="Q910" i="1"/>
  <c r="S910" i="1"/>
  <c r="T910" i="1"/>
  <c r="V910" i="1" s="1"/>
  <c r="W910" i="1" s="1"/>
  <c r="D911" i="1"/>
  <c r="G911" i="1"/>
  <c r="I911" i="1" s="1"/>
  <c r="J911" i="1" s="1"/>
  <c r="K911" i="1"/>
  <c r="M911" i="1"/>
  <c r="N911" i="1"/>
  <c r="P911" i="1"/>
  <c r="Q911" i="1"/>
  <c r="S911" i="1"/>
  <c r="T911" i="1"/>
  <c r="V911" i="1"/>
  <c r="D912" i="1"/>
  <c r="G912" i="1"/>
  <c r="I912" i="1" s="1"/>
  <c r="J912" i="1" s="1"/>
  <c r="K912" i="1"/>
  <c r="M912" i="1"/>
  <c r="N912" i="1"/>
  <c r="P912" i="1"/>
  <c r="Q912" i="1"/>
  <c r="S912" i="1"/>
  <c r="T912" i="1"/>
  <c r="V912" i="1" s="1"/>
  <c r="W912" i="1" s="1"/>
  <c r="D913" i="1"/>
  <c r="G913" i="1"/>
  <c r="I913" i="1"/>
  <c r="J913" i="1"/>
  <c r="K913" i="1"/>
  <c r="M913" i="1"/>
  <c r="N913" i="1"/>
  <c r="P913" i="1"/>
  <c r="Q913" i="1"/>
  <c r="S913" i="1"/>
  <c r="T913" i="1"/>
  <c r="V913" i="1"/>
  <c r="D914" i="1"/>
  <c r="G914" i="1"/>
  <c r="I914" i="1"/>
  <c r="J914" i="1" s="1"/>
  <c r="K914" i="1"/>
  <c r="M914" i="1"/>
  <c r="N914" i="1"/>
  <c r="P914" i="1"/>
  <c r="Q914" i="1"/>
  <c r="S914" i="1"/>
  <c r="T914" i="1"/>
  <c r="V914" i="1" s="1"/>
  <c r="W914" i="1" s="1"/>
  <c r="D915" i="1"/>
  <c r="G915" i="1"/>
  <c r="I915" i="1" s="1"/>
  <c r="J915" i="1" s="1"/>
  <c r="K915" i="1"/>
  <c r="M915" i="1"/>
  <c r="N915" i="1"/>
  <c r="P915" i="1"/>
  <c r="W915" i="1" s="1"/>
  <c r="Q915" i="1"/>
  <c r="S915" i="1"/>
  <c r="T915" i="1"/>
  <c r="V915" i="1"/>
  <c r="D916" i="1"/>
  <c r="G916" i="1"/>
  <c r="I916" i="1" s="1"/>
  <c r="J916" i="1" s="1"/>
  <c r="K916" i="1"/>
  <c r="M916" i="1"/>
  <c r="N916" i="1"/>
  <c r="P916" i="1"/>
  <c r="Q916" i="1"/>
  <c r="S916" i="1"/>
  <c r="T916" i="1"/>
  <c r="V916" i="1" s="1"/>
  <c r="W916" i="1" s="1"/>
  <c r="D917" i="1"/>
  <c r="G917" i="1"/>
  <c r="I917" i="1"/>
  <c r="J917" i="1" s="1"/>
  <c r="K917" i="1"/>
  <c r="M917" i="1"/>
  <c r="N917" i="1"/>
  <c r="P917" i="1"/>
  <c r="Q917" i="1"/>
  <c r="S917" i="1"/>
  <c r="T917" i="1"/>
  <c r="V917" i="1"/>
  <c r="D918" i="1"/>
  <c r="G918" i="1"/>
  <c r="I918" i="1"/>
  <c r="J918" i="1" s="1"/>
  <c r="K918" i="1"/>
  <c r="M918" i="1"/>
  <c r="N918" i="1"/>
  <c r="P918" i="1"/>
  <c r="Q918" i="1"/>
  <c r="S918" i="1"/>
  <c r="T918" i="1"/>
  <c r="V918" i="1" s="1"/>
  <c r="W918" i="1" s="1"/>
  <c r="D919" i="1"/>
  <c r="G919" i="1"/>
  <c r="I919" i="1" s="1"/>
  <c r="J919" i="1" s="1"/>
  <c r="K919" i="1"/>
  <c r="M919" i="1"/>
  <c r="N919" i="1"/>
  <c r="P919" i="1"/>
  <c r="W919" i="1" s="1"/>
  <c r="Q919" i="1"/>
  <c r="S919" i="1"/>
  <c r="T919" i="1"/>
  <c r="V919" i="1"/>
  <c r="D920" i="1"/>
  <c r="G920" i="1"/>
  <c r="I920" i="1" s="1"/>
  <c r="J920" i="1" s="1"/>
  <c r="K920" i="1"/>
  <c r="M920" i="1"/>
  <c r="N920" i="1"/>
  <c r="P920" i="1"/>
  <c r="Q920" i="1"/>
  <c r="S920" i="1"/>
  <c r="T920" i="1"/>
  <c r="V920" i="1" s="1"/>
  <c r="W920" i="1"/>
  <c r="D921" i="1"/>
  <c r="G921" i="1"/>
  <c r="I921" i="1" s="1"/>
  <c r="J921" i="1" s="1"/>
  <c r="K921" i="1"/>
  <c r="M921" i="1"/>
  <c r="N921" i="1"/>
  <c r="P921" i="1"/>
  <c r="Q921" i="1"/>
  <c r="S921" i="1"/>
  <c r="T921" i="1"/>
  <c r="V921" i="1"/>
  <c r="D922" i="1"/>
  <c r="G922" i="1"/>
  <c r="I922" i="1"/>
  <c r="J922" i="1" s="1"/>
  <c r="K922" i="1"/>
  <c r="M922" i="1"/>
  <c r="N922" i="1"/>
  <c r="P922" i="1"/>
  <c r="Q922" i="1"/>
  <c r="S922" i="1"/>
  <c r="T922" i="1"/>
  <c r="V922" i="1" s="1"/>
  <c r="W922" i="1" s="1"/>
  <c r="D923" i="1"/>
  <c r="G923" i="1"/>
  <c r="I923" i="1" s="1"/>
  <c r="J923" i="1" s="1"/>
  <c r="K923" i="1"/>
  <c r="M923" i="1"/>
  <c r="N923" i="1"/>
  <c r="P923" i="1"/>
  <c r="Q923" i="1"/>
  <c r="S923" i="1"/>
  <c r="T923" i="1"/>
  <c r="V923" i="1"/>
  <c r="D924" i="1"/>
  <c r="G924" i="1"/>
  <c r="I924" i="1" s="1"/>
  <c r="J924" i="1" s="1"/>
  <c r="K924" i="1"/>
  <c r="M924" i="1"/>
  <c r="N924" i="1"/>
  <c r="P924" i="1"/>
  <c r="Q924" i="1"/>
  <c r="S924" i="1"/>
  <c r="T924" i="1"/>
  <c r="V924" i="1" s="1"/>
  <c r="W924" i="1" s="1"/>
  <c r="D925" i="1"/>
  <c r="G925" i="1"/>
  <c r="I925" i="1"/>
  <c r="J925" i="1" s="1"/>
  <c r="K925" i="1"/>
  <c r="M925" i="1"/>
  <c r="N925" i="1"/>
  <c r="P925" i="1"/>
  <c r="Q925" i="1"/>
  <c r="S925" i="1"/>
  <c r="T925" i="1"/>
  <c r="V925" i="1" s="1"/>
  <c r="D926" i="1"/>
  <c r="G926" i="1"/>
  <c r="I926" i="1"/>
  <c r="J926" i="1" s="1"/>
  <c r="K926" i="1"/>
  <c r="M926" i="1"/>
  <c r="N926" i="1"/>
  <c r="P926" i="1"/>
  <c r="W926" i="1" s="1"/>
  <c r="Q926" i="1"/>
  <c r="S926" i="1"/>
  <c r="T926" i="1"/>
  <c r="V926" i="1" s="1"/>
  <c r="D927" i="1"/>
  <c r="G927" i="1"/>
  <c r="I927" i="1"/>
  <c r="J927" i="1" s="1"/>
  <c r="K927" i="1"/>
  <c r="M927" i="1"/>
  <c r="N927" i="1"/>
  <c r="P927" i="1"/>
  <c r="Q927" i="1"/>
  <c r="S927" i="1"/>
  <c r="T927" i="1"/>
  <c r="V927" i="1" s="1"/>
  <c r="D928" i="1"/>
  <c r="G928" i="1"/>
  <c r="I928" i="1"/>
  <c r="J928" i="1"/>
  <c r="K928" i="1"/>
  <c r="M928" i="1"/>
  <c r="N928" i="1"/>
  <c r="P928" i="1"/>
  <c r="Q928" i="1"/>
  <c r="S928" i="1"/>
  <c r="T928" i="1"/>
  <c r="V928" i="1"/>
  <c r="W928" i="1"/>
  <c r="D929" i="1"/>
  <c r="G929" i="1"/>
  <c r="I929" i="1"/>
  <c r="J929" i="1"/>
  <c r="K929" i="1"/>
  <c r="M929" i="1"/>
  <c r="N929" i="1"/>
  <c r="P929" i="1"/>
  <c r="Q929" i="1"/>
  <c r="S929" i="1"/>
  <c r="T929" i="1"/>
  <c r="V929" i="1"/>
  <c r="D930" i="1"/>
  <c r="G930" i="1"/>
  <c r="I930" i="1"/>
  <c r="J930" i="1" s="1"/>
  <c r="K930" i="1"/>
  <c r="M930" i="1"/>
  <c r="N930" i="1"/>
  <c r="P930" i="1"/>
  <c r="Q930" i="1"/>
  <c r="S930" i="1"/>
  <c r="T930" i="1"/>
  <c r="V930" i="1" s="1"/>
  <c r="D931" i="1"/>
  <c r="G931" i="1"/>
  <c r="I931" i="1" s="1"/>
  <c r="J931" i="1" s="1"/>
  <c r="K931" i="1"/>
  <c r="M931" i="1"/>
  <c r="N931" i="1"/>
  <c r="P931" i="1"/>
  <c r="Q931" i="1"/>
  <c r="S931" i="1"/>
  <c r="T931" i="1"/>
  <c r="V931" i="1" s="1"/>
  <c r="W931" i="1"/>
  <c r="D932" i="1"/>
  <c r="G932" i="1"/>
  <c r="I932" i="1" s="1"/>
  <c r="J932" i="1" s="1"/>
  <c r="K932" i="1"/>
  <c r="M932" i="1"/>
  <c r="N932" i="1"/>
  <c r="P932" i="1"/>
  <c r="Q932" i="1"/>
  <c r="S932" i="1"/>
  <c r="T932" i="1"/>
  <c r="V932" i="1"/>
  <c r="W932" i="1"/>
  <c r="D933" i="1"/>
  <c r="G933" i="1"/>
  <c r="I933" i="1" s="1"/>
  <c r="J933" i="1" s="1"/>
  <c r="K933" i="1"/>
  <c r="M933" i="1"/>
  <c r="N933" i="1"/>
  <c r="P933" i="1"/>
  <c r="Q933" i="1"/>
  <c r="S933" i="1"/>
  <c r="T933" i="1"/>
  <c r="V933" i="1"/>
  <c r="D934" i="1"/>
  <c r="G934" i="1"/>
  <c r="I934" i="1" s="1"/>
  <c r="J934" i="1" s="1"/>
  <c r="K934" i="1"/>
  <c r="M934" i="1"/>
  <c r="N934" i="1"/>
  <c r="P934" i="1"/>
  <c r="W934" i="1" s="1"/>
  <c r="Q934" i="1"/>
  <c r="S934" i="1"/>
  <c r="T934" i="1"/>
  <c r="V934" i="1" s="1"/>
  <c r="D935" i="1"/>
  <c r="G935" i="1"/>
  <c r="I935" i="1"/>
  <c r="J935" i="1" s="1"/>
  <c r="K935" i="1"/>
  <c r="M935" i="1"/>
  <c r="N935" i="1"/>
  <c r="P935" i="1"/>
  <c r="Q935" i="1"/>
  <c r="S935" i="1"/>
  <c r="T935" i="1"/>
  <c r="V935" i="1" s="1"/>
  <c r="D936" i="1"/>
  <c r="G936" i="1"/>
  <c r="I936" i="1" s="1"/>
  <c r="J936" i="1" s="1"/>
  <c r="K936" i="1"/>
  <c r="M936" i="1"/>
  <c r="N936" i="1"/>
  <c r="P936" i="1"/>
  <c r="Q936" i="1"/>
  <c r="S936" i="1"/>
  <c r="T936" i="1"/>
  <c r="V936" i="1"/>
  <c r="W936" i="1"/>
  <c r="D937" i="1"/>
  <c r="G937" i="1"/>
  <c r="I937" i="1"/>
  <c r="J937" i="1"/>
  <c r="K937" i="1"/>
  <c r="M937" i="1"/>
  <c r="N937" i="1"/>
  <c r="P937" i="1"/>
  <c r="Q937" i="1"/>
  <c r="S937" i="1"/>
  <c r="T937" i="1"/>
  <c r="V937" i="1"/>
  <c r="D938" i="1"/>
  <c r="G938" i="1"/>
  <c r="I938" i="1"/>
  <c r="J938" i="1" s="1"/>
  <c r="K938" i="1"/>
  <c r="M938" i="1"/>
  <c r="X938" i="1" s="1"/>
  <c r="N938" i="1"/>
  <c r="P938" i="1"/>
  <c r="Q938" i="1"/>
  <c r="S938" i="1"/>
  <c r="T938" i="1"/>
  <c r="V938" i="1" s="1"/>
  <c r="D939" i="1"/>
  <c r="G939" i="1"/>
  <c r="I939" i="1"/>
  <c r="J939" i="1" s="1"/>
  <c r="X939" i="1" s="1"/>
  <c r="K939" i="1"/>
  <c r="M939" i="1"/>
  <c r="N939" i="1"/>
  <c r="P939" i="1"/>
  <c r="Q939" i="1"/>
  <c r="S939" i="1"/>
  <c r="T939" i="1"/>
  <c r="V939" i="1" s="1"/>
  <c r="W939" i="1"/>
  <c r="D940" i="1"/>
  <c r="G940" i="1"/>
  <c r="I940" i="1"/>
  <c r="J940" i="1"/>
  <c r="K940" i="1"/>
  <c r="M940" i="1"/>
  <c r="N940" i="1"/>
  <c r="P940" i="1"/>
  <c r="Q940" i="1"/>
  <c r="S940" i="1"/>
  <c r="T940" i="1"/>
  <c r="V940" i="1"/>
  <c r="D941" i="1"/>
  <c r="G941" i="1"/>
  <c r="I941" i="1"/>
  <c r="J941" i="1" s="1"/>
  <c r="K941" i="1"/>
  <c r="M941" i="1"/>
  <c r="N941" i="1"/>
  <c r="P941" i="1"/>
  <c r="Q941" i="1"/>
  <c r="S941" i="1"/>
  <c r="T941" i="1"/>
  <c r="V941" i="1" s="1"/>
  <c r="D942" i="1"/>
  <c r="G942" i="1"/>
  <c r="I942" i="1" s="1"/>
  <c r="J942" i="1" s="1"/>
  <c r="K942" i="1"/>
  <c r="M942" i="1"/>
  <c r="N942" i="1"/>
  <c r="P942" i="1"/>
  <c r="W942" i="1" s="1"/>
  <c r="Q942" i="1"/>
  <c r="S942" i="1"/>
  <c r="T942" i="1"/>
  <c r="V942" i="1" s="1"/>
  <c r="D943" i="1"/>
  <c r="G943" i="1"/>
  <c r="I943" i="1"/>
  <c r="J943" i="1" s="1"/>
  <c r="K943" i="1"/>
  <c r="M943" i="1"/>
  <c r="N943" i="1"/>
  <c r="P943" i="1"/>
  <c r="Q943" i="1"/>
  <c r="S943" i="1"/>
  <c r="W943" i="1" s="1"/>
  <c r="T943" i="1"/>
  <c r="V943" i="1" s="1"/>
  <c r="D944" i="1"/>
  <c r="G944" i="1"/>
  <c r="I944" i="1" s="1"/>
  <c r="J944" i="1" s="1"/>
  <c r="K944" i="1"/>
  <c r="M944" i="1"/>
  <c r="N944" i="1"/>
  <c r="P944" i="1"/>
  <c r="Q944" i="1"/>
  <c r="S944" i="1"/>
  <c r="T944" i="1"/>
  <c r="V944" i="1"/>
  <c r="W944" i="1"/>
  <c r="D945" i="1"/>
  <c r="G945" i="1"/>
  <c r="I945" i="1"/>
  <c r="J945" i="1"/>
  <c r="K945" i="1"/>
  <c r="M945" i="1"/>
  <c r="N945" i="1"/>
  <c r="P945" i="1"/>
  <c r="Q945" i="1"/>
  <c r="S945" i="1"/>
  <c r="T945" i="1"/>
  <c r="V945" i="1"/>
  <c r="D946" i="1"/>
  <c r="G946" i="1"/>
  <c r="I946" i="1"/>
  <c r="J946" i="1" s="1"/>
  <c r="K946" i="1"/>
  <c r="M946" i="1"/>
  <c r="N946" i="1"/>
  <c r="P946" i="1"/>
  <c r="Q946" i="1"/>
  <c r="S946" i="1"/>
  <c r="T946" i="1"/>
  <c r="V946" i="1" s="1"/>
  <c r="D947" i="1"/>
  <c r="G947" i="1"/>
  <c r="I947" i="1"/>
  <c r="J947" i="1" s="1"/>
  <c r="K947" i="1"/>
  <c r="M947" i="1"/>
  <c r="N947" i="1"/>
  <c r="P947" i="1"/>
  <c r="Q947" i="1"/>
  <c r="S947" i="1"/>
  <c r="T947" i="1"/>
  <c r="V947" i="1" s="1"/>
  <c r="W947" i="1"/>
  <c r="D948" i="1"/>
  <c r="G948" i="1"/>
  <c r="I948" i="1"/>
  <c r="J948" i="1"/>
  <c r="K948" i="1"/>
  <c r="M948" i="1"/>
  <c r="N948" i="1"/>
  <c r="P948" i="1"/>
  <c r="Q948" i="1"/>
  <c r="S948" i="1"/>
  <c r="T948" i="1"/>
  <c r="V948" i="1"/>
  <c r="W948" i="1"/>
  <c r="D949" i="1"/>
  <c r="G949" i="1"/>
  <c r="I949" i="1"/>
  <c r="J949" i="1" s="1"/>
  <c r="K949" i="1"/>
  <c r="M949" i="1"/>
  <c r="N949" i="1"/>
  <c r="P949" i="1"/>
  <c r="Q949" i="1"/>
  <c r="S949" i="1"/>
  <c r="T949" i="1"/>
  <c r="V949" i="1"/>
  <c r="D950" i="1"/>
  <c r="G950" i="1"/>
  <c r="I950" i="1"/>
  <c r="J950" i="1" s="1"/>
  <c r="K950" i="1"/>
  <c r="M950" i="1"/>
  <c r="N950" i="1"/>
  <c r="P950" i="1"/>
  <c r="W950" i="1" s="1"/>
  <c r="Q950" i="1"/>
  <c r="S950" i="1"/>
  <c r="T950" i="1"/>
  <c r="V950" i="1" s="1"/>
  <c r="D951" i="1"/>
  <c r="G951" i="1"/>
  <c r="I951" i="1"/>
  <c r="J951" i="1" s="1"/>
  <c r="K951" i="1"/>
  <c r="M951" i="1"/>
  <c r="N951" i="1"/>
  <c r="P951" i="1"/>
  <c r="Q951" i="1"/>
  <c r="S951" i="1"/>
  <c r="T951" i="1"/>
  <c r="V951" i="1" s="1"/>
  <c r="D952" i="1"/>
  <c r="G952" i="1"/>
  <c r="I952" i="1"/>
  <c r="J952" i="1" s="1"/>
  <c r="K952" i="1"/>
  <c r="M952" i="1"/>
  <c r="N952" i="1"/>
  <c r="P952" i="1"/>
  <c r="Q952" i="1"/>
  <c r="S952" i="1"/>
  <c r="T952" i="1"/>
  <c r="V952" i="1"/>
  <c r="W952" i="1"/>
  <c r="D953" i="1"/>
  <c r="G953" i="1"/>
  <c r="I953" i="1" s="1"/>
  <c r="J953" i="1" s="1"/>
  <c r="K953" i="1"/>
  <c r="M953" i="1"/>
  <c r="N953" i="1"/>
  <c r="P953" i="1"/>
  <c r="Q953" i="1"/>
  <c r="S953" i="1"/>
  <c r="T953" i="1"/>
  <c r="V953" i="1"/>
  <c r="D954" i="1"/>
  <c r="G954" i="1"/>
  <c r="I954" i="1" s="1"/>
  <c r="J954" i="1" s="1"/>
  <c r="K954" i="1"/>
  <c r="M954" i="1"/>
  <c r="N954" i="1"/>
  <c r="P954" i="1"/>
  <c r="Q954" i="1"/>
  <c r="S954" i="1"/>
  <c r="T954" i="1"/>
  <c r="V954" i="1" s="1"/>
  <c r="D955" i="1"/>
  <c r="G955" i="1"/>
  <c r="I955" i="1"/>
  <c r="J955" i="1" s="1"/>
  <c r="K955" i="1"/>
  <c r="M955" i="1"/>
  <c r="N955" i="1"/>
  <c r="P955" i="1"/>
  <c r="Q955" i="1"/>
  <c r="S955" i="1"/>
  <c r="T955" i="1"/>
  <c r="V955" i="1" s="1"/>
  <c r="W955" i="1"/>
  <c r="D956" i="1"/>
  <c r="G956" i="1"/>
  <c r="I956" i="1"/>
  <c r="J956" i="1"/>
  <c r="K956" i="1"/>
  <c r="M956" i="1"/>
  <c r="N956" i="1"/>
  <c r="P956" i="1"/>
  <c r="Q956" i="1"/>
  <c r="S956" i="1"/>
  <c r="T956" i="1"/>
  <c r="V956" i="1"/>
  <c r="W956" i="1"/>
  <c r="D957" i="1"/>
  <c r="G957" i="1"/>
  <c r="I957" i="1"/>
  <c r="J957" i="1"/>
  <c r="K957" i="1"/>
  <c r="M957" i="1"/>
  <c r="N957" i="1"/>
  <c r="P957" i="1"/>
  <c r="Q957" i="1"/>
  <c r="S957" i="1"/>
  <c r="T957" i="1"/>
  <c r="V957" i="1"/>
  <c r="D958" i="1"/>
  <c r="G958" i="1"/>
  <c r="I958" i="1"/>
  <c r="J958" i="1" s="1"/>
  <c r="K958" i="1"/>
  <c r="M958" i="1"/>
  <c r="N958" i="1"/>
  <c r="P958" i="1"/>
  <c r="W958" i="1" s="1"/>
  <c r="Q958" i="1"/>
  <c r="S958" i="1"/>
  <c r="T958" i="1"/>
  <c r="V958" i="1" s="1"/>
  <c r="D959" i="1"/>
  <c r="G959" i="1"/>
  <c r="I959" i="1" s="1"/>
  <c r="J959" i="1" s="1"/>
  <c r="K959" i="1"/>
  <c r="M959" i="1"/>
  <c r="N959" i="1"/>
  <c r="P959" i="1"/>
  <c r="Q959" i="1"/>
  <c r="S959" i="1"/>
  <c r="W959" i="1" s="1"/>
  <c r="T959" i="1"/>
  <c r="V959" i="1" s="1"/>
  <c r="D960" i="1"/>
  <c r="G960" i="1"/>
  <c r="I960" i="1"/>
  <c r="J960" i="1"/>
  <c r="K960" i="1"/>
  <c r="M960" i="1"/>
  <c r="N960" i="1"/>
  <c r="P960" i="1"/>
  <c r="Q960" i="1"/>
  <c r="S960" i="1"/>
  <c r="T960" i="1"/>
  <c r="V960" i="1"/>
  <c r="W960" i="1"/>
  <c r="D961" i="1"/>
  <c r="G961" i="1"/>
  <c r="I961" i="1"/>
  <c r="J961" i="1" s="1"/>
  <c r="K961" i="1"/>
  <c r="M961" i="1"/>
  <c r="N961" i="1"/>
  <c r="P961" i="1"/>
  <c r="Q961" i="1"/>
  <c r="S961" i="1"/>
  <c r="T961" i="1"/>
  <c r="V961" i="1"/>
  <c r="D962" i="1"/>
  <c r="G962" i="1"/>
  <c r="I962" i="1"/>
  <c r="J962" i="1" s="1"/>
  <c r="K962" i="1"/>
  <c r="M962" i="1"/>
  <c r="N962" i="1"/>
  <c r="P962" i="1"/>
  <c r="Q962" i="1"/>
  <c r="S962" i="1"/>
  <c r="T962" i="1"/>
  <c r="V962" i="1" s="1"/>
  <c r="D963" i="1"/>
  <c r="G963" i="1"/>
  <c r="I963" i="1"/>
  <c r="J963" i="1" s="1"/>
  <c r="K963" i="1"/>
  <c r="M963" i="1"/>
  <c r="N963" i="1"/>
  <c r="P963" i="1"/>
  <c r="Q963" i="1"/>
  <c r="S963" i="1"/>
  <c r="T963" i="1"/>
  <c r="V963" i="1" s="1"/>
  <c r="W963" i="1"/>
  <c r="D964" i="1"/>
  <c r="G964" i="1"/>
  <c r="I964" i="1" s="1"/>
  <c r="J964" i="1" s="1"/>
  <c r="K964" i="1"/>
  <c r="M964" i="1"/>
  <c r="N964" i="1"/>
  <c r="P964" i="1"/>
  <c r="Q964" i="1"/>
  <c r="S964" i="1"/>
  <c r="T964" i="1"/>
  <c r="V964" i="1"/>
  <c r="W964" i="1"/>
  <c r="D965" i="1"/>
  <c r="G965" i="1"/>
  <c r="I965" i="1"/>
  <c r="J965" i="1"/>
  <c r="K965" i="1"/>
  <c r="M965" i="1"/>
  <c r="N965" i="1"/>
  <c r="P965" i="1"/>
  <c r="Q965" i="1"/>
  <c r="S965" i="1"/>
  <c r="T965" i="1"/>
  <c r="V965" i="1"/>
  <c r="D966" i="1"/>
  <c r="G966" i="1"/>
  <c r="I966" i="1"/>
  <c r="J966" i="1" s="1"/>
  <c r="K966" i="1"/>
  <c r="M966" i="1"/>
  <c r="N966" i="1"/>
  <c r="P966" i="1"/>
  <c r="W966" i="1" s="1"/>
  <c r="Q966" i="1"/>
  <c r="S966" i="1"/>
  <c r="T966" i="1"/>
  <c r="V966" i="1" s="1"/>
  <c r="D967" i="1"/>
  <c r="G967" i="1"/>
  <c r="I967" i="1"/>
  <c r="J967" i="1" s="1"/>
  <c r="K967" i="1"/>
  <c r="M967" i="1"/>
  <c r="N967" i="1"/>
  <c r="P967" i="1"/>
  <c r="Q967" i="1"/>
  <c r="S967" i="1"/>
  <c r="T967" i="1"/>
  <c r="V967" i="1" s="1"/>
  <c r="D968" i="1"/>
  <c r="G968" i="1"/>
  <c r="I968" i="1"/>
  <c r="J968" i="1"/>
  <c r="K968" i="1"/>
  <c r="M968" i="1"/>
  <c r="N968" i="1"/>
  <c r="P968" i="1"/>
  <c r="Q968" i="1"/>
  <c r="S968" i="1"/>
  <c r="T968" i="1"/>
  <c r="V968" i="1"/>
  <c r="W968" i="1"/>
  <c r="D969" i="1"/>
  <c r="G969" i="1"/>
  <c r="I969" i="1"/>
  <c r="J969" i="1"/>
  <c r="K969" i="1"/>
  <c r="M969" i="1"/>
  <c r="N969" i="1"/>
  <c r="P969" i="1"/>
  <c r="Q969" i="1"/>
  <c r="S969" i="1"/>
  <c r="T969" i="1"/>
  <c r="V969" i="1"/>
  <c r="D970" i="1"/>
  <c r="G970" i="1"/>
  <c r="I970" i="1"/>
  <c r="J970" i="1" s="1"/>
  <c r="K970" i="1"/>
  <c r="M970" i="1"/>
  <c r="N970" i="1"/>
  <c r="P970" i="1"/>
  <c r="Q970" i="1"/>
  <c r="S970" i="1"/>
  <c r="T970" i="1"/>
  <c r="V970" i="1" s="1"/>
  <c r="D971" i="1"/>
  <c r="G971" i="1"/>
  <c r="I971" i="1" s="1"/>
  <c r="J971" i="1" s="1"/>
  <c r="K971" i="1"/>
  <c r="M971" i="1"/>
  <c r="N971" i="1"/>
  <c r="P971" i="1"/>
  <c r="Q971" i="1"/>
  <c r="S971" i="1"/>
  <c r="T971" i="1"/>
  <c r="V971" i="1" s="1"/>
  <c r="W971" i="1"/>
  <c r="D972" i="1"/>
  <c r="G972" i="1"/>
  <c r="I972" i="1"/>
  <c r="J972" i="1" s="1"/>
  <c r="K972" i="1"/>
  <c r="M972" i="1"/>
  <c r="N972" i="1"/>
  <c r="P972" i="1"/>
  <c r="Q972" i="1"/>
  <c r="S972" i="1"/>
  <c r="T972" i="1"/>
  <c r="V972" i="1"/>
  <c r="D973" i="1"/>
  <c r="G973" i="1"/>
  <c r="I973" i="1"/>
  <c r="J973" i="1" s="1"/>
  <c r="X973" i="1" s="1"/>
  <c r="K973" i="1"/>
  <c r="M973" i="1"/>
  <c r="N973" i="1"/>
  <c r="P973" i="1"/>
  <c r="Q973" i="1"/>
  <c r="S973" i="1"/>
  <c r="T973" i="1"/>
  <c r="V973" i="1" s="1"/>
  <c r="D974" i="1"/>
  <c r="G974" i="1"/>
  <c r="I974" i="1"/>
  <c r="J974" i="1" s="1"/>
  <c r="K974" i="1"/>
  <c r="M974" i="1"/>
  <c r="N974" i="1"/>
  <c r="P974" i="1"/>
  <c r="W974" i="1" s="1"/>
  <c r="Q974" i="1"/>
  <c r="S974" i="1"/>
  <c r="T974" i="1"/>
  <c r="V974" i="1" s="1"/>
  <c r="D975" i="1"/>
  <c r="G975" i="1"/>
  <c r="I975" i="1"/>
  <c r="J975" i="1" s="1"/>
  <c r="K975" i="1"/>
  <c r="M975" i="1"/>
  <c r="N975" i="1"/>
  <c r="P975" i="1"/>
  <c r="Q975" i="1"/>
  <c r="S975" i="1"/>
  <c r="W975" i="1" s="1"/>
  <c r="T975" i="1"/>
  <c r="V975" i="1" s="1"/>
  <c r="D976" i="1"/>
  <c r="G976" i="1"/>
  <c r="I976" i="1"/>
  <c r="J976" i="1"/>
  <c r="K976" i="1"/>
  <c r="M976" i="1"/>
  <c r="N976" i="1"/>
  <c r="P976" i="1"/>
  <c r="Q976" i="1"/>
  <c r="S976" i="1"/>
  <c r="T976" i="1"/>
  <c r="V976" i="1"/>
  <c r="W976" i="1"/>
  <c r="D977" i="1"/>
  <c r="G977" i="1"/>
  <c r="I977" i="1"/>
  <c r="J977" i="1"/>
  <c r="K977" i="1"/>
  <c r="M977" i="1"/>
  <c r="N977" i="1"/>
  <c r="P977" i="1"/>
  <c r="Q977" i="1"/>
  <c r="S977" i="1"/>
  <c r="T977" i="1"/>
  <c r="V977" i="1"/>
  <c r="D978" i="1"/>
  <c r="G978" i="1"/>
  <c r="I978" i="1"/>
  <c r="J978" i="1" s="1"/>
  <c r="K978" i="1"/>
  <c r="M978" i="1"/>
  <c r="N978" i="1"/>
  <c r="P978" i="1"/>
  <c r="Q978" i="1"/>
  <c r="S978" i="1"/>
  <c r="T978" i="1"/>
  <c r="V978" i="1" s="1"/>
  <c r="D979" i="1"/>
  <c r="G979" i="1"/>
  <c r="I979" i="1" s="1"/>
  <c r="J979" i="1" s="1"/>
  <c r="K979" i="1"/>
  <c r="M979" i="1"/>
  <c r="N979" i="1"/>
  <c r="P979" i="1"/>
  <c r="Q979" i="1"/>
  <c r="S979" i="1"/>
  <c r="T979" i="1"/>
  <c r="V979" i="1" s="1"/>
  <c r="W979" i="1"/>
  <c r="D980" i="1"/>
  <c r="G980" i="1"/>
  <c r="I980" i="1"/>
  <c r="J980" i="1" s="1"/>
  <c r="K980" i="1"/>
  <c r="M980" i="1"/>
  <c r="N980" i="1"/>
  <c r="P980" i="1"/>
  <c r="Q980" i="1"/>
  <c r="S980" i="1"/>
  <c r="T980" i="1"/>
  <c r="V980" i="1"/>
  <c r="W980" i="1"/>
  <c r="D981" i="1"/>
  <c r="G981" i="1"/>
  <c r="I981" i="1" s="1"/>
  <c r="J981" i="1" s="1"/>
  <c r="K981" i="1"/>
  <c r="M981" i="1"/>
  <c r="N981" i="1"/>
  <c r="P981" i="1"/>
  <c r="Q981" i="1"/>
  <c r="S981" i="1"/>
  <c r="T981" i="1"/>
  <c r="V981" i="1"/>
  <c r="D982" i="1"/>
  <c r="G982" i="1"/>
  <c r="I982" i="1" s="1"/>
  <c r="J982" i="1" s="1"/>
  <c r="K982" i="1"/>
  <c r="M982" i="1"/>
  <c r="N982" i="1"/>
  <c r="P982" i="1"/>
  <c r="W982" i="1" s="1"/>
  <c r="Q982" i="1"/>
  <c r="S982" i="1"/>
  <c r="T982" i="1"/>
  <c r="V982" i="1" s="1"/>
  <c r="D983" i="1"/>
  <c r="G983" i="1"/>
  <c r="I983" i="1"/>
  <c r="J983" i="1" s="1"/>
  <c r="K983" i="1"/>
  <c r="M983" i="1"/>
  <c r="N983" i="1"/>
  <c r="P983" i="1"/>
  <c r="Q983" i="1"/>
  <c r="S983" i="1"/>
  <c r="T983" i="1"/>
  <c r="V983" i="1" s="1"/>
  <c r="D984" i="1"/>
  <c r="G984" i="1"/>
  <c r="I984" i="1" s="1"/>
  <c r="J984" i="1" s="1"/>
  <c r="K984" i="1"/>
  <c r="M984" i="1"/>
  <c r="N984" i="1"/>
  <c r="P984" i="1"/>
  <c r="Q984" i="1"/>
  <c r="S984" i="1"/>
  <c r="T984" i="1"/>
  <c r="V984" i="1"/>
  <c r="W984" i="1"/>
  <c r="D985" i="1"/>
  <c r="G985" i="1"/>
  <c r="I985" i="1"/>
  <c r="J985" i="1"/>
  <c r="K985" i="1"/>
  <c r="M985" i="1"/>
  <c r="N985" i="1"/>
  <c r="P985" i="1"/>
  <c r="Q985" i="1"/>
  <c r="S985" i="1"/>
  <c r="T985" i="1"/>
  <c r="V985" i="1"/>
  <c r="D986" i="1"/>
  <c r="G986" i="1"/>
  <c r="I986" i="1"/>
  <c r="J986" i="1" s="1"/>
  <c r="K986" i="1"/>
  <c r="M986" i="1"/>
  <c r="N986" i="1"/>
  <c r="P986" i="1"/>
  <c r="Q986" i="1"/>
  <c r="S986" i="1"/>
  <c r="T986" i="1"/>
  <c r="V986" i="1" s="1"/>
  <c r="D987" i="1"/>
  <c r="G987" i="1"/>
  <c r="I987" i="1"/>
  <c r="J987" i="1" s="1"/>
  <c r="K987" i="1"/>
  <c r="M987" i="1"/>
  <c r="N987" i="1"/>
  <c r="P987" i="1"/>
  <c r="Q987" i="1"/>
  <c r="S987" i="1"/>
  <c r="T987" i="1"/>
  <c r="V987" i="1" s="1"/>
  <c r="W987" i="1"/>
  <c r="D988" i="1"/>
  <c r="G988" i="1"/>
  <c r="I988" i="1"/>
  <c r="J988" i="1"/>
  <c r="K988" i="1"/>
  <c r="M988" i="1"/>
  <c r="N988" i="1"/>
  <c r="P988" i="1"/>
  <c r="W988" i="1" s="1"/>
  <c r="Q988" i="1"/>
  <c r="S988" i="1"/>
  <c r="T988" i="1"/>
  <c r="V988" i="1"/>
  <c r="D989" i="1"/>
  <c r="G989" i="1"/>
  <c r="I989" i="1"/>
  <c r="J989" i="1" s="1"/>
  <c r="K989" i="1"/>
  <c r="M989" i="1"/>
  <c r="N989" i="1"/>
  <c r="P989" i="1"/>
  <c r="Q989" i="1"/>
  <c r="S989" i="1"/>
  <c r="T989" i="1"/>
  <c r="V989" i="1" s="1"/>
  <c r="D990" i="1"/>
  <c r="G990" i="1"/>
  <c r="I990" i="1" s="1"/>
  <c r="J990" i="1" s="1"/>
  <c r="K990" i="1"/>
  <c r="M990" i="1"/>
  <c r="N990" i="1"/>
  <c r="P990" i="1"/>
  <c r="Q990" i="1"/>
  <c r="S990" i="1"/>
  <c r="T990" i="1"/>
  <c r="V990" i="1" s="1"/>
  <c r="D991" i="1"/>
  <c r="G991" i="1"/>
  <c r="I991" i="1"/>
  <c r="J991" i="1" s="1"/>
  <c r="K991" i="1"/>
  <c r="M991" i="1"/>
  <c r="N991" i="1"/>
  <c r="P991" i="1"/>
  <c r="Q991" i="1"/>
  <c r="S991" i="1"/>
  <c r="T991" i="1"/>
  <c r="V991" i="1" s="1"/>
  <c r="W991" i="1"/>
  <c r="D992" i="1"/>
  <c r="G992" i="1"/>
  <c r="I992" i="1"/>
  <c r="J992" i="1"/>
  <c r="K992" i="1"/>
  <c r="M992" i="1"/>
  <c r="N992" i="1"/>
  <c r="P992" i="1"/>
  <c r="Q992" i="1"/>
  <c r="S992" i="1"/>
  <c r="T992" i="1"/>
  <c r="V992" i="1"/>
  <c r="D993" i="1"/>
  <c r="G993" i="1"/>
  <c r="I993" i="1"/>
  <c r="J993" i="1" s="1"/>
  <c r="K993" i="1"/>
  <c r="M993" i="1"/>
  <c r="N993" i="1"/>
  <c r="P993" i="1"/>
  <c r="Q993" i="1"/>
  <c r="S993" i="1"/>
  <c r="T993" i="1"/>
  <c r="V993" i="1" s="1"/>
  <c r="W993" i="1" s="1"/>
  <c r="D994" i="1"/>
  <c r="G994" i="1"/>
  <c r="I994" i="1"/>
  <c r="J994" i="1" s="1"/>
  <c r="K994" i="1"/>
  <c r="M994" i="1"/>
  <c r="N994" i="1"/>
  <c r="P994" i="1"/>
  <c r="Q994" i="1"/>
  <c r="S994" i="1"/>
  <c r="T994" i="1"/>
  <c r="V994" i="1"/>
  <c r="D995" i="1"/>
  <c r="G995" i="1"/>
  <c r="I995" i="1"/>
  <c r="J995" i="1" s="1"/>
  <c r="K995" i="1"/>
  <c r="M995" i="1"/>
  <c r="N995" i="1"/>
  <c r="P995" i="1"/>
  <c r="Q995" i="1"/>
  <c r="S995" i="1"/>
  <c r="T995" i="1"/>
  <c r="V995" i="1" s="1"/>
  <c r="D996" i="1"/>
  <c r="G996" i="1"/>
  <c r="I996" i="1"/>
  <c r="J996" i="1"/>
  <c r="K996" i="1"/>
  <c r="M996" i="1"/>
  <c r="N996" i="1"/>
  <c r="P996" i="1"/>
  <c r="Q996" i="1"/>
  <c r="S996" i="1"/>
  <c r="W996" i="1" s="1"/>
  <c r="T996" i="1"/>
  <c r="V996" i="1"/>
  <c r="D997" i="1"/>
  <c r="G997" i="1"/>
  <c r="I997" i="1"/>
  <c r="J997" i="1"/>
  <c r="K997" i="1"/>
  <c r="M997" i="1"/>
  <c r="N997" i="1"/>
  <c r="P997" i="1"/>
  <c r="Q997" i="1"/>
  <c r="S997" i="1"/>
  <c r="T997" i="1"/>
  <c r="V997" i="1"/>
  <c r="W997" i="1"/>
  <c r="D998" i="1"/>
  <c r="G998" i="1"/>
  <c r="I998" i="1"/>
  <c r="J998" i="1"/>
  <c r="K998" i="1"/>
  <c r="M998" i="1"/>
  <c r="N998" i="1"/>
  <c r="P998" i="1"/>
  <c r="Q998" i="1"/>
  <c r="S998" i="1"/>
  <c r="T998" i="1"/>
  <c r="V998" i="1"/>
  <c r="D999" i="1"/>
  <c r="G999" i="1"/>
  <c r="I999" i="1"/>
  <c r="J999" i="1" s="1"/>
  <c r="K999" i="1"/>
  <c r="M999" i="1"/>
  <c r="N999" i="1"/>
  <c r="P999" i="1"/>
  <c r="Q999" i="1"/>
  <c r="S999" i="1"/>
  <c r="W999" i="1" s="1"/>
  <c r="T999" i="1"/>
  <c r="V999" i="1" s="1"/>
  <c r="D1000" i="1"/>
  <c r="G1000" i="1"/>
  <c r="I1000" i="1" s="1"/>
  <c r="J1000" i="1" s="1"/>
  <c r="K1000" i="1"/>
  <c r="M1000" i="1"/>
  <c r="N1000" i="1"/>
  <c r="P1000" i="1"/>
  <c r="Q1000" i="1"/>
  <c r="S1000" i="1"/>
  <c r="T1000" i="1"/>
  <c r="V1000" i="1"/>
  <c r="W1000" i="1"/>
  <c r="D1001" i="1"/>
  <c r="G1001" i="1"/>
  <c r="I1001" i="1"/>
  <c r="J1001" i="1"/>
  <c r="K1001" i="1"/>
  <c r="M1001" i="1"/>
  <c r="N1001" i="1"/>
  <c r="P1001" i="1"/>
  <c r="Q1001" i="1"/>
  <c r="S1001" i="1"/>
  <c r="T1001" i="1"/>
  <c r="V1001" i="1"/>
  <c r="D1002" i="1"/>
  <c r="G1002" i="1"/>
  <c r="I1002" i="1"/>
  <c r="J1002" i="1" s="1"/>
  <c r="K1002" i="1"/>
  <c r="M1002" i="1"/>
  <c r="N1002" i="1"/>
  <c r="P1002" i="1"/>
  <c r="Q1002" i="1"/>
  <c r="S1002" i="1"/>
  <c r="T1002" i="1"/>
  <c r="V1002" i="1" s="1"/>
  <c r="D1003" i="1"/>
  <c r="G1003" i="1"/>
  <c r="I1003" i="1" s="1"/>
  <c r="J1003" i="1" s="1"/>
  <c r="K1003" i="1"/>
  <c r="M1003" i="1"/>
  <c r="N1003" i="1"/>
  <c r="P1003" i="1"/>
  <c r="Q1003" i="1"/>
  <c r="S1003" i="1"/>
  <c r="T1003" i="1"/>
  <c r="V1003" i="1" s="1"/>
  <c r="W1003" i="1"/>
  <c r="D1004" i="1"/>
  <c r="G1004" i="1"/>
  <c r="I1004" i="1"/>
  <c r="J1004" i="1" s="1"/>
  <c r="X1004" i="1" s="1"/>
  <c r="K1004" i="1"/>
  <c r="M1004" i="1"/>
  <c r="N1004" i="1"/>
  <c r="P1004" i="1"/>
  <c r="W1004" i="1" s="1"/>
  <c r="Q1004" i="1"/>
  <c r="S1004" i="1"/>
  <c r="T1004" i="1"/>
  <c r="V1004" i="1"/>
  <c r="D1005" i="1"/>
  <c r="G1005" i="1"/>
  <c r="I1005" i="1"/>
  <c r="J1005" i="1" s="1"/>
  <c r="K1005" i="1"/>
  <c r="M1005" i="1"/>
  <c r="N1005" i="1"/>
  <c r="P1005" i="1"/>
  <c r="Q1005" i="1"/>
  <c r="S1005" i="1"/>
  <c r="T1005" i="1"/>
  <c r="V1005" i="1" s="1"/>
  <c r="D1006" i="1"/>
  <c r="G1006" i="1"/>
  <c r="I1006" i="1" s="1"/>
  <c r="J1006" i="1" s="1"/>
  <c r="K1006" i="1"/>
  <c r="M1006" i="1"/>
  <c r="N1006" i="1"/>
  <c r="P1006" i="1"/>
  <c r="Q1006" i="1"/>
  <c r="S1006" i="1"/>
  <c r="T1006" i="1"/>
  <c r="V1006" i="1" s="1"/>
  <c r="D1007" i="1"/>
  <c r="G1007" i="1"/>
  <c r="I1007" i="1"/>
  <c r="J1007" i="1" s="1"/>
  <c r="K1007" i="1"/>
  <c r="M1007" i="1"/>
  <c r="N1007" i="1"/>
  <c r="P1007" i="1"/>
  <c r="Q1007" i="1"/>
  <c r="S1007" i="1"/>
  <c r="T1007" i="1"/>
  <c r="V1007" i="1" s="1"/>
  <c r="W1007" i="1"/>
  <c r="D1008" i="1"/>
  <c r="G1008" i="1"/>
  <c r="I1008" i="1"/>
  <c r="J1008" i="1"/>
  <c r="K1008" i="1"/>
  <c r="M1008" i="1"/>
  <c r="N1008" i="1"/>
  <c r="P1008" i="1"/>
  <c r="Q1008" i="1"/>
  <c r="S1008" i="1"/>
  <c r="T1008" i="1"/>
  <c r="V1008" i="1"/>
  <c r="D1009" i="1"/>
  <c r="G1009" i="1"/>
  <c r="I1009" i="1"/>
  <c r="J1009" i="1" s="1"/>
  <c r="K1009" i="1"/>
  <c r="M1009" i="1"/>
  <c r="N1009" i="1"/>
  <c r="P1009" i="1"/>
  <c r="Q1009" i="1"/>
  <c r="S1009" i="1"/>
  <c r="T1009" i="1"/>
  <c r="V1009" i="1" s="1"/>
  <c r="W1009" i="1" s="1"/>
  <c r="D1010" i="1"/>
  <c r="G1010" i="1"/>
  <c r="I1010" i="1" s="1"/>
  <c r="J1010" i="1" s="1"/>
  <c r="K1010" i="1"/>
  <c r="M1010" i="1"/>
  <c r="N1010" i="1"/>
  <c r="P1010" i="1"/>
  <c r="Q1010" i="1"/>
  <c r="S1010" i="1"/>
  <c r="T1010" i="1"/>
  <c r="V1010" i="1"/>
  <c r="D1011" i="1"/>
  <c r="G1011" i="1"/>
  <c r="I1011" i="1" s="1"/>
  <c r="J1011" i="1" s="1"/>
  <c r="K1011" i="1"/>
  <c r="M1011" i="1"/>
  <c r="N1011" i="1"/>
  <c r="P1011" i="1"/>
  <c r="Q1011" i="1"/>
  <c r="S1011" i="1"/>
  <c r="W1011" i="1" s="1"/>
  <c r="T1011" i="1"/>
  <c r="V1011" i="1"/>
  <c r="D1012" i="1"/>
  <c r="G1012" i="1"/>
  <c r="I1012" i="1" s="1"/>
  <c r="J1012" i="1" s="1"/>
  <c r="K1012" i="1"/>
  <c r="M1012" i="1"/>
  <c r="N1012" i="1"/>
  <c r="P1012" i="1"/>
  <c r="Q1012" i="1"/>
  <c r="S1012" i="1"/>
  <c r="T1012" i="1"/>
  <c r="V1012" i="1"/>
  <c r="W1012" i="1"/>
  <c r="D1013" i="1"/>
  <c r="G1013" i="1"/>
  <c r="I1013" i="1" s="1"/>
  <c r="J1013" i="1" s="1"/>
  <c r="K1013" i="1"/>
  <c r="M1013" i="1"/>
  <c r="N1013" i="1"/>
  <c r="P1013" i="1"/>
  <c r="Q1013" i="1"/>
  <c r="S1013" i="1"/>
  <c r="T1013" i="1"/>
  <c r="V1013" i="1"/>
  <c r="D1014" i="1"/>
  <c r="G1014" i="1"/>
  <c r="I1014" i="1" s="1"/>
  <c r="J1014" i="1" s="1"/>
  <c r="K1014" i="1"/>
  <c r="M1014" i="1"/>
  <c r="N1014" i="1"/>
  <c r="P1014" i="1"/>
  <c r="Q1014" i="1"/>
  <c r="S1014" i="1"/>
  <c r="T1014" i="1"/>
  <c r="V1014" i="1" s="1"/>
  <c r="D1015" i="1"/>
  <c r="G1015" i="1"/>
  <c r="I1015" i="1"/>
  <c r="J1015" i="1" s="1"/>
  <c r="K1015" i="1"/>
  <c r="M1015" i="1"/>
  <c r="N1015" i="1"/>
  <c r="P1015" i="1"/>
  <c r="Q1015" i="1"/>
  <c r="S1015" i="1"/>
  <c r="W1015" i="1" s="1"/>
  <c r="T1015" i="1"/>
  <c r="V1015" i="1"/>
  <c r="D1016" i="1"/>
  <c r="G1016" i="1"/>
  <c r="I1016" i="1"/>
  <c r="J1016" i="1" s="1"/>
  <c r="K1016" i="1"/>
  <c r="M1016" i="1"/>
  <c r="N1016" i="1"/>
  <c r="P1016" i="1"/>
  <c r="Q1016" i="1"/>
  <c r="S1016" i="1"/>
  <c r="T1016" i="1"/>
  <c r="V1016" i="1"/>
  <c r="W1016" i="1"/>
  <c r="D1017" i="1"/>
  <c r="G1017" i="1"/>
  <c r="I1017" i="1" s="1"/>
  <c r="J1017" i="1" s="1"/>
  <c r="K1017" i="1"/>
  <c r="M1017" i="1"/>
  <c r="N1017" i="1"/>
  <c r="P1017" i="1"/>
  <c r="Q1017" i="1"/>
  <c r="S1017" i="1"/>
  <c r="T1017" i="1"/>
  <c r="V1017" i="1"/>
  <c r="D1018" i="1"/>
  <c r="G1018" i="1"/>
  <c r="I1018" i="1" s="1"/>
  <c r="J1018" i="1" s="1"/>
  <c r="K1018" i="1"/>
  <c r="M1018" i="1"/>
  <c r="N1018" i="1"/>
  <c r="P1018" i="1"/>
  <c r="Q1018" i="1"/>
  <c r="S1018" i="1"/>
  <c r="T1018" i="1"/>
  <c r="V1018" i="1" s="1"/>
  <c r="D1019" i="1"/>
  <c r="G1019" i="1"/>
  <c r="I1019" i="1"/>
  <c r="J1019" i="1"/>
  <c r="K1019" i="1"/>
  <c r="M1019" i="1"/>
  <c r="N1019" i="1"/>
  <c r="P1019" i="1"/>
  <c r="Q1019" i="1"/>
  <c r="S1019" i="1"/>
  <c r="W1019" i="1" s="1"/>
  <c r="T1019" i="1"/>
  <c r="V1019" i="1"/>
  <c r="D1020" i="1"/>
  <c r="G1020" i="1"/>
  <c r="I1020" i="1"/>
  <c r="J1020" i="1"/>
  <c r="K1020" i="1"/>
  <c r="M1020" i="1"/>
  <c r="N1020" i="1"/>
  <c r="P1020" i="1"/>
  <c r="Q1020" i="1"/>
  <c r="S1020" i="1"/>
  <c r="T1020" i="1"/>
  <c r="V1020" i="1"/>
  <c r="W1020" i="1"/>
  <c r="D1021" i="1"/>
  <c r="G1021" i="1"/>
  <c r="I1021" i="1"/>
  <c r="J1021" i="1" s="1"/>
  <c r="K1021" i="1"/>
  <c r="M1021" i="1"/>
  <c r="N1021" i="1"/>
  <c r="P1021" i="1"/>
  <c r="Q1021" i="1"/>
  <c r="S1021" i="1"/>
  <c r="T1021" i="1"/>
  <c r="V1021" i="1"/>
  <c r="D1022" i="1"/>
  <c r="G1022" i="1"/>
  <c r="I1022" i="1"/>
  <c r="J1022" i="1" s="1"/>
  <c r="K1022" i="1"/>
  <c r="M1022" i="1"/>
  <c r="N1022" i="1"/>
  <c r="P1022" i="1"/>
  <c r="Q1022" i="1"/>
  <c r="S1022" i="1"/>
  <c r="T1022" i="1"/>
  <c r="V1022" i="1" s="1"/>
  <c r="D1023" i="1"/>
  <c r="G1023" i="1"/>
  <c r="I1023" i="1" s="1"/>
  <c r="J1023" i="1" s="1"/>
  <c r="K1023" i="1"/>
  <c r="M1023" i="1"/>
  <c r="N1023" i="1"/>
  <c r="P1023" i="1"/>
  <c r="Q1023" i="1"/>
  <c r="S1023" i="1"/>
  <c r="W1023" i="1" s="1"/>
  <c r="T1023" i="1"/>
  <c r="V1023" i="1"/>
  <c r="D1024" i="1"/>
  <c r="G1024" i="1"/>
  <c r="I1024" i="1" s="1"/>
  <c r="J1024" i="1" s="1"/>
  <c r="K1024" i="1"/>
  <c r="M1024" i="1"/>
  <c r="N1024" i="1"/>
  <c r="P1024" i="1"/>
  <c r="Q1024" i="1"/>
  <c r="S1024" i="1"/>
  <c r="T1024" i="1"/>
  <c r="V1024" i="1"/>
  <c r="W1024" i="1"/>
  <c r="D1025" i="1"/>
  <c r="G1025" i="1"/>
  <c r="I1025" i="1"/>
  <c r="J1025" i="1"/>
  <c r="K1025" i="1"/>
  <c r="M1025" i="1"/>
  <c r="N1025" i="1"/>
  <c r="P1025" i="1"/>
  <c r="Q1025" i="1"/>
  <c r="S1025" i="1"/>
  <c r="T1025" i="1"/>
  <c r="V1025" i="1"/>
  <c r="D1026" i="1"/>
  <c r="G1026" i="1"/>
  <c r="I1026" i="1"/>
  <c r="J1026" i="1" s="1"/>
  <c r="K1026" i="1"/>
  <c r="M1026" i="1"/>
  <c r="N1026" i="1"/>
  <c r="P1026" i="1"/>
  <c r="Q1026" i="1"/>
  <c r="S1026" i="1"/>
  <c r="T1026" i="1"/>
  <c r="V1026" i="1" s="1"/>
  <c r="D1027" i="1"/>
  <c r="G1027" i="1"/>
  <c r="I1027" i="1" s="1"/>
  <c r="J1027" i="1" s="1"/>
  <c r="K1027" i="1"/>
  <c r="M1027" i="1"/>
  <c r="N1027" i="1"/>
  <c r="P1027" i="1"/>
  <c r="Q1027" i="1"/>
  <c r="S1027" i="1"/>
  <c r="W1027" i="1" s="1"/>
  <c r="T1027" i="1"/>
  <c r="V1027" i="1"/>
  <c r="D1028" i="1"/>
  <c r="G1028" i="1"/>
  <c r="I1028" i="1" s="1"/>
  <c r="J1028" i="1" s="1"/>
  <c r="K1028" i="1"/>
  <c r="M1028" i="1"/>
  <c r="N1028" i="1"/>
  <c r="P1028" i="1"/>
  <c r="Q1028" i="1"/>
  <c r="S1028" i="1"/>
  <c r="T1028" i="1"/>
  <c r="V1028" i="1"/>
  <c r="W1028" i="1"/>
  <c r="D1029" i="1"/>
  <c r="G1029" i="1"/>
  <c r="I1029" i="1" s="1"/>
  <c r="J1029" i="1" s="1"/>
  <c r="K1029" i="1"/>
  <c r="M1029" i="1"/>
  <c r="N1029" i="1"/>
  <c r="P1029" i="1"/>
  <c r="Q1029" i="1"/>
  <c r="S1029" i="1"/>
  <c r="T1029" i="1"/>
  <c r="V1029" i="1"/>
  <c r="D1030" i="1"/>
  <c r="G1030" i="1"/>
  <c r="I1030" i="1" s="1"/>
  <c r="J1030" i="1" s="1"/>
  <c r="K1030" i="1"/>
  <c r="M1030" i="1"/>
  <c r="N1030" i="1"/>
  <c r="P1030" i="1"/>
  <c r="Q1030" i="1"/>
  <c r="S1030" i="1"/>
  <c r="T1030" i="1"/>
  <c r="V1030" i="1" s="1"/>
  <c r="D1031" i="1"/>
  <c r="G1031" i="1"/>
  <c r="I1031" i="1"/>
  <c r="J1031" i="1" s="1"/>
  <c r="K1031" i="1"/>
  <c r="M1031" i="1"/>
  <c r="N1031" i="1"/>
  <c r="P1031" i="1"/>
  <c r="Q1031" i="1"/>
  <c r="S1031" i="1"/>
  <c r="W1031" i="1" s="1"/>
  <c r="T1031" i="1"/>
  <c r="V1031" i="1"/>
  <c r="D1032" i="1"/>
  <c r="G1032" i="1"/>
  <c r="I1032" i="1"/>
  <c r="J1032" i="1" s="1"/>
  <c r="K1032" i="1"/>
  <c r="M1032" i="1"/>
  <c r="N1032" i="1"/>
  <c r="P1032" i="1"/>
  <c r="Q1032" i="1"/>
  <c r="S1032" i="1"/>
  <c r="T1032" i="1"/>
  <c r="V1032" i="1"/>
  <c r="W1032" i="1"/>
  <c r="D1033" i="1"/>
  <c r="G1033" i="1"/>
  <c r="I1033" i="1" s="1"/>
  <c r="J1033" i="1" s="1"/>
  <c r="K1033" i="1"/>
  <c r="M1033" i="1"/>
  <c r="N1033" i="1"/>
  <c r="P1033" i="1"/>
  <c r="Q1033" i="1"/>
  <c r="S1033" i="1"/>
  <c r="T1033" i="1"/>
  <c r="V1033" i="1"/>
  <c r="D1034" i="1"/>
  <c r="G1034" i="1"/>
  <c r="I1034" i="1" s="1"/>
  <c r="J1034" i="1" s="1"/>
  <c r="K1034" i="1"/>
  <c r="M1034" i="1"/>
  <c r="N1034" i="1"/>
  <c r="P1034" i="1"/>
  <c r="Q1034" i="1"/>
  <c r="S1034" i="1"/>
  <c r="T1034" i="1"/>
  <c r="V1034" i="1" s="1"/>
  <c r="D1035" i="1"/>
  <c r="G1035" i="1"/>
  <c r="I1035" i="1"/>
  <c r="J1035" i="1"/>
  <c r="K1035" i="1"/>
  <c r="M1035" i="1"/>
  <c r="N1035" i="1"/>
  <c r="P1035" i="1"/>
  <c r="Q1035" i="1"/>
  <c r="S1035" i="1"/>
  <c r="W1035" i="1" s="1"/>
  <c r="T1035" i="1"/>
  <c r="V1035" i="1"/>
  <c r="D1036" i="1"/>
  <c r="G1036" i="1"/>
  <c r="I1036" i="1"/>
  <c r="J1036" i="1"/>
  <c r="K1036" i="1"/>
  <c r="M1036" i="1"/>
  <c r="N1036" i="1"/>
  <c r="P1036" i="1"/>
  <c r="Q1036" i="1"/>
  <c r="S1036" i="1"/>
  <c r="T1036" i="1"/>
  <c r="V1036" i="1"/>
  <c r="W1036" i="1"/>
  <c r="D1037" i="1"/>
  <c r="G1037" i="1"/>
  <c r="I1037" i="1"/>
  <c r="J1037" i="1" s="1"/>
  <c r="K1037" i="1"/>
  <c r="M1037" i="1"/>
  <c r="N1037" i="1"/>
  <c r="P1037" i="1"/>
  <c r="Q1037" i="1"/>
  <c r="S1037" i="1"/>
  <c r="T1037" i="1"/>
  <c r="V1037" i="1"/>
  <c r="D1038" i="1"/>
  <c r="G1038" i="1"/>
  <c r="I1038" i="1"/>
  <c r="J1038" i="1" s="1"/>
  <c r="K1038" i="1"/>
  <c r="M1038" i="1"/>
  <c r="N1038" i="1"/>
  <c r="P1038" i="1"/>
  <c r="Q1038" i="1"/>
  <c r="S1038" i="1"/>
  <c r="T1038" i="1"/>
  <c r="V1038" i="1" s="1"/>
  <c r="D1039" i="1"/>
  <c r="G1039" i="1"/>
  <c r="I1039" i="1" s="1"/>
  <c r="J1039" i="1" s="1"/>
  <c r="K1039" i="1"/>
  <c r="M1039" i="1"/>
  <c r="N1039" i="1"/>
  <c r="P1039" i="1"/>
  <c r="Q1039" i="1"/>
  <c r="S1039" i="1"/>
  <c r="W1039" i="1" s="1"/>
  <c r="T1039" i="1"/>
  <c r="V1039" i="1"/>
  <c r="D1040" i="1"/>
  <c r="G1040" i="1"/>
  <c r="I1040" i="1" s="1"/>
  <c r="J1040" i="1" s="1"/>
  <c r="K1040" i="1"/>
  <c r="M1040" i="1"/>
  <c r="N1040" i="1"/>
  <c r="P1040" i="1"/>
  <c r="Q1040" i="1"/>
  <c r="S1040" i="1"/>
  <c r="T1040" i="1"/>
  <c r="V1040" i="1"/>
  <c r="W1040" i="1"/>
  <c r="D1041" i="1"/>
  <c r="G1041" i="1"/>
  <c r="I1041" i="1"/>
  <c r="J1041" i="1"/>
  <c r="K1041" i="1"/>
  <c r="M1041" i="1"/>
  <c r="N1041" i="1"/>
  <c r="P1041" i="1"/>
  <c r="Q1041" i="1"/>
  <c r="S1041" i="1"/>
  <c r="T1041" i="1"/>
  <c r="V1041" i="1"/>
  <c r="D1042" i="1"/>
  <c r="G1042" i="1"/>
  <c r="I1042" i="1"/>
  <c r="J1042" i="1" s="1"/>
  <c r="K1042" i="1"/>
  <c r="M1042" i="1"/>
  <c r="N1042" i="1"/>
  <c r="P1042" i="1"/>
  <c r="Q1042" i="1"/>
  <c r="S1042" i="1"/>
  <c r="T1042" i="1"/>
  <c r="V1042" i="1" s="1"/>
  <c r="D1043" i="1"/>
  <c r="G1043" i="1"/>
  <c r="I1043" i="1" s="1"/>
  <c r="J1043" i="1" s="1"/>
  <c r="K1043" i="1"/>
  <c r="M1043" i="1"/>
  <c r="N1043" i="1"/>
  <c r="P1043" i="1"/>
  <c r="Q1043" i="1"/>
  <c r="S1043" i="1"/>
  <c r="W1043" i="1" s="1"/>
  <c r="T1043" i="1"/>
  <c r="V1043" i="1"/>
  <c r="D1044" i="1"/>
  <c r="G1044" i="1"/>
  <c r="I1044" i="1" s="1"/>
  <c r="J1044" i="1" s="1"/>
  <c r="K1044" i="1"/>
  <c r="M1044" i="1"/>
  <c r="N1044" i="1"/>
  <c r="P1044" i="1"/>
  <c r="Q1044" i="1"/>
  <c r="S1044" i="1"/>
  <c r="T1044" i="1"/>
  <c r="V1044" i="1"/>
  <c r="W1044" i="1"/>
  <c r="D1045" i="1"/>
  <c r="G1045" i="1"/>
  <c r="I1045" i="1" s="1"/>
  <c r="J1045" i="1" s="1"/>
  <c r="K1045" i="1"/>
  <c r="M1045" i="1"/>
  <c r="N1045" i="1"/>
  <c r="P1045" i="1"/>
  <c r="Q1045" i="1"/>
  <c r="S1045" i="1"/>
  <c r="T1045" i="1"/>
  <c r="V1045" i="1"/>
  <c r="D1046" i="1"/>
  <c r="G1046" i="1"/>
  <c r="I1046" i="1" s="1"/>
  <c r="J1046" i="1" s="1"/>
  <c r="K1046" i="1"/>
  <c r="M1046" i="1"/>
  <c r="N1046" i="1"/>
  <c r="P1046" i="1"/>
  <c r="Q1046" i="1"/>
  <c r="S1046" i="1"/>
  <c r="T1046" i="1"/>
  <c r="V1046" i="1" s="1"/>
  <c r="D1047" i="1"/>
  <c r="G1047" i="1"/>
  <c r="I1047" i="1"/>
  <c r="J1047" i="1" s="1"/>
  <c r="K1047" i="1"/>
  <c r="M1047" i="1"/>
  <c r="N1047" i="1"/>
  <c r="P1047" i="1"/>
  <c r="Q1047" i="1"/>
  <c r="S1047" i="1"/>
  <c r="W1047" i="1" s="1"/>
  <c r="T1047" i="1"/>
  <c r="V1047" i="1"/>
  <c r="D1048" i="1"/>
  <c r="G1048" i="1"/>
  <c r="I1048" i="1"/>
  <c r="J1048" i="1" s="1"/>
  <c r="K1048" i="1"/>
  <c r="M1048" i="1"/>
  <c r="N1048" i="1"/>
  <c r="P1048" i="1"/>
  <c r="Q1048" i="1"/>
  <c r="S1048" i="1"/>
  <c r="T1048" i="1"/>
  <c r="V1048" i="1"/>
  <c r="W1048" i="1"/>
  <c r="D1049" i="1"/>
  <c r="G1049" i="1"/>
  <c r="I1049" i="1" s="1"/>
  <c r="J1049" i="1" s="1"/>
  <c r="K1049" i="1"/>
  <c r="M1049" i="1"/>
  <c r="N1049" i="1"/>
  <c r="P1049" i="1"/>
  <c r="Q1049" i="1"/>
  <c r="S1049" i="1"/>
  <c r="T1049" i="1"/>
  <c r="V1049" i="1"/>
  <c r="D1050" i="1"/>
  <c r="G1050" i="1"/>
  <c r="I1050" i="1" s="1"/>
  <c r="J1050" i="1" s="1"/>
  <c r="K1050" i="1"/>
  <c r="M1050" i="1"/>
  <c r="N1050" i="1"/>
  <c r="P1050" i="1"/>
  <c r="Q1050" i="1"/>
  <c r="S1050" i="1"/>
  <c r="T1050" i="1"/>
  <c r="V1050" i="1" s="1"/>
  <c r="D1051" i="1"/>
  <c r="G1051" i="1"/>
  <c r="I1051" i="1"/>
  <c r="J1051" i="1"/>
  <c r="K1051" i="1"/>
  <c r="M1051" i="1"/>
  <c r="N1051" i="1"/>
  <c r="P1051" i="1"/>
  <c r="Q1051" i="1"/>
  <c r="S1051" i="1"/>
  <c r="W1051" i="1" s="1"/>
  <c r="T1051" i="1"/>
  <c r="V1051" i="1"/>
  <c r="D1052" i="1"/>
  <c r="G1052" i="1"/>
  <c r="I1052" i="1"/>
  <c r="J1052" i="1"/>
  <c r="K1052" i="1"/>
  <c r="M1052" i="1"/>
  <c r="N1052" i="1"/>
  <c r="P1052" i="1"/>
  <c r="Q1052" i="1"/>
  <c r="S1052" i="1"/>
  <c r="T1052" i="1"/>
  <c r="V1052" i="1"/>
  <c r="W1052" i="1"/>
  <c r="D1053" i="1"/>
  <c r="G1053" i="1"/>
  <c r="I1053" i="1"/>
  <c r="J1053" i="1" s="1"/>
  <c r="K1053" i="1"/>
  <c r="M1053" i="1"/>
  <c r="N1053" i="1"/>
  <c r="P1053" i="1"/>
  <c r="Q1053" i="1"/>
  <c r="S1053" i="1"/>
  <c r="T1053" i="1"/>
  <c r="V1053" i="1"/>
  <c r="D1054" i="1"/>
  <c r="G1054" i="1"/>
  <c r="I1054" i="1"/>
  <c r="J1054" i="1" s="1"/>
  <c r="K1054" i="1"/>
  <c r="M1054" i="1"/>
  <c r="N1054" i="1"/>
  <c r="P1054" i="1"/>
  <c r="Q1054" i="1"/>
  <c r="S1054" i="1"/>
  <c r="T1054" i="1"/>
  <c r="V1054" i="1" s="1"/>
  <c r="D1055" i="1"/>
  <c r="G1055" i="1"/>
  <c r="I1055" i="1" s="1"/>
  <c r="J1055" i="1" s="1"/>
  <c r="K1055" i="1"/>
  <c r="M1055" i="1"/>
  <c r="N1055" i="1"/>
  <c r="P1055" i="1"/>
  <c r="Q1055" i="1"/>
  <c r="S1055" i="1"/>
  <c r="W1055" i="1" s="1"/>
  <c r="T1055" i="1"/>
  <c r="V1055" i="1"/>
  <c r="D1056" i="1"/>
  <c r="G1056" i="1"/>
  <c r="I1056" i="1" s="1"/>
  <c r="J1056" i="1" s="1"/>
  <c r="K1056" i="1"/>
  <c r="M1056" i="1"/>
  <c r="N1056" i="1"/>
  <c r="P1056" i="1"/>
  <c r="Q1056" i="1"/>
  <c r="S1056" i="1"/>
  <c r="T1056" i="1"/>
  <c r="V1056" i="1"/>
  <c r="W1056" i="1"/>
  <c r="D1057" i="1"/>
  <c r="G1057" i="1"/>
  <c r="I1057" i="1"/>
  <c r="J1057" i="1"/>
  <c r="K1057" i="1"/>
  <c r="M1057" i="1"/>
  <c r="N1057" i="1"/>
  <c r="P1057" i="1"/>
  <c r="Q1057" i="1"/>
  <c r="S1057" i="1"/>
  <c r="T1057" i="1"/>
  <c r="V1057" i="1"/>
  <c r="D1058" i="1"/>
  <c r="G1058" i="1"/>
  <c r="I1058" i="1"/>
  <c r="J1058" i="1" s="1"/>
  <c r="K1058" i="1"/>
  <c r="M1058" i="1"/>
  <c r="N1058" i="1"/>
  <c r="P1058" i="1"/>
  <c r="Q1058" i="1"/>
  <c r="S1058" i="1"/>
  <c r="T1058" i="1"/>
  <c r="V1058" i="1" s="1"/>
  <c r="D1059" i="1"/>
  <c r="G1059" i="1"/>
  <c r="I1059" i="1" s="1"/>
  <c r="J1059" i="1" s="1"/>
  <c r="K1059" i="1"/>
  <c r="M1059" i="1"/>
  <c r="N1059" i="1"/>
  <c r="P1059" i="1"/>
  <c r="Q1059" i="1"/>
  <c r="S1059" i="1"/>
  <c r="W1059" i="1" s="1"/>
  <c r="T1059" i="1"/>
  <c r="V1059" i="1"/>
  <c r="D1060" i="1"/>
  <c r="G1060" i="1"/>
  <c r="I1060" i="1" s="1"/>
  <c r="J1060" i="1" s="1"/>
  <c r="K1060" i="1"/>
  <c r="M1060" i="1"/>
  <c r="N1060" i="1"/>
  <c r="P1060" i="1"/>
  <c r="Q1060" i="1"/>
  <c r="S1060" i="1"/>
  <c r="T1060" i="1"/>
  <c r="V1060" i="1"/>
  <c r="W1060" i="1"/>
  <c r="D1061" i="1"/>
  <c r="G1061" i="1"/>
  <c r="I1061" i="1" s="1"/>
  <c r="J1061" i="1" s="1"/>
  <c r="K1061" i="1"/>
  <c r="M1061" i="1"/>
  <c r="N1061" i="1"/>
  <c r="P1061" i="1"/>
  <c r="Q1061" i="1"/>
  <c r="S1061" i="1"/>
  <c r="T1061" i="1"/>
  <c r="V1061" i="1"/>
  <c r="D1062" i="1"/>
  <c r="G1062" i="1"/>
  <c r="I1062" i="1" s="1"/>
  <c r="J1062" i="1" s="1"/>
  <c r="K1062" i="1"/>
  <c r="M1062" i="1"/>
  <c r="N1062" i="1"/>
  <c r="P1062" i="1"/>
  <c r="Q1062" i="1"/>
  <c r="S1062" i="1"/>
  <c r="T1062" i="1"/>
  <c r="V1062" i="1" s="1"/>
  <c r="D1063" i="1"/>
  <c r="G1063" i="1"/>
  <c r="I1063" i="1"/>
  <c r="J1063" i="1" s="1"/>
  <c r="K1063" i="1"/>
  <c r="M1063" i="1"/>
  <c r="N1063" i="1"/>
  <c r="P1063" i="1"/>
  <c r="Q1063" i="1"/>
  <c r="S1063" i="1"/>
  <c r="W1063" i="1" s="1"/>
  <c r="T1063" i="1"/>
  <c r="V1063" i="1"/>
  <c r="D1064" i="1"/>
  <c r="G1064" i="1"/>
  <c r="I1064" i="1"/>
  <c r="J1064" i="1" s="1"/>
  <c r="K1064" i="1"/>
  <c r="M1064" i="1"/>
  <c r="N1064" i="1"/>
  <c r="P1064" i="1"/>
  <c r="Q1064" i="1"/>
  <c r="S1064" i="1"/>
  <c r="T1064" i="1"/>
  <c r="V1064" i="1"/>
  <c r="W1064" i="1"/>
  <c r="D1065" i="1"/>
  <c r="G1065" i="1"/>
  <c r="I1065" i="1" s="1"/>
  <c r="J1065" i="1" s="1"/>
  <c r="K1065" i="1"/>
  <c r="M1065" i="1"/>
  <c r="N1065" i="1"/>
  <c r="P1065" i="1"/>
  <c r="Q1065" i="1"/>
  <c r="S1065" i="1"/>
  <c r="T1065" i="1"/>
  <c r="V1065" i="1"/>
  <c r="D1066" i="1"/>
  <c r="G1066" i="1"/>
  <c r="I1066" i="1" s="1"/>
  <c r="J1066" i="1" s="1"/>
  <c r="K1066" i="1"/>
  <c r="M1066" i="1"/>
  <c r="N1066" i="1"/>
  <c r="P1066" i="1"/>
  <c r="Q1066" i="1"/>
  <c r="S1066" i="1"/>
  <c r="T1066" i="1"/>
  <c r="V1066" i="1" s="1"/>
  <c r="D1067" i="1"/>
  <c r="G1067" i="1"/>
  <c r="I1067" i="1"/>
  <c r="J1067" i="1"/>
  <c r="K1067" i="1"/>
  <c r="M1067" i="1"/>
  <c r="N1067" i="1"/>
  <c r="P1067" i="1"/>
  <c r="Q1067" i="1"/>
  <c r="S1067" i="1"/>
  <c r="W1067" i="1" s="1"/>
  <c r="T1067" i="1"/>
  <c r="V1067" i="1"/>
  <c r="D1068" i="1"/>
  <c r="G1068" i="1"/>
  <c r="I1068" i="1"/>
  <c r="J1068" i="1"/>
  <c r="K1068" i="1"/>
  <c r="M1068" i="1"/>
  <c r="N1068" i="1"/>
  <c r="P1068" i="1"/>
  <c r="Q1068" i="1"/>
  <c r="S1068" i="1"/>
  <c r="T1068" i="1"/>
  <c r="V1068" i="1"/>
  <c r="W1068" i="1"/>
  <c r="D1069" i="1"/>
  <c r="G1069" i="1"/>
  <c r="I1069" i="1"/>
  <c r="J1069" i="1" s="1"/>
  <c r="K1069" i="1"/>
  <c r="M1069" i="1"/>
  <c r="N1069" i="1"/>
  <c r="P1069" i="1"/>
  <c r="Q1069" i="1"/>
  <c r="S1069" i="1"/>
  <c r="T1069" i="1"/>
  <c r="V1069" i="1"/>
  <c r="D1070" i="1"/>
  <c r="G1070" i="1"/>
  <c r="I1070" i="1"/>
  <c r="J1070" i="1" s="1"/>
  <c r="K1070" i="1"/>
  <c r="M1070" i="1"/>
  <c r="N1070" i="1"/>
  <c r="P1070" i="1"/>
  <c r="Q1070" i="1"/>
  <c r="S1070" i="1"/>
  <c r="T1070" i="1"/>
  <c r="V1070" i="1" s="1"/>
  <c r="D1071" i="1"/>
  <c r="G1071" i="1"/>
  <c r="I1071" i="1" s="1"/>
  <c r="J1071" i="1" s="1"/>
  <c r="K1071" i="1"/>
  <c r="M1071" i="1"/>
  <c r="N1071" i="1"/>
  <c r="P1071" i="1"/>
  <c r="Q1071" i="1"/>
  <c r="S1071" i="1"/>
  <c r="W1071" i="1" s="1"/>
  <c r="T1071" i="1"/>
  <c r="V1071" i="1"/>
  <c r="D1072" i="1"/>
  <c r="G1072" i="1"/>
  <c r="I1072" i="1" s="1"/>
  <c r="J1072" i="1" s="1"/>
  <c r="K1072" i="1"/>
  <c r="M1072" i="1"/>
  <c r="N1072" i="1"/>
  <c r="P1072" i="1"/>
  <c r="Q1072" i="1"/>
  <c r="S1072" i="1"/>
  <c r="T1072" i="1"/>
  <c r="V1072" i="1"/>
  <c r="W1072" i="1"/>
  <c r="D1073" i="1"/>
  <c r="G1073" i="1"/>
  <c r="I1073" i="1"/>
  <c r="J1073" i="1"/>
  <c r="K1073" i="1"/>
  <c r="M1073" i="1"/>
  <c r="N1073" i="1"/>
  <c r="P1073" i="1"/>
  <c r="Q1073" i="1"/>
  <c r="S1073" i="1"/>
  <c r="T1073" i="1"/>
  <c r="V1073" i="1"/>
  <c r="D1074" i="1"/>
  <c r="G1074" i="1"/>
  <c r="I1074" i="1"/>
  <c r="J1074" i="1" s="1"/>
  <c r="K1074" i="1"/>
  <c r="M1074" i="1"/>
  <c r="N1074" i="1"/>
  <c r="P1074" i="1"/>
  <c r="Q1074" i="1"/>
  <c r="S1074" i="1"/>
  <c r="T1074" i="1"/>
  <c r="V1074" i="1" s="1"/>
  <c r="D1075" i="1"/>
  <c r="G1075" i="1"/>
  <c r="I1075" i="1"/>
  <c r="J1075" i="1"/>
  <c r="K1075" i="1"/>
  <c r="M1075" i="1"/>
  <c r="N1075" i="1"/>
  <c r="P1075" i="1"/>
  <c r="Q1075" i="1"/>
  <c r="S1075" i="1"/>
  <c r="W1075" i="1" s="1"/>
  <c r="T1075" i="1"/>
  <c r="V1075" i="1"/>
  <c r="D1076" i="1"/>
  <c r="G1076" i="1"/>
  <c r="I1076" i="1"/>
  <c r="J1076" i="1"/>
  <c r="K1076" i="1"/>
  <c r="M1076" i="1"/>
  <c r="N1076" i="1"/>
  <c r="P1076" i="1"/>
  <c r="Q1076" i="1"/>
  <c r="S1076" i="1"/>
  <c r="T1076" i="1"/>
  <c r="V1076" i="1"/>
  <c r="W1076" i="1"/>
  <c r="D1077" i="1"/>
  <c r="G1077" i="1"/>
  <c r="I1077" i="1"/>
  <c r="J1077" i="1"/>
  <c r="K1077" i="1"/>
  <c r="M1077" i="1"/>
  <c r="N1077" i="1"/>
  <c r="P1077" i="1"/>
  <c r="Q1077" i="1"/>
  <c r="S1077" i="1"/>
  <c r="T1077" i="1"/>
  <c r="V1077" i="1"/>
  <c r="D1078" i="1"/>
  <c r="G1078" i="1"/>
  <c r="I1078" i="1"/>
  <c r="J1078" i="1" s="1"/>
  <c r="K1078" i="1"/>
  <c r="M1078" i="1"/>
  <c r="N1078" i="1"/>
  <c r="P1078" i="1"/>
  <c r="Q1078" i="1"/>
  <c r="S1078" i="1"/>
  <c r="T1078" i="1"/>
  <c r="V1078" i="1" s="1"/>
  <c r="X1078" i="1" s="1"/>
  <c r="D1079" i="1"/>
  <c r="G1079" i="1"/>
  <c r="I1079" i="1"/>
  <c r="J1079" i="1"/>
  <c r="K1079" i="1"/>
  <c r="M1079" i="1"/>
  <c r="N1079" i="1"/>
  <c r="P1079" i="1"/>
  <c r="Q1079" i="1"/>
  <c r="S1079" i="1"/>
  <c r="W1079" i="1" s="1"/>
  <c r="T1079" i="1"/>
  <c r="V1079" i="1"/>
  <c r="D1080" i="1"/>
  <c r="G1080" i="1"/>
  <c r="I1080" i="1"/>
  <c r="J1080" i="1"/>
  <c r="K1080" i="1"/>
  <c r="M1080" i="1"/>
  <c r="N1080" i="1"/>
  <c r="P1080" i="1"/>
  <c r="Q1080" i="1"/>
  <c r="S1080" i="1"/>
  <c r="T1080" i="1"/>
  <c r="V1080" i="1"/>
  <c r="W1080" i="1"/>
  <c r="D1081" i="1"/>
  <c r="G1081" i="1"/>
  <c r="I1081" i="1"/>
  <c r="J1081" i="1"/>
  <c r="K1081" i="1"/>
  <c r="M1081" i="1"/>
  <c r="N1081" i="1"/>
  <c r="P1081" i="1"/>
  <c r="Q1081" i="1"/>
  <c r="S1081" i="1"/>
  <c r="T1081" i="1"/>
  <c r="V1081" i="1"/>
  <c r="D1082" i="1"/>
  <c r="G1082" i="1"/>
  <c r="I1082" i="1"/>
  <c r="J1082" i="1" s="1"/>
  <c r="K1082" i="1"/>
  <c r="M1082" i="1"/>
  <c r="N1082" i="1"/>
  <c r="P1082" i="1"/>
  <c r="Q1082" i="1"/>
  <c r="S1082" i="1"/>
  <c r="T1082" i="1"/>
  <c r="V1082" i="1" s="1"/>
  <c r="W1082" i="1" s="1"/>
  <c r="D1083" i="1"/>
  <c r="G1083" i="1"/>
  <c r="I1083" i="1"/>
  <c r="J1083" i="1"/>
  <c r="K1083" i="1"/>
  <c r="M1083" i="1"/>
  <c r="N1083" i="1"/>
  <c r="P1083" i="1"/>
  <c r="Q1083" i="1"/>
  <c r="S1083" i="1"/>
  <c r="T1083" i="1"/>
  <c r="V1083" i="1"/>
  <c r="W1083" i="1"/>
  <c r="D1084" i="1"/>
  <c r="G1084" i="1"/>
  <c r="I1084" i="1"/>
  <c r="J1084" i="1"/>
  <c r="K1084" i="1"/>
  <c r="M1084" i="1"/>
  <c r="N1084" i="1"/>
  <c r="P1084" i="1"/>
  <c r="W1084" i="1" s="1"/>
  <c r="Q1084" i="1"/>
  <c r="S1084" i="1"/>
  <c r="T1084" i="1"/>
  <c r="V1084" i="1"/>
  <c r="D1085" i="1"/>
  <c r="G1085" i="1"/>
  <c r="I1085" i="1"/>
  <c r="J1085" i="1" s="1"/>
  <c r="K1085" i="1"/>
  <c r="M1085" i="1"/>
  <c r="N1085" i="1"/>
  <c r="P1085" i="1"/>
  <c r="Q1085" i="1"/>
  <c r="S1085" i="1"/>
  <c r="T1085" i="1"/>
  <c r="V1085" i="1" s="1"/>
  <c r="D1086" i="1"/>
  <c r="G1086" i="1"/>
  <c r="I1086" i="1"/>
  <c r="J1086" i="1" s="1"/>
  <c r="K1086" i="1"/>
  <c r="M1086" i="1"/>
  <c r="N1086" i="1"/>
  <c r="P1086" i="1"/>
  <c r="Q1086" i="1"/>
  <c r="S1086" i="1"/>
  <c r="W1086" i="1" s="1"/>
  <c r="T1086" i="1"/>
  <c r="V1086" i="1" s="1"/>
  <c r="D1087" i="1"/>
  <c r="G1087" i="1"/>
  <c r="I1087" i="1"/>
  <c r="J1087" i="1"/>
  <c r="K1087" i="1"/>
  <c r="M1087" i="1"/>
  <c r="N1087" i="1"/>
  <c r="P1087" i="1"/>
  <c r="W1087" i="1" s="1"/>
  <c r="Q1087" i="1"/>
  <c r="S1087" i="1"/>
  <c r="T1087" i="1"/>
  <c r="V1087" i="1"/>
  <c r="D1088" i="1"/>
  <c r="G1088" i="1"/>
  <c r="I1088" i="1"/>
  <c r="J1088" i="1" s="1"/>
  <c r="K1088" i="1"/>
  <c r="M1088" i="1"/>
  <c r="N1088" i="1"/>
  <c r="P1088" i="1"/>
  <c r="Q1088" i="1"/>
  <c r="S1088" i="1"/>
  <c r="T1088" i="1"/>
  <c r="V1088" i="1" s="1"/>
  <c r="W1088" i="1"/>
  <c r="D1089" i="1"/>
  <c r="G1089" i="1"/>
  <c r="I1089" i="1"/>
  <c r="J1089" i="1"/>
  <c r="K1089" i="1"/>
  <c r="M1089" i="1"/>
  <c r="N1089" i="1"/>
  <c r="P1089" i="1"/>
  <c r="Q1089" i="1"/>
  <c r="S1089" i="1"/>
  <c r="T1089" i="1"/>
  <c r="V1089" i="1"/>
  <c r="D1090" i="1"/>
  <c r="G1090" i="1"/>
  <c r="I1090" i="1"/>
  <c r="J1090" i="1" s="1"/>
  <c r="K1090" i="1"/>
  <c r="M1090" i="1"/>
  <c r="N1090" i="1"/>
  <c r="P1090" i="1"/>
  <c r="Q1090" i="1"/>
  <c r="S1090" i="1"/>
  <c r="W1090" i="1" s="1"/>
  <c r="T1090" i="1"/>
  <c r="V1090" i="1" s="1"/>
  <c r="D1091" i="1"/>
  <c r="G1091" i="1"/>
  <c r="I1091" i="1"/>
  <c r="J1091" i="1"/>
  <c r="K1091" i="1"/>
  <c r="M1091" i="1"/>
  <c r="N1091" i="1"/>
  <c r="P1091" i="1"/>
  <c r="Q1091" i="1"/>
  <c r="S1091" i="1"/>
  <c r="T1091" i="1"/>
  <c r="V1091" i="1"/>
  <c r="W1091" i="1"/>
  <c r="D1092" i="1"/>
  <c r="G1092" i="1"/>
  <c r="I1092" i="1"/>
  <c r="J1092" i="1"/>
  <c r="K1092" i="1"/>
  <c r="M1092" i="1"/>
  <c r="N1092" i="1"/>
  <c r="P1092" i="1"/>
  <c r="Q1092" i="1"/>
  <c r="S1092" i="1"/>
  <c r="T1092" i="1"/>
  <c r="V1092" i="1"/>
  <c r="D1093" i="1"/>
  <c r="G1093" i="1"/>
  <c r="I1093" i="1"/>
  <c r="J1093" i="1" s="1"/>
  <c r="K1093" i="1"/>
  <c r="M1093" i="1"/>
  <c r="N1093" i="1"/>
  <c r="P1093" i="1"/>
  <c r="Q1093" i="1"/>
  <c r="S1093" i="1"/>
  <c r="T1093" i="1"/>
  <c r="V1093" i="1" s="1"/>
  <c r="X1093" i="1" s="1"/>
  <c r="D1094" i="1"/>
  <c r="G1094" i="1"/>
  <c r="I1094" i="1"/>
  <c r="J1094" i="1" s="1"/>
  <c r="K1094" i="1"/>
  <c r="M1094" i="1"/>
  <c r="N1094" i="1"/>
  <c r="P1094" i="1"/>
  <c r="Q1094" i="1"/>
  <c r="S1094" i="1"/>
  <c r="T1094" i="1"/>
  <c r="V1094" i="1" s="1"/>
  <c r="W1094" i="1"/>
  <c r="D1095" i="1"/>
  <c r="G1095" i="1"/>
  <c r="I1095" i="1"/>
  <c r="J1095" i="1"/>
  <c r="K1095" i="1"/>
  <c r="M1095" i="1"/>
  <c r="N1095" i="1"/>
  <c r="P1095" i="1"/>
  <c r="Q1095" i="1"/>
  <c r="S1095" i="1"/>
  <c r="T1095" i="1"/>
  <c r="V1095" i="1"/>
  <c r="D1096" i="1"/>
  <c r="G1096" i="1"/>
  <c r="I1096" i="1"/>
  <c r="J1096" i="1" s="1"/>
  <c r="K1096" i="1"/>
  <c r="M1096" i="1"/>
  <c r="N1096" i="1"/>
  <c r="P1096" i="1"/>
  <c r="Q1096" i="1"/>
  <c r="S1096" i="1"/>
  <c r="T1096" i="1"/>
  <c r="V1096" i="1" s="1"/>
  <c r="W1096" i="1" s="1"/>
  <c r="D1097" i="1"/>
  <c r="G1097" i="1"/>
  <c r="I1097" i="1"/>
  <c r="J1097" i="1"/>
  <c r="K1097" i="1"/>
  <c r="M1097" i="1"/>
  <c r="N1097" i="1"/>
  <c r="P1097" i="1"/>
  <c r="Q1097" i="1"/>
  <c r="S1097" i="1"/>
  <c r="T1097" i="1"/>
  <c r="V1097" i="1"/>
  <c r="D1098" i="1"/>
  <c r="G1098" i="1"/>
  <c r="I1098" i="1"/>
  <c r="J1098" i="1" s="1"/>
  <c r="K1098" i="1"/>
  <c r="M1098" i="1"/>
  <c r="N1098" i="1"/>
  <c r="P1098" i="1"/>
  <c r="Q1098" i="1"/>
  <c r="S1098" i="1"/>
  <c r="T1098" i="1"/>
  <c r="V1098" i="1" s="1"/>
  <c r="W1098" i="1" s="1"/>
  <c r="D1099" i="1"/>
  <c r="G1099" i="1"/>
  <c r="I1099" i="1"/>
  <c r="J1099" i="1"/>
  <c r="K1099" i="1"/>
  <c r="M1099" i="1"/>
  <c r="N1099" i="1"/>
  <c r="P1099" i="1"/>
  <c r="Q1099" i="1"/>
  <c r="S1099" i="1"/>
  <c r="T1099" i="1"/>
  <c r="V1099" i="1"/>
  <c r="W1099" i="1"/>
  <c r="D1100" i="1"/>
  <c r="G1100" i="1"/>
  <c r="I1100" i="1"/>
  <c r="J1100" i="1"/>
  <c r="K1100" i="1"/>
  <c r="M1100" i="1"/>
  <c r="N1100" i="1"/>
  <c r="P1100" i="1"/>
  <c r="W1100" i="1" s="1"/>
  <c r="Q1100" i="1"/>
  <c r="S1100" i="1"/>
  <c r="T1100" i="1"/>
  <c r="V1100" i="1"/>
  <c r="D1101" i="1"/>
  <c r="G1101" i="1"/>
  <c r="I1101" i="1"/>
  <c r="J1101" i="1" s="1"/>
  <c r="K1101" i="1"/>
  <c r="M1101" i="1"/>
  <c r="N1101" i="1"/>
  <c r="P1101" i="1"/>
  <c r="Q1101" i="1"/>
  <c r="S1101" i="1"/>
  <c r="T1101" i="1"/>
  <c r="V1101" i="1" s="1"/>
  <c r="D1102" i="1"/>
  <c r="G1102" i="1"/>
  <c r="I1102" i="1"/>
  <c r="J1102" i="1" s="1"/>
  <c r="K1102" i="1"/>
  <c r="M1102" i="1"/>
  <c r="N1102" i="1"/>
  <c r="P1102" i="1"/>
  <c r="Q1102" i="1"/>
  <c r="S1102" i="1"/>
  <c r="W1102" i="1" s="1"/>
  <c r="T1102" i="1"/>
  <c r="V1102" i="1" s="1"/>
  <c r="D1103" i="1"/>
  <c r="G1103" i="1"/>
  <c r="I1103" i="1"/>
  <c r="J1103" i="1"/>
  <c r="K1103" i="1"/>
  <c r="M1103" i="1"/>
  <c r="N1103" i="1"/>
  <c r="P1103" i="1"/>
  <c r="W1103" i="1" s="1"/>
  <c r="Q1103" i="1"/>
  <c r="S1103" i="1"/>
  <c r="T1103" i="1"/>
  <c r="V1103" i="1"/>
  <c r="D1104" i="1"/>
  <c r="G1104" i="1"/>
  <c r="I1104" i="1"/>
  <c r="J1104" i="1" s="1"/>
  <c r="K1104" i="1"/>
  <c r="M1104" i="1"/>
  <c r="N1104" i="1"/>
  <c r="P1104" i="1"/>
  <c r="Q1104" i="1"/>
  <c r="S1104" i="1"/>
  <c r="T1104" i="1"/>
  <c r="V1104" i="1" s="1"/>
  <c r="W1104" i="1"/>
  <c r="D1105" i="1"/>
  <c r="G1105" i="1"/>
  <c r="I1105" i="1"/>
  <c r="J1105" i="1"/>
  <c r="K1105" i="1"/>
  <c r="M1105" i="1"/>
  <c r="N1105" i="1"/>
  <c r="P1105" i="1"/>
  <c r="Q1105" i="1"/>
  <c r="S1105" i="1"/>
  <c r="T1105" i="1"/>
  <c r="V1105" i="1"/>
  <c r="D1106" i="1"/>
  <c r="G1106" i="1"/>
  <c r="I1106" i="1"/>
  <c r="J1106" i="1" s="1"/>
  <c r="K1106" i="1"/>
  <c r="M1106" i="1"/>
  <c r="N1106" i="1"/>
  <c r="P1106" i="1"/>
  <c r="Q1106" i="1"/>
  <c r="S1106" i="1"/>
  <c r="W1106" i="1" s="1"/>
  <c r="T1106" i="1"/>
  <c r="V1106" i="1" s="1"/>
  <c r="D1107" i="1"/>
  <c r="G1107" i="1"/>
  <c r="I1107" i="1"/>
  <c r="J1107" i="1"/>
  <c r="K1107" i="1"/>
  <c r="M1107" i="1"/>
  <c r="N1107" i="1"/>
  <c r="P1107" i="1"/>
  <c r="Q1107" i="1"/>
  <c r="S1107" i="1"/>
  <c r="T1107" i="1"/>
  <c r="V1107" i="1"/>
  <c r="W1107" i="1"/>
  <c r="D1108" i="1"/>
  <c r="G1108" i="1"/>
  <c r="I1108" i="1"/>
  <c r="J1108" i="1"/>
  <c r="K1108" i="1"/>
  <c r="M1108" i="1"/>
  <c r="N1108" i="1"/>
  <c r="P1108" i="1"/>
  <c r="Q1108" i="1"/>
  <c r="S1108" i="1"/>
  <c r="T1108" i="1"/>
  <c r="V1108" i="1"/>
  <c r="D1109" i="1"/>
  <c r="G1109" i="1"/>
  <c r="I1109" i="1"/>
  <c r="J1109" i="1" s="1"/>
  <c r="K1109" i="1"/>
  <c r="M1109" i="1"/>
  <c r="N1109" i="1"/>
  <c r="P1109" i="1"/>
  <c r="Q1109" i="1"/>
  <c r="S1109" i="1"/>
  <c r="T1109" i="1"/>
  <c r="V1109" i="1" s="1"/>
  <c r="X1109" i="1" s="1"/>
  <c r="D1110" i="1"/>
  <c r="G1110" i="1"/>
  <c r="I1110" i="1"/>
  <c r="J1110" i="1" s="1"/>
  <c r="K1110" i="1"/>
  <c r="M1110" i="1"/>
  <c r="N1110" i="1"/>
  <c r="P1110" i="1"/>
  <c r="Q1110" i="1"/>
  <c r="S1110" i="1"/>
  <c r="T1110" i="1"/>
  <c r="V1110" i="1" s="1"/>
  <c r="W1110" i="1"/>
  <c r="D1111" i="1"/>
  <c r="G1111" i="1"/>
  <c r="I1111" i="1"/>
  <c r="J1111" i="1"/>
  <c r="K1111" i="1"/>
  <c r="M1111" i="1"/>
  <c r="N1111" i="1"/>
  <c r="P1111" i="1"/>
  <c r="Q1111" i="1"/>
  <c r="S1111" i="1"/>
  <c r="T1111" i="1"/>
  <c r="V1111" i="1"/>
  <c r="D1112" i="1"/>
  <c r="G1112" i="1"/>
  <c r="I1112" i="1"/>
  <c r="J1112" i="1" s="1"/>
  <c r="K1112" i="1"/>
  <c r="M1112" i="1"/>
  <c r="N1112" i="1"/>
  <c r="P1112" i="1"/>
  <c r="Q1112" i="1"/>
  <c r="S1112" i="1"/>
  <c r="T1112" i="1"/>
  <c r="V1112" i="1" s="1"/>
  <c r="W1112" i="1" s="1"/>
  <c r="D1113" i="1"/>
  <c r="G1113" i="1"/>
  <c r="I1113" i="1"/>
  <c r="J1113" i="1"/>
  <c r="K1113" i="1"/>
  <c r="M1113" i="1"/>
  <c r="N1113" i="1"/>
  <c r="P1113" i="1"/>
  <c r="Q1113" i="1"/>
  <c r="S1113" i="1"/>
  <c r="T1113" i="1"/>
  <c r="V1113" i="1"/>
  <c r="D1114" i="1"/>
  <c r="G1114" i="1"/>
  <c r="I1114" i="1"/>
  <c r="J1114" i="1" s="1"/>
  <c r="K1114" i="1"/>
  <c r="M1114" i="1"/>
  <c r="N1114" i="1"/>
  <c r="P1114" i="1"/>
  <c r="Q1114" i="1"/>
  <c r="S1114" i="1"/>
  <c r="T1114" i="1"/>
  <c r="V1114" i="1" s="1"/>
  <c r="W1114" i="1" s="1"/>
  <c r="D1115" i="1"/>
  <c r="G1115" i="1"/>
  <c r="I1115" i="1"/>
  <c r="J1115" i="1"/>
  <c r="K1115" i="1"/>
  <c r="M1115" i="1"/>
  <c r="N1115" i="1"/>
  <c r="P1115" i="1"/>
  <c r="Q1115" i="1"/>
  <c r="S1115" i="1"/>
  <c r="T1115" i="1"/>
  <c r="V1115" i="1"/>
  <c r="W1115" i="1"/>
  <c r="D1116" i="1"/>
  <c r="G1116" i="1"/>
  <c r="I1116" i="1"/>
  <c r="J1116" i="1"/>
  <c r="K1116" i="1"/>
  <c r="M1116" i="1"/>
  <c r="N1116" i="1"/>
  <c r="P1116" i="1"/>
  <c r="W1116" i="1" s="1"/>
  <c r="Q1116" i="1"/>
  <c r="S1116" i="1"/>
  <c r="T1116" i="1"/>
  <c r="V1116" i="1"/>
  <c r="D1117" i="1"/>
  <c r="G1117" i="1"/>
  <c r="I1117" i="1"/>
  <c r="J1117" i="1" s="1"/>
  <c r="K1117" i="1"/>
  <c r="M1117" i="1"/>
  <c r="N1117" i="1"/>
  <c r="P1117" i="1"/>
  <c r="Q1117" i="1"/>
  <c r="S1117" i="1"/>
  <c r="T1117" i="1"/>
  <c r="V1117" i="1" s="1"/>
  <c r="D1118" i="1"/>
  <c r="G1118" i="1"/>
  <c r="I1118" i="1"/>
  <c r="J1118" i="1" s="1"/>
  <c r="K1118" i="1"/>
  <c r="M1118" i="1"/>
  <c r="N1118" i="1"/>
  <c r="P1118" i="1"/>
  <c r="Q1118" i="1"/>
  <c r="S1118" i="1"/>
  <c r="W1118" i="1" s="1"/>
  <c r="T1118" i="1"/>
  <c r="V1118" i="1" s="1"/>
  <c r="D1119" i="1"/>
  <c r="G1119" i="1"/>
  <c r="I1119" i="1"/>
  <c r="J1119" i="1"/>
  <c r="K1119" i="1"/>
  <c r="M1119" i="1"/>
  <c r="N1119" i="1"/>
  <c r="P1119" i="1"/>
  <c r="W1119" i="1" s="1"/>
  <c r="Q1119" i="1"/>
  <c r="S1119" i="1"/>
  <c r="T1119" i="1"/>
  <c r="V1119" i="1"/>
  <c r="D1120" i="1"/>
  <c r="G1120" i="1"/>
  <c r="I1120" i="1"/>
  <c r="J1120" i="1" s="1"/>
  <c r="K1120" i="1"/>
  <c r="M1120" i="1"/>
  <c r="N1120" i="1"/>
  <c r="P1120" i="1"/>
  <c r="Q1120" i="1"/>
  <c r="S1120" i="1"/>
  <c r="T1120" i="1"/>
  <c r="V1120" i="1" s="1"/>
  <c r="W1120" i="1"/>
  <c r="D1121" i="1"/>
  <c r="G1121" i="1"/>
  <c r="I1121" i="1"/>
  <c r="J1121" i="1"/>
  <c r="K1121" i="1"/>
  <c r="M1121" i="1"/>
  <c r="N1121" i="1"/>
  <c r="P1121" i="1"/>
  <c r="Q1121" i="1"/>
  <c r="S1121" i="1"/>
  <c r="T1121" i="1"/>
  <c r="V1121" i="1"/>
  <c r="D1122" i="1"/>
  <c r="G1122" i="1"/>
  <c r="I1122" i="1"/>
  <c r="J1122" i="1" s="1"/>
  <c r="K1122" i="1"/>
  <c r="M1122" i="1"/>
  <c r="N1122" i="1"/>
  <c r="P1122" i="1"/>
  <c r="Q1122" i="1"/>
  <c r="S1122" i="1"/>
  <c r="W1122" i="1" s="1"/>
  <c r="T1122" i="1"/>
  <c r="V1122" i="1" s="1"/>
  <c r="D1123" i="1"/>
  <c r="G1123" i="1"/>
  <c r="I1123" i="1"/>
  <c r="J1123" i="1"/>
  <c r="K1123" i="1"/>
  <c r="M1123" i="1"/>
  <c r="N1123" i="1"/>
  <c r="P1123" i="1"/>
  <c r="Q1123" i="1"/>
  <c r="S1123" i="1"/>
  <c r="T1123" i="1"/>
  <c r="V1123" i="1"/>
  <c r="W1123" i="1"/>
  <c r="D1124" i="1"/>
  <c r="G1124" i="1"/>
  <c r="I1124" i="1"/>
  <c r="J1124" i="1"/>
  <c r="K1124" i="1"/>
  <c r="M1124" i="1"/>
  <c r="N1124" i="1"/>
  <c r="P1124" i="1"/>
  <c r="Q1124" i="1"/>
  <c r="S1124" i="1"/>
  <c r="T1124" i="1"/>
  <c r="V1124" i="1"/>
  <c r="D1125" i="1"/>
  <c r="G1125" i="1"/>
  <c r="I1125" i="1"/>
  <c r="J1125" i="1" s="1"/>
  <c r="K1125" i="1"/>
  <c r="M1125" i="1"/>
  <c r="N1125" i="1"/>
  <c r="P1125" i="1"/>
  <c r="Q1125" i="1"/>
  <c r="S1125" i="1"/>
  <c r="T1125" i="1"/>
  <c r="V1125" i="1" s="1"/>
  <c r="X1125" i="1" s="1"/>
  <c r="D1126" i="1"/>
  <c r="G1126" i="1"/>
  <c r="I1126" i="1"/>
  <c r="J1126" i="1" s="1"/>
  <c r="K1126" i="1"/>
  <c r="M1126" i="1"/>
  <c r="N1126" i="1"/>
  <c r="P1126" i="1"/>
  <c r="Q1126" i="1"/>
  <c r="S1126" i="1"/>
  <c r="T1126" i="1"/>
  <c r="V1126" i="1" s="1"/>
  <c r="W1126" i="1"/>
  <c r="D1127" i="1"/>
  <c r="G1127" i="1"/>
  <c r="I1127" i="1"/>
  <c r="J1127" i="1"/>
  <c r="K1127" i="1"/>
  <c r="M1127" i="1"/>
  <c r="N1127" i="1"/>
  <c r="P1127" i="1"/>
  <c r="Q1127" i="1"/>
  <c r="S1127" i="1"/>
  <c r="T1127" i="1"/>
  <c r="V1127" i="1"/>
  <c r="D1128" i="1"/>
  <c r="G1128" i="1"/>
  <c r="I1128" i="1"/>
  <c r="J1128" i="1" s="1"/>
  <c r="K1128" i="1"/>
  <c r="M1128" i="1"/>
  <c r="N1128" i="1"/>
  <c r="P1128" i="1"/>
  <c r="Q1128" i="1"/>
  <c r="S1128" i="1"/>
  <c r="T1128" i="1"/>
  <c r="V1128" i="1" s="1"/>
  <c r="W1128" i="1" s="1"/>
  <c r="D1129" i="1"/>
  <c r="G1129" i="1"/>
  <c r="I1129" i="1"/>
  <c r="J1129" i="1"/>
  <c r="K1129" i="1"/>
  <c r="M1129" i="1"/>
  <c r="N1129" i="1"/>
  <c r="P1129" i="1"/>
  <c r="Q1129" i="1"/>
  <c r="S1129" i="1"/>
  <c r="T1129" i="1"/>
  <c r="V1129" i="1"/>
  <c r="D1130" i="1"/>
  <c r="G1130" i="1"/>
  <c r="I1130" i="1"/>
  <c r="J1130" i="1" s="1"/>
  <c r="K1130" i="1"/>
  <c r="M1130" i="1"/>
  <c r="N1130" i="1"/>
  <c r="P1130" i="1"/>
  <c r="Q1130" i="1"/>
  <c r="S1130" i="1"/>
  <c r="T1130" i="1"/>
  <c r="V1130" i="1" s="1"/>
  <c r="W1130" i="1" s="1"/>
  <c r="D1131" i="1"/>
  <c r="G1131" i="1"/>
  <c r="I1131" i="1"/>
  <c r="J1131" i="1"/>
  <c r="K1131" i="1"/>
  <c r="M1131" i="1"/>
  <c r="N1131" i="1"/>
  <c r="P1131" i="1"/>
  <c r="Q1131" i="1"/>
  <c r="S1131" i="1"/>
  <c r="T1131" i="1"/>
  <c r="V1131" i="1"/>
  <c r="W1131" i="1"/>
  <c r="D1132" i="1"/>
  <c r="G1132" i="1"/>
  <c r="I1132" i="1"/>
  <c r="J1132" i="1"/>
  <c r="K1132" i="1"/>
  <c r="M1132" i="1"/>
  <c r="N1132" i="1"/>
  <c r="P1132" i="1"/>
  <c r="W1132" i="1" s="1"/>
  <c r="Q1132" i="1"/>
  <c r="S1132" i="1"/>
  <c r="T1132" i="1"/>
  <c r="V1132" i="1"/>
  <c r="D1133" i="1"/>
  <c r="G1133" i="1"/>
  <c r="I1133" i="1"/>
  <c r="J1133" i="1" s="1"/>
  <c r="K1133" i="1"/>
  <c r="M1133" i="1"/>
  <c r="N1133" i="1"/>
  <c r="P1133" i="1"/>
  <c r="Q1133" i="1"/>
  <c r="S1133" i="1"/>
  <c r="T1133" i="1"/>
  <c r="V1133" i="1" s="1"/>
  <c r="D1134" i="1"/>
  <c r="G1134" i="1"/>
  <c r="I1134" i="1"/>
  <c r="J1134" i="1" s="1"/>
  <c r="K1134" i="1"/>
  <c r="M1134" i="1"/>
  <c r="N1134" i="1"/>
  <c r="P1134" i="1"/>
  <c r="Q1134" i="1"/>
  <c r="S1134" i="1"/>
  <c r="W1134" i="1" s="1"/>
  <c r="T1134" i="1"/>
  <c r="V1134" i="1" s="1"/>
  <c r="D1135" i="1"/>
  <c r="G1135" i="1"/>
  <c r="I1135" i="1"/>
  <c r="J1135" i="1"/>
  <c r="K1135" i="1"/>
  <c r="M1135" i="1"/>
  <c r="N1135" i="1"/>
  <c r="P1135" i="1"/>
  <c r="W1135" i="1" s="1"/>
  <c r="Q1135" i="1"/>
  <c r="S1135" i="1"/>
  <c r="T1135" i="1"/>
  <c r="V1135" i="1"/>
  <c r="D1136" i="1"/>
  <c r="G1136" i="1"/>
  <c r="I1136" i="1"/>
  <c r="J1136" i="1" s="1"/>
  <c r="K1136" i="1"/>
  <c r="M1136" i="1"/>
  <c r="N1136" i="1"/>
  <c r="P1136" i="1"/>
  <c r="Q1136" i="1"/>
  <c r="S1136" i="1"/>
  <c r="T1136" i="1"/>
  <c r="V1136" i="1" s="1"/>
  <c r="W1136" i="1"/>
  <c r="D1137" i="1"/>
  <c r="G1137" i="1"/>
  <c r="I1137" i="1"/>
  <c r="J1137" i="1"/>
  <c r="K1137" i="1"/>
  <c r="M1137" i="1"/>
  <c r="N1137" i="1"/>
  <c r="P1137" i="1"/>
  <c r="Q1137" i="1"/>
  <c r="S1137" i="1"/>
  <c r="T1137" i="1"/>
  <c r="V1137" i="1"/>
  <c r="D1138" i="1"/>
  <c r="G1138" i="1"/>
  <c r="I1138" i="1"/>
  <c r="J1138" i="1" s="1"/>
  <c r="K1138" i="1"/>
  <c r="M1138" i="1"/>
  <c r="N1138" i="1"/>
  <c r="P1138" i="1"/>
  <c r="Q1138" i="1"/>
  <c r="S1138" i="1"/>
  <c r="T1138" i="1"/>
  <c r="V1138" i="1" s="1"/>
  <c r="W1138" i="1" s="1"/>
  <c r="D1139" i="1"/>
  <c r="G1139" i="1"/>
  <c r="I1139" i="1"/>
  <c r="J1139" i="1"/>
  <c r="K1139" i="1"/>
  <c r="M1139" i="1"/>
  <c r="N1139" i="1"/>
  <c r="P1139" i="1"/>
  <c r="Q1139" i="1"/>
  <c r="S1139" i="1"/>
  <c r="T1139" i="1"/>
  <c r="V1139" i="1"/>
  <c r="W1139" i="1"/>
  <c r="D1140" i="1"/>
  <c r="G1140" i="1"/>
  <c r="I1140" i="1"/>
  <c r="J1140" i="1"/>
  <c r="K1140" i="1"/>
  <c r="M1140" i="1"/>
  <c r="N1140" i="1"/>
  <c r="P1140" i="1"/>
  <c r="Q1140" i="1"/>
  <c r="S1140" i="1"/>
  <c r="T1140" i="1"/>
  <c r="V1140" i="1"/>
  <c r="D1141" i="1"/>
  <c r="G1141" i="1"/>
  <c r="I1141" i="1"/>
  <c r="J1141" i="1" s="1"/>
  <c r="K1141" i="1"/>
  <c r="M1141" i="1"/>
  <c r="N1141" i="1"/>
  <c r="P1141" i="1"/>
  <c r="Q1141" i="1"/>
  <c r="S1141" i="1"/>
  <c r="T1141" i="1"/>
  <c r="V1141" i="1" s="1"/>
  <c r="X1141" i="1" s="1"/>
  <c r="D1142" i="1"/>
  <c r="G1142" i="1"/>
  <c r="I1142" i="1"/>
  <c r="J1142" i="1" s="1"/>
  <c r="K1142" i="1"/>
  <c r="M1142" i="1"/>
  <c r="N1142" i="1"/>
  <c r="P1142" i="1"/>
  <c r="Q1142" i="1"/>
  <c r="S1142" i="1"/>
  <c r="T1142" i="1"/>
  <c r="V1142" i="1" s="1"/>
  <c r="W1142" i="1"/>
  <c r="D1143" i="1"/>
  <c r="G1143" i="1"/>
  <c r="I1143" i="1"/>
  <c r="J1143" i="1"/>
  <c r="K1143" i="1"/>
  <c r="M1143" i="1"/>
  <c r="N1143" i="1"/>
  <c r="P1143" i="1"/>
  <c r="Q1143" i="1"/>
  <c r="S1143" i="1"/>
  <c r="T1143" i="1"/>
  <c r="V1143" i="1"/>
  <c r="D1144" i="1"/>
  <c r="G1144" i="1"/>
  <c r="I1144" i="1"/>
  <c r="J1144" i="1" s="1"/>
  <c r="K1144" i="1"/>
  <c r="M1144" i="1"/>
  <c r="N1144" i="1"/>
  <c r="P1144" i="1"/>
  <c r="Q1144" i="1"/>
  <c r="S1144" i="1"/>
  <c r="T1144" i="1"/>
  <c r="V1144" i="1" s="1"/>
  <c r="W1144" i="1" s="1"/>
  <c r="D1145" i="1"/>
  <c r="G1145" i="1"/>
  <c r="I1145" i="1"/>
  <c r="J1145" i="1"/>
  <c r="K1145" i="1"/>
  <c r="M1145" i="1"/>
  <c r="N1145" i="1"/>
  <c r="P1145" i="1"/>
  <c r="Q1145" i="1"/>
  <c r="S1145" i="1"/>
  <c r="T1145" i="1"/>
  <c r="V1145" i="1"/>
  <c r="D1146" i="1"/>
  <c r="G1146" i="1"/>
  <c r="I1146" i="1"/>
  <c r="J1146" i="1" s="1"/>
  <c r="K1146" i="1"/>
  <c r="M1146" i="1"/>
  <c r="N1146" i="1"/>
  <c r="P1146" i="1"/>
  <c r="Q1146" i="1"/>
  <c r="S1146" i="1"/>
  <c r="T1146" i="1"/>
  <c r="V1146" i="1" s="1"/>
  <c r="W1146" i="1" s="1"/>
  <c r="D1147" i="1"/>
  <c r="G1147" i="1"/>
  <c r="I1147" i="1"/>
  <c r="J1147" i="1"/>
  <c r="K1147" i="1"/>
  <c r="M1147" i="1"/>
  <c r="N1147" i="1"/>
  <c r="P1147" i="1"/>
  <c r="Q1147" i="1"/>
  <c r="S1147" i="1"/>
  <c r="T1147" i="1"/>
  <c r="V1147" i="1"/>
  <c r="W1147" i="1"/>
  <c r="D1148" i="1"/>
  <c r="G1148" i="1"/>
  <c r="I1148" i="1"/>
  <c r="J1148" i="1"/>
  <c r="K1148" i="1"/>
  <c r="M1148" i="1"/>
  <c r="N1148" i="1"/>
  <c r="P1148" i="1"/>
  <c r="W1148" i="1" s="1"/>
  <c r="Q1148" i="1"/>
  <c r="S1148" i="1"/>
  <c r="T1148" i="1"/>
  <c r="V1148" i="1"/>
  <c r="D1149" i="1"/>
  <c r="G1149" i="1"/>
  <c r="I1149" i="1"/>
  <c r="J1149" i="1" s="1"/>
  <c r="K1149" i="1"/>
  <c r="M1149" i="1"/>
  <c r="N1149" i="1"/>
  <c r="P1149" i="1"/>
  <c r="Q1149" i="1"/>
  <c r="S1149" i="1"/>
  <c r="T1149" i="1"/>
  <c r="V1149" i="1" s="1"/>
  <c r="D1150" i="1"/>
  <c r="G1150" i="1"/>
  <c r="I1150" i="1"/>
  <c r="J1150" i="1" s="1"/>
  <c r="K1150" i="1"/>
  <c r="M1150" i="1"/>
  <c r="N1150" i="1"/>
  <c r="P1150" i="1"/>
  <c r="Q1150" i="1"/>
  <c r="S1150" i="1"/>
  <c r="W1150" i="1" s="1"/>
  <c r="T1150" i="1"/>
  <c r="V1150" i="1" s="1"/>
  <c r="D1151" i="1"/>
  <c r="G1151" i="1"/>
  <c r="I1151" i="1"/>
  <c r="J1151" i="1"/>
  <c r="K1151" i="1"/>
  <c r="M1151" i="1"/>
  <c r="N1151" i="1"/>
  <c r="P1151" i="1"/>
  <c r="W1151" i="1" s="1"/>
  <c r="Q1151" i="1"/>
  <c r="S1151" i="1"/>
  <c r="T1151" i="1"/>
  <c r="V1151" i="1"/>
  <c r="D1152" i="1"/>
  <c r="G1152" i="1"/>
  <c r="I1152" i="1"/>
  <c r="J1152" i="1" s="1"/>
  <c r="K1152" i="1"/>
  <c r="M1152" i="1"/>
  <c r="N1152" i="1"/>
  <c r="P1152" i="1"/>
  <c r="Q1152" i="1"/>
  <c r="S1152" i="1"/>
  <c r="T1152" i="1"/>
  <c r="V1152" i="1" s="1"/>
  <c r="W1152" i="1"/>
  <c r="D1153" i="1"/>
  <c r="G1153" i="1"/>
  <c r="I1153" i="1"/>
  <c r="J1153" i="1"/>
  <c r="K1153" i="1"/>
  <c r="M1153" i="1"/>
  <c r="N1153" i="1"/>
  <c r="P1153" i="1"/>
  <c r="Q1153" i="1"/>
  <c r="S1153" i="1"/>
  <c r="T1153" i="1"/>
  <c r="V1153" i="1"/>
  <c r="D1154" i="1"/>
  <c r="G1154" i="1"/>
  <c r="I1154" i="1"/>
  <c r="J1154" i="1" s="1"/>
  <c r="K1154" i="1"/>
  <c r="M1154" i="1"/>
  <c r="N1154" i="1"/>
  <c r="P1154" i="1"/>
  <c r="Q1154" i="1"/>
  <c r="S1154" i="1"/>
  <c r="T1154" i="1"/>
  <c r="V1154" i="1" s="1"/>
  <c r="W1154" i="1" s="1"/>
  <c r="D1155" i="1"/>
  <c r="G1155" i="1"/>
  <c r="I1155" i="1"/>
  <c r="J1155" i="1"/>
  <c r="K1155" i="1"/>
  <c r="M1155" i="1"/>
  <c r="N1155" i="1"/>
  <c r="P1155" i="1"/>
  <c r="Q1155" i="1"/>
  <c r="S1155" i="1"/>
  <c r="T1155" i="1"/>
  <c r="V1155" i="1"/>
  <c r="W1155" i="1"/>
  <c r="D1156" i="1"/>
  <c r="G1156" i="1"/>
  <c r="I1156" i="1"/>
  <c r="J1156" i="1"/>
  <c r="K1156" i="1"/>
  <c r="M1156" i="1"/>
  <c r="N1156" i="1"/>
  <c r="P1156" i="1"/>
  <c r="Q1156" i="1"/>
  <c r="S1156" i="1"/>
  <c r="T1156" i="1"/>
  <c r="V1156" i="1"/>
  <c r="D1157" i="1"/>
  <c r="G1157" i="1"/>
  <c r="I1157" i="1"/>
  <c r="J1157" i="1" s="1"/>
  <c r="K1157" i="1"/>
  <c r="M1157" i="1"/>
  <c r="N1157" i="1"/>
  <c r="P1157" i="1"/>
  <c r="Q1157" i="1"/>
  <c r="S1157" i="1"/>
  <c r="T1157" i="1"/>
  <c r="V1157" i="1" s="1"/>
  <c r="X1157" i="1" s="1"/>
  <c r="D1158" i="1"/>
  <c r="G1158" i="1"/>
  <c r="I1158" i="1"/>
  <c r="J1158" i="1" s="1"/>
  <c r="K1158" i="1"/>
  <c r="M1158" i="1"/>
  <c r="N1158" i="1"/>
  <c r="P1158" i="1"/>
  <c r="Q1158" i="1"/>
  <c r="S1158" i="1"/>
  <c r="T1158" i="1"/>
  <c r="V1158" i="1" s="1"/>
  <c r="W1158" i="1"/>
  <c r="D1159" i="1"/>
  <c r="G1159" i="1"/>
  <c r="I1159" i="1"/>
  <c r="J1159" i="1"/>
  <c r="K1159" i="1"/>
  <c r="M1159" i="1"/>
  <c r="N1159" i="1"/>
  <c r="P1159" i="1"/>
  <c r="Q1159" i="1"/>
  <c r="S1159" i="1"/>
  <c r="T1159" i="1"/>
  <c r="V1159" i="1"/>
  <c r="D1160" i="1"/>
  <c r="G1160" i="1"/>
  <c r="I1160" i="1"/>
  <c r="J1160" i="1" s="1"/>
  <c r="K1160" i="1"/>
  <c r="M1160" i="1"/>
  <c r="N1160" i="1"/>
  <c r="P1160" i="1"/>
  <c r="Q1160" i="1"/>
  <c r="S1160" i="1"/>
  <c r="T1160" i="1"/>
  <c r="V1160" i="1" s="1"/>
  <c r="W1160" i="1" s="1"/>
  <c r="D1161" i="1"/>
  <c r="G1161" i="1"/>
  <c r="I1161" i="1"/>
  <c r="J1161" i="1"/>
  <c r="K1161" i="1"/>
  <c r="M1161" i="1"/>
  <c r="N1161" i="1"/>
  <c r="P1161" i="1"/>
  <c r="Q1161" i="1"/>
  <c r="S1161" i="1"/>
  <c r="T1161" i="1"/>
  <c r="V1161" i="1"/>
  <c r="D1162" i="1"/>
  <c r="G1162" i="1"/>
  <c r="I1162" i="1"/>
  <c r="J1162" i="1" s="1"/>
  <c r="K1162" i="1"/>
  <c r="M1162" i="1"/>
  <c r="N1162" i="1"/>
  <c r="P1162" i="1"/>
  <c r="Q1162" i="1"/>
  <c r="S1162" i="1"/>
  <c r="T1162" i="1"/>
  <c r="V1162" i="1" s="1"/>
  <c r="W1162" i="1" s="1"/>
  <c r="D1163" i="1"/>
  <c r="G1163" i="1"/>
  <c r="I1163" i="1"/>
  <c r="J1163" i="1"/>
  <c r="K1163" i="1"/>
  <c r="M1163" i="1"/>
  <c r="N1163" i="1"/>
  <c r="P1163" i="1"/>
  <c r="Q1163" i="1"/>
  <c r="S1163" i="1"/>
  <c r="T1163" i="1"/>
  <c r="V1163" i="1"/>
  <c r="W1163" i="1"/>
  <c r="D1164" i="1"/>
  <c r="G1164" i="1"/>
  <c r="I1164" i="1"/>
  <c r="J1164" i="1"/>
  <c r="K1164" i="1"/>
  <c r="M1164" i="1"/>
  <c r="N1164" i="1"/>
  <c r="P1164" i="1"/>
  <c r="W1164" i="1" s="1"/>
  <c r="Q1164" i="1"/>
  <c r="S1164" i="1"/>
  <c r="T1164" i="1"/>
  <c r="V1164" i="1"/>
  <c r="D1165" i="1"/>
  <c r="G1165" i="1"/>
  <c r="I1165" i="1"/>
  <c r="J1165" i="1" s="1"/>
  <c r="K1165" i="1"/>
  <c r="M1165" i="1"/>
  <c r="N1165" i="1"/>
  <c r="P1165" i="1"/>
  <c r="Q1165" i="1"/>
  <c r="S1165" i="1"/>
  <c r="T1165" i="1"/>
  <c r="V1165" i="1" s="1"/>
  <c r="D1166" i="1"/>
  <c r="G1166" i="1"/>
  <c r="I1166" i="1"/>
  <c r="J1166" i="1" s="1"/>
  <c r="K1166" i="1"/>
  <c r="M1166" i="1"/>
  <c r="N1166" i="1"/>
  <c r="P1166" i="1"/>
  <c r="Q1166" i="1"/>
  <c r="S1166" i="1"/>
  <c r="W1166" i="1" s="1"/>
  <c r="T1166" i="1"/>
  <c r="V1166" i="1" s="1"/>
  <c r="D1167" i="1"/>
  <c r="G1167" i="1"/>
  <c r="I1167" i="1"/>
  <c r="J1167" i="1"/>
  <c r="K1167" i="1"/>
  <c r="M1167" i="1"/>
  <c r="N1167" i="1"/>
  <c r="P1167" i="1"/>
  <c r="W1167" i="1" s="1"/>
  <c r="Q1167" i="1"/>
  <c r="S1167" i="1"/>
  <c r="T1167" i="1"/>
  <c r="V1167" i="1"/>
  <c r="D1168" i="1"/>
  <c r="G1168" i="1"/>
  <c r="I1168" i="1"/>
  <c r="J1168" i="1" s="1"/>
  <c r="K1168" i="1"/>
  <c r="M1168" i="1"/>
  <c r="N1168" i="1"/>
  <c r="P1168" i="1"/>
  <c r="Q1168" i="1"/>
  <c r="S1168" i="1"/>
  <c r="T1168" i="1"/>
  <c r="V1168" i="1" s="1"/>
  <c r="W1168" i="1"/>
  <c r="D1169" i="1"/>
  <c r="G1169" i="1"/>
  <c r="I1169" i="1"/>
  <c r="J1169" i="1"/>
  <c r="K1169" i="1"/>
  <c r="M1169" i="1"/>
  <c r="N1169" i="1"/>
  <c r="P1169" i="1"/>
  <c r="Q1169" i="1"/>
  <c r="S1169" i="1"/>
  <c r="T1169" i="1"/>
  <c r="V1169" i="1"/>
  <c r="D1170" i="1"/>
  <c r="G1170" i="1"/>
  <c r="I1170" i="1"/>
  <c r="J1170" i="1" s="1"/>
  <c r="K1170" i="1"/>
  <c r="M1170" i="1"/>
  <c r="N1170" i="1"/>
  <c r="P1170" i="1"/>
  <c r="Q1170" i="1"/>
  <c r="S1170" i="1"/>
  <c r="T1170" i="1"/>
  <c r="V1170" i="1" s="1"/>
  <c r="W1170" i="1" s="1"/>
  <c r="D1171" i="1"/>
  <c r="G1171" i="1"/>
  <c r="I1171" i="1"/>
  <c r="J1171" i="1"/>
  <c r="K1171" i="1"/>
  <c r="M1171" i="1"/>
  <c r="N1171" i="1"/>
  <c r="P1171" i="1"/>
  <c r="Q1171" i="1"/>
  <c r="S1171" i="1"/>
  <c r="T1171" i="1"/>
  <c r="V1171" i="1"/>
  <c r="W1171" i="1"/>
  <c r="D1172" i="1"/>
  <c r="G1172" i="1"/>
  <c r="I1172" i="1"/>
  <c r="J1172" i="1"/>
  <c r="K1172" i="1"/>
  <c r="M1172" i="1"/>
  <c r="N1172" i="1"/>
  <c r="P1172" i="1"/>
  <c r="Q1172" i="1"/>
  <c r="S1172" i="1"/>
  <c r="T1172" i="1"/>
  <c r="V1172" i="1"/>
  <c r="D1173" i="1"/>
  <c r="G1173" i="1"/>
  <c r="I1173" i="1"/>
  <c r="J1173" i="1" s="1"/>
  <c r="K1173" i="1"/>
  <c r="M1173" i="1"/>
  <c r="N1173" i="1"/>
  <c r="P1173" i="1"/>
  <c r="Q1173" i="1"/>
  <c r="S1173" i="1"/>
  <c r="T1173" i="1"/>
  <c r="V1173" i="1" s="1"/>
  <c r="X1173" i="1" s="1"/>
  <c r="D1174" i="1"/>
  <c r="G1174" i="1"/>
  <c r="I1174" i="1"/>
  <c r="J1174" i="1" s="1"/>
  <c r="K1174" i="1"/>
  <c r="M1174" i="1"/>
  <c r="N1174" i="1"/>
  <c r="P1174" i="1"/>
  <c r="Q1174" i="1"/>
  <c r="S1174" i="1"/>
  <c r="T1174" i="1"/>
  <c r="V1174" i="1" s="1"/>
  <c r="W1174" i="1"/>
  <c r="D1175" i="1"/>
  <c r="G1175" i="1"/>
  <c r="I1175" i="1"/>
  <c r="J1175" i="1"/>
  <c r="K1175" i="1"/>
  <c r="M1175" i="1"/>
  <c r="N1175" i="1"/>
  <c r="P1175" i="1"/>
  <c r="Q1175" i="1"/>
  <c r="S1175" i="1"/>
  <c r="T1175" i="1"/>
  <c r="V1175" i="1"/>
  <c r="D1176" i="1"/>
  <c r="G1176" i="1"/>
  <c r="I1176" i="1"/>
  <c r="J1176" i="1" s="1"/>
  <c r="K1176" i="1"/>
  <c r="M1176" i="1"/>
  <c r="N1176" i="1"/>
  <c r="P1176" i="1"/>
  <c r="Q1176" i="1"/>
  <c r="S1176" i="1"/>
  <c r="T1176" i="1"/>
  <c r="V1176" i="1" s="1"/>
  <c r="W1176" i="1" s="1"/>
  <c r="D1177" i="1"/>
  <c r="G1177" i="1"/>
  <c r="I1177" i="1"/>
  <c r="J1177" i="1"/>
  <c r="K1177" i="1"/>
  <c r="M1177" i="1"/>
  <c r="N1177" i="1"/>
  <c r="P1177" i="1"/>
  <c r="Q1177" i="1"/>
  <c r="S1177" i="1"/>
  <c r="T1177" i="1"/>
  <c r="V1177" i="1"/>
  <c r="D1178" i="1"/>
  <c r="G1178" i="1"/>
  <c r="I1178" i="1"/>
  <c r="J1178" i="1" s="1"/>
  <c r="K1178" i="1"/>
  <c r="M1178" i="1"/>
  <c r="N1178" i="1"/>
  <c r="P1178" i="1"/>
  <c r="Q1178" i="1"/>
  <c r="S1178" i="1"/>
  <c r="T1178" i="1"/>
  <c r="V1178" i="1" s="1"/>
  <c r="W1178" i="1" s="1"/>
  <c r="D1179" i="1"/>
  <c r="G1179" i="1"/>
  <c r="I1179" i="1"/>
  <c r="J1179" i="1"/>
  <c r="K1179" i="1"/>
  <c r="M1179" i="1"/>
  <c r="N1179" i="1"/>
  <c r="P1179" i="1"/>
  <c r="Q1179" i="1"/>
  <c r="S1179" i="1"/>
  <c r="T1179" i="1"/>
  <c r="V1179" i="1"/>
  <c r="W1179" i="1"/>
  <c r="D1180" i="1"/>
  <c r="G1180" i="1"/>
  <c r="I1180" i="1"/>
  <c r="J1180" i="1"/>
  <c r="K1180" i="1"/>
  <c r="M1180" i="1"/>
  <c r="N1180" i="1"/>
  <c r="P1180" i="1"/>
  <c r="W1180" i="1" s="1"/>
  <c r="Q1180" i="1"/>
  <c r="S1180" i="1"/>
  <c r="T1180" i="1"/>
  <c r="V1180" i="1"/>
  <c r="D1181" i="1"/>
  <c r="G1181" i="1"/>
  <c r="I1181" i="1"/>
  <c r="J1181" i="1" s="1"/>
  <c r="K1181" i="1"/>
  <c r="M1181" i="1"/>
  <c r="N1181" i="1"/>
  <c r="P1181" i="1"/>
  <c r="Q1181" i="1"/>
  <c r="S1181" i="1"/>
  <c r="T1181" i="1"/>
  <c r="V1181" i="1" s="1"/>
  <c r="D1182" i="1"/>
  <c r="G1182" i="1"/>
  <c r="I1182" i="1"/>
  <c r="J1182" i="1" s="1"/>
  <c r="K1182" i="1"/>
  <c r="M1182" i="1"/>
  <c r="N1182" i="1"/>
  <c r="P1182" i="1"/>
  <c r="Q1182" i="1"/>
  <c r="S1182" i="1"/>
  <c r="W1182" i="1" s="1"/>
  <c r="T1182" i="1"/>
  <c r="V1182" i="1" s="1"/>
  <c r="D1183" i="1"/>
  <c r="G1183" i="1"/>
  <c r="I1183" i="1"/>
  <c r="J1183" i="1"/>
  <c r="K1183" i="1"/>
  <c r="M1183" i="1"/>
  <c r="N1183" i="1"/>
  <c r="P1183" i="1"/>
  <c r="W1183" i="1" s="1"/>
  <c r="Q1183" i="1"/>
  <c r="S1183" i="1"/>
  <c r="T1183" i="1"/>
  <c r="V1183" i="1"/>
  <c r="D1184" i="1"/>
  <c r="G1184" i="1"/>
  <c r="I1184" i="1"/>
  <c r="J1184" i="1" s="1"/>
  <c r="K1184" i="1"/>
  <c r="M1184" i="1"/>
  <c r="N1184" i="1"/>
  <c r="P1184" i="1"/>
  <c r="Q1184" i="1"/>
  <c r="S1184" i="1"/>
  <c r="T1184" i="1"/>
  <c r="V1184" i="1" s="1"/>
  <c r="W1184" i="1"/>
  <c r="D1185" i="1"/>
  <c r="G1185" i="1"/>
  <c r="I1185" i="1"/>
  <c r="J1185" i="1"/>
  <c r="K1185" i="1"/>
  <c r="M1185" i="1"/>
  <c r="N1185" i="1"/>
  <c r="P1185" i="1"/>
  <c r="Q1185" i="1"/>
  <c r="S1185" i="1"/>
  <c r="T1185" i="1"/>
  <c r="V1185" i="1"/>
  <c r="D1186" i="1"/>
  <c r="G1186" i="1"/>
  <c r="I1186" i="1"/>
  <c r="J1186" i="1" s="1"/>
  <c r="K1186" i="1"/>
  <c r="M1186" i="1"/>
  <c r="N1186" i="1"/>
  <c r="P1186" i="1"/>
  <c r="Q1186" i="1"/>
  <c r="S1186" i="1"/>
  <c r="T1186" i="1"/>
  <c r="V1186" i="1" s="1"/>
  <c r="W1186" i="1" s="1"/>
  <c r="D1187" i="1"/>
  <c r="G1187" i="1"/>
  <c r="I1187" i="1"/>
  <c r="J1187" i="1"/>
  <c r="K1187" i="1"/>
  <c r="M1187" i="1"/>
  <c r="N1187" i="1"/>
  <c r="P1187" i="1"/>
  <c r="Q1187" i="1"/>
  <c r="S1187" i="1"/>
  <c r="T1187" i="1"/>
  <c r="V1187" i="1"/>
  <c r="W1187" i="1"/>
  <c r="D1188" i="1"/>
  <c r="G1188" i="1"/>
  <c r="I1188" i="1"/>
  <c r="J1188" i="1"/>
  <c r="K1188" i="1"/>
  <c r="M1188" i="1"/>
  <c r="N1188" i="1"/>
  <c r="P1188" i="1"/>
  <c r="Q1188" i="1"/>
  <c r="S1188" i="1"/>
  <c r="T1188" i="1"/>
  <c r="V1188" i="1"/>
  <c r="D1189" i="1"/>
  <c r="G1189" i="1"/>
  <c r="I1189" i="1"/>
  <c r="J1189" i="1" s="1"/>
  <c r="K1189" i="1"/>
  <c r="M1189" i="1"/>
  <c r="N1189" i="1"/>
  <c r="P1189" i="1"/>
  <c r="Q1189" i="1"/>
  <c r="S1189" i="1"/>
  <c r="T1189" i="1"/>
  <c r="V1189" i="1" s="1"/>
  <c r="X1189" i="1" s="1"/>
  <c r="D1190" i="1"/>
  <c r="G1190" i="1"/>
  <c r="I1190" i="1"/>
  <c r="J1190" i="1" s="1"/>
  <c r="K1190" i="1"/>
  <c r="M1190" i="1"/>
  <c r="N1190" i="1"/>
  <c r="P1190" i="1"/>
  <c r="Q1190" i="1"/>
  <c r="S1190" i="1"/>
  <c r="T1190" i="1"/>
  <c r="V1190" i="1" s="1"/>
  <c r="W1190" i="1"/>
  <c r="D1191" i="1"/>
  <c r="G1191" i="1"/>
  <c r="I1191" i="1"/>
  <c r="J1191" i="1"/>
  <c r="K1191" i="1"/>
  <c r="M1191" i="1"/>
  <c r="N1191" i="1"/>
  <c r="P1191" i="1"/>
  <c r="Q1191" i="1"/>
  <c r="S1191" i="1"/>
  <c r="T1191" i="1"/>
  <c r="V1191" i="1"/>
  <c r="D1192" i="1"/>
  <c r="G1192" i="1"/>
  <c r="I1192" i="1"/>
  <c r="J1192" i="1" s="1"/>
  <c r="K1192" i="1"/>
  <c r="M1192" i="1"/>
  <c r="N1192" i="1"/>
  <c r="P1192" i="1"/>
  <c r="Q1192" i="1"/>
  <c r="S1192" i="1"/>
  <c r="T1192" i="1"/>
  <c r="V1192" i="1" s="1"/>
  <c r="W1192" i="1"/>
  <c r="D1193" i="1"/>
  <c r="G1193" i="1"/>
  <c r="I1193" i="1"/>
  <c r="J1193" i="1"/>
  <c r="K1193" i="1"/>
  <c r="M1193" i="1"/>
  <c r="X1193" i="1" s="1"/>
  <c r="N1193" i="1"/>
  <c r="P1193" i="1"/>
  <c r="Q1193" i="1"/>
  <c r="S1193" i="1"/>
  <c r="T1193" i="1"/>
  <c r="V1193" i="1"/>
  <c r="D1194" i="1"/>
  <c r="G1194" i="1"/>
  <c r="I1194" i="1"/>
  <c r="J1194" i="1" s="1"/>
  <c r="K1194" i="1"/>
  <c r="M1194" i="1"/>
  <c r="N1194" i="1"/>
  <c r="P1194" i="1"/>
  <c r="Q1194" i="1"/>
  <c r="S1194" i="1"/>
  <c r="T1194" i="1"/>
  <c r="V1194" i="1" s="1"/>
  <c r="D1195" i="1"/>
  <c r="G1195" i="1"/>
  <c r="I1195" i="1"/>
  <c r="J1195" i="1" s="1"/>
  <c r="K1195" i="1"/>
  <c r="M1195" i="1"/>
  <c r="N1195" i="1"/>
  <c r="P1195" i="1"/>
  <c r="Q1195" i="1"/>
  <c r="S1195" i="1"/>
  <c r="T1195" i="1"/>
  <c r="V1195" i="1" s="1"/>
  <c r="D1196" i="1"/>
  <c r="G1196" i="1"/>
  <c r="I1196" i="1"/>
  <c r="J1196" i="1" s="1"/>
  <c r="K1196" i="1"/>
  <c r="M1196" i="1"/>
  <c r="N1196" i="1"/>
  <c r="P1196" i="1"/>
  <c r="Q1196" i="1"/>
  <c r="S1196" i="1"/>
  <c r="T1196" i="1"/>
  <c r="V1196" i="1" s="1"/>
  <c r="X1196" i="1" s="1"/>
  <c r="D1197" i="1"/>
  <c r="G1197" i="1"/>
  <c r="I1197" i="1"/>
  <c r="J1197" i="1"/>
  <c r="K1197" i="1"/>
  <c r="M1197" i="1"/>
  <c r="N1197" i="1"/>
  <c r="P1197" i="1"/>
  <c r="Q1197" i="1"/>
  <c r="S1197" i="1"/>
  <c r="W1197" i="1" s="1"/>
  <c r="T1197" i="1"/>
  <c r="V1197" i="1"/>
  <c r="D1198" i="1"/>
  <c r="G1198" i="1"/>
  <c r="I1198" i="1"/>
  <c r="J1198" i="1"/>
  <c r="K1198" i="1"/>
  <c r="M1198" i="1"/>
  <c r="N1198" i="1"/>
  <c r="P1198" i="1"/>
  <c r="Q1198" i="1"/>
  <c r="S1198" i="1"/>
  <c r="T1198" i="1"/>
  <c r="V1198" i="1"/>
  <c r="W1198" i="1"/>
  <c r="D1199" i="1"/>
  <c r="G1199" i="1"/>
  <c r="I1199" i="1"/>
  <c r="J1199" i="1"/>
  <c r="K1199" i="1"/>
  <c r="M1199" i="1"/>
  <c r="N1199" i="1"/>
  <c r="P1199" i="1"/>
  <c r="Q1199" i="1"/>
  <c r="S1199" i="1"/>
  <c r="T1199" i="1"/>
  <c r="V1199" i="1"/>
  <c r="D1200" i="1"/>
  <c r="G1200" i="1"/>
  <c r="I1200" i="1"/>
  <c r="J1200" i="1" s="1"/>
  <c r="X1200" i="1" s="1"/>
  <c r="K1200" i="1"/>
  <c r="M1200" i="1"/>
  <c r="N1200" i="1"/>
  <c r="P1200" i="1"/>
  <c r="Q1200" i="1"/>
  <c r="S1200" i="1"/>
  <c r="W1200" i="1" s="1"/>
  <c r="T1200" i="1"/>
  <c r="V1200" i="1" s="1"/>
  <c r="D1201" i="1"/>
  <c r="G1201" i="1"/>
  <c r="I1201" i="1"/>
  <c r="J1201" i="1"/>
  <c r="K1201" i="1"/>
  <c r="M1201" i="1"/>
  <c r="N1201" i="1"/>
  <c r="P1201" i="1"/>
  <c r="Q1201" i="1"/>
  <c r="S1201" i="1"/>
  <c r="W1201" i="1" s="1"/>
  <c r="T1201" i="1"/>
  <c r="V1201" i="1"/>
  <c r="D1202" i="1"/>
  <c r="G1202" i="1"/>
  <c r="I1202" i="1"/>
  <c r="J1202" i="1"/>
  <c r="K1202" i="1"/>
  <c r="M1202" i="1"/>
  <c r="N1202" i="1"/>
  <c r="P1202" i="1"/>
  <c r="Q1202" i="1"/>
  <c r="S1202" i="1"/>
  <c r="T1202" i="1"/>
  <c r="V1202" i="1"/>
  <c r="W1202" i="1"/>
  <c r="D1203" i="1"/>
  <c r="G1203" i="1"/>
  <c r="I1203" i="1"/>
  <c r="J1203" i="1"/>
  <c r="X1203" i="1" s="1"/>
  <c r="K1203" i="1"/>
  <c r="M1203" i="1"/>
  <c r="N1203" i="1"/>
  <c r="P1203" i="1"/>
  <c r="W1203" i="1" s="1"/>
  <c r="Q1203" i="1"/>
  <c r="S1203" i="1"/>
  <c r="T1203" i="1"/>
  <c r="V1203" i="1"/>
  <c r="D1204" i="1"/>
  <c r="G1204" i="1"/>
  <c r="I1204" i="1"/>
  <c r="J1204" i="1" s="1"/>
  <c r="K1204" i="1"/>
  <c r="M1204" i="1"/>
  <c r="N1204" i="1"/>
  <c r="P1204" i="1"/>
  <c r="Q1204" i="1"/>
  <c r="S1204" i="1"/>
  <c r="T1204" i="1"/>
  <c r="V1204" i="1" s="1"/>
  <c r="D1205" i="1"/>
  <c r="G1205" i="1"/>
  <c r="I1205" i="1"/>
  <c r="J1205" i="1"/>
  <c r="K1205" i="1"/>
  <c r="M1205" i="1"/>
  <c r="N1205" i="1"/>
  <c r="P1205" i="1"/>
  <c r="Q1205" i="1"/>
  <c r="S1205" i="1"/>
  <c r="W1205" i="1" s="1"/>
  <c r="T1205" i="1"/>
  <c r="V1205" i="1"/>
  <c r="D1206" i="1"/>
  <c r="G1206" i="1"/>
  <c r="I1206" i="1"/>
  <c r="J1206" i="1"/>
  <c r="K1206" i="1"/>
  <c r="M1206" i="1"/>
  <c r="N1206" i="1"/>
  <c r="P1206" i="1"/>
  <c r="Q1206" i="1"/>
  <c r="S1206" i="1"/>
  <c r="T1206" i="1"/>
  <c r="V1206" i="1"/>
  <c r="W1206" i="1"/>
  <c r="D1207" i="1"/>
  <c r="G1207" i="1"/>
  <c r="I1207" i="1"/>
  <c r="J1207" i="1"/>
  <c r="K1207" i="1"/>
  <c r="M1207" i="1"/>
  <c r="N1207" i="1"/>
  <c r="P1207" i="1"/>
  <c r="Q1207" i="1"/>
  <c r="S1207" i="1"/>
  <c r="T1207" i="1"/>
  <c r="V1207" i="1"/>
  <c r="D1208" i="1"/>
  <c r="G1208" i="1"/>
  <c r="I1208" i="1"/>
  <c r="J1208" i="1" s="1"/>
  <c r="K1208" i="1"/>
  <c r="M1208" i="1"/>
  <c r="N1208" i="1"/>
  <c r="P1208" i="1"/>
  <c r="Q1208" i="1"/>
  <c r="S1208" i="1"/>
  <c r="W1208" i="1" s="1"/>
  <c r="T1208" i="1"/>
  <c r="V1208" i="1" s="1"/>
  <c r="D1209" i="1"/>
  <c r="G1209" i="1"/>
  <c r="I1209" i="1"/>
  <c r="J1209" i="1"/>
  <c r="K1209" i="1"/>
  <c r="M1209" i="1"/>
  <c r="N1209" i="1"/>
  <c r="P1209" i="1"/>
  <c r="Q1209" i="1"/>
  <c r="S1209" i="1"/>
  <c r="W1209" i="1" s="1"/>
  <c r="T1209" i="1"/>
  <c r="V1209" i="1"/>
  <c r="D1210" i="1"/>
  <c r="G1210" i="1"/>
  <c r="I1210" i="1"/>
  <c r="J1210" i="1"/>
  <c r="K1210" i="1"/>
  <c r="M1210" i="1"/>
  <c r="N1210" i="1"/>
  <c r="P1210" i="1"/>
  <c r="Q1210" i="1"/>
  <c r="S1210" i="1"/>
  <c r="T1210" i="1"/>
  <c r="V1210" i="1"/>
  <c r="W1210" i="1"/>
  <c r="D1211" i="1"/>
  <c r="G1211" i="1"/>
  <c r="I1211" i="1"/>
  <c r="J1211" i="1"/>
  <c r="K1211" i="1"/>
  <c r="M1211" i="1"/>
  <c r="N1211" i="1"/>
  <c r="P1211" i="1"/>
  <c r="Q1211" i="1"/>
  <c r="S1211" i="1"/>
  <c r="T1211" i="1"/>
  <c r="V1211" i="1"/>
  <c r="D1212" i="1"/>
  <c r="G1212" i="1"/>
  <c r="I1212" i="1"/>
  <c r="J1212" i="1" s="1"/>
  <c r="K1212" i="1"/>
  <c r="M1212" i="1"/>
  <c r="N1212" i="1"/>
  <c r="P1212" i="1"/>
  <c r="Q1212" i="1"/>
  <c r="S1212" i="1"/>
  <c r="T1212" i="1"/>
  <c r="V1212" i="1" s="1"/>
  <c r="X1212" i="1" s="1"/>
  <c r="D1213" i="1"/>
  <c r="G1213" i="1"/>
  <c r="I1213" i="1"/>
  <c r="J1213" i="1"/>
  <c r="K1213" i="1"/>
  <c r="M1213" i="1"/>
  <c r="N1213" i="1"/>
  <c r="P1213" i="1"/>
  <c r="Q1213" i="1"/>
  <c r="S1213" i="1"/>
  <c r="W1213" i="1" s="1"/>
  <c r="T1213" i="1"/>
  <c r="V1213" i="1"/>
  <c r="D1214" i="1"/>
  <c r="G1214" i="1"/>
  <c r="I1214" i="1"/>
  <c r="J1214" i="1"/>
  <c r="K1214" i="1"/>
  <c r="M1214" i="1"/>
  <c r="N1214" i="1"/>
  <c r="P1214" i="1"/>
  <c r="Q1214" i="1"/>
  <c r="S1214" i="1"/>
  <c r="T1214" i="1"/>
  <c r="V1214" i="1"/>
  <c r="W1214" i="1"/>
  <c r="D1215" i="1"/>
  <c r="G1215" i="1"/>
  <c r="I1215" i="1"/>
  <c r="J1215" i="1"/>
  <c r="K1215" i="1"/>
  <c r="M1215" i="1"/>
  <c r="N1215" i="1"/>
  <c r="P1215" i="1"/>
  <c r="Q1215" i="1"/>
  <c r="S1215" i="1"/>
  <c r="T1215" i="1"/>
  <c r="V1215" i="1"/>
  <c r="D1216" i="1"/>
  <c r="G1216" i="1"/>
  <c r="I1216" i="1"/>
  <c r="J1216" i="1" s="1"/>
  <c r="X1216" i="1" s="1"/>
  <c r="K1216" i="1"/>
  <c r="M1216" i="1"/>
  <c r="N1216" i="1"/>
  <c r="P1216" i="1"/>
  <c r="Q1216" i="1"/>
  <c r="S1216" i="1"/>
  <c r="W1216" i="1" s="1"/>
  <c r="T1216" i="1"/>
  <c r="V1216" i="1" s="1"/>
  <c r="D1217" i="1"/>
  <c r="G1217" i="1"/>
  <c r="I1217" i="1"/>
  <c r="J1217" i="1"/>
  <c r="K1217" i="1"/>
  <c r="M1217" i="1"/>
  <c r="N1217" i="1"/>
  <c r="P1217" i="1"/>
  <c r="Q1217" i="1"/>
  <c r="S1217" i="1"/>
  <c r="W1217" i="1" s="1"/>
  <c r="T1217" i="1"/>
  <c r="V1217" i="1"/>
  <c r="D1218" i="1"/>
  <c r="G1218" i="1"/>
  <c r="I1218" i="1"/>
  <c r="J1218" i="1"/>
  <c r="K1218" i="1"/>
  <c r="M1218" i="1"/>
  <c r="N1218" i="1"/>
  <c r="P1218" i="1"/>
  <c r="Q1218" i="1"/>
  <c r="S1218" i="1"/>
  <c r="T1218" i="1"/>
  <c r="V1218" i="1"/>
  <c r="W1218" i="1"/>
  <c r="D1219" i="1"/>
  <c r="G1219" i="1"/>
  <c r="I1219" i="1"/>
  <c r="J1219" i="1"/>
  <c r="K1219" i="1"/>
  <c r="M1219" i="1"/>
  <c r="N1219" i="1"/>
  <c r="P1219" i="1"/>
  <c r="Q1219" i="1"/>
  <c r="S1219" i="1"/>
  <c r="T1219" i="1"/>
  <c r="V1219" i="1"/>
  <c r="D1220" i="1"/>
  <c r="G1220" i="1"/>
  <c r="I1220" i="1"/>
  <c r="J1220" i="1" s="1"/>
  <c r="K1220" i="1"/>
  <c r="M1220" i="1"/>
  <c r="N1220" i="1"/>
  <c r="P1220" i="1"/>
  <c r="Q1220" i="1"/>
  <c r="S1220" i="1"/>
  <c r="T1220" i="1"/>
  <c r="V1220" i="1" s="1"/>
  <c r="D1221" i="1"/>
  <c r="G1221" i="1"/>
  <c r="I1221" i="1"/>
  <c r="J1221" i="1"/>
  <c r="K1221" i="1"/>
  <c r="M1221" i="1"/>
  <c r="X1221" i="1" s="1"/>
  <c r="N1221" i="1"/>
  <c r="P1221" i="1"/>
  <c r="Q1221" i="1"/>
  <c r="S1221" i="1"/>
  <c r="W1221" i="1" s="1"/>
  <c r="T1221" i="1"/>
  <c r="V1221" i="1"/>
  <c r="D1222" i="1"/>
  <c r="G1222" i="1"/>
  <c r="I1222" i="1"/>
  <c r="J1222" i="1"/>
  <c r="K1222" i="1"/>
  <c r="M1222" i="1"/>
  <c r="N1222" i="1"/>
  <c r="P1222" i="1"/>
  <c r="Q1222" i="1"/>
  <c r="S1222" i="1"/>
  <c r="T1222" i="1"/>
  <c r="V1222" i="1"/>
  <c r="W1222" i="1"/>
  <c r="D1223" i="1"/>
  <c r="G1223" i="1"/>
  <c r="I1223" i="1"/>
  <c r="J1223" i="1"/>
  <c r="K1223" i="1"/>
  <c r="M1223" i="1"/>
  <c r="N1223" i="1"/>
  <c r="P1223" i="1"/>
  <c r="Q1223" i="1"/>
  <c r="S1223" i="1"/>
  <c r="T1223" i="1"/>
  <c r="V1223" i="1"/>
  <c r="D1224" i="1"/>
  <c r="G1224" i="1"/>
  <c r="I1224" i="1"/>
  <c r="J1224" i="1" s="1"/>
  <c r="K1224" i="1"/>
  <c r="M1224" i="1"/>
  <c r="N1224" i="1"/>
  <c r="P1224" i="1"/>
  <c r="Q1224" i="1"/>
  <c r="S1224" i="1"/>
  <c r="W1224" i="1" s="1"/>
  <c r="T1224" i="1"/>
  <c r="V1224" i="1" s="1"/>
  <c r="D1225" i="1"/>
  <c r="G1225" i="1"/>
  <c r="I1225" i="1"/>
  <c r="J1225" i="1"/>
  <c r="K1225" i="1"/>
  <c r="M1225" i="1"/>
  <c r="N1225" i="1"/>
  <c r="P1225" i="1"/>
  <c r="Q1225" i="1"/>
  <c r="S1225" i="1"/>
  <c r="W1225" i="1" s="1"/>
  <c r="T1225" i="1"/>
  <c r="V1225" i="1"/>
  <c r="D1226" i="1"/>
  <c r="G1226" i="1"/>
  <c r="I1226" i="1"/>
  <c r="J1226" i="1"/>
  <c r="K1226" i="1"/>
  <c r="M1226" i="1"/>
  <c r="N1226" i="1"/>
  <c r="P1226" i="1"/>
  <c r="Q1226" i="1"/>
  <c r="S1226" i="1"/>
  <c r="T1226" i="1"/>
  <c r="V1226" i="1"/>
  <c r="W1226" i="1"/>
  <c r="D1227" i="1"/>
  <c r="G1227" i="1"/>
  <c r="I1227" i="1"/>
  <c r="J1227" i="1"/>
  <c r="K1227" i="1"/>
  <c r="M1227" i="1"/>
  <c r="N1227" i="1"/>
  <c r="P1227" i="1"/>
  <c r="Q1227" i="1"/>
  <c r="S1227" i="1"/>
  <c r="T1227" i="1"/>
  <c r="V1227" i="1"/>
  <c r="D1228" i="1"/>
  <c r="G1228" i="1"/>
  <c r="I1228" i="1"/>
  <c r="J1228" i="1" s="1"/>
  <c r="K1228" i="1"/>
  <c r="M1228" i="1"/>
  <c r="N1228" i="1"/>
  <c r="P1228" i="1"/>
  <c r="Q1228" i="1"/>
  <c r="S1228" i="1"/>
  <c r="T1228" i="1"/>
  <c r="V1228" i="1" s="1"/>
  <c r="X1228" i="1" s="1"/>
  <c r="D1229" i="1"/>
  <c r="G1229" i="1"/>
  <c r="I1229" i="1"/>
  <c r="J1229" i="1"/>
  <c r="K1229" i="1"/>
  <c r="M1229" i="1"/>
  <c r="N1229" i="1"/>
  <c r="P1229" i="1"/>
  <c r="Q1229" i="1"/>
  <c r="S1229" i="1"/>
  <c r="W1229" i="1" s="1"/>
  <c r="T1229" i="1"/>
  <c r="V1229" i="1"/>
  <c r="D1230" i="1"/>
  <c r="G1230" i="1"/>
  <c r="I1230" i="1"/>
  <c r="J1230" i="1"/>
  <c r="K1230" i="1"/>
  <c r="M1230" i="1"/>
  <c r="N1230" i="1"/>
  <c r="P1230" i="1"/>
  <c r="Q1230" i="1"/>
  <c r="S1230" i="1"/>
  <c r="T1230" i="1"/>
  <c r="V1230" i="1"/>
  <c r="W1230" i="1"/>
  <c r="D1231" i="1"/>
  <c r="G1231" i="1"/>
  <c r="I1231" i="1"/>
  <c r="J1231" i="1"/>
  <c r="K1231" i="1"/>
  <c r="M1231" i="1"/>
  <c r="N1231" i="1"/>
  <c r="P1231" i="1"/>
  <c r="Q1231" i="1"/>
  <c r="S1231" i="1"/>
  <c r="T1231" i="1"/>
  <c r="V1231" i="1"/>
  <c r="D1232" i="1"/>
  <c r="G1232" i="1"/>
  <c r="I1232" i="1"/>
  <c r="J1232" i="1" s="1"/>
  <c r="X1232" i="1" s="1"/>
  <c r="K1232" i="1"/>
  <c r="M1232" i="1"/>
  <c r="N1232" i="1"/>
  <c r="P1232" i="1"/>
  <c r="Q1232" i="1"/>
  <c r="S1232" i="1"/>
  <c r="W1232" i="1" s="1"/>
  <c r="T1232" i="1"/>
  <c r="V1232" i="1" s="1"/>
  <c r="D1233" i="1"/>
  <c r="G1233" i="1"/>
  <c r="I1233" i="1"/>
  <c r="J1233" i="1"/>
  <c r="K1233" i="1"/>
  <c r="M1233" i="1"/>
  <c r="N1233" i="1"/>
  <c r="P1233" i="1"/>
  <c r="Q1233" i="1"/>
  <c r="S1233" i="1"/>
  <c r="W1233" i="1" s="1"/>
  <c r="T1233" i="1"/>
  <c r="V1233" i="1"/>
  <c r="D1234" i="1"/>
  <c r="G1234" i="1"/>
  <c r="I1234" i="1"/>
  <c r="J1234" i="1"/>
  <c r="K1234" i="1"/>
  <c r="M1234" i="1"/>
  <c r="N1234" i="1"/>
  <c r="P1234" i="1"/>
  <c r="Q1234" i="1"/>
  <c r="S1234" i="1"/>
  <c r="T1234" i="1"/>
  <c r="V1234" i="1"/>
  <c r="W1234" i="1"/>
  <c r="D1235" i="1"/>
  <c r="G1235" i="1"/>
  <c r="I1235" i="1"/>
  <c r="J1235" i="1"/>
  <c r="X1235" i="1" s="1"/>
  <c r="K1235" i="1"/>
  <c r="M1235" i="1"/>
  <c r="N1235" i="1"/>
  <c r="P1235" i="1"/>
  <c r="Q1235" i="1"/>
  <c r="S1235" i="1"/>
  <c r="T1235" i="1"/>
  <c r="V1235" i="1"/>
  <c r="D1236" i="1"/>
  <c r="G1236" i="1"/>
  <c r="I1236" i="1"/>
  <c r="J1236" i="1" s="1"/>
  <c r="K1236" i="1"/>
  <c r="M1236" i="1"/>
  <c r="N1236" i="1"/>
  <c r="P1236" i="1"/>
  <c r="Q1236" i="1"/>
  <c r="S1236" i="1"/>
  <c r="T1236" i="1"/>
  <c r="V1236" i="1" s="1"/>
  <c r="D1237" i="1"/>
  <c r="G1237" i="1"/>
  <c r="I1237" i="1"/>
  <c r="J1237" i="1"/>
  <c r="K1237" i="1"/>
  <c r="M1237" i="1"/>
  <c r="X1237" i="1" s="1"/>
  <c r="N1237" i="1"/>
  <c r="P1237" i="1"/>
  <c r="Q1237" i="1"/>
  <c r="S1237" i="1"/>
  <c r="W1237" i="1" s="1"/>
  <c r="T1237" i="1"/>
  <c r="V1237" i="1"/>
  <c r="D1238" i="1"/>
  <c r="G1238" i="1"/>
  <c r="I1238" i="1"/>
  <c r="J1238" i="1"/>
  <c r="K1238" i="1"/>
  <c r="M1238" i="1"/>
  <c r="N1238" i="1"/>
  <c r="P1238" i="1"/>
  <c r="Q1238" i="1"/>
  <c r="S1238" i="1"/>
  <c r="T1238" i="1"/>
  <c r="V1238" i="1"/>
  <c r="W1238" i="1"/>
  <c r="D1239" i="1"/>
  <c r="G1239" i="1"/>
  <c r="I1239" i="1"/>
  <c r="J1239" i="1"/>
  <c r="K1239" i="1"/>
  <c r="M1239" i="1"/>
  <c r="N1239" i="1"/>
  <c r="P1239" i="1"/>
  <c r="Q1239" i="1"/>
  <c r="S1239" i="1"/>
  <c r="T1239" i="1"/>
  <c r="V1239" i="1"/>
  <c r="D1240" i="1"/>
  <c r="G1240" i="1"/>
  <c r="I1240" i="1"/>
  <c r="J1240" i="1" s="1"/>
  <c r="K1240" i="1"/>
  <c r="M1240" i="1"/>
  <c r="N1240" i="1"/>
  <c r="P1240" i="1"/>
  <c r="Q1240" i="1"/>
  <c r="S1240" i="1"/>
  <c r="W1240" i="1" s="1"/>
  <c r="T1240" i="1"/>
  <c r="V1240" i="1" s="1"/>
  <c r="D1241" i="1"/>
  <c r="G1241" i="1"/>
  <c r="I1241" i="1"/>
  <c r="J1241" i="1"/>
  <c r="K1241" i="1"/>
  <c r="M1241" i="1"/>
  <c r="N1241" i="1"/>
  <c r="P1241" i="1"/>
  <c r="Q1241" i="1"/>
  <c r="S1241" i="1"/>
  <c r="W1241" i="1" s="1"/>
  <c r="T1241" i="1"/>
  <c r="V1241" i="1"/>
  <c r="D1242" i="1"/>
  <c r="G1242" i="1"/>
  <c r="I1242" i="1"/>
  <c r="J1242" i="1"/>
  <c r="K1242" i="1"/>
  <c r="M1242" i="1"/>
  <c r="N1242" i="1"/>
  <c r="P1242" i="1"/>
  <c r="Q1242" i="1"/>
  <c r="S1242" i="1"/>
  <c r="T1242" i="1"/>
  <c r="V1242" i="1"/>
  <c r="W1242" i="1"/>
  <c r="D1243" i="1"/>
  <c r="G1243" i="1"/>
  <c r="I1243" i="1"/>
  <c r="J1243" i="1"/>
  <c r="K1243" i="1"/>
  <c r="M1243" i="1"/>
  <c r="N1243" i="1"/>
  <c r="P1243" i="1"/>
  <c r="Q1243" i="1"/>
  <c r="S1243" i="1"/>
  <c r="T1243" i="1"/>
  <c r="V1243" i="1"/>
  <c r="D1244" i="1"/>
  <c r="G1244" i="1"/>
  <c r="I1244" i="1"/>
  <c r="J1244" i="1" s="1"/>
  <c r="K1244" i="1"/>
  <c r="M1244" i="1"/>
  <c r="N1244" i="1"/>
  <c r="P1244" i="1"/>
  <c r="Q1244" i="1"/>
  <c r="S1244" i="1"/>
  <c r="T1244" i="1"/>
  <c r="V1244" i="1" s="1"/>
  <c r="X1244" i="1" s="1"/>
  <c r="D1245" i="1"/>
  <c r="G1245" i="1"/>
  <c r="I1245" i="1"/>
  <c r="J1245" i="1"/>
  <c r="K1245" i="1"/>
  <c r="M1245" i="1"/>
  <c r="N1245" i="1"/>
  <c r="P1245" i="1"/>
  <c r="Q1245" i="1"/>
  <c r="S1245" i="1"/>
  <c r="W1245" i="1" s="1"/>
  <c r="T1245" i="1"/>
  <c r="V1245" i="1"/>
  <c r="D1246" i="1"/>
  <c r="G1246" i="1"/>
  <c r="I1246" i="1"/>
  <c r="J1246" i="1"/>
  <c r="K1246" i="1"/>
  <c r="M1246" i="1"/>
  <c r="N1246" i="1"/>
  <c r="P1246" i="1"/>
  <c r="Q1246" i="1"/>
  <c r="S1246" i="1"/>
  <c r="T1246" i="1"/>
  <c r="V1246" i="1"/>
  <c r="W1246" i="1"/>
  <c r="D1247" i="1"/>
  <c r="G1247" i="1"/>
  <c r="I1247" i="1"/>
  <c r="J1247" i="1"/>
  <c r="K1247" i="1"/>
  <c r="M1247" i="1"/>
  <c r="N1247" i="1"/>
  <c r="P1247" i="1"/>
  <c r="Q1247" i="1"/>
  <c r="S1247" i="1"/>
  <c r="T1247" i="1"/>
  <c r="V1247" i="1"/>
  <c r="D1248" i="1"/>
  <c r="G1248" i="1"/>
  <c r="I1248" i="1"/>
  <c r="J1248" i="1" s="1"/>
  <c r="X1248" i="1" s="1"/>
  <c r="K1248" i="1"/>
  <c r="M1248" i="1"/>
  <c r="N1248" i="1"/>
  <c r="P1248" i="1"/>
  <c r="Q1248" i="1"/>
  <c r="S1248" i="1"/>
  <c r="W1248" i="1" s="1"/>
  <c r="T1248" i="1"/>
  <c r="V1248" i="1" s="1"/>
  <c r="D1249" i="1"/>
  <c r="G1249" i="1"/>
  <c r="I1249" i="1"/>
  <c r="J1249" i="1"/>
  <c r="K1249" i="1"/>
  <c r="M1249" i="1"/>
  <c r="N1249" i="1"/>
  <c r="P1249" i="1"/>
  <c r="Q1249" i="1"/>
  <c r="S1249" i="1"/>
  <c r="W1249" i="1" s="1"/>
  <c r="T1249" i="1"/>
  <c r="V1249" i="1"/>
  <c r="D1250" i="1"/>
  <c r="G1250" i="1"/>
  <c r="I1250" i="1"/>
  <c r="J1250" i="1"/>
  <c r="K1250" i="1"/>
  <c r="M1250" i="1"/>
  <c r="N1250" i="1"/>
  <c r="P1250" i="1"/>
  <c r="Q1250" i="1"/>
  <c r="S1250" i="1"/>
  <c r="T1250" i="1"/>
  <c r="V1250" i="1"/>
  <c r="W1250" i="1"/>
  <c r="D1251" i="1"/>
  <c r="G1251" i="1"/>
  <c r="I1251" i="1"/>
  <c r="J1251" i="1"/>
  <c r="X1251" i="1" s="1"/>
  <c r="K1251" i="1"/>
  <c r="M1251" i="1"/>
  <c r="N1251" i="1"/>
  <c r="P1251" i="1"/>
  <c r="W1251" i="1" s="1"/>
  <c r="Q1251" i="1"/>
  <c r="S1251" i="1"/>
  <c r="T1251" i="1"/>
  <c r="V1251" i="1"/>
  <c r="D1252" i="1"/>
  <c r="G1252" i="1"/>
  <c r="I1252" i="1"/>
  <c r="J1252" i="1" s="1"/>
  <c r="K1252" i="1"/>
  <c r="M1252" i="1"/>
  <c r="N1252" i="1"/>
  <c r="P1252" i="1"/>
  <c r="Q1252" i="1"/>
  <c r="S1252" i="1"/>
  <c r="T1252" i="1"/>
  <c r="V1252" i="1" s="1"/>
  <c r="D1253" i="1"/>
  <c r="G1253" i="1"/>
  <c r="I1253" i="1"/>
  <c r="J1253" i="1"/>
  <c r="K1253" i="1"/>
  <c r="M1253" i="1"/>
  <c r="X1253" i="1" s="1"/>
  <c r="N1253" i="1"/>
  <c r="P1253" i="1"/>
  <c r="Q1253" i="1"/>
  <c r="S1253" i="1"/>
  <c r="W1253" i="1" s="1"/>
  <c r="T1253" i="1"/>
  <c r="V1253" i="1"/>
  <c r="D1254" i="1"/>
  <c r="G1254" i="1"/>
  <c r="I1254" i="1"/>
  <c r="J1254" i="1"/>
  <c r="K1254" i="1"/>
  <c r="M1254" i="1"/>
  <c r="N1254" i="1"/>
  <c r="P1254" i="1"/>
  <c r="Q1254" i="1"/>
  <c r="S1254" i="1"/>
  <c r="T1254" i="1"/>
  <c r="V1254" i="1"/>
  <c r="W1254" i="1"/>
  <c r="D1255" i="1"/>
  <c r="G1255" i="1"/>
  <c r="I1255" i="1"/>
  <c r="J1255" i="1"/>
  <c r="K1255" i="1"/>
  <c r="M1255" i="1"/>
  <c r="N1255" i="1"/>
  <c r="P1255" i="1"/>
  <c r="Q1255" i="1"/>
  <c r="S1255" i="1"/>
  <c r="T1255" i="1"/>
  <c r="V1255" i="1"/>
  <c r="D1256" i="1"/>
  <c r="G1256" i="1"/>
  <c r="I1256" i="1"/>
  <c r="J1256" i="1" s="1"/>
  <c r="K1256" i="1"/>
  <c r="M1256" i="1"/>
  <c r="N1256" i="1"/>
  <c r="P1256" i="1"/>
  <c r="Q1256" i="1"/>
  <c r="S1256" i="1"/>
  <c r="W1256" i="1" s="1"/>
  <c r="T1256" i="1"/>
  <c r="V1256" i="1" s="1"/>
  <c r="D1257" i="1"/>
  <c r="G1257" i="1"/>
  <c r="I1257" i="1"/>
  <c r="J1257" i="1"/>
  <c r="K1257" i="1"/>
  <c r="M1257" i="1"/>
  <c r="N1257" i="1"/>
  <c r="P1257" i="1"/>
  <c r="Q1257" i="1"/>
  <c r="S1257" i="1"/>
  <c r="W1257" i="1" s="1"/>
  <c r="T1257" i="1"/>
  <c r="V1257" i="1"/>
  <c r="D1258" i="1"/>
  <c r="G1258" i="1"/>
  <c r="I1258" i="1"/>
  <c r="J1258" i="1"/>
  <c r="K1258" i="1"/>
  <c r="M1258" i="1"/>
  <c r="N1258" i="1"/>
  <c r="P1258" i="1"/>
  <c r="Q1258" i="1"/>
  <c r="S1258" i="1"/>
  <c r="T1258" i="1"/>
  <c r="V1258" i="1"/>
  <c r="W1258" i="1"/>
  <c r="D1259" i="1"/>
  <c r="G1259" i="1"/>
  <c r="I1259" i="1"/>
  <c r="J1259" i="1"/>
  <c r="K1259" i="1"/>
  <c r="M1259" i="1"/>
  <c r="N1259" i="1"/>
  <c r="P1259" i="1"/>
  <c r="Q1259" i="1"/>
  <c r="S1259" i="1"/>
  <c r="T1259" i="1"/>
  <c r="V1259" i="1"/>
  <c r="D1260" i="1"/>
  <c r="G1260" i="1"/>
  <c r="I1260" i="1"/>
  <c r="J1260" i="1" s="1"/>
  <c r="K1260" i="1"/>
  <c r="M1260" i="1"/>
  <c r="N1260" i="1"/>
  <c r="P1260" i="1"/>
  <c r="Q1260" i="1"/>
  <c r="S1260" i="1"/>
  <c r="T1260" i="1"/>
  <c r="V1260" i="1" s="1"/>
  <c r="X1260" i="1" s="1"/>
  <c r="D1261" i="1"/>
  <c r="G1261" i="1"/>
  <c r="I1261" i="1"/>
  <c r="J1261" i="1"/>
  <c r="K1261" i="1"/>
  <c r="M1261" i="1"/>
  <c r="N1261" i="1"/>
  <c r="P1261" i="1"/>
  <c r="Q1261" i="1"/>
  <c r="S1261" i="1"/>
  <c r="W1261" i="1" s="1"/>
  <c r="T1261" i="1"/>
  <c r="V1261" i="1"/>
  <c r="D1262" i="1"/>
  <c r="G1262" i="1"/>
  <c r="I1262" i="1"/>
  <c r="J1262" i="1"/>
  <c r="K1262" i="1"/>
  <c r="M1262" i="1"/>
  <c r="N1262" i="1"/>
  <c r="P1262" i="1"/>
  <c r="Q1262" i="1"/>
  <c r="S1262" i="1"/>
  <c r="T1262" i="1"/>
  <c r="V1262" i="1"/>
  <c r="W1262" i="1"/>
  <c r="D1263" i="1"/>
  <c r="G1263" i="1"/>
  <c r="I1263" i="1"/>
  <c r="J1263" i="1"/>
  <c r="K1263" i="1"/>
  <c r="M1263" i="1"/>
  <c r="N1263" i="1"/>
  <c r="P1263" i="1"/>
  <c r="Q1263" i="1"/>
  <c r="S1263" i="1"/>
  <c r="T1263" i="1"/>
  <c r="V1263" i="1"/>
  <c r="D1264" i="1"/>
  <c r="G1264" i="1"/>
  <c r="I1264" i="1"/>
  <c r="J1264" i="1" s="1"/>
  <c r="X1264" i="1" s="1"/>
  <c r="K1264" i="1"/>
  <c r="M1264" i="1"/>
  <c r="N1264" i="1"/>
  <c r="P1264" i="1"/>
  <c r="Q1264" i="1"/>
  <c r="S1264" i="1"/>
  <c r="W1264" i="1" s="1"/>
  <c r="T1264" i="1"/>
  <c r="V1264" i="1" s="1"/>
  <c r="D1265" i="1"/>
  <c r="G1265" i="1"/>
  <c r="I1265" i="1"/>
  <c r="J1265" i="1"/>
  <c r="K1265" i="1"/>
  <c r="M1265" i="1"/>
  <c r="N1265" i="1"/>
  <c r="P1265" i="1"/>
  <c r="Q1265" i="1"/>
  <c r="S1265" i="1"/>
  <c r="W1265" i="1" s="1"/>
  <c r="T1265" i="1"/>
  <c r="V1265" i="1"/>
  <c r="D1266" i="1"/>
  <c r="G1266" i="1"/>
  <c r="I1266" i="1"/>
  <c r="J1266" i="1"/>
  <c r="K1266" i="1"/>
  <c r="M1266" i="1"/>
  <c r="N1266" i="1"/>
  <c r="P1266" i="1"/>
  <c r="Q1266" i="1"/>
  <c r="S1266" i="1"/>
  <c r="T1266" i="1"/>
  <c r="V1266" i="1"/>
  <c r="W1266" i="1"/>
  <c r="D1267" i="1"/>
  <c r="G1267" i="1"/>
  <c r="I1267" i="1"/>
  <c r="J1267" i="1"/>
  <c r="X1267" i="1" s="1"/>
  <c r="K1267" i="1"/>
  <c r="M1267" i="1"/>
  <c r="N1267" i="1"/>
  <c r="P1267" i="1"/>
  <c r="W1267" i="1" s="1"/>
  <c r="Q1267" i="1"/>
  <c r="S1267" i="1"/>
  <c r="T1267" i="1"/>
  <c r="V1267" i="1"/>
  <c r="D1268" i="1"/>
  <c r="G1268" i="1"/>
  <c r="I1268" i="1"/>
  <c r="J1268" i="1" s="1"/>
  <c r="K1268" i="1"/>
  <c r="M1268" i="1"/>
  <c r="N1268" i="1"/>
  <c r="P1268" i="1"/>
  <c r="Q1268" i="1"/>
  <c r="S1268" i="1"/>
  <c r="T1268" i="1"/>
  <c r="V1268" i="1" s="1"/>
  <c r="D1269" i="1"/>
  <c r="G1269" i="1"/>
  <c r="I1269" i="1"/>
  <c r="J1269" i="1"/>
  <c r="K1269" i="1"/>
  <c r="M1269" i="1"/>
  <c r="N1269" i="1"/>
  <c r="P1269" i="1"/>
  <c r="Q1269" i="1"/>
  <c r="S1269" i="1"/>
  <c r="W1269" i="1" s="1"/>
  <c r="T1269" i="1"/>
  <c r="V1269" i="1"/>
  <c r="D1270" i="1"/>
  <c r="G1270" i="1"/>
  <c r="I1270" i="1"/>
  <c r="J1270" i="1"/>
  <c r="K1270" i="1"/>
  <c r="M1270" i="1"/>
  <c r="N1270" i="1"/>
  <c r="P1270" i="1"/>
  <c r="Q1270" i="1"/>
  <c r="S1270" i="1"/>
  <c r="T1270" i="1"/>
  <c r="V1270" i="1"/>
  <c r="W1270" i="1"/>
  <c r="D1271" i="1"/>
  <c r="G1271" i="1"/>
  <c r="I1271" i="1"/>
  <c r="J1271" i="1"/>
  <c r="K1271" i="1"/>
  <c r="M1271" i="1"/>
  <c r="N1271" i="1"/>
  <c r="P1271" i="1"/>
  <c r="Q1271" i="1"/>
  <c r="S1271" i="1"/>
  <c r="T1271" i="1"/>
  <c r="V1271" i="1"/>
  <c r="D1272" i="1"/>
  <c r="G1272" i="1"/>
  <c r="I1272" i="1"/>
  <c r="J1272" i="1" s="1"/>
  <c r="K1272" i="1"/>
  <c r="M1272" i="1"/>
  <c r="N1272" i="1"/>
  <c r="P1272" i="1"/>
  <c r="Q1272" i="1"/>
  <c r="S1272" i="1"/>
  <c r="W1272" i="1" s="1"/>
  <c r="T1272" i="1"/>
  <c r="V1272" i="1" s="1"/>
  <c r="D1273" i="1"/>
  <c r="G1273" i="1"/>
  <c r="I1273" i="1"/>
  <c r="J1273" i="1"/>
  <c r="K1273" i="1"/>
  <c r="M1273" i="1"/>
  <c r="N1273" i="1"/>
  <c r="P1273" i="1"/>
  <c r="Q1273" i="1"/>
  <c r="S1273" i="1"/>
  <c r="W1273" i="1" s="1"/>
  <c r="T1273" i="1"/>
  <c r="V1273" i="1"/>
  <c r="D1274" i="1"/>
  <c r="G1274" i="1"/>
  <c r="I1274" i="1"/>
  <c r="J1274" i="1"/>
  <c r="K1274" i="1"/>
  <c r="M1274" i="1"/>
  <c r="N1274" i="1"/>
  <c r="P1274" i="1"/>
  <c r="Q1274" i="1"/>
  <c r="S1274" i="1"/>
  <c r="T1274" i="1"/>
  <c r="V1274" i="1"/>
  <c r="W1274" i="1"/>
  <c r="D1275" i="1"/>
  <c r="G1275" i="1"/>
  <c r="I1275" i="1"/>
  <c r="J1275" i="1"/>
  <c r="K1275" i="1"/>
  <c r="M1275" i="1"/>
  <c r="N1275" i="1"/>
  <c r="P1275" i="1"/>
  <c r="Q1275" i="1"/>
  <c r="S1275" i="1"/>
  <c r="T1275" i="1"/>
  <c r="V1275" i="1"/>
  <c r="D1276" i="1"/>
  <c r="G1276" i="1"/>
  <c r="I1276" i="1"/>
  <c r="J1276" i="1" s="1"/>
  <c r="K1276" i="1"/>
  <c r="M1276" i="1"/>
  <c r="N1276" i="1"/>
  <c r="P1276" i="1"/>
  <c r="Q1276" i="1"/>
  <c r="S1276" i="1"/>
  <c r="T1276" i="1"/>
  <c r="V1276" i="1" s="1"/>
  <c r="X1276" i="1" s="1"/>
  <c r="D1277" i="1"/>
  <c r="G1277" i="1"/>
  <c r="I1277" i="1"/>
  <c r="J1277" i="1"/>
  <c r="K1277" i="1"/>
  <c r="M1277" i="1"/>
  <c r="N1277" i="1"/>
  <c r="P1277" i="1"/>
  <c r="Q1277" i="1"/>
  <c r="S1277" i="1"/>
  <c r="W1277" i="1" s="1"/>
  <c r="T1277" i="1"/>
  <c r="V1277" i="1"/>
  <c r="D1278" i="1"/>
  <c r="G1278" i="1"/>
  <c r="I1278" i="1"/>
  <c r="J1278" i="1"/>
  <c r="K1278" i="1"/>
  <c r="M1278" i="1"/>
  <c r="N1278" i="1"/>
  <c r="P1278" i="1"/>
  <c r="Q1278" i="1"/>
  <c r="S1278" i="1"/>
  <c r="T1278" i="1"/>
  <c r="V1278" i="1"/>
  <c r="W1278" i="1"/>
  <c r="D1279" i="1"/>
  <c r="G1279" i="1"/>
  <c r="I1279" i="1"/>
  <c r="J1279" i="1"/>
  <c r="K1279" i="1"/>
  <c r="M1279" i="1"/>
  <c r="N1279" i="1"/>
  <c r="P1279" i="1"/>
  <c r="Q1279" i="1"/>
  <c r="S1279" i="1"/>
  <c r="T1279" i="1"/>
  <c r="V1279" i="1"/>
  <c r="D1280" i="1"/>
  <c r="G1280" i="1"/>
  <c r="I1280" i="1"/>
  <c r="J1280" i="1" s="1"/>
  <c r="X1280" i="1" s="1"/>
  <c r="K1280" i="1"/>
  <c r="M1280" i="1"/>
  <c r="N1280" i="1"/>
  <c r="P1280" i="1"/>
  <c r="Q1280" i="1"/>
  <c r="S1280" i="1"/>
  <c r="W1280" i="1" s="1"/>
  <c r="T1280" i="1"/>
  <c r="V1280" i="1" s="1"/>
  <c r="D1281" i="1"/>
  <c r="G1281" i="1"/>
  <c r="I1281" i="1"/>
  <c r="J1281" i="1"/>
  <c r="K1281" i="1"/>
  <c r="M1281" i="1"/>
  <c r="N1281" i="1"/>
  <c r="P1281" i="1"/>
  <c r="Q1281" i="1"/>
  <c r="S1281" i="1"/>
  <c r="W1281" i="1" s="1"/>
  <c r="T1281" i="1"/>
  <c r="V1281" i="1"/>
  <c r="D1282" i="1"/>
  <c r="G1282" i="1"/>
  <c r="I1282" i="1"/>
  <c r="J1282" i="1"/>
  <c r="K1282" i="1"/>
  <c r="M1282" i="1"/>
  <c r="N1282" i="1"/>
  <c r="P1282" i="1"/>
  <c r="Q1282" i="1"/>
  <c r="S1282" i="1"/>
  <c r="T1282" i="1"/>
  <c r="V1282" i="1"/>
  <c r="W1282" i="1"/>
  <c r="D1283" i="1"/>
  <c r="G1283" i="1"/>
  <c r="I1283" i="1"/>
  <c r="J1283" i="1"/>
  <c r="K1283" i="1"/>
  <c r="M1283" i="1"/>
  <c r="N1283" i="1"/>
  <c r="P1283" i="1"/>
  <c r="Q1283" i="1"/>
  <c r="S1283" i="1"/>
  <c r="T1283" i="1"/>
  <c r="V1283" i="1"/>
  <c r="D1284" i="1"/>
  <c r="G1284" i="1"/>
  <c r="I1284" i="1"/>
  <c r="J1284" i="1" s="1"/>
  <c r="K1284" i="1"/>
  <c r="M1284" i="1"/>
  <c r="N1284" i="1"/>
  <c r="P1284" i="1"/>
  <c r="Q1284" i="1"/>
  <c r="S1284" i="1"/>
  <c r="T1284" i="1"/>
  <c r="V1284" i="1" s="1"/>
  <c r="D1285" i="1"/>
  <c r="G1285" i="1"/>
  <c r="I1285" i="1"/>
  <c r="J1285" i="1"/>
  <c r="K1285" i="1"/>
  <c r="M1285" i="1"/>
  <c r="X1285" i="1" s="1"/>
  <c r="N1285" i="1"/>
  <c r="P1285" i="1"/>
  <c r="Q1285" i="1"/>
  <c r="S1285" i="1"/>
  <c r="W1285" i="1" s="1"/>
  <c r="T1285" i="1"/>
  <c r="V1285" i="1"/>
  <c r="D1286" i="1"/>
  <c r="G1286" i="1"/>
  <c r="I1286" i="1"/>
  <c r="J1286" i="1"/>
  <c r="K1286" i="1"/>
  <c r="M1286" i="1"/>
  <c r="N1286" i="1"/>
  <c r="P1286" i="1"/>
  <c r="Q1286" i="1"/>
  <c r="S1286" i="1"/>
  <c r="T1286" i="1"/>
  <c r="V1286" i="1"/>
  <c r="W1286" i="1"/>
  <c r="D1287" i="1"/>
  <c r="G1287" i="1"/>
  <c r="I1287" i="1"/>
  <c r="J1287" i="1"/>
  <c r="K1287" i="1"/>
  <c r="M1287" i="1"/>
  <c r="N1287" i="1"/>
  <c r="P1287" i="1"/>
  <c r="Q1287" i="1"/>
  <c r="S1287" i="1"/>
  <c r="T1287" i="1"/>
  <c r="V1287" i="1"/>
  <c r="D1288" i="1"/>
  <c r="G1288" i="1"/>
  <c r="I1288" i="1"/>
  <c r="J1288" i="1" s="1"/>
  <c r="K1288" i="1"/>
  <c r="M1288" i="1"/>
  <c r="N1288" i="1"/>
  <c r="P1288" i="1"/>
  <c r="Q1288" i="1"/>
  <c r="S1288" i="1"/>
  <c r="W1288" i="1" s="1"/>
  <c r="T1288" i="1"/>
  <c r="V1288" i="1" s="1"/>
  <c r="D1289" i="1"/>
  <c r="G1289" i="1"/>
  <c r="I1289" i="1"/>
  <c r="J1289" i="1"/>
  <c r="K1289" i="1"/>
  <c r="M1289" i="1"/>
  <c r="N1289" i="1"/>
  <c r="P1289" i="1"/>
  <c r="Q1289" i="1"/>
  <c r="S1289" i="1"/>
  <c r="W1289" i="1" s="1"/>
  <c r="T1289" i="1"/>
  <c r="V1289" i="1"/>
  <c r="D1290" i="1"/>
  <c r="G1290" i="1"/>
  <c r="I1290" i="1"/>
  <c r="J1290" i="1"/>
  <c r="K1290" i="1"/>
  <c r="M1290" i="1"/>
  <c r="N1290" i="1"/>
  <c r="P1290" i="1"/>
  <c r="Q1290" i="1"/>
  <c r="S1290" i="1"/>
  <c r="T1290" i="1"/>
  <c r="V1290" i="1"/>
  <c r="W1290" i="1"/>
  <c r="D1291" i="1"/>
  <c r="G1291" i="1"/>
  <c r="I1291" i="1"/>
  <c r="J1291" i="1"/>
  <c r="K1291" i="1"/>
  <c r="M1291" i="1"/>
  <c r="N1291" i="1"/>
  <c r="P1291" i="1"/>
  <c r="Q1291" i="1"/>
  <c r="S1291" i="1"/>
  <c r="T1291" i="1"/>
  <c r="V1291" i="1"/>
  <c r="D1292" i="1"/>
  <c r="G1292" i="1"/>
  <c r="I1292" i="1"/>
  <c r="J1292" i="1" s="1"/>
  <c r="K1292" i="1"/>
  <c r="M1292" i="1"/>
  <c r="N1292" i="1"/>
  <c r="P1292" i="1"/>
  <c r="Q1292" i="1"/>
  <c r="S1292" i="1"/>
  <c r="T1292" i="1"/>
  <c r="V1292" i="1" s="1"/>
  <c r="X1292" i="1" s="1"/>
  <c r="D1293" i="1"/>
  <c r="G1293" i="1"/>
  <c r="I1293" i="1"/>
  <c r="J1293" i="1"/>
  <c r="K1293" i="1"/>
  <c r="M1293" i="1"/>
  <c r="N1293" i="1"/>
  <c r="P1293" i="1"/>
  <c r="Q1293" i="1"/>
  <c r="S1293" i="1"/>
  <c r="W1293" i="1" s="1"/>
  <c r="T1293" i="1"/>
  <c r="V1293" i="1"/>
  <c r="D1294" i="1"/>
  <c r="G1294" i="1"/>
  <c r="I1294" i="1"/>
  <c r="J1294" i="1"/>
  <c r="K1294" i="1"/>
  <c r="M1294" i="1"/>
  <c r="N1294" i="1"/>
  <c r="P1294" i="1"/>
  <c r="Q1294" i="1"/>
  <c r="S1294" i="1"/>
  <c r="T1294" i="1"/>
  <c r="V1294" i="1"/>
  <c r="W1294" i="1"/>
  <c r="D1295" i="1"/>
  <c r="G1295" i="1"/>
  <c r="I1295" i="1"/>
  <c r="J1295" i="1"/>
  <c r="K1295" i="1"/>
  <c r="M1295" i="1"/>
  <c r="N1295" i="1"/>
  <c r="P1295" i="1"/>
  <c r="Q1295" i="1"/>
  <c r="S1295" i="1"/>
  <c r="T1295" i="1"/>
  <c r="V1295" i="1"/>
  <c r="D1296" i="1"/>
  <c r="G1296" i="1"/>
  <c r="I1296" i="1"/>
  <c r="J1296" i="1" s="1"/>
  <c r="X1296" i="1" s="1"/>
  <c r="K1296" i="1"/>
  <c r="M1296" i="1"/>
  <c r="N1296" i="1"/>
  <c r="P1296" i="1"/>
  <c r="Q1296" i="1"/>
  <c r="S1296" i="1"/>
  <c r="W1296" i="1" s="1"/>
  <c r="T1296" i="1"/>
  <c r="V1296" i="1" s="1"/>
  <c r="D1297" i="1"/>
  <c r="G1297" i="1"/>
  <c r="I1297" i="1"/>
  <c r="J1297" i="1"/>
  <c r="K1297" i="1"/>
  <c r="M1297" i="1"/>
  <c r="N1297" i="1"/>
  <c r="P1297" i="1"/>
  <c r="Q1297" i="1"/>
  <c r="S1297" i="1"/>
  <c r="W1297" i="1" s="1"/>
  <c r="T1297" i="1"/>
  <c r="V1297" i="1"/>
  <c r="D1298" i="1"/>
  <c r="G1298" i="1"/>
  <c r="I1298" i="1"/>
  <c r="J1298" i="1"/>
  <c r="K1298" i="1"/>
  <c r="M1298" i="1"/>
  <c r="N1298" i="1"/>
  <c r="P1298" i="1"/>
  <c r="Q1298" i="1"/>
  <c r="S1298" i="1"/>
  <c r="T1298" i="1"/>
  <c r="V1298" i="1"/>
  <c r="W1298" i="1"/>
  <c r="D1299" i="1"/>
  <c r="G1299" i="1"/>
  <c r="I1299" i="1"/>
  <c r="J1299" i="1"/>
  <c r="X1299" i="1" s="1"/>
  <c r="K1299" i="1"/>
  <c r="M1299" i="1"/>
  <c r="N1299" i="1"/>
  <c r="P1299" i="1"/>
  <c r="Q1299" i="1"/>
  <c r="S1299" i="1"/>
  <c r="T1299" i="1"/>
  <c r="V1299" i="1"/>
  <c r="D1300" i="1"/>
  <c r="G1300" i="1"/>
  <c r="I1300" i="1"/>
  <c r="J1300" i="1" s="1"/>
  <c r="K1300" i="1"/>
  <c r="M1300" i="1"/>
  <c r="N1300" i="1"/>
  <c r="P1300" i="1"/>
  <c r="Q1300" i="1"/>
  <c r="S1300" i="1"/>
  <c r="T1300" i="1"/>
  <c r="V1300" i="1" s="1"/>
  <c r="D1301" i="1"/>
  <c r="G1301" i="1"/>
  <c r="I1301" i="1"/>
  <c r="J1301" i="1"/>
  <c r="K1301" i="1"/>
  <c r="M1301" i="1"/>
  <c r="X1301" i="1" s="1"/>
  <c r="N1301" i="1"/>
  <c r="P1301" i="1"/>
  <c r="Q1301" i="1"/>
  <c r="S1301" i="1"/>
  <c r="W1301" i="1" s="1"/>
  <c r="T1301" i="1"/>
  <c r="V1301" i="1"/>
  <c r="D1302" i="1"/>
  <c r="G1302" i="1"/>
  <c r="I1302" i="1"/>
  <c r="J1302" i="1"/>
  <c r="K1302" i="1"/>
  <c r="M1302" i="1"/>
  <c r="N1302" i="1"/>
  <c r="P1302" i="1"/>
  <c r="Q1302" i="1"/>
  <c r="S1302" i="1"/>
  <c r="T1302" i="1"/>
  <c r="V1302" i="1"/>
  <c r="W1302" i="1"/>
  <c r="D1303" i="1"/>
  <c r="G1303" i="1"/>
  <c r="I1303" i="1"/>
  <c r="J1303" i="1"/>
  <c r="K1303" i="1"/>
  <c r="M1303" i="1"/>
  <c r="N1303" i="1"/>
  <c r="P1303" i="1"/>
  <c r="Q1303" i="1"/>
  <c r="S1303" i="1"/>
  <c r="T1303" i="1"/>
  <c r="V1303" i="1"/>
  <c r="D1304" i="1"/>
  <c r="G1304" i="1"/>
  <c r="I1304" i="1"/>
  <c r="J1304" i="1" s="1"/>
  <c r="K1304" i="1"/>
  <c r="M1304" i="1"/>
  <c r="N1304" i="1"/>
  <c r="P1304" i="1"/>
  <c r="Q1304" i="1"/>
  <c r="S1304" i="1"/>
  <c r="W1304" i="1" s="1"/>
  <c r="T1304" i="1"/>
  <c r="V1304" i="1" s="1"/>
  <c r="D1305" i="1"/>
  <c r="G1305" i="1"/>
  <c r="I1305" i="1"/>
  <c r="J1305" i="1"/>
  <c r="K1305" i="1"/>
  <c r="M1305" i="1"/>
  <c r="N1305" i="1"/>
  <c r="P1305" i="1"/>
  <c r="Q1305" i="1"/>
  <c r="S1305" i="1"/>
  <c r="W1305" i="1" s="1"/>
  <c r="T1305" i="1"/>
  <c r="V1305" i="1"/>
  <c r="D1306" i="1"/>
  <c r="G1306" i="1"/>
  <c r="I1306" i="1"/>
  <c r="J1306" i="1"/>
  <c r="K1306" i="1"/>
  <c r="M1306" i="1"/>
  <c r="N1306" i="1"/>
  <c r="P1306" i="1"/>
  <c r="Q1306" i="1"/>
  <c r="S1306" i="1"/>
  <c r="T1306" i="1"/>
  <c r="V1306" i="1"/>
  <c r="W1306" i="1"/>
  <c r="D1307" i="1"/>
  <c r="G1307" i="1"/>
  <c r="I1307" i="1"/>
  <c r="J1307" i="1"/>
  <c r="K1307" i="1"/>
  <c r="M1307" i="1"/>
  <c r="N1307" i="1"/>
  <c r="P1307" i="1"/>
  <c r="Q1307" i="1"/>
  <c r="S1307" i="1"/>
  <c r="T1307" i="1"/>
  <c r="V1307" i="1"/>
  <c r="D1308" i="1"/>
  <c r="G1308" i="1"/>
  <c r="I1308" i="1"/>
  <c r="J1308" i="1" s="1"/>
  <c r="K1308" i="1"/>
  <c r="M1308" i="1"/>
  <c r="N1308" i="1"/>
  <c r="P1308" i="1"/>
  <c r="Q1308" i="1"/>
  <c r="S1308" i="1"/>
  <c r="T1308" i="1"/>
  <c r="V1308" i="1" s="1"/>
  <c r="X1308" i="1" s="1"/>
  <c r="D1309" i="1"/>
  <c r="G1309" i="1"/>
  <c r="I1309" i="1"/>
  <c r="J1309" i="1"/>
  <c r="K1309" i="1"/>
  <c r="M1309" i="1"/>
  <c r="N1309" i="1"/>
  <c r="P1309" i="1"/>
  <c r="Q1309" i="1"/>
  <c r="S1309" i="1"/>
  <c r="W1309" i="1" s="1"/>
  <c r="T1309" i="1"/>
  <c r="V1309" i="1"/>
  <c r="D1310" i="1"/>
  <c r="G1310" i="1"/>
  <c r="I1310" i="1"/>
  <c r="J1310" i="1"/>
  <c r="K1310" i="1"/>
  <c r="M1310" i="1"/>
  <c r="N1310" i="1"/>
  <c r="P1310" i="1"/>
  <c r="Q1310" i="1"/>
  <c r="S1310" i="1"/>
  <c r="T1310" i="1"/>
  <c r="V1310" i="1"/>
  <c r="W1310" i="1"/>
  <c r="D1311" i="1"/>
  <c r="G1311" i="1"/>
  <c r="I1311" i="1"/>
  <c r="J1311" i="1"/>
  <c r="K1311" i="1"/>
  <c r="M1311" i="1"/>
  <c r="N1311" i="1"/>
  <c r="P1311" i="1"/>
  <c r="Q1311" i="1"/>
  <c r="S1311" i="1"/>
  <c r="T1311" i="1"/>
  <c r="V1311" i="1"/>
  <c r="D1312" i="1"/>
  <c r="G1312" i="1"/>
  <c r="I1312" i="1"/>
  <c r="J1312" i="1" s="1"/>
  <c r="X1312" i="1" s="1"/>
  <c r="K1312" i="1"/>
  <c r="M1312" i="1"/>
  <c r="N1312" i="1"/>
  <c r="P1312" i="1"/>
  <c r="Q1312" i="1"/>
  <c r="S1312" i="1"/>
  <c r="W1312" i="1" s="1"/>
  <c r="T1312" i="1"/>
  <c r="V1312" i="1" s="1"/>
  <c r="D1313" i="1"/>
  <c r="G1313" i="1"/>
  <c r="I1313" i="1"/>
  <c r="J1313" i="1"/>
  <c r="K1313" i="1"/>
  <c r="M1313" i="1"/>
  <c r="N1313" i="1"/>
  <c r="P1313" i="1"/>
  <c r="Q1313" i="1"/>
  <c r="S1313" i="1"/>
  <c r="W1313" i="1" s="1"/>
  <c r="T1313" i="1"/>
  <c r="V1313" i="1"/>
  <c r="D1314" i="1"/>
  <c r="G1314" i="1"/>
  <c r="I1314" i="1"/>
  <c r="J1314" i="1"/>
  <c r="K1314" i="1"/>
  <c r="M1314" i="1"/>
  <c r="N1314" i="1"/>
  <c r="P1314" i="1"/>
  <c r="Q1314" i="1"/>
  <c r="S1314" i="1"/>
  <c r="T1314" i="1"/>
  <c r="V1314" i="1"/>
  <c r="W1314" i="1"/>
  <c r="D1315" i="1"/>
  <c r="G1315" i="1"/>
  <c r="I1315" i="1"/>
  <c r="J1315" i="1"/>
  <c r="X1315" i="1" s="1"/>
  <c r="K1315" i="1"/>
  <c r="M1315" i="1"/>
  <c r="N1315" i="1"/>
  <c r="P1315" i="1"/>
  <c r="W1315" i="1" s="1"/>
  <c r="Q1315" i="1"/>
  <c r="S1315" i="1"/>
  <c r="T1315" i="1"/>
  <c r="V1315" i="1"/>
  <c r="D1316" i="1"/>
  <c r="G1316" i="1"/>
  <c r="I1316" i="1"/>
  <c r="J1316" i="1" s="1"/>
  <c r="K1316" i="1"/>
  <c r="M1316" i="1"/>
  <c r="N1316" i="1"/>
  <c r="P1316" i="1"/>
  <c r="Q1316" i="1"/>
  <c r="S1316" i="1"/>
  <c r="T1316" i="1"/>
  <c r="V1316" i="1" s="1"/>
  <c r="D1317" i="1"/>
  <c r="G1317" i="1"/>
  <c r="I1317" i="1"/>
  <c r="J1317" i="1"/>
  <c r="K1317" i="1"/>
  <c r="M1317" i="1"/>
  <c r="X1317" i="1" s="1"/>
  <c r="N1317" i="1"/>
  <c r="P1317" i="1"/>
  <c r="Q1317" i="1"/>
  <c r="S1317" i="1"/>
  <c r="W1317" i="1" s="1"/>
  <c r="T1317" i="1"/>
  <c r="V1317" i="1"/>
  <c r="D1318" i="1"/>
  <c r="G1318" i="1"/>
  <c r="I1318" i="1"/>
  <c r="J1318" i="1"/>
  <c r="K1318" i="1"/>
  <c r="M1318" i="1"/>
  <c r="N1318" i="1"/>
  <c r="P1318" i="1"/>
  <c r="Q1318" i="1"/>
  <c r="S1318" i="1"/>
  <c r="T1318" i="1"/>
  <c r="V1318" i="1"/>
  <c r="W1318" i="1"/>
  <c r="D1319" i="1"/>
  <c r="G1319" i="1"/>
  <c r="I1319" i="1"/>
  <c r="J1319" i="1"/>
  <c r="K1319" i="1"/>
  <c r="M1319" i="1"/>
  <c r="N1319" i="1"/>
  <c r="P1319" i="1"/>
  <c r="Q1319" i="1"/>
  <c r="S1319" i="1"/>
  <c r="T1319" i="1"/>
  <c r="V1319" i="1"/>
  <c r="D1320" i="1"/>
  <c r="G1320" i="1"/>
  <c r="I1320" i="1"/>
  <c r="J1320" i="1" s="1"/>
  <c r="K1320" i="1"/>
  <c r="M1320" i="1"/>
  <c r="N1320" i="1"/>
  <c r="P1320" i="1"/>
  <c r="Q1320" i="1"/>
  <c r="S1320" i="1"/>
  <c r="W1320" i="1" s="1"/>
  <c r="T1320" i="1"/>
  <c r="V1320" i="1" s="1"/>
  <c r="D1321" i="1"/>
  <c r="G1321" i="1"/>
  <c r="I1321" i="1"/>
  <c r="J1321" i="1"/>
  <c r="K1321" i="1"/>
  <c r="M1321" i="1"/>
  <c r="N1321" i="1"/>
  <c r="P1321" i="1"/>
  <c r="Q1321" i="1"/>
  <c r="S1321" i="1"/>
  <c r="W1321" i="1" s="1"/>
  <c r="T1321" i="1"/>
  <c r="V1321" i="1"/>
  <c r="D1322" i="1"/>
  <c r="G1322" i="1"/>
  <c r="I1322" i="1"/>
  <c r="J1322" i="1"/>
  <c r="K1322" i="1"/>
  <c r="M1322" i="1"/>
  <c r="N1322" i="1"/>
  <c r="P1322" i="1"/>
  <c r="Q1322" i="1"/>
  <c r="S1322" i="1"/>
  <c r="T1322" i="1"/>
  <c r="V1322" i="1"/>
  <c r="W1322" i="1"/>
  <c r="D1323" i="1"/>
  <c r="G1323" i="1"/>
  <c r="I1323" i="1"/>
  <c r="J1323" i="1"/>
  <c r="K1323" i="1"/>
  <c r="M1323" i="1"/>
  <c r="N1323" i="1"/>
  <c r="P1323" i="1"/>
  <c r="Q1323" i="1"/>
  <c r="S1323" i="1"/>
  <c r="T1323" i="1"/>
  <c r="V1323" i="1"/>
  <c r="D1324" i="1"/>
  <c r="G1324" i="1"/>
  <c r="I1324" i="1"/>
  <c r="J1324" i="1" s="1"/>
  <c r="K1324" i="1"/>
  <c r="M1324" i="1"/>
  <c r="N1324" i="1"/>
  <c r="P1324" i="1"/>
  <c r="Q1324" i="1"/>
  <c r="S1324" i="1"/>
  <c r="T1324" i="1"/>
  <c r="V1324" i="1" s="1"/>
  <c r="X1324" i="1" s="1"/>
  <c r="D1325" i="1"/>
  <c r="G1325" i="1"/>
  <c r="I1325" i="1"/>
  <c r="J1325" i="1"/>
  <c r="K1325" i="1"/>
  <c r="M1325" i="1"/>
  <c r="N1325" i="1"/>
  <c r="P1325" i="1"/>
  <c r="Q1325" i="1"/>
  <c r="S1325" i="1"/>
  <c r="W1325" i="1" s="1"/>
  <c r="T1325" i="1"/>
  <c r="V1325" i="1"/>
  <c r="D1326" i="1"/>
  <c r="G1326" i="1"/>
  <c r="I1326" i="1"/>
  <c r="J1326" i="1"/>
  <c r="K1326" i="1"/>
  <c r="M1326" i="1"/>
  <c r="N1326" i="1"/>
  <c r="P1326" i="1"/>
  <c r="Q1326" i="1"/>
  <c r="S1326" i="1"/>
  <c r="T1326" i="1"/>
  <c r="V1326" i="1"/>
  <c r="W1326" i="1"/>
  <c r="D1327" i="1"/>
  <c r="G1327" i="1"/>
  <c r="I1327" i="1"/>
  <c r="J1327" i="1"/>
  <c r="K1327" i="1"/>
  <c r="M1327" i="1"/>
  <c r="N1327" i="1"/>
  <c r="P1327" i="1"/>
  <c r="Q1327" i="1"/>
  <c r="S1327" i="1"/>
  <c r="T1327" i="1"/>
  <c r="V1327" i="1"/>
  <c r="D1328" i="1"/>
  <c r="G1328" i="1"/>
  <c r="I1328" i="1"/>
  <c r="J1328" i="1" s="1"/>
  <c r="X1328" i="1" s="1"/>
  <c r="K1328" i="1"/>
  <c r="M1328" i="1"/>
  <c r="N1328" i="1"/>
  <c r="P1328" i="1"/>
  <c r="W1328" i="1" s="1"/>
  <c r="Q1328" i="1"/>
  <c r="S1328" i="1"/>
  <c r="T1328" i="1"/>
  <c r="V1328" i="1" s="1"/>
  <c r="D1329" i="1"/>
  <c r="G1329" i="1"/>
  <c r="I1329" i="1"/>
  <c r="J1329" i="1" s="1"/>
  <c r="K1329" i="1"/>
  <c r="M1329" i="1"/>
  <c r="N1329" i="1"/>
  <c r="P1329" i="1"/>
  <c r="Q1329" i="1"/>
  <c r="S1329" i="1"/>
  <c r="W1329" i="1" s="1"/>
  <c r="T1329" i="1"/>
  <c r="V1329" i="1"/>
  <c r="D1330" i="1"/>
  <c r="G1330" i="1"/>
  <c r="I1330" i="1"/>
  <c r="J1330" i="1"/>
  <c r="K1330" i="1"/>
  <c r="M1330" i="1"/>
  <c r="N1330" i="1"/>
  <c r="P1330" i="1"/>
  <c r="Q1330" i="1"/>
  <c r="S1330" i="1"/>
  <c r="T1330" i="1"/>
  <c r="V1330" i="1"/>
  <c r="W1330" i="1"/>
  <c r="D1331" i="1"/>
  <c r="G1331" i="1"/>
  <c r="I1331" i="1"/>
  <c r="J1331" i="1"/>
  <c r="K1331" i="1"/>
  <c r="M1331" i="1"/>
  <c r="N1331" i="1"/>
  <c r="P1331" i="1"/>
  <c r="Q1331" i="1"/>
  <c r="S1331" i="1"/>
  <c r="T1331" i="1"/>
  <c r="V1331" i="1"/>
  <c r="D1332" i="1"/>
  <c r="G1332" i="1"/>
  <c r="I1332" i="1"/>
  <c r="J1332" i="1" s="1"/>
  <c r="K1332" i="1"/>
  <c r="M1332" i="1"/>
  <c r="N1332" i="1"/>
  <c r="P1332" i="1"/>
  <c r="Q1332" i="1"/>
  <c r="S1332" i="1"/>
  <c r="W1332" i="1" s="1"/>
  <c r="T1332" i="1"/>
  <c r="V1332" i="1" s="1"/>
  <c r="D1333" i="1"/>
  <c r="G1333" i="1"/>
  <c r="I1333" i="1"/>
  <c r="J1333" i="1"/>
  <c r="K1333" i="1"/>
  <c r="M1333" i="1"/>
  <c r="N1333" i="1"/>
  <c r="P1333" i="1"/>
  <c r="Q1333" i="1"/>
  <c r="S1333" i="1"/>
  <c r="W1333" i="1" s="1"/>
  <c r="T1333" i="1"/>
  <c r="V1333" i="1"/>
  <c r="D1334" i="1"/>
  <c r="G1334" i="1"/>
  <c r="I1334" i="1"/>
  <c r="J1334" i="1"/>
  <c r="K1334" i="1"/>
  <c r="M1334" i="1"/>
  <c r="N1334" i="1"/>
  <c r="P1334" i="1"/>
  <c r="Q1334" i="1"/>
  <c r="S1334" i="1"/>
  <c r="T1334" i="1"/>
  <c r="V1334" i="1"/>
  <c r="W1334" i="1"/>
  <c r="D1335" i="1"/>
  <c r="G1335" i="1"/>
  <c r="I1335" i="1"/>
  <c r="J1335" i="1"/>
  <c r="K1335" i="1"/>
  <c r="M1335" i="1"/>
  <c r="N1335" i="1"/>
  <c r="P1335" i="1"/>
  <c r="Q1335" i="1"/>
  <c r="S1335" i="1"/>
  <c r="T1335" i="1"/>
  <c r="V1335" i="1"/>
  <c r="D1336" i="1"/>
  <c r="G1336" i="1"/>
  <c r="I1336" i="1"/>
  <c r="J1336" i="1" s="1"/>
  <c r="K1336" i="1"/>
  <c r="M1336" i="1"/>
  <c r="N1336" i="1"/>
  <c r="P1336" i="1"/>
  <c r="Q1336" i="1"/>
  <c r="S1336" i="1"/>
  <c r="T1336" i="1"/>
  <c r="V1336" i="1" s="1"/>
  <c r="X1336" i="1" s="1"/>
  <c r="D1337" i="1"/>
  <c r="G1337" i="1"/>
  <c r="I1337" i="1"/>
  <c r="J1337" i="1"/>
  <c r="K1337" i="1"/>
  <c r="M1337" i="1"/>
  <c r="N1337" i="1"/>
  <c r="P1337" i="1"/>
  <c r="Q1337" i="1"/>
  <c r="S1337" i="1"/>
  <c r="W1337" i="1" s="1"/>
  <c r="T1337" i="1"/>
  <c r="V1337" i="1"/>
  <c r="D1338" i="1"/>
  <c r="G1338" i="1"/>
  <c r="I1338" i="1"/>
  <c r="J1338" i="1"/>
  <c r="K1338" i="1"/>
  <c r="M1338" i="1"/>
  <c r="N1338" i="1"/>
  <c r="P1338" i="1"/>
  <c r="Q1338" i="1"/>
  <c r="S1338" i="1"/>
  <c r="T1338" i="1"/>
  <c r="V1338" i="1"/>
  <c r="W1338" i="1"/>
  <c r="D1339" i="1"/>
  <c r="G1339" i="1"/>
  <c r="I1339" i="1"/>
  <c r="J1339" i="1"/>
  <c r="K1339" i="1"/>
  <c r="M1339" i="1"/>
  <c r="N1339" i="1"/>
  <c r="P1339" i="1"/>
  <c r="Q1339" i="1"/>
  <c r="S1339" i="1"/>
  <c r="T1339" i="1"/>
  <c r="V1339" i="1"/>
  <c r="D1340" i="1"/>
  <c r="G1340" i="1"/>
  <c r="I1340" i="1"/>
  <c r="J1340" i="1" s="1"/>
  <c r="X1340" i="1" s="1"/>
  <c r="K1340" i="1"/>
  <c r="M1340" i="1"/>
  <c r="N1340" i="1"/>
  <c r="P1340" i="1"/>
  <c r="Q1340" i="1"/>
  <c r="S1340" i="1"/>
  <c r="W1340" i="1" s="1"/>
  <c r="T1340" i="1"/>
  <c r="V1340" i="1" s="1"/>
  <c r="D1341" i="1"/>
  <c r="G1341" i="1"/>
  <c r="I1341" i="1"/>
  <c r="J1341" i="1" s="1"/>
  <c r="K1341" i="1"/>
  <c r="M1341" i="1"/>
  <c r="N1341" i="1"/>
  <c r="P1341" i="1"/>
  <c r="Q1341" i="1"/>
  <c r="S1341" i="1"/>
  <c r="W1341" i="1" s="1"/>
  <c r="T1341" i="1"/>
  <c r="V1341" i="1"/>
  <c r="D1342" i="1"/>
  <c r="G1342" i="1"/>
  <c r="I1342" i="1"/>
  <c r="J1342" i="1"/>
  <c r="K1342" i="1"/>
  <c r="M1342" i="1"/>
  <c r="N1342" i="1"/>
  <c r="P1342" i="1"/>
  <c r="Q1342" i="1"/>
  <c r="S1342" i="1"/>
  <c r="T1342" i="1"/>
  <c r="V1342" i="1"/>
  <c r="W1342" i="1"/>
  <c r="D1343" i="1"/>
  <c r="G1343" i="1"/>
  <c r="I1343" i="1"/>
  <c r="J1343" i="1"/>
  <c r="K1343" i="1"/>
  <c r="M1343" i="1"/>
  <c r="N1343" i="1"/>
  <c r="P1343" i="1"/>
  <c r="Q1343" i="1"/>
  <c r="S1343" i="1"/>
  <c r="T1343" i="1"/>
  <c r="V1343" i="1"/>
  <c r="D1344" i="1"/>
  <c r="G1344" i="1"/>
  <c r="I1344" i="1"/>
  <c r="J1344" i="1" s="1"/>
  <c r="K1344" i="1"/>
  <c r="M1344" i="1"/>
  <c r="N1344" i="1"/>
  <c r="P1344" i="1"/>
  <c r="Q1344" i="1"/>
  <c r="S1344" i="1"/>
  <c r="W1344" i="1" s="1"/>
  <c r="T1344" i="1"/>
  <c r="V1344" i="1" s="1"/>
  <c r="D1345" i="1"/>
  <c r="G1345" i="1"/>
  <c r="I1345" i="1"/>
  <c r="J1345" i="1"/>
  <c r="K1345" i="1"/>
  <c r="M1345" i="1"/>
  <c r="N1345" i="1"/>
  <c r="P1345" i="1"/>
  <c r="Q1345" i="1"/>
  <c r="S1345" i="1"/>
  <c r="W1345" i="1" s="1"/>
  <c r="T1345" i="1"/>
  <c r="V1345" i="1"/>
  <c r="D1346" i="1"/>
  <c r="G1346" i="1"/>
  <c r="I1346" i="1"/>
  <c r="J1346" i="1"/>
  <c r="K1346" i="1"/>
  <c r="M1346" i="1"/>
  <c r="N1346" i="1"/>
  <c r="P1346" i="1"/>
  <c r="Q1346" i="1"/>
  <c r="S1346" i="1"/>
  <c r="T1346" i="1"/>
  <c r="V1346" i="1"/>
  <c r="W1346" i="1"/>
  <c r="D1347" i="1"/>
  <c r="G1347" i="1"/>
  <c r="I1347" i="1"/>
  <c r="J1347" i="1"/>
  <c r="K1347" i="1"/>
  <c r="M1347" i="1"/>
  <c r="N1347" i="1"/>
  <c r="P1347" i="1"/>
  <c r="Q1347" i="1"/>
  <c r="S1347" i="1"/>
  <c r="T1347" i="1"/>
  <c r="V1347" i="1"/>
  <c r="D1348" i="1"/>
  <c r="G1348" i="1"/>
  <c r="I1348" i="1"/>
  <c r="J1348" i="1" s="1"/>
  <c r="K1348" i="1"/>
  <c r="M1348" i="1"/>
  <c r="N1348" i="1"/>
  <c r="P1348" i="1"/>
  <c r="Q1348" i="1"/>
  <c r="S1348" i="1"/>
  <c r="T1348" i="1"/>
  <c r="V1348" i="1" s="1"/>
  <c r="X1348" i="1" s="1"/>
  <c r="D1349" i="1"/>
  <c r="G1349" i="1"/>
  <c r="I1349" i="1"/>
  <c r="J1349" i="1"/>
  <c r="K1349" i="1"/>
  <c r="M1349" i="1"/>
  <c r="N1349" i="1"/>
  <c r="P1349" i="1"/>
  <c r="Q1349" i="1"/>
  <c r="S1349" i="1"/>
  <c r="W1349" i="1" s="1"/>
  <c r="T1349" i="1"/>
  <c r="V1349" i="1"/>
  <c r="D1350" i="1"/>
  <c r="G1350" i="1"/>
  <c r="I1350" i="1"/>
  <c r="J1350" i="1"/>
  <c r="K1350" i="1"/>
  <c r="M1350" i="1"/>
  <c r="N1350" i="1"/>
  <c r="P1350" i="1"/>
  <c r="Q1350" i="1"/>
  <c r="S1350" i="1"/>
  <c r="T1350" i="1"/>
  <c r="V1350" i="1"/>
  <c r="W1350" i="1"/>
  <c r="D1351" i="1"/>
  <c r="G1351" i="1"/>
  <c r="I1351" i="1"/>
  <c r="J1351" i="1"/>
  <c r="K1351" i="1"/>
  <c r="M1351" i="1"/>
  <c r="N1351" i="1"/>
  <c r="P1351" i="1"/>
  <c r="Q1351" i="1"/>
  <c r="S1351" i="1"/>
  <c r="T1351" i="1"/>
  <c r="V1351" i="1"/>
  <c r="D1352" i="1"/>
  <c r="G1352" i="1"/>
  <c r="I1352" i="1"/>
  <c r="J1352" i="1" s="1"/>
  <c r="X1352" i="1" s="1"/>
  <c r="K1352" i="1"/>
  <c r="M1352" i="1"/>
  <c r="N1352" i="1"/>
  <c r="P1352" i="1"/>
  <c r="Q1352" i="1"/>
  <c r="S1352" i="1"/>
  <c r="W1352" i="1" s="1"/>
  <c r="T1352" i="1"/>
  <c r="V1352" i="1" s="1"/>
  <c r="D1353" i="1"/>
  <c r="G1353" i="1"/>
  <c r="I1353" i="1"/>
  <c r="J1353" i="1"/>
  <c r="K1353" i="1"/>
  <c r="M1353" i="1"/>
  <c r="N1353" i="1"/>
  <c r="P1353" i="1"/>
  <c r="Q1353" i="1"/>
  <c r="S1353" i="1"/>
  <c r="W1353" i="1" s="1"/>
  <c r="T1353" i="1"/>
  <c r="V1353" i="1"/>
  <c r="D1354" i="1"/>
  <c r="G1354" i="1"/>
  <c r="I1354" i="1"/>
  <c r="J1354" i="1"/>
  <c r="K1354" i="1"/>
  <c r="M1354" i="1"/>
  <c r="N1354" i="1"/>
  <c r="P1354" i="1"/>
  <c r="Q1354" i="1"/>
  <c r="S1354" i="1"/>
  <c r="T1354" i="1"/>
  <c r="V1354" i="1"/>
  <c r="W1354" i="1"/>
  <c r="D1355" i="1"/>
  <c r="G1355" i="1"/>
  <c r="I1355" i="1"/>
  <c r="J1355" i="1"/>
  <c r="X1355" i="1" s="1"/>
  <c r="K1355" i="1"/>
  <c r="M1355" i="1"/>
  <c r="N1355" i="1"/>
  <c r="P1355" i="1"/>
  <c r="W1355" i="1" s="1"/>
  <c r="Q1355" i="1"/>
  <c r="S1355" i="1"/>
  <c r="T1355" i="1"/>
  <c r="V1355" i="1"/>
  <c r="D1356" i="1"/>
  <c r="G1356" i="1"/>
  <c r="I1356" i="1"/>
  <c r="J1356" i="1" s="1"/>
  <c r="K1356" i="1"/>
  <c r="M1356" i="1"/>
  <c r="N1356" i="1"/>
  <c r="P1356" i="1"/>
  <c r="Q1356" i="1"/>
  <c r="S1356" i="1"/>
  <c r="T1356" i="1"/>
  <c r="V1356" i="1" s="1"/>
  <c r="D1357" i="1"/>
  <c r="G1357" i="1"/>
  <c r="I1357" i="1"/>
  <c r="J1357" i="1"/>
  <c r="K1357" i="1"/>
  <c r="M1357" i="1"/>
  <c r="X1357" i="1" s="1"/>
  <c r="N1357" i="1"/>
  <c r="P1357" i="1"/>
  <c r="Q1357" i="1"/>
  <c r="S1357" i="1"/>
  <c r="W1357" i="1" s="1"/>
  <c r="T1357" i="1"/>
  <c r="V1357" i="1"/>
  <c r="D1358" i="1"/>
  <c r="G1358" i="1"/>
  <c r="I1358" i="1"/>
  <c r="J1358" i="1"/>
  <c r="K1358" i="1"/>
  <c r="M1358" i="1"/>
  <c r="N1358" i="1"/>
  <c r="P1358" i="1"/>
  <c r="Q1358" i="1"/>
  <c r="S1358" i="1"/>
  <c r="T1358" i="1"/>
  <c r="V1358" i="1"/>
  <c r="W1358" i="1"/>
  <c r="D1359" i="1"/>
  <c r="G1359" i="1"/>
  <c r="I1359" i="1"/>
  <c r="J1359" i="1"/>
  <c r="K1359" i="1"/>
  <c r="M1359" i="1"/>
  <c r="N1359" i="1"/>
  <c r="P1359" i="1"/>
  <c r="Q1359" i="1"/>
  <c r="S1359" i="1"/>
  <c r="T1359" i="1"/>
  <c r="V1359" i="1"/>
  <c r="D1360" i="1"/>
  <c r="G1360" i="1"/>
  <c r="I1360" i="1"/>
  <c r="J1360" i="1" s="1"/>
  <c r="K1360" i="1"/>
  <c r="M1360" i="1"/>
  <c r="N1360" i="1"/>
  <c r="P1360" i="1"/>
  <c r="Q1360" i="1"/>
  <c r="S1360" i="1"/>
  <c r="W1360" i="1" s="1"/>
  <c r="T1360" i="1"/>
  <c r="V1360" i="1" s="1"/>
  <c r="D1361" i="1"/>
  <c r="G1361" i="1"/>
  <c r="I1361" i="1"/>
  <c r="J1361" i="1"/>
  <c r="K1361" i="1"/>
  <c r="M1361" i="1"/>
  <c r="N1361" i="1"/>
  <c r="P1361" i="1"/>
  <c r="Q1361" i="1"/>
  <c r="S1361" i="1"/>
  <c r="W1361" i="1" s="1"/>
  <c r="T1361" i="1"/>
  <c r="V1361" i="1"/>
  <c r="D1362" i="1"/>
  <c r="G1362" i="1"/>
  <c r="I1362" i="1"/>
  <c r="J1362" i="1"/>
  <c r="K1362" i="1"/>
  <c r="M1362" i="1"/>
  <c r="N1362" i="1"/>
  <c r="P1362" i="1"/>
  <c r="Q1362" i="1"/>
  <c r="S1362" i="1"/>
  <c r="T1362" i="1"/>
  <c r="V1362" i="1"/>
  <c r="W1362" i="1"/>
  <c r="D1363" i="1"/>
  <c r="G1363" i="1"/>
  <c r="I1363" i="1"/>
  <c r="J1363" i="1"/>
  <c r="K1363" i="1"/>
  <c r="M1363" i="1"/>
  <c r="N1363" i="1"/>
  <c r="P1363" i="1"/>
  <c r="Q1363" i="1"/>
  <c r="S1363" i="1"/>
  <c r="T1363" i="1"/>
  <c r="V1363" i="1"/>
  <c r="D1364" i="1"/>
  <c r="G1364" i="1"/>
  <c r="I1364" i="1"/>
  <c r="J1364" i="1" s="1"/>
  <c r="K1364" i="1"/>
  <c r="M1364" i="1"/>
  <c r="N1364" i="1"/>
  <c r="P1364" i="1"/>
  <c r="Q1364" i="1"/>
  <c r="S1364" i="1"/>
  <c r="T1364" i="1"/>
  <c r="V1364" i="1" s="1"/>
  <c r="X1364" i="1" s="1"/>
  <c r="D1365" i="1"/>
  <c r="G1365" i="1"/>
  <c r="I1365" i="1"/>
  <c r="J1365" i="1" s="1"/>
  <c r="K1365" i="1"/>
  <c r="M1365" i="1"/>
  <c r="N1365" i="1"/>
  <c r="P1365" i="1"/>
  <c r="Q1365" i="1"/>
  <c r="S1365" i="1"/>
  <c r="T1365" i="1"/>
  <c r="V1365" i="1" s="1"/>
  <c r="D1366" i="1"/>
  <c r="G1366" i="1"/>
  <c r="I1366" i="1"/>
  <c r="J1366" i="1"/>
  <c r="K1366" i="1"/>
  <c r="M1366" i="1"/>
  <c r="N1366" i="1"/>
  <c r="P1366" i="1"/>
  <c r="Q1366" i="1"/>
  <c r="S1366" i="1"/>
  <c r="T1366" i="1"/>
  <c r="V1366" i="1"/>
  <c r="W1366" i="1"/>
  <c r="D1367" i="1"/>
  <c r="G1367" i="1"/>
  <c r="I1367" i="1"/>
  <c r="J1367" i="1"/>
  <c r="K1367" i="1"/>
  <c r="M1367" i="1"/>
  <c r="N1367" i="1"/>
  <c r="P1367" i="1"/>
  <c r="Q1367" i="1"/>
  <c r="S1367" i="1"/>
  <c r="T1367" i="1"/>
  <c r="V1367" i="1"/>
  <c r="D1368" i="1"/>
  <c r="G1368" i="1"/>
  <c r="I1368" i="1"/>
  <c r="J1368" i="1" s="1"/>
  <c r="K1368" i="1"/>
  <c r="M1368" i="1"/>
  <c r="N1368" i="1"/>
  <c r="P1368" i="1"/>
  <c r="W1368" i="1" s="1"/>
  <c r="Q1368" i="1"/>
  <c r="S1368" i="1"/>
  <c r="T1368" i="1"/>
  <c r="V1368" i="1" s="1"/>
  <c r="D1369" i="1"/>
  <c r="G1369" i="1"/>
  <c r="I1369" i="1"/>
  <c r="J1369" i="1" s="1"/>
  <c r="X1369" i="1" s="1"/>
  <c r="K1369" i="1"/>
  <c r="M1369" i="1"/>
  <c r="N1369" i="1"/>
  <c r="P1369" i="1"/>
  <c r="Q1369" i="1"/>
  <c r="S1369" i="1"/>
  <c r="W1369" i="1" s="1"/>
  <c r="T1369" i="1"/>
  <c r="V1369" i="1" s="1"/>
  <c r="D1370" i="1"/>
  <c r="G1370" i="1"/>
  <c r="I1370" i="1"/>
  <c r="J1370" i="1"/>
  <c r="K1370" i="1"/>
  <c r="M1370" i="1"/>
  <c r="N1370" i="1"/>
  <c r="P1370" i="1"/>
  <c r="Q1370" i="1"/>
  <c r="S1370" i="1"/>
  <c r="T1370" i="1"/>
  <c r="V1370" i="1"/>
  <c r="W1370" i="1"/>
  <c r="D1371" i="1"/>
  <c r="G1371" i="1"/>
  <c r="I1371" i="1"/>
  <c r="J1371" i="1"/>
  <c r="X1371" i="1" s="1"/>
  <c r="K1371" i="1"/>
  <c r="M1371" i="1"/>
  <c r="N1371" i="1"/>
  <c r="P1371" i="1"/>
  <c r="Q1371" i="1"/>
  <c r="S1371" i="1"/>
  <c r="T1371" i="1"/>
  <c r="V1371" i="1"/>
  <c r="D1372" i="1"/>
  <c r="G1372" i="1"/>
  <c r="I1372" i="1"/>
  <c r="J1372" i="1" s="1"/>
  <c r="K1372" i="1"/>
  <c r="M1372" i="1"/>
  <c r="N1372" i="1"/>
  <c r="P1372" i="1"/>
  <c r="Q1372" i="1"/>
  <c r="S1372" i="1"/>
  <c r="T1372" i="1"/>
  <c r="V1372" i="1" s="1"/>
  <c r="D1373" i="1"/>
  <c r="G1373" i="1"/>
  <c r="I1373" i="1"/>
  <c r="J1373" i="1" s="1"/>
  <c r="K1373" i="1"/>
  <c r="M1373" i="1"/>
  <c r="N1373" i="1"/>
  <c r="P1373" i="1"/>
  <c r="Q1373" i="1"/>
  <c r="S1373" i="1"/>
  <c r="T1373" i="1"/>
  <c r="V1373" i="1" s="1"/>
  <c r="X1373" i="1" s="1"/>
  <c r="D1374" i="1"/>
  <c r="G1374" i="1"/>
  <c r="I1374" i="1"/>
  <c r="J1374" i="1"/>
  <c r="K1374" i="1"/>
  <c r="M1374" i="1"/>
  <c r="N1374" i="1"/>
  <c r="P1374" i="1"/>
  <c r="Q1374" i="1"/>
  <c r="S1374" i="1"/>
  <c r="T1374" i="1"/>
  <c r="V1374" i="1"/>
  <c r="W1374" i="1"/>
  <c r="D1375" i="1"/>
  <c r="G1375" i="1"/>
  <c r="I1375" i="1"/>
  <c r="J1375" i="1"/>
  <c r="K1375" i="1"/>
  <c r="M1375" i="1"/>
  <c r="N1375" i="1"/>
  <c r="P1375" i="1"/>
  <c r="Q1375" i="1"/>
  <c r="S1375" i="1"/>
  <c r="T1375" i="1"/>
  <c r="V1375" i="1"/>
  <c r="D1376" i="1"/>
  <c r="G1376" i="1"/>
  <c r="I1376" i="1"/>
  <c r="J1376" i="1" s="1"/>
  <c r="X1376" i="1" s="1"/>
  <c r="K1376" i="1"/>
  <c r="M1376" i="1"/>
  <c r="N1376" i="1"/>
  <c r="P1376" i="1"/>
  <c r="W1376" i="1" s="1"/>
  <c r="Q1376" i="1"/>
  <c r="S1376" i="1"/>
  <c r="T1376" i="1"/>
  <c r="V1376" i="1" s="1"/>
  <c r="D1377" i="1"/>
  <c r="G1377" i="1"/>
  <c r="I1377" i="1"/>
  <c r="J1377" i="1" s="1"/>
  <c r="K1377" i="1"/>
  <c r="M1377" i="1"/>
  <c r="X1377" i="1" s="1"/>
  <c r="N1377" i="1"/>
  <c r="P1377" i="1"/>
  <c r="Q1377" i="1"/>
  <c r="S1377" i="1"/>
  <c r="W1377" i="1" s="1"/>
  <c r="T1377" i="1"/>
  <c r="V1377" i="1" s="1"/>
  <c r="D1378" i="1"/>
  <c r="G1378" i="1"/>
  <c r="I1378" i="1"/>
  <c r="J1378" i="1"/>
  <c r="K1378" i="1"/>
  <c r="M1378" i="1"/>
  <c r="N1378" i="1"/>
  <c r="P1378" i="1"/>
  <c r="Q1378" i="1"/>
  <c r="S1378" i="1"/>
  <c r="T1378" i="1"/>
  <c r="V1378" i="1"/>
  <c r="W1378" i="1"/>
  <c r="D1379" i="1"/>
  <c r="G1379" i="1"/>
  <c r="I1379" i="1"/>
  <c r="J1379" i="1"/>
  <c r="K1379" i="1"/>
  <c r="M1379" i="1"/>
  <c r="N1379" i="1"/>
  <c r="P1379" i="1"/>
  <c r="Q1379" i="1"/>
  <c r="S1379" i="1"/>
  <c r="T1379" i="1"/>
  <c r="V1379" i="1"/>
  <c r="D1380" i="1"/>
  <c r="G1380" i="1"/>
  <c r="I1380" i="1"/>
  <c r="J1380" i="1" s="1"/>
  <c r="K1380" i="1"/>
  <c r="M1380" i="1"/>
  <c r="N1380" i="1"/>
  <c r="P1380" i="1"/>
  <c r="Q1380" i="1"/>
  <c r="S1380" i="1"/>
  <c r="T1380" i="1"/>
  <c r="V1380" i="1" s="1"/>
  <c r="X1380" i="1" s="1"/>
  <c r="D1381" i="1"/>
  <c r="G1381" i="1"/>
  <c r="I1381" i="1"/>
  <c r="J1381" i="1" s="1"/>
  <c r="K1381" i="1"/>
  <c r="M1381" i="1"/>
  <c r="N1381" i="1"/>
  <c r="P1381" i="1"/>
  <c r="Q1381" i="1"/>
  <c r="S1381" i="1"/>
  <c r="T1381" i="1"/>
  <c r="V1381" i="1" s="1"/>
  <c r="D1382" i="1"/>
  <c r="G1382" i="1"/>
  <c r="I1382" i="1"/>
  <c r="J1382" i="1"/>
  <c r="K1382" i="1"/>
  <c r="M1382" i="1"/>
  <c r="N1382" i="1"/>
  <c r="P1382" i="1"/>
  <c r="Q1382" i="1"/>
  <c r="S1382" i="1"/>
  <c r="T1382" i="1"/>
  <c r="V1382" i="1"/>
  <c r="W1382" i="1"/>
  <c r="D1383" i="1"/>
  <c r="G1383" i="1"/>
  <c r="I1383" i="1"/>
  <c r="J1383" i="1"/>
  <c r="K1383" i="1"/>
  <c r="M1383" i="1"/>
  <c r="N1383" i="1"/>
  <c r="P1383" i="1"/>
  <c r="Q1383" i="1"/>
  <c r="S1383" i="1"/>
  <c r="T1383" i="1"/>
  <c r="V1383" i="1"/>
  <c r="D1384" i="1"/>
  <c r="G1384" i="1"/>
  <c r="I1384" i="1"/>
  <c r="J1384" i="1" s="1"/>
  <c r="K1384" i="1"/>
  <c r="M1384" i="1"/>
  <c r="N1384" i="1"/>
  <c r="P1384" i="1"/>
  <c r="W1384" i="1" s="1"/>
  <c r="Q1384" i="1"/>
  <c r="S1384" i="1"/>
  <c r="T1384" i="1"/>
  <c r="V1384" i="1" s="1"/>
  <c r="D1385" i="1"/>
  <c r="G1385" i="1"/>
  <c r="I1385" i="1"/>
  <c r="J1385" i="1" s="1"/>
  <c r="X1385" i="1" s="1"/>
  <c r="K1385" i="1"/>
  <c r="M1385" i="1"/>
  <c r="N1385" i="1"/>
  <c r="P1385" i="1"/>
  <c r="Q1385" i="1"/>
  <c r="S1385" i="1"/>
  <c r="W1385" i="1" s="1"/>
  <c r="T1385" i="1"/>
  <c r="V1385" i="1" s="1"/>
  <c r="D1386" i="1"/>
  <c r="G1386" i="1"/>
  <c r="I1386" i="1"/>
  <c r="J1386" i="1"/>
  <c r="K1386" i="1"/>
  <c r="M1386" i="1"/>
  <c r="N1386" i="1"/>
  <c r="P1386" i="1"/>
  <c r="Q1386" i="1"/>
  <c r="S1386" i="1"/>
  <c r="T1386" i="1"/>
  <c r="V1386" i="1"/>
  <c r="W1386" i="1"/>
  <c r="D1387" i="1"/>
  <c r="G1387" i="1"/>
  <c r="I1387" i="1"/>
  <c r="J1387" i="1"/>
  <c r="X1387" i="1" s="1"/>
  <c r="K1387" i="1"/>
  <c r="M1387" i="1"/>
  <c r="N1387" i="1"/>
  <c r="P1387" i="1"/>
  <c r="Q1387" i="1"/>
  <c r="S1387" i="1"/>
  <c r="T1387" i="1"/>
  <c r="V1387" i="1"/>
  <c r="D1388" i="1"/>
  <c r="G1388" i="1"/>
  <c r="I1388" i="1"/>
  <c r="J1388" i="1" s="1"/>
  <c r="K1388" i="1"/>
  <c r="M1388" i="1"/>
  <c r="N1388" i="1"/>
  <c r="P1388" i="1"/>
  <c r="Q1388" i="1"/>
  <c r="S1388" i="1"/>
  <c r="T1388" i="1"/>
  <c r="V1388" i="1" s="1"/>
  <c r="D1389" i="1"/>
  <c r="G1389" i="1"/>
  <c r="I1389" i="1"/>
  <c r="J1389" i="1" s="1"/>
  <c r="K1389" i="1"/>
  <c r="M1389" i="1"/>
  <c r="N1389" i="1"/>
  <c r="P1389" i="1"/>
  <c r="Q1389" i="1"/>
  <c r="S1389" i="1"/>
  <c r="T1389" i="1"/>
  <c r="V1389" i="1" s="1"/>
  <c r="X1389" i="1" s="1"/>
  <c r="D1390" i="1"/>
  <c r="G1390" i="1"/>
  <c r="I1390" i="1"/>
  <c r="J1390" i="1"/>
  <c r="K1390" i="1"/>
  <c r="M1390" i="1"/>
  <c r="N1390" i="1"/>
  <c r="P1390" i="1"/>
  <c r="Q1390" i="1"/>
  <c r="S1390" i="1"/>
  <c r="T1390" i="1"/>
  <c r="V1390" i="1"/>
  <c r="W1390" i="1"/>
  <c r="D1391" i="1"/>
  <c r="G1391" i="1"/>
  <c r="I1391" i="1"/>
  <c r="J1391" i="1"/>
  <c r="K1391" i="1"/>
  <c r="M1391" i="1"/>
  <c r="N1391" i="1"/>
  <c r="P1391" i="1"/>
  <c r="Q1391" i="1"/>
  <c r="S1391" i="1"/>
  <c r="T1391" i="1"/>
  <c r="V1391" i="1"/>
  <c r="D1392" i="1"/>
  <c r="G1392" i="1"/>
  <c r="I1392" i="1"/>
  <c r="J1392" i="1" s="1"/>
  <c r="X1392" i="1" s="1"/>
  <c r="K1392" i="1"/>
  <c r="M1392" i="1"/>
  <c r="N1392" i="1"/>
  <c r="P1392" i="1"/>
  <c r="W1392" i="1" s="1"/>
  <c r="Q1392" i="1"/>
  <c r="S1392" i="1"/>
  <c r="T1392" i="1"/>
  <c r="V1392" i="1" s="1"/>
  <c r="D1393" i="1"/>
  <c r="G1393" i="1"/>
  <c r="I1393" i="1"/>
  <c r="J1393" i="1" s="1"/>
  <c r="K1393" i="1"/>
  <c r="M1393" i="1"/>
  <c r="N1393" i="1"/>
  <c r="P1393" i="1"/>
  <c r="Q1393" i="1"/>
  <c r="S1393" i="1"/>
  <c r="W1393" i="1" s="1"/>
  <c r="T1393" i="1"/>
  <c r="V1393" i="1" s="1"/>
  <c r="D1394" i="1"/>
  <c r="G1394" i="1"/>
  <c r="I1394" i="1"/>
  <c r="J1394" i="1"/>
  <c r="K1394" i="1"/>
  <c r="M1394" i="1"/>
  <c r="N1394" i="1"/>
  <c r="P1394" i="1"/>
  <c r="Q1394" i="1"/>
  <c r="S1394" i="1"/>
  <c r="T1394" i="1"/>
  <c r="V1394" i="1"/>
  <c r="W1394" i="1"/>
  <c r="D1395" i="1"/>
  <c r="G1395" i="1"/>
  <c r="I1395" i="1"/>
  <c r="J1395" i="1"/>
  <c r="K1395" i="1"/>
  <c r="M1395" i="1"/>
  <c r="N1395" i="1"/>
  <c r="P1395" i="1"/>
  <c r="Q1395" i="1"/>
  <c r="S1395" i="1"/>
  <c r="T1395" i="1"/>
  <c r="V1395" i="1"/>
  <c r="D1396" i="1"/>
  <c r="G1396" i="1"/>
  <c r="I1396" i="1"/>
  <c r="J1396" i="1" s="1"/>
  <c r="K1396" i="1"/>
  <c r="M1396" i="1"/>
  <c r="N1396" i="1"/>
  <c r="P1396" i="1"/>
  <c r="Q1396" i="1"/>
  <c r="S1396" i="1"/>
  <c r="T1396" i="1"/>
  <c r="V1396" i="1" s="1"/>
  <c r="X1396" i="1" s="1"/>
  <c r="D1397" i="1"/>
  <c r="G1397" i="1"/>
  <c r="I1397" i="1"/>
  <c r="J1397" i="1" s="1"/>
  <c r="K1397" i="1"/>
  <c r="M1397" i="1"/>
  <c r="N1397" i="1"/>
  <c r="P1397" i="1"/>
  <c r="Q1397" i="1"/>
  <c r="S1397" i="1"/>
  <c r="W1397" i="1" s="1"/>
  <c r="T1397" i="1"/>
  <c r="V1397" i="1"/>
  <c r="D1398" i="1"/>
  <c r="G1398" i="1"/>
  <c r="I1398" i="1"/>
  <c r="J1398" i="1"/>
  <c r="K1398" i="1"/>
  <c r="M1398" i="1"/>
  <c r="N1398" i="1"/>
  <c r="P1398" i="1"/>
  <c r="Q1398" i="1"/>
  <c r="S1398" i="1"/>
  <c r="T1398" i="1"/>
  <c r="V1398" i="1"/>
  <c r="W1398" i="1"/>
  <c r="D1399" i="1"/>
  <c r="G1399" i="1"/>
  <c r="I1399" i="1"/>
  <c r="J1399" i="1"/>
  <c r="X1399" i="1" s="1"/>
  <c r="K1399" i="1"/>
  <c r="M1399" i="1"/>
  <c r="N1399" i="1"/>
  <c r="P1399" i="1"/>
  <c r="Q1399" i="1"/>
  <c r="S1399" i="1"/>
  <c r="T1399" i="1"/>
  <c r="V1399" i="1"/>
  <c r="D1400" i="1"/>
  <c r="G1400" i="1"/>
  <c r="I1400" i="1"/>
  <c r="J1400" i="1" s="1"/>
  <c r="K1400" i="1"/>
  <c r="M1400" i="1"/>
  <c r="N1400" i="1"/>
  <c r="P1400" i="1"/>
  <c r="Q1400" i="1"/>
  <c r="S1400" i="1"/>
  <c r="T1400" i="1"/>
  <c r="V1400" i="1" s="1"/>
  <c r="D1401" i="1"/>
  <c r="G1401" i="1"/>
  <c r="I1401" i="1"/>
  <c r="J1401" i="1"/>
  <c r="K1401" i="1"/>
  <c r="M1401" i="1"/>
  <c r="X1401" i="1" s="1"/>
  <c r="N1401" i="1"/>
  <c r="P1401" i="1"/>
  <c r="Q1401" i="1"/>
  <c r="S1401" i="1"/>
  <c r="W1401" i="1" s="1"/>
  <c r="T1401" i="1"/>
  <c r="V1401" i="1"/>
  <c r="D1402" i="1"/>
  <c r="G1402" i="1"/>
  <c r="I1402" i="1"/>
  <c r="J1402" i="1" s="1"/>
  <c r="K1402" i="1"/>
  <c r="M1402" i="1"/>
  <c r="N1402" i="1"/>
  <c r="P1402" i="1"/>
  <c r="Q1402" i="1"/>
  <c r="S1402" i="1"/>
  <c r="T1402" i="1"/>
  <c r="V1402" i="1" s="1"/>
  <c r="D1403" i="1"/>
  <c r="G1403" i="1"/>
  <c r="I1403" i="1"/>
  <c r="J1403" i="1"/>
  <c r="K1403" i="1"/>
  <c r="M1403" i="1"/>
  <c r="N1403" i="1"/>
  <c r="P1403" i="1"/>
  <c r="Q1403" i="1"/>
  <c r="S1403" i="1"/>
  <c r="T1403" i="1"/>
  <c r="V1403" i="1"/>
  <c r="D1404" i="1"/>
  <c r="G1404" i="1"/>
  <c r="I1404" i="1"/>
  <c r="J1404" i="1" s="1"/>
  <c r="X1404" i="1" s="1"/>
  <c r="K1404" i="1"/>
  <c r="M1404" i="1"/>
  <c r="N1404" i="1"/>
  <c r="P1404" i="1"/>
  <c r="Q1404" i="1"/>
  <c r="S1404" i="1"/>
  <c r="T1404" i="1"/>
  <c r="V1404" i="1" s="1"/>
  <c r="W1404" i="1" s="1"/>
  <c r="D1405" i="1"/>
  <c r="G1405" i="1"/>
  <c r="I1405" i="1"/>
  <c r="J1405" i="1"/>
  <c r="K1405" i="1"/>
  <c r="M1405" i="1"/>
  <c r="N1405" i="1"/>
  <c r="P1405" i="1"/>
  <c r="Q1405" i="1"/>
  <c r="S1405" i="1"/>
  <c r="T1405" i="1"/>
  <c r="V1405" i="1"/>
  <c r="D1406" i="1"/>
  <c r="G1406" i="1"/>
  <c r="I1406" i="1"/>
  <c r="J1406" i="1" s="1"/>
  <c r="K1406" i="1"/>
  <c r="M1406" i="1"/>
  <c r="N1406" i="1"/>
  <c r="P1406" i="1"/>
  <c r="Q1406" i="1"/>
  <c r="S1406" i="1"/>
  <c r="T1406" i="1"/>
  <c r="V1406" i="1" s="1"/>
  <c r="W1406" i="1"/>
  <c r="D1407" i="1"/>
  <c r="G1407" i="1"/>
  <c r="I1407" i="1"/>
  <c r="J1407" i="1"/>
  <c r="K1407" i="1"/>
  <c r="M1407" i="1"/>
  <c r="N1407" i="1"/>
  <c r="P1407" i="1"/>
  <c r="Q1407" i="1"/>
  <c r="S1407" i="1"/>
  <c r="T1407" i="1"/>
  <c r="V1407" i="1"/>
  <c r="D1408" i="1"/>
  <c r="G1408" i="1"/>
  <c r="I1408" i="1"/>
  <c r="J1408" i="1" s="1"/>
  <c r="K1408" i="1"/>
  <c r="M1408" i="1"/>
  <c r="N1408" i="1"/>
  <c r="P1408" i="1"/>
  <c r="Q1408" i="1"/>
  <c r="S1408" i="1"/>
  <c r="T1408" i="1"/>
  <c r="V1408" i="1" s="1"/>
  <c r="D1409" i="1"/>
  <c r="G1409" i="1"/>
  <c r="I1409" i="1"/>
  <c r="J1409" i="1"/>
  <c r="K1409" i="1"/>
  <c r="M1409" i="1"/>
  <c r="N1409" i="1"/>
  <c r="P1409" i="1"/>
  <c r="W1409" i="1" s="1"/>
  <c r="Q1409" i="1"/>
  <c r="S1409" i="1"/>
  <c r="T1409" i="1"/>
  <c r="V1409" i="1"/>
  <c r="D1410" i="1"/>
  <c r="G1410" i="1"/>
  <c r="I1410" i="1"/>
  <c r="J1410" i="1" s="1"/>
  <c r="K1410" i="1"/>
  <c r="M1410" i="1"/>
  <c r="N1410" i="1"/>
  <c r="P1410" i="1"/>
  <c r="Q1410" i="1"/>
  <c r="S1410" i="1"/>
  <c r="T1410" i="1"/>
  <c r="V1410" i="1" s="1"/>
  <c r="W1410" i="1" s="1"/>
  <c r="D1411" i="1"/>
  <c r="G1411" i="1"/>
  <c r="I1411" i="1"/>
  <c r="J1411" i="1"/>
  <c r="K1411" i="1"/>
  <c r="M1411" i="1"/>
  <c r="N1411" i="1"/>
  <c r="P1411" i="1"/>
  <c r="Q1411" i="1"/>
  <c r="S1411" i="1"/>
  <c r="T1411" i="1"/>
  <c r="V1411" i="1"/>
  <c r="D1412" i="1"/>
  <c r="G1412" i="1"/>
  <c r="I1412" i="1"/>
  <c r="J1412" i="1" s="1"/>
  <c r="K1412" i="1"/>
  <c r="M1412" i="1"/>
  <c r="N1412" i="1"/>
  <c r="P1412" i="1"/>
  <c r="Q1412" i="1"/>
  <c r="S1412" i="1"/>
  <c r="T1412" i="1"/>
  <c r="V1412" i="1" s="1"/>
  <c r="W1412" i="1" s="1"/>
  <c r="D1413" i="1"/>
  <c r="G1413" i="1"/>
  <c r="I1413" i="1"/>
  <c r="J1413" i="1"/>
  <c r="K1413" i="1"/>
  <c r="M1413" i="1"/>
  <c r="N1413" i="1"/>
  <c r="P1413" i="1"/>
  <c r="Q1413" i="1"/>
  <c r="S1413" i="1"/>
  <c r="T1413" i="1"/>
  <c r="V1413" i="1"/>
  <c r="D1414" i="1"/>
  <c r="G1414" i="1"/>
  <c r="I1414" i="1"/>
  <c r="J1414" i="1" s="1"/>
  <c r="X1414" i="1" s="1"/>
  <c r="K1414" i="1"/>
  <c r="M1414" i="1"/>
  <c r="N1414" i="1"/>
  <c r="P1414" i="1"/>
  <c r="Q1414" i="1"/>
  <c r="S1414" i="1"/>
  <c r="T1414" i="1"/>
  <c r="V1414" i="1" s="1"/>
  <c r="W1414" i="1"/>
  <c r="D1415" i="1"/>
  <c r="G1415" i="1"/>
  <c r="I1415" i="1"/>
  <c r="J1415" i="1"/>
  <c r="K1415" i="1"/>
  <c r="M1415" i="1"/>
  <c r="N1415" i="1"/>
  <c r="P1415" i="1"/>
  <c r="Q1415" i="1"/>
  <c r="S1415" i="1"/>
  <c r="T1415" i="1"/>
  <c r="V1415" i="1"/>
  <c r="D1416" i="1"/>
  <c r="G1416" i="1"/>
  <c r="I1416" i="1"/>
  <c r="J1416" i="1" s="1"/>
  <c r="K1416" i="1"/>
  <c r="M1416" i="1"/>
  <c r="N1416" i="1"/>
  <c r="P1416" i="1"/>
  <c r="Q1416" i="1"/>
  <c r="S1416" i="1"/>
  <c r="T1416" i="1"/>
  <c r="V1416" i="1" s="1"/>
  <c r="W1416" i="1" s="1"/>
  <c r="D1417" i="1"/>
  <c r="G1417" i="1"/>
  <c r="I1417" i="1"/>
  <c r="J1417" i="1"/>
  <c r="K1417" i="1"/>
  <c r="M1417" i="1"/>
  <c r="N1417" i="1"/>
  <c r="P1417" i="1"/>
  <c r="Q1417" i="1"/>
  <c r="S1417" i="1"/>
  <c r="T1417" i="1"/>
  <c r="V1417" i="1"/>
  <c r="D1418" i="1"/>
  <c r="G1418" i="1"/>
  <c r="I1418" i="1"/>
  <c r="J1418" i="1" s="1"/>
  <c r="K1418" i="1"/>
  <c r="M1418" i="1"/>
  <c r="N1418" i="1"/>
  <c r="P1418" i="1"/>
  <c r="Q1418" i="1"/>
  <c r="S1418" i="1"/>
  <c r="T1418" i="1"/>
  <c r="V1418" i="1" s="1"/>
  <c r="D1419" i="1"/>
  <c r="G1419" i="1"/>
  <c r="I1419" i="1"/>
  <c r="J1419" i="1"/>
  <c r="K1419" i="1"/>
  <c r="M1419" i="1"/>
  <c r="N1419" i="1"/>
  <c r="P1419" i="1"/>
  <c r="Q1419" i="1"/>
  <c r="S1419" i="1"/>
  <c r="T1419" i="1"/>
  <c r="V1419" i="1"/>
  <c r="D1420" i="1"/>
  <c r="G1420" i="1"/>
  <c r="I1420" i="1"/>
  <c r="J1420" i="1" s="1"/>
  <c r="X1420" i="1" s="1"/>
  <c r="K1420" i="1"/>
  <c r="M1420" i="1"/>
  <c r="N1420" i="1"/>
  <c r="P1420" i="1"/>
  <c r="Q1420" i="1"/>
  <c r="S1420" i="1"/>
  <c r="T1420" i="1"/>
  <c r="V1420" i="1" s="1"/>
  <c r="W1420" i="1" s="1"/>
  <c r="D1421" i="1"/>
  <c r="G1421" i="1"/>
  <c r="I1421" i="1"/>
  <c r="J1421" i="1"/>
  <c r="K1421" i="1"/>
  <c r="M1421" i="1"/>
  <c r="N1421" i="1"/>
  <c r="P1421" i="1"/>
  <c r="Q1421" i="1"/>
  <c r="S1421" i="1"/>
  <c r="T1421" i="1"/>
  <c r="V1421" i="1"/>
  <c r="D1422" i="1"/>
  <c r="G1422" i="1"/>
  <c r="I1422" i="1"/>
  <c r="J1422" i="1" s="1"/>
  <c r="K1422" i="1"/>
  <c r="M1422" i="1"/>
  <c r="N1422" i="1"/>
  <c r="P1422" i="1"/>
  <c r="Q1422" i="1"/>
  <c r="S1422" i="1"/>
  <c r="T1422" i="1"/>
  <c r="V1422" i="1" s="1"/>
  <c r="W1422" i="1"/>
  <c r="D1423" i="1"/>
  <c r="G1423" i="1"/>
  <c r="I1423" i="1"/>
  <c r="J1423" i="1"/>
  <c r="K1423" i="1"/>
  <c r="M1423" i="1"/>
  <c r="N1423" i="1"/>
  <c r="P1423" i="1"/>
  <c r="Q1423" i="1"/>
  <c r="S1423" i="1"/>
  <c r="T1423" i="1"/>
  <c r="V1423" i="1"/>
  <c r="D1424" i="1"/>
  <c r="G1424" i="1"/>
  <c r="I1424" i="1"/>
  <c r="J1424" i="1" s="1"/>
  <c r="K1424" i="1"/>
  <c r="M1424" i="1"/>
  <c r="N1424" i="1"/>
  <c r="P1424" i="1"/>
  <c r="Q1424" i="1"/>
  <c r="S1424" i="1"/>
  <c r="T1424" i="1"/>
  <c r="V1424" i="1" s="1"/>
  <c r="X1424" i="1" s="1"/>
  <c r="D1425" i="1"/>
  <c r="G1425" i="1"/>
  <c r="I1425" i="1"/>
  <c r="J1425" i="1" s="1"/>
  <c r="K1425" i="1"/>
  <c r="M1425" i="1"/>
  <c r="N1425" i="1"/>
  <c r="P1425" i="1"/>
  <c r="Q1425" i="1"/>
  <c r="S1425" i="1"/>
  <c r="T1425" i="1"/>
  <c r="V1425" i="1"/>
  <c r="D1426" i="1"/>
  <c r="G1426" i="1"/>
  <c r="I1426" i="1"/>
  <c r="J1426" i="1" s="1"/>
  <c r="K1426" i="1"/>
  <c r="M1426" i="1"/>
  <c r="N1426" i="1"/>
  <c r="P1426" i="1"/>
  <c r="Q1426" i="1"/>
  <c r="S1426" i="1"/>
  <c r="T1426" i="1"/>
  <c r="V1426" i="1" s="1"/>
  <c r="W1426" i="1"/>
  <c r="D1427" i="1"/>
  <c r="G1427" i="1"/>
  <c r="I1427" i="1"/>
  <c r="J1427" i="1"/>
  <c r="K1427" i="1"/>
  <c r="M1427" i="1"/>
  <c r="N1427" i="1"/>
  <c r="P1427" i="1"/>
  <c r="Q1427" i="1"/>
  <c r="S1427" i="1"/>
  <c r="T1427" i="1"/>
  <c r="V1427" i="1"/>
  <c r="D1428" i="1"/>
  <c r="G1428" i="1"/>
  <c r="I1428" i="1"/>
  <c r="J1428" i="1" s="1"/>
  <c r="K1428" i="1"/>
  <c r="M1428" i="1"/>
  <c r="N1428" i="1"/>
  <c r="P1428" i="1"/>
  <c r="Q1428" i="1"/>
  <c r="S1428" i="1"/>
  <c r="T1428" i="1"/>
  <c r="V1428" i="1" s="1"/>
  <c r="D1429" i="1"/>
  <c r="G1429" i="1"/>
  <c r="I1429" i="1"/>
  <c r="J1429" i="1"/>
  <c r="K1429" i="1"/>
  <c r="M1429" i="1"/>
  <c r="N1429" i="1"/>
  <c r="P1429" i="1"/>
  <c r="W1429" i="1" s="1"/>
  <c r="Q1429" i="1"/>
  <c r="S1429" i="1"/>
  <c r="T1429" i="1"/>
  <c r="V1429" i="1"/>
  <c r="D1430" i="1"/>
  <c r="G1430" i="1"/>
  <c r="I1430" i="1"/>
  <c r="J1430" i="1" s="1"/>
  <c r="K1430" i="1"/>
  <c r="M1430" i="1"/>
  <c r="N1430" i="1"/>
  <c r="P1430" i="1"/>
  <c r="Q1430" i="1"/>
  <c r="S1430" i="1"/>
  <c r="T1430" i="1"/>
  <c r="V1430" i="1" s="1"/>
  <c r="W1430" i="1" s="1"/>
  <c r="D1431" i="1"/>
  <c r="G1431" i="1"/>
  <c r="I1431" i="1"/>
  <c r="J1431" i="1"/>
  <c r="K1431" i="1"/>
  <c r="M1431" i="1"/>
  <c r="N1431" i="1"/>
  <c r="P1431" i="1"/>
  <c r="Q1431" i="1"/>
  <c r="S1431" i="1"/>
  <c r="T1431" i="1"/>
  <c r="V1431" i="1"/>
  <c r="D1432" i="1"/>
  <c r="G1432" i="1"/>
  <c r="I1432" i="1"/>
  <c r="J1432" i="1" s="1"/>
  <c r="K1432" i="1"/>
  <c r="M1432" i="1"/>
  <c r="N1432" i="1"/>
  <c r="P1432" i="1"/>
  <c r="Q1432" i="1"/>
  <c r="S1432" i="1"/>
  <c r="T1432" i="1"/>
  <c r="V1432" i="1" s="1"/>
  <c r="W1432" i="1" s="1"/>
  <c r="D1433" i="1"/>
  <c r="G1433" i="1"/>
  <c r="I1433" i="1"/>
  <c r="J1433" i="1"/>
  <c r="K1433" i="1"/>
  <c r="M1433" i="1"/>
  <c r="N1433" i="1"/>
  <c r="P1433" i="1"/>
  <c r="W1433" i="1" s="1"/>
  <c r="Q1433" i="1"/>
  <c r="S1433" i="1"/>
  <c r="T1433" i="1"/>
  <c r="V1433" i="1"/>
  <c r="D1434" i="1"/>
  <c r="G1434" i="1"/>
  <c r="I1434" i="1"/>
  <c r="J1434" i="1" s="1"/>
  <c r="X1434" i="1" s="1"/>
  <c r="K1434" i="1"/>
  <c r="M1434" i="1"/>
  <c r="N1434" i="1"/>
  <c r="P1434" i="1"/>
  <c r="Q1434" i="1"/>
  <c r="S1434" i="1"/>
  <c r="T1434" i="1"/>
  <c r="V1434" i="1" s="1"/>
  <c r="W1434" i="1"/>
  <c r="D1435" i="1"/>
  <c r="G1435" i="1"/>
  <c r="I1435" i="1"/>
  <c r="J1435" i="1"/>
  <c r="X1435" i="1" s="1"/>
  <c r="K1435" i="1"/>
  <c r="M1435" i="1"/>
  <c r="N1435" i="1"/>
  <c r="P1435" i="1"/>
  <c r="Q1435" i="1"/>
  <c r="S1435" i="1"/>
  <c r="T1435" i="1"/>
  <c r="V1435" i="1"/>
  <c r="D1436" i="1"/>
  <c r="G1436" i="1"/>
  <c r="I1436" i="1"/>
  <c r="J1436" i="1" s="1"/>
  <c r="K1436" i="1"/>
  <c r="M1436" i="1"/>
  <c r="N1436" i="1"/>
  <c r="P1436" i="1"/>
  <c r="Q1436" i="1"/>
  <c r="S1436" i="1"/>
  <c r="T1436" i="1"/>
  <c r="V1436" i="1" s="1"/>
  <c r="W1436" i="1" s="1"/>
  <c r="D1437" i="1"/>
  <c r="G1437" i="1"/>
  <c r="I1437" i="1"/>
  <c r="J1437" i="1"/>
  <c r="K1437" i="1"/>
  <c r="M1437" i="1"/>
  <c r="X1437" i="1" s="1"/>
  <c r="N1437" i="1"/>
  <c r="P1437" i="1"/>
  <c r="Q1437" i="1"/>
  <c r="S1437" i="1"/>
  <c r="T1437" i="1"/>
  <c r="V1437" i="1"/>
  <c r="D1438" i="1"/>
  <c r="G1438" i="1"/>
  <c r="I1438" i="1"/>
  <c r="J1438" i="1" s="1"/>
  <c r="K1438" i="1"/>
  <c r="M1438" i="1"/>
  <c r="N1438" i="1"/>
  <c r="P1438" i="1"/>
  <c r="Q1438" i="1"/>
  <c r="S1438" i="1"/>
  <c r="T1438" i="1"/>
  <c r="V1438" i="1" s="1"/>
  <c r="D1439" i="1"/>
  <c r="G1439" i="1"/>
  <c r="I1439" i="1"/>
  <c r="J1439" i="1"/>
  <c r="K1439" i="1"/>
  <c r="M1439" i="1"/>
  <c r="N1439" i="1"/>
  <c r="P1439" i="1"/>
  <c r="Q1439" i="1"/>
  <c r="S1439" i="1"/>
  <c r="T1439" i="1"/>
  <c r="V1439" i="1"/>
  <c r="D1440" i="1"/>
  <c r="G1440" i="1"/>
  <c r="I1440" i="1"/>
  <c r="J1440" i="1" s="1"/>
  <c r="X1440" i="1" s="1"/>
  <c r="K1440" i="1"/>
  <c r="M1440" i="1"/>
  <c r="N1440" i="1"/>
  <c r="P1440" i="1"/>
  <c r="Q1440" i="1"/>
  <c r="S1440" i="1"/>
  <c r="T1440" i="1"/>
  <c r="V1440" i="1" s="1"/>
  <c r="W1440" i="1" s="1"/>
  <c r="D1441" i="1"/>
  <c r="G1441" i="1"/>
  <c r="I1441" i="1"/>
  <c r="J1441" i="1"/>
  <c r="K1441" i="1"/>
  <c r="M1441" i="1"/>
  <c r="N1441" i="1"/>
  <c r="P1441" i="1"/>
  <c r="Q1441" i="1"/>
  <c r="S1441" i="1"/>
  <c r="T1441" i="1"/>
  <c r="V1441" i="1"/>
  <c r="D1442" i="1"/>
  <c r="G1442" i="1"/>
  <c r="I1442" i="1"/>
  <c r="J1442" i="1" s="1"/>
  <c r="K1442" i="1"/>
  <c r="M1442" i="1"/>
  <c r="N1442" i="1"/>
  <c r="P1442" i="1"/>
  <c r="Q1442" i="1"/>
  <c r="S1442" i="1"/>
  <c r="T1442" i="1"/>
  <c r="V1442" i="1" s="1"/>
  <c r="W1442" i="1"/>
  <c r="D1443" i="1"/>
  <c r="G1443" i="1"/>
  <c r="I1443" i="1"/>
  <c r="J1443" i="1"/>
  <c r="K1443" i="1"/>
  <c r="M1443" i="1"/>
  <c r="N1443" i="1"/>
  <c r="P1443" i="1"/>
  <c r="Q1443" i="1"/>
  <c r="S1443" i="1"/>
  <c r="T1443" i="1"/>
  <c r="V1443" i="1"/>
  <c r="D1444" i="1"/>
  <c r="G1444" i="1"/>
  <c r="I1444" i="1"/>
  <c r="J1444" i="1" s="1"/>
  <c r="K1444" i="1"/>
  <c r="M1444" i="1"/>
  <c r="N1444" i="1"/>
  <c r="P1444" i="1"/>
  <c r="Q1444" i="1"/>
  <c r="S1444" i="1"/>
  <c r="T1444" i="1"/>
  <c r="V1444" i="1" s="1"/>
  <c r="D1445" i="1"/>
  <c r="G1445" i="1"/>
  <c r="I1445" i="1"/>
  <c r="J1445" i="1"/>
  <c r="K1445" i="1"/>
  <c r="M1445" i="1"/>
  <c r="N1445" i="1"/>
  <c r="P1445" i="1"/>
  <c r="W1445" i="1" s="1"/>
  <c r="Q1445" i="1"/>
  <c r="S1445" i="1"/>
  <c r="T1445" i="1"/>
  <c r="V1445" i="1"/>
  <c r="D1446" i="1"/>
  <c r="G1446" i="1"/>
  <c r="I1446" i="1"/>
  <c r="J1446" i="1" s="1"/>
  <c r="K1446" i="1"/>
  <c r="M1446" i="1"/>
  <c r="N1446" i="1"/>
  <c r="P1446" i="1"/>
  <c r="Q1446" i="1"/>
  <c r="S1446" i="1"/>
  <c r="T1446" i="1"/>
  <c r="V1446" i="1" s="1"/>
  <c r="W1446" i="1" s="1"/>
  <c r="D1447" i="1"/>
  <c r="G1447" i="1"/>
  <c r="I1447" i="1"/>
  <c r="J1447" i="1"/>
  <c r="K1447" i="1"/>
  <c r="M1447" i="1"/>
  <c r="N1447" i="1"/>
  <c r="P1447" i="1"/>
  <c r="Q1447" i="1"/>
  <c r="S1447" i="1"/>
  <c r="T1447" i="1"/>
  <c r="V1447" i="1"/>
  <c r="D1448" i="1"/>
  <c r="G1448" i="1"/>
  <c r="I1448" i="1"/>
  <c r="J1448" i="1" s="1"/>
  <c r="K1448" i="1"/>
  <c r="M1448" i="1"/>
  <c r="N1448" i="1"/>
  <c r="P1448" i="1"/>
  <c r="Q1448" i="1"/>
  <c r="S1448" i="1"/>
  <c r="T1448" i="1"/>
  <c r="V1448" i="1" s="1"/>
  <c r="W1448" i="1" s="1"/>
  <c r="D1449" i="1"/>
  <c r="G1449" i="1"/>
  <c r="I1449" i="1"/>
  <c r="J1449" i="1"/>
  <c r="K1449" i="1"/>
  <c r="M1449" i="1"/>
  <c r="N1449" i="1"/>
  <c r="P1449" i="1"/>
  <c r="W1449" i="1" s="1"/>
  <c r="Q1449" i="1"/>
  <c r="S1449" i="1"/>
  <c r="T1449" i="1"/>
  <c r="V1449" i="1"/>
  <c r="D1450" i="1"/>
  <c r="G1450" i="1"/>
  <c r="I1450" i="1"/>
  <c r="J1450" i="1" s="1"/>
  <c r="X1450" i="1" s="1"/>
  <c r="K1450" i="1"/>
  <c r="M1450" i="1"/>
  <c r="N1450" i="1"/>
  <c r="P1450" i="1"/>
  <c r="Q1450" i="1"/>
  <c r="S1450" i="1"/>
  <c r="T1450" i="1"/>
  <c r="V1450" i="1" s="1"/>
  <c r="W1450" i="1"/>
  <c r="D1451" i="1"/>
  <c r="G1451" i="1"/>
  <c r="I1451" i="1"/>
  <c r="J1451" i="1"/>
  <c r="K1451" i="1"/>
  <c r="M1451" i="1"/>
  <c r="N1451" i="1"/>
  <c r="P1451" i="1"/>
  <c r="Q1451" i="1"/>
  <c r="S1451" i="1"/>
  <c r="T1451" i="1"/>
  <c r="V1451" i="1"/>
  <c r="D1452" i="1"/>
  <c r="G1452" i="1"/>
  <c r="I1452" i="1"/>
  <c r="J1452" i="1" s="1"/>
  <c r="K1452" i="1"/>
  <c r="M1452" i="1"/>
  <c r="N1452" i="1"/>
  <c r="P1452" i="1"/>
  <c r="Q1452" i="1"/>
  <c r="S1452" i="1"/>
  <c r="T1452" i="1"/>
  <c r="V1452" i="1" s="1"/>
  <c r="D1453" i="1"/>
  <c r="G1453" i="1"/>
  <c r="I1453" i="1"/>
  <c r="J1453" i="1" s="1"/>
  <c r="K1453" i="1"/>
  <c r="M1453" i="1"/>
  <c r="N1453" i="1"/>
  <c r="P1453" i="1"/>
  <c r="Q1453" i="1"/>
  <c r="S1453" i="1"/>
  <c r="T1453" i="1"/>
  <c r="V1453" i="1" s="1"/>
  <c r="X1453" i="1" s="1"/>
  <c r="D1454" i="1"/>
  <c r="G1454" i="1"/>
  <c r="I1454" i="1"/>
  <c r="J1454" i="1" s="1"/>
  <c r="K1454" i="1"/>
  <c r="M1454" i="1"/>
  <c r="N1454" i="1"/>
  <c r="P1454" i="1"/>
  <c r="Q1454" i="1"/>
  <c r="S1454" i="1"/>
  <c r="T1454" i="1"/>
  <c r="V1454" i="1" s="1"/>
  <c r="W1454" i="1" s="1"/>
  <c r="D1455" i="1"/>
  <c r="G1455" i="1"/>
  <c r="I1455" i="1"/>
  <c r="J1455" i="1"/>
  <c r="K1455" i="1"/>
  <c r="M1455" i="1"/>
  <c r="N1455" i="1"/>
  <c r="P1455" i="1"/>
  <c r="Q1455" i="1"/>
  <c r="S1455" i="1"/>
  <c r="T1455" i="1"/>
  <c r="V1455" i="1"/>
  <c r="D1456" i="1"/>
  <c r="G1456" i="1"/>
  <c r="I1456" i="1"/>
  <c r="J1456" i="1" s="1"/>
  <c r="K1456" i="1"/>
  <c r="M1456" i="1"/>
  <c r="N1456" i="1"/>
  <c r="P1456" i="1"/>
  <c r="W1456" i="1" s="1"/>
  <c r="Q1456" i="1"/>
  <c r="S1456" i="1"/>
  <c r="T1456" i="1"/>
  <c r="V1456" i="1" s="1"/>
  <c r="D1457" i="1"/>
  <c r="G1457" i="1"/>
  <c r="I1457" i="1"/>
  <c r="J1457" i="1" s="1"/>
  <c r="X1457" i="1" s="1"/>
  <c r="K1457" i="1"/>
  <c r="M1457" i="1"/>
  <c r="N1457" i="1"/>
  <c r="P1457" i="1"/>
  <c r="W1457" i="1" s="1"/>
  <c r="Q1457" i="1"/>
  <c r="S1457" i="1"/>
  <c r="T1457" i="1"/>
  <c r="V1457" i="1" s="1"/>
  <c r="D1458" i="1"/>
  <c r="G1458" i="1"/>
  <c r="I1458" i="1"/>
  <c r="J1458" i="1" s="1"/>
  <c r="K1458" i="1"/>
  <c r="M1458" i="1"/>
  <c r="N1458" i="1"/>
  <c r="P1458" i="1"/>
  <c r="Q1458" i="1"/>
  <c r="S1458" i="1"/>
  <c r="T1458" i="1"/>
  <c r="V1458" i="1" s="1"/>
  <c r="W1458" i="1"/>
  <c r="D1459" i="1"/>
  <c r="G1459" i="1"/>
  <c r="I1459" i="1"/>
  <c r="J1459" i="1"/>
  <c r="K1459" i="1"/>
  <c r="M1459" i="1"/>
  <c r="N1459" i="1"/>
  <c r="P1459" i="1"/>
  <c r="Q1459" i="1"/>
  <c r="S1459" i="1"/>
  <c r="T1459" i="1"/>
  <c r="V1459" i="1"/>
  <c r="D1460" i="1"/>
  <c r="G1460" i="1"/>
  <c r="I1460" i="1"/>
  <c r="J1460" i="1" s="1"/>
  <c r="K1460" i="1"/>
  <c r="M1460" i="1"/>
  <c r="N1460" i="1"/>
  <c r="P1460" i="1"/>
  <c r="Q1460" i="1"/>
  <c r="S1460" i="1"/>
  <c r="T1460" i="1"/>
  <c r="V1460" i="1" s="1"/>
  <c r="X1460" i="1" s="1"/>
  <c r="D1461" i="1"/>
  <c r="G1461" i="1"/>
  <c r="I1461" i="1"/>
  <c r="J1461" i="1" s="1"/>
  <c r="K1461" i="1"/>
  <c r="M1461" i="1"/>
  <c r="N1461" i="1"/>
  <c r="P1461" i="1"/>
  <c r="Q1461" i="1"/>
  <c r="S1461" i="1"/>
  <c r="T1461" i="1"/>
  <c r="V1461" i="1" s="1"/>
  <c r="D1462" i="1"/>
  <c r="G1462" i="1"/>
  <c r="I1462" i="1"/>
  <c r="J1462" i="1" s="1"/>
  <c r="K1462" i="1"/>
  <c r="M1462" i="1"/>
  <c r="N1462" i="1"/>
  <c r="P1462" i="1"/>
  <c r="Q1462" i="1"/>
  <c r="S1462" i="1"/>
  <c r="T1462" i="1"/>
  <c r="V1462" i="1" s="1"/>
  <c r="D1463" i="1"/>
  <c r="G1463" i="1"/>
  <c r="I1463" i="1"/>
  <c r="J1463" i="1"/>
  <c r="K1463" i="1"/>
  <c r="M1463" i="1"/>
  <c r="N1463" i="1"/>
  <c r="P1463" i="1"/>
  <c r="Q1463" i="1"/>
  <c r="S1463" i="1"/>
  <c r="T1463" i="1"/>
  <c r="V1463" i="1"/>
  <c r="D1464" i="1"/>
  <c r="G1464" i="1"/>
  <c r="I1464" i="1"/>
  <c r="J1464" i="1" s="1"/>
  <c r="X1464" i="1" s="1"/>
  <c r="K1464" i="1"/>
  <c r="M1464" i="1"/>
  <c r="N1464" i="1"/>
  <c r="P1464" i="1"/>
  <c r="W1464" i="1" s="1"/>
  <c r="Q1464" i="1"/>
  <c r="S1464" i="1"/>
  <c r="T1464" i="1"/>
  <c r="V1464" i="1" s="1"/>
  <c r="D1465" i="1"/>
  <c r="G1465" i="1"/>
  <c r="I1465" i="1"/>
  <c r="J1465" i="1" s="1"/>
  <c r="K1465" i="1"/>
  <c r="M1465" i="1"/>
  <c r="N1465" i="1"/>
  <c r="P1465" i="1"/>
  <c r="Q1465" i="1"/>
  <c r="S1465" i="1"/>
  <c r="T1465" i="1"/>
  <c r="V1465" i="1" s="1"/>
  <c r="D1466" i="1"/>
  <c r="G1466" i="1"/>
  <c r="I1466" i="1"/>
  <c r="J1466" i="1" s="1"/>
  <c r="X1466" i="1" s="1"/>
  <c r="K1466" i="1"/>
  <c r="M1466" i="1"/>
  <c r="N1466" i="1"/>
  <c r="P1466" i="1"/>
  <c r="Q1466" i="1"/>
  <c r="S1466" i="1"/>
  <c r="T1466" i="1"/>
  <c r="V1466" i="1" s="1"/>
  <c r="W1466" i="1"/>
  <c r="D1467" i="1"/>
  <c r="G1467" i="1"/>
  <c r="I1467" i="1"/>
  <c r="J1467" i="1"/>
  <c r="X1467" i="1" s="1"/>
  <c r="K1467" i="1"/>
  <c r="M1467" i="1"/>
  <c r="N1467" i="1"/>
  <c r="P1467" i="1"/>
  <c r="W1467" i="1" s="1"/>
  <c r="Q1467" i="1"/>
  <c r="S1467" i="1"/>
  <c r="T1467" i="1"/>
  <c r="V1467" i="1"/>
  <c r="D1468" i="1"/>
  <c r="G1468" i="1"/>
  <c r="I1468" i="1"/>
  <c r="J1468" i="1" s="1"/>
  <c r="K1468" i="1"/>
  <c r="M1468" i="1"/>
  <c r="N1468" i="1"/>
  <c r="P1468" i="1"/>
  <c r="Q1468" i="1"/>
  <c r="S1468" i="1"/>
  <c r="T1468" i="1"/>
  <c r="V1468" i="1" s="1"/>
  <c r="D1469" i="1"/>
  <c r="G1469" i="1"/>
  <c r="I1469" i="1"/>
  <c r="J1469" i="1" s="1"/>
  <c r="K1469" i="1"/>
  <c r="M1469" i="1"/>
  <c r="N1469" i="1"/>
  <c r="P1469" i="1"/>
  <c r="Q1469" i="1"/>
  <c r="S1469" i="1"/>
  <c r="T1469" i="1"/>
  <c r="V1469" i="1" s="1"/>
  <c r="X1469" i="1" s="1"/>
  <c r="D1470" i="1"/>
  <c r="G1470" i="1"/>
  <c r="I1470" i="1"/>
  <c r="J1470" i="1" s="1"/>
  <c r="K1470" i="1"/>
  <c r="M1470" i="1"/>
  <c r="N1470" i="1"/>
  <c r="P1470" i="1"/>
  <c r="Q1470" i="1"/>
  <c r="S1470" i="1"/>
  <c r="T1470" i="1"/>
  <c r="V1470" i="1"/>
  <c r="W1470" i="1"/>
  <c r="D1471" i="1"/>
  <c r="G1471" i="1"/>
  <c r="I1471" i="1"/>
  <c r="J1471" i="1"/>
  <c r="X1471" i="1" s="1"/>
  <c r="K1471" i="1"/>
  <c r="M1471" i="1"/>
  <c r="N1471" i="1"/>
  <c r="P1471" i="1"/>
  <c r="W1471" i="1" s="1"/>
  <c r="Q1471" i="1"/>
  <c r="S1471" i="1"/>
  <c r="T1471" i="1"/>
  <c r="V1471" i="1"/>
  <c r="D1472" i="1"/>
  <c r="G1472" i="1"/>
  <c r="I1472" i="1"/>
  <c r="J1472" i="1" s="1"/>
  <c r="K1472" i="1"/>
  <c r="M1472" i="1"/>
  <c r="N1472" i="1"/>
  <c r="P1472" i="1"/>
  <c r="Q1472" i="1"/>
  <c r="S1472" i="1"/>
  <c r="T1472" i="1"/>
  <c r="V1472" i="1" s="1"/>
  <c r="D1473" i="1"/>
  <c r="G1473" i="1"/>
  <c r="I1473" i="1"/>
  <c r="J1473" i="1" s="1"/>
  <c r="K1473" i="1"/>
  <c r="M1473" i="1"/>
  <c r="N1473" i="1"/>
  <c r="P1473" i="1"/>
  <c r="Q1473" i="1"/>
  <c r="S1473" i="1"/>
  <c r="T1473" i="1"/>
  <c r="V1473" i="1" s="1"/>
  <c r="X1473" i="1" s="1"/>
  <c r="D1474" i="1"/>
  <c r="G1474" i="1"/>
  <c r="I1474" i="1"/>
  <c r="J1474" i="1"/>
  <c r="K1474" i="1"/>
  <c r="M1474" i="1"/>
  <c r="N1474" i="1"/>
  <c r="P1474" i="1"/>
  <c r="Q1474" i="1"/>
  <c r="S1474" i="1"/>
  <c r="T1474" i="1"/>
  <c r="V1474" i="1"/>
  <c r="W1474" i="1"/>
  <c r="D1475" i="1"/>
  <c r="G1475" i="1"/>
  <c r="I1475" i="1"/>
  <c r="J1475" i="1"/>
  <c r="K1475" i="1"/>
  <c r="M1475" i="1"/>
  <c r="N1475" i="1"/>
  <c r="P1475" i="1"/>
  <c r="Q1475" i="1"/>
  <c r="S1475" i="1"/>
  <c r="T1475" i="1"/>
  <c r="V1475" i="1"/>
  <c r="D1476" i="1"/>
  <c r="G1476" i="1"/>
  <c r="I1476" i="1"/>
  <c r="J1476" i="1" s="1"/>
  <c r="X1476" i="1" s="1"/>
  <c r="K1476" i="1"/>
  <c r="M1476" i="1"/>
  <c r="N1476" i="1"/>
  <c r="P1476" i="1"/>
  <c r="W1476" i="1" s="1"/>
  <c r="Q1476" i="1"/>
  <c r="S1476" i="1"/>
  <c r="T1476" i="1"/>
  <c r="V1476" i="1" s="1"/>
  <c r="D1477" i="1"/>
  <c r="G1477" i="1"/>
  <c r="I1477" i="1"/>
  <c r="J1477" i="1" s="1"/>
  <c r="K1477" i="1"/>
  <c r="M1477" i="1"/>
  <c r="N1477" i="1"/>
  <c r="P1477" i="1"/>
  <c r="Q1477" i="1"/>
  <c r="S1477" i="1"/>
  <c r="W1477" i="1" s="1"/>
  <c r="T1477" i="1"/>
  <c r="V1477" i="1" s="1"/>
  <c r="D1478" i="1"/>
  <c r="G1478" i="1"/>
  <c r="I1478" i="1"/>
  <c r="J1478" i="1"/>
  <c r="K1478" i="1"/>
  <c r="M1478" i="1"/>
  <c r="N1478" i="1"/>
  <c r="P1478" i="1"/>
  <c r="Q1478" i="1"/>
  <c r="S1478" i="1"/>
  <c r="T1478" i="1"/>
  <c r="V1478" i="1"/>
  <c r="W1478" i="1"/>
  <c r="D1479" i="1"/>
  <c r="G1479" i="1"/>
  <c r="I1479" i="1"/>
  <c r="J1479" i="1"/>
  <c r="K1479" i="1"/>
  <c r="M1479" i="1"/>
  <c r="N1479" i="1"/>
  <c r="P1479" i="1"/>
  <c r="Q1479" i="1"/>
  <c r="S1479" i="1"/>
  <c r="T1479" i="1"/>
  <c r="V1479" i="1"/>
  <c r="D1480" i="1"/>
  <c r="G1480" i="1"/>
  <c r="I1480" i="1"/>
  <c r="J1480" i="1" s="1"/>
  <c r="K1480" i="1"/>
  <c r="M1480" i="1"/>
  <c r="N1480" i="1"/>
  <c r="P1480" i="1"/>
  <c r="Q1480" i="1"/>
  <c r="S1480" i="1"/>
  <c r="T1480" i="1"/>
  <c r="V1480" i="1" s="1"/>
  <c r="X1480" i="1" s="1"/>
  <c r="D1481" i="1"/>
  <c r="G1481" i="1"/>
  <c r="I1481" i="1"/>
  <c r="J1481" i="1" s="1"/>
  <c r="K1481" i="1"/>
  <c r="M1481" i="1"/>
  <c r="N1481" i="1"/>
  <c r="P1481" i="1"/>
  <c r="Q1481" i="1"/>
  <c r="S1481" i="1"/>
  <c r="T1481" i="1"/>
  <c r="V1481" i="1" s="1"/>
  <c r="D1482" i="1"/>
  <c r="G1482" i="1"/>
  <c r="I1482" i="1"/>
  <c r="J1482" i="1"/>
  <c r="K1482" i="1"/>
  <c r="M1482" i="1"/>
  <c r="N1482" i="1"/>
  <c r="P1482" i="1"/>
  <c r="Q1482" i="1"/>
  <c r="S1482" i="1"/>
  <c r="T1482" i="1"/>
  <c r="V1482" i="1"/>
  <c r="W1482" i="1"/>
  <c r="D1483" i="1"/>
  <c r="G1483" i="1"/>
  <c r="I1483" i="1"/>
  <c r="J1483" i="1"/>
  <c r="K1483" i="1"/>
  <c r="M1483" i="1"/>
  <c r="N1483" i="1"/>
  <c r="P1483" i="1"/>
  <c r="Q1483" i="1"/>
  <c r="S1483" i="1"/>
  <c r="T1483" i="1"/>
  <c r="V1483" i="1"/>
  <c r="D1484" i="1"/>
  <c r="G1484" i="1"/>
  <c r="I1484" i="1"/>
  <c r="J1484" i="1" s="1"/>
  <c r="K1484" i="1"/>
  <c r="M1484" i="1"/>
  <c r="N1484" i="1"/>
  <c r="P1484" i="1"/>
  <c r="W1484" i="1" s="1"/>
  <c r="Q1484" i="1"/>
  <c r="S1484" i="1"/>
  <c r="T1484" i="1"/>
  <c r="V1484" i="1" s="1"/>
  <c r="D1485" i="1"/>
  <c r="G1485" i="1"/>
  <c r="I1485" i="1"/>
  <c r="J1485" i="1" s="1"/>
  <c r="X1485" i="1" s="1"/>
  <c r="K1485" i="1"/>
  <c r="M1485" i="1"/>
  <c r="N1485" i="1"/>
  <c r="P1485" i="1"/>
  <c r="Q1485" i="1"/>
  <c r="S1485" i="1"/>
  <c r="W1485" i="1" s="1"/>
  <c r="T1485" i="1"/>
  <c r="V1485" i="1" s="1"/>
  <c r="D1486" i="1"/>
  <c r="G1486" i="1"/>
  <c r="I1486" i="1"/>
  <c r="J1486" i="1"/>
  <c r="K1486" i="1"/>
  <c r="M1486" i="1"/>
  <c r="N1486" i="1"/>
  <c r="P1486" i="1"/>
  <c r="Q1486" i="1"/>
  <c r="S1486" i="1"/>
  <c r="T1486" i="1"/>
  <c r="V1486" i="1"/>
  <c r="W1486" i="1"/>
  <c r="D1487" i="1"/>
  <c r="G1487" i="1"/>
  <c r="I1487" i="1"/>
  <c r="J1487" i="1"/>
  <c r="K1487" i="1"/>
  <c r="M1487" i="1"/>
  <c r="N1487" i="1"/>
  <c r="P1487" i="1"/>
  <c r="W1487" i="1" s="1"/>
  <c r="Q1487" i="1"/>
  <c r="S1487" i="1"/>
  <c r="T1487" i="1"/>
  <c r="V1487" i="1"/>
  <c r="D1488" i="1"/>
  <c r="G1488" i="1"/>
  <c r="I1488" i="1"/>
  <c r="J1488" i="1" s="1"/>
  <c r="K1488" i="1"/>
  <c r="M1488" i="1"/>
  <c r="N1488" i="1"/>
  <c r="P1488" i="1"/>
  <c r="Q1488" i="1"/>
  <c r="S1488" i="1"/>
  <c r="T1488" i="1"/>
  <c r="V1488" i="1" s="1"/>
  <c r="D1489" i="1"/>
  <c r="G1489" i="1"/>
  <c r="I1489" i="1"/>
  <c r="J1489" i="1" s="1"/>
  <c r="K1489" i="1"/>
  <c r="M1489" i="1"/>
  <c r="N1489" i="1"/>
  <c r="P1489" i="1"/>
  <c r="Q1489" i="1"/>
  <c r="S1489" i="1"/>
  <c r="T1489" i="1"/>
  <c r="V1489" i="1" s="1"/>
  <c r="X1489" i="1" s="1"/>
  <c r="D1490" i="1"/>
  <c r="G1490" i="1"/>
  <c r="I1490" i="1"/>
  <c r="J1490" i="1"/>
  <c r="K1490" i="1"/>
  <c r="M1490" i="1"/>
  <c r="N1490" i="1"/>
  <c r="P1490" i="1"/>
  <c r="Q1490" i="1"/>
  <c r="S1490" i="1"/>
  <c r="T1490" i="1"/>
  <c r="V1490" i="1"/>
  <c r="W1490" i="1"/>
  <c r="D1491" i="1"/>
  <c r="G1491" i="1"/>
  <c r="I1491" i="1"/>
  <c r="J1491" i="1"/>
  <c r="K1491" i="1"/>
  <c r="M1491" i="1"/>
  <c r="N1491" i="1"/>
  <c r="P1491" i="1"/>
  <c r="Q1491" i="1"/>
  <c r="S1491" i="1"/>
  <c r="T1491" i="1"/>
  <c r="V1491" i="1"/>
  <c r="D1492" i="1"/>
  <c r="G1492" i="1"/>
  <c r="I1492" i="1"/>
  <c r="J1492" i="1" s="1"/>
  <c r="X1492" i="1" s="1"/>
  <c r="K1492" i="1"/>
  <c r="M1492" i="1"/>
  <c r="N1492" i="1"/>
  <c r="P1492" i="1"/>
  <c r="W1492" i="1" s="1"/>
  <c r="Q1492" i="1"/>
  <c r="S1492" i="1"/>
  <c r="T1492" i="1"/>
  <c r="V1492" i="1" s="1"/>
  <c r="D1493" i="1"/>
  <c r="G1493" i="1"/>
  <c r="I1493" i="1"/>
  <c r="J1493" i="1" s="1"/>
  <c r="K1493" i="1"/>
  <c r="M1493" i="1"/>
  <c r="N1493" i="1"/>
  <c r="P1493" i="1"/>
  <c r="Q1493" i="1"/>
  <c r="S1493" i="1"/>
  <c r="W1493" i="1" s="1"/>
  <c r="T1493" i="1"/>
  <c r="V1493" i="1" s="1"/>
  <c r="D1494" i="1"/>
  <c r="G1494" i="1"/>
  <c r="I1494" i="1"/>
  <c r="J1494" i="1"/>
  <c r="K1494" i="1"/>
  <c r="M1494" i="1"/>
  <c r="N1494" i="1"/>
  <c r="P1494" i="1"/>
  <c r="Q1494" i="1"/>
  <c r="S1494" i="1"/>
  <c r="T1494" i="1"/>
  <c r="V1494" i="1"/>
  <c r="W1494" i="1"/>
  <c r="D1495" i="1"/>
  <c r="G1495" i="1"/>
  <c r="I1495" i="1"/>
  <c r="J1495" i="1"/>
  <c r="K1495" i="1"/>
  <c r="M1495" i="1"/>
  <c r="N1495" i="1"/>
  <c r="P1495" i="1"/>
  <c r="Q1495" i="1"/>
  <c r="S1495" i="1"/>
  <c r="T1495" i="1"/>
  <c r="V1495" i="1"/>
  <c r="D1496" i="1"/>
  <c r="G1496" i="1"/>
  <c r="I1496" i="1"/>
  <c r="J1496" i="1" s="1"/>
  <c r="K1496" i="1"/>
  <c r="M1496" i="1"/>
  <c r="N1496" i="1"/>
  <c r="P1496" i="1"/>
  <c r="Q1496" i="1"/>
  <c r="S1496" i="1"/>
  <c r="T1496" i="1"/>
  <c r="V1496" i="1" s="1"/>
  <c r="X1496" i="1" s="1"/>
  <c r="D1497" i="1"/>
  <c r="G1497" i="1"/>
  <c r="I1497" i="1"/>
  <c r="J1497" i="1" s="1"/>
  <c r="K1497" i="1"/>
  <c r="M1497" i="1"/>
  <c r="N1497" i="1"/>
  <c r="P1497" i="1"/>
  <c r="Q1497" i="1"/>
  <c r="S1497" i="1"/>
  <c r="T1497" i="1"/>
  <c r="V1497" i="1" s="1"/>
  <c r="D1498" i="1"/>
  <c r="G1498" i="1"/>
  <c r="I1498" i="1"/>
  <c r="J1498" i="1"/>
  <c r="K1498" i="1"/>
  <c r="M1498" i="1"/>
  <c r="N1498" i="1"/>
  <c r="P1498" i="1"/>
  <c r="Q1498" i="1"/>
  <c r="S1498" i="1"/>
  <c r="T1498" i="1"/>
  <c r="V1498" i="1"/>
  <c r="W1498" i="1"/>
  <c r="D1499" i="1"/>
  <c r="G1499" i="1"/>
  <c r="I1499" i="1"/>
  <c r="J1499" i="1"/>
  <c r="K1499" i="1"/>
  <c r="M1499" i="1"/>
  <c r="N1499" i="1"/>
  <c r="P1499" i="1"/>
  <c r="Q1499" i="1"/>
  <c r="S1499" i="1"/>
  <c r="T1499" i="1"/>
  <c r="V1499" i="1"/>
  <c r="D1500" i="1"/>
  <c r="G1500" i="1"/>
  <c r="I1500" i="1"/>
  <c r="J1500" i="1" s="1"/>
  <c r="K1500" i="1"/>
  <c r="M1500" i="1"/>
  <c r="N1500" i="1"/>
  <c r="P1500" i="1"/>
  <c r="W1500" i="1" s="1"/>
  <c r="Q1500" i="1"/>
  <c r="S1500" i="1"/>
  <c r="T1500" i="1"/>
  <c r="V1500" i="1" s="1"/>
  <c r="D1501" i="1"/>
  <c r="G1501" i="1"/>
  <c r="I1501" i="1"/>
  <c r="J1501" i="1" s="1"/>
  <c r="X1501" i="1" s="1"/>
  <c r="K1501" i="1"/>
  <c r="M1501" i="1"/>
  <c r="N1501" i="1"/>
  <c r="P1501" i="1"/>
  <c r="Q1501" i="1"/>
  <c r="S1501" i="1"/>
  <c r="W1501" i="1" s="1"/>
  <c r="T1501" i="1"/>
  <c r="V1501" i="1" s="1"/>
  <c r="D1502" i="1"/>
  <c r="G1502" i="1"/>
  <c r="I1502" i="1"/>
  <c r="J1502" i="1"/>
  <c r="K1502" i="1"/>
  <c r="M1502" i="1"/>
  <c r="N1502" i="1"/>
  <c r="P1502" i="1"/>
  <c r="Q1502" i="1"/>
  <c r="S1502" i="1"/>
  <c r="T1502" i="1"/>
  <c r="V1502" i="1"/>
  <c r="W1502" i="1"/>
  <c r="D1503" i="1"/>
  <c r="G1503" i="1"/>
  <c r="I1503" i="1"/>
  <c r="J1503" i="1"/>
  <c r="X1503" i="1" s="1"/>
  <c r="K1503" i="1"/>
  <c r="M1503" i="1"/>
  <c r="N1503" i="1"/>
  <c r="P1503" i="1"/>
  <c r="W1503" i="1" s="1"/>
  <c r="Q1503" i="1"/>
  <c r="S1503" i="1"/>
  <c r="T1503" i="1"/>
  <c r="V1503" i="1"/>
  <c r="D1504" i="1"/>
  <c r="G1504" i="1"/>
  <c r="I1504" i="1"/>
  <c r="J1504" i="1" s="1"/>
  <c r="K1504" i="1"/>
  <c r="M1504" i="1"/>
  <c r="N1504" i="1"/>
  <c r="P1504" i="1"/>
  <c r="Q1504" i="1"/>
  <c r="S1504" i="1"/>
  <c r="T1504" i="1"/>
  <c r="V1504" i="1" s="1"/>
  <c r="D1505" i="1"/>
  <c r="G1505" i="1"/>
  <c r="I1505" i="1"/>
  <c r="J1505" i="1" s="1"/>
  <c r="K1505" i="1"/>
  <c r="M1505" i="1"/>
  <c r="N1505" i="1"/>
  <c r="P1505" i="1"/>
  <c r="Q1505" i="1"/>
  <c r="S1505" i="1"/>
  <c r="T1505" i="1"/>
  <c r="V1505" i="1" s="1"/>
  <c r="X1505" i="1" s="1"/>
  <c r="D1506" i="1"/>
  <c r="G1506" i="1"/>
  <c r="I1506" i="1"/>
  <c r="J1506" i="1"/>
  <c r="K1506" i="1"/>
  <c r="M1506" i="1"/>
  <c r="N1506" i="1"/>
  <c r="P1506" i="1"/>
  <c r="Q1506" i="1"/>
  <c r="S1506" i="1"/>
  <c r="T1506" i="1"/>
  <c r="V1506" i="1"/>
  <c r="W1506" i="1"/>
  <c r="D1507" i="1"/>
  <c r="G1507" i="1"/>
  <c r="I1507" i="1"/>
  <c r="J1507" i="1"/>
  <c r="K1507" i="1"/>
  <c r="M1507" i="1"/>
  <c r="N1507" i="1"/>
  <c r="P1507" i="1"/>
  <c r="Q1507" i="1"/>
  <c r="S1507" i="1"/>
  <c r="T1507" i="1"/>
  <c r="V1507" i="1"/>
  <c r="D1508" i="1"/>
  <c r="G1508" i="1"/>
  <c r="I1508" i="1"/>
  <c r="J1508" i="1" s="1"/>
  <c r="X1508" i="1" s="1"/>
  <c r="K1508" i="1"/>
  <c r="M1508" i="1"/>
  <c r="N1508" i="1"/>
  <c r="P1508" i="1"/>
  <c r="W1508" i="1" s="1"/>
  <c r="Q1508" i="1"/>
  <c r="S1508" i="1"/>
  <c r="T1508" i="1"/>
  <c r="V1508" i="1" s="1"/>
  <c r="D1509" i="1"/>
  <c r="G1509" i="1"/>
  <c r="I1509" i="1"/>
  <c r="J1509" i="1" s="1"/>
  <c r="K1509" i="1"/>
  <c r="M1509" i="1"/>
  <c r="N1509" i="1"/>
  <c r="P1509" i="1"/>
  <c r="Q1509" i="1"/>
  <c r="S1509" i="1"/>
  <c r="W1509" i="1" s="1"/>
  <c r="T1509" i="1"/>
  <c r="V1509" i="1" s="1"/>
  <c r="D1510" i="1"/>
  <c r="G1510" i="1"/>
  <c r="I1510" i="1"/>
  <c r="J1510" i="1"/>
  <c r="K1510" i="1"/>
  <c r="M1510" i="1"/>
  <c r="N1510" i="1"/>
  <c r="P1510" i="1"/>
  <c r="Q1510" i="1"/>
  <c r="S1510" i="1"/>
  <c r="T1510" i="1"/>
  <c r="V1510" i="1"/>
  <c r="W1510" i="1"/>
  <c r="D1511" i="1"/>
  <c r="G1511" i="1"/>
  <c r="I1511" i="1"/>
  <c r="J1511" i="1"/>
  <c r="K1511" i="1"/>
  <c r="M1511" i="1"/>
  <c r="N1511" i="1"/>
  <c r="P1511" i="1"/>
  <c r="Q1511" i="1"/>
  <c r="S1511" i="1"/>
  <c r="T1511" i="1"/>
  <c r="V1511" i="1"/>
  <c r="D1512" i="1"/>
  <c r="G1512" i="1"/>
  <c r="I1512" i="1"/>
  <c r="J1512" i="1" s="1"/>
  <c r="K1512" i="1"/>
  <c r="M1512" i="1"/>
  <c r="N1512" i="1"/>
  <c r="P1512" i="1"/>
  <c r="Q1512" i="1"/>
  <c r="S1512" i="1"/>
  <c r="T1512" i="1"/>
  <c r="V1512" i="1" s="1"/>
  <c r="X1512" i="1" s="1"/>
  <c r="D1513" i="1"/>
  <c r="G1513" i="1"/>
  <c r="I1513" i="1"/>
  <c r="J1513" i="1" s="1"/>
  <c r="K1513" i="1"/>
  <c r="M1513" i="1"/>
  <c r="N1513" i="1"/>
  <c r="P1513" i="1"/>
  <c r="Q1513" i="1"/>
  <c r="S1513" i="1"/>
  <c r="T1513" i="1"/>
  <c r="V1513" i="1" s="1"/>
  <c r="D1514" i="1"/>
  <c r="G1514" i="1"/>
  <c r="I1514" i="1"/>
  <c r="J1514" i="1"/>
  <c r="K1514" i="1"/>
  <c r="M1514" i="1"/>
  <c r="N1514" i="1"/>
  <c r="P1514" i="1"/>
  <c r="Q1514" i="1"/>
  <c r="S1514" i="1"/>
  <c r="T1514" i="1"/>
  <c r="V1514" i="1"/>
  <c r="W1514" i="1"/>
  <c r="D1515" i="1"/>
  <c r="G1515" i="1"/>
  <c r="I1515" i="1"/>
  <c r="J1515" i="1"/>
  <c r="K1515" i="1"/>
  <c r="M1515" i="1"/>
  <c r="N1515" i="1"/>
  <c r="P1515" i="1"/>
  <c r="Q1515" i="1"/>
  <c r="S1515" i="1"/>
  <c r="T1515" i="1"/>
  <c r="V1515" i="1"/>
  <c r="D1516" i="1"/>
  <c r="G1516" i="1"/>
  <c r="I1516" i="1"/>
  <c r="J1516" i="1" s="1"/>
  <c r="K1516" i="1"/>
  <c r="M1516" i="1"/>
  <c r="N1516" i="1"/>
  <c r="P1516" i="1"/>
  <c r="W1516" i="1" s="1"/>
  <c r="Q1516" i="1"/>
  <c r="S1516" i="1"/>
  <c r="T1516" i="1"/>
  <c r="V1516" i="1" s="1"/>
  <c r="D1517" i="1"/>
  <c r="G1517" i="1"/>
  <c r="I1517" i="1"/>
  <c r="J1517" i="1" s="1"/>
  <c r="X1517" i="1" s="1"/>
  <c r="K1517" i="1"/>
  <c r="M1517" i="1"/>
  <c r="N1517" i="1"/>
  <c r="P1517" i="1"/>
  <c r="Q1517" i="1"/>
  <c r="S1517" i="1"/>
  <c r="W1517" i="1" s="1"/>
  <c r="T1517" i="1"/>
  <c r="V1517" i="1" s="1"/>
  <c r="D1518" i="1"/>
  <c r="G1518" i="1"/>
  <c r="I1518" i="1"/>
  <c r="J1518" i="1"/>
  <c r="K1518" i="1"/>
  <c r="M1518" i="1"/>
  <c r="N1518" i="1"/>
  <c r="P1518" i="1"/>
  <c r="Q1518" i="1"/>
  <c r="S1518" i="1"/>
  <c r="T1518" i="1"/>
  <c r="V1518" i="1"/>
  <c r="W1518" i="1"/>
  <c r="D1519" i="1"/>
  <c r="G1519" i="1"/>
  <c r="I1519" i="1"/>
  <c r="J1519" i="1"/>
  <c r="X1519" i="1" s="1"/>
  <c r="K1519" i="1"/>
  <c r="M1519" i="1"/>
  <c r="N1519" i="1"/>
  <c r="P1519" i="1"/>
  <c r="W1519" i="1" s="1"/>
  <c r="Q1519" i="1"/>
  <c r="S1519" i="1"/>
  <c r="T1519" i="1"/>
  <c r="V1519" i="1"/>
  <c r="D1520" i="1"/>
  <c r="G1520" i="1"/>
  <c r="I1520" i="1"/>
  <c r="J1520" i="1" s="1"/>
  <c r="K1520" i="1"/>
  <c r="M1520" i="1"/>
  <c r="N1520" i="1"/>
  <c r="P1520" i="1"/>
  <c r="Q1520" i="1"/>
  <c r="S1520" i="1"/>
  <c r="T1520" i="1"/>
  <c r="V1520" i="1" s="1"/>
  <c r="D1521" i="1"/>
  <c r="G1521" i="1"/>
  <c r="I1521" i="1"/>
  <c r="J1521" i="1" s="1"/>
  <c r="K1521" i="1"/>
  <c r="M1521" i="1"/>
  <c r="N1521" i="1"/>
  <c r="P1521" i="1"/>
  <c r="Q1521" i="1"/>
  <c r="S1521" i="1"/>
  <c r="T1521" i="1"/>
  <c r="V1521" i="1" s="1"/>
  <c r="X1521" i="1" s="1"/>
  <c r="D1522" i="1"/>
  <c r="G1522" i="1"/>
  <c r="I1522" i="1"/>
  <c r="J1522" i="1"/>
  <c r="K1522" i="1"/>
  <c r="M1522" i="1"/>
  <c r="N1522" i="1"/>
  <c r="P1522" i="1"/>
  <c r="Q1522" i="1"/>
  <c r="S1522" i="1"/>
  <c r="T1522" i="1"/>
  <c r="V1522" i="1"/>
  <c r="W1522" i="1"/>
  <c r="D1523" i="1"/>
  <c r="G1523" i="1"/>
  <c r="I1523" i="1"/>
  <c r="J1523" i="1"/>
  <c r="K1523" i="1"/>
  <c r="M1523" i="1"/>
  <c r="N1523" i="1"/>
  <c r="P1523" i="1"/>
  <c r="Q1523" i="1"/>
  <c r="S1523" i="1"/>
  <c r="T1523" i="1"/>
  <c r="V1523" i="1"/>
  <c r="D1524" i="1"/>
  <c r="G1524" i="1"/>
  <c r="I1524" i="1"/>
  <c r="J1524" i="1" s="1"/>
  <c r="X1524" i="1" s="1"/>
  <c r="K1524" i="1"/>
  <c r="M1524" i="1"/>
  <c r="N1524" i="1"/>
  <c r="P1524" i="1"/>
  <c r="W1524" i="1" s="1"/>
  <c r="Q1524" i="1"/>
  <c r="S1524" i="1"/>
  <c r="T1524" i="1"/>
  <c r="V1524" i="1" s="1"/>
  <c r="D1525" i="1"/>
  <c r="G1525" i="1"/>
  <c r="I1525" i="1"/>
  <c r="J1525" i="1" s="1"/>
  <c r="K1525" i="1"/>
  <c r="M1525" i="1"/>
  <c r="N1525" i="1"/>
  <c r="P1525" i="1"/>
  <c r="Q1525" i="1"/>
  <c r="S1525" i="1"/>
  <c r="W1525" i="1" s="1"/>
  <c r="T1525" i="1"/>
  <c r="V1525" i="1" s="1"/>
  <c r="D1526" i="1"/>
  <c r="G1526" i="1"/>
  <c r="I1526" i="1"/>
  <c r="J1526" i="1"/>
  <c r="K1526" i="1"/>
  <c r="M1526" i="1"/>
  <c r="N1526" i="1"/>
  <c r="P1526" i="1"/>
  <c r="Q1526" i="1"/>
  <c r="S1526" i="1"/>
  <c r="T1526" i="1"/>
  <c r="V1526" i="1"/>
  <c r="W1526" i="1"/>
  <c r="D1527" i="1"/>
  <c r="G1527" i="1"/>
  <c r="I1527" i="1"/>
  <c r="J1527" i="1"/>
  <c r="K1527" i="1"/>
  <c r="M1527" i="1"/>
  <c r="N1527" i="1"/>
  <c r="P1527" i="1"/>
  <c r="Q1527" i="1"/>
  <c r="S1527" i="1"/>
  <c r="T1527" i="1"/>
  <c r="V1527" i="1"/>
  <c r="D1528" i="1"/>
  <c r="G1528" i="1"/>
  <c r="I1528" i="1"/>
  <c r="J1528" i="1" s="1"/>
  <c r="K1528" i="1"/>
  <c r="M1528" i="1"/>
  <c r="N1528" i="1"/>
  <c r="P1528" i="1"/>
  <c r="Q1528" i="1"/>
  <c r="S1528" i="1"/>
  <c r="T1528" i="1"/>
  <c r="V1528" i="1" s="1"/>
  <c r="X1528" i="1" s="1"/>
  <c r="D1529" i="1"/>
  <c r="G1529" i="1"/>
  <c r="I1529" i="1"/>
  <c r="J1529" i="1" s="1"/>
  <c r="K1529" i="1"/>
  <c r="M1529" i="1"/>
  <c r="N1529" i="1"/>
  <c r="P1529" i="1"/>
  <c r="Q1529" i="1"/>
  <c r="S1529" i="1"/>
  <c r="W1529" i="1" s="1"/>
  <c r="T1529" i="1"/>
  <c r="V1529" i="1" s="1"/>
  <c r="D1530" i="1"/>
  <c r="G1530" i="1"/>
  <c r="I1530" i="1"/>
  <c r="J1530" i="1"/>
  <c r="K1530" i="1"/>
  <c r="M1530" i="1"/>
  <c r="N1530" i="1"/>
  <c r="P1530" i="1"/>
  <c r="Q1530" i="1"/>
  <c r="S1530" i="1"/>
  <c r="T1530" i="1"/>
  <c r="V1530" i="1"/>
  <c r="W1530" i="1"/>
  <c r="D1531" i="1"/>
  <c r="G1531" i="1"/>
  <c r="I1531" i="1"/>
  <c r="J1531" i="1"/>
  <c r="K1531" i="1"/>
  <c r="M1531" i="1"/>
  <c r="N1531" i="1"/>
  <c r="P1531" i="1"/>
  <c r="Q1531" i="1"/>
  <c r="S1531" i="1"/>
  <c r="T1531" i="1"/>
  <c r="V1531" i="1"/>
  <c r="D1532" i="1"/>
  <c r="G1532" i="1"/>
  <c r="I1532" i="1"/>
  <c r="J1532" i="1" s="1"/>
  <c r="K1532" i="1"/>
  <c r="M1532" i="1"/>
  <c r="N1532" i="1"/>
  <c r="P1532" i="1"/>
  <c r="Q1532" i="1"/>
  <c r="S1532" i="1"/>
  <c r="T1532" i="1"/>
  <c r="V1532" i="1" s="1"/>
  <c r="D1533" i="1"/>
  <c r="G1533" i="1"/>
  <c r="I1533" i="1"/>
  <c r="J1533" i="1" s="1"/>
  <c r="K1533" i="1"/>
  <c r="M1533" i="1"/>
  <c r="N1533" i="1"/>
  <c r="P1533" i="1"/>
  <c r="Q1533" i="1"/>
  <c r="S1533" i="1"/>
  <c r="W1533" i="1" s="1"/>
  <c r="T1533" i="1"/>
  <c r="V1533" i="1" s="1"/>
  <c r="X1533" i="1" s="1"/>
  <c r="D1534" i="1"/>
  <c r="G1534" i="1"/>
  <c r="I1534" i="1"/>
  <c r="J1534" i="1"/>
  <c r="K1534" i="1"/>
  <c r="M1534" i="1"/>
  <c r="N1534" i="1"/>
  <c r="P1534" i="1"/>
  <c r="Q1534" i="1"/>
  <c r="S1534" i="1"/>
  <c r="T1534" i="1"/>
  <c r="V1534" i="1"/>
  <c r="W1534" i="1"/>
  <c r="D1535" i="1"/>
  <c r="G1535" i="1"/>
  <c r="I1535" i="1"/>
  <c r="J1535" i="1"/>
  <c r="K1535" i="1"/>
  <c r="M1535" i="1"/>
  <c r="N1535" i="1"/>
  <c r="P1535" i="1"/>
  <c r="Q1535" i="1"/>
  <c r="S1535" i="1"/>
  <c r="T1535" i="1"/>
  <c r="V1535" i="1"/>
  <c r="D1536" i="1"/>
  <c r="G1536" i="1"/>
  <c r="I1536" i="1"/>
  <c r="J1536" i="1" s="1"/>
  <c r="K1536" i="1"/>
  <c r="M1536" i="1"/>
  <c r="N1536" i="1"/>
  <c r="P1536" i="1"/>
  <c r="Q1536" i="1"/>
  <c r="S1536" i="1"/>
  <c r="T1536" i="1"/>
  <c r="V1536" i="1" s="1"/>
  <c r="X1536" i="1" s="1"/>
  <c r="D1537" i="1"/>
  <c r="G1537" i="1"/>
  <c r="I1537" i="1"/>
  <c r="J1537" i="1" s="1"/>
  <c r="K1537" i="1"/>
  <c r="M1537" i="1"/>
  <c r="N1537" i="1"/>
  <c r="P1537" i="1"/>
  <c r="Q1537" i="1"/>
  <c r="S1537" i="1"/>
  <c r="W1537" i="1" s="1"/>
  <c r="T1537" i="1"/>
  <c r="V1537" i="1" s="1"/>
  <c r="D1538" i="1"/>
  <c r="G1538" i="1"/>
  <c r="I1538" i="1"/>
  <c r="J1538" i="1"/>
  <c r="K1538" i="1"/>
  <c r="M1538" i="1"/>
  <c r="N1538" i="1"/>
  <c r="P1538" i="1"/>
  <c r="Q1538" i="1"/>
  <c r="S1538" i="1"/>
  <c r="T1538" i="1"/>
  <c r="V1538" i="1"/>
  <c r="W1538" i="1"/>
  <c r="D1539" i="1"/>
  <c r="G1539" i="1"/>
  <c r="I1539" i="1"/>
  <c r="J1539" i="1"/>
  <c r="K1539" i="1"/>
  <c r="M1539" i="1"/>
  <c r="N1539" i="1"/>
  <c r="P1539" i="1"/>
  <c r="Q1539" i="1"/>
  <c r="S1539" i="1"/>
  <c r="T1539" i="1"/>
  <c r="V1539" i="1"/>
  <c r="D1540" i="1"/>
  <c r="G1540" i="1"/>
  <c r="I1540" i="1"/>
  <c r="J1540" i="1" s="1"/>
  <c r="K1540" i="1"/>
  <c r="M1540" i="1"/>
  <c r="N1540" i="1"/>
  <c r="P1540" i="1"/>
  <c r="Q1540" i="1"/>
  <c r="S1540" i="1"/>
  <c r="T1540" i="1"/>
  <c r="V1540" i="1" s="1"/>
  <c r="D1541" i="1"/>
  <c r="G1541" i="1"/>
  <c r="I1541" i="1"/>
  <c r="J1541" i="1" s="1"/>
  <c r="K1541" i="1"/>
  <c r="M1541" i="1"/>
  <c r="N1541" i="1"/>
  <c r="P1541" i="1"/>
  <c r="Q1541" i="1"/>
  <c r="S1541" i="1"/>
  <c r="W1541" i="1" s="1"/>
  <c r="T1541" i="1"/>
  <c r="V1541" i="1" s="1"/>
  <c r="D1542" i="1"/>
  <c r="G1542" i="1"/>
  <c r="I1542" i="1"/>
  <c r="J1542" i="1"/>
  <c r="K1542" i="1"/>
  <c r="M1542" i="1"/>
  <c r="N1542" i="1"/>
  <c r="P1542" i="1"/>
  <c r="Q1542" i="1"/>
  <c r="S1542" i="1"/>
  <c r="T1542" i="1"/>
  <c r="V1542" i="1"/>
  <c r="W1542" i="1"/>
  <c r="D1543" i="1"/>
  <c r="G1543" i="1"/>
  <c r="I1543" i="1"/>
  <c r="J1543" i="1"/>
  <c r="K1543" i="1"/>
  <c r="M1543" i="1"/>
  <c r="N1543" i="1"/>
  <c r="P1543" i="1"/>
  <c r="Q1543" i="1"/>
  <c r="S1543" i="1"/>
  <c r="T1543" i="1"/>
  <c r="V1543" i="1"/>
  <c r="D1544" i="1"/>
  <c r="G1544" i="1"/>
  <c r="I1544" i="1"/>
  <c r="J1544" i="1" s="1"/>
  <c r="K1544" i="1"/>
  <c r="M1544" i="1"/>
  <c r="N1544" i="1"/>
  <c r="P1544" i="1"/>
  <c r="Q1544" i="1"/>
  <c r="S1544" i="1"/>
  <c r="T1544" i="1"/>
  <c r="V1544" i="1" s="1"/>
  <c r="X1544" i="1" s="1"/>
  <c r="D1545" i="1"/>
  <c r="G1545" i="1"/>
  <c r="I1545" i="1"/>
  <c r="J1545" i="1" s="1"/>
  <c r="K1545" i="1"/>
  <c r="M1545" i="1"/>
  <c r="N1545" i="1"/>
  <c r="P1545" i="1"/>
  <c r="Q1545" i="1"/>
  <c r="S1545" i="1"/>
  <c r="W1545" i="1" s="1"/>
  <c r="T1545" i="1"/>
  <c r="V1545" i="1" s="1"/>
  <c r="D1546" i="1"/>
  <c r="G1546" i="1"/>
  <c r="I1546" i="1"/>
  <c r="J1546" i="1"/>
  <c r="K1546" i="1"/>
  <c r="M1546" i="1"/>
  <c r="N1546" i="1"/>
  <c r="P1546" i="1"/>
  <c r="Q1546" i="1"/>
  <c r="S1546" i="1"/>
  <c r="T1546" i="1"/>
  <c r="V1546" i="1"/>
  <c r="W1546" i="1"/>
  <c r="D1547" i="1"/>
  <c r="G1547" i="1"/>
  <c r="I1547" i="1"/>
  <c r="J1547" i="1"/>
  <c r="K1547" i="1"/>
  <c r="M1547" i="1"/>
  <c r="N1547" i="1"/>
  <c r="P1547" i="1"/>
  <c r="Q1547" i="1"/>
  <c r="S1547" i="1"/>
  <c r="T1547" i="1"/>
  <c r="V1547" i="1"/>
  <c r="D1548" i="1"/>
  <c r="G1548" i="1"/>
  <c r="I1548" i="1"/>
  <c r="J1548" i="1" s="1"/>
  <c r="X1548" i="1" s="1"/>
  <c r="K1548" i="1"/>
  <c r="M1548" i="1"/>
  <c r="N1548" i="1"/>
  <c r="P1548" i="1"/>
  <c r="Q1548" i="1"/>
  <c r="S1548" i="1"/>
  <c r="T1548" i="1"/>
  <c r="V1548" i="1" s="1"/>
  <c r="D1549" i="1"/>
  <c r="G1549" i="1"/>
  <c r="I1549" i="1"/>
  <c r="J1549" i="1" s="1"/>
  <c r="K1549" i="1"/>
  <c r="M1549" i="1"/>
  <c r="N1549" i="1"/>
  <c r="P1549" i="1"/>
  <c r="Q1549" i="1"/>
  <c r="S1549" i="1"/>
  <c r="T1549" i="1"/>
  <c r="V1549" i="1" s="1"/>
  <c r="W1549" i="1"/>
  <c r="D1550" i="1"/>
  <c r="G1550" i="1"/>
  <c r="I1550" i="1"/>
  <c r="J1550" i="1"/>
  <c r="K1550" i="1"/>
  <c r="M1550" i="1"/>
  <c r="N1550" i="1"/>
  <c r="P1550" i="1"/>
  <c r="Q1550" i="1"/>
  <c r="S1550" i="1"/>
  <c r="T1550" i="1"/>
  <c r="V1550" i="1"/>
  <c r="D1551" i="1"/>
  <c r="G1551" i="1"/>
  <c r="I1551" i="1"/>
  <c r="J1551" i="1" s="1"/>
  <c r="K1551" i="1"/>
  <c r="M1551" i="1"/>
  <c r="N1551" i="1"/>
  <c r="P1551" i="1"/>
  <c r="Q1551" i="1"/>
  <c r="S1551" i="1"/>
  <c r="T1551" i="1"/>
  <c r="V1551" i="1" s="1"/>
  <c r="D1552" i="1"/>
  <c r="G1552" i="1"/>
  <c r="I1552" i="1"/>
  <c r="J1552" i="1" s="1"/>
  <c r="K1552" i="1"/>
  <c r="M1552" i="1"/>
  <c r="N1552" i="1"/>
  <c r="P1552" i="1"/>
  <c r="Q1552" i="1"/>
  <c r="S1552" i="1"/>
  <c r="T1552" i="1"/>
  <c r="V1552" i="1"/>
  <c r="D1553" i="1"/>
  <c r="G1553" i="1"/>
  <c r="I1553" i="1"/>
  <c r="J1553" i="1" s="1"/>
  <c r="K1553" i="1"/>
  <c r="M1553" i="1"/>
  <c r="N1553" i="1"/>
  <c r="P1553" i="1"/>
  <c r="Q1553" i="1"/>
  <c r="S1553" i="1"/>
  <c r="T1553" i="1"/>
  <c r="V1553" i="1" s="1"/>
  <c r="W1553" i="1" s="1"/>
  <c r="D1554" i="1"/>
  <c r="G1554" i="1"/>
  <c r="I1554" i="1"/>
  <c r="J1554" i="1" s="1"/>
  <c r="K1554" i="1"/>
  <c r="M1554" i="1"/>
  <c r="N1554" i="1"/>
  <c r="P1554" i="1"/>
  <c r="Q1554" i="1"/>
  <c r="S1554" i="1"/>
  <c r="T1554" i="1"/>
  <c r="V1554" i="1" s="1"/>
  <c r="D1555" i="1"/>
  <c r="G1555" i="1"/>
  <c r="I1555" i="1"/>
  <c r="J1555" i="1" s="1"/>
  <c r="X1555" i="1" s="1"/>
  <c r="K1555" i="1"/>
  <c r="M1555" i="1"/>
  <c r="N1555" i="1"/>
  <c r="P1555" i="1"/>
  <c r="Q1555" i="1"/>
  <c r="S1555" i="1"/>
  <c r="T1555" i="1"/>
  <c r="V1555" i="1" s="1"/>
  <c r="W1555" i="1"/>
  <c r="D1556" i="1"/>
  <c r="G1556" i="1"/>
  <c r="I1556" i="1"/>
  <c r="J1556" i="1"/>
  <c r="K1556" i="1"/>
  <c r="M1556" i="1"/>
  <c r="N1556" i="1"/>
  <c r="P1556" i="1"/>
  <c r="Q1556" i="1"/>
  <c r="S1556" i="1"/>
  <c r="T1556" i="1"/>
  <c r="V1556" i="1"/>
  <c r="D1557" i="1"/>
  <c r="G1557" i="1"/>
  <c r="I1557" i="1"/>
  <c r="J1557" i="1" s="1"/>
  <c r="K1557" i="1"/>
  <c r="M1557" i="1"/>
  <c r="N1557" i="1"/>
  <c r="P1557" i="1"/>
  <c r="Q1557" i="1"/>
  <c r="S1557" i="1"/>
  <c r="T1557" i="1"/>
  <c r="V1557" i="1" s="1"/>
  <c r="W1557" i="1" s="1"/>
  <c r="D1558" i="1"/>
  <c r="G1558" i="1"/>
  <c r="I1558" i="1"/>
  <c r="J1558" i="1"/>
  <c r="K1558" i="1"/>
  <c r="M1558" i="1"/>
  <c r="N1558" i="1"/>
  <c r="P1558" i="1"/>
  <c r="Q1558" i="1"/>
  <c r="S1558" i="1"/>
  <c r="T1558" i="1"/>
  <c r="V1558" i="1"/>
  <c r="D1559" i="1"/>
  <c r="G1559" i="1"/>
  <c r="I1559" i="1"/>
  <c r="J1559" i="1" s="1"/>
  <c r="K1559" i="1"/>
  <c r="M1559" i="1"/>
  <c r="N1559" i="1"/>
  <c r="P1559" i="1"/>
  <c r="Q1559" i="1"/>
  <c r="S1559" i="1"/>
  <c r="T1559" i="1"/>
  <c r="V1559" i="1" s="1"/>
  <c r="W1559" i="1" s="1"/>
  <c r="D1560" i="1"/>
  <c r="G1560" i="1"/>
  <c r="I1560" i="1"/>
  <c r="J1560" i="1"/>
  <c r="K1560" i="1"/>
  <c r="M1560" i="1"/>
  <c r="N1560" i="1"/>
  <c r="P1560" i="1"/>
  <c r="Q1560" i="1"/>
  <c r="S1560" i="1"/>
  <c r="T1560" i="1"/>
  <c r="V1560" i="1"/>
  <c r="D1561" i="1"/>
  <c r="G1561" i="1"/>
  <c r="I1561" i="1"/>
  <c r="J1561" i="1" s="1"/>
  <c r="X1561" i="1" s="1"/>
  <c r="K1561" i="1"/>
  <c r="M1561" i="1"/>
  <c r="N1561" i="1"/>
  <c r="P1561" i="1"/>
  <c r="Q1561" i="1"/>
  <c r="S1561" i="1"/>
  <c r="T1561" i="1"/>
  <c r="V1561" i="1" s="1"/>
  <c r="W1561" i="1" s="1"/>
  <c r="D1562" i="1"/>
  <c r="G1562" i="1"/>
  <c r="I1562" i="1"/>
  <c r="J1562" i="1"/>
  <c r="K1562" i="1"/>
  <c r="M1562" i="1"/>
  <c r="N1562" i="1"/>
  <c r="P1562" i="1"/>
  <c r="W1562" i="1" s="1"/>
  <c r="Q1562" i="1"/>
  <c r="S1562" i="1"/>
  <c r="T1562" i="1"/>
  <c r="V1562" i="1"/>
  <c r="D1563" i="1"/>
  <c r="G1563" i="1"/>
  <c r="I1563" i="1"/>
  <c r="J1563" i="1" s="1"/>
  <c r="K1563" i="1"/>
  <c r="M1563" i="1"/>
  <c r="N1563" i="1"/>
  <c r="P1563" i="1"/>
  <c r="Q1563" i="1"/>
  <c r="S1563" i="1"/>
  <c r="T1563" i="1"/>
  <c r="V1563" i="1" s="1"/>
  <c r="W1563" i="1"/>
  <c r="D1564" i="1"/>
  <c r="G1564" i="1"/>
  <c r="I1564" i="1"/>
  <c r="J1564" i="1"/>
  <c r="K1564" i="1"/>
  <c r="M1564" i="1"/>
  <c r="N1564" i="1"/>
  <c r="P1564" i="1"/>
  <c r="Q1564" i="1"/>
  <c r="S1564" i="1"/>
  <c r="T1564" i="1"/>
  <c r="V1564" i="1"/>
  <c r="D1565" i="1"/>
  <c r="G1565" i="1"/>
  <c r="I1565" i="1"/>
  <c r="J1565" i="1" s="1"/>
  <c r="K1565" i="1"/>
  <c r="M1565" i="1"/>
  <c r="N1565" i="1"/>
  <c r="P1565" i="1"/>
  <c r="Q1565" i="1"/>
  <c r="S1565" i="1"/>
  <c r="T1565" i="1"/>
  <c r="V1565" i="1" s="1"/>
  <c r="W1565" i="1" s="1"/>
  <c r="D1566" i="1"/>
  <c r="G1566" i="1"/>
  <c r="I1566" i="1"/>
  <c r="J1566" i="1"/>
  <c r="K1566" i="1"/>
  <c r="M1566" i="1"/>
  <c r="N1566" i="1"/>
  <c r="P1566" i="1"/>
  <c r="W1566" i="1" s="1"/>
  <c r="Q1566" i="1"/>
  <c r="S1566" i="1"/>
  <c r="T1566" i="1"/>
  <c r="V1566" i="1"/>
  <c r="D1567" i="1"/>
  <c r="G1567" i="1"/>
  <c r="I1567" i="1"/>
  <c r="J1567" i="1" s="1"/>
  <c r="K1567" i="1"/>
  <c r="M1567" i="1"/>
  <c r="N1567" i="1"/>
  <c r="P1567" i="1"/>
  <c r="Q1567" i="1"/>
  <c r="S1567" i="1"/>
  <c r="T1567" i="1"/>
  <c r="V1567" i="1" s="1"/>
  <c r="W1567" i="1" s="1"/>
  <c r="D1568" i="1"/>
  <c r="G1568" i="1"/>
  <c r="I1568" i="1"/>
  <c r="J1568" i="1"/>
  <c r="K1568" i="1"/>
  <c r="M1568" i="1"/>
  <c r="N1568" i="1"/>
  <c r="P1568" i="1"/>
  <c r="Q1568" i="1"/>
  <c r="S1568" i="1"/>
  <c r="T1568" i="1"/>
  <c r="V1568" i="1"/>
  <c r="D1569" i="1"/>
  <c r="G1569" i="1"/>
  <c r="I1569" i="1"/>
  <c r="J1569" i="1" s="1"/>
  <c r="K1569" i="1"/>
  <c r="M1569" i="1"/>
  <c r="N1569" i="1"/>
  <c r="P1569" i="1"/>
  <c r="Q1569" i="1"/>
  <c r="S1569" i="1"/>
  <c r="T1569" i="1"/>
  <c r="V1569" i="1" s="1"/>
  <c r="W1569" i="1" s="1"/>
  <c r="D1570" i="1"/>
  <c r="G1570" i="1"/>
  <c r="I1570" i="1"/>
  <c r="J1570" i="1"/>
  <c r="K1570" i="1"/>
  <c r="M1570" i="1"/>
  <c r="N1570" i="1"/>
  <c r="P1570" i="1"/>
  <c r="Q1570" i="1"/>
  <c r="S1570" i="1"/>
  <c r="T1570" i="1"/>
  <c r="V1570" i="1"/>
  <c r="D1571" i="1"/>
  <c r="G1571" i="1"/>
  <c r="I1571" i="1"/>
  <c r="J1571" i="1" s="1"/>
  <c r="X1571" i="1" s="1"/>
  <c r="K1571" i="1"/>
  <c r="M1571" i="1"/>
  <c r="N1571" i="1"/>
  <c r="P1571" i="1"/>
  <c r="Q1571" i="1"/>
  <c r="S1571" i="1"/>
  <c r="T1571" i="1"/>
  <c r="V1571" i="1" s="1"/>
  <c r="W1571" i="1"/>
  <c r="D1572" i="1"/>
  <c r="G1572" i="1"/>
  <c r="I1572" i="1"/>
  <c r="J1572" i="1"/>
  <c r="K1572" i="1"/>
  <c r="M1572" i="1"/>
  <c r="N1572" i="1"/>
  <c r="P1572" i="1"/>
  <c r="Q1572" i="1"/>
  <c r="S1572" i="1"/>
  <c r="T1572" i="1"/>
  <c r="V1572" i="1"/>
  <c r="D1573" i="1"/>
  <c r="G1573" i="1"/>
  <c r="I1573" i="1"/>
  <c r="J1573" i="1" s="1"/>
  <c r="K1573" i="1"/>
  <c r="M1573" i="1"/>
  <c r="N1573" i="1"/>
  <c r="P1573" i="1"/>
  <c r="Q1573" i="1"/>
  <c r="S1573" i="1"/>
  <c r="T1573" i="1"/>
  <c r="V1573" i="1" s="1"/>
  <c r="W1573" i="1" s="1"/>
  <c r="D1574" i="1"/>
  <c r="G1574" i="1"/>
  <c r="I1574" i="1"/>
  <c r="J1574" i="1"/>
  <c r="K1574" i="1"/>
  <c r="M1574" i="1"/>
  <c r="N1574" i="1"/>
  <c r="P1574" i="1"/>
  <c r="Q1574" i="1"/>
  <c r="S1574" i="1"/>
  <c r="T1574" i="1"/>
  <c r="V1574" i="1"/>
  <c r="D1575" i="1"/>
  <c r="G1575" i="1"/>
  <c r="I1575" i="1"/>
  <c r="J1575" i="1" s="1"/>
  <c r="K1575" i="1"/>
  <c r="M1575" i="1"/>
  <c r="N1575" i="1"/>
  <c r="P1575" i="1"/>
  <c r="Q1575" i="1"/>
  <c r="S1575" i="1"/>
  <c r="T1575" i="1"/>
  <c r="V1575" i="1" s="1"/>
  <c r="W1575" i="1" s="1"/>
  <c r="D1576" i="1"/>
  <c r="G1576" i="1"/>
  <c r="I1576" i="1"/>
  <c r="J1576" i="1"/>
  <c r="K1576" i="1"/>
  <c r="M1576" i="1"/>
  <c r="N1576" i="1"/>
  <c r="P1576" i="1"/>
  <c r="Q1576" i="1"/>
  <c r="S1576" i="1"/>
  <c r="T1576" i="1"/>
  <c r="V1576" i="1"/>
  <c r="D1577" i="1"/>
  <c r="G1577" i="1"/>
  <c r="I1577" i="1"/>
  <c r="J1577" i="1" s="1"/>
  <c r="X1577" i="1" s="1"/>
  <c r="K1577" i="1"/>
  <c r="M1577" i="1"/>
  <c r="N1577" i="1"/>
  <c r="P1577" i="1"/>
  <c r="Q1577" i="1"/>
  <c r="S1577" i="1"/>
  <c r="T1577" i="1"/>
  <c r="V1577" i="1" s="1"/>
  <c r="W1577" i="1" s="1"/>
  <c r="D1578" i="1"/>
  <c r="G1578" i="1"/>
  <c r="I1578" i="1"/>
  <c r="J1578" i="1"/>
  <c r="K1578" i="1"/>
  <c r="M1578" i="1"/>
  <c r="N1578" i="1"/>
  <c r="P1578" i="1"/>
  <c r="W1578" i="1" s="1"/>
  <c r="Q1578" i="1"/>
  <c r="S1578" i="1"/>
  <c r="T1578" i="1"/>
  <c r="V1578" i="1"/>
  <c r="D1579" i="1"/>
  <c r="G1579" i="1"/>
  <c r="I1579" i="1"/>
  <c r="J1579" i="1" s="1"/>
  <c r="K1579" i="1"/>
  <c r="M1579" i="1"/>
  <c r="N1579" i="1"/>
  <c r="P1579" i="1"/>
  <c r="Q1579" i="1"/>
  <c r="S1579" i="1"/>
  <c r="T1579" i="1"/>
  <c r="V1579" i="1" s="1"/>
  <c r="W1579" i="1"/>
  <c r="D1580" i="1"/>
  <c r="G1580" i="1"/>
  <c r="I1580" i="1"/>
  <c r="J1580" i="1"/>
  <c r="K1580" i="1"/>
  <c r="M1580" i="1"/>
  <c r="N1580" i="1"/>
  <c r="P1580" i="1"/>
  <c r="Q1580" i="1"/>
  <c r="S1580" i="1"/>
  <c r="T1580" i="1"/>
  <c r="V1580" i="1"/>
  <c r="D1581" i="1"/>
  <c r="G1581" i="1"/>
  <c r="I1581" i="1"/>
  <c r="J1581" i="1" s="1"/>
  <c r="K1581" i="1"/>
  <c r="M1581" i="1"/>
  <c r="N1581" i="1"/>
  <c r="P1581" i="1"/>
  <c r="Q1581" i="1"/>
  <c r="S1581" i="1"/>
  <c r="T1581" i="1"/>
  <c r="V1581" i="1" s="1"/>
  <c r="W1581" i="1" s="1"/>
  <c r="D1582" i="1"/>
  <c r="G1582" i="1"/>
  <c r="I1582" i="1"/>
  <c r="J1582" i="1"/>
  <c r="K1582" i="1"/>
  <c r="M1582" i="1"/>
  <c r="N1582" i="1"/>
  <c r="P1582" i="1"/>
  <c r="W1582" i="1" s="1"/>
  <c r="Q1582" i="1"/>
  <c r="S1582" i="1"/>
  <c r="T1582" i="1"/>
  <c r="V1582" i="1"/>
  <c r="D1583" i="1"/>
  <c r="G1583" i="1"/>
  <c r="I1583" i="1"/>
  <c r="J1583" i="1" s="1"/>
  <c r="K1583" i="1"/>
  <c r="M1583" i="1"/>
  <c r="N1583" i="1"/>
  <c r="P1583" i="1"/>
  <c r="Q1583" i="1"/>
  <c r="S1583" i="1"/>
  <c r="T1583" i="1"/>
  <c r="V1583" i="1" s="1"/>
  <c r="W1583" i="1" s="1"/>
  <c r="D1584" i="1"/>
  <c r="G1584" i="1"/>
  <c r="I1584" i="1"/>
  <c r="J1584" i="1"/>
  <c r="K1584" i="1"/>
  <c r="M1584" i="1"/>
  <c r="N1584" i="1"/>
  <c r="P1584" i="1"/>
  <c r="Q1584" i="1"/>
  <c r="S1584" i="1"/>
  <c r="T1584" i="1"/>
  <c r="V1584" i="1"/>
  <c r="D1585" i="1"/>
  <c r="G1585" i="1"/>
  <c r="I1585" i="1"/>
  <c r="J1585" i="1" s="1"/>
  <c r="K1585" i="1"/>
  <c r="M1585" i="1"/>
  <c r="N1585" i="1"/>
  <c r="P1585" i="1"/>
  <c r="Q1585" i="1"/>
  <c r="S1585" i="1"/>
  <c r="T1585" i="1"/>
  <c r="V1585" i="1" s="1"/>
  <c r="W1585" i="1" s="1"/>
  <c r="D1586" i="1"/>
  <c r="G1586" i="1"/>
  <c r="I1586" i="1"/>
  <c r="J1586" i="1"/>
  <c r="K1586" i="1"/>
  <c r="M1586" i="1"/>
  <c r="N1586" i="1"/>
  <c r="P1586" i="1"/>
  <c r="Q1586" i="1"/>
  <c r="S1586" i="1"/>
  <c r="T1586" i="1"/>
  <c r="V1586" i="1"/>
  <c r="D1587" i="1"/>
  <c r="G1587" i="1"/>
  <c r="I1587" i="1"/>
  <c r="J1587" i="1" s="1"/>
  <c r="X1587" i="1" s="1"/>
  <c r="K1587" i="1"/>
  <c r="M1587" i="1"/>
  <c r="N1587" i="1"/>
  <c r="P1587" i="1"/>
  <c r="Q1587" i="1"/>
  <c r="S1587" i="1"/>
  <c r="T1587" i="1"/>
  <c r="V1587" i="1" s="1"/>
  <c r="W1587" i="1"/>
  <c r="D1588" i="1"/>
  <c r="G1588" i="1"/>
  <c r="I1588" i="1"/>
  <c r="J1588" i="1"/>
  <c r="K1588" i="1"/>
  <c r="M1588" i="1"/>
  <c r="N1588" i="1"/>
  <c r="P1588" i="1"/>
  <c r="W1588" i="1" s="1"/>
  <c r="Q1588" i="1"/>
  <c r="S1588" i="1"/>
  <c r="T1588" i="1"/>
  <c r="V1588" i="1"/>
  <c r="D1589" i="1"/>
  <c r="G1589" i="1"/>
  <c r="I1589" i="1"/>
  <c r="J1589" i="1" s="1"/>
  <c r="K1589" i="1"/>
  <c r="M1589" i="1"/>
  <c r="N1589" i="1"/>
  <c r="P1589" i="1"/>
  <c r="Q1589" i="1"/>
  <c r="S1589" i="1"/>
  <c r="T1589" i="1"/>
  <c r="V1589" i="1" s="1"/>
  <c r="W1589" i="1" s="1"/>
  <c r="D1590" i="1"/>
  <c r="G1590" i="1"/>
  <c r="I1590" i="1"/>
  <c r="J1590" i="1"/>
  <c r="K1590" i="1"/>
  <c r="M1590" i="1"/>
  <c r="N1590" i="1"/>
  <c r="P1590" i="1"/>
  <c r="Q1590" i="1"/>
  <c r="S1590" i="1"/>
  <c r="T1590" i="1"/>
  <c r="V1590" i="1"/>
  <c r="D1591" i="1"/>
  <c r="G1591" i="1"/>
  <c r="I1591" i="1"/>
  <c r="J1591" i="1" s="1"/>
  <c r="K1591" i="1"/>
  <c r="M1591" i="1"/>
  <c r="N1591" i="1"/>
  <c r="P1591" i="1"/>
  <c r="Q1591" i="1"/>
  <c r="S1591" i="1"/>
  <c r="T1591" i="1"/>
  <c r="V1591" i="1" s="1"/>
  <c r="W1591" i="1" s="1"/>
  <c r="D1592" i="1"/>
  <c r="G1592" i="1"/>
  <c r="I1592" i="1"/>
  <c r="J1592" i="1"/>
  <c r="K1592" i="1"/>
  <c r="M1592" i="1"/>
  <c r="N1592" i="1"/>
  <c r="P1592" i="1"/>
  <c r="Q1592" i="1"/>
  <c r="S1592" i="1"/>
  <c r="T1592" i="1"/>
  <c r="V1592" i="1"/>
  <c r="D1593" i="1"/>
  <c r="G1593" i="1"/>
  <c r="I1593" i="1"/>
  <c r="J1593" i="1" s="1"/>
  <c r="X1593" i="1" s="1"/>
  <c r="K1593" i="1"/>
  <c r="M1593" i="1"/>
  <c r="N1593" i="1"/>
  <c r="P1593" i="1"/>
  <c r="Q1593" i="1"/>
  <c r="S1593" i="1"/>
  <c r="T1593" i="1"/>
  <c r="V1593" i="1" s="1"/>
  <c r="W1593" i="1" s="1"/>
  <c r="D1594" i="1"/>
  <c r="G1594" i="1"/>
  <c r="I1594" i="1"/>
  <c r="J1594" i="1"/>
  <c r="K1594" i="1"/>
  <c r="M1594" i="1"/>
  <c r="N1594" i="1"/>
  <c r="P1594" i="1"/>
  <c r="W1594" i="1" s="1"/>
  <c r="Q1594" i="1"/>
  <c r="S1594" i="1"/>
  <c r="T1594" i="1"/>
  <c r="V1594" i="1"/>
  <c r="D1595" i="1"/>
  <c r="G1595" i="1"/>
  <c r="I1595" i="1"/>
  <c r="J1595" i="1" s="1"/>
  <c r="K1595" i="1"/>
  <c r="M1595" i="1"/>
  <c r="N1595" i="1"/>
  <c r="P1595" i="1"/>
  <c r="Q1595" i="1"/>
  <c r="S1595" i="1"/>
  <c r="T1595" i="1"/>
  <c r="V1595" i="1" s="1"/>
  <c r="W1595" i="1"/>
  <c r="D1596" i="1"/>
  <c r="G1596" i="1"/>
  <c r="I1596" i="1"/>
  <c r="J1596" i="1"/>
  <c r="K1596" i="1"/>
  <c r="M1596" i="1"/>
  <c r="N1596" i="1"/>
  <c r="P1596" i="1"/>
  <c r="Q1596" i="1"/>
  <c r="S1596" i="1"/>
  <c r="T1596" i="1"/>
  <c r="V1596" i="1"/>
  <c r="D1597" i="1"/>
  <c r="G1597" i="1"/>
  <c r="I1597" i="1"/>
  <c r="J1597" i="1" s="1"/>
  <c r="K1597" i="1"/>
  <c r="M1597" i="1"/>
  <c r="N1597" i="1"/>
  <c r="P1597" i="1"/>
  <c r="Q1597" i="1"/>
  <c r="S1597" i="1"/>
  <c r="T1597" i="1"/>
  <c r="V1597" i="1" s="1"/>
  <c r="W1597" i="1" s="1"/>
  <c r="D1598" i="1"/>
  <c r="G1598" i="1"/>
  <c r="I1598" i="1"/>
  <c r="J1598" i="1"/>
  <c r="K1598" i="1"/>
  <c r="M1598" i="1"/>
  <c r="N1598" i="1"/>
  <c r="P1598" i="1"/>
  <c r="W1598" i="1" s="1"/>
  <c r="Q1598" i="1"/>
  <c r="S1598" i="1"/>
  <c r="T1598" i="1"/>
  <c r="V1598" i="1"/>
  <c r="D1599" i="1"/>
  <c r="G1599" i="1"/>
  <c r="I1599" i="1"/>
  <c r="J1599" i="1" s="1"/>
  <c r="K1599" i="1"/>
  <c r="M1599" i="1"/>
  <c r="N1599" i="1"/>
  <c r="P1599" i="1"/>
  <c r="Q1599" i="1"/>
  <c r="S1599" i="1"/>
  <c r="T1599" i="1"/>
  <c r="V1599" i="1" s="1"/>
  <c r="W1599" i="1" s="1"/>
  <c r="D1600" i="1"/>
  <c r="G1600" i="1"/>
  <c r="I1600" i="1"/>
  <c r="J1600" i="1"/>
  <c r="K1600" i="1"/>
  <c r="M1600" i="1"/>
  <c r="N1600" i="1"/>
  <c r="P1600" i="1"/>
  <c r="Q1600" i="1"/>
  <c r="S1600" i="1"/>
  <c r="T1600" i="1"/>
  <c r="V1600" i="1"/>
  <c r="D1601" i="1"/>
  <c r="G1601" i="1"/>
  <c r="I1601" i="1"/>
  <c r="J1601" i="1" s="1"/>
  <c r="K1601" i="1"/>
  <c r="M1601" i="1"/>
  <c r="N1601" i="1"/>
  <c r="P1601" i="1"/>
  <c r="Q1601" i="1"/>
  <c r="S1601" i="1"/>
  <c r="T1601" i="1"/>
  <c r="V1601" i="1" s="1"/>
  <c r="W1601" i="1" s="1"/>
  <c r="D1602" i="1"/>
  <c r="G1602" i="1"/>
  <c r="I1602" i="1"/>
  <c r="J1602" i="1"/>
  <c r="K1602" i="1"/>
  <c r="M1602" i="1"/>
  <c r="N1602" i="1"/>
  <c r="P1602" i="1"/>
  <c r="Q1602" i="1"/>
  <c r="S1602" i="1"/>
  <c r="T1602" i="1"/>
  <c r="V1602" i="1"/>
  <c r="D1603" i="1"/>
  <c r="G1603" i="1"/>
  <c r="I1603" i="1"/>
  <c r="J1603" i="1" s="1"/>
  <c r="X1603" i="1" s="1"/>
  <c r="K1603" i="1"/>
  <c r="M1603" i="1"/>
  <c r="N1603" i="1"/>
  <c r="P1603" i="1"/>
  <c r="Q1603" i="1"/>
  <c r="S1603" i="1"/>
  <c r="T1603" i="1"/>
  <c r="V1603" i="1" s="1"/>
  <c r="W1603" i="1"/>
  <c r="D1604" i="1"/>
  <c r="G1604" i="1"/>
  <c r="I1604" i="1"/>
  <c r="J1604" i="1"/>
  <c r="K1604" i="1"/>
  <c r="M1604" i="1"/>
  <c r="N1604" i="1"/>
  <c r="P1604" i="1"/>
  <c r="W1604" i="1" s="1"/>
  <c r="Q1604" i="1"/>
  <c r="S1604" i="1"/>
  <c r="T1604" i="1"/>
  <c r="V1604" i="1"/>
  <c r="D1605" i="1"/>
  <c r="G1605" i="1"/>
  <c r="I1605" i="1"/>
  <c r="J1605" i="1" s="1"/>
  <c r="K1605" i="1"/>
  <c r="M1605" i="1"/>
  <c r="N1605" i="1"/>
  <c r="P1605" i="1"/>
  <c r="Q1605" i="1"/>
  <c r="S1605" i="1"/>
  <c r="T1605" i="1"/>
  <c r="V1605" i="1" s="1"/>
  <c r="W1605" i="1" s="1"/>
  <c r="D1606" i="1"/>
  <c r="G1606" i="1"/>
  <c r="I1606" i="1"/>
  <c r="J1606" i="1"/>
  <c r="K1606" i="1"/>
  <c r="M1606" i="1"/>
  <c r="X1606" i="1" s="1"/>
  <c r="N1606" i="1"/>
  <c r="P1606" i="1"/>
  <c r="Q1606" i="1"/>
  <c r="S1606" i="1"/>
  <c r="T1606" i="1"/>
  <c r="V1606" i="1"/>
  <c r="D1607" i="1"/>
  <c r="G1607" i="1"/>
  <c r="I1607" i="1"/>
  <c r="J1607" i="1" s="1"/>
  <c r="K1607" i="1"/>
  <c r="M1607" i="1"/>
  <c r="N1607" i="1"/>
  <c r="P1607" i="1"/>
  <c r="Q1607" i="1"/>
  <c r="S1607" i="1"/>
  <c r="T1607" i="1"/>
  <c r="V1607" i="1" s="1"/>
  <c r="W1607" i="1" s="1"/>
  <c r="D1608" i="1"/>
  <c r="G1608" i="1"/>
  <c r="I1608" i="1"/>
  <c r="J1608" i="1"/>
  <c r="K1608" i="1"/>
  <c r="M1608" i="1"/>
  <c r="N1608" i="1"/>
  <c r="P1608" i="1"/>
  <c r="Q1608" i="1"/>
  <c r="S1608" i="1"/>
  <c r="T1608" i="1"/>
  <c r="V1608" i="1"/>
  <c r="D1609" i="1"/>
  <c r="G1609" i="1"/>
  <c r="I1609" i="1"/>
  <c r="J1609" i="1" s="1"/>
  <c r="X1609" i="1" s="1"/>
  <c r="K1609" i="1"/>
  <c r="M1609" i="1"/>
  <c r="N1609" i="1"/>
  <c r="P1609" i="1"/>
  <c r="Q1609" i="1"/>
  <c r="S1609" i="1"/>
  <c r="T1609" i="1"/>
  <c r="V1609" i="1" s="1"/>
  <c r="W1609" i="1" s="1"/>
  <c r="D1610" i="1"/>
  <c r="G1610" i="1"/>
  <c r="I1610" i="1"/>
  <c r="J1610" i="1"/>
  <c r="K1610" i="1"/>
  <c r="M1610" i="1"/>
  <c r="N1610" i="1"/>
  <c r="P1610" i="1"/>
  <c r="W1610" i="1" s="1"/>
  <c r="Q1610" i="1"/>
  <c r="S1610" i="1"/>
  <c r="T1610" i="1"/>
  <c r="V1610" i="1"/>
  <c r="D1611" i="1"/>
  <c r="G1611" i="1"/>
  <c r="I1611" i="1"/>
  <c r="J1611" i="1" s="1"/>
  <c r="K1611" i="1"/>
  <c r="M1611" i="1"/>
  <c r="N1611" i="1"/>
  <c r="P1611" i="1"/>
  <c r="Q1611" i="1"/>
  <c r="S1611" i="1"/>
  <c r="T1611" i="1"/>
  <c r="V1611" i="1" s="1"/>
  <c r="W1611" i="1"/>
  <c r="D1612" i="1"/>
  <c r="G1612" i="1"/>
  <c r="I1612" i="1"/>
  <c r="J1612" i="1"/>
  <c r="K1612" i="1"/>
  <c r="M1612" i="1"/>
  <c r="N1612" i="1"/>
  <c r="P1612" i="1"/>
  <c r="Q1612" i="1"/>
  <c r="S1612" i="1"/>
  <c r="T1612" i="1"/>
  <c r="V1612" i="1"/>
  <c r="D1613" i="1"/>
  <c r="G1613" i="1"/>
  <c r="I1613" i="1"/>
  <c r="J1613" i="1" s="1"/>
  <c r="K1613" i="1"/>
  <c r="M1613" i="1"/>
  <c r="N1613" i="1"/>
  <c r="P1613" i="1"/>
  <c r="Q1613" i="1"/>
  <c r="S1613" i="1"/>
  <c r="T1613" i="1"/>
  <c r="V1613" i="1" s="1"/>
  <c r="W1613" i="1" s="1"/>
  <c r="D1614" i="1"/>
  <c r="G1614" i="1"/>
  <c r="I1614" i="1"/>
  <c r="J1614" i="1"/>
  <c r="K1614" i="1"/>
  <c r="M1614" i="1"/>
  <c r="N1614" i="1"/>
  <c r="P1614" i="1"/>
  <c r="W1614" i="1" s="1"/>
  <c r="Q1614" i="1"/>
  <c r="S1614" i="1"/>
  <c r="T1614" i="1"/>
  <c r="V1614" i="1"/>
  <c r="D1615" i="1"/>
  <c r="G1615" i="1"/>
  <c r="I1615" i="1"/>
  <c r="J1615" i="1" s="1"/>
  <c r="K1615" i="1"/>
  <c r="M1615" i="1"/>
  <c r="N1615" i="1"/>
  <c r="P1615" i="1"/>
  <c r="Q1615" i="1"/>
  <c r="S1615" i="1"/>
  <c r="T1615" i="1"/>
  <c r="V1615" i="1" s="1"/>
  <c r="W1615" i="1" s="1"/>
  <c r="D1616" i="1"/>
  <c r="G1616" i="1"/>
  <c r="I1616" i="1"/>
  <c r="J1616" i="1"/>
  <c r="K1616" i="1"/>
  <c r="M1616" i="1"/>
  <c r="N1616" i="1"/>
  <c r="P1616" i="1"/>
  <c r="Q1616" i="1"/>
  <c r="S1616" i="1"/>
  <c r="T1616" i="1"/>
  <c r="V1616" i="1"/>
  <c r="D1617" i="1"/>
  <c r="G1617" i="1"/>
  <c r="I1617" i="1"/>
  <c r="J1617" i="1" s="1"/>
  <c r="K1617" i="1"/>
  <c r="M1617" i="1"/>
  <c r="N1617" i="1"/>
  <c r="P1617" i="1"/>
  <c r="Q1617" i="1"/>
  <c r="S1617" i="1"/>
  <c r="T1617" i="1"/>
  <c r="V1617" i="1" s="1"/>
  <c r="W1617" i="1" s="1"/>
  <c r="D1618" i="1"/>
  <c r="G1618" i="1"/>
  <c r="I1618" i="1"/>
  <c r="J1618" i="1"/>
  <c r="K1618" i="1"/>
  <c r="M1618" i="1"/>
  <c r="N1618" i="1"/>
  <c r="P1618" i="1"/>
  <c r="Q1618" i="1"/>
  <c r="S1618" i="1"/>
  <c r="T1618" i="1"/>
  <c r="V1618" i="1"/>
  <c r="D1619" i="1"/>
  <c r="G1619" i="1"/>
  <c r="I1619" i="1"/>
  <c r="J1619" i="1" s="1"/>
  <c r="X1619" i="1" s="1"/>
  <c r="K1619" i="1"/>
  <c r="M1619" i="1"/>
  <c r="N1619" i="1"/>
  <c r="P1619" i="1"/>
  <c r="Q1619" i="1"/>
  <c r="S1619" i="1"/>
  <c r="T1619" i="1"/>
  <c r="V1619" i="1" s="1"/>
  <c r="W1619" i="1"/>
  <c r="D1620" i="1"/>
  <c r="G1620" i="1"/>
  <c r="I1620" i="1"/>
  <c r="J1620" i="1"/>
  <c r="K1620" i="1"/>
  <c r="M1620" i="1"/>
  <c r="N1620" i="1"/>
  <c r="P1620" i="1"/>
  <c r="W1620" i="1" s="1"/>
  <c r="Q1620" i="1"/>
  <c r="S1620" i="1"/>
  <c r="T1620" i="1"/>
  <c r="V1620" i="1"/>
  <c r="D1621" i="1"/>
  <c r="G1621" i="1"/>
  <c r="I1621" i="1"/>
  <c r="J1621" i="1" s="1"/>
  <c r="K1621" i="1"/>
  <c r="M1621" i="1"/>
  <c r="N1621" i="1"/>
  <c r="P1621" i="1"/>
  <c r="Q1621" i="1"/>
  <c r="S1621" i="1"/>
  <c r="T1621" i="1"/>
  <c r="V1621" i="1" s="1"/>
  <c r="W1621" i="1" s="1"/>
  <c r="D1622" i="1"/>
  <c r="G1622" i="1"/>
  <c r="I1622" i="1"/>
  <c r="J1622" i="1"/>
  <c r="K1622" i="1"/>
  <c r="M1622" i="1"/>
  <c r="X1622" i="1" s="1"/>
  <c r="N1622" i="1"/>
  <c r="P1622" i="1"/>
  <c r="Q1622" i="1"/>
  <c r="S1622" i="1"/>
  <c r="T1622" i="1"/>
  <c r="V1622" i="1"/>
  <c r="D1623" i="1"/>
  <c r="G1623" i="1"/>
  <c r="I1623" i="1"/>
  <c r="J1623" i="1" s="1"/>
  <c r="K1623" i="1"/>
  <c r="M1623" i="1"/>
  <c r="N1623" i="1"/>
  <c r="P1623" i="1"/>
  <c r="Q1623" i="1"/>
  <c r="S1623" i="1"/>
  <c r="T1623" i="1"/>
  <c r="V1623" i="1" s="1"/>
  <c r="W1623" i="1" s="1"/>
  <c r="D1624" i="1"/>
  <c r="G1624" i="1"/>
  <c r="I1624" i="1"/>
  <c r="J1624" i="1"/>
  <c r="K1624" i="1"/>
  <c r="M1624" i="1"/>
  <c r="N1624" i="1"/>
  <c r="P1624" i="1"/>
  <c r="Q1624" i="1"/>
  <c r="S1624" i="1"/>
  <c r="T1624" i="1"/>
  <c r="V1624" i="1"/>
  <c r="D1625" i="1"/>
  <c r="G1625" i="1"/>
  <c r="I1625" i="1"/>
  <c r="J1625" i="1" s="1"/>
  <c r="X1625" i="1" s="1"/>
  <c r="K1625" i="1"/>
  <c r="M1625" i="1"/>
  <c r="N1625" i="1"/>
  <c r="P1625" i="1"/>
  <c r="Q1625" i="1"/>
  <c r="S1625" i="1"/>
  <c r="T1625" i="1"/>
  <c r="V1625" i="1" s="1"/>
  <c r="W1625" i="1" s="1"/>
  <c r="D1626" i="1"/>
  <c r="G1626" i="1"/>
  <c r="I1626" i="1"/>
  <c r="J1626" i="1"/>
  <c r="K1626" i="1"/>
  <c r="M1626" i="1"/>
  <c r="N1626" i="1"/>
  <c r="P1626" i="1"/>
  <c r="W1626" i="1" s="1"/>
  <c r="Q1626" i="1"/>
  <c r="S1626" i="1"/>
  <c r="T1626" i="1"/>
  <c r="V1626" i="1"/>
  <c r="D1627" i="1"/>
  <c r="G1627" i="1"/>
  <c r="I1627" i="1"/>
  <c r="J1627" i="1" s="1"/>
  <c r="K1627" i="1"/>
  <c r="M1627" i="1"/>
  <c r="N1627" i="1"/>
  <c r="P1627" i="1"/>
  <c r="Q1627" i="1"/>
  <c r="S1627" i="1"/>
  <c r="T1627" i="1"/>
  <c r="V1627" i="1" s="1"/>
  <c r="W1627" i="1"/>
  <c r="D1628" i="1"/>
  <c r="G1628" i="1"/>
  <c r="I1628" i="1"/>
  <c r="J1628" i="1"/>
  <c r="K1628" i="1"/>
  <c r="M1628" i="1"/>
  <c r="N1628" i="1"/>
  <c r="P1628" i="1"/>
  <c r="Q1628" i="1"/>
  <c r="S1628" i="1"/>
  <c r="T1628" i="1"/>
  <c r="V1628" i="1"/>
  <c r="D1629" i="1"/>
  <c r="G1629" i="1"/>
  <c r="I1629" i="1"/>
  <c r="J1629" i="1" s="1"/>
  <c r="K1629" i="1"/>
  <c r="M1629" i="1"/>
  <c r="N1629" i="1"/>
  <c r="P1629" i="1"/>
  <c r="Q1629" i="1"/>
  <c r="S1629" i="1"/>
  <c r="T1629" i="1"/>
  <c r="V1629" i="1" s="1"/>
  <c r="W1629" i="1" s="1"/>
  <c r="D1630" i="1"/>
  <c r="G1630" i="1"/>
  <c r="I1630" i="1"/>
  <c r="J1630" i="1"/>
  <c r="K1630" i="1"/>
  <c r="M1630" i="1"/>
  <c r="N1630" i="1"/>
  <c r="P1630" i="1"/>
  <c r="W1630" i="1" s="1"/>
  <c r="Q1630" i="1"/>
  <c r="S1630" i="1"/>
  <c r="T1630" i="1"/>
  <c r="V1630" i="1"/>
  <c r="D1631" i="1"/>
  <c r="G1631" i="1"/>
  <c r="I1631" i="1"/>
  <c r="J1631" i="1" s="1"/>
  <c r="K1631" i="1"/>
  <c r="M1631" i="1"/>
  <c r="N1631" i="1"/>
  <c r="P1631" i="1"/>
  <c r="Q1631" i="1"/>
  <c r="S1631" i="1"/>
  <c r="T1631" i="1"/>
  <c r="V1631" i="1" s="1"/>
  <c r="W1631" i="1" s="1"/>
  <c r="D1632" i="1"/>
  <c r="G1632" i="1"/>
  <c r="I1632" i="1"/>
  <c r="J1632" i="1"/>
  <c r="K1632" i="1"/>
  <c r="M1632" i="1"/>
  <c r="N1632" i="1"/>
  <c r="P1632" i="1"/>
  <c r="Q1632" i="1"/>
  <c r="S1632" i="1"/>
  <c r="T1632" i="1"/>
  <c r="V1632" i="1"/>
  <c r="D1633" i="1"/>
  <c r="G1633" i="1"/>
  <c r="I1633" i="1"/>
  <c r="J1633" i="1" s="1"/>
  <c r="K1633" i="1"/>
  <c r="M1633" i="1"/>
  <c r="N1633" i="1"/>
  <c r="P1633" i="1"/>
  <c r="Q1633" i="1"/>
  <c r="S1633" i="1"/>
  <c r="T1633" i="1"/>
  <c r="V1633" i="1" s="1"/>
  <c r="W1633" i="1" s="1"/>
  <c r="D1634" i="1"/>
  <c r="G1634" i="1"/>
  <c r="I1634" i="1"/>
  <c r="J1634" i="1"/>
  <c r="K1634" i="1"/>
  <c r="M1634" i="1"/>
  <c r="N1634" i="1"/>
  <c r="P1634" i="1"/>
  <c r="Q1634" i="1"/>
  <c r="S1634" i="1"/>
  <c r="T1634" i="1"/>
  <c r="V1634" i="1"/>
  <c r="D1635" i="1"/>
  <c r="G1635" i="1"/>
  <c r="I1635" i="1"/>
  <c r="J1635" i="1" s="1"/>
  <c r="X1635" i="1" s="1"/>
  <c r="K1635" i="1"/>
  <c r="M1635" i="1"/>
  <c r="N1635" i="1"/>
  <c r="P1635" i="1"/>
  <c r="Q1635" i="1"/>
  <c r="S1635" i="1"/>
  <c r="T1635" i="1"/>
  <c r="V1635" i="1" s="1"/>
  <c r="W1635" i="1"/>
  <c r="D1636" i="1"/>
  <c r="G1636" i="1"/>
  <c r="I1636" i="1"/>
  <c r="J1636" i="1"/>
  <c r="K1636" i="1"/>
  <c r="M1636" i="1"/>
  <c r="N1636" i="1"/>
  <c r="P1636" i="1"/>
  <c r="Q1636" i="1"/>
  <c r="S1636" i="1"/>
  <c r="T1636" i="1"/>
  <c r="V1636" i="1"/>
  <c r="D1637" i="1"/>
  <c r="G1637" i="1"/>
  <c r="I1637" i="1"/>
  <c r="J1637" i="1" s="1"/>
  <c r="K1637" i="1"/>
  <c r="M1637" i="1"/>
  <c r="N1637" i="1"/>
  <c r="P1637" i="1"/>
  <c r="Q1637" i="1"/>
  <c r="S1637" i="1"/>
  <c r="T1637" i="1"/>
  <c r="V1637" i="1" s="1"/>
  <c r="W1637" i="1" s="1"/>
  <c r="D1638" i="1"/>
  <c r="G1638" i="1"/>
  <c r="I1638" i="1"/>
  <c r="J1638" i="1"/>
  <c r="K1638" i="1"/>
  <c r="M1638" i="1"/>
  <c r="X1638" i="1" s="1"/>
  <c r="N1638" i="1"/>
  <c r="P1638" i="1"/>
  <c r="Q1638" i="1"/>
  <c r="S1638" i="1"/>
  <c r="T1638" i="1"/>
  <c r="V1638" i="1"/>
  <c r="D1639" i="1"/>
  <c r="G1639" i="1"/>
  <c r="I1639" i="1"/>
  <c r="J1639" i="1" s="1"/>
  <c r="K1639" i="1"/>
  <c r="M1639" i="1"/>
  <c r="N1639" i="1"/>
  <c r="P1639" i="1"/>
  <c r="Q1639" i="1"/>
  <c r="S1639" i="1"/>
  <c r="T1639" i="1"/>
  <c r="V1639" i="1" s="1"/>
  <c r="W1639" i="1" s="1"/>
  <c r="D1640" i="1"/>
  <c r="G1640" i="1"/>
  <c r="I1640" i="1"/>
  <c r="J1640" i="1"/>
  <c r="K1640" i="1"/>
  <c r="M1640" i="1"/>
  <c r="N1640" i="1"/>
  <c r="P1640" i="1"/>
  <c r="Q1640" i="1"/>
  <c r="S1640" i="1"/>
  <c r="T1640" i="1"/>
  <c r="V1640" i="1"/>
  <c r="D1641" i="1"/>
  <c r="G1641" i="1"/>
  <c r="I1641" i="1"/>
  <c r="J1641" i="1" s="1"/>
  <c r="X1641" i="1" s="1"/>
  <c r="K1641" i="1"/>
  <c r="M1641" i="1"/>
  <c r="N1641" i="1"/>
  <c r="P1641" i="1"/>
  <c r="Q1641" i="1"/>
  <c r="S1641" i="1"/>
  <c r="T1641" i="1"/>
  <c r="V1641" i="1" s="1"/>
  <c r="W1641" i="1" s="1"/>
  <c r="D1642" i="1"/>
  <c r="G1642" i="1"/>
  <c r="I1642" i="1"/>
  <c r="J1642" i="1"/>
  <c r="K1642" i="1"/>
  <c r="M1642" i="1"/>
  <c r="N1642" i="1"/>
  <c r="P1642" i="1"/>
  <c r="W1642" i="1" s="1"/>
  <c r="Q1642" i="1"/>
  <c r="S1642" i="1"/>
  <c r="T1642" i="1"/>
  <c r="V1642" i="1"/>
  <c r="D1643" i="1"/>
  <c r="G1643" i="1"/>
  <c r="I1643" i="1"/>
  <c r="J1643" i="1" s="1"/>
  <c r="K1643" i="1"/>
  <c r="M1643" i="1"/>
  <c r="N1643" i="1"/>
  <c r="P1643" i="1"/>
  <c r="Q1643" i="1"/>
  <c r="S1643" i="1"/>
  <c r="T1643" i="1"/>
  <c r="V1643" i="1" s="1"/>
  <c r="W1643" i="1"/>
  <c r="D1644" i="1"/>
  <c r="G1644" i="1"/>
  <c r="I1644" i="1"/>
  <c r="J1644" i="1"/>
  <c r="K1644" i="1"/>
  <c r="M1644" i="1"/>
  <c r="N1644" i="1"/>
  <c r="P1644" i="1"/>
  <c r="Q1644" i="1"/>
  <c r="S1644" i="1"/>
  <c r="T1644" i="1"/>
  <c r="V1644" i="1"/>
  <c r="D1645" i="1"/>
  <c r="G1645" i="1"/>
  <c r="I1645" i="1"/>
  <c r="J1645" i="1" s="1"/>
  <c r="K1645" i="1"/>
  <c r="M1645" i="1"/>
  <c r="N1645" i="1"/>
  <c r="P1645" i="1"/>
  <c r="Q1645" i="1"/>
  <c r="S1645" i="1"/>
  <c r="T1645" i="1"/>
  <c r="V1645" i="1" s="1"/>
  <c r="W1645" i="1" s="1"/>
  <c r="D1646" i="1"/>
  <c r="G1646" i="1"/>
  <c r="I1646" i="1"/>
  <c r="J1646" i="1"/>
  <c r="K1646" i="1"/>
  <c r="M1646" i="1"/>
  <c r="N1646" i="1"/>
  <c r="P1646" i="1"/>
  <c r="W1646" i="1" s="1"/>
  <c r="Q1646" i="1"/>
  <c r="S1646" i="1"/>
  <c r="T1646" i="1"/>
  <c r="V1646" i="1"/>
  <c r="D1647" i="1"/>
  <c r="G1647" i="1"/>
  <c r="I1647" i="1"/>
  <c r="J1647" i="1" s="1"/>
  <c r="K1647" i="1"/>
  <c r="M1647" i="1"/>
  <c r="N1647" i="1"/>
  <c r="P1647" i="1"/>
  <c r="Q1647" i="1"/>
  <c r="S1647" i="1"/>
  <c r="T1647" i="1"/>
  <c r="V1647" i="1" s="1"/>
  <c r="W1647" i="1" s="1"/>
  <c r="D1648" i="1"/>
  <c r="G1648" i="1"/>
  <c r="I1648" i="1"/>
  <c r="J1648" i="1"/>
  <c r="K1648" i="1"/>
  <c r="M1648" i="1"/>
  <c r="N1648" i="1"/>
  <c r="P1648" i="1"/>
  <c r="Q1648" i="1"/>
  <c r="S1648" i="1"/>
  <c r="T1648" i="1"/>
  <c r="V1648" i="1"/>
  <c r="D1649" i="1"/>
  <c r="G1649" i="1"/>
  <c r="I1649" i="1"/>
  <c r="J1649" i="1" s="1"/>
  <c r="K1649" i="1"/>
  <c r="M1649" i="1"/>
  <c r="N1649" i="1"/>
  <c r="P1649" i="1"/>
  <c r="Q1649" i="1"/>
  <c r="S1649" i="1"/>
  <c r="T1649" i="1"/>
  <c r="V1649" i="1" s="1"/>
  <c r="W1649" i="1" s="1"/>
  <c r="D1650" i="1"/>
  <c r="G1650" i="1"/>
  <c r="I1650" i="1"/>
  <c r="J1650" i="1"/>
  <c r="K1650" i="1"/>
  <c r="M1650" i="1"/>
  <c r="N1650" i="1"/>
  <c r="P1650" i="1"/>
  <c r="Q1650" i="1"/>
  <c r="S1650" i="1"/>
  <c r="T1650" i="1"/>
  <c r="V1650" i="1"/>
  <c r="D1651" i="1"/>
  <c r="G1651" i="1"/>
  <c r="I1651" i="1"/>
  <c r="J1651" i="1" s="1"/>
  <c r="K1651" i="1"/>
  <c r="M1651" i="1"/>
  <c r="N1651" i="1"/>
  <c r="P1651" i="1"/>
  <c r="Q1651" i="1"/>
  <c r="S1651" i="1"/>
  <c r="T1651" i="1"/>
  <c r="V1651" i="1" s="1"/>
  <c r="W1651" i="1"/>
  <c r="D1652" i="1"/>
  <c r="G1652" i="1"/>
  <c r="I1652" i="1"/>
  <c r="J1652" i="1"/>
  <c r="X1652" i="1" s="1"/>
  <c r="K1652" i="1"/>
  <c r="M1652" i="1"/>
  <c r="N1652" i="1"/>
  <c r="P1652" i="1"/>
  <c r="W1652" i="1" s="1"/>
  <c r="Q1652" i="1"/>
  <c r="S1652" i="1"/>
  <c r="T1652" i="1"/>
  <c r="V1652" i="1"/>
  <c r="D1653" i="1"/>
  <c r="G1653" i="1"/>
  <c r="I1653" i="1"/>
  <c r="J1653" i="1" s="1"/>
  <c r="K1653" i="1"/>
  <c r="M1653" i="1"/>
  <c r="N1653" i="1"/>
  <c r="P1653" i="1"/>
  <c r="Q1653" i="1"/>
  <c r="S1653" i="1"/>
  <c r="T1653" i="1"/>
  <c r="V1653" i="1" s="1"/>
  <c r="W1653" i="1" s="1"/>
  <c r="D1654" i="1"/>
  <c r="G1654" i="1"/>
  <c r="I1654" i="1"/>
  <c r="J1654" i="1"/>
  <c r="K1654" i="1"/>
  <c r="M1654" i="1"/>
  <c r="X1654" i="1" s="1"/>
  <c r="N1654" i="1"/>
  <c r="P1654" i="1"/>
  <c r="Q1654" i="1"/>
  <c r="S1654" i="1"/>
  <c r="T1654" i="1"/>
  <c r="V1654" i="1"/>
  <c r="D1655" i="1"/>
  <c r="G1655" i="1"/>
  <c r="I1655" i="1"/>
  <c r="J1655" i="1" s="1"/>
  <c r="K1655" i="1"/>
  <c r="M1655" i="1"/>
  <c r="N1655" i="1"/>
  <c r="P1655" i="1"/>
  <c r="Q1655" i="1"/>
  <c r="S1655" i="1"/>
  <c r="T1655" i="1"/>
  <c r="V1655" i="1" s="1"/>
  <c r="W1655" i="1" s="1"/>
  <c r="D1656" i="1"/>
  <c r="G1656" i="1"/>
  <c r="I1656" i="1"/>
  <c r="J1656" i="1"/>
  <c r="K1656" i="1"/>
  <c r="M1656" i="1"/>
  <c r="N1656" i="1"/>
  <c r="P1656" i="1"/>
  <c r="Q1656" i="1"/>
  <c r="S1656" i="1"/>
  <c r="T1656" i="1"/>
  <c r="V1656" i="1"/>
  <c r="D1657" i="1"/>
  <c r="G1657" i="1"/>
  <c r="I1657" i="1"/>
  <c r="J1657" i="1" s="1"/>
  <c r="X1657" i="1" s="1"/>
  <c r="K1657" i="1"/>
  <c r="M1657" i="1"/>
  <c r="N1657" i="1"/>
  <c r="P1657" i="1"/>
  <c r="Q1657" i="1"/>
  <c r="S1657" i="1"/>
  <c r="T1657" i="1"/>
  <c r="V1657" i="1" s="1"/>
  <c r="W1657" i="1" s="1"/>
  <c r="D1658" i="1"/>
  <c r="G1658" i="1"/>
  <c r="I1658" i="1"/>
  <c r="J1658" i="1"/>
  <c r="K1658" i="1"/>
  <c r="M1658" i="1"/>
  <c r="N1658" i="1"/>
  <c r="P1658" i="1"/>
  <c r="W1658" i="1" s="1"/>
  <c r="Q1658" i="1"/>
  <c r="S1658" i="1"/>
  <c r="T1658" i="1"/>
  <c r="V1658" i="1"/>
  <c r="D1659" i="1"/>
  <c r="G1659" i="1"/>
  <c r="I1659" i="1"/>
  <c r="J1659" i="1" s="1"/>
  <c r="K1659" i="1"/>
  <c r="M1659" i="1"/>
  <c r="N1659" i="1"/>
  <c r="P1659" i="1"/>
  <c r="Q1659" i="1"/>
  <c r="S1659" i="1"/>
  <c r="T1659" i="1"/>
  <c r="V1659" i="1" s="1"/>
  <c r="W1659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814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9" i="1"/>
  <c r="X840" i="1"/>
  <c r="X841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6" i="1"/>
  <c r="X907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5" i="1"/>
  <c r="X1006" i="1"/>
  <c r="X1007" i="1"/>
  <c r="X1008" i="1"/>
  <c r="X1009" i="1"/>
  <c r="X1010" i="1"/>
  <c r="X1011" i="1"/>
  <c r="X1012" i="1"/>
  <c r="X1013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90" i="1"/>
  <c r="X1191" i="1"/>
  <c r="X1192" i="1"/>
  <c r="X1195" i="1"/>
  <c r="X1197" i="1"/>
  <c r="X1198" i="1"/>
  <c r="X1199" i="1"/>
  <c r="X1201" i="1"/>
  <c r="X1202" i="1"/>
  <c r="X1204" i="1"/>
  <c r="X1206" i="1"/>
  <c r="X1207" i="1"/>
  <c r="X1208" i="1"/>
  <c r="X1209" i="1"/>
  <c r="X1210" i="1"/>
  <c r="X1211" i="1"/>
  <c r="X1213" i="1"/>
  <c r="X1214" i="1"/>
  <c r="X1215" i="1"/>
  <c r="X1217" i="1"/>
  <c r="X1218" i="1"/>
  <c r="X1219" i="1"/>
  <c r="X1220" i="1"/>
  <c r="X1222" i="1"/>
  <c r="X1223" i="1"/>
  <c r="X1224" i="1"/>
  <c r="X1225" i="1"/>
  <c r="X1226" i="1"/>
  <c r="X1227" i="1"/>
  <c r="X1229" i="1"/>
  <c r="X1230" i="1"/>
  <c r="X1231" i="1"/>
  <c r="X1233" i="1"/>
  <c r="X1234" i="1"/>
  <c r="X1236" i="1"/>
  <c r="X1238" i="1"/>
  <c r="X1239" i="1"/>
  <c r="X1240" i="1"/>
  <c r="X1241" i="1"/>
  <c r="X1242" i="1"/>
  <c r="X1243" i="1"/>
  <c r="X1245" i="1"/>
  <c r="X1246" i="1"/>
  <c r="X1247" i="1"/>
  <c r="X1249" i="1"/>
  <c r="X1250" i="1"/>
  <c r="X1252" i="1"/>
  <c r="X1254" i="1"/>
  <c r="X1255" i="1"/>
  <c r="X1256" i="1"/>
  <c r="X1257" i="1"/>
  <c r="X1258" i="1"/>
  <c r="X1259" i="1"/>
  <c r="X1261" i="1"/>
  <c r="X1262" i="1"/>
  <c r="X1263" i="1"/>
  <c r="X1265" i="1"/>
  <c r="X1266" i="1"/>
  <c r="X1268" i="1"/>
  <c r="X1270" i="1"/>
  <c r="X1271" i="1"/>
  <c r="X1272" i="1"/>
  <c r="X1273" i="1"/>
  <c r="X1274" i="1"/>
  <c r="X1275" i="1"/>
  <c r="X1277" i="1"/>
  <c r="X1278" i="1"/>
  <c r="X1279" i="1"/>
  <c r="X1281" i="1"/>
  <c r="X1282" i="1"/>
  <c r="X1283" i="1"/>
  <c r="X1284" i="1"/>
  <c r="X1286" i="1"/>
  <c r="X1287" i="1"/>
  <c r="X1288" i="1"/>
  <c r="X1289" i="1"/>
  <c r="X1290" i="1"/>
  <c r="X1291" i="1"/>
  <c r="X1293" i="1"/>
  <c r="X1294" i="1"/>
  <c r="X1295" i="1"/>
  <c r="X1297" i="1"/>
  <c r="X1298" i="1"/>
  <c r="X1300" i="1"/>
  <c r="X1302" i="1"/>
  <c r="X1303" i="1"/>
  <c r="X1304" i="1"/>
  <c r="X1305" i="1"/>
  <c r="X1306" i="1"/>
  <c r="X1307" i="1"/>
  <c r="X1309" i="1"/>
  <c r="X1310" i="1"/>
  <c r="X1311" i="1"/>
  <c r="X1313" i="1"/>
  <c r="X1314" i="1"/>
  <c r="X1316" i="1"/>
  <c r="X1318" i="1"/>
  <c r="X1319" i="1"/>
  <c r="X1320" i="1"/>
  <c r="X1321" i="1"/>
  <c r="X1322" i="1"/>
  <c r="X1323" i="1"/>
  <c r="X1325" i="1"/>
  <c r="X1326" i="1"/>
  <c r="X1327" i="1"/>
  <c r="X1330" i="1"/>
  <c r="X1331" i="1"/>
  <c r="X1332" i="1"/>
  <c r="X1333" i="1"/>
  <c r="X1334" i="1"/>
  <c r="X1335" i="1"/>
  <c r="X1337" i="1"/>
  <c r="X1338" i="1"/>
  <c r="X1339" i="1"/>
  <c r="X1342" i="1"/>
  <c r="X1343" i="1"/>
  <c r="X1344" i="1"/>
  <c r="X1345" i="1"/>
  <c r="X1346" i="1"/>
  <c r="X1347" i="1"/>
  <c r="X1349" i="1"/>
  <c r="X1350" i="1"/>
  <c r="X1351" i="1"/>
  <c r="X1353" i="1"/>
  <c r="X1354" i="1"/>
  <c r="X1356" i="1"/>
  <c r="X1358" i="1"/>
  <c r="X1359" i="1"/>
  <c r="X1360" i="1"/>
  <c r="X1361" i="1"/>
  <c r="X1362" i="1"/>
  <c r="X1363" i="1"/>
  <c r="X1365" i="1"/>
  <c r="X1366" i="1"/>
  <c r="X1367" i="1"/>
  <c r="X1368" i="1"/>
  <c r="X1370" i="1"/>
  <c r="X1372" i="1"/>
  <c r="X1374" i="1"/>
  <c r="X1375" i="1"/>
  <c r="X1378" i="1"/>
  <c r="X1379" i="1"/>
  <c r="X1381" i="1"/>
  <c r="X1382" i="1"/>
  <c r="X1383" i="1"/>
  <c r="X1384" i="1"/>
  <c r="X1386" i="1"/>
  <c r="X1388" i="1"/>
  <c r="X1390" i="1"/>
  <c r="X1391" i="1"/>
  <c r="X1394" i="1"/>
  <c r="X1395" i="1"/>
  <c r="X1397" i="1"/>
  <c r="X1398" i="1"/>
  <c r="X1400" i="1"/>
  <c r="X1403" i="1"/>
  <c r="X1405" i="1"/>
  <c r="X1406" i="1"/>
  <c r="X1407" i="1"/>
  <c r="X1409" i="1"/>
  <c r="X1410" i="1"/>
  <c r="X1411" i="1"/>
  <c r="X1412" i="1"/>
  <c r="X1413" i="1"/>
  <c r="X1415" i="1"/>
  <c r="X1416" i="1"/>
  <c r="X1419" i="1"/>
  <c r="X1421" i="1"/>
  <c r="X1422" i="1"/>
  <c r="X1423" i="1"/>
  <c r="X1425" i="1"/>
  <c r="X1426" i="1"/>
  <c r="X1427" i="1"/>
  <c r="X1429" i="1"/>
  <c r="X1430" i="1"/>
  <c r="X1431" i="1"/>
  <c r="X1432" i="1"/>
  <c r="X1433" i="1"/>
  <c r="X1436" i="1"/>
  <c r="X1439" i="1"/>
  <c r="X1441" i="1"/>
  <c r="X1442" i="1"/>
  <c r="X1443" i="1"/>
  <c r="X1445" i="1"/>
  <c r="X1446" i="1"/>
  <c r="X1447" i="1"/>
  <c r="X1448" i="1"/>
  <c r="X1449" i="1"/>
  <c r="X1451" i="1"/>
  <c r="X1452" i="1"/>
  <c r="X1454" i="1"/>
  <c r="X1455" i="1"/>
  <c r="X1456" i="1"/>
  <c r="X1458" i="1"/>
  <c r="X1459" i="1"/>
  <c r="X1461" i="1"/>
  <c r="X1463" i="1"/>
  <c r="X1468" i="1"/>
  <c r="X1470" i="1"/>
  <c r="X1472" i="1"/>
  <c r="X1474" i="1"/>
  <c r="X1475" i="1"/>
  <c r="X1478" i="1"/>
  <c r="X1479" i="1"/>
  <c r="X1481" i="1"/>
  <c r="X1482" i="1"/>
  <c r="X1483" i="1"/>
  <c r="X1484" i="1"/>
  <c r="X1486" i="1"/>
  <c r="X1487" i="1"/>
  <c r="X1488" i="1"/>
  <c r="X1490" i="1"/>
  <c r="X1491" i="1"/>
  <c r="X1494" i="1"/>
  <c r="X1495" i="1"/>
  <c r="X1497" i="1"/>
  <c r="X1498" i="1"/>
  <c r="X1499" i="1"/>
  <c r="X1500" i="1"/>
  <c r="X1502" i="1"/>
  <c r="X1504" i="1"/>
  <c r="X1506" i="1"/>
  <c r="X1507" i="1"/>
  <c r="X1510" i="1"/>
  <c r="X1511" i="1"/>
  <c r="X1513" i="1"/>
  <c r="X1514" i="1"/>
  <c r="X1515" i="1"/>
  <c r="X1516" i="1"/>
  <c r="X1518" i="1"/>
  <c r="X1520" i="1"/>
  <c r="X1522" i="1"/>
  <c r="X1523" i="1"/>
  <c r="X1526" i="1"/>
  <c r="X1527" i="1"/>
  <c r="X1529" i="1"/>
  <c r="X1530" i="1"/>
  <c r="X1531" i="1"/>
  <c r="X1532" i="1"/>
  <c r="X1534" i="1"/>
  <c r="X1535" i="1"/>
  <c r="X1537" i="1"/>
  <c r="X1538" i="1"/>
  <c r="X1539" i="1"/>
  <c r="X1540" i="1"/>
  <c r="X1541" i="1"/>
  <c r="X1542" i="1"/>
  <c r="X1543" i="1"/>
  <c r="X1545" i="1"/>
  <c r="X1546" i="1"/>
  <c r="X1547" i="1"/>
  <c r="X1549" i="1"/>
  <c r="X1551" i="1"/>
  <c r="X1553" i="1"/>
  <c r="X1557" i="1"/>
  <c r="X1563" i="1"/>
  <c r="X1565" i="1"/>
  <c r="X1567" i="1"/>
  <c r="X1569" i="1"/>
  <c r="X1573" i="1"/>
  <c r="X1579" i="1"/>
  <c r="X1581" i="1"/>
  <c r="X1583" i="1"/>
  <c r="X1585" i="1"/>
  <c r="X1589" i="1"/>
  <c r="X1595" i="1"/>
  <c r="X1597" i="1"/>
  <c r="X1598" i="1"/>
  <c r="X1599" i="1"/>
  <c r="X1601" i="1"/>
  <c r="X1602" i="1"/>
  <c r="X1605" i="1"/>
  <c r="X1607" i="1"/>
  <c r="X1610" i="1"/>
  <c r="X1611" i="1"/>
  <c r="X1613" i="1"/>
  <c r="X1614" i="1"/>
  <c r="X1615" i="1"/>
  <c r="X1617" i="1"/>
  <c r="X1618" i="1"/>
  <c r="X1621" i="1"/>
  <c r="X1623" i="1"/>
  <c r="X1626" i="1"/>
  <c r="X1627" i="1"/>
  <c r="X1629" i="1"/>
  <c r="X1630" i="1"/>
  <c r="X1631" i="1"/>
  <c r="X1633" i="1"/>
  <c r="X1634" i="1"/>
  <c r="X1637" i="1"/>
  <c r="X1639" i="1"/>
  <c r="X1640" i="1"/>
  <c r="X1642" i="1"/>
  <c r="X1643" i="1"/>
  <c r="X1644" i="1"/>
  <c r="X1646" i="1"/>
  <c r="X1647" i="1"/>
  <c r="X1648" i="1"/>
  <c r="X1649" i="1"/>
  <c r="X1650" i="1"/>
  <c r="X1651" i="1"/>
  <c r="X1653" i="1"/>
  <c r="X1655" i="1"/>
  <c r="X1656" i="1"/>
  <c r="X1658" i="1"/>
  <c r="X1659" i="1"/>
  <c r="V812" i="1"/>
  <c r="S810" i="1"/>
  <c r="S811" i="1"/>
  <c r="S812" i="1"/>
  <c r="T807" i="1"/>
  <c r="T808" i="1"/>
  <c r="T809" i="1"/>
  <c r="T810" i="1"/>
  <c r="T811" i="1"/>
  <c r="T812" i="1"/>
  <c r="P811" i="1"/>
  <c r="Q811" i="1"/>
  <c r="P812" i="1"/>
  <c r="Q812" i="1"/>
  <c r="M810" i="1"/>
  <c r="N810" i="1"/>
  <c r="M811" i="1"/>
  <c r="N811" i="1"/>
  <c r="M812" i="1"/>
  <c r="N812" i="1"/>
  <c r="K810" i="1"/>
  <c r="K811" i="1"/>
  <c r="K812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I812" i="1"/>
  <c r="J812" i="1" s="1"/>
  <c r="X812" i="1" s="1"/>
  <c r="G812" i="1"/>
  <c r="D809" i="1"/>
  <c r="D810" i="1"/>
  <c r="D811" i="1"/>
  <c r="D812" i="1"/>
  <c r="G708" i="1"/>
  <c r="G709" i="1"/>
  <c r="G710" i="1"/>
  <c r="G711" i="1"/>
  <c r="I711" i="1" s="1"/>
  <c r="G712" i="1"/>
  <c r="G713" i="1"/>
  <c r="G714" i="1"/>
  <c r="G715" i="1"/>
  <c r="I715" i="1" s="1"/>
  <c r="G716" i="1"/>
  <c r="G717" i="1"/>
  <c r="G718" i="1"/>
  <c r="G719" i="1"/>
  <c r="I719" i="1" s="1"/>
  <c r="G720" i="1"/>
  <c r="G721" i="1"/>
  <c r="G722" i="1"/>
  <c r="G723" i="1"/>
  <c r="I723" i="1" s="1"/>
  <c r="G724" i="1"/>
  <c r="G725" i="1"/>
  <c r="G726" i="1"/>
  <c r="G727" i="1"/>
  <c r="I727" i="1" s="1"/>
  <c r="G728" i="1"/>
  <c r="G729" i="1"/>
  <c r="G730" i="1"/>
  <c r="G731" i="1"/>
  <c r="I731" i="1" s="1"/>
  <c r="G732" i="1"/>
  <c r="G733" i="1"/>
  <c r="G734" i="1"/>
  <c r="G735" i="1"/>
  <c r="I735" i="1" s="1"/>
  <c r="G736" i="1"/>
  <c r="G737" i="1"/>
  <c r="G738" i="1"/>
  <c r="G739" i="1"/>
  <c r="I739" i="1" s="1"/>
  <c r="G740" i="1"/>
  <c r="G741" i="1"/>
  <c r="G742" i="1"/>
  <c r="G743" i="1"/>
  <c r="I743" i="1" s="1"/>
  <c r="G744" i="1"/>
  <c r="G745" i="1"/>
  <c r="G746" i="1"/>
  <c r="G747" i="1"/>
  <c r="I747" i="1" s="1"/>
  <c r="G748" i="1"/>
  <c r="G749" i="1"/>
  <c r="G750" i="1"/>
  <c r="G751" i="1"/>
  <c r="I751" i="1" s="1"/>
  <c r="G752" i="1"/>
  <c r="G753" i="1"/>
  <c r="G754" i="1"/>
  <c r="G755" i="1"/>
  <c r="I755" i="1" s="1"/>
  <c r="G756" i="1"/>
  <c r="G757" i="1"/>
  <c r="G758" i="1"/>
  <c r="G759" i="1"/>
  <c r="I759" i="1" s="1"/>
  <c r="G760" i="1"/>
  <c r="G761" i="1"/>
  <c r="G762" i="1"/>
  <c r="G763" i="1"/>
  <c r="I763" i="1" s="1"/>
  <c r="G764" i="1"/>
  <c r="G765" i="1"/>
  <c r="I765" i="1" s="1"/>
  <c r="G766" i="1"/>
  <c r="I766" i="1" s="1"/>
  <c r="G767" i="1"/>
  <c r="G768" i="1"/>
  <c r="G769" i="1"/>
  <c r="I769" i="1" s="1"/>
  <c r="G770" i="1"/>
  <c r="I770" i="1" s="1"/>
  <c r="G771" i="1"/>
  <c r="G772" i="1"/>
  <c r="G773" i="1"/>
  <c r="I773" i="1" s="1"/>
  <c r="J773" i="1" s="1"/>
  <c r="X773" i="1" s="1"/>
  <c r="G774" i="1"/>
  <c r="I774" i="1" s="1"/>
  <c r="J774" i="1" s="1"/>
  <c r="X774" i="1" s="1"/>
  <c r="G775" i="1"/>
  <c r="G776" i="1"/>
  <c r="G777" i="1"/>
  <c r="I777" i="1" s="1"/>
  <c r="J777" i="1" s="1"/>
  <c r="X777" i="1" s="1"/>
  <c r="G778" i="1"/>
  <c r="I778" i="1" s="1"/>
  <c r="J778" i="1" s="1"/>
  <c r="X778" i="1" s="1"/>
  <c r="G779" i="1"/>
  <c r="G780" i="1"/>
  <c r="G781" i="1"/>
  <c r="I781" i="1" s="1"/>
  <c r="J781" i="1" s="1"/>
  <c r="X781" i="1" s="1"/>
  <c r="G782" i="1"/>
  <c r="I782" i="1" s="1"/>
  <c r="J782" i="1" s="1"/>
  <c r="X782" i="1" s="1"/>
  <c r="G783" i="1"/>
  <c r="G784" i="1"/>
  <c r="G785" i="1"/>
  <c r="I785" i="1" s="1"/>
  <c r="J785" i="1" s="1"/>
  <c r="X785" i="1" s="1"/>
  <c r="G786" i="1"/>
  <c r="I786" i="1" s="1"/>
  <c r="J786" i="1" s="1"/>
  <c r="X786" i="1" s="1"/>
  <c r="G787" i="1"/>
  <c r="G788" i="1"/>
  <c r="G789" i="1"/>
  <c r="I789" i="1" s="1"/>
  <c r="J789" i="1" s="1"/>
  <c r="X789" i="1" s="1"/>
  <c r="G790" i="1"/>
  <c r="I790" i="1" s="1"/>
  <c r="J790" i="1" s="1"/>
  <c r="X790" i="1" s="1"/>
  <c r="G791" i="1"/>
  <c r="G792" i="1"/>
  <c r="G793" i="1"/>
  <c r="I793" i="1" s="1"/>
  <c r="J793" i="1" s="1"/>
  <c r="X793" i="1" s="1"/>
  <c r="G794" i="1"/>
  <c r="I794" i="1" s="1"/>
  <c r="J794" i="1" s="1"/>
  <c r="X794" i="1" s="1"/>
  <c r="G795" i="1"/>
  <c r="G796" i="1"/>
  <c r="G797" i="1"/>
  <c r="I797" i="1" s="1"/>
  <c r="J797" i="1" s="1"/>
  <c r="X797" i="1" s="1"/>
  <c r="G798" i="1"/>
  <c r="I798" i="1" s="1"/>
  <c r="J798" i="1" s="1"/>
  <c r="X798" i="1" s="1"/>
  <c r="G799" i="1"/>
  <c r="G800" i="1"/>
  <c r="G801" i="1"/>
  <c r="I801" i="1" s="1"/>
  <c r="J801" i="1" s="1"/>
  <c r="X801" i="1" s="1"/>
  <c r="G802" i="1"/>
  <c r="I802" i="1" s="1"/>
  <c r="J802" i="1" s="1"/>
  <c r="X802" i="1" s="1"/>
  <c r="G803" i="1"/>
  <c r="G804" i="1"/>
  <c r="G805" i="1"/>
  <c r="I805" i="1" s="1"/>
  <c r="J805" i="1" s="1"/>
  <c r="X805" i="1" s="1"/>
  <c r="G806" i="1"/>
  <c r="I806" i="1" s="1"/>
  <c r="J806" i="1" s="1"/>
  <c r="X806" i="1" s="1"/>
  <c r="G807" i="1"/>
  <c r="G808" i="1"/>
  <c r="G809" i="1"/>
  <c r="I809" i="1" s="1"/>
  <c r="J809" i="1" s="1"/>
  <c r="X809" i="1" s="1"/>
  <c r="G810" i="1"/>
  <c r="I810" i="1" s="1"/>
  <c r="J810" i="1" s="1"/>
  <c r="X810" i="1" s="1"/>
  <c r="G811" i="1"/>
  <c r="I708" i="1"/>
  <c r="I709" i="1"/>
  <c r="I710" i="1"/>
  <c r="I712" i="1"/>
  <c r="I713" i="1"/>
  <c r="I714" i="1"/>
  <c r="I716" i="1"/>
  <c r="I717" i="1"/>
  <c r="I718" i="1"/>
  <c r="I720" i="1"/>
  <c r="I721" i="1"/>
  <c r="I722" i="1"/>
  <c r="I724" i="1"/>
  <c r="I725" i="1"/>
  <c r="I726" i="1"/>
  <c r="I728" i="1"/>
  <c r="I729" i="1"/>
  <c r="I730" i="1"/>
  <c r="I732" i="1"/>
  <c r="I733" i="1"/>
  <c r="I734" i="1"/>
  <c r="I736" i="1"/>
  <c r="I737" i="1"/>
  <c r="I738" i="1"/>
  <c r="I740" i="1"/>
  <c r="I741" i="1"/>
  <c r="I742" i="1"/>
  <c r="I744" i="1"/>
  <c r="I745" i="1"/>
  <c r="I746" i="1"/>
  <c r="I748" i="1"/>
  <c r="I749" i="1"/>
  <c r="I750" i="1"/>
  <c r="I752" i="1"/>
  <c r="I753" i="1"/>
  <c r="I754" i="1"/>
  <c r="I756" i="1"/>
  <c r="I757" i="1"/>
  <c r="I758" i="1"/>
  <c r="I760" i="1"/>
  <c r="I761" i="1"/>
  <c r="I762" i="1"/>
  <c r="I764" i="1"/>
  <c r="I767" i="1"/>
  <c r="I768" i="1"/>
  <c r="I771" i="1"/>
  <c r="I772" i="1"/>
  <c r="I775" i="1"/>
  <c r="J775" i="1" s="1"/>
  <c r="X775" i="1" s="1"/>
  <c r="I776" i="1"/>
  <c r="J776" i="1" s="1"/>
  <c r="X776" i="1" s="1"/>
  <c r="I779" i="1"/>
  <c r="J779" i="1" s="1"/>
  <c r="X779" i="1" s="1"/>
  <c r="I780" i="1"/>
  <c r="J780" i="1" s="1"/>
  <c r="X780" i="1" s="1"/>
  <c r="I783" i="1"/>
  <c r="J783" i="1" s="1"/>
  <c r="X783" i="1" s="1"/>
  <c r="I784" i="1"/>
  <c r="J784" i="1" s="1"/>
  <c r="X784" i="1" s="1"/>
  <c r="I787" i="1"/>
  <c r="J787" i="1" s="1"/>
  <c r="X787" i="1" s="1"/>
  <c r="I788" i="1"/>
  <c r="J788" i="1" s="1"/>
  <c r="X788" i="1" s="1"/>
  <c r="I791" i="1"/>
  <c r="J791" i="1" s="1"/>
  <c r="X791" i="1" s="1"/>
  <c r="I792" i="1"/>
  <c r="J792" i="1" s="1"/>
  <c r="X792" i="1" s="1"/>
  <c r="I795" i="1"/>
  <c r="J795" i="1" s="1"/>
  <c r="X795" i="1" s="1"/>
  <c r="I796" i="1"/>
  <c r="J796" i="1" s="1"/>
  <c r="X796" i="1" s="1"/>
  <c r="I799" i="1"/>
  <c r="J799" i="1" s="1"/>
  <c r="X799" i="1" s="1"/>
  <c r="I800" i="1"/>
  <c r="J800" i="1" s="1"/>
  <c r="X800" i="1" s="1"/>
  <c r="I803" i="1"/>
  <c r="J803" i="1" s="1"/>
  <c r="X803" i="1" s="1"/>
  <c r="I804" i="1"/>
  <c r="J804" i="1" s="1"/>
  <c r="X804" i="1" s="1"/>
  <c r="I807" i="1"/>
  <c r="J807" i="1" s="1"/>
  <c r="X807" i="1" s="1"/>
  <c r="I808" i="1"/>
  <c r="J808" i="1" s="1"/>
  <c r="X808" i="1" s="1"/>
  <c r="I811" i="1"/>
  <c r="J811" i="1" s="1"/>
  <c r="X811" i="1" s="1"/>
  <c r="X1062" i="1" l="1"/>
  <c r="X1046" i="1"/>
  <c r="X1030" i="1"/>
  <c r="X1014" i="1"/>
  <c r="X815" i="1"/>
  <c r="X813" i="1"/>
  <c r="W1636" i="1"/>
  <c r="X1620" i="1"/>
  <c r="X1588" i="1"/>
  <c r="X1574" i="1"/>
  <c r="L1572" i="3" s="1"/>
  <c r="X1558" i="1"/>
  <c r="X1550" i="1"/>
  <c r="X1509" i="1"/>
  <c r="X1493" i="1"/>
  <c r="L1491" i="3" s="1"/>
  <c r="X1465" i="1"/>
  <c r="W1402" i="1"/>
  <c r="X1402" i="1"/>
  <c r="W1371" i="1"/>
  <c r="X1329" i="1"/>
  <c r="W1299" i="1"/>
  <c r="W1235" i="1"/>
  <c r="X940" i="1"/>
  <c r="L938" i="3" s="1"/>
  <c r="W905" i="1"/>
  <c r="W838" i="1"/>
  <c r="X838" i="1"/>
  <c r="W1648" i="1"/>
  <c r="W1632" i="1"/>
  <c r="X1632" i="1"/>
  <c r="W1616" i="1"/>
  <c r="X1616" i="1"/>
  <c r="L1614" i="3" s="1"/>
  <c r="W1600" i="1"/>
  <c r="X1600" i="1"/>
  <c r="X1586" i="1"/>
  <c r="W1584" i="1"/>
  <c r="X1584" i="1"/>
  <c r="X1570" i="1"/>
  <c r="W1568" i="1"/>
  <c r="X1568" i="1"/>
  <c r="L1566" i="3" s="1"/>
  <c r="W1551" i="1"/>
  <c r="W1547" i="1"/>
  <c r="W1531" i="1"/>
  <c r="W1444" i="1"/>
  <c r="X1444" i="1"/>
  <c r="W1408" i="1"/>
  <c r="X1408" i="1"/>
  <c r="W1572" i="1"/>
  <c r="X1556" i="1"/>
  <c r="W1438" i="1"/>
  <c r="X1438" i="1"/>
  <c r="W1399" i="1"/>
  <c r="W1387" i="1"/>
  <c r="X1341" i="1"/>
  <c r="W1283" i="1"/>
  <c r="W1219" i="1"/>
  <c r="W1654" i="1"/>
  <c r="W1644" i="1"/>
  <c r="W1638" i="1"/>
  <c r="W1628" i="1"/>
  <c r="X1628" i="1"/>
  <c r="W1622" i="1"/>
  <c r="W1612" i="1"/>
  <c r="X1612" i="1"/>
  <c r="L1610" i="3" s="1"/>
  <c r="W1606" i="1"/>
  <c r="W1596" i="1"/>
  <c r="X1596" i="1"/>
  <c r="W1590" i="1"/>
  <c r="X1582" i="1"/>
  <c r="W1580" i="1"/>
  <c r="X1580" i="1"/>
  <c r="W1574" i="1"/>
  <c r="X1566" i="1"/>
  <c r="W1564" i="1"/>
  <c r="X1564" i="1"/>
  <c r="W1558" i="1"/>
  <c r="W1554" i="1"/>
  <c r="X1554" i="1"/>
  <c r="W1451" i="1"/>
  <c r="W1418" i="1"/>
  <c r="X1418" i="1"/>
  <c r="X1417" i="1"/>
  <c r="W1415" i="1"/>
  <c r="X1636" i="1"/>
  <c r="L1634" i="3" s="1"/>
  <c r="X1604" i="1"/>
  <c r="X1590" i="1"/>
  <c r="X1572" i="1"/>
  <c r="W1556" i="1"/>
  <c r="W1550" i="1"/>
  <c r="X1525" i="1"/>
  <c r="X1477" i="1"/>
  <c r="W1435" i="1"/>
  <c r="X1393" i="1"/>
  <c r="X1269" i="1"/>
  <c r="X1205" i="1"/>
  <c r="W1194" i="1"/>
  <c r="X1194" i="1"/>
  <c r="W940" i="1"/>
  <c r="W908" i="1"/>
  <c r="X908" i="1"/>
  <c r="L906" i="3" s="1"/>
  <c r="X905" i="1"/>
  <c r="W842" i="1"/>
  <c r="X842" i="1"/>
  <c r="W816" i="1"/>
  <c r="X816" i="1"/>
  <c r="W813" i="1"/>
  <c r="X1645" i="1"/>
  <c r="W812" i="1"/>
  <c r="X1591" i="1"/>
  <c r="X1575" i="1"/>
  <c r="X1559" i="1"/>
  <c r="W1656" i="1"/>
  <c r="W1650" i="1"/>
  <c r="W1640" i="1"/>
  <c r="W1634" i="1"/>
  <c r="W1624" i="1"/>
  <c r="X1624" i="1"/>
  <c r="W1618" i="1"/>
  <c r="W1608" i="1"/>
  <c r="X1608" i="1"/>
  <c r="L1606" i="3" s="1"/>
  <c r="W1602" i="1"/>
  <c r="X1594" i="1"/>
  <c r="W1592" i="1"/>
  <c r="X1592" i="1"/>
  <c r="L1590" i="3" s="1"/>
  <c r="W1586" i="1"/>
  <c r="X1578" i="1"/>
  <c r="W1576" i="1"/>
  <c r="X1576" i="1"/>
  <c r="L1574" i="3" s="1"/>
  <c r="W1570" i="1"/>
  <c r="X1562" i="1"/>
  <c r="W1560" i="1"/>
  <c r="X1560" i="1"/>
  <c r="L1558" i="3" s="1"/>
  <c r="X1552" i="1"/>
  <c r="W1539" i="1"/>
  <c r="W1462" i="1"/>
  <c r="X1462" i="1"/>
  <c r="W1428" i="1"/>
  <c r="X1428" i="1"/>
  <c r="W1540" i="1"/>
  <c r="W1532" i="1"/>
  <c r="W1521" i="1"/>
  <c r="W1520" i="1"/>
  <c r="W1515" i="1"/>
  <c r="W1505" i="1"/>
  <c r="W1504" i="1"/>
  <c r="W1499" i="1"/>
  <c r="W1489" i="1"/>
  <c r="W1488" i="1"/>
  <c r="W1483" i="1"/>
  <c r="W1473" i="1"/>
  <c r="W1472" i="1"/>
  <c r="W1468" i="1"/>
  <c r="W1461" i="1"/>
  <c r="W1455" i="1"/>
  <c r="W1452" i="1"/>
  <c r="W1447" i="1"/>
  <c r="W1441" i="1"/>
  <c r="W1431" i="1"/>
  <c r="W1425" i="1"/>
  <c r="W1421" i="1"/>
  <c r="W1411" i="1"/>
  <c r="W1405" i="1"/>
  <c r="W1396" i="1"/>
  <c r="W1389" i="1"/>
  <c r="W1388" i="1"/>
  <c r="W1383" i="1"/>
  <c r="W1373" i="1"/>
  <c r="W1372" i="1"/>
  <c r="W1367" i="1"/>
  <c r="W1359" i="1"/>
  <c r="W1348" i="1"/>
  <c r="W1343" i="1"/>
  <c r="W1336" i="1"/>
  <c r="W1331" i="1"/>
  <c r="W1324" i="1"/>
  <c r="W1319" i="1"/>
  <c r="W1308" i="1"/>
  <c r="W1303" i="1"/>
  <c r="W1292" i="1"/>
  <c r="W1287" i="1"/>
  <c r="W1276" i="1"/>
  <c r="W1271" i="1"/>
  <c r="W1260" i="1"/>
  <c r="W1255" i="1"/>
  <c r="W1244" i="1"/>
  <c r="W1239" i="1"/>
  <c r="W1228" i="1"/>
  <c r="W1223" i="1"/>
  <c r="W1212" i="1"/>
  <c r="W1207" i="1"/>
  <c r="W1196" i="1"/>
  <c r="W1552" i="1"/>
  <c r="W1543" i="1"/>
  <c r="W1535" i="1"/>
  <c r="W1527" i="1"/>
  <c r="W1511" i="1"/>
  <c r="W1495" i="1"/>
  <c r="W1479" i="1"/>
  <c r="W1465" i="1"/>
  <c r="W1459" i="1"/>
  <c r="W1443" i="1"/>
  <c r="W1437" i="1"/>
  <c r="W1427" i="1"/>
  <c r="W1423" i="1"/>
  <c r="W1417" i="1"/>
  <c r="W1407" i="1"/>
  <c r="W1395" i="1"/>
  <c r="W1379" i="1"/>
  <c r="W1363" i="1"/>
  <c r="W1347" i="1"/>
  <c r="W1335" i="1"/>
  <c r="W1323" i="1"/>
  <c r="W1307" i="1"/>
  <c r="W1291" i="1"/>
  <c r="W1275" i="1"/>
  <c r="W1259" i="1"/>
  <c r="W1243" i="1"/>
  <c r="W1227" i="1"/>
  <c r="W1211" i="1"/>
  <c r="W1548" i="1"/>
  <c r="W1544" i="1"/>
  <c r="W1536" i="1"/>
  <c r="W1528" i="1"/>
  <c r="W1523" i="1"/>
  <c r="W1513" i="1"/>
  <c r="W1512" i="1"/>
  <c r="W1507" i="1"/>
  <c r="W1497" i="1"/>
  <c r="W1496" i="1"/>
  <c r="W1491" i="1"/>
  <c r="W1481" i="1"/>
  <c r="W1480" i="1"/>
  <c r="W1475" i="1"/>
  <c r="W1469" i="1"/>
  <c r="W1463" i="1"/>
  <c r="W1460" i="1"/>
  <c r="W1453" i="1"/>
  <c r="W1439" i="1"/>
  <c r="W1424" i="1"/>
  <c r="W1419" i="1"/>
  <c r="W1413" i="1"/>
  <c r="W1403" i="1"/>
  <c r="W1400" i="1"/>
  <c r="W1391" i="1"/>
  <c r="W1381" i="1"/>
  <c r="W1380" i="1"/>
  <c r="W1375" i="1"/>
  <c r="W1365" i="1"/>
  <c r="W1364" i="1"/>
  <c r="W1356" i="1"/>
  <c r="W1351" i="1"/>
  <c r="W1339" i="1"/>
  <c r="W1327" i="1"/>
  <c r="W1316" i="1"/>
  <c r="W1311" i="1"/>
  <c r="W1300" i="1"/>
  <c r="W1295" i="1"/>
  <c r="W1284" i="1"/>
  <c r="W1279" i="1"/>
  <c r="W1268" i="1"/>
  <c r="W1263" i="1"/>
  <c r="W1252" i="1"/>
  <c r="W1247" i="1"/>
  <c r="W1236" i="1"/>
  <c r="W1231" i="1"/>
  <c r="W1220" i="1"/>
  <c r="W1215" i="1"/>
  <c r="W1204" i="1"/>
  <c r="W1199" i="1"/>
  <c r="W1191" i="1"/>
  <c r="W1185" i="1"/>
  <c r="W1175" i="1"/>
  <c r="W1169" i="1"/>
  <c r="W1159" i="1"/>
  <c r="W1153" i="1"/>
  <c r="W1143" i="1"/>
  <c r="W1137" i="1"/>
  <c r="W1127" i="1"/>
  <c r="W1121" i="1"/>
  <c r="W1111" i="1"/>
  <c r="W1105" i="1"/>
  <c r="W1095" i="1"/>
  <c r="W1089" i="1"/>
  <c r="W1001" i="1"/>
  <c r="W992" i="1"/>
  <c r="W1193" i="1"/>
  <c r="W1188" i="1"/>
  <c r="W1172" i="1"/>
  <c r="W1156" i="1"/>
  <c r="W1140" i="1"/>
  <c r="W1124" i="1"/>
  <c r="W1108" i="1"/>
  <c r="W1092" i="1"/>
  <c r="W981" i="1"/>
  <c r="W1195" i="1"/>
  <c r="W972" i="1"/>
  <c r="W949" i="1"/>
  <c r="W1181" i="1"/>
  <c r="W1165" i="1"/>
  <c r="W1149" i="1"/>
  <c r="W1133" i="1"/>
  <c r="W1117" i="1"/>
  <c r="W1101" i="1"/>
  <c r="W1085" i="1"/>
  <c r="W1078" i="1"/>
  <c r="W1074" i="1"/>
  <c r="W1070" i="1"/>
  <c r="W1066" i="1"/>
  <c r="W1062" i="1"/>
  <c r="W1058" i="1"/>
  <c r="W1054" i="1"/>
  <c r="W1050" i="1"/>
  <c r="W1046" i="1"/>
  <c r="W1042" i="1"/>
  <c r="W1038" i="1"/>
  <c r="W1034" i="1"/>
  <c r="W1030" i="1"/>
  <c r="W1026" i="1"/>
  <c r="W1022" i="1"/>
  <c r="W1018" i="1"/>
  <c r="W1014" i="1"/>
  <c r="W995" i="1"/>
  <c r="W989" i="1"/>
  <c r="W983" i="1"/>
  <c r="W957" i="1"/>
  <c r="W951" i="1"/>
  <c r="W893" i="1"/>
  <c r="W881" i="1"/>
  <c r="W865" i="1"/>
  <c r="W1177" i="1"/>
  <c r="W1161" i="1"/>
  <c r="W1145" i="1"/>
  <c r="W1129" i="1"/>
  <c r="W1113" i="1"/>
  <c r="W1097" i="1"/>
  <c r="W1081" i="1"/>
  <c r="W1077" i="1"/>
  <c r="W1073" i="1"/>
  <c r="W1069" i="1"/>
  <c r="W1065" i="1"/>
  <c r="W1061" i="1"/>
  <c r="W1057" i="1"/>
  <c r="W1053" i="1"/>
  <c r="W1049" i="1"/>
  <c r="W1045" i="1"/>
  <c r="W1041" i="1"/>
  <c r="W1037" i="1"/>
  <c r="W1033" i="1"/>
  <c r="W1029" i="1"/>
  <c r="W1025" i="1"/>
  <c r="W1021" i="1"/>
  <c r="W1017" i="1"/>
  <c r="W1013" i="1"/>
  <c r="W1008" i="1"/>
  <c r="W965" i="1"/>
  <c r="W933" i="1"/>
  <c r="W927" i="1"/>
  <c r="W1189" i="1"/>
  <c r="W1173" i="1"/>
  <c r="W1157" i="1"/>
  <c r="W1141" i="1"/>
  <c r="W1125" i="1"/>
  <c r="W1109" i="1"/>
  <c r="W1093" i="1"/>
  <c r="W1005" i="1"/>
  <c r="W1002" i="1"/>
  <c r="W998" i="1"/>
  <c r="W973" i="1"/>
  <c r="W967" i="1"/>
  <c r="W941" i="1"/>
  <c r="W935" i="1"/>
  <c r="W1010" i="1"/>
  <c r="W994" i="1"/>
  <c r="W985" i="1"/>
  <c r="W977" i="1"/>
  <c r="W969" i="1"/>
  <c r="W961" i="1"/>
  <c r="W953" i="1"/>
  <c r="W945" i="1"/>
  <c r="W937" i="1"/>
  <c r="W929" i="1"/>
  <c r="W921" i="1"/>
  <c r="W889" i="1"/>
  <c r="W874" i="1"/>
  <c r="W869" i="1"/>
  <c r="W857" i="1"/>
  <c r="W849" i="1"/>
  <c r="W825" i="1"/>
  <c r="W1006" i="1"/>
  <c r="W990" i="1"/>
  <c r="W986" i="1"/>
  <c r="W978" i="1"/>
  <c r="W970" i="1"/>
  <c r="W962" i="1"/>
  <c r="W954" i="1"/>
  <c r="W946" i="1"/>
  <c r="W938" i="1"/>
  <c r="W930" i="1"/>
  <c r="W909" i="1"/>
  <c r="W923" i="1"/>
  <c r="W917" i="1"/>
  <c r="W911" i="1"/>
  <c r="W901" i="1"/>
  <c r="W895" i="1"/>
  <c r="W885" i="1"/>
  <c r="W878" i="1"/>
  <c r="W873" i="1"/>
  <c r="W862" i="1"/>
  <c r="W854" i="1"/>
  <c r="W845" i="1"/>
  <c r="W841" i="1"/>
  <c r="W835" i="1"/>
  <c r="W829" i="1"/>
  <c r="W821" i="1"/>
  <c r="W815" i="1"/>
  <c r="W925" i="1"/>
  <c r="W913" i="1"/>
  <c r="W907" i="1"/>
  <c r="W897" i="1"/>
  <c r="W891" i="1"/>
  <c r="W877" i="1"/>
  <c r="W861" i="1"/>
  <c r="W853" i="1"/>
  <c r="W837" i="1"/>
  <c r="W833" i="1"/>
  <c r="W817" i="1"/>
  <c r="A371" i="3"/>
  <c r="B371" i="3"/>
  <c r="A372" i="3"/>
  <c r="B372" i="3"/>
  <c r="A373" i="3"/>
  <c r="B373" i="3"/>
  <c r="A374" i="3"/>
  <c r="B374" i="3"/>
  <c r="A375" i="3"/>
  <c r="B375" i="3"/>
  <c r="A376" i="3"/>
  <c r="B376" i="3"/>
  <c r="A377" i="3"/>
  <c r="B377" i="3"/>
  <c r="A378" i="3"/>
  <c r="B378" i="3"/>
  <c r="A379" i="3"/>
  <c r="B379" i="3"/>
  <c r="A380" i="3"/>
  <c r="B380" i="3"/>
  <c r="A381" i="3"/>
  <c r="B381" i="3"/>
  <c r="A382" i="3"/>
  <c r="B382" i="3"/>
  <c r="A383" i="3"/>
  <c r="B383" i="3"/>
  <c r="A384" i="3"/>
  <c r="B384" i="3"/>
  <c r="A385" i="3"/>
  <c r="B385" i="3"/>
  <c r="A386" i="3"/>
  <c r="B386" i="3"/>
  <c r="A387" i="3"/>
  <c r="B387" i="3"/>
  <c r="A388" i="3"/>
  <c r="B388" i="3"/>
  <c r="A389" i="3"/>
  <c r="B389" i="3"/>
  <c r="A390" i="3"/>
  <c r="B390" i="3"/>
  <c r="A391" i="3"/>
  <c r="B391" i="3"/>
  <c r="A392" i="3"/>
  <c r="B392" i="3"/>
  <c r="A393" i="3"/>
  <c r="B393" i="3"/>
  <c r="A394" i="3"/>
  <c r="B394" i="3"/>
  <c r="A395" i="3"/>
  <c r="B395" i="3"/>
  <c r="A396" i="3"/>
  <c r="B396" i="3"/>
  <c r="A397" i="3"/>
  <c r="B397" i="3"/>
  <c r="A398" i="3"/>
  <c r="B398" i="3"/>
  <c r="A399" i="3"/>
  <c r="B399" i="3"/>
  <c r="A400" i="3"/>
  <c r="B400" i="3"/>
  <c r="A401" i="3"/>
  <c r="B401" i="3"/>
  <c r="A402" i="3"/>
  <c r="B402" i="3"/>
  <c r="A403" i="3"/>
  <c r="B403" i="3"/>
  <c r="A404" i="3"/>
  <c r="B404" i="3"/>
  <c r="A405" i="3"/>
  <c r="B405" i="3"/>
  <c r="A406" i="3"/>
  <c r="B406" i="3"/>
  <c r="A407" i="3"/>
  <c r="B407" i="3"/>
  <c r="A408" i="3"/>
  <c r="B408" i="3"/>
  <c r="A409" i="3"/>
  <c r="B409" i="3"/>
  <c r="A410" i="3"/>
  <c r="B410" i="3"/>
  <c r="A411" i="3"/>
  <c r="B411" i="3"/>
  <c r="A412" i="3"/>
  <c r="B412" i="3"/>
  <c r="A413" i="3"/>
  <c r="B413" i="3"/>
  <c r="A414" i="3"/>
  <c r="B414" i="3"/>
  <c r="A415" i="3"/>
  <c r="B415" i="3"/>
  <c r="A416" i="3"/>
  <c r="B416" i="3"/>
  <c r="A417" i="3"/>
  <c r="B417" i="3"/>
  <c r="A418" i="3"/>
  <c r="B418" i="3"/>
  <c r="A419" i="3"/>
  <c r="B419" i="3"/>
  <c r="A420" i="3"/>
  <c r="B420" i="3"/>
  <c r="A421" i="3"/>
  <c r="B421" i="3"/>
  <c r="A422" i="3"/>
  <c r="B422" i="3"/>
  <c r="A423" i="3"/>
  <c r="B423" i="3"/>
  <c r="A424" i="3"/>
  <c r="B424" i="3"/>
  <c r="A425" i="3"/>
  <c r="B425" i="3"/>
  <c r="A426" i="3"/>
  <c r="B426" i="3"/>
  <c r="A427" i="3"/>
  <c r="B427" i="3"/>
  <c r="A428" i="3"/>
  <c r="B428" i="3"/>
  <c r="A429" i="3"/>
  <c r="B429" i="3"/>
  <c r="A430" i="3"/>
  <c r="B430" i="3"/>
  <c r="A431" i="3"/>
  <c r="B431" i="3"/>
  <c r="A432" i="3"/>
  <c r="B432" i="3"/>
  <c r="A433" i="3"/>
  <c r="B433" i="3"/>
  <c r="A434" i="3"/>
  <c r="B434" i="3"/>
  <c r="A435" i="3"/>
  <c r="B435" i="3"/>
  <c r="A436" i="3"/>
  <c r="B436" i="3"/>
  <c r="A437" i="3"/>
  <c r="B437" i="3"/>
  <c r="A438" i="3"/>
  <c r="B438" i="3"/>
  <c r="A439" i="3"/>
  <c r="B439" i="3"/>
  <c r="A440" i="3"/>
  <c r="B440" i="3"/>
  <c r="A441" i="3"/>
  <c r="B441" i="3"/>
  <c r="A442" i="3"/>
  <c r="B442" i="3"/>
  <c r="A443" i="3"/>
  <c r="B443" i="3"/>
  <c r="A444" i="3"/>
  <c r="B444" i="3"/>
  <c r="A445" i="3"/>
  <c r="B445" i="3"/>
  <c r="A446" i="3"/>
  <c r="B446" i="3"/>
  <c r="A447" i="3"/>
  <c r="B447" i="3"/>
  <c r="A448" i="3"/>
  <c r="B448" i="3"/>
  <c r="A449" i="3"/>
  <c r="B449" i="3"/>
  <c r="A450" i="3"/>
  <c r="B450" i="3"/>
  <c r="A451" i="3"/>
  <c r="B451" i="3"/>
  <c r="A452" i="3"/>
  <c r="B452" i="3"/>
  <c r="A453" i="3"/>
  <c r="B453" i="3"/>
  <c r="A454" i="3"/>
  <c r="B454" i="3"/>
  <c r="A455" i="3"/>
  <c r="B455" i="3"/>
  <c r="A456" i="3"/>
  <c r="B456" i="3"/>
  <c r="A457" i="3"/>
  <c r="B457" i="3"/>
  <c r="A458" i="3"/>
  <c r="B458" i="3"/>
  <c r="A459" i="3"/>
  <c r="B459" i="3"/>
  <c r="A460" i="3"/>
  <c r="B460" i="3"/>
  <c r="A461" i="3"/>
  <c r="B461" i="3"/>
  <c r="A462" i="3"/>
  <c r="B462" i="3"/>
  <c r="A463" i="3"/>
  <c r="B463" i="3"/>
  <c r="A464" i="3"/>
  <c r="B464" i="3"/>
  <c r="A465" i="3"/>
  <c r="B465" i="3"/>
  <c r="A466" i="3"/>
  <c r="B466" i="3"/>
  <c r="A467" i="3"/>
  <c r="B467" i="3"/>
  <c r="A468" i="3"/>
  <c r="B468" i="3"/>
  <c r="A469" i="3"/>
  <c r="B469" i="3"/>
  <c r="A470" i="3"/>
  <c r="B470" i="3"/>
  <c r="A471" i="3"/>
  <c r="B471" i="3"/>
  <c r="A472" i="3"/>
  <c r="B472" i="3"/>
  <c r="A473" i="3"/>
  <c r="B473" i="3"/>
  <c r="A474" i="3"/>
  <c r="B474" i="3"/>
  <c r="A475" i="3"/>
  <c r="B475" i="3"/>
  <c r="A476" i="3"/>
  <c r="B476" i="3"/>
  <c r="A477" i="3"/>
  <c r="B477" i="3"/>
  <c r="A478" i="3"/>
  <c r="B478" i="3"/>
  <c r="A479" i="3"/>
  <c r="B479" i="3"/>
  <c r="A480" i="3"/>
  <c r="B480" i="3"/>
  <c r="A481" i="3"/>
  <c r="B481" i="3"/>
  <c r="A482" i="3"/>
  <c r="B482" i="3"/>
  <c r="A483" i="3"/>
  <c r="B483" i="3"/>
  <c r="A484" i="3"/>
  <c r="B484" i="3"/>
  <c r="A485" i="3"/>
  <c r="B485" i="3"/>
  <c r="A486" i="3"/>
  <c r="B486" i="3"/>
  <c r="A487" i="3"/>
  <c r="B487" i="3"/>
  <c r="A488" i="3"/>
  <c r="B488" i="3"/>
  <c r="A489" i="3"/>
  <c r="B489" i="3"/>
  <c r="A490" i="3"/>
  <c r="B490" i="3"/>
  <c r="A491" i="3"/>
  <c r="B491" i="3"/>
  <c r="A492" i="3"/>
  <c r="B492" i="3"/>
  <c r="A493" i="3"/>
  <c r="B493" i="3"/>
  <c r="A494" i="3"/>
  <c r="B494" i="3"/>
  <c r="A495" i="3"/>
  <c r="B495" i="3"/>
  <c r="A496" i="3"/>
  <c r="B496" i="3"/>
  <c r="A497" i="3"/>
  <c r="B497" i="3"/>
  <c r="A498" i="3"/>
  <c r="B498" i="3"/>
  <c r="A499" i="3"/>
  <c r="B499" i="3"/>
  <c r="A500" i="3"/>
  <c r="B500" i="3"/>
  <c r="A501" i="3"/>
  <c r="B501" i="3"/>
  <c r="A502" i="3"/>
  <c r="B502" i="3"/>
  <c r="A503" i="3"/>
  <c r="B503" i="3"/>
  <c r="A504" i="3"/>
  <c r="B504" i="3"/>
  <c r="A505" i="3"/>
  <c r="B505" i="3"/>
  <c r="A506" i="3"/>
  <c r="B506" i="3"/>
  <c r="A507" i="3"/>
  <c r="B507" i="3"/>
  <c r="A508" i="3"/>
  <c r="B508" i="3"/>
  <c r="A509" i="3"/>
  <c r="B509" i="3"/>
  <c r="A510" i="3"/>
  <c r="B510" i="3"/>
  <c r="A511" i="3"/>
  <c r="B511" i="3"/>
  <c r="A512" i="3"/>
  <c r="B512" i="3"/>
  <c r="A513" i="3"/>
  <c r="B513" i="3"/>
  <c r="A514" i="3"/>
  <c r="B514" i="3"/>
  <c r="A515" i="3"/>
  <c r="B515" i="3"/>
  <c r="A516" i="3"/>
  <c r="B516" i="3"/>
  <c r="A517" i="3"/>
  <c r="B517" i="3"/>
  <c r="A518" i="3"/>
  <c r="B518" i="3"/>
  <c r="A519" i="3"/>
  <c r="B519" i="3"/>
  <c r="A520" i="3"/>
  <c r="B520" i="3"/>
  <c r="A521" i="3"/>
  <c r="B521" i="3"/>
  <c r="A522" i="3"/>
  <c r="B522" i="3"/>
  <c r="A523" i="3"/>
  <c r="B523" i="3"/>
  <c r="A524" i="3"/>
  <c r="B524" i="3"/>
  <c r="A525" i="3"/>
  <c r="B525" i="3"/>
  <c r="A526" i="3"/>
  <c r="B526" i="3"/>
  <c r="A527" i="3"/>
  <c r="B527" i="3"/>
  <c r="A528" i="3"/>
  <c r="B528" i="3"/>
  <c r="A529" i="3"/>
  <c r="B529" i="3"/>
  <c r="A530" i="3"/>
  <c r="B530" i="3"/>
  <c r="A531" i="3"/>
  <c r="B531" i="3"/>
  <c r="A532" i="3"/>
  <c r="B532" i="3"/>
  <c r="A533" i="3"/>
  <c r="B533" i="3"/>
  <c r="A534" i="3"/>
  <c r="B534" i="3"/>
  <c r="A535" i="3"/>
  <c r="B535" i="3"/>
  <c r="A536" i="3"/>
  <c r="B536" i="3"/>
  <c r="A537" i="3"/>
  <c r="B537" i="3"/>
  <c r="A538" i="3"/>
  <c r="B538" i="3"/>
  <c r="A539" i="3"/>
  <c r="B539" i="3"/>
  <c r="A540" i="3"/>
  <c r="B540" i="3"/>
  <c r="A541" i="3"/>
  <c r="B541" i="3"/>
  <c r="A542" i="3"/>
  <c r="B542" i="3"/>
  <c r="A543" i="3"/>
  <c r="B543" i="3"/>
  <c r="A544" i="3"/>
  <c r="B544" i="3"/>
  <c r="A545" i="3"/>
  <c r="B545" i="3"/>
  <c r="A546" i="3"/>
  <c r="B546" i="3"/>
  <c r="A547" i="3"/>
  <c r="B547" i="3"/>
  <c r="A548" i="3"/>
  <c r="B548" i="3"/>
  <c r="A549" i="3"/>
  <c r="B549" i="3"/>
  <c r="A550" i="3"/>
  <c r="B550" i="3"/>
  <c r="A551" i="3"/>
  <c r="B551" i="3"/>
  <c r="A552" i="3"/>
  <c r="B552" i="3"/>
  <c r="A553" i="3"/>
  <c r="B553" i="3"/>
  <c r="A554" i="3"/>
  <c r="B554" i="3"/>
  <c r="A555" i="3"/>
  <c r="B555" i="3"/>
  <c r="A556" i="3"/>
  <c r="B556" i="3"/>
  <c r="A557" i="3"/>
  <c r="B557" i="3"/>
  <c r="A558" i="3"/>
  <c r="B558" i="3"/>
  <c r="A559" i="3"/>
  <c r="B559" i="3"/>
  <c r="A560" i="3"/>
  <c r="B560" i="3"/>
  <c r="A561" i="3"/>
  <c r="B561" i="3"/>
  <c r="A562" i="3"/>
  <c r="B562" i="3"/>
  <c r="A563" i="3"/>
  <c r="B563" i="3"/>
  <c r="A564" i="3"/>
  <c r="B564" i="3"/>
  <c r="A565" i="3"/>
  <c r="B565" i="3"/>
  <c r="A566" i="3"/>
  <c r="B566" i="3"/>
  <c r="A567" i="3"/>
  <c r="B567" i="3"/>
  <c r="A568" i="3"/>
  <c r="B568" i="3"/>
  <c r="A569" i="3"/>
  <c r="B569" i="3"/>
  <c r="A570" i="3"/>
  <c r="B570" i="3"/>
  <c r="A571" i="3"/>
  <c r="B571" i="3"/>
  <c r="A572" i="3"/>
  <c r="B572" i="3"/>
  <c r="A573" i="3"/>
  <c r="B573" i="3"/>
  <c r="A574" i="3"/>
  <c r="B574" i="3"/>
  <c r="A575" i="3"/>
  <c r="B575" i="3"/>
  <c r="A576" i="3"/>
  <c r="B576" i="3"/>
  <c r="A577" i="3"/>
  <c r="B577" i="3"/>
  <c r="A578" i="3"/>
  <c r="B578" i="3"/>
  <c r="A579" i="3"/>
  <c r="B579" i="3"/>
  <c r="A580" i="3"/>
  <c r="B580" i="3"/>
  <c r="A581" i="3"/>
  <c r="B581" i="3"/>
  <c r="A582" i="3"/>
  <c r="B582" i="3"/>
  <c r="A583" i="3"/>
  <c r="B583" i="3"/>
  <c r="A584" i="3"/>
  <c r="B584" i="3"/>
  <c r="A585" i="3"/>
  <c r="B585" i="3"/>
  <c r="A586" i="3"/>
  <c r="B586" i="3"/>
  <c r="A587" i="3"/>
  <c r="B587" i="3"/>
  <c r="A588" i="3"/>
  <c r="B588" i="3"/>
  <c r="A589" i="3"/>
  <c r="B589" i="3"/>
  <c r="A590" i="3"/>
  <c r="B590" i="3"/>
  <c r="A591" i="3"/>
  <c r="B591" i="3"/>
  <c r="A592" i="3"/>
  <c r="B592" i="3"/>
  <c r="A593" i="3"/>
  <c r="B593" i="3"/>
  <c r="A594" i="3"/>
  <c r="B594" i="3"/>
  <c r="A595" i="3"/>
  <c r="B595" i="3"/>
  <c r="A596" i="3"/>
  <c r="B596" i="3"/>
  <c r="A597" i="3"/>
  <c r="B597" i="3"/>
  <c r="A598" i="3"/>
  <c r="B598" i="3"/>
  <c r="A599" i="3"/>
  <c r="B599" i="3"/>
  <c r="A600" i="3"/>
  <c r="B600" i="3"/>
  <c r="A601" i="3"/>
  <c r="B601" i="3"/>
  <c r="A602" i="3"/>
  <c r="B602" i="3"/>
  <c r="A603" i="3"/>
  <c r="B603" i="3"/>
  <c r="A604" i="3"/>
  <c r="B604" i="3"/>
  <c r="A605" i="3"/>
  <c r="B605" i="3"/>
  <c r="A606" i="3"/>
  <c r="B606" i="3"/>
  <c r="A607" i="3"/>
  <c r="B607" i="3"/>
  <c r="A608" i="3"/>
  <c r="B608" i="3"/>
  <c r="A609" i="3"/>
  <c r="B609" i="3"/>
  <c r="A610" i="3"/>
  <c r="B610" i="3"/>
  <c r="A611" i="3"/>
  <c r="B611" i="3"/>
  <c r="A612" i="3"/>
  <c r="B612" i="3"/>
  <c r="A613" i="3"/>
  <c r="B613" i="3"/>
  <c r="A614" i="3"/>
  <c r="B614" i="3"/>
  <c r="A615" i="3"/>
  <c r="B615" i="3"/>
  <c r="A616" i="3"/>
  <c r="B616" i="3"/>
  <c r="A617" i="3"/>
  <c r="B617" i="3"/>
  <c r="A618" i="3"/>
  <c r="B618" i="3"/>
  <c r="A619" i="3"/>
  <c r="B619" i="3"/>
  <c r="A620" i="3"/>
  <c r="B620" i="3"/>
  <c r="A621" i="3"/>
  <c r="B621" i="3"/>
  <c r="A622" i="3"/>
  <c r="B622" i="3"/>
  <c r="A623" i="3"/>
  <c r="B623" i="3"/>
  <c r="A624" i="3"/>
  <c r="B624" i="3"/>
  <c r="A625" i="3"/>
  <c r="B625" i="3"/>
  <c r="A626" i="3"/>
  <c r="B626" i="3"/>
  <c r="A627" i="3"/>
  <c r="B627" i="3"/>
  <c r="A628" i="3"/>
  <c r="B628" i="3"/>
  <c r="A629" i="3"/>
  <c r="B629" i="3"/>
  <c r="A630" i="3"/>
  <c r="B630" i="3"/>
  <c r="A631" i="3"/>
  <c r="B631" i="3"/>
  <c r="A632" i="3"/>
  <c r="B632" i="3"/>
  <c r="A633" i="3"/>
  <c r="B633" i="3"/>
  <c r="A634" i="3"/>
  <c r="B634" i="3"/>
  <c r="A635" i="3"/>
  <c r="B635" i="3"/>
  <c r="A636" i="3"/>
  <c r="B636" i="3"/>
  <c r="A637" i="3"/>
  <c r="B637" i="3"/>
  <c r="A638" i="3"/>
  <c r="B638" i="3"/>
  <c r="A639" i="3"/>
  <c r="B639" i="3"/>
  <c r="A640" i="3"/>
  <c r="B640" i="3"/>
  <c r="A641" i="3"/>
  <c r="B641" i="3"/>
  <c r="A642" i="3"/>
  <c r="B642" i="3"/>
  <c r="A643" i="3"/>
  <c r="B643" i="3"/>
  <c r="A644" i="3"/>
  <c r="B644" i="3"/>
  <c r="A645" i="3"/>
  <c r="B645" i="3"/>
  <c r="A646" i="3"/>
  <c r="B646" i="3"/>
  <c r="A647" i="3"/>
  <c r="B647" i="3"/>
  <c r="A648" i="3"/>
  <c r="B648" i="3"/>
  <c r="A649" i="3"/>
  <c r="B649" i="3"/>
  <c r="A650" i="3"/>
  <c r="B650" i="3"/>
  <c r="A651" i="3"/>
  <c r="B651" i="3"/>
  <c r="A652" i="3"/>
  <c r="B652" i="3"/>
  <c r="A653" i="3"/>
  <c r="B653" i="3"/>
  <c r="A654" i="3"/>
  <c r="B654" i="3"/>
  <c r="A655" i="3"/>
  <c r="B655" i="3"/>
  <c r="A656" i="3"/>
  <c r="B656" i="3"/>
  <c r="A657" i="3"/>
  <c r="B657" i="3"/>
  <c r="A658" i="3"/>
  <c r="B658" i="3"/>
  <c r="A659" i="3"/>
  <c r="B659" i="3"/>
  <c r="A660" i="3"/>
  <c r="B660" i="3"/>
  <c r="A661" i="3"/>
  <c r="B661" i="3"/>
  <c r="A662" i="3"/>
  <c r="B662" i="3"/>
  <c r="A663" i="3"/>
  <c r="B663" i="3"/>
  <c r="A664" i="3"/>
  <c r="B664" i="3"/>
  <c r="A665" i="3"/>
  <c r="B665" i="3"/>
  <c r="A666" i="3"/>
  <c r="B666" i="3"/>
  <c r="A667" i="3"/>
  <c r="B667" i="3"/>
  <c r="A668" i="3"/>
  <c r="B668" i="3"/>
  <c r="A669" i="3"/>
  <c r="B669" i="3"/>
  <c r="A670" i="3"/>
  <c r="B670" i="3"/>
  <c r="A671" i="3"/>
  <c r="B671" i="3"/>
  <c r="A672" i="3"/>
  <c r="B672" i="3"/>
  <c r="A673" i="3"/>
  <c r="B673" i="3"/>
  <c r="A674" i="3"/>
  <c r="B674" i="3"/>
  <c r="A675" i="3"/>
  <c r="B675" i="3"/>
  <c r="A676" i="3"/>
  <c r="B676" i="3"/>
  <c r="A677" i="3"/>
  <c r="B677" i="3"/>
  <c r="A678" i="3"/>
  <c r="B678" i="3"/>
  <c r="A679" i="3"/>
  <c r="B679" i="3"/>
  <c r="A680" i="3"/>
  <c r="B680" i="3"/>
  <c r="A681" i="3"/>
  <c r="B681" i="3"/>
  <c r="A682" i="3"/>
  <c r="B682" i="3"/>
  <c r="A683" i="3"/>
  <c r="B683" i="3"/>
  <c r="A684" i="3"/>
  <c r="B684" i="3"/>
  <c r="A685" i="3"/>
  <c r="B685" i="3"/>
  <c r="A686" i="3"/>
  <c r="B686" i="3"/>
  <c r="A687" i="3"/>
  <c r="B687" i="3"/>
  <c r="A688" i="3"/>
  <c r="B688" i="3"/>
  <c r="A689" i="3"/>
  <c r="B689" i="3"/>
  <c r="A690" i="3"/>
  <c r="B690" i="3"/>
  <c r="A691" i="3"/>
  <c r="B691" i="3"/>
  <c r="A692" i="3"/>
  <c r="B692" i="3"/>
  <c r="A693" i="3"/>
  <c r="B693" i="3"/>
  <c r="A694" i="3"/>
  <c r="B694" i="3"/>
  <c r="A695" i="3"/>
  <c r="B695" i="3"/>
  <c r="A696" i="3"/>
  <c r="B696" i="3"/>
  <c r="A697" i="3"/>
  <c r="B697" i="3"/>
  <c r="A698" i="3"/>
  <c r="B698" i="3"/>
  <c r="A699" i="3"/>
  <c r="B699" i="3"/>
  <c r="A700" i="3"/>
  <c r="B700" i="3"/>
  <c r="A701" i="3"/>
  <c r="B701" i="3"/>
  <c r="A702" i="3"/>
  <c r="B702" i="3"/>
  <c r="A703" i="3"/>
  <c r="B703" i="3"/>
  <c r="A704" i="3"/>
  <c r="B704" i="3"/>
  <c r="A705" i="3"/>
  <c r="B705" i="3"/>
  <c r="A706" i="3"/>
  <c r="B706" i="3"/>
  <c r="A707" i="3"/>
  <c r="B707" i="3"/>
  <c r="A708" i="3"/>
  <c r="B708" i="3"/>
  <c r="A709" i="3"/>
  <c r="B709" i="3"/>
  <c r="A710" i="3"/>
  <c r="B710" i="3"/>
  <c r="A711" i="3"/>
  <c r="B711" i="3"/>
  <c r="A712" i="3"/>
  <c r="B712" i="3"/>
  <c r="A713" i="3"/>
  <c r="B713" i="3"/>
  <c r="A714" i="3"/>
  <c r="B714" i="3"/>
  <c r="A715" i="3"/>
  <c r="B715" i="3"/>
  <c r="A716" i="3"/>
  <c r="B716" i="3"/>
  <c r="A717" i="3"/>
  <c r="B717" i="3"/>
  <c r="A718" i="3"/>
  <c r="B718" i="3"/>
  <c r="A719" i="3"/>
  <c r="B719" i="3"/>
  <c r="A720" i="3"/>
  <c r="B720" i="3"/>
  <c r="A721" i="3"/>
  <c r="B721" i="3"/>
  <c r="A722" i="3"/>
  <c r="B722" i="3"/>
  <c r="A723" i="3"/>
  <c r="B723" i="3"/>
  <c r="A724" i="3"/>
  <c r="B724" i="3"/>
  <c r="A725" i="3"/>
  <c r="B725" i="3"/>
  <c r="A726" i="3"/>
  <c r="B726" i="3"/>
  <c r="A727" i="3"/>
  <c r="B727" i="3"/>
  <c r="A728" i="3"/>
  <c r="B728" i="3"/>
  <c r="A729" i="3"/>
  <c r="B729" i="3"/>
  <c r="A730" i="3"/>
  <c r="B730" i="3"/>
  <c r="A731" i="3"/>
  <c r="B731" i="3"/>
  <c r="A732" i="3"/>
  <c r="B732" i="3"/>
  <c r="A733" i="3"/>
  <c r="B733" i="3"/>
  <c r="A734" i="3"/>
  <c r="B734" i="3"/>
  <c r="C734" i="3"/>
  <c r="N734" i="3" s="1"/>
  <c r="Z734" i="3" s="1"/>
  <c r="L734" i="3"/>
  <c r="A735" i="3"/>
  <c r="B735" i="3"/>
  <c r="C735" i="3"/>
  <c r="N735" i="3" s="1"/>
  <c r="Z735" i="3" s="1"/>
  <c r="L735" i="3"/>
  <c r="A736" i="3"/>
  <c r="B736" i="3"/>
  <c r="C736" i="3"/>
  <c r="N736" i="3" s="1"/>
  <c r="Z736" i="3" s="1"/>
  <c r="L736" i="3"/>
  <c r="A737" i="3"/>
  <c r="B737" i="3"/>
  <c r="C737" i="3"/>
  <c r="N737" i="3" s="1"/>
  <c r="Z737" i="3" s="1"/>
  <c r="L737" i="3"/>
  <c r="A738" i="3"/>
  <c r="B738" i="3"/>
  <c r="M738" i="3" s="1"/>
  <c r="C738" i="3"/>
  <c r="N738" i="3" s="1"/>
  <c r="Z738" i="3" s="1"/>
  <c r="L738" i="3"/>
  <c r="A739" i="3"/>
  <c r="B739" i="3"/>
  <c r="C739" i="3"/>
  <c r="N739" i="3" s="1"/>
  <c r="Z739" i="3" s="1"/>
  <c r="L739" i="3"/>
  <c r="A740" i="3"/>
  <c r="B740" i="3"/>
  <c r="M740" i="3" s="1"/>
  <c r="C740" i="3"/>
  <c r="N740" i="3" s="1"/>
  <c r="Z740" i="3" s="1"/>
  <c r="L740" i="3"/>
  <c r="A741" i="3"/>
  <c r="B741" i="3"/>
  <c r="C741" i="3"/>
  <c r="N741" i="3" s="1"/>
  <c r="Z741" i="3" s="1"/>
  <c r="L741" i="3"/>
  <c r="A742" i="3"/>
  <c r="B742" i="3"/>
  <c r="C742" i="3"/>
  <c r="N742" i="3" s="1"/>
  <c r="Z742" i="3" s="1"/>
  <c r="L742" i="3"/>
  <c r="A743" i="3"/>
  <c r="B743" i="3"/>
  <c r="C743" i="3"/>
  <c r="N743" i="3" s="1"/>
  <c r="Z743" i="3" s="1"/>
  <c r="L743" i="3"/>
  <c r="A744" i="3"/>
  <c r="B744" i="3"/>
  <c r="C744" i="3"/>
  <c r="N744" i="3" s="1"/>
  <c r="Z744" i="3" s="1"/>
  <c r="L744" i="3"/>
  <c r="A745" i="3"/>
  <c r="B745" i="3"/>
  <c r="C745" i="3"/>
  <c r="N745" i="3" s="1"/>
  <c r="Z745" i="3" s="1"/>
  <c r="L745" i="3"/>
  <c r="A746" i="3"/>
  <c r="B746" i="3"/>
  <c r="C746" i="3"/>
  <c r="N746" i="3" s="1"/>
  <c r="Z746" i="3" s="1"/>
  <c r="L746" i="3"/>
  <c r="A747" i="3"/>
  <c r="B747" i="3"/>
  <c r="C747" i="3"/>
  <c r="N747" i="3" s="1"/>
  <c r="Z747" i="3" s="1"/>
  <c r="L747" i="3"/>
  <c r="A748" i="3"/>
  <c r="B748" i="3"/>
  <c r="C748" i="3"/>
  <c r="N748" i="3" s="1"/>
  <c r="Z748" i="3" s="1"/>
  <c r="L748" i="3"/>
  <c r="A749" i="3"/>
  <c r="B749" i="3"/>
  <c r="C749" i="3"/>
  <c r="N749" i="3" s="1"/>
  <c r="Z749" i="3" s="1"/>
  <c r="L749" i="3"/>
  <c r="A750" i="3"/>
  <c r="B750" i="3"/>
  <c r="C750" i="3"/>
  <c r="N750" i="3" s="1"/>
  <c r="Z750" i="3" s="1"/>
  <c r="L750" i="3"/>
  <c r="M750" i="3" s="1"/>
  <c r="A751" i="3"/>
  <c r="B751" i="3"/>
  <c r="A752" i="3"/>
  <c r="B752" i="3"/>
  <c r="A753" i="3"/>
  <c r="B753" i="3"/>
  <c r="A754" i="3"/>
  <c r="B754" i="3"/>
  <c r="A755" i="3"/>
  <c r="B755" i="3"/>
  <c r="A756" i="3"/>
  <c r="B756" i="3"/>
  <c r="A757" i="3"/>
  <c r="B757" i="3"/>
  <c r="G757" i="3" s="1"/>
  <c r="A758" i="3"/>
  <c r="B758" i="3"/>
  <c r="G758" i="3" s="1"/>
  <c r="A759" i="3"/>
  <c r="B759" i="3"/>
  <c r="P759" i="3"/>
  <c r="A760" i="3"/>
  <c r="B760" i="3"/>
  <c r="P760" i="3" s="1"/>
  <c r="V760" i="3"/>
  <c r="AB759" i="3" s="1"/>
  <c r="A761" i="3"/>
  <c r="B761" i="3"/>
  <c r="K761" i="3" s="1"/>
  <c r="R761" i="3"/>
  <c r="V761" i="3"/>
  <c r="AB760" i="3" s="1"/>
  <c r="AD761" i="3"/>
  <c r="A762" i="3"/>
  <c r="B762" i="3"/>
  <c r="A763" i="3"/>
  <c r="B763" i="3"/>
  <c r="E763" i="3" s="1"/>
  <c r="I763" i="3"/>
  <c r="M763" i="3"/>
  <c r="R763" i="3"/>
  <c r="A764" i="3"/>
  <c r="B764" i="3"/>
  <c r="P764" i="3" s="1"/>
  <c r="A765" i="3"/>
  <c r="B765" i="3"/>
  <c r="R765" i="3" s="1"/>
  <c r="A766" i="3"/>
  <c r="B766" i="3"/>
  <c r="E766" i="3" s="1"/>
  <c r="G766" i="3"/>
  <c r="K766" i="3"/>
  <c r="P766" i="3"/>
  <c r="AD766" i="3"/>
  <c r="A767" i="3"/>
  <c r="B767" i="3"/>
  <c r="M767" i="3" s="1"/>
  <c r="P767" i="3"/>
  <c r="R767" i="3"/>
  <c r="V767" i="3"/>
  <c r="AB766" i="3" s="1"/>
  <c r="A768" i="3"/>
  <c r="B768" i="3"/>
  <c r="E768" i="3"/>
  <c r="I768" i="3"/>
  <c r="AD768" i="3"/>
  <c r="A769" i="3"/>
  <c r="B769" i="3"/>
  <c r="G769" i="3"/>
  <c r="K769" i="3"/>
  <c r="P769" i="3"/>
  <c r="R769" i="3"/>
  <c r="V769" i="3"/>
  <c r="AB768" i="3" s="1"/>
  <c r="AA769" i="3"/>
  <c r="AD769" i="3"/>
  <c r="A770" i="3"/>
  <c r="B770" i="3"/>
  <c r="E770" i="3" s="1"/>
  <c r="G770" i="3"/>
  <c r="I770" i="3"/>
  <c r="K770" i="3"/>
  <c r="M770" i="3"/>
  <c r="P770" i="3"/>
  <c r="R770" i="3"/>
  <c r="V770" i="3"/>
  <c r="AB769" i="3" s="1"/>
  <c r="AD770" i="3"/>
  <c r="A771" i="3"/>
  <c r="B771" i="3"/>
  <c r="V771" i="3" s="1"/>
  <c r="AB770" i="3" s="1"/>
  <c r="C771" i="3"/>
  <c r="N771" i="3" s="1"/>
  <c r="Z771" i="3" s="1"/>
  <c r="L771" i="3"/>
  <c r="A772" i="3"/>
  <c r="B772" i="3"/>
  <c r="C772" i="3"/>
  <c r="N772" i="3" s="1"/>
  <c r="Z772" i="3" s="1"/>
  <c r="L772" i="3"/>
  <c r="A773" i="3"/>
  <c r="B773" i="3"/>
  <c r="G773" i="3" s="1"/>
  <c r="C773" i="3"/>
  <c r="N773" i="3" s="1"/>
  <c r="Z773" i="3" s="1"/>
  <c r="L773" i="3"/>
  <c r="A774" i="3"/>
  <c r="B774" i="3"/>
  <c r="C774" i="3"/>
  <c r="N774" i="3" s="1"/>
  <c r="Z774" i="3" s="1"/>
  <c r="L774" i="3"/>
  <c r="P774" i="3"/>
  <c r="A775" i="3"/>
  <c r="B775" i="3"/>
  <c r="P775" i="3" s="1"/>
  <c r="C775" i="3"/>
  <c r="N775" i="3" s="1"/>
  <c r="Z775" i="3" s="1"/>
  <c r="L775" i="3"/>
  <c r="A776" i="3"/>
  <c r="B776" i="3"/>
  <c r="I776" i="3" s="1"/>
  <c r="C776" i="3"/>
  <c r="N776" i="3" s="1"/>
  <c r="E776" i="3"/>
  <c r="L776" i="3"/>
  <c r="R776" i="3"/>
  <c r="Z776" i="3"/>
  <c r="A777" i="3"/>
  <c r="B777" i="3"/>
  <c r="P777" i="3" s="1"/>
  <c r="C777" i="3"/>
  <c r="N777" i="3" s="1"/>
  <c r="Z777" i="3" s="1"/>
  <c r="L777" i="3"/>
  <c r="A778" i="3"/>
  <c r="B778" i="3"/>
  <c r="E778" i="3" s="1"/>
  <c r="C778" i="3"/>
  <c r="N778" i="3" s="1"/>
  <c r="Z778" i="3" s="1"/>
  <c r="L778" i="3"/>
  <c r="M778" i="3"/>
  <c r="R778" i="3"/>
  <c r="A779" i="3"/>
  <c r="B779" i="3"/>
  <c r="R779" i="3" s="1"/>
  <c r="C779" i="3"/>
  <c r="N779" i="3" s="1"/>
  <c r="Z779" i="3" s="1"/>
  <c r="L779" i="3"/>
  <c r="A780" i="3"/>
  <c r="B780" i="3"/>
  <c r="R780" i="3" s="1"/>
  <c r="C780" i="3"/>
  <c r="N780" i="3" s="1"/>
  <c r="Z780" i="3" s="1"/>
  <c r="L780" i="3"/>
  <c r="A781" i="3"/>
  <c r="B781" i="3"/>
  <c r="C781" i="3"/>
  <c r="N781" i="3" s="1"/>
  <c r="Z781" i="3" s="1"/>
  <c r="L781" i="3"/>
  <c r="P781" i="3"/>
  <c r="A782" i="3"/>
  <c r="B782" i="3"/>
  <c r="C782" i="3"/>
  <c r="N782" i="3" s="1"/>
  <c r="Z782" i="3" s="1"/>
  <c r="L782" i="3"/>
  <c r="A783" i="3"/>
  <c r="B783" i="3"/>
  <c r="C783" i="3"/>
  <c r="N783" i="3" s="1"/>
  <c r="Z783" i="3" s="1"/>
  <c r="L783" i="3"/>
  <c r="A784" i="3"/>
  <c r="B784" i="3"/>
  <c r="G784" i="3" s="1"/>
  <c r="C784" i="3"/>
  <c r="N784" i="3" s="1"/>
  <c r="Z784" i="3" s="1"/>
  <c r="K784" i="3"/>
  <c r="L784" i="3"/>
  <c r="P784" i="3"/>
  <c r="A785" i="3"/>
  <c r="B785" i="3"/>
  <c r="E785" i="3" s="1"/>
  <c r="C785" i="3"/>
  <c r="N785" i="3" s="1"/>
  <c r="Z785" i="3" s="1"/>
  <c r="L785" i="3"/>
  <c r="P785" i="3"/>
  <c r="R785" i="3"/>
  <c r="AA785" i="3" s="1"/>
  <c r="V785" i="3"/>
  <c r="AB784" i="3" s="1"/>
  <c r="A786" i="3"/>
  <c r="B786" i="3"/>
  <c r="K786" i="3" s="1"/>
  <c r="C786" i="3"/>
  <c r="N786" i="3" s="1"/>
  <c r="Z786" i="3" s="1"/>
  <c r="L786" i="3"/>
  <c r="P786" i="3"/>
  <c r="A787" i="3"/>
  <c r="B787" i="3"/>
  <c r="V787" i="3" s="1"/>
  <c r="AB786" i="3" s="1"/>
  <c r="C787" i="3"/>
  <c r="L787" i="3"/>
  <c r="N787" i="3"/>
  <c r="Z787" i="3" s="1"/>
  <c r="R787" i="3"/>
  <c r="A788" i="3"/>
  <c r="B788" i="3"/>
  <c r="E788" i="3" s="1"/>
  <c r="C788" i="3"/>
  <c r="N788" i="3" s="1"/>
  <c r="Z788" i="3" s="1"/>
  <c r="G788" i="3"/>
  <c r="I788" i="3"/>
  <c r="K788" i="3"/>
  <c r="L788" i="3"/>
  <c r="M788" i="3"/>
  <c r="P788" i="3"/>
  <c r="R788" i="3"/>
  <c r="AA788" i="3" s="1"/>
  <c r="V788" i="3"/>
  <c r="AB787" i="3" s="1"/>
  <c r="AD788" i="3"/>
  <c r="A789" i="3"/>
  <c r="B789" i="3"/>
  <c r="P789" i="3" s="1"/>
  <c r="C789" i="3"/>
  <c r="N789" i="3" s="1"/>
  <c r="Z789" i="3" s="1"/>
  <c r="L789" i="3"/>
  <c r="A790" i="3"/>
  <c r="B790" i="3"/>
  <c r="C790" i="3"/>
  <c r="N790" i="3" s="1"/>
  <c r="Z790" i="3" s="1"/>
  <c r="L790" i="3"/>
  <c r="A791" i="3"/>
  <c r="B791" i="3"/>
  <c r="R791" i="3" s="1"/>
  <c r="C791" i="3"/>
  <c r="N791" i="3" s="1"/>
  <c r="Z791" i="3" s="1"/>
  <c r="L791" i="3"/>
  <c r="A792" i="3"/>
  <c r="B792" i="3"/>
  <c r="C792" i="3"/>
  <c r="N792" i="3" s="1"/>
  <c r="Z792" i="3" s="1"/>
  <c r="L792" i="3"/>
  <c r="A793" i="3"/>
  <c r="B793" i="3"/>
  <c r="P793" i="3" s="1"/>
  <c r="C793" i="3"/>
  <c r="N793" i="3" s="1"/>
  <c r="Z793" i="3" s="1"/>
  <c r="L793" i="3"/>
  <c r="A794" i="3"/>
  <c r="B794" i="3"/>
  <c r="R794" i="3" s="1"/>
  <c r="C794" i="3"/>
  <c r="N794" i="3" s="1"/>
  <c r="Z794" i="3" s="1"/>
  <c r="L794" i="3"/>
  <c r="A795" i="3"/>
  <c r="B795" i="3"/>
  <c r="R795" i="3" s="1"/>
  <c r="C795" i="3"/>
  <c r="N795" i="3" s="1"/>
  <c r="Z795" i="3" s="1"/>
  <c r="L795" i="3"/>
  <c r="A796" i="3"/>
  <c r="B796" i="3"/>
  <c r="E796" i="3" s="1"/>
  <c r="C796" i="3"/>
  <c r="N796" i="3" s="1"/>
  <c r="Z796" i="3" s="1"/>
  <c r="K796" i="3"/>
  <c r="L796" i="3"/>
  <c r="P796" i="3"/>
  <c r="R796" i="3"/>
  <c r="AA796" i="3" s="1"/>
  <c r="V796" i="3"/>
  <c r="AB795" i="3" s="1"/>
  <c r="AD796" i="3"/>
  <c r="A797" i="3"/>
  <c r="B797" i="3"/>
  <c r="E797" i="3" s="1"/>
  <c r="C797" i="3"/>
  <c r="N797" i="3" s="1"/>
  <c r="Z797" i="3" s="1"/>
  <c r="L797" i="3"/>
  <c r="R797" i="3"/>
  <c r="V797" i="3"/>
  <c r="AB796" i="3" s="1"/>
  <c r="A798" i="3"/>
  <c r="B798" i="3"/>
  <c r="E798" i="3" s="1"/>
  <c r="C798" i="3"/>
  <c r="N798" i="3" s="1"/>
  <c r="Z798" i="3" s="1"/>
  <c r="L798" i="3"/>
  <c r="V798" i="3"/>
  <c r="AB797" i="3" s="1"/>
  <c r="A799" i="3"/>
  <c r="B799" i="3"/>
  <c r="R799" i="3" s="1"/>
  <c r="C799" i="3"/>
  <c r="N799" i="3" s="1"/>
  <c r="Z799" i="3" s="1"/>
  <c r="L799" i="3"/>
  <c r="A800" i="3"/>
  <c r="B800" i="3"/>
  <c r="G800" i="3" s="1"/>
  <c r="C800" i="3"/>
  <c r="N800" i="3" s="1"/>
  <c r="Z800" i="3" s="1"/>
  <c r="E800" i="3"/>
  <c r="I800" i="3"/>
  <c r="L800" i="3"/>
  <c r="P800" i="3"/>
  <c r="V800" i="3"/>
  <c r="AB799" i="3" s="1"/>
  <c r="AD800" i="3"/>
  <c r="A801" i="3"/>
  <c r="B801" i="3"/>
  <c r="C801" i="3"/>
  <c r="N801" i="3" s="1"/>
  <c r="Z801" i="3" s="1"/>
  <c r="L801" i="3"/>
  <c r="A802" i="3"/>
  <c r="B802" i="3"/>
  <c r="C802" i="3"/>
  <c r="N802" i="3" s="1"/>
  <c r="Z802" i="3" s="1"/>
  <c r="E802" i="3"/>
  <c r="G802" i="3"/>
  <c r="I802" i="3"/>
  <c r="K802" i="3"/>
  <c r="L802" i="3"/>
  <c r="M802" i="3"/>
  <c r="P802" i="3"/>
  <c r="R802" i="3"/>
  <c r="AA802" i="3" s="1"/>
  <c r="V802" i="3"/>
  <c r="AB801" i="3" s="1"/>
  <c r="AD802" i="3"/>
  <c r="A803" i="3"/>
  <c r="B803" i="3"/>
  <c r="R803" i="3" s="1"/>
  <c r="C803" i="3"/>
  <c r="N803" i="3" s="1"/>
  <c r="Z803" i="3" s="1"/>
  <c r="L803" i="3"/>
  <c r="A804" i="3"/>
  <c r="B804" i="3"/>
  <c r="E804" i="3" s="1"/>
  <c r="C804" i="3"/>
  <c r="N804" i="3" s="1"/>
  <c r="Z804" i="3" s="1"/>
  <c r="I804" i="3"/>
  <c r="K804" i="3"/>
  <c r="L804" i="3"/>
  <c r="P804" i="3"/>
  <c r="R804" i="3"/>
  <c r="AA804" i="3" s="1"/>
  <c r="V804" i="3"/>
  <c r="AB803" i="3" s="1"/>
  <c r="AD804" i="3"/>
  <c r="A805" i="3"/>
  <c r="B805" i="3"/>
  <c r="E805" i="3" s="1"/>
  <c r="C805" i="3"/>
  <c r="N805" i="3" s="1"/>
  <c r="Z805" i="3" s="1"/>
  <c r="L805" i="3"/>
  <c r="R805" i="3"/>
  <c r="V805" i="3"/>
  <c r="AB804" i="3" s="1"/>
  <c r="A806" i="3"/>
  <c r="B806" i="3"/>
  <c r="C806" i="3"/>
  <c r="N806" i="3" s="1"/>
  <c r="Z806" i="3" s="1"/>
  <c r="L806" i="3"/>
  <c r="A807" i="3"/>
  <c r="B807" i="3"/>
  <c r="R807" i="3" s="1"/>
  <c r="C807" i="3"/>
  <c r="N807" i="3" s="1"/>
  <c r="Z807" i="3" s="1"/>
  <c r="L807" i="3"/>
  <c r="A808" i="3"/>
  <c r="B808" i="3"/>
  <c r="G808" i="3" s="1"/>
  <c r="C808" i="3"/>
  <c r="N808" i="3" s="1"/>
  <c r="D808" i="3"/>
  <c r="E808" i="3"/>
  <c r="H808" i="3"/>
  <c r="I808" i="3"/>
  <c r="L808" i="3"/>
  <c r="M808" i="3"/>
  <c r="R808" i="3"/>
  <c r="Z808" i="3"/>
  <c r="A809" i="3"/>
  <c r="B809" i="3"/>
  <c r="E809" i="3" s="1"/>
  <c r="C809" i="3"/>
  <c r="N809" i="3" s="1"/>
  <c r="Z809" i="3" s="1"/>
  <c r="D809" i="3"/>
  <c r="F809" i="3"/>
  <c r="H809" i="3"/>
  <c r="L809" i="3"/>
  <c r="A810" i="3"/>
  <c r="B810" i="3"/>
  <c r="P810" i="3" s="1"/>
  <c r="C810" i="3"/>
  <c r="N810" i="3" s="1"/>
  <c r="Z810" i="3" s="1"/>
  <c r="D810" i="3"/>
  <c r="F810" i="3"/>
  <c r="G810" i="3"/>
  <c r="H810" i="3"/>
  <c r="J810" i="3"/>
  <c r="K810" i="3"/>
  <c r="L810" i="3"/>
  <c r="R810" i="3"/>
  <c r="AA810" i="3" s="1"/>
  <c r="V810" i="3"/>
  <c r="AB809" i="3" s="1"/>
  <c r="A811" i="3"/>
  <c r="B811" i="3"/>
  <c r="C811" i="3"/>
  <c r="N811" i="3" s="1"/>
  <c r="Z811" i="3" s="1"/>
  <c r="D811" i="3"/>
  <c r="F811" i="3"/>
  <c r="H811" i="3"/>
  <c r="J811" i="3"/>
  <c r="L811" i="3"/>
  <c r="R811" i="3"/>
  <c r="V811" i="3"/>
  <c r="AB810" i="3" s="1"/>
  <c r="A812" i="3"/>
  <c r="B812" i="3"/>
  <c r="E812" i="3" s="1"/>
  <c r="C812" i="3"/>
  <c r="N812" i="3" s="1"/>
  <c r="Z812" i="3" s="1"/>
  <c r="D812" i="3"/>
  <c r="F812" i="3"/>
  <c r="G812" i="3"/>
  <c r="H812" i="3"/>
  <c r="J812" i="3"/>
  <c r="K812" i="3"/>
  <c r="L812" i="3"/>
  <c r="P812" i="3"/>
  <c r="V812" i="3"/>
  <c r="AB811" i="3" s="1"/>
  <c r="AD812" i="3"/>
  <c r="A813" i="3"/>
  <c r="B813" i="3"/>
  <c r="E813" i="3" s="1"/>
  <c r="C813" i="3"/>
  <c r="N813" i="3" s="1"/>
  <c r="Z813" i="3" s="1"/>
  <c r="D813" i="3"/>
  <c r="F813" i="3"/>
  <c r="H813" i="3"/>
  <c r="J813" i="3"/>
  <c r="L813" i="3"/>
  <c r="A814" i="3"/>
  <c r="B814" i="3"/>
  <c r="P814" i="3" s="1"/>
  <c r="C814" i="3"/>
  <c r="N814" i="3" s="1"/>
  <c r="Z814" i="3" s="1"/>
  <c r="D814" i="3"/>
  <c r="F814" i="3"/>
  <c r="H814" i="3"/>
  <c r="J814" i="3"/>
  <c r="L814" i="3"/>
  <c r="A815" i="3"/>
  <c r="B815" i="3"/>
  <c r="V815" i="3" s="1"/>
  <c r="AB814" i="3" s="1"/>
  <c r="C815" i="3"/>
  <c r="N815" i="3" s="1"/>
  <c r="Z815" i="3" s="1"/>
  <c r="D815" i="3"/>
  <c r="F815" i="3"/>
  <c r="H815" i="3"/>
  <c r="J815" i="3"/>
  <c r="L815" i="3"/>
  <c r="R815" i="3"/>
  <c r="A816" i="3"/>
  <c r="B816" i="3"/>
  <c r="G816" i="3" s="1"/>
  <c r="C816" i="3"/>
  <c r="N816" i="3" s="1"/>
  <c r="Z816" i="3" s="1"/>
  <c r="D816" i="3"/>
  <c r="F816" i="3"/>
  <c r="H816" i="3"/>
  <c r="J816" i="3"/>
  <c r="L816" i="3"/>
  <c r="A817" i="3"/>
  <c r="B817" i="3"/>
  <c r="C817" i="3"/>
  <c r="N817" i="3" s="1"/>
  <c r="Z817" i="3" s="1"/>
  <c r="D817" i="3"/>
  <c r="F817" i="3"/>
  <c r="H817" i="3"/>
  <c r="J817" i="3"/>
  <c r="L817" i="3"/>
  <c r="A818" i="3"/>
  <c r="B818" i="3"/>
  <c r="C818" i="3"/>
  <c r="N818" i="3" s="1"/>
  <c r="Z818" i="3" s="1"/>
  <c r="D818" i="3"/>
  <c r="F818" i="3"/>
  <c r="H818" i="3"/>
  <c r="J818" i="3"/>
  <c r="L818" i="3"/>
  <c r="AD818" i="3"/>
  <c r="A819" i="3"/>
  <c r="B819" i="3"/>
  <c r="C819" i="3"/>
  <c r="N819" i="3" s="1"/>
  <c r="Z819" i="3" s="1"/>
  <c r="D819" i="3"/>
  <c r="F819" i="3"/>
  <c r="H819" i="3"/>
  <c r="J819" i="3"/>
  <c r="L819" i="3"/>
  <c r="A820" i="3"/>
  <c r="B820" i="3"/>
  <c r="AD820" i="3" s="1"/>
  <c r="C820" i="3"/>
  <c r="N820" i="3" s="1"/>
  <c r="Z820" i="3" s="1"/>
  <c r="D820" i="3"/>
  <c r="F820" i="3"/>
  <c r="H820" i="3"/>
  <c r="J820" i="3"/>
  <c r="L820" i="3"/>
  <c r="A821" i="3"/>
  <c r="B821" i="3"/>
  <c r="E821" i="3" s="1"/>
  <c r="C821" i="3"/>
  <c r="D821" i="3"/>
  <c r="F821" i="3"/>
  <c r="H821" i="3"/>
  <c r="J821" i="3"/>
  <c r="L821" i="3"/>
  <c r="N821" i="3"/>
  <c r="Z821" i="3" s="1"/>
  <c r="R821" i="3"/>
  <c r="A822" i="3"/>
  <c r="B822" i="3"/>
  <c r="C822" i="3"/>
  <c r="N822" i="3" s="1"/>
  <c r="Z822" i="3" s="1"/>
  <c r="D822" i="3"/>
  <c r="F822" i="3"/>
  <c r="H822" i="3"/>
  <c r="J822" i="3"/>
  <c r="L822" i="3"/>
  <c r="A823" i="3"/>
  <c r="B823" i="3"/>
  <c r="R823" i="3" s="1"/>
  <c r="C823" i="3"/>
  <c r="N823" i="3" s="1"/>
  <c r="Z823" i="3" s="1"/>
  <c r="D823" i="3"/>
  <c r="F823" i="3"/>
  <c r="H823" i="3"/>
  <c r="J823" i="3"/>
  <c r="L823" i="3"/>
  <c r="A824" i="3"/>
  <c r="B824" i="3"/>
  <c r="E824" i="3" s="1"/>
  <c r="C824" i="3"/>
  <c r="N824" i="3" s="1"/>
  <c r="Z824" i="3" s="1"/>
  <c r="D824" i="3"/>
  <c r="F824" i="3"/>
  <c r="H824" i="3"/>
  <c r="J824" i="3"/>
  <c r="L824" i="3"/>
  <c r="P824" i="3"/>
  <c r="V824" i="3"/>
  <c r="AB823" i="3" s="1"/>
  <c r="A825" i="3"/>
  <c r="B825" i="3"/>
  <c r="E825" i="3" s="1"/>
  <c r="C825" i="3"/>
  <c r="N825" i="3" s="1"/>
  <c r="Z825" i="3" s="1"/>
  <c r="D825" i="3"/>
  <c r="F825" i="3"/>
  <c r="H825" i="3"/>
  <c r="J825" i="3"/>
  <c r="L825" i="3"/>
  <c r="R825" i="3"/>
  <c r="V825" i="3"/>
  <c r="AB824" i="3" s="1"/>
  <c r="A826" i="3"/>
  <c r="B826" i="3"/>
  <c r="P826" i="3" s="1"/>
  <c r="C826" i="3"/>
  <c r="N826" i="3" s="1"/>
  <c r="Z826" i="3" s="1"/>
  <c r="D826" i="3"/>
  <c r="E826" i="3"/>
  <c r="F826" i="3"/>
  <c r="G826" i="3"/>
  <c r="H826" i="3"/>
  <c r="I826" i="3"/>
  <c r="J826" i="3"/>
  <c r="K826" i="3"/>
  <c r="L826" i="3"/>
  <c r="M826" i="3"/>
  <c r="R826" i="3"/>
  <c r="V826" i="3"/>
  <c r="AB825" i="3" s="1"/>
  <c r="AD826" i="3"/>
  <c r="A827" i="3"/>
  <c r="B827" i="3"/>
  <c r="R827" i="3" s="1"/>
  <c r="C827" i="3"/>
  <c r="N827" i="3" s="1"/>
  <c r="Z827" i="3" s="1"/>
  <c r="D827" i="3"/>
  <c r="F827" i="3"/>
  <c r="H827" i="3"/>
  <c r="J827" i="3"/>
  <c r="L827" i="3"/>
  <c r="A828" i="3"/>
  <c r="B828" i="3"/>
  <c r="G828" i="3" s="1"/>
  <c r="C828" i="3"/>
  <c r="N828" i="3" s="1"/>
  <c r="Z828" i="3" s="1"/>
  <c r="D828" i="3"/>
  <c r="E828" i="3"/>
  <c r="F828" i="3"/>
  <c r="H828" i="3"/>
  <c r="J828" i="3"/>
  <c r="L828" i="3"/>
  <c r="M828" i="3"/>
  <c r="R828" i="3"/>
  <c r="A829" i="3"/>
  <c r="B829" i="3"/>
  <c r="C829" i="3"/>
  <c r="N829" i="3" s="1"/>
  <c r="Z829" i="3" s="1"/>
  <c r="D829" i="3"/>
  <c r="F829" i="3"/>
  <c r="H829" i="3"/>
  <c r="J829" i="3"/>
  <c r="L829" i="3"/>
  <c r="A830" i="3"/>
  <c r="B830" i="3"/>
  <c r="P830" i="3" s="1"/>
  <c r="C830" i="3"/>
  <c r="N830" i="3" s="1"/>
  <c r="Z830" i="3" s="1"/>
  <c r="D830" i="3"/>
  <c r="F830" i="3"/>
  <c r="H830" i="3"/>
  <c r="J830" i="3"/>
  <c r="L830" i="3"/>
  <c r="M830" i="3"/>
  <c r="A831" i="3"/>
  <c r="B831" i="3"/>
  <c r="R831" i="3" s="1"/>
  <c r="C831" i="3"/>
  <c r="N831" i="3" s="1"/>
  <c r="Z831" i="3" s="1"/>
  <c r="D831" i="3"/>
  <c r="F831" i="3"/>
  <c r="H831" i="3"/>
  <c r="J831" i="3"/>
  <c r="L831" i="3"/>
  <c r="A832" i="3"/>
  <c r="B832" i="3"/>
  <c r="C832" i="3"/>
  <c r="N832" i="3" s="1"/>
  <c r="Z832" i="3" s="1"/>
  <c r="D832" i="3"/>
  <c r="F832" i="3"/>
  <c r="H832" i="3"/>
  <c r="J832" i="3"/>
  <c r="L832" i="3"/>
  <c r="A833" i="3"/>
  <c r="B833" i="3"/>
  <c r="E833" i="3" s="1"/>
  <c r="C833" i="3"/>
  <c r="N833" i="3" s="1"/>
  <c r="Z833" i="3" s="1"/>
  <c r="D833" i="3"/>
  <c r="F833" i="3"/>
  <c r="H833" i="3"/>
  <c r="J833" i="3"/>
  <c r="L833" i="3"/>
  <c r="P833" i="3"/>
  <c r="R833" i="3"/>
  <c r="V833" i="3"/>
  <c r="AB832" i="3" s="1"/>
  <c r="A834" i="3"/>
  <c r="B834" i="3"/>
  <c r="P834" i="3" s="1"/>
  <c r="C834" i="3"/>
  <c r="N834" i="3" s="1"/>
  <c r="Z834" i="3" s="1"/>
  <c r="D834" i="3"/>
  <c r="F834" i="3"/>
  <c r="H834" i="3"/>
  <c r="J834" i="3"/>
  <c r="L834" i="3"/>
  <c r="A835" i="3"/>
  <c r="B835" i="3"/>
  <c r="R835" i="3" s="1"/>
  <c r="C835" i="3"/>
  <c r="N835" i="3" s="1"/>
  <c r="Z835" i="3" s="1"/>
  <c r="D835" i="3"/>
  <c r="F835" i="3"/>
  <c r="H835" i="3"/>
  <c r="J835" i="3"/>
  <c r="L835" i="3"/>
  <c r="A836" i="3"/>
  <c r="B836" i="3"/>
  <c r="G836" i="3" s="1"/>
  <c r="C836" i="3"/>
  <c r="N836" i="3" s="1"/>
  <c r="Z836" i="3" s="1"/>
  <c r="D836" i="3"/>
  <c r="F836" i="3"/>
  <c r="H836" i="3"/>
  <c r="J836" i="3"/>
  <c r="L836" i="3"/>
  <c r="A837" i="3"/>
  <c r="B837" i="3"/>
  <c r="E837" i="3" s="1"/>
  <c r="C837" i="3"/>
  <c r="N837" i="3" s="1"/>
  <c r="Z837" i="3" s="1"/>
  <c r="D837" i="3"/>
  <c r="F837" i="3"/>
  <c r="H837" i="3"/>
  <c r="J837" i="3"/>
  <c r="L837" i="3"/>
  <c r="A838" i="3"/>
  <c r="B838" i="3"/>
  <c r="AD838" i="3" s="1"/>
  <c r="C838" i="3"/>
  <c r="N838" i="3" s="1"/>
  <c r="Z838" i="3" s="1"/>
  <c r="D838" i="3"/>
  <c r="F838" i="3"/>
  <c r="H838" i="3"/>
  <c r="J838" i="3"/>
  <c r="L838" i="3"/>
  <c r="A839" i="3"/>
  <c r="B839" i="3"/>
  <c r="R839" i="3" s="1"/>
  <c r="C839" i="3"/>
  <c r="N839" i="3" s="1"/>
  <c r="Z839" i="3" s="1"/>
  <c r="D839" i="3"/>
  <c r="F839" i="3"/>
  <c r="H839" i="3"/>
  <c r="J839" i="3"/>
  <c r="L839" i="3"/>
  <c r="A840" i="3"/>
  <c r="B840" i="3"/>
  <c r="C840" i="3"/>
  <c r="N840" i="3" s="1"/>
  <c r="Z840" i="3" s="1"/>
  <c r="D840" i="3"/>
  <c r="F840" i="3"/>
  <c r="H840" i="3"/>
  <c r="J840" i="3"/>
  <c r="L840" i="3"/>
  <c r="A841" i="3"/>
  <c r="B841" i="3"/>
  <c r="C841" i="3"/>
  <c r="N841" i="3" s="1"/>
  <c r="Z841" i="3" s="1"/>
  <c r="D841" i="3"/>
  <c r="F841" i="3"/>
  <c r="H841" i="3"/>
  <c r="J841" i="3"/>
  <c r="L841" i="3"/>
  <c r="A842" i="3"/>
  <c r="B842" i="3"/>
  <c r="G842" i="3" s="1"/>
  <c r="C842" i="3"/>
  <c r="N842" i="3" s="1"/>
  <c r="Z842" i="3" s="1"/>
  <c r="D842" i="3"/>
  <c r="F842" i="3"/>
  <c r="H842" i="3"/>
  <c r="J842" i="3"/>
  <c r="L842" i="3"/>
  <c r="R842" i="3"/>
  <c r="A843" i="3"/>
  <c r="B843" i="3"/>
  <c r="C843" i="3"/>
  <c r="N843" i="3" s="1"/>
  <c r="Z843" i="3" s="1"/>
  <c r="D843" i="3"/>
  <c r="F843" i="3"/>
  <c r="H843" i="3"/>
  <c r="J843" i="3"/>
  <c r="L843" i="3"/>
  <c r="A844" i="3"/>
  <c r="B844" i="3"/>
  <c r="C844" i="3"/>
  <c r="N844" i="3" s="1"/>
  <c r="Z844" i="3" s="1"/>
  <c r="D844" i="3"/>
  <c r="F844" i="3"/>
  <c r="H844" i="3"/>
  <c r="J844" i="3"/>
  <c r="L844" i="3"/>
  <c r="A845" i="3"/>
  <c r="B845" i="3"/>
  <c r="C845" i="3"/>
  <c r="N845" i="3" s="1"/>
  <c r="Z845" i="3" s="1"/>
  <c r="D845" i="3"/>
  <c r="F845" i="3"/>
  <c r="H845" i="3"/>
  <c r="J845" i="3"/>
  <c r="L845" i="3"/>
  <c r="A846" i="3"/>
  <c r="B846" i="3"/>
  <c r="C846" i="3"/>
  <c r="N846" i="3" s="1"/>
  <c r="Z846" i="3" s="1"/>
  <c r="D846" i="3"/>
  <c r="F846" i="3"/>
  <c r="H846" i="3"/>
  <c r="J846" i="3"/>
  <c r="L846" i="3"/>
  <c r="A847" i="3"/>
  <c r="B847" i="3"/>
  <c r="C847" i="3"/>
  <c r="N847" i="3" s="1"/>
  <c r="Z847" i="3" s="1"/>
  <c r="D847" i="3"/>
  <c r="F847" i="3"/>
  <c r="H847" i="3"/>
  <c r="J847" i="3"/>
  <c r="L847" i="3"/>
  <c r="A848" i="3"/>
  <c r="B848" i="3"/>
  <c r="C848" i="3"/>
  <c r="N848" i="3" s="1"/>
  <c r="Z848" i="3" s="1"/>
  <c r="D848" i="3"/>
  <c r="F848" i="3"/>
  <c r="H848" i="3"/>
  <c r="J848" i="3"/>
  <c r="L848" i="3"/>
  <c r="A849" i="3"/>
  <c r="B849" i="3"/>
  <c r="E849" i="3" s="1"/>
  <c r="C849" i="3"/>
  <c r="N849" i="3" s="1"/>
  <c r="Z849" i="3" s="1"/>
  <c r="D849" i="3"/>
  <c r="F849" i="3"/>
  <c r="H849" i="3"/>
  <c r="J849" i="3"/>
  <c r="L849" i="3"/>
  <c r="R849" i="3"/>
  <c r="V849" i="3"/>
  <c r="AB848" i="3" s="1"/>
  <c r="A850" i="3"/>
  <c r="B850" i="3"/>
  <c r="G850" i="3" s="1"/>
  <c r="C850" i="3"/>
  <c r="N850" i="3" s="1"/>
  <c r="Z850" i="3" s="1"/>
  <c r="D850" i="3"/>
  <c r="E850" i="3"/>
  <c r="F850" i="3"/>
  <c r="H850" i="3"/>
  <c r="I850" i="3"/>
  <c r="J850" i="3"/>
  <c r="L850" i="3"/>
  <c r="M850" i="3"/>
  <c r="P850" i="3"/>
  <c r="V850" i="3"/>
  <c r="AB849" i="3" s="1"/>
  <c r="AD850" i="3"/>
  <c r="A851" i="3"/>
  <c r="B851" i="3"/>
  <c r="R851" i="3" s="1"/>
  <c r="C851" i="3"/>
  <c r="N851" i="3" s="1"/>
  <c r="Z851" i="3" s="1"/>
  <c r="D851" i="3"/>
  <c r="F851" i="3"/>
  <c r="H851" i="3"/>
  <c r="J851" i="3"/>
  <c r="L851" i="3"/>
  <c r="A852" i="3"/>
  <c r="B852" i="3"/>
  <c r="P852" i="3" s="1"/>
  <c r="C852" i="3"/>
  <c r="N852" i="3" s="1"/>
  <c r="Z852" i="3" s="1"/>
  <c r="D852" i="3"/>
  <c r="F852" i="3"/>
  <c r="G852" i="3"/>
  <c r="H852" i="3"/>
  <c r="J852" i="3"/>
  <c r="K852" i="3"/>
  <c r="L852" i="3"/>
  <c r="R852" i="3"/>
  <c r="AA852" i="3" s="1"/>
  <c r="A853" i="3"/>
  <c r="B853" i="3"/>
  <c r="C853" i="3"/>
  <c r="N853" i="3" s="1"/>
  <c r="Z853" i="3" s="1"/>
  <c r="D853" i="3"/>
  <c r="F853" i="3"/>
  <c r="H853" i="3"/>
  <c r="J853" i="3"/>
  <c r="L853" i="3"/>
  <c r="A854" i="3"/>
  <c r="B854" i="3"/>
  <c r="G854" i="3" s="1"/>
  <c r="C854" i="3"/>
  <c r="N854" i="3" s="1"/>
  <c r="Z854" i="3" s="1"/>
  <c r="D854" i="3"/>
  <c r="F854" i="3"/>
  <c r="H854" i="3"/>
  <c r="J854" i="3"/>
  <c r="L854" i="3"/>
  <c r="A855" i="3"/>
  <c r="B855" i="3"/>
  <c r="R855" i="3" s="1"/>
  <c r="C855" i="3"/>
  <c r="N855" i="3" s="1"/>
  <c r="Z855" i="3" s="1"/>
  <c r="D855" i="3"/>
  <c r="F855" i="3"/>
  <c r="H855" i="3"/>
  <c r="J855" i="3"/>
  <c r="L855" i="3"/>
  <c r="A856" i="3"/>
  <c r="B856" i="3"/>
  <c r="P856" i="3" s="1"/>
  <c r="C856" i="3"/>
  <c r="N856" i="3" s="1"/>
  <c r="Z856" i="3" s="1"/>
  <c r="D856" i="3"/>
  <c r="F856" i="3"/>
  <c r="H856" i="3"/>
  <c r="J856" i="3"/>
  <c r="L856" i="3"/>
  <c r="A857" i="3"/>
  <c r="B857" i="3"/>
  <c r="E857" i="3" s="1"/>
  <c r="C857" i="3"/>
  <c r="N857" i="3" s="1"/>
  <c r="Z857" i="3" s="1"/>
  <c r="D857" i="3"/>
  <c r="F857" i="3"/>
  <c r="H857" i="3"/>
  <c r="J857" i="3"/>
  <c r="L857" i="3"/>
  <c r="A858" i="3"/>
  <c r="B858" i="3"/>
  <c r="C858" i="3"/>
  <c r="N858" i="3" s="1"/>
  <c r="Z858" i="3" s="1"/>
  <c r="D858" i="3"/>
  <c r="F858" i="3"/>
  <c r="H858" i="3"/>
  <c r="J858" i="3"/>
  <c r="L858" i="3"/>
  <c r="P858" i="3"/>
  <c r="A859" i="3"/>
  <c r="B859" i="3"/>
  <c r="R859" i="3" s="1"/>
  <c r="C859" i="3"/>
  <c r="N859" i="3" s="1"/>
  <c r="Z859" i="3" s="1"/>
  <c r="D859" i="3"/>
  <c r="F859" i="3"/>
  <c r="H859" i="3"/>
  <c r="J859" i="3"/>
  <c r="L859" i="3"/>
  <c r="A860" i="3"/>
  <c r="B860" i="3"/>
  <c r="P860" i="3" s="1"/>
  <c r="C860" i="3"/>
  <c r="N860" i="3" s="1"/>
  <c r="Z860" i="3" s="1"/>
  <c r="D860" i="3"/>
  <c r="F860" i="3"/>
  <c r="H860" i="3"/>
  <c r="J860" i="3"/>
  <c r="L860" i="3"/>
  <c r="A861" i="3"/>
  <c r="B861" i="3"/>
  <c r="E861" i="3" s="1"/>
  <c r="C861" i="3"/>
  <c r="N861" i="3" s="1"/>
  <c r="Z861" i="3" s="1"/>
  <c r="D861" i="3"/>
  <c r="F861" i="3"/>
  <c r="H861" i="3"/>
  <c r="J861" i="3"/>
  <c r="L861" i="3"/>
  <c r="V861" i="3"/>
  <c r="AB860" i="3" s="1"/>
  <c r="A862" i="3"/>
  <c r="B862" i="3"/>
  <c r="E862" i="3" s="1"/>
  <c r="C862" i="3"/>
  <c r="N862" i="3" s="1"/>
  <c r="Z862" i="3" s="1"/>
  <c r="D862" i="3"/>
  <c r="F862" i="3"/>
  <c r="H862" i="3"/>
  <c r="J862" i="3"/>
  <c r="L862" i="3"/>
  <c r="AD862" i="3"/>
  <c r="A863" i="3"/>
  <c r="B863" i="3"/>
  <c r="R863" i="3" s="1"/>
  <c r="C863" i="3"/>
  <c r="N863" i="3" s="1"/>
  <c r="Z863" i="3" s="1"/>
  <c r="D863" i="3"/>
  <c r="F863" i="3"/>
  <c r="H863" i="3"/>
  <c r="J863" i="3"/>
  <c r="L863" i="3"/>
  <c r="A864" i="3"/>
  <c r="B864" i="3"/>
  <c r="P864" i="3" s="1"/>
  <c r="C864" i="3"/>
  <c r="N864" i="3" s="1"/>
  <c r="Z864" i="3" s="1"/>
  <c r="D864" i="3"/>
  <c r="F864" i="3"/>
  <c r="H864" i="3"/>
  <c r="J864" i="3"/>
  <c r="L864" i="3"/>
  <c r="A865" i="3"/>
  <c r="B865" i="3"/>
  <c r="E865" i="3" s="1"/>
  <c r="C865" i="3"/>
  <c r="N865" i="3" s="1"/>
  <c r="Z865" i="3" s="1"/>
  <c r="D865" i="3"/>
  <c r="F865" i="3"/>
  <c r="H865" i="3"/>
  <c r="J865" i="3"/>
  <c r="L865" i="3"/>
  <c r="R865" i="3"/>
  <c r="A866" i="3"/>
  <c r="B866" i="3"/>
  <c r="V866" i="3" s="1"/>
  <c r="AB865" i="3" s="1"/>
  <c r="C866" i="3"/>
  <c r="N866" i="3" s="1"/>
  <c r="Z866" i="3" s="1"/>
  <c r="D866" i="3"/>
  <c r="F866" i="3"/>
  <c r="G866" i="3"/>
  <c r="H866" i="3"/>
  <c r="J866" i="3"/>
  <c r="L866" i="3"/>
  <c r="R866" i="3"/>
  <c r="A867" i="3"/>
  <c r="B867" i="3"/>
  <c r="R867" i="3" s="1"/>
  <c r="C867" i="3"/>
  <c r="N867" i="3" s="1"/>
  <c r="Z867" i="3" s="1"/>
  <c r="D867" i="3"/>
  <c r="F867" i="3"/>
  <c r="H867" i="3"/>
  <c r="J867" i="3"/>
  <c r="L867" i="3"/>
  <c r="A868" i="3"/>
  <c r="B868" i="3"/>
  <c r="P868" i="3" s="1"/>
  <c r="C868" i="3"/>
  <c r="N868" i="3" s="1"/>
  <c r="Z868" i="3" s="1"/>
  <c r="D868" i="3"/>
  <c r="E868" i="3"/>
  <c r="F868" i="3"/>
  <c r="G868" i="3"/>
  <c r="H868" i="3"/>
  <c r="I868" i="3"/>
  <c r="J868" i="3"/>
  <c r="K868" i="3"/>
  <c r="L868" i="3"/>
  <c r="M868" i="3"/>
  <c r="R868" i="3"/>
  <c r="AA868" i="3" s="1"/>
  <c r="V868" i="3"/>
  <c r="AB867" i="3" s="1"/>
  <c r="AD868" i="3"/>
  <c r="A869" i="3"/>
  <c r="B869" i="3"/>
  <c r="C869" i="3"/>
  <c r="N869" i="3" s="1"/>
  <c r="Z869" i="3" s="1"/>
  <c r="D869" i="3"/>
  <c r="F869" i="3"/>
  <c r="H869" i="3"/>
  <c r="J869" i="3"/>
  <c r="L869" i="3"/>
  <c r="A870" i="3"/>
  <c r="B870" i="3"/>
  <c r="G870" i="3" s="1"/>
  <c r="C870" i="3"/>
  <c r="N870" i="3" s="1"/>
  <c r="Z870" i="3" s="1"/>
  <c r="D870" i="3"/>
  <c r="E870" i="3"/>
  <c r="F870" i="3"/>
  <c r="H870" i="3"/>
  <c r="I870" i="3"/>
  <c r="J870" i="3"/>
  <c r="L870" i="3"/>
  <c r="M870" i="3"/>
  <c r="R870" i="3"/>
  <c r="AD870" i="3"/>
  <c r="A871" i="3"/>
  <c r="B871" i="3"/>
  <c r="R871" i="3" s="1"/>
  <c r="C871" i="3"/>
  <c r="N871" i="3" s="1"/>
  <c r="Z871" i="3" s="1"/>
  <c r="D871" i="3"/>
  <c r="F871" i="3"/>
  <c r="H871" i="3"/>
  <c r="J871" i="3"/>
  <c r="L871" i="3"/>
  <c r="A872" i="3"/>
  <c r="B872" i="3"/>
  <c r="M872" i="3" s="1"/>
  <c r="C872" i="3"/>
  <c r="N872" i="3" s="1"/>
  <c r="Z872" i="3" s="1"/>
  <c r="D872" i="3"/>
  <c r="F872" i="3"/>
  <c r="H872" i="3"/>
  <c r="J872" i="3"/>
  <c r="L872" i="3"/>
  <c r="A873" i="3"/>
  <c r="B873" i="3"/>
  <c r="E873" i="3" s="1"/>
  <c r="C873" i="3"/>
  <c r="N873" i="3" s="1"/>
  <c r="Z873" i="3" s="1"/>
  <c r="D873" i="3"/>
  <c r="F873" i="3"/>
  <c r="H873" i="3"/>
  <c r="J873" i="3"/>
  <c r="L873" i="3"/>
  <c r="R873" i="3"/>
  <c r="A874" i="3"/>
  <c r="B874" i="3"/>
  <c r="G874" i="3" s="1"/>
  <c r="C874" i="3"/>
  <c r="N874" i="3" s="1"/>
  <c r="Z874" i="3" s="1"/>
  <c r="D874" i="3"/>
  <c r="F874" i="3"/>
  <c r="H874" i="3"/>
  <c r="J874" i="3"/>
  <c r="L874" i="3"/>
  <c r="A875" i="3"/>
  <c r="B875" i="3"/>
  <c r="R875" i="3" s="1"/>
  <c r="C875" i="3"/>
  <c r="N875" i="3" s="1"/>
  <c r="Z875" i="3" s="1"/>
  <c r="D875" i="3"/>
  <c r="F875" i="3"/>
  <c r="H875" i="3"/>
  <c r="J875" i="3"/>
  <c r="L875" i="3"/>
  <c r="A876" i="3"/>
  <c r="B876" i="3"/>
  <c r="P876" i="3" s="1"/>
  <c r="C876" i="3"/>
  <c r="N876" i="3" s="1"/>
  <c r="Z876" i="3" s="1"/>
  <c r="D876" i="3"/>
  <c r="F876" i="3"/>
  <c r="H876" i="3"/>
  <c r="J876" i="3"/>
  <c r="L876" i="3"/>
  <c r="M876" i="3"/>
  <c r="A877" i="3"/>
  <c r="B877" i="3"/>
  <c r="E877" i="3" s="1"/>
  <c r="C877" i="3"/>
  <c r="N877" i="3" s="1"/>
  <c r="Z877" i="3" s="1"/>
  <c r="D877" i="3"/>
  <c r="F877" i="3"/>
  <c r="H877" i="3"/>
  <c r="J877" i="3"/>
  <c r="L877" i="3"/>
  <c r="R877" i="3"/>
  <c r="A878" i="3"/>
  <c r="B878" i="3"/>
  <c r="C878" i="3"/>
  <c r="N878" i="3" s="1"/>
  <c r="Z878" i="3" s="1"/>
  <c r="D878" i="3"/>
  <c r="F878" i="3"/>
  <c r="H878" i="3"/>
  <c r="J878" i="3"/>
  <c r="L878" i="3"/>
  <c r="A879" i="3"/>
  <c r="B879" i="3"/>
  <c r="R879" i="3" s="1"/>
  <c r="C879" i="3"/>
  <c r="N879" i="3" s="1"/>
  <c r="Z879" i="3" s="1"/>
  <c r="D879" i="3"/>
  <c r="F879" i="3"/>
  <c r="H879" i="3"/>
  <c r="J879" i="3"/>
  <c r="L879" i="3"/>
  <c r="A880" i="3"/>
  <c r="B880" i="3"/>
  <c r="P880" i="3" s="1"/>
  <c r="C880" i="3"/>
  <c r="N880" i="3" s="1"/>
  <c r="Z880" i="3" s="1"/>
  <c r="D880" i="3"/>
  <c r="F880" i="3"/>
  <c r="H880" i="3"/>
  <c r="J880" i="3"/>
  <c r="L880" i="3"/>
  <c r="A881" i="3"/>
  <c r="B881" i="3"/>
  <c r="E881" i="3" s="1"/>
  <c r="C881" i="3"/>
  <c r="N881" i="3" s="1"/>
  <c r="Z881" i="3" s="1"/>
  <c r="D881" i="3"/>
  <c r="F881" i="3"/>
  <c r="H881" i="3"/>
  <c r="J881" i="3"/>
  <c r="L881" i="3"/>
  <c r="V881" i="3"/>
  <c r="AB880" i="3" s="1"/>
  <c r="A882" i="3"/>
  <c r="B882" i="3"/>
  <c r="C882" i="3"/>
  <c r="N882" i="3" s="1"/>
  <c r="Z882" i="3" s="1"/>
  <c r="D882" i="3"/>
  <c r="F882" i="3"/>
  <c r="G882" i="3"/>
  <c r="H882" i="3"/>
  <c r="J882" i="3"/>
  <c r="L882" i="3"/>
  <c r="A883" i="3"/>
  <c r="B883" i="3"/>
  <c r="R883" i="3" s="1"/>
  <c r="C883" i="3"/>
  <c r="N883" i="3" s="1"/>
  <c r="Z883" i="3" s="1"/>
  <c r="D883" i="3"/>
  <c r="F883" i="3"/>
  <c r="H883" i="3"/>
  <c r="J883" i="3"/>
  <c r="L883" i="3"/>
  <c r="A884" i="3"/>
  <c r="B884" i="3"/>
  <c r="K884" i="3" s="1"/>
  <c r="C884" i="3"/>
  <c r="N884" i="3" s="1"/>
  <c r="Z884" i="3" s="1"/>
  <c r="D884" i="3"/>
  <c r="F884" i="3"/>
  <c r="G884" i="3"/>
  <c r="H884" i="3"/>
  <c r="J884" i="3"/>
  <c r="L884" i="3"/>
  <c r="V884" i="3"/>
  <c r="AB883" i="3" s="1"/>
  <c r="A885" i="3"/>
  <c r="B885" i="3"/>
  <c r="R885" i="3" s="1"/>
  <c r="C885" i="3"/>
  <c r="N885" i="3" s="1"/>
  <c r="Z885" i="3" s="1"/>
  <c r="D885" i="3"/>
  <c r="F885" i="3"/>
  <c r="H885" i="3"/>
  <c r="J885" i="3"/>
  <c r="L885" i="3"/>
  <c r="A886" i="3"/>
  <c r="B886" i="3"/>
  <c r="G886" i="3" s="1"/>
  <c r="C886" i="3"/>
  <c r="N886" i="3" s="1"/>
  <c r="Z886" i="3" s="1"/>
  <c r="D886" i="3"/>
  <c r="F886" i="3"/>
  <c r="H886" i="3"/>
  <c r="J886" i="3"/>
  <c r="L886" i="3"/>
  <c r="AD886" i="3"/>
  <c r="A887" i="3"/>
  <c r="B887" i="3"/>
  <c r="R887" i="3" s="1"/>
  <c r="C887" i="3"/>
  <c r="N887" i="3" s="1"/>
  <c r="Z887" i="3" s="1"/>
  <c r="D887" i="3"/>
  <c r="F887" i="3"/>
  <c r="H887" i="3"/>
  <c r="J887" i="3"/>
  <c r="L887" i="3"/>
  <c r="A888" i="3"/>
  <c r="B888" i="3"/>
  <c r="M888" i="3" s="1"/>
  <c r="C888" i="3"/>
  <c r="N888" i="3" s="1"/>
  <c r="Z888" i="3" s="1"/>
  <c r="D888" i="3"/>
  <c r="F888" i="3"/>
  <c r="H888" i="3"/>
  <c r="J888" i="3"/>
  <c r="L888" i="3"/>
  <c r="A889" i="3"/>
  <c r="B889" i="3"/>
  <c r="C889" i="3"/>
  <c r="N889" i="3" s="1"/>
  <c r="Z889" i="3" s="1"/>
  <c r="D889" i="3"/>
  <c r="F889" i="3"/>
  <c r="H889" i="3"/>
  <c r="J889" i="3"/>
  <c r="L889" i="3"/>
  <c r="A890" i="3"/>
  <c r="B890" i="3"/>
  <c r="C890" i="3"/>
  <c r="N890" i="3" s="1"/>
  <c r="Z890" i="3" s="1"/>
  <c r="D890" i="3"/>
  <c r="F890" i="3"/>
  <c r="G890" i="3"/>
  <c r="H890" i="3"/>
  <c r="J890" i="3"/>
  <c r="L890" i="3"/>
  <c r="A891" i="3"/>
  <c r="B891" i="3"/>
  <c r="P891" i="3" s="1"/>
  <c r="C891" i="3"/>
  <c r="N891" i="3" s="1"/>
  <c r="Z891" i="3" s="1"/>
  <c r="D891" i="3"/>
  <c r="F891" i="3"/>
  <c r="H891" i="3"/>
  <c r="J891" i="3"/>
  <c r="L891" i="3"/>
  <c r="A892" i="3"/>
  <c r="B892" i="3"/>
  <c r="P892" i="3" s="1"/>
  <c r="C892" i="3"/>
  <c r="N892" i="3" s="1"/>
  <c r="Z892" i="3" s="1"/>
  <c r="D892" i="3"/>
  <c r="F892" i="3"/>
  <c r="G892" i="3"/>
  <c r="H892" i="3"/>
  <c r="J892" i="3"/>
  <c r="L892" i="3"/>
  <c r="A893" i="3"/>
  <c r="B893" i="3"/>
  <c r="P893" i="3" s="1"/>
  <c r="C893" i="3"/>
  <c r="N893" i="3" s="1"/>
  <c r="Z893" i="3" s="1"/>
  <c r="D893" i="3"/>
  <c r="F893" i="3"/>
  <c r="H893" i="3"/>
  <c r="J893" i="3"/>
  <c r="L893" i="3"/>
  <c r="A894" i="3"/>
  <c r="B894" i="3"/>
  <c r="C894" i="3"/>
  <c r="N894" i="3" s="1"/>
  <c r="Z894" i="3" s="1"/>
  <c r="D894" i="3"/>
  <c r="F894" i="3"/>
  <c r="H894" i="3"/>
  <c r="J894" i="3"/>
  <c r="L894" i="3"/>
  <c r="A895" i="3"/>
  <c r="B895" i="3"/>
  <c r="C895" i="3"/>
  <c r="N895" i="3" s="1"/>
  <c r="Z895" i="3" s="1"/>
  <c r="D895" i="3"/>
  <c r="F895" i="3"/>
  <c r="H895" i="3"/>
  <c r="J895" i="3"/>
  <c r="L895" i="3"/>
  <c r="A896" i="3"/>
  <c r="B896" i="3"/>
  <c r="C896" i="3"/>
  <c r="N896" i="3" s="1"/>
  <c r="Z896" i="3" s="1"/>
  <c r="D896" i="3"/>
  <c r="F896" i="3"/>
  <c r="G896" i="3"/>
  <c r="H896" i="3"/>
  <c r="J896" i="3"/>
  <c r="L896" i="3"/>
  <c r="V896" i="3"/>
  <c r="AB895" i="3" s="1"/>
  <c r="A897" i="3"/>
  <c r="B897" i="3"/>
  <c r="C897" i="3"/>
  <c r="N897" i="3" s="1"/>
  <c r="Z897" i="3" s="1"/>
  <c r="D897" i="3"/>
  <c r="F897" i="3"/>
  <c r="H897" i="3"/>
  <c r="J897" i="3"/>
  <c r="L897" i="3"/>
  <c r="V897" i="3"/>
  <c r="AB896" i="3" s="1"/>
  <c r="A898" i="3"/>
  <c r="B898" i="3"/>
  <c r="G898" i="3" s="1"/>
  <c r="C898" i="3"/>
  <c r="N898" i="3" s="1"/>
  <c r="Z898" i="3" s="1"/>
  <c r="D898" i="3"/>
  <c r="F898" i="3"/>
  <c r="H898" i="3"/>
  <c r="I898" i="3"/>
  <c r="J898" i="3"/>
  <c r="L898" i="3"/>
  <c r="M898" i="3"/>
  <c r="R898" i="3"/>
  <c r="A899" i="3"/>
  <c r="B899" i="3"/>
  <c r="C899" i="3"/>
  <c r="N899" i="3" s="1"/>
  <c r="Z899" i="3" s="1"/>
  <c r="D899" i="3"/>
  <c r="F899" i="3"/>
  <c r="H899" i="3"/>
  <c r="J899" i="3"/>
  <c r="L899" i="3"/>
  <c r="A900" i="3"/>
  <c r="B900" i="3"/>
  <c r="C900" i="3"/>
  <c r="N900" i="3" s="1"/>
  <c r="Z900" i="3" s="1"/>
  <c r="D900" i="3"/>
  <c r="F900" i="3"/>
  <c r="H900" i="3"/>
  <c r="J900" i="3"/>
  <c r="L900" i="3"/>
  <c r="A901" i="3"/>
  <c r="B901" i="3"/>
  <c r="P901" i="3" s="1"/>
  <c r="C901" i="3"/>
  <c r="N901" i="3" s="1"/>
  <c r="Z901" i="3" s="1"/>
  <c r="D901" i="3"/>
  <c r="F901" i="3"/>
  <c r="H901" i="3"/>
  <c r="J901" i="3"/>
  <c r="L901" i="3"/>
  <c r="R901" i="3"/>
  <c r="AA901" i="3" s="1"/>
  <c r="V901" i="3"/>
  <c r="AB900" i="3" s="1"/>
  <c r="A902" i="3"/>
  <c r="B902" i="3"/>
  <c r="G902" i="3" s="1"/>
  <c r="C902" i="3"/>
  <c r="N902" i="3" s="1"/>
  <c r="Z902" i="3" s="1"/>
  <c r="D902" i="3"/>
  <c r="F902" i="3"/>
  <c r="H902" i="3"/>
  <c r="J902" i="3"/>
  <c r="L902" i="3"/>
  <c r="O902" i="3"/>
  <c r="Q902" i="3"/>
  <c r="S902" i="3"/>
  <c r="U902" i="3"/>
  <c r="A903" i="3"/>
  <c r="B903" i="3"/>
  <c r="P903" i="3" s="1"/>
  <c r="C903" i="3"/>
  <c r="N903" i="3" s="1"/>
  <c r="Z903" i="3" s="1"/>
  <c r="D903" i="3"/>
  <c r="F903" i="3"/>
  <c r="H903" i="3"/>
  <c r="J903" i="3"/>
  <c r="L903" i="3"/>
  <c r="O903" i="3"/>
  <c r="Q903" i="3"/>
  <c r="R903" i="3"/>
  <c r="S903" i="3"/>
  <c r="U903" i="3"/>
  <c r="A904" i="3"/>
  <c r="B904" i="3"/>
  <c r="R904" i="3" s="1"/>
  <c r="C904" i="3"/>
  <c r="N904" i="3" s="1"/>
  <c r="Z904" i="3" s="1"/>
  <c r="D904" i="3"/>
  <c r="F904" i="3"/>
  <c r="H904" i="3"/>
  <c r="J904" i="3"/>
  <c r="L904" i="3"/>
  <c r="O904" i="3"/>
  <c r="Q904" i="3"/>
  <c r="S904" i="3"/>
  <c r="U904" i="3"/>
  <c r="A905" i="3"/>
  <c r="B905" i="3"/>
  <c r="R905" i="3" s="1"/>
  <c r="C905" i="3"/>
  <c r="N905" i="3" s="1"/>
  <c r="Z905" i="3" s="1"/>
  <c r="D905" i="3"/>
  <c r="F905" i="3"/>
  <c r="H905" i="3"/>
  <c r="J905" i="3"/>
  <c r="L905" i="3"/>
  <c r="O905" i="3"/>
  <c r="P905" i="3"/>
  <c r="Q905" i="3"/>
  <c r="S905" i="3"/>
  <c r="U905" i="3"/>
  <c r="A906" i="3"/>
  <c r="B906" i="3"/>
  <c r="C906" i="3"/>
  <c r="N906" i="3" s="1"/>
  <c r="Z906" i="3" s="1"/>
  <c r="D906" i="3"/>
  <c r="F906" i="3"/>
  <c r="G906" i="3"/>
  <c r="H906" i="3"/>
  <c r="J906" i="3"/>
  <c r="O906" i="3"/>
  <c r="Q906" i="3"/>
  <c r="S906" i="3"/>
  <c r="U906" i="3"/>
  <c r="AD906" i="3"/>
  <c r="A907" i="3"/>
  <c r="B907" i="3"/>
  <c r="P907" i="3" s="1"/>
  <c r="C907" i="3"/>
  <c r="N907" i="3" s="1"/>
  <c r="Z907" i="3" s="1"/>
  <c r="D907" i="3"/>
  <c r="F907" i="3"/>
  <c r="H907" i="3"/>
  <c r="J907" i="3"/>
  <c r="L907" i="3"/>
  <c r="O907" i="3"/>
  <c r="Q907" i="3"/>
  <c r="S907" i="3"/>
  <c r="U907" i="3"/>
  <c r="V907" i="3"/>
  <c r="AB906" i="3" s="1"/>
  <c r="A908" i="3"/>
  <c r="B908" i="3"/>
  <c r="C908" i="3"/>
  <c r="N908" i="3" s="1"/>
  <c r="Z908" i="3" s="1"/>
  <c r="D908" i="3"/>
  <c r="F908" i="3"/>
  <c r="H908" i="3"/>
  <c r="J908" i="3"/>
  <c r="L908" i="3"/>
  <c r="O908" i="3"/>
  <c r="Q908" i="3"/>
  <c r="S908" i="3"/>
  <c r="U908" i="3"/>
  <c r="A909" i="3"/>
  <c r="B909" i="3"/>
  <c r="R909" i="3" s="1"/>
  <c r="C909" i="3"/>
  <c r="N909" i="3" s="1"/>
  <c r="Z909" i="3" s="1"/>
  <c r="D909" i="3"/>
  <c r="F909" i="3"/>
  <c r="H909" i="3"/>
  <c r="J909" i="3"/>
  <c r="L909" i="3"/>
  <c r="O909" i="3"/>
  <c r="P909" i="3"/>
  <c r="Q909" i="3"/>
  <c r="S909" i="3"/>
  <c r="U909" i="3"/>
  <c r="A910" i="3"/>
  <c r="B910" i="3"/>
  <c r="AD910" i="3" s="1"/>
  <c r="C910" i="3"/>
  <c r="N910" i="3" s="1"/>
  <c r="Z910" i="3" s="1"/>
  <c r="D910" i="3"/>
  <c r="F910" i="3"/>
  <c r="H910" i="3"/>
  <c r="J910" i="3"/>
  <c r="L910" i="3"/>
  <c r="O910" i="3"/>
  <c r="Q910" i="3"/>
  <c r="S910" i="3"/>
  <c r="U910" i="3"/>
  <c r="A911" i="3"/>
  <c r="B911" i="3"/>
  <c r="P911" i="3" s="1"/>
  <c r="C911" i="3"/>
  <c r="N911" i="3" s="1"/>
  <c r="Z911" i="3" s="1"/>
  <c r="D911" i="3"/>
  <c r="F911" i="3"/>
  <c r="H911" i="3"/>
  <c r="J911" i="3"/>
  <c r="L911" i="3"/>
  <c r="O911" i="3"/>
  <c r="Q911" i="3"/>
  <c r="S911" i="3"/>
  <c r="U911" i="3"/>
  <c r="A912" i="3"/>
  <c r="B912" i="3"/>
  <c r="C912" i="3"/>
  <c r="N912" i="3" s="1"/>
  <c r="Z912" i="3" s="1"/>
  <c r="D912" i="3"/>
  <c r="F912" i="3"/>
  <c r="H912" i="3"/>
  <c r="J912" i="3"/>
  <c r="L912" i="3"/>
  <c r="O912" i="3"/>
  <c r="Q912" i="3"/>
  <c r="S912" i="3"/>
  <c r="U912" i="3"/>
  <c r="A913" i="3"/>
  <c r="B913" i="3"/>
  <c r="R913" i="3" s="1"/>
  <c r="C913" i="3"/>
  <c r="N913" i="3" s="1"/>
  <c r="Z913" i="3" s="1"/>
  <c r="D913" i="3"/>
  <c r="F913" i="3"/>
  <c r="H913" i="3"/>
  <c r="J913" i="3"/>
  <c r="L913" i="3"/>
  <c r="O913" i="3"/>
  <c r="P913" i="3"/>
  <c r="Q913" i="3"/>
  <c r="S913" i="3"/>
  <c r="U913" i="3"/>
  <c r="A914" i="3"/>
  <c r="B914" i="3"/>
  <c r="G914" i="3" s="1"/>
  <c r="C914" i="3"/>
  <c r="N914" i="3" s="1"/>
  <c r="Z914" i="3" s="1"/>
  <c r="D914" i="3"/>
  <c r="F914" i="3"/>
  <c r="H914" i="3"/>
  <c r="J914" i="3"/>
  <c r="L914" i="3"/>
  <c r="O914" i="3"/>
  <c r="Q914" i="3"/>
  <c r="S914" i="3"/>
  <c r="U914" i="3"/>
  <c r="AD914" i="3"/>
  <c r="A915" i="3"/>
  <c r="B915" i="3"/>
  <c r="P915" i="3" s="1"/>
  <c r="C915" i="3"/>
  <c r="N915" i="3" s="1"/>
  <c r="Z915" i="3" s="1"/>
  <c r="D915" i="3"/>
  <c r="F915" i="3"/>
  <c r="H915" i="3"/>
  <c r="J915" i="3"/>
  <c r="L915" i="3"/>
  <c r="O915" i="3"/>
  <c r="Q915" i="3"/>
  <c r="S915" i="3"/>
  <c r="U915" i="3"/>
  <c r="A916" i="3"/>
  <c r="B916" i="3"/>
  <c r="C916" i="3"/>
  <c r="N916" i="3" s="1"/>
  <c r="Z916" i="3" s="1"/>
  <c r="D916" i="3"/>
  <c r="F916" i="3"/>
  <c r="H916" i="3"/>
  <c r="J916" i="3"/>
  <c r="L916" i="3"/>
  <c r="O916" i="3"/>
  <c r="Q916" i="3"/>
  <c r="S916" i="3"/>
  <c r="U916" i="3"/>
  <c r="A917" i="3"/>
  <c r="B917" i="3"/>
  <c r="R917" i="3" s="1"/>
  <c r="C917" i="3"/>
  <c r="N917" i="3" s="1"/>
  <c r="Z917" i="3" s="1"/>
  <c r="D917" i="3"/>
  <c r="F917" i="3"/>
  <c r="H917" i="3"/>
  <c r="J917" i="3"/>
  <c r="L917" i="3"/>
  <c r="O917" i="3"/>
  <c r="P917" i="3"/>
  <c r="Q917" i="3"/>
  <c r="S917" i="3"/>
  <c r="T917" i="3"/>
  <c r="U917" i="3"/>
  <c r="V917" i="3"/>
  <c r="AB916" i="3" s="1"/>
  <c r="A918" i="3"/>
  <c r="B918" i="3"/>
  <c r="C918" i="3"/>
  <c r="N918" i="3" s="1"/>
  <c r="Z918" i="3" s="1"/>
  <c r="D918" i="3"/>
  <c r="F918" i="3"/>
  <c r="G918" i="3"/>
  <c r="H918" i="3"/>
  <c r="J918" i="3"/>
  <c r="L918" i="3"/>
  <c r="O918" i="3"/>
  <c r="Q918" i="3"/>
  <c r="S918" i="3"/>
  <c r="U918" i="3"/>
  <c r="AD918" i="3"/>
  <c r="A919" i="3"/>
  <c r="B919" i="3"/>
  <c r="P919" i="3" s="1"/>
  <c r="C919" i="3"/>
  <c r="D919" i="3"/>
  <c r="F919" i="3"/>
  <c r="H919" i="3"/>
  <c r="J919" i="3"/>
  <c r="L919" i="3"/>
  <c r="N919" i="3"/>
  <c r="Z919" i="3" s="1"/>
  <c r="O919" i="3"/>
  <c r="Q919" i="3"/>
  <c r="S919" i="3"/>
  <c r="U919" i="3"/>
  <c r="V919" i="3"/>
  <c r="AB918" i="3" s="1"/>
  <c r="A920" i="3"/>
  <c r="B920" i="3"/>
  <c r="C920" i="3"/>
  <c r="N920" i="3" s="1"/>
  <c r="Z920" i="3" s="1"/>
  <c r="D920" i="3"/>
  <c r="F920" i="3"/>
  <c r="H920" i="3"/>
  <c r="J920" i="3"/>
  <c r="L920" i="3"/>
  <c r="O920" i="3"/>
  <c r="Q920" i="3"/>
  <c r="S920" i="3"/>
  <c r="U920" i="3"/>
  <c r="A921" i="3"/>
  <c r="B921" i="3"/>
  <c r="C921" i="3"/>
  <c r="N921" i="3" s="1"/>
  <c r="Z921" i="3" s="1"/>
  <c r="D921" i="3"/>
  <c r="F921" i="3"/>
  <c r="H921" i="3"/>
  <c r="J921" i="3"/>
  <c r="L921" i="3"/>
  <c r="O921" i="3"/>
  <c r="P921" i="3"/>
  <c r="Q921" i="3"/>
  <c r="S921" i="3"/>
  <c r="U921" i="3"/>
  <c r="A922" i="3"/>
  <c r="B922" i="3"/>
  <c r="C922" i="3"/>
  <c r="N922" i="3" s="1"/>
  <c r="Z922" i="3" s="1"/>
  <c r="D922" i="3"/>
  <c r="F922" i="3"/>
  <c r="G922" i="3"/>
  <c r="H922" i="3"/>
  <c r="J922" i="3"/>
  <c r="L922" i="3"/>
  <c r="O922" i="3"/>
  <c r="Q922" i="3"/>
  <c r="S922" i="3"/>
  <c r="U922" i="3"/>
  <c r="AD922" i="3"/>
  <c r="A923" i="3"/>
  <c r="B923" i="3"/>
  <c r="P923" i="3" s="1"/>
  <c r="C923" i="3"/>
  <c r="D923" i="3"/>
  <c r="F923" i="3"/>
  <c r="H923" i="3"/>
  <c r="J923" i="3"/>
  <c r="L923" i="3"/>
  <c r="N923" i="3"/>
  <c r="Z923" i="3" s="1"/>
  <c r="O923" i="3"/>
  <c r="Q923" i="3"/>
  <c r="R923" i="3"/>
  <c r="S923" i="3"/>
  <c r="U923" i="3"/>
  <c r="A924" i="3"/>
  <c r="B924" i="3"/>
  <c r="C924" i="3"/>
  <c r="N924" i="3" s="1"/>
  <c r="Z924" i="3" s="1"/>
  <c r="D924" i="3"/>
  <c r="F924" i="3"/>
  <c r="H924" i="3"/>
  <c r="J924" i="3"/>
  <c r="L924" i="3"/>
  <c r="O924" i="3"/>
  <c r="Q924" i="3"/>
  <c r="S924" i="3"/>
  <c r="U924" i="3"/>
  <c r="A925" i="3"/>
  <c r="B925" i="3"/>
  <c r="C925" i="3"/>
  <c r="N925" i="3" s="1"/>
  <c r="Z925" i="3" s="1"/>
  <c r="D925" i="3"/>
  <c r="F925" i="3"/>
  <c r="H925" i="3"/>
  <c r="J925" i="3"/>
  <c r="L925" i="3"/>
  <c r="O925" i="3"/>
  <c r="P925" i="3"/>
  <c r="Q925" i="3"/>
  <c r="S925" i="3"/>
  <c r="U925" i="3"/>
  <c r="A926" i="3"/>
  <c r="B926" i="3"/>
  <c r="C926" i="3"/>
  <c r="N926" i="3" s="1"/>
  <c r="Z926" i="3" s="1"/>
  <c r="D926" i="3"/>
  <c r="F926" i="3"/>
  <c r="G926" i="3"/>
  <c r="H926" i="3"/>
  <c r="J926" i="3"/>
  <c r="L926" i="3"/>
  <c r="O926" i="3"/>
  <c r="Q926" i="3"/>
  <c r="S926" i="3"/>
  <c r="U926" i="3"/>
  <c r="AD926" i="3"/>
  <c r="A927" i="3"/>
  <c r="B927" i="3"/>
  <c r="C927" i="3"/>
  <c r="N927" i="3" s="1"/>
  <c r="Z927" i="3" s="1"/>
  <c r="D927" i="3"/>
  <c r="F927" i="3"/>
  <c r="H927" i="3"/>
  <c r="J927" i="3"/>
  <c r="L927" i="3"/>
  <c r="O927" i="3"/>
  <c r="Q927" i="3"/>
  <c r="S927" i="3"/>
  <c r="U927" i="3"/>
  <c r="A928" i="3"/>
  <c r="B928" i="3"/>
  <c r="C928" i="3"/>
  <c r="N928" i="3" s="1"/>
  <c r="Z928" i="3" s="1"/>
  <c r="D928" i="3"/>
  <c r="F928" i="3"/>
  <c r="H928" i="3"/>
  <c r="J928" i="3"/>
  <c r="L928" i="3"/>
  <c r="O928" i="3"/>
  <c r="Q928" i="3"/>
  <c r="S928" i="3"/>
  <c r="U928" i="3"/>
  <c r="A929" i="3"/>
  <c r="B929" i="3"/>
  <c r="P929" i="3" s="1"/>
  <c r="C929" i="3"/>
  <c r="N929" i="3" s="1"/>
  <c r="Z929" i="3" s="1"/>
  <c r="D929" i="3"/>
  <c r="F929" i="3"/>
  <c r="H929" i="3"/>
  <c r="J929" i="3"/>
  <c r="L929" i="3"/>
  <c r="O929" i="3"/>
  <c r="Q929" i="3"/>
  <c r="S929" i="3"/>
  <c r="U929" i="3"/>
  <c r="A930" i="3"/>
  <c r="B930" i="3"/>
  <c r="C930" i="3"/>
  <c r="N930" i="3" s="1"/>
  <c r="Z930" i="3" s="1"/>
  <c r="D930" i="3"/>
  <c r="F930" i="3"/>
  <c r="G930" i="3"/>
  <c r="H930" i="3"/>
  <c r="J930" i="3"/>
  <c r="L930" i="3"/>
  <c r="O930" i="3"/>
  <c r="Q930" i="3"/>
  <c r="S930" i="3"/>
  <c r="U930" i="3"/>
  <c r="A931" i="3"/>
  <c r="B931" i="3"/>
  <c r="T931" i="3" s="1"/>
  <c r="C931" i="3"/>
  <c r="N931" i="3" s="1"/>
  <c r="Z931" i="3" s="1"/>
  <c r="D931" i="3"/>
  <c r="F931" i="3"/>
  <c r="H931" i="3"/>
  <c r="J931" i="3"/>
  <c r="L931" i="3"/>
  <c r="O931" i="3"/>
  <c r="P931" i="3"/>
  <c r="Q931" i="3"/>
  <c r="S931" i="3"/>
  <c r="U931" i="3"/>
  <c r="A932" i="3"/>
  <c r="B932" i="3"/>
  <c r="P932" i="3" s="1"/>
  <c r="C932" i="3"/>
  <c r="N932" i="3" s="1"/>
  <c r="Z932" i="3" s="1"/>
  <c r="D932" i="3"/>
  <c r="F932" i="3"/>
  <c r="G932" i="3"/>
  <c r="H932" i="3"/>
  <c r="J932" i="3"/>
  <c r="L932" i="3"/>
  <c r="O932" i="3"/>
  <c r="Q932" i="3"/>
  <c r="S932" i="3"/>
  <c r="T932" i="3" s="1"/>
  <c r="U932" i="3"/>
  <c r="A933" i="3"/>
  <c r="B933" i="3"/>
  <c r="P933" i="3" s="1"/>
  <c r="C933" i="3"/>
  <c r="N933" i="3" s="1"/>
  <c r="Z933" i="3" s="1"/>
  <c r="D933" i="3"/>
  <c r="F933" i="3"/>
  <c r="H933" i="3"/>
  <c r="J933" i="3"/>
  <c r="L933" i="3"/>
  <c r="O933" i="3"/>
  <c r="Q933" i="3"/>
  <c r="S933" i="3"/>
  <c r="U933" i="3"/>
  <c r="A934" i="3"/>
  <c r="B934" i="3"/>
  <c r="C934" i="3"/>
  <c r="N934" i="3" s="1"/>
  <c r="Z934" i="3" s="1"/>
  <c r="D934" i="3"/>
  <c r="F934" i="3"/>
  <c r="H934" i="3"/>
  <c r="J934" i="3"/>
  <c r="L934" i="3"/>
  <c r="O934" i="3"/>
  <c r="Q934" i="3"/>
  <c r="S934" i="3"/>
  <c r="U934" i="3"/>
  <c r="A935" i="3"/>
  <c r="B935" i="3"/>
  <c r="C935" i="3"/>
  <c r="N935" i="3" s="1"/>
  <c r="Z935" i="3" s="1"/>
  <c r="D935" i="3"/>
  <c r="F935" i="3"/>
  <c r="H935" i="3"/>
  <c r="J935" i="3"/>
  <c r="L935" i="3"/>
  <c r="O935" i="3"/>
  <c r="P935" i="3"/>
  <c r="Q935" i="3"/>
  <c r="S935" i="3"/>
  <c r="U935" i="3"/>
  <c r="A936" i="3"/>
  <c r="B936" i="3"/>
  <c r="V936" i="3" s="1"/>
  <c r="AB935" i="3" s="1"/>
  <c r="C936" i="3"/>
  <c r="N936" i="3" s="1"/>
  <c r="Z936" i="3" s="1"/>
  <c r="D936" i="3"/>
  <c r="F936" i="3"/>
  <c r="G936" i="3"/>
  <c r="H936" i="3"/>
  <c r="J936" i="3"/>
  <c r="L936" i="3"/>
  <c r="O936" i="3"/>
  <c r="Q936" i="3"/>
  <c r="S936" i="3"/>
  <c r="U936" i="3"/>
  <c r="A937" i="3"/>
  <c r="B937" i="3"/>
  <c r="C937" i="3"/>
  <c r="N937" i="3" s="1"/>
  <c r="Z937" i="3" s="1"/>
  <c r="D937" i="3"/>
  <c r="F937" i="3"/>
  <c r="H937" i="3"/>
  <c r="J937" i="3"/>
  <c r="L937" i="3"/>
  <c r="O937" i="3"/>
  <c r="Q937" i="3"/>
  <c r="S937" i="3"/>
  <c r="U937" i="3"/>
  <c r="A938" i="3"/>
  <c r="B938" i="3"/>
  <c r="C938" i="3"/>
  <c r="N938" i="3" s="1"/>
  <c r="Z938" i="3" s="1"/>
  <c r="D938" i="3"/>
  <c r="F938" i="3"/>
  <c r="H938" i="3"/>
  <c r="J938" i="3"/>
  <c r="O938" i="3"/>
  <c r="Q938" i="3"/>
  <c r="S938" i="3"/>
  <c r="U938" i="3"/>
  <c r="A939" i="3"/>
  <c r="B939" i="3"/>
  <c r="C939" i="3"/>
  <c r="N939" i="3" s="1"/>
  <c r="Z939" i="3" s="1"/>
  <c r="D939" i="3"/>
  <c r="F939" i="3"/>
  <c r="H939" i="3"/>
  <c r="J939" i="3"/>
  <c r="L939" i="3"/>
  <c r="O939" i="3"/>
  <c r="P939" i="3"/>
  <c r="Q939" i="3"/>
  <c r="S939" i="3"/>
  <c r="U939" i="3"/>
  <c r="A940" i="3"/>
  <c r="B940" i="3"/>
  <c r="AD940" i="3" s="1"/>
  <c r="C940" i="3"/>
  <c r="N940" i="3" s="1"/>
  <c r="Z940" i="3" s="1"/>
  <c r="D940" i="3"/>
  <c r="F940" i="3"/>
  <c r="H940" i="3"/>
  <c r="J940" i="3"/>
  <c r="L940" i="3"/>
  <c r="O940" i="3"/>
  <c r="Q940" i="3"/>
  <c r="S940" i="3"/>
  <c r="U940" i="3"/>
  <c r="A941" i="3"/>
  <c r="B941" i="3"/>
  <c r="C941" i="3"/>
  <c r="N941" i="3" s="1"/>
  <c r="Z941" i="3" s="1"/>
  <c r="D941" i="3"/>
  <c r="F941" i="3"/>
  <c r="H941" i="3"/>
  <c r="J941" i="3"/>
  <c r="L941" i="3"/>
  <c r="O941" i="3"/>
  <c r="Q941" i="3"/>
  <c r="S941" i="3"/>
  <c r="U941" i="3"/>
  <c r="A942" i="3"/>
  <c r="B942" i="3"/>
  <c r="C942" i="3"/>
  <c r="N942" i="3" s="1"/>
  <c r="Z942" i="3" s="1"/>
  <c r="D942" i="3"/>
  <c r="F942" i="3"/>
  <c r="G942" i="3"/>
  <c r="H942" i="3"/>
  <c r="J942" i="3"/>
  <c r="L942" i="3"/>
  <c r="O942" i="3"/>
  <c r="Q942" i="3"/>
  <c r="S942" i="3"/>
  <c r="U942" i="3"/>
  <c r="A943" i="3"/>
  <c r="B943" i="3"/>
  <c r="P943" i="3" s="1"/>
  <c r="C943" i="3"/>
  <c r="D943" i="3"/>
  <c r="F943" i="3"/>
  <c r="H943" i="3"/>
  <c r="J943" i="3"/>
  <c r="L943" i="3"/>
  <c r="N943" i="3"/>
  <c r="Z943" i="3" s="1"/>
  <c r="O943" i="3"/>
  <c r="Q943" i="3"/>
  <c r="S943" i="3"/>
  <c r="U943" i="3"/>
  <c r="A944" i="3"/>
  <c r="B944" i="3"/>
  <c r="E944" i="3" s="1"/>
  <c r="C944" i="3"/>
  <c r="N944" i="3" s="1"/>
  <c r="Z944" i="3" s="1"/>
  <c r="D944" i="3"/>
  <c r="F944" i="3"/>
  <c r="H944" i="3"/>
  <c r="J944" i="3"/>
  <c r="L944" i="3"/>
  <c r="O944" i="3"/>
  <c r="Q944" i="3"/>
  <c r="S944" i="3"/>
  <c r="T944" i="3" s="1"/>
  <c r="U944" i="3"/>
  <c r="V944" i="3"/>
  <c r="AB943" i="3" s="1"/>
  <c r="AD944" i="3"/>
  <c r="A945" i="3"/>
  <c r="B945" i="3"/>
  <c r="C945" i="3"/>
  <c r="N945" i="3" s="1"/>
  <c r="Z945" i="3" s="1"/>
  <c r="D945" i="3"/>
  <c r="F945" i="3"/>
  <c r="H945" i="3"/>
  <c r="J945" i="3"/>
  <c r="L945" i="3"/>
  <c r="O945" i="3"/>
  <c r="Q945" i="3"/>
  <c r="S945" i="3"/>
  <c r="U945" i="3"/>
  <c r="A946" i="3"/>
  <c r="B946" i="3"/>
  <c r="V946" i="3" s="1"/>
  <c r="AB945" i="3" s="1"/>
  <c r="C946" i="3"/>
  <c r="N946" i="3" s="1"/>
  <c r="Z946" i="3" s="1"/>
  <c r="D946" i="3"/>
  <c r="F946" i="3"/>
  <c r="G946" i="3"/>
  <c r="H946" i="3"/>
  <c r="J946" i="3"/>
  <c r="L946" i="3"/>
  <c r="O946" i="3"/>
  <c r="Q946" i="3"/>
  <c r="S946" i="3"/>
  <c r="U946" i="3"/>
  <c r="A947" i="3"/>
  <c r="B947" i="3"/>
  <c r="C947" i="3"/>
  <c r="N947" i="3" s="1"/>
  <c r="Z947" i="3" s="1"/>
  <c r="D947" i="3"/>
  <c r="F947" i="3"/>
  <c r="H947" i="3"/>
  <c r="J947" i="3"/>
  <c r="L947" i="3"/>
  <c r="O947" i="3"/>
  <c r="Q947" i="3"/>
  <c r="S947" i="3"/>
  <c r="U947" i="3"/>
  <c r="A948" i="3"/>
  <c r="B948" i="3"/>
  <c r="E948" i="3" s="1"/>
  <c r="C948" i="3"/>
  <c r="N948" i="3" s="1"/>
  <c r="Z948" i="3" s="1"/>
  <c r="D948" i="3"/>
  <c r="F948" i="3"/>
  <c r="H948" i="3"/>
  <c r="J948" i="3"/>
  <c r="L948" i="3"/>
  <c r="O948" i="3"/>
  <c r="Q948" i="3"/>
  <c r="S948" i="3"/>
  <c r="U948" i="3"/>
  <c r="AD948" i="3"/>
  <c r="A949" i="3"/>
  <c r="B949" i="3"/>
  <c r="C949" i="3"/>
  <c r="D949" i="3"/>
  <c r="F949" i="3"/>
  <c r="H949" i="3"/>
  <c r="J949" i="3"/>
  <c r="L949" i="3"/>
  <c r="N949" i="3"/>
  <c r="Z949" i="3" s="1"/>
  <c r="O949" i="3"/>
  <c r="Q949" i="3"/>
  <c r="S949" i="3"/>
  <c r="U949" i="3"/>
  <c r="A950" i="3"/>
  <c r="B950" i="3"/>
  <c r="C950" i="3"/>
  <c r="N950" i="3" s="1"/>
  <c r="Z950" i="3" s="1"/>
  <c r="D950" i="3"/>
  <c r="F950" i="3"/>
  <c r="G950" i="3"/>
  <c r="H950" i="3"/>
  <c r="J950" i="3"/>
  <c r="L950" i="3"/>
  <c r="O950" i="3"/>
  <c r="Q950" i="3"/>
  <c r="S950" i="3"/>
  <c r="U950" i="3"/>
  <c r="V950" i="3"/>
  <c r="AB949" i="3" s="1"/>
  <c r="A951" i="3"/>
  <c r="B951" i="3"/>
  <c r="C951" i="3"/>
  <c r="N951" i="3" s="1"/>
  <c r="Z951" i="3" s="1"/>
  <c r="D951" i="3"/>
  <c r="F951" i="3"/>
  <c r="H951" i="3"/>
  <c r="J951" i="3"/>
  <c r="L951" i="3"/>
  <c r="O951" i="3"/>
  <c r="Q951" i="3"/>
  <c r="S951" i="3"/>
  <c r="U951" i="3"/>
  <c r="A952" i="3"/>
  <c r="B952" i="3"/>
  <c r="E952" i="3" s="1"/>
  <c r="C952" i="3"/>
  <c r="N952" i="3" s="1"/>
  <c r="Z952" i="3" s="1"/>
  <c r="D952" i="3"/>
  <c r="F952" i="3"/>
  <c r="H952" i="3"/>
  <c r="J952" i="3"/>
  <c r="L952" i="3"/>
  <c r="O952" i="3"/>
  <c r="Q952" i="3"/>
  <c r="S952" i="3"/>
  <c r="T952" i="3" s="1"/>
  <c r="U952" i="3"/>
  <c r="AD952" i="3"/>
  <c r="A953" i="3"/>
  <c r="B953" i="3"/>
  <c r="C953" i="3"/>
  <c r="N953" i="3" s="1"/>
  <c r="Z953" i="3" s="1"/>
  <c r="D953" i="3"/>
  <c r="F953" i="3"/>
  <c r="H953" i="3"/>
  <c r="J953" i="3"/>
  <c r="L953" i="3"/>
  <c r="O953" i="3"/>
  <c r="Q953" i="3"/>
  <c r="S953" i="3"/>
  <c r="U953" i="3"/>
  <c r="A954" i="3"/>
  <c r="B954" i="3"/>
  <c r="C954" i="3"/>
  <c r="N954" i="3" s="1"/>
  <c r="Z954" i="3" s="1"/>
  <c r="D954" i="3"/>
  <c r="F954" i="3"/>
  <c r="G954" i="3"/>
  <c r="H954" i="3"/>
  <c r="J954" i="3"/>
  <c r="L954" i="3"/>
  <c r="O954" i="3"/>
  <c r="Q954" i="3"/>
  <c r="S954" i="3"/>
  <c r="U954" i="3"/>
  <c r="A955" i="3"/>
  <c r="B955" i="3"/>
  <c r="P955" i="3" s="1"/>
  <c r="C955" i="3"/>
  <c r="N955" i="3" s="1"/>
  <c r="Z955" i="3" s="1"/>
  <c r="D955" i="3"/>
  <c r="F955" i="3"/>
  <c r="H955" i="3"/>
  <c r="J955" i="3"/>
  <c r="L955" i="3"/>
  <c r="O955" i="3"/>
  <c r="Q955" i="3"/>
  <c r="S955" i="3"/>
  <c r="U955" i="3"/>
  <c r="V955" i="3"/>
  <c r="AB954" i="3" s="1"/>
  <c r="A956" i="3"/>
  <c r="B956" i="3"/>
  <c r="AD956" i="3" s="1"/>
  <c r="C956" i="3"/>
  <c r="N956" i="3" s="1"/>
  <c r="Z956" i="3" s="1"/>
  <c r="D956" i="3"/>
  <c r="F956" i="3"/>
  <c r="H956" i="3"/>
  <c r="J956" i="3"/>
  <c r="L956" i="3"/>
  <c r="O956" i="3"/>
  <c r="Q956" i="3"/>
  <c r="S956" i="3"/>
  <c r="U956" i="3"/>
  <c r="A957" i="3"/>
  <c r="B957" i="3"/>
  <c r="C957" i="3"/>
  <c r="N957" i="3" s="1"/>
  <c r="Z957" i="3" s="1"/>
  <c r="D957" i="3"/>
  <c r="F957" i="3"/>
  <c r="H957" i="3"/>
  <c r="J957" i="3"/>
  <c r="L957" i="3"/>
  <c r="O957" i="3"/>
  <c r="Q957" i="3"/>
  <c r="S957" i="3"/>
  <c r="U957" i="3"/>
  <c r="A958" i="3"/>
  <c r="B958" i="3"/>
  <c r="V958" i="3" s="1"/>
  <c r="AB957" i="3" s="1"/>
  <c r="C958" i="3"/>
  <c r="N958" i="3" s="1"/>
  <c r="Z958" i="3" s="1"/>
  <c r="D958" i="3"/>
  <c r="F958" i="3"/>
  <c r="H958" i="3"/>
  <c r="J958" i="3"/>
  <c r="L958" i="3"/>
  <c r="O958" i="3"/>
  <c r="Q958" i="3"/>
  <c r="S958" i="3"/>
  <c r="U958" i="3"/>
  <c r="A959" i="3"/>
  <c r="B959" i="3"/>
  <c r="P959" i="3" s="1"/>
  <c r="C959" i="3"/>
  <c r="N959" i="3" s="1"/>
  <c r="Z959" i="3" s="1"/>
  <c r="D959" i="3"/>
  <c r="F959" i="3"/>
  <c r="H959" i="3"/>
  <c r="J959" i="3"/>
  <c r="L959" i="3"/>
  <c r="O959" i="3"/>
  <c r="Q959" i="3"/>
  <c r="S959" i="3"/>
  <c r="U959" i="3"/>
  <c r="A960" i="3"/>
  <c r="B960" i="3"/>
  <c r="C960" i="3"/>
  <c r="N960" i="3" s="1"/>
  <c r="Z960" i="3" s="1"/>
  <c r="D960" i="3"/>
  <c r="F960" i="3"/>
  <c r="H960" i="3"/>
  <c r="J960" i="3"/>
  <c r="L960" i="3"/>
  <c r="O960" i="3"/>
  <c r="Q960" i="3"/>
  <c r="S960" i="3"/>
  <c r="U960" i="3"/>
  <c r="A961" i="3"/>
  <c r="B961" i="3"/>
  <c r="M961" i="3" s="1"/>
  <c r="C961" i="3"/>
  <c r="N961" i="3" s="1"/>
  <c r="Z961" i="3" s="1"/>
  <c r="D961" i="3"/>
  <c r="F961" i="3"/>
  <c r="H961" i="3"/>
  <c r="J961" i="3"/>
  <c r="L961" i="3"/>
  <c r="O961" i="3"/>
  <c r="Q961" i="3"/>
  <c r="S961" i="3"/>
  <c r="U961" i="3"/>
  <c r="A962" i="3"/>
  <c r="B962" i="3"/>
  <c r="P962" i="3" s="1"/>
  <c r="C962" i="3"/>
  <c r="N962" i="3" s="1"/>
  <c r="Z962" i="3" s="1"/>
  <c r="D962" i="3"/>
  <c r="F962" i="3"/>
  <c r="H962" i="3"/>
  <c r="J962" i="3"/>
  <c r="L962" i="3"/>
  <c r="O962" i="3"/>
  <c r="Q962" i="3"/>
  <c r="S962" i="3"/>
  <c r="U962" i="3"/>
  <c r="A963" i="3"/>
  <c r="B963" i="3"/>
  <c r="C963" i="3"/>
  <c r="N963" i="3" s="1"/>
  <c r="Z963" i="3" s="1"/>
  <c r="D963" i="3"/>
  <c r="F963" i="3"/>
  <c r="H963" i="3"/>
  <c r="J963" i="3"/>
  <c r="L963" i="3"/>
  <c r="O963" i="3"/>
  <c r="Q963" i="3"/>
  <c r="S963" i="3"/>
  <c r="U963" i="3"/>
  <c r="A964" i="3"/>
  <c r="B964" i="3"/>
  <c r="M964" i="3" s="1"/>
  <c r="C964" i="3"/>
  <c r="N964" i="3" s="1"/>
  <c r="Z964" i="3" s="1"/>
  <c r="D964" i="3"/>
  <c r="F964" i="3"/>
  <c r="H964" i="3"/>
  <c r="J964" i="3"/>
  <c r="L964" i="3"/>
  <c r="O964" i="3"/>
  <c r="Q964" i="3"/>
  <c r="S964" i="3"/>
  <c r="U964" i="3"/>
  <c r="A965" i="3"/>
  <c r="B965" i="3"/>
  <c r="G965" i="3" s="1"/>
  <c r="C965" i="3"/>
  <c r="N965" i="3" s="1"/>
  <c r="Z965" i="3" s="1"/>
  <c r="D965" i="3"/>
  <c r="F965" i="3"/>
  <c r="H965" i="3"/>
  <c r="J965" i="3"/>
  <c r="L965" i="3"/>
  <c r="O965" i="3"/>
  <c r="Q965" i="3"/>
  <c r="S965" i="3"/>
  <c r="U965" i="3"/>
  <c r="A966" i="3"/>
  <c r="B966" i="3"/>
  <c r="C966" i="3"/>
  <c r="N966" i="3" s="1"/>
  <c r="Z966" i="3" s="1"/>
  <c r="D966" i="3"/>
  <c r="F966" i="3"/>
  <c r="H966" i="3"/>
  <c r="J966" i="3"/>
  <c r="L966" i="3"/>
  <c r="O966" i="3"/>
  <c r="Q966" i="3"/>
  <c r="S966" i="3"/>
  <c r="U966" i="3"/>
  <c r="A967" i="3"/>
  <c r="B967" i="3"/>
  <c r="K967" i="3" s="1"/>
  <c r="C967" i="3"/>
  <c r="D967" i="3"/>
  <c r="F967" i="3"/>
  <c r="G967" i="3"/>
  <c r="H967" i="3"/>
  <c r="J967" i="3"/>
  <c r="L967" i="3"/>
  <c r="N967" i="3"/>
  <c r="Z967" i="3" s="1"/>
  <c r="O967" i="3"/>
  <c r="Q967" i="3"/>
  <c r="S967" i="3"/>
  <c r="U967" i="3"/>
  <c r="A968" i="3"/>
  <c r="B968" i="3"/>
  <c r="T968" i="3" s="1"/>
  <c r="C968" i="3"/>
  <c r="N968" i="3" s="1"/>
  <c r="Z968" i="3" s="1"/>
  <c r="D968" i="3"/>
  <c r="F968" i="3"/>
  <c r="H968" i="3"/>
  <c r="J968" i="3"/>
  <c r="L968" i="3"/>
  <c r="O968" i="3"/>
  <c r="Q968" i="3"/>
  <c r="S968" i="3"/>
  <c r="U968" i="3"/>
  <c r="A969" i="3"/>
  <c r="B969" i="3"/>
  <c r="C969" i="3"/>
  <c r="N969" i="3" s="1"/>
  <c r="Z969" i="3" s="1"/>
  <c r="D969" i="3"/>
  <c r="F969" i="3"/>
  <c r="H969" i="3"/>
  <c r="J969" i="3"/>
  <c r="L969" i="3"/>
  <c r="O969" i="3"/>
  <c r="Q969" i="3"/>
  <c r="S969" i="3"/>
  <c r="U969" i="3"/>
  <c r="A970" i="3"/>
  <c r="B970" i="3"/>
  <c r="V970" i="3" s="1"/>
  <c r="AB969" i="3" s="1"/>
  <c r="C970" i="3"/>
  <c r="N970" i="3" s="1"/>
  <c r="Z970" i="3" s="1"/>
  <c r="D970" i="3"/>
  <c r="F970" i="3"/>
  <c r="H970" i="3"/>
  <c r="J970" i="3"/>
  <c r="L970" i="3"/>
  <c r="O970" i="3"/>
  <c r="Q970" i="3"/>
  <c r="S970" i="3"/>
  <c r="U970" i="3"/>
  <c r="A971" i="3"/>
  <c r="B971" i="3"/>
  <c r="C971" i="3"/>
  <c r="N971" i="3" s="1"/>
  <c r="Z971" i="3" s="1"/>
  <c r="D971" i="3"/>
  <c r="F971" i="3"/>
  <c r="G971" i="3"/>
  <c r="H971" i="3"/>
  <c r="J971" i="3"/>
  <c r="L971" i="3"/>
  <c r="O971" i="3"/>
  <c r="Q971" i="3"/>
  <c r="S971" i="3"/>
  <c r="U971" i="3"/>
  <c r="A972" i="3"/>
  <c r="B972" i="3"/>
  <c r="C972" i="3"/>
  <c r="N972" i="3" s="1"/>
  <c r="Z972" i="3" s="1"/>
  <c r="D972" i="3"/>
  <c r="F972" i="3"/>
  <c r="G972" i="3"/>
  <c r="H972" i="3"/>
  <c r="J972" i="3"/>
  <c r="L972" i="3"/>
  <c r="O972" i="3"/>
  <c r="Q972" i="3"/>
  <c r="S972" i="3"/>
  <c r="U972" i="3"/>
  <c r="AD972" i="3"/>
  <c r="A973" i="3"/>
  <c r="B973" i="3"/>
  <c r="C973" i="3"/>
  <c r="D973" i="3"/>
  <c r="F973" i="3"/>
  <c r="H973" i="3"/>
  <c r="J973" i="3"/>
  <c r="L973" i="3"/>
  <c r="N973" i="3"/>
  <c r="Z973" i="3" s="1"/>
  <c r="O973" i="3"/>
  <c r="Q973" i="3"/>
  <c r="S973" i="3"/>
  <c r="U973" i="3"/>
  <c r="A974" i="3"/>
  <c r="B974" i="3"/>
  <c r="C974" i="3"/>
  <c r="N974" i="3" s="1"/>
  <c r="Z974" i="3" s="1"/>
  <c r="D974" i="3"/>
  <c r="F974" i="3"/>
  <c r="H974" i="3"/>
  <c r="J974" i="3"/>
  <c r="L974" i="3"/>
  <c r="O974" i="3"/>
  <c r="Q974" i="3"/>
  <c r="S974" i="3"/>
  <c r="U974" i="3"/>
  <c r="A975" i="3"/>
  <c r="B975" i="3"/>
  <c r="K975" i="3" s="1"/>
  <c r="C975" i="3"/>
  <c r="N975" i="3" s="1"/>
  <c r="Z975" i="3" s="1"/>
  <c r="D975" i="3"/>
  <c r="F975" i="3"/>
  <c r="G975" i="3"/>
  <c r="H975" i="3"/>
  <c r="J975" i="3"/>
  <c r="L975" i="3"/>
  <c r="O975" i="3"/>
  <c r="Q975" i="3"/>
  <c r="R975" i="3"/>
  <c r="S975" i="3"/>
  <c r="U975" i="3"/>
  <c r="A976" i="3"/>
  <c r="B976" i="3"/>
  <c r="T976" i="3" s="1"/>
  <c r="C976" i="3"/>
  <c r="N976" i="3" s="1"/>
  <c r="Z976" i="3" s="1"/>
  <c r="D976" i="3"/>
  <c r="F976" i="3"/>
  <c r="G976" i="3"/>
  <c r="H976" i="3"/>
  <c r="J976" i="3"/>
  <c r="L976" i="3"/>
  <c r="O976" i="3"/>
  <c r="Q976" i="3"/>
  <c r="S976" i="3"/>
  <c r="U976" i="3"/>
  <c r="AD976" i="3"/>
  <c r="A977" i="3"/>
  <c r="B977" i="3"/>
  <c r="G977" i="3" s="1"/>
  <c r="C977" i="3"/>
  <c r="N977" i="3" s="1"/>
  <c r="Z977" i="3" s="1"/>
  <c r="D977" i="3"/>
  <c r="F977" i="3"/>
  <c r="H977" i="3"/>
  <c r="J977" i="3"/>
  <c r="L977" i="3"/>
  <c r="O977" i="3"/>
  <c r="Q977" i="3"/>
  <c r="S977" i="3"/>
  <c r="U977" i="3"/>
  <c r="A978" i="3"/>
  <c r="B978" i="3"/>
  <c r="C978" i="3"/>
  <c r="N978" i="3" s="1"/>
  <c r="Z978" i="3" s="1"/>
  <c r="D978" i="3"/>
  <c r="F978" i="3"/>
  <c r="H978" i="3"/>
  <c r="J978" i="3"/>
  <c r="L978" i="3"/>
  <c r="O978" i="3"/>
  <c r="Q978" i="3"/>
  <c r="S978" i="3"/>
  <c r="U978" i="3"/>
  <c r="A979" i="3"/>
  <c r="B979" i="3"/>
  <c r="K979" i="3" s="1"/>
  <c r="C979" i="3"/>
  <c r="N979" i="3" s="1"/>
  <c r="Z979" i="3" s="1"/>
  <c r="D979" i="3"/>
  <c r="F979" i="3"/>
  <c r="G979" i="3"/>
  <c r="H979" i="3"/>
  <c r="J979" i="3"/>
  <c r="L979" i="3"/>
  <c r="O979" i="3"/>
  <c r="Q979" i="3"/>
  <c r="R979" i="3"/>
  <c r="S979" i="3"/>
  <c r="U979" i="3"/>
  <c r="AD979" i="3"/>
  <c r="A980" i="3"/>
  <c r="B980" i="3"/>
  <c r="C980" i="3"/>
  <c r="N980" i="3" s="1"/>
  <c r="Z980" i="3" s="1"/>
  <c r="D980" i="3"/>
  <c r="F980" i="3"/>
  <c r="G980" i="3"/>
  <c r="H980" i="3"/>
  <c r="J980" i="3"/>
  <c r="L980" i="3"/>
  <c r="O980" i="3"/>
  <c r="Q980" i="3"/>
  <c r="S980" i="3"/>
  <c r="U980" i="3"/>
  <c r="A981" i="3"/>
  <c r="B981" i="3"/>
  <c r="C981" i="3"/>
  <c r="N981" i="3" s="1"/>
  <c r="Z981" i="3" s="1"/>
  <c r="D981" i="3"/>
  <c r="F981" i="3"/>
  <c r="H981" i="3"/>
  <c r="J981" i="3"/>
  <c r="L981" i="3"/>
  <c r="O981" i="3"/>
  <c r="Q981" i="3"/>
  <c r="S981" i="3"/>
  <c r="U981" i="3"/>
  <c r="A982" i="3"/>
  <c r="B982" i="3"/>
  <c r="R982" i="3" s="1"/>
  <c r="C982" i="3"/>
  <c r="N982" i="3" s="1"/>
  <c r="Z982" i="3" s="1"/>
  <c r="D982" i="3"/>
  <c r="F982" i="3"/>
  <c r="H982" i="3"/>
  <c r="J982" i="3"/>
  <c r="L982" i="3"/>
  <c r="O982" i="3"/>
  <c r="Q982" i="3"/>
  <c r="S982" i="3"/>
  <c r="U982" i="3"/>
  <c r="V982" i="3"/>
  <c r="AB981" i="3" s="1"/>
  <c r="A983" i="3"/>
  <c r="B983" i="3"/>
  <c r="C983" i="3"/>
  <c r="N983" i="3" s="1"/>
  <c r="Z983" i="3" s="1"/>
  <c r="D983" i="3"/>
  <c r="F983" i="3"/>
  <c r="G983" i="3"/>
  <c r="H983" i="3"/>
  <c r="J983" i="3"/>
  <c r="L983" i="3"/>
  <c r="O983" i="3"/>
  <c r="Q983" i="3"/>
  <c r="S983" i="3"/>
  <c r="U983" i="3"/>
  <c r="A984" i="3"/>
  <c r="B984" i="3"/>
  <c r="C984" i="3"/>
  <c r="N984" i="3" s="1"/>
  <c r="Z984" i="3" s="1"/>
  <c r="D984" i="3"/>
  <c r="F984" i="3"/>
  <c r="H984" i="3"/>
  <c r="J984" i="3"/>
  <c r="L984" i="3"/>
  <c r="O984" i="3"/>
  <c r="Q984" i="3"/>
  <c r="S984" i="3"/>
  <c r="U984" i="3"/>
  <c r="A985" i="3"/>
  <c r="B985" i="3"/>
  <c r="C985" i="3"/>
  <c r="N985" i="3" s="1"/>
  <c r="Z985" i="3" s="1"/>
  <c r="D985" i="3"/>
  <c r="F985" i="3"/>
  <c r="H985" i="3"/>
  <c r="J985" i="3"/>
  <c r="L985" i="3"/>
  <c r="O985" i="3"/>
  <c r="Q985" i="3"/>
  <c r="S985" i="3"/>
  <c r="T985" i="3"/>
  <c r="U985" i="3"/>
  <c r="A986" i="3"/>
  <c r="B986" i="3"/>
  <c r="E986" i="3" s="1"/>
  <c r="C986" i="3"/>
  <c r="N986" i="3" s="1"/>
  <c r="Z986" i="3" s="1"/>
  <c r="D986" i="3"/>
  <c r="F986" i="3"/>
  <c r="H986" i="3"/>
  <c r="J986" i="3"/>
  <c r="L986" i="3"/>
  <c r="O986" i="3"/>
  <c r="Q986" i="3"/>
  <c r="S986" i="3"/>
  <c r="U986" i="3"/>
  <c r="A987" i="3"/>
  <c r="B987" i="3"/>
  <c r="K987" i="3" s="1"/>
  <c r="C987" i="3"/>
  <c r="N987" i="3" s="1"/>
  <c r="Z987" i="3" s="1"/>
  <c r="D987" i="3"/>
  <c r="F987" i="3"/>
  <c r="G987" i="3"/>
  <c r="H987" i="3"/>
  <c r="J987" i="3"/>
  <c r="L987" i="3"/>
  <c r="O987" i="3"/>
  <c r="Q987" i="3"/>
  <c r="R987" i="3"/>
  <c r="S987" i="3"/>
  <c r="U987" i="3"/>
  <c r="AD987" i="3"/>
  <c r="A988" i="3"/>
  <c r="B988" i="3"/>
  <c r="C988" i="3"/>
  <c r="N988" i="3" s="1"/>
  <c r="Z988" i="3" s="1"/>
  <c r="D988" i="3"/>
  <c r="F988" i="3"/>
  <c r="G988" i="3"/>
  <c r="H988" i="3"/>
  <c r="J988" i="3"/>
  <c r="L988" i="3"/>
  <c r="O988" i="3"/>
  <c r="Q988" i="3"/>
  <c r="S988" i="3"/>
  <c r="U988" i="3"/>
  <c r="A989" i="3"/>
  <c r="B989" i="3"/>
  <c r="T989" i="3" s="1"/>
  <c r="C989" i="3"/>
  <c r="N989" i="3" s="1"/>
  <c r="Z989" i="3" s="1"/>
  <c r="D989" i="3"/>
  <c r="F989" i="3"/>
  <c r="H989" i="3"/>
  <c r="J989" i="3"/>
  <c r="L989" i="3"/>
  <c r="O989" i="3"/>
  <c r="P989" i="3"/>
  <c r="Q989" i="3"/>
  <c r="S989" i="3"/>
  <c r="U989" i="3"/>
  <c r="A990" i="3"/>
  <c r="B990" i="3"/>
  <c r="C990" i="3"/>
  <c r="D990" i="3"/>
  <c r="F990" i="3"/>
  <c r="H990" i="3"/>
  <c r="J990" i="3"/>
  <c r="L990" i="3"/>
  <c r="N990" i="3"/>
  <c r="Z990" i="3" s="1"/>
  <c r="O990" i="3"/>
  <c r="Q990" i="3"/>
  <c r="S990" i="3"/>
  <c r="U990" i="3"/>
  <c r="V990" i="3"/>
  <c r="AB989" i="3" s="1"/>
  <c r="A991" i="3"/>
  <c r="B991" i="3"/>
  <c r="R991" i="3" s="1"/>
  <c r="C991" i="3"/>
  <c r="N991" i="3" s="1"/>
  <c r="Z991" i="3" s="1"/>
  <c r="D991" i="3"/>
  <c r="F991" i="3"/>
  <c r="G991" i="3"/>
  <c r="H991" i="3"/>
  <c r="J991" i="3"/>
  <c r="L991" i="3"/>
  <c r="O991" i="3"/>
  <c r="Q991" i="3"/>
  <c r="S991" i="3"/>
  <c r="U991" i="3"/>
  <c r="A992" i="3"/>
  <c r="B992" i="3"/>
  <c r="K992" i="3" s="1"/>
  <c r="C992" i="3"/>
  <c r="N992" i="3" s="1"/>
  <c r="Z992" i="3" s="1"/>
  <c r="D992" i="3"/>
  <c r="F992" i="3"/>
  <c r="G992" i="3"/>
  <c r="H992" i="3"/>
  <c r="J992" i="3"/>
  <c r="L992" i="3"/>
  <c r="O992" i="3"/>
  <c r="Q992" i="3"/>
  <c r="S992" i="3"/>
  <c r="U992" i="3"/>
  <c r="AD992" i="3"/>
  <c r="A993" i="3"/>
  <c r="B993" i="3"/>
  <c r="C993" i="3"/>
  <c r="N993" i="3" s="1"/>
  <c r="Z993" i="3" s="1"/>
  <c r="D993" i="3"/>
  <c r="F993" i="3"/>
  <c r="H993" i="3"/>
  <c r="J993" i="3"/>
  <c r="L993" i="3"/>
  <c r="O993" i="3"/>
  <c r="Q993" i="3"/>
  <c r="S993" i="3"/>
  <c r="U993" i="3"/>
  <c r="V993" i="3"/>
  <c r="AB992" i="3" s="1"/>
  <c r="A994" i="3"/>
  <c r="B994" i="3"/>
  <c r="K994" i="3" s="1"/>
  <c r="C994" i="3"/>
  <c r="N994" i="3" s="1"/>
  <c r="Z994" i="3" s="1"/>
  <c r="D994" i="3"/>
  <c r="F994" i="3"/>
  <c r="G994" i="3"/>
  <c r="H994" i="3"/>
  <c r="J994" i="3"/>
  <c r="L994" i="3"/>
  <c r="O994" i="3"/>
  <c r="Q994" i="3"/>
  <c r="S994" i="3"/>
  <c r="U994" i="3"/>
  <c r="A995" i="3"/>
  <c r="B995" i="3"/>
  <c r="C995" i="3"/>
  <c r="N995" i="3" s="1"/>
  <c r="Z995" i="3" s="1"/>
  <c r="D995" i="3"/>
  <c r="F995" i="3"/>
  <c r="G995" i="3"/>
  <c r="H995" i="3"/>
  <c r="J995" i="3"/>
  <c r="L995" i="3"/>
  <c r="O995" i="3"/>
  <c r="Q995" i="3"/>
  <c r="S995" i="3"/>
  <c r="U995" i="3"/>
  <c r="A996" i="3"/>
  <c r="B996" i="3"/>
  <c r="K996" i="3" s="1"/>
  <c r="C996" i="3"/>
  <c r="N996" i="3" s="1"/>
  <c r="Z996" i="3" s="1"/>
  <c r="D996" i="3"/>
  <c r="F996" i="3"/>
  <c r="G996" i="3"/>
  <c r="H996" i="3"/>
  <c r="J996" i="3"/>
  <c r="L996" i="3"/>
  <c r="O996" i="3"/>
  <c r="Q996" i="3"/>
  <c r="S996" i="3"/>
  <c r="U996" i="3"/>
  <c r="AD996" i="3"/>
  <c r="A997" i="3"/>
  <c r="B997" i="3"/>
  <c r="C997" i="3"/>
  <c r="N997" i="3" s="1"/>
  <c r="Z997" i="3" s="1"/>
  <c r="D997" i="3"/>
  <c r="F997" i="3"/>
  <c r="H997" i="3"/>
  <c r="J997" i="3"/>
  <c r="L997" i="3"/>
  <c r="M997" i="3"/>
  <c r="O997" i="3"/>
  <c r="Q997" i="3"/>
  <c r="S997" i="3"/>
  <c r="U997" i="3"/>
  <c r="A998" i="3"/>
  <c r="B998" i="3"/>
  <c r="P998" i="3" s="1"/>
  <c r="C998" i="3"/>
  <c r="N998" i="3" s="1"/>
  <c r="Z998" i="3" s="1"/>
  <c r="D998" i="3"/>
  <c r="F998" i="3"/>
  <c r="H998" i="3"/>
  <c r="J998" i="3"/>
  <c r="L998" i="3"/>
  <c r="O998" i="3"/>
  <c r="Q998" i="3"/>
  <c r="S998" i="3"/>
  <c r="U998" i="3"/>
  <c r="A999" i="3"/>
  <c r="B999" i="3"/>
  <c r="R999" i="3" s="1"/>
  <c r="C999" i="3"/>
  <c r="N999" i="3" s="1"/>
  <c r="Z999" i="3" s="1"/>
  <c r="D999" i="3"/>
  <c r="F999" i="3"/>
  <c r="G999" i="3"/>
  <c r="H999" i="3"/>
  <c r="J999" i="3"/>
  <c r="L999" i="3"/>
  <c r="O999" i="3"/>
  <c r="Q999" i="3"/>
  <c r="S999" i="3"/>
  <c r="U999" i="3"/>
  <c r="A1000" i="3"/>
  <c r="B1000" i="3"/>
  <c r="C1000" i="3"/>
  <c r="N1000" i="3" s="1"/>
  <c r="Z1000" i="3" s="1"/>
  <c r="D1000" i="3"/>
  <c r="F1000" i="3"/>
  <c r="G1000" i="3"/>
  <c r="H1000" i="3"/>
  <c r="J1000" i="3"/>
  <c r="L1000" i="3"/>
  <c r="O1000" i="3"/>
  <c r="Q1000" i="3"/>
  <c r="S1000" i="3"/>
  <c r="U1000" i="3"/>
  <c r="A1001" i="3"/>
  <c r="B1001" i="3"/>
  <c r="C1001" i="3"/>
  <c r="N1001" i="3" s="1"/>
  <c r="Z1001" i="3" s="1"/>
  <c r="D1001" i="3"/>
  <c r="F1001" i="3"/>
  <c r="H1001" i="3"/>
  <c r="J1001" i="3"/>
  <c r="L1001" i="3"/>
  <c r="O1001" i="3"/>
  <c r="Q1001" i="3"/>
  <c r="S1001" i="3"/>
  <c r="U1001" i="3"/>
  <c r="A1002" i="3"/>
  <c r="B1002" i="3"/>
  <c r="C1002" i="3"/>
  <c r="N1002" i="3" s="1"/>
  <c r="Z1002" i="3" s="1"/>
  <c r="D1002" i="3"/>
  <c r="F1002" i="3"/>
  <c r="H1002" i="3"/>
  <c r="J1002" i="3"/>
  <c r="L1002" i="3"/>
  <c r="O1002" i="3"/>
  <c r="Q1002" i="3"/>
  <c r="S1002" i="3"/>
  <c r="U1002" i="3"/>
  <c r="A1003" i="3"/>
  <c r="B1003" i="3"/>
  <c r="G1003" i="3" s="1"/>
  <c r="C1003" i="3"/>
  <c r="N1003" i="3" s="1"/>
  <c r="Z1003" i="3" s="1"/>
  <c r="D1003" i="3"/>
  <c r="F1003" i="3"/>
  <c r="H1003" i="3"/>
  <c r="J1003" i="3"/>
  <c r="L1003" i="3"/>
  <c r="O1003" i="3"/>
  <c r="P1003" i="3"/>
  <c r="Q1003" i="3"/>
  <c r="S1003" i="3"/>
  <c r="U1003" i="3"/>
  <c r="A1004" i="3"/>
  <c r="B1004" i="3"/>
  <c r="I1004" i="3" s="1"/>
  <c r="C1004" i="3"/>
  <c r="N1004" i="3" s="1"/>
  <c r="Z1004" i="3" s="1"/>
  <c r="D1004" i="3"/>
  <c r="F1004" i="3"/>
  <c r="H1004" i="3"/>
  <c r="J1004" i="3"/>
  <c r="L1004" i="3"/>
  <c r="M1004" i="3"/>
  <c r="O1004" i="3"/>
  <c r="Q1004" i="3"/>
  <c r="S1004" i="3"/>
  <c r="U1004" i="3"/>
  <c r="A1005" i="3"/>
  <c r="B1005" i="3"/>
  <c r="C1005" i="3"/>
  <c r="N1005" i="3" s="1"/>
  <c r="Z1005" i="3" s="1"/>
  <c r="D1005" i="3"/>
  <c r="F1005" i="3"/>
  <c r="H1005" i="3"/>
  <c r="J1005" i="3"/>
  <c r="L1005" i="3"/>
  <c r="O1005" i="3"/>
  <c r="Q1005" i="3"/>
  <c r="S1005" i="3"/>
  <c r="U1005" i="3"/>
  <c r="A1006" i="3"/>
  <c r="B1006" i="3"/>
  <c r="C1006" i="3"/>
  <c r="N1006" i="3" s="1"/>
  <c r="Z1006" i="3" s="1"/>
  <c r="D1006" i="3"/>
  <c r="F1006" i="3"/>
  <c r="G1006" i="3"/>
  <c r="H1006" i="3"/>
  <c r="J1006" i="3"/>
  <c r="K1006" i="3"/>
  <c r="L1006" i="3"/>
  <c r="O1006" i="3"/>
  <c r="Q1006" i="3"/>
  <c r="S1006" i="3"/>
  <c r="U1006" i="3"/>
  <c r="V1006" i="3"/>
  <c r="AB1005" i="3" s="1"/>
  <c r="A1007" i="3"/>
  <c r="B1007" i="3"/>
  <c r="P1007" i="3" s="1"/>
  <c r="C1007" i="3"/>
  <c r="N1007" i="3" s="1"/>
  <c r="Z1007" i="3" s="1"/>
  <c r="D1007" i="3"/>
  <c r="F1007" i="3"/>
  <c r="H1007" i="3"/>
  <c r="J1007" i="3"/>
  <c r="L1007" i="3"/>
  <c r="O1007" i="3"/>
  <c r="Q1007" i="3"/>
  <c r="S1007" i="3"/>
  <c r="U1007" i="3"/>
  <c r="A1008" i="3"/>
  <c r="B1008" i="3"/>
  <c r="C1008" i="3"/>
  <c r="N1008" i="3" s="1"/>
  <c r="Z1008" i="3" s="1"/>
  <c r="D1008" i="3"/>
  <c r="E1008" i="3"/>
  <c r="F1008" i="3"/>
  <c r="G1008" i="3"/>
  <c r="H1008" i="3"/>
  <c r="I1008" i="3"/>
  <c r="J1008" i="3"/>
  <c r="K1008" i="3"/>
  <c r="L1008" i="3"/>
  <c r="M1008" i="3"/>
  <c r="O1008" i="3"/>
  <c r="P1008" i="3"/>
  <c r="Q1008" i="3"/>
  <c r="R1008" i="3"/>
  <c r="S1008" i="3"/>
  <c r="T1008" i="3" s="1"/>
  <c r="U1008" i="3"/>
  <c r="V1008" i="3"/>
  <c r="AB1007" i="3" s="1"/>
  <c r="AD1008" i="3"/>
  <c r="A1009" i="3"/>
  <c r="B1009" i="3"/>
  <c r="V1009" i="3" s="1"/>
  <c r="AB1008" i="3" s="1"/>
  <c r="C1009" i="3"/>
  <c r="N1009" i="3" s="1"/>
  <c r="Z1009" i="3" s="1"/>
  <c r="D1009" i="3"/>
  <c r="F1009" i="3"/>
  <c r="H1009" i="3"/>
  <c r="J1009" i="3"/>
  <c r="L1009" i="3"/>
  <c r="O1009" i="3"/>
  <c r="Q1009" i="3"/>
  <c r="S1009" i="3"/>
  <c r="U1009" i="3"/>
  <c r="A1010" i="3"/>
  <c r="B1010" i="3"/>
  <c r="C1010" i="3"/>
  <c r="N1010" i="3" s="1"/>
  <c r="Z1010" i="3" s="1"/>
  <c r="D1010" i="3"/>
  <c r="F1010" i="3"/>
  <c r="G1010" i="3"/>
  <c r="H1010" i="3"/>
  <c r="J1010" i="3"/>
  <c r="L1010" i="3"/>
  <c r="O1010" i="3"/>
  <c r="Q1010" i="3"/>
  <c r="S1010" i="3"/>
  <c r="U1010" i="3"/>
  <c r="A1011" i="3"/>
  <c r="B1011" i="3"/>
  <c r="G1011" i="3" s="1"/>
  <c r="C1011" i="3"/>
  <c r="N1011" i="3" s="1"/>
  <c r="Z1011" i="3" s="1"/>
  <c r="D1011" i="3"/>
  <c r="F1011" i="3"/>
  <c r="H1011" i="3"/>
  <c r="J1011" i="3"/>
  <c r="L1011" i="3"/>
  <c r="O1011" i="3"/>
  <c r="P1011" i="3"/>
  <c r="Q1011" i="3"/>
  <c r="S1011" i="3"/>
  <c r="U1011" i="3"/>
  <c r="A1012" i="3"/>
  <c r="B1012" i="3"/>
  <c r="V1012" i="3" s="1"/>
  <c r="AB1011" i="3" s="1"/>
  <c r="C1012" i="3"/>
  <c r="N1012" i="3" s="1"/>
  <c r="Z1012" i="3" s="1"/>
  <c r="D1012" i="3"/>
  <c r="F1012" i="3"/>
  <c r="H1012" i="3"/>
  <c r="J1012" i="3"/>
  <c r="L1012" i="3"/>
  <c r="O1012" i="3"/>
  <c r="Q1012" i="3"/>
  <c r="S1012" i="3"/>
  <c r="U1012" i="3"/>
  <c r="A1013" i="3"/>
  <c r="B1013" i="3"/>
  <c r="C1013" i="3"/>
  <c r="N1013" i="3" s="1"/>
  <c r="Z1013" i="3" s="1"/>
  <c r="D1013" i="3"/>
  <c r="F1013" i="3"/>
  <c r="H1013" i="3"/>
  <c r="J1013" i="3"/>
  <c r="L1013" i="3"/>
  <c r="O1013" i="3"/>
  <c r="Q1013" i="3"/>
  <c r="S1013" i="3"/>
  <c r="U1013" i="3"/>
  <c r="A1014" i="3"/>
  <c r="B1014" i="3"/>
  <c r="C1014" i="3"/>
  <c r="N1014" i="3" s="1"/>
  <c r="Z1014" i="3" s="1"/>
  <c r="D1014" i="3"/>
  <c r="F1014" i="3"/>
  <c r="G1014" i="3"/>
  <c r="H1014" i="3"/>
  <c r="J1014" i="3"/>
  <c r="L1014" i="3"/>
  <c r="O1014" i="3"/>
  <c r="Q1014" i="3"/>
  <c r="S1014" i="3"/>
  <c r="U1014" i="3"/>
  <c r="A1015" i="3"/>
  <c r="B1015" i="3"/>
  <c r="C1015" i="3"/>
  <c r="N1015" i="3" s="1"/>
  <c r="Z1015" i="3" s="1"/>
  <c r="D1015" i="3"/>
  <c r="F1015" i="3"/>
  <c r="H1015" i="3"/>
  <c r="J1015" i="3"/>
  <c r="L1015" i="3"/>
  <c r="O1015" i="3"/>
  <c r="P1015" i="3"/>
  <c r="Q1015" i="3"/>
  <c r="S1015" i="3"/>
  <c r="U1015" i="3"/>
  <c r="A1016" i="3"/>
  <c r="B1016" i="3"/>
  <c r="C1016" i="3"/>
  <c r="N1016" i="3" s="1"/>
  <c r="Z1016" i="3" s="1"/>
  <c r="D1016" i="3"/>
  <c r="F1016" i="3"/>
  <c r="G1016" i="3"/>
  <c r="H1016" i="3"/>
  <c r="J1016" i="3"/>
  <c r="L1016" i="3"/>
  <c r="O1016" i="3"/>
  <c r="Q1016" i="3"/>
  <c r="S1016" i="3"/>
  <c r="U1016" i="3"/>
  <c r="A1017" i="3"/>
  <c r="B1017" i="3"/>
  <c r="P1017" i="3" s="1"/>
  <c r="C1017" i="3"/>
  <c r="N1017" i="3" s="1"/>
  <c r="Z1017" i="3" s="1"/>
  <c r="D1017" i="3"/>
  <c r="F1017" i="3"/>
  <c r="H1017" i="3"/>
  <c r="J1017" i="3"/>
  <c r="L1017" i="3"/>
  <c r="O1017" i="3"/>
  <c r="Q1017" i="3"/>
  <c r="S1017" i="3"/>
  <c r="U1017" i="3"/>
  <c r="V1017" i="3"/>
  <c r="AB1016" i="3" s="1"/>
  <c r="A1018" i="3"/>
  <c r="B1018" i="3"/>
  <c r="AD1018" i="3" s="1"/>
  <c r="C1018" i="3"/>
  <c r="N1018" i="3" s="1"/>
  <c r="Z1018" i="3" s="1"/>
  <c r="D1018" i="3"/>
  <c r="F1018" i="3"/>
  <c r="H1018" i="3"/>
  <c r="J1018" i="3"/>
  <c r="L1018" i="3"/>
  <c r="O1018" i="3"/>
  <c r="Q1018" i="3"/>
  <c r="S1018" i="3"/>
  <c r="U1018" i="3"/>
  <c r="A1019" i="3"/>
  <c r="B1019" i="3"/>
  <c r="C1019" i="3"/>
  <c r="N1019" i="3" s="1"/>
  <c r="Z1019" i="3" s="1"/>
  <c r="D1019" i="3"/>
  <c r="F1019" i="3"/>
  <c r="H1019" i="3"/>
  <c r="J1019" i="3"/>
  <c r="L1019" i="3"/>
  <c r="O1019" i="3"/>
  <c r="P1019" i="3"/>
  <c r="Q1019" i="3"/>
  <c r="S1019" i="3"/>
  <c r="U1019" i="3"/>
  <c r="A1020" i="3"/>
  <c r="B1020" i="3"/>
  <c r="M1020" i="3" s="1"/>
  <c r="C1020" i="3"/>
  <c r="N1020" i="3" s="1"/>
  <c r="Z1020" i="3" s="1"/>
  <c r="D1020" i="3"/>
  <c r="F1020" i="3"/>
  <c r="H1020" i="3"/>
  <c r="I1020" i="3"/>
  <c r="J1020" i="3"/>
  <c r="L1020" i="3"/>
  <c r="O1020" i="3"/>
  <c r="Q1020" i="3"/>
  <c r="S1020" i="3"/>
  <c r="U1020" i="3"/>
  <c r="V1020" i="3"/>
  <c r="AB1019" i="3" s="1"/>
  <c r="A1021" i="3"/>
  <c r="B1021" i="3"/>
  <c r="C1021" i="3"/>
  <c r="N1021" i="3" s="1"/>
  <c r="Z1021" i="3" s="1"/>
  <c r="D1021" i="3"/>
  <c r="F1021" i="3"/>
  <c r="H1021" i="3"/>
  <c r="J1021" i="3"/>
  <c r="L1021" i="3"/>
  <c r="O1021" i="3"/>
  <c r="Q1021" i="3"/>
  <c r="S1021" i="3"/>
  <c r="U1021" i="3"/>
  <c r="V1021" i="3"/>
  <c r="AB1020" i="3" s="1"/>
  <c r="A1022" i="3"/>
  <c r="B1022" i="3"/>
  <c r="R1022" i="3" s="1"/>
  <c r="C1022" i="3"/>
  <c r="N1022" i="3" s="1"/>
  <c r="Z1022" i="3" s="1"/>
  <c r="D1022" i="3"/>
  <c r="F1022" i="3"/>
  <c r="H1022" i="3"/>
  <c r="J1022" i="3"/>
  <c r="L1022" i="3"/>
  <c r="O1022" i="3"/>
  <c r="Q1022" i="3"/>
  <c r="S1022" i="3"/>
  <c r="U1022" i="3"/>
  <c r="AD1022" i="3"/>
  <c r="A1023" i="3"/>
  <c r="B1023" i="3"/>
  <c r="T1023" i="3" s="1"/>
  <c r="C1023" i="3"/>
  <c r="N1023" i="3" s="1"/>
  <c r="Z1023" i="3" s="1"/>
  <c r="D1023" i="3"/>
  <c r="F1023" i="3"/>
  <c r="H1023" i="3"/>
  <c r="J1023" i="3"/>
  <c r="L1023" i="3"/>
  <c r="O1023" i="3"/>
  <c r="P1023" i="3"/>
  <c r="Q1023" i="3"/>
  <c r="S1023" i="3"/>
  <c r="U1023" i="3"/>
  <c r="A1024" i="3"/>
  <c r="B1024" i="3"/>
  <c r="C1024" i="3"/>
  <c r="N1024" i="3" s="1"/>
  <c r="Z1024" i="3" s="1"/>
  <c r="D1024" i="3"/>
  <c r="F1024" i="3"/>
  <c r="H1024" i="3"/>
  <c r="J1024" i="3"/>
  <c r="L1024" i="3"/>
  <c r="O1024" i="3"/>
  <c r="Q1024" i="3"/>
  <c r="R1024" i="3"/>
  <c r="S1024" i="3"/>
  <c r="U1024" i="3"/>
  <c r="A1025" i="3"/>
  <c r="B1025" i="3"/>
  <c r="R1025" i="3" s="1"/>
  <c r="C1025" i="3"/>
  <c r="N1025" i="3" s="1"/>
  <c r="Z1025" i="3" s="1"/>
  <c r="D1025" i="3"/>
  <c r="F1025" i="3"/>
  <c r="H1025" i="3"/>
  <c r="J1025" i="3"/>
  <c r="L1025" i="3"/>
  <c r="O1025" i="3"/>
  <c r="Q1025" i="3"/>
  <c r="S1025" i="3"/>
  <c r="U1025" i="3"/>
  <c r="A1026" i="3"/>
  <c r="B1026" i="3"/>
  <c r="C1026" i="3"/>
  <c r="N1026" i="3" s="1"/>
  <c r="Z1026" i="3" s="1"/>
  <c r="D1026" i="3"/>
  <c r="F1026" i="3"/>
  <c r="G1026" i="3"/>
  <c r="H1026" i="3"/>
  <c r="J1026" i="3"/>
  <c r="L1026" i="3"/>
  <c r="O1026" i="3"/>
  <c r="Q1026" i="3"/>
  <c r="S1026" i="3"/>
  <c r="U1026" i="3"/>
  <c r="A1027" i="3"/>
  <c r="B1027" i="3"/>
  <c r="T1027" i="3" s="1"/>
  <c r="C1027" i="3"/>
  <c r="N1027" i="3" s="1"/>
  <c r="Z1027" i="3" s="1"/>
  <c r="D1027" i="3"/>
  <c r="F1027" i="3"/>
  <c r="H1027" i="3"/>
  <c r="J1027" i="3"/>
  <c r="L1027" i="3"/>
  <c r="O1027" i="3"/>
  <c r="P1027" i="3"/>
  <c r="Q1027" i="3"/>
  <c r="S1027" i="3"/>
  <c r="U1027" i="3"/>
  <c r="A1028" i="3"/>
  <c r="B1028" i="3"/>
  <c r="C1028" i="3"/>
  <c r="N1028" i="3" s="1"/>
  <c r="Z1028" i="3" s="1"/>
  <c r="D1028" i="3"/>
  <c r="F1028" i="3"/>
  <c r="H1028" i="3"/>
  <c r="J1028" i="3"/>
  <c r="L1028" i="3"/>
  <c r="O1028" i="3"/>
  <c r="Q1028" i="3"/>
  <c r="S1028" i="3"/>
  <c r="U1028" i="3"/>
  <c r="A1029" i="3"/>
  <c r="B1029" i="3"/>
  <c r="V1029" i="3" s="1"/>
  <c r="AB1028" i="3" s="1"/>
  <c r="C1029" i="3"/>
  <c r="N1029" i="3" s="1"/>
  <c r="Z1029" i="3" s="1"/>
  <c r="D1029" i="3"/>
  <c r="F1029" i="3"/>
  <c r="H1029" i="3"/>
  <c r="J1029" i="3"/>
  <c r="L1029" i="3"/>
  <c r="O1029" i="3"/>
  <c r="Q1029" i="3"/>
  <c r="S1029" i="3"/>
  <c r="U1029" i="3"/>
  <c r="A1030" i="3"/>
  <c r="B1030" i="3"/>
  <c r="C1030" i="3"/>
  <c r="N1030" i="3" s="1"/>
  <c r="Z1030" i="3" s="1"/>
  <c r="D1030" i="3"/>
  <c r="F1030" i="3"/>
  <c r="G1030" i="3"/>
  <c r="H1030" i="3"/>
  <c r="J1030" i="3"/>
  <c r="L1030" i="3"/>
  <c r="O1030" i="3"/>
  <c r="Q1030" i="3"/>
  <c r="S1030" i="3"/>
  <c r="U1030" i="3"/>
  <c r="A1031" i="3"/>
  <c r="B1031" i="3"/>
  <c r="C1031" i="3"/>
  <c r="D1031" i="3"/>
  <c r="F1031" i="3"/>
  <c r="H1031" i="3"/>
  <c r="J1031" i="3"/>
  <c r="L1031" i="3"/>
  <c r="N1031" i="3"/>
  <c r="Z1031" i="3" s="1"/>
  <c r="O1031" i="3"/>
  <c r="Q1031" i="3"/>
  <c r="S1031" i="3"/>
  <c r="T1031" i="3" s="1"/>
  <c r="U1031" i="3"/>
  <c r="A1032" i="3"/>
  <c r="B1032" i="3"/>
  <c r="C1032" i="3"/>
  <c r="N1032" i="3" s="1"/>
  <c r="Z1032" i="3" s="1"/>
  <c r="D1032" i="3"/>
  <c r="F1032" i="3"/>
  <c r="G1032" i="3"/>
  <c r="H1032" i="3"/>
  <c r="J1032" i="3"/>
  <c r="L1032" i="3"/>
  <c r="O1032" i="3"/>
  <c r="Q1032" i="3"/>
  <c r="S1032" i="3"/>
  <c r="U1032" i="3"/>
  <c r="A1033" i="3"/>
  <c r="B1033" i="3"/>
  <c r="C1033" i="3"/>
  <c r="N1033" i="3" s="1"/>
  <c r="Z1033" i="3" s="1"/>
  <c r="D1033" i="3"/>
  <c r="F1033" i="3"/>
  <c r="H1033" i="3"/>
  <c r="J1033" i="3"/>
  <c r="L1033" i="3"/>
  <c r="O1033" i="3"/>
  <c r="Q1033" i="3"/>
  <c r="S1033" i="3"/>
  <c r="U1033" i="3"/>
  <c r="A1034" i="3"/>
  <c r="B1034" i="3"/>
  <c r="C1034" i="3"/>
  <c r="N1034" i="3" s="1"/>
  <c r="Z1034" i="3" s="1"/>
  <c r="D1034" i="3"/>
  <c r="F1034" i="3"/>
  <c r="H1034" i="3"/>
  <c r="J1034" i="3"/>
  <c r="L1034" i="3"/>
  <c r="O1034" i="3"/>
  <c r="Q1034" i="3"/>
  <c r="S1034" i="3"/>
  <c r="T1034" i="3" s="1"/>
  <c r="U1034" i="3"/>
  <c r="A1035" i="3"/>
  <c r="B1035" i="3"/>
  <c r="G1035" i="3" s="1"/>
  <c r="C1035" i="3"/>
  <c r="N1035" i="3" s="1"/>
  <c r="Z1035" i="3" s="1"/>
  <c r="D1035" i="3"/>
  <c r="F1035" i="3"/>
  <c r="H1035" i="3"/>
  <c r="J1035" i="3"/>
  <c r="L1035" i="3"/>
  <c r="O1035" i="3"/>
  <c r="P1035" i="3"/>
  <c r="Q1035" i="3"/>
  <c r="S1035" i="3"/>
  <c r="U1035" i="3"/>
  <c r="A1036" i="3"/>
  <c r="B1036" i="3"/>
  <c r="P1036" i="3" s="1"/>
  <c r="C1036" i="3"/>
  <c r="N1036" i="3" s="1"/>
  <c r="Z1036" i="3" s="1"/>
  <c r="D1036" i="3"/>
  <c r="F1036" i="3"/>
  <c r="H1036" i="3"/>
  <c r="J1036" i="3"/>
  <c r="L1036" i="3"/>
  <c r="O1036" i="3"/>
  <c r="Q1036" i="3"/>
  <c r="S1036" i="3"/>
  <c r="U1036" i="3"/>
  <c r="A1037" i="3"/>
  <c r="B1037" i="3"/>
  <c r="P1037" i="3" s="1"/>
  <c r="C1037" i="3"/>
  <c r="N1037" i="3" s="1"/>
  <c r="Z1037" i="3" s="1"/>
  <c r="D1037" i="3"/>
  <c r="F1037" i="3"/>
  <c r="H1037" i="3"/>
  <c r="J1037" i="3"/>
  <c r="L1037" i="3"/>
  <c r="O1037" i="3"/>
  <c r="Q1037" i="3"/>
  <c r="S1037" i="3"/>
  <c r="U1037" i="3"/>
  <c r="V1037" i="3"/>
  <c r="AB1036" i="3" s="1"/>
  <c r="A1038" i="3"/>
  <c r="B1038" i="3"/>
  <c r="R1038" i="3" s="1"/>
  <c r="C1038" i="3"/>
  <c r="N1038" i="3" s="1"/>
  <c r="Z1038" i="3" s="1"/>
  <c r="D1038" i="3"/>
  <c r="F1038" i="3"/>
  <c r="H1038" i="3"/>
  <c r="J1038" i="3"/>
  <c r="L1038" i="3"/>
  <c r="O1038" i="3"/>
  <c r="Q1038" i="3"/>
  <c r="S1038" i="3"/>
  <c r="U1038" i="3"/>
  <c r="A1039" i="3"/>
  <c r="B1039" i="3"/>
  <c r="C1039" i="3"/>
  <c r="N1039" i="3" s="1"/>
  <c r="Z1039" i="3" s="1"/>
  <c r="D1039" i="3"/>
  <c r="F1039" i="3"/>
  <c r="H1039" i="3"/>
  <c r="J1039" i="3"/>
  <c r="L1039" i="3"/>
  <c r="O1039" i="3"/>
  <c r="P1039" i="3"/>
  <c r="Q1039" i="3"/>
  <c r="S1039" i="3"/>
  <c r="U1039" i="3"/>
  <c r="A1040" i="3"/>
  <c r="B1040" i="3"/>
  <c r="R1040" i="3" s="1"/>
  <c r="C1040" i="3"/>
  <c r="N1040" i="3" s="1"/>
  <c r="Z1040" i="3" s="1"/>
  <c r="D1040" i="3"/>
  <c r="F1040" i="3"/>
  <c r="H1040" i="3"/>
  <c r="J1040" i="3"/>
  <c r="L1040" i="3"/>
  <c r="O1040" i="3"/>
  <c r="Q1040" i="3"/>
  <c r="S1040" i="3"/>
  <c r="U1040" i="3"/>
  <c r="A1041" i="3"/>
  <c r="B1041" i="3"/>
  <c r="C1041" i="3"/>
  <c r="N1041" i="3" s="1"/>
  <c r="Z1041" i="3" s="1"/>
  <c r="D1041" i="3"/>
  <c r="F1041" i="3"/>
  <c r="H1041" i="3"/>
  <c r="J1041" i="3"/>
  <c r="L1041" i="3"/>
  <c r="O1041" i="3"/>
  <c r="Q1041" i="3"/>
  <c r="S1041" i="3"/>
  <c r="U1041" i="3"/>
  <c r="A1042" i="3"/>
  <c r="B1042" i="3"/>
  <c r="C1042" i="3"/>
  <c r="N1042" i="3" s="1"/>
  <c r="Z1042" i="3" s="1"/>
  <c r="D1042" i="3"/>
  <c r="F1042" i="3"/>
  <c r="G1042" i="3"/>
  <c r="H1042" i="3"/>
  <c r="J1042" i="3"/>
  <c r="L1042" i="3"/>
  <c r="O1042" i="3"/>
  <c r="Q1042" i="3"/>
  <c r="S1042" i="3"/>
  <c r="U1042" i="3"/>
  <c r="A1043" i="3"/>
  <c r="B1043" i="3"/>
  <c r="G1043" i="3" s="1"/>
  <c r="C1043" i="3"/>
  <c r="N1043" i="3" s="1"/>
  <c r="Z1043" i="3" s="1"/>
  <c r="D1043" i="3"/>
  <c r="F1043" i="3"/>
  <c r="H1043" i="3"/>
  <c r="J1043" i="3"/>
  <c r="L1043" i="3"/>
  <c r="O1043" i="3"/>
  <c r="P1043" i="3"/>
  <c r="Q1043" i="3"/>
  <c r="S1043" i="3"/>
  <c r="T1043" i="3"/>
  <c r="U1043" i="3"/>
  <c r="A1044" i="3"/>
  <c r="B1044" i="3"/>
  <c r="K1044" i="3" s="1"/>
  <c r="C1044" i="3"/>
  <c r="N1044" i="3" s="1"/>
  <c r="Z1044" i="3" s="1"/>
  <c r="D1044" i="3"/>
  <c r="F1044" i="3"/>
  <c r="H1044" i="3"/>
  <c r="J1044" i="3"/>
  <c r="L1044" i="3"/>
  <c r="O1044" i="3"/>
  <c r="Q1044" i="3"/>
  <c r="S1044" i="3"/>
  <c r="U1044" i="3"/>
  <c r="V1044" i="3"/>
  <c r="AB1043" i="3" s="1"/>
  <c r="A1045" i="3"/>
  <c r="B1045" i="3"/>
  <c r="C1045" i="3"/>
  <c r="D1045" i="3"/>
  <c r="F1045" i="3"/>
  <c r="H1045" i="3"/>
  <c r="J1045" i="3"/>
  <c r="L1045" i="3"/>
  <c r="N1045" i="3"/>
  <c r="Z1045" i="3" s="1"/>
  <c r="O1045" i="3"/>
  <c r="Q1045" i="3"/>
  <c r="S1045" i="3"/>
  <c r="U1045" i="3"/>
  <c r="V1045" i="3"/>
  <c r="AB1044" i="3" s="1"/>
  <c r="A1046" i="3"/>
  <c r="B1046" i="3"/>
  <c r="G1046" i="3" s="1"/>
  <c r="C1046" i="3"/>
  <c r="N1046" i="3" s="1"/>
  <c r="Z1046" i="3" s="1"/>
  <c r="D1046" i="3"/>
  <c r="F1046" i="3"/>
  <c r="H1046" i="3"/>
  <c r="J1046" i="3"/>
  <c r="L1046" i="3"/>
  <c r="O1046" i="3"/>
  <c r="Q1046" i="3"/>
  <c r="S1046" i="3"/>
  <c r="U1046" i="3"/>
  <c r="A1047" i="3"/>
  <c r="B1047" i="3"/>
  <c r="V1047" i="3" s="1"/>
  <c r="AB1046" i="3" s="1"/>
  <c r="C1047" i="3"/>
  <c r="N1047" i="3" s="1"/>
  <c r="Z1047" i="3" s="1"/>
  <c r="D1047" i="3"/>
  <c r="F1047" i="3"/>
  <c r="H1047" i="3"/>
  <c r="J1047" i="3"/>
  <c r="L1047" i="3"/>
  <c r="O1047" i="3"/>
  <c r="Q1047" i="3"/>
  <c r="S1047" i="3"/>
  <c r="U1047" i="3"/>
  <c r="A1048" i="3"/>
  <c r="B1048" i="3"/>
  <c r="P1048" i="3" s="1"/>
  <c r="C1048" i="3"/>
  <c r="N1048" i="3" s="1"/>
  <c r="Z1048" i="3" s="1"/>
  <c r="D1048" i="3"/>
  <c r="E1048" i="3"/>
  <c r="F1048" i="3"/>
  <c r="H1048" i="3"/>
  <c r="J1048" i="3"/>
  <c r="L1048" i="3"/>
  <c r="M1048" i="3"/>
  <c r="O1048" i="3"/>
  <c r="Q1048" i="3"/>
  <c r="R1048" i="3"/>
  <c r="S1048" i="3"/>
  <c r="T1048" i="3" s="1"/>
  <c r="U1048" i="3"/>
  <c r="AD1048" i="3"/>
  <c r="A1049" i="3"/>
  <c r="B1049" i="3"/>
  <c r="R1049" i="3" s="1"/>
  <c r="C1049" i="3"/>
  <c r="N1049" i="3" s="1"/>
  <c r="Z1049" i="3" s="1"/>
  <c r="D1049" i="3"/>
  <c r="F1049" i="3"/>
  <c r="H1049" i="3"/>
  <c r="J1049" i="3"/>
  <c r="L1049" i="3"/>
  <c r="O1049" i="3"/>
  <c r="Q1049" i="3"/>
  <c r="S1049" i="3"/>
  <c r="U1049" i="3"/>
  <c r="A1050" i="3"/>
  <c r="B1050" i="3"/>
  <c r="M1050" i="3" s="1"/>
  <c r="C1050" i="3"/>
  <c r="N1050" i="3" s="1"/>
  <c r="Z1050" i="3" s="1"/>
  <c r="D1050" i="3"/>
  <c r="F1050" i="3"/>
  <c r="H1050" i="3"/>
  <c r="J1050" i="3"/>
  <c r="L1050" i="3"/>
  <c r="O1050" i="3"/>
  <c r="Q1050" i="3"/>
  <c r="S1050" i="3"/>
  <c r="U1050" i="3"/>
  <c r="A1051" i="3"/>
  <c r="B1051" i="3"/>
  <c r="C1051" i="3"/>
  <c r="N1051" i="3" s="1"/>
  <c r="Z1051" i="3" s="1"/>
  <c r="D1051" i="3"/>
  <c r="F1051" i="3"/>
  <c r="H1051" i="3"/>
  <c r="J1051" i="3"/>
  <c r="L1051" i="3"/>
  <c r="O1051" i="3"/>
  <c r="P1051" i="3"/>
  <c r="Q1051" i="3"/>
  <c r="S1051" i="3"/>
  <c r="U1051" i="3"/>
  <c r="A1052" i="3"/>
  <c r="B1052" i="3"/>
  <c r="C1052" i="3"/>
  <c r="N1052" i="3" s="1"/>
  <c r="Z1052" i="3" s="1"/>
  <c r="D1052" i="3"/>
  <c r="F1052" i="3"/>
  <c r="H1052" i="3"/>
  <c r="J1052" i="3"/>
  <c r="L1052" i="3"/>
  <c r="O1052" i="3"/>
  <c r="Q1052" i="3"/>
  <c r="S1052" i="3"/>
  <c r="U1052" i="3"/>
  <c r="A1053" i="3"/>
  <c r="B1053" i="3"/>
  <c r="V1053" i="3" s="1"/>
  <c r="AB1052" i="3" s="1"/>
  <c r="C1053" i="3"/>
  <c r="N1053" i="3" s="1"/>
  <c r="Z1053" i="3" s="1"/>
  <c r="D1053" i="3"/>
  <c r="F1053" i="3"/>
  <c r="H1053" i="3"/>
  <c r="J1053" i="3"/>
  <c r="L1053" i="3"/>
  <c r="O1053" i="3"/>
  <c r="Q1053" i="3"/>
  <c r="S1053" i="3"/>
  <c r="U1053" i="3"/>
  <c r="A1054" i="3"/>
  <c r="B1054" i="3"/>
  <c r="V1054" i="3" s="1"/>
  <c r="AB1053" i="3" s="1"/>
  <c r="C1054" i="3"/>
  <c r="N1054" i="3" s="1"/>
  <c r="Z1054" i="3" s="1"/>
  <c r="D1054" i="3"/>
  <c r="F1054" i="3"/>
  <c r="H1054" i="3"/>
  <c r="J1054" i="3"/>
  <c r="L1054" i="3"/>
  <c r="O1054" i="3"/>
  <c r="Q1054" i="3"/>
  <c r="S1054" i="3"/>
  <c r="U1054" i="3"/>
  <c r="A1055" i="3"/>
  <c r="B1055" i="3"/>
  <c r="G1055" i="3" s="1"/>
  <c r="C1055" i="3"/>
  <c r="N1055" i="3" s="1"/>
  <c r="Z1055" i="3" s="1"/>
  <c r="D1055" i="3"/>
  <c r="F1055" i="3"/>
  <c r="H1055" i="3"/>
  <c r="J1055" i="3"/>
  <c r="L1055" i="3"/>
  <c r="O1055" i="3"/>
  <c r="P1055" i="3"/>
  <c r="Q1055" i="3"/>
  <c r="S1055" i="3"/>
  <c r="T1055" i="3"/>
  <c r="U1055" i="3"/>
  <c r="A1056" i="3"/>
  <c r="B1056" i="3"/>
  <c r="V1056" i="3" s="1"/>
  <c r="AB1055" i="3" s="1"/>
  <c r="C1056" i="3"/>
  <c r="N1056" i="3" s="1"/>
  <c r="Z1056" i="3" s="1"/>
  <c r="D1056" i="3"/>
  <c r="F1056" i="3"/>
  <c r="G1056" i="3"/>
  <c r="H1056" i="3"/>
  <c r="J1056" i="3"/>
  <c r="L1056" i="3"/>
  <c r="O1056" i="3"/>
  <c r="Q1056" i="3"/>
  <c r="S1056" i="3"/>
  <c r="U1056" i="3"/>
  <c r="A1057" i="3"/>
  <c r="B1057" i="3"/>
  <c r="R1057" i="3" s="1"/>
  <c r="C1057" i="3"/>
  <c r="N1057" i="3" s="1"/>
  <c r="Z1057" i="3" s="1"/>
  <c r="D1057" i="3"/>
  <c r="F1057" i="3"/>
  <c r="H1057" i="3"/>
  <c r="J1057" i="3"/>
  <c r="L1057" i="3"/>
  <c r="O1057" i="3"/>
  <c r="Q1057" i="3"/>
  <c r="S1057" i="3"/>
  <c r="U1057" i="3"/>
  <c r="V1057" i="3"/>
  <c r="AB1056" i="3" s="1"/>
  <c r="A1058" i="3"/>
  <c r="B1058" i="3"/>
  <c r="C1058" i="3"/>
  <c r="N1058" i="3" s="1"/>
  <c r="Z1058" i="3" s="1"/>
  <c r="D1058" i="3"/>
  <c r="F1058" i="3"/>
  <c r="G1058" i="3"/>
  <c r="H1058" i="3"/>
  <c r="J1058" i="3"/>
  <c r="L1058" i="3"/>
  <c r="O1058" i="3"/>
  <c r="Q1058" i="3"/>
  <c r="S1058" i="3"/>
  <c r="U1058" i="3"/>
  <c r="AD1058" i="3"/>
  <c r="A1059" i="3"/>
  <c r="B1059" i="3"/>
  <c r="C1059" i="3"/>
  <c r="N1059" i="3" s="1"/>
  <c r="Z1059" i="3" s="1"/>
  <c r="D1059" i="3"/>
  <c r="F1059" i="3"/>
  <c r="H1059" i="3"/>
  <c r="J1059" i="3"/>
  <c r="L1059" i="3"/>
  <c r="O1059" i="3"/>
  <c r="Q1059" i="3"/>
  <c r="S1059" i="3"/>
  <c r="U1059" i="3"/>
  <c r="V1059" i="3"/>
  <c r="AB1058" i="3" s="1"/>
  <c r="A1060" i="3"/>
  <c r="B1060" i="3"/>
  <c r="V1060" i="3" s="1"/>
  <c r="AB1059" i="3" s="1"/>
  <c r="C1060" i="3"/>
  <c r="N1060" i="3" s="1"/>
  <c r="Z1060" i="3" s="1"/>
  <c r="D1060" i="3"/>
  <c r="F1060" i="3"/>
  <c r="G1060" i="3"/>
  <c r="H1060" i="3"/>
  <c r="J1060" i="3"/>
  <c r="L1060" i="3"/>
  <c r="O1060" i="3"/>
  <c r="Q1060" i="3"/>
  <c r="S1060" i="3"/>
  <c r="U1060" i="3"/>
  <c r="A1061" i="3"/>
  <c r="B1061" i="3"/>
  <c r="P1061" i="3" s="1"/>
  <c r="C1061" i="3"/>
  <c r="N1061" i="3" s="1"/>
  <c r="Z1061" i="3" s="1"/>
  <c r="D1061" i="3"/>
  <c r="F1061" i="3"/>
  <c r="H1061" i="3"/>
  <c r="J1061" i="3"/>
  <c r="L1061" i="3"/>
  <c r="O1061" i="3"/>
  <c r="Q1061" i="3"/>
  <c r="S1061" i="3"/>
  <c r="U1061" i="3"/>
  <c r="A1062" i="3"/>
  <c r="B1062" i="3"/>
  <c r="E1062" i="3" s="1"/>
  <c r="C1062" i="3"/>
  <c r="N1062" i="3" s="1"/>
  <c r="Z1062" i="3" s="1"/>
  <c r="D1062" i="3"/>
  <c r="F1062" i="3"/>
  <c r="H1062" i="3"/>
  <c r="J1062" i="3"/>
  <c r="L1062" i="3"/>
  <c r="O1062" i="3"/>
  <c r="Q1062" i="3"/>
  <c r="S1062" i="3"/>
  <c r="U1062" i="3"/>
  <c r="A1063" i="3"/>
  <c r="B1063" i="3"/>
  <c r="P1063" i="3" s="1"/>
  <c r="C1063" i="3"/>
  <c r="N1063" i="3" s="1"/>
  <c r="Z1063" i="3" s="1"/>
  <c r="D1063" i="3"/>
  <c r="F1063" i="3"/>
  <c r="H1063" i="3"/>
  <c r="J1063" i="3"/>
  <c r="L1063" i="3"/>
  <c r="O1063" i="3"/>
  <c r="Q1063" i="3"/>
  <c r="S1063" i="3"/>
  <c r="U1063" i="3"/>
  <c r="A1064" i="3"/>
  <c r="B1064" i="3"/>
  <c r="C1064" i="3"/>
  <c r="N1064" i="3" s="1"/>
  <c r="Z1064" i="3" s="1"/>
  <c r="D1064" i="3"/>
  <c r="F1064" i="3"/>
  <c r="H1064" i="3"/>
  <c r="J1064" i="3"/>
  <c r="L1064" i="3"/>
  <c r="M1064" i="3"/>
  <c r="O1064" i="3"/>
  <c r="Q1064" i="3"/>
  <c r="S1064" i="3"/>
  <c r="T1064" i="3" s="1"/>
  <c r="U1064" i="3"/>
  <c r="A1065" i="3"/>
  <c r="B1065" i="3"/>
  <c r="P1065" i="3" s="1"/>
  <c r="C1065" i="3"/>
  <c r="N1065" i="3" s="1"/>
  <c r="Z1065" i="3" s="1"/>
  <c r="D1065" i="3"/>
  <c r="F1065" i="3"/>
  <c r="H1065" i="3"/>
  <c r="J1065" i="3"/>
  <c r="L1065" i="3"/>
  <c r="O1065" i="3"/>
  <c r="Q1065" i="3"/>
  <c r="S1065" i="3"/>
  <c r="U1065" i="3"/>
  <c r="A1066" i="3"/>
  <c r="B1066" i="3"/>
  <c r="V1066" i="3" s="1"/>
  <c r="AB1065" i="3" s="1"/>
  <c r="C1066" i="3"/>
  <c r="N1066" i="3" s="1"/>
  <c r="Z1066" i="3" s="1"/>
  <c r="D1066" i="3"/>
  <c r="F1066" i="3"/>
  <c r="H1066" i="3"/>
  <c r="J1066" i="3"/>
  <c r="L1066" i="3"/>
  <c r="O1066" i="3"/>
  <c r="Q1066" i="3"/>
  <c r="S1066" i="3"/>
  <c r="U1066" i="3"/>
  <c r="AD1066" i="3"/>
  <c r="A1067" i="3"/>
  <c r="B1067" i="3"/>
  <c r="C1067" i="3"/>
  <c r="N1067" i="3" s="1"/>
  <c r="Z1067" i="3" s="1"/>
  <c r="D1067" i="3"/>
  <c r="F1067" i="3"/>
  <c r="H1067" i="3"/>
  <c r="J1067" i="3"/>
  <c r="L1067" i="3"/>
  <c r="O1067" i="3"/>
  <c r="P1067" i="3"/>
  <c r="Q1067" i="3"/>
  <c r="S1067" i="3"/>
  <c r="T1067" i="3" s="1"/>
  <c r="U1067" i="3"/>
  <c r="A1068" i="3"/>
  <c r="B1068" i="3"/>
  <c r="V1068" i="3" s="1"/>
  <c r="AB1067" i="3" s="1"/>
  <c r="C1068" i="3"/>
  <c r="N1068" i="3" s="1"/>
  <c r="Z1068" i="3" s="1"/>
  <c r="D1068" i="3"/>
  <c r="F1068" i="3"/>
  <c r="H1068" i="3"/>
  <c r="J1068" i="3"/>
  <c r="L1068" i="3"/>
  <c r="O1068" i="3"/>
  <c r="Q1068" i="3"/>
  <c r="S1068" i="3"/>
  <c r="U1068" i="3"/>
  <c r="A1069" i="3"/>
  <c r="B1069" i="3"/>
  <c r="P1069" i="3" s="1"/>
  <c r="C1069" i="3"/>
  <c r="N1069" i="3" s="1"/>
  <c r="Z1069" i="3" s="1"/>
  <c r="D1069" i="3"/>
  <c r="F1069" i="3"/>
  <c r="H1069" i="3"/>
  <c r="J1069" i="3"/>
  <c r="L1069" i="3"/>
  <c r="O1069" i="3"/>
  <c r="Q1069" i="3"/>
  <c r="S1069" i="3"/>
  <c r="U1069" i="3"/>
  <c r="A1070" i="3"/>
  <c r="B1070" i="3"/>
  <c r="M1070" i="3" s="1"/>
  <c r="C1070" i="3"/>
  <c r="N1070" i="3" s="1"/>
  <c r="Z1070" i="3" s="1"/>
  <c r="D1070" i="3"/>
  <c r="F1070" i="3"/>
  <c r="H1070" i="3"/>
  <c r="J1070" i="3"/>
  <c r="L1070" i="3"/>
  <c r="O1070" i="3"/>
  <c r="Q1070" i="3"/>
  <c r="S1070" i="3"/>
  <c r="U1070" i="3"/>
  <c r="A1071" i="3"/>
  <c r="B1071" i="3"/>
  <c r="P1071" i="3" s="1"/>
  <c r="C1071" i="3"/>
  <c r="N1071" i="3" s="1"/>
  <c r="Z1071" i="3" s="1"/>
  <c r="D1071" i="3"/>
  <c r="F1071" i="3"/>
  <c r="H1071" i="3"/>
  <c r="J1071" i="3"/>
  <c r="L1071" i="3"/>
  <c r="O1071" i="3"/>
  <c r="Q1071" i="3"/>
  <c r="S1071" i="3"/>
  <c r="U1071" i="3"/>
  <c r="V1071" i="3"/>
  <c r="AB1070" i="3" s="1"/>
  <c r="A1072" i="3"/>
  <c r="B1072" i="3"/>
  <c r="P1072" i="3" s="1"/>
  <c r="C1072" i="3"/>
  <c r="N1072" i="3" s="1"/>
  <c r="Z1072" i="3" s="1"/>
  <c r="D1072" i="3"/>
  <c r="E1072" i="3"/>
  <c r="F1072" i="3"/>
  <c r="H1072" i="3"/>
  <c r="I1072" i="3"/>
  <c r="J1072" i="3"/>
  <c r="K1072" i="3"/>
  <c r="L1072" i="3"/>
  <c r="M1072" i="3"/>
  <c r="O1072" i="3"/>
  <c r="Q1072" i="3"/>
  <c r="R1072" i="3"/>
  <c r="S1072" i="3"/>
  <c r="T1072" i="3" s="1"/>
  <c r="U1072" i="3"/>
  <c r="V1072" i="3"/>
  <c r="AB1071" i="3" s="1"/>
  <c r="AD1072" i="3"/>
  <c r="A1073" i="3"/>
  <c r="B1073" i="3"/>
  <c r="P1073" i="3" s="1"/>
  <c r="C1073" i="3"/>
  <c r="N1073" i="3" s="1"/>
  <c r="Z1073" i="3" s="1"/>
  <c r="D1073" i="3"/>
  <c r="F1073" i="3"/>
  <c r="H1073" i="3"/>
  <c r="J1073" i="3"/>
  <c r="L1073" i="3"/>
  <c r="O1073" i="3"/>
  <c r="Q1073" i="3"/>
  <c r="S1073" i="3"/>
  <c r="U1073" i="3"/>
  <c r="A1074" i="3"/>
  <c r="B1074" i="3"/>
  <c r="C1074" i="3"/>
  <c r="N1074" i="3" s="1"/>
  <c r="Z1074" i="3" s="1"/>
  <c r="D1074" i="3"/>
  <c r="F1074" i="3"/>
  <c r="G1074" i="3"/>
  <c r="H1074" i="3"/>
  <c r="J1074" i="3"/>
  <c r="L1074" i="3"/>
  <c r="O1074" i="3"/>
  <c r="Q1074" i="3"/>
  <c r="S1074" i="3"/>
  <c r="U1074" i="3"/>
  <c r="A1075" i="3"/>
  <c r="B1075" i="3"/>
  <c r="C1075" i="3"/>
  <c r="N1075" i="3" s="1"/>
  <c r="Z1075" i="3" s="1"/>
  <c r="D1075" i="3"/>
  <c r="F1075" i="3"/>
  <c r="H1075" i="3"/>
  <c r="J1075" i="3"/>
  <c r="L1075" i="3"/>
  <c r="O1075" i="3"/>
  <c r="P1075" i="3"/>
  <c r="Q1075" i="3"/>
  <c r="S1075" i="3"/>
  <c r="U1075" i="3"/>
  <c r="A1076" i="3"/>
  <c r="B1076" i="3"/>
  <c r="C1076" i="3"/>
  <c r="N1076" i="3" s="1"/>
  <c r="Z1076" i="3" s="1"/>
  <c r="D1076" i="3"/>
  <c r="F1076" i="3"/>
  <c r="G1076" i="3"/>
  <c r="H1076" i="3"/>
  <c r="J1076" i="3"/>
  <c r="L1076" i="3"/>
  <c r="O1076" i="3"/>
  <c r="Q1076" i="3"/>
  <c r="S1076" i="3"/>
  <c r="U1076" i="3"/>
  <c r="A1077" i="3"/>
  <c r="B1077" i="3"/>
  <c r="P1077" i="3" s="1"/>
  <c r="C1077" i="3"/>
  <c r="N1077" i="3" s="1"/>
  <c r="Z1077" i="3" s="1"/>
  <c r="D1077" i="3"/>
  <c r="F1077" i="3"/>
  <c r="H1077" i="3"/>
  <c r="J1077" i="3"/>
  <c r="L1077" i="3"/>
  <c r="O1077" i="3"/>
  <c r="Q1077" i="3"/>
  <c r="S1077" i="3"/>
  <c r="U1077" i="3"/>
  <c r="A1078" i="3"/>
  <c r="B1078" i="3"/>
  <c r="C1078" i="3"/>
  <c r="N1078" i="3" s="1"/>
  <c r="Z1078" i="3" s="1"/>
  <c r="D1078" i="3"/>
  <c r="F1078" i="3"/>
  <c r="H1078" i="3"/>
  <c r="J1078" i="3"/>
  <c r="L1078" i="3"/>
  <c r="O1078" i="3"/>
  <c r="Q1078" i="3"/>
  <c r="S1078" i="3"/>
  <c r="U1078" i="3"/>
  <c r="A1079" i="3"/>
  <c r="B1079" i="3"/>
  <c r="P1079" i="3" s="1"/>
  <c r="C1079" i="3"/>
  <c r="N1079" i="3" s="1"/>
  <c r="Z1079" i="3" s="1"/>
  <c r="D1079" i="3"/>
  <c r="F1079" i="3"/>
  <c r="H1079" i="3"/>
  <c r="J1079" i="3"/>
  <c r="L1079" i="3"/>
  <c r="O1079" i="3"/>
  <c r="Q1079" i="3"/>
  <c r="S1079" i="3"/>
  <c r="U1079" i="3"/>
  <c r="A1080" i="3"/>
  <c r="B1080" i="3"/>
  <c r="C1080" i="3"/>
  <c r="N1080" i="3" s="1"/>
  <c r="Z1080" i="3" s="1"/>
  <c r="D1080" i="3"/>
  <c r="E1080" i="3"/>
  <c r="F1080" i="3"/>
  <c r="G1080" i="3"/>
  <c r="H1080" i="3"/>
  <c r="I1080" i="3"/>
  <c r="J1080" i="3"/>
  <c r="K1080" i="3"/>
  <c r="L1080" i="3"/>
  <c r="M1080" i="3"/>
  <c r="O1080" i="3"/>
  <c r="Q1080" i="3"/>
  <c r="S1080" i="3"/>
  <c r="T1080" i="3" s="1"/>
  <c r="U1080" i="3"/>
  <c r="V1080" i="3"/>
  <c r="AB1079" i="3" s="1"/>
  <c r="A1081" i="3"/>
  <c r="B1081" i="3"/>
  <c r="P1081" i="3" s="1"/>
  <c r="C1081" i="3"/>
  <c r="N1081" i="3" s="1"/>
  <c r="Z1081" i="3" s="1"/>
  <c r="D1081" i="3"/>
  <c r="F1081" i="3"/>
  <c r="H1081" i="3"/>
  <c r="J1081" i="3"/>
  <c r="L1081" i="3"/>
  <c r="O1081" i="3"/>
  <c r="Q1081" i="3"/>
  <c r="S1081" i="3"/>
  <c r="U1081" i="3"/>
  <c r="A1082" i="3"/>
  <c r="B1082" i="3"/>
  <c r="G1082" i="3" s="1"/>
  <c r="C1082" i="3"/>
  <c r="N1082" i="3" s="1"/>
  <c r="Z1082" i="3" s="1"/>
  <c r="D1082" i="3"/>
  <c r="F1082" i="3"/>
  <c r="H1082" i="3"/>
  <c r="J1082" i="3"/>
  <c r="L1082" i="3"/>
  <c r="O1082" i="3"/>
  <c r="Q1082" i="3"/>
  <c r="S1082" i="3"/>
  <c r="T1082" i="3" s="1"/>
  <c r="U1082" i="3"/>
  <c r="A1083" i="3"/>
  <c r="B1083" i="3"/>
  <c r="C1083" i="3"/>
  <c r="N1083" i="3" s="1"/>
  <c r="Z1083" i="3" s="1"/>
  <c r="D1083" i="3"/>
  <c r="F1083" i="3"/>
  <c r="H1083" i="3"/>
  <c r="I1083" i="3"/>
  <c r="J1083" i="3"/>
  <c r="L1083" i="3"/>
  <c r="O1083" i="3"/>
  <c r="Q1083" i="3"/>
  <c r="S1083" i="3"/>
  <c r="U1083" i="3"/>
  <c r="V1083" i="3"/>
  <c r="AB1082" i="3" s="1"/>
  <c r="A1084" i="3"/>
  <c r="B1084" i="3"/>
  <c r="E1084" i="3" s="1"/>
  <c r="C1084" i="3"/>
  <c r="N1084" i="3" s="1"/>
  <c r="Z1084" i="3" s="1"/>
  <c r="D1084" i="3"/>
  <c r="F1084" i="3"/>
  <c r="H1084" i="3"/>
  <c r="I1084" i="3"/>
  <c r="J1084" i="3"/>
  <c r="L1084" i="3"/>
  <c r="M1084" i="3"/>
  <c r="O1084" i="3"/>
  <c r="Q1084" i="3"/>
  <c r="R1084" i="3"/>
  <c r="S1084" i="3"/>
  <c r="T1084" i="3" s="1"/>
  <c r="U1084" i="3"/>
  <c r="A1085" i="3"/>
  <c r="B1085" i="3"/>
  <c r="G1085" i="3" s="1"/>
  <c r="C1085" i="3"/>
  <c r="D1085" i="3"/>
  <c r="F1085" i="3"/>
  <c r="H1085" i="3"/>
  <c r="J1085" i="3"/>
  <c r="L1085" i="3"/>
  <c r="N1085" i="3"/>
  <c r="Z1085" i="3" s="1"/>
  <c r="O1085" i="3"/>
  <c r="Q1085" i="3"/>
  <c r="S1085" i="3"/>
  <c r="U1085" i="3"/>
  <c r="A1086" i="3"/>
  <c r="B1086" i="3"/>
  <c r="C1086" i="3"/>
  <c r="N1086" i="3" s="1"/>
  <c r="Z1086" i="3" s="1"/>
  <c r="D1086" i="3"/>
  <c r="F1086" i="3"/>
  <c r="G1086" i="3"/>
  <c r="H1086" i="3"/>
  <c r="J1086" i="3"/>
  <c r="L1086" i="3"/>
  <c r="O1086" i="3"/>
  <c r="Q1086" i="3"/>
  <c r="S1086" i="3"/>
  <c r="T1086" i="3" s="1"/>
  <c r="U1086" i="3"/>
  <c r="A1087" i="3"/>
  <c r="B1087" i="3"/>
  <c r="C1087" i="3"/>
  <c r="N1087" i="3" s="1"/>
  <c r="Z1087" i="3" s="1"/>
  <c r="D1087" i="3"/>
  <c r="F1087" i="3"/>
  <c r="H1087" i="3"/>
  <c r="J1087" i="3"/>
  <c r="L1087" i="3"/>
  <c r="O1087" i="3"/>
  <c r="Q1087" i="3"/>
  <c r="S1087" i="3"/>
  <c r="U1087" i="3"/>
  <c r="A1088" i="3"/>
  <c r="B1088" i="3"/>
  <c r="V1088" i="3" s="1"/>
  <c r="AB1087" i="3" s="1"/>
  <c r="C1088" i="3"/>
  <c r="N1088" i="3" s="1"/>
  <c r="Z1088" i="3" s="1"/>
  <c r="D1088" i="3"/>
  <c r="F1088" i="3"/>
  <c r="H1088" i="3"/>
  <c r="J1088" i="3"/>
  <c r="L1088" i="3"/>
  <c r="O1088" i="3"/>
  <c r="Q1088" i="3"/>
  <c r="S1088" i="3"/>
  <c r="U1088" i="3"/>
  <c r="A1089" i="3"/>
  <c r="B1089" i="3"/>
  <c r="C1089" i="3"/>
  <c r="N1089" i="3" s="1"/>
  <c r="Z1089" i="3" s="1"/>
  <c r="D1089" i="3"/>
  <c r="F1089" i="3"/>
  <c r="G1089" i="3"/>
  <c r="H1089" i="3"/>
  <c r="J1089" i="3"/>
  <c r="L1089" i="3"/>
  <c r="O1089" i="3"/>
  <c r="Q1089" i="3"/>
  <c r="S1089" i="3"/>
  <c r="U1089" i="3"/>
  <c r="A1090" i="3"/>
  <c r="B1090" i="3"/>
  <c r="P1090" i="3" s="1"/>
  <c r="C1090" i="3"/>
  <c r="N1090" i="3" s="1"/>
  <c r="Z1090" i="3" s="1"/>
  <c r="D1090" i="3"/>
  <c r="F1090" i="3"/>
  <c r="H1090" i="3"/>
  <c r="J1090" i="3"/>
  <c r="L1090" i="3"/>
  <c r="O1090" i="3"/>
  <c r="Q1090" i="3"/>
  <c r="S1090" i="3"/>
  <c r="U1090" i="3"/>
  <c r="A1091" i="3"/>
  <c r="B1091" i="3"/>
  <c r="R1091" i="3" s="1"/>
  <c r="C1091" i="3"/>
  <c r="N1091" i="3" s="1"/>
  <c r="Z1091" i="3" s="1"/>
  <c r="D1091" i="3"/>
  <c r="F1091" i="3"/>
  <c r="H1091" i="3"/>
  <c r="J1091" i="3"/>
  <c r="L1091" i="3"/>
  <c r="O1091" i="3"/>
  <c r="Q1091" i="3"/>
  <c r="S1091" i="3"/>
  <c r="U1091" i="3"/>
  <c r="A1092" i="3"/>
  <c r="B1092" i="3"/>
  <c r="G1092" i="3" s="1"/>
  <c r="C1092" i="3"/>
  <c r="N1092" i="3" s="1"/>
  <c r="Z1092" i="3" s="1"/>
  <c r="D1092" i="3"/>
  <c r="F1092" i="3"/>
  <c r="H1092" i="3"/>
  <c r="J1092" i="3"/>
  <c r="L1092" i="3"/>
  <c r="O1092" i="3"/>
  <c r="Q1092" i="3"/>
  <c r="S1092" i="3"/>
  <c r="U1092" i="3"/>
  <c r="A1093" i="3"/>
  <c r="B1093" i="3"/>
  <c r="G1093" i="3" s="1"/>
  <c r="C1093" i="3"/>
  <c r="N1093" i="3" s="1"/>
  <c r="Z1093" i="3" s="1"/>
  <c r="D1093" i="3"/>
  <c r="F1093" i="3"/>
  <c r="H1093" i="3"/>
  <c r="J1093" i="3"/>
  <c r="L1093" i="3"/>
  <c r="O1093" i="3"/>
  <c r="Q1093" i="3"/>
  <c r="S1093" i="3"/>
  <c r="U1093" i="3"/>
  <c r="A1094" i="3"/>
  <c r="B1094" i="3"/>
  <c r="V1094" i="3" s="1"/>
  <c r="AB1093" i="3" s="1"/>
  <c r="C1094" i="3"/>
  <c r="N1094" i="3" s="1"/>
  <c r="Z1094" i="3" s="1"/>
  <c r="D1094" i="3"/>
  <c r="F1094" i="3"/>
  <c r="H1094" i="3"/>
  <c r="J1094" i="3"/>
  <c r="L1094" i="3"/>
  <c r="O1094" i="3"/>
  <c r="Q1094" i="3"/>
  <c r="S1094" i="3"/>
  <c r="U1094" i="3"/>
  <c r="A1095" i="3"/>
  <c r="B1095" i="3"/>
  <c r="M1095" i="3" s="1"/>
  <c r="C1095" i="3"/>
  <c r="N1095" i="3" s="1"/>
  <c r="Z1095" i="3" s="1"/>
  <c r="D1095" i="3"/>
  <c r="F1095" i="3"/>
  <c r="H1095" i="3"/>
  <c r="I1095" i="3"/>
  <c r="J1095" i="3"/>
  <c r="L1095" i="3"/>
  <c r="O1095" i="3"/>
  <c r="Q1095" i="3"/>
  <c r="S1095" i="3"/>
  <c r="U1095" i="3"/>
  <c r="V1095" i="3"/>
  <c r="AB1094" i="3" s="1"/>
  <c r="A1096" i="3"/>
  <c r="B1096" i="3"/>
  <c r="C1096" i="3"/>
  <c r="N1096" i="3" s="1"/>
  <c r="Z1096" i="3" s="1"/>
  <c r="D1096" i="3"/>
  <c r="F1096" i="3"/>
  <c r="H1096" i="3"/>
  <c r="J1096" i="3"/>
  <c r="L1096" i="3"/>
  <c r="O1096" i="3"/>
  <c r="P1096" i="3"/>
  <c r="Q1096" i="3"/>
  <c r="S1096" i="3"/>
  <c r="U1096" i="3"/>
  <c r="A1097" i="3"/>
  <c r="B1097" i="3"/>
  <c r="C1097" i="3"/>
  <c r="N1097" i="3" s="1"/>
  <c r="Z1097" i="3" s="1"/>
  <c r="D1097" i="3"/>
  <c r="F1097" i="3"/>
  <c r="H1097" i="3"/>
  <c r="J1097" i="3"/>
  <c r="L1097" i="3"/>
  <c r="O1097" i="3"/>
  <c r="Q1097" i="3"/>
  <c r="S1097" i="3"/>
  <c r="U1097" i="3"/>
  <c r="A1098" i="3"/>
  <c r="B1098" i="3"/>
  <c r="C1098" i="3"/>
  <c r="D1098" i="3"/>
  <c r="F1098" i="3"/>
  <c r="H1098" i="3"/>
  <c r="J1098" i="3"/>
  <c r="L1098" i="3"/>
  <c r="N1098" i="3"/>
  <c r="Z1098" i="3" s="1"/>
  <c r="O1098" i="3"/>
  <c r="Q1098" i="3"/>
  <c r="S1098" i="3"/>
  <c r="U1098" i="3"/>
  <c r="A1099" i="3"/>
  <c r="B1099" i="3"/>
  <c r="C1099" i="3"/>
  <c r="N1099" i="3" s="1"/>
  <c r="Z1099" i="3" s="1"/>
  <c r="D1099" i="3"/>
  <c r="F1099" i="3"/>
  <c r="H1099" i="3"/>
  <c r="I1099" i="3"/>
  <c r="J1099" i="3"/>
  <c r="L1099" i="3"/>
  <c r="M1099" i="3"/>
  <c r="O1099" i="3"/>
  <c r="Q1099" i="3"/>
  <c r="R1099" i="3"/>
  <c r="S1099" i="3"/>
  <c r="T1099" i="3" s="1"/>
  <c r="U1099" i="3"/>
  <c r="AD1099" i="3"/>
  <c r="A1100" i="3"/>
  <c r="B1100" i="3"/>
  <c r="G1100" i="3" s="1"/>
  <c r="C1100" i="3"/>
  <c r="N1100" i="3" s="1"/>
  <c r="Z1100" i="3" s="1"/>
  <c r="D1100" i="3"/>
  <c r="F1100" i="3"/>
  <c r="H1100" i="3"/>
  <c r="J1100" i="3"/>
  <c r="L1100" i="3"/>
  <c r="O1100" i="3"/>
  <c r="Q1100" i="3"/>
  <c r="S1100" i="3"/>
  <c r="T1100" i="3" s="1"/>
  <c r="U1100" i="3"/>
  <c r="A1101" i="3"/>
  <c r="B1101" i="3"/>
  <c r="C1101" i="3"/>
  <c r="N1101" i="3" s="1"/>
  <c r="Z1101" i="3" s="1"/>
  <c r="D1101" i="3"/>
  <c r="F1101" i="3"/>
  <c r="G1101" i="3"/>
  <c r="H1101" i="3"/>
  <c r="J1101" i="3"/>
  <c r="L1101" i="3"/>
  <c r="O1101" i="3"/>
  <c r="Q1101" i="3"/>
  <c r="S1101" i="3"/>
  <c r="U1101" i="3"/>
  <c r="A1102" i="3"/>
  <c r="B1102" i="3"/>
  <c r="P1102" i="3" s="1"/>
  <c r="C1102" i="3"/>
  <c r="N1102" i="3" s="1"/>
  <c r="Z1102" i="3" s="1"/>
  <c r="D1102" i="3"/>
  <c r="F1102" i="3"/>
  <c r="H1102" i="3"/>
  <c r="J1102" i="3"/>
  <c r="L1102" i="3"/>
  <c r="O1102" i="3"/>
  <c r="Q1102" i="3"/>
  <c r="R1102" i="3"/>
  <c r="AA1102" i="3" s="1"/>
  <c r="S1102" i="3"/>
  <c r="U1102" i="3"/>
  <c r="V1102" i="3"/>
  <c r="AB1101" i="3" s="1"/>
  <c r="A1103" i="3"/>
  <c r="B1103" i="3"/>
  <c r="C1103" i="3"/>
  <c r="N1103" i="3" s="1"/>
  <c r="Z1103" i="3" s="1"/>
  <c r="D1103" i="3"/>
  <c r="F1103" i="3"/>
  <c r="H1103" i="3"/>
  <c r="J1103" i="3"/>
  <c r="L1103" i="3"/>
  <c r="O1103" i="3"/>
  <c r="Q1103" i="3"/>
  <c r="S1103" i="3"/>
  <c r="U1103" i="3"/>
  <c r="A1104" i="3"/>
  <c r="B1104" i="3"/>
  <c r="C1104" i="3"/>
  <c r="N1104" i="3" s="1"/>
  <c r="Z1104" i="3" s="1"/>
  <c r="D1104" i="3"/>
  <c r="F1104" i="3"/>
  <c r="H1104" i="3"/>
  <c r="J1104" i="3"/>
  <c r="L1104" i="3"/>
  <c r="O1104" i="3"/>
  <c r="P1104" i="3"/>
  <c r="Q1104" i="3"/>
  <c r="S1104" i="3"/>
  <c r="U1104" i="3"/>
  <c r="A1105" i="3"/>
  <c r="B1105" i="3"/>
  <c r="I1105" i="3" s="1"/>
  <c r="C1105" i="3"/>
  <c r="N1105" i="3" s="1"/>
  <c r="Z1105" i="3" s="1"/>
  <c r="D1105" i="3"/>
  <c r="F1105" i="3"/>
  <c r="H1105" i="3"/>
  <c r="J1105" i="3"/>
  <c r="L1105" i="3"/>
  <c r="O1105" i="3"/>
  <c r="Q1105" i="3"/>
  <c r="S1105" i="3"/>
  <c r="U1105" i="3"/>
  <c r="AD1105" i="3"/>
  <c r="A1106" i="3"/>
  <c r="B1106" i="3"/>
  <c r="P1106" i="3" s="1"/>
  <c r="C1106" i="3"/>
  <c r="N1106" i="3" s="1"/>
  <c r="Z1106" i="3" s="1"/>
  <c r="D1106" i="3"/>
  <c r="F1106" i="3"/>
  <c r="H1106" i="3"/>
  <c r="J1106" i="3"/>
  <c r="L1106" i="3"/>
  <c r="O1106" i="3"/>
  <c r="Q1106" i="3"/>
  <c r="S1106" i="3"/>
  <c r="U1106" i="3"/>
  <c r="A1107" i="3"/>
  <c r="B1107" i="3"/>
  <c r="C1107" i="3"/>
  <c r="N1107" i="3" s="1"/>
  <c r="Z1107" i="3" s="1"/>
  <c r="D1107" i="3"/>
  <c r="F1107" i="3"/>
  <c r="H1107" i="3"/>
  <c r="J1107" i="3"/>
  <c r="L1107" i="3"/>
  <c r="O1107" i="3"/>
  <c r="Q1107" i="3"/>
  <c r="S1107" i="3"/>
  <c r="U1107" i="3"/>
  <c r="A1108" i="3"/>
  <c r="B1108" i="3"/>
  <c r="G1108" i="3" s="1"/>
  <c r="C1108" i="3"/>
  <c r="N1108" i="3" s="1"/>
  <c r="Z1108" i="3" s="1"/>
  <c r="D1108" i="3"/>
  <c r="F1108" i="3"/>
  <c r="H1108" i="3"/>
  <c r="J1108" i="3"/>
  <c r="L1108" i="3"/>
  <c r="O1108" i="3"/>
  <c r="P1108" i="3"/>
  <c r="Q1108" i="3"/>
  <c r="S1108" i="3"/>
  <c r="T1108" i="3"/>
  <c r="U1108" i="3"/>
  <c r="A1109" i="3"/>
  <c r="B1109" i="3"/>
  <c r="P1109" i="3" s="1"/>
  <c r="C1109" i="3"/>
  <c r="N1109" i="3" s="1"/>
  <c r="Z1109" i="3" s="1"/>
  <c r="D1109" i="3"/>
  <c r="F1109" i="3"/>
  <c r="H1109" i="3"/>
  <c r="J1109" i="3"/>
  <c r="L1109" i="3"/>
  <c r="O1109" i="3"/>
  <c r="Q1109" i="3"/>
  <c r="S1109" i="3"/>
  <c r="U1109" i="3"/>
  <c r="A1110" i="3"/>
  <c r="B1110" i="3"/>
  <c r="P1110" i="3" s="1"/>
  <c r="C1110" i="3"/>
  <c r="N1110" i="3" s="1"/>
  <c r="Z1110" i="3" s="1"/>
  <c r="D1110" i="3"/>
  <c r="F1110" i="3"/>
  <c r="H1110" i="3"/>
  <c r="J1110" i="3"/>
  <c r="L1110" i="3"/>
  <c r="O1110" i="3"/>
  <c r="Q1110" i="3"/>
  <c r="S1110" i="3"/>
  <c r="U1110" i="3"/>
  <c r="A1111" i="3"/>
  <c r="B1111" i="3"/>
  <c r="C1111" i="3"/>
  <c r="N1111" i="3" s="1"/>
  <c r="Z1111" i="3" s="1"/>
  <c r="D1111" i="3"/>
  <c r="F1111" i="3"/>
  <c r="G1111" i="3"/>
  <c r="H1111" i="3"/>
  <c r="J1111" i="3"/>
  <c r="L1111" i="3"/>
  <c r="O1111" i="3"/>
  <c r="Q1111" i="3"/>
  <c r="S1111" i="3"/>
  <c r="U1111" i="3"/>
  <c r="A1112" i="3"/>
  <c r="B1112" i="3"/>
  <c r="V1112" i="3" s="1"/>
  <c r="AB1111" i="3" s="1"/>
  <c r="C1112" i="3"/>
  <c r="N1112" i="3" s="1"/>
  <c r="Z1112" i="3" s="1"/>
  <c r="D1112" i="3"/>
  <c r="F1112" i="3"/>
  <c r="H1112" i="3"/>
  <c r="J1112" i="3"/>
  <c r="L1112" i="3"/>
  <c r="O1112" i="3"/>
  <c r="Q1112" i="3"/>
  <c r="S1112" i="3"/>
  <c r="U1112" i="3"/>
  <c r="A1113" i="3"/>
  <c r="B1113" i="3"/>
  <c r="K1113" i="3" s="1"/>
  <c r="C1113" i="3"/>
  <c r="N1113" i="3" s="1"/>
  <c r="Z1113" i="3" s="1"/>
  <c r="D1113" i="3"/>
  <c r="F1113" i="3"/>
  <c r="G1113" i="3"/>
  <c r="H1113" i="3"/>
  <c r="J1113" i="3"/>
  <c r="L1113" i="3"/>
  <c r="O1113" i="3"/>
  <c r="Q1113" i="3"/>
  <c r="S1113" i="3"/>
  <c r="U1113" i="3"/>
  <c r="A1114" i="3"/>
  <c r="B1114" i="3"/>
  <c r="P1114" i="3" s="1"/>
  <c r="C1114" i="3"/>
  <c r="N1114" i="3" s="1"/>
  <c r="Z1114" i="3" s="1"/>
  <c r="D1114" i="3"/>
  <c r="F1114" i="3"/>
  <c r="H1114" i="3"/>
  <c r="J1114" i="3"/>
  <c r="L1114" i="3"/>
  <c r="O1114" i="3"/>
  <c r="Q1114" i="3"/>
  <c r="S1114" i="3"/>
  <c r="U1114" i="3"/>
  <c r="A1115" i="3"/>
  <c r="B1115" i="3"/>
  <c r="R1115" i="3" s="1"/>
  <c r="C1115" i="3"/>
  <c r="N1115" i="3" s="1"/>
  <c r="Z1115" i="3" s="1"/>
  <c r="D1115" i="3"/>
  <c r="F1115" i="3"/>
  <c r="H1115" i="3"/>
  <c r="J1115" i="3"/>
  <c r="L1115" i="3"/>
  <c r="O1115" i="3"/>
  <c r="Q1115" i="3"/>
  <c r="S1115" i="3"/>
  <c r="U1115" i="3"/>
  <c r="AD1115" i="3"/>
  <c r="A1116" i="3"/>
  <c r="B1116" i="3"/>
  <c r="G1116" i="3" s="1"/>
  <c r="C1116" i="3"/>
  <c r="N1116" i="3" s="1"/>
  <c r="Z1116" i="3" s="1"/>
  <c r="D1116" i="3"/>
  <c r="F1116" i="3"/>
  <c r="H1116" i="3"/>
  <c r="J1116" i="3"/>
  <c r="L1116" i="3"/>
  <c r="O1116" i="3"/>
  <c r="Q1116" i="3"/>
  <c r="S1116" i="3"/>
  <c r="U1116" i="3"/>
  <c r="A1117" i="3"/>
  <c r="B1117" i="3"/>
  <c r="K1117" i="3" s="1"/>
  <c r="C1117" i="3"/>
  <c r="N1117" i="3" s="1"/>
  <c r="Z1117" i="3" s="1"/>
  <c r="D1117" i="3"/>
  <c r="F1117" i="3"/>
  <c r="G1117" i="3"/>
  <c r="H1117" i="3"/>
  <c r="J1117" i="3"/>
  <c r="L1117" i="3"/>
  <c r="O1117" i="3"/>
  <c r="Q1117" i="3"/>
  <c r="S1117" i="3"/>
  <c r="U1117" i="3"/>
  <c r="V1117" i="3"/>
  <c r="AB1116" i="3" s="1"/>
  <c r="A1118" i="3"/>
  <c r="B1118" i="3"/>
  <c r="P1118" i="3" s="1"/>
  <c r="C1118" i="3"/>
  <c r="N1118" i="3" s="1"/>
  <c r="Z1118" i="3" s="1"/>
  <c r="D1118" i="3"/>
  <c r="F1118" i="3"/>
  <c r="H1118" i="3"/>
  <c r="J1118" i="3"/>
  <c r="L1118" i="3"/>
  <c r="O1118" i="3"/>
  <c r="Q1118" i="3"/>
  <c r="S1118" i="3"/>
  <c r="U1118" i="3"/>
  <c r="V1118" i="3"/>
  <c r="AB1117" i="3" s="1"/>
  <c r="A1119" i="3"/>
  <c r="B1119" i="3"/>
  <c r="R1119" i="3" s="1"/>
  <c r="C1119" i="3"/>
  <c r="N1119" i="3" s="1"/>
  <c r="Z1119" i="3" s="1"/>
  <c r="D1119" i="3"/>
  <c r="F1119" i="3"/>
  <c r="H1119" i="3"/>
  <c r="J1119" i="3"/>
  <c r="L1119" i="3"/>
  <c r="O1119" i="3"/>
  <c r="Q1119" i="3"/>
  <c r="S1119" i="3"/>
  <c r="U1119" i="3"/>
  <c r="A1120" i="3"/>
  <c r="B1120" i="3"/>
  <c r="G1120" i="3" s="1"/>
  <c r="C1120" i="3"/>
  <c r="N1120" i="3" s="1"/>
  <c r="Z1120" i="3" s="1"/>
  <c r="D1120" i="3"/>
  <c r="F1120" i="3"/>
  <c r="H1120" i="3"/>
  <c r="J1120" i="3"/>
  <c r="L1120" i="3"/>
  <c r="O1120" i="3"/>
  <c r="P1120" i="3"/>
  <c r="Q1120" i="3"/>
  <c r="S1120" i="3"/>
  <c r="U1120" i="3"/>
  <c r="A1121" i="3"/>
  <c r="B1121" i="3"/>
  <c r="R1121" i="3" s="1"/>
  <c r="C1121" i="3"/>
  <c r="N1121" i="3" s="1"/>
  <c r="Z1121" i="3" s="1"/>
  <c r="D1121" i="3"/>
  <c r="F1121" i="3"/>
  <c r="H1121" i="3"/>
  <c r="J1121" i="3"/>
  <c r="L1121" i="3"/>
  <c r="O1121" i="3"/>
  <c r="Q1121" i="3"/>
  <c r="S1121" i="3"/>
  <c r="U1121" i="3"/>
  <c r="A1122" i="3"/>
  <c r="B1122" i="3"/>
  <c r="C1122" i="3"/>
  <c r="D1122" i="3"/>
  <c r="F1122" i="3"/>
  <c r="H1122" i="3"/>
  <c r="J1122" i="3"/>
  <c r="L1122" i="3"/>
  <c r="N1122" i="3"/>
  <c r="Z1122" i="3" s="1"/>
  <c r="O1122" i="3"/>
  <c r="Q1122" i="3"/>
  <c r="S1122" i="3"/>
  <c r="U1122" i="3"/>
  <c r="A1123" i="3"/>
  <c r="B1123" i="3"/>
  <c r="G1123" i="3" s="1"/>
  <c r="C1123" i="3"/>
  <c r="N1123" i="3" s="1"/>
  <c r="Z1123" i="3" s="1"/>
  <c r="D1123" i="3"/>
  <c r="F1123" i="3"/>
  <c r="H1123" i="3"/>
  <c r="J1123" i="3"/>
  <c r="L1123" i="3"/>
  <c r="O1123" i="3"/>
  <c r="Q1123" i="3"/>
  <c r="S1123" i="3"/>
  <c r="U1123" i="3"/>
  <c r="A1124" i="3"/>
  <c r="B1124" i="3"/>
  <c r="T1124" i="3" s="1"/>
  <c r="C1124" i="3"/>
  <c r="N1124" i="3" s="1"/>
  <c r="Z1124" i="3" s="1"/>
  <c r="D1124" i="3"/>
  <c r="F1124" i="3"/>
  <c r="H1124" i="3"/>
  <c r="J1124" i="3"/>
  <c r="L1124" i="3"/>
  <c r="O1124" i="3"/>
  <c r="P1124" i="3"/>
  <c r="Q1124" i="3"/>
  <c r="S1124" i="3"/>
  <c r="U1124" i="3"/>
  <c r="A1125" i="3"/>
  <c r="B1125" i="3"/>
  <c r="P1125" i="3" s="1"/>
  <c r="C1125" i="3"/>
  <c r="N1125" i="3" s="1"/>
  <c r="Z1125" i="3" s="1"/>
  <c r="D1125" i="3"/>
  <c r="F1125" i="3"/>
  <c r="H1125" i="3"/>
  <c r="J1125" i="3"/>
  <c r="L1125" i="3"/>
  <c r="O1125" i="3"/>
  <c r="Q1125" i="3"/>
  <c r="S1125" i="3"/>
  <c r="U1125" i="3"/>
  <c r="A1126" i="3"/>
  <c r="B1126" i="3"/>
  <c r="P1126" i="3" s="1"/>
  <c r="C1126" i="3"/>
  <c r="N1126" i="3" s="1"/>
  <c r="Z1126" i="3" s="1"/>
  <c r="D1126" i="3"/>
  <c r="F1126" i="3"/>
  <c r="H1126" i="3"/>
  <c r="J1126" i="3"/>
  <c r="L1126" i="3"/>
  <c r="O1126" i="3"/>
  <c r="Q1126" i="3"/>
  <c r="S1126" i="3"/>
  <c r="U1126" i="3"/>
  <c r="A1127" i="3"/>
  <c r="B1127" i="3"/>
  <c r="V1127" i="3" s="1"/>
  <c r="AB1126" i="3" s="1"/>
  <c r="C1127" i="3"/>
  <c r="N1127" i="3" s="1"/>
  <c r="Z1127" i="3" s="1"/>
  <c r="D1127" i="3"/>
  <c r="F1127" i="3"/>
  <c r="G1127" i="3"/>
  <c r="H1127" i="3"/>
  <c r="J1127" i="3"/>
  <c r="L1127" i="3"/>
  <c r="O1127" i="3"/>
  <c r="Q1127" i="3"/>
  <c r="S1127" i="3"/>
  <c r="T1127" i="3" s="1"/>
  <c r="U1127" i="3"/>
  <c r="A1128" i="3"/>
  <c r="B1128" i="3"/>
  <c r="G1128" i="3" s="1"/>
  <c r="C1128" i="3"/>
  <c r="N1128" i="3" s="1"/>
  <c r="Z1128" i="3" s="1"/>
  <c r="D1128" i="3"/>
  <c r="F1128" i="3"/>
  <c r="H1128" i="3"/>
  <c r="J1128" i="3"/>
  <c r="L1128" i="3"/>
  <c r="O1128" i="3"/>
  <c r="Q1128" i="3"/>
  <c r="S1128" i="3"/>
  <c r="U1128" i="3"/>
  <c r="A1129" i="3"/>
  <c r="B1129" i="3"/>
  <c r="G1129" i="3" s="1"/>
  <c r="C1129" i="3"/>
  <c r="N1129" i="3" s="1"/>
  <c r="Z1129" i="3" s="1"/>
  <c r="D1129" i="3"/>
  <c r="F1129" i="3"/>
  <c r="H1129" i="3"/>
  <c r="J1129" i="3"/>
  <c r="L1129" i="3"/>
  <c r="O1129" i="3"/>
  <c r="Q1129" i="3"/>
  <c r="S1129" i="3"/>
  <c r="U1129" i="3"/>
  <c r="A1130" i="3"/>
  <c r="B1130" i="3"/>
  <c r="P1130" i="3" s="1"/>
  <c r="C1130" i="3"/>
  <c r="N1130" i="3" s="1"/>
  <c r="Z1130" i="3" s="1"/>
  <c r="D1130" i="3"/>
  <c r="F1130" i="3"/>
  <c r="H1130" i="3"/>
  <c r="J1130" i="3"/>
  <c r="L1130" i="3"/>
  <c r="O1130" i="3"/>
  <c r="Q1130" i="3"/>
  <c r="S1130" i="3"/>
  <c r="U1130" i="3"/>
  <c r="A1131" i="3"/>
  <c r="B1131" i="3"/>
  <c r="C1131" i="3"/>
  <c r="N1131" i="3" s="1"/>
  <c r="Z1131" i="3" s="1"/>
  <c r="D1131" i="3"/>
  <c r="F1131" i="3"/>
  <c r="H1131" i="3"/>
  <c r="J1131" i="3"/>
  <c r="L1131" i="3"/>
  <c r="O1131" i="3"/>
  <c r="Q1131" i="3"/>
  <c r="S1131" i="3"/>
  <c r="U1131" i="3"/>
  <c r="A1132" i="3"/>
  <c r="B1132" i="3"/>
  <c r="G1132" i="3" s="1"/>
  <c r="C1132" i="3"/>
  <c r="D1132" i="3"/>
  <c r="F1132" i="3"/>
  <c r="H1132" i="3"/>
  <c r="J1132" i="3"/>
  <c r="L1132" i="3"/>
  <c r="N1132" i="3"/>
  <c r="Z1132" i="3" s="1"/>
  <c r="O1132" i="3"/>
  <c r="Q1132" i="3"/>
  <c r="S1132" i="3"/>
  <c r="U1132" i="3"/>
  <c r="A1133" i="3"/>
  <c r="B1133" i="3"/>
  <c r="P1133" i="3" s="1"/>
  <c r="C1133" i="3"/>
  <c r="N1133" i="3" s="1"/>
  <c r="Z1133" i="3" s="1"/>
  <c r="D1133" i="3"/>
  <c r="F1133" i="3"/>
  <c r="G1133" i="3"/>
  <c r="H1133" i="3"/>
  <c r="J1133" i="3"/>
  <c r="L1133" i="3"/>
  <c r="O1133" i="3"/>
  <c r="Q1133" i="3"/>
  <c r="S1133" i="3"/>
  <c r="U1133" i="3"/>
  <c r="V1133" i="3"/>
  <c r="AB1132" i="3" s="1"/>
  <c r="A1134" i="3"/>
  <c r="B1134" i="3"/>
  <c r="P1134" i="3" s="1"/>
  <c r="C1134" i="3"/>
  <c r="N1134" i="3" s="1"/>
  <c r="Z1134" i="3" s="1"/>
  <c r="D1134" i="3"/>
  <c r="F1134" i="3"/>
  <c r="H1134" i="3"/>
  <c r="J1134" i="3"/>
  <c r="L1134" i="3"/>
  <c r="O1134" i="3"/>
  <c r="Q1134" i="3"/>
  <c r="S1134" i="3"/>
  <c r="U1134" i="3"/>
  <c r="V1134" i="3"/>
  <c r="AB1133" i="3" s="1"/>
  <c r="A1135" i="3"/>
  <c r="B1135" i="3"/>
  <c r="R1135" i="3" s="1"/>
  <c r="C1135" i="3"/>
  <c r="N1135" i="3" s="1"/>
  <c r="Z1135" i="3" s="1"/>
  <c r="D1135" i="3"/>
  <c r="F1135" i="3"/>
  <c r="H1135" i="3"/>
  <c r="J1135" i="3"/>
  <c r="L1135" i="3"/>
  <c r="O1135" i="3"/>
  <c r="Q1135" i="3"/>
  <c r="S1135" i="3"/>
  <c r="U1135" i="3"/>
  <c r="AD1135" i="3"/>
  <c r="A1136" i="3"/>
  <c r="B1136" i="3"/>
  <c r="G1136" i="3" s="1"/>
  <c r="C1136" i="3"/>
  <c r="N1136" i="3" s="1"/>
  <c r="Z1136" i="3" s="1"/>
  <c r="D1136" i="3"/>
  <c r="F1136" i="3"/>
  <c r="H1136" i="3"/>
  <c r="J1136" i="3"/>
  <c r="L1136" i="3"/>
  <c r="O1136" i="3"/>
  <c r="P1136" i="3"/>
  <c r="Q1136" i="3"/>
  <c r="S1136" i="3"/>
  <c r="U1136" i="3"/>
  <c r="A1137" i="3"/>
  <c r="B1137" i="3"/>
  <c r="R1137" i="3" s="1"/>
  <c r="C1137" i="3"/>
  <c r="N1137" i="3" s="1"/>
  <c r="Z1137" i="3" s="1"/>
  <c r="D1137" i="3"/>
  <c r="F1137" i="3"/>
  <c r="H1137" i="3"/>
  <c r="J1137" i="3"/>
  <c r="L1137" i="3"/>
  <c r="O1137" i="3"/>
  <c r="Q1137" i="3"/>
  <c r="S1137" i="3"/>
  <c r="U1137" i="3"/>
  <c r="A1138" i="3"/>
  <c r="B1138" i="3"/>
  <c r="C1138" i="3"/>
  <c r="N1138" i="3" s="1"/>
  <c r="Z1138" i="3" s="1"/>
  <c r="D1138" i="3"/>
  <c r="F1138" i="3"/>
  <c r="H1138" i="3"/>
  <c r="J1138" i="3"/>
  <c r="L1138" i="3"/>
  <c r="O1138" i="3"/>
  <c r="Q1138" i="3"/>
  <c r="S1138" i="3"/>
  <c r="U1138" i="3"/>
  <c r="A1139" i="3"/>
  <c r="B1139" i="3"/>
  <c r="G1139" i="3" s="1"/>
  <c r="C1139" i="3"/>
  <c r="N1139" i="3" s="1"/>
  <c r="Z1139" i="3" s="1"/>
  <c r="D1139" i="3"/>
  <c r="F1139" i="3"/>
  <c r="H1139" i="3"/>
  <c r="J1139" i="3"/>
  <c r="L1139" i="3"/>
  <c r="O1139" i="3"/>
  <c r="Q1139" i="3"/>
  <c r="S1139" i="3"/>
  <c r="U1139" i="3"/>
  <c r="A1140" i="3"/>
  <c r="B1140" i="3"/>
  <c r="T1140" i="3" s="1"/>
  <c r="C1140" i="3"/>
  <c r="N1140" i="3" s="1"/>
  <c r="Z1140" i="3" s="1"/>
  <c r="D1140" i="3"/>
  <c r="F1140" i="3"/>
  <c r="H1140" i="3"/>
  <c r="J1140" i="3"/>
  <c r="L1140" i="3"/>
  <c r="O1140" i="3"/>
  <c r="P1140" i="3"/>
  <c r="Q1140" i="3"/>
  <c r="S1140" i="3"/>
  <c r="U1140" i="3"/>
  <c r="A1141" i="3"/>
  <c r="B1141" i="3"/>
  <c r="P1141" i="3" s="1"/>
  <c r="C1141" i="3"/>
  <c r="N1141" i="3" s="1"/>
  <c r="Z1141" i="3" s="1"/>
  <c r="D1141" i="3"/>
  <c r="F1141" i="3"/>
  <c r="H1141" i="3"/>
  <c r="J1141" i="3"/>
  <c r="L1141" i="3"/>
  <c r="O1141" i="3"/>
  <c r="Q1141" i="3"/>
  <c r="S1141" i="3"/>
  <c r="U1141" i="3"/>
  <c r="A1142" i="3"/>
  <c r="B1142" i="3"/>
  <c r="P1142" i="3" s="1"/>
  <c r="C1142" i="3"/>
  <c r="N1142" i="3" s="1"/>
  <c r="Z1142" i="3" s="1"/>
  <c r="D1142" i="3"/>
  <c r="F1142" i="3"/>
  <c r="H1142" i="3"/>
  <c r="J1142" i="3"/>
  <c r="L1142" i="3"/>
  <c r="O1142" i="3"/>
  <c r="Q1142" i="3"/>
  <c r="S1142" i="3"/>
  <c r="U1142" i="3"/>
  <c r="A1143" i="3"/>
  <c r="B1143" i="3"/>
  <c r="C1143" i="3"/>
  <c r="N1143" i="3" s="1"/>
  <c r="Z1143" i="3" s="1"/>
  <c r="D1143" i="3"/>
  <c r="F1143" i="3"/>
  <c r="G1143" i="3"/>
  <c r="H1143" i="3"/>
  <c r="J1143" i="3"/>
  <c r="L1143" i="3"/>
  <c r="O1143" i="3"/>
  <c r="Q1143" i="3"/>
  <c r="S1143" i="3"/>
  <c r="U1143" i="3"/>
  <c r="A1144" i="3"/>
  <c r="B1144" i="3"/>
  <c r="C1144" i="3"/>
  <c r="N1144" i="3" s="1"/>
  <c r="Z1144" i="3" s="1"/>
  <c r="D1144" i="3"/>
  <c r="F1144" i="3"/>
  <c r="H1144" i="3"/>
  <c r="J1144" i="3"/>
  <c r="L1144" i="3"/>
  <c r="O1144" i="3"/>
  <c r="Q1144" i="3"/>
  <c r="S1144" i="3"/>
  <c r="U1144" i="3"/>
  <c r="A1145" i="3"/>
  <c r="B1145" i="3"/>
  <c r="C1145" i="3"/>
  <c r="N1145" i="3" s="1"/>
  <c r="Z1145" i="3" s="1"/>
  <c r="D1145" i="3"/>
  <c r="F1145" i="3"/>
  <c r="G1145" i="3"/>
  <c r="H1145" i="3"/>
  <c r="J1145" i="3"/>
  <c r="L1145" i="3"/>
  <c r="O1145" i="3"/>
  <c r="Q1145" i="3"/>
  <c r="S1145" i="3"/>
  <c r="U1145" i="3"/>
  <c r="A1146" i="3"/>
  <c r="B1146" i="3"/>
  <c r="P1146" i="3" s="1"/>
  <c r="C1146" i="3"/>
  <c r="N1146" i="3" s="1"/>
  <c r="Z1146" i="3" s="1"/>
  <c r="D1146" i="3"/>
  <c r="F1146" i="3"/>
  <c r="H1146" i="3"/>
  <c r="J1146" i="3"/>
  <c r="L1146" i="3"/>
  <c r="O1146" i="3"/>
  <c r="Q1146" i="3"/>
  <c r="S1146" i="3"/>
  <c r="U1146" i="3"/>
  <c r="A1147" i="3"/>
  <c r="B1147" i="3"/>
  <c r="C1147" i="3"/>
  <c r="N1147" i="3" s="1"/>
  <c r="Z1147" i="3" s="1"/>
  <c r="D1147" i="3"/>
  <c r="F1147" i="3"/>
  <c r="H1147" i="3"/>
  <c r="J1147" i="3"/>
  <c r="L1147" i="3"/>
  <c r="O1147" i="3"/>
  <c r="Q1147" i="3"/>
  <c r="S1147" i="3"/>
  <c r="U1147" i="3"/>
  <c r="A1148" i="3"/>
  <c r="B1148" i="3"/>
  <c r="G1148" i="3" s="1"/>
  <c r="C1148" i="3"/>
  <c r="N1148" i="3" s="1"/>
  <c r="Z1148" i="3" s="1"/>
  <c r="D1148" i="3"/>
  <c r="F1148" i="3"/>
  <c r="H1148" i="3"/>
  <c r="J1148" i="3"/>
  <c r="L1148" i="3"/>
  <c r="O1148" i="3"/>
  <c r="Q1148" i="3"/>
  <c r="S1148" i="3"/>
  <c r="U1148" i="3"/>
  <c r="A1149" i="3"/>
  <c r="B1149" i="3"/>
  <c r="C1149" i="3"/>
  <c r="N1149" i="3" s="1"/>
  <c r="Z1149" i="3" s="1"/>
  <c r="D1149" i="3"/>
  <c r="F1149" i="3"/>
  <c r="H1149" i="3"/>
  <c r="J1149" i="3"/>
  <c r="L1149" i="3"/>
  <c r="O1149" i="3"/>
  <c r="Q1149" i="3"/>
  <c r="S1149" i="3"/>
  <c r="U1149" i="3"/>
  <c r="A1150" i="3"/>
  <c r="B1150" i="3"/>
  <c r="V1150" i="3" s="1"/>
  <c r="AB1149" i="3" s="1"/>
  <c r="C1150" i="3"/>
  <c r="N1150" i="3" s="1"/>
  <c r="Z1150" i="3" s="1"/>
  <c r="D1150" i="3"/>
  <c r="F1150" i="3"/>
  <c r="H1150" i="3"/>
  <c r="J1150" i="3"/>
  <c r="L1150" i="3"/>
  <c r="O1150" i="3"/>
  <c r="Q1150" i="3"/>
  <c r="S1150" i="3"/>
  <c r="U1150" i="3"/>
  <c r="A1151" i="3"/>
  <c r="B1151" i="3"/>
  <c r="R1151" i="3" s="1"/>
  <c r="C1151" i="3"/>
  <c r="N1151" i="3" s="1"/>
  <c r="Z1151" i="3" s="1"/>
  <c r="D1151" i="3"/>
  <c r="F1151" i="3"/>
  <c r="H1151" i="3"/>
  <c r="J1151" i="3"/>
  <c r="L1151" i="3"/>
  <c r="O1151" i="3"/>
  <c r="Q1151" i="3"/>
  <c r="S1151" i="3"/>
  <c r="U1151" i="3"/>
  <c r="A1152" i="3"/>
  <c r="B1152" i="3"/>
  <c r="G1152" i="3" s="1"/>
  <c r="C1152" i="3"/>
  <c r="N1152" i="3" s="1"/>
  <c r="Z1152" i="3" s="1"/>
  <c r="D1152" i="3"/>
  <c r="F1152" i="3"/>
  <c r="H1152" i="3"/>
  <c r="J1152" i="3"/>
  <c r="L1152" i="3"/>
  <c r="O1152" i="3"/>
  <c r="P1152" i="3"/>
  <c r="Q1152" i="3"/>
  <c r="S1152" i="3"/>
  <c r="T1152" i="3"/>
  <c r="U1152" i="3"/>
  <c r="A1153" i="3"/>
  <c r="B1153" i="3"/>
  <c r="R1153" i="3" s="1"/>
  <c r="C1153" i="3"/>
  <c r="N1153" i="3" s="1"/>
  <c r="Z1153" i="3" s="1"/>
  <c r="D1153" i="3"/>
  <c r="F1153" i="3"/>
  <c r="H1153" i="3"/>
  <c r="J1153" i="3"/>
  <c r="L1153" i="3"/>
  <c r="O1153" i="3"/>
  <c r="Q1153" i="3"/>
  <c r="S1153" i="3"/>
  <c r="U1153" i="3"/>
  <c r="A1154" i="3"/>
  <c r="B1154" i="3"/>
  <c r="P1154" i="3" s="1"/>
  <c r="C1154" i="3"/>
  <c r="N1154" i="3" s="1"/>
  <c r="Z1154" i="3" s="1"/>
  <c r="D1154" i="3"/>
  <c r="F1154" i="3"/>
  <c r="H1154" i="3"/>
  <c r="J1154" i="3"/>
  <c r="L1154" i="3"/>
  <c r="O1154" i="3"/>
  <c r="Q1154" i="3"/>
  <c r="S1154" i="3"/>
  <c r="U1154" i="3"/>
  <c r="A1155" i="3"/>
  <c r="B1155" i="3"/>
  <c r="G1155" i="3" s="1"/>
  <c r="C1155" i="3"/>
  <c r="N1155" i="3" s="1"/>
  <c r="Z1155" i="3" s="1"/>
  <c r="D1155" i="3"/>
  <c r="F1155" i="3"/>
  <c r="H1155" i="3"/>
  <c r="J1155" i="3"/>
  <c r="L1155" i="3"/>
  <c r="O1155" i="3"/>
  <c r="Q1155" i="3"/>
  <c r="S1155" i="3"/>
  <c r="T1155" i="3" s="1"/>
  <c r="U1155" i="3"/>
  <c r="A1156" i="3"/>
  <c r="B1156" i="3"/>
  <c r="T1156" i="3" s="1"/>
  <c r="C1156" i="3"/>
  <c r="N1156" i="3" s="1"/>
  <c r="Z1156" i="3" s="1"/>
  <c r="D1156" i="3"/>
  <c r="F1156" i="3"/>
  <c r="H1156" i="3"/>
  <c r="J1156" i="3"/>
  <c r="L1156" i="3"/>
  <c r="O1156" i="3"/>
  <c r="P1156" i="3"/>
  <c r="Q1156" i="3"/>
  <c r="S1156" i="3"/>
  <c r="U1156" i="3"/>
  <c r="A1157" i="3"/>
  <c r="B1157" i="3"/>
  <c r="P1157" i="3" s="1"/>
  <c r="C1157" i="3"/>
  <c r="N1157" i="3" s="1"/>
  <c r="Z1157" i="3" s="1"/>
  <c r="D1157" i="3"/>
  <c r="F1157" i="3"/>
  <c r="H1157" i="3"/>
  <c r="J1157" i="3"/>
  <c r="L1157" i="3"/>
  <c r="O1157" i="3"/>
  <c r="Q1157" i="3"/>
  <c r="S1157" i="3"/>
  <c r="U1157" i="3"/>
  <c r="A1158" i="3"/>
  <c r="B1158" i="3"/>
  <c r="P1158" i="3" s="1"/>
  <c r="C1158" i="3"/>
  <c r="N1158" i="3" s="1"/>
  <c r="Z1158" i="3" s="1"/>
  <c r="D1158" i="3"/>
  <c r="F1158" i="3"/>
  <c r="H1158" i="3"/>
  <c r="J1158" i="3"/>
  <c r="L1158" i="3"/>
  <c r="O1158" i="3"/>
  <c r="Q1158" i="3"/>
  <c r="S1158" i="3"/>
  <c r="U1158" i="3"/>
  <c r="A1159" i="3"/>
  <c r="B1159" i="3"/>
  <c r="V1159" i="3" s="1"/>
  <c r="AB1158" i="3" s="1"/>
  <c r="C1159" i="3"/>
  <c r="N1159" i="3" s="1"/>
  <c r="Z1159" i="3" s="1"/>
  <c r="D1159" i="3"/>
  <c r="F1159" i="3"/>
  <c r="G1159" i="3"/>
  <c r="H1159" i="3"/>
  <c r="J1159" i="3"/>
  <c r="L1159" i="3"/>
  <c r="O1159" i="3"/>
  <c r="Q1159" i="3"/>
  <c r="S1159" i="3"/>
  <c r="T1159" i="3" s="1"/>
  <c r="U1159" i="3"/>
  <c r="A1160" i="3"/>
  <c r="B1160" i="3"/>
  <c r="G1160" i="3" s="1"/>
  <c r="C1160" i="3"/>
  <c r="N1160" i="3" s="1"/>
  <c r="Z1160" i="3" s="1"/>
  <c r="D1160" i="3"/>
  <c r="F1160" i="3"/>
  <c r="H1160" i="3"/>
  <c r="J1160" i="3"/>
  <c r="L1160" i="3"/>
  <c r="O1160" i="3"/>
  <c r="Q1160" i="3"/>
  <c r="S1160" i="3"/>
  <c r="U1160" i="3"/>
  <c r="A1161" i="3"/>
  <c r="B1161" i="3"/>
  <c r="C1161" i="3"/>
  <c r="N1161" i="3" s="1"/>
  <c r="Z1161" i="3" s="1"/>
  <c r="D1161" i="3"/>
  <c r="F1161" i="3"/>
  <c r="G1161" i="3"/>
  <c r="H1161" i="3"/>
  <c r="J1161" i="3"/>
  <c r="L1161" i="3"/>
  <c r="O1161" i="3"/>
  <c r="Q1161" i="3"/>
  <c r="S1161" i="3"/>
  <c r="U1161" i="3"/>
  <c r="A1162" i="3"/>
  <c r="B1162" i="3"/>
  <c r="P1162" i="3" s="1"/>
  <c r="C1162" i="3"/>
  <c r="N1162" i="3" s="1"/>
  <c r="Z1162" i="3" s="1"/>
  <c r="D1162" i="3"/>
  <c r="F1162" i="3"/>
  <c r="H1162" i="3"/>
  <c r="J1162" i="3"/>
  <c r="L1162" i="3"/>
  <c r="O1162" i="3"/>
  <c r="Q1162" i="3"/>
  <c r="S1162" i="3"/>
  <c r="U1162" i="3"/>
  <c r="A1163" i="3"/>
  <c r="B1163" i="3"/>
  <c r="C1163" i="3"/>
  <c r="N1163" i="3" s="1"/>
  <c r="Z1163" i="3" s="1"/>
  <c r="D1163" i="3"/>
  <c r="F1163" i="3"/>
  <c r="H1163" i="3"/>
  <c r="J1163" i="3"/>
  <c r="L1163" i="3"/>
  <c r="O1163" i="3"/>
  <c r="Q1163" i="3"/>
  <c r="S1163" i="3"/>
  <c r="U1163" i="3"/>
  <c r="A1164" i="3"/>
  <c r="B1164" i="3"/>
  <c r="G1164" i="3" s="1"/>
  <c r="C1164" i="3"/>
  <c r="N1164" i="3" s="1"/>
  <c r="Z1164" i="3" s="1"/>
  <c r="D1164" i="3"/>
  <c r="F1164" i="3"/>
  <c r="H1164" i="3"/>
  <c r="J1164" i="3"/>
  <c r="L1164" i="3"/>
  <c r="O1164" i="3"/>
  <c r="Q1164" i="3"/>
  <c r="S1164" i="3"/>
  <c r="U1164" i="3"/>
  <c r="A1165" i="3"/>
  <c r="B1165" i="3"/>
  <c r="P1165" i="3" s="1"/>
  <c r="C1165" i="3"/>
  <c r="N1165" i="3" s="1"/>
  <c r="Z1165" i="3" s="1"/>
  <c r="D1165" i="3"/>
  <c r="F1165" i="3"/>
  <c r="H1165" i="3"/>
  <c r="J1165" i="3"/>
  <c r="L1165" i="3"/>
  <c r="O1165" i="3"/>
  <c r="Q1165" i="3"/>
  <c r="S1165" i="3"/>
  <c r="U1165" i="3"/>
  <c r="A1166" i="3"/>
  <c r="B1166" i="3"/>
  <c r="P1166" i="3" s="1"/>
  <c r="C1166" i="3"/>
  <c r="N1166" i="3" s="1"/>
  <c r="Z1166" i="3" s="1"/>
  <c r="D1166" i="3"/>
  <c r="F1166" i="3"/>
  <c r="H1166" i="3"/>
  <c r="J1166" i="3"/>
  <c r="L1166" i="3"/>
  <c r="O1166" i="3"/>
  <c r="Q1166" i="3"/>
  <c r="R1166" i="3"/>
  <c r="AA1166" i="3" s="1"/>
  <c r="S1166" i="3"/>
  <c r="U1166" i="3"/>
  <c r="V1166" i="3"/>
  <c r="AB1165" i="3" s="1"/>
  <c r="A1167" i="3"/>
  <c r="B1167" i="3"/>
  <c r="R1167" i="3" s="1"/>
  <c r="C1167" i="3"/>
  <c r="N1167" i="3" s="1"/>
  <c r="Z1167" i="3" s="1"/>
  <c r="D1167" i="3"/>
  <c r="F1167" i="3"/>
  <c r="H1167" i="3"/>
  <c r="J1167" i="3"/>
  <c r="L1167" i="3"/>
  <c r="O1167" i="3"/>
  <c r="Q1167" i="3"/>
  <c r="S1167" i="3"/>
  <c r="U1167" i="3"/>
  <c r="AD1167" i="3"/>
  <c r="A1168" i="3"/>
  <c r="B1168" i="3"/>
  <c r="C1168" i="3"/>
  <c r="N1168" i="3" s="1"/>
  <c r="Z1168" i="3" s="1"/>
  <c r="D1168" i="3"/>
  <c r="F1168" i="3"/>
  <c r="H1168" i="3"/>
  <c r="J1168" i="3"/>
  <c r="L1168" i="3"/>
  <c r="O1168" i="3"/>
  <c r="P1168" i="3"/>
  <c r="Q1168" i="3"/>
  <c r="S1168" i="3"/>
  <c r="U1168" i="3"/>
  <c r="A1169" i="3"/>
  <c r="B1169" i="3"/>
  <c r="R1169" i="3" s="1"/>
  <c r="C1169" i="3"/>
  <c r="N1169" i="3" s="1"/>
  <c r="Z1169" i="3" s="1"/>
  <c r="D1169" i="3"/>
  <c r="F1169" i="3"/>
  <c r="H1169" i="3"/>
  <c r="J1169" i="3"/>
  <c r="L1169" i="3"/>
  <c r="O1169" i="3"/>
  <c r="Q1169" i="3"/>
  <c r="S1169" i="3"/>
  <c r="U1169" i="3"/>
  <c r="A1170" i="3"/>
  <c r="B1170" i="3"/>
  <c r="P1170" i="3" s="1"/>
  <c r="C1170" i="3"/>
  <c r="N1170" i="3" s="1"/>
  <c r="Z1170" i="3" s="1"/>
  <c r="D1170" i="3"/>
  <c r="F1170" i="3"/>
  <c r="H1170" i="3"/>
  <c r="J1170" i="3"/>
  <c r="L1170" i="3"/>
  <c r="O1170" i="3"/>
  <c r="Q1170" i="3"/>
  <c r="S1170" i="3"/>
  <c r="U1170" i="3"/>
  <c r="A1171" i="3"/>
  <c r="B1171" i="3"/>
  <c r="G1171" i="3" s="1"/>
  <c r="C1171" i="3"/>
  <c r="N1171" i="3" s="1"/>
  <c r="Z1171" i="3" s="1"/>
  <c r="D1171" i="3"/>
  <c r="F1171" i="3"/>
  <c r="H1171" i="3"/>
  <c r="J1171" i="3"/>
  <c r="L1171" i="3"/>
  <c r="O1171" i="3"/>
  <c r="Q1171" i="3"/>
  <c r="S1171" i="3"/>
  <c r="U1171" i="3"/>
  <c r="A1172" i="3"/>
  <c r="B1172" i="3"/>
  <c r="T1172" i="3" s="1"/>
  <c r="C1172" i="3"/>
  <c r="N1172" i="3" s="1"/>
  <c r="Z1172" i="3" s="1"/>
  <c r="D1172" i="3"/>
  <c r="F1172" i="3"/>
  <c r="H1172" i="3"/>
  <c r="J1172" i="3"/>
  <c r="L1172" i="3"/>
  <c r="O1172" i="3"/>
  <c r="P1172" i="3"/>
  <c r="Q1172" i="3"/>
  <c r="S1172" i="3"/>
  <c r="U1172" i="3"/>
  <c r="A1173" i="3"/>
  <c r="B1173" i="3"/>
  <c r="P1173" i="3" s="1"/>
  <c r="C1173" i="3"/>
  <c r="N1173" i="3" s="1"/>
  <c r="Z1173" i="3" s="1"/>
  <c r="D1173" i="3"/>
  <c r="F1173" i="3"/>
  <c r="H1173" i="3"/>
  <c r="J1173" i="3"/>
  <c r="L1173" i="3"/>
  <c r="O1173" i="3"/>
  <c r="Q1173" i="3"/>
  <c r="S1173" i="3"/>
  <c r="U1173" i="3"/>
  <c r="A1174" i="3"/>
  <c r="B1174" i="3"/>
  <c r="P1174" i="3" s="1"/>
  <c r="C1174" i="3"/>
  <c r="N1174" i="3" s="1"/>
  <c r="Z1174" i="3" s="1"/>
  <c r="D1174" i="3"/>
  <c r="F1174" i="3"/>
  <c r="H1174" i="3"/>
  <c r="J1174" i="3"/>
  <c r="L1174" i="3"/>
  <c r="O1174" i="3"/>
  <c r="Q1174" i="3"/>
  <c r="S1174" i="3"/>
  <c r="U1174" i="3"/>
  <c r="A1175" i="3"/>
  <c r="B1175" i="3"/>
  <c r="V1175" i="3" s="1"/>
  <c r="AB1174" i="3" s="1"/>
  <c r="C1175" i="3"/>
  <c r="N1175" i="3" s="1"/>
  <c r="Z1175" i="3" s="1"/>
  <c r="D1175" i="3"/>
  <c r="F1175" i="3"/>
  <c r="H1175" i="3"/>
  <c r="J1175" i="3"/>
  <c r="L1175" i="3"/>
  <c r="O1175" i="3"/>
  <c r="Q1175" i="3"/>
  <c r="S1175" i="3"/>
  <c r="U1175" i="3"/>
  <c r="A1176" i="3"/>
  <c r="B1176" i="3"/>
  <c r="G1176" i="3" s="1"/>
  <c r="C1176" i="3"/>
  <c r="N1176" i="3" s="1"/>
  <c r="Z1176" i="3" s="1"/>
  <c r="D1176" i="3"/>
  <c r="F1176" i="3"/>
  <c r="H1176" i="3"/>
  <c r="J1176" i="3"/>
  <c r="L1176" i="3"/>
  <c r="O1176" i="3"/>
  <c r="Q1176" i="3"/>
  <c r="S1176" i="3"/>
  <c r="U1176" i="3"/>
  <c r="A1177" i="3"/>
  <c r="B1177" i="3"/>
  <c r="C1177" i="3"/>
  <c r="N1177" i="3" s="1"/>
  <c r="Z1177" i="3" s="1"/>
  <c r="D1177" i="3"/>
  <c r="F1177" i="3"/>
  <c r="G1177" i="3"/>
  <c r="H1177" i="3"/>
  <c r="J1177" i="3"/>
  <c r="L1177" i="3"/>
  <c r="O1177" i="3"/>
  <c r="Q1177" i="3"/>
  <c r="S1177" i="3"/>
  <c r="U1177" i="3"/>
  <c r="A1178" i="3"/>
  <c r="B1178" i="3"/>
  <c r="P1178" i="3" s="1"/>
  <c r="C1178" i="3"/>
  <c r="N1178" i="3" s="1"/>
  <c r="Z1178" i="3" s="1"/>
  <c r="D1178" i="3"/>
  <c r="F1178" i="3"/>
  <c r="H1178" i="3"/>
  <c r="J1178" i="3"/>
  <c r="L1178" i="3"/>
  <c r="O1178" i="3"/>
  <c r="Q1178" i="3"/>
  <c r="S1178" i="3"/>
  <c r="U1178" i="3"/>
  <c r="A1179" i="3"/>
  <c r="B1179" i="3"/>
  <c r="C1179" i="3"/>
  <c r="N1179" i="3" s="1"/>
  <c r="Z1179" i="3" s="1"/>
  <c r="D1179" i="3"/>
  <c r="F1179" i="3"/>
  <c r="H1179" i="3"/>
  <c r="J1179" i="3"/>
  <c r="L1179" i="3"/>
  <c r="O1179" i="3"/>
  <c r="Q1179" i="3"/>
  <c r="S1179" i="3"/>
  <c r="U1179" i="3"/>
  <c r="A1180" i="3"/>
  <c r="B1180" i="3"/>
  <c r="G1180" i="3" s="1"/>
  <c r="C1180" i="3"/>
  <c r="N1180" i="3" s="1"/>
  <c r="Z1180" i="3" s="1"/>
  <c r="D1180" i="3"/>
  <c r="F1180" i="3"/>
  <c r="H1180" i="3"/>
  <c r="J1180" i="3"/>
  <c r="L1180" i="3"/>
  <c r="O1180" i="3"/>
  <c r="Q1180" i="3"/>
  <c r="S1180" i="3"/>
  <c r="U1180" i="3"/>
  <c r="A1181" i="3"/>
  <c r="B1181" i="3"/>
  <c r="P1181" i="3" s="1"/>
  <c r="C1181" i="3"/>
  <c r="N1181" i="3" s="1"/>
  <c r="Z1181" i="3" s="1"/>
  <c r="D1181" i="3"/>
  <c r="F1181" i="3"/>
  <c r="H1181" i="3"/>
  <c r="J1181" i="3"/>
  <c r="L1181" i="3"/>
  <c r="O1181" i="3"/>
  <c r="Q1181" i="3"/>
  <c r="S1181" i="3"/>
  <c r="U1181" i="3"/>
  <c r="AD1181" i="3"/>
  <c r="A1182" i="3"/>
  <c r="B1182" i="3"/>
  <c r="C1182" i="3"/>
  <c r="N1182" i="3" s="1"/>
  <c r="Z1182" i="3" s="1"/>
  <c r="D1182" i="3"/>
  <c r="F1182" i="3"/>
  <c r="H1182" i="3"/>
  <c r="J1182" i="3"/>
  <c r="L1182" i="3"/>
  <c r="O1182" i="3"/>
  <c r="Q1182" i="3"/>
  <c r="S1182" i="3"/>
  <c r="U1182" i="3"/>
  <c r="A1183" i="3"/>
  <c r="B1183" i="3"/>
  <c r="C1183" i="3"/>
  <c r="N1183" i="3" s="1"/>
  <c r="Z1183" i="3" s="1"/>
  <c r="D1183" i="3"/>
  <c r="F1183" i="3"/>
  <c r="H1183" i="3"/>
  <c r="J1183" i="3"/>
  <c r="L1183" i="3"/>
  <c r="O1183" i="3"/>
  <c r="Q1183" i="3"/>
  <c r="S1183" i="3"/>
  <c r="U1183" i="3"/>
  <c r="A1184" i="3"/>
  <c r="B1184" i="3"/>
  <c r="G1184" i="3" s="1"/>
  <c r="C1184" i="3"/>
  <c r="N1184" i="3" s="1"/>
  <c r="Z1184" i="3" s="1"/>
  <c r="D1184" i="3"/>
  <c r="F1184" i="3"/>
  <c r="H1184" i="3"/>
  <c r="J1184" i="3"/>
  <c r="L1184" i="3"/>
  <c r="O1184" i="3"/>
  <c r="P1184" i="3"/>
  <c r="Q1184" i="3"/>
  <c r="S1184" i="3"/>
  <c r="T1184" i="3"/>
  <c r="U1184" i="3"/>
  <c r="A1185" i="3"/>
  <c r="B1185" i="3"/>
  <c r="R1185" i="3" s="1"/>
  <c r="C1185" i="3"/>
  <c r="N1185" i="3" s="1"/>
  <c r="Z1185" i="3" s="1"/>
  <c r="D1185" i="3"/>
  <c r="F1185" i="3"/>
  <c r="H1185" i="3"/>
  <c r="J1185" i="3"/>
  <c r="L1185" i="3"/>
  <c r="O1185" i="3"/>
  <c r="Q1185" i="3"/>
  <c r="S1185" i="3"/>
  <c r="U1185" i="3"/>
  <c r="A1186" i="3"/>
  <c r="B1186" i="3"/>
  <c r="P1186" i="3" s="1"/>
  <c r="C1186" i="3"/>
  <c r="N1186" i="3" s="1"/>
  <c r="Z1186" i="3" s="1"/>
  <c r="D1186" i="3"/>
  <c r="F1186" i="3"/>
  <c r="H1186" i="3"/>
  <c r="J1186" i="3"/>
  <c r="L1186" i="3"/>
  <c r="O1186" i="3"/>
  <c r="Q1186" i="3"/>
  <c r="S1186" i="3"/>
  <c r="U1186" i="3"/>
  <c r="A1187" i="3"/>
  <c r="B1187" i="3"/>
  <c r="G1187" i="3" s="1"/>
  <c r="C1187" i="3"/>
  <c r="N1187" i="3" s="1"/>
  <c r="Z1187" i="3" s="1"/>
  <c r="D1187" i="3"/>
  <c r="F1187" i="3"/>
  <c r="H1187" i="3"/>
  <c r="J1187" i="3"/>
  <c r="L1187" i="3"/>
  <c r="O1187" i="3"/>
  <c r="Q1187" i="3"/>
  <c r="S1187" i="3"/>
  <c r="U1187" i="3"/>
  <c r="A1188" i="3"/>
  <c r="B1188" i="3"/>
  <c r="T1188" i="3" s="1"/>
  <c r="C1188" i="3"/>
  <c r="N1188" i="3" s="1"/>
  <c r="Z1188" i="3" s="1"/>
  <c r="D1188" i="3"/>
  <c r="F1188" i="3"/>
  <c r="H1188" i="3"/>
  <c r="J1188" i="3"/>
  <c r="L1188" i="3"/>
  <c r="O1188" i="3"/>
  <c r="P1188" i="3"/>
  <c r="Q1188" i="3"/>
  <c r="S1188" i="3"/>
  <c r="U1188" i="3"/>
  <c r="A1189" i="3"/>
  <c r="B1189" i="3"/>
  <c r="P1189" i="3" s="1"/>
  <c r="C1189" i="3"/>
  <c r="N1189" i="3" s="1"/>
  <c r="Z1189" i="3" s="1"/>
  <c r="D1189" i="3"/>
  <c r="F1189" i="3"/>
  <c r="H1189" i="3"/>
  <c r="J1189" i="3"/>
  <c r="L1189" i="3"/>
  <c r="O1189" i="3"/>
  <c r="Q1189" i="3"/>
  <c r="S1189" i="3"/>
  <c r="U1189" i="3"/>
  <c r="A1190" i="3"/>
  <c r="B1190" i="3"/>
  <c r="P1190" i="3" s="1"/>
  <c r="C1190" i="3"/>
  <c r="N1190" i="3" s="1"/>
  <c r="Z1190" i="3" s="1"/>
  <c r="D1190" i="3"/>
  <c r="F1190" i="3"/>
  <c r="H1190" i="3"/>
  <c r="J1190" i="3"/>
  <c r="L1190" i="3"/>
  <c r="O1190" i="3"/>
  <c r="Q1190" i="3"/>
  <c r="S1190" i="3"/>
  <c r="U1190" i="3"/>
  <c r="A1191" i="3"/>
  <c r="B1191" i="3"/>
  <c r="V1191" i="3" s="1"/>
  <c r="AB1190" i="3" s="1"/>
  <c r="C1191" i="3"/>
  <c r="N1191" i="3" s="1"/>
  <c r="Z1191" i="3" s="1"/>
  <c r="D1191" i="3"/>
  <c r="F1191" i="3"/>
  <c r="G1191" i="3"/>
  <c r="H1191" i="3"/>
  <c r="J1191" i="3"/>
  <c r="L1191" i="3"/>
  <c r="O1191" i="3"/>
  <c r="Q1191" i="3"/>
  <c r="S1191" i="3"/>
  <c r="U1191" i="3"/>
  <c r="A1192" i="3"/>
  <c r="B1192" i="3"/>
  <c r="G1192" i="3" s="1"/>
  <c r="C1192" i="3"/>
  <c r="D1192" i="3"/>
  <c r="F1192" i="3"/>
  <c r="H1192" i="3"/>
  <c r="J1192" i="3"/>
  <c r="L1192" i="3"/>
  <c r="N1192" i="3"/>
  <c r="Z1192" i="3" s="1"/>
  <c r="O1192" i="3"/>
  <c r="Q1192" i="3"/>
  <c r="S1192" i="3"/>
  <c r="U1192" i="3"/>
  <c r="A1193" i="3"/>
  <c r="B1193" i="3"/>
  <c r="C1193" i="3"/>
  <c r="N1193" i="3" s="1"/>
  <c r="Z1193" i="3" s="1"/>
  <c r="D1193" i="3"/>
  <c r="F1193" i="3"/>
  <c r="G1193" i="3"/>
  <c r="H1193" i="3"/>
  <c r="J1193" i="3"/>
  <c r="L1193" i="3"/>
  <c r="O1193" i="3"/>
  <c r="Q1193" i="3"/>
  <c r="S1193" i="3"/>
  <c r="U1193" i="3"/>
  <c r="A1194" i="3"/>
  <c r="B1194" i="3"/>
  <c r="P1194" i="3" s="1"/>
  <c r="C1194" i="3"/>
  <c r="N1194" i="3" s="1"/>
  <c r="Z1194" i="3" s="1"/>
  <c r="D1194" i="3"/>
  <c r="F1194" i="3"/>
  <c r="H1194" i="3"/>
  <c r="J1194" i="3"/>
  <c r="L1194" i="3"/>
  <c r="O1194" i="3"/>
  <c r="Q1194" i="3"/>
  <c r="S1194" i="3"/>
  <c r="U1194" i="3"/>
  <c r="A1195" i="3"/>
  <c r="B1195" i="3"/>
  <c r="C1195" i="3"/>
  <c r="N1195" i="3" s="1"/>
  <c r="Z1195" i="3" s="1"/>
  <c r="D1195" i="3"/>
  <c r="F1195" i="3"/>
  <c r="H1195" i="3"/>
  <c r="J1195" i="3"/>
  <c r="L1195" i="3"/>
  <c r="O1195" i="3"/>
  <c r="Q1195" i="3"/>
  <c r="S1195" i="3"/>
  <c r="U1195" i="3"/>
  <c r="A1196" i="3"/>
  <c r="B1196" i="3"/>
  <c r="G1196" i="3" s="1"/>
  <c r="C1196" i="3"/>
  <c r="N1196" i="3" s="1"/>
  <c r="Z1196" i="3" s="1"/>
  <c r="D1196" i="3"/>
  <c r="F1196" i="3"/>
  <c r="H1196" i="3"/>
  <c r="J1196" i="3"/>
  <c r="L1196" i="3"/>
  <c r="O1196" i="3"/>
  <c r="Q1196" i="3"/>
  <c r="S1196" i="3"/>
  <c r="U1196" i="3"/>
  <c r="A1197" i="3"/>
  <c r="B1197" i="3"/>
  <c r="C1197" i="3"/>
  <c r="N1197" i="3" s="1"/>
  <c r="Z1197" i="3" s="1"/>
  <c r="D1197" i="3"/>
  <c r="F1197" i="3"/>
  <c r="H1197" i="3"/>
  <c r="J1197" i="3"/>
  <c r="L1197" i="3"/>
  <c r="O1197" i="3"/>
  <c r="Q1197" i="3"/>
  <c r="S1197" i="3"/>
  <c r="U1197" i="3"/>
  <c r="A1198" i="3"/>
  <c r="B1198" i="3"/>
  <c r="V1198" i="3" s="1"/>
  <c r="AB1197" i="3" s="1"/>
  <c r="C1198" i="3"/>
  <c r="N1198" i="3" s="1"/>
  <c r="Z1198" i="3" s="1"/>
  <c r="D1198" i="3"/>
  <c r="F1198" i="3"/>
  <c r="H1198" i="3"/>
  <c r="J1198" i="3"/>
  <c r="L1198" i="3"/>
  <c r="O1198" i="3"/>
  <c r="Q1198" i="3"/>
  <c r="S1198" i="3"/>
  <c r="U1198" i="3"/>
  <c r="A1199" i="3"/>
  <c r="B1199" i="3"/>
  <c r="R1199" i="3" s="1"/>
  <c r="C1199" i="3"/>
  <c r="N1199" i="3" s="1"/>
  <c r="Z1199" i="3" s="1"/>
  <c r="D1199" i="3"/>
  <c r="F1199" i="3"/>
  <c r="H1199" i="3"/>
  <c r="J1199" i="3"/>
  <c r="L1199" i="3"/>
  <c r="O1199" i="3"/>
  <c r="Q1199" i="3"/>
  <c r="S1199" i="3"/>
  <c r="U1199" i="3"/>
  <c r="AD1199" i="3"/>
  <c r="A1200" i="3"/>
  <c r="B1200" i="3"/>
  <c r="G1200" i="3" s="1"/>
  <c r="C1200" i="3"/>
  <c r="N1200" i="3" s="1"/>
  <c r="Z1200" i="3" s="1"/>
  <c r="D1200" i="3"/>
  <c r="F1200" i="3"/>
  <c r="H1200" i="3"/>
  <c r="J1200" i="3"/>
  <c r="L1200" i="3"/>
  <c r="O1200" i="3"/>
  <c r="P1200" i="3"/>
  <c r="Q1200" i="3"/>
  <c r="S1200" i="3"/>
  <c r="U1200" i="3"/>
  <c r="A1201" i="3"/>
  <c r="B1201" i="3"/>
  <c r="R1201" i="3" s="1"/>
  <c r="C1201" i="3"/>
  <c r="N1201" i="3" s="1"/>
  <c r="Z1201" i="3" s="1"/>
  <c r="D1201" i="3"/>
  <c r="F1201" i="3"/>
  <c r="H1201" i="3"/>
  <c r="J1201" i="3"/>
  <c r="L1201" i="3"/>
  <c r="O1201" i="3"/>
  <c r="Q1201" i="3"/>
  <c r="S1201" i="3"/>
  <c r="U1201" i="3"/>
  <c r="A1202" i="3"/>
  <c r="B1202" i="3"/>
  <c r="C1202" i="3"/>
  <c r="N1202" i="3" s="1"/>
  <c r="Z1202" i="3" s="1"/>
  <c r="D1202" i="3"/>
  <c r="F1202" i="3"/>
  <c r="H1202" i="3"/>
  <c r="J1202" i="3"/>
  <c r="L1202" i="3"/>
  <c r="O1202" i="3"/>
  <c r="Q1202" i="3"/>
  <c r="S1202" i="3"/>
  <c r="U1202" i="3"/>
  <c r="A1203" i="3"/>
  <c r="B1203" i="3"/>
  <c r="C1203" i="3"/>
  <c r="N1203" i="3" s="1"/>
  <c r="Z1203" i="3" s="1"/>
  <c r="D1203" i="3"/>
  <c r="F1203" i="3"/>
  <c r="H1203" i="3"/>
  <c r="J1203" i="3"/>
  <c r="L1203" i="3"/>
  <c r="O1203" i="3"/>
  <c r="Q1203" i="3"/>
  <c r="S1203" i="3"/>
  <c r="U1203" i="3"/>
  <c r="A1204" i="3"/>
  <c r="B1204" i="3"/>
  <c r="T1204" i="3" s="1"/>
  <c r="C1204" i="3"/>
  <c r="N1204" i="3" s="1"/>
  <c r="Z1204" i="3" s="1"/>
  <c r="D1204" i="3"/>
  <c r="F1204" i="3"/>
  <c r="H1204" i="3"/>
  <c r="J1204" i="3"/>
  <c r="L1204" i="3"/>
  <c r="O1204" i="3"/>
  <c r="P1204" i="3"/>
  <c r="Q1204" i="3"/>
  <c r="S1204" i="3"/>
  <c r="U1204" i="3"/>
  <c r="A1205" i="3"/>
  <c r="B1205" i="3"/>
  <c r="P1205" i="3" s="1"/>
  <c r="C1205" i="3"/>
  <c r="N1205" i="3" s="1"/>
  <c r="Z1205" i="3" s="1"/>
  <c r="D1205" i="3"/>
  <c r="F1205" i="3"/>
  <c r="H1205" i="3"/>
  <c r="J1205" i="3"/>
  <c r="L1205" i="3"/>
  <c r="O1205" i="3"/>
  <c r="Q1205" i="3"/>
  <c r="S1205" i="3"/>
  <c r="U1205" i="3"/>
  <c r="A1206" i="3"/>
  <c r="B1206" i="3"/>
  <c r="P1206" i="3" s="1"/>
  <c r="C1206" i="3"/>
  <c r="N1206" i="3" s="1"/>
  <c r="Z1206" i="3" s="1"/>
  <c r="D1206" i="3"/>
  <c r="F1206" i="3"/>
  <c r="H1206" i="3"/>
  <c r="J1206" i="3"/>
  <c r="L1206" i="3"/>
  <c r="O1206" i="3"/>
  <c r="Q1206" i="3"/>
  <c r="S1206" i="3"/>
  <c r="U1206" i="3"/>
  <c r="A1207" i="3"/>
  <c r="B1207" i="3"/>
  <c r="V1207" i="3" s="1"/>
  <c r="AB1206" i="3" s="1"/>
  <c r="C1207" i="3"/>
  <c r="N1207" i="3" s="1"/>
  <c r="Z1207" i="3" s="1"/>
  <c r="D1207" i="3"/>
  <c r="F1207" i="3"/>
  <c r="G1207" i="3"/>
  <c r="H1207" i="3"/>
  <c r="J1207" i="3"/>
  <c r="K1207" i="3"/>
  <c r="L1207" i="3"/>
  <c r="O1207" i="3"/>
  <c r="Q1207" i="3"/>
  <c r="S1207" i="3"/>
  <c r="T1207" i="3" s="1"/>
  <c r="U1207" i="3"/>
  <c r="AD1207" i="3"/>
  <c r="A1208" i="3"/>
  <c r="B1208" i="3"/>
  <c r="R1208" i="3" s="1"/>
  <c r="C1208" i="3"/>
  <c r="N1208" i="3" s="1"/>
  <c r="Z1208" i="3" s="1"/>
  <c r="D1208" i="3"/>
  <c r="F1208" i="3"/>
  <c r="H1208" i="3"/>
  <c r="J1208" i="3"/>
  <c r="L1208" i="3"/>
  <c r="O1208" i="3"/>
  <c r="Q1208" i="3"/>
  <c r="S1208" i="3"/>
  <c r="U1208" i="3"/>
  <c r="A1209" i="3"/>
  <c r="B1209" i="3"/>
  <c r="P1209" i="3" s="1"/>
  <c r="C1209" i="3"/>
  <c r="N1209" i="3" s="1"/>
  <c r="Z1209" i="3" s="1"/>
  <c r="D1209" i="3"/>
  <c r="F1209" i="3"/>
  <c r="G1209" i="3"/>
  <c r="H1209" i="3"/>
  <c r="J1209" i="3"/>
  <c r="L1209" i="3"/>
  <c r="O1209" i="3"/>
  <c r="Q1209" i="3"/>
  <c r="S1209" i="3"/>
  <c r="U1209" i="3"/>
  <c r="A1210" i="3"/>
  <c r="B1210" i="3"/>
  <c r="C1210" i="3"/>
  <c r="N1210" i="3" s="1"/>
  <c r="Z1210" i="3" s="1"/>
  <c r="D1210" i="3"/>
  <c r="F1210" i="3"/>
  <c r="H1210" i="3"/>
  <c r="J1210" i="3"/>
  <c r="L1210" i="3"/>
  <c r="O1210" i="3"/>
  <c r="Q1210" i="3"/>
  <c r="S1210" i="3"/>
  <c r="U1210" i="3"/>
  <c r="A1211" i="3"/>
  <c r="B1211" i="3"/>
  <c r="V1211" i="3" s="1"/>
  <c r="AB1210" i="3" s="1"/>
  <c r="C1211" i="3"/>
  <c r="N1211" i="3" s="1"/>
  <c r="Z1211" i="3" s="1"/>
  <c r="D1211" i="3"/>
  <c r="F1211" i="3"/>
  <c r="G1211" i="3"/>
  <c r="H1211" i="3"/>
  <c r="J1211" i="3"/>
  <c r="L1211" i="3"/>
  <c r="O1211" i="3"/>
  <c r="P1211" i="3"/>
  <c r="Q1211" i="3"/>
  <c r="S1211" i="3"/>
  <c r="T1211" i="3" s="1"/>
  <c r="U1211" i="3"/>
  <c r="A1212" i="3"/>
  <c r="B1212" i="3"/>
  <c r="G1212" i="3" s="1"/>
  <c r="C1212" i="3"/>
  <c r="N1212" i="3" s="1"/>
  <c r="Z1212" i="3" s="1"/>
  <c r="D1212" i="3"/>
  <c r="F1212" i="3"/>
  <c r="H1212" i="3"/>
  <c r="J1212" i="3"/>
  <c r="L1212" i="3"/>
  <c r="O1212" i="3"/>
  <c r="Q1212" i="3"/>
  <c r="S1212" i="3"/>
  <c r="U1212" i="3"/>
  <c r="A1213" i="3"/>
  <c r="B1213" i="3"/>
  <c r="AD1213" i="3" s="1"/>
  <c r="C1213" i="3"/>
  <c r="N1213" i="3" s="1"/>
  <c r="Z1213" i="3" s="1"/>
  <c r="D1213" i="3"/>
  <c r="F1213" i="3"/>
  <c r="H1213" i="3"/>
  <c r="J1213" i="3"/>
  <c r="L1213" i="3"/>
  <c r="O1213" i="3"/>
  <c r="Q1213" i="3"/>
  <c r="S1213" i="3"/>
  <c r="U1213" i="3"/>
  <c r="A1214" i="3"/>
  <c r="B1214" i="3"/>
  <c r="P1214" i="3" s="1"/>
  <c r="C1214" i="3"/>
  <c r="N1214" i="3" s="1"/>
  <c r="Z1214" i="3" s="1"/>
  <c r="D1214" i="3"/>
  <c r="F1214" i="3"/>
  <c r="H1214" i="3"/>
  <c r="J1214" i="3"/>
  <c r="L1214" i="3"/>
  <c r="O1214" i="3"/>
  <c r="Q1214" i="3"/>
  <c r="S1214" i="3"/>
  <c r="U1214" i="3"/>
  <c r="V1214" i="3"/>
  <c r="AB1213" i="3" s="1"/>
  <c r="A1215" i="3"/>
  <c r="B1215" i="3"/>
  <c r="M1215" i="3" s="1"/>
  <c r="C1215" i="3"/>
  <c r="N1215" i="3" s="1"/>
  <c r="Z1215" i="3" s="1"/>
  <c r="D1215" i="3"/>
  <c r="F1215" i="3"/>
  <c r="H1215" i="3"/>
  <c r="J1215" i="3"/>
  <c r="L1215" i="3"/>
  <c r="O1215" i="3"/>
  <c r="Q1215" i="3"/>
  <c r="S1215" i="3"/>
  <c r="U1215" i="3"/>
  <c r="A1216" i="3"/>
  <c r="B1216" i="3"/>
  <c r="G1216" i="3" s="1"/>
  <c r="C1216" i="3"/>
  <c r="N1216" i="3" s="1"/>
  <c r="Z1216" i="3" s="1"/>
  <c r="D1216" i="3"/>
  <c r="F1216" i="3"/>
  <c r="H1216" i="3"/>
  <c r="J1216" i="3"/>
  <c r="L1216" i="3"/>
  <c r="O1216" i="3"/>
  <c r="P1216" i="3"/>
  <c r="Q1216" i="3"/>
  <c r="S1216" i="3"/>
  <c r="T1216" i="3"/>
  <c r="U1216" i="3"/>
  <c r="A1217" i="3"/>
  <c r="B1217" i="3"/>
  <c r="AD1217" i="3" s="1"/>
  <c r="C1217" i="3"/>
  <c r="N1217" i="3" s="1"/>
  <c r="Z1217" i="3" s="1"/>
  <c r="D1217" i="3"/>
  <c r="F1217" i="3"/>
  <c r="H1217" i="3"/>
  <c r="J1217" i="3"/>
  <c r="L1217" i="3"/>
  <c r="M1217" i="3"/>
  <c r="O1217" i="3"/>
  <c r="Q1217" i="3"/>
  <c r="S1217" i="3"/>
  <c r="T1217" i="3" s="1"/>
  <c r="U1217" i="3"/>
  <c r="A1218" i="3"/>
  <c r="B1218" i="3"/>
  <c r="P1218" i="3" s="1"/>
  <c r="C1218" i="3"/>
  <c r="N1218" i="3" s="1"/>
  <c r="Z1218" i="3" s="1"/>
  <c r="D1218" i="3"/>
  <c r="F1218" i="3"/>
  <c r="H1218" i="3"/>
  <c r="J1218" i="3"/>
  <c r="L1218" i="3"/>
  <c r="O1218" i="3"/>
  <c r="Q1218" i="3"/>
  <c r="S1218" i="3"/>
  <c r="U1218" i="3"/>
  <c r="A1219" i="3"/>
  <c r="B1219" i="3"/>
  <c r="C1219" i="3"/>
  <c r="N1219" i="3" s="1"/>
  <c r="Z1219" i="3" s="1"/>
  <c r="D1219" i="3"/>
  <c r="F1219" i="3"/>
  <c r="H1219" i="3"/>
  <c r="J1219" i="3"/>
  <c r="L1219" i="3"/>
  <c r="O1219" i="3"/>
  <c r="Q1219" i="3"/>
  <c r="S1219" i="3"/>
  <c r="U1219" i="3"/>
  <c r="A1220" i="3"/>
  <c r="B1220" i="3"/>
  <c r="P1220" i="3" s="1"/>
  <c r="C1220" i="3"/>
  <c r="N1220" i="3" s="1"/>
  <c r="Z1220" i="3" s="1"/>
  <c r="D1220" i="3"/>
  <c r="F1220" i="3"/>
  <c r="H1220" i="3"/>
  <c r="J1220" i="3"/>
  <c r="L1220" i="3"/>
  <c r="O1220" i="3"/>
  <c r="Q1220" i="3"/>
  <c r="S1220" i="3"/>
  <c r="U1220" i="3"/>
  <c r="A1221" i="3"/>
  <c r="B1221" i="3"/>
  <c r="P1221" i="3" s="1"/>
  <c r="C1221" i="3"/>
  <c r="N1221" i="3" s="1"/>
  <c r="Z1221" i="3" s="1"/>
  <c r="D1221" i="3"/>
  <c r="F1221" i="3"/>
  <c r="H1221" i="3"/>
  <c r="J1221" i="3"/>
  <c r="L1221" i="3"/>
  <c r="O1221" i="3"/>
  <c r="Q1221" i="3"/>
  <c r="S1221" i="3"/>
  <c r="U1221" i="3"/>
  <c r="A1222" i="3"/>
  <c r="B1222" i="3"/>
  <c r="R1222" i="3" s="1"/>
  <c r="C1222" i="3"/>
  <c r="N1222" i="3" s="1"/>
  <c r="Z1222" i="3" s="1"/>
  <c r="D1222" i="3"/>
  <c r="F1222" i="3"/>
  <c r="H1222" i="3"/>
  <c r="J1222" i="3"/>
  <c r="L1222" i="3"/>
  <c r="O1222" i="3"/>
  <c r="Q1222" i="3"/>
  <c r="S1222" i="3"/>
  <c r="U1222" i="3"/>
  <c r="V1222" i="3"/>
  <c r="AB1221" i="3" s="1"/>
  <c r="A1223" i="3"/>
  <c r="B1223" i="3"/>
  <c r="C1223" i="3"/>
  <c r="N1223" i="3" s="1"/>
  <c r="Z1223" i="3" s="1"/>
  <c r="D1223" i="3"/>
  <c r="F1223" i="3"/>
  <c r="H1223" i="3"/>
  <c r="J1223" i="3"/>
  <c r="L1223" i="3"/>
  <c r="O1223" i="3"/>
  <c r="Q1223" i="3"/>
  <c r="S1223" i="3"/>
  <c r="U1223" i="3"/>
  <c r="A1224" i="3"/>
  <c r="B1224" i="3"/>
  <c r="G1224" i="3" s="1"/>
  <c r="C1224" i="3"/>
  <c r="N1224" i="3" s="1"/>
  <c r="Z1224" i="3" s="1"/>
  <c r="D1224" i="3"/>
  <c r="F1224" i="3"/>
  <c r="H1224" i="3"/>
  <c r="J1224" i="3"/>
  <c r="L1224" i="3"/>
  <c r="O1224" i="3"/>
  <c r="Q1224" i="3"/>
  <c r="S1224" i="3"/>
  <c r="U1224" i="3"/>
  <c r="A1225" i="3"/>
  <c r="B1225" i="3"/>
  <c r="M1225" i="3" s="1"/>
  <c r="C1225" i="3"/>
  <c r="N1225" i="3" s="1"/>
  <c r="Z1225" i="3" s="1"/>
  <c r="D1225" i="3"/>
  <c r="F1225" i="3"/>
  <c r="H1225" i="3"/>
  <c r="J1225" i="3"/>
  <c r="L1225" i="3"/>
  <c r="O1225" i="3"/>
  <c r="Q1225" i="3"/>
  <c r="S1225" i="3"/>
  <c r="U1225" i="3"/>
  <c r="A1226" i="3"/>
  <c r="B1226" i="3"/>
  <c r="V1226" i="3" s="1"/>
  <c r="AB1225" i="3" s="1"/>
  <c r="C1226" i="3"/>
  <c r="N1226" i="3" s="1"/>
  <c r="Z1226" i="3" s="1"/>
  <c r="D1226" i="3"/>
  <c r="F1226" i="3"/>
  <c r="H1226" i="3"/>
  <c r="J1226" i="3"/>
  <c r="L1226" i="3"/>
  <c r="O1226" i="3"/>
  <c r="Q1226" i="3"/>
  <c r="R1226" i="3"/>
  <c r="S1226" i="3"/>
  <c r="U1226" i="3"/>
  <c r="A1227" i="3"/>
  <c r="B1227" i="3"/>
  <c r="G1227" i="3" s="1"/>
  <c r="C1227" i="3"/>
  <c r="N1227" i="3" s="1"/>
  <c r="Z1227" i="3" s="1"/>
  <c r="D1227" i="3"/>
  <c r="F1227" i="3"/>
  <c r="H1227" i="3"/>
  <c r="J1227" i="3"/>
  <c r="L1227" i="3"/>
  <c r="O1227" i="3"/>
  <c r="Q1227" i="3"/>
  <c r="S1227" i="3"/>
  <c r="U1227" i="3"/>
  <c r="A1228" i="3"/>
  <c r="B1228" i="3"/>
  <c r="G1228" i="3" s="1"/>
  <c r="C1228" i="3"/>
  <c r="N1228" i="3" s="1"/>
  <c r="Z1228" i="3" s="1"/>
  <c r="D1228" i="3"/>
  <c r="F1228" i="3"/>
  <c r="H1228" i="3"/>
  <c r="J1228" i="3"/>
  <c r="L1228" i="3"/>
  <c r="O1228" i="3"/>
  <c r="P1228" i="3"/>
  <c r="Q1228" i="3"/>
  <c r="S1228" i="3"/>
  <c r="U1228" i="3"/>
  <c r="A1229" i="3"/>
  <c r="B1229" i="3"/>
  <c r="C1229" i="3"/>
  <c r="N1229" i="3" s="1"/>
  <c r="Z1229" i="3" s="1"/>
  <c r="D1229" i="3"/>
  <c r="F1229" i="3"/>
  <c r="H1229" i="3"/>
  <c r="J1229" i="3"/>
  <c r="L1229" i="3"/>
  <c r="O1229" i="3"/>
  <c r="Q1229" i="3"/>
  <c r="S1229" i="3"/>
  <c r="U1229" i="3"/>
  <c r="A1230" i="3"/>
  <c r="B1230" i="3"/>
  <c r="V1230" i="3" s="1"/>
  <c r="AB1229" i="3" s="1"/>
  <c r="C1230" i="3"/>
  <c r="N1230" i="3" s="1"/>
  <c r="Z1230" i="3" s="1"/>
  <c r="D1230" i="3"/>
  <c r="F1230" i="3"/>
  <c r="H1230" i="3"/>
  <c r="J1230" i="3"/>
  <c r="L1230" i="3"/>
  <c r="O1230" i="3"/>
  <c r="Q1230" i="3"/>
  <c r="S1230" i="3"/>
  <c r="U1230" i="3"/>
  <c r="A1231" i="3"/>
  <c r="B1231" i="3"/>
  <c r="V1231" i="3" s="1"/>
  <c r="AB1230" i="3" s="1"/>
  <c r="C1231" i="3"/>
  <c r="N1231" i="3" s="1"/>
  <c r="Z1231" i="3" s="1"/>
  <c r="D1231" i="3"/>
  <c r="E1231" i="3"/>
  <c r="F1231" i="3"/>
  <c r="G1231" i="3"/>
  <c r="H1231" i="3"/>
  <c r="I1231" i="3"/>
  <c r="J1231" i="3"/>
  <c r="K1231" i="3"/>
  <c r="L1231" i="3"/>
  <c r="M1231" i="3"/>
  <c r="O1231" i="3"/>
  <c r="P1231" i="3"/>
  <c r="Q1231" i="3"/>
  <c r="R1231" i="3"/>
  <c r="S1231" i="3"/>
  <c r="T1231" i="3" s="1"/>
  <c r="U1231" i="3"/>
  <c r="AD1231" i="3"/>
  <c r="A1232" i="3"/>
  <c r="B1232" i="3"/>
  <c r="G1232" i="3" s="1"/>
  <c r="C1232" i="3"/>
  <c r="N1232" i="3" s="1"/>
  <c r="Z1232" i="3" s="1"/>
  <c r="D1232" i="3"/>
  <c r="F1232" i="3"/>
  <c r="H1232" i="3"/>
  <c r="J1232" i="3"/>
  <c r="L1232" i="3"/>
  <c r="O1232" i="3"/>
  <c r="Q1232" i="3"/>
  <c r="S1232" i="3"/>
  <c r="U1232" i="3"/>
  <c r="A1233" i="3"/>
  <c r="B1233" i="3"/>
  <c r="I1233" i="3" s="1"/>
  <c r="C1233" i="3"/>
  <c r="N1233" i="3" s="1"/>
  <c r="Z1233" i="3" s="1"/>
  <c r="D1233" i="3"/>
  <c r="F1233" i="3"/>
  <c r="H1233" i="3"/>
  <c r="J1233" i="3"/>
  <c r="L1233" i="3"/>
  <c r="O1233" i="3"/>
  <c r="Q1233" i="3"/>
  <c r="S1233" i="3"/>
  <c r="U1233" i="3"/>
  <c r="A1234" i="3"/>
  <c r="B1234" i="3"/>
  <c r="R1234" i="3" s="1"/>
  <c r="C1234" i="3"/>
  <c r="N1234" i="3" s="1"/>
  <c r="Z1234" i="3" s="1"/>
  <c r="D1234" i="3"/>
  <c r="F1234" i="3"/>
  <c r="H1234" i="3"/>
  <c r="J1234" i="3"/>
  <c r="L1234" i="3"/>
  <c r="O1234" i="3"/>
  <c r="Q1234" i="3"/>
  <c r="S1234" i="3"/>
  <c r="U1234" i="3"/>
  <c r="V1234" i="3"/>
  <c r="AB1233" i="3" s="1"/>
  <c r="A1235" i="3"/>
  <c r="B1235" i="3"/>
  <c r="G1235" i="3" s="1"/>
  <c r="C1235" i="3"/>
  <c r="N1235" i="3" s="1"/>
  <c r="Z1235" i="3" s="1"/>
  <c r="D1235" i="3"/>
  <c r="F1235" i="3"/>
  <c r="H1235" i="3"/>
  <c r="J1235" i="3"/>
  <c r="L1235" i="3"/>
  <c r="O1235" i="3"/>
  <c r="Q1235" i="3"/>
  <c r="S1235" i="3"/>
  <c r="U1235" i="3"/>
  <c r="A1236" i="3"/>
  <c r="B1236" i="3"/>
  <c r="G1236" i="3" s="1"/>
  <c r="C1236" i="3"/>
  <c r="N1236" i="3" s="1"/>
  <c r="Z1236" i="3" s="1"/>
  <c r="D1236" i="3"/>
  <c r="F1236" i="3"/>
  <c r="H1236" i="3"/>
  <c r="J1236" i="3"/>
  <c r="L1236" i="3"/>
  <c r="O1236" i="3"/>
  <c r="P1236" i="3"/>
  <c r="Q1236" i="3"/>
  <c r="S1236" i="3"/>
  <c r="U1236" i="3"/>
  <c r="A1237" i="3"/>
  <c r="B1237" i="3"/>
  <c r="P1237" i="3" s="1"/>
  <c r="C1237" i="3"/>
  <c r="N1237" i="3" s="1"/>
  <c r="Z1237" i="3" s="1"/>
  <c r="D1237" i="3"/>
  <c r="F1237" i="3"/>
  <c r="H1237" i="3"/>
  <c r="J1237" i="3"/>
  <c r="L1237" i="3"/>
  <c r="O1237" i="3"/>
  <c r="Q1237" i="3"/>
  <c r="S1237" i="3"/>
  <c r="U1237" i="3"/>
  <c r="A1238" i="3"/>
  <c r="B1238" i="3"/>
  <c r="V1238" i="3" s="1"/>
  <c r="AB1237" i="3" s="1"/>
  <c r="C1238" i="3"/>
  <c r="N1238" i="3" s="1"/>
  <c r="Z1238" i="3" s="1"/>
  <c r="D1238" i="3"/>
  <c r="F1238" i="3"/>
  <c r="H1238" i="3"/>
  <c r="J1238" i="3"/>
  <c r="L1238" i="3"/>
  <c r="O1238" i="3"/>
  <c r="Q1238" i="3"/>
  <c r="S1238" i="3"/>
  <c r="U1238" i="3"/>
  <c r="A1239" i="3"/>
  <c r="B1239" i="3"/>
  <c r="E1239" i="3" s="1"/>
  <c r="C1239" i="3"/>
  <c r="N1239" i="3" s="1"/>
  <c r="Z1239" i="3" s="1"/>
  <c r="D1239" i="3"/>
  <c r="F1239" i="3"/>
  <c r="G1239" i="3"/>
  <c r="H1239" i="3"/>
  <c r="J1239" i="3"/>
  <c r="L1239" i="3"/>
  <c r="O1239" i="3"/>
  <c r="Q1239" i="3"/>
  <c r="S1239" i="3"/>
  <c r="U1239" i="3"/>
  <c r="V1239" i="3"/>
  <c r="AB1238" i="3" s="1"/>
  <c r="A1240" i="3"/>
  <c r="B1240" i="3"/>
  <c r="G1240" i="3" s="1"/>
  <c r="C1240" i="3"/>
  <c r="N1240" i="3" s="1"/>
  <c r="Z1240" i="3" s="1"/>
  <c r="D1240" i="3"/>
  <c r="F1240" i="3"/>
  <c r="H1240" i="3"/>
  <c r="J1240" i="3"/>
  <c r="L1240" i="3"/>
  <c r="O1240" i="3"/>
  <c r="Q1240" i="3"/>
  <c r="S1240" i="3"/>
  <c r="U1240" i="3"/>
  <c r="A1241" i="3"/>
  <c r="B1241" i="3"/>
  <c r="P1241" i="3" s="1"/>
  <c r="C1241" i="3"/>
  <c r="N1241" i="3" s="1"/>
  <c r="Z1241" i="3" s="1"/>
  <c r="D1241" i="3"/>
  <c r="F1241" i="3"/>
  <c r="H1241" i="3"/>
  <c r="J1241" i="3"/>
  <c r="L1241" i="3"/>
  <c r="O1241" i="3"/>
  <c r="Q1241" i="3"/>
  <c r="S1241" i="3"/>
  <c r="U1241" i="3"/>
  <c r="A1242" i="3"/>
  <c r="B1242" i="3"/>
  <c r="R1242" i="3" s="1"/>
  <c r="C1242" i="3"/>
  <c r="N1242" i="3" s="1"/>
  <c r="Z1242" i="3" s="1"/>
  <c r="D1242" i="3"/>
  <c r="F1242" i="3"/>
  <c r="H1242" i="3"/>
  <c r="J1242" i="3"/>
  <c r="L1242" i="3"/>
  <c r="O1242" i="3"/>
  <c r="Q1242" i="3"/>
  <c r="S1242" i="3"/>
  <c r="U1242" i="3"/>
  <c r="A1243" i="3"/>
  <c r="B1243" i="3"/>
  <c r="V1243" i="3" s="1"/>
  <c r="AB1242" i="3" s="1"/>
  <c r="C1243" i="3"/>
  <c r="N1243" i="3" s="1"/>
  <c r="Z1243" i="3" s="1"/>
  <c r="D1243" i="3"/>
  <c r="F1243" i="3"/>
  <c r="G1243" i="3"/>
  <c r="H1243" i="3"/>
  <c r="J1243" i="3"/>
  <c r="L1243" i="3"/>
  <c r="O1243" i="3"/>
  <c r="P1243" i="3"/>
  <c r="Q1243" i="3"/>
  <c r="S1243" i="3"/>
  <c r="T1243" i="3" s="1"/>
  <c r="U1243" i="3"/>
  <c r="AD1243" i="3"/>
  <c r="A1244" i="3"/>
  <c r="B1244" i="3"/>
  <c r="G1244" i="3" s="1"/>
  <c r="C1244" i="3"/>
  <c r="N1244" i="3" s="1"/>
  <c r="Z1244" i="3" s="1"/>
  <c r="D1244" i="3"/>
  <c r="F1244" i="3"/>
  <c r="H1244" i="3"/>
  <c r="J1244" i="3"/>
  <c r="L1244" i="3"/>
  <c r="O1244" i="3"/>
  <c r="P1244" i="3"/>
  <c r="Q1244" i="3"/>
  <c r="S1244" i="3"/>
  <c r="U1244" i="3"/>
  <c r="A1245" i="3"/>
  <c r="B1245" i="3"/>
  <c r="P1245" i="3" s="1"/>
  <c r="C1245" i="3"/>
  <c r="N1245" i="3" s="1"/>
  <c r="Z1245" i="3" s="1"/>
  <c r="D1245" i="3"/>
  <c r="F1245" i="3"/>
  <c r="H1245" i="3"/>
  <c r="J1245" i="3"/>
  <c r="L1245" i="3"/>
  <c r="O1245" i="3"/>
  <c r="Q1245" i="3"/>
  <c r="S1245" i="3"/>
  <c r="U1245" i="3"/>
  <c r="A1246" i="3"/>
  <c r="B1246" i="3"/>
  <c r="V1246" i="3" s="1"/>
  <c r="AB1245" i="3" s="1"/>
  <c r="C1246" i="3"/>
  <c r="N1246" i="3" s="1"/>
  <c r="Z1246" i="3" s="1"/>
  <c r="D1246" i="3"/>
  <c r="F1246" i="3"/>
  <c r="H1246" i="3"/>
  <c r="J1246" i="3"/>
  <c r="L1246" i="3"/>
  <c r="O1246" i="3"/>
  <c r="Q1246" i="3"/>
  <c r="S1246" i="3"/>
  <c r="U1246" i="3"/>
  <c r="A1247" i="3"/>
  <c r="B1247" i="3"/>
  <c r="V1247" i="3" s="1"/>
  <c r="AB1246" i="3" s="1"/>
  <c r="C1247" i="3"/>
  <c r="N1247" i="3" s="1"/>
  <c r="Z1247" i="3" s="1"/>
  <c r="D1247" i="3"/>
  <c r="E1247" i="3"/>
  <c r="F1247" i="3"/>
  <c r="G1247" i="3"/>
  <c r="H1247" i="3"/>
  <c r="I1247" i="3"/>
  <c r="J1247" i="3"/>
  <c r="K1247" i="3"/>
  <c r="L1247" i="3"/>
  <c r="M1247" i="3"/>
  <c r="O1247" i="3"/>
  <c r="P1247" i="3"/>
  <c r="Q1247" i="3"/>
  <c r="R1247" i="3"/>
  <c r="S1247" i="3"/>
  <c r="T1247" i="3" s="1"/>
  <c r="U1247" i="3"/>
  <c r="AD1247" i="3"/>
  <c r="A1248" i="3"/>
  <c r="B1248" i="3"/>
  <c r="C1248" i="3"/>
  <c r="N1248" i="3" s="1"/>
  <c r="Z1248" i="3" s="1"/>
  <c r="D1248" i="3"/>
  <c r="F1248" i="3"/>
  <c r="H1248" i="3"/>
  <c r="J1248" i="3"/>
  <c r="L1248" i="3"/>
  <c r="O1248" i="3"/>
  <c r="P1248" i="3"/>
  <c r="Q1248" i="3"/>
  <c r="S1248" i="3"/>
  <c r="U1248" i="3"/>
  <c r="A1249" i="3"/>
  <c r="B1249" i="3"/>
  <c r="P1249" i="3" s="1"/>
  <c r="C1249" i="3"/>
  <c r="N1249" i="3" s="1"/>
  <c r="Z1249" i="3" s="1"/>
  <c r="D1249" i="3"/>
  <c r="F1249" i="3"/>
  <c r="H1249" i="3"/>
  <c r="J1249" i="3"/>
  <c r="L1249" i="3"/>
  <c r="O1249" i="3"/>
  <c r="Q1249" i="3"/>
  <c r="S1249" i="3"/>
  <c r="U1249" i="3"/>
  <c r="A1250" i="3"/>
  <c r="B1250" i="3"/>
  <c r="C1250" i="3"/>
  <c r="N1250" i="3" s="1"/>
  <c r="Z1250" i="3" s="1"/>
  <c r="D1250" i="3"/>
  <c r="F1250" i="3"/>
  <c r="H1250" i="3"/>
  <c r="J1250" i="3"/>
  <c r="L1250" i="3"/>
  <c r="O1250" i="3"/>
  <c r="Q1250" i="3"/>
  <c r="S1250" i="3"/>
  <c r="U1250" i="3"/>
  <c r="A1251" i="3"/>
  <c r="B1251" i="3"/>
  <c r="C1251" i="3"/>
  <c r="N1251" i="3" s="1"/>
  <c r="Z1251" i="3" s="1"/>
  <c r="D1251" i="3"/>
  <c r="F1251" i="3"/>
  <c r="G1251" i="3"/>
  <c r="H1251" i="3"/>
  <c r="J1251" i="3"/>
  <c r="L1251" i="3"/>
  <c r="O1251" i="3"/>
  <c r="Q1251" i="3"/>
  <c r="S1251" i="3"/>
  <c r="U1251" i="3"/>
  <c r="A1252" i="3"/>
  <c r="B1252" i="3"/>
  <c r="R1252" i="3" s="1"/>
  <c r="C1252" i="3"/>
  <c r="N1252" i="3" s="1"/>
  <c r="Z1252" i="3" s="1"/>
  <c r="D1252" i="3"/>
  <c r="F1252" i="3"/>
  <c r="H1252" i="3"/>
  <c r="J1252" i="3"/>
  <c r="L1252" i="3"/>
  <c r="O1252" i="3"/>
  <c r="Q1252" i="3"/>
  <c r="S1252" i="3"/>
  <c r="U1252" i="3"/>
  <c r="A1253" i="3"/>
  <c r="B1253" i="3"/>
  <c r="P1253" i="3" s="1"/>
  <c r="C1253" i="3"/>
  <c r="N1253" i="3" s="1"/>
  <c r="Z1253" i="3" s="1"/>
  <c r="D1253" i="3"/>
  <c r="F1253" i="3"/>
  <c r="H1253" i="3"/>
  <c r="J1253" i="3"/>
  <c r="L1253" i="3"/>
  <c r="O1253" i="3"/>
  <c r="Q1253" i="3"/>
  <c r="S1253" i="3"/>
  <c r="U1253" i="3"/>
  <c r="A1254" i="3"/>
  <c r="B1254" i="3"/>
  <c r="R1254" i="3" s="1"/>
  <c r="C1254" i="3"/>
  <c r="D1254" i="3"/>
  <c r="F1254" i="3"/>
  <c r="H1254" i="3"/>
  <c r="J1254" i="3"/>
  <c r="L1254" i="3"/>
  <c r="N1254" i="3"/>
  <c r="Z1254" i="3" s="1"/>
  <c r="O1254" i="3"/>
  <c r="Q1254" i="3"/>
  <c r="S1254" i="3"/>
  <c r="U1254" i="3"/>
  <c r="A1255" i="3"/>
  <c r="B1255" i="3"/>
  <c r="E1255" i="3" s="1"/>
  <c r="C1255" i="3"/>
  <c r="N1255" i="3" s="1"/>
  <c r="Z1255" i="3" s="1"/>
  <c r="D1255" i="3"/>
  <c r="F1255" i="3"/>
  <c r="G1255" i="3"/>
  <c r="H1255" i="3"/>
  <c r="J1255" i="3"/>
  <c r="L1255" i="3"/>
  <c r="O1255" i="3"/>
  <c r="P1255" i="3"/>
  <c r="Q1255" i="3"/>
  <c r="S1255" i="3"/>
  <c r="T1255" i="3" s="1"/>
  <c r="U1255" i="3"/>
  <c r="V1255" i="3"/>
  <c r="AB1254" i="3" s="1"/>
  <c r="AD1255" i="3"/>
  <c r="A1256" i="3"/>
  <c r="B1256" i="3"/>
  <c r="V1256" i="3" s="1"/>
  <c r="AB1255" i="3" s="1"/>
  <c r="C1256" i="3"/>
  <c r="N1256" i="3" s="1"/>
  <c r="Z1256" i="3" s="1"/>
  <c r="D1256" i="3"/>
  <c r="F1256" i="3"/>
  <c r="H1256" i="3"/>
  <c r="J1256" i="3"/>
  <c r="L1256" i="3"/>
  <c r="O1256" i="3"/>
  <c r="Q1256" i="3"/>
  <c r="S1256" i="3"/>
  <c r="U1256" i="3"/>
  <c r="A1257" i="3"/>
  <c r="B1257" i="3"/>
  <c r="P1257" i="3" s="1"/>
  <c r="C1257" i="3"/>
  <c r="N1257" i="3" s="1"/>
  <c r="Z1257" i="3" s="1"/>
  <c r="D1257" i="3"/>
  <c r="F1257" i="3"/>
  <c r="H1257" i="3"/>
  <c r="J1257" i="3"/>
  <c r="L1257" i="3"/>
  <c r="O1257" i="3"/>
  <c r="Q1257" i="3"/>
  <c r="S1257" i="3"/>
  <c r="U1257" i="3"/>
  <c r="A1258" i="3"/>
  <c r="B1258" i="3"/>
  <c r="R1258" i="3" s="1"/>
  <c r="C1258" i="3"/>
  <c r="N1258" i="3" s="1"/>
  <c r="Z1258" i="3" s="1"/>
  <c r="D1258" i="3"/>
  <c r="F1258" i="3"/>
  <c r="H1258" i="3"/>
  <c r="J1258" i="3"/>
  <c r="L1258" i="3"/>
  <c r="O1258" i="3"/>
  <c r="P1258" i="3"/>
  <c r="Q1258" i="3"/>
  <c r="S1258" i="3"/>
  <c r="U1258" i="3"/>
  <c r="A1259" i="3"/>
  <c r="B1259" i="3"/>
  <c r="E1259" i="3" s="1"/>
  <c r="C1259" i="3"/>
  <c r="N1259" i="3" s="1"/>
  <c r="Z1259" i="3" s="1"/>
  <c r="D1259" i="3"/>
  <c r="F1259" i="3"/>
  <c r="G1259" i="3"/>
  <c r="H1259" i="3"/>
  <c r="J1259" i="3"/>
  <c r="L1259" i="3"/>
  <c r="O1259" i="3"/>
  <c r="Q1259" i="3"/>
  <c r="S1259" i="3"/>
  <c r="U1259" i="3"/>
  <c r="A1260" i="3"/>
  <c r="B1260" i="3"/>
  <c r="R1260" i="3" s="1"/>
  <c r="C1260" i="3"/>
  <c r="D1260" i="3"/>
  <c r="F1260" i="3"/>
  <c r="H1260" i="3"/>
  <c r="J1260" i="3"/>
  <c r="L1260" i="3"/>
  <c r="N1260" i="3"/>
  <c r="Z1260" i="3" s="1"/>
  <c r="O1260" i="3"/>
  <c r="Q1260" i="3"/>
  <c r="S1260" i="3"/>
  <c r="U1260" i="3"/>
  <c r="V1260" i="3"/>
  <c r="AB1259" i="3" s="1"/>
  <c r="A1261" i="3"/>
  <c r="B1261" i="3"/>
  <c r="P1261" i="3" s="1"/>
  <c r="C1261" i="3"/>
  <c r="N1261" i="3" s="1"/>
  <c r="Z1261" i="3" s="1"/>
  <c r="D1261" i="3"/>
  <c r="F1261" i="3"/>
  <c r="H1261" i="3"/>
  <c r="J1261" i="3"/>
  <c r="L1261" i="3"/>
  <c r="O1261" i="3"/>
  <c r="Q1261" i="3"/>
  <c r="S1261" i="3"/>
  <c r="U1261" i="3"/>
  <c r="A1262" i="3"/>
  <c r="B1262" i="3"/>
  <c r="P1262" i="3" s="1"/>
  <c r="C1262" i="3"/>
  <c r="N1262" i="3" s="1"/>
  <c r="Z1262" i="3" s="1"/>
  <c r="D1262" i="3"/>
  <c r="F1262" i="3"/>
  <c r="H1262" i="3"/>
  <c r="J1262" i="3"/>
  <c r="L1262" i="3"/>
  <c r="O1262" i="3"/>
  <c r="Q1262" i="3"/>
  <c r="S1262" i="3"/>
  <c r="U1262" i="3"/>
  <c r="A1263" i="3"/>
  <c r="B1263" i="3"/>
  <c r="E1263" i="3" s="1"/>
  <c r="C1263" i="3"/>
  <c r="N1263" i="3" s="1"/>
  <c r="Z1263" i="3" s="1"/>
  <c r="D1263" i="3"/>
  <c r="F1263" i="3"/>
  <c r="G1263" i="3"/>
  <c r="H1263" i="3"/>
  <c r="J1263" i="3"/>
  <c r="K1263" i="3"/>
  <c r="L1263" i="3"/>
  <c r="O1263" i="3"/>
  <c r="Q1263" i="3"/>
  <c r="S1263" i="3"/>
  <c r="T1263" i="3" s="1"/>
  <c r="U1263" i="3"/>
  <c r="AD1263" i="3"/>
  <c r="A1264" i="3"/>
  <c r="B1264" i="3"/>
  <c r="V1264" i="3" s="1"/>
  <c r="AB1263" i="3" s="1"/>
  <c r="C1264" i="3"/>
  <c r="D1264" i="3"/>
  <c r="F1264" i="3"/>
  <c r="H1264" i="3"/>
  <c r="J1264" i="3"/>
  <c r="L1264" i="3"/>
  <c r="N1264" i="3"/>
  <c r="Z1264" i="3" s="1"/>
  <c r="O1264" i="3"/>
  <c r="Q1264" i="3"/>
  <c r="R1264" i="3"/>
  <c r="S1264" i="3"/>
  <c r="U1264" i="3"/>
  <c r="A1265" i="3"/>
  <c r="B1265" i="3"/>
  <c r="P1265" i="3" s="1"/>
  <c r="C1265" i="3"/>
  <c r="N1265" i="3" s="1"/>
  <c r="Z1265" i="3" s="1"/>
  <c r="D1265" i="3"/>
  <c r="F1265" i="3"/>
  <c r="H1265" i="3"/>
  <c r="J1265" i="3"/>
  <c r="L1265" i="3"/>
  <c r="O1265" i="3"/>
  <c r="Q1265" i="3"/>
  <c r="S1265" i="3"/>
  <c r="U1265" i="3"/>
  <c r="A1266" i="3"/>
  <c r="B1266" i="3"/>
  <c r="C1266" i="3"/>
  <c r="D1266" i="3"/>
  <c r="F1266" i="3"/>
  <c r="H1266" i="3"/>
  <c r="J1266" i="3"/>
  <c r="L1266" i="3"/>
  <c r="N1266" i="3"/>
  <c r="Z1266" i="3" s="1"/>
  <c r="O1266" i="3"/>
  <c r="Q1266" i="3"/>
  <c r="S1266" i="3"/>
  <c r="U1266" i="3"/>
  <c r="A1267" i="3"/>
  <c r="B1267" i="3"/>
  <c r="E1267" i="3" s="1"/>
  <c r="C1267" i="3"/>
  <c r="N1267" i="3" s="1"/>
  <c r="Z1267" i="3" s="1"/>
  <c r="D1267" i="3"/>
  <c r="F1267" i="3"/>
  <c r="G1267" i="3"/>
  <c r="H1267" i="3"/>
  <c r="J1267" i="3"/>
  <c r="L1267" i="3"/>
  <c r="O1267" i="3"/>
  <c r="P1267" i="3"/>
  <c r="Q1267" i="3"/>
  <c r="S1267" i="3"/>
  <c r="T1267" i="3" s="1"/>
  <c r="U1267" i="3"/>
  <c r="V1267" i="3"/>
  <c r="AB1266" i="3" s="1"/>
  <c r="A1268" i="3"/>
  <c r="B1268" i="3"/>
  <c r="R1268" i="3" s="1"/>
  <c r="C1268" i="3"/>
  <c r="N1268" i="3" s="1"/>
  <c r="Z1268" i="3" s="1"/>
  <c r="D1268" i="3"/>
  <c r="F1268" i="3"/>
  <c r="H1268" i="3"/>
  <c r="J1268" i="3"/>
  <c r="L1268" i="3"/>
  <c r="O1268" i="3"/>
  <c r="Q1268" i="3"/>
  <c r="S1268" i="3"/>
  <c r="U1268" i="3"/>
  <c r="A1269" i="3"/>
  <c r="B1269" i="3"/>
  <c r="P1269" i="3" s="1"/>
  <c r="C1269" i="3"/>
  <c r="N1269" i="3" s="1"/>
  <c r="Z1269" i="3" s="1"/>
  <c r="D1269" i="3"/>
  <c r="F1269" i="3"/>
  <c r="H1269" i="3"/>
  <c r="J1269" i="3"/>
  <c r="L1269" i="3"/>
  <c r="O1269" i="3"/>
  <c r="Q1269" i="3"/>
  <c r="S1269" i="3"/>
  <c r="U1269" i="3"/>
  <c r="A1270" i="3"/>
  <c r="B1270" i="3"/>
  <c r="P1270" i="3" s="1"/>
  <c r="C1270" i="3"/>
  <c r="D1270" i="3"/>
  <c r="F1270" i="3"/>
  <c r="H1270" i="3"/>
  <c r="J1270" i="3"/>
  <c r="L1270" i="3"/>
  <c r="N1270" i="3"/>
  <c r="Z1270" i="3" s="1"/>
  <c r="O1270" i="3"/>
  <c r="Q1270" i="3"/>
  <c r="S1270" i="3"/>
  <c r="U1270" i="3"/>
  <c r="A1271" i="3"/>
  <c r="B1271" i="3"/>
  <c r="G1271" i="3" s="1"/>
  <c r="C1271" i="3"/>
  <c r="N1271" i="3" s="1"/>
  <c r="D1271" i="3"/>
  <c r="F1271" i="3"/>
  <c r="H1271" i="3"/>
  <c r="J1271" i="3"/>
  <c r="L1271" i="3"/>
  <c r="O1271" i="3"/>
  <c r="Q1271" i="3"/>
  <c r="S1271" i="3"/>
  <c r="U1271" i="3"/>
  <c r="Z1271" i="3"/>
  <c r="A1272" i="3"/>
  <c r="B1272" i="3"/>
  <c r="M1272" i="3" s="1"/>
  <c r="C1272" i="3"/>
  <c r="N1272" i="3" s="1"/>
  <c r="Z1272" i="3" s="1"/>
  <c r="D1272" i="3"/>
  <c r="F1272" i="3"/>
  <c r="H1272" i="3"/>
  <c r="J1272" i="3"/>
  <c r="L1272" i="3"/>
  <c r="O1272" i="3"/>
  <c r="P1272" i="3"/>
  <c r="Q1272" i="3"/>
  <c r="S1272" i="3"/>
  <c r="U1272" i="3"/>
  <c r="A1273" i="3"/>
  <c r="B1273" i="3"/>
  <c r="P1273" i="3" s="1"/>
  <c r="C1273" i="3"/>
  <c r="N1273" i="3" s="1"/>
  <c r="Z1273" i="3" s="1"/>
  <c r="D1273" i="3"/>
  <c r="F1273" i="3"/>
  <c r="H1273" i="3"/>
  <c r="J1273" i="3"/>
  <c r="L1273" i="3"/>
  <c r="O1273" i="3"/>
  <c r="Q1273" i="3"/>
  <c r="S1273" i="3"/>
  <c r="U1273" i="3"/>
  <c r="A1274" i="3"/>
  <c r="B1274" i="3"/>
  <c r="R1274" i="3" s="1"/>
  <c r="C1274" i="3"/>
  <c r="N1274" i="3" s="1"/>
  <c r="Z1274" i="3" s="1"/>
  <c r="D1274" i="3"/>
  <c r="F1274" i="3"/>
  <c r="G1274" i="3"/>
  <c r="H1274" i="3"/>
  <c r="J1274" i="3"/>
  <c r="L1274" i="3"/>
  <c r="O1274" i="3"/>
  <c r="Q1274" i="3"/>
  <c r="S1274" i="3"/>
  <c r="U1274" i="3"/>
  <c r="A1275" i="3"/>
  <c r="B1275" i="3"/>
  <c r="I1275" i="3" s="1"/>
  <c r="C1275" i="3"/>
  <c r="N1275" i="3" s="1"/>
  <c r="Z1275" i="3" s="1"/>
  <c r="D1275" i="3"/>
  <c r="F1275" i="3"/>
  <c r="H1275" i="3"/>
  <c r="J1275" i="3"/>
  <c r="L1275" i="3"/>
  <c r="O1275" i="3"/>
  <c r="Q1275" i="3"/>
  <c r="S1275" i="3"/>
  <c r="U1275" i="3"/>
  <c r="A1276" i="3"/>
  <c r="B1276" i="3"/>
  <c r="M1276" i="3" s="1"/>
  <c r="C1276" i="3"/>
  <c r="N1276" i="3" s="1"/>
  <c r="Z1276" i="3" s="1"/>
  <c r="D1276" i="3"/>
  <c r="F1276" i="3"/>
  <c r="H1276" i="3"/>
  <c r="J1276" i="3"/>
  <c r="L1276" i="3"/>
  <c r="O1276" i="3"/>
  <c r="Q1276" i="3"/>
  <c r="S1276" i="3"/>
  <c r="U1276" i="3"/>
  <c r="A1277" i="3"/>
  <c r="B1277" i="3"/>
  <c r="M1277" i="3" s="1"/>
  <c r="C1277" i="3"/>
  <c r="N1277" i="3" s="1"/>
  <c r="Z1277" i="3" s="1"/>
  <c r="D1277" i="3"/>
  <c r="F1277" i="3"/>
  <c r="H1277" i="3"/>
  <c r="J1277" i="3"/>
  <c r="L1277" i="3"/>
  <c r="O1277" i="3"/>
  <c r="Q1277" i="3"/>
  <c r="S1277" i="3"/>
  <c r="U1277" i="3"/>
  <c r="A1278" i="3"/>
  <c r="B1278" i="3"/>
  <c r="AD1278" i="3" s="1"/>
  <c r="C1278" i="3"/>
  <c r="N1278" i="3" s="1"/>
  <c r="Z1278" i="3" s="1"/>
  <c r="D1278" i="3"/>
  <c r="F1278" i="3"/>
  <c r="G1278" i="3"/>
  <c r="H1278" i="3"/>
  <c r="J1278" i="3"/>
  <c r="L1278" i="3"/>
  <c r="O1278" i="3"/>
  <c r="Q1278" i="3"/>
  <c r="S1278" i="3"/>
  <c r="T1278" i="3"/>
  <c r="U1278" i="3"/>
  <c r="A1279" i="3"/>
  <c r="B1279" i="3"/>
  <c r="C1279" i="3"/>
  <c r="N1279" i="3" s="1"/>
  <c r="Z1279" i="3" s="1"/>
  <c r="D1279" i="3"/>
  <c r="F1279" i="3"/>
  <c r="H1279" i="3"/>
  <c r="J1279" i="3"/>
  <c r="L1279" i="3"/>
  <c r="O1279" i="3"/>
  <c r="Q1279" i="3"/>
  <c r="S1279" i="3"/>
  <c r="U1279" i="3"/>
  <c r="A1280" i="3"/>
  <c r="B1280" i="3"/>
  <c r="I1280" i="3" s="1"/>
  <c r="C1280" i="3"/>
  <c r="N1280" i="3" s="1"/>
  <c r="Z1280" i="3" s="1"/>
  <c r="D1280" i="3"/>
  <c r="F1280" i="3"/>
  <c r="H1280" i="3"/>
  <c r="J1280" i="3"/>
  <c r="L1280" i="3"/>
  <c r="O1280" i="3"/>
  <c r="Q1280" i="3"/>
  <c r="S1280" i="3"/>
  <c r="U1280" i="3"/>
  <c r="A1281" i="3"/>
  <c r="B1281" i="3"/>
  <c r="M1281" i="3" s="1"/>
  <c r="C1281" i="3"/>
  <c r="N1281" i="3" s="1"/>
  <c r="Z1281" i="3" s="1"/>
  <c r="D1281" i="3"/>
  <c r="F1281" i="3"/>
  <c r="H1281" i="3"/>
  <c r="J1281" i="3"/>
  <c r="L1281" i="3"/>
  <c r="O1281" i="3"/>
  <c r="Q1281" i="3"/>
  <c r="S1281" i="3"/>
  <c r="U1281" i="3"/>
  <c r="A1282" i="3"/>
  <c r="B1282" i="3"/>
  <c r="P1282" i="3" s="1"/>
  <c r="C1282" i="3"/>
  <c r="N1282" i="3" s="1"/>
  <c r="Z1282" i="3" s="1"/>
  <c r="D1282" i="3"/>
  <c r="F1282" i="3"/>
  <c r="G1282" i="3"/>
  <c r="H1282" i="3"/>
  <c r="J1282" i="3"/>
  <c r="L1282" i="3"/>
  <c r="O1282" i="3"/>
  <c r="Q1282" i="3"/>
  <c r="S1282" i="3"/>
  <c r="U1282" i="3"/>
  <c r="A1283" i="3"/>
  <c r="B1283" i="3"/>
  <c r="E1283" i="3" s="1"/>
  <c r="C1283" i="3"/>
  <c r="N1283" i="3" s="1"/>
  <c r="Z1283" i="3" s="1"/>
  <c r="D1283" i="3"/>
  <c r="F1283" i="3"/>
  <c r="H1283" i="3"/>
  <c r="J1283" i="3"/>
  <c r="L1283" i="3"/>
  <c r="O1283" i="3"/>
  <c r="Q1283" i="3"/>
  <c r="S1283" i="3"/>
  <c r="U1283" i="3"/>
  <c r="A1284" i="3"/>
  <c r="B1284" i="3"/>
  <c r="G1284" i="3" s="1"/>
  <c r="C1284" i="3"/>
  <c r="N1284" i="3" s="1"/>
  <c r="Z1284" i="3" s="1"/>
  <c r="D1284" i="3"/>
  <c r="F1284" i="3"/>
  <c r="H1284" i="3"/>
  <c r="J1284" i="3"/>
  <c r="L1284" i="3"/>
  <c r="O1284" i="3"/>
  <c r="Q1284" i="3"/>
  <c r="S1284" i="3"/>
  <c r="U1284" i="3"/>
  <c r="A1285" i="3"/>
  <c r="B1285" i="3"/>
  <c r="C1285" i="3"/>
  <c r="N1285" i="3" s="1"/>
  <c r="Z1285" i="3" s="1"/>
  <c r="D1285" i="3"/>
  <c r="F1285" i="3"/>
  <c r="H1285" i="3"/>
  <c r="J1285" i="3"/>
  <c r="L1285" i="3"/>
  <c r="O1285" i="3"/>
  <c r="P1285" i="3"/>
  <c r="Q1285" i="3"/>
  <c r="S1285" i="3"/>
  <c r="U1285" i="3"/>
  <c r="A1286" i="3"/>
  <c r="B1286" i="3"/>
  <c r="P1286" i="3" s="1"/>
  <c r="C1286" i="3"/>
  <c r="N1286" i="3" s="1"/>
  <c r="Z1286" i="3" s="1"/>
  <c r="D1286" i="3"/>
  <c r="F1286" i="3"/>
  <c r="H1286" i="3"/>
  <c r="J1286" i="3"/>
  <c r="L1286" i="3"/>
  <c r="O1286" i="3"/>
  <c r="Q1286" i="3"/>
  <c r="S1286" i="3"/>
  <c r="U1286" i="3"/>
  <c r="A1287" i="3"/>
  <c r="B1287" i="3"/>
  <c r="E1287" i="3" s="1"/>
  <c r="C1287" i="3"/>
  <c r="N1287" i="3" s="1"/>
  <c r="Z1287" i="3" s="1"/>
  <c r="D1287" i="3"/>
  <c r="F1287" i="3"/>
  <c r="H1287" i="3"/>
  <c r="J1287" i="3"/>
  <c r="L1287" i="3"/>
  <c r="O1287" i="3"/>
  <c r="Q1287" i="3"/>
  <c r="S1287" i="3"/>
  <c r="U1287" i="3"/>
  <c r="A1288" i="3"/>
  <c r="B1288" i="3"/>
  <c r="V1288" i="3" s="1"/>
  <c r="AB1287" i="3" s="1"/>
  <c r="C1288" i="3"/>
  <c r="N1288" i="3" s="1"/>
  <c r="Z1288" i="3" s="1"/>
  <c r="D1288" i="3"/>
  <c r="F1288" i="3"/>
  <c r="G1288" i="3"/>
  <c r="H1288" i="3"/>
  <c r="J1288" i="3"/>
  <c r="L1288" i="3"/>
  <c r="O1288" i="3"/>
  <c r="Q1288" i="3"/>
  <c r="S1288" i="3"/>
  <c r="U1288" i="3"/>
  <c r="A1289" i="3"/>
  <c r="B1289" i="3"/>
  <c r="C1289" i="3"/>
  <c r="N1289" i="3" s="1"/>
  <c r="Z1289" i="3" s="1"/>
  <c r="D1289" i="3"/>
  <c r="F1289" i="3"/>
  <c r="H1289" i="3"/>
  <c r="J1289" i="3"/>
  <c r="L1289" i="3"/>
  <c r="O1289" i="3"/>
  <c r="Q1289" i="3"/>
  <c r="S1289" i="3"/>
  <c r="U1289" i="3"/>
  <c r="A1290" i="3"/>
  <c r="B1290" i="3"/>
  <c r="P1290" i="3" s="1"/>
  <c r="C1290" i="3"/>
  <c r="N1290" i="3" s="1"/>
  <c r="Z1290" i="3" s="1"/>
  <c r="D1290" i="3"/>
  <c r="F1290" i="3"/>
  <c r="G1290" i="3"/>
  <c r="H1290" i="3"/>
  <c r="J1290" i="3"/>
  <c r="L1290" i="3"/>
  <c r="O1290" i="3"/>
  <c r="Q1290" i="3"/>
  <c r="S1290" i="3"/>
  <c r="U1290" i="3"/>
  <c r="A1291" i="3"/>
  <c r="B1291" i="3"/>
  <c r="E1291" i="3" s="1"/>
  <c r="C1291" i="3"/>
  <c r="N1291" i="3" s="1"/>
  <c r="Z1291" i="3" s="1"/>
  <c r="D1291" i="3"/>
  <c r="F1291" i="3"/>
  <c r="H1291" i="3"/>
  <c r="J1291" i="3"/>
  <c r="L1291" i="3"/>
  <c r="O1291" i="3"/>
  <c r="Q1291" i="3"/>
  <c r="S1291" i="3"/>
  <c r="U1291" i="3"/>
  <c r="A1292" i="3"/>
  <c r="B1292" i="3"/>
  <c r="C1292" i="3"/>
  <c r="N1292" i="3" s="1"/>
  <c r="Z1292" i="3" s="1"/>
  <c r="D1292" i="3"/>
  <c r="F1292" i="3"/>
  <c r="H1292" i="3"/>
  <c r="J1292" i="3"/>
  <c r="L1292" i="3"/>
  <c r="O1292" i="3"/>
  <c r="Q1292" i="3"/>
  <c r="S1292" i="3"/>
  <c r="U1292" i="3"/>
  <c r="A1293" i="3"/>
  <c r="B1293" i="3"/>
  <c r="G1293" i="3" s="1"/>
  <c r="C1293" i="3"/>
  <c r="N1293" i="3" s="1"/>
  <c r="Z1293" i="3" s="1"/>
  <c r="D1293" i="3"/>
  <c r="F1293" i="3"/>
  <c r="H1293" i="3"/>
  <c r="J1293" i="3"/>
  <c r="L1293" i="3"/>
  <c r="O1293" i="3"/>
  <c r="Q1293" i="3"/>
  <c r="S1293" i="3"/>
  <c r="U1293" i="3"/>
  <c r="A1294" i="3"/>
  <c r="B1294" i="3"/>
  <c r="C1294" i="3"/>
  <c r="N1294" i="3" s="1"/>
  <c r="Z1294" i="3" s="1"/>
  <c r="D1294" i="3"/>
  <c r="F1294" i="3"/>
  <c r="G1294" i="3"/>
  <c r="H1294" i="3"/>
  <c r="J1294" i="3"/>
  <c r="L1294" i="3"/>
  <c r="O1294" i="3"/>
  <c r="Q1294" i="3"/>
  <c r="S1294" i="3"/>
  <c r="U1294" i="3"/>
  <c r="A1295" i="3"/>
  <c r="B1295" i="3"/>
  <c r="E1295" i="3" s="1"/>
  <c r="C1295" i="3"/>
  <c r="N1295" i="3" s="1"/>
  <c r="Z1295" i="3" s="1"/>
  <c r="D1295" i="3"/>
  <c r="F1295" i="3"/>
  <c r="H1295" i="3"/>
  <c r="J1295" i="3"/>
  <c r="L1295" i="3"/>
  <c r="O1295" i="3"/>
  <c r="Q1295" i="3"/>
  <c r="S1295" i="3"/>
  <c r="U1295" i="3"/>
  <c r="A1296" i="3"/>
  <c r="B1296" i="3"/>
  <c r="G1296" i="3" s="1"/>
  <c r="C1296" i="3"/>
  <c r="N1296" i="3" s="1"/>
  <c r="Z1296" i="3" s="1"/>
  <c r="D1296" i="3"/>
  <c r="F1296" i="3"/>
  <c r="H1296" i="3"/>
  <c r="J1296" i="3"/>
  <c r="L1296" i="3"/>
  <c r="O1296" i="3"/>
  <c r="Q1296" i="3"/>
  <c r="S1296" i="3"/>
  <c r="U1296" i="3"/>
  <c r="A1297" i="3"/>
  <c r="B1297" i="3"/>
  <c r="G1297" i="3" s="1"/>
  <c r="C1297" i="3"/>
  <c r="N1297" i="3" s="1"/>
  <c r="Z1297" i="3" s="1"/>
  <c r="D1297" i="3"/>
  <c r="F1297" i="3"/>
  <c r="H1297" i="3"/>
  <c r="J1297" i="3"/>
  <c r="L1297" i="3"/>
  <c r="O1297" i="3"/>
  <c r="P1297" i="3"/>
  <c r="Q1297" i="3"/>
  <c r="S1297" i="3"/>
  <c r="U1297" i="3"/>
  <c r="A1298" i="3"/>
  <c r="B1298" i="3"/>
  <c r="P1298" i="3" s="1"/>
  <c r="C1298" i="3"/>
  <c r="N1298" i="3" s="1"/>
  <c r="Z1298" i="3" s="1"/>
  <c r="D1298" i="3"/>
  <c r="F1298" i="3"/>
  <c r="H1298" i="3"/>
  <c r="J1298" i="3"/>
  <c r="L1298" i="3"/>
  <c r="O1298" i="3"/>
  <c r="Q1298" i="3"/>
  <c r="R1298" i="3"/>
  <c r="S1298" i="3"/>
  <c r="U1298" i="3"/>
  <c r="A1299" i="3"/>
  <c r="B1299" i="3"/>
  <c r="E1299" i="3" s="1"/>
  <c r="C1299" i="3"/>
  <c r="N1299" i="3" s="1"/>
  <c r="Z1299" i="3" s="1"/>
  <c r="D1299" i="3"/>
  <c r="F1299" i="3"/>
  <c r="H1299" i="3"/>
  <c r="J1299" i="3"/>
  <c r="L1299" i="3"/>
  <c r="O1299" i="3"/>
  <c r="Q1299" i="3"/>
  <c r="S1299" i="3"/>
  <c r="U1299" i="3"/>
  <c r="A1300" i="3"/>
  <c r="B1300" i="3"/>
  <c r="G1300" i="3" s="1"/>
  <c r="C1300" i="3"/>
  <c r="N1300" i="3" s="1"/>
  <c r="Z1300" i="3" s="1"/>
  <c r="D1300" i="3"/>
  <c r="F1300" i="3"/>
  <c r="H1300" i="3"/>
  <c r="J1300" i="3"/>
  <c r="L1300" i="3"/>
  <c r="O1300" i="3"/>
  <c r="Q1300" i="3"/>
  <c r="S1300" i="3"/>
  <c r="U1300" i="3"/>
  <c r="A1301" i="3"/>
  <c r="B1301" i="3"/>
  <c r="C1301" i="3"/>
  <c r="N1301" i="3" s="1"/>
  <c r="Z1301" i="3" s="1"/>
  <c r="D1301" i="3"/>
  <c r="F1301" i="3"/>
  <c r="H1301" i="3"/>
  <c r="J1301" i="3"/>
  <c r="L1301" i="3"/>
  <c r="O1301" i="3"/>
  <c r="P1301" i="3"/>
  <c r="Q1301" i="3"/>
  <c r="S1301" i="3"/>
  <c r="U1301" i="3"/>
  <c r="A1302" i="3"/>
  <c r="B1302" i="3"/>
  <c r="P1302" i="3" s="1"/>
  <c r="C1302" i="3"/>
  <c r="N1302" i="3" s="1"/>
  <c r="Z1302" i="3" s="1"/>
  <c r="D1302" i="3"/>
  <c r="F1302" i="3"/>
  <c r="H1302" i="3"/>
  <c r="J1302" i="3"/>
  <c r="L1302" i="3"/>
  <c r="O1302" i="3"/>
  <c r="Q1302" i="3"/>
  <c r="S1302" i="3"/>
  <c r="U1302" i="3"/>
  <c r="A1303" i="3"/>
  <c r="B1303" i="3"/>
  <c r="E1303" i="3" s="1"/>
  <c r="C1303" i="3"/>
  <c r="N1303" i="3" s="1"/>
  <c r="Z1303" i="3" s="1"/>
  <c r="D1303" i="3"/>
  <c r="F1303" i="3"/>
  <c r="H1303" i="3"/>
  <c r="J1303" i="3"/>
  <c r="L1303" i="3"/>
  <c r="O1303" i="3"/>
  <c r="Q1303" i="3"/>
  <c r="S1303" i="3"/>
  <c r="U1303" i="3"/>
  <c r="A1304" i="3"/>
  <c r="B1304" i="3"/>
  <c r="V1304" i="3" s="1"/>
  <c r="AB1303" i="3" s="1"/>
  <c r="C1304" i="3"/>
  <c r="N1304" i="3" s="1"/>
  <c r="Z1304" i="3" s="1"/>
  <c r="D1304" i="3"/>
  <c r="F1304" i="3"/>
  <c r="G1304" i="3"/>
  <c r="H1304" i="3"/>
  <c r="J1304" i="3"/>
  <c r="L1304" i="3"/>
  <c r="O1304" i="3"/>
  <c r="Q1304" i="3"/>
  <c r="S1304" i="3"/>
  <c r="U1304" i="3"/>
  <c r="A1305" i="3"/>
  <c r="B1305" i="3"/>
  <c r="G1305" i="3" s="1"/>
  <c r="C1305" i="3"/>
  <c r="N1305" i="3" s="1"/>
  <c r="Z1305" i="3" s="1"/>
  <c r="D1305" i="3"/>
  <c r="F1305" i="3"/>
  <c r="H1305" i="3"/>
  <c r="J1305" i="3"/>
  <c r="L1305" i="3"/>
  <c r="O1305" i="3"/>
  <c r="Q1305" i="3"/>
  <c r="S1305" i="3"/>
  <c r="U1305" i="3"/>
  <c r="V1305" i="3"/>
  <c r="AB1304" i="3" s="1"/>
  <c r="A1306" i="3"/>
  <c r="B1306" i="3"/>
  <c r="P1306" i="3" s="1"/>
  <c r="C1306" i="3"/>
  <c r="N1306" i="3" s="1"/>
  <c r="Z1306" i="3" s="1"/>
  <c r="D1306" i="3"/>
  <c r="F1306" i="3"/>
  <c r="H1306" i="3"/>
  <c r="J1306" i="3"/>
  <c r="L1306" i="3"/>
  <c r="O1306" i="3"/>
  <c r="Q1306" i="3"/>
  <c r="S1306" i="3"/>
  <c r="U1306" i="3"/>
  <c r="A1307" i="3"/>
  <c r="B1307" i="3"/>
  <c r="E1307" i="3" s="1"/>
  <c r="C1307" i="3"/>
  <c r="N1307" i="3" s="1"/>
  <c r="Z1307" i="3" s="1"/>
  <c r="D1307" i="3"/>
  <c r="F1307" i="3"/>
  <c r="H1307" i="3"/>
  <c r="J1307" i="3"/>
  <c r="L1307" i="3"/>
  <c r="O1307" i="3"/>
  <c r="Q1307" i="3"/>
  <c r="S1307" i="3"/>
  <c r="U1307" i="3"/>
  <c r="A1308" i="3"/>
  <c r="B1308" i="3"/>
  <c r="R1308" i="3" s="1"/>
  <c r="C1308" i="3"/>
  <c r="N1308" i="3" s="1"/>
  <c r="Z1308" i="3" s="1"/>
  <c r="D1308" i="3"/>
  <c r="F1308" i="3"/>
  <c r="H1308" i="3"/>
  <c r="J1308" i="3"/>
  <c r="L1308" i="3"/>
  <c r="O1308" i="3"/>
  <c r="Q1308" i="3"/>
  <c r="S1308" i="3"/>
  <c r="U1308" i="3"/>
  <c r="A1309" i="3"/>
  <c r="B1309" i="3"/>
  <c r="G1309" i="3" s="1"/>
  <c r="C1309" i="3"/>
  <c r="N1309" i="3" s="1"/>
  <c r="Z1309" i="3" s="1"/>
  <c r="D1309" i="3"/>
  <c r="F1309" i="3"/>
  <c r="H1309" i="3"/>
  <c r="J1309" i="3"/>
  <c r="L1309" i="3"/>
  <c r="O1309" i="3"/>
  <c r="Q1309" i="3"/>
  <c r="S1309" i="3"/>
  <c r="U1309" i="3"/>
  <c r="A1310" i="3"/>
  <c r="B1310" i="3"/>
  <c r="P1310" i="3" s="1"/>
  <c r="C1310" i="3"/>
  <c r="N1310" i="3" s="1"/>
  <c r="Z1310" i="3" s="1"/>
  <c r="D1310" i="3"/>
  <c r="F1310" i="3"/>
  <c r="G1310" i="3"/>
  <c r="H1310" i="3"/>
  <c r="J1310" i="3"/>
  <c r="L1310" i="3"/>
  <c r="O1310" i="3"/>
  <c r="Q1310" i="3"/>
  <c r="S1310" i="3"/>
  <c r="U1310" i="3"/>
  <c r="A1311" i="3"/>
  <c r="B1311" i="3"/>
  <c r="E1311" i="3" s="1"/>
  <c r="C1311" i="3"/>
  <c r="N1311" i="3" s="1"/>
  <c r="Z1311" i="3" s="1"/>
  <c r="D1311" i="3"/>
  <c r="F1311" i="3"/>
  <c r="H1311" i="3"/>
  <c r="J1311" i="3"/>
  <c r="L1311" i="3"/>
  <c r="O1311" i="3"/>
  <c r="Q1311" i="3"/>
  <c r="S1311" i="3"/>
  <c r="U1311" i="3"/>
  <c r="A1312" i="3"/>
  <c r="B1312" i="3"/>
  <c r="R1312" i="3" s="1"/>
  <c r="C1312" i="3"/>
  <c r="N1312" i="3" s="1"/>
  <c r="Z1312" i="3" s="1"/>
  <c r="D1312" i="3"/>
  <c r="F1312" i="3"/>
  <c r="H1312" i="3"/>
  <c r="J1312" i="3"/>
  <c r="L1312" i="3"/>
  <c r="O1312" i="3"/>
  <c r="Q1312" i="3"/>
  <c r="S1312" i="3"/>
  <c r="U1312" i="3"/>
  <c r="A1313" i="3"/>
  <c r="B1313" i="3"/>
  <c r="G1313" i="3" s="1"/>
  <c r="C1313" i="3"/>
  <c r="N1313" i="3" s="1"/>
  <c r="Z1313" i="3" s="1"/>
  <c r="D1313" i="3"/>
  <c r="F1313" i="3"/>
  <c r="H1313" i="3"/>
  <c r="J1313" i="3"/>
  <c r="L1313" i="3"/>
  <c r="O1313" i="3"/>
  <c r="P1313" i="3"/>
  <c r="Q1313" i="3"/>
  <c r="S1313" i="3"/>
  <c r="U1313" i="3"/>
  <c r="A1314" i="3"/>
  <c r="B1314" i="3"/>
  <c r="P1314" i="3" s="1"/>
  <c r="C1314" i="3"/>
  <c r="N1314" i="3" s="1"/>
  <c r="Z1314" i="3" s="1"/>
  <c r="D1314" i="3"/>
  <c r="F1314" i="3"/>
  <c r="H1314" i="3"/>
  <c r="J1314" i="3"/>
  <c r="L1314" i="3"/>
  <c r="M1314" i="3"/>
  <c r="O1314" i="3"/>
  <c r="Q1314" i="3"/>
  <c r="R1314" i="3"/>
  <c r="S1314" i="3"/>
  <c r="T1314" i="3" s="1"/>
  <c r="U1314" i="3"/>
  <c r="AD1314" i="3"/>
  <c r="A1315" i="3"/>
  <c r="B1315" i="3"/>
  <c r="C1315" i="3"/>
  <c r="N1315" i="3" s="1"/>
  <c r="Z1315" i="3" s="1"/>
  <c r="D1315" i="3"/>
  <c r="F1315" i="3"/>
  <c r="H1315" i="3"/>
  <c r="J1315" i="3"/>
  <c r="L1315" i="3"/>
  <c r="O1315" i="3"/>
  <c r="Q1315" i="3"/>
  <c r="S1315" i="3"/>
  <c r="U1315" i="3"/>
  <c r="A1316" i="3"/>
  <c r="B1316" i="3"/>
  <c r="G1316" i="3" s="1"/>
  <c r="C1316" i="3"/>
  <c r="N1316" i="3" s="1"/>
  <c r="Z1316" i="3" s="1"/>
  <c r="D1316" i="3"/>
  <c r="F1316" i="3"/>
  <c r="H1316" i="3"/>
  <c r="J1316" i="3"/>
  <c r="L1316" i="3"/>
  <c r="O1316" i="3"/>
  <c r="Q1316" i="3"/>
  <c r="S1316" i="3"/>
  <c r="U1316" i="3"/>
  <c r="A1317" i="3"/>
  <c r="B1317" i="3"/>
  <c r="G1317" i="3" s="1"/>
  <c r="C1317" i="3"/>
  <c r="N1317" i="3" s="1"/>
  <c r="Z1317" i="3" s="1"/>
  <c r="D1317" i="3"/>
  <c r="F1317" i="3"/>
  <c r="H1317" i="3"/>
  <c r="J1317" i="3"/>
  <c r="L1317" i="3"/>
  <c r="O1317" i="3"/>
  <c r="P1317" i="3"/>
  <c r="Q1317" i="3"/>
  <c r="S1317" i="3"/>
  <c r="U1317" i="3"/>
  <c r="A1318" i="3"/>
  <c r="B1318" i="3"/>
  <c r="P1318" i="3" s="1"/>
  <c r="C1318" i="3"/>
  <c r="N1318" i="3" s="1"/>
  <c r="Z1318" i="3" s="1"/>
  <c r="D1318" i="3"/>
  <c r="F1318" i="3"/>
  <c r="H1318" i="3"/>
  <c r="J1318" i="3"/>
  <c r="L1318" i="3"/>
  <c r="O1318" i="3"/>
  <c r="Q1318" i="3"/>
  <c r="S1318" i="3"/>
  <c r="U1318" i="3"/>
  <c r="A1319" i="3"/>
  <c r="B1319" i="3"/>
  <c r="E1319" i="3" s="1"/>
  <c r="C1319" i="3"/>
  <c r="N1319" i="3" s="1"/>
  <c r="Z1319" i="3" s="1"/>
  <c r="D1319" i="3"/>
  <c r="F1319" i="3"/>
  <c r="G1319" i="3"/>
  <c r="H1319" i="3"/>
  <c r="J1319" i="3"/>
  <c r="K1319" i="3"/>
  <c r="L1319" i="3"/>
  <c r="O1319" i="3"/>
  <c r="Q1319" i="3"/>
  <c r="R1319" i="3"/>
  <c r="S1319" i="3"/>
  <c r="T1319" i="3" s="1"/>
  <c r="U1319" i="3"/>
  <c r="V1319" i="3"/>
  <c r="AB1318" i="3" s="1"/>
  <c r="AD1319" i="3"/>
  <c r="A1320" i="3"/>
  <c r="B1320" i="3"/>
  <c r="E1320" i="3" s="1"/>
  <c r="C1320" i="3"/>
  <c r="N1320" i="3" s="1"/>
  <c r="Z1320" i="3" s="1"/>
  <c r="D1320" i="3"/>
  <c r="F1320" i="3"/>
  <c r="H1320" i="3"/>
  <c r="J1320" i="3"/>
  <c r="L1320" i="3"/>
  <c r="O1320" i="3"/>
  <c r="Q1320" i="3"/>
  <c r="S1320" i="3"/>
  <c r="U1320" i="3"/>
  <c r="A1321" i="3"/>
  <c r="B1321" i="3"/>
  <c r="C1321" i="3"/>
  <c r="N1321" i="3" s="1"/>
  <c r="Z1321" i="3" s="1"/>
  <c r="D1321" i="3"/>
  <c r="F1321" i="3"/>
  <c r="H1321" i="3"/>
  <c r="J1321" i="3"/>
  <c r="L1321" i="3"/>
  <c r="O1321" i="3"/>
  <c r="Q1321" i="3"/>
  <c r="S1321" i="3"/>
  <c r="U1321" i="3"/>
  <c r="A1322" i="3"/>
  <c r="B1322" i="3"/>
  <c r="P1322" i="3" s="1"/>
  <c r="C1322" i="3"/>
  <c r="N1322" i="3" s="1"/>
  <c r="Z1322" i="3" s="1"/>
  <c r="D1322" i="3"/>
  <c r="F1322" i="3"/>
  <c r="H1322" i="3"/>
  <c r="J1322" i="3"/>
  <c r="L1322" i="3"/>
  <c r="O1322" i="3"/>
  <c r="Q1322" i="3"/>
  <c r="S1322" i="3"/>
  <c r="U1322" i="3"/>
  <c r="A1323" i="3"/>
  <c r="B1323" i="3"/>
  <c r="P1323" i="3" s="1"/>
  <c r="C1323" i="3"/>
  <c r="N1323" i="3" s="1"/>
  <c r="Z1323" i="3" s="1"/>
  <c r="D1323" i="3"/>
  <c r="F1323" i="3"/>
  <c r="G1323" i="3"/>
  <c r="H1323" i="3"/>
  <c r="J1323" i="3"/>
  <c r="K1323" i="3"/>
  <c r="L1323" i="3"/>
  <c r="O1323" i="3"/>
  <c r="Q1323" i="3"/>
  <c r="S1323" i="3"/>
  <c r="U1323" i="3"/>
  <c r="A1324" i="3"/>
  <c r="B1324" i="3"/>
  <c r="G1324" i="3" s="1"/>
  <c r="C1324" i="3"/>
  <c r="N1324" i="3" s="1"/>
  <c r="Z1324" i="3" s="1"/>
  <c r="D1324" i="3"/>
  <c r="F1324" i="3"/>
  <c r="H1324" i="3"/>
  <c r="J1324" i="3"/>
  <c r="L1324" i="3"/>
  <c r="O1324" i="3"/>
  <c r="P1324" i="3"/>
  <c r="Q1324" i="3"/>
  <c r="S1324" i="3"/>
  <c r="U1324" i="3"/>
  <c r="A1325" i="3"/>
  <c r="B1325" i="3"/>
  <c r="G1325" i="3" s="1"/>
  <c r="C1325" i="3"/>
  <c r="N1325" i="3" s="1"/>
  <c r="Z1325" i="3" s="1"/>
  <c r="D1325" i="3"/>
  <c r="F1325" i="3"/>
  <c r="H1325" i="3"/>
  <c r="J1325" i="3"/>
  <c r="L1325" i="3"/>
  <c r="O1325" i="3"/>
  <c r="Q1325" i="3"/>
  <c r="S1325" i="3"/>
  <c r="U1325" i="3"/>
  <c r="A1326" i="3"/>
  <c r="B1326" i="3"/>
  <c r="C1326" i="3"/>
  <c r="N1326" i="3" s="1"/>
  <c r="Z1326" i="3" s="1"/>
  <c r="D1326" i="3"/>
  <c r="F1326" i="3"/>
  <c r="H1326" i="3"/>
  <c r="J1326" i="3"/>
  <c r="L1326" i="3"/>
  <c r="O1326" i="3"/>
  <c r="Q1326" i="3"/>
  <c r="S1326" i="3"/>
  <c r="U1326" i="3"/>
  <c r="A1327" i="3"/>
  <c r="B1327" i="3"/>
  <c r="P1327" i="3" s="1"/>
  <c r="C1327" i="3"/>
  <c r="N1327" i="3" s="1"/>
  <c r="Z1327" i="3" s="1"/>
  <c r="D1327" i="3"/>
  <c r="F1327" i="3"/>
  <c r="H1327" i="3"/>
  <c r="J1327" i="3"/>
  <c r="L1327" i="3"/>
  <c r="O1327" i="3"/>
  <c r="Q1327" i="3"/>
  <c r="S1327" i="3"/>
  <c r="U1327" i="3"/>
  <c r="A1328" i="3"/>
  <c r="B1328" i="3"/>
  <c r="G1328" i="3" s="1"/>
  <c r="C1328" i="3"/>
  <c r="N1328" i="3" s="1"/>
  <c r="Z1328" i="3" s="1"/>
  <c r="D1328" i="3"/>
  <c r="F1328" i="3"/>
  <c r="H1328" i="3"/>
  <c r="J1328" i="3"/>
  <c r="L1328" i="3"/>
  <c r="O1328" i="3"/>
  <c r="Q1328" i="3"/>
  <c r="S1328" i="3"/>
  <c r="U1328" i="3"/>
  <c r="A1329" i="3"/>
  <c r="B1329" i="3"/>
  <c r="V1329" i="3" s="1"/>
  <c r="AB1328" i="3" s="1"/>
  <c r="C1329" i="3"/>
  <c r="N1329" i="3" s="1"/>
  <c r="Z1329" i="3" s="1"/>
  <c r="D1329" i="3"/>
  <c r="F1329" i="3"/>
  <c r="G1329" i="3"/>
  <c r="H1329" i="3"/>
  <c r="J1329" i="3"/>
  <c r="K1329" i="3"/>
  <c r="L1329" i="3"/>
  <c r="O1329" i="3"/>
  <c r="Q1329" i="3"/>
  <c r="S1329" i="3"/>
  <c r="T1329" i="3" s="1"/>
  <c r="U1329" i="3"/>
  <c r="A1330" i="3"/>
  <c r="B1330" i="3"/>
  <c r="P1330" i="3" s="1"/>
  <c r="C1330" i="3"/>
  <c r="N1330" i="3" s="1"/>
  <c r="Z1330" i="3" s="1"/>
  <c r="D1330" i="3"/>
  <c r="F1330" i="3"/>
  <c r="H1330" i="3"/>
  <c r="J1330" i="3"/>
  <c r="L1330" i="3"/>
  <c r="O1330" i="3"/>
  <c r="Q1330" i="3"/>
  <c r="S1330" i="3"/>
  <c r="U1330" i="3"/>
  <c r="A1331" i="3"/>
  <c r="B1331" i="3"/>
  <c r="P1331" i="3" s="1"/>
  <c r="C1331" i="3"/>
  <c r="N1331" i="3" s="1"/>
  <c r="Z1331" i="3" s="1"/>
  <c r="D1331" i="3"/>
  <c r="F1331" i="3"/>
  <c r="H1331" i="3"/>
  <c r="J1331" i="3"/>
  <c r="L1331" i="3"/>
  <c r="O1331" i="3"/>
  <c r="Q1331" i="3"/>
  <c r="S1331" i="3"/>
  <c r="U1331" i="3"/>
  <c r="A1332" i="3"/>
  <c r="B1332" i="3"/>
  <c r="G1332" i="3" s="1"/>
  <c r="C1332" i="3"/>
  <c r="N1332" i="3" s="1"/>
  <c r="Z1332" i="3" s="1"/>
  <c r="D1332" i="3"/>
  <c r="F1332" i="3"/>
  <c r="H1332" i="3"/>
  <c r="J1332" i="3"/>
  <c r="L1332" i="3"/>
  <c r="O1332" i="3"/>
  <c r="Q1332" i="3"/>
  <c r="S1332" i="3"/>
  <c r="U1332" i="3"/>
  <c r="A1333" i="3"/>
  <c r="B1333" i="3"/>
  <c r="C1333" i="3"/>
  <c r="N1333" i="3" s="1"/>
  <c r="Z1333" i="3" s="1"/>
  <c r="D1333" i="3"/>
  <c r="F1333" i="3"/>
  <c r="H1333" i="3"/>
  <c r="J1333" i="3"/>
  <c r="L1333" i="3"/>
  <c r="O1333" i="3"/>
  <c r="Q1333" i="3"/>
  <c r="S1333" i="3"/>
  <c r="U1333" i="3"/>
  <c r="A1334" i="3"/>
  <c r="B1334" i="3"/>
  <c r="P1334" i="3" s="1"/>
  <c r="C1334" i="3"/>
  <c r="N1334" i="3" s="1"/>
  <c r="Z1334" i="3" s="1"/>
  <c r="D1334" i="3"/>
  <c r="F1334" i="3"/>
  <c r="H1334" i="3"/>
  <c r="J1334" i="3"/>
  <c r="L1334" i="3"/>
  <c r="O1334" i="3"/>
  <c r="Q1334" i="3"/>
  <c r="S1334" i="3"/>
  <c r="U1334" i="3"/>
  <c r="A1335" i="3"/>
  <c r="B1335" i="3"/>
  <c r="V1335" i="3" s="1"/>
  <c r="AB1334" i="3" s="1"/>
  <c r="C1335" i="3"/>
  <c r="N1335" i="3" s="1"/>
  <c r="Z1335" i="3" s="1"/>
  <c r="D1335" i="3"/>
  <c r="F1335" i="3"/>
  <c r="G1335" i="3"/>
  <c r="H1335" i="3"/>
  <c r="J1335" i="3"/>
  <c r="L1335" i="3"/>
  <c r="O1335" i="3"/>
  <c r="Q1335" i="3"/>
  <c r="S1335" i="3"/>
  <c r="U1335" i="3"/>
  <c r="A1336" i="3"/>
  <c r="B1336" i="3"/>
  <c r="G1336" i="3" s="1"/>
  <c r="C1336" i="3"/>
  <c r="N1336" i="3" s="1"/>
  <c r="Z1336" i="3" s="1"/>
  <c r="D1336" i="3"/>
  <c r="F1336" i="3"/>
  <c r="H1336" i="3"/>
  <c r="J1336" i="3"/>
  <c r="L1336" i="3"/>
  <c r="O1336" i="3"/>
  <c r="Q1336" i="3"/>
  <c r="S1336" i="3"/>
  <c r="U1336" i="3"/>
  <c r="A1337" i="3"/>
  <c r="B1337" i="3"/>
  <c r="V1337" i="3" s="1"/>
  <c r="AB1336" i="3" s="1"/>
  <c r="C1337" i="3"/>
  <c r="N1337" i="3" s="1"/>
  <c r="Z1337" i="3" s="1"/>
  <c r="D1337" i="3"/>
  <c r="F1337" i="3"/>
  <c r="G1337" i="3"/>
  <c r="H1337" i="3"/>
  <c r="J1337" i="3"/>
  <c r="L1337" i="3"/>
  <c r="O1337" i="3"/>
  <c r="P1337" i="3"/>
  <c r="Q1337" i="3"/>
  <c r="S1337" i="3"/>
  <c r="T1337" i="3" s="1"/>
  <c r="U1337" i="3"/>
  <c r="A1338" i="3"/>
  <c r="B1338" i="3"/>
  <c r="P1338" i="3" s="1"/>
  <c r="C1338" i="3"/>
  <c r="N1338" i="3" s="1"/>
  <c r="Z1338" i="3" s="1"/>
  <c r="D1338" i="3"/>
  <c r="F1338" i="3"/>
  <c r="H1338" i="3"/>
  <c r="J1338" i="3"/>
  <c r="L1338" i="3"/>
  <c r="O1338" i="3"/>
  <c r="Q1338" i="3"/>
  <c r="S1338" i="3"/>
  <c r="U1338" i="3"/>
  <c r="A1339" i="3"/>
  <c r="B1339" i="3"/>
  <c r="V1339" i="3" s="1"/>
  <c r="AB1338" i="3" s="1"/>
  <c r="C1339" i="3"/>
  <c r="N1339" i="3" s="1"/>
  <c r="Z1339" i="3" s="1"/>
  <c r="D1339" i="3"/>
  <c r="F1339" i="3"/>
  <c r="G1339" i="3"/>
  <c r="H1339" i="3"/>
  <c r="J1339" i="3"/>
  <c r="L1339" i="3"/>
  <c r="O1339" i="3"/>
  <c r="Q1339" i="3"/>
  <c r="S1339" i="3"/>
  <c r="T1339" i="3" s="1"/>
  <c r="U1339" i="3"/>
  <c r="A1340" i="3"/>
  <c r="B1340" i="3"/>
  <c r="G1340" i="3" s="1"/>
  <c r="C1340" i="3"/>
  <c r="N1340" i="3" s="1"/>
  <c r="Z1340" i="3" s="1"/>
  <c r="D1340" i="3"/>
  <c r="F1340" i="3"/>
  <c r="H1340" i="3"/>
  <c r="J1340" i="3"/>
  <c r="L1340" i="3"/>
  <c r="O1340" i="3"/>
  <c r="Q1340" i="3"/>
  <c r="S1340" i="3"/>
  <c r="U1340" i="3"/>
  <c r="A1341" i="3"/>
  <c r="B1341" i="3"/>
  <c r="P1341" i="3" s="1"/>
  <c r="C1341" i="3"/>
  <c r="N1341" i="3" s="1"/>
  <c r="Z1341" i="3" s="1"/>
  <c r="D1341" i="3"/>
  <c r="F1341" i="3"/>
  <c r="G1341" i="3"/>
  <c r="H1341" i="3"/>
  <c r="J1341" i="3"/>
  <c r="K1341" i="3"/>
  <c r="L1341" i="3"/>
  <c r="O1341" i="3"/>
  <c r="Q1341" i="3"/>
  <c r="S1341" i="3"/>
  <c r="U1341" i="3"/>
  <c r="V1341" i="3"/>
  <c r="AB1340" i="3" s="1"/>
  <c r="A1342" i="3"/>
  <c r="B1342" i="3"/>
  <c r="P1342" i="3" s="1"/>
  <c r="C1342" i="3"/>
  <c r="N1342" i="3" s="1"/>
  <c r="Z1342" i="3" s="1"/>
  <c r="D1342" i="3"/>
  <c r="F1342" i="3"/>
  <c r="H1342" i="3"/>
  <c r="J1342" i="3"/>
  <c r="L1342" i="3"/>
  <c r="O1342" i="3"/>
  <c r="Q1342" i="3"/>
  <c r="S1342" i="3"/>
  <c r="U1342" i="3"/>
  <c r="A1343" i="3"/>
  <c r="B1343" i="3"/>
  <c r="G1343" i="3" s="1"/>
  <c r="C1343" i="3"/>
  <c r="N1343" i="3" s="1"/>
  <c r="Z1343" i="3" s="1"/>
  <c r="D1343" i="3"/>
  <c r="F1343" i="3"/>
  <c r="H1343" i="3"/>
  <c r="I1343" i="3"/>
  <c r="J1343" i="3"/>
  <c r="L1343" i="3"/>
  <c r="O1343" i="3"/>
  <c r="Q1343" i="3"/>
  <c r="R1343" i="3"/>
  <c r="S1343" i="3"/>
  <c r="U1343" i="3"/>
  <c r="A1344" i="3"/>
  <c r="B1344" i="3"/>
  <c r="G1344" i="3" s="1"/>
  <c r="C1344" i="3"/>
  <c r="N1344" i="3" s="1"/>
  <c r="Z1344" i="3" s="1"/>
  <c r="D1344" i="3"/>
  <c r="F1344" i="3"/>
  <c r="H1344" i="3"/>
  <c r="J1344" i="3"/>
  <c r="L1344" i="3"/>
  <c r="O1344" i="3"/>
  <c r="Q1344" i="3"/>
  <c r="S1344" i="3"/>
  <c r="T1344" i="3" s="1"/>
  <c r="U1344" i="3"/>
  <c r="A1345" i="3"/>
  <c r="B1345" i="3"/>
  <c r="P1345" i="3" s="1"/>
  <c r="C1345" i="3"/>
  <c r="N1345" i="3" s="1"/>
  <c r="Z1345" i="3" s="1"/>
  <c r="D1345" i="3"/>
  <c r="F1345" i="3"/>
  <c r="G1345" i="3"/>
  <c r="H1345" i="3"/>
  <c r="J1345" i="3"/>
  <c r="K1345" i="3"/>
  <c r="L1345" i="3"/>
  <c r="O1345" i="3"/>
  <c r="Q1345" i="3"/>
  <c r="S1345" i="3"/>
  <c r="U1345" i="3"/>
  <c r="V1345" i="3"/>
  <c r="AB1344" i="3" s="1"/>
  <c r="A1346" i="3"/>
  <c r="B1346" i="3"/>
  <c r="P1346" i="3" s="1"/>
  <c r="C1346" i="3"/>
  <c r="N1346" i="3" s="1"/>
  <c r="Z1346" i="3" s="1"/>
  <c r="D1346" i="3"/>
  <c r="F1346" i="3"/>
  <c r="H1346" i="3"/>
  <c r="J1346" i="3"/>
  <c r="L1346" i="3"/>
  <c r="O1346" i="3"/>
  <c r="Q1346" i="3"/>
  <c r="S1346" i="3"/>
  <c r="U1346" i="3"/>
  <c r="A1347" i="3"/>
  <c r="B1347" i="3"/>
  <c r="V1347" i="3" s="1"/>
  <c r="AB1346" i="3" s="1"/>
  <c r="C1347" i="3"/>
  <c r="N1347" i="3" s="1"/>
  <c r="Z1347" i="3" s="1"/>
  <c r="D1347" i="3"/>
  <c r="E1347" i="3"/>
  <c r="F1347" i="3"/>
  <c r="G1347" i="3"/>
  <c r="H1347" i="3"/>
  <c r="I1347" i="3"/>
  <c r="J1347" i="3"/>
  <c r="K1347" i="3"/>
  <c r="L1347" i="3"/>
  <c r="M1347" i="3"/>
  <c r="O1347" i="3"/>
  <c r="P1347" i="3"/>
  <c r="AA1347" i="3" s="1"/>
  <c r="Q1347" i="3"/>
  <c r="R1347" i="3"/>
  <c r="S1347" i="3"/>
  <c r="T1347" i="3" s="1"/>
  <c r="U1347" i="3"/>
  <c r="AD1347" i="3"/>
  <c r="A1348" i="3"/>
  <c r="B1348" i="3"/>
  <c r="G1348" i="3" s="1"/>
  <c r="C1348" i="3"/>
  <c r="N1348" i="3" s="1"/>
  <c r="Z1348" i="3" s="1"/>
  <c r="D1348" i="3"/>
  <c r="F1348" i="3"/>
  <c r="H1348" i="3"/>
  <c r="J1348" i="3"/>
  <c r="L1348" i="3"/>
  <c r="O1348" i="3"/>
  <c r="P1348" i="3"/>
  <c r="Q1348" i="3"/>
  <c r="S1348" i="3"/>
  <c r="U1348" i="3"/>
  <c r="A1349" i="3"/>
  <c r="B1349" i="3"/>
  <c r="P1349" i="3" s="1"/>
  <c r="C1349" i="3"/>
  <c r="N1349" i="3" s="1"/>
  <c r="Z1349" i="3" s="1"/>
  <c r="D1349" i="3"/>
  <c r="F1349" i="3"/>
  <c r="H1349" i="3"/>
  <c r="J1349" i="3"/>
  <c r="L1349" i="3"/>
  <c r="O1349" i="3"/>
  <c r="Q1349" i="3"/>
  <c r="S1349" i="3"/>
  <c r="U1349" i="3"/>
  <c r="A1350" i="3"/>
  <c r="B1350" i="3"/>
  <c r="P1350" i="3" s="1"/>
  <c r="C1350" i="3"/>
  <c r="D1350" i="3"/>
  <c r="F1350" i="3"/>
  <c r="H1350" i="3"/>
  <c r="J1350" i="3"/>
  <c r="L1350" i="3"/>
  <c r="N1350" i="3"/>
  <c r="Z1350" i="3" s="1"/>
  <c r="O1350" i="3"/>
  <c r="Q1350" i="3"/>
  <c r="S1350" i="3"/>
  <c r="U1350" i="3"/>
  <c r="V1350" i="3"/>
  <c r="AB1349" i="3" s="1"/>
  <c r="A1351" i="3"/>
  <c r="B1351" i="3"/>
  <c r="G1351" i="3" s="1"/>
  <c r="C1351" i="3"/>
  <c r="N1351" i="3" s="1"/>
  <c r="Z1351" i="3" s="1"/>
  <c r="D1351" i="3"/>
  <c r="F1351" i="3"/>
  <c r="H1351" i="3"/>
  <c r="J1351" i="3"/>
  <c r="L1351" i="3"/>
  <c r="O1351" i="3"/>
  <c r="Q1351" i="3"/>
  <c r="S1351" i="3"/>
  <c r="U1351" i="3"/>
  <c r="A1352" i="3"/>
  <c r="B1352" i="3"/>
  <c r="G1352" i="3" s="1"/>
  <c r="C1352" i="3"/>
  <c r="N1352" i="3" s="1"/>
  <c r="Z1352" i="3" s="1"/>
  <c r="D1352" i="3"/>
  <c r="F1352" i="3"/>
  <c r="H1352" i="3"/>
  <c r="J1352" i="3"/>
  <c r="L1352" i="3"/>
  <c r="O1352" i="3"/>
  <c r="Q1352" i="3"/>
  <c r="S1352" i="3"/>
  <c r="U1352" i="3"/>
  <c r="A1353" i="3"/>
  <c r="B1353" i="3"/>
  <c r="P1353" i="3" s="1"/>
  <c r="C1353" i="3"/>
  <c r="N1353" i="3" s="1"/>
  <c r="Z1353" i="3" s="1"/>
  <c r="D1353" i="3"/>
  <c r="F1353" i="3"/>
  <c r="H1353" i="3"/>
  <c r="J1353" i="3"/>
  <c r="L1353" i="3"/>
  <c r="O1353" i="3"/>
  <c r="Q1353" i="3"/>
  <c r="S1353" i="3"/>
  <c r="U1353" i="3"/>
  <c r="A1354" i="3"/>
  <c r="B1354" i="3"/>
  <c r="P1354" i="3" s="1"/>
  <c r="C1354" i="3"/>
  <c r="N1354" i="3" s="1"/>
  <c r="Z1354" i="3" s="1"/>
  <c r="D1354" i="3"/>
  <c r="F1354" i="3"/>
  <c r="H1354" i="3"/>
  <c r="J1354" i="3"/>
  <c r="L1354" i="3"/>
  <c r="O1354" i="3"/>
  <c r="Q1354" i="3"/>
  <c r="S1354" i="3"/>
  <c r="U1354" i="3"/>
  <c r="A1355" i="3"/>
  <c r="B1355" i="3"/>
  <c r="V1355" i="3" s="1"/>
  <c r="AB1354" i="3" s="1"/>
  <c r="C1355" i="3"/>
  <c r="N1355" i="3" s="1"/>
  <c r="Z1355" i="3" s="1"/>
  <c r="D1355" i="3"/>
  <c r="F1355" i="3"/>
  <c r="G1355" i="3"/>
  <c r="H1355" i="3"/>
  <c r="J1355" i="3"/>
  <c r="L1355" i="3"/>
  <c r="O1355" i="3"/>
  <c r="Q1355" i="3"/>
  <c r="S1355" i="3"/>
  <c r="U1355" i="3"/>
  <c r="A1356" i="3"/>
  <c r="B1356" i="3"/>
  <c r="G1356" i="3" s="1"/>
  <c r="C1356" i="3"/>
  <c r="N1356" i="3" s="1"/>
  <c r="Z1356" i="3" s="1"/>
  <c r="D1356" i="3"/>
  <c r="F1356" i="3"/>
  <c r="H1356" i="3"/>
  <c r="J1356" i="3"/>
  <c r="L1356" i="3"/>
  <c r="O1356" i="3"/>
  <c r="Q1356" i="3"/>
  <c r="S1356" i="3"/>
  <c r="U1356" i="3"/>
  <c r="A1357" i="3"/>
  <c r="B1357" i="3"/>
  <c r="P1357" i="3" s="1"/>
  <c r="C1357" i="3"/>
  <c r="N1357" i="3" s="1"/>
  <c r="Z1357" i="3" s="1"/>
  <c r="D1357" i="3"/>
  <c r="F1357" i="3"/>
  <c r="G1357" i="3"/>
  <c r="H1357" i="3"/>
  <c r="J1357" i="3"/>
  <c r="L1357" i="3"/>
  <c r="O1357" i="3"/>
  <c r="Q1357" i="3"/>
  <c r="S1357" i="3"/>
  <c r="U1357" i="3"/>
  <c r="A1358" i="3"/>
  <c r="B1358" i="3"/>
  <c r="P1358" i="3" s="1"/>
  <c r="C1358" i="3"/>
  <c r="N1358" i="3" s="1"/>
  <c r="Z1358" i="3" s="1"/>
  <c r="D1358" i="3"/>
  <c r="F1358" i="3"/>
  <c r="H1358" i="3"/>
  <c r="J1358" i="3"/>
  <c r="L1358" i="3"/>
  <c r="O1358" i="3"/>
  <c r="Q1358" i="3"/>
  <c r="S1358" i="3"/>
  <c r="U1358" i="3"/>
  <c r="V1358" i="3"/>
  <c r="AB1357" i="3" s="1"/>
  <c r="A1359" i="3"/>
  <c r="B1359" i="3"/>
  <c r="C1359" i="3"/>
  <c r="N1359" i="3" s="1"/>
  <c r="Z1359" i="3" s="1"/>
  <c r="D1359" i="3"/>
  <c r="F1359" i="3"/>
  <c r="H1359" i="3"/>
  <c r="J1359" i="3"/>
  <c r="L1359" i="3"/>
  <c r="O1359" i="3"/>
  <c r="Q1359" i="3"/>
  <c r="R1359" i="3"/>
  <c r="S1359" i="3"/>
  <c r="U1359" i="3"/>
  <c r="AD1359" i="3"/>
  <c r="A1360" i="3"/>
  <c r="B1360" i="3"/>
  <c r="G1360" i="3" s="1"/>
  <c r="C1360" i="3"/>
  <c r="N1360" i="3" s="1"/>
  <c r="Z1360" i="3" s="1"/>
  <c r="D1360" i="3"/>
  <c r="F1360" i="3"/>
  <c r="H1360" i="3"/>
  <c r="J1360" i="3"/>
  <c r="L1360" i="3"/>
  <c r="O1360" i="3"/>
  <c r="Q1360" i="3"/>
  <c r="S1360" i="3"/>
  <c r="T1360" i="3" s="1"/>
  <c r="U1360" i="3"/>
  <c r="A1361" i="3"/>
  <c r="B1361" i="3"/>
  <c r="P1361" i="3" s="1"/>
  <c r="C1361" i="3"/>
  <c r="N1361" i="3" s="1"/>
  <c r="Z1361" i="3" s="1"/>
  <c r="D1361" i="3"/>
  <c r="F1361" i="3"/>
  <c r="H1361" i="3"/>
  <c r="J1361" i="3"/>
  <c r="L1361" i="3"/>
  <c r="O1361" i="3"/>
  <c r="Q1361" i="3"/>
  <c r="S1361" i="3"/>
  <c r="U1361" i="3"/>
  <c r="A1362" i="3"/>
  <c r="B1362" i="3"/>
  <c r="P1362" i="3" s="1"/>
  <c r="C1362" i="3"/>
  <c r="N1362" i="3" s="1"/>
  <c r="Z1362" i="3" s="1"/>
  <c r="D1362" i="3"/>
  <c r="F1362" i="3"/>
  <c r="H1362" i="3"/>
  <c r="J1362" i="3"/>
  <c r="L1362" i="3"/>
  <c r="O1362" i="3"/>
  <c r="Q1362" i="3"/>
  <c r="S1362" i="3"/>
  <c r="U1362" i="3"/>
  <c r="A1363" i="3"/>
  <c r="B1363" i="3"/>
  <c r="G1363" i="3" s="1"/>
  <c r="C1363" i="3"/>
  <c r="N1363" i="3" s="1"/>
  <c r="Z1363" i="3" s="1"/>
  <c r="D1363" i="3"/>
  <c r="F1363" i="3"/>
  <c r="H1363" i="3"/>
  <c r="I1363" i="3"/>
  <c r="J1363" i="3"/>
  <c r="L1363" i="3"/>
  <c r="M1363" i="3"/>
  <c r="O1363" i="3"/>
  <c r="Q1363" i="3"/>
  <c r="R1363" i="3"/>
  <c r="S1363" i="3"/>
  <c r="T1363" i="3" s="1"/>
  <c r="U1363" i="3"/>
  <c r="A1364" i="3"/>
  <c r="B1364" i="3"/>
  <c r="G1364" i="3" s="1"/>
  <c r="C1364" i="3"/>
  <c r="N1364" i="3" s="1"/>
  <c r="Z1364" i="3" s="1"/>
  <c r="D1364" i="3"/>
  <c r="F1364" i="3"/>
  <c r="H1364" i="3"/>
  <c r="J1364" i="3"/>
  <c r="L1364" i="3"/>
  <c r="O1364" i="3"/>
  <c r="Q1364" i="3"/>
  <c r="S1364" i="3"/>
  <c r="U1364" i="3"/>
  <c r="A1365" i="3"/>
  <c r="B1365" i="3"/>
  <c r="P1365" i="3" s="1"/>
  <c r="C1365" i="3"/>
  <c r="N1365" i="3" s="1"/>
  <c r="Z1365" i="3" s="1"/>
  <c r="D1365" i="3"/>
  <c r="F1365" i="3"/>
  <c r="H1365" i="3"/>
  <c r="J1365" i="3"/>
  <c r="L1365" i="3"/>
  <c r="O1365" i="3"/>
  <c r="Q1365" i="3"/>
  <c r="S1365" i="3"/>
  <c r="U1365" i="3"/>
  <c r="A1366" i="3"/>
  <c r="B1366" i="3"/>
  <c r="P1366" i="3" s="1"/>
  <c r="C1366" i="3"/>
  <c r="N1366" i="3" s="1"/>
  <c r="Z1366" i="3" s="1"/>
  <c r="D1366" i="3"/>
  <c r="F1366" i="3"/>
  <c r="H1366" i="3"/>
  <c r="J1366" i="3"/>
  <c r="L1366" i="3"/>
  <c r="O1366" i="3"/>
  <c r="Q1366" i="3"/>
  <c r="S1366" i="3"/>
  <c r="U1366" i="3"/>
  <c r="A1367" i="3"/>
  <c r="B1367" i="3"/>
  <c r="G1367" i="3" s="1"/>
  <c r="C1367" i="3"/>
  <c r="N1367" i="3" s="1"/>
  <c r="Z1367" i="3" s="1"/>
  <c r="D1367" i="3"/>
  <c r="F1367" i="3"/>
  <c r="H1367" i="3"/>
  <c r="J1367" i="3"/>
  <c r="L1367" i="3"/>
  <c r="O1367" i="3"/>
  <c r="Q1367" i="3"/>
  <c r="S1367" i="3"/>
  <c r="U1367" i="3"/>
  <c r="A1368" i="3"/>
  <c r="B1368" i="3"/>
  <c r="G1368" i="3" s="1"/>
  <c r="C1368" i="3"/>
  <c r="D1368" i="3"/>
  <c r="F1368" i="3"/>
  <c r="H1368" i="3"/>
  <c r="J1368" i="3"/>
  <c r="L1368" i="3"/>
  <c r="N1368" i="3"/>
  <c r="Z1368" i="3" s="1"/>
  <c r="O1368" i="3"/>
  <c r="Q1368" i="3"/>
  <c r="S1368" i="3"/>
  <c r="U1368" i="3"/>
  <c r="A1369" i="3"/>
  <c r="B1369" i="3"/>
  <c r="P1369" i="3" s="1"/>
  <c r="C1369" i="3"/>
  <c r="N1369" i="3" s="1"/>
  <c r="Z1369" i="3" s="1"/>
  <c r="D1369" i="3"/>
  <c r="F1369" i="3"/>
  <c r="H1369" i="3"/>
  <c r="J1369" i="3"/>
  <c r="L1369" i="3"/>
  <c r="O1369" i="3"/>
  <c r="Q1369" i="3"/>
  <c r="S1369" i="3"/>
  <c r="U1369" i="3"/>
  <c r="A1370" i="3"/>
  <c r="B1370" i="3"/>
  <c r="P1370" i="3" s="1"/>
  <c r="C1370" i="3"/>
  <c r="N1370" i="3" s="1"/>
  <c r="Z1370" i="3" s="1"/>
  <c r="D1370" i="3"/>
  <c r="F1370" i="3"/>
  <c r="H1370" i="3"/>
  <c r="J1370" i="3"/>
  <c r="L1370" i="3"/>
  <c r="O1370" i="3"/>
  <c r="Q1370" i="3"/>
  <c r="S1370" i="3"/>
  <c r="U1370" i="3"/>
  <c r="A1371" i="3"/>
  <c r="B1371" i="3"/>
  <c r="V1371" i="3" s="1"/>
  <c r="AB1370" i="3" s="1"/>
  <c r="C1371" i="3"/>
  <c r="N1371" i="3" s="1"/>
  <c r="Z1371" i="3" s="1"/>
  <c r="D1371" i="3"/>
  <c r="F1371" i="3"/>
  <c r="G1371" i="3"/>
  <c r="H1371" i="3"/>
  <c r="J1371" i="3"/>
  <c r="K1371" i="3"/>
  <c r="L1371" i="3"/>
  <c r="O1371" i="3"/>
  <c r="P1371" i="3"/>
  <c r="Q1371" i="3"/>
  <c r="S1371" i="3"/>
  <c r="T1371" i="3" s="1"/>
  <c r="U1371" i="3"/>
  <c r="A1372" i="3"/>
  <c r="B1372" i="3"/>
  <c r="G1372" i="3" s="1"/>
  <c r="C1372" i="3"/>
  <c r="N1372" i="3" s="1"/>
  <c r="Z1372" i="3" s="1"/>
  <c r="D1372" i="3"/>
  <c r="F1372" i="3"/>
  <c r="H1372" i="3"/>
  <c r="J1372" i="3"/>
  <c r="L1372" i="3"/>
  <c r="O1372" i="3"/>
  <c r="Q1372" i="3"/>
  <c r="S1372" i="3"/>
  <c r="U1372" i="3"/>
  <c r="A1373" i="3"/>
  <c r="B1373" i="3"/>
  <c r="P1373" i="3" s="1"/>
  <c r="C1373" i="3"/>
  <c r="N1373" i="3" s="1"/>
  <c r="Z1373" i="3" s="1"/>
  <c r="D1373" i="3"/>
  <c r="F1373" i="3"/>
  <c r="G1373" i="3"/>
  <c r="H1373" i="3"/>
  <c r="J1373" i="3"/>
  <c r="K1373" i="3"/>
  <c r="L1373" i="3"/>
  <c r="O1373" i="3"/>
  <c r="Q1373" i="3"/>
  <c r="S1373" i="3"/>
  <c r="U1373" i="3"/>
  <c r="V1373" i="3"/>
  <c r="AB1372" i="3" s="1"/>
  <c r="A1374" i="3"/>
  <c r="B1374" i="3"/>
  <c r="C1374" i="3"/>
  <c r="N1374" i="3" s="1"/>
  <c r="Z1374" i="3" s="1"/>
  <c r="D1374" i="3"/>
  <c r="F1374" i="3"/>
  <c r="H1374" i="3"/>
  <c r="J1374" i="3"/>
  <c r="L1374" i="3"/>
  <c r="O1374" i="3"/>
  <c r="Q1374" i="3"/>
  <c r="S1374" i="3"/>
  <c r="U1374" i="3"/>
  <c r="A1375" i="3"/>
  <c r="B1375" i="3"/>
  <c r="G1375" i="3" s="1"/>
  <c r="C1375" i="3"/>
  <c r="N1375" i="3" s="1"/>
  <c r="Z1375" i="3" s="1"/>
  <c r="D1375" i="3"/>
  <c r="F1375" i="3"/>
  <c r="H1375" i="3"/>
  <c r="I1375" i="3"/>
  <c r="J1375" i="3"/>
  <c r="L1375" i="3"/>
  <c r="M1375" i="3"/>
  <c r="O1375" i="3"/>
  <c r="Q1375" i="3"/>
  <c r="R1375" i="3"/>
  <c r="S1375" i="3"/>
  <c r="T1375" i="3" s="1"/>
  <c r="U1375" i="3"/>
  <c r="V1375" i="3"/>
  <c r="AB1374" i="3" s="1"/>
  <c r="AD1375" i="3"/>
  <c r="A1376" i="3"/>
  <c r="B1376" i="3"/>
  <c r="G1376" i="3" s="1"/>
  <c r="C1376" i="3"/>
  <c r="N1376" i="3" s="1"/>
  <c r="Z1376" i="3" s="1"/>
  <c r="D1376" i="3"/>
  <c r="F1376" i="3"/>
  <c r="H1376" i="3"/>
  <c r="J1376" i="3"/>
  <c r="L1376" i="3"/>
  <c r="O1376" i="3"/>
  <c r="Q1376" i="3"/>
  <c r="S1376" i="3"/>
  <c r="U1376" i="3"/>
  <c r="A1377" i="3"/>
  <c r="B1377" i="3"/>
  <c r="P1377" i="3" s="1"/>
  <c r="C1377" i="3"/>
  <c r="N1377" i="3" s="1"/>
  <c r="Z1377" i="3" s="1"/>
  <c r="D1377" i="3"/>
  <c r="F1377" i="3"/>
  <c r="H1377" i="3"/>
  <c r="J1377" i="3"/>
  <c r="L1377" i="3"/>
  <c r="O1377" i="3"/>
  <c r="Q1377" i="3"/>
  <c r="S1377" i="3"/>
  <c r="U1377" i="3"/>
  <c r="A1378" i="3"/>
  <c r="B1378" i="3"/>
  <c r="P1378" i="3" s="1"/>
  <c r="C1378" i="3"/>
  <c r="N1378" i="3" s="1"/>
  <c r="Z1378" i="3" s="1"/>
  <c r="D1378" i="3"/>
  <c r="F1378" i="3"/>
  <c r="H1378" i="3"/>
  <c r="J1378" i="3"/>
  <c r="L1378" i="3"/>
  <c r="O1378" i="3"/>
  <c r="Q1378" i="3"/>
  <c r="S1378" i="3"/>
  <c r="U1378" i="3"/>
  <c r="A1379" i="3"/>
  <c r="B1379" i="3"/>
  <c r="C1379" i="3"/>
  <c r="N1379" i="3" s="1"/>
  <c r="Z1379" i="3" s="1"/>
  <c r="D1379" i="3"/>
  <c r="F1379" i="3"/>
  <c r="H1379" i="3"/>
  <c r="J1379" i="3"/>
  <c r="L1379" i="3"/>
  <c r="O1379" i="3"/>
  <c r="Q1379" i="3"/>
  <c r="S1379" i="3"/>
  <c r="U1379" i="3"/>
  <c r="A1380" i="3"/>
  <c r="B1380" i="3"/>
  <c r="G1380" i="3" s="1"/>
  <c r="C1380" i="3"/>
  <c r="N1380" i="3" s="1"/>
  <c r="Z1380" i="3" s="1"/>
  <c r="D1380" i="3"/>
  <c r="F1380" i="3"/>
  <c r="H1380" i="3"/>
  <c r="J1380" i="3"/>
  <c r="L1380" i="3"/>
  <c r="O1380" i="3"/>
  <c r="P1380" i="3"/>
  <c r="Q1380" i="3"/>
  <c r="S1380" i="3"/>
  <c r="U1380" i="3"/>
  <c r="A1381" i="3"/>
  <c r="B1381" i="3"/>
  <c r="P1381" i="3" s="1"/>
  <c r="C1381" i="3"/>
  <c r="N1381" i="3" s="1"/>
  <c r="Z1381" i="3" s="1"/>
  <c r="D1381" i="3"/>
  <c r="F1381" i="3"/>
  <c r="H1381" i="3"/>
  <c r="J1381" i="3"/>
  <c r="L1381" i="3"/>
  <c r="O1381" i="3"/>
  <c r="Q1381" i="3"/>
  <c r="S1381" i="3"/>
  <c r="U1381" i="3"/>
  <c r="A1382" i="3"/>
  <c r="B1382" i="3"/>
  <c r="P1382" i="3" s="1"/>
  <c r="C1382" i="3"/>
  <c r="N1382" i="3" s="1"/>
  <c r="Z1382" i="3" s="1"/>
  <c r="D1382" i="3"/>
  <c r="F1382" i="3"/>
  <c r="H1382" i="3"/>
  <c r="J1382" i="3"/>
  <c r="L1382" i="3"/>
  <c r="O1382" i="3"/>
  <c r="Q1382" i="3"/>
  <c r="S1382" i="3"/>
  <c r="U1382" i="3"/>
  <c r="A1383" i="3"/>
  <c r="B1383" i="3"/>
  <c r="G1383" i="3" s="1"/>
  <c r="C1383" i="3"/>
  <c r="N1383" i="3" s="1"/>
  <c r="Z1383" i="3" s="1"/>
  <c r="D1383" i="3"/>
  <c r="F1383" i="3"/>
  <c r="H1383" i="3"/>
  <c r="J1383" i="3"/>
  <c r="L1383" i="3"/>
  <c r="O1383" i="3"/>
  <c r="Q1383" i="3"/>
  <c r="S1383" i="3"/>
  <c r="U1383" i="3"/>
  <c r="A1384" i="3"/>
  <c r="B1384" i="3"/>
  <c r="G1384" i="3" s="1"/>
  <c r="C1384" i="3"/>
  <c r="D1384" i="3"/>
  <c r="F1384" i="3"/>
  <c r="H1384" i="3"/>
  <c r="J1384" i="3"/>
  <c r="L1384" i="3"/>
  <c r="N1384" i="3"/>
  <c r="Z1384" i="3" s="1"/>
  <c r="O1384" i="3"/>
  <c r="Q1384" i="3"/>
  <c r="S1384" i="3"/>
  <c r="U1384" i="3"/>
  <c r="A1385" i="3"/>
  <c r="B1385" i="3"/>
  <c r="P1385" i="3" s="1"/>
  <c r="C1385" i="3"/>
  <c r="N1385" i="3" s="1"/>
  <c r="Z1385" i="3" s="1"/>
  <c r="D1385" i="3"/>
  <c r="F1385" i="3"/>
  <c r="H1385" i="3"/>
  <c r="J1385" i="3"/>
  <c r="L1385" i="3"/>
  <c r="O1385" i="3"/>
  <c r="Q1385" i="3"/>
  <c r="S1385" i="3"/>
  <c r="U1385" i="3"/>
  <c r="A1386" i="3"/>
  <c r="B1386" i="3"/>
  <c r="P1386" i="3" s="1"/>
  <c r="C1386" i="3"/>
  <c r="N1386" i="3" s="1"/>
  <c r="Z1386" i="3" s="1"/>
  <c r="D1386" i="3"/>
  <c r="F1386" i="3"/>
  <c r="H1386" i="3"/>
  <c r="J1386" i="3"/>
  <c r="L1386" i="3"/>
  <c r="O1386" i="3"/>
  <c r="Q1386" i="3"/>
  <c r="S1386" i="3"/>
  <c r="U1386" i="3"/>
  <c r="A1387" i="3"/>
  <c r="B1387" i="3"/>
  <c r="V1387" i="3" s="1"/>
  <c r="AB1386" i="3" s="1"/>
  <c r="C1387" i="3"/>
  <c r="N1387" i="3" s="1"/>
  <c r="Z1387" i="3" s="1"/>
  <c r="D1387" i="3"/>
  <c r="F1387" i="3"/>
  <c r="G1387" i="3"/>
  <c r="H1387" i="3"/>
  <c r="J1387" i="3"/>
  <c r="K1387" i="3"/>
  <c r="L1387" i="3"/>
  <c r="O1387" i="3"/>
  <c r="P1387" i="3"/>
  <c r="Q1387" i="3"/>
  <c r="S1387" i="3"/>
  <c r="T1387" i="3" s="1"/>
  <c r="U1387" i="3"/>
  <c r="A1388" i="3"/>
  <c r="B1388" i="3"/>
  <c r="G1388" i="3" s="1"/>
  <c r="C1388" i="3"/>
  <c r="N1388" i="3" s="1"/>
  <c r="Z1388" i="3" s="1"/>
  <c r="D1388" i="3"/>
  <c r="F1388" i="3"/>
  <c r="H1388" i="3"/>
  <c r="J1388" i="3"/>
  <c r="L1388" i="3"/>
  <c r="O1388" i="3"/>
  <c r="Q1388" i="3"/>
  <c r="S1388" i="3"/>
  <c r="U1388" i="3"/>
  <c r="A1389" i="3"/>
  <c r="B1389" i="3"/>
  <c r="P1389" i="3" s="1"/>
  <c r="C1389" i="3"/>
  <c r="N1389" i="3" s="1"/>
  <c r="Z1389" i="3" s="1"/>
  <c r="D1389" i="3"/>
  <c r="F1389" i="3"/>
  <c r="G1389" i="3"/>
  <c r="H1389" i="3"/>
  <c r="J1389" i="3"/>
  <c r="K1389" i="3"/>
  <c r="L1389" i="3"/>
  <c r="O1389" i="3"/>
  <c r="Q1389" i="3"/>
  <c r="S1389" i="3"/>
  <c r="U1389" i="3"/>
  <c r="V1389" i="3"/>
  <c r="AB1388" i="3" s="1"/>
  <c r="A1390" i="3"/>
  <c r="B1390" i="3"/>
  <c r="V1390" i="3" s="1"/>
  <c r="AB1389" i="3" s="1"/>
  <c r="C1390" i="3"/>
  <c r="N1390" i="3" s="1"/>
  <c r="Z1390" i="3" s="1"/>
  <c r="D1390" i="3"/>
  <c r="F1390" i="3"/>
  <c r="H1390" i="3"/>
  <c r="J1390" i="3"/>
  <c r="L1390" i="3"/>
  <c r="O1390" i="3"/>
  <c r="Q1390" i="3"/>
  <c r="S1390" i="3"/>
  <c r="U1390" i="3"/>
  <c r="A1391" i="3"/>
  <c r="B1391" i="3"/>
  <c r="G1391" i="3" s="1"/>
  <c r="C1391" i="3"/>
  <c r="N1391" i="3" s="1"/>
  <c r="Z1391" i="3" s="1"/>
  <c r="D1391" i="3"/>
  <c r="F1391" i="3"/>
  <c r="H1391" i="3"/>
  <c r="J1391" i="3"/>
  <c r="L1391" i="3"/>
  <c r="M1391" i="3"/>
  <c r="O1391" i="3"/>
  <c r="Q1391" i="3"/>
  <c r="S1391" i="3"/>
  <c r="T1391" i="3" s="1"/>
  <c r="U1391" i="3"/>
  <c r="AD1391" i="3"/>
  <c r="A1392" i="3"/>
  <c r="B1392" i="3"/>
  <c r="G1392" i="3" s="1"/>
  <c r="C1392" i="3"/>
  <c r="N1392" i="3" s="1"/>
  <c r="Z1392" i="3" s="1"/>
  <c r="D1392" i="3"/>
  <c r="F1392" i="3"/>
  <c r="H1392" i="3"/>
  <c r="J1392" i="3"/>
  <c r="L1392" i="3"/>
  <c r="O1392" i="3"/>
  <c r="Q1392" i="3"/>
  <c r="S1392" i="3"/>
  <c r="U1392" i="3"/>
  <c r="A1393" i="3"/>
  <c r="B1393" i="3"/>
  <c r="P1393" i="3" s="1"/>
  <c r="C1393" i="3"/>
  <c r="N1393" i="3" s="1"/>
  <c r="Z1393" i="3" s="1"/>
  <c r="D1393" i="3"/>
  <c r="F1393" i="3"/>
  <c r="H1393" i="3"/>
  <c r="J1393" i="3"/>
  <c r="L1393" i="3"/>
  <c r="O1393" i="3"/>
  <c r="Q1393" i="3"/>
  <c r="R1393" i="3"/>
  <c r="AA1393" i="3" s="1"/>
  <c r="S1393" i="3"/>
  <c r="T1393" i="3" s="1"/>
  <c r="U1393" i="3"/>
  <c r="A1394" i="3"/>
  <c r="B1394" i="3"/>
  <c r="P1394" i="3" s="1"/>
  <c r="C1394" i="3"/>
  <c r="N1394" i="3" s="1"/>
  <c r="Z1394" i="3" s="1"/>
  <c r="D1394" i="3"/>
  <c r="F1394" i="3"/>
  <c r="H1394" i="3"/>
  <c r="J1394" i="3"/>
  <c r="L1394" i="3"/>
  <c r="O1394" i="3"/>
  <c r="Q1394" i="3"/>
  <c r="S1394" i="3"/>
  <c r="U1394" i="3"/>
  <c r="A1395" i="3"/>
  <c r="B1395" i="3"/>
  <c r="G1395" i="3" s="1"/>
  <c r="C1395" i="3"/>
  <c r="N1395" i="3" s="1"/>
  <c r="Z1395" i="3" s="1"/>
  <c r="D1395" i="3"/>
  <c r="F1395" i="3"/>
  <c r="H1395" i="3"/>
  <c r="J1395" i="3"/>
  <c r="L1395" i="3"/>
  <c r="O1395" i="3"/>
  <c r="Q1395" i="3"/>
  <c r="S1395" i="3"/>
  <c r="U1395" i="3"/>
  <c r="A1396" i="3"/>
  <c r="B1396" i="3"/>
  <c r="G1396" i="3" s="1"/>
  <c r="C1396" i="3"/>
  <c r="N1396" i="3" s="1"/>
  <c r="Z1396" i="3" s="1"/>
  <c r="D1396" i="3"/>
  <c r="F1396" i="3"/>
  <c r="H1396" i="3"/>
  <c r="J1396" i="3"/>
  <c r="L1396" i="3"/>
  <c r="O1396" i="3"/>
  <c r="P1396" i="3"/>
  <c r="Q1396" i="3"/>
  <c r="S1396" i="3"/>
  <c r="U1396" i="3"/>
  <c r="A1397" i="3"/>
  <c r="B1397" i="3"/>
  <c r="P1397" i="3" s="1"/>
  <c r="C1397" i="3"/>
  <c r="N1397" i="3" s="1"/>
  <c r="Z1397" i="3" s="1"/>
  <c r="D1397" i="3"/>
  <c r="F1397" i="3"/>
  <c r="H1397" i="3"/>
  <c r="J1397" i="3"/>
  <c r="L1397" i="3"/>
  <c r="M1397" i="3"/>
  <c r="O1397" i="3"/>
  <c r="Q1397" i="3"/>
  <c r="S1397" i="3"/>
  <c r="T1397" i="3" s="1"/>
  <c r="U1397" i="3"/>
  <c r="A1398" i="3"/>
  <c r="B1398" i="3"/>
  <c r="P1398" i="3" s="1"/>
  <c r="C1398" i="3"/>
  <c r="N1398" i="3" s="1"/>
  <c r="Z1398" i="3" s="1"/>
  <c r="D1398" i="3"/>
  <c r="F1398" i="3"/>
  <c r="H1398" i="3"/>
  <c r="J1398" i="3"/>
  <c r="L1398" i="3"/>
  <c r="O1398" i="3"/>
  <c r="Q1398" i="3"/>
  <c r="S1398" i="3"/>
  <c r="U1398" i="3"/>
  <c r="A1399" i="3"/>
  <c r="B1399" i="3"/>
  <c r="G1399" i="3" s="1"/>
  <c r="C1399" i="3"/>
  <c r="N1399" i="3" s="1"/>
  <c r="Z1399" i="3" s="1"/>
  <c r="D1399" i="3"/>
  <c r="F1399" i="3"/>
  <c r="H1399" i="3"/>
  <c r="J1399" i="3"/>
  <c r="L1399" i="3"/>
  <c r="O1399" i="3"/>
  <c r="Q1399" i="3"/>
  <c r="S1399" i="3"/>
  <c r="T1399" i="3" s="1"/>
  <c r="U1399" i="3"/>
  <c r="A1400" i="3"/>
  <c r="B1400" i="3"/>
  <c r="G1400" i="3" s="1"/>
  <c r="C1400" i="3"/>
  <c r="N1400" i="3" s="1"/>
  <c r="Z1400" i="3" s="1"/>
  <c r="D1400" i="3"/>
  <c r="F1400" i="3"/>
  <c r="H1400" i="3"/>
  <c r="J1400" i="3"/>
  <c r="L1400" i="3"/>
  <c r="O1400" i="3"/>
  <c r="Q1400" i="3"/>
  <c r="S1400" i="3"/>
  <c r="U1400" i="3"/>
  <c r="A1401" i="3"/>
  <c r="B1401" i="3"/>
  <c r="P1401" i="3" s="1"/>
  <c r="C1401" i="3"/>
  <c r="N1401" i="3" s="1"/>
  <c r="Z1401" i="3" s="1"/>
  <c r="D1401" i="3"/>
  <c r="F1401" i="3"/>
  <c r="H1401" i="3"/>
  <c r="J1401" i="3"/>
  <c r="L1401" i="3"/>
  <c r="O1401" i="3"/>
  <c r="Q1401" i="3"/>
  <c r="S1401" i="3"/>
  <c r="U1401" i="3"/>
  <c r="A1402" i="3"/>
  <c r="B1402" i="3"/>
  <c r="P1402" i="3" s="1"/>
  <c r="C1402" i="3"/>
  <c r="N1402" i="3" s="1"/>
  <c r="Z1402" i="3" s="1"/>
  <c r="D1402" i="3"/>
  <c r="F1402" i="3"/>
  <c r="H1402" i="3"/>
  <c r="J1402" i="3"/>
  <c r="L1402" i="3"/>
  <c r="O1402" i="3"/>
  <c r="Q1402" i="3"/>
  <c r="S1402" i="3"/>
  <c r="U1402" i="3"/>
  <c r="A1403" i="3"/>
  <c r="B1403" i="3"/>
  <c r="V1403" i="3" s="1"/>
  <c r="AB1402" i="3" s="1"/>
  <c r="C1403" i="3"/>
  <c r="N1403" i="3" s="1"/>
  <c r="Z1403" i="3" s="1"/>
  <c r="D1403" i="3"/>
  <c r="F1403" i="3"/>
  <c r="G1403" i="3"/>
  <c r="H1403" i="3"/>
  <c r="J1403" i="3"/>
  <c r="L1403" i="3"/>
  <c r="O1403" i="3"/>
  <c r="Q1403" i="3"/>
  <c r="S1403" i="3"/>
  <c r="U1403" i="3"/>
  <c r="A1404" i="3"/>
  <c r="B1404" i="3"/>
  <c r="G1404" i="3" s="1"/>
  <c r="C1404" i="3"/>
  <c r="N1404" i="3" s="1"/>
  <c r="Z1404" i="3" s="1"/>
  <c r="D1404" i="3"/>
  <c r="F1404" i="3"/>
  <c r="H1404" i="3"/>
  <c r="J1404" i="3"/>
  <c r="L1404" i="3"/>
  <c r="O1404" i="3"/>
  <c r="Q1404" i="3"/>
  <c r="S1404" i="3"/>
  <c r="U1404" i="3"/>
  <c r="A1405" i="3"/>
  <c r="B1405" i="3"/>
  <c r="P1405" i="3" s="1"/>
  <c r="C1405" i="3"/>
  <c r="N1405" i="3" s="1"/>
  <c r="Z1405" i="3" s="1"/>
  <c r="D1405" i="3"/>
  <c r="F1405" i="3"/>
  <c r="G1405" i="3"/>
  <c r="H1405" i="3"/>
  <c r="J1405" i="3"/>
  <c r="L1405" i="3"/>
  <c r="O1405" i="3"/>
  <c r="Q1405" i="3"/>
  <c r="S1405" i="3"/>
  <c r="U1405" i="3"/>
  <c r="V1405" i="3"/>
  <c r="AB1404" i="3" s="1"/>
  <c r="A1406" i="3"/>
  <c r="B1406" i="3"/>
  <c r="P1406" i="3" s="1"/>
  <c r="C1406" i="3"/>
  <c r="N1406" i="3" s="1"/>
  <c r="Z1406" i="3" s="1"/>
  <c r="D1406" i="3"/>
  <c r="F1406" i="3"/>
  <c r="H1406" i="3"/>
  <c r="J1406" i="3"/>
  <c r="L1406" i="3"/>
  <c r="O1406" i="3"/>
  <c r="Q1406" i="3"/>
  <c r="R1406" i="3"/>
  <c r="AA1406" i="3" s="1"/>
  <c r="S1406" i="3"/>
  <c r="U1406" i="3"/>
  <c r="V1406" i="3"/>
  <c r="AB1405" i="3" s="1"/>
  <c r="A1407" i="3"/>
  <c r="B1407" i="3"/>
  <c r="C1407" i="3"/>
  <c r="N1407" i="3" s="1"/>
  <c r="Z1407" i="3" s="1"/>
  <c r="D1407" i="3"/>
  <c r="F1407" i="3"/>
  <c r="H1407" i="3"/>
  <c r="J1407" i="3"/>
  <c r="L1407" i="3"/>
  <c r="O1407" i="3"/>
  <c r="Q1407" i="3"/>
  <c r="S1407" i="3"/>
  <c r="U1407" i="3"/>
  <c r="A1408" i="3"/>
  <c r="B1408" i="3"/>
  <c r="G1408" i="3" s="1"/>
  <c r="C1408" i="3"/>
  <c r="N1408" i="3" s="1"/>
  <c r="Z1408" i="3" s="1"/>
  <c r="D1408" i="3"/>
  <c r="F1408" i="3"/>
  <c r="H1408" i="3"/>
  <c r="J1408" i="3"/>
  <c r="L1408" i="3"/>
  <c r="O1408" i="3"/>
  <c r="Q1408" i="3"/>
  <c r="S1408" i="3"/>
  <c r="U1408" i="3"/>
  <c r="A1409" i="3"/>
  <c r="B1409" i="3"/>
  <c r="C1409" i="3"/>
  <c r="N1409" i="3" s="1"/>
  <c r="Z1409" i="3" s="1"/>
  <c r="D1409" i="3"/>
  <c r="F1409" i="3"/>
  <c r="H1409" i="3"/>
  <c r="J1409" i="3"/>
  <c r="L1409" i="3"/>
  <c r="O1409" i="3"/>
  <c r="Q1409" i="3"/>
  <c r="S1409" i="3"/>
  <c r="U1409" i="3"/>
  <c r="A1410" i="3"/>
  <c r="B1410" i="3"/>
  <c r="C1410" i="3"/>
  <c r="N1410" i="3" s="1"/>
  <c r="Z1410" i="3" s="1"/>
  <c r="D1410" i="3"/>
  <c r="F1410" i="3"/>
  <c r="H1410" i="3"/>
  <c r="J1410" i="3"/>
  <c r="L1410" i="3"/>
  <c r="O1410" i="3"/>
  <c r="Q1410" i="3"/>
  <c r="S1410" i="3"/>
  <c r="U1410" i="3"/>
  <c r="A1411" i="3"/>
  <c r="B1411" i="3"/>
  <c r="G1411" i="3" s="1"/>
  <c r="C1411" i="3"/>
  <c r="N1411" i="3" s="1"/>
  <c r="Z1411" i="3" s="1"/>
  <c r="D1411" i="3"/>
  <c r="F1411" i="3"/>
  <c r="H1411" i="3"/>
  <c r="I1411" i="3"/>
  <c r="J1411" i="3"/>
  <c r="L1411" i="3"/>
  <c r="M1411" i="3"/>
  <c r="O1411" i="3"/>
  <c r="Q1411" i="3"/>
  <c r="S1411" i="3"/>
  <c r="T1411" i="3" s="1"/>
  <c r="U1411" i="3"/>
  <c r="A1412" i="3"/>
  <c r="B1412" i="3"/>
  <c r="G1412" i="3" s="1"/>
  <c r="C1412" i="3"/>
  <c r="N1412" i="3" s="1"/>
  <c r="Z1412" i="3" s="1"/>
  <c r="D1412" i="3"/>
  <c r="F1412" i="3"/>
  <c r="H1412" i="3"/>
  <c r="J1412" i="3"/>
  <c r="L1412" i="3"/>
  <c r="O1412" i="3"/>
  <c r="P1412" i="3"/>
  <c r="Q1412" i="3"/>
  <c r="S1412" i="3"/>
  <c r="T1412" i="3"/>
  <c r="U1412" i="3"/>
  <c r="A1413" i="3"/>
  <c r="B1413" i="3"/>
  <c r="C1413" i="3"/>
  <c r="N1413" i="3" s="1"/>
  <c r="Z1413" i="3" s="1"/>
  <c r="D1413" i="3"/>
  <c r="F1413" i="3"/>
  <c r="H1413" i="3"/>
  <c r="J1413" i="3"/>
  <c r="L1413" i="3"/>
  <c r="O1413" i="3"/>
  <c r="Q1413" i="3"/>
  <c r="S1413" i="3"/>
  <c r="U1413" i="3"/>
  <c r="A1414" i="3"/>
  <c r="B1414" i="3"/>
  <c r="P1414" i="3" s="1"/>
  <c r="C1414" i="3"/>
  <c r="N1414" i="3" s="1"/>
  <c r="Z1414" i="3" s="1"/>
  <c r="D1414" i="3"/>
  <c r="F1414" i="3"/>
  <c r="H1414" i="3"/>
  <c r="J1414" i="3"/>
  <c r="L1414" i="3"/>
  <c r="O1414" i="3"/>
  <c r="Q1414" i="3"/>
  <c r="S1414" i="3"/>
  <c r="U1414" i="3"/>
  <c r="A1415" i="3"/>
  <c r="B1415" i="3"/>
  <c r="G1415" i="3" s="1"/>
  <c r="C1415" i="3"/>
  <c r="N1415" i="3" s="1"/>
  <c r="Z1415" i="3" s="1"/>
  <c r="D1415" i="3"/>
  <c r="F1415" i="3"/>
  <c r="H1415" i="3"/>
  <c r="J1415" i="3"/>
  <c r="L1415" i="3"/>
  <c r="O1415" i="3"/>
  <c r="Q1415" i="3"/>
  <c r="S1415" i="3"/>
  <c r="U1415" i="3"/>
  <c r="A1416" i="3"/>
  <c r="B1416" i="3"/>
  <c r="C1416" i="3"/>
  <c r="N1416" i="3" s="1"/>
  <c r="Z1416" i="3" s="1"/>
  <c r="D1416" i="3"/>
  <c r="F1416" i="3"/>
  <c r="H1416" i="3"/>
  <c r="J1416" i="3"/>
  <c r="L1416" i="3"/>
  <c r="O1416" i="3"/>
  <c r="Q1416" i="3"/>
  <c r="S1416" i="3"/>
  <c r="U1416" i="3"/>
  <c r="A1417" i="3"/>
  <c r="B1417" i="3"/>
  <c r="P1417" i="3" s="1"/>
  <c r="C1417" i="3"/>
  <c r="N1417" i="3" s="1"/>
  <c r="Z1417" i="3" s="1"/>
  <c r="D1417" i="3"/>
  <c r="F1417" i="3"/>
  <c r="H1417" i="3"/>
  <c r="J1417" i="3"/>
  <c r="L1417" i="3"/>
  <c r="O1417" i="3"/>
  <c r="Q1417" i="3"/>
  <c r="S1417" i="3"/>
  <c r="U1417" i="3"/>
  <c r="A1418" i="3"/>
  <c r="B1418" i="3"/>
  <c r="P1418" i="3" s="1"/>
  <c r="C1418" i="3"/>
  <c r="N1418" i="3" s="1"/>
  <c r="Z1418" i="3" s="1"/>
  <c r="D1418" i="3"/>
  <c r="F1418" i="3"/>
  <c r="H1418" i="3"/>
  <c r="J1418" i="3"/>
  <c r="L1418" i="3"/>
  <c r="O1418" i="3"/>
  <c r="Q1418" i="3"/>
  <c r="S1418" i="3"/>
  <c r="U1418" i="3"/>
  <c r="A1419" i="3"/>
  <c r="B1419" i="3"/>
  <c r="V1419" i="3" s="1"/>
  <c r="AB1418" i="3" s="1"/>
  <c r="C1419" i="3"/>
  <c r="N1419" i="3" s="1"/>
  <c r="Z1419" i="3" s="1"/>
  <c r="D1419" i="3"/>
  <c r="F1419" i="3"/>
  <c r="G1419" i="3"/>
  <c r="H1419" i="3"/>
  <c r="J1419" i="3"/>
  <c r="K1419" i="3"/>
  <c r="L1419" i="3"/>
  <c r="O1419" i="3"/>
  <c r="Q1419" i="3"/>
  <c r="S1419" i="3"/>
  <c r="T1419" i="3" s="1"/>
  <c r="U1419" i="3"/>
  <c r="A1420" i="3"/>
  <c r="B1420" i="3"/>
  <c r="C1420" i="3"/>
  <c r="N1420" i="3" s="1"/>
  <c r="Z1420" i="3" s="1"/>
  <c r="D1420" i="3"/>
  <c r="F1420" i="3"/>
  <c r="H1420" i="3"/>
  <c r="J1420" i="3"/>
  <c r="L1420" i="3"/>
  <c r="O1420" i="3"/>
  <c r="Q1420" i="3"/>
  <c r="S1420" i="3"/>
  <c r="U1420" i="3"/>
  <c r="A1421" i="3"/>
  <c r="B1421" i="3"/>
  <c r="P1421" i="3" s="1"/>
  <c r="C1421" i="3"/>
  <c r="N1421" i="3" s="1"/>
  <c r="Z1421" i="3" s="1"/>
  <c r="D1421" i="3"/>
  <c r="F1421" i="3"/>
  <c r="G1421" i="3"/>
  <c r="H1421" i="3"/>
  <c r="J1421" i="3"/>
  <c r="K1421" i="3"/>
  <c r="L1421" i="3"/>
  <c r="O1421" i="3"/>
  <c r="Q1421" i="3"/>
  <c r="S1421" i="3"/>
  <c r="U1421" i="3"/>
  <c r="A1422" i="3"/>
  <c r="B1422" i="3"/>
  <c r="P1422" i="3" s="1"/>
  <c r="C1422" i="3"/>
  <c r="N1422" i="3" s="1"/>
  <c r="Z1422" i="3" s="1"/>
  <c r="D1422" i="3"/>
  <c r="F1422" i="3"/>
  <c r="H1422" i="3"/>
  <c r="J1422" i="3"/>
  <c r="L1422" i="3"/>
  <c r="O1422" i="3"/>
  <c r="Q1422" i="3"/>
  <c r="R1422" i="3"/>
  <c r="AA1422" i="3" s="1"/>
  <c r="S1422" i="3"/>
  <c r="U1422" i="3"/>
  <c r="V1422" i="3"/>
  <c r="AB1421" i="3" s="1"/>
  <c r="A1423" i="3"/>
  <c r="B1423" i="3"/>
  <c r="G1423" i="3" s="1"/>
  <c r="C1423" i="3"/>
  <c r="N1423" i="3" s="1"/>
  <c r="Z1423" i="3" s="1"/>
  <c r="D1423" i="3"/>
  <c r="E1423" i="3"/>
  <c r="F1423" i="3"/>
  <c r="H1423" i="3"/>
  <c r="J1423" i="3"/>
  <c r="L1423" i="3"/>
  <c r="M1423" i="3"/>
  <c r="O1423" i="3"/>
  <c r="Q1423" i="3"/>
  <c r="R1423" i="3"/>
  <c r="S1423" i="3"/>
  <c r="T1423" i="3" s="1"/>
  <c r="U1423" i="3"/>
  <c r="V1423" i="3"/>
  <c r="AB1422" i="3" s="1"/>
  <c r="AD1423" i="3"/>
  <c r="A1424" i="3"/>
  <c r="B1424" i="3"/>
  <c r="G1424" i="3" s="1"/>
  <c r="C1424" i="3"/>
  <c r="N1424" i="3" s="1"/>
  <c r="Z1424" i="3" s="1"/>
  <c r="D1424" i="3"/>
  <c r="F1424" i="3"/>
  <c r="H1424" i="3"/>
  <c r="J1424" i="3"/>
  <c r="L1424" i="3"/>
  <c r="O1424" i="3"/>
  <c r="Q1424" i="3"/>
  <c r="S1424" i="3"/>
  <c r="U1424" i="3"/>
  <c r="A1425" i="3"/>
  <c r="B1425" i="3"/>
  <c r="P1425" i="3" s="1"/>
  <c r="C1425" i="3"/>
  <c r="N1425" i="3" s="1"/>
  <c r="Z1425" i="3" s="1"/>
  <c r="D1425" i="3"/>
  <c r="F1425" i="3"/>
  <c r="H1425" i="3"/>
  <c r="J1425" i="3"/>
  <c r="L1425" i="3"/>
  <c r="O1425" i="3"/>
  <c r="Q1425" i="3"/>
  <c r="S1425" i="3"/>
  <c r="U1425" i="3"/>
  <c r="A1426" i="3"/>
  <c r="B1426" i="3"/>
  <c r="C1426" i="3"/>
  <c r="D1426" i="3"/>
  <c r="F1426" i="3"/>
  <c r="H1426" i="3"/>
  <c r="J1426" i="3"/>
  <c r="L1426" i="3"/>
  <c r="N1426" i="3"/>
  <c r="Z1426" i="3" s="1"/>
  <c r="O1426" i="3"/>
  <c r="Q1426" i="3"/>
  <c r="S1426" i="3"/>
  <c r="U1426" i="3"/>
  <c r="A1427" i="3"/>
  <c r="B1427" i="3"/>
  <c r="G1427" i="3" s="1"/>
  <c r="C1427" i="3"/>
  <c r="N1427" i="3" s="1"/>
  <c r="Z1427" i="3" s="1"/>
  <c r="D1427" i="3"/>
  <c r="F1427" i="3"/>
  <c r="H1427" i="3"/>
  <c r="J1427" i="3"/>
  <c r="L1427" i="3"/>
  <c r="M1427" i="3"/>
  <c r="O1427" i="3"/>
  <c r="Q1427" i="3"/>
  <c r="S1427" i="3"/>
  <c r="T1427" i="3" s="1"/>
  <c r="U1427" i="3"/>
  <c r="A1428" i="3"/>
  <c r="B1428" i="3"/>
  <c r="G1428" i="3" s="1"/>
  <c r="C1428" i="3"/>
  <c r="N1428" i="3" s="1"/>
  <c r="Z1428" i="3" s="1"/>
  <c r="D1428" i="3"/>
  <c r="F1428" i="3"/>
  <c r="H1428" i="3"/>
  <c r="J1428" i="3"/>
  <c r="L1428" i="3"/>
  <c r="O1428" i="3"/>
  <c r="P1428" i="3"/>
  <c r="Q1428" i="3"/>
  <c r="S1428" i="3"/>
  <c r="U1428" i="3"/>
  <c r="A1429" i="3"/>
  <c r="B1429" i="3"/>
  <c r="P1429" i="3" s="1"/>
  <c r="C1429" i="3"/>
  <c r="N1429" i="3" s="1"/>
  <c r="Z1429" i="3" s="1"/>
  <c r="D1429" i="3"/>
  <c r="F1429" i="3"/>
  <c r="H1429" i="3"/>
  <c r="J1429" i="3"/>
  <c r="L1429" i="3"/>
  <c r="O1429" i="3"/>
  <c r="Q1429" i="3"/>
  <c r="S1429" i="3"/>
  <c r="U1429" i="3"/>
  <c r="A1430" i="3"/>
  <c r="B1430" i="3"/>
  <c r="P1430" i="3" s="1"/>
  <c r="C1430" i="3"/>
  <c r="N1430" i="3" s="1"/>
  <c r="Z1430" i="3" s="1"/>
  <c r="D1430" i="3"/>
  <c r="F1430" i="3"/>
  <c r="H1430" i="3"/>
  <c r="J1430" i="3"/>
  <c r="L1430" i="3"/>
  <c r="O1430" i="3"/>
  <c r="Q1430" i="3"/>
  <c r="S1430" i="3"/>
  <c r="U1430" i="3"/>
  <c r="A1431" i="3"/>
  <c r="B1431" i="3"/>
  <c r="G1431" i="3" s="1"/>
  <c r="C1431" i="3"/>
  <c r="N1431" i="3" s="1"/>
  <c r="Z1431" i="3" s="1"/>
  <c r="D1431" i="3"/>
  <c r="F1431" i="3"/>
  <c r="H1431" i="3"/>
  <c r="J1431" i="3"/>
  <c r="L1431" i="3"/>
  <c r="O1431" i="3"/>
  <c r="Q1431" i="3"/>
  <c r="S1431" i="3"/>
  <c r="U1431" i="3"/>
  <c r="A1432" i="3"/>
  <c r="B1432" i="3"/>
  <c r="C1432" i="3"/>
  <c r="N1432" i="3" s="1"/>
  <c r="Z1432" i="3" s="1"/>
  <c r="D1432" i="3"/>
  <c r="F1432" i="3"/>
  <c r="H1432" i="3"/>
  <c r="J1432" i="3"/>
  <c r="L1432" i="3"/>
  <c r="O1432" i="3"/>
  <c r="Q1432" i="3"/>
  <c r="S1432" i="3"/>
  <c r="U1432" i="3"/>
  <c r="A1433" i="3"/>
  <c r="B1433" i="3"/>
  <c r="P1433" i="3" s="1"/>
  <c r="C1433" i="3"/>
  <c r="N1433" i="3" s="1"/>
  <c r="Z1433" i="3" s="1"/>
  <c r="D1433" i="3"/>
  <c r="F1433" i="3"/>
  <c r="H1433" i="3"/>
  <c r="J1433" i="3"/>
  <c r="L1433" i="3"/>
  <c r="O1433" i="3"/>
  <c r="Q1433" i="3"/>
  <c r="S1433" i="3"/>
  <c r="U1433" i="3"/>
  <c r="A1434" i="3"/>
  <c r="B1434" i="3"/>
  <c r="P1434" i="3" s="1"/>
  <c r="C1434" i="3"/>
  <c r="N1434" i="3" s="1"/>
  <c r="Z1434" i="3" s="1"/>
  <c r="D1434" i="3"/>
  <c r="F1434" i="3"/>
  <c r="H1434" i="3"/>
  <c r="J1434" i="3"/>
  <c r="L1434" i="3"/>
  <c r="O1434" i="3"/>
  <c r="Q1434" i="3"/>
  <c r="S1434" i="3"/>
  <c r="U1434" i="3"/>
  <c r="A1435" i="3"/>
  <c r="B1435" i="3"/>
  <c r="C1435" i="3"/>
  <c r="N1435" i="3" s="1"/>
  <c r="Z1435" i="3" s="1"/>
  <c r="D1435" i="3"/>
  <c r="F1435" i="3"/>
  <c r="G1435" i="3"/>
  <c r="H1435" i="3"/>
  <c r="J1435" i="3"/>
  <c r="L1435" i="3"/>
  <c r="O1435" i="3"/>
  <c r="Q1435" i="3"/>
  <c r="S1435" i="3"/>
  <c r="U1435" i="3"/>
  <c r="A1436" i="3"/>
  <c r="B1436" i="3"/>
  <c r="G1436" i="3" s="1"/>
  <c r="C1436" i="3"/>
  <c r="N1436" i="3" s="1"/>
  <c r="Z1436" i="3" s="1"/>
  <c r="D1436" i="3"/>
  <c r="F1436" i="3"/>
  <c r="H1436" i="3"/>
  <c r="J1436" i="3"/>
  <c r="L1436" i="3"/>
  <c r="O1436" i="3"/>
  <c r="Q1436" i="3"/>
  <c r="S1436" i="3"/>
  <c r="U1436" i="3"/>
  <c r="A1437" i="3"/>
  <c r="B1437" i="3"/>
  <c r="AD1437" i="3" s="1"/>
  <c r="C1437" i="3"/>
  <c r="N1437" i="3" s="1"/>
  <c r="Z1437" i="3" s="1"/>
  <c r="D1437" i="3"/>
  <c r="F1437" i="3"/>
  <c r="H1437" i="3"/>
  <c r="J1437" i="3"/>
  <c r="L1437" i="3"/>
  <c r="O1437" i="3"/>
  <c r="Q1437" i="3"/>
  <c r="S1437" i="3"/>
  <c r="U1437" i="3"/>
  <c r="A1438" i="3"/>
  <c r="B1438" i="3"/>
  <c r="P1438" i="3" s="1"/>
  <c r="C1438" i="3"/>
  <c r="N1438" i="3" s="1"/>
  <c r="Z1438" i="3" s="1"/>
  <c r="D1438" i="3"/>
  <c r="F1438" i="3"/>
  <c r="H1438" i="3"/>
  <c r="J1438" i="3"/>
  <c r="L1438" i="3"/>
  <c r="O1438" i="3"/>
  <c r="Q1438" i="3"/>
  <c r="R1438" i="3"/>
  <c r="AA1438" i="3" s="1"/>
  <c r="S1438" i="3"/>
  <c r="U1438" i="3"/>
  <c r="V1438" i="3"/>
  <c r="AB1437" i="3" s="1"/>
  <c r="A1439" i="3"/>
  <c r="B1439" i="3"/>
  <c r="AD1439" i="3" s="1"/>
  <c r="C1439" i="3"/>
  <c r="N1439" i="3" s="1"/>
  <c r="Z1439" i="3" s="1"/>
  <c r="D1439" i="3"/>
  <c r="F1439" i="3"/>
  <c r="H1439" i="3"/>
  <c r="J1439" i="3"/>
  <c r="L1439" i="3"/>
  <c r="O1439" i="3"/>
  <c r="Q1439" i="3"/>
  <c r="S1439" i="3"/>
  <c r="U1439" i="3"/>
  <c r="A1440" i="3"/>
  <c r="B1440" i="3"/>
  <c r="G1440" i="3" s="1"/>
  <c r="C1440" i="3"/>
  <c r="N1440" i="3" s="1"/>
  <c r="Z1440" i="3" s="1"/>
  <c r="D1440" i="3"/>
  <c r="F1440" i="3"/>
  <c r="H1440" i="3"/>
  <c r="J1440" i="3"/>
  <c r="L1440" i="3"/>
  <c r="O1440" i="3"/>
  <c r="Q1440" i="3"/>
  <c r="S1440" i="3"/>
  <c r="U1440" i="3"/>
  <c r="A1441" i="3"/>
  <c r="B1441" i="3"/>
  <c r="P1441" i="3" s="1"/>
  <c r="C1441" i="3"/>
  <c r="N1441" i="3" s="1"/>
  <c r="Z1441" i="3" s="1"/>
  <c r="D1441" i="3"/>
  <c r="F1441" i="3"/>
  <c r="H1441" i="3"/>
  <c r="J1441" i="3"/>
  <c r="L1441" i="3"/>
  <c r="O1441" i="3"/>
  <c r="Q1441" i="3"/>
  <c r="R1441" i="3"/>
  <c r="AA1441" i="3" s="1"/>
  <c r="S1441" i="3"/>
  <c r="U1441" i="3"/>
  <c r="A1442" i="3"/>
  <c r="B1442" i="3"/>
  <c r="P1442" i="3" s="1"/>
  <c r="C1442" i="3"/>
  <c r="N1442" i="3" s="1"/>
  <c r="Z1442" i="3" s="1"/>
  <c r="D1442" i="3"/>
  <c r="F1442" i="3"/>
  <c r="H1442" i="3"/>
  <c r="J1442" i="3"/>
  <c r="L1442" i="3"/>
  <c r="O1442" i="3"/>
  <c r="Q1442" i="3"/>
  <c r="S1442" i="3"/>
  <c r="U1442" i="3"/>
  <c r="A1443" i="3"/>
  <c r="B1443" i="3"/>
  <c r="G1443" i="3" s="1"/>
  <c r="C1443" i="3"/>
  <c r="N1443" i="3" s="1"/>
  <c r="Z1443" i="3" s="1"/>
  <c r="D1443" i="3"/>
  <c r="F1443" i="3"/>
  <c r="H1443" i="3"/>
  <c r="I1443" i="3"/>
  <c r="J1443" i="3"/>
  <c r="L1443" i="3"/>
  <c r="O1443" i="3"/>
  <c r="Q1443" i="3"/>
  <c r="R1443" i="3"/>
  <c r="S1443" i="3"/>
  <c r="U1443" i="3"/>
  <c r="A1444" i="3"/>
  <c r="B1444" i="3"/>
  <c r="G1444" i="3" s="1"/>
  <c r="C1444" i="3"/>
  <c r="N1444" i="3" s="1"/>
  <c r="Z1444" i="3" s="1"/>
  <c r="D1444" i="3"/>
  <c r="F1444" i="3"/>
  <c r="H1444" i="3"/>
  <c r="J1444" i="3"/>
  <c r="L1444" i="3"/>
  <c r="O1444" i="3"/>
  <c r="P1444" i="3"/>
  <c r="Q1444" i="3"/>
  <c r="S1444" i="3"/>
  <c r="T1444" i="3"/>
  <c r="U1444" i="3"/>
  <c r="V1444" i="3"/>
  <c r="AB1443" i="3" s="1"/>
  <c r="A1445" i="3"/>
  <c r="B1445" i="3"/>
  <c r="G1445" i="3" s="1"/>
  <c r="C1445" i="3"/>
  <c r="N1445" i="3" s="1"/>
  <c r="Z1445" i="3" s="1"/>
  <c r="D1445" i="3"/>
  <c r="F1445" i="3"/>
  <c r="H1445" i="3"/>
  <c r="I1445" i="3"/>
  <c r="J1445" i="3"/>
  <c r="L1445" i="3"/>
  <c r="M1445" i="3"/>
  <c r="O1445" i="3"/>
  <c r="Q1445" i="3"/>
  <c r="R1445" i="3"/>
  <c r="S1445" i="3"/>
  <c r="T1445" i="3" s="1"/>
  <c r="U1445" i="3"/>
  <c r="A1446" i="3"/>
  <c r="B1446" i="3"/>
  <c r="V1446" i="3" s="1"/>
  <c r="AB1445" i="3" s="1"/>
  <c r="C1446" i="3"/>
  <c r="N1446" i="3" s="1"/>
  <c r="Z1446" i="3" s="1"/>
  <c r="D1446" i="3"/>
  <c r="F1446" i="3"/>
  <c r="H1446" i="3"/>
  <c r="J1446" i="3"/>
  <c r="L1446" i="3"/>
  <c r="O1446" i="3"/>
  <c r="Q1446" i="3"/>
  <c r="S1446" i="3"/>
  <c r="U1446" i="3"/>
  <c r="A1447" i="3"/>
  <c r="B1447" i="3"/>
  <c r="G1447" i="3" s="1"/>
  <c r="C1447" i="3"/>
  <c r="N1447" i="3" s="1"/>
  <c r="Z1447" i="3" s="1"/>
  <c r="D1447" i="3"/>
  <c r="F1447" i="3"/>
  <c r="H1447" i="3"/>
  <c r="I1447" i="3"/>
  <c r="J1447" i="3"/>
  <c r="L1447" i="3"/>
  <c r="M1447" i="3"/>
  <c r="O1447" i="3"/>
  <c r="Q1447" i="3"/>
  <c r="R1447" i="3"/>
  <c r="S1447" i="3"/>
  <c r="T1447" i="3" s="1"/>
  <c r="U1447" i="3"/>
  <c r="A1448" i="3"/>
  <c r="B1448" i="3"/>
  <c r="G1448" i="3" s="1"/>
  <c r="C1448" i="3"/>
  <c r="N1448" i="3" s="1"/>
  <c r="Z1448" i="3" s="1"/>
  <c r="D1448" i="3"/>
  <c r="F1448" i="3"/>
  <c r="H1448" i="3"/>
  <c r="J1448" i="3"/>
  <c r="L1448" i="3"/>
  <c r="O1448" i="3"/>
  <c r="P1448" i="3"/>
  <c r="Q1448" i="3"/>
  <c r="S1448" i="3"/>
  <c r="U1448" i="3"/>
  <c r="A1449" i="3"/>
  <c r="B1449" i="3"/>
  <c r="C1449" i="3"/>
  <c r="N1449" i="3" s="1"/>
  <c r="Z1449" i="3" s="1"/>
  <c r="D1449" i="3"/>
  <c r="F1449" i="3"/>
  <c r="H1449" i="3"/>
  <c r="J1449" i="3"/>
  <c r="L1449" i="3"/>
  <c r="O1449" i="3"/>
  <c r="Q1449" i="3"/>
  <c r="S1449" i="3"/>
  <c r="U1449" i="3"/>
  <c r="A1450" i="3"/>
  <c r="B1450" i="3"/>
  <c r="V1450" i="3" s="1"/>
  <c r="AB1449" i="3" s="1"/>
  <c r="C1450" i="3"/>
  <c r="N1450" i="3" s="1"/>
  <c r="Z1450" i="3" s="1"/>
  <c r="D1450" i="3"/>
  <c r="F1450" i="3"/>
  <c r="H1450" i="3"/>
  <c r="J1450" i="3"/>
  <c r="L1450" i="3"/>
  <c r="O1450" i="3"/>
  <c r="Q1450" i="3"/>
  <c r="S1450" i="3"/>
  <c r="U1450" i="3"/>
  <c r="A1451" i="3"/>
  <c r="B1451" i="3"/>
  <c r="C1451" i="3"/>
  <c r="N1451" i="3" s="1"/>
  <c r="Z1451" i="3" s="1"/>
  <c r="D1451" i="3"/>
  <c r="F1451" i="3"/>
  <c r="H1451" i="3"/>
  <c r="J1451" i="3"/>
  <c r="L1451" i="3"/>
  <c r="O1451" i="3"/>
  <c r="Q1451" i="3"/>
  <c r="S1451" i="3"/>
  <c r="U1451" i="3"/>
  <c r="A1452" i="3"/>
  <c r="B1452" i="3"/>
  <c r="G1452" i="3" s="1"/>
  <c r="C1452" i="3"/>
  <c r="N1452" i="3" s="1"/>
  <c r="Z1452" i="3" s="1"/>
  <c r="D1452" i="3"/>
  <c r="F1452" i="3"/>
  <c r="H1452" i="3"/>
  <c r="J1452" i="3"/>
  <c r="L1452" i="3"/>
  <c r="O1452" i="3"/>
  <c r="P1452" i="3"/>
  <c r="Q1452" i="3"/>
  <c r="S1452" i="3"/>
  <c r="U1452" i="3"/>
  <c r="A1453" i="3"/>
  <c r="B1453" i="3"/>
  <c r="G1453" i="3" s="1"/>
  <c r="C1453" i="3"/>
  <c r="N1453" i="3" s="1"/>
  <c r="Z1453" i="3" s="1"/>
  <c r="D1453" i="3"/>
  <c r="F1453" i="3"/>
  <c r="H1453" i="3"/>
  <c r="J1453" i="3"/>
  <c r="L1453" i="3"/>
  <c r="M1453" i="3"/>
  <c r="O1453" i="3"/>
  <c r="Q1453" i="3"/>
  <c r="R1453" i="3"/>
  <c r="S1453" i="3"/>
  <c r="T1453" i="3" s="1"/>
  <c r="U1453" i="3"/>
  <c r="A1454" i="3"/>
  <c r="B1454" i="3"/>
  <c r="V1454" i="3" s="1"/>
  <c r="AB1453" i="3" s="1"/>
  <c r="C1454" i="3"/>
  <c r="N1454" i="3" s="1"/>
  <c r="Z1454" i="3" s="1"/>
  <c r="D1454" i="3"/>
  <c r="F1454" i="3"/>
  <c r="H1454" i="3"/>
  <c r="J1454" i="3"/>
  <c r="L1454" i="3"/>
  <c r="O1454" i="3"/>
  <c r="Q1454" i="3"/>
  <c r="S1454" i="3"/>
  <c r="U1454" i="3"/>
  <c r="A1455" i="3"/>
  <c r="B1455" i="3"/>
  <c r="E1455" i="3" s="1"/>
  <c r="C1455" i="3"/>
  <c r="N1455" i="3" s="1"/>
  <c r="Z1455" i="3" s="1"/>
  <c r="D1455" i="3"/>
  <c r="F1455" i="3"/>
  <c r="H1455" i="3"/>
  <c r="J1455" i="3"/>
  <c r="L1455" i="3"/>
  <c r="O1455" i="3"/>
  <c r="Q1455" i="3"/>
  <c r="S1455" i="3"/>
  <c r="U1455" i="3"/>
  <c r="A1456" i="3"/>
  <c r="B1456" i="3"/>
  <c r="C1456" i="3"/>
  <c r="N1456" i="3" s="1"/>
  <c r="Z1456" i="3" s="1"/>
  <c r="D1456" i="3"/>
  <c r="F1456" i="3"/>
  <c r="H1456" i="3"/>
  <c r="J1456" i="3"/>
  <c r="L1456" i="3"/>
  <c r="O1456" i="3"/>
  <c r="Q1456" i="3"/>
  <c r="S1456" i="3"/>
  <c r="U1456" i="3"/>
  <c r="A1457" i="3"/>
  <c r="B1457" i="3"/>
  <c r="C1457" i="3"/>
  <c r="N1457" i="3" s="1"/>
  <c r="Z1457" i="3" s="1"/>
  <c r="D1457" i="3"/>
  <c r="F1457" i="3"/>
  <c r="H1457" i="3"/>
  <c r="J1457" i="3"/>
  <c r="L1457" i="3"/>
  <c r="O1457" i="3"/>
  <c r="Q1457" i="3"/>
  <c r="S1457" i="3"/>
  <c r="T1457" i="3" s="1"/>
  <c r="U1457" i="3"/>
  <c r="A1458" i="3"/>
  <c r="B1458" i="3"/>
  <c r="R1458" i="3" s="1"/>
  <c r="C1458" i="3"/>
  <c r="N1458" i="3" s="1"/>
  <c r="Z1458" i="3" s="1"/>
  <c r="D1458" i="3"/>
  <c r="F1458" i="3"/>
  <c r="H1458" i="3"/>
  <c r="J1458" i="3"/>
  <c r="L1458" i="3"/>
  <c r="O1458" i="3"/>
  <c r="Q1458" i="3"/>
  <c r="S1458" i="3"/>
  <c r="U1458" i="3"/>
  <c r="V1458" i="3"/>
  <c r="AB1457" i="3" s="1"/>
  <c r="A1459" i="3"/>
  <c r="B1459" i="3"/>
  <c r="V1459" i="3" s="1"/>
  <c r="AB1458" i="3" s="1"/>
  <c r="C1459" i="3"/>
  <c r="N1459" i="3" s="1"/>
  <c r="Z1459" i="3" s="1"/>
  <c r="D1459" i="3"/>
  <c r="F1459" i="3"/>
  <c r="G1459" i="3"/>
  <c r="H1459" i="3"/>
  <c r="J1459" i="3"/>
  <c r="L1459" i="3"/>
  <c r="O1459" i="3"/>
  <c r="Q1459" i="3"/>
  <c r="S1459" i="3"/>
  <c r="U1459" i="3"/>
  <c r="A1460" i="3"/>
  <c r="B1460" i="3"/>
  <c r="C1460" i="3"/>
  <c r="D1460" i="3"/>
  <c r="F1460" i="3"/>
  <c r="H1460" i="3"/>
  <c r="J1460" i="3"/>
  <c r="L1460" i="3"/>
  <c r="N1460" i="3"/>
  <c r="Z1460" i="3" s="1"/>
  <c r="O1460" i="3"/>
  <c r="Q1460" i="3"/>
  <c r="S1460" i="3"/>
  <c r="U1460" i="3"/>
  <c r="A1461" i="3"/>
  <c r="B1461" i="3"/>
  <c r="C1461" i="3"/>
  <c r="N1461" i="3" s="1"/>
  <c r="Z1461" i="3" s="1"/>
  <c r="D1461" i="3"/>
  <c r="F1461" i="3"/>
  <c r="H1461" i="3"/>
  <c r="J1461" i="3"/>
  <c r="L1461" i="3"/>
  <c r="O1461" i="3"/>
  <c r="Q1461" i="3"/>
  <c r="R1461" i="3"/>
  <c r="S1461" i="3"/>
  <c r="U1461" i="3"/>
  <c r="AD1461" i="3"/>
  <c r="A1462" i="3"/>
  <c r="B1462" i="3"/>
  <c r="R1462" i="3" s="1"/>
  <c r="C1462" i="3"/>
  <c r="N1462" i="3" s="1"/>
  <c r="Z1462" i="3" s="1"/>
  <c r="D1462" i="3"/>
  <c r="F1462" i="3"/>
  <c r="H1462" i="3"/>
  <c r="J1462" i="3"/>
  <c r="L1462" i="3"/>
  <c r="O1462" i="3"/>
  <c r="Q1462" i="3"/>
  <c r="S1462" i="3"/>
  <c r="U1462" i="3"/>
  <c r="V1462" i="3"/>
  <c r="AB1461" i="3" s="1"/>
  <c r="A1463" i="3"/>
  <c r="B1463" i="3"/>
  <c r="C1463" i="3"/>
  <c r="N1463" i="3" s="1"/>
  <c r="Z1463" i="3" s="1"/>
  <c r="D1463" i="3"/>
  <c r="F1463" i="3"/>
  <c r="H1463" i="3"/>
  <c r="J1463" i="3"/>
  <c r="L1463" i="3"/>
  <c r="O1463" i="3"/>
  <c r="Q1463" i="3"/>
  <c r="S1463" i="3"/>
  <c r="U1463" i="3"/>
  <c r="A1464" i="3"/>
  <c r="B1464" i="3"/>
  <c r="C1464" i="3"/>
  <c r="N1464" i="3" s="1"/>
  <c r="Z1464" i="3" s="1"/>
  <c r="D1464" i="3"/>
  <c r="F1464" i="3"/>
  <c r="H1464" i="3"/>
  <c r="J1464" i="3"/>
  <c r="L1464" i="3"/>
  <c r="O1464" i="3"/>
  <c r="Q1464" i="3"/>
  <c r="S1464" i="3"/>
  <c r="U1464" i="3"/>
  <c r="A1465" i="3"/>
  <c r="B1465" i="3"/>
  <c r="P1465" i="3" s="1"/>
  <c r="C1465" i="3"/>
  <c r="N1465" i="3" s="1"/>
  <c r="Z1465" i="3" s="1"/>
  <c r="D1465" i="3"/>
  <c r="F1465" i="3"/>
  <c r="H1465" i="3"/>
  <c r="J1465" i="3"/>
  <c r="L1465" i="3"/>
  <c r="M1465" i="3"/>
  <c r="O1465" i="3"/>
  <c r="Q1465" i="3"/>
  <c r="S1465" i="3"/>
  <c r="T1465" i="3" s="1"/>
  <c r="U1465" i="3"/>
  <c r="A1466" i="3"/>
  <c r="B1466" i="3"/>
  <c r="V1466" i="3" s="1"/>
  <c r="AB1465" i="3" s="1"/>
  <c r="C1466" i="3"/>
  <c r="N1466" i="3" s="1"/>
  <c r="Z1466" i="3" s="1"/>
  <c r="D1466" i="3"/>
  <c r="F1466" i="3"/>
  <c r="H1466" i="3"/>
  <c r="J1466" i="3"/>
  <c r="L1466" i="3"/>
  <c r="O1466" i="3"/>
  <c r="Q1466" i="3"/>
  <c r="S1466" i="3"/>
  <c r="U1466" i="3"/>
  <c r="A1467" i="3"/>
  <c r="B1467" i="3"/>
  <c r="G1467" i="3" s="1"/>
  <c r="C1467" i="3"/>
  <c r="N1467" i="3" s="1"/>
  <c r="D1467" i="3"/>
  <c r="F1467" i="3"/>
  <c r="H1467" i="3"/>
  <c r="J1467" i="3"/>
  <c r="L1467" i="3"/>
  <c r="O1467" i="3"/>
  <c r="Q1467" i="3"/>
  <c r="R1467" i="3"/>
  <c r="S1467" i="3"/>
  <c r="T1467" i="3" s="1"/>
  <c r="U1467" i="3"/>
  <c r="V1467" i="3"/>
  <c r="AB1466" i="3" s="1"/>
  <c r="Z1467" i="3"/>
  <c r="A1468" i="3"/>
  <c r="B1468" i="3"/>
  <c r="P1468" i="3" s="1"/>
  <c r="C1468" i="3"/>
  <c r="N1468" i="3" s="1"/>
  <c r="Z1468" i="3" s="1"/>
  <c r="D1468" i="3"/>
  <c r="F1468" i="3"/>
  <c r="H1468" i="3"/>
  <c r="J1468" i="3"/>
  <c r="L1468" i="3"/>
  <c r="O1468" i="3"/>
  <c r="Q1468" i="3"/>
  <c r="S1468" i="3"/>
  <c r="U1468" i="3"/>
  <c r="A1469" i="3"/>
  <c r="B1469" i="3"/>
  <c r="C1469" i="3"/>
  <c r="N1469" i="3" s="1"/>
  <c r="Z1469" i="3" s="1"/>
  <c r="D1469" i="3"/>
  <c r="F1469" i="3"/>
  <c r="H1469" i="3"/>
  <c r="J1469" i="3"/>
  <c r="L1469" i="3"/>
  <c r="O1469" i="3"/>
  <c r="Q1469" i="3"/>
  <c r="S1469" i="3"/>
  <c r="U1469" i="3"/>
  <c r="A1470" i="3"/>
  <c r="B1470" i="3"/>
  <c r="C1470" i="3"/>
  <c r="N1470" i="3" s="1"/>
  <c r="Z1470" i="3" s="1"/>
  <c r="D1470" i="3"/>
  <c r="F1470" i="3"/>
  <c r="H1470" i="3"/>
  <c r="J1470" i="3"/>
  <c r="L1470" i="3"/>
  <c r="O1470" i="3"/>
  <c r="Q1470" i="3"/>
  <c r="S1470" i="3"/>
  <c r="U1470" i="3"/>
  <c r="A1471" i="3"/>
  <c r="B1471" i="3"/>
  <c r="R1471" i="3" s="1"/>
  <c r="C1471" i="3"/>
  <c r="N1471" i="3" s="1"/>
  <c r="Z1471" i="3" s="1"/>
  <c r="D1471" i="3"/>
  <c r="E1471" i="3"/>
  <c r="F1471" i="3"/>
  <c r="H1471" i="3"/>
  <c r="J1471" i="3"/>
  <c r="L1471" i="3"/>
  <c r="O1471" i="3"/>
  <c r="Q1471" i="3"/>
  <c r="S1471" i="3"/>
  <c r="U1471" i="3"/>
  <c r="A1472" i="3"/>
  <c r="B1472" i="3"/>
  <c r="C1472" i="3"/>
  <c r="N1472" i="3" s="1"/>
  <c r="Z1472" i="3" s="1"/>
  <c r="D1472" i="3"/>
  <c r="F1472" i="3"/>
  <c r="H1472" i="3"/>
  <c r="J1472" i="3"/>
  <c r="L1472" i="3"/>
  <c r="O1472" i="3"/>
  <c r="Q1472" i="3"/>
  <c r="S1472" i="3"/>
  <c r="U1472" i="3"/>
  <c r="A1473" i="3"/>
  <c r="B1473" i="3"/>
  <c r="P1473" i="3" s="1"/>
  <c r="C1473" i="3"/>
  <c r="N1473" i="3" s="1"/>
  <c r="Z1473" i="3" s="1"/>
  <c r="D1473" i="3"/>
  <c r="E1473" i="3"/>
  <c r="F1473" i="3"/>
  <c r="G1473" i="3"/>
  <c r="H1473" i="3"/>
  <c r="I1473" i="3"/>
  <c r="J1473" i="3"/>
  <c r="K1473" i="3"/>
  <c r="L1473" i="3"/>
  <c r="M1473" i="3"/>
  <c r="O1473" i="3"/>
  <c r="Q1473" i="3"/>
  <c r="R1473" i="3"/>
  <c r="S1473" i="3"/>
  <c r="T1473" i="3" s="1"/>
  <c r="U1473" i="3"/>
  <c r="V1473" i="3"/>
  <c r="AB1472" i="3" s="1"/>
  <c r="AD1473" i="3"/>
  <c r="A1474" i="3"/>
  <c r="B1474" i="3"/>
  <c r="C1474" i="3"/>
  <c r="N1474" i="3" s="1"/>
  <c r="Z1474" i="3" s="1"/>
  <c r="D1474" i="3"/>
  <c r="F1474" i="3"/>
  <c r="H1474" i="3"/>
  <c r="J1474" i="3"/>
  <c r="L1474" i="3"/>
  <c r="O1474" i="3"/>
  <c r="P1474" i="3"/>
  <c r="Q1474" i="3"/>
  <c r="R1474" i="3"/>
  <c r="S1474" i="3"/>
  <c r="T1474" i="3"/>
  <c r="U1474" i="3"/>
  <c r="V1474" i="3"/>
  <c r="AB1473" i="3" s="1"/>
  <c r="A1475" i="3"/>
  <c r="B1475" i="3"/>
  <c r="C1475" i="3"/>
  <c r="N1475" i="3" s="1"/>
  <c r="Z1475" i="3" s="1"/>
  <c r="D1475" i="3"/>
  <c r="F1475" i="3"/>
  <c r="H1475" i="3"/>
  <c r="J1475" i="3"/>
  <c r="L1475" i="3"/>
  <c r="O1475" i="3"/>
  <c r="Q1475" i="3"/>
  <c r="S1475" i="3"/>
  <c r="T1475" i="3" s="1"/>
  <c r="U1475" i="3"/>
  <c r="A1476" i="3"/>
  <c r="B1476" i="3"/>
  <c r="P1476" i="3" s="1"/>
  <c r="C1476" i="3"/>
  <c r="N1476" i="3" s="1"/>
  <c r="Z1476" i="3" s="1"/>
  <c r="D1476" i="3"/>
  <c r="F1476" i="3"/>
  <c r="H1476" i="3"/>
  <c r="J1476" i="3"/>
  <c r="L1476" i="3"/>
  <c r="O1476" i="3"/>
  <c r="Q1476" i="3"/>
  <c r="R1476" i="3"/>
  <c r="AA1476" i="3" s="1"/>
  <c r="S1476" i="3"/>
  <c r="U1476" i="3"/>
  <c r="V1476" i="3"/>
  <c r="AB1475" i="3" s="1"/>
  <c r="A1477" i="3"/>
  <c r="B1477" i="3"/>
  <c r="C1477" i="3"/>
  <c r="N1477" i="3" s="1"/>
  <c r="Z1477" i="3" s="1"/>
  <c r="D1477" i="3"/>
  <c r="F1477" i="3"/>
  <c r="H1477" i="3"/>
  <c r="J1477" i="3"/>
  <c r="L1477" i="3"/>
  <c r="M1477" i="3"/>
  <c r="O1477" i="3"/>
  <c r="Q1477" i="3"/>
  <c r="R1477" i="3"/>
  <c r="S1477" i="3"/>
  <c r="T1477" i="3" s="1"/>
  <c r="U1477" i="3"/>
  <c r="A1478" i="3"/>
  <c r="B1478" i="3"/>
  <c r="C1478" i="3"/>
  <c r="N1478" i="3" s="1"/>
  <c r="Z1478" i="3" s="1"/>
  <c r="D1478" i="3"/>
  <c r="F1478" i="3"/>
  <c r="H1478" i="3"/>
  <c r="J1478" i="3"/>
  <c r="L1478" i="3"/>
  <c r="O1478" i="3"/>
  <c r="Q1478" i="3"/>
  <c r="S1478" i="3"/>
  <c r="U1478" i="3"/>
  <c r="A1479" i="3"/>
  <c r="B1479" i="3"/>
  <c r="AD1479" i="3" s="1"/>
  <c r="C1479" i="3"/>
  <c r="N1479" i="3" s="1"/>
  <c r="Z1479" i="3" s="1"/>
  <c r="D1479" i="3"/>
  <c r="F1479" i="3"/>
  <c r="G1479" i="3"/>
  <c r="H1479" i="3"/>
  <c r="J1479" i="3"/>
  <c r="L1479" i="3"/>
  <c r="O1479" i="3"/>
  <c r="Q1479" i="3"/>
  <c r="S1479" i="3"/>
  <c r="U1479" i="3"/>
  <c r="A1480" i="3"/>
  <c r="B1480" i="3"/>
  <c r="P1480" i="3" s="1"/>
  <c r="C1480" i="3"/>
  <c r="N1480" i="3" s="1"/>
  <c r="Z1480" i="3" s="1"/>
  <c r="D1480" i="3"/>
  <c r="F1480" i="3"/>
  <c r="H1480" i="3"/>
  <c r="J1480" i="3"/>
  <c r="L1480" i="3"/>
  <c r="O1480" i="3"/>
  <c r="Q1480" i="3"/>
  <c r="S1480" i="3"/>
  <c r="U1480" i="3"/>
  <c r="A1481" i="3"/>
  <c r="B1481" i="3"/>
  <c r="P1481" i="3" s="1"/>
  <c r="C1481" i="3"/>
  <c r="N1481" i="3" s="1"/>
  <c r="Z1481" i="3" s="1"/>
  <c r="D1481" i="3"/>
  <c r="F1481" i="3"/>
  <c r="H1481" i="3"/>
  <c r="J1481" i="3"/>
  <c r="L1481" i="3"/>
  <c r="O1481" i="3"/>
  <c r="Q1481" i="3"/>
  <c r="S1481" i="3"/>
  <c r="U1481" i="3"/>
  <c r="A1482" i="3"/>
  <c r="B1482" i="3"/>
  <c r="P1482" i="3" s="1"/>
  <c r="C1482" i="3"/>
  <c r="N1482" i="3" s="1"/>
  <c r="Z1482" i="3" s="1"/>
  <c r="D1482" i="3"/>
  <c r="F1482" i="3"/>
  <c r="H1482" i="3"/>
  <c r="J1482" i="3"/>
  <c r="L1482" i="3"/>
  <c r="O1482" i="3"/>
  <c r="Q1482" i="3"/>
  <c r="S1482" i="3"/>
  <c r="U1482" i="3"/>
  <c r="A1483" i="3"/>
  <c r="B1483" i="3"/>
  <c r="G1483" i="3" s="1"/>
  <c r="C1483" i="3"/>
  <c r="N1483" i="3" s="1"/>
  <c r="D1483" i="3"/>
  <c r="F1483" i="3"/>
  <c r="H1483" i="3"/>
  <c r="J1483" i="3"/>
  <c r="L1483" i="3"/>
  <c r="O1483" i="3"/>
  <c r="Q1483" i="3"/>
  <c r="S1483" i="3"/>
  <c r="U1483" i="3"/>
  <c r="Z1483" i="3"/>
  <c r="A1484" i="3"/>
  <c r="B1484" i="3"/>
  <c r="P1484" i="3" s="1"/>
  <c r="C1484" i="3"/>
  <c r="D1484" i="3"/>
  <c r="F1484" i="3"/>
  <c r="H1484" i="3"/>
  <c r="J1484" i="3"/>
  <c r="L1484" i="3"/>
  <c r="N1484" i="3"/>
  <c r="Z1484" i="3" s="1"/>
  <c r="O1484" i="3"/>
  <c r="Q1484" i="3"/>
  <c r="S1484" i="3"/>
  <c r="U1484" i="3"/>
  <c r="A1485" i="3"/>
  <c r="B1485" i="3"/>
  <c r="C1485" i="3"/>
  <c r="N1485" i="3" s="1"/>
  <c r="Z1485" i="3" s="1"/>
  <c r="D1485" i="3"/>
  <c r="F1485" i="3"/>
  <c r="H1485" i="3"/>
  <c r="J1485" i="3"/>
  <c r="L1485" i="3"/>
  <c r="O1485" i="3"/>
  <c r="Q1485" i="3"/>
  <c r="S1485" i="3"/>
  <c r="U1485" i="3"/>
  <c r="A1486" i="3"/>
  <c r="B1486" i="3"/>
  <c r="C1486" i="3"/>
  <c r="N1486" i="3" s="1"/>
  <c r="Z1486" i="3" s="1"/>
  <c r="D1486" i="3"/>
  <c r="F1486" i="3"/>
  <c r="H1486" i="3"/>
  <c r="J1486" i="3"/>
  <c r="L1486" i="3"/>
  <c r="O1486" i="3"/>
  <c r="Q1486" i="3"/>
  <c r="S1486" i="3"/>
  <c r="T1486" i="3" s="1"/>
  <c r="U1486" i="3"/>
  <c r="A1487" i="3"/>
  <c r="B1487" i="3"/>
  <c r="G1487" i="3" s="1"/>
  <c r="C1487" i="3"/>
  <c r="N1487" i="3" s="1"/>
  <c r="Z1487" i="3" s="1"/>
  <c r="D1487" i="3"/>
  <c r="F1487" i="3"/>
  <c r="H1487" i="3"/>
  <c r="I1487" i="3"/>
  <c r="J1487" i="3"/>
  <c r="L1487" i="3"/>
  <c r="M1487" i="3"/>
  <c r="O1487" i="3"/>
  <c r="Q1487" i="3"/>
  <c r="R1487" i="3"/>
  <c r="S1487" i="3"/>
  <c r="T1487" i="3" s="1"/>
  <c r="U1487" i="3"/>
  <c r="A1488" i="3"/>
  <c r="B1488" i="3"/>
  <c r="C1488" i="3"/>
  <c r="N1488" i="3" s="1"/>
  <c r="Z1488" i="3" s="1"/>
  <c r="D1488" i="3"/>
  <c r="F1488" i="3"/>
  <c r="H1488" i="3"/>
  <c r="J1488" i="3"/>
  <c r="L1488" i="3"/>
  <c r="O1488" i="3"/>
  <c r="Q1488" i="3"/>
  <c r="S1488" i="3"/>
  <c r="U1488" i="3"/>
  <c r="A1489" i="3"/>
  <c r="B1489" i="3"/>
  <c r="P1489" i="3" s="1"/>
  <c r="C1489" i="3"/>
  <c r="N1489" i="3" s="1"/>
  <c r="Z1489" i="3" s="1"/>
  <c r="D1489" i="3"/>
  <c r="F1489" i="3"/>
  <c r="H1489" i="3"/>
  <c r="J1489" i="3"/>
  <c r="L1489" i="3"/>
  <c r="O1489" i="3"/>
  <c r="Q1489" i="3"/>
  <c r="S1489" i="3"/>
  <c r="U1489" i="3"/>
  <c r="A1490" i="3"/>
  <c r="B1490" i="3"/>
  <c r="R1490" i="3" s="1"/>
  <c r="C1490" i="3"/>
  <c r="N1490" i="3" s="1"/>
  <c r="Z1490" i="3" s="1"/>
  <c r="D1490" i="3"/>
  <c r="F1490" i="3"/>
  <c r="H1490" i="3"/>
  <c r="J1490" i="3"/>
  <c r="L1490" i="3"/>
  <c r="O1490" i="3"/>
  <c r="P1490" i="3"/>
  <c r="Q1490" i="3"/>
  <c r="S1490" i="3"/>
  <c r="T1490" i="3"/>
  <c r="U1490" i="3"/>
  <c r="A1491" i="3"/>
  <c r="B1491" i="3"/>
  <c r="C1491" i="3"/>
  <c r="N1491" i="3" s="1"/>
  <c r="Z1491" i="3" s="1"/>
  <c r="D1491" i="3"/>
  <c r="F1491" i="3"/>
  <c r="H1491" i="3"/>
  <c r="J1491" i="3"/>
  <c r="O1491" i="3"/>
  <c r="Q1491" i="3"/>
  <c r="S1491" i="3"/>
  <c r="U1491" i="3"/>
  <c r="A1492" i="3"/>
  <c r="B1492" i="3"/>
  <c r="P1492" i="3" s="1"/>
  <c r="C1492" i="3"/>
  <c r="N1492" i="3" s="1"/>
  <c r="Z1492" i="3" s="1"/>
  <c r="D1492" i="3"/>
  <c r="F1492" i="3"/>
  <c r="H1492" i="3"/>
  <c r="J1492" i="3"/>
  <c r="L1492" i="3"/>
  <c r="O1492" i="3"/>
  <c r="Q1492" i="3"/>
  <c r="S1492" i="3"/>
  <c r="U1492" i="3"/>
  <c r="V1492" i="3"/>
  <c r="AB1491" i="3" s="1"/>
  <c r="A1493" i="3"/>
  <c r="B1493" i="3"/>
  <c r="P1493" i="3" s="1"/>
  <c r="C1493" i="3"/>
  <c r="N1493" i="3" s="1"/>
  <c r="Z1493" i="3" s="1"/>
  <c r="D1493" i="3"/>
  <c r="F1493" i="3"/>
  <c r="H1493" i="3"/>
  <c r="J1493" i="3"/>
  <c r="L1493" i="3"/>
  <c r="O1493" i="3"/>
  <c r="Q1493" i="3"/>
  <c r="S1493" i="3"/>
  <c r="U1493" i="3"/>
  <c r="A1494" i="3"/>
  <c r="B1494" i="3"/>
  <c r="P1494" i="3" s="1"/>
  <c r="C1494" i="3"/>
  <c r="N1494" i="3" s="1"/>
  <c r="Z1494" i="3" s="1"/>
  <c r="D1494" i="3"/>
  <c r="F1494" i="3"/>
  <c r="H1494" i="3"/>
  <c r="J1494" i="3"/>
  <c r="L1494" i="3"/>
  <c r="O1494" i="3"/>
  <c r="Q1494" i="3"/>
  <c r="R1494" i="3"/>
  <c r="S1494" i="3"/>
  <c r="U1494" i="3"/>
  <c r="V1494" i="3"/>
  <c r="AB1493" i="3" s="1"/>
  <c r="A1495" i="3"/>
  <c r="B1495" i="3"/>
  <c r="C1495" i="3"/>
  <c r="N1495" i="3" s="1"/>
  <c r="Z1495" i="3" s="1"/>
  <c r="D1495" i="3"/>
  <c r="E1495" i="3"/>
  <c r="F1495" i="3"/>
  <c r="G1495" i="3"/>
  <c r="H1495" i="3"/>
  <c r="I1495" i="3"/>
  <c r="J1495" i="3"/>
  <c r="K1495" i="3"/>
  <c r="L1495" i="3"/>
  <c r="M1495" i="3"/>
  <c r="O1495" i="3"/>
  <c r="P1495" i="3"/>
  <c r="Q1495" i="3"/>
  <c r="R1495" i="3"/>
  <c r="S1495" i="3"/>
  <c r="T1495" i="3" s="1"/>
  <c r="U1495" i="3"/>
  <c r="V1495" i="3"/>
  <c r="AB1494" i="3" s="1"/>
  <c r="AD1495" i="3"/>
  <c r="A1496" i="3"/>
  <c r="B1496" i="3"/>
  <c r="P1496" i="3" s="1"/>
  <c r="C1496" i="3"/>
  <c r="N1496" i="3" s="1"/>
  <c r="Z1496" i="3" s="1"/>
  <c r="D1496" i="3"/>
  <c r="F1496" i="3"/>
  <c r="H1496" i="3"/>
  <c r="J1496" i="3"/>
  <c r="L1496" i="3"/>
  <c r="O1496" i="3"/>
  <c r="Q1496" i="3"/>
  <c r="R1496" i="3"/>
  <c r="S1496" i="3"/>
  <c r="U1496" i="3"/>
  <c r="A1497" i="3"/>
  <c r="B1497" i="3"/>
  <c r="P1497" i="3" s="1"/>
  <c r="C1497" i="3"/>
  <c r="N1497" i="3" s="1"/>
  <c r="Z1497" i="3" s="1"/>
  <c r="D1497" i="3"/>
  <c r="F1497" i="3"/>
  <c r="H1497" i="3"/>
  <c r="J1497" i="3"/>
  <c r="L1497" i="3"/>
  <c r="O1497" i="3"/>
  <c r="Q1497" i="3"/>
  <c r="S1497" i="3"/>
  <c r="T1497" i="3" s="1"/>
  <c r="U1497" i="3"/>
  <c r="A1498" i="3"/>
  <c r="B1498" i="3"/>
  <c r="P1498" i="3" s="1"/>
  <c r="C1498" i="3"/>
  <c r="N1498" i="3" s="1"/>
  <c r="Z1498" i="3" s="1"/>
  <c r="D1498" i="3"/>
  <c r="F1498" i="3"/>
  <c r="H1498" i="3"/>
  <c r="J1498" i="3"/>
  <c r="L1498" i="3"/>
  <c r="O1498" i="3"/>
  <c r="Q1498" i="3"/>
  <c r="S1498" i="3"/>
  <c r="U1498" i="3"/>
  <c r="A1499" i="3"/>
  <c r="B1499" i="3"/>
  <c r="G1499" i="3" s="1"/>
  <c r="C1499" i="3"/>
  <c r="N1499" i="3" s="1"/>
  <c r="Z1499" i="3" s="1"/>
  <c r="D1499" i="3"/>
  <c r="E1499" i="3"/>
  <c r="F1499" i="3"/>
  <c r="H1499" i="3"/>
  <c r="J1499" i="3"/>
  <c r="L1499" i="3"/>
  <c r="O1499" i="3"/>
  <c r="Q1499" i="3"/>
  <c r="S1499" i="3"/>
  <c r="U1499" i="3"/>
  <c r="V1499" i="3"/>
  <c r="AB1498" i="3" s="1"/>
  <c r="A1500" i="3"/>
  <c r="B1500" i="3"/>
  <c r="C1500" i="3"/>
  <c r="N1500" i="3" s="1"/>
  <c r="Z1500" i="3" s="1"/>
  <c r="D1500" i="3"/>
  <c r="F1500" i="3"/>
  <c r="H1500" i="3"/>
  <c r="J1500" i="3"/>
  <c r="L1500" i="3"/>
  <c r="O1500" i="3"/>
  <c r="Q1500" i="3"/>
  <c r="S1500" i="3"/>
  <c r="U1500" i="3"/>
  <c r="A1501" i="3"/>
  <c r="B1501" i="3"/>
  <c r="V1501" i="3" s="1"/>
  <c r="AB1500" i="3" s="1"/>
  <c r="C1501" i="3"/>
  <c r="N1501" i="3" s="1"/>
  <c r="Z1501" i="3" s="1"/>
  <c r="D1501" i="3"/>
  <c r="F1501" i="3"/>
  <c r="G1501" i="3"/>
  <c r="H1501" i="3"/>
  <c r="J1501" i="3"/>
  <c r="L1501" i="3"/>
  <c r="O1501" i="3"/>
  <c r="Q1501" i="3"/>
  <c r="S1501" i="3"/>
  <c r="U1501" i="3"/>
  <c r="A1502" i="3"/>
  <c r="B1502" i="3"/>
  <c r="C1502" i="3"/>
  <c r="N1502" i="3" s="1"/>
  <c r="Z1502" i="3" s="1"/>
  <c r="D1502" i="3"/>
  <c r="F1502" i="3"/>
  <c r="H1502" i="3"/>
  <c r="J1502" i="3"/>
  <c r="L1502" i="3"/>
  <c r="O1502" i="3"/>
  <c r="P1502" i="3"/>
  <c r="Q1502" i="3"/>
  <c r="S1502" i="3"/>
  <c r="T1502" i="3" s="1"/>
  <c r="U1502" i="3"/>
  <c r="A1503" i="3"/>
  <c r="B1503" i="3"/>
  <c r="M1503" i="3" s="1"/>
  <c r="C1503" i="3"/>
  <c r="N1503" i="3" s="1"/>
  <c r="Z1503" i="3" s="1"/>
  <c r="D1503" i="3"/>
  <c r="F1503" i="3"/>
  <c r="H1503" i="3"/>
  <c r="J1503" i="3"/>
  <c r="L1503" i="3"/>
  <c r="O1503" i="3"/>
  <c r="Q1503" i="3"/>
  <c r="S1503" i="3"/>
  <c r="U1503" i="3"/>
  <c r="A1504" i="3"/>
  <c r="B1504" i="3"/>
  <c r="V1504" i="3" s="1"/>
  <c r="AB1503" i="3" s="1"/>
  <c r="C1504" i="3"/>
  <c r="N1504" i="3" s="1"/>
  <c r="Z1504" i="3" s="1"/>
  <c r="D1504" i="3"/>
  <c r="F1504" i="3"/>
  <c r="H1504" i="3"/>
  <c r="J1504" i="3"/>
  <c r="L1504" i="3"/>
  <c r="O1504" i="3"/>
  <c r="Q1504" i="3"/>
  <c r="S1504" i="3"/>
  <c r="U1504" i="3"/>
  <c r="A1505" i="3"/>
  <c r="B1505" i="3"/>
  <c r="P1505" i="3" s="1"/>
  <c r="C1505" i="3"/>
  <c r="N1505" i="3" s="1"/>
  <c r="Z1505" i="3" s="1"/>
  <c r="D1505" i="3"/>
  <c r="F1505" i="3"/>
  <c r="G1505" i="3"/>
  <c r="H1505" i="3"/>
  <c r="J1505" i="3"/>
  <c r="L1505" i="3"/>
  <c r="O1505" i="3"/>
  <c r="Q1505" i="3"/>
  <c r="R1505" i="3"/>
  <c r="S1505" i="3"/>
  <c r="T1505" i="3" s="1"/>
  <c r="U1505" i="3"/>
  <c r="V1505" i="3"/>
  <c r="AB1504" i="3" s="1"/>
  <c r="AD1505" i="3"/>
  <c r="A1506" i="3"/>
  <c r="B1506" i="3"/>
  <c r="C1506" i="3"/>
  <c r="N1506" i="3" s="1"/>
  <c r="Z1506" i="3" s="1"/>
  <c r="D1506" i="3"/>
  <c r="F1506" i="3"/>
  <c r="H1506" i="3"/>
  <c r="J1506" i="3"/>
  <c r="L1506" i="3"/>
  <c r="O1506" i="3"/>
  <c r="P1506" i="3"/>
  <c r="Q1506" i="3"/>
  <c r="R1506" i="3"/>
  <c r="S1506" i="3"/>
  <c r="T1506" i="3"/>
  <c r="U1506" i="3"/>
  <c r="V1506" i="3"/>
  <c r="AB1505" i="3" s="1"/>
  <c r="A1507" i="3"/>
  <c r="B1507" i="3"/>
  <c r="C1507" i="3"/>
  <c r="N1507" i="3" s="1"/>
  <c r="Z1507" i="3" s="1"/>
  <c r="D1507" i="3"/>
  <c r="F1507" i="3"/>
  <c r="G1507" i="3"/>
  <c r="H1507" i="3"/>
  <c r="J1507" i="3"/>
  <c r="L1507" i="3"/>
  <c r="O1507" i="3"/>
  <c r="P1507" i="3"/>
  <c r="Q1507" i="3"/>
  <c r="S1507" i="3"/>
  <c r="T1507" i="3" s="1"/>
  <c r="U1507" i="3"/>
  <c r="AD1507" i="3"/>
  <c r="A1508" i="3"/>
  <c r="B1508" i="3"/>
  <c r="P1508" i="3" s="1"/>
  <c r="C1508" i="3"/>
  <c r="D1508" i="3"/>
  <c r="F1508" i="3"/>
  <c r="H1508" i="3"/>
  <c r="J1508" i="3"/>
  <c r="L1508" i="3"/>
  <c r="N1508" i="3"/>
  <c r="Z1508" i="3" s="1"/>
  <c r="O1508" i="3"/>
  <c r="Q1508" i="3"/>
  <c r="S1508" i="3"/>
  <c r="U1508" i="3"/>
  <c r="A1509" i="3"/>
  <c r="B1509" i="3"/>
  <c r="C1509" i="3"/>
  <c r="N1509" i="3" s="1"/>
  <c r="Z1509" i="3" s="1"/>
  <c r="D1509" i="3"/>
  <c r="E1509" i="3"/>
  <c r="F1509" i="3"/>
  <c r="G1509" i="3"/>
  <c r="H1509" i="3"/>
  <c r="I1509" i="3"/>
  <c r="J1509" i="3"/>
  <c r="K1509" i="3"/>
  <c r="L1509" i="3"/>
  <c r="M1509" i="3"/>
  <c r="O1509" i="3"/>
  <c r="P1509" i="3"/>
  <c r="Q1509" i="3"/>
  <c r="R1509" i="3"/>
  <c r="S1509" i="3"/>
  <c r="T1509" i="3" s="1"/>
  <c r="U1509" i="3"/>
  <c r="V1509" i="3"/>
  <c r="AB1508" i="3" s="1"/>
  <c r="AD1509" i="3"/>
  <c r="A1510" i="3"/>
  <c r="B1510" i="3"/>
  <c r="T1510" i="3" s="1"/>
  <c r="C1510" i="3"/>
  <c r="N1510" i="3" s="1"/>
  <c r="Z1510" i="3" s="1"/>
  <c r="D1510" i="3"/>
  <c r="F1510" i="3"/>
  <c r="H1510" i="3"/>
  <c r="J1510" i="3"/>
  <c r="L1510" i="3"/>
  <c r="O1510" i="3"/>
  <c r="Q1510" i="3"/>
  <c r="S1510" i="3"/>
  <c r="U1510" i="3"/>
  <c r="A1511" i="3"/>
  <c r="B1511" i="3"/>
  <c r="V1511" i="3" s="1"/>
  <c r="AB1510" i="3" s="1"/>
  <c r="C1511" i="3"/>
  <c r="N1511" i="3" s="1"/>
  <c r="Z1511" i="3" s="1"/>
  <c r="D1511" i="3"/>
  <c r="F1511" i="3"/>
  <c r="H1511" i="3"/>
  <c r="J1511" i="3"/>
  <c r="L1511" i="3"/>
  <c r="O1511" i="3"/>
  <c r="Q1511" i="3"/>
  <c r="S1511" i="3"/>
  <c r="U1511" i="3"/>
  <c r="A1512" i="3"/>
  <c r="B1512" i="3"/>
  <c r="R1512" i="3" s="1"/>
  <c r="C1512" i="3"/>
  <c r="N1512" i="3" s="1"/>
  <c r="Z1512" i="3" s="1"/>
  <c r="D1512" i="3"/>
  <c r="F1512" i="3"/>
  <c r="G1512" i="3"/>
  <c r="H1512" i="3"/>
  <c r="J1512" i="3"/>
  <c r="L1512" i="3"/>
  <c r="O1512" i="3"/>
  <c r="Q1512" i="3"/>
  <c r="S1512" i="3"/>
  <c r="T1512" i="3"/>
  <c r="U1512" i="3"/>
  <c r="A1513" i="3"/>
  <c r="B1513" i="3"/>
  <c r="T1513" i="3" s="1"/>
  <c r="C1513" i="3"/>
  <c r="N1513" i="3" s="1"/>
  <c r="Z1513" i="3" s="1"/>
  <c r="D1513" i="3"/>
  <c r="F1513" i="3"/>
  <c r="G1513" i="3"/>
  <c r="H1513" i="3"/>
  <c r="J1513" i="3"/>
  <c r="L1513" i="3"/>
  <c r="O1513" i="3"/>
  <c r="Q1513" i="3"/>
  <c r="S1513" i="3"/>
  <c r="U1513" i="3"/>
  <c r="A1514" i="3"/>
  <c r="B1514" i="3"/>
  <c r="E1514" i="3" s="1"/>
  <c r="C1514" i="3"/>
  <c r="D1514" i="3"/>
  <c r="F1514" i="3"/>
  <c r="H1514" i="3"/>
  <c r="J1514" i="3"/>
  <c r="L1514" i="3"/>
  <c r="N1514" i="3"/>
  <c r="Z1514" i="3" s="1"/>
  <c r="O1514" i="3"/>
  <c r="Q1514" i="3"/>
  <c r="S1514" i="3"/>
  <c r="U1514" i="3"/>
  <c r="A1515" i="3"/>
  <c r="B1515" i="3"/>
  <c r="P1515" i="3" s="1"/>
  <c r="C1515" i="3"/>
  <c r="N1515" i="3" s="1"/>
  <c r="Z1515" i="3" s="1"/>
  <c r="D1515" i="3"/>
  <c r="F1515" i="3"/>
  <c r="G1515" i="3"/>
  <c r="H1515" i="3"/>
  <c r="J1515" i="3"/>
  <c r="L1515" i="3"/>
  <c r="O1515" i="3"/>
  <c r="Q1515" i="3"/>
  <c r="S1515" i="3"/>
  <c r="U1515" i="3"/>
  <c r="A1516" i="3"/>
  <c r="B1516" i="3"/>
  <c r="E1516" i="3" s="1"/>
  <c r="C1516" i="3"/>
  <c r="N1516" i="3" s="1"/>
  <c r="Z1516" i="3" s="1"/>
  <c r="D1516" i="3"/>
  <c r="F1516" i="3"/>
  <c r="G1516" i="3"/>
  <c r="H1516" i="3"/>
  <c r="J1516" i="3"/>
  <c r="L1516" i="3"/>
  <c r="O1516" i="3"/>
  <c r="Q1516" i="3"/>
  <c r="S1516" i="3"/>
  <c r="U1516" i="3"/>
  <c r="V1516" i="3"/>
  <c r="AB1515" i="3" s="1"/>
  <c r="A1517" i="3"/>
  <c r="B1517" i="3"/>
  <c r="G1517" i="3" s="1"/>
  <c r="C1517" i="3"/>
  <c r="N1517" i="3" s="1"/>
  <c r="Z1517" i="3" s="1"/>
  <c r="D1517" i="3"/>
  <c r="F1517" i="3"/>
  <c r="H1517" i="3"/>
  <c r="J1517" i="3"/>
  <c r="L1517" i="3"/>
  <c r="O1517" i="3"/>
  <c r="Q1517" i="3"/>
  <c r="S1517" i="3"/>
  <c r="U1517" i="3"/>
  <c r="A1518" i="3"/>
  <c r="B1518" i="3"/>
  <c r="R1518" i="3" s="1"/>
  <c r="C1518" i="3"/>
  <c r="D1518" i="3"/>
  <c r="F1518" i="3"/>
  <c r="H1518" i="3"/>
  <c r="J1518" i="3"/>
  <c r="L1518" i="3"/>
  <c r="N1518" i="3"/>
  <c r="Z1518" i="3" s="1"/>
  <c r="O1518" i="3"/>
  <c r="Q1518" i="3"/>
  <c r="S1518" i="3"/>
  <c r="U1518" i="3"/>
  <c r="A1519" i="3"/>
  <c r="B1519" i="3"/>
  <c r="AD1519" i="3" s="1"/>
  <c r="C1519" i="3"/>
  <c r="N1519" i="3" s="1"/>
  <c r="Z1519" i="3" s="1"/>
  <c r="D1519" i="3"/>
  <c r="F1519" i="3"/>
  <c r="G1519" i="3"/>
  <c r="H1519" i="3"/>
  <c r="J1519" i="3"/>
  <c r="L1519" i="3"/>
  <c r="O1519" i="3"/>
  <c r="Q1519" i="3"/>
  <c r="S1519" i="3"/>
  <c r="T1519" i="3" s="1"/>
  <c r="U1519" i="3"/>
  <c r="A1520" i="3"/>
  <c r="B1520" i="3"/>
  <c r="E1520" i="3" s="1"/>
  <c r="C1520" i="3"/>
  <c r="N1520" i="3" s="1"/>
  <c r="Z1520" i="3" s="1"/>
  <c r="D1520" i="3"/>
  <c r="F1520" i="3"/>
  <c r="G1520" i="3"/>
  <c r="H1520" i="3"/>
  <c r="J1520" i="3"/>
  <c r="L1520" i="3"/>
  <c r="O1520" i="3"/>
  <c r="Q1520" i="3"/>
  <c r="S1520" i="3"/>
  <c r="U1520" i="3"/>
  <c r="A1521" i="3"/>
  <c r="B1521" i="3"/>
  <c r="M1521" i="3" s="1"/>
  <c r="C1521" i="3"/>
  <c r="N1521" i="3" s="1"/>
  <c r="Z1521" i="3" s="1"/>
  <c r="D1521" i="3"/>
  <c r="F1521" i="3"/>
  <c r="H1521" i="3"/>
  <c r="J1521" i="3"/>
  <c r="L1521" i="3"/>
  <c r="O1521" i="3"/>
  <c r="Q1521" i="3"/>
  <c r="S1521" i="3"/>
  <c r="U1521" i="3"/>
  <c r="A1522" i="3"/>
  <c r="B1522" i="3"/>
  <c r="C1522" i="3"/>
  <c r="N1522" i="3" s="1"/>
  <c r="Z1522" i="3" s="1"/>
  <c r="D1522" i="3"/>
  <c r="F1522" i="3"/>
  <c r="H1522" i="3"/>
  <c r="J1522" i="3"/>
  <c r="L1522" i="3"/>
  <c r="O1522" i="3"/>
  <c r="Q1522" i="3"/>
  <c r="S1522" i="3"/>
  <c r="U1522" i="3"/>
  <c r="V1522" i="3"/>
  <c r="AB1521" i="3" s="1"/>
  <c r="A1523" i="3"/>
  <c r="B1523" i="3"/>
  <c r="G1523" i="3" s="1"/>
  <c r="C1523" i="3"/>
  <c r="N1523" i="3" s="1"/>
  <c r="Z1523" i="3" s="1"/>
  <c r="D1523" i="3"/>
  <c r="F1523" i="3"/>
  <c r="H1523" i="3"/>
  <c r="J1523" i="3"/>
  <c r="L1523" i="3"/>
  <c r="O1523" i="3"/>
  <c r="Q1523" i="3"/>
  <c r="S1523" i="3"/>
  <c r="U1523" i="3"/>
  <c r="V1523" i="3"/>
  <c r="AB1522" i="3" s="1"/>
  <c r="A1524" i="3"/>
  <c r="B1524" i="3"/>
  <c r="V1524" i="3" s="1"/>
  <c r="AB1523" i="3" s="1"/>
  <c r="C1524" i="3"/>
  <c r="N1524" i="3" s="1"/>
  <c r="Z1524" i="3" s="1"/>
  <c r="D1524" i="3"/>
  <c r="F1524" i="3"/>
  <c r="G1524" i="3"/>
  <c r="H1524" i="3"/>
  <c r="J1524" i="3"/>
  <c r="L1524" i="3"/>
  <c r="O1524" i="3"/>
  <c r="Q1524" i="3"/>
  <c r="S1524" i="3"/>
  <c r="U1524" i="3"/>
  <c r="A1525" i="3"/>
  <c r="B1525" i="3"/>
  <c r="G1525" i="3" s="1"/>
  <c r="C1525" i="3"/>
  <c r="N1525" i="3" s="1"/>
  <c r="Z1525" i="3" s="1"/>
  <c r="D1525" i="3"/>
  <c r="F1525" i="3"/>
  <c r="H1525" i="3"/>
  <c r="J1525" i="3"/>
  <c r="L1525" i="3"/>
  <c r="O1525" i="3"/>
  <c r="Q1525" i="3"/>
  <c r="S1525" i="3"/>
  <c r="U1525" i="3"/>
  <c r="AD1525" i="3"/>
  <c r="A1526" i="3"/>
  <c r="B1526" i="3"/>
  <c r="E1526" i="3" s="1"/>
  <c r="C1526" i="3"/>
  <c r="N1526" i="3" s="1"/>
  <c r="Z1526" i="3" s="1"/>
  <c r="D1526" i="3"/>
  <c r="F1526" i="3"/>
  <c r="H1526" i="3"/>
  <c r="J1526" i="3"/>
  <c r="L1526" i="3"/>
  <c r="O1526" i="3"/>
  <c r="Q1526" i="3"/>
  <c r="S1526" i="3"/>
  <c r="U1526" i="3"/>
  <c r="A1527" i="3"/>
  <c r="B1527" i="3"/>
  <c r="P1527" i="3" s="1"/>
  <c r="C1527" i="3"/>
  <c r="N1527" i="3" s="1"/>
  <c r="Z1527" i="3" s="1"/>
  <c r="D1527" i="3"/>
  <c r="F1527" i="3"/>
  <c r="G1527" i="3"/>
  <c r="H1527" i="3"/>
  <c r="J1527" i="3"/>
  <c r="L1527" i="3"/>
  <c r="O1527" i="3"/>
  <c r="Q1527" i="3"/>
  <c r="S1527" i="3"/>
  <c r="T1527" i="3" s="1"/>
  <c r="U1527" i="3"/>
  <c r="V1527" i="3"/>
  <c r="AB1526" i="3" s="1"/>
  <c r="A1528" i="3"/>
  <c r="B1528" i="3"/>
  <c r="P1528" i="3" s="1"/>
  <c r="C1528" i="3"/>
  <c r="N1528" i="3" s="1"/>
  <c r="Z1528" i="3" s="1"/>
  <c r="D1528" i="3"/>
  <c r="F1528" i="3"/>
  <c r="G1528" i="3"/>
  <c r="H1528" i="3"/>
  <c r="J1528" i="3"/>
  <c r="L1528" i="3"/>
  <c r="O1528" i="3"/>
  <c r="Q1528" i="3"/>
  <c r="S1528" i="3"/>
  <c r="U1528" i="3"/>
  <c r="A1529" i="3"/>
  <c r="B1529" i="3"/>
  <c r="P1529" i="3" s="1"/>
  <c r="C1529" i="3"/>
  <c r="N1529" i="3" s="1"/>
  <c r="Z1529" i="3" s="1"/>
  <c r="D1529" i="3"/>
  <c r="F1529" i="3"/>
  <c r="G1529" i="3"/>
  <c r="H1529" i="3"/>
  <c r="J1529" i="3"/>
  <c r="L1529" i="3"/>
  <c r="O1529" i="3"/>
  <c r="Q1529" i="3"/>
  <c r="S1529" i="3"/>
  <c r="U1529" i="3"/>
  <c r="AD1529" i="3"/>
  <c r="A1530" i="3"/>
  <c r="B1530" i="3"/>
  <c r="E1530" i="3" s="1"/>
  <c r="C1530" i="3"/>
  <c r="D1530" i="3"/>
  <c r="F1530" i="3"/>
  <c r="H1530" i="3"/>
  <c r="J1530" i="3"/>
  <c r="L1530" i="3"/>
  <c r="N1530" i="3"/>
  <c r="Z1530" i="3" s="1"/>
  <c r="O1530" i="3"/>
  <c r="Q1530" i="3"/>
  <c r="S1530" i="3"/>
  <c r="U1530" i="3"/>
  <c r="A1531" i="3"/>
  <c r="B1531" i="3"/>
  <c r="P1531" i="3" s="1"/>
  <c r="C1531" i="3"/>
  <c r="N1531" i="3" s="1"/>
  <c r="Z1531" i="3" s="1"/>
  <c r="D1531" i="3"/>
  <c r="F1531" i="3"/>
  <c r="G1531" i="3"/>
  <c r="H1531" i="3"/>
  <c r="J1531" i="3"/>
  <c r="L1531" i="3"/>
  <c r="O1531" i="3"/>
  <c r="Q1531" i="3"/>
  <c r="S1531" i="3"/>
  <c r="T1531" i="3" s="1"/>
  <c r="U1531" i="3"/>
  <c r="A1532" i="3"/>
  <c r="B1532" i="3"/>
  <c r="E1532" i="3" s="1"/>
  <c r="C1532" i="3"/>
  <c r="N1532" i="3" s="1"/>
  <c r="Z1532" i="3" s="1"/>
  <c r="D1532" i="3"/>
  <c r="F1532" i="3"/>
  <c r="G1532" i="3"/>
  <c r="H1532" i="3"/>
  <c r="J1532" i="3"/>
  <c r="L1532" i="3"/>
  <c r="O1532" i="3"/>
  <c r="Q1532" i="3"/>
  <c r="S1532" i="3"/>
  <c r="U1532" i="3"/>
  <c r="A1533" i="3"/>
  <c r="B1533" i="3"/>
  <c r="G1533" i="3" s="1"/>
  <c r="C1533" i="3"/>
  <c r="N1533" i="3" s="1"/>
  <c r="Z1533" i="3" s="1"/>
  <c r="D1533" i="3"/>
  <c r="F1533" i="3"/>
  <c r="H1533" i="3"/>
  <c r="I1533" i="3"/>
  <c r="J1533" i="3"/>
  <c r="L1533" i="3"/>
  <c r="M1533" i="3"/>
  <c r="O1533" i="3"/>
  <c r="Q1533" i="3"/>
  <c r="R1533" i="3"/>
  <c r="S1533" i="3"/>
  <c r="T1533" i="3" s="1"/>
  <c r="U1533" i="3"/>
  <c r="A1534" i="3"/>
  <c r="B1534" i="3"/>
  <c r="E1534" i="3" s="1"/>
  <c r="C1534" i="3"/>
  <c r="N1534" i="3" s="1"/>
  <c r="Z1534" i="3" s="1"/>
  <c r="D1534" i="3"/>
  <c r="F1534" i="3"/>
  <c r="H1534" i="3"/>
  <c r="J1534" i="3"/>
  <c r="L1534" i="3"/>
  <c r="O1534" i="3"/>
  <c r="Q1534" i="3"/>
  <c r="S1534" i="3"/>
  <c r="U1534" i="3"/>
  <c r="A1535" i="3"/>
  <c r="B1535" i="3"/>
  <c r="P1535" i="3" s="1"/>
  <c r="C1535" i="3"/>
  <c r="N1535" i="3" s="1"/>
  <c r="Z1535" i="3" s="1"/>
  <c r="D1535" i="3"/>
  <c r="F1535" i="3"/>
  <c r="G1535" i="3"/>
  <c r="H1535" i="3"/>
  <c r="J1535" i="3"/>
  <c r="L1535" i="3"/>
  <c r="O1535" i="3"/>
  <c r="Q1535" i="3"/>
  <c r="S1535" i="3"/>
  <c r="U1535" i="3"/>
  <c r="A1536" i="3"/>
  <c r="B1536" i="3"/>
  <c r="E1536" i="3" s="1"/>
  <c r="C1536" i="3"/>
  <c r="N1536" i="3" s="1"/>
  <c r="Z1536" i="3" s="1"/>
  <c r="D1536" i="3"/>
  <c r="F1536" i="3"/>
  <c r="G1536" i="3"/>
  <c r="H1536" i="3"/>
  <c r="J1536" i="3"/>
  <c r="K1536" i="3"/>
  <c r="L1536" i="3"/>
  <c r="O1536" i="3"/>
  <c r="Q1536" i="3"/>
  <c r="R1536" i="3"/>
  <c r="S1536" i="3"/>
  <c r="T1536" i="3" s="1"/>
  <c r="U1536" i="3"/>
  <c r="A1537" i="3"/>
  <c r="B1537" i="3"/>
  <c r="G1537" i="3" s="1"/>
  <c r="C1537" i="3"/>
  <c r="N1537" i="3" s="1"/>
  <c r="Z1537" i="3" s="1"/>
  <c r="D1537" i="3"/>
  <c r="E1537" i="3"/>
  <c r="F1537" i="3"/>
  <c r="H1537" i="3"/>
  <c r="J1537" i="3"/>
  <c r="L1537" i="3"/>
  <c r="O1537" i="3"/>
  <c r="Q1537" i="3"/>
  <c r="S1537" i="3"/>
  <c r="T1537" i="3" s="1"/>
  <c r="U1537" i="3"/>
  <c r="A1538" i="3"/>
  <c r="B1538" i="3"/>
  <c r="E1538" i="3" s="1"/>
  <c r="C1538" i="3"/>
  <c r="N1538" i="3" s="1"/>
  <c r="Z1538" i="3" s="1"/>
  <c r="D1538" i="3"/>
  <c r="F1538" i="3"/>
  <c r="H1538" i="3"/>
  <c r="J1538" i="3"/>
  <c r="L1538" i="3"/>
  <c r="O1538" i="3"/>
  <c r="Q1538" i="3"/>
  <c r="S1538" i="3"/>
  <c r="U1538" i="3"/>
  <c r="A1539" i="3"/>
  <c r="B1539" i="3"/>
  <c r="P1539" i="3" s="1"/>
  <c r="C1539" i="3"/>
  <c r="N1539" i="3" s="1"/>
  <c r="Z1539" i="3" s="1"/>
  <c r="D1539" i="3"/>
  <c r="E1539" i="3"/>
  <c r="F1539" i="3"/>
  <c r="H1539" i="3"/>
  <c r="J1539" i="3"/>
  <c r="L1539" i="3"/>
  <c r="M1539" i="3"/>
  <c r="O1539" i="3"/>
  <c r="Q1539" i="3"/>
  <c r="R1539" i="3"/>
  <c r="S1539" i="3"/>
  <c r="T1539" i="3" s="1"/>
  <c r="U1539" i="3"/>
  <c r="AD1539" i="3"/>
  <c r="A1540" i="3"/>
  <c r="B1540" i="3"/>
  <c r="G1540" i="3" s="1"/>
  <c r="C1540" i="3"/>
  <c r="N1540" i="3" s="1"/>
  <c r="Z1540" i="3" s="1"/>
  <c r="D1540" i="3"/>
  <c r="F1540" i="3"/>
  <c r="H1540" i="3"/>
  <c r="J1540" i="3"/>
  <c r="L1540" i="3"/>
  <c r="O1540" i="3"/>
  <c r="Q1540" i="3"/>
  <c r="S1540" i="3"/>
  <c r="U1540" i="3"/>
  <c r="A1541" i="3"/>
  <c r="B1541" i="3"/>
  <c r="G1541" i="3" s="1"/>
  <c r="C1541" i="3"/>
  <c r="N1541" i="3" s="1"/>
  <c r="Z1541" i="3" s="1"/>
  <c r="D1541" i="3"/>
  <c r="F1541" i="3"/>
  <c r="H1541" i="3"/>
  <c r="J1541" i="3"/>
  <c r="L1541" i="3"/>
  <c r="M1541" i="3"/>
  <c r="O1541" i="3"/>
  <c r="Q1541" i="3"/>
  <c r="R1541" i="3"/>
  <c r="S1541" i="3"/>
  <c r="T1541" i="3" s="1"/>
  <c r="U1541" i="3"/>
  <c r="A1542" i="3"/>
  <c r="B1542" i="3"/>
  <c r="E1542" i="3" s="1"/>
  <c r="C1542" i="3"/>
  <c r="N1542" i="3" s="1"/>
  <c r="Z1542" i="3" s="1"/>
  <c r="D1542" i="3"/>
  <c r="F1542" i="3"/>
  <c r="H1542" i="3"/>
  <c r="J1542" i="3"/>
  <c r="L1542" i="3"/>
  <c r="O1542" i="3"/>
  <c r="P1542" i="3"/>
  <c r="Q1542" i="3"/>
  <c r="S1542" i="3"/>
  <c r="U1542" i="3"/>
  <c r="A1543" i="3"/>
  <c r="B1543" i="3"/>
  <c r="P1543" i="3" s="1"/>
  <c r="C1543" i="3"/>
  <c r="N1543" i="3" s="1"/>
  <c r="Z1543" i="3" s="1"/>
  <c r="D1543" i="3"/>
  <c r="F1543" i="3"/>
  <c r="H1543" i="3"/>
  <c r="J1543" i="3"/>
  <c r="L1543" i="3"/>
  <c r="O1543" i="3"/>
  <c r="Q1543" i="3"/>
  <c r="S1543" i="3"/>
  <c r="U1543" i="3"/>
  <c r="A1544" i="3"/>
  <c r="B1544" i="3"/>
  <c r="G1544" i="3" s="1"/>
  <c r="C1544" i="3"/>
  <c r="N1544" i="3" s="1"/>
  <c r="Z1544" i="3" s="1"/>
  <c r="D1544" i="3"/>
  <c r="F1544" i="3"/>
  <c r="H1544" i="3"/>
  <c r="J1544" i="3"/>
  <c r="L1544" i="3"/>
  <c r="O1544" i="3"/>
  <c r="Q1544" i="3"/>
  <c r="S1544" i="3"/>
  <c r="U1544" i="3"/>
  <c r="A1545" i="3"/>
  <c r="B1545" i="3"/>
  <c r="G1545" i="3" s="1"/>
  <c r="C1545" i="3"/>
  <c r="N1545" i="3" s="1"/>
  <c r="Z1545" i="3" s="1"/>
  <c r="D1545" i="3"/>
  <c r="F1545" i="3"/>
  <c r="H1545" i="3"/>
  <c r="J1545" i="3"/>
  <c r="L1545" i="3"/>
  <c r="O1545" i="3"/>
  <c r="Q1545" i="3"/>
  <c r="S1545" i="3"/>
  <c r="T1545" i="3" s="1"/>
  <c r="U1545" i="3"/>
  <c r="A1546" i="3"/>
  <c r="B1546" i="3"/>
  <c r="E1546" i="3" s="1"/>
  <c r="C1546" i="3"/>
  <c r="N1546" i="3" s="1"/>
  <c r="Z1546" i="3" s="1"/>
  <c r="D1546" i="3"/>
  <c r="F1546" i="3"/>
  <c r="H1546" i="3"/>
  <c r="J1546" i="3"/>
  <c r="L1546" i="3"/>
  <c r="O1546" i="3"/>
  <c r="Q1546" i="3"/>
  <c r="S1546" i="3"/>
  <c r="U1546" i="3"/>
  <c r="A1547" i="3"/>
  <c r="B1547" i="3"/>
  <c r="P1547" i="3" s="1"/>
  <c r="C1547" i="3"/>
  <c r="N1547" i="3" s="1"/>
  <c r="Z1547" i="3" s="1"/>
  <c r="D1547" i="3"/>
  <c r="F1547" i="3"/>
  <c r="H1547" i="3"/>
  <c r="J1547" i="3"/>
  <c r="L1547" i="3"/>
  <c r="O1547" i="3"/>
  <c r="Q1547" i="3"/>
  <c r="S1547" i="3"/>
  <c r="U1547" i="3"/>
  <c r="V1547" i="3"/>
  <c r="AB1546" i="3" s="1"/>
  <c r="A1548" i="3"/>
  <c r="B1548" i="3"/>
  <c r="G1548" i="3" s="1"/>
  <c r="C1548" i="3"/>
  <c r="N1548" i="3" s="1"/>
  <c r="Z1548" i="3" s="1"/>
  <c r="D1548" i="3"/>
  <c r="F1548" i="3"/>
  <c r="H1548" i="3"/>
  <c r="J1548" i="3"/>
  <c r="L1548" i="3"/>
  <c r="O1548" i="3"/>
  <c r="Q1548" i="3"/>
  <c r="S1548" i="3"/>
  <c r="U1548" i="3"/>
  <c r="A1549" i="3"/>
  <c r="B1549" i="3"/>
  <c r="G1549" i="3" s="1"/>
  <c r="C1549" i="3"/>
  <c r="N1549" i="3" s="1"/>
  <c r="Z1549" i="3" s="1"/>
  <c r="D1549" i="3"/>
  <c r="F1549" i="3"/>
  <c r="H1549" i="3"/>
  <c r="J1549" i="3"/>
  <c r="L1549" i="3"/>
  <c r="O1549" i="3"/>
  <c r="Q1549" i="3"/>
  <c r="S1549" i="3"/>
  <c r="T1549" i="3" s="1"/>
  <c r="U1549" i="3"/>
  <c r="A1550" i="3"/>
  <c r="B1550" i="3"/>
  <c r="E1550" i="3" s="1"/>
  <c r="C1550" i="3"/>
  <c r="N1550" i="3" s="1"/>
  <c r="Z1550" i="3" s="1"/>
  <c r="D1550" i="3"/>
  <c r="F1550" i="3"/>
  <c r="H1550" i="3"/>
  <c r="J1550" i="3"/>
  <c r="L1550" i="3"/>
  <c r="O1550" i="3"/>
  <c r="Q1550" i="3"/>
  <c r="S1550" i="3"/>
  <c r="U1550" i="3"/>
  <c r="V1550" i="3"/>
  <c r="AB1549" i="3" s="1"/>
  <c r="A1551" i="3"/>
  <c r="B1551" i="3"/>
  <c r="P1551" i="3" s="1"/>
  <c r="C1551" i="3"/>
  <c r="N1551" i="3" s="1"/>
  <c r="Z1551" i="3" s="1"/>
  <c r="D1551" i="3"/>
  <c r="F1551" i="3"/>
  <c r="H1551" i="3"/>
  <c r="J1551" i="3"/>
  <c r="L1551" i="3"/>
  <c r="O1551" i="3"/>
  <c r="Q1551" i="3"/>
  <c r="S1551" i="3"/>
  <c r="T1551" i="3" s="1"/>
  <c r="U1551" i="3"/>
  <c r="A1552" i="3"/>
  <c r="B1552" i="3"/>
  <c r="G1552" i="3" s="1"/>
  <c r="C1552" i="3"/>
  <c r="N1552" i="3" s="1"/>
  <c r="Z1552" i="3" s="1"/>
  <c r="D1552" i="3"/>
  <c r="F1552" i="3"/>
  <c r="H1552" i="3"/>
  <c r="J1552" i="3"/>
  <c r="L1552" i="3"/>
  <c r="O1552" i="3"/>
  <c r="Q1552" i="3"/>
  <c r="S1552" i="3"/>
  <c r="U1552" i="3"/>
  <c r="V1552" i="3"/>
  <c r="AB1551" i="3" s="1"/>
  <c r="A1553" i="3"/>
  <c r="B1553" i="3"/>
  <c r="G1553" i="3" s="1"/>
  <c r="C1553" i="3"/>
  <c r="N1553" i="3" s="1"/>
  <c r="Z1553" i="3" s="1"/>
  <c r="D1553" i="3"/>
  <c r="F1553" i="3"/>
  <c r="H1553" i="3"/>
  <c r="J1553" i="3"/>
  <c r="L1553" i="3"/>
  <c r="O1553" i="3"/>
  <c r="Q1553" i="3"/>
  <c r="S1553" i="3"/>
  <c r="U1553" i="3"/>
  <c r="A1554" i="3"/>
  <c r="B1554" i="3"/>
  <c r="E1554" i="3" s="1"/>
  <c r="C1554" i="3"/>
  <c r="N1554" i="3" s="1"/>
  <c r="Z1554" i="3" s="1"/>
  <c r="D1554" i="3"/>
  <c r="F1554" i="3"/>
  <c r="H1554" i="3"/>
  <c r="J1554" i="3"/>
  <c r="L1554" i="3"/>
  <c r="O1554" i="3"/>
  <c r="Q1554" i="3"/>
  <c r="S1554" i="3"/>
  <c r="U1554" i="3"/>
  <c r="A1555" i="3"/>
  <c r="B1555" i="3"/>
  <c r="P1555" i="3" s="1"/>
  <c r="C1555" i="3"/>
  <c r="N1555" i="3" s="1"/>
  <c r="Z1555" i="3" s="1"/>
  <c r="D1555" i="3"/>
  <c r="F1555" i="3"/>
  <c r="H1555" i="3"/>
  <c r="J1555" i="3"/>
  <c r="L1555" i="3"/>
  <c r="O1555" i="3"/>
  <c r="Q1555" i="3"/>
  <c r="S1555" i="3"/>
  <c r="U1555" i="3"/>
  <c r="A1556" i="3"/>
  <c r="B1556" i="3"/>
  <c r="G1556" i="3" s="1"/>
  <c r="C1556" i="3"/>
  <c r="N1556" i="3" s="1"/>
  <c r="Z1556" i="3" s="1"/>
  <c r="D1556" i="3"/>
  <c r="F1556" i="3"/>
  <c r="H1556" i="3"/>
  <c r="J1556" i="3"/>
  <c r="L1556" i="3"/>
  <c r="O1556" i="3"/>
  <c r="Q1556" i="3"/>
  <c r="S1556" i="3"/>
  <c r="U1556" i="3"/>
  <c r="A1557" i="3"/>
  <c r="B1557" i="3"/>
  <c r="G1557" i="3" s="1"/>
  <c r="C1557" i="3"/>
  <c r="N1557" i="3" s="1"/>
  <c r="Z1557" i="3" s="1"/>
  <c r="D1557" i="3"/>
  <c r="F1557" i="3"/>
  <c r="H1557" i="3"/>
  <c r="J1557" i="3"/>
  <c r="L1557" i="3"/>
  <c r="O1557" i="3"/>
  <c r="Q1557" i="3"/>
  <c r="R1557" i="3"/>
  <c r="S1557" i="3"/>
  <c r="U1557" i="3"/>
  <c r="A1558" i="3"/>
  <c r="B1558" i="3"/>
  <c r="G1558" i="3" s="1"/>
  <c r="C1558" i="3"/>
  <c r="D1558" i="3"/>
  <c r="F1558" i="3"/>
  <c r="H1558" i="3"/>
  <c r="J1558" i="3"/>
  <c r="N1558" i="3"/>
  <c r="Z1558" i="3" s="1"/>
  <c r="O1558" i="3"/>
  <c r="Q1558" i="3"/>
  <c r="S1558" i="3"/>
  <c r="U1558" i="3"/>
  <c r="A1559" i="3"/>
  <c r="B1559" i="3"/>
  <c r="G1559" i="3" s="1"/>
  <c r="C1559" i="3"/>
  <c r="N1559" i="3" s="1"/>
  <c r="Z1559" i="3" s="1"/>
  <c r="D1559" i="3"/>
  <c r="F1559" i="3"/>
  <c r="H1559" i="3"/>
  <c r="J1559" i="3"/>
  <c r="L1559" i="3"/>
  <c r="O1559" i="3"/>
  <c r="Q1559" i="3"/>
  <c r="S1559" i="3"/>
  <c r="U1559" i="3"/>
  <c r="A1560" i="3"/>
  <c r="B1560" i="3"/>
  <c r="G1560" i="3" s="1"/>
  <c r="C1560" i="3"/>
  <c r="N1560" i="3" s="1"/>
  <c r="Z1560" i="3" s="1"/>
  <c r="D1560" i="3"/>
  <c r="F1560" i="3"/>
  <c r="H1560" i="3"/>
  <c r="J1560" i="3"/>
  <c r="L1560" i="3"/>
  <c r="O1560" i="3"/>
  <c r="Q1560" i="3"/>
  <c r="S1560" i="3"/>
  <c r="U1560" i="3"/>
  <c r="A1561" i="3"/>
  <c r="B1561" i="3"/>
  <c r="V1561" i="3" s="1"/>
  <c r="AB1560" i="3" s="1"/>
  <c r="C1561" i="3"/>
  <c r="N1561" i="3" s="1"/>
  <c r="Z1561" i="3" s="1"/>
  <c r="D1561" i="3"/>
  <c r="F1561" i="3"/>
  <c r="G1561" i="3"/>
  <c r="H1561" i="3"/>
  <c r="J1561" i="3"/>
  <c r="L1561" i="3"/>
  <c r="O1561" i="3"/>
  <c r="Q1561" i="3"/>
  <c r="S1561" i="3"/>
  <c r="U1561" i="3"/>
  <c r="A1562" i="3"/>
  <c r="B1562" i="3"/>
  <c r="E1562" i="3" s="1"/>
  <c r="C1562" i="3"/>
  <c r="N1562" i="3" s="1"/>
  <c r="Z1562" i="3" s="1"/>
  <c r="D1562" i="3"/>
  <c r="F1562" i="3"/>
  <c r="H1562" i="3"/>
  <c r="J1562" i="3"/>
  <c r="L1562" i="3"/>
  <c r="O1562" i="3"/>
  <c r="P1562" i="3"/>
  <c r="Q1562" i="3"/>
  <c r="S1562" i="3"/>
  <c r="T1562" i="3"/>
  <c r="U1562" i="3"/>
  <c r="V1562" i="3"/>
  <c r="AB1561" i="3" s="1"/>
  <c r="A1563" i="3"/>
  <c r="B1563" i="3"/>
  <c r="P1563" i="3" s="1"/>
  <c r="C1563" i="3"/>
  <c r="D1563" i="3"/>
  <c r="F1563" i="3"/>
  <c r="H1563" i="3"/>
  <c r="J1563" i="3"/>
  <c r="L1563" i="3"/>
  <c r="N1563" i="3"/>
  <c r="Z1563" i="3" s="1"/>
  <c r="O1563" i="3"/>
  <c r="Q1563" i="3"/>
  <c r="S1563" i="3"/>
  <c r="U1563" i="3"/>
  <c r="AD1563" i="3"/>
  <c r="A1564" i="3"/>
  <c r="B1564" i="3"/>
  <c r="G1564" i="3" s="1"/>
  <c r="C1564" i="3"/>
  <c r="N1564" i="3" s="1"/>
  <c r="Z1564" i="3" s="1"/>
  <c r="D1564" i="3"/>
  <c r="F1564" i="3"/>
  <c r="H1564" i="3"/>
  <c r="J1564" i="3"/>
  <c r="L1564" i="3"/>
  <c r="O1564" i="3"/>
  <c r="Q1564" i="3"/>
  <c r="S1564" i="3"/>
  <c r="U1564" i="3"/>
  <c r="A1565" i="3"/>
  <c r="B1565" i="3"/>
  <c r="E1565" i="3" s="1"/>
  <c r="C1565" i="3"/>
  <c r="N1565" i="3" s="1"/>
  <c r="Z1565" i="3" s="1"/>
  <c r="D1565" i="3"/>
  <c r="F1565" i="3"/>
  <c r="H1565" i="3"/>
  <c r="J1565" i="3"/>
  <c r="L1565" i="3"/>
  <c r="O1565" i="3"/>
  <c r="Q1565" i="3"/>
  <c r="S1565" i="3"/>
  <c r="U1565" i="3"/>
  <c r="A1566" i="3"/>
  <c r="B1566" i="3"/>
  <c r="E1566" i="3" s="1"/>
  <c r="C1566" i="3"/>
  <c r="N1566" i="3" s="1"/>
  <c r="Z1566" i="3" s="1"/>
  <c r="D1566" i="3"/>
  <c r="F1566" i="3"/>
  <c r="H1566" i="3"/>
  <c r="J1566" i="3"/>
  <c r="M1566" i="3"/>
  <c r="O1566" i="3"/>
  <c r="Q1566" i="3"/>
  <c r="S1566" i="3"/>
  <c r="U1566" i="3"/>
  <c r="V1566" i="3"/>
  <c r="AB1565" i="3" s="1"/>
  <c r="A1567" i="3"/>
  <c r="B1567" i="3"/>
  <c r="P1567" i="3" s="1"/>
  <c r="C1567" i="3"/>
  <c r="N1567" i="3" s="1"/>
  <c r="Z1567" i="3" s="1"/>
  <c r="D1567" i="3"/>
  <c r="F1567" i="3"/>
  <c r="H1567" i="3"/>
  <c r="J1567" i="3"/>
  <c r="L1567" i="3"/>
  <c r="O1567" i="3"/>
  <c r="Q1567" i="3"/>
  <c r="S1567" i="3"/>
  <c r="U1567" i="3"/>
  <c r="A1568" i="3"/>
  <c r="B1568" i="3"/>
  <c r="V1568" i="3" s="1"/>
  <c r="AB1567" i="3" s="1"/>
  <c r="C1568" i="3"/>
  <c r="N1568" i="3" s="1"/>
  <c r="Z1568" i="3" s="1"/>
  <c r="D1568" i="3"/>
  <c r="F1568" i="3"/>
  <c r="H1568" i="3"/>
  <c r="J1568" i="3"/>
  <c r="L1568" i="3"/>
  <c r="O1568" i="3"/>
  <c r="Q1568" i="3"/>
  <c r="S1568" i="3"/>
  <c r="U1568" i="3"/>
  <c r="A1569" i="3"/>
  <c r="B1569" i="3"/>
  <c r="V1569" i="3" s="1"/>
  <c r="AB1568" i="3" s="1"/>
  <c r="C1569" i="3"/>
  <c r="N1569" i="3" s="1"/>
  <c r="Z1569" i="3" s="1"/>
  <c r="D1569" i="3"/>
  <c r="F1569" i="3"/>
  <c r="G1569" i="3"/>
  <c r="H1569" i="3"/>
  <c r="J1569" i="3"/>
  <c r="K1569" i="3"/>
  <c r="L1569" i="3"/>
  <c r="O1569" i="3"/>
  <c r="Q1569" i="3"/>
  <c r="S1569" i="3"/>
  <c r="T1569" i="3" s="1"/>
  <c r="U1569" i="3"/>
  <c r="A1570" i="3"/>
  <c r="B1570" i="3"/>
  <c r="E1570" i="3" s="1"/>
  <c r="C1570" i="3"/>
  <c r="N1570" i="3" s="1"/>
  <c r="Z1570" i="3" s="1"/>
  <c r="D1570" i="3"/>
  <c r="F1570" i="3"/>
  <c r="H1570" i="3"/>
  <c r="J1570" i="3"/>
  <c r="L1570" i="3"/>
  <c r="O1570" i="3"/>
  <c r="P1570" i="3"/>
  <c r="Q1570" i="3"/>
  <c r="S1570" i="3"/>
  <c r="T1570" i="3"/>
  <c r="U1570" i="3"/>
  <c r="A1571" i="3"/>
  <c r="B1571" i="3"/>
  <c r="P1571" i="3" s="1"/>
  <c r="C1571" i="3"/>
  <c r="N1571" i="3" s="1"/>
  <c r="Z1571" i="3" s="1"/>
  <c r="D1571" i="3"/>
  <c r="F1571" i="3"/>
  <c r="G1571" i="3"/>
  <c r="H1571" i="3"/>
  <c r="J1571" i="3"/>
  <c r="L1571" i="3"/>
  <c r="O1571" i="3"/>
  <c r="Q1571" i="3"/>
  <c r="S1571" i="3"/>
  <c r="U1571" i="3"/>
  <c r="A1572" i="3"/>
  <c r="B1572" i="3"/>
  <c r="V1572" i="3" s="1"/>
  <c r="AB1571" i="3" s="1"/>
  <c r="C1572" i="3"/>
  <c r="N1572" i="3" s="1"/>
  <c r="Z1572" i="3" s="1"/>
  <c r="D1572" i="3"/>
  <c r="F1572" i="3"/>
  <c r="H1572" i="3"/>
  <c r="J1572" i="3"/>
  <c r="O1572" i="3"/>
  <c r="Q1572" i="3"/>
  <c r="S1572" i="3"/>
  <c r="U1572" i="3"/>
  <c r="A1573" i="3"/>
  <c r="B1573" i="3"/>
  <c r="E1573" i="3" s="1"/>
  <c r="C1573" i="3"/>
  <c r="N1573" i="3" s="1"/>
  <c r="Z1573" i="3" s="1"/>
  <c r="D1573" i="3"/>
  <c r="F1573" i="3"/>
  <c r="H1573" i="3"/>
  <c r="J1573" i="3"/>
  <c r="L1573" i="3"/>
  <c r="O1573" i="3"/>
  <c r="Q1573" i="3"/>
  <c r="S1573" i="3"/>
  <c r="U1573" i="3"/>
  <c r="A1574" i="3"/>
  <c r="B1574" i="3"/>
  <c r="E1574" i="3" s="1"/>
  <c r="C1574" i="3"/>
  <c r="N1574" i="3" s="1"/>
  <c r="Z1574" i="3" s="1"/>
  <c r="D1574" i="3"/>
  <c r="F1574" i="3"/>
  <c r="H1574" i="3"/>
  <c r="J1574" i="3"/>
  <c r="O1574" i="3"/>
  <c r="P1574" i="3"/>
  <c r="Q1574" i="3"/>
  <c r="S1574" i="3"/>
  <c r="U1574" i="3"/>
  <c r="A1575" i="3"/>
  <c r="B1575" i="3"/>
  <c r="P1575" i="3" s="1"/>
  <c r="C1575" i="3"/>
  <c r="N1575" i="3" s="1"/>
  <c r="Z1575" i="3" s="1"/>
  <c r="D1575" i="3"/>
  <c r="F1575" i="3"/>
  <c r="G1575" i="3"/>
  <c r="H1575" i="3"/>
  <c r="J1575" i="3"/>
  <c r="L1575" i="3"/>
  <c r="O1575" i="3"/>
  <c r="Q1575" i="3"/>
  <c r="S1575" i="3"/>
  <c r="U1575" i="3"/>
  <c r="A1576" i="3"/>
  <c r="B1576" i="3"/>
  <c r="V1576" i="3" s="1"/>
  <c r="AB1575" i="3" s="1"/>
  <c r="C1576" i="3"/>
  <c r="N1576" i="3" s="1"/>
  <c r="Z1576" i="3" s="1"/>
  <c r="D1576" i="3"/>
  <c r="F1576" i="3"/>
  <c r="H1576" i="3"/>
  <c r="J1576" i="3"/>
  <c r="L1576" i="3"/>
  <c r="O1576" i="3"/>
  <c r="Q1576" i="3"/>
  <c r="S1576" i="3"/>
  <c r="U1576" i="3"/>
  <c r="A1577" i="3"/>
  <c r="B1577" i="3"/>
  <c r="G1577" i="3" s="1"/>
  <c r="C1577" i="3"/>
  <c r="N1577" i="3" s="1"/>
  <c r="Z1577" i="3" s="1"/>
  <c r="D1577" i="3"/>
  <c r="F1577" i="3"/>
  <c r="H1577" i="3"/>
  <c r="J1577" i="3"/>
  <c r="L1577" i="3"/>
  <c r="O1577" i="3"/>
  <c r="Q1577" i="3"/>
  <c r="S1577" i="3"/>
  <c r="U1577" i="3"/>
  <c r="A1578" i="3"/>
  <c r="B1578" i="3"/>
  <c r="E1578" i="3" s="1"/>
  <c r="C1578" i="3"/>
  <c r="N1578" i="3" s="1"/>
  <c r="Z1578" i="3" s="1"/>
  <c r="D1578" i="3"/>
  <c r="F1578" i="3"/>
  <c r="H1578" i="3"/>
  <c r="J1578" i="3"/>
  <c r="L1578" i="3"/>
  <c r="O1578" i="3"/>
  <c r="Q1578" i="3"/>
  <c r="S1578" i="3"/>
  <c r="U1578" i="3"/>
  <c r="A1579" i="3"/>
  <c r="B1579" i="3"/>
  <c r="P1579" i="3" s="1"/>
  <c r="C1579" i="3"/>
  <c r="N1579" i="3" s="1"/>
  <c r="Z1579" i="3" s="1"/>
  <c r="D1579" i="3"/>
  <c r="F1579" i="3"/>
  <c r="H1579" i="3"/>
  <c r="J1579" i="3"/>
  <c r="L1579" i="3"/>
  <c r="O1579" i="3"/>
  <c r="Q1579" i="3"/>
  <c r="S1579" i="3"/>
  <c r="U1579" i="3"/>
  <c r="AD1579" i="3"/>
  <c r="A1580" i="3"/>
  <c r="B1580" i="3"/>
  <c r="V1580" i="3" s="1"/>
  <c r="AB1579" i="3" s="1"/>
  <c r="C1580" i="3"/>
  <c r="N1580" i="3" s="1"/>
  <c r="Z1580" i="3" s="1"/>
  <c r="D1580" i="3"/>
  <c r="F1580" i="3"/>
  <c r="H1580" i="3"/>
  <c r="J1580" i="3"/>
  <c r="L1580" i="3"/>
  <c r="O1580" i="3"/>
  <c r="Q1580" i="3"/>
  <c r="S1580" i="3"/>
  <c r="U1580" i="3"/>
  <c r="A1581" i="3"/>
  <c r="B1581" i="3"/>
  <c r="V1581" i="3" s="1"/>
  <c r="AB1580" i="3" s="1"/>
  <c r="C1581" i="3"/>
  <c r="N1581" i="3" s="1"/>
  <c r="Z1581" i="3" s="1"/>
  <c r="D1581" i="3"/>
  <c r="F1581" i="3"/>
  <c r="H1581" i="3"/>
  <c r="J1581" i="3"/>
  <c r="L1581" i="3"/>
  <c r="O1581" i="3"/>
  <c r="Q1581" i="3"/>
  <c r="S1581" i="3"/>
  <c r="T1581" i="3" s="1"/>
  <c r="U1581" i="3"/>
  <c r="A1582" i="3"/>
  <c r="B1582" i="3"/>
  <c r="E1582" i="3" s="1"/>
  <c r="C1582" i="3"/>
  <c r="N1582" i="3" s="1"/>
  <c r="Z1582" i="3" s="1"/>
  <c r="D1582" i="3"/>
  <c r="F1582" i="3"/>
  <c r="H1582" i="3"/>
  <c r="J1582" i="3"/>
  <c r="L1582" i="3"/>
  <c r="O1582" i="3"/>
  <c r="Q1582" i="3"/>
  <c r="S1582" i="3"/>
  <c r="U1582" i="3"/>
  <c r="A1583" i="3"/>
  <c r="B1583" i="3"/>
  <c r="P1583" i="3" s="1"/>
  <c r="C1583" i="3"/>
  <c r="N1583" i="3" s="1"/>
  <c r="Z1583" i="3" s="1"/>
  <c r="D1583" i="3"/>
  <c r="F1583" i="3"/>
  <c r="H1583" i="3"/>
  <c r="J1583" i="3"/>
  <c r="L1583" i="3"/>
  <c r="O1583" i="3"/>
  <c r="Q1583" i="3"/>
  <c r="S1583" i="3"/>
  <c r="U1583" i="3"/>
  <c r="AD1583" i="3"/>
  <c r="A1584" i="3"/>
  <c r="B1584" i="3"/>
  <c r="V1584" i="3" s="1"/>
  <c r="AB1583" i="3" s="1"/>
  <c r="C1584" i="3"/>
  <c r="N1584" i="3" s="1"/>
  <c r="Z1584" i="3" s="1"/>
  <c r="D1584" i="3"/>
  <c r="F1584" i="3"/>
  <c r="H1584" i="3"/>
  <c r="J1584" i="3"/>
  <c r="L1584" i="3"/>
  <c r="O1584" i="3"/>
  <c r="Q1584" i="3"/>
  <c r="S1584" i="3"/>
  <c r="U1584" i="3"/>
  <c r="A1585" i="3"/>
  <c r="B1585" i="3"/>
  <c r="V1585" i="3" s="1"/>
  <c r="AB1584" i="3" s="1"/>
  <c r="C1585" i="3"/>
  <c r="N1585" i="3" s="1"/>
  <c r="Z1585" i="3" s="1"/>
  <c r="D1585" i="3"/>
  <c r="F1585" i="3"/>
  <c r="G1585" i="3"/>
  <c r="H1585" i="3"/>
  <c r="J1585" i="3"/>
  <c r="L1585" i="3"/>
  <c r="O1585" i="3"/>
  <c r="Q1585" i="3"/>
  <c r="S1585" i="3"/>
  <c r="U1585" i="3"/>
  <c r="A1586" i="3"/>
  <c r="B1586" i="3"/>
  <c r="E1586" i="3" s="1"/>
  <c r="C1586" i="3"/>
  <c r="N1586" i="3" s="1"/>
  <c r="Z1586" i="3" s="1"/>
  <c r="D1586" i="3"/>
  <c r="F1586" i="3"/>
  <c r="H1586" i="3"/>
  <c r="J1586" i="3"/>
  <c r="L1586" i="3"/>
  <c r="O1586" i="3"/>
  <c r="P1586" i="3"/>
  <c r="Q1586" i="3"/>
  <c r="S1586" i="3"/>
  <c r="T1586" i="3"/>
  <c r="U1586" i="3"/>
  <c r="A1587" i="3"/>
  <c r="B1587" i="3"/>
  <c r="P1587" i="3" s="1"/>
  <c r="C1587" i="3"/>
  <c r="N1587" i="3" s="1"/>
  <c r="Z1587" i="3" s="1"/>
  <c r="D1587" i="3"/>
  <c r="F1587" i="3"/>
  <c r="G1587" i="3"/>
  <c r="H1587" i="3"/>
  <c r="J1587" i="3"/>
  <c r="L1587" i="3"/>
  <c r="O1587" i="3"/>
  <c r="Q1587" i="3"/>
  <c r="S1587" i="3"/>
  <c r="U1587" i="3"/>
  <c r="A1588" i="3"/>
  <c r="B1588" i="3"/>
  <c r="V1588" i="3" s="1"/>
  <c r="AB1587" i="3" s="1"/>
  <c r="C1588" i="3"/>
  <c r="N1588" i="3" s="1"/>
  <c r="Z1588" i="3" s="1"/>
  <c r="D1588" i="3"/>
  <c r="F1588" i="3"/>
  <c r="H1588" i="3"/>
  <c r="J1588" i="3"/>
  <c r="L1588" i="3"/>
  <c r="O1588" i="3"/>
  <c r="Q1588" i="3"/>
  <c r="S1588" i="3"/>
  <c r="U1588" i="3"/>
  <c r="A1589" i="3"/>
  <c r="B1589" i="3"/>
  <c r="E1589" i="3" s="1"/>
  <c r="C1589" i="3"/>
  <c r="N1589" i="3" s="1"/>
  <c r="Z1589" i="3" s="1"/>
  <c r="D1589" i="3"/>
  <c r="F1589" i="3"/>
  <c r="H1589" i="3"/>
  <c r="J1589" i="3"/>
  <c r="L1589" i="3"/>
  <c r="O1589" i="3"/>
  <c r="Q1589" i="3"/>
  <c r="S1589" i="3"/>
  <c r="U1589" i="3"/>
  <c r="A1590" i="3"/>
  <c r="B1590" i="3"/>
  <c r="E1590" i="3" s="1"/>
  <c r="C1590" i="3"/>
  <c r="N1590" i="3" s="1"/>
  <c r="Z1590" i="3" s="1"/>
  <c r="D1590" i="3"/>
  <c r="F1590" i="3"/>
  <c r="H1590" i="3"/>
  <c r="J1590" i="3"/>
  <c r="O1590" i="3"/>
  <c r="P1590" i="3"/>
  <c r="Q1590" i="3"/>
  <c r="S1590" i="3"/>
  <c r="T1590" i="3"/>
  <c r="U1590" i="3"/>
  <c r="A1591" i="3"/>
  <c r="B1591" i="3"/>
  <c r="P1591" i="3" s="1"/>
  <c r="C1591" i="3"/>
  <c r="N1591" i="3" s="1"/>
  <c r="Z1591" i="3" s="1"/>
  <c r="D1591" i="3"/>
  <c r="F1591" i="3"/>
  <c r="G1591" i="3"/>
  <c r="H1591" i="3"/>
  <c r="J1591" i="3"/>
  <c r="L1591" i="3"/>
  <c r="O1591" i="3"/>
  <c r="Q1591" i="3"/>
  <c r="S1591" i="3"/>
  <c r="U1591" i="3"/>
  <c r="A1592" i="3"/>
  <c r="B1592" i="3"/>
  <c r="V1592" i="3" s="1"/>
  <c r="AB1591" i="3" s="1"/>
  <c r="C1592" i="3"/>
  <c r="N1592" i="3" s="1"/>
  <c r="Z1592" i="3" s="1"/>
  <c r="D1592" i="3"/>
  <c r="F1592" i="3"/>
  <c r="H1592" i="3"/>
  <c r="J1592" i="3"/>
  <c r="L1592" i="3"/>
  <c r="O1592" i="3"/>
  <c r="Q1592" i="3"/>
  <c r="S1592" i="3"/>
  <c r="U1592" i="3"/>
  <c r="A1593" i="3"/>
  <c r="B1593" i="3"/>
  <c r="G1593" i="3" s="1"/>
  <c r="C1593" i="3"/>
  <c r="N1593" i="3" s="1"/>
  <c r="Z1593" i="3" s="1"/>
  <c r="D1593" i="3"/>
  <c r="F1593" i="3"/>
  <c r="H1593" i="3"/>
  <c r="J1593" i="3"/>
  <c r="L1593" i="3"/>
  <c r="O1593" i="3"/>
  <c r="Q1593" i="3"/>
  <c r="S1593" i="3"/>
  <c r="U1593" i="3"/>
  <c r="A1594" i="3"/>
  <c r="B1594" i="3"/>
  <c r="E1594" i="3" s="1"/>
  <c r="C1594" i="3"/>
  <c r="D1594" i="3"/>
  <c r="F1594" i="3"/>
  <c r="H1594" i="3"/>
  <c r="J1594" i="3"/>
  <c r="L1594" i="3"/>
  <c r="N1594" i="3"/>
  <c r="Z1594" i="3" s="1"/>
  <c r="O1594" i="3"/>
  <c r="Q1594" i="3"/>
  <c r="S1594" i="3"/>
  <c r="U1594" i="3"/>
  <c r="A1595" i="3"/>
  <c r="B1595" i="3"/>
  <c r="P1595" i="3" s="1"/>
  <c r="C1595" i="3"/>
  <c r="N1595" i="3" s="1"/>
  <c r="Z1595" i="3" s="1"/>
  <c r="D1595" i="3"/>
  <c r="E1595" i="3"/>
  <c r="F1595" i="3"/>
  <c r="H1595" i="3"/>
  <c r="I1595" i="3"/>
  <c r="J1595" i="3"/>
  <c r="L1595" i="3"/>
  <c r="M1595" i="3"/>
  <c r="O1595" i="3"/>
  <c r="Q1595" i="3"/>
  <c r="R1595" i="3"/>
  <c r="AA1595" i="3" s="1"/>
  <c r="S1595" i="3"/>
  <c r="T1595" i="3" s="1"/>
  <c r="U1595" i="3"/>
  <c r="AD1595" i="3"/>
  <c r="A1596" i="3"/>
  <c r="B1596" i="3"/>
  <c r="V1596" i="3" s="1"/>
  <c r="AB1595" i="3" s="1"/>
  <c r="C1596" i="3"/>
  <c r="N1596" i="3" s="1"/>
  <c r="Z1596" i="3" s="1"/>
  <c r="D1596" i="3"/>
  <c r="F1596" i="3"/>
  <c r="H1596" i="3"/>
  <c r="J1596" i="3"/>
  <c r="L1596" i="3"/>
  <c r="O1596" i="3"/>
  <c r="Q1596" i="3"/>
  <c r="S1596" i="3"/>
  <c r="U1596" i="3"/>
  <c r="A1597" i="3"/>
  <c r="B1597" i="3"/>
  <c r="G1597" i="3" s="1"/>
  <c r="C1597" i="3"/>
  <c r="N1597" i="3" s="1"/>
  <c r="Z1597" i="3" s="1"/>
  <c r="D1597" i="3"/>
  <c r="F1597" i="3"/>
  <c r="H1597" i="3"/>
  <c r="J1597" i="3"/>
  <c r="L1597" i="3"/>
  <c r="O1597" i="3"/>
  <c r="Q1597" i="3"/>
  <c r="S1597" i="3"/>
  <c r="T1597" i="3" s="1"/>
  <c r="U1597" i="3"/>
  <c r="A1598" i="3"/>
  <c r="B1598" i="3"/>
  <c r="E1598" i="3" s="1"/>
  <c r="C1598" i="3"/>
  <c r="N1598" i="3" s="1"/>
  <c r="Z1598" i="3" s="1"/>
  <c r="D1598" i="3"/>
  <c r="F1598" i="3"/>
  <c r="H1598" i="3"/>
  <c r="J1598" i="3"/>
  <c r="L1598" i="3"/>
  <c r="O1598" i="3"/>
  <c r="Q1598" i="3"/>
  <c r="S1598" i="3"/>
  <c r="U1598" i="3"/>
  <c r="A1599" i="3"/>
  <c r="B1599" i="3"/>
  <c r="P1599" i="3" s="1"/>
  <c r="C1599" i="3"/>
  <c r="N1599" i="3" s="1"/>
  <c r="Z1599" i="3" s="1"/>
  <c r="D1599" i="3"/>
  <c r="F1599" i="3"/>
  <c r="H1599" i="3"/>
  <c r="J1599" i="3"/>
  <c r="L1599" i="3"/>
  <c r="O1599" i="3"/>
  <c r="Q1599" i="3"/>
  <c r="R1599" i="3"/>
  <c r="S1599" i="3"/>
  <c r="U1599" i="3"/>
  <c r="A1600" i="3"/>
  <c r="B1600" i="3"/>
  <c r="V1600" i="3" s="1"/>
  <c r="AB1599" i="3" s="1"/>
  <c r="C1600" i="3"/>
  <c r="N1600" i="3" s="1"/>
  <c r="Z1600" i="3" s="1"/>
  <c r="D1600" i="3"/>
  <c r="F1600" i="3"/>
  <c r="H1600" i="3"/>
  <c r="J1600" i="3"/>
  <c r="L1600" i="3"/>
  <c r="O1600" i="3"/>
  <c r="Q1600" i="3"/>
  <c r="S1600" i="3"/>
  <c r="U1600" i="3"/>
  <c r="A1601" i="3"/>
  <c r="B1601" i="3"/>
  <c r="V1601" i="3" s="1"/>
  <c r="AB1600" i="3" s="1"/>
  <c r="C1601" i="3"/>
  <c r="N1601" i="3" s="1"/>
  <c r="Z1601" i="3" s="1"/>
  <c r="D1601" i="3"/>
  <c r="F1601" i="3"/>
  <c r="G1601" i="3"/>
  <c r="H1601" i="3"/>
  <c r="J1601" i="3"/>
  <c r="L1601" i="3"/>
  <c r="O1601" i="3"/>
  <c r="Q1601" i="3"/>
  <c r="S1601" i="3"/>
  <c r="U1601" i="3"/>
  <c r="A1602" i="3"/>
  <c r="B1602" i="3"/>
  <c r="E1602" i="3" s="1"/>
  <c r="C1602" i="3"/>
  <c r="N1602" i="3" s="1"/>
  <c r="Z1602" i="3" s="1"/>
  <c r="D1602" i="3"/>
  <c r="F1602" i="3"/>
  <c r="H1602" i="3"/>
  <c r="J1602" i="3"/>
  <c r="L1602" i="3"/>
  <c r="O1602" i="3"/>
  <c r="P1602" i="3"/>
  <c r="Q1602" i="3"/>
  <c r="S1602" i="3"/>
  <c r="U1602" i="3"/>
  <c r="A1603" i="3"/>
  <c r="B1603" i="3"/>
  <c r="P1603" i="3" s="1"/>
  <c r="C1603" i="3"/>
  <c r="N1603" i="3" s="1"/>
  <c r="Z1603" i="3" s="1"/>
  <c r="D1603" i="3"/>
  <c r="F1603" i="3"/>
  <c r="G1603" i="3"/>
  <c r="H1603" i="3"/>
  <c r="J1603" i="3"/>
  <c r="K1603" i="3"/>
  <c r="L1603" i="3"/>
  <c r="O1603" i="3"/>
  <c r="Q1603" i="3"/>
  <c r="S1603" i="3"/>
  <c r="U1603" i="3"/>
  <c r="A1604" i="3"/>
  <c r="B1604" i="3"/>
  <c r="V1604" i="3" s="1"/>
  <c r="AB1603" i="3" s="1"/>
  <c r="C1604" i="3"/>
  <c r="N1604" i="3" s="1"/>
  <c r="Z1604" i="3" s="1"/>
  <c r="D1604" i="3"/>
  <c r="F1604" i="3"/>
  <c r="H1604" i="3"/>
  <c r="J1604" i="3"/>
  <c r="L1604" i="3"/>
  <c r="O1604" i="3"/>
  <c r="Q1604" i="3"/>
  <c r="S1604" i="3"/>
  <c r="U1604" i="3"/>
  <c r="A1605" i="3"/>
  <c r="B1605" i="3"/>
  <c r="E1605" i="3" s="1"/>
  <c r="C1605" i="3"/>
  <c r="N1605" i="3" s="1"/>
  <c r="Z1605" i="3" s="1"/>
  <c r="D1605" i="3"/>
  <c r="F1605" i="3"/>
  <c r="H1605" i="3"/>
  <c r="J1605" i="3"/>
  <c r="L1605" i="3"/>
  <c r="O1605" i="3"/>
  <c r="Q1605" i="3"/>
  <c r="S1605" i="3"/>
  <c r="U1605" i="3"/>
  <c r="A1606" i="3"/>
  <c r="B1606" i="3"/>
  <c r="E1606" i="3" s="1"/>
  <c r="C1606" i="3"/>
  <c r="N1606" i="3" s="1"/>
  <c r="Z1606" i="3" s="1"/>
  <c r="D1606" i="3"/>
  <c r="F1606" i="3"/>
  <c r="H1606" i="3"/>
  <c r="J1606" i="3"/>
  <c r="O1606" i="3"/>
  <c r="P1606" i="3"/>
  <c r="Q1606" i="3"/>
  <c r="S1606" i="3"/>
  <c r="U1606" i="3"/>
  <c r="A1607" i="3"/>
  <c r="B1607" i="3"/>
  <c r="P1607" i="3" s="1"/>
  <c r="C1607" i="3"/>
  <c r="N1607" i="3" s="1"/>
  <c r="Z1607" i="3" s="1"/>
  <c r="D1607" i="3"/>
  <c r="F1607" i="3"/>
  <c r="G1607" i="3"/>
  <c r="H1607" i="3"/>
  <c r="J1607" i="3"/>
  <c r="K1607" i="3"/>
  <c r="L1607" i="3"/>
  <c r="O1607" i="3"/>
  <c r="Q1607" i="3"/>
  <c r="S1607" i="3"/>
  <c r="U1607" i="3"/>
  <c r="A1608" i="3"/>
  <c r="B1608" i="3"/>
  <c r="V1608" i="3" s="1"/>
  <c r="AB1607" i="3" s="1"/>
  <c r="C1608" i="3"/>
  <c r="N1608" i="3" s="1"/>
  <c r="Z1608" i="3" s="1"/>
  <c r="D1608" i="3"/>
  <c r="F1608" i="3"/>
  <c r="H1608" i="3"/>
  <c r="J1608" i="3"/>
  <c r="L1608" i="3"/>
  <c r="O1608" i="3"/>
  <c r="Q1608" i="3"/>
  <c r="S1608" i="3"/>
  <c r="U1608" i="3"/>
  <c r="A1609" i="3"/>
  <c r="B1609" i="3"/>
  <c r="G1609" i="3" s="1"/>
  <c r="C1609" i="3"/>
  <c r="N1609" i="3" s="1"/>
  <c r="Z1609" i="3" s="1"/>
  <c r="D1609" i="3"/>
  <c r="F1609" i="3"/>
  <c r="H1609" i="3"/>
  <c r="J1609" i="3"/>
  <c r="L1609" i="3"/>
  <c r="O1609" i="3"/>
  <c r="P1609" i="3"/>
  <c r="Q1609" i="3"/>
  <c r="S1609" i="3"/>
  <c r="U1609" i="3"/>
  <c r="A1610" i="3"/>
  <c r="B1610" i="3"/>
  <c r="E1610" i="3" s="1"/>
  <c r="C1610" i="3"/>
  <c r="D1610" i="3"/>
  <c r="F1610" i="3"/>
  <c r="H1610" i="3"/>
  <c r="J1610" i="3"/>
  <c r="N1610" i="3"/>
  <c r="Z1610" i="3" s="1"/>
  <c r="O1610" i="3"/>
  <c r="Q1610" i="3"/>
  <c r="S1610" i="3"/>
  <c r="U1610" i="3"/>
  <c r="A1611" i="3"/>
  <c r="B1611" i="3"/>
  <c r="P1611" i="3" s="1"/>
  <c r="C1611" i="3"/>
  <c r="N1611" i="3" s="1"/>
  <c r="Z1611" i="3" s="1"/>
  <c r="D1611" i="3"/>
  <c r="F1611" i="3"/>
  <c r="H1611" i="3"/>
  <c r="J1611" i="3"/>
  <c r="L1611" i="3"/>
  <c r="O1611" i="3"/>
  <c r="Q1611" i="3"/>
  <c r="R1611" i="3"/>
  <c r="AA1611" i="3" s="1"/>
  <c r="S1611" i="3"/>
  <c r="U1611" i="3"/>
  <c r="AD1611" i="3"/>
  <c r="A1612" i="3"/>
  <c r="B1612" i="3"/>
  <c r="V1612" i="3" s="1"/>
  <c r="AB1611" i="3" s="1"/>
  <c r="C1612" i="3"/>
  <c r="D1612" i="3"/>
  <c r="F1612" i="3"/>
  <c r="H1612" i="3"/>
  <c r="J1612" i="3"/>
  <c r="L1612" i="3"/>
  <c r="N1612" i="3"/>
  <c r="Z1612" i="3" s="1"/>
  <c r="O1612" i="3"/>
  <c r="Q1612" i="3"/>
  <c r="S1612" i="3"/>
  <c r="U1612" i="3"/>
  <c r="A1613" i="3"/>
  <c r="B1613" i="3"/>
  <c r="G1613" i="3" s="1"/>
  <c r="C1613" i="3"/>
  <c r="N1613" i="3" s="1"/>
  <c r="Z1613" i="3" s="1"/>
  <c r="D1613" i="3"/>
  <c r="F1613" i="3"/>
  <c r="H1613" i="3"/>
  <c r="J1613" i="3"/>
  <c r="L1613" i="3"/>
  <c r="M1613" i="3"/>
  <c r="O1613" i="3"/>
  <c r="P1613" i="3"/>
  <c r="Q1613" i="3"/>
  <c r="R1613" i="3"/>
  <c r="S1613" i="3"/>
  <c r="U1613" i="3"/>
  <c r="V1613" i="3"/>
  <c r="AB1612" i="3" s="1"/>
  <c r="AD1613" i="3"/>
  <c r="A1614" i="3"/>
  <c r="B1614" i="3"/>
  <c r="E1614" i="3" s="1"/>
  <c r="C1614" i="3"/>
  <c r="N1614" i="3" s="1"/>
  <c r="Z1614" i="3" s="1"/>
  <c r="D1614" i="3"/>
  <c r="F1614" i="3"/>
  <c r="H1614" i="3"/>
  <c r="J1614" i="3"/>
  <c r="O1614" i="3"/>
  <c r="Q1614" i="3"/>
  <c r="S1614" i="3"/>
  <c r="U1614" i="3"/>
  <c r="A1615" i="3"/>
  <c r="B1615" i="3"/>
  <c r="P1615" i="3" s="1"/>
  <c r="C1615" i="3"/>
  <c r="N1615" i="3" s="1"/>
  <c r="Z1615" i="3" s="1"/>
  <c r="D1615" i="3"/>
  <c r="F1615" i="3"/>
  <c r="H1615" i="3"/>
  <c r="J1615" i="3"/>
  <c r="L1615" i="3"/>
  <c r="O1615" i="3"/>
  <c r="Q1615" i="3"/>
  <c r="S1615" i="3"/>
  <c r="T1615" i="3" s="1"/>
  <c r="U1615" i="3"/>
  <c r="A1616" i="3"/>
  <c r="B1616" i="3"/>
  <c r="V1616" i="3" s="1"/>
  <c r="AB1615" i="3" s="1"/>
  <c r="C1616" i="3"/>
  <c r="N1616" i="3" s="1"/>
  <c r="Z1616" i="3" s="1"/>
  <c r="D1616" i="3"/>
  <c r="F1616" i="3"/>
  <c r="H1616" i="3"/>
  <c r="J1616" i="3"/>
  <c r="L1616" i="3"/>
  <c r="O1616" i="3"/>
  <c r="Q1616" i="3"/>
  <c r="S1616" i="3"/>
  <c r="U1616" i="3"/>
  <c r="A1617" i="3"/>
  <c r="B1617" i="3"/>
  <c r="V1617" i="3" s="1"/>
  <c r="AB1616" i="3" s="1"/>
  <c r="C1617" i="3"/>
  <c r="N1617" i="3" s="1"/>
  <c r="Z1617" i="3" s="1"/>
  <c r="D1617" i="3"/>
  <c r="F1617" i="3"/>
  <c r="G1617" i="3"/>
  <c r="H1617" i="3"/>
  <c r="J1617" i="3"/>
  <c r="L1617" i="3"/>
  <c r="O1617" i="3"/>
  <c r="Q1617" i="3"/>
  <c r="S1617" i="3"/>
  <c r="T1617" i="3" s="1"/>
  <c r="U1617" i="3"/>
  <c r="A1618" i="3"/>
  <c r="B1618" i="3"/>
  <c r="E1618" i="3" s="1"/>
  <c r="C1618" i="3"/>
  <c r="N1618" i="3" s="1"/>
  <c r="Z1618" i="3" s="1"/>
  <c r="D1618" i="3"/>
  <c r="F1618" i="3"/>
  <c r="H1618" i="3"/>
  <c r="J1618" i="3"/>
  <c r="L1618" i="3"/>
  <c r="O1618" i="3"/>
  <c r="P1618" i="3"/>
  <c r="Q1618" i="3"/>
  <c r="S1618" i="3"/>
  <c r="U1618" i="3"/>
  <c r="A1619" i="3"/>
  <c r="B1619" i="3"/>
  <c r="P1619" i="3" s="1"/>
  <c r="C1619" i="3"/>
  <c r="N1619" i="3" s="1"/>
  <c r="Z1619" i="3" s="1"/>
  <c r="D1619" i="3"/>
  <c r="F1619" i="3"/>
  <c r="G1619" i="3"/>
  <c r="H1619" i="3"/>
  <c r="J1619" i="3"/>
  <c r="L1619" i="3"/>
  <c r="O1619" i="3"/>
  <c r="Q1619" i="3"/>
  <c r="S1619" i="3"/>
  <c r="U1619" i="3"/>
  <c r="A1620" i="3"/>
  <c r="B1620" i="3"/>
  <c r="V1620" i="3" s="1"/>
  <c r="AB1619" i="3" s="1"/>
  <c r="C1620" i="3"/>
  <c r="N1620" i="3" s="1"/>
  <c r="Z1620" i="3" s="1"/>
  <c r="D1620" i="3"/>
  <c r="F1620" i="3"/>
  <c r="H1620" i="3"/>
  <c r="J1620" i="3"/>
  <c r="L1620" i="3"/>
  <c r="O1620" i="3"/>
  <c r="Q1620" i="3"/>
  <c r="S1620" i="3"/>
  <c r="U1620" i="3"/>
  <c r="A1621" i="3"/>
  <c r="B1621" i="3"/>
  <c r="E1621" i="3" s="1"/>
  <c r="C1621" i="3"/>
  <c r="N1621" i="3" s="1"/>
  <c r="Z1621" i="3" s="1"/>
  <c r="D1621" i="3"/>
  <c r="F1621" i="3"/>
  <c r="H1621" i="3"/>
  <c r="J1621" i="3"/>
  <c r="L1621" i="3"/>
  <c r="O1621" i="3"/>
  <c r="Q1621" i="3"/>
  <c r="S1621" i="3"/>
  <c r="T1621" i="3" s="1"/>
  <c r="U1621" i="3"/>
  <c r="AD1621" i="3"/>
  <c r="A1622" i="3"/>
  <c r="B1622" i="3"/>
  <c r="E1622" i="3" s="1"/>
  <c r="C1622" i="3"/>
  <c r="N1622" i="3" s="1"/>
  <c r="Z1622" i="3" s="1"/>
  <c r="D1622" i="3"/>
  <c r="F1622" i="3"/>
  <c r="H1622" i="3"/>
  <c r="J1622" i="3"/>
  <c r="L1622" i="3"/>
  <c r="O1622" i="3"/>
  <c r="P1622" i="3"/>
  <c r="Q1622" i="3"/>
  <c r="S1622" i="3"/>
  <c r="U1622" i="3"/>
  <c r="A1623" i="3"/>
  <c r="B1623" i="3"/>
  <c r="P1623" i="3" s="1"/>
  <c r="C1623" i="3"/>
  <c r="N1623" i="3" s="1"/>
  <c r="Z1623" i="3" s="1"/>
  <c r="D1623" i="3"/>
  <c r="F1623" i="3"/>
  <c r="G1623" i="3"/>
  <c r="H1623" i="3"/>
  <c r="J1623" i="3"/>
  <c r="L1623" i="3"/>
  <c r="O1623" i="3"/>
  <c r="Q1623" i="3"/>
  <c r="S1623" i="3"/>
  <c r="U1623" i="3"/>
  <c r="A1624" i="3"/>
  <c r="B1624" i="3"/>
  <c r="V1624" i="3" s="1"/>
  <c r="AB1623" i="3" s="1"/>
  <c r="C1624" i="3"/>
  <c r="N1624" i="3" s="1"/>
  <c r="Z1624" i="3" s="1"/>
  <c r="D1624" i="3"/>
  <c r="F1624" i="3"/>
  <c r="H1624" i="3"/>
  <c r="J1624" i="3"/>
  <c r="L1624" i="3"/>
  <c r="O1624" i="3"/>
  <c r="Q1624" i="3"/>
  <c r="S1624" i="3"/>
  <c r="U1624" i="3"/>
  <c r="A1625" i="3"/>
  <c r="B1625" i="3"/>
  <c r="C1625" i="3"/>
  <c r="N1625" i="3" s="1"/>
  <c r="Z1625" i="3" s="1"/>
  <c r="D1625" i="3"/>
  <c r="E1625" i="3"/>
  <c r="F1625" i="3"/>
  <c r="G1625" i="3"/>
  <c r="H1625" i="3"/>
  <c r="I1625" i="3"/>
  <c r="J1625" i="3"/>
  <c r="K1625" i="3"/>
  <c r="L1625" i="3"/>
  <c r="M1625" i="3"/>
  <c r="O1625" i="3"/>
  <c r="P1625" i="3"/>
  <c r="Q1625" i="3"/>
  <c r="R1625" i="3"/>
  <c r="S1625" i="3"/>
  <c r="T1625" i="3" s="1"/>
  <c r="U1625" i="3"/>
  <c r="V1625" i="3"/>
  <c r="AB1624" i="3" s="1"/>
  <c r="AD1625" i="3"/>
  <c r="A1626" i="3"/>
  <c r="B1626" i="3"/>
  <c r="E1626" i="3" s="1"/>
  <c r="C1626" i="3"/>
  <c r="D1626" i="3"/>
  <c r="F1626" i="3"/>
  <c r="H1626" i="3"/>
  <c r="J1626" i="3"/>
  <c r="L1626" i="3"/>
  <c r="N1626" i="3"/>
  <c r="Z1626" i="3" s="1"/>
  <c r="O1626" i="3"/>
  <c r="Q1626" i="3"/>
  <c r="S1626" i="3"/>
  <c r="U1626" i="3"/>
  <c r="A1627" i="3"/>
  <c r="B1627" i="3"/>
  <c r="P1627" i="3" s="1"/>
  <c r="C1627" i="3"/>
  <c r="N1627" i="3" s="1"/>
  <c r="Z1627" i="3" s="1"/>
  <c r="D1627" i="3"/>
  <c r="E1627" i="3"/>
  <c r="F1627" i="3"/>
  <c r="H1627" i="3"/>
  <c r="I1627" i="3"/>
  <c r="J1627" i="3"/>
  <c r="L1627" i="3"/>
  <c r="M1627" i="3"/>
  <c r="O1627" i="3"/>
  <c r="Q1627" i="3"/>
  <c r="R1627" i="3"/>
  <c r="AA1627" i="3" s="1"/>
  <c r="S1627" i="3"/>
  <c r="T1627" i="3" s="1"/>
  <c r="U1627" i="3"/>
  <c r="AD1627" i="3"/>
  <c r="A1628" i="3"/>
  <c r="B1628" i="3"/>
  <c r="V1628" i="3" s="1"/>
  <c r="AB1627" i="3" s="1"/>
  <c r="C1628" i="3"/>
  <c r="D1628" i="3"/>
  <c r="F1628" i="3"/>
  <c r="H1628" i="3"/>
  <c r="J1628" i="3"/>
  <c r="L1628" i="3"/>
  <c r="N1628" i="3"/>
  <c r="Z1628" i="3" s="1"/>
  <c r="O1628" i="3"/>
  <c r="Q1628" i="3"/>
  <c r="S1628" i="3"/>
  <c r="U1628" i="3"/>
  <c r="A1629" i="3"/>
  <c r="B1629" i="3"/>
  <c r="C1629" i="3"/>
  <c r="N1629" i="3" s="1"/>
  <c r="Z1629" i="3" s="1"/>
  <c r="D1629" i="3"/>
  <c r="E1629" i="3"/>
  <c r="F1629" i="3"/>
  <c r="G1629" i="3"/>
  <c r="H1629" i="3"/>
  <c r="I1629" i="3"/>
  <c r="J1629" i="3"/>
  <c r="K1629" i="3"/>
  <c r="L1629" i="3"/>
  <c r="M1629" i="3"/>
  <c r="O1629" i="3"/>
  <c r="P1629" i="3"/>
  <c r="Q1629" i="3"/>
  <c r="R1629" i="3"/>
  <c r="S1629" i="3"/>
  <c r="T1629" i="3" s="1"/>
  <c r="U1629" i="3"/>
  <c r="V1629" i="3"/>
  <c r="AB1628" i="3" s="1"/>
  <c r="AD1629" i="3"/>
  <c r="A1630" i="3"/>
  <c r="B1630" i="3"/>
  <c r="E1630" i="3" s="1"/>
  <c r="C1630" i="3"/>
  <c r="N1630" i="3" s="1"/>
  <c r="Z1630" i="3" s="1"/>
  <c r="D1630" i="3"/>
  <c r="F1630" i="3"/>
  <c r="H1630" i="3"/>
  <c r="J1630" i="3"/>
  <c r="L1630" i="3"/>
  <c r="O1630" i="3"/>
  <c r="Q1630" i="3"/>
  <c r="S1630" i="3"/>
  <c r="U1630" i="3"/>
  <c r="A1631" i="3"/>
  <c r="B1631" i="3"/>
  <c r="P1631" i="3" s="1"/>
  <c r="C1631" i="3"/>
  <c r="N1631" i="3" s="1"/>
  <c r="Z1631" i="3" s="1"/>
  <c r="D1631" i="3"/>
  <c r="F1631" i="3"/>
  <c r="H1631" i="3"/>
  <c r="J1631" i="3"/>
  <c r="L1631" i="3"/>
  <c r="O1631" i="3"/>
  <c r="Q1631" i="3"/>
  <c r="S1631" i="3"/>
  <c r="T1631" i="3" s="1"/>
  <c r="U1631" i="3"/>
  <c r="A1632" i="3"/>
  <c r="B1632" i="3"/>
  <c r="V1632" i="3" s="1"/>
  <c r="AB1631" i="3" s="1"/>
  <c r="C1632" i="3"/>
  <c r="N1632" i="3" s="1"/>
  <c r="Z1632" i="3" s="1"/>
  <c r="D1632" i="3"/>
  <c r="F1632" i="3"/>
  <c r="H1632" i="3"/>
  <c r="J1632" i="3"/>
  <c r="L1632" i="3"/>
  <c r="O1632" i="3"/>
  <c r="Q1632" i="3"/>
  <c r="S1632" i="3"/>
  <c r="U1632" i="3"/>
  <c r="A1633" i="3"/>
  <c r="B1633" i="3"/>
  <c r="V1633" i="3" s="1"/>
  <c r="AB1632" i="3" s="1"/>
  <c r="C1633" i="3"/>
  <c r="N1633" i="3" s="1"/>
  <c r="Z1633" i="3" s="1"/>
  <c r="D1633" i="3"/>
  <c r="F1633" i="3"/>
  <c r="H1633" i="3"/>
  <c r="J1633" i="3"/>
  <c r="L1633" i="3"/>
  <c r="O1633" i="3"/>
  <c r="Q1633" i="3"/>
  <c r="S1633" i="3"/>
  <c r="T1633" i="3" s="1"/>
  <c r="U1633" i="3"/>
  <c r="A1634" i="3"/>
  <c r="B1634" i="3"/>
  <c r="E1634" i="3" s="1"/>
  <c r="C1634" i="3"/>
  <c r="N1634" i="3" s="1"/>
  <c r="Z1634" i="3" s="1"/>
  <c r="D1634" i="3"/>
  <c r="F1634" i="3"/>
  <c r="H1634" i="3"/>
  <c r="J1634" i="3"/>
  <c r="O1634" i="3"/>
  <c r="P1634" i="3"/>
  <c r="Q1634" i="3"/>
  <c r="S1634" i="3"/>
  <c r="U1634" i="3"/>
  <c r="A1635" i="3"/>
  <c r="B1635" i="3"/>
  <c r="P1635" i="3" s="1"/>
  <c r="C1635" i="3"/>
  <c r="N1635" i="3" s="1"/>
  <c r="Z1635" i="3" s="1"/>
  <c r="D1635" i="3"/>
  <c r="F1635" i="3"/>
  <c r="G1635" i="3"/>
  <c r="H1635" i="3"/>
  <c r="J1635" i="3"/>
  <c r="L1635" i="3"/>
  <c r="O1635" i="3"/>
  <c r="Q1635" i="3"/>
  <c r="S1635" i="3"/>
  <c r="U1635" i="3"/>
  <c r="A1636" i="3"/>
  <c r="B1636" i="3"/>
  <c r="V1636" i="3" s="1"/>
  <c r="AB1635" i="3" s="1"/>
  <c r="C1636" i="3"/>
  <c r="N1636" i="3" s="1"/>
  <c r="Z1636" i="3" s="1"/>
  <c r="D1636" i="3"/>
  <c r="F1636" i="3"/>
  <c r="H1636" i="3"/>
  <c r="J1636" i="3"/>
  <c r="L1636" i="3"/>
  <c r="O1636" i="3"/>
  <c r="Q1636" i="3"/>
  <c r="S1636" i="3"/>
  <c r="U1636" i="3"/>
  <c r="A1637" i="3"/>
  <c r="B1637" i="3"/>
  <c r="E1637" i="3" s="1"/>
  <c r="C1637" i="3"/>
  <c r="N1637" i="3" s="1"/>
  <c r="Z1637" i="3" s="1"/>
  <c r="D1637" i="3"/>
  <c r="F1637" i="3"/>
  <c r="H1637" i="3"/>
  <c r="J1637" i="3"/>
  <c r="L1637" i="3"/>
  <c r="O1637" i="3"/>
  <c r="Q1637" i="3"/>
  <c r="S1637" i="3"/>
  <c r="U1637" i="3"/>
  <c r="A1638" i="3"/>
  <c r="B1638" i="3"/>
  <c r="E1638" i="3" s="1"/>
  <c r="C1638" i="3"/>
  <c r="N1638" i="3" s="1"/>
  <c r="Z1638" i="3" s="1"/>
  <c r="D1638" i="3"/>
  <c r="F1638" i="3"/>
  <c r="H1638" i="3"/>
  <c r="J1638" i="3"/>
  <c r="L1638" i="3"/>
  <c r="O1638" i="3"/>
  <c r="P1638" i="3"/>
  <c r="Q1638" i="3"/>
  <c r="R1638" i="3"/>
  <c r="S1638" i="3"/>
  <c r="T1638" i="3"/>
  <c r="U1638" i="3"/>
  <c r="V1638" i="3"/>
  <c r="AB1637" i="3" s="1"/>
  <c r="A1639" i="3"/>
  <c r="B1639" i="3"/>
  <c r="P1639" i="3" s="1"/>
  <c r="C1639" i="3"/>
  <c r="N1639" i="3" s="1"/>
  <c r="Z1639" i="3" s="1"/>
  <c r="D1639" i="3"/>
  <c r="F1639" i="3"/>
  <c r="G1639" i="3"/>
  <c r="H1639" i="3"/>
  <c r="J1639" i="3"/>
  <c r="K1639" i="3"/>
  <c r="L1639" i="3"/>
  <c r="O1639" i="3"/>
  <c r="Q1639" i="3"/>
  <c r="S1639" i="3"/>
  <c r="U1639" i="3"/>
  <c r="A1640" i="3"/>
  <c r="B1640" i="3"/>
  <c r="V1640" i="3" s="1"/>
  <c r="AB1639" i="3" s="1"/>
  <c r="C1640" i="3"/>
  <c r="N1640" i="3" s="1"/>
  <c r="Z1640" i="3" s="1"/>
  <c r="D1640" i="3"/>
  <c r="F1640" i="3"/>
  <c r="H1640" i="3"/>
  <c r="J1640" i="3"/>
  <c r="L1640" i="3"/>
  <c r="O1640" i="3"/>
  <c r="Q1640" i="3"/>
  <c r="S1640" i="3"/>
  <c r="U1640" i="3"/>
  <c r="A1641" i="3"/>
  <c r="B1641" i="3"/>
  <c r="G1641" i="3" s="1"/>
  <c r="C1641" i="3"/>
  <c r="N1641" i="3" s="1"/>
  <c r="Z1641" i="3" s="1"/>
  <c r="D1641" i="3"/>
  <c r="E1641" i="3"/>
  <c r="F1641" i="3"/>
  <c r="H1641" i="3"/>
  <c r="J1641" i="3"/>
  <c r="L1641" i="3"/>
  <c r="M1641" i="3"/>
  <c r="O1641" i="3"/>
  <c r="Q1641" i="3"/>
  <c r="R1641" i="3"/>
  <c r="S1641" i="3"/>
  <c r="T1641" i="3" s="1"/>
  <c r="U1641" i="3"/>
  <c r="V1641" i="3"/>
  <c r="AB1640" i="3" s="1"/>
  <c r="AD1641" i="3"/>
  <c r="A1642" i="3"/>
  <c r="B1642" i="3"/>
  <c r="G1642" i="3" s="1"/>
  <c r="C1642" i="3"/>
  <c r="N1642" i="3" s="1"/>
  <c r="Z1642" i="3" s="1"/>
  <c r="D1642" i="3"/>
  <c r="F1642" i="3"/>
  <c r="H1642" i="3"/>
  <c r="J1642" i="3"/>
  <c r="L1642" i="3"/>
  <c r="O1642" i="3"/>
  <c r="Q1642" i="3"/>
  <c r="S1642" i="3"/>
  <c r="T1642" i="3"/>
  <c r="U1642" i="3"/>
  <c r="A1643" i="3"/>
  <c r="B1643" i="3"/>
  <c r="G1643" i="3" s="1"/>
  <c r="C1643" i="3"/>
  <c r="N1643" i="3" s="1"/>
  <c r="Z1643" i="3" s="1"/>
  <c r="D1643" i="3"/>
  <c r="F1643" i="3"/>
  <c r="H1643" i="3"/>
  <c r="J1643" i="3"/>
  <c r="L1643" i="3"/>
  <c r="M1643" i="3"/>
  <c r="O1643" i="3"/>
  <c r="Q1643" i="3"/>
  <c r="S1643" i="3"/>
  <c r="T1643" i="3" s="1"/>
  <c r="U1643" i="3"/>
  <c r="AD1643" i="3"/>
  <c r="A1644" i="3"/>
  <c r="B1644" i="3"/>
  <c r="V1644" i="3" s="1"/>
  <c r="AB1643" i="3" s="1"/>
  <c r="C1644" i="3"/>
  <c r="N1644" i="3" s="1"/>
  <c r="Z1644" i="3" s="1"/>
  <c r="D1644" i="3"/>
  <c r="F1644" i="3"/>
  <c r="H1644" i="3"/>
  <c r="J1644" i="3"/>
  <c r="L1644" i="3"/>
  <c r="O1644" i="3"/>
  <c r="Q1644" i="3"/>
  <c r="S1644" i="3"/>
  <c r="U1644" i="3"/>
  <c r="A1645" i="3"/>
  <c r="B1645" i="3"/>
  <c r="E1645" i="3" s="1"/>
  <c r="C1645" i="3"/>
  <c r="N1645" i="3" s="1"/>
  <c r="Z1645" i="3" s="1"/>
  <c r="D1645" i="3"/>
  <c r="F1645" i="3"/>
  <c r="G1645" i="3"/>
  <c r="H1645" i="3"/>
  <c r="I1645" i="3"/>
  <c r="J1645" i="3"/>
  <c r="K1645" i="3"/>
  <c r="L1645" i="3"/>
  <c r="M1645" i="3"/>
  <c r="O1645" i="3"/>
  <c r="P1645" i="3"/>
  <c r="Q1645" i="3"/>
  <c r="R1645" i="3"/>
  <c r="S1645" i="3"/>
  <c r="T1645" i="3" s="1"/>
  <c r="U1645" i="3"/>
  <c r="V1645" i="3"/>
  <c r="AB1644" i="3" s="1"/>
  <c r="AD1645" i="3"/>
  <c r="A1646" i="3"/>
  <c r="B1646" i="3"/>
  <c r="G1646" i="3" s="1"/>
  <c r="C1646" i="3"/>
  <c r="N1646" i="3" s="1"/>
  <c r="Z1646" i="3" s="1"/>
  <c r="D1646" i="3"/>
  <c r="F1646" i="3"/>
  <c r="H1646" i="3"/>
  <c r="J1646" i="3"/>
  <c r="L1646" i="3"/>
  <c r="O1646" i="3"/>
  <c r="P1646" i="3"/>
  <c r="Q1646" i="3"/>
  <c r="S1646" i="3"/>
  <c r="U1646" i="3"/>
  <c r="A1647" i="3"/>
  <c r="B1647" i="3"/>
  <c r="G1647" i="3" s="1"/>
  <c r="C1647" i="3"/>
  <c r="N1647" i="3" s="1"/>
  <c r="Z1647" i="3" s="1"/>
  <c r="D1647" i="3"/>
  <c r="F1647" i="3"/>
  <c r="H1647" i="3"/>
  <c r="J1647" i="3"/>
  <c r="L1647" i="3"/>
  <c r="O1647" i="3"/>
  <c r="Q1647" i="3"/>
  <c r="S1647" i="3"/>
  <c r="U1647" i="3"/>
  <c r="A1648" i="3"/>
  <c r="B1648" i="3"/>
  <c r="C1648" i="3"/>
  <c r="D1648" i="3"/>
  <c r="F1648" i="3"/>
  <c r="H1648" i="3"/>
  <c r="J1648" i="3"/>
  <c r="L1648" i="3"/>
  <c r="N1648" i="3"/>
  <c r="Z1648" i="3" s="1"/>
  <c r="O1648" i="3"/>
  <c r="Q1648" i="3"/>
  <c r="S1648" i="3"/>
  <c r="U1648" i="3"/>
  <c r="V1648" i="3"/>
  <c r="AB1647" i="3" s="1"/>
  <c r="A1649" i="3"/>
  <c r="B1649" i="3"/>
  <c r="E1649" i="3" s="1"/>
  <c r="C1649" i="3"/>
  <c r="N1649" i="3" s="1"/>
  <c r="Z1649" i="3" s="1"/>
  <c r="D1649" i="3"/>
  <c r="F1649" i="3"/>
  <c r="G1649" i="3"/>
  <c r="H1649" i="3"/>
  <c r="J1649" i="3"/>
  <c r="L1649" i="3"/>
  <c r="O1649" i="3"/>
  <c r="Q1649" i="3"/>
  <c r="S1649" i="3"/>
  <c r="U1649" i="3"/>
  <c r="A1650" i="3"/>
  <c r="B1650" i="3"/>
  <c r="G1650" i="3" s="1"/>
  <c r="C1650" i="3"/>
  <c r="N1650" i="3" s="1"/>
  <c r="Z1650" i="3" s="1"/>
  <c r="D1650" i="3"/>
  <c r="F1650" i="3"/>
  <c r="H1650" i="3"/>
  <c r="J1650" i="3"/>
  <c r="L1650" i="3"/>
  <c r="O1650" i="3"/>
  <c r="P1650" i="3"/>
  <c r="Q1650" i="3"/>
  <c r="S1650" i="3"/>
  <c r="U1650" i="3"/>
  <c r="A1651" i="3"/>
  <c r="B1651" i="3"/>
  <c r="G1651" i="3" s="1"/>
  <c r="C1651" i="3"/>
  <c r="N1651" i="3" s="1"/>
  <c r="Z1651" i="3" s="1"/>
  <c r="D1651" i="3"/>
  <c r="F1651" i="3"/>
  <c r="H1651" i="3"/>
  <c r="J1651" i="3"/>
  <c r="L1651" i="3"/>
  <c r="O1651" i="3"/>
  <c r="Q1651" i="3"/>
  <c r="S1651" i="3"/>
  <c r="U1651" i="3"/>
  <c r="AD1651" i="3"/>
  <c r="A1652" i="3"/>
  <c r="B1652" i="3"/>
  <c r="R1652" i="3" s="1"/>
  <c r="C1652" i="3"/>
  <c r="D1652" i="3"/>
  <c r="F1652" i="3"/>
  <c r="G1652" i="3"/>
  <c r="H1652" i="3"/>
  <c r="J1652" i="3"/>
  <c r="L1652" i="3"/>
  <c r="N1652" i="3"/>
  <c r="Z1652" i="3" s="1"/>
  <c r="O1652" i="3"/>
  <c r="Q1652" i="3"/>
  <c r="S1652" i="3"/>
  <c r="U1652" i="3"/>
  <c r="A1653" i="3"/>
  <c r="B1653" i="3"/>
  <c r="E1653" i="3" s="1"/>
  <c r="C1653" i="3"/>
  <c r="N1653" i="3" s="1"/>
  <c r="Z1653" i="3" s="1"/>
  <c r="D1653" i="3"/>
  <c r="F1653" i="3"/>
  <c r="H1653" i="3"/>
  <c r="J1653" i="3"/>
  <c r="L1653" i="3"/>
  <c r="O1653" i="3"/>
  <c r="Q1653" i="3"/>
  <c r="S1653" i="3"/>
  <c r="U1653" i="3"/>
  <c r="A1654" i="3"/>
  <c r="B1654" i="3"/>
  <c r="M1654" i="3" s="1"/>
  <c r="C1654" i="3"/>
  <c r="N1654" i="3" s="1"/>
  <c r="Z1654" i="3" s="1"/>
  <c r="D1654" i="3"/>
  <c r="F1654" i="3"/>
  <c r="H1654" i="3"/>
  <c r="J1654" i="3"/>
  <c r="L1654" i="3"/>
  <c r="O1654" i="3"/>
  <c r="Q1654" i="3"/>
  <c r="S1654" i="3"/>
  <c r="U1654" i="3"/>
  <c r="V1654" i="3"/>
  <c r="AB1653" i="3" s="1"/>
  <c r="A1655" i="3"/>
  <c r="B1655" i="3"/>
  <c r="P1655" i="3" s="1"/>
  <c r="C1655" i="3"/>
  <c r="N1655" i="3" s="1"/>
  <c r="Z1655" i="3" s="1"/>
  <c r="D1655" i="3"/>
  <c r="F1655" i="3"/>
  <c r="H1655" i="3"/>
  <c r="J1655" i="3"/>
  <c r="L1655" i="3"/>
  <c r="O1655" i="3"/>
  <c r="Q1655" i="3"/>
  <c r="S1655" i="3"/>
  <c r="U1655" i="3"/>
  <c r="A1656" i="3"/>
  <c r="B1656" i="3"/>
  <c r="R1656" i="3" s="1"/>
  <c r="C1656" i="3"/>
  <c r="D1656" i="3"/>
  <c r="F1656" i="3"/>
  <c r="G1656" i="3"/>
  <c r="H1656" i="3"/>
  <c r="J1656" i="3"/>
  <c r="L1656" i="3"/>
  <c r="N1656" i="3"/>
  <c r="Z1656" i="3" s="1"/>
  <c r="O1656" i="3"/>
  <c r="Q1656" i="3"/>
  <c r="S1656" i="3"/>
  <c r="U1656" i="3"/>
  <c r="A1657" i="3"/>
  <c r="B1657" i="3"/>
  <c r="V1657" i="3" s="1"/>
  <c r="AB1656" i="3" s="1"/>
  <c r="C1657" i="3"/>
  <c r="N1657" i="3" s="1"/>
  <c r="Z1657" i="3" s="1"/>
  <c r="D1657" i="3"/>
  <c r="F1657" i="3"/>
  <c r="G1657" i="3"/>
  <c r="H1657" i="3"/>
  <c r="J1657" i="3"/>
  <c r="K1657" i="3"/>
  <c r="L1657" i="3"/>
  <c r="O1657" i="3"/>
  <c r="Q1657" i="3"/>
  <c r="S1657" i="3"/>
  <c r="T1657" i="3" s="1"/>
  <c r="U1657" i="3"/>
  <c r="A1658" i="3"/>
  <c r="B1658" i="3"/>
  <c r="C1658" i="3"/>
  <c r="D1658" i="3"/>
  <c r="E1658" i="3"/>
  <c r="F1658" i="3"/>
  <c r="H1658" i="3"/>
  <c r="J1658" i="3"/>
  <c r="L1658" i="3"/>
  <c r="M1658" i="3"/>
  <c r="N1658" i="3"/>
  <c r="Z1658" i="3" s="1"/>
  <c r="O1658" i="3"/>
  <c r="P1658" i="3"/>
  <c r="Q1658" i="3"/>
  <c r="S1658" i="3"/>
  <c r="T1658" i="3"/>
  <c r="U1658" i="3"/>
  <c r="A1659" i="3"/>
  <c r="B1659" i="3"/>
  <c r="P1659" i="3" s="1"/>
  <c r="C1659" i="3"/>
  <c r="N1659" i="3" s="1"/>
  <c r="Z1659" i="3" s="1"/>
  <c r="D1659" i="3"/>
  <c r="F1659" i="3"/>
  <c r="H1659" i="3"/>
  <c r="J1659" i="3"/>
  <c r="L1659" i="3"/>
  <c r="O1659" i="3"/>
  <c r="Q1659" i="3"/>
  <c r="S1659" i="3"/>
  <c r="U1659" i="3"/>
  <c r="A1660" i="3"/>
  <c r="B1660" i="3"/>
  <c r="R1660" i="3" s="1"/>
  <c r="C1660" i="3"/>
  <c r="N1660" i="3" s="1"/>
  <c r="Z1660" i="3" s="1"/>
  <c r="D1660" i="3"/>
  <c r="F1660" i="3"/>
  <c r="G1660" i="3"/>
  <c r="H1660" i="3"/>
  <c r="J1660" i="3"/>
  <c r="L1660" i="3"/>
  <c r="O1660" i="3"/>
  <c r="Q1660" i="3"/>
  <c r="S1660" i="3"/>
  <c r="U1660" i="3"/>
  <c r="A1661" i="3"/>
  <c r="B1661" i="3"/>
  <c r="E1661" i="3" s="1"/>
  <c r="C1661" i="3"/>
  <c r="N1661" i="3" s="1"/>
  <c r="Z1661" i="3" s="1"/>
  <c r="D1661" i="3"/>
  <c r="F1661" i="3"/>
  <c r="G1661" i="3"/>
  <c r="H1661" i="3"/>
  <c r="J1661" i="3"/>
  <c r="L1661" i="3"/>
  <c r="O1661" i="3"/>
  <c r="Q1661" i="3"/>
  <c r="S1661" i="3"/>
  <c r="U1661" i="3"/>
  <c r="AD1661" i="3"/>
  <c r="A1662" i="3"/>
  <c r="B1662" i="3"/>
  <c r="M1662" i="3" s="1"/>
  <c r="C1662" i="3"/>
  <c r="N1662" i="3" s="1"/>
  <c r="Z1662" i="3" s="1"/>
  <c r="D1662" i="3"/>
  <c r="F1662" i="3"/>
  <c r="H1662" i="3"/>
  <c r="J1662" i="3"/>
  <c r="L1662" i="3"/>
  <c r="O1662" i="3"/>
  <c r="P1662" i="3"/>
  <c r="Q1662" i="3"/>
  <c r="S1662" i="3"/>
  <c r="T1662" i="3" s="1"/>
  <c r="U1662" i="3"/>
  <c r="A1663" i="3"/>
  <c r="B1663" i="3"/>
  <c r="P1663" i="3" s="1"/>
  <c r="C1663" i="3"/>
  <c r="N1663" i="3" s="1"/>
  <c r="Z1663" i="3" s="1"/>
  <c r="D1663" i="3"/>
  <c r="F1663" i="3"/>
  <c r="H1663" i="3"/>
  <c r="J1663" i="3"/>
  <c r="L1663" i="3"/>
  <c r="O1663" i="3"/>
  <c r="Q1663" i="3"/>
  <c r="S1663" i="3"/>
  <c r="U1663" i="3"/>
  <c r="A1664" i="3"/>
  <c r="B1664" i="3"/>
  <c r="K1664" i="3" s="1"/>
  <c r="C1664" i="3"/>
  <c r="D1664" i="3"/>
  <c r="F1664" i="3"/>
  <c r="G1664" i="3"/>
  <c r="H1664" i="3"/>
  <c r="J1664" i="3"/>
  <c r="L1664" i="3"/>
  <c r="N1664" i="3"/>
  <c r="Z1664" i="3" s="1"/>
  <c r="O1664" i="3"/>
  <c r="Q1664" i="3"/>
  <c r="S1664" i="3"/>
  <c r="U1664" i="3"/>
  <c r="V1664" i="3"/>
  <c r="AB1663" i="3" s="1"/>
  <c r="A1665" i="3"/>
  <c r="B1665" i="3"/>
  <c r="V1665" i="3" s="1"/>
  <c r="AB1664" i="3" s="1"/>
  <c r="C1665" i="3"/>
  <c r="N1665" i="3" s="1"/>
  <c r="Z1665" i="3" s="1"/>
  <c r="D1665" i="3"/>
  <c r="F1665" i="3"/>
  <c r="G1665" i="3"/>
  <c r="H1665" i="3"/>
  <c r="J1665" i="3"/>
  <c r="K1665" i="3"/>
  <c r="L1665" i="3"/>
  <c r="O1665" i="3"/>
  <c r="P1665" i="3"/>
  <c r="Q1665" i="3"/>
  <c r="S1665" i="3"/>
  <c r="T1665" i="3" s="1"/>
  <c r="U1665" i="3"/>
  <c r="A1666" i="3"/>
  <c r="B1666" i="3"/>
  <c r="E1666" i="3" s="1"/>
  <c r="C1666" i="3"/>
  <c r="D1666" i="3"/>
  <c r="F1666" i="3"/>
  <c r="H1666" i="3"/>
  <c r="J1666" i="3"/>
  <c r="L1666" i="3"/>
  <c r="N1666" i="3"/>
  <c r="Z1666" i="3" s="1"/>
  <c r="O1666" i="3"/>
  <c r="P1666" i="3"/>
  <c r="Q1666" i="3"/>
  <c r="S1666" i="3"/>
  <c r="T1666" i="3" s="1"/>
  <c r="U1666" i="3"/>
  <c r="A1667" i="3"/>
  <c r="B1667" i="3"/>
  <c r="P1667" i="3" s="1"/>
  <c r="C1667" i="3"/>
  <c r="N1667" i="3" s="1"/>
  <c r="Z1667" i="3" s="1"/>
  <c r="D1667" i="3"/>
  <c r="F1667" i="3"/>
  <c r="H1667" i="3"/>
  <c r="J1667" i="3"/>
  <c r="L1667" i="3"/>
  <c r="O1667" i="3"/>
  <c r="Q1667" i="3"/>
  <c r="S1667" i="3"/>
  <c r="U1667" i="3"/>
  <c r="AD1667" i="3"/>
  <c r="A1668" i="3"/>
  <c r="B1668" i="3"/>
  <c r="R1668" i="3" s="1"/>
  <c r="C1668" i="3"/>
  <c r="N1668" i="3" s="1"/>
  <c r="Z1668" i="3" s="1"/>
  <c r="D1668" i="3"/>
  <c r="F1668" i="3"/>
  <c r="G1668" i="3"/>
  <c r="H1668" i="3"/>
  <c r="J1668" i="3"/>
  <c r="L1668" i="3"/>
  <c r="O1668" i="3"/>
  <c r="Q1668" i="3"/>
  <c r="S1668" i="3"/>
  <c r="U1668" i="3"/>
  <c r="A1669" i="3"/>
  <c r="B1669" i="3"/>
  <c r="G1669" i="3" s="1"/>
  <c r="C1669" i="3"/>
  <c r="N1669" i="3" s="1"/>
  <c r="Z1669" i="3" s="1"/>
  <c r="D1669" i="3"/>
  <c r="F1669" i="3"/>
  <c r="H1669" i="3"/>
  <c r="I1669" i="3"/>
  <c r="J1669" i="3"/>
  <c r="K1669" i="3"/>
  <c r="L1669" i="3"/>
  <c r="M1669" i="3"/>
  <c r="O1669" i="3"/>
  <c r="P1669" i="3"/>
  <c r="Q1669" i="3"/>
  <c r="R1669" i="3"/>
  <c r="AA1669" i="3" s="1"/>
  <c r="S1669" i="3"/>
  <c r="T1669" i="3" s="1"/>
  <c r="U1669" i="3"/>
  <c r="V1669" i="3"/>
  <c r="AB1668" i="3" s="1"/>
  <c r="AD1669" i="3"/>
  <c r="A1670" i="3"/>
  <c r="B1670" i="3"/>
  <c r="M1670" i="3" s="1"/>
  <c r="C1670" i="3"/>
  <c r="N1670" i="3" s="1"/>
  <c r="Z1670" i="3" s="1"/>
  <c r="D1670" i="3"/>
  <c r="F1670" i="3"/>
  <c r="H1670" i="3"/>
  <c r="J1670" i="3"/>
  <c r="L1670" i="3"/>
  <c r="O1670" i="3"/>
  <c r="Q1670" i="3"/>
  <c r="R1670" i="3"/>
  <c r="S1670" i="3"/>
  <c r="U1670" i="3"/>
  <c r="V1670" i="3"/>
  <c r="AB1669" i="3" s="1"/>
  <c r="A1671" i="3"/>
  <c r="B1671" i="3"/>
  <c r="P1671" i="3" s="1"/>
  <c r="C1671" i="3"/>
  <c r="N1671" i="3" s="1"/>
  <c r="Z1671" i="3" s="1"/>
  <c r="D1671" i="3"/>
  <c r="F1671" i="3"/>
  <c r="G1671" i="3"/>
  <c r="H1671" i="3"/>
  <c r="I1671" i="3"/>
  <c r="J1671" i="3"/>
  <c r="K1671" i="3"/>
  <c r="L1671" i="3"/>
  <c r="M1671" i="3"/>
  <c r="O1671" i="3"/>
  <c r="Q1671" i="3"/>
  <c r="R1671" i="3"/>
  <c r="AA1671" i="3" s="1"/>
  <c r="S1671" i="3"/>
  <c r="T1671" i="3" s="1"/>
  <c r="U1671" i="3"/>
  <c r="A1672" i="3"/>
  <c r="B1672" i="3"/>
  <c r="K1672" i="3" s="1"/>
  <c r="C1672" i="3"/>
  <c r="N1672" i="3" s="1"/>
  <c r="Z1672" i="3" s="1"/>
  <c r="D1672" i="3"/>
  <c r="F1672" i="3"/>
  <c r="G1672" i="3"/>
  <c r="H1672" i="3"/>
  <c r="J1672" i="3"/>
  <c r="L1672" i="3"/>
  <c r="O1672" i="3"/>
  <c r="Q1672" i="3"/>
  <c r="S1672" i="3"/>
  <c r="U1672" i="3"/>
  <c r="A1673" i="3"/>
  <c r="B1673" i="3"/>
  <c r="G1673" i="3" s="1"/>
  <c r="C1673" i="3"/>
  <c r="N1673" i="3" s="1"/>
  <c r="D1673" i="3"/>
  <c r="E1673" i="3"/>
  <c r="F1673" i="3"/>
  <c r="H1673" i="3"/>
  <c r="J1673" i="3"/>
  <c r="L1673" i="3"/>
  <c r="O1673" i="3"/>
  <c r="Q1673" i="3"/>
  <c r="S1673" i="3"/>
  <c r="U1673" i="3"/>
  <c r="Z1673" i="3"/>
  <c r="A1674" i="3"/>
  <c r="B1674" i="3"/>
  <c r="E1674" i="3" s="1"/>
  <c r="C1674" i="3"/>
  <c r="D1674" i="3"/>
  <c r="F1674" i="3"/>
  <c r="H1674" i="3"/>
  <c r="J1674" i="3"/>
  <c r="L1674" i="3"/>
  <c r="N1674" i="3"/>
  <c r="Z1674" i="3" s="1"/>
  <c r="O1674" i="3"/>
  <c r="Q1674" i="3"/>
  <c r="S1674" i="3"/>
  <c r="U1674" i="3"/>
  <c r="A1675" i="3"/>
  <c r="B1675" i="3"/>
  <c r="G1675" i="3" s="1"/>
  <c r="C1675" i="3"/>
  <c r="N1675" i="3" s="1"/>
  <c r="Z1675" i="3" s="1"/>
  <c r="D1675" i="3"/>
  <c r="F1675" i="3"/>
  <c r="H1675" i="3"/>
  <c r="J1675" i="3"/>
  <c r="L1675" i="3"/>
  <c r="O1675" i="3"/>
  <c r="P1675" i="3"/>
  <c r="Q1675" i="3"/>
  <c r="S1675" i="3"/>
  <c r="T1675" i="3"/>
  <c r="U1675" i="3"/>
  <c r="A1676" i="3"/>
  <c r="B1676" i="3"/>
  <c r="P1676" i="3" s="1"/>
  <c r="C1676" i="3"/>
  <c r="N1676" i="3" s="1"/>
  <c r="Z1676" i="3" s="1"/>
  <c r="D1676" i="3"/>
  <c r="F1676" i="3"/>
  <c r="H1676" i="3"/>
  <c r="J1676" i="3"/>
  <c r="L1676" i="3"/>
  <c r="O1676" i="3"/>
  <c r="Q1676" i="3"/>
  <c r="S1676" i="3"/>
  <c r="U1676" i="3"/>
  <c r="A1677" i="3"/>
  <c r="B1677" i="3"/>
  <c r="P1677" i="3" s="1"/>
  <c r="C1677" i="3"/>
  <c r="N1677" i="3" s="1"/>
  <c r="Z1677" i="3" s="1"/>
  <c r="D1677" i="3"/>
  <c r="F1677" i="3"/>
  <c r="H1677" i="3"/>
  <c r="J1677" i="3"/>
  <c r="L1677" i="3"/>
  <c r="O1677" i="3"/>
  <c r="Q1677" i="3"/>
  <c r="S1677" i="3"/>
  <c r="U1677" i="3"/>
  <c r="A1678" i="3"/>
  <c r="B1678" i="3"/>
  <c r="V1678" i="3" s="1"/>
  <c r="AB1677" i="3" s="1"/>
  <c r="C1678" i="3"/>
  <c r="N1678" i="3" s="1"/>
  <c r="Z1678" i="3" s="1"/>
  <c r="D1678" i="3"/>
  <c r="F1678" i="3"/>
  <c r="G1678" i="3"/>
  <c r="H1678" i="3"/>
  <c r="J1678" i="3"/>
  <c r="K1678" i="3"/>
  <c r="L1678" i="3"/>
  <c r="O1678" i="3"/>
  <c r="Q1678" i="3"/>
  <c r="S1678" i="3"/>
  <c r="T1678" i="3" s="1"/>
  <c r="U1678" i="3"/>
  <c r="A1679" i="3"/>
  <c r="B1679" i="3"/>
  <c r="G1679" i="3" s="1"/>
  <c r="C1679" i="3"/>
  <c r="D1679" i="3"/>
  <c r="F1679" i="3"/>
  <c r="H1679" i="3"/>
  <c r="J1679" i="3"/>
  <c r="L1679" i="3"/>
  <c r="N1679" i="3"/>
  <c r="Z1679" i="3" s="1"/>
  <c r="O1679" i="3"/>
  <c r="Q1679" i="3"/>
  <c r="S1679" i="3"/>
  <c r="T1679" i="3" s="1"/>
  <c r="U1679" i="3"/>
  <c r="A1680" i="3"/>
  <c r="B1680" i="3"/>
  <c r="P1680" i="3" s="1"/>
  <c r="C1680" i="3"/>
  <c r="N1680" i="3" s="1"/>
  <c r="Z1680" i="3" s="1"/>
  <c r="D1680" i="3"/>
  <c r="F1680" i="3"/>
  <c r="G1680" i="3"/>
  <c r="H1680" i="3"/>
  <c r="J1680" i="3"/>
  <c r="L1680" i="3"/>
  <c r="O1680" i="3"/>
  <c r="Q1680" i="3"/>
  <c r="S1680" i="3"/>
  <c r="U1680" i="3"/>
  <c r="A1681" i="3"/>
  <c r="B1681" i="3"/>
  <c r="P1681" i="3" s="1"/>
  <c r="C1681" i="3"/>
  <c r="N1681" i="3" s="1"/>
  <c r="Z1681" i="3" s="1"/>
  <c r="D1681" i="3"/>
  <c r="F1681" i="3"/>
  <c r="H1681" i="3"/>
  <c r="J1681" i="3"/>
  <c r="L1681" i="3"/>
  <c r="O1681" i="3"/>
  <c r="Q1681" i="3"/>
  <c r="S1681" i="3"/>
  <c r="U1681" i="3"/>
  <c r="V1681" i="3"/>
  <c r="AB1680" i="3" s="1"/>
  <c r="A1682" i="3"/>
  <c r="B1682" i="3"/>
  <c r="G1682" i="3" s="1"/>
  <c r="C1682" i="3"/>
  <c r="N1682" i="3" s="1"/>
  <c r="Z1682" i="3" s="1"/>
  <c r="D1682" i="3"/>
  <c r="F1682" i="3"/>
  <c r="H1682" i="3"/>
  <c r="J1682" i="3"/>
  <c r="L1682" i="3"/>
  <c r="O1682" i="3"/>
  <c r="Q1682" i="3"/>
  <c r="S1682" i="3"/>
  <c r="T1682" i="3" s="1"/>
  <c r="U1682" i="3"/>
  <c r="A1683" i="3"/>
  <c r="B1683" i="3"/>
  <c r="G1683" i="3" s="1"/>
  <c r="C1683" i="3"/>
  <c r="D1683" i="3"/>
  <c r="F1683" i="3"/>
  <c r="H1683" i="3"/>
  <c r="J1683" i="3"/>
  <c r="L1683" i="3"/>
  <c r="N1683" i="3"/>
  <c r="Z1683" i="3" s="1"/>
  <c r="O1683" i="3"/>
  <c r="Q1683" i="3"/>
  <c r="S1683" i="3"/>
  <c r="U1683" i="3"/>
  <c r="A1684" i="3"/>
  <c r="B1684" i="3"/>
  <c r="P1684" i="3" s="1"/>
  <c r="C1684" i="3"/>
  <c r="N1684" i="3" s="1"/>
  <c r="Z1684" i="3" s="1"/>
  <c r="D1684" i="3"/>
  <c r="E1684" i="3"/>
  <c r="F1684" i="3"/>
  <c r="G1684" i="3"/>
  <c r="H1684" i="3"/>
  <c r="I1684" i="3"/>
  <c r="J1684" i="3"/>
  <c r="K1684" i="3"/>
  <c r="L1684" i="3"/>
  <c r="M1684" i="3"/>
  <c r="O1684" i="3"/>
  <c r="Q1684" i="3"/>
  <c r="R1684" i="3"/>
  <c r="S1684" i="3"/>
  <c r="T1684" i="3" s="1"/>
  <c r="U1684" i="3"/>
  <c r="V1684" i="3"/>
  <c r="AB1683" i="3" s="1"/>
  <c r="AD1684" i="3"/>
  <c r="A1685" i="3"/>
  <c r="B1685" i="3"/>
  <c r="P1685" i="3" s="1"/>
  <c r="C1685" i="3"/>
  <c r="N1685" i="3" s="1"/>
  <c r="Z1685" i="3" s="1"/>
  <c r="D1685" i="3"/>
  <c r="F1685" i="3"/>
  <c r="H1685" i="3"/>
  <c r="J1685" i="3"/>
  <c r="L1685" i="3"/>
  <c r="O1685" i="3"/>
  <c r="Q1685" i="3"/>
  <c r="R1685" i="3"/>
  <c r="S1685" i="3"/>
  <c r="U1685" i="3"/>
  <c r="V1685" i="3"/>
  <c r="AB1684" i="3" s="1"/>
  <c r="A1686" i="3"/>
  <c r="B1686" i="3"/>
  <c r="G1686" i="3" s="1"/>
  <c r="C1686" i="3"/>
  <c r="N1686" i="3" s="1"/>
  <c r="Z1686" i="3" s="1"/>
  <c r="D1686" i="3"/>
  <c r="F1686" i="3"/>
  <c r="H1686" i="3"/>
  <c r="J1686" i="3"/>
  <c r="L1686" i="3"/>
  <c r="O1686" i="3"/>
  <c r="Q1686" i="3"/>
  <c r="S1686" i="3"/>
  <c r="U1686" i="3"/>
  <c r="V1686" i="3"/>
  <c r="AB1685" i="3" s="1"/>
  <c r="A1687" i="3"/>
  <c r="B1687" i="3"/>
  <c r="G1687" i="3" s="1"/>
  <c r="C1687" i="3"/>
  <c r="N1687" i="3" s="1"/>
  <c r="Z1687" i="3" s="1"/>
  <c r="D1687" i="3"/>
  <c r="F1687" i="3"/>
  <c r="H1687" i="3"/>
  <c r="J1687" i="3"/>
  <c r="L1687" i="3"/>
  <c r="O1687" i="3"/>
  <c r="P1687" i="3"/>
  <c r="Q1687" i="3"/>
  <c r="S1687" i="3"/>
  <c r="U1687" i="3"/>
  <c r="A1688" i="3"/>
  <c r="B1688" i="3"/>
  <c r="P1688" i="3" s="1"/>
  <c r="C1688" i="3"/>
  <c r="N1688" i="3" s="1"/>
  <c r="Z1688" i="3" s="1"/>
  <c r="D1688" i="3"/>
  <c r="E1688" i="3"/>
  <c r="F1688" i="3"/>
  <c r="G1688" i="3"/>
  <c r="H1688" i="3"/>
  <c r="I1688" i="3"/>
  <c r="J1688" i="3"/>
  <c r="K1688" i="3"/>
  <c r="L1688" i="3"/>
  <c r="M1688" i="3"/>
  <c r="O1688" i="3"/>
  <c r="Q1688" i="3"/>
  <c r="R1688" i="3"/>
  <c r="AA1688" i="3" s="1"/>
  <c r="S1688" i="3"/>
  <c r="T1688" i="3" s="1"/>
  <c r="U1688" i="3"/>
  <c r="V1688" i="3"/>
  <c r="AB1687" i="3" s="1"/>
  <c r="AD1688" i="3"/>
  <c r="A1689" i="3"/>
  <c r="B1689" i="3"/>
  <c r="P1689" i="3" s="1"/>
  <c r="C1689" i="3"/>
  <c r="D1689" i="3"/>
  <c r="F1689" i="3"/>
  <c r="H1689" i="3"/>
  <c r="J1689" i="3"/>
  <c r="L1689" i="3"/>
  <c r="N1689" i="3"/>
  <c r="Z1689" i="3" s="1"/>
  <c r="O1689" i="3"/>
  <c r="Q1689" i="3"/>
  <c r="R1689" i="3"/>
  <c r="AA1689" i="3" s="1"/>
  <c r="S1689" i="3"/>
  <c r="U1689" i="3"/>
  <c r="V1689" i="3"/>
  <c r="AB1688" i="3" s="1"/>
  <c r="A1690" i="3"/>
  <c r="B1690" i="3"/>
  <c r="E1690" i="3" s="1"/>
  <c r="C1690" i="3"/>
  <c r="N1690" i="3" s="1"/>
  <c r="Z1690" i="3" s="1"/>
  <c r="D1690" i="3"/>
  <c r="F1690" i="3"/>
  <c r="H1690" i="3"/>
  <c r="J1690" i="3"/>
  <c r="L1690" i="3"/>
  <c r="O1690" i="3"/>
  <c r="Q1690" i="3"/>
  <c r="S1690" i="3"/>
  <c r="U1690" i="3"/>
  <c r="A1691" i="3"/>
  <c r="B1691" i="3"/>
  <c r="G1691" i="3" s="1"/>
  <c r="C1691" i="3"/>
  <c r="N1691" i="3" s="1"/>
  <c r="Z1691" i="3" s="1"/>
  <c r="D1691" i="3"/>
  <c r="F1691" i="3"/>
  <c r="H1691" i="3"/>
  <c r="J1691" i="3"/>
  <c r="L1691" i="3"/>
  <c r="O1691" i="3"/>
  <c r="P1691" i="3"/>
  <c r="Q1691" i="3"/>
  <c r="R1691" i="3"/>
  <c r="AA1691" i="3" s="1"/>
  <c r="S1691" i="3"/>
  <c r="T1691" i="3"/>
  <c r="U1691" i="3"/>
  <c r="V1691" i="3"/>
  <c r="AB1690" i="3" s="1"/>
  <c r="A1692" i="3"/>
  <c r="B1692" i="3"/>
  <c r="P1692" i="3" s="1"/>
  <c r="C1692" i="3"/>
  <c r="N1692" i="3" s="1"/>
  <c r="Z1692" i="3" s="1"/>
  <c r="D1692" i="3"/>
  <c r="F1692" i="3"/>
  <c r="H1692" i="3"/>
  <c r="J1692" i="3"/>
  <c r="L1692" i="3"/>
  <c r="O1692" i="3"/>
  <c r="Q1692" i="3"/>
  <c r="S1692" i="3"/>
  <c r="U1692" i="3"/>
  <c r="A1693" i="3"/>
  <c r="B1693" i="3"/>
  <c r="P1693" i="3" s="1"/>
  <c r="C1693" i="3"/>
  <c r="D1693" i="3"/>
  <c r="F1693" i="3"/>
  <c r="H1693" i="3"/>
  <c r="J1693" i="3"/>
  <c r="L1693" i="3"/>
  <c r="N1693" i="3"/>
  <c r="Z1693" i="3" s="1"/>
  <c r="O1693" i="3"/>
  <c r="Q1693" i="3"/>
  <c r="S1693" i="3"/>
  <c r="U1693" i="3"/>
  <c r="A1694" i="3"/>
  <c r="B1694" i="3"/>
  <c r="V1694" i="3" s="1"/>
  <c r="AB1693" i="3" s="1"/>
  <c r="C1694" i="3"/>
  <c r="N1694" i="3" s="1"/>
  <c r="Z1694" i="3" s="1"/>
  <c r="D1694" i="3"/>
  <c r="F1694" i="3"/>
  <c r="G1694" i="3"/>
  <c r="H1694" i="3"/>
  <c r="J1694" i="3"/>
  <c r="K1694" i="3"/>
  <c r="L1694" i="3"/>
  <c r="O1694" i="3"/>
  <c r="P1694" i="3"/>
  <c r="Q1694" i="3"/>
  <c r="S1694" i="3"/>
  <c r="T1694" i="3" s="1"/>
  <c r="U1694" i="3"/>
  <c r="AD1694" i="3"/>
  <c r="A1695" i="3"/>
  <c r="B1695" i="3"/>
  <c r="G1695" i="3" s="1"/>
  <c r="C1695" i="3"/>
  <c r="N1695" i="3" s="1"/>
  <c r="Z1695" i="3" s="1"/>
  <c r="D1695" i="3"/>
  <c r="F1695" i="3"/>
  <c r="H1695" i="3"/>
  <c r="J1695" i="3"/>
  <c r="L1695" i="3"/>
  <c r="O1695" i="3"/>
  <c r="Q1695" i="3"/>
  <c r="R1695" i="3"/>
  <c r="S1695" i="3"/>
  <c r="T1695" i="3" s="1"/>
  <c r="U1695" i="3"/>
  <c r="V1695" i="3"/>
  <c r="AB1694" i="3" s="1"/>
  <c r="A1696" i="3"/>
  <c r="B1696" i="3"/>
  <c r="P1696" i="3" s="1"/>
  <c r="C1696" i="3"/>
  <c r="N1696" i="3" s="1"/>
  <c r="Z1696" i="3" s="1"/>
  <c r="D1696" i="3"/>
  <c r="F1696" i="3"/>
  <c r="G1696" i="3"/>
  <c r="H1696" i="3"/>
  <c r="J1696" i="3"/>
  <c r="L1696" i="3"/>
  <c r="O1696" i="3"/>
  <c r="Q1696" i="3"/>
  <c r="S1696" i="3"/>
  <c r="U1696" i="3"/>
  <c r="A1697" i="3"/>
  <c r="B1697" i="3"/>
  <c r="P1697" i="3" s="1"/>
  <c r="C1697" i="3"/>
  <c r="N1697" i="3" s="1"/>
  <c r="Z1697" i="3" s="1"/>
  <c r="D1697" i="3"/>
  <c r="F1697" i="3"/>
  <c r="H1697" i="3"/>
  <c r="J1697" i="3"/>
  <c r="L1697" i="3"/>
  <c r="O1697" i="3"/>
  <c r="Q1697" i="3"/>
  <c r="S1697" i="3"/>
  <c r="U1697" i="3"/>
  <c r="A1698" i="3"/>
  <c r="B1698" i="3"/>
  <c r="V1698" i="3" s="1"/>
  <c r="AB1697" i="3" s="1"/>
  <c r="C1698" i="3"/>
  <c r="N1698" i="3" s="1"/>
  <c r="Z1698" i="3" s="1"/>
  <c r="D1698" i="3"/>
  <c r="E1698" i="3"/>
  <c r="F1698" i="3"/>
  <c r="G1698" i="3"/>
  <c r="H1698" i="3"/>
  <c r="I1698" i="3"/>
  <c r="J1698" i="3"/>
  <c r="K1698" i="3"/>
  <c r="L1698" i="3"/>
  <c r="M1698" i="3"/>
  <c r="O1698" i="3"/>
  <c r="P1698" i="3"/>
  <c r="Q1698" i="3"/>
  <c r="R1698" i="3"/>
  <c r="S1698" i="3"/>
  <c r="T1698" i="3" s="1"/>
  <c r="U1698" i="3"/>
  <c r="AD1698" i="3"/>
  <c r="A1699" i="3"/>
  <c r="B1699" i="3"/>
  <c r="G1699" i="3" s="1"/>
  <c r="C1699" i="3"/>
  <c r="N1699" i="3" s="1"/>
  <c r="Z1699" i="3" s="1"/>
  <c r="D1699" i="3"/>
  <c r="F1699" i="3"/>
  <c r="H1699" i="3"/>
  <c r="J1699" i="3"/>
  <c r="L1699" i="3"/>
  <c r="O1699" i="3"/>
  <c r="Q1699" i="3"/>
  <c r="S1699" i="3"/>
  <c r="U1699" i="3"/>
  <c r="A1700" i="3"/>
  <c r="B1700" i="3"/>
  <c r="P1700" i="3" s="1"/>
  <c r="C1700" i="3"/>
  <c r="N1700" i="3" s="1"/>
  <c r="Z1700" i="3" s="1"/>
  <c r="D1700" i="3"/>
  <c r="F1700" i="3"/>
  <c r="G1700" i="3"/>
  <c r="H1700" i="3"/>
  <c r="J1700" i="3"/>
  <c r="K1700" i="3"/>
  <c r="L1700" i="3"/>
  <c r="O1700" i="3"/>
  <c r="Q1700" i="3"/>
  <c r="S1700" i="3"/>
  <c r="U1700" i="3"/>
  <c r="A1701" i="3"/>
  <c r="B1701" i="3"/>
  <c r="P1701" i="3" s="1"/>
  <c r="C1701" i="3"/>
  <c r="N1701" i="3" s="1"/>
  <c r="Z1701" i="3" s="1"/>
  <c r="D1701" i="3"/>
  <c r="F1701" i="3"/>
  <c r="H1701" i="3"/>
  <c r="J1701" i="3"/>
  <c r="L1701" i="3"/>
  <c r="O1701" i="3"/>
  <c r="Q1701" i="3"/>
  <c r="R1701" i="3"/>
  <c r="AA1701" i="3" s="1"/>
  <c r="S1701" i="3"/>
  <c r="U1701" i="3"/>
  <c r="V1701" i="3"/>
  <c r="AB1700" i="3" s="1"/>
  <c r="A1702" i="3"/>
  <c r="B1702" i="3"/>
  <c r="C1702" i="3"/>
  <c r="N1702" i="3" s="1"/>
  <c r="Z1702" i="3" s="1"/>
  <c r="D1702" i="3"/>
  <c r="E1702" i="3"/>
  <c r="F1702" i="3"/>
  <c r="G1702" i="3"/>
  <c r="H1702" i="3"/>
  <c r="I1702" i="3"/>
  <c r="J1702" i="3"/>
  <c r="K1702" i="3"/>
  <c r="L1702" i="3"/>
  <c r="M1702" i="3"/>
  <c r="O1702" i="3"/>
  <c r="P1702" i="3"/>
  <c r="Q1702" i="3"/>
  <c r="R1702" i="3"/>
  <c r="S1702" i="3"/>
  <c r="T1702" i="3" s="1"/>
  <c r="U1702" i="3"/>
  <c r="V1702" i="3"/>
  <c r="AB1701" i="3" s="1"/>
  <c r="AA1702" i="3"/>
  <c r="AD1702" i="3"/>
  <c r="A1703" i="3"/>
  <c r="B1703" i="3"/>
  <c r="G1703" i="3" s="1"/>
  <c r="C1703" i="3"/>
  <c r="N1703" i="3" s="1"/>
  <c r="Z1703" i="3" s="1"/>
  <c r="D1703" i="3"/>
  <c r="F1703" i="3"/>
  <c r="H1703" i="3"/>
  <c r="J1703" i="3"/>
  <c r="L1703" i="3"/>
  <c r="O1703" i="3"/>
  <c r="P1703" i="3"/>
  <c r="Q1703" i="3"/>
  <c r="S1703" i="3"/>
  <c r="U1703" i="3"/>
  <c r="A1704" i="3"/>
  <c r="B1704" i="3"/>
  <c r="P1704" i="3" s="1"/>
  <c r="C1704" i="3"/>
  <c r="N1704" i="3" s="1"/>
  <c r="Z1704" i="3" s="1"/>
  <c r="D1704" i="3"/>
  <c r="E1704" i="3"/>
  <c r="F1704" i="3"/>
  <c r="H1704" i="3"/>
  <c r="J1704" i="3"/>
  <c r="L1704" i="3"/>
  <c r="O1704" i="3"/>
  <c r="Q1704" i="3"/>
  <c r="R1704" i="3"/>
  <c r="AA1704" i="3" s="1"/>
  <c r="S1704" i="3"/>
  <c r="U1704" i="3"/>
  <c r="V1704" i="3"/>
  <c r="AB1703" i="3" s="1"/>
  <c r="AD1704" i="3"/>
  <c r="A1705" i="3"/>
  <c r="B1705" i="3"/>
  <c r="P1705" i="3" s="1"/>
  <c r="C1705" i="3"/>
  <c r="N1705" i="3" s="1"/>
  <c r="Z1705" i="3" s="1"/>
  <c r="D1705" i="3"/>
  <c r="F1705" i="3"/>
  <c r="H1705" i="3"/>
  <c r="J1705" i="3"/>
  <c r="L1705" i="3"/>
  <c r="O1705" i="3"/>
  <c r="Q1705" i="3"/>
  <c r="S1705" i="3"/>
  <c r="U1705" i="3"/>
  <c r="V1705" i="3"/>
  <c r="AB1704" i="3" s="1"/>
  <c r="A1706" i="3"/>
  <c r="B1706" i="3"/>
  <c r="E1706" i="3" s="1"/>
  <c r="C1706" i="3"/>
  <c r="N1706" i="3" s="1"/>
  <c r="Z1706" i="3" s="1"/>
  <c r="D1706" i="3"/>
  <c r="F1706" i="3"/>
  <c r="H1706" i="3"/>
  <c r="J1706" i="3"/>
  <c r="L1706" i="3"/>
  <c r="O1706" i="3"/>
  <c r="Q1706" i="3"/>
  <c r="S1706" i="3"/>
  <c r="T1706" i="3" s="1"/>
  <c r="U1706" i="3"/>
  <c r="A1707" i="3"/>
  <c r="B1707" i="3"/>
  <c r="G1707" i="3" s="1"/>
  <c r="C1707" i="3"/>
  <c r="N1707" i="3" s="1"/>
  <c r="Z1707" i="3" s="1"/>
  <c r="D1707" i="3"/>
  <c r="F1707" i="3"/>
  <c r="H1707" i="3"/>
  <c r="J1707" i="3"/>
  <c r="L1707" i="3"/>
  <c r="O1707" i="3"/>
  <c r="P1707" i="3"/>
  <c r="Q1707" i="3"/>
  <c r="S1707" i="3"/>
  <c r="U1707" i="3"/>
  <c r="A1708" i="3"/>
  <c r="B1708" i="3"/>
  <c r="P1708" i="3" s="1"/>
  <c r="C1708" i="3"/>
  <c r="N1708" i="3" s="1"/>
  <c r="Z1708" i="3" s="1"/>
  <c r="D1708" i="3"/>
  <c r="F1708" i="3"/>
  <c r="H1708" i="3"/>
  <c r="J1708" i="3"/>
  <c r="L1708" i="3"/>
  <c r="O1708" i="3"/>
  <c r="Q1708" i="3"/>
  <c r="S1708" i="3"/>
  <c r="U1708" i="3"/>
  <c r="A1709" i="3"/>
  <c r="B1709" i="3"/>
  <c r="P1709" i="3" s="1"/>
  <c r="C1709" i="3"/>
  <c r="N1709" i="3" s="1"/>
  <c r="Z1709" i="3" s="1"/>
  <c r="D1709" i="3"/>
  <c r="F1709" i="3"/>
  <c r="H1709" i="3"/>
  <c r="J1709" i="3"/>
  <c r="L1709" i="3"/>
  <c r="O1709" i="3"/>
  <c r="Q1709" i="3"/>
  <c r="S1709" i="3"/>
  <c r="U1709" i="3"/>
  <c r="A1710" i="3"/>
  <c r="B1710" i="3"/>
  <c r="V1710" i="3" s="1"/>
  <c r="AB1709" i="3" s="1"/>
  <c r="C1710" i="3"/>
  <c r="N1710" i="3" s="1"/>
  <c r="Z1710" i="3" s="1"/>
  <c r="D1710" i="3"/>
  <c r="F1710" i="3"/>
  <c r="G1710" i="3"/>
  <c r="H1710" i="3"/>
  <c r="J1710" i="3"/>
  <c r="L1710" i="3"/>
  <c r="O1710" i="3"/>
  <c r="Q1710" i="3"/>
  <c r="S1710" i="3"/>
  <c r="T1710" i="3" s="1"/>
  <c r="U1710" i="3"/>
  <c r="A1711" i="3"/>
  <c r="B1711" i="3"/>
  <c r="G1711" i="3" s="1"/>
  <c r="C1711" i="3"/>
  <c r="N1711" i="3" s="1"/>
  <c r="Z1711" i="3" s="1"/>
  <c r="D1711" i="3"/>
  <c r="F1711" i="3"/>
  <c r="H1711" i="3"/>
  <c r="J1711" i="3"/>
  <c r="L1711" i="3"/>
  <c r="O1711" i="3"/>
  <c r="Q1711" i="3"/>
  <c r="S1711" i="3"/>
  <c r="T1711" i="3" s="1"/>
  <c r="U1711" i="3"/>
  <c r="A1712" i="3"/>
  <c r="B1712" i="3"/>
  <c r="P1712" i="3" s="1"/>
  <c r="C1712" i="3"/>
  <c r="N1712" i="3" s="1"/>
  <c r="Z1712" i="3" s="1"/>
  <c r="D1712" i="3"/>
  <c r="F1712" i="3"/>
  <c r="G1712" i="3"/>
  <c r="H1712" i="3"/>
  <c r="J1712" i="3"/>
  <c r="L1712" i="3"/>
  <c r="O1712" i="3"/>
  <c r="Q1712" i="3"/>
  <c r="S1712" i="3"/>
  <c r="U1712" i="3"/>
  <c r="A1713" i="3"/>
  <c r="B1713" i="3"/>
  <c r="P1713" i="3" s="1"/>
  <c r="C1713" i="3"/>
  <c r="N1713" i="3" s="1"/>
  <c r="Z1713" i="3" s="1"/>
  <c r="D1713" i="3"/>
  <c r="F1713" i="3"/>
  <c r="H1713" i="3"/>
  <c r="J1713" i="3"/>
  <c r="L1713" i="3"/>
  <c r="O1713" i="3"/>
  <c r="Q1713" i="3"/>
  <c r="S1713" i="3"/>
  <c r="U1713" i="3"/>
  <c r="A1714" i="3"/>
  <c r="B1714" i="3"/>
  <c r="E1714" i="3" s="1"/>
  <c r="C1714" i="3"/>
  <c r="N1714" i="3" s="1"/>
  <c r="Z1714" i="3" s="1"/>
  <c r="D1714" i="3"/>
  <c r="F1714" i="3"/>
  <c r="G1714" i="3"/>
  <c r="H1714" i="3"/>
  <c r="J1714" i="3"/>
  <c r="L1714" i="3"/>
  <c r="O1714" i="3"/>
  <c r="Q1714" i="3"/>
  <c r="S1714" i="3"/>
  <c r="U1714" i="3"/>
  <c r="V1714" i="3"/>
  <c r="AB1713" i="3" s="1"/>
  <c r="A1715" i="3"/>
  <c r="B1715" i="3"/>
  <c r="G1715" i="3" s="1"/>
  <c r="C1715" i="3"/>
  <c r="N1715" i="3" s="1"/>
  <c r="Z1715" i="3" s="1"/>
  <c r="D1715" i="3"/>
  <c r="F1715" i="3"/>
  <c r="H1715" i="3"/>
  <c r="J1715" i="3"/>
  <c r="L1715" i="3"/>
  <c r="O1715" i="3"/>
  <c r="Q1715" i="3"/>
  <c r="S1715" i="3"/>
  <c r="U1715" i="3"/>
  <c r="A1716" i="3"/>
  <c r="B1716" i="3"/>
  <c r="P1716" i="3" s="1"/>
  <c r="C1716" i="3"/>
  <c r="N1716" i="3" s="1"/>
  <c r="Z1716" i="3" s="1"/>
  <c r="D1716" i="3"/>
  <c r="F1716" i="3"/>
  <c r="G1716" i="3"/>
  <c r="H1716" i="3"/>
  <c r="J1716" i="3"/>
  <c r="L1716" i="3"/>
  <c r="O1716" i="3"/>
  <c r="Q1716" i="3"/>
  <c r="S1716" i="3"/>
  <c r="T1716" i="3" s="1"/>
  <c r="U1716" i="3"/>
  <c r="AD1716" i="3"/>
  <c r="A1717" i="3"/>
  <c r="B1717" i="3"/>
  <c r="P1717" i="3" s="1"/>
  <c r="C1717" i="3"/>
  <c r="N1717" i="3" s="1"/>
  <c r="Z1717" i="3" s="1"/>
  <c r="D1717" i="3"/>
  <c r="F1717" i="3"/>
  <c r="H1717" i="3"/>
  <c r="J1717" i="3"/>
  <c r="L1717" i="3"/>
  <c r="O1717" i="3"/>
  <c r="Q1717" i="3"/>
  <c r="S1717" i="3"/>
  <c r="U1717" i="3"/>
  <c r="V1717" i="3"/>
  <c r="AB1716" i="3" s="1"/>
  <c r="A1718" i="3"/>
  <c r="B1718" i="3"/>
  <c r="V1718" i="3" s="1"/>
  <c r="AB1717" i="3" s="1"/>
  <c r="C1718" i="3"/>
  <c r="N1718" i="3" s="1"/>
  <c r="Z1718" i="3" s="1"/>
  <c r="D1718" i="3"/>
  <c r="F1718" i="3"/>
  <c r="G1718" i="3"/>
  <c r="H1718" i="3"/>
  <c r="J1718" i="3"/>
  <c r="K1718" i="3"/>
  <c r="L1718" i="3"/>
  <c r="O1718" i="3"/>
  <c r="P1718" i="3"/>
  <c r="Q1718" i="3"/>
  <c r="S1718" i="3"/>
  <c r="T1718" i="3" s="1"/>
  <c r="U1718" i="3"/>
  <c r="AD1718" i="3"/>
  <c r="A1719" i="3"/>
  <c r="B1719" i="3"/>
  <c r="G1719" i="3" s="1"/>
  <c r="C1719" i="3"/>
  <c r="N1719" i="3" s="1"/>
  <c r="Z1719" i="3" s="1"/>
  <c r="D1719" i="3"/>
  <c r="F1719" i="3"/>
  <c r="H1719" i="3"/>
  <c r="J1719" i="3"/>
  <c r="L1719" i="3"/>
  <c r="O1719" i="3"/>
  <c r="P1719" i="3"/>
  <c r="Q1719" i="3"/>
  <c r="S1719" i="3"/>
  <c r="T1719" i="3"/>
  <c r="U1719" i="3"/>
  <c r="A1720" i="3"/>
  <c r="B1720" i="3"/>
  <c r="P1720" i="3" s="1"/>
  <c r="C1720" i="3"/>
  <c r="N1720" i="3" s="1"/>
  <c r="Z1720" i="3" s="1"/>
  <c r="D1720" i="3"/>
  <c r="F1720" i="3"/>
  <c r="G1720" i="3"/>
  <c r="H1720" i="3"/>
  <c r="J1720" i="3"/>
  <c r="K1720" i="3"/>
  <c r="L1720" i="3"/>
  <c r="O1720" i="3"/>
  <c r="Q1720" i="3"/>
  <c r="S1720" i="3"/>
  <c r="U1720" i="3"/>
  <c r="V1720" i="3"/>
  <c r="AB1719" i="3" s="1"/>
  <c r="A1721" i="3"/>
  <c r="B1721" i="3"/>
  <c r="P1721" i="3" s="1"/>
  <c r="C1721" i="3"/>
  <c r="N1721" i="3" s="1"/>
  <c r="Z1721" i="3" s="1"/>
  <c r="D1721" i="3"/>
  <c r="F1721" i="3"/>
  <c r="H1721" i="3"/>
  <c r="J1721" i="3"/>
  <c r="L1721" i="3"/>
  <c r="O1721" i="3"/>
  <c r="Q1721" i="3"/>
  <c r="S1721" i="3"/>
  <c r="U1721" i="3"/>
  <c r="A1722" i="3"/>
  <c r="B1722" i="3"/>
  <c r="E1722" i="3" s="1"/>
  <c r="C1722" i="3"/>
  <c r="N1722" i="3" s="1"/>
  <c r="Z1722" i="3" s="1"/>
  <c r="D1722" i="3"/>
  <c r="F1722" i="3"/>
  <c r="H1722" i="3"/>
  <c r="J1722" i="3"/>
  <c r="L1722" i="3"/>
  <c r="O1722" i="3"/>
  <c r="Q1722" i="3"/>
  <c r="S1722" i="3"/>
  <c r="T1722" i="3" s="1"/>
  <c r="U1722" i="3"/>
  <c r="A1723" i="3"/>
  <c r="B1723" i="3"/>
  <c r="G1723" i="3" s="1"/>
  <c r="C1723" i="3"/>
  <c r="N1723" i="3" s="1"/>
  <c r="Z1723" i="3" s="1"/>
  <c r="D1723" i="3"/>
  <c r="F1723" i="3"/>
  <c r="H1723" i="3"/>
  <c r="J1723" i="3"/>
  <c r="L1723" i="3"/>
  <c r="O1723" i="3"/>
  <c r="P1723" i="3"/>
  <c r="Q1723" i="3"/>
  <c r="S1723" i="3"/>
  <c r="U1723" i="3"/>
  <c r="A1724" i="3"/>
  <c r="B1724" i="3"/>
  <c r="P1724" i="3" s="1"/>
  <c r="C1724" i="3"/>
  <c r="N1724" i="3" s="1"/>
  <c r="Z1724" i="3" s="1"/>
  <c r="D1724" i="3"/>
  <c r="F1724" i="3"/>
  <c r="H1724" i="3"/>
  <c r="J1724" i="3"/>
  <c r="L1724" i="3"/>
  <c r="O1724" i="3"/>
  <c r="Q1724" i="3"/>
  <c r="S1724" i="3"/>
  <c r="U1724" i="3"/>
  <c r="A1725" i="3"/>
  <c r="B1725" i="3"/>
  <c r="P1725" i="3" s="1"/>
  <c r="C1725" i="3"/>
  <c r="D1725" i="3"/>
  <c r="F1725" i="3"/>
  <c r="H1725" i="3"/>
  <c r="J1725" i="3"/>
  <c r="L1725" i="3"/>
  <c r="N1725" i="3"/>
  <c r="Z1725" i="3" s="1"/>
  <c r="O1725" i="3"/>
  <c r="Q1725" i="3"/>
  <c r="S1725" i="3"/>
  <c r="U1725" i="3"/>
  <c r="A1726" i="3"/>
  <c r="B1726" i="3"/>
  <c r="V1726" i="3" s="1"/>
  <c r="AB1725" i="3" s="1"/>
  <c r="C1726" i="3"/>
  <c r="N1726" i="3" s="1"/>
  <c r="Z1726" i="3" s="1"/>
  <c r="D1726" i="3"/>
  <c r="F1726" i="3"/>
  <c r="G1726" i="3"/>
  <c r="H1726" i="3"/>
  <c r="J1726" i="3"/>
  <c r="L1726" i="3"/>
  <c r="O1726" i="3"/>
  <c r="P1726" i="3"/>
  <c r="Q1726" i="3"/>
  <c r="S1726" i="3"/>
  <c r="T1726" i="3" s="1"/>
  <c r="U1726" i="3"/>
  <c r="AD1726" i="3"/>
  <c r="A1727" i="3"/>
  <c r="B1727" i="3"/>
  <c r="G1727" i="3" s="1"/>
  <c r="C1727" i="3"/>
  <c r="N1727" i="3" s="1"/>
  <c r="Z1727" i="3" s="1"/>
  <c r="D1727" i="3"/>
  <c r="F1727" i="3"/>
  <c r="H1727" i="3"/>
  <c r="J1727" i="3"/>
  <c r="L1727" i="3"/>
  <c r="O1727" i="3"/>
  <c r="P1727" i="3"/>
  <c r="Q1727" i="3"/>
  <c r="S1727" i="3"/>
  <c r="U1727" i="3"/>
  <c r="A1728" i="3"/>
  <c r="B1728" i="3"/>
  <c r="P1728" i="3" s="1"/>
  <c r="C1728" i="3"/>
  <c r="N1728" i="3" s="1"/>
  <c r="Z1728" i="3" s="1"/>
  <c r="D1728" i="3"/>
  <c r="F1728" i="3"/>
  <c r="G1728" i="3"/>
  <c r="H1728" i="3"/>
  <c r="J1728" i="3"/>
  <c r="L1728" i="3"/>
  <c r="O1728" i="3"/>
  <c r="Q1728" i="3"/>
  <c r="S1728" i="3"/>
  <c r="U1728" i="3"/>
  <c r="V1728" i="3"/>
  <c r="AB1727" i="3" s="1"/>
  <c r="A1729" i="3"/>
  <c r="B1729" i="3"/>
  <c r="P1729" i="3" s="1"/>
  <c r="C1729" i="3"/>
  <c r="N1729" i="3" s="1"/>
  <c r="Z1729" i="3" s="1"/>
  <c r="D1729" i="3"/>
  <c r="F1729" i="3"/>
  <c r="H1729" i="3"/>
  <c r="J1729" i="3"/>
  <c r="L1729" i="3"/>
  <c r="O1729" i="3"/>
  <c r="Q1729" i="3"/>
  <c r="S1729" i="3"/>
  <c r="U1729" i="3"/>
  <c r="A1730" i="3"/>
  <c r="B1730" i="3"/>
  <c r="E1730" i="3" s="1"/>
  <c r="C1730" i="3"/>
  <c r="N1730" i="3" s="1"/>
  <c r="Z1730" i="3" s="1"/>
  <c r="D1730" i="3"/>
  <c r="F1730" i="3"/>
  <c r="G1730" i="3"/>
  <c r="H1730" i="3"/>
  <c r="J1730" i="3"/>
  <c r="L1730" i="3"/>
  <c r="O1730" i="3"/>
  <c r="Q1730" i="3"/>
  <c r="S1730" i="3"/>
  <c r="U1730" i="3"/>
  <c r="A1731" i="3"/>
  <c r="B1731" i="3"/>
  <c r="G1731" i="3" s="1"/>
  <c r="C1731" i="3"/>
  <c r="D1731" i="3"/>
  <c r="F1731" i="3"/>
  <c r="H1731" i="3"/>
  <c r="J1731" i="3"/>
  <c r="L1731" i="3"/>
  <c r="N1731" i="3"/>
  <c r="Z1731" i="3" s="1"/>
  <c r="O1731" i="3"/>
  <c r="Q1731" i="3"/>
  <c r="S1731" i="3"/>
  <c r="U1731" i="3"/>
  <c r="A1732" i="3"/>
  <c r="B1732" i="3"/>
  <c r="P1732" i="3" s="1"/>
  <c r="C1732" i="3"/>
  <c r="N1732" i="3" s="1"/>
  <c r="Z1732" i="3" s="1"/>
  <c r="D1732" i="3"/>
  <c r="F1732" i="3"/>
  <c r="G1732" i="3"/>
  <c r="H1732" i="3"/>
  <c r="J1732" i="3"/>
  <c r="L1732" i="3"/>
  <c r="O1732" i="3"/>
  <c r="Q1732" i="3"/>
  <c r="R1732" i="3"/>
  <c r="AA1732" i="3" s="1"/>
  <c r="S1732" i="3"/>
  <c r="U1732" i="3"/>
  <c r="V1732" i="3"/>
  <c r="AB1731" i="3" s="1"/>
  <c r="AD1732" i="3"/>
  <c r="A1733" i="3"/>
  <c r="B1733" i="3"/>
  <c r="P1733" i="3" s="1"/>
  <c r="C1733" i="3"/>
  <c r="N1733" i="3" s="1"/>
  <c r="Z1733" i="3" s="1"/>
  <c r="D1733" i="3"/>
  <c r="F1733" i="3"/>
  <c r="H1733" i="3"/>
  <c r="J1733" i="3"/>
  <c r="L1733" i="3"/>
  <c r="O1733" i="3"/>
  <c r="Q1733" i="3"/>
  <c r="R1733" i="3"/>
  <c r="AA1733" i="3" s="1"/>
  <c r="S1733" i="3"/>
  <c r="U1733" i="3"/>
  <c r="V1733" i="3"/>
  <c r="AB1732" i="3" s="1"/>
  <c r="A1734" i="3"/>
  <c r="B1734" i="3"/>
  <c r="E1734" i="3" s="1"/>
  <c r="C1734" i="3"/>
  <c r="N1734" i="3" s="1"/>
  <c r="Z1734" i="3" s="1"/>
  <c r="D1734" i="3"/>
  <c r="F1734" i="3"/>
  <c r="H1734" i="3"/>
  <c r="I1734" i="3"/>
  <c r="J1734" i="3"/>
  <c r="L1734" i="3"/>
  <c r="M1734" i="3"/>
  <c r="O1734" i="3"/>
  <c r="Q1734" i="3"/>
  <c r="R1734" i="3"/>
  <c r="S1734" i="3"/>
  <c r="T1734" i="3" s="1"/>
  <c r="U1734" i="3"/>
  <c r="AD1734" i="3"/>
  <c r="A1735" i="3"/>
  <c r="B1735" i="3"/>
  <c r="G1735" i="3" s="1"/>
  <c r="C1735" i="3"/>
  <c r="N1735" i="3" s="1"/>
  <c r="Z1735" i="3" s="1"/>
  <c r="D1735" i="3"/>
  <c r="F1735" i="3"/>
  <c r="H1735" i="3"/>
  <c r="J1735" i="3"/>
  <c r="L1735" i="3"/>
  <c r="O1735" i="3"/>
  <c r="P1735" i="3"/>
  <c r="Q1735" i="3"/>
  <c r="S1735" i="3"/>
  <c r="U1735" i="3"/>
  <c r="A1736" i="3"/>
  <c r="B1736" i="3"/>
  <c r="P1736" i="3" s="1"/>
  <c r="C1736" i="3"/>
  <c r="N1736" i="3" s="1"/>
  <c r="Z1736" i="3" s="1"/>
  <c r="D1736" i="3"/>
  <c r="E1736" i="3"/>
  <c r="F1736" i="3"/>
  <c r="H1736" i="3"/>
  <c r="I1736" i="3"/>
  <c r="J1736" i="3"/>
  <c r="L1736" i="3"/>
  <c r="M1736" i="3"/>
  <c r="O1736" i="3"/>
  <c r="Q1736" i="3"/>
  <c r="S1736" i="3"/>
  <c r="T1736" i="3" s="1"/>
  <c r="U1736" i="3"/>
  <c r="A1737" i="3"/>
  <c r="B1737" i="3"/>
  <c r="P1737" i="3" s="1"/>
  <c r="C1737" i="3"/>
  <c r="D1737" i="3"/>
  <c r="F1737" i="3"/>
  <c r="H1737" i="3"/>
  <c r="J1737" i="3"/>
  <c r="L1737" i="3"/>
  <c r="N1737" i="3"/>
  <c r="Z1737" i="3" s="1"/>
  <c r="O1737" i="3"/>
  <c r="Q1737" i="3"/>
  <c r="S1737" i="3"/>
  <c r="U1737" i="3"/>
  <c r="A1738" i="3"/>
  <c r="B1738" i="3"/>
  <c r="E1738" i="3" s="1"/>
  <c r="C1738" i="3"/>
  <c r="N1738" i="3" s="1"/>
  <c r="Z1738" i="3" s="1"/>
  <c r="D1738" i="3"/>
  <c r="F1738" i="3"/>
  <c r="H1738" i="3"/>
  <c r="J1738" i="3"/>
  <c r="L1738" i="3"/>
  <c r="O1738" i="3"/>
  <c r="Q1738" i="3"/>
  <c r="S1738" i="3"/>
  <c r="U1738" i="3"/>
  <c r="A1739" i="3"/>
  <c r="B1739" i="3"/>
  <c r="G1739" i="3" s="1"/>
  <c r="C1739" i="3"/>
  <c r="N1739" i="3" s="1"/>
  <c r="Z1739" i="3" s="1"/>
  <c r="D1739" i="3"/>
  <c r="F1739" i="3"/>
  <c r="H1739" i="3"/>
  <c r="J1739" i="3"/>
  <c r="L1739" i="3"/>
  <c r="O1739" i="3"/>
  <c r="P1739" i="3"/>
  <c r="Q1739" i="3"/>
  <c r="S1739" i="3"/>
  <c r="T1739" i="3"/>
  <c r="U1739" i="3"/>
  <c r="A1740" i="3"/>
  <c r="B1740" i="3"/>
  <c r="P1740" i="3" s="1"/>
  <c r="C1740" i="3"/>
  <c r="N1740" i="3" s="1"/>
  <c r="Z1740" i="3" s="1"/>
  <c r="D1740" i="3"/>
  <c r="F1740" i="3"/>
  <c r="H1740" i="3"/>
  <c r="J1740" i="3"/>
  <c r="L1740" i="3"/>
  <c r="O1740" i="3"/>
  <c r="Q1740" i="3"/>
  <c r="S1740" i="3"/>
  <c r="U1740" i="3"/>
  <c r="A1741" i="3"/>
  <c r="B1741" i="3"/>
  <c r="P1741" i="3" s="1"/>
  <c r="C1741" i="3"/>
  <c r="N1741" i="3" s="1"/>
  <c r="Z1741" i="3" s="1"/>
  <c r="D1741" i="3"/>
  <c r="F1741" i="3"/>
  <c r="H1741" i="3"/>
  <c r="J1741" i="3"/>
  <c r="L1741" i="3"/>
  <c r="O1741" i="3"/>
  <c r="Q1741" i="3"/>
  <c r="S1741" i="3"/>
  <c r="U1741" i="3"/>
  <c r="A1742" i="3"/>
  <c r="B1742" i="3"/>
  <c r="V1742" i="3" s="1"/>
  <c r="AB1741" i="3" s="1"/>
  <c r="C1742" i="3"/>
  <c r="N1742" i="3" s="1"/>
  <c r="Z1742" i="3" s="1"/>
  <c r="D1742" i="3"/>
  <c r="F1742" i="3"/>
  <c r="G1742" i="3"/>
  <c r="H1742" i="3"/>
  <c r="J1742" i="3"/>
  <c r="L1742" i="3"/>
  <c r="O1742" i="3"/>
  <c r="Q1742" i="3"/>
  <c r="S1742" i="3"/>
  <c r="U1742" i="3"/>
  <c r="A1743" i="3"/>
  <c r="B1743" i="3"/>
  <c r="G1743" i="3" s="1"/>
  <c r="C1743" i="3"/>
  <c r="N1743" i="3" s="1"/>
  <c r="Z1743" i="3" s="1"/>
  <c r="D1743" i="3"/>
  <c r="F1743" i="3"/>
  <c r="H1743" i="3"/>
  <c r="J1743" i="3"/>
  <c r="L1743" i="3"/>
  <c r="O1743" i="3"/>
  <c r="Q1743" i="3"/>
  <c r="S1743" i="3"/>
  <c r="U1743" i="3"/>
  <c r="A1744" i="3"/>
  <c r="B1744" i="3"/>
  <c r="P1744" i="3" s="1"/>
  <c r="C1744" i="3"/>
  <c r="N1744" i="3" s="1"/>
  <c r="Z1744" i="3" s="1"/>
  <c r="D1744" i="3"/>
  <c r="F1744" i="3"/>
  <c r="G1744" i="3"/>
  <c r="H1744" i="3"/>
  <c r="J1744" i="3"/>
  <c r="K1744" i="3"/>
  <c r="L1744" i="3"/>
  <c r="O1744" i="3"/>
  <c r="Q1744" i="3"/>
  <c r="S1744" i="3"/>
  <c r="U1744" i="3"/>
  <c r="A1745" i="3"/>
  <c r="B1745" i="3"/>
  <c r="P1745" i="3" s="1"/>
  <c r="C1745" i="3"/>
  <c r="N1745" i="3" s="1"/>
  <c r="Z1745" i="3" s="1"/>
  <c r="D1745" i="3"/>
  <c r="F1745" i="3"/>
  <c r="H1745" i="3"/>
  <c r="J1745" i="3"/>
  <c r="L1745" i="3"/>
  <c r="O1745" i="3"/>
  <c r="Q1745" i="3"/>
  <c r="S1745" i="3"/>
  <c r="U1745" i="3"/>
  <c r="A1746" i="3"/>
  <c r="B1746" i="3"/>
  <c r="E1746" i="3" s="1"/>
  <c r="C1746" i="3"/>
  <c r="N1746" i="3" s="1"/>
  <c r="Z1746" i="3" s="1"/>
  <c r="D1746" i="3"/>
  <c r="F1746" i="3"/>
  <c r="G1746" i="3"/>
  <c r="H1746" i="3"/>
  <c r="J1746" i="3"/>
  <c r="L1746" i="3"/>
  <c r="O1746" i="3"/>
  <c r="Q1746" i="3"/>
  <c r="S1746" i="3"/>
  <c r="U1746" i="3"/>
  <c r="AD1746" i="3"/>
  <c r="A1747" i="3"/>
  <c r="B1747" i="3"/>
  <c r="G1747" i="3" s="1"/>
  <c r="C1747" i="3"/>
  <c r="D1747" i="3"/>
  <c r="F1747" i="3"/>
  <c r="H1747" i="3"/>
  <c r="J1747" i="3"/>
  <c r="L1747" i="3"/>
  <c r="N1747" i="3"/>
  <c r="Z1747" i="3" s="1"/>
  <c r="O1747" i="3"/>
  <c r="Q1747" i="3"/>
  <c r="S1747" i="3"/>
  <c r="T1747" i="3" s="1"/>
  <c r="U1747" i="3"/>
  <c r="A1748" i="3"/>
  <c r="B1748" i="3"/>
  <c r="P1748" i="3" s="1"/>
  <c r="C1748" i="3"/>
  <c r="N1748" i="3" s="1"/>
  <c r="Z1748" i="3" s="1"/>
  <c r="D1748" i="3"/>
  <c r="F1748" i="3"/>
  <c r="G1748" i="3"/>
  <c r="H1748" i="3"/>
  <c r="J1748" i="3"/>
  <c r="K1748" i="3"/>
  <c r="L1748" i="3"/>
  <c r="O1748" i="3"/>
  <c r="Q1748" i="3"/>
  <c r="R1748" i="3"/>
  <c r="AA1748" i="3" s="1"/>
  <c r="S1748" i="3"/>
  <c r="U1748" i="3"/>
  <c r="V1748" i="3"/>
  <c r="AB1747" i="3" s="1"/>
  <c r="AD1748" i="3"/>
  <c r="A1749" i="3"/>
  <c r="B1749" i="3"/>
  <c r="P1749" i="3" s="1"/>
  <c r="C1749" i="3"/>
  <c r="N1749" i="3" s="1"/>
  <c r="Z1749" i="3" s="1"/>
  <c r="D1749" i="3"/>
  <c r="F1749" i="3"/>
  <c r="H1749" i="3"/>
  <c r="J1749" i="3"/>
  <c r="L1749" i="3"/>
  <c r="O1749" i="3"/>
  <c r="Q1749" i="3"/>
  <c r="S1749" i="3"/>
  <c r="U1749" i="3"/>
  <c r="A1750" i="3"/>
  <c r="B1750" i="3"/>
  <c r="C1750" i="3"/>
  <c r="N1750" i="3" s="1"/>
  <c r="Z1750" i="3" s="1"/>
  <c r="D1750" i="3"/>
  <c r="E1750" i="3"/>
  <c r="F1750" i="3"/>
  <c r="G1750" i="3"/>
  <c r="H1750" i="3"/>
  <c r="I1750" i="3"/>
  <c r="J1750" i="3"/>
  <c r="K1750" i="3"/>
  <c r="L1750" i="3"/>
  <c r="M1750" i="3"/>
  <c r="O1750" i="3"/>
  <c r="P1750" i="3"/>
  <c r="Q1750" i="3"/>
  <c r="R1750" i="3"/>
  <c r="S1750" i="3"/>
  <c r="T1750" i="3" s="1"/>
  <c r="U1750" i="3"/>
  <c r="V1750" i="3"/>
  <c r="AB1749" i="3" s="1"/>
  <c r="AA1750" i="3"/>
  <c r="AD1750" i="3"/>
  <c r="A1751" i="3"/>
  <c r="B1751" i="3"/>
  <c r="G1751" i="3" s="1"/>
  <c r="C1751" i="3"/>
  <c r="N1751" i="3" s="1"/>
  <c r="Z1751" i="3" s="1"/>
  <c r="D1751" i="3"/>
  <c r="F1751" i="3"/>
  <c r="H1751" i="3"/>
  <c r="J1751" i="3"/>
  <c r="L1751" i="3"/>
  <c r="O1751" i="3"/>
  <c r="P1751" i="3"/>
  <c r="Q1751" i="3"/>
  <c r="S1751" i="3"/>
  <c r="U1751" i="3"/>
  <c r="A1752" i="3"/>
  <c r="B1752" i="3"/>
  <c r="P1752" i="3" s="1"/>
  <c r="C1752" i="3"/>
  <c r="N1752" i="3" s="1"/>
  <c r="Z1752" i="3" s="1"/>
  <c r="D1752" i="3"/>
  <c r="F1752" i="3"/>
  <c r="H1752" i="3"/>
  <c r="J1752" i="3"/>
  <c r="L1752" i="3"/>
  <c r="O1752" i="3"/>
  <c r="Q1752" i="3"/>
  <c r="S1752" i="3"/>
  <c r="U1752" i="3"/>
  <c r="V1752" i="3"/>
  <c r="AB1751" i="3" s="1"/>
  <c r="A1753" i="3"/>
  <c r="B1753" i="3"/>
  <c r="P1753" i="3" s="1"/>
  <c r="C1753" i="3"/>
  <c r="D1753" i="3"/>
  <c r="F1753" i="3"/>
  <c r="H1753" i="3"/>
  <c r="J1753" i="3"/>
  <c r="L1753" i="3"/>
  <c r="N1753" i="3"/>
  <c r="Z1753" i="3" s="1"/>
  <c r="O1753" i="3"/>
  <c r="Q1753" i="3"/>
  <c r="S1753" i="3"/>
  <c r="U1753" i="3"/>
  <c r="V1753" i="3"/>
  <c r="AB1752" i="3" s="1"/>
  <c r="A1754" i="3"/>
  <c r="B1754" i="3"/>
  <c r="E1754" i="3" s="1"/>
  <c r="C1754" i="3"/>
  <c r="N1754" i="3" s="1"/>
  <c r="Z1754" i="3" s="1"/>
  <c r="D1754" i="3"/>
  <c r="F1754" i="3"/>
  <c r="H1754" i="3"/>
  <c r="J1754" i="3"/>
  <c r="L1754" i="3"/>
  <c r="O1754" i="3"/>
  <c r="Q1754" i="3"/>
  <c r="S1754" i="3"/>
  <c r="U1754" i="3"/>
  <c r="A1755" i="3"/>
  <c r="B1755" i="3"/>
  <c r="G1755" i="3" s="1"/>
  <c r="C1755" i="3"/>
  <c r="N1755" i="3" s="1"/>
  <c r="Z1755" i="3" s="1"/>
  <c r="D1755" i="3"/>
  <c r="F1755" i="3"/>
  <c r="H1755" i="3"/>
  <c r="J1755" i="3"/>
  <c r="L1755" i="3"/>
  <c r="O1755" i="3"/>
  <c r="P1755" i="3"/>
  <c r="Q1755" i="3"/>
  <c r="S1755" i="3"/>
  <c r="T1755" i="3"/>
  <c r="U1755" i="3"/>
  <c r="A1756" i="3"/>
  <c r="B1756" i="3"/>
  <c r="P1756" i="3" s="1"/>
  <c r="C1756" i="3"/>
  <c r="N1756" i="3" s="1"/>
  <c r="Z1756" i="3" s="1"/>
  <c r="D1756" i="3"/>
  <c r="F1756" i="3"/>
  <c r="H1756" i="3"/>
  <c r="J1756" i="3"/>
  <c r="L1756" i="3"/>
  <c r="O1756" i="3"/>
  <c r="Q1756" i="3"/>
  <c r="S1756" i="3"/>
  <c r="U1756" i="3"/>
  <c r="A1757" i="3"/>
  <c r="B1757" i="3"/>
  <c r="P1757" i="3" s="1"/>
  <c r="C1757" i="3"/>
  <c r="N1757" i="3" s="1"/>
  <c r="Z1757" i="3" s="1"/>
  <c r="D1757" i="3"/>
  <c r="F1757" i="3"/>
  <c r="H1757" i="3"/>
  <c r="J1757" i="3"/>
  <c r="L1757" i="3"/>
  <c r="O1757" i="3"/>
  <c r="Q1757" i="3"/>
  <c r="S1757" i="3"/>
  <c r="U1757" i="3"/>
  <c r="A1758" i="3"/>
  <c r="B1758" i="3"/>
  <c r="V1758" i="3" s="1"/>
  <c r="AB1757" i="3" s="1"/>
  <c r="C1758" i="3"/>
  <c r="N1758" i="3" s="1"/>
  <c r="Z1758" i="3" s="1"/>
  <c r="D1758" i="3"/>
  <c r="F1758" i="3"/>
  <c r="G1758" i="3"/>
  <c r="H1758" i="3"/>
  <c r="J1758" i="3"/>
  <c r="L1758" i="3"/>
  <c r="O1758" i="3"/>
  <c r="Q1758" i="3"/>
  <c r="S1758" i="3"/>
  <c r="T1758" i="3" s="1"/>
  <c r="U1758" i="3"/>
  <c r="A1759" i="3"/>
  <c r="B1759" i="3"/>
  <c r="G1759" i="3" s="1"/>
  <c r="C1759" i="3"/>
  <c r="D1759" i="3"/>
  <c r="F1759" i="3"/>
  <c r="H1759" i="3"/>
  <c r="J1759" i="3"/>
  <c r="L1759" i="3"/>
  <c r="N1759" i="3"/>
  <c r="Z1759" i="3" s="1"/>
  <c r="O1759" i="3"/>
  <c r="Q1759" i="3"/>
  <c r="S1759" i="3"/>
  <c r="U1759" i="3"/>
  <c r="A1760" i="3"/>
  <c r="B1760" i="3"/>
  <c r="P1760" i="3" s="1"/>
  <c r="C1760" i="3"/>
  <c r="N1760" i="3" s="1"/>
  <c r="Z1760" i="3" s="1"/>
  <c r="D1760" i="3"/>
  <c r="F1760" i="3"/>
  <c r="G1760" i="3"/>
  <c r="H1760" i="3"/>
  <c r="J1760" i="3"/>
  <c r="K1760" i="3"/>
  <c r="L1760" i="3"/>
  <c r="O1760" i="3"/>
  <c r="Q1760" i="3"/>
  <c r="S1760" i="3"/>
  <c r="U1760" i="3"/>
  <c r="V1760" i="3"/>
  <c r="AB1759" i="3" s="1"/>
  <c r="A1761" i="3"/>
  <c r="B1761" i="3"/>
  <c r="P1761" i="3" s="1"/>
  <c r="C1761" i="3"/>
  <c r="N1761" i="3" s="1"/>
  <c r="Z1761" i="3" s="1"/>
  <c r="D1761" i="3"/>
  <c r="F1761" i="3"/>
  <c r="H1761" i="3"/>
  <c r="J1761" i="3"/>
  <c r="L1761" i="3"/>
  <c r="O1761" i="3"/>
  <c r="Q1761" i="3"/>
  <c r="S1761" i="3"/>
  <c r="U1761" i="3"/>
  <c r="A1762" i="3"/>
  <c r="B1762" i="3"/>
  <c r="E1762" i="3" s="1"/>
  <c r="C1762" i="3"/>
  <c r="N1762" i="3" s="1"/>
  <c r="Z1762" i="3" s="1"/>
  <c r="D1762" i="3"/>
  <c r="F1762" i="3"/>
  <c r="G1762" i="3"/>
  <c r="H1762" i="3"/>
  <c r="J1762" i="3"/>
  <c r="K1762" i="3"/>
  <c r="L1762" i="3"/>
  <c r="O1762" i="3"/>
  <c r="P1762" i="3"/>
  <c r="Q1762" i="3"/>
  <c r="S1762" i="3"/>
  <c r="T1762" i="3" s="1"/>
  <c r="U1762" i="3"/>
  <c r="V1762" i="3"/>
  <c r="AB1761" i="3" s="1"/>
  <c r="AD1762" i="3"/>
  <c r="A1763" i="3"/>
  <c r="B1763" i="3"/>
  <c r="G1763" i="3" s="1"/>
  <c r="C1763" i="3"/>
  <c r="N1763" i="3" s="1"/>
  <c r="Z1763" i="3" s="1"/>
  <c r="D1763" i="3"/>
  <c r="F1763" i="3"/>
  <c r="H1763" i="3"/>
  <c r="J1763" i="3"/>
  <c r="L1763" i="3"/>
  <c r="O1763" i="3"/>
  <c r="Q1763" i="3"/>
  <c r="S1763" i="3"/>
  <c r="T1763" i="3" s="1"/>
  <c r="U1763" i="3"/>
  <c r="A1764" i="3"/>
  <c r="B1764" i="3"/>
  <c r="P1764" i="3" s="1"/>
  <c r="C1764" i="3"/>
  <c r="N1764" i="3" s="1"/>
  <c r="Z1764" i="3" s="1"/>
  <c r="D1764" i="3"/>
  <c r="F1764" i="3"/>
  <c r="G1764" i="3"/>
  <c r="H1764" i="3"/>
  <c r="J1764" i="3"/>
  <c r="L1764" i="3"/>
  <c r="O1764" i="3"/>
  <c r="Q1764" i="3"/>
  <c r="S1764" i="3"/>
  <c r="U1764" i="3"/>
  <c r="A1765" i="3"/>
  <c r="B1765" i="3"/>
  <c r="P1765" i="3" s="1"/>
  <c r="C1765" i="3"/>
  <c r="N1765" i="3" s="1"/>
  <c r="Z1765" i="3" s="1"/>
  <c r="D1765" i="3"/>
  <c r="F1765" i="3"/>
  <c r="H1765" i="3"/>
  <c r="J1765" i="3"/>
  <c r="L1765" i="3"/>
  <c r="O1765" i="3"/>
  <c r="Q1765" i="3"/>
  <c r="S1765" i="3"/>
  <c r="U1765" i="3"/>
  <c r="A1766" i="3"/>
  <c r="B1766" i="3"/>
  <c r="C1766" i="3"/>
  <c r="N1766" i="3" s="1"/>
  <c r="Z1766" i="3" s="1"/>
  <c r="D1766" i="3"/>
  <c r="E1766" i="3"/>
  <c r="F1766" i="3"/>
  <c r="G1766" i="3"/>
  <c r="H1766" i="3"/>
  <c r="I1766" i="3"/>
  <c r="J1766" i="3"/>
  <c r="K1766" i="3"/>
  <c r="L1766" i="3"/>
  <c r="M1766" i="3"/>
  <c r="O1766" i="3"/>
  <c r="P1766" i="3"/>
  <c r="Q1766" i="3"/>
  <c r="R1766" i="3"/>
  <c r="S1766" i="3"/>
  <c r="T1766" i="3" s="1"/>
  <c r="U1766" i="3"/>
  <c r="V1766" i="3"/>
  <c r="AB1765" i="3" s="1"/>
  <c r="AD1766" i="3"/>
  <c r="A1767" i="3"/>
  <c r="B1767" i="3"/>
  <c r="G1767" i="3" s="1"/>
  <c r="C1767" i="3"/>
  <c r="N1767" i="3" s="1"/>
  <c r="Z1767" i="3" s="1"/>
  <c r="D1767" i="3"/>
  <c r="F1767" i="3"/>
  <c r="H1767" i="3"/>
  <c r="J1767" i="3"/>
  <c r="L1767" i="3"/>
  <c r="O1767" i="3"/>
  <c r="P1767" i="3"/>
  <c r="Q1767" i="3"/>
  <c r="S1767" i="3"/>
  <c r="U1767" i="3"/>
  <c r="A1768" i="3"/>
  <c r="B1768" i="3"/>
  <c r="P1768" i="3" s="1"/>
  <c r="C1768" i="3"/>
  <c r="N1768" i="3" s="1"/>
  <c r="Z1768" i="3" s="1"/>
  <c r="D1768" i="3"/>
  <c r="E1768" i="3"/>
  <c r="F1768" i="3"/>
  <c r="G1768" i="3"/>
  <c r="H1768" i="3"/>
  <c r="I1768" i="3"/>
  <c r="J1768" i="3"/>
  <c r="K1768" i="3"/>
  <c r="L1768" i="3"/>
  <c r="M1768" i="3"/>
  <c r="O1768" i="3"/>
  <c r="Q1768" i="3"/>
  <c r="R1768" i="3"/>
  <c r="AA1768" i="3" s="1"/>
  <c r="S1768" i="3"/>
  <c r="T1768" i="3" s="1"/>
  <c r="U1768" i="3"/>
  <c r="V1768" i="3"/>
  <c r="AB1767" i="3" s="1"/>
  <c r="AD1768" i="3"/>
  <c r="A1769" i="3"/>
  <c r="B1769" i="3"/>
  <c r="P1769" i="3" s="1"/>
  <c r="C1769" i="3"/>
  <c r="N1769" i="3" s="1"/>
  <c r="Z1769" i="3" s="1"/>
  <c r="D1769" i="3"/>
  <c r="F1769" i="3"/>
  <c r="H1769" i="3"/>
  <c r="J1769" i="3"/>
  <c r="L1769" i="3"/>
  <c r="O1769" i="3"/>
  <c r="Q1769" i="3"/>
  <c r="R1769" i="3"/>
  <c r="AA1769" i="3" s="1"/>
  <c r="S1769" i="3"/>
  <c r="U1769" i="3"/>
  <c r="V1769" i="3"/>
  <c r="AB1768" i="3" s="1"/>
  <c r="A1770" i="3"/>
  <c r="B1770" i="3"/>
  <c r="E1770" i="3" s="1"/>
  <c r="C1770" i="3"/>
  <c r="N1770" i="3" s="1"/>
  <c r="Z1770" i="3" s="1"/>
  <c r="D1770" i="3"/>
  <c r="F1770" i="3"/>
  <c r="H1770" i="3"/>
  <c r="J1770" i="3"/>
  <c r="L1770" i="3"/>
  <c r="O1770" i="3"/>
  <c r="Q1770" i="3"/>
  <c r="S1770" i="3"/>
  <c r="U1770" i="3"/>
  <c r="AD1770" i="3"/>
  <c r="A1771" i="3"/>
  <c r="B1771" i="3"/>
  <c r="G1771" i="3" s="1"/>
  <c r="C1771" i="3"/>
  <c r="N1771" i="3" s="1"/>
  <c r="Z1771" i="3" s="1"/>
  <c r="D1771" i="3"/>
  <c r="F1771" i="3"/>
  <c r="H1771" i="3"/>
  <c r="J1771" i="3"/>
  <c r="L1771" i="3"/>
  <c r="O1771" i="3"/>
  <c r="P1771" i="3"/>
  <c r="Q1771" i="3"/>
  <c r="S1771" i="3"/>
  <c r="T1771" i="3"/>
  <c r="U1771" i="3"/>
  <c r="A1772" i="3"/>
  <c r="B1772" i="3"/>
  <c r="P1772" i="3" s="1"/>
  <c r="C1772" i="3"/>
  <c r="N1772" i="3" s="1"/>
  <c r="Z1772" i="3" s="1"/>
  <c r="D1772" i="3"/>
  <c r="F1772" i="3"/>
  <c r="H1772" i="3"/>
  <c r="J1772" i="3"/>
  <c r="L1772" i="3"/>
  <c r="O1772" i="3"/>
  <c r="Q1772" i="3"/>
  <c r="S1772" i="3"/>
  <c r="U1772" i="3"/>
  <c r="A1773" i="3"/>
  <c r="B1773" i="3"/>
  <c r="P1773" i="3" s="1"/>
  <c r="C1773" i="3"/>
  <c r="D1773" i="3"/>
  <c r="F1773" i="3"/>
  <c r="H1773" i="3"/>
  <c r="J1773" i="3"/>
  <c r="L1773" i="3"/>
  <c r="N1773" i="3"/>
  <c r="Z1773" i="3" s="1"/>
  <c r="O1773" i="3"/>
  <c r="Q1773" i="3"/>
  <c r="S1773" i="3"/>
  <c r="U1773" i="3"/>
  <c r="A1774" i="3"/>
  <c r="B1774" i="3"/>
  <c r="V1774" i="3" s="1"/>
  <c r="AB1773" i="3" s="1"/>
  <c r="C1774" i="3"/>
  <c r="N1774" i="3" s="1"/>
  <c r="Z1774" i="3" s="1"/>
  <c r="D1774" i="3"/>
  <c r="F1774" i="3"/>
  <c r="G1774" i="3"/>
  <c r="H1774" i="3"/>
  <c r="J1774" i="3"/>
  <c r="K1774" i="3"/>
  <c r="L1774" i="3"/>
  <c r="O1774" i="3"/>
  <c r="P1774" i="3"/>
  <c r="Q1774" i="3"/>
  <c r="S1774" i="3"/>
  <c r="T1774" i="3" s="1"/>
  <c r="U1774" i="3"/>
  <c r="AD1774" i="3"/>
  <c r="A1775" i="3"/>
  <c r="B1775" i="3"/>
  <c r="G1775" i="3" s="1"/>
  <c r="C1775" i="3"/>
  <c r="D1775" i="3"/>
  <c r="F1775" i="3"/>
  <c r="H1775" i="3"/>
  <c r="J1775" i="3"/>
  <c r="L1775" i="3"/>
  <c r="N1775" i="3"/>
  <c r="Z1775" i="3" s="1"/>
  <c r="O1775" i="3"/>
  <c r="Q1775" i="3"/>
  <c r="R1775" i="3"/>
  <c r="S1775" i="3"/>
  <c r="U1775" i="3"/>
  <c r="V1775" i="3"/>
  <c r="AB1774" i="3" s="1"/>
  <c r="A1776" i="3"/>
  <c r="B1776" i="3"/>
  <c r="P1776" i="3" s="1"/>
  <c r="C1776" i="3"/>
  <c r="N1776" i="3" s="1"/>
  <c r="Z1776" i="3" s="1"/>
  <c r="D1776" i="3"/>
  <c r="F1776" i="3"/>
  <c r="G1776" i="3"/>
  <c r="H1776" i="3"/>
  <c r="J1776" i="3"/>
  <c r="K1776" i="3"/>
  <c r="L1776" i="3"/>
  <c r="O1776" i="3"/>
  <c r="Q1776" i="3"/>
  <c r="S1776" i="3"/>
  <c r="U1776" i="3"/>
  <c r="V1776" i="3"/>
  <c r="AB1775" i="3" s="1"/>
  <c r="A1777" i="3"/>
  <c r="B1777" i="3"/>
  <c r="P1777" i="3" s="1"/>
  <c r="C1777" i="3"/>
  <c r="N1777" i="3" s="1"/>
  <c r="Z1777" i="3" s="1"/>
  <c r="D1777" i="3"/>
  <c r="F1777" i="3"/>
  <c r="H1777" i="3"/>
  <c r="J1777" i="3"/>
  <c r="L1777" i="3"/>
  <c r="O1777" i="3"/>
  <c r="Q1777" i="3"/>
  <c r="S1777" i="3"/>
  <c r="U1777" i="3"/>
  <c r="V1777" i="3"/>
  <c r="AB1776" i="3" s="1"/>
  <c r="A1778" i="3"/>
  <c r="B1778" i="3"/>
  <c r="E1778" i="3" s="1"/>
  <c r="C1778" i="3"/>
  <c r="N1778" i="3" s="1"/>
  <c r="Z1778" i="3" s="1"/>
  <c r="D1778" i="3"/>
  <c r="F1778" i="3"/>
  <c r="G1778" i="3"/>
  <c r="H1778" i="3"/>
  <c r="J1778" i="3"/>
  <c r="K1778" i="3"/>
  <c r="L1778" i="3"/>
  <c r="O1778" i="3"/>
  <c r="P1778" i="3"/>
  <c r="Q1778" i="3"/>
  <c r="S1778" i="3"/>
  <c r="T1778" i="3" s="1"/>
  <c r="U1778" i="3"/>
  <c r="V1778" i="3"/>
  <c r="AB1777" i="3" s="1"/>
  <c r="AD1778" i="3"/>
  <c r="A1779" i="3"/>
  <c r="B1779" i="3"/>
  <c r="G1779" i="3" s="1"/>
  <c r="C1779" i="3"/>
  <c r="N1779" i="3" s="1"/>
  <c r="Z1779" i="3" s="1"/>
  <c r="D1779" i="3"/>
  <c r="F1779" i="3"/>
  <c r="H1779" i="3"/>
  <c r="J1779" i="3"/>
  <c r="L1779" i="3"/>
  <c r="O1779" i="3"/>
  <c r="Q1779" i="3"/>
  <c r="S1779" i="3"/>
  <c r="U1779" i="3"/>
  <c r="A1780" i="3"/>
  <c r="B1780" i="3"/>
  <c r="P1780" i="3" s="1"/>
  <c r="C1780" i="3"/>
  <c r="N1780" i="3" s="1"/>
  <c r="Z1780" i="3" s="1"/>
  <c r="D1780" i="3"/>
  <c r="F1780" i="3"/>
  <c r="G1780" i="3"/>
  <c r="H1780" i="3"/>
  <c r="J1780" i="3"/>
  <c r="L1780" i="3"/>
  <c r="O1780" i="3"/>
  <c r="Q1780" i="3"/>
  <c r="S1780" i="3"/>
  <c r="U1780" i="3"/>
  <c r="A1781" i="3"/>
  <c r="B1781" i="3"/>
  <c r="P1781" i="3" s="1"/>
  <c r="C1781" i="3"/>
  <c r="N1781" i="3" s="1"/>
  <c r="Z1781" i="3" s="1"/>
  <c r="D1781" i="3"/>
  <c r="F1781" i="3"/>
  <c r="H1781" i="3"/>
  <c r="J1781" i="3"/>
  <c r="L1781" i="3"/>
  <c r="O1781" i="3"/>
  <c r="Q1781" i="3"/>
  <c r="S1781" i="3"/>
  <c r="U1781" i="3"/>
  <c r="V1781" i="3"/>
  <c r="AB1780" i="3" s="1"/>
  <c r="A1782" i="3"/>
  <c r="B1782" i="3"/>
  <c r="V1782" i="3" s="1"/>
  <c r="AB1781" i="3" s="1"/>
  <c r="C1782" i="3"/>
  <c r="N1782" i="3" s="1"/>
  <c r="Z1782" i="3" s="1"/>
  <c r="D1782" i="3"/>
  <c r="F1782" i="3"/>
  <c r="G1782" i="3"/>
  <c r="H1782" i="3"/>
  <c r="J1782" i="3"/>
  <c r="K1782" i="3"/>
  <c r="L1782" i="3"/>
  <c r="O1782" i="3"/>
  <c r="P1782" i="3"/>
  <c r="Q1782" i="3"/>
  <c r="S1782" i="3"/>
  <c r="T1782" i="3" s="1"/>
  <c r="U1782" i="3"/>
  <c r="AD1782" i="3"/>
  <c r="A1783" i="3"/>
  <c r="B1783" i="3"/>
  <c r="G1783" i="3" s="1"/>
  <c r="C1783" i="3"/>
  <c r="N1783" i="3" s="1"/>
  <c r="Z1783" i="3" s="1"/>
  <c r="D1783" i="3"/>
  <c r="F1783" i="3"/>
  <c r="H1783" i="3"/>
  <c r="J1783" i="3"/>
  <c r="L1783" i="3"/>
  <c r="O1783" i="3"/>
  <c r="P1783" i="3"/>
  <c r="Q1783" i="3"/>
  <c r="S1783" i="3"/>
  <c r="T1783" i="3"/>
  <c r="U1783" i="3"/>
  <c r="A1784" i="3"/>
  <c r="B1784" i="3"/>
  <c r="P1784" i="3" s="1"/>
  <c r="C1784" i="3"/>
  <c r="N1784" i="3" s="1"/>
  <c r="Z1784" i="3" s="1"/>
  <c r="D1784" i="3"/>
  <c r="F1784" i="3"/>
  <c r="G1784" i="3"/>
  <c r="H1784" i="3"/>
  <c r="J1784" i="3"/>
  <c r="K1784" i="3"/>
  <c r="L1784" i="3"/>
  <c r="O1784" i="3"/>
  <c r="Q1784" i="3"/>
  <c r="S1784" i="3"/>
  <c r="U1784" i="3"/>
  <c r="V1784" i="3"/>
  <c r="AB1783" i="3" s="1"/>
  <c r="A1785" i="3"/>
  <c r="B1785" i="3"/>
  <c r="P1785" i="3" s="1"/>
  <c r="C1785" i="3"/>
  <c r="N1785" i="3" s="1"/>
  <c r="Z1785" i="3" s="1"/>
  <c r="D1785" i="3"/>
  <c r="F1785" i="3"/>
  <c r="H1785" i="3"/>
  <c r="J1785" i="3"/>
  <c r="L1785" i="3"/>
  <c r="O1785" i="3"/>
  <c r="Q1785" i="3"/>
  <c r="S1785" i="3"/>
  <c r="U1785" i="3"/>
  <c r="A1786" i="3"/>
  <c r="B1786" i="3"/>
  <c r="E1786" i="3" s="1"/>
  <c r="C1786" i="3"/>
  <c r="N1786" i="3" s="1"/>
  <c r="Z1786" i="3" s="1"/>
  <c r="D1786" i="3"/>
  <c r="F1786" i="3"/>
  <c r="H1786" i="3"/>
  <c r="J1786" i="3"/>
  <c r="L1786" i="3"/>
  <c r="O1786" i="3"/>
  <c r="Q1786" i="3"/>
  <c r="S1786" i="3"/>
  <c r="T1786" i="3" s="1"/>
  <c r="U1786" i="3"/>
  <c r="A1787" i="3"/>
  <c r="B1787" i="3"/>
  <c r="G1787" i="3" s="1"/>
  <c r="C1787" i="3"/>
  <c r="N1787" i="3" s="1"/>
  <c r="Z1787" i="3" s="1"/>
  <c r="D1787" i="3"/>
  <c r="F1787" i="3"/>
  <c r="H1787" i="3"/>
  <c r="J1787" i="3"/>
  <c r="L1787" i="3"/>
  <c r="O1787" i="3"/>
  <c r="P1787" i="3"/>
  <c r="Q1787" i="3"/>
  <c r="S1787" i="3"/>
  <c r="U1787" i="3"/>
  <c r="A1788" i="3"/>
  <c r="B1788" i="3"/>
  <c r="P1788" i="3" s="1"/>
  <c r="C1788" i="3"/>
  <c r="N1788" i="3" s="1"/>
  <c r="Z1788" i="3" s="1"/>
  <c r="D1788" i="3"/>
  <c r="F1788" i="3"/>
  <c r="H1788" i="3"/>
  <c r="J1788" i="3"/>
  <c r="L1788" i="3"/>
  <c r="O1788" i="3"/>
  <c r="Q1788" i="3"/>
  <c r="S1788" i="3"/>
  <c r="U1788" i="3"/>
  <c r="A1789" i="3"/>
  <c r="B1789" i="3"/>
  <c r="P1789" i="3" s="1"/>
  <c r="C1789" i="3"/>
  <c r="D1789" i="3"/>
  <c r="F1789" i="3"/>
  <c r="H1789" i="3"/>
  <c r="J1789" i="3"/>
  <c r="L1789" i="3"/>
  <c r="N1789" i="3"/>
  <c r="Z1789" i="3" s="1"/>
  <c r="O1789" i="3"/>
  <c r="Q1789" i="3"/>
  <c r="S1789" i="3"/>
  <c r="U1789" i="3"/>
  <c r="A1790" i="3"/>
  <c r="B1790" i="3"/>
  <c r="V1790" i="3" s="1"/>
  <c r="AB1789" i="3" s="1"/>
  <c r="C1790" i="3"/>
  <c r="N1790" i="3" s="1"/>
  <c r="Z1790" i="3" s="1"/>
  <c r="D1790" i="3"/>
  <c r="F1790" i="3"/>
  <c r="G1790" i="3"/>
  <c r="H1790" i="3"/>
  <c r="J1790" i="3"/>
  <c r="L1790" i="3"/>
  <c r="O1790" i="3"/>
  <c r="P1790" i="3"/>
  <c r="Q1790" i="3"/>
  <c r="S1790" i="3"/>
  <c r="T1790" i="3" s="1"/>
  <c r="U1790" i="3"/>
  <c r="AD1790" i="3"/>
  <c r="A1791" i="3"/>
  <c r="B1791" i="3"/>
  <c r="G1791" i="3" s="1"/>
  <c r="C1791" i="3"/>
  <c r="N1791" i="3" s="1"/>
  <c r="Z1791" i="3" s="1"/>
  <c r="D1791" i="3"/>
  <c r="F1791" i="3"/>
  <c r="H1791" i="3"/>
  <c r="J1791" i="3"/>
  <c r="L1791" i="3"/>
  <c r="O1791" i="3"/>
  <c r="P1791" i="3"/>
  <c r="Q1791" i="3"/>
  <c r="S1791" i="3"/>
  <c r="U1791" i="3"/>
  <c r="A1792" i="3"/>
  <c r="B1792" i="3"/>
  <c r="P1792" i="3" s="1"/>
  <c r="C1792" i="3"/>
  <c r="N1792" i="3" s="1"/>
  <c r="Z1792" i="3" s="1"/>
  <c r="D1792" i="3"/>
  <c r="F1792" i="3"/>
  <c r="G1792" i="3"/>
  <c r="H1792" i="3"/>
  <c r="J1792" i="3"/>
  <c r="L1792" i="3"/>
  <c r="O1792" i="3"/>
  <c r="Q1792" i="3"/>
  <c r="S1792" i="3"/>
  <c r="U1792" i="3"/>
  <c r="V1792" i="3"/>
  <c r="AB1791" i="3" s="1"/>
  <c r="A1793" i="3"/>
  <c r="B1793" i="3"/>
  <c r="P1793" i="3" s="1"/>
  <c r="C1793" i="3"/>
  <c r="N1793" i="3" s="1"/>
  <c r="Z1793" i="3" s="1"/>
  <c r="D1793" i="3"/>
  <c r="F1793" i="3"/>
  <c r="H1793" i="3"/>
  <c r="J1793" i="3"/>
  <c r="L1793" i="3"/>
  <c r="O1793" i="3"/>
  <c r="Q1793" i="3"/>
  <c r="S1793" i="3"/>
  <c r="U1793" i="3"/>
  <c r="A1794" i="3"/>
  <c r="B1794" i="3"/>
  <c r="E1794" i="3" s="1"/>
  <c r="C1794" i="3"/>
  <c r="N1794" i="3" s="1"/>
  <c r="Z1794" i="3" s="1"/>
  <c r="D1794" i="3"/>
  <c r="F1794" i="3"/>
  <c r="G1794" i="3"/>
  <c r="H1794" i="3"/>
  <c r="J1794" i="3"/>
  <c r="L1794" i="3"/>
  <c r="O1794" i="3"/>
  <c r="Q1794" i="3"/>
  <c r="S1794" i="3"/>
  <c r="U1794" i="3"/>
  <c r="A1795" i="3"/>
  <c r="B1795" i="3"/>
  <c r="G1795" i="3" s="1"/>
  <c r="C1795" i="3"/>
  <c r="D1795" i="3"/>
  <c r="F1795" i="3"/>
  <c r="H1795" i="3"/>
  <c r="J1795" i="3"/>
  <c r="L1795" i="3"/>
  <c r="N1795" i="3"/>
  <c r="Z1795" i="3" s="1"/>
  <c r="O1795" i="3"/>
  <c r="Q1795" i="3"/>
  <c r="S1795" i="3"/>
  <c r="U1795" i="3"/>
  <c r="A1796" i="3"/>
  <c r="B1796" i="3"/>
  <c r="P1796" i="3" s="1"/>
  <c r="C1796" i="3"/>
  <c r="N1796" i="3" s="1"/>
  <c r="Z1796" i="3" s="1"/>
  <c r="D1796" i="3"/>
  <c r="F1796" i="3"/>
  <c r="G1796" i="3"/>
  <c r="H1796" i="3"/>
  <c r="J1796" i="3"/>
  <c r="K1796" i="3"/>
  <c r="L1796" i="3"/>
  <c r="O1796" i="3"/>
  <c r="Q1796" i="3"/>
  <c r="R1796" i="3"/>
  <c r="AA1796" i="3" s="1"/>
  <c r="S1796" i="3"/>
  <c r="U1796" i="3"/>
  <c r="V1796" i="3"/>
  <c r="AB1795" i="3" s="1"/>
  <c r="AD1796" i="3"/>
  <c r="A1797" i="3"/>
  <c r="B1797" i="3"/>
  <c r="P1797" i="3" s="1"/>
  <c r="C1797" i="3"/>
  <c r="N1797" i="3" s="1"/>
  <c r="Z1797" i="3" s="1"/>
  <c r="D1797" i="3"/>
  <c r="F1797" i="3"/>
  <c r="H1797" i="3"/>
  <c r="J1797" i="3"/>
  <c r="L1797" i="3"/>
  <c r="O1797" i="3"/>
  <c r="Q1797" i="3"/>
  <c r="R1797" i="3"/>
  <c r="AA1797" i="3" s="1"/>
  <c r="S1797" i="3"/>
  <c r="U1797" i="3"/>
  <c r="V1797" i="3"/>
  <c r="AB1796" i="3" s="1"/>
  <c r="A1798" i="3"/>
  <c r="B1798" i="3"/>
  <c r="G1798" i="3" s="1"/>
  <c r="C1798" i="3"/>
  <c r="N1798" i="3" s="1"/>
  <c r="Z1798" i="3" s="1"/>
  <c r="D1798" i="3"/>
  <c r="E1798" i="3"/>
  <c r="F1798" i="3"/>
  <c r="H1798" i="3"/>
  <c r="J1798" i="3"/>
  <c r="L1798" i="3"/>
  <c r="O1798" i="3"/>
  <c r="Q1798" i="3"/>
  <c r="R1798" i="3"/>
  <c r="S1798" i="3"/>
  <c r="T1798" i="3" s="1"/>
  <c r="U1798" i="3"/>
  <c r="AD1798" i="3"/>
  <c r="A1799" i="3"/>
  <c r="B1799" i="3"/>
  <c r="G1799" i="3" s="1"/>
  <c r="C1799" i="3"/>
  <c r="N1799" i="3" s="1"/>
  <c r="Z1799" i="3" s="1"/>
  <c r="D1799" i="3"/>
  <c r="F1799" i="3"/>
  <c r="H1799" i="3"/>
  <c r="J1799" i="3"/>
  <c r="L1799" i="3"/>
  <c r="O1799" i="3"/>
  <c r="P1799" i="3"/>
  <c r="Q1799" i="3"/>
  <c r="S1799" i="3"/>
  <c r="T1799" i="3"/>
  <c r="U1799" i="3"/>
  <c r="A1800" i="3"/>
  <c r="B1800" i="3"/>
  <c r="P1800" i="3" s="1"/>
  <c r="C1800" i="3"/>
  <c r="N1800" i="3" s="1"/>
  <c r="Z1800" i="3" s="1"/>
  <c r="D1800" i="3"/>
  <c r="F1800" i="3"/>
  <c r="H1800" i="3"/>
  <c r="J1800" i="3"/>
  <c r="L1800" i="3"/>
  <c r="M1800" i="3"/>
  <c r="O1800" i="3"/>
  <c r="Q1800" i="3"/>
  <c r="S1800" i="3"/>
  <c r="T1800" i="3" s="1"/>
  <c r="U1800" i="3"/>
  <c r="A1801" i="3"/>
  <c r="B1801" i="3"/>
  <c r="P1801" i="3" s="1"/>
  <c r="C1801" i="3"/>
  <c r="N1801" i="3" s="1"/>
  <c r="Z1801" i="3" s="1"/>
  <c r="D1801" i="3"/>
  <c r="F1801" i="3"/>
  <c r="H1801" i="3"/>
  <c r="J1801" i="3"/>
  <c r="L1801" i="3"/>
  <c r="O1801" i="3"/>
  <c r="Q1801" i="3"/>
  <c r="S1801" i="3"/>
  <c r="U1801" i="3"/>
  <c r="A1802" i="3"/>
  <c r="B1802" i="3"/>
  <c r="E1802" i="3" s="1"/>
  <c r="C1802" i="3"/>
  <c r="N1802" i="3" s="1"/>
  <c r="Z1802" i="3" s="1"/>
  <c r="D1802" i="3"/>
  <c r="F1802" i="3"/>
  <c r="H1802" i="3"/>
  <c r="J1802" i="3"/>
  <c r="L1802" i="3"/>
  <c r="O1802" i="3"/>
  <c r="Q1802" i="3"/>
  <c r="S1802" i="3"/>
  <c r="U1802" i="3"/>
  <c r="A1803" i="3"/>
  <c r="B1803" i="3"/>
  <c r="G1803" i="3" s="1"/>
  <c r="C1803" i="3"/>
  <c r="N1803" i="3" s="1"/>
  <c r="Z1803" i="3" s="1"/>
  <c r="D1803" i="3"/>
  <c r="F1803" i="3"/>
  <c r="H1803" i="3"/>
  <c r="J1803" i="3"/>
  <c r="L1803" i="3"/>
  <c r="O1803" i="3"/>
  <c r="P1803" i="3"/>
  <c r="Q1803" i="3"/>
  <c r="S1803" i="3"/>
  <c r="T1803" i="3"/>
  <c r="U1803" i="3"/>
  <c r="A1804" i="3"/>
  <c r="B1804" i="3"/>
  <c r="P1804" i="3" s="1"/>
  <c r="C1804" i="3"/>
  <c r="N1804" i="3" s="1"/>
  <c r="Z1804" i="3" s="1"/>
  <c r="D1804" i="3"/>
  <c r="F1804" i="3"/>
  <c r="H1804" i="3"/>
  <c r="J1804" i="3"/>
  <c r="L1804" i="3"/>
  <c r="O1804" i="3"/>
  <c r="Q1804" i="3"/>
  <c r="S1804" i="3"/>
  <c r="U1804" i="3"/>
  <c r="A1805" i="3"/>
  <c r="B1805" i="3"/>
  <c r="P1805" i="3" s="1"/>
  <c r="C1805" i="3"/>
  <c r="N1805" i="3" s="1"/>
  <c r="Z1805" i="3" s="1"/>
  <c r="D1805" i="3"/>
  <c r="F1805" i="3"/>
  <c r="H1805" i="3"/>
  <c r="J1805" i="3"/>
  <c r="L1805" i="3"/>
  <c r="O1805" i="3"/>
  <c r="Q1805" i="3"/>
  <c r="S1805" i="3"/>
  <c r="U1805" i="3"/>
  <c r="A1806" i="3"/>
  <c r="B1806" i="3"/>
  <c r="V1806" i="3" s="1"/>
  <c r="AB1805" i="3" s="1"/>
  <c r="C1806" i="3"/>
  <c r="N1806" i="3" s="1"/>
  <c r="Z1806" i="3" s="1"/>
  <c r="D1806" i="3"/>
  <c r="F1806" i="3"/>
  <c r="G1806" i="3"/>
  <c r="H1806" i="3"/>
  <c r="J1806" i="3"/>
  <c r="L1806" i="3"/>
  <c r="O1806" i="3"/>
  <c r="Q1806" i="3"/>
  <c r="S1806" i="3"/>
  <c r="T1806" i="3" s="1"/>
  <c r="U1806" i="3"/>
  <c r="A1807" i="3"/>
  <c r="B1807" i="3"/>
  <c r="G1807" i="3" s="1"/>
  <c r="C1807" i="3"/>
  <c r="N1807" i="3" s="1"/>
  <c r="Z1807" i="3" s="1"/>
  <c r="D1807" i="3"/>
  <c r="F1807" i="3"/>
  <c r="H1807" i="3"/>
  <c r="J1807" i="3"/>
  <c r="L1807" i="3"/>
  <c r="O1807" i="3"/>
  <c r="Q1807" i="3"/>
  <c r="S1807" i="3"/>
  <c r="U1807" i="3"/>
  <c r="A1808" i="3"/>
  <c r="B1808" i="3"/>
  <c r="P1808" i="3" s="1"/>
  <c r="C1808" i="3"/>
  <c r="N1808" i="3" s="1"/>
  <c r="Z1808" i="3" s="1"/>
  <c r="D1808" i="3"/>
  <c r="F1808" i="3"/>
  <c r="G1808" i="3"/>
  <c r="H1808" i="3"/>
  <c r="J1808" i="3"/>
  <c r="K1808" i="3"/>
  <c r="L1808" i="3"/>
  <c r="O1808" i="3"/>
  <c r="Q1808" i="3"/>
  <c r="S1808" i="3"/>
  <c r="U1808" i="3"/>
  <c r="A1809" i="3"/>
  <c r="B1809" i="3"/>
  <c r="P1809" i="3" s="1"/>
  <c r="C1809" i="3"/>
  <c r="N1809" i="3" s="1"/>
  <c r="Z1809" i="3" s="1"/>
  <c r="D1809" i="3"/>
  <c r="F1809" i="3"/>
  <c r="H1809" i="3"/>
  <c r="J1809" i="3"/>
  <c r="L1809" i="3"/>
  <c r="O1809" i="3"/>
  <c r="Q1809" i="3"/>
  <c r="S1809" i="3"/>
  <c r="U1809" i="3"/>
  <c r="A1810" i="3"/>
  <c r="B1810" i="3"/>
  <c r="E1810" i="3" s="1"/>
  <c r="C1810" i="3"/>
  <c r="N1810" i="3" s="1"/>
  <c r="Z1810" i="3" s="1"/>
  <c r="D1810" i="3"/>
  <c r="F1810" i="3"/>
  <c r="G1810" i="3"/>
  <c r="H1810" i="3"/>
  <c r="J1810" i="3"/>
  <c r="K1810" i="3"/>
  <c r="L1810" i="3"/>
  <c r="O1810" i="3"/>
  <c r="Q1810" i="3"/>
  <c r="S1810" i="3"/>
  <c r="T1810" i="3" s="1"/>
  <c r="U1810" i="3"/>
  <c r="AD1810" i="3"/>
  <c r="A1811" i="3"/>
  <c r="B1811" i="3"/>
  <c r="G1811" i="3" s="1"/>
  <c r="C1811" i="3"/>
  <c r="D1811" i="3"/>
  <c r="F1811" i="3"/>
  <c r="H1811" i="3"/>
  <c r="J1811" i="3"/>
  <c r="L1811" i="3"/>
  <c r="N1811" i="3"/>
  <c r="Z1811" i="3" s="1"/>
  <c r="O1811" i="3"/>
  <c r="Q1811" i="3"/>
  <c r="S1811" i="3"/>
  <c r="T1811" i="3" s="1"/>
  <c r="U1811" i="3"/>
  <c r="A1812" i="3"/>
  <c r="B1812" i="3"/>
  <c r="P1812" i="3" s="1"/>
  <c r="C1812" i="3"/>
  <c r="N1812" i="3" s="1"/>
  <c r="Z1812" i="3" s="1"/>
  <c r="D1812" i="3"/>
  <c r="F1812" i="3"/>
  <c r="G1812" i="3"/>
  <c r="H1812" i="3"/>
  <c r="J1812" i="3"/>
  <c r="K1812" i="3"/>
  <c r="L1812" i="3"/>
  <c r="O1812" i="3"/>
  <c r="Q1812" i="3"/>
  <c r="R1812" i="3"/>
  <c r="AA1812" i="3" s="1"/>
  <c r="S1812" i="3"/>
  <c r="U1812" i="3"/>
  <c r="V1812" i="3"/>
  <c r="AB1811" i="3" s="1"/>
  <c r="AD1812" i="3"/>
  <c r="A1813" i="3"/>
  <c r="B1813" i="3"/>
  <c r="P1813" i="3" s="1"/>
  <c r="C1813" i="3"/>
  <c r="N1813" i="3" s="1"/>
  <c r="Z1813" i="3" s="1"/>
  <c r="D1813" i="3"/>
  <c r="F1813" i="3"/>
  <c r="H1813" i="3"/>
  <c r="J1813" i="3"/>
  <c r="L1813" i="3"/>
  <c r="O1813" i="3"/>
  <c r="Q1813" i="3"/>
  <c r="S1813" i="3"/>
  <c r="U1813" i="3"/>
  <c r="A1814" i="3"/>
  <c r="B1814" i="3"/>
  <c r="C1814" i="3"/>
  <c r="N1814" i="3" s="1"/>
  <c r="Z1814" i="3" s="1"/>
  <c r="D1814" i="3"/>
  <c r="E1814" i="3"/>
  <c r="F1814" i="3"/>
  <c r="G1814" i="3"/>
  <c r="H1814" i="3"/>
  <c r="I1814" i="3"/>
  <c r="J1814" i="3"/>
  <c r="K1814" i="3"/>
  <c r="L1814" i="3"/>
  <c r="M1814" i="3"/>
  <c r="O1814" i="3"/>
  <c r="P1814" i="3"/>
  <c r="Q1814" i="3"/>
  <c r="R1814" i="3"/>
  <c r="S1814" i="3"/>
  <c r="T1814" i="3" s="1"/>
  <c r="U1814" i="3"/>
  <c r="V1814" i="3"/>
  <c r="AB1813" i="3" s="1"/>
  <c r="AA1814" i="3"/>
  <c r="AD1814" i="3"/>
  <c r="A1815" i="3"/>
  <c r="B1815" i="3"/>
  <c r="G1815" i="3" s="1"/>
  <c r="C1815" i="3"/>
  <c r="N1815" i="3" s="1"/>
  <c r="Z1815" i="3" s="1"/>
  <c r="D1815" i="3"/>
  <c r="F1815" i="3"/>
  <c r="H1815" i="3"/>
  <c r="J1815" i="3"/>
  <c r="L1815" i="3"/>
  <c r="O1815" i="3"/>
  <c r="P1815" i="3"/>
  <c r="Q1815" i="3"/>
  <c r="S1815" i="3"/>
  <c r="U1815" i="3"/>
  <c r="A1816" i="3"/>
  <c r="B1816" i="3"/>
  <c r="P1816" i="3" s="1"/>
  <c r="C1816" i="3"/>
  <c r="N1816" i="3" s="1"/>
  <c r="Z1816" i="3" s="1"/>
  <c r="D1816" i="3"/>
  <c r="F1816" i="3"/>
  <c r="H1816" i="3"/>
  <c r="J1816" i="3"/>
  <c r="L1816" i="3"/>
  <c r="O1816" i="3"/>
  <c r="Q1816" i="3"/>
  <c r="R1816" i="3"/>
  <c r="S1816" i="3"/>
  <c r="T1816" i="3" s="1"/>
  <c r="U1816" i="3"/>
  <c r="V1816" i="3"/>
  <c r="AB1815" i="3" s="1"/>
  <c r="AD1816" i="3"/>
  <c r="A1817" i="3"/>
  <c r="B1817" i="3"/>
  <c r="P1817" i="3" s="1"/>
  <c r="C1817" i="3"/>
  <c r="D1817" i="3"/>
  <c r="F1817" i="3"/>
  <c r="H1817" i="3"/>
  <c r="J1817" i="3"/>
  <c r="L1817" i="3"/>
  <c r="N1817" i="3"/>
  <c r="Z1817" i="3" s="1"/>
  <c r="O1817" i="3"/>
  <c r="Q1817" i="3"/>
  <c r="R1817" i="3"/>
  <c r="AA1817" i="3" s="1"/>
  <c r="S1817" i="3"/>
  <c r="U1817" i="3"/>
  <c r="V1817" i="3"/>
  <c r="AB1816" i="3" s="1"/>
  <c r="A1818" i="3"/>
  <c r="B1818" i="3"/>
  <c r="E1818" i="3" s="1"/>
  <c r="C1818" i="3"/>
  <c r="N1818" i="3" s="1"/>
  <c r="Z1818" i="3" s="1"/>
  <c r="D1818" i="3"/>
  <c r="F1818" i="3"/>
  <c r="H1818" i="3"/>
  <c r="J1818" i="3"/>
  <c r="L1818" i="3"/>
  <c r="O1818" i="3"/>
  <c r="Q1818" i="3"/>
  <c r="S1818" i="3"/>
  <c r="U1818" i="3"/>
  <c r="AD1818" i="3"/>
  <c r="A1819" i="3"/>
  <c r="B1819" i="3"/>
  <c r="G1819" i="3" s="1"/>
  <c r="C1819" i="3"/>
  <c r="N1819" i="3" s="1"/>
  <c r="Z1819" i="3" s="1"/>
  <c r="D1819" i="3"/>
  <c r="F1819" i="3"/>
  <c r="H1819" i="3"/>
  <c r="J1819" i="3"/>
  <c r="L1819" i="3"/>
  <c r="O1819" i="3"/>
  <c r="P1819" i="3"/>
  <c r="Q1819" i="3"/>
  <c r="S1819" i="3"/>
  <c r="T1819" i="3"/>
  <c r="U1819" i="3"/>
  <c r="A1820" i="3"/>
  <c r="B1820" i="3"/>
  <c r="P1820" i="3" s="1"/>
  <c r="C1820" i="3"/>
  <c r="N1820" i="3" s="1"/>
  <c r="Z1820" i="3" s="1"/>
  <c r="D1820" i="3"/>
  <c r="F1820" i="3"/>
  <c r="H1820" i="3"/>
  <c r="J1820" i="3"/>
  <c r="L1820" i="3"/>
  <c r="O1820" i="3"/>
  <c r="Q1820" i="3"/>
  <c r="S1820" i="3"/>
  <c r="U1820" i="3"/>
  <c r="A1821" i="3"/>
  <c r="B1821" i="3"/>
  <c r="P1821" i="3" s="1"/>
  <c r="C1821" i="3"/>
  <c r="N1821" i="3" s="1"/>
  <c r="Z1821" i="3" s="1"/>
  <c r="D1821" i="3"/>
  <c r="F1821" i="3"/>
  <c r="H1821" i="3"/>
  <c r="J1821" i="3"/>
  <c r="L1821" i="3"/>
  <c r="O1821" i="3"/>
  <c r="Q1821" i="3"/>
  <c r="S1821" i="3"/>
  <c r="U1821" i="3"/>
  <c r="A1822" i="3"/>
  <c r="B1822" i="3"/>
  <c r="V1822" i="3" s="1"/>
  <c r="AB1821" i="3" s="1"/>
  <c r="C1822" i="3"/>
  <c r="N1822" i="3" s="1"/>
  <c r="Z1822" i="3" s="1"/>
  <c r="D1822" i="3"/>
  <c r="F1822" i="3"/>
  <c r="G1822" i="3"/>
  <c r="H1822" i="3"/>
  <c r="J1822" i="3"/>
  <c r="L1822" i="3"/>
  <c r="O1822" i="3"/>
  <c r="Q1822" i="3"/>
  <c r="S1822" i="3"/>
  <c r="T1822" i="3" s="1"/>
  <c r="U1822" i="3"/>
  <c r="A1823" i="3"/>
  <c r="B1823" i="3"/>
  <c r="G1823" i="3" s="1"/>
  <c r="C1823" i="3"/>
  <c r="D1823" i="3"/>
  <c r="F1823" i="3"/>
  <c r="H1823" i="3"/>
  <c r="J1823" i="3"/>
  <c r="L1823" i="3"/>
  <c r="N1823" i="3"/>
  <c r="Z1823" i="3" s="1"/>
  <c r="O1823" i="3"/>
  <c r="Q1823" i="3"/>
  <c r="S1823" i="3"/>
  <c r="U1823" i="3"/>
  <c r="V1823" i="3"/>
  <c r="AB1822" i="3" s="1"/>
  <c r="A1824" i="3"/>
  <c r="B1824" i="3"/>
  <c r="P1824" i="3" s="1"/>
  <c r="C1824" i="3"/>
  <c r="N1824" i="3" s="1"/>
  <c r="Z1824" i="3" s="1"/>
  <c r="D1824" i="3"/>
  <c r="F1824" i="3"/>
  <c r="G1824" i="3"/>
  <c r="H1824" i="3"/>
  <c r="J1824" i="3"/>
  <c r="K1824" i="3"/>
  <c r="L1824" i="3"/>
  <c r="O1824" i="3"/>
  <c r="Q1824" i="3"/>
  <c r="S1824" i="3"/>
  <c r="U1824" i="3"/>
  <c r="V1824" i="3"/>
  <c r="AB1823" i="3" s="1"/>
  <c r="A1825" i="3"/>
  <c r="B1825" i="3"/>
  <c r="P1825" i="3" s="1"/>
  <c r="C1825" i="3"/>
  <c r="N1825" i="3" s="1"/>
  <c r="Z1825" i="3" s="1"/>
  <c r="D1825" i="3"/>
  <c r="F1825" i="3"/>
  <c r="H1825" i="3"/>
  <c r="J1825" i="3"/>
  <c r="L1825" i="3"/>
  <c r="O1825" i="3"/>
  <c r="Q1825" i="3"/>
  <c r="S1825" i="3"/>
  <c r="U1825" i="3"/>
  <c r="V1825" i="3"/>
  <c r="AB1824" i="3" s="1"/>
  <c r="A1826" i="3"/>
  <c r="B1826" i="3"/>
  <c r="E1826" i="3" s="1"/>
  <c r="C1826" i="3"/>
  <c r="N1826" i="3" s="1"/>
  <c r="Z1826" i="3" s="1"/>
  <c r="D1826" i="3"/>
  <c r="F1826" i="3"/>
  <c r="G1826" i="3"/>
  <c r="H1826" i="3"/>
  <c r="J1826" i="3"/>
  <c r="K1826" i="3"/>
  <c r="L1826" i="3"/>
  <c r="O1826" i="3"/>
  <c r="P1826" i="3"/>
  <c r="Q1826" i="3"/>
  <c r="S1826" i="3"/>
  <c r="T1826" i="3" s="1"/>
  <c r="U1826" i="3"/>
  <c r="V1826" i="3"/>
  <c r="AB1825" i="3" s="1"/>
  <c r="AD1826" i="3"/>
  <c r="A1827" i="3"/>
  <c r="B1827" i="3"/>
  <c r="G1827" i="3" s="1"/>
  <c r="C1827" i="3"/>
  <c r="N1827" i="3" s="1"/>
  <c r="Z1827" i="3" s="1"/>
  <c r="D1827" i="3"/>
  <c r="F1827" i="3"/>
  <c r="H1827" i="3"/>
  <c r="J1827" i="3"/>
  <c r="L1827" i="3"/>
  <c r="O1827" i="3"/>
  <c r="Q1827" i="3"/>
  <c r="S1827" i="3"/>
  <c r="T1827" i="3" s="1"/>
  <c r="U1827" i="3"/>
  <c r="A1828" i="3"/>
  <c r="B1828" i="3"/>
  <c r="P1828" i="3" s="1"/>
  <c r="C1828" i="3"/>
  <c r="N1828" i="3" s="1"/>
  <c r="Z1828" i="3" s="1"/>
  <c r="D1828" i="3"/>
  <c r="F1828" i="3"/>
  <c r="G1828" i="3"/>
  <c r="H1828" i="3"/>
  <c r="J1828" i="3"/>
  <c r="L1828" i="3"/>
  <c r="O1828" i="3"/>
  <c r="Q1828" i="3"/>
  <c r="S1828" i="3"/>
  <c r="U1828" i="3"/>
  <c r="A1829" i="3"/>
  <c r="B1829" i="3"/>
  <c r="P1829" i="3" s="1"/>
  <c r="C1829" i="3"/>
  <c r="N1829" i="3" s="1"/>
  <c r="Z1829" i="3" s="1"/>
  <c r="D1829" i="3"/>
  <c r="F1829" i="3"/>
  <c r="H1829" i="3"/>
  <c r="J1829" i="3"/>
  <c r="L1829" i="3"/>
  <c r="O1829" i="3"/>
  <c r="Q1829" i="3"/>
  <c r="S1829" i="3"/>
  <c r="U1829" i="3"/>
  <c r="A1830" i="3"/>
  <c r="B1830" i="3"/>
  <c r="C1830" i="3"/>
  <c r="N1830" i="3" s="1"/>
  <c r="Z1830" i="3" s="1"/>
  <c r="D1830" i="3"/>
  <c r="E1830" i="3"/>
  <c r="F1830" i="3"/>
  <c r="G1830" i="3"/>
  <c r="H1830" i="3"/>
  <c r="I1830" i="3"/>
  <c r="J1830" i="3"/>
  <c r="K1830" i="3"/>
  <c r="L1830" i="3"/>
  <c r="M1830" i="3"/>
  <c r="O1830" i="3"/>
  <c r="P1830" i="3"/>
  <c r="Q1830" i="3"/>
  <c r="R1830" i="3"/>
  <c r="S1830" i="3"/>
  <c r="T1830" i="3" s="1"/>
  <c r="U1830" i="3"/>
  <c r="V1830" i="3"/>
  <c r="AB1829" i="3" s="1"/>
  <c r="AD1830" i="3"/>
  <c r="A1831" i="3"/>
  <c r="B1831" i="3"/>
  <c r="G1831" i="3" s="1"/>
  <c r="C1831" i="3"/>
  <c r="N1831" i="3" s="1"/>
  <c r="Z1831" i="3" s="1"/>
  <c r="D1831" i="3"/>
  <c r="F1831" i="3"/>
  <c r="H1831" i="3"/>
  <c r="J1831" i="3"/>
  <c r="L1831" i="3"/>
  <c r="O1831" i="3"/>
  <c r="P1831" i="3"/>
  <c r="Q1831" i="3"/>
  <c r="S1831" i="3"/>
  <c r="U1831" i="3"/>
  <c r="A1832" i="3"/>
  <c r="B1832" i="3"/>
  <c r="P1832" i="3" s="1"/>
  <c r="C1832" i="3"/>
  <c r="N1832" i="3" s="1"/>
  <c r="Z1832" i="3" s="1"/>
  <c r="D1832" i="3"/>
  <c r="F1832" i="3"/>
  <c r="H1832" i="3"/>
  <c r="J1832" i="3"/>
  <c r="L1832" i="3"/>
  <c r="O1832" i="3"/>
  <c r="Q1832" i="3"/>
  <c r="S1832" i="3"/>
  <c r="T1832" i="3" s="1"/>
  <c r="U1832" i="3"/>
  <c r="A1833" i="3"/>
  <c r="B1833" i="3"/>
  <c r="P1833" i="3" s="1"/>
  <c r="C1833" i="3"/>
  <c r="N1833" i="3" s="1"/>
  <c r="Z1833" i="3" s="1"/>
  <c r="D1833" i="3"/>
  <c r="F1833" i="3"/>
  <c r="H1833" i="3"/>
  <c r="J1833" i="3"/>
  <c r="L1833" i="3"/>
  <c r="O1833" i="3"/>
  <c r="Q1833" i="3"/>
  <c r="R1833" i="3"/>
  <c r="AA1833" i="3" s="1"/>
  <c r="S1833" i="3"/>
  <c r="U1833" i="3"/>
  <c r="V1833" i="3"/>
  <c r="AB1832" i="3" s="1"/>
  <c r="A1834" i="3"/>
  <c r="B1834" i="3"/>
  <c r="E1834" i="3" s="1"/>
  <c r="C1834" i="3"/>
  <c r="N1834" i="3" s="1"/>
  <c r="Z1834" i="3" s="1"/>
  <c r="D1834" i="3"/>
  <c r="F1834" i="3"/>
  <c r="H1834" i="3"/>
  <c r="J1834" i="3"/>
  <c r="L1834" i="3"/>
  <c r="O1834" i="3"/>
  <c r="Q1834" i="3"/>
  <c r="S1834" i="3"/>
  <c r="U1834" i="3"/>
  <c r="AD1834" i="3"/>
  <c r="A1835" i="3"/>
  <c r="B1835" i="3"/>
  <c r="G1835" i="3" s="1"/>
  <c r="C1835" i="3"/>
  <c r="N1835" i="3" s="1"/>
  <c r="Z1835" i="3" s="1"/>
  <c r="D1835" i="3"/>
  <c r="F1835" i="3"/>
  <c r="H1835" i="3"/>
  <c r="J1835" i="3"/>
  <c r="L1835" i="3"/>
  <c r="O1835" i="3"/>
  <c r="P1835" i="3"/>
  <c r="Q1835" i="3"/>
  <c r="S1835" i="3"/>
  <c r="U1835" i="3"/>
  <c r="A1836" i="3"/>
  <c r="B1836" i="3"/>
  <c r="P1836" i="3" s="1"/>
  <c r="C1836" i="3"/>
  <c r="N1836" i="3" s="1"/>
  <c r="Z1836" i="3" s="1"/>
  <c r="D1836" i="3"/>
  <c r="F1836" i="3"/>
  <c r="H1836" i="3"/>
  <c r="J1836" i="3"/>
  <c r="L1836" i="3"/>
  <c r="O1836" i="3"/>
  <c r="Q1836" i="3"/>
  <c r="S1836" i="3"/>
  <c r="U1836" i="3"/>
  <c r="A1837" i="3"/>
  <c r="B1837" i="3"/>
  <c r="P1837" i="3" s="1"/>
  <c r="C1837" i="3"/>
  <c r="D1837" i="3"/>
  <c r="F1837" i="3"/>
  <c r="H1837" i="3"/>
  <c r="J1837" i="3"/>
  <c r="L1837" i="3"/>
  <c r="N1837" i="3"/>
  <c r="Z1837" i="3" s="1"/>
  <c r="O1837" i="3"/>
  <c r="Q1837" i="3"/>
  <c r="S1837" i="3"/>
  <c r="U1837" i="3"/>
  <c r="A1838" i="3"/>
  <c r="B1838" i="3"/>
  <c r="V1838" i="3" s="1"/>
  <c r="AB1837" i="3" s="1"/>
  <c r="C1838" i="3"/>
  <c r="N1838" i="3" s="1"/>
  <c r="Z1838" i="3" s="1"/>
  <c r="D1838" i="3"/>
  <c r="F1838" i="3"/>
  <c r="G1838" i="3"/>
  <c r="H1838" i="3"/>
  <c r="J1838" i="3"/>
  <c r="K1838" i="3"/>
  <c r="L1838" i="3"/>
  <c r="O1838" i="3"/>
  <c r="P1838" i="3"/>
  <c r="Q1838" i="3"/>
  <c r="S1838" i="3"/>
  <c r="T1838" i="3" s="1"/>
  <c r="U1838" i="3"/>
  <c r="AD1838" i="3"/>
  <c r="A1839" i="3"/>
  <c r="B1839" i="3"/>
  <c r="G1839" i="3" s="1"/>
  <c r="C1839" i="3"/>
  <c r="D1839" i="3"/>
  <c r="F1839" i="3"/>
  <c r="H1839" i="3"/>
  <c r="J1839" i="3"/>
  <c r="L1839" i="3"/>
  <c r="N1839" i="3"/>
  <c r="Z1839" i="3" s="1"/>
  <c r="O1839" i="3"/>
  <c r="Q1839" i="3"/>
  <c r="R1839" i="3"/>
  <c r="S1839" i="3"/>
  <c r="U1839" i="3"/>
  <c r="V1839" i="3"/>
  <c r="AB1838" i="3" s="1"/>
  <c r="A1840" i="3"/>
  <c r="B1840" i="3"/>
  <c r="P1840" i="3" s="1"/>
  <c r="C1840" i="3"/>
  <c r="N1840" i="3" s="1"/>
  <c r="Z1840" i="3" s="1"/>
  <c r="D1840" i="3"/>
  <c r="F1840" i="3"/>
  <c r="G1840" i="3"/>
  <c r="H1840" i="3"/>
  <c r="J1840" i="3"/>
  <c r="K1840" i="3"/>
  <c r="L1840" i="3"/>
  <c r="O1840" i="3"/>
  <c r="Q1840" i="3"/>
  <c r="S1840" i="3"/>
  <c r="U1840" i="3"/>
  <c r="V1840" i="3"/>
  <c r="AB1839" i="3" s="1"/>
  <c r="A1841" i="3"/>
  <c r="B1841" i="3"/>
  <c r="P1841" i="3" s="1"/>
  <c r="C1841" i="3"/>
  <c r="N1841" i="3" s="1"/>
  <c r="Z1841" i="3" s="1"/>
  <c r="D1841" i="3"/>
  <c r="F1841" i="3"/>
  <c r="H1841" i="3"/>
  <c r="J1841" i="3"/>
  <c r="L1841" i="3"/>
  <c r="O1841" i="3"/>
  <c r="Q1841" i="3"/>
  <c r="S1841" i="3"/>
  <c r="U1841" i="3"/>
  <c r="A1842" i="3"/>
  <c r="B1842" i="3"/>
  <c r="E1842" i="3" s="1"/>
  <c r="C1842" i="3"/>
  <c r="N1842" i="3" s="1"/>
  <c r="Z1842" i="3" s="1"/>
  <c r="D1842" i="3"/>
  <c r="F1842" i="3"/>
  <c r="G1842" i="3"/>
  <c r="H1842" i="3"/>
  <c r="J1842" i="3"/>
  <c r="K1842" i="3"/>
  <c r="L1842" i="3"/>
  <c r="O1842" i="3"/>
  <c r="P1842" i="3"/>
  <c r="Q1842" i="3"/>
  <c r="S1842" i="3"/>
  <c r="T1842" i="3" s="1"/>
  <c r="U1842" i="3"/>
  <c r="V1842" i="3"/>
  <c r="AB1841" i="3" s="1"/>
  <c r="AD1842" i="3"/>
  <c r="A1843" i="3"/>
  <c r="B1843" i="3"/>
  <c r="C1843" i="3"/>
  <c r="N1843" i="3" s="1"/>
  <c r="Z1843" i="3" s="1"/>
  <c r="D1843" i="3"/>
  <c r="F1843" i="3"/>
  <c r="H1843" i="3"/>
  <c r="J1843" i="3"/>
  <c r="L1843" i="3"/>
  <c r="O1843" i="3"/>
  <c r="Q1843" i="3"/>
  <c r="S1843" i="3"/>
  <c r="U1843" i="3"/>
  <c r="A1844" i="3"/>
  <c r="B1844" i="3"/>
  <c r="P1844" i="3" s="1"/>
  <c r="C1844" i="3"/>
  <c r="N1844" i="3" s="1"/>
  <c r="Z1844" i="3" s="1"/>
  <c r="D1844" i="3"/>
  <c r="F1844" i="3"/>
  <c r="G1844" i="3"/>
  <c r="H1844" i="3"/>
  <c r="J1844" i="3"/>
  <c r="K1844" i="3"/>
  <c r="L1844" i="3"/>
  <c r="O1844" i="3"/>
  <c r="Q1844" i="3"/>
  <c r="R1844" i="3"/>
  <c r="AA1844" i="3" s="1"/>
  <c r="S1844" i="3"/>
  <c r="U1844" i="3"/>
  <c r="AD1844" i="3"/>
  <c r="A1845" i="3"/>
  <c r="B1845" i="3"/>
  <c r="P1845" i="3" s="1"/>
  <c r="C1845" i="3"/>
  <c r="N1845" i="3" s="1"/>
  <c r="Z1845" i="3" s="1"/>
  <c r="D1845" i="3"/>
  <c r="F1845" i="3"/>
  <c r="H1845" i="3"/>
  <c r="J1845" i="3"/>
  <c r="L1845" i="3"/>
  <c r="O1845" i="3"/>
  <c r="Q1845" i="3"/>
  <c r="R1845" i="3"/>
  <c r="AA1845" i="3" s="1"/>
  <c r="S1845" i="3"/>
  <c r="U1845" i="3"/>
  <c r="V1845" i="3"/>
  <c r="AB1844" i="3" s="1"/>
  <c r="A1846" i="3"/>
  <c r="B1846" i="3"/>
  <c r="V1846" i="3" s="1"/>
  <c r="AB1845" i="3" s="1"/>
  <c r="C1846" i="3"/>
  <c r="N1846" i="3" s="1"/>
  <c r="Z1846" i="3" s="1"/>
  <c r="D1846" i="3"/>
  <c r="F1846" i="3"/>
  <c r="G1846" i="3"/>
  <c r="H1846" i="3"/>
  <c r="J1846" i="3"/>
  <c r="K1846" i="3"/>
  <c r="L1846" i="3"/>
  <c r="O1846" i="3"/>
  <c r="P1846" i="3"/>
  <c r="Q1846" i="3"/>
  <c r="S1846" i="3"/>
  <c r="T1846" i="3" s="1"/>
  <c r="U1846" i="3"/>
  <c r="AD1846" i="3"/>
  <c r="A1847" i="3"/>
  <c r="B1847" i="3"/>
  <c r="G1847" i="3" s="1"/>
  <c r="C1847" i="3"/>
  <c r="N1847" i="3" s="1"/>
  <c r="Z1847" i="3" s="1"/>
  <c r="D1847" i="3"/>
  <c r="F1847" i="3"/>
  <c r="H1847" i="3"/>
  <c r="J1847" i="3"/>
  <c r="L1847" i="3"/>
  <c r="O1847" i="3"/>
  <c r="P1847" i="3"/>
  <c r="Q1847" i="3"/>
  <c r="S1847" i="3"/>
  <c r="T1847" i="3"/>
  <c r="U1847" i="3"/>
  <c r="A1848" i="3"/>
  <c r="B1848" i="3"/>
  <c r="P1848" i="3" s="1"/>
  <c r="C1848" i="3"/>
  <c r="N1848" i="3" s="1"/>
  <c r="Z1848" i="3" s="1"/>
  <c r="D1848" i="3"/>
  <c r="F1848" i="3"/>
  <c r="G1848" i="3"/>
  <c r="H1848" i="3"/>
  <c r="J1848" i="3"/>
  <c r="K1848" i="3"/>
  <c r="L1848" i="3"/>
  <c r="O1848" i="3"/>
  <c r="Q1848" i="3"/>
  <c r="S1848" i="3"/>
  <c r="U1848" i="3"/>
  <c r="V1848" i="3"/>
  <c r="AB1847" i="3" s="1"/>
  <c r="A1849" i="3"/>
  <c r="B1849" i="3"/>
  <c r="P1849" i="3" s="1"/>
  <c r="C1849" i="3"/>
  <c r="N1849" i="3" s="1"/>
  <c r="Z1849" i="3" s="1"/>
  <c r="D1849" i="3"/>
  <c r="F1849" i="3"/>
  <c r="H1849" i="3"/>
  <c r="J1849" i="3"/>
  <c r="L1849" i="3"/>
  <c r="O1849" i="3"/>
  <c r="Q1849" i="3"/>
  <c r="S1849" i="3"/>
  <c r="U1849" i="3"/>
  <c r="A1850" i="3"/>
  <c r="B1850" i="3"/>
  <c r="M1850" i="3" s="1"/>
  <c r="C1850" i="3"/>
  <c r="N1850" i="3" s="1"/>
  <c r="Z1850" i="3" s="1"/>
  <c r="D1850" i="3"/>
  <c r="F1850" i="3"/>
  <c r="H1850" i="3"/>
  <c r="J1850" i="3"/>
  <c r="L1850" i="3"/>
  <c r="O1850" i="3"/>
  <c r="Q1850" i="3"/>
  <c r="R1850" i="3"/>
  <c r="S1850" i="3"/>
  <c r="U1850" i="3"/>
  <c r="AD1850" i="3"/>
  <c r="A1851" i="3"/>
  <c r="B1851" i="3"/>
  <c r="G1851" i="3" s="1"/>
  <c r="C1851" i="3"/>
  <c r="N1851" i="3" s="1"/>
  <c r="Z1851" i="3" s="1"/>
  <c r="D1851" i="3"/>
  <c r="F1851" i="3"/>
  <c r="H1851" i="3"/>
  <c r="J1851" i="3"/>
  <c r="L1851" i="3"/>
  <c r="O1851" i="3"/>
  <c r="P1851" i="3"/>
  <c r="Q1851" i="3"/>
  <c r="S1851" i="3"/>
  <c r="T1851" i="3"/>
  <c r="U1851" i="3"/>
  <c r="A1852" i="3"/>
  <c r="B1852" i="3"/>
  <c r="M1852" i="3" s="1"/>
  <c r="C1852" i="3"/>
  <c r="N1852" i="3" s="1"/>
  <c r="Z1852" i="3" s="1"/>
  <c r="D1852" i="3"/>
  <c r="F1852" i="3"/>
  <c r="H1852" i="3"/>
  <c r="J1852" i="3"/>
  <c r="L1852" i="3"/>
  <c r="O1852" i="3"/>
  <c r="Q1852" i="3"/>
  <c r="S1852" i="3"/>
  <c r="T1852" i="3" s="1"/>
  <c r="U1852" i="3"/>
  <c r="A1853" i="3"/>
  <c r="B1853" i="3"/>
  <c r="C1853" i="3"/>
  <c r="N1853" i="3" s="1"/>
  <c r="Z1853" i="3" s="1"/>
  <c r="D1853" i="3"/>
  <c r="F1853" i="3"/>
  <c r="H1853" i="3"/>
  <c r="J1853" i="3"/>
  <c r="L1853" i="3"/>
  <c r="O1853" i="3"/>
  <c r="Q1853" i="3"/>
  <c r="S1853" i="3"/>
  <c r="U1853" i="3"/>
  <c r="A1854" i="3"/>
  <c r="B1854" i="3"/>
  <c r="P1854" i="3" s="1"/>
  <c r="C1854" i="3"/>
  <c r="N1854" i="3" s="1"/>
  <c r="Z1854" i="3" s="1"/>
  <c r="D1854" i="3"/>
  <c r="F1854" i="3"/>
  <c r="G1854" i="3"/>
  <c r="H1854" i="3"/>
  <c r="J1854" i="3"/>
  <c r="L1854" i="3"/>
  <c r="O1854" i="3"/>
  <c r="Q1854" i="3"/>
  <c r="S1854" i="3"/>
  <c r="U1854" i="3"/>
  <c r="A1855" i="3"/>
  <c r="B1855" i="3"/>
  <c r="G1855" i="3" s="1"/>
  <c r="C1855" i="3"/>
  <c r="D1855" i="3"/>
  <c r="F1855" i="3"/>
  <c r="H1855" i="3"/>
  <c r="J1855" i="3"/>
  <c r="L1855" i="3"/>
  <c r="N1855" i="3"/>
  <c r="Z1855" i="3" s="1"/>
  <c r="O1855" i="3"/>
  <c r="Q1855" i="3"/>
  <c r="S1855" i="3"/>
  <c r="U1855" i="3"/>
  <c r="A1856" i="3"/>
  <c r="B1856" i="3"/>
  <c r="V1856" i="3" s="1"/>
  <c r="AB1855" i="3" s="1"/>
  <c r="C1856" i="3"/>
  <c r="N1856" i="3" s="1"/>
  <c r="Z1856" i="3" s="1"/>
  <c r="D1856" i="3"/>
  <c r="F1856" i="3"/>
  <c r="G1856" i="3"/>
  <c r="H1856" i="3"/>
  <c r="J1856" i="3"/>
  <c r="K1856" i="3"/>
  <c r="L1856" i="3"/>
  <c r="O1856" i="3"/>
  <c r="Q1856" i="3"/>
  <c r="S1856" i="3"/>
  <c r="U1856" i="3"/>
  <c r="A1857" i="3"/>
  <c r="B1857" i="3"/>
  <c r="V1857" i="3" s="1"/>
  <c r="AB1856" i="3" s="1"/>
  <c r="C1857" i="3"/>
  <c r="N1857" i="3" s="1"/>
  <c r="Z1857" i="3" s="1"/>
  <c r="D1857" i="3"/>
  <c r="F1857" i="3"/>
  <c r="H1857" i="3"/>
  <c r="J1857" i="3"/>
  <c r="L1857" i="3"/>
  <c r="O1857" i="3"/>
  <c r="Q1857" i="3"/>
  <c r="S1857" i="3"/>
  <c r="U1857" i="3"/>
  <c r="A1858" i="3"/>
  <c r="B1858" i="3"/>
  <c r="E1858" i="3" s="1"/>
  <c r="C1858" i="3"/>
  <c r="N1858" i="3" s="1"/>
  <c r="Z1858" i="3" s="1"/>
  <c r="D1858" i="3"/>
  <c r="F1858" i="3"/>
  <c r="G1858" i="3"/>
  <c r="H1858" i="3"/>
  <c r="J1858" i="3"/>
  <c r="L1858" i="3"/>
  <c r="O1858" i="3"/>
  <c r="Q1858" i="3"/>
  <c r="S1858" i="3"/>
  <c r="T1858" i="3" s="1"/>
  <c r="U1858" i="3"/>
  <c r="A1859" i="3"/>
  <c r="B1859" i="3"/>
  <c r="V1859" i="3" s="1"/>
  <c r="AB1858" i="3" s="1"/>
  <c r="C1859" i="3"/>
  <c r="N1859" i="3" s="1"/>
  <c r="Z1859" i="3" s="1"/>
  <c r="D1859" i="3"/>
  <c r="F1859" i="3"/>
  <c r="H1859" i="3"/>
  <c r="J1859" i="3"/>
  <c r="L1859" i="3"/>
  <c r="O1859" i="3"/>
  <c r="Q1859" i="3"/>
  <c r="S1859" i="3"/>
  <c r="T1859" i="3" s="1"/>
  <c r="U1859" i="3"/>
  <c r="A1860" i="3"/>
  <c r="B1860" i="3"/>
  <c r="P1860" i="3" s="1"/>
  <c r="C1860" i="3"/>
  <c r="N1860" i="3" s="1"/>
  <c r="Z1860" i="3" s="1"/>
  <c r="D1860" i="3"/>
  <c r="F1860" i="3"/>
  <c r="G1860" i="3"/>
  <c r="H1860" i="3"/>
  <c r="J1860" i="3"/>
  <c r="L1860" i="3"/>
  <c r="O1860" i="3"/>
  <c r="Q1860" i="3"/>
  <c r="S1860" i="3"/>
  <c r="U1860" i="3"/>
  <c r="A1861" i="3"/>
  <c r="B1861" i="3"/>
  <c r="P1861" i="3" s="1"/>
  <c r="C1861" i="3"/>
  <c r="N1861" i="3" s="1"/>
  <c r="Z1861" i="3" s="1"/>
  <c r="D1861" i="3"/>
  <c r="F1861" i="3"/>
  <c r="H1861" i="3"/>
  <c r="J1861" i="3"/>
  <c r="L1861" i="3"/>
  <c r="O1861" i="3"/>
  <c r="Q1861" i="3"/>
  <c r="S1861" i="3"/>
  <c r="U1861" i="3"/>
  <c r="A1862" i="3"/>
  <c r="B1862" i="3"/>
  <c r="C1862" i="3"/>
  <c r="N1862" i="3" s="1"/>
  <c r="Z1862" i="3" s="1"/>
  <c r="D1862" i="3"/>
  <c r="E1862" i="3"/>
  <c r="F1862" i="3"/>
  <c r="G1862" i="3"/>
  <c r="H1862" i="3"/>
  <c r="I1862" i="3"/>
  <c r="J1862" i="3"/>
  <c r="K1862" i="3"/>
  <c r="L1862" i="3"/>
  <c r="M1862" i="3"/>
  <c r="O1862" i="3"/>
  <c r="P1862" i="3"/>
  <c r="Q1862" i="3"/>
  <c r="R1862" i="3"/>
  <c r="S1862" i="3"/>
  <c r="T1862" i="3" s="1"/>
  <c r="U1862" i="3"/>
  <c r="V1862" i="3"/>
  <c r="AB1861" i="3" s="1"/>
  <c r="AD1862" i="3"/>
  <c r="A1863" i="3"/>
  <c r="B1863" i="3"/>
  <c r="C1863" i="3"/>
  <c r="N1863" i="3" s="1"/>
  <c r="Z1863" i="3" s="1"/>
  <c r="D1863" i="3"/>
  <c r="F1863" i="3"/>
  <c r="H1863" i="3"/>
  <c r="J1863" i="3"/>
  <c r="L1863" i="3"/>
  <c r="O1863" i="3"/>
  <c r="P1863" i="3"/>
  <c r="Q1863" i="3"/>
  <c r="S1863" i="3"/>
  <c r="U1863" i="3"/>
  <c r="A1864" i="3"/>
  <c r="B1864" i="3"/>
  <c r="P1864" i="3" s="1"/>
  <c r="C1864" i="3"/>
  <c r="N1864" i="3" s="1"/>
  <c r="Z1864" i="3" s="1"/>
  <c r="D1864" i="3"/>
  <c r="E1864" i="3"/>
  <c r="F1864" i="3"/>
  <c r="H1864" i="3"/>
  <c r="J1864" i="3"/>
  <c r="K1864" i="3"/>
  <c r="L1864" i="3"/>
  <c r="O1864" i="3"/>
  <c r="Q1864" i="3"/>
  <c r="R1864" i="3"/>
  <c r="AA1864" i="3" s="1"/>
  <c r="S1864" i="3"/>
  <c r="T1864" i="3" s="1"/>
  <c r="U1864" i="3"/>
  <c r="V1864" i="3"/>
  <c r="AB1863" i="3" s="1"/>
  <c r="AD1864" i="3"/>
  <c r="A1865" i="3"/>
  <c r="B1865" i="3"/>
  <c r="P1865" i="3" s="1"/>
  <c r="C1865" i="3"/>
  <c r="D1865" i="3"/>
  <c r="F1865" i="3"/>
  <c r="H1865" i="3"/>
  <c r="J1865" i="3"/>
  <c r="L1865" i="3"/>
  <c r="N1865" i="3"/>
  <c r="Z1865" i="3" s="1"/>
  <c r="O1865" i="3"/>
  <c r="Q1865" i="3"/>
  <c r="R1865" i="3"/>
  <c r="AA1865" i="3" s="1"/>
  <c r="S1865" i="3"/>
  <c r="U1865" i="3"/>
  <c r="V1865" i="3"/>
  <c r="AB1864" i="3" s="1"/>
  <c r="A1866" i="3"/>
  <c r="B1866" i="3"/>
  <c r="M1866" i="3" s="1"/>
  <c r="C1866" i="3"/>
  <c r="N1866" i="3" s="1"/>
  <c r="Z1866" i="3" s="1"/>
  <c r="D1866" i="3"/>
  <c r="E1866" i="3"/>
  <c r="F1866" i="3"/>
  <c r="H1866" i="3"/>
  <c r="J1866" i="3"/>
  <c r="L1866" i="3"/>
  <c r="O1866" i="3"/>
  <c r="Q1866" i="3"/>
  <c r="S1866" i="3"/>
  <c r="U1866" i="3"/>
  <c r="A1867" i="3"/>
  <c r="B1867" i="3"/>
  <c r="G1867" i="3" s="1"/>
  <c r="C1867" i="3"/>
  <c r="N1867" i="3" s="1"/>
  <c r="Z1867" i="3" s="1"/>
  <c r="D1867" i="3"/>
  <c r="F1867" i="3"/>
  <c r="H1867" i="3"/>
  <c r="J1867" i="3"/>
  <c r="L1867" i="3"/>
  <c r="O1867" i="3"/>
  <c r="P1867" i="3"/>
  <c r="Q1867" i="3"/>
  <c r="S1867" i="3"/>
  <c r="U1867" i="3"/>
  <c r="A1868" i="3"/>
  <c r="B1868" i="3"/>
  <c r="M1868" i="3" s="1"/>
  <c r="C1868" i="3"/>
  <c r="N1868" i="3" s="1"/>
  <c r="Z1868" i="3" s="1"/>
  <c r="D1868" i="3"/>
  <c r="E1868" i="3"/>
  <c r="F1868" i="3"/>
  <c r="H1868" i="3"/>
  <c r="J1868" i="3"/>
  <c r="L1868" i="3"/>
  <c r="O1868" i="3"/>
  <c r="Q1868" i="3"/>
  <c r="S1868" i="3"/>
  <c r="T1868" i="3" s="1"/>
  <c r="U1868" i="3"/>
  <c r="A1869" i="3"/>
  <c r="B1869" i="3"/>
  <c r="C1869" i="3"/>
  <c r="N1869" i="3" s="1"/>
  <c r="Z1869" i="3" s="1"/>
  <c r="D1869" i="3"/>
  <c r="F1869" i="3"/>
  <c r="H1869" i="3"/>
  <c r="J1869" i="3"/>
  <c r="L1869" i="3"/>
  <c r="O1869" i="3"/>
  <c r="Q1869" i="3"/>
  <c r="S1869" i="3"/>
  <c r="U1869" i="3"/>
  <c r="A1870" i="3"/>
  <c r="B1870" i="3"/>
  <c r="P1870" i="3" s="1"/>
  <c r="C1870" i="3"/>
  <c r="N1870" i="3" s="1"/>
  <c r="Z1870" i="3" s="1"/>
  <c r="D1870" i="3"/>
  <c r="F1870" i="3"/>
  <c r="G1870" i="3"/>
  <c r="H1870" i="3"/>
  <c r="J1870" i="3"/>
  <c r="L1870" i="3"/>
  <c r="O1870" i="3"/>
  <c r="Q1870" i="3"/>
  <c r="S1870" i="3"/>
  <c r="U1870" i="3"/>
  <c r="A1871" i="3"/>
  <c r="B1871" i="3"/>
  <c r="G1871" i="3" s="1"/>
  <c r="C1871" i="3"/>
  <c r="D1871" i="3"/>
  <c r="F1871" i="3"/>
  <c r="H1871" i="3"/>
  <c r="J1871" i="3"/>
  <c r="L1871" i="3"/>
  <c r="N1871" i="3"/>
  <c r="Z1871" i="3" s="1"/>
  <c r="O1871" i="3"/>
  <c r="Q1871" i="3"/>
  <c r="R1871" i="3"/>
  <c r="S1871" i="3"/>
  <c r="U1871" i="3"/>
  <c r="V1871" i="3"/>
  <c r="AB1870" i="3" s="1"/>
  <c r="A1872" i="3"/>
  <c r="B1872" i="3"/>
  <c r="K1872" i="3" s="1"/>
  <c r="C1872" i="3"/>
  <c r="N1872" i="3" s="1"/>
  <c r="Z1872" i="3" s="1"/>
  <c r="D1872" i="3"/>
  <c r="F1872" i="3"/>
  <c r="G1872" i="3"/>
  <c r="H1872" i="3"/>
  <c r="J1872" i="3"/>
  <c r="L1872" i="3"/>
  <c r="O1872" i="3"/>
  <c r="Q1872" i="3"/>
  <c r="S1872" i="3"/>
  <c r="U1872" i="3"/>
  <c r="V1872" i="3"/>
  <c r="AB1871" i="3" s="1"/>
  <c r="A1873" i="3"/>
  <c r="B1873" i="3"/>
  <c r="V1873" i="3" s="1"/>
  <c r="AB1872" i="3" s="1"/>
  <c r="C1873" i="3"/>
  <c r="N1873" i="3" s="1"/>
  <c r="Z1873" i="3" s="1"/>
  <c r="D1873" i="3"/>
  <c r="F1873" i="3"/>
  <c r="H1873" i="3"/>
  <c r="J1873" i="3"/>
  <c r="L1873" i="3"/>
  <c r="O1873" i="3"/>
  <c r="Q1873" i="3"/>
  <c r="S1873" i="3"/>
  <c r="U1873" i="3"/>
  <c r="A1874" i="3"/>
  <c r="B1874" i="3"/>
  <c r="E1874" i="3" s="1"/>
  <c r="C1874" i="3"/>
  <c r="N1874" i="3" s="1"/>
  <c r="Z1874" i="3" s="1"/>
  <c r="D1874" i="3"/>
  <c r="F1874" i="3"/>
  <c r="G1874" i="3"/>
  <c r="H1874" i="3"/>
  <c r="J1874" i="3"/>
  <c r="L1874" i="3"/>
  <c r="O1874" i="3"/>
  <c r="Q1874" i="3"/>
  <c r="S1874" i="3"/>
  <c r="T1874" i="3" s="1"/>
  <c r="U1874" i="3"/>
  <c r="V1874" i="3"/>
  <c r="AB1873" i="3" s="1"/>
  <c r="A1875" i="3"/>
  <c r="B1875" i="3"/>
  <c r="R1875" i="3" s="1"/>
  <c r="C1875" i="3"/>
  <c r="N1875" i="3" s="1"/>
  <c r="Z1875" i="3" s="1"/>
  <c r="D1875" i="3"/>
  <c r="F1875" i="3"/>
  <c r="H1875" i="3"/>
  <c r="J1875" i="3"/>
  <c r="L1875" i="3"/>
  <c r="O1875" i="3"/>
  <c r="Q1875" i="3"/>
  <c r="S1875" i="3"/>
  <c r="U1875" i="3"/>
  <c r="V1875" i="3"/>
  <c r="AB1874" i="3" s="1"/>
  <c r="A1876" i="3"/>
  <c r="B1876" i="3"/>
  <c r="P1876" i="3" s="1"/>
  <c r="C1876" i="3"/>
  <c r="N1876" i="3" s="1"/>
  <c r="Z1876" i="3" s="1"/>
  <c r="D1876" i="3"/>
  <c r="F1876" i="3"/>
  <c r="G1876" i="3"/>
  <c r="H1876" i="3"/>
  <c r="J1876" i="3"/>
  <c r="L1876" i="3"/>
  <c r="O1876" i="3"/>
  <c r="Q1876" i="3"/>
  <c r="S1876" i="3"/>
  <c r="U1876" i="3"/>
  <c r="V1876" i="3"/>
  <c r="AB1875" i="3" s="1"/>
  <c r="A1877" i="3"/>
  <c r="B1877" i="3"/>
  <c r="P1877" i="3" s="1"/>
  <c r="C1877" i="3"/>
  <c r="N1877" i="3" s="1"/>
  <c r="Z1877" i="3" s="1"/>
  <c r="D1877" i="3"/>
  <c r="F1877" i="3"/>
  <c r="H1877" i="3"/>
  <c r="J1877" i="3"/>
  <c r="L1877" i="3"/>
  <c r="O1877" i="3"/>
  <c r="Q1877" i="3"/>
  <c r="S1877" i="3"/>
  <c r="U1877" i="3"/>
  <c r="V1877" i="3"/>
  <c r="AB1876" i="3" s="1"/>
  <c r="A1878" i="3"/>
  <c r="B1878" i="3"/>
  <c r="G1878" i="3" s="1"/>
  <c r="C1878" i="3"/>
  <c r="N1878" i="3" s="1"/>
  <c r="Z1878" i="3" s="1"/>
  <c r="D1878" i="3"/>
  <c r="E1878" i="3"/>
  <c r="F1878" i="3"/>
  <c r="H1878" i="3"/>
  <c r="I1878" i="3"/>
  <c r="J1878" i="3"/>
  <c r="K1878" i="3"/>
  <c r="L1878" i="3"/>
  <c r="M1878" i="3"/>
  <c r="O1878" i="3"/>
  <c r="P1878" i="3"/>
  <c r="Q1878" i="3"/>
  <c r="R1878" i="3"/>
  <c r="S1878" i="3"/>
  <c r="T1878" i="3" s="1"/>
  <c r="U1878" i="3"/>
  <c r="V1878" i="3"/>
  <c r="AB1877" i="3" s="1"/>
  <c r="AA1878" i="3"/>
  <c r="AD1878" i="3"/>
  <c r="A1879" i="3"/>
  <c r="B1879" i="3"/>
  <c r="T1879" i="3" s="1"/>
  <c r="C1879" i="3"/>
  <c r="N1879" i="3" s="1"/>
  <c r="Z1879" i="3" s="1"/>
  <c r="D1879" i="3"/>
  <c r="F1879" i="3"/>
  <c r="H1879" i="3"/>
  <c r="J1879" i="3"/>
  <c r="L1879" i="3"/>
  <c r="O1879" i="3"/>
  <c r="P1879" i="3"/>
  <c r="Q1879" i="3"/>
  <c r="S1879" i="3"/>
  <c r="U1879" i="3"/>
  <c r="A1880" i="3"/>
  <c r="B1880" i="3"/>
  <c r="P1880" i="3" s="1"/>
  <c r="C1880" i="3"/>
  <c r="N1880" i="3" s="1"/>
  <c r="Z1880" i="3" s="1"/>
  <c r="D1880" i="3"/>
  <c r="F1880" i="3"/>
  <c r="H1880" i="3"/>
  <c r="J1880" i="3"/>
  <c r="L1880" i="3"/>
  <c r="O1880" i="3"/>
  <c r="Q1880" i="3"/>
  <c r="S1880" i="3"/>
  <c r="U1880" i="3"/>
  <c r="A1881" i="3"/>
  <c r="B1881" i="3"/>
  <c r="P1881" i="3" s="1"/>
  <c r="C1881" i="3"/>
  <c r="D1881" i="3"/>
  <c r="F1881" i="3"/>
  <c r="H1881" i="3"/>
  <c r="J1881" i="3"/>
  <c r="L1881" i="3"/>
  <c r="N1881" i="3"/>
  <c r="Z1881" i="3" s="1"/>
  <c r="O1881" i="3"/>
  <c r="Q1881" i="3"/>
  <c r="S1881" i="3"/>
  <c r="U1881" i="3"/>
  <c r="A1882" i="3"/>
  <c r="B1882" i="3"/>
  <c r="M1882" i="3" s="1"/>
  <c r="C1882" i="3"/>
  <c r="N1882" i="3" s="1"/>
  <c r="Z1882" i="3" s="1"/>
  <c r="D1882" i="3"/>
  <c r="F1882" i="3"/>
  <c r="H1882" i="3"/>
  <c r="J1882" i="3"/>
  <c r="L1882" i="3"/>
  <c r="O1882" i="3"/>
  <c r="Q1882" i="3"/>
  <c r="S1882" i="3"/>
  <c r="U1882" i="3"/>
  <c r="A1883" i="3"/>
  <c r="B1883" i="3"/>
  <c r="G1883" i="3" s="1"/>
  <c r="C1883" i="3"/>
  <c r="N1883" i="3" s="1"/>
  <c r="Z1883" i="3" s="1"/>
  <c r="D1883" i="3"/>
  <c r="F1883" i="3"/>
  <c r="H1883" i="3"/>
  <c r="J1883" i="3"/>
  <c r="L1883" i="3"/>
  <c r="O1883" i="3"/>
  <c r="P1883" i="3"/>
  <c r="Q1883" i="3"/>
  <c r="S1883" i="3"/>
  <c r="U1883" i="3"/>
  <c r="A1884" i="3"/>
  <c r="B1884" i="3"/>
  <c r="M1884" i="3" s="1"/>
  <c r="C1884" i="3"/>
  <c r="N1884" i="3" s="1"/>
  <c r="Z1884" i="3" s="1"/>
  <c r="D1884" i="3"/>
  <c r="E1884" i="3"/>
  <c r="F1884" i="3"/>
  <c r="H1884" i="3"/>
  <c r="I1884" i="3"/>
  <c r="J1884" i="3"/>
  <c r="L1884" i="3"/>
  <c r="O1884" i="3"/>
  <c r="Q1884" i="3"/>
  <c r="S1884" i="3"/>
  <c r="T1884" i="3" s="1"/>
  <c r="U1884" i="3"/>
  <c r="A1885" i="3"/>
  <c r="B1885" i="3"/>
  <c r="C1885" i="3"/>
  <c r="N1885" i="3" s="1"/>
  <c r="Z1885" i="3" s="1"/>
  <c r="D1885" i="3"/>
  <c r="F1885" i="3"/>
  <c r="H1885" i="3"/>
  <c r="J1885" i="3"/>
  <c r="L1885" i="3"/>
  <c r="O1885" i="3"/>
  <c r="Q1885" i="3"/>
  <c r="S1885" i="3"/>
  <c r="U1885" i="3"/>
  <c r="A1886" i="3"/>
  <c r="B1886" i="3"/>
  <c r="P1886" i="3" s="1"/>
  <c r="C1886" i="3"/>
  <c r="N1886" i="3" s="1"/>
  <c r="Z1886" i="3" s="1"/>
  <c r="D1886" i="3"/>
  <c r="F1886" i="3"/>
  <c r="G1886" i="3"/>
  <c r="H1886" i="3"/>
  <c r="J1886" i="3"/>
  <c r="K1886" i="3"/>
  <c r="L1886" i="3"/>
  <c r="O1886" i="3"/>
  <c r="Q1886" i="3"/>
  <c r="S1886" i="3"/>
  <c r="T1886" i="3" s="1"/>
  <c r="U1886" i="3"/>
  <c r="A1887" i="3"/>
  <c r="B1887" i="3"/>
  <c r="G1887" i="3" s="1"/>
  <c r="C1887" i="3"/>
  <c r="N1887" i="3" s="1"/>
  <c r="Z1887" i="3" s="1"/>
  <c r="D1887" i="3"/>
  <c r="F1887" i="3"/>
  <c r="H1887" i="3"/>
  <c r="J1887" i="3"/>
  <c r="L1887" i="3"/>
  <c r="O1887" i="3"/>
  <c r="Q1887" i="3"/>
  <c r="R1887" i="3"/>
  <c r="S1887" i="3"/>
  <c r="U1887" i="3"/>
  <c r="V1887" i="3"/>
  <c r="AB1886" i="3" s="1"/>
  <c r="A1888" i="3"/>
  <c r="B1888" i="3"/>
  <c r="V1888" i="3" s="1"/>
  <c r="AB1887" i="3" s="1"/>
  <c r="C1888" i="3"/>
  <c r="N1888" i="3" s="1"/>
  <c r="Z1888" i="3" s="1"/>
  <c r="D1888" i="3"/>
  <c r="F1888" i="3"/>
  <c r="G1888" i="3"/>
  <c r="H1888" i="3"/>
  <c r="J1888" i="3"/>
  <c r="K1888" i="3"/>
  <c r="L1888" i="3"/>
  <c r="O1888" i="3"/>
  <c r="Q1888" i="3"/>
  <c r="S1888" i="3"/>
  <c r="U1888" i="3"/>
  <c r="A1889" i="3"/>
  <c r="B1889" i="3"/>
  <c r="C1889" i="3"/>
  <c r="N1889" i="3" s="1"/>
  <c r="Z1889" i="3" s="1"/>
  <c r="D1889" i="3"/>
  <c r="F1889" i="3"/>
  <c r="H1889" i="3"/>
  <c r="J1889" i="3"/>
  <c r="L1889" i="3"/>
  <c r="O1889" i="3"/>
  <c r="Q1889" i="3"/>
  <c r="S1889" i="3"/>
  <c r="U1889" i="3"/>
  <c r="V1889" i="3"/>
  <c r="AB1888" i="3" s="1"/>
  <c r="A1890" i="3"/>
  <c r="B1890" i="3"/>
  <c r="E1890" i="3" s="1"/>
  <c r="C1890" i="3"/>
  <c r="N1890" i="3" s="1"/>
  <c r="Z1890" i="3" s="1"/>
  <c r="D1890" i="3"/>
  <c r="F1890" i="3"/>
  <c r="G1890" i="3"/>
  <c r="H1890" i="3"/>
  <c r="J1890" i="3"/>
  <c r="K1890" i="3"/>
  <c r="L1890" i="3"/>
  <c r="O1890" i="3"/>
  <c r="P1890" i="3"/>
  <c r="Q1890" i="3"/>
  <c r="S1890" i="3"/>
  <c r="T1890" i="3" s="1"/>
  <c r="U1890" i="3"/>
  <c r="V1890" i="3"/>
  <c r="AB1889" i="3" s="1"/>
  <c r="AD1890" i="3"/>
  <c r="A1891" i="3"/>
  <c r="B1891" i="3"/>
  <c r="V1891" i="3" s="1"/>
  <c r="AB1890" i="3" s="1"/>
  <c r="C1891" i="3"/>
  <c r="N1891" i="3" s="1"/>
  <c r="Z1891" i="3" s="1"/>
  <c r="D1891" i="3"/>
  <c r="F1891" i="3"/>
  <c r="H1891" i="3"/>
  <c r="J1891" i="3"/>
  <c r="L1891" i="3"/>
  <c r="O1891" i="3"/>
  <c r="Q1891" i="3"/>
  <c r="S1891" i="3"/>
  <c r="U1891" i="3"/>
  <c r="A1892" i="3"/>
  <c r="B1892" i="3"/>
  <c r="P1892" i="3" s="1"/>
  <c r="C1892" i="3"/>
  <c r="N1892" i="3" s="1"/>
  <c r="Z1892" i="3" s="1"/>
  <c r="D1892" i="3"/>
  <c r="F1892" i="3"/>
  <c r="G1892" i="3"/>
  <c r="H1892" i="3"/>
  <c r="J1892" i="3"/>
  <c r="L1892" i="3"/>
  <c r="O1892" i="3"/>
  <c r="Q1892" i="3"/>
  <c r="S1892" i="3"/>
  <c r="U1892" i="3"/>
  <c r="A1893" i="3"/>
  <c r="B1893" i="3"/>
  <c r="P1893" i="3" s="1"/>
  <c r="C1893" i="3"/>
  <c r="N1893" i="3" s="1"/>
  <c r="Z1893" i="3" s="1"/>
  <c r="D1893" i="3"/>
  <c r="F1893" i="3"/>
  <c r="H1893" i="3"/>
  <c r="J1893" i="3"/>
  <c r="L1893" i="3"/>
  <c r="O1893" i="3"/>
  <c r="Q1893" i="3"/>
  <c r="S1893" i="3"/>
  <c r="U1893" i="3"/>
  <c r="A1894" i="3"/>
  <c r="B1894" i="3"/>
  <c r="V1894" i="3" s="1"/>
  <c r="AB1893" i="3" s="1"/>
  <c r="C1894" i="3"/>
  <c r="N1894" i="3" s="1"/>
  <c r="Z1894" i="3" s="1"/>
  <c r="D1894" i="3"/>
  <c r="E1894" i="3"/>
  <c r="F1894" i="3"/>
  <c r="G1894" i="3"/>
  <c r="H1894" i="3"/>
  <c r="I1894" i="3"/>
  <c r="J1894" i="3"/>
  <c r="K1894" i="3"/>
  <c r="L1894" i="3"/>
  <c r="M1894" i="3"/>
  <c r="O1894" i="3"/>
  <c r="P1894" i="3"/>
  <c r="Q1894" i="3"/>
  <c r="R1894" i="3"/>
  <c r="S1894" i="3"/>
  <c r="T1894" i="3" s="1"/>
  <c r="U1894" i="3"/>
  <c r="AD1894" i="3"/>
  <c r="A1895" i="3"/>
  <c r="B1895" i="3"/>
  <c r="C1895" i="3"/>
  <c r="N1895" i="3" s="1"/>
  <c r="Z1895" i="3" s="1"/>
  <c r="D1895" i="3"/>
  <c r="F1895" i="3"/>
  <c r="H1895" i="3"/>
  <c r="J1895" i="3"/>
  <c r="L1895" i="3"/>
  <c r="O1895" i="3"/>
  <c r="P1895" i="3"/>
  <c r="Q1895" i="3"/>
  <c r="S1895" i="3"/>
  <c r="T1895" i="3"/>
  <c r="U1895" i="3"/>
  <c r="A1896" i="3"/>
  <c r="B1896" i="3"/>
  <c r="P1896" i="3" s="1"/>
  <c r="C1896" i="3"/>
  <c r="N1896" i="3" s="1"/>
  <c r="Z1896" i="3" s="1"/>
  <c r="D1896" i="3"/>
  <c r="F1896" i="3"/>
  <c r="G1896" i="3"/>
  <c r="H1896" i="3"/>
  <c r="J1896" i="3"/>
  <c r="K1896" i="3"/>
  <c r="L1896" i="3"/>
  <c r="O1896" i="3"/>
  <c r="Q1896" i="3"/>
  <c r="S1896" i="3"/>
  <c r="U1896" i="3"/>
  <c r="V1896" i="3"/>
  <c r="AB1895" i="3" s="1"/>
  <c r="A1897" i="3"/>
  <c r="B1897" i="3"/>
  <c r="P1897" i="3" s="1"/>
  <c r="C1897" i="3"/>
  <c r="N1897" i="3" s="1"/>
  <c r="Z1897" i="3" s="1"/>
  <c r="D1897" i="3"/>
  <c r="F1897" i="3"/>
  <c r="H1897" i="3"/>
  <c r="J1897" i="3"/>
  <c r="L1897" i="3"/>
  <c r="O1897" i="3"/>
  <c r="Q1897" i="3"/>
  <c r="R1897" i="3"/>
  <c r="AA1897" i="3" s="1"/>
  <c r="S1897" i="3"/>
  <c r="U1897" i="3"/>
  <c r="V1897" i="3"/>
  <c r="AB1896" i="3" s="1"/>
  <c r="A1898" i="3"/>
  <c r="B1898" i="3"/>
  <c r="M1898" i="3" s="1"/>
  <c r="C1898" i="3"/>
  <c r="N1898" i="3" s="1"/>
  <c r="Z1898" i="3" s="1"/>
  <c r="D1898" i="3"/>
  <c r="E1898" i="3"/>
  <c r="F1898" i="3"/>
  <c r="H1898" i="3"/>
  <c r="I1898" i="3"/>
  <c r="J1898" i="3"/>
  <c r="L1898" i="3"/>
  <c r="O1898" i="3"/>
  <c r="Q1898" i="3"/>
  <c r="R1898" i="3"/>
  <c r="S1898" i="3"/>
  <c r="U1898" i="3"/>
  <c r="AD1898" i="3"/>
  <c r="A1899" i="3"/>
  <c r="B1899" i="3"/>
  <c r="G1899" i="3" s="1"/>
  <c r="C1899" i="3"/>
  <c r="N1899" i="3" s="1"/>
  <c r="Z1899" i="3" s="1"/>
  <c r="D1899" i="3"/>
  <c r="F1899" i="3"/>
  <c r="H1899" i="3"/>
  <c r="J1899" i="3"/>
  <c r="L1899" i="3"/>
  <c r="O1899" i="3"/>
  <c r="P1899" i="3"/>
  <c r="Q1899" i="3"/>
  <c r="S1899" i="3"/>
  <c r="T1899" i="3"/>
  <c r="U1899" i="3"/>
  <c r="A1900" i="3"/>
  <c r="B1900" i="3"/>
  <c r="E1900" i="3" s="1"/>
  <c r="C1900" i="3"/>
  <c r="N1900" i="3" s="1"/>
  <c r="Z1900" i="3" s="1"/>
  <c r="D1900" i="3"/>
  <c r="F1900" i="3"/>
  <c r="H1900" i="3"/>
  <c r="J1900" i="3"/>
  <c r="L1900" i="3"/>
  <c r="O1900" i="3"/>
  <c r="Q1900" i="3"/>
  <c r="S1900" i="3"/>
  <c r="U1900" i="3"/>
  <c r="A1901" i="3"/>
  <c r="B1901" i="3"/>
  <c r="C1901" i="3"/>
  <c r="N1901" i="3" s="1"/>
  <c r="Z1901" i="3" s="1"/>
  <c r="D1901" i="3"/>
  <c r="F1901" i="3"/>
  <c r="H1901" i="3"/>
  <c r="J1901" i="3"/>
  <c r="L1901" i="3"/>
  <c r="O1901" i="3"/>
  <c r="Q1901" i="3"/>
  <c r="S1901" i="3"/>
  <c r="U1901" i="3"/>
  <c r="A1902" i="3"/>
  <c r="B1902" i="3"/>
  <c r="K1902" i="3" s="1"/>
  <c r="C1902" i="3"/>
  <c r="N1902" i="3" s="1"/>
  <c r="Z1902" i="3" s="1"/>
  <c r="D1902" i="3"/>
  <c r="F1902" i="3"/>
  <c r="G1902" i="3"/>
  <c r="H1902" i="3"/>
  <c r="J1902" i="3"/>
  <c r="L1902" i="3"/>
  <c r="O1902" i="3"/>
  <c r="Q1902" i="3"/>
  <c r="S1902" i="3"/>
  <c r="U1902" i="3"/>
  <c r="A1903" i="3"/>
  <c r="B1903" i="3"/>
  <c r="V1903" i="3" s="1"/>
  <c r="AB1902" i="3" s="1"/>
  <c r="C1903" i="3"/>
  <c r="D1903" i="3"/>
  <c r="F1903" i="3"/>
  <c r="H1903" i="3"/>
  <c r="J1903" i="3"/>
  <c r="L1903" i="3"/>
  <c r="N1903" i="3"/>
  <c r="Z1903" i="3" s="1"/>
  <c r="O1903" i="3"/>
  <c r="Q1903" i="3"/>
  <c r="R1903" i="3"/>
  <c r="S1903" i="3"/>
  <c r="U1903" i="3"/>
  <c r="A1904" i="3"/>
  <c r="B1904" i="3"/>
  <c r="K1904" i="3" s="1"/>
  <c r="C1904" i="3"/>
  <c r="N1904" i="3" s="1"/>
  <c r="Z1904" i="3" s="1"/>
  <c r="D1904" i="3"/>
  <c r="F1904" i="3"/>
  <c r="G1904" i="3"/>
  <c r="H1904" i="3"/>
  <c r="J1904" i="3"/>
  <c r="L1904" i="3"/>
  <c r="O1904" i="3"/>
  <c r="Q1904" i="3"/>
  <c r="S1904" i="3"/>
  <c r="U1904" i="3"/>
  <c r="V1904" i="3"/>
  <c r="AB1903" i="3" s="1"/>
  <c r="A1905" i="3"/>
  <c r="B1905" i="3"/>
  <c r="V1905" i="3" s="1"/>
  <c r="AB1904" i="3" s="1"/>
  <c r="C1905" i="3"/>
  <c r="N1905" i="3" s="1"/>
  <c r="Z1905" i="3" s="1"/>
  <c r="D1905" i="3"/>
  <c r="F1905" i="3"/>
  <c r="H1905" i="3"/>
  <c r="J1905" i="3"/>
  <c r="L1905" i="3"/>
  <c r="O1905" i="3"/>
  <c r="Q1905" i="3"/>
  <c r="S1905" i="3"/>
  <c r="U1905" i="3"/>
  <c r="A1906" i="3"/>
  <c r="B1906" i="3"/>
  <c r="C1906" i="3"/>
  <c r="N1906" i="3" s="1"/>
  <c r="Z1906" i="3" s="1"/>
  <c r="D1906" i="3"/>
  <c r="F1906" i="3"/>
  <c r="G1906" i="3"/>
  <c r="H1906" i="3"/>
  <c r="J1906" i="3"/>
  <c r="L1906" i="3"/>
  <c r="O1906" i="3"/>
  <c r="Q1906" i="3"/>
  <c r="S1906" i="3"/>
  <c r="U1906" i="3"/>
  <c r="AD1906" i="3"/>
  <c r="A1907" i="3"/>
  <c r="B1907" i="3"/>
  <c r="V1907" i="3" s="1"/>
  <c r="AB1906" i="3" s="1"/>
  <c r="C1907" i="3"/>
  <c r="D1907" i="3"/>
  <c r="F1907" i="3"/>
  <c r="H1907" i="3"/>
  <c r="J1907" i="3"/>
  <c r="L1907" i="3"/>
  <c r="N1907" i="3"/>
  <c r="Z1907" i="3" s="1"/>
  <c r="O1907" i="3"/>
  <c r="Q1907" i="3"/>
  <c r="S1907" i="3"/>
  <c r="U1907" i="3"/>
  <c r="A1908" i="3"/>
  <c r="B1908" i="3"/>
  <c r="P1908" i="3" s="1"/>
  <c r="C1908" i="3"/>
  <c r="N1908" i="3" s="1"/>
  <c r="Z1908" i="3" s="1"/>
  <c r="D1908" i="3"/>
  <c r="F1908" i="3"/>
  <c r="G1908" i="3"/>
  <c r="H1908" i="3"/>
  <c r="J1908" i="3"/>
  <c r="K1908" i="3"/>
  <c r="L1908" i="3"/>
  <c r="O1908" i="3"/>
  <c r="Q1908" i="3"/>
  <c r="R1908" i="3"/>
  <c r="AA1908" i="3" s="1"/>
  <c r="S1908" i="3"/>
  <c r="U1908" i="3"/>
  <c r="V1908" i="3"/>
  <c r="AB1907" i="3" s="1"/>
  <c r="AD1908" i="3"/>
  <c r="A1909" i="3"/>
  <c r="B1909" i="3"/>
  <c r="P1909" i="3" s="1"/>
  <c r="C1909" i="3"/>
  <c r="N1909" i="3" s="1"/>
  <c r="Z1909" i="3" s="1"/>
  <c r="D1909" i="3"/>
  <c r="F1909" i="3"/>
  <c r="H1909" i="3"/>
  <c r="J1909" i="3"/>
  <c r="L1909" i="3"/>
  <c r="O1909" i="3"/>
  <c r="Q1909" i="3"/>
  <c r="S1909" i="3"/>
  <c r="U1909" i="3"/>
  <c r="V1909" i="3"/>
  <c r="AB1908" i="3" s="1"/>
  <c r="A1910" i="3"/>
  <c r="B1910" i="3"/>
  <c r="V1910" i="3" s="1"/>
  <c r="AB1909" i="3" s="1"/>
  <c r="C1910" i="3"/>
  <c r="N1910" i="3" s="1"/>
  <c r="Z1910" i="3" s="1"/>
  <c r="D1910" i="3"/>
  <c r="F1910" i="3"/>
  <c r="G1910" i="3"/>
  <c r="H1910" i="3"/>
  <c r="J1910" i="3"/>
  <c r="K1910" i="3"/>
  <c r="L1910" i="3"/>
  <c r="O1910" i="3"/>
  <c r="P1910" i="3"/>
  <c r="Q1910" i="3"/>
  <c r="S1910" i="3"/>
  <c r="T1910" i="3" s="1"/>
  <c r="U1910" i="3"/>
  <c r="AD1910" i="3"/>
  <c r="A1911" i="3"/>
  <c r="B1911" i="3"/>
  <c r="C1911" i="3"/>
  <c r="N1911" i="3" s="1"/>
  <c r="Z1911" i="3" s="1"/>
  <c r="D1911" i="3"/>
  <c r="F1911" i="3"/>
  <c r="H1911" i="3"/>
  <c r="J1911" i="3"/>
  <c r="L1911" i="3"/>
  <c r="O1911" i="3"/>
  <c r="P1911" i="3"/>
  <c r="Q1911" i="3"/>
  <c r="S1911" i="3"/>
  <c r="U1911" i="3"/>
  <c r="A1912" i="3"/>
  <c r="B1912" i="3"/>
  <c r="M1912" i="3" s="1"/>
  <c r="C1912" i="3"/>
  <c r="N1912" i="3" s="1"/>
  <c r="Z1912" i="3" s="1"/>
  <c r="D1912" i="3"/>
  <c r="E1912" i="3"/>
  <c r="F1912" i="3"/>
  <c r="H1912" i="3"/>
  <c r="J1912" i="3"/>
  <c r="L1912" i="3"/>
  <c r="O1912" i="3"/>
  <c r="Q1912" i="3"/>
  <c r="S1912" i="3"/>
  <c r="T1912" i="3" s="1"/>
  <c r="U1912" i="3"/>
  <c r="A1913" i="3"/>
  <c r="B1913" i="3"/>
  <c r="R1913" i="3" s="1"/>
  <c r="C1913" i="3"/>
  <c r="N1913" i="3" s="1"/>
  <c r="Z1913" i="3" s="1"/>
  <c r="D1913" i="3"/>
  <c r="F1913" i="3"/>
  <c r="H1913" i="3"/>
  <c r="J1913" i="3"/>
  <c r="L1913" i="3"/>
  <c r="O1913" i="3"/>
  <c r="Q1913" i="3"/>
  <c r="S1913" i="3"/>
  <c r="U1913" i="3"/>
  <c r="V1913" i="3"/>
  <c r="AB1912" i="3" s="1"/>
  <c r="A1914" i="3"/>
  <c r="B1914" i="3"/>
  <c r="C1914" i="3"/>
  <c r="N1914" i="3" s="1"/>
  <c r="Z1914" i="3" s="1"/>
  <c r="D1914" i="3"/>
  <c r="F1914" i="3"/>
  <c r="G1914" i="3"/>
  <c r="H1914" i="3"/>
  <c r="J1914" i="3"/>
  <c r="L1914" i="3"/>
  <c r="O1914" i="3"/>
  <c r="P1914" i="3"/>
  <c r="Q1914" i="3"/>
  <c r="S1914" i="3"/>
  <c r="T1914" i="3" s="1"/>
  <c r="U1914" i="3"/>
  <c r="AD1914" i="3"/>
  <c r="A1915" i="3"/>
  <c r="B1915" i="3"/>
  <c r="R1915" i="3" s="1"/>
  <c r="C1915" i="3"/>
  <c r="D1915" i="3"/>
  <c r="F1915" i="3"/>
  <c r="H1915" i="3"/>
  <c r="J1915" i="3"/>
  <c r="L1915" i="3"/>
  <c r="N1915" i="3"/>
  <c r="Z1915" i="3" s="1"/>
  <c r="O1915" i="3"/>
  <c r="Q1915" i="3"/>
  <c r="S1915" i="3"/>
  <c r="U1915" i="3"/>
  <c r="A1916" i="3"/>
  <c r="B1916" i="3"/>
  <c r="V1916" i="3" s="1"/>
  <c r="AB1915" i="3" s="1"/>
  <c r="C1916" i="3"/>
  <c r="N1916" i="3" s="1"/>
  <c r="Z1916" i="3" s="1"/>
  <c r="D1916" i="3"/>
  <c r="F1916" i="3"/>
  <c r="G1916" i="3"/>
  <c r="H1916" i="3"/>
  <c r="J1916" i="3"/>
  <c r="L1916" i="3"/>
  <c r="O1916" i="3"/>
  <c r="Q1916" i="3"/>
  <c r="S1916" i="3"/>
  <c r="U1916" i="3"/>
  <c r="A1917" i="3"/>
  <c r="B1917" i="3"/>
  <c r="R1917" i="3" s="1"/>
  <c r="C1917" i="3"/>
  <c r="N1917" i="3" s="1"/>
  <c r="Z1917" i="3" s="1"/>
  <c r="D1917" i="3"/>
  <c r="F1917" i="3"/>
  <c r="H1917" i="3"/>
  <c r="J1917" i="3"/>
  <c r="L1917" i="3"/>
  <c r="O1917" i="3"/>
  <c r="Q1917" i="3"/>
  <c r="S1917" i="3"/>
  <c r="U1917" i="3"/>
  <c r="A1918" i="3"/>
  <c r="B1918" i="3"/>
  <c r="E1918" i="3" s="1"/>
  <c r="C1918" i="3"/>
  <c r="N1918" i="3" s="1"/>
  <c r="Z1918" i="3" s="1"/>
  <c r="D1918" i="3"/>
  <c r="F1918" i="3"/>
  <c r="G1918" i="3"/>
  <c r="H1918" i="3"/>
  <c r="J1918" i="3"/>
  <c r="L1918" i="3"/>
  <c r="O1918" i="3"/>
  <c r="Q1918" i="3"/>
  <c r="S1918" i="3"/>
  <c r="T1918" i="3" s="1"/>
  <c r="U1918" i="3"/>
  <c r="A1919" i="3"/>
  <c r="B1919" i="3"/>
  <c r="G1919" i="3" s="1"/>
  <c r="C1919" i="3"/>
  <c r="N1919" i="3" s="1"/>
  <c r="Z1919" i="3" s="1"/>
  <c r="D1919" i="3"/>
  <c r="F1919" i="3"/>
  <c r="H1919" i="3"/>
  <c r="J1919" i="3"/>
  <c r="L1919" i="3"/>
  <c r="O1919" i="3"/>
  <c r="Q1919" i="3"/>
  <c r="S1919" i="3"/>
  <c r="U1919" i="3"/>
  <c r="A1920" i="3"/>
  <c r="B1920" i="3"/>
  <c r="V1920" i="3" s="1"/>
  <c r="AB1919" i="3" s="1"/>
  <c r="C1920" i="3"/>
  <c r="N1920" i="3" s="1"/>
  <c r="Z1920" i="3" s="1"/>
  <c r="D1920" i="3"/>
  <c r="F1920" i="3"/>
  <c r="G1920" i="3"/>
  <c r="H1920" i="3"/>
  <c r="J1920" i="3"/>
  <c r="K1920" i="3"/>
  <c r="L1920" i="3"/>
  <c r="O1920" i="3"/>
  <c r="Q1920" i="3"/>
  <c r="S1920" i="3"/>
  <c r="U1920" i="3"/>
  <c r="A1921" i="3"/>
  <c r="B1921" i="3"/>
  <c r="R1921" i="3" s="1"/>
  <c r="C1921" i="3"/>
  <c r="N1921" i="3" s="1"/>
  <c r="Z1921" i="3" s="1"/>
  <c r="D1921" i="3"/>
  <c r="F1921" i="3"/>
  <c r="H1921" i="3"/>
  <c r="J1921" i="3"/>
  <c r="L1921" i="3"/>
  <c r="O1921" i="3"/>
  <c r="Q1921" i="3"/>
  <c r="S1921" i="3"/>
  <c r="U1921" i="3"/>
  <c r="A1922" i="3"/>
  <c r="B1922" i="3"/>
  <c r="G1922" i="3" s="1"/>
  <c r="C1922" i="3"/>
  <c r="N1922" i="3" s="1"/>
  <c r="Z1922" i="3" s="1"/>
  <c r="D1922" i="3"/>
  <c r="E1922" i="3"/>
  <c r="F1922" i="3"/>
  <c r="H1922" i="3"/>
  <c r="I1922" i="3"/>
  <c r="J1922" i="3"/>
  <c r="L1922" i="3"/>
  <c r="M1922" i="3"/>
  <c r="O1922" i="3"/>
  <c r="Q1922" i="3"/>
  <c r="R1922" i="3"/>
  <c r="S1922" i="3"/>
  <c r="T1922" i="3" s="1"/>
  <c r="U1922" i="3"/>
  <c r="AD1922" i="3"/>
  <c r="A1923" i="3"/>
  <c r="B1923" i="3"/>
  <c r="T1923" i="3" s="1"/>
  <c r="C1923" i="3"/>
  <c r="N1923" i="3" s="1"/>
  <c r="Z1923" i="3" s="1"/>
  <c r="D1923" i="3"/>
  <c r="F1923" i="3"/>
  <c r="H1923" i="3"/>
  <c r="J1923" i="3"/>
  <c r="L1923" i="3"/>
  <c r="O1923" i="3"/>
  <c r="P1923" i="3"/>
  <c r="Q1923" i="3"/>
  <c r="S1923" i="3"/>
  <c r="U1923" i="3"/>
  <c r="A1924" i="3"/>
  <c r="B1924" i="3"/>
  <c r="I1924" i="3" s="1"/>
  <c r="C1924" i="3"/>
  <c r="N1924" i="3" s="1"/>
  <c r="Z1924" i="3" s="1"/>
  <c r="D1924" i="3"/>
  <c r="F1924" i="3"/>
  <c r="H1924" i="3"/>
  <c r="J1924" i="3"/>
  <c r="L1924" i="3"/>
  <c r="M1924" i="3"/>
  <c r="O1924" i="3"/>
  <c r="Q1924" i="3"/>
  <c r="S1924" i="3"/>
  <c r="U1924" i="3"/>
  <c r="A1925" i="3"/>
  <c r="B1925" i="3"/>
  <c r="C1925" i="3"/>
  <c r="N1925" i="3" s="1"/>
  <c r="Z1925" i="3" s="1"/>
  <c r="D1925" i="3"/>
  <c r="F1925" i="3"/>
  <c r="H1925" i="3"/>
  <c r="J1925" i="3"/>
  <c r="L1925" i="3"/>
  <c r="O1925" i="3"/>
  <c r="Q1925" i="3"/>
  <c r="S1925" i="3"/>
  <c r="U1925" i="3"/>
  <c r="A1926" i="3"/>
  <c r="B1926" i="3"/>
  <c r="E1926" i="3" s="1"/>
  <c r="C1926" i="3"/>
  <c r="N1926" i="3" s="1"/>
  <c r="Z1926" i="3" s="1"/>
  <c r="D1926" i="3"/>
  <c r="F1926" i="3"/>
  <c r="G1926" i="3"/>
  <c r="H1926" i="3"/>
  <c r="J1926" i="3"/>
  <c r="L1926" i="3"/>
  <c r="O1926" i="3"/>
  <c r="Q1926" i="3"/>
  <c r="S1926" i="3"/>
  <c r="T1926" i="3" s="1"/>
  <c r="U1926" i="3"/>
  <c r="A1927" i="3"/>
  <c r="B1927" i="3"/>
  <c r="G1927" i="3" s="1"/>
  <c r="C1927" i="3"/>
  <c r="N1927" i="3" s="1"/>
  <c r="Z1927" i="3" s="1"/>
  <c r="D1927" i="3"/>
  <c r="F1927" i="3"/>
  <c r="H1927" i="3"/>
  <c r="J1927" i="3"/>
  <c r="L1927" i="3"/>
  <c r="O1927" i="3"/>
  <c r="Q1927" i="3"/>
  <c r="R1927" i="3"/>
  <c r="S1927" i="3"/>
  <c r="U1927" i="3"/>
  <c r="V1927" i="3"/>
  <c r="AB1926" i="3" s="1"/>
  <c r="A1928" i="3"/>
  <c r="B1928" i="3"/>
  <c r="V1928" i="3" s="1"/>
  <c r="AB1927" i="3" s="1"/>
  <c r="C1928" i="3"/>
  <c r="N1928" i="3" s="1"/>
  <c r="Z1928" i="3" s="1"/>
  <c r="D1928" i="3"/>
  <c r="F1928" i="3"/>
  <c r="G1928" i="3"/>
  <c r="H1928" i="3"/>
  <c r="J1928" i="3"/>
  <c r="L1928" i="3"/>
  <c r="O1928" i="3"/>
  <c r="Q1928" i="3"/>
  <c r="S1928" i="3"/>
  <c r="U1928" i="3"/>
  <c r="A1929" i="3"/>
  <c r="B1929" i="3"/>
  <c r="R1929" i="3" s="1"/>
  <c r="C1929" i="3"/>
  <c r="N1929" i="3" s="1"/>
  <c r="Z1929" i="3" s="1"/>
  <c r="D1929" i="3"/>
  <c r="F1929" i="3"/>
  <c r="H1929" i="3"/>
  <c r="J1929" i="3"/>
  <c r="L1929" i="3"/>
  <c r="O1929" i="3"/>
  <c r="Q1929" i="3"/>
  <c r="S1929" i="3"/>
  <c r="U1929" i="3"/>
  <c r="V1929" i="3"/>
  <c r="AB1928" i="3" s="1"/>
  <c r="A1930" i="3"/>
  <c r="B1930" i="3"/>
  <c r="G1930" i="3" s="1"/>
  <c r="C1930" i="3"/>
  <c r="N1930" i="3" s="1"/>
  <c r="Z1930" i="3" s="1"/>
  <c r="D1930" i="3"/>
  <c r="F1930" i="3"/>
  <c r="H1930" i="3"/>
  <c r="J1930" i="3"/>
  <c r="L1930" i="3"/>
  <c r="O1930" i="3"/>
  <c r="P1930" i="3"/>
  <c r="Q1930" i="3"/>
  <c r="S1930" i="3"/>
  <c r="U1930" i="3"/>
  <c r="AD1930" i="3"/>
  <c r="A1931" i="3"/>
  <c r="B1931" i="3"/>
  <c r="C1931" i="3"/>
  <c r="N1931" i="3" s="1"/>
  <c r="Z1931" i="3" s="1"/>
  <c r="D1931" i="3"/>
  <c r="F1931" i="3"/>
  <c r="H1931" i="3"/>
  <c r="J1931" i="3"/>
  <c r="L1931" i="3"/>
  <c r="O1931" i="3"/>
  <c r="P1931" i="3"/>
  <c r="Q1931" i="3"/>
  <c r="S1931" i="3"/>
  <c r="T1931" i="3" s="1"/>
  <c r="U1931" i="3"/>
  <c r="A1932" i="3"/>
  <c r="B1932" i="3"/>
  <c r="M1932" i="3" s="1"/>
  <c r="C1932" i="3"/>
  <c r="N1932" i="3" s="1"/>
  <c r="Z1932" i="3" s="1"/>
  <c r="D1932" i="3"/>
  <c r="F1932" i="3"/>
  <c r="H1932" i="3"/>
  <c r="J1932" i="3"/>
  <c r="L1932" i="3"/>
  <c r="O1932" i="3"/>
  <c r="Q1932" i="3"/>
  <c r="S1932" i="3"/>
  <c r="T1932" i="3" s="1"/>
  <c r="U1932" i="3"/>
  <c r="A1933" i="3"/>
  <c r="B1933" i="3"/>
  <c r="C1933" i="3"/>
  <c r="N1933" i="3" s="1"/>
  <c r="Z1933" i="3" s="1"/>
  <c r="D1933" i="3"/>
  <c r="F1933" i="3"/>
  <c r="H1933" i="3"/>
  <c r="J1933" i="3"/>
  <c r="L1933" i="3"/>
  <c r="O1933" i="3"/>
  <c r="Q1933" i="3"/>
  <c r="S1933" i="3"/>
  <c r="U1933" i="3"/>
  <c r="A1934" i="3"/>
  <c r="B1934" i="3"/>
  <c r="E1934" i="3" s="1"/>
  <c r="C1934" i="3"/>
  <c r="N1934" i="3" s="1"/>
  <c r="Z1934" i="3" s="1"/>
  <c r="D1934" i="3"/>
  <c r="F1934" i="3"/>
  <c r="G1934" i="3"/>
  <c r="H1934" i="3"/>
  <c r="J1934" i="3"/>
  <c r="L1934" i="3"/>
  <c r="O1934" i="3"/>
  <c r="Q1934" i="3"/>
  <c r="S1934" i="3"/>
  <c r="T1934" i="3" s="1"/>
  <c r="U1934" i="3"/>
  <c r="A1935" i="3"/>
  <c r="B1935" i="3"/>
  <c r="G1935" i="3" s="1"/>
  <c r="C1935" i="3"/>
  <c r="N1935" i="3" s="1"/>
  <c r="Z1935" i="3" s="1"/>
  <c r="D1935" i="3"/>
  <c r="F1935" i="3"/>
  <c r="H1935" i="3"/>
  <c r="J1935" i="3"/>
  <c r="L1935" i="3"/>
  <c r="O1935" i="3"/>
  <c r="Q1935" i="3"/>
  <c r="S1935" i="3"/>
  <c r="U1935" i="3"/>
  <c r="A1936" i="3"/>
  <c r="B1936" i="3"/>
  <c r="C1936" i="3"/>
  <c r="N1936" i="3" s="1"/>
  <c r="Z1936" i="3" s="1"/>
  <c r="D1936" i="3"/>
  <c r="F1936" i="3"/>
  <c r="G1936" i="3"/>
  <c r="H1936" i="3"/>
  <c r="J1936" i="3"/>
  <c r="K1936" i="3"/>
  <c r="L1936" i="3"/>
  <c r="O1936" i="3"/>
  <c r="Q1936" i="3"/>
  <c r="S1936" i="3"/>
  <c r="U1936" i="3"/>
  <c r="V1936" i="3"/>
  <c r="AB1935" i="3" s="1"/>
  <c r="A1937" i="3"/>
  <c r="B1937" i="3"/>
  <c r="R1937" i="3" s="1"/>
  <c r="C1937" i="3"/>
  <c r="N1937" i="3" s="1"/>
  <c r="Z1937" i="3" s="1"/>
  <c r="D1937" i="3"/>
  <c r="F1937" i="3"/>
  <c r="H1937" i="3"/>
  <c r="J1937" i="3"/>
  <c r="L1937" i="3"/>
  <c r="O1937" i="3"/>
  <c r="Q1937" i="3"/>
  <c r="S1937" i="3"/>
  <c r="U1937" i="3"/>
  <c r="V1937" i="3"/>
  <c r="AB1936" i="3" s="1"/>
  <c r="A1938" i="3"/>
  <c r="B1938" i="3"/>
  <c r="C1938" i="3"/>
  <c r="N1938" i="3" s="1"/>
  <c r="Z1938" i="3" s="1"/>
  <c r="D1938" i="3"/>
  <c r="E1938" i="3"/>
  <c r="F1938" i="3"/>
  <c r="G1938" i="3"/>
  <c r="H1938" i="3"/>
  <c r="I1938" i="3"/>
  <c r="J1938" i="3"/>
  <c r="K1938" i="3"/>
  <c r="L1938" i="3"/>
  <c r="M1938" i="3"/>
  <c r="O1938" i="3"/>
  <c r="P1938" i="3"/>
  <c r="AA1938" i="3" s="1"/>
  <c r="Q1938" i="3"/>
  <c r="R1938" i="3"/>
  <c r="S1938" i="3"/>
  <c r="T1938" i="3" s="1"/>
  <c r="U1938" i="3"/>
  <c r="V1938" i="3"/>
  <c r="AB1937" i="3" s="1"/>
  <c r="AD1938" i="3"/>
  <c r="A1939" i="3"/>
  <c r="B1939" i="3"/>
  <c r="T1939" i="3" s="1"/>
  <c r="C1939" i="3"/>
  <c r="N1939" i="3" s="1"/>
  <c r="Z1939" i="3" s="1"/>
  <c r="D1939" i="3"/>
  <c r="F1939" i="3"/>
  <c r="H1939" i="3"/>
  <c r="J1939" i="3"/>
  <c r="L1939" i="3"/>
  <c r="O1939" i="3"/>
  <c r="P1939" i="3"/>
  <c r="Q1939" i="3"/>
  <c r="S1939" i="3"/>
  <c r="U1939" i="3"/>
  <c r="A1940" i="3"/>
  <c r="B1940" i="3"/>
  <c r="M1940" i="3" s="1"/>
  <c r="C1940" i="3"/>
  <c r="N1940" i="3" s="1"/>
  <c r="Z1940" i="3" s="1"/>
  <c r="D1940" i="3"/>
  <c r="E1940" i="3"/>
  <c r="F1940" i="3"/>
  <c r="H1940" i="3"/>
  <c r="J1940" i="3"/>
  <c r="L1940" i="3"/>
  <c r="O1940" i="3"/>
  <c r="Q1940" i="3"/>
  <c r="S1940" i="3"/>
  <c r="T1940" i="3" s="1"/>
  <c r="U1940" i="3"/>
  <c r="A1941" i="3"/>
  <c r="B1941" i="3"/>
  <c r="C1941" i="3"/>
  <c r="N1941" i="3" s="1"/>
  <c r="Z1941" i="3" s="1"/>
  <c r="D1941" i="3"/>
  <c r="F1941" i="3"/>
  <c r="H1941" i="3"/>
  <c r="J1941" i="3"/>
  <c r="L1941" i="3"/>
  <c r="O1941" i="3"/>
  <c r="Q1941" i="3"/>
  <c r="S1941" i="3"/>
  <c r="U1941" i="3"/>
  <c r="A1942" i="3"/>
  <c r="B1942" i="3"/>
  <c r="E1942" i="3" s="1"/>
  <c r="C1942" i="3"/>
  <c r="N1942" i="3" s="1"/>
  <c r="Z1942" i="3" s="1"/>
  <c r="D1942" i="3"/>
  <c r="F1942" i="3"/>
  <c r="G1942" i="3"/>
  <c r="H1942" i="3"/>
  <c r="J1942" i="3"/>
  <c r="K1942" i="3"/>
  <c r="L1942" i="3"/>
  <c r="O1942" i="3"/>
  <c r="Q1942" i="3"/>
  <c r="S1942" i="3"/>
  <c r="T1942" i="3" s="1"/>
  <c r="U1942" i="3"/>
  <c r="AD1942" i="3"/>
  <c r="A1943" i="3"/>
  <c r="B1943" i="3"/>
  <c r="G1943" i="3" s="1"/>
  <c r="C1943" i="3"/>
  <c r="D1943" i="3"/>
  <c r="F1943" i="3"/>
  <c r="H1943" i="3"/>
  <c r="J1943" i="3"/>
  <c r="L1943" i="3"/>
  <c r="N1943" i="3"/>
  <c r="Z1943" i="3" s="1"/>
  <c r="O1943" i="3"/>
  <c r="Q1943" i="3"/>
  <c r="R1943" i="3"/>
  <c r="S1943" i="3"/>
  <c r="U1943" i="3"/>
  <c r="V1943" i="3"/>
  <c r="AB1942" i="3" s="1"/>
  <c r="A1944" i="3"/>
  <c r="B1944" i="3"/>
  <c r="V1944" i="3" s="1"/>
  <c r="AB1943" i="3" s="1"/>
  <c r="C1944" i="3"/>
  <c r="N1944" i="3" s="1"/>
  <c r="Z1944" i="3" s="1"/>
  <c r="D1944" i="3"/>
  <c r="F1944" i="3"/>
  <c r="G1944" i="3"/>
  <c r="H1944" i="3"/>
  <c r="J1944" i="3"/>
  <c r="L1944" i="3"/>
  <c r="O1944" i="3"/>
  <c r="Q1944" i="3"/>
  <c r="S1944" i="3"/>
  <c r="U1944" i="3"/>
  <c r="A1945" i="3"/>
  <c r="B1945" i="3"/>
  <c r="R1945" i="3" s="1"/>
  <c r="C1945" i="3"/>
  <c r="N1945" i="3" s="1"/>
  <c r="Z1945" i="3" s="1"/>
  <c r="D1945" i="3"/>
  <c r="F1945" i="3"/>
  <c r="H1945" i="3"/>
  <c r="J1945" i="3"/>
  <c r="L1945" i="3"/>
  <c r="O1945" i="3"/>
  <c r="Q1945" i="3"/>
  <c r="S1945" i="3"/>
  <c r="U1945" i="3"/>
  <c r="A1946" i="3"/>
  <c r="B1946" i="3"/>
  <c r="E1946" i="3" s="1"/>
  <c r="C1946" i="3"/>
  <c r="N1946" i="3" s="1"/>
  <c r="Z1946" i="3" s="1"/>
  <c r="D1946" i="3"/>
  <c r="F1946" i="3"/>
  <c r="G1946" i="3"/>
  <c r="H1946" i="3"/>
  <c r="J1946" i="3"/>
  <c r="L1946" i="3"/>
  <c r="O1946" i="3"/>
  <c r="Q1946" i="3"/>
  <c r="S1946" i="3"/>
  <c r="U1946" i="3"/>
  <c r="AD1946" i="3"/>
  <c r="A1947" i="3"/>
  <c r="B1947" i="3"/>
  <c r="V1947" i="3" s="1"/>
  <c r="AB1946" i="3" s="1"/>
  <c r="C1947" i="3"/>
  <c r="N1947" i="3" s="1"/>
  <c r="Z1947" i="3" s="1"/>
  <c r="D1947" i="3"/>
  <c r="F1947" i="3"/>
  <c r="H1947" i="3"/>
  <c r="J1947" i="3"/>
  <c r="L1947" i="3"/>
  <c r="O1947" i="3"/>
  <c r="Q1947" i="3"/>
  <c r="S1947" i="3"/>
  <c r="T1947" i="3" s="1"/>
  <c r="U1947" i="3"/>
  <c r="A1948" i="3"/>
  <c r="B1948" i="3"/>
  <c r="P1948" i="3" s="1"/>
  <c r="C1948" i="3"/>
  <c r="N1948" i="3" s="1"/>
  <c r="Z1948" i="3" s="1"/>
  <c r="D1948" i="3"/>
  <c r="F1948" i="3"/>
  <c r="G1948" i="3"/>
  <c r="H1948" i="3"/>
  <c r="J1948" i="3"/>
  <c r="K1948" i="3"/>
  <c r="L1948" i="3"/>
  <c r="O1948" i="3"/>
  <c r="Q1948" i="3"/>
  <c r="S1948" i="3"/>
  <c r="U1948" i="3"/>
  <c r="V1948" i="3"/>
  <c r="AB1947" i="3" s="1"/>
  <c r="A1949" i="3"/>
  <c r="B1949" i="3"/>
  <c r="V1949" i="3" s="1"/>
  <c r="AB1948" i="3" s="1"/>
  <c r="C1949" i="3"/>
  <c r="N1949" i="3" s="1"/>
  <c r="Z1949" i="3" s="1"/>
  <c r="D1949" i="3"/>
  <c r="F1949" i="3"/>
  <c r="H1949" i="3"/>
  <c r="J1949" i="3"/>
  <c r="L1949" i="3"/>
  <c r="O1949" i="3"/>
  <c r="Q1949" i="3"/>
  <c r="R1949" i="3"/>
  <c r="S1949" i="3"/>
  <c r="U1949" i="3"/>
  <c r="A1950" i="3"/>
  <c r="B1950" i="3"/>
  <c r="P1950" i="3" s="1"/>
  <c r="C1950" i="3"/>
  <c r="N1950" i="3" s="1"/>
  <c r="Z1950" i="3" s="1"/>
  <c r="D1950" i="3"/>
  <c r="F1950" i="3"/>
  <c r="G1950" i="3"/>
  <c r="H1950" i="3"/>
  <c r="J1950" i="3"/>
  <c r="L1950" i="3"/>
  <c r="O1950" i="3"/>
  <c r="Q1950" i="3"/>
  <c r="S1950" i="3"/>
  <c r="U1950" i="3"/>
  <c r="A1951" i="3"/>
  <c r="B1951" i="3"/>
  <c r="G1951" i="3" s="1"/>
  <c r="C1951" i="3"/>
  <c r="N1951" i="3" s="1"/>
  <c r="Z1951" i="3" s="1"/>
  <c r="D1951" i="3"/>
  <c r="F1951" i="3"/>
  <c r="H1951" i="3"/>
  <c r="J1951" i="3"/>
  <c r="L1951" i="3"/>
  <c r="O1951" i="3"/>
  <c r="P1951" i="3"/>
  <c r="Q1951" i="3"/>
  <c r="S1951" i="3"/>
  <c r="T1951" i="3"/>
  <c r="U1951" i="3"/>
  <c r="A1952" i="3"/>
  <c r="B1952" i="3"/>
  <c r="M1952" i="3" s="1"/>
  <c r="C1952" i="3"/>
  <c r="N1952" i="3" s="1"/>
  <c r="Z1952" i="3" s="1"/>
  <c r="D1952" i="3"/>
  <c r="E1952" i="3"/>
  <c r="F1952" i="3"/>
  <c r="H1952" i="3"/>
  <c r="J1952" i="3"/>
  <c r="L1952" i="3"/>
  <c r="O1952" i="3"/>
  <c r="Q1952" i="3"/>
  <c r="S1952" i="3"/>
  <c r="U1952" i="3"/>
  <c r="A1953" i="3"/>
  <c r="B1953" i="3"/>
  <c r="C1953" i="3"/>
  <c r="N1953" i="3" s="1"/>
  <c r="Z1953" i="3" s="1"/>
  <c r="D1953" i="3"/>
  <c r="F1953" i="3"/>
  <c r="H1953" i="3"/>
  <c r="J1953" i="3"/>
  <c r="L1953" i="3"/>
  <c r="O1953" i="3"/>
  <c r="Q1953" i="3"/>
  <c r="S1953" i="3"/>
  <c r="U1953" i="3"/>
  <c r="A1954" i="3"/>
  <c r="B1954" i="3"/>
  <c r="P1954" i="3" s="1"/>
  <c r="C1954" i="3"/>
  <c r="N1954" i="3" s="1"/>
  <c r="Z1954" i="3" s="1"/>
  <c r="D1954" i="3"/>
  <c r="F1954" i="3"/>
  <c r="G1954" i="3"/>
  <c r="H1954" i="3"/>
  <c r="J1954" i="3"/>
  <c r="K1954" i="3"/>
  <c r="L1954" i="3"/>
  <c r="O1954" i="3"/>
  <c r="Q1954" i="3"/>
  <c r="S1954" i="3"/>
  <c r="T1954" i="3" s="1"/>
  <c r="U1954" i="3"/>
  <c r="A1955" i="3"/>
  <c r="B1955" i="3"/>
  <c r="G1955" i="3" s="1"/>
  <c r="C1955" i="3"/>
  <c r="N1955" i="3" s="1"/>
  <c r="Z1955" i="3" s="1"/>
  <c r="D1955" i="3"/>
  <c r="F1955" i="3"/>
  <c r="H1955" i="3"/>
  <c r="J1955" i="3"/>
  <c r="L1955" i="3"/>
  <c r="O1955" i="3"/>
  <c r="P1955" i="3"/>
  <c r="Q1955" i="3"/>
  <c r="S1955" i="3"/>
  <c r="T1955" i="3"/>
  <c r="U1955" i="3"/>
  <c r="A1956" i="3"/>
  <c r="B1956" i="3"/>
  <c r="P1956" i="3" s="1"/>
  <c r="C1956" i="3"/>
  <c r="N1956" i="3" s="1"/>
  <c r="Z1956" i="3" s="1"/>
  <c r="D1956" i="3"/>
  <c r="F1956" i="3"/>
  <c r="G1956" i="3"/>
  <c r="H1956" i="3"/>
  <c r="J1956" i="3"/>
  <c r="L1956" i="3"/>
  <c r="O1956" i="3"/>
  <c r="Q1956" i="3"/>
  <c r="S1956" i="3"/>
  <c r="U1956" i="3"/>
  <c r="A1957" i="3"/>
  <c r="B1957" i="3"/>
  <c r="V1957" i="3" s="1"/>
  <c r="AB1956" i="3" s="1"/>
  <c r="C1957" i="3"/>
  <c r="N1957" i="3" s="1"/>
  <c r="Z1957" i="3" s="1"/>
  <c r="D1957" i="3"/>
  <c r="F1957" i="3"/>
  <c r="H1957" i="3"/>
  <c r="J1957" i="3"/>
  <c r="L1957" i="3"/>
  <c r="O1957" i="3"/>
  <c r="Q1957" i="3"/>
  <c r="S1957" i="3"/>
  <c r="U1957" i="3"/>
  <c r="A1958" i="3"/>
  <c r="B1958" i="3"/>
  <c r="P1958" i="3" s="1"/>
  <c r="C1958" i="3"/>
  <c r="N1958" i="3" s="1"/>
  <c r="Z1958" i="3" s="1"/>
  <c r="D1958" i="3"/>
  <c r="F1958" i="3"/>
  <c r="G1958" i="3"/>
  <c r="H1958" i="3"/>
  <c r="J1958" i="3"/>
  <c r="L1958" i="3"/>
  <c r="O1958" i="3"/>
  <c r="Q1958" i="3"/>
  <c r="S1958" i="3"/>
  <c r="U1958" i="3"/>
  <c r="A1959" i="3"/>
  <c r="B1959" i="3"/>
  <c r="G1959" i="3" s="1"/>
  <c r="C1959" i="3"/>
  <c r="N1959" i="3" s="1"/>
  <c r="Z1959" i="3" s="1"/>
  <c r="D1959" i="3"/>
  <c r="F1959" i="3"/>
  <c r="H1959" i="3"/>
  <c r="J1959" i="3"/>
  <c r="L1959" i="3"/>
  <c r="O1959" i="3"/>
  <c r="P1959" i="3"/>
  <c r="Q1959" i="3"/>
  <c r="S1959" i="3"/>
  <c r="T1959" i="3"/>
  <c r="U1959" i="3"/>
  <c r="A1960" i="3"/>
  <c r="B1960" i="3"/>
  <c r="M1960" i="3" s="1"/>
  <c r="C1960" i="3"/>
  <c r="N1960" i="3" s="1"/>
  <c r="Z1960" i="3" s="1"/>
  <c r="D1960" i="3"/>
  <c r="F1960" i="3"/>
  <c r="H1960" i="3"/>
  <c r="J1960" i="3"/>
  <c r="L1960" i="3"/>
  <c r="O1960" i="3"/>
  <c r="Q1960" i="3"/>
  <c r="S1960" i="3"/>
  <c r="U1960" i="3"/>
  <c r="A1961" i="3"/>
  <c r="B1961" i="3"/>
  <c r="C1961" i="3"/>
  <c r="N1961" i="3" s="1"/>
  <c r="Z1961" i="3" s="1"/>
  <c r="D1961" i="3"/>
  <c r="F1961" i="3"/>
  <c r="H1961" i="3"/>
  <c r="J1961" i="3"/>
  <c r="L1961" i="3"/>
  <c r="O1961" i="3"/>
  <c r="Q1961" i="3"/>
  <c r="S1961" i="3"/>
  <c r="U1961" i="3"/>
  <c r="A1962" i="3"/>
  <c r="B1962" i="3"/>
  <c r="P1962" i="3" s="1"/>
  <c r="C1962" i="3"/>
  <c r="N1962" i="3" s="1"/>
  <c r="Z1962" i="3" s="1"/>
  <c r="D1962" i="3"/>
  <c r="F1962" i="3"/>
  <c r="G1962" i="3"/>
  <c r="H1962" i="3"/>
  <c r="J1962" i="3"/>
  <c r="K1962" i="3"/>
  <c r="L1962" i="3"/>
  <c r="O1962" i="3"/>
  <c r="Q1962" i="3"/>
  <c r="S1962" i="3"/>
  <c r="T1962" i="3" s="1"/>
  <c r="U1962" i="3"/>
  <c r="A1963" i="3"/>
  <c r="B1963" i="3"/>
  <c r="R1963" i="3" s="1"/>
  <c r="C1963" i="3"/>
  <c r="N1963" i="3" s="1"/>
  <c r="Z1963" i="3" s="1"/>
  <c r="D1963" i="3"/>
  <c r="F1963" i="3"/>
  <c r="H1963" i="3"/>
  <c r="J1963" i="3"/>
  <c r="L1963" i="3"/>
  <c r="O1963" i="3"/>
  <c r="Q1963" i="3"/>
  <c r="S1963" i="3"/>
  <c r="T1963" i="3" s="1"/>
  <c r="U1963" i="3"/>
  <c r="A1964" i="3"/>
  <c r="B1964" i="3"/>
  <c r="M1964" i="3" s="1"/>
  <c r="C1964" i="3"/>
  <c r="N1964" i="3" s="1"/>
  <c r="Z1964" i="3" s="1"/>
  <c r="D1964" i="3"/>
  <c r="F1964" i="3"/>
  <c r="H1964" i="3"/>
  <c r="J1964" i="3"/>
  <c r="L1964" i="3"/>
  <c r="O1964" i="3"/>
  <c r="Q1964" i="3"/>
  <c r="S1964" i="3"/>
  <c r="T1964" i="3" s="1"/>
  <c r="U1964" i="3"/>
  <c r="A1965" i="3"/>
  <c r="B1965" i="3"/>
  <c r="P1965" i="3" s="1"/>
  <c r="C1965" i="3"/>
  <c r="N1965" i="3" s="1"/>
  <c r="Z1965" i="3" s="1"/>
  <c r="D1965" i="3"/>
  <c r="F1965" i="3"/>
  <c r="H1965" i="3"/>
  <c r="J1965" i="3"/>
  <c r="L1965" i="3"/>
  <c r="O1965" i="3"/>
  <c r="Q1965" i="3"/>
  <c r="S1965" i="3"/>
  <c r="U1965" i="3"/>
  <c r="A1966" i="3"/>
  <c r="B1966" i="3"/>
  <c r="E1966" i="3" s="1"/>
  <c r="C1966" i="3"/>
  <c r="N1966" i="3" s="1"/>
  <c r="Z1966" i="3" s="1"/>
  <c r="D1966" i="3"/>
  <c r="F1966" i="3"/>
  <c r="G1966" i="3"/>
  <c r="H1966" i="3"/>
  <c r="J1966" i="3"/>
  <c r="L1966" i="3"/>
  <c r="O1966" i="3"/>
  <c r="Q1966" i="3"/>
  <c r="S1966" i="3"/>
  <c r="U1966" i="3"/>
  <c r="AD1966" i="3"/>
  <c r="A1967" i="3"/>
  <c r="B1967" i="3"/>
  <c r="C1967" i="3"/>
  <c r="N1967" i="3" s="1"/>
  <c r="Z1967" i="3" s="1"/>
  <c r="D1967" i="3"/>
  <c r="F1967" i="3"/>
  <c r="H1967" i="3"/>
  <c r="J1967" i="3"/>
  <c r="L1967" i="3"/>
  <c r="O1967" i="3"/>
  <c r="Q1967" i="3"/>
  <c r="S1967" i="3"/>
  <c r="T1967" i="3" s="1"/>
  <c r="U1967" i="3"/>
  <c r="A1968" i="3"/>
  <c r="B1968" i="3"/>
  <c r="V1968" i="3" s="1"/>
  <c r="AB1967" i="3" s="1"/>
  <c r="C1968" i="3"/>
  <c r="N1968" i="3" s="1"/>
  <c r="Z1968" i="3" s="1"/>
  <c r="D1968" i="3"/>
  <c r="F1968" i="3"/>
  <c r="G1968" i="3"/>
  <c r="H1968" i="3"/>
  <c r="J1968" i="3"/>
  <c r="L1968" i="3"/>
  <c r="O1968" i="3"/>
  <c r="Q1968" i="3"/>
  <c r="S1968" i="3"/>
  <c r="U1968" i="3"/>
  <c r="A1969" i="3"/>
  <c r="B1969" i="3"/>
  <c r="P1969" i="3" s="1"/>
  <c r="C1969" i="3"/>
  <c r="D1969" i="3"/>
  <c r="F1969" i="3"/>
  <c r="H1969" i="3"/>
  <c r="J1969" i="3"/>
  <c r="L1969" i="3"/>
  <c r="N1969" i="3"/>
  <c r="Z1969" i="3" s="1"/>
  <c r="O1969" i="3"/>
  <c r="Q1969" i="3"/>
  <c r="S1969" i="3"/>
  <c r="U1969" i="3"/>
  <c r="A1970" i="3"/>
  <c r="B1970" i="3"/>
  <c r="C1970" i="3"/>
  <c r="N1970" i="3" s="1"/>
  <c r="Z1970" i="3" s="1"/>
  <c r="D1970" i="3"/>
  <c r="E1970" i="3"/>
  <c r="F1970" i="3"/>
  <c r="G1970" i="3"/>
  <c r="H1970" i="3"/>
  <c r="I1970" i="3"/>
  <c r="J1970" i="3"/>
  <c r="K1970" i="3"/>
  <c r="L1970" i="3"/>
  <c r="M1970" i="3"/>
  <c r="O1970" i="3"/>
  <c r="P1970" i="3"/>
  <c r="AA1970" i="3" s="1"/>
  <c r="Q1970" i="3"/>
  <c r="R1970" i="3"/>
  <c r="S1970" i="3"/>
  <c r="T1970" i="3" s="1"/>
  <c r="U1970" i="3"/>
  <c r="V1970" i="3"/>
  <c r="AB1969" i="3" s="1"/>
  <c r="AD1970" i="3"/>
  <c r="A1971" i="3"/>
  <c r="B1971" i="3"/>
  <c r="R1971" i="3" s="1"/>
  <c r="C1971" i="3"/>
  <c r="N1971" i="3" s="1"/>
  <c r="Z1971" i="3" s="1"/>
  <c r="D1971" i="3"/>
  <c r="F1971" i="3"/>
  <c r="H1971" i="3"/>
  <c r="J1971" i="3"/>
  <c r="L1971" i="3"/>
  <c r="O1971" i="3"/>
  <c r="P1971" i="3"/>
  <c r="Q1971" i="3"/>
  <c r="S1971" i="3"/>
  <c r="U1971" i="3"/>
  <c r="A1972" i="3"/>
  <c r="B1972" i="3"/>
  <c r="P1972" i="3" s="1"/>
  <c r="C1972" i="3"/>
  <c r="N1972" i="3" s="1"/>
  <c r="D1972" i="3"/>
  <c r="F1972" i="3"/>
  <c r="G1972" i="3"/>
  <c r="H1972" i="3"/>
  <c r="J1972" i="3"/>
  <c r="K1972" i="3"/>
  <c r="L1972" i="3"/>
  <c r="O1972" i="3"/>
  <c r="Q1972" i="3"/>
  <c r="R1972" i="3"/>
  <c r="AA1972" i="3" s="1"/>
  <c r="S1972" i="3"/>
  <c r="U1972" i="3"/>
  <c r="Z1972" i="3"/>
  <c r="A1973" i="3"/>
  <c r="B1973" i="3"/>
  <c r="P1973" i="3" s="1"/>
  <c r="C1973" i="3"/>
  <c r="N1973" i="3" s="1"/>
  <c r="Z1973" i="3" s="1"/>
  <c r="D1973" i="3"/>
  <c r="F1973" i="3"/>
  <c r="H1973" i="3"/>
  <c r="J1973" i="3"/>
  <c r="L1973" i="3"/>
  <c r="O1973" i="3"/>
  <c r="Q1973" i="3"/>
  <c r="S1973" i="3"/>
  <c r="U1973" i="3"/>
  <c r="A1974" i="3"/>
  <c r="B1974" i="3"/>
  <c r="C1974" i="3"/>
  <c r="N1974" i="3" s="1"/>
  <c r="Z1974" i="3" s="1"/>
  <c r="D1974" i="3"/>
  <c r="E1974" i="3"/>
  <c r="F1974" i="3"/>
  <c r="H1974" i="3"/>
  <c r="I1974" i="3"/>
  <c r="J1974" i="3"/>
  <c r="L1974" i="3"/>
  <c r="M1974" i="3"/>
  <c r="O1974" i="3"/>
  <c r="Q1974" i="3"/>
  <c r="R1974" i="3"/>
  <c r="S1974" i="3"/>
  <c r="T1974" i="3" s="1"/>
  <c r="U1974" i="3"/>
  <c r="AD1974" i="3"/>
  <c r="A1975" i="3"/>
  <c r="B1975" i="3"/>
  <c r="R1975" i="3" s="1"/>
  <c r="C1975" i="3"/>
  <c r="N1975" i="3" s="1"/>
  <c r="Z1975" i="3" s="1"/>
  <c r="D1975" i="3"/>
  <c r="F1975" i="3"/>
  <c r="H1975" i="3"/>
  <c r="J1975" i="3"/>
  <c r="L1975" i="3"/>
  <c r="O1975" i="3"/>
  <c r="P1975" i="3"/>
  <c r="Q1975" i="3"/>
  <c r="S1975" i="3"/>
  <c r="U1975" i="3"/>
  <c r="A1976" i="3"/>
  <c r="B1976" i="3"/>
  <c r="P1976" i="3" s="1"/>
  <c r="C1976" i="3"/>
  <c r="N1976" i="3" s="1"/>
  <c r="Z1976" i="3" s="1"/>
  <c r="D1976" i="3"/>
  <c r="E1976" i="3"/>
  <c r="F1976" i="3"/>
  <c r="H1976" i="3"/>
  <c r="J1976" i="3"/>
  <c r="L1976" i="3"/>
  <c r="M1976" i="3"/>
  <c r="O1976" i="3"/>
  <c r="Q1976" i="3"/>
  <c r="S1976" i="3"/>
  <c r="T1976" i="3" s="1"/>
  <c r="U1976" i="3"/>
  <c r="AD1976" i="3"/>
  <c r="A1977" i="3"/>
  <c r="B1977" i="3"/>
  <c r="P1977" i="3" s="1"/>
  <c r="C1977" i="3"/>
  <c r="N1977" i="3" s="1"/>
  <c r="Z1977" i="3" s="1"/>
  <c r="D1977" i="3"/>
  <c r="F1977" i="3"/>
  <c r="H1977" i="3"/>
  <c r="J1977" i="3"/>
  <c r="L1977" i="3"/>
  <c r="O1977" i="3"/>
  <c r="Q1977" i="3"/>
  <c r="S1977" i="3"/>
  <c r="U1977" i="3"/>
  <c r="A1978" i="3"/>
  <c r="B1978" i="3"/>
  <c r="P1978" i="3" s="1"/>
  <c r="C1978" i="3"/>
  <c r="N1978" i="3" s="1"/>
  <c r="Z1978" i="3" s="1"/>
  <c r="D1978" i="3"/>
  <c r="F1978" i="3"/>
  <c r="G1978" i="3"/>
  <c r="H1978" i="3"/>
  <c r="J1978" i="3"/>
  <c r="L1978" i="3"/>
  <c r="O1978" i="3"/>
  <c r="Q1978" i="3"/>
  <c r="S1978" i="3"/>
  <c r="U1978" i="3"/>
  <c r="A1979" i="3"/>
  <c r="B1979" i="3"/>
  <c r="R1979" i="3" s="1"/>
  <c r="C1979" i="3"/>
  <c r="N1979" i="3" s="1"/>
  <c r="Z1979" i="3" s="1"/>
  <c r="D1979" i="3"/>
  <c r="F1979" i="3"/>
  <c r="H1979" i="3"/>
  <c r="J1979" i="3"/>
  <c r="L1979" i="3"/>
  <c r="O1979" i="3"/>
  <c r="Q1979" i="3"/>
  <c r="S1979" i="3"/>
  <c r="U1979" i="3"/>
  <c r="A1980" i="3"/>
  <c r="B1980" i="3"/>
  <c r="M1980" i="3" s="1"/>
  <c r="C1980" i="3"/>
  <c r="N1980" i="3" s="1"/>
  <c r="Z1980" i="3" s="1"/>
  <c r="D1980" i="3"/>
  <c r="F1980" i="3"/>
  <c r="H1980" i="3"/>
  <c r="J1980" i="3"/>
  <c r="L1980" i="3"/>
  <c r="O1980" i="3"/>
  <c r="Q1980" i="3"/>
  <c r="S1980" i="3"/>
  <c r="U1980" i="3"/>
  <c r="A1981" i="3"/>
  <c r="B1981" i="3"/>
  <c r="P1981" i="3" s="1"/>
  <c r="C1981" i="3"/>
  <c r="D1981" i="3"/>
  <c r="F1981" i="3"/>
  <c r="H1981" i="3"/>
  <c r="J1981" i="3"/>
  <c r="L1981" i="3"/>
  <c r="N1981" i="3"/>
  <c r="Z1981" i="3" s="1"/>
  <c r="O1981" i="3"/>
  <c r="Q1981" i="3"/>
  <c r="S1981" i="3"/>
  <c r="U1981" i="3"/>
  <c r="A1982" i="3"/>
  <c r="B1982" i="3"/>
  <c r="E1982" i="3" s="1"/>
  <c r="C1982" i="3"/>
  <c r="N1982" i="3" s="1"/>
  <c r="Z1982" i="3" s="1"/>
  <c r="D1982" i="3"/>
  <c r="F1982" i="3"/>
  <c r="G1982" i="3"/>
  <c r="H1982" i="3"/>
  <c r="J1982" i="3"/>
  <c r="K1982" i="3"/>
  <c r="L1982" i="3"/>
  <c r="O1982" i="3"/>
  <c r="P1982" i="3"/>
  <c r="Q1982" i="3"/>
  <c r="S1982" i="3"/>
  <c r="T1982" i="3" s="1"/>
  <c r="U1982" i="3"/>
  <c r="V1982" i="3"/>
  <c r="AB1981" i="3" s="1"/>
  <c r="AD1982" i="3"/>
  <c r="A1983" i="3"/>
  <c r="B1983" i="3"/>
  <c r="T1983" i="3" s="1"/>
  <c r="C1983" i="3"/>
  <c r="N1983" i="3" s="1"/>
  <c r="Z1983" i="3" s="1"/>
  <c r="D1983" i="3"/>
  <c r="F1983" i="3"/>
  <c r="H1983" i="3"/>
  <c r="J1983" i="3"/>
  <c r="L1983" i="3"/>
  <c r="O1983" i="3"/>
  <c r="Q1983" i="3"/>
  <c r="S1983" i="3"/>
  <c r="U1983" i="3"/>
  <c r="A1984" i="3"/>
  <c r="B1984" i="3"/>
  <c r="V1984" i="3" s="1"/>
  <c r="AB1983" i="3" s="1"/>
  <c r="C1984" i="3"/>
  <c r="N1984" i="3" s="1"/>
  <c r="Z1984" i="3" s="1"/>
  <c r="D1984" i="3"/>
  <c r="F1984" i="3"/>
  <c r="G1984" i="3"/>
  <c r="H1984" i="3"/>
  <c r="J1984" i="3"/>
  <c r="L1984" i="3"/>
  <c r="O1984" i="3"/>
  <c r="Q1984" i="3"/>
  <c r="S1984" i="3"/>
  <c r="U1984" i="3"/>
  <c r="A1985" i="3"/>
  <c r="B1985" i="3"/>
  <c r="P1985" i="3" s="1"/>
  <c r="C1985" i="3"/>
  <c r="N1985" i="3" s="1"/>
  <c r="Z1985" i="3" s="1"/>
  <c r="D1985" i="3"/>
  <c r="F1985" i="3"/>
  <c r="H1985" i="3"/>
  <c r="J1985" i="3"/>
  <c r="L1985" i="3"/>
  <c r="O1985" i="3"/>
  <c r="Q1985" i="3"/>
  <c r="S1985" i="3"/>
  <c r="U1985" i="3"/>
  <c r="A1986" i="3"/>
  <c r="B1986" i="3"/>
  <c r="G1986" i="3" s="1"/>
  <c r="C1986" i="3"/>
  <c r="N1986" i="3" s="1"/>
  <c r="Z1986" i="3" s="1"/>
  <c r="D1986" i="3"/>
  <c r="E1986" i="3"/>
  <c r="F1986" i="3"/>
  <c r="H1986" i="3"/>
  <c r="I1986" i="3"/>
  <c r="J1986" i="3"/>
  <c r="L1986" i="3"/>
  <c r="M1986" i="3"/>
  <c r="O1986" i="3"/>
  <c r="Q1986" i="3"/>
  <c r="R1986" i="3"/>
  <c r="S1986" i="3"/>
  <c r="T1986" i="3" s="1"/>
  <c r="U1986" i="3"/>
  <c r="AD1986" i="3"/>
  <c r="A1987" i="3"/>
  <c r="B1987" i="3"/>
  <c r="R1987" i="3" s="1"/>
  <c r="C1987" i="3"/>
  <c r="N1987" i="3" s="1"/>
  <c r="Z1987" i="3" s="1"/>
  <c r="D1987" i="3"/>
  <c r="F1987" i="3"/>
  <c r="H1987" i="3"/>
  <c r="J1987" i="3"/>
  <c r="L1987" i="3"/>
  <c r="O1987" i="3"/>
  <c r="P1987" i="3"/>
  <c r="Q1987" i="3"/>
  <c r="S1987" i="3"/>
  <c r="U1987" i="3"/>
  <c r="A1988" i="3"/>
  <c r="B1988" i="3"/>
  <c r="P1988" i="3" s="1"/>
  <c r="C1988" i="3"/>
  <c r="N1988" i="3" s="1"/>
  <c r="Z1988" i="3" s="1"/>
  <c r="D1988" i="3"/>
  <c r="F1988" i="3"/>
  <c r="G1988" i="3"/>
  <c r="H1988" i="3"/>
  <c r="J1988" i="3"/>
  <c r="L1988" i="3"/>
  <c r="O1988" i="3"/>
  <c r="Q1988" i="3"/>
  <c r="S1988" i="3"/>
  <c r="U1988" i="3"/>
  <c r="A1989" i="3"/>
  <c r="B1989" i="3"/>
  <c r="P1989" i="3" s="1"/>
  <c r="C1989" i="3"/>
  <c r="N1989" i="3" s="1"/>
  <c r="Z1989" i="3" s="1"/>
  <c r="D1989" i="3"/>
  <c r="F1989" i="3"/>
  <c r="H1989" i="3"/>
  <c r="J1989" i="3"/>
  <c r="L1989" i="3"/>
  <c r="O1989" i="3"/>
  <c r="Q1989" i="3"/>
  <c r="S1989" i="3"/>
  <c r="U1989" i="3"/>
  <c r="A1990" i="3"/>
  <c r="B1990" i="3"/>
  <c r="I1990" i="3" s="1"/>
  <c r="C1990" i="3"/>
  <c r="N1990" i="3" s="1"/>
  <c r="Z1990" i="3" s="1"/>
  <c r="D1990" i="3"/>
  <c r="F1990" i="3"/>
  <c r="H1990" i="3"/>
  <c r="J1990" i="3"/>
  <c r="L1990" i="3"/>
  <c r="O1990" i="3"/>
  <c r="Q1990" i="3"/>
  <c r="S1990" i="3"/>
  <c r="U1990" i="3"/>
  <c r="A1991" i="3"/>
  <c r="B1991" i="3"/>
  <c r="R1991" i="3" s="1"/>
  <c r="C1991" i="3"/>
  <c r="N1991" i="3" s="1"/>
  <c r="Z1991" i="3" s="1"/>
  <c r="D1991" i="3"/>
  <c r="F1991" i="3"/>
  <c r="H1991" i="3"/>
  <c r="J1991" i="3"/>
  <c r="L1991" i="3"/>
  <c r="O1991" i="3"/>
  <c r="P1991" i="3"/>
  <c r="Q1991" i="3"/>
  <c r="S1991" i="3"/>
  <c r="T1991" i="3"/>
  <c r="U1991" i="3"/>
  <c r="A1992" i="3"/>
  <c r="B1992" i="3"/>
  <c r="P1992" i="3" s="1"/>
  <c r="C1992" i="3"/>
  <c r="N1992" i="3" s="1"/>
  <c r="Z1992" i="3" s="1"/>
  <c r="D1992" i="3"/>
  <c r="F1992" i="3"/>
  <c r="G1992" i="3"/>
  <c r="H1992" i="3"/>
  <c r="J1992" i="3"/>
  <c r="K1992" i="3"/>
  <c r="L1992" i="3"/>
  <c r="O1992" i="3"/>
  <c r="Q1992" i="3"/>
  <c r="R1992" i="3"/>
  <c r="AA1992" i="3" s="1"/>
  <c r="S1992" i="3"/>
  <c r="U1992" i="3"/>
  <c r="A1993" i="3"/>
  <c r="B1993" i="3"/>
  <c r="P1993" i="3" s="1"/>
  <c r="C1993" i="3"/>
  <c r="N1993" i="3" s="1"/>
  <c r="Z1993" i="3" s="1"/>
  <c r="D1993" i="3"/>
  <c r="F1993" i="3"/>
  <c r="H1993" i="3"/>
  <c r="J1993" i="3"/>
  <c r="L1993" i="3"/>
  <c r="O1993" i="3"/>
  <c r="Q1993" i="3"/>
  <c r="S1993" i="3"/>
  <c r="U1993" i="3"/>
  <c r="A1994" i="3"/>
  <c r="B1994" i="3"/>
  <c r="G1994" i="3" s="1"/>
  <c r="C1994" i="3"/>
  <c r="N1994" i="3" s="1"/>
  <c r="Z1994" i="3" s="1"/>
  <c r="D1994" i="3"/>
  <c r="E1994" i="3"/>
  <c r="F1994" i="3"/>
  <c r="H1994" i="3"/>
  <c r="J1994" i="3"/>
  <c r="L1994" i="3"/>
  <c r="O1994" i="3"/>
  <c r="Q1994" i="3"/>
  <c r="R1994" i="3"/>
  <c r="S1994" i="3"/>
  <c r="U1994" i="3"/>
  <c r="AD1994" i="3"/>
  <c r="A1995" i="3"/>
  <c r="B1995" i="3"/>
  <c r="R1995" i="3" s="1"/>
  <c r="C1995" i="3"/>
  <c r="N1995" i="3" s="1"/>
  <c r="Z1995" i="3" s="1"/>
  <c r="D1995" i="3"/>
  <c r="F1995" i="3"/>
  <c r="H1995" i="3"/>
  <c r="J1995" i="3"/>
  <c r="L1995" i="3"/>
  <c r="O1995" i="3"/>
  <c r="P1995" i="3"/>
  <c r="Q1995" i="3"/>
  <c r="S1995" i="3"/>
  <c r="U1995" i="3"/>
  <c r="A1996" i="3"/>
  <c r="B1996" i="3"/>
  <c r="P1996" i="3" s="1"/>
  <c r="C1996" i="3"/>
  <c r="N1996" i="3" s="1"/>
  <c r="Z1996" i="3" s="1"/>
  <c r="D1996" i="3"/>
  <c r="E1996" i="3"/>
  <c r="F1996" i="3"/>
  <c r="H1996" i="3"/>
  <c r="I1996" i="3"/>
  <c r="J1996" i="3"/>
  <c r="L1996" i="3"/>
  <c r="M1996" i="3"/>
  <c r="O1996" i="3"/>
  <c r="Q1996" i="3"/>
  <c r="R1996" i="3"/>
  <c r="AA1996" i="3" s="1"/>
  <c r="S1996" i="3"/>
  <c r="T1996" i="3" s="1"/>
  <c r="U1996" i="3"/>
  <c r="V1996" i="3"/>
  <c r="AB1995" i="3" s="1"/>
  <c r="AD1996" i="3"/>
  <c r="A1997" i="3"/>
  <c r="B1997" i="3"/>
  <c r="P1997" i="3" s="1"/>
  <c r="C1997" i="3"/>
  <c r="N1997" i="3" s="1"/>
  <c r="Z1997" i="3" s="1"/>
  <c r="D1997" i="3"/>
  <c r="F1997" i="3"/>
  <c r="H1997" i="3"/>
  <c r="J1997" i="3"/>
  <c r="L1997" i="3"/>
  <c r="O1997" i="3"/>
  <c r="Q1997" i="3"/>
  <c r="S1997" i="3"/>
  <c r="U1997" i="3"/>
  <c r="A1998" i="3"/>
  <c r="B1998" i="3"/>
  <c r="G1998" i="3" s="1"/>
  <c r="C1998" i="3"/>
  <c r="N1998" i="3" s="1"/>
  <c r="Z1998" i="3" s="1"/>
  <c r="D1998" i="3"/>
  <c r="F1998" i="3"/>
  <c r="H1998" i="3"/>
  <c r="J1998" i="3"/>
  <c r="L1998" i="3"/>
  <c r="O1998" i="3"/>
  <c r="Q1998" i="3"/>
  <c r="S1998" i="3"/>
  <c r="T1998" i="3" s="1"/>
  <c r="U1998" i="3"/>
  <c r="A1999" i="3"/>
  <c r="B1999" i="3"/>
  <c r="R1999" i="3" s="1"/>
  <c r="C1999" i="3"/>
  <c r="N1999" i="3" s="1"/>
  <c r="Z1999" i="3" s="1"/>
  <c r="D1999" i="3"/>
  <c r="F1999" i="3"/>
  <c r="H1999" i="3"/>
  <c r="J1999" i="3"/>
  <c r="L1999" i="3"/>
  <c r="O1999" i="3"/>
  <c r="P1999" i="3"/>
  <c r="Q1999" i="3"/>
  <c r="S1999" i="3"/>
  <c r="U1999" i="3"/>
  <c r="A2000" i="3"/>
  <c r="B2000" i="3"/>
  <c r="P2000" i="3" s="1"/>
  <c r="C2000" i="3"/>
  <c r="N2000" i="3" s="1"/>
  <c r="Z2000" i="3" s="1"/>
  <c r="D2000" i="3"/>
  <c r="F2000" i="3"/>
  <c r="G2000" i="3"/>
  <c r="H2000" i="3"/>
  <c r="J2000" i="3"/>
  <c r="K2000" i="3"/>
  <c r="L2000" i="3"/>
  <c r="O2000" i="3"/>
  <c r="Q2000" i="3"/>
  <c r="R2000" i="3"/>
  <c r="AA2000" i="3" s="1"/>
  <c r="S2000" i="3"/>
  <c r="U2000" i="3"/>
  <c r="V2000" i="3"/>
  <c r="AB1999" i="3" s="1"/>
  <c r="A2001" i="3"/>
  <c r="B2001" i="3"/>
  <c r="P2001" i="3" s="1"/>
  <c r="C2001" i="3"/>
  <c r="N2001" i="3" s="1"/>
  <c r="Z2001" i="3" s="1"/>
  <c r="D2001" i="3"/>
  <c r="F2001" i="3"/>
  <c r="H2001" i="3"/>
  <c r="J2001" i="3"/>
  <c r="L2001" i="3"/>
  <c r="O2001" i="3"/>
  <c r="Q2001" i="3"/>
  <c r="S2001" i="3"/>
  <c r="T2001" i="3"/>
  <c r="U2001" i="3"/>
  <c r="A2002" i="3"/>
  <c r="B2002" i="3"/>
  <c r="E2002" i="3" s="1"/>
  <c r="C2002" i="3"/>
  <c r="N2002" i="3" s="1"/>
  <c r="Z2002" i="3" s="1"/>
  <c r="D2002" i="3"/>
  <c r="F2002" i="3"/>
  <c r="G2002" i="3"/>
  <c r="H2002" i="3"/>
  <c r="J2002" i="3"/>
  <c r="L2002" i="3"/>
  <c r="O2002" i="3"/>
  <c r="Q2002" i="3"/>
  <c r="S2002" i="3"/>
  <c r="T2002" i="3" s="1"/>
  <c r="U2002" i="3"/>
  <c r="A2003" i="3"/>
  <c r="B2003" i="3"/>
  <c r="P2003" i="3" s="1"/>
  <c r="C2003" i="3"/>
  <c r="D2003" i="3"/>
  <c r="F2003" i="3"/>
  <c r="H2003" i="3"/>
  <c r="J2003" i="3"/>
  <c r="L2003" i="3"/>
  <c r="N2003" i="3"/>
  <c r="Z2003" i="3" s="1"/>
  <c r="O2003" i="3"/>
  <c r="Q2003" i="3"/>
  <c r="R2003" i="3"/>
  <c r="S2003" i="3"/>
  <c r="U2003" i="3"/>
  <c r="V2003" i="3"/>
  <c r="AB2002" i="3" s="1"/>
  <c r="A2004" i="3"/>
  <c r="B2004" i="3"/>
  <c r="P2004" i="3" s="1"/>
  <c r="C2004" i="3"/>
  <c r="N2004" i="3" s="1"/>
  <c r="Z2004" i="3" s="1"/>
  <c r="D2004" i="3"/>
  <c r="F2004" i="3"/>
  <c r="G2004" i="3"/>
  <c r="H2004" i="3"/>
  <c r="J2004" i="3"/>
  <c r="K2004" i="3"/>
  <c r="L2004" i="3"/>
  <c r="O2004" i="3"/>
  <c r="Q2004" i="3"/>
  <c r="R2004" i="3"/>
  <c r="AA2004" i="3" s="1"/>
  <c r="S2004" i="3"/>
  <c r="U2004" i="3"/>
  <c r="V2004" i="3"/>
  <c r="AB2003" i="3" s="1"/>
  <c r="AD2004" i="3"/>
  <c r="A2005" i="3"/>
  <c r="B2005" i="3"/>
  <c r="P2005" i="3" s="1"/>
  <c r="C2005" i="3"/>
  <c r="N2005" i="3" s="1"/>
  <c r="Z2005" i="3" s="1"/>
  <c r="D2005" i="3"/>
  <c r="F2005" i="3"/>
  <c r="H2005" i="3"/>
  <c r="J2005" i="3"/>
  <c r="L2005" i="3"/>
  <c r="O2005" i="3"/>
  <c r="Q2005" i="3"/>
  <c r="R2005" i="3"/>
  <c r="S2005" i="3"/>
  <c r="T2005" i="3" s="1"/>
  <c r="U2005" i="3"/>
  <c r="V2005" i="3"/>
  <c r="AB2004" i="3" s="1"/>
  <c r="A2006" i="3"/>
  <c r="B2006" i="3"/>
  <c r="G2006" i="3" s="1"/>
  <c r="C2006" i="3"/>
  <c r="N2006" i="3" s="1"/>
  <c r="Z2006" i="3" s="1"/>
  <c r="D2006" i="3"/>
  <c r="E2006" i="3"/>
  <c r="F2006" i="3"/>
  <c r="H2006" i="3"/>
  <c r="I2006" i="3"/>
  <c r="J2006" i="3"/>
  <c r="L2006" i="3"/>
  <c r="M2006" i="3"/>
  <c r="O2006" i="3"/>
  <c r="Q2006" i="3"/>
  <c r="R2006" i="3"/>
  <c r="S2006" i="3"/>
  <c r="T2006" i="3" s="1"/>
  <c r="U2006" i="3"/>
  <c r="V2006" i="3"/>
  <c r="AB2005" i="3" s="1"/>
  <c r="AD2006" i="3"/>
  <c r="A2007" i="3"/>
  <c r="B2007" i="3"/>
  <c r="P2007" i="3" s="1"/>
  <c r="C2007" i="3"/>
  <c r="N2007" i="3" s="1"/>
  <c r="Z2007" i="3" s="1"/>
  <c r="D2007" i="3"/>
  <c r="F2007" i="3"/>
  <c r="H2007" i="3"/>
  <c r="J2007" i="3"/>
  <c r="L2007" i="3"/>
  <c r="O2007" i="3"/>
  <c r="Q2007" i="3"/>
  <c r="S2007" i="3"/>
  <c r="U2007" i="3"/>
  <c r="A2008" i="3"/>
  <c r="B2008" i="3"/>
  <c r="P2008" i="3" s="1"/>
  <c r="C2008" i="3"/>
  <c r="N2008" i="3" s="1"/>
  <c r="Z2008" i="3" s="1"/>
  <c r="D2008" i="3"/>
  <c r="F2008" i="3"/>
  <c r="H2008" i="3"/>
  <c r="J2008" i="3"/>
  <c r="L2008" i="3"/>
  <c r="O2008" i="3"/>
  <c r="Q2008" i="3"/>
  <c r="S2008" i="3"/>
  <c r="T2008" i="3" s="1"/>
  <c r="U2008" i="3"/>
  <c r="A2009" i="3"/>
  <c r="B2009" i="3"/>
  <c r="P2009" i="3" s="1"/>
  <c r="C2009" i="3"/>
  <c r="N2009" i="3" s="1"/>
  <c r="Z2009" i="3" s="1"/>
  <c r="D2009" i="3"/>
  <c r="F2009" i="3"/>
  <c r="H2009" i="3"/>
  <c r="J2009" i="3"/>
  <c r="L2009" i="3"/>
  <c r="O2009" i="3"/>
  <c r="Q2009" i="3"/>
  <c r="S2009" i="3"/>
  <c r="U2009" i="3"/>
  <c r="A2010" i="3"/>
  <c r="B2010" i="3"/>
  <c r="E2010" i="3" s="1"/>
  <c r="C2010" i="3"/>
  <c r="N2010" i="3" s="1"/>
  <c r="Z2010" i="3" s="1"/>
  <c r="D2010" i="3"/>
  <c r="F2010" i="3"/>
  <c r="G2010" i="3"/>
  <c r="H2010" i="3"/>
  <c r="J2010" i="3"/>
  <c r="K2010" i="3"/>
  <c r="L2010" i="3"/>
  <c r="O2010" i="3"/>
  <c r="Q2010" i="3"/>
  <c r="S2010" i="3"/>
  <c r="T2010" i="3" s="1"/>
  <c r="U2010" i="3"/>
  <c r="AD2010" i="3"/>
  <c r="A2011" i="3"/>
  <c r="B2011" i="3"/>
  <c r="P2011" i="3" s="1"/>
  <c r="C2011" i="3"/>
  <c r="D2011" i="3"/>
  <c r="F2011" i="3"/>
  <c r="H2011" i="3"/>
  <c r="J2011" i="3"/>
  <c r="L2011" i="3"/>
  <c r="N2011" i="3"/>
  <c r="Z2011" i="3" s="1"/>
  <c r="O2011" i="3"/>
  <c r="Q2011" i="3"/>
  <c r="S2011" i="3"/>
  <c r="U2011" i="3"/>
  <c r="A2012" i="3"/>
  <c r="B2012" i="3"/>
  <c r="P2012" i="3" s="1"/>
  <c r="C2012" i="3"/>
  <c r="N2012" i="3" s="1"/>
  <c r="Z2012" i="3" s="1"/>
  <c r="D2012" i="3"/>
  <c r="E2012" i="3"/>
  <c r="F2012" i="3"/>
  <c r="G2012" i="3"/>
  <c r="H2012" i="3"/>
  <c r="I2012" i="3"/>
  <c r="J2012" i="3"/>
  <c r="K2012" i="3"/>
  <c r="L2012" i="3"/>
  <c r="M2012" i="3"/>
  <c r="O2012" i="3"/>
  <c r="Q2012" i="3"/>
  <c r="R2012" i="3"/>
  <c r="AA2012" i="3" s="1"/>
  <c r="S2012" i="3"/>
  <c r="T2012" i="3" s="1"/>
  <c r="U2012" i="3"/>
  <c r="V2012" i="3"/>
  <c r="AB2011" i="3" s="1"/>
  <c r="AD2012" i="3"/>
  <c r="A2013" i="3"/>
  <c r="B2013" i="3"/>
  <c r="R2013" i="3" s="1"/>
  <c r="C2013" i="3"/>
  <c r="N2013" i="3" s="1"/>
  <c r="Z2013" i="3" s="1"/>
  <c r="D2013" i="3"/>
  <c r="F2013" i="3"/>
  <c r="H2013" i="3"/>
  <c r="J2013" i="3"/>
  <c r="L2013" i="3"/>
  <c r="O2013" i="3"/>
  <c r="P2013" i="3"/>
  <c r="Q2013" i="3"/>
  <c r="S2013" i="3"/>
  <c r="T2013" i="3"/>
  <c r="U2013" i="3"/>
  <c r="A2014" i="3"/>
  <c r="B2014" i="3"/>
  <c r="G2014" i="3" s="1"/>
  <c r="C2014" i="3"/>
  <c r="N2014" i="3" s="1"/>
  <c r="Z2014" i="3" s="1"/>
  <c r="D2014" i="3"/>
  <c r="F2014" i="3"/>
  <c r="H2014" i="3"/>
  <c r="J2014" i="3"/>
  <c r="L2014" i="3"/>
  <c r="O2014" i="3"/>
  <c r="Q2014" i="3"/>
  <c r="S2014" i="3"/>
  <c r="U2014" i="3"/>
  <c r="AD2014" i="3"/>
  <c r="A2015" i="3"/>
  <c r="B2015" i="3"/>
  <c r="P2015" i="3" s="1"/>
  <c r="C2015" i="3"/>
  <c r="D2015" i="3"/>
  <c r="F2015" i="3"/>
  <c r="H2015" i="3"/>
  <c r="J2015" i="3"/>
  <c r="L2015" i="3"/>
  <c r="N2015" i="3"/>
  <c r="Z2015" i="3" s="1"/>
  <c r="O2015" i="3"/>
  <c r="Q2015" i="3"/>
  <c r="S2015" i="3"/>
  <c r="U2015" i="3"/>
  <c r="A2016" i="3"/>
  <c r="B2016" i="3"/>
  <c r="P2016" i="3" s="1"/>
  <c r="C2016" i="3"/>
  <c r="N2016" i="3" s="1"/>
  <c r="Z2016" i="3" s="1"/>
  <c r="D2016" i="3"/>
  <c r="F2016" i="3"/>
  <c r="G2016" i="3"/>
  <c r="H2016" i="3"/>
  <c r="J2016" i="3"/>
  <c r="K2016" i="3"/>
  <c r="L2016" i="3"/>
  <c r="O2016" i="3"/>
  <c r="Q2016" i="3"/>
  <c r="R2016" i="3"/>
  <c r="AA2016" i="3" s="1"/>
  <c r="S2016" i="3"/>
  <c r="U2016" i="3"/>
  <c r="V2016" i="3"/>
  <c r="AB2015" i="3" s="1"/>
  <c r="A2017" i="3"/>
  <c r="B2017" i="3"/>
  <c r="P2017" i="3" s="1"/>
  <c r="C2017" i="3"/>
  <c r="N2017" i="3" s="1"/>
  <c r="Z2017" i="3" s="1"/>
  <c r="D2017" i="3"/>
  <c r="F2017" i="3"/>
  <c r="H2017" i="3"/>
  <c r="J2017" i="3"/>
  <c r="L2017" i="3"/>
  <c r="O2017" i="3"/>
  <c r="Q2017" i="3"/>
  <c r="S2017" i="3"/>
  <c r="T2017" i="3" s="1"/>
  <c r="U2017" i="3"/>
  <c r="A2018" i="3"/>
  <c r="B2018" i="3"/>
  <c r="G2018" i="3" s="1"/>
  <c r="C2018" i="3"/>
  <c r="N2018" i="3" s="1"/>
  <c r="Z2018" i="3" s="1"/>
  <c r="D2018" i="3"/>
  <c r="E2018" i="3"/>
  <c r="F2018" i="3"/>
  <c r="H2018" i="3"/>
  <c r="I2018" i="3"/>
  <c r="J2018" i="3"/>
  <c r="L2018" i="3"/>
  <c r="M2018" i="3"/>
  <c r="O2018" i="3"/>
  <c r="Q2018" i="3"/>
  <c r="R2018" i="3"/>
  <c r="S2018" i="3"/>
  <c r="T2018" i="3" s="1"/>
  <c r="U2018" i="3"/>
  <c r="AD2018" i="3"/>
  <c r="A2019" i="3"/>
  <c r="B2019" i="3"/>
  <c r="P2019" i="3" s="1"/>
  <c r="C2019" i="3"/>
  <c r="N2019" i="3" s="1"/>
  <c r="Z2019" i="3" s="1"/>
  <c r="D2019" i="3"/>
  <c r="F2019" i="3"/>
  <c r="H2019" i="3"/>
  <c r="J2019" i="3"/>
  <c r="L2019" i="3"/>
  <c r="O2019" i="3"/>
  <c r="Q2019" i="3"/>
  <c r="S2019" i="3"/>
  <c r="U2019" i="3"/>
  <c r="A2020" i="3"/>
  <c r="B2020" i="3"/>
  <c r="P2020" i="3" s="1"/>
  <c r="C2020" i="3"/>
  <c r="N2020" i="3" s="1"/>
  <c r="Z2020" i="3" s="1"/>
  <c r="D2020" i="3"/>
  <c r="F2020" i="3"/>
  <c r="H2020" i="3"/>
  <c r="J2020" i="3"/>
  <c r="L2020" i="3"/>
  <c r="O2020" i="3"/>
  <c r="Q2020" i="3"/>
  <c r="S2020" i="3"/>
  <c r="U2020" i="3"/>
  <c r="A2021" i="3"/>
  <c r="B2021" i="3"/>
  <c r="P2021" i="3" s="1"/>
  <c r="C2021" i="3"/>
  <c r="N2021" i="3" s="1"/>
  <c r="Z2021" i="3" s="1"/>
  <c r="D2021" i="3"/>
  <c r="F2021" i="3"/>
  <c r="H2021" i="3"/>
  <c r="J2021" i="3"/>
  <c r="L2021" i="3"/>
  <c r="O2021" i="3"/>
  <c r="Q2021" i="3"/>
  <c r="S2021" i="3"/>
  <c r="U2021" i="3"/>
  <c r="A2022" i="3"/>
  <c r="B2022" i="3"/>
  <c r="C2022" i="3"/>
  <c r="N2022" i="3" s="1"/>
  <c r="Z2022" i="3" s="1"/>
  <c r="D2022" i="3"/>
  <c r="F2022" i="3"/>
  <c r="H2022" i="3"/>
  <c r="J2022" i="3"/>
  <c r="L2022" i="3"/>
  <c r="M2022" i="3"/>
  <c r="O2022" i="3"/>
  <c r="Q2022" i="3"/>
  <c r="R2022" i="3"/>
  <c r="S2022" i="3"/>
  <c r="U2022" i="3"/>
  <c r="AD2022" i="3"/>
  <c r="A2023" i="3"/>
  <c r="B2023" i="3"/>
  <c r="P2023" i="3" s="1"/>
  <c r="C2023" i="3"/>
  <c r="N2023" i="3" s="1"/>
  <c r="Z2023" i="3" s="1"/>
  <c r="D2023" i="3"/>
  <c r="F2023" i="3"/>
  <c r="H2023" i="3"/>
  <c r="J2023" i="3"/>
  <c r="L2023" i="3"/>
  <c r="O2023" i="3"/>
  <c r="Q2023" i="3"/>
  <c r="S2023" i="3"/>
  <c r="U2023" i="3"/>
  <c r="A2024" i="3"/>
  <c r="B2024" i="3"/>
  <c r="P2024" i="3" s="1"/>
  <c r="C2024" i="3"/>
  <c r="N2024" i="3" s="1"/>
  <c r="Z2024" i="3" s="1"/>
  <c r="D2024" i="3"/>
  <c r="E2024" i="3"/>
  <c r="F2024" i="3"/>
  <c r="H2024" i="3"/>
  <c r="J2024" i="3"/>
  <c r="L2024" i="3"/>
  <c r="O2024" i="3"/>
  <c r="Q2024" i="3"/>
  <c r="S2024" i="3"/>
  <c r="T2024" i="3" s="1"/>
  <c r="U2024" i="3"/>
  <c r="A2025" i="3"/>
  <c r="B2025" i="3"/>
  <c r="P2025" i="3" s="1"/>
  <c r="C2025" i="3"/>
  <c r="D2025" i="3"/>
  <c r="F2025" i="3"/>
  <c r="H2025" i="3"/>
  <c r="J2025" i="3"/>
  <c r="L2025" i="3"/>
  <c r="N2025" i="3"/>
  <c r="Z2025" i="3" s="1"/>
  <c r="O2025" i="3"/>
  <c r="Q2025" i="3"/>
  <c r="R2025" i="3"/>
  <c r="S2025" i="3"/>
  <c r="U2025" i="3"/>
  <c r="V2025" i="3"/>
  <c r="AB2024" i="3" s="1"/>
  <c r="A2026" i="3"/>
  <c r="B2026" i="3"/>
  <c r="E2026" i="3" s="1"/>
  <c r="C2026" i="3"/>
  <c r="N2026" i="3" s="1"/>
  <c r="Z2026" i="3" s="1"/>
  <c r="D2026" i="3"/>
  <c r="F2026" i="3"/>
  <c r="G2026" i="3"/>
  <c r="H2026" i="3"/>
  <c r="J2026" i="3"/>
  <c r="K2026" i="3"/>
  <c r="L2026" i="3"/>
  <c r="M2026" i="3"/>
  <c r="O2026" i="3"/>
  <c r="P2026" i="3"/>
  <c r="AA2026" i="3" s="1"/>
  <c r="Q2026" i="3"/>
  <c r="R2026" i="3"/>
  <c r="S2026" i="3"/>
  <c r="T2026" i="3" s="1"/>
  <c r="U2026" i="3"/>
  <c r="V2026" i="3"/>
  <c r="AB2025" i="3" s="1"/>
  <c r="AD2026" i="3"/>
  <c r="A2027" i="3"/>
  <c r="B2027" i="3"/>
  <c r="P2027" i="3" s="1"/>
  <c r="C2027" i="3"/>
  <c r="D2027" i="3"/>
  <c r="F2027" i="3"/>
  <c r="H2027" i="3"/>
  <c r="J2027" i="3"/>
  <c r="L2027" i="3"/>
  <c r="N2027" i="3"/>
  <c r="Z2027" i="3" s="1"/>
  <c r="O2027" i="3"/>
  <c r="Q2027" i="3"/>
  <c r="S2027" i="3"/>
  <c r="U2027" i="3"/>
  <c r="A2028" i="3"/>
  <c r="B2028" i="3"/>
  <c r="P2028" i="3" s="1"/>
  <c r="C2028" i="3"/>
  <c r="N2028" i="3" s="1"/>
  <c r="Z2028" i="3" s="1"/>
  <c r="D2028" i="3"/>
  <c r="E2028" i="3"/>
  <c r="F2028" i="3"/>
  <c r="G2028" i="3"/>
  <c r="H2028" i="3"/>
  <c r="I2028" i="3"/>
  <c r="J2028" i="3"/>
  <c r="K2028" i="3"/>
  <c r="L2028" i="3"/>
  <c r="M2028" i="3"/>
  <c r="O2028" i="3"/>
  <c r="Q2028" i="3"/>
  <c r="R2028" i="3"/>
  <c r="AA2028" i="3" s="1"/>
  <c r="S2028" i="3"/>
  <c r="T2028" i="3" s="1"/>
  <c r="U2028" i="3"/>
  <c r="V2028" i="3"/>
  <c r="AB2027" i="3" s="1"/>
  <c r="AD2028" i="3"/>
  <c r="A2029" i="3"/>
  <c r="B2029" i="3"/>
  <c r="R2029" i="3" s="1"/>
  <c r="C2029" i="3"/>
  <c r="N2029" i="3" s="1"/>
  <c r="Z2029" i="3" s="1"/>
  <c r="D2029" i="3"/>
  <c r="F2029" i="3"/>
  <c r="H2029" i="3"/>
  <c r="J2029" i="3"/>
  <c r="L2029" i="3"/>
  <c r="O2029" i="3"/>
  <c r="P2029" i="3"/>
  <c r="Q2029" i="3"/>
  <c r="S2029" i="3"/>
  <c r="T2029" i="3"/>
  <c r="U2029" i="3"/>
  <c r="A2030" i="3"/>
  <c r="B2030" i="3"/>
  <c r="G2030" i="3" s="1"/>
  <c r="C2030" i="3"/>
  <c r="N2030" i="3" s="1"/>
  <c r="Z2030" i="3" s="1"/>
  <c r="D2030" i="3"/>
  <c r="F2030" i="3"/>
  <c r="H2030" i="3"/>
  <c r="J2030" i="3"/>
  <c r="L2030" i="3"/>
  <c r="O2030" i="3"/>
  <c r="Q2030" i="3"/>
  <c r="S2030" i="3"/>
  <c r="U2030" i="3"/>
  <c r="A2031" i="3"/>
  <c r="B2031" i="3"/>
  <c r="P2031" i="3" s="1"/>
  <c r="C2031" i="3"/>
  <c r="D2031" i="3"/>
  <c r="F2031" i="3"/>
  <c r="H2031" i="3"/>
  <c r="J2031" i="3"/>
  <c r="L2031" i="3"/>
  <c r="N2031" i="3"/>
  <c r="Z2031" i="3" s="1"/>
  <c r="O2031" i="3"/>
  <c r="Q2031" i="3"/>
  <c r="S2031" i="3"/>
  <c r="U2031" i="3"/>
  <c r="A2032" i="3"/>
  <c r="B2032" i="3"/>
  <c r="P2032" i="3" s="1"/>
  <c r="C2032" i="3"/>
  <c r="N2032" i="3" s="1"/>
  <c r="Z2032" i="3" s="1"/>
  <c r="D2032" i="3"/>
  <c r="F2032" i="3"/>
  <c r="H2032" i="3"/>
  <c r="J2032" i="3"/>
  <c r="L2032" i="3"/>
  <c r="O2032" i="3"/>
  <c r="Q2032" i="3"/>
  <c r="R2032" i="3"/>
  <c r="AA2032" i="3" s="1"/>
  <c r="S2032" i="3"/>
  <c r="U2032" i="3"/>
  <c r="AD2032" i="3"/>
  <c r="A2033" i="3"/>
  <c r="B2033" i="3"/>
  <c r="R2033" i="3" s="1"/>
  <c r="C2033" i="3"/>
  <c r="D2033" i="3"/>
  <c r="F2033" i="3"/>
  <c r="G2033" i="3"/>
  <c r="H2033" i="3"/>
  <c r="J2033" i="3"/>
  <c r="L2033" i="3"/>
  <c r="N2033" i="3"/>
  <c r="Z2033" i="3" s="1"/>
  <c r="O2033" i="3"/>
  <c r="P2033" i="3"/>
  <c r="Q2033" i="3"/>
  <c r="S2033" i="3"/>
  <c r="T2033" i="3" s="1"/>
  <c r="U2033" i="3"/>
  <c r="V2033" i="3"/>
  <c r="AB2032" i="3" s="1"/>
  <c r="AD2033" i="3"/>
  <c r="A2034" i="3"/>
  <c r="B2034" i="3"/>
  <c r="G2034" i="3" s="1"/>
  <c r="C2034" i="3"/>
  <c r="N2034" i="3" s="1"/>
  <c r="Z2034" i="3" s="1"/>
  <c r="D2034" i="3"/>
  <c r="E2034" i="3"/>
  <c r="F2034" i="3"/>
  <c r="H2034" i="3"/>
  <c r="J2034" i="3"/>
  <c r="L2034" i="3"/>
  <c r="M2034" i="3"/>
  <c r="O2034" i="3"/>
  <c r="Q2034" i="3"/>
  <c r="R2034" i="3"/>
  <c r="S2034" i="3"/>
  <c r="T2034" i="3" s="1"/>
  <c r="U2034" i="3"/>
  <c r="AD2034" i="3"/>
  <c r="A2035" i="3"/>
  <c r="B2035" i="3"/>
  <c r="I2035" i="3" s="1"/>
  <c r="C2035" i="3"/>
  <c r="D2035" i="3"/>
  <c r="F2035" i="3"/>
  <c r="H2035" i="3"/>
  <c r="J2035" i="3"/>
  <c r="L2035" i="3"/>
  <c r="M2035" i="3"/>
  <c r="N2035" i="3"/>
  <c r="Z2035" i="3" s="1"/>
  <c r="O2035" i="3"/>
  <c r="Q2035" i="3"/>
  <c r="S2035" i="3"/>
  <c r="T2035" i="3"/>
  <c r="U2035" i="3"/>
  <c r="A2036" i="3"/>
  <c r="B2036" i="3"/>
  <c r="P2036" i="3" s="1"/>
  <c r="C2036" i="3"/>
  <c r="N2036" i="3" s="1"/>
  <c r="Z2036" i="3" s="1"/>
  <c r="D2036" i="3"/>
  <c r="F2036" i="3"/>
  <c r="H2036" i="3"/>
  <c r="J2036" i="3"/>
  <c r="L2036" i="3"/>
  <c r="O2036" i="3"/>
  <c r="Q2036" i="3"/>
  <c r="S2036" i="3"/>
  <c r="T2036" i="3" s="1"/>
  <c r="U2036" i="3"/>
  <c r="V2036" i="3"/>
  <c r="AB2035" i="3" s="1"/>
  <c r="AD2036" i="3"/>
  <c r="A2037" i="3"/>
  <c r="B2037" i="3"/>
  <c r="R2037" i="3" s="1"/>
  <c r="C2037" i="3"/>
  <c r="N2037" i="3" s="1"/>
  <c r="Z2037" i="3" s="1"/>
  <c r="D2037" i="3"/>
  <c r="F2037" i="3"/>
  <c r="G2037" i="3"/>
  <c r="H2037" i="3"/>
  <c r="J2037" i="3"/>
  <c r="L2037" i="3"/>
  <c r="O2037" i="3"/>
  <c r="Q2037" i="3"/>
  <c r="S2037" i="3"/>
  <c r="T2037" i="3" s="1"/>
  <c r="U2037" i="3"/>
  <c r="A2038" i="3"/>
  <c r="B2038" i="3"/>
  <c r="G2038" i="3" s="1"/>
  <c r="C2038" i="3"/>
  <c r="N2038" i="3" s="1"/>
  <c r="Z2038" i="3" s="1"/>
  <c r="D2038" i="3"/>
  <c r="F2038" i="3"/>
  <c r="H2038" i="3"/>
  <c r="J2038" i="3"/>
  <c r="L2038" i="3"/>
  <c r="O2038" i="3"/>
  <c r="Q2038" i="3"/>
  <c r="R2038" i="3"/>
  <c r="S2038" i="3"/>
  <c r="U2038" i="3"/>
  <c r="A2039" i="3"/>
  <c r="B2039" i="3"/>
  <c r="M2039" i="3" s="1"/>
  <c r="C2039" i="3"/>
  <c r="D2039" i="3"/>
  <c r="F2039" i="3"/>
  <c r="H2039" i="3"/>
  <c r="J2039" i="3"/>
  <c r="L2039" i="3"/>
  <c r="N2039" i="3"/>
  <c r="Z2039" i="3" s="1"/>
  <c r="O2039" i="3"/>
  <c r="Q2039" i="3"/>
  <c r="S2039" i="3"/>
  <c r="U2039" i="3"/>
  <c r="A2040" i="3"/>
  <c r="B2040" i="3"/>
  <c r="P2040" i="3" s="1"/>
  <c r="C2040" i="3"/>
  <c r="N2040" i="3" s="1"/>
  <c r="Z2040" i="3" s="1"/>
  <c r="D2040" i="3"/>
  <c r="F2040" i="3"/>
  <c r="H2040" i="3"/>
  <c r="J2040" i="3"/>
  <c r="L2040" i="3"/>
  <c r="O2040" i="3"/>
  <c r="Q2040" i="3"/>
  <c r="S2040" i="3"/>
  <c r="U2040" i="3"/>
  <c r="A2041" i="3"/>
  <c r="B2041" i="3"/>
  <c r="R2041" i="3" s="1"/>
  <c r="C2041" i="3"/>
  <c r="N2041" i="3" s="1"/>
  <c r="Z2041" i="3" s="1"/>
  <c r="D2041" i="3"/>
  <c r="F2041" i="3"/>
  <c r="G2041" i="3"/>
  <c r="H2041" i="3"/>
  <c r="J2041" i="3"/>
  <c r="L2041" i="3"/>
  <c r="O2041" i="3"/>
  <c r="Q2041" i="3"/>
  <c r="S2041" i="3"/>
  <c r="U2041" i="3"/>
  <c r="V2041" i="3"/>
  <c r="AB2040" i="3" s="1"/>
  <c r="A2042" i="3"/>
  <c r="B2042" i="3"/>
  <c r="G2042" i="3" s="1"/>
  <c r="C2042" i="3"/>
  <c r="N2042" i="3" s="1"/>
  <c r="Z2042" i="3" s="1"/>
  <c r="D2042" i="3"/>
  <c r="F2042" i="3"/>
  <c r="H2042" i="3"/>
  <c r="J2042" i="3"/>
  <c r="L2042" i="3"/>
  <c r="O2042" i="3"/>
  <c r="Q2042" i="3"/>
  <c r="S2042" i="3"/>
  <c r="U2042" i="3"/>
  <c r="A2043" i="3"/>
  <c r="B2043" i="3"/>
  <c r="M2043" i="3" s="1"/>
  <c r="C2043" i="3"/>
  <c r="N2043" i="3" s="1"/>
  <c r="Z2043" i="3" s="1"/>
  <c r="D2043" i="3"/>
  <c r="F2043" i="3"/>
  <c r="H2043" i="3"/>
  <c r="J2043" i="3"/>
  <c r="L2043" i="3"/>
  <c r="O2043" i="3"/>
  <c r="P2043" i="3"/>
  <c r="Q2043" i="3"/>
  <c r="S2043" i="3"/>
  <c r="U2043" i="3"/>
  <c r="A2044" i="3"/>
  <c r="B2044" i="3"/>
  <c r="P2044" i="3" s="1"/>
  <c r="C2044" i="3"/>
  <c r="D2044" i="3"/>
  <c r="F2044" i="3"/>
  <c r="H2044" i="3"/>
  <c r="J2044" i="3"/>
  <c r="L2044" i="3"/>
  <c r="N2044" i="3"/>
  <c r="Z2044" i="3" s="1"/>
  <c r="O2044" i="3"/>
  <c r="Q2044" i="3"/>
  <c r="S2044" i="3"/>
  <c r="U2044" i="3"/>
  <c r="A2045" i="3"/>
  <c r="B2045" i="3"/>
  <c r="R2045" i="3" s="1"/>
  <c r="C2045" i="3"/>
  <c r="N2045" i="3" s="1"/>
  <c r="Z2045" i="3" s="1"/>
  <c r="D2045" i="3"/>
  <c r="F2045" i="3"/>
  <c r="G2045" i="3"/>
  <c r="H2045" i="3"/>
  <c r="J2045" i="3"/>
  <c r="L2045" i="3"/>
  <c r="O2045" i="3"/>
  <c r="Q2045" i="3"/>
  <c r="S2045" i="3"/>
  <c r="T2045" i="3" s="1"/>
  <c r="U2045" i="3"/>
  <c r="A2046" i="3"/>
  <c r="B2046" i="3"/>
  <c r="G2046" i="3" s="1"/>
  <c r="C2046" i="3"/>
  <c r="N2046" i="3" s="1"/>
  <c r="Z2046" i="3" s="1"/>
  <c r="D2046" i="3"/>
  <c r="F2046" i="3"/>
  <c r="H2046" i="3"/>
  <c r="J2046" i="3"/>
  <c r="L2046" i="3"/>
  <c r="O2046" i="3"/>
  <c r="Q2046" i="3"/>
  <c r="R2046" i="3"/>
  <c r="S2046" i="3"/>
  <c r="U2046" i="3"/>
  <c r="A2047" i="3"/>
  <c r="B2047" i="3"/>
  <c r="M2047" i="3" s="1"/>
  <c r="C2047" i="3"/>
  <c r="N2047" i="3" s="1"/>
  <c r="Z2047" i="3" s="1"/>
  <c r="D2047" i="3"/>
  <c r="F2047" i="3"/>
  <c r="H2047" i="3"/>
  <c r="J2047" i="3"/>
  <c r="L2047" i="3"/>
  <c r="O2047" i="3"/>
  <c r="Q2047" i="3"/>
  <c r="S2047" i="3"/>
  <c r="U2047" i="3"/>
  <c r="A2048" i="3"/>
  <c r="B2048" i="3"/>
  <c r="P2048" i="3" s="1"/>
  <c r="C2048" i="3"/>
  <c r="N2048" i="3" s="1"/>
  <c r="Z2048" i="3" s="1"/>
  <c r="D2048" i="3"/>
  <c r="F2048" i="3"/>
  <c r="H2048" i="3"/>
  <c r="J2048" i="3"/>
  <c r="L2048" i="3"/>
  <c r="O2048" i="3"/>
  <c r="Q2048" i="3"/>
  <c r="S2048" i="3"/>
  <c r="U2048" i="3"/>
  <c r="A2049" i="3"/>
  <c r="B2049" i="3"/>
  <c r="R2049" i="3" s="1"/>
  <c r="C2049" i="3"/>
  <c r="D2049" i="3"/>
  <c r="F2049" i="3"/>
  <c r="G2049" i="3"/>
  <c r="H2049" i="3"/>
  <c r="J2049" i="3"/>
  <c r="L2049" i="3"/>
  <c r="N2049" i="3"/>
  <c r="Z2049" i="3" s="1"/>
  <c r="O2049" i="3"/>
  <c r="Q2049" i="3"/>
  <c r="S2049" i="3"/>
  <c r="U2049" i="3"/>
  <c r="A2050" i="3"/>
  <c r="B2050" i="3"/>
  <c r="G2050" i="3" s="1"/>
  <c r="C2050" i="3"/>
  <c r="N2050" i="3" s="1"/>
  <c r="D2050" i="3"/>
  <c r="F2050" i="3"/>
  <c r="H2050" i="3"/>
  <c r="J2050" i="3"/>
  <c r="L2050" i="3"/>
  <c r="O2050" i="3"/>
  <c r="Q2050" i="3"/>
  <c r="S2050" i="3"/>
  <c r="U2050" i="3"/>
  <c r="Z2050" i="3"/>
  <c r="A2051" i="3"/>
  <c r="B2051" i="3"/>
  <c r="I2051" i="3" s="1"/>
  <c r="C2051" i="3"/>
  <c r="N2051" i="3" s="1"/>
  <c r="Z2051" i="3" s="1"/>
  <c r="D2051" i="3"/>
  <c r="F2051" i="3"/>
  <c r="H2051" i="3"/>
  <c r="J2051" i="3"/>
  <c r="L2051" i="3"/>
  <c r="M2051" i="3"/>
  <c r="O2051" i="3"/>
  <c r="Q2051" i="3"/>
  <c r="S2051" i="3"/>
  <c r="T2051" i="3" s="1"/>
  <c r="U2051" i="3"/>
  <c r="A2052" i="3"/>
  <c r="B2052" i="3"/>
  <c r="P2052" i="3" s="1"/>
  <c r="C2052" i="3"/>
  <c r="N2052" i="3" s="1"/>
  <c r="Z2052" i="3" s="1"/>
  <c r="D2052" i="3"/>
  <c r="F2052" i="3"/>
  <c r="H2052" i="3"/>
  <c r="J2052" i="3"/>
  <c r="L2052" i="3"/>
  <c r="O2052" i="3"/>
  <c r="Q2052" i="3"/>
  <c r="S2052" i="3"/>
  <c r="U2052" i="3"/>
  <c r="V2052" i="3"/>
  <c r="AB2051" i="3" s="1"/>
  <c r="A2053" i="3"/>
  <c r="B2053" i="3"/>
  <c r="M2053" i="3" s="1"/>
  <c r="C2053" i="3"/>
  <c r="N2053" i="3" s="1"/>
  <c r="Z2053" i="3" s="1"/>
  <c r="D2053" i="3"/>
  <c r="F2053" i="3"/>
  <c r="G2053" i="3"/>
  <c r="H2053" i="3"/>
  <c r="J2053" i="3"/>
  <c r="L2053" i="3"/>
  <c r="O2053" i="3"/>
  <c r="Q2053" i="3"/>
  <c r="R2053" i="3"/>
  <c r="S2053" i="3"/>
  <c r="U2053" i="3"/>
  <c r="A2054" i="3"/>
  <c r="B2054" i="3"/>
  <c r="P2054" i="3" s="1"/>
  <c r="C2054" i="3"/>
  <c r="N2054" i="3" s="1"/>
  <c r="Z2054" i="3" s="1"/>
  <c r="D2054" i="3"/>
  <c r="E2054" i="3"/>
  <c r="F2054" i="3"/>
  <c r="G2054" i="3"/>
  <c r="H2054" i="3"/>
  <c r="I2054" i="3"/>
  <c r="J2054" i="3"/>
  <c r="K2054" i="3"/>
  <c r="L2054" i="3"/>
  <c r="M2054" i="3"/>
  <c r="O2054" i="3"/>
  <c r="Q2054" i="3"/>
  <c r="R2054" i="3"/>
  <c r="AA2054" i="3" s="1"/>
  <c r="S2054" i="3"/>
  <c r="T2054" i="3" s="1"/>
  <c r="U2054" i="3"/>
  <c r="V2054" i="3"/>
  <c r="AB2053" i="3" s="1"/>
  <c r="AD2054" i="3"/>
  <c r="A2055" i="3"/>
  <c r="B2055" i="3"/>
  <c r="G2055" i="3" s="1"/>
  <c r="C2055" i="3"/>
  <c r="D2055" i="3"/>
  <c r="F2055" i="3"/>
  <c r="H2055" i="3"/>
  <c r="J2055" i="3"/>
  <c r="L2055" i="3"/>
  <c r="N2055" i="3"/>
  <c r="Z2055" i="3" s="1"/>
  <c r="O2055" i="3"/>
  <c r="P2055" i="3"/>
  <c r="Q2055" i="3"/>
  <c r="R2055" i="3"/>
  <c r="AA2055" i="3" s="1"/>
  <c r="S2055" i="3"/>
  <c r="T2055" i="3"/>
  <c r="U2055" i="3"/>
  <c r="V2055" i="3"/>
  <c r="AB2054" i="3" s="1"/>
  <c r="A2056" i="3"/>
  <c r="B2056" i="3"/>
  <c r="G2056" i="3" s="1"/>
  <c r="C2056" i="3"/>
  <c r="N2056" i="3" s="1"/>
  <c r="Z2056" i="3" s="1"/>
  <c r="D2056" i="3"/>
  <c r="F2056" i="3"/>
  <c r="H2056" i="3"/>
  <c r="J2056" i="3"/>
  <c r="L2056" i="3"/>
  <c r="O2056" i="3"/>
  <c r="Q2056" i="3"/>
  <c r="S2056" i="3"/>
  <c r="U2056" i="3"/>
  <c r="A2057" i="3"/>
  <c r="B2057" i="3"/>
  <c r="P2057" i="3" s="1"/>
  <c r="C2057" i="3"/>
  <c r="N2057" i="3" s="1"/>
  <c r="Z2057" i="3" s="1"/>
  <c r="D2057" i="3"/>
  <c r="F2057" i="3"/>
  <c r="H2057" i="3"/>
  <c r="J2057" i="3"/>
  <c r="L2057" i="3"/>
  <c r="O2057" i="3"/>
  <c r="Q2057" i="3"/>
  <c r="S2057" i="3"/>
  <c r="U2057" i="3"/>
  <c r="A2058" i="3"/>
  <c r="B2058" i="3"/>
  <c r="P2058" i="3" s="1"/>
  <c r="C2058" i="3"/>
  <c r="N2058" i="3" s="1"/>
  <c r="Z2058" i="3" s="1"/>
  <c r="D2058" i="3"/>
  <c r="E2058" i="3"/>
  <c r="F2058" i="3"/>
  <c r="H2058" i="3"/>
  <c r="I2058" i="3"/>
  <c r="J2058" i="3"/>
  <c r="L2058" i="3"/>
  <c r="M2058" i="3"/>
  <c r="O2058" i="3"/>
  <c r="Q2058" i="3"/>
  <c r="S2058" i="3"/>
  <c r="T2058" i="3" s="1"/>
  <c r="U2058" i="3"/>
  <c r="A2059" i="3"/>
  <c r="B2059" i="3"/>
  <c r="G2059" i="3" s="1"/>
  <c r="C2059" i="3"/>
  <c r="N2059" i="3" s="1"/>
  <c r="Z2059" i="3" s="1"/>
  <c r="D2059" i="3"/>
  <c r="F2059" i="3"/>
  <c r="H2059" i="3"/>
  <c r="J2059" i="3"/>
  <c r="L2059" i="3"/>
  <c r="O2059" i="3"/>
  <c r="Q2059" i="3"/>
  <c r="R2059" i="3"/>
  <c r="S2059" i="3"/>
  <c r="U2059" i="3"/>
  <c r="A2060" i="3"/>
  <c r="B2060" i="3"/>
  <c r="G2060" i="3" s="1"/>
  <c r="C2060" i="3"/>
  <c r="N2060" i="3" s="1"/>
  <c r="Z2060" i="3" s="1"/>
  <c r="D2060" i="3"/>
  <c r="E2060" i="3"/>
  <c r="F2060" i="3"/>
  <c r="H2060" i="3"/>
  <c r="I2060" i="3"/>
  <c r="J2060" i="3"/>
  <c r="L2060" i="3"/>
  <c r="M2060" i="3"/>
  <c r="O2060" i="3"/>
  <c r="Q2060" i="3"/>
  <c r="R2060" i="3"/>
  <c r="S2060" i="3"/>
  <c r="T2060" i="3" s="1"/>
  <c r="U2060" i="3"/>
  <c r="AD2060" i="3"/>
  <c r="A2061" i="3"/>
  <c r="B2061" i="3"/>
  <c r="P2061" i="3" s="1"/>
  <c r="C2061" i="3"/>
  <c r="D2061" i="3"/>
  <c r="F2061" i="3"/>
  <c r="H2061" i="3"/>
  <c r="J2061" i="3"/>
  <c r="L2061" i="3"/>
  <c r="N2061" i="3"/>
  <c r="Z2061" i="3" s="1"/>
  <c r="O2061" i="3"/>
  <c r="Q2061" i="3"/>
  <c r="S2061" i="3"/>
  <c r="U2061" i="3"/>
  <c r="A2062" i="3"/>
  <c r="B2062" i="3"/>
  <c r="P2062" i="3" s="1"/>
  <c r="C2062" i="3"/>
  <c r="N2062" i="3" s="1"/>
  <c r="Z2062" i="3" s="1"/>
  <c r="D2062" i="3"/>
  <c r="F2062" i="3"/>
  <c r="H2062" i="3"/>
  <c r="J2062" i="3"/>
  <c r="L2062" i="3"/>
  <c r="O2062" i="3"/>
  <c r="Q2062" i="3"/>
  <c r="S2062" i="3"/>
  <c r="U2062" i="3"/>
  <c r="A2063" i="3"/>
  <c r="B2063" i="3"/>
  <c r="G2063" i="3" s="1"/>
  <c r="C2063" i="3"/>
  <c r="N2063" i="3" s="1"/>
  <c r="Z2063" i="3" s="1"/>
  <c r="D2063" i="3"/>
  <c r="F2063" i="3"/>
  <c r="H2063" i="3"/>
  <c r="J2063" i="3"/>
  <c r="L2063" i="3"/>
  <c r="O2063" i="3"/>
  <c r="Q2063" i="3"/>
  <c r="S2063" i="3"/>
  <c r="T2063" i="3" s="1"/>
  <c r="U2063" i="3"/>
  <c r="A2064" i="3"/>
  <c r="B2064" i="3"/>
  <c r="C2064" i="3"/>
  <c r="N2064" i="3" s="1"/>
  <c r="Z2064" i="3" s="1"/>
  <c r="D2064" i="3"/>
  <c r="E2064" i="3"/>
  <c r="F2064" i="3"/>
  <c r="G2064" i="3"/>
  <c r="H2064" i="3"/>
  <c r="I2064" i="3"/>
  <c r="J2064" i="3"/>
  <c r="K2064" i="3"/>
  <c r="L2064" i="3"/>
  <c r="M2064" i="3"/>
  <c r="O2064" i="3"/>
  <c r="P2064" i="3"/>
  <c r="AA2064" i="3" s="1"/>
  <c r="Q2064" i="3"/>
  <c r="R2064" i="3"/>
  <c r="S2064" i="3"/>
  <c r="T2064" i="3" s="1"/>
  <c r="U2064" i="3"/>
  <c r="V2064" i="3"/>
  <c r="AB2063" i="3" s="1"/>
  <c r="AD2064" i="3"/>
  <c r="A2065" i="3"/>
  <c r="B2065" i="3"/>
  <c r="P2065" i="3" s="1"/>
  <c r="C2065" i="3"/>
  <c r="N2065" i="3" s="1"/>
  <c r="Z2065" i="3" s="1"/>
  <c r="D2065" i="3"/>
  <c r="F2065" i="3"/>
  <c r="H2065" i="3"/>
  <c r="J2065" i="3"/>
  <c r="L2065" i="3"/>
  <c r="O2065" i="3"/>
  <c r="Q2065" i="3"/>
  <c r="S2065" i="3"/>
  <c r="U2065" i="3"/>
  <c r="A2066" i="3"/>
  <c r="B2066" i="3"/>
  <c r="P2066" i="3" s="1"/>
  <c r="C2066" i="3"/>
  <c r="N2066" i="3" s="1"/>
  <c r="Z2066" i="3" s="1"/>
  <c r="D2066" i="3"/>
  <c r="F2066" i="3"/>
  <c r="G2066" i="3"/>
  <c r="H2066" i="3"/>
  <c r="J2066" i="3"/>
  <c r="L2066" i="3"/>
  <c r="O2066" i="3"/>
  <c r="Q2066" i="3"/>
  <c r="S2066" i="3"/>
  <c r="U2066" i="3"/>
  <c r="A2067" i="3"/>
  <c r="B2067" i="3"/>
  <c r="G2067" i="3" s="1"/>
  <c r="C2067" i="3"/>
  <c r="N2067" i="3" s="1"/>
  <c r="Z2067" i="3" s="1"/>
  <c r="D2067" i="3"/>
  <c r="F2067" i="3"/>
  <c r="H2067" i="3"/>
  <c r="J2067" i="3"/>
  <c r="L2067" i="3"/>
  <c r="O2067" i="3"/>
  <c r="P2067" i="3"/>
  <c r="Q2067" i="3"/>
  <c r="S2067" i="3"/>
  <c r="T2067" i="3"/>
  <c r="U2067" i="3"/>
  <c r="A2068" i="3"/>
  <c r="B2068" i="3"/>
  <c r="G2068" i="3" s="1"/>
  <c r="C2068" i="3"/>
  <c r="N2068" i="3" s="1"/>
  <c r="Z2068" i="3" s="1"/>
  <c r="D2068" i="3"/>
  <c r="F2068" i="3"/>
  <c r="H2068" i="3"/>
  <c r="J2068" i="3"/>
  <c r="L2068" i="3"/>
  <c r="O2068" i="3"/>
  <c r="Q2068" i="3"/>
  <c r="R2068" i="3"/>
  <c r="S2068" i="3"/>
  <c r="U2068" i="3"/>
  <c r="A2069" i="3"/>
  <c r="B2069" i="3"/>
  <c r="P2069" i="3" s="1"/>
  <c r="C2069" i="3"/>
  <c r="N2069" i="3" s="1"/>
  <c r="Z2069" i="3" s="1"/>
  <c r="D2069" i="3"/>
  <c r="F2069" i="3"/>
  <c r="H2069" i="3"/>
  <c r="J2069" i="3"/>
  <c r="L2069" i="3"/>
  <c r="O2069" i="3"/>
  <c r="Q2069" i="3"/>
  <c r="S2069" i="3"/>
  <c r="U2069" i="3"/>
  <c r="A2070" i="3"/>
  <c r="B2070" i="3"/>
  <c r="P2070" i="3" s="1"/>
  <c r="C2070" i="3"/>
  <c r="N2070" i="3" s="1"/>
  <c r="Z2070" i="3" s="1"/>
  <c r="D2070" i="3"/>
  <c r="E2070" i="3"/>
  <c r="F2070" i="3"/>
  <c r="H2070" i="3"/>
  <c r="J2070" i="3"/>
  <c r="L2070" i="3"/>
  <c r="M2070" i="3"/>
  <c r="O2070" i="3"/>
  <c r="Q2070" i="3"/>
  <c r="R2070" i="3"/>
  <c r="AA2070" i="3" s="1"/>
  <c r="S2070" i="3"/>
  <c r="T2070" i="3" s="1"/>
  <c r="U2070" i="3"/>
  <c r="V2070" i="3"/>
  <c r="AB2069" i="3" s="1"/>
  <c r="AD2070" i="3"/>
  <c r="A2071" i="3"/>
  <c r="B2071" i="3"/>
  <c r="G2071" i="3" s="1"/>
  <c r="C2071" i="3"/>
  <c r="D2071" i="3"/>
  <c r="F2071" i="3"/>
  <c r="H2071" i="3"/>
  <c r="J2071" i="3"/>
  <c r="L2071" i="3"/>
  <c r="N2071" i="3"/>
  <c r="Z2071" i="3" s="1"/>
  <c r="O2071" i="3"/>
  <c r="Q2071" i="3"/>
  <c r="S2071" i="3"/>
  <c r="T2071" i="3" s="1"/>
  <c r="U2071" i="3"/>
  <c r="A2072" i="3"/>
  <c r="B2072" i="3"/>
  <c r="G2072" i="3" s="1"/>
  <c r="C2072" i="3"/>
  <c r="N2072" i="3" s="1"/>
  <c r="Z2072" i="3" s="1"/>
  <c r="D2072" i="3"/>
  <c r="F2072" i="3"/>
  <c r="H2072" i="3"/>
  <c r="J2072" i="3"/>
  <c r="L2072" i="3"/>
  <c r="O2072" i="3"/>
  <c r="Q2072" i="3"/>
  <c r="S2072" i="3"/>
  <c r="U2072" i="3"/>
  <c r="A2073" i="3"/>
  <c r="B2073" i="3"/>
  <c r="P2073" i="3" s="1"/>
  <c r="C2073" i="3"/>
  <c r="N2073" i="3" s="1"/>
  <c r="Z2073" i="3" s="1"/>
  <c r="D2073" i="3"/>
  <c r="F2073" i="3"/>
  <c r="H2073" i="3"/>
  <c r="J2073" i="3"/>
  <c r="L2073" i="3"/>
  <c r="O2073" i="3"/>
  <c r="Q2073" i="3"/>
  <c r="S2073" i="3"/>
  <c r="U2073" i="3"/>
  <c r="A2074" i="3"/>
  <c r="B2074" i="3"/>
  <c r="P2074" i="3" s="1"/>
  <c r="C2074" i="3"/>
  <c r="N2074" i="3" s="1"/>
  <c r="Z2074" i="3" s="1"/>
  <c r="D2074" i="3"/>
  <c r="F2074" i="3"/>
  <c r="H2074" i="3"/>
  <c r="J2074" i="3"/>
  <c r="L2074" i="3"/>
  <c r="O2074" i="3"/>
  <c r="Q2074" i="3"/>
  <c r="S2074" i="3"/>
  <c r="T2074" i="3" s="1"/>
  <c r="U2074" i="3"/>
  <c r="A2075" i="3"/>
  <c r="B2075" i="3"/>
  <c r="G2075" i="3" s="1"/>
  <c r="C2075" i="3"/>
  <c r="N2075" i="3" s="1"/>
  <c r="Z2075" i="3" s="1"/>
  <c r="D2075" i="3"/>
  <c r="F2075" i="3"/>
  <c r="H2075" i="3"/>
  <c r="J2075" i="3"/>
  <c r="L2075" i="3"/>
  <c r="O2075" i="3"/>
  <c r="Q2075" i="3"/>
  <c r="R2075" i="3"/>
  <c r="S2075" i="3"/>
  <c r="T2075" i="3" s="1"/>
  <c r="U2075" i="3"/>
  <c r="V2075" i="3"/>
  <c r="AB2074" i="3" s="1"/>
  <c r="A2076" i="3"/>
  <c r="B2076" i="3"/>
  <c r="C2076" i="3"/>
  <c r="N2076" i="3" s="1"/>
  <c r="Z2076" i="3" s="1"/>
  <c r="D2076" i="3"/>
  <c r="E2076" i="3"/>
  <c r="F2076" i="3"/>
  <c r="G2076" i="3"/>
  <c r="H2076" i="3"/>
  <c r="I2076" i="3"/>
  <c r="J2076" i="3"/>
  <c r="K2076" i="3"/>
  <c r="L2076" i="3"/>
  <c r="M2076" i="3"/>
  <c r="O2076" i="3"/>
  <c r="P2076" i="3"/>
  <c r="Q2076" i="3"/>
  <c r="R2076" i="3"/>
  <c r="S2076" i="3"/>
  <c r="T2076" i="3" s="1"/>
  <c r="U2076" i="3"/>
  <c r="V2076" i="3"/>
  <c r="AB2075" i="3" s="1"/>
  <c r="AD2076" i="3"/>
  <c r="A2077" i="3"/>
  <c r="B2077" i="3"/>
  <c r="P2077" i="3" s="1"/>
  <c r="C2077" i="3"/>
  <c r="N2077" i="3" s="1"/>
  <c r="Z2077" i="3" s="1"/>
  <c r="D2077" i="3"/>
  <c r="F2077" i="3"/>
  <c r="H2077" i="3"/>
  <c r="J2077" i="3"/>
  <c r="L2077" i="3"/>
  <c r="O2077" i="3"/>
  <c r="Q2077" i="3"/>
  <c r="S2077" i="3"/>
  <c r="U2077" i="3"/>
  <c r="A2078" i="3"/>
  <c r="B2078" i="3"/>
  <c r="P2078" i="3" s="1"/>
  <c r="C2078" i="3"/>
  <c r="N2078" i="3" s="1"/>
  <c r="Z2078" i="3" s="1"/>
  <c r="D2078" i="3"/>
  <c r="F2078" i="3"/>
  <c r="H2078" i="3"/>
  <c r="J2078" i="3"/>
  <c r="L2078" i="3"/>
  <c r="O2078" i="3"/>
  <c r="Q2078" i="3"/>
  <c r="S2078" i="3"/>
  <c r="U2078" i="3"/>
  <c r="A2079" i="3"/>
  <c r="B2079" i="3"/>
  <c r="G2079" i="3" s="1"/>
  <c r="C2079" i="3"/>
  <c r="N2079" i="3" s="1"/>
  <c r="Z2079" i="3" s="1"/>
  <c r="D2079" i="3"/>
  <c r="F2079" i="3"/>
  <c r="H2079" i="3"/>
  <c r="J2079" i="3"/>
  <c r="L2079" i="3"/>
  <c r="O2079" i="3"/>
  <c r="Q2079" i="3"/>
  <c r="S2079" i="3"/>
  <c r="U2079" i="3"/>
  <c r="A2080" i="3"/>
  <c r="B2080" i="3"/>
  <c r="G2080" i="3" s="1"/>
  <c r="C2080" i="3"/>
  <c r="N2080" i="3" s="1"/>
  <c r="Z2080" i="3" s="1"/>
  <c r="D2080" i="3"/>
  <c r="F2080" i="3"/>
  <c r="H2080" i="3"/>
  <c r="J2080" i="3"/>
  <c r="L2080" i="3"/>
  <c r="O2080" i="3"/>
  <c r="Q2080" i="3"/>
  <c r="S2080" i="3"/>
  <c r="U2080" i="3"/>
  <c r="A2081" i="3"/>
  <c r="B2081" i="3"/>
  <c r="P2081" i="3" s="1"/>
  <c r="C2081" i="3"/>
  <c r="N2081" i="3" s="1"/>
  <c r="Z2081" i="3" s="1"/>
  <c r="D2081" i="3"/>
  <c r="F2081" i="3"/>
  <c r="H2081" i="3"/>
  <c r="J2081" i="3"/>
  <c r="L2081" i="3"/>
  <c r="O2081" i="3"/>
  <c r="Q2081" i="3"/>
  <c r="S2081" i="3"/>
  <c r="U2081" i="3"/>
  <c r="A2082" i="3"/>
  <c r="B2082" i="3"/>
  <c r="P2082" i="3" s="1"/>
  <c r="C2082" i="3"/>
  <c r="N2082" i="3" s="1"/>
  <c r="Z2082" i="3" s="1"/>
  <c r="D2082" i="3"/>
  <c r="F2082" i="3"/>
  <c r="G2082" i="3"/>
  <c r="H2082" i="3"/>
  <c r="J2082" i="3"/>
  <c r="K2082" i="3"/>
  <c r="L2082" i="3"/>
  <c r="O2082" i="3"/>
  <c r="Q2082" i="3"/>
  <c r="R2082" i="3"/>
  <c r="S2082" i="3"/>
  <c r="U2082" i="3"/>
  <c r="V2082" i="3"/>
  <c r="AB2081" i="3" s="1"/>
  <c r="AD2082" i="3"/>
  <c r="A2083" i="3"/>
  <c r="B2083" i="3"/>
  <c r="G2083" i="3" s="1"/>
  <c r="C2083" i="3"/>
  <c r="N2083" i="3" s="1"/>
  <c r="Z2083" i="3" s="1"/>
  <c r="D2083" i="3"/>
  <c r="F2083" i="3"/>
  <c r="H2083" i="3"/>
  <c r="J2083" i="3"/>
  <c r="L2083" i="3"/>
  <c r="O2083" i="3"/>
  <c r="P2083" i="3"/>
  <c r="Q2083" i="3"/>
  <c r="S2083" i="3"/>
  <c r="U2083" i="3"/>
  <c r="A2084" i="3"/>
  <c r="B2084" i="3"/>
  <c r="G2084" i="3" s="1"/>
  <c r="C2084" i="3"/>
  <c r="N2084" i="3" s="1"/>
  <c r="Z2084" i="3" s="1"/>
  <c r="D2084" i="3"/>
  <c r="F2084" i="3"/>
  <c r="H2084" i="3"/>
  <c r="J2084" i="3"/>
  <c r="L2084" i="3"/>
  <c r="O2084" i="3"/>
  <c r="Q2084" i="3"/>
  <c r="R2084" i="3"/>
  <c r="S2084" i="3"/>
  <c r="U2084" i="3"/>
  <c r="A2085" i="3"/>
  <c r="B2085" i="3"/>
  <c r="P2085" i="3" s="1"/>
  <c r="C2085" i="3"/>
  <c r="N2085" i="3" s="1"/>
  <c r="Z2085" i="3" s="1"/>
  <c r="D2085" i="3"/>
  <c r="F2085" i="3"/>
  <c r="H2085" i="3"/>
  <c r="J2085" i="3"/>
  <c r="L2085" i="3"/>
  <c r="O2085" i="3"/>
  <c r="Q2085" i="3"/>
  <c r="R2085" i="3"/>
  <c r="S2085" i="3"/>
  <c r="U2085" i="3"/>
  <c r="V2085" i="3"/>
  <c r="AB2084" i="3" s="1"/>
  <c r="A2086" i="3"/>
  <c r="B2086" i="3"/>
  <c r="P2086" i="3" s="1"/>
  <c r="C2086" i="3"/>
  <c r="N2086" i="3" s="1"/>
  <c r="Z2086" i="3" s="1"/>
  <c r="D2086" i="3"/>
  <c r="F2086" i="3"/>
  <c r="H2086" i="3"/>
  <c r="J2086" i="3"/>
  <c r="L2086" i="3"/>
  <c r="O2086" i="3"/>
  <c r="Q2086" i="3"/>
  <c r="S2086" i="3"/>
  <c r="U2086" i="3"/>
  <c r="A2087" i="3"/>
  <c r="B2087" i="3"/>
  <c r="G2087" i="3" s="1"/>
  <c r="C2087" i="3"/>
  <c r="N2087" i="3" s="1"/>
  <c r="Z2087" i="3" s="1"/>
  <c r="D2087" i="3"/>
  <c r="F2087" i="3"/>
  <c r="H2087" i="3"/>
  <c r="J2087" i="3"/>
  <c r="L2087" i="3"/>
  <c r="O2087" i="3"/>
  <c r="Q2087" i="3"/>
  <c r="S2087" i="3"/>
  <c r="U2087" i="3"/>
  <c r="A2088" i="3"/>
  <c r="B2088" i="3"/>
  <c r="G2088" i="3" s="1"/>
  <c r="C2088" i="3"/>
  <c r="N2088" i="3" s="1"/>
  <c r="Z2088" i="3" s="1"/>
  <c r="D2088" i="3"/>
  <c r="F2088" i="3"/>
  <c r="H2088" i="3"/>
  <c r="J2088" i="3"/>
  <c r="L2088" i="3"/>
  <c r="O2088" i="3"/>
  <c r="Q2088" i="3"/>
  <c r="S2088" i="3"/>
  <c r="U2088" i="3"/>
  <c r="AD2088" i="3"/>
  <c r="A2089" i="3"/>
  <c r="B2089" i="3"/>
  <c r="P2089" i="3" s="1"/>
  <c r="C2089" i="3"/>
  <c r="D2089" i="3"/>
  <c r="F2089" i="3"/>
  <c r="H2089" i="3"/>
  <c r="J2089" i="3"/>
  <c r="L2089" i="3"/>
  <c r="N2089" i="3"/>
  <c r="Z2089" i="3" s="1"/>
  <c r="O2089" i="3"/>
  <c r="Q2089" i="3"/>
  <c r="R2089" i="3"/>
  <c r="AA2089" i="3" s="1"/>
  <c r="S2089" i="3"/>
  <c r="U2089" i="3"/>
  <c r="A2090" i="3"/>
  <c r="B2090" i="3"/>
  <c r="P2090" i="3" s="1"/>
  <c r="C2090" i="3"/>
  <c r="N2090" i="3" s="1"/>
  <c r="Z2090" i="3" s="1"/>
  <c r="D2090" i="3"/>
  <c r="E2090" i="3"/>
  <c r="F2090" i="3"/>
  <c r="H2090" i="3"/>
  <c r="J2090" i="3"/>
  <c r="L2090" i="3"/>
  <c r="O2090" i="3"/>
  <c r="Q2090" i="3"/>
  <c r="S2090" i="3"/>
  <c r="T2090" i="3" s="1"/>
  <c r="U2090" i="3"/>
  <c r="A2091" i="3"/>
  <c r="B2091" i="3"/>
  <c r="G2091" i="3" s="1"/>
  <c r="C2091" i="3"/>
  <c r="N2091" i="3" s="1"/>
  <c r="Z2091" i="3" s="1"/>
  <c r="D2091" i="3"/>
  <c r="F2091" i="3"/>
  <c r="H2091" i="3"/>
  <c r="J2091" i="3"/>
  <c r="L2091" i="3"/>
  <c r="O2091" i="3"/>
  <c r="Q2091" i="3"/>
  <c r="S2091" i="3"/>
  <c r="U2091" i="3"/>
  <c r="A2092" i="3"/>
  <c r="B2092" i="3"/>
  <c r="E2092" i="3" s="1"/>
  <c r="C2092" i="3"/>
  <c r="N2092" i="3" s="1"/>
  <c r="Z2092" i="3" s="1"/>
  <c r="D2092" i="3"/>
  <c r="F2092" i="3"/>
  <c r="G2092" i="3"/>
  <c r="H2092" i="3"/>
  <c r="I2092" i="3"/>
  <c r="J2092" i="3"/>
  <c r="K2092" i="3"/>
  <c r="L2092" i="3"/>
  <c r="M2092" i="3"/>
  <c r="O2092" i="3"/>
  <c r="P2092" i="3"/>
  <c r="AA2092" i="3" s="1"/>
  <c r="Q2092" i="3"/>
  <c r="R2092" i="3"/>
  <c r="S2092" i="3"/>
  <c r="U2092" i="3"/>
  <c r="AD2092" i="3"/>
  <c r="A2093" i="3"/>
  <c r="B2093" i="3"/>
  <c r="P2093" i="3" s="1"/>
  <c r="C2093" i="3"/>
  <c r="N2093" i="3" s="1"/>
  <c r="Z2093" i="3" s="1"/>
  <c r="D2093" i="3"/>
  <c r="F2093" i="3"/>
  <c r="H2093" i="3"/>
  <c r="J2093" i="3"/>
  <c r="L2093" i="3"/>
  <c r="O2093" i="3"/>
  <c r="Q2093" i="3"/>
  <c r="S2093" i="3"/>
  <c r="U2093" i="3"/>
  <c r="A2094" i="3"/>
  <c r="B2094" i="3"/>
  <c r="P2094" i="3" s="1"/>
  <c r="C2094" i="3"/>
  <c r="N2094" i="3" s="1"/>
  <c r="Z2094" i="3" s="1"/>
  <c r="D2094" i="3"/>
  <c r="F2094" i="3"/>
  <c r="H2094" i="3"/>
  <c r="J2094" i="3"/>
  <c r="L2094" i="3"/>
  <c r="O2094" i="3"/>
  <c r="Q2094" i="3"/>
  <c r="S2094" i="3"/>
  <c r="U2094" i="3"/>
  <c r="A2095" i="3"/>
  <c r="B2095" i="3"/>
  <c r="G2095" i="3" s="1"/>
  <c r="C2095" i="3"/>
  <c r="N2095" i="3" s="1"/>
  <c r="Z2095" i="3" s="1"/>
  <c r="D2095" i="3"/>
  <c r="F2095" i="3"/>
  <c r="H2095" i="3"/>
  <c r="J2095" i="3"/>
  <c r="L2095" i="3"/>
  <c r="O2095" i="3"/>
  <c r="Q2095" i="3"/>
  <c r="S2095" i="3"/>
  <c r="U2095" i="3"/>
  <c r="A2096" i="3"/>
  <c r="B2096" i="3"/>
  <c r="G2096" i="3" s="1"/>
  <c r="C2096" i="3"/>
  <c r="N2096" i="3" s="1"/>
  <c r="Z2096" i="3" s="1"/>
  <c r="D2096" i="3"/>
  <c r="E2096" i="3"/>
  <c r="F2096" i="3"/>
  <c r="H2096" i="3"/>
  <c r="J2096" i="3"/>
  <c r="L2096" i="3"/>
  <c r="M2096" i="3"/>
  <c r="O2096" i="3"/>
  <c r="Q2096" i="3"/>
  <c r="R2096" i="3"/>
  <c r="S2096" i="3"/>
  <c r="T2096" i="3" s="1"/>
  <c r="U2096" i="3"/>
  <c r="AD2096" i="3"/>
  <c r="A2097" i="3"/>
  <c r="B2097" i="3"/>
  <c r="P2097" i="3" s="1"/>
  <c r="C2097" i="3"/>
  <c r="N2097" i="3" s="1"/>
  <c r="Z2097" i="3" s="1"/>
  <c r="D2097" i="3"/>
  <c r="F2097" i="3"/>
  <c r="H2097" i="3"/>
  <c r="J2097" i="3"/>
  <c r="L2097" i="3"/>
  <c r="O2097" i="3"/>
  <c r="Q2097" i="3"/>
  <c r="S2097" i="3"/>
  <c r="U2097" i="3"/>
  <c r="A2098" i="3"/>
  <c r="B2098" i="3"/>
  <c r="E2098" i="3" s="1"/>
  <c r="C2098" i="3"/>
  <c r="N2098" i="3" s="1"/>
  <c r="Z2098" i="3" s="1"/>
  <c r="D2098" i="3"/>
  <c r="F2098" i="3"/>
  <c r="G2098" i="3"/>
  <c r="H2098" i="3"/>
  <c r="J2098" i="3"/>
  <c r="K2098" i="3"/>
  <c r="L2098" i="3"/>
  <c r="O2098" i="3"/>
  <c r="Q2098" i="3"/>
  <c r="S2098" i="3"/>
  <c r="T2098" i="3" s="1"/>
  <c r="U2098" i="3"/>
  <c r="V2098" i="3"/>
  <c r="AB2097" i="3" s="1"/>
  <c r="AD2098" i="3"/>
  <c r="A2099" i="3"/>
  <c r="B2099" i="3"/>
  <c r="G2099" i="3" s="1"/>
  <c r="C2099" i="3"/>
  <c r="N2099" i="3" s="1"/>
  <c r="Z2099" i="3" s="1"/>
  <c r="D2099" i="3"/>
  <c r="F2099" i="3"/>
  <c r="H2099" i="3"/>
  <c r="J2099" i="3"/>
  <c r="L2099" i="3"/>
  <c r="O2099" i="3"/>
  <c r="Q2099" i="3"/>
  <c r="S2099" i="3"/>
  <c r="U2099" i="3"/>
  <c r="A2100" i="3"/>
  <c r="B2100" i="3"/>
  <c r="E2100" i="3" s="1"/>
  <c r="C2100" i="3"/>
  <c r="N2100" i="3" s="1"/>
  <c r="Z2100" i="3" s="1"/>
  <c r="D2100" i="3"/>
  <c r="F2100" i="3"/>
  <c r="G2100" i="3"/>
  <c r="H2100" i="3"/>
  <c r="J2100" i="3"/>
  <c r="K2100" i="3"/>
  <c r="L2100" i="3"/>
  <c r="O2100" i="3"/>
  <c r="P2100" i="3"/>
  <c r="Q2100" i="3"/>
  <c r="R2100" i="3"/>
  <c r="S2100" i="3"/>
  <c r="T2100" i="3" s="1"/>
  <c r="U2100" i="3"/>
  <c r="V2100" i="3"/>
  <c r="AB2099" i="3" s="1"/>
  <c r="AD2100" i="3"/>
  <c r="A2101" i="3"/>
  <c r="B2101" i="3"/>
  <c r="P2101" i="3" s="1"/>
  <c r="C2101" i="3"/>
  <c r="N2101" i="3" s="1"/>
  <c r="Z2101" i="3" s="1"/>
  <c r="D2101" i="3"/>
  <c r="F2101" i="3"/>
  <c r="H2101" i="3"/>
  <c r="J2101" i="3"/>
  <c r="L2101" i="3"/>
  <c r="O2101" i="3"/>
  <c r="Q2101" i="3"/>
  <c r="S2101" i="3"/>
  <c r="U2101" i="3"/>
  <c r="A2102" i="3"/>
  <c r="B2102" i="3"/>
  <c r="E2102" i="3" s="1"/>
  <c r="C2102" i="3"/>
  <c r="N2102" i="3" s="1"/>
  <c r="Z2102" i="3" s="1"/>
  <c r="D2102" i="3"/>
  <c r="F2102" i="3"/>
  <c r="G2102" i="3"/>
  <c r="H2102" i="3"/>
  <c r="J2102" i="3"/>
  <c r="K2102" i="3"/>
  <c r="L2102" i="3"/>
  <c r="O2102" i="3"/>
  <c r="Q2102" i="3"/>
  <c r="R2102" i="3"/>
  <c r="S2102" i="3"/>
  <c r="U2102" i="3"/>
  <c r="V2102" i="3"/>
  <c r="AB2101" i="3" s="1"/>
  <c r="AD2102" i="3"/>
  <c r="A2103" i="3"/>
  <c r="B2103" i="3"/>
  <c r="G2103" i="3" s="1"/>
  <c r="C2103" i="3"/>
  <c r="N2103" i="3" s="1"/>
  <c r="Z2103" i="3" s="1"/>
  <c r="D2103" i="3"/>
  <c r="F2103" i="3"/>
  <c r="H2103" i="3"/>
  <c r="J2103" i="3"/>
  <c r="L2103" i="3"/>
  <c r="O2103" i="3"/>
  <c r="Q2103" i="3"/>
  <c r="S2103" i="3"/>
  <c r="T2103" i="3" s="1"/>
  <c r="U2103" i="3"/>
  <c r="V2103" i="3"/>
  <c r="AB2102" i="3" s="1"/>
  <c r="A2104" i="3"/>
  <c r="B2104" i="3"/>
  <c r="P2104" i="3" s="1"/>
  <c r="C2104" i="3"/>
  <c r="N2104" i="3" s="1"/>
  <c r="Z2104" i="3" s="1"/>
  <c r="D2104" i="3"/>
  <c r="F2104" i="3"/>
  <c r="G2104" i="3"/>
  <c r="H2104" i="3"/>
  <c r="J2104" i="3"/>
  <c r="L2104" i="3"/>
  <c r="O2104" i="3"/>
  <c r="Q2104" i="3"/>
  <c r="S2104" i="3"/>
  <c r="U2104" i="3"/>
  <c r="V2104" i="3"/>
  <c r="AB2103" i="3" s="1"/>
  <c r="A2105" i="3"/>
  <c r="B2105" i="3"/>
  <c r="P2105" i="3" s="1"/>
  <c r="C2105" i="3"/>
  <c r="N2105" i="3" s="1"/>
  <c r="Z2105" i="3" s="1"/>
  <c r="D2105" i="3"/>
  <c r="F2105" i="3"/>
  <c r="H2105" i="3"/>
  <c r="J2105" i="3"/>
  <c r="L2105" i="3"/>
  <c r="O2105" i="3"/>
  <c r="Q2105" i="3"/>
  <c r="R2105" i="3"/>
  <c r="S2105" i="3"/>
  <c r="U2105" i="3"/>
  <c r="V2105" i="3"/>
  <c r="AB2104" i="3" s="1"/>
  <c r="A2106" i="3"/>
  <c r="B2106" i="3"/>
  <c r="G2106" i="3" s="1"/>
  <c r="C2106" i="3"/>
  <c r="N2106" i="3" s="1"/>
  <c r="Z2106" i="3" s="1"/>
  <c r="D2106" i="3"/>
  <c r="E2106" i="3"/>
  <c r="F2106" i="3"/>
  <c r="H2106" i="3"/>
  <c r="I2106" i="3"/>
  <c r="J2106" i="3"/>
  <c r="L2106" i="3"/>
  <c r="M2106" i="3"/>
  <c r="O2106" i="3"/>
  <c r="Q2106" i="3"/>
  <c r="R2106" i="3"/>
  <c r="S2106" i="3"/>
  <c r="T2106" i="3" s="1"/>
  <c r="U2106" i="3"/>
  <c r="AD2106" i="3"/>
  <c r="A2107" i="3"/>
  <c r="B2107" i="3"/>
  <c r="G2107" i="3" s="1"/>
  <c r="C2107" i="3"/>
  <c r="N2107" i="3" s="1"/>
  <c r="Z2107" i="3" s="1"/>
  <c r="D2107" i="3"/>
  <c r="F2107" i="3"/>
  <c r="H2107" i="3"/>
  <c r="J2107" i="3"/>
  <c r="L2107" i="3"/>
  <c r="O2107" i="3"/>
  <c r="Q2107" i="3"/>
  <c r="S2107" i="3"/>
  <c r="U2107" i="3"/>
  <c r="A2108" i="3"/>
  <c r="B2108" i="3"/>
  <c r="P2108" i="3" s="1"/>
  <c r="C2108" i="3"/>
  <c r="N2108" i="3" s="1"/>
  <c r="Z2108" i="3" s="1"/>
  <c r="D2108" i="3"/>
  <c r="F2108" i="3"/>
  <c r="H2108" i="3"/>
  <c r="J2108" i="3"/>
  <c r="L2108" i="3"/>
  <c r="O2108" i="3"/>
  <c r="Q2108" i="3"/>
  <c r="R2108" i="3"/>
  <c r="AA2108" i="3" s="1"/>
  <c r="S2108" i="3"/>
  <c r="U2108" i="3"/>
  <c r="AD2108" i="3"/>
  <c r="A2109" i="3"/>
  <c r="B2109" i="3"/>
  <c r="P2109" i="3" s="1"/>
  <c r="C2109" i="3"/>
  <c r="N2109" i="3" s="1"/>
  <c r="Z2109" i="3" s="1"/>
  <c r="D2109" i="3"/>
  <c r="F2109" i="3"/>
  <c r="H2109" i="3"/>
  <c r="J2109" i="3"/>
  <c r="L2109" i="3"/>
  <c r="O2109" i="3"/>
  <c r="Q2109" i="3"/>
  <c r="S2109" i="3"/>
  <c r="U2109" i="3"/>
  <c r="V2109" i="3"/>
  <c r="AB2108" i="3" s="1"/>
  <c r="A2110" i="3"/>
  <c r="B2110" i="3"/>
  <c r="G2110" i="3" s="1"/>
  <c r="C2110" i="3"/>
  <c r="N2110" i="3" s="1"/>
  <c r="Z2110" i="3" s="1"/>
  <c r="D2110" i="3"/>
  <c r="F2110" i="3"/>
  <c r="H2110" i="3"/>
  <c r="I2110" i="3"/>
  <c r="J2110" i="3"/>
  <c r="L2110" i="3"/>
  <c r="O2110" i="3"/>
  <c r="Q2110" i="3"/>
  <c r="R2110" i="3"/>
  <c r="S2110" i="3"/>
  <c r="U2110" i="3"/>
  <c r="AD2110" i="3"/>
  <c r="A2111" i="3"/>
  <c r="B2111" i="3"/>
  <c r="G2111" i="3" s="1"/>
  <c r="C2111" i="3"/>
  <c r="N2111" i="3" s="1"/>
  <c r="Z2111" i="3" s="1"/>
  <c r="D2111" i="3"/>
  <c r="F2111" i="3"/>
  <c r="H2111" i="3"/>
  <c r="J2111" i="3"/>
  <c r="L2111" i="3"/>
  <c r="O2111" i="3"/>
  <c r="P2111" i="3"/>
  <c r="Q2111" i="3"/>
  <c r="S2111" i="3"/>
  <c r="T2111" i="3"/>
  <c r="U2111" i="3"/>
  <c r="A2112" i="3"/>
  <c r="B2112" i="3"/>
  <c r="P2112" i="3" s="1"/>
  <c r="C2112" i="3"/>
  <c r="N2112" i="3" s="1"/>
  <c r="Z2112" i="3" s="1"/>
  <c r="D2112" i="3"/>
  <c r="E2112" i="3"/>
  <c r="F2112" i="3"/>
  <c r="H2112" i="3"/>
  <c r="J2112" i="3"/>
  <c r="L2112" i="3"/>
  <c r="O2112" i="3"/>
  <c r="Q2112" i="3"/>
  <c r="S2112" i="3"/>
  <c r="T2112" i="3" s="1"/>
  <c r="U2112" i="3"/>
  <c r="A2113" i="3"/>
  <c r="B2113" i="3"/>
  <c r="P2113" i="3" s="1"/>
  <c r="C2113" i="3"/>
  <c r="N2113" i="3" s="1"/>
  <c r="Z2113" i="3" s="1"/>
  <c r="D2113" i="3"/>
  <c r="F2113" i="3"/>
  <c r="H2113" i="3"/>
  <c r="J2113" i="3"/>
  <c r="L2113" i="3"/>
  <c r="O2113" i="3"/>
  <c r="Q2113" i="3"/>
  <c r="S2113" i="3"/>
  <c r="U2113" i="3"/>
  <c r="A2114" i="3"/>
  <c r="B2114" i="3"/>
  <c r="G2114" i="3" s="1"/>
  <c r="C2114" i="3"/>
  <c r="N2114" i="3" s="1"/>
  <c r="Z2114" i="3" s="1"/>
  <c r="D2114" i="3"/>
  <c r="F2114" i="3"/>
  <c r="H2114" i="3"/>
  <c r="J2114" i="3"/>
  <c r="L2114" i="3"/>
  <c r="O2114" i="3"/>
  <c r="Q2114" i="3"/>
  <c r="S2114" i="3"/>
  <c r="U2114" i="3"/>
  <c r="AD2114" i="3"/>
  <c r="A2115" i="3"/>
  <c r="B2115" i="3"/>
  <c r="G2115" i="3" s="1"/>
  <c r="C2115" i="3"/>
  <c r="D2115" i="3"/>
  <c r="F2115" i="3"/>
  <c r="H2115" i="3"/>
  <c r="J2115" i="3"/>
  <c r="L2115" i="3"/>
  <c r="N2115" i="3"/>
  <c r="Z2115" i="3" s="1"/>
  <c r="O2115" i="3"/>
  <c r="Q2115" i="3"/>
  <c r="R2115" i="3"/>
  <c r="S2115" i="3"/>
  <c r="U2115" i="3"/>
  <c r="A2116" i="3"/>
  <c r="B2116" i="3"/>
  <c r="P2116" i="3" s="1"/>
  <c r="C2116" i="3"/>
  <c r="N2116" i="3" s="1"/>
  <c r="Z2116" i="3" s="1"/>
  <c r="D2116" i="3"/>
  <c r="F2116" i="3"/>
  <c r="H2116" i="3"/>
  <c r="J2116" i="3"/>
  <c r="L2116" i="3"/>
  <c r="O2116" i="3"/>
  <c r="Q2116" i="3"/>
  <c r="S2116" i="3"/>
  <c r="U2116" i="3"/>
  <c r="A2117" i="3"/>
  <c r="B2117" i="3"/>
  <c r="P2117" i="3" s="1"/>
  <c r="C2117" i="3"/>
  <c r="N2117" i="3" s="1"/>
  <c r="Z2117" i="3" s="1"/>
  <c r="D2117" i="3"/>
  <c r="F2117" i="3"/>
  <c r="H2117" i="3"/>
  <c r="J2117" i="3"/>
  <c r="L2117" i="3"/>
  <c r="O2117" i="3"/>
  <c r="Q2117" i="3"/>
  <c r="S2117" i="3"/>
  <c r="U2117" i="3"/>
  <c r="A2118" i="3"/>
  <c r="B2118" i="3"/>
  <c r="E2118" i="3" s="1"/>
  <c r="C2118" i="3"/>
  <c r="N2118" i="3" s="1"/>
  <c r="Z2118" i="3" s="1"/>
  <c r="D2118" i="3"/>
  <c r="F2118" i="3"/>
  <c r="G2118" i="3"/>
  <c r="H2118" i="3"/>
  <c r="J2118" i="3"/>
  <c r="K2118" i="3"/>
  <c r="L2118" i="3"/>
  <c r="O2118" i="3"/>
  <c r="Q2118" i="3"/>
  <c r="S2118" i="3"/>
  <c r="T2118" i="3" s="1"/>
  <c r="U2118" i="3"/>
  <c r="AD2118" i="3"/>
  <c r="A2119" i="3"/>
  <c r="B2119" i="3"/>
  <c r="G2119" i="3" s="1"/>
  <c r="C2119" i="3"/>
  <c r="N2119" i="3" s="1"/>
  <c r="Z2119" i="3" s="1"/>
  <c r="D2119" i="3"/>
  <c r="F2119" i="3"/>
  <c r="H2119" i="3"/>
  <c r="J2119" i="3"/>
  <c r="L2119" i="3"/>
  <c r="O2119" i="3"/>
  <c r="Q2119" i="3"/>
  <c r="S2119" i="3"/>
  <c r="U2119" i="3"/>
  <c r="A2120" i="3"/>
  <c r="B2120" i="3"/>
  <c r="P2120" i="3" s="1"/>
  <c r="C2120" i="3"/>
  <c r="N2120" i="3" s="1"/>
  <c r="Z2120" i="3" s="1"/>
  <c r="D2120" i="3"/>
  <c r="F2120" i="3"/>
  <c r="G2120" i="3"/>
  <c r="H2120" i="3"/>
  <c r="J2120" i="3"/>
  <c r="K2120" i="3"/>
  <c r="L2120" i="3"/>
  <c r="O2120" i="3"/>
  <c r="Q2120" i="3"/>
  <c r="R2120" i="3"/>
  <c r="S2120" i="3"/>
  <c r="U2120" i="3"/>
  <c r="V2120" i="3"/>
  <c r="AB2119" i="3" s="1"/>
  <c r="AD2120" i="3"/>
  <c r="A2121" i="3"/>
  <c r="B2121" i="3"/>
  <c r="P2121" i="3" s="1"/>
  <c r="C2121" i="3"/>
  <c r="N2121" i="3" s="1"/>
  <c r="Z2121" i="3" s="1"/>
  <c r="D2121" i="3"/>
  <c r="F2121" i="3"/>
  <c r="H2121" i="3"/>
  <c r="J2121" i="3"/>
  <c r="L2121" i="3"/>
  <c r="O2121" i="3"/>
  <c r="Q2121" i="3"/>
  <c r="S2121" i="3"/>
  <c r="U2121" i="3"/>
  <c r="V2121" i="3"/>
  <c r="AB2120" i="3" s="1"/>
  <c r="A2122" i="3"/>
  <c r="B2122" i="3"/>
  <c r="E2122" i="3" s="1"/>
  <c r="C2122" i="3"/>
  <c r="N2122" i="3" s="1"/>
  <c r="Z2122" i="3" s="1"/>
  <c r="D2122" i="3"/>
  <c r="F2122" i="3"/>
  <c r="G2122" i="3"/>
  <c r="H2122" i="3"/>
  <c r="J2122" i="3"/>
  <c r="K2122" i="3"/>
  <c r="L2122" i="3"/>
  <c r="O2122" i="3"/>
  <c r="P2122" i="3"/>
  <c r="Q2122" i="3"/>
  <c r="S2122" i="3"/>
  <c r="T2122" i="3" s="1"/>
  <c r="U2122" i="3"/>
  <c r="V2122" i="3"/>
  <c r="AB2121" i="3" s="1"/>
  <c r="AD2122" i="3"/>
  <c r="A2123" i="3"/>
  <c r="B2123" i="3"/>
  <c r="G2123" i="3" s="1"/>
  <c r="C2123" i="3"/>
  <c r="N2123" i="3" s="1"/>
  <c r="Z2123" i="3" s="1"/>
  <c r="D2123" i="3"/>
  <c r="F2123" i="3"/>
  <c r="H2123" i="3"/>
  <c r="J2123" i="3"/>
  <c r="L2123" i="3"/>
  <c r="O2123" i="3"/>
  <c r="Q2123" i="3"/>
  <c r="S2123" i="3"/>
  <c r="U2123" i="3"/>
  <c r="A2124" i="3"/>
  <c r="B2124" i="3"/>
  <c r="P2124" i="3" s="1"/>
  <c r="C2124" i="3"/>
  <c r="N2124" i="3" s="1"/>
  <c r="Z2124" i="3" s="1"/>
  <c r="D2124" i="3"/>
  <c r="F2124" i="3"/>
  <c r="H2124" i="3"/>
  <c r="J2124" i="3"/>
  <c r="L2124" i="3"/>
  <c r="O2124" i="3"/>
  <c r="Q2124" i="3"/>
  <c r="S2124" i="3"/>
  <c r="U2124" i="3"/>
  <c r="V2124" i="3"/>
  <c r="AB2123" i="3" s="1"/>
  <c r="A2125" i="3"/>
  <c r="B2125" i="3"/>
  <c r="P2125" i="3" s="1"/>
  <c r="C2125" i="3"/>
  <c r="N2125" i="3" s="1"/>
  <c r="Z2125" i="3" s="1"/>
  <c r="D2125" i="3"/>
  <c r="F2125" i="3"/>
  <c r="H2125" i="3"/>
  <c r="J2125" i="3"/>
  <c r="L2125" i="3"/>
  <c r="O2125" i="3"/>
  <c r="Q2125" i="3"/>
  <c r="S2125" i="3"/>
  <c r="U2125" i="3"/>
  <c r="V2125" i="3"/>
  <c r="AB2124" i="3" s="1"/>
  <c r="A2126" i="3"/>
  <c r="B2126" i="3"/>
  <c r="G2126" i="3" s="1"/>
  <c r="C2126" i="3"/>
  <c r="N2126" i="3" s="1"/>
  <c r="Z2126" i="3" s="1"/>
  <c r="D2126" i="3"/>
  <c r="F2126" i="3"/>
  <c r="H2126" i="3"/>
  <c r="I2126" i="3"/>
  <c r="J2126" i="3"/>
  <c r="L2126" i="3"/>
  <c r="M2126" i="3"/>
  <c r="O2126" i="3"/>
  <c r="Q2126" i="3"/>
  <c r="R2126" i="3"/>
  <c r="S2126" i="3"/>
  <c r="T2126" i="3" s="1"/>
  <c r="U2126" i="3"/>
  <c r="AD2126" i="3"/>
  <c r="A2127" i="3"/>
  <c r="B2127" i="3"/>
  <c r="G2127" i="3" s="1"/>
  <c r="C2127" i="3"/>
  <c r="N2127" i="3" s="1"/>
  <c r="Z2127" i="3" s="1"/>
  <c r="D2127" i="3"/>
  <c r="F2127" i="3"/>
  <c r="H2127" i="3"/>
  <c r="J2127" i="3"/>
  <c r="L2127" i="3"/>
  <c r="O2127" i="3"/>
  <c r="P2127" i="3"/>
  <c r="Q2127" i="3"/>
  <c r="S2127" i="3"/>
  <c r="T2127" i="3"/>
  <c r="U2127" i="3"/>
  <c r="A2128" i="3"/>
  <c r="B2128" i="3"/>
  <c r="P2128" i="3" s="1"/>
  <c r="C2128" i="3"/>
  <c r="N2128" i="3" s="1"/>
  <c r="Z2128" i="3" s="1"/>
  <c r="D2128" i="3"/>
  <c r="F2128" i="3"/>
  <c r="H2128" i="3"/>
  <c r="J2128" i="3"/>
  <c r="L2128" i="3"/>
  <c r="O2128" i="3"/>
  <c r="Q2128" i="3"/>
  <c r="S2128" i="3"/>
  <c r="T2128" i="3" s="1"/>
  <c r="U2128" i="3"/>
  <c r="A2129" i="3"/>
  <c r="B2129" i="3"/>
  <c r="P2129" i="3" s="1"/>
  <c r="C2129" i="3"/>
  <c r="N2129" i="3" s="1"/>
  <c r="Z2129" i="3" s="1"/>
  <c r="D2129" i="3"/>
  <c r="F2129" i="3"/>
  <c r="H2129" i="3"/>
  <c r="J2129" i="3"/>
  <c r="L2129" i="3"/>
  <c r="O2129" i="3"/>
  <c r="Q2129" i="3"/>
  <c r="S2129" i="3"/>
  <c r="U2129" i="3"/>
  <c r="A2130" i="3"/>
  <c r="B2130" i="3"/>
  <c r="G2130" i="3" s="1"/>
  <c r="C2130" i="3"/>
  <c r="N2130" i="3" s="1"/>
  <c r="Z2130" i="3" s="1"/>
  <c r="D2130" i="3"/>
  <c r="F2130" i="3"/>
  <c r="H2130" i="3"/>
  <c r="J2130" i="3"/>
  <c r="L2130" i="3"/>
  <c r="O2130" i="3"/>
  <c r="Q2130" i="3"/>
  <c r="S2130" i="3"/>
  <c r="U2130" i="3"/>
  <c r="A2131" i="3"/>
  <c r="B2131" i="3"/>
  <c r="G2131" i="3" s="1"/>
  <c r="C2131" i="3"/>
  <c r="D2131" i="3"/>
  <c r="F2131" i="3"/>
  <c r="H2131" i="3"/>
  <c r="J2131" i="3"/>
  <c r="L2131" i="3"/>
  <c r="N2131" i="3"/>
  <c r="Z2131" i="3" s="1"/>
  <c r="O2131" i="3"/>
  <c r="Q2131" i="3"/>
  <c r="R2131" i="3"/>
  <c r="S2131" i="3"/>
  <c r="U2131" i="3"/>
  <c r="V2131" i="3"/>
  <c r="AB2130" i="3" s="1"/>
  <c r="A2132" i="3"/>
  <c r="B2132" i="3"/>
  <c r="P2132" i="3" s="1"/>
  <c r="C2132" i="3"/>
  <c r="N2132" i="3" s="1"/>
  <c r="Z2132" i="3" s="1"/>
  <c r="D2132" i="3"/>
  <c r="F2132" i="3"/>
  <c r="H2132" i="3"/>
  <c r="J2132" i="3"/>
  <c r="L2132" i="3"/>
  <c r="O2132" i="3"/>
  <c r="Q2132" i="3"/>
  <c r="S2132" i="3"/>
  <c r="U2132" i="3"/>
  <c r="A2133" i="3"/>
  <c r="B2133" i="3"/>
  <c r="P2133" i="3" s="1"/>
  <c r="C2133" i="3"/>
  <c r="N2133" i="3" s="1"/>
  <c r="Z2133" i="3" s="1"/>
  <c r="D2133" i="3"/>
  <c r="F2133" i="3"/>
  <c r="H2133" i="3"/>
  <c r="J2133" i="3"/>
  <c r="L2133" i="3"/>
  <c r="O2133" i="3"/>
  <c r="Q2133" i="3"/>
  <c r="S2133" i="3"/>
  <c r="U2133" i="3"/>
  <c r="A2134" i="3"/>
  <c r="B2134" i="3"/>
  <c r="E2134" i="3" s="1"/>
  <c r="C2134" i="3"/>
  <c r="N2134" i="3" s="1"/>
  <c r="Z2134" i="3" s="1"/>
  <c r="D2134" i="3"/>
  <c r="F2134" i="3"/>
  <c r="G2134" i="3"/>
  <c r="H2134" i="3"/>
  <c r="J2134" i="3"/>
  <c r="L2134" i="3"/>
  <c r="O2134" i="3"/>
  <c r="Q2134" i="3"/>
  <c r="R2134" i="3"/>
  <c r="S2134" i="3"/>
  <c r="U2134" i="3"/>
  <c r="AD2134" i="3"/>
  <c r="A2135" i="3"/>
  <c r="B2135" i="3"/>
  <c r="G2135" i="3" s="1"/>
  <c r="C2135" i="3"/>
  <c r="N2135" i="3" s="1"/>
  <c r="Z2135" i="3" s="1"/>
  <c r="D2135" i="3"/>
  <c r="F2135" i="3"/>
  <c r="H2135" i="3"/>
  <c r="J2135" i="3"/>
  <c r="L2135" i="3"/>
  <c r="O2135" i="3"/>
  <c r="Q2135" i="3"/>
  <c r="S2135" i="3"/>
  <c r="U2135" i="3"/>
  <c r="V2135" i="3"/>
  <c r="AB2134" i="3" s="1"/>
  <c r="A2136" i="3"/>
  <c r="B2136" i="3"/>
  <c r="P2136" i="3" s="1"/>
  <c r="C2136" i="3"/>
  <c r="N2136" i="3" s="1"/>
  <c r="Z2136" i="3" s="1"/>
  <c r="D2136" i="3"/>
  <c r="F2136" i="3"/>
  <c r="G2136" i="3"/>
  <c r="H2136" i="3"/>
  <c r="J2136" i="3"/>
  <c r="L2136" i="3"/>
  <c r="O2136" i="3"/>
  <c r="Q2136" i="3"/>
  <c r="S2136" i="3"/>
  <c r="T2136" i="3" s="1"/>
  <c r="U2136" i="3"/>
  <c r="V2136" i="3"/>
  <c r="AB2135" i="3" s="1"/>
  <c r="A2137" i="3"/>
  <c r="B2137" i="3"/>
  <c r="P2137" i="3" s="1"/>
  <c r="C2137" i="3"/>
  <c r="N2137" i="3" s="1"/>
  <c r="Z2137" i="3" s="1"/>
  <c r="D2137" i="3"/>
  <c r="F2137" i="3"/>
  <c r="H2137" i="3"/>
  <c r="J2137" i="3"/>
  <c r="L2137" i="3"/>
  <c r="O2137" i="3"/>
  <c r="Q2137" i="3"/>
  <c r="R2137" i="3"/>
  <c r="S2137" i="3"/>
  <c r="U2137" i="3"/>
  <c r="V2137" i="3"/>
  <c r="AB2136" i="3" s="1"/>
  <c r="A2138" i="3"/>
  <c r="B2138" i="3"/>
  <c r="C2138" i="3"/>
  <c r="N2138" i="3" s="1"/>
  <c r="Z2138" i="3" s="1"/>
  <c r="D2138" i="3"/>
  <c r="E2138" i="3"/>
  <c r="F2138" i="3"/>
  <c r="G2138" i="3"/>
  <c r="H2138" i="3"/>
  <c r="I2138" i="3"/>
  <c r="J2138" i="3"/>
  <c r="K2138" i="3"/>
  <c r="L2138" i="3"/>
  <c r="M2138" i="3"/>
  <c r="O2138" i="3"/>
  <c r="P2138" i="3"/>
  <c r="Q2138" i="3"/>
  <c r="R2138" i="3"/>
  <c r="S2138" i="3"/>
  <c r="T2138" i="3" s="1"/>
  <c r="U2138" i="3"/>
  <c r="V2138" i="3"/>
  <c r="AB2137" i="3" s="1"/>
  <c r="AA2138" i="3"/>
  <c r="AD2138" i="3"/>
  <c r="A2139" i="3"/>
  <c r="B2139" i="3"/>
  <c r="G2139" i="3" s="1"/>
  <c r="C2139" i="3"/>
  <c r="N2139" i="3" s="1"/>
  <c r="Z2139" i="3" s="1"/>
  <c r="D2139" i="3"/>
  <c r="F2139" i="3"/>
  <c r="H2139" i="3"/>
  <c r="J2139" i="3"/>
  <c r="L2139" i="3"/>
  <c r="O2139" i="3"/>
  <c r="Q2139" i="3"/>
  <c r="S2139" i="3"/>
  <c r="T2139" i="3" s="1"/>
  <c r="U2139" i="3"/>
  <c r="A2140" i="3"/>
  <c r="B2140" i="3"/>
  <c r="P2140" i="3" s="1"/>
  <c r="C2140" i="3"/>
  <c r="N2140" i="3" s="1"/>
  <c r="Z2140" i="3" s="1"/>
  <c r="D2140" i="3"/>
  <c r="F2140" i="3"/>
  <c r="G2140" i="3"/>
  <c r="H2140" i="3"/>
  <c r="J2140" i="3"/>
  <c r="K2140" i="3"/>
  <c r="L2140" i="3"/>
  <c r="O2140" i="3"/>
  <c r="Q2140" i="3"/>
  <c r="S2140" i="3"/>
  <c r="U2140" i="3"/>
  <c r="V2140" i="3"/>
  <c r="AB2139" i="3" s="1"/>
  <c r="A2141" i="3"/>
  <c r="B2141" i="3"/>
  <c r="P2141" i="3" s="1"/>
  <c r="C2141" i="3"/>
  <c r="N2141" i="3" s="1"/>
  <c r="Z2141" i="3" s="1"/>
  <c r="D2141" i="3"/>
  <c r="F2141" i="3"/>
  <c r="H2141" i="3"/>
  <c r="J2141" i="3"/>
  <c r="L2141" i="3"/>
  <c r="O2141" i="3"/>
  <c r="Q2141" i="3"/>
  <c r="S2141" i="3"/>
  <c r="U2141" i="3"/>
  <c r="A2142" i="3"/>
  <c r="B2142" i="3"/>
  <c r="G2142" i="3" s="1"/>
  <c r="C2142" i="3"/>
  <c r="N2142" i="3" s="1"/>
  <c r="Z2142" i="3" s="1"/>
  <c r="D2142" i="3"/>
  <c r="F2142" i="3"/>
  <c r="H2142" i="3"/>
  <c r="I2142" i="3"/>
  <c r="J2142" i="3"/>
  <c r="L2142" i="3"/>
  <c r="M2142" i="3"/>
  <c r="O2142" i="3"/>
  <c r="Q2142" i="3"/>
  <c r="R2142" i="3"/>
  <c r="S2142" i="3"/>
  <c r="T2142" i="3" s="1"/>
  <c r="U2142" i="3"/>
  <c r="A2143" i="3"/>
  <c r="B2143" i="3"/>
  <c r="G2143" i="3" s="1"/>
  <c r="C2143" i="3"/>
  <c r="N2143" i="3" s="1"/>
  <c r="Z2143" i="3" s="1"/>
  <c r="D2143" i="3"/>
  <c r="F2143" i="3"/>
  <c r="H2143" i="3"/>
  <c r="J2143" i="3"/>
  <c r="L2143" i="3"/>
  <c r="O2143" i="3"/>
  <c r="P2143" i="3"/>
  <c r="Q2143" i="3"/>
  <c r="S2143" i="3"/>
  <c r="U2143" i="3"/>
  <c r="A2144" i="3"/>
  <c r="B2144" i="3"/>
  <c r="P2144" i="3" s="1"/>
  <c r="C2144" i="3"/>
  <c r="N2144" i="3" s="1"/>
  <c r="Z2144" i="3" s="1"/>
  <c r="D2144" i="3"/>
  <c r="F2144" i="3"/>
  <c r="H2144" i="3"/>
  <c r="J2144" i="3"/>
  <c r="L2144" i="3"/>
  <c r="O2144" i="3"/>
  <c r="Q2144" i="3"/>
  <c r="S2144" i="3"/>
  <c r="T2144" i="3" s="1"/>
  <c r="U2144" i="3"/>
  <c r="A2145" i="3"/>
  <c r="B2145" i="3"/>
  <c r="P2145" i="3" s="1"/>
  <c r="C2145" i="3"/>
  <c r="N2145" i="3" s="1"/>
  <c r="Z2145" i="3" s="1"/>
  <c r="D2145" i="3"/>
  <c r="F2145" i="3"/>
  <c r="H2145" i="3"/>
  <c r="J2145" i="3"/>
  <c r="L2145" i="3"/>
  <c r="O2145" i="3"/>
  <c r="Q2145" i="3"/>
  <c r="S2145" i="3"/>
  <c r="U2145" i="3"/>
  <c r="A2146" i="3"/>
  <c r="B2146" i="3"/>
  <c r="G2146" i="3" s="1"/>
  <c r="C2146" i="3"/>
  <c r="N2146" i="3" s="1"/>
  <c r="Z2146" i="3" s="1"/>
  <c r="D2146" i="3"/>
  <c r="F2146" i="3"/>
  <c r="H2146" i="3"/>
  <c r="J2146" i="3"/>
  <c r="L2146" i="3"/>
  <c r="O2146" i="3"/>
  <c r="Q2146" i="3"/>
  <c r="S2146" i="3"/>
  <c r="T2146" i="3" s="1"/>
  <c r="U2146" i="3"/>
  <c r="A2147" i="3"/>
  <c r="B2147" i="3"/>
  <c r="G2147" i="3" s="1"/>
  <c r="C2147" i="3"/>
  <c r="D2147" i="3"/>
  <c r="F2147" i="3"/>
  <c r="H2147" i="3"/>
  <c r="J2147" i="3"/>
  <c r="L2147" i="3"/>
  <c r="N2147" i="3"/>
  <c r="Z2147" i="3" s="1"/>
  <c r="O2147" i="3"/>
  <c r="Q2147" i="3"/>
  <c r="R2147" i="3"/>
  <c r="S2147" i="3"/>
  <c r="T2147" i="3" s="1"/>
  <c r="U2147" i="3"/>
  <c r="A2148" i="3"/>
  <c r="B2148" i="3"/>
  <c r="P2148" i="3" s="1"/>
  <c r="C2148" i="3"/>
  <c r="N2148" i="3" s="1"/>
  <c r="Z2148" i="3" s="1"/>
  <c r="D2148" i="3"/>
  <c r="F2148" i="3"/>
  <c r="H2148" i="3"/>
  <c r="J2148" i="3"/>
  <c r="L2148" i="3"/>
  <c r="O2148" i="3"/>
  <c r="Q2148" i="3"/>
  <c r="S2148" i="3"/>
  <c r="U2148" i="3"/>
  <c r="A2149" i="3"/>
  <c r="B2149" i="3"/>
  <c r="P2149" i="3" s="1"/>
  <c r="C2149" i="3"/>
  <c r="N2149" i="3" s="1"/>
  <c r="Z2149" i="3" s="1"/>
  <c r="D2149" i="3"/>
  <c r="F2149" i="3"/>
  <c r="H2149" i="3"/>
  <c r="J2149" i="3"/>
  <c r="L2149" i="3"/>
  <c r="O2149" i="3"/>
  <c r="Q2149" i="3"/>
  <c r="S2149" i="3"/>
  <c r="U2149" i="3"/>
  <c r="A2150" i="3"/>
  <c r="B2150" i="3"/>
  <c r="E2150" i="3" s="1"/>
  <c r="C2150" i="3"/>
  <c r="N2150" i="3" s="1"/>
  <c r="Z2150" i="3" s="1"/>
  <c r="D2150" i="3"/>
  <c r="F2150" i="3"/>
  <c r="G2150" i="3"/>
  <c r="H2150" i="3"/>
  <c r="J2150" i="3"/>
  <c r="K2150" i="3"/>
  <c r="L2150" i="3"/>
  <c r="O2150" i="3"/>
  <c r="Q2150" i="3"/>
  <c r="S2150" i="3"/>
  <c r="T2150" i="3" s="1"/>
  <c r="U2150" i="3"/>
  <c r="AD2150" i="3"/>
  <c r="A2151" i="3"/>
  <c r="B2151" i="3"/>
  <c r="G2151" i="3" s="1"/>
  <c r="C2151" i="3"/>
  <c r="D2151" i="3"/>
  <c r="F2151" i="3"/>
  <c r="H2151" i="3"/>
  <c r="J2151" i="3"/>
  <c r="L2151" i="3"/>
  <c r="N2151" i="3"/>
  <c r="Z2151" i="3" s="1"/>
  <c r="O2151" i="3"/>
  <c r="Q2151" i="3"/>
  <c r="R2151" i="3"/>
  <c r="S2151" i="3"/>
  <c r="U2151" i="3"/>
  <c r="A2152" i="3"/>
  <c r="B2152" i="3"/>
  <c r="P2152" i="3" s="1"/>
  <c r="C2152" i="3"/>
  <c r="N2152" i="3" s="1"/>
  <c r="Z2152" i="3" s="1"/>
  <c r="D2152" i="3"/>
  <c r="F2152" i="3"/>
  <c r="G2152" i="3"/>
  <c r="H2152" i="3"/>
  <c r="J2152" i="3"/>
  <c r="K2152" i="3"/>
  <c r="L2152" i="3"/>
  <c r="O2152" i="3"/>
  <c r="Q2152" i="3"/>
  <c r="R2152" i="3"/>
  <c r="S2152" i="3"/>
  <c r="U2152" i="3"/>
  <c r="A2153" i="3"/>
  <c r="B2153" i="3"/>
  <c r="P2153" i="3" s="1"/>
  <c r="C2153" i="3"/>
  <c r="N2153" i="3" s="1"/>
  <c r="Z2153" i="3" s="1"/>
  <c r="D2153" i="3"/>
  <c r="F2153" i="3"/>
  <c r="H2153" i="3"/>
  <c r="J2153" i="3"/>
  <c r="L2153" i="3"/>
  <c r="O2153" i="3"/>
  <c r="Q2153" i="3"/>
  <c r="R2153" i="3"/>
  <c r="S2153" i="3"/>
  <c r="U2153" i="3"/>
  <c r="V2153" i="3"/>
  <c r="AB2152" i="3" s="1"/>
  <c r="A2154" i="3"/>
  <c r="B2154" i="3"/>
  <c r="V2154" i="3" s="1"/>
  <c r="AB2153" i="3" s="1"/>
  <c r="C2154" i="3"/>
  <c r="N2154" i="3" s="1"/>
  <c r="Z2154" i="3" s="1"/>
  <c r="D2154" i="3"/>
  <c r="F2154" i="3"/>
  <c r="G2154" i="3"/>
  <c r="H2154" i="3"/>
  <c r="J2154" i="3"/>
  <c r="K2154" i="3"/>
  <c r="L2154" i="3"/>
  <c r="O2154" i="3"/>
  <c r="P2154" i="3"/>
  <c r="Q2154" i="3"/>
  <c r="S2154" i="3"/>
  <c r="T2154" i="3" s="1"/>
  <c r="U2154" i="3"/>
  <c r="AD2154" i="3"/>
  <c r="A2155" i="3"/>
  <c r="B2155" i="3"/>
  <c r="G2155" i="3" s="1"/>
  <c r="C2155" i="3"/>
  <c r="N2155" i="3" s="1"/>
  <c r="Z2155" i="3" s="1"/>
  <c r="D2155" i="3"/>
  <c r="F2155" i="3"/>
  <c r="H2155" i="3"/>
  <c r="J2155" i="3"/>
  <c r="L2155" i="3"/>
  <c r="O2155" i="3"/>
  <c r="Q2155" i="3"/>
  <c r="S2155" i="3"/>
  <c r="T2155" i="3" s="1"/>
  <c r="U2155" i="3"/>
  <c r="A2156" i="3"/>
  <c r="B2156" i="3"/>
  <c r="P2156" i="3" s="1"/>
  <c r="C2156" i="3"/>
  <c r="N2156" i="3" s="1"/>
  <c r="Z2156" i="3" s="1"/>
  <c r="D2156" i="3"/>
  <c r="E2156" i="3"/>
  <c r="F2156" i="3"/>
  <c r="G2156" i="3"/>
  <c r="H2156" i="3"/>
  <c r="I2156" i="3"/>
  <c r="J2156" i="3"/>
  <c r="K2156" i="3"/>
  <c r="L2156" i="3"/>
  <c r="M2156" i="3"/>
  <c r="O2156" i="3"/>
  <c r="Q2156" i="3"/>
  <c r="R2156" i="3"/>
  <c r="AA2156" i="3" s="1"/>
  <c r="S2156" i="3"/>
  <c r="T2156" i="3" s="1"/>
  <c r="U2156" i="3"/>
  <c r="V2156" i="3"/>
  <c r="AB2155" i="3" s="1"/>
  <c r="AD2156" i="3"/>
  <c r="A2157" i="3"/>
  <c r="B2157" i="3"/>
  <c r="P2157" i="3" s="1"/>
  <c r="C2157" i="3"/>
  <c r="N2157" i="3" s="1"/>
  <c r="Z2157" i="3" s="1"/>
  <c r="D2157" i="3"/>
  <c r="F2157" i="3"/>
  <c r="H2157" i="3"/>
  <c r="J2157" i="3"/>
  <c r="L2157" i="3"/>
  <c r="O2157" i="3"/>
  <c r="Q2157" i="3"/>
  <c r="R2157" i="3"/>
  <c r="AA2157" i="3" s="1"/>
  <c r="S2157" i="3"/>
  <c r="U2157" i="3"/>
  <c r="V2157" i="3"/>
  <c r="AB2156" i="3" s="1"/>
  <c r="A2158" i="3"/>
  <c r="B2158" i="3"/>
  <c r="G2158" i="3" s="1"/>
  <c r="C2158" i="3"/>
  <c r="N2158" i="3" s="1"/>
  <c r="Z2158" i="3" s="1"/>
  <c r="D2158" i="3"/>
  <c r="F2158" i="3"/>
  <c r="H2158" i="3"/>
  <c r="J2158" i="3"/>
  <c r="L2158" i="3"/>
  <c r="O2158" i="3"/>
  <c r="Q2158" i="3"/>
  <c r="S2158" i="3"/>
  <c r="U2158" i="3"/>
  <c r="A2159" i="3"/>
  <c r="B2159" i="3"/>
  <c r="G2159" i="3" s="1"/>
  <c r="C2159" i="3"/>
  <c r="N2159" i="3" s="1"/>
  <c r="Z2159" i="3" s="1"/>
  <c r="D2159" i="3"/>
  <c r="F2159" i="3"/>
  <c r="H2159" i="3"/>
  <c r="J2159" i="3"/>
  <c r="L2159" i="3"/>
  <c r="O2159" i="3"/>
  <c r="P2159" i="3"/>
  <c r="Q2159" i="3"/>
  <c r="S2159" i="3"/>
  <c r="T2159" i="3"/>
  <c r="U2159" i="3"/>
  <c r="A2160" i="3"/>
  <c r="B2160" i="3"/>
  <c r="P2160" i="3" s="1"/>
  <c r="C2160" i="3"/>
  <c r="N2160" i="3" s="1"/>
  <c r="Z2160" i="3" s="1"/>
  <c r="D2160" i="3"/>
  <c r="F2160" i="3"/>
  <c r="H2160" i="3"/>
  <c r="J2160" i="3"/>
  <c r="L2160" i="3"/>
  <c r="M2160" i="3"/>
  <c r="O2160" i="3"/>
  <c r="Q2160" i="3"/>
  <c r="S2160" i="3"/>
  <c r="T2160" i="3" s="1"/>
  <c r="U2160" i="3"/>
  <c r="A2161" i="3"/>
  <c r="B2161" i="3"/>
  <c r="P2161" i="3" s="1"/>
  <c r="C2161" i="3"/>
  <c r="N2161" i="3" s="1"/>
  <c r="Z2161" i="3" s="1"/>
  <c r="D2161" i="3"/>
  <c r="F2161" i="3"/>
  <c r="H2161" i="3"/>
  <c r="J2161" i="3"/>
  <c r="L2161" i="3"/>
  <c r="O2161" i="3"/>
  <c r="Q2161" i="3"/>
  <c r="S2161" i="3"/>
  <c r="U2161" i="3"/>
  <c r="A2162" i="3"/>
  <c r="B2162" i="3"/>
  <c r="G2162" i="3" s="1"/>
  <c r="C2162" i="3"/>
  <c r="N2162" i="3" s="1"/>
  <c r="Z2162" i="3" s="1"/>
  <c r="D2162" i="3"/>
  <c r="F2162" i="3"/>
  <c r="H2162" i="3"/>
  <c r="J2162" i="3"/>
  <c r="L2162" i="3"/>
  <c r="O2162" i="3"/>
  <c r="Q2162" i="3"/>
  <c r="S2162" i="3"/>
  <c r="U2162" i="3"/>
  <c r="A2163" i="3"/>
  <c r="B2163" i="3"/>
  <c r="G2163" i="3" s="1"/>
  <c r="C2163" i="3"/>
  <c r="D2163" i="3"/>
  <c r="F2163" i="3"/>
  <c r="H2163" i="3"/>
  <c r="J2163" i="3"/>
  <c r="L2163" i="3"/>
  <c r="N2163" i="3"/>
  <c r="Z2163" i="3" s="1"/>
  <c r="O2163" i="3"/>
  <c r="Q2163" i="3"/>
  <c r="S2163" i="3"/>
  <c r="U2163" i="3"/>
  <c r="A2164" i="3"/>
  <c r="B2164" i="3"/>
  <c r="P2164" i="3" s="1"/>
  <c r="C2164" i="3"/>
  <c r="N2164" i="3" s="1"/>
  <c r="Z2164" i="3" s="1"/>
  <c r="D2164" i="3"/>
  <c r="F2164" i="3"/>
  <c r="H2164" i="3"/>
  <c r="J2164" i="3"/>
  <c r="L2164" i="3"/>
  <c r="O2164" i="3"/>
  <c r="Q2164" i="3"/>
  <c r="S2164" i="3"/>
  <c r="U2164" i="3"/>
  <c r="A2165" i="3"/>
  <c r="B2165" i="3"/>
  <c r="P2165" i="3" s="1"/>
  <c r="C2165" i="3"/>
  <c r="N2165" i="3" s="1"/>
  <c r="Z2165" i="3" s="1"/>
  <c r="D2165" i="3"/>
  <c r="F2165" i="3"/>
  <c r="H2165" i="3"/>
  <c r="J2165" i="3"/>
  <c r="L2165" i="3"/>
  <c r="O2165" i="3"/>
  <c r="Q2165" i="3"/>
  <c r="S2165" i="3"/>
  <c r="U2165" i="3"/>
  <c r="A2166" i="3"/>
  <c r="B2166" i="3"/>
  <c r="E2166" i="3" s="1"/>
  <c r="C2166" i="3"/>
  <c r="N2166" i="3" s="1"/>
  <c r="Z2166" i="3" s="1"/>
  <c r="D2166" i="3"/>
  <c r="F2166" i="3"/>
  <c r="G2166" i="3"/>
  <c r="H2166" i="3"/>
  <c r="J2166" i="3"/>
  <c r="K2166" i="3"/>
  <c r="L2166" i="3"/>
  <c r="O2166" i="3"/>
  <c r="P2166" i="3"/>
  <c r="Q2166" i="3"/>
  <c r="S2166" i="3"/>
  <c r="T2166" i="3" s="1"/>
  <c r="U2166" i="3"/>
  <c r="V2166" i="3"/>
  <c r="AB2165" i="3" s="1"/>
  <c r="AD2166" i="3"/>
  <c r="A2167" i="3"/>
  <c r="B2167" i="3"/>
  <c r="G2167" i="3" s="1"/>
  <c r="C2167" i="3"/>
  <c r="N2167" i="3" s="1"/>
  <c r="Z2167" i="3" s="1"/>
  <c r="D2167" i="3"/>
  <c r="F2167" i="3"/>
  <c r="H2167" i="3"/>
  <c r="J2167" i="3"/>
  <c r="L2167" i="3"/>
  <c r="O2167" i="3"/>
  <c r="Q2167" i="3"/>
  <c r="S2167" i="3"/>
  <c r="T2167" i="3" s="1"/>
  <c r="U2167" i="3"/>
  <c r="V2167" i="3"/>
  <c r="AB2166" i="3" s="1"/>
  <c r="A2168" i="3"/>
  <c r="B2168" i="3"/>
  <c r="P2168" i="3" s="1"/>
  <c r="C2168" i="3"/>
  <c r="N2168" i="3" s="1"/>
  <c r="Z2168" i="3" s="1"/>
  <c r="D2168" i="3"/>
  <c r="F2168" i="3"/>
  <c r="G2168" i="3"/>
  <c r="H2168" i="3"/>
  <c r="J2168" i="3"/>
  <c r="L2168" i="3"/>
  <c r="O2168" i="3"/>
  <c r="Q2168" i="3"/>
  <c r="S2168" i="3"/>
  <c r="U2168" i="3"/>
  <c r="V2168" i="3"/>
  <c r="AB2167" i="3" s="1"/>
  <c r="A2169" i="3"/>
  <c r="B2169" i="3"/>
  <c r="P2169" i="3" s="1"/>
  <c r="C2169" i="3"/>
  <c r="N2169" i="3" s="1"/>
  <c r="Z2169" i="3" s="1"/>
  <c r="D2169" i="3"/>
  <c r="F2169" i="3"/>
  <c r="H2169" i="3"/>
  <c r="J2169" i="3"/>
  <c r="L2169" i="3"/>
  <c r="O2169" i="3"/>
  <c r="Q2169" i="3"/>
  <c r="R2169" i="3"/>
  <c r="S2169" i="3"/>
  <c r="U2169" i="3"/>
  <c r="V2169" i="3"/>
  <c r="AB2168" i="3" s="1"/>
  <c r="A2170" i="3"/>
  <c r="B2170" i="3"/>
  <c r="E2170" i="3" s="1"/>
  <c r="C2170" i="3"/>
  <c r="N2170" i="3" s="1"/>
  <c r="Z2170" i="3" s="1"/>
  <c r="D2170" i="3"/>
  <c r="F2170" i="3"/>
  <c r="H2170" i="3"/>
  <c r="J2170" i="3"/>
  <c r="L2170" i="3"/>
  <c r="O2170" i="3"/>
  <c r="Q2170" i="3"/>
  <c r="S2170" i="3"/>
  <c r="T2170" i="3" s="1"/>
  <c r="U2170" i="3"/>
  <c r="AD2170" i="3"/>
  <c r="A2171" i="3"/>
  <c r="B2171" i="3"/>
  <c r="G2171" i="3" s="1"/>
  <c r="C2171" i="3"/>
  <c r="N2171" i="3" s="1"/>
  <c r="Z2171" i="3" s="1"/>
  <c r="D2171" i="3"/>
  <c r="F2171" i="3"/>
  <c r="H2171" i="3"/>
  <c r="J2171" i="3"/>
  <c r="L2171" i="3"/>
  <c r="O2171" i="3"/>
  <c r="Q2171" i="3"/>
  <c r="S2171" i="3"/>
  <c r="U2171" i="3"/>
  <c r="A2172" i="3"/>
  <c r="B2172" i="3"/>
  <c r="P2172" i="3" s="1"/>
  <c r="C2172" i="3"/>
  <c r="N2172" i="3" s="1"/>
  <c r="Z2172" i="3" s="1"/>
  <c r="D2172" i="3"/>
  <c r="F2172" i="3"/>
  <c r="H2172" i="3"/>
  <c r="J2172" i="3"/>
  <c r="L2172" i="3"/>
  <c r="O2172" i="3"/>
  <c r="Q2172" i="3"/>
  <c r="S2172" i="3"/>
  <c r="U2172" i="3"/>
  <c r="AD2172" i="3"/>
  <c r="A2173" i="3"/>
  <c r="B2173" i="3"/>
  <c r="P2173" i="3" s="1"/>
  <c r="C2173" i="3"/>
  <c r="N2173" i="3" s="1"/>
  <c r="Z2173" i="3" s="1"/>
  <c r="D2173" i="3"/>
  <c r="F2173" i="3"/>
  <c r="H2173" i="3"/>
  <c r="J2173" i="3"/>
  <c r="L2173" i="3"/>
  <c r="O2173" i="3"/>
  <c r="Q2173" i="3"/>
  <c r="S2173" i="3"/>
  <c r="U2173" i="3"/>
  <c r="V2173" i="3"/>
  <c r="AB2172" i="3" s="1"/>
  <c r="A2174" i="3"/>
  <c r="B2174" i="3"/>
  <c r="G2174" i="3" s="1"/>
  <c r="C2174" i="3"/>
  <c r="N2174" i="3" s="1"/>
  <c r="Z2174" i="3" s="1"/>
  <c r="D2174" i="3"/>
  <c r="F2174" i="3"/>
  <c r="H2174" i="3"/>
  <c r="I2174" i="3"/>
  <c r="J2174" i="3"/>
  <c r="L2174" i="3"/>
  <c r="O2174" i="3"/>
  <c r="Q2174" i="3"/>
  <c r="S2174" i="3"/>
  <c r="T2174" i="3" s="1"/>
  <c r="U2174" i="3"/>
  <c r="AD2174" i="3"/>
  <c r="A2175" i="3"/>
  <c r="B2175" i="3"/>
  <c r="G2175" i="3" s="1"/>
  <c r="C2175" i="3"/>
  <c r="N2175" i="3" s="1"/>
  <c r="Z2175" i="3" s="1"/>
  <c r="D2175" i="3"/>
  <c r="F2175" i="3"/>
  <c r="H2175" i="3"/>
  <c r="J2175" i="3"/>
  <c r="L2175" i="3"/>
  <c r="O2175" i="3"/>
  <c r="P2175" i="3"/>
  <c r="Q2175" i="3"/>
  <c r="S2175" i="3"/>
  <c r="U2175" i="3"/>
  <c r="A2176" i="3"/>
  <c r="B2176" i="3"/>
  <c r="E2176" i="3" s="1"/>
  <c r="C2176" i="3"/>
  <c r="N2176" i="3" s="1"/>
  <c r="Z2176" i="3" s="1"/>
  <c r="D2176" i="3"/>
  <c r="F2176" i="3"/>
  <c r="H2176" i="3"/>
  <c r="J2176" i="3"/>
  <c r="L2176" i="3"/>
  <c r="O2176" i="3"/>
  <c r="Q2176" i="3"/>
  <c r="S2176" i="3"/>
  <c r="T2176" i="3" s="1"/>
  <c r="U2176" i="3"/>
  <c r="A2177" i="3"/>
  <c r="B2177" i="3"/>
  <c r="P2177" i="3" s="1"/>
  <c r="C2177" i="3"/>
  <c r="N2177" i="3" s="1"/>
  <c r="Z2177" i="3" s="1"/>
  <c r="D2177" i="3"/>
  <c r="F2177" i="3"/>
  <c r="H2177" i="3"/>
  <c r="J2177" i="3"/>
  <c r="L2177" i="3"/>
  <c r="O2177" i="3"/>
  <c r="Q2177" i="3"/>
  <c r="S2177" i="3"/>
  <c r="U2177" i="3"/>
  <c r="A2178" i="3"/>
  <c r="B2178" i="3"/>
  <c r="G2178" i="3" s="1"/>
  <c r="C2178" i="3"/>
  <c r="N2178" i="3" s="1"/>
  <c r="Z2178" i="3" s="1"/>
  <c r="D2178" i="3"/>
  <c r="F2178" i="3"/>
  <c r="H2178" i="3"/>
  <c r="J2178" i="3"/>
  <c r="L2178" i="3"/>
  <c r="O2178" i="3"/>
  <c r="Q2178" i="3"/>
  <c r="S2178" i="3"/>
  <c r="U2178" i="3"/>
  <c r="A2179" i="3"/>
  <c r="B2179" i="3"/>
  <c r="G2179" i="3" s="1"/>
  <c r="C2179" i="3"/>
  <c r="N2179" i="3" s="1"/>
  <c r="Z2179" i="3" s="1"/>
  <c r="D2179" i="3"/>
  <c r="F2179" i="3"/>
  <c r="H2179" i="3"/>
  <c r="J2179" i="3"/>
  <c r="L2179" i="3"/>
  <c r="O2179" i="3"/>
  <c r="Q2179" i="3"/>
  <c r="R2179" i="3"/>
  <c r="S2179" i="3"/>
  <c r="U2179" i="3"/>
  <c r="V2179" i="3"/>
  <c r="AB2178" i="3" s="1"/>
  <c r="A2180" i="3"/>
  <c r="B2180" i="3"/>
  <c r="P2180" i="3" s="1"/>
  <c r="C2180" i="3"/>
  <c r="N2180" i="3" s="1"/>
  <c r="Z2180" i="3" s="1"/>
  <c r="D2180" i="3"/>
  <c r="F2180" i="3"/>
  <c r="H2180" i="3"/>
  <c r="J2180" i="3"/>
  <c r="L2180" i="3"/>
  <c r="O2180" i="3"/>
  <c r="Q2180" i="3"/>
  <c r="S2180" i="3"/>
  <c r="U2180" i="3"/>
  <c r="A2181" i="3"/>
  <c r="B2181" i="3"/>
  <c r="P2181" i="3" s="1"/>
  <c r="C2181" i="3"/>
  <c r="N2181" i="3" s="1"/>
  <c r="Z2181" i="3" s="1"/>
  <c r="D2181" i="3"/>
  <c r="F2181" i="3"/>
  <c r="H2181" i="3"/>
  <c r="J2181" i="3"/>
  <c r="L2181" i="3"/>
  <c r="O2181" i="3"/>
  <c r="Q2181" i="3"/>
  <c r="S2181" i="3"/>
  <c r="U2181" i="3"/>
  <c r="A2182" i="3"/>
  <c r="B2182" i="3"/>
  <c r="E2182" i="3" s="1"/>
  <c r="C2182" i="3"/>
  <c r="N2182" i="3" s="1"/>
  <c r="Z2182" i="3" s="1"/>
  <c r="D2182" i="3"/>
  <c r="F2182" i="3"/>
  <c r="G2182" i="3"/>
  <c r="H2182" i="3"/>
  <c r="J2182" i="3"/>
  <c r="L2182" i="3"/>
  <c r="O2182" i="3"/>
  <c r="P2182" i="3"/>
  <c r="Q2182" i="3"/>
  <c r="S2182" i="3"/>
  <c r="T2182" i="3" s="1"/>
  <c r="U2182" i="3"/>
  <c r="V2182" i="3"/>
  <c r="AB2181" i="3" s="1"/>
  <c r="A2183" i="3"/>
  <c r="B2183" i="3"/>
  <c r="C2183" i="3"/>
  <c r="N2183" i="3" s="1"/>
  <c r="Z2183" i="3" s="1"/>
  <c r="D2183" i="3"/>
  <c r="F2183" i="3"/>
  <c r="H2183" i="3"/>
  <c r="J2183" i="3"/>
  <c r="L2183" i="3"/>
  <c r="O2183" i="3"/>
  <c r="Q2183" i="3"/>
  <c r="S2183" i="3"/>
  <c r="U2183" i="3"/>
  <c r="A2184" i="3"/>
  <c r="B2184" i="3"/>
  <c r="P2184" i="3" s="1"/>
  <c r="C2184" i="3"/>
  <c r="N2184" i="3" s="1"/>
  <c r="Z2184" i="3" s="1"/>
  <c r="D2184" i="3"/>
  <c r="F2184" i="3"/>
  <c r="G2184" i="3"/>
  <c r="H2184" i="3"/>
  <c r="J2184" i="3"/>
  <c r="K2184" i="3"/>
  <c r="L2184" i="3"/>
  <c r="O2184" i="3"/>
  <c r="Q2184" i="3"/>
  <c r="R2184" i="3"/>
  <c r="S2184" i="3"/>
  <c r="U2184" i="3"/>
  <c r="V2184" i="3"/>
  <c r="AB2183" i="3" s="1"/>
  <c r="AD2184" i="3"/>
  <c r="A2185" i="3"/>
  <c r="B2185" i="3"/>
  <c r="P2185" i="3" s="1"/>
  <c r="C2185" i="3"/>
  <c r="N2185" i="3" s="1"/>
  <c r="Z2185" i="3" s="1"/>
  <c r="D2185" i="3"/>
  <c r="F2185" i="3"/>
  <c r="H2185" i="3"/>
  <c r="J2185" i="3"/>
  <c r="L2185" i="3"/>
  <c r="O2185" i="3"/>
  <c r="Q2185" i="3"/>
  <c r="S2185" i="3"/>
  <c r="U2185" i="3"/>
  <c r="V2185" i="3"/>
  <c r="AB2184" i="3" s="1"/>
  <c r="A2186" i="3"/>
  <c r="B2186" i="3"/>
  <c r="E2186" i="3" s="1"/>
  <c r="C2186" i="3"/>
  <c r="N2186" i="3" s="1"/>
  <c r="Z2186" i="3" s="1"/>
  <c r="D2186" i="3"/>
  <c r="F2186" i="3"/>
  <c r="H2186" i="3"/>
  <c r="J2186" i="3"/>
  <c r="L2186" i="3"/>
  <c r="O2186" i="3"/>
  <c r="Q2186" i="3"/>
  <c r="S2186" i="3"/>
  <c r="T2186" i="3" s="1"/>
  <c r="U2186" i="3"/>
  <c r="V2186" i="3"/>
  <c r="AB2185" i="3" s="1"/>
  <c r="AD2186" i="3"/>
  <c r="A2187" i="3"/>
  <c r="B2187" i="3"/>
  <c r="G2187" i="3" s="1"/>
  <c r="C2187" i="3"/>
  <c r="N2187" i="3" s="1"/>
  <c r="Z2187" i="3" s="1"/>
  <c r="D2187" i="3"/>
  <c r="F2187" i="3"/>
  <c r="H2187" i="3"/>
  <c r="J2187" i="3"/>
  <c r="L2187" i="3"/>
  <c r="O2187" i="3"/>
  <c r="Q2187" i="3"/>
  <c r="S2187" i="3"/>
  <c r="U2187" i="3"/>
  <c r="A2188" i="3"/>
  <c r="B2188" i="3"/>
  <c r="C2188" i="3"/>
  <c r="N2188" i="3" s="1"/>
  <c r="Z2188" i="3" s="1"/>
  <c r="D2188" i="3"/>
  <c r="F2188" i="3"/>
  <c r="G2188" i="3"/>
  <c r="H2188" i="3"/>
  <c r="J2188" i="3"/>
  <c r="L2188" i="3"/>
  <c r="O2188" i="3"/>
  <c r="Q2188" i="3"/>
  <c r="S2188" i="3"/>
  <c r="U2188" i="3"/>
  <c r="V2188" i="3"/>
  <c r="AB2187" i="3" s="1"/>
  <c r="A2189" i="3"/>
  <c r="B2189" i="3"/>
  <c r="V2189" i="3" s="1"/>
  <c r="AB2188" i="3" s="1"/>
  <c r="C2189" i="3"/>
  <c r="N2189" i="3" s="1"/>
  <c r="Z2189" i="3" s="1"/>
  <c r="D2189" i="3"/>
  <c r="F2189" i="3"/>
  <c r="H2189" i="3"/>
  <c r="J2189" i="3"/>
  <c r="L2189" i="3"/>
  <c r="O2189" i="3"/>
  <c r="Q2189" i="3"/>
  <c r="S2189" i="3"/>
  <c r="U2189" i="3"/>
  <c r="A2190" i="3"/>
  <c r="B2190" i="3"/>
  <c r="G2190" i="3" s="1"/>
  <c r="C2190" i="3"/>
  <c r="N2190" i="3" s="1"/>
  <c r="Z2190" i="3" s="1"/>
  <c r="D2190" i="3"/>
  <c r="F2190" i="3"/>
  <c r="H2190" i="3"/>
  <c r="I2190" i="3"/>
  <c r="J2190" i="3"/>
  <c r="L2190" i="3"/>
  <c r="M2190" i="3"/>
  <c r="O2190" i="3"/>
  <c r="Q2190" i="3"/>
  <c r="R2190" i="3"/>
  <c r="S2190" i="3"/>
  <c r="T2190" i="3" s="1"/>
  <c r="U2190" i="3"/>
  <c r="A2191" i="3"/>
  <c r="B2191" i="3"/>
  <c r="C2191" i="3"/>
  <c r="N2191" i="3" s="1"/>
  <c r="Z2191" i="3" s="1"/>
  <c r="D2191" i="3"/>
  <c r="F2191" i="3"/>
  <c r="H2191" i="3"/>
  <c r="J2191" i="3"/>
  <c r="L2191" i="3"/>
  <c r="O2191" i="3"/>
  <c r="P2191" i="3"/>
  <c r="Q2191" i="3"/>
  <c r="S2191" i="3"/>
  <c r="U2191" i="3"/>
  <c r="A2192" i="3"/>
  <c r="B2192" i="3"/>
  <c r="P2192" i="3" s="1"/>
  <c r="C2192" i="3"/>
  <c r="N2192" i="3" s="1"/>
  <c r="Z2192" i="3" s="1"/>
  <c r="D2192" i="3"/>
  <c r="E2192" i="3"/>
  <c r="F2192" i="3"/>
  <c r="H2192" i="3"/>
  <c r="J2192" i="3"/>
  <c r="L2192" i="3"/>
  <c r="M2192" i="3"/>
  <c r="O2192" i="3"/>
  <c r="Q2192" i="3"/>
  <c r="S2192" i="3"/>
  <c r="T2192" i="3" s="1"/>
  <c r="U2192" i="3"/>
  <c r="A2193" i="3"/>
  <c r="B2193" i="3"/>
  <c r="P2193" i="3" s="1"/>
  <c r="C2193" i="3"/>
  <c r="N2193" i="3" s="1"/>
  <c r="Z2193" i="3" s="1"/>
  <c r="D2193" i="3"/>
  <c r="F2193" i="3"/>
  <c r="H2193" i="3"/>
  <c r="J2193" i="3"/>
  <c r="L2193" i="3"/>
  <c r="O2193" i="3"/>
  <c r="Q2193" i="3"/>
  <c r="S2193" i="3"/>
  <c r="U2193" i="3"/>
  <c r="A2194" i="3"/>
  <c r="B2194" i="3"/>
  <c r="G2194" i="3" s="1"/>
  <c r="C2194" i="3"/>
  <c r="N2194" i="3" s="1"/>
  <c r="Z2194" i="3" s="1"/>
  <c r="D2194" i="3"/>
  <c r="F2194" i="3"/>
  <c r="H2194" i="3"/>
  <c r="J2194" i="3"/>
  <c r="L2194" i="3"/>
  <c r="O2194" i="3"/>
  <c r="Q2194" i="3"/>
  <c r="S2194" i="3"/>
  <c r="T2194" i="3" s="1"/>
  <c r="U2194" i="3"/>
  <c r="AD2194" i="3"/>
  <c r="A2195" i="3"/>
  <c r="B2195" i="3"/>
  <c r="G2195" i="3" s="1"/>
  <c r="C2195" i="3"/>
  <c r="N2195" i="3" s="1"/>
  <c r="Z2195" i="3" s="1"/>
  <c r="D2195" i="3"/>
  <c r="F2195" i="3"/>
  <c r="H2195" i="3"/>
  <c r="J2195" i="3"/>
  <c r="L2195" i="3"/>
  <c r="O2195" i="3"/>
  <c r="P2195" i="3"/>
  <c r="Q2195" i="3"/>
  <c r="S2195" i="3"/>
  <c r="T2195" i="3"/>
  <c r="U2195" i="3"/>
  <c r="A2196" i="3"/>
  <c r="B2196" i="3"/>
  <c r="P2196" i="3" s="1"/>
  <c r="C2196" i="3"/>
  <c r="N2196" i="3" s="1"/>
  <c r="Z2196" i="3" s="1"/>
  <c r="D2196" i="3"/>
  <c r="F2196" i="3"/>
  <c r="H2196" i="3"/>
  <c r="J2196" i="3"/>
  <c r="L2196" i="3"/>
  <c r="O2196" i="3"/>
  <c r="Q2196" i="3"/>
  <c r="S2196" i="3"/>
  <c r="U2196" i="3"/>
  <c r="A2197" i="3"/>
  <c r="B2197" i="3"/>
  <c r="P2197" i="3" s="1"/>
  <c r="C2197" i="3"/>
  <c r="N2197" i="3" s="1"/>
  <c r="Z2197" i="3" s="1"/>
  <c r="D2197" i="3"/>
  <c r="F2197" i="3"/>
  <c r="H2197" i="3"/>
  <c r="J2197" i="3"/>
  <c r="L2197" i="3"/>
  <c r="O2197" i="3"/>
  <c r="Q2197" i="3"/>
  <c r="S2197" i="3"/>
  <c r="U2197" i="3"/>
  <c r="A2198" i="3"/>
  <c r="B2198" i="3"/>
  <c r="C2198" i="3"/>
  <c r="N2198" i="3" s="1"/>
  <c r="Z2198" i="3" s="1"/>
  <c r="D2198" i="3"/>
  <c r="F2198" i="3"/>
  <c r="G2198" i="3"/>
  <c r="H2198" i="3"/>
  <c r="J2198" i="3"/>
  <c r="L2198" i="3"/>
  <c r="O2198" i="3"/>
  <c r="Q2198" i="3"/>
  <c r="S2198" i="3"/>
  <c r="T2198" i="3" s="1"/>
  <c r="U2198" i="3"/>
  <c r="A2199" i="3"/>
  <c r="B2199" i="3"/>
  <c r="C2199" i="3"/>
  <c r="N2199" i="3" s="1"/>
  <c r="Z2199" i="3" s="1"/>
  <c r="D2199" i="3"/>
  <c r="F2199" i="3"/>
  <c r="H2199" i="3"/>
  <c r="J2199" i="3"/>
  <c r="L2199" i="3"/>
  <c r="O2199" i="3"/>
  <c r="Q2199" i="3"/>
  <c r="S2199" i="3"/>
  <c r="U2199" i="3"/>
  <c r="A2200" i="3"/>
  <c r="B2200" i="3"/>
  <c r="C2200" i="3"/>
  <c r="N2200" i="3" s="1"/>
  <c r="Z2200" i="3" s="1"/>
  <c r="D2200" i="3"/>
  <c r="F2200" i="3"/>
  <c r="G2200" i="3"/>
  <c r="H2200" i="3"/>
  <c r="J2200" i="3"/>
  <c r="L2200" i="3"/>
  <c r="O2200" i="3"/>
  <c r="Q2200" i="3"/>
  <c r="S2200" i="3"/>
  <c r="U2200" i="3"/>
  <c r="A2201" i="3"/>
  <c r="B2201" i="3"/>
  <c r="C2201" i="3"/>
  <c r="N2201" i="3" s="1"/>
  <c r="Z2201" i="3" s="1"/>
  <c r="D2201" i="3"/>
  <c r="F2201" i="3"/>
  <c r="H2201" i="3"/>
  <c r="J2201" i="3"/>
  <c r="L2201" i="3"/>
  <c r="O2201" i="3"/>
  <c r="Q2201" i="3"/>
  <c r="S2201" i="3"/>
  <c r="U2201" i="3"/>
  <c r="V2201" i="3"/>
  <c r="AB2200" i="3" s="1"/>
  <c r="A2202" i="3"/>
  <c r="B2202" i="3"/>
  <c r="E2202" i="3" s="1"/>
  <c r="C2202" i="3"/>
  <c r="N2202" i="3" s="1"/>
  <c r="Z2202" i="3" s="1"/>
  <c r="D2202" i="3"/>
  <c r="F2202" i="3"/>
  <c r="G2202" i="3"/>
  <c r="H2202" i="3"/>
  <c r="J2202" i="3"/>
  <c r="K2202" i="3"/>
  <c r="L2202" i="3"/>
  <c r="O2202" i="3"/>
  <c r="P2202" i="3"/>
  <c r="AA2202" i="3" s="1"/>
  <c r="Q2202" i="3"/>
  <c r="R2202" i="3"/>
  <c r="S2202" i="3"/>
  <c r="T2202" i="3" s="1"/>
  <c r="U2202" i="3"/>
  <c r="V2202" i="3"/>
  <c r="AB2201" i="3" s="1"/>
  <c r="AD2202" i="3"/>
  <c r="A2203" i="3"/>
  <c r="B2203" i="3"/>
  <c r="G2203" i="3" s="1"/>
  <c r="C2203" i="3"/>
  <c r="N2203" i="3" s="1"/>
  <c r="Z2203" i="3" s="1"/>
  <c r="D2203" i="3"/>
  <c r="F2203" i="3"/>
  <c r="H2203" i="3"/>
  <c r="J2203" i="3"/>
  <c r="L2203" i="3"/>
  <c r="O2203" i="3"/>
  <c r="Q2203" i="3"/>
  <c r="S2203" i="3"/>
  <c r="U2203" i="3"/>
  <c r="A2204" i="3"/>
  <c r="B2204" i="3"/>
  <c r="M2204" i="3" s="1"/>
  <c r="C2204" i="3"/>
  <c r="N2204" i="3" s="1"/>
  <c r="Z2204" i="3" s="1"/>
  <c r="D2204" i="3"/>
  <c r="F2204" i="3"/>
  <c r="H2204" i="3"/>
  <c r="J2204" i="3"/>
  <c r="L2204" i="3"/>
  <c r="O2204" i="3"/>
  <c r="Q2204" i="3"/>
  <c r="S2204" i="3"/>
  <c r="T2204" i="3" s="1"/>
  <c r="U2204" i="3"/>
  <c r="A2205" i="3"/>
  <c r="B2205" i="3"/>
  <c r="P2205" i="3" s="1"/>
  <c r="C2205" i="3"/>
  <c r="D2205" i="3"/>
  <c r="F2205" i="3"/>
  <c r="H2205" i="3"/>
  <c r="J2205" i="3"/>
  <c r="L2205" i="3"/>
  <c r="N2205" i="3"/>
  <c r="Z2205" i="3" s="1"/>
  <c r="O2205" i="3"/>
  <c r="Q2205" i="3"/>
  <c r="S2205" i="3"/>
  <c r="U2205" i="3"/>
  <c r="A2206" i="3"/>
  <c r="B2206" i="3"/>
  <c r="G2206" i="3" s="1"/>
  <c r="C2206" i="3"/>
  <c r="N2206" i="3" s="1"/>
  <c r="Z2206" i="3" s="1"/>
  <c r="D2206" i="3"/>
  <c r="F2206" i="3"/>
  <c r="H2206" i="3"/>
  <c r="J2206" i="3"/>
  <c r="L2206" i="3"/>
  <c r="M2206" i="3"/>
  <c r="O2206" i="3"/>
  <c r="Q2206" i="3"/>
  <c r="R2206" i="3"/>
  <c r="S2206" i="3"/>
  <c r="T2206" i="3" s="1"/>
  <c r="U2206" i="3"/>
  <c r="A2207" i="3"/>
  <c r="B2207" i="3"/>
  <c r="G2207" i="3" s="1"/>
  <c r="C2207" i="3"/>
  <c r="N2207" i="3" s="1"/>
  <c r="Z2207" i="3" s="1"/>
  <c r="D2207" i="3"/>
  <c r="F2207" i="3"/>
  <c r="H2207" i="3"/>
  <c r="J2207" i="3"/>
  <c r="L2207" i="3"/>
  <c r="O2207" i="3"/>
  <c r="P2207" i="3"/>
  <c r="Q2207" i="3"/>
  <c r="S2207" i="3"/>
  <c r="U2207" i="3"/>
  <c r="A2208" i="3"/>
  <c r="B2208" i="3"/>
  <c r="P2208" i="3" s="1"/>
  <c r="C2208" i="3"/>
  <c r="N2208" i="3" s="1"/>
  <c r="Z2208" i="3" s="1"/>
  <c r="D2208" i="3"/>
  <c r="E2208" i="3"/>
  <c r="F2208" i="3"/>
  <c r="H2208" i="3"/>
  <c r="J2208" i="3"/>
  <c r="L2208" i="3"/>
  <c r="M2208" i="3"/>
  <c r="O2208" i="3"/>
  <c r="Q2208" i="3"/>
  <c r="S2208" i="3"/>
  <c r="T2208" i="3" s="1"/>
  <c r="U2208" i="3"/>
  <c r="A2209" i="3"/>
  <c r="B2209" i="3"/>
  <c r="P2209" i="3" s="1"/>
  <c r="C2209" i="3"/>
  <c r="N2209" i="3" s="1"/>
  <c r="Z2209" i="3" s="1"/>
  <c r="D2209" i="3"/>
  <c r="F2209" i="3"/>
  <c r="H2209" i="3"/>
  <c r="J2209" i="3"/>
  <c r="L2209" i="3"/>
  <c r="O2209" i="3"/>
  <c r="Q2209" i="3"/>
  <c r="S2209" i="3"/>
  <c r="U2209" i="3"/>
  <c r="A2210" i="3"/>
  <c r="B2210" i="3"/>
  <c r="G2210" i="3" s="1"/>
  <c r="C2210" i="3"/>
  <c r="N2210" i="3" s="1"/>
  <c r="Z2210" i="3" s="1"/>
  <c r="D2210" i="3"/>
  <c r="F2210" i="3"/>
  <c r="H2210" i="3"/>
  <c r="J2210" i="3"/>
  <c r="L2210" i="3"/>
  <c r="O2210" i="3"/>
  <c r="Q2210" i="3"/>
  <c r="S2210" i="3"/>
  <c r="T2210" i="3" s="1"/>
  <c r="U2210" i="3"/>
  <c r="AD2210" i="3"/>
  <c r="A2211" i="3"/>
  <c r="B2211" i="3"/>
  <c r="G2211" i="3" s="1"/>
  <c r="C2211" i="3"/>
  <c r="N2211" i="3" s="1"/>
  <c r="Z2211" i="3" s="1"/>
  <c r="D2211" i="3"/>
  <c r="F2211" i="3"/>
  <c r="H2211" i="3"/>
  <c r="J2211" i="3"/>
  <c r="L2211" i="3"/>
  <c r="O2211" i="3"/>
  <c r="P2211" i="3"/>
  <c r="Q2211" i="3"/>
  <c r="S2211" i="3"/>
  <c r="T2211" i="3"/>
  <c r="U2211" i="3"/>
  <c r="A2212" i="3"/>
  <c r="B2212" i="3"/>
  <c r="P2212" i="3" s="1"/>
  <c r="C2212" i="3"/>
  <c r="N2212" i="3" s="1"/>
  <c r="Z2212" i="3" s="1"/>
  <c r="D2212" i="3"/>
  <c r="F2212" i="3"/>
  <c r="H2212" i="3"/>
  <c r="J2212" i="3"/>
  <c r="L2212" i="3"/>
  <c r="O2212" i="3"/>
  <c r="Q2212" i="3"/>
  <c r="S2212" i="3"/>
  <c r="U2212" i="3"/>
  <c r="A2213" i="3"/>
  <c r="B2213" i="3"/>
  <c r="P2213" i="3" s="1"/>
  <c r="C2213" i="3"/>
  <c r="N2213" i="3" s="1"/>
  <c r="Z2213" i="3" s="1"/>
  <c r="D2213" i="3"/>
  <c r="F2213" i="3"/>
  <c r="H2213" i="3"/>
  <c r="J2213" i="3"/>
  <c r="L2213" i="3"/>
  <c r="O2213" i="3"/>
  <c r="Q2213" i="3"/>
  <c r="S2213" i="3"/>
  <c r="U2213" i="3"/>
  <c r="A2214" i="3"/>
  <c r="B2214" i="3"/>
  <c r="E2214" i="3" s="1"/>
  <c r="C2214" i="3"/>
  <c r="N2214" i="3" s="1"/>
  <c r="Z2214" i="3" s="1"/>
  <c r="D2214" i="3"/>
  <c r="F2214" i="3"/>
  <c r="G2214" i="3"/>
  <c r="H2214" i="3"/>
  <c r="J2214" i="3"/>
  <c r="L2214" i="3"/>
  <c r="O2214" i="3"/>
  <c r="Q2214" i="3"/>
  <c r="S2214" i="3"/>
  <c r="T2214" i="3" s="1"/>
  <c r="U2214" i="3"/>
  <c r="A2215" i="3"/>
  <c r="B2215" i="3"/>
  <c r="G2215" i="3" s="1"/>
  <c r="C2215" i="3"/>
  <c r="D2215" i="3"/>
  <c r="F2215" i="3"/>
  <c r="H2215" i="3"/>
  <c r="J2215" i="3"/>
  <c r="L2215" i="3"/>
  <c r="N2215" i="3"/>
  <c r="Z2215" i="3" s="1"/>
  <c r="O2215" i="3"/>
  <c r="Q2215" i="3"/>
  <c r="S2215" i="3"/>
  <c r="U2215" i="3"/>
  <c r="A2216" i="3"/>
  <c r="B2216" i="3"/>
  <c r="P2216" i="3" s="1"/>
  <c r="C2216" i="3"/>
  <c r="N2216" i="3" s="1"/>
  <c r="Z2216" i="3" s="1"/>
  <c r="D2216" i="3"/>
  <c r="F2216" i="3"/>
  <c r="G2216" i="3"/>
  <c r="H2216" i="3"/>
  <c r="J2216" i="3"/>
  <c r="L2216" i="3"/>
  <c r="O2216" i="3"/>
  <c r="Q2216" i="3"/>
  <c r="S2216" i="3"/>
  <c r="U2216" i="3"/>
  <c r="A2217" i="3"/>
  <c r="B2217" i="3"/>
  <c r="P2217" i="3" s="1"/>
  <c r="C2217" i="3"/>
  <c r="N2217" i="3" s="1"/>
  <c r="Z2217" i="3" s="1"/>
  <c r="D2217" i="3"/>
  <c r="F2217" i="3"/>
  <c r="H2217" i="3"/>
  <c r="J2217" i="3"/>
  <c r="L2217" i="3"/>
  <c r="O2217" i="3"/>
  <c r="Q2217" i="3"/>
  <c r="R2217" i="3"/>
  <c r="S2217" i="3"/>
  <c r="U2217" i="3"/>
  <c r="V2217" i="3"/>
  <c r="AB2216" i="3" s="1"/>
  <c r="A2218" i="3"/>
  <c r="B2218" i="3"/>
  <c r="V2218" i="3" s="1"/>
  <c r="AB2217" i="3" s="1"/>
  <c r="C2218" i="3"/>
  <c r="N2218" i="3" s="1"/>
  <c r="Z2218" i="3" s="1"/>
  <c r="D2218" i="3"/>
  <c r="F2218" i="3"/>
  <c r="G2218" i="3"/>
  <c r="H2218" i="3"/>
  <c r="J2218" i="3"/>
  <c r="K2218" i="3"/>
  <c r="L2218" i="3"/>
  <c r="O2218" i="3"/>
  <c r="P2218" i="3"/>
  <c r="Q2218" i="3"/>
  <c r="S2218" i="3"/>
  <c r="T2218" i="3" s="1"/>
  <c r="U2218" i="3"/>
  <c r="AD2218" i="3"/>
  <c r="A2219" i="3"/>
  <c r="B2219" i="3"/>
  <c r="G2219" i="3" s="1"/>
  <c r="C2219" i="3"/>
  <c r="N2219" i="3" s="1"/>
  <c r="Z2219" i="3" s="1"/>
  <c r="D2219" i="3"/>
  <c r="F2219" i="3"/>
  <c r="H2219" i="3"/>
  <c r="J2219" i="3"/>
  <c r="L2219" i="3"/>
  <c r="O2219" i="3"/>
  <c r="Q2219" i="3"/>
  <c r="S2219" i="3"/>
  <c r="T2219" i="3" s="1"/>
  <c r="U2219" i="3"/>
  <c r="A2220" i="3"/>
  <c r="B2220" i="3"/>
  <c r="P2220" i="3" s="1"/>
  <c r="C2220" i="3"/>
  <c r="N2220" i="3" s="1"/>
  <c r="Z2220" i="3" s="1"/>
  <c r="D2220" i="3"/>
  <c r="E2220" i="3"/>
  <c r="F2220" i="3"/>
  <c r="G2220" i="3"/>
  <c r="H2220" i="3"/>
  <c r="I2220" i="3"/>
  <c r="J2220" i="3"/>
  <c r="K2220" i="3"/>
  <c r="L2220" i="3"/>
  <c r="M2220" i="3"/>
  <c r="O2220" i="3"/>
  <c r="Q2220" i="3"/>
  <c r="R2220" i="3"/>
  <c r="S2220" i="3"/>
  <c r="T2220" i="3" s="1"/>
  <c r="U2220" i="3"/>
  <c r="V2220" i="3"/>
  <c r="AB2219" i="3" s="1"/>
  <c r="AD2220" i="3"/>
  <c r="A2221" i="3"/>
  <c r="B2221" i="3"/>
  <c r="P2221" i="3" s="1"/>
  <c r="C2221" i="3"/>
  <c r="D2221" i="3"/>
  <c r="F2221" i="3"/>
  <c r="H2221" i="3"/>
  <c r="J2221" i="3"/>
  <c r="L2221" i="3"/>
  <c r="N2221" i="3"/>
  <c r="Z2221" i="3" s="1"/>
  <c r="O2221" i="3"/>
  <c r="Q2221" i="3"/>
  <c r="R2221" i="3"/>
  <c r="S2221" i="3"/>
  <c r="U2221" i="3"/>
  <c r="V2221" i="3"/>
  <c r="AB2220" i="3" s="1"/>
  <c r="A2222" i="3"/>
  <c r="B2222" i="3"/>
  <c r="G2222" i="3" s="1"/>
  <c r="C2222" i="3"/>
  <c r="N2222" i="3" s="1"/>
  <c r="Z2222" i="3" s="1"/>
  <c r="D2222" i="3"/>
  <c r="F2222" i="3"/>
  <c r="H2222" i="3"/>
  <c r="J2222" i="3"/>
  <c r="L2222" i="3"/>
  <c r="O2222" i="3"/>
  <c r="Q2222" i="3"/>
  <c r="S2222" i="3"/>
  <c r="U2222" i="3"/>
  <c r="A2223" i="3"/>
  <c r="B2223" i="3"/>
  <c r="G2223" i="3" s="1"/>
  <c r="C2223" i="3"/>
  <c r="N2223" i="3" s="1"/>
  <c r="Z2223" i="3" s="1"/>
  <c r="D2223" i="3"/>
  <c r="F2223" i="3"/>
  <c r="H2223" i="3"/>
  <c r="J2223" i="3"/>
  <c r="L2223" i="3"/>
  <c r="O2223" i="3"/>
  <c r="P2223" i="3"/>
  <c r="Q2223" i="3"/>
  <c r="R2223" i="3"/>
  <c r="S2223" i="3"/>
  <c r="T2223" i="3"/>
  <c r="U2223" i="3"/>
  <c r="V2223" i="3"/>
  <c r="AB2222" i="3" s="1"/>
  <c r="A2224" i="3"/>
  <c r="B2224" i="3"/>
  <c r="P2224" i="3" s="1"/>
  <c r="C2224" i="3"/>
  <c r="N2224" i="3" s="1"/>
  <c r="Z2224" i="3" s="1"/>
  <c r="D2224" i="3"/>
  <c r="E2224" i="3"/>
  <c r="F2224" i="3"/>
  <c r="H2224" i="3"/>
  <c r="J2224" i="3"/>
  <c r="L2224" i="3"/>
  <c r="O2224" i="3"/>
  <c r="Q2224" i="3"/>
  <c r="S2224" i="3"/>
  <c r="T2224" i="3" s="1"/>
  <c r="U2224" i="3"/>
  <c r="A2225" i="3"/>
  <c r="B2225" i="3"/>
  <c r="P2225" i="3" s="1"/>
  <c r="C2225" i="3"/>
  <c r="N2225" i="3" s="1"/>
  <c r="Z2225" i="3" s="1"/>
  <c r="D2225" i="3"/>
  <c r="F2225" i="3"/>
  <c r="H2225" i="3"/>
  <c r="J2225" i="3"/>
  <c r="L2225" i="3"/>
  <c r="O2225" i="3"/>
  <c r="Q2225" i="3"/>
  <c r="S2225" i="3"/>
  <c r="U2225" i="3"/>
  <c r="A2226" i="3"/>
  <c r="B2226" i="3"/>
  <c r="G2226" i="3" s="1"/>
  <c r="C2226" i="3"/>
  <c r="N2226" i="3" s="1"/>
  <c r="Z2226" i="3" s="1"/>
  <c r="D2226" i="3"/>
  <c r="F2226" i="3"/>
  <c r="H2226" i="3"/>
  <c r="J2226" i="3"/>
  <c r="L2226" i="3"/>
  <c r="O2226" i="3"/>
  <c r="Q2226" i="3"/>
  <c r="S2226" i="3"/>
  <c r="U2226" i="3"/>
  <c r="AD2226" i="3"/>
  <c r="A2227" i="3"/>
  <c r="B2227" i="3"/>
  <c r="G2227" i="3" s="1"/>
  <c r="C2227" i="3"/>
  <c r="D2227" i="3"/>
  <c r="F2227" i="3"/>
  <c r="H2227" i="3"/>
  <c r="J2227" i="3"/>
  <c r="L2227" i="3"/>
  <c r="N2227" i="3"/>
  <c r="Z2227" i="3" s="1"/>
  <c r="O2227" i="3"/>
  <c r="P2227" i="3"/>
  <c r="Q2227" i="3"/>
  <c r="R2227" i="3"/>
  <c r="AA2227" i="3" s="1"/>
  <c r="S2227" i="3"/>
  <c r="T2227" i="3" s="1"/>
  <c r="U2227" i="3"/>
  <c r="V2227" i="3"/>
  <c r="AB2226" i="3" s="1"/>
  <c r="A2228" i="3"/>
  <c r="B2228" i="3"/>
  <c r="P2228" i="3" s="1"/>
  <c r="C2228" i="3"/>
  <c r="N2228" i="3" s="1"/>
  <c r="Z2228" i="3" s="1"/>
  <c r="D2228" i="3"/>
  <c r="F2228" i="3"/>
  <c r="H2228" i="3"/>
  <c r="J2228" i="3"/>
  <c r="L2228" i="3"/>
  <c r="O2228" i="3"/>
  <c r="Q2228" i="3"/>
  <c r="S2228" i="3"/>
  <c r="U2228" i="3"/>
  <c r="A2229" i="3"/>
  <c r="B2229" i="3"/>
  <c r="P2229" i="3" s="1"/>
  <c r="C2229" i="3"/>
  <c r="N2229" i="3" s="1"/>
  <c r="Z2229" i="3" s="1"/>
  <c r="D2229" i="3"/>
  <c r="F2229" i="3"/>
  <c r="H2229" i="3"/>
  <c r="J2229" i="3"/>
  <c r="L2229" i="3"/>
  <c r="O2229" i="3"/>
  <c r="Q2229" i="3"/>
  <c r="S2229" i="3"/>
  <c r="U2229" i="3"/>
  <c r="A2230" i="3"/>
  <c r="B2230" i="3"/>
  <c r="E2230" i="3" s="1"/>
  <c r="C2230" i="3"/>
  <c r="N2230" i="3" s="1"/>
  <c r="Z2230" i="3" s="1"/>
  <c r="D2230" i="3"/>
  <c r="F2230" i="3"/>
  <c r="G2230" i="3"/>
  <c r="H2230" i="3"/>
  <c r="J2230" i="3"/>
  <c r="K2230" i="3"/>
  <c r="L2230" i="3"/>
  <c r="O2230" i="3"/>
  <c r="P2230" i="3"/>
  <c r="Q2230" i="3"/>
  <c r="R2230" i="3"/>
  <c r="S2230" i="3"/>
  <c r="T2230" i="3" s="1"/>
  <c r="U2230" i="3"/>
  <c r="V2230" i="3"/>
  <c r="AB2229" i="3" s="1"/>
  <c r="AD2230" i="3"/>
  <c r="A2231" i="3"/>
  <c r="B2231" i="3"/>
  <c r="G2231" i="3" s="1"/>
  <c r="C2231" i="3"/>
  <c r="D2231" i="3"/>
  <c r="F2231" i="3"/>
  <c r="H2231" i="3"/>
  <c r="J2231" i="3"/>
  <c r="L2231" i="3"/>
  <c r="N2231" i="3"/>
  <c r="Z2231" i="3" s="1"/>
  <c r="O2231" i="3"/>
  <c r="Q2231" i="3"/>
  <c r="R2231" i="3"/>
  <c r="S2231" i="3"/>
  <c r="T2231" i="3" s="1"/>
  <c r="U2231" i="3"/>
  <c r="V2231" i="3"/>
  <c r="AB2230" i="3" s="1"/>
  <c r="A2232" i="3"/>
  <c r="B2232" i="3"/>
  <c r="P2232" i="3" s="1"/>
  <c r="C2232" i="3"/>
  <c r="N2232" i="3" s="1"/>
  <c r="Z2232" i="3" s="1"/>
  <c r="D2232" i="3"/>
  <c r="F2232" i="3"/>
  <c r="G2232" i="3"/>
  <c r="H2232" i="3"/>
  <c r="J2232" i="3"/>
  <c r="L2232" i="3"/>
  <c r="O2232" i="3"/>
  <c r="Q2232" i="3"/>
  <c r="S2232" i="3"/>
  <c r="U2232" i="3"/>
  <c r="A2233" i="3"/>
  <c r="B2233" i="3"/>
  <c r="P2233" i="3" s="1"/>
  <c r="C2233" i="3"/>
  <c r="N2233" i="3" s="1"/>
  <c r="Z2233" i="3" s="1"/>
  <c r="D2233" i="3"/>
  <c r="F2233" i="3"/>
  <c r="H2233" i="3"/>
  <c r="J2233" i="3"/>
  <c r="L2233" i="3"/>
  <c r="O2233" i="3"/>
  <c r="Q2233" i="3"/>
  <c r="R2233" i="3"/>
  <c r="S2233" i="3"/>
  <c r="U2233" i="3"/>
  <c r="V2233" i="3"/>
  <c r="AB2232" i="3" s="1"/>
  <c r="A2234" i="3"/>
  <c r="B2234" i="3"/>
  <c r="G2234" i="3" s="1"/>
  <c r="C2234" i="3"/>
  <c r="N2234" i="3" s="1"/>
  <c r="Z2234" i="3" s="1"/>
  <c r="D2234" i="3"/>
  <c r="E2234" i="3"/>
  <c r="F2234" i="3"/>
  <c r="H2234" i="3"/>
  <c r="I2234" i="3"/>
  <c r="J2234" i="3"/>
  <c r="L2234" i="3"/>
  <c r="M2234" i="3"/>
  <c r="O2234" i="3"/>
  <c r="Q2234" i="3"/>
  <c r="R2234" i="3"/>
  <c r="S2234" i="3"/>
  <c r="T2234" i="3" s="1"/>
  <c r="U2234" i="3"/>
  <c r="AD2234" i="3"/>
  <c r="A2235" i="3"/>
  <c r="B2235" i="3"/>
  <c r="G2235" i="3" s="1"/>
  <c r="C2235" i="3"/>
  <c r="N2235" i="3" s="1"/>
  <c r="Z2235" i="3" s="1"/>
  <c r="D2235" i="3"/>
  <c r="F2235" i="3"/>
  <c r="H2235" i="3"/>
  <c r="J2235" i="3"/>
  <c r="L2235" i="3"/>
  <c r="O2235" i="3"/>
  <c r="Q2235" i="3"/>
  <c r="S2235" i="3"/>
  <c r="U2235" i="3"/>
  <c r="A2236" i="3"/>
  <c r="B2236" i="3"/>
  <c r="P2236" i="3" s="1"/>
  <c r="C2236" i="3"/>
  <c r="N2236" i="3" s="1"/>
  <c r="Z2236" i="3" s="1"/>
  <c r="D2236" i="3"/>
  <c r="F2236" i="3"/>
  <c r="H2236" i="3"/>
  <c r="J2236" i="3"/>
  <c r="L2236" i="3"/>
  <c r="O2236" i="3"/>
  <c r="Q2236" i="3"/>
  <c r="R2236" i="3"/>
  <c r="S2236" i="3"/>
  <c r="T2236" i="3" s="1"/>
  <c r="U2236" i="3"/>
  <c r="AD2236" i="3"/>
  <c r="A2237" i="3"/>
  <c r="B2237" i="3"/>
  <c r="P2237" i="3" s="1"/>
  <c r="C2237" i="3"/>
  <c r="N2237" i="3" s="1"/>
  <c r="Z2237" i="3" s="1"/>
  <c r="D2237" i="3"/>
  <c r="F2237" i="3"/>
  <c r="H2237" i="3"/>
  <c r="J2237" i="3"/>
  <c r="L2237" i="3"/>
  <c r="O2237" i="3"/>
  <c r="Q2237" i="3"/>
  <c r="S2237" i="3"/>
  <c r="U2237" i="3"/>
  <c r="V2237" i="3"/>
  <c r="AB2236" i="3" s="1"/>
  <c r="A2238" i="3"/>
  <c r="B2238" i="3"/>
  <c r="G2238" i="3" s="1"/>
  <c r="C2238" i="3"/>
  <c r="N2238" i="3" s="1"/>
  <c r="Z2238" i="3" s="1"/>
  <c r="D2238" i="3"/>
  <c r="F2238" i="3"/>
  <c r="H2238" i="3"/>
  <c r="I2238" i="3"/>
  <c r="J2238" i="3"/>
  <c r="L2238" i="3"/>
  <c r="O2238" i="3"/>
  <c r="Q2238" i="3"/>
  <c r="R2238" i="3"/>
  <c r="S2238" i="3"/>
  <c r="U2238" i="3"/>
  <c r="AD2238" i="3"/>
  <c r="A2239" i="3"/>
  <c r="B2239" i="3"/>
  <c r="G2239" i="3" s="1"/>
  <c r="C2239" i="3"/>
  <c r="N2239" i="3" s="1"/>
  <c r="Z2239" i="3" s="1"/>
  <c r="D2239" i="3"/>
  <c r="F2239" i="3"/>
  <c r="H2239" i="3"/>
  <c r="J2239" i="3"/>
  <c r="L2239" i="3"/>
  <c r="O2239" i="3"/>
  <c r="P2239" i="3"/>
  <c r="Q2239" i="3"/>
  <c r="R2239" i="3"/>
  <c r="S2239" i="3"/>
  <c r="T2239" i="3"/>
  <c r="U2239" i="3"/>
  <c r="V2239" i="3"/>
  <c r="AB2238" i="3" s="1"/>
  <c r="A2240" i="3"/>
  <c r="B2240" i="3"/>
  <c r="P2240" i="3" s="1"/>
  <c r="C2240" i="3"/>
  <c r="N2240" i="3" s="1"/>
  <c r="Z2240" i="3" s="1"/>
  <c r="D2240" i="3"/>
  <c r="F2240" i="3"/>
  <c r="H2240" i="3"/>
  <c r="J2240" i="3"/>
  <c r="L2240" i="3"/>
  <c r="M2240" i="3"/>
  <c r="O2240" i="3"/>
  <c r="Q2240" i="3"/>
  <c r="S2240" i="3"/>
  <c r="T2240" i="3" s="1"/>
  <c r="U2240" i="3"/>
  <c r="A2241" i="3"/>
  <c r="B2241" i="3"/>
  <c r="P2241" i="3" s="1"/>
  <c r="C2241" i="3"/>
  <c r="N2241" i="3" s="1"/>
  <c r="Z2241" i="3" s="1"/>
  <c r="D2241" i="3"/>
  <c r="F2241" i="3"/>
  <c r="H2241" i="3"/>
  <c r="J2241" i="3"/>
  <c r="L2241" i="3"/>
  <c r="O2241" i="3"/>
  <c r="Q2241" i="3"/>
  <c r="S2241" i="3"/>
  <c r="U2241" i="3"/>
  <c r="A2242" i="3"/>
  <c r="B2242" i="3"/>
  <c r="G2242" i="3" s="1"/>
  <c r="C2242" i="3"/>
  <c r="N2242" i="3" s="1"/>
  <c r="Z2242" i="3" s="1"/>
  <c r="D2242" i="3"/>
  <c r="F2242" i="3"/>
  <c r="H2242" i="3"/>
  <c r="J2242" i="3"/>
  <c r="L2242" i="3"/>
  <c r="O2242" i="3"/>
  <c r="Q2242" i="3"/>
  <c r="S2242" i="3"/>
  <c r="T2242" i="3" s="1"/>
  <c r="U2242" i="3"/>
  <c r="A2243" i="3"/>
  <c r="B2243" i="3"/>
  <c r="G2243" i="3" s="1"/>
  <c r="C2243" i="3"/>
  <c r="N2243" i="3" s="1"/>
  <c r="Z2243" i="3" s="1"/>
  <c r="D2243" i="3"/>
  <c r="F2243" i="3"/>
  <c r="H2243" i="3"/>
  <c r="J2243" i="3"/>
  <c r="L2243" i="3"/>
  <c r="O2243" i="3"/>
  <c r="Q2243" i="3"/>
  <c r="S2243" i="3"/>
  <c r="T2243" i="3" s="1"/>
  <c r="U2243" i="3"/>
  <c r="A2244" i="3"/>
  <c r="B2244" i="3"/>
  <c r="P2244" i="3" s="1"/>
  <c r="C2244" i="3"/>
  <c r="N2244" i="3" s="1"/>
  <c r="Z2244" i="3" s="1"/>
  <c r="D2244" i="3"/>
  <c r="F2244" i="3"/>
  <c r="H2244" i="3"/>
  <c r="J2244" i="3"/>
  <c r="L2244" i="3"/>
  <c r="O2244" i="3"/>
  <c r="Q2244" i="3"/>
  <c r="S2244" i="3"/>
  <c r="U2244" i="3"/>
  <c r="A2245" i="3"/>
  <c r="B2245" i="3"/>
  <c r="P2245" i="3" s="1"/>
  <c r="C2245" i="3"/>
  <c r="N2245" i="3" s="1"/>
  <c r="Z2245" i="3" s="1"/>
  <c r="D2245" i="3"/>
  <c r="F2245" i="3"/>
  <c r="H2245" i="3"/>
  <c r="J2245" i="3"/>
  <c r="L2245" i="3"/>
  <c r="O2245" i="3"/>
  <c r="Q2245" i="3"/>
  <c r="S2245" i="3"/>
  <c r="U2245" i="3"/>
  <c r="A2246" i="3"/>
  <c r="B2246" i="3"/>
  <c r="V2246" i="3" s="1"/>
  <c r="AB2245" i="3" s="1"/>
  <c r="C2246" i="3"/>
  <c r="N2246" i="3" s="1"/>
  <c r="Z2246" i="3" s="1"/>
  <c r="D2246" i="3"/>
  <c r="F2246" i="3"/>
  <c r="G2246" i="3"/>
  <c r="H2246" i="3"/>
  <c r="J2246" i="3"/>
  <c r="K2246" i="3"/>
  <c r="L2246" i="3"/>
  <c r="O2246" i="3"/>
  <c r="Q2246" i="3"/>
  <c r="S2246" i="3"/>
  <c r="T2246" i="3" s="1"/>
  <c r="U2246" i="3"/>
  <c r="A2247" i="3"/>
  <c r="B2247" i="3"/>
  <c r="G2247" i="3" s="1"/>
  <c r="C2247" i="3"/>
  <c r="N2247" i="3" s="1"/>
  <c r="Z2247" i="3" s="1"/>
  <c r="D2247" i="3"/>
  <c r="F2247" i="3"/>
  <c r="H2247" i="3"/>
  <c r="J2247" i="3"/>
  <c r="L2247" i="3"/>
  <c r="O2247" i="3"/>
  <c r="Q2247" i="3"/>
  <c r="S2247" i="3"/>
  <c r="T2247" i="3" s="1"/>
  <c r="U2247" i="3"/>
  <c r="A2248" i="3"/>
  <c r="B2248" i="3"/>
  <c r="P2248" i="3" s="1"/>
  <c r="C2248" i="3"/>
  <c r="N2248" i="3" s="1"/>
  <c r="Z2248" i="3" s="1"/>
  <c r="D2248" i="3"/>
  <c r="F2248" i="3"/>
  <c r="H2248" i="3"/>
  <c r="J2248" i="3"/>
  <c r="L2248" i="3"/>
  <c r="O2248" i="3"/>
  <c r="Q2248" i="3"/>
  <c r="S2248" i="3"/>
  <c r="U2248" i="3"/>
  <c r="V2248" i="3"/>
  <c r="AB2247" i="3" s="1"/>
  <c r="A2249" i="3"/>
  <c r="B2249" i="3"/>
  <c r="P2249" i="3" s="1"/>
  <c r="C2249" i="3"/>
  <c r="N2249" i="3" s="1"/>
  <c r="Z2249" i="3" s="1"/>
  <c r="D2249" i="3"/>
  <c r="F2249" i="3"/>
  <c r="H2249" i="3"/>
  <c r="J2249" i="3"/>
  <c r="L2249" i="3"/>
  <c r="O2249" i="3"/>
  <c r="Q2249" i="3"/>
  <c r="S2249" i="3"/>
  <c r="U2249" i="3"/>
  <c r="V2249" i="3"/>
  <c r="AB2248" i="3" s="1"/>
  <c r="A2250" i="3"/>
  <c r="B2250" i="3"/>
  <c r="E2250" i="3" s="1"/>
  <c r="C2250" i="3"/>
  <c r="N2250" i="3" s="1"/>
  <c r="Z2250" i="3" s="1"/>
  <c r="D2250" i="3"/>
  <c r="F2250" i="3"/>
  <c r="H2250" i="3"/>
  <c r="J2250" i="3"/>
  <c r="L2250" i="3"/>
  <c r="O2250" i="3"/>
  <c r="Q2250" i="3"/>
  <c r="S2250" i="3"/>
  <c r="T2250" i="3" s="1"/>
  <c r="U2250" i="3"/>
  <c r="V2250" i="3"/>
  <c r="AB2249" i="3" s="1"/>
  <c r="AD2250" i="3"/>
  <c r="A2251" i="3"/>
  <c r="B2251" i="3"/>
  <c r="G2251" i="3" s="1"/>
  <c r="C2251" i="3"/>
  <c r="N2251" i="3" s="1"/>
  <c r="Z2251" i="3" s="1"/>
  <c r="D2251" i="3"/>
  <c r="F2251" i="3"/>
  <c r="H2251" i="3"/>
  <c r="J2251" i="3"/>
  <c r="L2251" i="3"/>
  <c r="O2251" i="3"/>
  <c r="Q2251" i="3"/>
  <c r="S2251" i="3"/>
  <c r="U2251" i="3"/>
  <c r="A2252" i="3"/>
  <c r="B2252" i="3"/>
  <c r="P2252" i="3" s="1"/>
  <c r="C2252" i="3"/>
  <c r="N2252" i="3" s="1"/>
  <c r="Z2252" i="3" s="1"/>
  <c r="D2252" i="3"/>
  <c r="F2252" i="3"/>
  <c r="G2252" i="3"/>
  <c r="H2252" i="3"/>
  <c r="J2252" i="3"/>
  <c r="L2252" i="3"/>
  <c r="O2252" i="3"/>
  <c r="Q2252" i="3"/>
  <c r="S2252" i="3"/>
  <c r="U2252" i="3"/>
  <c r="V2252" i="3"/>
  <c r="AB2251" i="3" s="1"/>
  <c r="A2253" i="3"/>
  <c r="B2253" i="3"/>
  <c r="P2253" i="3" s="1"/>
  <c r="C2253" i="3"/>
  <c r="N2253" i="3" s="1"/>
  <c r="Z2253" i="3" s="1"/>
  <c r="D2253" i="3"/>
  <c r="F2253" i="3"/>
  <c r="H2253" i="3"/>
  <c r="J2253" i="3"/>
  <c r="L2253" i="3"/>
  <c r="O2253" i="3"/>
  <c r="Q2253" i="3"/>
  <c r="S2253" i="3"/>
  <c r="U2253" i="3"/>
  <c r="V2253" i="3"/>
  <c r="AB2252" i="3" s="1"/>
  <c r="A2254" i="3"/>
  <c r="B2254" i="3"/>
  <c r="G2254" i="3" s="1"/>
  <c r="C2254" i="3"/>
  <c r="N2254" i="3" s="1"/>
  <c r="Z2254" i="3" s="1"/>
  <c r="D2254" i="3"/>
  <c r="F2254" i="3"/>
  <c r="H2254" i="3"/>
  <c r="I2254" i="3"/>
  <c r="J2254" i="3"/>
  <c r="L2254" i="3"/>
  <c r="M2254" i="3"/>
  <c r="O2254" i="3"/>
  <c r="Q2254" i="3"/>
  <c r="R2254" i="3"/>
  <c r="S2254" i="3"/>
  <c r="T2254" i="3" s="1"/>
  <c r="U2254" i="3"/>
  <c r="A2255" i="3"/>
  <c r="B2255" i="3"/>
  <c r="G2255" i="3" s="1"/>
  <c r="C2255" i="3"/>
  <c r="N2255" i="3" s="1"/>
  <c r="Z2255" i="3" s="1"/>
  <c r="D2255" i="3"/>
  <c r="F2255" i="3"/>
  <c r="H2255" i="3"/>
  <c r="J2255" i="3"/>
  <c r="L2255" i="3"/>
  <c r="O2255" i="3"/>
  <c r="P2255" i="3"/>
  <c r="Q2255" i="3"/>
  <c r="S2255" i="3"/>
  <c r="T2255" i="3"/>
  <c r="U2255" i="3"/>
  <c r="A2256" i="3"/>
  <c r="B2256" i="3"/>
  <c r="P2256" i="3" s="1"/>
  <c r="C2256" i="3"/>
  <c r="N2256" i="3" s="1"/>
  <c r="Z2256" i="3" s="1"/>
  <c r="D2256" i="3"/>
  <c r="F2256" i="3"/>
  <c r="H2256" i="3"/>
  <c r="J2256" i="3"/>
  <c r="L2256" i="3"/>
  <c r="M2256" i="3"/>
  <c r="O2256" i="3"/>
  <c r="Q2256" i="3"/>
  <c r="S2256" i="3"/>
  <c r="T2256" i="3" s="1"/>
  <c r="U2256" i="3"/>
  <c r="A2257" i="3"/>
  <c r="B2257" i="3"/>
  <c r="P2257" i="3" s="1"/>
  <c r="C2257" i="3"/>
  <c r="N2257" i="3" s="1"/>
  <c r="Z2257" i="3" s="1"/>
  <c r="D2257" i="3"/>
  <c r="F2257" i="3"/>
  <c r="H2257" i="3"/>
  <c r="J2257" i="3"/>
  <c r="L2257" i="3"/>
  <c r="O2257" i="3"/>
  <c r="Q2257" i="3"/>
  <c r="S2257" i="3"/>
  <c r="U2257" i="3"/>
  <c r="A2258" i="3"/>
  <c r="B2258" i="3"/>
  <c r="G2258" i="3" s="1"/>
  <c r="C2258" i="3"/>
  <c r="N2258" i="3" s="1"/>
  <c r="Z2258" i="3" s="1"/>
  <c r="D2258" i="3"/>
  <c r="F2258" i="3"/>
  <c r="H2258" i="3"/>
  <c r="J2258" i="3"/>
  <c r="L2258" i="3"/>
  <c r="O2258" i="3"/>
  <c r="Q2258" i="3"/>
  <c r="S2258" i="3"/>
  <c r="T2258" i="3" s="1"/>
  <c r="U2258" i="3"/>
  <c r="A2259" i="3"/>
  <c r="B2259" i="3"/>
  <c r="G2259" i="3" s="1"/>
  <c r="C2259" i="3"/>
  <c r="N2259" i="3" s="1"/>
  <c r="Z2259" i="3" s="1"/>
  <c r="D2259" i="3"/>
  <c r="F2259" i="3"/>
  <c r="H2259" i="3"/>
  <c r="J2259" i="3"/>
  <c r="L2259" i="3"/>
  <c r="O2259" i="3"/>
  <c r="Q2259" i="3"/>
  <c r="R2259" i="3"/>
  <c r="S2259" i="3"/>
  <c r="T2259" i="3" s="1"/>
  <c r="U2259" i="3"/>
  <c r="A2260" i="3"/>
  <c r="B2260" i="3"/>
  <c r="P2260" i="3" s="1"/>
  <c r="C2260" i="3"/>
  <c r="N2260" i="3" s="1"/>
  <c r="Z2260" i="3" s="1"/>
  <c r="D2260" i="3"/>
  <c r="F2260" i="3"/>
  <c r="H2260" i="3"/>
  <c r="J2260" i="3"/>
  <c r="L2260" i="3"/>
  <c r="O2260" i="3"/>
  <c r="Q2260" i="3"/>
  <c r="S2260" i="3"/>
  <c r="U2260" i="3"/>
  <c r="A2261" i="3"/>
  <c r="B2261" i="3"/>
  <c r="P2261" i="3" s="1"/>
  <c r="C2261" i="3"/>
  <c r="N2261" i="3" s="1"/>
  <c r="Z2261" i="3" s="1"/>
  <c r="D2261" i="3"/>
  <c r="F2261" i="3"/>
  <c r="H2261" i="3"/>
  <c r="J2261" i="3"/>
  <c r="L2261" i="3"/>
  <c r="O2261" i="3"/>
  <c r="Q2261" i="3"/>
  <c r="S2261" i="3"/>
  <c r="U2261" i="3"/>
  <c r="A2262" i="3"/>
  <c r="B2262" i="3"/>
  <c r="E2262" i="3" s="1"/>
  <c r="C2262" i="3"/>
  <c r="N2262" i="3" s="1"/>
  <c r="Z2262" i="3" s="1"/>
  <c r="D2262" i="3"/>
  <c r="F2262" i="3"/>
  <c r="G2262" i="3"/>
  <c r="H2262" i="3"/>
  <c r="J2262" i="3"/>
  <c r="K2262" i="3"/>
  <c r="L2262" i="3"/>
  <c r="O2262" i="3"/>
  <c r="Q2262" i="3"/>
  <c r="R2262" i="3"/>
  <c r="S2262" i="3"/>
  <c r="U2262" i="3"/>
  <c r="V2262" i="3"/>
  <c r="AB2261" i="3" s="1"/>
  <c r="AD2262" i="3"/>
  <c r="A2263" i="3"/>
  <c r="B2263" i="3"/>
  <c r="G2263" i="3" s="1"/>
  <c r="C2263" i="3"/>
  <c r="N2263" i="3" s="1"/>
  <c r="Z2263" i="3" s="1"/>
  <c r="D2263" i="3"/>
  <c r="F2263" i="3"/>
  <c r="H2263" i="3"/>
  <c r="J2263" i="3"/>
  <c r="L2263" i="3"/>
  <c r="O2263" i="3"/>
  <c r="Q2263" i="3"/>
  <c r="S2263" i="3"/>
  <c r="T2263" i="3" s="1"/>
  <c r="U2263" i="3"/>
  <c r="V2263" i="3"/>
  <c r="AB2262" i="3" s="1"/>
  <c r="A2264" i="3"/>
  <c r="B2264" i="3"/>
  <c r="P2264" i="3" s="1"/>
  <c r="C2264" i="3"/>
  <c r="N2264" i="3" s="1"/>
  <c r="Z2264" i="3" s="1"/>
  <c r="D2264" i="3"/>
  <c r="F2264" i="3"/>
  <c r="G2264" i="3"/>
  <c r="H2264" i="3"/>
  <c r="J2264" i="3"/>
  <c r="L2264" i="3"/>
  <c r="O2264" i="3"/>
  <c r="Q2264" i="3"/>
  <c r="S2264" i="3"/>
  <c r="T2264" i="3" s="1"/>
  <c r="U2264" i="3"/>
  <c r="V2264" i="3"/>
  <c r="AB2263" i="3" s="1"/>
  <c r="A2265" i="3"/>
  <c r="B2265" i="3"/>
  <c r="P2265" i="3" s="1"/>
  <c r="C2265" i="3"/>
  <c r="N2265" i="3" s="1"/>
  <c r="Z2265" i="3" s="1"/>
  <c r="D2265" i="3"/>
  <c r="F2265" i="3"/>
  <c r="H2265" i="3"/>
  <c r="J2265" i="3"/>
  <c r="L2265" i="3"/>
  <c r="O2265" i="3"/>
  <c r="Q2265" i="3"/>
  <c r="R2265" i="3"/>
  <c r="S2265" i="3"/>
  <c r="U2265" i="3"/>
  <c r="V2265" i="3"/>
  <c r="AB2264" i="3" s="1"/>
  <c r="A2266" i="3"/>
  <c r="B2266" i="3"/>
  <c r="G2266" i="3" s="1"/>
  <c r="C2266" i="3"/>
  <c r="N2266" i="3" s="1"/>
  <c r="Z2266" i="3" s="1"/>
  <c r="D2266" i="3"/>
  <c r="E2266" i="3"/>
  <c r="F2266" i="3"/>
  <c r="H2266" i="3"/>
  <c r="I2266" i="3"/>
  <c r="J2266" i="3"/>
  <c r="L2266" i="3"/>
  <c r="M2266" i="3"/>
  <c r="O2266" i="3"/>
  <c r="Q2266" i="3"/>
  <c r="R2266" i="3"/>
  <c r="S2266" i="3"/>
  <c r="T2266" i="3" s="1"/>
  <c r="U2266" i="3"/>
  <c r="AD2266" i="3"/>
  <c r="A2267" i="3"/>
  <c r="B2267" i="3"/>
  <c r="G2267" i="3" s="1"/>
  <c r="C2267" i="3"/>
  <c r="N2267" i="3" s="1"/>
  <c r="Z2267" i="3" s="1"/>
  <c r="D2267" i="3"/>
  <c r="F2267" i="3"/>
  <c r="H2267" i="3"/>
  <c r="J2267" i="3"/>
  <c r="L2267" i="3"/>
  <c r="O2267" i="3"/>
  <c r="Q2267" i="3"/>
  <c r="S2267" i="3"/>
  <c r="U2267" i="3"/>
  <c r="A2268" i="3"/>
  <c r="B2268" i="3"/>
  <c r="P2268" i="3" s="1"/>
  <c r="C2268" i="3"/>
  <c r="N2268" i="3" s="1"/>
  <c r="Z2268" i="3" s="1"/>
  <c r="D2268" i="3"/>
  <c r="F2268" i="3"/>
  <c r="H2268" i="3"/>
  <c r="J2268" i="3"/>
  <c r="L2268" i="3"/>
  <c r="O2268" i="3"/>
  <c r="Q2268" i="3"/>
  <c r="S2268" i="3"/>
  <c r="U2268" i="3"/>
  <c r="A2269" i="3"/>
  <c r="B2269" i="3"/>
  <c r="P2269" i="3" s="1"/>
  <c r="C2269" i="3"/>
  <c r="N2269" i="3" s="1"/>
  <c r="Z2269" i="3" s="1"/>
  <c r="D2269" i="3"/>
  <c r="F2269" i="3"/>
  <c r="H2269" i="3"/>
  <c r="J2269" i="3"/>
  <c r="L2269" i="3"/>
  <c r="O2269" i="3"/>
  <c r="Q2269" i="3"/>
  <c r="R2269" i="3"/>
  <c r="S2269" i="3"/>
  <c r="U2269" i="3"/>
  <c r="V2269" i="3"/>
  <c r="AB2268" i="3" s="1"/>
  <c r="A2270" i="3"/>
  <c r="B2270" i="3"/>
  <c r="G2270" i="3" s="1"/>
  <c r="C2270" i="3"/>
  <c r="N2270" i="3" s="1"/>
  <c r="Z2270" i="3" s="1"/>
  <c r="D2270" i="3"/>
  <c r="E2270" i="3"/>
  <c r="F2270" i="3"/>
  <c r="H2270" i="3"/>
  <c r="I2270" i="3"/>
  <c r="J2270" i="3"/>
  <c r="L2270" i="3"/>
  <c r="O2270" i="3"/>
  <c r="Q2270" i="3"/>
  <c r="R2270" i="3"/>
  <c r="S2270" i="3"/>
  <c r="U2270" i="3"/>
  <c r="AD2270" i="3"/>
  <c r="A2271" i="3"/>
  <c r="B2271" i="3"/>
  <c r="G2271" i="3" s="1"/>
  <c r="C2271" i="3"/>
  <c r="N2271" i="3" s="1"/>
  <c r="Z2271" i="3" s="1"/>
  <c r="D2271" i="3"/>
  <c r="F2271" i="3"/>
  <c r="H2271" i="3"/>
  <c r="J2271" i="3"/>
  <c r="L2271" i="3"/>
  <c r="O2271" i="3"/>
  <c r="P2271" i="3"/>
  <c r="Q2271" i="3"/>
  <c r="R2271" i="3"/>
  <c r="S2271" i="3"/>
  <c r="T2271" i="3"/>
  <c r="U2271" i="3"/>
  <c r="V2271" i="3"/>
  <c r="AB2270" i="3" s="1"/>
  <c r="A2272" i="3"/>
  <c r="B2272" i="3"/>
  <c r="P2272" i="3" s="1"/>
  <c r="C2272" i="3"/>
  <c r="N2272" i="3" s="1"/>
  <c r="Z2272" i="3" s="1"/>
  <c r="D2272" i="3"/>
  <c r="E2272" i="3"/>
  <c r="F2272" i="3"/>
  <c r="H2272" i="3"/>
  <c r="I2272" i="3"/>
  <c r="J2272" i="3"/>
  <c r="L2272" i="3"/>
  <c r="M2272" i="3"/>
  <c r="O2272" i="3"/>
  <c r="Q2272" i="3"/>
  <c r="S2272" i="3"/>
  <c r="T2272" i="3" s="1"/>
  <c r="U2272" i="3"/>
  <c r="A2273" i="3"/>
  <c r="B2273" i="3"/>
  <c r="P2273" i="3" s="1"/>
  <c r="C2273" i="3"/>
  <c r="D2273" i="3"/>
  <c r="F2273" i="3"/>
  <c r="H2273" i="3"/>
  <c r="J2273" i="3"/>
  <c r="L2273" i="3"/>
  <c r="N2273" i="3"/>
  <c r="Z2273" i="3" s="1"/>
  <c r="O2273" i="3"/>
  <c r="Q2273" i="3"/>
  <c r="S2273" i="3"/>
  <c r="U2273" i="3"/>
  <c r="A2274" i="3"/>
  <c r="B2274" i="3"/>
  <c r="G2274" i="3" s="1"/>
  <c r="C2274" i="3"/>
  <c r="N2274" i="3" s="1"/>
  <c r="Z2274" i="3" s="1"/>
  <c r="D2274" i="3"/>
  <c r="F2274" i="3"/>
  <c r="H2274" i="3"/>
  <c r="J2274" i="3"/>
  <c r="L2274" i="3"/>
  <c r="O2274" i="3"/>
  <c r="Q2274" i="3"/>
  <c r="S2274" i="3"/>
  <c r="T2274" i="3" s="1"/>
  <c r="U2274" i="3"/>
  <c r="AD2274" i="3"/>
  <c r="A2275" i="3"/>
  <c r="B2275" i="3"/>
  <c r="G2275" i="3" s="1"/>
  <c r="C2275" i="3"/>
  <c r="N2275" i="3" s="1"/>
  <c r="Z2275" i="3" s="1"/>
  <c r="D2275" i="3"/>
  <c r="F2275" i="3"/>
  <c r="H2275" i="3"/>
  <c r="J2275" i="3"/>
  <c r="L2275" i="3"/>
  <c r="O2275" i="3"/>
  <c r="Q2275" i="3"/>
  <c r="S2275" i="3"/>
  <c r="T2275" i="3" s="1"/>
  <c r="U2275" i="3"/>
  <c r="A2276" i="3"/>
  <c r="B2276" i="3"/>
  <c r="P2276" i="3" s="1"/>
  <c r="C2276" i="3"/>
  <c r="N2276" i="3" s="1"/>
  <c r="Z2276" i="3" s="1"/>
  <c r="D2276" i="3"/>
  <c r="F2276" i="3"/>
  <c r="H2276" i="3"/>
  <c r="J2276" i="3"/>
  <c r="L2276" i="3"/>
  <c r="O2276" i="3"/>
  <c r="Q2276" i="3"/>
  <c r="S2276" i="3"/>
  <c r="U2276" i="3"/>
  <c r="A2277" i="3"/>
  <c r="B2277" i="3"/>
  <c r="P2277" i="3" s="1"/>
  <c r="C2277" i="3"/>
  <c r="N2277" i="3" s="1"/>
  <c r="Z2277" i="3" s="1"/>
  <c r="D2277" i="3"/>
  <c r="F2277" i="3"/>
  <c r="H2277" i="3"/>
  <c r="J2277" i="3"/>
  <c r="L2277" i="3"/>
  <c r="O2277" i="3"/>
  <c r="Q2277" i="3"/>
  <c r="S2277" i="3"/>
  <c r="U2277" i="3"/>
  <c r="A2278" i="3"/>
  <c r="B2278" i="3"/>
  <c r="E2278" i="3" s="1"/>
  <c r="C2278" i="3"/>
  <c r="N2278" i="3" s="1"/>
  <c r="Z2278" i="3" s="1"/>
  <c r="D2278" i="3"/>
  <c r="F2278" i="3"/>
  <c r="G2278" i="3"/>
  <c r="H2278" i="3"/>
  <c r="J2278" i="3"/>
  <c r="L2278" i="3"/>
  <c r="O2278" i="3"/>
  <c r="Q2278" i="3"/>
  <c r="R2278" i="3"/>
  <c r="S2278" i="3"/>
  <c r="U2278" i="3"/>
  <c r="V2278" i="3"/>
  <c r="AB2277" i="3" s="1"/>
  <c r="AD2278" i="3"/>
  <c r="A2279" i="3"/>
  <c r="B2279" i="3"/>
  <c r="G2279" i="3" s="1"/>
  <c r="C2279" i="3"/>
  <c r="N2279" i="3" s="1"/>
  <c r="Z2279" i="3" s="1"/>
  <c r="D2279" i="3"/>
  <c r="F2279" i="3"/>
  <c r="H2279" i="3"/>
  <c r="J2279" i="3"/>
  <c r="L2279" i="3"/>
  <c r="O2279" i="3"/>
  <c r="Q2279" i="3"/>
  <c r="R2279" i="3"/>
  <c r="S2279" i="3"/>
  <c r="T2279" i="3" s="1"/>
  <c r="U2279" i="3"/>
  <c r="V2279" i="3"/>
  <c r="AB2278" i="3" s="1"/>
  <c r="A2280" i="3"/>
  <c r="B2280" i="3"/>
  <c r="P2280" i="3" s="1"/>
  <c r="C2280" i="3"/>
  <c r="N2280" i="3" s="1"/>
  <c r="Z2280" i="3" s="1"/>
  <c r="D2280" i="3"/>
  <c r="F2280" i="3"/>
  <c r="G2280" i="3"/>
  <c r="H2280" i="3"/>
  <c r="J2280" i="3"/>
  <c r="K2280" i="3"/>
  <c r="L2280" i="3"/>
  <c r="O2280" i="3"/>
  <c r="Q2280" i="3"/>
  <c r="R2280" i="3"/>
  <c r="S2280" i="3"/>
  <c r="T2280" i="3" s="1"/>
  <c r="U2280" i="3"/>
  <c r="V2280" i="3"/>
  <c r="AB2279" i="3" s="1"/>
  <c r="AD2280" i="3"/>
  <c r="A2281" i="3"/>
  <c r="B2281" i="3"/>
  <c r="P2281" i="3" s="1"/>
  <c r="C2281" i="3"/>
  <c r="N2281" i="3" s="1"/>
  <c r="Z2281" i="3" s="1"/>
  <c r="D2281" i="3"/>
  <c r="F2281" i="3"/>
  <c r="H2281" i="3"/>
  <c r="J2281" i="3"/>
  <c r="L2281" i="3"/>
  <c r="O2281" i="3"/>
  <c r="Q2281" i="3"/>
  <c r="R2281" i="3"/>
  <c r="S2281" i="3"/>
  <c r="U2281" i="3"/>
  <c r="V2281" i="3"/>
  <c r="AB2280" i="3" s="1"/>
  <c r="A2282" i="3"/>
  <c r="B2282" i="3"/>
  <c r="G2282" i="3" s="1"/>
  <c r="C2282" i="3"/>
  <c r="N2282" i="3" s="1"/>
  <c r="Z2282" i="3" s="1"/>
  <c r="D2282" i="3"/>
  <c r="F2282" i="3"/>
  <c r="H2282" i="3"/>
  <c r="J2282" i="3"/>
  <c r="L2282" i="3"/>
  <c r="O2282" i="3"/>
  <c r="Q2282" i="3"/>
  <c r="R2282" i="3"/>
  <c r="S2282" i="3"/>
  <c r="T2282" i="3" s="1"/>
  <c r="U2282" i="3"/>
  <c r="A2283" i="3"/>
  <c r="B2283" i="3"/>
  <c r="G2283" i="3" s="1"/>
  <c r="C2283" i="3"/>
  <c r="N2283" i="3" s="1"/>
  <c r="Z2283" i="3" s="1"/>
  <c r="D2283" i="3"/>
  <c r="F2283" i="3"/>
  <c r="H2283" i="3"/>
  <c r="J2283" i="3"/>
  <c r="L2283" i="3"/>
  <c r="O2283" i="3"/>
  <c r="Q2283" i="3"/>
  <c r="S2283" i="3"/>
  <c r="T2283" i="3" s="1"/>
  <c r="U2283" i="3"/>
  <c r="A2284" i="3"/>
  <c r="B2284" i="3"/>
  <c r="P2284" i="3" s="1"/>
  <c r="C2284" i="3"/>
  <c r="N2284" i="3" s="1"/>
  <c r="Z2284" i="3" s="1"/>
  <c r="D2284" i="3"/>
  <c r="E2284" i="3"/>
  <c r="F2284" i="3"/>
  <c r="G2284" i="3"/>
  <c r="H2284" i="3"/>
  <c r="I2284" i="3"/>
  <c r="J2284" i="3"/>
  <c r="K2284" i="3"/>
  <c r="L2284" i="3"/>
  <c r="M2284" i="3"/>
  <c r="O2284" i="3"/>
  <c r="Q2284" i="3"/>
  <c r="R2284" i="3"/>
  <c r="S2284" i="3"/>
  <c r="T2284" i="3" s="1"/>
  <c r="U2284" i="3"/>
  <c r="V2284" i="3"/>
  <c r="AB2283" i="3" s="1"/>
  <c r="AD2284" i="3"/>
  <c r="A2285" i="3"/>
  <c r="B2285" i="3"/>
  <c r="P2285" i="3" s="1"/>
  <c r="C2285" i="3"/>
  <c r="N2285" i="3" s="1"/>
  <c r="Z2285" i="3" s="1"/>
  <c r="D2285" i="3"/>
  <c r="F2285" i="3"/>
  <c r="H2285" i="3"/>
  <c r="J2285" i="3"/>
  <c r="L2285" i="3"/>
  <c r="O2285" i="3"/>
  <c r="Q2285" i="3"/>
  <c r="R2285" i="3"/>
  <c r="S2285" i="3"/>
  <c r="U2285" i="3"/>
  <c r="V2285" i="3"/>
  <c r="AB2284" i="3" s="1"/>
  <c r="A2286" i="3"/>
  <c r="B2286" i="3"/>
  <c r="G2286" i="3" s="1"/>
  <c r="C2286" i="3"/>
  <c r="N2286" i="3" s="1"/>
  <c r="Z2286" i="3" s="1"/>
  <c r="D2286" i="3"/>
  <c r="E2286" i="3"/>
  <c r="F2286" i="3"/>
  <c r="H2286" i="3"/>
  <c r="I2286" i="3"/>
  <c r="J2286" i="3"/>
  <c r="L2286" i="3"/>
  <c r="M2286" i="3"/>
  <c r="O2286" i="3"/>
  <c r="Q2286" i="3"/>
  <c r="R2286" i="3"/>
  <c r="S2286" i="3"/>
  <c r="T2286" i="3" s="1"/>
  <c r="U2286" i="3"/>
  <c r="AD2286" i="3"/>
  <c r="A2287" i="3"/>
  <c r="B2287" i="3"/>
  <c r="G2287" i="3" s="1"/>
  <c r="C2287" i="3"/>
  <c r="N2287" i="3" s="1"/>
  <c r="Z2287" i="3" s="1"/>
  <c r="D2287" i="3"/>
  <c r="F2287" i="3"/>
  <c r="H2287" i="3"/>
  <c r="J2287" i="3"/>
  <c r="L2287" i="3"/>
  <c r="O2287" i="3"/>
  <c r="P2287" i="3"/>
  <c r="Q2287" i="3"/>
  <c r="S2287" i="3"/>
  <c r="T2287" i="3"/>
  <c r="U2287" i="3"/>
  <c r="V2287" i="3"/>
  <c r="AB2286" i="3" s="1"/>
  <c r="A2288" i="3"/>
  <c r="B2288" i="3"/>
  <c r="P2288" i="3" s="1"/>
  <c r="C2288" i="3"/>
  <c r="N2288" i="3" s="1"/>
  <c r="Z2288" i="3" s="1"/>
  <c r="D2288" i="3"/>
  <c r="F2288" i="3"/>
  <c r="H2288" i="3"/>
  <c r="J2288" i="3"/>
  <c r="L2288" i="3"/>
  <c r="M2288" i="3"/>
  <c r="O2288" i="3"/>
  <c r="Q2288" i="3"/>
  <c r="S2288" i="3"/>
  <c r="U2288" i="3"/>
  <c r="A2289" i="3"/>
  <c r="B2289" i="3"/>
  <c r="P2289" i="3" s="1"/>
  <c r="C2289" i="3"/>
  <c r="D2289" i="3"/>
  <c r="F2289" i="3"/>
  <c r="H2289" i="3"/>
  <c r="J2289" i="3"/>
  <c r="L2289" i="3"/>
  <c r="N2289" i="3"/>
  <c r="Z2289" i="3" s="1"/>
  <c r="O2289" i="3"/>
  <c r="Q2289" i="3"/>
  <c r="S2289" i="3"/>
  <c r="U2289" i="3"/>
  <c r="A2290" i="3"/>
  <c r="B2290" i="3"/>
  <c r="G2290" i="3" s="1"/>
  <c r="C2290" i="3"/>
  <c r="N2290" i="3" s="1"/>
  <c r="Z2290" i="3" s="1"/>
  <c r="D2290" i="3"/>
  <c r="F2290" i="3"/>
  <c r="H2290" i="3"/>
  <c r="J2290" i="3"/>
  <c r="L2290" i="3"/>
  <c r="O2290" i="3"/>
  <c r="Q2290" i="3"/>
  <c r="S2290" i="3"/>
  <c r="T2290" i="3" s="1"/>
  <c r="U2290" i="3"/>
  <c r="A2291" i="3"/>
  <c r="B2291" i="3"/>
  <c r="G2291" i="3" s="1"/>
  <c r="C2291" i="3"/>
  <c r="N2291" i="3" s="1"/>
  <c r="Z2291" i="3" s="1"/>
  <c r="D2291" i="3"/>
  <c r="F2291" i="3"/>
  <c r="H2291" i="3"/>
  <c r="J2291" i="3"/>
  <c r="L2291" i="3"/>
  <c r="O2291" i="3"/>
  <c r="Q2291" i="3"/>
  <c r="S2291" i="3"/>
  <c r="U2291" i="3"/>
  <c r="A2292" i="3"/>
  <c r="B2292" i="3"/>
  <c r="P2292" i="3" s="1"/>
  <c r="C2292" i="3"/>
  <c r="N2292" i="3" s="1"/>
  <c r="Z2292" i="3" s="1"/>
  <c r="D2292" i="3"/>
  <c r="F2292" i="3"/>
  <c r="H2292" i="3"/>
  <c r="J2292" i="3"/>
  <c r="L2292" i="3"/>
  <c r="O2292" i="3"/>
  <c r="Q2292" i="3"/>
  <c r="S2292" i="3"/>
  <c r="U2292" i="3"/>
  <c r="A2293" i="3"/>
  <c r="B2293" i="3"/>
  <c r="P2293" i="3" s="1"/>
  <c r="C2293" i="3"/>
  <c r="N2293" i="3" s="1"/>
  <c r="Z2293" i="3" s="1"/>
  <c r="D2293" i="3"/>
  <c r="F2293" i="3"/>
  <c r="H2293" i="3"/>
  <c r="J2293" i="3"/>
  <c r="L2293" i="3"/>
  <c r="O2293" i="3"/>
  <c r="Q2293" i="3"/>
  <c r="S2293" i="3"/>
  <c r="U2293" i="3"/>
  <c r="A2294" i="3"/>
  <c r="B2294" i="3"/>
  <c r="E2294" i="3" s="1"/>
  <c r="C2294" i="3"/>
  <c r="N2294" i="3" s="1"/>
  <c r="Z2294" i="3" s="1"/>
  <c r="D2294" i="3"/>
  <c r="F2294" i="3"/>
  <c r="G2294" i="3"/>
  <c r="H2294" i="3"/>
  <c r="J2294" i="3"/>
  <c r="L2294" i="3"/>
  <c r="O2294" i="3"/>
  <c r="Q2294" i="3"/>
  <c r="S2294" i="3"/>
  <c r="U2294" i="3"/>
  <c r="A2295" i="3"/>
  <c r="B2295" i="3"/>
  <c r="G2295" i="3" s="1"/>
  <c r="C2295" i="3"/>
  <c r="N2295" i="3" s="1"/>
  <c r="Z2295" i="3" s="1"/>
  <c r="D2295" i="3"/>
  <c r="F2295" i="3"/>
  <c r="H2295" i="3"/>
  <c r="J2295" i="3"/>
  <c r="L2295" i="3"/>
  <c r="O2295" i="3"/>
  <c r="Q2295" i="3"/>
  <c r="R2295" i="3"/>
  <c r="S2295" i="3"/>
  <c r="T2295" i="3" s="1"/>
  <c r="U2295" i="3"/>
  <c r="V2295" i="3"/>
  <c r="AB2294" i="3" s="1"/>
  <c r="A2296" i="3"/>
  <c r="B2296" i="3"/>
  <c r="P2296" i="3" s="1"/>
  <c r="C2296" i="3"/>
  <c r="N2296" i="3" s="1"/>
  <c r="Z2296" i="3" s="1"/>
  <c r="D2296" i="3"/>
  <c r="F2296" i="3"/>
  <c r="G2296" i="3"/>
  <c r="H2296" i="3"/>
  <c r="J2296" i="3"/>
  <c r="K2296" i="3"/>
  <c r="L2296" i="3"/>
  <c r="O2296" i="3"/>
  <c r="Q2296" i="3"/>
  <c r="R2296" i="3"/>
  <c r="S2296" i="3"/>
  <c r="T2296" i="3" s="1"/>
  <c r="U2296" i="3"/>
  <c r="AD2296" i="3"/>
  <c r="A2297" i="3"/>
  <c r="B2297" i="3"/>
  <c r="P2297" i="3" s="1"/>
  <c r="C2297" i="3"/>
  <c r="N2297" i="3" s="1"/>
  <c r="Z2297" i="3" s="1"/>
  <c r="D2297" i="3"/>
  <c r="F2297" i="3"/>
  <c r="H2297" i="3"/>
  <c r="J2297" i="3"/>
  <c r="L2297" i="3"/>
  <c r="O2297" i="3"/>
  <c r="Q2297" i="3"/>
  <c r="S2297" i="3"/>
  <c r="U2297" i="3"/>
  <c r="V2297" i="3"/>
  <c r="AB2296" i="3" s="1"/>
  <c r="A2298" i="3"/>
  <c r="B2298" i="3"/>
  <c r="V2298" i="3" s="1"/>
  <c r="AB2297" i="3" s="1"/>
  <c r="C2298" i="3"/>
  <c r="N2298" i="3" s="1"/>
  <c r="Z2298" i="3" s="1"/>
  <c r="D2298" i="3"/>
  <c r="F2298" i="3"/>
  <c r="G2298" i="3"/>
  <c r="H2298" i="3"/>
  <c r="I2298" i="3"/>
  <c r="J2298" i="3"/>
  <c r="K2298" i="3"/>
  <c r="L2298" i="3"/>
  <c r="M2298" i="3"/>
  <c r="O2298" i="3"/>
  <c r="P2298" i="3"/>
  <c r="AA2298" i="3" s="1"/>
  <c r="Q2298" i="3"/>
  <c r="R2298" i="3"/>
  <c r="S2298" i="3"/>
  <c r="T2298" i="3" s="1"/>
  <c r="U2298" i="3"/>
  <c r="AD2298" i="3"/>
  <c r="A2299" i="3"/>
  <c r="B2299" i="3"/>
  <c r="G2299" i="3" s="1"/>
  <c r="C2299" i="3"/>
  <c r="N2299" i="3" s="1"/>
  <c r="Z2299" i="3" s="1"/>
  <c r="D2299" i="3"/>
  <c r="F2299" i="3"/>
  <c r="H2299" i="3"/>
  <c r="J2299" i="3"/>
  <c r="L2299" i="3"/>
  <c r="O2299" i="3"/>
  <c r="Q2299" i="3"/>
  <c r="S2299" i="3"/>
  <c r="T2299" i="3" s="1"/>
  <c r="U2299" i="3"/>
  <c r="A2300" i="3"/>
  <c r="B2300" i="3"/>
  <c r="P2300" i="3" s="1"/>
  <c r="C2300" i="3"/>
  <c r="N2300" i="3" s="1"/>
  <c r="Z2300" i="3" s="1"/>
  <c r="D2300" i="3"/>
  <c r="E2300" i="3"/>
  <c r="F2300" i="3"/>
  <c r="G2300" i="3"/>
  <c r="H2300" i="3"/>
  <c r="I2300" i="3"/>
  <c r="J2300" i="3"/>
  <c r="K2300" i="3"/>
  <c r="L2300" i="3"/>
  <c r="M2300" i="3"/>
  <c r="O2300" i="3"/>
  <c r="Q2300" i="3"/>
  <c r="S2300" i="3"/>
  <c r="T2300" i="3" s="1"/>
  <c r="U2300" i="3"/>
  <c r="V2300" i="3"/>
  <c r="AB2299" i="3" s="1"/>
  <c r="A2301" i="3"/>
  <c r="B2301" i="3"/>
  <c r="C2301" i="3"/>
  <c r="N2301" i="3" s="1"/>
  <c r="Z2301" i="3" s="1"/>
  <c r="D2301" i="3"/>
  <c r="F2301" i="3"/>
  <c r="H2301" i="3"/>
  <c r="J2301" i="3"/>
  <c r="L2301" i="3"/>
  <c r="O2301" i="3"/>
  <c r="Q2301" i="3"/>
  <c r="S2301" i="3"/>
  <c r="U2301" i="3"/>
  <c r="A2302" i="3"/>
  <c r="B2302" i="3"/>
  <c r="E2302" i="3" s="1"/>
  <c r="C2302" i="3"/>
  <c r="N2302" i="3" s="1"/>
  <c r="Z2302" i="3" s="1"/>
  <c r="D2302" i="3"/>
  <c r="F2302" i="3"/>
  <c r="G2302" i="3"/>
  <c r="H2302" i="3"/>
  <c r="J2302" i="3"/>
  <c r="L2302" i="3"/>
  <c r="O2302" i="3"/>
  <c r="Q2302" i="3"/>
  <c r="S2302" i="3"/>
  <c r="T2302" i="3" s="1"/>
  <c r="U2302" i="3"/>
  <c r="A2303" i="3"/>
  <c r="B2303" i="3"/>
  <c r="G2303" i="3" s="1"/>
  <c r="C2303" i="3"/>
  <c r="D2303" i="3"/>
  <c r="F2303" i="3"/>
  <c r="H2303" i="3"/>
  <c r="J2303" i="3"/>
  <c r="L2303" i="3"/>
  <c r="N2303" i="3"/>
  <c r="Z2303" i="3" s="1"/>
  <c r="O2303" i="3"/>
  <c r="Q2303" i="3"/>
  <c r="S2303" i="3"/>
  <c r="U2303" i="3"/>
  <c r="A2304" i="3"/>
  <c r="B2304" i="3"/>
  <c r="P2304" i="3" s="1"/>
  <c r="C2304" i="3"/>
  <c r="N2304" i="3" s="1"/>
  <c r="Z2304" i="3" s="1"/>
  <c r="D2304" i="3"/>
  <c r="F2304" i="3"/>
  <c r="H2304" i="3"/>
  <c r="J2304" i="3"/>
  <c r="L2304" i="3"/>
  <c r="O2304" i="3"/>
  <c r="Q2304" i="3"/>
  <c r="S2304" i="3"/>
  <c r="U2304" i="3"/>
  <c r="A2305" i="3"/>
  <c r="B2305" i="3"/>
  <c r="V2305" i="3" s="1"/>
  <c r="AB2304" i="3" s="1"/>
  <c r="C2305" i="3"/>
  <c r="N2305" i="3" s="1"/>
  <c r="Z2305" i="3" s="1"/>
  <c r="D2305" i="3"/>
  <c r="F2305" i="3"/>
  <c r="H2305" i="3"/>
  <c r="J2305" i="3"/>
  <c r="L2305" i="3"/>
  <c r="O2305" i="3"/>
  <c r="Q2305" i="3"/>
  <c r="S2305" i="3"/>
  <c r="U2305" i="3"/>
  <c r="A2306" i="3"/>
  <c r="B2306" i="3"/>
  <c r="E2306" i="3" s="1"/>
  <c r="C2306" i="3"/>
  <c r="N2306" i="3" s="1"/>
  <c r="Z2306" i="3" s="1"/>
  <c r="D2306" i="3"/>
  <c r="F2306" i="3"/>
  <c r="G2306" i="3"/>
  <c r="H2306" i="3"/>
  <c r="J2306" i="3"/>
  <c r="L2306" i="3"/>
  <c r="O2306" i="3"/>
  <c r="P2306" i="3"/>
  <c r="Q2306" i="3"/>
  <c r="S2306" i="3"/>
  <c r="T2306" i="3" s="1"/>
  <c r="U2306" i="3"/>
  <c r="V2306" i="3"/>
  <c r="AB2305" i="3" s="1"/>
  <c r="A2307" i="3"/>
  <c r="B2307" i="3"/>
  <c r="G2307" i="3" s="1"/>
  <c r="C2307" i="3"/>
  <c r="N2307" i="3" s="1"/>
  <c r="Z2307" i="3" s="1"/>
  <c r="D2307" i="3"/>
  <c r="F2307" i="3"/>
  <c r="H2307" i="3"/>
  <c r="J2307" i="3"/>
  <c r="L2307" i="3"/>
  <c r="O2307" i="3"/>
  <c r="Q2307" i="3"/>
  <c r="S2307" i="3"/>
  <c r="T2307" i="3" s="1"/>
  <c r="U2307" i="3"/>
  <c r="V2307" i="3"/>
  <c r="AB2306" i="3" s="1"/>
  <c r="A2308" i="3"/>
  <c r="B2308" i="3"/>
  <c r="P2308" i="3" s="1"/>
  <c r="C2308" i="3"/>
  <c r="N2308" i="3" s="1"/>
  <c r="Z2308" i="3" s="1"/>
  <c r="D2308" i="3"/>
  <c r="F2308" i="3"/>
  <c r="G2308" i="3"/>
  <c r="H2308" i="3"/>
  <c r="J2308" i="3"/>
  <c r="L2308" i="3"/>
  <c r="O2308" i="3"/>
  <c r="Q2308" i="3"/>
  <c r="S2308" i="3"/>
  <c r="U2308" i="3"/>
  <c r="V2308" i="3"/>
  <c r="AB2307" i="3" s="1"/>
  <c r="A2309" i="3"/>
  <c r="B2309" i="3"/>
  <c r="C2309" i="3"/>
  <c r="N2309" i="3" s="1"/>
  <c r="Z2309" i="3" s="1"/>
  <c r="D2309" i="3"/>
  <c r="F2309" i="3"/>
  <c r="H2309" i="3"/>
  <c r="J2309" i="3"/>
  <c r="L2309" i="3"/>
  <c r="O2309" i="3"/>
  <c r="Q2309" i="3"/>
  <c r="S2309" i="3"/>
  <c r="U2309" i="3"/>
  <c r="A2310" i="3"/>
  <c r="B2310" i="3"/>
  <c r="G2310" i="3" s="1"/>
  <c r="C2310" i="3"/>
  <c r="N2310" i="3" s="1"/>
  <c r="Z2310" i="3" s="1"/>
  <c r="D2310" i="3"/>
  <c r="F2310" i="3"/>
  <c r="H2310" i="3"/>
  <c r="J2310" i="3"/>
  <c r="L2310" i="3"/>
  <c r="O2310" i="3"/>
  <c r="Q2310" i="3"/>
  <c r="S2310" i="3"/>
  <c r="U2310" i="3"/>
  <c r="A2311" i="3"/>
  <c r="B2311" i="3"/>
  <c r="G2311" i="3" s="1"/>
  <c r="C2311" i="3"/>
  <c r="N2311" i="3" s="1"/>
  <c r="Z2311" i="3" s="1"/>
  <c r="D2311" i="3"/>
  <c r="F2311" i="3"/>
  <c r="H2311" i="3"/>
  <c r="J2311" i="3"/>
  <c r="L2311" i="3"/>
  <c r="O2311" i="3"/>
  <c r="P2311" i="3"/>
  <c r="Q2311" i="3"/>
  <c r="S2311" i="3"/>
  <c r="U2311" i="3"/>
  <c r="A2312" i="3"/>
  <c r="B2312" i="3"/>
  <c r="P2312" i="3" s="1"/>
  <c r="C2312" i="3"/>
  <c r="N2312" i="3" s="1"/>
  <c r="Z2312" i="3" s="1"/>
  <c r="D2312" i="3"/>
  <c r="F2312" i="3"/>
  <c r="H2312" i="3"/>
  <c r="J2312" i="3"/>
  <c r="L2312" i="3"/>
  <c r="O2312" i="3"/>
  <c r="Q2312" i="3"/>
  <c r="S2312" i="3"/>
  <c r="U2312" i="3"/>
  <c r="A2313" i="3"/>
  <c r="B2313" i="3"/>
  <c r="V2313" i="3" s="1"/>
  <c r="AB2312" i="3" s="1"/>
  <c r="C2313" i="3"/>
  <c r="N2313" i="3" s="1"/>
  <c r="Z2313" i="3" s="1"/>
  <c r="D2313" i="3"/>
  <c r="F2313" i="3"/>
  <c r="H2313" i="3"/>
  <c r="J2313" i="3"/>
  <c r="L2313" i="3"/>
  <c r="O2313" i="3"/>
  <c r="Q2313" i="3"/>
  <c r="S2313" i="3"/>
  <c r="U2313" i="3"/>
  <c r="A2314" i="3"/>
  <c r="B2314" i="3"/>
  <c r="E2314" i="3" s="1"/>
  <c r="C2314" i="3"/>
  <c r="N2314" i="3" s="1"/>
  <c r="Z2314" i="3" s="1"/>
  <c r="D2314" i="3"/>
  <c r="F2314" i="3"/>
  <c r="G2314" i="3"/>
  <c r="H2314" i="3"/>
  <c r="J2314" i="3"/>
  <c r="K2314" i="3"/>
  <c r="L2314" i="3"/>
  <c r="O2314" i="3"/>
  <c r="Q2314" i="3"/>
  <c r="S2314" i="3"/>
  <c r="T2314" i="3" s="1"/>
  <c r="U2314" i="3"/>
  <c r="V2314" i="3"/>
  <c r="AB2313" i="3" s="1"/>
  <c r="AD2314" i="3"/>
  <c r="A2315" i="3"/>
  <c r="B2315" i="3"/>
  <c r="G2315" i="3" s="1"/>
  <c r="C2315" i="3"/>
  <c r="D2315" i="3"/>
  <c r="F2315" i="3"/>
  <c r="H2315" i="3"/>
  <c r="J2315" i="3"/>
  <c r="L2315" i="3"/>
  <c r="N2315" i="3"/>
  <c r="Z2315" i="3" s="1"/>
  <c r="O2315" i="3"/>
  <c r="Q2315" i="3"/>
  <c r="R2315" i="3"/>
  <c r="S2315" i="3"/>
  <c r="U2315" i="3"/>
  <c r="A2316" i="3"/>
  <c r="B2316" i="3"/>
  <c r="P2316" i="3" s="1"/>
  <c r="C2316" i="3"/>
  <c r="N2316" i="3" s="1"/>
  <c r="Z2316" i="3" s="1"/>
  <c r="D2316" i="3"/>
  <c r="F2316" i="3"/>
  <c r="G2316" i="3"/>
  <c r="H2316" i="3"/>
  <c r="J2316" i="3"/>
  <c r="L2316" i="3"/>
  <c r="O2316" i="3"/>
  <c r="Q2316" i="3"/>
  <c r="S2316" i="3"/>
  <c r="U2316" i="3"/>
  <c r="A2317" i="3"/>
  <c r="B2317" i="3"/>
  <c r="C2317" i="3"/>
  <c r="N2317" i="3" s="1"/>
  <c r="Z2317" i="3" s="1"/>
  <c r="D2317" i="3"/>
  <c r="F2317" i="3"/>
  <c r="H2317" i="3"/>
  <c r="J2317" i="3"/>
  <c r="L2317" i="3"/>
  <c r="O2317" i="3"/>
  <c r="Q2317" i="3"/>
  <c r="S2317" i="3"/>
  <c r="U2317" i="3"/>
  <c r="A2318" i="3"/>
  <c r="B2318" i="3"/>
  <c r="G2318" i="3" s="1"/>
  <c r="C2318" i="3"/>
  <c r="N2318" i="3" s="1"/>
  <c r="Z2318" i="3" s="1"/>
  <c r="D2318" i="3"/>
  <c r="F2318" i="3"/>
  <c r="H2318" i="3"/>
  <c r="J2318" i="3"/>
  <c r="L2318" i="3"/>
  <c r="O2318" i="3"/>
  <c r="Q2318" i="3"/>
  <c r="S2318" i="3"/>
  <c r="U2318" i="3"/>
  <c r="A2319" i="3"/>
  <c r="B2319" i="3"/>
  <c r="G2319" i="3" s="1"/>
  <c r="C2319" i="3"/>
  <c r="N2319" i="3" s="1"/>
  <c r="Z2319" i="3" s="1"/>
  <c r="D2319" i="3"/>
  <c r="F2319" i="3"/>
  <c r="H2319" i="3"/>
  <c r="J2319" i="3"/>
  <c r="L2319" i="3"/>
  <c r="O2319" i="3"/>
  <c r="P2319" i="3"/>
  <c r="Q2319" i="3"/>
  <c r="S2319" i="3"/>
  <c r="T2319" i="3"/>
  <c r="U2319" i="3"/>
  <c r="A2320" i="3"/>
  <c r="B2320" i="3"/>
  <c r="P2320" i="3" s="1"/>
  <c r="C2320" i="3"/>
  <c r="N2320" i="3" s="1"/>
  <c r="Z2320" i="3" s="1"/>
  <c r="D2320" i="3"/>
  <c r="F2320" i="3"/>
  <c r="H2320" i="3"/>
  <c r="J2320" i="3"/>
  <c r="L2320" i="3"/>
  <c r="O2320" i="3"/>
  <c r="Q2320" i="3"/>
  <c r="S2320" i="3"/>
  <c r="U2320" i="3"/>
  <c r="A2321" i="3"/>
  <c r="B2321" i="3"/>
  <c r="V2321" i="3" s="1"/>
  <c r="AB2320" i="3" s="1"/>
  <c r="C2321" i="3"/>
  <c r="N2321" i="3" s="1"/>
  <c r="Z2321" i="3" s="1"/>
  <c r="D2321" i="3"/>
  <c r="F2321" i="3"/>
  <c r="H2321" i="3"/>
  <c r="J2321" i="3"/>
  <c r="L2321" i="3"/>
  <c r="O2321" i="3"/>
  <c r="Q2321" i="3"/>
  <c r="S2321" i="3"/>
  <c r="U2321" i="3"/>
  <c r="A2322" i="3"/>
  <c r="B2322" i="3"/>
  <c r="E2322" i="3" s="1"/>
  <c r="C2322" i="3"/>
  <c r="N2322" i="3" s="1"/>
  <c r="Z2322" i="3" s="1"/>
  <c r="D2322" i="3"/>
  <c r="F2322" i="3"/>
  <c r="G2322" i="3"/>
  <c r="H2322" i="3"/>
  <c r="J2322" i="3"/>
  <c r="L2322" i="3"/>
  <c r="O2322" i="3"/>
  <c r="Q2322" i="3"/>
  <c r="S2322" i="3"/>
  <c r="T2322" i="3" s="1"/>
  <c r="U2322" i="3"/>
  <c r="A2323" i="3"/>
  <c r="B2323" i="3"/>
  <c r="G2323" i="3" s="1"/>
  <c r="C2323" i="3"/>
  <c r="N2323" i="3" s="1"/>
  <c r="Z2323" i="3" s="1"/>
  <c r="D2323" i="3"/>
  <c r="F2323" i="3"/>
  <c r="H2323" i="3"/>
  <c r="J2323" i="3"/>
  <c r="L2323" i="3"/>
  <c r="O2323" i="3"/>
  <c r="Q2323" i="3"/>
  <c r="S2323" i="3"/>
  <c r="T2323" i="3" s="1"/>
  <c r="U2323" i="3"/>
  <c r="A2324" i="3"/>
  <c r="B2324" i="3"/>
  <c r="P2324" i="3" s="1"/>
  <c r="C2324" i="3"/>
  <c r="N2324" i="3" s="1"/>
  <c r="Z2324" i="3" s="1"/>
  <c r="D2324" i="3"/>
  <c r="F2324" i="3"/>
  <c r="G2324" i="3"/>
  <c r="H2324" i="3"/>
  <c r="J2324" i="3"/>
  <c r="L2324" i="3"/>
  <c r="O2324" i="3"/>
  <c r="Q2324" i="3"/>
  <c r="S2324" i="3"/>
  <c r="U2324" i="3"/>
  <c r="A2325" i="3"/>
  <c r="B2325" i="3"/>
  <c r="C2325" i="3"/>
  <c r="N2325" i="3" s="1"/>
  <c r="Z2325" i="3" s="1"/>
  <c r="D2325" i="3"/>
  <c r="F2325" i="3"/>
  <c r="H2325" i="3"/>
  <c r="J2325" i="3"/>
  <c r="L2325" i="3"/>
  <c r="O2325" i="3"/>
  <c r="Q2325" i="3"/>
  <c r="S2325" i="3"/>
  <c r="U2325" i="3"/>
  <c r="A2326" i="3"/>
  <c r="B2326" i="3"/>
  <c r="G2326" i="3" s="1"/>
  <c r="C2326" i="3"/>
  <c r="N2326" i="3" s="1"/>
  <c r="Z2326" i="3" s="1"/>
  <c r="D2326" i="3"/>
  <c r="F2326" i="3"/>
  <c r="H2326" i="3"/>
  <c r="J2326" i="3"/>
  <c r="L2326" i="3"/>
  <c r="O2326" i="3"/>
  <c r="Q2326" i="3"/>
  <c r="S2326" i="3"/>
  <c r="U2326" i="3"/>
  <c r="A2327" i="3"/>
  <c r="B2327" i="3"/>
  <c r="G2327" i="3" s="1"/>
  <c r="C2327" i="3"/>
  <c r="N2327" i="3" s="1"/>
  <c r="Z2327" i="3" s="1"/>
  <c r="D2327" i="3"/>
  <c r="F2327" i="3"/>
  <c r="H2327" i="3"/>
  <c r="J2327" i="3"/>
  <c r="L2327" i="3"/>
  <c r="O2327" i="3"/>
  <c r="P2327" i="3"/>
  <c r="Q2327" i="3"/>
  <c r="S2327" i="3"/>
  <c r="U2327" i="3"/>
  <c r="A2328" i="3"/>
  <c r="B2328" i="3"/>
  <c r="P2328" i="3" s="1"/>
  <c r="C2328" i="3"/>
  <c r="N2328" i="3" s="1"/>
  <c r="Z2328" i="3" s="1"/>
  <c r="D2328" i="3"/>
  <c r="F2328" i="3"/>
  <c r="H2328" i="3"/>
  <c r="J2328" i="3"/>
  <c r="L2328" i="3"/>
  <c r="O2328" i="3"/>
  <c r="Q2328" i="3"/>
  <c r="S2328" i="3"/>
  <c r="U2328" i="3"/>
  <c r="A2329" i="3"/>
  <c r="B2329" i="3"/>
  <c r="V2329" i="3" s="1"/>
  <c r="AB2328" i="3" s="1"/>
  <c r="C2329" i="3"/>
  <c r="N2329" i="3" s="1"/>
  <c r="Z2329" i="3" s="1"/>
  <c r="D2329" i="3"/>
  <c r="F2329" i="3"/>
  <c r="H2329" i="3"/>
  <c r="J2329" i="3"/>
  <c r="L2329" i="3"/>
  <c r="O2329" i="3"/>
  <c r="Q2329" i="3"/>
  <c r="S2329" i="3"/>
  <c r="U2329" i="3"/>
  <c r="A2330" i="3"/>
  <c r="B2330" i="3"/>
  <c r="E2330" i="3" s="1"/>
  <c r="C2330" i="3"/>
  <c r="N2330" i="3" s="1"/>
  <c r="Z2330" i="3" s="1"/>
  <c r="D2330" i="3"/>
  <c r="F2330" i="3"/>
  <c r="G2330" i="3"/>
  <c r="H2330" i="3"/>
  <c r="J2330" i="3"/>
  <c r="K2330" i="3"/>
  <c r="L2330" i="3"/>
  <c r="O2330" i="3"/>
  <c r="P2330" i="3"/>
  <c r="Q2330" i="3"/>
  <c r="S2330" i="3"/>
  <c r="T2330" i="3" s="1"/>
  <c r="U2330" i="3"/>
  <c r="V2330" i="3"/>
  <c r="AB2329" i="3" s="1"/>
  <c r="AD2330" i="3"/>
  <c r="A2331" i="3"/>
  <c r="B2331" i="3"/>
  <c r="G2331" i="3" s="1"/>
  <c r="C2331" i="3"/>
  <c r="D2331" i="3"/>
  <c r="F2331" i="3"/>
  <c r="H2331" i="3"/>
  <c r="J2331" i="3"/>
  <c r="L2331" i="3"/>
  <c r="N2331" i="3"/>
  <c r="Z2331" i="3" s="1"/>
  <c r="O2331" i="3"/>
  <c r="Q2331" i="3"/>
  <c r="S2331" i="3"/>
  <c r="U2331" i="3"/>
  <c r="A2332" i="3"/>
  <c r="B2332" i="3"/>
  <c r="P2332" i="3" s="1"/>
  <c r="C2332" i="3"/>
  <c r="N2332" i="3" s="1"/>
  <c r="Z2332" i="3" s="1"/>
  <c r="D2332" i="3"/>
  <c r="F2332" i="3"/>
  <c r="G2332" i="3"/>
  <c r="H2332" i="3"/>
  <c r="J2332" i="3"/>
  <c r="K2332" i="3"/>
  <c r="L2332" i="3"/>
  <c r="O2332" i="3"/>
  <c r="Q2332" i="3"/>
  <c r="R2332" i="3"/>
  <c r="S2332" i="3"/>
  <c r="U2332" i="3"/>
  <c r="AD2332" i="3"/>
  <c r="A2333" i="3"/>
  <c r="B2333" i="3"/>
  <c r="C2333" i="3"/>
  <c r="N2333" i="3" s="1"/>
  <c r="Z2333" i="3" s="1"/>
  <c r="D2333" i="3"/>
  <c r="F2333" i="3"/>
  <c r="H2333" i="3"/>
  <c r="J2333" i="3"/>
  <c r="L2333" i="3"/>
  <c r="O2333" i="3"/>
  <c r="Q2333" i="3"/>
  <c r="S2333" i="3"/>
  <c r="U2333" i="3"/>
  <c r="A2334" i="3"/>
  <c r="B2334" i="3"/>
  <c r="G2334" i="3" s="1"/>
  <c r="C2334" i="3"/>
  <c r="N2334" i="3" s="1"/>
  <c r="Z2334" i="3" s="1"/>
  <c r="D2334" i="3"/>
  <c r="F2334" i="3"/>
  <c r="H2334" i="3"/>
  <c r="J2334" i="3"/>
  <c r="L2334" i="3"/>
  <c r="O2334" i="3"/>
  <c r="Q2334" i="3"/>
  <c r="S2334" i="3"/>
  <c r="U2334" i="3"/>
  <c r="A2335" i="3"/>
  <c r="B2335" i="3"/>
  <c r="G2335" i="3" s="1"/>
  <c r="C2335" i="3"/>
  <c r="N2335" i="3" s="1"/>
  <c r="Z2335" i="3" s="1"/>
  <c r="D2335" i="3"/>
  <c r="F2335" i="3"/>
  <c r="H2335" i="3"/>
  <c r="J2335" i="3"/>
  <c r="L2335" i="3"/>
  <c r="O2335" i="3"/>
  <c r="P2335" i="3"/>
  <c r="Q2335" i="3"/>
  <c r="S2335" i="3"/>
  <c r="T2335" i="3"/>
  <c r="U2335" i="3"/>
  <c r="A2336" i="3"/>
  <c r="B2336" i="3"/>
  <c r="P2336" i="3" s="1"/>
  <c r="C2336" i="3"/>
  <c r="N2336" i="3" s="1"/>
  <c r="Z2336" i="3" s="1"/>
  <c r="D2336" i="3"/>
  <c r="F2336" i="3"/>
  <c r="H2336" i="3"/>
  <c r="J2336" i="3"/>
  <c r="L2336" i="3"/>
  <c r="O2336" i="3"/>
  <c r="Q2336" i="3"/>
  <c r="S2336" i="3"/>
  <c r="U2336" i="3"/>
  <c r="A2337" i="3"/>
  <c r="B2337" i="3"/>
  <c r="V2337" i="3" s="1"/>
  <c r="AB2336" i="3" s="1"/>
  <c r="C2337" i="3"/>
  <c r="N2337" i="3" s="1"/>
  <c r="Z2337" i="3" s="1"/>
  <c r="D2337" i="3"/>
  <c r="F2337" i="3"/>
  <c r="H2337" i="3"/>
  <c r="J2337" i="3"/>
  <c r="L2337" i="3"/>
  <c r="O2337" i="3"/>
  <c r="Q2337" i="3"/>
  <c r="S2337" i="3"/>
  <c r="U2337" i="3"/>
  <c r="A2338" i="3"/>
  <c r="B2338" i="3"/>
  <c r="E2338" i="3" s="1"/>
  <c r="C2338" i="3"/>
  <c r="N2338" i="3" s="1"/>
  <c r="Z2338" i="3" s="1"/>
  <c r="D2338" i="3"/>
  <c r="F2338" i="3"/>
  <c r="G2338" i="3"/>
  <c r="H2338" i="3"/>
  <c r="J2338" i="3"/>
  <c r="K2338" i="3"/>
  <c r="L2338" i="3"/>
  <c r="O2338" i="3"/>
  <c r="Q2338" i="3"/>
  <c r="S2338" i="3"/>
  <c r="T2338" i="3" s="1"/>
  <c r="U2338" i="3"/>
  <c r="V2338" i="3"/>
  <c r="AB2337" i="3" s="1"/>
  <c r="AD2338" i="3"/>
  <c r="A2339" i="3"/>
  <c r="B2339" i="3"/>
  <c r="G2339" i="3" s="1"/>
  <c r="C2339" i="3"/>
  <c r="D2339" i="3"/>
  <c r="F2339" i="3"/>
  <c r="H2339" i="3"/>
  <c r="J2339" i="3"/>
  <c r="L2339" i="3"/>
  <c r="N2339" i="3"/>
  <c r="Z2339" i="3" s="1"/>
  <c r="O2339" i="3"/>
  <c r="Q2339" i="3"/>
  <c r="R2339" i="3"/>
  <c r="S2339" i="3"/>
  <c r="T2339" i="3" s="1"/>
  <c r="U2339" i="3"/>
  <c r="A2340" i="3"/>
  <c r="B2340" i="3"/>
  <c r="P2340" i="3" s="1"/>
  <c r="C2340" i="3"/>
  <c r="N2340" i="3" s="1"/>
  <c r="Z2340" i="3" s="1"/>
  <c r="D2340" i="3"/>
  <c r="F2340" i="3"/>
  <c r="G2340" i="3"/>
  <c r="H2340" i="3"/>
  <c r="J2340" i="3"/>
  <c r="K2340" i="3"/>
  <c r="L2340" i="3"/>
  <c r="O2340" i="3"/>
  <c r="Q2340" i="3"/>
  <c r="S2340" i="3"/>
  <c r="T2340" i="3" s="1"/>
  <c r="U2340" i="3"/>
  <c r="V2340" i="3"/>
  <c r="AB2339" i="3" s="1"/>
  <c r="AD2340" i="3"/>
  <c r="A2341" i="3"/>
  <c r="B2341" i="3"/>
  <c r="C2341" i="3"/>
  <c r="D2341" i="3"/>
  <c r="F2341" i="3"/>
  <c r="H2341" i="3"/>
  <c r="J2341" i="3"/>
  <c r="L2341" i="3"/>
  <c r="N2341" i="3"/>
  <c r="Z2341" i="3" s="1"/>
  <c r="O2341" i="3"/>
  <c r="Q2341" i="3"/>
  <c r="S2341" i="3"/>
  <c r="U2341" i="3"/>
  <c r="A2342" i="3"/>
  <c r="B2342" i="3"/>
  <c r="E2342" i="3" s="1"/>
  <c r="C2342" i="3"/>
  <c r="N2342" i="3" s="1"/>
  <c r="Z2342" i="3" s="1"/>
  <c r="D2342" i="3"/>
  <c r="F2342" i="3"/>
  <c r="G2342" i="3"/>
  <c r="H2342" i="3"/>
  <c r="J2342" i="3"/>
  <c r="L2342" i="3"/>
  <c r="O2342" i="3"/>
  <c r="P2342" i="3"/>
  <c r="Q2342" i="3"/>
  <c r="S2342" i="3"/>
  <c r="T2342" i="3" s="1"/>
  <c r="U2342" i="3"/>
  <c r="V2342" i="3"/>
  <c r="AB2341" i="3" s="1"/>
  <c r="A2343" i="3"/>
  <c r="B2343" i="3"/>
  <c r="G2343" i="3" s="1"/>
  <c r="C2343" i="3"/>
  <c r="N2343" i="3" s="1"/>
  <c r="Z2343" i="3" s="1"/>
  <c r="D2343" i="3"/>
  <c r="F2343" i="3"/>
  <c r="H2343" i="3"/>
  <c r="J2343" i="3"/>
  <c r="L2343" i="3"/>
  <c r="O2343" i="3"/>
  <c r="P2343" i="3"/>
  <c r="Q2343" i="3"/>
  <c r="S2343" i="3"/>
  <c r="T2343" i="3"/>
  <c r="U2343" i="3"/>
  <c r="A2344" i="3"/>
  <c r="B2344" i="3"/>
  <c r="P2344" i="3" s="1"/>
  <c r="C2344" i="3"/>
  <c r="N2344" i="3" s="1"/>
  <c r="Z2344" i="3" s="1"/>
  <c r="D2344" i="3"/>
  <c r="F2344" i="3"/>
  <c r="G2344" i="3"/>
  <c r="H2344" i="3"/>
  <c r="J2344" i="3"/>
  <c r="L2344" i="3"/>
  <c r="O2344" i="3"/>
  <c r="Q2344" i="3"/>
  <c r="S2344" i="3"/>
  <c r="U2344" i="3"/>
  <c r="V2344" i="3"/>
  <c r="AB2343" i="3" s="1"/>
  <c r="A2345" i="3"/>
  <c r="B2345" i="3"/>
  <c r="V2345" i="3" s="1"/>
  <c r="AB2344" i="3" s="1"/>
  <c r="C2345" i="3"/>
  <c r="N2345" i="3" s="1"/>
  <c r="Z2345" i="3" s="1"/>
  <c r="D2345" i="3"/>
  <c r="F2345" i="3"/>
  <c r="H2345" i="3"/>
  <c r="J2345" i="3"/>
  <c r="L2345" i="3"/>
  <c r="O2345" i="3"/>
  <c r="Q2345" i="3"/>
  <c r="R2345" i="3"/>
  <c r="S2345" i="3"/>
  <c r="U2345" i="3"/>
  <c r="A2346" i="3"/>
  <c r="B2346" i="3"/>
  <c r="G2346" i="3" s="1"/>
  <c r="C2346" i="3"/>
  <c r="N2346" i="3" s="1"/>
  <c r="Z2346" i="3" s="1"/>
  <c r="D2346" i="3"/>
  <c r="F2346" i="3"/>
  <c r="H2346" i="3"/>
  <c r="J2346" i="3"/>
  <c r="L2346" i="3"/>
  <c r="O2346" i="3"/>
  <c r="Q2346" i="3"/>
  <c r="R2346" i="3"/>
  <c r="S2346" i="3"/>
  <c r="U2346" i="3"/>
  <c r="AD2346" i="3"/>
  <c r="A2347" i="3"/>
  <c r="B2347" i="3"/>
  <c r="G2347" i="3" s="1"/>
  <c r="C2347" i="3"/>
  <c r="N2347" i="3" s="1"/>
  <c r="Z2347" i="3" s="1"/>
  <c r="D2347" i="3"/>
  <c r="F2347" i="3"/>
  <c r="H2347" i="3"/>
  <c r="J2347" i="3"/>
  <c r="L2347" i="3"/>
  <c r="O2347" i="3"/>
  <c r="P2347" i="3"/>
  <c r="Q2347" i="3"/>
  <c r="S2347" i="3"/>
  <c r="T2347" i="3"/>
  <c r="U2347" i="3"/>
  <c r="A2348" i="3"/>
  <c r="B2348" i="3"/>
  <c r="P2348" i="3" s="1"/>
  <c r="C2348" i="3"/>
  <c r="N2348" i="3" s="1"/>
  <c r="Z2348" i="3" s="1"/>
  <c r="D2348" i="3"/>
  <c r="F2348" i="3"/>
  <c r="H2348" i="3"/>
  <c r="J2348" i="3"/>
  <c r="L2348" i="3"/>
  <c r="O2348" i="3"/>
  <c r="Q2348" i="3"/>
  <c r="S2348" i="3"/>
  <c r="U2348" i="3"/>
  <c r="A2349" i="3"/>
  <c r="B2349" i="3"/>
  <c r="P2349" i="3" s="1"/>
  <c r="C2349" i="3"/>
  <c r="N2349" i="3" s="1"/>
  <c r="Z2349" i="3" s="1"/>
  <c r="D2349" i="3"/>
  <c r="F2349" i="3"/>
  <c r="H2349" i="3"/>
  <c r="J2349" i="3"/>
  <c r="L2349" i="3"/>
  <c r="O2349" i="3"/>
  <c r="Q2349" i="3"/>
  <c r="S2349" i="3"/>
  <c r="T2349" i="3" s="1"/>
  <c r="U2349" i="3"/>
  <c r="A2350" i="3"/>
  <c r="B2350" i="3"/>
  <c r="G2350" i="3" s="1"/>
  <c r="C2350" i="3"/>
  <c r="N2350" i="3" s="1"/>
  <c r="Z2350" i="3" s="1"/>
  <c r="D2350" i="3"/>
  <c r="F2350" i="3"/>
  <c r="H2350" i="3"/>
  <c r="J2350" i="3"/>
  <c r="L2350" i="3"/>
  <c r="O2350" i="3"/>
  <c r="Q2350" i="3"/>
  <c r="S2350" i="3"/>
  <c r="T2350" i="3" s="1"/>
  <c r="U2350" i="3"/>
  <c r="A2351" i="3"/>
  <c r="B2351" i="3"/>
  <c r="R2351" i="3" s="1"/>
  <c r="C2351" i="3"/>
  <c r="N2351" i="3" s="1"/>
  <c r="Z2351" i="3" s="1"/>
  <c r="D2351" i="3"/>
  <c r="F2351" i="3"/>
  <c r="H2351" i="3"/>
  <c r="J2351" i="3"/>
  <c r="L2351" i="3"/>
  <c r="O2351" i="3"/>
  <c r="P2351" i="3"/>
  <c r="Q2351" i="3"/>
  <c r="S2351" i="3"/>
  <c r="U2351" i="3"/>
  <c r="A2352" i="3"/>
  <c r="B2352" i="3"/>
  <c r="P2352" i="3" s="1"/>
  <c r="C2352" i="3"/>
  <c r="N2352" i="3" s="1"/>
  <c r="Z2352" i="3" s="1"/>
  <c r="D2352" i="3"/>
  <c r="F2352" i="3"/>
  <c r="H2352" i="3"/>
  <c r="J2352" i="3"/>
  <c r="L2352" i="3"/>
  <c r="O2352" i="3"/>
  <c r="Q2352" i="3"/>
  <c r="S2352" i="3"/>
  <c r="U2352" i="3"/>
  <c r="A2353" i="3"/>
  <c r="B2353" i="3"/>
  <c r="P2353" i="3" s="1"/>
  <c r="C2353" i="3"/>
  <c r="D2353" i="3"/>
  <c r="F2353" i="3"/>
  <c r="H2353" i="3"/>
  <c r="J2353" i="3"/>
  <c r="L2353" i="3"/>
  <c r="N2353" i="3"/>
  <c r="Z2353" i="3" s="1"/>
  <c r="O2353" i="3"/>
  <c r="Q2353" i="3"/>
  <c r="S2353" i="3"/>
  <c r="U2353" i="3"/>
  <c r="A2354" i="3"/>
  <c r="B2354" i="3"/>
  <c r="C2354" i="3"/>
  <c r="N2354" i="3" s="1"/>
  <c r="Z2354" i="3" s="1"/>
  <c r="D2354" i="3"/>
  <c r="F2354" i="3"/>
  <c r="H2354" i="3"/>
  <c r="J2354" i="3"/>
  <c r="L2354" i="3"/>
  <c r="O2354" i="3"/>
  <c r="Q2354" i="3"/>
  <c r="S2354" i="3"/>
  <c r="T2354" i="3" s="1"/>
  <c r="U2354" i="3"/>
  <c r="A2355" i="3"/>
  <c r="B2355" i="3"/>
  <c r="R2355" i="3" s="1"/>
  <c r="C2355" i="3"/>
  <c r="N2355" i="3" s="1"/>
  <c r="Z2355" i="3" s="1"/>
  <c r="D2355" i="3"/>
  <c r="F2355" i="3"/>
  <c r="H2355" i="3"/>
  <c r="J2355" i="3"/>
  <c r="L2355" i="3"/>
  <c r="O2355" i="3"/>
  <c r="P2355" i="3"/>
  <c r="Q2355" i="3"/>
  <c r="S2355" i="3"/>
  <c r="T2355" i="3"/>
  <c r="U2355" i="3"/>
  <c r="A2356" i="3"/>
  <c r="B2356" i="3"/>
  <c r="C2356" i="3"/>
  <c r="N2356" i="3" s="1"/>
  <c r="Z2356" i="3" s="1"/>
  <c r="D2356" i="3"/>
  <c r="F2356" i="3"/>
  <c r="H2356" i="3"/>
  <c r="J2356" i="3"/>
  <c r="L2356" i="3"/>
  <c r="O2356" i="3"/>
  <c r="Q2356" i="3"/>
  <c r="S2356" i="3"/>
  <c r="U2356" i="3"/>
  <c r="A2357" i="3"/>
  <c r="B2357" i="3"/>
  <c r="P2357" i="3" s="1"/>
  <c r="C2357" i="3"/>
  <c r="N2357" i="3" s="1"/>
  <c r="Z2357" i="3" s="1"/>
  <c r="D2357" i="3"/>
  <c r="F2357" i="3"/>
  <c r="H2357" i="3"/>
  <c r="J2357" i="3"/>
  <c r="L2357" i="3"/>
  <c r="O2357" i="3"/>
  <c r="Q2357" i="3"/>
  <c r="S2357" i="3"/>
  <c r="U2357" i="3"/>
  <c r="A2358" i="3"/>
  <c r="B2358" i="3"/>
  <c r="C2358" i="3"/>
  <c r="N2358" i="3" s="1"/>
  <c r="Z2358" i="3" s="1"/>
  <c r="D2358" i="3"/>
  <c r="F2358" i="3"/>
  <c r="H2358" i="3"/>
  <c r="J2358" i="3"/>
  <c r="L2358" i="3"/>
  <c r="O2358" i="3"/>
  <c r="Q2358" i="3"/>
  <c r="S2358" i="3"/>
  <c r="U2358" i="3"/>
  <c r="A2359" i="3"/>
  <c r="B2359" i="3"/>
  <c r="R2359" i="3" s="1"/>
  <c r="C2359" i="3"/>
  <c r="N2359" i="3" s="1"/>
  <c r="Z2359" i="3" s="1"/>
  <c r="D2359" i="3"/>
  <c r="F2359" i="3"/>
  <c r="H2359" i="3"/>
  <c r="J2359" i="3"/>
  <c r="L2359" i="3"/>
  <c r="O2359" i="3"/>
  <c r="P2359" i="3"/>
  <c r="Q2359" i="3"/>
  <c r="S2359" i="3"/>
  <c r="U2359" i="3"/>
  <c r="A2360" i="3"/>
  <c r="B2360" i="3"/>
  <c r="C2360" i="3"/>
  <c r="N2360" i="3" s="1"/>
  <c r="Z2360" i="3" s="1"/>
  <c r="D2360" i="3"/>
  <c r="F2360" i="3"/>
  <c r="H2360" i="3"/>
  <c r="J2360" i="3"/>
  <c r="L2360" i="3"/>
  <c r="O2360" i="3"/>
  <c r="Q2360" i="3"/>
  <c r="S2360" i="3"/>
  <c r="U2360" i="3"/>
  <c r="A2361" i="3"/>
  <c r="B2361" i="3"/>
  <c r="P2361" i="3" s="1"/>
  <c r="C2361" i="3"/>
  <c r="N2361" i="3" s="1"/>
  <c r="Z2361" i="3" s="1"/>
  <c r="D2361" i="3"/>
  <c r="F2361" i="3"/>
  <c r="H2361" i="3"/>
  <c r="J2361" i="3"/>
  <c r="L2361" i="3"/>
  <c r="O2361" i="3"/>
  <c r="Q2361" i="3"/>
  <c r="S2361" i="3"/>
  <c r="U2361" i="3"/>
  <c r="A2362" i="3"/>
  <c r="B2362" i="3"/>
  <c r="C2362" i="3"/>
  <c r="N2362" i="3" s="1"/>
  <c r="Z2362" i="3" s="1"/>
  <c r="D2362" i="3"/>
  <c r="F2362" i="3"/>
  <c r="H2362" i="3"/>
  <c r="J2362" i="3"/>
  <c r="L2362" i="3"/>
  <c r="O2362" i="3"/>
  <c r="Q2362" i="3"/>
  <c r="S2362" i="3"/>
  <c r="T2362" i="3" s="1"/>
  <c r="U2362" i="3"/>
  <c r="A2363" i="3"/>
  <c r="B2363" i="3"/>
  <c r="R2363" i="3" s="1"/>
  <c r="C2363" i="3"/>
  <c r="N2363" i="3" s="1"/>
  <c r="Z2363" i="3" s="1"/>
  <c r="D2363" i="3"/>
  <c r="F2363" i="3"/>
  <c r="H2363" i="3"/>
  <c r="J2363" i="3"/>
  <c r="L2363" i="3"/>
  <c r="O2363" i="3"/>
  <c r="P2363" i="3"/>
  <c r="Q2363" i="3"/>
  <c r="S2363" i="3"/>
  <c r="T2363" i="3"/>
  <c r="U2363" i="3"/>
  <c r="A2364" i="3"/>
  <c r="B2364" i="3"/>
  <c r="C2364" i="3"/>
  <c r="N2364" i="3" s="1"/>
  <c r="Z2364" i="3" s="1"/>
  <c r="D2364" i="3"/>
  <c r="F2364" i="3"/>
  <c r="H2364" i="3"/>
  <c r="J2364" i="3"/>
  <c r="L2364" i="3"/>
  <c r="O2364" i="3"/>
  <c r="Q2364" i="3"/>
  <c r="S2364" i="3"/>
  <c r="U2364" i="3"/>
  <c r="A2365" i="3"/>
  <c r="B2365" i="3"/>
  <c r="P2365" i="3" s="1"/>
  <c r="C2365" i="3"/>
  <c r="N2365" i="3" s="1"/>
  <c r="Z2365" i="3" s="1"/>
  <c r="D2365" i="3"/>
  <c r="F2365" i="3"/>
  <c r="H2365" i="3"/>
  <c r="J2365" i="3"/>
  <c r="L2365" i="3"/>
  <c r="O2365" i="3"/>
  <c r="Q2365" i="3"/>
  <c r="S2365" i="3"/>
  <c r="T2365" i="3" s="1"/>
  <c r="U2365" i="3"/>
  <c r="A2366" i="3"/>
  <c r="B2366" i="3"/>
  <c r="C2366" i="3"/>
  <c r="N2366" i="3" s="1"/>
  <c r="Z2366" i="3" s="1"/>
  <c r="D2366" i="3"/>
  <c r="F2366" i="3"/>
  <c r="H2366" i="3"/>
  <c r="J2366" i="3"/>
  <c r="L2366" i="3"/>
  <c r="O2366" i="3"/>
  <c r="Q2366" i="3"/>
  <c r="S2366" i="3"/>
  <c r="T2366" i="3" s="1"/>
  <c r="U2366" i="3"/>
  <c r="A2367" i="3"/>
  <c r="B2367" i="3"/>
  <c r="R2367" i="3" s="1"/>
  <c r="C2367" i="3"/>
  <c r="N2367" i="3" s="1"/>
  <c r="Z2367" i="3" s="1"/>
  <c r="D2367" i="3"/>
  <c r="F2367" i="3"/>
  <c r="H2367" i="3"/>
  <c r="J2367" i="3"/>
  <c r="L2367" i="3"/>
  <c r="O2367" i="3"/>
  <c r="P2367" i="3"/>
  <c r="Q2367" i="3"/>
  <c r="S2367" i="3"/>
  <c r="T2367" i="3"/>
  <c r="U2367" i="3"/>
  <c r="A2368" i="3"/>
  <c r="B2368" i="3"/>
  <c r="C2368" i="3"/>
  <c r="N2368" i="3" s="1"/>
  <c r="Z2368" i="3" s="1"/>
  <c r="D2368" i="3"/>
  <c r="F2368" i="3"/>
  <c r="H2368" i="3"/>
  <c r="J2368" i="3"/>
  <c r="L2368" i="3"/>
  <c r="O2368" i="3"/>
  <c r="Q2368" i="3"/>
  <c r="S2368" i="3"/>
  <c r="U2368" i="3"/>
  <c r="A2369" i="3"/>
  <c r="B2369" i="3"/>
  <c r="P2369" i="3" s="1"/>
  <c r="C2369" i="3"/>
  <c r="D2369" i="3"/>
  <c r="F2369" i="3"/>
  <c r="H2369" i="3"/>
  <c r="J2369" i="3"/>
  <c r="L2369" i="3"/>
  <c r="N2369" i="3"/>
  <c r="Z2369" i="3" s="1"/>
  <c r="O2369" i="3"/>
  <c r="Q2369" i="3"/>
  <c r="S2369" i="3"/>
  <c r="T2369" i="3" s="1"/>
  <c r="U2369" i="3"/>
  <c r="A2370" i="3"/>
  <c r="B2370" i="3"/>
  <c r="C2370" i="3"/>
  <c r="N2370" i="3" s="1"/>
  <c r="Z2370" i="3" s="1"/>
  <c r="D2370" i="3"/>
  <c r="F2370" i="3"/>
  <c r="H2370" i="3"/>
  <c r="J2370" i="3"/>
  <c r="L2370" i="3"/>
  <c r="O2370" i="3"/>
  <c r="Q2370" i="3"/>
  <c r="S2370" i="3"/>
  <c r="U2370" i="3"/>
  <c r="A2371" i="3"/>
  <c r="B2371" i="3"/>
  <c r="R2371" i="3" s="1"/>
  <c r="C2371" i="3"/>
  <c r="N2371" i="3" s="1"/>
  <c r="Z2371" i="3" s="1"/>
  <c r="D2371" i="3"/>
  <c r="F2371" i="3"/>
  <c r="H2371" i="3"/>
  <c r="J2371" i="3"/>
  <c r="L2371" i="3"/>
  <c r="O2371" i="3"/>
  <c r="P2371" i="3"/>
  <c r="Q2371" i="3"/>
  <c r="S2371" i="3"/>
  <c r="U2371" i="3"/>
  <c r="A2372" i="3"/>
  <c r="B2372" i="3"/>
  <c r="C2372" i="3"/>
  <c r="N2372" i="3" s="1"/>
  <c r="Z2372" i="3" s="1"/>
  <c r="D2372" i="3"/>
  <c r="F2372" i="3"/>
  <c r="H2372" i="3"/>
  <c r="J2372" i="3"/>
  <c r="L2372" i="3"/>
  <c r="O2372" i="3"/>
  <c r="Q2372" i="3"/>
  <c r="S2372" i="3"/>
  <c r="U2372" i="3"/>
  <c r="A2373" i="3"/>
  <c r="B2373" i="3"/>
  <c r="P2373" i="3" s="1"/>
  <c r="C2373" i="3"/>
  <c r="D2373" i="3"/>
  <c r="F2373" i="3"/>
  <c r="H2373" i="3"/>
  <c r="J2373" i="3"/>
  <c r="L2373" i="3"/>
  <c r="N2373" i="3"/>
  <c r="Z2373" i="3" s="1"/>
  <c r="O2373" i="3"/>
  <c r="Q2373" i="3"/>
  <c r="S2373" i="3"/>
  <c r="T2373" i="3" s="1"/>
  <c r="U2373" i="3"/>
  <c r="A2374" i="3"/>
  <c r="B2374" i="3"/>
  <c r="C2374" i="3"/>
  <c r="N2374" i="3" s="1"/>
  <c r="Z2374" i="3" s="1"/>
  <c r="D2374" i="3"/>
  <c r="F2374" i="3"/>
  <c r="H2374" i="3"/>
  <c r="J2374" i="3"/>
  <c r="L2374" i="3"/>
  <c r="O2374" i="3"/>
  <c r="Q2374" i="3"/>
  <c r="S2374" i="3"/>
  <c r="U2374" i="3"/>
  <c r="A2375" i="3"/>
  <c r="B2375" i="3"/>
  <c r="C2375" i="3"/>
  <c r="N2375" i="3" s="1"/>
  <c r="Z2375" i="3" s="1"/>
  <c r="D2375" i="3"/>
  <c r="F2375" i="3"/>
  <c r="H2375" i="3"/>
  <c r="J2375" i="3"/>
  <c r="L2375" i="3"/>
  <c r="O2375" i="3"/>
  <c r="P2375" i="3"/>
  <c r="Q2375" i="3"/>
  <c r="R2375" i="3"/>
  <c r="S2375" i="3"/>
  <c r="T2375" i="3"/>
  <c r="U2375" i="3"/>
  <c r="V2375" i="3"/>
  <c r="AB2374" i="3" s="1"/>
  <c r="A2376" i="3"/>
  <c r="B2376" i="3"/>
  <c r="C2376" i="3"/>
  <c r="N2376" i="3" s="1"/>
  <c r="Z2376" i="3" s="1"/>
  <c r="D2376" i="3"/>
  <c r="F2376" i="3"/>
  <c r="H2376" i="3"/>
  <c r="J2376" i="3"/>
  <c r="L2376" i="3"/>
  <c r="O2376" i="3"/>
  <c r="Q2376" i="3"/>
  <c r="S2376" i="3"/>
  <c r="U2376" i="3"/>
  <c r="A2377" i="3"/>
  <c r="B2377" i="3"/>
  <c r="C2377" i="3"/>
  <c r="N2377" i="3" s="1"/>
  <c r="Z2377" i="3" s="1"/>
  <c r="D2377" i="3"/>
  <c r="F2377" i="3"/>
  <c r="H2377" i="3"/>
  <c r="J2377" i="3"/>
  <c r="L2377" i="3"/>
  <c r="O2377" i="3"/>
  <c r="P2377" i="3"/>
  <c r="Q2377" i="3"/>
  <c r="R2377" i="3"/>
  <c r="S2377" i="3"/>
  <c r="T2377" i="3"/>
  <c r="U2377" i="3"/>
  <c r="V2377" i="3"/>
  <c r="AB2376" i="3" s="1"/>
  <c r="A2378" i="3"/>
  <c r="B2378" i="3"/>
  <c r="E2378" i="3" s="1"/>
  <c r="C2378" i="3"/>
  <c r="N2378" i="3" s="1"/>
  <c r="Z2378" i="3" s="1"/>
  <c r="D2378" i="3"/>
  <c r="F2378" i="3"/>
  <c r="G2378" i="3"/>
  <c r="H2378" i="3"/>
  <c r="J2378" i="3"/>
  <c r="L2378" i="3"/>
  <c r="O2378" i="3"/>
  <c r="Q2378" i="3"/>
  <c r="S2378" i="3"/>
  <c r="T2378" i="3" s="1"/>
  <c r="U2378" i="3"/>
  <c r="V2378" i="3"/>
  <c r="AB2377" i="3" s="1"/>
  <c r="A2379" i="3"/>
  <c r="B2379" i="3"/>
  <c r="R2379" i="3" s="1"/>
  <c r="C2379" i="3"/>
  <c r="D2379" i="3"/>
  <c r="F2379" i="3"/>
  <c r="H2379" i="3"/>
  <c r="J2379" i="3"/>
  <c r="L2379" i="3"/>
  <c r="N2379" i="3"/>
  <c r="Z2379" i="3" s="1"/>
  <c r="O2379" i="3"/>
  <c r="Q2379" i="3"/>
  <c r="S2379" i="3"/>
  <c r="U2379" i="3"/>
  <c r="A2380" i="3"/>
  <c r="B2380" i="3"/>
  <c r="P2380" i="3" s="1"/>
  <c r="C2380" i="3"/>
  <c r="N2380" i="3" s="1"/>
  <c r="Z2380" i="3" s="1"/>
  <c r="D2380" i="3"/>
  <c r="F2380" i="3"/>
  <c r="G2380" i="3"/>
  <c r="H2380" i="3"/>
  <c r="J2380" i="3"/>
  <c r="L2380" i="3"/>
  <c r="O2380" i="3"/>
  <c r="Q2380" i="3"/>
  <c r="S2380" i="3"/>
  <c r="U2380" i="3"/>
  <c r="V2380" i="3"/>
  <c r="AB2379" i="3" s="1"/>
  <c r="A2381" i="3"/>
  <c r="B2381" i="3"/>
  <c r="P2381" i="3" s="1"/>
  <c r="C2381" i="3"/>
  <c r="N2381" i="3" s="1"/>
  <c r="Z2381" i="3" s="1"/>
  <c r="D2381" i="3"/>
  <c r="F2381" i="3"/>
  <c r="H2381" i="3"/>
  <c r="J2381" i="3"/>
  <c r="L2381" i="3"/>
  <c r="O2381" i="3"/>
  <c r="Q2381" i="3"/>
  <c r="R2381" i="3"/>
  <c r="AA2381" i="3" s="1"/>
  <c r="S2381" i="3"/>
  <c r="T2381" i="3" s="1"/>
  <c r="U2381" i="3"/>
  <c r="V2381" i="3"/>
  <c r="AB2380" i="3" s="1"/>
  <c r="A2382" i="3"/>
  <c r="B2382" i="3"/>
  <c r="E2382" i="3" s="1"/>
  <c r="C2382" i="3"/>
  <c r="N2382" i="3" s="1"/>
  <c r="Z2382" i="3" s="1"/>
  <c r="D2382" i="3"/>
  <c r="F2382" i="3"/>
  <c r="H2382" i="3"/>
  <c r="J2382" i="3"/>
  <c r="L2382" i="3"/>
  <c r="O2382" i="3"/>
  <c r="Q2382" i="3"/>
  <c r="S2382" i="3"/>
  <c r="T2382" i="3" s="1"/>
  <c r="U2382" i="3"/>
  <c r="V2382" i="3"/>
  <c r="AB2381" i="3" s="1"/>
  <c r="AD2382" i="3"/>
  <c r="A2383" i="3"/>
  <c r="B2383" i="3"/>
  <c r="P2383" i="3" s="1"/>
  <c r="C2383" i="3"/>
  <c r="N2383" i="3" s="1"/>
  <c r="Z2383" i="3" s="1"/>
  <c r="D2383" i="3"/>
  <c r="F2383" i="3"/>
  <c r="H2383" i="3"/>
  <c r="J2383" i="3"/>
  <c r="L2383" i="3"/>
  <c r="O2383" i="3"/>
  <c r="Q2383" i="3"/>
  <c r="S2383" i="3"/>
  <c r="U2383" i="3"/>
  <c r="A2384" i="3"/>
  <c r="B2384" i="3"/>
  <c r="C2384" i="3"/>
  <c r="N2384" i="3" s="1"/>
  <c r="Z2384" i="3" s="1"/>
  <c r="D2384" i="3"/>
  <c r="F2384" i="3"/>
  <c r="H2384" i="3"/>
  <c r="J2384" i="3"/>
  <c r="L2384" i="3"/>
  <c r="O2384" i="3"/>
  <c r="Q2384" i="3"/>
  <c r="S2384" i="3"/>
  <c r="U2384" i="3"/>
  <c r="A2385" i="3"/>
  <c r="B2385" i="3"/>
  <c r="R2385" i="3" s="1"/>
  <c r="C2385" i="3"/>
  <c r="D2385" i="3"/>
  <c r="F2385" i="3"/>
  <c r="H2385" i="3"/>
  <c r="J2385" i="3"/>
  <c r="L2385" i="3"/>
  <c r="N2385" i="3"/>
  <c r="Z2385" i="3" s="1"/>
  <c r="O2385" i="3"/>
  <c r="Q2385" i="3"/>
  <c r="S2385" i="3"/>
  <c r="U2385" i="3"/>
  <c r="A2386" i="3"/>
  <c r="B2386" i="3"/>
  <c r="E2386" i="3" s="1"/>
  <c r="C2386" i="3"/>
  <c r="N2386" i="3" s="1"/>
  <c r="Z2386" i="3" s="1"/>
  <c r="D2386" i="3"/>
  <c r="F2386" i="3"/>
  <c r="G2386" i="3"/>
  <c r="H2386" i="3"/>
  <c r="J2386" i="3"/>
  <c r="L2386" i="3"/>
  <c r="O2386" i="3"/>
  <c r="P2386" i="3"/>
  <c r="Q2386" i="3"/>
  <c r="S2386" i="3"/>
  <c r="T2386" i="3" s="1"/>
  <c r="U2386" i="3"/>
  <c r="V2386" i="3"/>
  <c r="AB2385" i="3" s="1"/>
  <c r="A2387" i="3"/>
  <c r="B2387" i="3"/>
  <c r="P2387" i="3" s="1"/>
  <c r="C2387" i="3"/>
  <c r="N2387" i="3" s="1"/>
  <c r="Z2387" i="3" s="1"/>
  <c r="D2387" i="3"/>
  <c r="F2387" i="3"/>
  <c r="H2387" i="3"/>
  <c r="J2387" i="3"/>
  <c r="L2387" i="3"/>
  <c r="O2387" i="3"/>
  <c r="Q2387" i="3"/>
  <c r="S2387" i="3"/>
  <c r="U2387" i="3"/>
  <c r="V2387" i="3"/>
  <c r="AB2386" i="3" s="1"/>
  <c r="A2388" i="3"/>
  <c r="B2388" i="3"/>
  <c r="P2388" i="3" s="1"/>
  <c r="C2388" i="3"/>
  <c r="N2388" i="3" s="1"/>
  <c r="Z2388" i="3" s="1"/>
  <c r="D2388" i="3"/>
  <c r="F2388" i="3"/>
  <c r="H2388" i="3"/>
  <c r="J2388" i="3"/>
  <c r="L2388" i="3"/>
  <c r="O2388" i="3"/>
  <c r="Q2388" i="3"/>
  <c r="S2388" i="3"/>
  <c r="T2388" i="3" s="1"/>
  <c r="U2388" i="3"/>
  <c r="AD2388" i="3"/>
  <c r="A2389" i="3"/>
  <c r="B2389" i="3"/>
  <c r="R2389" i="3" s="1"/>
  <c r="C2389" i="3"/>
  <c r="D2389" i="3"/>
  <c r="F2389" i="3"/>
  <c r="H2389" i="3"/>
  <c r="J2389" i="3"/>
  <c r="L2389" i="3"/>
  <c r="N2389" i="3"/>
  <c r="Z2389" i="3" s="1"/>
  <c r="O2389" i="3"/>
  <c r="Q2389" i="3"/>
  <c r="S2389" i="3"/>
  <c r="U2389" i="3"/>
  <c r="A2390" i="3"/>
  <c r="B2390" i="3"/>
  <c r="E2390" i="3" s="1"/>
  <c r="C2390" i="3"/>
  <c r="N2390" i="3" s="1"/>
  <c r="Z2390" i="3" s="1"/>
  <c r="D2390" i="3"/>
  <c r="F2390" i="3"/>
  <c r="G2390" i="3"/>
  <c r="H2390" i="3"/>
  <c r="J2390" i="3"/>
  <c r="K2390" i="3"/>
  <c r="L2390" i="3"/>
  <c r="O2390" i="3"/>
  <c r="P2390" i="3"/>
  <c r="Q2390" i="3"/>
  <c r="S2390" i="3"/>
  <c r="T2390" i="3" s="1"/>
  <c r="U2390" i="3"/>
  <c r="V2390" i="3"/>
  <c r="AB2389" i="3" s="1"/>
  <c r="AD2390" i="3"/>
  <c r="A2391" i="3"/>
  <c r="B2391" i="3"/>
  <c r="P2391" i="3" s="1"/>
  <c r="C2391" i="3"/>
  <c r="D2391" i="3"/>
  <c r="F2391" i="3"/>
  <c r="H2391" i="3"/>
  <c r="J2391" i="3"/>
  <c r="L2391" i="3"/>
  <c r="N2391" i="3"/>
  <c r="Z2391" i="3" s="1"/>
  <c r="O2391" i="3"/>
  <c r="Q2391" i="3"/>
  <c r="R2391" i="3"/>
  <c r="S2391" i="3"/>
  <c r="U2391" i="3"/>
  <c r="A2392" i="3"/>
  <c r="B2392" i="3"/>
  <c r="P2392" i="3" s="1"/>
  <c r="C2392" i="3"/>
  <c r="N2392" i="3" s="1"/>
  <c r="Z2392" i="3" s="1"/>
  <c r="D2392" i="3"/>
  <c r="F2392" i="3"/>
  <c r="H2392" i="3"/>
  <c r="J2392" i="3"/>
  <c r="L2392" i="3"/>
  <c r="O2392" i="3"/>
  <c r="Q2392" i="3"/>
  <c r="S2392" i="3"/>
  <c r="T2392" i="3" s="1"/>
  <c r="U2392" i="3"/>
  <c r="A2393" i="3"/>
  <c r="B2393" i="3"/>
  <c r="R2393" i="3" s="1"/>
  <c r="C2393" i="3"/>
  <c r="D2393" i="3"/>
  <c r="F2393" i="3"/>
  <c r="H2393" i="3"/>
  <c r="J2393" i="3"/>
  <c r="L2393" i="3"/>
  <c r="N2393" i="3"/>
  <c r="Z2393" i="3" s="1"/>
  <c r="O2393" i="3"/>
  <c r="Q2393" i="3"/>
  <c r="S2393" i="3"/>
  <c r="U2393" i="3"/>
  <c r="A2394" i="3"/>
  <c r="B2394" i="3"/>
  <c r="E2394" i="3" s="1"/>
  <c r="C2394" i="3"/>
  <c r="N2394" i="3" s="1"/>
  <c r="Z2394" i="3" s="1"/>
  <c r="D2394" i="3"/>
  <c r="F2394" i="3"/>
  <c r="G2394" i="3"/>
  <c r="H2394" i="3"/>
  <c r="J2394" i="3"/>
  <c r="L2394" i="3"/>
  <c r="O2394" i="3"/>
  <c r="P2394" i="3"/>
  <c r="Q2394" i="3"/>
  <c r="S2394" i="3"/>
  <c r="T2394" i="3" s="1"/>
  <c r="U2394" i="3"/>
  <c r="V2394" i="3"/>
  <c r="AB2393" i="3" s="1"/>
  <c r="A2395" i="3"/>
  <c r="B2395" i="3"/>
  <c r="P2395" i="3" s="1"/>
  <c r="C2395" i="3"/>
  <c r="N2395" i="3" s="1"/>
  <c r="Z2395" i="3" s="1"/>
  <c r="D2395" i="3"/>
  <c r="F2395" i="3"/>
  <c r="H2395" i="3"/>
  <c r="J2395" i="3"/>
  <c r="L2395" i="3"/>
  <c r="O2395" i="3"/>
  <c r="Q2395" i="3"/>
  <c r="S2395" i="3"/>
  <c r="U2395" i="3"/>
  <c r="V2395" i="3"/>
  <c r="AB2394" i="3" s="1"/>
  <c r="A2396" i="3"/>
  <c r="B2396" i="3"/>
  <c r="M2396" i="3" s="1"/>
  <c r="C2396" i="3"/>
  <c r="N2396" i="3" s="1"/>
  <c r="Z2396" i="3" s="1"/>
  <c r="D2396" i="3"/>
  <c r="F2396" i="3"/>
  <c r="H2396" i="3"/>
  <c r="J2396" i="3"/>
  <c r="L2396" i="3"/>
  <c r="O2396" i="3"/>
  <c r="Q2396" i="3"/>
  <c r="S2396" i="3"/>
  <c r="T2396" i="3" s="1"/>
  <c r="U2396" i="3"/>
  <c r="A2397" i="3"/>
  <c r="B2397" i="3"/>
  <c r="C2397" i="3"/>
  <c r="N2397" i="3" s="1"/>
  <c r="Z2397" i="3" s="1"/>
  <c r="D2397" i="3"/>
  <c r="F2397" i="3"/>
  <c r="H2397" i="3"/>
  <c r="J2397" i="3"/>
  <c r="L2397" i="3"/>
  <c r="O2397" i="3"/>
  <c r="P2397" i="3"/>
  <c r="Q2397" i="3"/>
  <c r="R2397" i="3"/>
  <c r="S2397" i="3"/>
  <c r="T2397" i="3"/>
  <c r="U2397" i="3"/>
  <c r="V2397" i="3"/>
  <c r="AB2396" i="3" s="1"/>
  <c r="A2398" i="3"/>
  <c r="B2398" i="3"/>
  <c r="E2398" i="3" s="1"/>
  <c r="C2398" i="3"/>
  <c r="N2398" i="3" s="1"/>
  <c r="Z2398" i="3" s="1"/>
  <c r="D2398" i="3"/>
  <c r="F2398" i="3"/>
  <c r="G2398" i="3"/>
  <c r="H2398" i="3"/>
  <c r="J2398" i="3"/>
  <c r="L2398" i="3"/>
  <c r="O2398" i="3"/>
  <c r="Q2398" i="3"/>
  <c r="S2398" i="3"/>
  <c r="T2398" i="3" s="1"/>
  <c r="U2398" i="3"/>
  <c r="A2399" i="3"/>
  <c r="B2399" i="3"/>
  <c r="P2399" i="3" s="1"/>
  <c r="C2399" i="3"/>
  <c r="N2399" i="3" s="1"/>
  <c r="Z2399" i="3" s="1"/>
  <c r="D2399" i="3"/>
  <c r="F2399" i="3"/>
  <c r="H2399" i="3"/>
  <c r="J2399" i="3"/>
  <c r="L2399" i="3"/>
  <c r="O2399" i="3"/>
  <c r="Q2399" i="3"/>
  <c r="S2399" i="3"/>
  <c r="U2399" i="3"/>
  <c r="V2399" i="3"/>
  <c r="AB2398" i="3" s="1"/>
  <c r="A2400" i="3"/>
  <c r="B2400" i="3"/>
  <c r="E2400" i="3" s="1"/>
  <c r="C2400" i="3"/>
  <c r="N2400" i="3" s="1"/>
  <c r="Z2400" i="3" s="1"/>
  <c r="D2400" i="3"/>
  <c r="F2400" i="3"/>
  <c r="H2400" i="3"/>
  <c r="J2400" i="3"/>
  <c r="L2400" i="3"/>
  <c r="O2400" i="3"/>
  <c r="Q2400" i="3"/>
  <c r="S2400" i="3"/>
  <c r="U2400" i="3"/>
  <c r="A2401" i="3"/>
  <c r="B2401" i="3"/>
  <c r="C2401" i="3"/>
  <c r="D2401" i="3"/>
  <c r="F2401" i="3"/>
  <c r="H2401" i="3"/>
  <c r="J2401" i="3"/>
  <c r="L2401" i="3"/>
  <c r="N2401" i="3"/>
  <c r="Z2401" i="3" s="1"/>
  <c r="O2401" i="3"/>
  <c r="P2401" i="3"/>
  <c r="Q2401" i="3"/>
  <c r="R2401" i="3"/>
  <c r="AA2401" i="3" s="1"/>
  <c r="S2401" i="3"/>
  <c r="T2401" i="3"/>
  <c r="U2401" i="3"/>
  <c r="V2401" i="3"/>
  <c r="AB2400" i="3" s="1"/>
  <c r="A2402" i="3"/>
  <c r="B2402" i="3"/>
  <c r="E2402" i="3" s="1"/>
  <c r="C2402" i="3"/>
  <c r="N2402" i="3" s="1"/>
  <c r="Z2402" i="3" s="1"/>
  <c r="D2402" i="3"/>
  <c r="F2402" i="3"/>
  <c r="G2402" i="3"/>
  <c r="H2402" i="3"/>
  <c r="J2402" i="3"/>
  <c r="L2402" i="3"/>
  <c r="O2402" i="3"/>
  <c r="Q2402" i="3"/>
  <c r="S2402" i="3"/>
  <c r="U2402" i="3"/>
  <c r="A2403" i="3"/>
  <c r="B2403" i="3"/>
  <c r="P2403" i="3" s="1"/>
  <c r="C2403" i="3"/>
  <c r="N2403" i="3" s="1"/>
  <c r="Z2403" i="3" s="1"/>
  <c r="D2403" i="3"/>
  <c r="F2403" i="3"/>
  <c r="H2403" i="3"/>
  <c r="J2403" i="3"/>
  <c r="L2403" i="3"/>
  <c r="O2403" i="3"/>
  <c r="Q2403" i="3"/>
  <c r="R2403" i="3"/>
  <c r="S2403" i="3"/>
  <c r="U2403" i="3"/>
  <c r="V2403" i="3"/>
  <c r="AB2402" i="3" s="1"/>
  <c r="A2404" i="3"/>
  <c r="B2404" i="3"/>
  <c r="M2404" i="3" s="1"/>
  <c r="C2404" i="3"/>
  <c r="N2404" i="3" s="1"/>
  <c r="Z2404" i="3" s="1"/>
  <c r="D2404" i="3"/>
  <c r="F2404" i="3"/>
  <c r="H2404" i="3"/>
  <c r="I2404" i="3"/>
  <c r="J2404" i="3"/>
  <c r="L2404" i="3"/>
  <c r="O2404" i="3"/>
  <c r="Q2404" i="3"/>
  <c r="S2404" i="3"/>
  <c r="U2404" i="3"/>
  <c r="A2405" i="3"/>
  <c r="B2405" i="3"/>
  <c r="R2405" i="3" s="1"/>
  <c r="C2405" i="3"/>
  <c r="D2405" i="3"/>
  <c r="F2405" i="3"/>
  <c r="H2405" i="3"/>
  <c r="J2405" i="3"/>
  <c r="L2405" i="3"/>
  <c r="N2405" i="3"/>
  <c r="Z2405" i="3" s="1"/>
  <c r="O2405" i="3"/>
  <c r="Q2405" i="3"/>
  <c r="S2405" i="3"/>
  <c r="U2405" i="3"/>
  <c r="A2406" i="3"/>
  <c r="B2406" i="3"/>
  <c r="E2406" i="3" s="1"/>
  <c r="C2406" i="3"/>
  <c r="N2406" i="3" s="1"/>
  <c r="Z2406" i="3" s="1"/>
  <c r="D2406" i="3"/>
  <c r="F2406" i="3"/>
  <c r="G2406" i="3"/>
  <c r="H2406" i="3"/>
  <c r="J2406" i="3"/>
  <c r="L2406" i="3"/>
  <c r="O2406" i="3"/>
  <c r="P2406" i="3"/>
  <c r="Q2406" i="3"/>
  <c r="S2406" i="3"/>
  <c r="T2406" i="3" s="1"/>
  <c r="U2406" i="3"/>
  <c r="V2406" i="3"/>
  <c r="AB2405" i="3" s="1"/>
  <c r="A2407" i="3"/>
  <c r="B2407" i="3"/>
  <c r="P2407" i="3" s="1"/>
  <c r="C2407" i="3"/>
  <c r="N2407" i="3" s="1"/>
  <c r="Z2407" i="3" s="1"/>
  <c r="D2407" i="3"/>
  <c r="F2407" i="3"/>
  <c r="H2407" i="3"/>
  <c r="J2407" i="3"/>
  <c r="L2407" i="3"/>
  <c r="O2407" i="3"/>
  <c r="Q2407" i="3"/>
  <c r="S2407" i="3"/>
  <c r="U2407" i="3"/>
  <c r="V2407" i="3"/>
  <c r="AB2406" i="3" s="1"/>
  <c r="A2408" i="3"/>
  <c r="B2408" i="3"/>
  <c r="M2408" i="3" s="1"/>
  <c r="C2408" i="3"/>
  <c r="N2408" i="3" s="1"/>
  <c r="Z2408" i="3" s="1"/>
  <c r="D2408" i="3"/>
  <c r="F2408" i="3"/>
  <c r="H2408" i="3"/>
  <c r="J2408" i="3"/>
  <c r="L2408" i="3"/>
  <c r="O2408" i="3"/>
  <c r="Q2408" i="3"/>
  <c r="S2408" i="3"/>
  <c r="T2408" i="3" s="1"/>
  <c r="U2408" i="3"/>
  <c r="AD2408" i="3"/>
  <c r="A2409" i="3"/>
  <c r="B2409" i="3"/>
  <c r="P2409" i="3" s="1"/>
  <c r="C2409" i="3"/>
  <c r="D2409" i="3"/>
  <c r="F2409" i="3"/>
  <c r="H2409" i="3"/>
  <c r="J2409" i="3"/>
  <c r="L2409" i="3"/>
  <c r="N2409" i="3"/>
  <c r="Z2409" i="3" s="1"/>
  <c r="O2409" i="3"/>
  <c r="Q2409" i="3"/>
  <c r="S2409" i="3"/>
  <c r="U2409" i="3"/>
  <c r="A2410" i="3"/>
  <c r="B2410" i="3"/>
  <c r="E2410" i="3" s="1"/>
  <c r="C2410" i="3"/>
  <c r="N2410" i="3" s="1"/>
  <c r="Z2410" i="3" s="1"/>
  <c r="D2410" i="3"/>
  <c r="F2410" i="3"/>
  <c r="G2410" i="3"/>
  <c r="H2410" i="3"/>
  <c r="J2410" i="3"/>
  <c r="K2410" i="3"/>
  <c r="L2410" i="3"/>
  <c r="O2410" i="3"/>
  <c r="P2410" i="3"/>
  <c r="Q2410" i="3"/>
  <c r="S2410" i="3"/>
  <c r="T2410" i="3" s="1"/>
  <c r="U2410" i="3"/>
  <c r="V2410" i="3"/>
  <c r="AB2409" i="3" s="1"/>
  <c r="AD2410" i="3"/>
  <c r="A2411" i="3"/>
  <c r="B2411" i="3"/>
  <c r="P2411" i="3" s="1"/>
  <c r="C2411" i="3"/>
  <c r="N2411" i="3" s="1"/>
  <c r="Z2411" i="3" s="1"/>
  <c r="D2411" i="3"/>
  <c r="F2411" i="3"/>
  <c r="H2411" i="3"/>
  <c r="J2411" i="3"/>
  <c r="L2411" i="3"/>
  <c r="O2411" i="3"/>
  <c r="Q2411" i="3"/>
  <c r="S2411" i="3"/>
  <c r="U2411" i="3"/>
  <c r="A2412" i="3"/>
  <c r="B2412" i="3"/>
  <c r="M2412" i="3" s="1"/>
  <c r="C2412" i="3"/>
  <c r="N2412" i="3" s="1"/>
  <c r="Z2412" i="3" s="1"/>
  <c r="D2412" i="3"/>
  <c r="F2412" i="3"/>
  <c r="H2412" i="3"/>
  <c r="J2412" i="3"/>
  <c r="L2412" i="3"/>
  <c r="O2412" i="3"/>
  <c r="Q2412" i="3"/>
  <c r="S2412" i="3"/>
  <c r="T2412" i="3" s="1"/>
  <c r="U2412" i="3"/>
  <c r="A2413" i="3"/>
  <c r="B2413" i="3"/>
  <c r="R2413" i="3" s="1"/>
  <c r="C2413" i="3"/>
  <c r="N2413" i="3" s="1"/>
  <c r="Z2413" i="3" s="1"/>
  <c r="D2413" i="3"/>
  <c r="F2413" i="3"/>
  <c r="H2413" i="3"/>
  <c r="J2413" i="3"/>
  <c r="L2413" i="3"/>
  <c r="O2413" i="3"/>
  <c r="P2413" i="3"/>
  <c r="Q2413" i="3"/>
  <c r="S2413" i="3"/>
  <c r="T2413" i="3"/>
  <c r="U2413" i="3"/>
  <c r="V2413" i="3"/>
  <c r="AB2412" i="3" s="1"/>
  <c r="A2414" i="3"/>
  <c r="B2414" i="3"/>
  <c r="E2414" i="3" s="1"/>
  <c r="C2414" i="3"/>
  <c r="N2414" i="3" s="1"/>
  <c r="Z2414" i="3" s="1"/>
  <c r="D2414" i="3"/>
  <c r="F2414" i="3"/>
  <c r="G2414" i="3"/>
  <c r="H2414" i="3"/>
  <c r="J2414" i="3"/>
  <c r="L2414" i="3"/>
  <c r="O2414" i="3"/>
  <c r="Q2414" i="3"/>
  <c r="S2414" i="3"/>
  <c r="T2414" i="3" s="1"/>
  <c r="U2414" i="3"/>
  <c r="A2415" i="3"/>
  <c r="B2415" i="3"/>
  <c r="P2415" i="3" s="1"/>
  <c r="C2415" i="3"/>
  <c r="D2415" i="3"/>
  <c r="F2415" i="3"/>
  <c r="H2415" i="3"/>
  <c r="J2415" i="3"/>
  <c r="L2415" i="3"/>
  <c r="N2415" i="3"/>
  <c r="Z2415" i="3" s="1"/>
  <c r="O2415" i="3"/>
  <c r="Q2415" i="3"/>
  <c r="S2415" i="3"/>
  <c r="U2415" i="3"/>
  <c r="A2416" i="3"/>
  <c r="B2416" i="3"/>
  <c r="E2416" i="3" s="1"/>
  <c r="C2416" i="3"/>
  <c r="N2416" i="3" s="1"/>
  <c r="Z2416" i="3" s="1"/>
  <c r="D2416" i="3"/>
  <c r="F2416" i="3"/>
  <c r="H2416" i="3"/>
  <c r="J2416" i="3"/>
  <c r="L2416" i="3"/>
  <c r="O2416" i="3"/>
  <c r="Q2416" i="3"/>
  <c r="S2416" i="3"/>
  <c r="U2416" i="3"/>
  <c r="A2417" i="3"/>
  <c r="B2417" i="3"/>
  <c r="C2417" i="3"/>
  <c r="N2417" i="3" s="1"/>
  <c r="Z2417" i="3" s="1"/>
  <c r="D2417" i="3"/>
  <c r="F2417" i="3"/>
  <c r="H2417" i="3"/>
  <c r="J2417" i="3"/>
  <c r="L2417" i="3"/>
  <c r="O2417" i="3"/>
  <c r="P2417" i="3"/>
  <c r="Q2417" i="3"/>
  <c r="R2417" i="3"/>
  <c r="AA2417" i="3" s="1"/>
  <c r="S2417" i="3"/>
  <c r="T2417" i="3"/>
  <c r="U2417" i="3"/>
  <c r="V2417" i="3"/>
  <c r="AB2416" i="3" s="1"/>
  <c r="A2418" i="3"/>
  <c r="B2418" i="3"/>
  <c r="E2418" i="3" s="1"/>
  <c r="C2418" i="3"/>
  <c r="N2418" i="3" s="1"/>
  <c r="Z2418" i="3" s="1"/>
  <c r="D2418" i="3"/>
  <c r="F2418" i="3"/>
  <c r="G2418" i="3"/>
  <c r="H2418" i="3"/>
  <c r="J2418" i="3"/>
  <c r="L2418" i="3"/>
  <c r="O2418" i="3"/>
  <c r="Q2418" i="3"/>
  <c r="S2418" i="3"/>
  <c r="U2418" i="3"/>
  <c r="A2419" i="3"/>
  <c r="B2419" i="3"/>
  <c r="P2419" i="3" s="1"/>
  <c r="C2419" i="3"/>
  <c r="N2419" i="3" s="1"/>
  <c r="Z2419" i="3" s="1"/>
  <c r="D2419" i="3"/>
  <c r="F2419" i="3"/>
  <c r="H2419" i="3"/>
  <c r="J2419" i="3"/>
  <c r="L2419" i="3"/>
  <c r="O2419" i="3"/>
  <c r="Q2419" i="3"/>
  <c r="R2419" i="3"/>
  <c r="S2419" i="3"/>
  <c r="U2419" i="3"/>
  <c r="V2419" i="3"/>
  <c r="AB2418" i="3" s="1"/>
  <c r="A2420" i="3"/>
  <c r="B2420" i="3"/>
  <c r="M2420" i="3" s="1"/>
  <c r="C2420" i="3"/>
  <c r="N2420" i="3" s="1"/>
  <c r="Z2420" i="3" s="1"/>
  <c r="D2420" i="3"/>
  <c r="F2420" i="3"/>
  <c r="H2420" i="3"/>
  <c r="I2420" i="3"/>
  <c r="J2420" i="3"/>
  <c r="L2420" i="3"/>
  <c r="O2420" i="3"/>
  <c r="Q2420" i="3"/>
  <c r="S2420" i="3"/>
  <c r="U2420" i="3"/>
  <c r="A2421" i="3"/>
  <c r="B2421" i="3"/>
  <c r="P2421" i="3" s="1"/>
  <c r="C2421" i="3"/>
  <c r="D2421" i="3"/>
  <c r="F2421" i="3"/>
  <c r="H2421" i="3"/>
  <c r="J2421" i="3"/>
  <c r="L2421" i="3"/>
  <c r="N2421" i="3"/>
  <c r="Z2421" i="3" s="1"/>
  <c r="O2421" i="3"/>
  <c r="Q2421" i="3"/>
  <c r="S2421" i="3"/>
  <c r="U2421" i="3"/>
  <c r="V2421" i="3"/>
  <c r="AB2420" i="3" s="1"/>
  <c r="A2422" i="3"/>
  <c r="B2422" i="3"/>
  <c r="E2422" i="3" s="1"/>
  <c r="C2422" i="3"/>
  <c r="N2422" i="3" s="1"/>
  <c r="Z2422" i="3" s="1"/>
  <c r="D2422" i="3"/>
  <c r="F2422" i="3"/>
  <c r="G2422" i="3"/>
  <c r="H2422" i="3"/>
  <c r="J2422" i="3"/>
  <c r="L2422" i="3"/>
  <c r="O2422" i="3"/>
  <c r="P2422" i="3"/>
  <c r="Q2422" i="3"/>
  <c r="S2422" i="3"/>
  <c r="T2422" i="3" s="1"/>
  <c r="U2422" i="3"/>
  <c r="V2422" i="3"/>
  <c r="AB2421" i="3" s="1"/>
  <c r="A2423" i="3"/>
  <c r="B2423" i="3"/>
  <c r="P2423" i="3" s="1"/>
  <c r="C2423" i="3"/>
  <c r="N2423" i="3" s="1"/>
  <c r="Z2423" i="3" s="1"/>
  <c r="D2423" i="3"/>
  <c r="F2423" i="3"/>
  <c r="H2423" i="3"/>
  <c r="J2423" i="3"/>
  <c r="L2423" i="3"/>
  <c r="O2423" i="3"/>
  <c r="Q2423" i="3"/>
  <c r="S2423" i="3"/>
  <c r="U2423" i="3"/>
  <c r="V2423" i="3"/>
  <c r="AB2422" i="3" s="1"/>
  <c r="A2424" i="3"/>
  <c r="B2424" i="3"/>
  <c r="M2424" i="3" s="1"/>
  <c r="C2424" i="3"/>
  <c r="N2424" i="3" s="1"/>
  <c r="Z2424" i="3" s="1"/>
  <c r="D2424" i="3"/>
  <c r="F2424" i="3"/>
  <c r="H2424" i="3"/>
  <c r="J2424" i="3"/>
  <c r="L2424" i="3"/>
  <c r="O2424" i="3"/>
  <c r="Q2424" i="3"/>
  <c r="S2424" i="3"/>
  <c r="T2424" i="3" s="1"/>
  <c r="U2424" i="3"/>
  <c r="AD2424" i="3"/>
  <c r="A2425" i="3"/>
  <c r="B2425" i="3"/>
  <c r="P2425" i="3" s="1"/>
  <c r="C2425" i="3"/>
  <c r="D2425" i="3"/>
  <c r="F2425" i="3"/>
  <c r="H2425" i="3"/>
  <c r="J2425" i="3"/>
  <c r="L2425" i="3"/>
  <c r="N2425" i="3"/>
  <c r="Z2425" i="3" s="1"/>
  <c r="O2425" i="3"/>
  <c r="Q2425" i="3"/>
  <c r="S2425" i="3"/>
  <c r="U2425" i="3"/>
  <c r="A2426" i="3"/>
  <c r="B2426" i="3"/>
  <c r="E2426" i="3" s="1"/>
  <c r="C2426" i="3"/>
  <c r="N2426" i="3" s="1"/>
  <c r="Z2426" i="3" s="1"/>
  <c r="D2426" i="3"/>
  <c r="F2426" i="3"/>
  <c r="G2426" i="3"/>
  <c r="H2426" i="3"/>
  <c r="J2426" i="3"/>
  <c r="K2426" i="3"/>
  <c r="L2426" i="3"/>
  <c r="O2426" i="3"/>
  <c r="P2426" i="3"/>
  <c r="Q2426" i="3"/>
  <c r="S2426" i="3"/>
  <c r="T2426" i="3" s="1"/>
  <c r="U2426" i="3"/>
  <c r="V2426" i="3"/>
  <c r="AB2425" i="3" s="1"/>
  <c r="AD2426" i="3"/>
  <c r="A2427" i="3"/>
  <c r="B2427" i="3"/>
  <c r="P2427" i="3" s="1"/>
  <c r="C2427" i="3"/>
  <c r="D2427" i="3"/>
  <c r="F2427" i="3"/>
  <c r="H2427" i="3"/>
  <c r="J2427" i="3"/>
  <c r="L2427" i="3"/>
  <c r="N2427" i="3"/>
  <c r="Z2427" i="3" s="1"/>
  <c r="O2427" i="3"/>
  <c r="Q2427" i="3"/>
  <c r="S2427" i="3"/>
  <c r="U2427" i="3"/>
  <c r="A2428" i="3"/>
  <c r="B2428" i="3"/>
  <c r="M2428" i="3" s="1"/>
  <c r="C2428" i="3"/>
  <c r="N2428" i="3" s="1"/>
  <c r="Z2428" i="3" s="1"/>
  <c r="D2428" i="3"/>
  <c r="F2428" i="3"/>
  <c r="H2428" i="3"/>
  <c r="J2428" i="3"/>
  <c r="L2428" i="3"/>
  <c r="O2428" i="3"/>
  <c r="Q2428" i="3"/>
  <c r="S2428" i="3"/>
  <c r="T2428" i="3" s="1"/>
  <c r="U2428" i="3"/>
  <c r="A2429" i="3"/>
  <c r="B2429" i="3"/>
  <c r="C2429" i="3"/>
  <c r="N2429" i="3" s="1"/>
  <c r="Z2429" i="3" s="1"/>
  <c r="D2429" i="3"/>
  <c r="F2429" i="3"/>
  <c r="H2429" i="3"/>
  <c r="J2429" i="3"/>
  <c r="L2429" i="3"/>
  <c r="O2429" i="3"/>
  <c r="P2429" i="3"/>
  <c r="Q2429" i="3"/>
  <c r="R2429" i="3"/>
  <c r="S2429" i="3"/>
  <c r="T2429" i="3"/>
  <c r="U2429" i="3"/>
  <c r="V2429" i="3"/>
  <c r="AB2428" i="3" s="1"/>
  <c r="A2430" i="3"/>
  <c r="B2430" i="3"/>
  <c r="E2430" i="3" s="1"/>
  <c r="C2430" i="3"/>
  <c r="N2430" i="3" s="1"/>
  <c r="Z2430" i="3" s="1"/>
  <c r="D2430" i="3"/>
  <c r="F2430" i="3"/>
  <c r="G2430" i="3"/>
  <c r="H2430" i="3"/>
  <c r="J2430" i="3"/>
  <c r="L2430" i="3"/>
  <c r="O2430" i="3"/>
  <c r="Q2430" i="3"/>
  <c r="S2430" i="3"/>
  <c r="T2430" i="3" s="1"/>
  <c r="U2430" i="3"/>
  <c r="A2431" i="3"/>
  <c r="B2431" i="3"/>
  <c r="P2431" i="3" s="1"/>
  <c r="C2431" i="3"/>
  <c r="D2431" i="3"/>
  <c r="F2431" i="3"/>
  <c r="H2431" i="3"/>
  <c r="J2431" i="3"/>
  <c r="L2431" i="3"/>
  <c r="N2431" i="3"/>
  <c r="Z2431" i="3" s="1"/>
  <c r="O2431" i="3"/>
  <c r="Q2431" i="3"/>
  <c r="S2431" i="3"/>
  <c r="U2431" i="3"/>
  <c r="A2432" i="3"/>
  <c r="B2432" i="3"/>
  <c r="E2432" i="3" s="1"/>
  <c r="C2432" i="3"/>
  <c r="N2432" i="3" s="1"/>
  <c r="Z2432" i="3" s="1"/>
  <c r="D2432" i="3"/>
  <c r="F2432" i="3"/>
  <c r="H2432" i="3"/>
  <c r="J2432" i="3"/>
  <c r="L2432" i="3"/>
  <c r="O2432" i="3"/>
  <c r="Q2432" i="3"/>
  <c r="S2432" i="3"/>
  <c r="U2432" i="3"/>
  <c r="A2433" i="3"/>
  <c r="B2433" i="3"/>
  <c r="C2433" i="3"/>
  <c r="D2433" i="3"/>
  <c r="F2433" i="3"/>
  <c r="H2433" i="3"/>
  <c r="J2433" i="3"/>
  <c r="L2433" i="3"/>
  <c r="N2433" i="3"/>
  <c r="Z2433" i="3" s="1"/>
  <c r="O2433" i="3"/>
  <c r="P2433" i="3"/>
  <c r="Q2433" i="3"/>
  <c r="R2433" i="3"/>
  <c r="AA2433" i="3" s="1"/>
  <c r="S2433" i="3"/>
  <c r="T2433" i="3"/>
  <c r="U2433" i="3"/>
  <c r="V2433" i="3"/>
  <c r="AB2432" i="3" s="1"/>
  <c r="A2434" i="3"/>
  <c r="B2434" i="3"/>
  <c r="E2434" i="3" s="1"/>
  <c r="C2434" i="3"/>
  <c r="N2434" i="3" s="1"/>
  <c r="Z2434" i="3" s="1"/>
  <c r="D2434" i="3"/>
  <c r="F2434" i="3"/>
  <c r="G2434" i="3"/>
  <c r="H2434" i="3"/>
  <c r="J2434" i="3"/>
  <c r="L2434" i="3"/>
  <c r="O2434" i="3"/>
  <c r="Q2434" i="3"/>
  <c r="S2434" i="3"/>
  <c r="U2434" i="3"/>
  <c r="A2435" i="3"/>
  <c r="B2435" i="3"/>
  <c r="P2435" i="3" s="1"/>
  <c r="C2435" i="3"/>
  <c r="N2435" i="3" s="1"/>
  <c r="Z2435" i="3" s="1"/>
  <c r="D2435" i="3"/>
  <c r="F2435" i="3"/>
  <c r="H2435" i="3"/>
  <c r="J2435" i="3"/>
  <c r="L2435" i="3"/>
  <c r="O2435" i="3"/>
  <c r="Q2435" i="3"/>
  <c r="S2435" i="3"/>
  <c r="U2435" i="3"/>
  <c r="V2435" i="3"/>
  <c r="AB2434" i="3" s="1"/>
  <c r="A2436" i="3"/>
  <c r="B2436" i="3"/>
  <c r="M2436" i="3" s="1"/>
  <c r="C2436" i="3"/>
  <c r="N2436" i="3" s="1"/>
  <c r="Z2436" i="3" s="1"/>
  <c r="D2436" i="3"/>
  <c r="F2436" i="3"/>
  <c r="H2436" i="3"/>
  <c r="J2436" i="3"/>
  <c r="L2436" i="3"/>
  <c r="O2436" i="3"/>
  <c r="Q2436" i="3"/>
  <c r="S2436" i="3"/>
  <c r="U2436" i="3"/>
  <c r="A2437" i="3"/>
  <c r="B2437" i="3"/>
  <c r="C2437" i="3"/>
  <c r="D2437" i="3"/>
  <c r="F2437" i="3"/>
  <c r="H2437" i="3"/>
  <c r="J2437" i="3"/>
  <c r="L2437" i="3"/>
  <c r="N2437" i="3"/>
  <c r="Z2437" i="3" s="1"/>
  <c r="O2437" i="3"/>
  <c r="P2437" i="3"/>
  <c r="Q2437" i="3"/>
  <c r="R2437" i="3"/>
  <c r="AA2437" i="3" s="1"/>
  <c r="S2437" i="3"/>
  <c r="T2437" i="3"/>
  <c r="U2437" i="3"/>
  <c r="V2437" i="3"/>
  <c r="AB2436" i="3" s="1"/>
  <c r="A2438" i="3"/>
  <c r="B2438" i="3"/>
  <c r="E2438" i="3" s="1"/>
  <c r="C2438" i="3"/>
  <c r="N2438" i="3" s="1"/>
  <c r="Z2438" i="3" s="1"/>
  <c r="D2438" i="3"/>
  <c r="F2438" i="3"/>
  <c r="G2438" i="3"/>
  <c r="H2438" i="3"/>
  <c r="J2438" i="3"/>
  <c r="L2438" i="3"/>
  <c r="O2438" i="3"/>
  <c r="Q2438" i="3"/>
  <c r="S2438" i="3"/>
  <c r="U2438" i="3"/>
  <c r="A2439" i="3"/>
  <c r="B2439" i="3"/>
  <c r="P2439" i="3" s="1"/>
  <c r="C2439" i="3"/>
  <c r="N2439" i="3" s="1"/>
  <c r="Z2439" i="3" s="1"/>
  <c r="D2439" i="3"/>
  <c r="F2439" i="3"/>
  <c r="H2439" i="3"/>
  <c r="J2439" i="3"/>
  <c r="L2439" i="3"/>
  <c r="O2439" i="3"/>
  <c r="Q2439" i="3"/>
  <c r="R2439" i="3"/>
  <c r="S2439" i="3"/>
  <c r="U2439" i="3"/>
  <c r="V2439" i="3"/>
  <c r="AB2438" i="3" s="1"/>
  <c r="A2440" i="3"/>
  <c r="B2440" i="3"/>
  <c r="M2440" i="3" s="1"/>
  <c r="C2440" i="3"/>
  <c r="N2440" i="3" s="1"/>
  <c r="Z2440" i="3" s="1"/>
  <c r="D2440" i="3"/>
  <c r="F2440" i="3"/>
  <c r="H2440" i="3"/>
  <c r="I2440" i="3"/>
  <c r="J2440" i="3"/>
  <c r="L2440" i="3"/>
  <c r="O2440" i="3"/>
  <c r="Q2440" i="3"/>
  <c r="S2440" i="3"/>
  <c r="T2440" i="3" s="1"/>
  <c r="U2440" i="3"/>
  <c r="AD2440" i="3"/>
  <c r="A2441" i="3"/>
  <c r="B2441" i="3"/>
  <c r="P2441" i="3" s="1"/>
  <c r="C2441" i="3"/>
  <c r="D2441" i="3"/>
  <c r="F2441" i="3"/>
  <c r="H2441" i="3"/>
  <c r="J2441" i="3"/>
  <c r="L2441" i="3"/>
  <c r="N2441" i="3"/>
  <c r="Z2441" i="3" s="1"/>
  <c r="O2441" i="3"/>
  <c r="Q2441" i="3"/>
  <c r="S2441" i="3"/>
  <c r="U2441" i="3"/>
  <c r="A2442" i="3"/>
  <c r="B2442" i="3"/>
  <c r="E2442" i="3" s="1"/>
  <c r="C2442" i="3"/>
  <c r="N2442" i="3" s="1"/>
  <c r="Z2442" i="3" s="1"/>
  <c r="D2442" i="3"/>
  <c r="F2442" i="3"/>
  <c r="G2442" i="3"/>
  <c r="H2442" i="3"/>
  <c r="J2442" i="3"/>
  <c r="L2442" i="3"/>
  <c r="O2442" i="3"/>
  <c r="P2442" i="3"/>
  <c r="Q2442" i="3"/>
  <c r="S2442" i="3"/>
  <c r="T2442" i="3" s="1"/>
  <c r="U2442" i="3"/>
  <c r="V2442" i="3"/>
  <c r="AB2441" i="3" s="1"/>
  <c r="A2443" i="3"/>
  <c r="B2443" i="3"/>
  <c r="P2443" i="3" s="1"/>
  <c r="C2443" i="3"/>
  <c r="D2443" i="3"/>
  <c r="F2443" i="3"/>
  <c r="H2443" i="3"/>
  <c r="J2443" i="3"/>
  <c r="L2443" i="3"/>
  <c r="N2443" i="3"/>
  <c r="Z2443" i="3" s="1"/>
  <c r="O2443" i="3"/>
  <c r="Q2443" i="3"/>
  <c r="S2443" i="3"/>
  <c r="U2443" i="3"/>
  <c r="A2444" i="3"/>
  <c r="B2444" i="3"/>
  <c r="M2444" i="3" s="1"/>
  <c r="C2444" i="3"/>
  <c r="N2444" i="3" s="1"/>
  <c r="Z2444" i="3" s="1"/>
  <c r="D2444" i="3"/>
  <c r="F2444" i="3"/>
  <c r="H2444" i="3"/>
  <c r="J2444" i="3"/>
  <c r="L2444" i="3"/>
  <c r="O2444" i="3"/>
  <c r="Q2444" i="3"/>
  <c r="S2444" i="3"/>
  <c r="U2444" i="3"/>
  <c r="A2445" i="3"/>
  <c r="B2445" i="3"/>
  <c r="R2445" i="3" s="1"/>
  <c r="C2445" i="3"/>
  <c r="D2445" i="3"/>
  <c r="F2445" i="3"/>
  <c r="H2445" i="3"/>
  <c r="J2445" i="3"/>
  <c r="L2445" i="3"/>
  <c r="N2445" i="3"/>
  <c r="Z2445" i="3" s="1"/>
  <c r="O2445" i="3"/>
  <c r="Q2445" i="3"/>
  <c r="S2445" i="3"/>
  <c r="U2445" i="3"/>
  <c r="A2446" i="3"/>
  <c r="B2446" i="3"/>
  <c r="E2446" i="3" s="1"/>
  <c r="C2446" i="3"/>
  <c r="N2446" i="3" s="1"/>
  <c r="Z2446" i="3" s="1"/>
  <c r="D2446" i="3"/>
  <c r="F2446" i="3"/>
  <c r="G2446" i="3"/>
  <c r="H2446" i="3"/>
  <c r="J2446" i="3"/>
  <c r="L2446" i="3"/>
  <c r="O2446" i="3"/>
  <c r="P2446" i="3"/>
  <c r="Q2446" i="3"/>
  <c r="R2446" i="3"/>
  <c r="S2446" i="3"/>
  <c r="U2446" i="3"/>
  <c r="AD2446" i="3"/>
  <c r="A2447" i="3"/>
  <c r="B2447" i="3"/>
  <c r="P2447" i="3" s="1"/>
  <c r="C2447" i="3"/>
  <c r="N2447" i="3" s="1"/>
  <c r="Z2447" i="3" s="1"/>
  <c r="D2447" i="3"/>
  <c r="F2447" i="3"/>
  <c r="H2447" i="3"/>
  <c r="J2447" i="3"/>
  <c r="L2447" i="3"/>
  <c r="O2447" i="3"/>
  <c r="Q2447" i="3"/>
  <c r="S2447" i="3"/>
  <c r="U2447" i="3"/>
  <c r="A2448" i="3"/>
  <c r="B2448" i="3"/>
  <c r="M2448" i="3" s="1"/>
  <c r="C2448" i="3"/>
  <c r="N2448" i="3" s="1"/>
  <c r="Z2448" i="3" s="1"/>
  <c r="D2448" i="3"/>
  <c r="E2448" i="3"/>
  <c r="F2448" i="3"/>
  <c r="H2448" i="3"/>
  <c r="I2448" i="3"/>
  <c r="J2448" i="3"/>
  <c r="L2448" i="3"/>
  <c r="O2448" i="3"/>
  <c r="Q2448" i="3"/>
  <c r="S2448" i="3"/>
  <c r="T2448" i="3" s="1"/>
  <c r="U2448" i="3"/>
  <c r="AD2448" i="3"/>
  <c r="A2449" i="3"/>
  <c r="B2449" i="3"/>
  <c r="C2449" i="3"/>
  <c r="D2449" i="3"/>
  <c r="F2449" i="3"/>
  <c r="H2449" i="3"/>
  <c r="J2449" i="3"/>
  <c r="L2449" i="3"/>
  <c r="N2449" i="3"/>
  <c r="Z2449" i="3" s="1"/>
  <c r="O2449" i="3"/>
  <c r="Q2449" i="3"/>
  <c r="S2449" i="3"/>
  <c r="U2449" i="3"/>
  <c r="V2449" i="3"/>
  <c r="AB2448" i="3" s="1"/>
  <c r="A2450" i="3"/>
  <c r="B2450" i="3"/>
  <c r="E2450" i="3" s="1"/>
  <c r="C2450" i="3"/>
  <c r="N2450" i="3" s="1"/>
  <c r="Z2450" i="3" s="1"/>
  <c r="D2450" i="3"/>
  <c r="F2450" i="3"/>
  <c r="G2450" i="3"/>
  <c r="H2450" i="3"/>
  <c r="J2450" i="3"/>
  <c r="K2450" i="3"/>
  <c r="L2450" i="3"/>
  <c r="M2450" i="3"/>
  <c r="O2450" i="3"/>
  <c r="P2450" i="3"/>
  <c r="Q2450" i="3"/>
  <c r="R2450" i="3"/>
  <c r="S2450" i="3"/>
  <c r="T2450" i="3" s="1"/>
  <c r="U2450" i="3"/>
  <c r="V2450" i="3"/>
  <c r="AB2449" i="3" s="1"/>
  <c r="AD2450" i="3"/>
  <c r="A2451" i="3"/>
  <c r="B2451" i="3"/>
  <c r="P2451" i="3" s="1"/>
  <c r="C2451" i="3"/>
  <c r="D2451" i="3"/>
  <c r="F2451" i="3"/>
  <c r="H2451" i="3"/>
  <c r="J2451" i="3"/>
  <c r="L2451" i="3"/>
  <c r="N2451" i="3"/>
  <c r="Z2451" i="3" s="1"/>
  <c r="O2451" i="3"/>
  <c r="Q2451" i="3"/>
  <c r="S2451" i="3"/>
  <c r="U2451" i="3"/>
  <c r="A2452" i="3"/>
  <c r="B2452" i="3"/>
  <c r="C2452" i="3"/>
  <c r="N2452" i="3" s="1"/>
  <c r="Z2452" i="3" s="1"/>
  <c r="D2452" i="3"/>
  <c r="F2452" i="3"/>
  <c r="H2452" i="3"/>
  <c r="J2452" i="3"/>
  <c r="L2452" i="3"/>
  <c r="O2452" i="3"/>
  <c r="Q2452" i="3"/>
  <c r="S2452" i="3"/>
  <c r="U2452" i="3"/>
  <c r="A2453" i="3"/>
  <c r="B2453" i="3"/>
  <c r="R2453" i="3" s="1"/>
  <c r="C2453" i="3"/>
  <c r="D2453" i="3"/>
  <c r="F2453" i="3"/>
  <c r="H2453" i="3"/>
  <c r="J2453" i="3"/>
  <c r="L2453" i="3"/>
  <c r="N2453" i="3"/>
  <c r="Z2453" i="3" s="1"/>
  <c r="O2453" i="3"/>
  <c r="Q2453" i="3"/>
  <c r="S2453" i="3"/>
  <c r="U2453" i="3"/>
  <c r="A2454" i="3"/>
  <c r="B2454" i="3"/>
  <c r="E2454" i="3" s="1"/>
  <c r="C2454" i="3"/>
  <c r="N2454" i="3" s="1"/>
  <c r="Z2454" i="3" s="1"/>
  <c r="D2454" i="3"/>
  <c r="F2454" i="3"/>
  <c r="G2454" i="3"/>
  <c r="H2454" i="3"/>
  <c r="I2454" i="3"/>
  <c r="J2454" i="3"/>
  <c r="K2454" i="3"/>
  <c r="L2454" i="3"/>
  <c r="M2454" i="3"/>
  <c r="O2454" i="3"/>
  <c r="P2454" i="3"/>
  <c r="Q2454" i="3"/>
  <c r="R2454" i="3"/>
  <c r="S2454" i="3"/>
  <c r="T2454" i="3" s="1"/>
  <c r="U2454" i="3"/>
  <c r="V2454" i="3"/>
  <c r="AB2453" i="3" s="1"/>
  <c r="AD2454" i="3"/>
  <c r="A2455" i="3"/>
  <c r="B2455" i="3"/>
  <c r="P2455" i="3" s="1"/>
  <c r="C2455" i="3"/>
  <c r="D2455" i="3"/>
  <c r="F2455" i="3"/>
  <c r="H2455" i="3"/>
  <c r="J2455" i="3"/>
  <c r="L2455" i="3"/>
  <c r="N2455" i="3"/>
  <c r="Z2455" i="3" s="1"/>
  <c r="O2455" i="3"/>
  <c r="Q2455" i="3"/>
  <c r="R2455" i="3"/>
  <c r="S2455" i="3"/>
  <c r="U2455" i="3"/>
  <c r="V2455" i="3"/>
  <c r="AB2454" i="3" s="1"/>
  <c r="A2456" i="3"/>
  <c r="B2456" i="3"/>
  <c r="E2456" i="3" s="1"/>
  <c r="C2456" i="3"/>
  <c r="N2456" i="3" s="1"/>
  <c r="Z2456" i="3" s="1"/>
  <c r="D2456" i="3"/>
  <c r="F2456" i="3"/>
  <c r="H2456" i="3"/>
  <c r="J2456" i="3"/>
  <c r="L2456" i="3"/>
  <c r="O2456" i="3"/>
  <c r="Q2456" i="3"/>
  <c r="S2456" i="3"/>
  <c r="U2456" i="3"/>
  <c r="A2457" i="3"/>
  <c r="B2457" i="3"/>
  <c r="V2457" i="3" s="1"/>
  <c r="AB2456" i="3" s="1"/>
  <c r="C2457" i="3"/>
  <c r="D2457" i="3"/>
  <c r="F2457" i="3"/>
  <c r="H2457" i="3"/>
  <c r="J2457" i="3"/>
  <c r="L2457" i="3"/>
  <c r="N2457" i="3"/>
  <c r="Z2457" i="3" s="1"/>
  <c r="O2457" i="3"/>
  <c r="Q2457" i="3"/>
  <c r="R2457" i="3"/>
  <c r="S2457" i="3"/>
  <c r="T2457" i="3" s="1"/>
  <c r="U2457" i="3"/>
  <c r="A2458" i="3"/>
  <c r="B2458" i="3"/>
  <c r="V2458" i="3" s="1"/>
  <c r="AB2457" i="3" s="1"/>
  <c r="C2458" i="3"/>
  <c r="N2458" i="3" s="1"/>
  <c r="Z2458" i="3" s="1"/>
  <c r="D2458" i="3"/>
  <c r="E2458" i="3"/>
  <c r="F2458" i="3"/>
  <c r="H2458" i="3"/>
  <c r="I2458" i="3"/>
  <c r="J2458" i="3"/>
  <c r="L2458" i="3"/>
  <c r="M2458" i="3"/>
  <c r="O2458" i="3"/>
  <c r="Q2458" i="3"/>
  <c r="R2458" i="3"/>
  <c r="S2458" i="3"/>
  <c r="T2458" i="3" s="1"/>
  <c r="U2458" i="3"/>
  <c r="AD2458" i="3"/>
  <c r="A2459" i="3"/>
  <c r="B2459" i="3"/>
  <c r="P2459" i="3" s="1"/>
  <c r="C2459" i="3"/>
  <c r="D2459" i="3"/>
  <c r="F2459" i="3"/>
  <c r="H2459" i="3"/>
  <c r="J2459" i="3"/>
  <c r="L2459" i="3"/>
  <c r="N2459" i="3"/>
  <c r="Z2459" i="3" s="1"/>
  <c r="O2459" i="3"/>
  <c r="Q2459" i="3"/>
  <c r="R2459" i="3"/>
  <c r="S2459" i="3"/>
  <c r="U2459" i="3"/>
  <c r="A2460" i="3"/>
  <c r="B2460" i="3"/>
  <c r="E2460" i="3" s="1"/>
  <c r="C2460" i="3"/>
  <c r="N2460" i="3" s="1"/>
  <c r="Z2460" i="3" s="1"/>
  <c r="D2460" i="3"/>
  <c r="F2460" i="3"/>
  <c r="H2460" i="3"/>
  <c r="J2460" i="3"/>
  <c r="L2460" i="3"/>
  <c r="O2460" i="3"/>
  <c r="Q2460" i="3"/>
  <c r="S2460" i="3"/>
  <c r="U2460" i="3"/>
  <c r="A2461" i="3"/>
  <c r="B2461" i="3"/>
  <c r="P2461" i="3" s="1"/>
  <c r="C2461" i="3"/>
  <c r="D2461" i="3"/>
  <c r="F2461" i="3"/>
  <c r="H2461" i="3"/>
  <c r="J2461" i="3"/>
  <c r="L2461" i="3"/>
  <c r="N2461" i="3"/>
  <c r="Z2461" i="3" s="1"/>
  <c r="O2461" i="3"/>
  <c r="Q2461" i="3"/>
  <c r="R2461" i="3"/>
  <c r="S2461" i="3"/>
  <c r="T2461" i="3" s="1"/>
  <c r="U2461" i="3"/>
  <c r="V2461" i="3"/>
  <c r="AB2460" i="3" s="1"/>
  <c r="A2462" i="3"/>
  <c r="B2462" i="3"/>
  <c r="G2462" i="3" s="1"/>
  <c r="C2462" i="3"/>
  <c r="N2462" i="3" s="1"/>
  <c r="Z2462" i="3" s="1"/>
  <c r="D2462" i="3"/>
  <c r="E2462" i="3"/>
  <c r="F2462" i="3"/>
  <c r="H2462" i="3"/>
  <c r="I2462" i="3"/>
  <c r="J2462" i="3"/>
  <c r="L2462" i="3"/>
  <c r="M2462" i="3"/>
  <c r="O2462" i="3"/>
  <c r="P2462" i="3"/>
  <c r="Q2462" i="3"/>
  <c r="R2462" i="3"/>
  <c r="S2462" i="3"/>
  <c r="T2462" i="3" s="1"/>
  <c r="U2462" i="3"/>
  <c r="V2462" i="3"/>
  <c r="AB2461" i="3" s="1"/>
  <c r="AD2462" i="3"/>
  <c r="A2463" i="3"/>
  <c r="B2463" i="3"/>
  <c r="P2463" i="3" s="1"/>
  <c r="C2463" i="3"/>
  <c r="N2463" i="3" s="1"/>
  <c r="Z2463" i="3" s="1"/>
  <c r="D2463" i="3"/>
  <c r="F2463" i="3"/>
  <c r="H2463" i="3"/>
  <c r="J2463" i="3"/>
  <c r="L2463" i="3"/>
  <c r="O2463" i="3"/>
  <c r="Q2463" i="3"/>
  <c r="R2463" i="3"/>
  <c r="S2463" i="3"/>
  <c r="U2463" i="3"/>
  <c r="V2463" i="3"/>
  <c r="AB2462" i="3" s="1"/>
  <c r="A2464" i="3"/>
  <c r="B2464" i="3"/>
  <c r="E2464" i="3" s="1"/>
  <c r="C2464" i="3"/>
  <c r="N2464" i="3" s="1"/>
  <c r="Z2464" i="3" s="1"/>
  <c r="D2464" i="3"/>
  <c r="F2464" i="3"/>
  <c r="H2464" i="3"/>
  <c r="J2464" i="3"/>
  <c r="L2464" i="3"/>
  <c r="O2464" i="3"/>
  <c r="Q2464" i="3"/>
  <c r="S2464" i="3"/>
  <c r="U2464" i="3"/>
  <c r="A2465" i="3"/>
  <c r="B2465" i="3"/>
  <c r="C2465" i="3"/>
  <c r="N2465" i="3" s="1"/>
  <c r="Z2465" i="3" s="1"/>
  <c r="D2465" i="3"/>
  <c r="F2465" i="3"/>
  <c r="H2465" i="3"/>
  <c r="J2465" i="3"/>
  <c r="L2465" i="3"/>
  <c r="O2465" i="3"/>
  <c r="P2465" i="3"/>
  <c r="Q2465" i="3"/>
  <c r="R2465" i="3"/>
  <c r="S2465" i="3"/>
  <c r="T2465" i="3"/>
  <c r="U2465" i="3"/>
  <c r="V2465" i="3"/>
  <c r="AB2464" i="3" s="1"/>
  <c r="A2466" i="3"/>
  <c r="B2466" i="3"/>
  <c r="E2466" i="3" s="1"/>
  <c r="C2466" i="3"/>
  <c r="N2466" i="3" s="1"/>
  <c r="Z2466" i="3" s="1"/>
  <c r="D2466" i="3"/>
  <c r="F2466" i="3"/>
  <c r="G2466" i="3"/>
  <c r="H2466" i="3"/>
  <c r="J2466" i="3"/>
  <c r="K2466" i="3"/>
  <c r="L2466" i="3"/>
  <c r="O2466" i="3"/>
  <c r="P2466" i="3"/>
  <c r="Q2466" i="3"/>
  <c r="S2466" i="3"/>
  <c r="U2466" i="3"/>
  <c r="V2466" i="3"/>
  <c r="AB2465" i="3" s="1"/>
  <c r="A2467" i="3"/>
  <c r="B2467" i="3"/>
  <c r="I2467" i="3" s="1"/>
  <c r="C2467" i="3"/>
  <c r="N2467" i="3" s="1"/>
  <c r="Z2467" i="3" s="1"/>
  <c r="D2467" i="3"/>
  <c r="E2467" i="3"/>
  <c r="F2467" i="3"/>
  <c r="H2467" i="3"/>
  <c r="J2467" i="3"/>
  <c r="L2467" i="3"/>
  <c r="M2467" i="3"/>
  <c r="O2467" i="3"/>
  <c r="P2467" i="3"/>
  <c r="Q2467" i="3"/>
  <c r="R2467" i="3"/>
  <c r="S2467" i="3"/>
  <c r="T2467" i="3"/>
  <c r="U2467" i="3"/>
  <c r="V2467" i="3"/>
  <c r="AB2466" i="3" s="1"/>
  <c r="A2468" i="3"/>
  <c r="B2468" i="3"/>
  <c r="P2468" i="3" s="1"/>
  <c r="C2468" i="3"/>
  <c r="N2468" i="3" s="1"/>
  <c r="Z2468" i="3" s="1"/>
  <c r="D2468" i="3"/>
  <c r="F2468" i="3"/>
  <c r="H2468" i="3"/>
  <c r="J2468" i="3"/>
  <c r="L2468" i="3"/>
  <c r="O2468" i="3"/>
  <c r="Q2468" i="3"/>
  <c r="S2468" i="3"/>
  <c r="U2468" i="3"/>
  <c r="A2469" i="3"/>
  <c r="B2469" i="3"/>
  <c r="R2469" i="3" s="1"/>
  <c r="C2469" i="3"/>
  <c r="N2469" i="3" s="1"/>
  <c r="Z2469" i="3" s="1"/>
  <c r="D2469" i="3"/>
  <c r="F2469" i="3"/>
  <c r="G2469" i="3"/>
  <c r="H2469" i="3"/>
  <c r="J2469" i="3"/>
  <c r="L2469" i="3"/>
  <c r="O2469" i="3"/>
  <c r="Q2469" i="3"/>
  <c r="S2469" i="3"/>
  <c r="U2469" i="3"/>
  <c r="A2470" i="3"/>
  <c r="B2470" i="3"/>
  <c r="C2470" i="3"/>
  <c r="N2470" i="3" s="1"/>
  <c r="Z2470" i="3" s="1"/>
  <c r="D2470" i="3"/>
  <c r="F2470" i="3"/>
  <c r="G2470" i="3"/>
  <c r="H2470" i="3"/>
  <c r="J2470" i="3"/>
  <c r="L2470" i="3"/>
  <c r="O2470" i="3"/>
  <c r="Q2470" i="3"/>
  <c r="S2470" i="3"/>
  <c r="U2470" i="3"/>
  <c r="A2471" i="3"/>
  <c r="B2471" i="3"/>
  <c r="M2471" i="3" s="1"/>
  <c r="C2471" i="3"/>
  <c r="D2471" i="3"/>
  <c r="F2471" i="3"/>
  <c r="H2471" i="3"/>
  <c r="J2471" i="3"/>
  <c r="L2471" i="3"/>
  <c r="N2471" i="3"/>
  <c r="Z2471" i="3" s="1"/>
  <c r="O2471" i="3"/>
  <c r="Q2471" i="3"/>
  <c r="S2471" i="3"/>
  <c r="T2471" i="3" s="1"/>
  <c r="U2471" i="3"/>
  <c r="A2472" i="3"/>
  <c r="B2472" i="3"/>
  <c r="P2472" i="3" s="1"/>
  <c r="C2472" i="3"/>
  <c r="N2472" i="3" s="1"/>
  <c r="Z2472" i="3" s="1"/>
  <c r="D2472" i="3"/>
  <c r="F2472" i="3"/>
  <c r="H2472" i="3"/>
  <c r="J2472" i="3"/>
  <c r="L2472" i="3"/>
  <c r="O2472" i="3"/>
  <c r="Q2472" i="3"/>
  <c r="S2472" i="3"/>
  <c r="U2472" i="3"/>
  <c r="A2473" i="3"/>
  <c r="B2473" i="3"/>
  <c r="C2473" i="3"/>
  <c r="N2473" i="3" s="1"/>
  <c r="Z2473" i="3" s="1"/>
  <c r="D2473" i="3"/>
  <c r="F2473" i="3"/>
  <c r="G2473" i="3"/>
  <c r="H2473" i="3"/>
  <c r="J2473" i="3"/>
  <c r="L2473" i="3"/>
  <c r="O2473" i="3"/>
  <c r="Q2473" i="3"/>
  <c r="S2473" i="3"/>
  <c r="U2473" i="3"/>
  <c r="A2474" i="3"/>
  <c r="B2474" i="3"/>
  <c r="M2474" i="3" s="1"/>
  <c r="C2474" i="3"/>
  <c r="N2474" i="3" s="1"/>
  <c r="D2474" i="3"/>
  <c r="F2474" i="3"/>
  <c r="H2474" i="3"/>
  <c r="J2474" i="3"/>
  <c r="L2474" i="3"/>
  <c r="O2474" i="3"/>
  <c r="Q2474" i="3"/>
  <c r="S2474" i="3"/>
  <c r="U2474" i="3"/>
  <c r="Z2474" i="3"/>
  <c r="A2475" i="3"/>
  <c r="B2475" i="3"/>
  <c r="C2475" i="3"/>
  <c r="D2475" i="3"/>
  <c r="F2475" i="3"/>
  <c r="H2475" i="3"/>
  <c r="J2475" i="3"/>
  <c r="L2475" i="3"/>
  <c r="N2475" i="3"/>
  <c r="Z2475" i="3" s="1"/>
  <c r="O2475" i="3"/>
  <c r="Q2475" i="3"/>
  <c r="S2475" i="3"/>
  <c r="U2475" i="3"/>
  <c r="A2476" i="3"/>
  <c r="B2476" i="3"/>
  <c r="P2476" i="3" s="1"/>
  <c r="C2476" i="3"/>
  <c r="N2476" i="3" s="1"/>
  <c r="Z2476" i="3" s="1"/>
  <c r="D2476" i="3"/>
  <c r="F2476" i="3"/>
  <c r="H2476" i="3"/>
  <c r="J2476" i="3"/>
  <c r="L2476" i="3"/>
  <c r="O2476" i="3"/>
  <c r="Q2476" i="3"/>
  <c r="S2476" i="3"/>
  <c r="U2476" i="3"/>
  <c r="A2477" i="3"/>
  <c r="B2477" i="3"/>
  <c r="R2477" i="3" s="1"/>
  <c r="C2477" i="3"/>
  <c r="N2477" i="3" s="1"/>
  <c r="Z2477" i="3" s="1"/>
  <c r="D2477" i="3"/>
  <c r="F2477" i="3"/>
  <c r="G2477" i="3"/>
  <c r="H2477" i="3"/>
  <c r="J2477" i="3"/>
  <c r="L2477" i="3"/>
  <c r="O2477" i="3"/>
  <c r="Q2477" i="3"/>
  <c r="S2477" i="3"/>
  <c r="U2477" i="3"/>
  <c r="A2478" i="3"/>
  <c r="B2478" i="3"/>
  <c r="E2478" i="3" s="1"/>
  <c r="C2478" i="3"/>
  <c r="N2478" i="3" s="1"/>
  <c r="Z2478" i="3" s="1"/>
  <c r="D2478" i="3"/>
  <c r="F2478" i="3"/>
  <c r="G2478" i="3"/>
  <c r="H2478" i="3"/>
  <c r="J2478" i="3"/>
  <c r="L2478" i="3"/>
  <c r="O2478" i="3"/>
  <c r="Q2478" i="3"/>
  <c r="S2478" i="3"/>
  <c r="T2478" i="3"/>
  <c r="U2478" i="3"/>
  <c r="A2479" i="3"/>
  <c r="B2479" i="3"/>
  <c r="M2479" i="3" s="1"/>
  <c r="C2479" i="3"/>
  <c r="D2479" i="3"/>
  <c r="F2479" i="3"/>
  <c r="H2479" i="3"/>
  <c r="J2479" i="3"/>
  <c r="L2479" i="3"/>
  <c r="N2479" i="3"/>
  <c r="Z2479" i="3" s="1"/>
  <c r="O2479" i="3"/>
  <c r="Q2479" i="3"/>
  <c r="S2479" i="3"/>
  <c r="U2479" i="3"/>
  <c r="A2480" i="3"/>
  <c r="B2480" i="3"/>
  <c r="C2480" i="3"/>
  <c r="N2480" i="3" s="1"/>
  <c r="Z2480" i="3" s="1"/>
  <c r="D2480" i="3"/>
  <c r="E2480" i="3"/>
  <c r="F2480" i="3"/>
  <c r="H2480" i="3"/>
  <c r="J2480" i="3"/>
  <c r="L2480" i="3"/>
  <c r="O2480" i="3"/>
  <c r="Q2480" i="3"/>
  <c r="S2480" i="3"/>
  <c r="U2480" i="3"/>
  <c r="A2481" i="3"/>
  <c r="B2481" i="3"/>
  <c r="P2481" i="3" s="1"/>
  <c r="C2481" i="3"/>
  <c r="N2481" i="3" s="1"/>
  <c r="Z2481" i="3" s="1"/>
  <c r="D2481" i="3"/>
  <c r="F2481" i="3"/>
  <c r="H2481" i="3"/>
  <c r="J2481" i="3"/>
  <c r="L2481" i="3"/>
  <c r="O2481" i="3"/>
  <c r="Q2481" i="3"/>
  <c r="S2481" i="3"/>
  <c r="U2481" i="3"/>
  <c r="V2481" i="3"/>
  <c r="AB2480" i="3" s="1"/>
  <c r="A2482" i="3"/>
  <c r="B2482" i="3"/>
  <c r="C2482" i="3"/>
  <c r="N2482" i="3" s="1"/>
  <c r="Z2482" i="3" s="1"/>
  <c r="D2482" i="3"/>
  <c r="E2482" i="3"/>
  <c r="F2482" i="3"/>
  <c r="G2482" i="3"/>
  <c r="H2482" i="3"/>
  <c r="I2482" i="3"/>
  <c r="J2482" i="3"/>
  <c r="K2482" i="3"/>
  <c r="L2482" i="3"/>
  <c r="M2482" i="3"/>
  <c r="O2482" i="3"/>
  <c r="P2482" i="3"/>
  <c r="AA2482" i="3" s="1"/>
  <c r="Q2482" i="3"/>
  <c r="R2482" i="3"/>
  <c r="S2482" i="3"/>
  <c r="T2482" i="3" s="1"/>
  <c r="U2482" i="3"/>
  <c r="V2482" i="3"/>
  <c r="AB2481" i="3" s="1"/>
  <c r="AD2482" i="3"/>
  <c r="A2483" i="3"/>
  <c r="B2483" i="3"/>
  <c r="P2483" i="3" s="1"/>
  <c r="C2483" i="3"/>
  <c r="N2483" i="3" s="1"/>
  <c r="Z2483" i="3" s="1"/>
  <c r="D2483" i="3"/>
  <c r="F2483" i="3"/>
  <c r="H2483" i="3"/>
  <c r="J2483" i="3"/>
  <c r="L2483" i="3"/>
  <c r="O2483" i="3"/>
  <c r="Q2483" i="3"/>
  <c r="S2483" i="3"/>
  <c r="U2483" i="3"/>
  <c r="A2484" i="3"/>
  <c r="B2484" i="3"/>
  <c r="V2484" i="3" s="1"/>
  <c r="AB2483" i="3" s="1"/>
  <c r="C2484" i="3"/>
  <c r="D2484" i="3"/>
  <c r="F2484" i="3"/>
  <c r="H2484" i="3"/>
  <c r="J2484" i="3"/>
  <c r="L2484" i="3"/>
  <c r="N2484" i="3"/>
  <c r="Z2484" i="3" s="1"/>
  <c r="O2484" i="3"/>
  <c r="Q2484" i="3"/>
  <c r="S2484" i="3"/>
  <c r="U2484" i="3"/>
  <c r="A2485" i="3"/>
  <c r="B2485" i="3"/>
  <c r="P2485" i="3" s="1"/>
  <c r="C2485" i="3"/>
  <c r="N2485" i="3" s="1"/>
  <c r="Z2485" i="3" s="1"/>
  <c r="D2485" i="3"/>
  <c r="F2485" i="3"/>
  <c r="H2485" i="3"/>
  <c r="J2485" i="3"/>
  <c r="L2485" i="3"/>
  <c r="O2485" i="3"/>
  <c r="Q2485" i="3"/>
  <c r="S2485" i="3"/>
  <c r="U2485" i="3"/>
  <c r="V2485" i="3"/>
  <c r="AB2484" i="3" s="1"/>
  <c r="A2486" i="3"/>
  <c r="B2486" i="3"/>
  <c r="E2486" i="3" s="1"/>
  <c r="C2486" i="3"/>
  <c r="N2486" i="3" s="1"/>
  <c r="Z2486" i="3" s="1"/>
  <c r="D2486" i="3"/>
  <c r="F2486" i="3"/>
  <c r="G2486" i="3"/>
  <c r="H2486" i="3"/>
  <c r="J2486" i="3"/>
  <c r="K2486" i="3"/>
  <c r="L2486" i="3"/>
  <c r="M2486" i="3"/>
  <c r="O2486" i="3"/>
  <c r="P2486" i="3"/>
  <c r="AA2486" i="3" s="1"/>
  <c r="Q2486" i="3"/>
  <c r="R2486" i="3"/>
  <c r="S2486" i="3"/>
  <c r="T2486" i="3" s="1"/>
  <c r="U2486" i="3"/>
  <c r="V2486" i="3"/>
  <c r="AB2485" i="3" s="1"/>
  <c r="AD2486" i="3"/>
  <c r="A2487" i="3"/>
  <c r="B2487" i="3"/>
  <c r="C2487" i="3"/>
  <c r="N2487" i="3" s="1"/>
  <c r="Z2487" i="3" s="1"/>
  <c r="D2487" i="3"/>
  <c r="F2487" i="3"/>
  <c r="H2487" i="3"/>
  <c r="J2487" i="3"/>
  <c r="L2487" i="3"/>
  <c r="M2487" i="3"/>
  <c r="O2487" i="3"/>
  <c r="P2487" i="3"/>
  <c r="Q2487" i="3"/>
  <c r="S2487" i="3"/>
  <c r="T2487" i="3"/>
  <c r="U2487" i="3"/>
  <c r="A2488" i="3"/>
  <c r="B2488" i="3"/>
  <c r="E2488" i="3" s="1"/>
  <c r="C2488" i="3"/>
  <c r="D2488" i="3"/>
  <c r="F2488" i="3"/>
  <c r="H2488" i="3"/>
  <c r="J2488" i="3"/>
  <c r="L2488" i="3"/>
  <c r="N2488" i="3"/>
  <c r="Z2488" i="3" s="1"/>
  <c r="O2488" i="3"/>
  <c r="Q2488" i="3"/>
  <c r="S2488" i="3"/>
  <c r="U2488" i="3"/>
  <c r="A2489" i="3"/>
  <c r="B2489" i="3"/>
  <c r="P2489" i="3" s="1"/>
  <c r="C2489" i="3"/>
  <c r="N2489" i="3" s="1"/>
  <c r="Z2489" i="3" s="1"/>
  <c r="D2489" i="3"/>
  <c r="F2489" i="3"/>
  <c r="H2489" i="3"/>
  <c r="J2489" i="3"/>
  <c r="L2489" i="3"/>
  <c r="O2489" i="3"/>
  <c r="Q2489" i="3"/>
  <c r="S2489" i="3"/>
  <c r="U2489" i="3"/>
  <c r="V2489" i="3"/>
  <c r="AB2488" i="3" s="1"/>
  <c r="A2490" i="3"/>
  <c r="B2490" i="3"/>
  <c r="E2490" i="3" s="1"/>
  <c r="C2490" i="3"/>
  <c r="N2490" i="3" s="1"/>
  <c r="Z2490" i="3" s="1"/>
  <c r="D2490" i="3"/>
  <c r="F2490" i="3"/>
  <c r="G2490" i="3"/>
  <c r="H2490" i="3"/>
  <c r="J2490" i="3"/>
  <c r="K2490" i="3"/>
  <c r="L2490" i="3"/>
  <c r="O2490" i="3"/>
  <c r="P2490" i="3"/>
  <c r="Q2490" i="3"/>
  <c r="S2490" i="3"/>
  <c r="T2490" i="3" s="1"/>
  <c r="U2490" i="3"/>
  <c r="V2490" i="3"/>
  <c r="AB2489" i="3" s="1"/>
  <c r="AD2490" i="3"/>
  <c r="A2491" i="3"/>
  <c r="B2491" i="3"/>
  <c r="C2491" i="3"/>
  <c r="N2491" i="3" s="1"/>
  <c r="Z2491" i="3" s="1"/>
  <c r="D2491" i="3"/>
  <c r="F2491" i="3"/>
  <c r="H2491" i="3"/>
  <c r="J2491" i="3"/>
  <c r="L2491" i="3"/>
  <c r="O2491" i="3"/>
  <c r="P2491" i="3"/>
  <c r="Q2491" i="3"/>
  <c r="S2491" i="3"/>
  <c r="T2491" i="3"/>
  <c r="U2491" i="3"/>
  <c r="A2492" i="3"/>
  <c r="B2492" i="3"/>
  <c r="E2492" i="3" s="1"/>
  <c r="C2492" i="3"/>
  <c r="N2492" i="3" s="1"/>
  <c r="Z2492" i="3" s="1"/>
  <c r="D2492" i="3"/>
  <c r="F2492" i="3"/>
  <c r="H2492" i="3"/>
  <c r="J2492" i="3"/>
  <c r="L2492" i="3"/>
  <c r="O2492" i="3"/>
  <c r="Q2492" i="3"/>
  <c r="S2492" i="3"/>
  <c r="U2492" i="3"/>
  <c r="V2492" i="3"/>
  <c r="AB2491" i="3" s="1"/>
  <c r="A2493" i="3"/>
  <c r="B2493" i="3"/>
  <c r="P2493" i="3" s="1"/>
  <c r="C2493" i="3"/>
  <c r="N2493" i="3" s="1"/>
  <c r="Z2493" i="3" s="1"/>
  <c r="D2493" i="3"/>
  <c r="F2493" i="3"/>
  <c r="H2493" i="3"/>
  <c r="J2493" i="3"/>
  <c r="L2493" i="3"/>
  <c r="O2493" i="3"/>
  <c r="Q2493" i="3"/>
  <c r="S2493" i="3"/>
  <c r="U2493" i="3"/>
  <c r="V2493" i="3"/>
  <c r="AB2492" i="3" s="1"/>
  <c r="A2494" i="3"/>
  <c r="B2494" i="3"/>
  <c r="G2494" i="3" s="1"/>
  <c r="C2494" i="3"/>
  <c r="N2494" i="3" s="1"/>
  <c r="Z2494" i="3" s="1"/>
  <c r="D2494" i="3"/>
  <c r="F2494" i="3"/>
  <c r="H2494" i="3"/>
  <c r="J2494" i="3"/>
  <c r="L2494" i="3"/>
  <c r="O2494" i="3"/>
  <c r="Q2494" i="3"/>
  <c r="R2494" i="3"/>
  <c r="S2494" i="3"/>
  <c r="T2494" i="3" s="1"/>
  <c r="U2494" i="3"/>
  <c r="AD2494" i="3"/>
  <c r="A2495" i="3"/>
  <c r="B2495" i="3"/>
  <c r="C2495" i="3"/>
  <c r="N2495" i="3" s="1"/>
  <c r="Z2495" i="3" s="1"/>
  <c r="D2495" i="3"/>
  <c r="F2495" i="3"/>
  <c r="H2495" i="3"/>
  <c r="J2495" i="3"/>
  <c r="L2495" i="3"/>
  <c r="M2495" i="3"/>
  <c r="O2495" i="3"/>
  <c r="P2495" i="3"/>
  <c r="Q2495" i="3"/>
  <c r="S2495" i="3"/>
  <c r="T2495" i="3"/>
  <c r="U2495" i="3"/>
  <c r="A2496" i="3"/>
  <c r="B2496" i="3"/>
  <c r="E2496" i="3" s="1"/>
  <c r="C2496" i="3"/>
  <c r="D2496" i="3"/>
  <c r="F2496" i="3"/>
  <c r="H2496" i="3"/>
  <c r="J2496" i="3"/>
  <c r="L2496" i="3"/>
  <c r="N2496" i="3"/>
  <c r="Z2496" i="3" s="1"/>
  <c r="O2496" i="3"/>
  <c r="Q2496" i="3"/>
  <c r="S2496" i="3"/>
  <c r="U2496" i="3"/>
  <c r="A2497" i="3"/>
  <c r="B2497" i="3"/>
  <c r="P2497" i="3" s="1"/>
  <c r="C2497" i="3"/>
  <c r="N2497" i="3" s="1"/>
  <c r="Z2497" i="3" s="1"/>
  <c r="D2497" i="3"/>
  <c r="F2497" i="3"/>
  <c r="H2497" i="3"/>
  <c r="J2497" i="3"/>
  <c r="L2497" i="3"/>
  <c r="O2497" i="3"/>
  <c r="Q2497" i="3"/>
  <c r="R2497" i="3"/>
  <c r="S2497" i="3"/>
  <c r="U2497" i="3"/>
  <c r="V2497" i="3"/>
  <c r="AB2496" i="3" s="1"/>
  <c r="A2498" i="3"/>
  <c r="B2498" i="3"/>
  <c r="C2498" i="3"/>
  <c r="N2498" i="3" s="1"/>
  <c r="Z2498" i="3" s="1"/>
  <c r="D2498" i="3"/>
  <c r="E2498" i="3"/>
  <c r="F2498" i="3"/>
  <c r="G2498" i="3"/>
  <c r="H2498" i="3"/>
  <c r="I2498" i="3"/>
  <c r="J2498" i="3"/>
  <c r="K2498" i="3"/>
  <c r="L2498" i="3"/>
  <c r="M2498" i="3"/>
  <c r="O2498" i="3"/>
  <c r="P2498" i="3"/>
  <c r="Q2498" i="3"/>
  <c r="R2498" i="3"/>
  <c r="S2498" i="3"/>
  <c r="T2498" i="3" s="1"/>
  <c r="U2498" i="3"/>
  <c r="V2498" i="3"/>
  <c r="AB2497" i="3" s="1"/>
  <c r="AA2498" i="3"/>
  <c r="AD2498" i="3"/>
  <c r="A2499" i="3"/>
  <c r="B2499" i="3"/>
  <c r="P2499" i="3" s="1"/>
  <c r="C2499" i="3"/>
  <c r="N2499" i="3" s="1"/>
  <c r="Z2499" i="3" s="1"/>
  <c r="D2499" i="3"/>
  <c r="F2499" i="3"/>
  <c r="H2499" i="3"/>
  <c r="J2499" i="3"/>
  <c r="L2499" i="3"/>
  <c r="O2499" i="3"/>
  <c r="Q2499" i="3"/>
  <c r="S2499" i="3"/>
  <c r="U2499" i="3"/>
  <c r="A2500" i="3"/>
  <c r="B2500" i="3"/>
  <c r="I2500" i="3" s="1"/>
  <c r="C2500" i="3"/>
  <c r="N2500" i="3" s="1"/>
  <c r="Z2500" i="3" s="1"/>
  <c r="D2500" i="3"/>
  <c r="F2500" i="3"/>
  <c r="H2500" i="3"/>
  <c r="J2500" i="3"/>
  <c r="L2500" i="3"/>
  <c r="M2500" i="3"/>
  <c r="O2500" i="3"/>
  <c r="Q2500" i="3"/>
  <c r="S2500" i="3"/>
  <c r="T2500" i="3" s="1"/>
  <c r="U2500" i="3"/>
  <c r="A2501" i="3"/>
  <c r="B2501" i="3"/>
  <c r="C2501" i="3"/>
  <c r="N2501" i="3" s="1"/>
  <c r="Z2501" i="3" s="1"/>
  <c r="D2501" i="3"/>
  <c r="F2501" i="3"/>
  <c r="H2501" i="3"/>
  <c r="J2501" i="3"/>
  <c r="L2501" i="3"/>
  <c r="O2501" i="3"/>
  <c r="Q2501" i="3"/>
  <c r="S2501" i="3"/>
  <c r="U2501" i="3"/>
  <c r="A2502" i="3"/>
  <c r="B2502" i="3"/>
  <c r="P2502" i="3" s="1"/>
  <c r="C2502" i="3"/>
  <c r="N2502" i="3" s="1"/>
  <c r="Z2502" i="3" s="1"/>
  <c r="D2502" i="3"/>
  <c r="F2502" i="3"/>
  <c r="G2502" i="3"/>
  <c r="H2502" i="3"/>
  <c r="J2502" i="3"/>
  <c r="L2502" i="3"/>
  <c r="O2502" i="3"/>
  <c r="Q2502" i="3"/>
  <c r="S2502" i="3"/>
  <c r="T2502" i="3" s="1"/>
  <c r="U2502" i="3"/>
  <c r="A2503" i="3"/>
  <c r="B2503" i="3"/>
  <c r="G2503" i="3" s="1"/>
  <c r="C2503" i="3"/>
  <c r="N2503" i="3" s="1"/>
  <c r="Z2503" i="3" s="1"/>
  <c r="D2503" i="3"/>
  <c r="F2503" i="3"/>
  <c r="H2503" i="3"/>
  <c r="J2503" i="3"/>
  <c r="L2503" i="3"/>
  <c r="O2503" i="3"/>
  <c r="Q2503" i="3"/>
  <c r="S2503" i="3"/>
  <c r="T2503" i="3"/>
  <c r="U2503" i="3"/>
  <c r="A2504" i="3"/>
  <c r="B2504" i="3"/>
  <c r="C2504" i="3"/>
  <c r="N2504" i="3" s="1"/>
  <c r="Z2504" i="3" s="1"/>
  <c r="D2504" i="3"/>
  <c r="F2504" i="3"/>
  <c r="G2504" i="3"/>
  <c r="H2504" i="3"/>
  <c r="J2504" i="3"/>
  <c r="L2504" i="3"/>
  <c r="O2504" i="3"/>
  <c r="Q2504" i="3"/>
  <c r="S2504" i="3"/>
  <c r="U2504" i="3"/>
  <c r="V2504" i="3"/>
  <c r="AB2503" i="3" s="1"/>
  <c r="A2505" i="3"/>
  <c r="B2505" i="3"/>
  <c r="C2505" i="3"/>
  <c r="N2505" i="3" s="1"/>
  <c r="Z2505" i="3" s="1"/>
  <c r="D2505" i="3"/>
  <c r="F2505" i="3"/>
  <c r="H2505" i="3"/>
  <c r="J2505" i="3"/>
  <c r="L2505" i="3"/>
  <c r="O2505" i="3"/>
  <c r="Q2505" i="3"/>
  <c r="S2505" i="3"/>
  <c r="U2505" i="3"/>
  <c r="V2505" i="3"/>
  <c r="AB2504" i="3" s="1"/>
  <c r="A2506" i="3"/>
  <c r="B2506" i="3"/>
  <c r="E2506" i="3" s="1"/>
  <c r="C2506" i="3"/>
  <c r="N2506" i="3" s="1"/>
  <c r="Z2506" i="3" s="1"/>
  <c r="D2506" i="3"/>
  <c r="F2506" i="3"/>
  <c r="G2506" i="3"/>
  <c r="H2506" i="3"/>
  <c r="J2506" i="3"/>
  <c r="L2506" i="3"/>
  <c r="O2506" i="3"/>
  <c r="Q2506" i="3"/>
  <c r="S2506" i="3"/>
  <c r="T2506" i="3" s="1"/>
  <c r="U2506" i="3"/>
  <c r="A2507" i="3"/>
  <c r="B2507" i="3"/>
  <c r="C2507" i="3"/>
  <c r="N2507" i="3" s="1"/>
  <c r="Z2507" i="3" s="1"/>
  <c r="D2507" i="3"/>
  <c r="F2507" i="3"/>
  <c r="H2507" i="3"/>
  <c r="J2507" i="3"/>
  <c r="L2507" i="3"/>
  <c r="O2507" i="3"/>
  <c r="Q2507" i="3"/>
  <c r="S2507" i="3"/>
  <c r="U2507" i="3"/>
  <c r="A2508" i="3"/>
  <c r="B2508" i="3"/>
  <c r="P2508" i="3" s="1"/>
  <c r="C2508" i="3"/>
  <c r="N2508" i="3" s="1"/>
  <c r="Z2508" i="3" s="1"/>
  <c r="D2508" i="3"/>
  <c r="F2508" i="3"/>
  <c r="G2508" i="3"/>
  <c r="H2508" i="3"/>
  <c r="J2508" i="3"/>
  <c r="L2508" i="3"/>
  <c r="O2508" i="3"/>
  <c r="Q2508" i="3"/>
  <c r="R2508" i="3"/>
  <c r="S2508" i="3"/>
  <c r="U2508" i="3"/>
  <c r="V2508" i="3"/>
  <c r="AB2507" i="3" s="1"/>
  <c r="AD2508" i="3"/>
  <c r="A2509" i="3"/>
  <c r="B2509" i="3"/>
  <c r="P2509" i="3" s="1"/>
  <c r="C2509" i="3"/>
  <c r="N2509" i="3" s="1"/>
  <c r="Z2509" i="3" s="1"/>
  <c r="D2509" i="3"/>
  <c r="F2509" i="3"/>
  <c r="H2509" i="3"/>
  <c r="J2509" i="3"/>
  <c r="L2509" i="3"/>
  <c r="O2509" i="3"/>
  <c r="Q2509" i="3"/>
  <c r="R2509" i="3"/>
  <c r="S2509" i="3"/>
  <c r="U2509" i="3"/>
  <c r="V2509" i="3"/>
  <c r="AB2508" i="3" s="1"/>
  <c r="A2510" i="3"/>
  <c r="B2510" i="3"/>
  <c r="V2510" i="3" s="1"/>
  <c r="AB2509" i="3" s="1"/>
  <c r="C2510" i="3"/>
  <c r="N2510" i="3" s="1"/>
  <c r="Z2510" i="3" s="1"/>
  <c r="D2510" i="3"/>
  <c r="E2510" i="3"/>
  <c r="F2510" i="3"/>
  <c r="G2510" i="3"/>
  <c r="H2510" i="3"/>
  <c r="I2510" i="3"/>
  <c r="J2510" i="3"/>
  <c r="K2510" i="3"/>
  <c r="L2510" i="3"/>
  <c r="M2510" i="3"/>
  <c r="O2510" i="3"/>
  <c r="P2510" i="3"/>
  <c r="Q2510" i="3"/>
  <c r="R2510" i="3"/>
  <c r="AA2510" i="3" s="1"/>
  <c r="S2510" i="3"/>
  <c r="T2510" i="3" s="1"/>
  <c r="U2510" i="3"/>
  <c r="AD2510" i="3"/>
  <c r="A2511" i="3"/>
  <c r="B2511" i="3"/>
  <c r="C2511" i="3"/>
  <c r="N2511" i="3" s="1"/>
  <c r="Z2511" i="3" s="1"/>
  <c r="D2511" i="3"/>
  <c r="F2511" i="3"/>
  <c r="H2511" i="3"/>
  <c r="J2511" i="3"/>
  <c r="L2511" i="3"/>
  <c r="O2511" i="3"/>
  <c r="P2511" i="3"/>
  <c r="Q2511" i="3"/>
  <c r="S2511" i="3"/>
  <c r="T2511" i="3" s="1"/>
  <c r="U2511" i="3"/>
  <c r="A2512" i="3"/>
  <c r="B2512" i="3"/>
  <c r="P2512" i="3" s="1"/>
  <c r="C2512" i="3"/>
  <c r="N2512" i="3" s="1"/>
  <c r="Z2512" i="3" s="1"/>
  <c r="D2512" i="3"/>
  <c r="F2512" i="3"/>
  <c r="H2512" i="3"/>
  <c r="J2512" i="3"/>
  <c r="L2512" i="3"/>
  <c r="O2512" i="3"/>
  <c r="Q2512" i="3"/>
  <c r="S2512" i="3"/>
  <c r="U2512" i="3"/>
  <c r="A2513" i="3"/>
  <c r="B2513" i="3"/>
  <c r="P2513" i="3" s="1"/>
  <c r="C2513" i="3"/>
  <c r="N2513" i="3" s="1"/>
  <c r="Z2513" i="3" s="1"/>
  <c r="D2513" i="3"/>
  <c r="F2513" i="3"/>
  <c r="H2513" i="3"/>
  <c r="J2513" i="3"/>
  <c r="L2513" i="3"/>
  <c r="O2513" i="3"/>
  <c r="Q2513" i="3"/>
  <c r="S2513" i="3"/>
  <c r="U2513" i="3"/>
  <c r="A2514" i="3"/>
  <c r="B2514" i="3"/>
  <c r="M2514" i="3" s="1"/>
  <c r="C2514" i="3"/>
  <c r="N2514" i="3" s="1"/>
  <c r="Z2514" i="3" s="1"/>
  <c r="D2514" i="3"/>
  <c r="E2514" i="3"/>
  <c r="F2514" i="3"/>
  <c r="H2514" i="3"/>
  <c r="J2514" i="3"/>
  <c r="L2514" i="3"/>
  <c r="O2514" i="3"/>
  <c r="Q2514" i="3"/>
  <c r="R2514" i="3"/>
  <c r="S2514" i="3"/>
  <c r="U2514" i="3"/>
  <c r="AD2514" i="3"/>
  <c r="A2515" i="3"/>
  <c r="B2515" i="3"/>
  <c r="G2515" i="3" s="1"/>
  <c r="C2515" i="3"/>
  <c r="N2515" i="3" s="1"/>
  <c r="Z2515" i="3" s="1"/>
  <c r="D2515" i="3"/>
  <c r="F2515" i="3"/>
  <c r="H2515" i="3"/>
  <c r="J2515" i="3"/>
  <c r="L2515" i="3"/>
  <c r="O2515" i="3"/>
  <c r="P2515" i="3"/>
  <c r="Q2515" i="3"/>
  <c r="S2515" i="3"/>
  <c r="U2515" i="3"/>
  <c r="A2516" i="3"/>
  <c r="B2516" i="3"/>
  <c r="M2516" i="3" s="1"/>
  <c r="C2516" i="3"/>
  <c r="N2516" i="3" s="1"/>
  <c r="Z2516" i="3" s="1"/>
  <c r="D2516" i="3"/>
  <c r="F2516" i="3"/>
  <c r="H2516" i="3"/>
  <c r="J2516" i="3"/>
  <c r="L2516" i="3"/>
  <c r="O2516" i="3"/>
  <c r="Q2516" i="3"/>
  <c r="S2516" i="3"/>
  <c r="U2516" i="3"/>
  <c r="A2517" i="3"/>
  <c r="B2517" i="3"/>
  <c r="C2517" i="3"/>
  <c r="D2517" i="3"/>
  <c r="F2517" i="3"/>
  <c r="H2517" i="3"/>
  <c r="J2517" i="3"/>
  <c r="L2517" i="3"/>
  <c r="N2517" i="3"/>
  <c r="Z2517" i="3" s="1"/>
  <c r="O2517" i="3"/>
  <c r="Q2517" i="3"/>
  <c r="S2517" i="3"/>
  <c r="U2517" i="3"/>
  <c r="A2518" i="3"/>
  <c r="B2518" i="3"/>
  <c r="C2518" i="3"/>
  <c r="N2518" i="3" s="1"/>
  <c r="Z2518" i="3" s="1"/>
  <c r="D2518" i="3"/>
  <c r="F2518" i="3"/>
  <c r="G2518" i="3"/>
  <c r="H2518" i="3"/>
  <c r="J2518" i="3"/>
  <c r="K2518" i="3"/>
  <c r="L2518" i="3"/>
  <c r="O2518" i="3"/>
  <c r="P2518" i="3"/>
  <c r="Q2518" i="3"/>
  <c r="S2518" i="3"/>
  <c r="T2518" i="3" s="1"/>
  <c r="U2518" i="3"/>
  <c r="AD2518" i="3"/>
  <c r="A2519" i="3"/>
  <c r="B2519" i="3"/>
  <c r="G2519" i="3" s="1"/>
  <c r="C2519" i="3"/>
  <c r="N2519" i="3" s="1"/>
  <c r="Z2519" i="3" s="1"/>
  <c r="D2519" i="3"/>
  <c r="F2519" i="3"/>
  <c r="H2519" i="3"/>
  <c r="J2519" i="3"/>
  <c r="L2519" i="3"/>
  <c r="O2519" i="3"/>
  <c r="P2519" i="3"/>
  <c r="Q2519" i="3"/>
  <c r="R2519" i="3"/>
  <c r="S2519" i="3"/>
  <c r="T2519" i="3"/>
  <c r="U2519" i="3"/>
  <c r="V2519" i="3"/>
  <c r="AB2518" i="3" s="1"/>
  <c r="A2520" i="3"/>
  <c r="B2520" i="3"/>
  <c r="K2520" i="3" s="1"/>
  <c r="C2520" i="3"/>
  <c r="N2520" i="3" s="1"/>
  <c r="Z2520" i="3" s="1"/>
  <c r="D2520" i="3"/>
  <c r="F2520" i="3"/>
  <c r="G2520" i="3"/>
  <c r="H2520" i="3"/>
  <c r="J2520" i="3"/>
  <c r="L2520" i="3"/>
  <c r="O2520" i="3"/>
  <c r="Q2520" i="3"/>
  <c r="S2520" i="3"/>
  <c r="U2520" i="3"/>
  <c r="V2520" i="3"/>
  <c r="AB2519" i="3" s="1"/>
  <c r="A2521" i="3"/>
  <c r="B2521" i="3"/>
  <c r="C2521" i="3"/>
  <c r="N2521" i="3" s="1"/>
  <c r="Z2521" i="3" s="1"/>
  <c r="D2521" i="3"/>
  <c r="F2521" i="3"/>
  <c r="H2521" i="3"/>
  <c r="J2521" i="3"/>
  <c r="L2521" i="3"/>
  <c r="O2521" i="3"/>
  <c r="Q2521" i="3"/>
  <c r="S2521" i="3"/>
  <c r="U2521" i="3"/>
  <c r="V2521" i="3"/>
  <c r="AB2520" i="3" s="1"/>
  <c r="A2522" i="3"/>
  <c r="B2522" i="3"/>
  <c r="E2522" i="3" s="1"/>
  <c r="C2522" i="3"/>
  <c r="N2522" i="3" s="1"/>
  <c r="Z2522" i="3" s="1"/>
  <c r="D2522" i="3"/>
  <c r="F2522" i="3"/>
  <c r="G2522" i="3"/>
  <c r="H2522" i="3"/>
  <c r="J2522" i="3"/>
  <c r="K2522" i="3"/>
  <c r="L2522" i="3"/>
  <c r="O2522" i="3"/>
  <c r="P2522" i="3"/>
  <c r="Q2522" i="3"/>
  <c r="S2522" i="3"/>
  <c r="T2522" i="3" s="1"/>
  <c r="U2522" i="3"/>
  <c r="V2522" i="3"/>
  <c r="AB2521" i="3" s="1"/>
  <c r="AD2522" i="3"/>
  <c r="A2523" i="3"/>
  <c r="B2523" i="3"/>
  <c r="R2523" i="3" s="1"/>
  <c r="C2523" i="3"/>
  <c r="N2523" i="3" s="1"/>
  <c r="Z2523" i="3" s="1"/>
  <c r="D2523" i="3"/>
  <c r="F2523" i="3"/>
  <c r="H2523" i="3"/>
  <c r="J2523" i="3"/>
  <c r="L2523" i="3"/>
  <c r="O2523" i="3"/>
  <c r="Q2523" i="3"/>
  <c r="S2523" i="3"/>
  <c r="U2523" i="3"/>
  <c r="V2523" i="3"/>
  <c r="AB2522" i="3" s="1"/>
  <c r="A2524" i="3"/>
  <c r="B2524" i="3"/>
  <c r="P2524" i="3" s="1"/>
  <c r="C2524" i="3"/>
  <c r="N2524" i="3" s="1"/>
  <c r="Z2524" i="3" s="1"/>
  <c r="D2524" i="3"/>
  <c r="F2524" i="3"/>
  <c r="G2524" i="3"/>
  <c r="H2524" i="3"/>
  <c r="J2524" i="3"/>
  <c r="K2524" i="3"/>
  <c r="L2524" i="3"/>
  <c r="O2524" i="3"/>
  <c r="Q2524" i="3"/>
  <c r="R2524" i="3"/>
  <c r="S2524" i="3"/>
  <c r="T2524" i="3" s="1"/>
  <c r="U2524" i="3"/>
  <c r="V2524" i="3"/>
  <c r="AB2523" i="3" s="1"/>
  <c r="AD2524" i="3"/>
  <c r="A2525" i="3"/>
  <c r="B2525" i="3"/>
  <c r="P2525" i="3" s="1"/>
  <c r="C2525" i="3"/>
  <c r="N2525" i="3" s="1"/>
  <c r="Z2525" i="3" s="1"/>
  <c r="D2525" i="3"/>
  <c r="F2525" i="3"/>
  <c r="H2525" i="3"/>
  <c r="J2525" i="3"/>
  <c r="L2525" i="3"/>
  <c r="O2525" i="3"/>
  <c r="Q2525" i="3"/>
  <c r="R2525" i="3"/>
  <c r="S2525" i="3"/>
  <c r="U2525" i="3"/>
  <c r="V2525" i="3"/>
  <c r="AB2524" i="3" s="1"/>
  <c r="A2526" i="3"/>
  <c r="B2526" i="3"/>
  <c r="G2526" i="3" s="1"/>
  <c r="C2526" i="3"/>
  <c r="N2526" i="3" s="1"/>
  <c r="Z2526" i="3" s="1"/>
  <c r="D2526" i="3"/>
  <c r="E2526" i="3"/>
  <c r="F2526" i="3"/>
  <c r="H2526" i="3"/>
  <c r="I2526" i="3"/>
  <c r="J2526" i="3"/>
  <c r="L2526" i="3"/>
  <c r="M2526" i="3"/>
  <c r="O2526" i="3"/>
  <c r="Q2526" i="3"/>
  <c r="R2526" i="3"/>
  <c r="S2526" i="3"/>
  <c r="T2526" i="3" s="1"/>
  <c r="U2526" i="3"/>
  <c r="V2526" i="3"/>
  <c r="AB2525" i="3" s="1"/>
  <c r="AD2526" i="3"/>
  <c r="A2527" i="3"/>
  <c r="B2527" i="3"/>
  <c r="C2527" i="3"/>
  <c r="N2527" i="3" s="1"/>
  <c r="Z2527" i="3" s="1"/>
  <c r="D2527" i="3"/>
  <c r="F2527" i="3"/>
  <c r="H2527" i="3"/>
  <c r="J2527" i="3"/>
  <c r="L2527" i="3"/>
  <c r="O2527" i="3"/>
  <c r="P2527" i="3"/>
  <c r="Q2527" i="3"/>
  <c r="S2527" i="3"/>
  <c r="T2527" i="3"/>
  <c r="U2527" i="3"/>
  <c r="A2528" i="3"/>
  <c r="B2528" i="3"/>
  <c r="P2528" i="3" s="1"/>
  <c r="C2528" i="3"/>
  <c r="N2528" i="3" s="1"/>
  <c r="Z2528" i="3" s="1"/>
  <c r="D2528" i="3"/>
  <c r="E2528" i="3"/>
  <c r="F2528" i="3"/>
  <c r="H2528" i="3"/>
  <c r="J2528" i="3"/>
  <c r="L2528" i="3"/>
  <c r="M2528" i="3"/>
  <c r="O2528" i="3"/>
  <c r="Q2528" i="3"/>
  <c r="R2528" i="3"/>
  <c r="S2528" i="3"/>
  <c r="T2528" i="3" s="1"/>
  <c r="U2528" i="3"/>
  <c r="AD2528" i="3"/>
  <c r="A2529" i="3"/>
  <c r="B2529" i="3"/>
  <c r="P2529" i="3" s="1"/>
  <c r="C2529" i="3"/>
  <c r="D2529" i="3"/>
  <c r="F2529" i="3"/>
  <c r="H2529" i="3"/>
  <c r="J2529" i="3"/>
  <c r="L2529" i="3"/>
  <c r="N2529" i="3"/>
  <c r="Z2529" i="3" s="1"/>
  <c r="O2529" i="3"/>
  <c r="Q2529" i="3"/>
  <c r="S2529" i="3"/>
  <c r="U2529" i="3"/>
  <c r="A2530" i="3"/>
  <c r="B2530" i="3"/>
  <c r="I2530" i="3" s="1"/>
  <c r="C2530" i="3"/>
  <c r="N2530" i="3" s="1"/>
  <c r="Z2530" i="3" s="1"/>
  <c r="D2530" i="3"/>
  <c r="F2530" i="3"/>
  <c r="H2530" i="3"/>
  <c r="J2530" i="3"/>
  <c r="L2530" i="3"/>
  <c r="O2530" i="3"/>
  <c r="Q2530" i="3"/>
  <c r="S2530" i="3"/>
  <c r="U2530" i="3"/>
  <c r="AD2530" i="3"/>
  <c r="A2531" i="3"/>
  <c r="B2531" i="3"/>
  <c r="G2531" i="3" s="1"/>
  <c r="C2531" i="3"/>
  <c r="N2531" i="3" s="1"/>
  <c r="Z2531" i="3" s="1"/>
  <c r="D2531" i="3"/>
  <c r="F2531" i="3"/>
  <c r="H2531" i="3"/>
  <c r="J2531" i="3"/>
  <c r="L2531" i="3"/>
  <c r="O2531" i="3"/>
  <c r="P2531" i="3"/>
  <c r="Q2531" i="3"/>
  <c r="R2531" i="3"/>
  <c r="AA2531" i="3" s="1"/>
  <c r="S2531" i="3"/>
  <c r="T2531" i="3"/>
  <c r="U2531" i="3"/>
  <c r="V2531" i="3"/>
  <c r="AB2530" i="3" s="1"/>
  <c r="A2532" i="3"/>
  <c r="B2532" i="3"/>
  <c r="M2532" i="3" s="1"/>
  <c r="C2532" i="3"/>
  <c r="N2532" i="3" s="1"/>
  <c r="Z2532" i="3" s="1"/>
  <c r="D2532" i="3"/>
  <c r="F2532" i="3"/>
  <c r="H2532" i="3"/>
  <c r="I2532" i="3"/>
  <c r="J2532" i="3"/>
  <c r="L2532" i="3"/>
  <c r="O2532" i="3"/>
  <c r="Q2532" i="3"/>
  <c r="S2532" i="3"/>
  <c r="U2532" i="3"/>
  <c r="A2533" i="3"/>
  <c r="B2533" i="3"/>
  <c r="C2533" i="3"/>
  <c r="N2533" i="3" s="1"/>
  <c r="Z2533" i="3" s="1"/>
  <c r="D2533" i="3"/>
  <c r="F2533" i="3"/>
  <c r="H2533" i="3"/>
  <c r="J2533" i="3"/>
  <c r="L2533" i="3"/>
  <c r="O2533" i="3"/>
  <c r="Q2533" i="3"/>
  <c r="S2533" i="3"/>
  <c r="U2533" i="3"/>
  <c r="A2534" i="3"/>
  <c r="B2534" i="3"/>
  <c r="P2534" i="3" s="1"/>
  <c r="C2534" i="3"/>
  <c r="N2534" i="3" s="1"/>
  <c r="Z2534" i="3" s="1"/>
  <c r="D2534" i="3"/>
  <c r="F2534" i="3"/>
  <c r="G2534" i="3"/>
  <c r="H2534" i="3"/>
  <c r="J2534" i="3"/>
  <c r="L2534" i="3"/>
  <c r="O2534" i="3"/>
  <c r="Q2534" i="3"/>
  <c r="S2534" i="3"/>
  <c r="T2534" i="3" s="1"/>
  <c r="U2534" i="3"/>
  <c r="A2535" i="3"/>
  <c r="B2535" i="3"/>
  <c r="G2535" i="3" s="1"/>
  <c r="C2535" i="3"/>
  <c r="D2535" i="3"/>
  <c r="F2535" i="3"/>
  <c r="H2535" i="3"/>
  <c r="J2535" i="3"/>
  <c r="L2535" i="3"/>
  <c r="N2535" i="3"/>
  <c r="Z2535" i="3" s="1"/>
  <c r="O2535" i="3"/>
  <c r="Q2535" i="3"/>
  <c r="S2535" i="3"/>
  <c r="T2535" i="3" s="1"/>
  <c r="U2535" i="3"/>
  <c r="A2536" i="3"/>
  <c r="B2536" i="3"/>
  <c r="V2536" i="3" s="1"/>
  <c r="AB2535" i="3" s="1"/>
  <c r="C2536" i="3"/>
  <c r="N2536" i="3" s="1"/>
  <c r="Z2536" i="3" s="1"/>
  <c r="D2536" i="3"/>
  <c r="F2536" i="3"/>
  <c r="G2536" i="3"/>
  <c r="H2536" i="3"/>
  <c r="J2536" i="3"/>
  <c r="L2536" i="3"/>
  <c r="O2536" i="3"/>
  <c r="Q2536" i="3"/>
  <c r="S2536" i="3"/>
  <c r="U2536" i="3"/>
  <c r="A2537" i="3"/>
  <c r="B2537" i="3"/>
  <c r="V2537" i="3" s="1"/>
  <c r="AB2536" i="3" s="1"/>
  <c r="C2537" i="3"/>
  <c r="N2537" i="3" s="1"/>
  <c r="Z2537" i="3" s="1"/>
  <c r="D2537" i="3"/>
  <c r="F2537" i="3"/>
  <c r="H2537" i="3"/>
  <c r="J2537" i="3"/>
  <c r="L2537" i="3"/>
  <c r="O2537" i="3"/>
  <c r="Q2537" i="3"/>
  <c r="S2537" i="3"/>
  <c r="U2537" i="3"/>
  <c r="A2538" i="3"/>
  <c r="B2538" i="3"/>
  <c r="V2538" i="3" s="1"/>
  <c r="AB2537" i="3" s="1"/>
  <c r="C2538" i="3"/>
  <c r="N2538" i="3" s="1"/>
  <c r="Z2538" i="3" s="1"/>
  <c r="D2538" i="3"/>
  <c r="E2538" i="3"/>
  <c r="F2538" i="3"/>
  <c r="G2538" i="3"/>
  <c r="H2538" i="3"/>
  <c r="I2538" i="3"/>
  <c r="J2538" i="3"/>
  <c r="K2538" i="3"/>
  <c r="L2538" i="3"/>
  <c r="M2538" i="3"/>
  <c r="O2538" i="3"/>
  <c r="P2538" i="3"/>
  <c r="Q2538" i="3"/>
  <c r="R2538" i="3"/>
  <c r="S2538" i="3"/>
  <c r="T2538" i="3" s="1"/>
  <c r="U2538" i="3"/>
  <c r="AD2538" i="3"/>
  <c r="A2539" i="3"/>
  <c r="B2539" i="3"/>
  <c r="V2539" i="3" s="1"/>
  <c r="AB2538" i="3" s="1"/>
  <c r="C2539" i="3"/>
  <c r="D2539" i="3"/>
  <c r="F2539" i="3"/>
  <c r="H2539" i="3"/>
  <c r="J2539" i="3"/>
  <c r="L2539" i="3"/>
  <c r="N2539" i="3"/>
  <c r="Z2539" i="3" s="1"/>
  <c r="O2539" i="3"/>
  <c r="Q2539" i="3"/>
  <c r="S2539" i="3"/>
  <c r="T2539" i="3" s="1"/>
  <c r="U2539" i="3"/>
  <c r="A2540" i="3"/>
  <c r="B2540" i="3"/>
  <c r="P2540" i="3" s="1"/>
  <c r="C2540" i="3"/>
  <c r="N2540" i="3" s="1"/>
  <c r="Z2540" i="3" s="1"/>
  <c r="D2540" i="3"/>
  <c r="F2540" i="3"/>
  <c r="G2540" i="3"/>
  <c r="H2540" i="3"/>
  <c r="J2540" i="3"/>
  <c r="K2540" i="3"/>
  <c r="L2540" i="3"/>
  <c r="O2540" i="3"/>
  <c r="Q2540" i="3"/>
  <c r="S2540" i="3"/>
  <c r="U2540" i="3"/>
  <c r="V2540" i="3"/>
  <c r="AB2539" i="3" s="1"/>
  <c r="A2541" i="3"/>
  <c r="B2541" i="3"/>
  <c r="P2541" i="3" s="1"/>
  <c r="C2541" i="3"/>
  <c r="N2541" i="3" s="1"/>
  <c r="Z2541" i="3" s="1"/>
  <c r="D2541" i="3"/>
  <c r="F2541" i="3"/>
  <c r="H2541" i="3"/>
  <c r="J2541" i="3"/>
  <c r="L2541" i="3"/>
  <c r="O2541" i="3"/>
  <c r="Q2541" i="3"/>
  <c r="R2541" i="3"/>
  <c r="S2541" i="3"/>
  <c r="U2541" i="3"/>
  <c r="V2541" i="3"/>
  <c r="AB2540" i="3" s="1"/>
  <c r="A2542" i="3"/>
  <c r="B2542" i="3"/>
  <c r="G2542" i="3" s="1"/>
  <c r="C2542" i="3"/>
  <c r="N2542" i="3" s="1"/>
  <c r="Z2542" i="3" s="1"/>
  <c r="D2542" i="3"/>
  <c r="F2542" i="3"/>
  <c r="H2542" i="3"/>
  <c r="J2542" i="3"/>
  <c r="L2542" i="3"/>
  <c r="O2542" i="3"/>
  <c r="Q2542" i="3"/>
  <c r="R2542" i="3"/>
  <c r="S2542" i="3"/>
  <c r="T2542" i="3" s="1"/>
  <c r="U2542" i="3"/>
  <c r="AD2542" i="3"/>
  <c r="A2543" i="3"/>
  <c r="B2543" i="3"/>
  <c r="C2543" i="3"/>
  <c r="N2543" i="3" s="1"/>
  <c r="Z2543" i="3" s="1"/>
  <c r="D2543" i="3"/>
  <c r="F2543" i="3"/>
  <c r="H2543" i="3"/>
  <c r="J2543" i="3"/>
  <c r="L2543" i="3"/>
  <c r="O2543" i="3"/>
  <c r="P2543" i="3"/>
  <c r="Q2543" i="3"/>
  <c r="S2543" i="3"/>
  <c r="U2543" i="3"/>
  <c r="A2544" i="3"/>
  <c r="B2544" i="3"/>
  <c r="P2544" i="3" s="1"/>
  <c r="C2544" i="3"/>
  <c r="N2544" i="3" s="1"/>
  <c r="Z2544" i="3" s="1"/>
  <c r="D2544" i="3"/>
  <c r="F2544" i="3"/>
  <c r="H2544" i="3"/>
  <c r="J2544" i="3"/>
  <c r="L2544" i="3"/>
  <c r="O2544" i="3"/>
  <c r="Q2544" i="3"/>
  <c r="R2544" i="3"/>
  <c r="S2544" i="3"/>
  <c r="U2544" i="3"/>
  <c r="A2545" i="3"/>
  <c r="B2545" i="3"/>
  <c r="P2545" i="3" s="1"/>
  <c r="C2545" i="3"/>
  <c r="N2545" i="3" s="1"/>
  <c r="Z2545" i="3" s="1"/>
  <c r="D2545" i="3"/>
  <c r="F2545" i="3"/>
  <c r="H2545" i="3"/>
  <c r="J2545" i="3"/>
  <c r="L2545" i="3"/>
  <c r="O2545" i="3"/>
  <c r="Q2545" i="3"/>
  <c r="S2545" i="3"/>
  <c r="U2545" i="3"/>
  <c r="A2546" i="3"/>
  <c r="B2546" i="3"/>
  <c r="M2546" i="3" s="1"/>
  <c r="C2546" i="3"/>
  <c r="N2546" i="3" s="1"/>
  <c r="Z2546" i="3" s="1"/>
  <c r="D2546" i="3"/>
  <c r="F2546" i="3"/>
  <c r="H2546" i="3"/>
  <c r="J2546" i="3"/>
  <c r="L2546" i="3"/>
  <c r="O2546" i="3"/>
  <c r="Q2546" i="3"/>
  <c r="R2546" i="3"/>
  <c r="S2546" i="3"/>
  <c r="U2546" i="3"/>
  <c r="AD2546" i="3"/>
  <c r="A2547" i="3"/>
  <c r="B2547" i="3"/>
  <c r="G2547" i="3" s="1"/>
  <c r="C2547" i="3"/>
  <c r="N2547" i="3" s="1"/>
  <c r="Z2547" i="3" s="1"/>
  <c r="D2547" i="3"/>
  <c r="F2547" i="3"/>
  <c r="H2547" i="3"/>
  <c r="J2547" i="3"/>
  <c r="L2547" i="3"/>
  <c r="O2547" i="3"/>
  <c r="P2547" i="3"/>
  <c r="Q2547" i="3"/>
  <c r="S2547" i="3"/>
  <c r="T2547" i="3"/>
  <c r="U2547" i="3"/>
  <c r="V2547" i="3"/>
  <c r="AB2546" i="3" s="1"/>
  <c r="A2548" i="3"/>
  <c r="B2548" i="3"/>
  <c r="E2548" i="3" s="1"/>
  <c r="C2548" i="3"/>
  <c r="N2548" i="3" s="1"/>
  <c r="Z2548" i="3" s="1"/>
  <c r="D2548" i="3"/>
  <c r="F2548" i="3"/>
  <c r="G2548" i="3"/>
  <c r="H2548" i="3"/>
  <c r="J2548" i="3"/>
  <c r="L2548" i="3"/>
  <c r="O2548" i="3"/>
  <c r="Q2548" i="3"/>
  <c r="S2548" i="3"/>
  <c r="U2548" i="3"/>
  <c r="A2549" i="3"/>
  <c r="B2549" i="3"/>
  <c r="C2549" i="3"/>
  <c r="D2549" i="3"/>
  <c r="F2549" i="3"/>
  <c r="H2549" i="3"/>
  <c r="J2549" i="3"/>
  <c r="L2549" i="3"/>
  <c r="N2549" i="3"/>
  <c r="Z2549" i="3" s="1"/>
  <c r="O2549" i="3"/>
  <c r="Q2549" i="3"/>
  <c r="S2549" i="3"/>
  <c r="U2549" i="3"/>
  <c r="V2549" i="3"/>
  <c r="AB2548" i="3" s="1"/>
  <c r="A2550" i="3"/>
  <c r="B2550" i="3"/>
  <c r="E2550" i="3" s="1"/>
  <c r="C2550" i="3"/>
  <c r="N2550" i="3" s="1"/>
  <c r="Z2550" i="3" s="1"/>
  <c r="D2550" i="3"/>
  <c r="F2550" i="3"/>
  <c r="G2550" i="3"/>
  <c r="H2550" i="3"/>
  <c r="J2550" i="3"/>
  <c r="K2550" i="3"/>
  <c r="L2550" i="3"/>
  <c r="O2550" i="3"/>
  <c r="Q2550" i="3"/>
  <c r="S2550" i="3"/>
  <c r="U2550" i="3"/>
  <c r="A2551" i="3"/>
  <c r="B2551" i="3"/>
  <c r="G2551" i="3" s="1"/>
  <c r="C2551" i="3"/>
  <c r="D2551" i="3"/>
  <c r="F2551" i="3"/>
  <c r="H2551" i="3"/>
  <c r="J2551" i="3"/>
  <c r="L2551" i="3"/>
  <c r="N2551" i="3"/>
  <c r="Z2551" i="3" s="1"/>
  <c r="O2551" i="3"/>
  <c r="Q2551" i="3"/>
  <c r="S2551" i="3"/>
  <c r="U2551" i="3"/>
  <c r="A2552" i="3"/>
  <c r="B2552" i="3"/>
  <c r="P2552" i="3" s="1"/>
  <c r="C2552" i="3"/>
  <c r="N2552" i="3" s="1"/>
  <c r="Z2552" i="3" s="1"/>
  <c r="D2552" i="3"/>
  <c r="F2552" i="3"/>
  <c r="G2552" i="3"/>
  <c r="H2552" i="3"/>
  <c r="J2552" i="3"/>
  <c r="K2552" i="3"/>
  <c r="L2552" i="3"/>
  <c r="O2552" i="3"/>
  <c r="Q2552" i="3"/>
  <c r="R2552" i="3"/>
  <c r="AA2552" i="3" s="1"/>
  <c r="S2552" i="3"/>
  <c r="T2552" i="3" s="1"/>
  <c r="U2552" i="3"/>
  <c r="V2552" i="3"/>
  <c r="AB2551" i="3" s="1"/>
  <c r="AD2552" i="3"/>
  <c r="A2553" i="3"/>
  <c r="B2553" i="3"/>
  <c r="P2553" i="3" s="1"/>
  <c r="C2553" i="3"/>
  <c r="N2553" i="3" s="1"/>
  <c r="Z2553" i="3" s="1"/>
  <c r="D2553" i="3"/>
  <c r="F2553" i="3"/>
  <c r="H2553" i="3"/>
  <c r="J2553" i="3"/>
  <c r="L2553" i="3"/>
  <c r="O2553" i="3"/>
  <c r="Q2553" i="3"/>
  <c r="R2553" i="3"/>
  <c r="AA2553" i="3" s="1"/>
  <c r="S2553" i="3"/>
  <c r="U2553" i="3"/>
  <c r="V2553" i="3"/>
  <c r="AB2552" i="3" s="1"/>
  <c r="A2554" i="3"/>
  <c r="B2554" i="3"/>
  <c r="G2554" i="3" s="1"/>
  <c r="C2554" i="3"/>
  <c r="N2554" i="3" s="1"/>
  <c r="Z2554" i="3" s="1"/>
  <c r="D2554" i="3"/>
  <c r="E2554" i="3"/>
  <c r="F2554" i="3"/>
  <c r="H2554" i="3"/>
  <c r="J2554" i="3"/>
  <c r="L2554" i="3"/>
  <c r="M2554" i="3"/>
  <c r="O2554" i="3"/>
  <c r="Q2554" i="3"/>
  <c r="R2554" i="3"/>
  <c r="S2554" i="3"/>
  <c r="T2554" i="3" s="1"/>
  <c r="U2554" i="3"/>
  <c r="AD2554" i="3"/>
  <c r="A2555" i="3"/>
  <c r="B2555" i="3"/>
  <c r="G2555" i="3" s="1"/>
  <c r="C2555" i="3"/>
  <c r="N2555" i="3" s="1"/>
  <c r="Z2555" i="3" s="1"/>
  <c r="D2555" i="3"/>
  <c r="F2555" i="3"/>
  <c r="H2555" i="3"/>
  <c r="J2555" i="3"/>
  <c r="L2555" i="3"/>
  <c r="O2555" i="3"/>
  <c r="P2555" i="3"/>
  <c r="Q2555" i="3"/>
  <c r="S2555" i="3"/>
  <c r="T2555" i="3"/>
  <c r="U2555" i="3"/>
  <c r="A2556" i="3"/>
  <c r="B2556" i="3"/>
  <c r="P2556" i="3" s="1"/>
  <c r="C2556" i="3"/>
  <c r="N2556" i="3" s="1"/>
  <c r="Z2556" i="3" s="1"/>
  <c r="D2556" i="3"/>
  <c r="F2556" i="3"/>
  <c r="H2556" i="3"/>
  <c r="I2556" i="3"/>
  <c r="J2556" i="3"/>
  <c r="L2556" i="3"/>
  <c r="M2556" i="3"/>
  <c r="O2556" i="3"/>
  <c r="Q2556" i="3"/>
  <c r="S2556" i="3"/>
  <c r="T2556" i="3" s="1"/>
  <c r="U2556" i="3"/>
  <c r="V2556" i="3"/>
  <c r="AB2555" i="3" s="1"/>
  <c r="A2557" i="3"/>
  <c r="B2557" i="3"/>
  <c r="P2557" i="3" s="1"/>
  <c r="C2557" i="3"/>
  <c r="N2557" i="3" s="1"/>
  <c r="Z2557" i="3" s="1"/>
  <c r="D2557" i="3"/>
  <c r="F2557" i="3"/>
  <c r="H2557" i="3"/>
  <c r="J2557" i="3"/>
  <c r="L2557" i="3"/>
  <c r="O2557" i="3"/>
  <c r="Q2557" i="3"/>
  <c r="S2557" i="3"/>
  <c r="U2557" i="3"/>
  <c r="V2557" i="3"/>
  <c r="AB2556" i="3" s="1"/>
  <c r="A2558" i="3"/>
  <c r="B2558" i="3"/>
  <c r="E2558" i="3" s="1"/>
  <c r="C2558" i="3"/>
  <c r="N2558" i="3" s="1"/>
  <c r="Z2558" i="3" s="1"/>
  <c r="D2558" i="3"/>
  <c r="F2558" i="3"/>
  <c r="H2558" i="3"/>
  <c r="J2558" i="3"/>
  <c r="L2558" i="3"/>
  <c r="O2558" i="3"/>
  <c r="Q2558" i="3"/>
  <c r="S2558" i="3"/>
  <c r="U2558" i="3"/>
  <c r="A2559" i="3"/>
  <c r="B2559" i="3"/>
  <c r="G2559" i="3" s="1"/>
  <c r="C2559" i="3"/>
  <c r="N2559" i="3" s="1"/>
  <c r="Z2559" i="3" s="1"/>
  <c r="D2559" i="3"/>
  <c r="F2559" i="3"/>
  <c r="H2559" i="3"/>
  <c r="J2559" i="3"/>
  <c r="L2559" i="3"/>
  <c r="O2559" i="3"/>
  <c r="P2559" i="3"/>
  <c r="Q2559" i="3"/>
  <c r="S2559" i="3"/>
  <c r="T2559" i="3"/>
  <c r="U2559" i="3"/>
  <c r="A2560" i="3"/>
  <c r="B2560" i="3"/>
  <c r="P2560" i="3" s="1"/>
  <c r="C2560" i="3"/>
  <c r="N2560" i="3" s="1"/>
  <c r="Z2560" i="3" s="1"/>
  <c r="D2560" i="3"/>
  <c r="F2560" i="3"/>
  <c r="H2560" i="3"/>
  <c r="J2560" i="3"/>
  <c r="L2560" i="3"/>
  <c r="O2560" i="3"/>
  <c r="Q2560" i="3"/>
  <c r="S2560" i="3"/>
  <c r="U2560" i="3"/>
  <c r="A2561" i="3"/>
  <c r="B2561" i="3"/>
  <c r="P2561" i="3" s="1"/>
  <c r="C2561" i="3"/>
  <c r="N2561" i="3" s="1"/>
  <c r="Z2561" i="3" s="1"/>
  <c r="D2561" i="3"/>
  <c r="F2561" i="3"/>
  <c r="H2561" i="3"/>
  <c r="J2561" i="3"/>
  <c r="L2561" i="3"/>
  <c r="O2561" i="3"/>
  <c r="Q2561" i="3"/>
  <c r="S2561" i="3"/>
  <c r="U2561" i="3"/>
  <c r="A2562" i="3"/>
  <c r="B2562" i="3"/>
  <c r="V2562" i="3" s="1"/>
  <c r="AB2561" i="3" s="1"/>
  <c r="C2562" i="3"/>
  <c r="N2562" i="3" s="1"/>
  <c r="Z2562" i="3" s="1"/>
  <c r="D2562" i="3"/>
  <c r="F2562" i="3"/>
  <c r="G2562" i="3"/>
  <c r="H2562" i="3"/>
  <c r="J2562" i="3"/>
  <c r="K2562" i="3"/>
  <c r="L2562" i="3"/>
  <c r="O2562" i="3"/>
  <c r="P2562" i="3"/>
  <c r="Q2562" i="3"/>
  <c r="S2562" i="3"/>
  <c r="T2562" i="3" s="1"/>
  <c r="U2562" i="3"/>
  <c r="AD2562" i="3"/>
  <c r="A2563" i="3"/>
  <c r="B2563" i="3"/>
  <c r="G2563" i="3" s="1"/>
  <c r="C2563" i="3"/>
  <c r="D2563" i="3"/>
  <c r="F2563" i="3"/>
  <c r="H2563" i="3"/>
  <c r="J2563" i="3"/>
  <c r="L2563" i="3"/>
  <c r="N2563" i="3"/>
  <c r="Z2563" i="3" s="1"/>
  <c r="O2563" i="3"/>
  <c r="Q2563" i="3"/>
  <c r="R2563" i="3"/>
  <c r="S2563" i="3"/>
  <c r="T2563" i="3" s="1"/>
  <c r="U2563" i="3"/>
  <c r="A2564" i="3"/>
  <c r="B2564" i="3"/>
  <c r="P2564" i="3" s="1"/>
  <c r="C2564" i="3"/>
  <c r="N2564" i="3" s="1"/>
  <c r="Z2564" i="3" s="1"/>
  <c r="D2564" i="3"/>
  <c r="F2564" i="3"/>
  <c r="G2564" i="3"/>
  <c r="H2564" i="3"/>
  <c r="J2564" i="3"/>
  <c r="K2564" i="3"/>
  <c r="L2564" i="3"/>
  <c r="O2564" i="3"/>
  <c r="Q2564" i="3"/>
  <c r="S2564" i="3"/>
  <c r="U2564" i="3"/>
  <c r="A2565" i="3"/>
  <c r="B2565" i="3"/>
  <c r="P2565" i="3" s="1"/>
  <c r="C2565" i="3"/>
  <c r="N2565" i="3" s="1"/>
  <c r="Z2565" i="3" s="1"/>
  <c r="D2565" i="3"/>
  <c r="F2565" i="3"/>
  <c r="H2565" i="3"/>
  <c r="J2565" i="3"/>
  <c r="L2565" i="3"/>
  <c r="O2565" i="3"/>
  <c r="Q2565" i="3"/>
  <c r="S2565" i="3"/>
  <c r="U2565" i="3"/>
  <c r="A2566" i="3"/>
  <c r="B2566" i="3"/>
  <c r="E2566" i="3" s="1"/>
  <c r="C2566" i="3"/>
  <c r="N2566" i="3" s="1"/>
  <c r="Z2566" i="3" s="1"/>
  <c r="D2566" i="3"/>
  <c r="F2566" i="3"/>
  <c r="G2566" i="3"/>
  <c r="H2566" i="3"/>
  <c r="J2566" i="3"/>
  <c r="K2566" i="3"/>
  <c r="L2566" i="3"/>
  <c r="O2566" i="3"/>
  <c r="P2566" i="3"/>
  <c r="Q2566" i="3"/>
  <c r="S2566" i="3"/>
  <c r="U2566" i="3"/>
  <c r="V2566" i="3"/>
  <c r="AB2565" i="3" s="1"/>
  <c r="AD2566" i="3"/>
  <c r="A2567" i="3"/>
  <c r="B2567" i="3"/>
  <c r="G2567" i="3" s="1"/>
  <c r="C2567" i="3"/>
  <c r="N2567" i="3" s="1"/>
  <c r="Z2567" i="3" s="1"/>
  <c r="D2567" i="3"/>
  <c r="F2567" i="3"/>
  <c r="H2567" i="3"/>
  <c r="J2567" i="3"/>
  <c r="L2567" i="3"/>
  <c r="O2567" i="3"/>
  <c r="Q2567" i="3"/>
  <c r="S2567" i="3"/>
  <c r="U2567" i="3"/>
  <c r="A2568" i="3"/>
  <c r="B2568" i="3"/>
  <c r="P2568" i="3" s="1"/>
  <c r="C2568" i="3"/>
  <c r="N2568" i="3" s="1"/>
  <c r="Z2568" i="3" s="1"/>
  <c r="D2568" i="3"/>
  <c r="F2568" i="3"/>
  <c r="G2568" i="3"/>
  <c r="H2568" i="3"/>
  <c r="J2568" i="3"/>
  <c r="K2568" i="3"/>
  <c r="L2568" i="3"/>
  <c r="O2568" i="3"/>
  <c r="Q2568" i="3"/>
  <c r="R2568" i="3"/>
  <c r="AA2568" i="3" s="1"/>
  <c r="S2568" i="3"/>
  <c r="T2568" i="3" s="1"/>
  <c r="U2568" i="3"/>
  <c r="V2568" i="3"/>
  <c r="AB2567" i="3" s="1"/>
  <c r="AD2568" i="3"/>
  <c r="A2569" i="3"/>
  <c r="B2569" i="3"/>
  <c r="P2569" i="3" s="1"/>
  <c r="C2569" i="3"/>
  <c r="N2569" i="3" s="1"/>
  <c r="Z2569" i="3" s="1"/>
  <c r="D2569" i="3"/>
  <c r="F2569" i="3"/>
  <c r="H2569" i="3"/>
  <c r="J2569" i="3"/>
  <c r="L2569" i="3"/>
  <c r="O2569" i="3"/>
  <c r="Q2569" i="3"/>
  <c r="S2569" i="3"/>
  <c r="U2569" i="3"/>
  <c r="V2569" i="3"/>
  <c r="AB2568" i="3" s="1"/>
  <c r="A2570" i="3"/>
  <c r="B2570" i="3"/>
  <c r="E2570" i="3" s="1"/>
  <c r="C2570" i="3"/>
  <c r="N2570" i="3" s="1"/>
  <c r="Z2570" i="3" s="1"/>
  <c r="D2570" i="3"/>
  <c r="F2570" i="3"/>
  <c r="H2570" i="3"/>
  <c r="J2570" i="3"/>
  <c r="K2570" i="3"/>
  <c r="L2570" i="3"/>
  <c r="O2570" i="3"/>
  <c r="P2570" i="3"/>
  <c r="Q2570" i="3"/>
  <c r="S2570" i="3"/>
  <c r="T2570" i="3" s="1"/>
  <c r="U2570" i="3"/>
  <c r="AD2570" i="3"/>
  <c r="A2571" i="3"/>
  <c r="B2571" i="3"/>
  <c r="G2571" i="3" s="1"/>
  <c r="C2571" i="3"/>
  <c r="N2571" i="3" s="1"/>
  <c r="Z2571" i="3" s="1"/>
  <c r="D2571" i="3"/>
  <c r="F2571" i="3"/>
  <c r="H2571" i="3"/>
  <c r="J2571" i="3"/>
  <c r="L2571" i="3"/>
  <c r="O2571" i="3"/>
  <c r="P2571" i="3"/>
  <c r="Q2571" i="3"/>
  <c r="S2571" i="3"/>
  <c r="U2571" i="3"/>
  <c r="A2572" i="3"/>
  <c r="B2572" i="3"/>
  <c r="P2572" i="3" s="1"/>
  <c r="C2572" i="3"/>
  <c r="N2572" i="3" s="1"/>
  <c r="Z2572" i="3" s="1"/>
  <c r="D2572" i="3"/>
  <c r="E2572" i="3"/>
  <c r="F2572" i="3"/>
  <c r="G2572" i="3"/>
  <c r="H2572" i="3"/>
  <c r="I2572" i="3"/>
  <c r="J2572" i="3"/>
  <c r="K2572" i="3"/>
  <c r="L2572" i="3"/>
  <c r="M2572" i="3"/>
  <c r="O2572" i="3"/>
  <c r="Q2572" i="3"/>
  <c r="R2572" i="3"/>
  <c r="S2572" i="3"/>
  <c r="T2572" i="3" s="1"/>
  <c r="U2572" i="3"/>
  <c r="V2572" i="3"/>
  <c r="AB2571" i="3" s="1"/>
  <c r="AD2572" i="3"/>
  <c r="A2573" i="3"/>
  <c r="B2573" i="3"/>
  <c r="P2573" i="3" s="1"/>
  <c r="C2573" i="3"/>
  <c r="D2573" i="3"/>
  <c r="F2573" i="3"/>
  <c r="H2573" i="3"/>
  <c r="J2573" i="3"/>
  <c r="L2573" i="3"/>
  <c r="N2573" i="3"/>
  <c r="Z2573" i="3" s="1"/>
  <c r="O2573" i="3"/>
  <c r="Q2573" i="3"/>
  <c r="R2573" i="3"/>
  <c r="S2573" i="3"/>
  <c r="U2573" i="3"/>
  <c r="V2573" i="3"/>
  <c r="AB2572" i="3" s="1"/>
  <c r="A2574" i="3"/>
  <c r="B2574" i="3"/>
  <c r="E2574" i="3" s="1"/>
  <c r="C2574" i="3"/>
  <c r="N2574" i="3" s="1"/>
  <c r="Z2574" i="3" s="1"/>
  <c r="D2574" i="3"/>
  <c r="F2574" i="3"/>
  <c r="H2574" i="3"/>
  <c r="J2574" i="3"/>
  <c r="L2574" i="3"/>
  <c r="O2574" i="3"/>
  <c r="Q2574" i="3"/>
  <c r="S2574" i="3"/>
  <c r="U2574" i="3"/>
  <c r="A2575" i="3"/>
  <c r="B2575" i="3"/>
  <c r="G2575" i="3" s="1"/>
  <c r="C2575" i="3"/>
  <c r="N2575" i="3" s="1"/>
  <c r="Z2575" i="3" s="1"/>
  <c r="D2575" i="3"/>
  <c r="F2575" i="3"/>
  <c r="H2575" i="3"/>
  <c r="J2575" i="3"/>
  <c r="L2575" i="3"/>
  <c r="O2575" i="3"/>
  <c r="P2575" i="3"/>
  <c r="Q2575" i="3"/>
  <c r="S2575" i="3"/>
  <c r="U2575" i="3"/>
  <c r="A2576" i="3"/>
  <c r="B2576" i="3"/>
  <c r="P2576" i="3" s="1"/>
  <c r="C2576" i="3"/>
  <c r="N2576" i="3" s="1"/>
  <c r="Z2576" i="3" s="1"/>
  <c r="D2576" i="3"/>
  <c r="F2576" i="3"/>
  <c r="H2576" i="3"/>
  <c r="J2576" i="3"/>
  <c r="L2576" i="3"/>
  <c r="O2576" i="3"/>
  <c r="Q2576" i="3"/>
  <c r="S2576" i="3"/>
  <c r="U2576" i="3"/>
  <c r="A2577" i="3"/>
  <c r="B2577" i="3"/>
  <c r="P2577" i="3" s="1"/>
  <c r="C2577" i="3"/>
  <c r="D2577" i="3"/>
  <c r="F2577" i="3"/>
  <c r="H2577" i="3"/>
  <c r="J2577" i="3"/>
  <c r="L2577" i="3"/>
  <c r="N2577" i="3"/>
  <c r="Z2577" i="3" s="1"/>
  <c r="O2577" i="3"/>
  <c r="Q2577" i="3"/>
  <c r="S2577" i="3"/>
  <c r="U2577" i="3"/>
  <c r="A2578" i="3"/>
  <c r="B2578" i="3"/>
  <c r="V2578" i="3" s="1"/>
  <c r="AB2577" i="3" s="1"/>
  <c r="C2578" i="3"/>
  <c r="N2578" i="3" s="1"/>
  <c r="Z2578" i="3" s="1"/>
  <c r="D2578" i="3"/>
  <c r="F2578" i="3"/>
  <c r="G2578" i="3"/>
  <c r="H2578" i="3"/>
  <c r="J2578" i="3"/>
  <c r="K2578" i="3"/>
  <c r="L2578" i="3"/>
  <c r="O2578" i="3"/>
  <c r="P2578" i="3"/>
  <c r="Q2578" i="3"/>
  <c r="S2578" i="3"/>
  <c r="T2578" i="3" s="1"/>
  <c r="U2578" i="3"/>
  <c r="AD2578" i="3"/>
  <c r="A2579" i="3"/>
  <c r="B2579" i="3"/>
  <c r="G2579" i="3" s="1"/>
  <c r="C2579" i="3"/>
  <c r="D2579" i="3"/>
  <c r="F2579" i="3"/>
  <c r="H2579" i="3"/>
  <c r="J2579" i="3"/>
  <c r="L2579" i="3"/>
  <c r="N2579" i="3"/>
  <c r="Z2579" i="3" s="1"/>
  <c r="O2579" i="3"/>
  <c r="Q2579" i="3"/>
  <c r="R2579" i="3"/>
  <c r="S2579" i="3"/>
  <c r="T2579" i="3" s="1"/>
  <c r="U2579" i="3"/>
  <c r="A2580" i="3"/>
  <c r="B2580" i="3"/>
  <c r="P2580" i="3" s="1"/>
  <c r="C2580" i="3"/>
  <c r="N2580" i="3" s="1"/>
  <c r="Z2580" i="3" s="1"/>
  <c r="D2580" i="3"/>
  <c r="F2580" i="3"/>
  <c r="G2580" i="3"/>
  <c r="H2580" i="3"/>
  <c r="J2580" i="3"/>
  <c r="L2580" i="3"/>
  <c r="O2580" i="3"/>
  <c r="Q2580" i="3"/>
  <c r="S2580" i="3"/>
  <c r="U2580" i="3"/>
  <c r="A2581" i="3"/>
  <c r="B2581" i="3"/>
  <c r="P2581" i="3" s="1"/>
  <c r="C2581" i="3"/>
  <c r="N2581" i="3" s="1"/>
  <c r="Z2581" i="3" s="1"/>
  <c r="D2581" i="3"/>
  <c r="F2581" i="3"/>
  <c r="H2581" i="3"/>
  <c r="J2581" i="3"/>
  <c r="L2581" i="3"/>
  <c r="O2581" i="3"/>
  <c r="Q2581" i="3"/>
  <c r="S2581" i="3"/>
  <c r="U2581" i="3"/>
  <c r="A2582" i="3"/>
  <c r="B2582" i="3"/>
  <c r="G2582" i="3" s="1"/>
  <c r="C2582" i="3"/>
  <c r="N2582" i="3" s="1"/>
  <c r="Z2582" i="3" s="1"/>
  <c r="D2582" i="3"/>
  <c r="F2582" i="3"/>
  <c r="H2582" i="3"/>
  <c r="J2582" i="3"/>
  <c r="L2582" i="3"/>
  <c r="O2582" i="3"/>
  <c r="Q2582" i="3"/>
  <c r="S2582" i="3"/>
  <c r="T2582" i="3" s="1"/>
  <c r="U2582" i="3"/>
  <c r="A2583" i="3"/>
  <c r="B2583" i="3"/>
  <c r="G2583" i="3" s="1"/>
  <c r="C2583" i="3"/>
  <c r="D2583" i="3"/>
  <c r="F2583" i="3"/>
  <c r="H2583" i="3"/>
  <c r="J2583" i="3"/>
  <c r="L2583" i="3"/>
  <c r="N2583" i="3"/>
  <c r="Z2583" i="3" s="1"/>
  <c r="O2583" i="3"/>
  <c r="Q2583" i="3"/>
  <c r="S2583" i="3"/>
  <c r="U2583" i="3"/>
  <c r="A2584" i="3"/>
  <c r="B2584" i="3"/>
  <c r="P2584" i="3" s="1"/>
  <c r="C2584" i="3"/>
  <c r="N2584" i="3" s="1"/>
  <c r="Z2584" i="3" s="1"/>
  <c r="D2584" i="3"/>
  <c r="F2584" i="3"/>
  <c r="H2584" i="3"/>
  <c r="J2584" i="3"/>
  <c r="L2584" i="3"/>
  <c r="M2584" i="3"/>
  <c r="O2584" i="3"/>
  <c r="Q2584" i="3"/>
  <c r="R2584" i="3"/>
  <c r="AA2584" i="3" s="1"/>
  <c r="S2584" i="3"/>
  <c r="T2584" i="3" s="1"/>
  <c r="U2584" i="3"/>
  <c r="AD2584" i="3"/>
  <c r="A2585" i="3"/>
  <c r="B2585" i="3"/>
  <c r="P2585" i="3" s="1"/>
  <c r="C2585" i="3"/>
  <c r="N2585" i="3" s="1"/>
  <c r="Z2585" i="3" s="1"/>
  <c r="D2585" i="3"/>
  <c r="F2585" i="3"/>
  <c r="H2585" i="3"/>
  <c r="J2585" i="3"/>
  <c r="L2585" i="3"/>
  <c r="O2585" i="3"/>
  <c r="Q2585" i="3"/>
  <c r="S2585" i="3"/>
  <c r="U2585" i="3"/>
  <c r="V2585" i="3"/>
  <c r="AB2584" i="3" s="1"/>
  <c r="A2586" i="3"/>
  <c r="B2586" i="3"/>
  <c r="G2586" i="3" s="1"/>
  <c r="C2586" i="3"/>
  <c r="N2586" i="3" s="1"/>
  <c r="Z2586" i="3" s="1"/>
  <c r="D2586" i="3"/>
  <c r="F2586" i="3"/>
  <c r="H2586" i="3"/>
  <c r="J2586" i="3"/>
  <c r="L2586" i="3"/>
  <c r="M2586" i="3"/>
  <c r="O2586" i="3"/>
  <c r="Q2586" i="3"/>
  <c r="R2586" i="3"/>
  <c r="S2586" i="3"/>
  <c r="T2586" i="3" s="1"/>
  <c r="U2586" i="3"/>
  <c r="A2587" i="3"/>
  <c r="B2587" i="3"/>
  <c r="G2587" i="3" s="1"/>
  <c r="C2587" i="3"/>
  <c r="N2587" i="3" s="1"/>
  <c r="Z2587" i="3" s="1"/>
  <c r="D2587" i="3"/>
  <c r="F2587" i="3"/>
  <c r="H2587" i="3"/>
  <c r="J2587" i="3"/>
  <c r="L2587" i="3"/>
  <c r="O2587" i="3"/>
  <c r="P2587" i="3"/>
  <c r="Q2587" i="3"/>
  <c r="S2587" i="3"/>
  <c r="T2587" i="3"/>
  <c r="U2587" i="3"/>
  <c r="A2588" i="3"/>
  <c r="B2588" i="3"/>
  <c r="P2588" i="3" s="1"/>
  <c r="C2588" i="3"/>
  <c r="N2588" i="3" s="1"/>
  <c r="Z2588" i="3" s="1"/>
  <c r="D2588" i="3"/>
  <c r="E2588" i="3"/>
  <c r="F2588" i="3"/>
  <c r="H2588" i="3"/>
  <c r="I2588" i="3"/>
  <c r="J2588" i="3"/>
  <c r="L2588" i="3"/>
  <c r="M2588" i="3"/>
  <c r="O2588" i="3"/>
  <c r="Q2588" i="3"/>
  <c r="S2588" i="3"/>
  <c r="T2588" i="3" s="1"/>
  <c r="U2588" i="3"/>
  <c r="A2589" i="3"/>
  <c r="B2589" i="3"/>
  <c r="P2589" i="3" s="1"/>
  <c r="C2589" i="3"/>
  <c r="D2589" i="3"/>
  <c r="F2589" i="3"/>
  <c r="H2589" i="3"/>
  <c r="J2589" i="3"/>
  <c r="L2589" i="3"/>
  <c r="N2589" i="3"/>
  <c r="Z2589" i="3" s="1"/>
  <c r="O2589" i="3"/>
  <c r="Q2589" i="3"/>
  <c r="S2589" i="3"/>
  <c r="U2589" i="3"/>
  <c r="A2590" i="3"/>
  <c r="B2590" i="3"/>
  <c r="E2590" i="3" s="1"/>
  <c r="C2590" i="3"/>
  <c r="N2590" i="3" s="1"/>
  <c r="Z2590" i="3" s="1"/>
  <c r="D2590" i="3"/>
  <c r="F2590" i="3"/>
  <c r="H2590" i="3"/>
  <c r="J2590" i="3"/>
  <c r="L2590" i="3"/>
  <c r="O2590" i="3"/>
  <c r="Q2590" i="3"/>
  <c r="S2590" i="3"/>
  <c r="U2590" i="3"/>
  <c r="A2591" i="3"/>
  <c r="B2591" i="3"/>
  <c r="G2591" i="3" s="1"/>
  <c r="C2591" i="3"/>
  <c r="N2591" i="3" s="1"/>
  <c r="Z2591" i="3" s="1"/>
  <c r="D2591" i="3"/>
  <c r="F2591" i="3"/>
  <c r="H2591" i="3"/>
  <c r="J2591" i="3"/>
  <c r="L2591" i="3"/>
  <c r="O2591" i="3"/>
  <c r="P2591" i="3"/>
  <c r="Q2591" i="3"/>
  <c r="S2591" i="3"/>
  <c r="T2591" i="3"/>
  <c r="U2591" i="3"/>
  <c r="A2592" i="3"/>
  <c r="B2592" i="3"/>
  <c r="P2592" i="3" s="1"/>
  <c r="C2592" i="3"/>
  <c r="N2592" i="3" s="1"/>
  <c r="Z2592" i="3" s="1"/>
  <c r="D2592" i="3"/>
  <c r="F2592" i="3"/>
  <c r="H2592" i="3"/>
  <c r="J2592" i="3"/>
  <c r="L2592" i="3"/>
  <c r="O2592" i="3"/>
  <c r="Q2592" i="3"/>
  <c r="S2592" i="3"/>
  <c r="U2592" i="3"/>
  <c r="A2593" i="3"/>
  <c r="B2593" i="3"/>
  <c r="P2593" i="3" s="1"/>
  <c r="C2593" i="3"/>
  <c r="D2593" i="3"/>
  <c r="F2593" i="3"/>
  <c r="H2593" i="3"/>
  <c r="J2593" i="3"/>
  <c r="L2593" i="3"/>
  <c r="N2593" i="3"/>
  <c r="Z2593" i="3" s="1"/>
  <c r="O2593" i="3"/>
  <c r="Q2593" i="3"/>
  <c r="S2593" i="3"/>
  <c r="U2593" i="3"/>
  <c r="A2594" i="3"/>
  <c r="B2594" i="3"/>
  <c r="V2594" i="3" s="1"/>
  <c r="AB2593" i="3" s="1"/>
  <c r="C2594" i="3"/>
  <c r="N2594" i="3" s="1"/>
  <c r="Z2594" i="3" s="1"/>
  <c r="D2594" i="3"/>
  <c r="F2594" i="3"/>
  <c r="G2594" i="3"/>
  <c r="H2594" i="3"/>
  <c r="J2594" i="3"/>
  <c r="K2594" i="3"/>
  <c r="L2594" i="3"/>
  <c r="O2594" i="3"/>
  <c r="P2594" i="3"/>
  <c r="Q2594" i="3"/>
  <c r="S2594" i="3"/>
  <c r="T2594" i="3" s="1"/>
  <c r="U2594" i="3"/>
  <c r="AD2594" i="3"/>
  <c r="A2595" i="3"/>
  <c r="B2595" i="3"/>
  <c r="G2595" i="3" s="1"/>
  <c r="C2595" i="3"/>
  <c r="D2595" i="3"/>
  <c r="F2595" i="3"/>
  <c r="H2595" i="3"/>
  <c r="J2595" i="3"/>
  <c r="L2595" i="3"/>
  <c r="N2595" i="3"/>
  <c r="Z2595" i="3" s="1"/>
  <c r="O2595" i="3"/>
  <c r="Q2595" i="3"/>
  <c r="R2595" i="3"/>
  <c r="S2595" i="3"/>
  <c r="T2595" i="3" s="1"/>
  <c r="U2595" i="3"/>
  <c r="A2596" i="3"/>
  <c r="B2596" i="3"/>
  <c r="P2596" i="3" s="1"/>
  <c r="C2596" i="3"/>
  <c r="N2596" i="3" s="1"/>
  <c r="Z2596" i="3" s="1"/>
  <c r="D2596" i="3"/>
  <c r="F2596" i="3"/>
  <c r="G2596" i="3"/>
  <c r="H2596" i="3"/>
  <c r="J2596" i="3"/>
  <c r="K2596" i="3"/>
  <c r="L2596" i="3"/>
  <c r="O2596" i="3"/>
  <c r="Q2596" i="3"/>
  <c r="S2596" i="3"/>
  <c r="U2596" i="3"/>
  <c r="A2597" i="3"/>
  <c r="B2597" i="3"/>
  <c r="P2597" i="3" s="1"/>
  <c r="C2597" i="3"/>
  <c r="N2597" i="3" s="1"/>
  <c r="Z2597" i="3" s="1"/>
  <c r="D2597" i="3"/>
  <c r="F2597" i="3"/>
  <c r="H2597" i="3"/>
  <c r="J2597" i="3"/>
  <c r="L2597" i="3"/>
  <c r="O2597" i="3"/>
  <c r="Q2597" i="3"/>
  <c r="S2597" i="3"/>
  <c r="U2597" i="3"/>
  <c r="V2597" i="3"/>
  <c r="AB2596" i="3" s="1"/>
  <c r="A2598" i="3"/>
  <c r="B2598" i="3"/>
  <c r="G2598" i="3" s="1"/>
  <c r="C2598" i="3"/>
  <c r="N2598" i="3" s="1"/>
  <c r="Z2598" i="3" s="1"/>
  <c r="D2598" i="3"/>
  <c r="F2598" i="3"/>
  <c r="H2598" i="3"/>
  <c r="J2598" i="3"/>
  <c r="L2598" i="3"/>
  <c r="O2598" i="3"/>
  <c r="Q2598" i="3"/>
  <c r="R2598" i="3"/>
  <c r="S2598" i="3"/>
  <c r="T2598" i="3" s="1"/>
  <c r="U2598" i="3"/>
  <c r="AD2598" i="3"/>
  <c r="A2599" i="3"/>
  <c r="B2599" i="3"/>
  <c r="G2599" i="3" s="1"/>
  <c r="C2599" i="3"/>
  <c r="N2599" i="3" s="1"/>
  <c r="Z2599" i="3" s="1"/>
  <c r="D2599" i="3"/>
  <c r="F2599" i="3"/>
  <c r="H2599" i="3"/>
  <c r="J2599" i="3"/>
  <c r="L2599" i="3"/>
  <c r="O2599" i="3"/>
  <c r="Q2599" i="3"/>
  <c r="S2599" i="3"/>
  <c r="U2599" i="3"/>
  <c r="A2600" i="3"/>
  <c r="B2600" i="3"/>
  <c r="P2600" i="3" s="1"/>
  <c r="C2600" i="3"/>
  <c r="N2600" i="3" s="1"/>
  <c r="Z2600" i="3" s="1"/>
  <c r="D2600" i="3"/>
  <c r="F2600" i="3"/>
  <c r="G2600" i="3"/>
  <c r="H2600" i="3"/>
  <c r="J2600" i="3"/>
  <c r="K2600" i="3"/>
  <c r="L2600" i="3"/>
  <c r="O2600" i="3"/>
  <c r="Q2600" i="3"/>
  <c r="S2600" i="3"/>
  <c r="U2600" i="3"/>
  <c r="A2601" i="3"/>
  <c r="B2601" i="3"/>
  <c r="P2601" i="3" s="1"/>
  <c r="C2601" i="3"/>
  <c r="N2601" i="3" s="1"/>
  <c r="Z2601" i="3" s="1"/>
  <c r="D2601" i="3"/>
  <c r="F2601" i="3"/>
  <c r="H2601" i="3"/>
  <c r="J2601" i="3"/>
  <c r="L2601" i="3"/>
  <c r="O2601" i="3"/>
  <c r="Q2601" i="3"/>
  <c r="S2601" i="3"/>
  <c r="U2601" i="3"/>
  <c r="V2601" i="3"/>
  <c r="AB2600" i="3" s="1"/>
  <c r="A2602" i="3"/>
  <c r="B2602" i="3"/>
  <c r="C2602" i="3"/>
  <c r="N2602" i="3" s="1"/>
  <c r="Z2602" i="3" s="1"/>
  <c r="D2602" i="3"/>
  <c r="E2602" i="3"/>
  <c r="F2602" i="3"/>
  <c r="G2602" i="3"/>
  <c r="H2602" i="3"/>
  <c r="I2602" i="3"/>
  <c r="J2602" i="3"/>
  <c r="K2602" i="3"/>
  <c r="L2602" i="3"/>
  <c r="M2602" i="3"/>
  <c r="O2602" i="3"/>
  <c r="P2602" i="3"/>
  <c r="AA2602" i="3" s="1"/>
  <c r="Q2602" i="3"/>
  <c r="R2602" i="3"/>
  <c r="S2602" i="3"/>
  <c r="T2602" i="3" s="1"/>
  <c r="U2602" i="3"/>
  <c r="V2602" i="3"/>
  <c r="AB2601" i="3" s="1"/>
  <c r="AD2602" i="3"/>
  <c r="A2603" i="3"/>
  <c r="B2603" i="3"/>
  <c r="G2603" i="3" s="1"/>
  <c r="C2603" i="3"/>
  <c r="N2603" i="3" s="1"/>
  <c r="Z2603" i="3" s="1"/>
  <c r="D2603" i="3"/>
  <c r="F2603" i="3"/>
  <c r="H2603" i="3"/>
  <c r="J2603" i="3"/>
  <c r="L2603" i="3"/>
  <c r="O2603" i="3"/>
  <c r="P2603" i="3"/>
  <c r="Q2603" i="3"/>
  <c r="S2603" i="3"/>
  <c r="U2603" i="3"/>
  <c r="A2604" i="3"/>
  <c r="B2604" i="3"/>
  <c r="P2604" i="3" s="1"/>
  <c r="C2604" i="3"/>
  <c r="N2604" i="3" s="1"/>
  <c r="Z2604" i="3" s="1"/>
  <c r="D2604" i="3"/>
  <c r="E2604" i="3"/>
  <c r="F2604" i="3"/>
  <c r="H2604" i="3"/>
  <c r="I2604" i="3"/>
  <c r="J2604" i="3"/>
  <c r="L2604" i="3"/>
  <c r="M2604" i="3"/>
  <c r="O2604" i="3"/>
  <c r="Q2604" i="3"/>
  <c r="R2604" i="3"/>
  <c r="S2604" i="3"/>
  <c r="T2604" i="3" s="1"/>
  <c r="U2604" i="3"/>
  <c r="AD2604" i="3"/>
  <c r="A2605" i="3"/>
  <c r="B2605" i="3"/>
  <c r="P2605" i="3" s="1"/>
  <c r="C2605" i="3"/>
  <c r="D2605" i="3"/>
  <c r="F2605" i="3"/>
  <c r="H2605" i="3"/>
  <c r="J2605" i="3"/>
  <c r="L2605" i="3"/>
  <c r="N2605" i="3"/>
  <c r="Z2605" i="3" s="1"/>
  <c r="O2605" i="3"/>
  <c r="Q2605" i="3"/>
  <c r="R2605" i="3"/>
  <c r="S2605" i="3"/>
  <c r="U2605" i="3"/>
  <c r="A2606" i="3"/>
  <c r="B2606" i="3"/>
  <c r="E2606" i="3" s="1"/>
  <c r="C2606" i="3"/>
  <c r="N2606" i="3" s="1"/>
  <c r="Z2606" i="3" s="1"/>
  <c r="D2606" i="3"/>
  <c r="F2606" i="3"/>
  <c r="H2606" i="3"/>
  <c r="J2606" i="3"/>
  <c r="L2606" i="3"/>
  <c r="O2606" i="3"/>
  <c r="Q2606" i="3"/>
  <c r="S2606" i="3"/>
  <c r="U2606" i="3"/>
  <c r="A2607" i="3"/>
  <c r="B2607" i="3"/>
  <c r="G2607" i="3" s="1"/>
  <c r="C2607" i="3"/>
  <c r="N2607" i="3" s="1"/>
  <c r="Z2607" i="3" s="1"/>
  <c r="D2607" i="3"/>
  <c r="F2607" i="3"/>
  <c r="H2607" i="3"/>
  <c r="J2607" i="3"/>
  <c r="L2607" i="3"/>
  <c r="O2607" i="3"/>
  <c r="P2607" i="3"/>
  <c r="Q2607" i="3"/>
  <c r="S2607" i="3"/>
  <c r="T2607" i="3"/>
  <c r="U2607" i="3"/>
  <c r="A2608" i="3"/>
  <c r="B2608" i="3"/>
  <c r="P2608" i="3" s="1"/>
  <c r="C2608" i="3"/>
  <c r="N2608" i="3" s="1"/>
  <c r="Z2608" i="3" s="1"/>
  <c r="D2608" i="3"/>
  <c r="F2608" i="3"/>
  <c r="H2608" i="3"/>
  <c r="J2608" i="3"/>
  <c r="L2608" i="3"/>
  <c r="O2608" i="3"/>
  <c r="Q2608" i="3"/>
  <c r="S2608" i="3"/>
  <c r="U2608" i="3"/>
  <c r="A2609" i="3"/>
  <c r="B2609" i="3"/>
  <c r="P2609" i="3" s="1"/>
  <c r="C2609" i="3"/>
  <c r="D2609" i="3"/>
  <c r="F2609" i="3"/>
  <c r="H2609" i="3"/>
  <c r="J2609" i="3"/>
  <c r="L2609" i="3"/>
  <c r="N2609" i="3"/>
  <c r="Z2609" i="3" s="1"/>
  <c r="O2609" i="3"/>
  <c r="Q2609" i="3"/>
  <c r="S2609" i="3"/>
  <c r="U2609" i="3"/>
  <c r="A2610" i="3"/>
  <c r="B2610" i="3"/>
  <c r="V2610" i="3" s="1"/>
  <c r="AB2609" i="3" s="1"/>
  <c r="C2610" i="3"/>
  <c r="N2610" i="3" s="1"/>
  <c r="Z2610" i="3" s="1"/>
  <c r="D2610" i="3"/>
  <c r="F2610" i="3"/>
  <c r="G2610" i="3"/>
  <c r="H2610" i="3"/>
  <c r="J2610" i="3"/>
  <c r="K2610" i="3"/>
  <c r="L2610" i="3"/>
  <c r="O2610" i="3"/>
  <c r="P2610" i="3"/>
  <c r="Q2610" i="3"/>
  <c r="S2610" i="3"/>
  <c r="T2610" i="3" s="1"/>
  <c r="U2610" i="3"/>
  <c r="AD2610" i="3"/>
  <c r="A2611" i="3"/>
  <c r="B2611" i="3"/>
  <c r="G2611" i="3" s="1"/>
  <c r="C2611" i="3"/>
  <c r="N2611" i="3" s="1"/>
  <c r="Z2611" i="3" s="1"/>
  <c r="D2611" i="3"/>
  <c r="F2611" i="3"/>
  <c r="H2611" i="3"/>
  <c r="J2611" i="3"/>
  <c r="L2611" i="3"/>
  <c r="O2611" i="3"/>
  <c r="Q2611" i="3"/>
  <c r="S2611" i="3"/>
  <c r="T2611" i="3" s="1"/>
  <c r="U2611" i="3"/>
  <c r="V2611" i="3"/>
  <c r="AB2610" i="3" s="1"/>
  <c r="A2612" i="3"/>
  <c r="B2612" i="3"/>
  <c r="P2612" i="3" s="1"/>
  <c r="C2612" i="3"/>
  <c r="N2612" i="3" s="1"/>
  <c r="Z2612" i="3" s="1"/>
  <c r="D2612" i="3"/>
  <c r="F2612" i="3"/>
  <c r="G2612" i="3"/>
  <c r="H2612" i="3"/>
  <c r="J2612" i="3"/>
  <c r="L2612" i="3"/>
  <c r="O2612" i="3"/>
  <c r="Q2612" i="3"/>
  <c r="S2612" i="3"/>
  <c r="U2612" i="3"/>
  <c r="V2612" i="3"/>
  <c r="AB2611" i="3" s="1"/>
  <c r="A2613" i="3"/>
  <c r="B2613" i="3"/>
  <c r="P2613" i="3" s="1"/>
  <c r="C2613" i="3"/>
  <c r="N2613" i="3" s="1"/>
  <c r="Z2613" i="3" s="1"/>
  <c r="D2613" i="3"/>
  <c r="F2613" i="3"/>
  <c r="H2613" i="3"/>
  <c r="J2613" i="3"/>
  <c r="L2613" i="3"/>
  <c r="O2613" i="3"/>
  <c r="Q2613" i="3"/>
  <c r="S2613" i="3"/>
  <c r="U2613" i="3"/>
  <c r="A2614" i="3"/>
  <c r="B2614" i="3"/>
  <c r="C2614" i="3"/>
  <c r="N2614" i="3" s="1"/>
  <c r="Z2614" i="3" s="1"/>
  <c r="D2614" i="3"/>
  <c r="E2614" i="3"/>
  <c r="F2614" i="3"/>
  <c r="G2614" i="3"/>
  <c r="H2614" i="3"/>
  <c r="I2614" i="3"/>
  <c r="J2614" i="3"/>
  <c r="K2614" i="3"/>
  <c r="L2614" i="3"/>
  <c r="M2614" i="3"/>
  <c r="O2614" i="3"/>
  <c r="P2614" i="3"/>
  <c r="Q2614" i="3"/>
  <c r="R2614" i="3"/>
  <c r="S2614" i="3"/>
  <c r="T2614" i="3" s="1"/>
  <c r="U2614" i="3"/>
  <c r="V2614" i="3"/>
  <c r="AB2613" i="3" s="1"/>
  <c r="AD2614" i="3"/>
  <c r="A2615" i="3"/>
  <c r="B2615" i="3"/>
  <c r="G2615" i="3" s="1"/>
  <c r="C2615" i="3"/>
  <c r="N2615" i="3" s="1"/>
  <c r="Z2615" i="3" s="1"/>
  <c r="D2615" i="3"/>
  <c r="F2615" i="3"/>
  <c r="H2615" i="3"/>
  <c r="J2615" i="3"/>
  <c r="L2615" i="3"/>
  <c r="O2615" i="3"/>
  <c r="Q2615" i="3"/>
  <c r="S2615" i="3"/>
  <c r="T2615" i="3" s="1"/>
  <c r="U2615" i="3"/>
  <c r="A2616" i="3"/>
  <c r="B2616" i="3"/>
  <c r="P2616" i="3" s="1"/>
  <c r="C2616" i="3"/>
  <c r="N2616" i="3" s="1"/>
  <c r="Z2616" i="3" s="1"/>
  <c r="D2616" i="3"/>
  <c r="F2616" i="3"/>
  <c r="G2616" i="3"/>
  <c r="H2616" i="3"/>
  <c r="J2616" i="3"/>
  <c r="L2616" i="3"/>
  <c r="O2616" i="3"/>
  <c r="Q2616" i="3"/>
  <c r="S2616" i="3"/>
  <c r="U2616" i="3"/>
  <c r="V2616" i="3"/>
  <c r="AB2615" i="3" s="1"/>
  <c r="A2617" i="3"/>
  <c r="B2617" i="3"/>
  <c r="P2617" i="3" s="1"/>
  <c r="C2617" i="3"/>
  <c r="N2617" i="3" s="1"/>
  <c r="Z2617" i="3" s="1"/>
  <c r="D2617" i="3"/>
  <c r="F2617" i="3"/>
  <c r="H2617" i="3"/>
  <c r="J2617" i="3"/>
  <c r="L2617" i="3"/>
  <c r="O2617" i="3"/>
  <c r="Q2617" i="3"/>
  <c r="R2617" i="3"/>
  <c r="AA2617" i="3" s="1"/>
  <c r="S2617" i="3"/>
  <c r="U2617" i="3"/>
  <c r="V2617" i="3"/>
  <c r="AB2616" i="3" s="1"/>
  <c r="A2618" i="3"/>
  <c r="B2618" i="3"/>
  <c r="V2618" i="3" s="1"/>
  <c r="AB2617" i="3" s="1"/>
  <c r="C2618" i="3"/>
  <c r="N2618" i="3" s="1"/>
  <c r="Z2618" i="3" s="1"/>
  <c r="D2618" i="3"/>
  <c r="E2618" i="3"/>
  <c r="F2618" i="3"/>
  <c r="H2618" i="3"/>
  <c r="I2618" i="3"/>
  <c r="J2618" i="3"/>
  <c r="L2618" i="3"/>
  <c r="M2618" i="3"/>
  <c r="O2618" i="3"/>
  <c r="Q2618" i="3"/>
  <c r="R2618" i="3"/>
  <c r="S2618" i="3"/>
  <c r="T2618" i="3" s="1"/>
  <c r="U2618" i="3"/>
  <c r="AD2618" i="3"/>
  <c r="A2619" i="3"/>
  <c r="B2619" i="3"/>
  <c r="G2619" i="3" s="1"/>
  <c r="C2619" i="3"/>
  <c r="N2619" i="3" s="1"/>
  <c r="Z2619" i="3" s="1"/>
  <c r="D2619" i="3"/>
  <c r="F2619" i="3"/>
  <c r="H2619" i="3"/>
  <c r="J2619" i="3"/>
  <c r="L2619" i="3"/>
  <c r="O2619" i="3"/>
  <c r="P2619" i="3"/>
  <c r="Q2619" i="3"/>
  <c r="S2619" i="3"/>
  <c r="U2619" i="3"/>
  <c r="A2620" i="3"/>
  <c r="B2620" i="3"/>
  <c r="P2620" i="3" s="1"/>
  <c r="C2620" i="3"/>
  <c r="N2620" i="3" s="1"/>
  <c r="Z2620" i="3" s="1"/>
  <c r="D2620" i="3"/>
  <c r="F2620" i="3"/>
  <c r="G2620" i="3"/>
  <c r="H2620" i="3"/>
  <c r="J2620" i="3"/>
  <c r="K2620" i="3"/>
  <c r="L2620" i="3"/>
  <c r="O2620" i="3"/>
  <c r="Q2620" i="3"/>
  <c r="S2620" i="3"/>
  <c r="U2620" i="3"/>
  <c r="V2620" i="3"/>
  <c r="AB2619" i="3" s="1"/>
  <c r="A2621" i="3"/>
  <c r="B2621" i="3"/>
  <c r="P2621" i="3" s="1"/>
  <c r="C2621" i="3"/>
  <c r="N2621" i="3" s="1"/>
  <c r="Z2621" i="3" s="1"/>
  <c r="D2621" i="3"/>
  <c r="F2621" i="3"/>
  <c r="H2621" i="3"/>
  <c r="J2621" i="3"/>
  <c r="L2621" i="3"/>
  <c r="O2621" i="3"/>
  <c r="Q2621" i="3"/>
  <c r="S2621" i="3"/>
  <c r="U2621" i="3"/>
  <c r="V2621" i="3"/>
  <c r="AB2620" i="3" s="1"/>
  <c r="A2622" i="3"/>
  <c r="B2622" i="3"/>
  <c r="E2622" i="3" s="1"/>
  <c r="C2622" i="3"/>
  <c r="N2622" i="3" s="1"/>
  <c r="Z2622" i="3" s="1"/>
  <c r="D2622" i="3"/>
  <c r="F2622" i="3"/>
  <c r="H2622" i="3"/>
  <c r="J2622" i="3"/>
  <c r="L2622" i="3"/>
  <c r="O2622" i="3"/>
  <c r="Q2622" i="3"/>
  <c r="S2622" i="3"/>
  <c r="U2622" i="3"/>
  <c r="A2623" i="3"/>
  <c r="B2623" i="3"/>
  <c r="G2623" i="3" s="1"/>
  <c r="C2623" i="3"/>
  <c r="N2623" i="3" s="1"/>
  <c r="Z2623" i="3" s="1"/>
  <c r="D2623" i="3"/>
  <c r="F2623" i="3"/>
  <c r="H2623" i="3"/>
  <c r="J2623" i="3"/>
  <c r="L2623" i="3"/>
  <c r="O2623" i="3"/>
  <c r="P2623" i="3"/>
  <c r="Q2623" i="3"/>
  <c r="R2623" i="3"/>
  <c r="S2623" i="3"/>
  <c r="T2623" i="3"/>
  <c r="U2623" i="3"/>
  <c r="V2623" i="3"/>
  <c r="AB2622" i="3" s="1"/>
  <c r="A2624" i="3"/>
  <c r="B2624" i="3"/>
  <c r="P2624" i="3" s="1"/>
  <c r="C2624" i="3"/>
  <c r="N2624" i="3" s="1"/>
  <c r="Z2624" i="3" s="1"/>
  <c r="D2624" i="3"/>
  <c r="F2624" i="3"/>
  <c r="H2624" i="3"/>
  <c r="J2624" i="3"/>
  <c r="L2624" i="3"/>
  <c r="O2624" i="3"/>
  <c r="Q2624" i="3"/>
  <c r="S2624" i="3"/>
  <c r="U2624" i="3"/>
  <c r="A2625" i="3"/>
  <c r="B2625" i="3"/>
  <c r="P2625" i="3" s="1"/>
  <c r="C2625" i="3"/>
  <c r="N2625" i="3" s="1"/>
  <c r="Z2625" i="3" s="1"/>
  <c r="D2625" i="3"/>
  <c r="F2625" i="3"/>
  <c r="H2625" i="3"/>
  <c r="J2625" i="3"/>
  <c r="L2625" i="3"/>
  <c r="O2625" i="3"/>
  <c r="Q2625" i="3"/>
  <c r="S2625" i="3"/>
  <c r="U2625" i="3"/>
  <c r="A2626" i="3"/>
  <c r="B2626" i="3"/>
  <c r="V2626" i="3" s="1"/>
  <c r="AB2625" i="3" s="1"/>
  <c r="C2626" i="3"/>
  <c r="N2626" i="3" s="1"/>
  <c r="Z2626" i="3" s="1"/>
  <c r="D2626" i="3"/>
  <c r="F2626" i="3"/>
  <c r="G2626" i="3"/>
  <c r="H2626" i="3"/>
  <c r="J2626" i="3"/>
  <c r="L2626" i="3"/>
  <c r="O2626" i="3"/>
  <c r="Q2626" i="3"/>
  <c r="S2626" i="3"/>
  <c r="T2626" i="3" s="1"/>
  <c r="U2626" i="3"/>
  <c r="A2627" i="3"/>
  <c r="B2627" i="3"/>
  <c r="G2627" i="3" s="1"/>
  <c r="C2627" i="3"/>
  <c r="N2627" i="3" s="1"/>
  <c r="Z2627" i="3" s="1"/>
  <c r="D2627" i="3"/>
  <c r="F2627" i="3"/>
  <c r="H2627" i="3"/>
  <c r="J2627" i="3"/>
  <c r="L2627" i="3"/>
  <c r="O2627" i="3"/>
  <c r="P2627" i="3"/>
  <c r="Q2627" i="3"/>
  <c r="S2627" i="3"/>
  <c r="U2627" i="3"/>
  <c r="V2627" i="3"/>
  <c r="AB2626" i="3" s="1"/>
  <c r="A2628" i="3"/>
  <c r="B2628" i="3"/>
  <c r="P2628" i="3" s="1"/>
  <c r="C2628" i="3"/>
  <c r="N2628" i="3" s="1"/>
  <c r="Z2628" i="3" s="1"/>
  <c r="D2628" i="3"/>
  <c r="F2628" i="3"/>
  <c r="G2628" i="3"/>
  <c r="H2628" i="3"/>
  <c r="J2628" i="3"/>
  <c r="K2628" i="3"/>
  <c r="L2628" i="3"/>
  <c r="O2628" i="3"/>
  <c r="Q2628" i="3"/>
  <c r="S2628" i="3"/>
  <c r="U2628" i="3"/>
  <c r="V2628" i="3"/>
  <c r="AB2627" i="3" s="1"/>
  <c r="A2629" i="3"/>
  <c r="B2629" i="3"/>
  <c r="P2629" i="3" s="1"/>
  <c r="C2629" i="3"/>
  <c r="N2629" i="3" s="1"/>
  <c r="Z2629" i="3" s="1"/>
  <c r="D2629" i="3"/>
  <c r="F2629" i="3"/>
  <c r="H2629" i="3"/>
  <c r="J2629" i="3"/>
  <c r="L2629" i="3"/>
  <c r="O2629" i="3"/>
  <c r="Q2629" i="3"/>
  <c r="S2629" i="3"/>
  <c r="U2629" i="3"/>
  <c r="V2629" i="3"/>
  <c r="AB2628" i="3" s="1"/>
  <c r="A2630" i="3"/>
  <c r="B2630" i="3"/>
  <c r="C2630" i="3"/>
  <c r="N2630" i="3" s="1"/>
  <c r="Z2630" i="3" s="1"/>
  <c r="D2630" i="3"/>
  <c r="E2630" i="3"/>
  <c r="F2630" i="3"/>
  <c r="G2630" i="3"/>
  <c r="H2630" i="3"/>
  <c r="I2630" i="3"/>
  <c r="J2630" i="3"/>
  <c r="K2630" i="3"/>
  <c r="L2630" i="3"/>
  <c r="M2630" i="3"/>
  <c r="O2630" i="3"/>
  <c r="P2630" i="3"/>
  <c r="AA2630" i="3" s="1"/>
  <c r="Q2630" i="3"/>
  <c r="R2630" i="3"/>
  <c r="S2630" i="3"/>
  <c r="T2630" i="3" s="1"/>
  <c r="U2630" i="3"/>
  <c r="V2630" i="3"/>
  <c r="AB2629" i="3" s="1"/>
  <c r="AD2630" i="3"/>
  <c r="A2631" i="3"/>
  <c r="B2631" i="3"/>
  <c r="G2631" i="3" s="1"/>
  <c r="C2631" i="3"/>
  <c r="N2631" i="3" s="1"/>
  <c r="Z2631" i="3" s="1"/>
  <c r="D2631" i="3"/>
  <c r="F2631" i="3"/>
  <c r="H2631" i="3"/>
  <c r="J2631" i="3"/>
  <c r="L2631" i="3"/>
  <c r="O2631" i="3"/>
  <c r="Q2631" i="3"/>
  <c r="S2631" i="3"/>
  <c r="U2631" i="3"/>
  <c r="A2632" i="3"/>
  <c r="B2632" i="3"/>
  <c r="P2632" i="3" s="1"/>
  <c r="C2632" i="3"/>
  <c r="N2632" i="3" s="1"/>
  <c r="Z2632" i="3" s="1"/>
  <c r="D2632" i="3"/>
  <c r="F2632" i="3"/>
  <c r="H2632" i="3"/>
  <c r="J2632" i="3"/>
  <c r="L2632" i="3"/>
  <c r="O2632" i="3"/>
  <c r="Q2632" i="3"/>
  <c r="S2632" i="3"/>
  <c r="U2632" i="3"/>
  <c r="A2633" i="3"/>
  <c r="B2633" i="3"/>
  <c r="P2633" i="3" s="1"/>
  <c r="C2633" i="3"/>
  <c r="N2633" i="3" s="1"/>
  <c r="Z2633" i="3" s="1"/>
  <c r="D2633" i="3"/>
  <c r="F2633" i="3"/>
  <c r="H2633" i="3"/>
  <c r="J2633" i="3"/>
  <c r="L2633" i="3"/>
  <c r="O2633" i="3"/>
  <c r="Q2633" i="3"/>
  <c r="S2633" i="3"/>
  <c r="U2633" i="3"/>
  <c r="A2634" i="3"/>
  <c r="B2634" i="3"/>
  <c r="V2634" i="3" s="1"/>
  <c r="AB2633" i="3" s="1"/>
  <c r="C2634" i="3"/>
  <c r="N2634" i="3" s="1"/>
  <c r="Z2634" i="3" s="1"/>
  <c r="D2634" i="3"/>
  <c r="E2634" i="3"/>
  <c r="F2634" i="3"/>
  <c r="H2634" i="3"/>
  <c r="I2634" i="3"/>
  <c r="J2634" i="3"/>
  <c r="L2634" i="3"/>
  <c r="M2634" i="3"/>
  <c r="O2634" i="3"/>
  <c r="Q2634" i="3"/>
  <c r="R2634" i="3"/>
  <c r="S2634" i="3"/>
  <c r="T2634" i="3" s="1"/>
  <c r="U2634" i="3"/>
  <c r="AD2634" i="3"/>
  <c r="A2635" i="3"/>
  <c r="B2635" i="3"/>
  <c r="G2635" i="3" s="1"/>
  <c r="C2635" i="3"/>
  <c r="N2635" i="3" s="1"/>
  <c r="Z2635" i="3" s="1"/>
  <c r="D2635" i="3"/>
  <c r="F2635" i="3"/>
  <c r="H2635" i="3"/>
  <c r="J2635" i="3"/>
  <c r="L2635" i="3"/>
  <c r="O2635" i="3"/>
  <c r="P2635" i="3"/>
  <c r="Q2635" i="3"/>
  <c r="S2635" i="3"/>
  <c r="U2635" i="3"/>
  <c r="A2636" i="3"/>
  <c r="B2636" i="3"/>
  <c r="P2636" i="3" s="1"/>
  <c r="C2636" i="3"/>
  <c r="N2636" i="3" s="1"/>
  <c r="Z2636" i="3" s="1"/>
  <c r="D2636" i="3"/>
  <c r="E2636" i="3"/>
  <c r="F2636" i="3"/>
  <c r="G2636" i="3"/>
  <c r="H2636" i="3"/>
  <c r="I2636" i="3"/>
  <c r="J2636" i="3"/>
  <c r="K2636" i="3"/>
  <c r="L2636" i="3"/>
  <c r="M2636" i="3"/>
  <c r="O2636" i="3"/>
  <c r="Q2636" i="3"/>
  <c r="R2636" i="3"/>
  <c r="S2636" i="3"/>
  <c r="T2636" i="3" s="1"/>
  <c r="U2636" i="3"/>
  <c r="V2636" i="3"/>
  <c r="AB2635" i="3" s="1"/>
  <c r="AD2636" i="3"/>
  <c r="A2637" i="3"/>
  <c r="B2637" i="3"/>
  <c r="P2637" i="3" s="1"/>
  <c r="C2637" i="3"/>
  <c r="N2637" i="3" s="1"/>
  <c r="Z2637" i="3" s="1"/>
  <c r="D2637" i="3"/>
  <c r="F2637" i="3"/>
  <c r="H2637" i="3"/>
  <c r="J2637" i="3"/>
  <c r="L2637" i="3"/>
  <c r="O2637" i="3"/>
  <c r="Q2637" i="3"/>
  <c r="R2637" i="3"/>
  <c r="S2637" i="3"/>
  <c r="U2637" i="3"/>
  <c r="V2637" i="3"/>
  <c r="AB2636" i="3" s="1"/>
  <c r="A2638" i="3"/>
  <c r="B2638" i="3"/>
  <c r="E2638" i="3" s="1"/>
  <c r="C2638" i="3"/>
  <c r="N2638" i="3" s="1"/>
  <c r="Z2638" i="3" s="1"/>
  <c r="D2638" i="3"/>
  <c r="F2638" i="3"/>
  <c r="H2638" i="3"/>
  <c r="J2638" i="3"/>
  <c r="L2638" i="3"/>
  <c r="O2638" i="3"/>
  <c r="Q2638" i="3"/>
  <c r="S2638" i="3"/>
  <c r="U2638" i="3"/>
  <c r="AD2638" i="3"/>
  <c r="A2639" i="3"/>
  <c r="B2639" i="3"/>
  <c r="G2639" i="3" s="1"/>
  <c r="C2639" i="3"/>
  <c r="N2639" i="3" s="1"/>
  <c r="Z2639" i="3" s="1"/>
  <c r="D2639" i="3"/>
  <c r="F2639" i="3"/>
  <c r="H2639" i="3"/>
  <c r="J2639" i="3"/>
  <c r="L2639" i="3"/>
  <c r="O2639" i="3"/>
  <c r="P2639" i="3"/>
  <c r="Q2639" i="3"/>
  <c r="R2639" i="3"/>
  <c r="AA2639" i="3" s="1"/>
  <c r="S2639" i="3"/>
  <c r="T2639" i="3"/>
  <c r="U2639" i="3"/>
  <c r="V2639" i="3"/>
  <c r="AB2638" i="3" s="1"/>
  <c r="A2640" i="3"/>
  <c r="B2640" i="3"/>
  <c r="P2640" i="3" s="1"/>
  <c r="C2640" i="3"/>
  <c r="N2640" i="3" s="1"/>
  <c r="Z2640" i="3" s="1"/>
  <c r="D2640" i="3"/>
  <c r="F2640" i="3"/>
  <c r="H2640" i="3"/>
  <c r="J2640" i="3"/>
  <c r="L2640" i="3"/>
  <c r="O2640" i="3"/>
  <c r="Q2640" i="3"/>
  <c r="S2640" i="3"/>
  <c r="U2640" i="3"/>
  <c r="A2641" i="3"/>
  <c r="B2641" i="3"/>
  <c r="P2641" i="3" s="1"/>
  <c r="C2641" i="3"/>
  <c r="N2641" i="3" s="1"/>
  <c r="Z2641" i="3" s="1"/>
  <c r="D2641" i="3"/>
  <c r="F2641" i="3"/>
  <c r="H2641" i="3"/>
  <c r="J2641" i="3"/>
  <c r="L2641" i="3"/>
  <c r="O2641" i="3"/>
  <c r="Q2641" i="3"/>
  <c r="S2641" i="3"/>
  <c r="U2641" i="3"/>
  <c r="A2642" i="3"/>
  <c r="B2642" i="3"/>
  <c r="C2642" i="3"/>
  <c r="N2642" i="3" s="1"/>
  <c r="Z2642" i="3" s="1"/>
  <c r="D2642" i="3"/>
  <c r="F2642" i="3"/>
  <c r="G2642" i="3"/>
  <c r="H2642" i="3"/>
  <c r="J2642" i="3"/>
  <c r="L2642" i="3"/>
  <c r="O2642" i="3"/>
  <c r="Q2642" i="3"/>
  <c r="S2642" i="3"/>
  <c r="T2642" i="3" s="1"/>
  <c r="U2642" i="3"/>
  <c r="A2643" i="3"/>
  <c r="B2643" i="3"/>
  <c r="C2643" i="3"/>
  <c r="N2643" i="3" s="1"/>
  <c r="Z2643" i="3" s="1"/>
  <c r="D2643" i="3"/>
  <c r="F2643" i="3"/>
  <c r="H2643" i="3"/>
  <c r="J2643" i="3"/>
  <c r="L2643" i="3"/>
  <c r="O2643" i="3"/>
  <c r="P2643" i="3"/>
  <c r="Q2643" i="3"/>
  <c r="S2643" i="3"/>
  <c r="T2643" i="3" s="1"/>
  <c r="U2643" i="3"/>
  <c r="A2644" i="3"/>
  <c r="B2644" i="3"/>
  <c r="C2644" i="3"/>
  <c r="N2644" i="3" s="1"/>
  <c r="Z2644" i="3" s="1"/>
  <c r="D2644" i="3"/>
  <c r="F2644" i="3"/>
  <c r="G2644" i="3"/>
  <c r="H2644" i="3"/>
  <c r="J2644" i="3"/>
  <c r="L2644" i="3"/>
  <c r="O2644" i="3"/>
  <c r="Q2644" i="3"/>
  <c r="S2644" i="3"/>
  <c r="U2644" i="3"/>
  <c r="V2644" i="3"/>
  <c r="AB2643" i="3" s="1"/>
  <c r="A2645" i="3"/>
  <c r="B2645" i="3"/>
  <c r="P2645" i="3" s="1"/>
  <c r="C2645" i="3"/>
  <c r="N2645" i="3" s="1"/>
  <c r="Z2645" i="3" s="1"/>
  <c r="D2645" i="3"/>
  <c r="F2645" i="3"/>
  <c r="H2645" i="3"/>
  <c r="J2645" i="3"/>
  <c r="L2645" i="3"/>
  <c r="O2645" i="3"/>
  <c r="Q2645" i="3"/>
  <c r="S2645" i="3"/>
  <c r="U2645" i="3"/>
  <c r="V2645" i="3"/>
  <c r="AB2644" i="3" s="1"/>
  <c r="A2646" i="3"/>
  <c r="B2646" i="3"/>
  <c r="E2646" i="3" s="1"/>
  <c r="C2646" i="3"/>
  <c r="N2646" i="3" s="1"/>
  <c r="Z2646" i="3" s="1"/>
  <c r="D2646" i="3"/>
  <c r="F2646" i="3"/>
  <c r="G2646" i="3"/>
  <c r="H2646" i="3"/>
  <c r="J2646" i="3"/>
  <c r="K2646" i="3"/>
  <c r="L2646" i="3"/>
  <c r="O2646" i="3"/>
  <c r="P2646" i="3"/>
  <c r="AA2646" i="3" s="1"/>
  <c r="Q2646" i="3"/>
  <c r="R2646" i="3"/>
  <c r="S2646" i="3"/>
  <c r="T2646" i="3" s="1"/>
  <c r="U2646" i="3"/>
  <c r="V2646" i="3"/>
  <c r="AB2645" i="3" s="1"/>
  <c r="AD2646" i="3"/>
  <c r="A2647" i="3"/>
  <c r="B2647" i="3"/>
  <c r="G2647" i="3" s="1"/>
  <c r="C2647" i="3"/>
  <c r="D2647" i="3"/>
  <c r="F2647" i="3"/>
  <c r="H2647" i="3"/>
  <c r="J2647" i="3"/>
  <c r="L2647" i="3"/>
  <c r="N2647" i="3"/>
  <c r="Z2647" i="3" s="1"/>
  <c r="O2647" i="3"/>
  <c r="Q2647" i="3"/>
  <c r="S2647" i="3"/>
  <c r="U2647" i="3"/>
  <c r="A2648" i="3"/>
  <c r="B2648" i="3"/>
  <c r="P2648" i="3" s="1"/>
  <c r="C2648" i="3"/>
  <c r="N2648" i="3" s="1"/>
  <c r="Z2648" i="3" s="1"/>
  <c r="D2648" i="3"/>
  <c r="F2648" i="3"/>
  <c r="G2648" i="3"/>
  <c r="H2648" i="3"/>
  <c r="J2648" i="3"/>
  <c r="K2648" i="3"/>
  <c r="L2648" i="3"/>
  <c r="O2648" i="3"/>
  <c r="Q2648" i="3"/>
  <c r="R2648" i="3"/>
  <c r="AA2648" i="3" s="1"/>
  <c r="S2648" i="3"/>
  <c r="T2648" i="3" s="1"/>
  <c r="U2648" i="3"/>
  <c r="V2648" i="3"/>
  <c r="AB2647" i="3" s="1"/>
  <c r="AD2648" i="3"/>
  <c r="A2649" i="3"/>
  <c r="B2649" i="3"/>
  <c r="P2649" i="3" s="1"/>
  <c r="C2649" i="3"/>
  <c r="N2649" i="3" s="1"/>
  <c r="Z2649" i="3" s="1"/>
  <c r="D2649" i="3"/>
  <c r="F2649" i="3"/>
  <c r="H2649" i="3"/>
  <c r="J2649" i="3"/>
  <c r="L2649" i="3"/>
  <c r="O2649" i="3"/>
  <c r="Q2649" i="3"/>
  <c r="R2649" i="3"/>
  <c r="AA2649" i="3" s="1"/>
  <c r="S2649" i="3"/>
  <c r="U2649" i="3"/>
  <c r="V2649" i="3"/>
  <c r="AB2648" i="3" s="1"/>
  <c r="A2650" i="3"/>
  <c r="B2650" i="3"/>
  <c r="G2650" i="3" s="1"/>
  <c r="C2650" i="3"/>
  <c r="N2650" i="3" s="1"/>
  <c r="Z2650" i="3" s="1"/>
  <c r="D2650" i="3"/>
  <c r="F2650" i="3"/>
  <c r="H2650" i="3"/>
  <c r="J2650" i="3"/>
  <c r="L2650" i="3"/>
  <c r="O2650" i="3"/>
  <c r="Q2650" i="3"/>
  <c r="S2650" i="3"/>
  <c r="U2650" i="3"/>
  <c r="AD2650" i="3"/>
  <c r="A2651" i="3"/>
  <c r="B2651" i="3"/>
  <c r="G2651" i="3" s="1"/>
  <c r="C2651" i="3"/>
  <c r="N2651" i="3" s="1"/>
  <c r="Z2651" i="3" s="1"/>
  <c r="D2651" i="3"/>
  <c r="F2651" i="3"/>
  <c r="H2651" i="3"/>
  <c r="J2651" i="3"/>
  <c r="L2651" i="3"/>
  <c r="O2651" i="3"/>
  <c r="P2651" i="3"/>
  <c r="Q2651" i="3"/>
  <c r="S2651" i="3"/>
  <c r="T2651" i="3"/>
  <c r="U2651" i="3"/>
  <c r="A2652" i="3"/>
  <c r="B2652" i="3"/>
  <c r="P2652" i="3" s="1"/>
  <c r="C2652" i="3"/>
  <c r="N2652" i="3" s="1"/>
  <c r="Z2652" i="3" s="1"/>
  <c r="D2652" i="3"/>
  <c r="E2652" i="3"/>
  <c r="F2652" i="3"/>
  <c r="H2652" i="3"/>
  <c r="J2652" i="3"/>
  <c r="L2652" i="3"/>
  <c r="M2652" i="3"/>
  <c r="O2652" i="3"/>
  <c r="Q2652" i="3"/>
  <c r="S2652" i="3"/>
  <c r="T2652" i="3" s="1"/>
  <c r="U2652" i="3"/>
  <c r="A2653" i="3"/>
  <c r="B2653" i="3"/>
  <c r="P2653" i="3" s="1"/>
  <c r="C2653" i="3"/>
  <c r="N2653" i="3" s="1"/>
  <c r="Z2653" i="3" s="1"/>
  <c r="D2653" i="3"/>
  <c r="F2653" i="3"/>
  <c r="H2653" i="3"/>
  <c r="J2653" i="3"/>
  <c r="L2653" i="3"/>
  <c r="O2653" i="3"/>
  <c r="Q2653" i="3"/>
  <c r="S2653" i="3"/>
  <c r="U2653" i="3"/>
  <c r="A2654" i="3"/>
  <c r="B2654" i="3"/>
  <c r="E2654" i="3" s="1"/>
  <c r="C2654" i="3"/>
  <c r="N2654" i="3" s="1"/>
  <c r="Z2654" i="3" s="1"/>
  <c r="D2654" i="3"/>
  <c r="F2654" i="3"/>
  <c r="H2654" i="3"/>
  <c r="J2654" i="3"/>
  <c r="L2654" i="3"/>
  <c r="O2654" i="3"/>
  <c r="Q2654" i="3"/>
  <c r="S2654" i="3"/>
  <c r="U2654" i="3"/>
  <c r="A2655" i="3"/>
  <c r="B2655" i="3"/>
  <c r="G2655" i="3" s="1"/>
  <c r="C2655" i="3"/>
  <c r="N2655" i="3" s="1"/>
  <c r="Z2655" i="3" s="1"/>
  <c r="D2655" i="3"/>
  <c r="F2655" i="3"/>
  <c r="H2655" i="3"/>
  <c r="J2655" i="3"/>
  <c r="L2655" i="3"/>
  <c r="O2655" i="3"/>
  <c r="P2655" i="3"/>
  <c r="Q2655" i="3"/>
  <c r="S2655" i="3"/>
  <c r="T2655" i="3"/>
  <c r="U2655" i="3"/>
  <c r="A2656" i="3"/>
  <c r="B2656" i="3"/>
  <c r="P2656" i="3" s="1"/>
  <c r="C2656" i="3"/>
  <c r="N2656" i="3" s="1"/>
  <c r="Z2656" i="3" s="1"/>
  <c r="D2656" i="3"/>
  <c r="F2656" i="3"/>
  <c r="H2656" i="3"/>
  <c r="J2656" i="3"/>
  <c r="L2656" i="3"/>
  <c r="O2656" i="3"/>
  <c r="Q2656" i="3"/>
  <c r="S2656" i="3"/>
  <c r="U2656" i="3"/>
  <c r="A2657" i="3"/>
  <c r="B2657" i="3"/>
  <c r="P2657" i="3" s="1"/>
  <c r="C2657" i="3"/>
  <c r="N2657" i="3" s="1"/>
  <c r="Z2657" i="3" s="1"/>
  <c r="D2657" i="3"/>
  <c r="F2657" i="3"/>
  <c r="H2657" i="3"/>
  <c r="J2657" i="3"/>
  <c r="L2657" i="3"/>
  <c r="O2657" i="3"/>
  <c r="Q2657" i="3"/>
  <c r="S2657" i="3"/>
  <c r="U2657" i="3"/>
  <c r="A2658" i="3"/>
  <c r="B2658" i="3"/>
  <c r="V2658" i="3" s="1"/>
  <c r="AB2657" i="3" s="1"/>
  <c r="C2658" i="3"/>
  <c r="N2658" i="3" s="1"/>
  <c r="Z2658" i="3" s="1"/>
  <c r="D2658" i="3"/>
  <c r="F2658" i="3"/>
  <c r="G2658" i="3"/>
  <c r="H2658" i="3"/>
  <c r="J2658" i="3"/>
  <c r="L2658" i="3"/>
  <c r="O2658" i="3"/>
  <c r="Q2658" i="3"/>
  <c r="S2658" i="3"/>
  <c r="T2658" i="3" s="1"/>
  <c r="U2658" i="3"/>
  <c r="A2659" i="3"/>
  <c r="B2659" i="3"/>
  <c r="G2659" i="3" s="1"/>
  <c r="C2659" i="3"/>
  <c r="D2659" i="3"/>
  <c r="F2659" i="3"/>
  <c r="H2659" i="3"/>
  <c r="J2659" i="3"/>
  <c r="L2659" i="3"/>
  <c r="N2659" i="3"/>
  <c r="Z2659" i="3" s="1"/>
  <c r="O2659" i="3"/>
  <c r="Q2659" i="3"/>
  <c r="S2659" i="3"/>
  <c r="U2659" i="3"/>
  <c r="A2660" i="3"/>
  <c r="B2660" i="3"/>
  <c r="P2660" i="3" s="1"/>
  <c r="C2660" i="3"/>
  <c r="N2660" i="3" s="1"/>
  <c r="Z2660" i="3" s="1"/>
  <c r="D2660" i="3"/>
  <c r="F2660" i="3"/>
  <c r="G2660" i="3"/>
  <c r="H2660" i="3"/>
  <c r="J2660" i="3"/>
  <c r="K2660" i="3"/>
  <c r="L2660" i="3"/>
  <c r="O2660" i="3"/>
  <c r="Q2660" i="3"/>
  <c r="S2660" i="3"/>
  <c r="U2660" i="3"/>
  <c r="A2661" i="3"/>
  <c r="B2661" i="3"/>
  <c r="P2661" i="3" s="1"/>
  <c r="C2661" i="3"/>
  <c r="N2661" i="3" s="1"/>
  <c r="Z2661" i="3" s="1"/>
  <c r="D2661" i="3"/>
  <c r="F2661" i="3"/>
  <c r="H2661" i="3"/>
  <c r="J2661" i="3"/>
  <c r="L2661" i="3"/>
  <c r="O2661" i="3"/>
  <c r="Q2661" i="3"/>
  <c r="S2661" i="3"/>
  <c r="U2661" i="3"/>
  <c r="A2662" i="3"/>
  <c r="B2662" i="3"/>
  <c r="G2662" i="3" s="1"/>
  <c r="C2662" i="3"/>
  <c r="N2662" i="3" s="1"/>
  <c r="Z2662" i="3" s="1"/>
  <c r="D2662" i="3"/>
  <c r="E2662" i="3"/>
  <c r="F2662" i="3"/>
  <c r="H2662" i="3"/>
  <c r="I2662" i="3"/>
  <c r="J2662" i="3"/>
  <c r="K2662" i="3"/>
  <c r="L2662" i="3"/>
  <c r="M2662" i="3"/>
  <c r="O2662" i="3"/>
  <c r="P2662" i="3"/>
  <c r="Q2662" i="3"/>
  <c r="R2662" i="3"/>
  <c r="S2662" i="3"/>
  <c r="T2662" i="3" s="1"/>
  <c r="U2662" i="3"/>
  <c r="V2662" i="3"/>
  <c r="AB2661" i="3" s="1"/>
  <c r="AD2662" i="3"/>
  <c r="A2663" i="3"/>
  <c r="B2663" i="3"/>
  <c r="G2663" i="3" s="1"/>
  <c r="C2663" i="3"/>
  <c r="N2663" i="3" s="1"/>
  <c r="Z2663" i="3" s="1"/>
  <c r="D2663" i="3"/>
  <c r="F2663" i="3"/>
  <c r="H2663" i="3"/>
  <c r="J2663" i="3"/>
  <c r="L2663" i="3"/>
  <c r="O2663" i="3"/>
  <c r="Q2663" i="3"/>
  <c r="S2663" i="3"/>
  <c r="T2663" i="3" s="1"/>
  <c r="U2663" i="3"/>
  <c r="A2664" i="3"/>
  <c r="B2664" i="3"/>
  <c r="P2664" i="3" s="1"/>
  <c r="C2664" i="3"/>
  <c r="N2664" i="3" s="1"/>
  <c r="Z2664" i="3" s="1"/>
  <c r="D2664" i="3"/>
  <c r="F2664" i="3"/>
  <c r="G2664" i="3"/>
  <c r="H2664" i="3"/>
  <c r="J2664" i="3"/>
  <c r="K2664" i="3"/>
  <c r="L2664" i="3"/>
  <c r="O2664" i="3"/>
  <c r="Q2664" i="3"/>
  <c r="S2664" i="3"/>
  <c r="U2664" i="3"/>
  <c r="V2664" i="3"/>
  <c r="AB2663" i="3" s="1"/>
  <c r="A2665" i="3"/>
  <c r="B2665" i="3"/>
  <c r="P2665" i="3" s="1"/>
  <c r="C2665" i="3"/>
  <c r="N2665" i="3" s="1"/>
  <c r="Z2665" i="3" s="1"/>
  <c r="D2665" i="3"/>
  <c r="F2665" i="3"/>
  <c r="H2665" i="3"/>
  <c r="J2665" i="3"/>
  <c r="L2665" i="3"/>
  <c r="O2665" i="3"/>
  <c r="Q2665" i="3"/>
  <c r="S2665" i="3"/>
  <c r="U2665" i="3"/>
  <c r="V2665" i="3"/>
  <c r="AB2664" i="3" s="1"/>
  <c r="A2666" i="3"/>
  <c r="B2666" i="3"/>
  <c r="G2666" i="3" s="1"/>
  <c r="C2666" i="3"/>
  <c r="N2666" i="3" s="1"/>
  <c r="Z2666" i="3" s="1"/>
  <c r="D2666" i="3"/>
  <c r="F2666" i="3"/>
  <c r="H2666" i="3"/>
  <c r="J2666" i="3"/>
  <c r="L2666" i="3"/>
  <c r="M2666" i="3"/>
  <c r="O2666" i="3"/>
  <c r="Q2666" i="3"/>
  <c r="R2666" i="3"/>
  <c r="S2666" i="3"/>
  <c r="T2666" i="3" s="1"/>
  <c r="U2666" i="3"/>
  <c r="V2666" i="3"/>
  <c r="AB2665" i="3" s="1"/>
  <c r="AD2666" i="3"/>
  <c r="A2667" i="3"/>
  <c r="B2667" i="3"/>
  <c r="G2667" i="3" s="1"/>
  <c r="C2667" i="3"/>
  <c r="N2667" i="3" s="1"/>
  <c r="Z2667" i="3" s="1"/>
  <c r="D2667" i="3"/>
  <c r="F2667" i="3"/>
  <c r="H2667" i="3"/>
  <c r="J2667" i="3"/>
  <c r="L2667" i="3"/>
  <c r="O2667" i="3"/>
  <c r="P2667" i="3"/>
  <c r="Q2667" i="3"/>
  <c r="S2667" i="3"/>
  <c r="U2667" i="3"/>
  <c r="A2668" i="3"/>
  <c r="B2668" i="3"/>
  <c r="P2668" i="3" s="1"/>
  <c r="C2668" i="3"/>
  <c r="N2668" i="3" s="1"/>
  <c r="Z2668" i="3" s="1"/>
  <c r="D2668" i="3"/>
  <c r="E2668" i="3"/>
  <c r="F2668" i="3"/>
  <c r="G2668" i="3"/>
  <c r="H2668" i="3"/>
  <c r="I2668" i="3"/>
  <c r="J2668" i="3"/>
  <c r="K2668" i="3"/>
  <c r="L2668" i="3"/>
  <c r="M2668" i="3"/>
  <c r="O2668" i="3"/>
  <c r="Q2668" i="3"/>
  <c r="S2668" i="3"/>
  <c r="T2668" i="3" s="1"/>
  <c r="U2668" i="3"/>
  <c r="V2668" i="3"/>
  <c r="AB2667" i="3" s="1"/>
  <c r="A2669" i="3"/>
  <c r="B2669" i="3"/>
  <c r="P2669" i="3" s="1"/>
  <c r="C2669" i="3"/>
  <c r="D2669" i="3"/>
  <c r="F2669" i="3"/>
  <c r="H2669" i="3"/>
  <c r="J2669" i="3"/>
  <c r="L2669" i="3"/>
  <c r="N2669" i="3"/>
  <c r="Z2669" i="3" s="1"/>
  <c r="O2669" i="3"/>
  <c r="Q2669" i="3"/>
  <c r="S2669" i="3"/>
  <c r="U2669" i="3"/>
  <c r="V2669" i="3"/>
  <c r="AB2668" i="3" s="1"/>
  <c r="A2670" i="3"/>
  <c r="B2670" i="3"/>
  <c r="E2670" i="3" s="1"/>
  <c r="C2670" i="3"/>
  <c r="N2670" i="3" s="1"/>
  <c r="Z2670" i="3" s="1"/>
  <c r="D2670" i="3"/>
  <c r="F2670" i="3"/>
  <c r="H2670" i="3"/>
  <c r="J2670" i="3"/>
  <c r="L2670" i="3"/>
  <c r="O2670" i="3"/>
  <c r="Q2670" i="3"/>
  <c r="S2670" i="3"/>
  <c r="U2670" i="3"/>
  <c r="A2671" i="3"/>
  <c r="B2671" i="3"/>
  <c r="G2671" i="3" s="1"/>
  <c r="C2671" i="3"/>
  <c r="N2671" i="3" s="1"/>
  <c r="Z2671" i="3" s="1"/>
  <c r="D2671" i="3"/>
  <c r="F2671" i="3"/>
  <c r="H2671" i="3"/>
  <c r="J2671" i="3"/>
  <c r="L2671" i="3"/>
  <c r="O2671" i="3"/>
  <c r="P2671" i="3"/>
  <c r="Q2671" i="3"/>
  <c r="S2671" i="3"/>
  <c r="T2671" i="3"/>
  <c r="U2671" i="3"/>
  <c r="A2672" i="3"/>
  <c r="B2672" i="3"/>
  <c r="P2672" i="3" s="1"/>
  <c r="C2672" i="3"/>
  <c r="N2672" i="3" s="1"/>
  <c r="Z2672" i="3" s="1"/>
  <c r="D2672" i="3"/>
  <c r="F2672" i="3"/>
  <c r="H2672" i="3"/>
  <c r="J2672" i="3"/>
  <c r="L2672" i="3"/>
  <c r="O2672" i="3"/>
  <c r="Q2672" i="3"/>
  <c r="S2672" i="3"/>
  <c r="U2672" i="3"/>
  <c r="A2673" i="3"/>
  <c r="B2673" i="3"/>
  <c r="P2673" i="3" s="1"/>
  <c r="C2673" i="3"/>
  <c r="D2673" i="3"/>
  <c r="F2673" i="3"/>
  <c r="H2673" i="3"/>
  <c r="J2673" i="3"/>
  <c r="L2673" i="3"/>
  <c r="N2673" i="3"/>
  <c r="Z2673" i="3" s="1"/>
  <c r="O2673" i="3"/>
  <c r="Q2673" i="3"/>
  <c r="S2673" i="3"/>
  <c r="U2673" i="3"/>
  <c r="A2674" i="3"/>
  <c r="B2674" i="3"/>
  <c r="V2674" i="3" s="1"/>
  <c r="AB2673" i="3" s="1"/>
  <c r="C2674" i="3"/>
  <c r="N2674" i="3" s="1"/>
  <c r="Z2674" i="3" s="1"/>
  <c r="D2674" i="3"/>
  <c r="F2674" i="3"/>
  <c r="G2674" i="3"/>
  <c r="H2674" i="3"/>
  <c r="J2674" i="3"/>
  <c r="K2674" i="3"/>
  <c r="L2674" i="3"/>
  <c r="O2674" i="3"/>
  <c r="P2674" i="3"/>
  <c r="Q2674" i="3"/>
  <c r="S2674" i="3"/>
  <c r="T2674" i="3" s="1"/>
  <c r="U2674" i="3"/>
  <c r="AD2674" i="3"/>
  <c r="A2675" i="3"/>
  <c r="B2675" i="3"/>
  <c r="G2675" i="3" s="1"/>
  <c r="C2675" i="3"/>
  <c r="D2675" i="3"/>
  <c r="F2675" i="3"/>
  <c r="H2675" i="3"/>
  <c r="J2675" i="3"/>
  <c r="L2675" i="3"/>
  <c r="N2675" i="3"/>
  <c r="Z2675" i="3" s="1"/>
  <c r="O2675" i="3"/>
  <c r="Q2675" i="3"/>
  <c r="R2675" i="3"/>
  <c r="S2675" i="3"/>
  <c r="T2675" i="3" s="1"/>
  <c r="U2675" i="3"/>
  <c r="A2676" i="3"/>
  <c r="B2676" i="3"/>
  <c r="P2676" i="3" s="1"/>
  <c r="C2676" i="3"/>
  <c r="N2676" i="3" s="1"/>
  <c r="Z2676" i="3" s="1"/>
  <c r="D2676" i="3"/>
  <c r="F2676" i="3"/>
  <c r="G2676" i="3"/>
  <c r="H2676" i="3"/>
  <c r="J2676" i="3"/>
  <c r="L2676" i="3"/>
  <c r="O2676" i="3"/>
  <c r="Q2676" i="3"/>
  <c r="S2676" i="3"/>
  <c r="U2676" i="3"/>
  <c r="A2677" i="3"/>
  <c r="B2677" i="3"/>
  <c r="P2677" i="3" s="1"/>
  <c r="C2677" i="3"/>
  <c r="N2677" i="3" s="1"/>
  <c r="Z2677" i="3" s="1"/>
  <c r="D2677" i="3"/>
  <c r="F2677" i="3"/>
  <c r="H2677" i="3"/>
  <c r="J2677" i="3"/>
  <c r="L2677" i="3"/>
  <c r="O2677" i="3"/>
  <c r="Q2677" i="3"/>
  <c r="S2677" i="3"/>
  <c r="U2677" i="3"/>
  <c r="V2677" i="3"/>
  <c r="AB2676" i="3" s="1"/>
  <c r="A2678" i="3"/>
  <c r="B2678" i="3"/>
  <c r="E2678" i="3" s="1"/>
  <c r="C2678" i="3"/>
  <c r="N2678" i="3" s="1"/>
  <c r="Z2678" i="3" s="1"/>
  <c r="D2678" i="3"/>
  <c r="F2678" i="3"/>
  <c r="G2678" i="3"/>
  <c r="H2678" i="3"/>
  <c r="J2678" i="3"/>
  <c r="K2678" i="3"/>
  <c r="L2678" i="3"/>
  <c r="O2678" i="3"/>
  <c r="P2678" i="3"/>
  <c r="Q2678" i="3"/>
  <c r="R2678" i="3"/>
  <c r="S2678" i="3"/>
  <c r="U2678" i="3"/>
  <c r="V2678" i="3"/>
  <c r="AB2677" i="3" s="1"/>
  <c r="AD2678" i="3"/>
  <c r="A2679" i="3"/>
  <c r="B2679" i="3"/>
  <c r="G2679" i="3" s="1"/>
  <c r="C2679" i="3"/>
  <c r="N2679" i="3" s="1"/>
  <c r="Z2679" i="3" s="1"/>
  <c r="D2679" i="3"/>
  <c r="F2679" i="3"/>
  <c r="H2679" i="3"/>
  <c r="J2679" i="3"/>
  <c r="L2679" i="3"/>
  <c r="O2679" i="3"/>
  <c r="Q2679" i="3"/>
  <c r="S2679" i="3"/>
  <c r="U2679" i="3"/>
  <c r="A2680" i="3"/>
  <c r="B2680" i="3"/>
  <c r="P2680" i="3" s="1"/>
  <c r="C2680" i="3"/>
  <c r="N2680" i="3" s="1"/>
  <c r="Z2680" i="3" s="1"/>
  <c r="D2680" i="3"/>
  <c r="F2680" i="3"/>
  <c r="G2680" i="3"/>
  <c r="H2680" i="3"/>
  <c r="J2680" i="3"/>
  <c r="K2680" i="3"/>
  <c r="L2680" i="3"/>
  <c r="O2680" i="3"/>
  <c r="Q2680" i="3"/>
  <c r="R2680" i="3"/>
  <c r="AA2680" i="3" s="1"/>
  <c r="S2680" i="3"/>
  <c r="T2680" i="3" s="1"/>
  <c r="U2680" i="3"/>
  <c r="AD2680" i="3"/>
  <c r="A2681" i="3"/>
  <c r="B2681" i="3"/>
  <c r="P2681" i="3" s="1"/>
  <c r="C2681" i="3"/>
  <c r="N2681" i="3" s="1"/>
  <c r="Z2681" i="3" s="1"/>
  <c r="D2681" i="3"/>
  <c r="F2681" i="3"/>
  <c r="H2681" i="3"/>
  <c r="J2681" i="3"/>
  <c r="L2681" i="3"/>
  <c r="O2681" i="3"/>
  <c r="Q2681" i="3"/>
  <c r="S2681" i="3"/>
  <c r="U2681" i="3"/>
  <c r="V2681" i="3"/>
  <c r="AB2680" i="3" s="1"/>
  <c r="A2682" i="3"/>
  <c r="B2682" i="3"/>
  <c r="G2682" i="3" s="1"/>
  <c r="C2682" i="3"/>
  <c r="N2682" i="3" s="1"/>
  <c r="Z2682" i="3" s="1"/>
  <c r="D2682" i="3"/>
  <c r="F2682" i="3"/>
  <c r="H2682" i="3"/>
  <c r="J2682" i="3"/>
  <c r="L2682" i="3"/>
  <c r="O2682" i="3"/>
  <c r="Q2682" i="3"/>
  <c r="S2682" i="3"/>
  <c r="T2682" i="3" s="1"/>
  <c r="U2682" i="3"/>
  <c r="AD2682" i="3"/>
  <c r="A2683" i="3"/>
  <c r="B2683" i="3"/>
  <c r="G2683" i="3" s="1"/>
  <c r="C2683" i="3"/>
  <c r="N2683" i="3" s="1"/>
  <c r="Z2683" i="3" s="1"/>
  <c r="D2683" i="3"/>
  <c r="F2683" i="3"/>
  <c r="H2683" i="3"/>
  <c r="J2683" i="3"/>
  <c r="L2683" i="3"/>
  <c r="O2683" i="3"/>
  <c r="P2683" i="3"/>
  <c r="Q2683" i="3"/>
  <c r="S2683" i="3"/>
  <c r="T2683" i="3"/>
  <c r="U2683" i="3"/>
  <c r="A2684" i="3"/>
  <c r="B2684" i="3"/>
  <c r="P2684" i="3" s="1"/>
  <c r="C2684" i="3"/>
  <c r="N2684" i="3" s="1"/>
  <c r="Z2684" i="3" s="1"/>
  <c r="D2684" i="3"/>
  <c r="F2684" i="3"/>
  <c r="H2684" i="3"/>
  <c r="J2684" i="3"/>
  <c r="L2684" i="3"/>
  <c r="O2684" i="3"/>
  <c r="Q2684" i="3"/>
  <c r="S2684" i="3"/>
  <c r="U2684" i="3"/>
  <c r="A2685" i="3"/>
  <c r="B2685" i="3"/>
  <c r="P2685" i="3" s="1"/>
  <c r="C2685" i="3"/>
  <c r="N2685" i="3" s="1"/>
  <c r="Z2685" i="3" s="1"/>
  <c r="D2685" i="3"/>
  <c r="F2685" i="3"/>
  <c r="H2685" i="3"/>
  <c r="J2685" i="3"/>
  <c r="L2685" i="3"/>
  <c r="O2685" i="3"/>
  <c r="Q2685" i="3"/>
  <c r="S2685" i="3"/>
  <c r="U2685" i="3"/>
  <c r="A2686" i="3"/>
  <c r="B2686" i="3"/>
  <c r="E2686" i="3" s="1"/>
  <c r="C2686" i="3"/>
  <c r="N2686" i="3" s="1"/>
  <c r="Z2686" i="3" s="1"/>
  <c r="D2686" i="3"/>
  <c r="F2686" i="3"/>
  <c r="H2686" i="3"/>
  <c r="J2686" i="3"/>
  <c r="L2686" i="3"/>
  <c r="O2686" i="3"/>
  <c r="Q2686" i="3"/>
  <c r="S2686" i="3"/>
  <c r="T2686" i="3" s="1"/>
  <c r="U2686" i="3"/>
  <c r="AD2686" i="3"/>
  <c r="A2687" i="3"/>
  <c r="B2687" i="3"/>
  <c r="G2687" i="3" s="1"/>
  <c r="C2687" i="3"/>
  <c r="N2687" i="3" s="1"/>
  <c r="Z2687" i="3" s="1"/>
  <c r="D2687" i="3"/>
  <c r="F2687" i="3"/>
  <c r="H2687" i="3"/>
  <c r="J2687" i="3"/>
  <c r="L2687" i="3"/>
  <c r="O2687" i="3"/>
  <c r="P2687" i="3"/>
  <c r="Q2687" i="3"/>
  <c r="S2687" i="3"/>
  <c r="U2687" i="3"/>
  <c r="A2688" i="3"/>
  <c r="B2688" i="3"/>
  <c r="P2688" i="3" s="1"/>
  <c r="C2688" i="3"/>
  <c r="N2688" i="3" s="1"/>
  <c r="Z2688" i="3" s="1"/>
  <c r="D2688" i="3"/>
  <c r="F2688" i="3"/>
  <c r="H2688" i="3"/>
  <c r="J2688" i="3"/>
  <c r="L2688" i="3"/>
  <c r="O2688" i="3"/>
  <c r="Q2688" i="3"/>
  <c r="S2688" i="3"/>
  <c r="U2688" i="3"/>
  <c r="A2689" i="3"/>
  <c r="B2689" i="3"/>
  <c r="P2689" i="3" s="1"/>
  <c r="C2689" i="3"/>
  <c r="D2689" i="3"/>
  <c r="F2689" i="3"/>
  <c r="H2689" i="3"/>
  <c r="J2689" i="3"/>
  <c r="L2689" i="3"/>
  <c r="N2689" i="3"/>
  <c r="Z2689" i="3" s="1"/>
  <c r="O2689" i="3"/>
  <c r="Q2689" i="3"/>
  <c r="S2689" i="3"/>
  <c r="U2689" i="3"/>
  <c r="A2690" i="3"/>
  <c r="B2690" i="3"/>
  <c r="V2690" i="3" s="1"/>
  <c r="AB2689" i="3" s="1"/>
  <c r="C2690" i="3"/>
  <c r="N2690" i="3" s="1"/>
  <c r="Z2690" i="3" s="1"/>
  <c r="D2690" i="3"/>
  <c r="F2690" i="3"/>
  <c r="G2690" i="3"/>
  <c r="H2690" i="3"/>
  <c r="J2690" i="3"/>
  <c r="K2690" i="3"/>
  <c r="L2690" i="3"/>
  <c r="O2690" i="3"/>
  <c r="P2690" i="3"/>
  <c r="Q2690" i="3"/>
  <c r="S2690" i="3"/>
  <c r="T2690" i="3" s="1"/>
  <c r="U2690" i="3"/>
  <c r="AD2690" i="3"/>
  <c r="A2691" i="3"/>
  <c r="B2691" i="3"/>
  <c r="G2691" i="3" s="1"/>
  <c r="C2691" i="3"/>
  <c r="D2691" i="3"/>
  <c r="F2691" i="3"/>
  <c r="H2691" i="3"/>
  <c r="J2691" i="3"/>
  <c r="L2691" i="3"/>
  <c r="N2691" i="3"/>
  <c r="Z2691" i="3" s="1"/>
  <c r="O2691" i="3"/>
  <c r="Q2691" i="3"/>
  <c r="R2691" i="3"/>
  <c r="S2691" i="3"/>
  <c r="T2691" i="3" s="1"/>
  <c r="U2691" i="3"/>
  <c r="A2692" i="3"/>
  <c r="B2692" i="3"/>
  <c r="P2692" i="3" s="1"/>
  <c r="C2692" i="3"/>
  <c r="N2692" i="3" s="1"/>
  <c r="Z2692" i="3" s="1"/>
  <c r="D2692" i="3"/>
  <c r="F2692" i="3"/>
  <c r="G2692" i="3"/>
  <c r="H2692" i="3"/>
  <c r="J2692" i="3"/>
  <c r="L2692" i="3"/>
  <c r="O2692" i="3"/>
  <c r="Q2692" i="3"/>
  <c r="S2692" i="3"/>
  <c r="U2692" i="3"/>
  <c r="A2693" i="3"/>
  <c r="B2693" i="3"/>
  <c r="P2693" i="3" s="1"/>
  <c r="C2693" i="3"/>
  <c r="N2693" i="3" s="1"/>
  <c r="Z2693" i="3" s="1"/>
  <c r="D2693" i="3"/>
  <c r="F2693" i="3"/>
  <c r="H2693" i="3"/>
  <c r="J2693" i="3"/>
  <c r="L2693" i="3"/>
  <c r="O2693" i="3"/>
  <c r="Q2693" i="3"/>
  <c r="S2693" i="3"/>
  <c r="U2693" i="3"/>
  <c r="A2694" i="3"/>
  <c r="B2694" i="3"/>
  <c r="E2694" i="3" s="1"/>
  <c r="C2694" i="3"/>
  <c r="N2694" i="3" s="1"/>
  <c r="Z2694" i="3" s="1"/>
  <c r="D2694" i="3"/>
  <c r="F2694" i="3"/>
  <c r="G2694" i="3"/>
  <c r="H2694" i="3"/>
  <c r="J2694" i="3"/>
  <c r="K2694" i="3"/>
  <c r="L2694" i="3"/>
  <c r="O2694" i="3"/>
  <c r="P2694" i="3"/>
  <c r="Q2694" i="3"/>
  <c r="S2694" i="3"/>
  <c r="T2694" i="3" s="1"/>
  <c r="U2694" i="3"/>
  <c r="V2694" i="3"/>
  <c r="AB2693" i="3" s="1"/>
  <c r="AD2694" i="3"/>
  <c r="A2695" i="3"/>
  <c r="B2695" i="3"/>
  <c r="G2695" i="3" s="1"/>
  <c r="C2695" i="3"/>
  <c r="N2695" i="3" s="1"/>
  <c r="Z2695" i="3" s="1"/>
  <c r="D2695" i="3"/>
  <c r="F2695" i="3"/>
  <c r="H2695" i="3"/>
  <c r="J2695" i="3"/>
  <c r="L2695" i="3"/>
  <c r="O2695" i="3"/>
  <c r="Q2695" i="3"/>
  <c r="S2695" i="3"/>
  <c r="T2695" i="3" s="1"/>
  <c r="U2695" i="3"/>
  <c r="A2696" i="3"/>
  <c r="B2696" i="3"/>
  <c r="P2696" i="3" s="1"/>
  <c r="C2696" i="3"/>
  <c r="N2696" i="3" s="1"/>
  <c r="Z2696" i="3" s="1"/>
  <c r="D2696" i="3"/>
  <c r="F2696" i="3"/>
  <c r="G2696" i="3"/>
  <c r="H2696" i="3"/>
  <c r="J2696" i="3"/>
  <c r="L2696" i="3"/>
  <c r="O2696" i="3"/>
  <c r="Q2696" i="3"/>
  <c r="S2696" i="3"/>
  <c r="U2696" i="3"/>
  <c r="A2697" i="3"/>
  <c r="B2697" i="3"/>
  <c r="P2697" i="3" s="1"/>
  <c r="C2697" i="3"/>
  <c r="N2697" i="3" s="1"/>
  <c r="Z2697" i="3" s="1"/>
  <c r="D2697" i="3"/>
  <c r="F2697" i="3"/>
  <c r="H2697" i="3"/>
  <c r="J2697" i="3"/>
  <c r="L2697" i="3"/>
  <c r="O2697" i="3"/>
  <c r="Q2697" i="3"/>
  <c r="S2697" i="3"/>
  <c r="U2697" i="3"/>
  <c r="V2697" i="3"/>
  <c r="AB2696" i="3" s="1"/>
  <c r="A2698" i="3"/>
  <c r="B2698" i="3"/>
  <c r="C2698" i="3"/>
  <c r="N2698" i="3" s="1"/>
  <c r="Z2698" i="3" s="1"/>
  <c r="D2698" i="3"/>
  <c r="E2698" i="3"/>
  <c r="F2698" i="3"/>
  <c r="G2698" i="3"/>
  <c r="H2698" i="3"/>
  <c r="I2698" i="3"/>
  <c r="J2698" i="3"/>
  <c r="K2698" i="3"/>
  <c r="L2698" i="3"/>
  <c r="M2698" i="3"/>
  <c r="O2698" i="3"/>
  <c r="P2698" i="3"/>
  <c r="Q2698" i="3"/>
  <c r="R2698" i="3"/>
  <c r="S2698" i="3"/>
  <c r="T2698" i="3" s="1"/>
  <c r="U2698" i="3"/>
  <c r="V2698" i="3"/>
  <c r="AB2697" i="3" s="1"/>
  <c r="AA2698" i="3"/>
  <c r="AD2698" i="3"/>
  <c r="A2699" i="3"/>
  <c r="B2699" i="3"/>
  <c r="G2699" i="3" s="1"/>
  <c r="C2699" i="3"/>
  <c r="N2699" i="3" s="1"/>
  <c r="Z2699" i="3" s="1"/>
  <c r="D2699" i="3"/>
  <c r="F2699" i="3"/>
  <c r="H2699" i="3"/>
  <c r="J2699" i="3"/>
  <c r="L2699" i="3"/>
  <c r="O2699" i="3"/>
  <c r="P2699" i="3"/>
  <c r="Q2699" i="3"/>
  <c r="S2699" i="3"/>
  <c r="U2699" i="3"/>
  <c r="A2700" i="3"/>
  <c r="B2700" i="3"/>
  <c r="P2700" i="3" s="1"/>
  <c r="C2700" i="3"/>
  <c r="N2700" i="3" s="1"/>
  <c r="Z2700" i="3" s="1"/>
  <c r="D2700" i="3"/>
  <c r="E2700" i="3"/>
  <c r="F2700" i="3"/>
  <c r="H2700" i="3"/>
  <c r="I2700" i="3"/>
  <c r="J2700" i="3"/>
  <c r="L2700" i="3"/>
  <c r="M2700" i="3"/>
  <c r="O2700" i="3"/>
  <c r="Q2700" i="3"/>
  <c r="S2700" i="3"/>
  <c r="T2700" i="3" s="1"/>
  <c r="U2700" i="3"/>
  <c r="AD2700" i="3"/>
  <c r="A2701" i="3"/>
  <c r="B2701" i="3"/>
  <c r="P2701" i="3" s="1"/>
  <c r="C2701" i="3"/>
  <c r="D2701" i="3"/>
  <c r="F2701" i="3"/>
  <c r="H2701" i="3"/>
  <c r="J2701" i="3"/>
  <c r="L2701" i="3"/>
  <c r="N2701" i="3"/>
  <c r="Z2701" i="3" s="1"/>
  <c r="O2701" i="3"/>
  <c r="Q2701" i="3"/>
  <c r="S2701" i="3"/>
  <c r="U2701" i="3"/>
  <c r="A2702" i="3"/>
  <c r="B2702" i="3"/>
  <c r="E2702" i="3" s="1"/>
  <c r="C2702" i="3"/>
  <c r="N2702" i="3" s="1"/>
  <c r="Z2702" i="3" s="1"/>
  <c r="D2702" i="3"/>
  <c r="F2702" i="3"/>
  <c r="H2702" i="3"/>
  <c r="J2702" i="3"/>
  <c r="L2702" i="3"/>
  <c r="O2702" i="3"/>
  <c r="Q2702" i="3"/>
  <c r="S2702" i="3"/>
  <c r="U2702" i="3"/>
  <c r="A2703" i="3"/>
  <c r="B2703" i="3"/>
  <c r="G2703" i="3" s="1"/>
  <c r="C2703" i="3"/>
  <c r="N2703" i="3" s="1"/>
  <c r="Z2703" i="3" s="1"/>
  <c r="D2703" i="3"/>
  <c r="F2703" i="3"/>
  <c r="H2703" i="3"/>
  <c r="J2703" i="3"/>
  <c r="L2703" i="3"/>
  <c r="O2703" i="3"/>
  <c r="P2703" i="3"/>
  <c r="Q2703" i="3"/>
  <c r="S2703" i="3"/>
  <c r="T2703" i="3"/>
  <c r="U2703" i="3"/>
  <c r="A2704" i="3"/>
  <c r="B2704" i="3"/>
  <c r="P2704" i="3" s="1"/>
  <c r="C2704" i="3"/>
  <c r="N2704" i="3" s="1"/>
  <c r="Z2704" i="3" s="1"/>
  <c r="D2704" i="3"/>
  <c r="F2704" i="3"/>
  <c r="H2704" i="3"/>
  <c r="J2704" i="3"/>
  <c r="L2704" i="3"/>
  <c r="O2704" i="3"/>
  <c r="Q2704" i="3"/>
  <c r="S2704" i="3"/>
  <c r="U2704" i="3"/>
  <c r="A2705" i="3"/>
  <c r="B2705" i="3"/>
  <c r="P2705" i="3" s="1"/>
  <c r="C2705" i="3"/>
  <c r="N2705" i="3" s="1"/>
  <c r="Z2705" i="3" s="1"/>
  <c r="D2705" i="3"/>
  <c r="F2705" i="3"/>
  <c r="H2705" i="3"/>
  <c r="J2705" i="3"/>
  <c r="L2705" i="3"/>
  <c r="O2705" i="3"/>
  <c r="Q2705" i="3"/>
  <c r="S2705" i="3"/>
  <c r="U2705" i="3"/>
  <c r="A2706" i="3"/>
  <c r="B2706" i="3"/>
  <c r="V2706" i="3" s="1"/>
  <c r="AB2705" i="3" s="1"/>
  <c r="C2706" i="3"/>
  <c r="N2706" i="3" s="1"/>
  <c r="Z2706" i="3" s="1"/>
  <c r="D2706" i="3"/>
  <c r="F2706" i="3"/>
  <c r="G2706" i="3"/>
  <c r="H2706" i="3"/>
  <c r="J2706" i="3"/>
  <c r="K2706" i="3"/>
  <c r="L2706" i="3"/>
  <c r="O2706" i="3"/>
  <c r="Q2706" i="3"/>
  <c r="S2706" i="3"/>
  <c r="T2706" i="3" s="1"/>
  <c r="U2706" i="3"/>
  <c r="A2707" i="3"/>
  <c r="B2707" i="3"/>
  <c r="G2707" i="3" s="1"/>
  <c r="C2707" i="3"/>
  <c r="D2707" i="3"/>
  <c r="F2707" i="3"/>
  <c r="H2707" i="3"/>
  <c r="J2707" i="3"/>
  <c r="L2707" i="3"/>
  <c r="N2707" i="3"/>
  <c r="Z2707" i="3" s="1"/>
  <c r="O2707" i="3"/>
  <c r="Q2707" i="3"/>
  <c r="R2707" i="3"/>
  <c r="S2707" i="3"/>
  <c r="U2707" i="3"/>
  <c r="V2707" i="3"/>
  <c r="AB2706" i="3" s="1"/>
  <c r="A2708" i="3"/>
  <c r="B2708" i="3"/>
  <c r="P2708" i="3" s="1"/>
  <c r="C2708" i="3"/>
  <c r="N2708" i="3" s="1"/>
  <c r="Z2708" i="3" s="1"/>
  <c r="D2708" i="3"/>
  <c r="F2708" i="3"/>
  <c r="G2708" i="3"/>
  <c r="H2708" i="3"/>
  <c r="J2708" i="3"/>
  <c r="L2708" i="3"/>
  <c r="O2708" i="3"/>
  <c r="Q2708" i="3"/>
  <c r="S2708" i="3"/>
  <c r="U2708" i="3"/>
  <c r="A2709" i="3"/>
  <c r="B2709" i="3"/>
  <c r="P2709" i="3" s="1"/>
  <c r="C2709" i="3"/>
  <c r="N2709" i="3" s="1"/>
  <c r="Z2709" i="3" s="1"/>
  <c r="D2709" i="3"/>
  <c r="F2709" i="3"/>
  <c r="H2709" i="3"/>
  <c r="J2709" i="3"/>
  <c r="L2709" i="3"/>
  <c r="O2709" i="3"/>
  <c r="Q2709" i="3"/>
  <c r="S2709" i="3"/>
  <c r="U2709" i="3"/>
  <c r="V2709" i="3"/>
  <c r="AB2708" i="3" s="1"/>
  <c r="A2710" i="3"/>
  <c r="B2710" i="3"/>
  <c r="E2710" i="3" s="1"/>
  <c r="C2710" i="3"/>
  <c r="N2710" i="3" s="1"/>
  <c r="Z2710" i="3" s="1"/>
  <c r="D2710" i="3"/>
  <c r="F2710" i="3"/>
  <c r="G2710" i="3"/>
  <c r="H2710" i="3"/>
  <c r="J2710" i="3"/>
  <c r="L2710" i="3"/>
  <c r="O2710" i="3"/>
  <c r="Q2710" i="3"/>
  <c r="S2710" i="3"/>
  <c r="T2710" i="3" s="1"/>
  <c r="U2710" i="3"/>
  <c r="A2711" i="3"/>
  <c r="B2711" i="3"/>
  <c r="G2711" i="3" s="1"/>
  <c r="C2711" i="3"/>
  <c r="N2711" i="3" s="1"/>
  <c r="Z2711" i="3" s="1"/>
  <c r="D2711" i="3"/>
  <c r="F2711" i="3"/>
  <c r="H2711" i="3"/>
  <c r="J2711" i="3"/>
  <c r="L2711" i="3"/>
  <c r="O2711" i="3"/>
  <c r="Q2711" i="3"/>
  <c r="S2711" i="3"/>
  <c r="T2711" i="3" s="1"/>
  <c r="U2711" i="3"/>
  <c r="A2712" i="3"/>
  <c r="B2712" i="3"/>
  <c r="P2712" i="3" s="1"/>
  <c r="C2712" i="3"/>
  <c r="N2712" i="3" s="1"/>
  <c r="Z2712" i="3" s="1"/>
  <c r="D2712" i="3"/>
  <c r="F2712" i="3"/>
  <c r="G2712" i="3"/>
  <c r="H2712" i="3"/>
  <c r="J2712" i="3"/>
  <c r="L2712" i="3"/>
  <c r="O2712" i="3"/>
  <c r="Q2712" i="3"/>
  <c r="S2712" i="3"/>
  <c r="U2712" i="3"/>
  <c r="A2713" i="3"/>
  <c r="B2713" i="3"/>
  <c r="P2713" i="3" s="1"/>
  <c r="C2713" i="3"/>
  <c r="N2713" i="3" s="1"/>
  <c r="Z2713" i="3" s="1"/>
  <c r="D2713" i="3"/>
  <c r="F2713" i="3"/>
  <c r="H2713" i="3"/>
  <c r="J2713" i="3"/>
  <c r="L2713" i="3"/>
  <c r="O2713" i="3"/>
  <c r="Q2713" i="3"/>
  <c r="S2713" i="3"/>
  <c r="U2713" i="3"/>
  <c r="V2713" i="3"/>
  <c r="AB2712" i="3" s="1"/>
  <c r="A2714" i="3"/>
  <c r="B2714" i="3"/>
  <c r="C2714" i="3"/>
  <c r="N2714" i="3" s="1"/>
  <c r="Z2714" i="3" s="1"/>
  <c r="D2714" i="3"/>
  <c r="E2714" i="3"/>
  <c r="F2714" i="3"/>
  <c r="G2714" i="3"/>
  <c r="H2714" i="3"/>
  <c r="I2714" i="3"/>
  <c r="J2714" i="3"/>
  <c r="K2714" i="3"/>
  <c r="L2714" i="3"/>
  <c r="M2714" i="3"/>
  <c r="O2714" i="3"/>
  <c r="P2714" i="3"/>
  <c r="AA2714" i="3" s="1"/>
  <c r="Q2714" i="3"/>
  <c r="R2714" i="3"/>
  <c r="S2714" i="3"/>
  <c r="T2714" i="3" s="1"/>
  <c r="U2714" i="3"/>
  <c r="V2714" i="3"/>
  <c r="AB2713" i="3" s="1"/>
  <c r="AD2714" i="3"/>
  <c r="A2715" i="3"/>
  <c r="B2715" i="3"/>
  <c r="G2715" i="3" s="1"/>
  <c r="C2715" i="3"/>
  <c r="N2715" i="3" s="1"/>
  <c r="Z2715" i="3" s="1"/>
  <c r="D2715" i="3"/>
  <c r="F2715" i="3"/>
  <c r="H2715" i="3"/>
  <c r="J2715" i="3"/>
  <c r="L2715" i="3"/>
  <c r="O2715" i="3"/>
  <c r="P2715" i="3"/>
  <c r="Q2715" i="3"/>
  <c r="S2715" i="3"/>
  <c r="U2715" i="3"/>
  <c r="A2716" i="3"/>
  <c r="B2716" i="3"/>
  <c r="P2716" i="3" s="1"/>
  <c r="C2716" i="3"/>
  <c r="N2716" i="3" s="1"/>
  <c r="Z2716" i="3" s="1"/>
  <c r="D2716" i="3"/>
  <c r="E2716" i="3"/>
  <c r="F2716" i="3"/>
  <c r="G2716" i="3"/>
  <c r="H2716" i="3"/>
  <c r="I2716" i="3"/>
  <c r="J2716" i="3"/>
  <c r="K2716" i="3"/>
  <c r="L2716" i="3"/>
  <c r="M2716" i="3"/>
  <c r="O2716" i="3"/>
  <c r="Q2716" i="3"/>
  <c r="R2716" i="3"/>
  <c r="S2716" i="3"/>
  <c r="T2716" i="3" s="1"/>
  <c r="U2716" i="3"/>
  <c r="V2716" i="3"/>
  <c r="AB2715" i="3" s="1"/>
  <c r="AD2716" i="3"/>
  <c r="A2717" i="3"/>
  <c r="B2717" i="3"/>
  <c r="P2717" i="3" s="1"/>
  <c r="C2717" i="3"/>
  <c r="N2717" i="3" s="1"/>
  <c r="Z2717" i="3" s="1"/>
  <c r="D2717" i="3"/>
  <c r="F2717" i="3"/>
  <c r="H2717" i="3"/>
  <c r="J2717" i="3"/>
  <c r="L2717" i="3"/>
  <c r="O2717" i="3"/>
  <c r="Q2717" i="3"/>
  <c r="R2717" i="3"/>
  <c r="S2717" i="3"/>
  <c r="U2717" i="3"/>
  <c r="V2717" i="3"/>
  <c r="AB2716" i="3" s="1"/>
  <c r="A2718" i="3"/>
  <c r="B2718" i="3"/>
  <c r="E2718" i="3" s="1"/>
  <c r="C2718" i="3"/>
  <c r="N2718" i="3" s="1"/>
  <c r="Z2718" i="3" s="1"/>
  <c r="D2718" i="3"/>
  <c r="F2718" i="3"/>
  <c r="H2718" i="3"/>
  <c r="J2718" i="3"/>
  <c r="L2718" i="3"/>
  <c r="O2718" i="3"/>
  <c r="Q2718" i="3"/>
  <c r="S2718" i="3"/>
  <c r="U2718" i="3"/>
  <c r="AD2718" i="3"/>
  <c r="A2719" i="3"/>
  <c r="B2719" i="3"/>
  <c r="G2719" i="3" s="1"/>
  <c r="C2719" i="3"/>
  <c r="N2719" i="3" s="1"/>
  <c r="Z2719" i="3" s="1"/>
  <c r="D2719" i="3"/>
  <c r="F2719" i="3"/>
  <c r="H2719" i="3"/>
  <c r="J2719" i="3"/>
  <c r="L2719" i="3"/>
  <c r="O2719" i="3"/>
  <c r="P2719" i="3"/>
  <c r="Q2719" i="3"/>
  <c r="S2719" i="3"/>
  <c r="T2719" i="3"/>
  <c r="U2719" i="3"/>
  <c r="A2720" i="3"/>
  <c r="B2720" i="3"/>
  <c r="P2720" i="3" s="1"/>
  <c r="C2720" i="3"/>
  <c r="N2720" i="3" s="1"/>
  <c r="Z2720" i="3" s="1"/>
  <c r="D2720" i="3"/>
  <c r="F2720" i="3"/>
  <c r="H2720" i="3"/>
  <c r="J2720" i="3"/>
  <c r="L2720" i="3"/>
  <c r="O2720" i="3"/>
  <c r="Q2720" i="3"/>
  <c r="S2720" i="3"/>
  <c r="U2720" i="3"/>
  <c r="A2721" i="3"/>
  <c r="B2721" i="3"/>
  <c r="P2721" i="3" s="1"/>
  <c r="C2721" i="3"/>
  <c r="N2721" i="3" s="1"/>
  <c r="Z2721" i="3" s="1"/>
  <c r="D2721" i="3"/>
  <c r="F2721" i="3"/>
  <c r="H2721" i="3"/>
  <c r="J2721" i="3"/>
  <c r="L2721" i="3"/>
  <c r="O2721" i="3"/>
  <c r="Q2721" i="3"/>
  <c r="S2721" i="3"/>
  <c r="U2721" i="3"/>
  <c r="A2722" i="3"/>
  <c r="B2722" i="3"/>
  <c r="V2722" i="3" s="1"/>
  <c r="AB2721" i="3" s="1"/>
  <c r="C2722" i="3"/>
  <c r="N2722" i="3" s="1"/>
  <c r="Z2722" i="3" s="1"/>
  <c r="D2722" i="3"/>
  <c r="F2722" i="3"/>
  <c r="G2722" i="3"/>
  <c r="H2722" i="3"/>
  <c r="J2722" i="3"/>
  <c r="K2722" i="3"/>
  <c r="L2722" i="3"/>
  <c r="O2722" i="3"/>
  <c r="P2722" i="3"/>
  <c r="Q2722" i="3"/>
  <c r="S2722" i="3"/>
  <c r="T2722" i="3" s="1"/>
  <c r="U2722" i="3"/>
  <c r="AD2722" i="3"/>
  <c r="A2723" i="3"/>
  <c r="B2723" i="3"/>
  <c r="G2723" i="3" s="1"/>
  <c r="C2723" i="3"/>
  <c r="D2723" i="3"/>
  <c r="F2723" i="3"/>
  <c r="H2723" i="3"/>
  <c r="J2723" i="3"/>
  <c r="L2723" i="3"/>
  <c r="N2723" i="3"/>
  <c r="Z2723" i="3" s="1"/>
  <c r="O2723" i="3"/>
  <c r="Q2723" i="3"/>
  <c r="R2723" i="3"/>
  <c r="S2723" i="3"/>
  <c r="T2723" i="3" s="1"/>
  <c r="U2723" i="3"/>
  <c r="A2724" i="3"/>
  <c r="B2724" i="3"/>
  <c r="P2724" i="3" s="1"/>
  <c r="C2724" i="3"/>
  <c r="N2724" i="3" s="1"/>
  <c r="Z2724" i="3" s="1"/>
  <c r="D2724" i="3"/>
  <c r="F2724" i="3"/>
  <c r="G2724" i="3"/>
  <c r="H2724" i="3"/>
  <c r="J2724" i="3"/>
  <c r="K2724" i="3"/>
  <c r="L2724" i="3"/>
  <c r="O2724" i="3"/>
  <c r="Q2724" i="3"/>
  <c r="S2724" i="3"/>
  <c r="U2724" i="3"/>
  <c r="A2725" i="3"/>
  <c r="B2725" i="3"/>
  <c r="P2725" i="3" s="1"/>
  <c r="C2725" i="3"/>
  <c r="N2725" i="3" s="1"/>
  <c r="Z2725" i="3" s="1"/>
  <c r="D2725" i="3"/>
  <c r="F2725" i="3"/>
  <c r="H2725" i="3"/>
  <c r="J2725" i="3"/>
  <c r="L2725" i="3"/>
  <c r="O2725" i="3"/>
  <c r="Q2725" i="3"/>
  <c r="S2725" i="3"/>
  <c r="U2725" i="3"/>
  <c r="A2726" i="3"/>
  <c r="B2726" i="3"/>
  <c r="E2726" i="3" s="1"/>
  <c r="C2726" i="3"/>
  <c r="N2726" i="3" s="1"/>
  <c r="Z2726" i="3" s="1"/>
  <c r="D2726" i="3"/>
  <c r="F2726" i="3"/>
  <c r="G2726" i="3"/>
  <c r="H2726" i="3"/>
  <c r="J2726" i="3"/>
  <c r="K2726" i="3"/>
  <c r="L2726" i="3"/>
  <c r="O2726" i="3"/>
  <c r="P2726" i="3"/>
  <c r="Q2726" i="3"/>
  <c r="S2726" i="3"/>
  <c r="U2726" i="3"/>
  <c r="V2726" i="3"/>
  <c r="AB2725" i="3" s="1"/>
  <c r="A2727" i="3"/>
  <c r="B2727" i="3"/>
  <c r="G2727" i="3" s="1"/>
  <c r="C2727" i="3"/>
  <c r="N2727" i="3" s="1"/>
  <c r="Z2727" i="3" s="1"/>
  <c r="D2727" i="3"/>
  <c r="F2727" i="3"/>
  <c r="H2727" i="3"/>
  <c r="J2727" i="3"/>
  <c r="L2727" i="3"/>
  <c r="O2727" i="3"/>
  <c r="Q2727" i="3"/>
  <c r="S2727" i="3"/>
  <c r="U2727" i="3"/>
  <c r="A2728" i="3"/>
  <c r="B2728" i="3"/>
  <c r="G2728" i="3" s="1"/>
  <c r="C2728" i="3"/>
  <c r="D2728" i="3"/>
  <c r="F2728" i="3"/>
  <c r="H2728" i="3"/>
  <c r="J2728" i="3"/>
  <c r="L2728" i="3"/>
  <c r="N2728" i="3"/>
  <c r="Z2728" i="3" s="1"/>
  <c r="O2728" i="3"/>
  <c r="Q2728" i="3"/>
  <c r="S2728" i="3"/>
  <c r="T2728" i="3" s="1"/>
  <c r="U2728" i="3"/>
  <c r="V2728" i="3"/>
  <c r="AB2727" i="3" s="1"/>
  <c r="A2729" i="3"/>
  <c r="B2729" i="3"/>
  <c r="P2729" i="3" s="1"/>
  <c r="C2729" i="3"/>
  <c r="N2729" i="3" s="1"/>
  <c r="Z2729" i="3" s="1"/>
  <c r="D2729" i="3"/>
  <c r="F2729" i="3"/>
  <c r="G2729" i="3"/>
  <c r="H2729" i="3"/>
  <c r="J2729" i="3"/>
  <c r="L2729" i="3"/>
  <c r="O2729" i="3"/>
  <c r="Q2729" i="3"/>
  <c r="S2729" i="3"/>
  <c r="U2729" i="3"/>
  <c r="A2730" i="3"/>
  <c r="B2730" i="3"/>
  <c r="G2730" i="3" s="1"/>
  <c r="C2730" i="3"/>
  <c r="N2730" i="3" s="1"/>
  <c r="Z2730" i="3" s="1"/>
  <c r="D2730" i="3"/>
  <c r="E2730" i="3"/>
  <c r="F2730" i="3"/>
  <c r="H2730" i="3"/>
  <c r="I2730" i="3"/>
  <c r="J2730" i="3"/>
  <c r="L2730" i="3"/>
  <c r="M2730" i="3"/>
  <c r="O2730" i="3"/>
  <c r="Q2730" i="3"/>
  <c r="R2730" i="3"/>
  <c r="S2730" i="3"/>
  <c r="U2730" i="3"/>
  <c r="V2730" i="3"/>
  <c r="AB2729" i="3" s="1"/>
  <c r="AD2730" i="3"/>
  <c r="A2731" i="3"/>
  <c r="B2731" i="3"/>
  <c r="G2731" i="3" s="1"/>
  <c r="C2731" i="3"/>
  <c r="N2731" i="3" s="1"/>
  <c r="Z2731" i="3" s="1"/>
  <c r="D2731" i="3"/>
  <c r="F2731" i="3"/>
  <c r="H2731" i="3"/>
  <c r="J2731" i="3"/>
  <c r="L2731" i="3"/>
  <c r="O2731" i="3"/>
  <c r="P2731" i="3"/>
  <c r="Q2731" i="3"/>
  <c r="S2731" i="3"/>
  <c r="T2731" i="3"/>
  <c r="U2731" i="3"/>
  <c r="A2732" i="3"/>
  <c r="B2732" i="3"/>
  <c r="G2732" i="3" s="1"/>
  <c r="C2732" i="3"/>
  <c r="D2732" i="3"/>
  <c r="F2732" i="3"/>
  <c r="H2732" i="3"/>
  <c r="J2732" i="3"/>
  <c r="L2732" i="3"/>
  <c r="N2732" i="3"/>
  <c r="Z2732" i="3" s="1"/>
  <c r="O2732" i="3"/>
  <c r="Q2732" i="3"/>
  <c r="S2732" i="3"/>
  <c r="U2732" i="3"/>
  <c r="A2733" i="3"/>
  <c r="B2733" i="3"/>
  <c r="P2733" i="3" s="1"/>
  <c r="C2733" i="3"/>
  <c r="N2733" i="3" s="1"/>
  <c r="Z2733" i="3" s="1"/>
  <c r="D2733" i="3"/>
  <c r="F2733" i="3"/>
  <c r="G2733" i="3"/>
  <c r="H2733" i="3"/>
  <c r="J2733" i="3"/>
  <c r="L2733" i="3"/>
  <c r="O2733" i="3"/>
  <c r="Q2733" i="3"/>
  <c r="S2733" i="3"/>
  <c r="U2733" i="3"/>
  <c r="A2734" i="3"/>
  <c r="B2734" i="3"/>
  <c r="E2734" i="3" s="1"/>
  <c r="C2734" i="3"/>
  <c r="N2734" i="3" s="1"/>
  <c r="Z2734" i="3" s="1"/>
  <c r="D2734" i="3"/>
  <c r="F2734" i="3"/>
  <c r="H2734" i="3"/>
  <c r="J2734" i="3"/>
  <c r="L2734" i="3"/>
  <c r="O2734" i="3"/>
  <c r="Q2734" i="3"/>
  <c r="S2734" i="3"/>
  <c r="U2734" i="3"/>
  <c r="V2734" i="3"/>
  <c r="AB2733" i="3" s="1"/>
  <c r="A2735" i="3"/>
  <c r="B2735" i="3"/>
  <c r="G2735" i="3" s="1"/>
  <c r="C2735" i="3"/>
  <c r="N2735" i="3" s="1"/>
  <c r="Z2735" i="3" s="1"/>
  <c r="D2735" i="3"/>
  <c r="F2735" i="3"/>
  <c r="H2735" i="3"/>
  <c r="J2735" i="3"/>
  <c r="L2735" i="3"/>
  <c r="O2735" i="3"/>
  <c r="P2735" i="3"/>
  <c r="Q2735" i="3"/>
  <c r="S2735" i="3"/>
  <c r="T2735" i="3"/>
  <c r="U2735" i="3"/>
  <c r="A2736" i="3"/>
  <c r="B2736" i="3"/>
  <c r="G2736" i="3" s="1"/>
  <c r="C2736" i="3"/>
  <c r="D2736" i="3"/>
  <c r="F2736" i="3"/>
  <c r="H2736" i="3"/>
  <c r="J2736" i="3"/>
  <c r="L2736" i="3"/>
  <c r="N2736" i="3"/>
  <c r="Z2736" i="3" s="1"/>
  <c r="O2736" i="3"/>
  <c r="Q2736" i="3"/>
  <c r="S2736" i="3"/>
  <c r="T2736" i="3" s="1"/>
  <c r="U2736" i="3"/>
  <c r="A2737" i="3"/>
  <c r="B2737" i="3"/>
  <c r="P2737" i="3" s="1"/>
  <c r="C2737" i="3"/>
  <c r="N2737" i="3" s="1"/>
  <c r="Z2737" i="3" s="1"/>
  <c r="D2737" i="3"/>
  <c r="F2737" i="3"/>
  <c r="G2737" i="3"/>
  <c r="H2737" i="3"/>
  <c r="J2737" i="3"/>
  <c r="L2737" i="3"/>
  <c r="O2737" i="3"/>
  <c r="Q2737" i="3"/>
  <c r="S2737" i="3"/>
  <c r="U2737" i="3"/>
  <c r="A2738" i="3"/>
  <c r="B2738" i="3"/>
  <c r="G2738" i="3" s="1"/>
  <c r="C2738" i="3"/>
  <c r="N2738" i="3" s="1"/>
  <c r="Z2738" i="3" s="1"/>
  <c r="D2738" i="3"/>
  <c r="E2738" i="3"/>
  <c r="F2738" i="3"/>
  <c r="H2738" i="3"/>
  <c r="I2738" i="3"/>
  <c r="J2738" i="3"/>
  <c r="L2738" i="3"/>
  <c r="M2738" i="3"/>
  <c r="O2738" i="3"/>
  <c r="Q2738" i="3"/>
  <c r="R2738" i="3"/>
  <c r="S2738" i="3"/>
  <c r="U2738" i="3"/>
  <c r="V2738" i="3"/>
  <c r="AB2737" i="3" s="1"/>
  <c r="AD2738" i="3"/>
  <c r="A2739" i="3"/>
  <c r="B2739" i="3"/>
  <c r="G2739" i="3" s="1"/>
  <c r="C2739" i="3"/>
  <c r="N2739" i="3" s="1"/>
  <c r="Z2739" i="3" s="1"/>
  <c r="D2739" i="3"/>
  <c r="F2739" i="3"/>
  <c r="H2739" i="3"/>
  <c r="J2739" i="3"/>
  <c r="L2739" i="3"/>
  <c r="O2739" i="3"/>
  <c r="P2739" i="3"/>
  <c r="Q2739" i="3"/>
  <c r="S2739" i="3"/>
  <c r="T2739" i="3"/>
  <c r="U2739" i="3"/>
  <c r="A2740" i="3"/>
  <c r="B2740" i="3"/>
  <c r="G2740" i="3" s="1"/>
  <c r="C2740" i="3"/>
  <c r="N2740" i="3" s="1"/>
  <c r="Z2740" i="3" s="1"/>
  <c r="D2740" i="3"/>
  <c r="F2740" i="3"/>
  <c r="H2740" i="3"/>
  <c r="J2740" i="3"/>
  <c r="L2740" i="3"/>
  <c r="O2740" i="3"/>
  <c r="Q2740" i="3"/>
  <c r="R2740" i="3"/>
  <c r="S2740" i="3"/>
  <c r="U2740" i="3"/>
  <c r="A2741" i="3"/>
  <c r="B2741" i="3"/>
  <c r="P2741" i="3" s="1"/>
  <c r="C2741" i="3"/>
  <c r="N2741" i="3" s="1"/>
  <c r="Z2741" i="3" s="1"/>
  <c r="D2741" i="3"/>
  <c r="F2741" i="3"/>
  <c r="G2741" i="3"/>
  <c r="H2741" i="3"/>
  <c r="J2741" i="3"/>
  <c r="L2741" i="3"/>
  <c r="O2741" i="3"/>
  <c r="Q2741" i="3"/>
  <c r="S2741" i="3"/>
  <c r="T2741" i="3" s="1"/>
  <c r="U2741" i="3"/>
  <c r="A2742" i="3"/>
  <c r="B2742" i="3"/>
  <c r="G2742" i="3" s="1"/>
  <c r="C2742" i="3"/>
  <c r="N2742" i="3" s="1"/>
  <c r="Z2742" i="3" s="1"/>
  <c r="D2742" i="3"/>
  <c r="F2742" i="3"/>
  <c r="H2742" i="3"/>
  <c r="J2742" i="3"/>
  <c r="L2742" i="3"/>
  <c r="O2742" i="3"/>
  <c r="Q2742" i="3"/>
  <c r="S2742" i="3"/>
  <c r="U2742" i="3"/>
  <c r="A2743" i="3"/>
  <c r="B2743" i="3"/>
  <c r="G2743" i="3" s="1"/>
  <c r="C2743" i="3"/>
  <c r="D2743" i="3"/>
  <c r="F2743" i="3"/>
  <c r="H2743" i="3"/>
  <c r="J2743" i="3"/>
  <c r="L2743" i="3"/>
  <c r="N2743" i="3"/>
  <c r="Z2743" i="3" s="1"/>
  <c r="O2743" i="3"/>
  <c r="Q2743" i="3"/>
  <c r="S2743" i="3"/>
  <c r="T2743" i="3"/>
  <c r="U2743" i="3"/>
  <c r="A2744" i="3"/>
  <c r="B2744" i="3"/>
  <c r="G2744" i="3" s="1"/>
  <c r="C2744" i="3"/>
  <c r="N2744" i="3" s="1"/>
  <c r="Z2744" i="3" s="1"/>
  <c r="D2744" i="3"/>
  <c r="F2744" i="3"/>
  <c r="H2744" i="3"/>
  <c r="J2744" i="3"/>
  <c r="L2744" i="3"/>
  <c r="O2744" i="3"/>
  <c r="Q2744" i="3"/>
  <c r="S2744" i="3"/>
  <c r="T2744" i="3" s="1"/>
  <c r="U2744" i="3"/>
  <c r="V2744" i="3"/>
  <c r="AB2743" i="3" s="1"/>
  <c r="A2745" i="3"/>
  <c r="B2745" i="3"/>
  <c r="P2745" i="3" s="1"/>
  <c r="C2745" i="3"/>
  <c r="N2745" i="3" s="1"/>
  <c r="Z2745" i="3" s="1"/>
  <c r="D2745" i="3"/>
  <c r="F2745" i="3"/>
  <c r="G2745" i="3"/>
  <c r="H2745" i="3"/>
  <c r="J2745" i="3"/>
  <c r="L2745" i="3"/>
  <c r="O2745" i="3"/>
  <c r="Q2745" i="3"/>
  <c r="S2745" i="3"/>
  <c r="U2745" i="3"/>
  <c r="A2746" i="3"/>
  <c r="B2746" i="3"/>
  <c r="C2746" i="3"/>
  <c r="N2746" i="3" s="1"/>
  <c r="Z2746" i="3" s="1"/>
  <c r="D2746" i="3"/>
  <c r="E2746" i="3"/>
  <c r="F2746" i="3"/>
  <c r="G2746" i="3"/>
  <c r="H2746" i="3"/>
  <c r="I2746" i="3"/>
  <c r="J2746" i="3"/>
  <c r="K2746" i="3"/>
  <c r="L2746" i="3"/>
  <c r="M2746" i="3"/>
  <c r="O2746" i="3"/>
  <c r="P2746" i="3"/>
  <c r="Q2746" i="3"/>
  <c r="R2746" i="3"/>
  <c r="AA2746" i="3" s="1"/>
  <c r="S2746" i="3"/>
  <c r="T2746" i="3"/>
  <c r="U2746" i="3"/>
  <c r="V2746" i="3"/>
  <c r="AB2745" i="3" s="1"/>
  <c r="AD2746" i="3"/>
  <c r="A2747" i="3"/>
  <c r="B2747" i="3"/>
  <c r="G2747" i="3" s="1"/>
  <c r="C2747" i="3"/>
  <c r="N2747" i="3" s="1"/>
  <c r="Z2747" i="3" s="1"/>
  <c r="D2747" i="3"/>
  <c r="F2747" i="3"/>
  <c r="H2747" i="3"/>
  <c r="J2747" i="3"/>
  <c r="L2747" i="3"/>
  <c r="O2747" i="3"/>
  <c r="Q2747" i="3"/>
  <c r="S2747" i="3"/>
  <c r="T2747" i="3"/>
  <c r="U2747" i="3"/>
  <c r="A2748" i="3"/>
  <c r="B2748" i="3"/>
  <c r="G2748" i="3" s="1"/>
  <c r="C2748" i="3"/>
  <c r="N2748" i="3" s="1"/>
  <c r="Z2748" i="3" s="1"/>
  <c r="D2748" i="3"/>
  <c r="F2748" i="3"/>
  <c r="H2748" i="3"/>
  <c r="J2748" i="3"/>
  <c r="L2748" i="3"/>
  <c r="O2748" i="3"/>
  <c r="Q2748" i="3"/>
  <c r="R2748" i="3"/>
  <c r="S2748" i="3"/>
  <c r="U2748" i="3"/>
  <c r="A2749" i="3"/>
  <c r="B2749" i="3"/>
  <c r="P2749" i="3" s="1"/>
  <c r="C2749" i="3"/>
  <c r="N2749" i="3" s="1"/>
  <c r="Z2749" i="3" s="1"/>
  <c r="D2749" i="3"/>
  <c r="F2749" i="3"/>
  <c r="G2749" i="3"/>
  <c r="H2749" i="3"/>
  <c r="J2749" i="3"/>
  <c r="L2749" i="3"/>
  <c r="O2749" i="3"/>
  <c r="Q2749" i="3"/>
  <c r="S2749" i="3"/>
  <c r="U2749" i="3"/>
  <c r="A2750" i="3"/>
  <c r="B2750" i="3"/>
  <c r="E2750" i="3" s="1"/>
  <c r="C2750" i="3"/>
  <c r="N2750" i="3" s="1"/>
  <c r="Z2750" i="3" s="1"/>
  <c r="D2750" i="3"/>
  <c r="F2750" i="3"/>
  <c r="H2750" i="3"/>
  <c r="J2750" i="3"/>
  <c r="L2750" i="3"/>
  <c r="O2750" i="3"/>
  <c r="Q2750" i="3"/>
  <c r="S2750" i="3"/>
  <c r="U2750" i="3"/>
  <c r="AD2750" i="3"/>
  <c r="A2751" i="3"/>
  <c r="B2751" i="3"/>
  <c r="G2751" i="3" s="1"/>
  <c r="C2751" i="3"/>
  <c r="N2751" i="3" s="1"/>
  <c r="Z2751" i="3" s="1"/>
  <c r="D2751" i="3"/>
  <c r="F2751" i="3"/>
  <c r="H2751" i="3"/>
  <c r="J2751" i="3"/>
  <c r="L2751" i="3"/>
  <c r="O2751" i="3"/>
  <c r="Q2751" i="3"/>
  <c r="S2751" i="3"/>
  <c r="T2751" i="3"/>
  <c r="U2751" i="3"/>
  <c r="A2752" i="3"/>
  <c r="B2752" i="3"/>
  <c r="G2752" i="3" s="1"/>
  <c r="C2752" i="3"/>
  <c r="N2752" i="3" s="1"/>
  <c r="Z2752" i="3" s="1"/>
  <c r="D2752" i="3"/>
  <c r="F2752" i="3"/>
  <c r="H2752" i="3"/>
  <c r="J2752" i="3"/>
  <c r="L2752" i="3"/>
  <c r="O2752" i="3"/>
  <c r="Q2752" i="3"/>
  <c r="S2752" i="3"/>
  <c r="U2752" i="3"/>
  <c r="A2753" i="3"/>
  <c r="B2753" i="3"/>
  <c r="P2753" i="3" s="1"/>
  <c r="C2753" i="3"/>
  <c r="N2753" i="3" s="1"/>
  <c r="Z2753" i="3" s="1"/>
  <c r="D2753" i="3"/>
  <c r="F2753" i="3"/>
  <c r="G2753" i="3"/>
  <c r="H2753" i="3"/>
  <c r="J2753" i="3"/>
  <c r="L2753" i="3"/>
  <c r="O2753" i="3"/>
  <c r="Q2753" i="3"/>
  <c r="S2753" i="3"/>
  <c r="T2753" i="3" s="1"/>
  <c r="U2753" i="3"/>
  <c r="A2754" i="3"/>
  <c r="B2754" i="3"/>
  <c r="E2754" i="3" s="1"/>
  <c r="C2754" i="3"/>
  <c r="N2754" i="3" s="1"/>
  <c r="Z2754" i="3" s="1"/>
  <c r="D2754" i="3"/>
  <c r="F2754" i="3"/>
  <c r="G2754" i="3"/>
  <c r="H2754" i="3"/>
  <c r="J2754" i="3"/>
  <c r="K2754" i="3"/>
  <c r="L2754" i="3"/>
  <c r="O2754" i="3"/>
  <c r="P2754" i="3"/>
  <c r="Q2754" i="3"/>
  <c r="S2754" i="3"/>
  <c r="T2754" i="3"/>
  <c r="U2754" i="3"/>
  <c r="AD2754" i="3"/>
  <c r="A2755" i="3"/>
  <c r="B2755" i="3"/>
  <c r="G2755" i="3" s="1"/>
  <c r="C2755" i="3"/>
  <c r="D2755" i="3"/>
  <c r="F2755" i="3"/>
  <c r="H2755" i="3"/>
  <c r="J2755" i="3"/>
  <c r="L2755" i="3"/>
  <c r="N2755" i="3"/>
  <c r="Z2755" i="3" s="1"/>
  <c r="O2755" i="3"/>
  <c r="P2755" i="3"/>
  <c r="Q2755" i="3"/>
  <c r="S2755" i="3"/>
  <c r="T2755" i="3"/>
  <c r="U2755" i="3"/>
  <c r="A2756" i="3"/>
  <c r="B2756" i="3"/>
  <c r="G2756" i="3" s="1"/>
  <c r="C2756" i="3"/>
  <c r="D2756" i="3"/>
  <c r="F2756" i="3"/>
  <c r="H2756" i="3"/>
  <c r="J2756" i="3"/>
  <c r="L2756" i="3"/>
  <c r="N2756" i="3"/>
  <c r="Z2756" i="3" s="1"/>
  <c r="O2756" i="3"/>
  <c r="Q2756" i="3"/>
  <c r="S2756" i="3"/>
  <c r="U2756" i="3"/>
  <c r="A2757" i="3"/>
  <c r="B2757" i="3"/>
  <c r="P2757" i="3" s="1"/>
  <c r="C2757" i="3"/>
  <c r="N2757" i="3" s="1"/>
  <c r="Z2757" i="3" s="1"/>
  <c r="D2757" i="3"/>
  <c r="F2757" i="3"/>
  <c r="G2757" i="3"/>
  <c r="H2757" i="3"/>
  <c r="J2757" i="3"/>
  <c r="L2757" i="3"/>
  <c r="O2757" i="3"/>
  <c r="Q2757" i="3"/>
  <c r="S2757" i="3"/>
  <c r="T2757" i="3" s="1"/>
  <c r="U2757" i="3"/>
  <c r="A2758" i="3"/>
  <c r="B2758" i="3"/>
  <c r="G2758" i="3" s="1"/>
  <c r="C2758" i="3"/>
  <c r="N2758" i="3" s="1"/>
  <c r="Z2758" i="3" s="1"/>
  <c r="D2758" i="3"/>
  <c r="F2758" i="3"/>
  <c r="H2758" i="3"/>
  <c r="J2758" i="3"/>
  <c r="L2758" i="3"/>
  <c r="O2758" i="3"/>
  <c r="Q2758" i="3"/>
  <c r="S2758" i="3"/>
  <c r="U2758" i="3"/>
  <c r="A2759" i="3"/>
  <c r="B2759" i="3"/>
  <c r="G2759" i="3" s="1"/>
  <c r="C2759" i="3"/>
  <c r="D2759" i="3"/>
  <c r="F2759" i="3"/>
  <c r="H2759" i="3"/>
  <c r="J2759" i="3"/>
  <c r="L2759" i="3"/>
  <c r="N2759" i="3"/>
  <c r="Z2759" i="3" s="1"/>
  <c r="O2759" i="3"/>
  <c r="Q2759" i="3"/>
  <c r="S2759" i="3"/>
  <c r="T2759" i="3"/>
  <c r="U2759" i="3"/>
  <c r="A2760" i="3"/>
  <c r="B2760" i="3"/>
  <c r="G2760" i="3" s="1"/>
  <c r="C2760" i="3"/>
  <c r="N2760" i="3" s="1"/>
  <c r="Z2760" i="3" s="1"/>
  <c r="D2760" i="3"/>
  <c r="F2760" i="3"/>
  <c r="H2760" i="3"/>
  <c r="J2760" i="3"/>
  <c r="L2760" i="3"/>
  <c r="O2760" i="3"/>
  <c r="Q2760" i="3"/>
  <c r="S2760" i="3"/>
  <c r="T2760" i="3" s="1"/>
  <c r="U2760" i="3"/>
  <c r="V2760" i="3"/>
  <c r="AB2759" i="3" s="1"/>
  <c r="A2761" i="3"/>
  <c r="B2761" i="3"/>
  <c r="P2761" i="3" s="1"/>
  <c r="C2761" i="3"/>
  <c r="N2761" i="3" s="1"/>
  <c r="Z2761" i="3" s="1"/>
  <c r="D2761" i="3"/>
  <c r="F2761" i="3"/>
  <c r="G2761" i="3"/>
  <c r="H2761" i="3"/>
  <c r="J2761" i="3"/>
  <c r="L2761" i="3"/>
  <c r="O2761" i="3"/>
  <c r="Q2761" i="3"/>
  <c r="S2761" i="3"/>
  <c r="U2761" i="3"/>
  <c r="A2762" i="3"/>
  <c r="B2762" i="3"/>
  <c r="C2762" i="3"/>
  <c r="N2762" i="3" s="1"/>
  <c r="Z2762" i="3" s="1"/>
  <c r="D2762" i="3"/>
  <c r="E2762" i="3"/>
  <c r="F2762" i="3"/>
  <c r="G2762" i="3"/>
  <c r="H2762" i="3"/>
  <c r="I2762" i="3"/>
  <c r="J2762" i="3"/>
  <c r="K2762" i="3"/>
  <c r="L2762" i="3"/>
  <c r="M2762" i="3"/>
  <c r="O2762" i="3"/>
  <c r="P2762" i="3"/>
  <c r="Q2762" i="3"/>
  <c r="R2762" i="3"/>
  <c r="AA2762" i="3" s="1"/>
  <c r="S2762" i="3"/>
  <c r="T2762" i="3"/>
  <c r="U2762" i="3"/>
  <c r="V2762" i="3"/>
  <c r="AB2761" i="3" s="1"/>
  <c r="AD2762" i="3"/>
  <c r="A2763" i="3"/>
  <c r="B2763" i="3"/>
  <c r="G2763" i="3" s="1"/>
  <c r="C2763" i="3"/>
  <c r="N2763" i="3" s="1"/>
  <c r="Z2763" i="3" s="1"/>
  <c r="D2763" i="3"/>
  <c r="F2763" i="3"/>
  <c r="H2763" i="3"/>
  <c r="J2763" i="3"/>
  <c r="L2763" i="3"/>
  <c r="O2763" i="3"/>
  <c r="P2763" i="3"/>
  <c r="Q2763" i="3"/>
  <c r="S2763" i="3"/>
  <c r="T2763" i="3"/>
  <c r="U2763" i="3"/>
  <c r="A2764" i="3"/>
  <c r="B2764" i="3"/>
  <c r="G2764" i="3" s="1"/>
  <c r="C2764" i="3"/>
  <c r="N2764" i="3" s="1"/>
  <c r="Z2764" i="3" s="1"/>
  <c r="D2764" i="3"/>
  <c r="F2764" i="3"/>
  <c r="H2764" i="3"/>
  <c r="J2764" i="3"/>
  <c r="L2764" i="3"/>
  <c r="O2764" i="3"/>
  <c r="Q2764" i="3"/>
  <c r="R2764" i="3"/>
  <c r="S2764" i="3"/>
  <c r="U2764" i="3"/>
  <c r="A2765" i="3"/>
  <c r="B2765" i="3"/>
  <c r="P2765" i="3" s="1"/>
  <c r="C2765" i="3"/>
  <c r="N2765" i="3" s="1"/>
  <c r="Z2765" i="3" s="1"/>
  <c r="D2765" i="3"/>
  <c r="F2765" i="3"/>
  <c r="G2765" i="3"/>
  <c r="H2765" i="3"/>
  <c r="J2765" i="3"/>
  <c r="L2765" i="3"/>
  <c r="O2765" i="3"/>
  <c r="Q2765" i="3"/>
  <c r="S2765" i="3"/>
  <c r="U2765" i="3"/>
  <c r="A2766" i="3"/>
  <c r="B2766" i="3"/>
  <c r="E2766" i="3" s="1"/>
  <c r="C2766" i="3"/>
  <c r="N2766" i="3" s="1"/>
  <c r="Z2766" i="3" s="1"/>
  <c r="D2766" i="3"/>
  <c r="F2766" i="3"/>
  <c r="H2766" i="3"/>
  <c r="J2766" i="3"/>
  <c r="L2766" i="3"/>
  <c r="O2766" i="3"/>
  <c r="Q2766" i="3"/>
  <c r="S2766" i="3"/>
  <c r="U2766" i="3"/>
  <c r="AD2766" i="3"/>
  <c r="A2767" i="3"/>
  <c r="B2767" i="3"/>
  <c r="G2767" i="3" s="1"/>
  <c r="C2767" i="3"/>
  <c r="N2767" i="3" s="1"/>
  <c r="Z2767" i="3" s="1"/>
  <c r="D2767" i="3"/>
  <c r="F2767" i="3"/>
  <c r="H2767" i="3"/>
  <c r="J2767" i="3"/>
  <c r="L2767" i="3"/>
  <c r="O2767" i="3"/>
  <c r="Q2767" i="3"/>
  <c r="S2767" i="3"/>
  <c r="U2767" i="3"/>
  <c r="A2768" i="3"/>
  <c r="B2768" i="3"/>
  <c r="G2768" i="3" s="1"/>
  <c r="C2768" i="3"/>
  <c r="D2768" i="3"/>
  <c r="F2768" i="3"/>
  <c r="H2768" i="3"/>
  <c r="J2768" i="3"/>
  <c r="L2768" i="3"/>
  <c r="N2768" i="3"/>
  <c r="Z2768" i="3" s="1"/>
  <c r="O2768" i="3"/>
  <c r="Q2768" i="3"/>
  <c r="S2768" i="3"/>
  <c r="U2768" i="3"/>
  <c r="V2768" i="3"/>
  <c r="AB2767" i="3" s="1"/>
  <c r="A2769" i="3"/>
  <c r="B2769" i="3"/>
  <c r="P2769" i="3" s="1"/>
  <c r="C2769" i="3"/>
  <c r="N2769" i="3" s="1"/>
  <c r="Z2769" i="3" s="1"/>
  <c r="D2769" i="3"/>
  <c r="F2769" i="3"/>
  <c r="G2769" i="3"/>
  <c r="H2769" i="3"/>
  <c r="J2769" i="3"/>
  <c r="L2769" i="3"/>
  <c r="O2769" i="3"/>
  <c r="Q2769" i="3"/>
  <c r="S2769" i="3"/>
  <c r="U2769" i="3"/>
  <c r="A2770" i="3"/>
  <c r="B2770" i="3"/>
  <c r="E2770" i="3" s="1"/>
  <c r="C2770" i="3"/>
  <c r="N2770" i="3" s="1"/>
  <c r="Z2770" i="3" s="1"/>
  <c r="D2770" i="3"/>
  <c r="F2770" i="3"/>
  <c r="G2770" i="3"/>
  <c r="H2770" i="3"/>
  <c r="J2770" i="3"/>
  <c r="K2770" i="3"/>
  <c r="L2770" i="3"/>
  <c r="O2770" i="3"/>
  <c r="P2770" i="3"/>
  <c r="Q2770" i="3"/>
  <c r="S2770" i="3"/>
  <c r="T2770" i="3"/>
  <c r="U2770" i="3"/>
  <c r="V2770" i="3"/>
  <c r="AB2769" i="3" s="1"/>
  <c r="AD2770" i="3"/>
  <c r="A2771" i="3"/>
  <c r="B2771" i="3"/>
  <c r="G2771" i="3" s="1"/>
  <c r="C2771" i="3"/>
  <c r="N2771" i="3" s="1"/>
  <c r="Z2771" i="3" s="1"/>
  <c r="D2771" i="3"/>
  <c r="F2771" i="3"/>
  <c r="H2771" i="3"/>
  <c r="J2771" i="3"/>
  <c r="L2771" i="3"/>
  <c r="O2771" i="3"/>
  <c r="P2771" i="3"/>
  <c r="Q2771" i="3"/>
  <c r="S2771" i="3"/>
  <c r="T2771" i="3"/>
  <c r="U2771" i="3"/>
  <c r="A2772" i="3"/>
  <c r="B2772" i="3"/>
  <c r="G2772" i="3" s="1"/>
  <c r="C2772" i="3"/>
  <c r="N2772" i="3" s="1"/>
  <c r="Z2772" i="3" s="1"/>
  <c r="D2772" i="3"/>
  <c r="F2772" i="3"/>
  <c r="H2772" i="3"/>
  <c r="J2772" i="3"/>
  <c r="L2772" i="3"/>
  <c r="O2772" i="3"/>
  <c r="Q2772" i="3"/>
  <c r="S2772" i="3"/>
  <c r="U2772" i="3"/>
  <c r="A2773" i="3"/>
  <c r="B2773" i="3"/>
  <c r="P2773" i="3" s="1"/>
  <c r="C2773" i="3"/>
  <c r="N2773" i="3" s="1"/>
  <c r="Z2773" i="3" s="1"/>
  <c r="D2773" i="3"/>
  <c r="F2773" i="3"/>
  <c r="G2773" i="3"/>
  <c r="H2773" i="3"/>
  <c r="J2773" i="3"/>
  <c r="L2773" i="3"/>
  <c r="O2773" i="3"/>
  <c r="Q2773" i="3"/>
  <c r="S2773" i="3"/>
  <c r="T2773" i="3" s="1"/>
  <c r="U2773" i="3"/>
  <c r="A2774" i="3"/>
  <c r="B2774" i="3"/>
  <c r="G2774" i="3" s="1"/>
  <c r="C2774" i="3"/>
  <c r="N2774" i="3" s="1"/>
  <c r="Z2774" i="3" s="1"/>
  <c r="D2774" i="3"/>
  <c r="F2774" i="3"/>
  <c r="H2774" i="3"/>
  <c r="J2774" i="3"/>
  <c r="L2774" i="3"/>
  <c r="O2774" i="3"/>
  <c r="Q2774" i="3"/>
  <c r="S2774" i="3"/>
  <c r="U2774" i="3"/>
  <c r="A2775" i="3"/>
  <c r="B2775" i="3"/>
  <c r="G2775" i="3" s="1"/>
  <c r="C2775" i="3"/>
  <c r="N2775" i="3" s="1"/>
  <c r="Z2775" i="3" s="1"/>
  <c r="D2775" i="3"/>
  <c r="F2775" i="3"/>
  <c r="H2775" i="3"/>
  <c r="J2775" i="3"/>
  <c r="L2775" i="3"/>
  <c r="O2775" i="3"/>
  <c r="Q2775" i="3"/>
  <c r="S2775" i="3"/>
  <c r="T2775" i="3"/>
  <c r="U2775" i="3"/>
  <c r="A2776" i="3"/>
  <c r="B2776" i="3"/>
  <c r="G2776" i="3" s="1"/>
  <c r="C2776" i="3"/>
  <c r="N2776" i="3" s="1"/>
  <c r="Z2776" i="3" s="1"/>
  <c r="D2776" i="3"/>
  <c r="F2776" i="3"/>
  <c r="H2776" i="3"/>
  <c r="J2776" i="3"/>
  <c r="L2776" i="3"/>
  <c r="O2776" i="3"/>
  <c r="Q2776" i="3"/>
  <c r="S2776" i="3"/>
  <c r="T2776" i="3" s="1"/>
  <c r="U2776" i="3"/>
  <c r="V2776" i="3"/>
  <c r="AB2775" i="3" s="1"/>
  <c r="A2777" i="3"/>
  <c r="B2777" i="3"/>
  <c r="P2777" i="3" s="1"/>
  <c r="C2777" i="3"/>
  <c r="N2777" i="3" s="1"/>
  <c r="Z2777" i="3" s="1"/>
  <c r="D2777" i="3"/>
  <c r="F2777" i="3"/>
  <c r="G2777" i="3"/>
  <c r="H2777" i="3"/>
  <c r="J2777" i="3"/>
  <c r="L2777" i="3"/>
  <c r="O2777" i="3"/>
  <c r="Q2777" i="3"/>
  <c r="S2777" i="3"/>
  <c r="T2777" i="3" s="1"/>
  <c r="U2777" i="3"/>
  <c r="A2778" i="3"/>
  <c r="B2778" i="3"/>
  <c r="C2778" i="3"/>
  <c r="N2778" i="3" s="1"/>
  <c r="Z2778" i="3" s="1"/>
  <c r="D2778" i="3"/>
  <c r="E2778" i="3"/>
  <c r="F2778" i="3"/>
  <c r="G2778" i="3"/>
  <c r="H2778" i="3"/>
  <c r="I2778" i="3"/>
  <c r="J2778" i="3"/>
  <c r="K2778" i="3"/>
  <c r="L2778" i="3"/>
  <c r="M2778" i="3"/>
  <c r="O2778" i="3"/>
  <c r="P2778" i="3"/>
  <c r="Q2778" i="3"/>
  <c r="R2778" i="3"/>
  <c r="S2778" i="3"/>
  <c r="T2778" i="3"/>
  <c r="U2778" i="3"/>
  <c r="V2778" i="3"/>
  <c r="AB2777" i="3" s="1"/>
  <c r="AD2778" i="3"/>
  <c r="A2779" i="3"/>
  <c r="B2779" i="3"/>
  <c r="G2779" i="3" s="1"/>
  <c r="C2779" i="3"/>
  <c r="D2779" i="3"/>
  <c r="F2779" i="3"/>
  <c r="H2779" i="3"/>
  <c r="J2779" i="3"/>
  <c r="L2779" i="3"/>
  <c r="N2779" i="3"/>
  <c r="Z2779" i="3" s="1"/>
  <c r="O2779" i="3"/>
  <c r="P2779" i="3"/>
  <c r="Q2779" i="3"/>
  <c r="S2779" i="3"/>
  <c r="T2779" i="3"/>
  <c r="U2779" i="3"/>
  <c r="A2780" i="3"/>
  <c r="B2780" i="3"/>
  <c r="G2780" i="3" s="1"/>
  <c r="C2780" i="3"/>
  <c r="D2780" i="3"/>
  <c r="F2780" i="3"/>
  <c r="H2780" i="3"/>
  <c r="J2780" i="3"/>
  <c r="L2780" i="3"/>
  <c r="N2780" i="3"/>
  <c r="Z2780" i="3" s="1"/>
  <c r="O2780" i="3"/>
  <c r="Q2780" i="3"/>
  <c r="S2780" i="3"/>
  <c r="U2780" i="3"/>
  <c r="A2781" i="3"/>
  <c r="B2781" i="3"/>
  <c r="P2781" i="3" s="1"/>
  <c r="C2781" i="3"/>
  <c r="N2781" i="3" s="1"/>
  <c r="Z2781" i="3" s="1"/>
  <c r="D2781" i="3"/>
  <c r="F2781" i="3"/>
  <c r="G2781" i="3"/>
  <c r="H2781" i="3"/>
  <c r="J2781" i="3"/>
  <c r="L2781" i="3"/>
  <c r="O2781" i="3"/>
  <c r="Q2781" i="3"/>
  <c r="S2781" i="3"/>
  <c r="U2781" i="3"/>
  <c r="A2782" i="3"/>
  <c r="B2782" i="3"/>
  <c r="E2782" i="3" s="1"/>
  <c r="C2782" i="3"/>
  <c r="N2782" i="3" s="1"/>
  <c r="Z2782" i="3" s="1"/>
  <c r="D2782" i="3"/>
  <c r="F2782" i="3"/>
  <c r="H2782" i="3"/>
  <c r="J2782" i="3"/>
  <c r="L2782" i="3"/>
  <c r="O2782" i="3"/>
  <c r="Q2782" i="3"/>
  <c r="S2782" i="3"/>
  <c r="U2782" i="3"/>
  <c r="A2783" i="3"/>
  <c r="B2783" i="3"/>
  <c r="G2783" i="3" s="1"/>
  <c r="C2783" i="3"/>
  <c r="N2783" i="3" s="1"/>
  <c r="Z2783" i="3" s="1"/>
  <c r="D2783" i="3"/>
  <c r="F2783" i="3"/>
  <c r="H2783" i="3"/>
  <c r="J2783" i="3"/>
  <c r="L2783" i="3"/>
  <c r="O2783" i="3"/>
  <c r="Q2783" i="3"/>
  <c r="S2783" i="3"/>
  <c r="T2783" i="3"/>
  <c r="U2783" i="3"/>
  <c r="A2784" i="3"/>
  <c r="B2784" i="3"/>
  <c r="G2784" i="3" s="1"/>
  <c r="C2784" i="3"/>
  <c r="D2784" i="3"/>
  <c r="F2784" i="3"/>
  <c r="H2784" i="3"/>
  <c r="J2784" i="3"/>
  <c r="L2784" i="3"/>
  <c r="N2784" i="3"/>
  <c r="Z2784" i="3" s="1"/>
  <c r="O2784" i="3"/>
  <c r="Q2784" i="3"/>
  <c r="R2784" i="3"/>
  <c r="S2784" i="3"/>
  <c r="T2784" i="3" s="1"/>
  <c r="U2784" i="3"/>
  <c r="V2784" i="3"/>
  <c r="AB2783" i="3" s="1"/>
  <c r="A2785" i="3"/>
  <c r="B2785" i="3"/>
  <c r="P2785" i="3" s="1"/>
  <c r="C2785" i="3"/>
  <c r="N2785" i="3" s="1"/>
  <c r="Z2785" i="3" s="1"/>
  <c r="D2785" i="3"/>
  <c r="F2785" i="3"/>
  <c r="G2785" i="3"/>
  <c r="H2785" i="3"/>
  <c r="J2785" i="3"/>
  <c r="L2785" i="3"/>
  <c r="O2785" i="3"/>
  <c r="Q2785" i="3"/>
  <c r="S2785" i="3"/>
  <c r="U2785" i="3"/>
  <c r="A2786" i="3"/>
  <c r="B2786" i="3"/>
  <c r="C2786" i="3"/>
  <c r="N2786" i="3" s="1"/>
  <c r="Z2786" i="3" s="1"/>
  <c r="D2786" i="3"/>
  <c r="E2786" i="3"/>
  <c r="F2786" i="3"/>
  <c r="G2786" i="3"/>
  <c r="H2786" i="3"/>
  <c r="I2786" i="3"/>
  <c r="J2786" i="3"/>
  <c r="K2786" i="3"/>
  <c r="L2786" i="3"/>
  <c r="M2786" i="3"/>
  <c r="O2786" i="3"/>
  <c r="P2786" i="3"/>
  <c r="Q2786" i="3"/>
  <c r="R2786" i="3"/>
  <c r="AA2786" i="3" s="1"/>
  <c r="S2786" i="3"/>
  <c r="T2786" i="3"/>
  <c r="U2786" i="3"/>
  <c r="V2786" i="3"/>
  <c r="AB2785" i="3" s="1"/>
  <c r="AD2786" i="3"/>
  <c r="A2787" i="3"/>
  <c r="B2787" i="3"/>
  <c r="G2787" i="3" s="1"/>
  <c r="C2787" i="3"/>
  <c r="N2787" i="3" s="1"/>
  <c r="Z2787" i="3" s="1"/>
  <c r="D2787" i="3"/>
  <c r="F2787" i="3"/>
  <c r="H2787" i="3"/>
  <c r="J2787" i="3"/>
  <c r="L2787" i="3"/>
  <c r="O2787" i="3"/>
  <c r="P2787" i="3"/>
  <c r="Q2787" i="3"/>
  <c r="S2787" i="3"/>
  <c r="T2787" i="3"/>
  <c r="U2787" i="3"/>
  <c r="A2788" i="3"/>
  <c r="B2788" i="3"/>
  <c r="G2788" i="3" s="1"/>
  <c r="C2788" i="3"/>
  <c r="D2788" i="3"/>
  <c r="F2788" i="3"/>
  <c r="H2788" i="3"/>
  <c r="J2788" i="3"/>
  <c r="L2788" i="3"/>
  <c r="N2788" i="3"/>
  <c r="Z2788" i="3" s="1"/>
  <c r="O2788" i="3"/>
  <c r="Q2788" i="3"/>
  <c r="R2788" i="3"/>
  <c r="S2788" i="3"/>
  <c r="U2788" i="3"/>
  <c r="A2789" i="3"/>
  <c r="B2789" i="3"/>
  <c r="P2789" i="3" s="1"/>
  <c r="C2789" i="3"/>
  <c r="N2789" i="3" s="1"/>
  <c r="Z2789" i="3" s="1"/>
  <c r="D2789" i="3"/>
  <c r="F2789" i="3"/>
  <c r="G2789" i="3"/>
  <c r="H2789" i="3"/>
  <c r="J2789" i="3"/>
  <c r="L2789" i="3"/>
  <c r="O2789" i="3"/>
  <c r="Q2789" i="3"/>
  <c r="S2789" i="3"/>
  <c r="U2789" i="3"/>
  <c r="A2790" i="3"/>
  <c r="B2790" i="3"/>
  <c r="G2790" i="3" s="1"/>
  <c r="C2790" i="3"/>
  <c r="N2790" i="3" s="1"/>
  <c r="Z2790" i="3" s="1"/>
  <c r="D2790" i="3"/>
  <c r="F2790" i="3"/>
  <c r="H2790" i="3"/>
  <c r="J2790" i="3"/>
  <c r="L2790" i="3"/>
  <c r="O2790" i="3"/>
  <c r="Q2790" i="3"/>
  <c r="S2790" i="3"/>
  <c r="U2790" i="3"/>
  <c r="A2791" i="3"/>
  <c r="B2791" i="3"/>
  <c r="G2791" i="3" s="1"/>
  <c r="C2791" i="3"/>
  <c r="D2791" i="3"/>
  <c r="F2791" i="3"/>
  <c r="H2791" i="3"/>
  <c r="J2791" i="3"/>
  <c r="L2791" i="3"/>
  <c r="N2791" i="3"/>
  <c r="Z2791" i="3" s="1"/>
  <c r="O2791" i="3"/>
  <c r="Q2791" i="3"/>
  <c r="S2791" i="3"/>
  <c r="T2791" i="3"/>
  <c r="U2791" i="3"/>
  <c r="A2792" i="3"/>
  <c r="B2792" i="3"/>
  <c r="G2792" i="3" s="1"/>
  <c r="C2792" i="3"/>
  <c r="N2792" i="3" s="1"/>
  <c r="Z2792" i="3" s="1"/>
  <c r="D2792" i="3"/>
  <c r="F2792" i="3"/>
  <c r="H2792" i="3"/>
  <c r="J2792" i="3"/>
  <c r="L2792" i="3"/>
  <c r="O2792" i="3"/>
  <c r="Q2792" i="3"/>
  <c r="S2792" i="3"/>
  <c r="T2792" i="3" s="1"/>
  <c r="U2792" i="3"/>
  <c r="V2792" i="3"/>
  <c r="AB2791" i="3" s="1"/>
  <c r="A2793" i="3"/>
  <c r="B2793" i="3"/>
  <c r="P2793" i="3" s="1"/>
  <c r="C2793" i="3"/>
  <c r="N2793" i="3" s="1"/>
  <c r="Z2793" i="3" s="1"/>
  <c r="D2793" i="3"/>
  <c r="F2793" i="3"/>
  <c r="G2793" i="3"/>
  <c r="H2793" i="3"/>
  <c r="J2793" i="3"/>
  <c r="L2793" i="3"/>
  <c r="O2793" i="3"/>
  <c r="Q2793" i="3"/>
  <c r="S2793" i="3"/>
  <c r="U2793" i="3"/>
  <c r="A2794" i="3"/>
  <c r="B2794" i="3"/>
  <c r="C2794" i="3"/>
  <c r="N2794" i="3" s="1"/>
  <c r="Z2794" i="3" s="1"/>
  <c r="D2794" i="3"/>
  <c r="E2794" i="3"/>
  <c r="F2794" i="3"/>
  <c r="G2794" i="3"/>
  <c r="H2794" i="3"/>
  <c r="I2794" i="3"/>
  <c r="J2794" i="3"/>
  <c r="K2794" i="3"/>
  <c r="L2794" i="3"/>
  <c r="M2794" i="3"/>
  <c r="O2794" i="3"/>
  <c r="P2794" i="3"/>
  <c r="Q2794" i="3"/>
  <c r="R2794" i="3"/>
  <c r="AA2794" i="3" s="1"/>
  <c r="S2794" i="3"/>
  <c r="T2794" i="3"/>
  <c r="U2794" i="3"/>
  <c r="V2794" i="3"/>
  <c r="AB2793" i="3" s="1"/>
  <c r="AD2794" i="3"/>
  <c r="A2795" i="3"/>
  <c r="B2795" i="3"/>
  <c r="G2795" i="3" s="1"/>
  <c r="C2795" i="3"/>
  <c r="N2795" i="3" s="1"/>
  <c r="Z2795" i="3" s="1"/>
  <c r="D2795" i="3"/>
  <c r="F2795" i="3"/>
  <c r="H2795" i="3"/>
  <c r="J2795" i="3"/>
  <c r="L2795" i="3"/>
  <c r="O2795" i="3"/>
  <c r="P2795" i="3"/>
  <c r="Q2795" i="3"/>
  <c r="S2795" i="3"/>
  <c r="T2795" i="3"/>
  <c r="U2795" i="3"/>
  <c r="A2796" i="3"/>
  <c r="B2796" i="3"/>
  <c r="G2796" i="3" s="1"/>
  <c r="C2796" i="3"/>
  <c r="D2796" i="3"/>
  <c r="F2796" i="3"/>
  <c r="H2796" i="3"/>
  <c r="J2796" i="3"/>
  <c r="L2796" i="3"/>
  <c r="N2796" i="3"/>
  <c r="Z2796" i="3" s="1"/>
  <c r="O2796" i="3"/>
  <c r="Q2796" i="3"/>
  <c r="S2796" i="3"/>
  <c r="U2796" i="3"/>
  <c r="A2797" i="3"/>
  <c r="B2797" i="3"/>
  <c r="P2797" i="3" s="1"/>
  <c r="C2797" i="3"/>
  <c r="N2797" i="3" s="1"/>
  <c r="Z2797" i="3" s="1"/>
  <c r="D2797" i="3"/>
  <c r="F2797" i="3"/>
  <c r="G2797" i="3"/>
  <c r="H2797" i="3"/>
  <c r="J2797" i="3"/>
  <c r="L2797" i="3"/>
  <c r="O2797" i="3"/>
  <c r="Q2797" i="3"/>
  <c r="S2797" i="3"/>
  <c r="U2797" i="3"/>
  <c r="A2798" i="3"/>
  <c r="B2798" i="3"/>
  <c r="E2798" i="3" s="1"/>
  <c r="C2798" i="3"/>
  <c r="N2798" i="3" s="1"/>
  <c r="Z2798" i="3" s="1"/>
  <c r="D2798" i="3"/>
  <c r="F2798" i="3"/>
  <c r="H2798" i="3"/>
  <c r="J2798" i="3"/>
  <c r="L2798" i="3"/>
  <c r="O2798" i="3"/>
  <c r="Q2798" i="3"/>
  <c r="S2798" i="3"/>
  <c r="U2798" i="3"/>
  <c r="A2799" i="3"/>
  <c r="B2799" i="3"/>
  <c r="G2799" i="3" s="1"/>
  <c r="C2799" i="3"/>
  <c r="D2799" i="3"/>
  <c r="F2799" i="3"/>
  <c r="H2799" i="3"/>
  <c r="J2799" i="3"/>
  <c r="L2799" i="3"/>
  <c r="N2799" i="3"/>
  <c r="Z2799" i="3" s="1"/>
  <c r="O2799" i="3"/>
  <c r="Q2799" i="3"/>
  <c r="S2799" i="3"/>
  <c r="T2799" i="3"/>
  <c r="U2799" i="3"/>
  <c r="A2800" i="3"/>
  <c r="B2800" i="3"/>
  <c r="G2800" i="3" s="1"/>
  <c r="C2800" i="3"/>
  <c r="N2800" i="3" s="1"/>
  <c r="Z2800" i="3" s="1"/>
  <c r="D2800" i="3"/>
  <c r="F2800" i="3"/>
  <c r="H2800" i="3"/>
  <c r="J2800" i="3"/>
  <c r="L2800" i="3"/>
  <c r="O2800" i="3"/>
  <c r="Q2800" i="3"/>
  <c r="R2800" i="3"/>
  <c r="S2800" i="3"/>
  <c r="T2800" i="3" s="1"/>
  <c r="U2800" i="3"/>
  <c r="V2800" i="3"/>
  <c r="AB2799" i="3" s="1"/>
  <c r="A2801" i="3"/>
  <c r="B2801" i="3"/>
  <c r="P2801" i="3" s="1"/>
  <c r="C2801" i="3"/>
  <c r="N2801" i="3" s="1"/>
  <c r="Z2801" i="3" s="1"/>
  <c r="D2801" i="3"/>
  <c r="F2801" i="3"/>
  <c r="G2801" i="3"/>
  <c r="H2801" i="3"/>
  <c r="J2801" i="3"/>
  <c r="L2801" i="3"/>
  <c r="O2801" i="3"/>
  <c r="Q2801" i="3"/>
  <c r="S2801" i="3"/>
  <c r="U2801" i="3"/>
  <c r="A2802" i="3"/>
  <c r="B2802" i="3"/>
  <c r="C2802" i="3"/>
  <c r="N2802" i="3" s="1"/>
  <c r="Z2802" i="3" s="1"/>
  <c r="D2802" i="3"/>
  <c r="E2802" i="3"/>
  <c r="F2802" i="3"/>
  <c r="G2802" i="3"/>
  <c r="H2802" i="3"/>
  <c r="I2802" i="3"/>
  <c r="J2802" i="3"/>
  <c r="K2802" i="3"/>
  <c r="L2802" i="3"/>
  <c r="M2802" i="3"/>
  <c r="O2802" i="3"/>
  <c r="P2802" i="3"/>
  <c r="Q2802" i="3"/>
  <c r="R2802" i="3"/>
  <c r="S2802" i="3"/>
  <c r="T2802" i="3"/>
  <c r="U2802" i="3"/>
  <c r="V2802" i="3"/>
  <c r="AB2801" i="3" s="1"/>
  <c r="AD2802" i="3"/>
  <c r="A2803" i="3"/>
  <c r="B2803" i="3"/>
  <c r="G2803" i="3" s="1"/>
  <c r="C2803" i="3"/>
  <c r="N2803" i="3" s="1"/>
  <c r="Z2803" i="3" s="1"/>
  <c r="D2803" i="3"/>
  <c r="F2803" i="3"/>
  <c r="H2803" i="3"/>
  <c r="J2803" i="3"/>
  <c r="L2803" i="3"/>
  <c r="O2803" i="3"/>
  <c r="P2803" i="3"/>
  <c r="Q2803" i="3"/>
  <c r="S2803" i="3"/>
  <c r="T2803" i="3"/>
  <c r="U2803" i="3"/>
  <c r="A2804" i="3"/>
  <c r="B2804" i="3"/>
  <c r="G2804" i="3" s="1"/>
  <c r="C2804" i="3"/>
  <c r="N2804" i="3" s="1"/>
  <c r="Z2804" i="3" s="1"/>
  <c r="D2804" i="3"/>
  <c r="F2804" i="3"/>
  <c r="H2804" i="3"/>
  <c r="J2804" i="3"/>
  <c r="L2804" i="3"/>
  <c r="O2804" i="3"/>
  <c r="Q2804" i="3"/>
  <c r="R2804" i="3"/>
  <c r="S2804" i="3"/>
  <c r="U2804" i="3"/>
  <c r="A2805" i="3"/>
  <c r="B2805" i="3"/>
  <c r="P2805" i="3" s="1"/>
  <c r="C2805" i="3"/>
  <c r="N2805" i="3" s="1"/>
  <c r="Z2805" i="3" s="1"/>
  <c r="D2805" i="3"/>
  <c r="F2805" i="3"/>
  <c r="G2805" i="3"/>
  <c r="H2805" i="3"/>
  <c r="J2805" i="3"/>
  <c r="L2805" i="3"/>
  <c r="O2805" i="3"/>
  <c r="Q2805" i="3"/>
  <c r="S2805" i="3"/>
  <c r="U2805" i="3"/>
  <c r="A2806" i="3"/>
  <c r="B2806" i="3"/>
  <c r="G2806" i="3" s="1"/>
  <c r="C2806" i="3"/>
  <c r="N2806" i="3" s="1"/>
  <c r="Z2806" i="3" s="1"/>
  <c r="D2806" i="3"/>
  <c r="F2806" i="3"/>
  <c r="H2806" i="3"/>
  <c r="J2806" i="3"/>
  <c r="L2806" i="3"/>
  <c r="O2806" i="3"/>
  <c r="Q2806" i="3"/>
  <c r="S2806" i="3"/>
  <c r="U2806" i="3"/>
  <c r="AD2806" i="3"/>
  <c r="A2807" i="3"/>
  <c r="B2807" i="3"/>
  <c r="G2807" i="3" s="1"/>
  <c r="C2807" i="3"/>
  <c r="D2807" i="3"/>
  <c r="F2807" i="3"/>
  <c r="H2807" i="3"/>
  <c r="J2807" i="3"/>
  <c r="L2807" i="3"/>
  <c r="N2807" i="3"/>
  <c r="Z2807" i="3" s="1"/>
  <c r="O2807" i="3"/>
  <c r="Q2807" i="3"/>
  <c r="S2807" i="3"/>
  <c r="U2807" i="3"/>
  <c r="A2808" i="3"/>
  <c r="B2808" i="3"/>
  <c r="G2808" i="3" s="1"/>
  <c r="C2808" i="3"/>
  <c r="N2808" i="3" s="1"/>
  <c r="Z2808" i="3" s="1"/>
  <c r="D2808" i="3"/>
  <c r="F2808" i="3"/>
  <c r="H2808" i="3"/>
  <c r="J2808" i="3"/>
  <c r="L2808" i="3"/>
  <c r="O2808" i="3"/>
  <c r="Q2808" i="3"/>
  <c r="S2808" i="3"/>
  <c r="U2808" i="3"/>
  <c r="A2809" i="3"/>
  <c r="B2809" i="3"/>
  <c r="P2809" i="3" s="1"/>
  <c r="C2809" i="3"/>
  <c r="N2809" i="3" s="1"/>
  <c r="Z2809" i="3" s="1"/>
  <c r="D2809" i="3"/>
  <c r="F2809" i="3"/>
  <c r="G2809" i="3"/>
  <c r="H2809" i="3"/>
  <c r="J2809" i="3"/>
  <c r="L2809" i="3"/>
  <c r="O2809" i="3"/>
  <c r="Q2809" i="3"/>
  <c r="S2809" i="3"/>
  <c r="U2809" i="3"/>
  <c r="A2810" i="3"/>
  <c r="B2810" i="3"/>
  <c r="G2810" i="3" s="1"/>
  <c r="C2810" i="3"/>
  <c r="N2810" i="3" s="1"/>
  <c r="Z2810" i="3" s="1"/>
  <c r="D2810" i="3"/>
  <c r="F2810" i="3"/>
  <c r="H2810" i="3"/>
  <c r="J2810" i="3"/>
  <c r="L2810" i="3"/>
  <c r="O2810" i="3"/>
  <c r="Q2810" i="3"/>
  <c r="S2810" i="3"/>
  <c r="U2810" i="3"/>
  <c r="AD2810" i="3"/>
  <c r="A2811" i="3"/>
  <c r="B2811" i="3"/>
  <c r="G2811" i="3" s="1"/>
  <c r="C2811" i="3"/>
  <c r="D2811" i="3"/>
  <c r="F2811" i="3"/>
  <c r="H2811" i="3"/>
  <c r="J2811" i="3"/>
  <c r="L2811" i="3"/>
  <c r="N2811" i="3"/>
  <c r="Z2811" i="3" s="1"/>
  <c r="O2811" i="3"/>
  <c r="Q2811" i="3"/>
  <c r="S2811" i="3"/>
  <c r="T2811" i="3"/>
  <c r="U2811" i="3"/>
  <c r="A2812" i="3"/>
  <c r="B2812" i="3"/>
  <c r="G2812" i="3" s="1"/>
  <c r="C2812" i="3"/>
  <c r="N2812" i="3" s="1"/>
  <c r="Z2812" i="3" s="1"/>
  <c r="D2812" i="3"/>
  <c r="F2812" i="3"/>
  <c r="H2812" i="3"/>
  <c r="J2812" i="3"/>
  <c r="L2812" i="3"/>
  <c r="O2812" i="3"/>
  <c r="Q2812" i="3"/>
  <c r="S2812" i="3"/>
  <c r="U2812" i="3"/>
  <c r="A2813" i="3"/>
  <c r="B2813" i="3"/>
  <c r="P2813" i="3" s="1"/>
  <c r="C2813" i="3"/>
  <c r="N2813" i="3" s="1"/>
  <c r="Z2813" i="3" s="1"/>
  <c r="D2813" i="3"/>
  <c r="F2813" i="3"/>
  <c r="G2813" i="3"/>
  <c r="H2813" i="3"/>
  <c r="J2813" i="3"/>
  <c r="L2813" i="3"/>
  <c r="O2813" i="3"/>
  <c r="Q2813" i="3"/>
  <c r="S2813" i="3"/>
  <c r="U2813" i="3"/>
  <c r="AD2813" i="3"/>
  <c r="A2814" i="3"/>
  <c r="B2814" i="3"/>
  <c r="E2814" i="3" s="1"/>
  <c r="C2814" i="3"/>
  <c r="N2814" i="3" s="1"/>
  <c r="Z2814" i="3" s="1"/>
  <c r="D2814" i="3"/>
  <c r="F2814" i="3"/>
  <c r="G2814" i="3"/>
  <c r="H2814" i="3"/>
  <c r="J2814" i="3"/>
  <c r="L2814" i="3"/>
  <c r="O2814" i="3"/>
  <c r="P2814" i="3"/>
  <c r="Q2814" i="3"/>
  <c r="S2814" i="3"/>
  <c r="U2814" i="3"/>
  <c r="A2815" i="3"/>
  <c r="B2815" i="3"/>
  <c r="G2815" i="3" s="1"/>
  <c r="C2815" i="3"/>
  <c r="D2815" i="3"/>
  <c r="F2815" i="3"/>
  <c r="H2815" i="3"/>
  <c r="J2815" i="3"/>
  <c r="L2815" i="3"/>
  <c r="N2815" i="3"/>
  <c r="Z2815" i="3" s="1"/>
  <c r="O2815" i="3"/>
  <c r="Q2815" i="3"/>
  <c r="S2815" i="3"/>
  <c r="T2815" i="3"/>
  <c r="U2815" i="3"/>
  <c r="A2816" i="3"/>
  <c r="B2816" i="3"/>
  <c r="V2816" i="3" s="1"/>
  <c r="AB2815" i="3" s="1"/>
  <c r="C2816" i="3"/>
  <c r="N2816" i="3" s="1"/>
  <c r="Z2816" i="3" s="1"/>
  <c r="D2816" i="3"/>
  <c r="F2816" i="3"/>
  <c r="H2816" i="3"/>
  <c r="J2816" i="3"/>
  <c r="L2816" i="3"/>
  <c r="O2816" i="3"/>
  <c r="Q2816" i="3"/>
  <c r="S2816" i="3"/>
  <c r="U2816" i="3"/>
  <c r="A2817" i="3"/>
  <c r="B2817" i="3"/>
  <c r="P2817" i="3" s="1"/>
  <c r="C2817" i="3"/>
  <c r="N2817" i="3" s="1"/>
  <c r="Z2817" i="3" s="1"/>
  <c r="D2817" i="3"/>
  <c r="F2817" i="3"/>
  <c r="G2817" i="3"/>
  <c r="H2817" i="3"/>
  <c r="J2817" i="3"/>
  <c r="L2817" i="3"/>
  <c r="O2817" i="3"/>
  <c r="Q2817" i="3"/>
  <c r="S2817" i="3"/>
  <c r="U2817" i="3"/>
  <c r="V2817" i="3"/>
  <c r="AB2816" i="3" s="1"/>
  <c r="A2818" i="3"/>
  <c r="B2818" i="3"/>
  <c r="E2818" i="3" s="1"/>
  <c r="C2818" i="3"/>
  <c r="N2818" i="3" s="1"/>
  <c r="Z2818" i="3" s="1"/>
  <c r="D2818" i="3"/>
  <c r="F2818" i="3"/>
  <c r="G2818" i="3"/>
  <c r="H2818" i="3"/>
  <c r="J2818" i="3"/>
  <c r="K2818" i="3"/>
  <c r="L2818" i="3"/>
  <c r="O2818" i="3"/>
  <c r="P2818" i="3"/>
  <c r="Q2818" i="3"/>
  <c r="S2818" i="3"/>
  <c r="T2818" i="3"/>
  <c r="U2818" i="3"/>
  <c r="AD2818" i="3"/>
  <c r="A2819" i="3"/>
  <c r="B2819" i="3"/>
  <c r="G2819" i="3" s="1"/>
  <c r="C2819" i="3"/>
  <c r="N2819" i="3" s="1"/>
  <c r="Z2819" i="3" s="1"/>
  <c r="D2819" i="3"/>
  <c r="F2819" i="3"/>
  <c r="H2819" i="3"/>
  <c r="J2819" i="3"/>
  <c r="L2819" i="3"/>
  <c r="M2819" i="3"/>
  <c r="O2819" i="3"/>
  <c r="Q2819" i="3"/>
  <c r="S2819" i="3"/>
  <c r="U2819" i="3"/>
  <c r="A2820" i="3"/>
  <c r="B2820" i="3"/>
  <c r="R2820" i="3" s="1"/>
  <c r="C2820" i="3"/>
  <c r="N2820" i="3" s="1"/>
  <c r="Z2820" i="3" s="1"/>
  <c r="D2820" i="3"/>
  <c r="F2820" i="3"/>
  <c r="H2820" i="3"/>
  <c r="J2820" i="3"/>
  <c r="L2820" i="3"/>
  <c r="O2820" i="3"/>
  <c r="Q2820" i="3"/>
  <c r="S2820" i="3"/>
  <c r="U2820" i="3"/>
  <c r="A2821" i="3"/>
  <c r="B2821" i="3"/>
  <c r="P2821" i="3" s="1"/>
  <c r="C2821" i="3"/>
  <c r="N2821" i="3" s="1"/>
  <c r="Z2821" i="3" s="1"/>
  <c r="D2821" i="3"/>
  <c r="F2821" i="3"/>
  <c r="G2821" i="3"/>
  <c r="H2821" i="3"/>
  <c r="J2821" i="3"/>
  <c r="L2821" i="3"/>
  <c r="O2821" i="3"/>
  <c r="Q2821" i="3"/>
  <c r="S2821" i="3"/>
  <c r="U2821" i="3"/>
  <c r="V2821" i="3"/>
  <c r="AB2820" i="3" s="1"/>
  <c r="A2822" i="3"/>
  <c r="B2822" i="3"/>
  <c r="E2822" i="3" s="1"/>
  <c r="C2822" i="3"/>
  <c r="N2822" i="3" s="1"/>
  <c r="Z2822" i="3" s="1"/>
  <c r="D2822" i="3"/>
  <c r="F2822" i="3"/>
  <c r="G2822" i="3"/>
  <c r="H2822" i="3"/>
  <c r="J2822" i="3"/>
  <c r="L2822" i="3"/>
  <c r="O2822" i="3"/>
  <c r="P2822" i="3"/>
  <c r="Q2822" i="3"/>
  <c r="S2822" i="3"/>
  <c r="U2822" i="3"/>
  <c r="A2823" i="3"/>
  <c r="B2823" i="3"/>
  <c r="G2823" i="3" s="1"/>
  <c r="C2823" i="3"/>
  <c r="N2823" i="3" s="1"/>
  <c r="Z2823" i="3" s="1"/>
  <c r="D2823" i="3"/>
  <c r="E2823" i="3"/>
  <c r="F2823" i="3"/>
  <c r="H2823" i="3"/>
  <c r="I2823" i="3"/>
  <c r="J2823" i="3"/>
  <c r="L2823" i="3"/>
  <c r="M2823" i="3"/>
  <c r="O2823" i="3"/>
  <c r="P2823" i="3"/>
  <c r="AA2823" i="3" s="1"/>
  <c r="Q2823" i="3"/>
  <c r="R2823" i="3"/>
  <c r="S2823" i="3"/>
  <c r="T2823" i="3" s="1"/>
  <c r="U2823" i="3"/>
  <c r="V2823" i="3"/>
  <c r="AB2822" i="3" s="1"/>
  <c r="A2824" i="3"/>
  <c r="B2824" i="3"/>
  <c r="V2824" i="3" s="1"/>
  <c r="AB2823" i="3" s="1"/>
  <c r="C2824" i="3"/>
  <c r="N2824" i="3" s="1"/>
  <c r="Z2824" i="3" s="1"/>
  <c r="D2824" i="3"/>
  <c r="F2824" i="3"/>
  <c r="H2824" i="3"/>
  <c r="J2824" i="3"/>
  <c r="L2824" i="3"/>
  <c r="O2824" i="3"/>
  <c r="Q2824" i="3"/>
  <c r="S2824" i="3"/>
  <c r="U2824" i="3"/>
  <c r="A2825" i="3"/>
  <c r="B2825" i="3"/>
  <c r="P2825" i="3" s="1"/>
  <c r="C2825" i="3"/>
  <c r="N2825" i="3" s="1"/>
  <c r="Z2825" i="3" s="1"/>
  <c r="D2825" i="3"/>
  <c r="F2825" i="3"/>
  <c r="G2825" i="3"/>
  <c r="H2825" i="3"/>
  <c r="J2825" i="3"/>
  <c r="L2825" i="3"/>
  <c r="O2825" i="3"/>
  <c r="Q2825" i="3"/>
  <c r="S2825" i="3"/>
  <c r="T2825" i="3" s="1"/>
  <c r="U2825" i="3"/>
  <c r="A2826" i="3"/>
  <c r="B2826" i="3"/>
  <c r="E2826" i="3" s="1"/>
  <c r="C2826" i="3"/>
  <c r="N2826" i="3" s="1"/>
  <c r="Z2826" i="3" s="1"/>
  <c r="D2826" i="3"/>
  <c r="F2826" i="3"/>
  <c r="G2826" i="3"/>
  <c r="H2826" i="3"/>
  <c r="J2826" i="3"/>
  <c r="K2826" i="3"/>
  <c r="L2826" i="3"/>
  <c r="O2826" i="3"/>
  <c r="Q2826" i="3"/>
  <c r="S2826" i="3"/>
  <c r="T2826" i="3"/>
  <c r="U2826" i="3"/>
  <c r="AD2826" i="3"/>
  <c r="A2827" i="3"/>
  <c r="B2827" i="3"/>
  <c r="G2827" i="3" s="1"/>
  <c r="C2827" i="3"/>
  <c r="D2827" i="3"/>
  <c r="F2827" i="3"/>
  <c r="H2827" i="3"/>
  <c r="J2827" i="3"/>
  <c r="L2827" i="3"/>
  <c r="N2827" i="3"/>
  <c r="Z2827" i="3" s="1"/>
  <c r="O2827" i="3"/>
  <c r="Q2827" i="3"/>
  <c r="R2827" i="3"/>
  <c r="S2827" i="3"/>
  <c r="U2827" i="3"/>
  <c r="A2828" i="3"/>
  <c r="B2828" i="3"/>
  <c r="V2828" i="3" s="1"/>
  <c r="AB2827" i="3" s="1"/>
  <c r="C2828" i="3"/>
  <c r="N2828" i="3" s="1"/>
  <c r="Z2828" i="3" s="1"/>
  <c r="D2828" i="3"/>
  <c r="F2828" i="3"/>
  <c r="H2828" i="3"/>
  <c r="J2828" i="3"/>
  <c r="L2828" i="3"/>
  <c r="O2828" i="3"/>
  <c r="Q2828" i="3"/>
  <c r="S2828" i="3"/>
  <c r="U2828" i="3"/>
  <c r="A2829" i="3"/>
  <c r="B2829" i="3"/>
  <c r="P2829" i="3" s="1"/>
  <c r="C2829" i="3"/>
  <c r="N2829" i="3" s="1"/>
  <c r="Z2829" i="3" s="1"/>
  <c r="D2829" i="3"/>
  <c r="F2829" i="3"/>
  <c r="G2829" i="3"/>
  <c r="H2829" i="3"/>
  <c r="J2829" i="3"/>
  <c r="L2829" i="3"/>
  <c r="O2829" i="3"/>
  <c r="Q2829" i="3"/>
  <c r="S2829" i="3"/>
  <c r="T2829" i="3" s="1"/>
  <c r="U2829" i="3"/>
  <c r="AD2829" i="3"/>
  <c r="A2830" i="3"/>
  <c r="B2830" i="3"/>
  <c r="E2830" i="3" s="1"/>
  <c r="C2830" i="3"/>
  <c r="N2830" i="3" s="1"/>
  <c r="Z2830" i="3" s="1"/>
  <c r="D2830" i="3"/>
  <c r="F2830" i="3"/>
  <c r="G2830" i="3"/>
  <c r="H2830" i="3"/>
  <c r="J2830" i="3"/>
  <c r="L2830" i="3"/>
  <c r="O2830" i="3"/>
  <c r="P2830" i="3"/>
  <c r="Q2830" i="3"/>
  <c r="S2830" i="3"/>
  <c r="U2830" i="3"/>
  <c r="A2831" i="3"/>
  <c r="B2831" i="3"/>
  <c r="G2831" i="3" s="1"/>
  <c r="C2831" i="3"/>
  <c r="D2831" i="3"/>
  <c r="F2831" i="3"/>
  <c r="H2831" i="3"/>
  <c r="J2831" i="3"/>
  <c r="L2831" i="3"/>
  <c r="N2831" i="3"/>
  <c r="Z2831" i="3" s="1"/>
  <c r="O2831" i="3"/>
  <c r="P2831" i="3"/>
  <c r="Q2831" i="3"/>
  <c r="S2831" i="3"/>
  <c r="T2831" i="3"/>
  <c r="U2831" i="3"/>
  <c r="A2832" i="3"/>
  <c r="B2832" i="3"/>
  <c r="V2832" i="3" s="1"/>
  <c r="AB2831" i="3" s="1"/>
  <c r="C2832" i="3"/>
  <c r="D2832" i="3"/>
  <c r="F2832" i="3"/>
  <c r="H2832" i="3"/>
  <c r="J2832" i="3"/>
  <c r="L2832" i="3"/>
  <c r="N2832" i="3"/>
  <c r="Z2832" i="3" s="1"/>
  <c r="O2832" i="3"/>
  <c r="Q2832" i="3"/>
  <c r="S2832" i="3"/>
  <c r="U2832" i="3"/>
  <c r="A2833" i="3"/>
  <c r="B2833" i="3"/>
  <c r="P2833" i="3" s="1"/>
  <c r="C2833" i="3"/>
  <c r="N2833" i="3" s="1"/>
  <c r="Z2833" i="3" s="1"/>
  <c r="D2833" i="3"/>
  <c r="F2833" i="3"/>
  <c r="G2833" i="3"/>
  <c r="H2833" i="3"/>
  <c r="J2833" i="3"/>
  <c r="L2833" i="3"/>
  <c r="O2833" i="3"/>
  <c r="Q2833" i="3"/>
  <c r="S2833" i="3"/>
  <c r="T2833" i="3" s="1"/>
  <c r="U2833" i="3"/>
  <c r="V2833" i="3"/>
  <c r="AB2832" i="3" s="1"/>
  <c r="A2834" i="3"/>
  <c r="B2834" i="3"/>
  <c r="E2834" i="3" s="1"/>
  <c r="C2834" i="3"/>
  <c r="N2834" i="3" s="1"/>
  <c r="Z2834" i="3" s="1"/>
  <c r="D2834" i="3"/>
  <c r="F2834" i="3"/>
  <c r="G2834" i="3"/>
  <c r="H2834" i="3"/>
  <c r="J2834" i="3"/>
  <c r="L2834" i="3"/>
  <c r="O2834" i="3"/>
  <c r="Q2834" i="3"/>
  <c r="S2834" i="3"/>
  <c r="T2834" i="3"/>
  <c r="U2834" i="3"/>
  <c r="A2835" i="3"/>
  <c r="B2835" i="3"/>
  <c r="G2835" i="3" s="1"/>
  <c r="C2835" i="3"/>
  <c r="N2835" i="3" s="1"/>
  <c r="Z2835" i="3" s="1"/>
  <c r="D2835" i="3"/>
  <c r="F2835" i="3"/>
  <c r="H2835" i="3"/>
  <c r="J2835" i="3"/>
  <c r="L2835" i="3"/>
  <c r="O2835" i="3"/>
  <c r="Q2835" i="3"/>
  <c r="S2835" i="3"/>
  <c r="T2835" i="3"/>
  <c r="U2835" i="3"/>
  <c r="A2836" i="3"/>
  <c r="B2836" i="3"/>
  <c r="R2836" i="3" s="1"/>
  <c r="C2836" i="3"/>
  <c r="N2836" i="3" s="1"/>
  <c r="Z2836" i="3" s="1"/>
  <c r="D2836" i="3"/>
  <c r="F2836" i="3"/>
  <c r="H2836" i="3"/>
  <c r="J2836" i="3"/>
  <c r="L2836" i="3"/>
  <c r="O2836" i="3"/>
  <c r="Q2836" i="3"/>
  <c r="S2836" i="3"/>
  <c r="U2836" i="3"/>
  <c r="A2837" i="3"/>
  <c r="B2837" i="3"/>
  <c r="P2837" i="3" s="1"/>
  <c r="C2837" i="3"/>
  <c r="N2837" i="3" s="1"/>
  <c r="Z2837" i="3" s="1"/>
  <c r="D2837" i="3"/>
  <c r="F2837" i="3"/>
  <c r="G2837" i="3"/>
  <c r="H2837" i="3"/>
  <c r="J2837" i="3"/>
  <c r="L2837" i="3"/>
  <c r="O2837" i="3"/>
  <c r="Q2837" i="3"/>
  <c r="S2837" i="3"/>
  <c r="U2837" i="3"/>
  <c r="V2837" i="3"/>
  <c r="AB2836" i="3" s="1"/>
  <c r="A2838" i="3"/>
  <c r="B2838" i="3"/>
  <c r="E2838" i="3" s="1"/>
  <c r="C2838" i="3"/>
  <c r="N2838" i="3" s="1"/>
  <c r="Z2838" i="3" s="1"/>
  <c r="D2838" i="3"/>
  <c r="F2838" i="3"/>
  <c r="G2838" i="3"/>
  <c r="H2838" i="3"/>
  <c r="J2838" i="3"/>
  <c r="L2838" i="3"/>
  <c r="O2838" i="3"/>
  <c r="Q2838" i="3"/>
  <c r="S2838" i="3"/>
  <c r="T2838" i="3"/>
  <c r="U2838" i="3"/>
  <c r="A2839" i="3"/>
  <c r="B2839" i="3"/>
  <c r="G2839" i="3" s="1"/>
  <c r="C2839" i="3"/>
  <c r="N2839" i="3" s="1"/>
  <c r="Z2839" i="3" s="1"/>
  <c r="D2839" i="3"/>
  <c r="F2839" i="3"/>
  <c r="H2839" i="3"/>
  <c r="J2839" i="3"/>
  <c r="L2839" i="3"/>
  <c r="O2839" i="3"/>
  <c r="P2839" i="3"/>
  <c r="Q2839" i="3"/>
  <c r="S2839" i="3"/>
  <c r="U2839" i="3"/>
  <c r="A2840" i="3"/>
  <c r="B2840" i="3"/>
  <c r="V2840" i="3" s="1"/>
  <c r="AB2839" i="3" s="1"/>
  <c r="C2840" i="3"/>
  <c r="N2840" i="3" s="1"/>
  <c r="Z2840" i="3" s="1"/>
  <c r="D2840" i="3"/>
  <c r="F2840" i="3"/>
  <c r="H2840" i="3"/>
  <c r="J2840" i="3"/>
  <c r="L2840" i="3"/>
  <c r="O2840" i="3"/>
  <c r="Q2840" i="3"/>
  <c r="S2840" i="3"/>
  <c r="U2840" i="3"/>
  <c r="A2841" i="3"/>
  <c r="B2841" i="3"/>
  <c r="P2841" i="3" s="1"/>
  <c r="C2841" i="3"/>
  <c r="N2841" i="3" s="1"/>
  <c r="D2841" i="3"/>
  <c r="F2841" i="3"/>
  <c r="G2841" i="3"/>
  <c r="H2841" i="3"/>
  <c r="J2841" i="3"/>
  <c r="L2841" i="3"/>
  <c r="O2841" i="3"/>
  <c r="Q2841" i="3"/>
  <c r="S2841" i="3"/>
  <c r="U2841" i="3"/>
  <c r="Z2841" i="3"/>
  <c r="A2842" i="3"/>
  <c r="B2842" i="3"/>
  <c r="E2842" i="3" s="1"/>
  <c r="C2842" i="3"/>
  <c r="N2842" i="3" s="1"/>
  <c r="Z2842" i="3" s="1"/>
  <c r="D2842" i="3"/>
  <c r="F2842" i="3"/>
  <c r="G2842" i="3"/>
  <c r="H2842" i="3"/>
  <c r="J2842" i="3"/>
  <c r="L2842" i="3"/>
  <c r="O2842" i="3"/>
  <c r="Q2842" i="3"/>
  <c r="S2842" i="3"/>
  <c r="U2842" i="3"/>
  <c r="A2843" i="3"/>
  <c r="B2843" i="3"/>
  <c r="G2843" i="3" s="1"/>
  <c r="C2843" i="3"/>
  <c r="D2843" i="3"/>
  <c r="F2843" i="3"/>
  <c r="H2843" i="3"/>
  <c r="J2843" i="3"/>
  <c r="L2843" i="3"/>
  <c r="N2843" i="3"/>
  <c r="Z2843" i="3" s="1"/>
  <c r="O2843" i="3"/>
  <c r="Q2843" i="3"/>
  <c r="R2843" i="3"/>
  <c r="S2843" i="3"/>
  <c r="U2843" i="3"/>
  <c r="A2844" i="3"/>
  <c r="B2844" i="3"/>
  <c r="C2844" i="3"/>
  <c r="N2844" i="3" s="1"/>
  <c r="Z2844" i="3" s="1"/>
  <c r="D2844" i="3"/>
  <c r="F2844" i="3"/>
  <c r="H2844" i="3"/>
  <c r="J2844" i="3"/>
  <c r="L2844" i="3"/>
  <c r="O2844" i="3"/>
  <c r="Q2844" i="3"/>
  <c r="S2844" i="3"/>
  <c r="U2844" i="3"/>
  <c r="V2844" i="3"/>
  <c r="AB2843" i="3" s="1"/>
  <c r="A2845" i="3"/>
  <c r="B2845" i="3"/>
  <c r="P2845" i="3" s="1"/>
  <c r="C2845" i="3"/>
  <c r="N2845" i="3" s="1"/>
  <c r="Z2845" i="3" s="1"/>
  <c r="D2845" i="3"/>
  <c r="F2845" i="3"/>
  <c r="G2845" i="3"/>
  <c r="H2845" i="3"/>
  <c r="J2845" i="3"/>
  <c r="L2845" i="3"/>
  <c r="O2845" i="3"/>
  <c r="Q2845" i="3"/>
  <c r="S2845" i="3"/>
  <c r="T2845" i="3" s="1"/>
  <c r="U2845" i="3"/>
  <c r="AD2845" i="3"/>
  <c r="A2846" i="3"/>
  <c r="B2846" i="3"/>
  <c r="E2846" i="3" s="1"/>
  <c r="C2846" i="3"/>
  <c r="N2846" i="3" s="1"/>
  <c r="Z2846" i="3" s="1"/>
  <c r="D2846" i="3"/>
  <c r="F2846" i="3"/>
  <c r="G2846" i="3"/>
  <c r="H2846" i="3"/>
  <c r="J2846" i="3"/>
  <c r="L2846" i="3"/>
  <c r="O2846" i="3"/>
  <c r="Q2846" i="3"/>
  <c r="S2846" i="3"/>
  <c r="U2846" i="3"/>
  <c r="A2847" i="3"/>
  <c r="B2847" i="3"/>
  <c r="G2847" i="3" s="1"/>
  <c r="C2847" i="3"/>
  <c r="D2847" i="3"/>
  <c r="F2847" i="3"/>
  <c r="H2847" i="3"/>
  <c r="J2847" i="3"/>
  <c r="L2847" i="3"/>
  <c r="N2847" i="3"/>
  <c r="Z2847" i="3" s="1"/>
  <c r="O2847" i="3"/>
  <c r="Q2847" i="3"/>
  <c r="S2847" i="3"/>
  <c r="T2847" i="3"/>
  <c r="U2847" i="3"/>
  <c r="A2848" i="3"/>
  <c r="B2848" i="3"/>
  <c r="V2848" i="3" s="1"/>
  <c r="AB2847" i="3" s="1"/>
  <c r="C2848" i="3"/>
  <c r="N2848" i="3" s="1"/>
  <c r="Z2848" i="3" s="1"/>
  <c r="D2848" i="3"/>
  <c r="F2848" i="3"/>
  <c r="H2848" i="3"/>
  <c r="J2848" i="3"/>
  <c r="L2848" i="3"/>
  <c r="O2848" i="3"/>
  <c r="Q2848" i="3"/>
  <c r="S2848" i="3"/>
  <c r="U2848" i="3"/>
  <c r="A2849" i="3"/>
  <c r="B2849" i="3"/>
  <c r="P2849" i="3" s="1"/>
  <c r="C2849" i="3"/>
  <c r="N2849" i="3" s="1"/>
  <c r="Z2849" i="3" s="1"/>
  <c r="D2849" i="3"/>
  <c r="F2849" i="3"/>
  <c r="G2849" i="3"/>
  <c r="H2849" i="3"/>
  <c r="J2849" i="3"/>
  <c r="L2849" i="3"/>
  <c r="O2849" i="3"/>
  <c r="Q2849" i="3"/>
  <c r="S2849" i="3"/>
  <c r="U2849" i="3"/>
  <c r="V2849" i="3"/>
  <c r="AB2848" i="3" s="1"/>
  <c r="A2850" i="3"/>
  <c r="B2850" i="3"/>
  <c r="E2850" i="3" s="1"/>
  <c r="C2850" i="3"/>
  <c r="N2850" i="3" s="1"/>
  <c r="Z2850" i="3" s="1"/>
  <c r="D2850" i="3"/>
  <c r="F2850" i="3"/>
  <c r="G2850" i="3"/>
  <c r="H2850" i="3"/>
  <c r="J2850" i="3"/>
  <c r="L2850" i="3"/>
  <c r="O2850" i="3"/>
  <c r="Q2850" i="3"/>
  <c r="S2850" i="3"/>
  <c r="U2850" i="3"/>
  <c r="A2851" i="3"/>
  <c r="B2851" i="3"/>
  <c r="G2851" i="3" s="1"/>
  <c r="C2851" i="3"/>
  <c r="D2851" i="3"/>
  <c r="F2851" i="3"/>
  <c r="H2851" i="3"/>
  <c r="J2851" i="3"/>
  <c r="L2851" i="3"/>
  <c r="N2851" i="3"/>
  <c r="Z2851" i="3" s="1"/>
  <c r="O2851" i="3"/>
  <c r="Q2851" i="3"/>
  <c r="S2851" i="3"/>
  <c r="T2851" i="3"/>
  <c r="U2851" i="3"/>
  <c r="A2852" i="3"/>
  <c r="B2852" i="3"/>
  <c r="R2852" i="3" s="1"/>
  <c r="C2852" i="3"/>
  <c r="N2852" i="3" s="1"/>
  <c r="Z2852" i="3" s="1"/>
  <c r="D2852" i="3"/>
  <c r="F2852" i="3"/>
  <c r="H2852" i="3"/>
  <c r="J2852" i="3"/>
  <c r="L2852" i="3"/>
  <c r="O2852" i="3"/>
  <c r="Q2852" i="3"/>
  <c r="S2852" i="3"/>
  <c r="U2852" i="3"/>
  <c r="A2853" i="3"/>
  <c r="B2853" i="3"/>
  <c r="P2853" i="3" s="1"/>
  <c r="C2853" i="3"/>
  <c r="N2853" i="3" s="1"/>
  <c r="Z2853" i="3" s="1"/>
  <c r="D2853" i="3"/>
  <c r="F2853" i="3"/>
  <c r="G2853" i="3"/>
  <c r="H2853" i="3"/>
  <c r="J2853" i="3"/>
  <c r="L2853" i="3"/>
  <c r="O2853" i="3"/>
  <c r="Q2853" i="3"/>
  <c r="S2853" i="3"/>
  <c r="U2853" i="3"/>
  <c r="V2853" i="3"/>
  <c r="AB2852" i="3" s="1"/>
  <c r="A2854" i="3"/>
  <c r="B2854" i="3"/>
  <c r="E2854" i="3" s="1"/>
  <c r="C2854" i="3"/>
  <c r="N2854" i="3" s="1"/>
  <c r="Z2854" i="3" s="1"/>
  <c r="D2854" i="3"/>
  <c r="F2854" i="3"/>
  <c r="G2854" i="3"/>
  <c r="H2854" i="3"/>
  <c r="J2854" i="3"/>
  <c r="K2854" i="3"/>
  <c r="L2854" i="3"/>
  <c r="O2854" i="3"/>
  <c r="P2854" i="3"/>
  <c r="Q2854" i="3"/>
  <c r="S2854" i="3"/>
  <c r="T2854" i="3"/>
  <c r="U2854" i="3"/>
  <c r="AD2854" i="3"/>
  <c r="A2855" i="3"/>
  <c r="B2855" i="3"/>
  <c r="G2855" i="3" s="1"/>
  <c r="C2855" i="3"/>
  <c r="N2855" i="3" s="1"/>
  <c r="Z2855" i="3" s="1"/>
  <c r="D2855" i="3"/>
  <c r="F2855" i="3"/>
  <c r="H2855" i="3"/>
  <c r="J2855" i="3"/>
  <c r="L2855" i="3"/>
  <c r="O2855" i="3"/>
  <c r="P2855" i="3"/>
  <c r="Q2855" i="3"/>
  <c r="S2855" i="3"/>
  <c r="U2855" i="3"/>
  <c r="A2856" i="3"/>
  <c r="B2856" i="3"/>
  <c r="V2856" i="3" s="1"/>
  <c r="AB2855" i="3" s="1"/>
  <c r="C2856" i="3"/>
  <c r="N2856" i="3" s="1"/>
  <c r="Z2856" i="3" s="1"/>
  <c r="D2856" i="3"/>
  <c r="F2856" i="3"/>
  <c r="H2856" i="3"/>
  <c r="J2856" i="3"/>
  <c r="L2856" i="3"/>
  <c r="O2856" i="3"/>
  <c r="Q2856" i="3"/>
  <c r="S2856" i="3"/>
  <c r="U2856" i="3"/>
  <c r="A2857" i="3"/>
  <c r="B2857" i="3"/>
  <c r="P2857" i="3" s="1"/>
  <c r="C2857" i="3"/>
  <c r="N2857" i="3" s="1"/>
  <c r="D2857" i="3"/>
  <c r="F2857" i="3"/>
  <c r="G2857" i="3"/>
  <c r="H2857" i="3"/>
  <c r="J2857" i="3"/>
  <c r="L2857" i="3"/>
  <c r="O2857" i="3"/>
  <c r="Q2857" i="3"/>
  <c r="S2857" i="3"/>
  <c r="U2857" i="3"/>
  <c r="Z2857" i="3"/>
  <c r="A2858" i="3"/>
  <c r="B2858" i="3"/>
  <c r="E2858" i="3" s="1"/>
  <c r="C2858" i="3"/>
  <c r="N2858" i="3" s="1"/>
  <c r="Z2858" i="3" s="1"/>
  <c r="D2858" i="3"/>
  <c r="F2858" i="3"/>
  <c r="G2858" i="3"/>
  <c r="H2858" i="3"/>
  <c r="J2858" i="3"/>
  <c r="L2858" i="3"/>
  <c r="O2858" i="3"/>
  <c r="Q2858" i="3"/>
  <c r="S2858" i="3"/>
  <c r="U2858" i="3"/>
  <c r="A2859" i="3"/>
  <c r="B2859" i="3"/>
  <c r="G2859" i="3" s="1"/>
  <c r="C2859" i="3"/>
  <c r="N2859" i="3" s="1"/>
  <c r="Z2859" i="3" s="1"/>
  <c r="D2859" i="3"/>
  <c r="F2859" i="3"/>
  <c r="H2859" i="3"/>
  <c r="J2859" i="3"/>
  <c r="L2859" i="3"/>
  <c r="O2859" i="3"/>
  <c r="P2859" i="3"/>
  <c r="Q2859" i="3"/>
  <c r="R2859" i="3"/>
  <c r="AA2859" i="3" s="1"/>
  <c r="S2859" i="3"/>
  <c r="T2859" i="3" s="1"/>
  <c r="U2859" i="3"/>
  <c r="A2860" i="3"/>
  <c r="B2860" i="3"/>
  <c r="V2860" i="3" s="1"/>
  <c r="AB2859" i="3" s="1"/>
  <c r="C2860" i="3"/>
  <c r="N2860" i="3" s="1"/>
  <c r="Z2860" i="3" s="1"/>
  <c r="D2860" i="3"/>
  <c r="F2860" i="3"/>
  <c r="H2860" i="3"/>
  <c r="J2860" i="3"/>
  <c r="L2860" i="3"/>
  <c r="O2860" i="3"/>
  <c r="Q2860" i="3"/>
  <c r="S2860" i="3"/>
  <c r="U2860" i="3"/>
  <c r="A2861" i="3"/>
  <c r="B2861" i="3"/>
  <c r="P2861" i="3" s="1"/>
  <c r="C2861" i="3"/>
  <c r="N2861" i="3" s="1"/>
  <c r="Z2861" i="3" s="1"/>
  <c r="D2861" i="3"/>
  <c r="F2861" i="3"/>
  <c r="G2861" i="3"/>
  <c r="H2861" i="3"/>
  <c r="J2861" i="3"/>
  <c r="L2861" i="3"/>
  <c r="O2861" i="3"/>
  <c r="Q2861" i="3"/>
  <c r="S2861" i="3"/>
  <c r="U2861" i="3"/>
  <c r="AD2861" i="3"/>
  <c r="A2862" i="3"/>
  <c r="B2862" i="3"/>
  <c r="E2862" i="3" s="1"/>
  <c r="C2862" i="3"/>
  <c r="N2862" i="3" s="1"/>
  <c r="Z2862" i="3" s="1"/>
  <c r="D2862" i="3"/>
  <c r="F2862" i="3"/>
  <c r="G2862" i="3"/>
  <c r="H2862" i="3"/>
  <c r="J2862" i="3"/>
  <c r="L2862" i="3"/>
  <c r="O2862" i="3"/>
  <c r="P2862" i="3"/>
  <c r="Q2862" i="3"/>
  <c r="S2862" i="3"/>
  <c r="T2862" i="3"/>
  <c r="U2862" i="3"/>
  <c r="AD2862" i="3"/>
  <c r="A2863" i="3"/>
  <c r="B2863" i="3"/>
  <c r="G2863" i="3" s="1"/>
  <c r="C2863" i="3"/>
  <c r="N2863" i="3" s="1"/>
  <c r="Z2863" i="3" s="1"/>
  <c r="D2863" i="3"/>
  <c r="F2863" i="3"/>
  <c r="H2863" i="3"/>
  <c r="J2863" i="3"/>
  <c r="L2863" i="3"/>
  <c r="O2863" i="3"/>
  <c r="Q2863" i="3"/>
  <c r="S2863" i="3"/>
  <c r="T2863" i="3"/>
  <c r="U2863" i="3"/>
  <c r="A2864" i="3"/>
  <c r="B2864" i="3"/>
  <c r="V2864" i="3" s="1"/>
  <c r="AB2863" i="3" s="1"/>
  <c r="C2864" i="3"/>
  <c r="N2864" i="3" s="1"/>
  <c r="Z2864" i="3" s="1"/>
  <c r="D2864" i="3"/>
  <c r="F2864" i="3"/>
  <c r="H2864" i="3"/>
  <c r="J2864" i="3"/>
  <c r="L2864" i="3"/>
  <c r="O2864" i="3"/>
  <c r="Q2864" i="3"/>
  <c r="S2864" i="3"/>
  <c r="U2864" i="3"/>
  <c r="A2865" i="3"/>
  <c r="B2865" i="3"/>
  <c r="P2865" i="3" s="1"/>
  <c r="C2865" i="3"/>
  <c r="N2865" i="3" s="1"/>
  <c r="Z2865" i="3" s="1"/>
  <c r="D2865" i="3"/>
  <c r="F2865" i="3"/>
  <c r="G2865" i="3"/>
  <c r="H2865" i="3"/>
  <c r="J2865" i="3"/>
  <c r="L2865" i="3"/>
  <c r="O2865" i="3"/>
  <c r="Q2865" i="3"/>
  <c r="S2865" i="3"/>
  <c r="U2865" i="3"/>
  <c r="V2865" i="3"/>
  <c r="AB2864" i="3" s="1"/>
  <c r="A2866" i="3"/>
  <c r="B2866" i="3"/>
  <c r="E2866" i="3" s="1"/>
  <c r="C2866" i="3"/>
  <c r="N2866" i="3" s="1"/>
  <c r="Z2866" i="3" s="1"/>
  <c r="D2866" i="3"/>
  <c r="F2866" i="3"/>
  <c r="G2866" i="3"/>
  <c r="H2866" i="3"/>
  <c r="J2866" i="3"/>
  <c r="L2866" i="3"/>
  <c r="O2866" i="3"/>
  <c r="Q2866" i="3"/>
  <c r="S2866" i="3"/>
  <c r="U2866" i="3"/>
  <c r="A2867" i="3"/>
  <c r="B2867" i="3"/>
  <c r="G2867" i="3" s="1"/>
  <c r="C2867" i="3"/>
  <c r="D2867" i="3"/>
  <c r="F2867" i="3"/>
  <c r="H2867" i="3"/>
  <c r="I2867" i="3"/>
  <c r="J2867" i="3"/>
  <c r="L2867" i="3"/>
  <c r="M2867" i="3"/>
  <c r="N2867" i="3"/>
  <c r="Z2867" i="3" s="1"/>
  <c r="O2867" i="3"/>
  <c r="P2867" i="3"/>
  <c r="Q2867" i="3"/>
  <c r="R2867" i="3"/>
  <c r="S2867" i="3"/>
  <c r="T2867" i="3"/>
  <c r="U2867" i="3"/>
  <c r="V2867" i="3"/>
  <c r="AB2866" i="3" s="1"/>
  <c r="A2868" i="3"/>
  <c r="B2868" i="3"/>
  <c r="R2868" i="3" s="1"/>
  <c r="C2868" i="3"/>
  <c r="N2868" i="3" s="1"/>
  <c r="Z2868" i="3" s="1"/>
  <c r="D2868" i="3"/>
  <c r="F2868" i="3"/>
  <c r="H2868" i="3"/>
  <c r="J2868" i="3"/>
  <c r="L2868" i="3"/>
  <c r="O2868" i="3"/>
  <c r="Q2868" i="3"/>
  <c r="S2868" i="3"/>
  <c r="U2868" i="3"/>
  <c r="A2869" i="3"/>
  <c r="B2869" i="3"/>
  <c r="P2869" i="3" s="1"/>
  <c r="C2869" i="3"/>
  <c r="N2869" i="3" s="1"/>
  <c r="Z2869" i="3" s="1"/>
  <c r="D2869" i="3"/>
  <c r="F2869" i="3"/>
  <c r="G2869" i="3"/>
  <c r="H2869" i="3"/>
  <c r="J2869" i="3"/>
  <c r="L2869" i="3"/>
  <c r="O2869" i="3"/>
  <c r="Q2869" i="3"/>
  <c r="S2869" i="3"/>
  <c r="U2869" i="3"/>
  <c r="V2869" i="3"/>
  <c r="AB2868" i="3" s="1"/>
  <c r="A2870" i="3"/>
  <c r="B2870" i="3"/>
  <c r="E2870" i="3" s="1"/>
  <c r="C2870" i="3"/>
  <c r="N2870" i="3" s="1"/>
  <c r="Z2870" i="3" s="1"/>
  <c r="D2870" i="3"/>
  <c r="F2870" i="3"/>
  <c r="G2870" i="3"/>
  <c r="H2870" i="3"/>
  <c r="J2870" i="3"/>
  <c r="L2870" i="3"/>
  <c r="O2870" i="3"/>
  <c r="Q2870" i="3"/>
  <c r="S2870" i="3"/>
  <c r="T2870" i="3"/>
  <c r="U2870" i="3"/>
  <c r="A2871" i="3"/>
  <c r="B2871" i="3"/>
  <c r="G2871" i="3" s="1"/>
  <c r="C2871" i="3"/>
  <c r="D2871" i="3"/>
  <c r="F2871" i="3"/>
  <c r="H2871" i="3"/>
  <c r="J2871" i="3"/>
  <c r="L2871" i="3"/>
  <c r="N2871" i="3"/>
  <c r="Z2871" i="3" s="1"/>
  <c r="O2871" i="3"/>
  <c r="Q2871" i="3"/>
  <c r="S2871" i="3"/>
  <c r="U2871" i="3"/>
  <c r="A2872" i="3"/>
  <c r="B2872" i="3"/>
  <c r="V2872" i="3" s="1"/>
  <c r="AB2871" i="3" s="1"/>
  <c r="C2872" i="3"/>
  <c r="N2872" i="3" s="1"/>
  <c r="Z2872" i="3" s="1"/>
  <c r="D2872" i="3"/>
  <c r="F2872" i="3"/>
  <c r="H2872" i="3"/>
  <c r="J2872" i="3"/>
  <c r="L2872" i="3"/>
  <c r="O2872" i="3"/>
  <c r="Q2872" i="3"/>
  <c r="S2872" i="3"/>
  <c r="U2872" i="3"/>
  <c r="A2873" i="3"/>
  <c r="B2873" i="3"/>
  <c r="P2873" i="3" s="1"/>
  <c r="C2873" i="3"/>
  <c r="N2873" i="3" s="1"/>
  <c r="Z2873" i="3" s="1"/>
  <c r="D2873" i="3"/>
  <c r="F2873" i="3"/>
  <c r="G2873" i="3"/>
  <c r="H2873" i="3"/>
  <c r="J2873" i="3"/>
  <c r="L2873" i="3"/>
  <c r="O2873" i="3"/>
  <c r="Q2873" i="3"/>
  <c r="S2873" i="3"/>
  <c r="T2873" i="3" s="1"/>
  <c r="U2873" i="3"/>
  <c r="AD2873" i="3"/>
  <c r="A2874" i="3"/>
  <c r="B2874" i="3"/>
  <c r="E2874" i="3" s="1"/>
  <c r="C2874" i="3"/>
  <c r="N2874" i="3" s="1"/>
  <c r="Z2874" i="3" s="1"/>
  <c r="D2874" i="3"/>
  <c r="F2874" i="3"/>
  <c r="G2874" i="3"/>
  <c r="H2874" i="3"/>
  <c r="J2874" i="3"/>
  <c r="L2874" i="3"/>
  <c r="O2874" i="3"/>
  <c r="Q2874" i="3"/>
  <c r="S2874" i="3"/>
  <c r="U2874" i="3"/>
  <c r="A2875" i="3"/>
  <c r="B2875" i="3"/>
  <c r="G2875" i="3" s="1"/>
  <c r="C2875" i="3"/>
  <c r="N2875" i="3" s="1"/>
  <c r="Z2875" i="3" s="1"/>
  <c r="D2875" i="3"/>
  <c r="E2875" i="3"/>
  <c r="F2875" i="3"/>
  <c r="H2875" i="3"/>
  <c r="I2875" i="3"/>
  <c r="J2875" i="3"/>
  <c r="L2875" i="3"/>
  <c r="M2875" i="3"/>
  <c r="O2875" i="3"/>
  <c r="P2875" i="3"/>
  <c r="AA2875" i="3" s="1"/>
  <c r="Q2875" i="3"/>
  <c r="R2875" i="3"/>
  <c r="S2875" i="3"/>
  <c r="T2875" i="3" s="1"/>
  <c r="U2875" i="3"/>
  <c r="V2875" i="3"/>
  <c r="AB2874" i="3" s="1"/>
  <c r="A2876" i="3"/>
  <c r="B2876" i="3"/>
  <c r="C2876" i="3"/>
  <c r="N2876" i="3" s="1"/>
  <c r="Z2876" i="3" s="1"/>
  <c r="D2876" i="3"/>
  <c r="F2876" i="3"/>
  <c r="H2876" i="3"/>
  <c r="J2876" i="3"/>
  <c r="L2876" i="3"/>
  <c r="O2876" i="3"/>
  <c r="Q2876" i="3"/>
  <c r="S2876" i="3"/>
  <c r="U2876" i="3"/>
  <c r="V2876" i="3"/>
  <c r="AB2875" i="3" s="1"/>
  <c r="A2877" i="3"/>
  <c r="B2877" i="3"/>
  <c r="P2877" i="3" s="1"/>
  <c r="C2877" i="3"/>
  <c r="N2877" i="3" s="1"/>
  <c r="D2877" i="3"/>
  <c r="F2877" i="3"/>
  <c r="G2877" i="3"/>
  <c r="H2877" i="3"/>
  <c r="J2877" i="3"/>
  <c r="L2877" i="3"/>
  <c r="O2877" i="3"/>
  <c r="Q2877" i="3"/>
  <c r="S2877" i="3"/>
  <c r="T2877" i="3" s="1"/>
  <c r="U2877" i="3"/>
  <c r="Z2877" i="3"/>
  <c r="A2878" i="3"/>
  <c r="B2878" i="3"/>
  <c r="E2878" i="3" s="1"/>
  <c r="C2878" i="3"/>
  <c r="N2878" i="3" s="1"/>
  <c r="Z2878" i="3" s="1"/>
  <c r="D2878" i="3"/>
  <c r="F2878" i="3"/>
  <c r="G2878" i="3"/>
  <c r="H2878" i="3"/>
  <c r="J2878" i="3"/>
  <c r="L2878" i="3"/>
  <c r="O2878" i="3"/>
  <c r="Q2878" i="3"/>
  <c r="S2878" i="3"/>
  <c r="U2878" i="3"/>
  <c r="A2879" i="3"/>
  <c r="B2879" i="3"/>
  <c r="G2879" i="3" s="1"/>
  <c r="C2879" i="3"/>
  <c r="D2879" i="3"/>
  <c r="F2879" i="3"/>
  <c r="H2879" i="3"/>
  <c r="J2879" i="3"/>
  <c r="L2879" i="3"/>
  <c r="N2879" i="3"/>
  <c r="Z2879" i="3" s="1"/>
  <c r="O2879" i="3"/>
  <c r="Q2879" i="3"/>
  <c r="S2879" i="3"/>
  <c r="T2879" i="3"/>
  <c r="U2879" i="3"/>
  <c r="A2880" i="3"/>
  <c r="B2880" i="3"/>
  <c r="V2880" i="3" s="1"/>
  <c r="AB2879" i="3" s="1"/>
  <c r="C2880" i="3"/>
  <c r="N2880" i="3" s="1"/>
  <c r="Z2880" i="3" s="1"/>
  <c r="D2880" i="3"/>
  <c r="F2880" i="3"/>
  <c r="H2880" i="3"/>
  <c r="J2880" i="3"/>
  <c r="L2880" i="3"/>
  <c r="O2880" i="3"/>
  <c r="Q2880" i="3"/>
  <c r="S2880" i="3"/>
  <c r="U2880" i="3"/>
  <c r="A2881" i="3"/>
  <c r="B2881" i="3"/>
  <c r="P2881" i="3" s="1"/>
  <c r="C2881" i="3"/>
  <c r="N2881" i="3" s="1"/>
  <c r="Z2881" i="3" s="1"/>
  <c r="D2881" i="3"/>
  <c r="F2881" i="3"/>
  <c r="G2881" i="3"/>
  <c r="H2881" i="3"/>
  <c r="J2881" i="3"/>
  <c r="L2881" i="3"/>
  <c r="O2881" i="3"/>
  <c r="Q2881" i="3"/>
  <c r="S2881" i="3"/>
  <c r="U2881" i="3"/>
  <c r="V2881" i="3"/>
  <c r="AB2880" i="3" s="1"/>
  <c r="A2882" i="3"/>
  <c r="B2882" i="3"/>
  <c r="E2882" i="3" s="1"/>
  <c r="C2882" i="3"/>
  <c r="N2882" i="3" s="1"/>
  <c r="Z2882" i="3" s="1"/>
  <c r="D2882" i="3"/>
  <c r="F2882" i="3"/>
  <c r="G2882" i="3"/>
  <c r="H2882" i="3"/>
  <c r="J2882" i="3"/>
  <c r="L2882" i="3"/>
  <c r="O2882" i="3"/>
  <c r="Q2882" i="3"/>
  <c r="S2882" i="3"/>
  <c r="U2882" i="3"/>
  <c r="A2883" i="3"/>
  <c r="B2883" i="3"/>
  <c r="G2883" i="3" s="1"/>
  <c r="C2883" i="3"/>
  <c r="D2883" i="3"/>
  <c r="F2883" i="3"/>
  <c r="H2883" i="3"/>
  <c r="I2883" i="3"/>
  <c r="J2883" i="3"/>
  <c r="L2883" i="3"/>
  <c r="M2883" i="3"/>
  <c r="N2883" i="3"/>
  <c r="Z2883" i="3" s="1"/>
  <c r="O2883" i="3"/>
  <c r="P2883" i="3"/>
  <c r="Q2883" i="3"/>
  <c r="R2883" i="3"/>
  <c r="S2883" i="3"/>
  <c r="T2883" i="3"/>
  <c r="U2883" i="3"/>
  <c r="V2883" i="3"/>
  <c r="AB2882" i="3" s="1"/>
  <c r="A2884" i="3"/>
  <c r="B2884" i="3"/>
  <c r="R2884" i="3" s="1"/>
  <c r="C2884" i="3"/>
  <c r="N2884" i="3" s="1"/>
  <c r="Z2884" i="3" s="1"/>
  <c r="D2884" i="3"/>
  <c r="F2884" i="3"/>
  <c r="H2884" i="3"/>
  <c r="J2884" i="3"/>
  <c r="L2884" i="3"/>
  <c r="O2884" i="3"/>
  <c r="Q2884" i="3"/>
  <c r="S2884" i="3"/>
  <c r="U2884" i="3"/>
  <c r="A2885" i="3"/>
  <c r="B2885" i="3"/>
  <c r="P2885" i="3" s="1"/>
  <c r="C2885" i="3"/>
  <c r="N2885" i="3" s="1"/>
  <c r="Z2885" i="3" s="1"/>
  <c r="D2885" i="3"/>
  <c r="F2885" i="3"/>
  <c r="G2885" i="3"/>
  <c r="H2885" i="3"/>
  <c r="J2885" i="3"/>
  <c r="L2885" i="3"/>
  <c r="O2885" i="3"/>
  <c r="Q2885" i="3"/>
  <c r="S2885" i="3"/>
  <c r="U2885" i="3"/>
  <c r="V2885" i="3"/>
  <c r="AB2884" i="3" s="1"/>
  <c r="A2886" i="3"/>
  <c r="B2886" i="3"/>
  <c r="E2886" i="3" s="1"/>
  <c r="C2886" i="3"/>
  <c r="N2886" i="3" s="1"/>
  <c r="Z2886" i="3" s="1"/>
  <c r="D2886" i="3"/>
  <c r="F2886" i="3"/>
  <c r="G2886" i="3"/>
  <c r="H2886" i="3"/>
  <c r="J2886" i="3"/>
  <c r="L2886" i="3"/>
  <c r="O2886" i="3"/>
  <c r="Q2886" i="3"/>
  <c r="S2886" i="3"/>
  <c r="U2886" i="3"/>
  <c r="A2887" i="3"/>
  <c r="B2887" i="3"/>
  <c r="G2887" i="3" s="1"/>
  <c r="C2887" i="3"/>
  <c r="D2887" i="3"/>
  <c r="F2887" i="3"/>
  <c r="H2887" i="3"/>
  <c r="J2887" i="3"/>
  <c r="L2887" i="3"/>
  <c r="N2887" i="3"/>
  <c r="Z2887" i="3" s="1"/>
  <c r="O2887" i="3"/>
  <c r="Q2887" i="3"/>
  <c r="S2887" i="3"/>
  <c r="U2887" i="3"/>
  <c r="A2888" i="3"/>
  <c r="B2888" i="3"/>
  <c r="V2888" i="3" s="1"/>
  <c r="AB2887" i="3" s="1"/>
  <c r="C2888" i="3"/>
  <c r="N2888" i="3" s="1"/>
  <c r="Z2888" i="3" s="1"/>
  <c r="D2888" i="3"/>
  <c r="F2888" i="3"/>
  <c r="H2888" i="3"/>
  <c r="J2888" i="3"/>
  <c r="L2888" i="3"/>
  <c r="O2888" i="3"/>
  <c r="Q2888" i="3"/>
  <c r="S2888" i="3"/>
  <c r="U2888" i="3"/>
  <c r="A2889" i="3"/>
  <c r="B2889" i="3"/>
  <c r="P2889" i="3" s="1"/>
  <c r="C2889" i="3"/>
  <c r="N2889" i="3" s="1"/>
  <c r="Z2889" i="3" s="1"/>
  <c r="D2889" i="3"/>
  <c r="F2889" i="3"/>
  <c r="G2889" i="3"/>
  <c r="H2889" i="3"/>
  <c r="J2889" i="3"/>
  <c r="L2889" i="3"/>
  <c r="O2889" i="3"/>
  <c r="Q2889" i="3"/>
  <c r="S2889" i="3"/>
  <c r="T2889" i="3" s="1"/>
  <c r="U2889" i="3"/>
  <c r="AD2889" i="3"/>
  <c r="A2890" i="3"/>
  <c r="B2890" i="3"/>
  <c r="E2890" i="3" s="1"/>
  <c r="C2890" i="3"/>
  <c r="N2890" i="3" s="1"/>
  <c r="Z2890" i="3" s="1"/>
  <c r="D2890" i="3"/>
  <c r="F2890" i="3"/>
  <c r="G2890" i="3"/>
  <c r="H2890" i="3"/>
  <c r="J2890" i="3"/>
  <c r="L2890" i="3"/>
  <c r="O2890" i="3"/>
  <c r="Q2890" i="3"/>
  <c r="S2890" i="3"/>
  <c r="U2890" i="3"/>
  <c r="A2891" i="3"/>
  <c r="B2891" i="3"/>
  <c r="G2891" i="3" s="1"/>
  <c r="C2891" i="3"/>
  <c r="N2891" i="3" s="1"/>
  <c r="Z2891" i="3" s="1"/>
  <c r="D2891" i="3"/>
  <c r="E2891" i="3"/>
  <c r="F2891" i="3"/>
  <c r="H2891" i="3"/>
  <c r="I2891" i="3"/>
  <c r="J2891" i="3"/>
  <c r="L2891" i="3"/>
  <c r="M2891" i="3"/>
  <c r="O2891" i="3"/>
  <c r="P2891" i="3"/>
  <c r="AA2891" i="3" s="1"/>
  <c r="Q2891" i="3"/>
  <c r="R2891" i="3"/>
  <c r="S2891" i="3"/>
  <c r="T2891" i="3" s="1"/>
  <c r="U2891" i="3"/>
  <c r="V2891" i="3"/>
  <c r="AB2890" i="3" s="1"/>
  <c r="A2892" i="3"/>
  <c r="B2892" i="3"/>
  <c r="V2892" i="3" s="1"/>
  <c r="AB2891" i="3" s="1"/>
  <c r="C2892" i="3"/>
  <c r="N2892" i="3" s="1"/>
  <c r="Z2892" i="3" s="1"/>
  <c r="D2892" i="3"/>
  <c r="F2892" i="3"/>
  <c r="H2892" i="3"/>
  <c r="J2892" i="3"/>
  <c r="L2892" i="3"/>
  <c r="O2892" i="3"/>
  <c r="Q2892" i="3"/>
  <c r="S2892" i="3"/>
  <c r="U2892" i="3"/>
  <c r="A2893" i="3"/>
  <c r="B2893" i="3"/>
  <c r="P2893" i="3" s="1"/>
  <c r="C2893" i="3"/>
  <c r="N2893" i="3" s="1"/>
  <c r="D2893" i="3"/>
  <c r="F2893" i="3"/>
  <c r="G2893" i="3"/>
  <c r="H2893" i="3"/>
  <c r="J2893" i="3"/>
  <c r="L2893" i="3"/>
  <c r="O2893" i="3"/>
  <c r="Q2893" i="3"/>
  <c r="S2893" i="3"/>
  <c r="U2893" i="3"/>
  <c r="Z2893" i="3"/>
  <c r="A2894" i="3"/>
  <c r="B2894" i="3"/>
  <c r="E2894" i="3" s="1"/>
  <c r="C2894" i="3"/>
  <c r="N2894" i="3" s="1"/>
  <c r="Z2894" i="3" s="1"/>
  <c r="D2894" i="3"/>
  <c r="F2894" i="3"/>
  <c r="G2894" i="3"/>
  <c r="H2894" i="3"/>
  <c r="J2894" i="3"/>
  <c r="K2894" i="3"/>
  <c r="L2894" i="3"/>
  <c r="O2894" i="3"/>
  <c r="P2894" i="3"/>
  <c r="Q2894" i="3"/>
  <c r="S2894" i="3"/>
  <c r="T2894" i="3"/>
  <c r="U2894" i="3"/>
  <c r="AD2894" i="3"/>
  <c r="A2895" i="3"/>
  <c r="B2895" i="3"/>
  <c r="G2895" i="3" s="1"/>
  <c r="C2895" i="3"/>
  <c r="N2895" i="3" s="1"/>
  <c r="Z2895" i="3" s="1"/>
  <c r="D2895" i="3"/>
  <c r="F2895" i="3"/>
  <c r="H2895" i="3"/>
  <c r="J2895" i="3"/>
  <c r="L2895" i="3"/>
  <c r="O2895" i="3"/>
  <c r="Q2895" i="3"/>
  <c r="S2895" i="3"/>
  <c r="U2895" i="3"/>
  <c r="A2896" i="3"/>
  <c r="B2896" i="3"/>
  <c r="V2896" i="3" s="1"/>
  <c r="AB2895" i="3" s="1"/>
  <c r="C2896" i="3"/>
  <c r="D2896" i="3"/>
  <c r="F2896" i="3"/>
  <c r="H2896" i="3"/>
  <c r="J2896" i="3"/>
  <c r="L2896" i="3"/>
  <c r="N2896" i="3"/>
  <c r="Z2896" i="3" s="1"/>
  <c r="O2896" i="3"/>
  <c r="Q2896" i="3"/>
  <c r="S2896" i="3"/>
  <c r="U2896" i="3"/>
  <c r="A2897" i="3"/>
  <c r="B2897" i="3"/>
  <c r="P2897" i="3" s="1"/>
  <c r="C2897" i="3"/>
  <c r="N2897" i="3" s="1"/>
  <c r="Z2897" i="3" s="1"/>
  <c r="D2897" i="3"/>
  <c r="F2897" i="3"/>
  <c r="G2897" i="3"/>
  <c r="H2897" i="3"/>
  <c r="J2897" i="3"/>
  <c r="L2897" i="3"/>
  <c r="O2897" i="3"/>
  <c r="Q2897" i="3"/>
  <c r="S2897" i="3"/>
  <c r="T2897" i="3" s="1"/>
  <c r="U2897" i="3"/>
  <c r="V2897" i="3"/>
  <c r="AB2896" i="3" s="1"/>
  <c r="A2898" i="3"/>
  <c r="B2898" i="3"/>
  <c r="E2898" i="3" s="1"/>
  <c r="C2898" i="3"/>
  <c r="N2898" i="3" s="1"/>
  <c r="Z2898" i="3" s="1"/>
  <c r="D2898" i="3"/>
  <c r="F2898" i="3"/>
  <c r="G2898" i="3"/>
  <c r="H2898" i="3"/>
  <c r="J2898" i="3"/>
  <c r="L2898" i="3"/>
  <c r="O2898" i="3"/>
  <c r="Q2898" i="3"/>
  <c r="S2898" i="3"/>
  <c r="U2898" i="3"/>
  <c r="A2899" i="3"/>
  <c r="B2899" i="3"/>
  <c r="G2899" i="3" s="1"/>
  <c r="C2899" i="3"/>
  <c r="D2899" i="3"/>
  <c r="F2899" i="3"/>
  <c r="H2899" i="3"/>
  <c r="I2899" i="3"/>
  <c r="J2899" i="3"/>
  <c r="L2899" i="3"/>
  <c r="M2899" i="3"/>
  <c r="N2899" i="3"/>
  <c r="Z2899" i="3" s="1"/>
  <c r="O2899" i="3"/>
  <c r="P2899" i="3"/>
  <c r="Q2899" i="3"/>
  <c r="R2899" i="3"/>
  <c r="S2899" i="3"/>
  <c r="T2899" i="3"/>
  <c r="U2899" i="3"/>
  <c r="V2899" i="3"/>
  <c r="AB2898" i="3" s="1"/>
  <c r="A2900" i="3"/>
  <c r="B2900" i="3"/>
  <c r="R2900" i="3" s="1"/>
  <c r="C2900" i="3"/>
  <c r="N2900" i="3" s="1"/>
  <c r="Z2900" i="3" s="1"/>
  <c r="D2900" i="3"/>
  <c r="F2900" i="3"/>
  <c r="H2900" i="3"/>
  <c r="J2900" i="3"/>
  <c r="L2900" i="3"/>
  <c r="O2900" i="3"/>
  <c r="Q2900" i="3"/>
  <c r="S2900" i="3"/>
  <c r="U2900" i="3"/>
  <c r="A2901" i="3"/>
  <c r="B2901" i="3"/>
  <c r="P2901" i="3" s="1"/>
  <c r="C2901" i="3"/>
  <c r="N2901" i="3" s="1"/>
  <c r="Z2901" i="3" s="1"/>
  <c r="D2901" i="3"/>
  <c r="F2901" i="3"/>
  <c r="G2901" i="3"/>
  <c r="H2901" i="3"/>
  <c r="J2901" i="3"/>
  <c r="L2901" i="3"/>
  <c r="O2901" i="3"/>
  <c r="Q2901" i="3"/>
  <c r="S2901" i="3"/>
  <c r="U2901" i="3"/>
  <c r="V2901" i="3"/>
  <c r="AB2900" i="3" s="1"/>
  <c r="A2902" i="3"/>
  <c r="B2902" i="3"/>
  <c r="E2902" i="3" s="1"/>
  <c r="C2902" i="3"/>
  <c r="N2902" i="3" s="1"/>
  <c r="Z2902" i="3" s="1"/>
  <c r="D2902" i="3"/>
  <c r="F2902" i="3"/>
  <c r="G2902" i="3"/>
  <c r="H2902" i="3"/>
  <c r="J2902" i="3"/>
  <c r="K2902" i="3"/>
  <c r="L2902" i="3"/>
  <c r="O2902" i="3"/>
  <c r="P2902" i="3"/>
  <c r="Q2902" i="3"/>
  <c r="S2902" i="3"/>
  <c r="T2902" i="3"/>
  <c r="U2902" i="3"/>
  <c r="AD2902" i="3"/>
  <c r="A2903" i="3"/>
  <c r="B2903" i="3"/>
  <c r="G2903" i="3" s="1"/>
  <c r="C2903" i="3"/>
  <c r="N2903" i="3" s="1"/>
  <c r="Z2903" i="3" s="1"/>
  <c r="D2903" i="3"/>
  <c r="F2903" i="3"/>
  <c r="H2903" i="3"/>
  <c r="J2903" i="3"/>
  <c r="L2903" i="3"/>
  <c r="O2903" i="3"/>
  <c r="P2903" i="3"/>
  <c r="Q2903" i="3"/>
  <c r="S2903" i="3"/>
  <c r="U2903" i="3"/>
  <c r="A2904" i="3"/>
  <c r="B2904" i="3"/>
  <c r="V2904" i="3" s="1"/>
  <c r="AB2903" i="3" s="1"/>
  <c r="C2904" i="3"/>
  <c r="N2904" i="3" s="1"/>
  <c r="Z2904" i="3" s="1"/>
  <c r="D2904" i="3"/>
  <c r="F2904" i="3"/>
  <c r="H2904" i="3"/>
  <c r="J2904" i="3"/>
  <c r="L2904" i="3"/>
  <c r="O2904" i="3"/>
  <c r="Q2904" i="3"/>
  <c r="S2904" i="3"/>
  <c r="U2904" i="3"/>
  <c r="A2905" i="3"/>
  <c r="B2905" i="3"/>
  <c r="P2905" i="3" s="1"/>
  <c r="C2905" i="3"/>
  <c r="N2905" i="3" s="1"/>
  <c r="Z2905" i="3" s="1"/>
  <c r="D2905" i="3"/>
  <c r="F2905" i="3"/>
  <c r="G2905" i="3"/>
  <c r="H2905" i="3"/>
  <c r="J2905" i="3"/>
  <c r="L2905" i="3"/>
  <c r="O2905" i="3"/>
  <c r="Q2905" i="3"/>
  <c r="S2905" i="3"/>
  <c r="T2905" i="3" s="1"/>
  <c r="U2905" i="3"/>
  <c r="AD2905" i="3"/>
  <c r="A2906" i="3"/>
  <c r="B2906" i="3"/>
  <c r="E2906" i="3" s="1"/>
  <c r="C2906" i="3"/>
  <c r="N2906" i="3" s="1"/>
  <c r="Z2906" i="3" s="1"/>
  <c r="D2906" i="3"/>
  <c r="F2906" i="3"/>
  <c r="G2906" i="3"/>
  <c r="H2906" i="3"/>
  <c r="J2906" i="3"/>
  <c r="L2906" i="3"/>
  <c r="O2906" i="3"/>
  <c r="Q2906" i="3"/>
  <c r="S2906" i="3"/>
  <c r="U2906" i="3"/>
  <c r="A2907" i="3"/>
  <c r="B2907" i="3"/>
  <c r="G2907" i="3" s="1"/>
  <c r="C2907" i="3"/>
  <c r="N2907" i="3" s="1"/>
  <c r="Z2907" i="3" s="1"/>
  <c r="D2907" i="3"/>
  <c r="F2907" i="3"/>
  <c r="H2907" i="3"/>
  <c r="J2907" i="3"/>
  <c r="L2907" i="3"/>
  <c r="M2907" i="3"/>
  <c r="O2907" i="3"/>
  <c r="Q2907" i="3"/>
  <c r="R2907" i="3"/>
  <c r="S2907" i="3"/>
  <c r="U2907" i="3"/>
  <c r="V2907" i="3"/>
  <c r="AB2906" i="3" s="1"/>
  <c r="A2908" i="3"/>
  <c r="B2908" i="3"/>
  <c r="C2908" i="3"/>
  <c r="N2908" i="3" s="1"/>
  <c r="Z2908" i="3" s="1"/>
  <c r="D2908" i="3"/>
  <c r="F2908" i="3"/>
  <c r="H2908" i="3"/>
  <c r="J2908" i="3"/>
  <c r="L2908" i="3"/>
  <c r="O2908" i="3"/>
  <c r="Q2908" i="3"/>
  <c r="S2908" i="3"/>
  <c r="T2908" i="3" s="1"/>
  <c r="U2908" i="3"/>
  <c r="V2908" i="3"/>
  <c r="AB2907" i="3" s="1"/>
  <c r="A2909" i="3"/>
  <c r="B2909" i="3"/>
  <c r="P2909" i="3" s="1"/>
  <c r="C2909" i="3"/>
  <c r="N2909" i="3" s="1"/>
  <c r="Z2909" i="3" s="1"/>
  <c r="D2909" i="3"/>
  <c r="F2909" i="3"/>
  <c r="G2909" i="3"/>
  <c r="H2909" i="3"/>
  <c r="J2909" i="3"/>
  <c r="L2909" i="3"/>
  <c r="O2909" i="3"/>
  <c r="Q2909" i="3"/>
  <c r="S2909" i="3"/>
  <c r="T2909" i="3" s="1"/>
  <c r="U2909" i="3"/>
  <c r="A2910" i="3"/>
  <c r="B2910" i="3"/>
  <c r="E2910" i="3" s="1"/>
  <c r="C2910" i="3"/>
  <c r="N2910" i="3" s="1"/>
  <c r="Z2910" i="3" s="1"/>
  <c r="D2910" i="3"/>
  <c r="F2910" i="3"/>
  <c r="G2910" i="3"/>
  <c r="H2910" i="3"/>
  <c r="J2910" i="3"/>
  <c r="L2910" i="3"/>
  <c r="O2910" i="3"/>
  <c r="Q2910" i="3"/>
  <c r="S2910" i="3"/>
  <c r="U2910" i="3"/>
  <c r="A2911" i="3"/>
  <c r="B2911" i="3"/>
  <c r="G2911" i="3" s="1"/>
  <c r="C2911" i="3"/>
  <c r="D2911" i="3"/>
  <c r="F2911" i="3"/>
  <c r="H2911" i="3"/>
  <c r="J2911" i="3"/>
  <c r="L2911" i="3"/>
  <c r="N2911" i="3"/>
  <c r="Z2911" i="3" s="1"/>
  <c r="O2911" i="3"/>
  <c r="Q2911" i="3"/>
  <c r="S2911" i="3"/>
  <c r="T2911" i="3"/>
  <c r="U2911" i="3"/>
  <c r="A2912" i="3"/>
  <c r="B2912" i="3"/>
  <c r="V2912" i="3" s="1"/>
  <c r="AB2911" i="3" s="1"/>
  <c r="C2912" i="3"/>
  <c r="N2912" i="3" s="1"/>
  <c r="Z2912" i="3" s="1"/>
  <c r="D2912" i="3"/>
  <c r="F2912" i="3"/>
  <c r="H2912" i="3"/>
  <c r="J2912" i="3"/>
  <c r="L2912" i="3"/>
  <c r="O2912" i="3"/>
  <c r="Q2912" i="3"/>
  <c r="S2912" i="3"/>
  <c r="U2912" i="3"/>
  <c r="A2913" i="3"/>
  <c r="B2913" i="3"/>
  <c r="P2913" i="3" s="1"/>
  <c r="C2913" i="3"/>
  <c r="N2913" i="3" s="1"/>
  <c r="Z2913" i="3" s="1"/>
  <c r="D2913" i="3"/>
  <c r="F2913" i="3"/>
  <c r="G2913" i="3"/>
  <c r="H2913" i="3"/>
  <c r="J2913" i="3"/>
  <c r="L2913" i="3"/>
  <c r="O2913" i="3"/>
  <c r="Q2913" i="3"/>
  <c r="S2913" i="3"/>
  <c r="U2913" i="3"/>
  <c r="V2913" i="3"/>
  <c r="AB2912" i="3" s="1"/>
  <c r="A2914" i="3"/>
  <c r="B2914" i="3"/>
  <c r="E2914" i="3" s="1"/>
  <c r="C2914" i="3"/>
  <c r="N2914" i="3" s="1"/>
  <c r="Z2914" i="3" s="1"/>
  <c r="D2914" i="3"/>
  <c r="F2914" i="3"/>
  <c r="G2914" i="3"/>
  <c r="H2914" i="3"/>
  <c r="J2914" i="3"/>
  <c r="L2914" i="3"/>
  <c r="O2914" i="3"/>
  <c r="Q2914" i="3"/>
  <c r="S2914" i="3"/>
  <c r="U2914" i="3"/>
  <c r="A2915" i="3"/>
  <c r="B2915" i="3"/>
  <c r="G2915" i="3" s="1"/>
  <c r="C2915" i="3"/>
  <c r="D2915" i="3"/>
  <c r="F2915" i="3"/>
  <c r="H2915" i="3"/>
  <c r="I2915" i="3"/>
  <c r="J2915" i="3"/>
  <c r="L2915" i="3"/>
  <c r="M2915" i="3"/>
  <c r="N2915" i="3"/>
  <c r="Z2915" i="3" s="1"/>
  <c r="O2915" i="3"/>
  <c r="Q2915" i="3"/>
  <c r="R2915" i="3"/>
  <c r="S2915" i="3"/>
  <c r="U2915" i="3"/>
  <c r="V2915" i="3"/>
  <c r="AB2914" i="3" s="1"/>
  <c r="A2916" i="3"/>
  <c r="B2916" i="3"/>
  <c r="R2916" i="3" s="1"/>
  <c r="C2916" i="3"/>
  <c r="N2916" i="3" s="1"/>
  <c r="Z2916" i="3" s="1"/>
  <c r="D2916" i="3"/>
  <c r="F2916" i="3"/>
  <c r="H2916" i="3"/>
  <c r="J2916" i="3"/>
  <c r="L2916" i="3"/>
  <c r="O2916" i="3"/>
  <c r="Q2916" i="3"/>
  <c r="S2916" i="3"/>
  <c r="U2916" i="3"/>
  <c r="A2917" i="3"/>
  <c r="B2917" i="3"/>
  <c r="P2917" i="3" s="1"/>
  <c r="C2917" i="3"/>
  <c r="N2917" i="3" s="1"/>
  <c r="Z2917" i="3" s="1"/>
  <c r="D2917" i="3"/>
  <c r="F2917" i="3"/>
  <c r="G2917" i="3"/>
  <c r="H2917" i="3"/>
  <c r="J2917" i="3"/>
  <c r="L2917" i="3"/>
  <c r="O2917" i="3"/>
  <c r="Q2917" i="3"/>
  <c r="S2917" i="3"/>
  <c r="U2917" i="3"/>
  <c r="V2917" i="3"/>
  <c r="AB2916" i="3" s="1"/>
  <c r="A2918" i="3"/>
  <c r="B2918" i="3"/>
  <c r="E2918" i="3" s="1"/>
  <c r="C2918" i="3"/>
  <c r="N2918" i="3" s="1"/>
  <c r="Z2918" i="3" s="1"/>
  <c r="D2918" i="3"/>
  <c r="F2918" i="3"/>
  <c r="G2918" i="3"/>
  <c r="H2918" i="3"/>
  <c r="J2918" i="3"/>
  <c r="L2918" i="3"/>
  <c r="O2918" i="3"/>
  <c r="Q2918" i="3"/>
  <c r="S2918" i="3"/>
  <c r="U2918" i="3"/>
  <c r="AD2918" i="3"/>
  <c r="A2919" i="3"/>
  <c r="B2919" i="3"/>
  <c r="G2919" i="3" s="1"/>
  <c r="C2919" i="3"/>
  <c r="D2919" i="3"/>
  <c r="F2919" i="3"/>
  <c r="H2919" i="3"/>
  <c r="J2919" i="3"/>
  <c r="L2919" i="3"/>
  <c r="N2919" i="3"/>
  <c r="Z2919" i="3" s="1"/>
  <c r="O2919" i="3"/>
  <c r="Q2919" i="3"/>
  <c r="S2919" i="3"/>
  <c r="U2919" i="3"/>
  <c r="A2920" i="3"/>
  <c r="B2920" i="3"/>
  <c r="V2920" i="3" s="1"/>
  <c r="AB2919" i="3" s="1"/>
  <c r="C2920" i="3"/>
  <c r="N2920" i="3" s="1"/>
  <c r="Z2920" i="3" s="1"/>
  <c r="D2920" i="3"/>
  <c r="F2920" i="3"/>
  <c r="H2920" i="3"/>
  <c r="J2920" i="3"/>
  <c r="L2920" i="3"/>
  <c r="O2920" i="3"/>
  <c r="Q2920" i="3"/>
  <c r="S2920" i="3"/>
  <c r="U2920" i="3"/>
  <c r="A2921" i="3"/>
  <c r="B2921" i="3"/>
  <c r="P2921" i="3" s="1"/>
  <c r="C2921" i="3"/>
  <c r="N2921" i="3" s="1"/>
  <c r="Z2921" i="3" s="1"/>
  <c r="D2921" i="3"/>
  <c r="F2921" i="3"/>
  <c r="G2921" i="3"/>
  <c r="H2921" i="3"/>
  <c r="J2921" i="3"/>
  <c r="L2921" i="3"/>
  <c r="O2921" i="3"/>
  <c r="Q2921" i="3"/>
  <c r="S2921" i="3"/>
  <c r="U2921" i="3"/>
  <c r="AD2921" i="3"/>
  <c r="A2922" i="3"/>
  <c r="B2922" i="3"/>
  <c r="E2922" i="3" s="1"/>
  <c r="C2922" i="3"/>
  <c r="N2922" i="3" s="1"/>
  <c r="Z2922" i="3" s="1"/>
  <c r="D2922" i="3"/>
  <c r="F2922" i="3"/>
  <c r="G2922" i="3"/>
  <c r="H2922" i="3"/>
  <c r="J2922" i="3"/>
  <c r="L2922" i="3"/>
  <c r="O2922" i="3"/>
  <c r="Q2922" i="3"/>
  <c r="S2922" i="3"/>
  <c r="U2922" i="3"/>
  <c r="A2923" i="3"/>
  <c r="B2923" i="3"/>
  <c r="G2923" i="3" s="1"/>
  <c r="C2923" i="3"/>
  <c r="N2923" i="3" s="1"/>
  <c r="Z2923" i="3" s="1"/>
  <c r="D2923" i="3"/>
  <c r="E2923" i="3"/>
  <c r="F2923" i="3"/>
  <c r="H2923" i="3"/>
  <c r="I2923" i="3"/>
  <c r="J2923" i="3"/>
  <c r="L2923" i="3"/>
  <c r="M2923" i="3"/>
  <c r="O2923" i="3"/>
  <c r="P2923" i="3"/>
  <c r="Q2923" i="3"/>
  <c r="R2923" i="3"/>
  <c r="S2923" i="3"/>
  <c r="T2923" i="3" s="1"/>
  <c r="U2923" i="3"/>
  <c r="V2923" i="3"/>
  <c r="AB2922" i="3" s="1"/>
  <c r="AA2923" i="3"/>
  <c r="A2924" i="3"/>
  <c r="B2924" i="3"/>
  <c r="C2924" i="3"/>
  <c r="N2924" i="3" s="1"/>
  <c r="Z2924" i="3" s="1"/>
  <c r="D2924" i="3"/>
  <c r="F2924" i="3"/>
  <c r="H2924" i="3"/>
  <c r="J2924" i="3"/>
  <c r="L2924" i="3"/>
  <c r="O2924" i="3"/>
  <c r="Q2924" i="3"/>
  <c r="S2924" i="3"/>
  <c r="T2924" i="3" s="1"/>
  <c r="U2924" i="3"/>
  <c r="V2924" i="3"/>
  <c r="AB2923" i="3" s="1"/>
  <c r="A2925" i="3"/>
  <c r="B2925" i="3"/>
  <c r="P2925" i="3" s="1"/>
  <c r="C2925" i="3"/>
  <c r="N2925" i="3" s="1"/>
  <c r="D2925" i="3"/>
  <c r="F2925" i="3"/>
  <c r="G2925" i="3"/>
  <c r="H2925" i="3"/>
  <c r="J2925" i="3"/>
  <c r="L2925" i="3"/>
  <c r="O2925" i="3"/>
  <c r="Q2925" i="3"/>
  <c r="S2925" i="3"/>
  <c r="T2925" i="3" s="1"/>
  <c r="U2925" i="3"/>
  <c r="Z2925" i="3"/>
  <c r="A2926" i="3"/>
  <c r="B2926" i="3"/>
  <c r="E2926" i="3" s="1"/>
  <c r="C2926" i="3"/>
  <c r="N2926" i="3" s="1"/>
  <c r="Z2926" i="3" s="1"/>
  <c r="D2926" i="3"/>
  <c r="F2926" i="3"/>
  <c r="G2926" i="3"/>
  <c r="H2926" i="3"/>
  <c r="J2926" i="3"/>
  <c r="L2926" i="3"/>
  <c r="O2926" i="3"/>
  <c r="Q2926" i="3"/>
  <c r="S2926" i="3"/>
  <c r="U2926" i="3"/>
  <c r="A2927" i="3"/>
  <c r="B2927" i="3"/>
  <c r="G2927" i="3" s="1"/>
  <c r="C2927" i="3"/>
  <c r="D2927" i="3"/>
  <c r="F2927" i="3"/>
  <c r="H2927" i="3"/>
  <c r="J2927" i="3"/>
  <c r="L2927" i="3"/>
  <c r="N2927" i="3"/>
  <c r="Z2927" i="3" s="1"/>
  <c r="O2927" i="3"/>
  <c r="Q2927" i="3"/>
  <c r="S2927" i="3"/>
  <c r="T2927" i="3"/>
  <c r="U2927" i="3"/>
  <c r="A2928" i="3"/>
  <c r="B2928" i="3"/>
  <c r="V2928" i="3" s="1"/>
  <c r="AB2927" i="3" s="1"/>
  <c r="C2928" i="3"/>
  <c r="N2928" i="3" s="1"/>
  <c r="Z2928" i="3" s="1"/>
  <c r="D2928" i="3"/>
  <c r="F2928" i="3"/>
  <c r="H2928" i="3"/>
  <c r="J2928" i="3"/>
  <c r="L2928" i="3"/>
  <c r="O2928" i="3"/>
  <c r="Q2928" i="3"/>
  <c r="S2928" i="3"/>
  <c r="U2928" i="3"/>
  <c r="A2929" i="3"/>
  <c r="B2929" i="3"/>
  <c r="P2929" i="3" s="1"/>
  <c r="C2929" i="3"/>
  <c r="N2929" i="3" s="1"/>
  <c r="Z2929" i="3" s="1"/>
  <c r="D2929" i="3"/>
  <c r="F2929" i="3"/>
  <c r="G2929" i="3"/>
  <c r="H2929" i="3"/>
  <c r="J2929" i="3"/>
  <c r="L2929" i="3"/>
  <c r="O2929" i="3"/>
  <c r="Q2929" i="3"/>
  <c r="S2929" i="3"/>
  <c r="U2929" i="3"/>
  <c r="V2929" i="3"/>
  <c r="AB2928" i="3" s="1"/>
  <c r="A2930" i="3"/>
  <c r="B2930" i="3"/>
  <c r="E2930" i="3" s="1"/>
  <c r="C2930" i="3"/>
  <c r="N2930" i="3" s="1"/>
  <c r="Z2930" i="3" s="1"/>
  <c r="D2930" i="3"/>
  <c r="F2930" i="3"/>
  <c r="G2930" i="3"/>
  <c r="H2930" i="3"/>
  <c r="J2930" i="3"/>
  <c r="L2930" i="3"/>
  <c r="O2930" i="3"/>
  <c r="Q2930" i="3"/>
  <c r="S2930" i="3"/>
  <c r="U2930" i="3"/>
  <c r="A2931" i="3"/>
  <c r="B2931" i="3"/>
  <c r="G2931" i="3" s="1"/>
  <c r="C2931" i="3"/>
  <c r="D2931" i="3"/>
  <c r="F2931" i="3"/>
  <c r="H2931" i="3"/>
  <c r="I2931" i="3"/>
  <c r="J2931" i="3"/>
  <c r="L2931" i="3"/>
  <c r="M2931" i="3"/>
  <c r="N2931" i="3"/>
  <c r="Z2931" i="3" s="1"/>
  <c r="O2931" i="3"/>
  <c r="Q2931" i="3"/>
  <c r="R2931" i="3"/>
  <c r="S2931" i="3"/>
  <c r="T2931" i="3"/>
  <c r="U2931" i="3"/>
  <c r="V2931" i="3"/>
  <c r="AB2930" i="3" s="1"/>
  <c r="A2932" i="3"/>
  <c r="B2932" i="3"/>
  <c r="R2932" i="3" s="1"/>
  <c r="C2932" i="3"/>
  <c r="N2932" i="3" s="1"/>
  <c r="Z2932" i="3" s="1"/>
  <c r="D2932" i="3"/>
  <c r="F2932" i="3"/>
  <c r="H2932" i="3"/>
  <c r="J2932" i="3"/>
  <c r="L2932" i="3"/>
  <c r="O2932" i="3"/>
  <c r="Q2932" i="3"/>
  <c r="S2932" i="3"/>
  <c r="U2932" i="3"/>
  <c r="A2933" i="3"/>
  <c r="B2933" i="3"/>
  <c r="P2933" i="3" s="1"/>
  <c r="C2933" i="3"/>
  <c r="N2933" i="3" s="1"/>
  <c r="Z2933" i="3" s="1"/>
  <c r="D2933" i="3"/>
  <c r="F2933" i="3"/>
  <c r="G2933" i="3"/>
  <c r="H2933" i="3"/>
  <c r="J2933" i="3"/>
  <c r="L2933" i="3"/>
  <c r="O2933" i="3"/>
  <c r="Q2933" i="3"/>
  <c r="S2933" i="3"/>
  <c r="T2933" i="3" s="1"/>
  <c r="U2933" i="3"/>
  <c r="V2933" i="3"/>
  <c r="AB2932" i="3" s="1"/>
  <c r="A2934" i="3"/>
  <c r="B2934" i="3"/>
  <c r="E2934" i="3" s="1"/>
  <c r="C2934" i="3"/>
  <c r="N2934" i="3" s="1"/>
  <c r="Z2934" i="3" s="1"/>
  <c r="D2934" i="3"/>
  <c r="F2934" i="3"/>
  <c r="G2934" i="3"/>
  <c r="H2934" i="3"/>
  <c r="J2934" i="3"/>
  <c r="L2934" i="3"/>
  <c r="O2934" i="3"/>
  <c r="Q2934" i="3"/>
  <c r="S2934" i="3"/>
  <c r="U2934" i="3"/>
  <c r="A2935" i="3"/>
  <c r="B2935" i="3"/>
  <c r="G2935" i="3" s="1"/>
  <c r="C2935" i="3"/>
  <c r="D2935" i="3"/>
  <c r="F2935" i="3"/>
  <c r="H2935" i="3"/>
  <c r="J2935" i="3"/>
  <c r="L2935" i="3"/>
  <c r="M2935" i="3"/>
  <c r="N2935" i="3"/>
  <c r="Z2935" i="3" s="1"/>
  <c r="O2935" i="3"/>
  <c r="Q2935" i="3"/>
  <c r="S2935" i="3"/>
  <c r="U2935" i="3"/>
  <c r="A2936" i="3"/>
  <c r="B2936" i="3"/>
  <c r="V2936" i="3" s="1"/>
  <c r="AB2935" i="3" s="1"/>
  <c r="C2936" i="3"/>
  <c r="N2936" i="3" s="1"/>
  <c r="Z2936" i="3" s="1"/>
  <c r="D2936" i="3"/>
  <c r="F2936" i="3"/>
  <c r="H2936" i="3"/>
  <c r="J2936" i="3"/>
  <c r="L2936" i="3"/>
  <c r="O2936" i="3"/>
  <c r="Q2936" i="3"/>
  <c r="S2936" i="3"/>
  <c r="U2936" i="3"/>
  <c r="A2937" i="3"/>
  <c r="B2937" i="3"/>
  <c r="K2937" i="3" s="1"/>
  <c r="C2937" i="3"/>
  <c r="N2937" i="3" s="1"/>
  <c r="Z2937" i="3" s="1"/>
  <c r="D2937" i="3"/>
  <c r="F2937" i="3"/>
  <c r="G2937" i="3"/>
  <c r="H2937" i="3"/>
  <c r="J2937" i="3"/>
  <c r="L2937" i="3"/>
  <c r="O2937" i="3"/>
  <c r="Q2937" i="3"/>
  <c r="S2937" i="3"/>
  <c r="U2937" i="3"/>
  <c r="A2938" i="3"/>
  <c r="B2938" i="3"/>
  <c r="E2938" i="3" s="1"/>
  <c r="C2938" i="3"/>
  <c r="N2938" i="3" s="1"/>
  <c r="Z2938" i="3" s="1"/>
  <c r="D2938" i="3"/>
  <c r="F2938" i="3"/>
  <c r="G2938" i="3"/>
  <c r="H2938" i="3"/>
  <c r="J2938" i="3"/>
  <c r="K2938" i="3"/>
  <c r="L2938" i="3"/>
  <c r="O2938" i="3"/>
  <c r="P2938" i="3"/>
  <c r="Q2938" i="3"/>
  <c r="S2938" i="3"/>
  <c r="T2938" i="3"/>
  <c r="U2938" i="3"/>
  <c r="AD2938" i="3"/>
  <c r="A2939" i="3"/>
  <c r="B2939" i="3"/>
  <c r="C2939" i="3"/>
  <c r="N2939" i="3" s="1"/>
  <c r="Z2939" i="3" s="1"/>
  <c r="D2939" i="3"/>
  <c r="F2939" i="3"/>
  <c r="H2939" i="3"/>
  <c r="J2939" i="3"/>
  <c r="L2939" i="3"/>
  <c r="O2939" i="3"/>
  <c r="P2939" i="3"/>
  <c r="Q2939" i="3"/>
  <c r="S2939" i="3"/>
  <c r="T2939" i="3"/>
  <c r="U2939" i="3"/>
  <c r="A2940" i="3"/>
  <c r="B2940" i="3"/>
  <c r="E2940" i="3" s="1"/>
  <c r="C2940" i="3"/>
  <c r="N2940" i="3" s="1"/>
  <c r="Z2940" i="3" s="1"/>
  <c r="D2940" i="3"/>
  <c r="F2940" i="3"/>
  <c r="H2940" i="3"/>
  <c r="J2940" i="3"/>
  <c r="L2940" i="3"/>
  <c r="M2940" i="3"/>
  <c r="O2940" i="3"/>
  <c r="Q2940" i="3"/>
  <c r="R2940" i="3"/>
  <c r="S2940" i="3"/>
  <c r="U2940" i="3"/>
  <c r="A2941" i="3"/>
  <c r="B2941" i="3"/>
  <c r="K2941" i="3" s="1"/>
  <c r="C2941" i="3"/>
  <c r="N2941" i="3" s="1"/>
  <c r="Z2941" i="3" s="1"/>
  <c r="D2941" i="3"/>
  <c r="F2941" i="3"/>
  <c r="G2941" i="3"/>
  <c r="H2941" i="3"/>
  <c r="J2941" i="3"/>
  <c r="L2941" i="3"/>
  <c r="O2941" i="3"/>
  <c r="Q2941" i="3"/>
  <c r="R2941" i="3"/>
  <c r="S2941" i="3"/>
  <c r="U2941" i="3"/>
  <c r="A2942" i="3"/>
  <c r="B2942" i="3"/>
  <c r="E2942" i="3" s="1"/>
  <c r="C2942" i="3"/>
  <c r="N2942" i="3" s="1"/>
  <c r="Z2942" i="3" s="1"/>
  <c r="D2942" i="3"/>
  <c r="F2942" i="3"/>
  <c r="G2942" i="3"/>
  <c r="H2942" i="3"/>
  <c r="J2942" i="3"/>
  <c r="L2942" i="3"/>
  <c r="O2942" i="3"/>
  <c r="Q2942" i="3"/>
  <c r="S2942" i="3"/>
  <c r="U2942" i="3"/>
  <c r="A2943" i="3"/>
  <c r="B2943" i="3"/>
  <c r="G2943" i="3" s="1"/>
  <c r="C2943" i="3"/>
  <c r="D2943" i="3"/>
  <c r="F2943" i="3"/>
  <c r="H2943" i="3"/>
  <c r="I2943" i="3"/>
  <c r="J2943" i="3"/>
  <c r="L2943" i="3"/>
  <c r="M2943" i="3"/>
  <c r="N2943" i="3"/>
  <c r="Z2943" i="3" s="1"/>
  <c r="O2943" i="3"/>
  <c r="P2943" i="3"/>
  <c r="Q2943" i="3"/>
  <c r="R2943" i="3"/>
  <c r="AA2943" i="3" s="1"/>
  <c r="S2943" i="3"/>
  <c r="T2943" i="3"/>
  <c r="U2943" i="3"/>
  <c r="V2943" i="3"/>
  <c r="AB2942" i="3" s="1"/>
  <c r="A2944" i="3"/>
  <c r="B2944" i="3"/>
  <c r="C2944" i="3"/>
  <c r="N2944" i="3" s="1"/>
  <c r="Z2944" i="3" s="1"/>
  <c r="D2944" i="3"/>
  <c r="F2944" i="3"/>
  <c r="H2944" i="3"/>
  <c r="J2944" i="3"/>
  <c r="L2944" i="3"/>
  <c r="O2944" i="3"/>
  <c r="Q2944" i="3"/>
  <c r="S2944" i="3"/>
  <c r="U2944" i="3"/>
  <c r="V2944" i="3"/>
  <c r="AB2943" i="3" s="1"/>
  <c r="A2945" i="3"/>
  <c r="B2945" i="3"/>
  <c r="K2945" i="3" s="1"/>
  <c r="C2945" i="3"/>
  <c r="N2945" i="3" s="1"/>
  <c r="Z2945" i="3" s="1"/>
  <c r="D2945" i="3"/>
  <c r="F2945" i="3"/>
  <c r="G2945" i="3"/>
  <c r="H2945" i="3"/>
  <c r="J2945" i="3"/>
  <c r="L2945" i="3"/>
  <c r="O2945" i="3"/>
  <c r="Q2945" i="3"/>
  <c r="S2945" i="3"/>
  <c r="U2945" i="3"/>
  <c r="A2946" i="3"/>
  <c r="B2946" i="3"/>
  <c r="E2946" i="3" s="1"/>
  <c r="C2946" i="3"/>
  <c r="N2946" i="3" s="1"/>
  <c r="Z2946" i="3" s="1"/>
  <c r="D2946" i="3"/>
  <c r="F2946" i="3"/>
  <c r="G2946" i="3"/>
  <c r="H2946" i="3"/>
  <c r="J2946" i="3"/>
  <c r="K2946" i="3"/>
  <c r="L2946" i="3"/>
  <c r="O2946" i="3"/>
  <c r="P2946" i="3"/>
  <c r="Q2946" i="3"/>
  <c r="S2946" i="3"/>
  <c r="T2946" i="3"/>
  <c r="U2946" i="3"/>
  <c r="V2946" i="3"/>
  <c r="AB2945" i="3" s="1"/>
  <c r="AD2946" i="3"/>
  <c r="A2947" i="3"/>
  <c r="B2947" i="3"/>
  <c r="P2947" i="3" s="1"/>
  <c r="C2947" i="3"/>
  <c r="D2947" i="3"/>
  <c r="F2947" i="3"/>
  <c r="H2947" i="3"/>
  <c r="J2947" i="3"/>
  <c r="L2947" i="3"/>
  <c r="N2947" i="3"/>
  <c r="Z2947" i="3" s="1"/>
  <c r="O2947" i="3"/>
  <c r="Q2947" i="3"/>
  <c r="S2947" i="3"/>
  <c r="T2947" i="3"/>
  <c r="U2947" i="3"/>
  <c r="A2948" i="3"/>
  <c r="B2948" i="3"/>
  <c r="C2948" i="3"/>
  <c r="D2948" i="3"/>
  <c r="E2948" i="3"/>
  <c r="F2948" i="3"/>
  <c r="H2948" i="3"/>
  <c r="J2948" i="3"/>
  <c r="L2948" i="3"/>
  <c r="M2948" i="3"/>
  <c r="N2948" i="3"/>
  <c r="Z2948" i="3" s="1"/>
  <c r="O2948" i="3"/>
  <c r="Q2948" i="3"/>
  <c r="R2948" i="3"/>
  <c r="S2948" i="3"/>
  <c r="U2948" i="3"/>
  <c r="V2948" i="3"/>
  <c r="AB2947" i="3" s="1"/>
  <c r="A2949" i="3"/>
  <c r="B2949" i="3"/>
  <c r="K2949" i="3" s="1"/>
  <c r="C2949" i="3"/>
  <c r="D2949" i="3"/>
  <c r="F2949" i="3"/>
  <c r="G2949" i="3"/>
  <c r="H2949" i="3"/>
  <c r="J2949" i="3"/>
  <c r="L2949" i="3"/>
  <c r="N2949" i="3"/>
  <c r="Z2949" i="3" s="1"/>
  <c r="O2949" i="3"/>
  <c r="Q2949" i="3"/>
  <c r="S2949" i="3"/>
  <c r="U2949" i="3"/>
  <c r="A2950" i="3"/>
  <c r="B2950" i="3"/>
  <c r="E2950" i="3" s="1"/>
  <c r="C2950" i="3"/>
  <c r="N2950" i="3" s="1"/>
  <c r="Z2950" i="3" s="1"/>
  <c r="D2950" i="3"/>
  <c r="F2950" i="3"/>
  <c r="G2950" i="3"/>
  <c r="H2950" i="3"/>
  <c r="J2950" i="3"/>
  <c r="L2950" i="3"/>
  <c r="O2950" i="3"/>
  <c r="Q2950" i="3"/>
  <c r="S2950" i="3"/>
  <c r="T2950" i="3"/>
  <c r="U2950" i="3"/>
  <c r="AD2950" i="3"/>
  <c r="A2951" i="3"/>
  <c r="B2951" i="3"/>
  <c r="G2951" i="3" s="1"/>
  <c r="C2951" i="3"/>
  <c r="N2951" i="3" s="1"/>
  <c r="Z2951" i="3" s="1"/>
  <c r="D2951" i="3"/>
  <c r="F2951" i="3"/>
  <c r="H2951" i="3"/>
  <c r="J2951" i="3"/>
  <c r="L2951" i="3"/>
  <c r="O2951" i="3"/>
  <c r="Q2951" i="3"/>
  <c r="S2951" i="3"/>
  <c r="U2951" i="3"/>
  <c r="A2952" i="3"/>
  <c r="B2952" i="3"/>
  <c r="V2952" i="3" s="1"/>
  <c r="AB2951" i="3" s="1"/>
  <c r="C2952" i="3"/>
  <c r="N2952" i="3" s="1"/>
  <c r="Z2952" i="3" s="1"/>
  <c r="D2952" i="3"/>
  <c r="F2952" i="3"/>
  <c r="H2952" i="3"/>
  <c r="J2952" i="3"/>
  <c r="L2952" i="3"/>
  <c r="O2952" i="3"/>
  <c r="Q2952" i="3"/>
  <c r="S2952" i="3"/>
  <c r="U2952" i="3"/>
  <c r="A2953" i="3"/>
  <c r="B2953" i="3"/>
  <c r="K2953" i="3" s="1"/>
  <c r="C2953" i="3"/>
  <c r="N2953" i="3" s="1"/>
  <c r="Z2953" i="3" s="1"/>
  <c r="D2953" i="3"/>
  <c r="F2953" i="3"/>
  <c r="G2953" i="3"/>
  <c r="H2953" i="3"/>
  <c r="J2953" i="3"/>
  <c r="L2953" i="3"/>
  <c r="O2953" i="3"/>
  <c r="Q2953" i="3"/>
  <c r="R2953" i="3"/>
  <c r="S2953" i="3"/>
  <c r="T2953" i="3" s="1"/>
  <c r="U2953" i="3"/>
  <c r="AD2953" i="3"/>
  <c r="A2954" i="3"/>
  <c r="B2954" i="3"/>
  <c r="G2954" i="3" s="1"/>
  <c r="C2954" i="3"/>
  <c r="N2954" i="3" s="1"/>
  <c r="Z2954" i="3" s="1"/>
  <c r="D2954" i="3"/>
  <c r="F2954" i="3"/>
  <c r="H2954" i="3"/>
  <c r="J2954" i="3"/>
  <c r="L2954" i="3"/>
  <c r="O2954" i="3"/>
  <c r="Q2954" i="3"/>
  <c r="S2954" i="3"/>
  <c r="U2954" i="3"/>
  <c r="A2955" i="3"/>
  <c r="B2955" i="3"/>
  <c r="T2955" i="3" s="1"/>
  <c r="C2955" i="3"/>
  <c r="N2955" i="3" s="1"/>
  <c r="Z2955" i="3" s="1"/>
  <c r="D2955" i="3"/>
  <c r="F2955" i="3"/>
  <c r="H2955" i="3"/>
  <c r="J2955" i="3"/>
  <c r="L2955" i="3"/>
  <c r="O2955" i="3"/>
  <c r="Q2955" i="3"/>
  <c r="S2955" i="3"/>
  <c r="U2955" i="3"/>
  <c r="A2956" i="3"/>
  <c r="B2956" i="3"/>
  <c r="E2956" i="3" s="1"/>
  <c r="C2956" i="3"/>
  <c r="D2956" i="3"/>
  <c r="F2956" i="3"/>
  <c r="H2956" i="3"/>
  <c r="J2956" i="3"/>
  <c r="L2956" i="3"/>
  <c r="M2956" i="3"/>
  <c r="N2956" i="3"/>
  <c r="Z2956" i="3" s="1"/>
  <c r="O2956" i="3"/>
  <c r="Q2956" i="3"/>
  <c r="R2956" i="3"/>
  <c r="S2956" i="3"/>
  <c r="U2956" i="3"/>
  <c r="A2957" i="3"/>
  <c r="B2957" i="3"/>
  <c r="K2957" i="3" s="1"/>
  <c r="C2957" i="3"/>
  <c r="N2957" i="3" s="1"/>
  <c r="Z2957" i="3" s="1"/>
  <c r="D2957" i="3"/>
  <c r="F2957" i="3"/>
  <c r="G2957" i="3"/>
  <c r="H2957" i="3"/>
  <c r="J2957" i="3"/>
  <c r="L2957" i="3"/>
  <c r="O2957" i="3"/>
  <c r="Q2957" i="3"/>
  <c r="S2957" i="3"/>
  <c r="U2957" i="3"/>
  <c r="A2958" i="3"/>
  <c r="B2958" i="3"/>
  <c r="E2958" i="3" s="1"/>
  <c r="C2958" i="3"/>
  <c r="N2958" i="3" s="1"/>
  <c r="Z2958" i="3" s="1"/>
  <c r="D2958" i="3"/>
  <c r="F2958" i="3"/>
  <c r="G2958" i="3"/>
  <c r="H2958" i="3"/>
  <c r="J2958" i="3"/>
  <c r="L2958" i="3"/>
  <c r="O2958" i="3"/>
  <c r="Q2958" i="3"/>
  <c r="S2958" i="3"/>
  <c r="U2958" i="3"/>
  <c r="A2959" i="3"/>
  <c r="B2959" i="3"/>
  <c r="G2959" i="3" s="1"/>
  <c r="C2959" i="3"/>
  <c r="D2959" i="3"/>
  <c r="F2959" i="3"/>
  <c r="H2959" i="3"/>
  <c r="I2959" i="3"/>
  <c r="J2959" i="3"/>
  <c r="L2959" i="3"/>
  <c r="M2959" i="3"/>
  <c r="N2959" i="3"/>
  <c r="Z2959" i="3" s="1"/>
  <c r="O2959" i="3"/>
  <c r="Q2959" i="3"/>
  <c r="R2959" i="3"/>
  <c r="S2959" i="3"/>
  <c r="U2959" i="3"/>
  <c r="V2959" i="3"/>
  <c r="AB2958" i="3" s="1"/>
  <c r="A2960" i="3"/>
  <c r="B2960" i="3"/>
  <c r="C2960" i="3"/>
  <c r="N2960" i="3" s="1"/>
  <c r="Z2960" i="3" s="1"/>
  <c r="D2960" i="3"/>
  <c r="F2960" i="3"/>
  <c r="H2960" i="3"/>
  <c r="J2960" i="3"/>
  <c r="L2960" i="3"/>
  <c r="O2960" i="3"/>
  <c r="Q2960" i="3"/>
  <c r="S2960" i="3"/>
  <c r="U2960" i="3"/>
  <c r="V2960" i="3"/>
  <c r="AB2959" i="3" s="1"/>
  <c r="A2961" i="3"/>
  <c r="B2961" i="3"/>
  <c r="K2961" i="3" s="1"/>
  <c r="C2961" i="3"/>
  <c r="D2961" i="3"/>
  <c r="F2961" i="3"/>
  <c r="G2961" i="3"/>
  <c r="H2961" i="3"/>
  <c r="J2961" i="3"/>
  <c r="L2961" i="3"/>
  <c r="N2961" i="3"/>
  <c r="Z2961" i="3" s="1"/>
  <c r="O2961" i="3"/>
  <c r="Q2961" i="3"/>
  <c r="S2961" i="3"/>
  <c r="T2961" i="3" s="1"/>
  <c r="U2961" i="3"/>
  <c r="A2962" i="3"/>
  <c r="B2962" i="3"/>
  <c r="E2962" i="3" s="1"/>
  <c r="C2962" i="3"/>
  <c r="N2962" i="3" s="1"/>
  <c r="Z2962" i="3" s="1"/>
  <c r="D2962" i="3"/>
  <c r="F2962" i="3"/>
  <c r="H2962" i="3"/>
  <c r="J2962" i="3"/>
  <c r="L2962" i="3"/>
  <c r="O2962" i="3"/>
  <c r="Q2962" i="3"/>
  <c r="S2962" i="3"/>
  <c r="U2962" i="3"/>
  <c r="A2963" i="3"/>
  <c r="B2963" i="3"/>
  <c r="P2963" i="3" s="1"/>
  <c r="C2963" i="3"/>
  <c r="D2963" i="3"/>
  <c r="F2963" i="3"/>
  <c r="H2963" i="3"/>
  <c r="J2963" i="3"/>
  <c r="L2963" i="3"/>
  <c r="N2963" i="3"/>
  <c r="Z2963" i="3" s="1"/>
  <c r="O2963" i="3"/>
  <c r="Q2963" i="3"/>
  <c r="S2963" i="3"/>
  <c r="T2963" i="3"/>
  <c r="U2963" i="3"/>
  <c r="A2964" i="3"/>
  <c r="B2964" i="3"/>
  <c r="C2964" i="3"/>
  <c r="D2964" i="3"/>
  <c r="E2964" i="3"/>
  <c r="F2964" i="3"/>
  <c r="H2964" i="3"/>
  <c r="J2964" i="3"/>
  <c r="L2964" i="3"/>
  <c r="M2964" i="3"/>
  <c r="N2964" i="3"/>
  <c r="Z2964" i="3" s="1"/>
  <c r="O2964" i="3"/>
  <c r="Q2964" i="3"/>
  <c r="R2964" i="3"/>
  <c r="S2964" i="3"/>
  <c r="U2964" i="3"/>
  <c r="V2964" i="3"/>
  <c r="AB2963" i="3" s="1"/>
  <c r="A2965" i="3"/>
  <c r="B2965" i="3"/>
  <c r="K2965" i="3" s="1"/>
  <c r="C2965" i="3"/>
  <c r="D2965" i="3"/>
  <c r="F2965" i="3"/>
  <c r="G2965" i="3"/>
  <c r="H2965" i="3"/>
  <c r="J2965" i="3"/>
  <c r="L2965" i="3"/>
  <c r="N2965" i="3"/>
  <c r="Z2965" i="3" s="1"/>
  <c r="O2965" i="3"/>
  <c r="Q2965" i="3"/>
  <c r="S2965" i="3"/>
  <c r="U2965" i="3"/>
  <c r="A2966" i="3"/>
  <c r="B2966" i="3"/>
  <c r="E2966" i="3" s="1"/>
  <c r="C2966" i="3"/>
  <c r="N2966" i="3" s="1"/>
  <c r="Z2966" i="3" s="1"/>
  <c r="D2966" i="3"/>
  <c r="F2966" i="3"/>
  <c r="G2966" i="3"/>
  <c r="H2966" i="3"/>
  <c r="J2966" i="3"/>
  <c r="K2966" i="3"/>
  <c r="L2966" i="3"/>
  <c r="O2966" i="3"/>
  <c r="Q2966" i="3"/>
  <c r="S2966" i="3"/>
  <c r="T2966" i="3"/>
  <c r="U2966" i="3"/>
  <c r="AD2966" i="3"/>
  <c r="A2967" i="3"/>
  <c r="B2967" i="3"/>
  <c r="G2967" i="3" s="1"/>
  <c r="C2967" i="3"/>
  <c r="D2967" i="3"/>
  <c r="F2967" i="3"/>
  <c r="H2967" i="3"/>
  <c r="J2967" i="3"/>
  <c r="L2967" i="3"/>
  <c r="M2967" i="3"/>
  <c r="N2967" i="3"/>
  <c r="Z2967" i="3" s="1"/>
  <c r="O2967" i="3"/>
  <c r="Q2967" i="3"/>
  <c r="S2967" i="3"/>
  <c r="U2967" i="3"/>
  <c r="A2968" i="3"/>
  <c r="B2968" i="3"/>
  <c r="I2968" i="3" s="1"/>
  <c r="C2968" i="3"/>
  <c r="N2968" i="3" s="1"/>
  <c r="Z2968" i="3" s="1"/>
  <c r="D2968" i="3"/>
  <c r="F2968" i="3"/>
  <c r="H2968" i="3"/>
  <c r="J2968" i="3"/>
  <c r="L2968" i="3"/>
  <c r="O2968" i="3"/>
  <c r="Q2968" i="3"/>
  <c r="S2968" i="3"/>
  <c r="U2968" i="3"/>
  <c r="V2968" i="3"/>
  <c r="AB2967" i="3" s="1"/>
  <c r="A2969" i="3"/>
  <c r="B2969" i="3"/>
  <c r="K2969" i="3" s="1"/>
  <c r="C2969" i="3"/>
  <c r="D2969" i="3"/>
  <c r="F2969" i="3"/>
  <c r="G2969" i="3"/>
  <c r="H2969" i="3"/>
  <c r="J2969" i="3"/>
  <c r="L2969" i="3"/>
  <c r="N2969" i="3"/>
  <c r="Z2969" i="3" s="1"/>
  <c r="O2969" i="3"/>
  <c r="Q2969" i="3"/>
  <c r="S2969" i="3"/>
  <c r="T2969" i="3" s="1"/>
  <c r="U2969" i="3"/>
  <c r="AD2969" i="3"/>
  <c r="A2970" i="3"/>
  <c r="B2970" i="3"/>
  <c r="C2970" i="3"/>
  <c r="N2970" i="3" s="1"/>
  <c r="Z2970" i="3" s="1"/>
  <c r="D2970" i="3"/>
  <c r="F2970" i="3"/>
  <c r="H2970" i="3"/>
  <c r="J2970" i="3"/>
  <c r="L2970" i="3"/>
  <c r="O2970" i="3"/>
  <c r="Q2970" i="3"/>
  <c r="S2970" i="3"/>
  <c r="U2970" i="3"/>
  <c r="A2971" i="3"/>
  <c r="B2971" i="3"/>
  <c r="G2971" i="3" s="1"/>
  <c r="C2971" i="3"/>
  <c r="N2971" i="3" s="1"/>
  <c r="Z2971" i="3" s="1"/>
  <c r="D2971" i="3"/>
  <c r="F2971" i="3"/>
  <c r="H2971" i="3"/>
  <c r="J2971" i="3"/>
  <c r="L2971" i="3"/>
  <c r="O2971" i="3"/>
  <c r="Q2971" i="3"/>
  <c r="S2971" i="3"/>
  <c r="U2971" i="3"/>
  <c r="A2972" i="3"/>
  <c r="B2972" i="3"/>
  <c r="C2972" i="3"/>
  <c r="N2972" i="3" s="1"/>
  <c r="Z2972" i="3" s="1"/>
  <c r="D2972" i="3"/>
  <c r="F2972" i="3"/>
  <c r="H2972" i="3"/>
  <c r="J2972" i="3"/>
  <c r="L2972" i="3"/>
  <c r="M2972" i="3"/>
  <c r="O2972" i="3"/>
  <c r="Q2972" i="3"/>
  <c r="R2972" i="3"/>
  <c r="S2972" i="3"/>
  <c r="U2972" i="3"/>
  <c r="A2973" i="3"/>
  <c r="B2973" i="3"/>
  <c r="K2973" i="3" s="1"/>
  <c r="C2973" i="3"/>
  <c r="D2973" i="3"/>
  <c r="F2973" i="3"/>
  <c r="G2973" i="3"/>
  <c r="H2973" i="3"/>
  <c r="J2973" i="3"/>
  <c r="L2973" i="3"/>
  <c r="N2973" i="3"/>
  <c r="Z2973" i="3" s="1"/>
  <c r="O2973" i="3"/>
  <c r="Q2973" i="3"/>
  <c r="S2973" i="3"/>
  <c r="U2973" i="3"/>
  <c r="A2974" i="3"/>
  <c r="B2974" i="3"/>
  <c r="E2974" i="3" s="1"/>
  <c r="C2974" i="3"/>
  <c r="N2974" i="3" s="1"/>
  <c r="Z2974" i="3" s="1"/>
  <c r="D2974" i="3"/>
  <c r="F2974" i="3"/>
  <c r="G2974" i="3"/>
  <c r="H2974" i="3"/>
  <c r="J2974" i="3"/>
  <c r="L2974" i="3"/>
  <c r="O2974" i="3"/>
  <c r="P2974" i="3"/>
  <c r="Q2974" i="3"/>
  <c r="S2974" i="3"/>
  <c r="U2974" i="3"/>
  <c r="A2975" i="3"/>
  <c r="B2975" i="3"/>
  <c r="G2975" i="3" s="1"/>
  <c r="C2975" i="3"/>
  <c r="D2975" i="3"/>
  <c r="F2975" i="3"/>
  <c r="H2975" i="3"/>
  <c r="I2975" i="3"/>
  <c r="J2975" i="3"/>
  <c r="L2975" i="3"/>
  <c r="M2975" i="3"/>
  <c r="N2975" i="3"/>
  <c r="Z2975" i="3" s="1"/>
  <c r="O2975" i="3"/>
  <c r="P2975" i="3"/>
  <c r="Q2975" i="3"/>
  <c r="R2975" i="3"/>
  <c r="S2975" i="3"/>
  <c r="T2975" i="3"/>
  <c r="U2975" i="3"/>
  <c r="V2975" i="3"/>
  <c r="AB2974" i="3" s="1"/>
  <c r="A2976" i="3"/>
  <c r="B2976" i="3"/>
  <c r="I2976" i="3" s="1"/>
  <c r="C2976" i="3"/>
  <c r="N2976" i="3" s="1"/>
  <c r="Z2976" i="3" s="1"/>
  <c r="D2976" i="3"/>
  <c r="F2976" i="3"/>
  <c r="H2976" i="3"/>
  <c r="J2976" i="3"/>
  <c r="L2976" i="3"/>
  <c r="O2976" i="3"/>
  <c r="Q2976" i="3"/>
  <c r="S2976" i="3"/>
  <c r="U2976" i="3"/>
  <c r="A2977" i="3"/>
  <c r="B2977" i="3"/>
  <c r="K2977" i="3" s="1"/>
  <c r="C2977" i="3"/>
  <c r="N2977" i="3" s="1"/>
  <c r="Z2977" i="3" s="1"/>
  <c r="D2977" i="3"/>
  <c r="F2977" i="3"/>
  <c r="G2977" i="3"/>
  <c r="H2977" i="3"/>
  <c r="J2977" i="3"/>
  <c r="L2977" i="3"/>
  <c r="O2977" i="3"/>
  <c r="Q2977" i="3"/>
  <c r="R2977" i="3"/>
  <c r="S2977" i="3"/>
  <c r="T2977" i="3" s="1"/>
  <c r="U2977" i="3"/>
  <c r="AD2977" i="3"/>
  <c r="A2978" i="3"/>
  <c r="B2978" i="3"/>
  <c r="C2978" i="3"/>
  <c r="N2978" i="3" s="1"/>
  <c r="Z2978" i="3" s="1"/>
  <c r="D2978" i="3"/>
  <c r="F2978" i="3"/>
  <c r="H2978" i="3"/>
  <c r="J2978" i="3"/>
  <c r="L2978" i="3"/>
  <c r="O2978" i="3"/>
  <c r="Q2978" i="3"/>
  <c r="S2978" i="3"/>
  <c r="U2978" i="3"/>
  <c r="A2979" i="3"/>
  <c r="B2979" i="3"/>
  <c r="G2979" i="3" s="1"/>
  <c r="C2979" i="3"/>
  <c r="N2979" i="3" s="1"/>
  <c r="Z2979" i="3" s="1"/>
  <c r="D2979" i="3"/>
  <c r="F2979" i="3"/>
  <c r="H2979" i="3"/>
  <c r="J2979" i="3"/>
  <c r="L2979" i="3"/>
  <c r="O2979" i="3"/>
  <c r="Q2979" i="3"/>
  <c r="S2979" i="3"/>
  <c r="T2979" i="3"/>
  <c r="U2979" i="3"/>
  <c r="A2980" i="3"/>
  <c r="B2980" i="3"/>
  <c r="C2980" i="3"/>
  <c r="N2980" i="3" s="1"/>
  <c r="Z2980" i="3" s="1"/>
  <c r="D2980" i="3"/>
  <c r="F2980" i="3"/>
  <c r="H2980" i="3"/>
  <c r="J2980" i="3"/>
  <c r="L2980" i="3"/>
  <c r="O2980" i="3"/>
  <c r="Q2980" i="3"/>
  <c r="S2980" i="3"/>
  <c r="U2980" i="3"/>
  <c r="A2981" i="3"/>
  <c r="B2981" i="3"/>
  <c r="C2981" i="3"/>
  <c r="D2981" i="3"/>
  <c r="F2981" i="3"/>
  <c r="G2981" i="3"/>
  <c r="H2981" i="3"/>
  <c r="J2981" i="3"/>
  <c r="K2981" i="3"/>
  <c r="L2981" i="3"/>
  <c r="N2981" i="3"/>
  <c r="Z2981" i="3" s="1"/>
  <c r="O2981" i="3"/>
  <c r="Q2981" i="3"/>
  <c r="R2981" i="3"/>
  <c r="S2981" i="3"/>
  <c r="T2981" i="3" s="1"/>
  <c r="U2981" i="3"/>
  <c r="V2981" i="3"/>
  <c r="AB2980" i="3" s="1"/>
  <c r="A2982" i="3"/>
  <c r="B2982" i="3"/>
  <c r="E2982" i="3" s="1"/>
  <c r="C2982" i="3"/>
  <c r="N2982" i="3" s="1"/>
  <c r="Z2982" i="3" s="1"/>
  <c r="D2982" i="3"/>
  <c r="F2982" i="3"/>
  <c r="G2982" i="3"/>
  <c r="H2982" i="3"/>
  <c r="J2982" i="3"/>
  <c r="L2982" i="3"/>
  <c r="O2982" i="3"/>
  <c r="Q2982" i="3"/>
  <c r="S2982" i="3"/>
  <c r="U2982" i="3"/>
  <c r="A2983" i="3"/>
  <c r="B2983" i="3"/>
  <c r="G2983" i="3" s="1"/>
  <c r="C2983" i="3"/>
  <c r="N2983" i="3" s="1"/>
  <c r="Z2983" i="3" s="1"/>
  <c r="D2983" i="3"/>
  <c r="F2983" i="3"/>
  <c r="H2983" i="3"/>
  <c r="I2983" i="3"/>
  <c r="J2983" i="3"/>
  <c r="L2983" i="3"/>
  <c r="M2983" i="3"/>
  <c r="O2983" i="3"/>
  <c r="P2983" i="3"/>
  <c r="Q2983" i="3"/>
  <c r="R2983" i="3"/>
  <c r="S2983" i="3"/>
  <c r="T2983" i="3" s="1"/>
  <c r="U2983" i="3"/>
  <c r="V2983" i="3"/>
  <c r="AB2982" i="3" s="1"/>
  <c r="AA2983" i="3"/>
  <c r="A2984" i="3"/>
  <c r="B2984" i="3"/>
  <c r="I2984" i="3" s="1"/>
  <c r="C2984" i="3"/>
  <c r="N2984" i="3" s="1"/>
  <c r="Z2984" i="3" s="1"/>
  <c r="D2984" i="3"/>
  <c r="F2984" i="3"/>
  <c r="H2984" i="3"/>
  <c r="J2984" i="3"/>
  <c r="L2984" i="3"/>
  <c r="M2984" i="3"/>
  <c r="O2984" i="3"/>
  <c r="Q2984" i="3"/>
  <c r="R2984" i="3"/>
  <c r="S2984" i="3"/>
  <c r="U2984" i="3"/>
  <c r="V2984" i="3"/>
  <c r="AB2983" i="3" s="1"/>
  <c r="A2985" i="3"/>
  <c r="B2985" i="3"/>
  <c r="K2985" i="3" s="1"/>
  <c r="C2985" i="3"/>
  <c r="D2985" i="3"/>
  <c r="F2985" i="3"/>
  <c r="G2985" i="3"/>
  <c r="H2985" i="3"/>
  <c r="J2985" i="3"/>
  <c r="L2985" i="3"/>
  <c r="N2985" i="3"/>
  <c r="Z2985" i="3" s="1"/>
  <c r="O2985" i="3"/>
  <c r="Q2985" i="3"/>
  <c r="S2985" i="3"/>
  <c r="U2985" i="3"/>
  <c r="A2986" i="3"/>
  <c r="B2986" i="3"/>
  <c r="C2986" i="3"/>
  <c r="N2986" i="3" s="1"/>
  <c r="Z2986" i="3" s="1"/>
  <c r="D2986" i="3"/>
  <c r="F2986" i="3"/>
  <c r="H2986" i="3"/>
  <c r="J2986" i="3"/>
  <c r="L2986" i="3"/>
  <c r="O2986" i="3"/>
  <c r="Q2986" i="3"/>
  <c r="S2986" i="3"/>
  <c r="U2986" i="3"/>
  <c r="A2987" i="3"/>
  <c r="B2987" i="3"/>
  <c r="G2987" i="3" s="1"/>
  <c r="C2987" i="3"/>
  <c r="N2987" i="3" s="1"/>
  <c r="Z2987" i="3" s="1"/>
  <c r="D2987" i="3"/>
  <c r="F2987" i="3"/>
  <c r="H2987" i="3"/>
  <c r="J2987" i="3"/>
  <c r="L2987" i="3"/>
  <c r="O2987" i="3"/>
  <c r="Q2987" i="3"/>
  <c r="S2987" i="3"/>
  <c r="U2987" i="3"/>
  <c r="A2988" i="3"/>
  <c r="B2988" i="3"/>
  <c r="C2988" i="3"/>
  <c r="N2988" i="3" s="1"/>
  <c r="Z2988" i="3" s="1"/>
  <c r="D2988" i="3"/>
  <c r="F2988" i="3"/>
  <c r="H2988" i="3"/>
  <c r="J2988" i="3"/>
  <c r="L2988" i="3"/>
  <c r="O2988" i="3"/>
  <c r="Q2988" i="3"/>
  <c r="S2988" i="3"/>
  <c r="U2988" i="3"/>
  <c r="A2989" i="3"/>
  <c r="B2989" i="3"/>
  <c r="K2989" i="3" s="1"/>
  <c r="C2989" i="3"/>
  <c r="D2989" i="3"/>
  <c r="F2989" i="3"/>
  <c r="G2989" i="3"/>
  <c r="H2989" i="3"/>
  <c r="J2989" i="3"/>
  <c r="L2989" i="3"/>
  <c r="N2989" i="3"/>
  <c r="Z2989" i="3" s="1"/>
  <c r="O2989" i="3"/>
  <c r="Q2989" i="3"/>
  <c r="R2989" i="3"/>
  <c r="S2989" i="3"/>
  <c r="U2989" i="3"/>
  <c r="A2990" i="3"/>
  <c r="B2990" i="3"/>
  <c r="C2990" i="3"/>
  <c r="N2990" i="3" s="1"/>
  <c r="Z2990" i="3" s="1"/>
  <c r="D2990" i="3"/>
  <c r="F2990" i="3"/>
  <c r="H2990" i="3"/>
  <c r="J2990" i="3"/>
  <c r="L2990" i="3"/>
  <c r="O2990" i="3"/>
  <c r="Q2990" i="3"/>
  <c r="S2990" i="3"/>
  <c r="U2990" i="3"/>
  <c r="A2991" i="3"/>
  <c r="B2991" i="3"/>
  <c r="G2991" i="3" s="1"/>
  <c r="C2991" i="3"/>
  <c r="N2991" i="3" s="1"/>
  <c r="Z2991" i="3" s="1"/>
  <c r="D2991" i="3"/>
  <c r="F2991" i="3"/>
  <c r="H2991" i="3"/>
  <c r="J2991" i="3"/>
  <c r="L2991" i="3"/>
  <c r="M2991" i="3"/>
  <c r="O2991" i="3"/>
  <c r="Q2991" i="3"/>
  <c r="R2991" i="3"/>
  <c r="S2991" i="3"/>
  <c r="U2991" i="3"/>
  <c r="V2991" i="3"/>
  <c r="AB2990" i="3" s="1"/>
  <c r="A2992" i="3"/>
  <c r="B2992" i="3"/>
  <c r="I2992" i="3" s="1"/>
  <c r="C2992" i="3"/>
  <c r="N2992" i="3" s="1"/>
  <c r="Z2992" i="3" s="1"/>
  <c r="D2992" i="3"/>
  <c r="F2992" i="3"/>
  <c r="H2992" i="3"/>
  <c r="J2992" i="3"/>
  <c r="L2992" i="3"/>
  <c r="M2992" i="3"/>
  <c r="O2992" i="3"/>
  <c r="Q2992" i="3"/>
  <c r="S2992" i="3"/>
  <c r="U2992" i="3"/>
  <c r="A2993" i="3"/>
  <c r="B2993" i="3"/>
  <c r="R2993" i="3" s="1"/>
  <c r="C2993" i="3"/>
  <c r="N2993" i="3" s="1"/>
  <c r="Z2993" i="3" s="1"/>
  <c r="D2993" i="3"/>
  <c r="F2993" i="3"/>
  <c r="G2993" i="3"/>
  <c r="H2993" i="3"/>
  <c r="J2993" i="3"/>
  <c r="L2993" i="3"/>
  <c r="O2993" i="3"/>
  <c r="Q2993" i="3"/>
  <c r="S2993" i="3"/>
  <c r="U2993" i="3"/>
  <c r="A2994" i="3"/>
  <c r="B2994" i="3"/>
  <c r="C2994" i="3"/>
  <c r="N2994" i="3" s="1"/>
  <c r="Z2994" i="3" s="1"/>
  <c r="D2994" i="3"/>
  <c r="F2994" i="3"/>
  <c r="H2994" i="3"/>
  <c r="J2994" i="3"/>
  <c r="L2994" i="3"/>
  <c r="O2994" i="3"/>
  <c r="Q2994" i="3"/>
  <c r="S2994" i="3"/>
  <c r="U2994" i="3"/>
  <c r="A2995" i="3"/>
  <c r="B2995" i="3"/>
  <c r="G2995" i="3" s="1"/>
  <c r="C2995" i="3"/>
  <c r="N2995" i="3" s="1"/>
  <c r="Z2995" i="3" s="1"/>
  <c r="D2995" i="3"/>
  <c r="F2995" i="3"/>
  <c r="H2995" i="3"/>
  <c r="J2995" i="3"/>
  <c r="L2995" i="3"/>
  <c r="M2995" i="3"/>
  <c r="O2995" i="3"/>
  <c r="Q2995" i="3"/>
  <c r="S2995" i="3"/>
  <c r="U2995" i="3"/>
  <c r="A2996" i="3"/>
  <c r="B2996" i="3"/>
  <c r="C2996" i="3"/>
  <c r="N2996" i="3" s="1"/>
  <c r="Z2996" i="3" s="1"/>
  <c r="D2996" i="3"/>
  <c r="F2996" i="3"/>
  <c r="H2996" i="3"/>
  <c r="J2996" i="3"/>
  <c r="L2996" i="3"/>
  <c r="M2996" i="3"/>
  <c r="O2996" i="3"/>
  <c r="Q2996" i="3"/>
  <c r="R2996" i="3"/>
  <c r="S2996" i="3"/>
  <c r="U2996" i="3"/>
  <c r="A2997" i="3"/>
  <c r="B2997" i="3"/>
  <c r="K2997" i="3" s="1"/>
  <c r="C2997" i="3"/>
  <c r="N2997" i="3" s="1"/>
  <c r="Z2997" i="3" s="1"/>
  <c r="D2997" i="3"/>
  <c r="F2997" i="3"/>
  <c r="G2997" i="3"/>
  <c r="H2997" i="3"/>
  <c r="J2997" i="3"/>
  <c r="L2997" i="3"/>
  <c r="O2997" i="3"/>
  <c r="Q2997" i="3"/>
  <c r="S2997" i="3"/>
  <c r="U2997" i="3"/>
  <c r="A2998" i="3"/>
  <c r="B2998" i="3"/>
  <c r="C2998" i="3"/>
  <c r="N2998" i="3" s="1"/>
  <c r="Z2998" i="3" s="1"/>
  <c r="D2998" i="3"/>
  <c r="F2998" i="3"/>
  <c r="H2998" i="3"/>
  <c r="J2998" i="3"/>
  <c r="L2998" i="3"/>
  <c r="O2998" i="3"/>
  <c r="Q2998" i="3"/>
  <c r="S2998" i="3"/>
  <c r="T2998" i="3" s="1"/>
  <c r="U2998" i="3"/>
  <c r="A2999" i="3"/>
  <c r="B2999" i="3"/>
  <c r="G2999" i="3" s="1"/>
  <c r="C2999" i="3"/>
  <c r="N2999" i="3" s="1"/>
  <c r="Z2999" i="3" s="1"/>
  <c r="D2999" i="3"/>
  <c r="E2999" i="3"/>
  <c r="F2999" i="3"/>
  <c r="H2999" i="3"/>
  <c r="J2999" i="3"/>
  <c r="L2999" i="3"/>
  <c r="M2999" i="3"/>
  <c r="O2999" i="3"/>
  <c r="P2999" i="3"/>
  <c r="AA2999" i="3" s="1"/>
  <c r="Q2999" i="3"/>
  <c r="R2999" i="3"/>
  <c r="S2999" i="3"/>
  <c r="U2999" i="3"/>
  <c r="V2999" i="3"/>
  <c r="AB2998" i="3" s="1"/>
  <c r="A3000" i="3"/>
  <c r="B3000" i="3"/>
  <c r="I3000" i="3" s="1"/>
  <c r="C3000" i="3"/>
  <c r="N3000" i="3" s="1"/>
  <c r="Z3000" i="3" s="1"/>
  <c r="D3000" i="3"/>
  <c r="F3000" i="3"/>
  <c r="H3000" i="3"/>
  <c r="J3000" i="3"/>
  <c r="L3000" i="3"/>
  <c r="M3000" i="3"/>
  <c r="O3000" i="3"/>
  <c r="Q3000" i="3"/>
  <c r="S3000" i="3"/>
  <c r="U3000" i="3"/>
  <c r="V3000" i="3"/>
  <c r="AB2999" i="3" s="1"/>
  <c r="A3001" i="3"/>
  <c r="B3001" i="3"/>
  <c r="C3001" i="3"/>
  <c r="N3001" i="3" s="1"/>
  <c r="Z3001" i="3" s="1"/>
  <c r="D3001" i="3"/>
  <c r="F3001" i="3"/>
  <c r="G3001" i="3"/>
  <c r="H3001" i="3"/>
  <c r="J3001" i="3"/>
  <c r="L3001" i="3"/>
  <c r="O3001" i="3"/>
  <c r="Q3001" i="3"/>
  <c r="S3001" i="3"/>
  <c r="U3001" i="3"/>
  <c r="A3002" i="3"/>
  <c r="B3002" i="3"/>
  <c r="C3002" i="3"/>
  <c r="N3002" i="3" s="1"/>
  <c r="Z3002" i="3" s="1"/>
  <c r="D3002" i="3"/>
  <c r="F3002" i="3"/>
  <c r="H3002" i="3"/>
  <c r="J3002" i="3"/>
  <c r="L3002" i="3"/>
  <c r="O3002" i="3"/>
  <c r="Q3002" i="3"/>
  <c r="S3002" i="3"/>
  <c r="U3002" i="3"/>
  <c r="A3003" i="3"/>
  <c r="B3003" i="3"/>
  <c r="G3003" i="3" s="1"/>
  <c r="C3003" i="3"/>
  <c r="N3003" i="3" s="1"/>
  <c r="Z3003" i="3" s="1"/>
  <c r="D3003" i="3"/>
  <c r="F3003" i="3"/>
  <c r="H3003" i="3"/>
  <c r="J3003" i="3"/>
  <c r="L3003" i="3"/>
  <c r="M3003" i="3"/>
  <c r="O3003" i="3"/>
  <c r="Q3003" i="3"/>
  <c r="S3003" i="3"/>
  <c r="T3003" i="3" s="1"/>
  <c r="U3003" i="3"/>
  <c r="A3004" i="3"/>
  <c r="B3004" i="3"/>
  <c r="C3004" i="3"/>
  <c r="N3004" i="3" s="1"/>
  <c r="Z3004" i="3" s="1"/>
  <c r="D3004" i="3"/>
  <c r="F3004" i="3"/>
  <c r="H3004" i="3"/>
  <c r="J3004" i="3"/>
  <c r="L3004" i="3"/>
  <c r="O3004" i="3"/>
  <c r="Q3004" i="3"/>
  <c r="S3004" i="3"/>
  <c r="U3004" i="3"/>
  <c r="A3005" i="3"/>
  <c r="B3005" i="3"/>
  <c r="K3005" i="3" s="1"/>
  <c r="C3005" i="3"/>
  <c r="N3005" i="3" s="1"/>
  <c r="Z3005" i="3" s="1"/>
  <c r="D3005" i="3"/>
  <c r="F3005" i="3"/>
  <c r="G3005" i="3"/>
  <c r="H3005" i="3"/>
  <c r="J3005" i="3"/>
  <c r="L3005" i="3"/>
  <c r="O3005" i="3"/>
  <c r="Q3005" i="3"/>
  <c r="R3005" i="3"/>
  <c r="S3005" i="3"/>
  <c r="U3005" i="3"/>
  <c r="A3006" i="3"/>
  <c r="B3006" i="3"/>
  <c r="C3006" i="3"/>
  <c r="N3006" i="3" s="1"/>
  <c r="Z3006" i="3" s="1"/>
  <c r="D3006" i="3"/>
  <c r="F3006" i="3"/>
  <c r="H3006" i="3"/>
  <c r="J3006" i="3"/>
  <c r="L3006" i="3"/>
  <c r="O3006" i="3"/>
  <c r="Q3006" i="3"/>
  <c r="S3006" i="3"/>
  <c r="U3006" i="3"/>
  <c r="A3007" i="3"/>
  <c r="B3007" i="3"/>
  <c r="G3007" i="3" s="1"/>
  <c r="C3007" i="3"/>
  <c r="N3007" i="3" s="1"/>
  <c r="Z3007" i="3" s="1"/>
  <c r="D3007" i="3"/>
  <c r="E3007" i="3"/>
  <c r="F3007" i="3"/>
  <c r="H3007" i="3"/>
  <c r="I3007" i="3"/>
  <c r="J3007" i="3"/>
  <c r="L3007" i="3"/>
  <c r="O3007" i="3"/>
  <c r="P3007" i="3"/>
  <c r="Q3007" i="3"/>
  <c r="S3007" i="3"/>
  <c r="T3007" i="3" s="1"/>
  <c r="U3007" i="3"/>
  <c r="V3007" i="3"/>
  <c r="AB3006" i="3" s="1"/>
  <c r="A3008" i="3"/>
  <c r="B3008" i="3"/>
  <c r="I3008" i="3" s="1"/>
  <c r="C3008" i="3"/>
  <c r="N3008" i="3" s="1"/>
  <c r="Z3008" i="3" s="1"/>
  <c r="D3008" i="3"/>
  <c r="F3008" i="3"/>
  <c r="H3008" i="3"/>
  <c r="J3008" i="3"/>
  <c r="L3008" i="3"/>
  <c r="O3008" i="3"/>
  <c r="Q3008" i="3"/>
  <c r="S3008" i="3"/>
  <c r="U3008" i="3"/>
  <c r="A3009" i="3"/>
  <c r="B3009" i="3"/>
  <c r="R3009" i="3" s="1"/>
  <c r="C3009" i="3"/>
  <c r="D3009" i="3"/>
  <c r="F3009" i="3"/>
  <c r="G3009" i="3"/>
  <c r="H3009" i="3"/>
  <c r="J3009" i="3"/>
  <c r="L3009" i="3"/>
  <c r="N3009" i="3"/>
  <c r="Z3009" i="3" s="1"/>
  <c r="O3009" i="3"/>
  <c r="Q3009" i="3"/>
  <c r="S3009" i="3"/>
  <c r="U3009" i="3"/>
  <c r="A3010" i="3"/>
  <c r="B3010" i="3"/>
  <c r="C3010" i="3"/>
  <c r="N3010" i="3" s="1"/>
  <c r="Z3010" i="3" s="1"/>
  <c r="D3010" i="3"/>
  <c r="F3010" i="3"/>
  <c r="H3010" i="3"/>
  <c r="J3010" i="3"/>
  <c r="L3010" i="3"/>
  <c r="O3010" i="3"/>
  <c r="Q3010" i="3"/>
  <c r="S3010" i="3"/>
  <c r="U3010" i="3"/>
  <c r="A3011" i="3"/>
  <c r="B3011" i="3"/>
  <c r="M3011" i="3" s="1"/>
  <c r="C3011" i="3"/>
  <c r="N3011" i="3" s="1"/>
  <c r="Z3011" i="3" s="1"/>
  <c r="D3011" i="3"/>
  <c r="F3011" i="3"/>
  <c r="H3011" i="3"/>
  <c r="J3011" i="3"/>
  <c r="L3011" i="3"/>
  <c r="O3011" i="3"/>
  <c r="P3011" i="3"/>
  <c r="Q3011" i="3"/>
  <c r="S3011" i="3"/>
  <c r="U3011" i="3"/>
  <c r="A3012" i="3"/>
  <c r="B3012" i="3"/>
  <c r="P3012" i="3" s="1"/>
  <c r="C3012" i="3"/>
  <c r="N3012" i="3" s="1"/>
  <c r="Z3012" i="3" s="1"/>
  <c r="D3012" i="3"/>
  <c r="E3012" i="3"/>
  <c r="F3012" i="3"/>
  <c r="H3012" i="3"/>
  <c r="I3012" i="3"/>
  <c r="J3012" i="3"/>
  <c r="L3012" i="3"/>
  <c r="M3012" i="3"/>
  <c r="O3012" i="3"/>
  <c r="Q3012" i="3"/>
  <c r="S3012" i="3"/>
  <c r="U3012" i="3"/>
  <c r="V3012" i="3"/>
  <c r="AB3011" i="3" s="1"/>
  <c r="A3013" i="3"/>
  <c r="B3013" i="3"/>
  <c r="AD3013" i="3" s="1"/>
  <c r="C3013" i="3"/>
  <c r="D3013" i="3"/>
  <c r="F3013" i="3"/>
  <c r="G3013" i="3"/>
  <c r="H3013" i="3"/>
  <c r="J3013" i="3"/>
  <c r="K3013" i="3"/>
  <c r="L3013" i="3"/>
  <c r="N3013" i="3"/>
  <c r="Z3013" i="3" s="1"/>
  <c r="O3013" i="3"/>
  <c r="P3013" i="3"/>
  <c r="Q3013" i="3"/>
  <c r="R3013" i="3"/>
  <c r="AA3013" i="3" s="1"/>
  <c r="S3013" i="3"/>
  <c r="T3013" i="3"/>
  <c r="U3013" i="3"/>
  <c r="V3013" i="3"/>
  <c r="AB3012" i="3" s="1"/>
  <c r="A3014" i="3"/>
  <c r="B3014" i="3"/>
  <c r="V3014" i="3" s="1"/>
  <c r="AB3013" i="3" s="1"/>
  <c r="C3014" i="3"/>
  <c r="N3014" i="3" s="1"/>
  <c r="D3014" i="3"/>
  <c r="F3014" i="3"/>
  <c r="H3014" i="3"/>
  <c r="J3014" i="3"/>
  <c r="L3014" i="3"/>
  <c r="O3014" i="3"/>
  <c r="Q3014" i="3"/>
  <c r="S3014" i="3"/>
  <c r="U3014" i="3"/>
  <c r="Z3014" i="3"/>
  <c r="A3015" i="3"/>
  <c r="B3015" i="3"/>
  <c r="I3015" i="3" s="1"/>
  <c r="C3015" i="3"/>
  <c r="N3015" i="3" s="1"/>
  <c r="Z3015" i="3" s="1"/>
  <c r="D3015" i="3"/>
  <c r="F3015" i="3"/>
  <c r="H3015" i="3"/>
  <c r="J3015" i="3"/>
  <c r="L3015" i="3"/>
  <c r="M3015" i="3"/>
  <c r="O3015" i="3"/>
  <c r="P3015" i="3"/>
  <c r="Q3015" i="3"/>
  <c r="S3015" i="3"/>
  <c r="T3015" i="3" s="1"/>
  <c r="U3015" i="3"/>
  <c r="A3016" i="3"/>
  <c r="B3016" i="3"/>
  <c r="C3016" i="3"/>
  <c r="D3016" i="3"/>
  <c r="F3016" i="3"/>
  <c r="H3016" i="3"/>
  <c r="J3016" i="3"/>
  <c r="L3016" i="3"/>
  <c r="N3016" i="3"/>
  <c r="Z3016" i="3" s="1"/>
  <c r="O3016" i="3"/>
  <c r="Q3016" i="3"/>
  <c r="S3016" i="3"/>
  <c r="U3016" i="3"/>
  <c r="V3016" i="3"/>
  <c r="AB3015" i="3" s="1"/>
  <c r="A3017" i="3"/>
  <c r="B3017" i="3"/>
  <c r="R3017" i="3" s="1"/>
  <c r="C3017" i="3"/>
  <c r="N3017" i="3" s="1"/>
  <c r="Z3017" i="3" s="1"/>
  <c r="D3017" i="3"/>
  <c r="F3017" i="3"/>
  <c r="G3017" i="3"/>
  <c r="H3017" i="3"/>
  <c r="J3017" i="3"/>
  <c r="L3017" i="3"/>
  <c r="O3017" i="3"/>
  <c r="Q3017" i="3"/>
  <c r="S3017" i="3"/>
  <c r="T3017" i="3" s="1"/>
  <c r="U3017" i="3"/>
  <c r="A3018" i="3"/>
  <c r="B3018" i="3"/>
  <c r="C3018" i="3"/>
  <c r="N3018" i="3" s="1"/>
  <c r="Z3018" i="3" s="1"/>
  <c r="D3018" i="3"/>
  <c r="F3018" i="3"/>
  <c r="H3018" i="3"/>
  <c r="J3018" i="3"/>
  <c r="L3018" i="3"/>
  <c r="O3018" i="3"/>
  <c r="Q3018" i="3"/>
  <c r="S3018" i="3"/>
  <c r="U3018" i="3"/>
  <c r="A3019" i="3"/>
  <c r="B3019" i="3"/>
  <c r="M3019" i="3" s="1"/>
  <c r="C3019" i="3"/>
  <c r="N3019" i="3" s="1"/>
  <c r="Z3019" i="3" s="1"/>
  <c r="D3019" i="3"/>
  <c r="F3019" i="3"/>
  <c r="H3019" i="3"/>
  <c r="I3019" i="3"/>
  <c r="J3019" i="3"/>
  <c r="L3019" i="3"/>
  <c r="O3019" i="3"/>
  <c r="P3019" i="3"/>
  <c r="Q3019" i="3"/>
  <c r="S3019" i="3"/>
  <c r="T3019" i="3" s="1"/>
  <c r="U3019" i="3"/>
  <c r="A3020" i="3"/>
  <c r="B3020" i="3"/>
  <c r="P3020" i="3" s="1"/>
  <c r="C3020" i="3"/>
  <c r="N3020" i="3" s="1"/>
  <c r="Z3020" i="3" s="1"/>
  <c r="D3020" i="3"/>
  <c r="F3020" i="3"/>
  <c r="G3020" i="3"/>
  <c r="H3020" i="3"/>
  <c r="J3020" i="3"/>
  <c r="K3020" i="3"/>
  <c r="L3020" i="3"/>
  <c r="O3020" i="3"/>
  <c r="Q3020" i="3"/>
  <c r="S3020" i="3"/>
  <c r="U3020" i="3"/>
  <c r="A3021" i="3"/>
  <c r="B3021" i="3"/>
  <c r="R3021" i="3" s="1"/>
  <c r="C3021" i="3"/>
  <c r="D3021" i="3"/>
  <c r="F3021" i="3"/>
  <c r="G3021" i="3"/>
  <c r="H3021" i="3"/>
  <c r="J3021" i="3"/>
  <c r="L3021" i="3"/>
  <c r="N3021" i="3"/>
  <c r="Z3021" i="3" s="1"/>
  <c r="O3021" i="3"/>
  <c r="Q3021" i="3"/>
  <c r="S3021" i="3"/>
  <c r="U3021" i="3"/>
  <c r="A3022" i="3"/>
  <c r="B3022" i="3"/>
  <c r="C3022" i="3"/>
  <c r="N3022" i="3" s="1"/>
  <c r="Z3022" i="3" s="1"/>
  <c r="D3022" i="3"/>
  <c r="F3022" i="3"/>
  <c r="H3022" i="3"/>
  <c r="J3022" i="3"/>
  <c r="L3022" i="3"/>
  <c r="O3022" i="3"/>
  <c r="Q3022" i="3"/>
  <c r="S3022" i="3"/>
  <c r="U3022" i="3"/>
  <c r="A3023" i="3"/>
  <c r="B3023" i="3"/>
  <c r="E3023" i="3" s="1"/>
  <c r="C3023" i="3"/>
  <c r="D3023" i="3"/>
  <c r="F3023" i="3"/>
  <c r="H3023" i="3"/>
  <c r="J3023" i="3"/>
  <c r="L3023" i="3"/>
  <c r="N3023" i="3"/>
  <c r="Z3023" i="3" s="1"/>
  <c r="O3023" i="3"/>
  <c r="Q3023" i="3"/>
  <c r="S3023" i="3"/>
  <c r="U3023" i="3"/>
  <c r="A3024" i="3"/>
  <c r="B3024" i="3"/>
  <c r="P3024" i="3" s="1"/>
  <c r="C3024" i="3"/>
  <c r="N3024" i="3" s="1"/>
  <c r="Z3024" i="3" s="1"/>
  <c r="D3024" i="3"/>
  <c r="F3024" i="3"/>
  <c r="H3024" i="3"/>
  <c r="J3024" i="3"/>
  <c r="L3024" i="3"/>
  <c r="O3024" i="3"/>
  <c r="Q3024" i="3"/>
  <c r="S3024" i="3"/>
  <c r="U3024" i="3"/>
  <c r="A3025" i="3"/>
  <c r="B3025" i="3"/>
  <c r="R3025" i="3" s="1"/>
  <c r="C3025" i="3"/>
  <c r="N3025" i="3" s="1"/>
  <c r="Z3025" i="3" s="1"/>
  <c r="D3025" i="3"/>
  <c r="F3025" i="3"/>
  <c r="G3025" i="3"/>
  <c r="H3025" i="3"/>
  <c r="J3025" i="3"/>
  <c r="L3025" i="3"/>
  <c r="O3025" i="3"/>
  <c r="Q3025" i="3"/>
  <c r="S3025" i="3"/>
  <c r="T3025" i="3" s="1"/>
  <c r="U3025" i="3"/>
  <c r="A3026" i="3"/>
  <c r="B3026" i="3"/>
  <c r="C3026" i="3"/>
  <c r="N3026" i="3" s="1"/>
  <c r="Z3026" i="3" s="1"/>
  <c r="D3026" i="3"/>
  <c r="F3026" i="3"/>
  <c r="H3026" i="3"/>
  <c r="J3026" i="3"/>
  <c r="L3026" i="3"/>
  <c r="O3026" i="3"/>
  <c r="Q3026" i="3"/>
  <c r="S3026" i="3"/>
  <c r="U3026" i="3"/>
  <c r="A3027" i="3"/>
  <c r="B3027" i="3"/>
  <c r="M3027" i="3" s="1"/>
  <c r="C3027" i="3"/>
  <c r="N3027" i="3" s="1"/>
  <c r="Z3027" i="3" s="1"/>
  <c r="D3027" i="3"/>
  <c r="F3027" i="3"/>
  <c r="H3027" i="3"/>
  <c r="J3027" i="3"/>
  <c r="L3027" i="3"/>
  <c r="O3027" i="3"/>
  <c r="P3027" i="3"/>
  <c r="Q3027" i="3"/>
  <c r="S3027" i="3"/>
  <c r="T3027" i="3" s="1"/>
  <c r="U3027" i="3"/>
  <c r="A3028" i="3"/>
  <c r="B3028" i="3"/>
  <c r="P3028" i="3" s="1"/>
  <c r="C3028" i="3"/>
  <c r="N3028" i="3" s="1"/>
  <c r="Z3028" i="3" s="1"/>
  <c r="D3028" i="3"/>
  <c r="E3028" i="3"/>
  <c r="F3028" i="3"/>
  <c r="H3028" i="3"/>
  <c r="I3028" i="3"/>
  <c r="J3028" i="3"/>
  <c r="L3028" i="3"/>
  <c r="M3028" i="3"/>
  <c r="O3028" i="3"/>
  <c r="Q3028" i="3"/>
  <c r="S3028" i="3"/>
  <c r="T3028" i="3" s="1"/>
  <c r="U3028" i="3"/>
  <c r="A3029" i="3"/>
  <c r="B3029" i="3"/>
  <c r="AD3029" i="3" s="1"/>
  <c r="C3029" i="3"/>
  <c r="D3029" i="3"/>
  <c r="F3029" i="3"/>
  <c r="G3029" i="3"/>
  <c r="H3029" i="3"/>
  <c r="J3029" i="3"/>
  <c r="K3029" i="3"/>
  <c r="L3029" i="3"/>
  <c r="N3029" i="3"/>
  <c r="Z3029" i="3" s="1"/>
  <c r="O3029" i="3"/>
  <c r="P3029" i="3"/>
  <c r="Q3029" i="3"/>
  <c r="S3029" i="3"/>
  <c r="T3029" i="3"/>
  <c r="U3029" i="3"/>
  <c r="A3030" i="3"/>
  <c r="B3030" i="3"/>
  <c r="V3030" i="3" s="1"/>
  <c r="AB3029" i="3" s="1"/>
  <c r="C3030" i="3"/>
  <c r="N3030" i="3" s="1"/>
  <c r="Z3030" i="3" s="1"/>
  <c r="D3030" i="3"/>
  <c r="E3030" i="3"/>
  <c r="F3030" i="3"/>
  <c r="H3030" i="3"/>
  <c r="I3030" i="3"/>
  <c r="J3030" i="3"/>
  <c r="L3030" i="3"/>
  <c r="M3030" i="3"/>
  <c r="O3030" i="3"/>
  <c r="Q3030" i="3"/>
  <c r="R3030" i="3"/>
  <c r="S3030" i="3"/>
  <c r="T3030" i="3" s="1"/>
  <c r="U3030" i="3"/>
  <c r="AB3030" i="3"/>
  <c r="AD3030" i="3"/>
  <c r="A3031" i="3"/>
  <c r="B3031" i="3"/>
  <c r="C3031" i="3"/>
  <c r="N3031" i="3" s="1"/>
  <c r="Z3031" i="3" s="1"/>
  <c r="D3031" i="3"/>
  <c r="E3031" i="3"/>
  <c r="F3031" i="3"/>
  <c r="H3031" i="3"/>
  <c r="I3031" i="3"/>
  <c r="J3031" i="3"/>
  <c r="L3031" i="3"/>
  <c r="M3031" i="3"/>
  <c r="O3031" i="3"/>
  <c r="P3031" i="3"/>
  <c r="Q3031" i="3"/>
  <c r="R3031" i="3"/>
  <c r="S3031" i="3"/>
  <c r="T3031" i="3" s="1"/>
  <c r="U3031" i="3"/>
  <c r="V3031" i="3"/>
  <c r="A3032" i="3"/>
  <c r="B3032" i="3"/>
  <c r="V3032" i="3" s="1"/>
  <c r="AB3031" i="3" s="1"/>
  <c r="C3032" i="3"/>
  <c r="N3032" i="3" s="1"/>
  <c r="Z3032" i="3" s="1"/>
  <c r="D3032" i="3"/>
  <c r="F3032" i="3"/>
  <c r="H3032" i="3"/>
  <c r="J3032" i="3"/>
  <c r="L3032" i="3"/>
  <c r="O3032" i="3"/>
  <c r="Q3032" i="3"/>
  <c r="S3032" i="3"/>
  <c r="U3032" i="3"/>
  <c r="A3033" i="3"/>
  <c r="B3033" i="3"/>
  <c r="R3033" i="3" s="1"/>
  <c r="C3033" i="3"/>
  <c r="N3033" i="3" s="1"/>
  <c r="Z3033" i="3" s="1"/>
  <c r="D3033" i="3"/>
  <c r="F3033" i="3"/>
  <c r="G3033" i="3"/>
  <c r="H3033" i="3"/>
  <c r="J3033" i="3"/>
  <c r="L3033" i="3"/>
  <c r="O3033" i="3"/>
  <c r="Q3033" i="3"/>
  <c r="S3033" i="3"/>
  <c r="U3033" i="3"/>
  <c r="A3034" i="3"/>
  <c r="B3034" i="3"/>
  <c r="C3034" i="3"/>
  <c r="N3034" i="3" s="1"/>
  <c r="Z3034" i="3" s="1"/>
  <c r="D3034" i="3"/>
  <c r="F3034" i="3"/>
  <c r="H3034" i="3"/>
  <c r="J3034" i="3"/>
  <c r="L3034" i="3"/>
  <c r="O3034" i="3"/>
  <c r="Q3034" i="3"/>
  <c r="S3034" i="3"/>
  <c r="U3034" i="3"/>
  <c r="A3035" i="3"/>
  <c r="B3035" i="3"/>
  <c r="M3035" i="3" s="1"/>
  <c r="C3035" i="3"/>
  <c r="N3035" i="3" s="1"/>
  <c r="Z3035" i="3" s="1"/>
  <c r="D3035" i="3"/>
  <c r="F3035" i="3"/>
  <c r="H3035" i="3"/>
  <c r="J3035" i="3"/>
  <c r="L3035" i="3"/>
  <c r="O3035" i="3"/>
  <c r="Q3035" i="3"/>
  <c r="S3035" i="3"/>
  <c r="U3035" i="3"/>
  <c r="A3036" i="3"/>
  <c r="B3036" i="3"/>
  <c r="P3036" i="3" s="1"/>
  <c r="C3036" i="3"/>
  <c r="N3036" i="3" s="1"/>
  <c r="Z3036" i="3" s="1"/>
  <c r="D3036" i="3"/>
  <c r="E3036" i="3"/>
  <c r="F3036" i="3"/>
  <c r="G3036" i="3"/>
  <c r="H3036" i="3"/>
  <c r="I3036" i="3"/>
  <c r="J3036" i="3"/>
  <c r="K3036" i="3"/>
  <c r="L3036" i="3"/>
  <c r="M3036" i="3"/>
  <c r="O3036" i="3"/>
  <c r="Q3036" i="3"/>
  <c r="R3036" i="3"/>
  <c r="AA3036" i="3" s="1"/>
  <c r="S3036" i="3"/>
  <c r="T3036" i="3" s="1"/>
  <c r="U3036" i="3"/>
  <c r="A3037" i="3"/>
  <c r="B3037" i="3"/>
  <c r="AD3037" i="3" s="1"/>
  <c r="C3037" i="3"/>
  <c r="D3037" i="3"/>
  <c r="F3037" i="3"/>
  <c r="G3037" i="3"/>
  <c r="H3037" i="3"/>
  <c r="J3037" i="3"/>
  <c r="K3037" i="3"/>
  <c r="L3037" i="3"/>
  <c r="N3037" i="3"/>
  <c r="Z3037" i="3" s="1"/>
  <c r="O3037" i="3"/>
  <c r="P3037" i="3"/>
  <c r="Q3037" i="3"/>
  <c r="S3037" i="3"/>
  <c r="T3037" i="3"/>
  <c r="U3037" i="3"/>
  <c r="A3038" i="3"/>
  <c r="B3038" i="3"/>
  <c r="V3038" i="3" s="1"/>
  <c r="AB3037" i="3" s="1"/>
  <c r="C3038" i="3"/>
  <c r="N3038" i="3" s="1"/>
  <c r="Z3038" i="3" s="1"/>
  <c r="D3038" i="3"/>
  <c r="F3038" i="3"/>
  <c r="H3038" i="3"/>
  <c r="J3038" i="3"/>
  <c r="L3038" i="3"/>
  <c r="O3038" i="3"/>
  <c r="Q3038" i="3"/>
  <c r="S3038" i="3"/>
  <c r="U3038" i="3"/>
  <c r="A3039" i="3"/>
  <c r="B3039" i="3"/>
  <c r="C3039" i="3"/>
  <c r="D3039" i="3"/>
  <c r="E3039" i="3"/>
  <c r="F3039" i="3"/>
  <c r="H3039" i="3"/>
  <c r="J3039" i="3"/>
  <c r="L3039" i="3"/>
  <c r="M3039" i="3"/>
  <c r="N3039" i="3"/>
  <c r="Z3039" i="3" s="1"/>
  <c r="O3039" i="3"/>
  <c r="P3039" i="3"/>
  <c r="Q3039" i="3"/>
  <c r="S3039" i="3"/>
  <c r="U3039" i="3"/>
  <c r="A3040" i="3"/>
  <c r="B3040" i="3"/>
  <c r="C3040" i="3"/>
  <c r="N3040" i="3" s="1"/>
  <c r="Z3040" i="3" s="1"/>
  <c r="D3040" i="3"/>
  <c r="F3040" i="3"/>
  <c r="G3040" i="3"/>
  <c r="H3040" i="3"/>
  <c r="J3040" i="3"/>
  <c r="L3040" i="3"/>
  <c r="O3040" i="3"/>
  <c r="Q3040" i="3"/>
  <c r="S3040" i="3"/>
  <c r="U3040" i="3"/>
  <c r="A3041" i="3"/>
  <c r="B3041" i="3"/>
  <c r="V3041" i="3" s="1"/>
  <c r="AB3040" i="3" s="1"/>
  <c r="C3041" i="3"/>
  <c r="D3041" i="3"/>
  <c r="F3041" i="3"/>
  <c r="G3041" i="3"/>
  <c r="H3041" i="3"/>
  <c r="J3041" i="3"/>
  <c r="L3041" i="3"/>
  <c r="N3041" i="3"/>
  <c r="Z3041" i="3" s="1"/>
  <c r="O3041" i="3"/>
  <c r="Q3041" i="3"/>
  <c r="S3041" i="3"/>
  <c r="U3041" i="3"/>
  <c r="A3042" i="3"/>
  <c r="B3042" i="3"/>
  <c r="E3042" i="3" s="1"/>
  <c r="C3042" i="3"/>
  <c r="N3042" i="3" s="1"/>
  <c r="Z3042" i="3" s="1"/>
  <c r="D3042" i="3"/>
  <c r="F3042" i="3"/>
  <c r="H3042" i="3"/>
  <c r="J3042" i="3"/>
  <c r="L3042" i="3"/>
  <c r="O3042" i="3"/>
  <c r="Q3042" i="3"/>
  <c r="S3042" i="3"/>
  <c r="T3042" i="3"/>
  <c r="U3042" i="3"/>
  <c r="AD3042" i="3"/>
  <c r="A3043" i="3"/>
  <c r="B3043" i="3"/>
  <c r="M3043" i="3" s="1"/>
  <c r="C3043" i="3"/>
  <c r="D3043" i="3"/>
  <c r="F3043" i="3"/>
  <c r="H3043" i="3"/>
  <c r="J3043" i="3"/>
  <c r="L3043" i="3"/>
  <c r="N3043" i="3"/>
  <c r="Z3043" i="3" s="1"/>
  <c r="O3043" i="3"/>
  <c r="Q3043" i="3"/>
  <c r="S3043" i="3"/>
  <c r="U3043" i="3"/>
  <c r="A3044" i="3"/>
  <c r="B3044" i="3"/>
  <c r="R3044" i="3" s="1"/>
  <c r="C3044" i="3"/>
  <c r="N3044" i="3" s="1"/>
  <c r="Z3044" i="3" s="1"/>
  <c r="D3044" i="3"/>
  <c r="F3044" i="3"/>
  <c r="H3044" i="3"/>
  <c r="J3044" i="3"/>
  <c r="L3044" i="3"/>
  <c r="O3044" i="3"/>
  <c r="Q3044" i="3"/>
  <c r="S3044" i="3"/>
  <c r="U3044" i="3"/>
  <c r="A3045" i="3"/>
  <c r="B3045" i="3"/>
  <c r="V3045" i="3" s="1"/>
  <c r="AB3044" i="3" s="1"/>
  <c r="C3045" i="3"/>
  <c r="D3045" i="3"/>
  <c r="F3045" i="3"/>
  <c r="G3045" i="3"/>
  <c r="H3045" i="3"/>
  <c r="J3045" i="3"/>
  <c r="L3045" i="3"/>
  <c r="N3045" i="3"/>
  <c r="Z3045" i="3" s="1"/>
  <c r="O3045" i="3"/>
  <c r="Q3045" i="3"/>
  <c r="S3045" i="3"/>
  <c r="U3045" i="3"/>
  <c r="A3046" i="3"/>
  <c r="B3046" i="3"/>
  <c r="C3046" i="3"/>
  <c r="N3046" i="3" s="1"/>
  <c r="Z3046" i="3" s="1"/>
  <c r="D3046" i="3"/>
  <c r="F3046" i="3"/>
  <c r="H3046" i="3"/>
  <c r="J3046" i="3"/>
  <c r="L3046" i="3"/>
  <c r="O3046" i="3"/>
  <c r="Q3046" i="3"/>
  <c r="S3046" i="3"/>
  <c r="U3046" i="3"/>
  <c r="A3047" i="3"/>
  <c r="B3047" i="3"/>
  <c r="E3047" i="3" s="1"/>
  <c r="C3047" i="3"/>
  <c r="N3047" i="3" s="1"/>
  <c r="Z3047" i="3" s="1"/>
  <c r="D3047" i="3"/>
  <c r="F3047" i="3"/>
  <c r="H3047" i="3"/>
  <c r="J3047" i="3"/>
  <c r="L3047" i="3"/>
  <c r="O3047" i="3"/>
  <c r="Q3047" i="3"/>
  <c r="S3047" i="3"/>
  <c r="T3047" i="3" s="1"/>
  <c r="U3047" i="3"/>
  <c r="V3047" i="3"/>
  <c r="AB3046" i="3" s="1"/>
  <c r="A3048" i="3"/>
  <c r="B3048" i="3"/>
  <c r="P3048" i="3" s="1"/>
  <c r="C3048" i="3"/>
  <c r="N3048" i="3" s="1"/>
  <c r="D3048" i="3"/>
  <c r="F3048" i="3"/>
  <c r="H3048" i="3"/>
  <c r="J3048" i="3"/>
  <c r="L3048" i="3"/>
  <c r="O3048" i="3"/>
  <c r="Q3048" i="3"/>
  <c r="S3048" i="3"/>
  <c r="U3048" i="3"/>
  <c r="Z3048" i="3"/>
  <c r="A3049" i="3"/>
  <c r="B3049" i="3"/>
  <c r="R3049" i="3" s="1"/>
  <c r="C3049" i="3"/>
  <c r="D3049" i="3"/>
  <c r="F3049" i="3"/>
  <c r="G3049" i="3"/>
  <c r="H3049" i="3"/>
  <c r="J3049" i="3"/>
  <c r="K3049" i="3"/>
  <c r="L3049" i="3"/>
  <c r="N3049" i="3"/>
  <c r="Z3049" i="3" s="1"/>
  <c r="O3049" i="3"/>
  <c r="P3049" i="3"/>
  <c r="Q3049" i="3"/>
  <c r="S3049" i="3"/>
  <c r="T3049" i="3" s="1"/>
  <c r="U3049" i="3"/>
  <c r="A3050" i="3"/>
  <c r="B3050" i="3"/>
  <c r="V3050" i="3" s="1"/>
  <c r="AB3049" i="3" s="1"/>
  <c r="C3050" i="3"/>
  <c r="N3050" i="3" s="1"/>
  <c r="Z3050" i="3" s="1"/>
  <c r="D3050" i="3"/>
  <c r="E3050" i="3"/>
  <c r="F3050" i="3"/>
  <c r="G3050" i="3"/>
  <c r="H3050" i="3"/>
  <c r="I3050" i="3"/>
  <c r="J3050" i="3"/>
  <c r="K3050" i="3"/>
  <c r="L3050" i="3"/>
  <c r="M3050" i="3"/>
  <c r="O3050" i="3"/>
  <c r="P3050" i="3"/>
  <c r="Q3050" i="3"/>
  <c r="R3050" i="3"/>
  <c r="S3050" i="3"/>
  <c r="T3050" i="3" s="1"/>
  <c r="U3050" i="3"/>
  <c r="AD3050" i="3"/>
  <c r="A3051" i="3"/>
  <c r="B3051" i="3"/>
  <c r="C3051" i="3"/>
  <c r="N3051" i="3" s="1"/>
  <c r="Z3051" i="3" s="1"/>
  <c r="D3051" i="3"/>
  <c r="F3051" i="3"/>
  <c r="H3051" i="3"/>
  <c r="J3051" i="3"/>
  <c r="L3051" i="3"/>
  <c r="O3051" i="3"/>
  <c r="Q3051" i="3"/>
  <c r="S3051" i="3"/>
  <c r="U3051" i="3"/>
  <c r="A3052" i="3"/>
  <c r="B3052" i="3"/>
  <c r="P3052" i="3" s="1"/>
  <c r="C3052" i="3"/>
  <c r="N3052" i="3" s="1"/>
  <c r="Z3052" i="3" s="1"/>
  <c r="D3052" i="3"/>
  <c r="F3052" i="3"/>
  <c r="H3052" i="3"/>
  <c r="J3052" i="3"/>
  <c r="L3052" i="3"/>
  <c r="O3052" i="3"/>
  <c r="Q3052" i="3"/>
  <c r="S3052" i="3"/>
  <c r="U3052" i="3"/>
  <c r="A3053" i="3"/>
  <c r="B3053" i="3"/>
  <c r="C3053" i="3"/>
  <c r="N3053" i="3" s="1"/>
  <c r="Z3053" i="3" s="1"/>
  <c r="D3053" i="3"/>
  <c r="F3053" i="3"/>
  <c r="G3053" i="3"/>
  <c r="H3053" i="3"/>
  <c r="J3053" i="3"/>
  <c r="L3053" i="3"/>
  <c r="O3053" i="3"/>
  <c r="Q3053" i="3"/>
  <c r="S3053" i="3"/>
  <c r="U3053" i="3"/>
  <c r="A3054" i="3"/>
  <c r="B3054" i="3"/>
  <c r="G3054" i="3" s="1"/>
  <c r="C3054" i="3"/>
  <c r="N3054" i="3" s="1"/>
  <c r="Z3054" i="3" s="1"/>
  <c r="D3054" i="3"/>
  <c r="E3054" i="3"/>
  <c r="F3054" i="3"/>
  <c r="H3054" i="3"/>
  <c r="I3054" i="3"/>
  <c r="J3054" i="3"/>
  <c r="L3054" i="3"/>
  <c r="M3054" i="3"/>
  <c r="O3054" i="3"/>
  <c r="Q3054" i="3"/>
  <c r="R3054" i="3"/>
  <c r="S3054" i="3"/>
  <c r="U3054" i="3"/>
  <c r="V3054" i="3"/>
  <c r="AB3053" i="3" s="1"/>
  <c r="AD3054" i="3"/>
  <c r="A3055" i="3"/>
  <c r="B3055" i="3"/>
  <c r="P3055" i="3" s="1"/>
  <c r="C3055" i="3"/>
  <c r="N3055" i="3" s="1"/>
  <c r="Z3055" i="3" s="1"/>
  <c r="D3055" i="3"/>
  <c r="F3055" i="3"/>
  <c r="H3055" i="3"/>
  <c r="J3055" i="3"/>
  <c r="L3055" i="3"/>
  <c r="O3055" i="3"/>
  <c r="Q3055" i="3"/>
  <c r="S3055" i="3"/>
  <c r="T3055" i="3"/>
  <c r="U3055" i="3"/>
  <c r="A3056" i="3"/>
  <c r="B3056" i="3"/>
  <c r="P3056" i="3" s="1"/>
  <c r="C3056" i="3"/>
  <c r="N3056" i="3" s="1"/>
  <c r="Z3056" i="3" s="1"/>
  <c r="D3056" i="3"/>
  <c r="F3056" i="3"/>
  <c r="G3056" i="3"/>
  <c r="H3056" i="3"/>
  <c r="J3056" i="3"/>
  <c r="K3056" i="3"/>
  <c r="L3056" i="3"/>
  <c r="O3056" i="3"/>
  <c r="Q3056" i="3"/>
  <c r="S3056" i="3"/>
  <c r="T3056" i="3" s="1"/>
  <c r="U3056" i="3"/>
  <c r="A3057" i="3"/>
  <c r="B3057" i="3"/>
  <c r="C3057" i="3"/>
  <c r="N3057" i="3" s="1"/>
  <c r="Z3057" i="3" s="1"/>
  <c r="D3057" i="3"/>
  <c r="F3057" i="3"/>
  <c r="G3057" i="3"/>
  <c r="H3057" i="3"/>
  <c r="J3057" i="3"/>
  <c r="L3057" i="3"/>
  <c r="O3057" i="3"/>
  <c r="Q3057" i="3"/>
  <c r="R3057" i="3"/>
  <c r="S3057" i="3"/>
  <c r="T3057" i="3" s="1"/>
  <c r="U3057" i="3"/>
  <c r="V3057" i="3"/>
  <c r="AB3056" i="3" s="1"/>
  <c r="AD3057" i="3"/>
  <c r="A3058" i="3"/>
  <c r="B3058" i="3"/>
  <c r="C3058" i="3"/>
  <c r="N3058" i="3" s="1"/>
  <c r="Z3058" i="3" s="1"/>
  <c r="D3058" i="3"/>
  <c r="F3058" i="3"/>
  <c r="H3058" i="3"/>
  <c r="J3058" i="3"/>
  <c r="L3058" i="3"/>
  <c r="O3058" i="3"/>
  <c r="Q3058" i="3"/>
  <c r="S3058" i="3"/>
  <c r="T3058" i="3" s="1"/>
  <c r="U3058" i="3"/>
  <c r="A3059" i="3"/>
  <c r="B3059" i="3"/>
  <c r="C3059" i="3"/>
  <c r="N3059" i="3" s="1"/>
  <c r="Z3059" i="3" s="1"/>
  <c r="D3059" i="3"/>
  <c r="F3059" i="3"/>
  <c r="H3059" i="3"/>
  <c r="J3059" i="3"/>
  <c r="L3059" i="3"/>
  <c r="M3059" i="3"/>
  <c r="O3059" i="3"/>
  <c r="P3059" i="3"/>
  <c r="Q3059" i="3"/>
  <c r="S3059" i="3"/>
  <c r="T3059" i="3"/>
  <c r="U3059" i="3"/>
  <c r="A3060" i="3"/>
  <c r="B3060" i="3"/>
  <c r="P3060" i="3" s="1"/>
  <c r="C3060" i="3"/>
  <c r="N3060" i="3" s="1"/>
  <c r="Z3060" i="3" s="1"/>
  <c r="D3060" i="3"/>
  <c r="F3060" i="3"/>
  <c r="H3060" i="3"/>
  <c r="J3060" i="3"/>
  <c r="L3060" i="3"/>
  <c r="O3060" i="3"/>
  <c r="Q3060" i="3"/>
  <c r="S3060" i="3"/>
  <c r="U3060" i="3"/>
  <c r="AD3060" i="3"/>
  <c r="A3061" i="3"/>
  <c r="B3061" i="3"/>
  <c r="K3061" i="3" s="1"/>
  <c r="C3061" i="3"/>
  <c r="N3061" i="3" s="1"/>
  <c r="Z3061" i="3" s="1"/>
  <c r="D3061" i="3"/>
  <c r="F3061" i="3"/>
  <c r="G3061" i="3"/>
  <c r="H3061" i="3"/>
  <c r="J3061" i="3"/>
  <c r="L3061" i="3"/>
  <c r="O3061" i="3"/>
  <c r="Q3061" i="3"/>
  <c r="S3061" i="3"/>
  <c r="T3061" i="3" s="1"/>
  <c r="U3061" i="3"/>
  <c r="V3061" i="3"/>
  <c r="AB3060" i="3" s="1"/>
  <c r="AD3061" i="3"/>
  <c r="A3062" i="3"/>
  <c r="B3062" i="3"/>
  <c r="E3062" i="3" s="1"/>
  <c r="C3062" i="3"/>
  <c r="N3062" i="3" s="1"/>
  <c r="Z3062" i="3" s="1"/>
  <c r="D3062" i="3"/>
  <c r="F3062" i="3"/>
  <c r="H3062" i="3"/>
  <c r="J3062" i="3"/>
  <c r="L3062" i="3"/>
  <c r="O3062" i="3"/>
  <c r="Q3062" i="3"/>
  <c r="S3062" i="3"/>
  <c r="U3062" i="3"/>
  <c r="A3063" i="3"/>
  <c r="B3063" i="3"/>
  <c r="R3063" i="3" s="1"/>
  <c r="C3063" i="3"/>
  <c r="D3063" i="3"/>
  <c r="F3063" i="3"/>
  <c r="H3063" i="3"/>
  <c r="J3063" i="3"/>
  <c r="L3063" i="3"/>
  <c r="N3063" i="3"/>
  <c r="Z3063" i="3" s="1"/>
  <c r="O3063" i="3"/>
  <c r="Q3063" i="3"/>
  <c r="S3063" i="3"/>
  <c r="U3063" i="3"/>
  <c r="A3064" i="3"/>
  <c r="B3064" i="3"/>
  <c r="I3064" i="3" s="1"/>
  <c r="C3064" i="3"/>
  <c r="N3064" i="3" s="1"/>
  <c r="Z3064" i="3" s="1"/>
  <c r="D3064" i="3"/>
  <c r="F3064" i="3"/>
  <c r="H3064" i="3"/>
  <c r="J3064" i="3"/>
  <c r="L3064" i="3"/>
  <c r="O3064" i="3"/>
  <c r="Q3064" i="3"/>
  <c r="S3064" i="3"/>
  <c r="U3064" i="3"/>
  <c r="A3065" i="3"/>
  <c r="B3065" i="3"/>
  <c r="C3065" i="3"/>
  <c r="D3065" i="3"/>
  <c r="F3065" i="3"/>
  <c r="G3065" i="3"/>
  <c r="H3065" i="3"/>
  <c r="J3065" i="3"/>
  <c r="L3065" i="3"/>
  <c r="N3065" i="3"/>
  <c r="Z3065" i="3" s="1"/>
  <c r="O3065" i="3"/>
  <c r="Q3065" i="3"/>
  <c r="S3065" i="3"/>
  <c r="T3065" i="3"/>
  <c r="U3065" i="3"/>
  <c r="A3066" i="3"/>
  <c r="B3066" i="3"/>
  <c r="V3066" i="3" s="1"/>
  <c r="AB3065" i="3" s="1"/>
  <c r="C3066" i="3"/>
  <c r="N3066" i="3" s="1"/>
  <c r="Z3066" i="3" s="1"/>
  <c r="D3066" i="3"/>
  <c r="F3066" i="3"/>
  <c r="H3066" i="3"/>
  <c r="J3066" i="3"/>
  <c r="L3066" i="3"/>
  <c r="O3066" i="3"/>
  <c r="Q3066" i="3"/>
  <c r="S3066" i="3"/>
  <c r="U3066" i="3"/>
  <c r="A3067" i="3"/>
  <c r="B3067" i="3"/>
  <c r="M3067" i="3" s="1"/>
  <c r="C3067" i="3"/>
  <c r="D3067" i="3"/>
  <c r="F3067" i="3"/>
  <c r="H3067" i="3"/>
  <c r="J3067" i="3"/>
  <c r="L3067" i="3"/>
  <c r="N3067" i="3"/>
  <c r="Z3067" i="3" s="1"/>
  <c r="O3067" i="3"/>
  <c r="Q3067" i="3"/>
  <c r="S3067" i="3"/>
  <c r="U3067" i="3"/>
  <c r="A3068" i="3"/>
  <c r="B3068" i="3"/>
  <c r="P3068" i="3" s="1"/>
  <c r="C3068" i="3"/>
  <c r="N3068" i="3" s="1"/>
  <c r="Z3068" i="3" s="1"/>
  <c r="D3068" i="3"/>
  <c r="F3068" i="3"/>
  <c r="H3068" i="3"/>
  <c r="J3068" i="3"/>
  <c r="L3068" i="3"/>
  <c r="O3068" i="3"/>
  <c r="Q3068" i="3"/>
  <c r="S3068" i="3"/>
  <c r="U3068" i="3"/>
  <c r="A3069" i="3"/>
  <c r="B3069" i="3"/>
  <c r="C3069" i="3"/>
  <c r="N3069" i="3" s="1"/>
  <c r="Z3069" i="3" s="1"/>
  <c r="D3069" i="3"/>
  <c r="F3069" i="3"/>
  <c r="G3069" i="3"/>
  <c r="H3069" i="3"/>
  <c r="J3069" i="3"/>
  <c r="L3069" i="3"/>
  <c r="O3069" i="3"/>
  <c r="Q3069" i="3"/>
  <c r="S3069" i="3"/>
  <c r="U3069" i="3"/>
  <c r="A3070" i="3"/>
  <c r="B3070" i="3"/>
  <c r="C3070" i="3"/>
  <c r="N3070" i="3" s="1"/>
  <c r="Z3070" i="3" s="1"/>
  <c r="D3070" i="3"/>
  <c r="F3070" i="3"/>
  <c r="H3070" i="3"/>
  <c r="J3070" i="3"/>
  <c r="L3070" i="3"/>
  <c r="O3070" i="3"/>
  <c r="Q3070" i="3"/>
  <c r="S3070" i="3"/>
  <c r="U3070" i="3"/>
  <c r="A3071" i="3"/>
  <c r="B3071" i="3"/>
  <c r="C3071" i="3"/>
  <c r="N3071" i="3" s="1"/>
  <c r="Z3071" i="3" s="1"/>
  <c r="D3071" i="3"/>
  <c r="F3071" i="3"/>
  <c r="H3071" i="3"/>
  <c r="J3071" i="3"/>
  <c r="L3071" i="3"/>
  <c r="O3071" i="3"/>
  <c r="P3071" i="3"/>
  <c r="Q3071" i="3"/>
  <c r="S3071" i="3"/>
  <c r="U3071" i="3"/>
  <c r="A3072" i="3"/>
  <c r="B3072" i="3"/>
  <c r="C3072" i="3"/>
  <c r="N3072" i="3" s="1"/>
  <c r="Z3072" i="3" s="1"/>
  <c r="D3072" i="3"/>
  <c r="F3072" i="3"/>
  <c r="G3072" i="3"/>
  <c r="H3072" i="3"/>
  <c r="J3072" i="3"/>
  <c r="L3072" i="3"/>
  <c r="O3072" i="3"/>
  <c r="Q3072" i="3"/>
  <c r="S3072" i="3"/>
  <c r="U3072" i="3"/>
  <c r="A3073" i="3"/>
  <c r="B3073" i="3"/>
  <c r="V3073" i="3" s="1"/>
  <c r="AB3072" i="3" s="1"/>
  <c r="C3073" i="3"/>
  <c r="N3073" i="3" s="1"/>
  <c r="Z3073" i="3" s="1"/>
  <c r="D3073" i="3"/>
  <c r="F3073" i="3"/>
  <c r="G3073" i="3"/>
  <c r="H3073" i="3"/>
  <c r="J3073" i="3"/>
  <c r="L3073" i="3"/>
  <c r="O3073" i="3"/>
  <c r="Q3073" i="3"/>
  <c r="S3073" i="3"/>
  <c r="U3073" i="3"/>
  <c r="A3074" i="3"/>
  <c r="B3074" i="3"/>
  <c r="G3074" i="3" s="1"/>
  <c r="C3074" i="3"/>
  <c r="N3074" i="3" s="1"/>
  <c r="Z3074" i="3" s="1"/>
  <c r="D3074" i="3"/>
  <c r="E3074" i="3"/>
  <c r="F3074" i="3"/>
  <c r="H3074" i="3"/>
  <c r="I3074" i="3"/>
  <c r="J3074" i="3"/>
  <c r="L3074" i="3"/>
  <c r="M3074" i="3"/>
  <c r="O3074" i="3"/>
  <c r="Q3074" i="3"/>
  <c r="R3074" i="3"/>
  <c r="S3074" i="3"/>
  <c r="U3074" i="3"/>
  <c r="V3074" i="3"/>
  <c r="AB3073" i="3" s="1"/>
  <c r="AD3074" i="3"/>
  <c r="A3075" i="3"/>
  <c r="B3075" i="3"/>
  <c r="M3075" i="3" s="1"/>
  <c r="C3075" i="3"/>
  <c r="N3075" i="3" s="1"/>
  <c r="Z3075" i="3" s="1"/>
  <c r="D3075" i="3"/>
  <c r="F3075" i="3"/>
  <c r="H3075" i="3"/>
  <c r="J3075" i="3"/>
  <c r="L3075" i="3"/>
  <c r="O3075" i="3"/>
  <c r="P3075" i="3"/>
  <c r="Q3075" i="3"/>
  <c r="S3075" i="3"/>
  <c r="U3075" i="3"/>
  <c r="A3076" i="3"/>
  <c r="B3076" i="3"/>
  <c r="R3076" i="3" s="1"/>
  <c r="C3076" i="3"/>
  <c r="N3076" i="3" s="1"/>
  <c r="Z3076" i="3" s="1"/>
  <c r="D3076" i="3"/>
  <c r="F3076" i="3"/>
  <c r="H3076" i="3"/>
  <c r="J3076" i="3"/>
  <c r="L3076" i="3"/>
  <c r="O3076" i="3"/>
  <c r="Q3076" i="3"/>
  <c r="S3076" i="3"/>
  <c r="U3076" i="3"/>
  <c r="AD3076" i="3"/>
  <c r="A3077" i="3"/>
  <c r="B3077" i="3"/>
  <c r="V3077" i="3" s="1"/>
  <c r="AB3076" i="3" s="1"/>
  <c r="C3077" i="3"/>
  <c r="D3077" i="3"/>
  <c r="F3077" i="3"/>
  <c r="G3077" i="3"/>
  <c r="H3077" i="3"/>
  <c r="J3077" i="3"/>
  <c r="L3077" i="3"/>
  <c r="N3077" i="3"/>
  <c r="Z3077" i="3" s="1"/>
  <c r="O3077" i="3"/>
  <c r="Q3077" i="3"/>
  <c r="S3077" i="3"/>
  <c r="U3077" i="3"/>
  <c r="A3078" i="3"/>
  <c r="B3078" i="3"/>
  <c r="C3078" i="3"/>
  <c r="N3078" i="3" s="1"/>
  <c r="Z3078" i="3" s="1"/>
  <c r="D3078" i="3"/>
  <c r="F3078" i="3"/>
  <c r="H3078" i="3"/>
  <c r="J3078" i="3"/>
  <c r="L3078" i="3"/>
  <c r="O3078" i="3"/>
  <c r="Q3078" i="3"/>
  <c r="S3078" i="3"/>
  <c r="U3078" i="3"/>
  <c r="A3079" i="3"/>
  <c r="B3079" i="3"/>
  <c r="I3079" i="3" s="1"/>
  <c r="C3079" i="3"/>
  <c r="N3079" i="3" s="1"/>
  <c r="Z3079" i="3" s="1"/>
  <c r="D3079" i="3"/>
  <c r="E3079" i="3"/>
  <c r="F3079" i="3"/>
  <c r="H3079" i="3"/>
  <c r="J3079" i="3"/>
  <c r="L3079" i="3"/>
  <c r="M3079" i="3"/>
  <c r="O3079" i="3"/>
  <c r="Q3079" i="3"/>
  <c r="S3079" i="3"/>
  <c r="T3079" i="3" s="1"/>
  <c r="U3079" i="3"/>
  <c r="A3080" i="3"/>
  <c r="B3080" i="3"/>
  <c r="P3080" i="3" s="1"/>
  <c r="C3080" i="3"/>
  <c r="N3080" i="3" s="1"/>
  <c r="Z3080" i="3" s="1"/>
  <c r="D3080" i="3"/>
  <c r="F3080" i="3"/>
  <c r="H3080" i="3"/>
  <c r="J3080" i="3"/>
  <c r="L3080" i="3"/>
  <c r="O3080" i="3"/>
  <c r="Q3080" i="3"/>
  <c r="S3080" i="3"/>
  <c r="U3080" i="3"/>
  <c r="A3081" i="3"/>
  <c r="B3081" i="3"/>
  <c r="R3081" i="3" s="1"/>
  <c r="C3081" i="3"/>
  <c r="D3081" i="3"/>
  <c r="F3081" i="3"/>
  <c r="G3081" i="3"/>
  <c r="H3081" i="3"/>
  <c r="J3081" i="3"/>
  <c r="L3081" i="3"/>
  <c r="N3081" i="3"/>
  <c r="Z3081" i="3" s="1"/>
  <c r="O3081" i="3"/>
  <c r="Q3081" i="3"/>
  <c r="S3081" i="3"/>
  <c r="U3081" i="3"/>
  <c r="A3082" i="3"/>
  <c r="B3082" i="3"/>
  <c r="E3082" i="3" s="1"/>
  <c r="C3082" i="3"/>
  <c r="N3082" i="3" s="1"/>
  <c r="Z3082" i="3" s="1"/>
  <c r="D3082" i="3"/>
  <c r="F3082" i="3"/>
  <c r="H3082" i="3"/>
  <c r="J3082" i="3"/>
  <c r="L3082" i="3"/>
  <c r="O3082" i="3"/>
  <c r="Q3082" i="3"/>
  <c r="S3082" i="3"/>
  <c r="T3082" i="3" s="1"/>
  <c r="U3082" i="3"/>
  <c r="A3083" i="3"/>
  <c r="B3083" i="3"/>
  <c r="I3083" i="3" s="1"/>
  <c r="C3083" i="3"/>
  <c r="N3083" i="3" s="1"/>
  <c r="Z3083" i="3" s="1"/>
  <c r="D3083" i="3"/>
  <c r="F3083" i="3"/>
  <c r="H3083" i="3"/>
  <c r="J3083" i="3"/>
  <c r="L3083" i="3"/>
  <c r="O3083" i="3"/>
  <c r="Q3083" i="3"/>
  <c r="S3083" i="3"/>
  <c r="T3083" i="3" s="1"/>
  <c r="U3083" i="3"/>
  <c r="A3084" i="3"/>
  <c r="B3084" i="3"/>
  <c r="P3084" i="3" s="1"/>
  <c r="C3084" i="3"/>
  <c r="N3084" i="3" s="1"/>
  <c r="Z3084" i="3" s="1"/>
  <c r="D3084" i="3"/>
  <c r="F3084" i="3"/>
  <c r="H3084" i="3"/>
  <c r="J3084" i="3"/>
  <c r="L3084" i="3"/>
  <c r="O3084" i="3"/>
  <c r="Q3084" i="3"/>
  <c r="S3084" i="3"/>
  <c r="U3084" i="3"/>
  <c r="A3085" i="3"/>
  <c r="B3085" i="3"/>
  <c r="C3085" i="3"/>
  <c r="N3085" i="3" s="1"/>
  <c r="Z3085" i="3" s="1"/>
  <c r="D3085" i="3"/>
  <c r="F3085" i="3"/>
  <c r="G3085" i="3"/>
  <c r="H3085" i="3"/>
  <c r="J3085" i="3"/>
  <c r="L3085" i="3"/>
  <c r="O3085" i="3"/>
  <c r="Q3085" i="3"/>
  <c r="S3085" i="3"/>
  <c r="U3085" i="3"/>
  <c r="A3086" i="3"/>
  <c r="B3086" i="3"/>
  <c r="C3086" i="3"/>
  <c r="N3086" i="3" s="1"/>
  <c r="Z3086" i="3" s="1"/>
  <c r="D3086" i="3"/>
  <c r="F3086" i="3"/>
  <c r="H3086" i="3"/>
  <c r="J3086" i="3"/>
  <c r="L3086" i="3"/>
  <c r="O3086" i="3"/>
  <c r="Q3086" i="3"/>
  <c r="S3086" i="3"/>
  <c r="U3086" i="3"/>
  <c r="A3087" i="3"/>
  <c r="B3087" i="3"/>
  <c r="P3087" i="3" s="1"/>
  <c r="C3087" i="3"/>
  <c r="N3087" i="3" s="1"/>
  <c r="Z3087" i="3" s="1"/>
  <c r="D3087" i="3"/>
  <c r="F3087" i="3"/>
  <c r="H3087" i="3"/>
  <c r="J3087" i="3"/>
  <c r="L3087" i="3"/>
  <c r="O3087" i="3"/>
  <c r="Q3087" i="3"/>
  <c r="S3087" i="3"/>
  <c r="U3087" i="3"/>
  <c r="A3088" i="3"/>
  <c r="B3088" i="3"/>
  <c r="C3088" i="3"/>
  <c r="N3088" i="3" s="1"/>
  <c r="Z3088" i="3" s="1"/>
  <c r="D3088" i="3"/>
  <c r="F3088" i="3"/>
  <c r="G3088" i="3"/>
  <c r="H3088" i="3"/>
  <c r="J3088" i="3"/>
  <c r="L3088" i="3"/>
  <c r="O3088" i="3"/>
  <c r="Q3088" i="3"/>
  <c r="S3088" i="3"/>
  <c r="U3088" i="3"/>
  <c r="A3089" i="3"/>
  <c r="B3089" i="3"/>
  <c r="C3089" i="3"/>
  <c r="N3089" i="3" s="1"/>
  <c r="Z3089" i="3" s="1"/>
  <c r="D3089" i="3"/>
  <c r="F3089" i="3"/>
  <c r="G3089" i="3"/>
  <c r="H3089" i="3"/>
  <c r="J3089" i="3"/>
  <c r="L3089" i="3"/>
  <c r="O3089" i="3"/>
  <c r="Q3089" i="3"/>
  <c r="R3089" i="3"/>
  <c r="S3089" i="3"/>
  <c r="U3089" i="3"/>
  <c r="A3090" i="3"/>
  <c r="B3090" i="3"/>
  <c r="C3090" i="3"/>
  <c r="N3090" i="3" s="1"/>
  <c r="Z3090" i="3" s="1"/>
  <c r="D3090" i="3"/>
  <c r="F3090" i="3"/>
  <c r="H3090" i="3"/>
  <c r="J3090" i="3"/>
  <c r="L3090" i="3"/>
  <c r="O3090" i="3"/>
  <c r="Q3090" i="3"/>
  <c r="S3090" i="3"/>
  <c r="U3090" i="3"/>
  <c r="A3091" i="3"/>
  <c r="B3091" i="3"/>
  <c r="P3091" i="3" s="1"/>
  <c r="C3091" i="3"/>
  <c r="N3091" i="3" s="1"/>
  <c r="Z3091" i="3" s="1"/>
  <c r="D3091" i="3"/>
  <c r="F3091" i="3"/>
  <c r="H3091" i="3"/>
  <c r="J3091" i="3"/>
  <c r="L3091" i="3"/>
  <c r="M3091" i="3"/>
  <c r="O3091" i="3"/>
  <c r="Q3091" i="3"/>
  <c r="S3091" i="3"/>
  <c r="T3091" i="3"/>
  <c r="U3091" i="3"/>
  <c r="A3092" i="3"/>
  <c r="B3092" i="3"/>
  <c r="P3092" i="3" s="1"/>
  <c r="C3092" i="3"/>
  <c r="N3092" i="3" s="1"/>
  <c r="Z3092" i="3" s="1"/>
  <c r="D3092" i="3"/>
  <c r="E3092" i="3"/>
  <c r="F3092" i="3"/>
  <c r="G3092" i="3"/>
  <c r="H3092" i="3"/>
  <c r="I3092" i="3"/>
  <c r="J3092" i="3"/>
  <c r="K3092" i="3"/>
  <c r="L3092" i="3"/>
  <c r="M3092" i="3"/>
  <c r="O3092" i="3"/>
  <c r="Q3092" i="3"/>
  <c r="S3092" i="3"/>
  <c r="T3092" i="3" s="1"/>
  <c r="U3092" i="3"/>
  <c r="V3092" i="3"/>
  <c r="AB3091" i="3" s="1"/>
  <c r="A3093" i="3"/>
  <c r="B3093" i="3"/>
  <c r="AD3093" i="3" s="1"/>
  <c r="C3093" i="3"/>
  <c r="D3093" i="3"/>
  <c r="F3093" i="3"/>
  <c r="G3093" i="3"/>
  <c r="H3093" i="3"/>
  <c r="J3093" i="3"/>
  <c r="K3093" i="3"/>
  <c r="L3093" i="3"/>
  <c r="N3093" i="3"/>
  <c r="O3093" i="3"/>
  <c r="P3093" i="3"/>
  <c r="Q3093" i="3"/>
  <c r="R3093" i="3"/>
  <c r="S3093" i="3"/>
  <c r="U3093" i="3"/>
  <c r="V3093" i="3"/>
  <c r="AB3092" i="3" s="1"/>
  <c r="Z3093" i="3"/>
  <c r="A3094" i="3"/>
  <c r="B3094" i="3"/>
  <c r="C3094" i="3"/>
  <c r="N3094" i="3" s="1"/>
  <c r="Z3094" i="3" s="1"/>
  <c r="D3094" i="3"/>
  <c r="F3094" i="3"/>
  <c r="H3094" i="3"/>
  <c r="J3094" i="3"/>
  <c r="L3094" i="3"/>
  <c r="O3094" i="3"/>
  <c r="Q3094" i="3"/>
  <c r="S3094" i="3"/>
  <c r="U3094" i="3"/>
  <c r="A3095" i="3"/>
  <c r="B3095" i="3"/>
  <c r="R3095" i="3" s="1"/>
  <c r="C3095" i="3"/>
  <c r="N3095" i="3" s="1"/>
  <c r="Z3095" i="3" s="1"/>
  <c r="D3095" i="3"/>
  <c r="F3095" i="3"/>
  <c r="H3095" i="3"/>
  <c r="J3095" i="3"/>
  <c r="L3095" i="3"/>
  <c r="O3095" i="3"/>
  <c r="Q3095" i="3"/>
  <c r="S3095" i="3"/>
  <c r="U3095" i="3"/>
  <c r="V3095" i="3"/>
  <c r="AB3094" i="3" s="1"/>
  <c r="A3096" i="3"/>
  <c r="B3096" i="3"/>
  <c r="I3096" i="3" s="1"/>
  <c r="C3096" i="3"/>
  <c r="N3096" i="3" s="1"/>
  <c r="Z3096" i="3" s="1"/>
  <c r="D3096" i="3"/>
  <c r="F3096" i="3"/>
  <c r="H3096" i="3"/>
  <c r="J3096" i="3"/>
  <c r="L3096" i="3"/>
  <c r="O3096" i="3"/>
  <c r="Q3096" i="3"/>
  <c r="S3096" i="3"/>
  <c r="U3096" i="3"/>
  <c r="A3097" i="3"/>
  <c r="B3097" i="3"/>
  <c r="C3097" i="3"/>
  <c r="N3097" i="3" s="1"/>
  <c r="Z3097" i="3" s="1"/>
  <c r="D3097" i="3"/>
  <c r="F3097" i="3"/>
  <c r="G3097" i="3"/>
  <c r="H3097" i="3"/>
  <c r="J3097" i="3"/>
  <c r="L3097" i="3"/>
  <c r="O3097" i="3"/>
  <c r="Q3097" i="3"/>
  <c r="S3097" i="3"/>
  <c r="T3097" i="3"/>
  <c r="U3097" i="3"/>
  <c r="A3098" i="3"/>
  <c r="B3098" i="3"/>
  <c r="C3098" i="3"/>
  <c r="N3098" i="3" s="1"/>
  <c r="Z3098" i="3" s="1"/>
  <c r="D3098" i="3"/>
  <c r="F3098" i="3"/>
  <c r="H3098" i="3"/>
  <c r="J3098" i="3"/>
  <c r="L3098" i="3"/>
  <c r="O3098" i="3"/>
  <c r="Q3098" i="3"/>
  <c r="S3098" i="3"/>
  <c r="U3098" i="3"/>
  <c r="V3098" i="3"/>
  <c r="AB3097" i="3" s="1"/>
  <c r="A3099" i="3"/>
  <c r="B3099" i="3"/>
  <c r="M3099" i="3" s="1"/>
  <c r="C3099" i="3"/>
  <c r="N3099" i="3" s="1"/>
  <c r="Z3099" i="3" s="1"/>
  <c r="D3099" i="3"/>
  <c r="E3099" i="3"/>
  <c r="F3099" i="3"/>
  <c r="H3099" i="3"/>
  <c r="J3099" i="3"/>
  <c r="L3099" i="3"/>
  <c r="O3099" i="3"/>
  <c r="P3099" i="3"/>
  <c r="Q3099" i="3"/>
  <c r="R3099" i="3"/>
  <c r="AA3099" i="3" s="1"/>
  <c r="S3099" i="3"/>
  <c r="T3099" i="3"/>
  <c r="U3099" i="3"/>
  <c r="V3099" i="3"/>
  <c r="AB3098" i="3" s="1"/>
  <c r="A3100" i="3"/>
  <c r="B3100" i="3"/>
  <c r="P3100" i="3" s="1"/>
  <c r="C3100" i="3"/>
  <c r="N3100" i="3" s="1"/>
  <c r="Z3100" i="3" s="1"/>
  <c r="D3100" i="3"/>
  <c r="F3100" i="3"/>
  <c r="H3100" i="3"/>
  <c r="J3100" i="3"/>
  <c r="L3100" i="3"/>
  <c r="O3100" i="3"/>
  <c r="Q3100" i="3"/>
  <c r="S3100" i="3"/>
  <c r="U3100" i="3"/>
  <c r="A3101" i="3"/>
  <c r="B3101" i="3"/>
  <c r="C3101" i="3"/>
  <c r="N3101" i="3" s="1"/>
  <c r="Z3101" i="3" s="1"/>
  <c r="D3101" i="3"/>
  <c r="F3101" i="3"/>
  <c r="G3101" i="3"/>
  <c r="H3101" i="3"/>
  <c r="J3101" i="3"/>
  <c r="L3101" i="3"/>
  <c r="O3101" i="3"/>
  <c r="Q3101" i="3"/>
  <c r="S3101" i="3"/>
  <c r="U3101" i="3"/>
  <c r="A3102" i="3"/>
  <c r="B3102" i="3"/>
  <c r="C3102" i="3"/>
  <c r="N3102" i="3" s="1"/>
  <c r="Z3102" i="3" s="1"/>
  <c r="D3102" i="3"/>
  <c r="F3102" i="3"/>
  <c r="H3102" i="3"/>
  <c r="J3102" i="3"/>
  <c r="L3102" i="3"/>
  <c r="O3102" i="3"/>
  <c r="Q3102" i="3"/>
  <c r="S3102" i="3"/>
  <c r="U3102" i="3"/>
  <c r="A3103" i="3"/>
  <c r="B3103" i="3"/>
  <c r="C3103" i="3"/>
  <c r="N3103" i="3" s="1"/>
  <c r="Z3103" i="3" s="1"/>
  <c r="D3103" i="3"/>
  <c r="F3103" i="3"/>
  <c r="H3103" i="3"/>
  <c r="J3103" i="3"/>
  <c r="L3103" i="3"/>
  <c r="O3103" i="3"/>
  <c r="P3103" i="3"/>
  <c r="Q3103" i="3"/>
  <c r="S3103" i="3"/>
  <c r="U3103" i="3"/>
  <c r="A3104" i="3"/>
  <c r="B3104" i="3"/>
  <c r="C3104" i="3"/>
  <c r="N3104" i="3" s="1"/>
  <c r="Z3104" i="3" s="1"/>
  <c r="D3104" i="3"/>
  <c r="F3104" i="3"/>
  <c r="G3104" i="3"/>
  <c r="H3104" i="3"/>
  <c r="J3104" i="3"/>
  <c r="L3104" i="3"/>
  <c r="O3104" i="3"/>
  <c r="Q3104" i="3"/>
  <c r="S3104" i="3"/>
  <c r="U3104" i="3"/>
  <c r="A3105" i="3"/>
  <c r="B3105" i="3"/>
  <c r="V3105" i="3" s="1"/>
  <c r="AB3104" i="3" s="1"/>
  <c r="C3105" i="3"/>
  <c r="D3105" i="3"/>
  <c r="F3105" i="3"/>
  <c r="G3105" i="3"/>
  <c r="H3105" i="3"/>
  <c r="J3105" i="3"/>
  <c r="L3105" i="3"/>
  <c r="N3105" i="3"/>
  <c r="Z3105" i="3" s="1"/>
  <c r="O3105" i="3"/>
  <c r="Q3105" i="3"/>
  <c r="S3105" i="3"/>
  <c r="T3105" i="3" s="1"/>
  <c r="U3105" i="3"/>
  <c r="A3106" i="3"/>
  <c r="B3106" i="3"/>
  <c r="C3106" i="3"/>
  <c r="N3106" i="3" s="1"/>
  <c r="Z3106" i="3" s="1"/>
  <c r="D3106" i="3"/>
  <c r="E3106" i="3"/>
  <c r="F3106" i="3"/>
  <c r="G3106" i="3"/>
  <c r="H3106" i="3"/>
  <c r="I3106" i="3"/>
  <c r="J3106" i="3"/>
  <c r="K3106" i="3"/>
  <c r="L3106" i="3"/>
  <c r="M3106" i="3"/>
  <c r="O3106" i="3"/>
  <c r="P3106" i="3"/>
  <c r="Q3106" i="3"/>
  <c r="R3106" i="3"/>
  <c r="S3106" i="3"/>
  <c r="T3106" i="3"/>
  <c r="U3106" i="3"/>
  <c r="V3106" i="3"/>
  <c r="AB3105" i="3" s="1"/>
  <c r="AD3106" i="3"/>
  <c r="A3107" i="3"/>
  <c r="B3107" i="3"/>
  <c r="M3107" i="3" s="1"/>
  <c r="C3107" i="3"/>
  <c r="D3107" i="3"/>
  <c r="F3107" i="3"/>
  <c r="H3107" i="3"/>
  <c r="J3107" i="3"/>
  <c r="L3107" i="3"/>
  <c r="N3107" i="3"/>
  <c r="Z3107" i="3" s="1"/>
  <c r="O3107" i="3"/>
  <c r="P3107" i="3"/>
  <c r="Q3107" i="3"/>
  <c r="S3107" i="3"/>
  <c r="T3107" i="3" s="1"/>
  <c r="U3107" i="3"/>
  <c r="A3108" i="3"/>
  <c r="B3108" i="3"/>
  <c r="C3108" i="3"/>
  <c r="N3108" i="3" s="1"/>
  <c r="Z3108" i="3" s="1"/>
  <c r="D3108" i="3"/>
  <c r="F3108" i="3"/>
  <c r="H3108" i="3"/>
  <c r="J3108" i="3"/>
  <c r="L3108" i="3"/>
  <c r="O3108" i="3"/>
  <c r="Q3108" i="3"/>
  <c r="S3108" i="3"/>
  <c r="U3108" i="3"/>
  <c r="AD3108" i="3"/>
  <c r="A3109" i="3"/>
  <c r="B3109" i="3"/>
  <c r="AD3109" i="3" s="1"/>
  <c r="C3109" i="3"/>
  <c r="D3109" i="3"/>
  <c r="F3109" i="3"/>
  <c r="G3109" i="3"/>
  <c r="H3109" i="3"/>
  <c r="J3109" i="3"/>
  <c r="L3109" i="3"/>
  <c r="N3109" i="3"/>
  <c r="Z3109" i="3" s="1"/>
  <c r="O3109" i="3"/>
  <c r="Q3109" i="3"/>
  <c r="S3109" i="3"/>
  <c r="U3109" i="3"/>
  <c r="A3110" i="3"/>
  <c r="B3110" i="3"/>
  <c r="C3110" i="3"/>
  <c r="N3110" i="3" s="1"/>
  <c r="Z3110" i="3" s="1"/>
  <c r="D3110" i="3"/>
  <c r="F3110" i="3"/>
  <c r="H3110" i="3"/>
  <c r="J3110" i="3"/>
  <c r="L3110" i="3"/>
  <c r="O3110" i="3"/>
  <c r="Q3110" i="3"/>
  <c r="S3110" i="3"/>
  <c r="U3110" i="3"/>
  <c r="A3111" i="3"/>
  <c r="B3111" i="3"/>
  <c r="M3111" i="3" s="1"/>
  <c r="C3111" i="3"/>
  <c r="N3111" i="3" s="1"/>
  <c r="Z3111" i="3" s="1"/>
  <c r="D3111" i="3"/>
  <c r="F3111" i="3"/>
  <c r="H3111" i="3"/>
  <c r="I3111" i="3"/>
  <c r="J3111" i="3"/>
  <c r="L3111" i="3"/>
  <c r="O3111" i="3"/>
  <c r="P3111" i="3"/>
  <c r="Q3111" i="3"/>
  <c r="S3111" i="3"/>
  <c r="T3111" i="3" s="1"/>
  <c r="U3111" i="3"/>
  <c r="V3111" i="3"/>
  <c r="AB3110" i="3" s="1"/>
  <c r="A3112" i="3"/>
  <c r="B3112" i="3"/>
  <c r="P3112" i="3" s="1"/>
  <c r="C3112" i="3"/>
  <c r="N3112" i="3" s="1"/>
  <c r="Z3112" i="3" s="1"/>
  <c r="D3112" i="3"/>
  <c r="F3112" i="3"/>
  <c r="H3112" i="3"/>
  <c r="J3112" i="3"/>
  <c r="L3112" i="3"/>
  <c r="M3112" i="3"/>
  <c r="O3112" i="3"/>
  <c r="Q3112" i="3"/>
  <c r="S3112" i="3"/>
  <c r="T3112" i="3" s="1"/>
  <c r="U3112" i="3"/>
  <c r="A3113" i="3"/>
  <c r="B3113" i="3"/>
  <c r="R3113" i="3" s="1"/>
  <c r="C3113" i="3"/>
  <c r="D3113" i="3"/>
  <c r="F3113" i="3"/>
  <c r="G3113" i="3"/>
  <c r="H3113" i="3"/>
  <c r="J3113" i="3"/>
  <c r="K3113" i="3"/>
  <c r="L3113" i="3"/>
  <c r="N3113" i="3"/>
  <c r="Z3113" i="3" s="1"/>
  <c r="O3113" i="3"/>
  <c r="P3113" i="3"/>
  <c r="Q3113" i="3"/>
  <c r="S3113" i="3"/>
  <c r="T3113" i="3" s="1"/>
  <c r="U3113" i="3"/>
  <c r="A3114" i="3"/>
  <c r="B3114" i="3"/>
  <c r="V3114" i="3" s="1"/>
  <c r="AB3113" i="3" s="1"/>
  <c r="C3114" i="3"/>
  <c r="N3114" i="3" s="1"/>
  <c r="Z3114" i="3" s="1"/>
  <c r="D3114" i="3"/>
  <c r="E3114" i="3"/>
  <c r="F3114" i="3"/>
  <c r="G3114" i="3"/>
  <c r="H3114" i="3"/>
  <c r="I3114" i="3"/>
  <c r="J3114" i="3"/>
  <c r="K3114" i="3"/>
  <c r="L3114" i="3"/>
  <c r="M3114" i="3"/>
  <c r="O3114" i="3"/>
  <c r="P3114" i="3"/>
  <c r="Q3114" i="3"/>
  <c r="R3114" i="3"/>
  <c r="S3114" i="3"/>
  <c r="T3114" i="3" s="1"/>
  <c r="U3114" i="3"/>
  <c r="AD3114" i="3"/>
  <c r="A3115" i="3"/>
  <c r="B3115" i="3"/>
  <c r="C3115" i="3"/>
  <c r="N3115" i="3" s="1"/>
  <c r="Z3115" i="3" s="1"/>
  <c r="D3115" i="3"/>
  <c r="F3115" i="3"/>
  <c r="H3115" i="3"/>
  <c r="J3115" i="3"/>
  <c r="L3115" i="3"/>
  <c r="O3115" i="3"/>
  <c r="Q3115" i="3"/>
  <c r="S3115" i="3"/>
  <c r="U3115" i="3"/>
  <c r="A3116" i="3"/>
  <c r="B3116" i="3"/>
  <c r="P3116" i="3" s="1"/>
  <c r="C3116" i="3"/>
  <c r="N3116" i="3" s="1"/>
  <c r="Z3116" i="3" s="1"/>
  <c r="D3116" i="3"/>
  <c r="F3116" i="3"/>
  <c r="H3116" i="3"/>
  <c r="J3116" i="3"/>
  <c r="L3116" i="3"/>
  <c r="O3116" i="3"/>
  <c r="Q3116" i="3"/>
  <c r="S3116" i="3"/>
  <c r="U3116" i="3"/>
  <c r="A3117" i="3"/>
  <c r="B3117" i="3"/>
  <c r="C3117" i="3"/>
  <c r="N3117" i="3" s="1"/>
  <c r="Z3117" i="3" s="1"/>
  <c r="D3117" i="3"/>
  <c r="F3117" i="3"/>
  <c r="G3117" i="3"/>
  <c r="H3117" i="3"/>
  <c r="J3117" i="3"/>
  <c r="L3117" i="3"/>
  <c r="O3117" i="3"/>
  <c r="Q3117" i="3"/>
  <c r="S3117" i="3"/>
  <c r="U3117" i="3"/>
  <c r="A3118" i="3"/>
  <c r="B3118" i="3"/>
  <c r="E3118" i="3" s="1"/>
  <c r="C3118" i="3"/>
  <c r="N3118" i="3" s="1"/>
  <c r="Z3118" i="3" s="1"/>
  <c r="D3118" i="3"/>
  <c r="F3118" i="3"/>
  <c r="H3118" i="3"/>
  <c r="J3118" i="3"/>
  <c r="L3118" i="3"/>
  <c r="O3118" i="3"/>
  <c r="Q3118" i="3"/>
  <c r="S3118" i="3"/>
  <c r="U3118" i="3"/>
  <c r="AD3118" i="3"/>
  <c r="A3119" i="3"/>
  <c r="B3119" i="3"/>
  <c r="P3119" i="3" s="1"/>
  <c r="C3119" i="3"/>
  <c r="N3119" i="3" s="1"/>
  <c r="Z3119" i="3" s="1"/>
  <c r="D3119" i="3"/>
  <c r="F3119" i="3"/>
  <c r="H3119" i="3"/>
  <c r="J3119" i="3"/>
  <c r="L3119" i="3"/>
  <c r="O3119" i="3"/>
  <c r="Q3119" i="3"/>
  <c r="S3119" i="3"/>
  <c r="U3119" i="3"/>
  <c r="A3120" i="3"/>
  <c r="B3120" i="3"/>
  <c r="P3120" i="3" s="1"/>
  <c r="C3120" i="3"/>
  <c r="N3120" i="3" s="1"/>
  <c r="Z3120" i="3" s="1"/>
  <c r="D3120" i="3"/>
  <c r="F3120" i="3"/>
  <c r="G3120" i="3"/>
  <c r="H3120" i="3"/>
  <c r="J3120" i="3"/>
  <c r="L3120" i="3"/>
  <c r="O3120" i="3"/>
  <c r="Q3120" i="3"/>
  <c r="S3120" i="3"/>
  <c r="U3120" i="3"/>
  <c r="A3121" i="3"/>
  <c r="B3121" i="3"/>
  <c r="R3121" i="3" s="1"/>
  <c r="C3121" i="3"/>
  <c r="N3121" i="3" s="1"/>
  <c r="Z3121" i="3" s="1"/>
  <c r="D3121" i="3"/>
  <c r="F3121" i="3"/>
  <c r="G3121" i="3"/>
  <c r="H3121" i="3"/>
  <c r="J3121" i="3"/>
  <c r="L3121" i="3"/>
  <c r="O3121" i="3"/>
  <c r="Q3121" i="3"/>
  <c r="S3121" i="3"/>
  <c r="T3121" i="3" s="1"/>
  <c r="U3121" i="3"/>
  <c r="A3122" i="3"/>
  <c r="B3122" i="3"/>
  <c r="C3122" i="3"/>
  <c r="N3122" i="3" s="1"/>
  <c r="Z3122" i="3" s="1"/>
  <c r="D3122" i="3"/>
  <c r="F3122" i="3"/>
  <c r="H3122" i="3"/>
  <c r="J3122" i="3"/>
  <c r="L3122" i="3"/>
  <c r="O3122" i="3"/>
  <c r="Q3122" i="3"/>
  <c r="S3122" i="3"/>
  <c r="T3122" i="3" s="1"/>
  <c r="U3122" i="3"/>
  <c r="A3123" i="3"/>
  <c r="B3123" i="3"/>
  <c r="C3123" i="3"/>
  <c r="N3123" i="3" s="1"/>
  <c r="Z3123" i="3" s="1"/>
  <c r="D3123" i="3"/>
  <c r="F3123" i="3"/>
  <c r="H3123" i="3"/>
  <c r="J3123" i="3"/>
  <c r="L3123" i="3"/>
  <c r="M3123" i="3"/>
  <c r="O3123" i="3"/>
  <c r="P3123" i="3"/>
  <c r="Q3123" i="3"/>
  <c r="S3123" i="3"/>
  <c r="T3123" i="3"/>
  <c r="U3123" i="3"/>
  <c r="A3124" i="3"/>
  <c r="B3124" i="3"/>
  <c r="I3124" i="3" s="1"/>
  <c r="C3124" i="3"/>
  <c r="N3124" i="3" s="1"/>
  <c r="Z3124" i="3" s="1"/>
  <c r="D3124" i="3"/>
  <c r="F3124" i="3"/>
  <c r="H3124" i="3"/>
  <c r="J3124" i="3"/>
  <c r="L3124" i="3"/>
  <c r="M3124" i="3"/>
  <c r="O3124" i="3"/>
  <c r="Q3124" i="3"/>
  <c r="R3124" i="3"/>
  <c r="S3124" i="3"/>
  <c r="T3124" i="3" s="1"/>
  <c r="U3124" i="3"/>
  <c r="A3125" i="3"/>
  <c r="B3125" i="3"/>
  <c r="R3125" i="3" s="1"/>
  <c r="C3125" i="3"/>
  <c r="D3125" i="3"/>
  <c r="F3125" i="3"/>
  <c r="G3125" i="3"/>
  <c r="H3125" i="3"/>
  <c r="J3125" i="3"/>
  <c r="K3125" i="3"/>
  <c r="L3125" i="3"/>
  <c r="N3125" i="3"/>
  <c r="O3125" i="3"/>
  <c r="P3125" i="3"/>
  <c r="Q3125" i="3"/>
  <c r="S3125" i="3"/>
  <c r="U3125" i="3"/>
  <c r="V3125" i="3"/>
  <c r="AB3124" i="3" s="1"/>
  <c r="Z3125" i="3"/>
  <c r="A3126" i="3"/>
  <c r="B3126" i="3"/>
  <c r="G3126" i="3" s="1"/>
  <c r="C3126" i="3"/>
  <c r="N3126" i="3" s="1"/>
  <c r="Z3126" i="3" s="1"/>
  <c r="D3126" i="3"/>
  <c r="E3126" i="3"/>
  <c r="F3126" i="3"/>
  <c r="H3126" i="3"/>
  <c r="I3126" i="3"/>
  <c r="J3126" i="3"/>
  <c r="L3126" i="3"/>
  <c r="M3126" i="3"/>
  <c r="O3126" i="3"/>
  <c r="Q3126" i="3"/>
  <c r="R3126" i="3"/>
  <c r="S3126" i="3"/>
  <c r="T3126" i="3" s="1"/>
  <c r="U3126" i="3"/>
  <c r="AD3126" i="3"/>
  <c r="A3127" i="3"/>
  <c r="B3127" i="3"/>
  <c r="V3127" i="3" s="1"/>
  <c r="AB3126" i="3" s="1"/>
  <c r="C3127" i="3"/>
  <c r="D3127" i="3"/>
  <c r="F3127" i="3"/>
  <c r="H3127" i="3"/>
  <c r="J3127" i="3"/>
  <c r="L3127" i="3"/>
  <c r="N3127" i="3"/>
  <c r="Z3127" i="3" s="1"/>
  <c r="O3127" i="3"/>
  <c r="Q3127" i="3"/>
  <c r="R3127" i="3"/>
  <c r="S3127" i="3"/>
  <c r="U3127" i="3"/>
  <c r="A3128" i="3"/>
  <c r="B3128" i="3"/>
  <c r="I3128" i="3" s="1"/>
  <c r="C3128" i="3"/>
  <c r="N3128" i="3" s="1"/>
  <c r="Z3128" i="3" s="1"/>
  <c r="D3128" i="3"/>
  <c r="F3128" i="3"/>
  <c r="H3128" i="3"/>
  <c r="J3128" i="3"/>
  <c r="L3128" i="3"/>
  <c r="O3128" i="3"/>
  <c r="Q3128" i="3"/>
  <c r="S3128" i="3"/>
  <c r="U3128" i="3"/>
  <c r="A3129" i="3"/>
  <c r="B3129" i="3"/>
  <c r="C3129" i="3"/>
  <c r="D3129" i="3"/>
  <c r="F3129" i="3"/>
  <c r="G3129" i="3"/>
  <c r="H3129" i="3"/>
  <c r="J3129" i="3"/>
  <c r="L3129" i="3"/>
  <c r="N3129" i="3"/>
  <c r="Z3129" i="3" s="1"/>
  <c r="O3129" i="3"/>
  <c r="Q3129" i="3"/>
  <c r="S3129" i="3"/>
  <c r="T3129" i="3"/>
  <c r="U3129" i="3"/>
  <c r="A3130" i="3"/>
  <c r="B3130" i="3"/>
  <c r="V3130" i="3" s="1"/>
  <c r="AB3129" i="3" s="1"/>
  <c r="C3130" i="3"/>
  <c r="N3130" i="3" s="1"/>
  <c r="Z3130" i="3" s="1"/>
  <c r="D3130" i="3"/>
  <c r="F3130" i="3"/>
  <c r="H3130" i="3"/>
  <c r="J3130" i="3"/>
  <c r="L3130" i="3"/>
  <c r="O3130" i="3"/>
  <c r="Q3130" i="3"/>
  <c r="S3130" i="3"/>
  <c r="U3130" i="3"/>
  <c r="A3131" i="3"/>
  <c r="B3131" i="3"/>
  <c r="M3131" i="3" s="1"/>
  <c r="C3131" i="3"/>
  <c r="D3131" i="3"/>
  <c r="F3131" i="3"/>
  <c r="H3131" i="3"/>
  <c r="J3131" i="3"/>
  <c r="L3131" i="3"/>
  <c r="N3131" i="3"/>
  <c r="Z3131" i="3" s="1"/>
  <c r="O3131" i="3"/>
  <c r="Q3131" i="3"/>
  <c r="S3131" i="3"/>
  <c r="T3131" i="3"/>
  <c r="U3131" i="3"/>
  <c r="A3132" i="3"/>
  <c r="B3132" i="3"/>
  <c r="P3132" i="3" s="1"/>
  <c r="C3132" i="3"/>
  <c r="N3132" i="3" s="1"/>
  <c r="Z3132" i="3" s="1"/>
  <c r="D3132" i="3"/>
  <c r="F3132" i="3"/>
  <c r="H3132" i="3"/>
  <c r="J3132" i="3"/>
  <c r="L3132" i="3"/>
  <c r="O3132" i="3"/>
  <c r="Q3132" i="3"/>
  <c r="S3132" i="3"/>
  <c r="U3132" i="3"/>
  <c r="A3133" i="3"/>
  <c r="B3133" i="3"/>
  <c r="C3133" i="3"/>
  <c r="D3133" i="3"/>
  <c r="F3133" i="3"/>
  <c r="G3133" i="3"/>
  <c r="H3133" i="3"/>
  <c r="J3133" i="3"/>
  <c r="L3133" i="3"/>
  <c r="N3133" i="3"/>
  <c r="Z3133" i="3" s="1"/>
  <c r="O3133" i="3"/>
  <c r="Q3133" i="3"/>
  <c r="S3133" i="3"/>
  <c r="U3133" i="3"/>
  <c r="A3134" i="3"/>
  <c r="B3134" i="3"/>
  <c r="C3134" i="3"/>
  <c r="N3134" i="3" s="1"/>
  <c r="Z3134" i="3" s="1"/>
  <c r="D3134" i="3"/>
  <c r="F3134" i="3"/>
  <c r="H3134" i="3"/>
  <c r="J3134" i="3"/>
  <c r="L3134" i="3"/>
  <c r="O3134" i="3"/>
  <c r="Q3134" i="3"/>
  <c r="S3134" i="3"/>
  <c r="T3134" i="3" s="1"/>
  <c r="U3134" i="3"/>
  <c r="A3135" i="3"/>
  <c r="B3135" i="3"/>
  <c r="C3135" i="3"/>
  <c r="N3135" i="3" s="1"/>
  <c r="Z3135" i="3" s="1"/>
  <c r="D3135" i="3"/>
  <c r="F3135" i="3"/>
  <c r="H3135" i="3"/>
  <c r="J3135" i="3"/>
  <c r="L3135" i="3"/>
  <c r="O3135" i="3"/>
  <c r="P3135" i="3"/>
  <c r="Q3135" i="3"/>
  <c r="S3135" i="3"/>
  <c r="T3135" i="3" s="1"/>
  <c r="U3135" i="3"/>
  <c r="A3136" i="3"/>
  <c r="B3136" i="3"/>
  <c r="C3136" i="3"/>
  <c r="N3136" i="3" s="1"/>
  <c r="Z3136" i="3" s="1"/>
  <c r="D3136" i="3"/>
  <c r="F3136" i="3"/>
  <c r="G3136" i="3"/>
  <c r="H3136" i="3"/>
  <c r="J3136" i="3"/>
  <c r="L3136" i="3"/>
  <c r="O3136" i="3"/>
  <c r="Q3136" i="3"/>
  <c r="S3136" i="3"/>
  <c r="U3136" i="3"/>
  <c r="A3137" i="3"/>
  <c r="B3137" i="3"/>
  <c r="V3137" i="3" s="1"/>
  <c r="AB3136" i="3" s="1"/>
  <c r="C3137" i="3"/>
  <c r="D3137" i="3"/>
  <c r="F3137" i="3"/>
  <c r="G3137" i="3"/>
  <c r="H3137" i="3"/>
  <c r="J3137" i="3"/>
  <c r="L3137" i="3"/>
  <c r="N3137" i="3"/>
  <c r="Z3137" i="3" s="1"/>
  <c r="O3137" i="3"/>
  <c r="Q3137" i="3"/>
  <c r="S3137" i="3"/>
  <c r="U3137" i="3"/>
  <c r="A3138" i="3"/>
  <c r="B3138" i="3"/>
  <c r="E3138" i="3" s="1"/>
  <c r="C3138" i="3"/>
  <c r="N3138" i="3" s="1"/>
  <c r="Z3138" i="3" s="1"/>
  <c r="D3138" i="3"/>
  <c r="F3138" i="3"/>
  <c r="H3138" i="3"/>
  <c r="J3138" i="3"/>
  <c r="L3138" i="3"/>
  <c r="O3138" i="3"/>
  <c r="Q3138" i="3"/>
  <c r="S3138" i="3"/>
  <c r="U3138" i="3"/>
  <c r="AD3138" i="3"/>
  <c r="A3139" i="3"/>
  <c r="B3139" i="3"/>
  <c r="M3139" i="3" s="1"/>
  <c r="C3139" i="3"/>
  <c r="N3139" i="3" s="1"/>
  <c r="Z3139" i="3" s="1"/>
  <c r="D3139" i="3"/>
  <c r="F3139" i="3"/>
  <c r="H3139" i="3"/>
  <c r="J3139" i="3"/>
  <c r="L3139" i="3"/>
  <c r="O3139" i="3"/>
  <c r="P3139" i="3"/>
  <c r="Q3139" i="3"/>
  <c r="S3139" i="3"/>
  <c r="U3139" i="3"/>
  <c r="A3140" i="3"/>
  <c r="B3140" i="3"/>
  <c r="R3140" i="3" s="1"/>
  <c r="C3140" i="3"/>
  <c r="N3140" i="3" s="1"/>
  <c r="Z3140" i="3" s="1"/>
  <c r="D3140" i="3"/>
  <c r="F3140" i="3"/>
  <c r="H3140" i="3"/>
  <c r="J3140" i="3"/>
  <c r="L3140" i="3"/>
  <c r="O3140" i="3"/>
  <c r="Q3140" i="3"/>
  <c r="S3140" i="3"/>
  <c r="U3140" i="3"/>
  <c r="A3141" i="3"/>
  <c r="B3141" i="3"/>
  <c r="V3141" i="3" s="1"/>
  <c r="AB3140" i="3" s="1"/>
  <c r="C3141" i="3"/>
  <c r="D3141" i="3"/>
  <c r="F3141" i="3"/>
  <c r="G3141" i="3"/>
  <c r="H3141" i="3"/>
  <c r="J3141" i="3"/>
  <c r="L3141" i="3"/>
  <c r="N3141" i="3"/>
  <c r="Z3141" i="3" s="1"/>
  <c r="O3141" i="3"/>
  <c r="Q3141" i="3"/>
  <c r="S3141" i="3"/>
  <c r="U3141" i="3"/>
  <c r="A3142" i="3"/>
  <c r="B3142" i="3"/>
  <c r="C3142" i="3"/>
  <c r="N3142" i="3" s="1"/>
  <c r="Z3142" i="3" s="1"/>
  <c r="D3142" i="3"/>
  <c r="F3142" i="3"/>
  <c r="H3142" i="3"/>
  <c r="J3142" i="3"/>
  <c r="L3142" i="3"/>
  <c r="O3142" i="3"/>
  <c r="Q3142" i="3"/>
  <c r="S3142" i="3"/>
  <c r="U3142" i="3"/>
  <c r="A3143" i="3"/>
  <c r="B3143" i="3"/>
  <c r="I3143" i="3" s="1"/>
  <c r="C3143" i="3"/>
  <c r="N3143" i="3" s="1"/>
  <c r="Z3143" i="3" s="1"/>
  <c r="D3143" i="3"/>
  <c r="F3143" i="3"/>
  <c r="H3143" i="3"/>
  <c r="J3143" i="3"/>
  <c r="L3143" i="3"/>
  <c r="M3143" i="3"/>
  <c r="O3143" i="3"/>
  <c r="Q3143" i="3"/>
  <c r="S3143" i="3"/>
  <c r="T3143" i="3" s="1"/>
  <c r="U3143" i="3"/>
  <c r="A3144" i="3"/>
  <c r="B3144" i="3"/>
  <c r="P3144" i="3" s="1"/>
  <c r="C3144" i="3"/>
  <c r="N3144" i="3" s="1"/>
  <c r="Z3144" i="3" s="1"/>
  <c r="D3144" i="3"/>
  <c r="F3144" i="3"/>
  <c r="H3144" i="3"/>
  <c r="J3144" i="3"/>
  <c r="L3144" i="3"/>
  <c r="M3144" i="3"/>
  <c r="O3144" i="3"/>
  <c r="Q3144" i="3"/>
  <c r="S3144" i="3"/>
  <c r="U3144" i="3"/>
  <c r="A3145" i="3"/>
  <c r="B3145" i="3"/>
  <c r="R3145" i="3" s="1"/>
  <c r="C3145" i="3"/>
  <c r="D3145" i="3"/>
  <c r="F3145" i="3"/>
  <c r="G3145" i="3"/>
  <c r="H3145" i="3"/>
  <c r="J3145" i="3"/>
  <c r="K3145" i="3"/>
  <c r="L3145" i="3"/>
  <c r="N3145" i="3"/>
  <c r="Z3145" i="3" s="1"/>
  <c r="O3145" i="3"/>
  <c r="P3145" i="3"/>
  <c r="Q3145" i="3"/>
  <c r="S3145" i="3"/>
  <c r="U3145" i="3"/>
  <c r="A3146" i="3"/>
  <c r="B3146" i="3"/>
  <c r="G3146" i="3" s="1"/>
  <c r="C3146" i="3"/>
  <c r="N3146" i="3" s="1"/>
  <c r="Z3146" i="3" s="1"/>
  <c r="D3146" i="3"/>
  <c r="E3146" i="3"/>
  <c r="F3146" i="3"/>
  <c r="H3146" i="3"/>
  <c r="I3146" i="3"/>
  <c r="J3146" i="3"/>
  <c r="L3146" i="3"/>
  <c r="M3146" i="3"/>
  <c r="O3146" i="3"/>
  <c r="Q3146" i="3"/>
  <c r="R3146" i="3"/>
  <c r="S3146" i="3"/>
  <c r="T3146" i="3" s="1"/>
  <c r="U3146" i="3"/>
  <c r="AD3146" i="3"/>
  <c r="A3147" i="3"/>
  <c r="B3147" i="3"/>
  <c r="I3147" i="3" s="1"/>
  <c r="C3147" i="3"/>
  <c r="N3147" i="3" s="1"/>
  <c r="Z3147" i="3" s="1"/>
  <c r="D3147" i="3"/>
  <c r="F3147" i="3"/>
  <c r="H3147" i="3"/>
  <c r="J3147" i="3"/>
  <c r="L3147" i="3"/>
  <c r="O3147" i="3"/>
  <c r="Q3147" i="3"/>
  <c r="S3147" i="3"/>
  <c r="T3147" i="3" s="1"/>
  <c r="U3147" i="3"/>
  <c r="A3148" i="3"/>
  <c r="B3148" i="3"/>
  <c r="P3148" i="3" s="1"/>
  <c r="C3148" i="3"/>
  <c r="N3148" i="3" s="1"/>
  <c r="Z3148" i="3" s="1"/>
  <c r="D3148" i="3"/>
  <c r="F3148" i="3"/>
  <c r="H3148" i="3"/>
  <c r="J3148" i="3"/>
  <c r="L3148" i="3"/>
  <c r="O3148" i="3"/>
  <c r="Q3148" i="3"/>
  <c r="S3148" i="3"/>
  <c r="U3148" i="3"/>
  <c r="A3149" i="3"/>
  <c r="B3149" i="3"/>
  <c r="C3149" i="3"/>
  <c r="N3149" i="3" s="1"/>
  <c r="Z3149" i="3" s="1"/>
  <c r="D3149" i="3"/>
  <c r="F3149" i="3"/>
  <c r="G3149" i="3"/>
  <c r="H3149" i="3"/>
  <c r="J3149" i="3"/>
  <c r="L3149" i="3"/>
  <c r="O3149" i="3"/>
  <c r="Q3149" i="3"/>
  <c r="S3149" i="3"/>
  <c r="U3149" i="3"/>
  <c r="A3150" i="3"/>
  <c r="B3150" i="3"/>
  <c r="G3150" i="3" s="1"/>
  <c r="C3150" i="3"/>
  <c r="N3150" i="3" s="1"/>
  <c r="Z3150" i="3" s="1"/>
  <c r="D3150" i="3"/>
  <c r="E3150" i="3"/>
  <c r="F3150" i="3"/>
  <c r="H3150" i="3"/>
  <c r="J3150" i="3"/>
  <c r="L3150" i="3"/>
  <c r="O3150" i="3"/>
  <c r="Q3150" i="3"/>
  <c r="R3150" i="3"/>
  <c r="S3150" i="3"/>
  <c r="U3150" i="3"/>
  <c r="V3150" i="3"/>
  <c r="AB3149" i="3" s="1"/>
  <c r="AD3150" i="3"/>
  <c r="A3151" i="3"/>
  <c r="B3151" i="3"/>
  <c r="P3151" i="3" s="1"/>
  <c r="C3151" i="3"/>
  <c r="N3151" i="3" s="1"/>
  <c r="Z3151" i="3" s="1"/>
  <c r="D3151" i="3"/>
  <c r="F3151" i="3"/>
  <c r="H3151" i="3"/>
  <c r="J3151" i="3"/>
  <c r="L3151" i="3"/>
  <c r="O3151" i="3"/>
  <c r="Q3151" i="3"/>
  <c r="S3151" i="3"/>
  <c r="U3151" i="3"/>
  <c r="A3152" i="3"/>
  <c r="B3152" i="3"/>
  <c r="P3152" i="3" s="1"/>
  <c r="C3152" i="3"/>
  <c r="N3152" i="3" s="1"/>
  <c r="Z3152" i="3" s="1"/>
  <c r="D3152" i="3"/>
  <c r="F3152" i="3"/>
  <c r="G3152" i="3"/>
  <c r="H3152" i="3"/>
  <c r="J3152" i="3"/>
  <c r="L3152" i="3"/>
  <c r="O3152" i="3"/>
  <c r="Q3152" i="3"/>
  <c r="S3152" i="3"/>
  <c r="T3152" i="3" s="1"/>
  <c r="U3152" i="3"/>
  <c r="A3153" i="3"/>
  <c r="B3153" i="3"/>
  <c r="V3153" i="3" s="1"/>
  <c r="AB3152" i="3" s="1"/>
  <c r="C3153" i="3"/>
  <c r="N3153" i="3" s="1"/>
  <c r="Z3153" i="3" s="1"/>
  <c r="D3153" i="3"/>
  <c r="F3153" i="3"/>
  <c r="G3153" i="3"/>
  <c r="H3153" i="3"/>
  <c r="J3153" i="3"/>
  <c r="L3153" i="3"/>
  <c r="O3153" i="3"/>
  <c r="Q3153" i="3"/>
  <c r="S3153" i="3"/>
  <c r="U3153" i="3"/>
  <c r="A3154" i="3"/>
  <c r="B3154" i="3"/>
  <c r="C3154" i="3"/>
  <c r="N3154" i="3" s="1"/>
  <c r="Z3154" i="3" s="1"/>
  <c r="D3154" i="3"/>
  <c r="F3154" i="3"/>
  <c r="H3154" i="3"/>
  <c r="J3154" i="3"/>
  <c r="L3154" i="3"/>
  <c r="O3154" i="3"/>
  <c r="Q3154" i="3"/>
  <c r="S3154" i="3"/>
  <c r="U3154" i="3"/>
  <c r="A3155" i="3"/>
  <c r="B3155" i="3"/>
  <c r="P3155" i="3" s="1"/>
  <c r="C3155" i="3"/>
  <c r="N3155" i="3" s="1"/>
  <c r="Z3155" i="3" s="1"/>
  <c r="D3155" i="3"/>
  <c r="F3155" i="3"/>
  <c r="H3155" i="3"/>
  <c r="J3155" i="3"/>
  <c r="L3155" i="3"/>
  <c r="O3155" i="3"/>
  <c r="Q3155" i="3"/>
  <c r="S3155" i="3"/>
  <c r="U3155" i="3"/>
  <c r="A3156" i="3"/>
  <c r="B3156" i="3"/>
  <c r="P3156" i="3" s="1"/>
  <c r="C3156" i="3"/>
  <c r="N3156" i="3" s="1"/>
  <c r="Z3156" i="3" s="1"/>
  <c r="D3156" i="3"/>
  <c r="E3156" i="3"/>
  <c r="F3156" i="3"/>
  <c r="H3156" i="3"/>
  <c r="I3156" i="3"/>
  <c r="J3156" i="3"/>
  <c r="K3156" i="3"/>
  <c r="L3156" i="3"/>
  <c r="M3156" i="3"/>
  <c r="O3156" i="3"/>
  <c r="Q3156" i="3"/>
  <c r="S3156" i="3"/>
  <c r="T3156" i="3" s="1"/>
  <c r="U3156" i="3"/>
  <c r="V3156" i="3"/>
  <c r="AB3155" i="3" s="1"/>
  <c r="A3157" i="3"/>
  <c r="B3157" i="3"/>
  <c r="AD3157" i="3" s="1"/>
  <c r="C3157" i="3"/>
  <c r="D3157" i="3"/>
  <c r="F3157" i="3"/>
  <c r="G3157" i="3"/>
  <c r="H3157" i="3"/>
  <c r="J3157" i="3"/>
  <c r="L3157" i="3"/>
  <c r="N3157" i="3"/>
  <c r="O3157" i="3"/>
  <c r="Q3157" i="3"/>
  <c r="S3157" i="3"/>
  <c r="U3157" i="3"/>
  <c r="V3157" i="3"/>
  <c r="AB3156" i="3" s="1"/>
  <c r="Z3157" i="3"/>
  <c r="A3158" i="3"/>
  <c r="B3158" i="3"/>
  <c r="V3158" i="3" s="1"/>
  <c r="AB3157" i="3" s="1"/>
  <c r="C3158" i="3"/>
  <c r="N3158" i="3" s="1"/>
  <c r="Z3158" i="3" s="1"/>
  <c r="D3158" i="3"/>
  <c r="F3158" i="3"/>
  <c r="G3158" i="3"/>
  <c r="H3158" i="3"/>
  <c r="J3158" i="3"/>
  <c r="K3158" i="3"/>
  <c r="L3158" i="3"/>
  <c r="M3158" i="3"/>
  <c r="O3158" i="3"/>
  <c r="P3158" i="3"/>
  <c r="Q3158" i="3"/>
  <c r="R3158" i="3"/>
  <c r="S3158" i="3"/>
  <c r="T3158" i="3" s="1"/>
  <c r="U3158" i="3"/>
  <c r="AD3158" i="3"/>
  <c r="A3159" i="3"/>
  <c r="B3159" i="3"/>
  <c r="V3159" i="3" s="1"/>
  <c r="AB3158" i="3" s="1"/>
  <c r="C3159" i="3"/>
  <c r="N3159" i="3" s="1"/>
  <c r="Z3159" i="3" s="1"/>
  <c r="D3159" i="3"/>
  <c r="F3159" i="3"/>
  <c r="H3159" i="3"/>
  <c r="J3159" i="3"/>
  <c r="L3159" i="3"/>
  <c r="O3159" i="3"/>
  <c r="Q3159" i="3"/>
  <c r="S3159" i="3"/>
  <c r="U3159" i="3"/>
  <c r="A3160" i="3"/>
  <c r="B3160" i="3"/>
  <c r="I3160" i="3" s="1"/>
  <c r="C3160" i="3"/>
  <c r="N3160" i="3" s="1"/>
  <c r="Z3160" i="3" s="1"/>
  <c r="D3160" i="3"/>
  <c r="F3160" i="3"/>
  <c r="H3160" i="3"/>
  <c r="J3160" i="3"/>
  <c r="L3160" i="3"/>
  <c r="O3160" i="3"/>
  <c r="Q3160" i="3"/>
  <c r="S3160" i="3"/>
  <c r="U3160" i="3"/>
  <c r="AD3160" i="3"/>
  <c r="A3161" i="3"/>
  <c r="B3161" i="3"/>
  <c r="C3161" i="3"/>
  <c r="N3161" i="3" s="1"/>
  <c r="Z3161" i="3" s="1"/>
  <c r="D3161" i="3"/>
  <c r="F3161" i="3"/>
  <c r="G3161" i="3"/>
  <c r="H3161" i="3"/>
  <c r="J3161" i="3"/>
  <c r="L3161" i="3"/>
  <c r="O3161" i="3"/>
  <c r="Q3161" i="3"/>
  <c r="S3161" i="3"/>
  <c r="T3161" i="3"/>
  <c r="U3161" i="3"/>
  <c r="A3162" i="3"/>
  <c r="B3162" i="3"/>
  <c r="C3162" i="3"/>
  <c r="N3162" i="3" s="1"/>
  <c r="D3162" i="3"/>
  <c r="F3162" i="3"/>
  <c r="H3162" i="3"/>
  <c r="J3162" i="3"/>
  <c r="L3162" i="3"/>
  <c r="O3162" i="3"/>
  <c r="Q3162" i="3"/>
  <c r="S3162" i="3"/>
  <c r="U3162" i="3"/>
  <c r="V3162" i="3"/>
  <c r="AB3161" i="3" s="1"/>
  <c r="Z3162" i="3"/>
  <c r="A3163" i="3"/>
  <c r="B3163" i="3"/>
  <c r="M3163" i="3" s="1"/>
  <c r="C3163" i="3"/>
  <c r="D3163" i="3"/>
  <c r="F3163" i="3"/>
  <c r="H3163" i="3"/>
  <c r="J3163" i="3"/>
  <c r="L3163" i="3"/>
  <c r="N3163" i="3"/>
  <c r="Z3163" i="3" s="1"/>
  <c r="O3163" i="3"/>
  <c r="Q3163" i="3"/>
  <c r="R3163" i="3"/>
  <c r="S3163" i="3"/>
  <c r="U3163" i="3"/>
  <c r="V3163" i="3"/>
  <c r="AB3162" i="3" s="1"/>
  <c r="A3164" i="3"/>
  <c r="B3164" i="3"/>
  <c r="P3164" i="3" s="1"/>
  <c r="C3164" i="3"/>
  <c r="N3164" i="3" s="1"/>
  <c r="Z3164" i="3" s="1"/>
  <c r="D3164" i="3"/>
  <c r="F3164" i="3"/>
  <c r="H3164" i="3"/>
  <c r="J3164" i="3"/>
  <c r="L3164" i="3"/>
  <c r="O3164" i="3"/>
  <c r="Q3164" i="3"/>
  <c r="S3164" i="3"/>
  <c r="U3164" i="3"/>
  <c r="A3165" i="3"/>
  <c r="B3165" i="3"/>
  <c r="C3165" i="3"/>
  <c r="D3165" i="3"/>
  <c r="F3165" i="3"/>
  <c r="G3165" i="3"/>
  <c r="H3165" i="3"/>
  <c r="J3165" i="3"/>
  <c r="L3165" i="3"/>
  <c r="N3165" i="3"/>
  <c r="Z3165" i="3" s="1"/>
  <c r="O3165" i="3"/>
  <c r="Q3165" i="3"/>
  <c r="S3165" i="3"/>
  <c r="U3165" i="3"/>
  <c r="A3166" i="3"/>
  <c r="B3166" i="3"/>
  <c r="C3166" i="3"/>
  <c r="N3166" i="3" s="1"/>
  <c r="Z3166" i="3" s="1"/>
  <c r="D3166" i="3"/>
  <c r="F3166" i="3"/>
  <c r="H3166" i="3"/>
  <c r="J3166" i="3"/>
  <c r="L3166" i="3"/>
  <c r="O3166" i="3"/>
  <c r="Q3166" i="3"/>
  <c r="S3166" i="3"/>
  <c r="U3166" i="3"/>
  <c r="A3167" i="3"/>
  <c r="B3167" i="3"/>
  <c r="C3167" i="3"/>
  <c r="N3167" i="3" s="1"/>
  <c r="Z3167" i="3" s="1"/>
  <c r="D3167" i="3"/>
  <c r="F3167" i="3"/>
  <c r="H3167" i="3"/>
  <c r="J3167" i="3"/>
  <c r="L3167" i="3"/>
  <c r="O3167" i="3"/>
  <c r="P3167" i="3"/>
  <c r="Q3167" i="3"/>
  <c r="S3167" i="3"/>
  <c r="U3167" i="3"/>
  <c r="A3168" i="3"/>
  <c r="B3168" i="3"/>
  <c r="C3168" i="3"/>
  <c r="N3168" i="3" s="1"/>
  <c r="Z3168" i="3" s="1"/>
  <c r="D3168" i="3"/>
  <c r="F3168" i="3"/>
  <c r="G3168" i="3"/>
  <c r="H3168" i="3"/>
  <c r="J3168" i="3"/>
  <c r="L3168" i="3"/>
  <c r="O3168" i="3"/>
  <c r="Q3168" i="3"/>
  <c r="S3168" i="3"/>
  <c r="U3168" i="3"/>
  <c r="A3169" i="3"/>
  <c r="B3169" i="3"/>
  <c r="V3169" i="3" s="1"/>
  <c r="AB3168" i="3" s="1"/>
  <c r="C3169" i="3"/>
  <c r="D3169" i="3"/>
  <c r="F3169" i="3"/>
  <c r="G3169" i="3"/>
  <c r="H3169" i="3"/>
  <c r="J3169" i="3"/>
  <c r="L3169" i="3"/>
  <c r="N3169" i="3"/>
  <c r="Z3169" i="3" s="1"/>
  <c r="O3169" i="3"/>
  <c r="Q3169" i="3"/>
  <c r="S3169" i="3"/>
  <c r="T3169" i="3" s="1"/>
  <c r="U3169" i="3"/>
  <c r="A3170" i="3"/>
  <c r="B3170" i="3"/>
  <c r="E3170" i="3" s="1"/>
  <c r="C3170" i="3"/>
  <c r="N3170" i="3" s="1"/>
  <c r="Z3170" i="3" s="1"/>
  <c r="D3170" i="3"/>
  <c r="F3170" i="3"/>
  <c r="G3170" i="3"/>
  <c r="H3170" i="3"/>
  <c r="J3170" i="3"/>
  <c r="K3170" i="3"/>
  <c r="L3170" i="3"/>
  <c r="O3170" i="3"/>
  <c r="P3170" i="3"/>
  <c r="Q3170" i="3"/>
  <c r="S3170" i="3"/>
  <c r="T3170" i="3"/>
  <c r="U3170" i="3"/>
  <c r="AD3170" i="3"/>
  <c r="A3171" i="3"/>
  <c r="B3171" i="3"/>
  <c r="M3171" i="3" s="1"/>
  <c r="C3171" i="3"/>
  <c r="N3171" i="3" s="1"/>
  <c r="Z3171" i="3" s="1"/>
  <c r="D3171" i="3"/>
  <c r="F3171" i="3"/>
  <c r="H3171" i="3"/>
  <c r="J3171" i="3"/>
  <c r="L3171" i="3"/>
  <c r="O3171" i="3"/>
  <c r="Q3171" i="3"/>
  <c r="S3171" i="3"/>
  <c r="U3171" i="3"/>
  <c r="A3172" i="3"/>
  <c r="B3172" i="3"/>
  <c r="AD3172" i="3" s="1"/>
  <c r="C3172" i="3"/>
  <c r="N3172" i="3" s="1"/>
  <c r="Z3172" i="3" s="1"/>
  <c r="D3172" i="3"/>
  <c r="F3172" i="3"/>
  <c r="H3172" i="3"/>
  <c r="J3172" i="3"/>
  <c r="L3172" i="3"/>
  <c r="O3172" i="3"/>
  <c r="Q3172" i="3"/>
  <c r="S3172" i="3"/>
  <c r="U3172" i="3"/>
  <c r="A3173" i="3"/>
  <c r="B3173" i="3"/>
  <c r="V3173" i="3" s="1"/>
  <c r="AB3172" i="3" s="1"/>
  <c r="C3173" i="3"/>
  <c r="N3173" i="3" s="1"/>
  <c r="Z3173" i="3" s="1"/>
  <c r="D3173" i="3"/>
  <c r="F3173" i="3"/>
  <c r="G3173" i="3"/>
  <c r="H3173" i="3"/>
  <c r="J3173" i="3"/>
  <c r="L3173" i="3"/>
  <c r="O3173" i="3"/>
  <c r="Q3173" i="3"/>
  <c r="S3173" i="3"/>
  <c r="U3173" i="3"/>
  <c r="A3174" i="3"/>
  <c r="B3174" i="3"/>
  <c r="C3174" i="3"/>
  <c r="N3174" i="3" s="1"/>
  <c r="Z3174" i="3" s="1"/>
  <c r="D3174" i="3"/>
  <c r="F3174" i="3"/>
  <c r="H3174" i="3"/>
  <c r="J3174" i="3"/>
  <c r="L3174" i="3"/>
  <c r="O3174" i="3"/>
  <c r="Q3174" i="3"/>
  <c r="S3174" i="3"/>
  <c r="T3174" i="3" s="1"/>
  <c r="U3174" i="3"/>
  <c r="A3175" i="3"/>
  <c r="B3175" i="3"/>
  <c r="I3175" i="3" s="1"/>
  <c r="C3175" i="3"/>
  <c r="N3175" i="3" s="1"/>
  <c r="Z3175" i="3" s="1"/>
  <c r="D3175" i="3"/>
  <c r="F3175" i="3"/>
  <c r="H3175" i="3"/>
  <c r="J3175" i="3"/>
  <c r="L3175" i="3"/>
  <c r="M3175" i="3"/>
  <c r="O3175" i="3"/>
  <c r="Q3175" i="3"/>
  <c r="R3175" i="3"/>
  <c r="S3175" i="3"/>
  <c r="U3175" i="3"/>
  <c r="V3175" i="3"/>
  <c r="AB3174" i="3" s="1"/>
  <c r="A3176" i="3"/>
  <c r="B3176" i="3"/>
  <c r="P3176" i="3" s="1"/>
  <c r="C3176" i="3"/>
  <c r="N3176" i="3" s="1"/>
  <c r="Z3176" i="3" s="1"/>
  <c r="D3176" i="3"/>
  <c r="F3176" i="3"/>
  <c r="H3176" i="3"/>
  <c r="J3176" i="3"/>
  <c r="L3176" i="3"/>
  <c r="M3176" i="3"/>
  <c r="O3176" i="3"/>
  <c r="Q3176" i="3"/>
  <c r="R3176" i="3"/>
  <c r="AA3176" i="3" s="1"/>
  <c r="S3176" i="3"/>
  <c r="T3176" i="3" s="1"/>
  <c r="U3176" i="3"/>
  <c r="AD3176" i="3"/>
  <c r="A3177" i="3"/>
  <c r="B3177" i="3"/>
  <c r="R3177" i="3" s="1"/>
  <c r="C3177" i="3"/>
  <c r="D3177" i="3"/>
  <c r="F3177" i="3"/>
  <c r="G3177" i="3"/>
  <c r="H3177" i="3"/>
  <c r="J3177" i="3"/>
  <c r="L3177" i="3"/>
  <c r="N3177" i="3"/>
  <c r="Z3177" i="3" s="1"/>
  <c r="O3177" i="3"/>
  <c r="Q3177" i="3"/>
  <c r="S3177" i="3"/>
  <c r="U3177" i="3"/>
  <c r="A3178" i="3"/>
  <c r="B3178" i="3"/>
  <c r="V3178" i="3" s="1"/>
  <c r="AB3177" i="3" s="1"/>
  <c r="C3178" i="3"/>
  <c r="N3178" i="3" s="1"/>
  <c r="D3178" i="3"/>
  <c r="F3178" i="3"/>
  <c r="H3178" i="3"/>
  <c r="I3178" i="3"/>
  <c r="J3178" i="3"/>
  <c r="L3178" i="3"/>
  <c r="M3178" i="3"/>
  <c r="O3178" i="3"/>
  <c r="Q3178" i="3"/>
  <c r="R3178" i="3"/>
  <c r="S3178" i="3"/>
  <c r="T3178" i="3" s="1"/>
  <c r="U3178" i="3"/>
  <c r="Z3178" i="3"/>
  <c r="AD3178" i="3"/>
  <c r="A3179" i="3"/>
  <c r="B3179" i="3"/>
  <c r="C3179" i="3"/>
  <c r="N3179" i="3" s="1"/>
  <c r="Z3179" i="3" s="1"/>
  <c r="D3179" i="3"/>
  <c r="F3179" i="3"/>
  <c r="H3179" i="3"/>
  <c r="I3179" i="3"/>
  <c r="J3179" i="3"/>
  <c r="L3179" i="3"/>
  <c r="O3179" i="3"/>
  <c r="Q3179" i="3"/>
  <c r="S3179" i="3"/>
  <c r="T3179" i="3" s="1"/>
  <c r="U3179" i="3"/>
  <c r="A3180" i="3"/>
  <c r="B3180" i="3"/>
  <c r="P3180" i="3" s="1"/>
  <c r="C3180" i="3"/>
  <c r="N3180" i="3" s="1"/>
  <c r="Z3180" i="3" s="1"/>
  <c r="D3180" i="3"/>
  <c r="F3180" i="3"/>
  <c r="H3180" i="3"/>
  <c r="J3180" i="3"/>
  <c r="L3180" i="3"/>
  <c r="O3180" i="3"/>
  <c r="Q3180" i="3"/>
  <c r="S3180" i="3"/>
  <c r="U3180" i="3"/>
  <c r="A3181" i="3"/>
  <c r="B3181" i="3"/>
  <c r="C3181" i="3"/>
  <c r="N3181" i="3" s="1"/>
  <c r="Z3181" i="3" s="1"/>
  <c r="D3181" i="3"/>
  <c r="F3181" i="3"/>
  <c r="G3181" i="3"/>
  <c r="H3181" i="3"/>
  <c r="J3181" i="3"/>
  <c r="L3181" i="3"/>
  <c r="O3181" i="3"/>
  <c r="Q3181" i="3"/>
  <c r="S3181" i="3"/>
  <c r="U3181" i="3"/>
  <c r="A3182" i="3"/>
  <c r="B3182" i="3"/>
  <c r="E3182" i="3" s="1"/>
  <c r="C3182" i="3"/>
  <c r="N3182" i="3" s="1"/>
  <c r="Z3182" i="3" s="1"/>
  <c r="D3182" i="3"/>
  <c r="F3182" i="3"/>
  <c r="G3182" i="3"/>
  <c r="H3182" i="3"/>
  <c r="J3182" i="3"/>
  <c r="K3182" i="3"/>
  <c r="L3182" i="3"/>
  <c r="O3182" i="3"/>
  <c r="P3182" i="3"/>
  <c r="Q3182" i="3"/>
  <c r="S3182" i="3"/>
  <c r="T3182" i="3"/>
  <c r="U3182" i="3"/>
  <c r="AD3182" i="3"/>
  <c r="A3183" i="3"/>
  <c r="B3183" i="3"/>
  <c r="P3183" i="3" s="1"/>
  <c r="C3183" i="3"/>
  <c r="N3183" i="3" s="1"/>
  <c r="Z3183" i="3" s="1"/>
  <c r="D3183" i="3"/>
  <c r="F3183" i="3"/>
  <c r="H3183" i="3"/>
  <c r="J3183" i="3"/>
  <c r="L3183" i="3"/>
  <c r="O3183" i="3"/>
  <c r="Q3183" i="3"/>
  <c r="S3183" i="3"/>
  <c r="U3183" i="3"/>
  <c r="A3184" i="3"/>
  <c r="B3184" i="3"/>
  <c r="P3184" i="3" s="1"/>
  <c r="C3184" i="3"/>
  <c r="N3184" i="3" s="1"/>
  <c r="Z3184" i="3" s="1"/>
  <c r="D3184" i="3"/>
  <c r="F3184" i="3"/>
  <c r="G3184" i="3"/>
  <c r="H3184" i="3"/>
  <c r="J3184" i="3"/>
  <c r="L3184" i="3"/>
  <c r="O3184" i="3"/>
  <c r="Q3184" i="3"/>
  <c r="S3184" i="3"/>
  <c r="U3184" i="3"/>
  <c r="A3185" i="3"/>
  <c r="B3185" i="3"/>
  <c r="R3185" i="3" s="1"/>
  <c r="C3185" i="3"/>
  <c r="N3185" i="3" s="1"/>
  <c r="Z3185" i="3" s="1"/>
  <c r="D3185" i="3"/>
  <c r="F3185" i="3"/>
  <c r="G3185" i="3"/>
  <c r="H3185" i="3"/>
  <c r="J3185" i="3"/>
  <c r="L3185" i="3"/>
  <c r="O3185" i="3"/>
  <c r="Q3185" i="3"/>
  <c r="S3185" i="3"/>
  <c r="T3185" i="3" s="1"/>
  <c r="U3185" i="3"/>
  <c r="V3185" i="3"/>
  <c r="AB3184" i="3" s="1"/>
  <c r="A3186" i="3"/>
  <c r="B3186" i="3"/>
  <c r="G3186" i="3" s="1"/>
  <c r="C3186" i="3"/>
  <c r="N3186" i="3" s="1"/>
  <c r="Z3186" i="3" s="1"/>
  <c r="D3186" i="3"/>
  <c r="F3186" i="3"/>
  <c r="H3186" i="3"/>
  <c r="J3186" i="3"/>
  <c r="L3186" i="3"/>
  <c r="O3186" i="3"/>
  <c r="Q3186" i="3"/>
  <c r="S3186" i="3"/>
  <c r="U3186" i="3"/>
  <c r="AD3186" i="3"/>
  <c r="A3187" i="3"/>
  <c r="B3187" i="3"/>
  <c r="C3187" i="3"/>
  <c r="N3187" i="3" s="1"/>
  <c r="Z3187" i="3" s="1"/>
  <c r="D3187" i="3"/>
  <c r="F3187" i="3"/>
  <c r="H3187" i="3"/>
  <c r="J3187" i="3"/>
  <c r="L3187" i="3"/>
  <c r="M3187" i="3"/>
  <c r="O3187" i="3"/>
  <c r="P3187" i="3"/>
  <c r="Q3187" i="3"/>
  <c r="S3187" i="3"/>
  <c r="T3187" i="3" s="1"/>
  <c r="U3187" i="3"/>
  <c r="A3188" i="3"/>
  <c r="B3188" i="3"/>
  <c r="P3188" i="3" s="1"/>
  <c r="C3188" i="3"/>
  <c r="N3188" i="3" s="1"/>
  <c r="Z3188" i="3" s="1"/>
  <c r="D3188" i="3"/>
  <c r="F3188" i="3"/>
  <c r="H3188" i="3"/>
  <c r="J3188" i="3"/>
  <c r="L3188" i="3"/>
  <c r="O3188" i="3"/>
  <c r="Q3188" i="3"/>
  <c r="S3188" i="3"/>
  <c r="U3188" i="3"/>
  <c r="A3189" i="3"/>
  <c r="B3189" i="3"/>
  <c r="R3189" i="3" s="1"/>
  <c r="C3189" i="3"/>
  <c r="D3189" i="3"/>
  <c r="F3189" i="3"/>
  <c r="G3189" i="3"/>
  <c r="H3189" i="3"/>
  <c r="J3189" i="3"/>
  <c r="K3189" i="3"/>
  <c r="L3189" i="3"/>
  <c r="N3189" i="3"/>
  <c r="Z3189" i="3" s="1"/>
  <c r="O3189" i="3"/>
  <c r="P3189" i="3"/>
  <c r="Q3189" i="3"/>
  <c r="S3189" i="3"/>
  <c r="U3189" i="3"/>
  <c r="V3189" i="3"/>
  <c r="AB3188" i="3" s="1"/>
  <c r="AD3189" i="3"/>
  <c r="A3190" i="3"/>
  <c r="B3190" i="3"/>
  <c r="G3190" i="3" s="1"/>
  <c r="C3190" i="3"/>
  <c r="N3190" i="3" s="1"/>
  <c r="Z3190" i="3" s="1"/>
  <c r="D3190" i="3"/>
  <c r="F3190" i="3"/>
  <c r="H3190" i="3"/>
  <c r="J3190" i="3"/>
  <c r="L3190" i="3"/>
  <c r="O3190" i="3"/>
  <c r="Q3190" i="3"/>
  <c r="R3190" i="3"/>
  <c r="S3190" i="3"/>
  <c r="U3190" i="3"/>
  <c r="A3191" i="3"/>
  <c r="B3191" i="3"/>
  <c r="M3191" i="3" s="1"/>
  <c r="C3191" i="3"/>
  <c r="N3191" i="3" s="1"/>
  <c r="Z3191" i="3" s="1"/>
  <c r="D3191" i="3"/>
  <c r="F3191" i="3"/>
  <c r="H3191" i="3"/>
  <c r="J3191" i="3"/>
  <c r="L3191" i="3"/>
  <c r="O3191" i="3"/>
  <c r="P3191" i="3"/>
  <c r="Q3191" i="3"/>
  <c r="S3191" i="3"/>
  <c r="T3191" i="3"/>
  <c r="U3191" i="3"/>
  <c r="A3192" i="3"/>
  <c r="B3192" i="3"/>
  <c r="P3192" i="3" s="1"/>
  <c r="C3192" i="3"/>
  <c r="N3192" i="3" s="1"/>
  <c r="Z3192" i="3" s="1"/>
  <c r="D3192" i="3"/>
  <c r="F3192" i="3"/>
  <c r="H3192" i="3"/>
  <c r="J3192" i="3"/>
  <c r="L3192" i="3"/>
  <c r="O3192" i="3"/>
  <c r="Q3192" i="3"/>
  <c r="S3192" i="3"/>
  <c r="U3192" i="3"/>
  <c r="A3193" i="3"/>
  <c r="B3193" i="3"/>
  <c r="R3193" i="3" s="1"/>
  <c r="C3193" i="3"/>
  <c r="N3193" i="3" s="1"/>
  <c r="Z3193" i="3" s="1"/>
  <c r="D3193" i="3"/>
  <c r="F3193" i="3"/>
  <c r="G3193" i="3"/>
  <c r="H3193" i="3"/>
  <c r="J3193" i="3"/>
  <c r="L3193" i="3"/>
  <c r="O3193" i="3"/>
  <c r="Q3193" i="3"/>
  <c r="S3193" i="3"/>
  <c r="U3193" i="3"/>
  <c r="A3194" i="3"/>
  <c r="B3194" i="3"/>
  <c r="G3194" i="3" s="1"/>
  <c r="C3194" i="3"/>
  <c r="N3194" i="3" s="1"/>
  <c r="Z3194" i="3" s="1"/>
  <c r="D3194" i="3"/>
  <c r="F3194" i="3"/>
  <c r="H3194" i="3"/>
  <c r="J3194" i="3"/>
  <c r="L3194" i="3"/>
  <c r="O3194" i="3"/>
  <c r="Q3194" i="3"/>
  <c r="S3194" i="3"/>
  <c r="T3194" i="3" s="1"/>
  <c r="U3194" i="3"/>
  <c r="A3195" i="3"/>
  <c r="B3195" i="3"/>
  <c r="M3195" i="3" s="1"/>
  <c r="C3195" i="3"/>
  <c r="D3195" i="3"/>
  <c r="E3195" i="3"/>
  <c r="F3195" i="3"/>
  <c r="H3195" i="3"/>
  <c r="I3195" i="3"/>
  <c r="J3195" i="3"/>
  <c r="L3195" i="3"/>
  <c r="N3195" i="3"/>
  <c r="Z3195" i="3" s="1"/>
  <c r="O3195" i="3"/>
  <c r="P3195" i="3"/>
  <c r="Q3195" i="3"/>
  <c r="S3195" i="3"/>
  <c r="T3195" i="3"/>
  <c r="U3195" i="3"/>
  <c r="A3196" i="3"/>
  <c r="B3196" i="3"/>
  <c r="P3196" i="3" s="1"/>
  <c r="C3196" i="3"/>
  <c r="N3196" i="3" s="1"/>
  <c r="Z3196" i="3" s="1"/>
  <c r="D3196" i="3"/>
  <c r="F3196" i="3"/>
  <c r="H3196" i="3"/>
  <c r="J3196" i="3"/>
  <c r="L3196" i="3"/>
  <c r="O3196" i="3"/>
  <c r="Q3196" i="3"/>
  <c r="S3196" i="3"/>
  <c r="T3196" i="3" s="1"/>
  <c r="U3196" i="3"/>
  <c r="A3197" i="3"/>
  <c r="B3197" i="3"/>
  <c r="C3197" i="3"/>
  <c r="N3197" i="3" s="1"/>
  <c r="Z3197" i="3" s="1"/>
  <c r="D3197" i="3"/>
  <c r="F3197" i="3"/>
  <c r="G3197" i="3"/>
  <c r="H3197" i="3"/>
  <c r="J3197" i="3"/>
  <c r="L3197" i="3"/>
  <c r="O3197" i="3"/>
  <c r="Q3197" i="3"/>
  <c r="S3197" i="3"/>
  <c r="U3197" i="3"/>
  <c r="A3198" i="3"/>
  <c r="B3198" i="3"/>
  <c r="G3198" i="3" s="1"/>
  <c r="C3198" i="3"/>
  <c r="N3198" i="3" s="1"/>
  <c r="Z3198" i="3" s="1"/>
  <c r="D3198" i="3"/>
  <c r="F3198" i="3"/>
  <c r="H3198" i="3"/>
  <c r="J3198" i="3"/>
  <c r="L3198" i="3"/>
  <c r="O3198" i="3"/>
  <c r="Q3198" i="3"/>
  <c r="S3198" i="3"/>
  <c r="U3198" i="3"/>
  <c r="A3199" i="3"/>
  <c r="B3199" i="3"/>
  <c r="T3199" i="3" s="1"/>
  <c r="C3199" i="3"/>
  <c r="N3199" i="3" s="1"/>
  <c r="Z3199" i="3" s="1"/>
  <c r="D3199" i="3"/>
  <c r="F3199" i="3"/>
  <c r="H3199" i="3"/>
  <c r="J3199" i="3"/>
  <c r="L3199" i="3"/>
  <c r="O3199" i="3"/>
  <c r="P3199" i="3"/>
  <c r="Q3199" i="3"/>
  <c r="S3199" i="3"/>
  <c r="U3199" i="3"/>
  <c r="A3200" i="3"/>
  <c r="B3200" i="3"/>
  <c r="P3200" i="3" s="1"/>
  <c r="C3200" i="3"/>
  <c r="N3200" i="3" s="1"/>
  <c r="Z3200" i="3" s="1"/>
  <c r="D3200" i="3"/>
  <c r="F3200" i="3"/>
  <c r="G3200" i="3"/>
  <c r="H3200" i="3"/>
  <c r="J3200" i="3"/>
  <c r="K3200" i="3"/>
  <c r="L3200" i="3"/>
  <c r="O3200" i="3"/>
  <c r="Q3200" i="3"/>
  <c r="S3200" i="3"/>
  <c r="T3200" i="3" s="1"/>
  <c r="U3200" i="3"/>
  <c r="A3201" i="3"/>
  <c r="B3201" i="3"/>
  <c r="V3201" i="3" s="1"/>
  <c r="AB3200" i="3" s="1"/>
  <c r="C3201" i="3"/>
  <c r="N3201" i="3" s="1"/>
  <c r="Z3201" i="3" s="1"/>
  <c r="D3201" i="3"/>
  <c r="F3201" i="3"/>
  <c r="G3201" i="3"/>
  <c r="H3201" i="3"/>
  <c r="J3201" i="3"/>
  <c r="L3201" i="3"/>
  <c r="O3201" i="3"/>
  <c r="Q3201" i="3"/>
  <c r="S3201" i="3"/>
  <c r="U3201" i="3"/>
  <c r="A3202" i="3"/>
  <c r="B3202" i="3"/>
  <c r="G3202" i="3" s="1"/>
  <c r="C3202" i="3"/>
  <c r="N3202" i="3" s="1"/>
  <c r="Z3202" i="3" s="1"/>
  <c r="D3202" i="3"/>
  <c r="E3202" i="3"/>
  <c r="F3202" i="3"/>
  <c r="H3202" i="3"/>
  <c r="J3202" i="3"/>
  <c r="L3202" i="3"/>
  <c r="O3202" i="3"/>
  <c r="Q3202" i="3"/>
  <c r="R3202" i="3"/>
  <c r="S3202" i="3"/>
  <c r="U3202" i="3"/>
  <c r="V3202" i="3"/>
  <c r="AB3201" i="3" s="1"/>
  <c r="A3203" i="3"/>
  <c r="B3203" i="3"/>
  <c r="P3203" i="3" s="1"/>
  <c r="C3203" i="3"/>
  <c r="N3203" i="3" s="1"/>
  <c r="Z3203" i="3" s="1"/>
  <c r="D3203" i="3"/>
  <c r="F3203" i="3"/>
  <c r="H3203" i="3"/>
  <c r="J3203" i="3"/>
  <c r="L3203" i="3"/>
  <c r="O3203" i="3"/>
  <c r="Q3203" i="3"/>
  <c r="S3203" i="3"/>
  <c r="U3203" i="3"/>
  <c r="A3204" i="3"/>
  <c r="B3204" i="3"/>
  <c r="P3204" i="3" s="1"/>
  <c r="C3204" i="3"/>
  <c r="N3204" i="3" s="1"/>
  <c r="Z3204" i="3" s="1"/>
  <c r="D3204" i="3"/>
  <c r="F3204" i="3"/>
  <c r="H3204" i="3"/>
  <c r="J3204" i="3"/>
  <c r="L3204" i="3"/>
  <c r="O3204" i="3"/>
  <c r="Q3204" i="3"/>
  <c r="S3204" i="3"/>
  <c r="U3204" i="3"/>
  <c r="A3205" i="3"/>
  <c r="B3205" i="3"/>
  <c r="R3205" i="3" s="1"/>
  <c r="C3205" i="3"/>
  <c r="D3205" i="3"/>
  <c r="F3205" i="3"/>
  <c r="G3205" i="3"/>
  <c r="H3205" i="3"/>
  <c r="J3205" i="3"/>
  <c r="L3205" i="3"/>
  <c r="N3205" i="3"/>
  <c r="Z3205" i="3" s="1"/>
  <c r="O3205" i="3"/>
  <c r="Q3205" i="3"/>
  <c r="S3205" i="3"/>
  <c r="U3205" i="3"/>
  <c r="A3206" i="3"/>
  <c r="B3206" i="3"/>
  <c r="G3206" i="3" s="1"/>
  <c r="C3206" i="3"/>
  <c r="N3206" i="3" s="1"/>
  <c r="Z3206" i="3" s="1"/>
  <c r="D3206" i="3"/>
  <c r="F3206" i="3"/>
  <c r="H3206" i="3"/>
  <c r="J3206" i="3"/>
  <c r="L3206" i="3"/>
  <c r="O3206" i="3"/>
  <c r="Q3206" i="3"/>
  <c r="S3206" i="3"/>
  <c r="U3206" i="3"/>
  <c r="A3207" i="3"/>
  <c r="B3207" i="3"/>
  <c r="I3207" i="3" s="1"/>
  <c r="C3207" i="3"/>
  <c r="N3207" i="3" s="1"/>
  <c r="Z3207" i="3" s="1"/>
  <c r="D3207" i="3"/>
  <c r="F3207" i="3"/>
  <c r="H3207" i="3"/>
  <c r="J3207" i="3"/>
  <c r="L3207" i="3"/>
  <c r="M3207" i="3"/>
  <c r="O3207" i="3"/>
  <c r="Q3207" i="3"/>
  <c r="S3207" i="3"/>
  <c r="T3207" i="3"/>
  <c r="U3207" i="3"/>
  <c r="A3208" i="3"/>
  <c r="B3208" i="3"/>
  <c r="P3208" i="3" s="1"/>
  <c r="C3208" i="3"/>
  <c r="N3208" i="3" s="1"/>
  <c r="Z3208" i="3" s="1"/>
  <c r="D3208" i="3"/>
  <c r="F3208" i="3"/>
  <c r="H3208" i="3"/>
  <c r="J3208" i="3"/>
  <c r="L3208" i="3"/>
  <c r="O3208" i="3"/>
  <c r="Q3208" i="3"/>
  <c r="S3208" i="3"/>
  <c r="U3208" i="3"/>
  <c r="A3209" i="3"/>
  <c r="B3209" i="3"/>
  <c r="R3209" i="3" s="1"/>
  <c r="C3209" i="3"/>
  <c r="N3209" i="3" s="1"/>
  <c r="Z3209" i="3" s="1"/>
  <c r="D3209" i="3"/>
  <c r="F3209" i="3"/>
  <c r="G3209" i="3"/>
  <c r="H3209" i="3"/>
  <c r="J3209" i="3"/>
  <c r="L3209" i="3"/>
  <c r="O3209" i="3"/>
  <c r="Q3209" i="3"/>
  <c r="S3209" i="3"/>
  <c r="U3209" i="3"/>
  <c r="A3210" i="3"/>
  <c r="B3210" i="3"/>
  <c r="G3210" i="3" s="1"/>
  <c r="C3210" i="3"/>
  <c r="N3210" i="3" s="1"/>
  <c r="Z3210" i="3" s="1"/>
  <c r="D3210" i="3"/>
  <c r="F3210" i="3"/>
  <c r="H3210" i="3"/>
  <c r="J3210" i="3"/>
  <c r="L3210" i="3"/>
  <c r="O3210" i="3"/>
  <c r="Q3210" i="3"/>
  <c r="S3210" i="3"/>
  <c r="U3210" i="3"/>
  <c r="A3211" i="3"/>
  <c r="B3211" i="3"/>
  <c r="E3211" i="3" s="1"/>
  <c r="C3211" i="3"/>
  <c r="N3211" i="3" s="1"/>
  <c r="Z3211" i="3" s="1"/>
  <c r="D3211" i="3"/>
  <c r="F3211" i="3"/>
  <c r="G3211" i="3"/>
  <c r="H3211" i="3"/>
  <c r="J3211" i="3"/>
  <c r="L3211" i="3"/>
  <c r="O3211" i="3"/>
  <c r="Q3211" i="3"/>
  <c r="S3211" i="3"/>
  <c r="U3211" i="3"/>
  <c r="A3212" i="3"/>
  <c r="B3212" i="3"/>
  <c r="G3212" i="3" s="1"/>
  <c r="C3212" i="3"/>
  <c r="D3212" i="3"/>
  <c r="E3212" i="3"/>
  <c r="F3212" i="3"/>
  <c r="H3212" i="3"/>
  <c r="I3212" i="3"/>
  <c r="J3212" i="3"/>
  <c r="L3212" i="3"/>
  <c r="N3212" i="3"/>
  <c r="Z3212" i="3" s="1"/>
  <c r="O3212" i="3"/>
  <c r="P3212" i="3"/>
  <c r="Q3212" i="3"/>
  <c r="R3212" i="3"/>
  <c r="S3212" i="3"/>
  <c r="T3212" i="3" s="1"/>
  <c r="U3212" i="3"/>
  <c r="A3213" i="3"/>
  <c r="B3213" i="3"/>
  <c r="G3213" i="3" s="1"/>
  <c r="C3213" i="3"/>
  <c r="N3213" i="3" s="1"/>
  <c r="Z3213" i="3" s="1"/>
  <c r="D3213" i="3"/>
  <c r="F3213" i="3"/>
  <c r="H3213" i="3"/>
  <c r="J3213" i="3"/>
  <c r="L3213" i="3"/>
  <c r="O3213" i="3"/>
  <c r="Q3213" i="3"/>
  <c r="S3213" i="3"/>
  <c r="U3213" i="3"/>
  <c r="A3214" i="3"/>
  <c r="B3214" i="3"/>
  <c r="P3214" i="3" s="1"/>
  <c r="C3214" i="3"/>
  <c r="N3214" i="3" s="1"/>
  <c r="Z3214" i="3" s="1"/>
  <c r="D3214" i="3"/>
  <c r="F3214" i="3"/>
  <c r="G3214" i="3"/>
  <c r="H3214" i="3"/>
  <c r="J3214" i="3"/>
  <c r="K3214" i="3"/>
  <c r="L3214" i="3"/>
  <c r="O3214" i="3"/>
  <c r="Q3214" i="3"/>
  <c r="R3214" i="3"/>
  <c r="S3214" i="3"/>
  <c r="T3214" i="3" s="1"/>
  <c r="U3214" i="3"/>
  <c r="V3214" i="3"/>
  <c r="AB3213" i="3" s="1"/>
  <c r="AD3214" i="3"/>
  <c r="A3215" i="3"/>
  <c r="B3215" i="3"/>
  <c r="E3215" i="3" s="1"/>
  <c r="C3215" i="3"/>
  <c r="N3215" i="3" s="1"/>
  <c r="Z3215" i="3" s="1"/>
  <c r="D3215" i="3"/>
  <c r="F3215" i="3"/>
  <c r="G3215" i="3"/>
  <c r="H3215" i="3"/>
  <c r="J3215" i="3"/>
  <c r="L3215" i="3"/>
  <c r="O3215" i="3"/>
  <c r="Q3215" i="3"/>
  <c r="S3215" i="3"/>
  <c r="U3215" i="3"/>
  <c r="A3216" i="3"/>
  <c r="B3216" i="3"/>
  <c r="G3216" i="3" s="1"/>
  <c r="C3216" i="3"/>
  <c r="N3216" i="3" s="1"/>
  <c r="Z3216" i="3" s="1"/>
  <c r="D3216" i="3"/>
  <c r="F3216" i="3"/>
  <c r="H3216" i="3"/>
  <c r="J3216" i="3"/>
  <c r="L3216" i="3"/>
  <c r="M3216" i="3"/>
  <c r="O3216" i="3"/>
  <c r="Q3216" i="3"/>
  <c r="S3216" i="3"/>
  <c r="U3216" i="3"/>
  <c r="A3217" i="3"/>
  <c r="B3217" i="3"/>
  <c r="G3217" i="3" s="1"/>
  <c r="C3217" i="3"/>
  <c r="N3217" i="3" s="1"/>
  <c r="Z3217" i="3" s="1"/>
  <c r="D3217" i="3"/>
  <c r="F3217" i="3"/>
  <c r="H3217" i="3"/>
  <c r="J3217" i="3"/>
  <c r="L3217" i="3"/>
  <c r="O3217" i="3"/>
  <c r="Q3217" i="3"/>
  <c r="S3217" i="3"/>
  <c r="U3217" i="3"/>
  <c r="A3218" i="3"/>
  <c r="B3218" i="3"/>
  <c r="P3218" i="3" s="1"/>
  <c r="C3218" i="3"/>
  <c r="N3218" i="3" s="1"/>
  <c r="Z3218" i="3" s="1"/>
  <c r="D3218" i="3"/>
  <c r="F3218" i="3"/>
  <c r="G3218" i="3"/>
  <c r="H3218" i="3"/>
  <c r="J3218" i="3"/>
  <c r="L3218" i="3"/>
  <c r="O3218" i="3"/>
  <c r="Q3218" i="3"/>
  <c r="S3218" i="3"/>
  <c r="U3218" i="3"/>
  <c r="A3219" i="3"/>
  <c r="B3219" i="3"/>
  <c r="E3219" i="3" s="1"/>
  <c r="C3219" i="3"/>
  <c r="N3219" i="3" s="1"/>
  <c r="Z3219" i="3" s="1"/>
  <c r="D3219" i="3"/>
  <c r="F3219" i="3"/>
  <c r="G3219" i="3"/>
  <c r="H3219" i="3"/>
  <c r="J3219" i="3"/>
  <c r="K3219" i="3"/>
  <c r="L3219" i="3"/>
  <c r="O3219" i="3"/>
  <c r="Q3219" i="3"/>
  <c r="S3219" i="3"/>
  <c r="U3219" i="3"/>
  <c r="AD3219" i="3"/>
  <c r="A3220" i="3"/>
  <c r="B3220" i="3"/>
  <c r="G3220" i="3" s="1"/>
  <c r="C3220" i="3"/>
  <c r="D3220" i="3"/>
  <c r="E3220" i="3"/>
  <c r="F3220" i="3"/>
  <c r="H3220" i="3"/>
  <c r="J3220" i="3"/>
  <c r="L3220" i="3"/>
  <c r="N3220" i="3"/>
  <c r="Z3220" i="3" s="1"/>
  <c r="O3220" i="3"/>
  <c r="P3220" i="3"/>
  <c r="Q3220" i="3"/>
  <c r="S3220" i="3"/>
  <c r="U3220" i="3"/>
  <c r="A3221" i="3"/>
  <c r="B3221" i="3"/>
  <c r="G3221" i="3" s="1"/>
  <c r="C3221" i="3"/>
  <c r="N3221" i="3" s="1"/>
  <c r="Z3221" i="3" s="1"/>
  <c r="D3221" i="3"/>
  <c r="F3221" i="3"/>
  <c r="H3221" i="3"/>
  <c r="J3221" i="3"/>
  <c r="L3221" i="3"/>
  <c r="O3221" i="3"/>
  <c r="Q3221" i="3"/>
  <c r="S3221" i="3"/>
  <c r="U3221" i="3"/>
  <c r="V3221" i="3"/>
  <c r="AB3220" i="3" s="1"/>
  <c r="A3222" i="3"/>
  <c r="B3222" i="3"/>
  <c r="P3222" i="3" s="1"/>
  <c r="C3222" i="3"/>
  <c r="N3222" i="3" s="1"/>
  <c r="Z3222" i="3" s="1"/>
  <c r="D3222" i="3"/>
  <c r="F3222" i="3"/>
  <c r="G3222" i="3"/>
  <c r="H3222" i="3"/>
  <c r="J3222" i="3"/>
  <c r="K3222" i="3"/>
  <c r="L3222" i="3"/>
  <c r="O3222" i="3"/>
  <c r="Q3222" i="3"/>
  <c r="R3222" i="3"/>
  <c r="S3222" i="3"/>
  <c r="T3222" i="3" s="1"/>
  <c r="U3222" i="3"/>
  <c r="V3222" i="3"/>
  <c r="AB3221" i="3" s="1"/>
  <c r="AD3222" i="3"/>
  <c r="A3223" i="3"/>
  <c r="B3223" i="3"/>
  <c r="E3223" i="3" s="1"/>
  <c r="C3223" i="3"/>
  <c r="N3223" i="3" s="1"/>
  <c r="Z3223" i="3" s="1"/>
  <c r="D3223" i="3"/>
  <c r="F3223" i="3"/>
  <c r="G3223" i="3"/>
  <c r="H3223" i="3"/>
  <c r="J3223" i="3"/>
  <c r="K3223" i="3"/>
  <c r="L3223" i="3"/>
  <c r="O3223" i="3"/>
  <c r="Q3223" i="3"/>
  <c r="S3223" i="3"/>
  <c r="T3223" i="3"/>
  <c r="U3223" i="3"/>
  <c r="AD3223" i="3"/>
  <c r="A3224" i="3"/>
  <c r="B3224" i="3"/>
  <c r="G3224" i="3" s="1"/>
  <c r="C3224" i="3"/>
  <c r="N3224" i="3" s="1"/>
  <c r="Z3224" i="3" s="1"/>
  <c r="D3224" i="3"/>
  <c r="F3224" i="3"/>
  <c r="H3224" i="3"/>
  <c r="J3224" i="3"/>
  <c r="L3224" i="3"/>
  <c r="O3224" i="3"/>
  <c r="P3224" i="3"/>
  <c r="Q3224" i="3"/>
  <c r="S3224" i="3"/>
  <c r="U3224" i="3"/>
  <c r="V3224" i="3"/>
  <c r="AB3223" i="3" s="1"/>
  <c r="A3225" i="3"/>
  <c r="B3225" i="3"/>
  <c r="G3225" i="3" s="1"/>
  <c r="C3225" i="3"/>
  <c r="N3225" i="3" s="1"/>
  <c r="Z3225" i="3" s="1"/>
  <c r="D3225" i="3"/>
  <c r="F3225" i="3"/>
  <c r="H3225" i="3"/>
  <c r="J3225" i="3"/>
  <c r="L3225" i="3"/>
  <c r="O3225" i="3"/>
  <c r="Q3225" i="3"/>
  <c r="S3225" i="3"/>
  <c r="U3225" i="3"/>
  <c r="V3225" i="3"/>
  <c r="AB3224" i="3" s="1"/>
  <c r="A3226" i="3"/>
  <c r="B3226" i="3"/>
  <c r="P3226" i="3" s="1"/>
  <c r="C3226" i="3"/>
  <c r="N3226" i="3" s="1"/>
  <c r="Z3226" i="3" s="1"/>
  <c r="D3226" i="3"/>
  <c r="F3226" i="3"/>
  <c r="G3226" i="3"/>
  <c r="H3226" i="3"/>
  <c r="J3226" i="3"/>
  <c r="L3226" i="3"/>
  <c r="O3226" i="3"/>
  <c r="Q3226" i="3"/>
  <c r="S3226" i="3"/>
  <c r="T3226" i="3" s="1"/>
  <c r="U3226" i="3"/>
  <c r="A3227" i="3"/>
  <c r="B3227" i="3"/>
  <c r="E3227" i="3" s="1"/>
  <c r="C3227" i="3"/>
  <c r="N3227" i="3" s="1"/>
  <c r="Z3227" i="3" s="1"/>
  <c r="D3227" i="3"/>
  <c r="F3227" i="3"/>
  <c r="G3227" i="3"/>
  <c r="H3227" i="3"/>
  <c r="J3227" i="3"/>
  <c r="K3227" i="3"/>
  <c r="L3227" i="3"/>
  <c r="O3227" i="3"/>
  <c r="Q3227" i="3"/>
  <c r="S3227" i="3"/>
  <c r="U3227" i="3"/>
  <c r="AD3227" i="3"/>
  <c r="A3228" i="3"/>
  <c r="B3228" i="3"/>
  <c r="G3228" i="3" s="1"/>
  <c r="C3228" i="3"/>
  <c r="D3228" i="3"/>
  <c r="F3228" i="3"/>
  <c r="H3228" i="3"/>
  <c r="I3228" i="3"/>
  <c r="J3228" i="3"/>
  <c r="L3228" i="3"/>
  <c r="N3228" i="3"/>
  <c r="Z3228" i="3" s="1"/>
  <c r="O3228" i="3"/>
  <c r="Q3228" i="3"/>
  <c r="R3228" i="3"/>
  <c r="S3228" i="3"/>
  <c r="T3228" i="3" s="1"/>
  <c r="U3228" i="3"/>
  <c r="A3229" i="3"/>
  <c r="B3229" i="3"/>
  <c r="G3229" i="3" s="1"/>
  <c r="C3229" i="3"/>
  <c r="N3229" i="3" s="1"/>
  <c r="Z3229" i="3" s="1"/>
  <c r="D3229" i="3"/>
  <c r="F3229" i="3"/>
  <c r="H3229" i="3"/>
  <c r="J3229" i="3"/>
  <c r="L3229" i="3"/>
  <c r="O3229" i="3"/>
  <c r="Q3229" i="3"/>
  <c r="S3229" i="3"/>
  <c r="U3229" i="3"/>
  <c r="V3229" i="3"/>
  <c r="AB3228" i="3" s="1"/>
  <c r="A3230" i="3"/>
  <c r="B3230" i="3"/>
  <c r="P3230" i="3" s="1"/>
  <c r="C3230" i="3"/>
  <c r="N3230" i="3" s="1"/>
  <c r="Z3230" i="3" s="1"/>
  <c r="D3230" i="3"/>
  <c r="F3230" i="3"/>
  <c r="G3230" i="3"/>
  <c r="H3230" i="3"/>
  <c r="J3230" i="3"/>
  <c r="K3230" i="3"/>
  <c r="L3230" i="3"/>
  <c r="O3230" i="3"/>
  <c r="Q3230" i="3"/>
  <c r="R3230" i="3"/>
  <c r="S3230" i="3"/>
  <c r="T3230" i="3" s="1"/>
  <c r="U3230" i="3"/>
  <c r="V3230" i="3"/>
  <c r="AB3229" i="3" s="1"/>
  <c r="AD3230" i="3"/>
  <c r="A3231" i="3"/>
  <c r="B3231" i="3"/>
  <c r="E3231" i="3" s="1"/>
  <c r="C3231" i="3"/>
  <c r="N3231" i="3" s="1"/>
  <c r="Z3231" i="3" s="1"/>
  <c r="D3231" i="3"/>
  <c r="F3231" i="3"/>
  <c r="G3231" i="3"/>
  <c r="H3231" i="3"/>
  <c r="J3231" i="3"/>
  <c r="K3231" i="3"/>
  <c r="L3231" i="3"/>
  <c r="O3231" i="3"/>
  <c r="P3231" i="3"/>
  <c r="Q3231" i="3"/>
  <c r="S3231" i="3"/>
  <c r="T3231" i="3"/>
  <c r="U3231" i="3"/>
  <c r="AD3231" i="3"/>
  <c r="A3232" i="3"/>
  <c r="B3232" i="3"/>
  <c r="G3232" i="3" s="1"/>
  <c r="C3232" i="3"/>
  <c r="N3232" i="3" s="1"/>
  <c r="Z3232" i="3" s="1"/>
  <c r="D3232" i="3"/>
  <c r="F3232" i="3"/>
  <c r="H3232" i="3"/>
  <c r="J3232" i="3"/>
  <c r="L3232" i="3"/>
  <c r="O3232" i="3"/>
  <c r="P3232" i="3"/>
  <c r="Q3232" i="3"/>
  <c r="S3232" i="3"/>
  <c r="U3232" i="3"/>
  <c r="A3233" i="3"/>
  <c r="B3233" i="3"/>
  <c r="G3233" i="3" s="1"/>
  <c r="C3233" i="3"/>
  <c r="N3233" i="3" s="1"/>
  <c r="Z3233" i="3" s="1"/>
  <c r="D3233" i="3"/>
  <c r="F3233" i="3"/>
  <c r="H3233" i="3"/>
  <c r="J3233" i="3"/>
  <c r="L3233" i="3"/>
  <c r="O3233" i="3"/>
  <c r="Q3233" i="3"/>
  <c r="S3233" i="3"/>
  <c r="U3233" i="3"/>
  <c r="V3233" i="3"/>
  <c r="AB3232" i="3" s="1"/>
  <c r="A3234" i="3"/>
  <c r="B3234" i="3"/>
  <c r="P3234" i="3" s="1"/>
  <c r="C3234" i="3"/>
  <c r="N3234" i="3" s="1"/>
  <c r="Z3234" i="3" s="1"/>
  <c r="D3234" i="3"/>
  <c r="F3234" i="3"/>
  <c r="G3234" i="3"/>
  <c r="H3234" i="3"/>
  <c r="J3234" i="3"/>
  <c r="L3234" i="3"/>
  <c r="O3234" i="3"/>
  <c r="Q3234" i="3"/>
  <c r="S3234" i="3"/>
  <c r="T3234" i="3" s="1"/>
  <c r="U3234" i="3"/>
  <c r="A3235" i="3"/>
  <c r="B3235" i="3"/>
  <c r="E3235" i="3" s="1"/>
  <c r="C3235" i="3"/>
  <c r="N3235" i="3" s="1"/>
  <c r="Z3235" i="3" s="1"/>
  <c r="D3235" i="3"/>
  <c r="F3235" i="3"/>
  <c r="G3235" i="3"/>
  <c r="H3235" i="3"/>
  <c r="J3235" i="3"/>
  <c r="K3235" i="3"/>
  <c r="L3235" i="3"/>
  <c r="O3235" i="3"/>
  <c r="Q3235" i="3"/>
  <c r="S3235" i="3"/>
  <c r="U3235" i="3"/>
  <c r="AD3235" i="3"/>
  <c r="A3236" i="3"/>
  <c r="B3236" i="3"/>
  <c r="G3236" i="3" s="1"/>
  <c r="C3236" i="3"/>
  <c r="D3236" i="3"/>
  <c r="F3236" i="3"/>
  <c r="H3236" i="3"/>
  <c r="J3236" i="3"/>
  <c r="L3236" i="3"/>
  <c r="M3236" i="3"/>
  <c r="N3236" i="3"/>
  <c r="Z3236" i="3" s="1"/>
  <c r="O3236" i="3"/>
  <c r="P3236" i="3"/>
  <c r="Q3236" i="3"/>
  <c r="S3236" i="3"/>
  <c r="T3236" i="3" s="1"/>
  <c r="U3236" i="3"/>
  <c r="V3236" i="3"/>
  <c r="AB3235" i="3" s="1"/>
  <c r="A3237" i="3"/>
  <c r="B3237" i="3"/>
  <c r="G3237" i="3" s="1"/>
  <c r="C3237" i="3"/>
  <c r="N3237" i="3" s="1"/>
  <c r="Z3237" i="3" s="1"/>
  <c r="D3237" i="3"/>
  <c r="F3237" i="3"/>
  <c r="H3237" i="3"/>
  <c r="J3237" i="3"/>
  <c r="L3237" i="3"/>
  <c r="O3237" i="3"/>
  <c r="Q3237" i="3"/>
  <c r="S3237" i="3"/>
  <c r="U3237" i="3"/>
  <c r="A3238" i="3"/>
  <c r="B3238" i="3"/>
  <c r="P3238" i="3" s="1"/>
  <c r="C3238" i="3"/>
  <c r="N3238" i="3" s="1"/>
  <c r="Z3238" i="3" s="1"/>
  <c r="D3238" i="3"/>
  <c r="F3238" i="3"/>
  <c r="G3238" i="3"/>
  <c r="H3238" i="3"/>
  <c r="J3238" i="3"/>
  <c r="L3238" i="3"/>
  <c r="O3238" i="3"/>
  <c r="Q3238" i="3"/>
  <c r="S3238" i="3"/>
  <c r="T3238" i="3" s="1"/>
  <c r="U3238" i="3"/>
  <c r="A3239" i="3"/>
  <c r="B3239" i="3"/>
  <c r="E3239" i="3" s="1"/>
  <c r="C3239" i="3"/>
  <c r="N3239" i="3" s="1"/>
  <c r="Z3239" i="3" s="1"/>
  <c r="D3239" i="3"/>
  <c r="F3239" i="3"/>
  <c r="G3239" i="3"/>
  <c r="H3239" i="3"/>
  <c r="J3239" i="3"/>
  <c r="K3239" i="3"/>
  <c r="L3239" i="3"/>
  <c r="O3239" i="3"/>
  <c r="Q3239" i="3"/>
  <c r="S3239" i="3"/>
  <c r="U3239" i="3"/>
  <c r="AD3239" i="3"/>
  <c r="A3240" i="3"/>
  <c r="B3240" i="3"/>
  <c r="G3240" i="3" s="1"/>
  <c r="C3240" i="3"/>
  <c r="D3240" i="3"/>
  <c r="F3240" i="3"/>
  <c r="H3240" i="3"/>
  <c r="J3240" i="3"/>
  <c r="L3240" i="3"/>
  <c r="M3240" i="3"/>
  <c r="N3240" i="3"/>
  <c r="Z3240" i="3" s="1"/>
  <c r="O3240" i="3"/>
  <c r="P3240" i="3"/>
  <c r="Q3240" i="3"/>
  <c r="S3240" i="3"/>
  <c r="U3240" i="3"/>
  <c r="A3241" i="3"/>
  <c r="B3241" i="3"/>
  <c r="G3241" i="3" s="1"/>
  <c r="C3241" i="3"/>
  <c r="N3241" i="3" s="1"/>
  <c r="Z3241" i="3" s="1"/>
  <c r="D3241" i="3"/>
  <c r="F3241" i="3"/>
  <c r="H3241" i="3"/>
  <c r="J3241" i="3"/>
  <c r="L3241" i="3"/>
  <c r="O3241" i="3"/>
  <c r="Q3241" i="3"/>
  <c r="S3241" i="3"/>
  <c r="U3241" i="3"/>
  <c r="A3242" i="3"/>
  <c r="B3242" i="3"/>
  <c r="P3242" i="3" s="1"/>
  <c r="C3242" i="3"/>
  <c r="N3242" i="3" s="1"/>
  <c r="Z3242" i="3" s="1"/>
  <c r="D3242" i="3"/>
  <c r="F3242" i="3"/>
  <c r="G3242" i="3"/>
  <c r="H3242" i="3"/>
  <c r="J3242" i="3"/>
  <c r="L3242" i="3"/>
  <c r="O3242" i="3"/>
  <c r="Q3242" i="3"/>
  <c r="S3242" i="3"/>
  <c r="T3242" i="3" s="1"/>
  <c r="U3242" i="3"/>
  <c r="V3242" i="3"/>
  <c r="AB3241" i="3" s="1"/>
  <c r="A3243" i="3"/>
  <c r="B3243" i="3"/>
  <c r="E3243" i="3" s="1"/>
  <c r="C3243" i="3"/>
  <c r="N3243" i="3" s="1"/>
  <c r="Z3243" i="3" s="1"/>
  <c r="D3243" i="3"/>
  <c r="F3243" i="3"/>
  <c r="G3243" i="3"/>
  <c r="H3243" i="3"/>
  <c r="J3243" i="3"/>
  <c r="L3243" i="3"/>
  <c r="O3243" i="3"/>
  <c r="Q3243" i="3"/>
  <c r="S3243" i="3"/>
  <c r="U3243" i="3"/>
  <c r="A3244" i="3"/>
  <c r="B3244" i="3"/>
  <c r="G3244" i="3" s="1"/>
  <c r="C3244" i="3"/>
  <c r="D3244" i="3"/>
  <c r="F3244" i="3"/>
  <c r="H3244" i="3"/>
  <c r="J3244" i="3"/>
  <c r="L3244" i="3"/>
  <c r="N3244" i="3"/>
  <c r="Z3244" i="3" s="1"/>
  <c r="O3244" i="3"/>
  <c r="Q3244" i="3"/>
  <c r="S3244" i="3"/>
  <c r="U3244" i="3"/>
  <c r="A3245" i="3"/>
  <c r="B3245" i="3"/>
  <c r="G3245" i="3" s="1"/>
  <c r="C3245" i="3"/>
  <c r="N3245" i="3" s="1"/>
  <c r="Z3245" i="3" s="1"/>
  <c r="D3245" i="3"/>
  <c r="F3245" i="3"/>
  <c r="H3245" i="3"/>
  <c r="J3245" i="3"/>
  <c r="L3245" i="3"/>
  <c r="O3245" i="3"/>
  <c r="Q3245" i="3"/>
  <c r="S3245" i="3"/>
  <c r="U3245" i="3"/>
  <c r="A3246" i="3"/>
  <c r="B3246" i="3"/>
  <c r="P3246" i="3" s="1"/>
  <c r="C3246" i="3"/>
  <c r="N3246" i="3" s="1"/>
  <c r="Z3246" i="3" s="1"/>
  <c r="D3246" i="3"/>
  <c r="F3246" i="3"/>
  <c r="G3246" i="3"/>
  <c r="H3246" i="3"/>
  <c r="J3246" i="3"/>
  <c r="L3246" i="3"/>
  <c r="O3246" i="3"/>
  <c r="Q3246" i="3"/>
  <c r="S3246" i="3"/>
  <c r="U3246" i="3"/>
  <c r="V3246" i="3"/>
  <c r="AB3245" i="3" s="1"/>
  <c r="A3247" i="3"/>
  <c r="B3247" i="3"/>
  <c r="E3247" i="3" s="1"/>
  <c r="C3247" i="3"/>
  <c r="N3247" i="3" s="1"/>
  <c r="Z3247" i="3" s="1"/>
  <c r="D3247" i="3"/>
  <c r="F3247" i="3"/>
  <c r="G3247" i="3"/>
  <c r="H3247" i="3"/>
  <c r="J3247" i="3"/>
  <c r="L3247" i="3"/>
  <c r="O3247" i="3"/>
  <c r="P3247" i="3"/>
  <c r="Q3247" i="3"/>
  <c r="S3247" i="3"/>
  <c r="T3247" i="3"/>
  <c r="U3247" i="3"/>
  <c r="A3248" i="3"/>
  <c r="B3248" i="3"/>
  <c r="G3248" i="3" s="1"/>
  <c r="C3248" i="3"/>
  <c r="D3248" i="3"/>
  <c r="F3248" i="3"/>
  <c r="H3248" i="3"/>
  <c r="J3248" i="3"/>
  <c r="L3248" i="3"/>
  <c r="N3248" i="3"/>
  <c r="Z3248" i="3" s="1"/>
  <c r="O3248" i="3"/>
  <c r="Q3248" i="3"/>
  <c r="S3248" i="3"/>
  <c r="U3248" i="3"/>
  <c r="A3249" i="3"/>
  <c r="B3249" i="3"/>
  <c r="G3249" i="3" s="1"/>
  <c r="C3249" i="3"/>
  <c r="N3249" i="3" s="1"/>
  <c r="Z3249" i="3" s="1"/>
  <c r="D3249" i="3"/>
  <c r="F3249" i="3"/>
  <c r="H3249" i="3"/>
  <c r="J3249" i="3"/>
  <c r="L3249" i="3"/>
  <c r="O3249" i="3"/>
  <c r="Q3249" i="3"/>
  <c r="S3249" i="3"/>
  <c r="U3249" i="3"/>
  <c r="V3249" i="3"/>
  <c r="AB3248" i="3" s="1"/>
  <c r="A3250" i="3"/>
  <c r="B3250" i="3"/>
  <c r="P3250" i="3" s="1"/>
  <c r="C3250" i="3"/>
  <c r="N3250" i="3" s="1"/>
  <c r="Z3250" i="3" s="1"/>
  <c r="D3250" i="3"/>
  <c r="F3250" i="3"/>
  <c r="G3250" i="3"/>
  <c r="H3250" i="3"/>
  <c r="J3250" i="3"/>
  <c r="L3250" i="3"/>
  <c r="O3250" i="3"/>
  <c r="Q3250" i="3"/>
  <c r="S3250" i="3"/>
  <c r="U3250" i="3"/>
  <c r="V3250" i="3"/>
  <c r="AB3249" i="3" s="1"/>
  <c r="A3251" i="3"/>
  <c r="B3251" i="3"/>
  <c r="E3251" i="3" s="1"/>
  <c r="C3251" i="3"/>
  <c r="N3251" i="3" s="1"/>
  <c r="Z3251" i="3" s="1"/>
  <c r="D3251" i="3"/>
  <c r="F3251" i="3"/>
  <c r="G3251" i="3"/>
  <c r="H3251" i="3"/>
  <c r="J3251" i="3"/>
  <c r="K3251" i="3"/>
  <c r="L3251" i="3"/>
  <c r="O3251" i="3"/>
  <c r="Q3251" i="3"/>
  <c r="S3251" i="3"/>
  <c r="U3251" i="3"/>
  <c r="AD3251" i="3"/>
  <c r="A3252" i="3"/>
  <c r="B3252" i="3"/>
  <c r="G3252" i="3" s="1"/>
  <c r="C3252" i="3"/>
  <c r="D3252" i="3"/>
  <c r="F3252" i="3"/>
  <c r="H3252" i="3"/>
  <c r="I3252" i="3"/>
  <c r="J3252" i="3"/>
  <c r="L3252" i="3"/>
  <c r="M3252" i="3"/>
  <c r="N3252" i="3"/>
  <c r="Z3252" i="3" s="1"/>
  <c r="O3252" i="3"/>
  <c r="P3252" i="3"/>
  <c r="Q3252" i="3"/>
  <c r="R3252" i="3"/>
  <c r="S3252" i="3"/>
  <c r="T3252" i="3"/>
  <c r="U3252" i="3"/>
  <c r="V3252" i="3"/>
  <c r="AB3251" i="3" s="1"/>
  <c r="A3253" i="3"/>
  <c r="B3253" i="3"/>
  <c r="G3253" i="3" s="1"/>
  <c r="C3253" i="3"/>
  <c r="N3253" i="3" s="1"/>
  <c r="Z3253" i="3" s="1"/>
  <c r="D3253" i="3"/>
  <c r="F3253" i="3"/>
  <c r="H3253" i="3"/>
  <c r="J3253" i="3"/>
  <c r="L3253" i="3"/>
  <c r="O3253" i="3"/>
  <c r="Q3253" i="3"/>
  <c r="S3253" i="3"/>
  <c r="U3253" i="3"/>
  <c r="V3253" i="3"/>
  <c r="AB3252" i="3" s="1"/>
  <c r="A3254" i="3"/>
  <c r="B3254" i="3"/>
  <c r="P3254" i="3" s="1"/>
  <c r="C3254" i="3"/>
  <c r="N3254" i="3" s="1"/>
  <c r="Z3254" i="3" s="1"/>
  <c r="D3254" i="3"/>
  <c r="F3254" i="3"/>
  <c r="G3254" i="3"/>
  <c r="H3254" i="3"/>
  <c r="J3254" i="3"/>
  <c r="L3254" i="3"/>
  <c r="O3254" i="3"/>
  <c r="Q3254" i="3"/>
  <c r="S3254" i="3"/>
  <c r="T3254" i="3" s="1"/>
  <c r="U3254" i="3"/>
  <c r="V3254" i="3"/>
  <c r="AB3253" i="3" s="1"/>
  <c r="A3255" i="3"/>
  <c r="B3255" i="3"/>
  <c r="E3255" i="3" s="1"/>
  <c r="C3255" i="3"/>
  <c r="N3255" i="3" s="1"/>
  <c r="Z3255" i="3" s="1"/>
  <c r="D3255" i="3"/>
  <c r="F3255" i="3"/>
  <c r="G3255" i="3"/>
  <c r="H3255" i="3"/>
  <c r="J3255" i="3"/>
  <c r="L3255" i="3"/>
  <c r="O3255" i="3"/>
  <c r="Q3255" i="3"/>
  <c r="S3255" i="3"/>
  <c r="U3255" i="3"/>
  <c r="AD3255" i="3"/>
  <c r="A3256" i="3"/>
  <c r="B3256" i="3"/>
  <c r="G3256" i="3" s="1"/>
  <c r="C3256" i="3"/>
  <c r="N3256" i="3" s="1"/>
  <c r="Z3256" i="3" s="1"/>
  <c r="D3256" i="3"/>
  <c r="F3256" i="3"/>
  <c r="H3256" i="3"/>
  <c r="J3256" i="3"/>
  <c r="L3256" i="3"/>
  <c r="O3256" i="3"/>
  <c r="P3256" i="3"/>
  <c r="Q3256" i="3"/>
  <c r="R3256" i="3"/>
  <c r="S3256" i="3"/>
  <c r="T3256" i="3"/>
  <c r="U3256" i="3"/>
  <c r="V3256" i="3"/>
  <c r="AB3255" i="3" s="1"/>
  <c r="A3257" i="3"/>
  <c r="B3257" i="3"/>
  <c r="G3257" i="3" s="1"/>
  <c r="C3257" i="3"/>
  <c r="N3257" i="3" s="1"/>
  <c r="Z3257" i="3" s="1"/>
  <c r="D3257" i="3"/>
  <c r="F3257" i="3"/>
  <c r="H3257" i="3"/>
  <c r="J3257" i="3"/>
  <c r="L3257" i="3"/>
  <c r="O3257" i="3"/>
  <c r="Q3257" i="3"/>
  <c r="S3257" i="3"/>
  <c r="U3257" i="3"/>
  <c r="A3258" i="3"/>
  <c r="B3258" i="3"/>
  <c r="P3258" i="3" s="1"/>
  <c r="C3258" i="3"/>
  <c r="N3258" i="3" s="1"/>
  <c r="Z3258" i="3" s="1"/>
  <c r="D3258" i="3"/>
  <c r="F3258" i="3"/>
  <c r="G3258" i="3"/>
  <c r="H3258" i="3"/>
  <c r="J3258" i="3"/>
  <c r="L3258" i="3"/>
  <c r="O3258" i="3"/>
  <c r="Q3258" i="3"/>
  <c r="S3258" i="3"/>
  <c r="T3258" i="3" s="1"/>
  <c r="U3258" i="3"/>
  <c r="V3258" i="3"/>
  <c r="AB3257" i="3" s="1"/>
  <c r="A3259" i="3"/>
  <c r="B3259" i="3"/>
  <c r="E3259" i="3" s="1"/>
  <c r="C3259" i="3"/>
  <c r="N3259" i="3" s="1"/>
  <c r="Z3259" i="3" s="1"/>
  <c r="D3259" i="3"/>
  <c r="F3259" i="3"/>
  <c r="G3259" i="3"/>
  <c r="H3259" i="3"/>
  <c r="J3259" i="3"/>
  <c r="L3259" i="3"/>
  <c r="O3259" i="3"/>
  <c r="Q3259" i="3"/>
  <c r="S3259" i="3"/>
  <c r="U3259" i="3"/>
  <c r="A3260" i="3"/>
  <c r="B3260" i="3"/>
  <c r="G3260" i="3" s="1"/>
  <c r="C3260" i="3"/>
  <c r="D3260" i="3"/>
  <c r="F3260" i="3"/>
  <c r="H3260" i="3"/>
  <c r="J3260" i="3"/>
  <c r="L3260" i="3"/>
  <c r="N3260" i="3"/>
  <c r="Z3260" i="3" s="1"/>
  <c r="O3260" i="3"/>
  <c r="Q3260" i="3"/>
  <c r="S3260" i="3"/>
  <c r="U3260" i="3"/>
  <c r="A3261" i="3"/>
  <c r="B3261" i="3"/>
  <c r="G3261" i="3" s="1"/>
  <c r="C3261" i="3"/>
  <c r="N3261" i="3" s="1"/>
  <c r="Z3261" i="3" s="1"/>
  <c r="D3261" i="3"/>
  <c r="F3261" i="3"/>
  <c r="H3261" i="3"/>
  <c r="J3261" i="3"/>
  <c r="L3261" i="3"/>
  <c r="O3261" i="3"/>
  <c r="Q3261" i="3"/>
  <c r="S3261" i="3"/>
  <c r="U3261" i="3"/>
  <c r="A3262" i="3"/>
  <c r="B3262" i="3"/>
  <c r="P3262" i="3" s="1"/>
  <c r="C3262" i="3"/>
  <c r="N3262" i="3" s="1"/>
  <c r="Z3262" i="3" s="1"/>
  <c r="D3262" i="3"/>
  <c r="F3262" i="3"/>
  <c r="G3262" i="3"/>
  <c r="H3262" i="3"/>
  <c r="J3262" i="3"/>
  <c r="L3262" i="3"/>
  <c r="O3262" i="3"/>
  <c r="Q3262" i="3"/>
  <c r="S3262" i="3"/>
  <c r="U3262" i="3"/>
  <c r="V3262" i="3"/>
  <c r="AB3261" i="3" s="1"/>
  <c r="A3263" i="3"/>
  <c r="B3263" i="3"/>
  <c r="E3263" i="3" s="1"/>
  <c r="C3263" i="3"/>
  <c r="N3263" i="3" s="1"/>
  <c r="Z3263" i="3" s="1"/>
  <c r="D3263" i="3"/>
  <c r="F3263" i="3"/>
  <c r="G3263" i="3"/>
  <c r="H3263" i="3"/>
  <c r="J3263" i="3"/>
  <c r="L3263" i="3"/>
  <c r="O3263" i="3"/>
  <c r="P3263" i="3"/>
  <c r="Q3263" i="3"/>
  <c r="S3263" i="3"/>
  <c r="T3263" i="3"/>
  <c r="U3263" i="3"/>
  <c r="A3264" i="3"/>
  <c r="B3264" i="3"/>
  <c r="G3264" i="3" s="1"/>
  <c r="C3264" i="3"/>
  <c r="D3264" i="3"/>
  <c r="F3264" i="3"/>
  <c r="H3264" i="3"/>
  <c r="J3264" i="3"/>
  <c r="L3264" i="3"/>
  <c r="N3264" i="3"/>
  <c r="Z3264" i="3" s="1"/>
  <c r="O3264" i="3"/>
  <c r="Q3264" i="3"/>
  <c r="S3264" i="3"/>
  <c r="U3264" i="3"/>
  <c r="A3265" i="3"/>
  <c r="B3265" i="3"/>
  <c r="G3265" i="3" s="1"/>
  <c r="C3265" i="3"/>
  <c r="N3265" i="3" s="1"/>
  <c r="Z3265" i="3" s="1"/>
  <c r="D3265" i="3"/>
  <c r="F3265" i="3"/>
  <c r="H3265" i="3"/>
  <c r="J3265" i="3"/>
  <c r="L3265" i="3"/>
  <c r="O3265" i="3"/>
  <c r="Q3265" i="3"/>
  <c r="S3265" i="3"/>
  <c r="U3265" i="3"/>
  <c r="V3265" i="3"/>
  <c r="AB3264" i="3" s="1"/>
  <c r="A3266" i="3"/>
  <c r="B3266" i="3"/>
  <c r="P3266" i="3" s="1"/>
  <c r="C3266" i="3"/>
  <c r="N3266" i="3" s="1"/>
  <c r="Z3266" i="3" s="1"/>
  <c r="D3266" i="3"/>
  <c r="F3266" i="3"/>
  <c r="G3266" i="3"/>
  <c r="H3266" i="3"/>
  <c r="J3266" i="3"/>
  <c r="L3266" i="3"/>
  <c r="O3266" i="3"/>
  <c r="Q3266" i="3"/>
  <c r="S3266" i="3"/>
  <c r="U3266" i="3"/>
  <c r="V3266" i="3"/>
  <c r="AB3265" i="3" s="1"/>
  <c r="A3267" i="3"/>
  <c r="B3267" i="3"/>
  <c r="E3267" i="3" s="1"/>
  <c r="C3267" i="3"/>
  <c r="N3267" i="3" s="1"/>
  <c r="Z3267" i="3" s="1"/>
  <c r="D3267" i="3"/>
  <c r="F3267" i="3"/>
  <c r="G3267" i="3"/>
  <c r="H3267" i="3"/>
  <c r="J3267" i="3"/>
  <c r="K3267" i="3"/>
  <c r="L3267" i="3"/>
  <c r="O3267" i="3"/>
  <c r="Q3267" i="3"/>
  <c r="S3267" i="3"/>
  <c r="U3267" i="3"/>
  <c r="AD3267" i="3"/>
  <c r="A3268" i="3"/>
  <c r="B3268" i="3"/>
  <c r="G3268" i="3" s="1"/>
  <c r="C3268" i="3"/>
  <c r="D3268" i="3"/>
  <c r="F3268" i="3"/>
  <c r="H3268" i="3"/>
  <c r="I3268" i="3"/>
  <c r="J3268" i="3"/>
  <c r="L3268" i="3"/>
  <c r="M3268" i="3"/>
  <c r="N3268" i="3"/>
  <c r="Z3268" i="3" s="1"/>
  <c r="O3268" i="3"/>
  <c r="P3268" i="3"/>
  <c r="Q3268" i="3"/>
  <c r="R3268" i="3"/>
  <c r="S3268" i="3"/>
  <c r="T3268" i="3"/>
  <c r="U3268" i="3"/>
  <c r="V3268" i="3"/>
  <c r="AB3267" i="3" s="1"/>
  <c r="A3269" i="3"/>
  <c r="B3269" i="3"/>
  <c r="R3269" i="3" s="1"/>
  <c r="C3269" i="3"/>
  <c r="N3269" i="3" s="1"/>
  <c r="Z3269" i="3" s="1"/>
  <c r="D3269" i="3"/>
  <c r="F3269" i="3"/>
  <c r="H3269" i="3"/>
  <c r="J3269" i="3"/>
  <c r="L3269" i="3"/>
  <c r="O3269" i="3"/>
  <c r="Q3269" i="3"/>
  <c r="S3269" i="3"/>
  <c r="U3269" i="3"/>
  <c r="V3269" i="3"/>
  <c r="AB3268" i="3" s="1"/>
  <c r="A3270" i="3"/>
  <c r="B3270" i="3"/>
  <c r="P3270" i="3" s="1"/>
  <c r="C3270" i="3"/>
  <c r="N3270" i="3" s="1"/>
  <c r="Z3270" i="3" s="1"/>
  <c r="D3270" i="3"/>
  <c r="F3270" i="3"/>
  <c r="G3270" i="3"/>
  <c r="H3270" i="3"/>
  <c r="J3270" i="3"/>
  <c r="L3270" i="3"/>
  <c r="O3270" i="3"/>
  <c r="Q3270" i="3"/>
  <c r="S3270" i="3"/>
  <c r="T3270" i="3" s="1"/>
  <c r="U3270" i="3"/>
  <c r="V3270" i="3"/>
  <c r="AB3269" i="3" s="1"/>
  <c r="A3271" i="3"/>
  <c r="B3271" i="3"/>
  <c r="E3271" i="3" s="1"/>
  <c r="C3271" i="3"/>
  <c r="N3271" i="3" s="1"/>
  <c r="Z3271" i="3" s="1"/>
  <c r="D3271" i="3"/>
  <c r="F3271" i="3"/>
  <c r="G3271" i="3"/>
  <c r="H3271" i="3"/>
  <c r="J3271" i="3"/>
  <c r="L3271" i="3"/>
  <c r="O3271" i="3"/>
  <c r="Q3271" i="3"/>
  <c r="S3271" i="3"/>
  <c r="U3271" i="3"/>
  <c r="AD3271" i="3"/>
  <c r="A3272" i="3"/>
  <c r="B3272" i="3"/>
  <c r="G3272" i="3" s="1"/>
  <c r="C3272" i="3"/>
  <c r="D3272" i="3"/>
  <c r="E3272" i="3"/>
  <c r="F3272" i="3"/>
  <c r="H3272" i="3"/>
  <c r="I3272" i="3"/>
  <c r="J3272" i="3"/>
  <c r="L3272" i="3"/>
  <c r="N3272" i="3"/>
  <c r="Z3272" i="3" s="1"/>
  <c r="O3272" i="3"/>
  <c r="P3272" i="3"/>
  <c r="Q3272" i="3"/>
  <c r="R3272" i="3"/>
  <c r="S3272" i="3"/>
  <c r="T3272" i="3" s="1"/>
  <c r="U3272" i="3"/>
  <c r="V3272" i="3"/>
  <c r="AB3271" i="3" s="1"/>
  <c r="AA3272" i="3"/>
  <c r="A3273" i="3"/>
  <c r="B3273" i="3"/>
  <c r="V3273" i="3" s="1"/>
  <c r="AB3272" i="3" s="1"/>
  <c r="C3273" i="3"/>
  <c r="N3273" i="3" s="1"/>
  <c r="Z3273" i="3" s="1"/>
  <c r="D3273" i="3"/>
  <c r="F3273" i="3"/>
  <c r="H3273" i="3"/>
  <c r="J3273" i="3"/>
  <c r="L3273" i="3"/>
  <c r="O3273" i="3"/>
  <c r="Q3273" i="3"/>
  <c r="R3273" i="3"/>
  <c r="S3273" i="3"/>
  <c r="U3273" i="3"/>
  <c r="A3274" i="3"/>
  <c r="B3274" i="3"/>
  <c r="P3274" i="3" s="1"/>
  <c r="C3274" i="3"/>
  <c r="N3274" i="3" s="1"/>
  <c r="Z3274" i="3" s="1"/>
  <c r="D3274" i="3"/>
  <c r="F3274" i="3"/>
  <c r="G3274" i="3"/>
  <c r="H3274" i="3"/>
  <c r="J3274" i="3"/>
  <c r="L3274" i="3"/>
  <c r="O3274" i="3"/>
  <c r="Q3274" i="3"/>
  <c r="S3274" i="3"/>
  <c r="T3274" i="3" s="1"/>
  <c r="U3274" i="3"/>
  <c r="AD3274" i="3"/>
  <c r="A3275" i="3"/>
  <c r="B3275" i="3"/>
  <c r="E3275" i="3" s="1"/>
  <c r="C3275" i="3"/>
  <c r="N3275" i="3" s="1"/>
  <c r="Z3275" i="3" s="1"/>
  <c r="D3275" i="3"/>
  <c r="F3275" i="3"/>
  <c r="G3275" i="3"/>
  <c r="H3275" i="3"/>
  <c r="J3275" i="3"/>
  <c r="K3275" i="3"/>
  <c r="L3275" i="3"/>
  <c r="O3275" i="3"/>
  <c r="Q3275" i="3"/>
  <c r="S3275" i="3"/>
  <c r="U3275" i="3"/>
  <c r="AD3275" i="3"/>
  <c r="A3276" i="3"/>
  <c r="B3276" i="3"/>
  <c r="G3276" i="3" s="1"/>
  <c r="C3276" i="3"/>
  <c r="N3276" i="3" s="1"/>
  <c r="Z3276" i="3" s="1"/>
  <c r="D3276" i="3"/>
  <c r="F3276" i="3"/>
  <c r="H3276" i="3"/>
  <c r="I3276" i="3"/>
  <c r="J3276" i="3"/>
  <c r="L3276" i="3"/>
  <c r="M3276" i="3"/>
  <c r="O3276" i="3"/>
  <c r="P3276" i="3"/>
  <c r="AA3276" i="3" s="1"/>
  <c r="Q3276" i="3"/>
  <c r="R3276" i="3"/>
  <c r="S3276" i="3"/>
  <c r="T3276" i="3" s="1"/>
  <c r="U3276" i="3"/>
  <c r="V3276" i="3"/>
  <c r="AB3275" i="3" s="1"/>
  <c r="A3277" i="3"/>
  <c r="B3277" i="3"/>
  <c r="R3277" i="3" s="1"/>
  <c r="C3277" i="3"/>
  <c r="N3277" i="3" s="1"/>
  <c r="Z3277" i="3" s="1"/>
  <c r="D3277" i="3"/>
  <c r="F3277" i="3"/>
  <c r="H3277" i="3"/>
  <c r="J3277" i="3"/>
  <c r="L3277" i="3"/>
  <c r="O3277" i="3"/>
  <c r="Q3277" i="3"/>
  <c r="S3277" i="3"/>
  <c r="T3277" i="3" s="1"/>
  <c r="U3277" i="3"/>
  <c r="A3278" i="3"/>
  <c r="B3278" i="3"/>
  <c r="P3278" i="3" s="1"/>
  <c r="C3278" i="3"/>
  <c r="N3278" i="3" s="1"/>
  <c r="D3278" i="3"/>
  <c r="F3278" i="3"/>
  <c r="G3278" i="3"/>
  <c r="H3278" i="3"/>
  <c r="J3278" i="3"/>
  <c r="L3278" i="3"/>
  <c r="O3278" i="3"/>
  <c r="Q3278" i="3"/>
  <c r="S3278" i="3"/>
  <c r="U3278" i="3"/>
  <c r="Z3278" i="3"/>
  <c r="A3279" i="3"/>
  <c r="B3279" i="3"/>
  <c r="E3279" i="3" s="1"/>
  <c r="C3279" i="3"/>
  <c r="N3279" i="3" s="1"/>
  <c r="Z3279" i="3" s="1"/>
  <c r="D3279" i="3"/>
  <c r="F3279" i="3"/>
  <c r="G3279" i="3"/>
  <c r="H3279" i="3"/>
  <c r="J3279" i="3"/>
  <c r="K3279" i="3"/>
  <c r="L3279" i="3"/>
  <c r="O3279" i="3"/>
  <c r="P3279" i="3"/>
  <c r="Q3279" i="3"/>
  <c r="S3279" i="3"/>
  <c r="T3279" i="3"/>
  <c r="U3279" i="3"/>
  <c r="AD3279" i="3"/>
  <c r="A3280" i="3"/>
  <c r="B3280" i="3"/>
  <c r="G3280" i="3" s="1"/>
  <c r="C3280" i="3"/>
  <c r="N3280" i="3" s="1"/>
  <c r="Z3280" i="3" s="1"/>
  <c r="D3280" i="3"/>
  <c r="F3280" i="3"/>
  <c r="H3280" i="3"/>
  <c r="J3280" i="3"/>
  <c r="L3280" i="3"/>
  <c r="O3280" i="3"/>
  <c r="Q3280" i="3"/>
  <c r="S3280" i="3"/>
  <c r="U3280" i="3"/>
  <c r="A3281" i="3"/>
  <c r="B3281" i="3"/>
  <c r="V3281" i="3" s="1"/>
  <c r="AB3280" i="3" s="1"/>
  <c r="C3281" i="3"/>
  <c r="N3281" i="3" s="1"/>
  <c r="Z3281" i="3" s="1"/>
  <c r="D3281" i="3"/>
  <c r="F3281" i="3"/>
  <c r="H3281" i="3"/>
  <c r="J3281" i="3"/>
  <c r="L3281" i="3"/>
  <c r="O3281" i="3"/>
  <c r="Q3281" i="3"/>
  <c r="S3281" i="3"/>
  <c r="U3281" i="3"/>
  <c r="A3282" i="3"/>
  <c r="B3282" i="3"/>
  <c r="P3282" i="3" s="1"/>
  <c r="C3282" i="3"/>
  <c r="N3282" i="3" s="1"/>
  <c r="Z3282" i="3" s="1"/>
  <c r="D3282" i="3"/>
  <c r="F3282" i="3"/>
  <c r="G3282" i="3"/>
  <c r="H3282" i="3"/>
  <c r="J3282" i="3"/>
  <c r="L3282" i="3"/>
  <c r="O3282" i="3"/>
  <c r="Q3282" i="3"/>
  <c r="S3282" i="3"/>
  <c r="U3282" i="3"/>
  <c r="V3282" i="3"/>
  <c r="AB3281" i="3" s="1"/>
  <c r="A3283" i="3"/>
  <c r="B3283" i="3"/>
  <c r="E3283" i="3" s="1"/>
  <c r="C3283" i="3"/>
  <c r="N3283" i="3" s="1"/>
  <c r="Z3283" i="3" s="1"/>
  <c r="D3283" i="3"/>
  <c r="F3283" i="3"/>
  <c r="G3283" i="3"/>
  <c r="H3283" i="3"/>
  <c r="J3283" i="3"/>
  <c r="K3283" i="3"/>
  <c r="L3283" i="3"/>
  <c r="O3283" i="3"/>
  <c r="P3283" i="3"/>
  <c r="Q3283" i="3"/>
  <c r="S3283" i="3"/>
  <c r="T3283" i="3"/>
  <c r="U3283" i="3"/>
  <c r="AD3283" i="3"/>
  <c r="A3284" i="3"/>
  <c r="B3284" i="3"/>
  <c r="G3284" i="3" s="1"/>
  <c r="C3284" i="3"/>
  <c r="D3284" i="3"/>
  <c r="F3284" i="3"/>
  <c r="H3284" i="3"/>
  <c r="I3284" i="3"/>
  <c r="J3284" i="3"/>
  <c r="L3284" i="3"/>
  <c r="M3284" i="3"/>
  <c r="N3284" i="3"/>
  <c r="Z3284" i="3" s="1"/>
  <c r="O3284" i="3"/>
  <c r="Q3284" i="3"/>
  <c r="R3284" i="3"/>
  <c r="S3284" i="3"/>
  <c r="U3284" i="3"/>
  <c r="V3284" i="3"/>
  <c r="AB3283" i="3" s="1"/>
  <c r="A3285" i="3"/>
  <c r="B3285" i="3"/>
  <c r="R3285" i="3" s="1"/>
  <c r="C3285" i="3"/>
  <c r="N3285" i="3" s="1"/>
  <c r="Z3285" i="3" s="1"/>
  <c r="D3285" i="3"/>
  <c r="F3285" i="3"/>
  <c r="H3285" i="3"/>
  <c r="J3285" i="3"/>
  <c r="L3285" i="3"/>
  <c r="O3285" i="3"/>
  <c r="Q3285" i="3"/>
  <c r="S3285" i="3"/>
  <c r="U3285" i="3"/>
  <c r="V3285" i="3"/>
  <c r="AB3284" i="3" s="1"/>
  <c r="A3286" i="3"/>
  <c r="B3286" i="3"/>
  <c r="P3286" i="3" s="1"/>
  <c r="C3286" i="3"/>
  <c r="N3286" i="3" s="1"/>
  <c r="Z3286" i="3" s="1"/>
  <c r="D3286" i="3"/>
  <c r="F3286" i="3"/>
  <c r="G3286" i="3"/>
  <c r="H3286" i="3"/>
  <c r="J3286" i="3"/>
  <c r="L3286" i="3"/>
  <c r="O3286" i="3"/>
  <c r="Q3286" i="3"/>
  <c r="S3286" i="3"/>
  <c r="U3286" i="3"/>
  <c r="V3286" i="3"/>
  <c r="AB3285" i="3" s="1"/>
  <c r="A3287" i="3"/>
  <c r="B3287" i="3"/>
  <c r="E3287" i="3" s="1"/>
  <c r="C3287" i="3"/>
  <c r="N3287" i="3" s="1"/>
  <c r="Z3287" i="3" s="1"/>
  <c r="D3287" i="3"/>
  <c r="F3287" i="3"/>
  <c r="G3287" i="3"/>
  <c r="H3287" i="3"/>
  <c r="J3287" i="3"/>
  <c r="K3287" i="3"/>
  <c r="L3287" i="3"/>
  <c r="O3287" i="3"/>
  <c r="Q3287" i="3"/>
  <c r="S3287" i="3"/>
  <c r="U3287" i="3"/>
  <c r="AD3287" i="3"/>
  <c r="A3288" i="3"/>
  <c r="B3288" i="3"/>
  <c r="G3288" i="3" s="1"/>
  <c r="C3288" i="3"/>
  <c r="D3288" i="3"/>
  <c r="F3288" i="3"/>
  <c r="H3288" i="3"/>
  <c r="J3288" i="3"/>
  <c r="L3288" i="3"/>
  <c r="N3288" i="3"/>
  <c r="Z3288" i="3" s="1"/>
  <c r="O3288" i="3"/>
  <c r="P3288" i="3"/>
  <c r="Q3288" i="3"/>
  <c r="S3288" i="3"/>
  <c r="U3288" i="3"/>
  <c r="V3288" i="3"/>
  <c r="AB3287" i="3" s="1"/>
  <c r="A3289" i="3"/>
  <c r="B3289" i="3"/>
  <c r="V3289" i="3" s="1"/>
  <c r="AB3288" i="3" s="1"/>
  <c r="C3289" i="3"/>
  <c r="N3289" i="3" s="1"/>
  <c r="Z3289" i="3" s="1"/>
  <c r="D3289" i="3"/>
  <c r="F3289" i="3"/>
  <c r="H3289" i="3"/>
  <c r="J3289" i="3"/>
  <c r="L3289" i="3"/>
  <c r="O3289" i="3"/>
  <c r="Q3289" i="3"/>
  <c r="R3289" i="3"/>
  <c r="S3289" i="3"/>
  <c r="U3289" i="3"/>
  <c r="A3290" i="3"/>
  <c r="B3290" i="3"/>
  <c r="P3290" i="3" s="1"/>
  <c r="C3290" i="3"/>
  <c r="N3290" i="3" s="1"/>
  <c r="Z3290" i="3" s="1"/>
  <c r="D3290" i="3"/>
  <c r="F3290" i="3"/>
  <c r="G3290" i="3"/>
  <c r="H3290" i="3"/>
  <c r="J3290" i="3"/>
  <c r="L3290" i="3"/>
  <c r="O3290" i="3"/>
  <c r="Q3290" i="3"/>
  <c r="S3290" i="3"/>
  <c r="U3290" i="3"/>
  <c r="AD3290" i="3"/>
  <c r="A3291" i="3"/>
  <c r="B3291" i="3"/>
  <c r="E3291" i="3" s="1"/>
  <c r="C3291" i="3"/>
  <c r="N3291" i="3" s="1"/>
  <c r="Z3291" i="3" s="1"/>
  <c r="D3291" i="3"/>
  <c r="F3291" i="3"/>
  <c r="G3291" i="3"/>
  <c r="H3291" i="3"/>
  <c r="J3291" i="3"/>
  <c r="K3291" i="3"/>
  <c r="L3291" i="3"/>
  <c r="O3291" i="3"/>
  <c r="P3291" i="3"/>
  <c r="Q3291" i="3"/>
  <c r="S3291" i="3"/>
  <c r="T3291" i="3"/>
  <c r="U3291" i="3"/>
  <c r="AD3291" i="3"/>
  <c r="A3292" i="3"/>
  <c r="B3292" i="3"/>
  <c r="G3292" i="3" s="1"/>
  <c r="C3292" i="3"/>
  <c r="N3292" i="3" s="1"/>
  <c r="Z3292" i="3" s="1"/>
  <c r="D3292" i="3"/>
  <c r="F3292" i="3"/>
  <c r="H3292" i="3"/>
  <c r="I3292" i="3"/>
  <c r="J3292" i="3"/>
  <c r="L3292" i="3"/>
  <c r="M3292" i="3"/>
  <c r="O3292" i="3"/>
  <c r="Q3292" i="3"/>
  <c r="R3292" i="3"/>
  <c r="S3292" i="3"/>
  <c r="T3292" i="3" s="1"/>
  <c r="U3292" i="3"/>
  <c r="A3293" i="3"/>
  <c r="B3293" i="3"/>
  <c r="R3293" i="3" s="1"/>
  <c r="C3293" i="3"/>
  <c r="N3293" i="3" s="1"/>
  <c r="Z3293" i="3" s="1"/>
  <c r="D3293" i="3"/>
  <c r="F3293" i="3"/>
  <c r="H3293" i="3"/>
  <c r="J3293" i="3"/>
  <c r="L3293" i="3"/>
  <c r="O3293" i="3"/>
  <c r="Q3293" i="3"/>
  <c r="S3293" i="3"/>
  <c r="T3293" i="3" s="1"/>
  <c r="U3293" i="3"/>
  <c r="V3293" i="3"/>
  <c r="AB3292" i="3" s="1"/>
  <c r="A3294" i="3"/>
  <c r="B3294" i="3"/>
  <c r="P3294" i="3" s="1"/>
  <c r="C3294" i="3"/>
  <c r="N3294" i="3" s="1"/>
  <c r="Z3294" i="3" s="1"/>
  <c r="D3294" i="3"/>
  <c r="F3294" i="3"/>
  <c r="G3294" i="3"/>
  <c r="H3294" i="3"/>
  <c r="J3294" i="3"/>
  <c r="L3294" i="3"/>
  <c r="O3294" i="3"/>
  <c r="Q3294" i="3"/>
  <c r="S3294" i="3"/>
  <c r="U3294" i="3"/>
  <c r="A3295" i="3"/>
  <c r="B3295" i="3"/>
  <c r="E3295" i="3" s="1"/>
  <c r="C3295" i="3"/>
  <c r="N3295" i="3" s="1"/>
  <c r="Z3295" i="3" s="1"/>
  <c r="D3295" i="3"/>
  <c r="F3295" i="3"/>
  <c r="G3295" i="3"/>
  <c r="H3295" i="3"/>
  <c r="J3295" i="3"/>
  <c r="L3295" i="3"/>
  <c r="O3295" i="3"/>
  <c r="Q3295" i="3"/>
  <c r="S3295" i="3"/>
  <c r="U3295" i="3"/>
  <c r="AD3295" i="3"/>
  <c r="A3296" i="3"/>
  <c r="B3296" i="3"/>
  <c r="G3296" i="3" s="1"/>
  <c r="C3296" i="3"/>
  <c r="N3296" i="3" s="1"/>
  <c r="Z3296" i="3" s="1"/>
  <c r="D3296" i="3"/>
  <c r="F3296" i="3"/>
  <c r="H3296" i="3"/>
  <c r="J3296" i="3"/>
  <c r="L3296" i="3"/>
  <c r="O3296" i="3"/>
  <c r="Q3296" i="3"/>
  <c r="S3296" i="3"/>
  <c r="T3296" i="3"/>
  <c r="U3296" i="3"/>
  <c r="A3297" i="3"/>
  <c r="B3297" i="3"/>
  <c r="V3297" i="3" s="1"/>
  <c r="AB3296" i="3" s="1"/>
  <c r="C3297" i="3"/>
  <c r="N3297" i="3" s="1"/>
  <c r="Z3297" i="3" s="1"/>
  <c r="D3297" i="3"/>
  <c r="F3297" i="3"/>
  <c r="H3297" i="3"/>
  <c r="J3297" i="3"/>
  <c r="L3297" i="3"/>
  <c r="O3297" i="3"/>
  <c r="Q3297" i="3"/>
  <c r="S3297" i="3"/>
  <c r="U3297" i="3"/>
  <c r="A3298" i="3"/>
  <c r="B3298" i="3"/>
  <c r="P3298" i="3" s="1"/>
  <c r="C3298" i="3"/>
  <c r="N3298" i="3" s="1"/>
  <c r="Z3298" i="3" s="1"/>
  <c r="D3298" i="3"/>
  <c r="F3298" i="3"/>
  <c r="G3298" i="3"/>
  <c r="H3298" i="3"/>
  <c r="J3298" i="3"/>
  <c r="L3298" i="3"/>
  <c r="O3298" i="3"/>
  <c r="Q3298" i="3"/>
  <c r="S3298" i="3"/>
  <c r="U3298" i="3"/>
  <c r="V3298" i="3"/>
  <c r="AB3297" i="3" s="1"/>
  <c r="A3299" i="3"/>
  <c r="B3299" i="3"/>
  <c r="E3299" i="3" s="1"/>
  <c r="C3299" i="3"/>
  <c r="N3299" i="3" s="1"/>
  <c r="Z3299" i="3" s="1"/>
  <c r="D3299" i="3"/>
  <c r="F3299" i="3"/>
  <c r="G3299" i="3"/>
  <c r="H3299" i="3"/>
  <c r="J3299" i="3"/>
  <c r="K3299" i="3"/>
  <c r="L3299" i="3"/>
  <c r="O3299" i="3"/>
  <c r="Q3299" i="3"/>
  <c r="S3299" i="3"/>
  <c r="T3299" i="3"/>
  <c r="U3299" i="3"/>
  <c r="AD3299" i="3"/>
  <c r="A3300" i="3"/>
  <c r="B3300" i="3"/>
  <c r="G3300" i="3" s="1"/>
  <c r="C3300" i="3"/>
  <c r="D3300" i="3"/>
  <c r="F3300" i="3"/>
  <c r="H3300" i="3"/>
  <c r="J3300" i="3"/>
  <c r="L3300" i="3"/>
  <c r="M3300" i="3"/>
  <c r="N3300" i="3"/>
  <c r="Z3300" i="3" s="1"/>
  <c r="O3300" i="3"/>
  <c r="Q3300" i="3"/>
  <c r="R3300" i="3"/>
  <c r="S3300" i="3"/>
  <c r="T3300" i="3"/>
  <c r="U3300" i="3"/>
  <c r="V3300" i="3"/>
  <c r="AB3299" i="3" s="1"/>
  <c r="A3301" i="3"/>
  <c r="B3301" i="3"/>
  <c r="R3301" i="3" s="1"/>
  <c r="C3301" i="3"/>
  <c r="N3301" i="3" s="1"/>
  <c r="Z3301" i="3" s="1"/>
  <c r="D3301" i="3"/>
  <c r="F3301" i="3"/>
  <c r="H3301" i="3"/>
  <c r="J3301" i="3"/>
  <c r="L3301" i="3"/>
  <c r="O3301" i="3"/>
  <c r="Q3301" i="3"/>
  <c r="S3301" i="3"/>
  <c r="U3301" i="3"/>
  <c r="A3302" i="3"/>
  <c r="B3302" i="3"/>
  <c r="P3302" i="3" s="1"/>
  <c r="C3302" i="3"/>
  <c r="N3302" i="3" s="1"/>
  <c r="Z3302" i="3" s="1"/>
  <c r="D3302" i="3"/>
  <c r="F3302" i="3"/>
  <c r="G3302" i="3"/>
  <c r="H3302" i="3"/>
  <c r="J3302" i="3"/>
  <c r="L3302" i="3"/>
  <c r="O3302" i="3"/>
  <c r="Q3302" i="3"/>
  <c r="S3302" i="3"/>
  <c r="T3302" i="3" s="1"/>
  <c r="U3302" i="3"/>
  <c r="V3302" i="3"/>
  <c r="AB3301" i="3" s="1"/>
  <c r="A3303" i="3"/>
  <c r="B3303" i="3"/>
  <c r="E3303" i="3" s="1"/>
  <c r="C3303" i="3"/>
  <c r="N3303" i="3" s="1"/>
  <c r="Z3303" i="3" s="1"/>
  <c r="D3303" i="3"/>
  <c r="F3303" i="3"/>
  <c r="G3303" i="3"/>
  <c r="H3303" i="3"/>
  <c r="J3303" i="3"/>
  <c r="K3303" i="3"/>
  <c r="L3303" i="3"/>
  <c r="O3303" i="3"/>
  <c r="Q3303" i="3"/>
  <c r="S3303" i="3"/>
  <c r="U3303" i="3"/>
  <c r="AD3303" i="3"/>
  <c r="A3304" i="3"/>
  <c r="B3304" i="3"/>
  <c r="G3304" i="3" s="1"/>
  <c r="C3304" i="3"/>
  <c r="D3304" i="3"/>
  <c r="F3304" i="3"/>
  <c r="H3304" i="3"/>
  <c r="I3304" i="3"/>
  <c r="J3304" i="3"/>
  <c r="L3304" i="3"/>
  <c r="N3304" i="3"/>
  <c r="Z3304" i="3" s="1"/>
  <c r="O3304" i="3"/>
  <c r="Q3304" i="3"/>
  <c r="S3304" i="3"/>
  <c r="T3304" i="3" s="1"/>
  <c r="U3304" i="3"/>
  <c r="V3304" i="3"/>
  <c r="AB3303" i="3" s="1"/>
  <c r="A3305" i="3"/>
  <c r="B3305" i="3"/>
  <c r="V3305" i="3" s="1"/>
  <c r="AB3304" i="3" s="1"/>
  <c r="C3305" i="3"/>
  <c r="N3305" i="3" s="1"/>
  <c r="Z3305" i="3" s="1"/>
  <c r="D3305" i="3"/>
  <c r="F3305" i="3"/>
  <c r="H3305" i="3"/>
  <c r="J3305" i="3"/>
  <c r="L3305" i="3"/>
  <c r="O3305" i="3"/>
  <c r="Q3305" i="3"/>
  <c r="R3305" i="3"/>
  <c r="S3305" i="3"/>
  <c r="U3305" i="3"/>
  <c r="A3306" i="3"/>
  <c r="B3306" i="3"/>
  <c r="P3306" i="3" s="1"/>
  <c r="C3306" i="3"/>
  <c r="N3306" i="3" s="1"/>
  <c r="Z3306" i="3" s="1"/>
  <c r="D3306" i="3"/>
  <c r="F3306" i="3"/>
  <c r="G3306" i="3"/>
  <c r="H3306" i="3"/>
  <c r="J3306" i="3"/>
  <c r="L3306" i="3"/>
  <c r="O3306" i="3"/>
  <c r="Q3306" i="3"/>
  <c r="S3306" i="3"/>
  <c r="T3306" i="3" s="1"/>
  <c r="U3306" i="3"/>
  <c r="AD3306" i="3"/>
  <c r="A3307" i="3"/>
  <c r="B3307" i="3"/>
  <c r="E3307" i="3" s="1"/>
  <c r="C3307" i="3"/>
  <c r="N3307" i="3" s="1"/>
  <c r="Z3307" i="3" s="1"/>
  <c r="D3307" i="3"/>
  <c r="F3307" i="3"/>
  <c r="G3307" i="3"/>
  <c r="H3307" i="3"/>
  <c r="J3307" i="3"/>
  <c r="L3307" i="3"/>
  <c r="O3307" i="3"/>
  <c r="P3307" i="3"/>
  <c r="Q3307" i="3"/>
  <c r="S3307" i="3"/>
  <c r="U3307" i="3"/>
  <c r="A3308" i="3"/>
  <c r="B3308" i="3"/>
  <c r="G3308" i="3" s="1"/>
  <c r="C3308" i="3"/>
  <c r="N3308" i="3" s="1"/>
  <c r="Z3308" i="3" s="1"/>
  <c r="D3308" i="3"/>
  <c r="F3308" i="3"/>
  <c r="H3308" i="3"/>
  <c r="I3308" i="3"/>
  <c r="J3308" i="3"/>
  <c r="L3308" i="3"/>
  <c r="M3308" i="3"/>
  <c r="O3308" i="3"/>
  <c r="P3308" i="3"/>
  <c r="Q3308" i="3"/>
  <c r="R3308" i="3"/>
  <c r="S3308" i="3"/>
  <c r="T3308" i="3" s="1"/>
  <c r="U3308" i="3"/>
  <c r="V3308" i="3"/>
  <c r="AB3307" i="3" s="1"/>
  <c r="AA3308" i="3"/>
  <c r="A3309" i="3"/>
  <c r="B3309" i="3"/>
  <c r="R3309" i="3" s="1"/>
  <c r="C3309" i="3"/>
  <c r="N3309" i="3" s="1"/>
  <c r="Z3309" i="3" s="1"/>
  <c r="D3309" i="3"/>
  <c r="F3309" i="3"/>
  <c r="H3309" i="3"/>
  <c r="J3309" i="3"/>
  <c r="L3309" i="3"/>
  <c r="O3309" i="3"/>
  <c r="Q3309" i="3"/>
  <c r="S3309" i="3"/>
  <c r="T3309" i="3" s="1"/>
  <c r="U3309" i="3"/>
  <c r="V3309" i="3"/>
  <c r="AB3308" i="3" s="1"/>
  <c r="A3310" i="3"/>
  <c r="B3310" i="3"/>
  <c r="P3310" i="3" s="1"/>
  <c r="C3310" i="3"/>
  <c r="N3310" i="3" s="1"/>
  <c r="D3310" i="3"/>
  <c r="F3310" i="3"/>
  <c r="G3310" i="3"/>
  <c r="H3310" i="3"/>
  <c r="J3310" i="3"/>
  <c r="L3310" i="3"/>
  <c r="O3310" i="3"/>
  <c r="Q3310" i="3"/>
  <c r="S3310" i="3"/>
  <c r="U3310" i="3"/>
  <c r="Z3310" i="3"/>
  <c r="A3311" i="3"/>
  <c r="B3311" i="3"/>
  <c r="E3311" i="3" s="1"/>
  <c r="C3311" i="3"/>
  <c r="N3311" i="3" s="1"/>
  <c r="Z3311" i="3" s="1"/>
  <c r="D3311" i="3"/>
  <c r="F3311" i="3"/>
  <c r="G3311" i="3"/>
  <c r="H3311" i="3"/>
  <c r="J3311" i="3"/>
  <c r="L3311" i="3"/>
  <c r="O3311" i="3"/>
  <c r="P3311" i="3"/>
  <c r="Q3311" i="3"/>
  <c r="S3311" i="3"/>
  <c r="U3311" i="3"/>
  <c r="A3312" i="3"/>
  <c r="B3312" i="3"/>
  <c r="G3312" i="3" s="1"/>
  <c r="C3312" i="3"/>
  <c r="N3312" i="3" s="1"/>
  <c r="Z3312" i="3" s="1"/>
  <c r="D3312" i="3"/>
  <c r="F3312" i="3"/>
  <c r="H3312" i="3"/>
  <c r="J3312" i="3"/>
  <c r="L3312" i="3"/>
  <c r="O3312" i="3"/>
  <c r="Q3312" i="3"/>
  <c r="S3312" i="3"/>
  <c r="U3312" i="3"/>
  <c r="A3313" i="3"/>
  <c r="B3313" i="3"/>
  <c r="V3313" i="3" s="1"/>
  <c r="AB3312" i="3" s="1"/>
  <c r="C3313" i="3"/>
  <c r="N3313" i="3" s="1"/>
  <c r="Z3313" i="3" s="1"/>
  <c r="D3313" i="3"/>
  <c r="F3313" i="3"/>
  <c r="H3313" i="3"/>
  <c r="J3313" i="3"/>
  <c r="L3313" i="3"/>
  <c r="O3313" i="3"/>
  <c r="Q3313" i="3"/>
  <c r="S3313" i="3"/>
  <c r="U3313" i="3"/>
  <c r="A3314" i="3"/>
  <c r="B3314" i="3"/>
  <c r="P3314" i="3" s="1"/>
  <c r="C3314" i="3"/>
  <c r="N3314" i="3" s="1"/>
  <c r="Z3314" i="3" s="1"/>
  <c r="D3314" i="3"/>
  <c r="F3314" i="3"/>
  <c r="G3314" i="3"/>
  <c r="H3314" i="3"/>
  <c r="J3314" i="3"/>
  <c r="L3314" i="3"/>
  <c r="O3314" i="3"/>
  <c r="Q3314" i="3"/>
  <c r="S3314" i="3"/>
  <c r="U3314" i="3"/>
  <c r="V3314" i="3"/>
  <c r="AB3313" i="3" s="1"/>
  <c r="A3315" i="3"/>
  <c r="B3315" i="3"/>
  <c r="E3315" i="3" s="1"/>
  <c r="C3315" i="3"/>
  <c r="N3315" i="3" s="1"/>
  <c r="Z3315" i="3" s="1"/>
  <c r="D3315" i="3"/>
  <c r="F3315" i="3"/>
  <c r="G3315" i="3"/>
  <c r="H3315" i="3"/>
  <c r="J3315" i="3"/>
  <c r="K3315" i="3"/>
  <c r="L3315" i="3"/>
  <c r="O3315" i="3"/>
  <c r="P3315" i="3"/>
  <c r="Q3315" i="3"/>
  <c r="S3315" i="3"/>
  <c r="T3315" i="3"/>
  <c r="U3315" i="3"/>
  <c r="AD3315" i="3"/>
  <c r="A3316" i="3"/>
  <c r="B3316" i="3"/>
  <c r="G3316" i="3" s="1"/>
  <c r="C3316" i="3"/>
  <c r="D3316" i="3"/>
  <c r="F3316" i="3"/>
  <c r="H3316" i="3"/>
  <c r="I3316" i="3"/>
  <c r="J3316" i="3"/>
  <c r="L3316" i="3"/>
  <c r="M3316" i="3"/>
  <c r="N3316" i="3"/>
  <c r="Z3316" i="3" s="1"/>
  <c r="O3316" i="3"/>
  <c r="Q3316" i="3"/>
  <c r="R3316" i="3"/>
  <c r="S3316" i="3"/>
  <c r="U3316" i="3"/>
  <c r="A3317" i="3"/>
  <c r="B3317" i="3"/>
  <c r="C3317" i="3"/>
  <c r="N3317" i="3" s="1"/>
  <c r="Z3317" i="3" s="1"/>
  <c r="D3317" i="3"/>
  <c r="F3317" i="3"/>
  <c r="H3317" i="3"/>
  <c r="J3317" i="3"/>
  <c r="L3317" i="3"/>
  <c r="O3317" i="3"/>
  <c r="Q3317" i="3"/>
  <c r="S3317" i="3"/>
  <c r="U3317" i="3"/>
  <c r="V3317" i="3"/>
  <c r="AB3316" i="3" s="1"/>
  <c r="A3318" i="3"/>
  <c r="B3318" i="3"/>
  <c r="P3318" i="3" s="1"/>
  <c r="C3318" i="3"/>
  <c r="N3318" i="3" s="1"/>
  <c r="Z3318" i="3" s="1"/>
  <c r="D3318" i="3"/>
  <c r="F3318" i="3"/>
  <c r="G3318" i="3"/>
  <c r="H3318" i="3"/>
  <c r="J3318" i="3"/>
  <c r="L3318" i="3"/>
  <c r="O3318" i="3"/>
  <c r="Q3318" i="3"/>
  <c r="S3318" i="3"/>
  <c r="T3318" i="3" s="1"/>
  <c r="U3318" i="3"/>
  <c r="V3318" i="3"/>
  <c r="AB3317" i="3" s="1"/>
  <c r="AD3318" i="3"/>
  <c r="A3319" i="3"/>
  <c r="B3319" i="3"/>
  <c r="E3319" i="3" s="1"/>
  <c r="C3319" i="3"/>
  <c r="N3319" i="3" s="1"/>
  <c r="Z3319" i="3" s="1"/>
  <c r="D3319" i="3"/>
  <c r="F3319" i="3"/>
  <c r="G3319" i="3"/>
  <c r="H3319" i="3"/>
  <c r="J3319" i="3"/>
  <c r="L3319" i="3"/>
  <c r="O3319" i="3"/>
  <c r="Q3319" i="3"/>
  <c r="S3319" i="3"/>
  <c r="U3319" i="3"/>
  <c r="A3320" i="3"/>
  <c r="B3320" i="3"/>
  <c r="G3320" i="3" s="1"/>
  <c r="C3320" i="3"/>
  <c r="D3320" i="3"/>
  <c r="F3320" i="3"/>
  <c r="H3320" i="3"/>
  <c r="J3320" i="3"/>
  <c r="L3320" i="3"/>
  <c r="N3320" i="3"/>
  <c r="Z3320" i="3" s="1"/>
  <c r="O3320" i="3"/>
  <c r="Q3320" i="3"/>
  <c r="S3320" i="3"/>
  <c r="T3320" i="3"/>
  <c r="U3320" i="3"/>
  <c r="A3321" i="3"/>
  <c r="B3321" i="3"/>
  <c r="V3321" i="3" s="1"/>
  <c r="AB3320" i="3" s="1"/>
  <c r="C3321" i="3"/>
  <c r="N3321" i="3" s="1"/>
  <c r="Z3321" i="3" s="1"/>
  <c r="D3321" i="3"/>
  <c r="F3321" i="3"/>
  <c r="H3321" i="3"/>
  <c r="J3321" i="3"/>
  <c r="L3321" i="3"/>
  <c r="O3321" i="3"/>
  <c r="Q3321" i="3"/>
  <c r="S3321" i="3"/>
  <c r="U3321" i="3"/>
  <c r="A3322" i="3"/>
  <c r="B3322" i="3"/>
  <c r="P3322" i="3" s="1"/>
  <c r="C3322" i="3"/>
  <c r="N3322" i="3" s="1"/>
  <c r="Z3322" i="3" s="1"/>
  <c r="D3322" i="3"/>
  <c r="F3322" i="3"/>
  <c r="G3322" i="3"/>
  <c r="H3322" i="3"/>
  <c r="J3322" i="3"/>
  <c r="L3322" i="3"/>
  <c r="O3322" i="3"/>
  <c r="Q3322" i="3"/>
  <c r="S3322" i="3"/>
  <c r="U3322" i="3"/>
  <c r="A3323" i="3"/>
  <c r="B3323" i="3"/>
  <c r="G3323" i="3" s="1"/>
  <c r="C3323" i="3"/>
  <c r="N3323" i="3" s="1"/>
  <c r="Z3323" i="3" s="1"/>
  <c r="D3323" i="3"/>
  <c r="F3323" i="3"/>
  <c r="H3323" i="3"/>
  <c r="J3323" i="3"/>
  <c r="L3323" i="3"/>
  <c r="O3323" i="3"/>
  <c r="Q3323" i="3"/>
  <c r="S3323" i="3"/>
  <c r="U3323" i="3"/>
  <c r="A3324" i="3"/>
  <c r="B3324" i="3"/>
  <c r="G3324" i="3" s="1"/>
  <c r="C3324" i="3"/>
  <c r="N3324" i="3" s="1"/>
  <c r="Z3324" i="3" s="1"/>
  <c r="D3324" i="3"/>
  <c r="F3324" i="3"/>
  <c r="H3324" i="3"/>
  <c r="J3324" i="3"/>
  <c r="L3324" i="3"/>
  <c r="O3324" i="3"/>
  <c r="P3324" i="3"/>
  <c r="Q3324" i="3"/>
  <c r="S3324" i="3"/>
  <c r="T3324" i="3"/>
  <c r="U3324" i="3"/>
  <c r="A3325" i="3"/>
  <c r="B3325" i="3"/>
  <c r="V3325" i="3" s="1"/>
  <c r="AB3324" i="3" s="1"/>
  <c r="C3325" i="3"/>
  <c r="N3325" i="3" s="1"/>
  <c r="Z3325" i="3" s="1"/>
  <c r="D3325" i="3"/>
  <c r="F3325" i="3"/>
  <c r="H3325" i="3"/>
  <c r="J3325" i="3"/>
  <c r="L3325" i="3"/>
  <c r="O3325" i="3"/>
  <c r="Q3325" i="3"/>
  <c r="S3325" i="3"/>
  <c r="U3325" i="3"/>
  <c r="A3326" i="3"/>
  <c r="B3326" i="3"/>
  <c r="P3326" i="3" s="1"/>
  <c r="C3326" i="3"/>
  <c r="N3326" i="3" s="1"/>
  <c r="Z3326" i="3" s="1"/>
  <c r="D3326" i="3"/>
  <c r="F3326" i="3"/>
  <c r="G3326" i="3"/>
  <c r="H3326" i="3"/>
  <c r="J3326" i="3"/>
  <c r="L3326" i="3"/>
  <c r="O3326" i="3"/>
  <c r="Q3326" i="3"/>
  <c r="S3326" i="3"/>
  <c r="U3326" i="3"/>
  <c r="AD3326" i="3"/>
  <c r="A3327" i="3"/>
  <c r="B3327" i="3"/>
  <c r="G3327" i="3" s="1"/>
  <c r="C3327" i="3"/>
  <c r="N3327" i="3" s="1"/>
  <c r="Z3327" i="3" s="1"/>
  <c r="D3327" i="3"/>
  <c r="E3327" i="3"/>
  <c r="F3327" i="3"/>
  <c r="H3327" i="3"/>
  <c r="I3327" i="3"/>
  <c r="J3327" i="3"/>
  <c r="L3327" i="3"/>
  <c r="M3327" i="3"/>
  <c r="O3327" i="3"/>
  <c r="Q3327" i="3"/>
  <c r="R3327" i="3"/>
  <c r="S3327" i="3"/>
  <c r="T3327" i="3"/>
  <c r="U3327" i="3"/>
  <c r="V3327" i="3"/>
  <c r="AB3326" i="3" s="1"/>
  <c r="AD3327" i="3"/>
  <c r="A3328" i="3"/>
  <c r="B3328" i="3"/>
  <c r="G3328" i="3" s="1"/>
  <c r="C3328" i="3"/>
  <c r="N3328" i="3" s="1"/>
  <c r="Z3328" i="3" s="1"/>
  <c r="D3328" i="3"/>
  <c r="F3328" i="3"/>
  <c r="H3328" i="3"/>
  <c r="J3328" i="3"/>
  <c r="L3328" i="3"/>
  <c r="M3328" i="3"/>
  <c r="O3328" i="3"/>
  <c r="Q3328" i="3"/>
  <c r="S3328" i="3"/>
  <c r="T3328" i="3"/>
  <c r="U3328" i="3"/>
  <c r="A3329" i="3"/>
  <c r="B3329" i="3"/>
  <c r="V3329" i="3" s="1"/>
  <c r="AB3328" i="3" s="1"/>
  <c r="C3329" i="3"/>
  <c r="N3329" i="3" s="1"/>
  <c r="Z3329" i="3" s="1"/>
  <c r="D3329" i="3"/>
  <c r="F3329" i="3"/>
  <c r="H3329" i="3"/>
  <c r="J3329" i="3"/>
  <c r="L3329" i="3"/>
  <c r="O3329" i="3"/>
  <c r="Q3329" i="3"/>
  <c r="S3329" i="3"/>
  <c r="U3329" i="3"/>
  <c r="A3330" i="3"/>
  <c r="B3330" i="3"/>
  <c r="P3330" i="3" s="1"/>
  <c r="C3330" i="3"/>
  <c r="N3330" i="3" s="1"/>
  <c r="Z3330" i="3" s="1"/>
  <c r="D3330" i="3"/>
  <c r="F3330" i="3"/>
  <c r="G3330" i="3"/>
  <c r="H3330" i="3"/>
  <c r="J3330" i="3"/>
  <c r="K3330" i="3"/>
  <c r="L3330" i="3"/>
  <c r="O3330" i="3"/>
  <c r="Q3330" i="3"/>
  <c r="R3330" i="3"/>
  <c r="S3330" i="3"/>
  <c r="T3330" i="3" s="1"/>
  <c r="U3330" i="3"/>
  <c r="AD3330" i="3"/>
  <c r="A3331" i="3"/>
  <c r="B3331" i="3"/>
  <c r="E3331" i="3" s="1"/>
  <c r="C3331" i="3"/>
  <c r="N3331" i="3" s="1"/>
  <c r="Z3331" i="3" s="1"/>
  <c r="D3331" i="3"/>
  <c r="F3331" i="3"/>
  <c r="G3331" i="3"/>
  <c r="H3331" i="3"/>
  <c r="J3331" i="3"/>
  <c r="K3331" i="3"/>
  <c r="L3331" i="3"/>
  <c r="O3331" i="3"/>
  <c r="P3331" i="3"/>
  <c r="Q3331" i="3"/>
  <c r="S3331" i="3"/>
  <c r="T3331" i="3"/>
  <c r="U3331" i="3"/>
  <c r="AD3331" i="3"/>
  <c r="A3332" i="3"/>
  <c r="B3332" i="3"/>
  <c r="G3332" i="3" s="1"/>
  <c r="C3332" i="3"/>
  <c r="N3332" i="3" s="1"/>
  <c r="Z3332" i="3" s="1"/>
  <c r="D3332" i="3"/>
  <c r="F3332" i="3"/>
  <c r="H3332" i="3"/>
  <c r="J3332" i="3"/>
  <c r="L3332" i="3"/>
  <c r="M3332" i="3"/>
  <c r="O3332" i="3"/>
  <c r="P3332" i="3"/>
  <c r="Q3332" i="3"/>
  <c r="S3332" i="3"/>
  <c r="T3332" i="3"/>
  <c r="U3332" i="3"/>
  <c r="A3333" i="3"/>
  <c r="B3333" i="3"/>
  <c r="C3333" i="3"/>
  <c r="N3333" i="3" s="1"/>
  <c r="Z3333" i="3" s="1"/>
  <c r="D3333" i="3"/>
  <c r="F3333" i="3"/>
  <c r="H3333" i="3"/>
  <c r="J3333" i="3"/>
  <c r="L3333" i="3"/>
  <c r="O3333" i="3"/>
  <c r="Q3333" i="3"/>
  <c r="S3333" i="3"/>
  <c r="U3333" i="3"/>
  <c r="V3333" i="3"/>
  <c r="AB3332" i="3" s="1"/>
  <c r="A3334" i="3"/>
  <c r="B3334" i="3"/>
  <c r="P3334" i="3" s="1"/>
  <c r="C3334" i="3"/>
  <c r="N3334" i="3" s="1"/>
  <c r="Z3334" i="3" s="1"/>
  <c r="D3334" i="3"/>
  <c r="F3334" i="3"/>
  <c r="G3334" i="3"/>
  <c r="H3334" i="3"/>
  <c r="J3334" i="3"/>
  <c r="L3334" i="3"/>
  <c r="O3334" i="3"/>
  <c r="Q3334" i="3"/>
  <c r="S3334" i="3"/>
  <c r="T3334" i="3" s="1"/>
  <c r="U3334" i="3"/>
  <c r="A3335" i="3"/>
  <c r="B3335" i="3"/>
  <c r="E3335" i="3" s="1"/>
  <c r="C3335" i="3"/>
  <c r="N3335" i="3" s="1"/>
  <c r="Z3335" i="3" s="1"/>
  <c r="D3335" i="3"/>
  <c r="F3335" i="3"/>
  <c r="G3335" i="3"/>
  <c r="H3335" i="3"/>
  <c r="J3335" i="3"/>
  <c r="K3335" i="3"/>
  <c r="L3335" i="3"/>
  <c r="O3335" i="3"/>
  <c r="Q3335" i="3"/>
  <c r="S3335" i="3"/>
  <c r="U3335" i="3"/>
  <c r="AD3335" i="3"/>
  <c r="A3336" i="3"/>
  <c r="B3336" i="3"/>
  <c r="G3336" i="3" s="1"/>
  <c r="C3336" i="3"/>
  <c r="N3336" i="3" s="1"/>
  <c r="Z3336" i="3" s="1"/>
  <c r="D3336" i="3"/>
  <c r="F3336" i="3"/>
  <c r="H3336" i="3"/>
  <c r="J3336" i="3"/>
  <c r="L3336" i="3"/>
  <c r="O3336" i="3"/>
  <c r="Q3336" i="3"/>
  <c r="S3336" i="3"/>
  <c r="T3336" i="3"/>
  <c r="U3336" i="3"/>
  <c r="A3337" i="3"/>
  <c r="B3337" i="3"/>
  <c r="V3337" i="3" s="1"/>
  <c r="AB3336" i="3" s="1"/>
  <c r="C3337" i="3"/>
  <c r="N3337" i="3" s="1"/>
  <c r="Z3337" i="3" s="1"/>
  <c r="D3337" i="3"/>
  <c r="F3337" i="3"/>
  <c r="H3337" i="3"/>
  <c r="J3337" i="3"/>
  <c r="L3337" i="3"/>
  <c r="O3337" i="3"/>
  <c r="Q3337" i="3"/>
  <c r="R3337" i="3"/>
  <c r="S3337" i="3"/>
  <c r="U3337" i="3"/>
  <c r="A3338" i="3"/>
  <c r="B3338" i="3"/>
  <c r="P3338" i="3" s="1"/>
  <c r="C3338" i="3"/>
  <c r="N3338" i="3" s="1"/>
  <c r="Z3338" i="3" s="1"/>
  <c r="D3338" i="3"/>
  <c r="F3338" i="3"/>
  <c r="G3338" i="3"/>
  <c r="H3338" i="3"/>
  <c r="J3338" i="3"/>
  <c r="L3338" i="3"/>
  <c r="O3338" i="3"/>
  <c r="Q3338" i="3"/>
  <c r="S3338" i="3"/>
  <c r="U3338" i="3"/>
  <c r="A3339" i="3"/>
  <c r="B3339" i="3"/>
  <c r="G3339" i="3" s="1"/>
  <c r="C3339" i="3"/>
  <c r="N3339" i="3" s="1"/>
  <c r="Z3339" i="3" s="1"/>
  <c r="D3339" i="3"/>
  <c r="F3339" i="3"/>
  <c r="H3339" i="3"/>
  <c r="J3339" i="3"/>
  <c r="L3339" i="3"/>
  <c r="O3339" i="3"/>
  <c r="Q3339" i="3"/>
  <c r="S3339" i="3"/>
  <c r="U3339" i="3"/>
  <c r="A3340" i="3"/>
  <c r="B3340" i="3"/>
  <c r="G3340" i="3" s="1"/>
  <c r="C3340" i="3"/>
  <c r="N3340" i="3" s="1"/>
  <c r="Z3340" i="3" s="1"/>
  <c r="D3340" i="3"/>
  <c r="F3340" i="3"/>
  <c r="H3340" i="3"/>
  <c r="J3340" i="3"/>
  <c r="L3340" i="3"/>
  <c r="O3340" i="3"/>
  <c r="Q3340" i="3"/>
  <c r="S3340" i="3"/>
  <c r="U3340" i="3"/>
  <c r="A3341" i="3"/>
  <c r="B3341" i="3"/>
  <c r="V3341" i="3" s="1"/>
  <c r="AB3340" i="3" s="1"/>
  <c r="C3341" i="3"/>
  <c r="D3341" i="3"/>
  <c r="F3341" i="3"/>
  <c r="H3341" i="3"/>
  <c r="J3341" i="3"/>
  <c r="L3341" i="3"/>
  <c r="N3341" i="3"/>
  <c r="Z3341" i="3" s="1"/>
  <c r="O3341" i="3"/>
  <c r="Q3341" i="3"/>
  <c r="S3341" i="3"/>
  <c r="U3341" i="3"/>
  <c r="A3342" i="3"/>
  <c r="B3342" i="3"/>
  <c r="P3342" i="3" s="1"/>
  <c r="C3342" i="3"/>
  <c r="N3342" i="3" s="1"/>
  <c r="Z3342" i="3" s="1"/>
  <c r="D3342" i="3"/>
  <c r="F3342" i="3"/>
  <c r="G3342" i="3"/>
  <c r="H3342" i="3"/>
  <c r="J3342" i="3"/>
  <c r="L3342" i="3"/>
  <c r="O3342" i="3"/>
  <c r="Q3342" i="3"/>
  <c r="S3342" i="3"/>
  <c r="T3342" i="3" s="1"/>
  <c r="U3342" i="3"/>
  <c r="AD3342" i="3"/>
  <c r="A3343" i="3"/>
  <c r="B3343" i="3"/>
  <c r="E3343" i="3" s="1"/>
  <c r="C3343" i="3"/>
  <c r="N3343" i="3" s="1"/>
  <c r="Z3343" i="3" s="1"/>
  <c r="D3343" i="3"/>
  <c r="F3343" i="3"/>
  <c r="H3343" i="3"/>
  <c r="J3343" i="3"/>
  <c r="L3343" i="3"/>
  <c r="O3343" i="3"/>
  <c r="Q3343" i="3"/>
  <c r="S3343" i="3"/>
  <c r="U3343" i="3"/>
  <c r="AD3343" i="3"/>
  <c r="A3344" i="3"/>
  <c r="B3344" i="3"/>
  <c r="G3344" i="3" s="1"/>
  <c r="C3344" i="3"/>
  <c r="N3344" i="3" s="1"/>
  <c r="Z3344" i="3" s="1"/>
  <c r="D3344" i="3"/>
  <c r="F3344" i="3"/>
  <c r="H3344" i="3"/>
  <c r="J3344" i="3"/>
  <c r="L3344" i="3"/>
  <c r="M3344" i="3"/>
  <c r="O3344" i="3"/>
  <c r="P3344" i="3"/>
  <c r="Q3344" i="3"/>
  <c r="S3344" i="3"/>
  <c r="T3344" i="3"/>
  <c r="U3344" i="3"/>
  <c r="A3345" i="3"/>
  <c r="B3345" i="3"/>
  <c r="V3345" i="3" s="1"/>
  <c r="AB3344" i="3" s="1"/>
  <c r="C3345" i="3"/>
  <c r="D3345" i="3"/>
  <c r="F3345" i="3"/>
  <c r="H3345" i="3"/>
  <c r="J3345" i="3"/>
  <c r="L3345" i="3"/>
  <c r="N3345" i="3"/>
  <c r="Z3345" i="3" s="1"/>
  <c r="O3345" i="3"/>
  <c r="Q3345" i="3"/>
  <c r="S3345" i="3"/>
  <c r="U3345" i="3"/>
  <c r="A3346" i="3"/>
  <c r="B3346" i="3"/>
  <c r="P3346" i="3" s="1"/>
  <c r="C3346" i="3"/>
  <c r="N3346" i="3" s="1"/>
  <c r="Z3346" i="3" s="1"/>
  <c r="D3346" i="3"/>
  <c r="F3346" i="3"/>
  <c r="G3346" i="3"/>
  <c r="H3346" i="3"/>
  <c r="J3346" i="3"/>
  <c r="K3346" i="3"/>
  <c r="L3346" i="3"/>
  <c r="O3346" i="3"/>
  <c r="Q3346" i="3"/>
  <c r="R3346" i="3"/>
  <c r="S3346" i="3"/>
  <c r="T3346" i="3" s="1"/>
  <c r="U3346" i="3"/>
  <c r="V3346" i="3"/>
  <c r="AB3345" i="3" s="1"/>
  <c r="AD3346" i="3"/>
  <c r="A3347" i="3"/>
  <c r="B3347" i="3"/>
  <c r="E3347" i="3" s="1"/>
  <c r="C3347" i="3"/>
  <c r="N3347" i="3" s="1"/>
  <c r="Z3347" i="3" s="1"/>
  <c r="D3347" i="3"/>
  <c r="F3347" i="3"/>
  <c r="G3347" i="3"/>
  <c r="H3347" i="3"/>
  <c r="J3347" i="3"/>
  <c r="L3347" i="3"/>
  <c r="O3347" i="3"/>
  <c r="Q3347" i="3"/>
  <c r="S3347" i="3"/>
  <c r="T3347" i="3"/>
  <c r="U3347" i="3"/>
  <c r="A3348" i="3"/>
  <c r="B3348" i="3"/>
  <c r="G3348" i="3" s="1"/>
  <c r="C3348" i="3"/>
  <c r="N3348" i="3" s="1"/>
  <c r="Z3348" i="3" s="1"/>
  <c r="D3348" i="3"/>
  <c r="F3348" i="3"/>
  <c r="H3348" i="3"/>
  <c r="J3348" i="3"/>
  <c r="L3348" i="3"/>
  <c r="M3348" i="3"/>
  <c r="O3348" i="3"/>
  <c r="Q3348" i="3"/>
  <c r="S3348" i="3"/>
  <c r="T3348" i="3"/>
  <c r="U3348" i="3"/>
  <c r="A3349" i="3"/>
  <c r="B3349" i="3"/>
  <c r="V3349" i="3" s="1"/>
  <c r="AB3348" i="3" s="1"/>
  <c r="C3349" i="3"/>
  <c r="N3349" i="3" s="1"/>
  <c r="Z3349" i="3" s="1"/>
  <c r="D3349" i="3"/>
  <c r="F3349" i="3"/>
  <c r="H3349" i="3"/>
  <c r="J3349" i="3"/>
  <c r="L3349" i="3"/>
  <c r="O3349" i="3"/>
  <c r="Q3349" i="3"/>
  <c r="S3349" i="3"/>
  <c r="U3349" i="3"/>
  <c r="A3350" i="3"/>
  <c r="B3350" i="3"/>
  <c r="P3350" i="3" s="1"/>
  <c r="C3350" i="3"/>
  <c r="N3350" i="3" s="1"/>
  <c r="Z3350" i="3" s="1"/>
  <c r="D3350" i="3"/>
  <c r="F3350" i="3"/>
  <c r="G3350" i="3"/>
  <c r="H3350" i="3"/>
  <c r="J3350" i="3"/>
  <c r="L3350" i="3"/>
  <c r="O3350" i="3"/>
  <c r="Q3350" i="3"/>
  <c r="R3350" i="3"/>
  <c r="AA3350" i="3" s="1"/>
  <c r="S3350" i="3"/>
  <c r="T3350" i="3" s="1"/>
  <c r="U3350" i="3"/>
  <c r="AD3350" i="3"/>
  <c r="A3351" i="3"/>
  <c r="B3351" i="3"/>
  <c r="E3351" i="3" s="1"/>
  <c r="C3351" i="3"/>
  <c r="N3351" i="3" s="1"/>
  <c r="Z3351" i="3" s="1"/>
  <c r="D3351" i="3"/>
  <c r="F3351" i="3"/>
  <c r="G3351" i="3"/>
  <c r="H3351" i="3"/>
  <c r="J3351" i="3"/>
  <c r="K3351" i="3"/>
  <c r="L3351" i="3"/>
  <c r="O3351" i="3"/>
  <c r="Q3351" i="3"/>
  <c r="S3351" i="3"/>
  <c r="U3351" i="3"/>
  <c r="AD3351" i="3"/>
  <c r="A3352" i="3"/>
  <c r="B3352" i="3"/>
  <c r="G3352" i="3" s="1"/>
  <c r="C3352" i="3"/>
  <c r="N3352" i="3" s="1"/>
  <c r="Z3352" i="3" s="1"/>
  <c r="D3352" i="3"/>
  <c r="F3352" i="3"/>
  <c r="H3352" i="3"/>
  <c r="J3352" i="3"/>
  <c r="L3352" i="3"/>
  <c r="O3352" i="3"/>
  <c r="P3352" i="3"/>
  <c r="Q3352" i="3"/>
  <c r="S3352" i="3"/>
  <c r="T3352" i="3"/>
  <c r="U3352" i="3"/>
  <c r="A3353" i="3"/>
  <c r="B3353" i="3"/>
  <c r="V3353" i="3" s="1"/>
  <c r="AB3352" i="3" s="1"/>
  <c r="C3353" i="3"/>
  <c r="N3353" i="3" s="1"/>
  <c r="Z3353" i="3" s="1"/>
  <c r="D3353" i="3"/>
  <c r="F3353" i="3"/>
  <c r="H3353" i="3"/>
  <c r="J3353" i="3"/>
  <c r="L3353" i="3"/>
  <c r="O3353" i="3"/>
  <c r="Q3353" i="3"/>
  <c r="R3353" i="3"/>
  <c r="S3353" i="3"/>
  <c r="U3353" i="3"/>
  <c r="A3354" i="3"/>
  <c r="B3354" i="3"/>
  <c r="P3354" i="3" s="1"/>
  <c r="C3354" i="3"/>
  <c r="N3354" i="3" s="1"/>
  <c r="Z3354" i="3" s="1"/>
  <c r="D3354" i="3"/>
  <c r="F3354" i="3"/>
  <c r="G3354" i="3"/>
  <c r="H3354" i="3"/>
  <c r="J3354" i="3"/>
  <c r="L3354" i="3"/>
  <c r="O3354" i="3"/>
  <c r="Q3354" i="3"/>
  <c r="S3354" i="3"/>
  <c r="U3354" i="3"/>
  <c r="A3355" i="3"/>
  <c r="B3355" i="3"/>
  <c r="G3355" i="3" s="1"/>
  <c r="C3355" i="3"/>
  <c r="N3355" i="3" s="1"/>
  <c r="Z3355" i="3" s="1"/>
  <c r="D3355" i="3"/>
  <c r="F3355" i="3"/>
  <c r="H3355" i="3"/>
  <c r="J3355" i="3"/>
  <c r="L3355" i="3"/>
  <c r="O3355" i="3"/>
  <c r="Q3355" i="3"/>
  <c r="S3355" i="3"/>
  <c r="U3355" i="3"/>
  <c r="A3356" i="3"/>
  <c r="B3356" i="3"/>
  <c r="G3356" i="3" s="1"/>
  <c r="C3356" i="3"/>
  <c r="N3356" i="3" s="1"/>
  <c r="Z3356" i="3" s="1"/>
  <c r="D3356" i="3"/>
  <c r="F3356" i="3"/>
  <c r="H3356" i="3"/>
  <c r="J3356" i="3"/>
  <c r="L3356" i="3"/>
  <c r="M3356" i="3"/>
  <c r="O3356" i="3"/>
  <c r="Q3356" i="3"/>
  <c r="S3356" i="3"/>
  <c r="T3356" i="3"/>
  <c r="U3356" i="3"/>
  <c r="A3357" i="3"/>
  <c r="B3357" i="3"/>
  <c r="V3357" i="3" s="1"/>
  <c r="AB3356" i="3" s="1"/>
  <c r="C3357" i="3"/>
  <c r="N3357" i="3" s="1"/>
  <c r="Z3357" i="3" s="1"/>
  <c r="D3357" i="3"/>
  <c r="F3357" i="3"/>
  <c r="H3357" i="3"/>
  <c r="J3357" i="3"/>
  <c r="L3357" i="3"/>
  <c r="O3357" i="3"/>
  <c r="Q3357" i="3"/>
  <c r="S3357" i="3"/>
  <c r="U3357" i="3"/>
  <c r="A3358" i="3"/>
  <c r="B3358" i="3"/>
  <c r="P3358" i="3" s="1"/>
  <c r="C3358" i="3"/>
  <c r="N3358" i="3" s="1"/>
  <c r="Z3358" i="3" s="1"/>
  <c r="D3358" i="3"/>
  <c r="F3358" i="3"/>
  <c r="G3358" i="3"/>
  <c r="H3358" i="3"/>
  <c r="J3358" i="3"/>
  <c r="L3358" i="3"/>
  <c r="O3358" i="3"/>
  <c r="Q3358" i="3"/>
  <c r="S3358" i="3"/>
  <c r="U3358" i="3"/>
  <c r="AD3358" i="3"/>
  <c r="A3359" i="3"/>
  <c r="B3359" i="3"/>
  <c r="C3359" i="3"/>
  <c r="N3359" i="3" s="1"/>
  <c r="Z3359" i="3" s="1"/>
  <c r="D3359" i="3"/>
  <c r="E3359" i="3"/>
  <c r="F3359" i="3"/>
  <c r="G3359" i="3"/>
  <c r="H3359" i="3"/>
  <c r="I3359" i="3"/>
  <c r="J3359" i="3"/>
  <c r="K3359" i="3"/>
  <c r="L3359" i="3"/>
  <c r="M3359" i="3"/>
  <c r="O3359" i="3"/>
  <c r="P3359" i="3"/>
  <c r="Q3359" i="3"/>
  <c r="R3359" i="3"/>
  <c r="S3359" i="3"/>
  <c r="T3359" i="3"/>
  <c r="U3359" i="3"/>
  <c r="V3359" i="3"/>
  <c r="AB3358" i="3" s="1"/>
  <c r="AD3359" i="3"/>
  <c r="A3360" i="3"/>
  <c r="B3360" i="3"/>
  <c r="G3360" i="3" s="1"/>
  <c r="C3360" i="3"/>
  <c r="N3360" i="3" s="1"/>
  <c r="Z3360" i="3" s="1"/>
  <c r="D3360" i="3"/>
  <c r="F3360" i="3"/>
  <c r="H3360" i="3"/>
  <c r="J3360" i="3"/>
  <c r="L3360" i="3"/>
  <c r="M3360" i="3"/>
  <c r="O3360" i="3"/>
  <c r="P3360" i="3"/>
  <c r="Q3360" i="3"/>
  <c r="S3360" i="3"/>
  <c r="T3360" i="3"/>
  <c r="U3360" i="3"/>
  <c r="A3361" i="3"/>
  <c r="B3361" i="3"/>
  <c r="V3361" i="3" s="1"/>
  <c r="AB3360" i="3" s="1"/>
  <c r="C3361" i="3"/>
  <c r="N3361" i="3" s="1"/>
  <c r="Z3361" i="3" s="1"/>
  <c r="D3361" i="3"/>
  <c r="F3361" i="3"/>
  <c r="H3361" i="3"/>
  <c r="J3361" i="3"/>
  <c r="L3361" i="3"/>
  <c r="O3361" i="3"/>
  <c r="Q3361" i="3"/>
  <c r="S3361" i="3"/>
  <c r="U3361" i="3"/>
  <c r="A3362" i="3"/>
  <c r="B3362" i="3"/>
  <c r="P3362" i="3" s="1"/>
  <c r="C3362" i="3"/>
  <c r="N3362" i="3" s="1"/>
  <c r="D3362" i="3"/>
  <c r="F3362" i="3"/>
  <c r="G3362" i="3"/>
  <c r="H3362" i="3"/>
  <c r="J3362" i="3"/>
  <c r="L3362" i="3"/>
  <c r="O3362" i="3"/>
  <c r="Q3362" i="3"/>
  <c r="S3362" i="3"/>
  <c r="T3362" i="3" s="1"/>
  <c r="U3362" i="3"/>
  <c r="Z3362" i="3"/>
  <c r="A3363" i="3"/>
  <c r="B3363" i="3"/>
  <c r="E3363" i="3" s="1"/>
  <c r="C3363" i="3"/>
  <c r="N3363" i="3" s="1"/>
  <c r="Z3363" i="3" s="1"/>
  <c r="D3363" i="3"/>
  <c r="F3363" i="3"/>
  <c r="G3363" i="3"/>
  <c r="H3363" i="3"/>
  <c r="J3363" i="3"/>
  <c r="K3363" i="3"/>
  <c r="L3363" i="3"/>
  <c r="O3363" i="3"/>
  <c r="Q3363" i="3"/>
  <c r="S3363" i="3"/>
  <c r="T3363" i="3"/>
  <c r="U3363" i="3"/>
  <c r="AD3363" i="3"/>
  <c r="A3364" i="3"/>
  <c r="B3364" i="3"/>
  <c r="G3364" i="3" s="1"/>
  <c r="C3364" i="3"/>
  <c r="D3364" i="3"/>
  <c r="F3364" i="3"/>
  <c r="H3364" i="3"/>
  <c r="J3364" i="3"/>
  <c r="L3364" i="3"/>
  <c r="N3364" i="3"/>
  <c r="Z3364" i="3" s="1"/>
  <c r="O3364" i="3"/>
  <c r="Q3364" i="3"/>
  <c r="S3364" i="3"/>
  <c r="U3364" i="3"/>
  <c r="A3365" i="3"/>
  <c r="B3365" i="3"/>
  <c r="V3365" i="3" s="1"/>
  <c r="AB3364" i="3" s="1"/>
  <c r="C3365" i="3"/>
  <c r="N3365" i="3" s="1"/>
  <c r="Z3365" i="3" s="1"/>
  <c r="D3365" i="3"/>
  <c r="F3365" i="3"/>
  <c r="H3365" i="3"/>
  <c r="J3365" i="3"/>
  <c r="L3365" i="3"/>
  <c r="O3365" i="3"/>
  <c r="Q3365" i="3"/>
  <c r="S3365" i="3"/>
  <c r="U3365" i="3"/>
  <c r="A3366" i="3"/>
  <c r="B3366" i="3"/>
  <c r="P3366" i="3" s="1"/>
  <c r="C3366" i="3"/>
  <c r="N3366" i="3" s="1"/>
  <c r="Z3366" i="3" s="1"/>
  <c r="D3366" i="3"/>
  <c r="F3366" i="3"/>
  <c r="G3366" i="3"/>
  <c r="H3366" i="3"/>
  <c r="J3366" i="3"/>
  <c r="L3366" i="3"/>
  <c r="O3366" i="3"/>
  <c r="Q3366" i="3"/>
  <c r="S3366" i="3"/>
  <c r="U3366" i="3"/>
  <c r="A3367" i="3"/>
  <c r="B3367" i="3"/>
  <c r="E3367" i="3" s="1"/>
  <c r="C3367" i="3"/>
  <c r="N3367" i="3" s="1"/>
  <c r="Z3367" i="3" s="1"/>
  <c r="D3367" i="3"/>
  <c r="F3367" i="3"/>
  <c r="G3367" i="3"/>
  <c r="H3367" i="3"/>
  <c r="J3367" i="3"/>
  <c r="L3367" i="3"/>
  <c r="O3367" i="3"/>
  <c r="Q3367" i="3"/>
  <c r="S3367" i="3"/>
  <c r="U3367" i="3"/>
  <c r="A3368" i="3"/>
  <c r="B3368" i="3"/>
  <c r="G3368" i="3" s="1"/>
  <c r="C3368" i="3"/>
  <c r="D3368" i="3"/>
  <c r="F3368" i="3"/>
  <c r="H3368" i="3"/>
  <c r="J3368" i="3"/>
  <c r="L3368" i="3"/>
  <c r="N3368" i="3"/>
  <c r="Z3368" i="3" s="1"/>
  <c r="O3368" i="3"/>
  <c r="Q3368" i="3"/>
  <c r="S3368" i="3"/>
  <c r="T3368" i="3"/>
  <c r="U3368" i="3"/>
  <c r="A3369" i="3"/>
  <c r="B3369" i="3"/>
  <c r="V3369" i="3" s="1"/>
  <c r="AB3368" i="3" s="1"/>
  <c r="C3369" i="3"/>
  <c r="N3369" i="3" s="1"/>
  <c r="Z3369" i="3" s="1"/>
  <c r="D3369" i="3"/>
  <c r="F3369" i="3"/>
  <c r="H3369" i="3"/>
  <c r="J3369" i="3"/>
  <c r="L3369" i="3"/>
  <c r="O3369" i="3"/>
  <c r="Q3369" i="3"/>
  <c r="S3369" i="3"/>
  <c r="U3369" i="3"/>
  <c r="A3370" i="3"/>
  <c r="B3370" i="3"/>
  <c r="P3370" i="3" s="1"/>
  <c r="C3370" i="3"/>
  <c r="N3370" i="3" s="1"/>
  <c r="Z3370" i="3" s="1"/>
  <c r="D3370" i="3"/>
  <c r="F3370" i="3"/>
  <c r="G3370" i="3"/>
  <c r="H3370" i="3"/>
  <c r="J3370" i="3"/>
  <c r="L3370" i="3"/>
  <c r="O3370" i="3"/>
  <c r="Q3370" i="3"/>
  <c r="S3370" i="3"/>
  <c r="U3370" i="3"/>
  <c r="A3371" i="3"/>
  <c r="B3371" i="3"/>
  <c r="G3371" i="3" s="1"/>
  <c r="C3371" i="3"/>
  <c r="N3371" i="3" s="1"/>
  <c r="Z3371" i="3" s="1"/>
  <c r="D3371" i="3"/>
  <c r="F3371" i="3"/>
  <c r="H3371" i="3"/>
  <c r="J3371" i="3"/>
  <c r="L3371" i="3"/>
  <c r="O3371" i="3"/>
  <c r="Q3371" i="3"/>
  <c r="S3371" i="3"/>
  <c r="U3371" i="3"/>
  <c r="A3372" i="3"/>
  <c r="B3372" i="3"/>
  <c r="G3372" i="3" s="1"/>
  <c r="C3372" i="3"/>
  <c r="N3372" i="3" s="1"/>
  <c r="Z3372" i="3" s="1"/>
  <c r="D3372" i="3"/>
  <c r="F3372" i="3"/>
  <c r="H3372" i="3"/>
  <c r="J3372" i="3"/>
  <c r="L3372" i="3"/>
  <c r="O3372" i="3"/>
  <c r="P3372" i="3"/>
  <c r="Q3372" i="3"/>
  <c r="S3372" i="3"/>
  <c r="T3372" i="3"/>
  <c r="U3372" i="3"/>
  <c r="A3373" i="3"/>
  <c r="B3373" i="3"/>
  <c r="V3373" i="3" s="1"/>
  <c r="AB3372" i="3" s="1"/>
  <c r="C3373" i="3"/>
  <c r="N3373" i="3" s="1"/>
  <c r="Z3373" i="3" s="1"/>
  <c r="D3373" i="3"/>
  <c r="F3373" i="3"/>
  <c r="H3373" i="3"/>
  <c r="J3373" i="3"/>
  <c r="L3373" i="3"/>
  <c r="O3373" i="3"/>
  <c r="Q3373" i="3"/>
  <c r="S3373" i="3"/>
  <c r="U3373" i="3"/>
  <c r="A3374" i="3"/>
  <c r="B3374" i="3"/>
  <c r="P3374" i="3" s="1"/>
  <c r="C3374" i="3"/>
  <c r="N3374" i="3" s="1"/>
  <c r="Z3374" i="3" s="1"/>
  <c r="D3374" i="3"/>
  <c r="F3374" i="3"/>
  <c r="G3374" i="3"/>
  <c r="H3374" i="3"/>
  <c r="J3374" i="3"/>
  <c r="L3374" i="3"/>
  <c r="O3374" i="3"/>
  <c r="Q3374" i="3"/>
  <c r="S3374" i="3"/>
  <c r="U3374" i="3"/>
  <c r="AD3374" i="3"/>
  <c r="A3375" i="3"/>
  <c r="B3375" i="3"/>
  <c r="C3375" i="3"/>
  <c r="N3375" i="3" s="1"/>
  <c r="Z3375" i="3" s="1"/>
  <c r="D3375" i="3"/>
  <c r="E3375" i="3"/>
  <c r="F3375" i="3"/>
  <c r="G3375" i="3"/>
  <c r="H3375" i="3"/>
  <c r="I3375" i="3"/>
  <c r="J3375" i="3"/>
  <c r="K3375" i="3"/>
  <c r="L3375" i="3"/>
  <c r="M3375" i="3"/>
  <c r="O3375" i="3"/>
  <c r="P3375" i="3"/>
  <c r="Q3375" i="3"/>
  <c r="R3375" i="3"/>
  <c r="S3375" i="3"/>
  <c r="T3375" i="3"/>
  <c r="U3375" i="3"/>
  <c r="V3375" i="3"/>
  <c r="AB3374" i="3" s="1"/>
  <c r="AD3375" i="3"/>
  <c r="A3376" i="3"/>
  <c r="B3376" i="3"/>
  <c r="G3376" i="3" s="1"/>
  <c r="C3376" i="3"/>
  <c r="N3376" i="3" s="1"/>
  <c r="Z3376" i="3" s="1"/>
  <c r="D3376" i="3"/>
  <c r="F3376" i="3"/>
  <c r="H3376" i="3"/>
  <c r="J3376" i="3"/>
  <c r="L3376" i="3"/>
  <c r="O3376" i="3"/>
  <c r="P3376" i="3"/>
  <c r="Q3376" i="3"/>
  <c r="S3376" i="3"/>
  <c r="T3376" i="3"/>
  <c r="U3376" i="3"/>
  <c r="A3377" i="3"/>
  <c r="B3377" i="3"/>
  <c r="V3377" i="3" s="1"/>
  <c r="AB3376" i="3" s="1"/>
  <c r="C3377" i="3"/>
  <c r="N3377" i="3" s="1"/>
  <c r="Z3377" i="3" s="1"/>
  <c r="D3377" i="3"/>
  <c r="F3377" i="3"/>
  <c r="H3377" i="3"/>
  <c r="J3377" i="3"/>
  <c r="L3377" i="3"/>
  <c r="O3377" i="3"/>
  <c r="Q3377" i="3"/>
  <c r="S3377" i="3"/>
  <c r="U3377" i="3"/>
  <c r="A3378" i="3"/>
  <c r="B3378" i="3"/>
  <c r="P3378" i="3" s="1"/>
  <c r="C3378" i="3"/>
  <c r="N3378" i="3" s="1"/>
  <c r="Z3378" i="3" s="1"/>
  <c r="D3378" i="3"/>
  <c r="F3378" i="3"/>
  <c r="G3378" i="3"/>
  <c r="H3378" i="3"/>
  <c r="J3378" i="3"/>
  <c r="L3378" i="3"/>
  <c r="O3378" i="3"/>
  <c r="Q3378" i="3"/>
  <c r="S3378" i="3"/>
  <c r="U3378" i="3"/>
  <c r="A3379" i="3"/>
  <c r="B3379" i="3"/>
  <c r="E3379" i="3" s="1"/>
  <c r="C3379" i="3"/>
  <c r="N3379" i="3" s="1"/>
  <c r="Z3379" i="3" s="1"/>
  <c r="D3379" i="3"/>
  <c r="F3379" i="3"/>
  <c r="G3379" i="3"/>
  <c r="H3379" i="3"/>
  <c r="J3379" i="3"/>
  <c r="L3379" i="3"/>
  <c r="O3379" i="3"/>
  <c r="Q3379" i="3"/>
  <c r="S3379" i="3"/>
  <c r="U3379" i="3"/>
  <c r="A3380" i="3"/>
  <c r="B3380" i="3"/>
  <c r="G3380" i="3" s="1"/>
  <c r="C3380" i="3"/>
  <c r="N3380" i="3" s="1"/>
  <c r="Z3380" i="3" s="1"/>
  <c r="D3380" i="3"/>
  <c r="E3380" i="3"/>
  <c r="F3380" i="3"/>
  <c r="H3380" i="3"/>
  <c r="I3380" i="3"/>
  <c r="J3380" i="3"/>
  <c r="L3380" i="3"/>
  <c r="M3380" i="3"/>
  <c r="O3380" i="3"/>
  <c r="P3380" i="3"/>
  <c r="Q3380" i="3"/>
  <c r="R3380" i="3"/>
  <c r="S3380" i="3"/>
  <c r="T3380" i="3" s="1"/>
  <c r="U3380" i="3"/>
  <c r="V3380" i="3"/>
  <c r="AB3379" i="3" s="1"/>
  <c r="AA3380" i="3"/>
  <c r="A3381" i="3"/>
  <c r="B3381" i="3"/>
  <c r="C3381" i="3"/>
  <c r="N3381" i="3" s="1"/>
  <c r="Z3381" i="3" s="1"/>
  <c r="D3381" i="3"/>
  <c r="F3381" i="3"/>
  <c r="H3381" i="3"/>
  <c r="J3381" i="3"/>
  <c r="L3381" i="3"/>
  <c r="O3381" i="3"/>
  <c r="Q3381" i="3"/>
  <c r="R3381" i="3"/>
  <c r="S3381" i="3"/>
  <c r="U3381" i="3"/>
  <c r="V3381" i="3"/>
  <c r="AB3380" i="3" s="1"/>
  <c r="A3382" i="3"/>
  <c r="B3382" i="3"/>
  <c r="P3382" i="3" s="1"/>
  <c r="C3382" i="3"/>
  <c r="N3382" i="3" s="1"/>
  <c r="Z3382" i="3" s="1"/>
  <c r="D3382" i="3"/>
  <c r="F3382" i="3"/>
  <c r="G3382" i="3"/>
  <c r="H3382" i="3"/>
  <c r="J3382" i="3"/>
  <c r="L3382" i="3"/>
  <c r="O3382" i="3"/>
  <c r="Q3382" i="3"/>
  <c r="S3382" i="3"/>
  <c r="T3382" i="3" s="1"/>
  <c r="U3382" i="3"/>
  <c r="A3383" i="3"/>
  <c r="B3383" i="3"/>
  <c r="E3383" i="3" s="1"/>
  <c r="C3383" i="3"/>
  <c r="N3383" i="3" s="1"/>
  <c r="Z3383" i="3" s="1"/>
  <c r="D3383" i="3"/>
  <c r="F3383" i="3"/>
  <c r="G3383" i="3"/>
  <c r="H3383" i="3"/>
  <c r="J3383" i="3"/>
  <c r="L3383" i="3"/>
  <c r="O3383" i="3"/>
  <c r="Q3383" i="3"/>
  <c r="S3383" i="3"/>
  <c r="U3383" i="3"/>
  <c r="A3384" i="3"/>
  <c r="B3384" i="3"/>
  <c r="G3384" i="3" s="1"/>
  <c r="C3384" i="3"/>
  <c r="N3384" i="3" s="1"/>
  <c r="Z3384" i="3" s="1"/>
  <c r="D3384" i="3"/>
  <c r="E3384" i="3"/>
  <c r="F3384" i="3"/>
  <c r="H3384" i="3"/>
  <c r="I3384" i="3"/>
  <c r="J3384" i="3"/>
  <c r="L3384" i="3"/>
  <c r="M3384" i="3"/>
  <c r="O3384" i="3"/>
  <c r="P3384" i="3"/>
  <c r="Q3384" i="3"/>
  <c r="R3384" i="3"/>
  <c r="S3384" i="3"/>
  <c r="T3384" i="3" s="1"/>
  <c r="U3384" i="3"/>
  <c r="V3384" i="3"/>
  <c r="AB3383" i="3" s="1"/>
  <c r="AA3384" i="3"/>
  <c r="A3385" i="3"/>
  <c r="B3385" i="3"/>
  <c r="V3385" i="3" s="1"/>
  <c r="AB3384" i="3" s="1"/>
  <c r="C3385" i="3"/>
  <c r="N3385" i="3" s="1"/>
  <c r="Z3385" i="3" s="1"/>
  <c r="D3385" i="3"/>
  <c r="F3385" i="3"/>
  <c r="H3385" i="3"/>
  <c r="J3385" i="3"/>
  <c r="L3385" i="3"/>
  <c r="O3385" i="3"/>
  <c r="Q3385" i="3"/>
  <c r="R3385" i="3"/>
  <c r="S3385" i="3"/>
  <c r="U3385" i="3"/>
  <c r="A3386" i="3"/>
  <c r="B3386" i="3"/>
  <c r="P3386" i="3" s="1"/>
  <c r="C3386" i="3"/>
  <c r="N3386" i="3" s="1"/>
  <c r="Z3386" i="3" s="1"/>
  <c r="D3386" i="3"/>
  <c r="F3386" i="3"/>
  <c r="G3386" i="3"/>
  <c r="H3386" i="3"/>
  <c r="J3386" i="3"/>
  <c r="L3386" i="3"/>
  <c r="O3386" i="3"/>
  <c r="Q3386" i="3"/>
  <c r="S3386" i="3"/>
  <c r="U3386" i="3"/>
  <c r="AD3386" i="3"/>
  <c r="A3387" i="3"/>
  <c r="B3387" i="3"/>
  <c r="E3387" i="3" s="1"/>
  <c r="C3387" i="3"/>
  <c r="N3387" i="3" s="1"/>
  <c r="Z3387" i="3" s="1"/>
  <c r="D3387" i="3"/>
  <c r="F3387" i="3"/>
  <c r="G3387" i="3"/>
  <c r="H3387" i="3"/>
  <c r="J3387" i="3"/>
  <c r="K3387" i="3"/>
  <c r="L3387" i="3"/>
  <c r="O3387" i="3"/>
  <c r="P3387" i="3"/>
  <c r="Q3387" i="3"/>
  <c r="S3387" i="3"/>
  <c r="T3387" i="3"/>
  <c r="U3387" i="3"/>
  <c r="AD3387" i="3"/>
  <c r="A3388" i="3"/>
  <c r="B3388" i="3"/>
  <c r="G3388" i="3" s="1"/>
  <c r="C3388" i="3"/>
  <c r="D3388" i="3"/>
  <c r="F3388" i="3"/>
  <c r="H3388" i="3"/>
  <c r="I3388" i="3"/>
  <c r="J3388" i="3"/>
  <c r="L3388" i="3"/>
  <c r="M3388" i="3"/>
  <c r="N3388" i="3"/>
  <c r="Z3388" i="3" s="1"/>
  <c r="O3388" i="3"/>
  <c r="P3388" i="3"/>
  <c r="Q3388" i="3"/>
  <c r="R3388" i="3"/>
  <c r="S3388" i="3"/>
  <c r="U3388" i="3"/>
  <c r="V3388" i="3"/>
  <c r="AB3387" i="3" s="1"/>
  <c r="AA3388" i="3"/>
  <c r="A3389" i="3"/>
  <c r="B3389" i="3"/>
  <c r="V3389" i="3" s="1"/>
  <c r="AB3388" i="3" s="1"/>
  <c r="C3389" i="3"/>
  <c r="N3389" i="3" s="1"/>
  <c r="Z3389" i="3" s="1"/>
  <c r="D3389" i="3"/>
  <c r="F3389" i="3"/>
  <c r="H3389" i="3"/>
  <c r="J3389" i="3"/>
  <c r="L3389" i="3"/>
  <c r="O3389" i="3"/>
  <c r="Q3389" i="3"/>
  <c r="S3389" i="3"/>
  <c r="T3389" i="3" s="1"/>
  <c r="U3389" i="3"/>
  <c r="A3390" i="3"/>
  <c r="B3390" i="3"/>
  <c r="P3390" i="3" s="1"/>
  <c r="C3390" i="3"/>
  <c r="N3390" i="3" s="1"/>
  <c r="Z3390" i="3" s="1"/>
  <c r="D3390" i="3"/>
  <c r="F3390" i="3"/>
  <c r="G3390" i="3"/>
  <c r="H3390" i="3"/>
  <c r="J3390" i="3"/>
  <c r="L3390" i="3"/>
  <c r="O3390" i="3"/>
  <c r="Q3390" i="3"/>
  <c r="S3390" i="3"/>
  <c r="T3390" i="3" s="1"/>
  <c r="U3390" i="3"/>
  <c r="AD3390" i="3"/>
  <c r="A3391" i="3"/>
  <c r="B3391" i="3"/>
  <c r="G3391" i="3" s="1"/>
  <c r="C3391" i="3"/>
  <c r="N3391" i="3" s="1"/>
  <c r="Z3391" i="3" s="1"/>
  <c r="D3391" i="3"/>
  <c r="E3391" i="3"/>
  <c r="F3391" i="3"/>
  <c r="H3391" i="3"/>
  <c r="I3391" i="3"/>
  <c r="J3391" i="3"/>
  <c r="L3391" i="3"/>
  <c r="O3391" i="3"/>
  <c r="Q3391" i="3"/>
  <c r="R3391" i="3"/>
  <c r="S3391" i="3"/>
  <c r="U3391" i="3"/>
  <c r="V3391" i="3"/>
  <c r="AB3390" i="3" s="1"/>
  <c r="AD3391" i="3"/>
  <c r="A3392" i="3"/>
  <c r="B3392" i="3"/>
  <c r="G3392" i="3" s="1"/>
  <c r="C3392" i="3"/>
  <c r="N3392" i="3" s="1"/>
  <c r="Z3392" i="3" s="1"/>
  <c r="D3392" i="3"/>
  <c r="F3392" i="3"/>
  <c r="H3392" i="3"/>
  <c r="J3392" i="3"/>
  <c r="L3392" i="3"/>
  <c r="M3392" i="3"/>
  <c r="O3392" i="3"/>
  <c r="P3392" i="3"/>
  <c r="Q3392" i="3"/>
  <c r="S3392" i="3"/>
  <c r="T3392" i="3"/>
  <c r="U3392" i="3"/>
  <c r="A3393" i="3"/>
  <c r="B3393" i="3"/>
  <c r="V3393" i="3" s="1"/>
  <c r="AB3392" i="3" s="1"/>
  <c r="C3393" i="3"/>
  <c r="D3393" i="3"/>
  <c r="F3393" i="3"/>
  <c r="H3393" i="3"/>
  <c r="J3393" i="3"/>
  <c r="L3393" i="3"/>
  <c r="N3393" i="3"/>
  <c r="Z3393" i="3" s="1"/>
  <c r="O3393" i="3"/>
  <c r="Q3393" i="3"/>
  <c r="S3393" i="3"/>
  <c r="U3393" i="3"/>
  <c r="A3394" i="3"/>
  <c r="B3394" i="3"/>
  <c r="P3394" i="3" s="1"/>
  <c r="C3394" i="3"/>
  <c r="N3394" i="3" s="1"/>
  <c r="Z3394" i="3" s="1"/>
  <c r="D3394" i="3"/>
  <c r="F3394" i="3"/>
  <c r="G3394" i="3"/>
  <c r="H3394" i="3"/>
  <c r="J3394" i="3"/>
  <c r="K3394" i="3"/>
  <c r="L3394" i="3"/>
  <c r="O3394" i="3"/>
  <c r="Q3394" i="3"/>
  <c r="R3394" i="3"/>
  <c r="S3394" i="3"/>
  <c r="T3394" i="3" s="1"/>
  <c r="U3394" i="3"/>
  <c r="V3394" i="3"/>
  <c r="AB3393" i="3" s="1"/>
  <c r="AD3394" i="3"/>
  <c r="A3395" i="3"/>
  <c r="B3395" i="3"/>
  <c r="E3395" i="3" s="1"/>
  <c r="C3395" i="3"/>
  <c r="N3395" i="3" s="1"/>
  <c r="Z3395" i="3" s="1"/>
  <c r="D3395" i="3"/>
  <c r="F3395" i="3"/>
  <c r="G3395" i="3"/>
  <c r="H3395" i="3"/>
  <c r="J3395" i="3"/>
  <c r="L3395" i="3"/>
  <c r="O3395" i="3"/>
  <c r="Q3395" i="3"/>
  <c r="S3395" i="3"/>
  <c r="U3395" i="3"/>
  <c r="A3396" i="3"/>
  <c r="B3396" i="3"/>
  <c r="G3396" i="3" s="1"/>
  <c r="C3396" i="3"/>
  <c r="D3396" i="3"/>
  <c r="E3396" i="3"/>
  <c r="F3396" i="3"/>
  <c r="H3396" i="3"/>
  <c r="J3396" i="3"/>
  <c r="L3396" i="3"/>
  <c r="N3396" i="3"/>
  <c r="Z3396" i="3" s="1"/>
  <c r="O3396" i="3"/>
  <c r="P3396" i="3"/>
  <c r="Q3396" i="3"/>
  <c r="S3396" i="3"/>
  <c r="T3396" i="3" s="1"/>
  <c r="U3396" i="3"/>
  <c r="A3397" i="3"/>
  <c r="B3397" i="3"/>
  <c r="R3397" i="3" s="1"/>
  <c r="C3397" i="3"/>
  <c r="N3397" i="3" s="1"/>
  <c r="Z3397" i="3" s="1"/>
  <c r="D3397" i="3"/>
  <c r="F3397" i="3"/>
  <c r="H3397" i="3"/>
  <c r="J3397" i="3"/>
  <c r="L3397" i="3"/>
  <c r="O3397" i="3"/>
  <c r="Q3397" i="3"/>
  <c r="S3397" i="3"/>
  <c r="U3397" i="3"/>
  <c r="V3397" i="3"/>
  <c r="AB3396" i="3" s="1"/>
  <c r="A3398" i="3"/>
  <c r="B3398" i="3"/>
  <c r="P3398" i="3" s="1"/>
  <c r="C3398" i="3"/>
  <c r="N3398" i="3" s="1"/>
  <c r="Z3398" i="3" s="1"/>
  <c r="D3398" i="3"/>
  <c r="F3398" i="3"/>
  <c r="G3398" i="3"/>
  <c r="H3398" i="3"/>
  <c r="J3398" i="3"/>
  <c r="K3398" i="3"/>
  <c r="L3398" i="3"/>
  <c r="O3398" i="3"/>
  <c r="Q3398" i="3"/>
  <c r="R3398" i="3"/>
  <c r="AA3398" i="3" s="1"/>
  <c r="S3398" i="3"/>
  <c r="T3398" i="3" s="1"/>
  <c r="U3398" i="3"/>
  <c r="V3398" i="3"/>
  <c r="AB3397" i="3" s="1"/>
  <c r="AD3398" i="3"/>
  <c r="A3399" i="3"/>
  <c r="B3399" i="3"/>
  <c r="C3399" i="3"/>
  <c r="N3399" i="3" s="1"/>
  <c r="Z3399" i="3" s="1"/>
  <c r="D3399" i="3"/>
  <c r="F3399" i="3"/>
  <c r="G3399" i="3"/>
  <c r="H3399" i="3"/>
  <c r="J3399" i="3"/>
  <c r="L3399" i="3"/>
  <c r="O3399" i="3"/>
  <c r="Q3399" i="3"/>
  <c r="S3399" i="3"/>
  <c r="U3399" i="3"/>
  <c r="A3400" i="3"/>
  <c r="B3400" i="3"/>
  <c r="C3400" i="3"/>
  <c r="N3400" i="3" s="1"/>
  <c r="Z3400" i="3" s="1"/>
  <c r="D3400" i="3"/>
  <c r="F3400" i="3"/>
  <c r="H3400" i="3"/>
  <c r="J3400" i="3"/>
  <c r="L3400" i="3"/>
  <c r="O3400" i="3"/>
  <c r="Q3400" i="3"/>
  <c r="S3400" i="3"/>
  <c r="U3400" i="3"/>
  <c r="A3401" i="3"/>
  <c r="B3401" i="3"/>
  <c r="V3401" i="3" s="1"/>
  <c r="AB3400" i="3" s="1"/>
  <c r="C3401" i="3"/>
  <c r="N3401" i="3" s="1"/>
  <c r="Z3401" i="3" s="1"/>
  <c r="D3401" i="3"/>
  <c r="F3401" i="3"/>
  <c r="H3401" i="3"/>
  <c r="J3401" i="3"/>
  <c r="L3401" i="3"/>
  <c r="O3401" i="3"/>
  <c r="Q3401" i="3"/>
  <c r="R3401" i="3"/>
  <c r="S3401" i="3"/>
  <c r="U3401" i="3"/>
  <c r="A3402" i="3"/>
  <c r="B3402" i="3"/>
  <c r="C3402" i="3"/>
  <c r="N3402" i="3" s="1"/>
  <c r="D3402" i="3"/>
  <c r="F3402" i="3"/>
  <c r="G3402" i="3"/>
  <c r="H3402" i="3"/>
  <c r="J3402" i="3"/>
  <c r="L3402" i="3"/>
  <c r="O3402" i="3"/>
  <c r="Q3402" i="3"/>
  <c r="S3402" i="3"/>
  <c r="U3402" i="3"/>
  <c r="Z3402" i="3"/>
  <c r="A3403" i="3"/>
  <c r="B3403" i="3"/>
  <c r="E3403" i="3" s="1"/>
  <c r="C3403" i="3"/>
  <c r="N3403" i="3" s="1"/>
  <c r="Z3403" i="3" s="1"/>
  <c r="D3403" i="3"/>
  <c r="F3403" i="3"/>
  <c r="G3403" i="3"/>
  <c r="H3403" i="3"/>
  <c r="J3403" i="3"/>
  <c r="L3403" i="3"/>
  <c r="O3403" i="3"/>
  <c r="Q3403" i="3"/>
  <c r="S3403" i="3"/>
  <c r="T3403" i="3"/>
  <c r="U3403" i="3"/>
  <c r="AD3403" i="3"/>
  <c r="A3404" i="3"/>
  <c r="B3404" i="3"/>
  <c r="C3404" i="3"/>
  <c r="N3404" i="3" s="1"/>
  <c r="Z3404" i="3" s="1"/>
  <c r="D3404" i="3"/>
  <c r="F3404" i="3"/>
  <c r="H3404" i="3"/>
  <c r="J3404" i="3"/>
  <c r="L3404" i="3"/>
  <c r="O3404" i="3"/>
  <c r="P3404" i="3"/>
  <c r="Q3404" i="3"/>
  <c r="S3404" i="3"/>
  <c r="U3404" i="3"/>
  <c r="A3405" i="3"/>
  <c r="B3405" i="3"/>
  <c r="C3405" i="3"/>
  <c r="N3405" i="3" s="1"/>
  <c r="Z3405" i="3" s="1"/>
  <c r="D3405" i="3"/>
  <c r="F3405" i="3"/>
  <c r="H3405" i="3"/>
  <c r="J3405" i="3"/>
  <c r="L3405" i="3"/>
  <c r="O3405" i="3"/>
  <c r="Q3405" i="3"/>
  <c r="S3405" i="3"/>
  <c r="U3405" i="3"/>
  <c r="A3406" i="3"/>
  <c r="B3406" i="3"/>
  <c r="P3406" i="3" s="1"/>
  <c r="C3406" i="3"/>
  <c r="N3406" i="3" s="1"/>
  <c r="Z3406" i="3" s="1"/>
  <c r="D3406" i="3"/>
  <c r="F3406" i="3"/>
  <c r="G3406" i="3"/>
  <c r="H3406" i="3"/>
  <c r="J3406" i="3"/>
  <c r="L3406" i="3"/>
  <c r="O3406" i="3"/>
  <c r="Q3406" i="3"/>
  <c r="S3406" i="3"/>
  <c r="U3406" i="3"/>
  <c r="AD3406" i="3"/>
  <c r="A3407" i="3"/>
  <c r="B3407" i="3"/>
  <c r="C3407" i="3"/>
  <c r="N3407" i="3" s="1"/>
  <c r="Z3407" i="3" s="1"/>
  <c r="D3407" i="3"/>
  <c r="F3407" i="3"/>
  <c r="G3407" i="3"/>
  <c r="H3407" i="3"/>
  <c r="J3407" i="3"/>
  <c r="L3407" i="3"/>
  <c r="O3407" i="3"/>
  <c r="Q3407" i="3"/>
  <c r="S3407" i="3"/>
  <c r="U3407" i="3"/>
  <c r="A3408" i="3"/>
  <c r="B3408" i="3"/>
  <c r="G3408" i="3" s="1"/>
  <c r="C3408" i="3"/>
  <c r="N3408" i="3" s="1"/>
  <c r="Z3408" i="3" s="1"/>
  <c r="D3408" i="3"/>
  <c r="F3408" i="3"/>
  <c r="H3408" i="3"/>
  <c r="J3408" i="3"/>
  <c r="L3408" i="3"/>
  <c r="O3408" i="3"/>
  <c r="Q3408" i="3"/>
  <c r="S3408" i="3"/>
  <c r="T3408" i="3"/>
  <c r="U3408" i="3"/>
  <c r="A3409" i="3"/>
  <c r="B3409" i="3"/>
  <c r="V3409" i="3" s="1"/>
  <c r="AB3408" i="3" s="1"/>
  <c r="C3409" i="3"/>
  <c r="N3409" i="3" s="1"/>
  <c r="Z3409" i="3" s="1"/>
  <c r="D3409" i="3"/>
  <c r="F3409" i="3"/>
  <c r="H3409" i="3"/>
  <c r="J3409" i="3"/>
  <c r="L3409" i="3"/>
  <c r="O3409" i="3"/>
  <c r="Q3409" i="3"/>
  <c r="S3409" i="3"/>
  <c r="U3409" i="3"/>
  <c r="A3410" i="3"/>
  <c r="B3410" i="3"/>
  <c r="P3410" i="3" s="1"/>
  <c r="C3410" i="3"/>
  <c r="N3410" i="3" s="1"/>
  <c r="Z3410" i="3" s="1"/>
  <c r="D3410" i="3"/>
  <c r="F3410" i="3"/>
  <c r="G3410" i="3"/>
  <c r="H3410" i="3"/>
  <c r="J3410" i="3"/>
  <c r="L3410" i="3"/>
  <c r="O3410" i="3"/>
  <c r="Q3410" i="3"/>
  <c r="S3410" i="3"/>
  <c r="U3410" i="3"/>
  <c r="V3410" i="3"/>
  <c r="AB3409" i="3" s="1"/>
  <c r="A3411" i="3"/>
  <c r="B3411" i="3"/>
  <c r="E3411" i="3" s="1"/>
  <c r="C3411" i="3"/>
  <c r="N3411" i="3" s="1"/>
  <c r="Z3411" i="3" s="1"/>
  <c r="D3411" i="3"/>
  <c r="F3411" i="3"/>
  <c r="G3411" i="3"/>
  <c r="H3411" i="3"/>
  <c r="J3411" i="3"/>
  <c r="K3411" i="3"/>
  <c r="L3411" i="3"/>
  <c r="O3411" i="3"/>
  <c r="Q3411" i="3"/>
  <c r="S3411" i="3"/>
  <c r="T3411" i="3"/>
  <c r="U3411" i="3"/>
  <c r="AD3411" i="3"/>
  <c r="A3412" i="3"/>
  <c r="B3412" i="3"/>
  <c r="C3412" i="3"/>
  <c r="D3412" i="3"/>
  <c r="F3412" i="3"/>
  <c r="H3412" i="3"/>
  <c r="J3412" i="3"/>
  <c r="L3412" i="3"/>
  <c r="N3412" i="3"/>
  <c r="Z3412" i="3" s="1"/>
  <c r="O3412" i="3"/>
  <c r="Q3412" i="3"/>
  <c r="S3412" i="3"/>
  <c r="U3412" i="3"/>
  <c r="A3413" i="3"/>
  <c r="B3413" i="3"/>
  <c r="R3413" i="3" s="1"/>
  <c r="C3413" i="3"/>
  <c r="N3413" i="3" s="1"/>
  <c r="Z3413" i="3" s="1"/>
  <c r="D3413" i="3"/>
  <c r="F3413" i="3"/>
  <c r="H3413" i="3"/>
  <c r="J3413" i="3"/>
  <c r="L3413" i="3"/>
  <c r="O3413" i="3"/>
  <c r="Q3413" i="3"/>
  <c r="S3413" i="3"/>
  <c r="U3413" i="3"/>
  <c r="V3413" i="3"/>
  <c r="AB3412" i="3" s="1"/>
  <c r="A3414" i="3"/>
  <c r="B3414" i="3"/>
  <c r="P3414" i="3" s="1"/>
  <c r="C3414" i="3"/>
  <c r="N3414" i="3" s="1"/>
  <c r="Z3414" i="3" s="1"/>
  <c r="D3414" i="3"/>
  <c r="F3414" i="3"/>
  <c r="G3414" i="3"/>
  <c r="H3414" i="3"/>
  <c r="J3414" i="3"/>
  <c r="L3414" i="3"/>
  <c r="O3414" i="3"/>
  <c r="Q3414" i="3"/>
  <c r="S3414" i="3"/>
  <c r="U3414" i="3"/>
  <c r="V3414" i="3"/>
  <c r="AB3413" i="3" s="1"/>
  <c r="A3415" i="3"/>
  <c r="B3415" i="3"/>
  <c r="E3415" i="3" s="1"/>
  <c r="C3415" i="3"/>
  <c r="N3415" i="3" s="1"/>
  <c r="Z3415" i="3" s="1"/>
  <c r="D3415" i="3"/>
  <c r="F3415" i="3"/>
  <c r="G3415" i="3"/>
  <c r="H3415" i="3"/>
  <c r="J3415" i="3"/>
  <c r="L3415" i="3"/>
  <c r="O3415" i="3"/>
  <c r="P3415" i="3"/>
  <c r="Q3415" i="3"/>
  <c r="S3415" i="3"/>
  <c r="U3415" i="3"/>
  <c r="A3416" i="3"/>
  <c r="B3416" i="3"/>
  <c r="G3416" i="3" s="1"/>
  <c r="C3416" i="3"/>
  <c r="N3416" i="3" s="1"/>
  <c r="Z3416" i="3" s="1"/>
  <c r="D3416" i="3"/>
  <c r="F3416" i="3"/>
  <c r="H3416" i="3"/>
  <c r="J3416" i="3"/>
  <c r="L3416" i="3"/>
  <c r="M3416" i="3"/>
  <c r="O3416" i="3"/>
  <c r="Q3416" i="3"/>
  <c r="S3416" i="3"/>
  <c r="T3416" i="3" s="1"/>
  <c r="U3416" i="3"/>
  <c r="A3417" i="3"/>
  <c r="B3417" i="3"/>
  <c r="V3417" i="3" s="1"/>
  <c r="AB3416" i="3" s="1"/>
  <c r="C3417" i="3"/>
  <c r="N3417" i="3" s="1"/>
  <c r="Z3417" i="3" s="1"/>
  <c r="D3417" i="3"/>
  <c r="F3417" i="3"/>
  <c r="H3417" i="3"/>
  <c r="J3417" i="3"/>
  <c r="L3417" i="3"/>
  <c r="O3417" i="3"/>
  <c r="Q3417" i="3"/>
  <c r="R3417" i="3"/>
  <c r="S3417" i="3"/>
  <c r="U3417" i="3"/>
  <c r="A3418" i="3"/>
  <c r="B3418" i="3"/>
  <c r="C3418" i="3"/>
  <c r="N3418" i="3" s="1"/>
  <c r="D3418" i="3"/>
  <c r="F3418" i="3"/>
  <c r="G3418" i="3"/>
  <c r="H3418" i="3"/>
  <c r="J3418" i="3"/>
  <c r="L3418" i="3"/>
  <c r="O3418" i="3"/>
  <c r="Q3418" i="3"/>
  <c r="S3418" i="3"/>
  <c r="U3418" i="3"/>
  <c r="Z3418" i="3"/>
  <c r="A3419" i="3"/>
  <c r="B3419" i="3"/>
  <c r="E3419" i="3" s="1"/>
  <c r="C3419" i="3"/>
  <c r="N3419" i="3" s="1"/>
  <c r="Z3419" i="3" s="1"/>
  <c r="D3419" i="3"/>
  <c r="F3419" i="3"/>
  <c r="G3419" i="3"/>
  <c r="H3419" i="3"/>
  <c r="J3419" i="3"/>
  <c r="K3419" i="3"/>
  <c r="L3419" i="3"/>
  <c r="O3419" i="3"/>
  <c r="Q3419" i="3"/>
  <c r="S3419" i="3"/>
  <c r="T3419" i="3"/>
  <c r="U3419" i="3"/>
  <c r="AD3419" i="3"/>
  <c r="A3420" i="3"/>
  <c r="B3420" i="3"/>
  <c r="C3420" i="3"/>
  <c r="N3420" i="3" s="1"/>
  <c r="Z3420" i="3" s="1"/>
  <c r="D3420" i="3"/>
  <c r="F3420" i="3"/>
  <c r="H3420" i="3"/>
  <c r="J3420" i="3"/>
  <c r="L3420" i="3"/>
  <c r="O3420" i="3"/>
  <c r="Q3420" i="3"/>
  <c r="S3420" i="3"/>
  <c r="U3420" i="3"/>
  <c r="A3421" i="3"/>
  <c r="B3421" i="3"/>
  <c r="C3421" i="3"/>
  <c r="N3421" i="3" s="1"/>
  <c r="Z3421" i="3" s="1"/>
  <c r="D3421" i="3"/>
  <c r="F3421" i="3"/>
  <c r="H3421" i="3"/>
  <c r="J3421" i="3"/>
  <c r="L3421" i="3"/>
  <c r="O3421" i="3"/>
  <c r="Q3421" i="3"/>
  <c r="S3421" i="3"/>
  <c r="U3421" i="3"/>
  <c r="A3422" i="3"/>
  <c r="B3422" i="3"/>
  <c r="P3422" i="3" s="1"/>
  <c r="C3422" i="3"/>
  <c r="N3422" i="3" s="1"/>
  <c r="Z3422" i="3" s="1"/>
  <c r="D3422" i="3"/>
  <c r="F3422" i="3"/>
  <c r="G3422" i="3"/>
  <c r="H3422" i="3"/>
  <c r="J3422" i="3"/>
  <c r="L3422" i="3"/>
  <c r="O3422" i="3"/>
  <c r="Q3422" i="3"/>
  <c r="S3422" i="3"/>
  <c r="U3422" i="3"/>
  <c r="AD3422" i="3"/>
  <c r="A3423" i="3"/>
  <c r="B3423" i="3"/>
  <c r="C3423" i="3"/>
  <c r="N3423" i="3" s="1"/>
  <c r="Z3423" i="3" s="1"/>
  <c r="D3423" i="3"/>
  <c r="F3423" i="3"/>
  <c r="G3423" i="3"/>
  <c r="H3423" i="3"/>
  <c r="J3423" i="3"/>
  <c r="L3423" i="3"/>
  <c r="O3423" i="3"/>
  <c r="Q3423" i="3"/>
  <c r="S3423" i="3"/>
  <c r="U3423" i="3"/>
  <c r="A3424" i="3"/>
  <c r="B3424" i="3"/>
  <c r="G3424" i="3" s="1"/>
  <c r="C3424" i="3"/>
  <c r="N3424" i="3" s="1"/>
  <c r="Z3424" i="3" s="1"/>
  <c r="D3424" i="3"/>
  <c r="F3424" i="3"/>
  <c r="H3424" i="3"/>
  <c r="J3424" i="3"/>
  <c r="L3424" i="3"/>
  <c r="O3424" i="3"/>
  <c r="P3424" i="3"/>
  <c r="Q3424" i="3"/>
  <c r="S3424" i="3"/>
  <c r="T3424" i="3"/>
  <c r="U3424" i="3"/>
  <c r="A3425" i="3"/>
  <c r="B3425" i="3"/>
  <c r="V3425" i="3" s="1"/>
  <c r="AB3424" i="3" s="1"/>
  <c r="C3425" i="3"/>
  <c r="D3425" i="3"/>
  <c r="F3425" i="3"/>
  <c r="H3425" i="3"/>
  <c r="J3425" i="3"/>
  <c r="L3425" i="3"/>
  <c r="N3425" i="3"/>
  <c r="Z3425" i="3" s="1"/>
  <c r="O3425" i="3"/>
  <c r="Q3425" i="3"/>
  <c r="S3425" i="3"/>
  <c r="U3425" i="3"/>
  <c r="A3426" i="3"/>
  <c r="B3426" i="3"/>
  <c r="P3426" i="3" s="1"/>
  <c r="C3426" i="3"/>
  <c r="N3426" i="3" s="1"/>
  <c r="Z3426" i="3" s="1"/>
  <c r="D3426" i="3"/>
  <c r="F3426" i="3"/>
  <c r="G3426" i="3"/>
  <c r="H3426" i="3"/>
  <c r="J3426" i="3"/>
  <c r="L3426" i="3"/>
  <c r="O3426" i="3"/>
  <c r="Q3426" i="3"/>
  <c r="S3426" i="3"/>
  <c r="T3426" i="3" s="1"/>
  <c r="U3426" i="3"/>
  <c r="V3426" i="3"/>
  <c r="AB3425" i="3" s="1"/>
  <c r="A3427" i="3"/>
  <c r="B3427" i="3"/>
  <c r="E3427" i="3" s="1"/>
  <c r="C3427" i="3"/>
  <c r="N3427" i="3" s="1"/>
  <c r="Z3427" i="3" s="1"/>
  <c r="D3427" i="3"/>
  <c r="F3427" i="3"/>
  <c r="G3427" i="3"/>
  <c r="H3427" i="3"/>
  <c r="J3427" i="3"/>
  <c r="L3427" i="3"/>
  <c r="O3427" i="3"/>
  <c r="Q3427" i="3"/>
  <c r="S3427" i="3"/>
  <c r="T3427" i="3"/>
  <c r="U3427" i="3"/>
  <c r="A3428" i="3"/>
  <c r="B3428" i="3"/>
  <c r="M3428" i="3" s="1"/>
  <c r="C3428" i="3"/>
  <c r="D3428" i="3"/>
  <c r="F3428" i="3"/>
  <c r="H3428" i="3"/>
  <c r="J3428" i="3"/>
  <c r="L3428" i="3"/>
  <c r="N3428" i="3"/>
  <c r="Z3428" i="3" s="1"/>
  <c r="O3428" i="3"/>
  <c r="Q3428" i="3"/>
  <c r="S3428" i="3"/>
  <c r="U3428" i="3"/>
  <c r="A3429" i="3"/>
  <c r="B3429" i="3"/>
  <c r="R3429" i="3" s="1"/>
  <c r="C3429" i="3"/>
  <c r="N3429" i="3" s="1"/>
  <c r="Z3429" i="3" s="1"/>
  <c r="D3429" i="3"/>
  <c r="F3429" i="3"/>
  <c r="H3429" i="3"/>
  <c r="J3429" i="3"/>
  <c r="L3429" i="3"/>
  <c r="O3429" i="3"/>
  <c r="Q3429" i="3"/>
  <c r="S3429" i="3"/>
  <c r="U3429" i="3"/>
  <c r="V3429" i="3"/>
  <c r="AB3428" i="3" s="1"/>
  <c r="A3430" i="3"/>
  <c r="B3430" i="3"/>
  <c r="P3430" i="3" s="1"/>
  <c r="C3430" i="3"/>
  <c r="N3430" i="3" s="1"/>
  <c r="Z3430" i="3" s="1"/>
  <c r="D3430" i="3"/>
  <c r="F3430" i="3"/>
  <c r="G3430" i="3"/>
  <c r="H3430" i="3"/>
  <c r="J3430" i="3"/>
  <c r="L3430" i="3"/>
  <c r="O3430" i="3"/>
  <c r="Q3430" i="3"/>
  <c r="S3430" i="3"/>
  <c r="U3430" i="3"/>
  <c r="V3430" i="3"/>
  <c r="AB3429" i="3" s="1"/>
  <c r="A3431" i="3"/>
  <c r="B3431" i="3"/>
  <c r="E3431" i="3" s="1"/>
  <c r="C3431" i="3"/>
  <c r="N3431" i="3" s="1"/>
  <c r="Z3431" i="3" s="1"/>
  <c r="D3431" i="3"/>
  <c r="F3431" i="3"/>
  <c r="G3431" i="3"/>
  <c r="H3431" i="3"/>
  <c r="J3431" i="3"/>
  <c r="L3431" i="3"/>
  <c r="O3431" i="3"/>
  <c r="P3431" i="3"/>
  <c r="Q3431" i="3"/>
  <c r="S3431" i="3"/>
  <c r="U3431" i="3"/>
  <c r="A3432" i="3"/>
  <c r="B3432" i="3"/>
  <c r="G3432" i="3" s="1"/>
  <c r="C3432" i="3"/>
  <c r="N3432" i="3" s="1"/>
  <c r="Z3432" i="3" s="1"/>
  <c r="D3432" i="3"/>
  <c r="E3432" i="3"/>
  <c r="F3432" i="3"/>
  <c r="H3432" i="3"/>
  <c r="J3432" i="3"/>
  <c r="L3432" i="3"/>
  <c r="M3432" i="3"/>
  <c r="O3432" i="3"/>
  <c r="Q3432" i="3"/>
  <c r="S3432" i="3"/>
  <c r="T3432" i="3" s="1"/>
  <c r="U3432" i="3"/>
  <c r="A3433" i="3"/>
  <c r="B3433" i="3"/>
  <c r="V3433" i="3" s="1"/>
  <c r="AB3432" i="3" s="1"/>
  <c r="C3433" i="3"/>
  <c r="N3433" i="3" s="1"/>
  <c r="Z3433" i="3" s="1"/>
  <c r="D3433" i="3"/>
  <c r="F3433" i="3"/>
  <c r="H3433" i="3"/>
  <c r="J3433" i="3"/>
  <c r="L3433" i="3"/>
  <c r="O3433" i="3"/>
  <c r="Q3433" i="3"/>
  <c r="R3433" i="3"/>
  <c r="S3433" i="3"/>
  <c r="U3433" i="3"/>
  <c r="A3434" i="3"/>
  <c r="B3434" i="3"/>
  <c r="AD3434" i="3" s="1"/>
  <c r="C3434" i="3"/>
  <c r="N3434" i="3" s="1"/>
  <c r="D3434" i="3"/>
  <c r="F3434" i="3"/>
  <c r="G3434" i="3"/>
  <c r="H3434" i="3"/>
  <c r="J3434" i="3"/>
  <c r="L3434" i="3"/>
  <c r="O3434" i="3"/>
  <c r="Q3434" i="3"/>
  <c r="S3434" i="3"/>
  <c r="U3434" i="3"/>
  <c r="Z3434" i="3"/>
  <c r="A3435" i="3"/>
  <c r="B3435" i="3"/>
  <c r="E3435" i="3" s="1"/>
  <c r="C3435" i="3"/>
  <c r="N3435" i="3" s="1"/>
  <c r="Z3435" i="3" s="1"/>
  <c r="D3435" i="3"/>
  <c r="F3435" i="3"/>
  <c r="G3435" i="3"/>
  <c r="H3435" i="3"/>
  <c r="J3435" i="3"/>
  <c r="L3435" i="3"/>
  <c r="O3435" i="3"/>
  <c r="P3435" i="3"/>
  <c r="Q3435" i="3"/>
  <c r="S3435" i="3"/>
  <c r="U3435" i="3"/>
  <c r="A3436" i="3"/>
  <c r="B3436" i="3"/>
  <c r="G3436" i="3" s="1"/>
  <c r="C3436" i="3"/>
  <c r="N3436" i="3" s="1"/>
  <c r="Z3436" i="3" s="1"/>
  <c r="D3436" i="3"/>
  <c r="E3436" i="3"/>
  <c r="F3436" i="3"/>
  <c r="H3436" i="3"/>
  <c r="J3436" i="3"/>
  <c r="L3436" i="3"/>
  <c r="M3436" i="3"/>
  <c r="O3436" i="3"/>
  <c r="Q3436" i="3"/>
  <c r="S3436" i="3"/>
  <c r="T3436" i="3" s="1"/>
  <c r="U3436" i="3"/>
  <c r="A3437" i="3"/>
  <c r="B3437" i="3"/>
  <c r="R3437" i="3" s="1"/>
  <c r="C3437" i="3"/>
  <c r="N3437" i="3" s="1"/>
  <c r="Z3437" i="3" s="1"/>
  <c r="D3437" i="3"/>
  <c r="F3437" i="3"/>
  <c r="H3437" i="3"/>
  <c r="J3437" i="3"/>
  <c r="L3437" i="3"/>
  <c r="O3437" i="3"/>
  <c r="Q3437" i="3"/>
  <c r="S3437" i="3"/>
  <c r="U3437" i="3"/>
  <c r="V3437" i="3"/>
  <c r="AB3436" i="3" s="1"/>
  <c r="A3438" i="3"/>
  <c r="B3438" i="3"/>
  <c r="AD3438" i="3" s="1"/>
  <c r="C3438" i="3"/>
  <c r="N3438" i="3" s="1"/>
  <c r="D3438" i="3"/>
  <c r="F3438" i="3"/>
  <c r="G3438" i="3"/>
  <c r="H3438" i="3"/>
  <c r="J3438" i="3"/>
  <c r="L3438" i="3"/>
  <c r="O3438" i="3"/>
  <c r="Q3438" i="3"/>
  <c r="S3438" i="3"/>
  <c r="U3438" i="3"/>
  <c r="Z3438" i="3"/>
  <c r="A3439" i="3"/>
  <c r="B3439" i="3"/>
  <c r="E3439" i="3" s="1"/>
  <c r="C3439" i="3"/>
  <c r="N3439" i="3" s="1"/>
  <c r="Z3439" i="3" s="1"/>
  <c r="D3439" i="3"/>
  <c r="F3439" i="3"/>
  <c r="G3439" i="3"/>
  <c r="H3439" i="3"/>
  <c r="J3439" i="3"/>
  <c r="L3439" i="3"/>
  <c r="O3439" i="3"/>
  <c r="Q3439" i="3"/>
  <c r="S3439" i="3"/>
  <c r="T3439" i="3"/>
  <c r="U3439" i="3"/>
  <c r="A3440" i="3"/>
  <c r="B3440" i="3"/>
  <c r="C3440" i="3"/>
  <c r="N3440" i="3" s="1"/>
  <c r="Z3440" i="3" s="1"/>
  <c r="D3440" i="3"/>
  <c r="F3440" i="3"/>
  <c r="H3440" i="3"/>
  <c r="J3440" i="3"/>
  <c r="L3440" i="3"/>
  <c r="O3440" i="3"/>
  <c r="Q3440" i="3"/>
  <c r="S3440" i="3"/>
  <c r="U3440" i="3"/>
  <c r="A3441" i="3"/>
  <c r="B3441" i="3"/>
  <c r="V3441" i="3" s="1"/>
  <c r="AB3440" i="3" s="1"/>
  <c r="C3441" i="3"/>
  <c r="N3441" i="3" s="1"/>
  <c r="Z3441" i="3" s="1"/>
  <c r="D3441" i="3"/>
  <c r="F3441" i="3"/>
  <c r="H3441" i="3"/>
  <c r="J3441" i="3"/>
  <c r="L3441" i="3"/>
  <c r="O3441" i="3"/>
  <c r="Q3441" i="3"/>
  <c r="S3441" i="3"/>
  <c r="U3441" i="3"/>
  <c r="A3442" i="3"/>
  <c r="B3442" i="3"/>
  <c r="P3442" i="3" s="1"/>
  <c r="C3442" i="3"/>
  <c r="N3442" i="3" s="1"/>
  <c r="Z3442" i="3" s="1"/>
  <c r="D3442" i="3"/>
  <c r="F3442" i="3"/>
  <c r="G3442" i="3"/>
  <c r="H3442" i="3"/>
  <c r="J3442" i="3"/>
  <c r="L3442" i="3"/>
  <c r="O3442" i="3"/>
  <c r="Q3442" i="3"/>
  <c r="S3442" i="3"/>
  <c r="U3442" i="3"/>
  <c r="V3442" i="3"/>
  <c r="AB3441" i="3" s="1"/>
  <c r="A3443" i="3"/>
  <c r="B3443" i="3"/>
  <c r="E3443" i="3" s="1"/>
  <c r="C3443" i="3"/>
  <c r="N3443" i="3" s="1"/>
  <c r="Z3443" i="3" s="1"/>
  <c r="D3443" i="3"/>
  <c r="F3443" i="3"/>
  <c r="G3443" i="3"/>
  <c r="H3443" i="3"/>
  <c r="J3443" i="3"/>
  <c r="L3443" i="3"/>
  <c r="O3443" i="3"/>
  <c r="P3443" i="3"/>
  <c r="Q3443" i="3"/>
  <c r="S3443" i="3"/>
  <c r="U3443" i="3"/>
  <c r="A3444" i="3"/>
  <c r="B3444" i="3"/>
  <c r="G3444" i="3" s="1"/>
  <c r="C3444" i="3"/>
  <c r="D3444" i="3"/>
  <c r="F3444" i="3"/>
  <c r="H3444" i="3"/>
  <c r="J3444" i="3"/>
  <c r="L3444" i="3"/>
  <c r="M3444" i="3"/>
  <c r="N3444" i="3"/>
  <c r="Z3444" i="3" s="1"/>
  <c r="O3444" i="3"/>
  <c r="P3444" i="3"/>
  <c r="Q3444" i="3"/>
  <c r="S3444" i="3"/>
  <c r="T3444" i="3"/>
  <c r="U3444" i="3"/>
  <c r="A3445" i="3"/>
  <c r="B3445" i="3"/>
  <c r="R3445" i="3" s="1"/>
  <c r="C3445" i="3"/>
  <c r="N3445" i="3" s="1"/>
  <c r="Z3445" i="3" s="1"/>
  <c r="D3445" i="3"/>
  <c r="F3445" i="3"/>
  <c r="H3445" i="3"/>
  <c r="J3445" i="3"/>
  <c r="L3445" i="3"/>
  <c r="O3445" i="3"/>
  <c r="Q3445" i="3"/>
  <c r="S3445" i="3"/>
  <c r="U3445" i="3"/>
  <c r="A3446" i="3"/>
  <c r="B3446" i="3"/>
  <c r="P3446" i="3" s="1"/>
  <c r="C3446" i="3"/>
  <c r="N3446" i="3" s="1"/>
  <c r="Z3446" i="3" s="1"/>
  <c r="D3446" i="3"/>
  <c r="F3446" i="3"/>
  <c r="G3446" i="3"/>
  <c r="H3446" i="3"/>
  <c r="J3446" i="3"/>
  <c r="L3446" i="3"/>
  <c r="O3446" i="3"/>
  <c r="Q3446" i="3"/>
  <c r="S3446" i="3"/>
  <c r="U3446" i="3"/>
  <c r="V3446" i="3"/>
  <c r="AB3445" i="3" s="1"/>
  <c r="A3447" i="3"/>
  <c r="B3447" i="3"/>
  <c r="E3447" i="3" s="1"/>
  <c r="C3447" i="3"/>
  <c r="N3447" i="3" s="1"/>
  <c r="Z3447" i="3" s="1"/>
  <c r="D3447" i="3"/>
  <c r="F3447" i="3"/>
  <c r="G3447" i="3"/>
  <c r="H3447" i="3"/>
  <c r="J3447" i="3"/>
  <c r="K3447" i="3"/>
  <c r="L3447" i="3"/>
  <c r="O3447" i="3"/>
  <c r="P3447" i="3"/>
  <c r="Q3447" i="3"/>
  <c r="S3447" i="3"/>
  <c r="T3447" i="3"/>
  <c r="U3447" i="3"/>
  <c r="AD3447" i="3"/>
  <c r="A3448" i="3"/>
  <c r="B3448" i="3"/>
  <c r="G3448" i="3" s="1"/>
  <c r="C3448" i="3"/>
  <c r="N3448" i="3" s="1"/>
  <c r="Z3448" i="3" s="1"/>
  <c r="D3448" i="3"/>
  <c r="F3448" i="3"/>
  <c r="H3448" i="3"/>
  <c r="I3448" i="3"/>
  <c r="J3448" i="3"/>
  <c r="L3448" i="3"/>
  <c r="O3448" i="3"/>
  <c r="P3448" i="3"/>
  <c r="Q3448" i="3"/>
  <c r="R3448" i="3"/>
  <c r="S3448" i="3"/>
  <c r="U3448" i="3"/>
  <c r="A3449" i="3"/>
  <c r="B3449" i="3"/>
  <c r="V3449" i="3" s="1"/>
  <c r="AB3448" i="3" s="1"/>
  <c r="C3449" i="3"/>
  <c r="N3449" i="3" s="1"/>
  <c r="Z3449" i="3" s="1"/>
  <c r="D3449" i="3"/>
  <c r="F3449" i="3"/>
  <c r="H3449" i="3"/>
  <c r="J3449" i="3"/>
  <c r="L3449" i="3"/>
  <c r="O3449" i="3"/>
  <c r="Q3449" i="3"/>
  <c r="S3449" i="3"/>
  <c r="U3449" i="3"/>
  <c r="A3450" i="3"/>
  <c r="B3450" i="3"/>
  <c r="C3450" i="3"/>
  <c r="N3450" i="3" s="1"/>
  <c r="Z3450" i="3" s="1"/>
  <c r="D3450" i="3"/>
  <c r="F3450" i="3"/>
  <c r="G3450" i="3"/>
  <c r="H3450" i="3"/>
  <c r="J3450" i="3"/>
  <c r="L3450" i="3"/>
  <c r="O3450" i="3"/>
  <c r="Q3450" i="3"/>
  <c r="S3450" i="3"/>
  <c r="U3450" i="3"/>
  <c r="AD3450" i="3"/>
  <c r="A3451" i="3"/>
  <c r="B3451" i="3"/>
  <c r="E3451" i="3" s="1"/>
  <c r="C3451" i="3"/>
  <c r="N3451" i="3" s="1"/>
  <c r="Z3451" i="3" s="1"/>
  <c r="D3451" i="3"/>
  <c r="F3451" i="3"/>
  <c r="G3451" i="3"/>
  <c r="H3451" i="3"/>
  <c r="J3451" i="3"/>
  <c r="L3451" i="3"/>
  <c r="O3451" i="3"/>
  <c r="Q3451" i="3"/>
  <c r="S3451" i="3"/>
  <c r="U3451" i="3"/>
  <c r="A3452" i="3"/>
  <c r="B3452" i="3"/>
  <c r="G3452" i="3" s="1"/>
  <c r="C3452" i="3"/>
  <c r="N3452" i="3" s="1"/>
  <c r="Z3452" i="3" s="1"/>
  <c r="D3452" i="3"/>
  <c r="E3452" i="3"/>
  <c r="F3452" i="3"/>
  <c r="H3452" i="3"/>
  <c r="J3452" i="3"/>
  <c r="L3452" i="3"/>
  <c r="M3452" i="3"/>
  <c r="O3452" i="3"/>
  <c r="P3452" i="3"/>
  <c r="Q3452" i="3"/>
  <c r="S3452" i="3"/>
  <c r="T3452" i="3" s="1"/>
  <c r="U3452" i="3"/>
  <c r="V3452" i="3"/>
  <c r="AB3451" i="3" s="1"/>
  <c r="A3453" i="3"/>
  <c r="B3453" i="3"/>
  <c r="R3453" i="3" s="1"/>
  <c r="C3453" i="3"/>
  <c r="N3453" i="3" s="1"/>
  <c r="Z3453" i="3" s="1"/>
  <c r="D3453" i="3"/>
  <c r="F3453" i="3"/>
  <c r="H3453" i="3"/>
  <c r="J3453" i="3"/>
  <c r="L3453" i="3"/>
  <c r="O3453" i="3"/>
  <c r="Q3453" i="3"/>
  <c r="S3453" i="3"/>
  <c r="T3453" i="3" s="1"/>
  <c r="U3453" i="3"/>
  <c r="V3453" i="3"/>
  <c r="AB3452" i="3" s="1"/>
  <c r="A3454" i="3"/>
  <c r="B3454" i="3"/>
  <c r="AD3454" i="3" s="1"/>
  <c r="C3454" i="3"/>
  <c r="N3454" i="3" s="1"/>
  <c r="D3454" i="3"/>
  <c r="F3454" i="3"/>
  <c r="G3454" i="3"/>
  <c r="H3454" i="3"/>
  <c r="J3454" i="3"/>
  <c r="L3454" i="3"/>
  <c r="O3454" i="3"/>
  <c r="Q3454" i="3"/>
  <c r="S3454" i="3"/>
  <c r="U3454" i="3"/>
  <c r="Z3454" i="3"/>
  <c r="A3455" i="3"/>
  <c r="B3455" i="3"/>
  <c r="E3455" i="3" s="1"/>
  <c r="C3455" i="3"/>
  <c r="N3455" i="3" s="1"/>
  <c r="Z3455" i="3" s="1"/>
  <c r="D3455" i="3"/>
  <c r="F3455" i="3"/>
  <c r="G3455" i="3"/>
  <c r="H3455" i="3"/>
  <c r="J3455" i="3"/>
  <c r="K3455" i="3"/>
  <c r="L3455" i="3"/>
  <c r="O3455" i="3"/>
  <c r="Q3455" i="3"/>
  <c r="S3455" i="3"/>
  <c r="T3455" i="3"/>
  <c r="U3455" i="3"/>
  <c r="AD3455" i="3"/>
  <c r="A3456" i="3"/>
  <c r="B3456" i="3"/>
  <c r="C3456" i="3"/>
  <c r="D3456" i="3"/>
  <c r="F3456" i="3"/>
  <c r="H3456" i="3"/>
  <c r="J3456" i="3"/>
  <c r="L3456" i="3"/>
  <c r="N3456" i="3"/>
  <c r="Z3456" i="3" s="1"/>
  <c r="O3456" i="3"/>
  <c r="Q3456" i="3"/>
  <c r="S3456" i="3"/>
  <c r="U3456" i="3"/>
  <c r="A3457" i="3"/>
  <c r="B3457" i="3"/>
  <c r="V3457" i="3" s="1"/>
  <c r="AB3456" i="3" s="1"/>
  <c r="C3457" i="3"/>
  <c r="N3457" i="3" s="1"/>
  <c r="Z3457" i="3" s="1"/>
  <c r="D3457" i="3"/>
  <c r="F3457" i="3"/>
  <c r="H3457" i="3"/>
  <c r="J3457" i="3"/>
  <c r="L3457" i="3"/>
  <c r="O3457" i="3"/>
  <c r="Q3457" i="3"/>
  <c r="S3457" i="3"/>
  <c r="U3457" i="3"/>
  <c r="A3458" i="3"/>
  <c r="B3458" i="3"/>
  <c r="P3458" i="3" s="1"/>
  <c r="C3458" i="3"/>
  <c r="N3458" i="3" s="1"/>
  <c r="Z3458" i="3" s="1"/>
  <c r="D3458" i="3"/>
  <c r="F3458" i="3"/>
  <c r="G3458" i="3"/>
  <c r="H3458" i="3"/>
  <c r="J3458" i="3"/>
  <c r="L3458" i="3"/>
  <c r="O3458" i="3"/>
  <c r="Q3458" i="3"/>
  <c r="S3458" i="3"/>
  <c r="U3458" i="3"/>
  <c r="V3458" i="3"/>
  <c r="AB3457" i="3" s="1"/>
  <c r="A3459" i="3"/>
  <c r="B3459" i="3"/>
  <c r="E3459" i="3" s="1"/>
  <c r="C3459" i="3"/>
  <c r="N3459" i="3" s="1"/>
  <c r="Z3459" i="3" s="1"/>
  <c r="D3459" i="3"/>
  <c r="F3459" i="3"/>
  <c r="G3459" i="3"/>
  <c r="H3459" i="3"/>
  <c r="J3459" i="3"/>
  <c r="L3459" i="3"/>
  <c r="O3459" i="3"/>
  <c r="P3459" i="3"/>
  <c r="Q3459" i="3"/>
  <c r="S3459" i="3"/>
  <c r="U3459" i="3"/>
  <c r="A3460" i="3"/>
  <c r="B3460" i="3"/>
  <c r="G3460" i="3" s="1"/>
  <c r="C3460" i="3"/>
  <c r="D3460" i="3"/>
  <c r="F3460" i="3"/>
  <c r="H3460" i="3"/>
  <c r="I3460" i="3"/>
  <c r="J3460" i="3"/>
  <c r="L3460" i="3"/>
  <c r="M3460" i="3"/>
  <c r="N3460" i="3"/>
  <c r="Z3460" i="3" s="1"/>
  <c r="O3460" i="3"/>
  <c r="P3460" i="3"/>
  <c r="Q3460" i="3"/>
  <c r="R3460" i="3"/>
  <c r="AA3460" i="3" s="1"/>
  <c r="S3460" i="3"/>
  <c r="T3460" i="3"/>
  <c r="U3460" i="3"/>
  <c r="V3460" i="3"/>
  <c r="AB3459" i="3" s="1"/>
  <c r="A3461" i="3"/>
  <c r="B3461" i="3"/>
  <c r="R3461" i="3" s="1"/>
  <c r="C3461" i="3"/>
  <c r="N3461" i="3" s="1"/>
  <c r="Z3461" i="3" s="1"/>
  <c r="D3461" i="3"/>
  <c r="F3461" i="3"/>
  <c r="H3461" i="3"/>
  <c r="J3461" i="3"/>
  <c r="L3461" i="3"/>
  <c r="O3461" i="3"/>
  <c r="Q3461" i="3"/>
  <c r="S3461" i="3"/>
  <c r="U3461" i="3"/>
  <c r="A3462" i="3"/>
  <c r="B3462" i="3"/>
  <c r="P3462" i="3" s="1"/>
  <c r="C3462" i="3"/>
  <c r="N3462" i="3" s="1"/>
  <c r="Z3462" i="3" s="1"/>
  <c r="D3462" i="3"/>
  <c r="F3462" i="3"/>
  <c r="G3462" i="3"/>
  <c r="H3462" i="3"/>
  <c r="J3462" i="3"/>
  <c r="L3462" i="3"/>
  <c r="O3462" i="3"/>
  <c r="Q3462" i="3"/>
  <c r="S3462" i="3"/>
  <c r="U3462" i="3"/>
  <c r="V3462" i="3"/>
  <c r="AB3461" i="3" s="1"/>
  <c r="A3463" i="3"/>
  <c r="B3463" i="3"/>
  <c r="E3463" i="3" s="1"/>
  <c r="C3463" i="3"/>
  <c r="N3463" i="3" s="1"/>
  <c r="Z3463" i="3" s="1"/>
  <c r="D3463" i="3"/>
  <c r="F3463" i="3"/>
  <c r="G3463" i="3"/>
  <c r="H3463" i="3"/>
  <c r="J3463" i="3"/>
  <c r="L3463" i="3"/>
  <c r="O3463" i="3"/>
  <c r="Q3463" i="3"/>
  <c r="S3463" i="3"/>
  <c r="U3463" i="3"/>
  <c r="A3464" i="3"/>
  <c r="B3464" i="3"/>
  <c r="G3464" i="3" s="1"/>
  <c r="C3464" i="3"/>
  <c r="D3464" i="3"/>
  <c r="F3464" i="3"/>
  <c r="H3464" i="3"/>
  <c r="J3464" i="3"/>
  <c r="L3464" i="3"/>
  <c r="N3464" i="3"/>
  <c r="Z3464" i="3" s="1"/>
  <c r="O3464" i="3"/>
  <c r="Q3464" i="3"/>
  <c r="R3464" i="3"/>
  <c r="S3464" i="3"/>
  <c r="U3464" i="3"/>
  <c r="A3465" i="3"/>
  <c r="B3465" i="3"/>
  <c r="V3465" i="3" s="1"/>
  <c r="AB3464" i="3" s="1"/>
  <c r="C3465" i="3"/>
  <c r="N3465" i="3" s="1"/>
  <c r="Z3465" i="3" s="1"/>
  <c r="D3465" i="3"/>
  <c r="F3465" i="3"/>
  <c r="H3465" i="3"/>
  <c r="J3465" i="3"/>
  <c r="L3465" i="3"/>
  <c r="O3465" i="3"/>
  <c r="Q3465" i="3"/>
  <c r="S3465" i="3"/>
  <c r="U3465" i="3"/>
  <c r="A3466" i="3"/>
  <c r="B3466" i="3"/>
  <c r="C3466" i="3"/>
  <c r="N3466" i="3" s="1"/>
  <c r="Z3466" i="3" s="1"/>
  <c r="D3466" i="3"/>
  <c r="F3466" i="3"/>
  <c r="G3466" i="3"/>
  <c r="H3466" i="3"/>
  <c r="J3466" i="3"/>
  <c r="L3466" i="3"/>
  <c r="O3466" i="3"/>
  <c r="Q3466" i="3"/>
  <c r="S3466" i="3"/>
  <c r="U3466" i="3"/>
  <c r="AD3466" i="3"/>
  <c r="A3467" i="3"/>
  <c r="B3467" i="3"/>
  <c r="E3467" i="3" s="1"/>
  <c r="C3467" i="3"/>
  <c r="N3467" i="3" s="1"/>
  <c r="Z3467" i="3" s="1"/>
  <c r="D3467" i="3"/>
  <c r="F3467" i="3"/>
  <c r="G3467" i="3"/>
  <c r="H3467" i="3"/>
  <c r="J3467" i="3"/>
  <c r="L3467" i="3"/>
  <c r="O3467" i="3"/>
  <c r="P3467" i="3"/>
  <c r="Q3467" i="3"/>
  <c r="S3467" i="3"/>
  <c r="U3467" i="3"/>
  <c r="A3468" i="3"/>
  <c r="B3468" i="3"/>
  <c r="G3468" i="3" s="1"/>
  <c r="C3468" i="3"/>
  <c r="N3468" i="3" s="1"/>
  <c r="Z3468" i="3" s="1"/>
  <c r="D3468" i="3"/>
  <c r="E3468" i="3"/>
  <c r="F3468" i="3"/>
  <c r="H3468" i="3"/>
  <c r="J3468" i="3"/>
  <c r="L3468" i="3"/>
  <c r="M3468" i="3"/>
  <c r="O3468" i="3"/>
  <c r="Q3468" i="3"/>
  <c r="S3468" i="3"/>
  <c r="T3468" i="3" s="1"/>
  <c r="U3468" i="3"/>
  <c r="A3469" i="3"/>
  <c r="B3469" i="3"/>
  <c r="R3469" i="3" s="1"/>
  <c r="C3469" i="3"/>
  <c r="N3469" i="3" s="1"/>
  <c r="Z3469" i="3" s="1"/>
  <c r="D3469" i="3"/>
  <c r="F3469" i="3"/>
  <c r="H3469" i="3"/>
  <c r="J3469" i="3"/>
  <c r="L3469" i="3"/>
  <c r="O3469" i="3"/>
  <c r="Q3469" i="3"/>
  <c r="S3469" i="3"/>
  <c r="U3469" i="3"/>
  <c r="V3469" i="3"/>
  <c r="AB3468" i="3" s="1"/>
  <c r="A3470" i="3"/>
  <c r="B3470" i="3"/>
  <c r="AD3470" i="3" s="1"/>
  <c r="C3470" i="3"/>
  <c r="N3470" i="3" s="1"/>
  <c r="D3470" i="3"/>
  <c r="F3470" i="3"/>
  <c r="G3470" i="3"/>
  <c r="H3470" i="3"/>
  <c r="J3470" i="3"/>
  <c r="L3470" i="3"/>
  <c r="O3470" i="3"/>
  <c r="Q3470" i="3"/>
  <c r="S3470" i="3"/>
  <c r="U3470" i="3"/>
  <c r="Z3470" i="3"/>
  <c r="A3471" i="3"/>
  <c r="B3471" i="3"/>
  <c r="E3471" i="3" s="1"/>
  <c r="C3471" i="3"/>
  <c r="N3471" i="3" s="1"/>
  <c r="Z3471" i="3" s="1"/>
  <c r="D3471" i="3"/>
  <c r="F3471" i="3"/>
  <c r="G3471" i="3"/>
  <c r="H3471" i="3"/>
  <c r="J3471" i="3"/>
  <c r="L3471" i="3"/>
  <c r="O3471" i="3"/>
  <c r="Q3471" i="3"/>
  <c r="S3471" i="3"/>
  <c r="T3471" i="3"/>
  <c r="U3471" i="3"/>
  <c r="A3472" i="3"/>
  <c r="B3472" i="3"/>
  <c r="C3472" i="3"/>
  <c r="N3472" i="3" s="1"/>
  <c r="Z3472" i="3" s="1"/>
  <c r="D3472" i="3"/>
  <c r="F3472" i="3"/>
  <c r="H3472" i="3"/>
  <c r="J3472" i="3"/>
  <c r="L3472" i="3"/>
  <c r="O3472" i="3"/>
  <c r="Q3472" i="3"/>
  <c r="S3472" i="3"/>
  <c r="U3472" i="3"/>
  <c r="A3473" i="3"/>
  <c r="B3473" i="3"/>
  <c r="V3473" i="3" s="1"/>
  <c r="AB3472" i="3" s="1"/>
  <c r="C3473" i="3"/>
  <c r="N3473" i="3" s="1"/>
  <c r="Z3473" i="3" s="1"/>
  <c r="D3473" i="3"/>
  <c r="F3473" i="3"/>
  <c r="H3473" i="3"/>
  <c r="J3473" i="3"/>
  <c r="L3473" i="3"/>
  <c r="O3473" i="3"/>
  <c r="Q3473" i="3"/>
  <c r="S3473" i="3"/>
  <c r="U3473" i="3"/>
  <c r="A3474" i="3"/>
  <c r="B3474" i="3"/>
  <c r="P3474" i="3" s="1"/>
  <c r="C3474" i="3"/>
  <c r="N3474" i="3" s="1"/>
  <c r="Z3474" i="3" s="1"/>
  <c r="D3474" i="3"/>
  <c r="F3474" i="3"/>
  <c r="G3474" i="3"/>
  <c r="H3474" i="3"/>
  <c r="J3474" i="3"/>
  <c r="L3474" i="3"/>
  <c r="O3474" i="3"/>
  <c r="Q3474" i="3"/>
  <c r="S3474" i="3"/>
  <c r="U3474" i="3"/>
  <c r="V3474" i="3"/>
  <c r="AB3473" i="3" s="1"/>
  <c r="A3475" i="3"/>
  <c r="B3475" i="3"/>
  <c r="E3475" i="3" s="1"/>
  <c r="C3475" i="3"/>
  <c r="N3475" i="3" s="1"/>
  <c r="Z3475" i="3" s="1"/>
  <c r="D3475" i="3"/>
  <c r="F3475" i="3"/>
  <c r="G3475" i="3"/>
  <c r="H3475" i="3"/>
  <c r="J3475" i="3"/>
  <c r="L3475" i="3"/>
  <c r="O3475" i="3"/>
  <c r="P3475" i="3"/>
  <c r="Q3475" i="3"/>
  <c r="S3475" i="3"/>
  <c r="U3475" i="3"/>
  <c r="A3476" i="3"/>
  <c r="B3476" i="3"/>
  <c r="G3476" i="3" s="1"/>
  <c r="C3476" i="3"/>
  <c r="D3476" i="3"/>
  <c r="F3476" i="3"/>
  <c r="H3476" i="3"/>
  <c r="J3476" i="3"/>
  <c r="L3476" i="3"/>
  <c r="M3476" i="3"/>
  <c r="N3476" i="3"/>
  <c r="Z3476" i="3" s="1"/>
  <c r="O3476" i="3"/>
  <c r="P3476" i="3"/>
  <c r="Q3476" i="3"/>
  <c r="S3476" i="3"/>
  <c r="T3476" i="3"/>
  <c r="U3476" i="3"/>
  <c r="A3477" i="3"/>
  <c r="B3477" i="3"/>
  <c r="R3477" i="3" s="1"/>
  <c r="C3477" i="3"/>
  <c r="N3477" i="3" s="1"/>
  <c r="Z3477" i="3" s="1"/>
  <c r="D3477" i="3"/>
  <c r="F3477" i="3"/>
  <c r="H3477" i="3"/>
  <c r="J3477" i="3"/>
  <c r="L3477" i="3"/>
  <c r="O3477" i="3"/>
  <c r="Q3477" i="3"/>
  <c r="S3477" i="3"/>
  <c r="U3477" i="3"/>
  <c r="A3478" i="3"/>
  <c r="B3478" i="3"/>
  <c r="P3478" i="3" s="1"/>
  <c r="C3478" i="3"/>
  <c r="N3478" i="3" s="1"/>
  <c r="Z3478" i="3" s="1"/>
  <c r="D3478" i="3"/>
  <c r="F3478" i="3"/>
  <c r="G3478" i="3"/>
  <c r="H3478" i="3"/>
  <c r="J3478" i="3"/>
  <c r="L3478" i="3"/>
  <c r="O3478" i="3"/>
  <c r="Q3478" i="3"/>
  <c r="S3478" i="3"/>
  <c r="U3478" i="3"/>
  <c r="V3478" i="3"/>
  <c r="AB3477" i="3" s="1"/>
  <c r="A3479" i="3"/>
  <c r="B3479" i="3"/>
  <c r="E3479" i="3" s="1"/>
  <c r="C3479" i="3"/>
  <c r="N3479" i="3" s="1"/>
  <c r="Z3479" i="3" s="1"/>
  <c r="D3479" i="3"/>
  <c r="F3479" i="3"/>
  <c r="G3479" i="3"/>
  <c r="H3479" i="3"/>
  <c r="J3479" i="3"/>
  <c r="K3479" i="3"/>
  <c r="L3479" i="3"/>
  <c r="O3479" i="3"/>
  <c r="P3479" i="3"/>
  <c r="Q3479" i="3"/>
  <c r="S3479" i="3"/>
  <c r="T3479" i="3"/>
  <c r="U3479" i="3"/>
  <c r="AD3479" i="3"/>
  <c r="A3480" i="3"/>
  <c r="B3480" i="3"/>
  <c r="G3480" i="3" s="1"/>
  <c r="C3480" i="3"/>
  <c r="N3480" i="3" s="1"/>
  <c r="Z3480" i="3" s="1"/>
  <c r="D3480" i="3"/>
  <c r="F3480" i="3"/>
  <c r="H3480" i="3"/>
  <c r="I3480" i="3"/>
  <c r="J3480" i="3"/>
  <c r="L3480" i="3"/>
  <c r="O3480" i="3"/>
  <c r="P3480" i="3"/>
  <c r="Q3480" i="3"/>
  <c r="R3480" i="3"/>
  <c r="S3480" i="3"/>
  <c r="U3480" i="3"/>
  <c r="A3481" i="3"/>
  <c r="B3481" i="3"/>
  <c r="V3481" i="3" s="1"/>
  <c r="AB3480" i="3" s="1"/>
  <c r="C3481" i="3"/>
  <c r="N3481" i="3" s="1"/>
  <c r="Z3481" i="3" s="1"/>
  <c r="D3481" i="3"/>
  <c r="F3481" i="3"/>
  <c r="H3481" i="3"/>
  <c r="J3481" i="3"/>
  <c r="L3481" i="3"/>
  <c r="O3481" i="3"/>
  <c r="Q3481" i="3"/>
  <c r="S3481" i="3"/>
  <c r="U3481" i="3"/>
  <c r="A3482" i="3"/>
  <c r="B3482" i="3"/>
  <c r="C3482" i="3"/>
  <c r="N3482" i="3" s="1"/>
  <c r="Z3482" i="3" s="1"/>
  <c r="D3482" i="3"/>
  <c r="F3482" i="3"/>
  <c r="G3482" i="3"/>
  <c r="H3482" i="3"/>
  <c r="J3482" i="3"/>
  <c r="L3482" i="3"/>
  <c r="O3482" i="3"/>
  <c r="Q3482" i="3"/>
  <c r="S3482" i="3"/>
  <c r="U3482" i="3"/>
  <c r="AD3482" i="3"/>
  <c r="A3483" i="3"/>
  <c r="B3483" i="3"/>
  <c r="E3483" i="3" s="1"/>
  <c r="C3483" i="3"/>
  <c r="N3483" i="3" s="1"/>
  <c r="Z3483" i="3" s="1"/>
  <c r="D3483" i="3"/>
  <c r="F3483" i="3"/>
  <c r="G3483" i="3"/>
  <c r="H3483" i="3"/>
  <c r="J3483" i="3"/>
  <c r="L3483" i="3"/>
  <c r="O3483" i="3"/>
  <c r="Q3483" i="3"/>
  <c r="S3483" i="3"/>
  <c r="U3483" i="3"/>
  <c r="A3484" i="3"/>
  <c r="B3484" i="3"/>
  <c r="G3484" i="3" s="1"/>
  <c r="C3484" i="3"/>
  <c r="N3484" i="3" s="1"/>
  <c r="Z3484" i="3" s="1"/>
  <c r="D3484" i="3"/>
  <c r="E3484" i="3"/>
  <c r="F3484" i="3"/>
  <c r="H3484" i="3"/>
  <c r="J3484" i="3"/>
  <c r="L3484" i="3"/>
  <c r="M3484" i="3"/>
  <c r="O3484" i="3"/>
  <c r="P3484" i="3"/>
  <c r="Q3484" i="3"/>
  <c r="S3484" i="3"/>
  <c r="T3484" i="3" s="1"/>
  <c r="U3484" i="3"/>
  <c r="V3484" i="3"/>
  <c r="AB3483" i="3" s="1"/>
  <c r="A3485" i="3"/>
  <c r="B3485" i="3"/>
  <c r="R3485" i="3" s="1"/>
  <c r="C3485" i="3"/>
  <c r="N3485" i="3" s="1"/>
  <c r="Z3485" i="3" s="1"/>
  <c r="D3485" i="3"/>
  <c r="F3485" i="3"/>
  <c r="H3485" i="3"/>
  <c r="J3485" i="3"/>
  <c r="L3485" i="3"/>
  <c r="O3485" i="3"/>
  <c r="Q3485" i="3"/>
  <c r="S3485" i="3"/>
  <c r="T3485" i="3" s="1"/>
  <c r="U3485" i="3"/>
  <c r="V3485" i="3"/>
  <c r="AB3484" i="3" s="1"/>
  <c r="A3486" i="3"/>
  <c r="B3486" i="3"/>
  <c r="AD3486" i="3" s="1"/>
  <c r="C3486" i="3"/>
  <c r="N3486" i="3" s="1"/>
  <c r="D3486" i="3"/>
  <c r="F3486" i="3"/>
  <c r="G3486" i="3"/>
  <c r="H3486" i="3"/>
  <c r="J3486" i="3"/>
  <c r="L3486" i="3"/>
  <c r="O3486" i="3"/>
  <c r="Q3486" i="3"/>
  <c r="S3486" i="3"/>
  <c r="U3486" i="3"/>
  <c r="Z3486" i="3"/>
  <c r="A3487" i="3"/>
  <c r="B3487" i="3"/>
  <c r="E3487" i="3" s="1"/>
  <c r="C3487" i="3"/>
  <c r="N3487" i="3" s="1"/>
  <c r="Z3487" i="3" s="1"/>
  <c r="D3487" i="3"/>
  <c r="F3487" i="3"/>
  <c r="G3487" i="3"/>
  <c r="H3487" i="3"/>
  <c r="J3487" i="3"/>
  <c r="K3487" i="3"/>
  <c r="L3487" i="3"/>
  <c r="O3487" i="3"/>
  <c r="Q3487" i="3"/>
  <c r="S3487" i="3"/>
  <c r="T3487" i="3"/>
  <c r="U3487" i="3"/>
  <c r="AD3487" i="3"/>
  <c r="A3488" i="3"/>
  <c r="B3488" i="3"/>
  <c r="C3488" i="3"/>
  <c r="D3488" i="3"/>
  <c r="F3488" i="3"/>
  <c r="H3488" i="3"/>
  <c r="J3488" i="3"/>
  <c r="L3488" i="3"/>
  <c r="N3488" i="3"/>
  <c r="Z3488" i="3" s="1"/>
  <c r="O3488" i="3"/>
  <c r="Q3488" i="3"/>
  <c r="S3488" i="3"/>
  <c r="U3488" i="3"/>
  <c r="A3489" i="3"/>
  <c r="B3489" i="3"/>
  <c r="V3489" i="3" s="1"/>
  <c r="AB3488" i="3" s="1"/>
  <c r="C3489" i="3"/>
  <c r="N3489" i="3" s="1"/>
  <c r="Z3489" i="3" s="1"/>
  <c r="D3489" i="3"/>
  <c r="F3489" i="3"/>
  <c r="H3489" i="3"/>
  <c r="J3489" i="3"/>
  <c r="L3489" i="3"/>
  <c r="O3489" i="3"/>
  <c r="Q3489" i="3"/>
  <c r="S3489" i="3"/>
  <c r="U3489" i="3"/>
  <c r="A3490" i="3"/>
  <c r="B3490" i="3"/>
  <c r="P3490" i="3" s="1"/>
  <c r="C3490" i="3"/>
  <c r="N3490" i="3" s="1"/>
  <c r="Z3490" i="3" s="1"/>
  <c r="D3490" i="3"/>
  <c r="F3490" i="3"/>
  <c r="G3490" i="3"/>
  <c r="H3490" i="3"/>
  <c r="J3490" i="3"/>
  <c r="L3490" i="3"/>
  <c r="O3490" i="3"/>
  <c r="Q3490" i="3"/>
  <c r="S3490" i="3"/>
  <c r="U3490" i="3"/>
  <c r="V3490" i="3"/>
  <c r="AB3489" i="3" s="1"/>
  <c r="A3491" i="3"/>
  <c r="B3491" i="3"/>
  <c r="E3491" i="3" s="1"/>
  <c r="C3491" i="3"/>
  <c r="N3491" i="3" s="1"/>
  <c r="Z3491" i="3" s="1"/>
  <c r="D3491" i="3"/>
  <c r="F3491" i="3"/>
  <c r="G3491" i="3"/>
  <c r="H3491" i="3"/>
  <c r="J3491" i="3"/>
  <c r="L3491" i="3"/>
  <c r="O3491" i="3"/>
  <c r="P3491" i="3"/>
  <c r="Q3491" i="3"/>
  <c r="S3491" i="3"/>
  <c r="U3491" i="3"/>
  <c r="A3492" i="3"/>
  <c r="B3492" i="3"/>
  <c r="G3492" i="3" s="1"/>
  <c r="C3492" i="3"/>
  <c r="D3492" i="3"/>
  <c r="F3492" i="3"/>
  <c r="H3492" i="3"/>
  <c r="I3492" i="3"/>
  <c r="J3492" i="3"/>
  <c r="L3492" i="3"/>
  <c r="M3492" i="3"/>
  <c r="N3492" i="3"/>
  <c r="Z3492" i="3" s="1"/>
  <c r="O3492" i="3"/>
  <c r="P3492" i="3"/>
  <c r="Q3492" i="3"/>
  <c r="R3492" i="3"/>
  <c r="AA3492" i="3" s="1"/>
  <c r="S3492" i="3"/>
  <c r="T3492" i="3"/>
  <c r="U3492" i="3"/>
  <c r="V3492" i="3"/>
  <c r="AB3491" i="3" s="1"/>
  <c r="A3493" i="3"/>
  <c r="B3493" i="3"/>
  <c r="R3493" i="3" s="1"/>
  <c r="C3493" i="3"/>
  <c r="N3493" i="3" s="1"/>
  <c r="Z3493" i="3" s="1"/>
  <c r="D3493" i="3"/>
  <c r="F3493" i="3"/>
  <c r="H3493" i="3"/>
  <c r="J3493" i="3"/>
  <c r="L3493" i="3"/>
  <c r="O3493" i="3"/>
  <c r="Q3493" i="3"/>
  <c r="S3493" i="3"/>
  <c r="U3493" i="3"/>
  <c r="A3494" i="3"/>
  <c r="B3494" i="3"/>
  <c r="P3494" i="3" s="1"/>
  <c r="C3494" i="3"/>
  <c r="N3494" i="3" s="1"/>
  <c r="Z3494" i="3" s="1"/>
  <c r="D3494" i="3"/>
  <c r="F3494" i="3"/>
  <c r="G3494" i="3"/>
  <c r="H3494" i="3"/>
  <c r="J3494" i="3"/>
  <c r="L3494" i="3"/>
  <c r="O3494" i="3"/>
  <c r="Q3494" i="3"/>
  <c r="S3494" i="3"/>
  <c r="U3494" i="3"/>
  <c r="V3494" i="3"/>
  <c r="AB3493" i="3" s="1"/>
  <c r="A3495" i="3"/>
  <c r="B3495" i="3"/>
  <c r="E3495" i="3" s="1"/>
  <c r="C3495" i="3"/>
  <c r="N3495" i="3" s="1"/>
  <c r="Z3495" i="3" s="1"/>
  <c r="D3495" i="3"/>
  <c r="F3495" i="3"/>
  <c r="G3495" i="3"/>
  <c r="H3495" i="3"/>
  <c r="J3495" i="3"/>
  <c r="L3495" i="3"/>
  <c r="O3495" i="3"/>
  <c r="Q3495" i="3"/>
  <c r="S3495" i="3"/>
  <c r="U3495" i="3"/>
  <c r="A3496" i="3"/>
  <c r="B3496" i="3"/>
  <c r="G3496" i="3" s="1"/>
  <c r="C3496" i="3"/>
  <c r="D3496" i="3"/>
  <c r="F3496" i="3"/>
  <c r="H3496" i="3"/>
  <c r="J3496" i="3"/>
  <c r="L3496" i="3"/>
  <c r="N3496" i="3"/>
  <c r="Z3496" i="3" s="1"/>
  <c r="O3496" i="3"/>
  <c r="Q3496" i="3"/>
  <c r="R3496" i="3"/>
  <c r="S3496" i="3"/>
  <c r="U3496" i="3"/>
  <c r="A3497" i="3"/>
  <c r="B3497" i="3"/>
  <c r="V3497" i="3" s="1"/>
  <c r="AB3496" i="3" s="1"/>
  <c r="C3497" i="3"/>
  <c r="N3497" i="3" s="1"/>
  <c r="Z3497" i="3" s="1"/>
  <c r="D3497" i="3"/>
  <c r="F3497" i="3"/>
  <c r="H3497" i="3"/>
  <c r="J3497" i="3"/>
  <c r="L3497" i="3"/>
  <c r="O3497" i="3"/>
  <c r="Q3497" i="3"/>
  <c r="S3497" i="3"/>
  <c r="U3497" i="3"/>
  <c r="A3498" i="3"/>
  <c r="B3498" i="3"/>
  <c r="C3498" i="3"/>
  <c r="N3498" i="3" s="1"/>
  <c r="Z3498" i="3" s="1"/>
  <c r="D3498" i="3"/>
  <c r="F3498" i="3"/>
  <c r="G3498" i="3"/>
  <c r="H3498" i="3"/>
  <c r="J3498" i="3"/>
  <c r="L3498" i="3"/>
  <c r="O3498" i="3"/>
  <c r="Q3498" i="3"/>
  <c r="S3498" i="3"/>
  <c r="U3498" i="3"/>
  <c r="AD3498" i="3"/>
  <c r="A3499" i="3"/>
  <c r="B3499" i="3"/>
  <c r="E3499" i="3" s="1"/>
  <c r="C3499" i="3"/>
  <c r="N3499" i="3" s="1"/>
  <c r="Z3499" i="3" s="1"/>
  <c r="D3499" i="3"/>
  <c r="F3499" i="3"/>
  <c r="G3499" i="3"/>
  <c r="H3499" i="3"/>
  <c r="J3499" i="3"/>
  <c r="L3499" i="3"/>
  <c r="O3499" i="3"/>
  <c r="P3499" i="3"/>
  <c r="Q3499" i="3"/>
  <c r="S3499" i="3"/>
  <c r="U3499" i="3"/>
  <c r="A3500" i="3"/>
  <c r="B3500" i="3"/>
  <c r="G3500" i="3" s="1"/>
  <c r="C3500" i="3"/>
  <c r="N3500" i="3" s="1"/>
  <c r="Z3500" i="3" s="1"/>
  <c r="D3500" i="3"/>
  <c r="E3500" i="3"/>
  <c r="F3500" i="3"/>
  <c r="H3500" i="3"/>
  <c r="J3500" i="3"/>
  <c r="L3500" i="3"/>
  <c r="M3500" i="3"/>
  <c r="O3500" i="3"/>
  <c r="Q3500" i="3"/>
  <c r="S3500" i="3"/>
  <c r="T3500" i="3" s="1"/>
  <c r="U3500" i="3"/>
  <c r="A3501" i="3"/>
  <c r="B3501" i="3"/>
  <c r="R3501" i="3" s="1"/>
  <c r="C3501" i="3"/>
  <c r="N3501" i="3" s="1"/>
  <c r="Z3501" i="3" s="1"/>
  <c r="D3501" i="3"/>
  <c r="F3501" i="3"/>
  <c r="H3501" i="3"/>
  <c r="J3501" i="3"/>
  <c r="L3501" i="3"/>
  <c r="O3501" i="3"/>
  <c r="Q3501" i="3"/>
  <c r="S3501" i="3"/>
  <c r="U3501" i="3"/>
  <c r="V3501" i="3"/>
  <c r="AB3500" i="3" s="1"/>
  <c r="A3502" i="3"/>
  <c r="B3502" i="3"/>
  <c r="AD3502" i="3" s="1"/>
  <c r="C3502" i="3"/>
  <c r="N3502" i="3" s="1"/>
  <c r="D3502" i="3"/>
  <c r="F3502" i="3"/>
  <c r="G3502" i="3"/>
  <c r="H3502" i="3"/>
  <c r="J3502" i="3"/>
  <c r="L3502" i="3"/>
  <c r="O3502" i="3"/>
  <c r="Q3502" i="3"/>
  <c r="S3502" i="3"/>
  <c r="U3502" i="3"/>
  <c r="Z3502" i="3"/>
  <c r="A3503" i="3"/>
  <c r="B3503" i="3"/>
  <c r="E3503" i="3" s="1"/>
  <c r="C3503" i="3"/>
  <c r="N3503" i="3" s="1"/>
  <c r="Z3503" i="3" s="1"/>
  <c r="D3503" i="3"/>
  <c r="F3503" i="3"/>
  <c r="G3503" i="3"/>
  <c r="H3503" i="3"/>
  <c r="J3503" i="3"/>
  <c r="L3503" i="3"/>
  <c r="O3503" i="3"/>
  <c r="Q3503" i="3"/>
  <c r="S3503" i="3"/>
  <c r="T3503" i="3"/>
  <c r="U3503" i="3"/>
  <c r="A3504" i="3"/>
  <c r="B3504" i="3"/>
  <c r="C3504" i="3"/>
  <c r="N3504" i="3" s="1"/>
  <c r="Z3504" i="3" s="1"/>
  <c r="D3504" i="3"/>
  <c r="F3504" i="3"/>
  <c r="H3504" i="3"/>
  <c r="J3504" i="3"/>
  <c r="L3504" i="3"/>
  <c r="O3504" i="3"/>
  <c r="Q3504" i="3"/>
  <c r="S3504" i="3"/>
  <c r="U3504" i="3"/>
  <c r="A3505" i="3"/>
  <c r="B3505" i="3"/>
  <c r="V3505" i="3" s="1"/>
  <c r="AB3504" i="3" s="1"/>
  <c r="C3505" i="3"/>
  <c r="N3505" i="3" s="1"/>
  <c r="Z3505" i="3" s="1"/>
  <c r="D3505" i="3"/>
  <c r="F3505" i="3"/>
  <c r="H3505" i="3"/>
  <c r="J3505" i="3"/>
  <c r="L3505" i="3"/>
  <c r="O3505" i="3"/>
  <c r="Q3505" i="3"/>
  <c r="S3505" i="3"/>
  <c r="U3505" i="3"/>
  <c r="A3506" i="3"/>
  <c r="B3506" i="3"/>
  <c r="P3506" i="3" s="1"/>
  <c r="C3506" i="3"/>
  <c r="N3506" i="3" s="1"/>
  <c r="Z3506" i="3" s="1"/>
  <c r="D3506" i="3"/>
  <c r="F3506" i="3"/>
  <c r="G3506" i="3"/>
  <c r="H3506" i="3"/>
  <c r="J3506" i="3"/>
  <c r="L3506" i="3"/>
  <c r="O3506" i="3"/>
  <c r="Q3506" i="3"/>
  <c r="S3506" i="3"/>
  <c r="U3506" i="3"/>
  <c r="V3506" i="3"/>
  <c r="AB3505" i="3" s="1"/>
  <c r="A3507" i="3"/>
  <c r="B3507" i="3"/>
  <c r="E3507" i="3" s="1"/>
  <c r="C3507" i="3"/>
  <c r="N3507" i="3" s="1"/>
  <c r="Z3507" i="3" s="1"/>
  <c r="D3507" i="3"/>
  <c r="F3507" i="3"/>
  <c r="G3507" i="3"/>
  <c r="H3507" i="3"/>
  <c r="J3507" i="3"/>
  <c r="L3507" i="3"/>
  <c r="O3507" i="3"/>
  <c r="P3507" i="3"/>
  <c r="Q3507" i="3"/>
  <c r="S3507" i="3"/>
  <c r="U3507" i="3"/>
  <c r="A3508" i="3"/>
  <c r="B3508" i="3"/>
  <c r="G3508" i="3" s="1"/>
  <c r="C3508" i="3"/>
  <c r="D3508" i="3"/>
  <c r="F3508" i="3"/>
  <c r="H3508" i="3"/>
  <c r="J3508" i="3"/>
  <c r="L3508" i="3"/>
  <c r="M3508" i="3"/>
  <c r="N3508" i="3"/>
  <c r="Z3508" i="3" s="1"/>
  <c r="O3508" i="3"/>
  <c r="P3508" i="3"/>
  <c r="Q3508" i="3"/>
  <c r="S3508" i="3"/>
  <c r="T3508" i="3"/>
  <c r="U3508" i="3"/>
  <c r="V3508" i="3"/>
  <c r="AB3507" i="3" s="1"/>
  <c r="A3509" i="3"/>
  <c r="B3509" i="3"/>
  <c r="R3509" i="3" s="1"/>
  <c r="C3509" i="3"/>
  <c r="N3509" i="3" s="1"/>
  <c r="Z3509" i="3" s="1"/>
  <c r="D3509" i="3"/>
  <c r="F3509" i="3"/>
  <c r="H3509" i="3"/>
  <c r="J3509" i="3"/>
  <c r="L3509" i="3"/>
  <c r="O3509" i="3"/>
  <c r="Q3509" i="3"/>
  <c r="S3509" i="3"/>
  <c r="U3509" i="3"/>
  <c r="A3510" i="3"/>
  <c r="B3510" i="3"/>
  <c r="P3510" i="3" s="1"/>
  <c r="C3510" i="3"/>
  <c r="N3510" i="3" s="1"/>
  <c r="Z3510" i="3" s="1"/>
  <c r="D3510" i="3"/>
  <c r="F3510" i="3"/>
  <c r="G3510" i="3"/>
  <c r="H3510" i="3"/>
  <c r="J3510" i="3"/>
  <c r="L3510" i="3"/>
  <c r="O3510" i="3"/>
  <c r="Q3510" i="3"/>
  <c r="S3510" i="3"/>
  <c r="U3510" i="3"/>
  <c r="V3510" i="3"/>
  <c r="AB3509" i="3" s="1"/>
  <c r="A3511" i="3"/>
  <c r="B3511" i="3"/>
  <c r="E3511" i="3" s="1"/>
  <c r="C3511" i="3"/>
  <c r="N3511" i="3" s="1"/>
  <c r="Z3511" i="3" s="1"/>
  <c r="D3511" i="3"/>
  <c r="F3511" i="3"/>
  <c r="G3511" i="3"/>
  <c r="H3511" i="3"/>
  <c r="J3511" i="3"/>
  <c r="K3511" i="3"/>
  <c r="L3511" i="3"/>
  <c r="O3511" i="3"/>
  <c r="P3511" i="3"/>
  <c r="Q3511" i="3"/>
  <c r="S3511" i="3"/>
  <c r="U3511" i="3"/>
  <c r="AD3511" i="3"/>
  <c r="A3512" i="3"/>
  <c r="B3512" i="3"/>
  <c r="G3512" i="3" s="1"/>
  <c r="C3512" i="3"/>
  <c r="N3512" i="3" s="1"/>
  <c r="Z3512" i="3" s="1"/>
  <c r="D3512" i="3"/>
  <c r="F3512" i="3"/>
  <c r="H3512" i="3"/>
  <c r="I3512" i="3"/>
  <c r="J3512" i="3"/>
  <c r="L3512" i="3"/>
  <c r="O3512" i="3"/>
  <c r="P3512" i="3"/>
  <c r="Q3512" i="3"/>
  <c r="R3512" i="3"/>
  <c r="S3512" i="3"/>
  <c r="U3512" i="3"/>
  <c r="A3513" i="3"/>
  <c r="B3513" i="3"/>
  <c r="V3513" i="3" s="1"/>
  <c r="AB3512" i="3" s="1"/>
  <c r="C3513" i="3"/>
  <c r="N3513" i="3" s="1"/>
  <c r="Z3513" i="3" s="1"/>
  <c r="D3513" i="3"/>
  <c r="F3513" i="3"/>
  <c r="H3513" i="3"/>
  <c r="J3513" i="3"/>
  <c r="L3513" i="3"/>
  <c r="O3513" i="3"/>
  <c r="Q3513" i="3"/>
  <c r="S3513" i="3"/>
  <c r="U3513" i="3"/>
  <c r="A3514" i="3"/>
  <c r="B3514" i="3"/>
  <c r="C3514" i="3"/>
  <c r="N3514" i="3" s="1"/>
  <c r="Z3514" i="3" s="1"/>
  <c r="D3514" i="3"/>
  <c r="F3514" i="3"/>
  <c r="G3514" i="3"/>
  <c r="H3514" i="3"/>
  <c r="J3514" i="3"/>
  <c r="L3514" i="3"/>
  <c r="O3514" i="3"/>
  <c r="Q3514" i="3"/>
  <c r="S3514" i="3"/>
  <c r="U3514" i="3"/>
  <c r="AD3514" i="3"/>
  <c r="A3515" i="3"/>
  <c r="B3515" i="3"/>
  <c r="E3515" i="3" s="1"/>
  <c r="C3515" i="3"/>
  <c r="N3515" i="3" s="1"/>
  <c r="Z3515" i="3" s="1"/>
  <c r="D3515" i="3"/>
  <c r="F3515" i="3"/>
  <c r="G3515" i="3"/>
  <c r="H3515" i="3"/>
  <c r="J3515" i="3"/>
  <c r="L3515" i="3"/>
  <c r="O3515" i="3"/>
  <c r="P3515" i="3"/>
  <c r="Q3515" i="3"/>
  <c r="S3515" i="3"/>
  <c r="U3515" i="3"/>
  <c r="A3516" i="3"/>
  <c r="B3516" i="3"/>
  <c r="G3516" i="3" s="1"/>
  <c r="C3516" i="3"/>
  <c r="N3516" i="3" s="1"/>
  <c r="Z3516" i="3" s="1"/>
  <c r="D3516" i="3"/>
  <c r="E3516" i="3"/>
  <c r="F3516" i="3"/>
  <c r="H3516" i="3"/>
  <c r="J3516" i="3"/>
  <c r="L3516" i="3"/>
  <c r="M3516" i="3"/>
  <c r="O3516" i="3"/>
  <c r="P3516" i="3"/>
  <c r="Q3516" i="3"/>
  <c r="S3516" i="3"/>
  <c r="T3516" i="3" s="1"/>
  <c r="U3516" i="3"/>
  <c r="V3516" i="3"/>
  <c r="AB3515" i="3" s="1"/>
  <c r="A3517" i="3"/>
  <c r="B3517" i="3"/>
  <c r="R3517" i="3" s="1"/>
  <c r="C3517" i="3"/>
  <c r="N3517" i="3" s="1"/>
  <c r="Z3517" i="3" s="1"/>
  <c r="D3517" i="3"/>
  <c r="F3517" i="3"/>
  <c r="H3517" i="3"/>
  <c r="J3517" i="3"/>
  <c r="L3517" i="3"/>
  <c r="O3517" i="3"/>
  <c r="Q3517" i="3"/>
  <c r="S3517" i="3"/>
  <c r="T3517" i="3" s="1"/>
  <c r="U3517" i="3"/>
  <c r="V3517" i="3"/>
  <c r="AB3516" i="3" s="1"/>
  <c r="A3518" i="3"/>
  <c r="B3518" i="3"/>
  <c r="AD3518" i="3" s="1"/>
  <c r="C3518" i="3"/>
  <c r="N3518" i="3" s="1"/>
  <c r="D3518" i="3"/>
  <c r="F3518" i="3"/>
  <c r="G3518" i="3"/>
  <c r="H3518" i="3"/>
  <c r="J3518" i="3"/>
  <c r="L3518" i="3"/>
  <c r="O3518" i="3"/>
  <c r="Q3518" i="3"/>
  <c r="S3518" i="3"/>
  <c r="U3518" i="3"/>
  <c r="Z3518" i="3"/>
  <c r="A3519" i="3"/>
  <c r="B3519" i="3"/>
  <c r="E3519" i="3" s="1"/>
  <c r="C3519" i="3"/>
  <c r="N3519" i="3" s="1"/>
  <c r="Z3519" i="3" s="1"/>
  <c r="D3519" i="3"/>
  <c r="F3519" i="3"/>
  <c r="G3519" i="3"/>
  <c r="H3519" i="3"/>
  <c r="J3519" i="3"/>
  <c r="K3519" i="3"/>
  <c r="L3519" i="3"/>
  <c r="O3519" i="3"/>
  <c r="Q3519" i="3"/>
  <c r="S3519" i="3"/>
  <c r="T3519" i="3"/>
  <c r="U3519" i="3"/>
  <c r="AD3519" i="3"/>
  <c r="A3520" i="3"/>
  <c r="B3520" i="3"/>
  <c r="C3520" i="3"/>
  <c r="D3520" i="3"/>
  <c r="F3520" i="3"/>
  <c r="H3520" i="3"/>
  <c r="J3520" i="3"/>
  <c r="L3520" i="3"/>
  <c r="N3520" i="3"/>
  <c r="Z3520" i="3" s="1"/>
  <c r="O3520" i="3"/>
  <c r="Q3520" i="3"/>
  <c r="S3520" i="3"/>
  <c r="U3520" i="3"/>
  <c r="A3521" i="3"/>
  <c r="B3521" i="3"/>
  <c r="V3521" i="3" s="1"/>
  <c r="AB3520" i="3" s="1"/>
  <c r="C3521" i="3"/>
  <c r="N3521" i="3" s="1"/>
  <c r="Z3521" i="3" s="1"/>
  <c r="D3521" i="3"/>
  <c r="F3521" i="3"/>
  <c r="H3521" i="3"/>
  <c r="J3521" i="3"/>
  <c r="L3521" i="3"/>
  <c r="O3521" i="3"/>
  <c r="Q3521" i="3"/>
  <c r="S3521" i="3"/>
  <c r="U3521" i="3"/>
  <c r="A3522" i="3"/>
  <c r="B3522" i="3"/>
  <c r="P3522" i="3" s="1"/>
  <c r="C3522" i="3"/>
  <c r="N3522" i="3" s="1"/>
  <c r="Z3522" i="3" s="1"/>
  <c r="D3522" i="3"/>
  <c r="F3522" i="3"/>
  <c r="G3522" i="3"/>
  <c r="H3522" i="3"/>
  <c r="J3522" i="3"/>
  <c r="L3522" i="3"/>
  <c r="O3522" i="3"/>
  <c r="Q3522" i="3"/>
  <c r="S3522" i="3"/>
  <c r="U3522" i="3"/>
  <c r="V3522" i="3"/>
  <c r="AB3521" i="3" s="1"/>
  <c r="A3523" i="3"/>
  <c r="B3523" i="3"/>
  <c r="E3523" i="3" s="1"/>
  <c r="C3523" i="3"/>
  <c r="N3523" i="3" s="1"/>
  <c r="Z3523" i="3" s="1"/>
  <c r="D3523" i="3"/>
  <c r="F3523" i="3"/>
  <c r="G3523" i="3"/>
  <c r="H3523" i="3"/>
  <c r="J3523" i="3"/>
  <c r="L3523" i="3"/>
  <c r="O3523" i="3"/>
  <c r="P3523" i="3"/>
  <c r="Q3523" i="3"/>
  <c r="S3523" i="3"/>
  <c r="U3523" i="3"/>
  <c r="A3524" i="3"/>
  <c r="B3524" i="3"/>
  <c r="G3524" i="3" s="1"/>
  <c r="C3524" i="3"/>
  <c r="D3524" i="3"/>
  <c r="F3524" i="3"/>
  <c r="H3524" i="3"/>
  <c r="I3524" i="3"/>
  <c r="J3524" i="3"/>
  <c r="L3524" i="3"/>
  <c r="M3524" i="3"/>
  <c r="N3524" i="3"/>
  <c r="Z3524" i="3" s="1"/>
  <c r="O3524" i="3"/>
  <c r="P3524" i="3"/>
  <c r="Q3524" i="3"/>
  <c r="R3524" i="3"/>
  <c r="AA3524" i="3" s="1"/>
  <c r="S3524" i="3"/>
  <c r="T3524" i="3"/>
  <c r="U3524" i="3"/>
  <c r="V3524" i="3"/>
  <c r="AB3523" i="3" s="1"/>
  <c r="A3525" i="3"/>
  <c r="B3525" i="3"/>
  <c r="R3525" i="3" s="1"/>
  <c r="C3525" i="3"/>
  <c r="N3525" i="3" s="1"/>
  <c r="Z3525" i="3" s="1"/>
  <c r="D3525" i="3"/>
  <c r="F3525" i="3"/>
  <c r="H3525" i="3"/>
  <c r="J3525" i="3"/>
  <c r="L3525" i="3"/>
  <c r="O3525" i="3"/>
  <c r="Q3525" i="3"/>
  <c r="S3525" i="3"/>
  <c r="U3525" i="3"/>
  <c r="A3526" i="3"/>
  <c r="B3526" i="3"/>
  <c r="P3526" i="3" s="1"/>
  <c r="C3526" i="3"/>
  <c r="N3526" i="3" s="1"/>
  <c r="Z3526" i="3" s="1"/>
  <c r="D3526" i="3"/>
  <c r="F3526" i="3"/>
  <c r="G3526" i="3"/>
  <c r="H3526" i="3"/>
  <c r="J3526" i="3"/>
  <c r="L3526" i="3"/>
  <c r="O3526" i="3"/>
  <c r="Q3526" i="3"/>
  <c r="S3526" i="3"/>
  <c r="U3526" i="3"/>
  <c r="V3526" i="3"/>
  <c r="AB3525" i="3" s="1"/>
  <c r="A3527" i="3"/>
  <c r="B3527" i="3"/>
  <c r="E3527" i="3" s="1"/>
  <c r="C3527" i="3"/>
  <c r="N3527" i="3" s="1"/>
  <c r="Z3527" i="3" s="1"/>
  <c r="D3527" i="3"/>
  <c r="F3527" i="3"/>
  <c r="G3527" i="3"/>
  <c r="H3527" i="3"/>
  <c r="J3527" i="3"/>
  <c r="L3527" i="3"/>
  <c r="O3527" i="3"/>
  <c r="P3527" i="3"/>
  <c r="Q3527" i="3"/>
  <c r="S3527" i="3"/>
  <c r="U3527" i="3"/>
  <c r="A3528" i="3"/>
  <c r="B3528" i="3"/>
  <c r="G3528" i="3" s="1"/>
  <c r="C3528" i="3"/>
  <c r="N3528" i="3" s="1"/>
  <c r="Z3528" i="3" s="1"/>
  <c r="D3528" i="3"/>
  <c r="F3528" i="3"/>
  <c r="H3528" i="3"/>
  <c r="I3528" i="3"/>
  <c r="J3528" i="3"/>
  <c r="L3528" i="3"/>
  <c r="O3528" i="3"/>
  <c r="Q3528" i="3"/>
  <c r="R3528" i="3"/>
  <c r="S3528" i="3"/>
  <c r="U3528" i="3"/>
  <c r="A3529" i="3"/>
  <c r="B3529" i="3"/>
  <c r="V3529" i="3" s="1"/>
  <c r="AB3528" i="3" s="1"/>
  <c r="C3529" i="3"/>
  <c r="N3529" i="3" s="1"/>
  <c r="Z3529" i="3" s="1"/>
  <c r="D3529" i="3"/>
  <c r="F3529" i="3"/>
  <c r="H3529" i="3"/>
  <c r="J3529" i="3"/>
  <c r="L3529" i="3"/>
  <c r="O3529" i="3"/>
  <c r="Q3529" i="3"/>
  <c r="S3529" i="3"/>
  <c r="U3529" i="3"/>
  <c r="A3530" i="3"/>
  <c r="B3530" i="3"/>
  <c r="C3530" i="3"/>
  <c r="N3530" i="3" s="1"/>
  <c r="Z3530" i="3" s="1"/>
  <c r="D3530" i="3"/>
  <c r="F3530" i="3"/>
  <c r="G3530" i="3"/>
  <c r="H3530" i="3"/>
  <c r="J3530" i="3"/>
  <c r="L3530" i="3"/>
  <c r="O3530" i="3"/>
  <c r="Q3530" i="3"/>
  <c r="S3530" i="3"/>
  <c r="U3530" i="3"/>
  <c r="AD3530" i="3"/>
  <c r="A3531" i="3"/>
  <c r="B3531" i="3"/>
  <c r="E3531" i="3" s="1"/>
  <c r="C3531" i="3"/>
  <c r="N3531" i="3" s="1"/>
  <c r="Z3531" i="3" s="1"/>
  <c r="D3531" i="3"/>
  <c r="F3531" i="3"/>
  <c r="G3531" i="3"/>
  <c r="H3531" i="3"/>
  <c r="J3531" i="3"/>
  <c r="L3531" i="3"/>
  <c r="O3531" i="3"/>
  <c r="P3531" i="3"/>
  <c r="Q3531" i="3"/>
  <c r="S3531" i="3"/>
  <c r="U3531" i="3"/>
  <c r="A3532" i="3"/>
  <c r="B3532" i="3"/>
  <c r="G3532" i="3" s="1"/>
  <c r="C3532" i="3"/>
  <c r="N3532" i="3" s="1"/>
  <c r="Z3532" i="3" s="1"/>
  <c r="D3532" i="3"/>
  <c r="E3532" i="3"/>
  <c r="F3532" i="3"/>
  <c r="H3532" i="3"/>
  <c r="J3532" i="3"/>
  <c r="L3532" i="3"/>
  <c r="M3532" i="3"/>
  <c r="O3532" i="3"/>
  <c r="Q3532" i="3"/>
  <c r="S3532" i="3"/>
  <c r="T3532" i="3" s="1"/>
  <c r="U3532" i="3"/>
  <c r="A3533" i="3"/>
  <c r="B3533" i="3"/>
  <c r="R3533" i="3" s="1"/>
  <c r="C3533" i="3"/>
  <c r="N3533" i="3" s="1"/>
  <c r="Z3533" i="3" s="1"/>
  <c r="D3533" i="3"/>
  <c r="F3533" i="3"/>
  <c r="H3533" i="3"/>
  <c r="J3533" i="3"/>
  <c r="L3533" i="3"/>
  <c r="O3533" i="3"/>
  <c r="Q3533" i="3"/>
  <c r="S3533" i="3"/>
  <c r="T3533" i="3" s="1"/>
  <c r="U3533" i="3"/>
  <c r="V3533" i="3"/>
  <c r="AB3532" i="3" s="1"/>
  <c r="A3534" i="3"/>
  <c r="B3534" i="3"/>
  <c r="AD3534" i="3" s="1"/>
  <c r="C3534" i="3"/>
  <c r="N3534" i="3" s="1"/>
  <c r="D3534" i="3"/>
  <c r="F3534" i="3"/>
  <c r="G3534" i="3"/>
  <c r="H3534" i="3"/>
  <c r="J3534" i="3"/>
  <c r="L3534" i="3"/>
  <c r="O3534" i="3"/>
  <c r="Q3534" i="3"/>
  <c r="S3534" i="3"/>
  <c r="U3534" i="3"/>
  <c r="Z3534" i="3"/>
  <c r="A3535" i="3"/>
  <c r="B3535" i="3"/>
  <c r="E3535" i="3" s="1"/>
  <c r="C3535" i="3"/>
  <c r="N3535" i="3" s="1"/>
  <c r="Z3535" i="3" s="1"/>
  <c r="D3535" i="3"/>
  <c r="F3535" i="3"/>
  <c r="G3535" i="3"/>
  <c r="H3535" i="3"/>
  <c r="J3535" i="3"/>
  <c r="L3535" i="3"/>
  <c r="O3535" i="3"/>
  <c r="Q3535" i="3"/>
  <c r="S3535" i="3"/>
  <c r="T3535" i="3"/>
  <c r="U3535" i="3"/>
  <c r="AD3535" i="3"/>
  <c r="A3536" i="3"/>
  <c r="B3536" i="3"/>
  <c r="C3536" i="3"/>
  <c r="N3536" i="3" s="1"/>
  <c r="Z3536" i="3" s="1"/>
  <c r="D3536" i="3"/>
  <c r="F3536" i="3"/>
  <c r="H3536" i="3"/>
  <c r="J3536" i="3"/>
  <c r="L3536" i="3"/>
  <c r="O3536" i="3"/>
  <c r="Q3536" i="3"/>
  <c r="S3536" i="3"/>
  <c r="U3536" i="3"/>
  <c r="A3537" i="3"/>
  <c r="B3537" i="3"/>
  <c r="V3537" i="3" s="1"/>
  <c r="AB3536" i="3" s="1"/>
  <c r="C3537" i="3"/>
  <c r="N3537" i="3" s="1"/>
  <c r="Z3537" i="3" s="1"/>
  <c r="D3537" i="3"/>
  <c r="F3537" i="3"/>
  <c r="H3537" i="3"/>
  <c r="J3537" i="3"/>
  <c r="L3537" i="3"/>
  <c r="O3537" i="3"/>
  <c r="Q3537" i="3"/>
  <c r="S3537" i="3"/>
  <c r="U3537" i="3"/>
  <c r="A3538" i="3"/>
  <c r="B3538" i="3"/>
  <c r="P3538" i="3" s="1"/>
  <c r="C3538" i="3"/>
  <c r="N3538" i="3" s="1"/>
  <c r="Z3538" i="3" s="1"/>
  <c r="D3538" i="3"/>
  <c r="F3538" i="3"/>
  <c r="G3538" i="3"/>
  <c r="H3538" i="3"/>
  <c r="J3538" i="3"/>
  <c r="L3538" i="3"/>
  <c r="O3538" i="3"/>
  <c r="Q3538" i="3"/>
  <c r="S3538" i="3"/>
  <c r="U3538" i="3"/>
  <c r="V3538" i="3"/>
  <c r="AB3537" i="3" s="1"/>
  <c r="A3539" i="3"/>
  <c r="B3539" i="3"/>
  <c r="E3539" i="3" s="1"/>
  <c r="C3539" i="3"/>
  <c r="N3539" i="3" s="1"/>
  <c r="Z3539" i="3" s="1"/>
  <c r="D3539" i="3"/>
  <c r="F3539" i="3"/>
  <c r="G3539" i="3"/>
  <c r="H3539" i="3"/>
  <c r="J3539" i="3"/>
  <c r="L3539" i="3"/>
  <c r="O3539" i="3"/>
  <c r="P3539" i="3"/>
  <c r="Q3539" i="3"/>
  <c r="S3539" i="3"/>
  <c r="U3539" i="3"/>
  <c r="A3540" i="3"/>
  <c r="B3540" i="3"/>
  <c r="G3540" i="3" s="1"/>
  <c r="C3540" i="3"/>
  <c r="D3540" i="3"/>
  <c r="F3540" i="3"/>
  <c r="H3540" i="3"/>
  <c r="I3540" i="3"/>
  <c r="J3540" i="3"/>
  <c r="L3540" i="3"/>
  <c r="M3540" i="3"/>
  <c r="N3540" i="3"/>
  <c r="Z3540" i="3" s="1"/>
  <c r="O3540" i="3"/>
  <c r="P3540" i="3"/>
  <c r="Q3540" i="3"/>
  <c r="R3540" i="3"/>
  <c r="S3540" i="3"/>
  <c r="T3540" i="3"/>
  <c r="U3540" i="3"/>
  <c r="V3540" i="3"/>
  <c r="AB3539" i="3" s="1"/>
  <c r="A3541" i="3"/>
  <c r="B3541" i="3"/>
  <c r="R3541" i="3" s="1"/>
  <c r="C3541" i="3"/>
  <c r="N3541" i="3" s="1"/>
  <c r="Z3541" i="3" s="1"/>
  <c r="D3541" i="3"/>
  <c r="F3541" i="3"/>
  <c r="H3541" i="3"/>
  <c r="J3541" i="3"/>
  <c r="L3541" i="3"/>
  <c r="O3541" i="3"/>
  <c r="Q3541" i="3"/>
  <c r="S3541" i="3"/>
  <c r="U3541" i="3"/>
  <c r="A3542" i="3"/>
  <c r="B3542" i="3"/>
  <c r="P3542" i="3" s="1"/>
  <c r="C3542" i="3"/>
  <c r="N3542" i="3" s="1"/>
  <c r="Z3542" i="3" s="1"/>
  <c r="D3542" i="3"/>
  <c r="F3542" i="3"/>
  <c r="G3542" i="3"/>
  <c r="H3542" i="3"/>
  <c r="J3542" i="3"/>
  <c r="L3542" i="3"/>
  <c r="O3542" i="3"/>
  <c r="Q3542" i="3"/>
  <c r="S3542" i="3"/>
  <c r="U3542" i="3"/>
  <c r="V3542" i="3"/>
  <c r="AB3541" i="3" s="1"/>
  <c r="A3543" i="3"/>
  <c r="B3543" i="3"/>
  <c r="E3543" i="3" s="1"/>
  <c r="C3543" i="3"/>
  <c r="N3543" i="3" s="1"/>
  <c r="Z3543" i="3" s="1"/>
  <c r="D3543" i="3"/>
  <c r="F3543" i="3"/>
  <c r="G3543" i="3"/>
  <c r="H3543" i="3"/>
  <c r="J3543" i="3"/>
  <c r="L3543" i="3"/>
  <c r="O3543" i="3"/>
  <c r="P3543" i="3"/>
  <c r="Q3543" i="3"/>
  <c r="S3543" i="3"/>
  <c r="U3543" i="3"/>
  <c r="A3544" i="3"/>
  <c r="B3544" i="3"/>
  <c r="G3544" i="3" s="1"/>
  <c r="C3544" i="3"/>
  <c r="N3544" i="3" s="1"/>
  <c r="Z3544" i="3" s="1"/>
  <c r="D3544" i="3"/>
  <c r="F3544" i="3"/>
  <c r="H3544" i="3"/>
  <c r="I3544" i="3"/>
  <c r="J3544" i="3"/>
  <c r="L3544" i="3"/>
  <c r="O3544" i="3"/>
  <c r="P3544" i="3"/>
  <c r="Q3544" i="3"/>
  <c r="R3544" i="3"/>
  <c r="S3544" i="3"/>
  <c r="U3544" i="3"/>
  <c r="A3545" i="3"/>
  <c r="B3545" i="3"/>
  <c r="V3545" i="3" s="1"/>
  <c r="AB3544" i="3" s="1"/>
  <c r="C3545" i="3"/>
  <c r="N3545" i="3" s="1"/>
  <c r="Z3545" i="3" s="1"/>
  <c r="D3545" i="3"/>
  <c r="F3545" i="3"/>
  <c r="H3545" i="3"/>
  <c r="J3545" i="3"/>
  <c r="L3545" i="3"/>
  <c r="O3545" i="3"/>
  <c r="Q3545" i="3"/>
  <c r="S3545" i="3"/>
  <c r="U3545" i="3"/>
  <c r="A3546" i="3"/>
  <c r="B3546" i="3"/>
  <c r="AD3546" i="3" s="1"/>
  <c r="C3546" i="3"/>
  <c r="N3546" i="3" s="1"/>
  <c r="Z3546" i="3" s="1"/>
  <c r="D3546" i="3"/>
  <c r="F3546" i="3"/>
  <c r="G3546" i="3"/>
  <c r="H3546" i="3"/>
  <c r="J3546" i="3"/>
  <c r="L3546" i="3"/>
  <c r="O3546" i="3"/>
  <c r="Q3546" i="3"/>
  <c r="S3546" i="3"/>
  <c r="U3546" i="3"/>
  <c r="A3547" i="3"/>
  <c r="B3547" i="3"/>
  <c r="E3547" i="3" s="1"/>
  <c r="C3547" i="3"/>
  <c r="N3547" i="3" s="1"/>
  <c r="Z3547" i="3" s="1"/>
  <c r="D3547" i="3"/>
  <c r="F3547" i="3"/>
  <c r="G3547" i="3"/>
  <c r="H3547" i="3"/>
  <c r="J3547" i="3"/>
  <c r="L3547" i="3"/>
  <c r="O3547" i="3"/>
  <c r="Q3547" i="3"/>
  <c r="S3547" i="3"/>
  <c r="U3547" i="3"/>
  <c r="A3548" i="3"/>
  <c r="B3548" i="3"/>
  <c r="G3548" i="3" s="1"/>
  <c r="C3548" i="3"/>
  <c r="N3548" i="3" s="1"/>
  <c r="Z3548" i="3" s="1"/>
  <c r="D3548" i="3"/>
  <c r="F3548" i="3"/>
  <c r="H3548" i="3"/>
  <c r="I3548" i="3"/>
  <c r="J3548" i="3"/>
  <c r="L3548" i="3"/>
  <c r="O3548" i="3"/>
  <c r="P3548" i="3"/>
  <c r="Q3548" i="3"/>
  <c r="R3548" i="3"/>
  <c r="S3548" i="3"/>
  <c r="U3548" i="3"/>
  <c r="AA3548" i="3"/>
  <c r="A3549" i="3"/>
  <c r="B3549" i="3"/>
  <c r="R3549" i="3" s="1"/>
  <c r="C3549" i="3"/>
  <c r="N3549" i="3" s="1"/>
  <c r="Z3549" i="3" s="1"/>
  <c r="D3549" i="3"/>
  <c r="F3549" i="3"/>
  <c r="H3549" i="3"/>
  <c r="J3549" i="3"/>
  <c r="L3549" i="3"/>
  <c r="O3549" i="3"/>
  <c r="Q3549" i="3"/>
  <c r="S3549" i="3"/>
  <c r="U3549" i="3"/>
  <c r="A3550" i="3"/>
  <c r="B3550" i="3"/>
  <c r="C3550" i="3"/>
  <c r="N3550" i="3" s="1"/>
  <c r="Z3550" i="3" s="1"/>
  <c r="D3550" i="3"/>
  <c r="F3550" i="3"/>
  <c r="G3550" i="3"/>
  <c r="H3550" i="3"/>
  <c r="J3550" i="3"/>
  <c r="L3550" i="3"/>
  <c r="O3550" i="3"/>
  <c r="Q3550" i="3"/>
  <c r="S3550" i="3"/>
  <c r="U3550" i="3"/>
  <c r="AD3550" i="3"/>
  <c r="A3551" i="3"/>
  <c r="B3551" i="3"/>
  <c r="E3551" i="3" s="1"/>
  <c r="C3551" i="3"/>
  <c r="N3551" i="3" s="1"/>
  <c r="Z3551" i="3" s="1"/>
  <c r="D3551" i="3"/>
  <c r="F3551" i="3"/>
  <c r="G3551" i="3"/>
  <c r="H3551" i="3"/>
  <c r="J3551" i="3"/>
  <c r="L3551" i="3"/>
  <c r="O3551" i="3"/>
  <c r="Q3551" i="3"/>
  <c r="S3551" i="3"/>
  <c r="U3551" i="3"/>
  <c r="A3552" i="3"/>
  <c r="B3552" i="3"/>
  <c r="C3552" i="3"/>
  <c r="N3552" i="3" s="1"/>
  <c r="Z3552" i="3" s="1"/>
  <c r="D3552" i="3"/>
  <c r="F3552" i="3"/>
  <c r="H3552" i="3"/>
  <c r="J3552" i="3"/>
  <c r="L3552" i="3"/>
  <c r="O3552" i="3"/>
  <c r="P3552" i="3"/>
  <c r="Q3552" i="3"/>
  <c r="S3552" i="3"/>
  <c r="T3552" i="3"/>
  <c r="U3552" i="3"/>
  <c r="A3553" i="3"/>
  <c r="B3553" i="3"/>
  <c r="V3553" i="3" s="1"/>
  <c r="AB3552" i="3" s="1"/>
  <c r="C3553" i="3"/>
  <c r="N3553" i="3" s="1"/>
  <c r="Z3553" i="3" s="1"/>
  <c r="D3553" i="3"/>
  <c r="F3553" i="3"/>
  <c r="H3553" i="3"/>
  <c r="J3553" i="3"/>
  <c r="L3553" i="3"/>
  <c r="O3553" i="3"/>
  <c r="Q3553" i="3"/>
  <c r="S3553" i="3"/>
  <c r="U3553" i="3"/>
  <c r="A3554" i="3"/>
  <c r="B3554" i="3"/>
  <c r="P3554" i="3" s="1"/>
  <c r="C3554" i="3"/>
  <c r="N3554" i="3" s="1"/>
  <c r="Z3554" i="3" s="1"/>
  <c r="D3554" i="3"/>
  <c r="F3554" i="3"/>
  <c r="G3554" i="3"/>
  <c r="H3554" i="3"/>
  <c r="J3554" i="3"/>
  <c r="L3554" i="3"/>
  <c r="O3554" i="3"/>
  <c r="Q3554" i="3"/>
  <c r="S3554" i="3"/>
  <c r="U3554" i="3"/>
  <c r="V3554" i="3"/>
  <c r="AB3553" i="3" s="1"/>
  <c r="A3555" i="3"/>
  <c r="B3555" i="3"/>
  <c r="E3555" i="3" s="1"/>
  <c r="C3555" i="3"/>
  <c r="N3555" i="3" s="1"/>
  <c r="Z3555" i="3" s="1"/>
  <c r="D3555" i="3"/>
  <c r="F3555" i="3"/>
  <c r="G3555" i="3"/>
  <c r="H3555" i="3"/>
  <c r="J3555" i="3"/>
  <c r="K3555" i="3"/>
  <c r="L3555" i="3"/>
  <c r="O3555" i="3"/>
  <c r="P3555" i="3"/>
  <c r="Q3555" i="3"/>
  <c r="S3555" i="3"/>
  <c r="T3555" i="3"/>
  <c r="U3555" i="3"/>
  <c r="AD3555" i="3"/>
  <c r="A3556" i="3"/>
  <c r="B3556" i="3"/>
  <c r="G3556" i="3" s="1"/>
  <c r="C3556" i="3"/>
  <c r="D3556" i="3"/>
  <c r="F3556" i="3"/>
  <c r="H3556" i="3"/>
  <c r="J3556" i="3"/>
  <c r="L3556" i="3"/>
  <c r="N3556" i="3"/>
  <c r="Z3556" i="3" s="1"/>
  <c r="O3556" i="3"/>
  <c r="Q3556" i="3"/>
  <c r="S3556" i="3"/>
  <c r="U3556" i="3"/>
  <c r="A3557" i="3"/>
  <c r="B3557" i="3"/>
  <c r="V3557" i="3" s="1"/>
  <c r="AB3556" i="3" s="1"/>
  <c r="C3557" i="3"/>
  <c r="D3557" i="3"/>
  <c r="F3557" i="3"/>
  <c r="H3557" i="3"/>
  <c r="J3557" i="3"/>
  <c r="L3557" i="3"/>
  <c r="M3557" i="3"/>
  <c r="N3557" i="3"/>
  <c r="Z3557" i="3" s="1"/>
  <c r="O3557" i="3"/>
  <c r="Q3557" i="3"/>
  <c r="R3557" i="3"/>
  <c r="S3557" i="3"/>
  <c r="T3557" i="3" s="1"/>
  <c r="U3557" i="3"/>
  <c r="A3558" i="3"/>
  <c r="B3558" i="3"/>
  <c r="C3558" i="3"/>
  <c r="N3558" i="3" s="1"/>
  <c r="Z3558" i="3" s="1"/>
  <c r="D3558" i="3"/>
  <c r="F3558" i="3"/>
  <c r="G3558" i="3"/>
  <c r="H3558" i="3"/>
  <c r="J3558" i="3"/>
  <c r="L3558" i="3"/>
  <c r="O3558" i="3"/>
  <c r="Q3558" i="3"/>
  <c r="S3558" i="3"/>
  <c r="U3558" i="3"/>
  <c r="A3559" i="3"/>
  <c r="B3559" i="3"/>
  <c r="V3559" i="3" s="1"/>
  <c r="AB3558" i="3" s="1"/>
  <c r="C3559" i="3"/>
  <c r="N3559" i="3" s="1"/>
  <c r="Z3559" i="3" s="1"/>
  <c r="D3559" i="3"/>
  <c r="E3559" i="3"/>
  <c r="F3559" i="3"/>
  <c r="G3559" i="3"/>
  <c r="H3559" i="3"/>
  <c r="I3559" i="3"/>
  <c r="J3559" i="3"/>
  <c r="K3559" i="3"/>
  <c r="L3559" i="3"/>
  <c r="M3559" i="3"/>
  <c r="O3559" i="3"/>
  <c r="P3559" i="3"/>
  <c r="Q3559" i="3"/>
  <c r="R3559" i="3"/>
  <c r="S3559" i="3"/>
  <c r="T3559" i="3" s="1"/>
  <c r="U3559" i="3"/>
  <c r="AD3559" i="3"/>
  <c r="A3560" i="3"/>
  <c r="B3560" i="3"/>
  <c r="P3560" i="3" s="1"/>
  <c r="C3560" i="3"/>
  <c r="D3560" i="3"/>
  <c r="F3560" i="3"/>
  <c r="H3560" i="3"/>
  <c r="J3560" i="3"/>
  <c r="L3560" i="3"/>
  <c r="N3560" i="3"/>
  <c r="Z3560" i="3" s="1"/>
  <c r="O3560" i="3"/>
  <c r="Q3560" i="3"/>
  <c r="S3560" i="3"/>
  <c r="T3560" i="3"/>
  <c r="U3560" i="3"/>
  <c r="A3561" i="3"/>
  <c r="B3561" i="3"/>
  <c r="M3561" i="3" s="1"/>
  <c r="C3561" i="3"/>
  <c r="N3561" i="3" s="1"/>
  <c r="Z3561" i="3" s="1"/>
  <c r="D3561" i="3"/>
  <c r="F3561" i="3"/>
  <c r="H3561" i="3"/>
  <c r="J3561" i="3"/>
  <c r="L3561" i="3"/>
  <c r="O3561" i="3"/>
  <c r="Q3561" i="3"/>
  <c r="S3561" i="3"/>
  <c r="U3561" i="3"/>
  <c r="V3561" i="3"/>
  <c r="AB3560" i="3" s="1"/>
  <c r="A3562" i="3"/>
  <c r="B3562" i="3"/>
  <c r="AD3562" i="3" s="1"/>
  <c r="C3562" i="3"/>
  <c r="N3562" i="3" s="1"/>
  <c r="Z3562" i="3" s="1"/>
  <c r="D3562" i="3"/>
  <c r="F3562" i="3"/>
  <c r="G3562" i="3"/>
  <c r="H3562" i="3"/>
  <c r="J3562" i="3"/>
  <c r="L3562" i="3"/>
  <c r="O3562" i="3"/>
  <c r="Q3562" i="3"/>
  <c r="S3562" i="3"/>
  <c r="U3562" i="3"/>
  <c r="A3563" i="3"/>
  <c r="B3563" i="3"/>
  <c r="E3563" i="3" s="1"/>
  <c r="C3563" i="3"/>
  <c r="N3563" i="3" s="1"/>
  <c r="Z3563" i="3" s="1"/>
  <c r="D3563" i="3"/>
  <c r="F3563" i="3"/>
  <c r="G3563" i="3"/>
  <c r="H3563" i="3"/>
  <c r="J3563" i="3"/>
  <c r="K3563" i="3"/>
  <c r="L3563" i="3"/>
  <c r="O3563" i="3"/>
  <c r="Q3563" i="3"/>
  <c r="S3563" i="3"/>
  <c r="T3563" i="3" s="1"/>
  <c r="U3563" i="3"/>
  <c r="AD3563" i="3"/>
  <c r="A3564" i="3"/>
  <c r="B3564" i="3"/>
  <c r="P3564" i="3" s="1"/>
  <c r="C3564" i="3"/>
  <c r="D3564" i="3"/>
  <c r="F3564" i="3"/>
  <c r="H3564" i="3"/>
  <c r="J3564" i="3"/>
  <c r="L3564" i="3"/>
  <c r="N3564" i="3"/>
  <c r="Z3564" i="3" s="1"/>
  <c r="O3564" i="3"/>
  <c r="Q3564" i="3"/>
  <c r="S3564" i="3"/>
  <c r="U3564" i="3"/>
  <c r="A3565" i="3"/>
  <c r="B3565" i="3"/>
  <c r="C3565" i="3"/>
  <c r="N3565" i="3" s="1"/>
  <c r="Z3565" i="3" s="1"/>
  <c r="D3565" i="3"/>
  <c r="F3565" i="3"/>
  <c r="H3565" i="3"/>
  <c r="J3565" i="3"/>
  <c r="L3565" i="3"/>
  <c r="O3565" i="3"/>
  <c r="Q3565" i="3"/>
  <c r="S3565" i="3"/>
  <c r="U3565" i="3"/>
  <c r="V3565" i="3"/>
  <c r="AB3564" i="3" s="1"/>
  <c r="A3566" i="3"/>
  <c r="B3566" i="3"/>
  <c r="AD3566" i="3" s="1"/>
  <c r="C3566" i="3"/>
  <c r="N3566" i="3" s="1"/>
  <c r="Z3566" i="3" s="1"/>
  <c r="D3566" i="3"/>
  <c r="F3566" i="3"/>
  <c r="G3566" i="3"/>
  <c r="H3566" i="3"/>
  <c r="J3566" i="3"/>
  <c r="L3566" i="3"/>
  <c r="O3566" i="3"/>
  <c r="Q3566" i="3"/>
  <c r="R3566" i="3"/>
  <c r="S3566" i="3"/>
  <c r="U3566" i="3"/>
  <c r="A3567" i="3"/>
  <c r="B3567" i="3"/>
  <c r="E3567" i="3" s="1"/>
  <c r="C3567" i="3"/>
  <c r="N3567" i="3" s="1"/>
  <c r="Z3567" i="3" s="1"/>
  <c r="D3567" i="3"/>
  <c r="F3567" i="3"/>
  <c r="G3567" i="3"/>
  <c r="H3567" i="3"/>
  <c r="J3567" i="3"/>
  <c r="K3567" i="3"/>
  <c r="L3567" i="3"/>
  <c r="O3567" i="3"/>
  <c r="P3567" i="3"/>
  <c r="Q3567" i="3"/>
  <c r="S3567" i="3"/>
  <c r="T3567" i="3" s="1"/>
  <c r="U3567" i="3"/>
  <c r="V3567" i="3"/>
  <c r="AB3566" i="3" s="1"/>
  <c r="AD3567" i="3"/>
  <c r="A3568" i="3"/>
  <c r="B3568" i="3"/>
  <c r="G3568" i="3" s="1"/>
  <c r="C3568" i="3"/>
  <c r="N3568" i="3" s="1"/>
  <c r="Z3568" i="3" s="1"/>
  <c r="D3568" i="3"/>
  <c r="F3568" i="3"/>
  <c r="H3568" i="3"/>
  <c r="I3568" i="3"/>
  <c r="J3568" i="3"/>
  <c r="L3568" i="3"/>
  <c r="O3568" i="3"/>
  <c r="P3568" i="3"/>
  <c r="Q3568" i="3"/>
  <c r="R3568" i="3"/>
  <c r="S3568" i="3"/>
  <c r="U3568" i="3"/>
  <c r="A3569" i="3"/>
  <c r="B3569" i="3"/>
  <c r="M3569" i="3" s="1"/>
  <c r="C3569" i="3"/>
  <c r="D3569" i="3"/>
  <c r="F3569" i="3"/>
  <c r="H3569" i="3"/>
  <c r="J3569" i="3"/>
  <c r="L3569" i="3"/>
  <c r="N3569" i="3"/>
  <c r="Z3569" i="3" s="1"/>
  <c r="O3569" i="3"/>
  <c r="Q3569" i="3"/>
  <c r="S3569" i="3"/>
  <c r="U3569" i="3"/>
  <c r="V3569" i="3"/>
  <c r="AB3568" i="3" s="1"/>
  <c r="A3570" i="3"/>
  <c r="B3570" i="3"/>
  <c r="AD3570" i="3" s="1"/>
  <c r="C3570" i="3"/>
  <c r="N3570" i="3" s="1"/>
  <c r="Z3570" i="3" s="1"/>
  <c r="D3570" i="3"/>
  <c r="F3570" i="3"/>
  <c r="G3570" i="3"/>
  <c r="H3570" i="3"/>
  <c r="J3570" i="3"/>
  <c r="L3570" i="3"/>
  <c r="O3570" i="3"/>
  <c r="Q3570" i="3"/>
  <c r="S3570" i="3"/>
  <c r="U3570" i="3"/>
  <c r="A3571" i="3"/>
  <c r="B3571" i="3"/>
  <c r="C3571" i="3"/>
  <c r="N3571" i="3" s="1"/>
  <c r="Z3571" i="3" s="1"/>
  <c r="D3571" i="3"/>
  <c r="F3571" i="3"/>
  <c r="G3571" i="3"/>
  <c r="H3571" i="3"/>
  <c r="J3571" i="3"/>
  <c r="L3571" i="3"/>
  <c r="O3571" i="3"/>
  <c r="Q3571" i="3"/>
  <c r="S3571" i="3"/>
  <c r="U3571" i="3"/>
  <c r="A3572" i="3"/>
  <c r="B3572" i="3"/>
  <c r="C3572" i="3"/>
  <c r="D3572" i="3"/>
  <c r="F3572" i="3"/>
  <c r="H3572" i="3"/>
  <c r="J3572" i="3"/>
  <c r="L3572" i="3"/>
  <c r="M3572" i="3"/>
  <c r="N3572" i="3"/>
  <c r="Z3572" i="3" s="1"/>
  <c r="O3572" i="3"/>
  <c r="Q3572" i="3"/>
  <c r="S3572" i="3"/>
  <c r="U3572" i="3"/>
  <c r="A3573" i="3"/>
  <c r="B3573" i="3"/>
  <c r="M3573" i="3" s="1"/>
  <c r="C3573" i="3"/>
  <c r="N3573" i="3" s="1"/>
  <c r="Z3573" i="3" s="1"/>
  <c r="D3573" i="3"/>
  <c r="F3573" i="3"/>
  <c r="H3573" i="3"/>
  <c r="I3573" i="3"/>
  <c r="J3573" i="3"/>
  <c r="L3573" i="3"/>
  <c r="O3573" i="3"/>
  <c r="Q3573" i="3"/>
  <c r="S3573" i="3"/>
  <c r="U3573" i="3"/>
  <c r="V3573" i="3"/>
  <c r="AB3572" i="3" s="1"/>
  <c r="A3574" i="3"/>
  <c r="B3574" i="3"/>
  <c r="R3574" i="3" s="1"/>
  <c r="C3574" i="3"/>
  <c r="N3574" i="3" s="1"/>
  <c r="Z3574" i="3" s="1"/>
  <c r="D3574" i="3"/>
  <c r="F3574" i="3"/>
  <c r="G3574" i="3"/>
  <c r="H3574" i="3"/>
  <c r="J3574" i="3"/>
  <c r="L3574" i="3"/>
  <c r="O3574" i="3"/>
  <c r="Q3574" i="3"/>
  <c r="S3574" i="3"/>
  <c r="U3574" i="3"/>
  <c r="A3575" i="3"/>
  <c r="B3575" i="3"/>
  <c r="V3575" i="3" s="1"/>
  <c r="AB3574" i="3" s="1"/>
  <c r="C3575" i="3"/>
  <c r="N3575" i="3" s="1"/>
  <c r="Z3575" i="3" s="1"/>
  <c r="D3575" i="3"/>
  <c r="F3575" i="3"/>
  <c r="G3575" i="3"/>
  <c r="H3575" i="3"/>
  <c r="J3575" i="3"/>
  <c r="K3575" i="3"/>
  <c r="L3575" i="3"/>
  <c r="O3575" i="3"/>
  <c r="Q3575" i="3"/>
  <c r="S3575" i="3"/>
  <c r="T3575" i="3" s="1"/>
  <c r="U3575" i="3"/>
  <c r="A3576" i="3"/>
  <c r="B3576" i="3"/>
  <c r="G3576" i="3" s="1"/>
  <c r="C3576" i="3"/>
  <c r="D3576" i="3"/>
  <c r="F3576" i="3"/>
  <c r="H3576" i="3"/>
  <c r="I3576" i="3"/>
  <c r="J3576" i="3"/>
  <c r="L3576" i="3"/>
  <c r="M3576" i="3"/>
  <c r="N3576" i="3"/>
  <c r="Z3576" i="3" s="1"/>
  <c r="O3576" i="3"/>
  <c r="P3576" i="3"/>
  <c r="Q3576" i="3"/>
  <c r="R3576" i="3"/>
  <c r="S3576" i="3"/>
  <c r="T3576" i="3"/>
  <c r="U3576" i="3"/>
  <c r="V3576" i="3"/>
  <c r="AB3575" i="3" s="1"/>
  <c r="A3577" i="3"/>
  <c r="B3577" i="3"/>
  <c r="M3577" i="3" s="1"/>
  <c r="C3577" i="3"/>
  <c r="N3577" i="3" s="1"/>
  <c r="Z3577" i="3" s="1"/>
  <c r="D3577" i="3"/>
  <c r="F3577" i="3"/>
  <c r="H3577" i="3"/>
  <c r="J3577" i="3"/>
  <c r="L3577" i="3"/>
  <c r="O3577" i="3"/>
  <c r="Q3577" i="3"/>
  <c r="S3577" i="3"/>
  <c r="U3577" i="3"/>
  <c r="A3578" i="3"/>
  <c r="B3578" i="3"/>
  <c r="C3578" i="3"/>
  <c r="N3578" i="3" s="1"/>
  <c r="Z3578" i="3" s="1"/>
  <c r="D3578" i="3"/>
  <c r="F3578" i="3"/>
  <c r="G3578" i="3"/>
  <c r="H3578" i="3"/>
  <c r="J3578" i="3"/>
  <c r="L3578" i="3"/>
  <c r="O3578" i="3"/>
  <c r="Q3578" i="3"/>
  <c r="S3578" i="3"/>
  <c r="U3578" i="3"/>
  <c r="A3579" i="3"/>
  <c r="B3579" i="3"/>
  <c r="C3579" i="3"/>
  <c r="N3579" i="3" s="1"/>
  <c r="D3579" i="3"/>
  <c r="F3579" i="3"/>
  <c r="H3579" i="3"/>
  <c r="J3579" i="3"/>
  <c r="L3579" i="3"/>
  <c r="O3579" i="3"/>
  <c r="Q3579" i="3"/>
  <c r="S3579" i="3"/>
  <c r="U3579" i="3"/>
  <c r="Z3579" i="3"/>
  <c r="A3580" i="3"/>
  <c r="B3580" i="3"/>
  <c r="G3580" i="3" s="1"/>
  <c r="C3580" i="3"/>
  <c r="N3580" i="3" s="1"/>
  <c r="Z3580" i="3" s="1"/>
  <c r="D3580" i="3"/>
  <c r="F3580" i="3"/>
  <c r="H3580" i="3"/>
  <c r="J3580" i="3"/>
  <c r="L3580" i="3"/>
  <c r="O3580" i="3"/>
  <c r="Q3580" i="3"/>
  <c r="S3580" i="3"/>
  <c r="T3580" i="3"/>
  <c r="U3580" i="3"/>
  <c r="A3581" i="3"/>
  <c r="B3581" i="3"/>
  <c r="C3581" i="3"/>
  <c r="N3581" i="3" s="1"/>
  <c r="Z3581" i="3" s="1"/>
  <c r="D3581" i="3"/>
  <c r="F3581" i="3"/>
  <c r="H3581" i="3"/>
  <c r="J3581" i="3"/>
  <c r="L3581" i="3"/>
  <c r="O3581" i="3"/>
  <c r="Q3581" i="3"/>
  <c r="S3581" i="3"/>
  <c r="U3581" i="3"/>
  <c r="A3582" i="3"/>
  <c r="B3582" i="3"/>
  <c r="R3582" i="3" s="1"/>
  <c r="C3582" i="3"/>
  <c r="N3582" i="3" s="1"/>
  <c r="Z3582" i="3" s="1"/>
  <c r="D3582" i="3"/>
  <c r="F3582" i="3"/>
  <c r="G3582" i="3"/>
  <c r="H3582" i="3"/>
  <c r="J3582" i="3"/>
  <c r="L3582" i="3"/>
  <c r="O3582" i="3"/>
  <c r="Q3582" i="3"/>
  <c r="S3582" i="3"/>
  <c r="U3582" i="3"/>
  <c r="A3583" i="3"/>
  <c r="B3583" i="3"/>
  <c r="C3583" i="3"/>
  <c r="N3583" i="3" s="1"/>
  <c r="Z3583" i="3" s="1"/>
  <c r="D3583" i="3"/>
  <c r="F3583" i="3"/>
  <c r="H3583" i="3"/>
  <c r="J3583" i="3"/>
  <c r="L3583" i="3"/>
  <c r="O3583" i="3"/>
  <c r="Q3583" i="3"/>
  <c r="S3583" i="3"/>
  <c r="U3583" i="3"/>
  <c r="A3584" i="3"/>
  <c r="B3584" i="3"/>
  <c r="C3584" i="3"/>
  <c r="N3584" i="3" s="1"/>
  <c r="Z3584" i="3" s="1"/>
  <c r="D3584" i="3"/>
  <c r="F3584" i="3"/>
  <c r="H3584" i="3"/>
  <c r="J3584" i="3"/>
  <c r="L3584" i="3"/>
  <c r="O3584" i="3"/>
  <c r="Q3584" i="3"/>
  <c r="S3584" i="3"/>
  <c r="U3584" i="3"/>
  <c r="A3585" i="3"/>
  <c r="B3585" i="3"/>
  <c r="M3585" i="3" s="1"/>
  <c r="C3585" i="3"/>
  <c r="N3585" i="3" s="1"/>
  <c r="Z3585" i="3" s="1"/>
  <c r="D3585" i="3"/>
  <c r="F3585" i="3"/>
  <c r="H3585" i="3"/>
  <c r="J3585" i="3"/>
  <c r="L3585" i="3"/>
  <c r="O3585" i="3"/>
  <c r="Q3585" i="3"/>
  <c r="S3585" i="3"/>
  <c r="U3585" i="3"/>
  <c r="V3585" i="3"/>
  <c r="AB3584" i="3" s="1"/>
  <c r="A3586" i="3"/>
  <c r="B3586" i="3"/>
  <c r="C3586" i="3"/>
  <c r="N3586" i="3" s="1"/>
  <c r="Z3586" i="3" s="1"/>
  <c r="D3586" i="3"/>
  <c r="F3586" i="3"/>
  <c r="G3586" i="3"/>
  <c r="H3586" i="3"/>
  <c r="J3586" i="3"/>
  <c r="L3586" i="3"/>
  <c r="O3586" i="3"/>
  <c r="Q3586" i="3"/>
  <c r="S3586" i="3"/>
  <c r="U3586" i="3"/>
  <c r="A3587" i="3"/>
  <c r="B3587" i="3"/>
  <c r="G3587" i="3" s="1"/>
  <c r="C3587" i="3"/>
  <c r="N3587" i="3" s="1"/>
  <c r="Z3587" i="3" s="1"/>
  <c r="D3587" i="3"/>
  <c r="F3587" i="3"/>
  <c r="H3587" i="3"/>
  <c r="J3587" i="3"/>
  <c r="L3587" i="3"/>
  <c r="O3587" i="3"/>
  <c r="Q3587" i="3"/>
  <c r="S3587" i="3"/>
  <c r="T3587" i="3" s="1"/>
  <c r="U3587" i="3"/>
  <c r="V3587" i="3"/>
  <c r="AB3586" i="3" s="1"/>
  <c r="AD3587" i="3"/>
  <c r="A3588" i="3"/>
  <c r="B3588" i="3"/>
  <c r="P3588" i="3" s="1"/>
  <c r="C3588" i="3"/>
  <c r="D3588" i="3"/>
  <c r="F3588" i="3"/>
  <c r="H3588" i="3"/>
  <c r="J3588" i="3"/>
  <c r="L3588" i="3"/>
  <c r="N3588" i="3"/>
  <c r="Z3588" i="3" s="1"/>
  <c r="O3588" i="3"/>
  <c r="Q3588" i="3"/>
  <c r="S3588" i="3"/>
  <c r="T3588" i="3"/>
  <c r="U3588" i="3"/>
  <c r="A3589" i="3"/>
  <c r="B3589" i="3"/>
  <c r="C3589" i="3"/>
  <c r="N3589" i="3" s="1"/>
  <c r="Z3589" i="3" s="1"/>
  <c r="D3589" i="3"/>
  <c r="F3589" i="3"/>
  <c r="H3589" i="3"/>
  <c r="J3589" i="3"/>
  <c r="L3589" i="3"/>
  <c r="O3589" i="3"/>
  <c r="Q3589" i="3"/>
  <c r="S3589" i="3"/>
  <c r="U3589" i="3"/>
  <c r="A3590" i="3"/>
  <c r="B3590" i="3"/>
  <c r="K3590" i="3" s="1"/>
  <c r="C3590" i="3"/>
  <c r="N3590" i="3" s="1"/>
  <c r="Z3590" i="3" s="1"/>
  <c r="D3590" i="3"/>
  <c r="F3590" i="3"/>
  <c r="G3590" i="3"/>
  <c r="H3590" i="3"/>
  <c r="J3590" i="3"/>
  <c r="L3590" i="3"/>
  <c r="O3590" i="3"/>
  <c r="Q3590" i="3"/>
  <c r="R3590" i="3"/>
  <c r="S3590" i="3"/>
  <c r="T3590" i="3" s="1"/>
  <c r="U3590" i="3"/>
  <c r="V3590" i="3"/>
  <c r="AB3589" i="3" s="1"/>
  <c r="A3591" i="3"/>
  <c r="B3591" i="3"/>
  <c r="V3591" i="3" s="1"/>
  <c r="AB3590" i="3" s="1"/>
  <c r="C3591" i="3"/>
  <c r="N3591" i="3" s="1"/>
  <c r="Z3591" i="3" s="1"/>
  <c r="D3591" i="3"/>
  <c r="F3591" i="3"/>
  <c r="G3591" i="3"/>
  <c r="H3591" i="3"/>
  <c r="J3591" i="3"/>
  <c r="L3591" i="3"/>
  <c r="O3591" i="3"/>
  <c r="P3591" i="3"/>
  <c r="Q3591" i="3"/>
  <c r="S3591" i="3"/>
  <c r="T3591" i="3" s="1"/>
  <c r="U3591" i="3"/>
  <c r="A3592" i="3"/>
  <c r="B3592" i="3"/>
  <c r="C3592" i="3"/>
  <c r="D3592" i="3"/>
  <c r="F3592" i="3"/>
  <c r="H3592" i="3"/>
  <c r="J3592" i="3"/>
  <c r="L3592" i="3"/>
  <c r="N3592" i="3"/>
  <c r="Z3592" i="3" s="1"/>
  <c r="O3592" i="3"/>
  <c r="Q3592" i="3"/>
  <c r="S3592" i="3"/>
  <c r="U3592" i="3"/>
  <c r="A3593" i="3"/>
  <c r="B3593" i="3"/>
  <c r="P3593" i="3" s="1"/>
  <c r="C3593" i="3"/>
  <c r="N3593" i="3" s="1"/>
  <c r="Z3593" i="3" s="1"/>
  <c r="D3593" i="3"/>
  <c r="F3593" i="3"/>
  <c r="H3593" i="3"/>
  <c r="J3593" i="3"/>
  <c r="L3593" i="3"/>
  <c r="O3593" i="3"/>
  <c r="Q3593" i="3"/>
  <c r="S3593" i="3"/>
  <c r="U3593" i="3"/>
  <c r="A3594" i="3"/>
  <c r="B3594" i="3"/>
  <c r="R3594" i="3" s="1"/>
  <c r="C3594" i="3"/>
  <c r="D3594" i="3"/>
  <c r="F3594" i="3"/>
  <c r="G3594" i="3"/>
  <c r="H3594" i="3"/>
  <c r="J3594" i="3"/>
  <c r="L3594" i="3"/>
  <c r="N3594" i="3"/>
  <c r="Z3594" i="3" s="1"/>
  <c r="O3594" i="3"/>
  <c r="Q3594" i="3"/>
  <c r="S3594" i="3"/>
  <c r="U3594" i="3"/>
  <c r="A3595" i="3"/>
  <c r="B3595" i="3"/>
  <c r="E3595" i="3" s="1"/>
  <c r="C3595" i="3"/>
  <c r="N3595" i="3" s="1"/>
  <c r="Z3595" i="3" s="1"/>
  <c r="D3595" i="3"/>
  <c r="F3595" i="3"/>
  <c r="G3595" i="3"/>
  <c r="H3595" i="3"/>
  <c r="J3595" i="3"/>
  <c r="L3595" i="3"/>
  <c r="O3595" i="3"/>
  <c r="Q3595" i="3"/>
  <c r="S3595" i="3"/>
  <c r="U3595" i="3"/>
  <c r="A3596" i="3"/>
  <c r="B3596" i="3"/>
  <c r="M3596" i="3" s="1"/>
  <c r="C3596" i="3"/>
  <c r="N3596" i="3" s="1"/>
  <c r="Z3596" i="3" s="1"/>
  <c r="D3596" i="3"/>
  <c r="F3596" i="3"/>
  <c r="H3596" i="3"/>
  <c r="J3596" i="3"/>
  <c r="L3596" i="3"/>
  <c r="O3596" i="3"/>
  <c r="P3596" i="3"/>
  <c r="Q3596" i="3"/>
  <c r="S3596" i="3"/>
  <c r="T3596" i="3"/>
  <c r="U3596" i="3"/>
  <c r="A3597" i="3"/>
  <c r="B3597" i="3"/>
  <c r="P3597" i="3" s="1"/>
  <c r="C3597" i="3"/>
  <c r="N3597" i="3" s="1"/>
  <c r="Z3597" i="3" s="1"/>
  <c r="D3597" i="3"/>
  <c r="F3597" i="3"/>
  <c r="G3597" i="3"/>
  <c r="H3597" i="3"/>
  <c r="J3597" i="3"/>
  <c r="L3597" i="3"/>
  <c r="O3597" i="3"/>
  <c r="Q3597" i="3"/>
  <c r="S3597" i="3"/>
  <c r="U3597" i="3"/>
  <c r="V3597" i="3"/>
  <c r="AB3596" i="3" s="1"/>
  <c r="A3598" i="3"/>
  <c r="B3598" i="3"/>
  <c r="K3598" i="3" s="1"/>
  <c r="C3598" i="3"/>
  <c r="N3598" i="3" s="1"/>
  <c r="Z3598" i="3" s="1"/>
  <c r="D3598" i="3"/>
  <c r="F3598" i="3"/>
  <c r="G3598" i="3"/>
  <c r="H3598" i="3"/>
  <c r="J3598" i="3"/>
  <c r="L3598" i="3"/>
  <c r="O3598" i="3"/>
  <c r="Q3598" i="3"/>
  <c r="R3598" i="3"/>
  <c r="S3598" i="3"/>
  <c r="T3598" i="3" s="1"/>
  <c r="U3598" i="3"/>
  <c r="AD3598" i="3"/>
  <c r="A3599" i="3"/>
  <c r="B3599" i="3"/>
  <c r="C3599" i="3"/>
  <c r="N3599" i="3" s="1"/>
  <c r="Z3599" i="3" s="1"/>
  <c r="D3599" i="3"/>
  <c r="F3599" i="3"/>
  <c r="G3599" i="3"/>
  <c r="H3599" i="3"/>
  <c r="J3599" i="3"/>
  <c r="L3599" i="3"/>
  <c r="O3599" i="3"/>
  <c r="Q3599" i="3"/>
  <c r="S3599" i="3"/>
  <c r="U3599" i="3"/>
  <c r="A3600" i="3"/>
  <c r="B3600" i="3"/>
  <c r="E3600" i="3" s="1"/>
  <c r="C3600" i="3"/>
  <c r="D3600" i="3"/>
  <c r="F3600" i="3"/>
  <c r="H3600" i="3"/>
  <c r="I3600" i="3"/>
  <c r="J3600" i="3"/>
  <c r="L3600" i="3"/>
  <c r="M3600" i="3"/>
  <c r="N3600" i="3"/>
  <c r="Z3600" i="3" s="1"/>
  <c r="O3600" i="3"/>
  <c r="P3600" i="3"/>
  <c r="Q3600" i="3"/>
  <c r="R3600" i="3"/>
  <c r="S3600" i="3"/>
  <c r="T3600" i="3"/>
  <c r="U3600" i="3"/>
  <c r="V3600" i="3"/>
  <c r="AB3599" i="3" s="1"/>
  <c r="A3601" i="3"/>
  <c r="B3601" i="3"/>
  <c r="C3601" i="3"/>
  <c r="N3601" i="3" s="1"/>
  <c r="Z3601" i="3" s="1"/>
  <c r="D3601" i="3"/>
  <c r="F3601" i="3"/>
  <c r="H3601" i="3"/>
  <c r="J3601" i="3"/>
  <c r="L3601" i="3"/>
  <c r="O3601" i="3"/>
  <c r="Q3601" i="3"/>
  <c r="S3601" i="3"/>
  <c r="U3601" i="3"/>
  <c r="A3602" i="3"/>
  <c r="B3602" i="3"/>
  <c r="R3602" i="3" s="1"/>
  <c r="C3602" i="3"/>
  <c r="N3602" i="3" s="1"/>
  <c r="Z3602" i="3" s="1"/>
  <c r="D3602" i="3"/>
  <c r="F3602" i="3"/>
  <c r="G3602" i="3"/>
  <c r="H3602" i="3"/>
  <c r="J3602" i="3"/>
  <c r="L3602" i="3"/>
  <c r="O3602" i="3"/>
  <c r="Q3602" i="3"/>
  <c r="S3602" i="3"/>
  <c r="U3602" i="3"/>
  <c r="A3603" i="3"/>
  <c r="B3603" i="3"/>
  <c r="C3603" i="3"/>
  <c r="N3603" i="3" s="1"/>
  <c r="Z3603" i="3" s="1"/>
  <c r="D3603" i="3"/>
  <c r="E3603" i="3"/>
  <c r="F3603" i="3"/>
  <c r="G3603" i="3"/>
  <c r="H3603" i="3"/>
  <c r="I3603" i="3"/>
  <c r="J3603" i="3"/>
  <c r="K3603" i="3"/>
  <c r="L3603" i="3"/>
  <c r="M3603" i="3"/>
  <c r="O3603" i="3"/>
  <c r="P3603" i="3"/>
  <c r="Q3603" i="3"/>
  <c r="R3603" i="3"/>
  <c r="S3603" i="3"/>
  <c r="T3603" i="3"/>
  <c r="U3603" i="3"/>
  <c r="V3603" i="3"/>
  <c r="AB3602" i="3" s="1"/>
  <c r="AD3603" i="3"/>
  <c r="A3604" i="3"/>
  <c r="B3604" i="3"/>
  <c r="V3604" i="3" s="1"/>
  <c r="AB3603" i="3" s="1"/>
  <c r="C3604" i="3"/>
  <c r="N3604" i="3" s="1"/>
  <c r="Z3604" i="3" s="1"/>
  <c r="D3604" i="3"/>
  <c r="F3604" i="3"/>
  <c r="H3604" i="3"/>
  <c r="J3604" i="3"/>
  <c r="L3604" i="3"/>
  <c r="O3604" i="3"/>
  <c r="Q3604" i="3"/>
  <c r="S3604" i="3"/>
  <c r="U3604" i="3"/>
  <c r="A3605" i="3"/>
  <c r="B3605" i="3"/>
  <c r="P3605" i="3" s="1"/>
  <c r="C3605" i="3"/>
  <c r="N3605" i="3" s="1"/>
  <c r="Z3605" i="3" s="1"/>
  <c r="D3605" i="3"/>
  <c r="F3605" i="3"/>
  <c r="G3605" i="3"/>
  <c r="H3605" i="3"/>
  <c r="J3605" i="3"/>
  <c r="L3605" i="3"/>
  <c r="O3605" i="3"/>
  <c r="Q3605" i="3"/>
  <c r="S3605" i="3"/>
  <c r="U3605" i="3"/>
  <c r="A3606" i="3"/>
  <c r="B3606" i="3"/>
  <c r="K3606" i="3" s="1"/>
  <c r="C3606" i="3"/>
  <c r="N3606" i="3" s="1"/>
  <c r="Z3606" i="3" s="1"/>
  <c r="D3606" i="3"/>
  <c r="F3606" i="3"/>
  <c r="G3606" i="3"/>
  <c r="H3606" i="3"/>
  <c r="J3606" i="3"/>
  <c r="L3606" i="3"/>
  <c r="O3606" i="3"/>
  <c r="Q3606" i="3"/>
  <c r="R3606" i="3"/>
  <c r="S3606" i="3"/>
  <c r="U3606" i="3"/>
  <c r="V3606" i="3"/>
  <c r="AB3605" i="3" s="1"/>
  <c r="A3607" i="3"/>
  <c r="B3607" i="3"/>
  <c r="C3607" i="3"/>
  <c r="N3607" i="3" s="1"/>
  <c r="D3607" i="3"/>
  <c r="F3607" i="3"/>
  <c r="H3607" i="3"/>
  <c r="J3607" i="3"/>
  <c r="L3607" i="3"/>
  <c r="O3607" i="3"/>
  <c r="Q3607" i="3"/>
  <c r="S3607" i="3"/>
  <c r="U3607" i="3"/>
  <c r="Z3607" i="3"/>
  <c r="A3608" i="3"/>
  <c r="B3608" i="3"/>
  <c r="P3608" i="3" s="1"/>
  <c r="C3608" i="3"/>
  <c r="D3608" i="3"/>
  <c r="F3608" i="3"/>
  <c r="H3608" i="3"/>
  <c r="J3608" i="3"/>
  <c r="L3608" i="3"/>
  <c r="N3608" i="3"/>
  <c r="Z3608" i="3" s="1"/>
  <c r="O3608" i="3"/>
  <c r="Q3608" i="3"/>
  <c r="S3608" i="3"/>
  <c r="T3608" i="3"/>
  <c r="U3608" i="3"/>
  <c r="A3609" i="3"/>
  <c r="B3609" i="3"/>
  <c r="P3609" i="3" s="1"/>
  <c r="C3609" i="3"/>
  <c r="N3609" i="3" s="1"/>
  <c r="Z3609" i="3" s="1"/>
  <c r="D3609" i="3"/>
  <c r="F3609" i="3"/>
  <c r="H3609" i="3"/>
  <c r="J3609" i="3"/>
  <c r="L3609" i="3"/>
  <c r="O3609" i="3"/>
  <c r="Q3609" i="3"/>
  <c r="S3609" i="3"/>
  <c r="U3609" i="3"/>
  <c r="A3610" i="3"/>
  <c r="B3610" i="3"/>
  <c r="R3610" i="3" s="1"/>
  <c r="C3610" i="3"/>
  <c r="N3610" i="3" s="1"/>
  <c r="Z3610" i="3" s="1"/>
  <c r="D3610" i="3"/>
  <c r="F3610" i="3"/>
  <c r="G3610" i="3"/>
  <c r="H3610" i="3"/>
  <c r="J3610" i="3"/>
  <c r="L3610" i="3"/>
  <c r="O3610" i="3"/>
  <c r="Q3610" i="3"/>
  <c r="S3610" i="3"/>
  <c r="U3610" i="3"/>
  <c r="A3611" i="3"/>
  <c r="B3611" i="3"/>
  <c r="G3611" i="3" s="1"/>
  <c r="C3611" i="3"/>
  <c r="N3611" i="3" s="1"/>
  <c r="Z3611" i="3" s="1"/>
  <c r="D3611" i="3"/>
  <c r="F3611" i="3"/>
  <c r="H3611" i="3"/>
  <c r="J3611" i="3"/>
  <c r="L3611" i="3"/>
  <c r="O3611" i="3"/>
  <c r="Q3611" i="3"/>
  <c r="S3611" i="3"/>
  <c r="U3611" i="3"/>
  <c r="AD3611" i="3"/>
  <c r="A3612" i="3"/>
  <c r="B3612" i="3"/>
  <c r="C3612" i="3"/>
  <c r="N3612" i="3" s="1"/>
  <c r="Z3612" i="3" s="1"/>
  <c r="D3612" i="3"/>
  <c r="F3612" i="3"/>
  <c r="H3612" i="3"/>
  <c r="J3612" i="3"/>
  <c r="L3612" i="3"/>
  <c r="O3612" i="3"/>
  <c r="Q3612" i="3"/>
  <c r="S3612" i="3"/>
  <c r="T3612" i="3"/>
  <c r="U3612" i="3"/>
  <c r="A3613" i="3"/>
  <c r="B3613" i="3"/>
  <c r="C3613" i="3"/>
  <c r="N3613" i="3" s="1"/>
  <c r="Z3613" i="3" s="1"/>
  <c r="D3613" i="3"/>
  <c r="F3613" i="3"/>
  <c r="H3613" i="3"/>
  <c r="J3613" i="3"/>
  <c r="L3613" i="3"/>
  <c r="O3613" i="3"/>
  <c r="Q3613" i="3"/>
  <c r="S3613" i="3"/>
  <c r="U3613" i="3"/>
  <c r="A3614" i="3"/>
  <c r="B3614" i="3"/>
  <c r="C3614" i="3"/>
  <c r="N3614" i="3" s="1"/>
  <c r="Z3614" i="3" s="1"/>
  <c r="D3614" i="3"/>
  <c r="F3614" i="3"/>
  <c r="G3614" i="3"/>
  <c r="H3614" i="3"/>
  <c r="J3614" i="3"/>
  <c r="L3614" i="3"/>
  <c r="O3614" i="3"/>
  <c r="Q3614" i="3"/>
  <c r="S3614" i="3"/>
  <c r="U3614" i="3"/>
  <c r="A3615" i="3"/>
  <c r="B3615" i="3"/>
  <c r="C3615" i="3"/>
  <c r="N3615" i="3" s="1"/>
  <c r="Z3615" i="3" s="1"/>
  <c r="D3615" i="3"/>
  <c r="F3615" i="3"/>
  <c r="H3615" i="3"/>
  <c r="J3615" i="3"/>
  <c r="L3615" i="3"/>
  <c r="O3615" i="3"/>
  <c r="Q3615" i="3"/>
  <c r="S3615" i="3"/>
  <c r="U3615" i="3"/>
  <c r="A3616" i="3"/>
  <c r="B3616" i="3"/>
  <c r="M3616" i="3" s="1"/>
  <c r="C3616" i="3"/>
  <c r="D3616" i="3"/>
  <c r="F3616" i="3"/>
  <c r="H3616" i="3"/>
  <c r="J3616" i="3"/>
  <c r="L3616" i="3"/>
  <c r="N3616" i="3"/>
  <c r="Z3616" i="3" s="1"/>
  <c r="O3616" i="3"/>
  <c r="Q3616" i="3"/>
  <c r="S3616" i="3"/>
  <c r="U3616" i="3"/>
  <c r="A3617" i="3"/>
  <c r="B3617" i="3"/>
  <c r="C3617" i="3"/>
  <c r="N3617" i="3" s="1"/>
  <c r="Z3617" i="3" s="1"/>
  <c r="D3617" i="3"/>
  <c r="F3617" i="3"/>
  <c r="H3617" i="3"/>
  <c r="J3617" i="3"/>
  <c r="L3617" i="3"/>
  <c r="O3617" i="3"/>
  <c r="Q3617" i="3"/>
  <c r="S3617" i="3"/>
  <c r="U3617" i="3"/>
  <c r="V3617" i="3"/>
  <c r="AB3616" i="3" s="1"/>
  <c r="A3618" i="3"/>
  <c r="B3618" i="3"/>
  <c r="R3618" i="3" s="1"/>
  <c r="C3618" i="3"/>
  <c r="N3618" i="3" s="1"/>
  <c r="Z3618" i="3" s="1"/>
  <c r="D3618" i="3"/>
  <c r="F3618" i="3"/>
  <c r="G3618" i="3"/>
  <c r="H3618" i="3"/>
  <c r="J3618" i="3"/>
  <c r="L3618" i="3"/>
  <c r="O3618" i="3"/>
  <c r="Q3618" i="3"/>
  <c r="S3618" i="3"/>
  <c r="U3618" i="3"/>
  <c r="A3619" i="3"/>
  <c r="B3619" i="3"/>
  <c r="E3619" i="3" s="1"/>
  <c r="C3619" i="3"/>
  <c r="N3619" i="3" s="1"/>
  <c r="Z3619" i="3" s="1"/>
  <c r="D3619" i="3"/>
  <c r="F3619" i="3"/>
  <c r="G3619" i="3"/>
  <c r="H3619" i="3"/>
  <c r="J3619" i="3"/>
  <c r="K3619" i="3"/>
  <c r="L3619" i="3"/>
  <c r="O3619" i="3"/>
  <c r="P3619" i="3"/>
  <c r="Q3619" i="3"/>
  <c r="S3619" i="3"/>
  <c r="T3619" i="3"/>
  <c r="U3619" i="3"/>
  <c r="AD3619" i="3"/>
  <c r="A3620" i="3"/>
  <c r="B3620" i="3"/>
  <c r="M3620" i="3" s="1"/>
  <c r="C3620" i="3"/>
  <c r="N3620" i="3" s="1"/>
  <c r="Z3620" i="3" s="1"/>
  <c r="D3620" i="3"/>
  <c r="F3620" i="3"/>
  <c r="H3620" i="3"/>
  <c r="J3620" i="3"/>
  <c r="L3620" i="3"/>
  <c r="O3620" i="3"/>
  <c r="Q3620" i="3"/>
  <c r="S3620" i="3"/>
  <c r="U3620" i="3"/>
  <c r="A3621" i="3"/>
  <c r="B3621" i="3"/>
  <c r="C3621" i="3"/>
  <c r="N3621" i="3" s="1"/>
  <c r="Z3621" i="3" s="1"/>
  <c r="D3621" i="3"/>
  <c r="F3621" i="3"/>
  <c r="H3621" i="3"/>
  <c r="J3621" i="3"/>
  <c r="L3621" i="3"/>
  <c r="O3621" i="3"/>
  <c r="Q3621" i="3"/>
  <c r="S3621" i="3"/>
  <c r="U3621" i="3"/>
  <c r="A3622" i="3"/>
  <c r="B3622" i="3"/>
  <c r="C3622" i="3"/>
  <c r="N3622" i="3" s="1"/>
  <c r="Z3622" i="3" s="1"/>
  <c r="D3622" i="3"/>
  <c r="F3622" i="3"/>
  <c r="G3622" i="3"/>
  <c r="H3622" i="3"/>
  <c r="J3622" i="3"/>
  <c r="L3622" i="3"/>
  <c r="O3622" i="3"/>
  <c r="Q3622" i="3"/>
  <c r="S3622" i="3"/>
  <c r="U3622" i="3"/>
  <c r="A3623" i="3"/>
  <c r="B3623" i="3"/>
  <c r="G3623" i="3" s="1"/>
  <c r="C3623" i="3"/>
  <c r="N3623" i="3" s="1"/>
  <c r="D3623" i="3"/>
  <c r="E3623" i="3"/>
  <c r="F3623" i="3"/>
  <c r="H3623" i="3"/>
  <c r="I3623" i="3"/>
  <c r="J3623" i="3"/>
  <c r="L3623" i="3"/>
  <c r="M3623" i="3"/>
  <c r="O3623" i="3"/>
  <c r="P3623" i="3"/>
  <c r="Q3623" i="3"/>
  <c r="R3623" i="3"/>
  <c r="AA3623" i="3" s="1"/>
  <c r="S3623" i="3"/>
  <c r="T3623" i="3" s="1"/>
  <c r="U3623" i="3"/>
  <c r="V3623" i="3"/>
  <c r="AB3622" i="3" s="1"/>
  <c r="Z3623" i="3"/>
  <c r="AD3623" i="3"/>
  <c r="A3624" i="3"/>
  <c r="B3624" i="3"/>
  <c r="I3624" i="3" s="1"/>
  <c r="C3624" i="3"/>
  <c r="N3624" i="3" s="1"/>
  <c r="Z3624" i="3" s="1"/>
  <c r="D3624" i="3"/>
  <c r="E3624" i="3"/>
  <c r="F3624" i="3"/>
  <c r="H3624" i="3"/>
  <c r="J3624" i="3"/>
  <c r="L3624" i="3"/>
  <c r="M3624" i="3"/>
  <c r="O3624" i="3"/>
  <c r="P3624" i="3"/>
  <c r="Q3624" i="3"/>
  <c r="S3624" i="3"/>
  <c r="T3624" i="3" s="1"/>
  <c r="U3624" i="3"/>
  <c r="V3624" i="3"/>
  <c r="AB3623" i="3" s="1"/>
  <c r="A3625" i="3"/>
  <c r="B3625" i="3"/>
  <c r="P3625" i="3" s="1"/>
  <c r="C3625" i="3"/>
  <c r="N3625" i="3" s="1"/>
  <c r="Z3625" i="3" s="1"/>
  <c r="D3625" i="3"/>
  <c r="F3625" i="3"/>
  <c r="H3625" i="3"/>
  <c r="J3625" i="3"/>
  <c r="L3625" i="3"/>
  <c r="O3625" i="3"/>
  <c r="Q3625" i="3"/>
  <c r="S3625" i="3"/>
  <c r="T3625" i="3" s="1"/>
  <c r="U3625" i="3"/>
  <c r="A3626" i="3"/>
  <c r="B3626" i="3"/>
  <c r="R3626" i="3" s="1"/>
  <c r="C3626" i="3"/>
  <c r="N3626" i="3" s="1"/>
  <c r="Z3626" i="3" s="1"/>
  <c r="D3626" i="3"/>
  <c r="F3626" i="3"/>
  <c r="G3626" i="3"/>
  <c r="H3626" i="3"/>
  <c r="J3626" i="3"/>
  <c r="L3626" i="3"/>
  <c r="O3626" i="3"/>
  <c r="Q3626" i="3"/>
  <c r="S3626" i="3"/>
  <c r="U3626" i="3"/>
  <c r="A3627" i="3"/>
  <c r="B3627" i="3"/>
  <c r="C3627" i="3"/>
  <c r="N3627" i="3" s="1"/>
  <c r="Z3627" i="3" s="1"/>
  <c r="D3627" i="3"/>
  <c r="F3627" i="3"/>
  <c r="G3627" i="3"/>
  <c r="H3627" i="3"/>
  <c r="J3627" i="3"/>
  <c r="L3627" i="3"/>
  <c r="O3627" i="3"/>
  <c r="Q3627" i="3"/>
  <c r="S3627" i="3"/>
  <c r="U3627" i="3"/>
  <c r="A3628" i="3"/>
  <c r="B3628" i="3"/>
  <c r="M3628" i="3" s="1"/>
  <c r="C3628" i="3"/>
  <c r="D3628" i="3"/>
  <c r="F3628" i="3"/>
  <c r="H3628" i="3"/>
  <c r="J3628" i="3"/>
  <c r="L3628" i="3"/>
  <c r="N3628" i="3"/>
  <c r="Z3628" i="3" s="1"/>
  <c r="O3628" i="3"/>
  <c r="P3628" i="3"/>
  <c r="Q3628" i="3"/>
  <c r="S3628" i="3"/>
  <c r="T3628" i="3" s="1"/>
  <c r="U3628" i="3"/>
  <c r="A3629" i="3"/>
  <c r="B3629" i="3"/>
  <c r="C3629" i="3"/>
  <c r="N3629" i="3" s="1"/>
  <c r="Z3629" i="3" s="1"/>
  <c r="D3629" i="3"/>
  <c r="F3629" i="3"/>
  <c r="H3629" i="3"/>
  <c r="J3629" i="3"/>
  <c r="L3629" i="3"/>
  <c r="O3629" i="3"/>
  <c r="Q3629" i="3"/>
  <c r="S3629" i="3"/>
  <c r="U3629" i="3"/>
  <c r="A3630" i="3"/>
  <c r="B3630" i="3"/>
  <c r="C3630" i="3"/>
  <c r="N3630" i="3" s="1"/>
  <c r="Z3630" i="3" s="1"/>
  <c r="D3630" i="3"/>
  <c r="F3630" i="3"/>
  <c r="G3630" i="3"/>
  <c r="H3630" i="3"/>
  <c r="J3630" i="3"/>
  <c r="L3630" i="3"/>
  <c r="O3630" i="3"/>
  <c r="Q3630" i="3"/>
  <c r="S3630" i="3"/>
  <c r="U3630" i="3"/>
  <c r="A3631" i="3"/>
  <c r="B3631" i="3"/>
  <c r="C3631" i="3"/>
  <c r="N3631" i="3" s="1"/>
  <c r="D3631" i="3"/>
  <c r="F3631" i="3"/>
  <c r="H3631" i="3"/>
  <c r="J3631" i="3"/>
  <c r="L3631" i="3"/>
  <c r="O3631" i="3"/>
  <c r="Q3631" i="3"/>
  <c r="S3631" i="3"/>
  <c r="U3631" i="3"/>
  <c r="Z3631" i="3"/>
  <c r="AD3631" i="3"/>
  <c r="A3632" i="3"/>
  <c r="B3632" i="3"/>
  <c r="M3632" i="3" s="1"/>
  <c r="C3632" i="3"/>
  <c r="N3632" i="3" s="1"/>
  <c r="Z3632" i="3" s="1"/>
  <c r="D3632" i="3"/>
  <c r="F3632" i="3"/>
  <c r="H3632" i="3"/>
  <c r="J3632" i="3"/>
  <c r="L3632" i="3"/>
  <c r="O3632" i="3"/>
  <c r="Q3632" i="3"/>
  <c r="S3632" i="3"/>
  <c r="U3632" i="3"/>
  <c r="A3633" i="3"/>
  <c r="B3633" i="3"/>
  <c r="C3633" i="3"/>
  <c r="D3633" i="3"/>
  <c r="F3633" i="3"/>
  <c r="H3633" i="3"/>
  <c r="J3633" i="3"/>
  <c r="L3633" i="3"/>
  <c r="N3633" i="3"/>
  <c r="Z3633" i="3" s="1"/>
  <c r="O3633" i="3"/>
  <c r="Q3633" i="3"/>
  <c r="S3633" i="3"/>
  <c r="U3633" i="3"/>
  <c r="V3633" i="3"/>
  <c r="AB3632" i="3" s="1"/>
  <c r="A3634" i="3"/>
  <c r="B3634" i="3"/>
  <c r="R3634" i="3" s="1"/>
  <c r="C3634" i="3"/>
  <c r="N3634" i="3" s="1"/>
  <c r="Z3634" i="3" s="1"/>
  <c r="D3634" i="3"/>
  <c r="F3634" i="3"/>
  <c r="G3634" i="3"/>
  <c r="H3634" i="3"/>
  <c r="J3634" i="3"/>
  <c r="L3634" i="3"/>
  <c r="O3634" i="3"/>
  <c r="Q3634" i="3"/>
  <c r="S3634" i="3"/>
  <c r="U3634" i="3"/>
  <c r="A3635" i="3"/>
  <c r="B3635" i="3"/>
  <c r="E3635" i="3" s="1"/>
  <c r="C3635" i="3"/>
  <c r="N3635" i="3" s="1"/>
  <c r="Z3635" i="3" s="1"/>
  <c r="D3635" i="3"/>
  <c r="F3635" i="3"/>
  <c r="G3635" i="3"/>
  <c r="H3635" i="3"/>
  <c r="J3635" i="3"/>
  <c r="K3635" i="3"/>
  <c r="L3635" i="3"/>
  <c r="O3635" i="3"/>
  <c r="Q3635" i="3"/>
  <c r="S3635" i="3"/>
  <c r="T3635" i="3"/>
  <c r="U3635" i="3"/>
  <c r="AD3635" i="3"/>
  <c r="A3636" i="3"/>
  <c r="B3636" i="3"/>
  <c r="C3636" i="3"/>
  <c r="N3636" i="3" s="1"/>
  <c r="Z3636" i="3" s="1"/>
  <c r="D3636" i="3"/>
  <c r="F3636" i="3"/>
  <c r="H3636" i="3"/>
  <c r="J3636" i="3"/>
  <c r="L3636" i="3"/>
  <c r="O3636" i="3"/>
  <c r="Q3636" i="3"/>
  <c r="S3636" i="3"/>
  <c r="U3636" i="3"/>
  <c r="A3637" i="3"/>
  <c r="B3637" i="3"/>
  <c r="AD3637" i="3" s="1"/>
  <c r="C3637" i="3"/>
  <c r="N3637" i="3" s="1"/>
  <c r="Z3637" i="3" s="1"/>
  <c r="D3637" i="3"/>
  <c r="F3637" i="3"/>
  <c r="H3637" i="3"/>
  <c r="J3637" i="3"/>
  <c r="L3637" i="3"/>
  <c r="O3637" i="3"/>
  <c r="Q3637" i="3"/>
  <c r="S3637" i="3"/>
  <c r="U3637" i="3"/>
  <c r="A3638" i="3"/>
  <c r="B3638" i="3"/>
  <c r="C3638" i="3"/>
  <c r="D3638" i="3"/>
  <c r="F3638" i="3"/>
  <c r="G3638" i="3"/>
  <c r="H3638" i="3"/>
  <c r="J3638" i="3"/>
  <c r="L3638" i="3"/>
  <c r="N3638" i="3"/>
  <c r="Z3638" i="3" s="1"/>
  <c r="O3638" i="3"/>
  <c r="Q3638" i="3"/>
  <c r="S3638" i="3"/>
  <c r="U3638" i="3"/>
  <c r="A3639" i="3"/>
  <c r="B3639" i="3"/>
  <c r="C3639" i="3"/>
  <c r="N3639" i="3" s="1"/>
  <c r="Z3639" i="3" s="1"/>
  <c r="D3639" i="3"/>
  <c r="F3639" i="3"/>
  <c r="G3639" i="3"/>
  <c r="H3639" i="3"/>
  <c r="J3639" i="3"/>
  <c r="L3639" i="3"/>
  <c r="O3639" i="3"/>
  <c r="P3639" i="3"/>
  <c r="Q3639" i="3"/>
  <c r="S3639" i="3"/>
  <c r="U3639" i="3"/>
  <c r="V3639" i="3"/>
  <c r="AB3638" i="3" s="1"/>
  <c r="A3640" i="3"/>
  <c r="B3640" i="3"/>
  <c r="E3640" i="3" s="1"/>
  <c r="C3640" i="3"/>
  <c r="D3640" i="3"/>
  <c r="F3640" i="3"/>
  <c r="H3640" i="3"/>
  <c r="I3640" i="3"/>
  <c r="J3640" i="3"/>
  <c r="L3640" i="3"/>
  <c r="M3640" i="3"/>
  <c r="N3640" i="3"/>
  <c r="Z3640" i="3" s="1"/>
  <c r="O3640" i="3"/>
  <c r="P3640" i="3"/>
  <c r="Q3640" i="3"/>
  <c r="R3640" i="3"/>
  <c r="S3640" i="3"/>
  <c r="T3640" i="3"/>
  <c r="U3640" i="3"/>
  <c r="V3640" i="3"/>
  <c r="AB3639" i="3" s="1"/>
  <c r="A3641" i="3"/>
  <c r="B3641" i="3"/>
  <c r="P3641" i="3" s="1"/>
  <c r="C3641" i="3"/>
  <c r="N3641" i="3" s="1"/>
  <c r="Z3641" i="3" s="1"/>
  <c r="D3641" i="3"/>
  <c r="F3641" i="3"/>
  <c r="H3641" i="3"/>
  <c r="J3641" i="3"/>
  <c r="L3641" i="3"/>
  <c r="O3641" i="3"/>
  <c r="Q3641" i="3"/>
  <c r="S3641" i="3"/>
  <c r="U3641" i="3"/>
  <c r="A3642" i="3"/>
  <c r="B3642" i="3"/>
  <c r="R3642" i="3" s="1"/>
  <c r="C3642" i="3"/>
  <c r="D3642" i="3"/>
  <c r="F3642" i="3"/>
  <c r="G3642" i="3"/>
  <c r="H3642" i="3"/>
  <c r="J3642" i="3"/>
  <c r="L3642" i="3"/>
  <c r="N3642" i="3"/>
  <c r="Z3642" i="3" s="1"/>
  <c r="O3642" i="3"/>
  <c r="Q3642" i="3"/>
  <c r="S3642" i="3"/>
  <c r="U3642" i="3"/>
  <c r="A3643" i="3"/>
  <c r="B3643" i="3"/>
  <c r="C3643" i="3"/>
  <c r="N3643" i="3" s="1"/>
  <c r="Z3643" i="3" s="1"/>
  <c r="D3643" i="3"/>
  <c r="F3643" i="3"/>
  <c r="G3643" i="3"/>
  <c r="H3643" i="3"/>
  <c r="J3643" i="3"/>
  <c r="L3643" i="3"/>
  <c r="O3643" i="3"/>
  <c r="P3643" i="3"/>
  <c r="Q3643" i="3"/>
  <c r="S3643" i="3"/>
  <c r="U3643" i="3"/>
  <c r="A3644" i="3"/>
  <c r="B3644" i="3"/>
  <c r="M3644" i="3" s="1"/>
  <c r="C3644" i="3"/>
  <c r="N3644" i="3" s="1"/>
  <c r="Z3644" i="3" s="1"/>
  <c r="D3644" i="3"/>
  <c r="F3644" i="3"/>
  <c r="H3644" i="3"/>
  <c r="J3644" i="3"/>
  <c r="L3644" i="3"/>
  <c r="O3644" i="3"/>
  <c r="P3644" i="3"/>
  <c r="Q3644" i="3"/>
  <c r="S3644" i="3"/>
  <c r="T3644" i="3"/>
  <c r="U3644" i="3"/>
  <c r="A3645" i="3"/>
  <c r="B3645" i="3"/>
  <c r="C3645" i="3"/>
  <c r="N3645" i="3" s="1"/>
  <c r="Z3645" i="3" s="1"/>
  <c r="D3645" i="3"/>
  <c r="F3645" i="3"/>
  <c r="G3645" i="3"/>
  <c r="H3645" i="3"/>
  <c r="J3645" i="3"/>
  <c r="L3645" i="3"/>
  <c r="O3645" i="3"/>
  <c r="Q3645" i="3"/>
  <c r="S3645" i="3"/>
  <c r="U3645" i="3"/>
  <c r="V3645" i="3"/>
  <c r="AB3644" i="3" s="1"/>
  <c r="A3646" i="3"/>
  <c r="B3646" i="3"/>
  <c r="K3646" i="3" s="1"/>
  <c r="C3646" i="3"/>
  <c r="N3646" i="3" s="1"/>
  <c r="Z3646" i="3" s="1"/>
  <c r="D3646" i="3"/>
  <c r="F3646" i="3"/>
  <c r="G3646" i="3"/>
  <c r="H3646" i="3"/>
  <c r="J3646" i="3"/>
  <c r="L3646" i="3"/>
  <c r="O3646" i="3"/>
  <c r="Q3646" i="3"/>
  <c r="R3646" i="3"/>
  <c r="S3646" i="3"/>
  <c r="T3646" i="3" s="1"/>
  <c r="U3646" i="3"/>
  <c r="AD3646" i="3"/>
  <c r="A3647" i="3"/>
  <c r="B3647" i="3"/>
  <c r="AD3647" i="3" s="1"/>
  <c r="C3647" i="3"/>
  <c r="N3647" i="3" s="1"/>
  <c r="Z3647" i="3" s="1"/>
  <c r="D3647" i="3"/>
  <c r="F3647" i="3"/>
  <c r="G3647" i="3"/>
  <c r="H3647" i="3"/>
  <c r="J3647" i="3"/>
  <c r="L3647" i="3"/>
  <c r="O3647" i="3"/>
  <c r="Q3647" i="3"/>
  <c r="S3647" i="3"/>
  <c r="T3647" i="3" s="1"/>
  <c r="U3647" i="3"/>
  <c r="A3648" i="3"/>
  <c r="B3648" i="3"/>
  <c r="V3648" i="3" s="1"/>
  <c r="AB3647" i="3" s="1"/>
  <c r="C3648" i="3"/>
  <c r="N3648" i="3" s="1"/>
  <c r="Z3648" i="3" s="1"/>
  <c r="D3648" i="3"/>
  <c r="F3648" i="3"/>
  <c r="H3648" i="3"/>
  <c r="J3648" i="3"/>
  <c r="L3648" i="3"/>
  <c r="O3648" i="3"/>
  <c r="Q3648" i="3"/>
  <c r="S3648" i="3"/>
  <c r="U3648" i="3"/>
  <c r="A3649" i="3"/>
  <c r="B3649" i="3"/>
  <c r="V3649" i="3" s="1"/>
  <c r="AB3648" i="3" s="1"/>
  <c r="C3649" i="3"/>
  <c r="N3649" i="3" s="1"/>
  <c r="Z3649" i="3" s="1"/>
  <c r="D3649" i="3"/>
  <c r="F3649" i="3"/>
  <c r="H3649" i="3"/>
  <c r="J3649" i="3"/>
  <c r="L3649" i="3"/>
  <c r="O3649" i="3"/>
  <c r="Q3649" i="3"/>
  <c r="S3649" i="3"/>
  <c r="U3649" i="3"/>
  <c r="A3650" i="3"/>
  <c r="B3650" i="3"/>
  <c r="R3650" i="3" s="1"/>
  <c r="C3650" i="3"/>
  <c r="N3650" i="3" s="1"/>
  <c r="Z3650" i="3" s="1"/>
  <c r="D3650" i="3"/>
  <c r="F3650" i="3"/>
  <c r="G3650" i="3"/>
  <c r="H3650" i="3"/>
  <c r="J3650" i="3"/>
  <c r="L3650" i="3"/>
  <c r="O3650" i="3"/>
  <c r="Q3650" i="3"/>
  <c r="S3650" i="3"/>
  <c r="U3650" i="3"/>
  <c r="A3651" i="3"/>
  <c r="B3651" i="3"/>
  <c r="P3651" i="3" s="1"/>
  <c r="C3651" i="3"/>
  <c r="N3651" i="3" s="1"/>
  <c r="Z3651" i="3" s="1"/>
  <c r="D3651" i="3"/>
  <c r="F3651" i="3"/>
  <c r="G3651" i="3"/>
  <c r="H3651" i="3"/>
  <c r="J3651" i="3"/>
  <c r="L3651" i="3"/>
  <c r="O3651" i="3"/>
  <c r="Q3651" i="3"/>
  <c r="S3651" i="3"/>
  <c r="U3651" i="3"/>
  <c r="A3652" i="3"/>
  <c r="B3652" i="3"/>
  <c r="M3652" i="3" s="1"/>
  <c r="C3652" i="3"/>
  <c r="N3652" i="3" s="1"/>
  <c r="Z3652" i="3" s="1"/>
  <c r="D3652" i="3"/>
  <c r="F3652" i="3"/>
  <c r="H3652" i="3"/>
  <c r="I3652" i="3"/>
  <c r="J3652" i="3"/>
  <c r="L3652" i="3"/>
  <c r="O3652" i="3"/>
  <c r="P3652" i="3"/>
  <c r="Q3652" i="3"/>
  <c r="R3652" i="3"/>
  <c r="S3652" i="3"/>
  <c r="T3652" i="3"/>
  <c r="U3652" i="3"/>
  <c r="V3652" i="3"/>
  <c r="AB3651" i="3" s="1"/>
  <c r="A3653" i="3"/>
  <c r="B3653" i="3"/>
  <c r="C3653" i="3"/>
  <c r="N3653" i="3" s="1"/>
  <c r="Z3653" i="3" s="1"/>
  <c r="D3653" i="3"/>
  <c r="F3653" i="3"/>
  <c r="H3653" i="3"/>
  <c r="J3653" i="3"/>
  <c r="L3653" i="3"/>
  <c r="O3653" i="3"/>
  <c r="Q3653" i="3"/>
  <c r="S3653" i="3"/>
  <c r="U3653" i="3"/>
  <c r="A3654" i="3"/>
  <c r="B3654" i="3"/>
  <c r="C3654" i="3"/>
  <c r="D3654" i="3"/>
  <c r="F3654" i="3"/>
  <c r="G3654" i="3"/>
  <c r="H3654" i="3"/>
  <c r="J3654" i="3"/>
  <c r="L3654" i="3"/>
  <c r="N3654" i="3"/>
  <c r="Z3654" i="3" s="1"/>
  <c r="O3654" i="3"/>
  <c r="Q3654" i="3"/>
  <c r="S3654" i="3"/>
  <c r="U3654" i="3"/>
  <c r="A3655" i="3"/>
  <c r="B3655" i="3"/>
  <c r="C3655" i="3"/>
  <c r="N3655" i="3" s="1"/>
  <c r="Z3655" i="3" s="1"/>
  <c r="D3655" i="3"/>
  <c r="F3655" i="3"/>
  <c r="H3655" i="3"/>
  <c r="J3655" i="3"/>
  <c r="L3655" i="3"/>
  <c r="O3655" i="3"/>
  <c r="Q3655" i="3"/>
  <c r="S3655" i="3"/>
  <c r="U3655" i="3"/>
  <c r="AD3655" i="3"/>
  <c r="A3656" i="3"/>
  <c r="B3656" i="3"/>
  <c r="R3656" i="3" s="1"/>
  <c r="C3656" i="3"/>
  <c r="N3656" i="3" s="1"/>
  <c r="Z3656" i="3" s="1"/>
  <c r="D3656" i="3"/>
  <c r="F3656" i="3"/>
  <c r="H3656" i="3"/>
  <c r="J3656" i="3"/>
  <c r="L3656" i="3"/>
  <c r="O3656" i="3"/>
  <c r="Q3656" i="3"/>
  <c r="S3656" i="3"/>
  <c r="U3656" i="3"/>
  <c r="A3657" i="3"/>
  <c r="B3657" i="3"/>
  <c r="P3657" i="3" s="1"/>
  <c r="C3657" i="3"/>
  <c r="N3657" i="3" s="1"/>
  <c r="Z3657" i="3" s="1"/>
  <c r="D3657" i="3"/>
  <c r="F3657" i="3"/>
  <c r="H3657" i="3"/>
  <c r="J3657" i="3"/>
  <c r="L3657" i="3"/>
  <c r="O3657" i="3"/>
  <c r="Q3657" i="3"/>
  <c r="S3657" i="3"/>
  <c r="U3657" i="3"/>
  <c r="A3658" i="3"/>
  <c r="B3658" i="3"/>
  <c r="R3658" i="3" s="1"/>
  <c r="C3658" i="3"/>
  <c r="N3658" i="3" s="1"/>
  <c r="Z3658" i="3" s="1"/>
  <c r="D3658" i="3"/>
  <c r="F3658" i="3"/>
  <c r="G3658" i="3"/>
  <c r="H3658" i="3"/>
  <c r="J3658" i="3"/>
  <c r="L3658" i="3"/>
  <c r="O3658" i="3"/>
  <c r="Q3658" i="3"/>
  <c r="S3658" i="3"/>
  <c r="U3658" i="3"/>
  <c r="A3659" i="3"/>
  <c r="B3659" i="3"/>
  <c r="E3659" i="3" s="1"/>
  <c r="C3659" i="3"/>
  <c r="N3659" i="3" s="1"/>
  <c r="Z3659" i="3" s="1"/>
  <c r="D3659" i="3"/>
  <c r="F3659" i="3"/>
  <c r="G3659" i="3"/>
  <c r="H3659" i="3"/>
  <c r="J3659" i="3"/>
  <c r="K3659" i="3"/>
  <c r="L3659" i="3"/>
  <c r="O3659" i="3"/>
  <c r="P3659" i="3"/>
  <c r="Q3659" i="3"/>
  <c r="S3659" i="3"/>
  <c r="T3659" i="3"/>
  <c r="U3659" i="3"/>
  <c r="AD3659" i="3"/>
  <c r="A3660" i="3"/>
  <c r="B3660" i="3"/>
  <c r="C3660" i="3"/>
  <c r="N3660" i="3" s="1"/>
  <c r="Z3660" i="3" s="1"/>
  <c r="D3660" i="3"/>
  <c r="F3660" i="3"/>
  <c r="H3660" i="3"/>
  <c r="J3660" i="3"/>
  <c r="L3660" i="3"/>
  <c r="O3660" i="3"/>
  <c r="Q3660" i="3"/>
  <c r="S3660" i="3"/>
  <c r="U3660" i="3"/>
  <c r="A3661" i="3"/>
  <c r="B3661" i="3"/>
  <c r="C3661" i="3"/>
  <c r="N3661" i="3" s="1"/>
  <c r="Z3661" i="3" s="1"/>
  <c r="D3661" i="3"/>
  <c r="F3661" i="3"/>
  <c r="H3661" i="3"/>
  <c r="J3661" i="3"/>
  <c r="L3661" i="3"/>
  <c r="O3661" i="3"/>
  <c r="Q3661" i="3"/>
  <c r="S3661" i="3"/>
  <c r="U3661" i="3"/>
  <c r="A3662" i="3"/>
  <c r="B3662" i="3"/>
  <c r="C3662" i="3"/>
  <c r="N3662" i="3" s="1"/>
  <c r="Z3662" i="3" s="1"/>
  <c r="D3662" i="3"/>
  <c r="F3662" i="3"/>
  <c r="G3662" i="3"/>
  <c r="H3662" i="3"/>
  <c r="J3662" i="3"/>
  <c r="L3662" i="3"/>
  <c r="O3662" i="3"/>
  <c r="Q3662" i="3"/>
  <c r="S3662" i="3"/>
  <c r="T3662" i="3" s="1"/>
  <c r="U3662" i="3"/>
  <c r="V3662" i="3"/>
  <c r="AB3661" i="3" s="1"/>
  <c r="A3663" i="3"/>
  <c r="B3663" i="3"/>
  <c r="P3663" i="3" s="1"/>
  <c r="C3663" i="3"/>
  <c r="N3663" i="3" s="1"/>
  <c r="Z3663" i="3" s="1"/>
  <c r="D3663" i="3"/>
  <c r="F3663" i="3"/>
  <c r="G3663" i="3"/>
  <c r="H3663" i="3"/>
  <c r="J3663" i="3"/>
  <c r="L3663" i="3"/>
  <c r="O3663" i="3"/>
  <c r="Q3663" i="3"/>
  <c r="S3663" i="3"/>
  <c r="U3663" i="3"/>
  <c r="A3664" i="3"/>
  <c r="B3664" i="3"/>
  <c r="C3664" i="3"/>
  <c r="N3664" i="3" s="1"/>
  <c r="Z3664" i="3" s="1"/>
  <c r="D3664" i="3"/>
  <c r="F3664" i="3"/>
  <c r="H3664" i="3"/>
  <c r="J3664" i="3"/>
  <c r="L3664" i="3"/>
  <c r="O3664" i="3"/>
  <c r="Q3664" i="3"/>
  <c r="S3664" i="3"/>
  <c r="T3664" i="3"/>
  <c r="U3664" i="3"/>
  <c r="A3665" i="3"/>
  <c r="B3665" i="3"/>
  <c r="P3665" i="3" s="1"/>
  <c r="C3665" i="3"/>
  <c r="N3665" i="3" s="1"/>
  <c r="Z3665" i="3" s="1"/>
  <c r="D3665" i="3"/>
  <c r="F3665" i="3"/>
  <c r="H3665" i="3"/>
  <c r="J3665" i="3"/>
  <c r="L3665" i="3"/>
  <c r="O3665" i="3"/>
  <c r="Q3665" i="3"/>
  <c r="S3665" i="3"/>
  <c r="U3665" i="3"/>
  <c r="A3666" i="3"/>
  <c r="B3666" i="3"/>
  <c r="R3666" i="3" s="1"/>
  <c r="C3666" i="3"/>
  <c r="N3666" i="3" s="1"/>
  <c r="Z3666" i="3" s="1"/>
  <c r="D3666" i="3"/>
  <c r="F3666" i="3"/>
  <c r="G3666" i="3"/>
  <c r="H3666" i="3"/>
  <c r="J3666" i="3"/>
  <c r="L3666" i="3"/>
  <c r="O3666" i="3"/>
  <c r="Q3666" i="3"/>
  <c r="S3666" i="3"/>
  <c r="U3666" i="3"/>
  <c r="A3667" i="3"/>
  <c r="B3667" i="3"/>
  <c r="E3667" i="3" s="1"/>
  <c r="C3667" i="3"/>
  <c r="N3667" i="3" s="1"/>
  <c r="Z3667" i="3" s="1"/>
  <c r="D3667" i="3"/>
  <c r="F3667" i="3"/>
  <c r="G3667" i="3"/>
  <c r="H3667" i="3"/>
  <c r="J3667" i="3"/>
  <c r="L3667" i="3"/>
  <c r="O3667" i="3"/>
  <c r="P3667" i="3"/>
  <c r="Q3667" i="3"/>
  <c r="S3667" i="3"/>
  <c r="U3667" i="3"/>
  <c r="AD3667" i="3"/>
  <c r="A3668" i="3"/>
  <c r="B3668" i="3"/>
  <c r="C3668" i="3"/>
  <c r="N3668" i="3" s="1"/>
  <c r="Z3668" i="3" s="1"/>
  <c r="D3668" i="3"/>
  <c r="F3668" i="3"/>
  <c r="H3668" i="3"/>
  <c r="J3668" i="3"/>
  <c r="L3668" i="3"/>
  <c r="O3668" i="3"/>
  <c r="P3668" i="3"/>
  <c r="Q3668" i="3"/>
  <c r="S3668" i="3"/>
  <c r="U3668" i="3"/>
  <c r="A3669" i="3"/>
  <c r="B3669" i="3"/>
  <c r="P3669" i="3" s="1"/>
  <c r="C3669" i="3"/>
  <c r="N3669" i="3" s="1"/>
  <c r="Z3669" i="3" s="1"/>
  <c r="D3669" i="3"/>
  <c r="F3669" i="3"/>
  <c r="G3669" i="3"/>
  <c r="H3669" i="3"/>
  <c r="J3669" i="3"/>
  <c r="L3669" i="3"/>
  <c r="O3669" i="3"/>
  <c r="Q3669" i="3"/>
  <c r="R3669" i="3"/>
  <c r="AA3669" i="3" s="1"/>
  <c r="S3669" i="3"/>
  <c r="U3669" i="3"/>
  <c r="V3669" i="3"/>
  <c r="AB3668" i="3" s="1"/>
  <c r="AD3669" i="3"/>
  <c r="A3670" i="3"/>
  <c r="B3670" i="3"/>
  <c r="C3670" i="3"/>
  <c r="D3670" i="3"/>
  <c r="F3670" i="3"/>
  <c r="G3670" i="3"/>
  <c r="H3670" i="3"/>
  <c r="J3670" i="3"/>
  <c r="L3670" i="3"/>
  <c r="N3670" i="3"/>
  <c r="Z3670" i="3" s="1"/>
  <c r="O3670" i="3"/>
  <c r="Q3670" i="3"/>
  <c r="S3670" i="3"/>
  <c r="U3670" i="3"/>
  <c r="V3670" i="3"/>
  <c r="AB3669" i="3" s="1"/>
  <c r="A3671" i="3"/>
  <c r="B3671" i="3"/>
  <c r="E3671" i="3" s="1"/>
  <c r="C3671" i="3"/>
  <c r="N3671" i="3" s="1"/>
  <c r="Z3671" i="3" s="1"/>
  <c r="D3671" i="3"/>
  <c r="F3671" i="3"/>
  <c r="G3671" i="3"/>
  <c r="H3671" i="3"/>
  <c r="J3671" i="3"/>
  <c r="K3671" i="3"/>
  <c r="L3671" i="3"/>
  <c r="O3671" i="3"/>
  <c r="Q3671" i="3"/>
  <c r="S3671" i="3"/>
  <c r="T3671" i="3" s="1"/>
  <c r="U3671" i="3"/>
  <c r="AD3671" i="3"/>
  <c r="A3672" i="3"/>
  <c r="B3672" i="3"/>
  <c r="C3672" i="3"/>
  <c r="D3672" i="3"/>
  <c r="F3672" i="3"/>
  <c r="H3672" i="3"/>
  <c r="J3672" i="3"/>
  <c r="L3672" i="3"/>
  <c r="M3672" i="3"/>
  <c r="N3672" i="3"/>
  <c r="Z3672" i="3" s="1"/>
  <c r="O3672" i="3"/>
  <c r="Q3672" i="3"/>
  <c r="S3672" i="3"/>
  <c r="U3672" i="3"/>
  <c r="A3673" i="3"/>
  <c r="B3673" i="3"/>
  <c r="P3673" i="3" s="1"/>
  <c r="C3673" i="3"/>
  <c r="N3673" i="3" s="1"/>
  <c r="Z3673" i="3" s="1"/>
  <c r="D3673" i="3"/>
  <c r="F3673" i="3"/>
  <c r="H3673" i="3"/>
  <c r="J3673" i="3"/>
  <c r="L3673" i="3"/>
  <c r="O3673" i="3"/>
  <c r="Q3673" i="3"/>
  <c r="S3673" i="3"/>
  <c r="U3673" i="3"/>
  <c r="V3673" i="3"/>
  <c r="AB3672" i="3" s="1"/>
  <c r="AD3673" i="3"/>
  <c r="A3674" i="3"/>
  <c r="B3674" i="3"/>
  <c r="R3674" i="3" s="1"/>
  <c r="C3674" i="3"/>
  <c r="N3674" i="3" s="1"/>
  <c r="Z3674" i="3" s="1"/>
  <c r="D3674" i="3"/>
  <c r="F3674" i="3"/>
  <c r="G3674" i="3"/>
  <c r="H3674" i="3"/>
  <c r="J3674" i="3"/>
  <c r="L3674" i="3"/>
  <c r="O3674" i="3"/>
  <c r="Q3674" i="3"/>
  <c r="S3674" i="3"/>
  <c r="U3674" i="3"/>
  <c r="A3675" i="3"/>
  <c r="B3675" i="3"/>
  <c r="C3675" i="3"/>
  <c r="N3675" i="3" s="1"/>
  <c r="Z3675" i="3" s="1"/>
  <c r="D3675" i="3"/>
  <c r="F3675" i="3"/>
  <c r="H3675" i="3"/>
  <c r="J3675" i="3"/>
  <c r="L3675" i="3"/>
  <c r="O3675" i="3"/>
  <c r="Q3675" i="3"/>
  <c r="S3675" i="3"/>
  <c r="U3675" i="3"/>
  <c r="A3676" i="3"/>
  <c r="B3676" i="3"/>
  <c r="C3676" i="3"/>
  <c r="D3676" i="3"/>
  <c r="F3676" i="3"/>
  <c r="H3676" i="3"/>
  <c r="J3676" i="3"/>
  <c r="L3676" i="3"/>
  <c r="N3676" i="3"/>
  <c r="Z3676" i="3" s="1"/>
  <c r="O3676" i="3"/>
  <c r="Q3676" i="3"/>
  <c r="S3676" i="3"/>
  <c r="U3676" i="3"/>
  <c r="V3676" i="3"/>
  <c r="AB3675" i="3" s="1"/>
  <c r="A3677" i="3"/>
  <c r="B3677" i="3"/>
  <c r="C3677" i="3"/>
  <c r="N3677" i="3" s="1"/>
  <c r="Z3677" i="3" s="1"/>
  <c r="D3677" i="3"/>
  <c r="F3677" i="3"/>
  <c r="G3677" i="3"/>
  <c r="H3677" i="3"/>
  <c r="J3677" i="3"/>
  <c r="L3677" i="3"/>
  <c r="O3677" i="3"/>
  <c r="Q3677" i="3"/>
  <c r="S3677" i="3"/>
  <c r="U3677" i="3"/>
  <c r="A3678" i="3"/>
  <c r="B3678" i="3"/>
  <c r="K3678" i="3" s="1"/>
  <c r="C3678" i="3"/>
  <c r="N3678" i="3" s="1"/>
  <c r="Z3678" i="3" s="1"/>
  <c r="D3678" i="3"/>
  <c r="F3678" i="3"/>
  <c r="G3678" i="3"/>
  <c r="H3678" i="3"/>
  <c r="J3678" i="3"/>
  <c r="L3678" i="3"/>
  <c r="O3678" i="3"/>
  <c r="Q3678" i="3"/>
  <c r="R3678" i="3"/>
  <c r="S3678" i="3"/>
  <c r="U3678" i="3"/>
  <c r="V3678" i="3"/>
  <c r="AB3677" i="3" s="1"/>
  <c r="A3679" i="3"/>
  <c r="B3679" i="3"/>
  <c r="C3679" i="3"/>
  <c r="N3679" i="3" s="1"/>
  <c r="D3679" i="3"/>
  <c r="F3679" i="3"/>
  <c r="H3679" i="3"/>
  <c r="J3679" i="3"/>
  <c r="L3679" i="3"/>
  <c r="O3679" i="3"/>
  <c r="Q3679" i="3"/>
  <c r="S3679" i="3"/>
  <c r="U3679" i="3"/>
  <c r="Z3679" i="3"/>
  <c r="A3680" i="3"/>
  <c r="B3680" i="3"/>
  <c r="E3680" i="3" s="1"/>
  <c r="C3680" i="3"/>
  <c r="N3680" i="3" s="1"/>
  <c r="Z3680" i="3" s="1"/>
  <c r="D3680" i="3"/>
  <c r="F3680" i="3"/>
  <c r="H3680" i="3"/>
  <c r="J3680" i="3"/>
  <c r="L3680" i="3"/>
  <c r="O3680" i="3"/>
  <c r="Q3680" i="3"/>
  <c r="S3680" i="3"/>
  <c r="T3680" i="3" s="1"/>
  <c r="U3680" i="3"/>
  <c r="A3681" i="3"/>
  <c r="B3681" i="3"/>
  <c r="P3681" i="3" s="1"/>
  <c r="C3681" i="3"/>
  <c r="N3681" i="3" s="1"/>
  <c r="Z3681" i="3" s="1"/>
  <c r="D3681" i="3"/>
  <c r="F3681" i="3"/>
  <c r="H3681" i="3"/>
  <c r="J3681" i="3"/>
  <c r="L3681" i="3"/>
  <c r="O3681" i="3"/>
  <c r="Q3681" i="3"/>
  <c r="S3681" i="3"/>
  <c r="U3681" i="3"/>
  <c r="A3682" i="3"/>
  <c r="B3682" i="3"/>
  <c r="R3682" i="3" s="1"/>
  <c r="C3682" i="3"/>
  <c r="N3682" i="3" s="1"/>
  <c r="Z3682" i="3" s="1"/>
  <c r="D3682" i="3"/>
  <c r="F3682" i="3"/>
  <c r="G3682" i="3"/>
  <c r="H3682" i="3"/>
  <c r="J3682" i="3"/>
  <c r="L3682" i="3"/>
  <c r="O3682" i="3"/>
  <c r="Q3682" i="3"/>
  <c r="S3682" i="3"/>
  <c r="U3682" i="3"/>
  <c r="A3683" i="3"/>
  <c r="B3683" i="3"/>
  <c r="C3683" i="3"/>
  <c r="N3683" i="3" s="1"/>
  <c r="Z3683" i="3" s="1"/>
  <c r="D3683" i="3"/>
  <c r="F3683" i="3"/>
  <c r="H3683" i="3"/>
  <c r="J3683" i="3"/>
  <c r="L3683" i="3"/>
  <c r="O3683" i="3"/>
  <c r="Q3683" i="3"/>
  <c r="S3683" i="3"/>
  <c r="U3683" i="3"/>
  <c r="A3684" i="3"/>
  <c r="B3684" i="3"/>
  <c r="C3684" i="3"/>
  <c r="N3684" i="3" s="1"/>
  <c r="Z3684" i="3" s="1"/>
  <c r="D3684" i="3"/>
  <c r="F3684" i="3"/>
  <c r="H3684" i="3"/>
  <c r="J3684" i="3"/>
  <c r="L3684" i="3"/>
  <c r="O3684" i="3"/>
  <c r="P3684" i="3"/>
  <c r="Q3684" i="3"/>
  <c r="S3684" i="3"/>
  <c r="U3684" i="3"/>
  <c r="A3685" i="3"/>
  <c r="B3685" i="3"/>
  <c r="C3685" i="3"/>
  <c r="N3685" i="3" s="1"/>
  <c r="Z3685" i="3" s="1"/>
  <c r="D3685" i="3"/>
  <c r="F3685" i="3"/>
  <c r="G3685" i="3"/>
  <c r="H3685" i="3"/>
  <c r="J3685" i="3"/>
  <c r="L3685" i="3"/>
  <c r="O3685" i="3"/>
  <c r="Q3685" i="3"/>
  <c r="S3685" i="3"/>
  <c r="U3685" i="3"/>
  <c r="A3686" i="3"/>
  <c r="B3686" i="3"/>
  <c r="AD3686" i="3" s="1"/>
  <c r="C3686" i="3"/>
  <c r="N3686" i="3" s="1"/>
  <c r="Z3686" i="3" s="1"/>
  <c r="D3686" i="3"/>
  <c r="F3686" i="3"/>
  <c r="G3686" i="3"/>
  <c r="H3686" i="3"/>
  <c r="J3686" i="3"/>
  <c r="L3686" i="3"/>
  <c r="O3686" i="3"/>
  <c r="Q3686" i="3"/>
  <c r="R3686" i="3"/>
  <c r="S3686" i="3"/>
  <c r="U3686" i="3"/>
  <c r="V3686" i="3"/>
  <c r="AB3685" i="3" s="1"/>
  <c r="A3687" i="3"/>
  <c r="B3687" i="3"/>
  <c r="P3687" i="3" s="1"/>
  <c r="C3687" i="3"/>
  <c r="N3687" i="3" s="1"/>
  <c r="Z3687" i="3" s="1"/>
  <c r="D3687" i="3"/>
  <c r="F3687" i="3"/>
  <c r="G3687" i="3"/>
  <c r="H3687" i="3"/>
  <c r="J3687" i="3"/>
  <c r="L3687" i="3"/>
  <c r="O3687" i="3"/>
  <c r="Q3687" i="3"/>
  <c r="S3687" i="3"/>
  <c r="T3687" i="3" s="1"/>
  <c r="U3687" i="3"/>
  <c r="A3688" i="3"/>
  <c r="B3688" i="3"/>
  <c r="I3688" i="3" s="1"/>
  <c r="C3688" i="3"/>
  <c r="N3688" i="3" s="1"/>
  <c r="Z3688" i="3" s="1"/>
  <c r="D3688" i="3"/>
  <c r="F3688" i="3"/>
  <c r="H3688" i="3"/>
  <c r="J3688" i="3"/>
  <c r="L3688" i="3"/>
  <c r="M3688" i="3"/>
  <c r="O3688" i="3"/>
  <c r="P3688" i="3"/>
  <c r="Q3688" i="3"/>
  <c r="S3688" i="3"/>
  <c r="T3688" i="3"/>
  <c r="U3688" i="3"/>
  <c r="A3689" i="3"/>
  <c r="B3689" i="3"/>
  <c r="C3689" i="3"/>
  <c r="N3689" i="3" s="1"/>
  <c r="Z3689" i="3" s="1"/>
  <c r="D3689" i="3"/>
  <c r="F3689" i="3"/>
  <c r="H3689" i="3"/>
  <c r="J3689" i="3"/>
  <c r="L3689" i="3"/>
  <c r="O3689" i="3"/>
  <c r="Q3689" i="3"/>
  <c r="S3689" i="3"/>
  <c r="U3689" i="3"/>
  <c r="V3689" i="3"/>
  <c r="AB3688" i="3" s="1"/>
  <c r="A3690" i="3"/>
  <c r="B3690" i="3"/>
  <c r="R3690" i="3" s="1"/>
  <c r="C3690" i="3"/>
  <c r="N3690" i="3" s="1"/>
  <c r="D3690" i="3"/>
  <c r="F3690" i="3"/>
  <c r="G3690" i="3"/>
  <c r="H3690" i="3"/>
  <c r="J3690" i="3"/>
  <c r="L3690" i="3"/>
  <c r="O3690" i="3"/>
  <c r="Q3690" i="3"/>
  <c r="S3690" i="3"/>
  <c r="U3690" i="3"/>
  <c r="Z3690" i="3"/>
  <c r="A3691" i="3"/>
  <c r="B3691" i="3"/>
  <c r="P3691" i="3" s="1"/>
  <c r="C3691" i="3"/>
  <c r="N3691" i="3" s="1"/>
  <c r="Z3691" i="3" s="1"/>
  <c r="D3691" i="3"/>
  <c r="F3691" i="3"/>
  <c r="G3691" i="3"/>
  <c r="H3691" i="3"/>
  <c r="J3691" i="3"/>
  <c r="L3691" i="3"/>
  <c r="O3691" i="3"/>
  <c r="Q3691" i="3"/>
  <c r="S3691" i="3"/>
  <c r="U3691" i="3"/>
  <c r="A3692" i="3"/>
  <c r="B3692" i="3"/>
  <c r="M3692" i="3" s="1"/>
  <c r="C3692" i="3"/>
  <c r="N3692" i="3" s="1"/>
  <c r="Z3692" i="3" s="1"/>
  <c r="D3692" i="3"/>
  <c r="F3692" i="3"/>
  <c r="H3692" i="3"/>
  <c r="I3692" i="3"/>
  <c r="J3692" i="3"/>
  <c r="L3692" i="3"/>
  <c r="O3692" i="3"/>
  <c r="P3692" i="3"/>
  <c r="Q3692" i="3"/>
  <c r="R3692" i="3"/>
  <c r="S3692" i="3"/>
  <c r="T3692" i="3"/>
  <c r="U3692" i="3"/>
  <c r="V3692" i="3"/>
  <c r="AB3691" i="3" s="1"/>
  <c r="A3693" i="3"/>
  <c r="B3693" i="3"/>
  <c r="C3693" i="3"/>
  <c r="N3693" i="3" s="1"/>
  <c r="Z3693" i="3" s="1"/>
  <c r="D3693" i="3"/>
  <c r="F3693" i="3"/>
  <c r="H3693" i="3"/>
  <c r="J3693" i="3"/>
  <c r="L3693" i="3"/>
  <c r="O3693" i="3"/>
  <c r="Q3693" i="3"/>
  <c r="S3693" i="3"/>
  <c r="U3693" i="3"/>
  <c r="A3694" i="3"/>
  <c r="B3694" i="3"/>
  <c r="C3694" i="3"/>
  <c r="D3694" i="3"/>
  <c r="F3694" i="3"/>
  <c r="G3694" i="3"/>
  <c r="H3694" i="3"/>
  <c r="J3694" i="3"/>
  <c r="L3694" i="3"/>
  <c r="N3694" i="3"/>
  <c r="Z3694" i="3" s="1"/>
  <c r="O3694" i="3"/>
  <c r="Q3694" i="3"/>
  <c r="S3694" i="3"/>
  <c r="U3694" i="3"/>
  <c r="A3695" i="3"/>
  <c r="B3695" i="3"/>
  <c r="C3695" i="3"/>
  <c r="N3695" i="3" s="1"/>
  <c r="Z3695" i="3" s="1"/>
  <c r="D3695" i="3"/>
  <c r="F3695" i="3"/>
  <c r="H3695" i="3"/>
  <c r="J3695" i="3"/>
  <c r="L3695" i="3"/>
  <c r="O3695" i="3"/>
  <c r="Q3695" i="3"/>
  <c r="S3695" i="3"/>
  <c r="T3695" i="3" s="1"/>
  <c r="U3695" i="3"/>
  <c r="AD3695" i="3"/>
  <c r="A3696" i="3"/>
  <c r="B3696" i="3"/>
  <c r="C3696" i="3"/>
  <c r="D3696" i="3"/>
  <c r="F3696" i="3"/>
  <c r="H3696" i="3"/>
  <c r="J3696" i="3"/>
  <c r="L3696" i="3"/>
  <c r="N3696" i="3"/>
  <c r="Z3696" i="3" s="1"/>
  <c r="O3696" i="3"/>
  <c r="Q3696" i="3"/>
  <c r="S3696" i="3"/>
  <c r="U3696" i="3"/>
  <c r="A3697" i="3"/>
  <c r="B3697" i="3"/>
  <c r="P3697" i="3" s="1"/>
  <c r="C3697" i="3"/>
  <c r="D3697" i="3"/>
  <c r="F3697" i="3"/>
  <c r="H3697" i="3"/>
  <c r="J3697" i="3"/>
  <c r="L3697" i="3"/>
  <c r="N3697" i="3"/>
  <c r="Z3697" i="3" s="1"/>
  <c r="O3697" i="3"/>
  <c r="Q3697" i="3"/>
  <c r="S3697" i="3"/>
  <c r="T3697" i="3" s="1"/>
  <c r="U3697" i="3"/>
  <c r="A3698" i="3"/>
  <c r="B3698" i="3"/>
  <c r="R3698" i="3" s="1"/>
  <c r="C3698" i="3"/>
  <c r="N3698" i="3" s="1"/>
  <c r="Z3698" i="3" s="1"/>
  <c r="D3698" i="3"/>
  <c r="F3698" i="3"/>
  <c r="G3698" i="3"/>
  <c r="H3698" i="3"/>
  <c r="J3698" i="3"/>
  <c r="L3698" i="3"/>
  <c r="O3698" i="3"/>
  <c r="Q3698" i="3"/>
  <c r="S3698" i="3"/>
  <c r="T3698" i="3" s="1"/>
  <c r="U3698" i="3"/>
  <c r="A3699" i="3"/>
  <c r="B3699" i="3"/>
  <c r="C3699" i="3"/>
  <c r="N3699" i="3" s="1"/>
  <c r="Z3699" i="3" s="1"/>
  <c r="D3699" i="3"/>
  <c r="E3699" i="3"/>
  <c r="F3699" i="3"/>
  <c r="G3699" i="3"/>
  <c r="H3699" i="3"/>
  <c r="I3699" i="3"/>
  <c r="J3699" i="3"/>
  <c r="K3699" i="3"/>
  <c r="L3699" i="3"/>
  <c r="M3699" i="3"/>
  <c r="O3699" i="3"/>
  <c r="P3699" i="3"/>
  <c r="Q3699" i="3"/>
  <c r="R3699" i="3"/>
  <c r="S3699" i="3"/>
  <c r="T3699" i="3"/>
  <c r="U3699" i="3"/>
  <c r="V3699" i="3"/>
  <c r="AB3698" i="3" s="1"/>
  <c r="AD3699" i="3"/>
  <c r="A3700" i="3"/>
  <c r="B3700" i="3"/>
  <c r="T3700" i="3" s="1"/>
  <c r="C3700" i="3"/>
  <c r="D3700" i="3"/>
  <c r="F3700" i="3"/>
  <c r="H3700" i="3"/>
  <c r="J3700" i="3"/>
  <c r="L3700" i="3"/>
  <c r="N3700" i="3"/>
  <c r="Z3700" i="3" s="1"/>
  <c r="O3700" i="3"/>
  <c r="Q3700" i="3"/>
  <c r="S3700" i="3"/>
  <c r="U3700" i="3"/>
  <c r="A3701" i="3"/>
  <c r="B3701" i="3"/>
  <c r="C3701" i="3"/>
  <c r="N3701" i="3" s="1"/>
  <c r="Z3701" i="3" s="1"/>
  <c r="D3701" i="3"/>
  <c r="F3701" i="3"/>
  <c r="H3701" i="3"/>
  <c r="J3701" i="3"/>
  <c r="L3701" i="3"/>
  <c r="O3701" i="3"/>
  <c r="Q3701" i="3"/>
  <c r="S3701" i="3"/>
  <c r="U3701" i="3"/>
  <c r="A3702" i="3"/>
  <c r="B3702" i="3"/>
  <c r="C3702" i="3"/>
  <c r="D3702" i="3"/>
  <c r="F3702" i="3"/>
  <c r="G3702" i="3"/>
  <c r="H3702" i="3"/>
  <c r="J3702" i="3"/>
  <c r="L3702" i="3"/>
  <c r="N3702" i="3"/>
  <c r="Z3702" i="3" s="1"/>
  <c r="O3702" i="3"/>
  <c r="Q3702" i="3"/>
  <c r="S3702" i="3"/>
  <c r="U3702" i="3"/>
  <c r="A3703" i="3"/>
  <c r="B3703" i="3"/>
  <c r="C3703" i="3"/>
  <c r="N3703" i="3" s="1"/>
  <c r="D3703" i="3"/>
  <c r="F3703" i="3"/>
  <c r="H3703" i="3"/>
  <c r="J3703" i="3"/>
  <c r="L3703" i="3"/>
  <c r="O3703" i="3"/>
  <c r="Q3703" i="3"/>
  <c r="S3703" i="3"/>
  <c r="U3703" i="3"/>
  <c r="Z3703" i="3"/>
  <c r="A3704" i="3"/>
  <c r="B3704" i="3"/>
  <c r="C3704" i="3"/>
  <c r="D3704" i="3"/>
  <c r="F3704" i="3"/>
  <c r="H3704" i="3"/>
  <c r="J3704" i="3"/>
  <c r="L3704" i="3"/>
  <c r="N3704" i="3"/>
  <c r="Z3704" i="3" s="1"/>
  <c r="O3704" i="3"/>
  <c r="P3704" i="3"/>
  <c r="Q3704" i="3"/>
  <c r="S3704" i="3"/>
  <c r="T3704" i="3"/>
  <c r="U3704" i="3"/>
  <c r="A3705" i="3"/>
  <c r="B3705" i="3"/>
  <c r="C3705" i="3"/>
  <c r="D3705" i="3"/>
  <c r="F3705" i="3"/>
  <c r="H3705" i="3"/>
  <c r="J3705" i="3"/>
  <c r="L3705" i="3"/>
  <c r="N3705" i="3"/>
  <c r="Z3705" i="3" s="1"/>
  <c r="O3705" i="3"/>
  <c r="Q3705" i="3"/>
  <c r="S3705" i="3"/>
  <c r="U3705" i="3"/>
  <c r="V3705" i="3"/>
  <c r="AB3704" i="3" s="1"/>
  <c r="A3706" i="3"/>
  <c r="B3706" i="3"/>
  <c r="R3706" i="3" s="1"/>
  <c r="C3706" i="3"/>
  <c r="N3706" i="3" s="1"/>
  <c r="Z3706" i="3" s="1"/>
  <c r="D3706" i="3"/>
  <c r="F3706" i="3"/>
  <c r="G3706" i="3"/>
  <c r="H3706" i="3"/>
  <c r="J3706" i="3"/>
  <c r="L3706" i="3"/>
  <c r="O3706" i="3"/>
  <c r="Q3706" i="3"/>
  <c r="S3706" i="3"/>
  <c r="U3706" i="3"/>
  <c r="A3707" i="3"/>
  <c r="B3707" i="3"/>
  <c r="E3707" i="3" s="1"/>
  <c r="C3707" i="3"/>
  <c r="N3707" i="3" s="1"/>
  <c r="Z3707" i="3" s="1"/>
  <c r="D3707" i="3"/>
  <c r="F3707" i="3"/>
  <c r="G3707" i="3"/>
  <c r="H3707" i="3"/>
  <c r="J3707" i="3"/>
  <c r="L3707" i="3"/>
  <c r="O3707" i="3"/>
  <c r="Q3707" i="3"/>
  <c r="S3707" i="3"/>
  <c r="T3707" i="3"/>
  <c r="U3707" i="3"/>
  <c r="AD3707" i="3"/>
  <c r="A3708" i="3"/>
  <c r="B3708" i="3"/>
  <c r="C3708" i="3"/>
  <c r="N3708" i="3" s="1"/>
  <c r="Z3708" i="3" s="1"/>
  <c r="D3708" i="3"/>
  <c r="F3708" i="3"/>
  <c r="H3708" i="3"/>
  <c r="J3708" i="3"/>
  <c r="L3708" i="3"/>
  <c r="O3708" i="3"/>
  <c r="Q3708" i="3"/>
  <c r="S3708" i="3"/>
  <c r="U3708" i="3"/>
  <c r="A3709" i="3"/>
  <c r="B3709" i="3"/>
  <c r="C3709" i="3"/>
  <c r="N3709" i="3" s="1"/>
  <c r="Z3709" i="3" s="1"/>
  <c r="D3709" i="3"/>
  <c r="F3709" i="3"/>
  <c r="H3709" i="3"/>
  <c r="J3709" i="3"/>
  <c r="L3709" i="3"/>
  <c r="O3709" i="3"/>
  <c r="Q3709" i="3"/>
  <c r="S3709" i="3"/>
  <c r="U3709" i="3"/>
  <c r="A3710" i="3"/>
  <c r="B3710" i="3"/>
  <c r="AD3710" i="3" s="1"/>
  <c r="C3710" i="3"/>
  <c r="D3710" i="3"/>
  <c r="F3710" i="3"/>
  <c r="G3710" i="3"/>
  <c r="H3710" i="3"/>
  <c r="J3710" i="3"/>
  <c r="K3710" i="3"/>
  <c r="L3710" i="3"/>
  <c r="N3710" i="3"/>
  <c r="Z3710" i="3" s="1"/>
  <c r="O3710" i="3"/>
  <c r="P3710" i="3"/>
  <c r="AA3710" i="3" s="1"/>
  <c r="Q3710" i="3"/>
  <c r="R3710" i="3"/>
  <c r="S3710" i="3"/>
  <c r="U3710" i="3"/>
  <c r="V3710" i="3"/>
  <c r="AB3709" i="3" s="1"/>
  <c r="A3711" i="3"/>
  <c r="B3711" i="3"/>
  <c r="V3711" i="3" s="1"/>
  <c r="AB3710" i="3" s="1"/>
  <c r="C3711" i="3"/>
  <c r="N3711" i="3" s="1"/>
  <c r="Z3711" i="3" s="1"/>
  <c r="D3711" i="3"/>
  <c r="F3711" i="3"/>
  <c r="G3711" i="3"/>
  <c r="H3711" i="3"/>
  <c r="J3711" i="3"/>
  <c r="K3711" i="3"/>
  <c r="L3711" i="3"/>
  <c r="O3711" i="3"/>
  <c r="Q3711" i="3"/>
  <c r="S3711" i="3"/>
  <c r="T3711" i="3" s="1"/>
  <c r="U3711" i="3"/>
  <c r="A3712" i="3"/>
  <c r="B3712" i="3"/>
  <c r="G3712" i="3" s="1"/>
  <c r="C3712" i="3"/>
  <c r="N3712" i="3" s="1"/>
  <c r="Z3712" i="3" s="1"/>
  <c r="D3712" i="3"/>
  <c r="F3712" i="3"/>
  <c r="H3712" i="3"/>
  <c r="J3712" i="3"/>
  <c r="L3712" i="3"/>
  <c r="O3712" i="3"/>
  <c r="P3712" i="3"/>
  <c r="Q3712" i="3"/>
  <c r="S3712" i="3"/>
  <c r="T3712" i="3"/>
  <c r="U3712" i="3"/>
  <c r="A3713" i="3"/>
  <c r="B3713" i="3"/>
  <c r="C3713" i="3"/>
  <c r="N3713" i="3" s="1"/>
  <c r="Z3713" i="3" s="1"/>
  <c r="D3713" i="3"/>
  <c r="F3713" i="3"/>
  <c r="H3713" i="3"/>
  <c r="J3713" i="3"/>
  <c r="L3713" i="3"/>
  <c r="O3713" i="3"/>
  <c r="Q3713" i="3"/>
  <c r="S3713" i="3"/>
  <c r="U3713" i="3"/>
  <c r="A3714" i="3"/>
  <c r="B3714" i="3"/>
  <c r="C3714" i="3"/>
  <c r="N3714" i="3" s="1"/>
  <c r="Z3714" i="3" s="1"/>
  <c r="D3714" i="3"/>
  <c r="F3714" i="3"/>
  <c r="H3714" i="3"/>
  <c r="J3714" i="3"/>
  <c r="L3714" i="3"/>
  <c r="O3714" i="3"/>
  <c r="Q3714" i="3"/>
  <c r="S3714" i="3"/>
  <c r="U3714" i="3"/>
  <c r="A3715" i="3"/>
  <c r="B3715" i="3"/>
  <c r="C3715" i="3"/>
  <c r="N3715" i="3" s="1"/>
  <c r="Z3715" i="3" s="1"/>
  <c r="D3715" i="3"/>
  <c r="F3715" i="3"/>
  <c r="G3715" i="3"/>
  <c r="H3715" i="3"/>
  <c r="J3715" i="3"/>
  <c r="L3715" i="3"/>
  <c r="O3715" i="3"/>
  <c r="Q3715" i="3"/>
  <c r="S3715" i="3"/>
  <c r="U3715" i="3"/>
  <c r="A3716" i="3"/>
  <c r="B3716" i="3"/>
  <c r="R3716" i="3" s="1"/>
  <c r="C3716" i="3"/>
  <c r="N3716" i="3" s="1"/>
  <c r="Z3716" i="3" s="1"/>
  <c r="D3716" i="3"/>
  <c r="F3716" i="3"/>
  <c r="H3716" i="3"/>
  <c r="J3716" i="3"/>
  <c r="L3716" i="3"/>
  <c r="O3716" i="3"/>
  <c r="Q3716" i="3"/>
  <c r="S3716" i="3"/>
  <c r="U3716" i="3"/>
  <c r="A3717" i="3"/>
  <c r="B3717" i="3"/>
  <c r="P3717" i="3" s="1"/>
  <c r="C3717" i="3"/>
  <c r="N3717" i="3" s="1"/>
  <c r="Z3717" i="3" s="1"/>
  <c r="D3717" i="3"/>
  <c r="F3717" i="3"/>
  <c r="G3717" i="3"/>
  <c r="H3717" i="3"/>
  <c r="J3717" i="3"/>
  <c r="K3717" i="3"/>
  <c r="L3717" i="3"/>
  <c r="O3717" i="3"/>
  <c r="Q3717" i="3"/>
  <c r="S3717" i="3"/>
  <c r="U3717" i="3"/>
  <c r="V3717" i="3"/>
  <c r="AB3716" i="3" s="1"/>
  <c r="A3718" i="3"/>
  <c r="B3718" i="3"/>
  <c r="C3718" i="3"/>
  <c r="N3718" i="3" s="1"/>
  <c r="Z3718" i="3" s="1"/>
  <c r="D3718" i="3"/>
  <c r="F3718" i="3"/>
  <c r="H3718" i="3"/>
  <c r="J3718" i="3"/>
  <c r="L3718" i="3"/>
  <c r="O3718" i="3"/>
  <c r="Q3718" i="3"/>
  <c r="S3718" i="3"/>
  <c r="U3718" i="3"/>
  <c r="A3719" i="3"/>
  <c r="B3719" i="3"/>
  <c r="E3719" i="3" s="1"/>
  <c r="C3719" i="3"/>
  <c r="N3719" i="3" s="1"/>
  <c r="Z3719" i="3" s="1"/>
  <c r="D3719" i="3"/>
  <c r="F3719" i="3"/>
  <c r="G3719" i="3"/>
  <c r="H3719" i="3"/>
  <c r="J3719" i="3"/>
  <c r="L3719" i="3"/>
  <c r="O3719" i="3"/>
  <c r="Q3719" i="3"/>
  <c r="S3719" i="3"/>
  <c r="U3719" i="3"/>
  <c r="V3719" i="3"/>
  <c r="AB3718" i="3" s="1"/>
  <c r="A3720" i="3"/>
  <c r="B3720" i="3"/>
  <c r="C3720" i="3"/>
  <c r="N3720" i="3" s="1"/>
  <c r="Z3720" i="3" s="1"/>
  <c r="D3720" i="3"/>
  <c r="F3720" i="3"/>
  <c r="H3720" i="3"/>
  <c r="J3720" i="3"/>
  <c r="L3720" i="3"/>
  <c r="O3720" i="3"/>
  <c r="Q3720" i="3"/>
  <c r="S3720" i="3"/>
  <c r="T3720" i="3" s="1"/>
  <c r="U3720" i="3"/>
  <c r="A3721" i="3"/>
  <c r="B3721" i="3"/>
  <c r="P3721" i="3" s="1"/>
  <c r="C3721" i="3"/>
  <c r="N3721" i="3" s="1"/>
  <c r="Z3721" i="3" s="1"/>
  <c r="D3721" i="3"/>
  <c r="F3721" i="3"/>
  <c r="G3721" i="3"/>
  <c r="H3721" i="3"/>
  <c r="J3721" i="3"/>
  <c r="K3721" i="3"/>
  <c r="L3721" i="3"/>
  <c r="O3721" i="3"/>
  <c r="Q3721" i="3"/>
  <c r="R3721" i="3"/>
  <c r="AA3721" i="3" s="1"/>
  <c r="S3721" i="3"/>
  <c r="T3721" i="3" s="1"/>
  <c r="U3721" i="3"/>
  <c r="AD3721" i="3"/>
  <c r="A3722" i="3"/>
  <c r="B3722" i="3"/>
  <c r="C3722" i="3"/>
  <c r="N3722" i="3" s="1"/>
  <c r="Z3722" i="3" s="1"/>
  <c r="D3722" i="3"/>
  <c r="F3722" i="3"/>
  <c r="H3722" i="3"/>
  <c r="J3722" i="3"/>
  <c r="L3722" i="3"/>
  <c r="O3722" i="3"/>
  <c r="Q3722" i="3"/>
  <c r="S3722" i="3"/>
  <c r="U3722" i="3"/>
  <c r="V3722" i="3"/>
  <c r="AB3721" i="3" s="1"/>
  <c r="A3723" i="3"/>
  <c r="B3723" i="3"/>
  <c r="AD3723" i="3" s="1"/>
  <c r="C3723" i="3"/>
  <c r="N3723" i="3" s="1"/>
  <c r="Z3723" i="3" s="1"/>
  <c r="D3723" i="3"/>
  <c r="F3723" i="3"/>
  <c r="H3723" i="3"/>
  <c r="J3723" i="3"/>
  <c r="L3723" i="3"/>
  <c r="O3723" i="3"/>
  <c r="Q3723" i="3"/>
  <c r="S3723" i="3"/>
  <c r="U3723" i="3"/>
  <c r="A3724" i="3"/>
  <c r="B3724" i="3"/>
  <c r="C3724" i="3"/>
  <c r="N3724" i="3" s="1"/>
  <c r="Z3724" i="3" s="1"/>
  <c r="D3724" i="3"/>
  <c r="F3724" i="3"/>
  <c r="H3724" i="3"/>
  <c r="J3724" i="3"/>
  <c r="L3724" i="3"/>
  <c r="O3724" i="3"/>
  <c r="P3724" i="3"/>
  <c r="Q3724" i="3"/>
  <c r="S3724" i="3"/>
  <c r="U3724" i="3"/>
  <c r="A3725" i="3"/>
  <c r="B3725" i="3"/>
  <c r="C3725" i="3"/>
  <c r="N3725" i="3" s="1"/>
  <c r="Z3725" i="3" s="1"/>
  <c r="D3725" i="3"/>
  <c r="F3725" i="3"/>
  <c r="H3725" i="3"/>
  <c r="J3725" i="3"/>
  <c r="L3725" i="3"/>
  <c r="O3725" i="3"/>
  <c r="Q3725" i="3"/>
  <c r="R3725" i="3"/>
  <c r="S3725" i="3"/>
  <c r="U3725" i="3"/>
  <c r="AD3725" i="3"/>
  <c r="A3726" i="3"/>
  <c r="B3726" i="3"/>
  <c r="C3726" i="3"/>
  <c r="N3726" i="3" s="1"/>
  <c r="Z3726" i="3" s="1"/>
  <c r="D3726" i="3"/>
  <c r="F3726" i="3"/>
  <c r="H3726" i="3"/>
  <c r="J3726" i="3"/>
  <c r="L3726" i="3"/>
  <c r="O3726" i="3"/>
  <c r="Q3726" i="3"/>
  <c r="R3726" i="3"/>
  <c r="S3726" i="3"/>
  <c r="U3726" i="3"/>
  <c r="A3727" i="3"/>
  <c r="B3727" i="3"/>
  <c r="C3727" i="3"/>
  <c r="N3727" i="3" s="1"/>
  <c r="Z3727" i="3" s="1"/>
  <c r="D3727" i="3"/>
  <c r="F3727" i="3"/>
  <c r="H3727" i="3"/>
  <c r="J3727" i="3"/>
  <c r="L3727" i="3"/>
  <c r="O3727" i="3"/>
  <c r="Q3727" i="3"/>
  <c r="S3727" i="3"/>
  <c r="T3727" i="3" s="1"/>
  <c r="U3727" i="3"/>
  <c r="A3728" i="3"/>
  <c r="B3728" i="3"/>
  <c r="G3728" i="3" s="1"/>
  <c r="C3728" i="3"/>
  <c r="N3728" i="3" s="1"/>
  <c r="Z3728" i="3" s="1"/>
  <c r="D3728" i="3"/>
  <c r="F3728" i="3"/>
  <c r="H3728" i="3"/>
  <c r="J3728" i="3"/>
  <c r="L3728" i="3"/>
  <c r="O3728" i="3"/>
  <c r="P3728" i="3"/>
  <c r="Q3728" i="3"/>
  <c r="R3728" i="3"/>
  <c r="S3728" i="3"/>
  <c r="T3728" i="3"/>
  <c r="U3728" i="3"/>
  <c r="V3728" i="3"/>
  <c r="AB3727" i="3" s="1"/>
  <c r="A3729" i="3"/>
  <c r="B3729" i="3"/>
  <c r="C3729" i="3"/>
  <c r="N3729" i="3" s="1"/>
  <c r="Z3729" i="3" s="1"/>
  <c r="D3729" i="3"/>
  <c r="F3729" i="3"/>
  <c r="H3729" i="3"/>
  <c r="J3729" i="3"/>
  <c r="L3729" i="3"/>
  <c r="O3729" i="3"/>
  <c r="Q3729" i="3"/>
  <c r="S3729" i="3"/>
  <c r="U3729" i="3"/>
  <c r="A3730" i="3"/>
  <c r="B3730" i="3"/>
  <c r="C3730" i="3"/>
  <c r="N3730" i="3" s="1"/>
  <c r="Z3730" i="3" s="1"/>
  <c r="D3730" i="3"/>
  <c r="F3730" i="3"/>
  <c r="H3730" i="3"/>
  <c r="J3730" i="3"/>
  <c r="L3730" i="3"/>
  <c r="O3730" i="3"/>
  <c r="Q3730" i="3"/>
  <c r="S3730" i="3"/>
  <c r="U3730" i="3"/>
  <c r="A3731" i="3"/>
  <c r="B3731" i="3"/>
  <c r="P3731" i="3" s="1"/>
  <c r="C3731" i="3"/>
  <c r="N3731" i="3" s="1"/>
  <c r="Z3731" i="3" s="1"/>
  <c r="D3731" i="3"/>
  <c r="F3731" i="3"/>
  <c r="G3731" i="3"/>
  <c r="H3731" i="3"/>
  <c r="J3731" i="3"/>
  <c r="L3731" i="3"/>
  <c r="O3731" i="3"/>
  <c r="Q3731" i="3"/>
  <c r="S3731" i="3"/>
  <c r="T3731" i="3" s="1"/>
  <c r="U3731" i="3"/>
  <c r="AD3731" i="3"/>
  <c r="A3732" i="3"/>
  <c r="B3732" i="3"/>
  <c r="C3732" i="3"/>
  <c r="N3732" i="3" s="1"/>
  <c r="Z3732" i="3" s="1"/>
  <c r="D3732" i="3"/>
  <c r="F3732" i="3"/>
  <c r="H3732" i="3"/>
  <c r="J3732" i="3"/>
  <c r="L3732" i="3"/>
  <c r="O3732" i="3"/>
  <c r="Q3732" i="3"/>
  <c r="S3732" i="3"/>
  <c r="U3732" i="3"/>
  <c r="A3733" i="3"/>
  <c r="B3733" i="3"/>
  <c r="C3733" i="3"/>
  <c r="N3733" i="3" s="1"/>
  <c r="Z3733" i="3" s="1"/>
  <c r="D3733" i="3"/>
  <c r="F3733" i="3"/>
  <c r="G3733" i="3"/>
  <c r="H3733" i="3"/>
  <c r="J3733" i="3"/>
  <c r="L3733" i="3"/>
  <c r="O3733" i="3"/>
  <c r="Q3733" i="3"/>
  <c r="S3733" i="3"/>
  <c r="U3733" i="3"/>
  <c r="A3734" i="3"/>
  <c r="B3734" i="3"/>
  <c r="P3734" i="3" s="1"/>
  <c r="C3734" i="3"/>
  <c r="N3734" i="3" s="1"/>
  <c r="Z3734" i="3" s="1"/>
  <c r="D3734" i="3"/>
  <c r="F3734" i="3"/>
  <c r="H3734" i="3"/>
  <c r="J3734" i="3"/>
  <c r="L3734" i="3"/>
  <c r="O3734" i="3"/>
  <c r="Q3734" i="3"/>
  <c r="S3734" i="3"/>
  <c r="U3734" i="3"/>
  <c r="V3734" i="3"/>
  <c r="AB3733" i="3" s="1"/>
  <c r="A3735" i="3"/>
  <c r="B3735" i="3"/>
  <c r="C3735" i="3"/>
  <c r="N3735" i="3" s="1"/>
  <c r="Z3735" i="3" s="1"/>
  <c r="D3735" i="3"/>
  <c r="F3735" i="3"/>
  <c r="H3735" i="3"/>
  <c r="J3735" i="3"/>
  <c r="L3735" i="3"/>
  <c r="O3735" i="3"/>
  <c r="Q3735" i="3"/>
  <c r="S3735" i="3"/>
  <c r="T3735" i="3" s="1"/>
  <c r="U3735" i="3"/>
  <c r="V3735" i="3"/>
  <c r="AB3734" i="3" s="1"/>
  <c r="A3736" i="3"/>
  <c r="B3736" i="3"/>
  <c r="C3736" i="3"/>
  <c r="D3736" i="3"/>
  <c r="F3736" i="3"/>
  <c r="H3736" i="3"/>
  <c r="J3736" i="3"/>
  <c r="L3736" i="3"/>
  <c r="N3736" i="3"/>
  <c r="Z3736" i="3" s="1"/>
  <c r="O3736" i="3"/>
  <c r="Q3736" i="3"/>
  <c r="S3736" i="3"/>
  <c r="U3736" i="3"/>
  <c r="A3737" i="3"/>
  <c r="B3737" i="3"/>
  <c r="C3737" i="3"/>
  <c r="N3737" i="3" s="1"/>
  <c r="Z3737" i="3" s="1"/>
  <c r="D3737" i="3"/>
  <c r="F3737" i="3"/>
  <c r="H3737" i="3"/>
  <c r="J3737" i="3"/>
  <c r="L3737" i="3"/>
  <c r="O3737" i="3"/>
  <c r="Q3737" i="3"/>
  <c r="R3737" i="3"/>
  <c r="S3737" i="3"/>
  <c r="U3737" i="3"/>
  <c r="AD3737" i="3"/>
  <c r="A3738" i="3"/>
  <c r="B3738" i="3"/>
  <c r="P3738" i="3" s="1"/>
  <c r="C3738" i="3"/>
  <c r="N3738" i="3" s="1"/>
  <c r="Z3738" i="3" s="1"/>
  <c r="D3738" i="3"/>
  <c r="F3738" i="3"/>
  <c r="G3738" i="3"/>
  <c r="H3738" i="3"/>
  <c r="J3738" i="3"/>
  <c r="L3738" i="3"/>
  <c r="O3738" i="3"/>
  <c r="Q3738" i="3"/>
  <c r="S3738" i="3"/>
  <c r="T3738" i="3" s="1"/>
  <c r="U3738" i="3"/>
  <c r="A3739" i="3"/>
  <c r="B3739" i="3"/>
  <c r="C3739" i="3"/>
  <c r="N3739" i="3" s="1"/>
  <c r="Z3739" i="3" s="1"/>
  <c r="D3739" i="3"/>
  <c r="F3739" i="3"/>
  <c r="H3739" i="3"/>
  <c r="J3739" i="3"/>
  <c r="L3739" i="3"/>
  <c r="O3739" i="3"/>
  <c r="Q3739" i="3"/>
  <c r="S3739" i="3"/>
  <c r="U3739" i="3"/>
  <c r="A3740" i="3"/>
  <c r="B3740" i="3"/>
  <c r="G3740" i="3" s="1"/>
  <c r="C3740" i="3"/>
  <c r="N3740" i="3" s="1"/>
  <c r="Z3740" i="3" s="1"/>
  <c r="D3740" i="3"/>
  <c r="F3740" i="3"/>
  <c r="H3740" i="3"/>
  <c r="J3740" i="3"/>
  <c r="L3740" i="3"/>
  <c r="M3740" i="3"/>
  <c r="O3740" i="3"/>
  <c r="P3740" i="3"/>
  <c r="Q3740" i="3"/>
  <c r="S3740" i="3"/>
  <c r="T3740" i="3"/>
  <c r="U3740" i="3"/>
  <c r="A3741" i="3"/>
  <c r="B3741" i="3"/>
  <c r="C3741" i="3"/>
  <c r="D3741" i="3"/>
  <c r="F3741" i="3"/>
  <c r="H3741" i="3"/>
  <c r="J3741" i="3"/>
  <c r="L3741" i="3"/>
  <c r="N3741" i="3"/>
  <c r="Z3741" i="3" s="1"/>
  <c r="O3741" i="3"/>
  <c r="Q3741" i="3"/>
  <c r="S3741" i="3"/>
  <c r="U3741" i="3"/>
  <c r="A3742" i="3"/>
  <c r="B3742" i="3"/>
  <c r="P3742" i="3" s="1"/>
  <c r="C3742" i="3"/>
  <c r="N3742" i="3" s="1"/>
  <c r="Z3742" i="3" s="1"/>
  <c r="D3742" i="3"/>
  <c r="F3742" i="3"/>
  <c r="G3742" i="3"/>
  <c r="H3742" i="3"/>
  <c r="J3742" i="3"/>
  <c r="L3742" i="3"/>
  <c r="O3742" i="3"/>
  <c r="Q3742" i="3"/>
  <c r="S3742" i="3"/>
  <c r="T3742" i="3" s="1"/>
  <c r="U3742" i="3"/>
  <c r="A3743" i="3"/>
  <c r="B3743" i="3"/>
  <c r="C3743" i="3"/>
  <c r="N3743" i="3" s="1"/>
  <c r="Z3743" i="3" s="1"/>
  <c r="D3743" i="3"/>
  <c r="F3743" i="3"/>
  <c r="H3743" i="3"/>
  <c r="J3743" i="3"/>
  <c r="L3743" i="3"/>
  <c r="O3743" i="3"/>
  <c r="Q3743" i="3"/>
  <c r="S3743" i="3"/>
  <c r="U3743" i="3"/>
  <c r="A3744" i="3"/>
  <c r="B3744" i="3"/>
  <c r="T3744" i="3" s="1"/>
  <c r="C3744" i="3"/>
  <c r="N3744" i="3" s="1"/>
  <c r="Z3744" i="3" s="1"/>
  <c r="D3744" i="3"/>
  <c r="F3744" i="3"/>
  <c r="H3744" i="3"/>
  <c r="J3744" i="3"/>
  <c r="L3744" i="3"/>
  <c r="O3744" i="3"/>
  <c r="Q3744" i="3"/>
  <c r="S3744" i="3"/>
  <c r="U3744" i="3"/>
  <c r="A3745" i="3"/>
  <c r="B3745" i="3"/>
  <c r="C3745" i="3"/>
  <c r="N3745" i="3" s="1"/>
  <c r="Z3745" i="3" s="1"/>
  <c r="D3745" i="3"/>
  <c r="F3745" i="3"/>
  <c r="H3745" i="3"/>
  <c r="J3745" i="3"/>
  <c r="L3745" i="3"/>
  <c r="O3745" i="3"/>
  <c r="Q3745" i="3"/>
  <c r="S3745" i="3"/>
  <c r="U3745" i="3"/>
  <c r="A3746" i="3"/>
  <c r="B3746" i="3"/>
  <c r="P3746" i="3" s="1"/>
  <c r="C3746" i="3"/>
  <c r="N3746" i="3" s="1"/>
  <c r="Z3746" i="3" s="1"/>
  <c r="D3746" i="3"/>
  <c r="F3746" i="3"/>
  <c r="G3746" i="3"/>
  <c r="H3746" i="3"/>
  <c r="J3746" i="3"/>
  <c r="L3746" i="3"/>
  <c r="O3746" i="3"/>
  <c r="Q3746" i="3"/>
  <c r="S3746" i="3"/>
  <c r="T3746" i="3" s="1"/>
  <c r="U3746" i="3"/>
  <c r="A3747" i="3"/>
  <c r="B3747" i="3"/>
  <c r="C3747" i="3"/>
  <c r="N3747" i="3" s="1"/>
  <c r="Z3747" i="3" s="1"/>
  <c r="D3747" i="3"/>
  <c r="F3747" i="3"/>
  <c r="H3747" i="3"/>
  <c r="J3747" i="3"/>
  <c r="L3747" i="3"/>
  <c r="O3747" i="3"/>
  <c r="Q3747" i="3"/>
  <c r="S3747" i="3"/>
  <c r="U3747" i="3"/>
  <c r="A3748" i="3"/>
  <c r="B3748" i="3"/>
  <c r="G3748" i="3" s="1"/>
  <c r="C3748" i="3"/>
  <c r="N3748" i="3" s="1"/>
  <c r="Z3748" i="3" s="1"/>
  <c r="D3748" i="3"/>
  <c r="F3748" i="3"/>
  <c r="H3748" i="3"/>
  <c r="J3748" i="3"/>
  <c r="L3748" i="3"/>
  <c r="M3748" i="3"/>
  <c r="O3748" i="3"/>
  <c r="P3748" i="3"/>
  <c r="Q3748" i="3"/>
  <c r="S3748" i="3"/>
  <c r="T3748" i="3"/>
  <c r="U3748" i="3"/>
  <c r="A3749" i="3"/>
  <c r="B3749" i="3"/>
  <c r="C3749" i="3"/>
  <c r="N3749" i="3" s="1"/>
  <c r="Z3749" i="3" s="1"/>
  <c r="D3749" i="3"/>
  <c r="F3749" i="3"/>
  <c r="H3749" i="3"/>
  <c r="J3749" i="3"/>
  <c r="L3749" i="3"/>
  <c r="O3749" i="3"/>
  <c r="Q3749" i="3"/>
  <c r="S3749" i="3"/>
  <c r="U3749" i="3"/>
  <c r="A3750" i="3"/>
  <c r="B3750" i="3"/>
  <c r="P3750" i="3" s="1"/>
  <c r="C3750" i="3"/>
  <c r="N3750" i="3" s="1"/>
  <c r="Z3750" i="3" s="1"/>
  <c r="D3750" i="3"/>
  <c r="F3750" i="3"/>
  <c r="G3750" i="3"/>
  <c r="H3750" i="3"/>
  <c r="J3750" i="3"/>
  <c r="L3750" i="3"/>
  <c r="O3750" i="3"/>
  <c r="Q3750" i="3"/>
  <c r="S3750" i="3"/>
  <c r="U3750" i="3"/>
  <c r="A3751" i="3"/>
  <c r="B3751" i="3"/>
  <c r="C3751" i="3"/>
  <c r="N3751" i="3" s="1"/>
  <c r="Z3751" i="3" s="1"/>
  <c r="D3751" i="3"/>
  <c r="F3751" i="3"/>
  <c r="H3751" i="3"/>
  <c r="J3751" i="3"/>
  <c r="L3751" i="3"/>
  <c r="O3751" i="3"/>
  <c r="Q3751" i="3"/>
  <c r="S3751" i="3"/>
  <c r="U3751" i="3"/>
  <c r="A3752" i="3"/>
  <c r="B3752" i="3"/>
  <c r="C3752" i="3"/>
  <c r="N3752" i="3" s="1"/>
  <c r="Z3752" i="3" s="1"/>
  <c r="D3752" i="3"/>
  <c r="F3752" i="3"/>
  <c r="H3752" i="3"/>
  <c r="J3752" i="3"/>
  <c r="L3752" i="3"/>
  <c r="O3752" i="3"/>
  <c r="Q3752" i="3"/>
  <c r="S3752" i="3"/>
  <c r="T3752" i="3"/>
  <c r="U3752" i="3"/>
  <c r="A3753" i="3"/>
  <c r="B3753" i="3"/>
  <c r="C3753" i="3"/>
  <c r="N3753" i="3" s="1"/>
  <c r="Z3753" i="3" s="1"/>
  <c r="D3753" i="3"/>
  <c r="F3753" i="3"/>
  <c r="H3753" i="3"/>
  <c r="J3753" i="3"/>
  <c r="L3753" i="3"/>
  <c r="O3753" i="3"/>
  <c r="Q3753" i="3"/>
  <c r="S3753" i="3"/>
  <c r="U3753" i="3"/>
  <c r="V3753" i="3"/>
  <c r="AB3752" i="3" s="1"/>
  <c r="A3754" i="3"/>
  <c r="B3754" i="3"/>
  <c r="P3754" i="3" s="1"/>
  <c r="C3754" i="3"/>
  <c r="N3754" i="3" s="1"/>
  <c r="Z3754" i="3" s="1"/>
  <c r="D3754" i="3"/>
  <c r="F3754" i="3"/>
  <c r="H3754" i="3"/>
  <c r="J3754" i="3"/>
  <c r="L3754" i="3"/>
  <c r="O3754" i="3"/>
  <c r="Q3754" i="3"/>
  <c r="R3754" i="3"/>
  <c r="AA3754" i="3" s="1"/>
  <c r="S3754" i="3"/>
  <c r="U3754" i="3"/>
  <c r="V3754" i="3"/>
  <c r="AB3753" i="3" s="1"/>
  <c r="A3755" i="3"/>
  <c r="B3755" i="3"/>
  <c r="V3755" i="3" s="1"/>
  <c r="AB3754" i="3" s="1"/>
  <c r="C3755" i="3"/>
  <c r="N3755" i="3" s="1"/>
  <c r="Z3755" i="3" s="1"/>
  <c r="D3755" i="3"/>
  <c r="E3755" i="3"/>
  <c r="F3755" i="3"/>
  <c r="G3755" i="3"/>
  <c r="H3755" i="3"/>
  <c r="I3755" i="3"/>
  <c r="J3755" i="3"/>
  <c r="K3755" i="3"/>
  <c r="L3755" i="3"/>
  <c r="M3755" i="3"/>
  <c r="O3755" i="3"/>
  <c r="P3755" i="3"/>
  <c r="Q3755" i="3"/>
  <c r="R3755" i="3"/>
  <c r="S3755" i="3"/>
  <c r="T3755" i="3" s="1"/>
  <c r="U3755" i="3"/>
  <c r="AD3755" i="3"/>
  <c r="A3756" i="3"/>
  <c r="B3756" i="3"/>
  <c r="G3756" i="3" s="1"/>
  <c r="C3756" i="3"/>
  <c r="N3756" i="3" s="1"/>
  <c r="Z3756" i="3" s="1"/>
  <c r="D3756" i="3"/>
  <c r="F3756" i="3"/>
  <c r="H3756" i="3"/>
  <c r="J3756" i="3"/>
  <c r="L3756" i="3"/>
  <c r="M3756" i="3"/>
  <c r="O3756" i="3"/>
  <c r="P3756" i="3"/>
  <c r="Q3756" i="3"/>
  <c r="S3756" i="3"/>
  <c r="T3756" i="3"/>
  <c r="U3756" i="3"/>
  <c r="A3757" i="3"/>
  <c r="B3757" i="3"/>
  <c r="C3757" i="3"/>
  <c r="N3757" i="3" s="1"/>
  <c r="Z3757" i="3" s="1"/>
  <c r="D3757" i="3"/>
  <c r="F3757" i="3"/>
  <c r="H3757" i="3"/>
  <c r="J3757" i="3"/>
  <c r="L3757" i="3"/>
  <c r="O3757" i="3"/>
  <c r="Q3757" i="3"/>
  <c r="S3757" i="3"/>
  <c r="U3757" i="3"/>
  <c r="V3757" i="3"/>
  <c r="AB3756" i="3" s="1"/>
  <c r="A3758" i="3"/>
  <c r="B3758" i="3"/>
  <c r="C3758" i="3"/>
  <c r="N3758" i="3" s="1"/>
  <c r="Z3758" i="3" s="1"/>
  <c r="D3758" i="3"/>
  <c r="F3758" i="3"/>
  <c r="H3758" i="3"/>
  <c r="J3758" i="3"/>
  <c r="L3758" i="3"/>
  <c r="O3758" i="3"/>
  <c r="Q3758" i="3"/>
  <c r="S3758" i="3"/>
  <c r="T3758" i="3" s="1"/>
  <c r="U3758" i="3"/>
  <c r="V3758" i="3"/>
  <c r="AB3757" i="3" s="1"/>
  <c r="A3759" i="3"/>
  <c r="B3759" i="3"/>
  <c r="C3759" i="3"/>
  <c r="N3759" i="3" s="1"/>
  <c r="Z3759" i="3" s="1"/>
  <c r="D3759" i="3"/>
  <c r="F3759" i="3"/>
  <c r="H3759" i="3"/>
  <c r="I3759" i="3"/>
  <c r="J3759" i="3"/>
  <c r="L3759" i="3"/>
  <c r="O3759" i="3"/>
  <c r="Q3759" i="3"/>
  <c r="R3759" i="3"/>
  <c r="S3759" i="3"/>
  <c r="U3759" i="3"/>
  <c r="AD3759" i="3"/>
  <c r="A3760" i="3"/>
  <c r="B3760" i="3"/>
  <c r="C3760" i="3"/>
  <c r="N3760" i="3" s="1"/>
  <c r="Z3760" i="3" s="1"/>
  <c r="D3760" i="3"/>
  <c r="F3760" i="3"/>
  <c r="H3760" i="3"/>
  <c r="J3760" i="3"/>
  <c r="L3760" i="3"/>
  <c r="O3760" i="3"/>
  <c r="Q3760" i="3"/>
  <c r="S3760" i="3"/>
  <c r="T3760" i="3"/>
  <c r="U3760" i="3"/>
  <c r="A3761" i="3"/>
  <c r="B3761" i="3"/>
  <c r="C3761" i="3"/>
  <c r="N3761" i="3" s="1"/>
  <c r="Z3761" i="3" s="1"/>
  <c r="D3761" i="3"/>
  <c r="F3761" i="3"/>
  <c r="H3761" i="3"/>
  <c r="J3761" i="3"/>
  <c r="L3761" i="3"/>
  <c r="O3761" i="3"/>
  <c r="Q3761" i="3"/>
  <c r="S3761" i="3"/>
  <c r="U3761" i="3"/>
  <c r="A3762" i="3"/>
  <c r="B3762" i="3"/>
  <c r="P3762" i="3" s="1"/>
  <c r="C3762" i="3"/>
  <c r="N3762" i="3" s="1"/>
  <c r="Z3762" i="3" s="1"/>
  <c r="D3762" i="3"/>
  <c r="F3762" i="3"/>
  <c r="H3762" i="3"/>
  <c r="J3762" i="3"/>
  <c r="L3762" i="3"/>
  <c r="O3762" i="3"/>
  <c r="Q3762" i="3"/>
  <c r="R3762" i="3"/>
  <c r="AA3762" i="3" s="1"/>
  <c r="S3762" i="3"/>
  <c r="T3762" i="3" s="1"/>
  <c r="U3762" i="3"/>
  <c r="V3762" i="3"/>
  <c r="AB3761" i="3" s="1"/>
  <c r="A3763" i="3"/>
  <c r="B3763" i="3"/>
  <c r="G3763" i="3" s="1"/>
  <c r="C3763" i="3"/>
  <c r="N3763" i="3" s="1"/>
  <c r="Z3763" i="3" s="1"/>
  <c r="D3763" i="3"/>
  <c r="E3763" i="3"/>
  <c r="F3763" i="3"/>
  <c r="H3763" i="3"/>
  <c r="J3763" i="3"/>
  <c r="L3763" i="3"/>
  <c r="M3763" i="3"/>
  <c r="O3763" i="3"/>
  <c r="Q3763" i="3"/>
  <c r="R3763" i="3"/>
  <c r="S3763" i="3"/>
  <c r="T3763" i="3" s="1"/>
  <c r="U3763" i="3"/>
  <c r="V3763" i="3"/>
  <c r="AB3762" i="3" s="1"/>
  <c r="AD3763" i="3"/>
  <c r="A3764" i="3"/>
  <c r="B3764" i="3"/>
  <c r="G3764" i="3" s="1"/>
  <c r="C3764" i="3"/>
  <c r="N3764" i="3" s="1"/>
  <c r="Z3764" i="3" s="1"/>
  <c r="D3764" i="3"/>
  <c r="F3764" i="3"/>
  <c r="H3764" i="3"/>
  <c r="J3764" i="3"/>
  <c r="L3764" i="3"/>
  <c r="M3764" i="3"/>
  <c r="O3764" i="3"/>
  <c r="P3764" i="3"/>
  <c r="Q3764" i="3"/>
  <c r="S3764" i="3"/>
  <c r="T3764" i="3"/>
  <c r="U3764" i="3"/>
  <c r="A3765" i="3"/>
  <c r="B3765" i="3"/>
  <c r="C3765" i="3"/>
  <c r="N3765" i="3" s="1"/>
  <c r="Z3765" i="3" s="1"/>
  <c r="D3765" i="3"/>
  <c r="F3765" i="3"/>
  <c r="H3765" i="3"/>
  <c r="J3765" i="3"/>
  <c r="L3765" i="3"/>
  <c r="O3765" i="3"/>
  <c r="Q3765" i="3"/>
  <c r="S3765" i="3"/>
  <c r="U3765" i="3"/>
  <c r="A3766" i="3"/>
  <c r="B3766" i="3"/>
  <c r="C3766" i="3"/>
  <c r="N3766" i="3" s="1"/>
  <c r="Z3766" i="3" s="1"/>
  <c r="D3766" i="3"/>
  <c r="F3766" i="3"/>
  <c r="H3766" i="3"/>
  <c r="J3766" i="3"/>
  <c r="L3766" i="3"/>
  <c r="O3766" i="3"/>
  <c r="Q3766" i="3"/>
  <c r="S3766" i="3"/>
  <c r="U3766" i="3"/>
  <c r="A3767" i="3"/>
  <c r="B3767" i="3"/>
  <c r="I3767" i="3" s="1"/>
  <c r="C3767" i="3"/>
  <c r="N3767" i="3" s="1"/>
  <c r="Z3767" i="3" s="1"/>
  <c r="D3767" i="3"/>
  <c r="F3767" i="3"/>
  <c r="H3767" i="3"/>
  <c r="J3767" i="3"/>
  <c r="K3767" i="3"/>
  <c r="L3767" i="3"/>
  <c r="M3767" i="3"/>
  <c r="O3767" i="3"/>
  <c r="P3767" i="3"/>
  <c r="Q3767" i="3"/>
  <c r="R3767" i="3"/>
  <c r="S3767" i="3"/>
  <c r="U3767" i="3"/>
  <c r="A3768" i="3"/>
  <c r="B3768" i="3"/>
  <c r="G3768" i="3" s="1"/>
  <c r="C3768" i="3"/>
  <c r="N3768" i="3" s="1"/>
  <c r="Z3768" i="3" s="1"/>
  <c r="D3768" i="3"/>
  <c r="F3768" i="3"/>
  <c r="H3768" i="3"/>
  <c r="J3768" i="3"/>
  <c r="L3768" i="3"/>
  <c r="M3768" i="3"/>
  <c r="O3768" i="3"/>
  <c r="Q3768" i="3"/>
  <c r="S3768" i="3"/>
  <c r="T3768" i="3"/>
  <c r="U3768" i="3"/>
  <c r="A3769" i="3"/>
  <c r="B3769" i="3"/>
  <c r="V3769" i="3" s="1"/>
  <c r="AB3768" i="3" s="1"/>
  <c r="C3769" i="3"/>
  <c r="N3769" i="3" s="1"/>
  <c r="Z3769" i="3" s="1"/>
  <c r="D3769" i="3"/>
  <c r="F3769" i="3"/>
  <c r="H3769" i="3"/>
  <c r="J3769" i="3"/>
  <c r="L3769" i="3"/>
  <c r="O3769" i="3"/>
  <c r="Q3769" i="3"/>
  <c r="S3769" i="3"/>
  <c r="U3769" i="3"/>
  <c r="A3770" i="3"/>
  <c r="B3770" i="3"/>
  <c r="V3770" i="3" s="1"/>
  <c r="AB3769" i="3" s="1"/>
  <c r="C3770" i="3"/>
  <c r="N3770" i="3" s="1"/>
  <c r="Z3770" i="3" s="1"/>
  <c r="D3770" i="3"/>
  <c r="F3770" i="3"/>
  <c r="H3770" i="3"/>
  <c r="J3770" i="3"/>
  <c r="L3770" i="3"/>
  <c r="O3770" i="3"/>
  <c r="Q3770" i="3"/>
  <c r="S3770" i="3"/>
  <c r="T3770" i="3" s="1"/>
  <c r="U3770" i="3"/>
  <c r="A3771" i="3"/>
  <c r="B3771" i="3"/>
  <c r="C3771" i="3"/>
  <c r="N3771" i="3" s="1"/>
  <c r="Z3771" i="3" s="1"/>
  <c r="D3771" i="3"/>
  <c r="F3771" i="3"/>
  <c r="H3771" i="3"/>
  <c r="J3771" i="3"/>
  <c r="L3771" i="3"/>
  <c r="O3771" i="3"/>
  <c r="Q3771" i="3"/>
  <c r="S3771" i="3"/>
  <c r="U3771" i="3"/>
  <c r="A3772" i="3"/>
  <c r="B3772" i="3"/>
  <c r="T3772" i="3" s="1"/>
  <c r="C3772" i="3"/>
  <c r="N3772" i="3" s="1"/>
  <c r="Z3772" i="3" s="1"/>
  <c r="D3772" i="3"/>
  <c r="F3772" i="3"/>
  <c r="H3772" i="3"/>
  <c r="J3772" i="3"/>
  <c r="L3772" i="3"/>
  <c r="O3772" i="3"/>
  <c r="Q3772" i="3"/>
  <c r="S3772" i="3"/>
  <c r="U3772" i="3"/>
  <c r="A3773" i="3"/>
  <c r="B3773" i="3"/>
  <c r="V3773" i="3" s="1"/>
  <c r="AB3772" i="3" s="1"/>
  <c r="C3773" i="3"/>
  <c r="N3773" i="3" s="1"/>
  <c r="Z3773" i="3" s="1"/>
  <c r="D3773" i="3"/>
  <c r="F3773" i="3"/>
  <c r="H3773" i="3"/>
  <c r="J3773" i="3"/>
  <c r="L3773" i="3"/>
  <c r="O3773" i="3"/>
  <c r="Q3773" i="3"/>
  <c r="S3773" i="3"/>
  <c r="U3773" i="3"/>
  <c r="A3774" i="3"/>
  <c r="B3774" i="3"/>
  <c r="P3774" i="3" s="1"/>
  <c r="C3774" i="3"/>
  <c r="N3774" i="3" s="1"/>
  <c r="Z3774" i="3" s="1"/>
  <c r="D3774" i="3"/>
  <c r="F3774" i="3"/>
  <c r="H3774" i="3"/>
  <c r="J3774" i="3"/>
  <c r="L3774" i="3"/>
  <c r="O3774" i="3"/>
  <c r="Q3774" i="3"/>
  <c r="R3774" i="3"/>
  <c r="AA3774" i="3" s="1"/>
  <c r="S3774" i="3"/>
  <c r="T3774" i="3" s="1"/>
  <c r="U3774" i="3"/>
  <c r="V3774" i="3"/>
  <c r="AB3773" i="3" s="1"/>
  <c r="A3775" i="3"/>
  <c r="B3775" i="3"/>
  <c r="V3775" i="3" s="1"/>
  <c r="AB3774" i="3" s="1"/>
  <c r="C3775" i="3"/>
  <c r="N3775" i="3" s="1"/>
  <c r="Z3775" i="3" s="1"/>
  <c r="D3775" i="3"/>
  <c r="E3775" i="3"/>
  <c r="F3775" i="3"/>
  <c r="G3775" i="3"/>
  <c r="H3775" i="3"/>
  <c r="I3775" i="3"/>
  <c r="J3775" i="3"/>
  <c r="K3775" i="3"/>
  <c r="L3775" i="3"/>
  <c r="M3775" i="3"/>
  <c r="O3775" i="3"/>
  <c r="P3775" i="3"/>
  <c r="Q3775" i="3"/>
  <c r="R3775" i="3"/>
  <c r="AA3775" i="3" s="1"/>
  <c r="S3775" i="3"/>
  <c r="T3775" i="3" s="1"/>
  <c r="U3775" i="3"/>
  <c r="A3776" i="3"/>
  <c r="B3776" i="3"/>
  <c r="G3776" i="3" s="1"/>
  <c r="C3776" i="3"/>
  <c r="N3776" i="3" s="1"/>
  <c r="Z3776" i="3" s="1"/>
  <c r="D3776" i="3"/>
  <c r="F3776" i="3"/>
  <c r="H3776" i="3"/>
  <c r="J3776" i="3"/>
  <c r="L3776" i="3"/>
  <c r="M3776" i="3"/>
  <c r="O3776" i="3"/>
  <c r="P3776" i="3"/>
  <c r="Q3776" i="3"/>
  <c r="S3776" i="3"/>
  <c r="T3776" i="3"/>
  <c r="U3776" i="3"/>
  <c r="A3777" i="3"/>
  <c r="B3777" i="3"/>
  <c r="C3777" i="3"/>
  <c r="N3777" i="3" s="1"/>
  <c r="Z3777" i="3" s="1"/>
  <c r="D3777" i="3"/>
  <c r="F3777" i="3"/>
  <c r="H3777" i="3"/>
  <c r="J3777" i="3"/>
  <c r="L3777" i="3"/>
  <c r="O3777" i="3"/>
  <c r="Q3777" i="3"/>
  <c r="S3777" i="3"/>
  <c r="U3777" i="3"/>
  <c r="V3777" i="3"/>
  <c r="AB3776" i="3" s="1"/>
  <c r="A3778" i="3"/>
  <c r="B3778" i="3"/>
  <c r="C3778" i="3"/>
  <c r="N3778" i="3" s="1"/>
  <c r="Z3778" i="3" s="1"/>
  <c r="D3778" i="3"/>
  <c r="F3778" i="3"/>
  <c r="H3778" i="3"/>
  <c r="J3778" i="3"/>
  <c r="L3778" i="3"/>
  <c r="O3778" i="3"/>
  <c r="Q3778" i="3"/>
  <c r="S3778" i="3"/>
  <c r="U3778" i="3"/>
  <c r="V3778" i="3"/>
  <c r="AB3777" i="3" s="1"/>
  <c r="A3779" i="3"/>
  <c r="B3779" i="3"/>
  <c r="C3779" i="3"/>
  <c r="N3779" i="3" s="1"/>
  <c r="Z3779" i="3" s="1"/>
  <c r="D3779" i="3"/>
  <c r="F3779" i="3"/>
  <c r="H3779" i="3"/>
  <c r="J3779" i="3"/>
  <c r="L3779" i="3"/>
  <c r="O3779" i="3"/>
  <c r="Q3779" i="3"/>
  <c r="S3779" i="3"/>
  <c r="T3779" i="3" s="1"/>
  <c r="U3779" i="3"/>
  <c r="AD3779" i="3"/>
  <c r="A3780" i="3"/>
  <c r="B3780" i="3"/>
  <c r="C3780" i="3"/>
  <c r="N3780" i="3" s="1"/>
  <c r="Z3780" i="3" s="1"/>
  <c r="D3780" i="3"/>
  <c r="F3780" i="3"/>
  <c r="H3780" i="3"/>
  <c r="J3780" i="3"/>
  <c r="L3780" i="3"/>
  <c r="O3780" i="3"/>
  <c r="Q3780" i="3"/>
  <c r="S3780" i="3"/>
  <c r="U3780" i="3"/>
  <c r="A3781" i="3"/>
  <c r="B3781" i="3"/>
  <c r="C3781" i="3"/>
  <c r="N3781" i="3" s="1"/>
  <c r="Z3781" i="3" s="1"/>
  <c r="D3781" i="3"/>
  <c r="F3781" i="3"/>
  <c r="H3781" i="3"/>
  <c r="J3781" i="3"/>
  <c r="L3781" i="3"/>
  <c r="O3781" i="3"/>
  <c r="Q3781" i="3"/>
  <c r="S3781" i="3"/>
  <c r="U3781" i="3"/>
  <c r="V3781" i="3"/>
  <c r="AB3780" i="3" s="1"/>
  <c r="A3782" i="3"/>
  <c r="B3782" i="3"/>
  <c r="P3782" i="3" s="1"/>
  <c r="C3782" i="3"/>
  <c r="N3782" i="3" s="1"/>
  <c r="Z3782" i="3" s="1"/>
  <c r="D3782" i="3"/>
  <c r="F3782" i="3"/>
  <c r="H3782" i="3"/>
  <c r="J3782" i="3"/>
  <c r="L3782" i="3"/>
  <c r="O3782" i="3"/>
  <c r="Q3782" i="3"/>
  <c r="S3782" i="3"/>
  <c r="U3782" i="3"/>
  <c r="V3782" i="3"/>
  <c r="AB3781" i="3" s="1"/>
  <c r="A3783" i="3"/>
  <c r="B3783" i="3"/>
  <c r="G3783" i="3" s="1"/>
  <c r="C3783" i="3"/>
  <c r="N3783" i="3" s="1"/>
  <c r="Z3783" i="3" s="1"/>
  <c r="D3783" i="3"/>
  <c r="F3783" i="3"/>
  <c r="H3783" i="3"/>
  <c r="J3783" i="3"/>
  <c r="K3783" i="3"/>
  <c r="L3783" i="3"/>
  <c r="O3783" i="3"/>
  <c r="P3783" i="3"/>
  <c r="Q3783" i="3"/>
  <c r="S3783" i="3"/>
  <c r="T3783" i="3" s="1"/>
  <c r="U3783" i="3"/>
  <c r="V3783" i="3"/>
  <c r="AB3782" i="3" s="1"/>
  <c r="AD3783" i="3"/>
  <c r="A3784" i="3"/>
  <c r="B3784" i="3"/>
  <c r="C3784" i="3"/>
  <c r="N3784" i="3" s="1"/>
  <c r="Z3784" i="3" s="1"/>
  <c r="D3784" i="3"/>
  <c r="F3784" i="3"/>
  <c r="H3784" i="3"/>
  <c r="J3784" i="3"/>
  <c r="L3784" i="3"/>
  <c r="O3784" i="3"/>
  <c r="P3784" i="3"/>
  <c r="Q3784" i="3"/>
  <c r="S3784" i="3"/>
  <c r="T3784" i="3"/>
  <c r="U3784" i="3"/>
  <c r="A3785" i="3"/>
  <c r="B3785" i="3"/>
  <c r="E3785" i="3" s="1"/>
  <c r="C3785" i="3"/>
  <c r="N3785" i="3" s="1"/>
  <c r="Z3785" i="3" s="1"/>
  <c r="D3785" i="3"/>
  <c r="F3785" i="3"/>
  <c r="H3785" i="3"/>
  <c r="J3785" i="3"/>
  <c r="L3785" i="3"/>
  <c r="O3785" i="3"/>
  <c r="Q3785" i="3"/>
  <c r="S3785" i="3"/>
  <c r="U3785" i="3"/>
  <c r="V3785" i="3"/>
  <c r="AB3784" i="3" s="1"/>
  <c r="A3786" i="3"/>
  <c r="B3786" i="3"/>
  <c r="V3786" i="3" s="1"/>
  <c r="AB3785" i="3" s="1"/>
  <c r="C3786" i="3"/>
  <c r="N3786" i="3" s="1"/>
  <c r="Z3786" i="3" s="1"/>
  <c r="D3786" i="3"/>
  <c r="F3786" i="3"/>
  <c r="H3786" i="3"/>
  <c r="J3786" i="3"/>
  <c r="L3786" i="3"/>
  <c r="O3786" i="3"/>
  <c r="Q3786" i="3"/>
  <c r="S3786" i="3"/>
  <c r="U3786" i="3"/>
  <c r="A3787" i="3"/>
  <c r="B3787" i="3"/>
  <c r="C3787" i="3"/>
  <c r="N3787" i="3" s="1"/>
  <c r="Z3787" i="3" s="1"/>
  <c r="D3787" i="3"/>
  <c r="F3787" i="3"/>
  <c r="H3787" i="3"/>
  <c r="J3787" i="3"/>
  <c r="L3787" i="3"/>
  <c r="O3787" i="3"/>
  <c r="Q3787" i="3"/>
  <c r="S3787" i="3"/>
  <c r="U3787" i="3"/>
  <c r="AD3787" i="3"/>
  <c r="A3788" i="3"/>
  <c r="B3788" i="3"/>
  <c r="C3788" i="3"/>
  <c r="N3788" i="3" s="1"/>
  <c r="Z3788" i="3" s="1"/>
  <c r="D3788" i="3"/>
  <c r="F3788" i="3"/>
  <c r="H3788" i="3"/>
  <c r="J3788" i="3"/>
  <c r="L3788" i="3"/>
  <c r="O3788" i="3"/>
  <c r="Q3788" i="3"/>
  <c r="S3788" i="3"/>
  <c r="T3788" i="3"/>
  <c r="U3788" i="3"/>
  <c r="A3789" i="3"/>
  <c r="B3789" i="3"/>
  <c r="V3789" i="3" s="1"/>
  <c r="AB3788" i="3" s="1"/>
  <c r="C3789" i="3"/>
  <c r="N3789" i="3" s="1"/>
  <c r="Z3789" i="3" s="1"/>
  <c r="D3789" i="3"/>
  <c r="F3789" i="3"/>
  <c r="H3789" i="3"/>
  <c r="J3789" i="3"/>
  <c r="L3789" i="3"/>
  <c r="O3789" i="3"/>
  <c r="Q3789" i="3"/>
  <c r="S3789" i="3"/>
  <c r="U3789" i="3"/>
  <c r="A3790" i="3"/>
  <c r="B3790" i="3"/>
  <c r="C3790" i="3"/>
  <c r="N3790" i="3" s="1"/>
  <c r="Z3790" i="3" s="1"/>
  <c r="D3790" i="3"/>
  <c r="F3790" i="3"/>
  <c r="H3790" i="3"/>
  <c r="J3790" i="3"/>
  <c r="L3790" i="3"/>
  <c r="O3790" i="3"/>
  <c r="Q3790" i="3"/>
  <c r="S3790" i="3"/>
  <c r="U3790" i="3"/>
  <c r="A3791" i="3"/>
  <c r="B3791" i="3"/>
  <c r="C3791" i="3"/>
  <c r="N3791" i="3" s="1"/>
  <c r="Z3791" i="3" s="1"/>
  <c r="D3791" i="3"/>
  <c r="F3791" i="3"/>
  <c r="G3791" i="3"/>
  <c r="H3791" i="3"/>
  <c r="J3791" i="3"/>
  <c r="K3791" i="3"/>
  <c r="L3791" i="3"/>
  <c r="M3791" i="3"/>
  <c r="O3791" i="3"/>
  <c r="P3791" i="3"/>
  <c r="Q3791" i="3"/>
  <c r="R3791" i="3"/>
  <c r="S3791" i="3"/>
  <c r="U3791" i="3"/>
  <c r="V3791" i="3"/>
  <c r="AB3790" i="3" s="1"/>
  <c r="AD3791" i="3"/>
  <c r="A3792" i="3"/>
  <c r="B3792" i="3"/>
  <c r="M3792" i="3" s="1"/>
  <c r="C3792" i="3"/>
  <c r="N3792" i="3" s="1"/>
  <c r="Z3792" i="3" s="1"/>
  <c r="D3792" i="3"/>
  <c r="F3792" i="3"/>
  <c r="H3792" i="3"/>
  <c r="J3792" i="3"/>
  <c r="L3792" i="3"/>
  <c r="O3792" i="3"/>
  <c r="P3792" i="3"/>
  <c r="Q3792" i="3"/>
  <c r="S3792" i="3"/>
  <c r="T3792" i="3"/>
  <c r="U3792" i="3"/>
  <c r="A3793" i="3"/>
  <c r="B3793" i="3"/>
  <c r="C3793" i="3"/>
  <c r="D3793" i="3"/>
  <c r="F3793" i="3"/>
  <c r="H3793" i="3"/>
  <c r="J3793" i="3"/>
  <c r="L3793" i="3"/>
  <c r="N3793" i="3"/>
  <c r="Z3793" i="3" s="1"/>
  <c r="O3793" i="3"/>
  <c r="Q3793" i="3"/>
  <c r="S3793" i="3"/>
  <c r="U3793" i="3"/>
  <c r="V3793" i="3"/>
  <c r="AB3792" i="3" s="1"/>
  <c r="A3794" i="3"/>
  <c r="B3794" i="3"/>
  <c r="P3794" i="3" s="1"/>
  <c r="C3794" i="3"/>
  <c r="N3794" i="3" s="1"/>
  <c r="Z3794" i="3" s="1"/>
  <c r="D3794" i="3"/>
  <c r="F3794" i="3"/>
  <c r="H3794" i="3"/>
  <c r="J3794" i="3"/>
  <c r="L3794" i="3"/>
  <c r="O3794" i="3"/>
  <c r="Q3794" i="3"/>
  <c r="R3794" i="3"/>
  <c r="AA3794" i="3" s="1"/>
  <c r="S3794" i="3"/>
  <c r="U3794" i="3"/>
  <c r="V3794" i="3"/>
  <c r="AB3793" i="3" s="1"/>
  <c r="A3795" i="3"/>
  <c r="B3795" i="3"/>
  <c r="C3795" i="3"/>
  <c r="N3795" i="3" s="1"/>
  <c r="Z3795" i="3" s="1"/>
  <c r="D3795" i="3"/>
  <c r="F3795" i="3"/>
  <c r="H3795" i="3"/>
  <c r="J3795" i="3"/>
  <c r="L3795" i="3"/>
  <c r="O3795" i="3"/>
  <c r="Q3795" i="3"/>
  <c r="S3795" i="3"/>
  <c r="T3795" i="3" s="1"/>
  <c r="U3795" i="3"/>
  <c r="AD3795" i="3"/>
  <c r="A3796" i="3"/>
  <c r="B3796" i="3"/>
  <c r="M3796" i="3" s="1"/>
  <c r="C3796" i="3"/>
  <c r="N3796" i="3" s="1"/>
  <c r="Z3796" i="3" s="1"/>
  <c r="D3796" i="3"/>
  <c r="F3796" i="3"/>
  <c r="H3796" i="3"/>
  <c r="J3796" i="3"/>
  <c r="L3796" i="3"/>
  <c r="O3796" i="3"/>
  <c r="P3796" i="3"/>
  <c r="Q3796" i="3"/>
  <c r="S3796" i="3"/>
  <c r="U3796" i="3"/>
  <c r="A3797" i="3"/>
  <c r="B3797" i="3"/>
  <c r="V3797" i="3" s="1"/>
  <c r="AB3796" i="3" s="1"/>
  <c r="C3797" i="3"/>
  <c r="D3797" i="3"/>
  <c r="F3797" i="3"/>
  <c r="H3797" i="3"/>
  <c r="J3797" i="3"/>
  <c r="L3797" i="3"/>
  <c r="N3797" i="3"/>
  <c r="Z3797" i="3" s="1"/>
  <c r="O3797" i="3"/>
  <c r="Q3797" i="3"/>
  <c r="S3797" i="3"/>
  <c r="U3797" i="3"/>
  <c r="A3798" i="3"/>
  <c r="B3798" i="3"/>
  <c r="P3798" i="3" s="1"/>
  <c r="C3798" i="3"/>
  <c r="N3798" i="3" s="1"/>
  <c r="Z3798" i="3" s="1"/>
  <c r="D3798" i="3"/>
  <c r="F3798" i="3"/>
  <c r="H3798" i="3"/>
  <c r="J3798" i="3"/>
  <c r="L3798" i="3"/>
  <c r="O3798" i="3"/>
  <c r="Q3798" i="3"/>
  <c r="R3798" i="3"/>
  <c r="AA3798" i="3" s="1"/>
  <c r="S3798" i="3"/>
  <c r="U3798" i="3"/>
  <c r="V3798" i="3"/>
  <c r="AB3797" i="3" s="1"/>
  <c r="A3799" i="3"/>
  <c r="B3799" i="3"/>
  <c r="C3799" i="3"/>
  <c r="N3799" i="3" s="1"/>
  <c r="Z3799" i="3" s="1"/>
  <c r="D3799" i="3"/>
  <c r="F3799" i="3"/>
  <c r="H3799" i="3"/>
  <c r="J3799" i="3"/>
  <c r="L3799" i="3"/>
  <c r="O3799" i="3"/>
  <c r="Q3799" i="3"/>
  <c r="S3799" i="3"/>
  <c r="U3799" i="3"/>
  <c r="A3800" i="3"/>
  <c r="B3800" i="3"/>
  <c r="C3800" i="3"/>
  <c r="N3800" i="3" s="1"/>
  <c r="Z3800" i="3" s="1"/>
  <c r="D3800" i="3"/>
  <c r="F3800" i="3"/>
  <c r="H3800" i="3"/>
  <c r="J3800" i="3"/>
  <c r="L3800" i="3"/>
  <c r="M3800" i="3"/>
  <c r="O3800" i="3"/>
  <c r="P3800" i="3"/>
  <c r="Q3800" i="3"/>
  <c r="S3800" i="3"/>
  <c r="T3800" i="3"/>
  <c r="U3800" i="3"/>
  <c r="A3801" i="3"/>
  <c r="B3801" i="3"/>
  <c r="V3801" i="3" s="1"/>
  <c r="AB3800" i="3" s="1"/>
  <c r="C3801" i="3"/>
  <c r="N3801" i="3" s="1"/>
  <c r="Z3801" i="3" s="1"/>
  <c r="D3801" i="3"/>
  <c r="F3801" i="3"/>
  <c r="H3801" i="3"/>
  <c r="J3801" i="3"/>
  <c r="L3801" i="3"/>
  <c r="O3801" i="3"/>
  <c r="Q3801" i="3"/>
  <c r="S3801" i="3"/>
  <c r="U3801" i="3"/>
  <c r="A3802" i="3"/>
  <c r="B3802" i="3"/>
  <c r="P3802" i="3" s="1"/>
  <c r="C3802" i="3"/>
  <c r="N3802" i="3" s="1"/>
  <c r="Z3802" i="3" s="1"/>
  <c r="D3802" i="3"/>
  <c r="F3802" i="3"/>
  <c r="H3802" i="3"/>
  <c r="J3802" i="3"/>
  <c r="L3802" i="3"/>
  <c r="O3802" i="3"/>
  <c r="Q3802" i="3"/>
  <c r="R3802" i="3"/>
  <c r="AA3802" i="3" s="1"/>
  <c r="S3802" i="3"/>
  <c r="U3802" i="3"/>
  <c r="V3802" i="3"/>
  <c r="AB3801" i="3" s="1"/>
  <c r="A3803" i="3"/>
  <c r="B3803" i="3"/>
  <c r="C3803" i="3"/>
  <c r="N3803" i="3" s="1"/>
  <c r="Z3803" i="3" s="1"/>
  <c r="D3803" i="3"/>
  <c r="F3803" i="3"/>
  <c r="H3803" i="3"/>
  <c r="J3803" i="3"/>
  <c r="L3803" i="3"/>
  <c r="O3803" i="3"/>
  <c r="Q3803" i="3"/>
  <c r="S3803" i="3"/>
  <c r="T3803" i="3" s="1"/>
  <c r="U3803" i="3"/>
  <c r="A3804" i="3"/>
  <c r="B3804" i="3"/>
  <c r="C3804" i="3"/>
  <c r="N3804" i="3" s="1"/>
  <c r="Z3804" i="3" s="1"/>
  <c r="D3804" i="3"/>
  <c r="F3804" i="3"/>
  <c r="H3804" i="3"/>
  <c r="J3804" i="3"/>
  <c r="L3804" i="3"/>
  <c r="M3804" i="3"/>
  <c r="O3804" i="3"/>
  <c r="P3804" i="3"/>
  <c r="Q3804" i="3"/>
  <c r="S3804" i="3"/>
  <c r="T3804" i="3"/>
  <c r="U3804" i="3"/>
  <c r="A3805" i="3"/>
  <c r="B3805" i="3"/>
  <c r="V3805" i="3" s="1"/>
  <c r="AB3804" i="3" s="1"/>
  <c r="C3805" i="3"/>
  <c r="D3805" i="3"/>
  <c r="F3805" i="3"/>
  <c r="H3805" i="3"/>
  <c r="J3805" i="3"/>
  <c r="L3805" i="3"/>
  <c r="N3805" i="3"/>
  <c r="Z3805" i="3" s="1"/>
  <c r="O3805" i="3"/>
  <c r="Q3805" i="3"/>
  <c r="S3805" i="3"/>
  <c r="U3805" i="3"/>
  <c r="A3806" i="3"/>
  <c r="B3806" i="3"/>
  <c r="P3806" i="3" s="1"/>
  <c r="C3806" i="3"/>
  <c r="N3806" i="3" s="1"/>
  <c r="Z3806" i="3" s="1"/>
  <c r="D3806" i="3"/>
  <c r="F3806" i="3"/>
  <c r="H3806" i="3"/>
  <c r="J3806" i="3"/>
  <c r="L3806" i="3"/>
  <c r="O3806" i="3"/>
  <c r="Q3806" i="3"/>
  <c r="R3806" i="3"/>
  <c r="AA3806" i="3" s="1"/>
  <c r="S3806" i="3"/>
  <c r="U3806" i="3"/>
  <c r="V3806" i="3"/>
  <c r="AB3805" i="3" s="1"/>
  <c r="A3807" i="3"/>
  <c r="B3807" i="3"/>
  <c r="C3807" i="3"/>
  <c r="N3807" i="3" s="1"/>
  <c r="Z3807" i="3" s="1"/>
  <c r="D3807" i="3"/>
  <c r="F3807" i="3"/>
  <c r="H3807" i="3"/>
  <c r="J3807" i="3"/>
  <c r="L3807" i="3"/>
  <c r="O3807" i="3"/>
  <c r="Q3807" i="3"/>
  <c r="S3807" i="3"/>
  <c r="T3807" i="3" s="1"/>
  <c r="U3807" i="3"/>
  <c r="AD3807" i="3"/>
  <c r="A3808" i="3"/>
  <c r="B3808" i="3"/>
  <c r="M3808" i="3" s="1"/>
  <c r="C3808" i="3"/>
  <c r="N3808" i="3" s="1"/>
  <c r="Z3808" i="3" s="1"/>
  <c r="D3808" i="3"/>
  <c r="F3808" i="3"/>
  <c r="H3808" i="3"/>
  <c r="J3808" i="3"/>
  <c r="L3808" i="3"/>
  <c r="O3808" i="3"/>
  <c r="Q3808" i="3"/>
  <c r="S3808" i="3"/>
  <c r="T3808" i="3"/>
  <c r="U3808" i="3"/>
  <c r="A3809" i="3"/>
  <c r="B3809" i="3"/>
  <c r="V3809" i="3" s="1"/>
  <c r="AB3808" i="3" s="1"/>
  <c r="C3809" i="3"/>
  <c r="D3809" i="3"/>
  <c r="F3809" i="3"/>
  <c r="H3809" i="3"/>
  <c r="J3809" i="3"/>
  <c r="L3809" i="3"/>
  <c r="N3809" i="3"/>
  <c r="Z3809" i="3" s="1"/>
  <c r="O3809" i="3"/>
  <c r="Q3809" i="3"/>
  <c r="S3809" i="3"/>
  <c r="U3809" i="3"/>
  <c r="A3810" i="3"/>
  <c r="B3810" i="3"/>
  <c r="P3810" i="3" s="1"/>
  <c r="C3810" i="3"/>
  <c r="N3810" i="3" s="1"/>
  <c r="Z3810" i="3" s="1"/>
  <c r="D3810" i="3"/>
  <c r="F3810" i="3"/>
  <c r="H3810" i="3"/>
  <c r="J3810" i="3"/>
  <c r="L3810" i="3"/>
  <c r="O3810" i="3"/>
  <c r="Q3810" i="3"/>
  <c r="S3810" i="3"/>
  <c r="U3810" i="3"/>
  <c r="V3810" i="3"/>
  <c r="AB3809" i="3" s="1"/>
  <c r="A3811" i="3"/>
  <c r="B3811" i="3"/>
  <c r="AD3811" i="3" s="1"/>
  <c r="C3811" i="3"/>
  <c r="N3811" i="3" s="1"/>
  <c r="Z3811" i="3" s="1"/>
  <c r="D3811" i="3"/>
  <c r="F3811" i="3"/>
  <c r="H3811" i="3"/>
  <c r="J3811" i="3"/>
  <c r="L3811" i="3"/>
  <c r="O3811" i="3"/>
  <c r="Q3811" i="3"/>
  <c r="S3811" i="3"/>
  <c r="U3811" i="3"/>
  <c r="A3812" i="3"/>
  <c r="B3812" i="3"/>
  <c r="C3812" i="3"/>
  <c r="N3812" i="3" s="1"/>
  <c r="Z3812" i="3" s="1"/>
  <c r="D3812" i="3"/>
  <c r="F3812" i="3"/>
  <c r="H3812" i="3"/>
  <c r="J3812" i="3"/>
  <c r="L3812" i="3"/>
  <c r="M3812" i="3"/>
  <c r="O3812" i="3"/>
  <c r="P3812" i="3"/>
  <c r="Q3812" i="3"/>
  <c r="S3812" i="3"/>
  <c r="T3812" i="3"/>
  <c r="U3812" i="3"/>
  <c r="A3813" i="3"/>
  <c r="B3813" i="3"/>
  <c r="V3813" i="3" s="1"/>
  <c r="AB3812" i="3" s="1"/>
  <c r="C3813" i="3"/>
  <c r="D3813" i="3"/>
  <c r="F3813" i="3"/>
  <c r="H3813" i="3"/>
  <c r="J3813" i="3"/>
  <c r="L3813" i="3"/>
  <c r="N3813" i="3"/>
  <c r="Z3813" i="3" s="1"/>
  <c r="O3813" i="3"/>
  <c r="Q3813" i="3"/>
  <c r="S3813" i="3"/>
  <c r="U3813" i="3"/>
  <c r="A3814" i="3"/>
  <c r="B3814" i="3"/>
  <c r="P3814" i="3" s="1"/>
  <c r="C3814" i="3"/>
  <c r="N3814" i="3" s="1"/>
  <c r="Z3814" i="3" s="1"/>
  <c r="D3814" i="3"/>
  <c r="F3814" i="3"/>
  <c r="H3814" i="3"/>
  <c r="J3814" i="3"/>
  <c r="L3814" i="3"/>
  <c r="O3814" i="3"/>
  <c r="Q3814" i="3"/>
  <c r="R3814" i="3"/>
  <c r="AA3814" i="3" s="1"/>
  <c r="S3814" i="3"/>
  <c r="U3814" i="3"/>
  <c r="V3814" i="3"/>
  <c r="AB3813" i="3" s="1"/>
  <c r="A3815" i="3"/>
  <c r="B3815" i="3"/>
  <c r="C3815" i="3"/>
  <c r="N3815" i="3" s="1"/>
  <c r="Z3815" i="3" s="1"/>
  <c r="D3815" i="3"/>
  <c r="F3815" i="3"/>
  <c r="H3815" i="3"/>
  <c r="J3815" i="3"/>
  <c r="L3815" i="3"/>
  <c r="O3815" i="3"/>
  <c r="Q3815" i="3"/>
  <c r="S3815" i="3"/>
  <c r="U3815" i="3"/>
  <c r="A3816" i="3"/>
  <c r="B3816" i="3"/>
  <c r="C3816" i="3"/>
  <c r="N3816" i="3" s="1"/>
  <c r="Z3816" i="3" s="1"/>
  <c r="D3816" i="3"/>
  <c r="F3816" i="3"/>
  <c r="H3816" i="3"/>
  <c r="J3816" i="3"/>
  <c r="L3816" i="3"/>
  <c r="M3816" i="3"/>
  <c r="O3816" i="3"/>
  <c r="P3816" i="3"/>
  <c r="Q3816" i="3"/>
  <c r="S3816" i="3"/>
  <c r="T3816" i="3"/>
  <c r="U3816" i="3"/>
  <c r="A3817" i="3"/>
  <c r="B3817" i="3"/>
  <c r="V3817" i="3" s="1"/>
  <c r="AB3816" i="3" s="1"/>
  <c r="C3817" i="3"/>
  <c r="D3817" i="3"/>
  <c r="F3817" i="3"/>
  <c r="H3817" i="3"/>
  <c r="J3817" i="3"/>
  <c r="L3817" i="3"/>
  <c r="N3817" i="3"/>
  <c r="Z3817" i="3" s="1"/>
  <c r="O3817" i="3"/>
  <c r="Q3817" i="3"/>
  <c r="S3817" i="3"/>
  <c r="U3817" i="3"/>
  <c r="A3818" i="3"/>
  <c r="B3818" i="3"/>
  <c r="P3818" i="3" s="1"/>
  <c r="C3818" i="3"/>
  <c r="N3818" i="3" s="1"/>
  <c r="Z3818" i="3" s="1"/>
  <c r="D3818" i="3"/>
  <c r="F3818" i="3"/>
  <c r="H3818" i="3"/>
  <c r="J3818" i="3"/>
  <c r="L3818" i="3"/>
  <c r="O3818" i="3"/>
  <c r="Q3818" i="3"/>
  <c r="R3818" i="3"/>
  <c r="AA3818" i="3" s="1"/>
  <c r="S3818" i="3"/>
  <c r="U3818" i="3"/>
  <c r="V3818" i="3"/>
  <c r="AB3817" i="3" s="1"/>
  <c r="A3819" i="3"/>
  <c r="B3819" i="3"/>
  <c r="C3819" i="3"/>
  <c r="N3819" i="3" s="1"/>
  <c r="Z3819" i="3" s="1"/>
  <c r="D3819" i="3"/>
  <c r="F3819" i="3"/>
  <c r="H3819" i="3"/>
  <c r="J3819" i="3"/>
  <c r="L3819" i="3"/>
  <c r="O3819" i="3"/>
  <c r="Q3819" i="3"/>
  <c r="S3819" i="3"/>
  <c r="T3819" i="3" s="1"/>
  <c r="U3819" i="3"/>
  <c r="A3820" i="3"/>
  <c r="B3820" i="3"/>
  <c r="C3820" i="3"/>
  <c r="N3820" i="3" s="1"/>
  <c r="Z3820" i="3" s="1"/>
  <c r="D3820" i="3"/>
  <c r="F3820" i="3"/>
  <c r="H3820" i="3"/>
  <c r="J3820" i="3"/>
  <c r="L3820" i="3"/>
  <c r="M3820" i="3"/>
  <c r="O3820" i="3"/>
  <c r="P3820" i="3"/>
  <c r="Q3820" i="3"/>
  <c r="S3820" i="3"/>
  <c r="T3820" i="3"/>
  <c r="U3820" i="3"/>
  <c r="A3821" i="3"/>
  <c r="B3821" i="3"/>
  <c r="V3821" i="3" s="1"/>
  <c r="AB3820" i="3" s="1"/>
  <c r="C3821" i="3"/>
  <c r="D3821" i="3"/>
  <c r="F3821" i="3"/>
  <c r="H3821" i="3"/>
  <c r="J3821" i="3"/>
  <c r="L3821" i="3"/>
  <c r="N3821" i="3"/>
  <c r="Z3821" i="3" s="1"/>
  <c r="O3821" i="3"/>
  <c r="Q3821" i="3"/>
  <c r="S3821" i="3"/>
  <c r="U3821" i="3"/>
  <c r="A3822" i="3"/>
  <c r="B3822" i="3"/>
  <c r="P3822" i="3" s="1"/>
  <c r="C3822" i="3"/>
  <c r="N3822" i="3" s="1"/>
  <c r="Z3822" i="3" s="1"/>
  <c r="D3822" i="3"/>
  <c r="F3822" i="3"/>
  <c r="H3822" i="3"/>
  <c r="J3822" i="3"/>
  <c r="L3822" i="3"/>
  <c r="O3822" i="3"/>
  <c r="Q3822" i="3"/>
  <c r="R3822" i="3"/>
  <c r="AA3822" i="3" s="1"/>
  <c r="S3822" i="3"/>
  <c r="U3822" i="3"/>
  <c r="V3822" i="3"/>
  <c r="AB3821" i="3" s="1"/>
  <c r="A3823" i="3"/>
  <c r="B3823" i="3"/>
  <c r="C3823" i="3"/>
  <c r="N3823" i="3" s="1"/>
  <c r="Z3823" i="3" s="1"/>
  <c r="D3823" i="3"/>
  <c r="F3823" i="3"/>
  <c r="H3823" i="3"/>
  <c r="J3823" i="3"/>
  <c r="L3823" i="3"/>
  <c r="O3823" i="3"/>
  <c r="Q3823" i="3"/>
  <c r="S3823" i="3"/>
  <c r="T3823" i="3" s="1"/>
  <c r="U3823" i="3"/>
  <c r="AD3823" i="3"/>
  <c r="A3824" i="3"/>
  <c r="B3824" i="3"/>
  <c r="P3824" i="3" s="1"/>
  <c r="C3824" i="3"/>
  <c r="N3824" i="3" s="1"/>
  <c r="Z3824" i="3" s="1"/>
  <c r="D3824" i="3"/>
  <c r="F3824" i="3"/>
  <c r="H3824" i="3"/>
  <c r="J3824" i="3"/>
  <c r="L3824" i="3"/>
  <c r="O3824" i="3"/>
  <c r="Q3824" i="3"/>
  <c r="S3824" i="3"/>
  <c r="T3824" i="3"/>
  <c r="U3824" i="3"/>
  <c r="A3825" i="3"/>
  <c r="B3825" i="3"/>
  <c r="V3825" i="3" s="1"/>
  <c r="AB3824" i="3" s="1"/>
  <c r="C3825" i="3"/>
  <c r="D3825" i="3"/>
  <c r="F3825" i="3"/>
  <c r="H3825" i="3"/>
  <c r="J3825" i="3"/>
  <c r="L3825" i="3"/>
  <c r="N3825" i="3"/>
  <c r="Z3825" i="3" s="1"/>
  <c r="O3825" i="3"/>
  <c r="Q3825" i="3"/>
  <c r="S3825" i="3"/>
  <c r="U3825" i="3"/>
  <c r="A3826" i="3"/>
  <c r="B3826" i="3"/>
  <c r="P3826" i="3" s="1"/>
  <c r="C3826" i="3"/>
  <c r="N3826" i="3" s="1"/>
  <c r="Z3826" i="3" s="1"/>
  <c r="D3826" i="3"/>
  <c r="F3826" i="3"/>
  <c r="H3826" i="3"/>
  <c r="J3826" i="3"/>
  <c r="L3826" i="3"/>
  <c r="O3826" i="3"/>
  <c r="Q3826" i="3"/>
  <c r="S3826" i="3"/>
  <c r="U3826" i="3"/>
  <c r="V3826" i="3"/>
  <c r="AB3825" i="3" s="1"/>
  <c r="A3827" i="3"/>
  <c r="B3827" i="3"/>
  <c r="AD3827" i="3" s="1"/>
  <c r="C3827" i="3"/>
  <c r="N3827" i="3" s="1"/>
  <c r="Z3827" i="3" s="1"/>
  <c r="D3827" i="3"/>
  <c r="F3827" i="3"/>
  <c r="H3827" i="3"/>
  <c r="J3827" i="3"/>
  <c r="L3827" i="3"/>
  <c r="O3827" i="3"/>
  <c r="Q3827" i="3"/>
  <c r="S3827" i="3"/>
  <c r="U3827" i="3"/>
  <c r="A3828" i="3"/>
  <c r="B3828" i="3"/>
  <c r="C3828" i="3"/>
  <c r="N3828" i="3" s="1"/>
  <c r="Z3828" i="3" s="1"/>
  <c r="D3828" i="3"/>
  <c r="F3828" i="3"/>
  <c r="H3828" i="3"/>
  <c r="J3828" i="3"/>
  <c r="L3828" i="3"/>
  <c r="M3828" i="3"/>
  <c r="O3828" i="3"/>
  <c r="P3828" i="3"/>
  <c r="Q3828" i="3"/>
  <c r="S3828" i="3"/>
  <c r="T3828" i="3"/>
  <c r="U3828" i="3"/>
  <c r="A3829" i="3"/>
  <c r="B3829" i="3"/>
  <c r="V3829" i="3" s="1"/>
  <c r="AB3828" i="3" s="1"/>
  <c r="C3829" i="3"/>
  <c r="D3829" i="3"/>
  <c r="F3829" i="3"/>
  <c r="H3829" i="3"/>
  <c r="J3829" i="3"/>
  <c r="L3829" i="3"/>
  <c r="N3829" i="3"/>
  <c r="Z3829" i="3" s="1"/>
  <c r="O3829" i="3"/>
  <c r="Q3829" i="3"/>
  <c r="S3829" i="3"/>
  <c r="U3829" i="3"/>
  <c r="A3830" i="3"/>
  <c r="B3830" i="3"/>
  <c r="P3830" i="3" s="1"/>
  <c r="C3830" i="3"/>
  <c r="N3830" i="3" s="1"/>
  <c r="Z3830" i="3" s="1"/>
  <c r="D3830" i="3"/>
  <c r="F3830" i="3"/>
  <c r="H3830" i="3"/>
  <c r="J3830" i="3"/>
  <c r="L3830" i="3"/>
  <c r="O3830" i="3"/>
  <c r="Q3830" i="3"/>
  <c r="R3830" i="3"/>
  <c r="AA3830" i="3" s="1"/>
  <c r="S3830" i="3"/>
  <c r="U3830" i="3"/>
  <c r="V3830" i="3"/>
  <c r="AB3829" i="3" s="1"/>
  <c r="A3831" i="3"/>
  <c r="B3831" i="3"/>
  <c r="C3831" i="3"/>
  <c r="N3831" i="3" s="1"/>
  <c r="Z3831" i="3" s="1"/>
  <c r="D3831" i="3"/>
  <c r="F3831" i="3"/>
  <c r="H3831" i="3"/>
  <c r="J3831" i="3"/>
  <c r="L3831" i="3"/>
  <c r="O3831" i="3"/>
  <c r="Q3831" i="3"/>
  <c r="S3831" i="3"/>
  <c r="U3831" i="3"/>
  <c r="A3832" i="3"/>
  <c r="B3832" i="3"/>
  <c r="C3832" i="3"/>
  <c r="N3832" i="3" s="1"/>
  <c r="Z3832" i="3" s="1"/>
  <c r="D3832" i="3"/>
  <c r="F3832" i="3"/>
  <c r="H3832" i="3"/>
  <c r="J3832" i="3"/>
  <c r="L3832" i="3"/>
  <c r="M3832" i="3"/>
  <c r="O3832" i="3"/>
  <c r="P3832" i="3"/>
  <c r="Q3832" i="3"/>
  <c r="S3832" i="3"/>
  <c r="T3832" i="3"/>
  <c r="U3832" i="3"/>
  <c r="A3833" i="3"/>
  <c r="B3833" i="3"/>
  <c r="V3833" i="3" s="1"/>
  <c r="AB3832" i="3" s="1"/>
  <c r="C3833" i="3"/>
  <c r="D3833" i="3"/>
  <c r="F3833" i="3"/>
  <c r="H3833" i="3"/>
  <c r="J3833" i="3"/>
  <c r="L3833" i="3"/>
  <c r="N3833" i="3"/>
  <c r="Z3833" i="3" s="1"/>
  <c r="O3833" i="3"/>
  <c r="Q3833" i="3"/>
  <c r="S3833" i="3"/>
  <c r="U3833" i="3"/>
  <c r="A3834" i="3"/>
  <c r="B3834" i="3"/>
  <c r="P3834" i="3" s="1"/>
  <c r="C3834" i="3"/>
  <c r="N3834" i="3" s="1"/>
  <c r="Z3834" i="3" s="1"/>
  <c r="D3834" i="3"/>
  <c r="F3834" i="3"/>
  <c r="H3834" i="3"/>
  <c r="J3834" i="3"/>
  <c r="L3834" i="3"/>
  <c r="O3834" i="3"/>
  <c r="Q3834" i="3"/>
  <c r="R3834" i="3"/>
  <c r="AA3834" i="3" s="1"/>
  <c r="S3834" i="3"/>
  <c r="U3834" i="3"/>
  <c r="V3834" i="3"/>
  <c r="AB3833" i="3" s="1"/>
  <c r="A3835" i="3"/>
  <c r="B3835" i="3"/>
  <c r="C3835" i="3"/>
  <c r="N3835" i="3" s="1"/>
  <c r="Z3835" i="3" s="1"/>
  <c r="D3835" i="3"/>
  <c r="F3835" i="3"/>
  <c r="H3835" i="3"/>
  <c r="J3835" i="3"/>
  <c r="L3835" i="3"/>
  <c r="O3835" i="3"/>
  <c r="Q3835" i="3"/>
  <c r="S3835" i="3"/>
  <c r="T3835" i="3" s="1"/>
  <c r="U3835" i="3"/>
  <c r="A3836" i="3"/>
  <c r="B3836" i="3"/>
  <c r="C3836" i="3"/>
  <c r="N3836" i="3" s="1"/>
  <c r="Z3836" i="3" s="1"/>
  <c r="D3836" i="3"/>
  <c r="F3836" i="3"/>
  <c r="H3836" i="3"/>
  <c r="J3836" i="3"/>
  <c r="L3836" i="3"/>
  <c r="M3836" i="3"/>
  <c r="O3836" i="3"/>
  <c r="P3836" i="3"/>
  <c r="Q3836" i="3"/>
  <c r="S3836" i="3"/>
  <c r="T3836" i="3"/>
  <c r="U3836" i="3"/>
  <c r="A3837" i="3"/>
  <c r="B3837" i="3"/>
  <c r="V3837" i="3" s="1"/>
  <c r="AB3836" i="3" s="1"/>
  <c r="C3837" i="3"/>
  <c r="N3837" i="3" s="1"/>
  <c r="Z3837" i="3" s="1"/>
  <c r="D3837" i="3"/>
  <c r="F3837" i="3"/>
  <c r="H3837" i="3"/>
  <c r="J3837" i="3"/>
  <c r="L3837" i="3"/>
  <c r="O3837" i="3"/>
  <c r="Q3837" i="3"/>
  <c r="S3837" i="3"/>
  <c r="U3837" i="3"/>
  <c r="A3838" i="3"/>
  <c r="B3838" i="3"/>
  <c r="P3838" i="3" s="1"/>
  <c r="C3838" i="3"/>
  <c r="N3838" i="3" s="1"/>
  <c r="Z3838" i="3" s="1"/>
  <c r="D3838" i="3"/>
  <c r="F3838" i="3"/>
  <c r="H3838" i="3"/>
  <c r="J3838" i="3"/>
  <c r="L3838" i="3"/>
  <c r="O3838" i="3"/>
  <c r="Q3838" i="3"/>
  <c r="R3838" i="3"/>
  <c r="AA3838" i="3" s="1"/>
  <c r="S3838" i="3"/>
  <c r="U3838" i="3"/>
  <c r="V3838" i="3"/>
  <c r="AB3837" i="3" s="1"/>
  <c r="A3839" i="3"/>
  <c r="B3839" i="3"/>
  <c r="C3839" i="3"/>
  <c r="N3839" i="3" s="1"/>
  <c r="Z3839" i="3" s="1"/>
  <c r="D3839" i="3"/>
  <c r="F3839" i="3"/>
  <c r="H3839" i="3"/>
  <c r="J3839" i="3"/>
  <c r="L3839" i="3"/>
  <c r="O3839" i="3"/>
  <c r="Q3839" i="3"/>
  <c r="S3839" i="3"/>
  <c r="T3839" i="3" s="1"/>
  <c r="U3839" i="3"/>
  <c r="AD3839" i="3"/>
  <c r="A3840" i="3"/>
  <c r="B3840" i="3"/>
  <c r="C3840" i="3"/>
  <c r="N3840" i="3" s="1"/>
  <c r="Z3840" i="3" s="1"/>
  <c r="D3840" i="3"/>
  <c r="F3840" i="3"/>
  <c r="H3840" i="3"/>
  <c r="J3840" i="3"/>
  <c r="L3840" i="3"/>
  <c r="O3840" i="3"/>
  <c r="Q3840" i="3"/>
  <c r="S3840" i="3"/>
  <c r="U3840" i="3"/>
  <c r="A3841" i="3"/>
  <c r="B3841" i="3"/>
  <c r="V3841" i="3" s="1"/>
  <c r="AB3840" i="3" s="1"/>
  <c r="C3841" i="3"/>
  <c r="N3841" i="3" s="1"/>
  <c r="Z3841" i="3" s="1"/>
  <c r="D3841" i="3"/>
  <c r="F3841" i="3"/>
  <c r="H3841" i="3"/>
  <c r="J3841" i="3"/>
  <c r="L3841" i="3"/>
  <c r="O3841" i="3"/>
  <c r="Q3841" i="3"/>
  <c r="S3841" i="3"/>
  <c r="U3841" i="3"/>
  <c r="A3842" i="3"/>
  <c r="B3842" i="3"/>
  <c r="C3842" i="3"/>
  <c r="N3842" i="3" s="1"/>
  <c r="Z3842" i="3" s="1"/>
  <c r="D3842" i="3"/>
  <c r="F3842" i="3"/>
  <c r="H3842" i="3"/>
  <c r="J3842" i="3"/>
  <c r="L3842" i="3"/>
  <c r="O3842" i="3"/>
  <c r="Q3842" i="3"/>
  <c r="S3842" i="3"/>
  <c r="U3842" i="3"/>
  <c r="V3842" i="3"/>
  <c r="AB3841" i="3" s="1"/>
  <c r="A3843" i="3"/>
  <c r="B3843" i="3"/>
  <c r="AD3843" i="3" s="1"/>
  <c r="C3843" i="3"/>
  <c r="N3843" i="3" s="1"/>
  <c r="Z3843" i="3" s="1"/>
  <c r="D3843" i="3"/>
  <c r="F3843" i="3"/>
  <c r="H3843" i="3"/>
  <c r="J3843" i="3"/>
  <c r="L3843" i="3"/>
  <c r="O3843" i="3"/>
  <c r="Q3843" i="3"/>
  <c r="S3843" i="3"/>
  <c r="U3843" i="3"/>
  <c r="A3844" i="3"/>
  <c r="B3844" i="3"/>
  <c r="C3844" i="3"/>
  <c r="N3844" i="3" s="1"/>
  <c r="Z3844" i="3" s="1"/>
  <c r="D3844" i="3"/>
  <c r="F3844" i="3"/>
  <c r="H3844" i="3"/>
  <c r="J3844" i="3"/>
  <c r="L3844" i="3"/>
  <c r="M3844" i="3"/>
  <c r="O3844" i="3"/>
  <c r="P3844" i="3"/>
  <c r="Q3844" i="3"/>
  <c r="S3844" i="3"/>
  <c r="T3844" i="3"/>
  <c r="U3844" i="3"/>
  <c r="A3845" i="3"/>
  <c r="B3845" i="3"/>
  <c r="V3845" i="3" s="1"/>
  <c r="AB3844" i="3" s="1"/>
  <c r="C3845" i="3"/>
  <c r="D3845" i="3"/>
  <c r="F3845" i="3"/>
  <c r="H3845" i="3"/>
  <c r="J3845" i="3"/>
  <c r="L3845" i="3"/>
  <c r="N3845" i="3"/>
  <c r="Z3845" i="3" s="1"/>
  <c r="O3845" i="3"/>
  <c r="Q3845" i="3"/>
  <c r="S3845" i="3"/>
  <c r="U3845" i="3"/>
  <c r="A3846" i="3"/>
  <c r="B3846" i="3"/>
  <c r="P3846" i="3" s="1"/>
  <c r="C3846" i="3"/>
  <c r="N3846" i="3" s="1"/>
  <c r="Z3846" i="3" s="1"/>
  <c r="D3846" i="3"/>
  <c r="F3846" i="3"/>
  <c r="H3846" i="3"/>
  <c r="J3846" i="3"/>
  <c r="L3846" i="3"/>
  <c r="O3846" i="3"/>
  <c r="Q3846" i="3"/>
  <c r="R3846" i="3"/>
  <c r="AA3846" i="3" s="1"/>
  <c r="S3846" i="3"/>
  <c r="U3846" i="3"/>
  <c r="V3846" i="3"/>
  <c r="AB3845" i="3" s="1"/>
  <c r="A3847" i="3"/>
  <c r="B3847" i="3"/>
  <c r="C3847" i="3"/>
  <c r="N3847" i="3" s="1"/>
  <c r="Z3847" i="3" s="1"/>
  <c r="D3847" i="3"/>
  <c r="F3847" i="3"/>
  <c r="H3847" i="3"/>
  <c r="J3847" i="3"/>
  <c r="L3847" i="3"/>
  <c r="O3847" i="3"/>
  <c r="Q3847" i="3"/>
  <c r="S3847" i="3"/>
  <c r="U3847" i="3"/>
  <c r="A3848" i="3"/>
  <c r="B3848" i="3"/>
  <c r="C3848" i="3"/>
  <c r="N3848" i="3" s="1"/>
  <c r="Z3848" i="3" s="1"/>
  <c r="D3848" i="3"/>
  <c r="F3848" i="3"/>
  <c r="H3848" i="3"/>
  <c r="J3848" i="3"/>
  <c r="L3848" i="3"/>
  <c r="M3848" i="3"/>
  <c r="O3848" i="3"/>
  <c r="P3848" i="3"/>
  <c r="Q3848" i="3"/>
  <c r="S3848" i="3"/>
  <c r="T3848" i="3"/>
  <c r="U3848" i="3"/>
  <c r="A3849" i="3"/>
  <c r="B3849" i="3"/>
  <c r="V3849" i="3" s="1"/>
  <c r="AB3848" i="3" s="1"/>
  <c r="C3849" i="3"/>
  <c r="N3849" i="3" s="1"/>
  <c r="Z3849" i="3" s="1"/>
  <c r="D3849" i="3"/>
  <c r="F3849" i="3"/>
  <c r="H3849" i="3"/>
  <c r="J3849" i="3"/>
  <c r="L3849" i="3"/>
  <c r="O3849" i="3"/>
  <c r="Q3849" i="3"/>
  <c r="S3849" i="3"/>
  <c r="U3849" i="3"/>
  <c r="A3850" i="3"/>
  <c r="B3850" i="3"/>
  <c r="P3850" i="3" s="1"/>
  <c r="C3850" i="3"/>
  <c r="N3850" i="3" s="1"/>
  <c r="Z3850" i="3" s="1"/>
  <c r="D3850" i="3"/>
  <c r="F3850" i="3"/>
  <c r="H3850" i="3"/>
  <c r="J3850" i="3"/>
  <c r="L3850" i="3"/>
  <c r="O3850" i="3"/>
  <c r="Q3850" i="3"/>
  <c r="R3850" i="3"/>
  <c r="AA3850" i="3" s="1"/>
  <c r="S3850" i="3"/>
  <c r="U3850" i="3"/>
  <c r="V3850" i="3"/>
  <c r="AB3849" i="3" s="1"/>
  <c r="A3851" i="3"/>
  <c r="B3851" i="3"/>
  <c r="C3851" i="3"/>
  <c r="N3851" i="3" s="1"/>
  <c r="Z3851" i="3" s="1"/>
  <c r="D3851" i="3"/>
  <c r="F3851" i="3"/>
  <c r="H3851" i="3"/>
  <c r="J3851" i="3"/>
  <c r="L3851" i="3"/>
  <c r="O3851" i="3"/>
  <c r="Q3851" i="3"/>
  <c r="S3851" i="3"/>
  <c r="T3851" i="3" s="1"/>
  <c r="U3851" i="3"/>
  <c r="A3852" i="3"/>
  <c r="B3852" i="3"/>
  <c r="C3852" i="3"/>
  <c r="N3852" i="3" s="1"/>
  <c r="Z3852" i="3" s="1"/>
  <c r="D3852" i="3"/>
  <c r="F3852" i="3"/>
  <c r="H3852" i="3"/>
  <c r="J3852" i="3"/>
  <c r="L3852" i="3"/>
  <c r="M3852" i="3"/>
  <c r="O3852" i="3"/>
  <c r="P3852" i="3"/>
  <c r="Q3852" i="3"/>
  <c r="S3852" i="3"/>
  <c r="T3852" i="3"/>
  <c r="U3852" i="3"/>
  <c r="A3853" i="3"/>
  <c r="B3853" i="3"/>
  <c r="V3853" i="3" s="1"/>
  <c r="AB3852" i="3" s="1"/>
  <c r="C3853" i="3"/>
  <c r="D3853" i="3"/>
  <c r="F3853" i="3"/>
  <c r="H3853" i="3"/>
  <c r="J3853" i="3"/>
  <c r="L3853" i="3"/>
  <c r="N3853" i="3"/>
  <c r="Z3853" i="3" s="1"/>
  <c r="O3853" i="3"/>
  <c r="Q3853" i="3"/>
  <c r="S3853" i="3"/>
  <c r="U3853" i="3"/>
  <c r="A3854" i="3"/>
  <c r="B3854" i="3"/>
  <c r="P3854" i="3" s="1"/>
  <c r="C3854" i="3"/>
  <c r="N3854" i="3" s="1"/>
  <c r="Z3854" i="3" s="1"/>
  <c r="D3854" i="3"/>
  <c r="F3854" i="3"/>
  <c r="H3854" i="3"/>
  <c r="J3854" i="3"/>
  <c r="L3854" i="3"/>
  <c r="O3854" i="3"/>
  <c r="Q3854" i="3"/>
  <c r="R3854" i="3"/>
  <c r="AA3854" i="3" s="1"/>
  <c r="S3854" i="3"/>
  <c r="U3854" i="3"/>
  <c r="V3854" i="3"/>
  <c r="AB3853" i="3" s="1"/>
  <c r="A3855" i="3"/>
  <c r="B3855" i="3"/>
  <c r="M3855" i="3" s="1"/>
  <c r="C3855" i="3"/>
  <c r="N3855" i="3" s="1"/>
  <c r="Z3855" i="3" s="1"/>
  <c r="D3855" i="3"/>
  <c r="E3855" i="3"/>
  <c r="F3855" i="3"/>
  <c r="H3855" i="3"/>
  <c r="I3855" i="3"/>
  <c r="J3855" i="3"/>
  <c r="L3855" i="3"/>
  <c r="O3855" i="3"/>
  <c r="Q3855" i="3"/>
  <c r="R3855" i="3"/>
  <c r="S3855" i="3"/>
  <c r="U3855" i="3"/>
  <c r="AD3855" i="3"/>
  <c r="A3856" i="3"/>
  <c r="B3856" i="3"/>
  <c r="C3856" i="3"/>
  <c r="N3856" i="3" s="1"/>
  <c r="Z3856" i="3" s="1"/>
  <c r="D3856" i="3"/>
  <c r="F3856" i="3"/>
  <c r="H3856" i="3"/>
  <c r="J3856" i="3"/>
  <c r="L3856" i="3"/>
  <c r="M3856" i="3"/>
  <c r="O3856" i="3"/>
  <c r="P3856" i="3"/>
  <c r="Q3856" i="3"/>
  <c r="S3856" i="3"/>
  <c r="T3856" i="3"/>
  <c r="U3856" i="3"/>
  <c r="A3857" i="3"/>
  <c r="B3857" i="3"/>
  <c r="V3857" i="3" s="1"/>
  <c r="AB3856" i="3" s="1"/>
  <c r="C3857" i="3"/>
  <c r="D3857" i="3"/>
  <c r="F3857" i="3"/>
  <c r="H3857" i="3"/>
  <c r="J3857" i="3"/>
  <c r="L3857" i="3"/>
  <c r="N3857" i="3"/>
  <c r="Z3857" i="3" s="1"/>
  <c r="O3857" i="3"/>
  <c r="Q3857" i="3"/>
  <c r="S3857" i="3"/>
  <c r="U3857" i="3"/>
  <c r="A3858" i="3"/>
  <c r="B3858" i="3"/>
  <c r="P3858" i="3" s="1"/>
  <c r="C3858" i="3"/>
  <c r="N3858" i="3" s="1"/>
  <c r="Z3858" i="3" s="1"/>
  <c r="D3858" i="3"/>
  <c r="F3858" i="3"/>
  <c r="H3858" i="3"/>
  <c r="J3858" i="3"/>
  <c r="L3858" i="3"/>
  <c r="O3858" i="3"/>
  <c r="Q3858" i="3"/>
  <c r="R3858" i="3"/>
  <c r="AA3858" i="3" s="1"/>
  <c r="S3858" i="3"/>
  <c r="U3858" i="3"/>
  <c r="V3858" i="3"/>
  <c r="AB3857" i="3" s="1"/>
  <c r="A3859" i="3"/>
  <c r="B3859" i="3"/>
  <c r="M3859" i="3" s="1"/>
  <c r="C3859" i="3"/>
  <c r="N3859" i="3" s="1"/>
  <c r="Z3859" i="3" s="1"/>
  <c r="D3859" i="3"/>
  <c r="E3859" i="3"/>
  <c r="F3859" i="3"/>
  <c r="H3859" i="3"/>
  <c r="I3859" i="3"/>
  <c r="J3859" i="3"/>
  <c r="L3859" i="3"/>
  <c r="O3859" i="3"/>
  <c r="Q3859" i="3"/>
  <c r="R3859" i="3"/>
  <c r="S3859" i="3"/>
  <c r="U3859" i="3"/>
  <c r="AD3859" i="3"/>
  <c r="A3860" i="3"/>
  <c r="B3860" i="3"/>
  <c r="C3860" i="3"/>
  <c r="N3860" i="3" s="1"/>
  <c r="Z3860" i="3" s="1"/>
  <c r="D3860" i="3"/>
  <c r="F3860" i="3"/>
  <c r="H3860" i="3"/>
  <c r="J3860" i="3"/>
  <c r="L3860" i="3"/>
  <c r="M3860" i="3"/>
  <c r="O3860" i="3"/>
  <c r="P3860" i="3"/>
  <c r="Q3860" i="3"/>
  <c r="S3860" i="3"/>
  <c r="T3860" i="3"/>
  <c r="U3860" i="3"/>
  <c r="A3861" i="3"/>
  <c r="B3861" i="3"/>
  <c r="V3861" i="3" s="1"/>
  <c r="AB3860" i="3" s="1"/>
  <c r="C3861" i="3"/>
  <c r="D3861" i="3"/>
  <c r="F3861" i="3"/>
  <c r="H3861" i="3"/>
  <c r="J3861" i="3"/>
  <c r="L3861" i="3"/>
  <c r="N3861" i="3"/>
  <c r="Z3861" i="3" s="1"/>
  <c r="O3861" i="3"/>
  <c r="Q3861" i="3"/>
  <c r="S3861" i="3"/>
  <c r="U3861" i="3"/>
  <c r="A3862" i="3"/>
  <c r="B3862" i="3"/>
  <c r="P3862" i="3" s="1"/>
  <c r="C3862" i="3"/>
  <c r="N3862" i="3" s="1"/>
  <c r="Z3862" i="3" s="1"/>
  <c r="D3862" i="3"/>
  <c r="F3862" i="3"/>
  <c r="H3862" i="3"/>
  <c r="J3862" i="3"/>
  <c r="L3862" i="3"/>
  <c r="O3862" i="3"/>
  <c r="Q3862" i="3"/>
  <c r="R3862" i="3"/>
  <c r="AA3862" i="3" s="1"/>
  <c r="S3862" i="3"/>
  <c r="U3862" i="3"/>
  <c r="V3862" i="3"/>
  <c r="AB3861" i="3" s="1"/>
  <c r="A3863" i="3"/>
  <c r="B3863" i="3"/>
  <c r="M3863" i="3" s="1"/>
  <c r="C3863" i="3"/>
  <c r="N3863" i="3" s="1"/>
  <c r="Z3863" i="3" s="1"/>
  <c r="D3863" i="3"/>
  <c r="E3863" i="3"/>
  <c r="F3863" i="3"/>
  <c r="H3863" i="3"/>
  <c r="I3863" i="3"/>
  <c r="J3863" i="3"/>
  <c r="L3863" i="3"/>
  <c r="O3863" i="3"/>
  <c r="Q3863" i="3"/>
  <c r="R3863" i="3"/>
  <c r="S3863" i="3"/>
  <c r="U3863" i="3"/>
  <c r="AD3863" i="3"/>
  <c r="A3864" i="3"/>
  <c r="B3864" i="3"/>
  <c r="C3864" i="3"/>
  <c r="N3864" i="3" s="1"/>
  <c r="Z3864" i="3" s="1"/>
  <c r="D3864" i="3"/>
  <c r="F3864" i="3"/>
  <c r="H3864" i="3"/>
  <c r="J3864" i="3"/>
  <c r="L3864" i="3"/>
  <c r="M3864" i="3"/>
  <c r="O3864" i="3"/>
  <c r="P3864" i="3"/>
  <c r="Q3864" i="3"/>
  <c r="S3864" i="3"/>
  <c r="T3864" i="3"/>
  <c r="U3864" i="3"/>
  <c r="A3865" i="3"/>
  <c r="B3865" i="3"/>
  <c r="V3865" i="3" s="1"/>
  <c r="AB3864" i="3" s="1"/>
  <c r="C3865" i="3"/>
  <c r="N3865" i="3" s="1"/>
  <c r="Z3865" i="3" s="1"/>
  <c r="D3865" i="3"/>
  <c r="F3865" i="3"/>
  <c r="H3865" i="3"/>
  <c r="J3865" i="3"/>
  <c r="L3865" i="3"/>
  <c r="O3865" i="3"/>
  <c r="Q3865" i="3"/>
  <c r="S3865" i="3"/>
  <c r="U3865" i="3"/>
  <c r="A3866" i="3"/>
  <c r="B3866" i="3"/>
  <c r="P3866" i="3" s="1"/>
  <c r="C3866" i="3"/>
  <c r="N3866" i="3" s="1"/>
  <c r="Z3866" i="3" s="1"/>
  <c r="D3866" i="3"/>
  <c r="F3866" i="3"/>
  <c r="H3866" i="3"/>
  <c r="J3866" i="3"/>
  <c r="L3866" i="3"/>
  <c r="O3866" i="3"/>
  <c r="Q3866" i="3"/>
  <c r="R3866" i="3"/>
  <c r="AA3866" i="3" s="1"/>
  <c r="S3866" i="3"/>
  <c r="U3866" i="3"/>
  <c r="V3866" i="3"/>
  <c r="AB3865" i="3" s="1"/>
  <c r="A3867" i="3"/>
  <c r="B3867" i="3"/>
  <c r="M3867" i="3" s="1"/>
  <c r="C3867" i="3"/>
  <c r="N3867" i="3" s="1"/>
  <c r="Z3867" i="3" s="1"/>
  <c r="D3867" i="3"/>
  <c r="E3867" i="3"/>
  <c r="F3867" i="3"/>
  <c r="H3867" i="3"/>
  <c r="I3867" i="3"/>
  <c r="J3867" i="3"/>
  <c r="L3867" i="3"/>
  <c r="O3867" i="3"/>
  <c r="Q3867" i="3"/>
  <c r="R3867" i="3"/>
  <c r="S3867" i="3"/>
  <c r="U3867" i="3"/>
  <c r="AD3867" i="3"/>
  <c r="A3868" i="3"/>
  <c r="B3868" i="3"/>
  <c r="C3868" i="3"/>
  <c r="N3868" i="3" s="1"/>
  <c r="Z3868" i="3" s="1"/>
  <c r="D3868" i="3"/>
  <c r="F3868" i="3"/>
  <c r="H3868" i="3"/>
  <c r="J3868" i="3"/>
  <c r="L3868" i="3"/>
  <c r="M3868" i="3"/>
  <c r="O3868" i="3"/>
  <c r="P3868" i="3"/>
  <c r="Q3868" i="3"/>
  <c r="S3868" i="3"/>
  <c r="T3868" i="3"/>
  <c r="U3868" i="3"/>
  <c r="A3869" i="3"/>
  <c r="B3869" i="3"/>
  <c r="V3869" i="3" s="1"/>
  <c r="AB3868" i="3" s="1"/>
  <c r="C3869" i="3"/>
  <c r="D3869" i="3"/>
  <c r="F3869" i="3"/>
  <c r="H3869" i="3"/>
  <c r="J3869" i="3"/>
  <c r="L3869" i="3"/>
  <c r="N3869" i="3"/>
  <c r="Z3869" i="3" s="1"/>
  <c r="O3869" i="3"/>
  <c r="Q3869" i="3"/>
  <c r="S3869" i="3"/>
  <c r="U3869" i="3"/>
  <c r="A3870" i="3"/>
  <c r="B3870" i="3"/>
  <c r="P3870" i="3" s="1"/>
  <c r="C3870" i="3"/>
  <c r="N3870" i="3" s="1"/>
  <c r="Z3870" i="3" s="1"/>
  <c r="D3870" i="3"/>
  <c r="F3870" i="3"/>
  <c r="H3870" i="3"/>
  <c r="J3870" i="3"/>
  <c r="L3870" i="3"/>
  <c r="O3870" i="3"/>
  <c r="Q3870" i="3"/>
  <c r="R3870" i="3"/>
  <c r="AA3870" i="3" s="1"/>
  <c r="S3870" i="3"/>
  <c r="U3870" i="3"/>
  <c r="V3870" i="3"/>
  <c r="AB3869" i="3" s="1"/>
  <c r="A3871" i="3"/>
  <c r="B3871" i="3"/>
  <c r="M3871" i="3" s="1"/>
  <c r="C3871" i="3"/>
  <c r="N3871" i="3" s="1"/>
  <c r="Z3871" i="3" s="1"/>
  <c r="D3871" i="3"/>
  <c r="E3871" i="3"/>
  <c r="F3871" i="3"/>
  <c r="H3871" i="3"/>
  <c r="J3871" i="3"/>
  <c r="L3871" i="3"/>
  <c r="O3871" i="3"/>
  <c r="Q3871" i="3"/>
  <c r="R3871" i="3"/>
  <c r="S3871" i="3"/>
  <c r="U3871" i="3"/>
  <c r="A3872" i="3"/>
  <c r="B3872" i="3"/>
  <c r="C3872" i="3"/>
  <c r="N3872" i="3" s="1"/>
  <c r="Z3872" i="3" s="1"/>
  <c r="D3872" i="3"/>
  <c r="F3872" i="3"/>
  <c r="H3872" i="3"/>
  <c r="J3872" i="3"/>
  <c r="L3872" i="3"/>
  <c r="M3872" i="3"/>
  <c r="O3872" i="3"/>
  <c r="P3872" i="3"/>
  <c r="Q3872" i="3"/>
  <c r="S3872" i="3"/>
  <c r="T3872" i="3"/>
  <c r="U3872" i="3"/>
  <c r="A3873" i="3"/>
  <c r="B3873" i="3"/>
  <c r="V3873" i="3" s="1"/>
  <c r="AB3872" i="3" s="1"/>
  <c r="C3873" i="3"/>
  <c r="D3873" i="3"/>
  <c r="F3873" i="3"/>
  <c r="H3873" i="3"/>
  <c r="J3873" i="3"/>
  <c r="L3873" i="3"/>
  <c r="N3873" i="3"/>
  <c r="Z3873" i="3" s="1"/>
  <c r="O3873" i="3"/>
  <c r="Q3873" i="3"/>
  <c r="S3873" i="3"/>
  <c r="U3873" i="3"/>
  <c r="A3874" i="3"/>
  <c r="B3874" i="3"/>
  <c r="P3874" i="3" s="1"/>
  <c r="C3874" i="3"/>
  <c r="N3874" i="3" s="1"/>
  <c r="Z3874" i="3" s="1"/>
  <c r="D3874" i="3"/>
  <c r="F3874" i="3"/>
  <c r="H3874" i="3"/>
  <c r="J3874" i="3"/>
  <c r="L3874" i="3"/>
  <c r="O3874" i="3"/>
  <c r="Q3874" i="3"/>
  <c r="R3874" i="3"/>
  <c r="AA3874" i="3" s="1"/>
  <c r="S3874" i="3"/>
  <c r="U3874" i="3"/>
  <c r="V3874" i="3"/>
  <c r="AB3873" i="3" s="1"/>
  <c r="A3875" i="3"/>
  <c r="B3875" i="3"/>
  <c r="M3875" i="3" s="1"/>
  <c r="C3875" i="3"/>
  <c r="N3875" i="3" s="1"/>
  <c r="Z3875" i="3" s="1"/>
  <c r="D3875" i="3"/>
  <c r="E3875" i="3"/>
  <c r="F3875" i="3"/>
  <c r="H3875" i="3"/>
  <c r="I3875" i="3"/>
  <c r="J3875" i="3"/>
  <c r="L3875" i="3"/>
  <c r="O3875" i="3"/>
  <c r="Q3875" i="3"/>
  <c r="R3875" i="3"/>
  <c r="S3875" i="3"/>
  <c r="U3875" i="3"/>
  <c r="AD3875" i="3"/>
  <c r="A3876" i="3"/>
  <c r="B3876" i="3"/>
  <c r="C3876" i="3"/>
  <c r="N3876" i="3" s="1"/>
  <c r="Z3876" i="3" s="1"/>
  <c r="D3876" i="3"/>
  <c r="F3876" i="3"/>
  <c r="H3876" i="3"/>
  <c r="J3876" i="3"/>
  <c r="L3876" i="3"/>
  <c r="M3876" i="3"/>
  <c r="O3876" i="3"/>
  <c r="P3876" i="3"/>
  <c r="Q3876" i="3"/>
  <c r="S3876" i="3"/>
  <c r="T3876" i="3"/>
  <c r="U3876" i="3"/>
  <c r="A3877" i="3"/>
  <c r="B3877" i="3"/>
  <c r="V3877" i="3" s="1"/>
  <c r="AB3876" i="3" s="1"/>
  <c r="C3877" i="3"/>
  <c r="D3877" i="3"/>
  <c r="F3877" i="3"/>
  <c r="H3877" i="3"/>
  <c r="J3877" i="3"/>
  <c r="L3877" i="3"/>
  <c r="N3877" i="3"/>
  <c r="Z3877" i="3" s="1"/>
  <c r="O3877" i="3"/>
  <c r="Q3877" i="3"/>
  <c r="S3877" i="3"/>
  <c r="U3877" i="3"/>
  <c r="A3878" i="3"/>
  <c r="B3878" i="3"/>
  <c r="P3878" i="3" s="1"/>
  <c r="C3878" i="3"/>
  <c r="N3878" i="3" s="1"/>
  <c r="Z3878" i="3" s="1"/>
  <c r="D3878" i="3"/>
  <c r="F3878" i="3"/>
  <c r="H3878" i="3"/>
  <c r="J3878" i="3"/>
  <c r="L3878" i="3"/>
  <c r="O3878" i="3"/>
  <c r="Q3878" i="3"/>
  <c r="R3878" i="3"/>
  <c r="AA3878" i="3" s="1"/>
  <c r="S3878" i="3"/>
  <c r="U3878" i="3"/>
  <c r="V3878" i="3"/>
  <c r="AB3877" i="3" s="1"/>
  <c r="A3879" i="3"/>
  <c r="B3879" i="3"/>
  <c r="M3879" i="3" s="1"/>
  <c r="C3879" i="3"/>
  <c r="N3879" i="3" s="1"/>
  <c r="Z3879" i="3" s="1"/>
  <c r="D3879" i="3"/>
  <c r="E3879" i="3"/>
  <c r="F3879" i="3"/>
  <c r="H3879" i="3"/>
  <c r="I3879" i="3"/>
  <c r="J3879" i="3"/>
  <c r="L3879" i="3"/>
  <c r="O3879" i="3"/>
  <c r="Q3879" i="3"/>
  <c r="R3879" i="3"/>
  <c r="S3879" i="3"/>
  <c r="U3879" i="3"/>
  <c r="AD3879" i="3"/>
  <c r="A3880" i="3"/>
  <c r="B3880" i="3"/>
  <c r="C3880" i="3"/>
  <c r="N3880" i="3" s="1"/>
  <c r="Z3880" i="3" s="1"/>
  <c r="D3880" i="3"/>
  <c r="F3880" i="3"/>
  <c r="H3880" i="3"/>
  <c r="J3880" i="3"/>
  <c r="L3880" i="3"/>
  <c r="M3880" i="3"/>
  <c r="O3880" i="3"/>
  <c r="P3880" i="3"/>
  <c r="Q3880" i="3"/>
  <c r="S3880" i="3"/>
  <c r="T3880" i="3"/>
  <c r="U3880" i="3"/>
  <c r="A3881" i="3"/>
  <c r="B3881" i="3"/>
  <c r="V3881" i="3" s="1"/>
  <c r="AB3880" i="3" s="1"/>
  <c r="C3881" i="3"/>
  <c r="D3881" i="3"/>
  <c r="F3881" i="3"/>
  <c r="H3881" i="3"/>
  <c r="J3881" i="3"/>
  <c r="L3881" i="3"/>
  <c r="N3881" i="3"/>
  <c r="Z3881" i="3" s="1"/>
  <c r="O3881" i="3"/>
  <c r="Q3881" i="3"/>
  <c r="S3881" i="3"/>
  <c r="U3881" i="3"/>
  <c r="A3882" i="3"/>
  <c r="B3882" i="3"/>
  <c r="P3882" i="3" s="1"/>
  <c r="C3882" i="3"/>
  <c r="N3882" i="3" s="1"/>
  <c r="Z3882" i="3" s="1"/>
  <c r="D3882" i="3"/>
  <c r="F3882" i="3"/>
  <c r="H3882" i="3"/>
  <c r="J3882" i="3"/>
  <c r="L3882" i="3"/>
  <c r="O3882" i="3"/>
  <c r="Q3882" i="3"/>
  <c r="R3882" i="3"/>
  <c r="AA3882" i="3" s="1"/>
  <c r="S3882" i="3"/>
  <c r="U3882" i="3"/>
  <c r="V3882" i="3"/>
  <c r="AB3881" i="3" s="1"/>
  <c r="A3883" i="3"/>
  <c r="B3883" i="3"/>
  <c r="M3883" i="3" s="1"/>
  <c r="C3883" i="3"/>
  <c r="N3883" i="3" s="1"/>
  <c r="Z3883" i="3" s="1"/>
  <c r="D3883" i="3"/>
  <c r="E3883" i="3"/>
  <c r="F3883" i="3"/>
  <c r="H3883" i="3"/>
  <c r="I3883" i="3"/>
  <c r="J3883" i="3"/>
  <c r="L3883" i="3"/>
  <c r="O3883" i="3"/>
  <c r="Q3883" i="3"/>
  <c r="R3883" i="3"/>
  <c r="S3883" i="3"/>
  <c r="U3883" i="3"/>
  <c r="AD3883" i="3"/>
  <c r="A3884" i="3"/>
  <c r="B3884" i="3"/>
  <c r="C3884" i="3"/>
  <c r="N3884" i="3" s="1"/>
  <c r="Z3884" i="3" s="1"/>
  <c r="D3884" i="3"/>
  <c r="F3884" i="3"/>
  <c r="H3884" i="3"/>
  <c r="J3884" i="3"/>
  <c r="L3884" i="3"/>
  <c r="M3884" i="3"/>
  <c r="O3884" i="3"/>
  <c r="P3884" i="3"/>
  <c r="Q3884" i="3"/>
  <c r="S3884" i="3"/>
  <c r="T3884" i="3"/>
  <c r="U3884" i="3"/>
  <c r="A3885" i="3"/>
  <c r="B3885" i="3"/>
  <c r="V3885" i="3" s="1"/>
  <c r="AB3884" i="3" s="1"/>
  <c r="C3885" i="3"/>
  <c r="D3885" i="3"/>
  <c r="F3885" i="3"/>
  <c r="H3885" i="3"/>
  <c r="J3885" i="3"/>
  <c r="L3885" i="3"/>
  <c r="N3885" i="3"/>
  <c r="Z3885" i="3" s="1"/>
  <c r="O3885" i="3"/>
  <c r="Q3885" i="3"/>
  <c r="S3885" i="3"/>
  <c r="U3885" i="3"/>
  <c r="A3886" i="3"/>
  <c r="B3886" i="3"/>
  <c r="P3886" i="3" s="1"/>
  <c r="C3886" i="3"/>
  <c r="N3886" i="3" s="1"/>
  <c r="Z3886" i="3" s="1"/>
  <c r="D3886" i="3"/>
  <c r="F3886" i="3"/>
  <c r="H3886" i="3"/>
  <c r="J3886" i="3"/>
  <c r="L3886" i="3"/>
  <c r="O3886" i="3"/>
  <c r="Q3886" i="3"/>
  <c r="R3886" i="3"/>
  <c r="AA3886" i="3" s="1"/>
  <c r="S3886" i="3"/>
  <c r="U3886" i="3"/>
  <c r="V3886" i="3"/>
  <c r="AB3885" i="3" s="1"/>
  <c r="A3887" i="3"/>
  <c r="B3887" i="3"/>
  <c r="M3887" i="3" s="1"/>
  <c r="C3887" i="3"/>
  <c r="N3887" i="3" s="1"/>
  <c r="Z3887" i="3" s="1"/>
  <c r="D3887" i="3"/>
  <c r="E3887" i="3"/>
  <c r="F3887" i="3"/>
  <c r="H3887" i="3"/>
  <c r="J3887" i="3"/>
  <c r="L3887" i="3"/>
  <c r="O3887" i="3"/>
  <c r="Q3887" i="3"/>
  <c r="R3887" i="3"/>
  <c r="S3887" i="3"/>
  <c r="U3887" i="3"/>
  <c r="AD3887" i="3"/>
  <c r="A3888" i="3"/>
  <c r="B3888" i="3"/>
  <c r="C3888" i="3"/>
  <c r="N3888" i="3" s="1"/>
  <c r="Z3888" i="3" s="1"/>
  <c r="D3888" i="3"/>
  <c r="F3888" i="3"/>
  <c r="H3888" i="3"/>
  <c r="J3888" i="3"/>
  <c r="L3888" i="3"/>
  <c r="M3888" i="3"/>
  <c r="O3888" i="3"/>
  <c r="P3888" i="3"/>
  <c r="Q3888" i="3"/>
  <c r="S3888" i="3"/>
  <c r="T3888" i="3"/>
  <c r="U3888" i="3"/>
  <c r="A3889" i="3"/>
  <c r="B3889" i="3"/>
  <c r="V3889" i="3" s="1"/>
  <c r="AB3888" i="3" s="1"/>
  <c r="C3889" i="3"/>
  <c r="N3889" i="3" s="1"/>
  <c r="Z3889" i="3" s="1"/>
  <c r="D3889" i="3"/>
  <c r="F3889" i="3"/>
  <c r="H3889" i="3"/>
  <c r="J3889" i="3"/>
  <c r="L3889" i="3"/>
  <c r="O3889" i="3"/>
  <c r="Q3889" i="3"/>
  <c r="S3889" i="3"/>
  <c r="U3889" i="3"/>
  <c r="A3890" i="3"/>
  <c r="B3890" i="3"/>
  <c r="P3890" i="3" s="1"/>
  <c r="C3890" i="3"/>
  <c r="N3890" i="3" s="1"/>
  <c r="Z3890" i="3" s="1"/>
  <c r="D3890" i="3"/>
  <c r="F3890" i="3"/>
  <c r="H3890" i="3"/>
  <c r="J3890" i="3"/>
  <c r="L3890" i="3"/>
  <c r="O3890" i="3"/>
  <c r="Q3890" i="3"/>
  <c r="R3890" i="3"/>
  <c r="AA3890" i="3" s="1"/>
  <c r="S3890" i="3"/>
  <c r="U3890" i="3"/>
  <c r="V3890" i="3"/>
  <c r="AB3889" i="3" s="1"/>
  <c r="A3891" i="3"/>
  <c r="B3891" i="3"/>
  <c r="M3891" i="3" s="1"/>
  <c r="C3891" i="3"/>
  <c r="N3891" i="3" s="1"/>
  <c r="Z3891" i="3" s="1"/>
  <c r="D3891" i="3"/>
  <c r="E3891" i="3"/>
  <c r="F3891" i="3"/>
  <c r="H3891" i="3"/>
  <c r="I3891" i="3"/>
  <c r="J3891" i="3"/>
  <c r="L3891" i="3"/>
  <c r="O3891" i="3"/>
  <c r="Q3891" i="3"/>
  <c r="R3891" i="3"/>
  <c r="S3891" i="3"/>
  <c r="U3891" i="3"/>
  <c r="AD3891" i="3"/>
  <c r="A3892" i="3"/>
  <c r="B3892" i="3"/>
  <c r="C3892" i="3"/>
  <c r="N3892" i="3" s="1"/>
  <c r="Z3892" i="3" s="1"/>
  <c r="D3892" i="3"/>
  <c r="F3892" i="3"/>
  <c r="H3892" i="3"/>
  <c r="J3892" i="3"/>
  <c r="L3892" i="3"/>
  <c r="M3892" i="3"/>
  <c r="O3892" i="3"/>
  <c r="P3892" i="3"/>
  <c r="Q3892" i="3"/>
  <c r="S3892" i="3"/>
  <c r="T3892" i="3"/>
  <c r="U3892" i="3"/>
  <c r="A3893" i="3"/>
  <c r="B3893" i="3"/>
  <c r="V3893" i="3" s="1"/>
  <c r="AB3892" i="3" s="1"/>
  <c r="C3893" i="3"/>
  <c r="D3893" i="3"/>
  <c r="F3893" i="3"/>
  <c r="H3893" i="3"/>
  <c r="J3893" i="3"/>
  <c r="L3893" i="3"/>
  <c r="N3893" i="3"/>
  <c r="Z3893" i="3" s="1"/>
  <c r="O3893" i="3"/>
  <c r="Q3893" i="3"/>
  <c r="S3893" i="3"/>
  <c r="U3893" i="3"/>
  <c r="A3894" i="3"/>
  <c r="B3894" i="3"/>
  <c r="P3894" i="3" s="1"/>
  <c r="C3894" i="3"/>
  <c r="N3894" i="3" s="1"/>
  <c r="Z3894" i="3" s="1"/>
  <c r="D3894" i="3"/>
  <c r="F3894" i="3"/>
  <c r="H3894" i="3"/>
  <c r="J3894" i="3"/>
  <c r="L3894" i="3"/>
  <c r="O3894" i="3"/>
  <c r="Q3894" i="3"/>
  <c r="R3894" i="3"/>
  <c r="AA3894" i="3" s="1"/>
  <c r="S3894" i="3"/>
  <c r="U3894" i="3"/>
  <c r="V3894" i="3"/>
  <c r="AB3893" i="3" s="1"/>
  <c r="A3895" i="3"/>
  <c r="B3895" i="3"/>
  <c r="M3895" i="3" s="1"/>
  <c r="C3895" i="3"/>
  <c r="N3895" i="3" s="1"/>
  <c r="Z3895" i="3" s="1"/>
  <c r="D3895" i="3"/>
  <c r="E3895" i="3"/>
  <c r="F3895" i="3"/>
  <c r="H3895" i="3"/>
  <c r="J3895" i="3"/>
  <c r="L3895" i="3"/>
  <c r="O3895" i="3"/>
  <c r="Q3895" i="3"/>
  <c r="R3895" i="3"/>
  <c r="S3895" i="3"/>
  <c r="U3895" i="3"/>
  <c r="A3896" i="3"/>
  <c r="B3896" i="3"/>
  <c r="C3896" i="3"/>
  <c r="N3896" i="3" s="1"/>
  <c r="Z3896" i="3" s="1"/>
  <c r="D3896" i="3"/>
  <c r="F3896" i="3"/>
  <c r="H3896" i="3"/>
  <c r="J3896" i="3"/>
  <c r="L3896" i="3"/>
  <c r="M3896" i="3"/>
  <c r="O3896" i="3"/>
  <c r="P3896" i="3"/>
  <c r="Q3896" i="3"/>
  <c r="S3896" i="3"/>
  <c r="T3896" i="3"/>
  <c r="U3896" i="3"/>
  <c r="A3897" i="3"/>
  <c r="B3897" i="3"/>
  <c r="V3897" i="3" s="1"/>
  <c r="AB3896" i="3" s="1"/>
  <c r="C3897" i="3"/>
  <c r="N3897" i="3" s="1"/>
  <c r="Z3897" i="3" s="1"/>
  <c r="D3897" i="3"/>
  <c r="F3897" i="3"/>
  <c r="H3897" i="3"/>
  <c r="J3897" i="3"/>
  <c r="L3897" i="3"/>
  <c r="O3897" i="3"/>
  <c r="Q3897" i="3"/>
  <c r="S3897" i="3"/>
  <c r="U3897" i="3"/>
  <c r="A3898" i="3"/>
  <c r="B3898" i="3"/>
  <c r="P3898" i="3" s="1"/>
  <c r="C3898" i="3"/>
  <c r="N3898" i="3" s="1"/>
  <c r="Z3898" i="3" s="1"/>
  <c r="D3898" i="3"/>
  <c r="F3898" i="3"/>
  <c r="H3898" i="3"/>
  <c r="J3898" i="3"/>
  <c r="L3898" i="3"/>
  <c r="O3898" i="3"/>
  <c r="Q3898" i="3"/>
  <c r="R3898" i="3"/>
  <c r="AA3898" i="3" s="1"/>
  <c r="S3898" i="3"/>
  <c r="U3898" i="3"/>
  <c r="V3898" i="3"/>
  <c r="AB3897" i="3" s="1"/>
  <c r="A3899" i="3"/>
  <c r="B3899" i="3"/>
  <c r="M3899" i="3" s="1"/>
  <c r="C3899" i="3"/>
  <c r="N3899" i="3" s="1"/>
  <c r="Z3899" i="3" s="1"/>
  <c r="D3899" i="3"/>
  <c r="E3899" i="3"/>
  <c r="F3899" i="3"/>
  <c r="H3899" i="3"/>
  <c r="I3899" i="3"/>
  <c r="J3899" i="3"/>
  <c r="L3899" i="3"/>
  <c r="O3899" i="3"/>
  <c r="Q3899" i="3"/>
  <c r="R3899" i="3"/>
  <c r="S3899" i="3"/>
  <c r="U3899" i="3"/>
  <c r="AD3899" i="3"/>
  <c r="A3900" i="3"/>
  <c r="B3900" i="3"/>
  <c r="C3900" i="3"/>
  <c r="N3900" i="3" s="1"/>
  <c r="Z3900" i="3" s="1"/>
  <c r="D3900" i="3"/>
  <c r="F3900" i="3"/>
  <c r="H3900" i="3"/>
  <c r="J3900" i="3"/>
  <c r="L3900" i="3"/>
  <c r="M3900" i="3"/>
  <c r="O3900" i="3"/>
  <c r="P3900" i="3"/>
  <c r="Q3900" i="3"/>
  <c r="S3900" i="3"/>
  <c r="T3900" i="3"/>
  <c r="U3900" i="3"/>
  <c r="A3901" i="3"/>
  <c r="B3901" i="3"/>
  <c r="V3901" i="3" s="1"/>
  <c r="AB3900" i="3" s="1"/>
  <c r="C3901" i="3"/>
  <c r="D3901" i="3"/>
  <c r="F3901" i="3"/>
  <c r="H3901" i="3"/>
  <c r="J3901" i="3"/>
  <c r="L3901" i="3"/>
  <c r="N3901" i="3"/>
  <c r="Z3901" i="3" s="1"/>
  <c r="O3901" i="3"/>
  <c r="Q3901" i="3"/>
  <c r="S3901" i="3"/>
  <c r="U3901" i="3"/>
  <c r="A3902" i="3"/>
  <c r="B3902" i="3"/>
  <c r="P3902" i="3" s="1"/>
  <c r="C3902" i="3"/>
  <c r="N3902" i="3" s="1"/>
  <c r="Z3902" i="3" s="1"/>
  <c r="D3902" i="3"/>
  <c r="F3902" i="3"/>
  <c r="H3902" i="3"/>
  <c r="J3902" i="3"/>
  <c r="L3902" i="3"/>
  <c r="O3902" i="3"/>
  <c r="Q3902" i="3"/>
  <c r="R3902" i="3"/>
  <c r="AA3902" i="3" s="1"/>
  <c r="S3902" i="3"/>
  <c r="U3902" i="3"/>
  <c r="V3902" i="3"/>
  <c r="AB3901" i="3" s="1"/>
  <c r="A3903" i="3"/>
  <c r="B3903" i="3"/>
  <c r="M3903" i="3" s="1"/>
  <c r="C3903" i="3"/>
  <c r="N3903" i="3" s="1"/>
  <c r="Z3903" i="3" s="1"/>
  <c r="D3903" i="3"/>
  <c r="E3903" i="3"/>
  <c r="F3903" i="3"/>
  <c r="H3903" i="3"/>
  <c r="J3903" i="3"/>
  <c r="L3903" i="3"/>
  <c r="O3903" i="3"/>
  <c r="Q3903" i="3"/>
  <c r="R3903" i="3"/>
  <c r="S3903" i="3"/>
  <c r="U3903" i="3"/>
  <c r="A3904" i="3"/>
  <c r="B3904" i="3"/>
  <c r="C3904" i="3"/>
  <c r="N3904" i="3" s="1"/>
  <c r="Z3904" i="3" s="1"/>
  <c r="D3904" i="3"/>
  <c r="F3904" i="3"/>
  <c r="H3904" i="3"/>
  <c r="J3904" i="3"/>
  <c r="L3904" i="3"/>
  <c r="M3904" i="3"/>
  <c r="O3904" i="3"/>
  <c r="P3904" i="3"/>
  <c r="Q3904" i="3"/>
  <c r="S3904" i="3"/>
  <c r="T3904" i="3"/>
  <c r="U3904" i="3"/>
  <c r="A3905" i="3"/>
  <c r="B3905" i="3"/>
  <c r="V3905" i="3" s="1"/>
  <c r="AB3904" i="3" s="1"/>
  <c r="C3905" i="3"/>
  <c r="N3905" i="3" s="1"/>
  <c r="Z3905" i="3" s="1"/>
  <c r="D3905" i="3"/>
  <c r="F3905" i="3"/>
  <c r="H3905" i="3"/>
  <c r="J3905" i="3"/>
  <c r="L3905" i="3"/>
  <c r="O3905" i="3"/>
  <c r="Q3905" i="3"/>
  <c r="S3905" i="3"/>
  <c r="U3905" i="3"/>
  <c r="A3906" i="3"/>
  <c r="B3906" i="3"/>
  <c r="P3906" i="3" s="1"/>
  <c r="C3906" i="3"/>
  <c r="N3906" i="3" s="1"/>
  <c r="Z3906" i="3" s="1"/>
  <c r="D3906" i="3"/>
  <c r="F3906" i="3"/>
  <c r="H3906" i="3"/>
  <c r="J3906" i="3"/>
  <c r="L3906" i="3"/>
  <c r="O3906" i="3"/>
  <c r="Q3906" i="3"/>
  <c r="R3906" i="3"/>
  <c r="AA3906" i="3" s="1"/>
  <c r="S3906" i="3"/>
  <c r="U3906" i="3"/>
  <c r="V3906" i="3"/>
  <c r="AB3905" i="3" s="1"/>
  <c r="A3907" i="3"/>
  <c r="B3907" i="3"/>
  <c r="M3907" i="3" s="1"/>
  <c r="C3907" i="3"/>
  <c r="N3907" i="3" s="1"/>
  <c r="Z3907" i="3" s="1"/>
  <c r="D3907" i="3"/>
  <c r="E3907" i="3"/>
  <c r="F3907" i="3"/>
  <c r="H3907" i="3"/>
  <c r="I3907" i="3"/>
  <c r="J3907" i="3"/>
  <c r="L3907" i="3"/>
  <c r="O3907" i="3"/>
  <c r="Q3907" i="3"/>
  <c r="R3907" i="3"/>
  <c r="S3907" i="3"/>
  <c r="U3907" i="3"/>
  <c r="AD3907" i="3"/>
  <c r="A3908" i="3"/>
  <c r="B3908" i="3"/>
  <c r="C3908" i="3"/>
  <c r="N3908" i="3" s="1"/>
  <c r="Z3908" i="3" s="1"/>
  <c r="D3908" i="3"/>
  <c r="F3908" i="3"/>
  <c r="H3908" i="3"/>
  <c r="J3908" i="3"/>
  <c r="L3908" i="3"/>
  <c r="M3908" i="3"/>
  <c r="O3908" i="3"/>
  <c r="P3908" i="3"/>
  <c r="Q3908" i="3"/>
  <c r="S3908" i="3"/>
  <c r="T3908" i="3"/>
  <c r="U3908" i="3"/>
  <c r="A3909" i="3"/>
  <c r="B3909" i="3"/>
  <c r="V3909" i="3" s="1"/>
  <c r="AB3908" i="3" s="1"/>
  <c r="C3909" i="3"/>
  <c r="D3909" i="3"/>
  <c r="F3909" i="3"/>
  <c r="H3909" i="3"/>
  <c r="J3909" i="3"/>
  <c r="L3909" i="3"/>
  <c r="N3909" i="3"/>
  <c r="Z3909" i="3" s="1"/>
  <c r="O3909" i="3"/>
  <c r="Q3909" i="3"/>
  <c r="S3909" i="3"/>
  <c r="U3909" i="3"/>
  <c r="A3910" i="3"/>
  <c r="B3910" i="3"/>
  <c r="P3910" i="3" s="1"/>
  <c r="C3910" i="3"/>
  <c r="N3910" i="3" s="1"/>
  <c r="Z3910" i="3" s="1"/>
  <c r="D3910" i="3"/>
  <c r="F3910" i="3"/>
  <c r="H3910" i="3"/>
  <c r="J3910" i="3"/>
  <c r="L3910" i="3"/>
  <c r="O3910" i="3"/>
  <c r="Q3910" i="3"/>
  <c r="R3910" i="3"/>
  <c r="AA3910" i="3" s="1"/>
  <c r="S3910" i="3"/>
  <c r="U3910" i="3"/>
  <c r="V3910" i="3"/>
  <c r="AB3909" i="3" s="1"/>
  <c r="A3911" i="3"/>
  <c r="B3911" i="3"/>
  <c r="M3911" i="3" s="1"/>
  <c r="C3911" i="3"/>
  <c r="N3911" i="3" s="1"/>
  <c r="Z3911" i="3" s="1"/>
  <c r="D3911" i="3"/>
  <c r="E3911" i="3"/>
  <c r="F3911" i="3"/>
  <c r="H3911" i="3"/>
  <c r="J3911" i="3"/>
  <c r="L3911" i="3"/>
  <c r="O3911" i="3"/>
  <c r="Q3911" i="3"/>
  <c r="R3911" i="3"/>
  <c r="S3911" i="3"/>
  <c r="U3911" i="3"/>
  <c r="A3912" i="3"/>
  <c r="B3912" i="3"/>
  <c r="C3912" i="3"/>
  <c r="N3912" i="3" s="1"/>
  <c r="Z3912" i="3" s="1"/>
  <c r="D3912" i="3"/>
  <c r="F3912" i="3"/>
  <c r="H3912" i="3"/>
  <c r="J3912" i="3"/>
  <c r="L3912" i="3"/>
  <c r="M3912" i="3"/>
  <c r="O3912" i="3"/>
  <c r="P3912" i="3"/>
  <c r="Q3912" i="3"/>
  <c r="S3912" i="3"/>
  <c r="T3912" i="3"/>
  <c r="U3912" i="3"/>
  <c r="A3913" i="3"/>
  <c r="B3913" i="3"/>
  <c r="V3913" i="3" s="1"/>
  <c r="AB3912" i="3" s="1"/>
  <c r="C3913" i="3"/>
  <c r="N3913" i="3" s="1"/>
  <c r="Z3913" i="3" s="1"/>
  <c r="D3913" i="3"/>
  <c r="F3913" i="3"/>
  <c r="H3913" i="3"/>
  <c r="J3913" i="3"/>
  <c r="L3913" i="3"/>
  <c r="O3913" i="3"/>
  <c r="Q3913" i="3"/>
  <c r="S3913" i="3"/>
  <c r="U3913" i="3"/>
  <c r="A3914" i="3"/>
  <c r="B3914" i="3"/>
  <c r="P3914" i="3" s="1"/>
  <c r="C3914" i="3"/>
  <c r="N3914" i="3" s="1"/>
  <c r="Z3914" i="3" s="1"/>
  <c r="D3914" i="3"/>
  <c r="F3914" i="3"/>
  <c r="H3914" i="3"/>
  <c r="J3914" i="3"/>
  <c r="L3914" i="3"/>
  <c r="O3914" i="3"/>
  <c r="Q3914" i="3"/>
  <c r="R3914" i="3"/>
  <c r="AA3914" i="3" s="1"/>
  <c r="S3914" i="3"/>
  <c r="U3914" i="3"/>
  <c r="V3914" i="3"/>
  <c r="AB3913" i="3" s="1"/>
  <c r="A3915" i="3"/>
  <c r="B3915" i="3"/>
  <c r="M3915" i="3" s="1"/>
  <c r="C3915" i="3"/>
  <c r="N3915" i="3" s="1"/>
  <c r="Z3915" i="3" s="1"/>
  <c r="D3915" i="3"/>
  <c r="E3915" i="3"/>
  <c r="F3915" i="3"/>
  <c r="H3915" i="3"/>
  <c r="I3915" i="3"/>
  <c r="J3915" i="3"/>
  <c r="L3915" i="3"/>
  <c r="O3915" i="3"/>
  <c r="Q3915" i="3"/>
  <c r="R3915" i="3"/>
  <c r="S3915" i="3"/>
  <c r="U3915" i="3"/>
  <c r="AD3915" i="3"/>
  <c r="A3916" i="3"/>
  <c r="B3916" i="3"/>
  <c r="C3916" i="3"/>
  <c r="N3916" i="3" s="1"/>
  <c r="Z3916" i="3" s="1"/>
  <c r="D3916" i="3"/>
  <c r="F3916" i="3"/>
  <c r="H3916" i="3"/>
  <c r="J3916" i="3"/>
  <c r="L3916" i="3"/>
  <c r="M3916" i="3"/>
  <c r="O3916" i="3"/>
  <c r="P3916" i="3"/>
  <c r="Q3916" i="3"/>
  <c r="S3916" i="3"/>
  <c r="T3916" i="3"/>
  <c r="U3916" i="3"/>
  <c r="A3917" i="3"/>
  <c r="B3917" i="3"/>
  <c r="V3917" i="3" s="1"/>
  <c r="AB3916" i="3" s="1"/>
  <c r="C3917" i="3"/>
  <c r="D3917" i="3"/>
  <c r="F3917" i="3"/>
  <c r="H3917" i="3"/>
  <c r="J3917" i="3"/>
  <c r="L3917" i="3"/>
  <c r="N3917" i="3"/>
  <c r="Z3917" i="3" s="1"/>
  <c r="O3917" i="3"/>
  <c r="Q3917" i="3"/>
  <c r="S3917" i="3"/>
  <c r="U3917" i="3"/>
  <c r="A3918" i="3"/>
  <c r="B3918" i="3"/>
  <c r="P3918" i="3" s="1"/>
  <c r="C3918" i="3"/>
  <c r="N3918" i="3" s="1"/>
  <c r="Z3918" i="3" s="1"/>
  <c r="D3918" i="3"/>
  <c r="F3918" i="3"/>
  <c r="H3918" i="3"/>
  <c r="J3918" i="3"/>
  <c r="L3918" i="3"/>
  <c r="O3918" i="3"/>
  <c r="Q3918" i="3"/>
  <c r="R3918" i="3"/>
  <c r="AA3918" i="3" s="1"/>
  <c r="S3918" i="3"/>
  <c r="U3918" i="3"/>
  <c r="V3918" i="3"/>
  <c r="AB3917" i="3" s="1"/>
  <c r="A3919" i="3"/>
  <c r="B3919" i="3"/>
  <c r="M3919" i="3" s="1"/>
  <c r="C3919" i="3"/>
  <c r="N3919" i="3" s="1"/>
  <c r="Z3919" i="3" s="1"/>
  <c r="D3919" i="3"/>
  <c r="E3919" i="3"/>
  <c r="F3919" i="3"/>
  <c r="H3919" i="3"/>
  <c r="J3919" i="3"/>
  <c r="L3919" i="3"/>
  <c r="O3919" i="3"/>
  <c r="Q3919" i="3"/>
  <c r="R3919" i="3"/>
  <c r="S3919" i="3"/>
  <c r="U3919" i="3"/>
  <c r="A3920" i="3"/>
  <c r="B3920" i="3"/>
  <c r="C3920" i="3"/>
  <c r="N3920" i="3" s="1"/>
  <c r="Z3920" i="3" s="1"/>
  <c r="D3920" i="3"/>
  <c r="F3920" i="3"/>
  <c r="H3920" i="3"/>
  <c r="J3920" i="3"/>
  <c r="L3920" i="3"/>
  <c r="M3920" i="3"/>
  <c r="O3920" i="3"/>
  <c r="P3920" i="3"/>
  <c r="Q3920" i="3"/>
  <c r="S3920" i="3"/>
  <c r="T3920" i="3"/>
  <c r="U3920" i="3"/>
  <c r="A3921" i="3"/>
  <c r="B3921" i="3"/>
  <c r="V3921" i="3" s="1"/>
  <c r="AB3920" i="3" s="1"/>
  <c r="C3921" i="3"/>
  <c r="N3921" i="3" s="1"/>
  <c r="Z3921" i="3" s="1"/>
  <c r="D3921" i="3"/>
  <c r="F3921" i="3"/>
  <c r="H3921" i="3"/>
  <c r="J3921" i="3"/>
  <c r="L3921" i="3"/>
  <c r="O3921" i="3"/>
  <c r="Q3921" i="3"/>
  <c r="S3921" i="3"/>
  <c r="U3921" i="3"/>
  <c r="A3922" i="3"/>
  <c r="B3922" i="3"/>
  <c r="P3922" i="3" s="1"/>
  <c r="C3922" i="3"/>
  <c r="N3922" i="3" s="1"/>
  <c r="Z3922" i="3" s="1"/>
  <c r="D3922" i="3"/>
  <c r="F3922" i="3"/>
  <c r="H3922" i="3"/>
  <c r="J3922" i="3"/>
  <c r="L3922" i="3"/>
  <c r="O3922" i="3"/>
  <c r="Q3922" i="3"/>
  <c r="R3922" i="3"/>
  <c r="AA3922" i="3" s="1"/>
  <c r="S3922" i="3"/>
  <c r="U3922" i="3"/>
  <c r="V3922" i="3"/>
  <c r="AB3921" i="3" s="1"/>
  <c r="A3923" i="3"/>
  <c r="B3923" i="3"/>
  <c r="M3923" i="3" s="1"/>
  <c r="C3923" i="3"/>
  <c r="N3923" i="3" s="1"/>
  <c r="Z3923" i="3" s="1"/>
  <c r="D3923" i="3"/>
  <c r="E3923" i="3"/>
  <c r="F3923" i="3"/>
  <c r="H3923" i="3"/>
  <c r="I3923" i="3"/>
  <c r="J3923" i="3"/>
  <c r="L3923" i="3"/>
  <c r="O3923" i="3"/>
  <c r="Q3923" i="3"/>
  <c r="R3923" i="3"/>
  <c r="S3923" i="3"/>
  <c r="U3923" i="3"/>
  <c r="AD3923" i="3"/>
  <c r="A3924" i="3"/>
  <c r="B3924" i="3"/>
  <c r="C3924" i="3"/>
  <c r="N3924" i="3" s="1"/>
  <c r="Z3924" i="3" s="1"/>
  <c r="D3924" i="3"/>
  <c r="F3924" i="3"/>
  <c r="H3924" i="3"/>
  <c r="J3924" i="3"/>
  <c r="L3924" i="3"/>
  <c r="M3924" i="3"/>
  <c r="O3924" i="3"/>
  <c r="P3924" i="3"/>
  <c r="Q3924" i="3"/>
  <c r="S3924" i="3"/>
  <c r="T3924" i="3"/>
  <c r="U3924" i="3"/>
  <c r="A3925" i="3"/>
  <c r="B3925" i="3"/>
  <c r="V3925" i="3" s="1"/>
  <c r="AB3924" i="3" s="1"/>
  <c r="C3925" i="3"/>
  <c r="D3925" i="3"/>
  <c r="F3925" i="3"/>
  <c r="H3925" i="3"/>
  <c r="J3925" i="3"/>
  <c r="L3925" i="3"/>
  <c r="N3925" i="3"/>
  <c r="Z3925" i="3" s="1"/>
  <c r="O3925" i="3"/>
  <c r="Q3925" i="3"/>
  <c r="S3925" i="3"/>
  <c r="U3925" i="3"/>
  <c r="A3926" i="3"/>
  <c r="B3926" i="3"/>
  <c r="P3926" i="3" s="1"/>
  <c r="C3926" i="3"/>
  <c r="N3926" i="3" s="1"/>
  <c r="Z3926" i="3" s="1"/>
  <c r="D3926" i="3"/>
  <c r="F3926" i="3"/>
  <c r="H3926" i="3"/>
  <c r="J3926" i="3"/>
  <c r="L3926" i="3"/>
  <c r="O3926" i="3"/>
  <c r="Q3926" i="3"/>
  <c r="R3926" i="3"/>
  <c r="AA3926" i="3" s="1"/>
  <c r="S3926" i="3"/>
  <c r="U3926" i="3"/>
  <c r="V3926" i="3"/>
  <c r="AB3925" i="3" s="1"/>
  <c r="A3927" i="3"/>
  <c r="B3927" i="3"/>
  <c r="M3927" i="3" s="1"/>
  <c r="C3927" i="3"/>
  <c r="N3927" i="3" s="1"/>
  <c r="Z3927" i="3" s="1"/>
  <c r="D3927" i="3"/>
  <c r="E3927" i="3"/>
  <c r="F3927" i="3"/>
  <c r="H3927" i="3"/>
  <c r="J3927" i="3"/>
  <c r="L3927" i="3"/>
  <c r="O3927" i="3"/>
  <c r="Q3927" i="3"/>
  <c r="R3927" i="3"/>
  <c r="S3927" i="3"/>
  <c r="U3927" i="3"/>
  <c r="A3928" i="3"/>
  <c r="B3928" i="3"/>
  <c r="C3928" i="3"/>
  <c r="N3928" i="3" s="1"/>
  <c r="Z3928" i="3" s="1"/>
  <c r="D3928" i="3"/>
  <c r="F3928" i="3"/>
  <c r="H3928" i="3"/>
  <c r="J3928" i="3"/>
  <c r="L3928" i="3"/>
  <c r="M3928" i="3"/>
  <c r="O3928" i="3"/>
  <c r="P3928" i="3"/>
  <c r="Q3928" i="3"/>
  <c r="S3928" i="3"/>
  <c r="T3928" i="3"/>
  <c r="U3928" i="3"/>
  <c r="A3929" i="3"/>
  <c r="B3929" i="3"/>
  <c r="V3929" i="3" s="1"/>
  <c r="AB3928" i="3" s="1"/>
  <c r="C3929" i="3"/>
  <c r="N3929" i="3" s="1"/>
  <c r="Z3929" i="3" s="1"/>
  <c r="D3929" i="3"/>
  <c r="F3929" i="3"/>
  <c r="H3929" i="3"/>
  <c r="J3929" i="3"/>
  <c r="L3929" i="3"/>
  <c r="O3929" i="3"/>
  <c r="Q3929" i="3"/>
  <c r="S3929" i="3"/>
  <c r="U3929" i="3"/>
  <c r="A3930" i="3"/>
  <c r="B3930" i="3"/>
  <c r="P3930" i="3" s="1"/>
  <c r="C3930" i="3"/>
  <c r="N3930" i="3" s="1"/>
  <c r="Z3930" i="3" s="1"/>
  <c r="D3930" i="3"/>
  <c r="F3930" i="3"/>
  <c r="H3930" i="3"/>
  <c r="J3930" i="3"/>
  <c r="L3930" i="3"/>
  <c r="O3930" i="3"/>
  <c r="Q3930" i="3"/>
  <c r="R3930" i="3"/>
  <c r="AA3930" i="3" s="1"/>
  <c r="S3930" i="3"/>
  <c r="U3930" i="3"/>
  <c r="V3930" i="3"/>
  <c r="AB3929" i="3" s="1"/>
  <c r="A3931" i="3"/>
  <c r="B3931" i="3"/>
  <c r="M3931" i="3" s="1"/>
  <c r="C3931" i="3"/>
  <c r="N3931" i="3" s="1"/>
  <c r="Z3931" i="3" s="1"/>
  <c r="D3931" i="3"/>
  <c r="E3931" i="3"/>
  <c r="F3931" i="3"/>
  <c r="H3931" i="3"/>
  <c r="I3931" i="3"/>
  <c r="J3931" i="3"/>
  <c r="L3931" i="3"/>
  <c r="O3931" i="3"/>
  <c r="Q3931" i="3"/>
  <c r="R3931" i="3"/>
  <c r="S3931" i="3"/>
  <c r="U3931" i="3"/>
  <c r="AD3931" i="3"/>
  <c r="A3932" i="3"/>
  <c r="B3932" i="3"/>
  <c r="C3932" i="3"/>
  <c r="N3932" i="3" s="1"/>
  <c r="Z3932" i="3" s="1"/>
  <c r="D3932" i="3"/>
  <c r="F3932" i="3"/>
  <c r="H3932" i="3"/>
  <c r="J3932" i="3"/>
  <c r="L3932" i="3"/>
  <c r="M3932" i="3"/>
  <c r="O3932" i="3"/>
  <c r="P3932" i="3"/>
  <c r="Q3932" i="3"/>
  <c r="S3932" i="3"/>
  <c r="T3932" i="3"/>
  <c r="U3932" i="3"/>
  <c r="A3933" i="3"/>
  <c r="B3933" i="3"/>
  <c r="V3933" i="3" s="1"/>
  <c r="AB3932" i="3" s="1"/>
  <c r="C3933" i="3"/>
  <c r="D3933" i="3"/>
  <c r="F3933" i="3"/>
  <c r="H3933" i="3"/>
  <c r="J3933" i="3"/>
  <c r="L3933" i="3"/>
  <c r="N3933" i="3"/>
  <c r="Z3933" i="3" s="1"/>
  <c r="O3933" i="3"/>
  <c r="Q3933" i="3"/>
  <c r="S3933" i="3"/>
  <c r="U3933" i="3"/>
  <c r="A3934" i="3"/>
  <c r="B3934" i="3"/>
  <c r="P3934" i="3" s="1"/>
  <c r="C3934" i="3"/>
  <c r="N3934" i="3" s="1"/>
  <c r="Z3934" i="3" s="1"/>
  <c r="D3934" i="3"/>
  <c r="F3934" i="3"/>
  <c r="H3934" i="3"/>
  <c r="J3934" i="3"/>
  <c r="L3934" i="3"/>
  <c r="O3934" i="3"/>
  <c r="Q3934" i="3"/>
  <c r="R3934" i="3"/>
  <c r="AA3934" i="3" s="1"/>
  <c r="S3934" i="3"/>
  <c r="U3934" i="3"/>
  <c r="V3934" i="3"/>
  <c r="AB3933" i="3" s="1"/>
  <c r="A3935" i="3"/>
  <c r="B3935" i="3"/>
  <c r="M3935" i="3" s="1"/>
  <c r="C3935" i="3"/>
  <c r="N3935" i="3" s="1"/>
  <c r="Z3935" i="3" s="1"/>
  <c r="D3935" i="3"/>
  <c r="E3935" i="3"/>
  <c r="F3935" i="3"/>
  <c r="H3935" i="3"/>
  <c r="J3935" i="3"/>
  <c r="L3935" i="3"/>
  <c r="O3935" i="3"/>
  <c r="Q3935" i="3"/>
  <c r="R3935" i="3"/>
  <c r="S3935" i="3"/>
  <c r="U3935" i="3"/>
  <c r="A3936" i="3"/>
  <c r="B3936" i="3"/>
  <c r="C3936" i="3"/>
  <c r="N3936" i="3" s="1"/>
  <c r="Z3936" i="3" s="1"/>
  <c r="D3936" i="3"/>
  <c r="F3936" i="3"/>
  <c r="H3936" i="3"/>
  <c r="J3936" i="3"/>
  <c r="L3936" i="3"/>
  <c r="M3936" i="3"/>
  <c r="O3936" i="3"/>
  <c r="P3936" i="3"/>
  <c r="Q3936" i="3"/>
  <c r="S3936" i="3"/>
  <c r="T3936" i="3"/>
  <c r="U3936" i="3"/>
  <c r="A3937" i="3"/>
  <c r="B3937" i="3"/>
  <c r="V3937" i="3" s="1"/>
  <c r="AB3936" i="3" s="1"/>
  <c r="C3937" i="3"/>
  <c r="N3937" i="3" s="1"/>
  <c r="Z3937" i="3" s="1"/>
  <c r="D3937" i="3"/>
  <c r="F3937" i="3"/>
  <c r="H3937" i="3"/>
  <c r="J3937" i="3"/>
  <c r="L3937" i="3"/>
  <c r="O3937" i="3"/>
  <c r="Q3937" i="3"/>
  <c r="S3937" i="3"/>
  <c r="U3937" i="3"/>
  <c r="A3938" i="3"/>
  <c r="B3938" i="3"/>
  <c r="P3938" i="3" s="1"/>
  <c r="C3938" i="3"/>
  <c r="N3938" i="3" s="1"/>
  <c r="Z3938" i="3" s="1"/>
  <c r="D3938" i="3"/>
  <c r="F3938" i="3"/>
  <c r="H3938" i="3"/>
  <c r="J3938" i="3"/>
  <c r="L3938" i="3"/>
  <c r="O3938" i="3"/>
  <c r="Q3938" i="3"/>
  <c r="R3938" i="3"/>
  <c r="AA3938" i="3" s="1"/>
  <c r="S3938" i="3"/>
  <c r="U3938" i="3"/>
  <c r="V3938" i="3"/>
  <c r="AB3937" i="3" s="1"/>
  <c r="A3939" i="3"/>
  <c r="B3939" i="3"/>
  <c r="M3939" i="3" s="1"/>
  <c r="C3939" i="3"/>
  <c r="N3939" i="3" s="1"/>
  <c r="Z3939" i="3" s="1"/>
  <c r="D3939" i="3"/>
  <c r="E3939" i="3"/>
  <c r="F3939" i="3"/>
  <c r="H3939" i="3"/>
  <c r="I3939" i="3"/>
  <c r="J3939" i="3"/>
  <c r="L3939" i="3"/>
  <c r="O3939" i="3"/>
  <c r="Q3939" i="3"/>
  <c r="R3939" i="3"/>
  <c r="S3939" i="3"/>
  <c r="U3939" i="3"/>
  <c r="AD3939" i="3"/>
  <c r="A3940" i="3"/>
  <c r="B3940" i="3"/>
  <c r="C3940" i="3"/>
  <c r="N3940" i="3" s="1"/>
  <c r="Z3940" i="3" s="1"/>
  <c r="D3940" i="3"/>
  <c r="F3940" i="3"/>
  <c r="H3940" i="3"/>
  <c r="J3940" i="3"/>
  <c r="L3940" i="3"/>
  <c r="M3940" i="3"/>
  <c r="O3940" i="3"/>
  <c r="P3940" i="3"/>
  <c r="Q3940" i="3"/>
  <c r="S3940" i="3"/>
  <c r="T3940" i="3"/>
  <c r="U3940" i="3"/>
  <c r="A3941" i="3"/>
  <c r="B3941" i="3"/>
  <c r="V3941" i="3" s="1"/>
  <c r="AB3940" i="3" s="1"/>
  <c r="C3941" i="3"/>
  <c r="D3941" i="3"/>
  <c r="F3941" i="3"/>
  <c r="H3941" i="3"/>
  <c r="J3941" i="3"/>
  <c r="L3941" i="3"/>
  <c r="N3941" i="3"/>
  <c r="Z3941" i="3" s="1"/>
  <c r="O3941" i="3"/>
  <c r="Q3941" i="3"/>
  <c r="S3941" i="3"/>
  <c r="U3941" i="3"/>
  <c r="A3942" i="3"/>
  <c r="B3942" i="3"/>
  <c r="P3942" i="3" s="1"/>
  <c r="C3942" i="3"/>
  <c r="N3942" i="3" s="1"/>
  <c r="Z3942" i="3" s="1"/>
  <c r="D3942" i="3"/>
  <c r="F3942" i="3"/>
  <c r="H3942" i="3"/>
  <c r="J3942" i="3"/>
  <c r="L3942" i="3"/>
  <c r="O3942" i="3"/>
  <c r="Q3942" i="3"/>
  <c r="R3942" i="3"/>
  <c r="AA3942" i="3" s="1"/>
  <c r="S3942" i="3"/>
  <c r="U3942" i="3"/>
  <c r="V3942" i="3"/>
  <c r="AB3941" i="3" s="1"/>
  <c r="A3943" i="3"/>
  <c r="B3943" i="3"/>
  <c r="M3943" i="3" s="1"/>
  <c r="C3943" i="3"/>
  <c r="N3943" i="3" s="1"/>
  <c r="Z3943" i="3" s="1"/>
  <c r="D3943" i="3"/>
  <c r="E3943" i="3"/>
  <c r="F3943" i="3"/>
  <c r="H3943" i="3"/>
  <c r="J3943" i="3"/>
  <c r="L3943" i="3"/>
  <c r="O3943" i="3"/>
  <c r="Q3943" i="3"/>
  <c r="R3943" i="3"/>
  <c r="S3943" i="3"/>
  <c r="U3943" i="3"/>
  <c r="A3944" i="3"/>
  <c r="B3944" i="3"/>
  <c r="C3944" i="3"/>
  <c r="N3944" i="3" s="1"/>
  <c r="Z3944" i="3" s="1"/>
  <c r="D3944" i="3"/>
  <c r="E3944" i="3"/>
  <c r="F3944" i="3"/>
  <c r="H3944" i="3"/>
  <c r="J3944" i="3"/>
  <c r="L3944" i="3"/>
  <c r="M3944" i="3"/>
  <c r="O3944" i="3"/>
  <c r="Q3944" i="3"/>
  <c r="S3944" i="3"/>
  <c r="T3944" i="3"/>
  <c r="U3944" i="3"/>
  <c r="A3945" i="3"/>
  <c r="B3945" i="3"/>
  <c r="C3945" i="3"/>
  <c r="N3945" i="3" s="1"/>
  <c r="Z3945" i="3" s="1"/>
  <c r="D3945" i="3"/>
  <c r="F3945" i="3"/>
  <c r="H3945" i="3"/>
  <c r="J3945" i="3"/>
  <c r="L3945" i="3"/>
  <c r="O3945" i="3"/>
  <c r="Q3945" i="3"/>
  <c r="S3945" i="3"/>
  <c r="U3945" i="3"/>
  <c r="A3946" i="3"/>
  <c r="B3946" i="3"/>
  <c r="C3946" i="3"/>
  <c r="N3946" i="3" s="1"/>
  <c r="Z3946" i="3" s="1"/>
  <c r="D3946" i="3"/>
  <c r="F3946" i="3"/>
  <c r="H3946" i="3"/>
  <c r="J3946" i="3"/>
  <c r="L3946" i="3"/>
  <c r="O3946" i="3"/>
  <c r="Q3946" i="3"/>
  <c r="S3946" i="3"/>
  <c r="U3946" i="3"/>
  <c r="A3947" i="3"/>
  <c r="B3947" i="3"/>
  <c r="I3947" i="3" s="1"/>
  <c r="C3947" i="3"/>
  <c r="N3947" i="3" s="1"/>
  <c r="Z3947" i="3" s="1"/>
  <c r="D3947" i="3"/>
  <c r="E3947" i="3"/>
  <c r="F3947" i="3"/>
  <c r="H3947" i="3"/>
  <c r="J3947" i="3"/>
  <c r="L3947" i="3"/>
  <c r="M3947" i="3"/>
  <c r="O3947" i="3"/>
  <c r="Q3947" i="3"/>
  <c r="R3947" i="3"/>
  <c r="S3947" i="3"/>
  <c r="T3947" i="3" s="1"/>
  <c r="U3947" i="3"/>
  <c r="AD3947" i="3"/>
  <c r="A3948" i="3"/>
  <c r="B3948" i="3"/>
  <c r="P3948" i="3" s="1"/>
  <c r="C3948" i="3"/>
  <c r="N3948" i="3" s="1"/>
  <c r="Z3948" i="3" s="1"/>
  <c r="D3948" i="3"/>
  <c r="F3948" i="3"/>
  <c r="H3948" i="3"/>
  <c r="J3948" i="3"/>
  <c r="L3948" i="3"/>
  <c r="O3948" i="3"/>
  <c r="Q3948" i="3"/>
  <c r="S3948" i="3"/>
  <c r="T3948" i="3" s="1"/>
  <c r="U3948" i="3"/>
  <c r="A3949" i="3"/>
  <c r="B3949" i="3"/>
  <c r="C3949" i="3"/>
  <c r="N3949" i="3" s="1"/>
  <c r="Z3949" i="3" s="1"/>
  <c r="D3949" i="3"/>
  <c r="F3949" i="3"/>
  <c r="H3949" i="3"/>
  <c r="J3949" i="3"/>
  <c r="L3949" i="3"/>
  <c r="O3949" i="3"/>
  <c r="Q3949" i="3"/>
  <c r="S3949" i="3"/>
  <c r="U3949" i="3"/>
  <c r="V3949" i="3"/>
  <c r="AB3948" i="3" s="1"/>
  <c r="A3950" i="3"/>
  <c r="B3950" i="3"/>
  <c r="P3950" i="3" s="1"/>
  <c r="C3950" i="3"/>
  <c r="N3950" i="3" s="1"/>
  <c r="Z3950" i="3" s="1"/>
  <c r="D3950" i="3"/>
  <c r="F3950" i="3"/>
  <c r="H3950" i="3"/>
  <c r="J3950" i="3"/>
  <c r="L3950" i="3"/>
  <c r="O3950" i="3"/>
  <c r="Q3950" i="3"/>
  <c r="R3950" i="3"/>
  <c r="AA3950" i="3" s="1"/>
  <c r="S3950" i="3"/>
  <c r="U3950" i="3"/>
  <c r="V3950" i="3"/>
  <c r="AB3949" i="3" s="1"/>
  <c r="A3951" i="3"/>
  <c r="B3951" i="3"/>
  <c r="M3951" i="3" s="1"/>
  <c r="C3951" i="3"/>
  <c r="N3951" i="3" s="1"/>
  <c r="Z3951" i="3" s="1"/>
  <c r="D3951" i="3"/>
  <c r="E3951" i="3"/>
  <c r="F3951" i="3"/>
  <c r="H3951" i="3"/>
  <c r="I3951" i="3"/>
  <c r="J3951" i="3"/>
  <c r="L3951" i="3"/>
  <c r="O3951" i="3"/>
  <c r="Q3951" i="3"/>
  <c r="R3951" i="3"/>
  <c r="S3951" i="3"/>
  <c r="U3951" i="3"/>
  <c r="AD3951" i="3"/>
  <c r="A3952" i="3"/>
  <c r="B3952" i="3"/>
  <c r="P3952" i="3" s="1"/>
  <c r="C3952" i="3"/>
  <c r="N3952" i="3" s="1"/>
  <c r="Z3952" i="3" s="1"/>
  <c r="D3952" i="3"/>
  <c r="E3952" i="3"/>
  <c r="F3952" i="3"/>
  <c r="H3952" i="3"/>
  <c r="J3952" i="3"/>
  <c r="L3952" i="3"/>
  <c r="M3952" i="3"/>
  <c r="O3952" i="3"/>
  <c r="Q3952" i="3"/>
  <c r="S3952" i="3"/>
  <c r="T3952" i="3"/>
  <c r="U3952" i="3"/>
  <c r="A3953" i="3"/>
  <c r="B3953" i="3"/>
  <c r="C3953" i="3"/>
  <c r="D3953" i="3"/>
  <c r="F3953" i="3"/>
  <c r="H3953" i="3"/>
  <c r="J3953" i="3"/>
  <c r="L3953" i="3"/>
  <c r="N3953" i="3"/>
  <c r="Z3953" i="3" s="1"/>
  <c r="O3953" i="3"/>
  <c r="Q3953" i="3"/>
  <c r="S3953" i="3"/>
  <c r="T3953" i="3" s="1"/>
  <c r="U3953" i="3"/>
  <c r="A3954" i="3"/>
  <c r="B3954" i="3"/>
  <c r="C3954" i="3"/>
  <c r="N3954" i="3" s="1"/>
  <c r="Z3954" i="3" s="1"/>
  <c r="D3954" i="3"/>
  <c r="F3954" i="3"/>
  <c r="H3954" i="3"/>
  <c r="J3954" i="3"/>
  <c r="L3954" i="3"/>
  <c r="O3954" i="3"/>
  <c r="Q3954" i="3"/>
  <c r="S3954" i="3"/>
  <c r="U3954" i="3"/>
  <c r="A3955" i="3"/>
  <c r="B3955" i="3"/>
  <c r="C3955" i="3"/>
  <c r="N3955" i="3" s="1"/>
  <c r="Z3955" i="3" s="1"/>
  <c r="D3955" i="3"/>
  <c r="E3955" i="3"/>
  <c r="F3955" i="3"/>
  <c r="H3955" i="3"/>
  <c r="I3955" i="3"/>
  <c r="J3955" i="3"/>
  <c r="L3955" i="3"/>
  <c r="M3955" i="3"/>
  <c r="O3955" i="3"/>
  <c r="Q3955" i="3"/>
  <c r="R3955" i="3"/>
  <c r="S3955" i="3"/>
  <c r="T3955" i="3" s="1"/>
  <c r="U3955" i="3"/>
  <c r="AD3955" i="3"/>
  <c r="A3956" i="3"/>
  <c r="B3956" i="3"/>
  <c r="M3956" i="3" s="1"/>
  <c r="C3956" i="3"/>
  <c r="N3956" i="3" s="1"/>
  <c r="Z3956" i="3" s="1"/>
  <c r="D3956" i="3"/>
  <c r="F3956" i="3"/>
  <c r="H3956" i="3"/>
  <c r="J3956" i="3"/>
  <c r="L3956" i="3"/>
  <c r="O3956" i="3"/>
  <c r="Q3956" i="3"/>
  <c r="S3956" i="3"/>
  <c r="U3956" i="3"/>
  <c r="A3957" i="3"/>
  <c r="B3957" i="3"/>
  <c r="I3957" i="3" s="1"/>
  <c r="C3957" i="3"/>
  <c r="D3957" i="3"/>
  <c r="E3957" i="3"/>
  <c r="F3957" i="3"/>
  <c r="H3957" i="3"/>
  <c r="J3957" i="3"/>
  <c r="L3957" i="3"/>
  <c r="N3957" i="3"/>
  <c r="Z3957" i="3" s="1"/>
  <c r="O3957" i="3"/>
  <c r="Q3957" i="3"/>
  <c r="S3957" i="3"/>
  <c r="T3957" i="3" s="1"/>
  <c r="U3957" i="3"/>
  <c r="A3958" i="3"/>
  <c r="B3958" i="3"/>
  <c r="P3958" i="3" s="1"/>
  <c r="C3958" i="3"/>
  <c r="N3958" i="3" s="1"/>
  <c r="Z3958" i="3" s="1"/>
  <c r="D3958" i="3"/>
  <c r="F3958" i="3"/>
  <c r="H3958" i="3"/>
  <c r="J3958" i="3"/>
  <c r="L3958" i="3"/>
  <c r="O3958" i="3"/>
  <c r="Q3958" i="3"/>
  <c r="R3958" i="3"/>
  <c r="AA3958" i="3" s="1"/>
  <c r="S3958" i="3"/>
  <c r="U3958" i="3"/>
  <c r="V3958" i="3"/>
  <c r="AB3957" i="3" s="1"/>
  <c r="A3959" i="3"/>
  <c r="B3959" i="3"/>
  <c r="C3959" i="3"/>
  <c r="N3959" i="3" s="1"/>
  <c r="Z3959" i="3" s="1"/>
  <c r="D3959" i="3"/>
  <c r="E3959" i="3"/>
  <c r="F3959" i="3"/>
  <c r="H3959" i="3"/>
  <c r="I3959" i="3"/>
  <c r="J3959" i="3"/>
  <c r="L3959" i="3"/>
  <c r="M3959" i="3"/>
  <c r="O3959" i="3"/>
  <c r="Q3959" i="3"/>
  <c r="R3959" i="3"/>
  <c r="S3959" i="3"/>
  <c r="T3959" i="3" s="1"/>
  <c r="U3959" i="3"/>
  <c r="AD3959" i="3"/>
  <c r="A3960" i="3"/>
  <c r="B3960" i="3"/>
  <c r="C3960" i="3"/>
  <c r="N3960" i="3" s="1"/>
  <c r="Z3960" i="3" s="1"/>
  <c r="D3960" i="3"/>
  <c r="F3960" i="3"/>
  <c r="H3960" i="3"/>
  <c r="J3960" i="3"/>
  <c r="L3960" i="3"/>
  <c r="O3960" i="3"/>
  <c r="Q3960" i="3"/>
  <c r="S3960" i="3"/>
  <c r="U3960" i="3"/>
  <c r="A3961" i="3"/>
  <c r="B3961" i="3"/>
  <c r="C3961" i="3"/>
  <c r="N3961" i="3" s="1"/>
  <c r="Z3961" i="3" s="1"/>
  <c r="D3961" i="3"/>
  <c r="F3961" i="3"/>
  <c r="H3961" i="3"/>
  <c r="J3961" i="3"/>
  <c r="L3961" i="3"/>
  <c r="O3961" i="3"/>
  <c r="Q3961" i="3"/>
  <c r="S3961" i="3"/>
  <c r="U3961" i="3"/>
  <c r="A3962" i="3"/>
  <c r="B3962" i="3"/>
  <c r="P3962" i="3" s="1"/>
  <c r="C3962" i="3"/>
  <c r="N3962" i="3" s="1"/>
  <c r="Z3962" i="3" s="1"/>
  <c r="D3962" i="3"/>
  <c r="F3962" i="3"/>
  <c r="H3962" i="3"/>
  <c r="J3962" i="3"/>
  <c r="L3962" i="3"/>
  <c r="O3962" i="3"/>
  <c r="Q3962" i="3"/>
  <c r="S3962" i="3"/>
  <c r="T3962" i="3" s="1"/>
  <c r="U3962" i="3"/>
  <c r="V3962" i="3"/>
  <c r="AB3961" i="3" s="1"/>
  <c r="A3963" i="3"/>
  <c r="B3963" i="3"/>
  <c r="V3963" i="3" s="1"/>
  <c r="AB3962" i="3" s="1"/>
  <c r="C3963" i="3"/>
  <c r="N3963" i="3" s="1"/>
  <c r="Z3963" i="3" s="1"/>
  <c r="D3963" i="3"/>
  <c r="F3963" i="3"/>
  <c r="H3963" i="3"/>
  <c r="J3963" i="3"/>
  <c r="L3963" i="3"/>
  <c r="O3963" i="3"/>
  <c r="Q3963" i="3"/>
  <c r="S3963" i="3"/>
  <c r="U3963" i="3"/>
  <c r="A3964" i="3"/>
  <c r="B3964" i="3"/>
  <c r="G3964" i="3" s="1"/>
  <c r="C3964" i="3"/>
  <c r="N3964" i="3" s="1"/>
  <c r="Z3964" i="3" s="1"/>
  <c r="D3964" i="3"/>
  <c r="F3964" i="3"/>
  <c r="H3964" i="3"/>
  <c r="J3964" i="3"/>
  <c r="L3964" i="3"/>
  <c r="O3964" i="3"/>
  <c r="P3964" i="3"/>
  <c r="Q3964" i="3"/>
  <c r="R3964" i="3"/>
  <c r="S3964" i="3"/>
  <c r="T3964" i="3"/>
  <c r="U3964" i="3"/>
  <c r="V3964" i="3"/>
  <c r="AB3963" i="3" s="1"/>
  <c r="A3965" i="3"/>
  <c r="B3965" i="3"/>
  <c r="C3965" i="3"/>
  <c r="N3965" i="3" s="1"/>
  <c r="Z3965" i="3" s="1"/>
  <c r="D3965" i="3"/>
  <c r="F3965" i="3"/>
  <c r="H3965" i="3"/>
  <c r="J3965" i="3"/>
  <c r="L3965" i="3"/>
  <c r="O3965" i="3"/>
  <c r="Q3965" i="3"/>
  <c r="S3965" i="3"/>
  <c r="U3965" i="3"/>
  <c r="A3966" i="3"/>
  <c r="B3966" i="3"/>
  <c r="P3966" i="3" s="1"/>
  <c r="C3966" i="3"/>
  <c r="N3966" i="3" s="1"/>
  <c r="Z3966" i="3" s="1"/>
  <c r="D3966" i="3"/>
  <c r="F3966" i="3"/>
  <c r="H3966" i="3"/>
  <c r="J3966" i="3"/>
  <c r="L3966" i="3"/>
  <c r="O3966" i="3"/>
  <c r="Q3966" i="3"/>
  <c r="S3966" i="3"/>
  <c r="U3966" i="3"/>
  <c r="A3967" i="3"/>
  <c r="B3967" i="3"/>
  <c r="V3967" i="3" s="1"/>
  <c r="AB3966" i="3" s="1"/>
  <c r="C3967" i="3"/>
  <c r="N3967" i="3" s="1"/>
  <c r="Z3967" i="3" s="1"/>
  <c r="D3967" i="3"/>
  <c r="F3967" i="3"/>
  <c r="H3967" i="3"/>
  <c r="J3967" i="3"/>
  <c r="L3967" i="3"/>
  <c r="O3967" i="3"/>
  <c r="Q3967" i="3"/>
  <c r="S3967" i="3"/>
  <c r="U3967" i="3"/>
  <c r="A3968" i="3"/>
  <c r="B3968" i="3"/>
  <c r="I3968" i="3" s="1"/>
  <c r="C3968" i="3"/>
  <c r="N3968" i="3" s="1"/>
  <c r="Z3968" i="3" s="1"/>
  <c r="D3968" i="3"/>
  <c r="F3968" i="3"/>
  <c r="H3968" i="3"/>
  <c r="J3968" i="3"/>
  <c r="L3968" i="3"/>
  <c r="O3968" i="3"/>
  <c r="Q3968" i="3"/>
  <c r="R3968" i="3"/>
  <c r="S3968" i="3"/>
  <c r="U3968" i="3"/>
  <c r="A3969" i="3"/>
  <c r="B3969" i="3"/>
  <c r="G3969" i="3" s="1"/>
  <c r="C3969" i="3"/>
  <c r="N3969" i="3" s="1"/>
  <c r="Z3969" i="3" s="1"/>
  <c r="D3969" i="3"/>
  <c r="E3969" i="3"/>
  <c r="F3969" i="3"/>
  <c r="H3969" i="3"/>
  <c r="J3969" i="3"/>
  <c r="L3969" i="3"/>
  <c r="M3969" i="3"/>
  <c r="O3969" i="3"/>
  <c r="Q3969" i="3"/>
  <c r="R3969" i="3"/>
  <c r="S3969" i="3"/>
  <c r="T3969" i="3" s="1"/>
  <c r="U3969" i="3"/>
  <c r="V3969" i="3"/>
  <c r="AB3968" i="3" s="1"/>
  <c r="A3970" i="3"/>
  <c r="B3970" i="3"/>
  <c r="P3970" i="3" s="1"/>
  <c r="C3970" i="3"/>
  <c r="N3970" i="3" s="1"/>
  <c r="Z3970" i="3" s="1"/>
  <c r="D3970" i="3"/>
  <c r="F3970" i="3"/>
  <c r="H3970" i="3"/>
  <c r="J3970" i="3"/>
  <c r="L3970" i="3"/>
  <c r="O3970" i="3"/>
  <c r="Q3970" i="3"/>
  <c r="S3970" i="3"/>
  <c r="U3970" i="3"/>
  <c r="A3971" i="3"/>
  <c r="B3971" i="3"/>
  <c r="V3971" i="3" s="1"/>
  <c r="AB3970" i="3" s="1"/>
  <c r="C3971" i="3"/>
  <c r="N3971" i="3" s="1"/>
  <c r="Z3971" i="3" s="1"/>
  <c r="D3971" i="3"/>
  <c r="F3971" i="3"/>
  <c r="H3971" i="3"/>
  <c r="J3971" i="3"/>
  <c r="L3971" i="3"/>
  <c r="O3971" i="3"/>
  <c r="Q3971" i="3"/>
  <c r="S3971" i="3"/>
  <c r="U3971" i="3"/>
  <c r="AD3971" i="3"/>
  <c r="A3972" i="3"/>
  <c r="B3972" i="3"/>
  <c r="C3972" i="3"/>
  <c r="N3972" i="3" s="1"/>
  <c r="Z3972" i="3" s="1"/>
  <c r="D3972" i="3"/>
  <c r="F3972" i="3"/>
  <c r="H3972" i="3"/>
  <c r="J3972" i="3"/>
  <c r="L3972" i="3"/>
  <c r="O3972" i="3"/>
  <c r="Q3972" i="3"/>
  <c r="S3972" i="3"/>
  <c r="U3972" i="3"/>
  <c r="A3973" i="3"/>
  <c r="B3973" i="3"/>
  <c r="R3973" i="3" s="1"/>
  <c r="C3973" i="3"/>
  <c r="N3973" i="3" s="1"/>
  <c r="Z3973" i="3" s="1"/>
  <c r="D3973" i="3"/>
  <c r="F3973" i="3"/>
  <c r="H3973" i="3"/>
  <c r="J3973" i="3"/>
  <c r="L3973" i="3"/>
  <c r="M3973" i="3"/>
  <c r="O3973" i="3"/>
  <c r="Q3973" i="3"/>
  <c r="S3973" i="3"/>
  <c r="U3973" i="3"/>
  <c r="A3974" i="3"/>
  <c r="B3974" i="3"/>
  <c r="P3974" i="3" s="1"/>
  <c r="C3974" i="3"/>
  <c r="D3974" i="3"/>
  <c r="F3974" i="3"/>
  <c r="H3974" i="3"/>
  <c r="J3974" i="3"/>
  <c r="L3974" i="3"/>
  <c r="N3974" i="3"/>
  <c r="Z3974" i="3" s="1"/>
  <c r="O3974" i="3"/>
  <c r="Q3974" i="3"/>
  <c r="S3974" i="3"/>
  <c r="U3974" i="3"/>
  <c r="V3974" i="3"/>
  <c r="AB3973" i="3" s="1"/>
  <c r="A3975" i="3"/>
  <c r="B3975" i="3"/>
  <c r="C3975" i="3"/>
  <c r="N3975" i="3" s="1"/>
  <c r="Z3975" i="3" s="1"/>
  <c r="D3975" i="3"/>
  <c r="F3975" i="3"/>
  <c r="H3975" i="3"/>
  <c r="J3975" i="3"/>
  <c r="L3975" i="3"/>
  <c r="O3975" i="3"/>
  <c r="Q3975" i="3"/>
  <c r="S3975" i="3"/>
  <c r="U3975" i="3"/>
  <c r="A3976" i="3"/>
  <c r="B3976" i="3"/>
  <c r="I3976" i="3" s="1"/>
  <c r="C3976" i="3"/>
  <c r="D3976" i="3"/>
  <c r="F3976" i="3"/>
  <c r="H3976" i="3"/>
  <c r="J3976" i="3"/>
  <c r="L3976" i="3"/>
  <c r="N3976" i="3"/>
  <c r="Z3976" i="3" s="1"/>
  <c r="O3976" i="3"/>
  <c r="Q3976" i="3"/>
  <c r="S3976" i="3"/>
  <c r="U3976" i="3"/>
  <c r="V3976" i="3"/>
  <c r="AB3975" i="3" s="1"/>
  <c r="A3977" i="3"/>
  <c r="B3977" i="3"/>
  <c r="C3977" i="3"/>
  <c r="N3977" i="3" s="1"/>
  <c r="Z3977" i="3" s="1"/>
  <c r="D3977" i="3"/>
  <c r="F3977" i="3"/>
  <c r="H3977" i="3"/>
  <c r="J3977" i="3"/>
  <c r="L3977" i="3"/>
  <c r="O3977" i="3"/>
  <c r="Q3977" i="3"/>
  <c r="R3977" i="3"/>
  <c r="S3977" i="3"/>
  <c r="U3977" i="3"/>
  <c r="A3978" i="3"/>
  <c r="B3978" i="3"/>
  <c r="P3978" i="3" s="1"/>
  <c r="C3978" i="3"/>
  <c r="N3978" i="3" s="1"/>
  <c r="Z3978" i="3" s="1"/>
  <c r="D3978" i="3"/>
  <c r="F3978" i="3"/>
  <c r="H3978" i="3"/>
  <c r="J3978" i="3"/>
  <c r="L3978" i="3"/>
  <c r="O3978" i="3"/>
  <c r="Q3978" i="3"/>
  <c r="S3978" i="3"/>
  <c r="T3978" i="3" s="1"/>
  <c r="U3978" i="3"/>
  <c r="V3978" i="3"/>
  <c r="AB3977" i="3" s="1"/>
  <c r="A3979" i="3"/>
  <c r="B3979" i="3"/>
  <c r="C3979" i="3"/>
  <c r="N3979" i="3" s="1"/>
  <c r="Z3979" i="3" s="1"/>
  <c r="D3979" i="3"/>
  <c r="F3979" i="3"/>
  <c r="H3979" i="3"/>
  <c r="J3979" i="3"/>
  <c r="L3979" i="3"/>
  <c r="O3979" i="3"/>
  <c r="Q3979" i="3"/>
  <c r="S3979" i="3"/>
  <c r="U3979" i="3"/>
  <c r="A3980" i="3"/>
  <c r="B3980" i="3"/>
  <c r="G3980" i="3" s="1"/>
  <c r="C3980" i="3"/>
  <c r="D3980" i="3"/>
  <c r="F3980" i="3"/>
  <c r="H3980" i="3"/>
  <c r="J3980" i="3"/>
  <c r="L3980" i="3"/>
  <c r="N3980" i="3"/>
  <c r="Z3980" i="3" s="1"/>
  <c r="O3980" i="3"/>
  <c r="Q3980" i="3"/>
  <c r="S3980" i="3"/>
  <c r="U3980" i="3"/>
  <c r="A3981" i="3"/>
  <c r="B3981" i="3"/>
  <c r="C3981" i="3"/>
  <c r="N3981" i="3" s="1"/>
  <c r="Z3981" i="3" s="1"/>
  <c r="D3981" i="3"/>
  <c r="F3981" i="3"/>
  <c r="H3981" i="3"/>
  <c r="J3981" i="3"/>
  <c r="L3981" i="3"/>
  <c r="M3981" i="3"/>
  <c r="O3981" i="3"/>
  <c r="Q3981" i="3"/>
  <c r="R3981" i="3"/>
  <c r="S3981" i="3"/>
  <c r="T3981" i="3" s="1"/>
  <c r="U3981" i="3"/>
  <c r="A3982" i="3"/>
  <c r="B3982" i="3"/>
  <c r="P3982" i="3" s="1"/>
  <c r="C3982" i="3"/>
  <c r="D3982" i="3"/>
  <c r="F3982" i="3"/>
  <c r="H3982" i="3"/>
  <c r="J3982" i="3"/>
  <c r="L3982" i="3"/>
  <c r="N3982" i="3"/>
  <c r="Z3982" i="3" s="1"/>
  <c r="O3982" i="3"/>
  <c r="Q3982" i="3"/>
  <c r="S3982" i="3"/>
  <c r="U3982" i="3"/>
  <c r="V3982" i="3"/>
  <c r="AB3981" i="3" s="1"/>
  <c r="A3983" i="3"/>
  <c r="B3983" i="3"/>
  <c r="V3983" i="3" s="1"/>
  <c r="AB3982" i="3" s="1"/>
  <c r="C3983" i="3"/>
  <c r="N3983" i="3" s="1"/>
  <c r="Z3983" i="3" s="1"/>
  <c r="D3983" i="3"/>
  <c r="F3983" i="3"/>
  <c r="H3983" i="3"/>
  <c r="J3983" i="3"/>
  <c r="L3983" i="3"/>
  <c r="O3983" i="3"/>
  <c r="Q3983" i="3"/>
  <c r="S3983" i="3"/>
  <c r="T3983" i="3" s="1"/>
  <c r="U3983" i="3"/>
  <c r="AD3983" i="3"/>
  <c r="A3984" i="3"/>
  <c r="B3984" i="3"/>
  <c r="C3984" i="3"/>
  <c r="N3984" i="3" s="1"/>
  <c r="Z3984" i="3" s="1"/>
  <c r="D3984" i="3"/>
  <c r="F3984" i="3"/>
  <c r="H3984" i="3"/>
  <c r="J3984" i="3"/>
  <c r="L3984" i="3"/>
  <c r="O3984" i="3"/>
  <c r="Q3984" i="3"/>
  <c r="S3984" i="3"/>
  <c r="U3984" i="3"/>
  <c r="A3985" i="3"/>
  <c r="B3985" i="3"/>
  <c r="G3985" i="3" s="1"/>
  <c r="C3985" i="3"/>
  <c r="N3985" i="3" s="1"/>
  <c r="Z3985" i="3" s="1"/>
  <c r="D3985" i="3"/>
  <c r="E3985" i="3"/>
  <c r="F3985" i="3"/>
  <c r="H3985" i="3"/>
  <c r="I3985" i="3"/>
  <c r="J3985" i="3"/>
  <c r="L3985" i="3"/>
  <c r="M3985" i="3"/>
  <c r="O3985" i="3"/>
  <c r="Q3985" i="3"/>
  <c r="R3985" i="3"/>
  <c r="S3985" i="3"/>
  <c r="T3985" i="3" s="1"/>
  <c r="U3985" i="3"/>
  <c r="V3985" i="3"/>
  <c r="AB3984" i="3" s="1"/>
  <c r="A3986" i="3"/>
  <c r="B3986" i="3"/>
  <c r="C3986" i="3"/>
  <c r="N3986" i="3" s="1"/>
  <c r="Z3986" i="3" s="1"/>
  <c r="D3986" i="3"/>
  <c r="F3986" i="3"/>
  <c r="H3986" i="3"/>
  <c r="J3986" i="3"/>
  <c r="L3986" i="3"/>
  <c r="O3986" i="3"/>
  <c r="Q3986" i="3"/>
  <c r="S3986" i="3"/>
  <c r="U3986" i="3"/>
  <c r="A3987" i="3"/>
  <c r="B3987" i="3"/>
  <c r="V3987" i="3" s="1"/>
  <c r="AB3986" i="3" s="1"/>
  <c r="C3987" i="3"/>
  <c r="N3987" i="3" s="1"/>
  <c r="Z3987" i="3" s="1"/>
  <c r="D3987" i="3"/>
  <c r="F3987" i="3"/>
  <c r="H3987" i="3"/>
  <c r="J3987" i="3"/>
  <c r="L3987" i="3"/>
  <c r="O3987" i="3"/>
  <c r="Q3987" i="3"/>
  <c r="S3987" i="3"/>
  <c r="U3987" i="3"/>
  <c r="AD3987" i="3"/>
  <c r="A3988" i="3"/>
  <c r="B3988" i="3"/>
  <c r="G3988" i="3" s="1"/>
  <c r="C3988" i="3"/>
  <c r="D3988" i="3"/>
  <c r="F3988" i="3"/>
  <c r="H3988" i="3"/>
  <c r="J3988" i="3"/>
  <c r="L3988" i="3"/>
  <c r="N3988" i="3"/>
  <c r="Z3988" i="3" s="1"/>
  <c r="O3988" i="3"/>
  <c r="P3988" i="3"/>
  <c r="Q3988" i="3"/>
  <c r="R3988" i="3"/>
  <c r="S3988" i="3"/>
  <c r="T3988" i="3"/>
  <c r="U3988" i="3"/>
  <c r="V3988" i="3"/>
  <c r="AB3987" i="3" s="1"/>
  <c r="A3989" i="3"/>
  <c r="B3989" i="3"/>
  <c r="C3989" i="3"/>
  <c r="N3989" i="3" s="1"/>
  <c r="Z3989" i="3" s="1"/>
  <c r="D3989" i="3"/>
  <c r="F3989" i="3"/>
  <c r="H3989" i="3"/>
  <c r="J3989" i="3"/>
  <c r="L3989" i="3"/>
  <c r="O3989" i="3"/>
  <c r="Q3989" i="3"/>
  <c r="S3989" i="3"/>
  <c r="U3989" i="3"/>
  <c r="A3990" i="3"/>
  <c r="B3990" i="3"/>
  <c r="P3990" i="3" s="1"/>
  <c r="C3990" i="3"/>
  <c r="N3990" i="3" s="1"/>
  <c r="Z3990" i="3" s="1"/>
  <c r="D3990" i="3"/>
  <c r="F3990" i="3"/>
  <c r="H3990" i="3"/>
  <c r="J3990" i="3"/>
  <c r="L3990" i="3"/>
  <c r="O3990" i="3"/>
  <c r="Q3990" i="3"/>
  <c r="S3990" i="3"/>
  <c r="U3990" i="3"/>
  <c r="V3990" i="3"/>
  <c r="AB3989" i="3" s="1"/>
  <c r="A3991" i="3"/>
  <c r="B3991" i="3"/>
  <c r="V3991" i="3" s="1"/>
  <c r="AB3990" i="3" s="1"/>
  <c r="C3991" i="3"/>
  <c r="N3991" i="3" s="1"/>
  <c r="Z3991" i="3" s="1"/>
  <c r="D3991" i="3"/>
  <c r="F3991" i="3"/>
  <c r="H3991" i="3"/>
  <c r="J3991" i="3"/>
  <c r="L3991" i="3"/>
  <c r="O3991" i="3"/>
  <c r="Q3991" i="3"/>
  <c r="S3991" i="3"/>
  <c r="U3991" i="3"/>
  <c r="A3992" i="3"/>
  <c r="B3992" i="3"/>
  <c r="I3992" i="3" s="1"/>
  <c r="C3992" i="3"/>
  <c r="N3992" i="3" s="1"/>
  <c r="Z3992" i="3" s="1"/>
  <c r="D3992" i="3"/>
  <c r="F3992" i="3"/>
  <c r="H3992" i="3"/>
  <c r="J3992" i="3"/>
  <c r="L3992" i="3"/>
  <c r="O3992" i="3"/>
  <c r="Q3992" i="3"/>
  <c r="R3992" i="3"/>
  <c r="S3992" i="3"/>
  <c r="U3992" i="3"/>
  <c r="A3993" i="3"/>
  <c r="B3993" i="3"/>
  <c r="G3993" i="3" s="1"/>
  <c r="C3993" i="3"/>
  <c r="N3993" i="3" s="1"/>
  <c r="Z3993" i="3" s="1"/>
  <c r="D3993" i="3"/>
  <c r="E3993" i="3"/>
  <c r="F3993" i="3"/>
  <c r="H3993" i="3"/>
  <c r="J3993" i="3"/>
  <c r="L3993" i="3"/>
  <c r="M3993" i="3"/>
  <c r="O3993" i="3"/>
  <c r="Q3993" i="3"/>
  <c r="R3993" i="3"/>
  <c r="S3993" i="3"/>
  <c r="T3993" i="3" s="1"/>
  <c r="U3993" i="3"/>
  <c r="V3993" i="3"/>
  <c r="AB3992" i="3" s="1"/>
  <c r="A3994" i="3"/>
  <c r="B3994" i="3"/>
  <c r="P3994" i="3" s="1"/>
  <c r="C3994" i="3"/>
  <c r="N3994" i="3" s="1"/>
  <c r="Z3994" i="3" s="1"/>
  <c r="D3994" i="3"/>
  <c r="F3994" i="3"/>
  <c r="H3994" i="3"/>
  <c r="J3994" i="3"/>
  <c r="L3994" i="3"/>
  <c r="O3994" i="3"/>
  <c r="Q3994" i="3"/>
  <c r="S3994" i="3"/>
  <c r="U3994" i="3"/>
  <c r="A3995" i="3"/>
  <c r="B3995" i="3"/>
  <c r="V3995" i="3" s="1"/>
  <c r="AB3994" i="3" s="1"/>
  <c r="C3995" i="3"/>
  <c r="N3995" i="3" s="1"/>
  <c r="Z3995" i="3" s="1"/>
  <c r="D3995" i="3"/>
  <c r="F3995" i="3"/>
  <c r="H3995" i="3"/>
  <c r="J3995" i="3"/>
  <c r="L3995" i="3"/>
  <c r="O3995" i="3"/>
  <c r="Q3995" i="3"/>
  <c r="S3995" i="3"/>
  <c r="U3995" i="3"/>
  <c r="AD3995" i="3"/>
  <c r="A3996" i="3"/>
  <c r="B3996" i="3"/>
  <c r="C3996" i="3"/>
  <c r="D3996" i="3"/>
  <c r="F3996" i="3"/>
  <c r="H3996" i="3"/>
  <c r="J3996" i="3"/>
  <c r="L3996" i="3"/>
  <c r="N3996" i="3"/>
  <c r="Z3996" i="3" s="1"/>
  <c r="O3996" i="3"/>
  <c r="Q3996" i="3"/>
  <c r="S3996" i="3"/>
  <c r="U3996" i="3"/>
  <c r="A3997" i="3"/>
  <c r="B3997" i="3"/>
  <c r="M3997" i="3" s="1"/>
  <c r="C3997" i="3"/>
  <c r="N3997" i="3" s="1"/>
  <c r="Z3997" i="3" s="1"/>
  <c r="D3997" i="3"/>
  <c r="F3997" i="3"/>
  <c r="H3997" i="3"/>
  <c r="J3997" i="3"/>
  <c r="L3997" i="3"/>
  <c r="O3997" i="3"/>
  <c r="Q3997" i="3"/>
  <c r="R3997" i="3"/>
  <c r="S3997" i="3"/>
  <c r="U3997" i="3"/>
  <c r="A3998" i="3"/>
  <c r="B3998" i="3"/>
  <c r="P3998" i="3" s="1"/>
  <c r="C3998" i="3"/>
  <c r="N3998" i="3" s="1"/>
  <c r="Z3998" i="3" s="1"/>
  <c r="D3998" i="3"/>
  <c r="F3998" i="3"/>
  <c r="H3998" i="3"/>
  <c r="J3998" i="3"/>
  <c r="L3998" i="3"/>
  <c r="O3998" i="3"/>
  <c r="Q3998" i="3"/>
  <c r="S3998" i="3"/>
  <c r="U3998" i="3"/>
  <c r="V3998" i="3"/>
  <c r="AB3997" i="3" s="1"/>
  <c r="A3999" i="3"/>
  <c r="B3999" i="3"/>
  <c r="V3999" i="3" s="1"/>
  <c r="AB3998" i="3" s="1"/>
  <c r="C3999" i="3"/>
  <c r="N3999" i="3" s="1"/>
  <c r="Z3999" i="3" s="1"/>
  <c r="D3999" i="3"/>
  <c r="F3999" i="3"/>
  <c r="H3999" i="3"/>
  <c r="J3999" i="3"/>
  <c r="L3999" i="3"/>
  <c r="O3999" i="3"/>
  <c r="Q3999" i="3"/>
  <c r="S3999" i="3"/>
  <c r="U3999" i="3"/>
  <c r="A4000" i="3"/>
  <c r="B4000" i="3"/>
  <c r="C4000" i="3"/>
  <c r="N4000" i="3" s="1"/>
  <c r="Z4000" i="3" s="1"/>
  <c r="D4000" i="3"/>
  <c r="F4000" i="3"/>
  <c r="H4000" i="3"/>
  <c r="I4000" i="3"/>
  <c r="J4000" i="3"/>
  <c r="L4000" i="3"/>
  <c r="O4000" i="3"/>
  <c r="Q4000" i="3"/>
  <c r="R4000" i="3"/>
  <c r="S4000" i="3"/>
  <c r="U4000" i="3"/>
  <c r="V4000" i="3"/>
  <c r="AB3999" i="3" s="1"/>
  <c r="A4001" i="3"/>
  <c r="B4001" i="3"/>
  <c r="G4001" i="3" s="1"/>
  <c r="C4001" i="3"/>
  <c r="N4001" i="3" s="1"/>
  <c r="Z4001" i="3" s="1"/>
  <c r="D4001" i="3"/>
  <c r="F4001" i="3"/>
  <c r="H4001" i="3"/>
  <c r="I4001" i="3"/>
  <c r="J4001" i="3"/>
  <c r="L4001" i="3"/>
  <c r="O4001" i="3"/>
  <c r="Q4001" i="3"/>
  <c r="R4001" i="3"/>
  <c r="S4001" i="3"/>
  <c r="U4001" i="3"/>
  <c r="A4002" i="3"/>
  <c r="B4002" i="3"/>
  <c r="P4002" i="3" s="1"/>
  <c r="C4002" i="3"/>
  <c r="N4002" i="3" s="1"/>
  <c r="Z4002" i="3" s="1"/>
  <c r="D4002" i="3"/>
  <c r="F4002" i="3"/>
  <c r="H4002" i="3"/>
  <c r="J4002" i="3"/>
  <c r="L4002" i="3"/>
  <c r="O4002" i="3"/>
  <c r="Q4002" i="3"/>
  <c r="S4002" i="3"/>
  <c r="T4002" i="3" s="1"/>
  <c r="U4002" i="3"/>
  <c r="V4002" i="3"/>
  <c r="AB4001" i="3" s="1"/>
  <c r="A4003" i="3"/>
  <c r="B4003" i="3"/>
  <c r="C4003" i="3"/>
  <c r="N4003" i="3" s="1"/>
  <c r="Z4003" i="3" s="1"/>
  <c r="D4003" i="3"/>
  <c r="F4003" i="3"/>
  <c r="H4003" i="3"/>
  <c r="J4003" i="3"/>
  <c r="L4003" i="3"/>
  <c r="O4003" i="3"/>
  <c r="Q4003" i="3"/>
  <c r="S4003" i="3"/>
  <c r="U4003" i="3"/>
  <c r="A4004" i="3"/>
  <c r="B4004" i="3"/>
  <c r="G4004" i="3" s="1"/>
  <c r="C4004" i="3"/>
  <c r="D4004" i="3"/>
  <c r="F4004" i="3"/>
  <c r="H4004" i="3"/>
  <c r="J4004" i="3"/>
  <c r="L4004" i="3"/>
  <c r="N4004" i="3"/>
  <c r="Z4004" i="3" s="1"/>
  <c r="O4004" i="3"/>
  <c r="P4004" i="3"/>
  <c r="Q4004" i="3"/>
  <c r="R4004" i="3"/>
  <c r="S4004" i="3"/>
  <c r="T4004" i="3"/>
  <c r="U4004" i="3"/>
  <c r="V4004" i="3"/>
  <c r="AB4003" i="3" s="1"/>
  <c r="A4005" i="3"/>
  <c r="B4005" i="3"/>
  <c r="M4005" i="3" s="1"/>
  <c r="C4005" i="3"/>
  <c r="N4005" i="3" s="1"/>
  <c r="Z4005" i="3" s="1"/>
  <c r="D4005" i="3"/>
  <c r="F4005" i="3"/>
  <c r="H4005" i="3"/>
  <c r="J4005" i="3"/>
  <c r="L4005" i="3"/>
  <c r="O4005" i="3"/>
  <c r="Q4005" i="3"/>
  <c r="R4005" i="3"/>
  <c r="S4005" i="3"/>
  <c r="U4005" i="3"/>
  <c r="A4006" i="3"/>
  <c r="B4006" i="3"/>
  <c r="P4006" i="3" s="1"/>
  <c r="C4006" i="3"/>
  <c r="N4006" i="3" s="1"/>
  <c r="Z4006" i="3" s="1"/>
  <c r="D4006" i="3"/>
  <c r="F4006" i="3"/>
  <c r="H4006" i="3"/>
  <c r="J4006" i="3"/>
  <c r="L4006" i="3"/>
  <c r="O4006" i="3"/>
  <c r="Q4006" i="3"/>
  <c r="S4006" i="3"/>
  <c r="U4006" i="3"/>
  <c r="V4006" i="3"/>
  <c r="AB4005" i="3" s="1"/>
  <c r="A4007" i="3"/>
  <c r="B4007" i="3"/>
  <c r="V4007" i="3" s="1"/>
  <c r="AB4006" i="3" s="1"/>
  <c r="C4007" i="3"/>
  <c r="N4007" i="3" s="1"/>
  <c r="Z4007" i="3" s="1"/>
  <c r="D4007" i="3"/>
  <c r="F4007" i="3"/>
  <c r="H4007" i="3"/>
  <c r="J4007" i="3"/>
  <c r="L4007" i="3"/>
  <c r="O4007" i="3"/>
  <c r="Q4007" i="3"/>
  <c r="S4007" i="3"/>
  <c r="U4007" i="3"/>
  <c r="A4008" i="3"/>
  <c r="B4008" i="3"/>
  <c r="C4008" i="3"/>
  <c r="N4008" i="3" s="1"/>
  <c r="Z4008" i="3" s="1"/>
  <c r="D4008" i="3"/>
  <c r="F4008" i="3"/>
  <c r="H4008" i="3"/>
  <c r="J4008" i="3"/>
  <c r="L4008" i="3"/>
  <c r="O4008" i="3"/>
  <c r="Q4008" i="3"/>
  <c r="S4008" i="3"/>
  <c r="U4008" i="3"/>
  <c r="A4009" i="3"/>
  <c r="B4009" i="3"/>
  <c r="C4009" i="3"/>
  <c r="N4009" i="3" s="1"/>
  <c r="Z4009" i="3" s="1"/>
  <c r="D4009" i="3"/>
  <c r="F4009" i="3"/>
  <c r="H4009" i="3"/>
  <c r="J4009" i="3"/>
  <c r="L4009" i="3"/>
  <c r="O4009" i="3"/>
  <c r="Q4009" i="3"/>
  <c r="R4009" i="3"/>
  <c r="S4009" i="3"/>
  <c r="U4009" i="3"/>
  <c r="A4010" i="3"/>
  <c r="B4010" i="3"/>
  <c r="P4010" i="3" s="1"/>
  <c r="C4010" i="3"/>
  <c r="N4010" i="3" s="1"/>
  <c r="Z4010" i="3" s="1"/>
  <c r="D4010" i="3"/>
  <c r="F4010" i="3"/>
  <c r="H4010" i="3"/>
  <c r="J4010" i="3"/>
  <c r="L4010" i="3"/>
  <c r="O4010" i="3"/>
  <c r="Q4010" i="3"/>
  <c r="S4010" i="3"/>
  <c r="T4010" i="3" s="1"/>
  <c r="U4010" i="3"/>
  <c r="V4010" i="3"/>
  <c r="AB4009" i="3" s="1"/>
  <c r="A4011" i="3"/>
  <c r="B4011" i="3"/>
  <c r="V4011" i="3" s="1"/>
  <c r="AB4010" i="3" s="1"/>
  <c r="C4011" i="3"/>
  <c r="N4011" i="3" s="1"/>
  <c r="Z4011" i="3" s="1"/>
  <c r="D4011" i="3"/>
  <c r="F4011" i="3"/>
  <c r="H4011" i="3"/>
  <c r="J4011" i="3"/>
  <c r="L4011" i="3"/>
  <c r="O4011" i="3"/>
  <c r="Q4011" i="3"/>
  <c r="S4011" i="3"/>
  <c r="U4011" i="3"/>
  <c r="A4012" i="3"/>
  <c r="B4012" i="3"/>
  <c r="G4012" i="3" s="1"/>
  <c r="C4012" i="3"/>
  <c r="N4012" i="3" s="1"/>
  <c r="Z4012" i="3" s="1"/>
  <c r="D4012" i="3"/>
  <c r="F4012" i="3"/>
  <c r="H4012" i="3"/>
  <c r="I4012" i="3"/>
  <c r="J4012" i="3"/>
  <c r="L4012" i="3"/>
  <c r="O4012" i="3"/>
  <c r="P4012" i="3"/>
  <c r="Q4012" i="3"/>
  <c r="R4012" i="3"/>
  <c r="S4012" i="3"/>
  <c r="T4012" i="3"/>
  <c r="U4012" i="3"/>
  <c r="V4012" i="3"/>
  <c r="AB4011" i="3" s="1"/>
  <c r="A4013" i="3"/>
  <c r="B4013" i="3"/>
  <c r="R4013" i="3" s="1"/>
  <c r="C4013" i="3"/>
  <c r="N4013" i="3" s="1"/>
  <c r="Z4013" i="3" s="1"/>
  <c r="D4013" i="3"/>
  <c r="F4013" i="3"/>
  <c r="H4013" i="3"/>
  <c r="J4013" i="3"/>
  <c r="L4013" i="3"/>
  <c r="M4013" i="3"/>
  <c r="O4013" i="3"/>
  <c r="Q4013" i="3"/>
  <c r="S4013" i="3"/>
  <c r="U4013" i="3"/>
  <c r="A4014" i="3"/>
  <c r="B4014" i="3"/>
  <c r="P4014" i="3" s="1"/>
  <c r="C4014" i="3"/>
  <c r="D4014" i="3"/>
  <c r="F4014" i="3"/>
  <c r="H4014" i="3"/>
  <c r="J4014" i="3"/>
  <c r="L4014" i="3"/>
  <c r="N4014" i="3"/>
  <c r="Z4014" i="3" s="1"/>
  <c r="O4014" i="3"/>
  <c r="Q4014" i="3"/>
  <c r="S4014" i="3"/>
  <c r="U4014" i="3"/>
  <c r="V4014" i="3"/>
  <c r="AB4013" i="3" s="1"/>
  <c r="A4015" i="3"/>
  <c r="B4015" i="3"/>
  <c r="C4015" i="3"/>
  <c r="N4015" i="3" s="1"/>
  <c r="Z4015" i="3" s="1"/>
  <c r="D4015" i="3"/>
  <c r="F4015" i="3"/>
  <c r="H4015" i="3"/>
  <c r="J4015" i="3"/>
  <c r="L4015" i="3"/>
  <c r="O4015" i="3"/>
  <c r="Q4015" i="3"/>
  <c r="S4015" i="3"/>
  <c r="U4015" i="3"/>
  <c r="A4016" i="3"/>
  <c r="B4016" i="3"/>
  <c r="I4016" i="3" s="1"/>
  <c r="C4016" i="3"/>
  <c r="D4016" i="3"/>
  <c r="F4016" i="3"/>
  <c r="H4016" i="3"/>
  <c r="J4016" i="3"/>
  <c r="L4016" i="3"/>
  <c r="N4016" i="3"/>
  <c r="Z4016" i="3" s="1"/>
  <c r="O4016" i="3"/>
  <c r="Q4016" i="3"/>
  <c r="S4016" i="3"/>
  <c r="U4016" i="3"/>
  <c r="V4016" i="3"/>
  <c r="AB4015" i="3" s="1"/>
  <c r="A4017" i="3"/>
  <c r="B4017" i="3"/>
  <c r="C4017" i="3"/>
  <c r="N4017" i="3" s="1"/>
  <c r="Z4017" i="3" s="1"/>
  <c r="D4017" i="3"/>
  <c r="F4017" i="3"/>
  <c r="H4017" i="3"/>
  <c r="J4017" i="3"/>
  <c r="L4017" i="3"/>
  <c r="O4017" i="3"/>
  <c r="Q4017" i="3"/>
  <c r="R4017" i="3"/>
  <c r="S4017" i="3"/>
  <c r="U4017" i="3"/>
  <c r="A4018" i="3"/>
  <c r="B4018" i="3"/>
  <c r="P4018" i="3" s="1"/>
  <c r="C4018" i="3"/>
  <c r="N4018" i="3" s="1"/>
  <c r="Z4018" i="3" s="1"/>
  <c r="D4018" i="3"/>
  <c r="F4018" i="3"/>
  <c r="H4018" i="3"/>
  <c r="J4018" i="3"/>
  <c r="L4018" i="3"/>
  <c r="O4018" i="3"/>
  <c r="Q4018" i="3"/>
  <c r="S4018" i="3"/>
  <c r="T4018" i="3" s="1"/>
  <c r="U4018" i="3"/>
  <c r="V4018" i="3"/>
  <c r="AB4017" i="3" s="1"/>
  <c r="A4019" i="3"/>
  <c r="B4019" i="3"/>
  <c r="C4019" i="3"/>
  <c r="N4019" i="3" s="1"/>
  <c r="Z4019" i="3" s="1"/>
  <c r="D4019" i="3"/>
  <c r="F4019" i="3"/>
  <c r="H4019" i="3"/>
  <c r="J4019" i="3"/>
  <c r="L4019" i="3"/>
  <c r="O4019" i="3"/>
  <c r="Q4019" i="3"/>
  <c r="S4019" i="3"/>
  <c r="U4019" i="3"/>
  <c r="A4020" i="3"/>
  <c r="B4020" i="3"/>
  <c r="G4020" i="3" s="1"/>
  <c r="C4020" i="3"/>
  <c r="N4020" i="3" s="1"/>
  <c r="Z4020" i="3" s="1"/>
  <c r="D4020" i="3"/>
  <c r="F4020" i="3"/>
  <c r="H4020" i="3"/>
  <c r="J4020" i="3"/>
  <c r="L4020" i="3"/>
  <c r="O4020" i="3"/>
  <c r="Q4020" i="3"/>
  <c r="R4020" i="3"/>
  <c r="S4020" i="3"/>
  <c r="U4020" i="3"/>
  <c r="V4020" i="3"/>
  <c r="AB4019" i="3" s="1"/>
  <c r="A4021" i="3"/>
  <c r="B4021" i="3"/>
  <c r="C4021" i="3"/>
  <c r="N4021" i="3" s="1"/>
  <c r="Z4021" i="3" s="1"/>
  <c r="D4021" i="3"/>
  <c r="F4021" i="3"/>
  <c r="H4021" i="3"/>
  <c r="J4021" i="3"/>
  <c r="L4021" i="3"/>
  <c r="M4021" i="3"/>
  <c r="O4021" i="3"/>
  <c r="Q4021" i="3"/>
  <c r="R4021" i="3"/>
  <c r="S4021" i="3"/>
  <c r="T4021" i="3" s="1"/>
  <c r="U4021" i="3"/>
  <c r="A4022" i="3"/>
  <c r="B4022" i="3"/>
  <c r="P4022" i="3" s="1"/>
  <c r="C4022" i="3"/>
  <c r="D4022" i="3"/>
  <c r="F4022" i="3"/>
  <c r="H4022" i="3"/>
  <c r="J4022" i="3"/>
  <c r="L4022" i="3"/>
  <c r="N4022" i="3"/>
  <c r="Z4022" i="3" s="1"/>
  <c r="O4022" i="3"/>
  <c r="Q4022" i="3"/>
  <c r="S4022" i="3"/>
  <c r="U4022" i="3"/>
  <c r="V4022" i="3"/>
  <c r="AB4021" i="3" s="1"/>
  <c r="A4023" i="3"/>
  <c r="B4023" i="3"/>
  <c r="V4023" i="3" s="1"/>
  <c r="AB4022" i="3" s="1"/>
  <c r="C4023" i="3"/>
  <c r="N4023" i="3" s="1"/>
  <c r="Z4023" i="3" s="1"/>
  <c r="D4023" i="3"/>
  <c r="F4023" i="3"/>
  <c r="H4023" i="3"/>
  <c r="J4023" i="3"/>
  <c r="L4023" i="3"/>
  <c r="O4023" i="3"/>
  <c r="Q4023" i="3"/>
  <c r="S4023" i="3"/>
  <c r="T4023" i="3" s="1"/>
  <c r="U4023" i="3"/>
  <c r="A4024" i="3"/>
  <c r="B4024" i="3"/>
  <c r="I4024" i="3" s="1"/>
  <c r="C4024" i="3"/>
  <c r="N4024" i="3" s="1"/>
  <c r="Z4024" i="3" s="1"/>
  <c r="D4024" i="3"/>
  <c r="F4024" i="3"/>
  <c r="H4024" i="3"/>
  <c r="J4024" i="3"/>
  <c r="L4024" i="3"/>
  <c r="O4024" i="3"/>
  <c r="Q4024" i="3"/>
  <c r="R4024" i="3"/>
  <c r="S4024" i="3"/>
  <c r="U4024" i="3"/>
  <c r="V4024" i="3"/>
  <c r="AB4023" i="3" s="1"/>
  <c r="A4025" i="3"/>
  <c r="B4025" i="3"/>
  <c r="G4025" i="3" s="1"/>
  <c r="C4025" i="3"/>
  <c r="N4025" i="3" s="1"/>
  <c r="Z4025" i="3" s="1"/>
  <c r="D4025" i="3"/>
  <c r="F4025" i="3"/>
  <c r="H4025" i="3"/>
  <c r="I4025" i="3"/>
  <c r="J4025" i="3"/>
  <c r="L4025" i="3"/>
  <c r="O4025" i="3"/>
  <c r="Q4025" i="3"/>
  <c r="R4025" i="3"/>
  <c r="S4025" i="3"/>
  <c r="U4025" i="3"/>
  <c r="V4025" i="3"/>
  <c r="AB4024" i="3" s="1"/>
  <c r="A4026" i="3"/>
  <c r="B4026" i="3"/>
  <c r="P4026" i="3" s="1"/>
  <c r="C4026" i="3"/>
  <c r="N4026" i="3" s="1"/>
  <c r="Z4026" i="3" s="1"/>
  <c r="D4026" i="3"/>
  <c r="F4026" i="3"/>
  <c r="H4026" i="3"/>
  <c r="J4026" i="3"/>
  <c r="L4026" i="3"/>
  <c r="O4026" i="3"/>
  <c r="Q4026" i="3"/>
  <c r="S4026" i="3"/>
  <c r="T4026" i="3" s="1"/>
  <c r="U4026" i="3"/>
  <c r="V4026" i="3"/>
  <c r="AB4025" i="3" s="1"/>
  <c r="A4027" i="3"/>
  <c r="B4027" i="3"/>
  <c r="C4027" i="3"/>
  <c r="N4027" i="3" s="1"/>
  <c r="Z4027" i="3" s="1"/>
  <c r="D4027" i="3"/>
  <c r="F4027" i="3"/>
  <c r="H4027" i="3"/>
  <c r="J4027" i="3"/>
  <c r="L4027" i="3"/>
  <c r="O4027" i="3"/>
  <c r="Q4027" i="3"/>
  <c r="S4027" i="3"/>
  <c r="U4027" i="3"/>
  <c r="A4028" i="3"/>
  <c r="B4028" i="3"/>
  <c r="C4028" i="3"/>
  <c r="N4028" i="3" s="1"/>
  <c r="Z4028" i="3" s="1"/>
  <c r="D4028" i="3"/>
  <c r="F4028" i="3"/>
  <c r="H4028" i="3"/>
  <c r="J4028" i="3"/>
  <c r="L4028" i="3"/>
  <c r="O4028" i="3"/>
  <c r="Q4028" i="3"/>
  <c r="S4028" i="3"/>
  <c r="U4028" i="3"/>
  <c r="A4029" i="3"/>
  <c r="B4029" i="3"/>
  <c r="R4029" i="3" s="1"/>
  <c r="C4029" i="3"/>
  <c r="N4029" i="3" s="1"/>
  <c r="Z4029" i="3" s="1"/>
  <c r="D4029" i="3"/>
  <c r="F4029" i="3"/>
  <c r="H4029" i="3"/>
  <c r="J4029" i="3"/>
  <c r="L4029" i="3"/>
  <c r="M4029" i="3"/>
  <c r="O4029" i="3"/>
  <c r="Q4029" i="3"/>
  <c r="S4029" i="3"/>
  <c r="T4029" i="3" s="1"/>
  <c r="U4029" i="3"/>
  <c r="A4030" i="3"/>
  <c r="B4030" i="3"/>
  <c r="P4030" i="3" s="1"/>
  <c r="C4030" i="3"/>
  <c r="N4030" i="3" s="1"/>
  <c r="Z4030" i="3" s="1"/>
  <c r="D4030" i="3"/>
  <c r="F4030" i="3"/>
  <c r="H4030" i="3"/>
  <c r="J4030" i="3"/>
  <c r="L4030" i="3"/>
  <c r="O4030" i="3"/>
  <c r="Q4030" i="3"/>
  <c r="S4030" i="3"/>
  <c r="U4030" i="3"/>
  <c r="V4030" i="3"/>
  <c r="AB4029" i="3" s="1"/>
  <c r="A4031" i="3"/>
  <c r="B4031" i="3"/>
  <c r="V4031" i="3" s="1"/>
  <c r="AB4030" i="3" s="1"/>
  <c r="C4031" i="3"/>
  <c r="N4031" i="3" s="1"/>
  <c r="Z4031" i="3" s="1"/>
  <c r="D4031" i="3"/>
  <c r="F4031" i="3"/>
  <c r="H4031" i="3"/>
  <c r="J4031" i="3"/>
  <c r="L4031" i="3"/>
  <c r="O4031" i="3"/>
  <c r="Q4031" i="3"/>
  <c r="S4031" i="3"/>
  <c r="T4031" i="3" s="1"/>
  <c r="U4031" i="3"/>
  <c r="A4032" i="3"/>
  <c r="B4032" i="3"/>
  <c r="I4032" i="3" s="1"/>
  <c r="C4032" i="3"/>
  <c r="D4032" i="3"/>
  <c r="F4032" i="3"/>
  <c r="H4032" i="3"/>
  <c r="J4032" i="3"/>
  <c r="L4032" i="3"/>
  <c r="N4032" i="3"/>
  <c r="Z4032" i="3" s="1"/>
  <c r="O4032" i="3"/>
  <c r="Q4032" i="3"/>
  <c r="S4032" i="3"/>
  <c r="U4032" i="3"/>
  <c r="V4032" i="3"/>
  <c r="AB4031" i="3" s="1"/>
  <c r="A4033" i="3"/>
  <c r="B4033" i="3"/>
  <c r="C4033" i="3"/>
  <c r="N4033" i="3" s="1"/>
  <c r="Z4033" i="3" s="1"/>
  <c r="D4033" i="3"/>
  <c r="F4033" i="3"/>
  <c r="H4033" i="3"/>
  <c r="J4033" i="3"/>
  <c r="L4033" i="3"/>
  <c r="O4033" i="3"/>
  <c r="Q4033" i="3"/>
  <c r="S4033" i="3"/>
  <c r="U4033" i="3"/>
  <c r="A4034" i="3"/>
  <c r="B4034" i="3"/>
  <c r="P4034" i="3" s="1"/>
  <c r="C4034" i="3"/>
  <c r="N4034" i="3" s="1"/>
  <c r="Z4034" i="3" s="1"/>
  <c r="D4034" i="3"/>
  <c r="F4034" i="3"/>
  <c r="H4034" i="3"/>
  <c r="J4034" i="3"/>
  <c r="L4034" i="3"/>
  <c r="O4034" i="3"/>
  <c r="Q4034" i="3"/>
  <c r="S4034" i="3"/>
  <c r="T4034" i="3" s="1"/>
  <c r="U4034" i="3"/>
  <c r="V4034" i="3"/>
  <c r="AB4033" i="3" s="1"/>
  <c r="A4035" i="3"/>
  <c r="B4035" i="3"/>
  <c r="C4035" i="3"/>
  <c r="N4035" i="3" s="1"/>
  <c r="Z4035" i="3" s="1"/>
  <c r="D4035" i="3"/>
  <c r="F4035" i="3"/>
  <c r="H4035" i="3"/>
  <c r="J4035" i="3"/>
  <c r="L4035" i="3"/>
  <c r="O4035" i="3"/>
  <c r="Q4035" i="3"/>
  <c r="S4035" i="3"/>
  <c r="U4035" i="3"/>
  <c r="A4036" i="3"/>
  <c r="B4036" i="3"/>
  <c r="G4036" i="3" s="1"/>
  <c r="C4036" i="3"/>
  <c r="N4036" i="3" s="1"/>
  <c r="Z4036" i="3" s="1"/>
  <c r="D4036" i="3"/>
  <c r="F4036" i="3"/>
  <c r="H4036" i="3"/>
  <c r="J4036" i="3"/>
  <c r="L4036" i="3"/>
  <c r="O4036" i="3"/>
  <c r="Q4036" i="3"/>
  <c r="R4036" i="3"/>
  <c r="S4036" i="3"/>
  <c r="U4036" i="3"/>
  <c r="V4036" i="3"/>
  <c r="AB4035" i="3" s="1"/>
  <c r="A4037" i="3"/>
  <c r="B4037" i="3"/>
  <c r="C4037" i="3"/>
  <c r="N4037" i="3" s="1"/>
  <c r="Z4037" i="3" s="1"/>
  <c r="D4037" i="3"/>
  <c r="F4037" i="3"/>
  <c r="H4037" i="3"/>
  <c r="J4037" i="3"/>
  <c r="L4037" i="3"/>
  <c r="M4037" i="3"/>
  <c r="O4037" i="3"/>
  <c r="Q4037" i="3"/>
  <c r="R4037" i="3"/>
  <c r="S4037" i="3"/>
  <c r="T4037" i="3" s="1"/>
  <c r="U4037" i="3"/>
  <c r="A4038" i="3"/>
  <c r="B4038" i="3"/>
  <c r="P4038" i="3" s="1"/>
  <c r="C4038" i="3"/>
  <c r="D4038" i="3"/>
  <c r="F4038" i="3"/>
  <c r="H4038" i="3"/>
  <c r="J4038" i="3"/>
  <c r="L4038" i="3"/>
  <c r="N4038" i="3"/>
  <c r="Z4038" i="3" s="1"/>
  <c r="O4038" i="3"/>
  <c r="Q4038" i="3"/>
  <c r="S4038" i="3"/>
  <c r="U4038" i="3"/>
  <c r="V4038" i="3"/>
  <c r="AB4037" i="3" s="1"/>
  <c r="A4039" i="3"/>
  <c r="B4039" i="3"/>
  <c r="V4039" i="3" s="1"/>
  <c r="AB4038" i="3" s="1"/>
  <c r="C4039" i="3"/>
  <c r="N4039" i="3" s="1"/>
  <c r="Z4039" i="3" s="1"/>
  <c r="D4039" i="3"/>
  <c r="F4039" i="3"/>
  <c r="H4039" i="3"/>
  <c r="J4039" i="3"/>
  <c r="L4039" i="3"/>
  <c r="O4039" i="3"/>
  <c r="Q4039" i="3"/>
  <c r="S4039" i="3"/>
  <c r="T4039" i="3" s="1"/>
  <c r="U4039" i="3"/>
  <c r="A4040" i="3"/>
  <c r="B4040" i="3"/>
  <c r="I4040" i="3" s="1"/>
  <c r="C4040" i="3"/>
  <c r="N4040" i="3" s="1"/>
  <c r="Z4040" i="3" s="1"/>
  <c r="D4040" i="3"/>
  <c r="F4040" i="3"/>
  <c r="H4040" i="3"/>
  <c r="J4040" i="3"/>
  <c r="L4040" i="3"/>
  <c r="O4040" i="3"/>
  <c r="Q4040" i="3"/>
  <c r="R4040" i="3"/>
  <c r="S4040" i="3"/>
  <c r="U4040" i="3"/>
  <c r="V4040" i="3"/>
  <c r="AB4039" i="3" s="1"/>
  <c r="A4041" i="3"/>
  <c r="B4041" i="3"/>
  <c r="G4041" i="3" s="1"/>
  <c r="C4041" i="3"/>
  <c r="N4041" i="3" s="1"/>
  <c r="Z4041" i="3" s="1"/>
  <c r="D4041" i="3"/>
  <c r="F4041" i="3"/>
  <c r="H4041" i="3"/>
  <c r="I4041" i="3"/>
  <c r="J4041" i="3"/>
  <c r="L4041" i="3"/>
  <c r="O4041" i="3"/>
  <c r="Q4041" i="3"/>
  <c r="R4041" i="3"/>
  <c r="S4041" i="3"/>
  <c r="U4041" i="3"/>
  <c r="A4042" i="3"/>
  <c r="B4042" i="3"/>
  <c r="P4042" i="3" s="1"/>
  <c r="C4042" i="3"/>
  <c r="N4042" i="3" s="1"/>
  <c r="Z4042" i="3" s="1"/>
  <c r="D4042" i="3"/>
  <c r="F4042" i="3"/>
  <c r="H4042" i="3"/>
  <c r="J4042" i="3"/>
  <c r="L4042" i="3"/>
  <c r="O4042" i="3"/>
  <c r="Q4042" i="3"/>
  <c r="S4042" i="3"/>
  <c r="T4042" i="3" s="1"/>
  <c r="U4042" i="3"/>
  <c r="V4042" i="3"/>
  <c r="AB4041" i="3" s="1"/>
  <c r="A4043" i="3"/>
  <c r="B4043" i="3"/>
  <c r="C4043" i="3"/>
  <c r="N4043" i="3" s="1"/>
  <c r="Z4043" i="3" s="1"/>
  <c r="D4043" i="3"/>
  <c r="F4043" i="3"/>
  <c r="H4043" i="3"/>
  <c r="J4043" i="3"/>
  <c r="L4043" i="3"/>
  <c r="O4043" i="3"/>
  <c r="Q4043" i="3"/>
  <c r="S4043" i="3"/>
  <c r="U4043" i="3"/>
  <c r="A4044" i="3"/>
  <c r="B4044" i="3"/>
  <c r="C4044" i="3"/>
  <c r="N4044" i="3" s="1"/>
  <c r="Z4044" i="3" s="1"/>
  <c r="D4044" i="3"/>
  <c r="F4044" i="3"/>
  <c r="H4044" i="3"/>
  <c r="J4044" i="3"/>
  <c r="L4044" i="3"/>
  <c r="O4044" i="3"/>
  <c r="Q4044" i="3"/>
  <c r="S4044" i="3"/>
  <c r="U4044" i="3"/>
  <c r="A4045" i="3"/>
  <c r="B4045" i="3"/>
  <c r="R4045" i="3" s="1"/>
  <c r="C4045" i="3"/>
  <c r="N4045" i="3" s="1"/>
  <c r="Z4045" i="3" s="1"/>
  <c r="D4045" i="3"/>
  <c r="F4045" i="3"/>
  <c r="H4045" i="3"/>
  <c r="J4045" i="3"/>
  <c r="L4045" i="3"/>
  <c r="M4045" i="3"/>
  <c r="O4045" i="3"/>
  <c r="Q4045" i="3"/>
  <c r="S4045" i="3"/>
  <c r="T4045" i="3" s="1"/>
  <c r="U4045" i="3"/>
  <c r="A4046" i="3"/>
  <c r="B4046" i="3"/>
  <c r="P4046" i="3" s="1"/>
  <c r="C4046" i="3"/>
  <c r="N4046" i="3" s="1"/>
  <c r="Z4046" i="3" s="1"/>
  <c r="D4046" i="3"/>
  <c r="F4046" i="3"/>
  <c r="H4046" i="3"/>
  <c r="J4046" i="3"/>
  <c r="L4046" i="3"/>
  <c r="O4046" i="3"/>
  <c r="Q4046" i="3"/>
  <c r="S4046" i="3"/>
  <c r="U4046" i="3"/>
  <c r="V4046" i="3"/>
  <c r="AB4045" i="3" s="1"/>
  <c r="A4047" i="3"/>
  <c r="B4047" i="3"/>
  <c r="V4047" i="3" s="1"/>
  <c r="AB4046" i="3" s="1"/>
  <c r="C4047" i="3"/>
  <c r="N4047" i="3" s="1"/>
  <c r="Z4047" i="3" s="1"/>
  <c r="D4047" i="3"/>
  <c r="F4047" i="3"/>
  <c r="H4047" i="3"/>
  <c r="J4047" i="3"/>
  <c r="L4047" i="3"/>
  <c r="O4047" i="3"/>
  <c r="Q4047" i="3"/>
  <c r="S4047" i="3"/>
  <c r="T4047" i="3" s="1"/>
  <c r="U4047" i="3"/>
  <c r="A4048" i="3"/>
  <c r="B4048" i="3"/>
  <c r="V4048" i="3" s="1"/>
  <c r="AB4047" i="3" s="1"/>
  <c r="C4048" i="3"/>
  <c r="N4048" i="3" s="1"/>
  <c r="Z4048" i="3" s="1"/>
  <c r="D4048" i="3"/>
  <c r="F4048" i="3"/>
  <c r="H4048" i="3"/>
  <c r="I4048" i="3"/>
  <c r="J4048" i="3"/>
  <c r="L4048" i="3"/>
  <c r="O4048" i="3"/>
  <c r="Q4048" i="3"/>
  <c r="R4048" i="3"/>
  <c r="S4048" i="3"/>
  <c r="U4048" i="3"/>
  <c r="A4049" i="3"/>
  <c r="B4049" i="3"/>
  <c r="G4049" i="3" s="1"/>
  <c r="C4049" i="3"/>
  <c r="N4049" i="3" s="1"/>
  <c r="Z4049" i="3" s="1"/>
  <c r="D4049" i="3"/>
  <c r="E4049" i="3"/>
  <c r="F4049" i="3"/>
  <c r="H4049" i="3"/>
  <c r="J4049" i="3"/>
  <c r="L4049" i="3"/>
  <c r="M4049" i="3"/>
  <c r="O4049" i="3"/>
  <c r="Q4049" i="3"/>
  <c r="R4049" i="3"/>
  <c r="S4049" i="3"/>
  <c r="T4049" i="3" s="1"/>
  <c r="U4049" i="3"/>
  <c r="V4049" i="3"/>
  <c r="AB4048" i="3" s="1"/>
  <c r="A4050" i="3"/>
  <c r="B4050" i="3"/>
  <c r="P4050" i="3" s="1"/>
  <c r="C4050" i="3"/>
  <c r="N4050" i="3" s="1"/>
  <c r="Z4050" i="3" s="1"/>
  <c r="D4050" i="3"/>
  <c r="F4050" i="3"/>
  <c r="H4050" i="3"/>
  <c r="J4050" i="3"/>
  <c r="L4050" i="3"/>
  <c r="O4050" i="3"/>
  <c r="Q4050" i="3"/>
  <c r="S4050" i="3"/>
  <c r="U4050" i="3"/>
  <c r="A4051" i="3"/>
  <c r="B4051" i="3"/>
  <c r="C4051" i="3"/>
  <c r="N4051" i="3" s="1"/>
  <c r="Z4051" i="3" s="1"/>
  <c r="D4051" i="3"/>
  <c r="F4051" i="3"/>
  <c r="H4051" i="3"/>
  <c r="J4051" i="3"/>
  <c r="L4051" i="3"/>
  <c r="O4051" i="3"/>
  <c r="Q4051" i="3"/>
  <c r="S4051" i="3"/>
  <c r="U4051" i="3"/>
  <c r="A4052" i="3"/>
  <c r="B4052" i="3"/>
  <c r="G4052" i="3" s="1"/>
  <c r="C4052" i="3"/>
  <c r="N4052" i="3" s="1"/>
  <c r="Z4052" i="3" s="1"/>
  <c r="D4052" i="3"/>
  <c r="F4052" i="3"/>
  <c r="H4052" i="3"/>
  <c r="I4052" i="3"/>
  <c r="J4052" i="3"/>
  <c r="L4052" i="3"/>
  <c r="O4052" i="3"/>
  <c r="P4052" i="3"/>
  <c r="Q4052" i="3"/>
  <c r="R4052" i="3"/>
  <c r="S4052" i="3"/>
  <c r="T4052" i="3"/>
  <c r="U4052" i="3"/>
  <c r="V4052" i="3"/>
  <c r="AB4051" i="3" s="1"/>
  <c r="A4053" i="3"/>
  <c r="B4053" i="3"/>
  <c r="C4053" i="3"/>
  <c r="N4053" i="3" s="1"/>
  <c r="Z4053" i="3" s="1"/>
  <c r="D4053" i="3"/>
  <c r="F4053" i="3"/>
  <c r="H4053" i="3"/>
  <c r="J4053" i="3"/>
  <c r="L4053" i="3"/>
  <c r="O4053" i="3"/>
  <c r="Q4053" i="3"/>
  <c r="S4053" i="3"/>
  <c r="U4053" i="3"/>
  <c r="A4054" i="3"/>
  <c r="B4054" i="3"/>
  <c r="C4054" i="3"/>
  <c r="N4054" i="3" s="1"/>
  <c r="Z4054" i="3" s="1"/>
  <c r="D4054" i="3"/>
  <c r="F4054" i="3"/>
  <c r="H4054" i="3"/>
  <c r="J4054" i="3"/>
  <c r="L4054" i="3"/>
  <c r="O4054" i="3"/>
  <c r="Q4054" i="3"/>
  <c r="S4054" i="3"/>
  <c r="U4054" i="3"/>
  <c r="A4055" i="3"/>
  <c r="B4055" i="3"/>
  <c r="V4055" i="3" s="1"/>
  <c r="AB4054" i="3" s="1"/>
  <c r="C4055" i="3"/>
  <c r="N4055" i="3" s="1"/>
  <c r="Z4055" i="3" s="1"/>
  <c r="D4055" i="3"/>
  <c r="F4055" i="3"/>
  <c r="H4055" i="3"/>
  <c r="J4055" i="3"/>
  <c r="L4055" i="3"/>
  <c r="O4055" i="3"/>
  <c r="Q4055" i="3"/>
  <c r="S4055" i="3"/>
  <c r="T4055" i="3" s="1"/>
  <c r="U4055" i="3"/>
  <c r="AD4055" i="3"/>
  <c r="A4056" i="3"/>
  <c r="B4056" i="3"/>
  <c r="I4056" i="3" s="1"/>
  <c r="C4056" i="3"/>
  <c r="D4056" i="3"/>
  <c r="F4056" i="3"/>
  <c r="H4056" i="3"/>
  <c r="J4056" i="3"/>
  <c r="L4056" i="3"/>
  <c r="N4056" i="3"/>
  <c r="Z4056" i="3" s="1"/>
  <c r="O4056" i="3"/>
  <c r="Q4056" i="3"/>
  <c r="R4056" i="3"/>
  <c r="S4056" i="3"/>
  <c r="U4056" i="3"/>
  <c r="A4057" i="3"/>
  <c r="B4057" i="3"/>
  <c r="G4057" i="3" s="1"/>
  <c r="C4057" i="3"/>
  <c r="N4057" i="3" s="1"/>
  <c r="Z4057" i="3" s="1"/>
  <c r="D4057" i="3"/>
  <c r="E4057" i="3"/>
  <c r="F4057" i="3"/>
  <c r="H4057" i="3"/>
  <c r="J4057" i="3"/>
  <c r="L4057" i="3"/>
  <c r="M4057" i="3"/>
  <c r="O4057" i="3"/>
  <c r="Q4057" i="3"/>
  <c r="R4057" i="3"/>
  <c r="S4057" i="3"/>
  <c r="U4057" i="3"/>
  <c r="A4058" i="3"/>
  <c r="B4058" i="3"/>
  <c r="P4058" i="3" s="1"/>
  <c r="C4058" i="3"/>
  <c r="D4058" i="3"/>
  <c r="F4058" i="3"/>
  <c r="H4058" i="3"/>
  <c r="J4058" i="3"/>
  <c r="L4058" i="3"/>
  <c r="N4058" i="3"/>
  <c r="Z4058" i="3" s="1"/>
  <c r="O4058" i="3"/>
  <c r="Q4058" i="3"/>
  <c r="S4058" i="3"/>
  <c r="T4058" i="3" s="1"/>
  <c r="U4058" i="3"/>
  <c r="V4058" i="3"/>
  <c r="AB4057" i="3" s="1"/>
  <c r="A4059" i="3"/>
  <c r="B4059" i="3"/>
  <c r="C4059" i="3"/>
  <c r="N4059" i="3" s="1"/>
  <c r="Z4059" i="3" s="1"/>
  <c r="D4059" i="3"/>
  <c r="F4059" i="3"/>
  <c r="H4059" i="3"/>
  <c r="J4059" i="3"/>
  <c r="L4059" i="3"/>
  <c r="O4059" i="3"/>
  <c r="Q4059" i="3"/>
  <c r="S4059" i="3"/>
  <c r="U4059" i="3"/>
  <c r="A4060" i="3"/>
  <c r="B4060" i="3"/>
  <c r="G4060" i="3" s="1"/>
  <c r="C4060" i="3"/>
  <c r="N4060" i="3" s="1"/>
  <c r="Z4060" i="3" s="1"/>
  <c r="D4060" i="3"/>
  <c r="F4060" i="3"/>
  <c r="H4060" i="3"/>
  <c r="I4060" i="3"/>
  <c r="J4060" i="3"/>
  <c r="L4060" i="3"/>
  <c r="O4060" i="3"/>
  <c r="Q4060" i="3"/>
  <c r="R4060" i="3"/>
  <c r="S4060" i="3"/>
  <c r="U4060" i="3"/>
  <c r="V4060" i="3"/>
  <c r="AB4059" i="3" s="1"/>
  <c r="A4061" i="3"/>
  <c r="B4061" i="3"/>
  <c r="C4061" i="3"/>
  <c r="N4061" i="3" s="1"/>
  <c r="Z4061" i="3" s="1"/>
  <c r="D4061" i="3"/>
  <c r="F4061" i="3"/>
  <c r="H4061" i="3"/>
  <c r="J4061" i="3"/>
  <c r="L4061" i="3"/>
  <c r="O4061" i="3"/>
  <c r="Q4061" i="3"/>
  <c r="S4061" i="3"/>
  <c r="U4061" i="3"/>
  <c r="A4062" i="3"/>
  <c r="B4062" i="3"/>
  <c r="C4062" i="3"/>
  <c r="N4062" i="3" s="1"/>
  <c r="Z4062" i="3" s="1"/>
  <c r="D4062" i="3"/>
  <c r="F4062" i="3"/>
  <c r="H4062" i="3"/>
  <c r="J4062" i="3"/>
  <c r="L4062" i="3"/>
  <c r="O4062" i="3"/>
  <c r="Q4062" i="3"/>
  <c r="S4062" i="3"/>
  <c r="U4062" i="3"/>
  <c r="V4062" i="3"/>
  <c r="AB4061" i="3" s="1"/>
  <c r="A4063" i="3"/>
  <c r="B4063" i="3"/>
  <c r="C4063" i="3"/>
  <c r="N4063" i="3" s="1"/>
  <c r="Z4063" i="3" s="1"/>
  <c r="D4063" i="3"/>
  <c r="F4063" i="3"/>
  <c r="H4063" i="3"/>
  <c r="J4063" i="3"/>
  <c r="L4063" i="3"/>
  <c r="O4063" i="3"/>
  <c r="Q4063" i="3"/>
  <c r="S4063" i="3"/>
  <c r="U4063" i="3"/>
  <c r="A4064" i="3"/>
  <c r="B4064" i="3"/>
  <c r="R4064" i="3" s="1"/>
  <c r="C4064" i="3"/>
  <c r="N4064" i="3" s="1"/>
  <c r="Z4064" i="3" s="1"/>
  <c r="D4064" i="3"/>
  <c r="F4064" i="3"/>
  <c r="H4064" i="3"/>
  <c r="I4064" i="3"/>
  <c r="J4064" i="3"/>
  <c r="L4064" i="3"/>
  <c r="O4064" i="3"/>
  <c r="Q4064" i="3"/>
  <c r="S4064" i="3"/>
  <c r="U4064" i="3"/>
  <c r="V4064" i="3"/>
  <c r="AB4063" i="3" s="1"/>
  <c r="A4065" i="3"/>
  <c r="B4065" i="3"/>
  <c r="M4065" i="3" s="1"/>
  <c r="C4065" i="3"/>
  <c r="N4065" i="3" s="1"/>
  <c r="Z4065" i="3" s="1"/>
  <c r="D4065" i="3"/>
  <c r="F4065" i="3"/>
  <c r="H4065" i="3"/>
  <c r="J4065" i="3"/>
  <c r="L4065" i="3"/>
  <c r="O4065" i="3"/>
  <c r="Q4065" i="3"/>
  <c r="S4065" i="3"/>
  <c r="U4065" i="3"/>
  <c r="A4066" i="3"/>
  <c r="B4066" i="3"/>
  <c r="C4066" i="3"/>
  <c r="N4066" i="3" s="1"/>
  <c r="Z4066" i="3" s="1"/>
  <c r="D4066" i="3"/>
  <c r="F4066" i="3"/>
  <c r="H4066" i="3"/>
  <c r="J4066" i="3"/>
  <c r="L4066" i="3"/>
  <c r="O4066" i="3"/>
  <c r="Q4066" i="3"/>
  <c r="S4066" i="3"/>
  <c r="U4066" i="3"/>
  <c r="A4067" i="3"/>
  <c r="B4067" i="3"/>
  <c r="V4067" i="3" s="1"/>
  <c r="AB4066" i="3" s="1"/>
  <c r="C4067" i="3"/>
  <c r="N4067" i="3" s="1"/>
  <c r="Z4067" i="3" s="1"/>
  <c r="D4067" i="3"/>
  <c r="F4067" i="3"/>
  <c r="H4067" i="3"/>
  <c r="J4067" i="3"/>
  <c r="L4067" i="3"/>
  <c r="O4067" i="3"/>
  <c r="Q4067" i="3"/>
  <c r="S4067" i="3"/>
  <c r="U4067" i="3"/>
  <c r="AD4067" i="3"/>
  <c r="A4068" i="3"/>
  <c r="B4068" i="3"/>
  <c r="C4068" i="3"/>
  <c r="N4068" i="3" s="1"/>
  <c r="Z4068" i="3" s="1"/>
  <c r="D4068" i="3"/>
  <c r="F4068" i="3"/>
  <c r="H4068" i="3"/>
  <c r="J4068" i="3"/>
  <c r="L4068" i="3"/>
  <c r="O4068" i="3"/>
  <c r="Q4068" i="3"/>
  <c r="S4068" i="3"/>
  <c r="U4068" i="3"/>
  <c r="A4069" i="3"/>
  <c r="B4069" i="3"/>
  <c r="C4069" i="3"/>
  <c r="N4069" i="3" s="1"/>
  <c r="Z4069" i="3" s="1"/>
  <c r="D4069" i="3"/>
  <c r="F4069" i="3"/>
  <c r="H4069" i="3"/>
  <c r="J4069" i="3"/>
  <c r="L4069" i="3"/>
  <c r="O4069" i="3"/>
  <c r="Q4069" i="3"/>
  <c r="S4069" i="3"/>
  <c r="U4069" i="3"/>
  <c r="A4070" i="3"/>
  <c r="B4070" i="3"/>
  <c r="C4070" i="3"/>
  <c r="N4070" i="3" s="1"/>
  <c r="Z4070" i="3" s="1"/>
  <c r="D4070" i="3"/>
  <c r="F4070" i="3"/>
  <c r="H4070" i="3"/>
  <c r="J4070" i="3"/>
  <c r="L4070" i="3"/>
  <c r="O4070" i="3"/>
  <c r="Q4070" i="3"/>
  <c r="S4070" i="3"/>
  <c r="U4070" i="3"/>
  <c r="V4070" i="3"/>
  <c r="AB4069" i="3" s="1"/>
  <c r="A4071" i="3"/>
  <c r="B4071" i="3"/>
  <c r="V4071" i="3" s="1"/>
  <c r="AB4070" i="3" s="1"/>
  <c r="C4071" i="3"/>
  <c r="N4071" i="3" s="1"/>
  <c r="Z4071" i="3" s="1"/>
  <c r="D4071" i="3"/>
  <c r="F4071" i="3"/>
  <c r="H4071" i="3"/>
  <c r="J4071" i="3"/>
  <c r="L4071" i="3"/>
  <c r="O4071" i="3"/>
  <c r="Q4071" i="3"/>
  <c r="S4071" i="3"/>
  <c r="U4071" i="3"/>
  <c r="A4072" i="3"/>
  <c r="B4072" i="3"/>
  <c r="C4072" i="3"/>
  <c r="N4072" i="3" s="1"/>
  <c r="Z4072" i="3" s="1"/>
  <c r="D4072" i="3"/>
  <c r="F4072" i="3"/>
  <c r="H4072" i="3"/>
  <c r="I4072" i="3"/>
  <c r="J4072" i="3"/>
  <c r="L4072" i="3"/>
  <c r="O4072" i="3"/>
  <c r="Q4072" i="3"/>
  <c r="R4072" i="3"/>
  <c r="S4072" i="3"/>
  <c r="U4072" i="3"/>
  <c r="V4072" i="3"/>
  <c r="AB4071" i="3" s="1"/>
  <c r="A4073" i="3"/>
  <c r="B4073" i="3"/>
  <c r="G4073" i="3" s="1"/>
  <c r="C4073" i="3"/>
  <c r="N4073" i="3" s="1"/>
  <c r="Z4073" i="3" s="1"/>
  <c r="D4073" i="3"/>
  <c r="F4073" i="3"/>
  <c r="H4073" i="3"/>
  <c r="J4073" i="3"/>
  <c r="L4073" i="3"/>
  <c r="M4073" i="3"/>
  <c r="O4073" i="3"/>
  <c r="Q4073" i="3"/>
  <c r="S4073" i="3"/>
  <c r="U4073" i="3"/>
  <c r="V4073" i="3"/>
  <c r="AB4072" i="3" s="1"/>
  <c r="A4074" i="3"/>
  <c r="B4074" i="3"/>
  <c r="P4074" i="3" s="1"/>
  <c r="C4074" i="3"/>
  <c r="D4074" i="3"/>
  <c r="F4074" i="3"/>
  <c r="H4074" i="3"/>
  <c r="J4074" i="3"/>
  <c r="L4074" i="3"/>
  <c r="N4074" i="3"/>
  <c r="Z4074" i="3" s="1"/>
  <c r="O4074" i="3"/>
  <c r="Q4074" i="3"/>
  <c r="R4074" i="3"/>
  <c r="AA4074" i="3" s="1"/>
  <c r="S4074" i="3"/>
  <c r="T4074" i="3" s="1"/>
  <c r="U4074" i="3"/>
  <c r="A4075" i="3"/>
  <c r="B4075" i="3"/>
  <c r="V4075" i="3" s="1"/>
  <c r="AB4074" i="3" s="1"/>
  <c r="C4075" i="3"/>
  <c r="N4075" i="3" s="1"/>
  <c r="Z4075" i="3" s="1"/>
  <c r="D4075" i="3"/>
  <c r="F4075" i="3"/>
  <c r="H4075" i="3"/>
  <c r="J4075" i="3"/>
  <c r="L4075" i="3"/>
  <c r="O4075" i="3"/>
  <c r="Q4075" i="3"/>
  <c r="S4075" i="3"/>
  <c r="U4075" i="3"/>
  <c r="AD4075" i="3"/>
  <c r="A4076" i="3"/>
  <c r="B4076" i="3"/>
  <c r="G4076" i="3" s="1"/>
  <c r="C4076" i="3"/>
  <c r="D4076" i="3"/>
  <c r="F4076" i="3"/>
  <c r="H4076" i="3"/>
  <c r="J4076" i="3"/>
  <c r="L4076" i="3"/>
  <c r="N4076" i="3"/>
  <c r="Z4076" i="3" s="1"/>
  <c r="O4076" i="3"/>
  <c r="P4076" i="3"/>
  <c r="Q4076" i="3"/>
  <c r="R4076" i="3"/>
  <c r="S4076" i="3"/>
  <c r="T4076" i="3"/>
  <c r="U4076" i="3"/>
  <c r="V4076" i="3"/>
  <c r="AB4075" i="3" s="1"/>
  <c r="A4077" i="3"/>
  <c r="B4077" i="3"/>
  <c r="M4077" i="3" s="1"/>
  <c r="C4077" i="3"/>
  <c r="N4077" i="3" s="1"/>
  <c r="Z4077" i="3" s="1"/>
  <c r="D4077" i="3"/>
  <c r="F4077" i="3"/>
  <c r="H4077" i="3"/>
  <c r="J4077" i="3"/>
  <c r="L4077" i="3"/>
  <c r="O4077" i="3"/>
  <c r="Q4077" i="3"/>
  <c r="S4077" i="3"/>
  <c r="U4077" i="3"/>
  <c r="A4078" i="3"/>
  <c r="B4078" i="3"/>
  <c r="C4078" i="3"/>
  <c r="N4078" i="3" s="1"/>
  <c r="Z4078" i="3" s="1"/>
  <c r="D4078" i="3"/>
  <c r="F4078" i="3"/>
  <c r="H4078" i="3"/>
  <c r="J4078" i="3"/>
  <c r="L4078" i="3"/>
  <c r="O4078" i="3"/>
  <c r="Q4078" i="3"/>
  <c r="S4078" i="3"/>
  <c r="U4078" i="3"/>
  <c r="V4078" i="3"/>
  <c r="AB4077" i="3" s="1"/>
  <c r="A4079" i="3"/>
  <c r="B4079" i="3"/>
  <c r="V4079" i="3" s="1"/>
  <c r="AB4078" i="3" s="1"/>
  <c r="C4079" i="3"/>
  <c r="N4079" i="3" s="1"/>
  <c r="Z4079" i="3" s="1"/>
  <c r="D4079" i="3"/>
  <c r="F4079" i="3"/>
  <c r="H4079" i="3"/>
  <c r="J4079" i="3"/>
  <c r="L4079" i="3"/>
  <c r="O4079" i="3"/>
  <c r="Q4079" i="3"/>
  <c r="S4079" i="3"/>
  <c r="U4079" i="3"/>
  <c r="AD4079" i="3"/>
  <c r="A4080" i="3"/>
  <c r="B4080" i="3"/>
  <c r="C4080" i="3"/>
  <c r="N4080" i="3" s="1"/>
  <c r="Z4080" i="3" s="1"/>
  <c r="D4080" i="3"/>
  <c r="F4080" i="3"/>
  <c r="H4080" i="3"/>
  <c r="J4080" i="3"/>
  <c r="L4080" i="3"/>
  <c r="O4080" i="3"/>
  <c r="Q4080" i="3"/>
  <c r="S4080" i="3"/>
  <c r="U4080" i="3"/>
  <c r="A4081" i="3"/>
  <c r="B4081" i="3"/>
  <c r="C4081" i="3"/>
  <c r="N4081" i="3" s="1"/>
  <c r="Z4081" i="3" s="1"/>
  <c r="D4081" i="3"/>
  <c r="F4081" i="3"/>
  <c r="H4081" i="3"/>
  <c r="J4081" i="3"/>
  <c r="L4081" i="3"/>
  <c r="M4081" i="3"/>
  <c r="O4081" i="3"/>
  <c r="Q4081" i="3"/>
  <c r="S4081" i="3"/>
  <c r="U4081" i="3"/>
  <c r="A4082" i="3"/>
  <c r="B4082" i="3"/>
  <c r="C4082" i="3"/>
  <c r="N4082" i="3" s="1"/>
  <c r="Z4082" i="3" s="1"/>
  <c r="D4082" i="3"/>
  <c r="F4082" i="3"/>
  <c r="H4082" i="3"/>
  <c r="J4082" i="3"/>
  <c r="L4082" i="3"/>
  <c r="O4082" i="3"/>
  <c r="Q4082" i="3"/>
  <c r="S4082" i="3"/>
  <c r="U4082" i="3"/>
  <c r="A4083" i="3"/>
  <c r="B4083" i="3"/>
  <c r="V4083" i="3" s="1"/>
  <c r="AB4082" i="3" s="1"/>
  <c r="C4083" i="3"/>
  <c r="N4083" i="3" s="1"/>
  <c r="Z4083" i="3" s="1"/>
  <c r="D4083" i="3"/>
  <c r="F4083" i="3"/>
  <c r="H4083" i="3"/>
  <c r="J4083" i="3"/>
  <c r="L4083" i="3"/>
  <c r="O4083" i="3"/>
  <c r="Q4083" i="3"/>
  <c r="S4083" i="3"/>
  <c r="U4083" i="3"/>
  <c r="AD4083" i="3"/>
  <c r="A4084" i="3"/>
  <c r="B4084" i="3"/>
  <c r="C4084" i="3"/>
  <c r="D4084" i="3"/>
  <c r="F4084" i="3"/>
  <c r="H4084" i="3"/>
  <c r="J4084" i="3"/>
  <c r="L4084" i="3"/>
  <c r="N4084" i="3"/>
  <c r="Z4084" i="3" s="1"/>
  <c r="O4084" i="3"/>
  <c r="Q4084" i="3"/>
  <c r="S4084" i="3"/>
  <c r="U4084" i="3"/>
  <c r="A4085" i="3"/>
  <c r="B4085" i="3"/>
  <c r="M4085" i="3" s="1"/>
  <c r="C4085" i="3"/>
  <c r="N4085" i="3" s="1"/>
  <c r="Z4085" i="3" s="1"/>
  <c r="D4085" i="3"/>
  <c r="F4085" i="3"/>
  <c r="H4085" i="3"/>
  <c r="J4085" i="3"/>
  <c r="L4085" i="3"/>
  <c r="O4085" i="3"/>
  <c r="Q4085" i="3"/>
  <c r="S4085" i="3"/>
  <c r="U4085" i="3"/>
  <c r="A4086" i="3"/>
  <c r="B4086" i="3"/>
  <c r="C4086" i="3"/>
  <c r="N4086" i="3" s="1"/>
  <c r="Z4086" i="3" s="1"/>
  <c r="D4086" i="3"/>
  <c r="F4086" i="3"/>
  <c r="H4086" i="3"/>
  <c r="J4086" i="3"/>
  <c r="L4086" i="3"/>
  <c r="O4086" i="3"/>
  <c r="Q4086" i="3"/>
  <c r="S4086" i="3"/>
  <c r="U4086" i="3"/>
  <c r="V4086" i="3"/>
  <c r="AB4085" i="3" s="1"/>
  <c r="A4087" i="3"/>
  <c r="B4087" i="3"/>
  <c r="C4087" i="3"/>
  <c r="N4087" i="3" s="1"/>
  <c r="Z4087" i="3" s="1"/>
  <c r="D4087" i="3"/>
  <c r="F4087" i="3"/>
  <c r="H4087" i="3"/>
  <c r="J4087" i="3"/>
  <c r="L4087" i="3"/>
  <c r="O4087" i="3"/>
  <c r="Q4087" i="3"/>
  <c r="S4087" i="3"/>
  <c r="U4087" i="3"/>
  <c r="A4088" i="3"/>
  <c r="B4088" i="3"/>
  <c r="I4088" i="3" s="1"/>
  <c r="C4088" i="3"/>
  <c r="D4088" i="3"/>
  <c r="F4088" i="3"/>
  <c r="H4088" i="3"/>
  <c r="J4088" i="3"/>
  <c r="L4088" i="3"/>
  <c r="N4088" i="3"/>
  <c r="Z4088" i="3" s="1"/>
  <c r="O4088" i="3"/>
  <c r="Q4088" i="3"/>
  <c r="S4088" i="3"/>
  <c r="U4088" i="3"/>
  <c r="A4089" i="3"/>
  <c r="B4089" i="3"/>
  <c r="G4089" i="3" s="1"/>
  <c r="C4089" i="3"/>
  <c r="N4089" i="3" s="1"/>
  <c r="Z4089" i="3" s="1"/>
  <c r="D4089" i="3"/>
  <c r="E4089" i="3"/>
  <c r="F4089" i="3"/>
  <c r="H4089" i="3"/>
  <c r="J4089" i="3"/>
  <c r="L4089" i="3"/>
  <c r="M4089" i="3"/>
  <c r="O4089" i="3"/>
  <c r="Q4089" i="3"/>
  <c r="R4089" i="3"/>
  <c r="S4089" i="3"/>
  <c r="U4089" i="3"/>
  <c r="V4089" i="3"/>
  <c r="AB4088" i="3" s="1"/>
  <c r="A4090" i="3"/>
  <c r="B4090" i="3"/>
  <c r="P4090" i="3" s="1"/>
  <c r="C4090" i="3"/>
  <c r="N4090" i="3" s="1"/>
  <c r="Z4090" i="3" s="1"/>
  <c r="D4090" i="3"/>
  <c r="F4090" i="3"/>
  <c r="H4090" i="3"/>
  <c r="J4090" i="3"/>
  <c r="L4090" i="3"/>
  <c r="O4090" i="3"/>
  <c r="Q4090" i="3"/>
  <c r="R4090" i="3"/>
  <c r="AA4090" i="3" s="1"/>
  <c r="S4090" i="3"/>
  <c r="T4090" i="3" s="1"/>
  <c r="U4090" i="3"/>
  <c r="V4090" i="3"/>
  <c r="AB4089" i="3" s="1"/>
  <c r="A4091" i="3"/>
  <c r="B4091" i="3"/>
  <c r="C4091" i="3"/>
  <c r="N4091" i="3" s="1"/>
  <c r="Z4091" i="3" s="1"/>
  <c r="D4091" i="3"/>
  <c r="F4091" i="3"/>
  <c r="H4091" i="3"/>
  <c r="J4091" i="3"/>
  <c r="L4091" i="3"/>
  <c r="O4091" i="3"/>
  <c r="Q4091" i="3"/>
  <c r="S4091" i="3"/>
  <c r="U4091" i="3"/>
  <c r="A4092" i="3"/>
  <c r="B4092" i="3"/>
  <c r="G4092" i="3" s="1"/>
  <c r="C4092" i="3"/>
  <c r="D4092" i="3"/>
  <c r="F4092" i="3"/>
  <c r="H4092" i="3"/>
  <c r="J4092" i="3"/>
  <c r="L4092" i="3"/>
  <c r="N4092" i="3"/>
  <c r="Z4092" i="3" s="1"/>
  <c r="O4092" i="3"/>
  <c r="Q4092" i="3"/>
  <c r="R4092" i="3"/>
  <c r="S4092" i="3"/>
  <c r="U4092" i="3"/>
  <c r="V4092" i="3"/>
  <c r="AB4091" i="3" s="1"/>
  <c r="A4093" i="3"/>
  <c r="B4093" i="3"/>
  <c r="C4093" i="3"/>
  <c r="N4093" i="3" s="1"/>
  <c r="Z4093" i="3" s="1"/>
  <c r="D4093" i="3"/>
  <c r="F4093" i="3"/>
  <c r="H4093" i="3"/>
  <c r="J4093" i="3"/>
  <c r="L4093" i="3"/>
  <c r="M4093" i="3"/>
  <c r="O4093" i="3"/>
  <c r="Q4093" i="3"/>
  <c r="S4093" i="3"/>
  <c r="U4093" i="3"/>
  <c r="A4094" i="3"/>
  <c r="B4094" i="3"/>
  <c r="V4094" i="3" s="1"/>
  <c r="AB4093" i="3" s="1"/>
  <c r="C4094" i="3"/>
  <c r="N4094" i="3" s="1"/>
  <c r="Z4094" i="3" s="1"/>
  <c r="D4094" i="3"/>
  <c r="F4094" i="3"/>
  <c r="H4094" i="3"/>
  <c r="J4094" i="3"/>
  <c r="L4094" i="3"/>
  <c r="O4094" i="3"/>
  <c r="Q4094" i="3"/>
  <c r="S4094" i="3"/>
  <c r="U4094" i="3"/>
  <c r="A4095" i="3"/>
  <c r="B4095" i="3"/>
  <c r="V4095" i="3" s="1"/>
  <c r="AB4094" i="3" s="1"/>
  <c r="C4095" i="3"/>
  <c r="N4095" i="3" s="1"/>
  <c r="Z4095" i="3" s="1"/>
  <c r="D4095" i="3"/>
  <c r="F4095" i="3"/>
  <c r="H4095" i="3"/>
  <c r="J4095" i="3"/>
  <c r="L4095" i="3"/>
  <c r="O4095" i="3"/>
  <c r="Q4095" i="3"/>
  <c r="S4095" i="3"/>
  <c r="T4095" i="3" s="1"/>
  <c r="U4095" i="3"/>
  <c r="AD4095" i="3"/>
  <c r="A4096" i="3"/>
  <c r="B4096" i="3"/>
  <c r="I4096" i="3" s="1"/>
  <c r="C4096" i="3"/>
  <c r="D4096" i="3"/>
  <c r="F4096" i="3"/>
  <c r="H4096" i="3"/>
  <c r="J4096" i="3"/>
  <c r="L4096" i="3"/>
  <c r="N4096" i="3"/>
  <c r="Z4096" i="3" s="1"/>
  <c r="O4096" i="3"/>
  <c r="Q4096" i="3"/>
  <c r="R4096" i="3"/>
  <c r="S4096" i="3"/>
  <c r="U4096" i="3"/>
  <c r="A4097" i="3"/>
  <c r="B4097" i="3"/>
  <c r="C4097" i="3"/>
  <c r="N4097" i="3" s="1"/>
  <c r="Z4097" i="3" s="1"/>
  <c r="D4097" i="3"/>
  <c r="F4097" i="3"/>
  <c r="H4097" i="3"/>
  <c r="J4097" i="3"/>
  <c r="L4097" i="3"/>
  <c r="M4097" i="3"/>
  <c r="O4097" i="3"/>
  <c r="Q4097" i="3"/>
  <c r="S4097" i="3"/>
  <c r="U4097" i="3"/>
  <c r="A4098" i="3"/>
  <c r="B4098" i="3"/>
  <c r="C4098" i="3"/>
  <c r="N4098" i="3" s="1"/>
  <c r="Z4098" i="3" s="1"/>
  <c r="D4098" i="3"/>
  <c r="F4098" i="3"/>
  <c r="H4098" i="3"/>
  <c r="J4098" i="3"/>
  <c r="L4098" i="3"/>
  <c r="O4098" i="3"/>
  <c r="Q4098" i="3"/>
  <c r="S4098" i="3"/>
  <c r="U4098" i="3"/>
  <c r="A4099" i="3"/>
  <c r="B4099" i="3"/>
  <c r="C4099" i="3"/>
  <c r="N4099" i="3" s="1"/>
  <c r="Z4099" i="3" s="1"/>
  <c r="D4099" i="3"/>
  <c r="F4099" i="3"/>
  <c r="H4099" i="3"/>
  <c r="J4099" i="3"/>
  <c r="L4099" i="3"/>
  <c r="O4099" i="3"/>
  <c r="Q4099" i="3"/>
  <c r="S4099" i="3"/>
  <c r="U4099" i="3"/>
  <c r="A4100" i="3"/>
  <c r="B4100" i="3"/>
  <c r="G4100" i="3" s="1"/>
  <c r="C4100" i="3"/>
  <c r="N4100" i="3" s="1"/>
  <c r="Z4100" i="3" s="1"/>
  <c r="D4100" i="3"/>
  <c r="F4100" i="3"/>
  <c r="H4100" i="3"/>
  <c r="J4100" i="3"/>
  <c r="L4100" i="3"/>
  <c r="O4100" i="3"/>
  <c r="P4100" i="3"/>
  <c r="Q4100" i="3"/>
  <c r="R4100" i="3"/>
  <c r="S4100" i="3"/>
  <c r="T4100" i="3"/>
  <c r="U4100" i="3"/>
  <c r="V4100" i="3"/>
  <c r="AB4099" i="3" s="1"/>
  <c r="A4101" i="3"/>
  <c r="B4101" i="3"/>
  <c r="M4101" i="3" s="1"/>
  <c r="C4101" i="3"/>
  <c r="N4101" i="3" s="1"/>
  <c r="Z4101" i="3" s="1"/>
  <c r="D4101" i="3"/>
  <c r="F4101" i="3"/>
  <c r="H4101" i="3"/>
  <c r="J4101" i="3"/>
  <c r="L4101" i="3"/>
  <c r="O4101" i="3"/>
  <c r="Q4101" i="3"/>
  <c r="S4101" i="3"/>
  <c r="U4101" i="3"/>
  <c r="A4102" i="3"/>
  <c r="B4102" i="3"/>
  <c r="C4102" i="3"/>
  <c r="N4102" i="3" s="1"/>
  <c r="Z4102" i="3" s="1"/>
  <c r="D4102" i="3"/>
  <c r="F4102" i="3"/>
  <c r="H4102" i="3"/>
  <c r="J4102" i="3"/>
  <c r="L4102" i="3"/>
  <c r="O4102" i="3"/>
  <c r="Q4102" i="3"/>
  <c r="S4102" i="3"/>
  <c r="U4102" i="3"/>
  <c r="V4102" i="3"/>
  <c r="AB4101" i="3" s="1"/>
  <c r="A4103" i="3"/>
  <c r="B4103" i="3"/>
  <c r="V4103" i="3" s="1"/>
  <c r="AB4102" i="3" s="1"/>
  <c r="C4103" i="3"/>
  <c r="N4103" i="3" s="1"/>
  <c r="Z4103" i="3" s="1"/>
  <c r="D4103" i="3"/>
  <c r="F4103" i="3"/>
  <c r="H4103" i="3"/>
  <c r="J4103" i="3"/>
  <c r="L4103" i="3"/>
  <c r="O4103" i="3"/>
  <c r="Q4103" i="3"/>
  <c r="S4103" i="3"/>
  <c r="U4103" i="3"/>
  <c r="A4104" i="3"/>
  <c r="B4104" i="3"/>
  <c r="I4104" i="3" s="1"/>
  <c r="C4104" i="3"/>
  <c r="N4104" i="3" s="1"/>
  <c r="Z4104" i="3" s="1"/>
  <c r="D4104" i="3"/>
  <c r="F4104" i="3"/>
  <c r="H4104" i="3"/>
  <c r="J4104" i="3"/>
  <c r="L4104" i="3"/>
  <c r="O4104" i="3"/>
  <c r="Q4104" i="3"/>
  <c r="R4104" i="3"/>
  <c r="S4104" i="3"/>
  <c r="U4104" i="3"/>
  <c r="A4105" i="3"/>
  <c r="B4105" i="3"/>
  <c r="G4105" i="3" s="1"/>
  <c r="C4105" i="3"/>
  <c r="N4105" i="3" s="1"/>
  <c r="Z4105" i="3" s="1"/>
  <c r="D4105" i="3"/>
  <c r="E4105" i="3"/>
  <c r="F4105" i="3"/>
  <c r="H4105" i="3"/>
  <c r="J4105" i="3"/>
  <c r="L4105" i="3"/>
  <c r="M4105" i="3"/>
  <c r="O4105" i="3"/>
  <c r="Q4105" i="3"/>
  <c r="R4105" i="3"/>
  <c r="S4105" i="3"/>
  <c r="T4105" i="3" s="1"/>
  <c r="U4105" i="3"/>
  <c r="V4105" i="3"/>
  <c r="AB4104" i="3" s="1"/>
  <c r="A4106" i="3"/>
  <c r="B4106" i="3"/>
  <c r="P4106" i="3" s="1"/>
  <c r="C4106" i="3"/>
  <c r="N4106" i="3" s="1"/>
  <c r="Z4106" i="3" s="1"/>
  <c r="D4106" i="3"/>
  <c r="F4106" i="3"/>
  <c r="H4106" i="3"/>
  <c r="J4106" i="3"/>
  <c r="L4106" i="3"/>
  <c r="O4106" i="3"/>
  <c r="Q4106" i="3"/>
  <c r="S4106" i="3"/>
  <c r="T4106" i="3" s="1"/>
  <c r="U4106" i="3"/>
  <c r="V4106" i="3"/>
  <c r="AB4105" i="3" s="1"/>
  <c r="A4107" i="3"/>
  <c r="B4107" i="3"/>
  <c r="C4107" i="3"/>
  <c r="N4107" i="3" s="1"/>
  <c r="Z4107" i="3" s="1"/>
  <c r="D4107" i="3"/>
  <c r="F4107" i="3"/>
  <c r="H4107" i="3"/>
  <c r="J4107" i="3"/>
  <c r="L4107" i="3"/>
  <c r="O4107" i="3"/>
  <c r="Q4107" i="3"/>
  <c r="S4107" i="3"/>
  <c r="U4107" i="3"/>
  <c r="A4108" i="3"/>
  <c r="B4108" i="3"/>
  <c r="G4108" i="3" s="1"/>
  <c r="C4108" i="3"/>
  <c r="N4108" i="3" s="1"/>
  <c r="Z4108" i="3" s="1"/>
  <c r="D4108" i="3"/>
  <c r="F4108" i="3"/>
  <c r="H4108" i="3"/>
  <c r="I4108" i="3"/>
  <c r="J4108" i="3"/>
  <c r="L4108" i="3"/>
  <c r="O4108" i="3"/>
  <c r="P4108" i="3"/>
  <c r="Q4108" i="3"/>
  <c r="R4108" i="3"/>
  <c r="S4108" i="3"/>
  <c r="T4108" i="3"/>
  <c r="U4108" i="3"/>
  <c r="V4108" i="3"/>
  <c r="AB4107" i="3" s="1"/>
  <c r="A4109" i="3"/>
  <c r="B4109" i="3"/>
  <c r="V4109" i="3" s="1"/>
  <c r="AB4108" i="3" s="1"/>
  <c r="C4109" i="3"/>
  <c r="N4109" i="3" s="1"/>
  <c r="Z4109" i="3" s="1"/>
  <c r="D4109" i="3"/>
  <c r="F4109" i="3"/>
  <c r="H4109" i="3"/>
  <c r="J4109" i="3"/>
  <c r="L4109" i="3"/>
  <c r="O4109" i="3"/>
  <c r="Q4109" i="3"/>
  <c r="R4109" i="3"/>
  <c r="S4109" i="3"/>
  <c r="U4109" i="3"/>
  <c r="A4110" i="3"/>
  <c r="B4110" i="3"/>
  <c r="C4110" i="3"/>
  <c r="N4110" i="3" s="1"/>
  <c r="Z4110" i="3" s="1"/>
  <c r="D4110" i="3"/>
  <c r="F4110" i="3"/>
  <c r="H4110" i="3"/>
  <c r="J4110" i="3"/>
  <c r="L4110" i="3"/>
  <c r="O4110" i="3"/>
  <c r="Q4110" i="3"/>
  <c r="S4110" i="3"/>
  <c r="U4110" i="3"/>
  <c r="A4111" i="3"/>
  <c r="B4111" i="3"/>
  <c r="C4111" i="3"/>
  <c r="N4111" i="3" s="1"/>
  <c r="Z4111" i="3" s="1"/>
  <c r="D4111" i="3"/>
  <c r="F4111" i="3"/>
  <c r="H4111" i="3"/>
  <c r="J4111" i="3"/>
  <c r="L4111" i="3"/>
  <c r="O4111" i="3"/>
  <c r="Q4111" i="3"/>
  <c r="S4111" i="3"/>
  <c r="U4111" i="3"/>
  <c r="A4112" i="3"/>
  <c r="B4112" i="3"/>
  <c r="G4112" i="3" s="1"/>
  <c r="C4112" i="3"/>
  <c r="N4112" i="3" s="1"/>
  <c r="Z4112" i="3" s="1"/>
  <c r="D4112" i="3"/>
  <c r="F4112" i="3"/>
  <c r="H4112" i="3"/>
  <c r="I4112" i="3"/>
  <c r="J4112" i="3"/>
  <c r="L4112" i="3"/>
  <c r="O4112" i="3"/>
  <c r="P4112" i="3"/>
  <c r="Q4112" i="3"/>
  <c r="R4112" i="3"/>
  <c r="S4112" i="3"/>
  <c r="T4112" i="3"/>
  <c r="U4112" i="3"/>
  <c r="V4112" i="3"/>
  <c r="AB4111" i="3" s="1"/>
  <c r="A4113" i="3"/>
  <c r="B4113" i="3"/>
  <c r="R4113" i="3" s="1"/>
  <c r="C4113" i="3"/>
  <c r="N4113" i="3" s="1"/>
  <c r="Z4113" i="3" s="1"/>
  <c r="D4113" i="3"/>
  <c r="F4113" i="3"/>
  <c r="H4113" i="3"/>
  <c r="J4113" i="3"/>
  <c r="L4113" i="3"/>
  <c r="M4113" i="3"/>
  <c r="O4113" i="3"/>
  <c r="Q4113" i="3"/>
  <c r="S4113" i="3"/>
  <c r="T4113" i="3" s="1"/>
  <c r="U4113" i="3"/>
  <c r="A4114" i="3"/>
  <c r="B4114" i="3"/>
  <c r="C4114" i="3"/>
  <c r="N4114" i="3" s="1"/>
  <c r="Z4114" i="3" s="1"/>
  <c r="D4114" i="3"/>
  <c r="F4114" i="3"/>
  <c r="H4114" i="3"/>
  <c r="J4114" i="3"/>
  <c r="L4114" i="3"/>
  <c r="O4114" i="3"/>
  <c r="Q4114" i="3"/>
  <c r="S4114" i="3"/>
  <c r="U4114" i="3"/>
  <c r="A4115" i="3"/>
  <c r="B4115" i="3"/>
  <c r="C4115" i="3"/>
  <c r="N4115" i="3" s="1"/>
  <c r="Z4115" i="3" s="1"/>
  <c r="D4115" i="3"/>
  <c r="F4115" i="3"/>
  <c r="H4115" i="3"/>
  <c r="J4115" i="3"/>
  <c r="L4115" i="3"/>
  <c r="O4115" i="3"/>
  <c r="Q4115" i="3"/>
  <c r="S4115" i="3"/>
  <c r="U4115" i="3"/>
  <c r="A4116" i="3"/>
  <c r="B4116" i="3"/>
  <c r="C4116" i="3"/>
  <c r="N4116" i="3" s="1"/>
  <c r="Z4116" i="3" s="1"/>
  <c r="D4116" i="3"/>
  <c r="F4116" i="3"/>
  <c r="H4116" i="3"/>
  <c r="J4116" i="3"/>
  <c r="L4116" i="3"/>
  <c r="O4116" i="3"/>
  <c r="Q4116" i="3"/>
  <c r="S4116" i="3"/>
  <c r="U4116" i="3"/>
  <c r="A4117" i="3"/>
  <c r="B4117" i="3"/>
  <c r="G4117" i="3" s="1"/>
  <c r="C4117" i="3"/>
  <c r="N4117" i="3" s="1"/>
  <c r="Z4117" i="3" s="1"/>
  <c r="D4117" i="3"/>
  <c r="F4117" i="3"/>
  <c r="H4117" i="3"/>
  <c r="I4117" i="3"/>
  <c r="J4117" i="3"/>
  <c r="L4117" i="3"/>
  <c r="O4117" i="3"/>
  <c r="Q4117" i="3"/>
  <c r="R4117" i="3"/>
  <c r="S4117" i="3"/>
  <c r="U4117" i="3"/>
  <c r="A4118" i="3"/>
  <c r="B4118" i="3"/>
  <c r="C4118" i="3"/>
  <c r="N4118" i="3" s="1"/>
  <c r="Z4118" i="3" s="1"/>
  <c r="D4118" i="3"/>
  <c r="F4118" i="3"/>
  <c r="H4118" i="3"/>
  <c r="J4118" i="3"/>
  <c r="L4118" i="3"/>
  <c r="O4118" i="3"/>
  <c r="Q4118" i="3"/>
  <c r="S4118" i="3"/>
  <c r="U4118" i="3"/>
  <c r="V4118" i="3"/>
  <c r="AB4117" i="3" s="1"/>
  <c r="A4119" i="3"/>
  <c r="B4119" i="3"/>
  <c r="C4119" i="3"/>
  <c r="N4119" i="3" s="1"/>
  <c r="Z4119" i="3" s="1"/>
  <c r="D4119" i="3"/>
  <c r="F4119" i="3"/>
  <c r="H4119" i="3"/>
  <c r="J4119" i="3"/>
  <c r="L4119" i="3"/>
  <c r="O4119" i="3"/>
  <c r="Q4119" i="3"/>
  <c r="S4119" i="3"/>
  <c r="U4119" i="3"/>
  <c r="A4120" i="3"/>
  <c r="B4120" i="3"/>
  <c r="C4120" i="3"/>
  <c r="D4120" i="3"/>
  <c r="F4120" i="3"/>
  <c r="H4120" i="3"/>
  <c r="J4120" i="3"/>
  <c r="L4120" i="3"/>
  <c r="N4120" i="3"/>
  <c r="Z4120" i="3" s="1"/>
  <c r="O4120" i="3"/>
  <c r="Q4120" i="3"/>
  <c r="S4120" i="3"/>
  <c r="U4120" i="3"/>
  <c r="A4121" i="3"/>
  <c r="B4121" i="3"/>
  <c r="G4121" i="3" s="1"/>
  <c r="C4121" i="3"/>
  <c r="N4121" i="3" s="1"/>
  <c r="Z4121" i="3" s="1"/>
  <c r="D4121" i="3"/>
  <c r="F4121" i="3"/>
  <c r="H4121" i="3"/>
  <c r="I4121" i="3"/>
  <c r="J4121" i="3"/>
  <c r="L4121" i="3"/>
  <c r="O4121" i="3"/>
  <c r="Q4121" i="3"/>
  <c r="R4121" i="3"/>
  <c r="S4121" i="3"/>
  <c r="U4121" i="3"/>
  <c r="A4122" i="3"/>
  <c r="B4122" i="3"/>
  <c r="P4122" i="3" s="1"/>
  <c r="C4122" i="3"/>
  <c r="N4122" i="3" s="1"/>
  <c r="Z4122" i="3" s="1"/>
  <c r="D4122" i="3"/>
  <c r="F4122" i="3"/>
  <c r="H4122" i="3"/>
  <c r="J4122" i="3"/>
  <c r="L4122" i="3"/>
  <c r="O4122" i="3"/>
  <c r="Q4122" i="3"/>
  <c r="S4122" i="3"/>
  <c r="T4122" i="3" s="1"/>
  <c r="U4122" i="3"/>
  <c r="V4122" i="3"/>
  <c r="AB4121" i="3" s="1"/>
  <c r="A4123" i="3"/>
  <c r="B4123" i="3"/>
  <c r="C4123" i="3"/>
  <c r="N4123" i="3" s="1"/>
  <c r="Z4123" i="3" s="1"/>
  <c r="D4123" i="3"/>
  <c r="F4123" i="3"/>
  <c r="H4123" i="3"/>
  <c r="J4123" i="3"/>
  <c r="L4123" i="3"/>
  <c r="O4123" i="3"/>
  <c r="Q4123" i="3"/>
  <c r="S4123" i="3"/>
  <c r="U4123" i="3"/>
  <c r="A4124" i="3"/>
  <c r="B4124" i="3"/>
  <c r="G4124" i="3" s="1"/>
  <c r="C4124" i="3"/>
  <c r="D4124" i="3"/>
  <c r="F4124" i="3"/>
  <c r="H4124" i="3"/>
  <c r="J4124" i="3"/>
  <c r="L4124" i="3"/>
  <c r="N4124" i="3"/>
  <c r="Z4124" i="3" s="1"/>
  <c r="O4124" i="3"/>
  <c r="P4124" i="3"/>
  <c r="Q4124" i="3"/>
  <c r="R4124" i="3"/>
  <c r="S4124" i="3"/>
  <c r="T4124" i="3"/>
  <c r="U4124" i="3"/>
  <c r="V4124" i="3"/>
  <c r="AB4123" i="3" s="1"/>
  <c r="A4125" i="3"/>
  <c r="B4125" i="3"/>
  <c r="C4125" i="3"/>
  <c r="N4125" i="3" s="1"/>
  <c r="Z4125" i="3" s="1"/>
  <c r="D4125" i="3"/>
  <c r="F4125" i="3"/>
  <c r="H4125" i="3"/>
  <c r="J4125" i="3"/>
  <c r="L4125" i="3"/>
  <c r="O4125" i="3"/>
  <c r="Q4125" i="3"/>
  <c r="S4125" i="3"/>
  <c r="U4125" i="3"/>
  <c r="A4126" i="3"/>
  <c r="B4126" i="3"/>
  <c r="P4126" i="3" s="1"/>
  <c r="C4126" i="3"/>
  <c r="D4126" i="3"/>
  <c r="F4126" i="3"/>
  <c r="H4126" i="3"/>
  <c r="J4126" i="3"/>
  <c r="L4126" i="3"/>
  <c r="N4126" i="3"/>
  <c r="Z4126" i="3" s="1"/>
  <c r="O4126" i="3"/>
  <c r="Q4126" i="3"/>
  <c r="S4126" i="3"/>
  <c r="U4126" i="3"/>
  <c r="V4126" i="3"/>
  <c r="AB4125" i="3" s="1"/>
  <c r="A4127" i="3"/>
  <c r="B4127" i="3"/>
  <c r="C4127" i="3"/>
  <c r="N4127" i="3" s="1"/>
  <c r="Z4127" i="3" s="1"/>
  <c r="D4127" i="3"/>
  <c r="F4127" i="3"/>
  <c r="H4127" i="3"/>
  <c r="J4127" i="3"/>
  <c r="L4127" i="3"/>
  <c r="O4127" i="3"/>
  <c r="Q4127" i="3"/>
  <c r="S4127" i="3"/>
  <c r="U4127" i="3"/>
  <c r="A4128" i="3"/>
  <c r="B4128" i="3"/>
  <c r="I4128" i="3" s="1"/>
  <c r="C4128" i="3"/>
  <c r="D4128" i="3"/>
  <c r="F4128" i="3"/>
  <c r="H4128" i="3"/>
  <c r="J4128" i="3"/>
  <c r="L4128" i="3"/>
  <c r="N4128" i="3"/>
  <c r="Z4128" i="3" s="1"/>
  <c r="O4128" i="3"/>
  <c r="Q4128" i="3"/>
  <c r="S4128" i="3"/>
  <c r="U4128" i="3"/>
  <c r="A4129" i="3"/>
  <c r="B4129" i="3"/>
  <c r="G4129" i="3" s="1"/>
  <c r="C4129" i="3"/>
  <c r="N4129" i="3" s="1"/>
  <c r="Z4129" i="3" s="1"/>
  <c r="D4129" i="3"/>
  <c r="E4129" i="3"/>
  <c r="F4129" i="3"/>
  <c r="H4129" i="3"/>
  <c r="I4129" i="3"/>
  <c r="J4129" i="3"/>
  <c r="L4129" i="3"/>
  <c r="M4129" i="3"/>
  <c r="O4129" i="3"/>
  <c r="Q4129" i="3"/>
  <c r="R4129" i="3"/>
  <c r="S4129" i="3"/>
  <c r="T4129" i="3" s="1"/>
  <c r="U4129" i="3"/>
  <c r="V4129" i="3"/>
  <c r="AB4128" i="3" s="1"/>
  <c r="A4130" i="3"/>
  <c r="B4130" i="3"/>
  <c r="C4130" i="3"/>
  <c r="N4130" i="3" s="1"/>
  <c r="Z4130" i="3" s="1"/>
  <c r="D4130" i="3"/>
  <c r="F4130" i="3"/>
  <c r="H4130" i="3"/>
  <c r="J4130" i="3"/>
  <c r="L4130" i="3"/>
  <c r="O4130" i="3"/>
  <c r="Q4130" i="3"/>
  <c r="S4130" i="3"/>
  <c r="U4130" i="3"/>
  <c r="A4131" i="3"/>
  <c r="B4131" i="3"/>
  <c r="V4131" i="3" s="1"/>
  <c r="AB4130" i="3" s="1"/>
  <c r="C4131" i="3"/>
  <c r="N4131" i="3" s="1"/>
  <c r="Z4131" i="3" s="1"/>
  <c r="D4131" i="3"/>
  <c r="F4131" i="3"/>
  <c r="H4131" i="3"/>
  <c r="J4131" i="3"/>
  <c r="L4131" i="3"/>
  <c r="O4131" i="3"/>
  <c r="Q4131" i="3"/>
  <c r="S4131" i="3"/>
  <c r="U4131" i="3"/>
  <c r="AD4131" i="3"/>
  <c r="A4132" i="3"/>
  <c r="B4132" i="3"/>
  <c r="G4132" i="3" s="1"/>
  <c r="C4132" i="3"/>
  <c r="D4132" i="3"/>
  <c r="F4132" i="3"/>
  <c r="H4132" i="3"/>
  <c r="J4132" i="3"/>
  <c r="L4132" i="3"/>
  <c r="N4132" i="3"/>
  <c r="Z4132" i="3" s="1"/>
  <c r="O4132" i="3"/>
  <c r="P4132" i="3"/>
  <c r="Q4132" i="3"/>
  <c r="R4132" i="3"/>
  <c r="S4132" i="3"/>
  <c r="T4132" i="3"/>
  <c r="U4132" i="3"/>
  <c r="V4132" i="3"/>
  <c r="AB4131" i="3" s="1"/>
  <c r="A4133" i="3"/>
  <c r="B4133" i="3"/>
  <c r="C4133" i="3"/>
  <c r="N4133" i="3" s="1"/>
  <c r="Z4133" i="3" s="1"/>
  <c r="D4133" i="3"/>
  <c r="F4133" i="3"/>
  <c r="H4133" i="3"/>
  <c r="J4133" i="3"/>
  <c r="L4133" i="3"/>
  <c r="O4133" i="3"/>
  <c r="Q4133" i="3"/>
  <c r="S4133" i="3"/>
  <c r="U4133" i="3"/>
  <c r="A4134" i="3"/>
  <c r="B4134" i="3"/>
  <c r="P4134" i="3" s="1"/>
  <c r="C4134" i="3"/>
  <c r="D4134" i="3"/>
  <c r="F4134" i="3"/>
  <c r="H4134" i="3"/>
  <c r="J4134" i="3"/>
  <c r="L4134" i="3"/>
  <c r="N4134" i="3"/>
  <c r="Z4134" i="3" s="1"/>
  <c r="O4134" i="3"/>
  <c r="Q4134" i="3"/>
  <c r="S4134" i="3"/>
  <c r="U4134" i="3"/>
  <c r="V4134" i="3"/>
  <c r="AB4133" i="3" s="1"/>
  <c r="A4135" i="3"/>
  <c r="B4135" i="3"/>
  <c r="C4135" i="3"/>
  <c r="N4135" i="3" s="1"/>
  <c r="Z4135" i="3" s="1"/>
  <c r="D4135" i="3"/>
  <c r="F4135" i="3"/>
  <c r="H4135" i="3"/>
  <c r="J4135" i="3"/>
  <c r="L4135" i="3"/>
  <c r="O4135" i="3"/>
  <c r="Q4135" i="3"/>
  <c r="S4135" i="3"/>
  <c r="U4135" i="3"/>
  <c r="A4136" i="3"/>
  <c r="B4136" i="3"/>
  <c r="R4136" i="3" s="1"/>
  <c r="C4136" i="3"/>
  <c r="N4136" i="3" s="1"/>
  <c r="Z4136" i="3" s="1"/>
  <c r="D4136" i="3"/>
  <c r="F4136" i="3"/>
  <c r="H4136" i="3"/>
  <c r="J4136" i="3"/>
  <c r="L4136" i="3"/>
  <c r="O4136" i="3"/>
  <c r="Q4136" i="3"/>
  <c r="S4136" i="3"/>
  <c r="U4136" i="3"/>
  <c r="A4137" i="3"/>
  <c r="B4137" i="3"/>
  <c r="C4137" i="3"/>
  <c r="N4137" i="3" s="1"/>
  <c r="Z4137" i="3" s="1"/>
  <c r="D4137" i="3"/>
  <c r="F4137" i="3"/>
  <c r="H4137" i="3"/>
  <c r="J4137" i="3"/>
  <c r="L4137" i="3"/>
  <c r="O4137" i="3"/>
  <c r="Q4137" i="3"/>
  <c r="R4137" i="3"/>
  <c r="S4137" i="3"/>
  <c r="U4137" i="3"/>
  <c r="A4138" i="3"/>
  <c r="B4138" i="3"/>
  <c r="P4138" i="3" s="1"/>
  <c r="C4138" i="3"/>
  <c r="N4138" i="3" s="1"/>
  <c r="Z4138" i="3" s="1"/>
  <c r="D4138" i="3"/>
  <c r="F4138" i="3"/>
  <c r="H4138" i="3"/>
  <c r="J4138" i="3"/>
  <c r="L4138" i="3"/>
  <c r="O4138" i="3"/>
  <c r="Q4138" i="3"/>
  <c r="S4138" i="3"/>
  <c r="U4138" i="3"/>
  <c r="V4138" i="3"/>
  <c r="AB4137" i="3" s="1"/>
  <c r="A4139" i="3"/>
  <c r="B4139" i="3"/>
  <c r="V4139" i="3" s="1"/>
  <c r="AB4138" i="3" s="1"/>
  <c r="C4139" i="3"/>
  <c r="N4139" i="3" s="1"/>
  <c r="Z4139" i="3" s="1"/>
  <c r="D4139" i="3"/>
  <c r="F4139" i="3"/>
  <c r="H4139" i="3"/>
  <c r="J4139" i="3"/>
  <c r="L4139" i="3"/>
  <c r="O4139" i="3"/>
  <c r="Q4139" i="3"/>
  <c r="S4139" i="3"/>
  <c r="U4139" i="3"/>
  <c r="AD4139" i="3"/>
  <c r="A4140" i="3"/>
  <c r="B4140" i="3"/>
  <c r="G4140" i="3" s="1"/>
  <c r="C4140" i="3"/>
  <c r="N4140" i="3" s="1"/>
  <c r="Z4140" i="3" s="1"/>
  <c r="D4140" i="3"/>
  <c r="F4140" i="3"/>
  <c r="H4140" i="3"/>
  <c r="I4140" i="3"/>
  <c r="J4140" i="3"/>
  <c r="L4140" i="3"/>
  <c r="O4140" i="3"/>
  <c r="P4140" i="3"/>
  <c r="Q4140" i="3"/>
  <c r="R4140" i="3"/>
  <c r="S4140" i="3"/>
  <c r="T4140" i="3"/>
  <c r="U4140" i="3"/>
  <c r="V4140" i="3"/>
  <c r="AB4139" i="3" s="1"/>
  <c r="A4141" i="3"/>
  <c r="B4141" i="3"/>
  <c r="C4141" i="3"/>
  <c r="N4141" i="3" s="1"/>
  <c r="Z4141" i="3" s="1"/>
  <c r="D4141" i="3"/>
  <c r="F4141" i="3"/>
  <c r="H4141" i="3"/>
  <c r="J4141" i="3"/>
  <c r="L4141" i="3"/>
  <c r="O4141" i="3"/>
  <c r="Q4141" i="3"/>
  <c r="S4141" i="3"/>
  <c r="U4141" i="3"/>
  <c r="A4142" i="3"/>
  <c r="B4142" i="3"/>
  <c r="P4142" i="3" s="1"/>
  <c r="C4142" i="3"/>
  <c r="D4142" i="3"/>
  <c r="F4142" i="3"/>
  <c r="H4142" i="3"/>
  <c r="J4142" i="3"/>
  <c r="L4142" i="3"/>
  <c r="N4142" i="3"/>
  <c r="Z4142" i="3" s="1"/>
  <c r="O4142" i="3"/>
  <c r="Q4142" i="3"/>
  <c r="S4142" i="3"/>
  <c r="U4142" i="3"/>
  <c r="V4142" i="3"/>
  <c r="AB4141" i="3" s="1"/>
  <c r="A4143" i="3"/>
  <c r="B4143" i="3"/>
  <c r="V4143" i="3" s="1"/>
  <c r="AB4142" i="3" s="1"/>
  <c r="C4143" i="3"/>
  <c r="N4143" i="3" s="1"/>
  <c r="Z4143" i="3" s="1"/>
  <c r="D4143" i="3"/>
  <c r="F4143" i="3"/>
  <c r="H4143" i="3"/>
  <c r="J4143" i="3"/>
  <c r="L4143" i="3"/>
  <c r="O4143" i="3"/>
  <c r="Q4143" i="3"/>
  <c r="S4143" i="3"/>
  <c r="T4143" i="3" s="1"/>
  <c r="U4143" i="3"/>
  <c r="AD4143" i="3"/>
  <c r="A4144" i="3"/>
  <c r="B4144" i="3"/>
  <c r="C4144" i="3"/>
  <c r="N4144" i="3" s="1"/>
  <c r="Z4144" i="3" s="1"/>
  <c r="D4144" i="3"/>
  <c r="F4144" i="3"/>
  <c r="H4144" i="3"/>
  <c r="J4144" i="3"/>
  <c r="L4144" i="3"/>
  <c r="O4144" i="3"/>
  <c r="Q4144" i="3"/>
  <c r="S4144" i="3"/>
  <c r="U4144" i="3"/>
  <c r="A4145" i="3"/>
  <c r="B4145" i="3"/>
  <c r="G4145" i="3" s="1"/>
  <c r="C4145" i="3"/>
  <c r="N4145" i="3" s="1"/>
  <c r="Z4145" i="3" s="1"/>
  <c r="D4145" i="3"/>
  <c r="E4145" i="3"/>
  <c r="F4145" i="3"/>
  <c r="H4145" i="3"/>
  <c r="I4145" i="3"/>
  <c r="J4145" i="3"/>
  <c r="L4145" i="3"/>
  <c r="O4145" i="3"/>
  <c r="Q4145" i="3"/>
  <c r="R4145" i="3"/>
  <c r="S4145" i="3"/>
  <c r="U4145" i="3"/>
  <c r="V4145" i="3"/>
  <c r="AB4144" i="3" s="1"/>
  <c r="A4146" i="3"/>
  <c r="B4146" i="3"/>
  <c r="P4146" i="3" s="1"/>
  <c r="C4146" i="3"/>
  <c r="N4146" i="3" s="1"/>
  <c r="Z4146" i="3" s="1"/>
  <c r="D4146" i="3"/>
  <c r="F4146" i="3"/>
  <c r="H4146" i="3"/>
  <c r="J4146" i="3"/>
  <c r="L4146" i="3"/>
  <c r="O4146" i="3"/>
  <c r="Q4146" i="3"/>
  <c r="S4146" i="3"/>
  <c r="T4146" i="3" s="1"/>
  <c r="U4146" i="3"/>
  <c r="V4146" i="3"/>
  <c r="AB4145" i="3" s="1"/>
  <c r="A4147" i="3"/>
  <c r="B4147" i="3"/>
  <c r="C4147" i="3"/>
  <c r="N4147" i="3" s="1"/>
  <c r="Z4147" i="3" s="1"/>
  <c r="D4147" i="3"/>
  <c r="F4147" i="3"/>
  <c r="H4147" i="3"/>
  <c r="J4147" i="3"/>
  <c r="L4147" i="3"/>
  <c r="O4147" i="3"/>
  <c r="Q4147" i="3"/>
  <c r="S4147" i="3"/>
  <c r="U4147" i="3"/>
  <c r="A4148" i="3"/>
  <c r="B4148" i="3"/>
  <c r="G4148" i="3" s="1"/>
  <c r="C4148" i="3"/>
  <c r="D4148" i="3"/>
  <c r="F4148" i="3"/>
  <c r="H4148" i="3"/>
  <c r="J4148" i="3"/>
  <c r="L4148" i="3"/>
  <c r="N4148" i="3"/>
  <c r="Z4148" i="3" s="1"/>
  <c r="O4148" i="3"/>
  <c r="P4148" i="3"/>
  <c r="Q4148" i="3"/>
  <c r="R4148" i="3"/>
  <c r="S4148" i="3"/>
  <c r="T4148" i="3"/>
  <c r="U4148" i="3"/>
  <c r="V4148" i="3"/>
  <c r="AB4147" i="3" s="1"/>
  <c r="A4149" i="3"/>
  <c r="B4149" i="3"/>
  <c r="C4149" i="3"/>
  <c r="N4149" i="3" s="1"/>
  <c r="Z4149" i="3" s="1"/>
  <c r="D4149" i="3"/>
  <c r="F4149" i="3"/>
  <c r="H4149" i="3"/>
  <c r="J4149" i="3"/>
  <c r="L4149" i="3"/>
  <c r="M4149" i="3"/>
  <c r="O4149" i="3"/>
  <c r="Q4149" i="3"/>
  <c r="S4149" i="3"/>
  <c r="U4149" i="3"/>
  <c r="A4150" i="3"/>
  <c r="B4150" i="3"/>
  <c r="C4150" i="3"/>
  <c r="N4150" i="3" s="1"/>
  <c r="Z4150" i="3" s="1"/>
  <c r="D4150" i="3"/>
  <c r="F4150" i="3"/>
  <c r="H4150" i="3"/>
  <c r="J4150" i="3"/>
  <c r="L4150" i="3"/>
  <c r="O4150" i="3"/>
  <c r="Q4150" i="3"/>
  <c r="S4150" i="3"/>
  <c r="U4150" i="3"/>
  <c r="V4150" i="3"/>
  <c r="AB4149" i="3" s="1"/>
  <c r="A4151" i="3"/>
  <c r="B4151" i="3"/>
  <c r="C4151" i="3"/>
  <c r="N4151" i="3" s="1"/>
  <c r="Z4151" i="3" s="1"/>
  <c r="D4151" i="3"/>
  <c r="F4151" i="3"/>
  <c r="H4151" i="3"/>
  <c r="J4151" i="3"/>
  <c r="L4151" i="3"/>
  <c r="O4151" i="3"/>
  <c r="Q4151" i="3"/>
  <c r="S4151" i="3"/>
  <c r="U4151" i="3"/>
  <c r="A4152" i="3"/>
  <c r="B4152" i="3"/>
  <c r="C4152" i="3"/>
  <c r="D4152" i="3"/>
  <c r="F4152" i="3"/>
  <c r="H4152" i="3"/>
  <c r="J4152" i="3"/>
  <c r="L4152" i="3"/>
  <c r="N4152" i="3"/>
  <c r="Z4152" i="3" s="1"/>
  <c r="O4152" i="3"/>
  <c r="Q4152" i="3"/>
  <c r="S4152" i="3"/>
  <c r="U4152" i="3"/>
  <c r="A4153" i="3"/>
  <c r="B4153" i="3"/>
  <c r="G4153" i="3" s="1"/>
  <c r="C4153" i="3"/>
  <c r="N4153" i="3" s="1"/>
  <c r="Z4153" i="3" s="1"/>
  <c r="D4153" i="3"/>
  <c r="E4153" i="3"/>
  <c r="F4153" i="3"/>
  <c r="H4153" i="3"/>
  <c r="J4153" i="3"/>
  <c r="L4153" i="3"/>
  <c r="M4153" i="3"/>
  <c r="O4153" i="3"/>
  <c r="Q4153" i="3"/>
  <c r="R4153" i="3"/>
  <c r="S4153" i="3"/>
  <c r="U4153" i="3"/>
  <c r="V4153" i="3"/>
  <c r="AB4152" i="3" s="1"/>
  <c r="A4154" i="3"/>
  <c r="B4154" i="3"/>
  <c r="P4154" i="3" s="1"/>
  <c r="C4154" i="3"/>
  <c r="D4154" i="3"/>
  <c r="F4154" i="3"/>
  <c r="H4154" i="3"/>
  <c r="J4154" i="3"/>
  <c r="L4154" i="3"/>
  <c r="N4154" i="3"/>
  <c r="Z4154" i="3" s="1"/>
  <c r="O4154" i="3"/>
  <c r="Q4154" i="3"/>
  <c r="R4154" i="3"/>
  <c r="AA4154" i="3" s="1"/>
  <c r="S4154" i="3"/>
  <c r="T4154" i="3" s="1"/>
  <c r="U4154" i="3"/>
  <c r="A4155" i="3"/>
  <c r="B4155" i="3"/>
  <c r="V4155" i="3" s="1"/>
  <c r="AB4154" i="3" s="1"/>
  <c r="C4155" i="3"/>
  <c r="N4155" i="3" s="1"/>
  <c r="Z4155" i="3" s="1"/>
  <c r="D4155" i="3"/>
  <c r="F4155" i="3"/>
  <c r="H4155" i="3"/>
  <c r="J4155" i="3"/>
  <c r="L4155" i="3"/>
  <c r="O4155" i="3"/>
  <c r="Q4155" i="3"/>
  <c r="S4155" i="3"/>
  <c r="U4155" i="3"/>
  <c r="AD4155" i="3"/>
  <c r="A4156" i="3"/>
  <c r="B4156" i="3"/>
  <c r="G4156" i="3" s="1"/>
  <c r="C4156" i="3"/>
  <c r="D4156" i="3"/>
  <c r="F4156" i="3"/>
  <c r="H4156" i="3"/>
  <c r="J4156" i="3"/>
  <c r="L4156" i="3"/>
  <c r="N4156" i="3"/>
  <c r="Z4156" i="3" s="1"/>
  <c r="O4156" i="3"/>
  <c r="P4156" i="3"/>
  <c r="Q4156" i="3"/>
  <c r="R4156" i="3"/>
  <c r="S4156" i="3"/>
  <c r="T4156" i="3"/>
  <c r="U4156" i="3"/>
  <c r="V4156" i="3"/>
  <c r="AB4155" i="3" s="1"/>
  <c r="A4157" i="3"/>
  <c r="B4157" i="3"/>
  <c r="M4157" i="3" s="1"/>
  <c r="C4157" i="3"/>
  <c r="N4157" i="3" s="1"/>
  <c r="Z4157" i="3" s="1"/>
  <c r="D4157" i="3"/>
  <c r="F4157" i="3"/>
  <c r="H4157" i="3"/>
  <c r="J4157" i="3"/>
  <c r="L4157" i="3"/>
  <c r="O4157" i="3"/>
  <c r="Q4157" i="3"/>
  <c r="S4157" i="3"/>
  <c r="U4157" i="3"/>
  <c r="A4158" i="3"/>
  <c r="B4158" i="3"/>
  <c r="C4158" i="3"/>
  <c r="N4158" i="3" s="1"/>
  <c r="Z4158" i="3" s="1"/>
  <c r="D4158" i="3"/>
  <c r="F4158" i="3"/>
  <c r="H4158" i="3"/>
  <c r="J4158" i="3"/>
  <c r="L4158" i="3"/>
  <c r="O4158" i="3"/>
  <c r="Q4158" i="3"/>
  <c r="S4158" i="3"/>
  <c r="U4158" i="3"/>
  <c r="V4158" i="3"/>
  <c r="AB4157" i="3" s="1"/>
  <c r="A4159" i="3"/>
  <c r="B4159" i="3"/>
  <c r="V4159" i="3" s="1"/>
  <c r="AB4158" i="3" s="1"/>
  <c r="C4159" i="3"/>
  <c r="N4159" i="3" s="1"/>
  <c r="Z4159" i="3" s="1"/>
  <c r="D4159" i="3"/>
  <c r="F4159" i="3"/>
  <c r="H4159" i="3"/>
  <c r="J4159" i="3"/>
  <c r="L4159" i="3"/>
  <c r="O4159" i="3"/>
  <c r="Q4159" i="3"/>
  <c r="S4159" i="3"/>
  <c r="U4159" i="3"/>
  <c r="A4160" i="3"/>
  <c r="B4160" i="3"/>
  <c r="C4160" i="3"/>
  <c r="D4160" i="3"/>
  <c r="F4160" i="3"/>
  <c r="H4160" i="3"/>
  <c r="J4160" i="3"/>
  <c r="L4160" i="3"/>
  <c r="N4160" i="3"/>
  <c r="Z4160" i="3" s="1"/>
  <c r="O4160" i="3"/>
  <c r="Q4160" i="3"/>
  <c r="S4160" i="3"/>
  <c r="U4160" i="3"/>
  <c r="A4161" i="3"/>
  <c r="B4161" i="3"/>
  <c r="G4161" i="3" s="1"/>
  <c r="C4161" i="3"/>
  <c r="N4161" i="3" s="1"/>
  <c r="Z4161" i="3" s="1"/>
  <c r="D4161" i="3"/>
  <c r="E4161" i="3"/>
  <c r="F4161" i="3"/>
  <c r="H4161" i="3"/>
  <c r="J4161" i="3"/>
  <c r="L4161" i="3"/>
  <c r="M4161" i="3"/>
  <c r="O4161" i="3"/>
  <c r="Q4161" i="3"/>
  <c r="R4161" i="3"/>
  <c r="S4161" i="3"/>
  <c r="U4161" i="3"/>
  <c r="V4161" i="3"/>
  <c r="AB4160" i="3" s="1"/>
  <c r="A4162" i="3"/>
  <c r="B4162" i="3"/>
  <c r="P4162" i="3" s="1"/>
  <c r="C4162" i="3"/>
  <c r="N4162" i="3" s="1"/>
  <c r="Z4162" i="3" s="1"/>
  <c r="D4162" i="3"/>
  <c r="F4162" i="3"/>
  <c r="H4162" i="3"/>
  <c r="J4162" i="3"/>
  <c r="L4162" i="3"/>
  <c r="O4162" i="3"/>
  <c r="Q4162" i="3"/>
  <c r="R4162" i="3"/>
  <c r="AA4162" i="3" s="1"/>
  <c r="S4162" i="3"/>
  <c r="T4162" i="3" s="1"/>
  <c r="U4162" i="3"/>
  <c r="V4162" i="3"/>
  <c r="AB4161" i="3" s="1"/>
  <c r="A4163" i="3"/>
  <c r="B4163" i="3"/>
  <c r="V4163" i="3" s="1"/>
  <c r="AB4162" i="3" s="1"/>
  <c r="C4163" i="3"/>
  <c r="N4163" i="3" s="1"/>
  <c r="Z4163" i="3" s="1"/>
  <c r="D4163" i="3"/>
  <c r="F4163" i="3"/>
  <c r="H4163" i="3"/>
  <c r="J4163" i="3"/>
  <c r="L4163" i="3"/>
  <c r="O4163" i="3"/>
  <c r="Q4163" i="3"/>
  <c r="S4163" i="3"/>
  <c r="U4163" i="3"/>
  <c r="AD4163" i="3"/>
  <c r="A4164" i="3"/>
  <c r="B4164" i="3"/>
  <c r="G4164" i="3" s="1"/>
  <c r="C4164" i="3"/>
  <c r="N4164" i="3" s="1"/>
  <c r="Z4164" i="3" s="1"/>
  <c r="D4164" i="3"/>
  <c r="F4164" i="3"/>
  <c r="H4164" i="3"/>
  <c r="J4164" i="3"/>
  <c r="L4164" i="3"/>
  <c r="O4164" i="3"/>
  <c r="P4164" i="3"/>
  <c r="Q4164" i="3"/>
  <c r="R4164" i="3"/>
  <c r="S4164" i="3"/>
  <c r="T4164" i="3"/>
  <c r="U4164" i="3"/>
  <c r="V4164" i="3"/>
  <c r="AB4163" i="3" s="1"/>
  <c r="A4165" i="3"/>
  <c r="B4165" i="3"/>
  <c r="M4165" i="3" s="1"/>
  <c r="C4165" i="3"/>
  <c r="N4165" i="3" s="1"/>
  <c r="Z4165" i="3" s="1"/>
  <c r="D4165" i="3"/>
  <c r="F4165" i="3"/>
  <c r="H4165" i="3"/>
  <c r="J4165" i="3"/>
  <c r="L4165" i="3"/>
  <c r="O4165" i="3"/>
  <c r="Q4165" i="3"/>
  <c r="S4165" i="3"/>
  <c r="U4165" i="3"/>
  <c r="A4166" i="3"/>
  <c r="B4166" i="3"/>
  <c r="C4166" i="3"/>
  <c r="N4166" i="3" s="1"/>
  <c r="Z4166" i="3" s="1"/>
  <c r="D4166" i="3"/>
  <c r="F4166" i="3"/>
  <c r="H4166" i="3"/>
  <c r="J4166" i="3"/>
  <c r="L4166" i="3"/>
  <c r="O4166" i="3"/>
  <c r="Q4166" i="3"/>
  <c r="S4166" i="3"/>
  <c r="U4166" i="3"/>
  <c r="V4166" i="3"/>
  <c r="AB4165" i="3" s="1"/>
  <c r="A4167" i="3"/>
  <c r="B4167" i="3"/>
  <c r="V4167" i="3" s="1"/>
  <c r="AB4166" i="3" s="1"/>
  <c r="C4167" i="3"/>
  <c r="N4167" i="3" s="1"/>
  <c r="Z4167" i="3" s="1"/>
  <c r="D4167" i="3"/>
  <c r="F4167" i="3"/>
  <c r="H4167" i="3"/>
  <c r="J4167" i="3"/>
  <c r="L4167" i="3"/>
  <c r="O4167" i="3"/>
  <c r="Q4167" i="3"/>
  <c r="S4167" i="3"/>
  <c r="U4167" i="3"/>
  <c r="AD4167" i="3"/>
  <c r="A4168" i="3"/>
  <c r="B4168" i="3"/>
  <c r="C4168" i="3"/>
  <c r="N4168" i="3" s="1"/>
  <c r="Z4168" i="3" s="1"/>
  <c r="D4168" i="3"/>
  <c r="F4168" i="3"/>
  <c r="H4168" i="3"/>
  <c r="J4168" i="3"/>
  <c r="L4168" i="3"/>
  <c r="O4168" i="3"/>
  <c r="Q4168" i="3"/>
  <c r="S4168" i="3"/>
  <c r="U4168" i="3"/>
  <c r="A4169" i="3"/>
  <c r="B4169" i="3"/>
  <c r="C4169" i="3"/>
  <c r="N4169" i="3" s="1"/>
  <c r="Z4169" i="3" s="1"/>
  <c r="D4169" i="3"/>
  <c r="F4169" i="3"/>
  <c r="H4169" i="3"/>
  <c r="J4169" i="3"/>
  <c r="L4169" i="3"/>
  <c r="M4169" i="3"/>
  <c r="O4169" i="3"/>
  <c r="Q4169" i="3"/>
  <c r="S4169" i="3"/>
  <c r="U4169" i="3"/>
  <c r="A4170" i="3"/>
  <c r="B4170" i="3"/>
  <c r="C4170" i="3"/>
  <c r="N4170" i="3" s="1"/>
  <c r="Z4170" i="3" s="1"/>
  <c r="D4170" i="3"/>
  <c r="F4170" i="3"/>
  <c r="H4170" i="3"/>
  <c r="J4170" i="3"/>
  <c r="L4170" i="3"/>
  <c r="O4170" i="3"/>
  <c r="Q4170" i="3"/>
  <c r="R4170" i="3"/>
  <c r="S4170" i="3"/>
  <c r="U4170" i="3"/>
  <c r="A4171" i="3"/>
  <c r="B4171" i="3"/>
  <c r="V4171" i="3" s="1"/>
  <c r="AB4170" i="3" s="1"/>
  <c r="C4171" i="3"/>
  <c r="N4171" i="3" s="1"/>
  <c r="Z4171" i="3" s="1"/>
  <c r="D4171" i="3"/>
  <c r="F4171" i="3"/>
  <c r="H4171" i="3"/>
  <c r="J4171" i="3"/>
  <c r="L4171" i="3"/>
  <c r="O4171" i="3"/>
  <c r="Q4171" i="3"/>
  <c r="S4171" i="3"/>
  <c r="U4171" i="3"/>
  <c r="AD4171" i="3"/>
  <c r="A4172" i="3"/>
  <c r="B4172" i="3"/>
  <c r="C4172" i="3"/>
  <c r="N4172" i="3" s="1"/>
  <c r="Z4172" i="3" s="1"/>
  <c r="D4172" i="3"/>
  <c r="F4172" i="3"/>
  <c r="H4172" i="3"/>
  <c r="J4172" i="3"/>
  <c r="L4172" i="3"/>
  <c r="O4172" i="3"/>
  <c r="P4172" i="3"/>
  <c r="Q4172" i="3"/>
  <c r="S4172" i="3"/>
  <c r="U4172" i="3"/>
  <c r="A4173" i="3"/>
  <c r="B4173" i="3"/>
  <c r="C4173" i="3"/>
  <c r="N4173" i="3" s="1"/>
  <c r="Z4173" i="3" s="1"/>
  <c r="D4173" i="3"/>
  <c r="F4173" i="3"/>
  <c r="H4173" i="3"/>
  <c r="J4173" i="3"/>
  <c r="L4173" i="3"/>
  <c r="M4173" i="3"/>
  <c r="O4173" i="3"/>
  <c r="Q4173" i="3"/>
  <c r="S4173" i="3"/>
  <c r="U4173" i="3"/>
  <c r="A4174" i="3"/>
  <c r="B4174" i="3"/>
  <c r="V4174" i="3" s="1"/>
  <c r="AB4173" i="3" s="1"/>
  <c r="C4174" i="3"/>
  <c r="N4174" i="3" s="1"/>
  <c r="Z4174" i="3" s="1"/>
  <c r="D4174" i="3"/>
  <c r="F4174" i="3"/>
  <c r="H4174" i="3"/>
  <c r="J4174" i="3"/>
  <c r="L4174" i="3"/>
  <c r="O4174" i="3"/>
  <c r="Q4174" i="3"/>
  <c r="S4174" i="3"/>
  <c r="U4174" i="3"/>
  <c r="A4175" i="3"/>
  <c r="B4175" i="3"/>
  <c r="V4175" i="3" s="1"/>
  <c r="AB4174" i="3" s="1"/>
  <c r="C4175" i="3"/>
  <c r="N4175" i="3" s="1"/>
  <c r="Z4175" i="3" s="1"/>
  <c r="D4175" i="3"/>
  <c r="F4175" i="3"/>
  <c r="H4175" i="3"/>
  <c r="J4175" i="3"/>
  <c r="L4175" i="3"/>
  <c r="O4175" i="3"/>
  <c r="Q4175" i="3"/>
  <c r="S4175" i="3"/>
  <c r="T4175" i="3" s="1"/>
  <c r="U4175" i="3"/>
  <c r="AD4175" i="3"/>
  <c r="A4176" i="3"/>
  <c r="B4176" i="3"/>
  <c r="C4176" i="3"/>
  <c r="D4176" i="3"/>
  <c r="F4176" i="3"/>
  <c r="H4176" i="3"/>
  <c r="J4176" i="3"/>
  <c r="L4176" i="3"/>
  <c r="N4176" i="3"/>
  <c r="Z4176" i="3" s="1"/>
  <c r="O4176" i="3"/>
  <c r="Q4176" i="3"/>
  <c r="S4176" i="3"/>
  <c r="U4176" i="3"/>
  <c r="A4177" i="3"/>
  <c r="B4177" i="3"/>
  <c r="G4177" i="3" s="1"/>
  <c r="C4177" i="3"/>
  <c r="N4177" i="3" s="1"/>
  <c r="Z4177" i="3" s="1"/>
  <c r="D4177" i="3"/>
  <c r="E4177" i="3"/>
  <c r="F4177" i="3"/>
  <c r="H4177" i="3"/>
  <c r="J4177" i="3"/>
  <c r="L4177" i="3"/>
  <c r="M4177" i="3"/>
  <c r="O4177" i="3"/>
  <c r="Q4177" i="3"/>
  <c r="R4177" i="3"/>
  <c r="S4177" i="3"/>
  <c r="U4177" i="3"/>
  <c r="V4177" i="3"/>
  <c r="AB4176" i="3" s="1"/>
  <c r="A4178" i="3"/>
  <c r="B4178" i="3"/>
  <c r="P4178" i="3" s="1"/>
  <c r="C4178" i="3"/>
  <c r="N4178" i="3" s="1"/>
  <c r="Z4178" i="3" s="1"/>
  <c r="D4178" i="3"/>
  <c r="F4178" i="3"/>
  <c r="H4178" i="3"/>
  <c r="J4178" i="3"/>
  <c r="L4178" i="3"/>
  <c r="O4178" i="3"/>
  <c r="Q4178" i="3"/>
  <c r="R4178" i="3"/>
  <c r="AA4178" i="3" s="1"/>
  <c r="S4178" i="3"/>
  <c r="T4178" i="3" s="1"/>
  <c r="U4178" i="3"/>
  <c r="V4178" i="3"/>
  <c r="AB4177" i="3" s="1"/>
  <c r="A4179" i="3"/>
  <c r="B4179" i="3"/>
  <c r="V4179" i="3" s="1"/>
  <c r="AB4178" i="3" s="1"/>
  <c r="C4179" i="3"/>
  <c r="N4179" i="3" s="1"/>
  <c r="Z4179" i="3" s="1"/>
  <c r="D4179" i="3"/>
  <c r="F4179" i="3"/>
  <c r="H4179" i="3"/>
  <c r="J4179" i="3"/>
  <c r="L4179" i="3"/>
  <c r="O4179" i="3"/>
  <c r="Q4179" i="3"/>
  <c r="S4179" i="3"/>
  <c r="U4179" i="3"/>
  <c r="AD4179" i="3"/>
  <c r="A4180" i="3"/>
  <c r="B4180" i="3"/>
  <c r="G4180" i="3" s="1"/>
  <c r="C4180" i="3"/>
  <c r="N4180" i="3" s="1"/>
  <c r="Z4180" i="3" s="1"/>
  <c r="D4180" i="3"/>
  <c r="F4180" i="3"/>
  <c r="H4180" i="3"/>
  <c r="I4180" i="3"/>
  <c r="J4180" i="3"/>
  <c r="L4180" i="3"/>
  <c r="O4180" i="3"/>
  <c r="P4180" i="3"/>
  <c r="Q4180" i="3"/>
  <c r="R4180" i="3"/>
  <c r="S4180" i="3"/>
  <c r="T4180" i="3"/>
  <c r="U4180" i="3"/>
  <c r="V4180" i="3"/>
  <c r="AB4179" i="3" s="1"/>
  <c r="A4181" i="3"/>
  <c r="B4181" i="3"/>
  <c r="C4181" i="3"/>
  <c r="N4181" i="3" s="1"/>
  <c r="Z4181" i="3" s="1"/>
  <c r="D4181" i="3"/>
  <c r="F4181" i="3"/>
  <c r="H4181" i="3"/>
  <c r="J4181" i="3"/>
  <c r="L4181" i="3"/>
  <c r="M4181" i="3"/>
  <c r="O4181" i="3"/>
  <c r="Q4181" i="3"/>
  <c r="S4181" i="3"/>
  <c r="U4181" i="3"/>
  <c r="A4182" i="3"/>
  <c r="B4182" i="3"/>
  <c r="C4182" i="3"/>
  <c r="N4182" i="3" s="1"/>
  <c r="Z4182" i="3" s="1"/>
  <c r="D4182" i="3"/>
  <c r="F4182" i="3"/>
  <c r="H4182" i="3"/>
  <c r="J4182" i="3"/>
  <c r="L4182" i="3"/>
  <c r="O4182" i="3"/>
  <c r="Q4182" i="3"/>
  <c r="S4182" i="3"/>
  <c r="U4182" i="3"/>
  <c r="V4182" i="3"/>
  <c r="AB4181" i="3" s="1"/>
  <c r="A4183" i="3"/>
  <c r="B4183" i="3"/>
  <c r="C4183" i="3"/>
  <c r="N4183" i="3" s="1"/>
  <c r="Z4183" i="3" s="1"/>
  <c r="D4183" i="3"/>
  <c r="F4183" i="3"/>
  <c r="H4183" i="3"/>
  <c r="J4183" i="3"/>
  <c r="L4183" i="3"/>
  <c r="O4183" i="3"/>
  <c r="Q4183" i="3"/>
  <c r="S4183" i="3"/>
  <c r="U4183" i="3"/>
  <c r="A4184" i="3"/>
  <c r="B4184" i="3"/>
  <c r="G4184" i="3" s="1"/>
  <c r="C4184" i="3"/>
  <c r="N4184" i="3" s="1"/>
  <c r="Z4184" i="3" s="1"/>
  <c r="D4184" i="3"/>
  <c r="F4184" i="3"/>
  <c r="H4184" i="3"/>
  <c r="J4184" i="3"/>
  <c r="L4184" i="3"/>
  <c r="O4184" i="3"/>
  <c r="Q4184" i="3"/>
  <c r="R4184" i="3"/>
  <c r="S4184" i="3"/>
  <c r="U4184" i="3"/>
  <c r="V4184" i="3"/>
  <c r="AB4183" i="3" s="1"/>
  <c r="A4185" i="3"/>
  <c r="B4185" i="3"/>
  <c r="G4185" i="3" s="1"/>
  <c r="C4185" i="3"/>
  <c r="N4185" i="3" s="1"/>
  <c r="Z4185" i="3" s="1"/>
  <c r="D4185" i="3"/>
  <c r="E4185" i="3"/>
  <c r="F4185" i="3"/>
  <c r="H4185" i="3"/>
  <c r="J4185" i="3"/>
  <c r="L4185" i="3"/>
  <c r="M4185" i="3"/>
  <c r="O4185" i="3"/>
  <c r="Q4185" i="3"/>
  <c r="R4185" i="3"/>
  <c r="S4185" i="3"/>
  <c r="U4185" i="3"/>
  <c r="V4185" i="3"/>
  <c r="AB4184" i="3" s="1"/>
  <c r="A4186" i="3"/>
  <c r="B4186" i="3"/>
  <c r="P4186" i="3" s="1"/>
  <c r="C4186" i="3"/>
  <c r="N4186" i="3" s="1"/>
  <c r="Z4186" i="3" s="1"/>
  <c r="D4186" i="3"/>
  <c r="F4186" i="3"/>
  <c r="H4186" i="3"/>
  <c r="J4186" i="3"/>
  <c r="L4186" i="3"/>
  <c r="O4186" i="3"/>
  <c r="Q4186" i="3"/>
  <c r="R4186" i="3"/>
  <c r="AA4186" i="3" s="1"/>
  <c r="S4186" i="3"/>
  <c r="T4186" i="3" s="1"/>
  <c r="U4186" i="3"/>
  <c r="V4186" i="3"/>
  <c r="AB4185" i="3" s="1"/>
  <c r="A4187" i="3"/>
  <c r="B4187" i="3"/>
  <c r="C4187" i="3"/>
  <c r="N4187" i="3" s="1"/>
  <c r="Z4187" i="3" s="1"/>
  <c r="D4187" i="3"/>
  <c r="F4187" i="3"/>
  <c r="H4187" i="3"/>
  <c r="J4187" i="3"/>
  <c r="L4187" i="3"/>
  <c r="O4187" i="3"/>
  <c r="Q4187" i="3"/>
  <c r="S4187" i="3"/>
  <c r="U4187" i="3"/>
  <c r="A4188" i="3"/>
  <c r="B4188" i="3"/>
  <c r="C4188" i="3"/>
  <c r="N4188" i="3" s="1"/>
  <c r="Z4188" i="3" s="1"/>
  <c r="D4188" i="3"/>
  <c r="F4188" i="3"/>
  <c r="H4188" i="3"/>
  <c r="J4188" i="3"/>
  <c r="L4188" i="3"/>
  <c r="O4188" i="3"/>
  <c r="Q4188" i="3"/>
  <c r="R4188" i="3"/>
  <c r="S4188" i="3"/>
  <c r="U4188" i="3"/>
  <c r="V4188" i="3"/>
  <c r="AB4187" i="3" s="1"/>
  <c r="A4189" i="3"/>
  <c r="B4189" i="3"/>
  <c r="G4189" i="3" s="1"/>
  <c r="C4189" i="3"/>
  <c r="N4189" i="3" s="1"/>
  <c r="Z4189" i="3" s="1"/>
  <c r="D4189" i="3"/>
  <c r="E4189" i="3"/>
  <c r="F4189" i="3"/>
  <c r="H4189" i="3"/>
  <c r="J4189" i="3"/>
  <c r="L4189" i="3"/>
  <c r="M4189" i="3"/>
  <c r="O4189" i="3"/>
  <c r="Q4189" i="3"/>
  <c r="R4189" i="3"/>
  <c r="S4189" i="3"/>
  <c r="U4189" i="3"/>
  <c r="A4190" i="3"/>
  <c r="B4190" i="3"/>
  <c r="P4190" i="3" s="1"/>
  <c r="C4190" i="3"/>
  <c r="D4190" i="3"/>
  <c r="F4190" i="3"/>
  <c r="H4190" i="3"/>
  <c r="J4190" i="3"/>
  <c r="L4190" i="3"/>
  <c r="N4190" i="3"/>
  <c r="Z4190" i="3" s="1"/>
  <c r="O4190" i="3"/>
  <c r="Q4190" i="3"/>
  <c r="S4190" i="3"/>
  <c r="U4190" i="3"/>
  <c r="A4191" i="3"/>
  <c r="B4191" i="3"/>
  <c r="C4191" i="3"/>
  <c r="N4191" i="3" s="1"/>
  <c r="Z4191" i="3" s="1"/>
  <c r="D4191" i="3"/>
  <c r="F4191" i="3"/>
  <c r="H4191" i="3"/>
  <c r="J4191" i="3"/>
  <c r="L4191" i="3"/>
  <c r="O4191" i="3"/>
  <c r="Q4191" i="3"/>
  <c r="S4191" i="3"/>
  <c r="U4191" i="3"/>
  <c r="A4192" i="3"/>
  <c r="B4192" i="3"/>
  <c r="G4192" i="3" s="1"/>
  <c r="C4192" i="3"/>
  <c r="D4192" i="3"/>
  <c r="F4192" i="3"/>
  <c r="H4192" i="3"/>
  <c r="J4192" i="3"/>
  <c r="L4192" i="3"/>
  <c r="N4192" i="3"/>
  <c r="Z4192" i="3" s="1"/>
  <c r="O4192" i="3"/>
  <c r="Q4192" i="3"/>
  <c r="R4192" i="3"/>
  <c r="S4192" i="3"/>
  <c r="U4192" i="3"/>
  <c r="V4192" i="3"/>
  <c r="AB4191" i="3" s="1"/>
  <c r="A4193" i="3"/>
  <c r="B4193" i="3"/>
  <c r="C4193" i="3"/>
  <c r="N4193" i="3" s="1"/>
  <c r="Z4193" i="3" s="1"/>
  <c r="D4193" i="3"/>
  <c r="F4193" i="3"/>
  <c r="H4193" i="3"/>
  <c r="J4193" i="3"/>
  <c r="L4193" i="3"/>
  <c r="M4193" i="3"/>
  <c r="O4193" i="3"/>
  <c r="Q4193" i="3"/>
  <c r="S4193" i="3"/>
  <c r="U4193" i="3"/>
  <c r="A4194" i="3"/>
  <c r="B4194" i="3"/>
  <c r="C4194" i="3"/>
  <c r="N4194" i="3" s="1"/>
  <c r="Z4194" i="3" s="1"/>
  <c r="D4194" i="3"/>
  <c r="F4194" i="3"/>
  <c r="H4194" i="3"/>
  <c r="J4194" i="3"/>
  <c r="L4194" i="3"/>
  <c r="O4194" i="3"/>
  <c r="Q4194" i="3"/>
  <c r="S4194" i="3"/>
  <c r="U4194" i="3"/>
  <c r="V4194" i="3"/>
  <c r="AB4193" i="3" s="1"/>
  <c r="A4195" i="3"/>
  <c r="B4195" i="3"/>
  <c r="V4195" i="3" s="1"/>
  <c r="AB4194" i="3" s="1"/>
  <c r="C4195" i="3"/>
  <c r="N4195" i="3" s="1"/>
  <c r="Z4195" i="3" s="1"/>
  <c r="D4195" i="3"/>
  <c r="F4195" i="3"/>
  <c r="H4195" i="3"/>
  <c r="J4195" i="3"/>
  <c r="L4195" i="3"/>
  <c r="O4195" i="3"/>
  <c r="Q4195" i="3"/>
  <c r="S4195" i="3"/>
  <c r="U4195" i="3"/>
  <c r="AD4195" i="3"/>
  <c r="A4196" i="3"/>
  <c r="B4196" i="3"/>
  <c r="C4196" i="3"/>
  <c r="N4196" i="3" s="1"/>
  <c r="Z4196" i="3" s="1"/>
  <c r="D4196" i="3"/>
  <c r="F4196" i="3"/>
  <c r="H4196" i="3"/>
  <c r="I4196" i="3"/>
  <c r="J4196" i="3"/>
  <c r="L4196" i="3"/>
  <c r="O4196" i="3"/>
  <c r="P4196" i="3"/>
  <c r="Q4196" i="3"/>
  <c r="S4196" i="3"/>
  <c r="T4196" i="3"/>
  <c r="U4196" i="3"/>
  <c r="A4197" i="3"/>
  <c r="B4197" i="3"/>
  <c r="C4197" i="3"/>
  <c r="N4197" i="3" s="1"/>
  <c r="Z4197" i="3" s="1"/>
  <c r="D4197" i="3"/>
  <c r="F4197" i="3"/>
  <c r="H4197" i="3"/>
  <c r="J4197" i="3"/>
  <c r="L4197" i="3"/>
  <c r="M4197" i="3"/>
  <c r="O4197" i="3"/>
  <c r="Q4197" i="3"/>
  <c r="S4197" i="3"/>
  <c r="U4197" i="3"/>
  <c r="A4198" i="3"/>
  <c r="B4198" i="3"/>
  <c r="P4198" i="3" s="1"/>
  <c r="C4198" i="3"/>
  <c r="N4198" i="3" s="1"/>
  <c r="Z4198" i="3" s="1"/>
  <c r="D4198" i="3"/>
  <c r="F4198" i="3"/>
  <c r="H4198" i="3"/>
  <c r="J4198" i="3"/>
  <c r="L4198" i="3"/>
  <c r="O4198" i="3"/>
  <c r="Q4198" i="3"/>
  <c r="S4198" i="3"/>
  <c r="U4198" i="3"/>
  <c r="A4199" i="3"/>
  <c r="B4199" i="3"/>
  <c r="C4199" i="3"/>
  <c r="N4199" i="3" s="1"/>
  <c r="Z4199" i="3" s="1"/>
  <c r="D4199" i="3"/>
  <c r="F4199" i="3"/>
  <c r="H4199" i="3"/>
  <c r="J4199" i="3"/>
  <c r="L4199" i="3"/>
  <c r="O4199" i="3"/>
  <c r="Q4199" i="3"/>
  <c r="S4199" i="3"/>
  <c r="U4199" i="3"/>
  <c r="A4200" i="3"/>
  <c r="B4200" i="3"/>
  <c r="C4200" i="3"/>
  <c r="D4200" i="3"/>
  <c r="F4200" i="3"/>
  <c r="H4200" i="3"/>
  <c r="J4200" i="3"/>
  <c r="L4200" i="3"/>
  <c r="N4200" i="3"/>
  <c r="Z4200" i="3" s="1"/>
  <c r="O4200" i="3"/>
  <c r="Q4200" i="3"/>
  <c r="S4200" i="3"/>
  <c r="U4200" i="3"/>
  <c r="A4201" i="3"/>
  <c r="B4201" i="3"/>
  <c r="C4201" i="3"/>
  <c r="N4201" i="3" s="1"/>
  <c r="Z4201" i="3" s="1"/>
  <c r="D4201" i="3"/>
  <c r="F4201" i="3"/>
  <c r="H4201" i="3"/>
  <c r="J4201" i="3"/>
  <c r="L4201" i="3"/>
  <c r="O4201" i="3"/>
  <c r="Q4201" i="3"/>
  <c r="S4201" i="3"/>
  <c r="U4201" i="3"/>
  <c r="A4202" i="3"/>
  <c r="B4202" i="3"/>
  <c r="P4202" i="3" s="1"/>
  <c r="C4202" i="3"/>
  <c r="N4202" i="3" s="1"/>
  <c r="Z4202" i="3" s="1"/>
  <c r="D4202" i="3"/>
  <c r="F4202" i="3"/>
  <c r="H4202" i="3"/>
  <c r="J4202" i="3"/>
  <c r="L4202" i="3"/>
  <c r="O4202" i="3"/>
  <c r="Q4202" i="3"/>
  <c r="R4202" i="3"/>
  <c r="AA4202" i="3" s="1"/>
  <c r="S4202" i="3"/>
  <c r="U4202" i="3"/>
  <c r="V4202" i="3"/>
  <c r="AB4201" i="3" s="1"/>
  <c r="A4203" i="3"/>
  <c r="B4203" i="3"/>
  <c r="V4203" i="3" s="1"/>
  <c r="AB4202" i="3" s="1"/>
  <c r="C4203" i="3"/>
  <c r="N4203" i="3" s="1"/>
  <c r="Z4203" i="3" s="1"/>
  <c r="D4203" i="3"/>
  <c r="F4203" i="3"/>
  <c r="H4203" i="3"/>
  <c r="J4203" i="3"/>
  <c r="L4203" i="3"/>
  <c r="O4203" i="3"/>
  <c r="Q4203" i="3"/>
  <c r="S4203" i="3"/>
  <c r="U4203" i="3"/>
  <c r="AD4203" i="3"/>
  <c r="A4204" i="3"/>
  <c r="B4204" i="3"/>
  <c r="G4204" i="3" s="1"/>
  <c r="C4204" i="3"/>
  <c r="N4204" i="3" s="1"/>
  <c r="Z4204" i="3" s="1"/>
  <c r="D4204" i="3"/>
  <c r="F4204" i="3"/>
  <c r="H4204" i="3"/>
  <c r="I4204" i="3"/>
  <c r="J4204" i="3"/>
  <c r="L4204" i="3"/>
  <c r="O4204" i="3"/>
  <c r="P4204" i="3"/>
  <c r="Q4204" i="3"/>
  <c r="R4204" i="3"/>
  <c r="S4204" i="3"/>
  <c r="T4204" i="3"/>
  <c r="U4204" i="3"/>
  <c r="V4204" i="3"/>
  <c r="AB4203" i="3" s="1"/>
  <c r="A4205" i="3"/>
  <c r="B4205" i="3"/>
  <c r="C4205" i="3"/>
  <c r="N4205" i="3" s="1"/>
  <c r="Z4205" i="3" s="1"/>
  <c r="D4205" i="3"/>
  <c r="F4205" i="3"/>
  <c r="H4205" i="3"/>
  <c r="J4205" i="3"/>
  <c r="L4205" i="3"/>
  <c r="M4205" i="3"/>
  <c r="O4205" i="3"/>
  <c r="Q4205" i="3"/>
  <c r="S4205" i="3"/>
  <c r="U4205" i="3"/>
  <c r="A4206" i="3"/>
  <c r="B4206" i="3"/>
  <c r="P4206" i="3" s="1"/>
  <c r="C4206" i="3"/>
  <c r="N4206" i="3" s="1"/>
  <c r="Z4206" i="3" s="1"/>
  <c r="D4206" i="3"/>
  <c r="F4206" i="3"/>
  <c r="H4206" i="3"/>
  <c r="J4206" i="3"/>
  <c r="L4206" i="3"/>
  <c r="O4206" i="3"/>
  <c r="Q4206" i="3"/>
  <c r="S4206" i="3"/>
  <c r="T4206" i="3" s="1"/>
  <c r="U4206" i="3"/>
  <c r="A4207" i="3"/>
  <c r="B4207" i="3"/>
  <c r="C4207" i="3"/>
  <c r="N4207" i="3" s="1"/>
  <c r="Z4207" i="3" s="1"/>
  <c r="D4207" i="3"/>
  <c r="F4207" i="3"/>
  <c r="H4207" i="3"/>
  <c r="J4207" i="3"/>
  <c r="L4207" i="3"/>
  <c r="O4207" i="3"/>
  <c r="Q4207" i="3"/>
  <c r="S4207" i="3"/>
  <c r="U4207" i="3"/>
  <c r="A4208" i="3"/>
  <c r="B4208" i="3"/>
  <c r="V4208" i="3" s="1"/>
  <c r="AB4207" i="3" s="1"/>
  <c r="C4208" i="3"/>
  <c r="N4208" i="3" s="1"/>
  <c r="Z4208" i="3" s="1"/>
  <c r="D4208" i="3"/>
  <c r="F4208" i="3"/>
  <c r="H4208" i="3"/>
  <c r="J4208" i="3"/>
  <c r="L4208" i="3"/>
  <c r="O4208" i="3"/>
  <c r="Q4208" i="3"/>
  <c r="S4208" i="3"/>
  <c r="U4208" i="3"/>
  <c r="A4209" i="3"/>
  <c r="B4209" i="3"/>
  <c r="G4209" i="3" s="1"/>
  <c r="C4209" i="3"/>
  <c r="N4209" i="3" s="1"/>
  <c r="Z4209" i="3" s="1"/>
  <c r="D4209" i="3"/>
  <c r="E4209" i="3"/>
  <c r="F4209" i="3"/>
  <c r="H4209" i="3"/>
  <c r="J4209" i="3"/>
  <c r="L4209" i="3"/>
  <c r="M4209" i="3"/>
  <c r="O4209" i="3"/>
  <c r="Q4209" i="3"/>
  <c r="R4209" i="3"/>
  <c r="S4209" i="3"/>
  <c r="U4209" i="3"/>
  <c r="V4209" i="3"/>
  <c r="AB4208" i="3" s="1"/>
  <c r="A4210" i="3"/>
  <c r="B4210" i="3"/>
  <c r="P4210" i="3" s="1"/>
  <c r="C4210" i="3"/>
  <c r="N4210" i="3" s="1"/>
  <c r="Z4210" i="3" s="1"/>
  <c r="D4210" i="3"/>
  <c r="F4210" i="3"/>
  <c r="H4210" i="3"/>
  <c r="J4210" i="3"/>
  <c r="L4210" i="3"/>
  <c r="O4210" i="3"/>
  <c r="Q4210" i="3"/>
  <c r="R4210" i="3"/>
  <c r="AA4210" i="3" s="1"/>
  <c r="S4210" i="3"/>
  <c r="T4210" i="3" s="1"/>
  <c r="U4210" i="3"/>
  <c r="V4210" i="3"/>
  <c r="AB4209" i="3" s="1"/>
  <c r="A4211" i="3"/>
  <c r="B4211" i="3"/>
  <c r="V4211" i="3" s="1"/>
  <c r="AB4210" i="3" s="1"/>
  <c r="C4211" i="3"/>
  <c r="N4211" i="3" s="1"/>
  <c r="Z4211" i="3" s="1"/>
  <c r="D4211" i="3"/>
  <c r="F4211" i="3"/>
  <c r="H4211" i="3"/>
  <c r="J4211" i="3"/>
  <c r="L4211" i="3"/>
  <c r="O4211" i="3"/>
  <c r="Q4211" i="3"/>
  <c r="S4211" i="3"/>
  <c r="U4211" i="3"/>
  <c r="AD4211" i="3"/>
  <c r="A4212" i="3"/>
  <c r="B4212" i="3"/>
  <c r="G4212" i="3" s="1"/>
  <c r="C4212" i="3"/>
  <c r="N4212" i="3" s="1"/>
  <c r="Z4212" i="3" s="1"/>
  <c r="D4212" i="3"/>
  <c r="F4212" i="3"/>
  <c r="H4212" i="3"/>
  <c r="I4212" i="3"/>
  <c r="J4212" i="3"/>
  <c r="L4212" i="3"/>
  <c r="O4212" i="3"/>
  <c r="P4212" i="3"/>
  <c r="Q4212" i="3"/>
  <c r="R4212" i="3"/>
  <c r="S4212" i="3"/>
  <c r="T4212" i="3"/>
  <c r="U4212" i="3"/>
  <c r="V4212" i="3"/>
  <c r="AB4211" i="3" s="1"/>
  <c r="A4213" i="3"/>
  <c r="B4213" i="3"/>
  <c r="G4213" i="3" s="1"/>
  <c r="C4213" i="3"/>
  <c r="N4213" i="3" s="1"/>
  <c r="Z4213" i="3" s="1"/>
  <c r="D4213" i="3"/>
  <c r="E4213" i="3"/>
  <c r="F4213" i="3"/>
  <c r="H4213" i="3"/>
  <c r="J4213" i="3"/>
  <c r="L4213" i="3"/>
  <c r="M4213" i="3"/>
  <c r="O4213" i="3"/>
  <c r="Q4213" i="3"/>
  <c r="R4213" i="3"/>
  <c r="S4213" i="3"/>
  <c r="U4213" i="3"/>
  <c r="A4214" i="3"/>
  <c r="B4214" i="3"/>
  <c r="P4214" i="3" s="1"/>
  <c r="C4214" i="3"/>
  <c r="D4214" i="3"/>
  <c r="F4214" i="3"/>
  <c r="H4214" i="3"/>
  <c r="J4214" i="3"/>
  <c r="L4214" i="3"/>
  <c r="N4214" i="3"/>
  <c r="Z4214" i="3" s="1"/>
  <c r="O4214" i="3"/>
  <c r="Q4214" i="3"/>
  <c r="S4214" i="3"/>
  <c r="T4214" i="3" s="1"/>
  <c r="U4214" i="3"/>
  <c r="A4215" i="3"/>
  <c r="B4215" i="3"/>
  <c r="C4215" i="3"/>
  <c r="N4215" i="3" s="1"/>
  <c r="Z4215" i="3" s="1"/>
  <c r="D4215" i="3"/>
  <c r="F4215" i="3"/>
  <c r="H4215" i="3"/>
  <c r="J4215" i="3"/>
  <c r="L4215" i="3"/>
  <c r="O4215" i="3"/>
  <c r="Q4215" i="3"/>
  <c r="S4215" i="3"/>
  <c r="U4215" i="3"/>
  <c r="A4216" i="3"/>
  <c r="B4216" i="3"/>
  <c r="G4216" i="3" s="1"/>
  <c r="C4216" i="3"/>
  <c r="N4216" i="3" s="1"/>
  <c r="Z4216" i="3" s="1"/>
  <c r="D4216" i="3"/>
  <c r="F4216" i="3"/>
  <c r="H4216" i="3"/>
  <c r="J4216" i="3"/>
  <c r="L4216" i="3"/>
  <c r="O4216" i="3"/>
  <c r="Q4216" i="3"/>
  <c r="R4216" i="3"/>
  <c r="S4216" i="3"/>
  <c r="U4216" i="3"/>
  <c r="V4216" i="3"/>
  <c r="AB4215" i="3" s="1"/>
  <c r="A4217" i="3"/>
  <c r="B4217" i="3"/>
  <c r="G4217" i="3" s="1"/>
  <c r="C4217" i="3"/>
  <c r="N4217" i="3" s="1"/>
  <c r="Z4217" i="3" s="1"/>
  <c r="D4217" i="3"/>
  <c r="E4217" i="3"/>
  <c r="F4217" i="3"/>
  <c r="H4217" i="3"/>
  <c r="J4217" i="3"/>
  <c r="L4217" i="3"/>
  <c r="M4217" i="3"/>
  <c r="O4217" i="3"/>
  <c r="Q4217" i="3"/>
  <c r="R4217" i="3"/>
  <c r="S4217" i="3"/>
  <c r="U4217" i="3"/>
  <c r="V4217" i="3"/>
  <c r="AB4216" i="3" s="1"/>
  <c r="A4218" i="3"/>
  <c r="B4218" i="3"/>
  <c r="P4218" i="3" s="1"/>
  <c r="C4218" i="3"/>
  <c r="N4218" i="3" s="1"/>
  <c r="Z4218" i="3" s="1"/>
  <c r="D4218" i="3"/>
  <c r="F4218" i="3"/>
  <c r="H4218" i="3"/>
  <c r="J4218" i="3"/>
  <c r="L4218" i="3"/>
  <c r="O4218" i="3"/>
  <c r="Q4218" i="3"/>
  <c r="R4218" i="3"/>
  <c r="AA4218" i="3" s="1"/>
  <c r="S4218" i="3"/>
  <c r="T4218" i="3" s="1"/>
  <c r="U4218" i="3"/>
  <c r="V4218" i="3"/>
  <c r="AB4217" i="3" s="1"/>
  <c r="A4219" i="3"/>
  <c r="B4219" i="3"/>
  <c r="C4219" i="3"/>
  <c r="N4219" i="3" s="1"/>
  <c r="Z4219" i="3" s="1"/>
  <c r="D4219" i="3"/>
  <c r="F4219" i="3"/>
  <c r="H4219" i="3"/>
  <c r="J4219" i="3"/>
  <c r="L4219" i="3"/>
  <c r="O4219" i="3"/>
  <c r="Q4219" i="3"/>
  <c r="S4219" i="3"/>
  <c r="U4219" i="3"/>
  <c r="A4220" i="3"/>
  <c r="B4220" i="3"/>
  <c r="C4220" i="3"/>
  <c r="N4220" i="3" s="1"/>
  <c r="Z4220" i="3" s="1"/>
  <c r="D4220" i="3"/>
  <c r="F4220" i="3"/>
  <c r="H4220" i="3"/>
  <c r="J4220" i="3"/>
  <c r="L4220" i="3"/>
  <c r="O4220" i="3"/>
  <c r="Q4220" i="3"/>
  <c r="R4220" i="3"/>
  <c r="S4220" i="3"/>
  <c r="U4220" i="3"/>
  <c r="V4220" i="3"/>
  <c r="AB4219" i="3" s="1"/>
  <c r="A4221" i="3"/>
  <c r="B4221" i="3"/>
  <c r="G4221" i="3" s="1"/>
  <c r="C4221" i="3"/>
  <c r="N4221" i="3" s="1"/>
  <c r="Z4221" i="3" s="1"/>
  <c r="D4221" i="3"/>
  <c r="E4221" i="3"/>
  <c r="F4221" i="3"/>
  <c r="H4221" i="3"/>
  <c r="J4221" i="3"/>
  <c r="L4221" i="3"/>
  <c r="M4221" i="3"/>
  <c r="O4221" i="3"/>
  <c r="Q4221" i="3"/>
  <c r="R4221" i="3"/>
  <c r="S4221" i="3"/>
  <c r="U4221" i="3"/>
  <c r="A4222" i="3"/>
  <c r="B4222" i="3"/>
  <c r="P4222" i="3" s="1"/>
  <c r="C4222" i="3"/>
  <c r="D4222" i="3"/>
  <c r="F4222" i="3"/>
  <c r="H4222" i="3"/>
  <c r="J4222" i="3"/>
  <c r="L4222" i="3"/>
  <c r="N4222" i="3"/>
  <c r="Z4222" i="3" s="1"/>
  <c r="O4222" i="3"/>
  <c r="Q4222" i="3"/>
  <c r="S4222" i="3"/>
  <c r="U4222" i="3"/>
  <c r="A4223" i="3"/>
  <c r="B4223" i="3"/>
  <c r="C4223" i="3"/>
  <c r="N4223" i="3" s="1"/>
  <c r="Z4223" i="3" s="1"/>
  <c r="D4223" i="3"/>
  <c r="F4223" i="3"/>
  <c r="H4223" i="3"/>
  <c r="J4223" i="3"/>
  <c r="L4223" i="3"/>
  <c r="O4223" i="3"/>
  <c r="Q4223" i="3"/>
  <c r="S4223" i="3"/>
  <c r="U4223" i="3"/>
  <c r="A4224" i="3"/>
  <c r="B4224" i="3"/>
  <c r="G4224" i="3" s="1"/>
  <c r="C4224" i="3"/>
  <c r="D4224" i="3"/>
  <c r="F4224" i="3"/>
  <c r="H4224" i="3"/>
  <c r="J4224" i="3"/>
  <c r="L4224" i="3"/>
  <c r="N4224" i="3"/>
  <c r="Z4224" i="3" s="1"/>
  <c r="O4224" i="3"/>
  <c r="Q4224" i="3"/>
  <c r="R4224" i="3"/>
  <c r="S4224" i="3"/>
  <c r="U4224" i="3"/>
  <c r="V4224" i="3"/>
  <c r="AB4223" i="3" s="1"/>
  <c r="A4225" i="3"/>
  <c r="B4225" i="3"/>
  <c r="C4225" i="3"/>
  <c r="N4225" i="3" s="1"/>
  <c r="Z4225" i="3" s="1"/>
  <c r="D4225" i="3"/>
  <c r="F4225" i="3"/>
  <c r="H4225" i="3"/>
  <c r="J4225" i="3"/>
  <c r="L4225" i="3"/>
  <c r="O4225" i="3"/>
  <c r="Q4225" i="3"/>
  <c r="S4225" i="3"/>
  <c r="U4225" i="3"/>
  <c r="A4226" i="3"/>
  <c r="B4226" i="3"/>
  <c r="C4226" i="3"/>
  <c r="N4226" i="3" s="1"/>
  <c r="Z4226" i="3" s="1"/>
  <c r="D4226" i="3"/>
  <c r="F4226" i="3"/>
  <c r="H4226" i="3"/>
  <c r="J4226" i="3"/>
  <c r="L4226" i="3"/>
  <c r="O4226" i="3"/>
  <c r="Q4226" i="3"/>
  <c r="S4226" i="3"/>
  <c r="U4226" i="3"/>
  <c r="V4226" i="3"/>
  <c r="AB4225" i="3" s="1"/>
  <c r="A4227" i="3"/>
  <c r="B4227" i="3"/>
  <c r="V4227" i="3" s="1"/>
  <c r="AB4226" i="3" s="1"/>
  <c r="C4227" i="3"/>
  <c r="N4227" i="3" s="1"/>
  <c r="Z4227" i="3" s="1"/>
  <c r="D4227" i="3"/>
  <c r="F4227" i="3"/>
  <c r="H4227" i="3"/>
  <c r="J4227" i="3"/>
  <c r="L4227" i="3"/>
  <c r="O4227" i="3"/>
  <c r="Q4227" i="3"/>
  <c r="S4227" i="3"/>
  <c r="U4227" i="3"/>
  <c r="AD4227" i="3"/>
  <c r="A4228" i="3"/>
  <c r="B4228" i="3"/>
  <c r="C4228" i="3"/>
  <c r="N4228" i="3" s="1"/>
  <c r="Z4228" i="3" s="1"/>
  <c r="D4228" i="3"/>
  <c r="F4228" i="3"/>
  <c r="H4228" i="3"/>
  <c r="I4228" i="3"/>
  <c r="J4228" i="3"/>
  <c r="L4228" i="3"/>
  <c r="O4228" i="3"/>
  <c r="P4228" i="3"/>
  <c r="Q4228" i="3"/>
  <c r="S4228" i="3"/>
  <c r="T4228" i="3"/>
  <c r="U4228" i="3"/>
  <c r="A4229" i="3"/>
  <c r="B4229" i="3"/>
  <c r="C4229" i="3"/>
  <c r="N4229" i="3" s="1"/>
  <c r="Z4229" i="3" s="1"/>
  <c r="D4229" i="3"/>
  <c r="F4229" i="3"/>
  <c r="H4229" i="3"/>
  <c r="J4229" i="3"/>
  <c r="L4229" i="3"/>
  <c r="M4229" i="3"/>
  <c r="O4229" i="3"/>
  <c r="Q4229" i="3"/>
  <c r="S4229" i="3"/>
  <c r="U4229" i="3"/>
  <c r="A4230" i="3"/>
  <c r="B4230" i="3"/>
  <c r="P4230" i="3" s="1"/>
  <c r="C4230" i="3"/>
  <c r="N4230" i="3" s="1"/>
  <c r="Z4230" i="3" s="1"/>
  <c r="D4230" i="3"/>
  <c r="F4230" i="3"/>
  <c r="H4230" i="3"/>
  <c r="J4230" i="3"/>
  <c r="L4230" i="3"/>
  <c r="O4230" i="3"/>
  <c r="Q4230" i="3"/>
  <c r="S4230" i="3"/>
  <c r="U4230" i="3"/>
  <c r="A4231" i="3"/>
  <c r="B4231" i="3"/>
  <c r="C4231" i="3"/>
  <c r="N4231" i="3" s="1"/>
  <c r="Z4231" i="3" s="1"/>
  <c r="D4231" i="3"/>
  <c r="F4231" i="3"/>
  <c r="H4231" i="3"/>
  <c r="J4231" i="3"/>
  <c r="L4231" i="3"/>
  <c r="O4231" i="3"/>
  <c r="Q4231" i="3"/>
  <c r="S4231" i="3"/>
  <c r="U4231" i="3"/>
  <c r="A4232" i="3"/>
  <c r="B4232" i="3"/>
  <c r="C4232" i="3"/>
  <c r="D4232" i="3"/>
  <c r="F4232" i="3"/>
  <c r="H4232" i="3"/>
  <c r="J4232" i="3"/>
  <c r="L4232" i="3"/>
  <c r="N4232" i="3"/>
  <c r="Z4232" i="3" s="1"/>
  <c r="O4232" i="3"/>
  <c r="Q4232" i="3"/>
  <c r="S4232" i="3"/>
  <c r="U4232" i="3"/>
  <c r="A4233" i="3"/>
  <c r="B4233" i="3"/>
  <c r="C4233" i="3"/>
  <c r="N4233" i="3" s="1"/>
  <c r="Z4233" i="3" s="1"/>
  <c r="D4233" i="3"/>
  <c r="F4233" i="3"/>
  <c r="H4233" i="3"/>
  <c r="J4233" i="3"/>
  <c r="L4233" i="3"/>
  <c r="O4233" i="3"/>
  <c r="Q4233" i="3"/>
  <c r="S4233" i="3"/>
  <c r="U4233" i="3"/>
  <c r="A4234" i="3"/>
  <c r="B4234" i="3"/>
  <c r="P4234" i="3" s="1"/>
  <c r="C4234" i="3"/>
  <c r="N4234" i="3" s="1"/>
  <c r="Z4234" i="3" s="1"/>
  <c r="D4234" i="3"/>
  <c r="F4234" i="3"/>
  <c r="H4234" i="3"/>
  <c r="J4234" i="3"/>
  <c r="L4234" i="3"/>
  <c r="O4234" i="3"/>
  <c r="Q4234" i="3"/>
  <c r="R4234" i="3"/>
  <c r="AA4234" i="3" s="1"/>
  <c r="S4234" i="3"/>
  <c r="U4234" i="3"/>
  <c r="V4234" i="3"/>
  <c r="AB4233" i="3" s="1"/>
  <c r="A4235" i="3"/>
  <c r="B4235" i="3"/>
  <c r="V4235" i="3" s="1"/>
  <c r="AB4234" i="3" s="1"/>
  <c r="C4235" i="3"/>
  <c r="N4235" i="3" s="1"/>
  <c r="Z4235" i="3" s="1"/>
  <c r="D4235" i="3"/>
  <c r="F4235" i="3"/>
  <c r="H4235" i="3"/>
  <c r="J4235" i="3"/>
  <c r="L4235" i="3"/>
  <c r="O4235" i="3"/>
  <c r="Q4235" i="3"/>
  <c r="S4235" i="3"/>
  <c r="U4235" i="3"/>
  <c r="AD4235" i="3"/>
  <c r="A4236" i="3"/>
  <c r="B4236" i="3"/>
  <c r="G4236" i="3" s="1"/>
  <c r="C4236" i="3"/>
  <c r="N4236" i="3" s="1"/>
  <c r="Z4236" i="3" s="1"/>
  <c r="D4236" i="3"/>
  <c r="F4236" i="3"/>
  <c r="H4236" i="3"/>
  <c r="I4236" i="3"/>
  <c r="J4236" i="3"/>
  <c r="L4236" i="3"/>
  <c r="O4236" i="3"/>
  <c r="P4236" i="3"/>
  <c r="Q4236" i="3"/>
  <c r="R4236" i="3"/>
  <c r="S4236" i="3"/>
  <c r="T4236" i="3"/>
  <c r="U4236" i="3"/>
  <c r="V4236" i="3"/>
  <c r="AB4235" i="3" s="1"/>
  <c r="A4237" i="3"/>
  <c r="B4237" i="3"/>
  <c r="C4237" i="3"/>
  <c r="N4237" i="3" s="1"/>
  <c r="Z4237" i="3" s="1"/>
  <c r="D4237" i="3"/>
  <c r="F4237" i="3"/>
  <c r="H4237" i="3"/>
  <c r="J4237" i="3"/>
  <c r="L4237" i="3"/>
  <c r="M4237" i="3"/>
  <c r="O4237" i="3"/>
  <c r="Q4237" i="3"/>
  <c r="S4237" i="3"/>
  <c r="U4237" i="3"/>
  <c r="A4238" i="3"/>
  <c r="B4238" i="3"/>
  <c r="P4238" i="3" s="1"/>
  <c r="C4238" i="3"/>
  <c r="N4238" i="3" s="1"/>
  <c r="Z4238" i="3" s="1"/>
  <c r="D4238" i="3"/>
  <c r="F4238" i="3"/>
  <c r="H4238" i="3"/>
  <c r="J4238" i="3"/>
  <c r="L4238" i="3"/>
  <c r="O4238" i="3"/>
  <c r="Q4238" i="3"/>
  <c r="S4238" i="3"/>
  <c r="T4238" i="3" s="1"/>
  <c r="U4238" i="3"/>
  <c r="A4239" i="3"/>
  <c r="B4239" i="3"/>
  <c r="C4239" i="3"/>
  <c r="N4239" i="3" s="1"/>
  <c r="Z4239" i="3" s="1"/>
  <c r="D4239" i="3"/>
  <c r="F4239" i="3"/>
  <c r="H4239" i="3"/>
  <c r="J4239" i="3"/>
  <c r="L4239" i="3"/>
  <c r="O4239" i="3"/>
  <c r="Q4239" i="3"/>
  <c r="S4239" i="3"/>
  <c r="U4239" i="3"/>
  <c r="A4240" i="3"/>
  <c r="B4240" i="3"/>
  <c r="V4240" i="3" s="1"/>
  <c r="AB4239" i="3" s="1"/>
  <c r="C4240" i="3"/>
  <c r="N4240" i="3" s="1"/>
  <c r="Z4240" i="3" s="1"/>
  <c r="D4240" i="3"/>
  <c r="F4240" i="3"/>
  <c r="H4240" i="3"/>
  <c r="J4240" i="3"/>
  <c r="L4240" i="3"/>
  <c r="O4240" i="3"/>
  <c r="Q4240" i="3"/>
  <c r="S4240" i="3"/>
  <c r="U4240" i="3"/>
  <c r="A4241" i="3"/>
  <c r="B4241" i="3"/>
  <c r="G4241" i="3" s="1"/>
  <c r="C4241" i="3"/>
  <c r="N4241" i="3" s="1"/>
  <c r="Z4241" i="3" s="1"/>
  <c r="D4241" i="3"/>
  <c r="E4241" i="3"/>
  <c r="F4241" i="3"/>
  <c r="H4241" i="3"/>
  <c r="J4241" i="3"/>
  <c r="L4241" i="3"/>
  <c r="M4241" i="3"/>
  <c r="O4241" i="3"/>
  <c r="Q4241" i="3"/>
  <c r="R4241" i="3"/>
  <c r="S4241" i="3"/>
  <c r="T4241" i="3" s="1"/>
  <c r="U4241" i="3"/>
  <c r="V4241" i="3"/>
  <c r="AB4240" i="3" s="1"/>
  <c r="A4242" i="3"/>
  <c r="B4242" i="3"/>
  <c r="P4242" i="3" s="1"/>
  <c r="C4242" i="3"/>
  <c r="N4242" i="3" s="1"/>
  <c r="Z4242" i="3" s="1"/>
  <c r="D4242" i="3"/>
  <c r="F4242" i="3"/>
  <c r="H4242" i="3"/>
  <c r="J4242" i="3"/>
  <c r="L4242" i="3"/>
  <c r="O4242" i="3"/>
  <c r="Q4242" i="3"/>
  <c r="R4242" i="3"/>
  <c r="AA4242" i="3" s="1"/>
  <c r="S4242" i="3"/>
  <c r="T4242" i="3" s="1"/>
  <c r="U4242" i="3"/>
  <c r="V4242" i="3"/>
  <c r="AB4241" i="3" s="1"/>
  <c r="A4243" i="3"/>
  <c r="B4243" i="3"/>
  <c r="V4243" i="3" s="1"/>
  <c r="AB4242" i="3" s="1"/>
  <c r="C4243" i="3"/>
  <c r="N4243" i="3" s="1"/>
  <c r="Z4243" i="3" s="1"/>
  <c r="D4243" i="3"/>
  <c r="F4243" i="3"/>
  <c r="H4243" i="3"/>
  <c r="J4243" i="3"/>
  <c r="L4243" i="3"/>
  <c r="O4243" i="3"/>
  <c r="Q4243" i="3"/>
  <c r="S4243" i="3"/>
  <c r="U4243" i="3"/>
  <c r="AD4243" i="3"/>
  <c r="A4244" i="3"/>
  <c r="B4244" i="3"/>
  <c r="G4244" i="3" s="1"/>
  <c r="C4244" i="3"/>
  <c r="N4244" i="3" s="1"/>
  <c r="Z4244" i="3" s="1"/>
  <c r="D4244" i="3"/>
  <c r="F4244" i="3"/>
  <c r="H4244" i="3"/>
  <c r="I4244" i="3"/>
  <c r="J4244" i="3"/>
  <c r="L4244" i="3"/>
  <c r="O4244" i="3"/>
  <c r="P4244" i="3"/>
  <c r="Q4244" i="3"/>
  <c r="R4244" i="3"/>
  <c r="S4244" i="3"/>
  <c r="T4244" i="3"/>
  <c r="U4244" i="3"/>
  <c r="V4244" i="3"/>
  <c r="AB4243" i="3" s="1"/>
  <c r="A4245" i="3"/>
  <c r="B4245" i="3"/>
  <c r="G4245" i="3" s="1"/>
  <c r="C4245" i="3"/>
  <c r="N4245" i="3" s="1"/>
  <c r="Z4245" i="3" s="1"/>
  <c r="D4245" i="3"/>
  <c r="F4245" i="3"/>
  <c r="H4245" i="3"/>
  <c r="J4245" i="3"/>
  <c r="L4245" i="3"/>
  <c r="O4245" i="3"/>
  <c r="Q4245" i="3"/>
  <c r="R4245" i="3"/>
  <c r="S4245" i="3"/>
  <c r="U4245" i="3"/>
  <c r="V4245" i="3"/>
  <c r="AB4244" i="3" s="1"/>
  <c r="A4246" i="3"/>
  <c r="B4246" i="3"/>
  <c r="P4246" i="3" s="1"/>
  <c r="C4246" i="3"/>
  <c r="D4246" i="3"/>
  <c r="F4246" i="3"/>
  <c r="H4246" i="3"/>
  <c r="J4246" i="3"/>
  <c r="L4246" i="3"/>
  <c r="N4246" i="3"/>
  <c r="Z4246" i="3" s="1"/>
  <c r="O4246" i="3"/>
  <c r="Q4246" i="3"/>
  <c r="R4246" i="3"/>
  <c r="AA4246" i="3" s="1"/>
  <c r="S4246" i="3"/>
  <c r="T4246" i="3" s="1"/>
  <c r="U4246" i="3"/>
  <c r="A4247" i="3"/>
  <c r="B4247" i="3"/>
  <c r="C4247" i="3"/>
  <c r="N4247" i="3" s="1"/>
  <c r="Z4247" i="3" s="1"/>
  <c r="D4247" i="3"/>
  <c r="F4247" i="3"/>
  <c r="H4247" i="3"/>
  <c r="J4247" i="3"/>
  <c r="L4247" i="3"/>
  <c r="O4247" i="3"/>
  <c r="Q4247" i="3"/>
  <c r="S4247" i="3"/>
  <c r="U4247" i="3"/>
  <c r="A4248" i="3"/>
  <c r="B4248" i="3"/>
  <c r="R4248" i="3" s="1"/>
  <c r="C4248" i="3"/>
  <c r="D4248" i="3"/>
  <c r="F4248" i="3"/>
  <c r="H4248" i="3"/>
  <c r="J4248" i="3"/>
  <c r="L4248" i="3"/>
  <c r="N4248" i="3"/>
  <c r="Z4248" i="3" s="1"/>
  <c r="O4248" i="3"/>
  <c r="Q4248" i="3"/>
  <c r="S4248" i="3"/>
  <c r="U4248" i="3"/>
  <c r="V4248" i="3"/>
  <c r="AB4247" i="3" s="1"/>
  <c r="A4249" i="3"/>
  <c r="B4249" i="3"/>
  <c r="C4249" i="3"/>
  <c r="N4249" i="3" s="1"/>
  <c r="Z4249" i="3" s="1"/>
  <c r="D4249" i="3"/>
  <c r="F4249" i="3"/>
  <c r="H4249" i="3"/>
  <c r="J4249" i="3"/>
  <c r="L4249" i="3"/>
  <c r="O4249" i="3"/>
  <c r="Q4249" i="3"/>
  <c r="S4249" i="3"/>
  <c r="U4249" i="3"/>
  <c r="A4250" i="3"/>
  <c r="B4250" i="3"/>
  <c r="C4250" i="3"/>
  <c r="N4250" i="3" s="1"/>
  <c r="Z4250" i="3" s="1"/>
  <c r="D4250" i="3"/>
  <c r="F4250" i="3"/>
  <c r="H4250" i="3"/>
  <c r="J4250" i="3"/>
  <c r="L4250" i="3"/>
  <c r="O4250" i="3"/>
  <c r="Q4250" i="3"/>
  <c r="S4250" i="3"/>
  <c r="U4250" i="3"/>
  <c r="A4251" i="3"/>
  <c r="B4251" i="3"/>
  <c r="V4251" i="3" s="1"/>
  <c r="AB4250" i="3" s="1"/>
  <c r="C4251" i="3"/>
  <c r="N4251" i="3" s="1"/>
  <c r="Z4251" i="3" s="1"/>
  <c r="D4251" i="3"/>
  <c r="F4251" i="3"/>
  <c r="H4251" i="3"/>
  <c r="J4251" i="3"/>
  <c r="L4251" i="3"/>
  <c r="O4251" i="3"/>
  <c r="Q4251" i="3"/>
  <c r="S4251" i="3"/>
  <c r="T4251" i="3" s="1"/>
  <c r="U4251" i="3"/>
  <c r="AD4251" i="3"/>
  <c r="A4252" i="3"/>
  <c r="B4252" i="3"/>
  <c r="V4252" i="3" s="1"/>
  <c r="AB4251" i="3" s="1"/>
  <c r="C4252" i="3"/>
  <c r="N4252" i="3" s="1"/>
  <c r="Z4252" i="3" s="1"/>
  <c r="D4252" i="3"/>
  <c r="F4252" i="3"/>
  <c r="H4252" i="3"/>
  <c r="J4252" i="3"/>
  <c r="L4252" i="3"/>
  <c r="O4252" i="3"/>
  <c r="Q4252" i="3"/>
  <c r="S4252" i="3"/>
  <c r="U4252" i="3"/>
  <c r="A4253" i="3"/>
  <c r="B4253" i="3"/>
  <c r="C4253" i="3"/>
  <c r="N4253" i="3" s="1"/>
  <c r="Z4253" i="3" s="1"/>
  <c r="D4253" i="3"/>
  <c r="F4253" i="3"/>
  <c r="H4253" i="3"/>
  <c r="J4253" i="3"/>
  <c r="L4253" i="3"/>
  <c r="M4253" i="3"/>
  <c r="O4253" i="3"/>
  <c r="Q4253" i="3"/>
  <c r="S4253" i="3"/>
  <c r="U4253" i="3"/>
  <c r="A4254" i="3"/>
  <c r="B4254" i="3"/>
  <c r="C4254" i="3"/>
  <c r="N4254" i="3" s="1"/>
  <c r="Z4254" i="3" s="1"/>
  <c r="D4254" i="3"/>
  <c r="F4254" i="3"/>
  <c r="H4254" i="3"/>
  <c r="J4254" i="3"/>
  <c r="L4254" i="3"/>
  <c r="O4254" i="3"/>
  <c r="Q4254" i="3"/>
  <c r="S4254" i="3"/>
  <c r="U4254" i="3"/>
  <c r="A4255" i="3"/>
  <c r="B4255" i="3"/>
  <c r="V4255" i="3" s="1"/>
  <c r="AB4254" i="3" s="1"/>
  <c r="C4255" i="3"/>
  <c r="N4255" i="3" s="1"/>
  <c r="Z4255" i="3" s="1"/>
  <c r="D4255" i="3"/>
  <c r="F4255" i="3"/>
  <c r="H4255" i="3"/>
  <c r="J4255" i="3"/>
  <c r="L4255" i="3"/>
  <c r="O4255" i="3"/>
  <c r="Q4255" i="3"/>
  <c r="S4255" i="3"/>
  <c r="U4255" i="3"/>
  <c r="AD4255" i="3"/>
  <c r="A4256" i="3"/>
  <c r="B4256" i="3"/>
  <c r="G4256" i="3" s="1"/>
  <c r="C4256" i="3"/>
  <c r="N4256" i="3" s="1"/>
  <c r="Z4256" i="3" s="1"/>
  <c r="D4256" i="3"/>
  <c r="F4256" i="3"/>
  <c r="H4256" i="3"/>
  <c r="J4256" i="3"/>
  <c r="L4256" i="3"/>
  <c r="O4256" i="3"/>
  <c r="P4256" i="3"/>
  <c r="Q4256" i="3"/>
  <c r="R4256" i="3"/>
  <c r="S4256" i="3"/>
  <c r="T4256" i="3"/>
  <c r="U4256" i="3"/>
  <c r="V4256" i="3"/>
  <c r="AB4255" i="3" s="1"/>
  <c r="A4257" i="3"/>
  <c r="B4257" i="3"/>
  <c r="C4257" i="3"/>
  <c r="N4257" i="3" s="1"/>
  <c r="Z4257" i="3" s="1"/>
  <c r="D4257" i="3"/>
  <c r="F4257" i="3"/>
  <c r="H4257" i="3"/>
  <c r="J4257" i="3"/>
  <c r="L4257" i="3"/>
  <c r="O4257" i="3"/>
  <c r="Q4257" i="3"/>
  <c r="S4257" i="3"/>
  <c r="U4257" i="3"/>
  <c r="A4258" i="3"/>
  <c r="B4258" i="3"/>
  <c r="C4258" i="3"/>
  <c r="N4258" i="3" s="1"/>
  <c r="Z4258" i="3" s="1"/>
  <c r="D4258" i="3"/>
  <c r="F4258" i="3"/>
  <c r="H4258" i="3"/>
  <c r="J4258" i="3"/>
  <c r="L4258" i="3"/>
  <c r="O4258" i="3"/>
  <c r="Q4258" i="3"/>
  <c r="S4258" i="3"/>
  <c r="U4258" i="3"/>
  <c r="A4259" i="3"/>
  <c r="B4259" i="3"/>
  <c r="C4259" i="3"/>
  <c r="N4259" i="3" s="1"/>
  <c r="Z4259" i="3" s="1"/>
  <c r="D4259" i="3"/>
  <c r="F4259" i="3"/>
  <c r="H4259" i="3"/>
  <c r="J4259" i="3"/>
  <c r="L4259" i="3"/>
  <c r="O4259" i="3"/>
  <c r="Q4259" i="3"/>
  <c r="S4259" i="3"/>
  <c r="T4259" i="3" s="1"/>
  <c r="U4259" i="3"/>
  <c r="A4260" i="3"/>
  <c r="B4260" i="3"/>
  <c r="C4260" i="3"/>
  <c r="D4260" i="3"/>
  <c r="F4260" i="3"/>
  <c r="H4260" i="3"/>
  <c r="J4260" i="3"/>
  <c r="L4260" i="3"/>
  <c r="N4260" i="3"/>
  <c r="Z4260" i="3" s="1"/>
  <c r="O4260" i="3"/>
  <c r="Q4260" i="3"/>
  <c r="S4260" i="3"/>
  <c r="U4260" i="3"/>
  <c r="A4261" i="3"/>
  <c r="B4261" i="3"/>
  <c r="G4261" i="3" s="1"/>
  <c r="C4261" i="3"/>
  <c r="N4261" i="3" s="1"/>
  <c r="Z4261" i="3" s="1"/>
  <c r="D4261" i="3"/>
  <c r="F4261" i="3"/>
  <c r="H4261" i="3"/>
  <c r="J4261" i="3"/>
  <c r="L4261" i="3"/>
  <c r="M4261" i="3"/>
  <c r="O4261" i="3"/>
  <c r="Q4261" i="3"/>
  <c r="S4261" i="3"/>
  <c r="U4261" i="3"/>
  <c r="V4261" i="3"/>
  <c r="AB4260" i="3" s="1"/>
  <c r="A4262" i="3"/>
  <c r="B4262" i="3"/>
  <c r="P4262" i="3" s="1"/>
  <c r="C4262" i="3"/>
  <c r="N4262" i="3" s="1"/>
  <c r="Z4262" i="3" s="1"/>
  <c r="D4262" i="3"/>
  <c r="F4262" i="3"/>
  <c r="H4262" i="3"/>
  <c r="J4262" i="3"/>
  <c r="L4262" i="3"/>
  <c r="O4262" i="3"/>
  <c r="Q4262" i="3"/>
  <c r="R4262" i="3"/>
  <c r="AA4262" i="3" s="1"/>
  <c r="S4262" i="3"/>
  <c r="T4262" i="3" s="1"/>
  <c r="U4262" i="3"/>
  <c r="A4263" i="3"/>
  <c r="B4263" i="3"/>
  <c r="V4263" i="3" s="1"/>
  <c r="AB4262" i="3" s="1"/>
  <c r="C4263" i="3"/>
  <c r="N4263" i="3" s="1"/>
  <c r="Z4263" i="3" s="1"/>
  <c r="D4263" i="3"/>
  <c r="F4263" i="3"/>
  <c r="H4263" i="3"/>
  <c r="J4263" i="3"/>
  <c r="L4263" i="3"/>
  <c r="O4263" i="3"/>
  <c r="Q4263" i="3"/>
  <c r="S4263" i="3"/>
  <c r="U4263" i="3"/>
  <c r="AD4263" i="3"/>
  <c r="A4264" i="3"/>
  <c r="B4264" i="3"/>
  <c r="G4264" i="3" s="1"/>
  <c r="C4264" i="3"/>
  <c r="D4264" i="3"/>
  <c r="F4264" i="3"/>
  <c r="H4264" i="3"/>
  <c r="J4264" i="3"/>
  <c r="L4264" i="3"/>
  <c r="N4264" i="3"/>
  <c r="Z4264" i="3" s="1"/>
  <c r="O4264" i="3"/>
  <c r="Q4264" i="3"/>
  <c r="R4264" i="3"/>
  <c r="S4264" i="3"/>
  <c r="T4264" i="3"/>
  <c r="U4264" i="3"/>
  <c r="V4264" i="3"/>
  <c r="AB4263" i="3" s="1"/>
  <c r="A4265" i="3"/>
  <c r="B4265" i="3"/>
  <c r="M4265" i="3" s="1"/>
  <c r="C4265" i="3"/>
  <c r="N4265" i="3" s="1"/>
  <c r="Z4265" i="3" s="1"/>
  <c r="D4265" i="3"/>
  <c r="F4265" i="3"/>
  <c r="H4265" i="3"/>
  <c r="J4265" i="3"/>
  <c r="L4265" i="3"/>
  <c r="O4265" i="3"/>
  <c r="Q4265" i="3"/>
  <c r="S4265" i="3"/>
  <c r="U4265" i="3"/>
  <c r="A4266" i="3"/>
  <c r="B4266" i="3"/>
  <c r="C4266" i="3"/>
  <c r="N4266" i="3" s="1"/>
  <c r="Z4266" i="3" s="1"/>
  <c r="D4266" i="3"/>
  <c r="F4266" i="3"/>
  <c r="H4266" i="3"/>
  <c r="J4266" i="3"/>
  <c r="L4266" i="3"/>
  <c r="O4266" i="3"/>
  <c r="Q4266" i="3"/>
  <c r="S4266" i="3"/>
  <c r="U4266" i="3"/>
  <c r="A4267" i="3"/>
  <c r="B4267" i="3"/>
  <c r="V4267" i="3" s="1"/>
  <c r="AB4266" i="3" s="1"/>
  <c r="C4267" i="3"/>
  <c r="N4267" i="3" s="1"/>
  <c r="Z4267" i="3" s="1"/>
  <c r="D4267" i="3"/>
  <c r="F4267" i="3"/>
  <c r="H4267" i="3"/>
  <c r="J4267" i="3"/>
  <c r="L4267" i="3"/>
  <c r="O4267" i="3"/>
  <c r="Q4267" i="3"/>
  <c r="S4267" i="3"/>
  <c r="T4267" i="3" s="1"/>
  <c r="U4267" i="3"/>
  <c r="AD4267" i="3"/>
  <c r="A4268" i="3"/>
  <c r="B4268" i="3"/>
  <c r="C4268" i="3"/>
  <c r="N4268" i="3" s="1"/>
  <c r="Z4268" i="3" s="1"/>
  <c r="D4268" i="3"/>
  <c r="F4268" i="3"/>
  <c r="H4268" i="3"/>
  <c r="J4268" i="3"/>
  <c r="L4268" i="3"/>
  <c r="O4268" i="3"/>
  <c r="Q4268" i="3"/>
  <c r="S4268" i="3"/>
  <c r="U4268" i="3"/>
  <c r="A4269" i="3"/>
  <c r="B4269" i="3"/>
  <c r="G4269" i="3" s="1"/>
  <c r="C4269" i="3"/>
  <c r="N4269" i="3" s="1"/>
  <c r="Z4269" i="3" s="1"/>
  <c r="D4269" i="3"/>
  <c r="E4269" i="3"/>
  <c r="F4269" i="3"/>
  <c r="H4269" i="3"/>
  <c r="J4269" i="3"/>
  <c r="L4269" i="3"/>
  <c r="M4269" i="3"/>
  <c r="O4269" i="3"/>
  <c r="Q4269" i="3"/>
  <c r="R4269" i="3"/>
  <c r="S4269" i="3"/>
  <c r="U4269" i="3"/>
  <c r="V4269" i="3"/>
  <c r="AB4268" i="3" s="1"/>
  <c r="A4270" i="3"/>
  <c r="B4270" i="3"/>
  <c r="P4270" i="3" s="1"/>
  <c r="C4270" i="3"/>
  <c r="D4270" i="3"/>
  <c r="F4270" i="3"/>
  <c r="H4270" i="3"/>
  <c r="J4270" i="3"/>
  <c r="L4270" i="3"/>
  <c r="N4270" i="3"/>
  <c r="Z4270" i="3" s="1"/>
  <c r="O4270" i="3"/>
  <c r="Q4270" i="3"/>
  <c r="R4270" i="3"/>
  <c r="AA4270" i="3" s="1"/>
  <c r="S4270" i="3"/>
  <c r="T4270" i="3" s="1"/>
  <c r="U4270" i="3"/>
  <c r="A4271" i="3"/>
  <c r="B4271" i="3"/>
  <c r="C4271" i="3"/>
  <c r="N4271" i="3" s="1"/>
  <c r="Z4271" i="3" s="1"/>
  <c r="D4271" i="3"/>
  <c r="F4271" i="3"/>
  <c r="H4271" i="3"/>
  <c r="J4271" i="3"/>
  <c r="L4271" i="3"/>
  <c r="O4271" i="3"/>
  <c r="Q4271" i="3"/>
  <c r="S4271" i="3"/>
  <c r="U4271" i="3"/>
  <c r="A4272" i="3"/>
  <c r="B4272" i="3"/>
  <c r="C4272" i="3"/>
  <c r="D4272" i="3"/>
  <c r="F4272" i="3"/>
  <c r="H4272" i="3"/>
  <c r="J4272" i="3"/>
  <c r="L4272" i="3"/>
  <c r="N4272" i="3"/>
  <c r="Z4272" i="3" s="1"/>
  <c r="O4272" i="3"/>
  <c r="Q4272" i="3"/>
  <c r="S4272" i="3"/>
  <c r="U4272" i="3"/>
  <c r="V4272" i="3"/>
  <c r="AB4271" i="3" s="1"/>
  <c r="A4273" i="3"/>
  <c r="B4273" i="3"/>
  <c r="C4273" i="3"/>
  <c r="N4273" i="3" s="1"/>
  <c r="Z4273" i="3" s="1"/>
  <c r="D4273" i="3"/>
  <c r="F4273" i="3"/>
  <c r="H4273" i="3"/>
  <c r="J4273" i="3"/>
  <c r="L4273" i="3"/>
  <c r="M4273" i="3"/>
  <c r="O4273" i="3"/>
  <c r="Q4273" i="3"/>
  <c r="S4273" i="3"/>
  <c r="U4273" i="3"/>
  <c r="A4274" i="3"/>
  <c r="B4274" i="3"/>
  <c r="C4274" i="3"/>
  <c r="N4274" i="3" s="1"/>
  <c r="Z4274" i="3" s="1"/>
  <c r="D4274" i="3"/>
  <c r="F4274" i="3"/>
  <c r="H4274" i="3"/>
  <c r="J4274" i="3"/>
  <c r="L4274" i="3"/>
  <c r="O4274" i="3"/>
  <c r="Q4274" i="3"/>
  <c r="S4274" i="3"/>
  <c r="U4274" i="3"/>
  <c r="A4275" i="3"/>
  <c r="B4275" i="3"/>
  <c r="V4275" i="3" s="1"/>
  <c r="AB4274" i="3" s="1"/>
  <c r="C4275" i="3"/>
  <c r="N4275" i="3" s="1"/>
  <c r="Z4275" i="3" s="1"/>
  <c r="D4275" i="3"/>
  <c r="F4275" i="3"/>
  <c r="H4275" i="3"/>
  <c r="J4275" i="3"/>
  <c r="L4275" i="3"/>
  <c r="O4275" i="3"/>
  <c r="Q4275" i="3"/>
  <c r="S4275" i="3"/>
  <c r="T4275" i="3" s="1"/>
  <c r="U4275" i="3"/>
  <c r="AD4275" i="3"/>
  <c r="A4276" i="3"/>
  <c r="B4276" i="3"/>
  <c r="C4276" i="3"/>
  <c r="N4276" i="3" s="1"/>
  <c r="Z4276" i="3" s="1"/>
  <c r="D4276" i="3"/>
  <c r="F4276" i="3"/>
  <c r="H4276" i="3"/>
  <c r="J4276" i="3"/>
  <c r="L4276" i="3"/>
  <c r="O4276" i="3"/>
  <c r="Q4276" i="3"/>
  <c r="S4276" i="3"/>
  <c r="U4276" i="3"/>
  <c r="A4277" i="3"/>
  <c r="B4277" i="3"/>
  <c r="E4277" i="3" s="1"/>
  <c r="C4277" i="3"/>
  <c r="N4277" i="3" s="1"/>
  <c r="Z4277" i="3" s="1"/>
  <c r="D4277" i="3"/>
  <c r="F4277" i="3"/>
  <c r="H4277" i="3"/>
  <c r="J4277" i="3"/>
  <c r="L4277" i="3"/>
  <c r="M4277" i="3"/>
  <c r="O4277" i="3"/>
  <c r="Q4277" i="3"/>
  <c r="S4277" i="3"/>
  <c r="U4277" i="3"/>
  <c r="A4278" i="3"/>
  <c r="B4278" i="3"/>
  <c r="C4278" i="3"/>
  <c r="D4278" i="3"/>
  <c r="F4278" i="3"/>
  <c r="H4278" i="3"/>
  <c r="J4278" i="3"/>
  <c r="L4278" i="3"/>
  <c r="N4278" i="3"/>
  <c r="Z4278" i="3" s="1"/>
  <c r="O4278" i="3"/>
  <c r="Q4278" i="3"/>
  <c r="S4278" i="3"/>
  <c r="U4278" i="3"/>
  <c r="A4279" i="3"/>
  <c r="B4279" i="3"/>
  <c r="V4279" i="3" s="1"/>
  <c r="AB4278" i="3" s="1"/>
  <c r="C4279" i="3"/>
  <c r="N4279" i="3" s="1"/>
  <c r="Z4279" i="3" s="1"/>
  <c r="D4279" i="3"/>
  <c r="F4279" i="3"/>
  <c r="H4279" i="3"/>
  <c r="J4279" i="3"/>
  <c r="L4279" i="3"/>
  <c r="O4279" i="3"/>
  <c r="Q4279" i="3"/>
  <c r="S4279" i="3"/>
  <c r="U4279" i="3"/>
  <c r="AD4279" i="3"/>
  <c r="A4280" i="3"/>
  <c r="B4280" i="3"/>
  <c r="C4280" i="3"/>
  <c r="N4280" i="3" s="1"/>
  <c r="Z4280" i="3" s="1"/>
  <c r="D4280" i="3"/>
  <c r="F4280" i="3"/>
  <c r="H4280" i="3"/>
  <c r="J4280" i="3"/>
  <c r="L4280" i="3"/>
  <c r="O4280" i="3"/>
  <c r="P4280" i="3"/>
  <c r="Q4280" i="3"/>
  <c r="S4280" i="3"/>
  <c r="T4280" i="3"/>
  <c r="U4280" i="3"/>
  <c r="A4281" i="3"/>
  <c r="B4281" i="3"/>
  <c r="C4281" i="3"/>
  <c r="N4281" i="3" s="1"/>
  <c r="Z4281" i="3" s="1"/>
  <c r="D4281" i="3"/>
  <c r="F4281" i="3"/>
  <c r="H4281" i="3"/>
  <c r="J4281" i="3"/>
  <c r="L4281" i="3"/>
  <c r="O4281" i="3"/>
  <c r="Q4281" i="3"/>
  <c r="S4281" i="3"/>
  <c r="U4281" i="3"/>
  <c r="A4282" i="3"/>
  <c r="B4282" i="3"/>
  <c r="C4282" i="3"/>
  <c r="N4282" i="3" s="1"/>
  <c r="Z4282" i="3" s="1"/>
  <c r="D4282" i="3"/>
  <c r="F4282" i="3"/>
  <c r="H4282" i="3"/>
  <c r="J4282" i="3"/>
  <c r="L4282" i="3"/>
  <c r="O4282" i="3"/>
  <c r="Q4282" i="3"/>
  <c r="S4282" i="3"/>
  <c r="U4282" i="3"/>
  <c r="A4283" i="3"/>
  <c r="B4283" i="3"/>
  <c r="V4283" i="3" s="1"/>
  <c r="AB4282" i="3" s="1"/>
  <c r="C4283" i="3"/>
  <c r="N4283" i="3" s="1"/>
  <c r="Z4283" i="3" s="1"/>
  <c r="D4283" i="3"/>
  <c r="F4283" i="3"/>
  <c r="H4283" i="3"/>
  <c r="J4283" i="3"/>
  <c r="L4283" i="3"/>
  <c r="O4283" i="3"/>
  <c r="Q4283" i="3"/>
  <c r="S4283" i="3"/>
  <c r="U4283" i="3"/>
  <c r="AD4283" i="3"/>
  <c r="A4284" i="3"/>
  <c r="B4284" i="3"/>
  <c r="V4284" i="3" s="1"/>
  <c r="AB4283" i="3" s="1"/>
  <c r="C4284" i="3"/>
  <c r="D4284" i="3"/>
  <c r="F4284" i="3"/>
  <c r="H4284" i="3"/>
  <c r="J4284" i="3"/>
  <c r="L4284" i="3"/>
  <c r="N4284" i="3"/>
  <c r="Z4284" i="3" s="1"/>
  <c r="O4284" i="3"/>
  <c r="Q4284" i="3"/>
  <c r="S4284" i="3"/>
  <c r="U4284" i="3"/>
  <c r="A4285" i="3"/>
  <c r="B4285" i="3"/>
  <c r="G4285" i="3" s="1"/>
  <c r="C4285" i="3"/>
  <c r="N4285" i="3" s="1"/>
  <c r="Z4285" i="3" s="1"/>
  <c r="D4285" i="3"/>
  <c r="E4285" i="3"/>
  <c r="F4285" i="3"/>
  <c r="H4285" i="3"/>
  <c r="J4285" i="3"/>
  <c r="L4285" i="3"/>
  <c r="M4285" i="3"/>
  <c r="O4285" i="3"/>
  <c r="Q4285" i="3"/>
  <c r="R4285" i="3"/>
  <c r="S4285" i="3"/>
  <c r="U4285" i="3"/>
  <c r="V4285" i="3"/>
  <c r="AB4284" i="3" s="1"/>
  <c r="A4286" i="3"/>
  <c r="B4286" i="3"/>
  <c r="P4286" i="3" s="1"/>
  <c r="C4286" i="3"/>
  <c r="N4286" i="3" s="1"/>
  <c r="Z4286" i="3" s="1"/>
  <c r="D4286" i="3"/>
  <c r="F4286" i="3"/>
  <c r="H4286" i="3"/>
  <c r="J4286" i="3"/>
  <c r="L4286" i="3"/>
  <c r="O4286" i="3"/>
  <c r="Q4286" i="3"/>
  <c r="R4286" i="3"/>
  <c r="AA4286" i="3" s="1"/>
  <c r="S4286" i="3"/>
  <c r="T4286" i="3" s="1"/>
  <c r="U4286" i="3"/>
  <c r="A4287" i="3"/>
  <c r="B4287" i="3"/>
  <c r="C4287" i="3"/>
  <c r="N4287" i="3" s="1"/>
  <c r="Z4287" i="3" s="1"/>
  <c r="D4287" i="3"/>
  <c r="F4287" i="3"/>
  <c r="H4287" i="3"/>
  <c r="J4287" i="3"/>
  <c r="L4287" i="3"/>
  <c r="O4287" i="3"/>
  <c r="Q4287" i="3"/>
  <c r="S4287" i="3"/>
  <c r="U4287" i="3"/>
  <c r="A4288" i="3"/>
  <c r="B4288" i="3"/>
  <c r="G4288" i="3" s="1"/>
  <c r="C4288" i="3"/>
  <c r="D4288" i="3"/>
  <c r="F4288" i="3"/>
  <c r="H4288" i="3"/>
  <c r="J4288" i="3"/>
  <c r="L4288" i="3"/>
  <c r="N4288" i="3"/>
  <c r="Z4288" i="3" s="1"/>
  <c r="O4288" i="3"/>
  <c r="Q4288" i="3"/>
  <c r="R4288" i="3"/>
  <c r="S4288" i="3"/>
  <c r="U4288" i="3"/>
  <c r="V4288" i="3"/>
  <c r="AB4287" i="3" s="1"/>
  <c r="A4289" i="3"/>
  <c r="B4289" i="3"/>
  <c r="C4289" i="3"/>
  <c r="N4289" i="3" s="1"/>
  <c r="Z4289" i="3" s="1"/>
  <c r="D4289" i="3"/>
  <c r="F4289" i="3"/>
  <c r="H4289" i="3"/>
  <c r="J4289" i="3"/>
  <c r="L4289" i="3"/>
  <c r="O4289" i="3"/>
  <c r="Q4289" i="3"/>
  <c r="S4289" i="3"/>
  <c r="U4289" i="3"/>
  <c r="A4290" i="3"/>
  <c r="B4290" i="3"/>
  <c r="V4290" i="3" s="1"/>
  <c r="AB4289" i="3" s="1"/>
  <c r="C4290" i="3"/>
  <c r="N4290" i="3" s="1"/>
  <c r="Z4290" i="3" s="1"/>
  <c r="D4290" i="3"/>
  <c r="F4290" i="3"/>
  <c r="H4290" i="3"/>
  <c r="J4290" i="3"/>
  <c r="L4290" i="3"/>
  <c r="O4290" i="3"/>
  <c r="Q4290" i="3"/>
  <c r="S4290" i="3"/>
  <c r="U4290" i="3"/>
  <c r="A4291" i="3"/>
  <c r="B4291" i="3"/>
  <c r="V4291" i="3" s="1"/>
  <c r="AB4290" i="3" s="1"/>
  <c r="C4291" i="3"/>
  <c r="N4291" i="3" s="1"/>
  <c r="Z4291" i="3" s="1"/>
  <c r="D4291" i="3"/>
  <c r="F4291" i="3"/>
  <c r="H4291" i="3"/>
  <c r="J4291" i="3"/>
  <c r="L4291" i="3"/>
  <c r="O4291" i="3"/>
  <c r="Q4291" i="3"/>
  <c r="S4291" i="3"/>
  <c r="T4291" i="3" s="1"/>
  <c r="U4291" i="3"/>
  <c r="AD4291" i="3"/>
  <c r="A4292" i="3"/>
  <c r="B4292" i="3"/>
  <c r="R4292" i="3" s="1"/>
  <c r="C4292" i="3"/>
  <c r="N4292" i="3" s="1"/>
  <c r="Z4292" i="3" s="1"/>
  <c r="D4292" i="3"/>
  <c r="F4292" i="3"/>
  <c r="H4292" i="3"/>
  <c r="I4292" i="3"/>
  <c r="J4292" i="3"/>
  <c r="L4292" i="3"/>
  <c r="O4292" i="3"/>
  <c r="Q4292" i="3"/>
  <c r="S4292" i="3"/>
  <c r="U4292" i="3"/>
  <c r="V4292" i="3"/>
  <c r="AB4291" i="3" s="1"/>
  <c r="A4293" i="3"/>
  <c r="B4293" i="3"/>
  <c r="G4293" i="3" s="1"/>
  <c r="C4293" i="3"/>
  <c r="N4293" i="3" s="1"/>
  <c r="Z4293" i="3" s="1"/>
  <c r="D4293" i="3"/>
  <c r="E4293" i="3"/>
  <c r="F4293" i="3"/>
  <c r="H4293" i="3"/>
  <c r="J4293" i="3"/>
  <c r="L4293" i="3"/>
  <c r="M4293" i="3"/>
  <c r="O4293" i="3"/>
  <c r="Q4293" i="3"/>
  <c r="R4293" i="3"/>
  <c r="S4293" i="3"/>
  <c r="U4293" i="3"/>
  <c r="V4293" i="3"/>
  <c r="AB4292" i="3" s="1"/>
  <c r="A4294" i="3"/>
  <c r="B4294" i="3"/>
  <c r="P4294" i="3" s="1"/>
  <c r="C4294" i="3"/>
  <c r="N4294" i="3" s="1"/>
  <c r="Z4294" i="3" s="1"/>
  <c r="D4294" i="3"/>
  <c r="F4294" i="3"/>
  <c r="H4294" i="3"/>
  <c r="J4294" i="3"/>
  <c r="L4294" i="3"/>
  <c r="O4294" i="3"/>
  <c r="Q4294" i="3"/>
  <c r="R4294" i="3"/>
  <c r="AA4294" i="3" s="1"/>
  <c r="S4294" i="3"/>
  <c r="T4294" i="3" s="1"/>
  <c r="U4294" i="3"/>
  <c r="A4295" i="3"/>
  <c r="B4295" i="3"/>
  <c r="V4295" i="3" s="1"/>
  <c r="AB4294" i="3" s="1"/>
  <c r="C4295" i="3"/>
  <c r="N4295" i="3" s="1"/>
  <c r="Z4295" i="3" s="1"/>
  <c r="D4295" i="3"/>
  <c r="F4295" i="3"/>
  <c r="H4295" i="3"/>
  <c r="J4295" i="3"/>
  <c r="L4295" i="3"/>
  <c r="O4295" i="3"/>
  <c r="Q4295" i="3"/>
  <c r="S4295" i="3"/>
  <c r="U4295" i="3"/>
  <c r="A4296" i="3"/>
  <c r="B4296" i="3"/>
  <c r="C4296" i="3"/>
  <c r="D4296" i="3"/>
  <c r="F4296" i="3"/>
  <c r="H4296" i="3"/>
  <c r="J4296" i="3"/>
  <c r="L4296" i="3"/>
  <c r="N4296" i="3"/>
  <c r="Z4296" i="3" s="1"/>
  <c r="O4296" i="3"/>
  <c r="Q4296" i="3"/>
  <c r="S4296" i="3"/>
  <c r="U4296" i="3"/>
  <c r="A4297" i="3"/>
  <c r="B4297" i="3"/>
  <c r="C4297" i="3"/>
  <c r="N4297" i="3" s="1"/>
  <c r="Z4297" i="3" s="1"/>
  <c r="D4297" i="3"/>
  <c r="F4297" i="3"/>
  <c r="H4297" i="3"/>
  <c r="J4297" i="3"/>
  <c r="L4297" i="3"/>
  <c r="M4297" i="3"/>
  <c r="O4297" i="3"/>
  <c r="Q4297" i="3"/>
  <c r="S4297" i="3"/>
  <c r="U4297" i="3"/>
  <c r="A4298" i="3"/>
  <c r="B4298" i="3"/>
  <c r="C4298" i="3"/>
  <c r="N4298" i="3" s="1"/>
  <c r="Z4298" i="3" s="1"/>
  <c r="D4298" i="3"/>
  <c r="F4298" i="3"/>
  <c r="H4298" i="3"/>
  <c r="J4298" i="3"/>
  <c r="L4298" i="3"/>
  <c r="O4298" i="3"/>
  <c r="Q4298" i="3"/>
  <c r="S4298" i="3"/>
  <c r="U4298" i="3"/>
  <c r="A4299" i="3"/>
  <c r="B4299" i="3"/>
  <c r="V4299" i="3" s="1"/>
  <c r="AB4298" i="3" s="1"/>
  <c r="C4299" i="3"/>
  <c r="N4299" i="3" s="1"/>
  <c r="Z4299" i="3" s="1"/>
  <c r="D4299" i="3"/>
  <c r="F4299" i="3"/>
  <c r="H4299" i="3"/>
  <c r="J4299" i="3"/>
  <c r="L4299" i="3"/>
  <c r="O4299" i="3"/>
  <c r="Q4299" i="3"/>
  <c r="S4299" i="3"/>
  <c r="T4299" i="3" s="1"/>
  <c r="U4299" i="3"/>
  <c r="AD4299" i="3"/>
  <c r="A4300" i="3"/>
  <c r="B4300" i="3"/>
  <c r="C4300" i="3"/>
  <c r="N4300" i="3" s="1"/>
  <c r="Z4300" i="3" s="1"/>
  <c r="D4300" i="3"/>
  <c r="F4300" i="3"/>
  <c r="H4300" i="3"/>
  <c r="J4300" i="3"/>
  <c r="L4300" i="3"/>
  <c r="O4300" i="3"/>
  <c r="Q4300" i="3"/>
  <c r="S4300" i="3"/>
  <c r="U4300" i="3"/>
  <c r="A4301" i="3"/>
  <c r="B4301" i="3"/>
  <c r="G4301" i="3" s="1"/>
  <c r="C4301" i="3"/>
  <c r="N4301" i="3" s="1"/>
  <c r="Z4301" i="3" s="1"/>
  <c r="D4301" i="3"/>
  <c r="E4301" i="3"/>
  <c r="F4301" i="3"/>
  <c r="H4301" i="3"/>
  <c r="J4301" i="3"/>
  <c r="L4301" i="3"/>
  <c r="M4301" i="3"/>
  <c r="O4301" i="3"/>
  <c r="Q4301" i="3"/>
  <c r="R4301" i="3"/>
  <c r="S4301" i="3"/>
  <c r="U4301" i="3"/>
  <c r="V4301" i="3"/>
  <c r="AB4300" i="3" s="1"/>
  <c r="A4302" i="3"/>
  <c r="B4302" i="3"/>
  <c r="P4302" i="3" s="1"/>
  <c r="C4302" i="3"/>
  <c r="D4302" i="3"/>
  <c r="F4302" i="3"/>
  <c r="H4302" i="3"/>
  <c r="J4302" i="3"/>
  <c r="L4302" i="3"/>
  <c r="N4302" i="3"/>
  <c r="Z4302" i="3" s="1"/>
  <c r="O4302" i="3"/>
  <c r="Q4302" i="3"/>
  <c r="R4302" i="3"/>
  <c r="AA4302" i="3" s="1"/>
  <c r="S4302" i="3"/>
  <c r="T4302" i="3" s="1"/>
  <c r="U4302" i="3"/>
  <c r="A4303" i="3"/>
  <c r="B4303" i="3"/>
  <c r="V4303" i="3" s="1"/>
  <c r="AB4302" i="3" s="1"/>
  <c r="C4303" i="3"/>
  <c r="N4303" i="3" s="1"/>
  <c r="Z4303" i="3" s="1"/>
  <c r="D4303" i="3"/>
  <c r="F4303" i="3"/>
  <c r="H4303" i="3"/>
  <c r="J4303" i="3"/>
  <c r="L4303" i="3"/>
  <c r="O4303" i="3"/>
  <c r="Q4303" i="3"/>
  <c r="S4303" i="3"/>
  <c r="U4303" i="3"/>
  <c r="A4304" i="3"/>
  <c r="B4304" i="3"/>
  <c r="C4304" i="3"/>
  <c r="N4304" i="3" s="1"/>
  <c r="Z4304" i="3" s="1"/>
  <c r="D4304" i="3"/>
  <c r="F4304" i="3"/>
  <c r="H4304" i="3"/>
  <c r="J4304" i="3"/>
  <c r="L4304" i="3"/>
  <c r="O4304" i="3"/>
  <c r="P4304" i="3"/>
  <c r="Q4304" i="3"/>
  <c r="S4304" i="3"/>
  <c r="T4304" i="3"/>
  <c r="U4304" i="3"/>
  <c r="A4305" i="3"/>
  <c r="B4305" i="3"/>
  <c r="C4305" i="3"/>
  <c r="N4305" i="3" s="1"/>
  <c r="Z4305" i="3" s="1"/>
  <c r="D4305" i="3"/>
  <c r="F4305" i="3"/>
  <c r="H4305" i="3"/>
  <c r="J4305" i="3"/>
  <c r="L4305" i="3"/>
  <c r="M4305" i="3"/>
  <c r="O4305" i="3"/>
  <c r="Q4305" i="3"/>
  <c r="S4305" i="3"/>
  <c r="U4305" i="3"/>
  <c r="A4306" i="3"/>
  <c r="B4306" i="3"/>
  <c r="C4306" i="3"/>
  <c r="N4306" i="3" s="1"/>
  <c r="Z4306" i="3" s="1"/>
  <c r="D4306" i="3"/>
  <c r="F4306" i="3"/>
  <c r="H4306" i="3"/>
  <c r="J4306" i="3"/>
  <c r="L4306" i="3"/>
  <c r="O4306" i="3"/>
  <c r="Q4306" i="3"/>
  <c r="S4306" i="3"/>
  <c r="U4306" i="3"/>
  <c r="V4306" i="3"/>
  <c r="AB4305" i="3" s="1"/>
  <c r="A4307" i="3"/>
  <c r="B4307" i="3"/>
  <c r="V4307" i="3" s="1"/>
  <c r="AB4306" i="3" s="1"/>
  <c r="C4307" i="3"/>
  <c r="N4307" i="3" s="1"/>
  <c r="Z4307" i="3" s="1"/>
  <c r="D4307" i="3"/>
  <c r="F4307" i="3"/>
  <c r="H4307" i="3"/>
  <c r="J4307" i="3"/>
  <c r="L4307" i="3"/>
  <c r="O4307" i="3"/>
  <c r="Q4307" i="3"/>
  <c r="S4307" i="3"/>
  <c r="T4307" i="3" s="1"/>
  <c r="U4307" i="3"/>
  <c r="AD4307" i="3"/>
  <c r="A4308" i="3"/>
  <c r="B4308" i="3"/>
  <c r="I4308" i="3" s="1"/>
  <c r="C4308" i="3"/>
  <c r="N4308" i="3" s="1"/>
  <c r="Z4308" i="3" s="1"/>
  <c r="D4308" i="3"/>
  <c r="F4308" i="3"/>
  <c r="H4308" i="3"/>
  <c r="J4308" i="3"/>
  <c r="L4308" i="3"/>
  <c r="O4308" i="3"/>
  <c r="Q4308" i="3"/>
  <c r="S4308" i="3"/>
  <c r="U4308" i="3"/>
  <c r="A4309" i="3"/>
  <c r="B4309" i="3"/>
  <c r="C4309" i="3"/>
  <c r="N4309" i="3" s="1"/>
  <c r="Z4309" i="3" s="1"/>
  <c r="D4309" i="3"/>
  <c r="F4309" i="3"/>
  <c r="H4309" i="3"/>
  <c r="J4309" i="3"/>
  <c r="L4309" i="3"/>
  <c r="M4309" i="3"/>
  <c r="O4309" i="3"/>
  <c r="Q4309" i="3"/>
  <c r="S4309" i="3"/>
  <c r="U4309" i="3"/>
  <c r="A4310" i="3"/>
  <c r="B4310" i="3"/>
  <c r="C4310" i="3"/>
  <c r="D4310" i="3"/>
  <c r="F4310" i="3"/>
  <c r="H4310" i="3"/>
  <c r="J4310" i="3"/>
  <c r="L4310" i="3"/>
  <c r="N4310" i="3"/>
  <c r="Z4310" i="3" s="1"/>
  <c r="O4310" i="3"/>
  <c r="Q4310" i="3"/>
  <c r="S4310" i="3"/>
  <c r="T4310" i="3" s="1"/>
  <c r="U4310" i="3"/>
  <c r="A4311" i="3"/>
  <c r="B4311" i="3"/>
  <c r="V4311" i="3" s="1"/>
  <c r="AB4310" i="3" s="1"/>
  <c r="C4311" i="3"/>
  <c r="N4311" i="3" s="1"/>
  <c r="Z4311" i="3" s="1"/>
  <c r="D4311" i="3"/>
  <c r="F4311" i="3"/>
  <c r="H4311" i="3"/>
  <c r="J4311" i="3"/>
  <c r="L4311" i="3"/>
  <c r="O4311" i="3"/>
  <c r="Q4311" i="3"/>
  <c r="S4311" i="3"/>
  <c r="U4311" i="3"/>
  <c r="AD4311" i="3"/>
  <c r="A4312" i="3"/>
  <c r="B4312" i="3"/>
  <c r="C4312" i="3"/>
  <c r="N4312" i="3" s="1"/>
  <c r="Z4312" i="3" s="1"/>
  <c r="D4312" i="3"/>
  <c r="F4312" i="3"/>
  <c r="H4312" i="3"/>
  <c r="J4312" i="3"/>
  <c r="L4312" i="3"/>
  <c r="O4312" i="3"/>
  <c r="P4312" i="3"/>
  <c r="Q4312" i="3"/>
  <c r="S4312" i="3"/>
  <c r="T4312" i="3"/>
  <c r="U4312" i="3"/>
  <c r="A4313" i="3"/>
  <c r="B4313" i="3"/>
  <c r="M4313" i="3" s="1"/>
  <c r="C4313" i="3"/>
  <c r="N4313" i="3" s="1"/>
  <c r="Z4313" i="3" s="1"/>
  <c r="D4313" i="3"/>
  <c r="F4313" i="3"/>
  <c r="H4313" i="3"/>
  <c r="J4313" i="3"/>
  <c r="L4313" i="3"/>
  <c r="O4313" i="3"/>
  <c r="Q4313" i="3"/>
  <c r="S4313" i="3"/>
  <c r="U4313" i="3"/>
  <c r="A4314" i="3"/>
  <c r="B4314" i="3"/>
  <c r="C4314" i="3"/>
  <c r="N4314" i="3" s="1"/>
  <c r="Z4314" i="3" s="1"/>
  <c r="D4314" i="3"/>
  <c r="F4314" i="3"/>
  <c r="H4314" i="3"/>
  <c r="J4314" i="3"/>
  <c r="L4314" i="3"/>
  <c r="O4314" i="3"/>
  <c r="Q4314" i="3"/>
  <c r="S4314" i="3"/>
  <c r="U4314" i="3"/>
  <c r="V4314" i="3"/>
  <c r="AB4313" i="3" s="1"/>
  <c r="A4315" i="3"/>
  <c r="B4315" i="3"/>
  <c r="V4315" i="3" s="1"/>
  <c r="AB4314" i="3" s="1"/>
  <c r="C4315" i="3"/>
  <c r="N4315" i="3" s="1"/>
  <c r="Z4315" i="3" s="1"/>
  <c r="D4315" i="3"/>
  <c r="F4315" i="3"/>
  <c r="H4315" i="3"/>
  <c r="J4315" i="3"/>
  <c r="L4315" i="3"/>
  <c r="O4315" i="3"/>
  <c r="Q4315" i="3"/>
  <c r="S4315" i="3"/>
  <c r="T4315" i="3" s="1"/>
  <c r="U4315" i="3"/>
  <c r="AD4315" i="3"/>
  <c r="A4316" i="3"/>
  <c r="B4316" i="3"/>
  <c r="C4316" i="3"/>
  <c r="N4316" i="3" s="1"/>
  <c r="Z4316" i="3" s="1"/>
  <c r="D4316" i="3"/>
  <c r="F4316" i="3"/>
  <c r="H4316" i="3"/>
  <c r="J4316" i="3"/>
  <c r="L4316" i="3"/>
  <c r="O4316" i="3"/>
  <c r="Q4316" i="3"/>
  <c r="S4316" i="3"/>
  <c r="U4316" i="3"/>
  <c r="A4317" i="3"/>
  <c r="B4317" i="3"/>
  <c r="C4317" i="3"/>
  <c r="N4317" i="3" s="1"/>
  <c r="Z4317" i="3" s="1"/>
  <c r="D4317" i="3"/>
  <c r="F4317" i="3"/>
  <c r="H4317" i="3"/>
  <c r="J4317" i="3"/>
  <c r="L4317" i="3"/>
  <c r="M4317" i="3"/>
  <c r="O4317" i="3"/>
  <c r="Q4317" i="3"/>
  <c r="S4317" i="3"/>
  <c r="U4317" i="3"/>
  <c r="A4318" i="3"/>
  <c r="B4318" i="3"/>
  <c r="C4318" i="3"/>
  <c r="N4318" i="3" s="1"/>
  <c r="Z4318" i="3" s="1"/>
  <c r="D4318" i="3"/>
  <c r="F4318" i="3"/>
  <c r="H4318" i="3"/>
  <c r="J4318" i="3"/>
  <c r="L4318" i="3"/>
  <c r="O4318" i="3"/>
  <c r="Q4318" i="3"/>
  <c r="S4318" i="3"/>
  <c r="U4318" i="3"/>
  <c r="A4319" i="3"/>
  <c r="B4319" i="3"/>
  <c r="V4319" i="3" s="1"/>
  <c r="AB4318" i="3" s="1"/>
  <c r="C4319" i="3"/>
  <c r="N4319" i="3" s="1"/>
  <c r="Z4319" i="3" s="1"/>
  <c r="D4319" i="3"/>
  <c r="F4319" i="3"/>
  <c r="H4319" i="3"/>
  <c r="J4319" i="3"/>
  <c r="L4319" i="3"/>
  <c r="O4319" i="3"/>
  <c r="Q4319" i="3"/>
  <c r="S4319" i="3"/>
  <c r="U4319" i="3"/>
  <c r="AD4319" i="3"/>
  <c r="A4320" i="3"/>
  <c r="B4320" i="3"/>
  <c r="G4320" i="3" s="1"/>
  <c r="C4320" i="3"/>
  <c r="N4320" i="3" s="1"/>
  <c r="Z4320" i="3" s="1"/>
  <c r="D4320" i="3"/>
  <c r="F4320" i="3"/>
  <c r="H4320" i="3"/>
  <c r="J4320" i="3"/>
  <c r="L4320" i="3"/>
  <c r="O4320" i="3"/>
  <c r="P4320" i="3"/>
  <c r="Q4320" i="3"/>
  <c r="R4320" i="3"/>
  <c r="S4320" i="3"/>
  <c r="T4320" i="3"/>
  <c r="U4320" i="3"/>
  <c r="V4320" i="3"/>
  <c r="AB4319" i="3" s="1"/>
  <c r="A4321" i="3"/>
  <c r="B4321" i="3"/>
  <c r="C4321" i="3"/>
  <c r="N4321" i="3" s="1"/>
  <c r="Z4321" i="3" s="1"/>
  <c r="D4321" i="3"/>
  <c r="F4321" i="3"/>
  <c r="H4321" i="3"/>
  <c r="J4321" i="3"/>
  <c r="L4321" i="3"/>
  <c r="O4321" i="3"/>
  <c r="Q4321" i="3"/>
  <c r="S4321" i="3"/>
  <c r="U4321" i="3"/>
  <c r="A4322" i="3"/>
  <c r="B4322" i="3"/>
  <c r="V4322" i="3" s="1"/>
  <c r="AB4321" i="3" s="1"/>
  <c r="C4322" i="3"/>
  <c r="N4322" i="3" s="1"/>
  <c r="Z4322" i="3" s="1"/>
  <c r="D4322" i="3"/>
  <c r="F4322" i="3"/>
  <c r="H4322" i="3"/>
  <c r="J4322" i="3"/>
  <c r="L4322" i="3"/>
  <c r="O4322" i="3"/>
  <c r="Q4322" i="3"/>
  <c r="S4322" i="3"/>
  <c r="U4322" i="3"/>
  <c r="A4323" i="3"/>
  <c r="B4323" i="3"/>
  <c r="C4323" i="3"/>
  <c r="N4323" i="3" s="1"/>
  <c r="Z4323" i="3" s="1"/>
  <c r="D4323" i="3"/>
  <c r="F4323" i="3"/>
  <c r="H4323" i="3"/>
  <c r="J4323" i="3"/>
  <c r="L4323" i="3"/>
  <c r="O4323" i="3"/>
  <c r="Q4323" i="3"/>
  <c r="S4323" i="3"/>
  <c r="T4323" i="3" s="1"/>
  <c r="U4323" i="3"/>
  <c r="A4324" i="3"/>
  <c r="B4324" i="3"/>
  <c r="I4324" i="3" s="1"/>
  <c r="C4324" i="3"/>
  <c r="N4324" i="3" s="1"/>
  <c r="Z4324" i="3" s="1"/>
  <c r="D4324" i="3"/>
  <c r="F4324" i="3"/>
  <c r="H4324" i="3"/>
  <c r="J4324" i="3"/>
  <c r="L4324" i="3"/>
  <c r="O4324" i="3"/>
  <c r="Q4324" i="3"/>
  <c r="S4324" i="3"/>
  <c r="U4324" i="3"/>
  <c r="V4324" i="3"/>
  <c r="AB4323" i="3" s="1"/>
  <c r="A4325" i="3"/>
  <c r="B4325" i="3"/>
  <c r="G4325" i="3" s="1"/>
  <c r="C4325" i="3"/>
  <c r="N4325" i="3" s="1"/>
  <c r="Z4325" i="3" s="1"/>
  <c r="D4325" i="3"/>
  <c r="E4325" i="3"/>
  <c r="F4325" i="3"/>
  <c r="H4325" i="3"/>
  <c r="J4325" i="3"/>
  <c r="L4325" i="3"/>
  <c r="M4325" i="3"/>
  <c r="O4325" i="3"/>
  <c r="Q4325" i="3"/>
  <c r="R4325" i="3"/>
  <c r="S4325" i="3"/>
  <c r="U4325" i="3"/>
  <c r="V4325" i="3"/>
  <c r="AB4324" i="3" s="1"/>
  <c r="A4326" i="3"/>
  <c r="B4326" i="3"/>
  <c r="P4326" i="3" s="1"/>
  <c r="C4326" i="3"/>
  <c r="N4326" i="3" s="1"/>
  <c r="Z4326" i="3" s="1"/>
  <c r="D4326" i="3"/>
  <c r="F4326" i="3"/>
  <c r="H4326" i="3"/>
  <c r="J4326" i="3"/>
  <c r="L4326" i="3"/>
  <c r="O4326" i="3"/>
  <c r="Q4326" i="3"/>
  <c r="R4326" i="3"/>
  <c r="AA4326" i="3" s="1"/>
  <c r="S4326" i="3"/>
  <c r="T4326" i="3" s="1"/>
  <c r="U4326" i="3"/>
  <c r="A4327" i="3"/>
  <c r="B4327" i="3"/>
  <c r="V4327" i="3" s="1"/>
  <c r="AB4326" i="3" s="1"/>
  <c r="C4327" i="3"/>
  <c r="N4327" i="3" s="1"/>
  <c r="Z4327" i="3" s="1"/>
  <c r="D4327" i="3"/>
  <c r="F4327" i="3"/>
  <c r="H4327" i="3"/>
  <c r="J4327" i="3"/>
  <c r="L4327" i="3"/>
  <c r="O4327" i="3"/>
  <c r="Q4327" i="3"/>
  <c r="S4327" i="3"/>
  <c r="U4327" i="3"/>
  <c r="A4328" i="3"/>
  <c r="B4328" i="3"/>
  <c r="C4328" i="3"/>
  <c r="D4328" i="3"/>
  <c r="F4328" i="3"/>
  <c r="H4328" i="3"/>
  <c r="J4328" i="3"/>
  <c r="L4328" i="3"/>
  <c r="N4328" i="3"/>
  <c r="Z4328" i="3" s="1"/>
  <c r="O4328" i="3"/>
  <c r="Q4328" i="3"/>
  <c r="S4328" i="3"/>
  <c r="U4328" i="3"/>
  <c r="V4328" i="3"/>
  <c r="AB4327" i="3" s="1"/>
  <c r="A4329" i="3"/>
  <c r="B4329" i="3"/>
  <c r="C4329" i="3"/>
  <c r="N4329" i="3" s="1"/>
  <c r="Z4329" i="3" s="1"/>
  <c r="D4329" i="3"/>
  <c r="F4329" i="3"/>
  <c r="H4329" i="3"/>
  <c r="J4329" i="3"/>
  <c r="L4329" i="3"/>
  <c r="M4329" i="3"/>
  <c r="O4329" i="3"/>
  <c r="Q4329" i="3"/>
  <c r="S4329" i="3"/>
  <c r="U4329" i="3"/>
  <c r="A4330" i="3"/>
  <c r="B4330" i="3"/>
  <c r="C4330" i="3"/>
  <c r="N4330" i="3" s="1"/>
  <c r="Z4330" i="3" s="1"/>
  <c r="D4330" i="3"/>
  <c r="F4330" i="3"/>
  <c r="H4330" i="3"/>
  <c r="J4330" i="3"/>
  <c r="L4330" i="3"/>
  <c r="O4330" i="3"/>
  <c r="Q4330" i="3"/>
  <c r="S4330" i="3"/>
  <c r="U4330" i="3"/>
  <c r="A4331" i="3"/>
  <c r="B4331" i="3"/>
  <c r="V4331" i="3" s="1"/>
  <c r="AB4330" i="3" s="1"/>
  <c r="C4331" i="3"/>
  <c r="N4331" i="3" s="1"/>
  <c r="Z4331" i="3" s="1"/>
  <c r="D4331" i="3"/>
  <c r="F4331" i="3"/>
  <c r="H4331" i="3"/>
  <c r="J4331" i="3"/>
  <c r="L4331" i="3"/>
  <c r="O4331" i="3"/>
  <c r="Q4331" i="3"/>
  <c r="S4331" i="3"/>
  <c r="T4331" i="3" s="1"/>
  <c r="U4331" i="3"/>
  <c r="AD4331" i="3"/>
  <c r="A4332" i="3"/>
  <c r="B4332" i="3"/>
  <c r="V4332" i="3" s="1"/>
  <c r="AB4331" i="3" s="1"/>
  <c r="C4332" i="3"/>
  <c r="N4332" i="3" s="1"/>
  <c r="Z4332" i="3" s="1"/>
  <c r="D4332" i="3"/>
  <c r="F4332" i="3"/>
  <c r="H4332" i="3"/>
  <c r="J4332" i="3"/>
  <c r="L4332" i="3"/>
  <c r="O4332" i="3"/>
  <c r="Q4332" i="3"/>
  <c r="S4332" i="3"/>
  <c r="U4332" i="3"/>
  <c r="A4333" i="3"/>
  <c r="B4333" i="3"/>
  <c r="G4333" i="3" s="1"/>
  <c r="C4333" i="3"/>
  <c r="N4333" i="3" s="1"/>
  <c r="Z4333" i="3" s="1"/>
  <c r="D4333" i="3"/>
  <c r="E4333" i="3"/>
  <c r="F4333" i="3"/>
  <c r="H4333" i="3"/>
  <c r="J4333" i="3"/>
  <c r="L4333" i="3"/>
  <c r="M4333" i="3"/>
  <c r="O4333" i="3"/>
  <c r="Q4333" i="3"/>
  <c r="R4333" i="3"/>
  <c r="S4333" i="3"/>
  <c r="U4333" i="3"/>
  <c r="V4333" i="3"/>
  <c r="AB4332" i="3" s="1"/>
  <c r="A4334" i="3"/>
  <c r="B4334" i="3"/>
  <c r="P4334" i="3" s="1"/>
  <c r="C4334" i="3"/>
  <c r="N4334" i="3" s="1"/>
  <c r="Z4334" i="3" s="1"/>
  <c r="D4334" i="3"/>
  <c r="F4334" i="3"/>
  <c r="H4334" i="3"/>
  <c r="J4334" i="3"/>
  <c r="L4334" i="3"/>
  <c r="O4334" i="3"/>
  <c r="Q4334" i="3"/>
  <c r="R4334" i="3"/>
  <c r="AA4334" i="3" s="1"/>
  <c r="S4334" i="3"/>
  <c r="T4334" i="3" s="1"/>
  <c r="U4334" i="3"/>
  <c r="A4335" i="3"/>
  <c r="B4335" i="3"/>
  <c r="V4335" i="3" s="1"/>
  <c r="AB4334" i="3" s="1"/>
  <c r="C4335" i="3"/>
  <c r="N4335" i="3" s="1"/>
  <c r="Z4335" i="3" s="1"/>
  <c r="D4335" i="3"/>
  <c r="F4335" i="3"/>
  <c r="H4335" i="3"/>
  <c r="J4335" i="3"/>
  <c r="L4335" i="3"/>
  <c r="O4335" i="3"/>
  <c r="Q4335" i="3"/>
  <c r="S4335" i="3"/>
  <c r="U4335" i="3"/>
  <c r="A4336" i="3"/>
  <c r="B4336" i="3"/>
  <c r="C4336" i="3"/>
  <c r="D4336" i="3"/>
  <c r="F4336" i="3"/>
  <c r="H4336" i="3"/>
  <c r="J4336" i="3"/>
  <c r="L4336" i="3"/>
  <c r="N4336" i="3"/>
  <c r="Z4336" i="3" s="1"/>
  <c r="O4336" i="3"/>
  <c r="Q4336" i="3"/>
  <c r="S4336" i="3"/>
  <c r="U4336" i="3"/>
  <c r="A4337" i="3"/>
  <c r="B4337" i="3"/>
  <c r="C4337" i="3"/>
  <c r="N4337" i="3" s="1"/>
  <c r="Z4337" i="3" s="1"/>
  <c r="D4337" i="3"/>
  <c r="F4337" i="3"/>
  <c r="H4337" i="3"/>
  <c r="J4337" i="3"/>
  <c r="L4337" i="3"/>
  <c r="M4337" i="3"/>
  <c r="O4337" i="3"/>
  <c r="Q4337" i="3"/>
  <c r="S4337" i="3"/>
  <c r="U4337" i="3"/>
  <c r="A4338" i="3"/>
  <c r="B4338" i="3"/>
  <c r="C4338" i="3"/>
  <c r="N4338" i="3" s="1"/>
  <c r="Z4338" i="3" s="1"/>
  <c r="D4338" i="3"/>
  <c r="F4338" i="3"/>
  <c r="H4338" i="3"/>
  <c r="J4338" i="3"/>
  <c r="L4338" i="3"/>
  <c r="O4338" i="3"/>
  <c r="Q4338" i="3"/>
  <c r="S4338" i="3"/>
  <c r="U4338" i="3"/>
  <c r="V4338" i="3"/>
  <c r="AB4337" i="3" s="1"/>
  <c r="A4339" i="3"/>
  <c r="B4339" i="3"/>
  <c r="C4339" i="3"/>
  <c r="N4339" i="3" s="1"/>
  <c r="Z4339" i="3" s="1"/>
  <c r="D4339" i="3"/>
  <c r="F4339" i="3"/>
  <c r="H4339" i="3"/>
  <c r="J4339" i="3"/>
  <c r="L4339" i="3"/>
  <c r="O4339" i="3"/>
  <c r="Q4339" i="3"/>
  <c r="S4339" i="3"/>
  <c r="T4339" i="3" s="1"/>
  <c r="U4339" i="3"/>
  <c r="A4340" i="3"/>
  <c r="B4340" i="3"/>
  <c r="I4340" i="3" s="1"/>
  <c r="C4340" i="3"/>
  <c r="D4340" i="3"/>
  <c r="F4340" i="3"/>
  <c r="H4340" i="3"/>
  <c r="J4340" i="3"/>
  <c r="L4340" i="3"/>
  <c r="N4340" i="3"/>
  <c r="Z4340" i="3" s="1"/>
  <c r="O4340" i="3"/>
  <c r="Q4340" i="3"/>
  <c r="S4340" i="3"/>
  <c r="U4340" i="3"/>
  <c r="A4341" i="3"/>
  <c r="B4341" i="3"/>
  <c r="G4341" i="3" s="1"/>
  <c r="C4341" i="3"/>
  <c r="N4341" i="3" s="1"/>
  <c r="Z4341" i="3" s="1"/>
  <c r="D4341" i="3"/>
  <c r="E4341" i="3"/>
  <c r="F4341" i="3"/>
  <c r="H4341" i="3"/>
  <c r="J4341" i="3"/>
  <c r="L4341" i="3"/>
  <c r="M4341" i="3"/>
  <c r="O4341" i="3"/>
  <c r="Q4341" i="3"/>
  <c r="R4341" i="3"/>
  <c r="S4341" i="3"/>
  <c r="U4341" i="3"/>
  <c r="V4341" i="3"/>
  <c r="AB4340" i="3" s="1"/>
  <c r="A4342" i="3"/>
  <c r="B4342" i="3"/>
  <c r="P4342" i="3" s="1"/>
  <c r="C4342" i="3"/>
  <c r="D4342" i="3"/>
  <c r="F4342" i="3"/>
  <c r="H4342" i="3"/>
  <c r="J4342" i="3"/>
  <c r="L4342" i="3"/>
  <c r="N4342" i="3"/>
  <c r="Z4342" i="3" s="1"/>
  <c r="O4342" i="3"/>
  <c r="Q4342" i="3"/>
  <c r="R4342" i="3"/>
  <c r="AA4342" i="3" s="1"/>
  <c r="S4342" i="3"/>
  <c r="T4342" i="3" s="1"/>
  <c r="U4342" i="3"/>
  <c r="A4343" i="3"/>
  <c r="B4343" i="3"/>
  <c r="V4343" i="3" s="1"/>
  <c r="AB4342" i="3" s="1"/>
  <c r="C4343" i="3"/>
  <c r="N4343" i="3" s="1"/>
  <c r="Z4343" i="3" s="1"/>
  <c r="D4343" i="3"/>
  <c r="F4343" i="3"/>
  <c r="H4343" i="3"/>
  <c r="J4343" i="3"/>
  <c r="L4343" i="3"/>
  <c r="O4343" i="3"/>
  <c r="Q4343" i="3"/>
  <c r="S4343" i="3"/>
  <c r="U4343" i="3"/>
  <c r="A4344" i="3"/>
  <c r="B4344" i="3"/>
  <c r="C4344" i="3"/>
  <c r="N4344" i="3" s="1"/>
  <c r="Z4344" i="3" s="1"/>
  <c r="D4344" i="3"/>
  <c r="F4344" i="3"/>
  <c r="H4344" i="3"/>
  <c r="J4344" i="3"/>
  <c r="L4344" i="3"/>
  <c r="O4344" i="3"/>
  <c r="P4344" i="3"/>
  <c r="Q4344" i="3"/>
  <c r="S4344" i="3"/>
  <c r="U4344" i="3"/>
  <c r="A4345" i="3"/>
  <c r="B4345" i="3"/>
  <c r="M4345" i="3" s="1"/>
  <c r="C4345" i="3"/>
  <c r="N4345" i="3" s="1"/>
  <c r="Z4345" i="3" s="1"/>
  <c r="D4345" i="3"/>
  <c r="F4345" i="3"/>
  <c r="H4345" i="3"/>
  <c r="J4345" i="3"/>
  <c r="L4345" i="3"/>
  <c r="O4345" i="3"/>
  <c r="Q4345" i="3"/>
  <c r="S4345" i="3"/>
  <c r="U4345" i="3"/>
  <c r="A4346" i="3"/>
  <c r="B4346" i="3"/>
  <c r="C4346" i="3"/>
  <c r="N4346" i="3" s="1"/>
  <c r="Z4346" i="3" s="1"/>
  <c r="D4346" i="3"/>
  <c r="F4346" i="3"/>
  <c r="H4346" i="3"/>
  <c r="J4346" i="3"/>
  <c r="L4346" i="3"/>
  <c r="O4346" i="3"/>
  <c r="Q4346" i="3"/>
  <c r="S4346" i="3"/>
  <c r="U4346" i="3"/>
  <c r="V4346" i="3"/>
  <c r="AB4345" i="3" s="1"/>
  <c r="A4347" i="3"/>
  <c r="B4347" i="3"/>
  <c r="V4347" i="3" s="1"/>
  <c r="AB4346" i="3" s="1"/>
  <c r="C4347" i="3"/>
  <c r="N4347" i="3" s="1"/>
  <c r="Z4347" i="3" s="1"/>
  <c r="D4347" i="3"/>
  <c r="F4347" i="3"/>
  <c r="H4347" i="3"/>
  <c r="J4347" i="3"/>
  <c r="L4347" i="3"/>
  <c r="O4347" i="3"/>
  <c r="Q4347" i="3"/>
  <c r="S4347" i="3"/>
  <c r="T4347" i="3" s="1"/>
  <c r="U4347" i="3"/>
  <c r="A4348" i="3"/>
  <c r="B4348" i="3"/>
  <c r="C4348" i="3"/>
  <c r="N4348" i="3" s="1"/>
  <c r="Z4348" i="3" s="1"/>
  <c r="D4348" i="3"/>
  <c r="F4348" i="3"/>
  <c r="H4348" i="3"/>
  <c r="J4348" i="3"/>
  <c r="L4348" i="3"/>
  <c r="O4348" i="3"/>
  <c r="Q4348" i="3"/>
  <c r="S4348" i="3"/>
  <c r="U4348" i="3"/>
  <c r="A4349" i="3"/>
  <c r="B4349" i="3"/>
  <c r="C4349" i="3"/>
  <c r="N4349" i="3" s="1"/>
  <c r="Z4349" i="3" s="1"/>
  <c r="D4349" i="3"/>
  <c r="F4349" i="3"/>
  <c r="H4349" i="3"/>
  <c r="J4349" i="3"/>
  <c r="L4349" i="3"/>
  <c r="M4349" i="3"/>
  <c r="O4349" i="3"/>
  <c r="Q4349" i="3"/>
  <c r="S4349" i="3"/>
  <c r="U4349" i="3"/>
  <c r="A4350" i="3"/>
  <c r="B4350" i="3"/>
  <c r="C4350" i="3"/>
  <c r="D4350" i="3"/>
  <c r="F4350" i="3"/>
  <c r="H4350" i="3"/>
  <c r="J4350" i="3"/>
  <c r="L4350" i="3"/>
  <c r="N4350" i="3"/>
  <c r="Z4350" i="3" s="1"/>
  <c r="O4350" i="3"/>
  <c r="Q4350" i="3"/>
  <c r="S4350" i="3"/>
  <c r="T4350" i="3" s="1"/>
  <c r="U4350" i="3"/>
  <c r="A4351" i="3"/>
  <c r="B4351" i="3"/>
  <c r="V4351" i="3" s="1"/>
  <c r="AB4350" i="3" s="1"/>
  <c r="C4351" i="3"/>
  <c r="N4351" i="3" s="1"/>
  <c r="Z4351" i="3" s="1"/>
  <c r="D4351" i="3"/>
  <c r="F4351" i="3"/>
  <c r="H4351" i="3"/>
  <c r="J4351" i="3"/>
  <c r="L4351" i="3"/>
  <c r="O4351" i="3"/>
  <c r="Q4351" i="3"/>
  <c r="S4351" i="3"/>
  <c r="U4351" i="3"/>
  <c r="AD4351" i="3"/>
  <c r="A4352" i="3"/>
  <c r="B4352" i="3"/>
  <c r="C4352" i="3"/>
  <c r="N4352" i="3" s="1"/>
  <c r="Z4352" i="3" s="1"/>
  <c r="D4352" i="3"/>
  <c r="F4352" i="3"/>
  <c r="H4352" i="3"/>
  <c r="J4352" i="3"/>
  <c r="L4352" i="3"/>
  <c r="O4352" i="3"/>
  <c r="P4352" i="3"/>
  <c r="Q4352" i="3"/>
  <c r="S4352" i="3"/>
  <c r="T4352" i="3"/>
  <c r="U4352" i="3"/>
  <c r="A4353" i="3"/>
  <c r="B4353" i="3"/>
  <c r="C4353" i="3"/>
  <c r="N4353" i="3" s="1"/>
  <c r="Z4353" i="3" s="1"/>
  <c r="D4353" i="3"/>
  <c r="F4353" i="3"/>
  <c r="H4353" i="3"/>
  <c r="J4353" i="3"/>
  <c r="L4353" i="3"/>
  <c r="O4353" i="3"/>
  <c r="Q4353" i="3"/>
  <c r="S4353" i="3"/>
  <c r="U4353" i="3"/>
  <c r="A4354" i="3"/>
  <c r="B4354" i="3"/>
  <c r="V4354" i="3" s="1"/>
  <c r="AB4353" i="3" s="1"/>
  <c r="C4354" i="3"/>
  <c r="N4354" i="3" s="1"/>
  <c r="Z4354" i="3" s="1"/>
  <c r="D4354" i="3"/>
  <c r="F4354" i="3"/>
  <c r="H4354" i="3"/>
  <c r="J4354" i="3"/>
  <c r="L4354" i="3"/>
  <c r="O4354" i="3"/>
  <c r="Q4354" i="3"/>
  <c r="S4354" i="3"/>
  <c r="U4354" i="3"/>
  <c r="A4355" i="3"/>
  <c r="B4355" i="3"/>
  <c r="V4355" i="3" s="1"/>
  <c r="AB4354" i="3" s="1"/>
  <c r="C4355" i="3"/>
  <c r="N4355" i="3" s="1"/>
  <c r="Z4355" i="3" s="1"/>
  <c r="D4355" i="3"/>
  <c r="F4355" i="3"/>
  <c r="H4355" i="3"/>
  <c r="J4355" i="3"/>
  <c r="L4355" i="3"/>
  <c r="O4355" i="3"/>
  <c r="Q4355" i="3"/>
  <c r="S4355" i="3"/>
  <c r="U4355" i="3"/>
  <c r="AD4355" i="3"/>
  <c r="A4356" i="3"/>
  <c r="B4356" i="3"/>
  <c r="I4356" i="3" s="1"/>
  <c r="C4356" i="3"/>
  <c r="N4356" i="3" s="1"/>
  <c r="Z4356" i="3" s="1"/>
  <c r="D4356" i="3"/>
  <c r="F4356" i="3"/>
  <c r="H4356" i="3"/>
  <c r="J4356" i="3"/>
  <c r="L4356" i="3"/>
  <c r="O4356" i="3"/>
  <c r="Q4356" i="3"/>
  <c r="S4356" i="3"/>
  <c r="U4356" i="3"/>
  <c r="V4356" i="3"/>
  <c r="AB4355" i="3" s="1"/>
  <c r="A4357" i="3"/>
  <c r="B4357" i="3"/>
  <c r="C4357" i="3"/>
  <c r="N4357" i="3" s="1"/>
  <c r="Z4357" i="3" s="1"/>
  <c r="D4357" i="3"/>
  <c r="F4357" i="3"/>
  <c r="H4357" i="3"/>
  <c r="J4357" i="3"/>
  <c r="L4357" i="3"/>
  <c r="M4357" i="3"/>
  <c r="O4357" i="3"/>
  <c r="Q4357" i="3"/>
  <c r="S4357" i="3"/>
  <c r="U4357" i="3"/>
  <c r="A4358" i="3"/>
  <c r="B4358" i="3"/>
  <c r="C4358" i="3"/>
  <c r="N4358" i="3" s="1"/>
  <c r="Z4358" i="3" s="1"/>
  <c r="D4358" i="3"/>
  <c r="F4358" i="3"/>
  <c r="H4358" i="3"/>
  <c r="J4358" i="3"/>
  <c r="L4358" i="3"/>
  <c r="O4358" i="3"/>
  <c r="Q4358" i="3"/>
  <c r="S4358" i="3"/>
  <c r="U4358" i="3"/>
  <c r="A4359" i="3"/>
  <c r="B4359" i="3"/>
  <c r="V4359" i="3" s="1"/>
  <c r="AB4358" i="3" s="1"/>
  <c r="C4359" i="3"/>
  <c r="N4359" i="3" s="1"/>
  <c r="Z4359" i="3" s="1"/>
  <c r="D4359" i="3"/>
  <c r="F4359" i="3"/>
  <c r="H4359" i="3"/>
  <c r="J4359" i="3"/>
  <c r="L4359" i="3"/>
  <c r="O4359" i="3"/>
  <c r="Q4359" i="3"/>
  <c r="S4359" i="3"/>
  <c r="U4359" i="3"/>
  <c r="A4360" i="3"/>
  <c r="B4360" i="3"/>
  <c r="G4360" i="3" s="1"/>
  <c r="C4360" i="3"/>
  <c r="D4360" i="3"/>
  <c r="F4360" i="3"/>
  <c r="H4360" i="3"/>
  <c r="J4360" i="3"/>
  <c r="L4360" i="3"/>
  <c r="N4360" i="3"/>
  <c r="Z4360" i="3" s="1"/>
  <c r="O4360" i="3"/>
  <c r="P4360" i="3"/>
  <c r="Q4360" i="3"/>
  <c r="R4360" i="3"/>
  <c r="S4360" i="3"/>
  <c r="T4360" i="3"/>
  <c r="U4360" i="3"/>
  <c r="V4360" i="3"/>
  <c r="AB4359" i="3" s="1"/>
  <c r="A4361" i="3"/>
  <c r="B4361" i="3"/>
  <c r="M4361" i="3" s="1"/>
  <c r="C4361" i="3"/>
  <c r="N4361" i="3" s="1"/>
  <c r="Z4361" i="3" s="1"/>
  <c r="D4361" i="3"/>
  <c r="F4361" i="3"/>
  <c r="H4361" i="3"/>
  <c r="J4361" i="3"/>
  <c r="L4361" i="3"/>
  <c r="O4361" i="3"/>
  <c r="Q4361" i="3"/>
  <c r="S4361" i="3"/>
  <c r="U4361" i="3"/>
  <c r="A4362" i="3"/>
  <c r="B4362" i="3"/>
  <c r="C4362" i="3"/>
  <c r="N4362" i="3" s="1"/>
  <c r="Z4362" i="3" s="1"/>
  <c r="D4362" i="3"/>
  <c r="F4362" i="3"/>
  <c r="H4362" i="3"/>
  <c r="J4362" i="3"/>
  <c r="L4362" i="3"/>
  <c r="O4362" i="3"/>
  <c r="Q4362" i="3"/>
  <c r="S4362" i="3"/>
  <c r="U4362" i="3"/>
  <c r="A4363" i="3"/>
  <c r="B4363" i="3"/>
  <c r="C4363" i="3"/>
  <c r="N4363" i="3" s="1"/>
  <c r="Z4363" i="3" s="1"/>
  <c r="D4363" i="3"/>
  <c r="F4363" i="3"/>
  <c r="H4363" i="3"/>
  <c r="J4363" i="3"/>
  <c r="L4363" i="3"/>
  <c r="O4363" i="3"/>
  <c r="Q4363" i="3"/>
  <c r="S4363" i="3"/>
  <c r="T4363" i="3" s="1"/>
  <c r="U4363" i="3"/>
  <c r="A4364" i="3"/>
  <c r="B4364" i="3"/>
  <c r="C4364" i="3"/>
  <c r="D4364" i="3"/>
  <c r="F4364" i="3"/>
  <c r="H4364" i="3"/>
  <c r="J4364" i="3"/>
  <c r="L4364" i="3"/>
  <c r="N4364" i="3"/>
  <c r="Z4364" i="3" s="1"/>
  <c r="O4364" i="3"/>
  <c r="Q4364" i="3"/>
  <c r="S4364" i="3"/>
  <c r="U4364" i="3"/>
  <c r="A4365" i="3"/>
  <c r="B4365" i="3"/>
  <c r="C4365" i="3"/>
  <c r="N4365" i="3" s="1"/>
  <c r="Z4365" i="3" s="1"/>
  <c r="D4365" i="3"/>
  <c r="F4365" i="3"/>
  <c r="H4365" i="3"/>
  <c r="J4365" i="3"/>
  <c r="L4365" i="3"/>
  <c r="O4365" i="3"/>
  <c r="Q4365" i="3"/>
  <c r="S4365" i="3"/>
  <c r="U4365" i="3"/>
  <c r="A4366" i="3"/>
  <c r="B4366" i="3"/>
  <c r="C4366" i="3"/>
  <c r="N4366" i="3" s="1"/>
  <c r="Z4366" i="3" s="1"/>
  <c r="D4366" i="3"/>
  <c r="F4366" i="3"/>
  <c r="H4366" i="3"/>
  <c r="J4366" i="3"/>
  <c r="L4366" i="3"/>
  <c r="O4366" i="3"/>
  <c r="Q4366" i="3"/>
  <c r="S4366" i="3"/>
  <c r="U4366" i="3"/>
  <c r="A4367" i="3"/>
  <c r="B4367" i="3"/>
  <c r="V4367" i="3" s="1"/>
  <c r="AB4366" i="3" s="1"/>
  <c r="C4367" i="3"/>
  <c r="N4367" i="3" s="1"/>
  <c r="Z4367" i="3" s="1"/>
  <c r="D4367" i="3"/>
  <c r="F4367" i="3"/>
  <c r="H4367" i="3"/>
  <c r="J4367" i="3"/>
  <c r="L4367" i="3"/>
  <c r="O4367" i="3"/>
  <c r="Q4367" i="3"/>
  <c r="S4367" i="3"/>
  <c r="U4367" i="3"/>
  <c r="A4368" i="3"/>
  <c r="B4368" i="3"/>
  <c r="G4368" i="3" s="1"/>
  <c r="C4368" i="3"/>
  <c r="D4368" i="3"/>
  <c r="F4368" i="3"/>
  <c r="H4368" i="3"/>
  <c r="J4368" i="3"/>
  <c r="L4368" i="3"/>
  <c r="N4368" i="3"/>
  <c r="Z4368" i="3" s="1"/>
  <c r="O4368" i="3"/>
  <c r="P4368" i="3"/>
  <c r="Q4368" i="3"/>
  <c r="R4368" i="3"/>
  <c r="S4368" i="3"/>
  <c r="T4368" i="3"/>
  <c r="U4368" i="3"/>
  <c r="V4368" i="3"/>
  <c r="AB4367" i="3" s="1"/>
  <c r="A4369" i="3"/>
  <c r="B4369" i="3"/>
  <c r="M4369" i="3" s="1"/>
  <c r="C4369" i="3"/>
  <c r="N4369" i="3" s="1"/>
  <c r="Z4369" i="3" s="1"/>
  <c r="D4369" i="3"/>
  <c r="F4369" i="3"/>
  <c r="H4369" i="3"/>
  <c r="J4369" i="3"/>
  <c r="L4369" i="3"/>
  <c r="O4369" i="3"/>
  <c r="Q4369" i="3"/>
  <c r="S4369" i="3"/>
  <c r="U4369" i="3"/>
  <c r="A4370" i="3"/>
  <c r="B4370" i="3"/>
  <c r="V4370" i="3" s="1"/>
  <c r="AB4369" i="3" s="1"/>
  <c r="C4370" i="3"/>
  <c r="N4370" i="3" s="1"/>
  <c r="Z4370" i="3" s="1"/>
  <c r="D4370" i="3"/>
  <c r="F4370" i="3"/>
  <c r="H4370" i="3"/>
  <c r="J4370" i="3"/>
  <c r="L4370" i="3"/>
  <c r="O4370" i="3"/>
  <c r="Q4370" i="3"/>
  <c r="S4370" i="3"/>
  <c r="U4370" i="3"/>
  <c r="A4371" i="3"/>
  <c r="B4371" i="3"/>
  <c r="V4371" i="3" s="1"/>
  <c r="AB4370" i="3" s="1"/>
  <c r="C4371" i="3"/>
  <c r="N4371" i="3" s="1"/>
  <c r="Z4371" i="3" s="1"/>
  <c r="D4371" i="3"/>
  <c r="F4371" i="3"/>
  <c r="H4371" i="3"/>
  <c r="J4371" i="3"/>
  <c r="L4371" i="3"/>
  <c r="O4371" i="3"/>
  <c r="Q4371" i="3"/>
  <c r="S4371" i="3"/>
  <c r="U4371" i="3"/>
  <c r="A4372" i="3"/>
  <c r="B4372" i="3"/>
  <c r="I4372" i="3" s="1"/>
  <c r="C4372" i="3"/>
  <c r="D4372" i="3"/>
  <c r="F4372" i="3"/>
  <c r="H4372" i="3"/>
  <c r="J4372" i="3"/>
  <c r="L4372" i="3"/>
  <c r="N4372" i="3"/>
  <c r="Z4372" i="3" s="1"/>
  <c r="O4372" i="3"/>
  <c r="Q4372" i="3"/>
  <c r="S4372" i="3"/>
  <c r="U4372" i="3"/>
  <c r="A4373" i="3"/>
  <c r="B4373" i="3"/>
  <c r="G4373" i="3" s="1"/>
  <c r="C4373" i="3"/>
  <c r="N4373" i="3" s="1"/>
  <c r="Z4373" i="3" s="1"/>
  <c r="D4373" i="3"/>
  <c r="E4373" i="3"/>
  <c r="F4373" i="3"/>
  <c r="H4373" i="3"/>
  <c r="J4373" i="3"/>
  <c r="L4373" i="3"/>
  <c r="M4373" i="3"/>
  <c r="O4373" i="3"/>
  <c r="Q4373" i="3"/>
  <c r="R4373" i="3"/>
  <c r="S4373" i="3"/>
  <c r="U4373" i="3"/>
  <c r="V4373" i="3"/>
  <c r="AB4372" i="3" s="1"/>
  <c r="A4374" i="3"/>
  <c r="B4374" i="3"/>
  <c r="P4374" i="3" s="1"/>
  <c r="C4374" i="3"/>
  <c r="N4374" i="3" s="1"/>
  <c r="Z4374" i="3" s="1"/>
  <c r="D4374" i="3"/>
  <c r="F4374" i="3"/>
  <c r="H4374" i="3"/>
  <c r="J4374" i="3"/>
  <c r="L4374" i="3"/>
  <c r="O4374" i="3"/>
  <c r="Q4374" i="3"/>
  <c r="R4374" i="3"/>
  <c r="AA4374" i="3" s="1"/>
  <c r="S4374" i="3"/>
  <c r="T4374" i="3" s="1"/>
  <c r="U4374" i="3"/>
  <c r="A4375" i="3"/>
  <c r="B4375" i="3"/>
  <c r="V4375" i="3" s="1"/>
  <c r="AB4374" i="3" s="1"/>
  <c r="C4375" i="3"/>
  <c r="N4375" i="3" s="1"/>
  <c r="Z4375" i="3" s="1"/>
  <c r="D4375" i="3"/>
  <c r="F4375" i="3"/>
  <c r="H4375" i="3"/>
  <c r="J4375" i="3"/>
  <c r="L4375" i="3"/>
  <c r="O4375" i="3"/>
  <c r="Q4375" i="3"/>
  <c r="S4375" i="3"/>
  <c r="U4375" i="3"/>
  <c r="AD4375" i="3"/>
  <c r="A4376" i="3"/>
  <c r="B4376" i="3"/>
  <c r="G4376" i="3" s="1"/>
  <c r="C4376" i="3"/>
  <c r="D4376" i="3"/>
  <c r="F4376" i="3"/>
  <c r="H4376" i="3"/>
  <c r="J4376" i="3"/>
  <c r="L4376" i="3"/>
  <c r="N4376" i="3"/>
  <c r="Z4376" i="3" s="1"/>
  <c r="O4376" i="3"/>
  <c r="Q4376" i="3"/>
  <c r="R4376" i="3"/>
  <c r="S4376" i="3"/>
  <c r="U4376" i="3"/>
  <c r="V4376" i="3"/>
  <c r="AB4375" i="3" s="1"/>
  <c r="A4377" i="3"/>
  <c r="B4377" i="3"/>
  <c r="C4377" i="3"/>
  <c r="N4377" i="3" s="1"/>
  <c r="Z4377" i="3" s="1"/>
  <c r="D4377" i="3"/>
  <c r="F4377" i="3"/>
  <c r="H4377" i="3"/>
  <c r="J4377" i="3"/>
  <c r="L4377" i="3"/>
  <c r="M4377" i="3"/>
  <c r="O4377" i="3"/>
  <c r="Q4377" i="3"/>
  <c r="S4377" i="3"/>
  <c r="U4377" i="3"/>
  <c r="A4378" i="3"/>
  <c r="B4378" i="3"/>
  <c r="V4378" i="3" s="1"/>
  <c r="AB4377" i="3" s="1"/>
  <c r="C4378" i="3"/>
  <c r="N4378" i="3" s="1"/>
  <c r="Z4378" i="3" s="1"/>
  <c r="D4378" i="3"/>
  <c r="F4378" i="3"/>
  <c r="H4378" i="3"/>
  <c r="J4378" i="3"/>
  <c r="L4378" i="3"/>
  <c r="O4378" i="3"/>
  <c r="Q4378" i="3"/>
  <c r="S4378" i="3"/>
  <c r="U4378" i="3"/>
  <c r="A4379" i="3"/>
  <c r="B4379" i="3"/>
  <c r="V4379" i="3" s="1"/>
  <c r="AB4378" i="3" s="1"/>
  <c r="C4379" i="3"/>
  <c r="N4379" i="3" s="1"/>
  <c r="Z4379" i="3" s="1"/>
  <c r="D4379" i="3"/>
  <c r="F4379" i="3"/>
  <c r="H4379" i="3"/>
  <c r="J4379" i="3"/>
  <c r="L4379" i="3"/>
  <c r="O4379" i="3"/>
  <c r="Q4379" i="3"/>
  <c r="S4379" i="3"/>
  <c r="U4379" i="3"/>
  <c r="A4380" i="3"/>
  <c r="B4380" i="3"/>
  <c r="C4380" i="3"/>
  <c r="D4380" i="3"/>
  <c r="F4380" i="3"/>
  <c r="H4380" i="3"/>
  <c r="J4380" i="3"/>
  <c r="L4380" i="3"/>
  <c r="N4380" i="3"/>
  <c r="Z4380" i="3" s="1"/>
  <c r="O4380" i="3"/>
  <c r="Q4380" i="3"/>
  <c r="S4380" i="3"/>
  <c r="U4380" i="3"/>
  <c r="A4381" i="3"/>
  <c r="B4381" i="3"/>
  <c r="G4381" i="3" s="1"/>
  <c r="C4381" i="3"/>
  <c r="N4381" i="3" s="1"/>
  <c r="Z4381" i="3" s="1"/>
  <c r="D4381" i="3"/>
  <c r="E4381" i="3"/>
  <c r="F4381" i="3"/>
  <c r="H4381" i="3"/>
  <c r="J4381" i="3"/>
  <c r="L4381" i="3"/>
  <c r="M4381" i="3"/>
  <c r="O4381" i="3"/>
  <c r="Q4381" i="3"/>
  <c r="R4381" i="3"/>
  <c r="S4381" i="3"/>
  <c r="U4381" i="3"/>
  <c r="V4381" i="3"/>
  <c r="AB4380" i="3" s="1"/>
  <c r="A4382" i="3"/>
  <c r="B4382" i="3"/>
  <c r="P4382" i="3" s="1"/>
  <c r="C4382" i="3"/>
  <c r="N4382" i="3" s="1"/>
  <c r="Z4382" i="3" s="1"/>
  <c r="D4382" i="3"/>
  <c r="F4382" i="3"/>
  <c r="H4382" i="3"/>
  <c r="J4382" i="3"/>
  <c r="L4382" i="3"/>
  <c r="O4382" i="3"/>
  <c r="Q4382" i="3"/>
  <c r="R4382" i="3"/>
  <c r="AA4382" i="3" s="1"/>
  <c r="S4382" i="3"/>
  <c r="T4382" i="3" s="1"/>
  <c r="U4382" i="3"/>
  <c r="A4383" i="3"/>
  <c r="B4383" i="3"/>
  <c r="V4383" i="3" s="1"/>
  <c r="AB4382" i="3" s="1"/>
  <c r="C4383" i="3"/>
  <c r="N4383" i="3" s="1"/>
  <c r="Z4383" i="3" s="1"/>
  <c r="D4383" i="3"/>
  <c r="F4383" i="3"/>
  <c r="H4383" i="3"/>
  <c r="J4383" i="3"/>
  <c r="L4383" i="3"/>
  <c r="O4383" i="3"/>
  <c r="Q4383" i="3"/>
  <c r="S4383" i="3"/>
  <c r="U4383" i="3"/>
  <c r="AD4383" i="3"/>
  <c r="A4384" i="3"/>
  <c r="B4384" i="3"/>
  <c r="G4384" i="3" s="1"/>
  <c r="C4384" i="3"/>
  <c r="D4384" i="3"/>
  <c r="F4384" i="3"/>
  <c r="H4384" i="3"/>
  <c r="J4384" i="3"/>
  <c r="L4384" i="3"/>
  <c r="N4384" i="3"/>
  <c r="Z4384" i="3" s="1"/>
  <c r="O4384" i="3"/>
  <c r="Q4384" i="3"/>
  <c r="R4384" i="3"/>
  <c r="S4384" i="3"/>
  <c r="U4384" i="3"/>
  <c r="V4384" i="3"/>
  <c r="AB4383" i="3" s="1"/>
  <c r="A4385" i="3"/>
  <c r="B4385" i="3"/>
  <c r="C4385" i="3"/>
  <c r="N4385" i="3" s="1"/>
  <c r="Z4385" i="3" s="1"/>
  <c r="D4385" i="3"/>
  <c r="F4385" i="3"/>
  <c r="H4385" i="3"/>
  <c r="J4385" i="3"/>
  <c r="L4385" i="3"/>
  <c r="O4385" i="3"/>
  <c r="Q4385" i="3"/>
  <c r="S4385" i="3"/>
  <c r="U4385" i="3"/>
  <c r="A4386" i="3"/>
  <c r="B4386" i="3"/>
  <c r="V4386" i="3" s="1"/>
  <c r="AB4385" i="3" s="1"/>
  <c r="C4386" i="3"/>
  <c r="N4386" i="3" s="1"/>
  <c r="Z4386" i="3" s="1"/>
  <c r="D4386" i="3"/>
  <c r="F4386" i="3"/>
  <c r="H4386" i="3"/>
  <c r="J4386" i="3"/>
  <c r="L4386" i="3"/>
  <c r="O4386" i="3"/>
  <c r="Q4386" i="3"/>
  <c r="S4386" i="3"/>
  <c r="U4386" i="3"/>
  <c r="A4387" i="3"/>
  <c r="B4387" i="3"/>
  <c r="V4387" i="3" s="1"/>
  <c r="AB4386" i="3" s="1"/>
  <c r="C4387" i="3"/>
  <c r="N4387" i="3" s="1"/>
  <c r="Z4387" i="3" s="1"/>
  <c r="D4387" i="3"/>
  <c r="F4387" i="3"/>
  <c r="H4387" i="3"/>
  <c r="J4387" i="3"/>
  <c r="L4387" i="3"/>
  <c r="O4387" i="3"/>
  <c r="Q4387" i="3"/>
  <c r="S4387" i="3"/>
  <c r="T4387" i="3" s="1"/>
  <c r="U4387" i="3"/>
  <c r="AD4387" i="3"/>
  <c r="A4388" i="3"/>
  <c r="B4388" i="3"/>
  <c r="I4388" i="3" s="1"/>
  <c r="C4388" i="3"/>
  <c r="N4388" i="3" s="1"/>
  <c r="Z4388" i="3" s="1"/>
  <c r="D4388" i="3"/>
  <c r="F4388" i="3"/>
  <c r="H4388" i="3"/>
  <c r="J4388" i="3"/>
  <c r="L4388" i="3"/>
  <c r="O4388" i="3"/>
  <c r="Q4388" i="3"/>
  <c r="S4388" i="3"/>
  <c r="U4388" i="3"/>
  <c r="V4388" i="3"/>
  <c r="AB4387" i="3" s="1"/>
  <c r="A4389" i="3"/>
  <c r="B4389" i="3"/>
  <c r="G4389" i="3" s="1"/>
  <c r="C4389" i="3"/>
  <c r="N4389" i="3" s="1"/>
  <c r="Z4389" i="3" s="1"/>
  <c r="D4389" i="3"/>
  <c r="E4389" i="3"/>
  <c r="F4389" i="3"/>
  <c r="H4389" i="3"/>
  <c r="J4389" i="3"/>
  <c r="L4389" i="3"/>
  <c r="M4389" i="3"/>
  <c r="O4389" i="3"/>
  <c r="Q4389" i="3"/>
  <c r="R4389" i="3"/>
  <c r="S4389" i="3"/>
  <c r="U4389" i="3"/>
  <c r="V4389" i="3"/>
  <c r="AB4388" i="3" s="1"/>
  <c r="A4390" i="3"/>
  <c r="B4390" i="3"/>
  <c r="P4390" i="3" s="1"/>
  <c r="C4390" i="3"/>
  <c r="D4390" i="3"/>
  <c r="F4390" i="3"/>
  <c r="H4390" i="3"/>
  <c r="J4390" i="3"/>
  <c r="L4390" i="3"/>
  <c r="N4390" i="3"/>
  <c r="Z4390" i="3" s="1"/>
  <c r="O4390" i="3"/>
  <c r="Q4390" i="3"/>
  <c r="R4390" i="3"/>
  <c r="AA4390" i="3" s="1"/>
  <c r="S4390" i="3"/>
  <c r="T4390" i="3" s="1"/>
  <c r="U4390" i="3"/>
  <c r="A4391" i="3"/>
  <c r="B4391" i="3"/>
  <c r="V4391" i="3" s="1"/>
  <c r="AB4390" i="3" s="1"/>
  <c r="C4391" i="3"/>
  <c r="N4391" i="3" s="1"/>
  <c r="Z4391" i="3" s="1"/>
  <c r="D4391" i="3"/>
  <c r="F4391" i="3"/>
  <c r="H4391" i="3"/>
  <c r="J4391" i="3"/>
  <c r="L4391" i="3"/>
  <c r="O4391" i="3"/>
  <c r="Q4391" i="3"/>
  <c r="S4391" i="3"/>
  <c r="U4391" i="3"/>
  <c r="A4392" i="3"/>
  <c r="B4392" i="3"/>
  <c r="T4392" i="3" s="1"/>
  <c r="C4392" i="3"/>
  <c r="N4392" i="3" s="1"/>
  <c r="Z4392" i="3" s="1"/>
  <c r="D4392" i="3"/>
  <c r="F4392" i="3"/>
  <c r="H4392" i="3"/>
  <c r="J4392" i="3"/>
  <c r="L4392" i="3"/>
  <c r="O4392" i="3"/>
  <c r="P4392" i="3"/>
  <c r="Q4392" i="3"/>
  <c r="S4392" i="3"/>
  <c r="U4392" i="3"/>
  <c r="A4393" i="3"/>
  <c r="B4393" i="3"/>
  <c r="M4393" i="3" s="1"/>
  <c r="C4393" i="3"/>
  <c r="N4393" i="3" s="1"/>
  <c r="Z4393" i="3" s="1"/>
  <c r="D4393" i="3"/>
  <c r="F4393" i="3"/>
  <c r="H4393" i="3"/>
  <c r="J4393" i="3"/>
  <c r="L4393" i="3"/>
  <c r="O4393" i="3"/>
  <c r="Q4393" i="3"/>
  <c r="S4393" i="3"/>
  <c r="U4393" i="3"/>
  <c r="A4394" i="3"/>
  <c r="B4394" i="3"/>
  <c r="C4394" i="3"/>
  <c r="N4394" i="3" s="1"/>
  <c r="Z4394" i="3" s="1"/>
  <c r="D4394" i="3"/>
  <c r="F4394" i="3"/>
  <c r="H4394" i="3"/>
  <c r="J4394" i="3"/>
  <c r="L4394" i="3"/>
  <c r="O4394" i="3"/>
  <c r="Q4394" i="3"/>
  <c r="S4394" i="3"/>
  <c r="U4394" i="3"/>
  <c r="A4395" i="3"/>
  <c r="B4395" i="3"/>
  <c r="V4395" i="3" s="1"/>
  <c r="AB4394" i="3" s="1"/>
  <c r="C4395" i="3"/>
  <c r="N4395" i="3" s="1"/>
  <c r="Z4395" i="3" s="1"/>
  <c r="D4395" i="3"/>
  <c r="F4395" i="3"/>
  <c r="H4395" i="3"/>
  <c r="J4395" i="3"/>
  <c r="L4395" i="3"/>
  <c r="O4395" i="3"/>
  <c r="Q4395" i="3"/>
  <c r="S4395" i="3"/>
  <c r="T4395" i="3" s="1"/>
  <c r="U4395" i="3"/>
  <c r="AD4395" i="3"/>
  <c r="A4396" i="3"/>
  <c r="B4396" i="3"/>
  <c r="I4396" i="3" s="1"/>
  <c r="C4396" i="3"/>
  <c r="N4396" i="3" s="1"/>
  <c r="Z4396" i="3" s="1"/>
  <c r="D4396" i="3"/>
  <c r="F4396" i="3"/>
  <c r="H4396" i="3"/>
  <c r="J4396" i="3"/>
  <c r="L4396" i="3"/>
  <c r="O4396" i="3"/>
  <c r="Q4396" i="3"/>
  <c r="R4396" i="3"/>
  <c r="S4396" i="3"/>
  <c r="U4396" i="3"/>
  <c r="V4396" i="3"/>
  <c r="AB4395" i="3" s="1"/>
  <c r="A4397" i="3"/>
  <c r="B4397" i="3"/>
  <c r="G4397" i="3" s="1"/>
  <c r="C4397" i="3"/>
  <c r="N4397" i="3" s="1"/>
  <c r="Z4397" i="3" s="1"/>
  <c r="D4397" i="3"/>
  <c r="E4397" i="3"/>
  <c r="F4397" i="3"/>
  <c r="H4397" i="3"/>
  <c r="J4397" i="3"/>
  <c r="L4397" i="3"/>
  <c r="M4397" i="3"/>
  <c r="O4397" i="3"/>
  <c r="Q4397" i="3"/>
  <c r="R4397" i="3"/>
  <c r="S4397" i="3"/>
  <c r="U4397" i="3"/>
  <c r="V4397" i="3"/>
  <c r="AB4396" i="3" s="1"/>
  <c r="A4398" i="3"/>
  <c r="B4398" i="3"/>
  <c r="P4398" i="3" s="1"/>
  <c r="C4398" i="3"/>
  <c r="D4398" i="3"/>
  <c r="F4398" i="3"/>
  <c r="H4398" i="3"/>
  <c r="J4398" i="3"/>
  <c r="L4398" i="3"/>
  <c r="N4398" i="3"/>
  <c r="Z4398" i="3" s="1"/>
  <c r="O4398" i="3"/>
  <c r="Q4398" i="3"/>
  <c r="R4398" i="3"/>
  <c r="AA4398" i="3" s="1"/>
  <c r="S4398" i="3"/>
  <c r="T4398" i="3" s="1"/>
  <c r="U4398" i="3"/>
  <c r="A4399" i="3"/>
  <c r="B4399" i="3"/>
  <c r="V4399" i="3" s="1"/>
  <c r="AB4398" i="3" s="1"/>
  <c r="C4399" i="3"/>
  <c r="N4399" i="3" s="1"/>
  <c r="Z4399" i="3" s="1"/>
  <c r="D4399" i="3"/>
  <c r="F4399" i="3"/>
  <c r="H4399" i="3"/>
  <c r="J4399" i="3"/>
  <c r="L4399" i="3"/>
  <c r="O4399" i="3"/>
  <c r="Q4399" i="3"/>
  <c r="S4399" i="3"/>
  <c r="U4399" i="3"/>
  <c r="A4400" i="3"/>
  <c r="B4400" i="3"/>
  <c r="T4400" i="3" s="1"/>
  <c r="C4400" i="3"/>
  <c r="N4400" i="3" s="1"/>
  <c r="Z4400" i="3" s="1"/>
  <c r="D4400" i="3"/>
  <c r="F4400" i="3"/>
  <c r="H4400" i="3"/>
  <c r="J4400" i="3"/>
  <c r="L4400" i="3"/>
  <c r="O4400" i="3"/>
  <c r="P4400" i="3"/>
  <c r="Q4400" i="3"/>
  <c r="S4400" i="3"/>
  <c r="U4400" i="3"/>
  <c r="A4401" i="3"/>
  <c r="B4401" i="3"/>
  <c r="M4401" i="3" s="1"/>
  <c r="C4401" i="3"/>
  <c r="N4401" i="3" s="1"/>
  <c r="Z4401" i="3" s="1"/>
  <c r="D4401" i="3"/>
  <c r="F4401" i="3"/>
  <c r="H4401" i="3"/>
  <c r="J4401" i="3"/>
  <c r="L4401" i="3"/>
  <c r="O4401" i="3"/>
  <c r="Q4401" i="3"/>
  <c r="S4401" i="3"/>
  <c r="U4401" i="3"/>
  <c r="A4402" i="3"/>
  <c r="B4402" i="3"/>
  <c r="C4402" i="3"/>
  <c r="N4402" i="3" s="1"/>
  <c r="Z4402" i="3" s="1"/>
  <c r="D4402" i="3"/>
  <c r="F4402" i="3"/>
  <c r="H4402" i="3"/>
  <c r="J4402" i="3"/>
  <c r="L4402" i="3"/>
  <c r="O4402" i="3"/>
  <c r="Q4402" i="3"/>
  <c r="S4402" i="3"/>
  <c r="U4402" i="3"/>
  <c r="V4402" i="3"/>
  <c r="AB4401" i="3" s="1"/>
  <c r="A4403" i="3"/>
  <c r="B4403" i="3"/>
  <c r="V4403" i="3" s="1"/>
  <c r="AB4402" i="3" s="1"/>
  <c r="C4403" i="3"/>
  <c r="N4403" i="3" s="1"/>
  <c r="Z4403" i="3" s="1"/>
  <c r="D4403" i="3"/>
  <c r="F4403" i="3"/>
  <c r="H4403" i="3"/>
  <c r="J4403" i="3"/>
  <c r="L4403" i="3"/>
  <c r="O4403" i="3"/>
  <c r="Q4403" i="3"/>
  <c r="S4403" i="3"/>
  <c r="T4403" i="3" s="1"/>
  <c r="U4403" i="3"/>
  <c r="AD4403" i="3"/>
  <c r="A4404" i="3"/>
  <c r="B4404" i="3"/>
  <c r="I4404" i="3" s="1"/>
  <c r="C4404" i="3"/>
  <c r="N4404" i="3" s="1"/>
  <c r="Z4404" i="3" s="1"/>
  <c r="D4404" i="3"/>
  <c r="F4404" i="3"/>
  <c r="H4404" i="3"/>
  <c r="J4404" i="3"/>
  <c r="L4404" i="3"/>
  <c r="O4404" i="3"/>
  <c r="Q4404" i="3"/>
  <c r="S4404" i="3"/>
  <c r="U4404" i="3"/>
  <c r="A4405" i="3"/>
  <c r="B4405" i="3"/>
  <c r="C4405" i="3"/>
  <c r="N4405" i="3" s="1"/>
  <c r="Z4405" i="3" s="1"/>
  <c r="D4405" i="3"/>
  <c r="E4405" i="3"/>
  <c r="F4405" i="3"/>
  <c r="H4405" i="3"/>
  <c r="J4405" i="3"/>
  <c r="L4405" i="3"/>
  <c r="M4405" i="3"/>
  <c r="O4405" i="3"/>
  <c r="Q4405" i="3"/>
  <c r="R4405" i="3"/>
  <c r="S4405" i="3"/>
  <c r="U4405" i="3"/>
  <c r="A4406" i="3"/>
  <c r="B4406" i="3"/>
  <c r="C4406" i="3"/>
  <c r="D4406" i="3"/>
  <c r="F4406" i="3"/>
  <c r="H4406" i="3"/>
  <c r="J4406" i="3"/>
  <c r="L4406" i="3"/>
  <c r="N4406" i="3"/>
  <c r="Z4406" i="3" s="1"/>
  <c r="O4406" i="3"/>
  <c r="Q4406" i="3"/>
  <c r="S4406" i="3"/>
  <c r="T4406" i="3" s="1"/>
  <c r="U4406" i="3"/>
  <c r="A4407" i="3"/>
  <c r="B4407" i="3"/>
  <c r="V4407" i="3" s="1"/>
  <c r="AB4406" i="3" s="1"/>
  <c r="C4407" i="3"/>
  <c r="N4407" i="3" s="1"/>
  <c r="Z4407" i="3" s="1"/>
  <c r="D4407" i="3"/>
  <c r="F4407" i="3"/>
  <c r="H4407" i="3"/>
  <c r="J4407" i="3"/>
  <c r="L4407" i="3"/>
  <c r="O4407" i="3"/>
  <c r="Q4407" i="3"/>
  <c r="S4407" i="3"/>
  <c r="U4407" i="3"/>
  <c r="AD4407" i="3"/>
  <c r="A4408" i="3"/>
  <c r="B4408" i="3"/>
  <c r="C4408" i="3"/>
  <c r="N4408" i="3" s="1"/>
  <c r="Z4408" i="3" s="1"/>
  <c r="D4408" i="3"/>
  <c r="F4408" i="3"/>
  <c r="H4408" i="3"/>
  <c r="J4408" i="3"/>
  <c r="L4408" i="3"/>
  <c r="O4408" i="3"/>
  <c r="P4408" i="3"/>
  <c r="Q4408" i="3"/>
  <c r="S4408" i="3"/>
  <c r="U4408" i="3"/>
  <c r="A4409" i="3"/>
  <c r="B4409" i="3"/>
  <c r="M4409" i="3" s="1"/>
  <c r="C4409" i="3"/>
  <c r="N4409" i="3" s="1"/>
  <c r="Z4409" i="3" s="1"/>
  <c r="D4409" i="3"/>
  <c r="F4409" i="3"/>
  <c r="H4409" i="3"/>
  <c r="J4409" i="3"/>
  <c r="L4409" i="3"/>
  <c r="O4409" i="3"/>
  <c r="Q4409" i="3"/>
  <c r="S4409" i="3"/>
  <c r="U4409" i="3"/>
  <c r="A4410" i="3"/>
  <c r="B4410" i="3"/>
  <c r="C4410" i="3"/>
  <c r="N4410" i="3" s="1"/>
  <c r="Z4410" i="3" s="1"/>
  <c r="D4410" i="3"/>
  <c r="F4410" i="3"/>
  <c r="H4410" i="3"/>
  <c r="J4410" i="3"/>
  <c r="L4410" i="3"/>
  <c r="O4410" i="3"/>
  <c r="Q4410" i="3"/>
  <c r="S4410" i="3"/>
  <c r="U4410" i="3"/>
  <c r="V4410" i="3"/>
  <c r="AB4409" i="3" s="1"/>
  <c r="A4411" i="3"/>
  <c r="B4411" i="3"/>
  <c r="V4411" i="3" s="1"/>
  <c r="AB4410" i="3" s="1"/>
  <c r="C4411" i="3"/>
  <c r="N4411" i="3" s="1"/>
  <c r="Z4411" i="3" s="1"/>
  <c r="D4411" i="3"/>
  <c r="F4411" i="3"/>
  <c r="H4411" i="3"/>
  <c r="J4411" i="3"/>
  <c r="L4411" i="3"/>
  <c r="O4411" i="3"/>
  <c r="Q4411" i="3"/>
  <c r="S4411" i="3"/>
  <c r="T4411" i="3" s="1"/>
  <c r="U4411" i="3"/>
  <c r="AD4411" i="3"/>
  <c r="A4412" i="3"/>
  <c r="B4412" i="3"/>
  <c r="C4412" i="3"/>
  <c r="N4412" i="3" s="1"/>
  <c r="Z4412" i="3" s="1"/>
  <c r="D4412" i="3"/>
  <c r="F4412" i="3"/>
  <c r="H4412" i="3"/>
  <c r="J4412" i="3"/>
  <c r="L4412" i="3"/>
  <c r="O4412" i="3"/>
  <c r="Q4412" i="3"/>
  <c r="S4412" i="3"/>
  <c r="U4412" i="3"/>
  <c r="A4413" i="3"/>
  <c r="B4413" i="3"/>
  <c r="C4413" i="3"/>
  <c r="N4413" i="3" s="1"/>
  <c r="Z4413" i="3" s="1"/>
  <c r="D4413" i="3"/>
  <c r="E4413" i="3"/>
  <c r="F4413" i="3"/>
  <c r="H4413" i="3"/>
  <c r="J4413" i="3"/>
  <c r="L4413" i="3"/>
  <c r="M4413" i="3"/>
  <c r="O4413" i="3"/>
  <c r="Q4413" i="3"/>
  <c r="R4413" i="3"/>
  <c r="S4413" i="3"/>
  <c r="U4413" i="3"/>
  <c r="A4414" i="3"/>
  <c r="B4414" i="3"/>
  <c r="C4414" i="3"/>
  <c r="D4414" i="3"/>
  <c r="F4414" i="3"/>
  <c r="H4414" i="3"/>
  <c r="J4414" i="3"/>
  <c r="L4414" i="3"/>
  <c r="N4414" i="3"/>
  <c r="Z4414" i="3" s="1"/>
  <c r="O4414" i="3"/>
  <c r="Q4414" i="3"/>
  <c r="S4414" i="3"/>
  <c r="U4414" i="3"/>
  <c r="A4415" i="3"/>
  <c r="B4415" i="3"/>
  <c r="V4415" i="3" s="1"/>
  <c r="AB4414" i="3" s="1"/>
  <c r="C4415" i="3"/>
  <c r="N4415" i="3" s="1"/>
  <c r="Z4415" i="3" s="1"/>
  <c r="D4415" i="3"/>
  <c r="F4415" i="3"/>
  <c r="H4415" i="3"/>
  <c r="J4415" i="3"/>
  <c r="L4415" i="3"/>
  <c r="O4415" i="3"/>
  <c r="Q4415" i="3"/>
  <c r="S4415" i="3"/>
  <c r="U4415" i="3"/>
  <c r="AD4415" i="3"/>
  <c r="A4416" i="3"/>
  <c r="B4416" i="3"/>
  <c r="T4416" i="3" s="1"/>
  <c r="C4416" i="3"/>
  <c r="N4416" i="3" s="1"/>
  <c r="Z4416" i="3" s="1"/>
  <c r="D4416" i="3"/>
  <c r="F4416" i="3"/>
  <c r="H4416" i="3"/>
  <c r="J4416" i="3"/>
  <c r="L4416" i="3"/>
  <c r="O4416" i="3"/>
  <c r="P4416" i="3"/>
  <c r="Q4416" i="3"/>
  <c r="S4416" i="3"/>
  <c r="U4416" i="3"/>
  <c r="A4417" i="3"/>
  <c r="B4417" i="3"/>
  <c r="C4417" i="3"/>
  <c r="N4417" i="3" s="1"/>
  <c r="Z4417" i="3" s="1"/>
  <c r="D4417" i="3"/>
  <c r="F4417" i="3"/>
  <c r="H4417" i="3"/>
  <c r="J4417" i="3"/>
  <c r="L4417" i="3"/>
  <c r="O4417" i="3"/>
  <c r="Q4417" i="3"/>
  <c r="S4417" i="3"/>
  <c r="U4417" i="3"/>
  <c r="A4418" i="3"/>
  <c r="B4418" i="3"/>
  <c r="V4418" i="3" s="1"/>
  <c r="AB4417" i="3" s="1"/>
  <c r="C4418" i="3"/>
  <c r="N4418" i="3" s="1"/>
  <c r="Z4418" i="3" s="1"/>
  <c r="D4418" i="3"/>
  <c r="F4418" i="3"/>
  <c r="H4418" i="3"/>
  <c r="J4418" i="3"/>
  <c r="L4418" i="3"/>
  <c r="O4418" i="3"/>
  <c r="Q4418" i="3"/>
  <c r="S4418" i="3"/>
  <c r="U4418" i="3"/>
  <c r="A4419" i="3"/>
  <c r="B4419" i="3"/>
  <c r="V4419" i="3" s="1"/>
  <c r="AB4418" i="3" s="1"/>
  <c r="C4419" i="3"/>
  <c r="N4419" i="3" s="1"/>
  <c r="Z4419" i="3" s="1"/>
  <c r="D4419" i="3"/>
  <c r="F4419" i="3"/>
  <c r="H4419" i="3"/>
  <c r="J4419" i="3"/>
  <c r="L4419" i="3"/>
  <c r="O4419" i="3"/>
  <c r="Q4419" i="3"/>
  <c r="S4419" i="3"/>
  <c r="T4419" i="3" s="1"/>
  <c r="U4419" i="3"/>
  <c r="AD4419" i="3"/>
  <c r="A4420" i="3"/>
  <c r="B4420" i="3"/>
  <c r="C4420" i="3"/>
  <c r="N4420" i="3" s="1"/>
  <c r="Z4420" i="3" s="1"/>
  <c r="D4420" i="3"/>
  <c r="F4420" i="3"/>
  <c r="H4420" i="3"/>
  <c r="I4420" i="3"/>
  <c r="J4420" i="3"/>
  <c r="L4420" i="3"/>
  <c r="O4420" i="3"/>
  <c r="Q4420" i="3"/>
  <c r="S4420" i="3"/>
  <c r="U4420" i="3"/>
  <c r="V4420" i="3"/>
  <c r="AB4419" i="3" s="1"/>
  <c r="A4421" i="3"/>
  <c r="B4421" i="3"/>
  <c r="C4421" i="3"/>
  <c r="N4421" i="3" s="1"/>
  <c r="Z4421" i="3" s="1"/>
  <c r="D4421" i="3"/>
  <c r="F4421" i="3"/>
  <c r="H4421" i="3"/>
  <c r="J4421" i="3"/>
  <c r="L4421" i="3"/>
  <c r="O4421" i="3"/>
  <c r="Q4421" i="3"/>
  <c r="S4421" i="3"/>
  <c r="U4421" i="3"/>
  <c r="A4422" i="3"/>
  <c r="B4422" i="3"/>
  <c r="C4422" i="3"/>
  <c r="D4422" i="3"/>
  <c r="F4422" i="3"/>
  <c r="H4422" i="3"/>
  <c r="J4422" i="3"/>
  <c r="L4422" i="3"/>
  <c r="N4422" i="3"/>
  <c r="Z4422" i="3" s="1"/>
  <c r="O4422" i="3"/>
  <c r="Q4422" i="3"/>
  <c r="S4422" i="3"/>
  <c r="U4422" i="3"/>
  <c r="A4423" i="3"/>
  <c r="B4423" i="3"/>
  <c r="V4423" i="3" s="1"/>
  <c r="AB4422" i="3" s="1"/>
  <c r="C4423" i="3"/>
  <c r="N4423" i="3" s="1"/>
  <c r="Z4423" i="3" s="1"/>
  <c r="D4423" i="3"/>
  <c r="F4423" i="3"/>
  <c r="H4423" i="3"/>
  <c r="J4423" i="3"/>
  <c r="L4423" i="3"/>
  <c r="O4423" i="3"/>
  <c r="Q4423" i="3"/>
  <c r="S4423" i="3"/>
  <c r="U4423" i="3"/>
  <c r="A4424" i="3"/>
  <c r="B4424" i="3"/>
  <c r="G4424" i="3" s="1"/>
  <c r="C4424" i="3"/>
  <c r="N4424" i="3" s="1"/>
  <c r="Z4424" i="3" s="1"/>
  <c r="D4424" i="3"/>
  <c r="F4424" i="3"/>
  <c r="H4424" i="3"/>
  <c r="J4424" i="3"/>
  <c r="L4424" i="3"/>
  <c r="O4424" i="3"/>
  <c r="P4424" i="3"/>
  <c r="Q4424" i="3"/>
  <c r="R4424" i="3"/>
  <c r="S4424" i="3"/>
  <c r="T4424" i="3"/>
  <c r="U4424" i="3"/>
  <c r="V4424" i="3"/>
  <c r="AB4423" i="3" s="1"/>
  <c r="A4425" i="3"/>
  <c r="B4425" i="3"/>
  <c r="M4425" i="3" s="1"/>
  <c r="C4425" i="3"/>
  <c r="N4425" i="3" s="1"/>
  <c r="Z4425" i="3" s="1"/>
  <c r="D4425" i="3"/>
  <c r="F4425" i="3"/>
  <c r="H4425" i="3"/>
  <c r="J4425" i="3"/>
  <c r="L4425" i="3"/>
  <c r="O4425" i="3"/>
  <c r="Q4425" i="3"/>
  <c r="S4425" i="3"/>
  <c r="U4425" i="3"/>
  <c r="A4426" i="3"/>
  <c r="B4426" i="3"/>
  <c r="C4426" i="3"/>
  <c r="N4426" i="3" s="1"/>
  <c r="Z4426" i="3" s="1"/>
  <c r="D4426" i="3"/>
  <c r="F4426" i="3"/>
  <c r="H4426" i="3"/>
  <c r="J4426" i="3"/>
  <c r="L4426" i="3"/>
  <c r="O4426" i="3"/>
  <c r="Q4426" i="3"/>
  <c r="S4426" i="3"/>
  <c r="U4426" i="3"/>
  <c r="A4427" i="3"/>
  <c r="B4427" i="3"/>
  <c r="C4427" i="3"/>
  <c r="N4427" i="3" s="1"/>
  <c r="Z4427" i="3" s="1"/>
  <c r="D4427" i="3"/>
  <c r="F4427" i="3"/>
  <c r="H4427" i="3"/>
  <c r="J4427" i="3"/>
  <c r="L4427" i="3"/>
  <c r="O4427" i="3"/>
  <c r="Q4427" i="3"/>
  <c r="S4427" i="3"/>
  <c r="U4427" i="3"/>
  <c r="A4428" i="3"/>
  <c r="B4428" i="3"/>
  <c r="I4428" i="3" s="1"/>
  <c r="C4428" i="3"/>
  <c r="D4428" i="3"/>
  <c r="F4428" i="3"/>
  <c r="H4428" i="3"/>
  <c r="J4428" i="3"/>
  <c r="L4428" i="3"/>
  <c r="N4428" i="3"/>
  <c r="Z4428" i="3" s="1"/>
  <c r="O4428" i="3"/>
  <c r="Q4428" i="3"/>
  <c r="R4428" i="3"/>
  <c r="S4428" i="3"/>
  <c r="U4428" i="3"/>
  <c r="A4429" i="3"/>
  <c r="B4429" i="3"/>
  <c r="C4429" i="3"/>
  <c r="N4429" i="3" s="1"/>
  <c r="Z4429" i="3" s="1"/>
  <c r="D4429" i="3"/>
  <c r="F4429" i="3"/>
  <c r="H4429" i="3"/>
  <c r="J4429" i="3"/>
  <c r="L4429" i="3"/>
  <c r="M4429" i="3"/>
  <c r="O4429" i="3"/>
  <c r="Q4429" i="3"/>
  <c r="S4429" i="3"/>
  <c r="U4429" i="3"/>
  <c r="A4430" i="3"/>
  <c r="B4430" i="3"/>
  <c r="C4430" i="3"/>
  <c r="N4430" i="3" s="1"/>
  <c r="Z4430" i="3" s="1"/>
  <c r="D4430" i="3"/>
  <c r="F4430" i="3"/>
  <c r="H4430" i="3"/>
  <c r="J4430" i="3"/>
  <c r="L4430" i="3"/>
  <c r="O4430" i="3"/>
  <c r="Q4430" i="3"/>
  <c r="S4430" i="3"/>
  <c r="U4430" i="3"/>
  <c r="A4431" i="3"/>
  <c r="B4431" i="3"/>
  <c r="V4431" i="3" s="1"/>
  <c r="AB4430" i="3" s="1"/>
  <c r="C4431" i="3"/>
  <c r="N4431" i="3" s="1"/>
  <c r="Z4431" i="3" s="1"/>
  <c r="D4431" i="3"/>
  <c r="F4431" i="3"/>
  <c r="H4431" i="3"/>
  <c r="J4431" i="3"/>
  <c r="L4431" i="3"/>
  <c r="O4431" i="3"/>
  <c r="Q4431" i="3"/>
  <c r="S4431" i="3"/>
  <c r="U4431" i="3"/>
  <c r="A4432" i="3"/>
  <c r="B4432" i="3"/>
  <c r="G4432" i="3" s="1"/>
  <c r="C4432" i="3"/>
  <c r="D4432" i="3"/>
  <c r="F4432" i="3"/>
  <c r="H4432" i="3"/>
  <c r="J4432" i="3"/>
  <c r="L4432" i="3"/>
  <c r="N4432" i="3"/>
  <c r="Z4432" i="3" s="1"/>
  <c r="O4432" i="3"/>
  <c r="P4432" i="3"/>
  <c r="Q4432" i="3"/>
  <c r="R4432" i="3"/>
  <c r="S4432" i="3"/>
  <c r="T4432" i="3"/>
  <c r="U4432" i="3"/>
  <c r="V4432" i="3"/>
  <c r="AB4431" i="3" s="1"/>
  <c r="A4433" i="3"/>
  <c r="B4433" i="3"/>
  <c r="C4433" i="3"/>
  <c r="N4433" i="3" s="1"/>
  <c r="Z4433" i="3" s="1"/>
  <c r="D4433" i="3"/>
  <c r="F4433" i="3"/>
  <c r="H4433" i="3"/>
  <c r="J4433" i="3"/>
  <c r="L4433" i="3"/>
  <c r="M4433" i="3"/>
  <c r="O4433" i="3"/>
  <c r="Q4433" i="3"/>
  <c r="S4433" i="3"/>
  <c r="U4433" i="3"/>
  <c r="A4434" i="3"/>
  <c r="B4434" i="3"/>
  <c r="V4434" i="3" s="1"/>
  <c r="AB4433" i="3" s="1"/>
  <c r="C4434" i="3"/>
  <c r="N4434" i="3" s="1"/>
  <c r="Z4434" i="3" s="1"/>
  <c r="D4434" i="3"/>
  <c r="F4434" i="3"/>
  <c r="H4434" i="3"/>
  <c r="J4434" i="3"/>
  <c r="L4434" i="3"/>
  <c r="O4434" i="3"/>
  <c r="Q4434" i="3"/>
  <c r="S4434" i="3"/>
  <c r="U4434" i="3"/>
  <c r="A4435" i="3"/>
  <c r="B4435" i="3"/>
  <c r="C4435" i="3"/>
  <c r="N4435" i="3" s="1"/>
  <c r="Z4435" i="3" s="1"/>
  <c r="D4435" i="3"/>
  <c r="F4435" i="3"/>
  <c r="H4435" i="3"/>
  <c r="J4435" i="3"/>
  <c r="L4435" i="3"/>
  <c r="O4435" i="3"/>
  <c r="Q4435" i="3"/>
  <c r="S4435" i="3"/>
  <c r="U4435" i="3"/>
  <c r="A4436" i="3"/>
  <c r="B4436" i="3"/>
  <c r="I4436" i="3" s="1"/>
  <c r="C4436" i="3"/>
  <c r="D4436" i="3"/>
  <c r="F4436" i="3"/>
  <c r="H4436" i="3"/>
  <c r="J4436" i="3"/>
  <c r="L4436" i="3"/>
  <c r="N4436" i="3"/>
  <c r="Z4436" i="3" s="1"/>
  <c r="O4436" i="3"/>
  <c r="Q4436" i="3"/>
  <c r="S4436" i="3"/>
  <c r="U4436" i="3"/>
  <c r="A4437" i="3"/>
  <c r="B4437" i="3"/>
  <c r="G4437" i="3" s="1"/>
  <c r="C4437" i="3"/>
  <c r="N4437" i="3" s="1"/>
  <c r="Z4437" i="3" s="1"/>
  <c r="D4437" i="3"/>
  <c r="E4437" i="3"/>
  <c r="F4437" i="3"/>
  <c r="H4437" i="3"/>
  <c r="J4437" i="3"/>
  <c r="L4437" i="3"/>
  <c r="M4437" i="3"/>
  <c r="O4437" i="3"/>
  <c r="Q4437" i="3"/>
  <c r="R4437" i="3"/>
  <c r="S4437" i="3"/>
  <c r="U4437" i="3"/>
  <c r="V4437" i="3"/>
  <c r="AB4436" i="3" s="1"/>
  <c r="A4438" i="3"/>
  <c r="B4438" i="3"/>
  <c r="P4438" i="3" s="1"/>
  <c r="C4438" i="3"/>
  <c r="N4438" i="3" s="1"/>
  <c r="Z4438" i="3" s="1"/>
  <c r="D4438" i="3"/>
  <c r="F4438" i="3"/>
  <c r="H4438" i="3"/>
  <c r="J4438" i="3"/>
  <c r="L4438" i="3"/>
  <c r="O4438" i="3"/>
  <c r="Q4438" i="3"/>
  <c r="R4438" i="3"/>
  <c r="AA4438" i="3" s="1"/>
  <c r="S4438" i="3"/>
  <c r="T4438" i="3" s="1"/>
  <c r="U4438" i="3"/>
  <c r="A4439" i="3"/>
  <c r="B4439" i="3"/>
  <c r="V4439" i="3" s="1"/>
  <c r="AB4438" i="3" s="1"/>
  <c r="C4439" i="3"/>
  <c r="N4439" i="3" s="1"/>
  <c r="Z4439" i="3" s="1"/>
  <c r="D4439" i="3"/>
  <c r="F4439" i="3"/>
  <c r="H4439" i="3"/>
  <c r="J4439" i="3"/>
  <c r="L4439" i="3"/>
  <c r="O4439" i="3"/>
  <c r="Q4439" i="3"/>
  <c r="S4439" i="3"/>
  <c r="U4439" i="3"/>
  <c r="A4440" i="3"/>
  <c r="B4440" i="3"/>
  <c r="C4440" i="3"/>
  <c r="D4440" i="3"/>
  <c r="F4440" i="3"/>
  <c r="H4440" i="3"/>
  <c r="J4440" i="3"/>
  <c r="L4440" i="3"/>
  <c r="N4440" i="3"/>
  <c r="Z4440" i="3" s="1"/>
  <c r="O4440" i="3"/>
  <c r="Q4440" i="3"/>
  <c r="R4440" i="3"/>
  <c r="S4440" i="3"/>
  <c r="U4440" i="3"/>
  <c r="V4440" i="3"/>
  <c r="AB4439" i="3" s="1"/>
  <c r="A4441" i="3"/>
  <c r="B4441" i="3"/>
  <c r="C4441" i="3"/>
  <c r="N4441" i="3" s="1"/>
  <c r="Z4441" i="3" s="1"/>
  <c r="D4441" i="3"/>
  <c r="F4441" i="3"/>
  <c r="H4441" i="3"/>
  <c r="J4441" i="3"/>
  <c r="L4441" i="3"/>
  <c r="M4441" i="3"/>
  <c r="O4441" i="3"/>
  <c r="Q4441" i="3"/>
  <c r="S4441" i="3"/>
  <c r="U4441" i="3"/>
  <c r="A4442" i="3"/>
  <c r="B4442" i="3"/>
  <c r="C4442" i="3"/>
  <c r="N4442" i="3" s="1"/>
  <c r="Z4442" i="3" s="1"/>
  <c r="D4442" i="3"/>
  <c r="F4442" i="3"/>
  <c r="H4442" i="3"/>
  <c r="J4442" i="3"/>
  <c r="L4442" i="3"/>
  <c r="O4442" i="3"/>
  <c r="Q4442" i="3"/>
  <c r="S4442" i="3"/>
  <c r="U4442" i="3"/>
  <c r="V4442" i="3"/>
  <c r="AB4441" i="3" s="1"/>
  <c r="A4443" i="3"/>
  <c r="B4443" i="3"/>
  <c r="C4443" i="3"/>
  <c r="N4443" i="3" s="1"/>
  <c r="Z4443" i="3" s="1"/>
  <c r="D4443" i="3"/>
  <c r="F4443" i="3"/>
  <c r="H4443" i="3"/>
  <c r="J4443" i="3"/>
  <c r="L4443" i="3"/>
  <c r="O4443" i="3"/>
  <c r="Q4443" i="3"/>
  <c r="S4443" i="3"/>
  <c r="U4443" i="3"/>
  <c r="A4444" i="3"/>
  <c r="B4444" i="3"/>
  <c r="C4444" i="3"/>
  <c r="D4444" i="3"/>
  <c r="F4444" i="3"/>
  <c r="H4444" i="3"/>
  <c r="J4444" i="3"/>
  <c r="L4444" i="3"/>
  <c r="N4444" i="3"/>
  <c r="Z4444" i="3" s="1"/>
  <c r="O4444" i="3"/>
  <c r="Q4444" i="3"/>
  <c r="S4444" i="3"/>
  <c r="U4444" i="3"/>
  <c r="A4445" i="3"/>
  <c r="B4445" i="3"/>
  <c r="G4445" i="3" s="1"/>
  <c r="C4445" i="3"/>
  <c r="N4445" i="3" s="1"/>
  <c r="Z4445" i="3" s="1"/>
  <c r="D4445" i="3"/>
  <c r="E4445" i="3"/>
  <c r="F4445" i="3"/>
  <c r="H4445" i="3"/>
  <c r="J4445" i="3"/>
  <c r="L4445" i="3"/>
  <c r="M4445" i="3"/>
  <c r="O4445" i="3"/>
  <c r="Q4445" i="3"/>
  <c r="R4445" i="3"/>
  <c r="S4445" i="3"/>
  <c r="U4445" i="3"/>
  <c r="V4445" i="3"/>
  <c r="AB4444" i="3" s="1"/>
  <c r="A4446" i="3"/>
  <c r="B4446" i="3"/>
  <c r="P4446" i="3" s="1"/>
  <c r="C4446" i="3"/>
  <c r="D4446" i="3"/>
  <c r="F4446" i="3"/>
  <c r="H4446" i="3"/>
  <c r="J4446" i="3"/>
  <c r="L4446" i="3"/>
  <c r="N4446" i="3"/>
  <c r="Z4446" i="3" s="1"/>
  <c r="O4446" i="3"/>
  <c r="Q4446" i="3"/>
  <c r="R4446" i="3"/>
  <c r="AA4446" i="3" s="1"/>
  <c r="S4446" i="3"/>
  <c r="T4446" i="3" s="1"/>
  <c r="U4446" i="3"/>
  <c r="A4447" i="3"/>
  <c r="B4447" i="3"/>
  <c r="C4447" i="3"/>
  <c r="N4447" i="3" s="1"/>
  <c r="Z4447" i="3" s="1"/>
  <c r="D4447" i="3"/>
  <c r="F4447" i="3"/>
  <c r="H4447" i="3"/>
  <c r="J4447" i="3"/>
  <c r="L4447" i="3"/>
  <c r="O4447" i="3"/>
  <c r="Q4447" i="3"/>
  <c r="S4447" i="3"/>
  <c r="U4447" i="3"/>
  <c r="A4448" i="3"/>
  <c r="B4448" i="3"/>
  <c r="C4448" i="3"/>
  <c r="D4448" i="3"/>
  <c r="F4448" i="3"/>
  <c r="H4448" i="3"/>
  <c r="J4448" i="3"/>
  <c r="L4448" i="3"/>
  <c r="N4448" i="3"/>
  <c r="Z4448" i="3" s="1"/>
  <c r="O4448" i="3"/>
  <c r="Q4448" i="3"/>
  <c r="S4448" i="3"/>
  <c r="U4448" i="3"/>
  <c r="V4448" i="3"/>
  <c r="AB4447" i="3" s="1"/>
  <c r="A4449" i="3"/>
  <c r="B4449" i="3"/>
  <c r="C4449" i="3"/>
  <c r="N4449" i="3" s="1"/>
  <c r="Z4449" i="3" s="1"/>
  <c r="D4449" i="3"/>
  <c r="F4449" i="3"/>
  <c r="H4449" i="3"/>
  <c r="J4449" i="3"/>
  <c r="L4449" i="3"/>
  <c r="O4449" i="3"/>
  <c r="Q4449" i="3"/>
  <c r="S4449" i="3"/>
  <c r="U4449" i="3"/>
  <c r="A4450" i="3"/>
  <c r="B4450" i="3"/>
  <c r="C4450" i="3"/>
  <c r="N4450" i="3" s="1"/>
  <c r="Z4450" i="3" s="1"/>
  <c r="D4450" i="3"/>
  <c r="F4450" i="3"/>
  <c r="H4450" i="3"/>
  <c r="J4450" i="3"/>
  <c r="L4450" i="3"/>
  <c r="O4450" i="3"/>
  <c r="Q4450" i="3"/>
  <c r="S4450" i="3"/>
  <c r="U4450" i="3"/>
  <c r="V4450" i="3"/>
  <c r="AB4449" i="3" s="1"/>
  <c r="A4451" i="3"/>
  <c r="B4451" i="3"/>
  <c r="V4451" i="3" s="1"/>
  <c r="AB4450" i="3" s="1"/>
  <c r="C4451" i="3"/>
  <c r="N4451" i="3" s="1"/>
  <c r="Z4451" i="3" s="1"/>
  <c r="D4451" i="3"/>
  <c r="F4451" i="3"/>
  <c r="H4451" i="3"/>
  <c r="J4451" i="3"/>
  <c r="L4451" i="3"/>
  <c r="O4451" i="3"/>
  <c r="Q4451" i="3"/>
  <c r="S4451" i="3"/>
  <c r="T4451" i="3" s="1"/>
  <c r="U4451" i="3"/>
  <c r="AD4451" i="3"/>
  <c r="A4452" i="3"/>
  <c r="B4452" i="3"/>
  <c r="I4452" i="3" s="1"/>
  <c r="C4452" i="3"/>
  <c r="D4452" i="3"/>
  <c r="F4452" i="3"/>
  <c r="H4452" i="3"/>
  <c r="J4452" i="3"/>
  <c r="L4452" i="3"/>
  <c r="N4452" i="3"/>
  <c r="Z4452" i="3" s="1"/>
  <c r="O4452" i="3"/>
  <c r="Q4452" i="3"/>
  <c r="S4452" i="3"/>
  <c r="U4452" i="3"/>
  <c r="A4453" i="3"/>
  <c r="B4453" i="3"/>
  <c r="G4453" i="3" s="1"/>
  <c r="C4453" i="3"/>
  <c r="N4453" i="3" s="1"/>
  <c r="Z4453" i="3" s="1"/>
  <c r="D4453" i="3"/>
  <c r="E4453" i="3"/>
  <c r="F4453" i="3"/>
  <c r="H4453" i="3"/>
  <c r="J4453" i="3"/>
  <c r="L4453" i="3"/>
  <c r="M4453" i="3"/>
  <c r="O4453" i="3"/>
  <c r="Q4453" i="3"/>
  <c r="R4453" i="3"/>
  <c r="S4453" i="3"/>
  <c r="U4453" i="3"/>
  <c r="V4453" i="3"/>
  <c r="AB4452" i="3" s="1"/>
  <c r="A4454" i="3"/>
  <c r="B4454" i="3"/>
  <c r="P4454" i="3" s="1"/>
  <c r="C4454" i="3"/>
  <c r="D4454" i="3"/>
  <c r="F4454" i="3"/>
  <c r="H4454" i="3"/>
  <c r="J4454" i="3"/>
  <c r="L4454" i="3"/>
  <c r="N4454" i="3"/>
  <c r="Z4454" i="3" s="1"/>
  <c r="O4454" i="3"/>
  <c r="Q4454" i="3"/>
  <c r="R4454" i="3"/>
  <c r="AA4454" i="3" s="1"/>
  <c r="S4454" i="3"/>
  <c r="T4454" i="3" s="1"/>
  <c r="U4454" i="3"/>
  <c r="A4455" i="3"/>
  <c r="B4455" i="3"/>
  <c r="C4455" i="3"/>
  <c r="N4455" i="3" s="1"/>
  <c r="Z4455" i="3" s="1"/>
  <c r="D4455" i="3"/>
  <c r="F4455" i="3"/>
  <c r="H4455" i="3"/>
  <c r="J4455" i="3"/>
  <c r="L4455" i="3"/>
  <c r="O4455" i="3"/>
  <c r="Q4455" i="3"/>
  <c r="S4455" i="3"/>
  <c r="U4455" i="3"/>
  <c r="A4456" i="3"/>
  <c r="B4456" i="3"/>
  <c r="C4456" i="3"/>
  <c r="D4456" i="3"/>
  <c r="F4456" i="3"/>
  <c r="H4456" i="3"/>
  <c r="J4456" i="3"/>
  <c r="L4456" i="3"/>
  <c r="N4456" i="3"/>
  <c r="Z4456" i="3" s="1"/>
  <c r="O4456" i="3"/>
  <c r="Q4456" i="3"/>
  <c r="S4456" i="3"/>
  <c r="U4456" i="3"/>
  <c r="A4457" i="3"/>
  <c r="B4457" i="3"/>
  <c r="C4457" i="3"/>
  <c r="N4457" i="3" s="1"/>
  <c r="Z4457" i="3" s="1"/>
  <c r="D4457" i="3"/>
  <c r="F4457" i="3"/>
  <c r="H4457" i="3"/>
  <c r="J4457" i="3"/>
  <c r="L4457" i="3"/>
  <c r="M4457" i="3"/>
  <c r="O4457" i="3"/>
  <c r="Q4457" i="3"/>
  <c r="S4457" i="3"/>
  <c r="U4457" i="3"/>
  <c r="A4458" i="3"/>
  <c r="B4458" i="3"/>
  <c r="C4458" i="3"/>
  <c r="N4458" i="3" s="1"/>
  <c r="Z4458" i="3" s="1"/>
  <c r="D4458" i="3"/>
  <c r="F4458" i="3"/>
  <c r="H4458" i="3"/>
  <c r="J4458" i="3"/>
  <c r="L4458" i="3"/>
  <c r="O4458" i="3"/>
  <c r="Q4458" i="3"/>
  <c r="S4458" i="3"/>
  <c r="U4458" i="3"/>
  <c r="A4459" i="3"/>
  <c r="B4459" i="3"/>
  <c r="V4459" i="3" s="1"/>
  <c r="AB4458" i="3" s="1"/>
  <c r="C4459" i="3"/>
  <c r="N4459" i="3" s="1"/>
  <c r="Z4459" i="3" s="1"/>
  <c r="D4459" i="3"/>
  <c r="F4459" i="3"/>
  <c r="H4459" i="3"/>
  <c r="J4459" i="3"/>
  <c r="L4459" i="3"/>
  <c r="O4459" i="3"/>
  <c r="Q4459" i="3"/>
  <c r="S4459" i="3"/>
  <c r="T4459" i="3" s="1"/>
  <c r="U4459" i="3"/>
  <c r="AD4459" i="3"/>
  <c r="A4460" i="3"/>
  <c r="B4460" i="3"/>
  <c r="I4460" i="3" s="1"/>
  <c r="C4460" i="3"/>
  <c r="N4460" i="3" s="1"/>
  <c r="Z4460" i="3" s="1"/>
  <c r="D4460" i="3"/>
  <c r="F4460" i="3"/>
  <c r="H4460" i="3"/>
  <c r="J4460" i="3"/>
  <c r="L4460" i="3"/>
  <c r="O4460" i="3"/>
  <c r="Q4460" i="3"/>
  <c r="S4460" i="3"/>
  <c r="U4460" i="3"/>
  <c r="A4461" i="3"/>
  <c r="B4461" i="3"/>
  <c r="C4461" i="3"/>
  <c r="N4461" i="3" s="1"/>
  <c r="Z4461" i="3" s="1"/>
  <c r="D4461" i="3"/>
  <c r="E4461" i="3"/>
  <c r="F4461" i="3"/>
  <c r="H4461" i="3"/>
  <c r="J4461" i="3"/>
  <c r="L4461" i="3"/>
  <c r="M4461" i="3"/>
  <c r="O4461" i="3"/>
  <c r="Q4461" i="3"/>
  <c r="R4461" i="3"/>
  <c r="S4461" i="3"/>
  <c r="U4461" i="3"/>
  <c r="A4462" i="3"/>
  <c r="B4462" i="3"/>
  <c r="C4462" i="3"/>
  <c r="D4462" i="3"/>
  <c r="F4462" i="3"/>
  <c r="H4462" i="3"/>
  <c r="J4462" i="3"/>
  <c r="L4462" i="3"/>
  <c r="N4462" i="3"/>
  <c r="Z4462" i="3" s="1"/>
  <c r="O4462" i="3"/>
  <c r="Q4462" i="3"/>
  <c r="S4462" i="3"/>
  <c r="T4462" i="3" s="1"/>
  <c r="U4462" i="3"/>
  <c r="A4463" i="3"/>
  <c r="B4463" i="3"/>
  <c r="V4463" i="3" s="1"/>
  <c r="AB4462" i="3" s="1"/>
  <c r="C4463" i="3"/>
  <c r="N4463" i="3" s="1"/>
  <c r="Z4463" i="3" s="1"/>
  <c r="D4463" i="3"/>
  <c r="F4463" i="3"/>
  <c r="H4463" i="3"/>
  <c r="J4463" i="3"/>
  <c r="L4463" i="3"/>
  <c r="O4463" i="3"/>
  <c r="Q4463" i="3"/>
  <c r="S4463" i="3"/>
  <c r="U4463" i="3"/>
  <c r="A4464" i="3"/>
  <c r="B4464" i="3"/>
  <c r="G4464" i="3" s="1"/>
  <c r="C4464" i="3"/>
  <c r="N4464" i="3" s="1"/>
  <c r="Z4464" i="3" s="1"/>
  <c r="D4464" i="3"/>
  <c r="F4464" i="3"/>
  <c r="H4464" i="3"/>
  <c r="J4464" i="3"/>
  <c r="L4464" i="3"/>
  <c r="O4464" i="3"/>
  <c r="Q4464" i="3"/>
  <c r="S4464" i="3"/>
  <c r="U4464" i="3"/>
  <c r="A4465" i="3"/>
  <c r="B4465" i="3"/>
  <c r="P4465" i="3" s="1"/>
  <c r="C4465" i="3"/>
  <c r="N4465" i="3" s="1"/>
  <c r="Z4465" i="3" s="1"/>
  <c r="D4465" i="3"/>
  <c r="F4465" i="3"/>
  <c r="H4465" i="3"/>
  <c r="J4465" i="3"/>
  <c r="L4465" i="3"/>
  <c r="O4465" i="3"/>
  <c r="Q4465" i="3"/>
  <c r="S4465" i="3"/>
  <c r="U4465" i="3"/>
  <c r="A4466" i="3"/>
  <c r="B4466" i="3"/>
  <c r="P4466" i="3" s="1"/>
  <c r="C4466" i="3"/>
  <c r="N4466" i="3" s="1"/>
  <c r="Z4466" i="3" s="1"/>
  <c r="D4466" i="3"/>
  <c r="F4466" i="3"/>
  <c r="H4466" i="3"/>
  <c r="J4466" i="3"/>
  <c r="L4466" i="3"/>
  <c r="O4466" i="3"/>
  <c r="Q4466" i="3"/>
  <c r="S4466" i="3"/>
  <c r="U4466" i="3"/>
  <c r="A4467" i="3"/>
  <c r="B4467" i="3"/>
  <c r="C4467" i="3"/>
  <c r="N4467" i="3" s="1"/>
  <c r="Z4467" i="3" s="1"/>
  <c r="D4467" i="3"/>
  <c r="F4467" i="3"/>
  <c r="G4467" i="3"/>
  <c r="H4467" i="3"/>
  <c r="J4467" i="3"/>
  <c r="K4467" i="3"/>
  <c r="L4467" i="3"/>
  <c r="O4467" i="3"/>
  <c r="P4467" i="3"/>
  <c r="Q4467" i="3"/>
  <c r="S4467" i="3"/>
  <c r="T4467" i="3" s="1"/>
  <c r="U4467" i="3"/>
  <c r="A4468" i="3"/>
  <c r="B4468" i="3"/>
  <c r="C4468" i="3"/>
  <c r="N4468" i="3" s="1"/>
  <c r="Z4468" i="3" s="1"/>
  <c r="D4468" i="3"/>
  <c r="F4468" i="3"/>
  <c r="H4468" i="3"/>
  <c r="J4468" i="3"/>
  <c r="L4468" i="3"/>
  <c r="O4468" i="3"/>
  <c r="P4468" i="3"/>
  <c r="Q4468" i="3"/>
  <c r="S4468" i="3"/>
  <c r="U4468" i="3"/>
  <c r="A4469" i="3"/>
  <c r="B4469" i="3"/>
  <c r="K4469" i="3" s="1"/>
  <c r="C4469" i="3"/>
  <c r="N4469" i="3" s="1"/>
  <c r="Z4469" i="3" s="1"/>
  <c r="D4469" i="3"/>
  <c r="F4469" i="3"/>
  <c r="G4469" i="3"/>
  <c r="H4469" i="3"/>
  <c r="J4469" i="3"/>
  <c r="L4469" i="3"/>
  <c r="O4469" i="3"/>
  <c r="Q4469" i="3"/>
  <c r="S4469" i="3"/>
  <c r="U4469" i="3"/>
  <c r="V4469" i="3"/>
  <c r="AB4468" i="3" s="1"/>
  <c r="A4470" i="3"/>
  <c r="B4470" i="3"/>
  <c r="P4470" i="3" s="1"/>
  <c r="C4470" i="3"/>
  <c r="N4470" i="3" s="1"/>
  <c r="Z4470" i="3" s="1"/>
  <c r="D4470" i="3"/>
  <c r="F4470" i="3"/>
  <c r="H4470" i="3"/>
  <c r="J4470" i="3"/>
  <c r="L4470" i="3"/>
  <c r="O4470" i="3"/>
  <c r="Q4470" i="3"/>
  <c r="S4470" i="3"/>
  <c r="U4470" i="3"/>
  <c r="V4470" i="3"/>
  <c r="AB4469" i="3" s="1"/>
  <c r="A4471" i="3"/>
  <c r="B4471" i="3"/>
  <c r="C4471" i="3"/>
  <c r="N4471" i="3" s="1"/>
  <c r="Z4471" i="3" s="1"/>
  <c r="D4471" i="3"/>
  <c r="F4471" i="3"/>
  <c r="H4471" i="3"/>
  <c r="J4471" i="3"/>
  <c r="L4471" i="3"/>
  <c r="O4471" i="3"/>
  <c r="Q4471" i="3"/>
  <c r="S4471" i="3"/>
  <c r="T4471" i="3" s="1"/>
  <c r="U4471" i="3"/>
  <c r="AD4471" i="3"/>
  <c r="A4472" i="3"/>
  <c r="B4472" i="3"/>
  <c r="G4472" i="3" s="1"/>
  <c r="C4472" i="3"/>
  <c r="D4472" i="3"/>
  <c r="F4472" i="3"/>
  <c r="H4472" i="3"/>
  <c r="J4472" i="3"/>
  <c r="L4472" i="3"/>
  <c r="N4472" i="3"/>
  <c r="Z4472" i="3" s="1"/>
  <c r="O4472" i="3"/>
  <c r="Q4472" i="3"/>
  <c r="S4472" i="3"/>
  <c r="U4472" i="3"/>
  <c r="A4473" i="3"/>
  <c r="B4473" i="3"/>
  <c r="P4473" i="3" s="1"/>
  <c r="C4473" i="3"/>
  <c r="N4473" i="3" s="1"/>
  <c r="Z4473" i="3" s="1"/>
  <c r="D4473" i="3"/>
  <c r="F4473" i="3"/>
  <c r="H4473" i="3"/>
  <c r="J4473" i="3"/>
  <c r="L4473" i="3"/>
  <c r="O4473" i="3"/>
  <c r="Q4473" i="3"/>
  <c r="S4473" i="3"/>
  <c r="U4473" i="3"/>
  <c r="AD4473" i="3"/>
  <c r="A4474" i="3"/>
  <c r="B4474" i="3"/>
  <c r="C4474" i="3"/>
  <c r="N4474" i="3" s="1"/>
  <c r="Z4474" i="3" s="1"/>
  <c r="D4474" i="3"/>
  <c r="F4474" i="3"/>
  <c r="H4474" i="3"/>
  <c r="J4474" i="3"/>
  <c r="L4474" i="3"/>
  <c r="O4474" i="3"/>
  <c r="Q4474" i="3"/>
  <c r="S4474" i="3"/>
  <c r="U4474" i="3"/>
  <c r="A4475" i="3"/>
  <c r="B4475" i="3"/>
  <c r="C4475" i="3"/>
  <c r="N4475" i="3" s="1"/>
  <c r="Z4475" i="3" s="1"/>
  <c r="D4475" i="3"/>
  <c r="F4475" i="3"/>
  <c r="H4475" i="3"/>
  <c r="J4475" i="3"/>
  <c r="L4475" i="3"/>
  <c r="O4475" i="3"/>
  <c r="Q4475" i="3"/>
  <c r="S4475" i="3"/>
  <c r="U4475" i="3"/>
  <c r="AD4475" i="3"/>
  <c r="A4476" i="3"/>
  <c r="B4476" i="3"/>
  <c r="G4476" i="3" s="1"/>
  <c r="C4476" i="3"/>
  <c r="N4476" i="3" s="1"/>
  <c r="Z4476" i="3" s="1"/>
  <c r="D4476" i="3"/>
  <c r="F4476" i="3"/>
  <c r="H4476" i="3"/>
  <c r="J4476" i="3"/>
  <c r="L4476" i="3"/>
  <c r="O4476" i="3"/>
  <c r="P4476" i="3"/>
  <c r="Q4476" i="3"/>
  <c r="R4476" i="3"/>
  <c r="AA4476" i="3" s="1"/>
  <c r="S4476" i="3"/>
  <c r="T4476" i="3"/>
  <c r="U4476" i="3"/>
  <c r="V4476" i="3"/>
  <c r="AB4475" i="3" s="1"/>
  <c r="A4477" i="3"/>
  <c r="B4477" i="3"/>
  <c r="P4477" i="3" s="1"/>
  <c r="C4477" i="3"/>
  <c r="N4477" i="3" s="1"/>
  <c r="Z4477" i="3" s="1"/>
  <c r="D4477" i="3"/>
  <c r="E4477" i="3"/>
  <c r="F4477" i="3"/>
  <c r="G4477" i="3"/>
  <c r="H4477" i="3"/>
  <c r="I4477" i="3"/>
  <c r="J4477" i="3"/>
  <c r="K4477" i="3"/>
  <c r="L4477" i="3"/>
  <c r="M4477" i="3"/>
  <c r="O4477" i="3"/>
  <c r="Q4477" i="3"/>
  <c r="R4477" i="3"/>
  <c r="AA4477" i="3" s="1"/>
  <c r="S4477" i="3"/>
  <c r="T4477" i="3" s="1"/>
  <c r="U4477" i="3"/>
  <c r="V4477" i="3"/>
  <c r="AB4476" i="3" s="1"/>
  <c r="AD4477" i="3"/>
  <c r="A4478" i="3"/>
  <c r="B4478" i="3"/>
  <c r="P4478" i="3" s="1"/>
  <c r="C4478" i="3"/>
  <c r="N4478" i="3" s="1"/>
  <c r="Z4478" i="3" s="1"/>
  <c r="D4478" i="3"/>
  <c r="F4478" i="3"/>
  <c r="H4478" i="3"/>
  <c r="J4478" i="3"/>
  <c r="L4478" i="3"/>
  <c r="O4478" i="3"/>
  <c r="Q4478" i="3"/>
  <c r="R4478" i="3"/>
  <c r="AA4478" i="3" s="1"/>
  <c r="S4478" i="3"/>
  <c r="U4478" i="3"/>
  <c r="V4478" i="3"/>
  <c r="AB4477" i="3" s="1"/>
  <c r="A4479" i="3"/>
  <c r="B4479" i="3"/>
  <c r="C4479" i="3"/>
  <c r="N4479" i="3" s="1"/>
  <c r="Z4479" i="3" s="1"/>
  <c r="D4479" i="3"/>
  <c r="F4479" i="3"/>
  <c r="H4479" i="3"/>
  <c r="J4479" i="3"/>
  <c r="L4479" i="3"/>
  <c r="O4479" i="3"/>
  <c r="Q4479" i="3"/>
  <c r="S4479" i="3"/>
  <c r="U4479" i="3"/>
  <c r="A4480" i="3"/>
  <c r="B4480" i="3"/>
  <c r="G4480" i="3" s="1"/>
  <c r="C4480" i="3"/>
  <c r="N4480" i="3" s="1"/>
  <c r="Z4480" i="3" s="1"/>
  <c r="D4480" i="3"/>
  <c r="F4480" i="3"/>
  <c r="H4480" i="3"/>
  <c r="J4480" i="3"/>
  <c r="L4480" i="3"/>
  <c r="O4480" i="3"/>
  <c r="Q4480" i="3"/>
  <c r="S4480" i="3"/>
  <c r="U4480" i="3"/>
  <c r="A4481" i="3"/>
  <c r="B4481" i="3"/>
  <c r="P4481" i="3" s="1"/>
  <c r="C4481" i="3"/>
  <c r="N4481" i="3" s="1"/>
  <c r="Z4481" i="3" s="1"/>
  <c r="D4481" i="3"/>
  <c r="F4481" i="3"/>
  <c r="H4481" i="3"/>
  <c r="J4481" i="3"/>
  <c r="L4481" i="3"/>
  <c r="O4481" i="3"/>
  <c r="Q4481" i="3"/>
  <c r="S4481" i="3"/>
  <c r="U4481" i="3"/>
  <c r="A4482" i="3"/>
  <c r="B4482" i="3"/>
  <c r="P4482" i="3" s="1"/>
  <c r="C4482" i="3"/>
  <c r="N4482" i="3" s="1"/>
  <c r="Z4482" i="3" s="1"/>
  <c r="D4482" i="3"/>
  <c r="F4482" i="3"/>
  <c r="H4482" i="3"/>
  <c r="J4482" i="3"/>
  <c r="L4482" i="3"/>
  <c r="O4482" i="3"/>
  <c r="Q4482" i="3"/>
  <c r="S4482" i="3"/>
  <c r="U4482" i="3"/>
  <c r="A4483" i="3"/>
  <c r="B4483" i="3"/>
  <c r="C4483" i="3"/>
  <c r="N4483" i="3" s="1"/>
  <c r="Z4483" i="3" s="1"/>
  <c r="D4483" i="3"/>
  <c r="F4483" i="3"/>
  <c r="G4483" i="3"/>
  <c r="H4483" i="3"/>
  <c r="J4483" i="3"/>
  <c r="K4483" i="3"/>
  <c r="L4483" i="3"/>
  <c r="O4483" i="3"/>
  <c r="P4483" i="3"/>
  <c r="Q4483" i="3"/>
  <c r="S4483" i="3"/>
  <c r="T4483" i="3" s="1"/>
  <c r="U4483" i="3"/>
  <c r="A4484" i="3"/>
  <c r="B4484" i="3"/>
  <c r="C4484" i="3"/>
  <c r="N4484" i="3" s="1"/>
  <c r="Z4484" i="3" s="1"/>
  <c r="D4484" i="3"/>
  <c r="F4484" i="3"/>
  <c r="H4484" i="3"/>
  <c r="J4484" i="3"/>
  <c r="L4484" i="3"/>
  <c r="O4484" i="3"/>
  <c r="P4484" i="3"/>
  <c r="Q4484" i="3"/>
  <c r="S4484" i="3"/>
  <c r="U4484" i="3"/>
  <c r="A4485" i="3"/>
  <c r="B4485" i="3"/>
  <c r="M4485" i="3" s="1"/>
  <c r="C4485" i="3"/>
  <c r="N4485" i="3" s="1"/>
  <c r="Z4485" i="3" s="1"/>
  <c r="D4485" i="3"/>
  <c r="E4485" i="3"/>
  <c r="F4485" i="3"/>
  <c r="H4485" i="3"/>
  <c r="I4485" i="3"/>
  <c r="J4485" i="3"/>
  <c r="L4485" i="3"/>
  <c r="O4485" i="3"/>
  <c r="Q4485" i="3"/>
  <c r="S4485" i="3"/>
  <c r="U4485" i="3"/>
  <c r="V4485" i="3"/>
  <c r="AB4484" i="3" s="1"/>
  <c r="A4486" i="3"/>
  <c r="B4486" i="3"/>
  <c r="P4486" i="3" s="1"/>
  <c r="C4486" i="3"/>
  <c r="N4486" i="3" s="1"/>
  <c r="Z4486" i="3" s="1"/>
  <c r="D4486" i="3"/>
  <c r="F4486" i="3"/>
  <c r="H4486" i="3"/>
  <c r="J4486" i="3"/>
  <c r="L4486" i="3"/>
  <c r="O4486" i="3"/>
  <c r="Q4486" i="3"/>
  <c r="S4486" i="3"/>
  <c r="U4486" i="3"/>
  <c r="V4486" i="3"/>
  <c r="AB4485" i="3" s="1"/>
  <c r="A4487" i="3"/>
  <c r="B4487" i="3"/>
  <c r="C4487" i="3"/>
  <c r="N4487" i="3" s="1"/>
  <c r="Z4487" i="3" s="1"/>
  <c r="D4487" i="3"/>
  <c r="F4487" i="3"/>
  <c r="H4487" i="3"/>
  <c r="J4487" i="3"/>
  <c r="L4487" i="3"/>
  <c r="O4487" i="3"/>
  <c r="Q4487" i="3"/>
  <c r="S4487" i="3"/>
  <c r="T4487" i="3" s="1"/>
  <c r="U4487" i="3"/>
  <c r="A4488" i="3"/>
  <c r="B4488" i="3"/>
  <c r="G4488" i="3" s="1"/>
  <c r="C4488" i="3"/>
  <c r="N4488" i="3" s="1"/>
  <c r="Z4488" i="3" s="1"/>
  <c r="D4488" i="3"/>
  <c r="F4488" i="3"/>
  <c r="H4488" i="3"/>
  <c r="J4488" i="3"/>
  <c r="L4488" i="3"/>
  <c r="O4488" i="3"/>
  <c r="Q4488" i="3"/>
  <c r="S4488" i="3"/>
  <c r="T4488" i="3" s="1"/>
  <c r="U4488" i="3"/>
  <c r="A4489" i="3"/>
  <c r="B4489" i="3"/>
  <c r="P4489" i="3" s="1"/>
  <c r="C4489" i="3"/>
  <c r="N4489" i="3" s="1"/>
  <c r="Z4489" i="3" s="1"/>
  <c r="D4489" i="3"/>
  <c r="F4489" i="3"/>
  <c r="H4489" i="3"/>
  <c r="J4489" i="3"/>
  <c r="L4489" i="3"/>
  <c r="O4489" i="3"/>
  <c r="Q4489" i="3"/>
  <c r="R4489" i="3"/>
  <c r="AA4489" i="3" s="1"/>
  <c r="S4489" i="3"/>
  <c r="U4489" i="3"/>
  <c r="AD4489" i="3"/>
  <c r="A4490" i="3"/>
  <c r="B4490" i="3"/>
  <c r="C4490" i="3"/>
  <c r="N4490" i="3" s="1"/>
  <c r="Z4490" i="3" s="1"/>
  <c r="D4490" i="3"/>
  <c r="F4490" i="3"/>
  <c r="H4490" i="3"/>
  <c r="J4490" i="3"/>
  <c r="L4490" i="3"/>
  <c r="O4490" i="3"/>
  <c r="Q4490" i="3"/>
  <c r="S4490" i="3"/>
  <c r="U4490" i="3"/>
  <c r="A4491" i="3"/>
  <c r="B4491" i="3"/>
  <c r="G4491" i="3" s="1"/>
  <c r="C4491" i="3"/>
  <c r="N4491" i="3" s="1"/>
  <c r="Z4491" i="3" s="1"/>
  <c r="D4491" i="3"/>
  <c r="E4491" i="3"/>
  <c r="F4491" i="3"/>
  <c r="H4491" i="3"/>
  <c r="I4491" i="3"/>
  <c r="J4491" i="3"/>
  <c r="L4491" i="3"/>
  <c r="O4491" i="3"/>
  <c r="P4491" i="3"/>
  <c r="Q4491" i="3"/>
  <c r="S4491" i="3"/>
  <c r="T4491" i="3" s="1"/>
  <c r="U4491" i="3"/>
  <c r="V4491" i="3"/>
  <c r="AB4490" i="3" s="1"/>
  <c r="AD4491" i="3"/>
  <c r="A4492" i="3"/>
  <c r="B4492" i="3"/>
  <c r="C4492" i="3"/>
  <c r="N4492" i="3" s="1"/>
  <c r="Z4492" i="3" s="1"/>
  <c r="D4492" i="3"/>
  <c r="F4492" i="3"/>
  <c r="H4492" i="3"/>
  <c r="J4492" i="3"/>
  <c r="L4492" i="3"/>
  <c r="O4492" i="3"/>
  <c r="Q4492" i="3"/>
  <c r="S4492" i="3"/>
  <c r="U4492" i="3"/>
  <c r="A4493" i="3"/>
  <c r="B4493" i="3"/>
  <c r="P4493" i="3" s="1"/>
  <c r="C4493" i="3"/>
  <c r="N4493" i="3" s="1"/>
  <c r="Z4493" i="3" s="1"/>
  <c r="D4493" i="3"/>
  <c r="F4493" i="3"/>
  <c r="H4493" i="3"/>
  <c r="J4493" i="3"/>
  <c r="L4493" i="3"/>
  <c r="O4493" i="3"/>
  <c r="Q4493" i="3"/>
  <c r="S4493" i="3"/>
  <c r="U4493" i="3"/>
  <c r="V4493" i="3"/>
  <c r="AB4492" i="3" s="1"/>
  <c r="AD4493" i="3"/>
  <c r="A4494" i="3"/>
  <c r="B4494" i="3"/>
  <c r="P4494" i="3" s="1"/>
  <c r="C4494" i="3"/>
  <c r="N4494" i="3" s="1"/>
  <c r="Z4494" i="3" s="1"/>
  <c r="D4494" i="3"/>
  <c r="F4494" i="3"/>
  <c r="H4494" i="3"/>
  <c r="J4494" i="3"/>
  <c r="L4494" i="3"/>
  <c r="O4494" i="3"/>
  <c r="Q4494" i="3"/>
  <c r="S4494" i="3"/>
  <c r="U4494" i="3"/>
  <c r="A4495" i="3"/>
  <c r="B4495" i="3"/>
  <c r="I4495" i="3" s="1"/>
  <c r="C4495" i="3"/>
  <c r="N4495" i="3" s="1"/>
  <c r="Z4495" i="3" s="1"/>
  <c r="D4495" i="3"/>
  <c r="F4495" i="3"/>
  <c r="H4495" i="3"/>
  <c r="J4495" i="3"/>
  <c r="L4495" i="3"/>
  <c r="O4495" i="3"/>
  <c r="Q4495" i="3"/>
  <c r="R4495" i="3"/>
  <c r="S4495" i="3"/>
  <c r="U4495" i="3"/>
  <c r="A4496" i="3"/>
  <c r="B4496" i="3"/>
  <c r="C4496" i="3"/>
  <c r="N4496" i="3" s="1"/>
  <c r="Z4496" i="3" s="1"/>
  <c r="D4496" i="3"/>
  <c r="F4496" i="3"/>
  <c r="H4496" i="3"/>
  <c r="J4496" i="3"/>
  <c r="L4496" i="3"/>
  <c r="O4496" i="3"/>
  <c r="P4496" i="3"/>
  <c r="Q4496" i="3"/>
  <c r="S4496" i="3"/>
  <c r="U4496" i="3"/>
  <c r="A4497" i="3"/>
  <c r="B4497" i="3"/>
  <c r="C4497" i="3"/>
  <c r="N4497" i="3" s="1"/>
  <c r="Z4497" i="3" s="1"/>
  <c r="D4497" i="3"/>
  <c r="F4497" i="3"/>
  <c r="G4497" i="3"/>
  <c r="H4497" i="3"/>
  <c r="J4497" i="3"/>
  <c r="L4497" i="3"/>
  <c r="O4497" i="3"/>
  <c r="Q4497" i="3"/>
  <c r="S4497" i="3"/>
  <c r="U4497" i="3"/>
  <c r="AD4497" i="3"/>
  <c r="A4498" i="3"/>
  <c r="B4498" i="3"/>
  <c r="P4498" i="3" s="1"/>
  <c r="C4498" i="3"/>
  <c r="N4498" i="3" s="1"/>
  <c r="Z4498" i="3" s="1"/>
  <c r="D4498" i="3"/>
  <c r="F4498" i="3"/>
  <c r="H4498" i="3"/>
  <c r="J4498" i="3"/>
  <c r="L4498" i="3"/>
  <c r="O4498" i="3"/>
  <c r="Q4498" i="3"/>
  <c r="R4498" i="3"/>
  <c r="AA4498" i="3" s="1"/>
  <c r="S4498" i="3"/>
  <c r="U4498" i="3"/>
  <c r="V4498" i="3"/>
  <c r="AB4497" i="3" s="1"/>
  <c r="A4499" i="3"/>
  <c r="B4499" i="3"/>
  <c r="C4499" i="3"/>
  <c r="N4499" i="3" s="1"/>
  <c r="Z4499" i="3" s="1"/>
  <c r="D4499" i="3"/>
  <c r="F4499" i="3"/>
  <c r="H4499" i="3"/>
  <c r="J4499" i="3"/>
  <c r="L4499" i="3"/>
  <c r="O4499" i="3"/>
  <c r="Q4499" i="3"/>
  <c r="S4499" i="3"/>
  <c r="U4499" i="3"/>
  <c r="A4500" i="3"/>
  <c r="B4500" i="3"/>
  <c r="G4500" i="3" s="1"/>
  <c r="C4500" i="3"/>
  <c r="N4500" i="3" s="1"/>
  <c r="Z4500" i="3" s="1"/>
  <c r="D4500" i="3"/>
  <c r="F4500" i="3"/>
  <c r="H4500" i="3"/>
  <c r="J4500" i="3"/>
  <c r="L4500" i="3"/>
  <c r="O4500" i="3"/>
  <c r="P4500" i="3"/>
  <c r="Q4500" i="3"/>
  <c r="R4500" i="3"/>
  <c r="S4500" i="3"/>
  <c r="T4500" i="3"/>
  <c r="U4500" i="3"/>
  <c r="V4500" i="3"/>
  <c r="AB4499" i="3" s="1"/>
  <c r="A4501" i="3"/>
  <c r="B4501" i="3"/>
  <c r="V4501" i="3" s="1"/>
  <c r="AB4500" i="3" s="1"/>
  <c r="C4501" i="3"/>
  <c r="N4501" i="3" s="1"/>
  <c r="Z4501" i="3" s="1"/>
  <c r="D4501" i="3"/>
  <c r="F4501" i="3"/>
  <c r="G4501" i="3"/>
  <c r="H4501" i="3"/>
  <c r="J4501" i="3"/>
  <c r="K4501" i="3"/>
  <c r="L4501" i="3"/>
  <c r="O4501" i="3"/>
  <c r="Q4501" i="3"/>
  <c r="S4501" i="3"/>
  <c r="U4501" i="3"/>
  <c r="A4502" i="3"/>
  <c r="B4502" i="3"/>
  <c r="C4502" i="3"/>
  <c r="N4502" i="3" s="1"/>
  <c r="Z4502" i="3" s="1"/>
  <c r="D4502" i="3"/>
  <c r="F4502" i="3"/>
  <c r="H4502" i="3"/>
  <c r="J4502" i="3"/>
  <c r="L4502" i="3"/>
  <c r="O4502" i="3"/>
  <c r="Q4502" i="3"/>
  <c r="S4502" i="3"/>
  <c r="U4502" i="3"/>
  <c r="A4503" i="3"/>
  <c r="B4503" i="3"/>
  <c r="G4503" i="3" s="1"/>
  <c r="C4503" i="3"/>
  <c r="N4503" i="3" s="1"/>
  <c r="Z4503" i="3" s="1"/>
  <c r="D4503" i="3"/>
  <c r="F4503" i="3"/>
  <c r="H4503" i="3"/>
  <c r="J4503" i="3"/>
  <c r="L4503" i="3"/>
  <c r="O4503" i="3"/>
  <c r="Q4503" i="3"/>
  <c r="S4503" i="3"/>
  <c r="U4503" i="3"/>
  <c r="V4503" i="3"/>
  <c r="AB4502" i="3" s="1"/>
  <c r="AD4503" i="3"/>
  <c r="A4504" i="3"/>
  <c r="B4504" i="3"/>
  <c r="G4504" i="3" s="1"/>
  <c r="C4504" i="3"/>
  <c r="N4504" i="3" s="1"/>
  <c r="Z4504" i="3" s="1"/>
  <c r="D4504" i="3"/>
  <c r="F4504" i="3"/>
  <c r="H4504" i="3"/>
  <c r="J4504" i="3"/>
  <c r="L4504" i="3"/>
  <c r="O4504" i="3"/>
  <c r="Q4504" i="3"/>
  <c r="R4504" i="3"/>
  <c r="S4504" i="3"/>
  <c r="U4504" i="3"/>
  <c r="V4504" i="3"/>
  <c r="AB4503" i="3" s="1"/>
  <c r="A4505" i="3"/>
  <c r="B4505" i="3"/>
  <c r="C4505" i="3"/>
  <c r="N4505" i="3" s="1"/>
  <c r="Z4505" i="3" s="1"/>
  <c r="D4505" i="3"/>
  <c r="E4505" i="3"/>
  <c r="F4505" i="3"/>
  <c r="H4505" i="3"/>
  <c r="J4505" i="3"/>
  <c r="L4505" i="3"/>
  <c r="M4505" i="3"/>
  <c r="O4505" i="3"/>
  <c r="Q4505" i="3"/>
  <c r="S4505" i="3"/>
  <c r="T4505" i="3" s="1"/>
  <c r="U4505" i="3"/>
  <c r="A4506" i="3"/>
  <c r="B4506" i="3"/>
  <c r="C4506" i="3"/>
  <c r="N4506" i="3" s="1"/>
  <c r="Z4506" i="3" s="1"/>
  <c r="D4506" i="3"/>
  <c r="F4506" i="3"/>
  <c r="H4506" i="3"/>
  <c r="J4506" i="3"/>
  <c r="L4506" i="3"/>
  <c r="O4506" i="3"/>
  <c r="Q4506" i="3"/>
  <c r="S4506" i="3"/>
  <c r="U4506" i="3"/>
  <c r="A4507" i="3"/>
  <c r="B4507" i="3"/>
  <c r="C4507" i="3"/>
  <c r="N4507" i="3" s="1"/>
  <c r="Z4507" i="3" s="1"/>
  <c r="D4507" i="3"/>
  <c r="F4507" i="3"/>
  <c r="H4507" i="3"/>
  <c r="J4507" i="3"/>
  <c r="L4507" i="3"/>
  <c r="O4507" i="3"/>
  <c r="Q4507" i="3"/>
  <c r="S4507" i="3"/>
  <c r="U4507" i="3"/>
  <c r="A4508" i="3"/>
  <c r="B4508" i="3"/>
  <c r="V4508" i="3" s="1"/>
  <c r="AB4507" i="3" s="1"/>
  <c r="C4508" i="3"/>
  <c r="D4508" i="3"/>
  <c r="F4508" i="3"/>
  <c r="H4508" i="3"/>
  <c r="J4508" i="3"/>
  <c r="L4508" i="3"/>
  <c r="N4508" i="3"/>
  <c r="Z4508" i="3" s="1"/>
  <c r="O4508" i="3"/>
  <c r="Q4508" i="3"/>
  <c r="S4508" i="3"/>
  <c r="U4508" i="3"/>
  <c r="A4509" i="3"/>
  <c r="B4509" i="3"/>
  <c r="G4509" i="3" s="1"/>
  <c r="C4509" i="3"/>
  <c r="N4509" i="3" s="1"/>
  <c r="Z4509" i="3" s="1"/>
  <c r="D4509" i="3"/>
  <c r="F4509" i="3"/>
  <c r="H4509" i="3"/>
  <c r="J4509" i="3"/>
  <c r="L4509" i="3"/>
  <c r="M4509" i="3"/>
  <c r="O4509" i="3"/>
  <c r="Q4509" i="3"/>
  <c r="R4509" i="3"/>
  <c r="S4509" i="3"/>
  <c r="U4509" i="3"/>
  <c r="AD4509" i="3"/>
  <c r="A4510" i="3"/>
  <c r="B4510" i="3"/>
  <c r="P4510" i="3" s="1"/>
  <c r="C4510" i="3"/>
  <c r="N4510" i="3" s="1"/>
  <c r="Z4510" i="3" s="1"/>
  <c r="D4510" i="3"/>
  <c r="F4510" i="3"/>
  <c r="H4510" i="3"/>
  <c r="J4510" i="3"/>
  <c r="L4510" i="3"/>
  <c r="O4510" i="3"/>
  <c r="Q4510" i="3"/>
  <c r="S4510" i="3"/>
  <c r="U4510" i="3"/>
  <c r="A4511" i="3"/>
  <c r="B4511" i="3"/>
  <c r="M4511" i="3" s="1"/>
  <c r="C4511" i="3"/>
  <c r="N4511" i="3" s="1"/>
  <c r="Z4511" i="3" s="1"/>
  <c r="D4511" i="3"/>
  <c r="E4511" i="3"/>
  <c r="F4511" i="3"/>
  <c r="H4511" i="3"/>
  <c r="J4511" i="3"/>
  <c r="L4511" i="3"/>
  <c r="O4511" i="3"/>
  <c r="Q4511" i="3"/>
  <c r="R4511" i="3"/>
  <c r="S4511" i="3"/>
  <c r="U4511" i="3"/>
  <c r="A4512" i="3"/>
  <c r="B4512" i="3"/>
  <c r="C4512" i="3"/>
  <c r="N4512" i="3" s="1"/>
  <c r="Z4512" i="3" s="1"/>
  <c r="D4512" i="3"/>
  <c r="F4512" i="3"/>
  <c r="H4512" i="3"/>
  <c r="J4512" i="3"/>
  <c r="L4512" i="3"/>
  <c r="M4512" i="3"/>
  <c r="O4512" i="3"/>
  <c r="Q4512" i="3"/>
  <c r="S4512" i="3"/>
  <c r="U4512" i="3"/>
  <c r="A4513" i="3"/>
  <c r="B4513" i="3"/>
  <c r="C4513" i="3"/>
  <c r="N4513" i="3" s="1"/>
  <c r="Z4513" i="3" s="1"/>
  <c r="D4513" i="3"/>
  <c r="F4513" i="3"/>
  <c r="H4513" i="3"/>
  <c r="J4513" i="3"/>
  <c r="L4513" i="3"/>
  <c r="O4513" i="3"/>
  <c r="Q4513" i="3"/>
  <c r="S4513" i="3"/>
  <c r="U4513" i="3"/>
  <c r="A4514" i="3"/>
  <c r="B4514" i="3"/>
  <c r="C4514" i="3"/>
  <c r="N4514" i="3" s="1"/>
  <c r="Z4514" i="3" s="1"/>
  <c r="D4514" i="3"/>
  <c r="F4514" i="3"/>
  <c r="H4514" i="3"/>
  <c r="J4514" i="3"/>
  <c r="L4514" i="3"/>
  <c r="O4514" i="3"/>
  <c r="Q4514" i="3"/>
  <c r="S4514" i="3"/>
  <c r="U4514" i="3"/>
  <c r="A4515" i="3"/>
  <c r="B4515" i="3"/>
  <c r="G4515" i="3" s="1"/>
  <c r="C4515" i="3"/>
  <c r="N4515" i="3" s="1"/>
  <c r="Z4515" i="3" s="1"/>
  <c r="D4515" i="3"/>
  <c r="F4515" i="3"/>
  <c r="H4515" i="3"/>
  <c r="J4515" i="3"/>
  <c r="L4515" i="3"/>
  <c r="O4515" i="3"/>
  <c r="Q4515" i="3"/>
  <c r="S4515" i="3"/>
  <c r="U4515" i="3"/>
  <c r="AD4515" i="3"/>
  <c r="A4516" i="3"/>
  <c r="B4516" i="3"/>
  <c r="G4516" i="3" s="1"/>
  <c r="C4516" i="3"/>
  <c r="N4516" i="3" s="1"/>
  <c r="Z4516" i="3" s="1"/>
  <c r="D4516" i="3"/>
  <c r="F4516" i="3"/>
  <c r="H4516" i="3"/>
  <c r="J4516" i="3"/>
  <c r="L4516" i="3"/>
  <c r="O4516" i="3"/>
  <c r="P4516" i="3"/>
  <c r="Q4516" i="3"/>
  <c r="S4516" i="3"/>
  <c r="T4516" i="3"/>
  <c r="U4516" i="3"/>
  <c r="A4517" i="3"/>
  <c r="B4517" i="3"/>
  <c r="C4517" i="3"/>
  <c r="N4517" i="3" s="1"/>
  <c r="Z4517" i="3" s="1"/>
  <c r="D4517" i="3"/>
  <c r="F4517" i="3"/>
  <c r="H4517" i="3"/>
  <c r="J4517" i="3"/>
  <c r="L4517" i="3"/>
  <c r="O4517" i="3"/>
  <c r="Q4517" i="3"/>
  <c r="R4517" i="3"/>
  <c r="S4517" i="3"/>
  <c r="U4517" i="3"/>
  <c r="A4518" i="3"/>
  <c r="B4518" i="3"/>
  <c r="P4518" i="3" s="1"/>
  <c r="C4518" i="3"/>
  <c r="N4518" i="3" s="1"/>
  <c r="Z4518" i="3" s="1"/>
  <c r="D4518" i="3"/>
  <c r="F4518" i="3"/>
  <c r="H4518" i="3"/>
  <c r="J4518" i="3"/>
  <c r="L4518" i="3"/>
  <c r="O4518" i="3"/>
  <c r="Q4518" i="3"/>
  <c r="S4518" i="3"/>
  <c r="U4518" i="3"/>
  <c r="V4518" i="3"/>
  <c r="AB4517" i="3" s="1"/>
  <c r="A4519" i="3"/>
  <c r="B4519" i="3"/>
  <c r="C4519" i="3"/>
  <c r="N4519" i="3" s="1"/>
  <c r="Z4519" i="3" s="1"/>
  <c r="D4519" i="3"/>
  <c r="F4519" i="3"/>
  <c r="H4519" i="3"/>
  <c r="J4519" i="3"/>
  <c r="L4519" i="3"/>
  <c r="O4519" i="3"/>
  <c r="Q4519" i="3"/>
  <c r="S4519" i="3"/>
  <c r="T4519" i="3" s="1"/>
  <c r="U4519" i="3"/>
  <c r="AD4519" i="3"/>
  <c r="A4520" i="3"/>
  <c r="B4520" i="3"/>
  <c r="C4520" i="3"/>
  <c r="N4520" i="3" s="1"/>
  <c r="Z4520" i="3" s="1"/>
  <c r="D4520" i="3"/>
  <c r="F4520" i="3"/>
  <c r="H4520" i="3"/>
  <c r="J4520" i="3"/>
  <c r="L4520" i="3"/>
  <c r="O4520" i="3"/>
  <c r="P4520" i="3"/>
  <c r="Q4520" i="3"/>
  <c r="S4520" i="3"/>
  <c r="T4520" i="3"/>
  <c r="U4520" i="3"/>
  <c r="A4521" i="3"/>
  <c r="B4521" i="3"/>
  <c r="C4521" i="3"/>
  <c r="N4521" i="3" s="1"/>
  <c r="Z4521" i="3" s="1"/>
  <c r="D4521" i="3"/>
  <c r="E4521" i="3"/>
  <c r="F4521" i="3"/>
  <c r="H4521" i="3"/>
  <c r="J4521" i="3"/>
  <c r="L4521" i="3"/>
  <c r="O4521" i="3"/>
  <c r="Q4521" i="3"/>
  <c r="R4521" i="3"/>
  <c r="S4521" i="3"/>
  <c r="U4521" i="3"/>
  <c r="V4521" i="3"/>
  <c r="AB4520" i="3" s="1"/>
  <c r="A4522" i="3"/>
  <c r="B4522" i="3"/>
  <c r="P4522" i="3" s="1"/>
  <c r="C4522" i="3"/>
  <c r="N4522" i="3" s="1"/>
  <c r="Z4522" i="3" s="1"/>
  <c r="D4522" i="3"/>
  <c r="F4522" i="3"/>
  <c r="H4522" i="3"/>
  <c r="J4522" i="3"/>
  <c r="L4522" i="3"/>
  <c r="O4522" i="3"/>
  <c r="Q4522" i="3"/>
  <c r="S4522" i="3"/>
  <c r="U4522" i="3"/>
  <c r="V4522" i="3"/>
  <c r="AB4521" i="3" s="1"/>
  <c r="A4523" i="3"/>
  <c r="B4523" i="3"/>
  <c r="G4523" i="3" s="1"/>
  <c r="C4523" i="3"/>
  <c r="N4523" i="3" s="1"/>
  <c r="Z4523" i="3" s="1"/>
  <c r="D4523" i="3"/>
  <c r="F4523" i="3"/>
  <c r="H4523" i="3"/>
  <c r="J4523" i="3"/>
  <c r="L4523" i="3"/>
  <c r="O4523" i="3"/>
  <c r="Q4523" i="3"/>
  <c r="S4523" i="3"/>
  <c r="T4523" i="3" s="1"/>
  <c r="U4523" i="3"/>
  <c r="V4523" i="3"/>
  <c r="AB4522" i="3" s="1"/>
  <c r="AD4523" i="3"/>
  <c r="A4524" i="3"/>
  <c r="B4524" i="3"/>
  <c r="P4524" i="3" s="1"/>
  <c r="C4524" i="3"/>
  <c r="D4524" i="3"/>
  <c r="F4524" i="3"/>
  <c r="H4524" i="3"/>
  <c r="J4524" i="3"/>
  <c r="L4524" i="3"/>
  <c r="N4524" i="3"/>
  <c r="Z4524" i="3" s="1"/>
  <c r="O4524" i="3"/>
  <c r="Q4524" i="3"/>
  <c r="S4524" i="3"/>
  <c r="U4524" i="3"/>
  <c r="A4525" i="3"/>
  <c r="B4525" i="3"/>
  <c r="C4525" i="3"/>
  <c r="N4525" i="3" s="1"/>
  <c r="Z4525" i="3" s="1"/>
  <c r="D4525" i="3"/>
  <c r="F4525" i="3"/>
  <c r="H4525" i="3"/>
  <c r="J4525" i="3"/>
  <c r="L4525" i="3"/>
  <c r="M4525" i="3"/>
  <c r="O4525" i="3"/>
  <c r="Q4525" i="3"/>
  <c r="R4525" i="3"/>
  <c r="S4525" i="3"/>
  <c r="T4525" i="3" s="1"/>
  <c r="U4525" i="3"/>
  <c r="A4526" i="3"/>
  <c r="B4526" i="3"/>
  <c r="P4526" i="3" s="1"/>
  <c r="C4526" i="3"/>
  <c r="N4526" i="3" s="1"/>
  <c r="Z4526" i="3" s="1"/>
  <c r="D4526" i="3"/>
  <c r="F4526" i="3"/>
  <c r="H4526" i="3"/>
  <c r="J4526" i="3"/>
  <c r="L4526" i="3"/>
  <c r="O4526" i="3"/>
  <c r="Q4526" i="3"/>
  <c r="S4526" i="3"/>
  <c r="U4526" i="3"/>
  <c r="A4527" i="3"/>
  <c r="B4527" i="3"/>
  <c r="C4527" i="3"/>
  <c r="N4527" i="3" s="1"/>
  <c r="Z4527" i="3" s="1"/>
  <c r="D4527" i="3"/>
  <c r="F4527" i="3"/>
  <c r="H4527" i="3"/>
  <c r="J4527" i="3"/>
  <c r="L4527" i="3"/>
  <c r="O4527" i="3"/>
  <c r="Q4527" i="3"/>
  <c r="S4527" i="3"/>
  <c r="U4527" i="3"/>
  <c r="A4528" i="3"/>
  <c r="B4528" i="3"/>
  <c r="T4528" i="3" s="1"/>
  <c r="C4528" i="3"/>
  <c r="N4528" i="3" s="1"/>
  <c r="Z4528" i="3" s="1"/>
  <c r="D4528" i="3"/>
  <c r="F4528" i="3"/>
  <c r="H4528" i="3"/>
  <c r="J4528" i="3"/>
  <c r="L4528" i="3"/>
  <c r="O4528" i="3"/>
  <c r="Q4528" i="3"/>
  <c r="S4528" i="3"/>
  <c r="U4528" i="3"/>
  <c r="A4529" i="3"/>
  <c r="B4529" i="3"/>
  <c r="G4529" i="3" s="1"/>
  <c r="C4529" i="3"/>
  <c r="N4529" i="3" s="1"/>
  <c r="Z4529" i="3" s="1"/>
  <c r="D4529" i="3"/>
  <c r="E4529" i="3"/>
  <c r="F4529" i="3"/>
  <c r="H4529" i="3"/>
  <c r="I4529" i="3"/>
  <c r="J4529" i="3"/>
  <c r="L4529" i="3"/>
  <c r="O4529" i="3"/>
  <c r="Q4529" i="3"/>
  <c r="R4529" i="3"/>
  <c r="S4529" i="3"/>
  <c r="U4529" i="3"/>
  <c r="V4529" i="3"/>
  <c r="AB4528" i="3" s="1"/>
  <c r="A4530" i="3"/>
  <c r="B4530" i="3"/>
  <c r="P4530" i="3" s="1"/>
  <c r="C4530" i="3"/>
  <c r="N4530" i="3" s="1"/>
  <c r="Z4530" i="3" s="1"/>
  <c r="D4530" i="3"/>
  <c r="F4530" i="3"/>
  <c r="H4530" i="3"/>
  <c r="J4530" i="3"/>
  <c r="L4530" i="3"/>
  <c r="O4530" i="3"/>
  <c r="Q4530" i="3"/>
  <c r="S4530" i="3"/>
  <c r="T4530" i="3" s="1"/>
  <c r="U4530" i="3"/>
  <c r="A4531" i="3"/>
  <c r="B4531" i="3"/>
  <c r="C4531" i="3"/>
  <c r="N4531" i="3" s="1"/>
  <c r="Z4531" i="3" s="1"/>
  <c r="D4531" i="3"/>
  <c r="F4531" i="3"/>
  <c r="H4531" i="3"/>
  <c r="J4531" i="3"/>
  <c r="L4531" i="3"/>
  <c r="O4531" i="3"/>
  <c r="Q4531" i="3"/>
  <c r="S4531" i="3"/>
  <c r="T4531" i="3" s="1"/>
  <c r="U4531" i="3"/>
  <c r="A4532" i="3"/>
  <c r="B4532" i="3"/>
  <c r="P4532" i="3" s="1"/>
  <c r="C4532" i="3"/>
  <c r="N4532" i="3" s="1"/>
  <c r="Z4532" i="3" s="1"/>
  <c r="D4532" i="3"/>
  <c r="F4532" i="3"/>
  <c r="H4532" i="3"/>
  <c r="J4532" i="3"/>
  <c r="L4532" i="3"/>
  <c r="O4532" i="3"/>
  <c r="Q4532" i="3"/>
  <c r="S4532" i="3"/>
  <c r="T4532" i="3"/>
  <c r="U4532" i="3"/>
  <c r="A4533" i="3"/>
  <c r="B4533" i="3"/>
  <c r="C4533" i="3"/>
  <c r="N4533" i="3" s="1"/>
  <c r="Z4533" i="3" s="1"/>
  <c r="D4533" i="3"/>
  <c r="F4533" i="3"/>
  <c r="H4533" i="3"/>
  <c r="J4533" i="3"/>
  <c r="L4533" i="3"/>
  <c r="O4533" i="3"/>
  <c r="Q4533" i="3"/>
  <c r="S4533" i="3"/>
  <c r="U4533" i="3"/>
  <c r="A4534" i="3"/>
  <c r="B4534" i="3"/>
  <c r="P4534" i="3" s="1"/>
  <c r="C4534" i="3"/>
  <c r="N4534" i="3" s="1"/>
  <c r="Z4534" i="3" s="1"/>
  <c r="D4534" i="3"/>
  <c r="F4534" i="3"/>
  <c r="H4534" i="3"/>
  <c r="J4534" i="3"/>
  <c r="L4534" i="3"/>
  <c r="O4534" i="3"/>
  <c r="Q4534" i="3"/>
  <c r="S4534" i="3"/>
  <c r="U4534" i="3"/>
  <c r="V4534" i="3"/>
  <c r="AB4533" i="3" s="1"/>
  <c r="A4535" i="3"/>
  <c r="B4535" i="3"/>
  <c r="G4535" i="3" s="1"/>
  <c r="C4535" i="3"/>
  <c r="N4535" i="3" s="1"/>
  <c r="Z4535" i="3" s="1"/>
  <c r="D4535" i="3"/>
  <c r="F4535" i="3"/>
  <c r="H4535" i="3"/>
  <c r="J4535" i="3"/>
  <c r="L4535" i="3"/>
  <c r="O4535" i="3"/>
  <c r="Q4535" i="3"/>
  <c r="S4535" i="3"/>
  <c r="T4535" i="3" s="1"/>
  <c r="U4535" i="3"/>
  <c r="V4535" i="3"/>
  <c r="AB4534" i="3" s="1"/>
  <c r="AD4535" i="3"/>
  <c r="A4536" i="3"/>
  <c r="B4536" i="3"/>
  <c r="T4536" i="3" s="1"/>
  <c r="C4536" i="3"/>
  <c r="N4536" i="3" s="1"/>
  <c r="Z4536" i="3" s="1"/>
  <c r="D4536" i="3"/>
  <c r="F4536" i="3"/>
  <c r="H4536" i="3"/>
  <c r="J4536" i="3"/>
  <c r="L4536" i="3"/>
  <c r="O4536" i="3"/>
  <c r="P4536" i="3"/>
  <c r="Q4536" i="3"/>
  <c r="S4536" i="3"/>
  <c r="U4536" i="3"/>
  <c r="A4537" i="3"/>
  <c r="B4537" i="3"/>
  <c r="G4537" i="3" s="1"/>
  <c r="C4537" i="3"/>
  <c r="N4537" i="3" s="1"/>
  <c r="Z4537" i="3" s="1"/>
  <c r="D4537" i="3"/>
  <c r="F4537" i="3"/>
  <c r="H4537" i="3"/>
  <c r="J4537" i="3"/>
  <c r="L4537" i="3"/>
  <c r="M4537" i="3"/>
  <c r="O4537" i="3"/>
  <c r="Q4537" i="3"/>
  <c r="R4537" i="3"/>
  <c r="S4537" i="3"/>
  <c r="T4537" i="3" s="1"/>
  <c r="U4537" i="3"/>
  <c r="A4538" i="3"/>
  <c r="B4538" i="3"/>
  <c r="C4538" i="3"/>
  <c r="N4538" i="3" s="1"/>
  <c r="Z4538" i="3" s="1"/>
  <c r="D4538" i="3"/>
  <c r="F4538" i="3"/>
  <c r="H4538" i="3"/>
  <c r="J4538" i="3"/>
  <c r="L4538" i="3"/>
  <c r="O4538" i="3"/>
  <c r="Q4538" i="3"/>
  <c r="S4538" i="3"/>
  <c r="U4538" i="3"/>
  <c r="A4539" i="3"/>
  <c r="B4539" i="3"/>
  <c r="C4539" i="3"/>
  <c r="N4539" i="3" s="1"/>
  <c r="Z4539" i="3" s="1"/>
  <c r="D4539" i="3"/>
  <c r="F4539" i="3"/>
  <c r="H4539" i="3"/>
  <c r="J4539" i="3"/>
  <c r="L4539" i="3"/>
  <c r="O4539" i="3"/>
  <c r="Q4539" i="3"/>
  <c r="S4539" i="3"/>
  <c r="U4539" i="3"/>
  <c r="A4540" i="3"/>
  <c r="B4540" i="3"/>
  <c r="C4540" i="3"/>
  <c r="N4540" i="3" s="1"/>
  <c r="Z4540" i="3" s="1"/>
  <c r="D4540" i="3"/>
  <c r="F4540" i="3"/>
  <c r="H4540" i="3"/>
  <c r="J4540" i="3"/>
  <c r="L4540" i="3"/>
  <c r="O4540" i="3"/>
  <c r="P4540" i="3"/>
  <c r="Q4540" i="3"/>
  <c r="S4540" i="3"/>
  <c r="T4540" i="3"/>
  <c r="U4540" i="3"/>
  <c r="A4541" i="3"/>
  <c r="B4541" i="3"/>
  <c r="C4541" i="3"/>
  <c r="N4541" i="3" s="1"/>
  <c r="Z4541" i="3" s="1"/>
  <c r="D4541" i="3"/>
  <c r="F4541" i="3"/>
  <c r="H4541" i="3"/>
  <c r="J4541" i="3"/>
  <c r="L4541" i="3"/>
  <c r="O4541" i="3"/>
  <c r="Q4541" i="3"/>
  <c r="R4541" i="3"/>
  <c r="S4541" i="3"/>
  <c r="U4541" i="3"/>
  <c r="A4542" i="3"/>
  <c r="B4542" i="3"/>
  <c r="P4542" i="3" s="1"/>
  <c r="C4542" i="3"/>
  <c r="N4542" i="3" s="1"/>
  <c r="Z4542" i="3" s="1"/>
  <c r="D4542" i="3"/>
  <c r="F4542" i="3"/>
  <c r="H4542" i="3"/>
  <c r="J4542" i="3"/>
  <c r="L4542" i="3"/>
  <c r="O4542" i="3"/>
  <c r="Q4542" i="3"/>
  <c r="S4542" i="3"/>
  <c r="U4542" i="3"/>
  <c r="V4542" i="3"/>
  <c r="AB4541" i="3" s="1"/>
  <c r="A4543" i="3"/>
  <c r="B4543" i="3"/>
  <c r="AD4543" i="3" s="1"/>
  <c r="C4543" i="3"/>
  <c r="N4543" i="3" s="1"/>
  <c r="Z4543" i="3" s="1"/>
  <c r="D4543" i="3"/>
  <c r="F4543" i="3"/>
  <c r="H4543" i="3"/>
  <c r="J4543" i="3"/>
  <c r="L4543" i="3"/>
  <c r="O4543" i="3"/>
  <c r="Q4543" i="3"/>
  <c r="S4543" i="3"/>
  <c r="T4543" i="3" s="1"/>
  <c r="U4543" i="3"/>
  <c r="A4544" i="3"/>
  <c r="B4544" i="3"/>
  <c r="C4544" i="3"/>
  <c r="N4544" i="3" s="1"/>
  <c r="Z4544" i="3" s="1"/>
  <c r="D4544" i="3"/>
  <c r="F4544" i="3"/>
  <c r="H4544" i="3"/>
  <c r="J4544" i="3"/>
  <c r="L4544" i="3"/>
  <c r="O4544" i="3"/>
  <c r="Q4544" i="3"/>
  <c r="S4544" i="3"/>
  <c r="T4544" i="3"/>
  <c r="U4544" i="3"/>
  <c r="A4545" i="3"/>
  <c r="B4545" i="3"/>
  <c r="R4545" i="3" s="1"/>
  <c r="C4545" i="3"/>
  <c r="N4545" i="3" s="1"/>
  <c r="Z4545" i="3" s="1"/>
  <c r="D4545" i="3"/>
  <c r="F4545" i="3"/>
  <c r="H4545" i="3"/>
  <c r="J4545" i="3"/>
  <c r="L4545" i="3"/>
  <c r="M4545" i="3"/>
  <c r="O4545" i="3"/>
  <c r="Q4545" i="3"/>
  <c r="S4545" i="3"/>
  <c r="U4545" i="3"/>
  <c r="A4546" i="3"/>
  <c r="B4546" i="3"/>
  <c r="P4546" i="3" s="1"/>
  <c r="C4546" i="3"/>
  <c r="N4546" i="3" s="1"/>
  <c r="Z4546" i="3" s="1"/>
  <c r="D4546" i="3"/>
  <c r="F4546" i="3"/>
  <c r="H4546" i="3"/>
  <c r="J4546" i="3"/>
  <c r="L4546" i="3"/>
  <c r="O4546" i="3"/>
  <c r="Q4546" i="3"/>
  <c r="S4546" i="3"/>
  <c r="U4546" i="3"/>
  <c r="A4547" i="3"/>
  <c r="B4547" i="3"/>
  <c r="G4547" i="3" s="1"/>
  <c r="C4547" i="3"/>
  <c r="N4547" i="3" s="1"/>
  <c r="Z4547" i="3" s="1"/>
  <c r="D4547" i="3"/>
  <c r="F4547" i="3"/>
  <c r="H4547" i="3"/>
  <c r="J4547" i="3"/>
  <c r="L4547" i="3"/>
  <c r="O4547" i="3"/>
  <c r="Q4547" i="3"/>
  <c r="S4547" i="3"/>
  <c r="T4547" i="3" s="1"/>
  <c r="U4547" i="3"/>
  <c r="V4547" i="3"/>
  <c r="AB4546" i="3" s="1"/>
  <c r="AD4547" i="3"/>
  <c r="A4548" i="3"/>
  <c r="B4548" i="3"/>
  <c r="T4548" i="3" s="1"/>
  <c r="C4548" i="3"/>
  <c r="N4548" i="3" s="1"/>
  <c r="Z4548" i="3" s="1"/>
  <c r="D4548" i="3"/>
  <c r="F4548" i="3"/>
  <c r="H4548" i="3"/>
  <c r="J4548" i="3"/>
  <c r="L4548" i="3"/>
  <c r="O4548" i="3"/>
  <c r="P4548" i="3"/>
  <c r="Q4548" i="3"/>
  <c r="S4548" i="3"/>
  <c r="U4548" i="3"/>
  <c r="A4549" i="3"/>
  <c r="B4549" i="3"/>
  <c r="G4549" i="3" s="1"/>
  <c r="C4549" i="3"/>
  <c r="N4549" i="3" s="1"/>
  <c r="Z4549" i="3" s="1"/>
  <c r="D4549" i="3"/>
  <c r="F4549" i="3"/>
  <c r="H4549" i="3"/>
  <c r="J4549" i="3"/>
  <c r="L4549" i="3"/>
  <c r="M4549" i="3"/>
  <c r="O4549" i="3"/>
  <c r="Q4549" i="3"/>
  <c r="R4549" i="3"/>
  <c r="S4549" i="3"/>
  <c r="T4549" i="3" s="1"/>
  <c r="U4549" i="3"/>
  <c r="V4549" i="3"/>
  <c r="AB4548" i="3" s="1"/>
  <c r="A4550" i="3"/>
  <c r="B4550" i="3"/>
  <c r="C4550" i="3"/>
  <c r="N4550" i="3" s="1"/>
  <c r="Z4550" i="3" s="1"/>
  <c r="D4550" i="3"/>
  <c r="F4550" i="3"/>
  <c r="H4550" i="3"/>
  <c r="J4550" i="3"/>
  <c r="L4550" i="3"/>
  <c r="O4550" i="3"/>
  <c r="Q4550" i="3"/>
  <c r="S4550" i="3"/>
  <c r="U4550" i="3"/>
  <c r="A4551" i="3"/>
  <c r="B4551" i="3"/>
  <c r="G4551" i="3" s="1"/>
  <c r="C4551" i="3"/>
  <c r="N4551" i="3" s="1"/>
  <c r="Z4551" i="3" s="1"/>
  <c r="D4551" i="3"/>
  <c r="F4551" i="3"/>
  <c r="H4551" i="3"/>
  <c r="J4551" i="3"/>
  <c r="L4551" i="3"/>
  <c r="O4551" i="3"/>
  <c r="Q4551" i="3"/>
  <c r="S4551" i="3"/>
  <c r="U4551" i="3"/>
  <c r="V4551" i="3"/>
  <c r="AB4550" i="3" s="1"/>
  <c r="AD4551" i="3"/>
  <c r="A4552" i="3"/>
  <c r="B4552" i="3"/>
  <c r="T4552" i="3" s="1"/>
  <c r="C4552" i="3"/>
  <c r="N4552" i="3" s="1"/>
  <c r="Z4552" i="3" s="1"/>
  <c r="D4552" i="3"/>
  <c r="F4552" i="3"/>
  <c r="H4552" i="3"/>
  <c r="J4552" i="3"/>
  <c r="L4552" i="3"/>
  <c r="O4552" i="3"/>
  <c r="P4552" i="3"/>
  <c r="Q4552" i="3"/>
  <c r="S4552" i="3"/>
  <c r="U4552" i="3"/>
  <c r="A4553" i="3"/>
  <c r="B4553" i="3"/>
  <c r="G4553" i="3" s="1"/>
  <c r="C4553" i="3"/>
  <c r="N4553" i="3" s="1"/>
  <c r="Z4553" i="3" s="1"/>
  <c r="D4553" i="3"/>
  <c r="E4553" i="3"/>
  <c r="F4553" i="3"/>
  <c r="H4553" i="3"/>
  <c r="I4553" i="3"/>
  <c r="J4553" i="3"/>
  <c r="L4553" i="3"/>
  <c r="O4553" i="3"/>
  <c r="Q4553" i="3"/>
  <c r="R4553" i="3"/>
  <c r="S4553" i="3"/>
  <c r="U4553" i="3"/>
  <c r="V4553" i="3"/>
  <c r="AB4552" i="3" s="1"/>
  <c r="A4554" i="3"/>
  <c r="B4554" i="3"/>
  <c r="P4554" i="3" s="1"/>
  <c r="C4554" i="3"/>
  <c r="N4554" i="3" s="1"/>
  <c r="Z4554" i="3" s="1"/>
  <c r="D4554" i="3"/>
  <c r="F4554" i="3"/>
  <c r="H4554" i="3"/>
  <c r="J4554" i="3"/>
  <c r="L4554" i="3"/>
  <c r="O4554" i="3"/>
  <c r="Q4554" i="3"/>
  <c r="S4554" i="3"/>
  <c r="T4554" i="3" s="1"/>
  <c r="U4554" i="3"/>
  <c r="V4554" i="3"/>
  <c r="AB4553" i="3" s="1"/>
  <c r="A4555" i="3"/>
  <c r="B4555" i="3"/>
  <c r="AD4555" i="3" s="1"/>
  <c r="C4555" i="3"/>
  <c r="N4555" i="3" s="1"/>
  <c r="Z4555" i="3" s="1"/>
  <c r="D4555" i="3"/>
  <c r="F4555" i="3"/>
  <c r="H4555" i="3"/>
  <c r="J4555" i="3"/>
  <c r="L4555" i="3"/>
  <c r="O4555" i="3"/>
  <c r="Q4555" i="3"/>
  <c r="S4555" i="3"/>
  <c r="U4555" i="3"/>
  <c r="A4556" i="3"/>
  <c r="B4556" i="3"/>
  <c r="T4556" i="3" s="1"/>
  <c r="C4556" i="3"/>
  <c r="N4556" i="3" s="1"/>
  <c r="Z4556" i="3" s="1"/>
  <c r="D4556" i="3"/>
  <c r="F4556" i="3"/>
  <c r="H4556" i="3"/>
  <c r="J4556" i="3"/>
  <c r="L4556" i="3"/>
  <c r="O4556" i="3"/>
  <c r="P4556" i="3"/>
  <c r="Q4556" i="3"/>
  <c r="S4556" i="3"/>
  <c r="U4556" i="3"/>
  <c r="A4557" i="3"/>
  <c r="B4557" i="3"/>
  <c r="E4557" i="3" s="1"/>
  <c r="C4557" i="3"/>
  <c r="N4557" i="3" s="1"/>
  <c r="Z4557" i="3" s="1"/>
  <c r="D4557" i="3"/>
  <c r="F4557" i="3"/>
  <c r="H4557" i="3"/>
  <c r="J4557" i="3"/>
  <c r="L4557" i="3"/>
  <c r="O4557" i="3"/>
  <c r="Q4557" i="3"/>
  <c r="R4557" i="3"/>
  <c r="S4557" i="3"/>
  <c r="U4557" i="3"/>
  <c r="V4557" i="3"/>
  <c r="AB4556" i="3" s="1"/>
  <c r="A4558" i="3"/>
  <c r="B4558" i="3"/>
  <c r="C4558" i="3"/>
  <c r="N4558" i="3" s="1"/>
  <c r="Z4558" i="3" s="1"/>
  <c r="D4558" i="3"/>
  <c r="F4558" i="3"/>
  <c r="H4558" i="3"/>
  <c r="J4558" i="3"/>
  <c r="L4558" i="3"/>
  <c r="O4558" i="3"/>
  <c r="Q4558" i="3"/>
  <c r="S4558" i="3"/>
  <c r="U4558" i="3"/>
  <c r="A4559" i="3"/>
  <c r="B4559" i="3"/>
  <c r="G4559" i="3" s="1"/>
  <c r="C4559" i="3"/>
  <c r="N4559" i="3" s="1"/>
  <c r="Z4559" i="3" s="1"/>
  <c r="D4559" i="3"/>
  <c r="F4559" i="3"/>
  <c r="H4559" i="3"/>
  <c r="J4559" i="3"/>
  <c r="L4559" i="3"/>
  <c r="O4559" i="3"/>
  <c r="Q4559" i="3"/>
  <c r="S4559" i="3"/>
  <c r="U4559" i="3"/>
  <c r="V4559" i="3"/>
  <c r="AB4558" i="3" s="1"/>
  <c r="AD4559" i="3"/>
  <c r="A4560" i="3"/>
  <c r="B4560" i="3"/>
  <c r="T4560" i="3" s="1"/>
  <c r="C4560" i="3"/>
  <c r="N4560" i="3" s="1"/>
  <c r="Z4560" i="3" s="1"/>
  <c r="D4560" i="3"/>
  <c r="F4560" i="3"/>
  <c r="H4560" i="3"/>
  <c r="J4560" i="3"/>
  <c r="L4560" i="3"/>
  <c r="O4560" i="3"/>
  <c r="Q4560" i="3"/>
  <c r="S4560" i="3"/>
  <c r="U4560" i="3"/>
  <c r="A4561" i="3"/>
  <c r="B4561" i="3"/>
  <c r="G4561" i="3" s="1"/>
  <c r="C4561" i="3"/>
  <c r="N4561" i="3" s="1"/>
  <c r="Z4561" i="3" s="1"/>
  <c r="D4561" i="3"/>
  <c r="E4561" i="3"/>
  <c r="F4561" i="3"/>
  <c r="H4561" i="3"/>
  <c r="I4561" i="3"/>
  <c r="J4561" i="3"/>
  <c r="L4561" i="3"/>
  <c r="O4561" i="3"/>
  <c r="Q4561" i="3"/>
  <c r="R4561" i="3"/>
  <c r="S4561" i="3"/>
  <c r="U4561" i="3"/>
  <c r="V4561" i="3"/>
  <c r="AB4560" i="3" s="1"/>
  <c r="A4562" i="3"/>
  <c r="B4562" i="3"/>
  <c r="C4562" i="3"/>
  <c r="N4562" i="3" s="1"/>
  <c r="Z4562" i="3" s="1"/>
  <c r="D4562" i="3"/>
  <c r="F4562" i="3"/>
  <c r="H4562" i="3"/>
  <c r="J4562" i="3"/>
  <c r="L4562" i="3"/>
  <c r="O4562" i="3"/>
  <c r="Q4562" i="3"/>
  <c r="S4562" i="3"/>
  <c r="U4562" i="3"/>
  <c r="A4563" i="3"/>
  <c r="B4563" i="3"/>
  <c r="G4563" i="3" s="1"/>
  <c r="C4563" i="3"/>
  <c r="N4563" i="3" s="1"/>
  <c r="Z4563" i="3" s="1"/>
  <c r="D4563" i="3"/>
  <c r="F4563" i="3"/>
  <c r="H4563" i="3"/>
  <c r="J4563" i="3"/>
  <c r="L4563" i="3"/>
  <c r="O4563" i="3"/>
  <c r="Q4563" i="3"/>
  <c r="S4563" i="3"/>
  <c r="U4563" i="3"/>
  <c r="AD4563" i="3"/>
  <c r="A4564" i="3"/>
  <c r="B4564" i="3"/>
  <c r="C4564" i="3"/>
  <c r="N4564" i="3" s="1"/>
  <c r="Z4564" i="3" s="1"/>
  <c r="D4564" i="3"/>
  <c r="F4564" i="3"/>
  <c r="H4564" i="3"/>
  <c r="J4564" i="3"/>
  <c r="L4564" i="3"/>
  <c r="O4564" i="3"/>
  <c r="Q4564" i="3"/>
  <c r="S4564" i="3"/>
  <c r="U4564" i="3"/>
  <c r="A4565" i="3"/>
  <c r="B4565" i="3"/>
  <c r="C4565" i="3"/>
  <c r="N4565" i="3" s="1"/>
  <c r="Z4565" i="3" s="1"/>
  <c r="D4565" i="3"/>
  <c r="F4565" i="3"/>
  <c r="H4565" i="3"/>
  <c r="J4565" i="3"/>
  <c r="L4565" i="3"/>
  <c r="O4565" i="3"/>
  <c r="Q4565" i="3"/>
  <c r="S4565" i="3"/>
  <c r="U4565" i="3"/>
  <c r="A4566" i="3"/>
  <c r="B4566" i="3"/>
  <c r="P4566" i="3" s="1"/>
  <c r="C4566" i="3"/>
  <c r="N4566" i="3" s="1"/>
  <c r="Z4566" i="3" s="1"/>
  <c r="D4566" i="3"/>
  <c r="F4566" i="3"/>
  <c r="H4566" i="3"/>
  <c r="J4566" i="3"/>
  <c r="L4566" i="3"/>
  <c r="O4566" i="3"/>
  <c r="Q4566" i="3"/>
  <c r="S4566" i="3"/>
  <c r="U4566" i="3"/>
  <c r="A4567" i="3"/>
  <c r="B4567" i="3"/>
  <c r="G4567" i="3" s="1"/>
  <c r="C4567" i="3"/>
  <c r="N4567" i="3" s="1"/>
  <c r="Z4567" i="3" s="1"/>
  <c r="D4567" i="3"/>
  <c r="E4567" i="3"/>
  <c r="F4567" i="3"/>
  <c r="H4567" i="3"/>
  <c r="I4567" i="3"/>
  <c r="J4567" i="3"/>
  <c r="L4567" i="3"/>
  <c r="M4567" i="3"/>
  <c r="O4567" i="3"/>
  <c r="Q4567" i="3"/>
  <c r="R4567" i="3"/>
  <c r="S4567" i="3"/>
  <c r="T4567" i="3" s="1"/>
  <c r="U4567" i="3"/>
  <c r="V4567" i="3"/>
  <c r="AB4566" i="3" s="1"/>
  <c r="AD4567" i="3"/>
  <c r="A4568" i="3"/>
  <c r="B4568" i="3"/>
  <c r="V4568" i="3" s="1"/>
  <c r="AB4567" i="3" s="1"/>
  <c r="C4568" i="3"/>
  <c r="N4568" i="3" s="1"/>
  <c r="Z4568" i="3" s="1"/>
  <c r="D4568" i="3"/>
  <c r="F4568" i="3"/>
  <c r="H4568" i="3"/>
  <c r="J4568" i="3"/>
  <c r="L4568" i="3"/>
  <c r="O4568" i="3"/>
  <c r="Q4568" i="3"/>
  <c r="S4568" i="3"/>
  <c r="U4568" i="3"/>
  <c r="A4569" i="3"/>
  <c r="B4569" i="3"/>
  <c r="C4569" i="3"/>
  <c r="N4569" i="3" s="1"/>
  <c r="Z4569" i="3" s="1"/>
  <c r="D4569" i="3"/>
  <c r="F4569" i="3"/>
  <c r="H4569" i="3"/>
  <c r="J4569" i="3"/>
  <c r="L4569" i="3"/>
  <c r="O4569" i="3"/>
  <c r="Q4569" i="3"/>
  <c r="R4569" i="3"/>
  <c r="S4569" i="3"/>
  <c r="U4569" i="3"/>
  <c r="A4570" i="3"/>
  <c r="B4570" i="3"/>
  <c r="C4570" i="3"/>
  <c r="N4570" i="3" s="1"/>
  <c r="Z4570" i="3" s="1"/>
  <c r="D4570" i="3"/>
  <c r="F4570" i="3"/>
  <c r="H4570" i="3"/>
  <c r="J4570" i="3"/>
  <c r="L4570" i="3"/>
  <c r="O4570" i="3"/>
  <c r="Q4570" i="3"/>
  <c r="S4570" i="3"/>
  <c r="U4570" i="3"/>
  <c r="A4571" i="3"/>
  <c r="B4571" i="3"/>
  <c r="V4571" i="3" s="1"/>
  <c r="AB4570" i="3" s="1"/>
  <c r="C4571" i="3"/>
  <c r="N4571" i="3" s="1"/>
  <c r="Z4571" i="3" s="1"/>
  <c r="D4571" i="3"/>
  <c r="F4571" i="3"/>
  <c r="H4571" i="3"/>
  <c r="J4571" i="3"/>
  <c r="L4571" i="3"/>
  <c r="O4571" i="3"/>
  <c r="Q4571" i="3"/>
  <c r="S4571" i="3"/>
  <c r="U4571" i="3"/>
  <c r="AD4571" i="3"/>
  <c r="A4572" i="3"/>
  <c r="B4572" i="3"/>
  <c r="C4572" i="3"/>
  <c r="N4572" i="3" s="1"/>
  <c r="Z4572" i="3" s="1"/>
  <c r="D4572" i="3"/>
  <c r="F4572" i="3"/>
  <c r="H4572" i="3"/>
  <c r="J4572" i="3"/>
  <c r="L4572" i="3"/>
  <c r="O4572" i="3"/>
  <c r="Q4572" i="3"/>
  <c r="S4572" i="3"/>
  <c r="T4572" i="3" s="1"/>
  <c r="U4572" i="3"/>
  <c r="A4573" i="3"/>
  <c r="B4573" i="3"/>
  <c r="R4573" i="3" s="1"/>
  <c r="C4573" i="3"/>
  <c r="N4573" i="3" s="1"/>
  <c r="Z4573" i="3" s="1"/>
  <c r="D4573" i="3"/>
  <c r="F4573" i="3"/>
  <c r="H4573" i="3"/>
  <c r="J4573" i="3"/>
  <c r="L4573" i="3"/>
  <c r="O4573" i="3"/>
  <c r="Q4573" i="3"/>
  <c r="S4573" i="3"/>
  <c r="U4573" i="3"/>
  <c r="AD4573" i="3"/>
  <c r="A4574" i="3"/>
  <c r="B4574" i="3"/>
  <c r="C4574" i="3"/>
  <c r="N4574" i="3" s="1"/>
  <c r="Z4574" i="3" s="1"/>
  <c r="D4574" i="3"/>
  <c r="F4574" i="3"/>
  <c r="H4574" i="3"/>
  <c r="J4574" i="3"/>
  <c r="L4574" i="3"/>
  <c r="O4574" i="3"/>
  <c r="Q4574" i="3"/>
  <c r="R4574" i="3"/>
  <c r="S4574" i="3"/>
  <c r="U4574" i="3"/>
  <c r="A4575" i="3"/>
  <c r="B4575" i="3"/>
  <c r="C4575" i="3"/>
  <c r="N4575" i="3" s="1"/>
  <c r="Z4575" i="3" s="1"/>
  <c r="D4575" i="3"/>
  <c r="F4575" i="3"/>
  <c r="H4575" i="3"/>
  <c r="J4575" i="3"/>
  <c r="L4575" i="3"/>
  <c r="O4575" i="3"/>
  <c r="Q4575" i="3"/>
  <c r="S4575" i="3"/>
  <c r="U4575" i="3"/>
  <c r="A4576" i="3"/>
  <c r="B4576" i="3"/>
  <c r="V4576" i="3" s="1"/>
  <c r="AB4575" i="3" s="1"/>
  <c r="C4576" i="3"/>
  <c r="N4576" i="3" s="1"/>
  <c r="Z4576" i="3" s="1"/>
  <c r="D4576" i="3"/>
  <c r="F4576" i="3"/>
  <c r="H4576" i="3"/>
  <c r="J4576" i="3"/>
  <c r="L4576" i="3"/>
  <c r="O4576" i="3"/>
  <c r="Q4576" i="3"/>
  <c r="S4576" i="3"/>
  <c r="U4576" i="3"/>
  <c r="A4577" i="3"/>
  <c r="B4577" i="3"/>
  <c r="C4577" i="3"/>
  <c r="N4577" i="3" s="1"/>
  <c r="Z4577" i="3" s="1"/>
  <c r="D4577" i="3"/>
  <c r="F4577" i="3"/>
  <c r="H4577" i="3"/>
  <c r="J4577" i="3"/>
  <c r="L4577" i="3"/>
  <c r="M4577" i="3"/>
  <c r="O4577" i="3"/>
  <c r="Q4577" i="3"/>
  <c r="S4577" i="3"/>
  <c r="T4577" i="3" s="1"/>
  <c r="U4577" i="3"/>
  <c r="A4578" i="3"/>
  <c r="B4578" i="3"/>
  <c r="P4578" i="3" s="1"/>
  <c r="C4578" i="3"/>
  <c r="N4578" i="3" s="1"/>
  <c r="Z4578" i="3" s="1"/>
  <c r="D4578" i="3"/>
  <c r="F4578" i="3"/>
  <c r="H4578" i="3"/>
  <c r="J4578" i="3"/>
  <c r="L4578" i="3"/>
  <c r="O4578" i="3"/>
  <c r="Q4578" i="3"/>
  <c r="S4578" i="3"/>
  <c r="U4578" i="3"/>
  <c r="A4579" i="3"/>
  <c r="B4579" i="3"/>
  <c r="C4579" i="3"/>
  <c r="N4579" i="3" s="1"/>
  <c r="Z4579" i="3" s="1"/>
  <c r="D4579" i="3"/>
  <c r="F4579" i="3"/>
  <c r="H4579" i="3"/>
  <c r="J4579" i="3"/>
  <c r="L4579" i="3"/>
  <c r="O4579" i="3"/>
  <c r="Q4579" i="3"/>
  <c r="S4579" i="3"/>
  <c r="U4579" i="3"/>
  <c r="A4580" i="3"/>
  <c r="B4580" i="3"/>
  <c r="C4580" i="3"/>
  <c r="N4580" i="3" s="1"/>
  <c r="Z4580" i="3" s="1"/>
  <c r="D4580" i="3"/>
  <c r="F4580" i="3"/>
  <c r="H4580" i="3"/>
  <c r="J4580" i="3"/>
  <c r="L4580" i="3"/>
  <c r="O4580" i="3"/>
  <c r="Q4580" i="3"/>
  <c r="S4580" i="3"/>
  <c r="U4580" i="3"/>
  <c r="A4581" i="3"/>
  <c r="B4581" i="3"/>
  <c r="R4581" i="3" s="1"/>
  <c r="C4581" i="3"/>
  <c r="N4581" i="3" s="1"/>
  <c r="Z4581" i="3" s="1"/>
  <c r="D4581" i="3"/>
  <c r="F4581" i="3"/>
  <c r="H4581" i="3"/>
  <c r="J4581" i="3"/>
  <c r="L4581" i="3"/>
  <c r="O4581" i="3"/>
  <c r="Q4581" i="3"/>
  <c r="S4581" i="3"/>
  <c r="U4581" i="3"/>
  <c r="AD4581" i="3"/>
  <c r="A4582" i="3"/>
  <c r="B4582" i="3"/>
  <c r="R4582" i="3" s="1"/>
  <c r="C4582" i="3"/>
  <c r="N4582" i="3" s="1"/>
  <c r="Z4582" i="3" s="1"/>
  <c r="D4582" i="3"/>
  <c r="F4582" i="3"/>
  <c r="H4582" i="3"/>
  <c r="J4582" i="3"/>
  <c r="L4582" i="3"/>
  <c r="O4582" i="3"/>
  <c r="Q4582" i="3"/>
  <c r="S4582" i="3"/>
  <c r="U4582" i="3"/>
  <c r="A4583" i="3"/>
  <c r="B4583" i="3"/>
  <c r="C4583" i="3"/>
  <c r="N4583" i="3" s="1"/>
  <c r="Z4583" i="3" s="1"/>
  <c r="D4583" i="3"/>
  <c r="E4583" i="3"/>
  <c r="F4583" i="3"/>
  <c r="G4583" i="3"/>
  <c r="H4583" i="3"/>
  <c r="I4583" i="3"/>
  <c r="J4583" i="3"/>
  <c r="K4583" i="3"/>
  <c r="L4583" i="3"/>
  <c r="M4583" i="3"/>
  <c r="O4583" i="3"/>
  <c r="P4583" i="3"/>
  <c r="AA4583" i="3" s="1"/>
  <c r="Q4583" i="3"/>
  <c r="R4583" i="3"/>
  <c r="S4583" i="3"/>
  <c r="T4583" i="3" s="1"/>
  <c r="U4583" i="3"/>
  <c r="V4583" i="3"/>
  <c r="AB4582" i="3" s="1"/>
  <c r="AD4583" i="3"/>
  <c r="A4584" i="3"/>
  <c r="B4584" i="3"/>
  <c r="T4584" i="3" s="1"/>
  <c r="C4584" i="3"/>
  <c r="N4584" i="3" s="1"/>
  <c r="Z4584" i="3" s="1"/>
  <c r="D4584" i="3"/>
  <c r="F4584" i="3"/>
  <c r="H4584" i="3"/>
  <c r="J4584" i="3"/>
  <c r="L4584" i="3"/>
  <c r="O4584" i="3"/>
  <c r="P4584" i="3"/>
  <c r="Q4584" i="3"/>
  <c r="S4584" i="3"/>
  <c r="U4584" i="3"/>
  <c r="A4585" i="3"/>
  <c r="B4585" i="3"/>
  <c r="M4585" i="3" s="1"/>
  <c r="C4585" i="3"/>
  <c r="N4585" i="3" s="1"/>
  <c r="Z4585" i="3" s="1"/>
  <c r="D4585" i="3"/>
  <c r="E4585" i="3"/>
  <c r="F4585" i="3"/>
  <c r="H4585" i="3"/>
  <c r="I4585" i="3"/>
  <c r="J4585" i="3"/>
  <c r="L4585" i="3"/>
  <c r="O4585" i="3"/>
  <c r="Q4585" i="3"/>
  <c r="S4585" i="3"/>
  <c r="T4585" i="3" s="1"/>
  <c r="U4585" i="3"/>
  <c r="A4586" i="3"/>
  <c r="B4586" i="3"/>
  <c r="C4586" i="3"/>
  <c r="D4586" i="3"/>
  <c r="F4586" i="3"/>
  <c r="H4586" i="3"/>
  <c r="J4586" i="3"/>
  <c r="L4586" i="3"/>
  <c r="N4586" i="3"/>
  <c r="Z4586" i="3" s="1"/>
  <c r="O4586" i="3"/>
  <c r="Q4586" i="3"/>
  <c r="S4586" i="3"/>
  <c r="U4586" i="3"/>
  <c r="A4587" i="3"/>
  <c r="B4587" i="3"/>
  <c r="AD4587" i="3" s="1"/>
  <c r="C4587" i="3"/>
  <c r="N4587" i="3" s="1"/>
  <c r="Z4587" i="3" s="1"/>
  <c r="D4587" i="3"/>
  <c r="F4587" i="3"/>
  <c r="H4587" i="3"/>
  <c r="J4587" i="3"/>
  <c r="L4587" i="3"/>
  <c r="O4587" i="3"/>
  <c r="Q4587" i="3"/>
  <c r="S4587" i="3"/>
  <c r="U4587" i="3"/>
  <c r="A4588" i="3"/>
  <c r="B4588" i="3"/>
  <c r="C4588" i="3"/>
  <c r="N4588" i="3" s="1"/>
  <c r="Z4588" i="3" s="1"/>
  <c r="D4588" i="3"/>
  <c r="F4588" i="3"/>
  <c r="H4588" i="3"/>
  <c r="J4588" i="3"/>
  <c r="L4588" i="3"/>
  <c r="O4588" i="3"/>
  <c r="Q4588" i="3"/>
  <c r="S4588" i="3"/>
  <c r="U4588" i="3"/>
  <c r="A4589" i="3"/>
  <c r="B4589" i="3"/>
  <c r="R4589" i="3" s="1"/>
  <c r="C4589" i="3"/>
  <c r="N4589" i="3" s="1"/>
  <c r="Z4589" i="3" s="1"/>
  <c r="D4589" i="3"/>
  <c r="F4589" i="3"/>
  <c r="H4589" i="3"/>
  <c r="J4589" i="3"/>
  <c r="L4589" i="3"/>
  <c r="O4589" i="3"/>
  <c r="Q4589" i="3"/>
  <c r="S4589" i="3"/>
  <c r="U4589" i="3"/>
  <c r="AD4589" i="3"/>
  <c r="A4590" i="3"/>
  <c r="B4590" i="3"/>
  <c r="R4590" i="3" s="1"/>
  <c r="C4590" i="3"/>
  <c r="N4590" i="3" s="1"/>
  <c r="Z4590" i="3" s="1"/>
  <c r="D4590" i="3"/>
  <c r="F4590" i="3"/>
  <c r="H4590" i="3"/>
  <c r="J4590" i="3"/>
  <c r="L4590" i="3"/>
  <c r="O4590" i="3"/>
  <c r="Q4590" i="3"/>
  <c r="S4590" i="3"/>
  <c r="U4590" i="3"/>
  <c r="A4591" i="3"/>
  <c r="B4591" i="3"/>
  <c r="P4591" i="3" s="1"/>
  <c r="C4591" i="3"/>
  <c r="N4591" i="3" s="1"/>
  <c r="Z4591" i="3" s="1"/>
  <c r="D4591" i="3"/>
  <c r="F4591" i="3"/>
  <c r="G4591" i="3"/>
  <c r="H4591" i="3"/>
  <c r="J4591" i="3"/>
  <c r="L4591" i="3"/>
  <c r="O4591" i="3"/>
  <c r="Q4591" i="3"/>
  <c r="S4591" i="3"/>
  <c r="T4591" i="3" s="1"/>
  <c r="U4591" i="3"/>
  <c r="A4592" i="3"/>
  <c r="B4592" i="3"/>
  <c r="T4592" i="3" s="1"/>
  <c r="C4592" i="3"/>
  <c r="N4592" i="3" s="1"/>
  <c r="Z4592" i="3" s="1"/>
  <c r="D4592" i="3"/>
  <c r="F4592" i="3"/>
  <c r="H4592" i="3"/>
  <c r="J4592" i="3"/>
  <c r="L4592" i="3"/>
  <c r="O4592" i="3"/>
  <c r="P4592" i="3"/>
  <c r="Q4592" i="3"/>
  <c r="S4592" i="3"/>
  <c r="U4592" i="3"/>
  <c r="A4593" i="3"/>
  <c r="B4593" i="3"/>
  <c r="G4593" i="3" s="1"/>
  <c r="C4593" i="3"/>
  <c r="N4593" i="3" s="1"/>
  <c r="Z4593" i="3" s="1"/>
  <c r="D4593" i="3"/>
  <c r="F4593" i="3"/>
  <c r="H4593" i="3"/>
  <c r="J4593" i="3"/>
  <c r="L4593" i="3"/>
  <c r="M4593" i="3"/>
  <c r="O4593" i="3"/>
  <c r="Q4593" i="3"/>
  <c r="S4593" i="3"/>
  <c r="U4593" i="3"/>
  <c r="V4593" i="3"/>
  <c r="AB4592" i="3" s="1"/>
  <c r="A4594" i="3"/>
  <c r="B4594" i="3"/>
  <c r="V4594" i="3" s="1"/>
  <c r="AB4593" i="3" s="1"/>
  <c r="C4594" i="3"/>
  <c r="N4594" i="3" s="1"/>
  <c r="Z4594" i="3" s="1"/>
  <c r="D4594" i="3"/>
  <c r="F4594" i="3"/>
  <c r="H4594" i="3"/>
  <c r="J4594" i="3"/>
  <c r="L4594" i="3"/>
  <c r="O4594" i="3"/>
  <c r="Q4594" i="3"/>
  <c r="S4594" i="3"/>
  <c r="U4594" i="3"/>
  <c r="A4595" i="3"/>
  <c r="B4595" i="3"/>
  <c r="C4595" i="3"/>
  <c r="N4595" i="3" s="1"/>
  <c r="Z4595" i="3" s="1"/>
  <c r="D4595" i="3"/>
  <c r="F4595" i="3"/>
  <c r="G4595" i="3"/>
  <c r="H4595" i="3"/>
  <c r="J4595" i="3"/>
  <c r="L4595" i="3"/>
  <c r="O4595" i="3"/>
  <c r="Q4595" i="3"/>
  <c r="S4595" i="3"/>
  <c r="U4595" i="3"/>
  <c r="A4596" i="3"/>
  <c r="B4596" i="3"/>
  <c r="C4596" i="3"/>
  <c r="D4596" i="3"/>
  <c r="F4596" i="3"/>
  <c r="H4596" i="3"/>
  <c r="J4596" i="3"/>
  <c r="L4596" i="3"/>
  <c r="N4596" i="3"/>
  <c r="Z4596" i="3" s="1"/>
  <c r="O4596" i="3"/>
  <c r="Q4596" i="3"/>
  <c r="S4596" i="3"/>
  <c r="U4596" i="3"/>
  <c r="A4597" i="3"/>
  <c r="B4597" i="3"/>
  <c r="C4597" i="3"/>
  <c r="N4597" i="3" s="1"/>
  <c r="Z4597" i="3" s="1"/>
  <c r="D4597" i="3"/>
  <c r="F4597" i="3"/>
  <c r="G4597" i="3"/>
  <c r="H4597" i="3"/>
  <c r="J4597" i="3"/>
  <c r="L4597" i="3"/>
  <c r="O4597" i="3"/>
  <c r="Q4597" i="3"/>
  <c r="S4597" i="3"/>
  <c r="U4597" i="3"/>
  <c r="A4598" i="3"/>
  <c r="B4598" i="3"/>
  <c r="C4598" i="3"/>
  <c r="N4598" i="3" s="1"/>
  <c r="Z4598" i="3" s="1"/>
  <c r="D4598" i="3"/>
  <c r="F4598" i="3"/>
  <c r="H4598" i="3"/>
  <c r="J4598" i="3"/>
  <c r="L4598" i="3"/>
  <c r="O4598" i="3"/>
  <c r="Q4598" i="3"/>
  <c r="S4598" i="3"/>
  <c r="U4598" i="3"/>
  <c r="A4599" i="3"/>
  <c r="B4599" i="3"/>
  <c r="C4599" i="3"/>
  <c r="N4599" i="3" s="1"/>
  <c r="Z4599" i="3" s="1"/>
  <c r="D4599" i="3"/>
  <c r="E4599" i="3"/>
  <c r="F4599" i="3"/>
  <c r="H4599" i="3"/>
  <c r="J4599" i="3"/>
  <c r="K4599" i="3"/>
  <c r="L4599" i="3"/>
  <c r="O4599" i="3"/>
  <c r="P4599" i="3"/>
  <c r="Q4599" i="3"/>
  <c r="S4599" i="3"/>
  <c r="T4599" i="3" s="1"/>
  <c r="U4599" i="3"/>
  <c r="AD4599" i="3"/>
  <c r="A4600" i="3"/>
  <c r="B4600" i="3"/>
  <c r="G4600" i="3" s="1"/>
  <c r="C4600" i="3"/>
  <c r="N4600" i="3" s="1"/>
  <c r="Z4600" i="3" s="1"/>
  <c r="D4600" i="3"/>
  <c r="F4600" i="3"/>
  <c r="H4600" i="3"/>
  <c r="J4600" i="3"/>
  <c r="L4600" i="3"/>
  <c r="O4600" i="3"/>
  <c r="Q4600" i="3"/>
  <c r="S4600" i="3"/>
  <c r="U4600" i="3"/>
  <c r="A4601" i="3"/>
  <c r="B4601" i="3"/>
  <c r="V4601" i="3" s="1"/>
  <c r="AB4600" i="3" s="1"/>
  <c r="C4601" i="3"/>
  <c r="N4601" i="3" s="1"/>
  <c r="Z4601" i="3" s="1"/>
  <c r="D4601" i="3"/>
  <c r="F4601" i="3"/>
  <c r="G4601" i="3"/>
  <c r="H4601" i="3"/>
  <c r="J4601" i="3"/>
  <c r="K4601" i="3"/>
  <c r="L4601" i="3"/>
  <c r="O4601" i="3"/>
  <c r="Q4601" i="3"/>
  <c r="S4601" i="3"/>
  <c r="U4601" i="3"/>
  <c r="A4602" i="3"/>
  <c r="B4602" i="3"/>
  <c r="C4602" i="3"/>
  <c r="N4602" i="3" s="1"/>
  <c r="Z4602" i="3" s="1"/>
  <c r="D4602" i="3"/>
  <c r="F4602" i="3"/>
  <c r="H4602" i="3"/>
  <c r="J4602" i="3"/>
  <c r="L4602" i="3"/>
  <c r="O4602" i="3"/>
  <c r="Q4602" i="3"/>
  <c r="S4602" i="3"/>
  <c r="U4602" i="3"/>
  <c r="A4603" i="3"/>
  <c r="B4603" i="3"/>
  <c r="C4603" i="3"/>
  <c r="N4603" i="3" s="1"/>
  <c r="Z4603" i="3" s="1"/>
  <c r="D4603" i="3"/>
  <c r="F4603" i="3"/>
  <c r="H4603" i="3"/>
  <c r="J4603" i="3"/>
  <c r="L4603" i="3"/>
  <c r="O4603" i="3"/>
  <c r="Q4603" i="3"/>
  <c r="S4603" i="3"/>
  <c r="U4603" i="3"/>
  <c r="V4603" i="3"/>
  <c r="AB4602" i="3" s="1"/>
  <c r="A4604" i="3"/>
  <c r="B4604" i="3"/>
  <c r="C4604" i="3"/>
  <c r="N4604" i="3" s="1"/>
  <c r="Z4604" i="3" s="1"/>
  <c r="D4604" i="3"/>
  <c r="F4604" i="3"/>
  <c r="H4604" i="3"/>
  <c r="J4604" i="3"/>
  <c r="L4604" i="3"/>
  <c r="O4604" i="3"/>
  <c r="P4604" i="3"/>
  <c r="Q4604" i="3"/>
  <c r="S4604" i="3"/>
  <c r="U4604" i="3"/>
  <c r="A4605" i="3"/>
  <c r="B4605" i="3"/>
  <c r="R4605" i="3" s="1"/>
  <c r="C4605" i="3"/>
  <c r="N4605" i="3" s="1"/>
  <c r="Z4605" i="3" s="1"/>
  <c r="D4605" i="3"/>
  <c r="F4605" i="3"/>
  <c r="H4605" i="3"/>
  <c r="I4605" i="3"/>
  <c r="J4605" i="3"/>
  <c r="L4605" i="3"/>
  <c r="M4605" i="3"/>
  <c r="O4605" i="3"/>
  <c r="Q4605" i="3"/>
  <c r="S4605" i="3"/>
  <c r="T4605" i="3" s="1"/>
  <c r="U4605" i="3"/>
  <c r="A4606" i="3"/>
  <c r="B4606" i="3"/>
  <c r="C4606" i="3"/>
  <c r="N4606" i="3" s="1"/>
  <c r="Z4606" i="3" s="1"/>
  <c r="D4606" i="3"/>
  <c r="F4606" i="3"/>
  <c r="H4606" i="3"/>
  <c r="J4606" i="3"/>
  <c r="L4606" i="3"/>
  <c r="O4606" i="3"/>
  <c r="Q4606" i="3"/>
  <c r="S4606" i="3"/>
  <c r="U4606" i="3"/>
  <c r="A4607" i="3"/>
  <c r="B4607" i="3"/>
  <c r="C4607" i="3"/>
  <c r="N4607" i="3" s="1"/>
  <c r="Z4607" i="3" s="1"/>
  <c r="D4607" i="3"/>
  <c r="F4607" i="3"/>
  <c r="G4607" i="3"/>
  <c r="H4607" i="3"/>
  <c r="J4607" i="3"/>
  <c r="K4607" i="3"/>
  <c r="L4607" i="3"/>
  <c r="O4607" i="3"/>
  <c r="P4607" i="3"/>
  <c r="Q4607" i="3"/>
  <c r="S4607" i="3"/>
  <c r="T4607" i="3" s="1"/>
  <c r="U4607" i="3"/>
  <c r="A4608" i="3"/>
  <c r="B4608" i="3"/>
  <c r="T4608" i="3" s="1"/>
  <c r="C4608" i="3"/>
  <c r="N4608" i="3" s="1"/>
  <c r="Z4608" i="3" s="1"/>
  <c r="D4608" i="3"/>
  <c r="F4608" i="3"/>
  <c r="H4608" i="3"/>
  <c r="J4608" i="3"/>
  <c r="L4608" i="3"/>
  <c r="O4608" i="3"/>
  <c r="P4608" i="3"/>
  <c r="Q4608" i="3"/>
  <c r="S4608" i="3"/>
  <c r="U4608" i="3"/>
  <c r="A4609" i="3"/>
  <c r="B4609" i="3"/>
  <c r="C4609" i="3"/>
  <c r="N4609" i="3" s="1"/>
  <c r="Z4609" i="3" s="1"/>
  <c r="D4609" i="3"/>
  <c r="F4609" i="3"/>
  <c r="H4609" i="3"/>
  <c r="J4609" i="3"/>
  <c r="L4609" i="3"/>
  <c r="O4609" i="3"/>
  <c r="Q4609" i="3"/>
  <c r="S4609" i="3"/>
  <c r="U4609" i="3"/>
  <c r="A4610" i="3"/>
  <c r="B4610" i="3"/>
  <c r="C4610" i="3"/>
  <c r="D4610" i="3"/>
  <c r="F4610" i="3"/>
  <c r="H4610" i="3"/>
  <c r="J4610" i="3"/>
  <c r="L4610" i="3"/>
  <c r="N4610" i="3"/>
  <c r="Z4610" i="3" s="1"/>
  <c r="O4610" i="3"/>
  <c r="Q4610" i="3"/>
  <c r="S4610" i="3"/>
  <c r="U4610" i="3"/>
  <c r="A4611" i="3"/>
  <c r="B4611" i="3"/>
  <c r="C4611" i="3"/>
  <c r="N4611" i="3" s="1"/>
  <c r="Z4611" i="3" s="1"/>
  <c r="D4611" i="3"/>
  <c r="F4611" i="3"/>
  <c r="H4611" i="3"/>
  <c r="I4611" i="3"/>
  <c r="J4611" i="3"/>
  <c r="L4611" i="3"/>
  <c r="M4611" i="3"/>
  <c r="O4611" i="3"/>
  <c r="Q4611" i="3"/>
  <c r="R4611" i="3"/>
  <c r="S4611" i="3"/>
  <c r="T4611" i="3" s="1"/>
  <c r="U4611" i="3"/>
  <c r="V4611" i="3"/>
  <c r="AB4610" i="3" s="1"/>
  <c r="A4612" i="3"/>
  <c r="B4612" i="3"/>
  <c r="C4612" i="3"/>
  <c r="N4612" i="3" s="1"/>
  <c r="Z4612" i="3" s="1"/>
  <c r="D4612" i="3"/>
  <c r="F4612" i="3"/>
  <c r="H4612" i="3"/>
  <c r="J4612" i="3"/>
  <c r="L4612" i="3"/>
  <c r="O4612" i="3"/>
  <c r="P4612" i="3"/>
  <c r="Q4612" i="3"/>
  <c r="S4612" i="3"/>
  <c r="T4612" i="3" s="1"/>
  <c r="U4612" i="3"/>
  <c r="A4613" i="3"/>
  <c r="B4613" i="3"/>
  <c r="M4613" i="3" s="1"/>
  <c r="C4613" i="3"/>
  <c r="N4613" i="3" s="1"/>
  <c r="Z4613" i="3" s="1"/>
  <c r="D4613" i="3"/>
  <c r="F4613" i="3"/>
  <c r="H4613" i="3"/>
  <c r="J4613" i="3"/>
  <c r="L4613" i="3"/>
  <c r="O4613" i="3"/>
  <c r="Q4613" i="3"/>
  <c r="R4613" i="3"/>
  <c r="S4613" i="3"/>
  <c r="U4613" i="3"/>
  <c r="A4614" i="3"/>
  <c r="B4614" i="3"/>
  <c r="V4614" i="3" s="1"/>
  <c r="AB4613" i="3" s="1"/>
  <c r="C4614" i="3"/>
  <c r="D4614" i="3"/>
  <c r="F4614" i="3"/>
  <c r="H4614" i="3"/>
  <c r="J4614" i="3"/>
  <c r="L4614" i="3"/>
  <c r="N4614" i="3"/>
  <c r="Z4614" i="3" s="1"/>
  <c r="O4614" i="3"/>
  <c r="Q4614" i="3"/>
  <c r="S4614" i="3"/>
  <c r="U4614" i="3"/>
  <c r="A4615" i="3"/>
  <c r="B4615" i="3"/>
  <c r="V4615" i="3" s="1"/>
  <c r="AB4614" i="3" s="1"/>
  <c r="C4615" i="3"/>
  <c r="N4615" i="3" s="1"/>
  <c r="Z4615" i="3" s="1"/>
  <c r="D4615" i="3"/>
  <c r="E4615" i="3"/>
  <c r="F4615" i="3"/>
  <c r="H4615" i="3"/>
  <c r="I4615" i="3"/>
  <c r="J4615" i="3"/>
  <c r="L4615" i="3"/>
  <c r="M4615" i="3"/>
  <c r="O4615" i="3"/>
  <c r="Q4615" i="3"/>
  <c r="R4615" i="3"/>
  <c r="S4615" i="3"/>
  <c r="T4615" i="3" s="1"/>
  <c r="U4615" i="3"/>
  <c r="AD4615" i="3"/>
  <c r="A4616" i="3"/>
  <c r="B4616" i="3"/>
  <c r="G4616" i="3" s="1"/>
  <c r="C4616" i="3"/>
  <c r="N4616" i="3" s="1"/>
  <c r="Z4616" i="3" s="1"/>
  <c r="D4616" i="3"/>
  <c r="F4616" i="3"/>
  <c r="H4616" i="3"/>
  <c r="J4616" i="3"/>
  <c r="L4616" i="3"/>
  <c r="O4616" i="3"/>
  <c r="P4616" i="3"/>
  <c r="Q4616" i="3"/>
  <c r="R4616" i="3"/>
  <c r="S4616" i="3"/>
  <c r="T4616" i="3"/>
  <c r="U4616" i="3"/>
  <c r="V4616" i="3"/>
  <c r="AB4615" i="3" s="1"/>
  <c r="A4617" i="3"/>
  <c r="B4617" i="3"/>
  <c r="V4617" i="3" s="1"/>
  <c r="AB4616" i="3" s="1"/>
  <c r="C4617" i="3"/>
  <c r="N4617" i="3" s="1"/>
  <c r="Z4617" i="3" s="1"/>
  <c r="D4617" i="3"/>
  <c r="F4617" i="3"/>
  <c r="G4617" i="3"/>
  <c r="H4617" i="3"/>
  <c r="J4617" i="3"/>
  <c r="K4617" i="3"/>
  <c r="L4617" i="3"/>
  <c r="O4617" i="3"/>
  <c r="Q4617" i="3"/>
  <c r="S4617" i="3"/>
  <c r="U4617" i="3"/>
  <c r="A4618" i="3"/>
  <c r="B4618" i="3"/>
  <c r="C4618" i="3"/>
  <c r="N4618" i="3" s="1"/>
  <c r="Z4618" i="3" s="1"/>
  <c r="D4618" i="3"/>
  <c r="F4618" i="3"/>
  <c r="H4618" i="3"/>
  <c r="J4618" i="3"/>
  <c r="L4618" i="3"/>
  <c r="O4618" i="3"/>
  <c r="Q4618" i="3"/>
  <c r="S4618" i="3"/>
  <c r="U4618" i="3"/>
  <c r="A4619" i="3"/>
  <c r="B4619" i="3"/>
  <c r="R4619" i="3" s="1"/>
  <c r="C4619" i="3"/>
  <c r="N4619" i="3" s="1"/>
  <c r="D4619" i="3"/>
  <c r="F4619" i="3"/>
  <c r="H4619" i="3"/>
  <c r="J4619" i="3"/>
  <c r="L4619" i="3"/>
  <c r="O4619" i="3"/>
  <c r="Q4619" i="3"/>
  <c r="S4619" i="3"/>
  <c r="U4619" i="3"/>
  <c r="Z4619" i="3"/>
  <c r="A4620" i="3"/>
  <c r="B4620" i="3"/>
  <c r="V4620" i="3" s="1"/>
  <c r="AB4619" i="3" s="1"/>
  <c r="C4620" i="3"/>
  <c r="N4620" i="3" s="1"/>
  <c r="Z4620" i="3" s="1"/>
  <c r="D4620" i="3"/>
  <c r="F4620" i="3"/>
  <c r="H4620" i="3"/>
  <c r="J4620" i="3"/>
  <c r="L4620" i="3"/>
  <c r="O4620" i="3"/>
  <c r="Q4620" i="3"/>
  <c r="S4620" i="3"/>
  <c r="U4620" i="3"/>
  <c r="A4621" i="3"/>
  <c r="B4621" i="3"/>
  <c r="E4621" i="3" s="1"/>
  <c r="C4621" i="3"/>
  <c r="N4621" i="3" s="1"/>
  <c r="Z4621" i="3" s="1"/>
  <c r="D4621" i="3"/>
  <c r="F4621" i="3"/>
  <c r="H4621" i="3"/>
  <c r="I4621" i="3"/>
  <c r="J4621" i="3"/>
  <c r="L4621" i="3"/>
  <c r="M4621" i="3"/>
  <c r="O4621" i="3"/>
  <c r="Q4621" i="3"/>
  <c r="R4621" i="3"/>
  <c r="S4621" i="3"/>
  <c r="T4621" i="3" s="1"/>
  <c r="U4621" i="3"/>
  <c r="A4622" i="3"/>
  <c r="B4622" i="3"/>
  <c r="C4622" i="3"/>
  <c r="N4622" i="3" s="1"/>
  <c r="Z4622" i="3" s="1"/>
  <c r="D4622" i="3"/>
  <c r="F4622" i="3"/>
  <c r="H4622" i="3"/>
  <c r="J4622" i="3"/>
  <c r="L4622" i="3"/>
  <c r="O4622" i="3"/>
  <c r="Q4622" i="3"/>
  <c r="S4622" i="3"/>
  <c r="U4622" i="3"/>
  <c r="A4623" i="3"/>
  <c r="B4623" i="3"/>
  <c r="V4623" i="3" s="1"/>
  <c r="AB4622" i="3" s="1"/>
  <c r="C4623" i="3"/>
  <c r="N4623" i="3" s="1"/>
  <c r="Z4623" i="3" s="1"/>
  <c r="D4623" i="3"/>
  <c r="E4623" i="3"/>
  <c r="F4623" i="3"/>
  <c r="H4623" i="3"/>
  <c r="I4623" i="3"/>
  <c r="J4623" i="3"/>
  <c r="L4623" i="3"/>
  <c r="M4623" i="3"/>
  <c r="O4623" i="3"/>
  <c r="Q4623" i="3"/>
  <c r="R4623" i="3"/>
  <c r="S4623" i="3"/>
  <c r="T4623" i="3" s="1"/>
  <c r="U4623" i="3"/>
  <c r="AD4623" i="3"/>
  <c r="A4624" i="3"/>
  <c r="B4624" i="3"/>
  <c r="G4624" i="3" s="1"/>
  <c r="C4624" i="3"/>
  <c r="D4624" i="3"/>
  <c r="F4624" i="3"/>
  <c r="H4624" i="3"/>
  <c r="J4624" i="3"/>
  <c r="L4624" i="3"/>
  <c r="N4624" i="3"/>
  <c r="Z4624" i="3" s="1"/>
  <c r="O4624" i="3"/>
  <c r="Q4624" i="3"/>
  <c r="R4624" i="3"/>
  <c r="S4624" i="3"/>
  <c r="U4624" i="3"/>
  <c r="V4624" i="3"/>
  <c r="AB4623" i="3" s="1"/>
  <c r="A4625" i="3"/>
  <c r="B4625" i="3"/>
  <c r="C4625" i="3"/>
  <c r="N4625" i="3" s="1"/>
  <c r="Z4625" i="3" s="1"/>
  <c r="D4625" i="3"/>
  <c r="E4625" i="3"/>
  <c r="F4625" i="3"/>
  <c r="G4625" i="3"/>
  <c r="H4625" i="3"/>
  <c r="I4625" i="3"/>
  <c r="J4625" i="3"/>
  <c r="K4625" i="3"/>
  <c r="L4625" i="3"/>
  <c r="M4625" i="3"/>
  <c r="O4625" i="3"/>
  <c r="Q4625" i="3"/>
  <c r="S4625" i="3"/>
  <c r="T4625" i="3" s="1"/>
  <c r="U4625" i="3"/>
  <c r="V4625" i="3"/>
  <c r="AB4624" i="3" s="1"/>
  <c r="A4626" i="3"/>
  <c r="B4626" i="3"/>
  <c r="C4626" i="3"/>
  <c r="D4626" i="3"/>
  <c r="F4626" i="3"/>
  <c r="H4626" i="3"/>
  <c r="J4626" i="3"/>
  <c r="L4626" i="3"/>
  <c r="N4626" i="3"/>
  <c r="Z4626" i="3" s="1"/>
  <c r="O4626" i="3"/>
  <c r="Q4626" i="3"/>
  <c r="S4626" i="3"/>
  <c r="U4626" i="3"/>
  <c r="A4627" i="3"/>
  <c r="B4627" i="3"/>
  <c r="M4627" i="3" s="1"/>
  <c r="C4627" i="3"/>
  <c r="N4627" i="3" s="1"/>
  <c r="D4627" i="3"/>
  <c r="E4627" i="3"/>
  <c r="F4627" i="3"/>
  <c r="H4627" i="3"/>
  <c r="I4627" i="3"/>
  <c r="J4627" i="3"/>
  <c r="L4627" i="3"/>
  <c r="O4627" i="3"/>
  <c r="Q4627" i="3"/>
  <c r="R4627" i="3"/>
  <c r="S4627" i="3"/>
  <c r="U4627" i="3"/>
  <c r="V4627" i="3"/>
  <c r="AB4626" i="3" s="1"/>
  <c r="Z4627" i="3"/>
  <c r="A4628" i="3"/>
  <c r="B4628" i="3"/>
  <c r="G4628" i="3" s="1"/>
  <c r="C4628" i="3"/>
  <c r="N4628" i="3" s="1"/>
  <c r="Z4628" i="3" s="1"/>
  <c r="D4628" i="3"/>
  <c r="F4628" i="3"/>
  <c r="H4628" i="3"/>
  <c r="J4628" i="3"/>
  <c r="L4628" i="3"/>
  <c r="O4628" i="3"/>
  <c r="P4628" i="3"/>
  <c r="Q4628" i="3"/>
  <c r="R4628" i="3"/>
  <c r="S4628" i="3"/>
  <c r="T4628" i="3" s="1"/>
  <c r="U4628" i="3"/>
  <c r="V4628" i="3"/>
  <c r="AB4627" i="3" s="1"/>
  <c r="A4629" i="3"/>
  <c r="B4629" i="3"/>
  <c r="M4629" i="3" s="1"/>
  <c r="C4629" i="3"/>
  <c r="N4629" i="3" s="1"/>
  <c r="Z4629" i="3" s="1"/>
  <c r="D4629" i="3"/>
  <c r="E4629" i="3"/>
  <c r="F4629" i="3"/>
  <c r="H4629" i="3"/>
  <c r="I4629" i="3"/>
  <c r="J4629" i="3"/>
  <c r="L4629" i="3"/>
  <c r="O4629" i="3"/>
  <c r="Q4629" i="3"/>
  <c r="R4629" i="3"/>
  <c r="S4629" i="3"/>
  <c r="U4629" i="3"/>
  <c r="AD4629" i="3"/>
  <c r="A4630" i="3"/>
  <c r="B4630" i="3"/>
  <c r="V4630" i="3" s="1"/>
  <c r="AB4629" i="3" s="1"/>
  <c r="C4630" i="3"/>
  <c r="N4630" i="3" s="1"/>
  <c r="Z4630" i="3" s="1"/>
  <c r="D4630" i="3"/>
  <c r="F4630" i="3"/>
  <c r="H4630" i="3"/>
  <c r="J4630" i="3"/>
  <c r="L4630" i="3"/>
  <c r="O4630" i="3"/>
  <c r="Q4630" i="3"/>
  <c r="S4630" i="3"/>
  <c r="U4630" i="3"/>
  <c r="A4631" i="3"/>
  <c r="B4631" i="3"/>
  <c r="M4631" i="3" s="1"/>
  <c r="C4631" i="3"/>
  <c r="N4631" i="3" s="1"/>
  <c r="Z4631" i="3" s="1"/>
  <c r="D4631" i="3"/>
  <c r="F4631" i="3"/>
  <c r="H4631" i="3"/>
  <c r="J4631" i="3"/>
  <c r="L4631" i="3"/>
  <c r="O4631" i="3"/>
  <c r="Q4631" i="3"/>
  <c r="R4631" i="3"/>
  <c r="S4631" i="3"/>
  <c r="U4631" i="3"/>
  <c r="A4632" i="3"/>
  <c r="B4632" i="3"/>
  <c r="V4632" i="3" s="1"/>
  <c r="AB4631" i="3" s="1"/>
  <c r="C4632" i="3"/>
  <c r="N4632" i="3" s="1"/>
  <c r="Z4632" i="3" s="1"/>
  <c r="D4632" i="3"/>
  <c r="F4632" i="3"/>
  <c r="H4632" i="3"/>
  <c r="J4632" i="3"/>
  <c r="L4632" i="3"/>
  <c r="O4632" i="3"/>
  <c r="Q4632" i="3"/>
  <c r="S4632" i="3"/>
  <c r="U4632" i="3"/>
  <c r="A4633" i="3"/>
  <c r="B4633" i="3"/>
  <c r="C4633" i="3"/>
  <c r="N4633" i="3" s="1"/>
  <c r="Z4633" i="3" s="1"/>
  <c r="D4633" i="3"/>
  <c r="E4633" i="3"/>
  <c r="F4633" i="3"/>
  <c r="H4633" i="3"/>
  <c r="J4633" i="3"/>
  <c r="L4633" i="3"/>
  <c r="O4633" i="3"/>
  <c r="Q4633" i="3"/>
  <c r="S4633" i="3"/>
  <c r="T4633" i="3" s="1"/>
  <c r="U4633" i="3"/>
  <c r="A4634" i="3"/>
  <c r="B4634" i="3"/>
  <c r="C4634" i="3"/>
  <c r="N4634" i="3" s="1"/>
  <c r="Z4634" i="3" s="1"/>
  <c r="D4634" i="3"/>
  <c r="F4634" i="3"/>
  <c r="H4634" i="3"/>
  <c r="J4634" i="3"/>
  <c r="L4634" i="3"/>
  <c r="O4634" i="3"/>
  <c r="Q4634" i="3"/>
  <c r="S4634" i="3"/>
  <c r="U4634" i="3"/>
  <c r="A4635" i="3"/>
  <c r="B4635" i="3"/>
  <c r="C4635" i="3"/>
  <c r="N4635" i="3" s="1"/>
  <c r="D4635" i="3"/>
  <c r="F4635" i="3"/>
  <c r="H4635" i="3"/>
  <c r="J4635" i="3"/>
  <c r="L4635" i="3"/>
  <c r="O4635" i="3"/>
  <c r="Q4635" i="3"/>
  <c r="S4635" i="3"/>
  <c r="U4635" i="3"/>
  <c r="Z4635" i="3"/>
  <c r="A4636" i="3"/>
  <c r="B4636" i="3"/>
  <c r="C4636" i="3"/>
  <c r="N4636" i="3" s="1"/>
  <c r="Z4636" i="3" s="1"/>
  <c r="D4636" i="3"/>
  <c r="F4636" i="3"/>
  <c r="H4636" i="3"/>
  <c r="J4636" i="3"/>
  <c r="L4636" i="3"/>
  <c r="O4636" i="3"/>
  <c r="Q4636" i="3"/>
  <c r="S4636" i="3"/>
  <c r="U4636" i="3"/>
  <c r="A4637" i="3"/>
  <c r="B4637" i="3"/>
  <c r="R4637" i="3" s="1"/>
  <c r="C4637" i="3"/>
  <c r="N4637" i="3" s="1"/>
  <c r="Z4637" i="3" s="1"/>
  <c r="D4637" i="3"/>
  <c r="F4637" i="3"/>
  <c r="H4637" i="3"/>
  <c r="J4637" i="3"/>
  <c r="L4637" i="3"/>
  <c r="O4637" i="3"/>
  <c r="Q4637" i="3"/>
  <c r="S4637" i="3"/>
  <c r="U4637" i="3"/>
  <c r="A4638" i="3"/>
  <c r="B4638" i="3"/>
  <c r="C4638" i="3"/>
  <c r="D4638" i="3"/>
  <c r="F4638" i="3"/>
  <c r="H4638" i="3"/>
  <c r="J4638" i="3"/>
  <c r="L4638" i="3"/>
  <c r="N4638" i="3"/>
  <c r="Z4638" i="3" s="1"/>
  <c r="O4638" i="3"/>
  <c r="Q4638" i="3"/>
  <c r="S4638" i="3"/>
  <c r="U4638" i="3"/>
  <c r="A4639" i="3"/>
  <c r="B4639" i="3"/>
  <c r="V4639" i="3" s="1"/>
  <c r="AB4638" i="3" s="1"/>
  <c r="C4639" i="3"/>
  <c r="N4639" i="3" s="1"/>
  <c r="Z4639" i="3" s="1"/>
  <c r="D4639" i="3"/>
  <c r="E4639" i="3"/>
  <c r="F4639" i="3"/>
  <c r="G4639" i="3"/>
  <c r="H4639" i="3"/>
  <c r="I4639" i="3"/>
  <c r="J4639" i="3"/>
  <c r="K4639" i="3"/>
  <c r="L4639" i="3"/>
  <c r="M4639" i="3"/>
  <c r="O4639" i="3"/>
  <c r="P4639" i="3"/>
  <c r="Q4639" i="3"/>
  <c r="R4639" i="3"/>
  <c r="S4639" i="3"/>
  <c r="T4639" i="3" s="1"/>
  <c r="U4639" i="3"/>
  <c r="AD4639" i="3"/>
  <c r="A4640" i="3"/>
  <c r="B4640" i="3"/>
  <c r="G4640" i="3" s="1"/>
  <c r="C4640" i="3"/>
  <c r="N4640" i="3" s="1"/>
  <c r="Z4640" i="3" s="1"/>
  <c r="D4640" i="3"/>
  <c r="F4640" i="3"/>
  <c r="H4640" i="3"/>
  <c r="J4640" i="3"/>
  <c r="L4640" i="3"/>
  <c r="O4640" i="3"/>
  <c r="P4640" i="3"/>
  <c r="Q4640" i="3"/>
  <c r="R4640" i="3"/>
  <c r="AA4640" i="3" s="1"/>
  <c r="S4640" i="3"/>
  <c r="T4640" i="3"/>
  <c r="U4640" i="3"/>
  <c r="V4640" i="3"/>
  <c r="AB4639" i="3" s="1"/>
  <c r="A4641" i="3"/>
  <c r="B4641" i="3"/>
  <c r="C4641" i="3"/>
  <c r="N4641" i="3" s="1"/>
  <c r="Z4641" i="3" s="1"/>
  <c r="D4641" i="3"/>
  <c r="F4641" i="3"/>
  <c r="G4641" i="3"/>
  <c r="H4641" i="3"/>
  <c r="J4641" i="3"/>
  <c r="K4641" i="3"/>
  <c r="L4641" i="3"/>
  <c r="M4641" i="3"/>
  <c r="O4641" i="3"/>
  <c r="Q4641" i="3"/>
  <c r="S4641" i="3"/>
  <c r="T4641" i="3" s="1"/>
  <c r="U4641" i="3"/>
  <c r="V4641" i="3"/>
  <c r="AB4640" i="3" s="1"/>
  <c r="A4642" i="3"/>
  <c r="B4642" i="3"/>
  <c r="C4642" i="3"/>
  <c r="N4642" i="3" s="1"/>
  <c r="Z4642" i="3" s="1"/>
  <c r="D4642" i="3"/>
  <c r="F4642" i="3"/>
  <c r="H4642" i="3"/>
  <c r="J4642" i="3"/>
  <c r="L4642" i="3"/>
  <c r="O4642" i="3"/>
  <c r="Q4642" i="3"/>
  <c r="S4642" i="3"/>
  <c r="U4642" i="3"/>
  <c r="A4643" i="3"/>
  <c r="B4643" i="3"/>
  <c r="M4643" i="3" s="1"/>
  <c r="C4643" i="3"/>
  <c r="N4643" i="3" s="1"/>
  <c r="Z4643" i="3" s="1"/>
  <c r="D4643" i="3"/>
  <c r="F4643" i="3"/>
  <c r="H4643" i="3"/>
  <c r="J4643" i="3"/>
  <c r="L4643" i="3"/>
  <c r="O4643" i="3"/>
  <c r="Q4643" i="3"/>
  <c r="S4643" i="3"/>
  <c r="U4643" i="3"/>
  <c r="A4644" i="3"/>
  <c r="B4644" i="3"/>
  <c r="G4644" i="3" s="1"/>
  <c r="C4644" i="3"/>
  <c r="N4644" i="3" s="1"/>
  <c r="Z4644" i="3" s="1"/>
  <c r="D4644" i="3"/>
  <c r="F4644" i="3"/>
  <c r="H4644" i="3"/>
  <c r="J4644" i="3"/>
  <c r="L4644" i="3"/>
  <c r="O4644" i="3"/>
  <c r="Q4644" i="3"/>
  <c r="S4644" i="3"/>
  <c r="T4644" i="3" s="1"/>
  <c r="U4644" i="3"/>
  <c r="A4645" i="3"/>
  <c r="B4645" i="3"/>
  <c r="M4645" i="3" s="1"/>
  <c r="C4645" i="3"/>
  <c r="N4645" i="3" s="1"/>
  <c r="Z4645" i="3" s="1"/>
  <c r="D4645" i="3"/>
  <c r="F4645" i="3"/>
  <c r="H4645" i="3"/>
  <c r="J4645" i="3"/>
  <c r="L4645" i="3"/>
  <c r="O4645" i="3"/>
  <c r="Q4645" i="3"/>
  <c r="S4645" i="3"/>
  <c r="U4645" i="3"/>
  <c r="A4646" i="3"/>
  <c r="B4646" i="3"/>
  <c r="V4646" i="3" s="1"/>
  <c r="AB4645" i="3" s="1"/>
  <c r="C4646" i="3"/>
  <c r="N4646" i="3" s="1"/>
  <c r="Z4646" i="3" s="1"/>
  <c r="D4646" i="3"/>
  <c r="F4646" i="3"/>
  <c r="H4646" i="3"/>
  <c r="J4646" i="3"/>
  <c r="L4646" i="3"/>
  <c r="O4646" i="3"/>
  <c r="Q4646" i="3"/>
  <c r="S4646" i="3"/>
  <c r="U4646" i="3"/>
  <c r="A4647" i="3"/>
  <c r="B4647" i="3"/>
  <c r="C4647" i="3"/>
  <c r="N4647" i="3" s="1"/>
  <c r="Z4647" i="3" s="1"/>
  <c r="D4647" i="3"/>
  <c r="F4647" i="3"/>
  <c r="H4647" i="3"/>
  <c r="J4647" i="3"/>
  <c r="L4647" i="3"/>
  <c r="M4647" i="3"/>
  <c r="O4647" i="3"/>
  <c r="Q4647" i="3"/>
  <c r="R4647" i="3"/>
  <c r="S4647" i="3"/>
  <c r="T4647" i="3" s="1"/>
  <c r="U4647" i="3"/>
  <c r="A4648" i="3"/>
  <c r="B4648" i="3"/>
  <c r="C4648" i="3"/>
  <c r="N4648" i="3" s="1"/>
  <c r="Z4648" i="3" s="1"/>
  <c r="D4648" i="3"/>
  <c r="F4648" i="3"/>
  <c r="H4648" i="3"/>
  <c r="J4648" i="3"/>
  <c r="L4648" i="3"/>
  <c r="O4648" i="3"/>
  <c r="P4648" i="3"/>
  <c r="Q4648" i="3"/>
  <c r="S4648" i="3"/>
  <c r="T4648" i="3"/>
  <c r="U4648" i="3"/>
  <c r="A4649" i="3"/>
  <c r="B4649" i="3"/>
  <c r="E4649" i="3" s="1"/>
  <c r="C4649" i="3"/>
  <c r="N4649" i="3" s="1"/>
  <c r="Z4649" i="3" s="1"/>
  <c r="D4649" i="3"/>
  <c r="F4649" i="3"/>
  <c r="H4649" i="3"/>
  <c r="J4649" i="3"/>
  <c r="L4649" i="3"/>
  <c r="O4649" i="3"/>
  <c r="Q4649" i="3"/>
  <c r="S4649" i="3"/>
  <c r="U4649" i="3"/>
  <c r="V4649" i="3"/>
  <c r="AB4648" i="3" s="1"/>
  <c r="A4650" i="3"/>
  <c r="B4650" i="3"/>
  <c r="C4650" i="3"/>
  <c r="D4650" i="3"/>
  <c r="F4650" i="3"/>
  <c r="H4650" i="3"/>
  <c r="J4650" i="3"/>
  <c r="L4650" i="3"/>
  <c r="N4650" i="3"/>
  <c r="Z4650" i="3" s="1"/>
  <c r="O4650" i="3"/>
  <c r="Q4650" i="3"/>
  <c r="S4650" i="3"/>
  <c r="U4650" i="3"/>
  <c r="A4651" i="3"/>
  <c r="B4651" i="3"/>
  <c r="M4651" i="3" s="1"/>
  <c r="C4651" i="3"/>
  <c r="N4651" i="3" s="1"/>
  <c r="Z4651" i="3" s="1"/>
  <c r="D4651" i="3"/>
  <c r="E4651" i="3"/>
  <c r="F4651" i="3"/>
  <c r="H4651" i="3"/>
  <c r="I4651" i="3"/>
  <c r="J4651" i="3"/>
  <c r="L4651" i="3"/>
  <c r="O4651" i="3"/>
  <c r="Q4651" i="3"/>
  <c r="R4651" i="3"/>
  <c r="S4651" i="3"/>
  <c r="U4651" i="3"/>
  <c r="V4651" i="3"/>
  <c r="AB4650" i="3" s="1"/>
  <c r="A4652" i="3"/>
  <c r="B4652" i="3"/>
  <c r="G4652" i="3" s="1"/>
  <c r="C4652" i="3"/>
  <c r="N4652" i="3" s="1"/>
  <c r="Z4652" i="3" s="1"/>
  <c r="D4652" i="3"/>
  <c r="F4652" i="3"/>
  <c r="H4652" i="3"/>
  <c r="J4652" i="3"/>
  <c r="L4652" i="3"/>
  <c r="O4652" i="3"/>
  <c r="Q4652" i="3"/>
  <c r="S4652" i="3"/>
  <c r="U4652" i="3"/>
  <c r="A4653" i="3"/>
  <c r="B4653" i="3"/>
  <c r="M4653" i="3" s="1"/>
  <c r="C4653" i="3"/>
  <c r="N4653" i="3" s="1"/>
  <c r="Z4653" i="3" s="1"/>
  <c r="D4653" i="3"/>
  <c r="F4653" i="3"/>
  <c r="H4653" i="3"/>
  <c r="I4653" i="3"/>
  <c r="J4653" i="3"/>
  <c r="L4653" i="3"/>
  <c r="O4653" i="3"/>
  <c r="Q4653" i="3"/>
  <c r="R4653" i="3"/>
  <c r="S4653" i="3"/>
  <c r="U4653" i="3"/>
  <c r="AD4653" i="3"/>
  <c r="A4654" i="3"/>
  <c r="B4654" i="3"/>
  <c r="V4654" i="3" s="1"/>
  <c r="AB4653" i="3" s="1"/>
  <c r="C4654" i="3"/>
  <c r="N4654" i="3" s="1"/>
  <c r="Z4654" i="3" s="1"/>
  <c r="D4654" i="3"/>
  <c r="F4654" i="3"/>
  <c r="H4654" i="3"/>
  <c r="J4654" i="3"/>
  <c r="L4654" i="3"/>
  <c r="O4654" i="3"/>
  <c r="Q4654" i="3"/>
  <c r="S4654" i="3"/>
  <c r="U4654" i="3"/>
  <c r="A4655" i="3"/>
  <c r="B4655" i="3"/>
  <c r="V4655" i="3" s="1"/>
  <c r="AB4654" i="3" s="1"/>
  <c r="C4655" i="3"/>
  <c r="N4655" i="3" s="1"/>
  <c r="Z4655" i="3" s="1"/>
  <c r="D4655" i="3"/>
  <c r="F4655" i="3"/>
  <c r="H4655" i="3"/>
  <c r="J4655" i="3"/>
  <c r="L4655" i="3"/>
  <c r="M4655" i="3"/>
  <c r="O4655" i="3"/>
  <c r="Q4655" i="3"/>
  <c r="R4655" i="3"/>
  <c r="S4655" i="3"/>
  <c r="T4655" i="3" s="1"/>
  <c r="U4655" i="3"/>
  <c r="A4656" i="3"/>
  <c r="B4656" i="3"/>
  <c r="C4656" i="3"/>
  <c r="D4656" i="3"/>
  <c r="F4656" i="3"/>
  <c r="H4656" i="3"/>
  <c r="J4656" i="3"/>
  <c r="L4656" i="3"/>
  <c r="N4656" i="3"/>
  <c r="Z4656" i="3" s="1"/>
  <c r="O4656" i="3"/>
  <c r="Q4656" i="3"/>
  <c r="S4656" i="3"/>
  <c r="U4656" i="3"/>
  <c r="A4657" i="3"/>
  <c r="B4657" i="3"/>
  <c r="C4657" i="3"/>
  <c r="N4657" i="3" s="1"/>
  <c r="Z4657" i="3" s="1"/>
  <c r="D4657" i="3"/>
  <c r="F4657" i="3"/>
  <c r="H4657" i="3"/>
  <c r="J4657" i="3"/>
  <c r="K4657" i="3"/>
  <c r="L4657" i="3"/>
  <c r="O4657" i="3"/>
  <c r="Q4657" i="3"/>
  <c r="S4657" i="3"/>
  <c r="T4657" i="3" s="1"/>
  <c r="U4657" i="3"/>
  <c r="A4658" i="3"/>
  <c r="B4658" i="3"/>
  <c r="C4658" i="3"/>
  <c r="N4658" i="3" s="1"/>
  <c r="Z4658" i="3" s="1"/>
  <c r="D4658" i="3"/>
  <c r="F4658" i="3"/>
  <c r="H4658" i="3"/>
  <c r="J4658" i="3"/>
  <c r="L4658" i="3"/>
  <c r="O4658" i="3"/>
  <c r="Q4658" i="3"/>
  <c r="S4658" i="3"/>
  <c r="U4658" i="3"/>
  <c r="A4659" i="3"/>
  <c r="B4659" i="3"/>
  <c r="C4659" i="3"/>
  <c r="N4659" i="3" s="1"/>
  <c r="D4659" i="3"/>
  <c r="F4659" i="3"/>
  <c r="H4659" i="3"/>
  <c r="J4659" i="3"/>
  <c r="L4659" i="3"/>
  <c r="O4659" i="3"/>
  <c r="Q4659" i="3"/>
  <c r="S4659" i="3"/>
  <c r="U4659" i="3"/>
  <c r="Z4659" i="3"/>
  <c r="A4660" i="3"/>
  <c r="B4660" i="3"/>
  <c r="G4660" i="3" s="1"/>
  <c r="C4660" i="3"/>
  <c r="N4660" i="3" s="1"/>
  <c r="Z4660" i="3" s="1"/>
  <c r="D4660" i="3"/>
  <c r="F4660" i="3"/>
  <c r="H4660" i="3"/>
  <c r="J4660" i="3"/>
  <c r="L4660" i="3"/>
  <c r="O4660" i="3"/>
  <c r="Q4660" i="3"/>
  <c r="S4660" i="3"/>
  <c r="U4660" i="3"/>
  <c r="A4661" i="3"/>
  <c r="B4661" i="3"/>
  <c r="C4661" i="3"/>
  <c r="N4661" i="3" s="1"/>
  <c r="Z4661" i="3" s="1"/>
  <c r="D4661" i="3"/>
  <c r="F4661" i="3"/>
  <c r="H4661" i="3"/>
  <c r="J4661" i="3"/>
  <c r="L4661" i="3"/>
  <c r="O4661" i="3"/>
  <c r="Q4661" i="3"/>
  <c r="S4661" i="3"/>
  <c r="U4661" i="3"/>
  <c r="A4662" i="3"/>
  <c r="B4662" i="3"/>
  <c r="R4662" i="3" s="1"/>
  <c r="C4662" i="3"/>
  <c r="N4662" i="3" s="1"/>
  <c r="Z4662" i="3" s="1"/>
  <c r="D4662" i="3"/>
  <c r="F4662" i="3"/>
  <c r="H4662" i="3"/>
  <c r="J4662" i="3"/>
  <c r="L4662" i="3"/>
  <c r="O4662" i="3"/>
  <c r="Q4662" i="3"/>
  <c r="S4662" i="3"/>
  <c r="U4662" i="3"/>
  <c r="A4663" i="3"/>
  <c r="B4663" i="3"/>
  <c r="V4663" i="3" s="1"/>
  <c r="AB4662" i="3" s="1"/>
  <c r="C4663" i="3"/>
  <c r="N4663" i="3" s="1"/>
  <c r="Z4663" i="3" s="1"/>
  <c r="D4663" i="3"/>
  <c r="E4663" i="3"/>
  <c r="F4663" i="3"/>
  <c r="H4663" i="3"/>
  <c r="I4663" i="3"/>
  <c r="J4663" i="3"/>
  <c r="L4663" i="3"/>
  <c r="O4663" i="3"/>
  <c r="Q4663" i="3"/>
  <c r="R4663" i="3"/>
  <c r="S4663" i="3"/>
  <c r="U4663" i="3"/>
  <c r="AD4663" i="3"/>
  <c r="A4664" i="3"/>
  <c r="B4664" i="3"/>
  <c r="G4664" i="3" s="1"/>
  <c r="C4664" i="3"/>
  <c r="N4664" i="3" s="1"/>
  <c r="Z4664" i="3" s="1"/>
  <c r="D4664" i="3"/>
  <c r="F4664" i="3"/>
  <c r="H4664" i="3"/>
  <c r="J4664" i="3"/>
  <c r="L4664" i="3"/>
  <c r="O4664" i="3"/>
  <c r="Q4664" i="3"/>
  <c r="S4664" i="3"/>
  <c r="T4664" i="3" s="1"/>
  <c r="U4664" i="3"/>
  <c r="A4665" i="3"/>
  <c r="B4665" i="3"/>
  <c r="C4665" i="3"/>
  <c r="N4665" i="3" s="1"/>
  <c r="Z4665" i="3" s="1"/>
  <c r="D4665" i="3"/>
  <c r="F4665" i="3"/>
  <c r="G4665" i="3"/>
  <c r="H4665" i="3"/>
  <c r="J4665" i="3"/>
  <c r="K4665" i="3"/>
  <c r="L4665" i="3"/>
  <c r="O4665" i="3"/>
  <c r="Q4665" i="3"/>
  <c r="S4665" i="3"/>
  <c r="U4665" i="3"/>
  <c r="V4665" i="3"/>
  <c r="AB4664" i="3" s="1"/>
  <c r="A4666" i="3"/>
  <c r="B4666" i="3"/>
  <c r="C4666" i="3"/>
  <c r="N4666" i="3" s="1"/>
  <c r="Z4666" i="3" s="1"/>
  <c r="D4666" i="3"/>
  <c r="F4666" i="3"/>
  <c r="H4666" i="3"/>
  <c r="J4666" i="3"/>
  <c r="L4666" i="3"/>
  <c r="O4666" i="3"/>
  <c r="Q4666" i="3"/>
  <c r="S4666" i="3"/>
  <c r="U4666" i="3"/>
  <c r="A4667" i="3"/>
  <c r="B4667" i="3"/>
  <c r="C4667" i="3"/>
  <c r="N4667" i="3" s="1"/>
  <c r="Z4667" i="3" s="1"/>
  <c r="D4667" i="3"/>
  <c r="F4667" i="3"/>
  <c r="G4667" i="3"/>
  <c r="H4667" i="3"/>
  <c r="J4667" i="3"/>
  <c r="L4667" i="3"/>
  <c r="O4667" i="3"/>
  <c r="Q4667" i="3"/>
  <c r="S4667" i="3"/>
  <c r="U4667" i="3"/>
  <c r="A4668" i="3"/>
  <c r="B4668" i="3"/>
  <c r="C4668" i="3"/>
  <c r="N4668" i="3" s="1"/>
  <c r="Z4668" i="3" s="1"/>
  <c r="D4668" i="3"/>
  <c r="F4668" i="3"/>
  <c r="H4668" i="3"/>
  <c r="J4668" i="3"/>
  <c r="L4668" i="3"/>
  <c r="O4668" i="3"/>
  <c r="P4668" i="3"/>
  <c r="Q4668" i="3"/>
  <c r="S4668" i="3"/>
  <c r="T4668" i="3"/>
  <c r="U4668" i="3"/>
  <c r="A4669" i="3"/>
  <c r="B4669" i="3"/>
  <c r="C4669" i="3"/>
  <c r="N4669" i="3" s="1"/>
  <c r="Z4669" i="3" s="1"/>
  <c r="D4669" i="3"/>
  <c r="F4669" i="3"/>
  <c r="G4669" i="3"/>
  <c r="H4669" i="3"/>
  <c r="J4669" i="3"/>
  <c r="L4669" i="3"/>
  <c r="O4669" i="3"/>
  <c r="Q4669" i="3"/>
  <c r="S4669" i="3"/>
  <c r="U4669" i="3"/>
  <c r="V4669" i="3"/>
  <c r="AB4668" i="3" s="1"/>
  <c r="A4670" i="3"/>
  <c r="B4670" i="3"/>
  <c r="R4670" i="3" s="1"/>
  <c r="C4670" i="3"/>
  <c r="N4670" i="3" s="1"/>
  <c r="Z4670" i="3" s="1"/>
  <c r="D4670" i="3"/>
  <c r="F4670" i="3"/>
  <c r="H4670" i="3"/>
  <c r="J4670" i="3"/>
  <c r="L4670" i="3"/>
  <c r="O4670" i="3"/>
  <c r="Q4670" i="3"/>
  <c r="S4670" i="3"/>
  <c r="U4670" i="3"/>
  <c r="V4670" i="3"/>
  <c r="AB4669" i="3" s="1"/>
  <c r="A4671" i="3"/>
  <c r="B4671" i="3"/>
  <c r="P4671" i="3" s="1"/>
  <c r="C4671" i="3"/>
  <c r="N4671" i="3" s="1"/>
  <c r="Z4671" i="3" s="1"/>
  <c r="D4671" i="3"/>
  <c r="F4671" i="3"/>
  <c r="G4671" i="3"/>
  <c r="H4671" i="3"/>
  <c r="J4671" i="3"/>
  <c r="L4671" i="3"/>
  <c r="O4671" i="3"/>
  <c r="Q4671" i="3"/>
  <c r="S4671" i="3"/>
  <c r="T4671" i="3" s="1"/>
  <c r="U4671" i="3"/>
  <c r="A4672" i="3"/>
  <c r="B4672" i="3"/>
  <c r="G4672" i="3" s="1"/>
  <c r="C4672" i="3"/>
  <c r="N4672" i="3" s="1"/>
  <c r="Z4672" i="3" s="1"/>
  <c r="D4672" i="3"/>
  <c r="F4672" i="3"/>
  <c r="H4672" i="3"/>
  <c r="J4672" i="3"/>
  <c r="L4672" i="3"/>
  <c r="O4672" i="3"/>
  <c r="Q4672" i="3"/>
  <c r="S4672" i="3"/>
  <c r="U4672" i="3"/>
  <c r="A4673" i="3"/>
  <c r="B4673" i="3"/>
  <c r="C4673" i="3"/>
  <c r="N4673" i="3" s="1"/>
  <c r="Z4673" i="3" s="1"/>
  <c r="D4673" i="3"/>
  <c r="E4673" i="3"/>
  <c r="F4673" i="3"/>
  <c r="H4673" i="3"/>
  <c r="J4673" i="3"/>
  <c r="L4673" i="3"/>
  <c r="M4673" i="3"/>
  <c r="O4673" i="3"/>
  <c r="Q4673" i="3"/>
  <c r="S4673" i="3"/>
  <c r="T4673" i="3" s="1"/>
  <c r="U4673" i="3"/>
  <c r="A4674" i="3"/>
  <c r="B4674" i="3"/>
  <c r="C4674" i="3"/>
  <c r="N4674" i="3" s="1"/>
  <c r="Z4674" i="3" s="1"/>
  <c r="D4674" i="3"/>
  <c r="F4674" i="3"/>
  <c r="H4674" i="3"/>
  <c r="J4674" i="3"/>
  <c r="L4674" i="3"/>
  <c r="O4674" i="3"/>
  <c r="Q4674" i="3"/>
  <c r="S4674" i="3"/>
  <c r="U4674" i="3"/>
  <c r="A4675" i="3"/>
  <c r="B4675" i="3"/>
  <c r="G4675" i="3" s="1"/>
  <c r="C4675" i="3"/>
  <c r="N4675" i="3" s="1"/>
  <c r="Z4675" i="3" s="1"/>
  <c r="D4675" i="3"/>
  <c r="F4675" i="3"/>
  <c r="H4675" i="3"/>
  <c r="J4675" i="3"/>
  <c r="L4675" i="3"/>
  <c r="O4675" i="3"/>
  <c r="Q4675" i="3"/>
  <c r="S4675" i="3"/>
  <c r="U4675" i="3"/>
  <c r="A4676" i="3"/>
  <c r="B4676" i="3"/>
  <c r="C4676" i="3"/>
  <c r="N4676" i="3" s="1"/>
  <c r="Z4676" i="3" s="1"/>
  <c r="D4676" i="3"/>
  <c r="F4676" i="3"/>
  <c r="H4676" i="3"/>
  <c r="J4676" i="3"/>
  <c r="L4676" i="3"/>
  <c r="O4676" i="3"/>
  <c r="P4676" i="3"/>
  <c r="Q4676" i="3"/>
  <c r="S4676" i="3"/>
  <c r="U4676" i="3"/>
  <c r="A4677" i="3"/>
  <c r="B4677" i="3"/>
  <c r="P4677" i="3" s="1"/>
  <c r="C4677" i="3"/>
  <c r="N4677" i="3" s="1"/>
  <c r="Z4677" i="3" s="1"/>
  <c r="D4677" i="3"/>
  <c r="F4677" i="3"/>
  <c r="H4677" i="3"/>
  <c r="J4677" i="3"/>
  <c r="L4677" i="3"/>
  <c r="O4677" i="3"/>
  <c r="Q4677" i="3"/>
  <c r="S4677" i="3"/>
  <c r="U4677" i="3"/>
  <c r="A4678" i="3"/>
  <c r="B4678" i="3"/>
  <c r="V4678" i="3" s="1"/>
  <c r="AB4677" i="3" s="1"/>
  <c r="C4678" i="3"/>
  <c r="N4678" i="3" s="1"/>
  <c r="Z4678" i="3" s="1"/>
  <c r="D4678" i="3"/>
  <c r="F4678" i="3"/>
  <c r="H4678" i="3"/>
  <c r="J4678" i="3"/>
  <c r="L4678" i="3"/>
  <c r="O4678" i="3"/>
  <c r="Q4678" i="3"/>
  <c r="S4678" i="3"/>
  <c r="U4678" i="3"/>
  <c r="A4679" i="3"/>
  <c r="B4679" i="3"/>
  <c r="C4679" i="3"/>
  <c r="N4679" i="3" s="1"/>
  <c r="Z4679" i="3" s="1"/>
  <c r="D4679" i="3"/>
  <c r="F4679" i="3"/>
  <c r="H4679" i="3"/>
  <c r="I4679" i="3"/>
  <c r="J4679" i="3"/>
  <c r="L4679" i="3"/>
  <c r="O4679" i="3"/>
  <c r="Q4679" i="3"/>
  <c r="R4679" i="3"/>
  <c r="S4679" i="3"/>
  <c r="U4679" i="3"/>
  <c r="A4680" i="3"/>
  <c r="B4680" i="3"/>
  <c r="G4680" i="3" s="1"/>
  <c r="C4680" i="3"/>
  <c r="N4680" i="3" s="1"/>
  <c r="Z4680" i="3" s="1"/>
  <c r="D4680" i="3"/>
  <c r="F4680" i="3"/>
  <c r="H4680" i="3"/>
  <c r="J4680" i="3"/>
  <c r="L4680" i="3"/>
  <c r="O4680" i="3"/>
  <c r="Q4680" i="3"/>
  <c r="S4680" i="3"/>
  <c r="U4680" i="3"/>
  <c r="A4681" i="3"/>
  <c r="B4681" i="3"/>
  <c r="P4681" i="3" s="1"/>
  <c r="C4681" i="3"/>
  <c r="N4681" i="3" s="1"/>
  <c r="Z4681" i="3" s="1"/>
  <c r="D4681" i="3"/>
  <c r="E4681" i="3"/>
  <c r="F4681" i="3"/>
  <c r="H4681" i="3"/>
  <c r="I4681" i="3"/>
  <c r="J4681" i="3"/>
  <c r="L4681" i="3"/>
  <c r="M4681" i="3"/>
  <c r="O4681" i="3"/>
  <c r="Q4681" i="3"/>
  <c r="R4681" i="3"/>
  <c r="S4681" i="3"/>
  <c r="T4681" i="3" s="1"/>
  <c r="U4681" i="3"/>
  <c r="AD4681" i="3"/>
  <c r="A4682" i="3"/>
  <c r="B4682" i="3"/>
  <c r="C4682" i="3"/>
  <c r="N4682" i="3" s="1"/>
  <c r="Z4682" i="3" s="1"/>
  <c r="D4682" i="3"/>
  <c r="F4682" i="3"/>
  <c r="H4682" i="3"/>
  <c r="J4682" i="3"/>
  <c r="L4682" i="3"/>
  <c r="O4682" i="3"/>
  <c r="Q4682" i="3"/>
  <c r="S4682" i="3"/>
  <c r="U4682" i="3"/>
  <c r="A4683" i="3"/>
  <c r="B4683" i="3"/>
  <c r="G4683" i="3" s="1"/>
  <c r="C4683" i="3"/>
  <c r="N4683" i="3" s="1"/>
  <c r="Z4683" i="3" s="1"/>
  <c r="D4683" i="3"/>
  <c r="F4683" i="3"/>
  <c r="H4683" i="3"/>
  <c r="J4683" i="3"/>
  <c r="L4683" i="3"/>
  <c r="O4683" i="3"/>
  <c r="Q4683" i="3"/>
  <c r="S4683" i="3"/>
  <c r="U4683" i="3"/>
  <c r="A4684" i="3"/>
  <c r="B4684" i="3"/>
  <c r="G4684" i="3" s="1"/>
  <c r="C4684" i="3"/>
  <c r="N4684" i="3" s="1"/>
  <c r="Z4684" i="3" s="1"/>
  <c r="D4684" i="3"/>
  <c r="F4684" i="3"/>
  <c r="H4684" i="3"/>
  <c r="J4684" i="3"/>
  <c r="L4684" i="3"/>
  <c r="O4684" i="3"/>
  <c r="P4684" i="3"/>
  <c r="Q4684" i="3"/>
  <c r="R4684" i="3"/>
  <c r="S4684" i="3"/>
  <c r="T4684" i="3"/>
  <c r="U4684" i="3"/>
  <c r="V4684" i="3"/>
  <c r="AB4683" i="3" s="1"/>
  <c r="A4685" i="3"/>
  <c r="B4685" i="3"/>
  <c r="P4685" i="3" s="1"/>
  <c r="C4685" i="3"/>
  <c r="N4685" i="3" s="1"/>
  <c r="Z4685" i="3" s="1"/>
  <c r="D4685" i="3"/>
  <c r="F4685" i="3"/>
  <c r="H4685" i="3"/>
  <c r="J4685" i="3"/>
  <c r="L4685" i="3"/>
  <c r="O4685" i="3"/>
  <c r="Q4685" i="3"/>
  <c r="S4685" i="3"/>
  <c r="U4685" i="3"/>
  <c r="A4686" i="3"/>
  <c r="B4686" i="3"/>
  <c r="V4686" i="3" s="1"/>
  <c r="AB4685" i="3" s="1"/>
  <c r="C4686" i="3"/>
  <c r="N4686" i="3" s="1"/>
  <c r="Z4686" i="3" s="1"/>
  <c r="D4686" i="3"/>
  <c r="F4686" i="3"/>
  <c r="H4686" i="3"/>
  <c r="J4686" i="3"/>
  <c r="L4686" i="3"/>
  <c r="O4686" i="3"/>
  <c r="Q4686" i="3"/>
  <c r="S4686" i="3"/>
  <c r="U4686" i="3"/>
  <c r="A4687" i="3"/>
  <c r="B4687" i="3"/>
  <c r="E4687" i="3" s="1"/>
  <c r="C4687" i="3"/>
  <c r="N4687" i="3" s="1"/>
  <c r="Z4687" i="3" s="1"/>
  <c r="D4687" i="3"/>
  <c r="F4687" i="3"/>
  <c r="G4687" i="3"/>
  <c r="H4687" i="3"/>
  <c r="J4687" i="3"/>
  <c r="K4687" i="3"/>
  <c r="L4687" i="3"/>
  <c r="O4687" i="3"/>
  <c r="P4687" i="3"/>
  <c r="Q4687" i="3"/>
  <c r="S4687" i="3"/>
  <c r="T4687" i="3" s="1"/>
  <c r="U4687" i="3"/>
  <c r="V4687" i="3"/>
  <c r="AB4686" i="3" s="1"/>
  <c r="A4688" i="3"/>
  <c r="B4688" i="3"/>
  <c r="G4688" i="3" s="1"/>
  <c r="C4688" i="3"/>
  <c r="N4688" i="3" s="1"/>
  <c r="Z4688" i="3" s="1"/>
  <c r="D4688" i="3"/>
  <c r="F4688" i="3"/>
  <c r="H4688" i="3"/>
  <c r="J4688" i="3"/>
  <c r="L4688" i="3"/>
  <c r="O4688" i="3"/>
  <c r="Q4688" i="3"/>
  <c r="S4688" i="3"/>
  <c r="U4688" i="3"/>
  <c r="A4689" i="3"/>
  <c r="B4689" i="3"/>
  <c r="C4689" i="3"/>
  <c r="N4689" i="3" s="1"/>
  <c r="Z4689" i="3" s="1"/>
  <c r="D4689" i="3"/>
  <c r="F4689" i="3"/>
  <c r="G4689" i="3"/>
  <c r="H4689" i="3"/>
  <c r="J4689" i="3"/>
  <c r="L4689" i="3"/>
  <c r="O4689" i="3"/>
  <c r="Q4689" i="3"/>
  <c r="S4689" i="3"/>
  <c r="U4689" i="3"/>
  <c r="A4690" i="3"/>
  <c r="B4690" i="3"/>
  <c r="C4690" i="3"/>
  <c r="N4690" i="3" s="1"/>
  <c r="Z4690" i="3" s="1"/>
  <c r="D4690" i="3"/>
  <c r="F4690" i="3"/>
  <c r="H4690" i="3"/>
  <c r="J4690" i="3"/>
  <c r="L4690" i="3"/>
  <c r="O4690" i="3"/>
  <c r="Q4690" i="3"/>
  <c r="S4690" i="3"/>
  <c r="U4690" i="3"/>
  <c r="A4691" i="3"/>
  <c r="B4691" i="3"/>
  <c r="G4691" i="3" s="1"/>
  <c r="C4691" i="3"/>
  <c r="N4691" i="3" s="1"/>
  <c r="Z4691" i="3" s="1"/>
  <c r="D4691" i="3"/>
  <c r="F4691" i="3"/>
  <c r="H4691" i="3"/>
  <c r="J4691" i="3"/>
  <c r="L4691" i="3"/>
  <c r="O4691" i="3"/>
  <c r="Q4691" i="3"/>
  <c r="S4691" i="3"/>
  <c r="T4691" i="3" s="1"/>
  <c r="U4691" i="3"/>
  <c r="A4692" i="3"/>
  <c r="B4692" i="3"/>
  <c r="C4692" i="3"/>
  <c r="N4692" i="3" s="1"/>
  <c r="Z4692" i="3" s="1"/>
  <c r="D4692" i="3"/>
  <c r="F4692" i="3"/>
  <c r="H4692" i="3"/>
  <c r="J4692" i="3"/>
  <c r="L4692" i="3"/>
  <c r="O4692" i="3"/>
  <c r="P4692" i="3"/>
  <c r="Q4692" i="3"/>
  <c r="S4692" i="3"/>
  <c r="T4692" i="3"/>
  <c r="U4692" i="3"/>
  <c r="A4693" i="3"/>
  <c r="B4693" i="3"/>
  <c r="P4693" i="3" s="1"/>
  <c r="C4693" i="3"/>
  <c r="N4693" i="3" s="1"/>
  <c r="Z4693" i="3" s="1"/>
  <c r="D4693" i="3"/>
  <c r="F4693" i="3"/>
  <c r="H4693" i="3"/>
  <c r="J4693" i="3"/>
  <c r="L4693" i="3"/>
  <c r="O4693" i="3"/>
  <c r="Q4693" i="3"/>
  <c r="S4693" i="3"/>
  <c r="U4693" i="3"/>
  <c r="A4694" i="3"/>
  <c r="B4694" i="3"/>
  <c r="V4694" i="3" s="1"/>
  <c r="AB4693" i="3" s="1"/>
  <c r="C4694" i="3"/>
  <c r="N4694" i="3" s="1"/>
  <c r="Z4694" i="3" s="1"/>
  <c r="D4694" i="3"/>
  <c r="F4694" i="3"/>
  <c r="H4694" i="3"/>
  <c r="J4694" i="3"/>
  <c r="L4694" i="3"/>
  <c r="O4694" i="3"/>
  <c r="Q4694" i="3"/>
  <c r="S4694" i="3"/>
  <c r="U4694" i="3"/>
  <c r="A4695" i="3"/>
  <c r="B4695" i="3"/>
  <c r="C4695" i="3"/>
  <c r="N4695" i="3" s="1"/>
  <c r="Z4695" i="3" s="1"/>
  <c r="D4695" i="3"/>
  <c r="F4695" i="3"/>
  <c r="G4695" i="3"/>
  <c r="H4695" i="3"/>
  <c r="J4695" i="3"/>
  <c r="K4695" i="3"/>
  <c r="L4695" i="3"/>
  <c r="O4695" i="3"/>
  <c r="P4695" i="3"/>
  <c r="Q4695" i="3"/>
  <c r="S4695" i="3"/>
  <c r="T4695" i="3" s="1"/>
  <c r="U4695" i="3"/>
  <c r="A4696" i="3"/>
  <c r="B4696" i="3"/>
  <c r="G4696" i="3" s="1"/>
  <c r="C4696" i="3"/>
  <c r="D4696" i="3"/>
  <c r="F4696" i="3"/>
  <c r="H4696" i="3"/>
  <c r="J4696" i="3"/>
  <c r="L4696" i="3"/>
  <c r="N4696" i="3"/>
  <c r="Z4696" i="3" s="1"/>
  <c r="O4696" i="3"/>
  <c r="Q4696" i="3"/>
  <c r="S4696" i="3"/>
  <c r="U4696" i="3"/>
  <c r="A4697" i="3"/>
  <c r="B4697" i="3"/>
  <c r="P4697" i="3" s="1"/>
  <c r="C4697" i="3"/>
  <c r="N4697" i="3" s="1"/>
  <c r="Z4697" i="3" s="1"/>
  <c r="D4697" i="3"/>
  <c r="F4697" i="3"/>
  <c r="G4697" i="3"/>
  <c r="H4697" i="3"/>
  <c r="I4697" i="3"/>
  <c r="J4697" i="3"/>
  <c r="K4697" i="3"/>
  <c r="L4697" i="3"/>
  <c r="M4697" i="3"/>
  <c r="O4697" i="3"/>
  <c r="Q4697" i="3"/>
  <c r="S4697" i="3"/>
  <c r="T4697" i="3" s="1"/>
  <c r="U4697" i="3"/>
  <c r="V4697" i="3"/>
  <c r="AB4696" i="3" s="1"/>
  <c r="A4698" i="3"/>
  <c r="B4698" i="3"/>
  <c r="C4698" i="3"/>
  <c r="N4698" i="3" s="1"/>
  <c r="Z4698" i="3" s="1"/>
  <c r="D4698" i="3"/>
  <c r="F4698" i="3"/>
  <c r="H4698" i="3"/>
  <c r="J4698" i="3"/>
  <c r="L4698" i="3"/>
  <c r="O4698" i="3"/>
  <c r="Q4698" i="3"/>
  <c r="S4698" i="3"/>
  <c r="U4698" i="3"/>
  <c r="A4699" i="3"/>
  <c r="B4699" i="3"/>
  <c r="G4699" i="3" s="1"/>
  <c r="C4699" i="3"/>
  <c r="N4699" i="3" s="1"/>
  <c r="Z4699" i="3" s="1"/>
  <c r="D4699" i="3"/>
  <c r="F4699" i="3"/>
  <c r="H4699" i="3"/>
  <c r="J4699" i="3"/>
  <c r="L4699" i="3"/>
  <c r="O4699" i="3"/>
  <c r="Q4699" i="3"/>
  <c r="S4699" i="3"/>
  <c r="U4699" i="3"/>
  <c r="A4700" i="3"/>
  <c r="B4700" i="3"/>
  <c r="C4700" i="3"/>
  <c r="N4700" i="3" s="1"/>
  <c r="Z4700" i="3" s="1"/>
  <c r="D4700" i="3"/>
  <c r="F4700" i="3"/>
  <c r="H4700" i="3"/>
  <c r="J4700" i="3"/>
  <c r="L4700" i="3"/>
  <c r="O4700" i="3"/>
  <c r="P4700" i="3"/>
  <c r="Q4700" i="3"/>
  <c r="S4700" i="3"/>
  <c r="U4700" i="3"/>
  <c r="A4701" i="3"/>
  <c r="B4701" i="3"/>
  <c r="P4701" i="3" s="1"/>
  <c r="C4701" i="3"/>
  <c r="N4701" i="3" s="1"/>
  <c r="Z4701" i="3" s="1"/>
  <c r="D4701" i="3"/>
  <c r="F4701" i="3"/>
  <c r="H4701" i="3"/>
  <c r="J4701" i="3"/>
  <c r="L4701" i="3"/>
  <c r="O4701" i="3"/>
  <c r="Q4701" i="3"/>
  <c r="S4701" i="3"/>
  <c r="U4701" i="3"/>
  <c r="A4702" i="3"/>
  <c r="B4702" i="3"/>
  <c r="V4702" i="3" s="1"/>
  <c r="AB4701" i="3" s="1"/>
  <c r="C4702" i="3"/>
  <c r="N4702" i="3" s="1"/>
  <c r="Z4702" i="3" s="1"/>
  <c r="D4702" i="3"/>
  <c r="F4702" i="3"/>
  <c r="H4702" i="3"/>
  <c r="J4702" i="3"/>
  <c r="L4702" i="3"/>
  <c r="O4702" i="3"/>
  <c r="Q4702" i="3"/>
  <c r="S4702" i="3"/>
  <c r="U4702" i="3"/>
  <c r="A4703" i="3"/>
  <c r="B4703" i="3"/>
  <c r="C4703" i="3"/>
  <c r="N4703" i="3" s="1"/>
  <c r="Z4703" i="3" s="1"/>
  <c r="D4703" i="3"/>
  <c r="F4703" i="3"/>
  <c r="H4703" i="3"/>
  <c r="I4703" i="3"/>
  <c r="J4703" i="3"/>
  <c r="L4703" i="3"/>
  <c r="O4703" i="3"/>
  <c r="Q4703" i="3"/>
  <c r="R4703" i="3"/>
  <c r="S4703" i="3"/>
  <c r="U4703" i="3"/>
  <c r="A4704" i="3"/>
  <c r="B4704" i="3"/>
  <c r="G4704" i="3" s="1"/>
  <c r="C4704" i="3"/>
  <c r="D4704" i="3"/>
  <c r="F4704" i="3"/>
  <c r="H4704" i="3"/>
  <c r="J4704" i="3"/>
  <c r="L4704" i="3"/>
  <c r="N4704" i="3"/>
  <c r="Z4704" i="3" s="1"/>
  <c r="O4704" i="3"/>
  <c r="Q4704" i="3"/>
  <c r="S4704" i="3"/>
  <c r="U4704" i="3"/>
  <c r="A4705" i="3"/>
  <c r="B4705" i="3"/>
  <c r="P4705" i="3" s="1"/>
  <c r="C4705" i="3"/>
  <c r="N4705" i="3" s="1"/>
  <c r="Z4705" i="3" s="1"/>
  <c r="D4705" i="3"/>
  <c r="F4705" i="3"/>
  <c r="G4705" i="3"/>
  <c r="H4705" i="3"/>
  <c r="J4705" i="3"/>
  <c r="K4705" i="3"/>
  <c r="L4705" i="3"/>
  <c r="O4705" i="3"/>
  <c r="Q4705" i="3"/>
  <c r="S4705" i="3"/>
  <c r="T4705" i="3" s="1"/>
  <c r="U4705" i="3"/>
  <c r="A4706" i="3"/>
  <c r="B4706" i="3"/>
  <c r="C4706" i="3"/>
  <c r="N4706" i="3" s="1"/>
  <c r="Z4706" i="3" s="1"/>
  <c r="D4706" i="3"/>
  <c r="F4706" i="3"/>
  <c r="H4706" i="3"/>
  <c r="J4706" i="3"/>
  <c r="L4706" i="3"/>
  <c r="O4706" i="3"/>
  <c r="Q4706" i="3"/>
  <c r="S4706" i="3"/>
  <c r="U4706" i="3"/>
  <c r="A4707" i="3"/>
  <c r="B4707" i="3"/>
  <c r="G4707" i="3" s="1"/>
  <c r="C4707" i="3"/>
  <c r="N4707" i="3" s="1"/>
  <c r="Z4707" i="3" s="1"/>
  <c r="D4707" i="3"/>
  <c r="F4707" i="3"/>
  <c r="H4707" i="3"/>
  <c r="J4707" i="3"/>
  <c r="L4707" i="3"/>
  <c r="O4707" i="3"/>
  <c r="Q4707" i="3"/>
  <c r="S4707" i="3"/>
  <c r="U4707" i="3"/>
  <c r="A4708" i="3"/>
  <c r="B4708" i="3"/>
  <c r="G4708" i="3" s="1"/>
  <c r="C4708" i="3"/>
  <c r="N4708" i="3" s="1"/>
  <c r="Z4708" i="3" s="1"/>
  <c r="D4708" i="3"/>
  <c r="F4708" i="3"/>
  <c r="H4708" i="3"/>
  <c r="J4708" i="3"/>
  <c r="L4708" i="3"/>
  <c r="O4708" i="3"/>
  <c r="P4708" i="3"/>
  <c r="Q4708" i="3"/>
  <c r="S4708" i="3"/>
  <c r="T4708" i="3"/>
  <c r="U4708" i="3"/>
  <c r="A4709" i="3"/>
  <c r="B4709" i="3"/>
  <c r="P4709" i="3" s="1"/>
  <c r="C4709" i="3"/>
  <c r="N4709" i="3" s="1"/>
  <c r="Z4709" i="3" s="1"/>
  <c r="D4709" i="3"/>
  <c r="F4709" i="3"/>
  <c r="H4709" i="3"/>
  <c r="J4709" i="3"/>
  <c r="L4709" i="3"/>
  <c r="O4709" i="3"/>
  <c r="Q4709" i="3"/>
  <c r="S4709" i="3"/>
  <c r="U4709" i="3"/>
  <c r="A4710" i="3"/>
  <c r="B4710" i="3"/>
  <c r="V4710" i="3" s="1"/>
  <c r="AB4709" i="3" s="1"/>
  <c r="C4710" i="3"/>
  <c r="N4710" i="3" s="1"/>
  <c r="Z4710" i="3" s="1"/>
  <c r="D4710" i="3"/>
  <c r="F4710" i="3"/>
  <c r="H4710" i="3"/>
  <c r="J4710" i="3"/>
  <c r="L4710" i="3"/>
  <c r="O4710" i="3"/>
  <c r="Q4710" i="3"/>
  <c r="S4710" i="3"/>
  <c r="U4710" i="3"/>
  <c r="A4711" i="3"/>
  <c r="B4711" i="3"/>
  <c r="V4711" i="3" s="1"/>
  <c r="AB4710" i="3" s="1"/>
  <c r="C4711" i="3"/>
  <c r="N4711" i="3" s="1"/>
  <c r="Z4711" i="3" s="1"/>
  <c r="D4711" i="3"/>
  <c r="E4711" i="3"/>
  <c r="F4711" i="3"/>
  <c r="G4711" i="3"/>
  <c r="H4711" i="3"/>
  <c r="I4711" i="3"/>
  <c r="J4711" i="3"/>
  <c r="K4711" i="3"/>
  <c r="L4711" i="3"/>
  <c r="M4711" i="3"/>
  <c r="O4711" i="3"/>
  <c r="P4711" i="3"/>
  <c r="AA4711" i="3" s="1"/>
  <c r="Q4711" i="3"/>
  <c r="R4711" i="3"/>
  <c r="S4711" i="3"/>
  <c r="T4711" i="3" s="1"/>
  <c r="U4711" i="3"/>
  <c r="AD4711" i="3"/>
  <c r="A4712" i="3"/>
  <c r="B4712" i="3"/>
  <c r="G4712" i="3" s="1"/>
  <c r="C4712" i="3"/>
  <c r="N4712" i="3" s="1"/>
  <c r="Z4712" i="3" s="1"/>
  <c r="D4712" i="3"/>
  <c r="F4712" i="3"/>
  <c r="H4712" i="3"/>
  <c r="J4712" i="3"/>
  <c r="L4712" i="3"/>
  <c r="O4712" i="3"/>
  <c r="Q4712" i="3"/>
  <c r="S4712" i="3"/>
  <c r="U4712" i="3"/>
  <c r="A4713" i="3"/>
  <c r="B4713" i="3"/>
  <c r="C4713" i="3"/>
  <c r="N4713" i="3" s="1"/>
  <c r="Z4713" i="3" s="1"/>
  <c r="D4713" i="3"/>
  <c r="F4713" i="3"/>
  <c r="G4713" i="3"/>
  <c r="H4713" i="3"/>
  <c r="J4713" i="3"/>
  <c r="K4713" i="3"/>
  <c r="L4713" i="3"/>
  <c r="O4713" i="3"/>
  <c r="Q4713" i="3"/>
  <c r="S4713" i="3"/>
  <c r="T4713" i="3" s="1"/>
  <c r="U4713" i="3"/>
  <c r="A4714" i="3"/>
  <c r="B4714" i="3"/>
  <c r="C4714" i="3"/>
  <c r="N4714" i="3" s="1"/>
  <c r="Z4714" i="3" s="1"/>
  <c r="D4714" i="3"/>
  <c r="F4714" i="3"/>
  <c r="H4714" i="3"/>
  <c r="J4714" i="3"/>
  <c r="L4714" i="3"/>
  <c r="O4714" i="3"/>
  <c r="Q4714" i="3"/>
  <c r="S4714" i="3"/>
  <c r="U4714" i="3"/>
  <c r="A4715" i="3"/>
  <c r="B4715" i="3"/>
  <c r="G4715" i="3" s="1"/>
  <c r="C4715" i="3"/>
  <c r="N4715" i="3" s="1"/>
  <c r="Z4715" i="3" s="1"/>
  <c r="D4715" i="3"/>
  <c r="F4715" i="3"/>
  <c r="H4715" i="3"/>
  <c r="J4715" i="3"/>
  <c r="L4715" i="3"/>
  <c r="O4715" i="3"/>
  <c r="Q4715" i="3"/>
  <c r="S4715" i="3"/>
  <c r="U4715" i="3"/>
  <c r="A4716" i="3"/>
  <c r="B4716" i="3"/>
  <c r="G4716" i="3" s="1"/>
  <c r="C4716" i="3"/>
  <c r="N4716" i="3" s="1"/>
  <c r="Z4716" i="3" s="1"/>
  <c r="D4716" i="3"/>
  <c r="F4716" i="3"/>
  <c r="H4716" i="3"/>
  <c r="J4716" i="3"/>
  <c r="L4716" i="3"/>
  <c r="O4716" i="3"/>
  <c r="P4716" i="3"/>
  <c r="Q4716" i="3"/>
  <c r="S4716" i="3"/>
  <c r="T4716" i="3"/>
  <c r="U4716" i="3"/>
  <c r="A4717" i="3"/>
  <c r="B4717" i="3"/>
  <c r="P4717" i="3" s="1"/>
  <c r="C4717" i="3"/>
  <c r="N4717" i="3" s="1"/>
  <c r="Z4717" i="3" s="1"/>
  <c r="D4717" i="3"/>
  <c r="F4717" i="3"/>
  <c r="H4717" i="3"/>
  <c r="J4717" i="3"/>
  <c r="L4717" i="3"/>
  <c r="O4717" i="3"/>
  <c r="Q4717" i="3"/>
  <c r="S4717" i="3"/>
  <c r="U4717" i="3"/>
  <c r="A4718" i="3"/>
  <c r="B4718" i="3"/>
  <c r="V4718" i="3" s="1"/>
  <c r="AB4717" i="3" s="1"/>
  <c r="C4718" i="3"/>
  <c r="N4718" i="3" s="1"/>
  <c r="Z4718" i="3" s="1"/>
  <c r="D4718" i="3"/>
  <c r="F4718" i="3"/>
  <c r="H4718" i="3"/>
  <c r="J4718" i="3"/>
  <c r="L4718" i="3"/>
  <c r="O4718" i="3"/>
  <c r="Q4718" i="3"/>
  <c r="S4718" i="3"/>
  <c r="U4718" i="3"/>
  <c r="A4719" i="3"/>
  <c r="B4719" i="3"/>
  <c r="V4719" i="3" s="1"/>
  <c r="AB4718" i="3" s="1"/>
  <c r="C4719" i="3"/>
  <c r="N4719" i="3" s="1"/>
  <c r="Z4719" i="3" s="1"/>
  <c r="D4719" i="3"/>
  <c r="E4719" i="3"/>
  <c r="F4719" i="3"/>
  <c r="G4719" i="3"/>
  <c r="H4719" i="3"/>
  <c r="I4719" i="3"/>
  <c r="J4719" i="3"/>
  <c r="K4719" i="3"/>
  <c r="L4719" i="3"/>
  <c r="M4719" i="3"/>
  <c r="O4719" i="3"/>
  <c r="P4719" i="3"/>
  <c r="AA4719" i="3" s="1"/>
  <c r="Q4719" i="3"/>
  <c r="R4719" i="3"/>
  <c r="S4719" i="3"/>
  <c r="T4719" i="3" s="1"/>
  <c r="U4719" i="3"/>
  <c r="AD4719" i="3"/>
  <c r="A4720" i="3"/>
  <c r="B4720" i="3"/>
  <c r="G4720" i="3" s="1"/>
  <c r="C4720" i="3"/>
  <c r="N4720" i="3" s="1"/>
  <c r="Z4720" i="3" s="1"/>
  <c r="D4720" i="3"/>
  <c r="F4720" i="3"/>
  <c r="H4720" i="3"/>
  <c r="J4720" i="3"/>
  <c r="L4720" i="3"/>
  <c r="O4720" i="3"/>
  <c r="Q4720" i="3"/>
  <c r="S4720" i="3"/>
  <c r="U4720" i="3"/>
  <c r="A4721" i="3"/>
  <c r="B4721" i="3"/>
  <c r="C4721" i="3"/>
  <c r="N4721" i="3" s="1"/>
  <c r="Z4721" i="3" s="1"/>
  <c r="D4721" i="3"/>
  <c r="F4721" i="3"/>
  <c r="G4721" i="3"/>
  <c r="H4721" i="3"/>
  <c r="J4721" i="3"/>
  <c r="K4721" i="3"/>
  <c r="L4721" i="3"/>
  <c r="O4721" i="3"/>
  <c r="Q4721" i="3"/>
  <c r="S4721" i="3"/>
  <c r="U4721" i="3"/>
  <c r="V4721" i="3"/>
  <c r="AB4720" i="3" s="1"/>
  <c r="A4722" i="3"/>
  <c r="B4722" i="3"/>
  <c r="C4722" i="3"/>
  <c r="N4722" i="3" s="1"/>
  <c r="Z4722" i="3" s="1"/>
  <c r="D4722" i="3"/>
  <c r="F4722" i="3"/>
  <c r="H4722" i="3"/>
  <c r="J4722" i="3"/>
  <c r="L4722" i="3"/>
  <c r="O4722" i="3"/>
  <c r="Q4722" i="3"/>
  <c r="S4722" i="3"/>
  <c r="U4722" i="3"/>
  <c r="A4723" i="3"/>
  <c r="B4723" i="3"/>
  <c r="G4723" i="3" s="1"/>
  <c r="C4723" i="3"/>
  <c r="N4723" i="3" s="1"/>
  <c r="Z4723" i="3" s="1"/>
  <c r="D4723" i="3"/>
  <c r="F4723" i="3"/>
  <c r="H4723" i="3"/>
  <c r="J4723" i="3"/>
  <c r="L4723" i="3"/>
  <c r="O4723" i="3"/>
  <c r="Q4723" i="3"/>
  <c r="S4723" i="3"/>
  <c r="U4723" i="3"/>
  <c r="A4724" i="3"/>
  <c r="B4724" i="3"/>
  <c r="C4724" i="3"/>
  <c r="N4724" i="3" s="1"/>
  <c r="Z4724" i="3" s="1"/>
  <c r="D4724" i="3"/>
  <c r="F4724" i="3"/>
  <c r="H4724" i="3"/>
  <c r="J4724" i="3"/>
  <c r="L4724" i="3"/>
  <c r="O4724" i="3"/>
  <c r="P4724" i="3"/>
  <c r="Q4724" i="3"/>
  <c r="S4724" i="3"/>
  <c r="U4724" i="3"/>
  <c r="A4725" i="3"/>
  <c r="B4725" i="3"/>
  <c r="P4725" i="3" s="1"/>
  <c r="C4725" i="3"/>
  <c r="N4725" i="3" s="1"/>
  <c r="Z4725" i="3" s="1"/>
  <c r="D4725" i="3"/>
  <c r="F4725" i="3"/>
  <c r="H4725" i="3"/>
  <c r="J4725" i="3"/>
  <c r="L4725" i="3"/>
  <c r="O4725" i="3"/>
  <c r="Q4725" i="3"/>
  <c r="S4725" i="3"/>
  <c r="U4725" i="3"/>
  <c r="A4726" i="3"/>
  <c r="B4726" i="3"/>
  <c r="V4726" i="3" s="1"/>
  <c r="AB4725" i="3" s="1"/>
  <c r="C4726" i="3"/>
  <c r="N4726" i="3" s="1"/>
  <c r="Z4726" i="3" s="1"/>
  <c r="D4726" i="3"/>
  <c r="F4726" i="3"/>
  <c r="H4726" i="3"/>
  <c r="J4726" i="3"/>
  <c r="L4726" i="3"/>
  <c r="O4726" i="3"/>
  <c r="Q4726" i="3"/>
  <c r="S4726" i="3"/>
  <c r="U4726" i="3"/>
  <c r="A4727" i="3"/>
  <c r="B4727" i="3"/>
  <c r="C4727" i="3"/>
  <c r="N4727" i="3" s="1"/>
  <c r="Z4727" i="3" s="1"/>
  <c r="D4727" i="3"/>
  <c r="F4727" i="3"/>
  <c r="G4727" i="3"/>
  <c r="H4727" i="3"/>
  <c r="J4727" i="3"/>
  <c r="L4727" i="3"/>
  <c r="O4727" i="3"/>
  <c r="P4727" i="3"/>
  <c r="Q4727" i="3"/>
  <c r="S4727" i="3"/>
  <c r="T4727" i="3" s="1"/>
  <c r="U4727" i="3"/>
  <c r="A4728" i="3"/>
  <c r="B4728" i="3"/>
  <c r="G4728" i="3" s="1"/>
  <c r="C4728" i="3"/>
  <c r="N4728" i="3" s="1"/>
  <c r="Z4728" i="3" s="1"/>
  <c r="D4728" i="3"/>
  <c r="F4728" i="3"/>
  <c r="H4728" i="3"/>
  <c r="J4728" i="3"/>
  <c r="L4728" i="3"/>
  <c r="O4728" i="3"/>
  <c r="Q4728" i="3"/>
  <c r="S4728" i="3"/>
  <c r="U4728" i="3"/>
  <c r="A4729" i="3"/>
  <c r="B4729" i="3"/>
  <c r="C4729" i="3"/>
  <c r="N4729" i="3" s="1"/>
  <c r="Z4729" i="3" s="1"/>
  <c r="D4729" i="3"/>
  <c r="E4729" i="3"/>
  <c r="F4729" i="3"/>
  <c r="H4729" i="3"/>
  <c r="I4729" i="3"/>
  <c r="J4729" i="3"/>
  <c r="L4729" i="3"/>
  <c r="M4729" i="3"/>
  <c r="O4729" i="3"/>
  <c r="Q4729" i="3"/>
  <c r="S4729" i="3"/>
  <c r="U4729" i="3"/>
  <c r="V4729" i="3"/>
  <c r="AB4728" i="3" s="1"/>
  <c r="A4730" i="3"/>
  <c r="B4730" i="3"/>
  <c r="C4730" i="3"/>
  <c r="N4730" i="3" s="1"/>
  <c r="Z4730" i="3" s="1"/>
  <c r="D4730" i="3"/>
  <c r="F4730" i="3"/>
  <c r="H4730" i="3"/>
  <c r="J4730" i="3"/>
  <c r="L4730" i="3"/>
  <c r="O4730" i="3"/>
  <c r="Q4730" i="3"/>
  <c r="S4730" i="3"/>
  <c r="U4730" i="3"/>
  <c r="A4731" i="3"/>
  <c r="B4731" i="3"/>
  <c r="G4731" i="3" s="1"/>
  <c r="C4731" i="3"/>
  <c r="N4731" i="3" s="1"/>
  <c r="Z4731" i="3" s="1"/>
  <c r="D4731" i="3"/>
  <c r="F4731" i="3"/>
  <c r="H4731" i="3"/>
  <c r="J4731" i="3"/>
  <c r="L4731" i="3"/>
  <c r="O4731" i="3"/>
  <c r="Q4731" i="3"/>
  <c r="S4731" i="3"/>
  <c r="T4731" i="3" s="1"/>
  <c r="U4731" i="3"/>
  <c r="A4732" i="3"/>
  <c r="B4732" i="3"/>
  <c r="G4732" i="3" s="1"/>
  <c r="C4732" i="3"/>
  <c r="N4732" i="3" s="1"/>
  <c r="Z4732" i="3" s="1"/>
  <c r="D4732" i="3"/>
  <c r="F4732" i="3"/>
  <c r="H4732" i="3"/>
  <c r="J4732" i="3"/>
  <c r="L4732" i="3"/>
  <c r="O4732" i="3"/>
  <c r="P4732" i="3"/>
  <c r="Q4732" i="3"/>
  <c r="S4732" i="3"/>
  <c r="T4732" i="3"/>
  <c r="U4732" i="3"/>
  <c r="A4733" i="3"/>
  <c r="B4733" i="3"/>
  <c r="P4733" i="3" s="1"/>
  <c r="C4733" i="3"/>
  <c r="N4733" i="3" s="1"/>
  <c r="Z4733" i="3" s="1"/>
  <c r="D4733" i="3"/>
  <c r="F4733" i="3"/>
  <c r="H4733" i="3"/>
  <c r="J4733" i="3"/>
  <c r="L4733" i="3"/>
  <c r="O4733" i="3"/>
  <c r="Q4733" i="3"/>
  <c r="S4733" i="3"/>
  <c r="U4733" i="3"/>
  <c r="A4734" i="3"/>
  <c r="B4734" i="3"/>
  <c r="V4734" i="3" s="1"/>
  <c r="AB4733" i="3" s="1"/>
  <c r="C4734" i="3"/>
  <c r="N4734" i="3" s="1"/>
  <c r="Z4734" i="3" s="1"/>
  <c r="D4734" i="3"/>
  <c r="F4734" i="3"/>
  <c r="H4734" i="3"/>
  <c r="J4734" i="3"/>
  <c r="L4734" i="3"/>
  <c r="O4734" i="3"/>
  <c r="Q4734" i="3"/>
  <c r="S4734" i="3"/>
  <c r="U4734" i="3"/>
  <c r="A4735" i="3"/>
  <c r="B4735" i="3"/>
  <c r="I4735" i="3" s="1"/>
  <c r="C4735" i="3"/>
  <c r="N4735" i="3" s="1"/>
  <c r="Z4735" i="3" s="1"/>
  <c r="D4735" i="3"/>
  <c r="E4735" i="3"/>
  <c r="F4735" i="3"/>
  <c r="H4735" i="3"/>
  <c r="J4735" i="3"/>
  <c r="K4735" i="3"/>
  <c r="L4735" i="3"/>
  <c r="O4735" i="3"/>
  <c r="P4735" i="3"/>
  <c r="Q4735" i="3"/>
  <c r="S4735" i="3"/>
  <c r="T4735" i="3" s="1"/>
  <c r="U4735" i="3"/>
  <c r="A4736" i="3"/>
  <c r="B4736" i="3"/>
  <c r="G4736" i="3" s="1"/>
  <c r="C4736" i="3"/>
  <c r="D4736" i="3"/>
  <c r="F4736" i="3"/>
  <c r="H4736" i="3"/>
  <c r="J4736" i="3"/>
  <c r="L4736" i="3"/>
  <c r="N4736" i="3"/>
  <c r="Z4736" i="3" s="1"/>
  <c r="O4736" i="3"/>
  <c r="P4736" i="3"/>
  <c r="Q4736" i="3"/>
  <c r="R4736" i="3"/>
  <c r="AA4736" i="3" s="1"/>
  <c r="S4736" i="3"/>
  <c r="T4736" i="3"/>
  <c r="U4736" i="3"/>
  <c r="V4736" i="3"/>
  <c r="AB4735" i="3" s="1"/>
  <c r="A4737" i="3"/>
  <c r="B4737" i="3"/>
  <c r="C4737" i="3"/>
  <c r="N4737" i="3" s="1"/>
  <c r="Z4737" i="3" s="1"/>
  <c r="D4737" i="3"/>
  <c r="F4737" i="3"/>
  <c r="H4737" i="3"/>
  <c r="J4737" i="3"/>
  <c r="L4737" i="3"/>
  <c r="O4737" i="3"/>
  <c r="Q4737" i="3"/>
  <c r="S4737" i="3"/>
  <c r="U4737" i="3"/>
  <c r="A4738" i="3"/>
  <c r="B4738" i="3"/>
  <c r="C4738" i="3"/>
  <c r="N4738" i="3" s="1"/>
  <c r="Z4738" i="3" s="1"/>
  <c r="D4738" i="3"/>
  <c r="F4738" i="3"/>
  <c r="H4738" i="3"/>
  <c r="J4738" i="3"/>
  <c r="L4738" i="3"/>
  <c r="O4738" i="3"/>
  <c r="Q4738" i="3"/>
  <c r="S4738" i="3"/>
  <c r="U4738" i="3"/>
  <c r="A4739" i="3"/>
  <c r="B4739" i="3"/>
  <c r="C4739" i="3"/>
  <c r="N4739" i="3" s="1"/>
  <c r="Z4739" i="3" s="1"/>
  <c r="D4739" i="3"/>
  <c r="F4739" i="3"/>
  <c r="H4739" i="3"/>
  <c r="J4739" i="3"/>
  <c r="L4739" i="3"/>
  <c r="O4739" i="3"/>
  <c r="Q4739" i="3"/>
  <c r="S4739" i="3"/>
  <c r="T4739" i="3" s="1"/>
  <c r="U4739" i="3"/>
  <c r="A4740" i="3"/>
  <c r="B4740" i="3"/>
  <c r="G4740" i="3" s="1"/>
  <c r="C4740" i="3"/>
  <c r="D4740" i="3"/>
  <c r="F4740" i="3"/>
  <c r="H4740" i="3"/>
  <c r="J4740" i="3"/>
  <c r="L4740" i="3"/>
  <c r="N4740" i="3"/>
  <c r="Z4740" i="3" s="1"/>
  <c r="O4740" i="3"/>
  <c r="Q4740" i="3"/>
  <c r="S4740" i="3"/>
  <c r="U4740" i="3"/>
  <c r="A4741" i="3"/>
  <c r="B4741" i="3"/>
  <c r="C4741" i="3"/>
  <c r="N4741" i="3" s="1"/>
  <c r="Z4741" i="3" s="1"/>
  <c r="D4741" i="3"/>
  <c r="F4741" i="3"/>
  <c r="H4741" i="3"/>
  <c r="J4741" i="3"/>
  <c r="L4741" i="3"/>
  <c r="O4741" i="3"/>
  <c r="Q4741" i="3"/>
  <c r="S4741" i="3"/>
  <c r="U4741" i="3"/>
  <c r="A4742" i="3"/>
  <c r="B4742" i="3"/>
  <c r="V4742" i="3" s="1"/>
  <c r="AB4741" i="3" s="1"/>
  <c r="C4742" i="3"/>
  <c r="N4742" i="3" s="1"/>
  <c r="Z4742" i="3" s="1"/>
  <c r="D4742" i="3"/>
  <c r="F4742" i="3"/>
  <c r="H4742" i="3"/>
  <c r="J4742" i="3"/>
  <c r="L4742" i="3"/>
  <c r="O4742" i="3"/>
  <c r="Q4742" i="3"/>
  <c r="R4742" i="3"/>
  <c r="S4742" i="3"/>
  <c r="U4742" i="3"/>
  <c r="A4743" i="3"/>
  <c r="B4743" i="3"/>
  <c r="C4743" i="3"/>
  <c r="N4743" i="3" s="1"/>
  <c r="Z4743" i="3" s="1"/>
  <c r="D4743" i="3"/>
  <c r="F4743" i="3"/>
  <c r="H4743" i="3"/>
  <c r="J4743" i="3"/>
  <c r="L4743" i="3"/>
  <c r="O4743" i="3"/>
  <c r="Q4743" i="3"/>
  <c r="S4743" i="3"/>
  <c r="U4743" i="3"/>
  <c r="A4744" i="3"/>
  <c r="B4744" i="3"/>
  <c r="G4744" i="3" s="1"/>
  <c r="C4744" i="3"/>
  <c r="N4744" i="3" s="1"/>
  <c r="Z4744" i="3" s="1"/>
  <c r="D4744" i="3"/>
  <c r="F4744" i="3"/>
  <c r="H4744" i="3"/>
  <c r="J4744" i="3"/>
  <c r="L4744" i="3"/>
  <c r="O4744" i="3"/>
  <c r="P4744" i="3"/>
  <c r="Q4744" i="3"/>
  <c r="S4744" i="3"/>
  <c r="T4744" i="3"/>
  <c r="U4744" i="3"/>
  <c r="A4745" i="3"/>
  <c r="B4745" i="3"/>
  <c r="C4745" i="3"/>
  <c r="N4745" i="3" s="1"/>
  <c r="Z4745" i="3" s="1"/>
  <c r="D4745" i="3"/>
  <c r="F4745" i="3"/>
  <c r="H4745" i="3"/>
  <c r="J4745" i="3"/>
  <c r="L4745" i="3"/>
  <c r="O4745" i="3"/>
  <c r="Q4745" i="3"/>
  <c r="S4745" i="3"/>
  <c r="U4745" i="3"/>
  <c r="AD4745" i="3"/>
  <c r="A4746" i="3"/>
  <c r="B4746" i="3"/>
  <c r="C4746" i="3"/>
  <c r="N4746" i="3" s="1"/>
  <c r="Z4746" i="3" s="1"/>
  <c r="D4746" i="3"/>
  <c r="F4746" i="3"/>
  <c r="H4746" i="3"/>
  <c r="J4746" i="3"/>
  <c r="L4746" i="3"/>
  <c r="O4746" i="3"/>
  <c r="Q4746" i="3"/>
  <c r="S4746" i="3"/>
  <c r="U4746" i="3"/>
  <c r="A4747" i="3"/>
  <c r="B4747" i="3"/>
  <c r="C4747" i="3"/>
  <c r="N4747" i="3" s="1"/>
  <c r="Z4747" i="3" s="1"/>
  <c r="D4747" i="3"/>
  <c r="F4747" i="3"/>
  <c r="H4747" i="3"/>
  <c r="J4747" i="3"/>
  <c r="L4747" i="3"/>
  <c r="O4747" i="3"/>
  <c r="Q4747" i="3"/>
  <c r="S4747" i="3"/>
  <c r="U4747" i="3"/>
  <c r="A4748" i="3"/>
  <c r="B4748" i="3"/>
  <c r="G4748" i="3" s="1"/>
  <c r="C4748" i="3"/>
  <c r="N4748" i="3" s="1"/>
  <c r="Z4748" i="3" s="1"/>
  <c r="D4748" i="3"/>
  <c r="F4748" i="3"/>
  <c r="H4748" i="3"/>
  <c r="J4748" i="3"/>
  <c r="L4748" i="3"/>
  <c r="O4748" i="3"/>
  <c r="Q4748" i="3"/>
  <c r="S4748" i="3"/>
  <c r="U4748" i="3"/>
  <c r="A4749" i="3"/>
  <c r="B4749" i="3"/>
  <c r="C4749" i="3"/>
  <c r="N4749" i="3" s="1"/>
  <c r="Z4749" i="3" s="1"/>
  <c r="D4749" i="3"/>
  <c r="F4749" i="3"/>
  <c r="H4749" i="3"/>
  <c r="J4749" i="3"/>
  <c r="L4749" i="3"/>
  <c r="O4749" i="3"/>
  <c r="Q4749" i="3"/>
  <c r="S4749" i="3"/>
  <c r="U4749" i="3"/>
  <c r="AD4749" i="3"/>
  <c r="A4750" i="3"/>
  <c r="B4750" i="3"/>
  <c r="C4750" i="3"/>
  <c r="N4750" i="3" s="1"/>
  <c r="Z4750" i="3" s="1"/>
  <c r="D4750" i="3"/>
  <c r="F4750" i="3"/>
  <c r="H4750" i="3"/>
  <c r="J4750" i="3"/>
  <c r="L4750" i="3"/>
  <c r="O4750" i="3"/>
  <c r="Q4750" i="3"/>
  <c r="S4750" i="3"/>
  <c r="U4750" i="3"/>
  <c r="A4751" i="3"/>
  <c r="B4751" i="3"/>
  <c r="E4751" i="3" s="1"/>
  <c r="C4751" i="3"/>
  <c r="N4751" i="3" s="1"/>
  <c r="Z4751" i="3" s="1"/>
  <c r="D4751" i="3"/>
  <c r="F4751" i="3"/>
  <c r="H4751" i="3"/>
  <c r="J4751" i="3"/>
  <c r="L4751" i="3"/>
  <c r="O4751" i="3"/>
  <c r="Q4751" i="3"/>
  <c r="S4751" i="3"/>
  <c r="T4751" i="3" s="1"/>
  <c r="U4751" i="3"/>
  <c r="AD4751" i="3"/>
  <c r="A4752" i="3"/>
  <c r="B4752" i="3"/>
  <c r="G4752" i="3" s="1"/>
  <c r="C4752" i="3"/>
  <c r="N4752" i="3" s="1"/>
  <c r="Z4752" i="3" s="1"/>
  <c r="D4752" i="3"/>
  <c r="F4752" i="3"/>
  <c r="H4752" i="3"/>
  <c r="J4752" i="3"/>
  <c r="L4752" i="3"/>
  <c r="O4752" i="3"/>
  <c r="P4752" i="3"/>
  <c r="Q4752" i="3"/>
  <c r="S4752" i="3"/>
  <c r="T4752" i="3"/>
  <c r="U4752" i="3"/>
  <c r="A4753" i="3"/>
  <c r="B4753" i="3"/>
  <c r="C4753" i="3"/>
  <c r="N4753" i="3" s="1"/>
  <c r="Z4753" i="3" s="1"/>
  <c r="D4753" i="3"/>
  <c r="F4753" i="3"/>
  <c r="H4753" i="3"/>
  <c r="J4753" i="3"/>
  <c r="L4753" i="3"/>
  <c r="O4753" i="3"/>
  <c r="Q4753" i="3"/>
  <c r="S4753" i="3"/>
  <c r="U4753" i="3"/>
  <c r="A4754" i="3"/>
  <c r="B4754" i="3"/>
  <c r="C4754" i="3"/>
  <c r="N4754" i="3" s="1"/>
  <c r="Z4754" i="3" s="1"/>
  <c r="D4754" i="3"/>
  <c r="F4754" i="3"/>
  <c r="H4754" i="3"/>
  <c r="J4754" i="3"/>
  <c r="L4754" i="3"/>
  <c r="O4754" i="3"/>
  <c r="Q4754" i="3"/>
  <c r="S4754" i="3"/>
  <c r="U4754" i="3"/>
  <c r="A4755" i="3"/>
  <c r="B4755" i="3"/>
  <c r="C4755" i="3"/>
  <c r="N4755" i="3" s="1"/>
  <c r="Z4755" i="3" s="1"/>
  <c r="D4755" i="3"/>
  <c r="F4755" i="3"/>
  <c r="H4755" i="3"/>
  <c r="J4755" i="3"/>
  <c r="L4755" i="3"/>
  <c r="O4755" i="3"/>
  <c r="Q4755" i="3"/>
  <c r="S4755" i="3"/>
  <c r="T4755" i="3" s="1"/>
  <c r="U4755" i="3"/>
  <c r="A4756" i="3"/>
  <c r="B4756" i="3"/>
  <c r="G4756" i="3" s="1"/>
  <c r="C4756" i="3"/>
  <c r="D4756" i="3"/>
  <c r="F4756" i="3"/>
  <c r="H4756" i="3"/>
  <c r="J4756" i="3"/>
  <c r="L4756" i="3"/>
  <c r="N4756" i="3"/>
  <c r="Z4756" i="3" s="1"/>
  <c r="O4756" i="3"/>
  <c r="Q4756" i="3"/>
  <c r="S4756" i="3"/>
  <c r="U4756" i="3"/>
  <c r="A4757" i="3"/>
  <c r="B4757" i="3"/>
  <c r="C4757" i="3"/>
  <c r="N4757" i="3" s="1"/>
  <c r="Z4757" i="3" s="1"/>
  <c r="D4757" i="3"/>
  <c r="F4757" i="3"/>
  <c r="H4757" i="3"/>
  <c r="J4757" i="3"/>
  <c r="L4757" i="3"/>
  <c r="O4757" i="3"/>
  <c r="Q4757" i="3"/>
  <c r="S4757" i="3"/>
  <c r="U4757" i="3"/>
  <c r="A4758" i="3"/>
  <c r="B4758" i="3"/>
  <c r="V4758" i="3" s="1"/>
  <c r="AB4757" i="3" s="1"/>
  <c r="C4758" i="3"/>
  <c r="N4758" i="3" s="1"/>
  <c r="Z4758" i="3" s="1"/>
  <c r="D4758" i="3"/>
  <c r="F4758" i="3"/>
  <c r="H4758" i="3"/>
  <c r="J4758" i="3"/>
  <c r="L4758" i="3"/>
  <c r="O4758" i="3"/>
  <c r="Q4758" i="3"/>
  <c r="R4758" i="3"/>
  <c r="S4758" i="3"/>
  <c r="U4758" i="3"/>
  <c r="A4759" i="3"/>
  <c r="B4759" i="3"/>
  <c r="C4759" i="3"/>
  <c r="N4759" i="3" s="1"/>
  <c r="Z4759" i="3" s="1"/>
  <c r="D4759" i="3"/>
  <c r="F4759" i="3"/>
  <c r="H4759" i="3"/>
  <c r="J4759" i="3"/>
  <c r="L4759" i="3"/>
  <c r="O4759" i="3"/>
  <c r="Q4759" i="3"/>
  <c r="S4759" i="3"/>
  <c r="U4759" i="3"/>
  <c r="A4760" i="3"/>
  <c r="B4760" i="3"/>
  <c r="G4760" i="3" s="1"/>
  <c r="C4760" i="3"/>
  <c r="N4760" i="3" s="1"/>
  <c r="Z4760" i="3" s="1"/>
  <c r="D4760" i="3"/>
  <c r="F4760" i="3"/>
  <c r="H4760" i="3"/>
  <c r="J4760" i="3"/>
  <c r="L4760" i="3"/>
  <c r="O4760" i="3"/>
  <c r="P4760" i="3"/>
  <c r="Q4760" i="3"/>
  <c r="R4760" i="3"/>
  <c r="S4760" i="3"/>
  <c r="T4760" i="3"/>
  <c r="U4760" i="3"/>
  <c r="V4760" i="3"/>
  <c r="AB4759" i="3" s="1"/>
  <c r="A4761" i="3"/>
  <c r="B4761" i="3"/>
  <c r="C4761" i="3"/>
  <c r="N4761" i="3" s="1"/>
  <c r="Z4761" i="3" s="1"/>
  <c r="D4761" i="3"/>
  <c r="F4761" i="3"/>
  <c r="H4761" i="3"/>
  <c r="J4761" i="3"/>
  <c r="K4761" i="3"/>
  <c r="L4761" i="3"/>
  <c r="O4761" i="3"/>
  <c r="Q4761" i="3"/>
  <c r="R4761" i="3"/>
  <c r="S4761" i="3"/>
  <c r="U4761" i="3"/>
  <c r="AD4761" i="3"/>
  <c r="A4762" i="3"/>
  <c r="B4762" i="3"/>
  <c r="C4762" i="3"/>
  <c r="N4762" i="3" s="1"/>
  <c r="Z4762" i="3" s="1"/>
  <c r="D4762" i="3"/>
  <c r="F4762" i="3"/>
  <c r="H4762" i="3"/>
  <c r="J4762" i="3"/>
  <c r="L4762" i="3"/>
  <c r="O4762" i="3"/>
  <c r="Q4762" i="3"/>
  <c r="S4762" i="3"/>
  <c r="U4762" i="3"/>
  <c r="A4763" i="3"/>
  <c r="B4763" i="3"/>
  <c r="C4763" i="3"/>
  <c r="N4763" i="3" s="1"/>
  <c r="Z4763" i="3" s="1"/>
  <c r="D4763" i="3"/>
  <c r="F4763" i="3"/>
  <c r="H4763" i="3"/>
  <c r="J4763" i="3"/>
  <c r="L4763" i="3"/>
  <c r="O4763" i="3"/>
  <c r="Q4763" i="3"/>
  <c r="S4763" i="3"/>
  <c r="U4763" i="3"/>
  <c r="A4764" i="3"/>
  <c r="B4764" i="3"/>
  <c r="G4764" i="3" s="1"/>
  <c r="C4764" i="3"/>
  <c r="D4764" i="3"/>
  <c r="F4764" i="3"/>
  <c r="H4764" i="3"/>
  <c r="J4764" i="3"/>
  <c r="L4764" i="3"/>
  <c r="N4764" i="3"/>
  <c r="Z4764" i="3" s="1"/>
  <c r="O4764" i="3"/>
  <c r="Q4764" i="3"/>
  <c r="S4764" i="3"/>
  <c r="U4764" i="3"/>
  <c r="A4765" i="3"/>
  <c r="B4765" i="3"/>
  <c r="C4765" i="3"/>
  <c r="N4765" i="3" s="1"/>
  <c r="Z4765" i="3" s="1"/>
  <c r="D4765" i="3"/>
  <c r="F4765" i="3"/>
  <c r="H4765" i="3"/>
  <c r="J4765" i="3"/>
  <c r="L4765" i="3"/>
  <c r="O4765" i="3"/>
  <c r="Q4765" i="3"/>
  <c r="S4765" i="3"/>
  <c r="U4765" i="3"/>
  <c r="AD4765" i="3"/>
  <c r="A4766" i="3"/>
  <c r="B4766" i="3"/>
  <c r="C4766" i="3"/>
  <c r="N4766" i="3" s="1"/>
  <c r="Z4766" i="3" s="1"/>
  <c r="D4766" i="3"/>
  <c r="F4766" i="3"/>
  <c r="H4766" i="3"/>
  <c r="J4766" i="3"/>
  <c r="L4766" i="3"/>
  <c r="O4766" i="3"/>
  <c r="Q4766" i="3"/>
  <c r="S4766" i="3"/>
  <c r="U4766" i="3"/>
  <c r="A4767" i="3"/>
  <c r="B4767" i="3"/>
  <c r="E4767" i="3" s="1"/>
  <c r="C4767" i="3"/>
  <c r="N4767" i="3" s="1"/>
  <c r="D4767" i="3"/>
  <c r="F4767" i="3"/>
  <c r="H4767" i="3"/>
  <c r="J4767" i="3"/>
  <c r="L4767" i="3"/>
  <c r="O4767" i="3"/>
  <c r="Q4767" i="3"/>
  <c r="S4767" i="3"/>
  <c r="T4767" i="3" s="1"/>
  <c r="U4767" i="3"/>
  <c r="Z4767" i="3"/>
  <c r="AD4767" i="3"/>
  <c r="A4768" i="3"/>
  <c r="B4768" i="3"/>
  <c r="G4768" i="3" s="1"/>
  <c r="C4768" i="3"/>
  <c r="N4768" i="3" s="1"/>
  <c r="Z4768" i="3" s="1"/>
  <c r="D4768" i="3"/>
  <c r="F4768" i="3"/>
  <c r="H4768" i="3"/>
  <c r="J4768" i="3"/>
  <c r="L4768" i="3"/>
  <c r="O4768" i="3"/>
  <c r="Q4768" i="3"/>
  <c r="S4768" i="3"/>
  <c r="U4768" i="3"/>
  <c r="A4769" i="3"/>
  <c r="B4769" i="3"/>
  <c r="C4769" i="3"/>
  <c r="N4769" i="3" s="1"/>
  <c r="Z4769" i="3" s="1"/>
  <c r="D4769" i="3"/>
  <c r="F4769" i="3"/>
  <c r="H4769" i="3"/>
  <c r="J4769" i="3"/>
  <c r="L4769" i="3"/>
  <c r="O4769" i="3"/>
  <c r="Q4769" i="3"/>
  <c r="S4769" i="3"/>
  <c r="U4769" i="3"/>
  <c r="AD4769" i="3"/>
  <c r="A4770" i="3"/>
  <c r="B4770" i="3"/>
  <c r="C4770" i="3"/>
  <c r="N4770" i="3" s="1"/>
  <c r="Z4770" i="3" s="1"/>
  <c r="D4770" i="3"/>
  <c r="F4770" i="3"/>
  <c r="H4770" i="3"/>
  <c r="J4770" i="3"/>
  <c r="L4770" i="3"/>
  <c r="O4770" i="3"/>
  <c r="Q4770" i="3"/>
  <c r="S4770" i="3"/>
  <c r="U4770" i="3"/>
  <c r="A4771" i="3"/>
  <c r="B4771" i="3"/>
  <c r="V4771" i="3" s="1"/>
  <c r="AB4770" i="3" s="1"/>
  <c r="C4771" i="3"/>
  <c r="N4771" i="3" s="1"/>
  <c r="Z4771" i="3" s="1"/>
  <c r="D4771" i="3"/>
  <c r="E4771" i="3"/>
  <c r="F4771" i="3"/>
  <c r="G4771" i="3"/>
  <c r="H4771" i="3"/>
  <c r="I4771" i="3"/>
  <c r="J4771" i="3"/>
  <c r="K4771" i="3"/>
  <c r="L4771" i="3"/>
  <c r="M4771" i="3"/>
  <c r="O4771" i="3"/>
  <c r="P4771" i="3"/>
  <c r="Q4771" i="3"/>
  <c r="R4771" i="3"/>
  <c r="AA4771" i="3" s="1"/>
  <c r="S4771" i="3"/>
  <c r="T4771" i="3" s="1"/>
  <c r="U4771" i="3"/>
  <c r="AD4771" i="3"/>
  <c r="A4772" i="3"/>
  <c r="B4772" i="3"/>
  <c r="G4772" i="3" s="1"/>
  <c r="C4772" i="3"/>
  <c r="N4772" i="3" s="1"/>
  <c r="Z4772" i="3" s="1"/>
  <c r="D4772" i="3"/>
  <c r="F4772" i="3"/>
  <c r="H4772" i="3"/>
  <c r="J4772" i="3"/>
  <c r="L4772" i="3"/>
  <c r="O4772" i="3"/>
  <c r="Q4772" i="3"/>
  <c r="S4772" i="3"/>
  <c r="T4772" i="3" s="1"/>
  <c r="U4772" i="3"/>
  <c r="A4773" i="3"/>
  <c r="B4773" i="3"/>
  <c r="P4773" i="3" s="1"/>
  <c r="C4773" i="3"/>
  <c r="N4773" i="3" s="1"/>
  <c r="Z4773" i="3" s="1"/>
  <c r="D4773" i="3"/>
  <c r="E4773" i="3"/>
  <c r="F4773" i="3"/>
  <c r="G4773" i="3"/>
  <c r="H4773" i="3"/>
  <c r="I4773" i="3"/>
  <c r="J4773" i="3"/>
  <c r="K4773" i="3"/>
  <c r="L4773" i="3"/>
  <c r="M4773" i="3"/>
  <c r="O4773" i="3"/>
  <c r="Q4773" i="3"/>
  <c r="S4773" i="3"/>
  <c r="T4773" i="3" s="1"/>
  <c r="U4773" i="3"/>
  <c r="V4773" i="3"/>
  <c r="AB4772" i="3" s="1"/>
  <c r="A4774" i="3"/>
  <c r="B4774" i="3"/>
  <c r="C4774" i="3"/>
  <c r="N4774" i="3" s="1"/>
  <c r="Z4774" i="3" s="1"/>
  <c r="D4774" i="3"/>
  <c r="F4774" i="3"/>
  <c r="H4774" i="3"/>
  <c r="J4774" i="3"/>
  <c r="L4774" i="3"/>
  <c r="O4774" i="3"/>
  <c r="Q4774" i="3"/>
  <c r="S4774" i="3"/>
  <c r="U4774" i="3"/>
  <c r="A4775" i="3"/>
  <c r="B4775" i="3"/>
  <c r="G4775" i="3" s="1"/>
  <c r="C4775" i="3"/>
  <c r="N4775" i="3" s="1"/>
  <c r="Z4775" i="3" s="1"/>
  <c r="D4775" i="3"/>
  <c r="F4775" i="3"/>
  <c r="H4775" i="3"/>
  <c r="J4775" i="3"/>
  <c r="L4775" i="3"/>
  <c r="O4775" i="3"/>
  <c r="Q4775" i="3"/>
  <c r="S4775" i="3"/>
  <c r="U4775" i="3"/>
  <c r="A4776" i="3"/>
  <c r="B4776" i="3"/>
  <c r="R4776" i="3" s="1"/>
  <c r="C4776" i="3"/>
  <c r="D4776" i="3"/>
  <c r="F4776" i="3"/>
  <c r="H4776" i="3"/>
  <c r="J4776" i="3"/>
  <c r="L4776" i="3"/>
  <c r="N4776" i="3"/>
  <c r="Z4776" i="3" s="1"/>
  <c r="O4776" i="3"/>
  <c r="Q4776" i="3"/>
  <c r="S4776" i="3"/>
  <c r="U4776" i="3"/>
  <c r="V4776" i="3"/>
  <c r="AB4775" i="3" s="1"/>
  <c r="A4777" i="3"/>
  <c r="B4777" i="3"/>
  <c r="P4777" i="3" s="1"/>
  <c r="C4777" i="3"/>
  <c r="N4777" i="3" s="1"/>
  <c r="Z4777" i="3" s="1"/>
  <c r="D4777" i="3"/>
  <c r="F4777" i="3"/>
  <c r="H4777" i="3"/>
  <c r="J4777" i="3"/>
  <c r="L4777" i="3"/>
  <c r="O4777" i="3"/>
  <c r="Q4777" i="3"/>
  <c r="S4777" i="3"/>
  <c r="T4777" i="3" s="1"/>
  <c r="U4777" i="3"/>
  <c r="V4777" i="3"/>
  <c r="AB4776" i="3" s="1"/>
  <c r="A4778" i="3"/>
  <c r="B4778" i="3"/>
  <c r="C4778" i="3"/>
  <c r="N4778" i="3" s="1"/>
  <c r="Z4778" i="3" s="1"/>
  <c r="D4778" i="3"/>
  <c r="F4778" i="3"/>
  <c r="H4778" i="3"/>
  <c r="J4778" i="3"/>
  <c r="L4778" i="3"/>
  <c r="O4778" i="3"/>
  <c r="Q4778" i="3"/>
  <c r="S4778" i="3"/>
  <c r="U4778" i="3"/>
  <c r="A4779" i="3"/>
  <c r="B4779" i="3"/>
  <c r="E4779" i="3" s="1"/>
  <c r="C4779" i="3"/>
  <c r="N4779" i="3" s="1"/>
  <c r="Z4779" i="3" s="1"/>
  <c r="D4779" i="3"/>
  <c r="F4779" i="3"/>
  <c r="H4779" i="3"/>
  <c r="J4779" i="3"/>
  <c r="L4779" i="3"/>
  <c r="O4779" i="3"/>
  <c r="Q4779" i="3"/>
  <c r="S4779" i="3"/>
  <c r="U4779" i="3"/>
  <c r="A4780" i="3"/>
  <c r="B4780" i="3"/>
  <c r="G4780" i="3" s="1"/>
  <c r="C4780" i="3"/>
  <c r="N4780" i="3" s="1"/>
  <c r="Z4780" i="3" s="1"/>
  <c r="D4780" i="3"/>
  <c r="F4780" i="3"/>
  <c r="H4780" i="3"/>
  <c r="J4780" i="3"/>
  <c r="L4780" i="3"/>
  <c r="O4780" i="3"/>
  <c r="Q4780" i="3"/>
  <c r="S4780" i="3"/>
  <c r="T4780" i="3" s="1"/>
  <c r="U4780" i="3"/>
  <c r="A4781" i="3"/>
  <c r="B4781" i="3"/>
  <c r="C4781" i="3"/>
  <c r="N4781" i="3" s="1"/>
  <c r="Z4781" i="3" s="1"/>
  <c r="D4781" i="3"/>
  <c r="F4781" i="3"/>
  <c r="G4781" i="3"/>
  <c r="H4781" i="3"/>
  <c r="J4781" i="3"/>
  <c r="K4781" i="3"/>
  <c r="L4781" i="3"/>
  <c r="O4781" i="3"/>
  <c r="Q4781" i="3"/>
  <c r="S4781" i="3"/>
  <c r="T4781" i="3" s="1"/>
  <c r="U4781" i="3"/>
  <c r="V4781" i="3"/>
  <c r="AB4780" i="3" s="1"/>
  <c r="A4782" i="3"/>
  <c r="B4782" i="3"/>
  <c r="C4782" i="3"/>
  <c r="N4782" i="3" s="1"/>
  <c r="Z4782" i="3" s="1"/>
  <c r="D4782" i="3"/>
  <c r="F4782" i="3"/>
  <c r="H4782" i="3"/>
  <c r="J4782" i="3"/>
  <c r="L4782" i="3"/>
  <c r="O4782" i="3"/>
  <c r="Q4782" i="3"/>
  <c r="S4782" i="3"/>
  <c r="U4782" i="3"/>
  <c r="A4783" i="3"/>
  <c r="B4783" i="3"/>
  <c r="E4783" i="3" s="1"/>
  <c r="C4783" i="3"/>
  <c r="N4783" i="3" s="1"/>
  <c r="Z4783" i="3" s="1"/>
  <c r="D4783" i="3"/>
  <c r="F4783" i="3"/>
  <c r="H4783" i="3"/>
  <c r="J4783" i="3"/>
  <c r="L4783" i="3"/>
  <c r="O4783" i="3"/>
  <c r="Q4783" i="3"/>
  <c r="S4783" i="3"/>
  <c r="U4783" i="3"/>
  <c r="A4784" i="3"/>
  <c r="B4784" i="3"/>
  <c r="C4784" i="3"/>
  <c r="N4784" i="3" s="1"/>
  <c r="Z4784" i="3" s="1"/>
  <c r="D4784" i="3"/>
  <c r="F4784" i="3"/>
  <c r="H4784" i="3"/>
  <c r="J4784" i="3"/>
  <c r="L4784" i="3"/>
  <c r="O4784" i="3"/>
  <c r="Q4784" i="3"/>
  <c r="S4784" i="3"/>
  <c r="U4784" i="3"/>
  <c r="A4785" i="3"/>
  <c r="B4785" i="3"/>
  <c r="E4785" i="3" s="1"/>
  <c r="C4785" i="3"/>
  <c r="D4785" i="3"/>
  <c r="F4785" i="3"/>
  <c r="H4785" i="3"/>
  <c r="J4785" i="3"/>
  <c r="L4785" i="3"/>
  <c r="N4785" i="3"/>
  <c r="Z4785" i="3" s="1"/>
  <c r="O4785" i="3"/>
  <c r="Q4785" i="3"/>
  <c r="S4785" i="3"/>
  <c r="U4785" i="3"/>
  <c r="V4785" i="3"/>
  <c r="AB4784" i="3" s="1"/>
  <c r="A4786" i="3"/>
  <c r="B4786" i="3"/>
  <c r="C4786" i="3"/>
  <c r="N4786" i="3" s="1"/>
  <c r="Z4786" i="3" s="1"/>
  <c r="D4786" i="3"/>
  <c r="F4786" i="3"/>
  <c r="G4786" i="3"/>
  <c r="H4786" i="3"/>
  <c r="J4786" i="3"/>
  <c r="L4786" i="3"/>
  <c r="O4786" i="3"/>
  <c r="Q4786" i="3"/>
  <c r="S4786" i="3"/>
  <c r="U4786" i="3"/>
  <c r="AD4786" i="3"/>
  <c r="A4787" i="3"/>
  <c r="B4787" i="3"/>
  <c r="E4787" i="3" s="1"/>
  <c r="C4787" i="3"/>
  <c r="N4787" i="3" s="1"/>
  <c r="Z4787" i="3" s="1"/>
  <c r="D4787" i="3"/>
  <c r="F4787" i="3"/>
  <c r="H4787" i="3"/>
  <c r="J4787" i="3"/>
  <c r="L4787" i="3"/>
  <c r="O4787" i="3"/>
  <c r="Q4787" i="3"/>
  <c r="S4787" i="3"/>
  <c r="U4787" i="3"/>
  <c r="A4788" i="3"/>
  <c r="B4788" i="3"/>
  <c r="C4788" i="3"/>
  <c r="N4788" i="3" s="1"/>
  <c r="Z4788" i="3" s="1"/>
  <c r="D4788" i="3"/>
  <c r="F4788" i="3"/>
  <c r="H4788" i="3"/>
  <c r="J4788" i="3"/>
  <c r="L4788" i="3"/>
  <c r="O4788" i="3"/>
  <c r="Q4788" i="3"/>
  <c r="S4788" i="3"/>
  <c r="U4788" i="3"/>
  <c r="A4789" i="3"/>
  <c r="B4789" i="3"/>
  <c r="E4789" i="3" s="1"/>
  <c r="C4789" i="3"/>
  <c r="D4789" i="3"/>
  <c r="F4789" i="3"/>
  <c r="H4789" i="3"/>
  <c r="J4789" i="3"/>
  <c r="L4789" i="3"/>
  <c r="N4789" i="3"/>
  <c r="Z4789" i="3" s="1"/>
  <c r="O4789" i="3"/>
  <c r="Q4789" i="3"/>
  <c r="S4789" i="3"/>
  <c r="U4789" i="3"/>
  <c r="V4789" i="3"/>
  <c r="AB4788" i="3" s="1"/>
  <c r="A4790" i="3"/>
  <c r="B4790" i="3"/>
  <c r="R4790" i="3" s="1"/>
  <c r="C4790" i="3"/>
  <c r="D4790" i="3"/>
  <c r="F4790" i="3"/>
  <c r="G4790" i="3"/>
  <c r="H4790" i="3"/>
  <c r="J4790" i="3"/>
  <c r="L4790" i="3"/>
  <c r="N4790" i="3"/>
  <c r="Z4790" i="3" s="1"/>
  <c r="O4790" i="3"/>
  <c r="Q4790" i="3"/>
  <c r="S4790" i="3"/>
  <c r="U4790" i="3"/>
  <c r="A4791" i="3"/>
  <c r="B4791" i="3"/>
  <c r="G4791" i="3" s="1"/>
  <c r="C4791" i="3"/>
  <c r="N4791" i="3" s="1"/>
  <c r="Z4791" i="3" s="1"/>
  <c r="D4791" i="3"/>
  <c r="F4791" i="3"/>
  <c r="H4791" i="3"/>
  <c r="J4791" i="3"/>
  <c r="L4791" i="3"/>
  <c r="O4791" i="3"/>
  <c r="Q4791" i="3"/>
  <c r="S4791" i="3"/>
  <c r="T4791" i="3" s="1"/>
  <c r="U4791" i="3"/>
  <c r="V4791" i="3"/>
  <c r="AB4790" i="3" s="1"/>
  <c r="A4792" i="3"/>
  <c r="B4792" i="3"/>
  <c r="C4792" i="3"/>
  <c r="N4792" i="3" s="1"/>
  <c r="Z4792" i="3" s="1"/>
  <c r="D4792" i="3"/>
  <c r="F4792" i="3"/>
  <c r="H4792" i="3"/>
  <c r="J4792" i="3"/>
  <c r="L4792" i="3"/>
  <c r="O4792" i="3"/>
  <c r="Q4792" i="3"/>
  <c r="S4792" i="3"/>
  <c r="U4792" i="3"/>
  <c r="A4793" i="3"/>
  <c r="B4793" i="3"/>
  <c r="M4793" i="3" s="1"/>
  <c r="C4793" i="3"/>
  <c r="N4793" i="3" s="1"/>
  <c r="Z4793" i="3" s="1"/>
  <c r="D4793" i="3"/>
  <c r="F4793" i="3"/>
  <c r="H4793" i="3"/>
  <c r="I4793" i="3"/>
  <c r="J4793" i="3"/>
  <c r="L4793" i="3"/>
  <c r="O4793" i="3"/>
  <c r="Q4793" i="3"/>
  <c r="S4793" i="3"/>
  <c r="U4793" i="3"/>
  <c r="V4793" i="3"/>
  <c r="AB4792" i="3" s="1"/>
  <c r="A4794" i="3"/>
  <c r="B4794" i="3"/>
  <c r="K4794" i="3" s="1"/>
  <c r="C4794" i="3"/>
  <c r="N4794" i="3" s="1"/>
  <c r="Z4794" i="3" s="1"/>
  <c r="D4794" i="3"/>
  <c r="F4794" i="3"/>
  <c r="G4794" i="3"/>
  <c r="H4794" i="3"/>
  <c r="J4794" i="3"/>
  <c r="L4794" i="3"/>
  <c r="O4794" i="3"/>
  <c r="Q4794" i="3"/>
  <c r="R4794" i="3"/>
  <c r="S4794" i="3"/>
  <c r="U4794" i="3"/>
  <c r="AD4794" i="3"/>
  <c r="A4795" i="3"/>
  <c r="B4795" i="3"/>
  <c r="G4795" i="3" s="1"/>
  <c r="C4795" i="3"/>
  <c r="N4795" i="3" s="1"/>
  <c r="Z4795" i="3" s="1"/>
  <c r="D4795" i="3"/>
  <c r="F4795" i="3"/>
  <c r="H4795" i="3"/>
  <c r="J4795" i="3"/>
  <c r="L4795" i="3"/>
  <c r="O4795" i="3"/>
  <c r="Q4795" i="3"/>
  <c r="S4795" i="3"/>
  <c r="T4795" i="3" s="1"/>
  <c r="U4795" i="3"/>
  <c r="A4796" i="3"/>
  <c r="B4796" i="3"/>
  <c r="G4796" i="3" s="1"/>
  <c r="C4796" i="3"/>
  <c r="N4796" i="3" s="1"/>
  <c r="Z4796" i="3" s="1"/>
  <c r="D4796" i="3"/>
  <c r="E4796" i="3"/>
  <c r="F4796" i="3"/>
  <c r="H4796" i="3"/>
  <c r="I4796" i="3"/>
  <c r="J4796" i="3"/>
  <c r="L4796" i="3"/>
  <c r="M4796" i="3"/>
  <c r="O4796" i="3"/>
  <c r="P4796" i="3"/>
  <c r="Q4796" i="3"/>
  <c r="R4796" i="3"/>
  <c r="S4796" i="3"/>
  <c r="T4796" i="3" s="1"/>
  <c r="U4796" i="3"/>
  <c r="V4796" i="3"/>
  <c r="AB4795" i="3" s="1"/>
  <c r="A4797" i="3"/>
  <c r="B4797" i="3"/>
  <c r="V4797" i="3" s="1"/>
  <c r="AB4796" i="3" s="1"/>
  <c r="C4797" i="3"/>
  <c r="N4797" i="3" s="1"/>
  <c r="Z4797" i="3" s="1"/>
  <c r="D4797" i="3"/>
  <c r="F4797" i="3"/>
  <c r="H4797" i="3"/>
  <c r="J4797" i="3"/>
  <c r="L4797" i="3"/>
  <c r="O4797" i="3"/>
  <c r="Q4797" i="3"/>
  <c r="S4797" i="3"/>
  <c r="U4797" i="3"/>
  <c r="A4798" i="3"/>
  <c r="B4798" i="3"/>
  <c r="G4798" i="3" s="1"/>
  <c r="C4798" i="3"/>
  <c r="D4798" i="3"/>
  <c r="F4798" i="3"/>
  <c r="H4798" i="3"/>
  <c r="J4798" i="3"/>
  <c r="L4798" i="3"/>
  <c r="N4798" i="3"/>
  <c r="Z4798" i="3" s="1"/>
  <c r="O4798" i="3"/>
  <c r="Q4798" i="3"/>
  <c r="S4798" i="3"/>
  <c r="U4798" i="3"/>
  <c r="A4799" i="3"/>
  <c r="B4799" i="3"/>
  <c r="V4799" i="3" s="1"/>
  <c r="AB4798" i="3" s="1"/>
  <c r="C4799" i="3"/>
  <c r="N4799" i="3" s="1"/>
  <c r="Z4799" i="3" s="1"/>
  <c r="D4799" i="3"/>
  <c r="E4799" i="3"/>
  <c r="F4799" i="3"/>
  <c r="G4799" i="3"/>
  <c r="H4799" i="3"/>
  <c r="I4799" i="3"/>
  <c r="J4799" i="3"/>
  <c r="K4799" i="3"/>
  <c r="L4799" i="3"/>
  <c r="M4799" i="3"/>
  <c r="O4799" i="3"/>
  <c r="P4799" i="3"/>
  <c r="Q4799" i="3"/>
  <c r="R4799" i="3"/>
  <c r="S4799" i="3"/>
  <c r="T4799" i="3" s="1"/>
  <c r="U4799" i="3"/>
  <c r="AD4799" i="3"/>
  <c r="A4800" i="3"/>
  <c r="B4800" i="3"/>
  <c r="G4800" i="3" s="1"/>
  <c r="C4800" i="3"/>
  <c r="N4800" i="3" s="1"/>
  <c r="Z4800" i="3" s="1"/>
  <c r="D4800" i="3"/>
  <c r="F4800" i="3"/>
  <c r="H4800" i="3"/>
  <c r="I4800" i="3"/>
  <c r="J4800" i="3"/>
  <c r="L4800" i="3"/>
  <c r="O4800" i="3"/>
  <c r="P4800" i="3"/>
  <c r="Q4800" i="3"/>
  <c r="R4800" i="3"/>
  <c r="S4800" i="3"/>
  <c r="T4800" i="3"/>
  <c r="U4800" i="3"/>
  <c r="V4800" i="3"/>
  <c r="AB4799" i="3" s="1"/>
  <c r="A4801" i="3"/>
  <c r="B4801" i="3"/>
  <c r="C4801" i="3"/>
  <c r="N4801" i="3" s="1"/>
  <c r="Z4801" i="3" s="1"/>
  <c r="D4801" i="3"/>
  <c r="F4801" i="3"/>
  <c r="H4801" i="3"/>
  <c r="J4801" i="3"/>
  <c r="L4801" i="3"/>
  <c r="M4801" i="3"/>
  <c r="O4801" i="3"/>
  <c r="Q4801" i="3"/>
  <c r="S4801" i="3"/>
  <c r="U4801" i="3"/>
  <c r="A4802" i="3"/>
  <c r="B4802" i="3"/>
  <c r="C4802" i="3"/>
  <c r="D4802" i="3"/>
  <c r="F4802" i="3"/>
  <c r="G4802" i="3"/>
  <c r="H4802" i="3"/>
  <c r="J4802" i="3"/>
  <c r="K4802" i="3"/>
  <c r="L4802" i="3"/>
  <c r="N4802" i="3"/>
  <c r="Z4802" i="3" s="1"/>
  <c r="O4802" i="3"/>
  <c r="Q4802" i="3"/>
  <c r="R4802" i="3"/>
  <c r="S4802" i="3"/>
  <c r="T4802" i="3" s="1"/>
  <c r="U4802" i="3"/>
  <c r="V4802" i="3"/>
  <c r="AB4801" i="3" s="1"/>
  <c r="AD4802" i="3"/>
  <c r="A4803" i="3"/>
  <c r="B4803" i="3"/>
  <c r="C4803" i="3"/>
  <c r="N4803" i="3" s="1"/>
  <c r="Z4803" i="3" s="1"/>
  <c r="D4803" i="3"/>
  <c r="F4803" i="3"/>
  <c r="H4803" i="3"/>
  <c r="J4803" i="3"/>
  <c r="L4803" i="3"/>
  <c r="O4803" i="3"/>
  <c r="Q4803" i="3"/>
  <c r="S4803" i="3"/>
  <c r="U4803" i="3"/>
  <c r="AD4803" i="3"/>
  <c r="A4804" i="3"/>
  <c r="B4804" i="3"/>
  <c r="G4804" i="3" s="1"/>
  <c r="C4804" i="3"/>
  <c r="N4804" i="3" s="1"/>
  <c r="Z4804" i="3" s="1"/>
  <c r="D4804" i="3"/>
  <c r="F4804" i="3"/>
  <c r="H4804" i="3"/>
  <c r="I4804" i="3"/>
  <c r="J4804" i="3"/>
  <c r="L4804" i="3"/>
  <c r="O4804" i="3"/>
  <c r="Q4804" i="3"/>
  <c r="R4804" i="3"/>
  <c r="S4804" i="3"/>
  <c r="U4804" i="3"/>
  <c r="V4804" i="3"/>
  <c r="AB4803" i="3" s="1"/>
  <c r="A4805" i="3"/>
  <c r="B4805" i="3"/>
  <c r="C4805" i="3"/>
  <c r="N4805" i="3" s="1"/>
  <c r="Z4805" i="3" s="1"/>
  <c r="D4805" i="3"/>
  <c r="F4805" i="3"/>
  <c r="H4805" i="3"/>
  <c r="J4805" i="3"/>
  <c r="L4805" i="3"/>
  <c r="O4805" i="3"/>
  <c r="Q4805" i="3"/>
  <c r="S4805" i="3"/>
  <c r="U4805" i="3"/>
  <c r="V4805" i="3"/>
  <c r="AB4804" i="3" s="1"/>
  <c r="A4806" i="3"/>
  <c r="B4806" i="3"/>
  <c r="K4806" i="3" s="1"/>
  <c r="C4806" i="3"/>
  <c r="N4806" i="3" s="1"/>
  <c r="Z4806" i="3" s="1"/>
  <c r="D4806" i="3"/>
  <c r="F4806" i="3"/>
  <c r="G4806" i="3"/>
  <c r="H4806" i="3"/>
  <c r="J4806" i="3"/>
  <c r="L4806" i="3"/>
  <c r="O4806" i="3"/>
  <c r="Q4806" i="3"/>
  <c r="S4806" i="3"/>
  <c r="U4806" i="3"/>
  <c r="A4807" i="3"/>
  <c r="B4807" i="3"/>
  <c r="C4807" i="3"/>
  <c r="N4807" i="3" s="1"/>
  <c r="Z4807" i="3" s="1"/>
  <c r="D4807" i="3"/>
  <c r="F4807" i="3"/>
  <c r="H4807" i="3"/>
  <c r="I4807" i="3"/>
  <c r="J4807" i="3"/>
  <c r="L4807" i="3"/>
  <c r="M4807" i="3"/>
  <c r="O4807" i="3"/>
  <c r="Q4807" i="3"/>
  <c r="S4807" i="3"/>
  <c r="T4807" i="3" s="1"/>
  <c r="U4807" i="3"/>
  <c r="V4807" i="3"/>
  <c r="AB4806" i="3" s="1"/>
  <c r="AD4807" i="3"/>
  <c r="A4808" i="3"/>
  <c r="B4808" i="3"/>
  <c r="G4808" i="3" s="1"/>
  <c r="C4808" i="3"/>
  <c r="N4808" i="3" s="1"/>
  <c r="Z4808" i="3" s="1"/>
  <c r="D4808" i="3"/>
  <c r="F4808" i="3"/>
  <c r="H4808" i="3"/>
  <c r="J4808" i="3"/>
  <c r="L4808" i="3"/>
  <c r="O4808" i="3"/>
  <c r="Q4808" i="3"/>
  <c r="S4808" i="3"/>
  <c r="T4808" i="3"/>
  <c r="U4808" i="3"/>
  <c r="A4809" i="3"/>
  <c r="B4809" i="3"/>
  <c r="E4809" i="3" s="1"/>
  <c r="C4809" i="3"/>
  <c r="N4809" i="3" s="1"/>
  <c r="Z4809" i="3" s="1"/>
  <c r="D4809" i="3"/>
  <c r="F4809" i="3"/>
  <c r="H4809" i="3"/>
  <c r="J4809" i="3"/>
  <c r="L4809" i="3"/>
  <c r="O4809" i="3"/>
  <c r="Q4809" i="3"/>
  <c r="R4809" i="3"/>
  <c r="S4809" i="3"/>
  <c r="U4809" i="3"/>
  <c r="V4809" i="3"/>
  <c r="AB4808" i="3" s="1"/>
  <c r="A4810" i="3"/>
  <c r="B4810" i="3"/>
  <c r="C4810" i="3"/>
  <c r="D4810" i="3"/>
  <c r="F4810" i="3"/>
  <c r="G4810" i="3"/>
  <c r="H4810" i="3"/>
  <c r="J4810" i="3"/>
  <c r="L4810" i="3"/>
  <c r="N4810" i="3"/>
  <c r="Z4810" i="3" s="1"/>
  <c r="O4810" i="3"/>
  <c r="Q4810" i="3"/>
  <c r="R4810" i="3"/>
  <c r="S4810" i="3"/>
  <c r="U4810" i="3"/>
  <c r="AD4810" i="3"/>
  <c r="A4811" i="3"/>
  <c r="B4811" i="3"/>
  <c r="E4811" i="3" s="1"/>
  <c r="C4811" i="3"/>
  <c r="N4811" i="3" s="1"/>
  <c r="Z4811" i="3" s="1"/>
  <c r="D4811" i="3"/>
  <c r="F4811" i="3"/>
  <c r="G4811" i="3"/>
  <c r="H4811" i="3"/>
  <c r="J4811" i="3"/>
  <c r="K4811" i="3"/>
  <c r="L4811" i="3"/>
  <c r="O4811" i="3"/>
  <c r="P4811" i="3"/>
  <c r="Q4811" i="3"/>
  <c r="S4811" i="3"/>
  <c r="T4811" i="3"/>
  <c r="U4811" i="3"/>
  <c r="AD4811" i="3"/>
  <c r="A4812" i="3"/>
  <c r="B4812" i="3"/>
  <c r="C4812" i="3"/>
  <c r="N4812" i="3" s="1"/>
  <c r="Z4812" i="3" s="1"/>
  <c r="D4812" i="3"/>
  <c r="F4812" i="3"/>
  <c r="H4812" i="3"/>
  <c r="J4812" i="3"/>
  <c r="L4812" i="3"/>
  <c r="O4812" i="3"/>
  <c r="Q4812" i="3"/>
  <c r="S4812" i="3"/>
  <c r="U4812" i="3"/>
  <c r="A4813" i="3"/>
  <c r="B4813" i="3"/>
  <c r="C4813" i="3"/>
  <c r="D4813" i="3"/>
  <c r="F4813" i="3"/>
  <c r="H4813" i="3"/>
  <c r="J4813" i="3"/>
  <c r="L4813" i="3"/>
  <c r="N4813" i="3"/>
  <c r="Z4813" i="3" s="1"/>
  <c r="O4813" i="3"/>
  <c r="Q4813" i="3"/>
  <c r="S4813" i="3"/>
  <c r="U4813" i="3"/>
  <c r="V4813" i="3"/>
  <c r="AB4812" i="3" s="1"/>
  <c r="A4814" i="3"/>
  <c r="B4814" i="3"/>
  <c r="K4814" i="3" s="1"/>
  <c r="C4814" i="3"/>
  <c r="N4814" i="3" s="1"/>
  <c r="Z4814" i="3" s="1"/>
  <c r="D4814" i="3"/>
  <c r="F4814" i="3"/>
  <c r="G4814" i="3"/>
  <c r="H4814" i="3"/>
  <c r="J4814" i="3"/>
  <c r="L4814" i="3"/>
  <c r="O4814" i="3"/>
  <c r="Q4814" i="3"/>
  <c r="R4814" i="3"/>
  <c r="S4814" i="3"/>
  <c r="U4814" i="3"/>
  <c r="A4815" i="3"/>
  <c r="B4815" i="3"/>
  <c r="V4815" i="3" s="1"/>
  <c r="AB4814" i="3" s="1"/>
  <c r="C4815" i="3"/>
  <c r="N4815" i="3" s="1"/>
  <c r="Z4815" i="3" s="1"/>
  <c r="D4815" i="3"/>
  <c r="F4815" i="3"/>
  <c r="H4815" i="3"/>
  <c r="J4815" i="3"/>
  <c r="L4815" i="3"/>
  <c r="O4815" i="3"/>
  <c r="Q4815" i="3"/>
  <c r="S4815" i="3"/>
  <c r="U4815" i="3"/>
  <c r="A4816" i="3"/>
  <c r="B4816" i="3"/>
  <c r="R4816" i="3" s="1"/>
  <c r="C4816" i="3"/>
  <c r="D4816" i="3"/>
  <c r="F4816" i="3"/>
  <c r="H4816" i="3"/>
  <c r="J4816" i="3"/>
  <c r="L4816" i="3"/>
  <c r="N4816" i="3"/>
  <c r="Z4816" i="3" s="1"/>
  <c r="O4816" i="3"/>
  <c r="Q4816" i="3"/>
  <c r="S4816" i="3"/>
  <c r="U4816" i="3"/>
  <c r="A4817" i="3"/>
  <c r="B4817" i="3"/>
  <c r="C4817" i="3"/>
  <c r="N4817" i="3" s="1"/>
  <c r="Z4817" i="3" s="1"/>
  <c r="D4817" i="3"/>
  <c r="E4817" i="3"/>
  <c r="F4817" i="3"/>
  <c r="H4817" i="3"/>
  <c r="J4817" i="3"/>
  <c r="L4817" i="3"/>
  <c r="M4817" i="3"/>
  <c r="O4817" i="3"/>
  <c r="Q4817" i="3"/>
  <c r="R4817" i="3"/>
  <c r="S4817" i="3"/>
  <c r="U4817" i="3"/>
  <c r="A4818" i="3"/>
  <c r="B4818" i="3"/>
  <c r="C4818" i="3"/>
  <c r="D4818" i="3"/>
  <c r="F4818" i="3"/>
  <c r="G4818" i="3"/>
  <c r="H4818" i="3"/>
  <c r="J4818" i="3"/>
  <c r="L4818" i="3"/>
  <c r="N4818" i="3"/>
  <c r="Z4818" i="3" s="1"/>
  <c r="O4818" i="3"/>
  <c r="Q4818" i="3"/>
  <c r="R4818" i="3"/>
  <c r="S4818" i="3"/>
  <c r="U4818" i="3"/>
  <c r="AD4818" i="3"/>
  <c r="A4819" i="3"/>
  <c r="B4819" i="3"/>
  <c r="E4819" i="3" s="1"/>
  <c r="C4819" i="3"/>
  <c r="N4819" i="3" s="1"/>
  <c r="Z4819" i="3" s="1"/>
  <c r="D4819" i="3"/>
  <c r="F4819" i="3"/>
  <c r="H4819" i="3"/>
  <c r="J4819" i="3"/>
  <c r="L4819" i="3"/>
  <c r="O4819" i="3"/>
  <c r="Q4819" i="3"/>
  <c r="S4819" i="3"/>
  <c r="U4819" i="3"/>
  <c r="V4819" i="3"/>
  <c r="AB4818" i="3" s="1"/>
  <c r="AD4819" i="3"/>
  <c r="A4820" i="3"/>
  <c r="B4820" i="3"/>
  <c r="C4820" i="3"/>
  <c r="N4820" i="3" s="1"/>
  <c r="Z4820" i="3" s="1"/>
  <c r="D4820" i="3"/>
  <c r="F4820" i="3"/>
  <c r="H4820" i="3"/>
  <c r="J4820" i="3"/>
  <c r="L4820" i="3"/>
  <c r="O4820" i="3"/>
  <c r="Q4820" i="3"/>
  <c r="S4820" i="3"/>
  <c r="U4820" i="3"/>
  <c r="A4821" i="3"/>
  <c r="B4821" i="3"/>
  <c r="V4821" i="3" s="1"/>
  <c r="AB4820" i="3" s="1"/>
  <c r="C4821" i="3"/>
  <c r="N4821" i="3" s="1"/>
  <c r="Z4821" i="3" s="1"/>
  <c r="D4821" i="3"/>
  <c r="F4821" i="3"/>
  <c r="H4821" i="3"/>
  <c r="J4821" i="3"/>
  <c r="L4821" i="3"/>
  <c r="O4821" i="3"/>
  <c r="Q4821" i="3"/>
  <c r="S4821" i="3"/>
  <c r="U4821" i="3"/>
  <c r="A4822" i="3"/>
  <c r="B4822" i="3"/>
  <c r="K4822" i="3" s="1"/>
  <c r="C4822" i="3"/>
  <c r="N4822" i="3" s="1"/>
  <c r="Z4822" i="3" s="1"/>
  <c r="D4822" i="3"/>
  <c r="F4822" i="3"/>
  <c r="G4822" i="3"/>
  <c r="H4822" i="3"/>
  <c r="J4822" i="3"/>
  <c r="L4822" i="3"/>
  <c r="O4822" i="3"/>
  <c r="Q4822" i="3"/>
  <c r="R4822" i="3"/>
  <c r="S4822" i="3"/>
  <c r="U4822" i="3"/>
  <c r="A4823" i="3"/>
  <c r="B4823" i="3"/>
  <c r="C4823" i="3"/>
  <c r="N4823" i="3" s="1"/>
  <c r="Z4823" i="3" s="1"/>
  <c r="D4823" i="3"/>
  <c r="F4823" i="3"/>
  <c r="G4823" i="3"/>
  <c r="H4823" i="3"/>
  <c r="J4823" i="3"/>
  <c r="L4823" i="3"/>
  <c r="O4823" i="3"/>
  <c r="P4823" i="3"/>
  <c r="Q4823" i="3"/>
  <c r="S4823" i="3"/>
  <c r="T4823" i="3" s="1"/>
  <c r="U4823" i="3"/>
  <c r="AD4823" i="3"/>
  <c r="A4824" i="3"/>
  <c r="B4824" i="3"/>
  <c r="C4824" i="3"/>
  <c r="N4824" i="3" s="1"/>
  <c r="Z4824" i="3" s="1"/>
  <c r="D4824" i="3"/>
  <c r="F4824" i="3"/>
  <c r="H4824" i="3"/>
  <c r="J4824" i="3"/>
  <c r="L4824" i="3"/>
  <c r="O4824" i="3"/>
  <c r="Q4824" i="3"/>
  <c r="S4824" i="3"/>
  <c r="U4824" i="3"/>
  <c r="A4825" i="3"/>
  <c r="B4825" i="3"/>
  <c r="I4825" i="3" s="1"/>
  <c r="C4825" i="3"/>
  <c r="N4825" i="3" s="1"/>
  <c r="Z4825" i="3" s="1"/>
  <c r="D4825" i="3"/>
  <c r="F4825" i="3"/>
  <c r="H4825" i="3"/>
  <c r="J4825" i="3"/>
  <c r="L4825" i="3"/>
  <c r="O4825" i="3"/>
  <c r="Q4825" i="3"/>
  <c r="S4825" i="3"/>
  <c r="U4825" i="3"/>
  <c r="V4825" i="3"/>
  <c r="AB4824" i="3" s="1"/>
  <c r="A4826" i="3"/>
  <c r="B4826" i="3"/>
  <c r="C4826" i="3"/>
  <c r="D4826" i="3"/>
  <c r="F4826" i="3"/>
  <c r="G4826" i="3"/>
  <c r="H4826" i="3"/>
  <c r="J4826" i="3"/>
  <c r="L4826" i="3"/>
  <c r="N4826" i="3"/>
  <c r="Z4826" i="3" s="1"/>
  <c r="O4826" i="3"/>
  <c r="Q4826" i="3"/>
  <c r="S4826" i="3"/>
  <c r="U4826" i="3"/>
  <c r="A4827" i="3"/>
  <c r="B4827" i="3"/>
  <c r="C4827" i="3"/>
  <c r="N4827" i="3" s="1"/>
  <c r="Z4827" i="3" s="1"/>
  <c r="D4827" i="3"/>
  <c r="F4827" i="3"/>
  <c r="H4827" i="3"/>
  <c r="J4827" i="3"/>
  <c r="L4827" i="3"/>
  <c r="O4827" i="3"/>
  <c r="Q4827" i="3"/>
  <c r="S4827" i="3"/>
  <c r="U4827" i="3"/>
  <c r="A4828" i="3"/>
  <c r="B4828" i="3"/>
  <c r="C4828" i="3"/>
  <c r="N4828" i="3" s="1"/>
  <c r="Z4828" i="3" s="1"/>
  <c r="D4828" i="3"/>
  <c r="F4828" i="3"/>
  <c r="H4828" i="3"/>
  <c r="J4828" i="3"/>
  <c r="L4828" i="3"/>
  <c r="O4828" i="3"/>
  <c r="P4828" i="3"/>
  <c r="Q4828" i="3"/>
  <c r="S4828" i="3"/>
  <c r="U4828" i="3"/>
  <c r="A4829" i="3"/>
  <c r="B4829" i="3"/>
  <c r="C4829" i="3"/>
  <c r="N4829" i="3" s="1"/>
  <c r="Z4829" i="3" s="1"/>
  <c r="D4829" i="3"/>
  <c r="F4829" i="3"/>
  <c r="H4829" i="3"/>
  <c r="J4829" i="3"/>
  <c r="L4829" i="3"/>
  <c r="O4829" i="3"/>
  <c r="Q4829" i="3"/>
  <c r="S4829" i="3"/>
  <c r="U4829" i="3"/>
  <c r="V4829" i="3"/>
  <c r="AB4828" i="3" s="1"/>
  <c r="A4830" i="3"/>
  <c r="B4830" i="3"/>
  <c r="R4830" i="3" s="1"/>
  <c r="C4830" i="3"/>
  <c r="N4830" i="3" s="1"/>
  <c r="Z4830" i="3" s="1"/>
  <c r="D4830" i="3"/>
  <c r="F4830" i="3"/>
  <c r="G4830" i="3"/>
  <c r="H4830" i="3"/>
  <c r="J4830" i="3"/>
  <c r="L4830" i="3"/>
  <c r="O4830" i="3"/>
  <c r="Q4830" i="3"/>
  <c r="S4830" i="3"/>
  <c r="U4830" i="3"/>
  <c r="A4831" i="3"/>
  <c r="B4831" i="3"/>
  <c r="C4831" i="3"/>
  <c r="N4831" i="3" s="1"/>
  <c r="Z4831" i="3" s="1"/>
  <c r="D4831" i="3"/>
  <c r="E4831" i="3"/>
  <c r="F4831" i="3"/>
  <c r="H4831" i="3"/>
  <c r="I4831" i="3"/>
  <c r="J4831" i="3"/>
  <c r="L4831" i="3"/>
  <c r="O4831" i="3"/>
  <c r="Q4831" i="3"/>
  <c r="R4831" i="3"/>
  <c r="S4831" i="3"/>
  <c r="U4831" i="3"/>
  <c r="AD4831" i="3"/>
  <c r="A4832" i="3"/>
  <c r="B4832" i="3"/>
  <c r="G4832" i="3" s="1"/>
  <c r="C4832" i="3"/>
  <c r="N4832" i="3" s="1"/>
  <c r="Z4832" i="3" s="1"/>
  <c r="D4832" i="3"/>
  <c r="F4832" i="3"/>
  <c r="H4832" i="3"/>
  <c r="J4832" i="3"/>
  <c r="L4832" i="3"/>
  <c r="O4832" i="3"/>
  <c r="P4832" i="3"/>
  <c r="Q4832" i="3"/>
  <c r="R4832" i="3"/>
  <c r="S4832" i="3"/>
  <c r="T4832" i="3"/>
  <c r="U4832" i="3"/>
  <c r="V4832" i="3"/>
  <c r="AB4831" i="3" s="1"/>
  <c r="A4833" i="3"/>
  <c r="B4833" i="3"/>
  <c r="C4833" i="3"/>
  <c r="N4833" i="3" s="1"/>
  <c r="Z4833" i="3" s="1"/>
  <c r="D4833" i="3"/>
  <c r="F4833" i="3"/>
  <c r="H4833" i="3"/>
  <c r="J4833" i="3"/>
  <c r="L4833" i="3"/>
  <c r="O4833" i="3"/>
  <c r="Q4833" i="3"/>
  <c r="S4833" i="3"/>
  <c r="U4833" i="3"/>
  <c r="A4834" i="3"/>
  <c r="B4834" i="3"/>
  <c r="C4834" i="3"/>
  <c r="D4834" i="3"/>
  <c r="F4834" i="3"/>
  <c r="G4834" i="3"/>
  <c r="H4834" i="3"/>
  <c r="J4834" i="3"/>
  <c r="L4834" i="3"/>
  <c r="N4834" i="3"/>
  <c r="Z4834" i="3" s="1"/>
  <c r="O4834" i="3"/>
  <c r="Q4834" i="3"/>
  <c r="S4834" i="3"/>
  <c r="U4834" i="3"/>
  <c r="A4835" i="3"/>
  <c r="B4835" i="3"/>
  <c r="C4835" i="3"/>
  <c r="N4835" i="3" s="1"/>
  <c r="Z4835" i="3" s="1"/>
  <c r="D4835" i="3"/>
  <c r="E4835" i="3"/>
  <c r="F4835" i="3"/>
  <c r="H4835" i="3"/>
  <c r="J4835" i="3"/>
  <c r="L4835" i="3"/>
  <c r="M4835" i="3"/>
  <c r="O4835" i="3"/>
  <c r="Q4835" i="3"/>
  <c r="R4835" i="3"/>
  <c r="S4835" i="3"/>
  <c r="U4835" i="3"/>
  <c r="V4835" i="3"/>
  <c r="AB4834" i="3" s="1"/>
  <c r="AD4835" i="3"/>
  <c r="A4836" i="3"/>
  <c r="B4836" i="3"/>
  <c r="G4836" i="3" s="1"/>
  <c r="C4836" i="3"/>
  <c r="N4836" i="3" s="1"/>
  <c r="Z4836" i="3" s="1"/>
  <c r="D4836" i="3"/>
  <c r="F4836" i="3"/>
  <c r="H4836" i="3"/>
  <c r="I4836" i="3"/>
  <c r="J4836" i="3"/>
  <c r="L4836" i="3"/>
  <c r="O4836" i="3"/>
  <c r="Q4836" i="3"/>
  <c r="R4836" i="3"/>
  <c r="S4836" i="3"/>
  <c r="U4836" i="3"/>
  <c r="V4836" i="3"/>
  <c r="AB4835" i="3" s="1"/>
  <c r="A4837" i="3"/>
  <c r="B4837" i="3"/>
  <c r="C4837" i="3"/>
  <c r="N4837" i="3" s="1"/>
  <c r="Z4837" i="3" s="1"/>
  <c r="D4837" i="3"/>
  <c r="F4837" i="3"/>
  <c r="H4837" i="3"/>
  <c r="J4837" i="3"/>
  <c r="L4837" i="3"/>
  <c r="O4837" i="3"/>
  <c r="Q4837" i="3"/>
  <c r="S4837" i="3"/>
  <c r="U4837" i="3"/>
  <c r="V4837" i="3"/>
  <c r="AB4836" i="3" s="1"/>
  <c r="A4838" i="3"/>
  <c r="B4838" i="3"/>
  <c r="C4838" i="3"/>
  <c r="N4838" i="3" s="1"/>
  <c r="Z4838" i="3" s="1"/>
  <c r="D4838" i="3"/>
  <c r="F4838" i="3"/>
  <c r="G4838" i="3"/>
  <c r="H4838" i="3"/>
  <c r="J4838" i="3"/>
  <c r="L4838" i="3"/>
  <c r="O4838" i="3"/>
  <c r="Q4838" i="3"/>
  <c r="R4838" i="3"/>
  <c r="S4838" i="3"/>
  <c r="U4838" i="3"/>
  <c r="A4839" i="3"/>
  <c r="B4839" i="3"/>
  <c r="E4839" i="3" s="1"/>
  <c r="C4839" i="3"/>
  <c r="N4839" i="3" s="1"/>
  <c r="D4839" i="3"/>
  <c r="F4839" i="3"/>
  <c r="H4839" i="3"/>
  <c r="J4839" i="3"/>
  <c r="L4839" i="3"/>
  <c r="O4839" i="3"/>
  <c r="Q4839" i="3"/>
  <c r="S4839" i="3"/>
  <c r="U4839" i="3"/>
  <c r="Z4839" i="3"/>
  <c r="AD4839" i="3"/>
  <c r="A4840" i="3"/>
  <c r="B4840" i="3"/>
  <c r="G4840" i="3" s="1"/>
  <c r="C4840" i="3"/>
  <c r="N4840" i="3" s="1"/>
  <c r="Z4840" i="3" s="1"/>
  <c r="D4840" i="3"/>
  <c r="F4840" i="3"/>
  <c r="H4840" i="3"/>
  <c r="J4840" i="3"/>
  <c r="L4840" i="3"/>
  <c r="O4840" i="3"/>
  <c r="P4840" i="3"/>
  <c r="Q4840" i="3"/>
  <c r="S4840" i="3"/>
  <c r="T4840" i="3"/>
  <c r="U4840" i="3"/>
  <c r="A4841" i="3"/>
  <c r="B4841" i="3"/>
  <c r="M4841" i="3" s="1"/>
  <c r="C4841" i="3"/>
  <c r="N4841" i="3" s="1"/>
  <c r="Z4841" i="3" s="1"/>
  <c r="D4841" i="3"/>
  <c r="E4841" i="3"/>
  <c r="F4841" i="3"/>
  <c r="H4841" i="3"/>
  <c r="I4841" i="3"/>
  <c r="J4841" i="3"/>
  <c r="L4841" i="3"/>
  <c r="O4841" i="3"/>
  <c r="Q4841" i="3"/>
  <c r="R4841" i="3"/>
  <c r="S4841" i="3"/>
  <c r="U4841" i="3"/>
  <c r="V4841" i="3"/>
  <c r="AB4840" i="3" s="1"/>
  <c r="A4842" i="3"/>
  <c r="B4842" i="3"/>
  <c r="K4842" i="3" s="1"/>
  <c r="C4842" i="3"/>
  <c r="N4842" i="3" s="1"/>
  <c r="Z4842" i="3" s="1"/>
  <c r="D4842" i="3"/>
  <c r="F4842" i="3"/>
  <c r="G4842" i="3"/>
  <c r="H4842" i="3"/>
  <c r="J4842" i="3"/>
  <c r="L4842" i="3"/>
  <c r="O4842" i="3"/>
  <c r="Q4842" i="3"/>
  <c r="R4842" i="3"/>
  <c r="S4842" i="3"/>
  <c r="T4842" i="3" s="1"/>
  <c r="U4842" i="3"/>
  <c r="AD4842" i="3"/>
  <c r="A4843" i="3"/>
  <c r="B4843" i="3"/>
  <c r="G4843" i="3" s="1"/>
  <c r="C4843" i="3"/>
  <c r="N4843" i="3" s="1"/>
  <c r="Z4843" i="3" s="1"/>
  <c r="D4843" i="3"/>
  <c r="E4843" i="3"/>
  <c r="F4843" i="3"/>
  <c r="H4843" i="3"/>
  <c r="I4843" i="3"/>
  <c r="J4843" i="3"/>
  <c r="L4843" i="3"/>
  <c r="M4843" i="3"/>
  <c r="O4843" i="3"/>
  <c r="Q4843" i="3"/>
  <c r="R4843" i="3"/>
  <c r="S4843" i="3"/>
  <c r="U4843" i="3"/>
  <c r="V4843" i="3"/>
  <c r="AB4842" i="3" s="1"/>
  <c r="AD4843" i="3"/>
  <c r="A4844" i="3"/>
  <c r="B4844" i="3"/>
  <c r="C4844" i="3"/>
  <c r="N4844" i="3" s="1"/>
  <c r="Z4844" i="3" s="1"/>
  <c r="D4844" i="3"/>
  <c r="F4844" i="3"/>
  <c r="H4844" i="3"/>
  <c r="J4844" i="3"/>
  <c r="L4844" i="3"/>
  <c r="O4844" i="3"/>
  <c r="P4844" i="3"/>
  <c r="Q4844" i="3"/>
  <c r="S4844" i="3"/>
  <c r="U4844" i="3"/>
  <c r="A4845" i="3"/>
  <c r="B4845" i="3"/>
  <c r="P4845" i="3" s="1"/>
  <c r="C4845" i="3"/>
  <c r="N4845" i="3" s="1"/>
  <c r="Z4845" i="3" s="1"/>
  <c r="D4845" i="3"/>
  <c r="E4845" i="3"/>
  <c r="F4845" i="3"/>
  <c r="H4845" i="3"/>
  <c r="I4845" i="3"/>
  <c r="J4845" i="3"/>
  <c r="L4845" i="3"/>
  <c r="M4845" i="3"/>
  <c r="O4845" i="3"/>
  <c r="Q4845" i="3"/>
  <c r="R4845" i="3"/>
  <c r="AA4845" i="3" s="1"/>
  <c r="S4845" i="3"/>
  <c r="T4845" i="3" s="1"/>
  <c r="U4845" i="3"/>
  <c r="V4845" i="3"/>
  <c r="AB4844" i="3" s="1"/>
  <c r="AD4845" i="3"/>
  <c r="A4846" i="3"/>
  <c r="B4846" i="3"/>
  <c r="R4846" i="3" s="1"/>
  <c r="C4846" i="3"/>
  <c r="D4846" i="3"/>
  <c r="F4846" i="3"/>
  <c r="G4846" i="3"/>
  <c r="H4846" i="3"/>
  <c r="J4846" i="3"/>
  <c r="L4846" i="3"/>
  <c r="N4846" i="3"/>
  <c r="Z4846" i="3" s="1"/>
  <c r="O4846" i="3"/>
  <c r="Q4846" i="3"/>
  <c r="S4846" i="3"/>
  <c r="U4846" i="3"/>
  <c r="A4847" i="3"/>
  <c r="B4847" i="3"/>
  <c r="V4847" i="3" s="1"/>
  <c r="AB4846" i="3" s="1"/>
  <c r="C4847" i="3"/>
  <c r="N4847" i="3" s="1"/>
  <c r="Z4847" i="3" s="1"/>
  <c r="D4847" i="3"/>
  <c r="F4847" i="3"/>
  <c r="H4847" i="3"/>
  <c r="J4847" i="3"/>
  <c r="L4847" i="3"/>
  <c r="O4847" i="3"/>
  <c r="Q4847" i="3"/>
  <c r="S4847" i="3"/>
  <c r="T4847" i="3" s="1"/>
  <c r="U4847" i="3"/>
  <c r="A4848" i="3"/>
  <c r="B4848" i="3"/>
  <c r="M4848" i="3" s="1"/>
  <c r="C4848" i="3"/>
  <c r="D4848" i="3"/>
  <c r="F4848" i="3"/>
  <c r="H4848" i="3"/>
  <c r="J4848" i="3"/>
  <c r="L4848" i="3"/>
  <c r="N4848" i="3"/>
  <c r="Z4848" i="3" s="1"/>
  <c r="O4848" i="3"/>
  <c r="Q4848" i="3"/>
  <c r="S4848" i="3"/>
  <c r="U4848" i="3"/>
  <c r="A4849" i="3"/>
  <c r="B4849" i="3"/>
  <c r="P4849" i="3" s="1"/>
  <c r="C4849" i="3"/>
  <c r="N4849" i="3" s="1"/>
  <c r="Z4849" i="3" s="1"/>
  <c r="D4849" i="3"/>
  <c r="F4849" i="3"/>
  <c r="H4849" i="3"/>
  <c r="J4849" i="3"/>
  <c r="L4849" i="3"/>
  <c r="O4849" i="3"/>
  <c r="Q4849" i="3"/>
  <c r="S4849" i="3"/>
  <c r="T4849" i="3" s="1"/>
  <c r="U4849" i="3"/>
  <c r="A4850" i="3"/>
  <c r="B4850" i="3"/>
  <c r="C4850" i="3"/>
  <c r="N4850" i="3" s="1"/>
  <c r="Z4850" i="3" s="1"/>
  <c r="D4850" i="3"/>
  <c r="F4850" i="3"/>
  <c r="G4850" i="3"/>
  <c r="H4850" i="3"/>
  <c r="J4850" i="3"/>
  <c r="L4850" i="3"/>
  <c r="O4850" i="3"/>
  <c r="Q4850" i="3"/>
  <c r="S4850" i="3"/>
  <c r="U4850" i="3"/>
  <c r="A4851" i="3"/>
  <c r="B4851" i="3"/>
  <c r="AD4851" i="3" s="1"/>
  <c r="C4851" i="3"/>
  <c r="N4851" i="3" s="1"/>
  <c r="Z4851" i="3" s="1"/>
  <c r="D4851" i="3"/>
  <c r="F4851" i="3"/>
  <c r="G4851" i="3"/>
  <c r="H4851" i="3"/>
  <c r="J4851" i="3"/>
  <c r="L4851" i="3"/>
  <c r="O4851" i="3"/>
  <c r="Q4851" i="3"/>
  <c r="S4851" i="3"/>
  <c r="T4851" i="3"/>
  <c r="U4851" i="3"/>
  <c r="A4852" i="3"/>
  <c r="B4852" i="3"/>
  <c r="C4852" i="3"/>
  <c r="D4852" i="3"/>
  <c r="F4852" i="3"/>
  <c r="H4852" i="3"/>
  <c r="J4852" i="3"/>
  <c r="L4852" i="3"/>
  <c r="N4852" i="3"/>
  <c r="Z4852" i="3" s="1"/>
  <c r="O4852" i="3"/>
  <c r="Q4852" i="3"/>
  <c r="S4852" i="3"/>
  <c r="U4852" i="3"/>
  <c r="A4853" i="3"/>
  <c r="B4853" i="3"/>
  <c r="P4853" i="3" s="1"/>
  <c r="C4853" i="3"/>
  <c r="N4853" i="3" s="1"/>
  <c r="Z4853" i="3" s="1"/>
  <c r="D4853" i="3"/>
  <c r="F4853" i="3"/>
  <c r="G4853" i="3"/>
  <c r="H4853" i="3"/>
  <c r="J4853" i="3"/>
  <c r="L4853" i="3"/>
  <c r="O4853" i="3"/>
  <c r="Q4853" i="3"/>
  <c r="S4853" i="3"/>
  <c r="U4853" i="3"/>
  <c r="A4854" i="3"/>
  <c r="B4854" i="3"/>
  <c r="V4854" i="3" s="1"/>
  <c r="AB4853" i="3" s="1"/>
  <c r="C4854" i="3"/>
  <c r="N4854" i="3" s="1"/>
  <c r="Z4854" i="3" s="1"/>
  <c r="D4854" i="3"/>
  <c r="F4854" i="3"/>
  <c r="G4854" i="3"/>
  <c r="H4854" i="3"/>
  <c r="J4854" i="3"/>
  <c r="L4854" i="3"/>
  <c r="O4854" i="3"/>
  <c r="Q4854" i="3"/>
  <c r="S4854" i="3"/>
  <c r="U4854" i="3"/>
  <c r="A4855" i="3"/>
  <c r="B4855" i="3"/>
  <c r="E4855" i="3" s="1"/>
  <c r="C4855" i="3"/>
  <c r="N4855" i="3" s="1"/>
  <c r="Z4855" i="3" s="1"/>
  <c r="D4855" i="3"/>
  <c r="F4855" i="3"/>
  <c r="H4855" i="3"/>
  <c r="J4855" i="3"/>
  <c r="L4855" i="3"/>
  <c r="O4855" i="3"/>
  <c r="Q4855" i="3"/>
  <c r="S4855" i="3"/>
  <c r="U4855" i="3"/>
  <c r="A4856" i="3"/>
  <c r="B4856" i="3"/>
  <c r="C4856" i="3"/>
  <c r="D4856" i="3"/>
  <c r="F4856" i="3"/>
  <c r="H4856" i="3"/>
  <c r="J4856" i="3"/>
  <c r="L4856" i="3"/>
  <c r="N4856" i="3"/>
  <c r="Z4856" i="3" s="1"/>
  <c r="O4856" i="3"/>
  <c r="Q4856" i="3"/>
  <c r="R4856" i="3"/>
  <c r="S4856" i="3"/>
  <c r="U4856" i="3"/>
  <c r="A4857" i="3"/>
  <c r="B4857" i="3"/>
  <c r="C4857" i="3"/>
  <c r="N4857" i="3" s="1"/>
  <c r="Z4857" i="3" s="1"/>
  <c r="D4857" i="3"/>
  <c r="F4857" i="3"/>
  <c r="H4857" i="3"/>
  <c r="J4857" i="3"/>
  <c r="L4857" i="3"/>
  <c r="O4857" i="3"/>
  <c r="Q4857" i="3"/>
  <c r="S4857" i="3"/>
  <c r="U4857" i="3"/>
  <c r="A4858" i="3"/>
  <c r="B4858" i="3"/>
  <c r="R4858" i="3" s="1"/>
  <c r="C4858" i="3"/>
  <c r="N4858" i="3" s="1"/>
  <c r="Z4858" i="3" s="1"/>
  <c r="D4858" i="3"/>
  <c r="F4858" i="3"/>
  <c r="G4858" i="3"/>
  <c r="H4858" i="3"/>
  <c r="J4858" i="3"/>
  <c r="L4858" i="3"/>
  <c r="O4858" i="3"/>
  <c r="Q4858" i="3"/>
  <c r="S4858" i="3"/>
  <c r="T4858" i="3" s="1"/>
  <c r="U4858" i="3"/>
  <c r="V4858" i="3"/>
  <c r="AB4857" i="3" s="1"/>
  <c r="A4859" i="3"/>
  <c r="B4859" i="3"/>
  <c r="P4859" i="3" s="1"/>
  <c r="C4859" i="3"/>
  <c r="N4859" i="3" s="1"/>
  <c r="Z4859" i="3" s="1"/>
  <c r="D4859" i="3"/>
  <c r="F4859" i="3"/>
  <c r="G4859" i="3"/>
  <c r="H4859" i="3"/>
  <c r="J4859" i="3"/>
  <c r="K4859" i="3"/>
  <c r="L4859" i="3"/>
  <c r="O4859" i="3"/>
  <c r="Q4859" i="3"/>
  <c r="S4859" i="3"/>
  <c r="T4859" i="3" s="1"/>
  <c r="U4859" i="3"/>
  <c r="A4860" i="3"/>
  <c r="B4860" i="3"/>
  <c r="C4860" i="3"/>
  <c r="N4860" i="3" s="1"/>
  <c r="Z4860" i="3" s="1"/>
  <c r="D4860" i="3"/>
  <c r="F4860" i="3"/>
  <c r="H4860" i="3"/>
  <c r="I4860" i="3"/>
  <c r="J4860" i="3"/>
  <c r="L4860" i="3"/>
  <c r="O4860" i="3"/>
  <c r="P4860" i="3"/>
  <c r="Q4860" i="3"/>
  <c r="S4860" i="3"/>
  <c r="T4860" i="3"/>
  <c r="U4860" i="3"/>
  <c r="A4861" i="3"/>
  <c r="B4861" i="3"/>
  <c r="P4861" i="3" s="1"/>
  <c r="C4861" i="3"/>
  <c r="N4861" i="3" s="1"/>
  <c r="Z4861" i="3" s="1"/>
  <c r="D4861" i="3"/>
  <c r="F4861" i="3"/>
  <c r="H4861" i="3"/>
  <c r="J4861" i="3"/>
  <c r="L4861" i="3"/>
  <c r="O4861" i="3"/>
  <c r="Q4861" i="3"/>
  <c r="S4861" i="3"/>
  <c r="U4861" i="3"/>
  <c r="A4862" i="3"/>
  <c r="B4862" i="3"/>
  <c r="R4862" i="3" s="1"/>
  <c r="C4862" i="3"/>
  <c r="D4862" i="3"/>
  <c r="F4862" i="3"/>
  <c r="G4862" i="3"/>
  <c r="H4862" i="3"/>
  <c r="J4862" i="3"/>
  <c r="L4862" i="3"/>
  <c r="N4862" i="3"/>
  <c r="Z4862" i="3" s="1"/>
  <c r="O4862" i="3"/>
  <c r="Q4862" i="3"/>
  <c r="S4862" i="3"/>
  <c r="T4862" i="3"/>
  <c r="U4862" i="3"/>
  <c r="A4863" i="3"/>
  <c r="B4863" i="3"/>
  <c r="E4863" i="3" s="1"/>
  <c r="C4863" i="3"/>
  <c r="N4863" i="3" s="1"/>
  <c r="Z4863" i="3" s="1"/>
  <c r="D4863" i="3"/>
  <c r="F4863" i="3"/>
  <c r="H4863" i="3"/>
  <c r="J4863" i="3"/>
  <c r="L4863" i="3"/>
  <c r="O4863" i="3"/>
  <c r="Q4863" i="3"/>
  <c r="S4863" i="3"/>
  <c r="U4863" i="3"/>
  <c r="A4864" i="3"/>
  <c r="B4864" i="3"/>
  <c r="M4864" i="3" s="1"/>
  <c r="C4864" i="3"/>
  <c r="N4864" i="3" s="1"/>
  <c r="Z4864" i="3" s="1"/>
  <c r="D4864" i="3"/>
  <c r="E4864" i="3"/>
  <c r="F4864" i="3"/>
  <c r="H4864" i="3"/>
  <c r="J4864" i="3"/>
  <c r="L4864" i="3"/>
  <c r="O4864" i="3"/>
  <c r="Q4864" i="3"/>
  <c r="S4864" i="3"/>
  <c r="T4864" i="3" s="1"/>
  <c r="U4864" i="3"/>
  <c r="A4865" i="3"/>
  <c r="B4865" i="3"/>
  <c r="P4865" i="3" s="1"/>
  <c r="C4865" i="3"/>
  <c r="N4865" i="3" s="1"/>
  <c r="Z4865" i="3" s="1"/>
  <c r="D4865" i="3"/>
  <c r="F4865" i="3"/>
  <c r="H4865" i="3"/>
  <c r="J4865" i="3"/>
  <c r="L4865" i="3"/>
  <c r="O4865" i="3"/>
  <c r="Q4865" i="3"/>
  <c r="S4865" i="3"/>
  <c r="U4865" i="3"/>
  <c r="A4866" i="3"/>
  <c r="B4866" i="3"/>
  <c r="C4866" i="3"/>
  <c r="N4866" i="3" s="1"/>
  <c r="Z4866" i="3" s="1"/>
  <c r="D4866" i="3"/>
  <c r="F4866" i="3"/>
  <c r="G4866" i="3"/>
  <c r="H4866" i="3"/>
  <c r="J4866" i="3"/>
  <c r="L4866" i="3"/>
  <c r="O4866" i="3"/>
  <c r="Q4866" i="3"/>
  <c r="S4866" i="3"/>
  <c r="U4866" i="3"/>
  <c r="A4867" i="3"/>
  <c r="B4867" i="3"/>
  <c r="C4867" i="3"/>
  <c r="N4867" i="3" s="1"/>
  <c r="Z4867" i="3" s="1"/>
  <c r="D4867" i="3"/>
  <c r="F4867" i="3"/>
  <c r="H4867" i="3"/>
  <c r="J4867" i="3"/>
  <c r="L4867" i="3"/>
  <c r="M4867" i="3"/>
  <c r="O4867" i="3"/>
  <c r="Q4867" i="3"/>
  <c r="S4867" i="3"/>
  <c r="U4867" i="3"/>
  <c r="V4867" i="3"/>
  <c r="AB4866" i="3" s="1"/>
  <c r="A4868" i="3"/>
  <c r="B4868" i="3"/>
  <c r="E4868" i="3" s="1"/>
  <c r="C4868" i="3"/>
  <c r="N4868" i="3" s="1"/>
  <c r="Z4868" i="3" s="1"/>
  <c r="D4868" i="3"/>
  <c r="F4868" i="3"/>
  <c r="H4868" i="3"/>
  <c r="J4868" i="3"/>
  <c r="L4868" i="3"/>
  <c r="O4868" i="3"/>
  <c r="Q4868" i="3"/>
  <c r="S4868" i="3"/>
  <c r="U4868" i="3"/>
  <c r="A4869" i="3"/>
  <c r="B4869" i="3"/>
  <c r="P4869" i="3" s="1"/>
  <c r="C4869" i="3"/>
  <c r="N4869" i="3" s="1"/>
  <c r="Z4869" i="3" s="1"/>
  <c r="D4869" i="3"/>
  <c r="F4869" i="3"/>
  <c r="G4869" i="3"/>
  <c r="H4869" i="3"/>
  <c r="J4869" i="3"/>
  <c r="L4869" i="3"/>
  <c r="O4869" i="3"/>
  <c r="Q4869" i="3"/>
  <c r="S4869" i="3"/>
  <c r="U4869" i="3"/>
  <c r="A4870" i="3"/>
  <c r="B4870" i="3"/>
  <c r="R4870" i="3" s="1"/>
  <c r="C4870" i="3"/>
  <c r="N4870" i="3" s="1"/>
  <c r="Z4870" i="3" s="1"/>
  <c r="D4870" i="3"/>
  <c r="F4870" i="3"/>
  <c r="G4870" i="3"/>
  <c r="H4870" i="3"/>
  <c r="J4870" i="3"/>
  <c r="L4870" i="3"/>
  <c r="O4870" i="3"/>
  <c r="Q4870" i="3"/>
  <c r="S4870" i="3"/>
  <c r="U4870" i="3"/>
  <c r="A4871" i="3"/>
  <c r="B4871" i="3"/>
  <c r="E4871" i="3" s="1"/>
  <c r="C4871" i="3"/>
  <c r="N4871" i="3" s="1"/>
  <c r="Z4871" i="3" s="1"/>
  <c r="D4871" i="3"/>
  <c r="F4871" i="3"/>
  <c r="H4871" i="3"/>
  <c r="J4871" i="3"/>
  <c r="L4871" i="3"/>
  <c r="O4871" i="3"/>
  <c r="Q4871" i="3"/>
  <c r="S4871" i="3"/>
  <c r="U4871" i="3"/>
  <c r="AD4871" i="3"/>
  <c r="A4872" i="3"/>
  <c r="B4872" i="3"/>
  <c r="P4872" i="3" s="1"/>
  <c r="C4872" i="3"/>
  <c r="D4872" i="3"/>
  <c r="F4872" i="3"/>
  <c r="H4872" i="3"/>
  <c r="J4872" i="3"/>
  <c r="L4872" i="3"/>
  <c r="N4872" i="3"/>
  <c r="Z4872" i="3" s="1"/>
  <c r="O4872" i="3"/>
  <c r="Q4872" i="3"/>
  <c r="S4872" i="3"/>
  <c r="U4872" i="3"/>
  <c r="A4873" i="3"/>
  <c r="B4873" i="3"/>
  <c r="P4873" i="3" s="1"/>
  <c r="C4873" i="3"/>
  <c r="N4873" i="3" s="1"/>
  <c r="Z4873" i="3" s="1"/>
  <c r="D4873" i="3"/>
  <c r="F4873" i="3"/>
  <c r="H4873" i="3"/>
  <c r="J4873" i="3"/>
  <c r="L4873" i="3"/>
  <c r="O4873" i="3"/>
  <c r="Q4873" i="3"/>
  <c r="S4873" i="3"/>
  <c r="U4873" i="3"/>
  <c r="A4874" i="3"/>
  <c r="B4874" i="3"/>
  <c r="K4874" i="3" s="1"/>
  <c r="C4874" i="3"/>
  <c r="D4874" i="3"/>
  <c r="F4874" i="3"/>
  <c r="G4874" i="3"/>
  <c r="H4874" i="3"/>
  <c r="J4874" i="3"/>
  <c r="L4874" i="3"/>
  <c r="N4874" i="3"/>
  <c r="Z4874" i="3" s="1"/>
  <c r="O4874" i="3"/>
  <c r="Q4874" i="3"/>
  <c r="S4874" i="3"/>
  <c r="U4874" i="3"/>
  <c r="A4875" i="3"/>
  <c r="B4875" i="3"/>
  <c r="G4875" i="3" s="1"/>
  <c r="C4875" i="3"/>
  <c r="N4875" i="3" s="1"/>
  <c r="Z4875" i="3" s="1"/>
  <c r="D4875" i="3"/>
  <c r="E4875" i="3"/>
  <c r="F4875" i="3"/>
  <c r="H4875" i="3"/>
  <c r="J4875" i="3"/>
  <c r="L4875" i="3"/>
  <c r="M4875" i="3"/>
  <c r="O4875" i="3"/>
  <c r="Q4875" i="3"/>
  <c r="R4875" i="3"/>
  <c r="S4875" i="3"/>
  <c r="T4875" i="3" s="1"/>
  <c r="U4875" i="3"/>
  <c r="V4875" i="3"/>
  <c r="AB4874" i="3" s="1"/>
  <c r="AD4875" i="3"/>
  <c r="A4876" i="3"/>
  <c r="B4876" i="3"/>
  <c r="C4876" i="3"/>
  <c r="N4876" i="3" s="1"/>
  <c r="Z4876" i="3" s="1"/>
  <c r="D4876" i="3"/>
  <c r="F4876" i="3"/>
  <c r="H4876" i="3"/>
  <c r="J4876" i="3"/>
  <c r="L4876" i="3"/>
  <c r="O4876" i="3"/>
  <c r="P4876" i="3"/>
  <c r="Q4876" i="3"/>
  <c r="S4876" i="3"/>
  <c r="U4876" i="3"/>
  <c r="A4877" i="3"/>
  <c r="B4877" i="3"/>
  <c r="P4877" i="3" s="1"/>
  <c r="C4877" i="3"/>
  <c r="D4877" i="3"/>
  <c r="F4877" i="3"/>
  <c r="H4877" i="3"/>
  <c r="J4877" i="3"/>
  <c r="L4877" i="3"/>
  <c r="N4877" i="3"/>
  <c r="Z4877" i="3" s="1"/>
  <c r="O4877" i="3"/>
  <c r="Q4877" i="3"/>
  <c r="S4877" i="3"/>
  <c r="U4877" i="3"/>
  <c r="A4878" i="3"/>
  <c r="B4878" i="3"/>
  <c r="R4878" i="3" s="1"/>
  <c r="C4878" i="3"/>
  <c r="N4878" i="3" s="1"/>
  <c r="Z4878" i="3" s="1"/>
  <c r="D4878" i="3"/>
  <c r="F4878" i="3"/>
  <c r="G4878" i="3"/>
  <c r="H4878" i="3"/>
  <c r="J4878" i="3"/>
  <c r="L4878" i="3"/>
  <c r="O4878" i="3"/>
  <c r="Q4878" i="3"/>
  <c r="S4878" i="3"/>
  <c r="T4878" i="3"/>
  <c r="U4878" i="3"/>
  <c r="A4879" i="3"/>
  <c r="B4879" i="3"/>
  <c r="E4879" i="3" s="1"/>
  <c r="C4879" i="3"/>
  <c r="N4879" i="3" s="1"/>
  <c r="D4879" i="3"/>
  <c r="F4879" i="3"/>
  <c r="H4879" i="3"/>
  <c r="J4879" i="3"/>
  <c r="L4879" i="3"/>
  <c r="O4879" i="3"/>
  <c r="Q4879" i="3"/>
  <c r="S4879" i="3"/>
  <c r="U4879" i="3"/>
  <c r="Z4879" i="3"/>
  <c r="A4880" i="3"/>
  <c r="B4880" i="3"/>
  <c r="M4880" i="3" s="1"/>
  <c r="C4880" i="3"/>
  <c r="N4880" i="3" s="1"/>
  <c r="Z4880" i="3" s="1"/>
  <c r="D4880" i="3"/>
  <c r="E4880" i="3"/>
  <c r="F4880" i="3"/>
  <c r="H4880" i="3"/>
  <c r="J4880" i="3"/>
  <c r="L4880" i="3"/>
  <c r="O4880" i="3"/>
  <c r="Q4880" i="3"/>
  <c r="S4880" i="3"/>
  <c r="T4880" i="3"/>
  <c r="U4880" i="3"/>
  <c r="A4881" i="3"/>
  <c r="B4881" i="3"/>
  <c r="P4881" i="3" s="1"/>
  <c r="C4881" i="3"/>
  <c r="N4881" i="3" s="1"/>
  <c r="Z4881" i="3" s="1"/>
  <c r="D4881" i="3"/>
  <c r="F4881" i="3"/>
  <c r="H4881" i="3"/>
  <c r="J4881" i="3"/>
  <c r="L4881" i="3"/>
  <c r="O4881" i="3"/>
  <c r="Q4881" i="3"/>
  <c r="S4881" i="3"/>
  <c r="U4881" i="3"/>
  <c r="A4882" i="3"/>
  <c r="B4882" i="3"/>
  <c r="K4882" i="3" s="1"/>
  <c r="C4882" i="3"/>
  <c r="N4882" i="3" s="1"/>
  <c r="Z4882" i="3" s="1"/>
  <c r="D4882" i="3"/>
  <c r="F4882" i="3"/>
  <c r="G4882" i="3"/>
  <c r="H4882" i="3"/>
  <c r="J4882" i="3"/>
  <c r="L4882" i="3"/>
  <c r="O4882" i="3"/>
  <c r="Q4882" i="3"/>
  <c r="S4882" i="3"/>
  <c r="U4882" i="3"/>
  <c r="A4883" i="3"/>
  <c r="B4883" i="3"/>
  <c r="G4883" i="3" s="1"/>
  <c r="C4883" i="3"/>
  <c r="N4883" i="3" s="1"/>
  <c r="Z4883" i="3" s="1"/>
  <c r="D4883" i="3"/>
  <c r="F4883" i="3"/>
  <c r="H4883" i="3"/>
  <c r="J4883" i="3"/>
  <c r="L4883" i="3"/>
  <c r="O4883" i="3"/>
  <c r="Q4883" i="3"/>
  <c r="S4883" i="3"/>
  <c r="U4883" i="3"/>
  <c r="A4884" i="3"/>
  <c r="B4884" i="3"/>
  <c r="E4884" i="3" s="1"/>
  <c r="C4884" i="3"/>
  <c r="D4884" i="3"/>
  <c r="F4884" i="3"/>
  <c r="H4884" i="3"/>
  <c r="J4884" i="3"/>
  <c r="L4884" i="3"/>
  <c r="N4884" i="3"/>
  <c r="Z4884" i="3" s="1"/>
  <c r="O4884" i="3"/>
  <c r="Q4884" i="3"/>
  <c r="S4884" i="3"/>
  <c r="T4884" i="3" s="1"/>
  <c r="U4884" i="3"/>
  <c r="A4885" i="3"/>
  <c r="B4885" i="3"/>
  <c r="P4885" i="3" s="1"/>
  <c r="C4885" i="3"/>
  <c r="N4885" i="3" s="1"/>
  <c r="Z4885" i="3" s="1"/>
  <c r="D4885" i="3"/>
  <c r="F4885" i="3"/>
  <c r="G4885" i="3"/>
  <c r="H4885" i="3"/>
  <c r="J4885" i="3"/>
  <c r="L4885" i="3"/>
  <c r="O4885" i="3"/>
  <c r="Q4885" i="3"/>
  <c r="S4885" i="3"/>
  <c r="T4885" i="3" s="1"/>
  <c r="U4885" i="3"/>
  <c r="V4885" i="3"/>
  <c r="AB4884" i="3" s="1"/>
  <c r="AD4885" i="3"/>
  <c r="A4886" i="3"/>
  <c r="B4886" i="3"/>
  <c r="C4886" i="3"/>
  <c r="N4886" i="3" s="1"/>
  <c r="Z4886" i="3" s="1"/>
  <c r="D4886" i="3"/>
  <c r="F4886" i="3"/>
  <c r="G4886" i="3"/>
  <c r="H4886" i="3"/>
  <c r="J4886" i="3"/>
  <c r="L4886" i="3"/>
  <c r="O4886" i="3"/>
  <c r="Q4886" i="3"/>
  <c r="S4886" i="3"/>
  <c r="T4886" i="3" s="1"/>
  <c r="U4886" i="3"/>
  <c r="V4886" i="3"/>
  <c r="AB4885" i="3" s="1"/>
  <c r="A4887" i="3"/>
  <c r="B4887" i="3"/>
  <c r="G4887" i="3" s="1"/>
  <c r="C4887" i="3"/>
  <c r="N4887" i="3" s="1"/>
  <c r="Z4887" i="3" s="1"/>
  <c r="D4887" i="3"/>
  <c r="F4887" i="3"/>
  <c r="H4887" i="3"/>
  <c r="J4887" i="3"/>
  <c r="L4887" i="3"/>
  <c r="O4887" i="3"/>
  <c r="Q4887" i="3"/>
  <c r="S4887" i="3"/>
  <c r="T4887" i="3" s="1"/>
  <c r="U4887" i="3"/>
  <c r="AD4887" i="3"/>
  <c r="A4888" i="3"/>
  <c r="B4888" i="3"/>
  <c r="I4888" i="3" s="1"/>
  <c r="C4888" i="3"/>
  <c r="D4888" i="3"/>
  <c r="F4888" i="3"/>
  <c r="H4888" i="3"/>
  <c r="J4888" i="3"/>
  <c r="L4888" i="3"/>
  <c r="N4888" i="3"/>
  <c r="Z4888" i="3" s="1"/>
  <c r="O4888" i="3"/>
  <c r="Q4888" i="3"/>
  <c r="S4888" i="3"/>
  <c r="U4888" i="3"/>
  <c r="A4889" i="3"/>
  <c r="B4889" i="3"/>
  <c r="P4889" i="3" s="1"/>
  <c r="C4889" i="3"/>
  <c r="N4889" i="3" s="1"/>
  <c r="Z4889" i="3" s="1"/>
  <c r="D4889" i="3"/>
  <c r="E4889" i="3"/>
  <c r="F4889" i="3"/>
  <c r="G4889" i="3"/>
  <c r="H4889" i="3"/>
  <c r="I4889" i="3"/>
  <c r="J4889" i="3"/>
  <c r="K4889" i="3"/>
  <c r="L4889" i="3"/>
  <c r="M4889" i="3"/>
  <c r="O4889" i="3"/>
  <c r="Q4889" i="3"/>
  <c r="R4889" i="3"/>
  <c r="AA4889" i="3" s="1"/>
  <c r="S4889" i="3"/>
  <c r="T4889" i="3" s="1"/>
  <c r="U4889" i="3"/>
  <c r="V4889" i="3"/>
  <c r="AB4888" i="3" s="1"/>
  <c r="AD4889" i="3"/>
  <c r="A4890" i="3"/>
  <c r="B4890" i="3"/>
  <c r="C4890" i="3"/>
  <c r="D4890" i="3"/>
  <c r="F4890" i="3"/>
  <c r="G4890" i="3"/>
  <c r="H4890" i="3"/>
  <c r="J4890" i="3"/>
  <c r="K4890" i="3"/>
  <c r="L4890" i="3"/>
  <c r="N4890" i="3"/>
  <c r="O4890" i="3"/>
  <c r="P4890" i="3"/>
  <c r="Q4890" i="3"/>
  <c r="R4890" i="3"/>
  <c r="AA4890" i="3" s="1"/>
  <c r="S4890" i="3"/>
  <c r="T4890" i="3" s="1"/>
  <c r="U4890" i="3"/>
  <c r="V4890" i="3"/>
  <c r="AB4889" i="3" s="1"/>
  <c r="Z4890" i="3"/>
  <c r="AD4890" i="3"/>
  <c r="A4891" i="3"/>
  <c r="B4891" i="3"/>
  <c r="G4891" i="3" s="1"/>
  <c r="C4891" i="3"/>
  <c r="N4891" i="3" s="1"/>
  <c r="Z4891" i="3" s="1"/>
  <c r="D4891" i="3"/>
  <c r="F4891" i="3"/>
  <c r="H4891" i="3"/>
  <c r="J4891" i="3"/>
  <c r="L4891" i="3"/>
  <c r="O4891" i="3"/>
  <c r="Q4891" i="3"/>
  <c r="S4891" i="3"/>
  <c r="T4891" i="3" s="1"/>
  <c r="U4891" i="3"/>
  <c r="V4891" i="3"/>
  <c r="AB4890" i="3" s="1"/>
  <c r="A4892" i="3"/>
  <c r="B4892" i="3"/>
  <c r="C4892" i="3"/>
  <c r="N4892" i="3" s="1"/>
  <c r="Z4892" i="3" s="1"/>
  <c r="D4892" i="3"/>
  <c r="F4892" i="3"/>
  <c r="H4892" i="3"/>
  <c r="J4892" i="3"/>
  <c r="L4892" i="3"/>
  <c r="O4892" i="3"/>
  <c r="Q4892" i="3"/>
  <c r="S4892" i="3"/>
  <c r="U4892" i="3"/>
  <c r="A4893" i="3"/>
  <c r="B4893" i="3"/>
  <c r="P4893" i="3" s="1"/>
  <c r="C4893" i="3"/>
  <c r="N4893" i="3" s="1"/>
  <c r="Z4893" i="3" s="1"/>
  <c r="D4893" i="3"/>
  <c r="E4893" i="3"/>
  <c r="F4893" i="3"/>
  <c r="H4893" i="3"/>
  <c r="I4893" i="3"/>
  <c r="J4893" i="3"/>
  <c r="L4893" i="3"/>
  <c r="O4893" i="3"/>
  <c r="Q4893" i="3"/>
  <c r="R4893" i="3"/>
  <c r="AA4893" i="3" s="1"/>
  <c r="S4893" i="3"/>
  <c r="T4893" i="3" s="1"/>
  <c r="U4893" i="3"/>
  <c r="A4894" i="3"/>
  <c r="B4894" i="3"/>
  <c r="C4894" i="3"/>
  <c r="D4894" i="3"/>
  <c r="F4894" i="3"/>
  <c r="G4894" i="3"/>
  <c r="H4894" i="3"/>
  <c r="J4894" i="3"/>
  <c r="L4894" i="3"/>
  <c r="N4894" i="3"/>
  <c r="Z4894" i="3" s="1"/>
  <c r="O4894" i="3"/>
  <c r="Q4894" i="3"/>
  <c r="S4894" i="3"/>
  <c r="U4894" i="3"/>
  <c r="A4895" i="3"/>
  <c r="B4895" i="3"/>
  <c r="C4895" i="3"/>
  <c r="N4895" i="3" s="1"/>
  <c r="D4895" i="3"/>
  <c r="F4895" i="3"/>
  <c r="H4895" i="3"/>
  <c r="J4895" i="3"/>
  <c r="L4895" i="3"/>
  <c r="O4895" i="3"/>
  <c r="Q4895" i="3"/>
  <c r="S4895" i="3"/>
  <c r="U4895" i="3"/>
  <c r="Z4895" i="3"/>
  <c r="A4896" i="3"/>
  <c r="B4896" i="3"/>
  <c r="M4896" i="3" s="1"/>
  <c r="C4896" i="3"/>
  <c r="N4896" i="3" s="1"/>
  <c r="Z4896" i="3" s="1"/>
  <c r="D4896" i="3"/>
  <c r="F4896" i="3"/>
  <c r="H4896" i="3"/>
  <c r="J4896" i="3"/>
  <c r="L4896" i="3"/>
  <c r="O4896" i="3"/>
  <c r="Q4896" i="3"/>
  <c r="S4896" i="3"/>
  <c r="T4896" i="3" s="1"/>
  <c r="U4896" i="3"/>
  <c r="A4897" i="3"/>
  <c r="B4897" i="3"/>
  <c r="P4897" i="3" s="1"/>
  <c r="C4897" i="3"/>
  <c r="N4897" i="3" s="1"/>
  <c r="Z4897" i="3" s="1"/>
  <c r="D4897" i="3"/>
  <c r="F4897" i="3"/>
  <c r="H4897" i="3"/>
  <c r="J4897" i="3"/>
  <c r="L4897" i="3"/>
  <c r="O4897" i="3"/>
  <c r="Q4897" i="3"/>
  <c r="S4897" i="3"/>
  <c r="U4897" i="3"/>
  <c r="A4898" i="3"/>
  <c r="B4898" i="3"/>
  <c r="C4898" i="3"/>
  <c r="N4898" i="3" s="1"/>
  <c r="Z4898" i="3" s="1"/>
  <c r="D4898" i="3"/>
  <c r="F4898" i="3"/>
  <c r="G4898" i="3"/>
  <c r="H4898" i="3"/>
  <c r="J4898" i="3"/>
  <c r="L4898" i="3"/>
  <c r="O4898" i="3"/>
  <c r="Q4898" i="3"/>
  <c r="S4898" i="3"/>
  <c r="U4898" i="3"/>
  <c r="A4899" i="3"/>
  <c r="B4899" i="3"/>
  <c r="C4899" i="3"/>
  <c r="N4899" i="3" s="1"/>
  <c r="Z4899" i="3" s="1"/>
  <c r="D4899" i="3"/>
  <c r="F4899" i="3"/>
  <c r="H4899" i="3"/>
  <c r="J4899" i="3"/>
  <c r="L4899" i="3"/>
  <c r="O4899" i="3"/>
  <c r="Q4899" i="3"/>
  <c r="S4899" i="3"/>
  <c r="T4899" i="3"/>
  <c r="U4899" i="3"/>
  <c r="A4900" i="3"/>
  <c r="B4900" i="3"/>
  <c r="P4900" i="3" s="1"/>
  <c r="C4900" i="3"/>
  <c r="N4900" i="3" s="1"/>
  <c r="Z4900" i="3" s="1"/>
  <c r="D4900" i="3"/>
  <c r="F4900" i="3"/>
  <c r="H4900" i="3"/>
  <c r="J4900" i="3"/>
  <c r="L4900" i="3"/>
  <c r="O4900" i="3"/>
  <c r="Q4900" i="3"/>
  <c r="S4900" i="3"/>
  <c r="U4900" i="3"/>
  <c r="A4901" i="3"/>
  <c r="B4901" i="3"/>
  <c r="P4901" i="3" s="1"/>
  <c r="C4901" i="3"/>
  <c r="N4901" i="3" s="1"/>
  <c r="Z4901" i="3" s="1"/>
  <c r="D4901" i="3"/>
  <c r="F4901" i="3"/>
  <c r="G4901" i="3"/>
  <c r="H4901" i="3"/>
  <c r="J4901" i="3"/>
  <c r="K4901" i="3"/>
  <c r="L4901" i="3"/>
  <c r="O4901" i="3"/>
  <c r="Q4901" i="3"/>
  <c r="S4901" i="3"/>
  <c r="T4901" i="3" s="1"/>
  <c r="U4901" i="3"/>
  <c r="V4901" i="3"/>
  <c r="AB4900" i="3" s="1"/>
  <c r="AD4901" i="3"/>
  <c r="A4902" i="3"/>
  <c r="B4902" i="3"/>
  <c r="R4902" i="3" s="1"/>
  <c r="C4902" i="3"/>
  <c r="N4902" i="3" s="1"/>
  <c r="Z4902" i="3" s="1"/>
  <c r="D4902" i="3"/>
  <c r="F4902" i="3"/>
  <c r="G4902" i="3"/>
  <c r="H4902" i="3"/>
  <c r="J4902" i="3"/>
  <c r="L4902" i="3"/>
  <c r="O4902" i="3"/>
  <c r="Q4902" i="3"/>
  <c r="S4902" i="3"/>
  <c r="T4902" i="3" s="1"/>
  <c r="U4902" i="3"/>
  <c r="V4902" i="3"/>
  <c r="AB4901" i="3" s="1"/>
  <c r="AD4902" i="3"/>
  <c r="A4903" i="3"/>
  <c r="B4903" i="3"/>
  <c r="E4903" i="3" s="1"/>
  <c r="C4903" i="3"/>
  <c r="N4903" i="3" s="1"/>
  <c r="Z4903" i="3" s="1"/>
  <c r="D4903" i="3"/>
  <c r="F4903" i="3"/>
  <c r="G4903" i="3"/>
  <c r="H4903" i="3"/>
  <c r="J4903" i="3"/>
  <c r="K4903" i="3"/>
  <c r="L4903" i="3"/>
  <c r="O4903" i="3"/>
  <c r="P4903" i="3"/>
  <c r="Q4903" i="3"/>
  <c r="S4903" i="3"/>
  <c r="T4903" i="3"/>
  <c r="U4903" i="3"/>
  <c r="AD4903" i="3"/>
  <c r="A4904" i="3"/>
  <c r="B4904" i="3"/>
  <c r="C4904" i="3"/>
  <c r="D4904" i="3"/>
  <c r="F4904" i="3"/>
  <c r="H4904" i="3"/>
  <c r="J4904" i="3"/>
  <c r="L4904" i="3"/>
  <c r="N4904" i="3"/>
  <c r="Z4904" i="3" s="1"/>
  <c r="O4904" i="3"/>
  <c r="Q4904" i="3"/>
  <c r="S4904" i="3"/>
  <c r="U4904" i="3"/>
  <c r="A4905" i="3"/>
  <c r="B4905" i="3"/>
  <c r="P4905" i="3" s="1"/>
  <c r="C4905" i="3"/>
  <c r="N4905" i="3" s="1"/>
  <c r="Z4905" i="3" s="1"/>
  <c r="D4905" i="3"/>
  <c r="F4905" i="3"/>
  <c r="H4905" i="3"/>
  <c r="J4905" i="3"/>
  <c r="L4905" i="3"/>
  <c r="O4905" i="3"/>
  <c r="Q4905" i="3"/>
  <c r="S4905" i="3"/>
  <c r="U4905" i="3"/>
  <c r="A4906" i="3"/>
  <c r="B4906" i="3"/>
  <c r="C4906" i="3"/>
  <c r="D4906" i="3"/>
  <c r="F4906" i="3"/>
  <c r="G4906" i="3"/>
  <c r="H4906" i="3"/>
  <c r="J4906" i="3"/>
  <c r="L4906" i="3"/>
  <c r="N4906" i="3"/>
  <c r="O4906" i="3"/>
  <c r="Q4906" i="3"/>
  <c r="S4906" i="3"/>
  <c r="U4906" i="3"/>
  <c r="Z4906" i="3"/>
  <c r="A4907" i="3"/>
  <c r="B4907" i="3"/>
  <c r="E4907" i="3" s="1"/>
  <c r="C4907" i="3"/>
  <c r="N4907" i="3" s="1"/>
  <c r="Z4907" i="3" s="1"/>
  <c r="D4907" i="3"/>
  <c r="F4907" i="3"/>
  <c r="G4907" i="3"/>
  <c r="H4907" i="3"/>
  <c r="J4907" i="3"/>
  <c r="L4907" i="3"/>
  <c r="O4907" i="3"/>
  <c r="Q4907" i="3"/>
  <c r="S4907" i="3"/>
  <c r="T4907" i="3" s="1"/>
  <c r="U4907" i="3"/>
  <c r="A4908" i="3"/>
  <c r="B4908" i="3"/>
  <c r="M4908" i="3" s="1"/>
  <c r="C4908" i="3"/>
  <c r="D4908" i="3"/>
  <c r="E4908" i="3"/>
  <c r="F4908" i="3"/>
  <c r="H4908" i="3"/>
  <c r="I4908" i="3"/>
  <c r="J4908" i="3"/>
  <c r="L4908" i="3"/>
  <c r="N4908" i="3"/>
  <c r="Z4908" i="3" s="1"/>
  <c r="O4908" i="3"/>
  <c r="P4908" i="3"/>
  <c r="Q4908" i="3"/>
  <c r="R4908" i="3"/>
  <c r="AA4908" i="3" s="1"/>
  <c r="S4908" i="3"/>
  <c r="T4908" i="3" s="1"/>
  <c r="U4908" i="3"/>
  <c r="A4909" i="3"/>
  <c r="B4909" i="3"/>
  <c r="P4909" i="3" s="1"/>
  <c r="C4909" i="3"/>
  <c r="N4909" i="3" s="1"/>
  <c r="Z4909" i="3" s="1"/>
  <c r="D4909" i="3"/>
  <c r="F4909" i="3"/>
  <c r="H4909" i="3"/>
  <c r="J4909" i="3"/>
  <c r="L4909" i="3"/>
  <c r="O4909" i="3"/>
  <c r="Q4909" i="3"/>
  <c r="S4909" i="3"/>
  <c r="U4909" i="3"/>
  <c r="A4910" i="3"/>
  <c r="B4910" i="3"/>
  <c r="R4910" i="3" s="1"/>
  <c r="C4910" i="3"/>
  <c r="D4910" i="3"/>
  <c r="F4910" i="3"/>
  <c r="G4910" i="3"/>
  <c r="H4910" i="3"/>
  <c r="J4910" i="3"/>
  <c r="L4910" i="3"/>
  <c r="N4910" i="3"/>
  <c r="Z4910" i="3" s="1"/>
  <c r="O4910" i="3"/>
  <c r="Q4910" i="3"/>
  <c r="S4910" i="3"/>
  <c r="U4910" i="3"/>
  <c r="A4911" i="3"/>
  <c r="B4911" i="3"/>
  <c r="P4911" i="3" s="1"/>
  <c r="C4911" i="3"/>
  <c r="N4911" i="3" s="1"/>
  <c r="Z4911" i="3" s="1"/>
  <c r="D4911" i="3"/>
  <c r="F4911" i="3"/>
  <c r="G4911" i="3"/>
  <c r="H4911" i="3"/>
  <c r="J4911" i="3"/>
  <c r="L4911" i="3"/>
  <c r="O4911" i="3"/>
  <c r="Q4911" i="3"/>
  <c r="S4911" i="3"/>
  <c r="T4911" i="3" s="1"/>
  <c r="U4911" i="3"/>
  <c r="A4912" i="3"/>
  <c r="B4912" i="3"/>
  <c r="M4912" i="3" s="1"/>
  <c r="C4912" i="3"/>
  <c r="D4912" i="3"/>
  <c r="F4912" i="3"/>
  <c r="H4912" i="3"/>
  <c r="J4912" i="3"/>
  <c r="L4912" i="3"/>
  <c r="N4912" i="3"/>
  <c r="Z4912" i="3" s="1"/>
  <c r="O4912" i="3"/>
  <c r="Q4912" i="3"/>
  <c r="S4912" i="3"/>
  <c r="T4912" i="3" s="1"/>
  <c r="U4912" i="3"/>
  <c r="A4913" i="3"/>
  <c r="B4913" i="3"/>
  <c r="P4913" i="3" s="1"/>
  <c r="C4913" i="3"/>
  <c r="N4913" i="3" s="1"/>
  <c r="Z4913" i="3" s="1"/>
  <c r="D4913" i="3"/>
  <c r="F4913" i="3"/>
  <c r="H4913" i="3"/>
  <c r="J4913" i="3"/>
  <c r="L4913" i="3"/>
  <c r="O4913" i="3"/>
  <c r="Q4913" i="3"/>
  <c r="S4913" i="3"/>
  <c r="U4913" i="3"/>
  <c r="A4914" i="3"/>
  <c r="B4914" i="3"/>
  <c r="C4914" i="3"/>
  <c r="N4914" i="3" s="1"/>
  <c r="Z4914" i="3" s="1"/>
  <c r="D4914" i="3"/>
  <c r="F4914" i="3"/>
  <c r="G4914" i="3"/>
  <c r="H4914" i="3"/>
  <c r="J4914" i="3"/>
  <c r="L4914" i="3"/>
  <c r="O4914" i="3"/>
  <c r="Q4914" i="3"/>
  <c r="S4914" i="3"/>
  <c r="U4914" i="3"/>
  <c r="A4915" i="3"/>
  <c r="B4915" i="3"/>
  <c r="E4915" i="3" s="1"/>
  <c r="C4915" i="3"/>
  <c r="N4915" i="3" s="1"/>
  <c r="Z4915" i="3" s="1"/>
  <c r="D4915" i="3"/>
  <c r="F4915" i="3"/>
  <c r="G4915" i="3"/>
  <c r="H4915" i="3"/>
  <c r="J4915" i="3"/>
  <c r="L4915" i="3"/>
  <c r="O4915" i="3"/>
  <c r="Q4915" i="3"/>
  <c r="S4915" i="3"/>
  <c r="U4915" i="3"/>
  <c r="A4916" i="3"/>
  <c r="B4916" i="3"/>
  <c r="C4916" i="3"/>
  <c r="N4916" i="3" s="1"/>
  <c r="Z4916" i="3" s="1"/>
  <c r="D4916" i="3"/>
  <c r="F4916" i="3"/>
  <c r="H4916" i="3"/>
  <c r="J4916" i="3"/>
  <c r="L4916" i="3"/>
  <c r="O4916" i="3"/>
  <c r="P4916" i="3"/>
  <c r="Q4916" i="3"/>
  <c r="S4916" i="3"/>
  <c r="T4916" i="3"/>
  <c r="U4916" i="3"/>
  <c r="A4917" i="3"/>
  <c r="B4917" i="3"/>
  <c r="P4917" i="3" s="1"/>
  <c r="C4917" i="3"/>
  <c r="N4917" i="3" s="1"/>
  <c r="Z4917" i="3" s="1"/>
  <c r="D4917" i="3"/>
  <c r="F4917" i="3"/>
  <c r="G4917" i="3"/>
  <c r="H4917" i="3"/>
  <c r="J4917" i="3"/>
  <c r="L4917" i="3"/>
  <c r="O4917" i="3"/>
  <c r="Q4917" i="3"/>
  <c r="S4917" i="3"/>
  <c r="U4917" i="3"/>
  <c r="V4917" i="3"/>
  <c r="AB4916" i="3" s="1"/>
  <c r="A4918" i="3"/>
  <c r="B4918" i="3"/>
  <c r="R4918" i="3" s="1"/>
  <c r="C4918" i="3"/>
  <c r="N4918" i="3" s="1"/>
  <c r="Z4918" i="3" s="1"/>
  <c r="D4918" i="3"/>
  <c r="F4918" i="3"/>
  <c r="G4918" i="3"/>
  <c r="H4918" i="3"/>
  <c r="J4918" i="3"/>
  <c r="L4918" i="3"/>
  <c r="O4918" i="3"/>
  <c r="Q4918" i="3"/>
  <c r="S4918" i="3"/>
  <c r="T4918" i="3" s="1"/>
  <c r="U4918" i="3"/>
  <c r="V4918" i="3"/>
  <c r="AB4917" i="3" s="1"/>
  <c r="A4919" i="3"/>
  <c r="B4919" i="3"/>
  <c r="AD4919" i="3" s="1"/>
  <c r="C4919" i="3"/>
  <c r="N4919" i="3" s="1"/>
  <c r="Z4919" i="3" s="1"/>
  <c r="D4919" i="3"/>
  <c r="F4919" i="3"/>
  <c r="G4919" i="3"/>
  <c r="H4919" i="3"/>
  <c r="J4919" i="3"/>
  <c r="K4919" i="3"/>
  <c r="L4919" i="3"/>
  <c r="O4919" i="3"/>
  <c r="Q4919" i="3"/>
  <c r="S4919" i="3"/>
  <c r="U4919" i="3"/>
  <c r="A4920" i="3"/>
  <c r="B4920" i="3"/>
  <c r="P4920" i="3" s="1"/>
  <c r="C4920" i="3"/>
  <c r="N4920" i="3" s="1"/>
  <c r="Z4920" i="3" s="1"/>
  <c r="D4920" i="3"/>
  <c r="F4920" i="3"/>
  <c r="H4920" i="3"/>
  <c r="J4920" i="3"/>
  <c r="L4920" i="3"/>
  <c r="M4920" i="3"/>
  <c r="O4920" i="3"/>
  <c r="Q4920" i="3"/>
  <c r="R4920" i="3"/>
  <c r="S4920" i="3"/>
  <c r="U4920" i="3"/>
  <c r="V4920" i="3"/>
  <c r="AB4919" i="3" s="1"/>
  <c r="A4921" i="3"/>
  <c r="B4921" i="3"/>
  <c r="P4921" i="3" s="1"/>
  <c r="C4921" i="3"/>
  <c r="N4921" i="3" s="1"/>
  <c r="Z4921" i="3" s="1"/>
  <c r="D4921" i="3"/>
  <c r="F4921" i="3"/>
  <c r="G4921" i="3"/>
  <c r="H4921" i="3"/>
  <c r="J4921" i="3"/>
  <c r="K4921" i="3"/>
  <c r="L4921" i="3"/>
  <c r="O4921" i="3"/>
  <c r="Q4921" i="3"/>
  <c r="R4921" i="3"/>
  <c r="AA4921" i="3" s="1"/>
  <c r="S4921" i="3"/>
  <c r="U4921" i="3"/>
  <c r="V4921" i="3"/>
  <c r="AB4920" i="3" s="1"/>
  <c r="AD4921" i="3"/>
  <c r="A4922" i="3"/>
  <c r="B4922" i="3"/>
  <c r="K4922" i="3" s="1"/>
  <c r="C4922" i="3"/>
  <c r="N4922" i="3" s="1"/>
  <c r="Z4922" i="3" s="1"/>
  <c r="D4922" i="3"/>
  <c r="F4922" i="3"/>
  <c r="G4922" i="3"/>
  <c r="H4922" i="3"/>
  <c r="J4922" i="3"/>
  <c r="L4922" i="3"/>
  <c r="O4922" i="3"/>
  <c r="Q4922" i="3"/>
  <c r="S4922" i="3"/>
  <c r="U4922" i="3"/>
  <c r="V4922" i="3"/>
  <c r="AB4921" i="3" s="1"/>
  <c r="A4923" i="3"/>
  <c r="B4923" i="3"/>
  <c r="V4923" i="3" s="1"/>
  <c r="AB4922" i="3" s="1"/>
  <c r="C4923" i="3"/>
  <c r="N4923" i="3" s="1"/>
  <c r="Z4923" i="3" s="1"/>
  <c r="D4923" i="3"/>
  <c r="F4923" i="3"/>
  <c r="G4923" i="3"/>
  <c r="H4923" i="3"/>
  <c r="J4923" i="3"/>
  <c r="L4923" i="3"/>
  <c r="O4923" i="3"/>
  <c r="Q4923" i="3"/>
  <c r="S4923" i="3"/>
  <c r="T4923" i="3" s="1"/>
  <c r="U4923" i="3"/>
  <c r="A4924" i="3"/>
  <c r="B4924" i="3"/>
  <c r="E4924" i="3" s="1"/>
  <c r="C4924" i="3"/>
  <c r="N4924" i="3" s="1"/>
  <c r="Z4924" i="3" s="1"/>
  <c r="D4924" i="3"/>
  <c r="F4924" i="3"/>
  <c r="H4924" i="3"/>
  <c r="J4924" i="3"/>
  <c r="L4924" i="3"/>
  <c r="M4924" i="3"/>
  <c r="O4924" i="3"/>
  <c r="Q4924" i="3"/>
  <c r="S4924" i="3"/>
  <c r="U4924" i="3"/>
  <c r="A4925" i="3"/>
  <c r="B4925" i="3"/>
  <c r="P4925" i="3" s="1"/>
  <c r="C4925" i="3"/>
  <c r="D4925" i="3"/>
  <c r="F4925" i="3"/>
  <c r="H4925" i="3"/>
  <c r="I4925" i="3"/>
  <c r="J4925" i="3"/>
  <c r="L4925" i="3"/>
  <c r="M4925" i="3"/>
  <c r="N4925" i="3"/>
  <c r="Z4925" i="3" s="1"/>
  <c r="O4925" i="3"/>
  <c r="Q4925" i="3"/>
  <c r="R4925" i="3"/>
  <c r="AA4925" i="3" s="1"/>
  <c r="S4925" i="3"/>
  <c r="T4925" i="3" s="1"/>
  <c r="U4925" i="3"/>
  <c r="A4926" i="3"/>
  <c r="B4926" i="3"/>
  <c r="R4926" i="3" s="1"/>
  <c r="C4926" i="3"/>
  <c r="N4926" i="3" s="1"/>
  <c r="Z4926" i="3" s="1"/>
  <c r="D4926" i="3"/>
  <c r="F4926" i="3"/>
  <c r="G4926" i="3"/>
  <c r="H4926" i="3"/>
  <c r="J4926" i="3"/>
  <c r="L4926" i="3"/>
  <c r="O4926" i="3"/>
  <c r="Q4926" i="3"/>
  <c r="S4926" i="3"/>
  <c r="U4926" i="3"/>
  <c r="A4927" i="3"/>
  <c r="B4927" i="3"/>
  <c r="P4927" i="3" s="1"/>
  <c r="C4927" i="3"/>
  <c r="N4927" i="3" s="1"/>
  <c r="Z4927" i="3" s="1"/>
  <c r="D4927" i="3"/>
  <c r="F4927" i="3"/>
  <c r="G4927" i="3"/>
  <c r="H4927" i="3"/>
  <c r="J4927" i="3"/>
  <c r="L4927" i="3"/>
  <c r="O4927" i="3"/>
  <c r="Q4927" i="3"/>
  <c r="S4927" i="3"/>
  <c r="T4927" i="3" s="1"/>
  <c r="U4927" i="3"/>
  <c r="A4928" i="3"/>
  <c r="B4928" i="3"/>
  <c r="M4928" i="3" s="1"/>
  <c r="C4928" i="3"/>
  <c r="N4928" i="3" s="1"/>
  <c r="Z4928" i="3" s="1"/>
  <c r="D4928" i="3"/>
  <c r="F4928" i="3"/>
  <c r="H4928" i="3"/>
  <c r="J4928" i="3"/>
  <c r="L4928" i="3"/>
  <c r="O4928" i="3"/>
  <c r="P4928" i="3"/>
  <c r="Q4928" i="3"/>
  <c r="S4928" i="3"/>
  <c r="T4928" i="3"/>
  <c r="U4928" i="3"/>
  <c r="A4929" i="3"/>
  <c r="B4929" i="3"/>
  <c r="P4929" i="3" s="1"/>
  <c r="C4929" i="3"/>
  <c r="D4929" i="3"/>
  <c r="F4929" i="3"/>
  <c r="H4929" i="3"/>
  <c r="J4929" i="3"/>
  <c r="L4929" i="3"/>
  <c r="N4929" i="3"/>
  <c r="Z4929" i="3" s="1"/>
  <c r="O4929" i="3"/>
  <c r="Q4929" i="3"/>
  <c r="S4929" i="3"/>
  <c r="U4929" i="3"/>
  <c r="A4930" i="3"/>
  <c r="B4930" i="3"/>
  <c r="K4930" i="3" s="1"/>
  <c r="C4930" i="3"/>
  <c r="N4930" i="3" s="1"/>
  <c r="Z4930" i="3" s="1"/>
  <c r="D4930" i="3"/>
  <c r="F4930" i="3"/>
  <c r="G4930" i="3"/>
  <c r="H4930" i="3"/>
  <c r="J4930" i="3"/>
  <c r="L4930" i="3"/>
  <c r="O4930" i="3"/>
  <c r="Q4930" i="3"/>
  <c r="S4930" i="3"/>
  <c r="U4930" i="3"/>
  <c r="A4931" i="3"/>
  <c r="B4931" i="3"/>
  <c r="E4931" i="3" s="1"/>
  <c r="C4931" i="3"/>
  <c r="N4931" i="3" s="1"/>
  <c r="Z4931" i="3" s="1"/>
  <c r="D4931" i="3"/>
  <c r="F4931" i="3"/>
  <c r="H4931" i="3"/>
  <c r="J4931" i="3"/>
  <c r="L4931" i="3"/>
  <c r="O4931" i="3"/>
  <c r="Q4931" i="3"/>
  <c r="S4931" i="3"/>
  <c r="U4931" i="3"/>
  <c r="A4932" i="3"/>
  <c r="B4932" i="3"/>
  <c r="T4932" i="3" s="1"/>
  <c r="C4932" i="3"/>
  <c r="N4932" i="3" s="1"/>
  <c r="Z4932" i="3" s="1"/>
  <c r="D4932" i="3"/>
  <c r="F4932" i="3"/>
  <c r="H4932" i="3"/>
  <c r="J4932" i="3"/>
  <c r="L4932" i="3"/>
  <c r="O4932" i="3"/>
  <c r="P4932" i="3"/>
  <c r="Q4932" i="3"/>
  <c r="S4932" i="3"/>
  <c r="U4932" i="3"/>
  <c r="A4933" i="3"/>
  <c r="B4933" i="3"/>
  <c r="P4933" i="3" s="1"/>
  <c r="C4933" i="3"/>
  <c r="N4933" i="3" s="1"/>
  <c r="Z4933" i="3" s="1"/>
  <c r="D4933" i="3"/>
  <c r="F4933" i="3"/>
  <c r="G4933" i="3"/>
  <c r="H4933" i="3"/>
  <c r="J4933" i="3"/>
  <c r="L4933" i="3"/>
  <c r="O4933" i="3"/>
  <c r="Q4933" i="3"/>
  <c r="S4933" i="3"/>
  <c r="U4933" i="3"/>
  <c r="V4933" i="3"/>
  <c r="AB4932" i="3" s="1"/>
  <c r="A4934" i="3"/>
  <c r="B4934" i="3"/>
  <c r="V4934" i="3" s="1"/>
  <c r="AB4933" i="3" s="1"/>
  <c r="C4934" i="3"/>
  <c r="N4934" i="3" s="1"/>
  <c r="Z4934" i="3" s="1"/>
  <c r="D4934" i="3"/>
  <c r="F4934" i="3"/>
  <c r="G4934" i="3"/>
  <c r="H4934" i="3"/>
  <c r="J4934" i="3"/>
  <c r="L4934" i="3"/>
  <c r="O4934" i="3"/>
  <c r="Q4934" i="3"/>
  <c r="S4934" i="3"/>
  <c r="U4934" i="3"/>
  <c r="A4935" i="3"/>
  <c r="B4935" i="3"/>
  <c r="E4935" i="3" s="1"/>
  <c r="C4935" i="3"/>
  <c r="N4935" i="3" s="1"/>
  <c r="Z4935" i="3" s="1"/>
  <c r="D4935" i="3"/>
  <c r="F4935" i="3"/>
  <c r="H4935" i="3"/>
  <c r="J4935" i="3"/>
  <c r="L4935" i="3"/>
  <c r="O4935" i="3"/>
  <c r="Q4935" i="3"/>
  <c r="S4935" i="3"/>
  <c r="U4935" i="3"/>
  <c r="A4936" i="3"/>
  <c r="B4936" i="3"/>
  <c r="P4936" i="3" s="1"/>
  <c r="C4936" i="3"/>
  <c r="N4936" i="3" s="1"/>
  <c r="Z4936" i="3" s="1"/>
  <c r="D4936" i="3"/>
  <c r="F4936" i="3"/>
  <c r="H4936" i="3"/>
  <c r="J4936" i="3"/>
  <c r="L4936" i="3"/>
  <c r="M4936" i="3"/>
  <c r="O4936" i="3"/>
  <c r="Q4936" i="3"/>
  <c r="S4936" i="3"/>
  <c r="U4936" i="3"/>
  <c r="A4937" i="3"/>
  <c r="B4937" i="3"/>
  <c r="P4937" i="3" s="1"/>
  <c r="C4937" i="3"/>
  <c r="N4937" i="3" s="1"/>
  <c r="Z4937" i="3" s="1"/>
  <c r="D4937" i="3"/>
  <c r="F4937" i="3"/>
  <c r="G4937" i="3"/>
  <c r="H4937" i="3"/>
  <c r="J4937" i="3"/>
  <c r="K4937" i="3"/>
  <c r="L4937" i="3"/>
  <c r="O4937" i="3"/>
  <c r="Q4937" i="3"/>
  <c r="S4937" i="3"/>
  <c r="U4937" i="3"/>
  <c r="V4937" i="3"/>
  <c r="AB4936" i="3" s="1"/>
  <c r="A4938" i="3"/>
  <c r="B4938" i="3"/>
  <c r="C4938" i="3"/>
  <c r="D4938" i="3"/>
  <c r="F4938" i="3"/>
  <c r="G4938" i="3"/>
  <c r="H4938" i="3"/>
  <c r="J4938" i="3"/>
  <c r="L4938" i="3"/>
  <c r="N4938" i="3"/>
  <c r="Z4938" i="3" s="1"/>
  <c r="O4938" i="3"/>
  <c r="Q4938" i="3"/>
  <c r="S4938" i="3"/>
  <c r="U4938" i="3"/>
  <c r="A4939" i="3"/>
  <c r="B4939" i="3"/>
  <c r="E4939" i="3" s="1"/>
  <c r="C4939" i="3"/>
  <c r="N4939" i="3" s="1"/>
  <c r="Z4939" i="3" s="1"/>
  <c r="D4939" i="3"/>
  <c r="F4939" i="3"/>
  <c r="H4939" i="3"/>
  <c r="J4939" i="3"/>
  <c r="L4939" i="3"/>
  <c r="O4939" i="3"/>
  <c r="Q4939" i="3"/>
  <c r="S4939" i="3"/>
  <c r="T4939" i="3" s="1"/>
  <c r="U4939" i="3"/>
  <c r="A4940" i="3"/>
  <c r="B4940" i="3"/>
  <c r="C4940" i="3"/>
  <c r="N4940" i="3" s="1"/>
  <c r="Z4940" i="3" s="1"/>
  <c r="D4940" i="3"/>
  <c r="F4940" i="3"/>
  <c r="H4940" i="3"/>
  <c r="J4940" i="3"/>
  <c r="L4940" i="3"/>
  <c r="O4940" i="3"/>
  <c r="Q4940" i="3"/>
  <c r="S4940" i="3"/>
  <c r="U4940" i="3"/>
  <c r="A4941" i="3"/>
  <c r="B4941" i="3"/>
  <c r="P4941" i="3" s="1"/>
  <c r="C4941" i="3"/>
  <c r="N4941" i="3" s="1"/>
  <c r="Z4941" i="3" s="1"/>
  <c r="D4941" i="3"/>
  <c r="F4941" i="3"/>
  <c r="H4941" i="3"/>
  <c r="J4941" i="3"/>
  <c r="L4941" i="3"/>
  <c r="O4941" i="3"/>
  <c r="Q4941" i="3"/>
  <c r="R4941" i="3"/>
  <c r="AA4941" i="3" s="1"/>
  <c r="S4941" i="3"/>
  <c r="U4941" i="3"/>
  <c r="A4942" i="3"/>
  <c r="B4942" i="3"/>
  <c r="C4942" i="3"/>
  <c r="D4942" i="3"/>
  <c r="F4942" i="3"/>
  <c r="G4942" i="3"/>
  <c r="H4942" i="3"/>
  <c r="J4942" i="3"/>
  <c r="L4942" i="3"/>
  <c r="N4942" i="3"/>
  <c r="Z4942" i="3" s="1"/>
  <c r="O4942" i="3"/>
  <c r="Q4942" i="3"/>
  <c r="S4942" i="3"/>
  <c r="U4942" i="3"/>
  <c r="A4943" i="3"/>
  <c r="B4943" i="3"/>
  <c r="C4943" i="3"/>
  <c r="N4943" i="3" s="1"/>
  <c r="Z4943" i="3" s="1"/>
  <c r="D4943" i="3"/>
  <c r="F4943" i="3"/>
  <c r="G4943" i="3"/>
  <c r="H4943" i="3"/>
  <c r="J4943" i="3"/>
  <c r="L4943" i="3"/>
  <c r="O4943" i="3"/>
  <c r="P4943" i="3"/>
  <c r="Q4943" i="3"/>
  <c r="S4943" i="3"/>
  <c r="T4943" i="3" s="1"/>
  <c r="U4943" i="3"/>
  <c r="AD4943" i="3"/>
  <c r="A4944" i="3"/>
  <c r="B4944" i="3"/>
  <c r="C4944" i="3"/>
  <c r="N4944" i="3" s="1"/>
  <c r="Z4944" i="3" s="1"/>
  <c r="D4944" i="3"/>
  <c r="F4944" i="3"/>
  <c r="H4944" i="3"/>
  <c r="J4944" i="3"/>
  <c r="L4944" i="3"/>
  <c r="O4944" i="3"/>
  <c r="P4944" i="3"/>
  <c r="Q4944" i="3"/>
  <c r="S4944" i="3"/>
  <c r="U4944" i="3"/>
  <c r="A4945" i="3"/>
  <c r="B4945" i="3"/>
  <c r="P4945" i="3" s="1"/>
  <c r="C4945" i="3"/>
  <c r="N4945" i="3" s="1"/>
  <c r="Z4945" i="3" s="1"/>
  <c r="D4945" i="3"/>
  <c r="F4945" i="3"/>
  <c r="H4945" i="3"/>
  <c r="J4945" i="3"/>
  <c r="L4945" i="3"/>
  <c r="O4945" i="3"/>
  <c r="Q4945" i="3"/>
  <c r="S4945" i="3"/>
  <c r="U4945" i="3"/>
  <c r="A4946" i="3"/>
  <c r="B4946" i="3"/>
  <c r="C4946" i="3"/>
  <c r="N4946" i="3" s="1"/>
  <c r="Z4946" i="3" s="1"/>
  <c r="D4946" i="3"/>
  <c r="F4946" i="3"/>
  <c r="G4946" i="3"/>
  <c r="H4946" i="3"/>
  <c r="J4946" i="3"/>
  <c r="L4946" i="3"/>
  <c r="O4946" i="3"/>
  <c r="Q4946" i="3"/>
  <c r="S4946" i="3"/>
  <c r="U4946" i="3"/>
  <c r="A4947" i="3"/>
  <c r="B4947" i="3"/>
  <c r="G4947" i="3" s="1"/>
  <c r="C4947" i="3"/>
  <c r="N4947" i="3" s="1"/>
  <c r="Z4947" i="3" s="1"/>
  <c r="D4947" i="3"/>
  <c r="E4947" i="3"/>
  <c r="F4947" i="3"/>
  <c r="H4947" i="3"/>
  <c r="I4947" i="3"/>
  <c r="J4947" i="3"/>
  <c r="L4947" i="3"/>
  <c r="M4947" i="3"/>
  <c r="O4947" i="3"/>
  <c r="Q4947" i="3"/>
  <c r="R4947" i="3"/>
  <c r="S4947" i="3"/>
  <c r="U4947" i="3"/>
  <c r="V4947" i="3"/>
  <c r="AB4946" i="3" s="1"/>
  <c r="AD4947" i="3"/>
  <c r="A4948" i="3"/>
  <c r="B4948" i="3"/>
  <c r="C4948" i="3"/>
  <c r="N4948" i="3" s="1"/>
  <c r="Z4948" i="3" s="1"/>
  <c r="D4948" i="3"/>
  <c r="F4948" i="3"/>
  <c r="H4948" i="3"/>
  <c r="J4948" i="3"/>
  <c r="L4948" i="3"/>
  <c r="O4948" i="3"/>
  <c r="Q4948" i="3"/>
  <c r="S4948" i="3"/>
  <c r="U4948" i="3"/>
  <c r="A4949" i="3"/>
  <c r="B4949" i="3"/>
  <c r="P4949" i="3" s="1"/>
  <c r="C4949" i="3"/>
  <c r="N4949" i="3" s="1"/>
  <c r="Z4949" i="3" s="1"/>
  <c r="D4949" i="3"/>
  <c r="F4949" i="3"/>
  <c r="G4949" i="3"/>
  <c r="H4949" i="3"/>
  <c r="J4949" i="3"/>
  <c r="L4949" i="3"/>
  <c r="O4949" i="3"/>
  <c r="Q4949" i="3"/>
  <c r="S4949" i="3"/>
  <c r="U4949" i="3"/>
  <c r="A4950" i="3"/>
  <c r="B4950" i="3"/>
  <c r="R4950" i="3" s="1"/>
  <c r="C4950" i="3"/>
  <c r="N4950" i="3" s="1"/>
  <c r="Z4950" i="3" s="1"/>
  <c r="D4950" i="3"/>
  <c r="F4950" i="3"/>
  <c r="G4950" i="3"/>
  <c r="H4950" i="3"/>
  <c r="J4950" i="3"/>
  <c r="L4950" i="3"/>
  <c r="O4950" i="3"/>
  <c r="Q4950" i="3"/>
  <c r="S4950" i="3"/>
  <c r="T4950" i="3" s="1"/>
  <c r="U4950" i="3"/>
  <c r="A4951" i="3"/>
  <c r="B4951" i="3"/>
  <c r="E4951" i="3" s="1"/>
  <c r="C4951" i="3"/>
  <c r="N4951" i="3" s="1"/>
  <c r="Z4951" i="3" s="1"/>
  <c r="D4951" i="3"/>
  <c r="F4951" i="3"/>
  <c r="H4951" i="3"/>
  <c r="J4951" i="3"/>
  <c r="L4951" i="3"/>
  <c r="O4951" i="3"/>
  <c r="Q4951" i="3"/>
  <c r="S4951" i="3"/>
  <c r="U4951" i="3"/>
  <c r="A4952" i="3"/>
  <c r="B4952" i="3"/>
  <c r="P4952" i="3" s="1"/>
  <c r="C4952" i="3"/>
  <c r="D4952" i="3"/>
  <c r="F4952" i="3"/>
  <c r="H4952" i="3"/>
  <c r="J4952" i="3"/>
  <c r="L4952" i="3"/>
  <c r="M4952" i="3"/>
  <c r="N4952" i="3"/>
  <c r="Z4952" i="3" s="1"/>
  <c r="O4952" i="3"/>
  <c r="Q4952" i="3"/>
  <c r="S4952" i="3"/>
  <c r="U4952" i="3"/>
  <c r="A4953" i="3"/>
  <c r="B4953" i="3"/>
  <c r="P4953" i="3" s="1"/>
  <c r="C4953" i="3"/>
  <c r="N4953" i="3" s="1"/>
  <c r="Z4953" i="3" s="1"/>
  <c r="D4953" i="3"/>
  <c r="F4953" i="3"/>
  <c r="H4953" i="3"/>
  <c r="J4953" i="3"/>
  <c r="L4953" i="3"/>
  <c r="O4953" i="3"/>
  <c r="Q4953" i="3"/>
  <c r="S4953" i="3"/>
  <c r="U4953" i="3"/>
  <c r="A4954" i="3"/>
  <c r="B4954" i="3"/>
  <c r="K4954" i="3" s="1"/>
  <c r="C4954" i="3"/>
  <c r="D4954" i="3"/>
  <c r="F4954" i="3"/>
  <c r="G4954" i="3"/>
  <c r="H4954" i="3"/>
  <c r="J4954" i="3"/>
  <c r="L4954" i="3"/>
  <c r="N4954" i="3"/>
  <c r="Z4954" i="3" s="1"/>
  <c r="O4954" i="3"/>
  <c r="Q4954" i="3"/>
  <c r="S4954" i="3"/>
  <c r="U4954" i="3"/>
  <c r="A4955" i="3"/>
  <c r="B4955" i="3"/>
  <c r="C4955" i="3"/>
  <c r="N4955" i="3" s="1"/>
  <c r="Z4955" i="3" s="1"/>
  <c r="D4955" i="3"/>
  <c r="F4955" i="3"/>
  <c r="H4955" i="3"/>
  <c r="I4955" i="3"/>
  <c r="J4955" i="3"/>
  <c r="L4955" i="3"/>
  <c r="M4955" i="3"/>
  <c r="O4955" i="3"/>
  <c r="Q4955" i="3"/>
  <c r="R4955" i="3"/>
  <c r="S4955" i="3"/>
  <c r="T4955" i="3" s="1"/>
  <c r="U4955" i="3"/>
  <c r="AD4955" i="3"/>
  <c r="A4956" i="3"/>
  <c r="B4956" i="3"/>
  <c r="E4956" i="3" s="1"/>
  <c r="C4956" i="3"/>
  <c r="N4956" i="3" s="1"/>
  <c r="Z4956" i="3" s="1"/>
  <c r="D4956" i="3"/>
  <c r="F4956" i="3"/>
  <c r="H4956" i="3"/>
  <c r="J4956" i="3"/>
  <c r="L4956" i="3"/>
  <c r="O4956" i="3"/>
  <c r="P4956" i="3"/>
  <c r="Q4956" i="3"/>
  <c r="S4956" i="3"/>
  <c r="T4956" i="3"/>
  <c r="U4956" i="3"/>
  <c r="A4957" i="3"/>
  <c r="B4957" i="3"/>
  <c r="P4957" i="3" s="1"/>
  <c r="C4957" i="3"/>
  <c r="N4957" i="3" s="1"/>
  <c r="Z4957" i="3" s="1"/>
  <c r="D4957" i="3"/>
  <c r="F4957" i="3"/>
  <c r="H4957" i="3"/>
  <c r="J4957" i="3"/>
  <c r="L4957" i="3"/>
  <c r="O4957" i="3"/>
  <c r="Q4957" i="3"/>
  <c r="S4957" i="3"/>
  <c r="U4957" i="3"/>
  <c r="A4958" i="3"/>
  <c r="B4958" i="3"/>
  <c r="R4958" i="3" s="1"/>
  <c r="C4958" i="3"/>
  <c r="D4958" i="3"/>
  <c r="F4958" i="3"/>
  <c r="G4958" i="3"/>
  <c r="H4958" i="3"/>
  <c r="J4958" i="3"/>
  <c r="L4958" i="3"/>
  <c r="N4958" i="3"/>
  <c r="Z4958" i="3" s="1"/>
  <c r="O4958" i="3"/>
  <c r="Q4958" i="3"/>
  <c r="S4958" i="3"/>
  <c r="T4958" i="3"/>
  <c r="U4958" i="3"/>
  <c r="A4959" i="3"/>
  <c r="B4959" i="3"/>
  <c r="E4959" i="3" s="1"/>
  <c r="C4959" i="3"/>
  <c r="N4959" i="3" s="1"/>
  <c r="Z4959" i="3" s="1"/>
  <c r="D4959" i="3"/>
  <c r="F4959" i="3"/>
  <c r="H4959" i="3"/>
  <c r="J4959" i="3"/>
  <c r="L4959" i="3"/>
  <c r="O4959" i="3"/>
  <c r="Q4959" i="3"/>
  <c r="S4959" i="3"/>
  <c r="T4959" i="3" s="1"/>
  <c r="U4959" i="3"/>
  <c r="A4960" i="3"/>
  <c r="B4960" i="3"/>
  <c r="M4960" i="3" s="1"/>
  <c r="C4960" i="3"/>
  <c r="N4960" i="3" s="1"/>
  <c r="Z4960" i="3" s="1"/>
  <c r="D4960" i="3"/>
  <c r="F4960" i="3"/>
  <c r="H4960" i="3"/>
  <c r="J4960" i="3"/>
  <c r="L4960" i="3"/>
  <c r="O4960" i="3"/>
  <c r="Q4960" i="3"/>
  <c r="S4960" i="3"/>
  <c r="U4960" i="3"/>
  <c r="A4961" i="3"/>
  <c r="B4961" i="3"/>
  <c r="P4961" i="3" s="1"/>
  <c r="C4961" i="3"/>
  <c r="N4961" i="3" s="1"/>
  <c r="Z4961" i="3" s="1"/>
  <c r="D4961" i="3"/>
  <c r="F4961" i="3"/>
  <c r="H4961" i="3"/>
  <c r="J4961" i="3"/>
  <c r="L4961" i="3"/>
  <c r="O4961" i="3"/>
  <c r="Q4961" i="3"/>
  <c r="S4961" i="3"/>
  <c r="U4961" i="3"/>
  <c r="A4962" i="3"/>
  <c r="B4962" i="3"/>
  <c r="C4962" i="3"/>
  <c r="N4962" i="3" s="1"/>
  <c r="Z4962" i="3" s="1"/>
  <c r="D4962" i="3"/>
  <c r="F4962" i="3"/>
  <c r="G4962" i="3"/>
  <c r="H4962" i="3"/>
  <c r="J4962" i="3"/>
  <c r="L4962" i="3"/>
  <c r="O4962" i="3"/>
  <c r="Q4962" i="3"/>
  <c r="S4962" i="3"/>
  <c r="U4962" i="3"/>
  <c r="A4963" i="3"/>
  <c r="B4963" i="3"/>
  <c r="P4963" i="3" s="1"/>
  <c r="C4963" i="3"/>
  <c r="N4963" i="3" s="1"/>
  <c r="Z4963" i="3" s="1"/>
  <c r="D4963" i="3"/>
  <c r="F4963" i="3"/>
  <c r="G4963" i="3"/>
  <c r="H4963" i="3"/>
  <c r="J4963" i="3"/>
  <c r="K4963" i="3"/>
  <c r="L4963" i="3"/>
  <c r="O4963" i="3"/>
  <c r="Q4963" i="3"/>
  <c r="S4963" i="3"/>
  <c r="U4963" i="3"/>
  <c r="A4964" i="3"/>
  <c r="B4964" i="3"/>
  <c r="E4964" i="3" s="1"/>
  <c r="C4964" i="3"/>
  <c r="N4964" i="3" s="1"/>
  <c r="Z4964" i="3" s="1"/>
  <c r="D4964" i="3"/>
  <c r="F4964" i="3"/>
  <c r="H4964" i="3"/>
  <c r="J4964" i="3"/>
  <c r="L4964" i="3"/>
  <c r="O4964" i="3"/>
  <c r="Q4964" i="3"/>
  <c r="S4964" i="3"/>
  <c r="U4964" i="3"/>
  <c r="A4965" i="3"/>
  <c r="B4965" i="3"/>
  <c r="P4965" i="3" s="1"/>
  <c r="C4965" i="3"/>
  <c r="N4965" i="3" s="1"/>
  <c r="Z4965" i="3" s="1"/>
  <c r="D4965" i="3"/>
  <c r="F4965" i="3"/>
  <c r="G4965" i="3"/>
  <c r="H4965" i="3"/>
  <c r="J4965" i="3"/>
  <c r="K4965" i="3"/>
  <c r="L4965" i="3"/>
  <c r="O4965" i="3"/>
  <c r="Q4965" i="3"/>
  <c r="S4965" i="3"/>
  <c r="T4965" i="3" s="1"/>
  <c r="U4965" i="3"/>
  <c r="V4965" i="3"/>
  <c r="AB4964" i="3" s="1"/>
  <c r="AD4965" i="3"/>
  <c r="A4966" i="3"/>
  <c r="B4966" i="3"/>
  <c r="C4966" i="3"/>
  <c r="N4966" i="3" s="1"/>
  <c r="Z4966" i="3" s="1"/>
  <c r="D4966" i="3"/>
  <c r="F4966" i="3"/>
  <c r="G4966" i="3"/>
  <c r="H4966" i="3"/>
  <c r="J4966" i="3"/>
  <c r="L4966" i="3"/>
  <c r="O4966" i="3"/>
  <c r="Q4966" i="3"/>
  <c r="R4966" i="3"/>
  <c r="S4966" i="3"/>
  <c r="T4966" i="3" s="1"/>
  <c r="U4966" i="3"/>
  <c r="V4966" i="3"/>
  <c r="AB4965" i="3" s="1"/>
  <c r="AD4966" i="3"/>
  <c r="A4967" i="3"/>
  <c r="B4967" i="3"/>
  <c r="E4967" i="3" s="1"/>
  <c r="C4967" i="3"/>
  <c r="N4967" i="3" s="1"/>
  <c r="Z4967" i="3" s="1"/>
  <c r="D4967" i="3"/>
  <c r="F4967" i="3"/>
  <c r="G4967" i="3"/>
  <c r="H4967" i="3"/>
  <c r="J4967" i="3"/>
  <c r="K4967" i="3"/>
  <c r="L4967" i="3"/>
  <c r="O4967" i="3"/>
  <c r="P4967" i="3"/>
  <c r="Q4967" i="3"/>
  <c r="S4967" i="3"/>
  <c r="T4967" i="3"/>
  <c r="U4967" i="3"/>
  <c r="AD4967" i="3"/>
  <c r="A4968" i="3"/>
  <c r="B4968" i="3"/>
  <c r="C4968" i="3"/>
  <c r="D4968" i="3"/>
  <c r="F4968" i="3"/>
  <c r="H4968" i="3"/>
  <c r="J4968" i="3"/>
  <c r="L4968" i="3"/>
  <c r="N4968" i="3"/>
  <c r="Z4968" i="3" s="1"/>
  <c r="O4968" i="3"/>
  <c r="Q4968" i="3"/>
  <c r="S4968" i="3"/>
  <c r="U4968" i="3"/>
  <c r="A4969" i="3"/>
  <c r="B4969" i="3"/>
  <c r="P4969" i="3" s="1"/>
  <c r="C4969" i="3"/>
  <c r="N4969" i="3" s="1"/>
  <c r="Z4969" i="3" s="1"/>
  <c r="D4969" i="3"/>
  <c r="E4969" i="3"/>
  <c r="F4969" i="3"/>
  <c r="H4969" i="3"/>
  <c r="I4969" i="3"/>
  <c r="J4969" i="3"/>
  <c r="L4969" i="3"/>
  <c r="M4969" i="3"/>
  <c r="O4969" i="3"/>
  <c r="Q4969" i="3"/>
  <c r="S4969" i="3"/>
  <c r="T4969" i="3" s="1"/>
  <c r="U4969" i="3"/>
  <c r="A4970" i="3"/>
  <c r="B4970" i="3"/>
  <c r="AD4970" i="3" s="1"/>
  <c r="C4970" i="3"/>
  <c r="D4970" i="3"/>
  <c r="F4970" i="3"/>
  <c r="G4970" i="3"/>
  <c r="H4970" i="3"/>
  <c r="J4970" i="3"/>
  <c r="K4970" i="3"/>
  <c r="L4970" i="3"/>
  <c r="N4970" i="3"/>
  <c r="O4970" i="3"/>
  <c r="P4970" i="3"/>
  <c r="Q4970" i="3"/>
  <c r="S4970" i="3"/>
  <c r="U4970" i="3"/>
  <c r="V4970" i="3"/>
  <c r="AB4969" i="3" s="1"/>
  <c r="Z4970" i="3"/>
  <c r="A4971" i="3"/>
  <c r="B4971" i="3"/>
  <c r="C4971" i="3"/>
  <c r="N4971" i="3" s="1"/>
  <c r="Z4971" i="3" s="1"/>
  <c r="D4971" i="3"/>
  <c r="F4971" i="3"/>
  <c r="H4971" i="3"/>
  <c r="J4971" i="3"/>
  <c r="L4971" i="3"/>
  <c r="O4971" i="3"/>
  <c r="Q4971" i="3"/>
  <c r="S4971" i="3"/>
  <c r="U4971" i="3"/>
  <c r="AD4971" i="3"/>
  <c r="A4972" i="3"/>
  <c r="B4972" i="3"/>
  <c r="M4972" i="3" s="1"/>
  <c r="C4972" i="3"/>
  <c r="D4972" i="3"/>
  <c r="E4972" i="3"/>
  <c r="F4972" i="3"/>
  <c r="H4972" i="3"/>
  <c r="I4972" i="3"/>
  <c r="J4972" i="3"/>
  <c r="L4972" i="3"/>
  <c r="N4972" i="3"/>
  <c r="Z4972" i="3" s="1"/>
  <c r="O4972" i="3"/>
  <c r="P4972" i="3"/>
  <c r="Q4972" i="3"/>
  <c r="R4972" i="3"/>
  <c r="S4972" i="3"/>
  <c r="T4972" i="3" s="1"/>
  <c r="U4972" i="3"/>
  <c r="A4973" i="3"/>
  <c r="B4973" i="3"/>
  <c r="C4973" i="3"/>
  <c r="N4973" i="3" s="1"/>
  <c r="Z4973" i="3" s="1"/>
  <c r="D4973" i="3"/>
  <c r="F4973" i="3"/>
  <c r="H4973" i="3"/>
  <c r="J4973" i="3"/>
  <c r="L4973" i="3"/>
  <c r="O4973" i="3"/>
  <c r="Q4973" i="3"/>
  <c r="S4973" i="3"/>
  <c r="U4973" i="3"/>
  <c r="A4974" i="3"/>
  <c r="B4974" i="3"/>
  <c r="R4974" i="3" s="1"/>
  <c r="C4974" i="3"/>
  <c r="N4974" i="3" s="1"/>
  <c r="Z4974" i="3" s="1"/>
  <c r="D4974" i="3"/>
  <c r="F4974" i="3"/>
  <c r="G4974" i="3"/>
  <c r="H4974" i="3"/>
  <c r="J4974" i="3"/>
  <c r="L4974" i="3"/>
  <c r="O4974" i="3"/>
  <c r="Q4974" i="3"/>
  <c r="S4974" i="3"/>
  <c r="T4974" i="3" s="1"/>
  <c r="U4974" i="3"/>
  <c r="A4975" i="3"/>
  <c r="B4975" i="3"/>
  <c r="E4975" i="3" s="1"/>
  <c r="C4975" i="3"/>
  <c r="N4975" i="3" s="1"/>
  <c r="Z4975" i="3" s="1"/>
  <c r="D4975" i="3"/>
  <c r="F4975" i="3"/>
  <c r="H4975" i="3"/>
  <c r="J4975" i="3"/>
  <c r="L4975" i="3"/>
  <c r="O4975" i="3"/>
  <c r="Q4975" i="3"/>
  <c r="S4975" i="3"/>
  <c r="T4975" i="3" s="1"/>
  <c r="U4975" i="3"/>
  <c r="AD4975" i="3"/>
  <c r="A4976" i="3"/>
  <c r="B4976" i="3"/>
  <c r="M4976" i="3" s="1"/>
  <c r="C4976" i="3"/>
  <c r="N4976" i="3" s="1"/>
  <c r="Z4976" i="3" s="1"/>
  <c r="D4976" i="3"/>
  <c r="F4976" i="3"/>
  <c r="H4976" i="3"/>
  <c r="J4976" i="3"/>
  <c r="L4976" i="3"/>
  <c r="O4976" i="3"/>
  <c r="Q4976" i="3"/>
  <c r="S4976" i="3"/>
  <c r="T4976" i="3" s="1"/>
  <c r="U4976" i="3"/>
  <c r="A4977" i="3"/>
  <c r="B4977" i="3"/>
  <c r="P4977" i="3" s="1"/>
  <c r="C4977" i="3"/>
  <c r="N4977" i="3" s="1"/>
  <c r="Z4977" i="3" s="1"/>
  <c r="D4977" i="3"/>
  <c r="F4977" i="3"/>
  <c r="H4977" i="3"/>
  <c r="J4977" i="3"/>
  <c r="L4977" i="3"/>
  <c r="O4977" i="3"/>
  <c r="Q4977" i="3"/>
  <c r="S4977" i="3"/>
  <c r="U4977" i="3"/>
  <c r="A4978" i="3"/>
  <c r="B4978" i="3"/>
  <c r="C4978" i="3"/>
  <c r="N4978" i="3" s="1"/>
  <c r="Z4978" i="3" s="1"/>
  <c r="D4978" i="3"/>
  <c r="F4978" i="3"/>
  <c r="G4978" i="3"/>
  <c r="H4978" i="3"/>
  <c r="J4978" i="3"/>
  <c r="L4978" i="3"/>
  <c r="O4978" i="3"/>
  <c r="Q4978" i="3"/>
  <c r="S4978" i="3"/>
  <c r="U4978" i="3"/>
  <c r="A4979" i="3"/>
  <c r="B4979" i="3"/>
  <c r="C4979" i="3"/>
  <c r="N4979" i="3" s="1"/>
  <c r="Z4979" i="3" s="1"/>
  <c r="D4979" i="3"/>
  <c r="F4979" i="3"/>
  <c r="G4979" i="3"/>
  <c r="H4979" i="3"/>
  <c r="J4979" i="3"/>
  <c r="L4979" i="3"/>
  <c r="O4979" i="3"/>
  <c r="Q4979" i="3"/>
  <c r="S4979" i="3"/>
  <c r="U4979" i="3"/>
  <c r="A4980" i="3"/>
  <c r="B4980" i="3"/>
  <c r="E4980" i="3" s="1"/>
  <c r="C4980" i="3"/>
  <c r="N4980" i="3" s="1"/>
  <c r="Z4980" i="3" s="1"/>
  <c r="D4980" i="3"/>
  <c r="F4980" i="3"/>
  <c r="H4980" i="3"/>
  <c r="J4980" i="3"/>
  <c r="L4980" i="3"/>
  <c r="O4980" i="3"/>
  <c r="P4980" i="3"/>
  <c r="Q4980" i="3"/>
  <c r="S4980" i="3"/>
  <c r="T4980" i="3"/>
  <c r="U4980" i="3"/>
  <c r="A4981" i="3"/>
  <c r="B4981" i="3"/>
  <c r="P4981" i="3" s="1"/>
  <c r="C4981" i="3"/>
  <c r="N4981" i="3" s="1"/>
  <c r="Z4981" i="3" s="1"/>
  <c r="D4981" i="3"/>
  <c r="F4981" i="3"/>
  <c r="G4981" i="3"/>
  <c r="H4981" i="3"/>
  <c r="J4981" i="3"/>
  <c r="L4981" i="3"/>
  <c r="O4981" i="3"/>
  <c r="Q4981" i="3"/>
  <c r="S4981" i="3"/>
  <c r="U4981" i="3"/>
  <c r="V4981" i="3"/>
  <c r="AB4980" i="3" s="1"/>
  <c r="A4982" i="3"/>
  <c r="B4982" i="3"/>
  <c r="R4982" i="3" s="1"/>
  <c r="C4982" i="3"/>
  <c r="N4982" i="3" s="1"/>
  <c r="Z4982" i="3" s="1"/>
  <c r="D4982" i="3"/>
  <c r="F4982" i="3"/>
  <c r="G4982" i="3"/>
  <c r="H4982" i="3"/>
  <c r="J4982" i="3"/>
  <c r="L4982" i="3"/>
  <c r="O4982" i="3"/>
  <c r="Q4982" i="3"/>
  <c r="S4982" i="3"/>
  <c r="U4982" i="3"/>
  <c r="V4982" i="3"/>
  <c r="AB4981" i="3" s="1"/>
  <c r="A4983" i="3"/>
  <c r="B4983" i="3"/>
  <c r="AD4983" i="3" s="1"/>
  <c r="C4983" i="3"/>
  <c r="N4983" i="3" s="1"/>
  <c r="Z4983" i="3" s="1"/>
  <c r="D4983" i="3"/>
  <c r="F4983" i="3"/>
  <c r="G4983" i="3"/>
  <c r="H4983" i="3"/>
  <c r="J4983" i="3"/>
  <c r="K4983" i="3"/>
  <c r="L4983" i="3"/>
  <c r="O4983" i="3"/>
  <c r="P4983" i="3"/>
  <c r="Q4983" i="3"/>
  <c r="S4983" i="3"/>
  <c r="T4983" i="3"/>
  <c r="U4983" i="3"/>
  <c r="A4984" i="3"/>
  <c r="B4984" i="3"/>
  <c r="P4984" i="3" s="1"/>
  <c r="C4984" i="3"/>
  <c r="D4984" i="3"/>
  <c r="F4984" i="3"/>
  <c r="H4984" i="3"/>
  <c r="I4984" i="3"/>
  <c r="J4984" i="3"/>
  <c r="L4984" i="3"/>
  <c r="M4984" i="3"/>
  <c r="N4984" i="3"/>
  <c r="Z4984" i="3" s="1"/>
  <c r="O4984" i="3"/>
  <c r="Q4984" i="3"/>
  <c r="R4984" i="3"/>
  <c r="S4984" i="3"/>
  <c r="U4984" i="3"/>
  <c r="V4984" i="3"/>
  <c r="AB4983" i="3" s="1"/>
  <c r="A4985" i="3"/>
  <c r="B4985" i="3"/>
  <c r="G4985" i="3" s="1"/>
  <c r="C4985" i="3"/>
  <c r="N4985" i="3" s="1"/>
  <c r="Z4985" i="3" s="1"/>
  <c r="D4985" i="3"/>
  <c r="F4985" i="3"/>
  <c r="H4985" i="3"/>
  <c r="J4985" i="3"/>
  <c r="L4985" i="3"/>
  <c r="O4985" i="3"/>
  <c r="Q4985" i="3"/>
  <c r="S4985" i="3"/>
  <c r="U4985" i="3"/>
  <c r="V4985" i="3"/>
  <c r="AB4984" i="3" s="1"/>
  <c r="A4986" i="3"/>
  <c r="B4986" i="3"/>
  <c r="K4986" i="3" s="1"/>
  <c r="C4986" i="3"/>
  <c r="D4986" i="3"/>
  <c r="F4986" i="3"/>
  <c r="G4986" i="3"/>
  <c r="H4986" i="3"/>
  <c r="J4986" i="3"/>
  <c r="L4986" i="3"/>
  <c r="N4986" i="3"/>
  <c r="Z4986" i="3" s="1"/>
  <c r="O4986" i="3"/>
  <c r="Q4986" i="3"/>
  <c r="S4986" i="3"/>
  <c r="T4986" i="3" s="1"/>
  <c r="U4986" i="3"/>
  <c r="A4987" i="3"/>
  <c r="B4987" i="3"/>
  <c r="V4987" i="3" s="1"/>
  <c r="AB4986" i="3" s="1"/>
  <c r="C4987" i="3"/>
  <c r="N4987" i="3" s="1"/>
  <c r="Z4987" i="3" s="1"/>
  <c r="D4987" i="3"/>
  <c r="F4987" i="3"/>
  <c r="G4987" i="3"/>
  <c r="H4987" i="3"/>
  <c r="J4987" i="3"/>
  <c r="K4987" i="3"/>
  <c r="L4987" i="3"/>
  <c r="O4987" i="3"/>
  <c r="Q4987" i="3"/>
  <c r="S4987" i="3"/>
  <c r="T4987" i="3" s="1"/>
  <c r="U4987" i="3"/>
  <c r="A4988" i="3"/>
  <c r="B4988" i="3"/>
  <c r="C4988" i="3"/>
  <c r="D4988" i="3"/>
  <c r="F4988" i="3"/>
  <c r="H4988" i="3"/>
  <c r="J4988" i="3"/>
  <c r="L4988" i="3"/>
  <c r="M4988" i="3"/>
  <c r="N4988" i="3"/>
  <c r="Z4988" i="3" s="1"/>
  <c r="O4988" i="3"/>
  <c r="Q4988" i="3"/>
  <c r="S4988" i="3"/>
  <c r="T4988" i="3"/>
  <c r="U4988" i="3"/>
  <c r="A4989" i="3"/>
  <c r="B4989" i="3"/>
  <c r="P4989" i="3" s="1"/>
  <c r="C4989" i="3"/>
  <c r="D4989" i="3"/>
  <c r="F4989" i="3"/>
  <c r="H4989" i="3"/>
  <c r="J4989" i="3"/>
  <c r="L4989" i="3"/>
  <c r="M4989" i="3"/>
  <c r="N4989" i="3"/>
  <c r="Z4989" i="3" s="1"/>
  <c r="O4989" i="3"/>
  <c r="Q4989" i="3"/>
  <c r="R4989" i="3"/>
  <c r="AA4989" i="3" s="1"/>
  <c r="S4989" i="3"/>
  <c r="U4989" i="3"/>
  <c r="A4990" i="3"/>
  <c r="B4990" i="3"/>
  <c r="R4990" i="3" s="1"/>
  <c r="C4990" i="3"/>
  <c r="D4990" i="3"/>
  <c r="F4990" i="3"/>
  <c r="G4990" i="3"/>
  <c r="H4990" i="3"/>
  <c r="J4990" i="3"/>
  <c r="L4990" i="3"/>
  <c r="N4990" i="3"/>
  <c r="Z4990" i="3" s="1"/>
  <c r="O4990" i="3"/>
  <c r="Q4990" i="3"/>
  <c r="S4990" i="3"/>
  <c r="U4990" i="3"/>
  <c r="A4991" i="3"/>
  <c r="B4991" i="3"/>
  <c r="E4991" i="3" s="1"/>
  <c r="C4991" i="3"/>
  <c r="N4991" i="3" s="1"/>
  <c r="Z4991" i="3" s="1"/>
  <c r="D4991" i="3"/>
  <c r="F4991" i="3"/>
  <c r="G4991" i="3"/>
  <c r="H4991" i="3"/>
  <c r="J4991" i="3"/>
  <c r="K4991" i="3"/>
  <c r="L4991" i="3"/>
  <c r="O4991" i="3"/>
  <c r="P4991" i="3"/>
  <c r="Q4991" i="3"/>
  <c r="S4991" i="3"/>
  <c r="T4991" i="3" s="1"/>
  <c r="U4991" i="3"/>
  <c r="V4991" i="3"/>
  <c r="AB4990" i="3" s="1"/>
  <c r="AD4991" i="3"/>
  <c r="A4992" i="3"/>
  <c r="B4992" i="3"/>
  <c r="M4992" i="3" s="1"/>
  <c r="C4992" i="3"/>
  <c r="N4992" i="3" s="1"/>
  <c r="Z4992" i="3" s="1"/>
  <c r="D4992" i="3"/>
  <c r="F4992" i="3"/>
  <c r="H4992" i="3"/>
  <c r="J4992" i="3"/>
  <c r="L4992" i="3"/>
  <c r="O4992" i="3"/>
  <c r="Q4992" i="3"/>
  <c r="S4992" i="3"/>
  <c r="T4992" i="3"/>
  <c r="U4992" i="3"/>
  <c r="A4993" i="3"/>
  <c r="B4993" i="3"/>
  <c r="P4993" i="3" s="1"/>
  <c r="C4993" i="3"/>
  <c r="N4993" i="3" s="1"/>
  <c r="Z4993" i="3" s="1"/>
  <c r="D4993" i="3"/>
  <c r="F4993" i="3"/>
  <c r="H4993" i="3"/>
  <c r="J4993" i="3"/>
  <c r="L4993" i="3"/>
  <c r="O4993" i="3"/>
  <c r="Q4993" i="3"/>
  <c r="S4993" i="3"/>
  <c r="U4993" i="3"/>
  <c r="A4994" i="3"/>
  <c r="B4994" i="3"/>
  <c r="C4994" i="3"/>
  <c r="N4994" i="3" s="1"/>
  <c r="Z4994" i="3" s="1"/>
  <c r="D4994" i="3"/>
  <c r="F4994" i="3"/>
  <c r="G4994" i="3"/>
  <c r="H4994" i="3"/>
  <c r="J4994" i="3"/>
  <c r="L4994" i="3"/>
  <c r="O4994" i="3"/>
  <c r="Q4994" i="3"/>
  <c r="S4994" i="3"/>
  <c r="U4994" i="3"/>
  <c r="A4995" i="3"/>
  <c r="B4995" i="3"/>
  <c r="E4995" i="3" s="1"/>
  <c r="C4995" i="3"/>
  <c r="N4995" i="3" s="1"/>
  <c r="Z4995" i="3" s="1"/>
  <c r="D4995" i="3"/>
  <c r="F4995" i="3"/>
  <c r="H4995" i="3"/>
  <c r="J4995" i="3"/>
  <c r="L4995" i="3"/>
  <c r="O4995" i="3"/>
  <c r="Q4995" i="3"/>
  <c r="S4995" i="3"/>
  <c r="U4995" i="3"/>
  <c r="A4996" i="3"/>
  <c r="B4996" i="3"/>
  <c r="E4996" i="3" s="1"/>
  <c r="C4996" i="3"/>
  <c r="N4996" i="3" s="1"/>
  <c r="Z4996" i="3" s="1"/>
  <c r="D4996" i="3"/>
  <c r="F4996" i="3"/>
  <c r="H4996" i="3"/>
  <c r="J4996" i="3"/>
  <c r="L4996" i="3"/>
  <c r="O4996" i="3"/>
  <c r="P4996" i="3"/>
  <c r="Q4996" i="3"/>
  <c r="S4996" i="3"/>
  <c r="T4996" i="3"/>
  <c r="U4996" i="3"/>
  <c r="A4997" i="3"/>
  <c r="B4997" i="3"/>
  <c r="P4997" i="3" s="1"/>
  <c r="C4997" i="3"/>
  <c r="N4997" i="3" s="1"/>
  <c r="Z4997" i="3" s="1"/>
  <c r="D4997" i="3"/>
  <c r="F4997" i="3"/>
  <c r="G4997" i="3"/>
  <c r="H4997" i="3"/>
  <c r="J4997" i="3"/>
  <c r="L4997" i="3"/>
  <c r="O4997" i="3"/>
  <c r="Q4997" i="3"/>
  <c r="S4997" i="3"/>
  <c r="U4997" i="3"/>
  <c r="V4997" i="3"/>
  <c r="AB4996" i="3" s="1"/>
  <c r="A4998" i="3"/>
  <c r="B4998" i="3"/>
  <c r="V4998" i="3" s="1"/>
  <c r="AB4997" i="3" s="1"/>
  <c r="C4998" i="3"/>
  <c r="N4998" i="3" s="1"/>
  <c r="Z4998" i="3" s="1"/>
  <c r="D4998" i="3"/>
  <c r="F4998" i="3"/>
  <c r="G4998" i="3"/>
  <c r="H4998" i="3"/>
  <c r="J4998" i="3"/>
  <c r="L4998" i="3"/>
  <c r="O4998" i="3"/>
  <c r="Q4998" i="3"/>
  <c r="S4998" i="3"/>
  <c r="U4998" i="3"/>
  <c r="A4999" i="3"/>
  <c r="B4999" i="3"/>
  <c r="E4999" i="3" s="1"/>
  <c r="C4999" i="3"/>
  <c r="N4999" i="3" s="1"/>
  <c r="Z4999" i="3" s="1"/>
  <c r="D4999" i="3"/>
  <c r="F4999" i="3"/>
  <c r="H4999" i="3"/>
  <c r="J4999" i="3"/>
  <c r="L4999" i="3"/>
  <c r="O4999" i="3"/>
  <c r="Q4999" i="3"/>
  <c r="S4999" i="3"/>
  <c r="U4999" i="3"/>
  <c r="A5000" i="3"/>
  <c r="B5000" i="3"/>
  <c r="P5000" i="3" s="1"/>
  <c r="C5000" i="3"/>
  <c r="N5000" i="3" s="1"/>
  <c r="Z5000" i="3" s="1"/>
  <c r="D5000" i="3"/>
  <c r="F5000" i="3"/>
  <c r="H5000" i="3"/>
  <c r="J5000" i="3"/>
  <c r="L5000" i="3"/>
  <c r="M5000" i="3"/>
  <c r="O5000" i="3"/>
  <c r="Q5000" i="3"/>
  <c r="S5000" i="3"/>
  <c r="U5000" i="3"/>
  <c r="A5001" i="3"/>
  <c r="B5001" i="3"/>
  <c r="P5001" i="3" s="1"/>
  <c r="C5001" i="3"/>
  <c r="N5001" i="3" s="1"/>
  <c r="Z5001" i="3" s="1"/>
  <c r="D5001" i="3"/>
  <c r="F5001" i="3"/>
  <c r="G5001" i="3"/>
  <c r="H5001" i="3"/>
  <c r="J5001" i="3"/>
  <c r="L5001" i="3"/>
  <c r="O5001" i="3"/>
  <c r="Q5001" i="3"/>
  <c r="S5001" i="3"/>
  <c r="U5001" i="3"/>
  <c r="A5002" i="3"/>
  <c r="B5002" i="3"/>
  <c r="K5002" i="3" s="1"/>
  <c r="C5002" i="3"/>
  <c r="N5002" i="3" s="1"/>
  <c r="Z5002" i="3" s="1"/>
  <c r="D5002" i="3"/>
  <c r="F5002" i="3"/>
  <c r="G5002" i="3"/>
  <c r="H5002" i="3"/>
  <c r="J5002" i="3"/>
  <c r="L5002" i="3"/>
  <c r="O5002" i="3"/>
  <c r="Q5002" i="3"/>
  <c r="S5002" i="3"/>
  <c r="U5002" i="3"/>
  <c r="A5003" i="3"/>
  <c r="B5003" i="3"/>
  <c r="E5003" i="3" s="1"/>
  <c r="C5003" i="3"/>
  <c r="N5003" i="3" s="1"/>
  <c r="Z5003" i="3" s="1"/>
  <c r="D5003" i="3"/>
  <c r="F5003" i="3"/>
  <c r="H5003" i="3"/>
  <c r="J5003" i="3"/>
  <c r="L5003" i="3"/>
  <c r="O5003" i="3"/>
  <c r="Q5003" i="3"/>
  <c r="S5003" i="3"/>
  <c r="U5003" i="3"/>
  <c r="A5004" i="3"/>
  <c r="B5004" i="3"/>
  <c r="I5004" i="3" s="1"/>
  <c r="C5004" i="3"/>
  <c r="N5004" i="3" s="1"/>
  <c r="Z5004" i="3" s="1"/>
  <c r="D5004" i="3"/>
  <c r="F5004" i="3"/>
  <c r="H5004" i="3"/>
  <c r="J5004" i="3"/>
  <c r="L5004" i="3"/>
  <c r="M5004" i="3"/>
  <c r="O5004" i="3"/>
  <c r="Q5004" i="3"/>
  <c r="S5004" i="3"/>
  <c r="T5004" i="3"/>
  <c r="U5004" i="3"/>
  <c r="A5005" i="3"/>
  <c r="B5005" i="3"/>
  <c r="P5005" i="3" s="1"/>
  <c r="C5005" i="3"/>
  <c r="N5005" i="3" s="1"/>
  <c r="Z5005" i="3" s="1"/>
  <c r="D5005" i="3"/>
  <c r="F5005" i="3"/>
  <c r="H5005" i="3"/>
  <c r="J5005" i="3"/>
  <c r="L5005" i="3"/>
  <c r="O5005" i="3"/>
  <c r="Q5005" i="3"/>
  <c r="S5005" i="3"/>
  <c r="U5005" i="3"/>
  <c r="A5006" i="3"/>
  <c r="B5006" i="3"/>
  <c r="C5006" i="3"/>
  <c r="D5006" i="3"/>
  <c r="F5006" i="3"/>
  <c r="G5006" i="3"/>
  <c r="H5006" i="3"/>
  <c r="J5006" i="3"/>
  <c r="K5006" i="3"/>
  <c r="L5006" i="3"/>
  <c r="N5006" i="3"/>
  <c r="Z5006" i="3" s="1"/>
  <c r="O5006" i="3"/>
  <c r="P5006" i="3"/>
  <c r="Q5006" i="3"/>
  <c r="S5006" i="3"/>
  <c r="U5006" i="3"/>
  <c r="A5007" i="3"/>
  <c r="B5007" i="3"/>
  <c r="V5007" i="3" s="1"/>
  <c r="AB5006" i="3" s="1"/>
  <c r="C5007" i="3"/>
  <c r="N5007" i="3" s="1"/>
  <c r="Z5007" i="3" s="1"/>
  <c r="D5007" i="3"/>
  <c r="F5007" i="3"/>
  <c r="G5007" i="3"/>
  <c r="H5007" i="3"/>
  <c r="J5007" i="3"/>
  <c r="K5007" i="3"/>
  <c r="L5007" i="3"/>
  <c r="O5007" i="3"/>
  <c r="Q5007" i="3"/>
  <c r="S5007" i="3"/>
  <c r="T5007" i="3" s="1"/>
  <c r="U5007" i="3"/>
  <c r="A5008" i="3"/>
  <c r="B5008" i="3"/>
  <c r="M5008" i="3" s="1"/>
  <c r="C5008" i="3"/>
  <c r="N5008" i="3" s="1"/>
  <c r="Z5008" i="3" s="1"/>
  <c r="D5008" i="3"/>
  <c r="F5008" i="3"/>
  <c r="H5008" i="3"/>
  <c r="J5008" i="3"/>
  <c r="L5008" i="3"/>
  <c r="O5008" i="3"/>
  <c r="P5008" i="3"/>
  <c r="Q5008" i="3"/>
  <c r="S5008" i="3"/>
  <c r="T5008" i="3"/>
  <c r="U5008" i="3"/>
  <c r="A5009" i="3"/>
  <c r="B5009" i="3"/>
  <c r="P5009" i="3" s="1"/>
  <c r="C5009" i="3"/>
  <c r="N5009" i="3" s="1"/>
  <c r="Z5009" i="3" s="1"/>
  <c r="D5009" i="3"/>
  <c r="F5009" i="3"/>
  <c r="H5009" i="3"/>
  <c r="J5009" i="3"/>
  <c r="L5009" i="3"/>
  <c r="O5009" i="3"/>
  <c r="Q5009" i="3"/>
  <c r="S5009" i="3"/>
  <c r="U5009" i="3"/>
  <c r="A5010" i="3"/>
  <c r="B5010" i="3"/>
  <c r="C5010" i="3"/>
  <c r="N5010" i="3" s="1"/>
  <c r="Z5010" i="3" s="1"/>
  <c r="D5010" i="3"/>
  <c r="F5010" i="3"/>
  <c r="H5010" i="3"/>
  <c r="J5010" i="3"/>
  <c r="L5010" i="3"/>
  <c r="O5010" i="3"/>
  <c r="Q5010" i="3"/>
  <c r="S5010" i="3"/>
  <c r="U5010" i="3"/>
  <c r="A5011" i="3"/>
  <c r="B5011" i="3"/>
  <c r="E5011" i="3" s="1"/>
  <c r="C5011" i="3"/>
  <c r="N5011" i="3" s="1"/>
  <c r="Z5011" i="3" s="1"/>
  <c r="D5011" i="3"/>
  <c r="F5011" i="3"/>
  <c r="H5011" i="3"/>
  <c r="J5011" i="3"/>
  <c r="L5011" i="3"/>
  <c r="O5011" i="3"/>
  <c r="Q5011" i="3"/>
  <c r="S5011" i="3"/>
  <c r="U5011" i="3"/>
  <c r="A5012" i="3"/>
  <c r="B5012" i="3"/>
  <c r="T5012" i="3" s="1"/>
  <c r="C5012" i="3"/>
  <c r="N5012" i="3" s="1"/>
  <c r="Z5012" i="3" s="1"/>
  <c r="D5012" i="3"/>
  <c r="F5012" i="3"/>
  <c r="H5012" i="3"/>
  <c r="J5012" i="3"/>
  <c r="L5012" i="3"/>
  <c r="O5012" i="3"/>
  <c r="P5012" i="3"/>
  <c r="Q5012" i="3"/>
  <c r="S5012" i="3"/>
  <c r="U5012" i="3"/>
  <c r="A5013" i="3"/>
  <c r="B5013" i="3"/>
  <c r="P5013" i="3" s="1"/>
  <c r="C5013" i="3"/>
  <c r="N5013" i="3" s="1"/>
  <c r="Z5013" i="3" s="1"/>
  <c r="D5013" i="3"/>
  <c r="F5013" i="3"/>
  <c r="G5013" i="3"/>
  <c r="H5013" i="3"/>
  <c r="J5013" i="3"/>
  <c r="L5013" i="3"/>
  <c r="O5013" i="3"/>
  <c r="Q5013" i="3"/>
  <c r="S5013" i="3"/>
  <c r="U5013" i="3"/>
  <c r="V5013" i="3"/>
  <c r="AB5012" i="3" s="1"/>
  <c r="A5014" i="3"/>
  <c r="B5014" i="3"/>
  <c r="V5014" i="3" s="1"/>
  <c r="AB5013" i="3" s="1"/>
  <c r="C5014" i="3"/>
  <c r="N5014" i="3" s="1"/>
  <c r="Z5014" i="3" s="1"/>
  <c r="D5014" i="3"/>
  <c r="F5014" i="3"/>
  <c r="G5014" i="3"/>
  <c r="H5014" i="3"/>
  <c r="J5014" i="3"/>
  <c r="L5014" i="3"/>
  <c r="O5014" i="3"/>
  <c r="Q5014" i="3"/>
  <c r="S5014" i="3"/>
  <c r="U5014" i="3"/>
  <c r="A5015" i="3"/>
  <c r="B5015" i="3"/>
  <c r="E5015" i="3" s="1"/>
  <c r="C5015" i="3"/>
  <c r="N5015" i="3" s="1"/>
  <c r="Z5015" i="3" s="1"/>
  <c r="D5015" i="3"/>
  <c r="F5015" i="3"/>
  <c r="H5015" i="3"/>
  <c r="J5015" i="3"/>
  <c r="L5015" i="3"/>
  <c r="O5015" i="3"/>
  <c r="Q5015" i="3"/>
  <c r="S5015" i="3"/>
  <c r="T5015" i="3" s="1"/>
  <c r="U5015" i="3"/>
  <c r="A5016" i="3"/>
  <c r="B5016" i="3"/>
  <c r="P5016" i="3" s="1"/>
  <c r="C5016" i="3"/>
  <c r="N5016" i="3" s="1"/>
  <c r="Z5016" i="3" s="1"/>
  <c r="D5016" i="3"/>
  <c r="F5016" i="3"/>
  <c r="H5016" i="3"/>
  <c r="J5016" i="3"/>
  <c r="L5016" i="3"/>
  <c r="M5016" i="3"/>
  <c r="O5016" i="3"/>
  <c r="Q5016" i="3"/>
  <c r="S5016" i="3"/>
  <c r="U5016" i="3"/>
  <c r="A5017" i="3"/>
  <c r="B5017" i="3"/>
  <c r="P5017" i="3" s="1"/>
  <c r="C5017" i="3"/>
  <c r="N5017" i="3" s="1"/>
  <c r="Z5017" i="3" s="1"/>
  <c r="D5017" i="3"/>
  <c r="F5017" i="3"/>
  <c r="G5017" i="3"/>
  <c r="H5017" i="3"/>
  <c r="J5017" i="3"/>
  <c r="L5017" i="3"/>
  <c r="O5017" i="3"/>
  <c r="Q5017" i="3"/>
  <c r="S5017" i="3"/>
  <c r="U5017" i="3"/>
  <c r="A5018" i="3"/>
  <c r="B5018" i="3"/>
  <c r="K5018" i="3" s="1"/>
  <c r="C5018" i="3"/>
  <c r="N5018" i="3" s="1"/>
  <c r="Z5018" i="3" s="1"/>
  <c r="D5018" i="3"/>
  <c r="F5018" i="3"/>
  <c r="G5018" i="3"/>
  <c r="H5018" i="3"/>
  <c r="J5018" i="3"/>
  <c r="L5018" i="3"/>
  <c r="O5018" i="3"/>
  <c r="Q5018" i="3"/>
  <c r="R5018" i="3"/>
  <c r="S5018" i="3"/>
  <c r="U5018" i="3"/>
  <c r="V5018" i="3"/>
  <c r="AB5017" i="3" s="1"/>
  <c r="A5019" i="3"/>
  <c r="B5019" i="3"/>
  <c r="E5019" i="3" s="1"/>
  <c r="C5019" i="3"/>
  <c r="N5019" i="3" s="1"/>
  <c r="Z5019" i="3" s="1"/>
  <c r="D5019" i="3"/>
  <c r="F5019" i="3"/>
  <c r="H5019" i="3"/>
  <c r="J5019" i="3"/>
  <c r="L5019" i="3"/>
  <c r="O5019" i="3"/>
  <c r="Q5019" i="3"/>
  <c r="S5019" i="3"/>
  <c r="U5019" i="3"/>
  <c r="A5020" i="3"/>
  <c r="B5020" i="3"/>
  <c r="I5020" i="3" s="1"/>
  <c r="C5020" i="3"/>
  <c r="N5020" i="3" s="1"/>
  <c r="Z5020" i="3" s="1"/>
  <c r="D5020" i="3"/>
  <c r="F5020" i="3"/>
  <c r="H5020" i="3"/>
  <c r="J5020" i="3"/>
  <c r="L5020" i="3"/>
  <c r="M5020" i="3"/>
  <c r="O5020" i="3"/>
  <c r="Q5020" i="3"/>
  <c r="S5020" i="3"/>
  <c r="T5020" i="3"/>
  <c r="U5020" i="3"/>
  <c r="A5021" i="3"/>
  <c r="B5021" i="3"/>
  <c r="P5021" i="3" s="1"/>
  <c r="C5021" i="3"/>
  <c r="N5021" i="3" s="1"/>
  <c r="Z5021" i="3" s="1"/>
  <c r="D5021" i="3"/>
  <c r="F5021" i="3"/>
  <c r="H5021" i="3"/>
  <c r="J5021" i="3"/>
  <c r="L5021" i="3"/>
  <c r="O5021" i="3"/>
  <c r="Q5021" i="3"/>
  <c r="S5021" i="3"/>
  <c r="U5021" i="3"/>
  <c r="A5022" i="3"/>
  <c r="B5022" i="3"/>
  <c r="C5022" i="3"/>
  <c r="N5022" i="3" s="1"/>
  <c r="Z5022" i="3" s="1"/>
  <c r="D5022" i="3"/>
  <c r="F5022" i="3"/>
  <c r="G5022" i="3"/>
  <c r="H5022" i="3"/>
  <c r="J5022" i="3"/>
  <c r="K5022" i="3"/>
  <c r="L5022" i="3"/>
  <c r="O5022" i="3"/>
  <c r="P5022" i="3"/>
  <c r="Q5022" i="3"/>
  <c r="S5022" i="3"/>
  <c r="U5022" i="3"/>
  <c r="A5023" i="3"/>
  <c r="B5023" i="3"/>
  <c r="V5023" i="3" s="1"/>
  <c r="AB5022" i="3" s="1"/>
  <c r="C5023" i="3"/>
  <c r="N5023" i="3" s="1"/>
  <c r="Z5023" i="3" s="1"/>
  <c r="D5023" i="3"/>
  <c r="F5023" i="3"/>
  <c r="G5023" i="3"/>
  <c r="H5023" i="3"/>
  <c r="J5023" i="3"/>
  <c r="K5023" i="3"/>
  <c r="L5023" i="3"/>
  <c r="O5023" i="3"/>
  <c r="P5023" i="3"/>
  <c r="Q5023" i="3"/>
  <c r="S5023" i="3"/>
  <c r="T5023" i="3" s="1"/>
  <c r="U5023" i="3"/>
  <c r="AD5023" i="3"/>
  <c r="A5024" i="3"/>
  <c r="B5024" i="3"/>
  <c r="M5024" i="3" s="1"/>
  <c r="C5024" i="3"/>
  <c r="N5024" i="3" s="1"/>
  <c r="Z5024" i="3" s="1"/>
  <c r="D5024" i="3"/>
  <c r="F5024" i="3"/>
  <c r="H5024" i="3"/>
  <c r="J5024" i="3"/>
  <c r="L5024" i="3"/>
  <c r="O5024" i="3"/>
  <c r="P5024" i="3"/>
  <c r="Q5024" i="3"/>
  <c r="S5024" i="3"/>
  <c r="T5024" i="3"/>
  <c r="U5024" i="3"/>
  <c r="A5025" i="3"/>
  <c r="B5025" i="3"/>
  <c r="P5025" i="3" s="1"/>
  <c r="C5025" i="3"/>
  <c r="N5025" i="3" s="1"/>
  <c r="Z5025" i="3" s="1"/>
  <c r="D5025" i="3"/>
  <c r="F5025" i="3"/>
  <c r="H5025" i="3"/>
  <c r="J5025" i="3"/>
  <c r="L5025" i="3"/>
  <c r="O5025" i="3"/>
  <c r="Q5025" i="3"/>
  <c r="S5025" i="3"/>
  <c r="U5025" i="3"/>
  <c r="A5026" i="3"/>
  <c r="B5026" i="3"/>
  <c r="K5026" i="3" s="1"/>
  <c r="C5026" i="3"/>
  <c r="N5026" i="3" s="1"/>
  <c r="Z5026" i="3" s="1"/>
  <c r="D5026" i="3"/>
  <c r="F5026" i="3"/>
  <c r="G5026" i="3"/>
  <c r="H5026" i="3"/>
  <c r="J5026" i="3"/>
  <c r="L5026" i="3"/>
  <c r="O5026" i="3"/>
  <c r="Q5026" i="3"/>
  <c r="S5026" i="3"/>
  <c r="U5026" i="3"/>
  <c r="A5027" i="3"/>
  <c r="B5027" i="3"/>
  <c r="C5027" i="3"/>
  <c r="N5027" i="3" s="1"/>
  <c r="Z5027" i="3" s="1"/>
  <c r="D5027" i="3"/>
  <c r="E5027" i="3"/>
  <c r="F5027" i="3"/>
  <c r="H5027" i="3"/>
  <c r="J5027" i="3"/>
  <c r="L5027" i="3"/>
  <c r="M5027" i="3"/>
  <c r="O5027" i="3"/>
  <c r="Q5027" i="3"/>
  <c r="R5027" i="3"/>
  <c r="S5027" i="3"/>
  <c r="U5027" i="3"/>
  <c r="V5027" i="3"/>
  <c r="AB5026" i="3" s="1"/>
  <c r="AD5027" i="3"/>
  <c r="A5028" i="3"/>
  <c r="B5028" i="3"/>
  <c r="P5028" i="3" s="1"/>
  <c r="C5028" i="3"/>
  <c r="N5028" i="3" s="1"/>
  <c r="Z5028" i="3" s="1"/>
  <c r="D5028" i="3"/>
  <c r="F5028" i="3"/>
  <c r="H5028" i="3"/>
  <c r="J5028" i="3"/>
  <c r="L5028" i="3"/>
  <c r="O5028" i="3"/>
  <c r="Q5028" i="3"/>
  <c r="S5028" i="3"/>
  <c r="U5028" i="3"/>
  <c r="A5029" i="3"/>
  <c r="B5029" i="3"/>
  <c r="P5029" i="3" s="1"/>
  <c r="C5029" i="3"/>
  <c r="N5029" i="3" s="1"/>
  <c r="Z5029" i="3" s="1"/>
  <c r="D5029" i="3"/>
  <c r="F5029" i="3"/>
  <c r="G5029" i="3"/>
  <c r="H5029" i="3"/>
  <c r="J5029" i="3"/>
  <c r="L5029" i="3"/>
  <c r="O5029" i="3"/>
  <c r="Q5029" i="3"/>
  <c r="S5029" i="3"/>
  <c r="U5029" i="3"/>
  <c r="A5030" i="3"/>
  <c r="B5030" i="3"/>
  <c r="R5030" i="3" s="1"/>
  <c r="C5030" i="3"/>
  <c r="N5030" i="3" s="1"/>
  <c r="Z5030" i="3" s="1"/>
  <c r="D5030" i="3"/>
  <c r="F5030" i="3"/>
  <c r="H5030" i="3"/>
  <c r="J5030" i="3"/>
  <c r="L5030" i="3"/>
  <c r="O5030" i="3"/>
  <c r="Q5030" i="3"/>
  <c r="S5030" i="3"/>
  <c r="U5030" i="3"/>
  <c r="A5031" i="3"/>
  <c r="B5031" i="3"/>
  <c r="E5031" i="3" s="1"/>
  <c r="C5031" i="3"/>
  <c r="N5031" i="3" s="1"/>
  <c r="Z5031" i="3" s="1"/>
  <c r="D5031" i="3"/>
  <c r="F5031" i="3"/>
  <c r="H5031" i="3"/>
  <c r="J5031" i="3"/>
  <c r="L5031" i="3"/>
  <c r="O5031" i="3"/>
  <c r="Q5031" i="3"/>
  <c r="S5031" i="3"/>
  <c r="U5031" i="3"/>
  <c r="V5031" i="3"/>
  <c r="AB5030" i="3" s="1"/>
  <c r="A5032" i="3"/>
  <c r="B5032" i="3"/>
  <c r="C5032" i="3"/>
  <c r="D5032" i="3"/>
  <c r="F5032" i="3"/>
  <c r="H5032" i="3"/>
  <c r="J5032" i="3"/>
  <c r="L5032" i="3"/>
  <c r="M5032" i="3"/>
  <c r="N5032" i="3"/>
  <c r="Z5032" i="3" s="1"/>
  <c r="O5032" i="3"/>
  <c r="Q5032" i="3"/>
  <c r="R5032" i="3"/>
  <c r="S5032" i="3"/>
  <c r="U5032" i="3"/>
  <c r="A5033" i="3"/>
  <c r="B5033" i="3"/>
  <c r="P5033" i="3" s="1"/>
  <c r="C5033" i="3"/>
  <c r="N5033" i="3" s="1"/>
  <c r="Z5033" i="3" s="1"/>
  <c r="D5033" i="3"/>
  <c r="F5033" i="3"/>
  <c r="H5033" i="3"/>
  <c r="J5033" i="3"/>
  <c r="L5033" i="3"/>
  <c r="O5033" i="3"/>
  <c r="Q5033" i="3"/>
  <c r="S5033" i="3"/>
  <c r="U5033" i="3"/>
  <c r="A5034" i="3"/>
  <c r="B5034" i="3"/>
  <c r="K5034" i="3" s="1"/>
  <c r="C5034" i="3"/>
  <c r="N5034" i="3" s="1"/>
  <c r="D5034" i="3"/>
  <c r="F5034" i="3"/>
  <c r="G5034" i="3"/>
  <c r="H5034" i="3"/>
  <c r="J5034" i="3"/>
  <c r="L5034" i="3"/>
  <c r="O5034" i="3"/>
  <c r="Q5034" i="3"/>
  <c r="S5034" i="3"/>
  <c r="U5034" i="3"/>
  <c r="Z5034" i="3"/>
  <c r="A5035" i="3"/>
  <c r="B5035" i="3"/>
  <c r="C5035" i="3"/>
  <c r="N5035" i="3" s="1"/>
  <c r="D5035" i="3"/>
  <c r="E5035" i="3"/>
  <c r="F5035" i="3"/>
  <c r="H5035" i="3"/>
  <c r="I5035" i="3"/>
  <c r="J5035" i="3"/>
  <c r="L5035" i="3"/>
  <c r="O5035" i="3"/>
  <c r="Q5035" i="3"/>
  <c r="R5035" i="3"/>
  <c r="S5035" i="3"/>
  <c r="U5035" i="3"/>
  <c r="V5035" i="3"/>
  <c r="AB5034" i="3" s="1"/>
  <c r="Z5035" i="3"/>
  <c r="A5036" i="3"/>
  <c r="B5036" i="3"/>
  <c r="E5036" i="3" s="1"/>
  <c r="C5036" i="3"/>
  <c r="N5036" i="3" s="1"/>
  <c r="Z5036" i="3" s="1"/>
  <c r="D5036" i="3"/>
  <c r="F5036" i="3"/>
  <c r="H5036" i="3"/>
  <c r="J5036" i="3"/>
  <c r="L5036" i="3"/>
  <c r="O5036" i="3"/>
  <c r="P5036" i="3"/>
  <c r="Q5036" i="3"/>
  <c r="S5036" i="3"/>
  <c r="U5036" i="3"/>
  <c r="A5037" i="3"/>
  <c r="B5037" i="3"/>
  <c r="P5037" i="3" s="1"/>
  <c r="C5037" i="3"/>
  <c r="N5037" i="3" s="1"/>
  <c r="Z5037" i="3" s="1"/>
  <c r="D5037" i="3"/>
  <c r="F5037" i="3"/>
  <c r="H5037" i="3"/>
  <c r="J5037" i="3"/>
  <c r="L5037" i="3"/>
  <c r="O5037" i="3"/>
  <c r="Q5037" i="3"/>
  <c r="S5037" i="3"/>
  <c r="U5037" i="3"/>
  <c r="A5038" i="3"/>
  <c r="B5038" i="3"/>
  <c r="R5038" i="3" s="1"/>
  <c r="C5038" i="3"/>
  <c r="N5038" i="3" s="1"/>
  <c r="Z5038" i="3" s="1"/>
  <c r="D5038" i="3"/>
  <c r="F5038" i="3"/>
  <c r="G5038" i="3"/>
  <c r="H5038" i="3"/>
  <c r="J5038" i="3"/>
  <c r="L5038" i="3"/>
  <c r="O5038" i="3"/>
  <c r="Q5038" i="3"/>
  <c r="S5038" i="3"/>
  <c r="T5038" i="3"/>
  <c r="U5038" i="3"/>
  <c r="A5039" i="3"/>
  <c r="B5039" i="3"/>
  <c r="E5039" i="3" s="1"/>
  <c r="C5039" i="3"/>
  <c r="N5039" i="3" s="1"/>
  <c r="Z5039" i="3" s="1"/>
  <c r="D5039" i="3"/>
  <c r="F5039" i="3"/>
  <c r="H5039" i="3"/>
  <c r="J5039" i="3"/>
  <c r="L5039" i="3"/>
  <c r="O5039" i="3"/>
  <c r="Q5039" i="3"/>
  <c r="S5039" i="3"/>
  <c r="U5039" i="3"/>
  <c r="A5040" i="3"/>
  <c r="B5040" i="3"/>
  <c r="M5040" i="3" s="1"/>
  <c r="C5040" i="3"/>
  <c r="N5040" i="3" s="1"/>
  <c r="Z5040" i="3" s="1"/>
  <c r="D5040" i="3"/>
  <c r="F5040" i="3"/>
  <c r="H5040" i="3"/>
  <c r="J5040" i="3"/>
  <c r="L5040" i="3"/>
  <c r="O5040" i="3"/>
  <c r="Q5040" i="3"/>
  <c r="S5040" i="3"/>
  <c r="U5040" i="3"/>
  <c r="A5041" i="3"/>
  <c r="B5041" i="3"/>
  <c r="P5041" i="3" s="1"/>
  <c r="C5041" i="3"/>
  <c r="N5041" i="3" s="1"/>
  <c r="Z5041" i="3" s="1"/>
  <c r="D5041" i="3"/>
  <c r="F5041" i="3"/>
  <c r="H5041" i="3"/>
  <c r="J5041" i="3"/>
  <c r="L5041" i="3"/>
  <c r="O5041" i="3"/>
  <c r="Q5041" i="3"/>
  <c r="S5041" i="3"/>
  <c r="U5041" i="3"/>
  <c r="A5042" i="3"/>
  <c r="B5042" i="3"/>
  <c r="C5042" i="3"/>
  <c r="D5042" i="3"/>
  <c r="F5042" i="3"/>
  <c r="G5042" i="3"/>
  <c r="H5042" i="3"/>
  <c r="J5042" i="3"/>
  <c r="L5042" i="3"/>
  <c r="N5042" i="3"/>
  <c r="Z5042" i="3" s="1"/>
  <c r="O5042" i="3"/>
  <c r="Q5042" i="3"/>
  <c r="S5042" i="3"/>
  <c r="U5042" i="3"/>
  <c r="A5043" i="3"/>
  <c r="B5043" i="3"/>
  <c r="C5043" i="3"/>
  <c r="N5043" i="3" s="1"/>
  <c r="Z5043" i="3" s="1"/>
  <c r="D5043" i="3"/>
  <c r="F5043" i="3"/>
  <c r="G5043" i="3"/>
  <c r="H5043" i="3"/>
  <c r="J5043" i="3"/>
  <c r="L5043" i="3"/>
  <c r="O5043" i="3"/>
  <c r="Q5043" i="3"/>
  <c r="S5043" i="3"/>
  <c r="U5043" i="3"/>
  <c r="A5044" i="3"/>
  <c r="B5044" i="3"/>
  <c r="P5044" i="3" s="1"/>
  <c r="C5044" i="3"/>
  <c r="D5044" i="3"/>
  <c r="F5044" i="3"/>
  <c r="H5044" i="3"/>
  <c r="J5044" i="3"/>
  <c r="L5044" i="3"/>
  <c r="N5044" i="3"/>
  <c r="Z5044" i="3" s="1"/>
  <c r="O5044" i="3"/>
  <c r="Q5044" i="3"/>
  <c r="S5044" i="3"/>
  <c r="U5044" i="3"/>
  <c r="A5045" i="3"/>
  <c r="B5045" i="3"/>
  <c r="P5045" i="3" s="1"/>
  <c r="C5045" i="3"/>
  <c r="N5045" i="3" s="1"/>
  <c r="Z5045" i="3" s="1"/>
  <c r="D5045" i="3"/>
  <c r="F5045" i="3"/>
  <c r="G5045" i="3"/>
  <c r="H5045" i="3"/>
  <c r="J5045" i="3"/>
  <c r="L5045" i="3"/>
  <c r="O5045" i="3"/>
  <c r="Q5045" i="3"/>
  <c r="S5045" i="3"/>
  <c r="U5045" i="3"/>
  <c r="V5045" i="3"/>
  <c r="AB5044" i="3" s="1"/>
  <c r="A5046" i="3"/>
  <c r="B5046" i="3"/>
  <c r="R5046" i="3" s="1"/>
  <c r="C5046" i="3"/>
  <c r="N5046" i="3" s="1"/>
  <c r="Z5046" i="3" s="1"/>
  <c r="D5046" i="3"/>
  <c r="F5046" i="3"/>
  <c r="G5046" i="3"/>
  <c r="H5046" i="3"/>
  <c r="J5046" i="3"/>
  <c r="L5046" i="3"/>
  <c r="O5046" i="3"/>
  <c r="Q5046" i="3"/>
  <c r="S5046" i="3"/>
  <c r="U5046" i="3"/>
  <c r="V5046" i="3"/>
  <c r="AB5045" i="3" s="1"/>
  <c r="A5047" i="3"/>
  <c r="B5047" i="3"/>
  <c r="E5047" i="3" s="1"/>
  <c r="C5047" i="3"/>
  <c r="N5047" i="3" s="1"/>
  <c r="Z5047" i="3" s="1"/>
  <c r="D5047" i="3"/>
  <c r="F5047" i="3"/>
  <c r="G5047" i="3"/>
  <c r="H5047" i="3"/>
  <c r="J5047" i="3"/>
  <c r="K5047" i="3"/>
  <c r="L5047" i="3"/>
  <c r="O5047" i="3"/>
  <c r="P5047" i="3"/>
  <c r="Q5047" i="3"/>
  <c r="S5047" i="3"/>
  <c r="T5047" i="3"/>
  <c r="U5047" i="3"/>
  <c r="AD5047" i="3"/>
  <c r="A5048" i="3"/>
  <c r="B5048" i="3"/>
  <c r="I5048" i="3" s="1"/>
  <c r="C5048" i="3"/>
  <c r="D5048" i="3"/>
  <c r="F5048" i="3"/>
  <c r="H5048" i="3"/>
  <c r="J5048" i="3"/>
  <c r="L5048" i="3"/>
  <c r="M5048" i="3"/>
  <c r="N5048" i="3"/>
  <c r="Z5048" i="3" s="1"/>
  <c r="O5048" i="3"/>
  <c r="Q5048" i="3"/>
  <c r="R5048" i="3"/>
  <c r="S5048" i="3"/>
  <c r="U5048" i="3"/>
  <c r="V5048" i="3"/>
  <c r="AB5047" i="3" s="1"/>
  <c r="A5049" i="3"/>
  <c r="B5049" i="3"/>
  <c r="P5049" i="3" s="1"/>
  <c r="C5049" i="3"/>
  <c r="N5049" i="3" s="1"/>
  <c r="Z5049" i="3" s="1"/>
  <c r="D5049" i="3"/>
  <c r="F5049" i="3"/>
  <c r="H5049" i="3"/>
  <c r="J5049" i="3"/>
  <c r="L5049" i="3"/>
  <c r="O5049" i="3"/>
  <c r="Q5049" i="3"/>
  <c r="S5049" i="3"/>
  <c r="U5049" i="3"/>
  <c r="A5050" i="3"/>
  <c r="B5050" i="3"/>
  <c r="K5050" i="3" s="1"/>
  <c r="C5050" i="3"/>
  <c r="N5050" i="3" s="1"/>
  <c r="Z5050" i="3" s="1"/>
  <c r="D5050" i="3"/>
  <c r="F5050" i="3"/>
  <c r="G5050" i="3"/>
  <c r="H5050" i="3"/>
  <c r="J5050" i="3"/>
  <c r="L5050" i="3"/>
  <c r="O5050" i="3"/>
  <c r="Q5050" i="3"/>
  <c r="S5050" i="3"/>
  <c r="U5050" i="3"/>
  <c r="A5051" i="3"/>
  <c r="B5051" i="3"/>
  <c r="V5051" i="3" s="1"/>
  <c r="AB5050" i="3" s="1"/>
  <c r="C5051" i="3"/>
  <c r="N5051" i="3" s="1"/>
  <c r="Z5051" i="3" s="1"/>
  <c r="D5051" i="3"/>
  <c r="F5051" i="3"/>
  <c r="H5051" i="3"/>
  <c r="J5051" i="3"/>
  <c r="L5051" i="3"/>
  <c r="O5051" i="3"/>
  <c r="Q5051" i="3"/>
  <c r="S5051" i="3"/>
  <c r="T5051" i="3" s="1"/>
  <c r="U5051" i="3"/>
  <c r="AD5051" i="3"/>
  <c r="A5052" i="3"/>
  <c r="B5052" i="3"/>
  <c r="E5052" i="3" s="1"/>
  <c r="C5052" i="3"/>
  <c r="N5052" i="3" s="1"/>
  <c r="Z5052" i="3" s="1"/>
  <c r="D5052" i="3"/>
  <c r="F5052" i="3"/>
  <c r="H5052" i="3"/>
  <c r="J5052" i="3"/>
  <c r="L5052" i="3"/>
  <c r="O5052" i="3"/>
  <c r="P5052" i="3"/>
  <c r="Q5052" i="3"/>
  <c r="S5052" i="3"/>
  <c r="T5052" i="3"/>
  <c r="U5052" i="3"/>
  <c r="A5053" i="3"/>
  <c r="B5053" i="3"/>
  <c r="P5053" i="3" s="1"/>
  <c r="C5053" i="3"/>
  <c r="N5053" i="3" s="1"/>
  <c r="Z5053" i="3" s="1"/>
  <c r="D5053" i="3"/>
  <c r="F5053" i="3"/>
  <c r="H5053" i="3"/>
  <c r="J5053" i="3"/>
  <c r="L5053" i="3"/>
  <c r="O5053" i="3"/>
  <c r="Q5053" i="3"/>
  <c r="S5053" i="3"/>
  <c r="U5053" i="3"/>
  <c r="A5054" i="3"/>
  <c r="B5054" i="3"/>
  <c r="R5054" i="3" s="1"/>
  <c r="C5054" i="3"/>
  <c r="N5054" i="3" s="1"/>
  <c r="Z5054" i="3" s="1"/>
  <c r="D5054" i="3"/>
  <c r="F5054" i="3"/>
  <c r="G5054" i="3"/>
  <c r="H5054" i="3"/>
  <c r="J5054" i="3"/>
  <c r="L5054" i="3"/>
  <c r="O5054" i="3"/>
  <c r="Q5054" i="3"/>
  <c r="S5054" i="3"/>
  <c r="U5054" i="3"/>
  <c r="A5055" i="3"/>
  <c r="B5055" i="3"/>
  <c r="E5055" i="3" s="1"/>
  <c r="C5055" i="3"/>
  <c r="N5055" i="3" s="1"/>
  <c r="Z5055" i="3" s="1"/>
  <c r="D5055" i="3"/>
  <c r="F5055" i="3"/>
  <c r="H5055" i="3"/>
  <c r="J5055" i="3"/>
  <c r="L5055" i="3"/>
  <c r="O5055" i="3"/>
  <c r="Q5055" i="3"/>
  <c r="S5055" i="3"/>
  <c r="T5055" i="3" s="1"/>
  <c r="U5055" i="3"/>
  <c r="A5056" i="3"/>
  <c r="B5056" i="3"/>
  <c r="M5056" i="3" s="1"/>
  <c r="C5056" i="3"/>
  <c r="N5056" i="3" s="1"/>
  <c r="Z5056" i="3" s="1"/>
  <c r="D5056" i="3"/>
  <c r="F5056" i="3"/>
  <c r="H5056" i="3"/>
  <c r="J5056" i="3"/>
  <c r="L5056" i="3"/>
  <c r="O5056" i="3"/>
  <c r="Q5056" i="3"/>
  <c r="S5056" i="3"/>
  <c r="U5056" i="3"/>
  <c r="A5057" i="3"/>
  <c r="B5057" i="3"/>
  <c r="P5057" i="3" s="1"/>
  <c r="C5057" i="3"/>
  <c r="N5057" i="3" s="1"/>
  <c r="Z5057" i="3" s="1"/>
  <c r="D5057" i="3"/>
  <c r="F5057" i="3"/>
  <c r="H5057" i="3"/>
  <c r="J5057" i="3"/>
  <c r="L5057" i="3"/>
  <c r="O5057" i="3"/>
  <c r="Q5057" i="3"/>
  <c r="S5057" i="3"/>
  <c r="U5057" i="3"/>
  <c r="A5058" i="3"/>
  <c r="B5058" i="3"/>
  <c r="C5058" i="3"/>
  <c r="D5058" i="3"/>
  <c r="F5058" i="3"/>
  <c r="H5058" i="3"/>
  <c r="J5058" i="3"/>
  <c r="L5058" i="3"/>
  <c r="N5058" i="3"/>
  <c r="Z5058" i="3" s="1"/>
  <c r="O5058" i="3"/>
  <c r="Q5058" i="3"/>
  <c r="S5058" i="3"/>
  <c r="U5058" i="3"/>
  <c r="A5059" i="3"/>
  <c r="B5059" i="3"/>
  <c r="E5059" i="3" s="1"/>
  <c r="C5059" i="3"/>
  <c r="N5059" i="3" s="1"/>
  <c r="Z5059" i="3" s="1"/>
  <c r="D5059" i="3"/>
  <c r="F5059" i="3"/>
  <c r="G5059" i="3"/>
  <c r="H5059" i="3"/>
  <c r="I5059" i="3"/>
  <c r="J5059" i="3"/>
  <c r="K5059" i="3"/>
  <c r="L5059" i="3"/>
  <c r="M5059" i="3"/>
  <c r="O5059" i="3"/>
  <c r="P5059" i="3"/>
  <c r="Q5059" i="3"/>
  <c r="R5059" i="3"/>
  <c r="S5059" i="3"/>
  <c r="T5059" i="3"/>
  <c r="U5059" i="3"/>
  <c r="V5059" i="3"/>
  <c r="AB5058" i="3" s="1"/>
  <c r="AD5059" i="3"/>
  <c r="A5060" i="3"/>
  <c r="B5060" i="3"/>
  <c r="P5060" i="3" s="1"/>
  <c r="C5060" i="3"/>
  <c r="N5060" i="3" s="1"/>
  <c r="Z5060" i="3" s="1"/>
  <c r="D5060" i="3"/>
  <c r="F5060" i="3"/>
  <c r="H5060" i="3"/>
  <c r="J5060" i="3"/>
  <c r="L5060" i="3"/>
  <c r="O5060" i="3"/>
  <c r="Q5060" i="3"/>
  <c r="S5060" i="3"/>
  <c r="U5060" i="3"/>
  <c r="A5061" i="3"/>
  <c r="B5061" i="3"/>
  <c r="P5061" i="3" s="1"/>
  <c r="C5061" i="3"/>
  <c r="N5061" i="3" s="1"/>
  <c r="Z5061" i="3" s="1"/>
  <c r="D5061" i="3"/>
  <c r="F5061" i="3"/>
  <c r="G5061" i="3"/>
  <c r="H5061" i="3"/>
  <c r="J5061" i="3"/>
  <c r="L5061" i="3"/>
  <c r="O5061" i="3"/>
  <c r="Q5061" i="3"/>
  <c r="S5061" i="3"/>
  <c r="U5061" i="3"/>
  <c r="A5062" i="3"/>
  <c r="B5062" i="3"/>
  <c r="R5062" i="3" s="1"/>
  <c r="C5062" i="3"/>
  <c r="N5062" i="3" s="1"/>
  <c r="Z5062" i="3" s="1"/>
  <c r="D5062" i="3"/>
  <c r="F5062" i="3"/>
  <c r="G5062" i="3"/>
  <c r="H5062" i="3"/>
  <c r="J5062" i="3"/>
  <c r="L5062" i="3"/>
  <c r="O5062" i="3"/>
  <c r="Q5062" i="3"/>
  <c r="S5062" i="3"/>
  <c r="U5062" i="3"/>
  <c r="A5063" i="3"/>
  <c r="B5063" i="3"/>
  <c r="E5063" i="3" s="1"/>
  <c r="C5063" i="3"/>
  <c r="N5063" i="3" s="1"/>
  <c r="Z5063" i="3" s="1"/>
  <c r="D5063" i="3"/>
  <c r="F5063" i="3"/>
  <c r="H5063" i="3"/>
  <c r="J5063" i="3"/>
  <c r="L5063" i="3"/>
  <c r="O5063" i="3"/>
  <c r="Q5063" i="3"/>
  <c r="S5063" i="3"/>
  <c r="U5063" i="3"/>
  <c r="AD5063" i="3"/>
  <c r="A5064" i="3"/>
  <c r="B5064" i="3"/>
  <c r="I5064" i="3" s="1"/>
  <c r="C5064" i="3"/>
  <c r="D5064" i="3"/>
  <c r="F5064" i="3"/>
  <c r="H5064" i="3"/>
  <c r="J5064" i="3"/>
  <c r="L5064" i="3"/>
  <c r="M5064" i="3"/>
  <c r="N5064" i="3"/>
  <c r="Z5064" i="3" s="1"/>
  <c r="O5064" i="3"/>
  <c r="Q5064" i="3"/>
  <c r="S5064" i="3"/>
  <c r="U5064" i="3"/>
  <c r="A5065" i="3"/>
  <c r="B5065" i="3"/>
  <c r="P5065" i="3" s="1"/>
  <c r="C5065" i="3"/>
  <c r="N5065" i="3" s="1"/>
  <c r="Z5065" i="3" s="1"/>
  <c r="D5065" i="3"/>
  <c r="F5065" i="3"/>
  <c r="H5065" i="3"/>
  <c r="J5065" i="3"/>
  <c r="L5065" i="3"/>
  <c r="O5065" i="3"/>
  <c r="Q5065" i="3"/>
  <c r="S5065" i="3"/>
  <c r="U5065" i="3"/>
  <c r="A5066" i="3"/>
  <c r="B5066" i="3"/>
  <c r="K5066" i="3" s="1"/>
  <c r="C5066" i="3"/>
  <c r="N5066" i="3" s="1"/>
  <c r="Z5066" i="3" s="1"/>
  <c r="D5066" i="3"/>
  <c r="F5066" i="3"/>
  <c r="G5066" i="3"/>
  <c r="H5066" i="3"/>
  <c r="J5066" i="3"/>
  <c r="L5066" i="3"/>
  <c r="O5066" i="3"/>
  <c r="Q5066" i="3"/>
  <c r="S5066" i="3"/>
  <c r="U5066" i="3"/>
  <c r="A5067" i="3"/>
  <c r="B5067" i="3"/>
  <c r="G5067" i="3" s="1"/>
  <c r="C5067" i="3"/>
  <c r="N5067" i="3" s="1"/>
  <c r="D5067" i="3"/>
  <c r="E5067" i="3"/>
  <c r="F5067" i="3"/>
  <c r="H5067" i="3"/>
  <c r="I5067" i="3"/>
  <c r="J5067" i="3"/>
  <c r="L5067" i="3"/>
  <c r="M5067" i="3"/>
  <c r="O5067" i="3"/>
  <c r="Q5067" i="3"/>
  <c r="R5067" i="3"/>
  <c r="S5067" i="3"/>
  <c r="T5067" i="3" s="1"/>
  <c r="U5067" i="3"/>
  <c r="V5067" i="3"/>
  <c r="AB5066" i="3" s="1"/>
  <c r="Z5067" i="3"/>
  <c r="AD5067" i="3"/>
  <c r="A5068" i="3"/>
  <c r="B5068" i="3"/>
  <c r="E5068" i="3" s="1"/>
  <c r="C5068" i="3"/>
  <c r="N5068" i="3" s="1"/>
  <c r="Z5068" i="3" s="1"/>
  <c r="D5068" i="3"/>
  <c r="F5068" i="3"/>
  <c r="H5068" i="3"/>
  <c r="J5068" i="3"/>
  <c r="L5068" i="3"/>
  <c r="O5068" i="3"/>
  <c r="P5068" i="3"/>
  <c r="Q5068" i="3"/>
  <c r="S5068" i="3"/>
  <c r="T5068" i="3"/>
  <c r="U5068" i="3"/>
  <c r="A5069" i="3"/>
  <c r="B5069" i="3"/>
  <c r="P5069" i="3" s="1"/>
  <c r="C5069" i="3"/>
  <c r="N5069" i="3" s="1"/>
  <c r="Z5069" i="3" s="1"/>
  <c r="D5069" i="3"/>
  <c r="F5069" i="3"/>
  <c r="H5069" i="3"/>
  <c r="J5069" i="3"/>
  <c r="L5069" i="3"/>
  <c r="O5069" i="3"/>
  <c r="Q5069" i="3"/>
  <c r="S5069" i="3"/>
  <c r="U5069" i="3"/>
  <c r="A5070" i="3"/>
  <c r="B5070" i="3"/>
  <c r="R5070" i="3" s="1"/>
  <c r="C5070" i="3"/>
  <c r="N5070" i="3" s="1"/>
  <c r="Z5070" i="3" s="1"/>
  <c r="D5070" i="3"/>
  <c r="F5070" i="3"/>
  <c r="G5070" i="3"/>
  <c r="H5070" i="3"/>
  <c r="J5070" i="3"/>
  <c r="L5070" i="3"/>
  <c r="O5070" i="3"/>
  <c r="Q5070" i="3"/>
  <c r="S5070" i="3"/>
  <c r="T5070" i="3"/>
  <c r="U5070" i="3"/>
  <c r="A5071" i="3"/>
  <c r="B5071" i="3"/>
  <c r="E5071" i="3" s="1"/>
  <c r="C5071" i="3"/>
  <c r="N5071" i="3" s="1"/>
  <c r="Z5071" i="3" s="1"/>
  <c r="D5071" i="3"/>
  <c r="F5071" i="3"/>
  <c r="H5071" i="3"/>
  <c r="J5071" i="3"/>
  <c r="L5071" i="3"/>
  <c r="O5071" i="3"/>
  <c r="Q5071" i="3"/>
  <c r="S5071" i="3"/>
  <c r="T5071" i="3" s="1"/>
  <c r="U5071" i="3"/>
  <c r="A5072" i="3"/>
  <c r="B5072" i="3"/>
  <c r="M5072" i="3" s="1"/>
  <c r="C5072" i="3"/>
  <c r="N5072" i="3" s="1"/>
  <c r="Z5072" i="3" s="1"/>
  <c r="D5072" i="3"/>
  <c r="F5072" i="3"/>
  <c r="H5072" i="3"/>
  <c r="J5072" i="3"/>
  <c r="L5072" i="3"/>
  <c r="O5072" i="3"/>
  <c r="Q5072" i="3"/>
  <c r="S5072" i="3"/>
  <c r="U5072" i="3"/>
  <c r="A5073" i="3"/>
  <c r="B5073" i="3"/>
  <c r="P5073" i="3" s="1"/>
  <c r="C5073" i="3"/>
  <c r="N5073" i="3" s="1"/>
  <c r="Z5073" i="3" s="1"/>
  <c r="D5073" i="3"/>
  <c r="F5073" i="3"/>
  <c r="H5073" i="3"/>
  <c r="J5073" i="3"/>
  <c r="L5073" i="3"/>
  <c r="O5073" i="3"/>
  <c r="Q5073" i="3"/>
  <c r="S5073" i="3"/>
  <c r="U5073" i="3"/>
  <c r="A5074" i="3"/>
  <c r="B5074" i="3"/>
  <c r="K5074" i="3" s="1"/>
  <c r="C5074" i="3"/>
  <c r="D5074" i="3"/>
  <c r="F5074" i="3"/>
  <c r="H5074" i="3"/>
  <c r="J5074" i="3"/>
  <c r="L5074" i="3"/>
  <c r="N5074" i="3"/>
  <c r="Z5074" i="3" s="1"/>
  <c r="O5074" i="3"/>
  <c r="Q5074" i="3"/>
  <c r="S5074" i="3"/>
  <c r="U5074" i="3"/>
  <c r="A5075" i="3"/>
  <c r="B5075" i="3"/>
  <c r="C5075" i="3"/>
  <c r="N5075" i="3" s="1"/>
  <c r="Z5075" i="3" s="1"/>
  <c r="D5075" i="3"/>
  <c r="E5075" i="3"/>
  <c r="F5075" i="3"/>
  <c r="G5075" i="3"/>
  <c r="H5075" i="3"/>
  <c r="I5075" i="3"/>
  <c r="J5075" i="3"/>
  <c r="K5075" i="3"/>
  <c r="L5075" i="3"/>
  <c r="M5075" i="3"/>
  <c r="O5075" i="3"/>
  <c r="P5075" i="3"/>
  <c r="Q5075" i="3"/>
  <c r="R5075" i="3"/>
  <c r="S5075" i="3"/>
  <c r="T5075" i="3"/>
  <c r="U5075" i="3"/>
  <c r="V5075" i="3"/>
  <c r="AB5074" i="3" s="1"/>
  <c r="AD5075" i="3"/>
  <c r="A5076" i="3"/>
  <c r="B5076" i="3"/>
  <c r="P5076" i="3" s="1"/>
  <c r="C5076" i="3"/>
  <c r="D5076" i="3"/>
  <c r="F5076" i="3"/>
  <c r="H5076" i="3"/>
  <c r="J5076" i="3"/>
  <c r="L5076" i="3"/>
  <c r="N5076" i="3"/>
  <c r="Z5076" i="3" s="1"/>
  <c r="O5076" i="3"/>
  <c r="Q5076" i="3"/>
  <c r="S5076" i="3"/>
  <c r="T5076" i="3"/>
  <c r="U5076" i="3"/>
  <c r="A5077" i="3"/>
  <c r="B5077" i="3"/>
  <c r="P5077" i="3" s="1"/>
  <c r="C5077" i="3"/>
  <c r="N5077" i="3" s="1"/>
  <c r="Z5077" i="3" s="1"/>
  <c r="D5077" i="3"/>
  <c r="F5077" i="3"/>
  <c r="G5077" i="3"/>
  <c r="H5077" i="3"/>
  <c r="J5077" i="3"/>
  <c r="L5077" i="3"/>
  <c r="O5077" i="3"/>
  <c r="Q5077" i="3"/>
  <c r="S5077" i="3"/>
  <c r="U5077" i="3"/>
  <c r="A5078" i="3"/>
  <c r="B5078" i="3"/>
  <c r="V5078" i="3" s="1"/>
  <c r="AB5077" i="3" s="1"/>
  <c r="C5078" i="3"/>
  <c r="N5078" i="3" s="1"/>
  <c r="Z5078" i="3" s="1"/>
  <c r="D5078" i="3"/>
  <c r="F5078" i="3"/>
  <c r="G5078" i="3"/>
  <c r="H5078" i="3"/>
  <c r="J5078" i="3"/>
  <c r="L5078" i="3"/>
  <c r="O5078" i="3"/>
  <c r="Q5078" i="3"/>
  <c r="S5078" i="3"/>
  <c r="U5078" i="3"/>
  <c r="A5079" i="3"/>
  <c r="B5079" i="3"/>
  <c r="E5079" i="3" s="1"/>
  <c r="C5079" i="3"/>
  <c r="N5079" i="3" s="1"/>
  <c r="Z5079" i="3" s="1"/>
  <c r="D5079" i="3"/>
  <c r="F5079" i="3"/>
  <c r="H5079" i="3"/>
  <c r="J5079" i="3"/>
  <c r="L5079" i="3"/>
  <c r="O5079" i="3"/>
  <c r="Q5079" i="3"/>
  <c r="S5079" i="3"/>
  <c r="U5079" i="3"/>
  <c r="A5080" i="3"/>
  <c r="B5080" i="3"/>
  <c r="P5080" i="3" s="1"/>
  <c r="C5080" i="3"/>
  <c r="D5080" i="3"/>
  <c r="F5080" i="3"/>
  <c r="H5080" i="3"/>
  <c r="J5080" i="3"/>
  <c r="L5080" i="3"/>
  <c r="M5080" i="3"/>
  <c r="N5080" i="3"/>
  <c r="Z5080" i="3" s="1"/>
  <c r="O5080" i="3"/>
  <c r="Q5080" i="3"/>
  <c r="S5080" i="3"/>
  <c r="U5080" i="3"/>
  <c r="A5081" i="3"/>
  <c r="B5081" i="3"/>
  <c r="P5081" i="3" s="1"/>
  <c r="C5081" i="3"/>
  <c r="N5081" i="3" s="1"/>
  <c r="Z5081" i="3" s="1"/>
  <c r="D5081" i="3"/>
  <c r="F5081" i="3"/>
  <c r="G5081" i="3"/>
  <c r="H5081" i="3"/>
  <c r="J5081" i="3"/>
  <c r="K5081" i="3"/>
  <c r="L5081" i="3"/>
  <c r="O5081" i="3"/>
  <c r="Q5081" i="3"/>
  <c r="S5081" i="3"/>
  <c r="U5081" i="3"/>
  <c r="V5081" i="3"/>
  <c r="AB5080" i="3" s="1"/>
  <c r="A5082" i="3"/>
  <c r="B5082" i="3"/>
  <c r="K5082" i="3" s="1"/>
  <c r="C5082" i="3"/>
  <c r="D5082" i="3"/>
  <c r="F5082" i="3"/>
  <c r="G5082" i="3"/>
  <c r="H5082" i="3"/>
  <c r="J5082" i="3"/>
  <c r="L5082" i="3"/>
  <c r="N5082" i="3"/>
  <c r="O5082" i="3"/>
  <c r="Q5082" i="3"/>
  <c r="R5082" i="3"/>
  <c r="S5082" i="3"/>
  <c r="U5082" i="3"/>
  <c r="V5082" i="3"/>
  <c r="AB5081" i="3" s="1"/>
  <c r="Z5082" i="3"/>
  <c r="A5083" i="3"/>
  <c r="B5083" i="3"/>
  <c r="E5083" i="3" s="1"/>
  <c r="C5083" i="3"/>
  <c r="N5083" i="3" s="1"/>
  <c r="Z5083" i="3" s="1"/>
  <c r="D5083" i="3"/>
  <c r="F5083" i="3"/>
  <c r="H5083" i="3"/>
  <c r="J5083" i="3"/>
  <c r="L5083" i="3"/>
  <c r="O5083" i="3"/>
  <c r="Q5083" i="3"/>
  <c r="S5083" i="3"/>
  <c r="T5083" i="3" s="1"/>
  <c r="U5083" i="3"/>
  <c r="A5084" i="3"/>
  <c r="B5084" i="3"/>
  <c r="I5084" i="3" s="1"/>
  <c r="C5084" i="3"/>
  <c r="N5084" i="3" s="1"/>
  <c r="Z5084" i="3" s="1"/>
  <c r="D5084" i="3"/>
  <c r="F5084" i="3"/>
  <c r="H5084" i="3"/>
  <c r="J5084" i="3"/>
  <c r="L5084" i="3"/>
  <c r="O5084" i="3"/>
  <c r="Q5084" i="3"/>
  <c r="S5084" i="3"/>
  <c r="T5084" i="3"/>
  <c r="U5084" i="3"/>
  <c r="A5085" i="3"/>
  <c r="B5085" i="3"/>
  <c r="P5085" i="3" s="1"/>
  <c r="C5085" i="3"/>
  <c r="N5085" i="3" s="1"/>
  <c r="Z5085" i="3" s="1"/>
  <c r="D5085" i="3"/>
  <c r="F5085" i="3"/>
  <c r="H5085" i="3"/>
  <c r="J5085" i="3"/>
  <c r="L5085" i="3"/>
  <c r="O5085" i="3"/>
  <c r="Q5085" i="3"/>
  <c r="S5085" i="3"/>
  <c r="U5085" i="3"/>
  <c r="A5086" i="3"/>
  <c r="B5086" i="3"/>
  <c r="R5086" i="3" s="1"/>
  <c r="C5086" i="3"/>
  <c r="D5086" i="3"/>
  <c r="F5086" i="3"/>
  <c r="G5086" i="3"/>
  <c r="H5086" i="3"/>
  <c r="J5086" i="3"/>
  <c r="K5086" i="3"/>
  <c r="L5086" i="3"/>
  <c r="N5086" i="3"/>
  <c r="Z5086" i="3" s="1"/>
  <c r="O5086" i="3"/>
  <c r="P5086" i="3"/>
  <c r="Q5086" i="3"/>
  <c r="S5086" i="3"/>
  <c r="U5086" i="3"/>
  <c r="A5087" i="3"/>
  <c r="B5087" i="3"/>
  <c r="V5087" i="3" s="1"/>
  <c r="AB5086" i="3" s="1"/>
  <c r="C5087" i="3"/>
  <c r="N5087" i="3" s="1"/>
  <c r="Z5087" i="3" s="1"/>
  <c r="D5087" i="3"/>
  <c r="F5087" i="3"/>
  <c r="G5087" i="3"/>
  <c r="H5087" i="3"/>
  <c r="J5087" i="3"/>
  <c r="K5087" i="3"/>
  <c r="L5087" i="3"/>
  <c r="O5087" i="3"/>
  <c r="P5087" i="3"/>
  <c r="Q5087" i="3"/>
  <c r="S5087" i="3"/>
  <c r="T5087" i="3" s="1"/>
  <c r="U5087" i="3"/>
  <c r="AD5087" i="3"/>
  <c r="A5088" i="3"/>
  <c r="B5088" i="3"/>
  <c r="M5088" i="3" s="1"/>
  <c r="C5088" i="3"/>
  <c r="N5088" i="3" s="1"/>
  <c r="Z5088" i="3" s="1"/>
  <c r="D5088" i="3"/>
  <c r="F5088" i="3"/>
  <c r="H5088" i="3"/>
  <c r="J5088" i="3"/>
  <c r="L5088" i="3"/>
  <c r="O5088" i="3"/>
  <c r="P5088" i="3"/>
  <c r="Q5088" i="3"/>
  <c r="S5088" i="3"/>
  <c r="T5088" i="3"/>
  <c r="U5088" i="3"/>
  <c r="A5089" i="3"/>
  <c r="B5089" i="3"/>
  <c r="P5089" i="3" s="1"/>
  <c r="C5089" i="3"/>
  <c r="N5089" i="3" s="1"/>
  <c r="Z5089" i="3" s="1"/>
  <c r="D5089" i="3"/>
  <c r="F5089" i="3"/>
  <c r="H5089" i="3"/>
  <c r="J5089" i="3"/>
  <c r="L5089" i="3"/>
  <c r="O5089" i="3"/>
  <c r="Q5089" i="3"/>
  <c r="S5089" i="3"/>
  <c r="U5089" i="3"/>
  <c r="A5090" i="3"/>
  <c r="B5090" i="3"/>
  <c r="G5090" i="3" s="1"/>
  <c r="C5090" i="3"/>
  <c r="N5090" i="3" s="1"/>
  <c r="Z5090" i="3" s="1"/>
  <c r="D5090" i="3"/>
  <c r="F5090" i="3"/>
  <c r="H5090" i="3"/>
  <c r="J5090" i="3"/>
  <c r="L5090" i="3"/>
  <c r="O5090" i="3"/>
  <c r="Q5090" i="3"/>
  <c r="S5090" i="3"/>
  <c r="U5090" i="3"/>
  <c r="A5091" i="3"/>
  <c r="B5091" i="3"/>
  <c r="E5091" i="3" s="1"/>
  <c r="C5091" i="3"/>
  <c r="N5091" i="3" s="1"/>
  <c r="Z5091" i="3" s="1"/>
  <c r="D5091" i="3"/>
  <c r="F5091" i="3"/>
  <c r="H5091" i="3"/>
  <c r="J5091" i="3"/>
  <c r="L5091" i="3"/>
  <c r="M5091" i="3"/>
  <c r="O5091" i="3"/>
  <c r="Q5091" i="3"/>
  <c r="R5091" i="3"/>
  <c r="S5091" i="3"/>
  <c r="U5091" i="3"/>
  <c r="AD5091" i="3"/>
  <c r="A5092" i="3"/>
  <c r="B5092" i="3"/>
  <c r="E5092" i="3" s="1"/>
  <c r="C5092" i="3"/>
  <c r="N5092" i="3" s="1"/>
  <c r="Z5092" i="3" s="1"/>
  <c r="D5092" i="3"/>
  <c r="F5092" i="3"/>
  <c r="H5092" i="3"/>
  <c r="J5092" i="3"/>
  <c r="L5092" i="3"/>
  <c r="O5092" i="3"/>
  <c r="P5092" i="3"/>
  <c r="Q5092" i="3"/>
  <c r="S5092" i="3"/>
  <c r="T5092" i="3"/>
  <c r="U5092" i="3"/>
  <c r="A5093" i="3"/>
  <c r="B5093" i="3"/>
  <c r="P5093" i="3" s="1"/>
  <c r="C5093" i="3"/>
  <c r="N5093" i="3" s="1"/>
  <c r="Z5093" i="3" s="1"/>
  <c r="D5093" i="3"/>
  <c r="F5093" i="3"/>
  <c r="H5093" i="3"/>
  <c r="J5093" i="3"/>
  <c r="L5093" i="3"/>
  <c r="O5093" i="3"/>
  <c r="Q5093" i="3"/>
  <c r="S5093" i="3"/>
  <c r="U5093" i="3"/>
  <c r="A5094" i="3"/>
  <c r="B5094" i="3"/>
  <c r="V5094" i="3" s="1"/>
  <c r="AB5093" i="3" s="1"/>
  <c r="C5094" i="3"/>
  <c r="N5094" i="3" s="1"/>
  <c r="Z5094" i="3" s="1"/>
  <c r="D5094" i="3"/>
  <c r="F5094" i="3"/>
  <c r="G5094" i="3"/>
  <c r="H5094" i="3"/>
  <c r="J5094" i="3"/>
  <c r="L5094" i="3"/>
  <c r="O5094" i="3"/>
  <c r="Q5094" i="3"/>
  <c r="S5094" i="3"/>
  <c r="T5094" i="3" s="1"/>
  <c r="U5094" i="3"/>
  <c r="A5095" i="3"/>
  <c r="B5095" i="3"/>
  <c r="E5095" i="3" s="1"/>
  <c r="C5095" i="3"/>
  <c r="N5095" i="3" s="1"/>
  <c r="Z5095" i="3" s="1"/>
  <c r="D5095" i="3"/>
  <c r="F5095" i="3"/>
  <c r="H5095" i="3"/>
  <c r="J5095" i="3"/>
  <c r="L5095" i="3"/>
  <c r="O5095" i="3"/>
  <c r="Q5095" i="3"/>
  <c r="S5095" i="3"/>
  <c r="T5095" i="3" s="1"/>
  <c r="U5095" i="3"/>
  <c r="A5096" i="3"/>
  <c r="B5096" i="3"/>
  <c r="P5096" i="3" s="1"/>
  <c r="C5096" i="3"/>
  <c r="N5096" i="3" s="1"/>
  <c r="Z5096" i="3" s="1"/>
  <c r="D5096" i="3"/>
  <c r="F5096" i="3"/>
  <c r="H5096" i="3"/>
  <c r="J5096" i="3"/>
  <c r="L5096" i="3"/>
  <c r="O5096" i="3"/>
  <c r="Q5096" i="3"/>
  <c r="S5096" i="3"/>
  <c r="U5096" i="3"/>
  <c r="A5097" i="3"/>
  <c r="B5097" i="3"/>
  <c r="P5097" i="3" s="1"/>
  <c r="C5097" i="3"/>
  <c r="N5097" i="3" s="1"/>
  <c r="Z5097" i="3" s="1"/>
  <c r="D5097" i="3"/>
  <c r="F5097" i="3"/>
  <c r="H5097" i="3"/>
  <c r="J5097" i="3"/>
  <c r="L5097" i="3"/>
  <c r="O5097" i="3"/>
  <c r="Q5097" i="3"/>
  <c r="S5097" i="3"/>
  <c r="U5097" i="3"/>
  <c r="A5098" i="3"/>
  <c r="B5098" i="3"/>
  <c r="K5098" i="3" s="1"/>
  <c r="C5098" i="3"/>
  <c r="N5098" i="3" s="1"/>
  <c r="Z5098" i="3" s="1"/>
  <c r="D5098" i="3"/>
  <c r="F5098" i="3"/>
  <c r="G5098" i="3"/>
  <c r="H5098" i="3"/>
  <c r="J5098" i="3"/>
  <c r="L5098" i="3"/>
  <c r="O5098" i="3"/>
  <c r="Q5098" i="3"/>
  <c r="R5098" i="3"/>
  <c r="S5098" i="3"/>
  <c r="U5098" i="3"/>
  <c r="A5099" i="3"/>
  <c r="B5099" i="3"/>
  <c r="E5099" i="3" s="1"/>
  <c r="C5099" i="3"/>
  <c r="N5099" i="3" s="1"/>
  <c r="Z5099" i="3" s="1"/>
  <c r="D5099" i="3"/>
  <c r="F5099" i="3"/>
  <c r="H5099" i="3"/>
  <c r="J5099" i="3"/>
  <c r="L5099" i="3"/>
  <c r="O5099" i="3"/>
  <c r="Q5099" i="3"/>
  <c r="S5099" i="3"/>
  <c r="T5099" i="3" s="1"/>
  <c r="U5099" i="3"/>
  <c r="A5100" i="3"/>
  <c r="B5100" i="3"/>
  <c r="I5100" i="3" s="1"/>
  <c r="C5100" i="3"/>
  <c r="N5100" i="3" s="1"/>
  <c r="Z5100" i="3" s="1"/>
  <c r="D5100" i="3"/>
  <c r="F5100" i="3"/>
  <c r="H5100" i="3"/>
  <c r="J5100" i="3"/>
  <c r="L5100" i="3"/>
  <c r="O5100" i="3"/>
  <c r="P5100" i="3"/>
  <c r="Q5100" i="3"/>
  <c r="S5100" i="3"/>
  <c r="U5100" i="3"/>
  <c r="A5101" i="3"/>
  <c r="B5101" i="3"/>
  <c r="P5101" i="3" s="1"/>
  <c r="C5101" i="3"/>
  <c r="N5101" i="3" s="1"/>
  <c r="Z5101" i="3" s="1"/>
  <c r="D5101" i="3"/>
  <c r="F5101" i="3"/>
  <c r="H5101" i="3"/>
  <c r="J5101" i="3"/>
  <c r="L5101" i="3"/>
  <c r="M5101" i="3"/>
  <c r="O5101" i="3"/>
  <c r="Q5101" i="3"/>
  <c r="R5101" i="3"/>
  <c r="AA5101" i="3" s="1"/>
  <c r="S5101" i="3"/>
  <c r="U5101" i="3"/>
  <c r="A5102" i="3"/>
  <c r="B5102" i="3"/>
  <c r="R5102" i="3" s="1"/>
  <c r="C5102" i="3"/>
  <c r="D5102" i="3"/>
  <c r="F5102" i="3"/>
  <c r="G5102" i="3"/>
  <c r="H5102" i="3"/>
  <c r="J5102" i="3"/>
  <c r="L5102" i="3"/>
  <c r="N5102" i="3"/>
  <c r="Z5102" i="3" s="1"/>
  <c r="O5102" i="3"/>
  <c r="Q5102" i="3"/>
  <c r="S5102" i="3"/>
  <c r="U5102" i="3"/>
  <c r="A5103" i="3"/>
  <c r="B5103" i="3"/>
  <c r="V5103" i="3" s="1"/>
  <c r="AB5102" i="3" s="1"/>
  <c r="C5103" i="3"/>
  <c r="N5103" i="3" s="1"/>
  <c r="Z5103" i="3" s="1"/>
  <c r="D5103" i="3"/>
  <c r="F5103" i="3"/>
  <c r="G5103" i="3"/>
  <c r="H5103" i="3"/>
  <c r="J5103" i="3"/>
  <c r="K5103" i="3"/>
  <c r="L5103" i="3"/>
  <c r="O5103" i="3"/>
  <c r="Q5103" i="3"/>
  <c r="S5103" i="3"/>
  <c r="T5103" i="3" s="1"/>
  <c r="U5103" i="3"/>
  <c r="A5104" i="3"/>
  <c r="B5104" i="3"/>
  <c r="M5104" i="3" s="1"/>
  <c r="C5104" i="3"/>
  <c r="N5104" i="3" s="1"/>
  <c r="Z5104" i="3" s="1"/>
  <c r="D5104" i="3"/>
  <c r="F5104" i="3"/>
  <c r="H5104" i="3"/>
  <c r="J5104" i="3"/>
  <c r="L5104" i="3"/>
  <c r="O5104" i="3"/>
  <c r="P5104" i="3"/>
  <c r="Q5104" i="3"/>
  <c r="S5104" i="3"/>
  <c r="U5104" i="3"/>
  <c r="A5105" i="3"/>
  <c r="B5105" i="3"/>
  <c r="P5105" i="3" s="1"/>
  <c r="C5105" i="3"/>
  <c r="N5105" i="3" s="1"/>
  <c r="Z5105" i="3" s="1"/>
  <c r="D5105" i="3"/>
  <c r="F5105" i="3"/>
  <c r="H5105" i="3"/>
  <c r="J5105" i="3"/>
  <c r="L5105" i="3"/>
  <c r="O5105" i="3"/>
  <c r="Q5105" i="3"/>
  <c r="S5105" i="3"/>
  <c r="T5105" i="3" s="1"/>
  <c r="U5105" i="3"/>
  <c r="A5106" i="3"/>
  <c r="B5106" i="3"/>
  <c r="K5106" i="3" s="1"/>
  <c r="C5106" i="3"/>
  <c r="N5106" i="3" s="1"/>
  <c r="Z5106" i="3" s="1"/>
  <c r="D5106" i="3"/>
  <c r="F5106" i="3"/>
  <c r="G5106" i="3"/>
  <c r="H5106" i="3"/>
  <c r="J5106" i="3"/>
  <c r="L5106" i="3"/>
  <c r="O5106" i="3"/>
  <c r="Q5106" i="3"/>
  <c r="S5106" i="3"/>
  <c r="U5106" i="3"/>
  <c r="A5107" i="3"/>
  <c r="B5107" i="3"/>
  <c r="E5107" i="3" s="1"/>
  <c r="C5107" i="3"/>
  <c r="N5107" i="3" s="1"/>
  <c r="Z5107" i="3" s="1"/>
  <c r="D5107" i="3"/>
  <c r="F5107" i="3"/>
  <c r="H5107" i="3"/>
  <c r="J5107" i="3"/>
  <c r="L5107" i="3"/>
  <c r="O5107" i="3"/>
  <c r="Q5107" i="3"/>
  <c r="S5107" i="3"/>
  <c r="T5107" i="3"/>
  <c r="U5107" i="3"/>
  <c r="AD5107" i="3"/>
  <c r="A5108" i="3"/>
  <c r="B5108" i="3"/>
  <c r="I5108" i="3" s="1"/>
  <c r="C5108" i="3"/>
  <c r="D5108" i="3"/>
  <c r="F5108" i="3"/>
  <c r="H5108" i="3"/>
  <c r="J5108" i="3"/>
  <c r="L5108" i="3"/>
  <c r="N5108" i="3"/>
  <c r="Z5108" i="3" s="1"/>
  <c r="O5108" i="3"/>
  <c r="Q5108" i="3"/>
  <c r="S5108" i="3"/>
  <c r="T5108" i="3"/>
  <c r="U5108" i="3"/>
  <c r="A5109" i="3"/>
  <c r="B5109" i="3"/>
  <c r="P5109" i="3" s="1"/>
  <c r="C5109" i="3"/>
  <c r="N5109" i="3" s="1"/>
  <c r="Z5109" i="3" s="1"/>
  <c r="D5109" i="3"/>
  <c r="F5109" i="3"/>
  <c r="G5109" i="3"/>
  <c r="H5109" i="3"/>
  <c r="J5109" i="3"/>
  <c r="L5109" i="3"/>
  <c r="O5109" i="3"/>
  <c r="Q5109" i="3"/>
  <c r="S5109" i="3"/>
  <c r="U5109" i="3"/>
  <c r="A5110" i="3"/>
  <c r="B5110" i="3"/>
  <c r="R5110" i="3" s="1"/>
  <c r="C5110" i="3"/>
  <c r="D5110" i="3"/>
  <c r="F5110" i="3"/>
  <c r="G5110" i="3"/>
  <c r="H5110" i="3"/>
  <c r="J5110" i="3"/>
  <c r="L5110" i="3"/>
  <c r="N5110" i="3"/>
  <c r="Z5110" i="3" s="1"/>
  <c r="O5110" i="3"/>
  <c r="Q5110" i="3"/>
  <c r="S5110" i="3"/>
  <c r="U5110" i="3"/>
  <c r="A5111" i="3"/>
  <c r="B5111" i="3"/>
  <c r="C5111" i="3"/>
  <c r="N5111" i="3" s="1"/>
  <c r="Z5111" i="3" s="1"/>
  <c r="D5111" i="3"/>
  <c r="E5111" i="3"/>
  <c r="F5111" i="3"/>
  <c r="G5111" i="3"/>
  <c r="H5111" i="3"/>
  <c r="I5111" i="3"/>
  <c r="J5111" i="3"/>
  <c r="K5111" i="3"/>
  <c r="L5111" i="3"/>
  <c r="M5111" i="3"/>
  <c r="O5111" i="3"/>
  <c r="P5111" i="3"/>
  <c r="Q5111" i="3"/>
  <c r="R5111" i="3"/>
  <c r="S5111" i="3"/>
  <c r="T5111" i="3"/>
  <c r="U5111" i="3"/>
  <c r="V5111" i="3"/>
  <c r="AB5110" i="3" s="1"/>
  <c r="AD5111" i="3"/>
  <c r="A5112" i="3"/>
  <c r="B5112" i="3"/>
  <c r="I5112" i="3" s="1"/>
  <c r="C5112" i="3"/>
  <c r="D5112" i="3"/>
  <c r="F5112" i="3"/>
  <c r="H5112" i="3"/>
  <c r="J5112" i="3"/>
  <c r="L5112" i="3"/>
  <c r="N5112" i="3"/>
  <c r="Z5112" i="3" s="1"/>
  <c r="O5112" i="3"/>
  <c r="Q5112" i="3"/>
  <c r="S5112" i="3"/>
  <c r="U5112" i="3"/>
  <c r="A5113" i="3"/>
  <c r="B5113" i="3"/>
  <c r="P5113" i="3" s="1"/>
  <c r="C5113" i="3"/>
  <c r="N5113" i="3" s="1"/>
  <c r="Z5113" i="3" s="1"/>
  <c r="D5113" i="3"/>
  <c r="F5113" i="3"/>
  <c r="H5113" i="3"/>
  <c r="J5113" i="3"/>
  <c r="L5113" i="3"/>
  <c r="O5113" i="3"/>
  <c r="Q5113" i="3"/>
  <c r="S5113" i="3"/>
  <c r="U5113" i="3"/>
  <c r="A5114" i="3"/>
  <c r="B5114" i="3"/>
  <c r="K5114" i="3" s="1"/>
  <c r="C5114" i="3"/>
  <c r="D5114" i="3"/>
  <c r="F5114" i="3"/>
  <c r="H5114" i="3"/>
  <c r="J5114" i="3"/>
  <c r="L5114" i="3"/>
  <c r="N5114" i="3"/>
  <c r="Z5114" i="3" s="1"/>
  <c r="O5114" i="3"/>
  <c r="Q5114" i="3"/>
  <c r="S5114" i="3"/>
  <c r="U5114" i="3"/>
  <c r="A5115" i="3"/>
  <c r="B5115" i="3"/>
  <c r="E5115" i="3" s="1"/>
  <c r="C5115" i="3"/>
  <c r="N5115" i="3" s="1"/>
  <c r="Z5115" i="3" s="1"/>
  <c r="D5115" i="3"/>
  <c r="F5115" i="3"/>
  <c r="H5115" i="3"/>
  <c r="J5115" i="3"/>
  <c r="L5115" i="3"/>
  <c r="O5115" i="3"/>
  <c r="Q5115" i="3"/>
  <c r="S5115" i="3"/>
  <c r="T5115" i="3" s="1"/>
  <c r="U5115" i="3"/>
  <c r="AD5115" i="3"/>
  <c r="A5116" i="3"/>
  <c r="B5116" i="3"/>
  <c r="E5116" i="3" s="1"/>
  <c r="C5116" i="3"/>
  <c r="N5116" i="3" s="1"/>
  <c r="Z5116" i="3" s="1"/>
  <c r="D5116" i="3"/>
  <c r="F5116" i="3"/>
  <c r="H5116" i="3"/>
  <c r="J5116" i="3"/>
  <c r="L5116" i="3"/>
  <c r="O5116" i="3"/>
  <c r="Q5116" i="3"/>
  <c r="S5116" i="3"/>
  <c r="U5116" i="3"/>
  <c r="A5117" i="3"/>
  <c r="B5117" i="3"/>
  <c r="P5117" i="3" s="1"/>
  <c r="C5117" i="3"/>
  <c r="D5117" i="3"/>
  <c r="F5117" i="3"/>
  <c r="H5117" i="3"/>
  <c r="J5117" i="3"/>
  <c r="L5117" i="3"/>
  <c r="N5117" i="3"/>
  <c r="Z5117" i="3" s="1"/>
  <c r="O5117" i="3"/>
  <c r="Q5117" i="3"/>
  <c r="S5117" i="3"/>
  <c r="U5117" i="3"/>
  <c r="A5118" i="3"/>
  <c r="B5118" i="3"/>
  <c r="R5118" i="3" s="1"/>
  <c r="C5118" i="3"/>
  <c r="N5118" i="3" s="1"/>
  <c r="Z5118" i="3" s="1"/>
  <c r="D5118" i="3"/>
  <c r="F5118" i="3"/>
  <c r="G5118" i="3"/>
  <c r="H5118" i="3"/>
  <c r="J5118" i="3"/>
  <c r="L5118" i="3"/>
  <c r="O5118" i="3"/>
  <c r="Q5118" i="3"/>
  <c r="S5118" i="3"/>
  <c r="T5118" i="3"/>
  <c r="U5118" i="3"/>
  <c r="A5119" i="3"/>
  <c r="B5119" i="3"/>
  <c r="E5119" i="3" s="1"/>
  <c r="C5119" i="3"/>
  <c r="N5119" i="3" s="1"/>
  <c r="Z5119" i="3" s="1"/>
  <c r="D5119" i="3"/>
  <c r="F5119" i="3"/>
  <c r="H5119" i="3"/>
  <c r="J5119" i="3"/>
  <c r="L5119" i="3"/>
  <c r="O5119" i="3"/>
  <c r="Q5119" i="3"/>
  <c r="S5119" i="3"/>
  <c r="U5119" i="3"/>
  <c r="A5120" i="3"/>
  <c r="B5120" i="3"/>
  <c r="M5120" i="3" s="1"/>
  <c r="C5120" i="3"/>
  <c r="N5120" i="3" s="1"/>
  <c r="Z5120" i="3" s="1"/>
  <c r="D5120" i="3"/>
  <c r="F5120" i="3"/>
  <c r="H5120" i="3"/>
  <c r="J5120" i="3"/>
  <c r="L5120" i="3"/>
  <c r="O5120" i="3"/>
  <c r="Q5120" i="3"/>
  <c r="S5120" i="3"/>
  <c r="U5120" i="3"/>
  <c r="A5121" i="3"/>
  <c r="B5121" i="3"/>
  <c r="P5121" i="3" s="1"/>
  <c r="C5121" i="3"/>
  <c r="N5121" i="3" s="1"/>
  <c r="Z5121" i="3" s="1"/>
  <c r="D5121" i="3"/>
  <c r="F5121" i="3"/>
  <c r="H5121" i="3"/>
  <c r="J5121" i="3"/>
  <c r="L5121" i="3"/>
  <c r="O5121" i="3"/>
  <c r="Q5121" i="3"/>
  <c r="S5121" i="3"/>
  <c r="U5121" i="3"/>
  <c r="A5122" i="3"/>
  <c r="B5122" i="3"/>
  <c r="K5122" i="3" s="1"/>
  <c r="C5122" i="3"/>
  <c r="N5122" i="3" s="1"/>
  <c r="Z5122" i="3" s="1"/>
  <c r="D5122" i="3"/>
  <c r="F5122" i="3"/>
  <c r="H5122" i="3"/>
  <c r="J5122" i="3"/>
  <c r="L5122" i="3"/>
  <c r="O5122" i="3"/>
  <c r="Q5122" i="3"/>
  <c r="S5122" i="3"/>
  <c r="U5122" i="3"/>
  <c r="A5123" i="3"/>
  <c r="B5123" i="3"/>
  <c r="G5123" i="3" s="1"/>
  <c r="C5123" i="3"/>
  <c r="N5123" i="3" s="1"/>
  <c r="Z5123" i="3" s="1"/>
  <c r="D5123" i="3"/>
  <c r="E5123" i="3"/>
  <c r="F5123" i="3"/>
  <c r="H5123" i="3"/>
  <c r="I5123" i="3"/>
  <c r="J5123" i="3"/>
  <c r="L5123" i="3"/>
  <c r="M5123" i="3"/>
  <c r="O5123" i="3"/>
  <c r="Q5123" i="3"/>
  <c r="R5123" i="3"/>
  <c r="S5123" i="3"/>
  <c r="U5123" i="3"/>
  <c r="V5123" i="3"/>
  <c r="AB5122" i="3" s="1"/>
  <c r="AD5123" i="3"/>
  <c r="A5124" i="3"/>
  <c r="B5124" i="3"/>
  <c r="P5124" i="3" s="1"/>
  <c r="C5124" i="3"/>
  <c r="N5124" i="3" s="1"/>
  <c r="Z5124" i="3" s="1"/>
  <c r="D5124" i="3"/>
  <c r="F5124" i="3"/>
  <c r="H5124" i="3"/>
  <c r="J5124" i="3"/>
  <c r="L5124" i="3"/>
  <c r="O5124" i="3"/>
  <c r="Q5124" i="3"/>
  <c r="S5124" i="3"/>
  <c r="U5124" i="3"/>
  <c r="A5125" i="3"/>
  <c r="B5125" i="3"/>
  <c r="P5125" i="3" s="1"/>
  <c r="C5125" i="3"/>
  <c r="N5125" i="3" s="1"/>
  <c r="Z5125" i="3" s="1"/>
  <c r="D5125" i="3"/>
  <c r="F5125" i="3"/>
  <c r="G5125" i="3"/>
  <c r="H5125" i="3"/>
  <c r="J5125" i="3"/>
  <c r="L5125" i="3"/>
  <c r="O5125" i="3"/>
  <c r="Q5125" i="3"/>
  <c r="S5125" i="3"/>
  <c r="U5125" i="3"/>
  <c r="A5126" i="3"/>
  <c r="B5126" i="3"/>
  <c r="R5126" i="3" s="1"/>
  <c r="C5126" i="3"/>
  <c r="D5126" i="3"/>
  <c r="F5126" i="3"/>
  <c r="G5126" i="3"/>
  <c r="H5126" i="3"/>
  <c r="J5126" i="3"/>
  <c r="L5126" i="3"/>
  <c r="N5126" i="3"/>
  <c r="Z5126" i="3" s="1"/>
  <c r="O5126" i="3"/>
  <c r="Q5126" i="3"/>
  <c r="S5126" i="3"/>
  <c r="T5126" i="3" s="1"/>
  <c r="U5126" i="3"/>
  <c r="A5127" i="3"/>
  <c r="B5127" i="3"/>
  <c r="E5127" i="3" s="1"/>
  <c r="C5127" i="3"/>
  <c r="N5127" i="3" s="1"/>
  <c r="Z5127" i="3" s="1"/>
  <c r="D5127" i="3"/>
  <c r="F5127" i="3"/>
  <c r="H5127" i="3"/>
  <c r="J5127" i="3"/>
  <c r="L5127" i="3"/>
  <c r="O5127" i="3"/>
  <c r="Q5127" i="3"/>
  <c r="S5127" i="3"/>
  <c r="U5127" i="3"/>
  <c r="A5128" i="3"/>
  <c r="B5128" i="3"/>
  <c r="I5128" i="3" s="1"/>
  <c r="C5128" i="3"/>
  <c r="D5128" i="3"/>
  <c r="F5128" i="3"/>
  <c r="H5128" i="3"/>
  <c r="J5128" i="3"/>
  <c r="L5128" i="3"/>
  <c r="M5128" i="3"/>
  <c r="N5128" i="3"/>
  <c r="Z5128" i="3" s="1"/>
  <c r="O5128" i="3"/>
  <c r="Q5128" i="3"/>
  <c r="S5128" i="3"/>
  <c r="U5128" i="3"/>
  <c r="V5128" i="3"/>
  <c r="AB5127" i="3" s="1"/>
  <c r="A5129" i="3"/>
  <c r="B5129" i="3"/>
  <c r="P5129" i="3" s="1"/>
  <c r="C5129" i="3"/>
  <c r="N5129" i="3" s="1"/>
  <c r="Z5129" i="3" s="1"/>
  <c r="D5129" i="3"/>
  <c r="F5129" i="3"/>
  <c r="H5129" i="3"/>
  <c r="J5129" i="3"/>
  <c r="L5129" i="3"/>
  <c r="O5129" i="3"/>
  <c r="Q5129" i="3"/>
  <c r="S5129" i="3"/>
  <c r="U5129" i="3"/>
  <c r="A5130" i="3"/>
  <c r="B5130" i="3"/>
  <c r="K5130" i="3" s="1"/>
  <c r="C5130" i="3"/>
  <c r="D5130" i="3"/>
  <c r="F5130" i="3"/>
  <c r="G5130" i="3"/>
  <c r="H5130" i="3"/>
  <c r="J5130" i="3"/>
  <c r="L5130" i="3"/>
  <c r="N5130" i="3"/>
  <c r="Z5130" i="3" s="1"/>
  <c r="O5130" i="3"/>
  <c r="Q5130" i="3"/>
  <c r="S5130" i="3"/>
  <c r="U5130" i="3"/>
  <c r="A5131" i="3"/>
  <c r="B5131" i="3"/>
  <c r="V5131" i="3" s="1"/>
  <c r="AB5130" i="3" s="1"/>
  <c r="C5131" i="3"/>
  <c r="N5131" i="3" s="1"/>
  <c r="Z5131" i="3" s="1"/>
  <c r="D5131" i="3"/>
  <c r="F5131" i="3"/>
  <c r="H5131" i="3"/>
  <c r="J5131" i="3"/>
  <c r="L5131" i="3"/>
  <c r="O5131" i="3"/>
  <c r="Q5131" i="3"/>
  <c r="S5131" i="3"/>
  <c r="U5131" i="3"/>
  <c r="AD5131" i="3"/>
  <c r="A5132" i="3"/>
  <c r="B5132" i="3"/>
  <c r="E5132" i="3" s="1"/>
  <c r="C5132" i="3"/>
  <c r="N5132" i="3" s="1"/>
  <c r="Z5132" i="3" s="1"/>
  <c r="D5132" i="3"/>
  <c r="F5132" i="3"/>
  <c r="H5132" i="3"/>
  <c r="J5132" i="3"/>
  <c r="L5132" i="3"/>
  <c r="O5132" i="3"/>
  <c r="P5132" i="3"/>
  <c r="Q5132" i="3"/>
  <c r="S5132" i="3"/>
  <c r="T5132" i="3"/>
  <c r="U5132" i="3"/>
  <c r="A5133" i="3"/>
  <c r="B5133" i="3"/>
  <c r="P5133" i="3" s="1"/>
  <c r="C5133" i="3"/>
  <c r="N5133" i="3" s="1"/>
  <c r="Z5133" i="3" s="1"/>
  <c r="D5133" i="3"/>
  <c r="F5133" i="3"/>
  <c r="H5133" i="3"/>
  <c r="J5133" i="3"/>
  <c r="L5133" i="3"/>
  <c r="O5133" i="3"/>
  <c r="Q5133" i="3"/>
  <c r="S5133" i="3"/>
  <c r="U5133" i="3"/>
  <c r="A5134" i="3"/>
  <c r="B5134" i="3"/>
  <c r="R5134" i="3" s="1"/>
  <c r="C5134" i="3"/>
  <c r="N5134" i="3" s="1"/>
  <c r="Z5134" i="3" s="1"/>
  <c r="D5134" i="3"/>
  <c r="F5134" i="3"/>
  <c r="G5134" i="3"/>
  <c r="H5134" i="3"/>
  <c r="J5134" i="3"/>
  <c r="L5134" i="3"/>
  <c r="O5134" i="3"/>
  <c r="Q5134" i="3"/>
  <c r="S5134" i="3"/>
  <c r="T5134" i="3"/>
  <c r="U5134" i="3"/>
  <c r="A5135" i="3"/>
  <c r="B5135" i="3"/>
  <c r="E5135" i="3" s="1"/>
  <c r="C5135" i="3"/>
  <c r="N5135" i="3" s="1"/>
  <c r="Z5135" i="3" s="1"/>
  <c r="D5135" i="3"/>
  <c r="F5135" i="3"/>
  <c r="H5135" i="3"/>
  <c r="J5135" i="3"/>
  <c r="L5135" i="3"/>
  <c r="O5135" i="3"/>
  <c r="Q5135" i="3"/>
  <c r="S5135" i="3"/>
  <c r="T5135" i="3" s="1"/>
  <c r="U5135" i="3"/>
  <c r="A5136" i="3"/>
  <c r="B5136" i="3"/>
  <c r="M5136" i="3" s="1"/>
  <c r="C5136" i="3"/>
  <c r="N5136" i="3" s="1"/>
  <c r="Z5136" i="3" s="1"/>
  <c r="D5136" i="3"/>
  <c r="F5136" i="3"/>
  <c r="H5136" i="3"/>
  <c r="J5136" i="3"/>
  <c r="L5136" i="3"/>
  <c r="O5136" i="3"/>
  <c r="Q5136" i="3"/>
  <c r="S5136" i="3"/>
  <c r="U5136" i="3"/>
  <c r="A5137" i="3"/>
  <c r="B5137" i="3"/>
  <c r="P5137" i="3" s="1"/>
  <c r="C5137" i="3"/>
  <c r="N5137" i="3" s="1"/>
  <c r="Z5137" i="3" s="1"/>
  <c r="D5137" i="3"/>
  <c r="F5137" i="3"/>
  <c r="H5137" i="3"/>
  <c r="J5137" i="3"/>
  <c r="L5137" i="3"/>
  <c r="O5137" i="3"/>
  <c r="Q5137" i="3"/>
  <c r="S5137" i="3"/>
  <c r="U5137" i="3"/>
  <c r="A5138" i="3"/>
  <c r="B5138" i="3"/>
  <c r="C5138" i="3"/>
  <c r="N5138" i="3" s="1"/>
  <c r="Z5138" i="3" s="1"/>
  <c r="D5138" i="3"/>
  <c r="F5138" i="3"/>
  <c r="G5138" i="3"/>
  <c r="H5138" i="3"/>
  <c r="J5138" i="3"/>
  <c r="L5138" i="3"/>
  <c r="O5138" i="3"/>
  <c r="Q5138" i="3"/>
  <c r="S5138" i="3"/>
  <c r="U5138" i="3"/>
  <c r="A5139" i="3"/>
  <c r="B5139" i="3"/>
  <c r="E5139" i="3" s="1"/>
  <c r="C5139" i="3"/>
  <c r="N5139" i="3" s="1"/>
  <c r="Z5139" i="3" s="1"/>
  <c r="D5139" i="3"/>
  <c r="F5139" i="3"/>
  <c r="G5139" i="3"/>
  <c r="H5139" i="3"/>
  <c r="J5139" i="3"/>
  <c r="K5139" i="3"/>
  <c r="L5139" i="3"/>
  <c r="O5139" i="3"/>
  <c r="Q5139" i="3"/>
  <c r="S5139" i="3"/>
  <c r="U5139" i="3"/>
  <c r="AD5139" i="3"/>
  <c r="A5140" i="3"/>
  <c r="B5140" i="3"/>
  <c r="P5140" i="3" s="1"/>
  <c r="C5140" i="3"/>
  <c r="N5140" i="3" s="1"/>
  <c r="Z5140" i="3" s="1"/>
  <c r="D5140" i="3"/>
  <c r="F5140" i="3"/>
  <c r="H5140" i="3"/>
  <c r="J5140" i="3"/>
  <c r="L5140" i="3"/>
  <c r="O5140" i="3"/>
  <c r="Q5140" i="3"/>
  <c r="S5140" i="3"/>
  <c r="U5140" i="3"/>
  <c r="A5141" i="3"/>
  <c r="B5141" i="3"/>
  <c r="P5141" i="3" s="1"/>
  <c r="C5141" i="3"/>
  <c r="N5141" i="3" s="1"/>
  <c r="Z5141" i="3" s="1"/>
  <c r="D5141" i="3"/>
  <c r="F5141" i="3"/>
  <c r="G5141" i="3"/>
  <c r="H5141" i="3"/>
  <c r="J5141" i="3"/>
  <c r="K5141" i="3"/>
  <c r="L5141" i="3"/>
  <c r="O5141" i="3"/>
  <c r="Q5141" i="3"/>
  <c r="S5141" i="3"/>
  <c r="T5141" i="3" s="1"/>
  <c r="U5141" i="3"/>
  <c r="V5141" i="3"/>
  <c r="AB5140" i="3" s="1"/>
  <c r="AD5141" i="3"/>
  <c r="A5142" i="3"/>
  <c r="B5142" i="3"/>
  <c r="C5142" i="3"/>
  <c r="N5142" i="3" s="1"/>
  <c r="Z5142" i="3" s="1"/>
  <c r="D5142" i="3"/>
  <c r="F5142" i="3"/>
  <c r="G5142" i="3"/>
  <c r="H5142" i="3"/>
  <c r="J5142" i="3"/>
  <c r="L5142" i="3"/>
  <c r="O5142" i="3"/>
  <c r="Q5142" i="3"/>
  <c r="R5142" i="3"/>
  <c r="S5142" i="3"/>
  <c r="T5142" i="3" s="1"/>
  <c r="U5142" i="3"/>
  <c r="V5142" i="3"/>
  <c r="AB5141" i="3" s="1"/>
  <c r="AD5142" i="3"/>
  <c r="A5143" i="3"/>
  <c r="B5143" i="3"/>
  <c r="E5143" i="3" s="1"/>
  <c r="C5143" i="3"/>
  <c r="N5143" i="3" s="1"/>
  <c r="Z5143" i="3" s="1"/>
  <c r="D5143" i="3"/>
  <c r="F5143" i="3"/>
  <c r="G5143" i="3"/>
  <c r="H5143" i="3"/>
  <c r="J5143" i="3"/>
  <c r="K5143" i="3"/>
  <c r="L5143" i="3"/>
  <c r="O5143" i="3"/>
  <c r="P5143" i="3"/>
  <c r="Q5143" i="3"/>
  <c r="S5143" i="3"/>
  <c r="T5143" i="3"/>
  <c r="U5143" i="3"/>
  <c r="AD5143" i="3"/>
  <c r="A5144" i="3"/>
  <c r="B5144" i="3"/>
  <c r="I5144" i="3" s="1"/>
  <c r="C5144" i="3"/>
  <c r="N5144" i="3" s="1"/>
  <c r="Z5144" i="3" s="1"/>
  <c r="D5144" i="3"/>
  <c r="F5144" i="3"/>
  <c r="H5144" i="3"/>
  <c r="J5144" i="3"/>
  <c r="L5144" i="3"/>
  <c r="O5144" i="3"/>
  <c r="Q5144" i="3"/>
  <c r="S5144" i="3"/>
  <c r="U5144" i="3"/>
  <c r="A5145" i="3"/>
  <c r="B5145" i="3"/>
  <c r="M5145" i="3" s="1"/>
  <c r="C5145" i="3"/>
  <c r="N5145" i="3" s="1"/>
  <c r="Z5145" i="3" s="1"/>
  <c r="D5145" i="3"/>
  <c r="E5145" i="3"/>
  <c r="F5145" i="3"/>
  <c r="H5145" i="3"/>
  <c r="J5145" i="3"/>
  <c r="L5145" i="3"/>
  <c r="O5145" i="3"/>
  <c r="Q5145" i="3"/>
  <c r="S5145" i="3"/>
  <c r="T5145" i="3" s="1"/>
  <c r="U5145" i="3"/>
  <c r="A5146" i="3"/>
  <c r="B5146" i="3"/>
  <c r="C5146" i="3"/>
  <c r="N5146" i="3" s="1"/>
  <c r="Z5146" i="3" s="1"/>
  <c r="D5146" i="3"/>
  <c r="F5146" i="3"/>
  <c r="G5146" i="3"/>
  <c r="H5146" i="3"/>
  <c r="J5146" i="3"/>
  <c r="L5146" i="3"/>
  <c r="O5146" i="3"/>
  <c r="P5146" i="3"/>
  <c r="Q5146" i="3"/>
  <c r="S5146" i="3"/>
  <c r="U5146" i="3"/>
  <c r="V5146" i="3"/>
  <c r="AB5145" i="3" s="1"/>
  <c r="A5147" i="3"/>
  <c r="B5147" i="3"/>
  <c r="AD5147" i="3" s="1"/>
  <c r="C5147" i="3"/>
  <c r="N5147" i="3" s="1"/>
  <c r="Z5147" i="3" s="1"/>
  <c r="D5147" i="3"/>
  <c r="F5147" i="3"/>
  <c r="G5147" i="3"/>
  <c r="H5147" i="3"/>
  <c r="J5147" i="3"/>
  <c r="L5147" i="3"/>
  <c r="O5147" i="3"/>
  <c r="Q5147" i="3"/>
  <c r="S5147" i="3"/>
  <c r="U5147" i="3"/>
  <c r="A5148" i="3"/>
  <c r="B5148" i="3"/>
  <c r="M5148" i="3" s="1"/>
  <c r="C5148" i="3"/>
  <c r="D5148" i="3"/>
  <c r="F5148" i="3"/>
  <c r="H5148" i="3"/>
  <c r="I5148" i="3"/>
  <c r="J5148" i="3"/>
  <c r="L5148" i="3"/>
  <c r="N5148" i="3"/>
  <c r="Z5148" i="3" s="1"/>
  <c r="O5148" i="3"/>
  <c r="P5148" i="3"/>
  <c r="Q5148" i="3"/>
  <c r="R5148" i="3"/>
  <c r="AA5148" i="3" s="1"/>
  <c r="S5148" i="3"/>
  <c r="T5148" i="3" s="1"/>
  <c r="U5148" i="3"/>
  <c r="A5149" i="3"/>
  <c r="B5149" i="3"/>
  <c r="E5149" i="3" s="1"/>
  <c r="C5149" i="3"/>
  <c r="N5149" i="3" s="1"/>
  <c r="Z5149" i="3" s="1"/>
  <c r="D5149" i="3"/>
  <c r="F5149" i="3"/>
  <c r="H5149" i="3"/>
  <c r="J5149" i="3"/>
  <c r="L5149" i="3"/>
  <c r="O5149" i="3"/>
  <c r="Q5149" i="3"/>
  <c r="S5149" i="3"/>
  <c r="U5149" i="3"/>
  <c r="A5150" i="3"/>
  <c r="B5150" i="3"/>
  <c r="R5150" i="3" s="1"/>
  <c r="C5150" i="3"/>
  <c r="N5150" i="3" s="1"/>
  <c r="Z5150" i="3" s="1"/>
  <c r="D5150" i="3"/>
  <c r="F5150" i="3"/>
  <c r="G5150" i="3"/>
  <c r="H5150" i="3"/>
  <c r="J5150" i="3"/>
  <c r="L5150" i="3"/>
  <c r="O5150" i="3"/>
  <c r="Q5150" i="3"/>
  <c r="S5150" i="3"/>
  <c r="T5150" i="3" s="1"/>
  <c r="U5150" i="3"/>
  <c r="A5151" i="3"/>
  <c r="B5151" i="3"/>
  <c r="E5151" i="3" s="1"/>
  <c r="C5151" i="3"/>
  <c r="N5151" i="3" s="1"/>
  <c r="Z5151" i="3" s="1"/>
  <c r="D5151" i="3"/>
  <c r="F5151" i="3"/>
  <c r="G5151" i="3"/>
  <c r="H5151" i="3"/>
  <c r="J5151" i="3"/>
  <c r="K5151" i="3"/>
  <c r="L5151" i="3"/>
  <c r="O5151" i="3"/>
  <c r="Q5151" i="3"/>
  <c r="S5151" i="3"/>
  <c r="T5151" i="3" s="1"/>
  <c r="U5151" i="3"/>
  <c r="AD5151" i="3"/>
  <c r="A5152" i="3"/>
  <c r="B5152" i="3"/>
  <c r="M5152" i="3" s="1"/>
  <c r="C5152" i="3"/>
  <c r="D5152" i="3"/>
  <c r="F5152" i="3"/>
  <c r="H5152" i="3"/>
  <c r="J5152" i="3"/>
  <c r="L5152" i="3"/>
  <c r="N5152" i="3"/>
  <c r="Z5152" i="3" s="1"/>
  <c r="O5152" i="3"/>
  <c r="Q5152" i="3"/>
  <c r="S5152" i="3"/>
  <c r="T5152" i="3" s="1"/>
  <c r="U5152" i="3"/>
  <c r="A5153" i="3"/>
  <c r="B5153" i="3"/>
  <c r="P5153" i="3" s="1"/>
  <c r="C5153" i="3"/>
  <c r="N5153" i="3" s="1"/>
  <c r="Z5153" i="3" s="1"/>
  <c r="D5153" i="3"/>
  <c r="F5153" i="3"/>
  <c r="H5153" i="3"/>
  <c r="J5153" i="3"/>
  <c r="L5153" i="3"/>
  <c r="O5153" i="3"/>
  <c r="Q5153" i="3"/>
  <c r="S5153" i="3"/>
  <c r="U5153" i="3"/>
  <c r="A5154" i="3"/>
  <c r="B5154" i="3"/>
  <c r="C5154" i="3"/>
  <c r="N5154" i="3" s="1"/>
  <c r="Z5154" i="3" s="1"/>
  <c r="D5154" i="3"/>
  <c r="F5154" i="3"/>
  <c r="G5154" i="3"/>
  <c r="H5154" i="3"/>
  <c r="J5154" i="3"/>
  <c r="L5154" i="3"/>
  <c r="O5154" i="3"/>
  <c r="Q5154" i="3"/>
  <c r="S5154" i="3"/>
  <c r="U5154" i="3"/>
  <c r="A5155" i="3"/>
  <c r="B5155" i="3"/>
  <c r="E5155" i="3" s="1"/>
  <c r="C5155" i="3"/>
  <c r="N5155" i="3" s="1"/>
  <c r="Z5155" i="3" s="1"/>
  <c r="D5155" i="3"/>
  <c r="F5155" i="3"/>
  <c r="G5155" i="3"/>
  <c r="H5155" i="3"/>
  <c r="J5155" i="3"/>
  <c r="L5155" i="3"/>
  <c r="O5155" i="3"/>
  <c r="Q5155" i="3"/>
  <c r="S5155" i="3"/>
  <c r="T5155" i="3"/>
  <c r="U5155" i="3"/>
  <c r="A5156" i="3"/>
  <c r="B5156" i="3"/>
  <c r="T5156" i="3" s="1"/>
  <c r="C5156" i="3"/>
  <c r="N5156" i="3" s="1"/>
  <c r="Z5156" i="3" s="1"/>
  <c r="D5156" i="3"/>
  <c r="F5156" i="3"/>
  <c r="H5156" i="3"/>
  <c r="J5156" i="3"/>
  <c r="L5156" i="3"/>
  <c r="O5156" i="3"/>
  <c r="P5156" i="3"/>
  <c r="Q5156" i="3"/>
  <c r="S5156" i="3"/>
  <c r="U5156" i="3"/>
  <c r="A5157" i="3"/>
  <c r="B5157" i="3"/>
  <c r="P5157" i="3" s="1"/>
  <c r="C5157" i="3"/>
  <c r="N5157" i="3" s="1"/>
  <c r="Z5157" i="3" s="1"/>
  <c r="D5157" i="3"/>
  <c r="F5157" i="3"/>
  <c r="G5157" i="3"/>
  <c r="H5157" i="3"/>
  <c r="J5157" i="3"/>
  <c r="L5157" i="3"/>
  <c r="O5157" i="3"/>
  <c r="Q5157" i="3"/>
  <c r="S5157" i="3"/>
  <c r="U5157" i="3"/>
  <c r="V5157" i="3"/>
  <c r="AB5156" i="3" s="1"/>
  <c r="AD5157" i="3"/>
  <c r="A5158" i="3"/>
  <c r="B5158" i="3"/>
  <c r="R5158" i="3" s="1"/>
  <c r="C5158" i="3"/>
  <c r="N5158" i="3" s="1"/>
  <c r="Z5158" i="3" s="1"/>
  <c r="D5158" i="3"/>
  <c r="F5158" i="3"/>
  <c r="G5158" i="3"/>
  <c r="H5158" i="3"/>
  <c r="J5158" i="3"/>
  <c r="L5158" i="3"/>
  <c r="O5158" i="3"/>
  <c r="Q5158" i="3"/>
  <c r="S5158" i="3"/>
  <c r="U5158" i="3"/>
  <c r="V5158" i="3"/>
  <c r="AB5157" i="3" s="1"/>
  <c r="A5159" i="3"/>
  <c r="B5159" i="3"/>
  <c r="AD5159" i="3" s="1"/>
  <c r="C5159" i="3"/>
  <c r="N5159" i="3" s="1"/>
  <c r="Z5159" i="3" s="1"/>
  <c r="D5159" i="3"/>
  <c r="F5159" i="3"/>
  <c r="G5159" i="3"/>
  <c r="H5159" i="3"/>
  <c r="J5159" i="3"/>
  <c r="K5159" i="3"/>
  <c r="L5159" i="3"/>
  <c r="O5159" i="3"/>
  <c r="Q5159" i="3"/>
  <c r="S5159" i="3"/>
  <c r="U5159" i="3"/>
  <c r="A5160" i="3"/>
  <c r="B5160" i="3"/>
  <c r="P5160" i="3" s="1"/>
  <c r="C5160" i="3"/>
  <c r="D5160" i="3"/>
  <c r="F5160" i="3"/>
  <c r="H5160" i="3"/>
  <c r="J5160" i="3"/>
  <c r="L5160" i="3"/>
  <c r="M5160" i="3"/>
  <c r="N5160" i="3"/>
  <c r="Z5160" i="3" s="1"/>
  <c r="O5160" i="3"/>
  <c r="Q5160" i="3"/>
  <c r="R5160" i="3"/>
  <c r="S5160" i="3"/>
  <c r="U5160" i="3"/>
  <c r="A5161" i="3"/>
  <c r="B5161" i="3"/>
  <c r="P5161" i="3" s="1"/>
  <c r="C5161" i="3"/>
  <c r="N5161" i="3" s="1"/>
  <c r="Z5161" i="3" s="1"/>
  <c r="D5161" i="3"/>
  <c r="F5161" i="3"/>
  <c r="G5161" i="3"/>
  <c r="H5161" i="3"/>
  <c r="J5161" i="3"/>
  <c r="K5161" i="3"/>
  <c r="L5161" i="3"/>
  <c r="O5161" i="3"/>
  <c r="Q5161" i="3"/>
  <c r="R5161" i="3"/>
  <c r="AA5161" i="3" s="1"/>
  <c r="S5161" i="3"/>
  <c r="U5161" i="3"/>
  <c r="AD5161" i="3"/>
  <c r="A5162" i="3"/>
  <c r="B5162" i="3"/>
  <c r="K5162" i="3" s="1"/>
  <c r="C5162" i="3"/>
  <c r="N5162" i="3" s="1"/>
  <c r="Z5162" i="3" s="1"/>
  <c r="D5162" i="3"/>
  <c r="F5162" i="3"/>
  <c r="G5162" i="3"/>
  <c r="H5162" i="3"/>
  <c r="J5162" i="3"/>
  <c r="L5162" i="3"/>
  <c r="O5162" i="3"/>
  <c r="Q5162" i="3"/>
  <c r="S5162" i="3"/>
  <c r="T5162" i="3" s="1"/>
  <c r="U5162" i="3"/>
  <c r="V5162" i="3"/>
  <c r="AB5161" i="3" s="1"/>
  <c r="A5163" i="3"/>
  <c r="B5163" i="3"/>
  <c r="V5163" i="3" s="1"/>
  <c r="AB5162" i="3" s="1"/>
  <c r="C5163" i="3"/>
  <c r="N5163" i="3" s="1"/>
  <c r="Z5163" i="3" s="1"/>
  <c r="D5163" i="3"/>
  <c r="F5163" i="3"/>
  <c r="H5163" i="3"/>
  <c r="J5163" i="3"/>
  <c r="L5163" i="3"/>
  <c r="O5163" i="3"/>
  <c r="Q5163" i="3"/>
  <c r="S5163" i="3"/>
  <c r="U5163" i="3"/>
  <c r="A5164" i="3"/>
  <c r="B5164" i="3"/>
  <c r="E5164" i="3" s="1"/>
  <c r="C5164" i="3"/>
  <c r="D5164" i="3"/>
  <c r="F5164" i="3"/>
  <c r="H5164" i="3"/>
  <c r="J5164" i="3"/>
  <c r="L5164" i="3"/>
  <c r="M5164" i="3"/>
  <c r="N5164" i="3"/>
  <c r="Z5164" i="3" s="1"/>
  <c r="O5164" i="3"/>
  <c r="Q5164" i="3"/>
  <c r="R5164" i="3"/>
  <c r="S5164" i="3"/>
  <c r="U5164" i="3"/>
  <c r="A5165" i="3"/>
  <c r="B5165" i="3"/>
  <c r="P5165" i="3" s="1"/>
  <c r="C5165" i="3"/>
  <c r="D5165" i="3"/>
  <c r="F5165" i="3"/>
  <c r="H5165" i="3"/>
  <c r="J5165" i="3"/>
  <c r="L5165" i="3"/>
  <c r="M5165" i="3"/>
  <c r="N5165" i="3"/>
  <c r="Z5165" i="3" s="1"/>
  <c r="O5165" i="3"/>
  <c r="Q5165" i="3"/>
  <c r="R5165" i="3"/>
  <c r="AA5165" i="3" s="1"/>
  <c r="S5165" i="3"/>
  <c r="U5165" i="3"/>
  <c r="A5166" i="3"/>
  <c r="B5166" i="3"/>
  <c r="R5166" i="3" s="1"/>
  <c r="C5166" i="3"/>
  <c r="N5166" i="3" s="1"/>
  <c r="Z5166" i="3" s="1"/>
  <c r="D5166" i="3"/>
  <c r="F5166" i="3"/>
  <c r="G5166" i="3"/>
  <c r="H5166" i="3"/>
  <c r="J5166" i="3"/>
  <c r="L5166" i="3"/>
  <c r="O5166" i="3"/>
  <c r="Q5166" i="3"/>
  <c r="S5166" i="3"/>
  <c r="U5166" i="3"/>
  <c r="A5167" i="3"/>
  <c r="B5167" i="3"/>
  <c r="E5167" i="3" s="1"/>
  <c r="C5167" i="3"/>
  <c r="N5167" i="3" s="1"/>
  <c r="Z5167" i="3" s="1"/>
  <c r="D5167" i="3"/>
  <c r="F5167" i="3"/>
  <c r="G5167" i="3"/>
  <c r="H5167" i="3"/>
  <c r="J5167" i="3"/>
  <c r="K5167" i="3"/>
  <c r="L5167" i="3"/>
  <c r="O5167" i="3"/>
  <c r="P5167" i="3"/>
  <c r="Q5167" i="3"/>
  <c r="S5167" i="3"/>
  <c r="T5167" i="3" s="1"/>
  <c r="U5167" i="3"/>
  <c r="V5167" i="3"/>
  <c r="AB5166" i="3" s="1"/>
  <c r="AD5167" i="3"/>
  <c r="A5168" i="3"/>
  <c r="B5168" i="3"/>
  <c r="M5168" i="3" s="1"/>
  <c r="C5168" i="3"/>
  <c r="N5168" i="3" s="1"/>
  <c r="Z5168" i="3" s="1"/>
  <c r="D5168" i="3"/>
  <c r="F5168" i="3"/>
  <c r="H5168" i="3"/>
  <c r="J5168" i="3"/>
  <c r="L5168" i="3"/>
  <c r="O5168" i="3"/>
  <c r="P5168" i="3"/>
  <c r="Q5168" i="3"/>
  <c r="S5168" i="3"/>
  <c r="T5168" i="3"/>
  <c r="U5168" i="3"/>
  <c r="A5169" i="3"/>
  <c r="B5169" i="3"/>
  <c r="P5169" i="3" s="1"/>
  <c r="C5169" i="3"/>
  <c r="D5169" i="3"/>
  <c r="F5169" i="3"/>
  <c r="H5169" i="3"/>
  <c r="J5169" i="3"/>
  <c r="L5169" i="3"/>
  <c r="N5169" i="3"/>
  <c r="Z5169" i="3" s="1"/>
  <c r="O5169" i="3"/>
  <c r="Q5169" i="3"/>
  <c r="S5169" i="3"/>
  <c r="U5169" i="3"/>
  <c r="A5170" i="3"/>
  <c r="B5170" i="3"/>
  <c r="K5170" i="3" s="1"/>
  <c r="C5170" i="3"/>
  <c r="N5170" i="3" s="1"/>
  <c r="Z5170" i="3" s="1"/>
  <c r="D5170" i="3"/>
  <c r="F5170" i="3"/>
  <c r="G5170" i="3"/>
  <c r="H5170" i="3"/>
  <c r="J5170" i="3"/>
  <c r="L5170" i="3"/>
  <c r="O5170" i="3"/>
  <c r="Q5170" i="3"/>
  <c r="S5170" i="3"/>
  <c r="U5170" i="3"/>
  <c r="A5171" i="3"/>
  <c r="B5171" i="3"/>
  <c r="E5171" i="3" s="1"/>
  <c r="C5171" i="3"/>
  <c r="N5171" i="3" s="1"/>
  <c r="Z5171" i="3" s="1"/>
  <c r="D5171" i="3"/>
  <c r="F5171" i="3"/>
  <c r="H5171" i="3"/>
  <c r="J5171" i="3"/>
  <c r="L5171" i="3"/>
  <c r="O5171" i="3"/>
  <c r="Q5171" i="3"/>
  <c r="S5171" i="3"/>
  <c r="T5171" i="3" s="1"/>
  <c r="U5171" i="3"/>
  <c r="A5172" i="3"/>
  <c r="B5172" i="3"/>
  <c r="E5172" i="3" s="1"/>
  <c r="C5172" i="3"/>
  <c r="N5172" i="3" s="1"/>
  <c r="Z5172" i="3" s="1"/>
  <c r="D5172" i="3"/>
  <c r="F5172" i="3"/>
  <c r="H5172" i="3"/>
  <c r="J5172" i="3"/>
  <c r="L5172" i="3"/>
  <c r="O5172" i="3"/>
  <c r="P5172" i="3"/>
  <c r="Q5172" i="3"/>
  <c r="S5172" i="3"/>
  <c r="U5172" i="3"/>
  <c r="A5173" i="3"/>
  <c r="B5173" i="3"/>
  <c r="P5173" i="3" s="1"/>
  <c r="C5173" i="3"/>
  <c r="N5173" i="3" s="1"/>
  <c r="Z5173" i="3" s="1"/>
  <c r="D5173" i="3"/>
  <c r="F5173" i="3"/>
  <c r="G5173" i="3"/>
  <c r="H5173" i="3"/>
  <c r="J5173" i="3"/>
  <c r="L5173" i="3"/>
  <c r="O5173" i="3"/>
  <c r="Q5173" i="3"/>
  <c r="S5173" i="3"/>
  <c r="U5173" i="3"/>
  <c r="V5173" i="3"/>
  <c r="AB5172" i="3" s="1"/>
  <c r="A5174" i="3"/>
  <c r="B5174" i="3"/>
  <c r="V5174" i="3" s="1"/>
  <c r="AB5173" i="3" s="1"/>
  <c r="C5174" i="3"/>
  <c r="N5174" i="3" s="1"/>
  <c r="Z5174" i="3" s="1"/>
  <c r="D5174" i="3"/>
  <c r="F5174" i="3"/>
  <c r="G5174" i="3"/>
  <c r="H5174" i="3"/>
  <c r="J5174" i="3"/>
  <c r="L5174" i="3"/>
  <c r="O5174" i="3"/>
  <c r="Q5174" i="3"/>
  <c r="S5174" i="3"/>
  <c r="U5174" i="3"/>
  <c r="A5175" i="3"/>
  <c r="B5175" i="3"/>
  <c r="E5175" i="3" s="1"/>
  <c r="C5175" i="3"/>
  <c r="N5175" i="3" s="1"/>
  <c r="Z5175" i="3" s="1"/>
  <c r="D5175" i="3"/>
  <c r="F5175" i="3"/>
  <c r="H5175" i="3"/>
  <c r="J5175" i="3"/>
  <c r="L5175" i="3"/>
  <c r="O5175" i="3"/>
  <c r="Q5175" i="3"/>
  <c r="S5175" i="3"/>
  <c r="U5175" i="3"/>
  <c r="A5176" i="3"/>
  <c r="B5176" i="3"/>
  <c r="P5176" i="3" s="1"/>
  <c r="C5176" i="3"/>
  <c r="N5176" i="3" s="1"/>
  <c r="Z5176" i="3" s="1"/>
  <c r="D5176" i="3"/>
  <c r="F5176" i="3"/>
  <c r="H5176" i="3"/>
  <c r="J5176" i="3"/>
  <c r="L5176" i="3"/>
  <c r="M5176" i="3"/>
  <c r="O5176" i="3"/>
  <c r="Q5176" i="3"/>
  <c r="S5176" i="3"/>
  <c r="U5176" i="3"/>
  <c r="A5177" i="3"/>
  <c r="B5177" i="3"/>
  <c r="P5177" i="3" s="1"/>
  <c r="C5177" i="3"/>
  <c r="N5177" i="3" s="1"/>
  <c r="Z5177" i="3" s="1"/>
  <c r="D5177" i="3"/>
  <c r="F5177" i="3"/>
  <c r="G5177" i="3"/>
  <c r="H5177" i="3"/>
  <c r="J5177" i="3"/>
  <c r="L5177" i="3"/>
  <c r="O5177" i="3"/>
  <c r="Q5177" i="3"/>
  <c r="S5177" i="3"/>
  <c r="U5177" i="3"/>
  <c r="V5177" i="3"/>
  <c r="AB5176" i="3" s="1"/>
  <c r="A5178" i="3"/>
  <c r="B5178" i="3"/>
  <c r="K5178" i="3" s="1"/>
  <c r="C5178" i="3"/>
  <c r="N5178" i="3" s="1"/>
  <c r="Z5178" i="3" s="1"/>
  <c r="D5178" i="3"/>
  <c r="F5178" i="3"/>
  <c r="G5178" i="3"/>
  <c r="H5178" i="3"/>
  <c r="J5178" i="3"/>
  <c r="L5178" i="3"/>
  <c r="O5178" i="3"/>
  <c r="Q5178" i="3"/>
  <c r="R5178" i="3"/>
  <c r="S5178" i="3"/>
  <c r="U5178" i="3"/>
  <c r="V5178" i="3"/>
  <c r="AB5177" i="3" s="1"/>
  <c r="A5179" i="3"/>
  <c r="B5179" i="3"/>
  <c r="E5179" i="3" s="1"/>
  <c r="C5179" i="3"/>
  <c r="N5179" i="3" s="1"/>
  <c r="Z5179" i="3" s="1"/>
  <c r="D5179" i="3"/>
  <c r="F5179" i="3"/>
  <c r="H5179" i="3"/>
  <c r="J5179" i="3"/>
  <c r="L5179" i="3"/>
  <c r="O5179" i="3"/>
  <c r="Q5179" i="3"/>
  <c r="S5179" i="3"/>
  <c r="T5179" i="3" s="1"/>
  <c r="U5179" i="3"/>
  <c r="A5180" i="3"/>
  <c r="B5180" i="3"/>
  <c r="I5180" i="3" s="1"/>
  <c r="C5180" i="3"/>
  <c r="N5180" i="3" s="1"/>
  <c r="Z5180" i="3" s="1"/>
  <c r="D5180" i="3"/>
  <c r="F5180" i="3"/>
  <c r="H5180" i="3"/>
  <c r="J5180" i="3"/>
  <c r="L5180" i="3"/>
  <c r="O5180" i="3"/>
  <c r="Q5180" i="3"/>
  <c r="S5180" i="3"/>
  <c r="T5180" i="3"/>
  <c r="U5180" i="3"/>
  <c r="A5181" i="3"/>
  <c r="B5181" i="3"/>
  <c r="P5181" i="3" s="1"/>
  <c r="C5181" i="3"/>
  <c r="N5181" i="3" s="1"/>
  <c r="Z5181" i="3" s="1"/>
  <c r="D5181" i="3"/>
  <c r="F5181" i="3"/>
  <c r="H5181" i="3"/>
  <c r="J5181" i="3"/>
  <c r="L5181" i="3"/>
  <c r="M5181" i="3"/>
  <c r="O5181" i="3"/>
  <c r="Q5181" i="3"/>
  <c r="R5181" i="3"/>
  <c r="AA5181" i="3" s="1"/>
  <c r="S5181" i="3"/>
  <c r="U5181" i="3"/>
  <c r="A5182" i="3"/>
  <c r="B5182" i="3"/>
  <c r="R5182" i="3" s="1"/>
  <c r="C5182" i="3"/>
  <c r="D5182" i="3"/>
  <c r="F5182" i="3"/>
  <c r="G5182" i="3"/>
  <c r="H5182" i="3"/>
  <c r="J5182" i="3"/>
  <c r="K5182" i="3"/>
  <c r="L5182" i="3"/>
  <c r="N5182" i="3"/>
  <c r="Z5182" i="3" s="1"/>
  <c r="O5182" i="3"/>
  <c r="P5182" i="3"/>
  <c r="Q5182" i="3"/>
  <c r="S5182" i="3"/>
  <c r="U5182" i="3"/>
  <c r="A5183" i="3"/>
  <c r="B5183" i="3"/>
  <c r="V5183" i="3" s="1"/>
  <c r="AB5182" i="3" s="1"/>
  <c r="C5183" i="3"/>
  <c r="N5183" i="3" s="1"/>
  <c r="Z5183" i="3" s="1"/>
  <c r="D5183" i="3"/>
  <c r="F5183" i="3"/>
  <c r="G5183" i="3"/>
  <c r="H5183" i="3"/>
  <c r="J5183" i="3"/>
  <c r="K5183" i="3"/>
  <c r="L5183" i="3"/>
  <c r="O5183" i="3"/>
  <c r="Q5183" i="3"/>
  <c r="S5183" i="3"/>
  <c r="T5183" i="3" s="1"/>
  <c r="U5183" i="3"/>
  <c r="A5184" i="3"/>
  <c r="B5184" i="3"/>
  <c r="M5184" i="3" s="1"/>
  <c r="C5184" i="3"/>
  <c r="N5184" i="3" s="1"/>
  <c r="Z5184" i="3" s="1"/>
  <c r="D5184" i="3"/>
  <c r="F5184" i="3"/>
  <c r="H5184" i="3"/>
  <c r="J5184" i="3"/>
  <c r="L5184" i="3"/>
  <c r="O5184" i="3"/>
  <c r="P5184" i="3"/>
  <c r="Q5184" i="3"/>
  <c r="S5184" i="3"/>
  <c r="T5184" i="3"/>
  <c r="U5184" i="3"/>
  <c r="A5185" i="3"/>
  <c r="B5185" i="3"/>
  <c r="P5185" i="3" s="1"/>
  <c r="C5185" i="3"/>
  <c r="N5185" i="3" s="1"/>
  <c r="Z5185" i="3" s="1"/>
  <c r="D5185" i="3"/>
  <c r="F5185" i="3"/>
  <c r="H5185" i="3"/>
  <c r="J5185" i="3"/>
  <c r="L5185" i="3"/>
  <c r="O5185" i="3"/>
  <c r="Q5185" i="3"/>
  <c r="S5185" i="3"/>
  <c r="T5185" i="3" s="1"/>
  <c r="U5185" i="3"/>
  <c r="A5186" i="3"/>
  <c r="B5186" i="3"/>
  <c r="K5186" i="3" s="1"/>
  <c r="C5186" i="3"/>
  <c r="N5186" i="3" s="1"/>
  <c r="Z5186" i="3" s="1"/>
  <c r="D5186" i="3"/>
  <c r="F5186" i="3"/>
  <c r="G5186" i="3"/>
  <c r="H5186" i="3"/>
  <c r="J5186" i="3"/>
  <c r="L5186" i="3"/>
  <c r="O5186" i="3"/>
  <c r="Q5186" i="3"/>
  <c r="S5186" i="3"/>
  <c r="U5186" i="3"/>
  <c r="A5187" i="3"/>
  <c r="B5187" i="3"/>
  <c r="G5187" i="3" s="1"/>
  <c r="C5187" i="3"/>
  <c r="N5187" i="3" s="1"/>
  <c r="Z5187" i="3" s="1"/>
  <c r="D5187" i="3"/>
  <c r="F5187" i="3"/>
  <c r="H5187" i="3"/>
  <c r="J5187" i="3"/>
  <c r="L5187" i="3"/>
  <c r="O5187" i="3"/>
  <c r="Q5187" i="3"/>
  <c r="R5187" i="3"/>
  <c r="S5187" i="3"/>
  <c r="U5187" i="3"/>
  <c r="AD5187" i="3"/>
  <c r="A5188" i="3"/>
  <c r="B5188" i="3"/>
  <c r="I5188" i="3" s="1"/>
  <c r="C5188" i="3"/>
  <c r="N5188" i="3" s="1"/>
  <c r="Z5188" i="3" s="1"/>
  <c r="D5188" i="3"/>
  <c r="F5188" i="3"/>
  <c r="H5188" i="3"/>
  <c r="J5188" i="3"/>
  <c r="L5188" i="3"/>
  <c r="O5188" i="3"/>
  <c r="Q5188" i="3"/>
  <c r="S5188" i="3"/>
  <c r="T5188" i="3"/>
  <c r="U5188" i="3"/>
  <c r="A5189" i="3"/>
  <c r="B5189" i="3"/>
  <c r="P5189" i="3" s="1"/>
  <c r="C5189" i="3"/>
  <c r="N5189" i="3" s="1"/>
  <c r="Z5189" i="3" s="1"/>
  <c r="D5189" i="3"/>
  <c r="F5189" i="3"/>
  <c r="G5189" i="3"/>
  <c r="H5189" i="3"/>
  <c r="J5189" i="3"/>
  <c r="L5189" i="3"/>
  <c r="O5189" i="3"/>
  <c r="Q5189" i="3"/>
  <c r="S5189" i="3"/>
  <c r="U5189" i="3"/>
  <c r="A5190" i="3"/>
  <c r="B5190" i="3"/>
  <c r="R5190" i="3" s="1"/>
  <c r="C5190" i="3"/>
  <c r="D5190" i="3"/>
  <c r="F5190" i="3"/>
  <c r="G5190" i="3"/>
  <c r="H5190" i="3"/>
  <c r="J5190" i="3"/>
  <c r="L5190" i="3"/>
  <c r="N5190" i="3"/>
  <c r="Z5190" i="3" s="1"/>
  <c r="O5190" i="3"/>
  <c r="Q5190" i="3"/>
  <c r="S5190" i="3"/>
  <c r="U5190" i="3"/>
  <c r="A5191" i="3"/>
  <c r="B5191" i="3"/>
  <c r="E5191" i="3" s="1"/>
  <c r="C5191" i="3"/>
  <c r="N5191" i="3" s="1"/>
  <c r="Z5191" i="3" s="1"/>
  <c r="D5191" i="3"/>
  <c r="F5191" i="3"/>
  <c r="G5191" i="3"/>
  <c r="H5191" i="3"/>
  <c r="J5191" i="3"/>
  <c r="K5191" i="3"/>
  <c r="L5191" i="3"/>
  <c r="O5191" i="3"/>
  <c r="P5191" i="3"/>
  <c r="Q5191" i="3"/>
  <c r="S5191" i="3"/>
  <c r="U5191" i="3"/>
  <c r="AD5191" i="3"/>
  <c r="A5192" i="3"/>
  <c r="B5192" i="3"/>
  <c r="I5192" i="3" s="1"/>
  <c r="C5192" i="3"/>
  <c r="N5192" i="3" s="1"/>
  <c r="Z5192" i="3" s="1"/>
  <c r="D5192" i="3"/>
  <c r="F5192" i="3"/>
  <c r="H5192" i="3"/>
  <c r="J5192" i="3"/>
  <c r="L5192" i="3"/>
  <c r="M5192" i="3"/>
  <c r="O5192" i="3"/>
  <c r="P5192" i="3"/>
  <c r="Q5192" i="3"/>
  <c r="R5192" i="3"/>
  <c r="S5192" i="3"/>
  <c r="T5192" i="3"/>
  <c r="U5192" i="3"/>
  <c r="V5192" i="3"/>
  <c r="AB5191" i="3" s="1"/>
  <c r="A5193" i="3"/>
  <c r="B5193" i="3"/>
  <c r="P5193" i="3" s="1"/>
  <c r="C5193" i="3"/>
  <c r="N5193" i="3" s="1"/>
  <c r="Z5193" i="3" s="1"/>
  <c r="D5193" i="3"/>
  <c r="F5193" i="3"/>
  <c r="H5193" i="3"/>
  <c r="J5193" i="3"/>
  <c r="L5193" i="3"/>
  <c r="O5193" i="3"/>
  <c r="Q5193" i="3"/>
  <c r="S5193" i="3"/>
  <c r="U5193" i="3"/>
  <c r="A5194" i="3"/>
  <c r="B5194" i="3"/>
  <c r="K5194" i="3" s="1"/>
  <c r="C5194" i="3"/>
  <c r="D5194" i="3"/>
  <c r="F5194" i="3"/>
  <c r="G5194" i="3"/>
  <c r="H5194" i="3"/>
  <c r="J5194" i="3"/>
  <c r="L5194" i="3"/>
  <c r="N5194" i="3"/>
  <c r="Z5194" i="3" s="1"/>
  <c r="O5194" i="3"/>
  <c r="Q5194" i="3"/>
  <c r="S5194" i="3"/>
  <c r="U5194" i="3"/>
  <c r="A5195" i="3"/>
  <c r="B5195" i="3"/>
  <c r="V5195" i="3" s="1"/>
  <c r="AB5194" i="3" s="1"/>
  <c r="C5195" i="3"/>
  <c r="N5195" i="3" s="1"/>
  <c r="Z5195" i="3" s="1"/>
  <c r="D5195" i="3"/>
  <c r="F5195" i="3"/>
  <c r="H5195" i="3"/>
  <c r="J5195" i="3"/>
  <c r="L5195" i="3"/>
  <c r="O5195" i="3"/>
  <c r="Q5195" i="3"/>
  <c r="S5195" i="3"/>
  <c r="T5195" i="3" s="1"/>
  <c r="U5195" i="3"/>
  <c r="AD5195" i="3"/>
  <c r="A5196" i="3"/>
  <c r="B5196" i="3"/>
  <c r="E5196" i="3" s="1"/>
  <c r="C5196" i="3"/>
  <c r="N5196" i="3" s="1"/>
  <c r="Z5196" i="3" s="1"/>
  <c r="D5196" i="3"/>
  <c r="F5196" i="3"/>
  <c r="H5196" i="3"/>
  <c r="J5196" i="3"/>
  <c r="L5196" i="3"/>
  <c r="O5196" i="3"/>
  <c r="P5196" i="3"/>
  <c r="Q5196" i="3"/>
  <c r="S5196" i="3"/>
  <c r="T5196" i="3"/>
  <c r="U5196" i="3"/>
  <c r="A5197" i="3"/>
  <c r="B5197" i="3"/>
  <c r="P5197" i="3" s="1"/>
  <c r="C5197" i="3"/>
  <c r="N5197" i="3" s="1"/>
  <c r="Z5197" i="3" s="1"/>
  <c r="D5197" i="3"/>
  <c r="F5197" i="3"/>
  <c r="H5197" i="3"/>
  <c r="J5197" i="3"/>
  <c r="L5197" i="3"/>
  <c r="O5197" i="3"/>
  <c r="Q5197" i="3"/>
  <c r="S5197" i="3"/>
  <c r="U5197" i="3"/>
  <c r="A5198" i="3"/>
  <c r="B5198" i="3"/>
  <c r="R5198" i="3" s="1"/>
  <c r="C5198" i="3"/>
  <c r="N5198" i="3" s="1"/>
  <c r="Z5198" i="3" s="1"/>
  <c r="D5198" i="3"/>
  <c r="F5198" i="3"/>
  <c r="G5198" i="3"/>
  <c r="H5198" i="3"/>
  <c r="J5198" i="3"/>
  <c r="L5198" i="3"/>
  <c r="O5198" i="3"/>
  <c r="Q5198" i="3"/>
  <c r="S5198" i="3"/>
  <c r="U5198" i="3"/>
  <c r="A5199" i="3"/>
  <c r="B5199" i="3"/>
  <c r="E5199" i="3" s="1"/>
  <c r="C5199" i="3"/>
  <c r="N5199" i="3" s="1"/>
  <c r="Z5199" i="3" s="1"/>
  <c r="D5199" i="3"/>
  <c r="F5199" i="3"/>
  <c r="H5199" i="3"/>
  <c r="J5199" i="3"/>
  <c r="L5199" i="3"/>
  <c r="O5199" i="3"/>
  <c r="Q5199" i="3"/>
  <c r="S5199" i="3"/>
  <c r="T5199" i="3" s="1"/>
  <c r="U5199" i="3"/>
  <c r="A5200" i="3"/>
  <c r="B5200" i="3"/>
  <c r="M5200" i="3" s="1"/>
  <c r="C5200" i="3"/>
  <c r="N5200" i="3" s="1"/>
  <c r="Z5200" i="3" s="1"/>
  <c r="D5200" i="3"/>
  <c r="F5200" i="3"/>
  <c r="H5200" i="3"/>
  <c r="J5200" i="3"/>
  <c r="L5200" i="3"/>
  <c r="O5200" i="3"/>
  <c r="Q5200" i="3"/>
  <c r="S5200" i="3"/>
  <c r="U5200" i="3"/>
  <c r="A5201" i="3"/>
  <c r="B5201" i="3"/>
  <c r="P5201" i="3" s="1"/>
  <c r="C5201" i="3"/>
  <c r="N5201" i="3" s="1"/>
  <c r="Z5201" i="3" s="1"/>
  <c r="D5201" i="3"/>
  <c r="F5201" i="3"/>
  <c r="H5201" i="3"/>
  <c r="J5201" i="3"/>
  <c r="L5201" i="3"/>
  <c r="O5201" i="3"/>
  <c r="Q5201" i="3"/>
  <c r="S5201" i="3"/>
  <c r="U5201" i="3"/>
  <c r="A5202" i="3"/>
  <c r="B5202" i="3"/>
  <c r="K5202" i="3" s="1"/>
  <c r="C5202" i="3"/>
  <c r="D5202" i="3"/>
  <c r="F5202" i="3"/>
  <c r="H5202" i="3"/>
  <c r="J5202" i="3"/>
  <c r="L5202" i="3"/>
  <c r="N5202" i="3"/>
  <c r="Z5202" i="3" s="1"/>
  <c r="O5202" i="3"/>
  <c r="Q5202" i="3"/>
  <c r="S5202" i="3"/>
  <c r="U5202" i="3"/>
  <c r="A5203" i="3"/>
  <c r="B5203" i="3"/>
  <c r="G5203" i="3" s="1"/>
  <c r="C5203" i="3"/>
  <c r="N5203" i="3" s="1"/>
  <c r="Z5203" i="3" s="1"/>
  <c r="D5203" i="3"/>
  <c r="E5203" i="3"/>
  <c r="F5203" i="3"/>
  <c r="H5203" i="3"/>
  <c r="I5203" i="3"/>
  <c r="J5203" i="3"/>
  <c r="K5203" i="3"/>
  <c r="L5203" i="3"/>
  <c r="M5203" i="3"/>
  <c r="O5203" i="3"/>
  <c r="P5203" i="3"/>
  <c r="Q5203" i="3"/>
  <c r="R5203" i="3"/>
  <c r="S5203" i="3"/>
  <c r="T5203" i="3"/>
  <c r="U5203" i="3"/>
  <c r="V5203" i="3"/>
  <c r="AB5202" i="3" s="1"/>
  <c r="AD5203" i="3"/>
  <c r="A5204" i="3"/>
  <c r="B5204" i="3"/>
  <c r="T5204" i="3" s="1"/>
  <c r="C5204" i="3"/>
  <c r="N5204" i="3" s="1"/>
  <c r="Z5204" i="3" s="1"/>
  <c r="D5204" i="3"/>
  <c r="F5204" i="3"/>
  <c r="H5204" i="3"/>
  <c r="J5204" i="3"/>
  <c r="L5204" i="3"/>
  <c r="O5204" i="3"/>
  <c r="P5204" i="3"/>
  <c r="Q5204" i="3"/>
  <c r="S5204" i="3"/>
  <c r="U5204" i="3"/>
  <c r="A5205" i="3"/>
  <c r="B5205" i="3"/>
  <c r="P5205" i="3" s="1"/>
  <c r="C5205" i="3"/>
  <c r="N5205" i="3" s="1"/>
  <c r="Z5205" i="3" s="1"/>
  <c r="D5205" i="3"/>
  <c r="F5205" i="3"/>
  <c r="G5205" i="3"/>
  <c r="H5205" i="3"/>
  <c r="J5205" i="3"/>
  <c r="L5205" i="3"/>
  <c r="O5205" i="3"/>
  <c r="Q5205" i="3"/>
  <c r="S5205" i="3"/>
  <c r="U5205" i="3"/>
  <c r="V5205" i="3"/>
  <c r="AB5204" i="3" s="1"/>
  <c r="A5206" i="3"/>
  <c r="B5206" i="3"/>
  <c r="V5206" i="3" s="1"/>
  <c r="AB5205" i="3" s="1"/>
  <c r="C5206" i="3"/>
  <c r="N5206" i="3" s="1"/>
  <c r="Z5206" i="3" s="1"/>
  <c r="D5206" i="3"/>
  <c r="F5206" i="3"/>
  <c r="G5206" i="3"/>
  <c r="H5206" i="3"/>
  <c r="J5206" i="3"/>
  <c r="L5206" i="3"/>
  <c r="O5206" i="3"/>
  <c r="Q5206" i="3"/>
  <c r="S5206" i="3"/>
  <c r="U5206" i="3"/>
  <c r="A5207" i="3"/>
  <c r="B5207" i="3"/>
  <c r="E5207" i="3" s="1"/>
  <c r="C5207" i="3"/>
  <c r="N5207" i="3" s="1"/>
  <c r="Z5207" i="3" s="1"/>
  <c r="D5207" i="3"/>
  <c r="F5207" i="3"/>
  <c r="H5207" i="3"/>
  <c r="J5207" i="3"/>
  <c r="L5207" i="3"/>
  <c r="O5207" i="3"/>
  <c r="Q5207" i="3"/>
  <c r="S5207" i="3"/>
  <c r="U5207" i="3"/>
  <c r="A5208" i="3"/>
  <c r="B5208" i="3"/>
  <c r="P5208" i="3" s="1"/>
  <c r="C5208" i="3"/>
  <c r="D5208" i="3"/>
  <c r="F5208" i="3"/>
  <c r="H5208" i="3"/>
  <c r="J5208" i="3"/>
  <c r="L5208" i="3"/>
  <c r="N5208" i="3"/>
  <c r="Z5208" i="3" s="1"/>
  <c r="O5208" i="3"/>
  <c r="Q5208" i="3"/>
  <c r="S5208" i="3"/>
  <c r="U5208" i="3"/>
  <c r="A5209" i="3"/>
  <c r="B5209" i="3"/>
  <c r="P5209" i="3" s="1"/>
  <c r="C5209" i="3"/>
  <c r="N5209" i="3" s="1"/>
  <c r="Z5209" i="3" s="1"/>
  <c r="D5209" i="3"/>
  <c r="F5209" i="3"/>
  <c r="G5209" i="3"/>
  <c r="H5209" i="3"/>
  <c r="J5209" i="3"/>
  <c r="K5209" i="3"/>
  <c r="L5209" i="3"/>
  <c r="O5209" i="3"/>
  <c r="Q5209" i="3"/>
  <c r="S5209" i="3"/>
  <c r="U5209" i="3"/>
  <c r="V5209" i="3"/>
  <c r="AB5208" i="3" s="1"/>
  <c r="A5210" i="3"/>
  <c r="B5210" i="3"/>
  <c r="K5210" i="3" s="1"/>
  <c r="C5210" i="3"/>
  <c r="D5210" i="3"/>
  <c r="F5210" i="3"/>
  <c r="G5210" i="3"/>
  <c r="H5210" i="3"/>
  <c r="J5210" i="3"/>
  <c r="L5210" i="3"/>
  <c r="N5210" i="3"/>
  <c r="O5210" i="3"/>
  <c r="Q5210" i="3"/>
  <c r="R5210" i="3"/>
  <c r="S5210" i="3"/>
  <c r="U5210" i="3"/>
  <c r="Z5210" i="3"/>
  <c r="A5211" i="3"/>
  <c r="B5211" i="3"/>
  <c r="E5211" i="3" s="1"/>
  <c r="C5211" i="3"/>
  <c r="N5211" i="3" s="1"/>
  <c r="Z5211" i="3" s="1"/>
  <c r="D5211" i="3"/>
  <c r="F5211" i="3"/>
  <c r="H5211" i="3"/>
  <c r="J5211" i="3"/>
  <c r="L5211" i="3"/>
  <c r="O5211" i="3"/>
  <c r="Q5211" i="3"/>
  <c r="S5211" i="3"/>
  <c r="T5211" i="3" s="1"/>
  <c r="U5211" i="3"/>
  <c r="A5212" i="3"/>
  <c r="B5212" i="3"/>
  <c r="I5212" i="3" s="1"/>
  <c r="C5212" i="3"/>
  <c r="N5212" i="3" s="1"/>
  <c r="Z5212" i="3" s="1"/>
  <c r="D5212" i="3"/>
  <c r="F5212" i="3"/>
  <c r="H5212" i="3"/>
  <c r="J5212" i="3"/>
  <c r="L5212" i="3"/>
  <c r="O5212" i="3"/>
  <c r="P5212" i="3"/>
  <c r="Q5212" i="3"/>
  <c r="S5212" i="3"/>
  <c r="T5212" i="3"/>
  <c r="U5212" i="3"/>
  <c r="A5213" i="3"/>
  <c r="B5213" i="3"/>
  <c r="P5213" i="3" s="1"/>
  <c r="C5213" i="3"/>
  <c r="N5213" i="3" s="1"/>
  <c r="Z5213" i="3" s="1"/>
  <c r="D5213" i="3"/>
  <c r="F5213" i="3"/>
  <c r="H5213" i="3"/>
  <c r="J5213" i="3"/>
  <c r="L5213" i="3"/>
  <c r="O5213" i="3"/>
  <c r="Q5213" i="3"/>
  <c r="S5213" i="3"/>
  <c r="U5213" i="3"/>
  <c r="A5214" i="3"/>
  <c r="B5214" i="3"/>
  <c r="R5214" i="3" s="1"/>
  <c r="C5214" i="3"/>
  <c r="D5214" i="3"/>
  <c r="F5214" i="3"/>
  <c r="G5214" i="3"/>
  <c r="H5214" i="3"/>
  <c r="J5214" i="3"/>
  <c r="K5214" i="3"/>
  <c r="L5214" i="3"/>
  <c r="N5214" i="3"/>
  <c r="Z5214" i="3" s="1"/>
  <c r="O5214" i="3"/>
  <c r="P5214" i="3"/>
  <c r="Q5214" i="3"/>
  <c r="S5214" i="3"/>
  <c r="U5214" i="3"/>
  <c r="A5215" i="3"/>
  <c r="B5215" i="3"/>
  <c r="V5215" i="3" s="1"/>
  <c r="AB5214" i="3" s="1"/>
  <c r="C5215" i="3"/>
  <c r="N5215" i="3" s="1"/>
  <c r="Z5215" i="3" s="1"/>
  <c r="D5215" i="3"/>
  <c r="F5215" i="3"/>
  <c r="G5215" i="3"/>
  <c r="H5215" i="3"/>
  <c r="J5215" i="3"/>
  <c r="K5215" i="3"/>
  <c r="L5215" i="3"/>
  <c r="O5215" i="3"/>
  <c r="P5215" i="3"/>
  <c r="Q5215" i="3"/>
  <c r="S5215" i="3"/>
  <c r="T5215" i="3" s="1"/>
  <c r="U5215" i="3"/>
  <c r="AD5215" i="3"/>
  <c r="A5216" i="3"/>
  <c r="B5216" i="3"/>
  <c r="M5216" i="3" s="1"/>
  <c r="C5216" i="3"/>
  <c r="N5216" i="3" s="1"/>
  <c r="Z5216" i="3" s="1"/>
  <c r="D5216" i="3"/>
  <c r="F5216" i="3"/>
  <c r="H5216" i="3"/>
  <c r="J5216" i="3"/>
  <c r="L5216" i="3"/>
  <c r="O5216" i="3"/>
  <c r="P5216" i="3"/>
  <c r="Q5216" i="3"/>
  <c r="S5216" i="3"/>
  <c r="T5216" i="3"/>
  <c r="U5216" i="3"/>
  <c r="A5217" i="3"/>
  <c r="B5217" i="3"/>
  <c r="P5217" i="3" s="1"/>
  <c r="C5217" i="3"/>
  <c r="N5217" i="3" s="1"/>
  <c r="Z5217" i="3" s="1"/>
  <c r="D5217" i="3"/>
  <c r="F5217" i="3"/>
  <c r="H5217" i="3"/>
  <c r="J5217" i="3"/>
  <c r="L5217" i="3"/>
  <c r="O5217" i="3"/>
  <c r="Q5217" i="3"/>
  <c r="S5217" i="3"/>
  <c r="U5217" i="3"/>
  <c r="A5218" i="3"/>
  <c r="B5218" i="3"/>
  <c r="K5218" i="3" s="1"/>
  <c r="C5218" i="3"/>
  <c r="N5218" i="3" s="1"/>
  <c r="Z5218" i="3" s="1"/>
  <c r="D5218" i="3"/>
  <c r="F5218" i="3"/>
  <c r="G5218" i="3"/>
  <c r="H5218" i="3"/>
  <c r="J5218" i="3"/>
  <c r="L5218" i="3"/>
  <c r="O5218" i="3"/>
  <c r="Q5218" i="3"/>
  <c r="S5218" i="3"/>
  <c r="U5218" i="3"/>
  <c r="A5219" i="3"/>
  <c r="B5219" i="3"/>
  <c r="E5219" i="3" s="1"/>
  <c r="C5219" i="3"/>
  <c r="N5219" i="3" s="1"/>
  <c r="Z5219" i="3" s="1"/>
  <c r="D5219" i="3"/>
  <c r="F5219" i="3"/>
  <c r="H5219" i="3"/>
  <c r="J5219" i="3"/>
  <c r="L5219" i="3"/>
  <c r="O5219" i="3"/>
  <c r="Q5219" i="3"/>
  <c r="S5219" i="3"/>
  <c r="U5219" i="3"/>
  <c r="V5219" i="3"/>
  <c r="AB5218" i="3" s="1"/>
  <c r="A5220" i="3"/>
  <c r="B5220" i="3"/>
  <c r="I5220" i="3" s="1"/>
  <c r="C5220" i="3"/>
  <c r="N5220" i="3" s="1"/>
  <c r="Z5220" i="3" s="1"/>
  <c r="D5220" i="3"/>
  <c r="F5220" i="3"/>
  <c r="H5220" i="3"/>
  <c r="J5220" i="3"/>
  <c r="L5220" i="3"/>
  <c r="O5220" i="3"/>
  <c r="Q5220" i="3"/>
  <c r="S5220" i="3"/>
  <c r="U5220" i="3"/>
  <c r="A5221" i="3"/>
  <c r="B5221" i="3"/>
  <c r="P5221" i="3" s="1"/>
  <c r="C5221" i="3"/>
  <c r="N5221" i="3" s="1"/>
  <c r="Z5221" i="3" s="1"/>
  <c r="D5221" i="3"/>
  <c r="F5221" i="3"/>
  <c r="G5221" i="3"/>
  <c r="H5221" i="3"/>
  <c r="J5221" i="3"/>
  <c r="L5221" i="3"/>
  <c r="O5221" i="3"/>
  <c r="Q5221" i="3"/>
  <c r="S5221" i="3"/>
  <c r="U5221" i="3"/>
  <c r="A5222" i="3"/>
  <c r="B5222" i="3"/>
  <c r="R5222" i="3" s="1"/>
  <c r="C5222" i="3"/>
  <c r="D5222" i="3"/>
  <c r="F5222" i="3"/>
  <c r="G5222" i="3"/>
  <c r="H5222" i="3"/>
  <c r="J5222" i="3"/>
  <c r="L5222" i="3"/>
  <c r="N5222" i="3"/>
  <c r="Z5222" i="3" s="1"/>
  <c r="O5222" i="3"/>
  <c r="Q5222" i="3"/>
  <c r="S5222" i="3"/>
  <c r="T5222" i="3" s="1"/>
  <c r="U5222" i="3"/>
  <c r="A5223" i="3"/>
  <c r="B5223" i="3"/>
  <c r="E5223" i="3" s="1"/>
  <c r="C5223" i="3"/>
  <c r="N5223" i="3" s="1"/>
  <c r="Z5223" i="3" s="1"/>
  <c r="D5223" i="3"/>
  <c r="F5223" i="3"/>
  <c r="G5223" i="3"/>
  <c r="H5223" i="3"/>
  <c r="J5223" i="3"/>
  <c r="L5223" i="3"/>
  <c r="O5223" i="3"/>
  <c r="Q5223" i="3"/>
  <c r="S5223" i="3"/>
  <c r="U5223" i="3"/>
  <c r="A5224" i="3"/>
  <c r="B5224" i="3"/>
  <c r="I5224" i="3" s="1"/>
  <c r="C5224" i="3"/>
  <c r="D5224" i="3"/>
  <c r="F5224" i="3"/>
  <c r="H5224" i="3"/>
  <c r="J5224" i="3"/>
  <c r="L5224" i="3"/>
  <c r="M5224" i="3"/>
  <c r="N5224" i="3"/>
  <c r="Z5224" i="3" s="1"/>
  <c r="O5224" i="3"/>
  <c r="Q5224" i="3"/>
  <c r="S5224" i="3"/>
  <c r="U5224" i="3"/>
  <c r="A5225" i="3"/>
  <c r="B5225" i="3"/>
  <c r="P5225" i="3" s="1"/>
  <c r="C5225" i="3"/>
  <c r="N5225" i="3" s="1"/>
  <c r="Z5225" i="3" s="1"/>
  <c r="D5225" i="3"/>
  <c r="F5225" i="3"/>
  <c r="H5225" i="3"/>
  <c r="J5225" i="3"/>
  <c r="L5225" i="3"/>
  <c r="O5225" i="3"/>
  <c r="Q5225" i="3"/>
  <c r="S5225" i="3"/>
  <c r="U5225" i="3"/>
  <c r="A5226" i="3"/>
  <c r="B5226" i="3"/>
  <c r="K5226" i="3" s="1"/>
  <c r="C5226" i="3"/>
  <c r="D5226" i="3"/>
  <c r="F5226" i="3"/>
  <c r="G5226" i="3"/>
  <c r="H5226" i="3"/>
  <c r="J5226" i="3"/>
  <c r="L5226" i="3"/>
  <c r="N5226" i="3"/>
  <c r="Z5226" i="3" s="1"/>
  <c r="O5226" i="3"/>
  <c r="Q5226" i="3"/>
  <c r="S5226" i="3"/>
  <c r="U5226" i="3"/>
  <c r="A5227" i="3"/>
  <c r="B5227" i="3"/>
  <c r="V5227" i="3" s="1"/>
  <c r="AB5226" i="3" s="1"/>
  <c r="C5227" i="3"/>
  <c r="N5227" i="3" s="1"/>
  <c r="Z5227" i="3" s="1"/>
  <c r="D5227" i="3"/>
  <c r="F5227" i="3"/>
  <c r="H5227" i="3"/>
  <c r="J5227" i="3"/>
  <c r="L5227" i="3"/>
  <c r="O5227" i="3"/>
  <c r="Q5227" i="3"/>
  <c r="S5227" i="3"/>
  <c r="T5227" i="3" s="1"/>
  <c r="U5227" i="3"/>
  <c r="AD5227" i="3"/>
  <c r="A5228" i="3"/>
  <c r="B5228" i="3"/>
  <c r="E5228" i="3" s="1"/>
  <c r="C5228" i="3"/>
  <c r="N5228" i="3" s="1"/>
  <c r="Z5228" i="3" s="1"/>
  <c r="D5228" i="3"/>
  <c r="F5228" i="3"/>
  <c r="H5228" i="3"/>
  <c r="J5228" i="3"/>
  <c r="L5228" i="3"/>
  <c r="O5228" i="3"/>
  <c r="P5228" i="3"/>
  <c r="Q5228" i="3"/>
  <c r="S5228" i="3"/>
  <c r="T5228" i="3"/>
  <c r="U5228" i="3"/>
  <c r="A5229" i="3"/>
  <c r="B5229" i="3"/>
  <c r="P5229" i="3" s="1"/>
  <c r="C5229" i="3"/>
  <c r="N5229" i="3" s="1"/>
  <c r="Z5229" i="3" s="1"/>
  <c r="D5229" i="3"/>
  <c r="F5229" i="3"/>
  <c r="H5229" i="3"/>
  <c r="J5229" i="3"/>
  <c r="L5229" i="3"/>
  <c r="O5229" i="3"/>
  <c r="Q5229" i="3"/>
  <c r="S5229" i="3"/>
  <c r="U5229" i="3"/>
  <c r="A5230" i="3"/>
  <c r="B5230" i="3"/>
  <c r="R5230" i="3" s="1"/>
  <c r="C5230" i="3"/>
  <c r="N5230" i="3" s="1"/>
  <c r="Z5230" i="3" s="1"/>
  <c r="D5230" i="3"/>
  <c r="F5230" i="3"/>
  <c r="G5230" i="3"/>
  <c r="H5230" i="3"/>
  <c r="J5230" i="3"/>
  <c r="L5230" i="3"/>
  <c r="O5230" i="3"/>
  <c r="Q5230" i="3"/>
  <c r="S5230" i="3"/>
  <c r="U5230" i="3"/>
  <c r="A5231" i="3"/>
  <c r="B5231" i="3"/>
  <c r="E5231" i="3" s="1"/>
  <c r="C5231" i="3"/>
  <c r="N5231" i="3" s="1"/>
  <c r="Z5231" i="3" s="1"/>
  <c r="D5231" i="3"/>
  <c r="F5231" i="3"/>
  <c r="H5231" i="3"/>
  <c r="J5231" i="3"/>
  <c r="L5231" i="3"/>
  <c r="O5231" i="3"/>
  <c r="Q5231" i="3"/>
  <c r="S5231" i="3"/>
  <c r="T5231" i="3" s="1"/>
  <c r="U5231" i="3"/>
  <c r="A5232" i="3"/>
  <c r="B5232" i="3"/>
  <c r="M5232" i="3" s="1"/>
  <c r="C5232" i="3"/>
  <c r="N5232" i="3" s="1"/>
  <c r="Z5232" i="3" s="1"/>
  <c r="D5232" i="3"/>
  <c r="F5232" i="3"/>
  <c r="H5232" i="3"/>
  <c r="J5232" i="3"/>
  <c r="L5232" i="3"/>
  <c r="O5232" i="3"/>
  <c r="Q5232" i="3"/>
  <c r="S5232" i="3"/>
  <c r="U5232" i="3"/>
  <c r="A5233" i="3"/>
  <c r="B5233" i="3"/>
  <c r="P5233" i="3" s="1"/>
  <c r="C5233" i="3"/>
  <c r="N5233" i="3" s="1"/>
  <c r="Z5233" i="3" s="1"/>
  <c r="D5233" i="3"/>
  <c r="F5233" i="3"/>
  <c r="H5233" i="3"/>
  <c r="J5233" i="3"/>
  <c r="L5233" i="3"/>
  <c r="O5233" i="3"/>
  <c r="Q5233" i="3"/>
  <c r="S5233" i="3"/>
  <c r="U5233" i="3"/>
  <c r="A5234" i="3"/>
  <c r="B5234" i="3"/>
  <c r="G5234" i="3" s="1"/>
  <c r="C5234" i="3"/>
  <c r="D5234" i="3"/>
  <c r="F5234" i="3"/>
  <c r="H5234" i="3"/>
  <c r="J5234" i="3"/>
  <c r="L5234" i="3"/>
  <c r="N5234" i="3"/>
  <c r="Z5234" i="3" s="1"/>
  <c r="O5234" i="3"/>
  <c r="Q5234" i="3"/>
  <c r="S5234" i="3"/>
  <c r="U5234" i="3"/>
  <c r="A5235" i="3"/>
  <c r="B5235" i="3"/>
  <c r="E5235" i="3" s="1"/>
  <c r="C5235" i="3"/>
  <c r="N5235" i="3" s="1"/>
  <c r="Z5235" i="3" s="1"/>
  <c r="D5235" i="3"/>
  <c r="F5235" i="3"/>
  <c r="G5235" i="3"/>
  <c r="H5235" i="3"/>
  <c r="J5235" i="3"/>
  <c r="L5235" i="3"/>
  <c r="O5235" i="3"/>
  <c r="Q5235" i="3"/>
  <c r="R5235" i="3"/>
  <c r="S5235" i="3"/>
  <c r="T5235" i="3" s="1"/>
  <c r="U5235" i="3"/>
  <c r="A5236" i="3"/>
  <c r="B5236" i="3"/>
  <c r="E5236" i="3" s="1"/>
  <c r="C5236" i="3"/>
  <c r="N5236" i="3" s="1"/>
  <c r="Z5236" i="3" s="1"/>
  <c r="D5236" i="3"/>
  <c r="F5236" i="3"/>
  <c r="G5236" i="3"/>
  <c r="H5236" i="3"/>
  <c r="J5236" i="3"/>
  <c r="K5236" i="3"/>
  <c r="L5236" i="3"/>
  <c r="O5236" i="3"/>
  <c r="Q5236" i="3"/>
  <c r="S5236" i="3"/>
  <c r="U5236" i="3"/>
  <c r="A5237" i="3"/>
  <c r="B5237" i="3"/>
  <c r="G5237" i="3" s="1"/>
  <c r="C5237" i="3"/>
  <c r="N5237" i="3" s="1"/>
  <c r="Z5237" i="3" s="1"/>
  <c r="D5237" i="3"/>
  <c r="F5237" i="3"/>
  <c r="H5237" i="3"/>
  <c r="J5237" i="3"/>
  <c r="L5237" i="3"/>
  <c r="O5237" i="3"/>
  <c r="Q5237" i="3"/>
  <c r="S5237" i="3"/>
  <c r="U5237" i="3"/>
  <c r="V5237" i="3"/>
  <c r="AB5236" i="3" s="1"/>
  <c r="A5238" i="3"/>
  <c r="B5238" i="3"/>
  <c r="G5238" i="3" s="1"/>
  <c r="C5238" i="3"/>
  <c r="N5238" i="3" s="1"/>
  <c r="Z5238" i="3" s="1"/>
  <c r="D5238" i="3"/>
  <c r="F5238" i="3"/>
  <c r="H5238" i="3"/>
  <c r="J5238" i="3"/>
  <c r="L5238" i="3"/>
  <c r="O5238" i="3"/>
  <c r="Q5238" i="3"/>
  <c r="R5238" i="3"/>
  <c r="S5238" i="3"/>
  <c r="U5238" i="3"/>
  <c r="V5238" i="3"/>
  <c r="AB5237" i="3" s="1"/>
  <c r="A5239" i="3"/>
  <c r="B5239" i="3"/>
  <c r="E5239" i="3" s="1"/>
  <c r="C5239" i="3"/>
  <c r="N5239" i="3" s="1"/>
  <c r="Z5239" i="3" s="1"/>
  <c r="D5239" i="3"/>
  <c r="F5239" i="3"/>
  <c r="G5239" i="3"/>
  <c r="H5239" i="3"/>
  <c r="J5239" i="3"/>
  <c r="L5239" i="3"/>
  <c r="O5239" i="3"/>
  <c r="Q5239" i="3"/>
  <c r="R5239" i="3"/>
  <c r="S5239" i="3"/>
  <c r="U5239" i="3"/>
  <c r="AD5239" i="3"/>
  <c r="A5240" i="3"/>
  <c r="B5240" i="3"/>
  <c r="E5240" i="3" s="1"/>
  <c r="C5240" i="3"/>
  <c r="N5240" i="3" s="1"/>
  <c r="Z5240" i="3" s="1"/>
  <c r="D5240" i="3"/>
  <c r="F5240" i="3"/>
  <c r="H5240" i="3"/>
  <c r="J5240" i="3"/>
  <c r="L5240" i="3"/>
  <c r="O5240" i="3"/>
  <c r="Q5240" i="3"/>
  <c r="S5240" i="3"/>
  <c r="T5240" i="3" s="1"/>
  <c r="U5240" i="3"/>
  <c r="A5241" i="3"/>
  <c r="B5241" i="3"/>
  <c r="G5241" i="3" s="1"/>
  <c r="C5241" i="3"/>
  <c r="N5241" i="3" s="1"/>
  <c r="Z5241" i="3" s="1"/>
  <c r="D5241" i="3"/>
  <c r="F5241" i="3"/>
  <c r="H5241" i="3"/>
  <c r="J5241" i="3"/>
  <c r="L5241" i="3"/>
  <c r="O5241" i="3"/>
  <c r="Q5241" i="3"/>
  <c r="S5241" i="3"/>
  <c r="U5241" i="3"/>
  <c r="V5241" i="3"/>
  <c r="AB5240" i="3" s="1"/>
  <c r="A5242" i="3"/>
  <c r="B5242" i="3"/>
  <c r="G5242" i="3" s="1"/>
  <c r="C5242" i="3"/>
  <c r="N5242" i="3" s="1"/>
  <c r="Z5242" i="3" s="1"/>
  <c r="D5242" i="3"/>
  <c r="F5242" i="3"/>
  <c r="H5242" i="3"/>
  <c r="J5242" i="3"/>
  <c r="L5242" i="3"/>
  <c r="O5242" i="3"/>
  <c r="Q5242" i="3"/>
  <c r="R5242" i="3"/>
  <c r="S5242" i="3"/>
  <c r="T5242" i="3" s="1"/>
  <c r="U5242" i="3"/>
  <c r="V5242" i="3"/>
  <c r="AB5241" i="3" s="1"/>
  <c r="A5243" i="3"/>
  <c r="B5243" i="3"/>
  <c r="E5243" i="3" s="1"/>
  <c r="C5243" i="3"/>
  <c r="N5243" i="3" s="1"/>
  <c r="Z5243" i="3" s="1"/>
  <c r="D5243" i="3"/>
  <c r="F5243" i="3"/>
  <c r="G5243" i="3"/>
  <c r="H5243" i="3"/>
  <c r="J5243" i="3"/>
  <c r="L5243" i="3"/>
  <c r="O5243" i="3"/>
  <c r="Q5243" i="3"/>
  <c r="S5243" i="3"/>
  <c r="U5243" i="3"/>
  <c r="A5244" i="3"/>
  <c r="B5244" i="3"/>
  <c r="E5244" i="3" s="1"/>
  <c r="C5244" i="3"/>
  <c r="N5244" i="3" s="1"/>
  <c r="Z5244" i="3" s="1"/>
  <c r="D5244" i="3"/>
  <c r="F5244" i="3"/>
  <c r="G5244" i="3"/>
  <c r="H5244" i="3"/>
  <c r="J5244" i="3"/>
  <c r="L5244" i="3"/>
  <c r="O5244" i="3"/>
  <c r="Q5244" i="3"/>
  <c r="S5244" i="3"/>
  <c r="T5244" i="3"/>
  <c r="U5244" i="3"/>
  <c r="A5245" i="3"/>
  <c r="B5245" i="3"/>
  <c r="G5245" i="3" s="1"/>
  <c r="C5245" i="3"/>
  <c r="D5245" i="3"/>
  <c r="F5245" i="3"/>
  <c r="H5245" i="3"/>
  <c r="J5245" i="3"/>
  <c r="L5245" i="3"/>
  <c r="M5245" i="3"/>
  <c r="N5245" i="3"/>
  <c r="Z5245" i="3" s="1"/>
  <c r="O5245" i="3"/>
  <c r="Q5245" i="3"/>
  <c r="R5245" i="3"/>
  <c r="S5245" i="3"/>
  <c r="U5245" i="3"/>
  <c r="A5246" i="3"/>
  <c r="B5246" i="3"/>
  <c r="G5246" i="3" s="1"/>
  <c r="C5246" i="3"/>
  <c r="N5246" i="3" s="1"/>
  <c r="Z5246" i="3" s="1"/>
  <c r="D5246" i="3"/>
  <c r="F5246" i="3"/>
  <c r="H5246" i="3"/>
  <c r="J5246" i="3"/>
  <c r="L5246" i="3"/>
  <c r="O5246" i="3"/>
  <c r="Q5246" i="3"/>
  <c r="S5246" i="3"/>
  <c r="U5246" i="3"/>
  <c r="A5247" i="3"/>
  <c r="B5247" i="3"/>
  <c r="E5247" i="3" s="1"/>
  <c r="C5247" i="3"/>
  <c r="N5247" i="3" s="1"/>
  <c r="Z5247" i="3" s="1"/>
  <c r="D5247" i="3"/>
  <c r="F5247" i="3"/>
  <c r="G5247" i="3"/>
  <c r="H5247" i="3"/>
  <c r="J5247" i="3"/>
  <c r="L5247" i="3"/>
  <c r="O5247" i="3"/>
  <c r="Q5247" i="3"/>
  <c r="S5247" i="3"/>
  <c r="T5247" i="3" s="1"/>
  <c r="U5247" i="3"/>
  <c r="A5248" i="3"/>
  <c r="B5248" i="3"/>
  <c r="E5248" i="3" s="1"/>
  <c r="C5248" i="3"/>
  <c r="N5248" i="3" s="1"/>
  <c r="Z5248" i="3" s="1"/>
  <c r="D5248" i="3"/>
  <c r="F5248" i="3"/>
  <c r="G5248" i="3"/>
  <c r="H5248" i="3"/>
  <c r="J5248" i="3"/>
  <c r="L5248" i="3"/>
  <c r="O5248" i="3"/>
  <c r="Q5248" i="3"/>
  <c r="S5248" i="3"/>
  <c r="U5248" i="3"/>
  <c r="A5249" i="3"/>
  <c r="B5249" i="3"/>
  <c r="G5249" i="3" s="1"/>
  <c r="C5249" i="3"/>
  <c r="N5249" i="3" s="1"/>
  <c r="Z5249" i="3" s="1"/>
  <c r="D5249" i="3"/>
  <c r="F5249" i="3"/>
  <c r="H5249" i="3"/>
  <c r="J5249" i="3"/>
  <c r="L5249" i="3"/>
  <c r="O5249" i="3"/>
  <c r="Q5249" i="3"/>
  <c r="S5249" i="3"/>
  <c r="U5249" i="3"/>
  <c r="A5250" i="3"/>
  <c r="B5250" i="3"/>
  <c r="G5250" i="3" s="1"/>
  <c r="C5250" i="3"/>
  <c r="N5250" i="3" s="1"/>
  <c r="Z5250" i="3" s="1"/>
  <c r="D5250" i="3"/>
  <c r="F5250" i="3"/>
  <c r="H5250" i="3"/>
  <c r="J5250" i="3"/>
  <c r="L5250" i="3"/>
  <c r="O5250" i="3"/>
  <c r="Q5250" i="3"/>
  <c r="S5250" i="3"/>
  <c r="U5250" i="3"/>
  <c r="V5250" i="3"/>
  <c r="AB5249" i="3" s="1"/>
  <c r="A5251" i="3"/>
  <c r="B5251" i="3"/>
  <c r="E5251" i="3" s="1"/>
  <c r="C5251" i="3"/>
  <c r="N5251" i="3" s="1"/>
  <c r="Z5251" i="3" s="1"/>
  <c r="D5251" i="3"/>
  <c r="F5251" i="3"/>
  <c r="G5251" i="3"/>
  <c r="H5251" i="3"/>
  <c r="J5251" i="3"/>
  <c r="K5251" i="3"/>
  <c r="L5251" i="3"/>
  <c r="O5251" i="3"/>
  <c r="P5251" i="3"/>
  <c r="AA5251" i="3" s="1"/>
  <c r="Q5251" i="3"/>
  <c r="R5251" i="3"/>
  <c r="S5251" i="3"/>
  <c r="T5251" i="3" s="1"/>
  <c r="U5251" i="3"/>
  <c r="V5251" i="3"/>
  <c r="AB5250" i="3" s="1"/>
  <c r="AD5251" i="3"/>
  <c r="A5252" i="3"/>
  <c r="B5252" i="3"/>
  <c r="E5252" i="3" s="1"/>
  <c r="C5252" i="3"/>
  <c r="N5252" i="3" s="1"/>
  <c r="Z5252" i="3" s="1"/>
  <c r="D5252" i="3"/>
  <c r="F5252" i="3"/>
  <c r="H5252" i="3"/>
  <c r="J5252" i="3"/>
  <c r="L5252" i="3"/>
  <c r="O5252" i="3"/>
  <c r="Q5252" i="3"/>
  <c r="S5252" i="3"/>
  <c r="U5252" i="3"/>
  <c r="A5253" i="3"/>
  <c r="B5253" i="3"/>
  <c r="G5253" i="3" s="1"/>
  <c r="C5253" i="3"/>
  <c r="N5253" i="3" s="1"/>
  <c r="Z5253" i="3" s="1"/>
  <c r="D5253" i="3"/>
  <c r="F5253" i="3"/>
  <c r="H5253" i="3"/>
  <c r="J5253" i="3"/>
  <c r="L5253" i="3"/>
  <c r="O5253" i="3"/>
  <c r="Q5253" i="3"/>
  <c r="S5253" i="3"/>
  <c r="U5253" i="3"/>
  <c r="A5254" i="3"/>
  <c r="B5254" i="3"/>
  <c r="G5254" i="3" s="1"/>
  <c r="C5254" i="3"/>
  <c r="N5254" i="3" s="1"/>
  <c r="Z5254" i="3" s="1"/>
  <c r="D5254" i="3"/>
  <c r="F5254" i="3"/>
  <c r="H5254" i="3"/>
  <c r="J5254" i="3"/>
  <c r="L5254" i="3"/>
  <c r="O5254" i="3"/>
  <c r="Q5254" i="3"/>
  <c r="S5254" i="3"/>
  <c r="U5254" i="3"/>
  <c r="V5254" i="3"/>
  <c r="AB5253" i="3" s="1"/>
  <c r="A5255" i="3"/>
  <c r="B5255" i="3"/>
  <c r="E5255" i="3" s="1"/>
  <c r="C5255" i="3"/>
  <c r="N5255" i="3" s="1"/>
  <c r="Z5255" i="3" s="1"/>
  <c r="D5255" i="3"/>
  <c r="F5255" i="3"/>
  <c r="G5255" i="3"/>
  <c r="H5255" i="3"/>
  <c r="J5255" i="3"/>
  <c r="L5255" i="3"/>
  <c r="O5255" i="3"/>
  <c r="Q5255" i="3"/>
  <c r="R5255" i="3"/>
  <c r="S5255" i="3"/>
  <c r="U5255" i="3"/>
  <c r="A5256" i="3"/>
  <c r="B5256" i="3"/>
  <c r="E5256" i="3" s="1"/>
  <c r="C5256" i="3"/>
  <c r="N5256" i="3" s="1"/>
  <c r="Z5256" i="3" s="1"/>
  <c r="D5256" i="3"/>
  <c r="F5256" i="3"/>
  <c r="H5256" i="3"/>
  <c r="J5256" i="3"/>
  <c r="L5256" i="3"/>
  <c r="O5256" i="3"/>
  <c r="Q5256" i="3"/>
  <c r="S5256" i="3"/>
  <c r="U5256" i="3"/>
  <c r="A5257" i="3"/>
  <c r="B5257" i="3"/>
  <c r="G5257" i="3" s="1"/>
  <c r="C5257" i="3"/>
  <c r="D5257" i="3"/>
  <c r="E5257" i="3"/>
  <c r="F5257" i="3"/>
  <c r="H5257" i="3"/>
  <c r="J5257" i="3"/>
  <c r="L5257" i="3"/>
  <c r="N5257" i="3"/>
  <c r="Z5257" i="3" s="1"/>
  <c r="O5257" i="3"/>
  <c r="Q5257" i="3"/>
  <c r="S5257" i="3"/>
  <c r="U5257" i="3"/>
  <c r="A5258" i="3"/>
  <c r="B5258" i="3"/>
  <c r="G5258" i="3" s="1"/>
  <c r="C5258" i="3"/>
  <c r="N5258" i="3" s="1"/>
  <c r="Z5258" i="3" s="1"/>
  <c r="D5258" i="3"/>
  <c r="F5258" i="3"/>
  <c r="H5258" i="3"/>
  <c r="J5258" i="3"/>
  <c r="L5258" i="3"/>
  <c r="O5258" i="3"/>
  <c r="Q5258" i="3"/>
  <c r="S5258" i="3"/>
  <c r="U5258" i="3"/>
  <c r="A5259" i="3"/>
  <c r="B5259" i="3"/>
  <c r="E5259" i="3" s="1"/>
  <c r="C5259" i="3"/>
  <c r="N5259" i="3" s="1"/>
  <c r="Z5259" i="3" s="1"/>
  <c r="D5259" i="3"/>
  <c r="F5259" i="3"/>
  <c r="G5259" i="3"/>
  <c r="H5259" i="3"/>
  <c r="J5259" i="3"/>
  <c r="L5259" i="3"/>
  <c r="O5259" i="3"/>
  <c r="Q5259" i="3"/>
  <c r="S5259" i="3"/>
  <c r="U5259" i="3"/>
  <c r="A5260" i="3"/>
  <c r="B5260" i="3"/>
  <c r="E5260" i="3" s="1"/>
  <c r="C5260" i="3"/>
  <c r="N5260" i="3" s="1"/>
  <c r="Z5260" i="3" s="1"/>
  <c r="D5260" i="3"/>
  <c r="F5260" i="3"/>
  <c r="H5260" i="3"/>
  <c r="J5260" i="3"/>
  <c r="L5260" i="3"/>
  <c r="O5260" i="3"/>
  <c r="P5260" i="3"/>
  <c r="Q5260" i="3"/>
  <c r="S5260" i="3"/>
  <c r="T5260" i="3"/>
  <c r="U5260" i="3"/>
  <c r="AD5260" i="3"/>
  <c r="A5261" i="3"/>
  <c r="B5261" i="3"/>
  <c r="G5261" i="3" s="1"/>
  <c r="C5261" i="3"/>
  <c r="D5261" i="3"/>
  <c r="F5261" i="3"/>
  <c r="H5261" i="3"/>
  <c r="J5261" i="3"/>
  <c r="L5261" i="3"/>
  <c r="N5261" i="3"/>
  <c r="Z5261" i="3" s="1"/>
  <c r="O5261" i="3"/>
  <c r="Q5261" i="3"/>
  <c r="S5261" i="3"/>
  <c r="U5261" i="3"/>
  <c r="V5261" i="3"/>
  <c r="AB5260" i="3" s="1"/>
  <c r="A5262" i="3"/>
  <c r="B5262" i="3"/>
  <c r="G5262" i="3" s="1"/>
  <c r="C5262" i="3"/>
  <c r="N5262" i="3" s="1"/>
  <c r="Z5262" i="3" s="1"/>
  <c r="D5262" i="3"/>
  <c r="F5262" i="3"/>
  <c r="H5262" i="3"/>
  <c r="J5262" i="3"/>
  <c r="L5262" i="3"/>
  <c r="O5262" i="3"/>
  <c r="Q5262" i="3"/>
  <c r="S5262" i="3"/>
  <c r="U5262" i="3"/>
  <c r="V5262" i="3"/>
  <c r="AB5261" i="3" s="1"/>
  <c r="A5263" i="3"/>
  <c r="B5263" i="3"/>
  <c r="E5263" i="3" s="1"/>
  <c r="C5263" i="3"/>
  <c r="N5263" i="3" s="1"/>
  <c r="Z5263" i="3" s="1"/>
  <c r="D5263" i="3"/>
  <c r="F5263" i="3"/>
  <c r="G5263" i="3"/>
  <c r="H5263" i="3"/>
  <c r="J5263" i="3"/>
  <c r="K5263" i="3"/>
  <c r="L5263" i="3"/>
  <c r="O5263" i="3"/>
  <c r="P5263" i="3"/>
  <c r="AA5263" i="3" s="1"/>
  <c r="Q5263" i="3"/>
  <c r="R5263" i="3"/>
  <c r="S5263" i="3"/>
  <c r="T5263" i="3" s="1"/>
  <c r="U5263" i="3"/>
  <c r="V5263" i="3"/>
  <c r="AB5262" i="3" s="1"/>
  <c r="AD5263" i="3"/>
  <c r="A5264" i="3"/>
  <c r="B5264" i="3"/>
  <c r="E5264" i="3" s="1"/>
  <c r="C5264" i="3"/>
  <c r="N5264" i="3" s="1"/>
  <c r="Z5264" i="3" s="1"/>
  <c r="D5264" i="3"/>
  <c r="F5264" i="3"/>
  <c r="H5264" i="3"/>
  <c r="J5264" i="3"/>
  <c r="L5264" i="3"/>
  <c r="O5264" i="3"/>
  <c r="Q5264" i="3"/>
  <c r="S5264" i="3"/>
  <c r="U5264" i="3"/>
  <c r="A5265" i="3"/>
  <c r="B5265" i="3"/>
  <c r="G5265" i="3" s="1"/>
  <c r="C5265" i="3"/>
  <c r="N5265" i="3" s="1"/>
  <c r="Z5265" i="3" s="1"/>
  <c r="D5265" i="3"/>
  <c r="F5265" i="3"/>
  <c r="H5265" i="3"/>
  <c r="J5265" i="3"/>
  <c r="L5265" i="3"/>
  <c r="O5265" i="3"/>
  <c r="Q5265" i="3"/>
  <c r="S5265" i="3"/>
  <c r="U5265" i="3"/>
  <c r="V5265" i="3"/>
  <c r="AB5264" i="3" s="1"/>
  <c r="A5266" i="3"/>
  <c r="B5266" i="3"/>
  <c r="G5266" i="3" s="1"/>
  <c r="C5266" i="3"/>
  <c r="N5266" i="3" s="1"/>
  <c r="Z5266" i="3" s="1"/>
  <c r="D5266" i="3"/>
  <c r="F5266" i="3"/>
  <c r="H5266" i="3"/>
  <c r="J5266" i="3"/>
  <c r="L5266" i="3"/>
  <c r="O5266" i="3"/>
  <c r="Q5266" i="3"/>
  <c r="R5266" i="3"/>
  <c r="S5266" i="3"/>
  <c r="U5266" i="3"/>
  <c r="A5267" i="3"/>
  <c r="B5267" i="3"/>
  <c r="E5267" i="3" s="1"/>
  <c r="C5267" i="3"/>
  <c r="N5267" i="3" s="1"/>
  <c r="Z5267" i="3" s="1"/>
  <c r="D5267" i="3"/>
  <c r="F5267" i="3"/>
  <c r="G5267" i="3"/>
  <c r="H5267" i="3"/>
  <c r="J5267" i="3"/>
  <c r="L5267" i="3"/>
  <c r="O5267" i="3"/>
  <c r="Q5267" i="3"/>
  <c r="R5267" i="3"/>
  <c r="S5267" i="3"/>
  <c r="U5267" i="3"/>
  <c r="A5268" i="3"/>
  <c r="B5268" i="3"/>
  <c r="E5268" i="3" s="1"/>
  <c r="C5268" i="3"/>
  <c r="N5268" i="3" s="1"/>
  <c r="Z5268" i="3" s="1"/>
  <c r="D5268" i="3"/>
  <c r="F5268" i="3"/>
  <c r="G5268" i="3"/>
  <c r="H5268" i="3"/>
  <c r="J5268" i="3"/>
  <c r="K5268" i="3"/>
  <c r="L5268" i="3"/>
  <c r="O5268" i="3"/>
  <c r="Q5268" i="3"/>
  <c r="S5268" i="3"/>
  <c r="T5268" i="3"/>
  <c r="U5268" i="3"/>
  <c r="A5269" i="3"/>
  <c r="B5269" i="3"/>
  <c r="G5269" i="3" s="1"/>
  <c r="C5269" i="3"/>
  <c r="D5269" i="3"/>
  <c r="F5269" i="3"/>
  <c r="H5269" i="3"/>
  <c r="J5269" i="3"/>
  <c r="L5269" i="3"/>
  <c r="N5269" i="3"/>
  <c r="Z5269" i="3" s="1"/>
  <c r="O5269" i="3"/>
  <c r="Q5269" i="3"/>
  <c r="S5269" i="3"/>
  <c r="U5269" i="3"/>
  <c r="V5269" i="3"/>
  <c r="AB5268" i="3" s="1"/>
  <c r="A5270" i="3"/>
  <c r="B5270" i="3"/>
  <c r="G5270" i="3" s="1"/>
  <c r="C5270" i="3"/>
  <c r="N5270" i="3" s="1"/>
  <c r="Z5270" i="3" s="1"/>
  <c r="D5270" i="3"/>
  <c r="F5270" i="3"/>
  <c r="H5270" i="3"/>
  <c r="J5270" i="3"/>
  <c r="L5270" i="3"/>
  <c r="O5270" i="3"/>
  <c r="Q5270" i="3"/>
  <c r="S5270" i="3"/>
  <c r="U5270" i="3"/>
  <c r="A5271" i="3"/>
  <c r="B5271" i="3"/>
  <c r="E5271" i="3" s="1"/>
  <c r="C5271" i="3"/>
  <c r="N5271" i="3" s="1"/>
  <c r="Z5271" i="3" s="1"/>
  <c r="D5271" i="3"/>
  <c r="F5271" i="3"/>
  <c r="G5271" i="3"/>
  <c r="H5271" i="3"/>
  <c r="J5271" i="3"/>
  <c r="L5271" i="3"/>
  <c r="O5271" i="3"/>
  <c r="P5271" i="3"/>
  <c r="AA5271" i="3" s="1"/>
  <c r="Q5271" i="3"/>
  <c r="R5271" i="3"/>
  <c r="S5271" i="3"/>
  <c r="T5271" i="3" s="1"/>
  <c r="U5271" i="3"/>
  <c r="AD5271" i="3"/>
  <c r="A5272" i="3"/>
  <c r="B5272" i="3"/>
  <c r="G5272" i="3" s="1"/>
  <c r="C5272" i="3"/>
  <c r="N5272" i="3" s="1"/>
  <c r="Z5272" i="3" s="1"/>
  <c r="D5272" i="3"/>
  <c r="F5272" i="3"/>
  <c r="H5272" i="3"/>
  <c r="J5272" i="3"/>
  <c r="L5272" i="3"/>
  <c r="O5272" i="3"/>
  <c r="Q5272" i="3"/>
  <c r="S5272" i="3"/>
  <c r="U5272" i="3"/>
  <c r="AD5272" i="3"/>
  <c r="A5273" i="3"/>
  <c r="B5273" i="3"/>
  <c r="G5273" i="3" s="1"/>
  <c r="C5273" i="3"/>
  <c r="N5273" i="3" s="1"/>
  <c r="Z5273" i="3" s="1"/>
  <c r="D5273" i="3"/>
  <c r="F5273" i="3"/>
  <c r="H5273" i="3"/>
  <c r="J5273" i="3"/>
  <c r="L5273" i="3"/>
  <c r="O5273" i="3"/>
  <c r="Q5273" i="3"/>
  <c r="S5273" i="3"/>
  <c r="U5273" i="3"/>
  <c r="V5273" i="3"/>
  <c r="AB5272" i="3" s="1"/>
  <c r="A5274" i="3"/>
  <c r="B5274" i="3"/>
  <c r="G5274" i="3" s="1"/>
  <c r="C5274" i="3"/>
  <c r="D5274" i="3"/>
  <c r="F5274" i="3"/>
  <c r="H5274" i="3"/>
  <c r="J5274" i="3"/>
  <c r="L5274" i="3"/>
  <c r="N5274" i="3"/>
  <c r="Z5274" i="3" s="1"/>
  <c r="O5274" i="3"/>
  <c r="Q5274" i="3"/>
  <c r="R5274" i="3"/>
  <c r="S5274" i="3"/>
  <c r="T5274" i="3" s="1"/>
  <c r="U5274" i="3"/>
  <c r="V5274" i="3"/>
  <c r="AB5273" i="3" s="1"/>
  <c r="A5275" i="3"/>
  <c r="B5275" i="3"/>
  <c r="E5275" i="3" s="1"/>
  <c r="C5275" i="3"/>
  <c r="N5275" i="3" s="1"/>
  <c r="Z5275" i="3" s="1"/>
  <c r="D5275" i="3"/>
  <c r="F5275" i="3"/>
  <c r="G5275" i="3"/>
  <c r="H5275" i="3"/>
  <c r="J5275" i="3"/>
  <c r="L5275" i="3"/>
  <c r="O5275" i="3"/>
  <c r="Q5275" i="3"/>
  <c r="S5275" i="3"/>
  <c r="U5275" i="3"/>
  <c r="A5276" i="3"/>
  <c r="B5276" i="3"/>
  <c r="E5276" i="3" s="1"/>
  <c r="C5276" i="3"/>
  <c r="N5276" i="3" s="1"/>
  <c r="Z5276" i="3" s="1"/>
  <c r="D5276" i="3"/>
  <c r="F5276" i="3"/>
  <c r="G5276" i="3"/>
  <c r="H5276" i="3"/>
  <c r="J5276" i="3"/>
  <c r="L5276" i="3"/>
  <c r="O5276" i="3"/>
  <c r="P5276" i="3"/>
  <c r="Q5276" i="3"/>
  <c r="S5276" i="3"/>
  <c r="T5276" i="3"/>
  <c r="U5276" i="3"/>
  <c r="A5277" i="3"/>
  <c r="B5277" i="3"/>
  <c r="G5277" i="3" s="1"/>
  <c r="C5277" i="3"/>
  <c r="D5277" i="3"/>
  <c r="F5277" i="3"/>
  <c r="H5277" i="3"/>
  <c r="J5277" i="3"/>
  <c r="L5277" i="3"/>
  <c r="M5277" i="3"/>
  <c r="N5277" i="3"/>
  <c r="Z5277" i="3" s="1"/>
  <c r="O5277" i="3"/>
  <c r="Q5277" i="3"/>
  <c r="R5277" i="3"/>
  <c r="S5277" i="3"/>
  <c r="U5277" i="3"/>
  <c r="A5278" i="3"/>
  <c r="B5278" i="3"/>
  <c r="G5278" i="3" s="1"/>
  <c r="C5278" i="3"/>
  <c r="D5278" i="3"/>
  <c r="F5278" i="3"/>
  <c r="H5278" i="3"/>
  <c r="J5278" i="3"/>
  <c r="L5278" i="3"/>
  <c r="N5278" i="3"/>
  <c r="Z5278" i="3" s="1"/>
  <c r="O5278" i="3"/>
  <c r="Q5278" i="3"/>
  <c r="S5278" i="3"/>
  <c r="U5278" i="3"/>
  <c r="A5279" i="3"/>
  <c r="B5279" i="3"/>
  <c r="E5279" i="3" s="1"/>
  <c r="C5279" i="3"/>
  <c r="N5279" i="3" s="1"/>
  <c r="Z5279" i="3" s="1"/>
  <c r="D5279" i="3"/>
  <c r="F5279" i="3"/>
  <c r="G5279" i="3"/>
  <c r="H5279" i="3"/>
  <c r="J5279" i="3"/>
  <c r="L5279" i="3"/>
  <c r="O5279" i="3"/>
  <c r="Q5279" i="3"/>
  <c r="R5279" i="3"/>
  <c r="S5279" i="3"/>
  <c r="T5279" i="3" s="1"/>
  <c r="U5279" i="3"/>
  <c r="AD5279" i="3"/>
  <c r="A5280" i="3"/>
  <c r="B5280" i="3"/>
  <c r="E5280" i="3" s="1"/>
  <c r="C5280" i="3"/>
  <c r="N5280" i="3" s="1"/>
  <c r="Z5280" i="3" s="1"/>
  <c r="D5280" i="3"/>
  <c r="F5280" i="3"/>
  <c r="G5280" i="3"/>
  <c r="H5280" i="3"/>
  <c r="J5280" i="3"/>
  <c r="L5280" i="3"/>
  <c r="O5280" i="3"/>
  <c r="Q5280" i="3"/>
  <c r="S5280" i="3"/>
  <c r="U5280" i="3"/>
  <c r="A5281" i="3"/>
  <c r="B5281" i="3"/>
  <c r="G5281" i="3" s="1"/>
  <c r="C5281" i="3"/>
  <c r="N5281" i="3" s="1"/>
  <c r="Z5281" i="3" s="1"/>
  <c r="D5281" i="3"/>
  <c r="F5281" i="3"/>
  <c r="H5281" i="3"/>
  <c r="J5281" i="3"/>
  <c r="L5281" i="3"/>
  <c r="O5281" i="3"/>
  <c r="Q5281" i="3"/>
  <c r="S5281" i="3"/>
  <c r="U5281" i="3"/>
  <c r="A5282" i="3"/>
  <c r="B5282" i="3"/>
  <c r="G5282" i="3" s="1"/>
  <c r="C5282" i="3"/>
  <c r="N5282" i="3" s="1"/>
  <c r="Z5282" i="3" s="1"/>
  <c r="D5282" i="3"/>
  <c r="F5282" i="3"/>
  <c r="H5282" i="3"/>
  <c r="J5282" i="3"/>
  <c r="L5282" i="3"/>
  <c r="O5282" i="3"/>
  <c r="Q5282" i="3"/>
  <c r="S5282" i="3"/>
  <c r="U5282" i="3"/>
  <c r="V5282" i="3"/>
  <c r="AB5281" i="3" s="1"/>
  <c r="A5283" i="3"/>
  <c r="B5283" i="3"/>
  <c r="E5283" i="3" s="1"/>
  <c r="C5283" i="3"/>
  <c r="N5283" i="3" s="1"/>
  <c r="Z5283" i="3" s="1"/>
  <c r="D5283" i="3"/>
  <c r="F5283" i="3"/>
  <c r="G5283" i="3"/>
  <c r="H5283" i="3"/>
  <c r="J5283" i="3"/>
  <c r="L5283" i="3"/>
  <c r="O5283" i="3"/>
  <c r="Q5283" i="3"/>
  <c r="R5283" i="3"/>
  <c r="S5283" i="3"/>
  <c r="T5283" i="3" s="1"/>
  <c r="U5283" i="3"/>
  <c r="AD5283" i="3"/>
  <c r="A5284" i="3"/>
  <c r="B5284" i="3"/>
  <c r="E5284" i="3" s="1"/>
  <c r="C5284" i="3"/>
  <c r="N5284" i="3" s="1"/>
  <c r="Z5284" i="3" s="1"/>
  <c r="D5284" i="3"/>
  <c r="F5284" i="3"/>
  <c r="H5284" i="3"/>
  <c r="J5284" i="3"/>
  <c r="L5284" i="3"/>
  <c r="O5284" i="3"/>
  <c r="Q5284" i="3"/>
  <c r="S5284" i="3"/>
  <c r="T5284" i="3" s="1"/>
  <c r="U5284" i="3"/>
  <c r="A5285" i="3"/>
  <c r="B5285" i="3"/>
  <c r="G5285" i="3" s="1"/>
  <c r="C5285" i="3"/>
  <c r="N5285" i="3" s="1"/>
  <c r="Z5285" i="3" s="1"/>
  <c r="D5285" i="3"/>
  <c r="F5285" i="3"/>
  <c r="H5285" i="3"/>
  <c r="J5285" i="3"/>
  <c r="L5285" i="3"/>
  <c r="M5285" i="3"/>
  <c r="O5285" i="3"/>
  <c r="Q5285" i="3"/>
  <c r="R5285" i="3"/>
  <c r="S5285" i="3"/>
  <c r="U5285" i="3"/>
  <c r="V5285" i="3"/>
  <c r="AB5284" i="3" s="1"/>
  <c r="A5286" i="3"/>
  <c r="B5286" i="3"/>
  <c r="G5286" i="3" s="1"/>
  <c r="C5286" i="3"/>
  <c r="D5286" i="3"/>
  <c r="F5286" i="3"/>
  <c r="H5286" i="3"/>
  <c r="J5286" i="3"/>
  <c r="L5286" i="3"/>
  <c r="N5286" i="3"/>
  <c r="Z5286" i="3" s="1"/>
  <c r="O5286" i="3"/>
  <c r="Q5286" i="3"/>
  <c r="S5286" i="3"/>
  <c r="U5286" i="3"/>
  <c r="A5287" i="3"/>
  <c r="B5287" i="3"/>
  <c r="E5287" i="3" s="1"/>
  <c r="C5287" i="3"/>
  <c r="N5287" i="3" s="1"/>
  <c r="Z5287" i="3" s="1"/>
  <c r="D5287" i="3"/>
  <c r="F5287" i="3"/>
  <c r="G5287" i="3"/>
  <c r="H5287" i="3"/>
  <c r="J5287" i="3"/>
  <c r="L5287" i="3"/>
  <c r="O5287" i="3"/>
  <c r="Q5287" i="3"/>
  <c r="S5287" i="3"/>
  <c r="U5287" i="3"/>
  <c r="A5288" i="3"/>
  <c r="B5288" i="3"/>
  <c r="E5288" i="3" s="1"/>
  <c r="C5288" i="3"/>
  <c r="N5288" i="3" s="1"/>
  <c r="Z5288" i="3" s="1"/>
  <c r="D5288" i="3"/>
  <c r="F5288" i="3"/>
  <c r="G5288" i="3"/>
  <c r="H5288" i="3"/>
  <c r="J5288" i="3"/>
  <c r="K5288" i="3"/>
  <c r="L5288" i="3"/>
  <c r="O5288" i="3"/>
  <c r="P5288" i="3"/>
  <c r="Q5288" i="3"/>
  <c r="S5288" i="3"/>
  <c r="T5288" i="3"/>
  <c r="U5288" i="3"/>
  <c r="AD5288" i="3"/>
  <c r="A5289" i="3"/>
  <c r="B5289" i="3"/>
  <c r="G5289" i="3" s="1"/>
  <c r="C5289" i="3"/>
  <c r="D5289" i="3"/>
  <c r="F5289" i="3"/>
  <c r="H5289" i="3"/>
  <c r="J5289" i="3"/>
  <c r="L5289" i="3"/>
  <c r="N5289" i="3"/>
  <c r="Z5289" i="3" s="1"/>
  <c r="O5289" i="3"/>
  <c r="Q5289" i="3"/>
  <c r="S5289" i="3"/>
  <c r="U5289" i="3"/>
  <c r="A5290" i="3"/>
  <c r="B5290" i="3"/>
  <c r="G5290" i="3" s="1"/>
  <c r="C5290" i="3"/>
  <c r="N5290" i="3" s="1"/>
  <c r="Z5290" i="3" s="1"/>
  <c r="D5290" i="3"/>
  <c r="F5290" i="3"/>
  <c r="H5290" i="3"/>
  <c r="J5290" i="3"/>
  <c r="L5290" i="3"/>
  <c r="O5290" i="3"/>
  <c r="Q5290" i="3"/>
  <c r="S5290" i="3"/>
  <c r="U5290" i="3"/>
  <c r="A5291" i="3"/>
  <c r="B5291" i="3"/>
  <c r="E5291" i="3" s="1"/>
  <c r="C5291" i="3"/>
  <c r="N5291" i="3" s="1"/>
  <c r="Z5291" i="3" s="1"/>
  <c r="D5291" i="3"/>
  <c r="F5291" i="3"/>
  <c r="G5291" i="3"/>
  <c r="H5291" i="3"/>
  <c r="J5291" i="3"/>
  <c r="L5291" i="3"/>
  <c r="O5291" i="3"/>
  <c r="Q5291" i="3"/>
  <c r="S5291" i="3"/>
  <c r="U5291" i="3"/>
  <c r="A5292" i="3"/>
  <c r="B5292" i="3"/>
  <c r="E5292" i="3" s="1"/>
  <c r="C5292" i="3"/>
  <c r="N5292" i="3" s="1"/>
  <c r="Z5292" i="3" s="1"/>
  <c r="D5292" i="3"/>
  <c r="F5292" i="3"/>
  <c r="G5292" i="3"/>
  <c r="H5292" i="3"/>
  <c r="J5292" i="3"/>
  <c r="L5292" i="3"/>
  <c r="O5292" i="3"/>
  <c r="Q5292" i="3"/>
  <c r="S5292" i="3"/>
  <c r="U5292" i="3"/>
  <c r="A5293" i="3"/>
  <c r="B5293" i="3"/>
  <c r="G5293" i="3" s="1"/>
  <c r="C5293" i="3"/>
  <c r="N5293" i="3" s="1"/>
  <c r="Z5293" i="3" s="1"/>
  <c r="D5293" i="3"/>
  <c r="F5293" i="3"/>
  <c r="H5293" i="3"/>
  <c r="J5293" i="3"/>
  <c r="L5293" i="3"/>
  <c r="M5293" i="3"/>
  <c r="O5293" i="3"/>
  <c r="Q5293" i="3"/>
  <c r="S5293" i="3"/>
  <c r="U5293" i="3"/>
  <c r="A5294" i="3"/>
  <c r="B5294" i="3"/>
  <c r="G5294" i="3" s="1"/>
  <c r="C5294" i="3"/>
  <c r="N5294" i="3" s="1"/>
  <c r="Z5294" i="3" s="1"/>
  <c r="D5294" i="3"/>
  <c r="F5294" i="3"/>
  <c r="H5294" i="3"/>
  <c r="J5294" i="3"/>
  <c r="L5294" i="3"/>
  <c r="O5294" i="3"/>
  <c r="Q5294" i="3"/>
  <c r="S5294" i="3"/>
  <c r="U5294" i="3"/>
  <c r="A5295" i="3"/>
  <c r="B5295" i="3"/>
  <c r="E5295" i="3" s="1"/>
  <c r="C5295" i="3"/>
  <c r="N5295" i="3" s="1"/>
  <c r="Z5295" i="3" s="1"/>
  <c r="D5295" i="3"/>
  <c r="F5295" i="3"/>
  <c r="G5295" i="3"/>
  <c r="H5295" i="3"/>
  <c r="J5295" i="3"/>
  <c r="L5295" i="3"/>
  <c r="O5295" i="3"/>
  <c r="Q5295" i="3"/>
  <c r="R5295" i="3"/>
  <c r="S5295" i="3"/>
  <c r="U5295" i="3"/>
  <c r="A5296" i="3"/>
  <c r="B5296" i="3"/>
  <c r="E5296" i="3" s="1"/>
  <c r="C5296" i="3"/>
  <c r="N5296" i="3" s="1"/>
  <c r="Z5296" i="3" s="1"/>
  <c r="D5296" i="3"/>
  <c r="F5296" i="3"/>
  <c r="G5296" i="3"/>
  <c r="H5296" i="3"/>
  <c r="J5296" i="3"/>
  <c r="L5296" i="3"/>
  <c r="O5296" i="3"/>
  <c r="Q5296" i="3"/>
  <c r="S5296" i="3"/>
  <c r="U5296" i="3"/>
  <c r="A5297" i="3"/>
  <c r="B5297" i="3"/>
  <c r="G5297" i="3" s="1"/>
  <c r="C5297" i="3"/>
  <c r="N5297" i="3" s="1"/>
  <c r="Z5297" i="3" s="1"/>
  <c r="D5297" i="3"/>
  <c r="F5297" i="3"/>
  <c r="H5297" i="3"/>
  <c r="I5297" i="3"/>
  <c r="J5297" i="3"/>
  <c r="L5297" i="3"/>
  <c r="M5297" i="3"/>
  <c r="O5297" i="3"/>
  <c r="Q5297" i="3"/>
  <c r="R5297" i="3"/>
  <c r="S5297" i="3"/>
  <c r="U5297" i="3"/>
  <c r="V5297" i="3"/>
  <c r="AB5296" i="3" s="1"/>
  <c r="A5298" i="3"/>
  <c r="B5298" i="3"/>
  <c r="G5298" i="3" s="1"/>
  <c r="C5298" i="3"/>
  <c r="N5298" i="3" s="1"/>
  <c r="Z5298" i="3" s="1"/>
  <c r="D5298" i="3"/>
  <c r="F5298" i="3"/>
  <c r="H5298" i="3"/>
  <c r="J5298" i="3"/>
  <c r="L5298" i="3"/>
  <c r="O5298" i="3"/>
  <c r="Q5298" i="3"/>
  <c r="S5298" i="3"/>
  <c r="U5298" i="3"/>
  <c r="A5299" i="3"/>
  <c r="B5299" i="3"/>
  <c r="E5299" i="3" s="1"/>
  <c r="C5299" i="3"/>
  <c r="N5299" i="3" s="1"/>
  <c r="Z5299" i="3" s="1"/>
  <c r="D5299" i="3"/>
  <c r="F5299" i="3"/>
  <c r="G5299" i="3"/>
  <c r="H5299" i="3"/>
  <c r="J5299" i="3"/>
  <c r="L5299" i="3"/>
  <c r="O5299" i="3"/>
  <c r="Q5299" i="3"/>
  <c r="S5299" i="3"/>
  <c r="U5299" i="3"/>
  <c r="A5300" i="3"/>
  <c r="B5300" i="3"/>
  <c r="E5300" i="3" s="1"/>
  <c r="C5300" i="3"/>
  <c r="N5300" i="3" s="1"/>
  <c r="Z5300" i="3" s="1"/>
  <c r="D5300" i="3"/>
  <c r="F5300" i="3"/>
  <c r="H5300" i="3"/>
  <c r="J5300" i="3"/>
  <c r="L5300" i="3"/>
  <c r="O5300" i="3"/>
  <c r="Q5300" i="3"/>
  <c r="S5300" i="3"/>
  <c r="U5300" i="3"/>
  <c r="AD5300" i="3"/>
  <c r="A5301" i="3"/>
  <c r="B5301" i="3"/>
  <c r="G5301" i="3" s="1"/>
  <c r="C5301" i="3"/>
  <c r="N5301" i="3" s="1"/>
  <c r="Z5301" i="3" s="1"/>
  <c r="D5301" i="3"/>
  <c r="F5301" i="3"/>
  <c r="H5301" i="3"/>
  <c r="J5301" i="3"/>
  <c r="L5301" i="3"/>
  <c r="O5301" i="3"/>
  <c r="Q5301" i="3"/>
  <c r="S5301" i="3"/>
  <c r="U5301" i="3"/>
  <c r="V5301" i="3"/>
  <c r="AB5300" i="3" s="1"/>
  <c r="A5302" i="3"/>
  <c r="B5302" i="3"/>
  <c r="G5302" i="3" s="1"/>
  <c r="C5302" i="3"/>
  <c r="N5302" i="3" s="1"/>
  <c r="Z5302" i="3" s="1"/>
  <c r="D5302" i="3"/>
  <c r="F5302" i="3"/>
  <c r="H5302" i="3"/>
  <c r="J5302" i="3"/>
  <c r="L5302" i="3"/>
  <c r="O5302" i="3"/>
  <c r="Q5302" i="3"/>
  <c r="S5302" i="3"/>
  <c r="U5302" i="3"/>
  <c r="V5302" i="3"/>
  <c r="AB5301" i="3" s="1"/>
  <c r="A5303" i="3"/>
  <c r="B5303" i="3"/>
  <c r="E5303" i="3" s="1"/>
  <c r="C5303" i="3"/>
  <c r="N5303" i="3" s="1"/>
  <c r="Z5303" i="3" s="1"/>
  <c r="D5303" i="3"/>
  <c r="F5303" i="3"/>
  <c r="G5303" i="3"/>
  <c r="H5303" i="3"/>
  <c r="J5303" i="3"/>
  <c r="K5303" i="3"/>
  <c r="L5303" i="3"/>
  <c r="O5303" i="3"/>
  <c r="P5303" i="3"/>
  <c r="AA5303" i="3" s="1"/>
  <c r="Q5303" i="3"/>
  <c r="R5303" i="3"/>
  <c r="S5303" i="3"/>
  <c r="T5303" i="3" s="1"/>
  <c r="U5303" i="3"/>
  <c r="V5303" i="3"/>
  <c r="AB5302" i="3" s="1"/>
  <c r="AD5303" i="3"/>
  <c r="A5304" i="3"/>
  <c r="B5304" i="3"/>
  <c r="E5304" i="3" s="1"/>
  <c r="C5304" i="3"/>
  <c r="N5304" i="3" s="1"/>
  <c r="Z5304" i="3" s="1"/>
  <c r="D5304" i="3"/>
  <c r="F5304" i="3"/>
  <c r="H5304" i="3"/>
  <c r="J5304" i="3"/>
  <c r="L5304" i="3"/>
  <c r="O5304" i="3"/>
  <c r="Q5304" i="3"/>
  <c r="S5304" i="3"/>
  <c r="U5304" i="3"/>
  <c r="A5305" i="3"/>
  <c r="B5305" i="3"/>
  <c r="G5305" i="3" s="1"/>
  <c r="C5305" i="3"/>
  <c r="D5305" i="3"/>
  <c r="F5305" i="3"/>
  <c r="H5305" i="3"/>
  <c r="J5305" i="3"/>
  <c r="L5305" i="3"/>
  <c r="M5305" i="3"/>
  <c r="N5305" i="3"/>
  <c r="Z5305" i="3" s="1"/>
  <c r="O5305" i="3"/>
  <c r="Q5305" i="3"/>
  <c r="R5305" i="3"/>
  <c r="S5305" i="3"/>
  <c r="U5305" i="3"/>
  <c r="A5306" i="3"/>
  <c r="B5306" i="3"/>
  <c r="G5306" i="3" s="1"/>
  <c r="C5306" i="3"/>
  <c r="D5306" i="3"/>
  <c r="F5306" i="3"/>
  <c r="H5306" i="3"/>
  <c r="J5306" i="3"/>
  <c r="L5306" i="3"/>
  <c r="N5306" i="3"/>
  <c r="Z5306" i="3" s="1"/>
  <c r="O5306" i="3"/>
  <c r="Q5306" i="3"/>
  <c r="S5306" i="3"/>
  <c r="U5306" i="3"/>
  <c r="A5307" i="3"/>
  <c r="B5307" i="3"/>
  <c r="E5307" i="3" s="1"/>
  <c r="C5307" i="3"/>
  <c r="N5307" i="3" s="1"/>
  <c r="Z5307" i="3" s="1"/>
  <c r="D5307" i="3"/>
  <c r="F5307" i="3"/>
  <c r="G5307" i="3"/>
  <c r="H5307" i="3"/>
  <c r="J5307" i="3"/>
  <c r="L5307" i="3"/>
  <c r="O5307" i="3"/>
  <c r="Q5307" i="3"/>
  <c r="R5307" i="3"/>
  <c r="S5307" i="3"/>
  <c r="U5307" i="3"/>
  <c r="AD5307" i="3"/>
  <c r="A5308" i="3"/>
  <c r="B5308" i="3"/>
  <c r="E5308" i="3" s="1"/>
  <c r="C5308" i="3"/>
  <c r="N5308" i="3" s="1"/>
  <c r="Z5308" i="3" s="1"/>
  <c r="D5308" i="3"/>
  <c r="F5308" i="3"/>
  <c r="G5308" i="3"/>
  <c r="H5308" i="3"/>
  <c r="J5308" i="3"/>
  <c r="K5308" i="3"/>
  <c r="L5308" i="3"/>
  <c r="O5308" i="3"/>
  <c r="Q5308" i="3"/>
  <c r="S5308" i="3"/>
  <c r="U5308" i="3"/>
  <c r="AD5308" i="3"/>
  <c r="A5309" i="3"/>
  <c r="B5309" i="3"/>
  <c r="G5309" i="3" s="1"/>
  <c r="C5309" i="3"/>
  <c r="N5309" i="3" s="1"/>
  <c r="Z5309" i="3" s="1"/>
  <c r="D5309" i="3"/>
  <c r="F5309" i="3"/>
  <c r="H5309" i="3"/>
  <c r="J5309" i="3"/>
  <c r="L5309" i="3"/>
  <c r="O5309" i="3"/>
  <c r="Q5309" i="3"/>
  <c r="S5309" i="3"/>
  <c r="U5309" i="3"/>
  <c r="V5309" i="3"/>
  <c r="AB5308" i="3" s="1"/>
  <c r="A5310" i="3"/>
  <c r="B5310" i="3"/>
  <c r="G5310" i="3" s="1"/>
  <c r="C5310" i="3"/>
  <c r="N5310" i="3" s="1"/>
  <c r="Z5310" i="3" s="1"/>
  <c r="D5310" i="3"/>
  <c r="F5310" i="3"/>
  <c r="H5310" i="3"/>
  <c r="J5310" i="3"/>
  <c r="L5310" i="3"/>
  <c r="O5310" i="3"/>
  <c r="Q5310" i="3"/>
  <c r="S5310" i="3"/>
  <c r="U5310" i="3"/>
  <c r="V5310" i="3"/>
  <c r="AB5309" i="3" s="1"/>
  <c r="A5311" i="3"/>
  <c r="B5311" i="3"/>
  <c r="E5311" i="3" s="1"/>
  <c r="C5311" i="3"/>
  <c r="N5311" i="3" s="1"/>
  <c r="Z5311" i="3" s="1"/>
  <c r="D5311" i="3"/>
  <c r="F5311" i="3"/>
  <c r="G5311" i="3"/>
  <c r="H5311" i="3"/>
  <c r="J5311" i="3"/>
  <c r="L5311" i="3"/>
  <c r="O5311" i="3"/>
  <c r="Q5311" i="3"/>
  <c r="R5311" i="3"/>
  <c r="S5311" i="3"/>
  <c r="U5311" i="3"/>
  <c r="AD5311" i="3"/>
  <c r="A5312" i="3"/>
  <c r="B5312" i="3"/>
  <c r="E5312" i="3" s="1"/>
  <c r="C5312" i="3"/>
  <c r="N5312" i="3" s="1"/>
  <c r="Z5312" i="3" s="1"/>
  <c r="D5312" i="3"/>
  <c r="F5312" i="3"/>
  <c r="H5312" i="3"/>
  <c r="J5312" i="3"/>
  <c r="L5312" i="3"/>
  <c r="O5312" i="3"/>
  <c r="Q5312" i="3"/>
  <c r="S5312" i="3"/>
  <c r="U5312" i="3"/>
  <c r="AD5312" i="3"/>
  <c r="A5313" i="3"/>
  <c r="B5313" i="3"/>
  <c r="G5313" i="3" s="1"/>
  <c r="C5313" i="3"/>
  <c r="N5313" i="3" s="1"/>
  <c r="Z5313" i="3" s="1"/>
  <c r="D5313" i="3"/>
  <c r="F5313" i="3"/>
  <c r="H5313" i="3"/>
  <c r="J5313" i="3"/>
  <c r="L5313" i="3"/>
  <c r="M5313" i="3"/>
  <c r="O5313" i="3"/>
  <c r="Q5313" i="3"/>
  <c r="R5313" i="3"/>
  <c r="S5313" i="3"/>
  <c r="U5313" i="3"/>
  <c r="V5313" i="3"/>
  <c r="AB5312" i="3" s="1"/>
  <c r="A5314" i="3"/>
  <c r="B5314" i="3"/>
  <c r="G5314" i="3" s="1"/>
  <c r="C5314" i="3"/>
  <c r="N5314" i="3" s="1"/>
  <c r="Z5314" i="3" s="1"/>
  <c r="D5314" i="3"/>
  <c r="F5314" i="3"/>
  <c r="H5314" i="3"/>
  <c r="J5314" i="3"/>
  <c r="L5314" i="3"/>
  <c r="O5314" i="3"/>
  <c r="Q5314" i="3"/>
  <c r="S5314" i="3"/>
  <c r="U5314" i="3"/>
  <c r="A5315" i="3"/>
  <c r="B5315" i="3"/>
  <c r="E5315" i="3" s="1"/>
  <c r="C5315" i="3"/>
  <c r="N5315" i="3" s="1"/>
  <c r="Z5315" i="3" s="1"/>
  <c r="D5315" i="3"/>
  <c r="F5315" i="3"/>
  <c r="G5315" i="3"/>
  <c r="H5315" i="3"/>
  <c r="J5315" i="3"/>
  <c r="L5315" i="3"/>
  <c r="O5315" i="3"/>
  <c r="Q5315" i="3"/>
  <c r="S5315" i="3"/>
  <c r="U5315" i="3"/>
  <c r="AD5315" i="3"/>
  <c r="A5316" i="3"/>
  <c r="B5316" i="3"/>
  <c r="E5316" i="3" s="1"/>
  <c r="C5316" i="3"/>
  <c r="N5316" i="3" s="1"/>
  <c r="Z5316" i="3" s="1"/>
  <c r="D5316" i="3"/>
  <c r="F5316" i="3"/>
  <c r="G5316" i="3"/>
  <c r="H5316" i="3"/>
  <c r="J5316" i="3"/>
  <c r="K5316" i="3"/>
  <c r="L5316" i="3"/>
  <c r="O5316" i="3"/>
  <c r="Q5316" i="3"/>
  <c r="S5316" i="3"/>
  <c r="U5316" i="3"/>
  <c r="AD5316" i="3"/>
  <c r="A5317" i="3"/>
  <c r="B5317" i="3"/>
  <c r="G5317" i="3" s="1"/>
  <c r="C5317" i="3"/>
  <c r="N5317" i="3" s="1"/>
  <c r="Z5317" i="3" s="1"/>
  <c r="D5317" i="3"/>
  <c r="F5317" i="3"/>
  <c r="H5317" i="3"/>
  <c r="J5317" i="3"/>
  <c r="L5317" i="3"/>
  <c r="M5317" i="3"/>
  <c r="O5317" i="3"/>
  <c r="Q5317" i="3"/>
  <c r="R5317" i="3"/>
  <c r="S5317" i="3"/>
  <c r="U5317" i="3"/>
  <c r="V5317" i="3"/>
  <c r="AB5316" i="3" s="1"/>
  <c r="A5318" i="3"/>
  <c r="B5318" i="3"/>
  <c r="G5318" i="3" s="1"/>
  <c r="C5318" i="3"/>
  <c r="N5318" i="3" s="1"/>
  <c r="Z5318" i="3" s="1"/>
  <c r="D5318" i="3"/>
  <c r="F5318" i="3"/>
  <c r="H5318" i="3"/>
  <c r="J5318" i="3"/>
  <c r="L5318" i="3"/>
  <c r="O5318" i="3"/>
  <c r="Q5318" i="3"/>
  <c r="S5318" i="3"/>
  <c r="U5318" i="3"/>
  <c r="V5318" i="3"/>
  <c r="AB5317" i="3" s="1"/>
  <c r="A5319" i="3"/>
  <c r="B5319" i="3"/>
  <c r="E5319" i="3" s="1"/>
  <c r="C5319" i="3"/>
  <c r="N5319" i="3" s="1"/>
  <c r="Z5319" i="3" s="1"/>
  <c r="D5319" i="3"/>
  <c r="F5319" i="3"/>
  <c r="G5319" i="3"/>
  <c r="H5319" i="3"/>
  <c r="J5319" i="3"/>
  <c r="L5319" i="3"/>
  <c r="O5319" i="3"/>
  <c r="P5319" i="3"/>
  <c r="Q5319" i="3"/>
  <c r="R5319" i="3"/>
  <c r="S5319" i="3"/>
  <c r="T5319" i="3" s="1"/>
  <c r="U5319" i="3"/>
  <c r="AD5319" i="3"/>
  <c r="A5320" i="3"/>
  <c r="B5320" i="3"/>
  <c r="C5320" i="3"/>
  <c r="N5320" i="3" s="1"/>
  <c r="Z5320" i="3" s="1"/>
  <c r="D5320" i="3"/>
  <c r="E5320" i="3"/>
  <c r="F5320" i="3"/>
  <c r="G5320" i="3"/>
  <c r="H5320" i="3"/>
  <c r="I5320" i="3"/>
  <c r="J5320" i="3"/>
  <c r="K5320" i="3"/>
  <c r="L5320" i="3"/>
  <c r="M5320" i="3"/>
  <c r="O5320" i="3"/>
  <c r="P5320" i="3"/>
  <c r="Q5320" i="3"/>
  <c r="R5320" i="3"/>
  <c r="S5320" i="3"/>
  <c r="T5320" i="3"/>
  <c r="U5320" i="3"/>
  <c r="V5320" i="3"/>
  <c r="AB5319" i="3" s="1"/>
  <c r="AD5320" i="3"/>
  <c r="A5321" i="3"/>
  <c r="B5321" i="3"/>
  <c r="G5321" i="3" s="1"/>
  <c r="C5321" i="3"/>
  <c r="N5321" i="3" s="1"/>
  <c r="Z5321" i="3" s="1"/>
  <c r="D5321" i="3"/>
  <c r="F5321" i="3"/>
  <c r="H5321" i="3"/>
  <c r="J5321" i="3"/>
  <c r="L5321" i="3"/>
  <c r="O5321" i="3"/>
  <c r="Q5321" i="3"/>
  <c r="S5321" i="3"/>
  <c r="U5321" i="3"/>
  <c r="A5322" i="3"/>
  <c r="B5322" i="3"/>
  <c r="G5322" i="3" s="1"/>
  <c r="C5322" i="3"/>
  <c r="N5322" i="3" s="1"/>
  <c r="Z5322" i="3" s="1"/>
  <c r="D5322" i="3"/>
  <c r="F5322" i="3"/>
  <c r="H5322" i="3"/>
  <c r="J5322" i="3"/>
  <c r="L5322" i="3"/>
  <c r="O5322" i="3"/>
  <c r="Q5322" i="3"/>
  <c r="S5322" i="3"/>
  <c r="U5322" i="3"/>
  <c r="A5323" i="3"/>
  <c r="B5323" i="3"/>
  <c r="E5323" i="3" s="1"/>
  <c r="C5323" i="3"/>
  <c r="N5323" i="3" s="1"/>
  <c r="Z5323" i="3" s="1"/>
  <c r="D5323" i="3"/>
  <c r="F5323" i="3"/>
  <c r="G5323" i="3"/>
  <c r="H5323" i="3"/>
  <c r="J5323" i="3"/>
  <c r="L5323" i="3"/>
  <c r="O5323" i="3"/>
  <c r="Q5323" i="3"/>
  <c r="S5323" i="3"/>
  <c r="U5323" i="3"/>
  <c r="A5324" i="3"/>
  <c r="B5324" i="3"/>
  <c r="E5324" i="3" s="1"/>
  <c r="C5324" i="3"/>
  <c r="N5324" i="3" s="1"/>
  <c r="Z5324" i="3" s="1"/>
  <c r="D5324" i="3"/>
  <c r="F5324" i="3"/>
  <c r="G5324" i="3"/>
  <c r="H5324" i="3"/>
  <c r="J5324" i="3"/>
  <c r="K5324" i="3"/>
  <c r="L5324" i="3"/>
  <c r="O5324" i="3"/>
  <c r="Q5324" i="3"/>
  <c r="S5324" i="3"/>
  <c r="T5324" i="3"/>
  <c r="U5324" i="3"/>
  <c r="AD5324" i="3"/>
  <c r="A5325" i="3"/>
  <c r="B5325" i="3"/>
  <c r="G5325" i="3" s="1"/>
  <c r="C5325" i="3"/>
  <c r="D5325" i="3"/>
  <c r="E5325" i="3"/>
  <c r="F5325" i="3"/>
  <c r="H5325" i="3"/>
  <c r="I5325" i="3"/>
  <c r="J5325" i="3"/>
  <c r="L5325" i="3"/>
  <c r="N5325" i="3"/>
  <c r="Z5325" i="3" s="1"/>
  <c r="O5325" i="3"/>
  <c r="Q5325" i="3"/>
  <c r="S5325" i="3"/>
  <c r="U5325" i="3"/>
  <c r="V5325" i="3"/>
  <c r="AB5324" i="3" s="1"/>
  <c r="A5326" i="3"/>
  <c r="B5326" i="3"/>
  <c r="G5326" i="3" s="1"/>
  <c r="C5326" i="3"/>
  <c r="N5326" i="3" s="1"/>
  <c r="Z5326" i="3" s="1"/>
  <c r="D5326" i="3"/>
  <c r="F5326" i="3"/>
  <c r="H5326" i="3"/>
  <c r="J5326" i="3"/>
  <c r="L5326" i="3"/>
  <c r="O5326" i="3"/>
  <c r="Q5326" i="3"/>
  <c r="S5326" i="3"/>
  <c r="U5326" i="3"/>
  <c r="A5327" i="3"/>
  <c r="B5327" i="3"/>
  <c r="E5327" i="3" s="1"/>
  <c r="C5327" i="3"/>
  <c r="N5327" i="3" s="1"/>
  <c r="Z5327" i="3" s="1"/>
  <c r="D5327" i="3"/>
  <c r="F5327" i="3"/>
  <c r="G5327" i="3"/>
  <c r="H5327" i="3"/>
  <c r="J5327" i="3"/>
  <c r="L5327" i="3"/>
  <c r="O5327" i="3"/>
  <c r="P5327" i="3"/>
  <c r="Q5327" i="3"/>
  <c r="R5327" i="3"/>
  <c r="S5327" i="3"/>
  <c r="T5327" i="3" s="1"/>
  <c r="U5327" i="3"/>
  <c r="A5328" i="3"/>
  <c r="B5328" i="3"/>
  <c r="C5328" i="3"/>
  <c r="N5328" i="3" s="1"/>
  <c r="Z5328" i="3" s="1"/>
  <c r="D5328" i="3"/>
  <c r="E5328" i="3"/>
  <c r="F5328" i="3"/>
  <c r="G5328" i="3"/>
  <c r="H5328" i="3"/>
  <c r="I5328" i="3"/>
  <c r="J5328" i="3"/>
  <c r="K5328" i="3"/>
  <c r="L5328" i="3"/>
  <c r="M5328" i="3"/>
  <c r="O5328" i="3"/>
  <c r="P5328" i="3"/>
  <c r="Q5328" i="3"/>
  <c r="R5328" i="3"/>
  <c r="S5328" i="3"/>
  <c r="T5328" i="3"/>
  <c r="U5328" i="3"/>
  <c r="V5328" i="3"/>
  <c r="AB5327" i="3" s="1"/>
  <c r="AD5328" i="3"/>
  <c r="A5329" i="3"/>
  <c r="B5329" i="3"/>
  <c r="G5329" i="3" s="1"/>
  <c r="C5329" i="3"/>
  <c r="N5329" i="3" s="1"/>
  <c r="Z5329" i="3" s="1"/>
  <c r="D5329" i="3"/>
  <c r="F5329" i="3"/>
  <c r="H5329" i="3"/>
  <c r="J5329" i="3"/>
  <c r="L5329" i="3"/>
  <c r="O5329" i="3"/>
  <c r="Q5329" i="3"/>
  <c r="S5329" i="3"/>
  <c r="U5329" i="3"/>
  <c r="A5330" i="3"/>
  <c r="B5330" i="3"/>
  <c r="G5330" i="3" s="1"/>
  <c r="C5330" i="3"/>
  <c r="N5330" i="3" s="1"/>
  <c r="Z5330" i="3" s="1"/>
  <c r="D5330" i="3"/>
  <c r="F5330" i="3"/>
  <c r="H5330" i="3"/>
  <c r="J5330" i="3"/>
  <c r="L5330" i="3"/>
  <c r="O5330" i="3"/>
  <c r="Q5330" i="3"/>
  <c r="R5330" i="3"/>
  <c r="S5330" i="3"/>
  <c r="U5330" i="3"/>
  <c r="A5331" i="3"/>
  <c r="B5331" i="3"/>
  <c r="E5331" i="3" s="1"/>
  <c r="C5331" i="3"/>
  <c r="N5331" i="3" s="1"/>
  <c r="Z5331" i="3" s="1"/>
  <c r="D5331" i="3"/>
  <c r="F5331" i="3"/>
  <c r="G5331" i="3"/>
  <c r="H5331" i="3"/>
  <c r="J5331" i="3"/>
  <c r="L5331" i="3"/>
  <c r="O5331" i="3"/>
  <c r="Q5331" i="3"/>
  <c r="S5331" i="3"/>
  <c r="U5331" i="3"/>
  <c r="A5332" i="3"/>
  <c r="B5332" i="3"/>
  <c r="E5332" i="3" s="1"/>
  <c r="C5332" i="3"/>
  <c r="N5332" i="3" s="1"/>
  <c r="Z5332" i="3" s="1"/>
  <c r="D5332" i="3"/>
  <c r="F5332" i="3"/>
  <c r="G5332" i="3"/>
  <c r="H5332" i="3"/>
  <c r="J5332" i="3"/>
  <c r="K5332" i="3"/>
  <c r="L5332" i="3"/>
  <c r="O5332" i="3"/>
  <c r="P5332" i="3"/>
  <c r="Q5332" i="3"/>
  <c r="S5332" i="3"/>
  <c r="U5332" i="3"/>
  <c r="AD5332" i="3"/>
  <c r="A5333" i="3"/>
  <c r="B5333" i="3"/>
  <c r="G5333" i="3" s="1"/>
  <c r="C5333" i="3"/>
  <c r="N5333" i="3" s="1"/>
  <c r="Z5333" i="3" s="1"/>
  <c r="D5333" i="3"/>
  <c r="E5333" i="3"/>
  <c r="F5333" i="3"/>
  <c r="H5333" i="3"/>
  <c r="I5333" i="3"/>
  <c r="J5333" i="3"/>
  <c r="L5333" i="3"/>
  <c r="M5333" i="3"/>
  <c r="O5333" i="3"/>
  <c r="Q5333" i="3"/>
  <c r="R5333" i="3"/>
  <c r="S5333" i="3"/>
  <c r="U5333" i="3"/>
  <c r="V5333" i="3"/>
  <c r="AB5332" i="3" s="1"/>
  <c r="A5334" i="3"/>
  <c r="B5334" i="3"/>
  <c r="G5334" i="3" s="1"/>
  <c r="C5334" i="3"/>
  <c r="N5334" i="3" s="1"/>
  <c r="Z5334" i="3" s="1"/>
  <c r="D5334" i="3"/>
  <c r="F5334" i="3"/>
  <c r="H5334" i="3"/>
  <c r="J5334" i="3"/>
  <c r="L5334" i="3"/>
  <c r="O5334" i="3"/>
  <c r="Q5334" i="3"/>
  <c r="S5334" i="3"/>
  <c r="U5334" i="3"/>
  <c r="A5335" i="3"/>
  <c r="B5335" i="3"/>
  <c r="E5335" i="3" s="1"/>
  <c r="C5335" i="3"/>
  <c r="N5335" i="3" s="1"/>
  <c r="Z5335" i="3" s="1"/>
  <c r="D5335" i="3"/>
  <c r="F5335" i="3"/>
  <c r="H5335" i="3"/>
  <c r="J5335" i="3"/>
  <c r="L5335" i="3"/>
  <c r="O5335" i="3"/>
  <c r="Q5335" i="3"/>
  <c r="S5335" i="3"/>
  <c r="U5335" i="3"/>
  <c r="A5336" i="3"/>
  <c r="B5336" i="3"/>
  <c r="G5336" i="3" s="1"/>
  <c r="C5336" i="3"/>
  <c r="N5336" i="3" s="1"/>
  <c r="Z5336" i="3" s="1"/>
  <c r="D5336" i="3"/>
  <c r="E5336" i="3"/>
  <c r="F5336" i="3"/>
  <c r="H5336" i="3"/>
  <c r="I5336" i="3"/>
  <c r="J5336" i="3"/>
  <c r="L5336" i="3"/>
  <c r="M5336" i="3"/>
  <c r="O5336" i="3"/>
  <c r="Q5336" i="3"/>
  <c r="R5336" i="3"/>
  <c r="S5336" i="3"/>
  <c r="U5336" i="3"/>
  <c r="V5336" i="3"/>
  <c r="AB5335" i="3" s="1"/>
  <c r="AD5336" i="3"/>
  <c r="A5337" i="3"/>
  <c r="B5337" i="3"/>
  <c r="G5337" i="3" s="1"/>
  <c r="C5337" i="3"/>
  <c r="N5337" i="3" s="1"/>
  <c r="Z5337" i="3" s="1"/>
  <c r="D5337" i="3"/>
  <c r="F5337" i="3"/>
  <c r="H5337" i="3"/>
  <c r="J5337" i="3"/>
  <c r="L5337" i="3"/>
  <c r="O5337" i="3"/>
  <c r="Q5337" i="3"/>
  <c r="S5337" i="3"/>
  <c r="U5337" i="3"/>
  <c r="V5337" i="3"/>
  <c r="AB5336" i="3" s="1"/>
  <c r="A5338" i="3"/>
  <c r="B5338" i="3"/>
  <c r="G5338" i="3" s="1"/>
  <c r="C5338" i="3"/>
  <c r="N5338" i="3" s="1"/>
  <c r="Z5338" i="3" s="1"/>
  <c r="D5338" i="3"/>
  <c r="F5338" i="3"/>
  <c r="H5338" i="3"/>
  <c r="J5338" i="3"/>
  <c r="L5338" i="3"/>
  <c r="O5338" i="3"/>
  <c r="Q5338" i="3"/>
  <c r="S5338" i="3"/>
  <c r="U5338" i="3"/>
  <c r="V5338" i="3"/>
  <c r="AB5337" i="3" s="1"/>
  <c r="A5339" i="3"/>
  <c r="B5339" i="3"/>
  <c r="E5339" i="3" s="1"/>
  <c r="C5339" i="3"/>
  <c r="N5339" i="3" s="1"/>
  <c r="Z5339" i="3" s="1"/>
  <c r="D5339" i="3"/>
  <c r="F5339" i="3"/>
  <c r="G5339" i="3"/>
  <c r="H5339" i="3"/>
  <c r="J5339" i="3"/>
  <c r="K5339" i="3"/>
  <c r="L5339" i="3"/>
  <c r="O5339" i="3"/>
  <c r="P5339" i="3"/>
  <c r="AA5339" i="3" s="1"/>
  <c r="Q5339" i="3"/>
  <c r="R5339" i="3"/>
  <c r="S5339" i="3"/>
  <c r="U5339" i="3"/>
  <c r="V5339" i="3"/>
  <c r="AB5338" i="3" s="1"/>
  <c r="A5340" i="3"/>
  <c r="B5340" i="3"/>
  <c r="G5340" i="3" s="1"/>
  <c r="C5340" i="3"/>
  <c r="N5340" i="3" s="1"/>
  <c r="Z5340" i="3" s="1"/>
  <c r="D5340" i="3"/>
  <c r="F5340" i="3"/>
  <c r="H5340" i="3"/>
  <c r="J5340" i="3"/>
  <c r="L5340" i="3"/>
  <c r="O5340" i="3"/>
  <c r="Q5340" i="3"/>
  <c r="S5340" i="3"/>
  <c r="U5340" i="3"/>
  <c r="A5341" i="3"/>
  <c r="B5341" i="3"/>
  <c r="G5341" i="3" s="1"/>
  <c r="C5341" i="3"/>
  <c r="N5341" i="3" s="1"/>
  <c r="Z5341" i="3" s="1"/>
  <c r="D5341" i="3"/>
  <c r="F5341" i="3"/>
  <c r="H5341" i="3"/>
  <c r="J5341" i="3"/>
  <c r="L5341" i="3"/>
  <c r="O5341" i="3"/>
  <c r="Q5341" i="3"/>
  <c r="S5341" i="3"/>
  <c r="U5341" i="3"/>
  <c r="V5341" i="3"/>
  <c r="AB5340" i="3" s="1"/>
  <c r="A5342" i="3"/>
  <c r="B5342" i="3"/>
  <c r="G5342" i="3" s="1"/>
  <c r="C5342" i="3"/>
  <c r="D5342" i="3"/>
  <c r="F5342" i="3"/>
  <c r="H5342" i="3"/>
  <c r="J5342" i="3"/>
  <c r="L5342" i="3"/>
  <c r="N5342" i="3"/>
  <c r="Z5342" i="3" s="1"/>
  <c r="O5342" i="3"/>
  <c r="Q5342" i="3"/>
  <c r="R5342" i="3"/>
  <c r="S5342" i="3"/>
  <c r="T5342" i="3" s="1"/>
  <c r="U5342" i="3"/>
  <c r="A5343" i="3"/>
  <c r="B5343" i="3"/>
  <c r="E5343" i="3" s="1"/>
  <c r="C5343" i="3"/>
  <c r="N5343" i="3" s="1"/>
  <c r="Z5343" i="3" s="1"/>
  <c r="D5343" i="3"/>
  <c r="F5343" i="3"/>
  <c r="H5343" i="3"/>
  <c r="J5343" i="3"/>
  <c r="L5343" i="3"/>
  <c r="O5343" i="3"/>
  <c r="Q5343" i="3"/>
  <c r="S5343" i="3"/>
  <c r="U5343" i="3"/>
  <c r="A5344" i="3"/>
  <c r="B5344" i="3"/>
  <c r="G5344" i="3" s="1"/>
  <c r="C5344" i="3"/>
  <c r="N5344" i="3" s="1"/>
  <c r="Z5344" i="3" s="1"/>
  <c r="D5344" i="3"/>
  <c r="F5344" i="3"/>
  <c r="H5344" i="3"/>
  <c r="J5344" i="3"/>
  <c r="L5344" i="3"/>
  <c r="O5344" i="3"/>
  <c r="Q5344" i="3"/>
  <c r="S5344" i="3"/>
  <c r="U5344" i="3"/>
  <c r="A5345" i="3"/>
  <c r="B5345" i="3"/>
  <c r="G5345" i="3" s="1"/>
  <c r="C5345" i="3"/>
  <c r="D5345" i="3"/>
  <c r="E5345" i="3"/>
  <c r="F5345" i="3"/>
  <c r="H5345" i="3"/>
  <c r="J5345" i="3"/>
  <c r="L5345" i="3"/>
  <c r="N5345" i="3"/>
  <c r="Z5345" i="3" s="1"/>
  <c r="O5345" i="3"/>
  <c r="Q5345" i="3"/>
  <c r="S5345" i="3"/>
  <c r="U5345" i="3"/>
  <c r="A5346" i="3"/>
  <c r="B5346" i="3"/>
  <c r="G5346" i="3" s="1"/>
  <c r="C5346" i="3"/>
  <c r="N5346" i="3" s="1"/>
  <c r="Z5346" i="3" s="1"/>
  <c r="D5346" i="3"/>
  <c r="F5346" i="3"/>
  <c r="H5346" i="3"/>
  <c r="J5346" i="3"/>
  <c r="L5346" i="3"/>
  <c r="O5346" i="3"/>
  <c r="Q5346" i="3"/>
  <c r="S5346" i="3"/>
  <c r="U5346" i="3"/>
  <c r="A5347" i="3"/>
  <c r="B5347" i="3"/>
  <c r="E5347" i="3" s="1"/>
  <c r="C5347" i="3"/>
  <c r="N5347" i="3" s="1"/>
  <c r="Z5347" i="3" s="1"/>
  <c r="D5347" i="3"/>
  <c r="F5347" i="3"/>
  <c r="G5347" i="3"/>
  <c r="H5347" i="3"/>
  <c r="J5347" i="3"/>
  <c r="K5347" i="3"/>
  <c r="L5347" i="3"/>
  <c r="O5347" i="3"/>
  <c r="Q5347" i="3"/>
  <c r="R5347" i="3"/>
  <c r="S5347" i="3"/>
  <c r="U5347" i="3"/>
  <c r="V5347" i="3"/>
  <c r="AB5346" i="3" s="1"/>
  <c r="AD5347" i="3"/>
  <c r="A5348" i="3"/>
  <c r="B5348" i="3"/>
  <c r="G5348" i="3" s="1"/>
  <c r="C5348" i="3"/>
  <c r="N5348" i="3" s="1"/>
  <c r="Z5348" i="3" s="1"/>
  <c r="D5348" i="3"/>
  <c r="F5348" i="3"/>
  <c r="H5348" i="3"/>
  <c r="J5348" i="3"/>
  <c r="L5348" i="3"/>
  <c r="O5348" i="3"/>
  <c r="Q5348" i="3"/>
  <c r="R5348" i="3"/>
  <c r="S5348" i="3"/>
  <c r="U5348" i="3"/>
  <c r="AD5348" i="3"/>
  <c r="A5349" i="3"/>
  <c r="B5349" i="3"/>
  <c r="G5349" i="3" s="1"/>
  <c r="C5349" i="3"/>
  <c r="N5349" i="3" s="1"/>
  <c r="Z5349" i="3" s="1"/>
  <c r="D5349" i="3"/>
  <c r="F5349" i="3"/>
  <c r="H5349" i="3"/>
  <c r="J5349" i="3"/>
  <c r="L5349" i="3"/>
  <c r="O5349" i="3"/>
  <c r="Q5349" i="3"/>
  <c r="S5349" i="3"/>
  <c r="U5349" i="3"/>
  <c r="V5349" i="3"/>
  <c r="AB5348" i="3" s="1"/>
  <c r="A5350" i="3"/>
  <c r="B5350" i="3"/>
  <c r="G5350" i="3" s="1"/>
  <c r="C5350" i="3"/>
  <c r="N5350" i="3" s="1"/>
  <c r="Z5350" i="3" s="1"/>
  <c r="D5350" i="3"/>
  <c r="F5350" i="3"/>
  <c r="H5350" i="3"/>
  <c r="J5350" i="3"/>
  <c r="L5350" i="3"/>
  <c r="O5350" i="3"/>
  <c r="Q5350" i="3"/>
  <c r="R5350" i="3"/>
  <c r="S5350" i="3"/>
  <c r="T5350" i="3" s="1"/>
  <c r="U5350" i="3"/>
  <c r="A5351" i="3"/>
  <c r="B5351" i="3"/>
  <c r="E5351" i="3" s="1"/>
  <c r="C5351" i="3"/>
  <c r="N5351" i="3" s="1"/>
  <c r="Z5351" i="3" s="1"/>
  <c r="D5351" i="3"/>
  <c r="F5351" i="3"/>
  <c r="G5351" i="3"/>
  <c r="H5351" i="3"/>
  <c r="J5351" i="3"/>
  <c r="L5351" i="3"/>
  <c r="O5351" i="3"/>
  <c r="Q5351" i="3"/>
  <c r="S5351" i="3"/>
  <c r="U5351" i="3"/>
  <c r="A5352" i="3"/>
  <c r="B5352" i="3"/>
  <c r="G5352" i="3" s="1"/>
  <c r="C5352" i="3"/>
  <c r="N5352" i="3" s="1"/>
  <c r="Z5352" i="3" s="1"/>
  <c r="D5352" i="3"/>
  <c r="F5352" i="3"/>
  <c r="H5352" i="3"/>
  <c r="J5352" i="3"/>
  <c r="L5352" i="3"/>
  <c r="O5352" i="3"/>
  <c r="Q5352" i="3"/>
  <c r="S5352" i="3"/>
  <c r="T5352" i="3" s="1"/>
  <c r="U5352" i="3"/>
  <c r="A5353" i="3"/>
  <c r="B5353" i="3"/>
  <c r="G5353" i="3" s="1"/>
  <c r="C5353" i="3"/>
  <c r="N5353" i="3" s="1"/>
  <c r="Z5353" i="3" s="1"/>
  <c r="D5353" i="3"/>
  <c r="E5353" i="3"/>
  <c r="F5353" i="3"/>
  <c r="H5353" i="3"/>
  <c r="J5353" i="3"/>
  <c r="L5353" i="3"/>
  <c r="O5353" i="3"/>
  <c r="Q5353" i="3"/>
  <c r="S5353" i="3"/>
  <c r="U5353" i="3"/>
  <c r="A5354" i="3"/>
  <c r="B5354" i="3"/>
  <c r="G5354" i="3" s="1"/>
  <c r="C5354" i="3"/>
  <c r="N5354" i="3" s="1"/>
  <c r="Z5354" i="3" s="1"/>
  <c r="D5354" i="3"/>
  <c r="F5354" i="3"/>
  <c r="H5354" i="3"/>
  <c r="J5354" i="3"/>
  <c r="L5354" i="3"/>
  <c r="O5354" i="3"/>
  <c r="Q5354" i="3"/>
  <c r="S5354" i="3"/>
  <c r="U5354" i="3"/>
  <c r="A5355" i="3"/>
  <c r="B5355" i="3"/>
  <c r="E5355" i="3" s="1"/>
  <c r="C5355" i="3"/>
  <c r="N5355" i="3" s="1"/>
  <c r="Z5355" i="3" s="1"/>
  <c r="D5355" i="3"/>
  <c r="F5355" i="3"/>
  <c r="G5355" i="3"/>
  <c r="H5355" i="3"/>
  <c r="J5355" i="3"/>
  <c r="L5355" i="3"/>
  <c r="O5355" i="3"/>
  <c r="Q5355" i="3"/>
  <c r="S5355" i="3"/>
  <c r="U5355" i="3"/>
  <c r="A5356" i="3"/>
  <c r="B5356" i="3"/>
  <c r="G5356" i="3" s="1"/>
  <c r="C5356" i="3"/>
  <c r="N5356" i="3" s="1"/>
  <c r="Z5356" i="3" s="1"/>
  <c r="D5356" i="3"/>
  <c r="E5356" i="3"/>
  <c r="F5356" i="3"/>
  <c r="H5356" i="3"/>
  <c r="J5356" i="3"/>
  <c r="L5356" i="3"/>
  <c r="O5356" i="3"/>
  <c r="Q5356" i="3"/>
  <c r="R5356" i="3"/>
  <c r="S5356" i="3"/>
  <c r="U5356" i="3"/>
  <c r="V5356" i="3"/>
  <c r="AB5355" i="3" s="1"/>
  <c r="AD5356" i="3"/>
  <c r="A5357" i="3"/>
  <c r="B5357" i="3"/>
  <c r="G5357" i="3" s="1"/>
  <c r="C5357" i="3"/>
  <c r="N5357" i="3" s="1"/>
  <c r="Z5357" i="3" s="1"/>
  <c r="D5357" i="3"/>
  <c r="F5357" i="3"/>
  <c r="H5357" i="3"/>
  <c r="J5357" i="3"/>
  <c r="L5357" i="3"/>
  <c r="O5357" i="3"/>
  <c r="Q5357" i="3"/>
  <c r="S5357" i="3"/>
  <c r="U5357" i="3"/>
  <c r="V5357" i="3"/>
  <c r="AB5356" i="3" s="1"/>
  <c r="A5358" i="3"/>
  <c r="B5358" i="3"/>
  <c r="G5358" i="3" s="1"/>
  <c r="C5358" i="3"/>
  <c r="N5358" i="3" s="1"/>
  <c r="Z5358" i="3" s="1"/>
  <c r="D5358" i="3"/>
  <c r="F5358" i="3"/>
  <c r="H5358" i="3"/>
  <c r="J5358" i="3"/>
  <c r="L5358" i="3"/>
  <c r="O5358" i="3"/>
  <c r="Q5358" i="3"/>
  <c r="S5358" i="3"/>
  <c r="U5358" i="3"/>
  <c r="A5359" i="3"/>
  <c r="B5359" i="3"/>
  <c r="E5359" i="3" s="1"/>
  <c r="C5359" i="3"/>
  <c r="N5359" i="3" s="1"/>
  <c r="Z5359" i="3" s="1"/>
  <c r="D5359" i="3"/>
  <c r="F5359" i="3"/>
  <c r="G5359" i="3"/>
  <c r="H5359" i="3"/>
  <c r="J5359" i="3"/>
  <c r="L5359" i="3"/>
  <c r="O5359" i="3"/>
  <c r="Q5359" i="3"/>
  <c r="S5359" i="3"/>
  <c r="U5359" i="3"/>
  <c r="A5360" i="3"/>
  <c r="B5360" i="3"/>
  <c r="G5360" i="3" s="1"/>
  <c r="C5360" i="3"/>
  <c r="N5360" i="3" s="1"/>
  <c r="Z5360" i="3" s="1"/>
  <c r="D5360" i="3"/>
  <c r="F5360" i="3"/>
  <c r="H5360" i="3"/>
  <c r="J5360" i="3"/>
  <c r="L5360" i="3"/>
  <c r="O5360" i="3"/>
  <c r="Q5360" i="3"/>
  <c r="S5360" i="3"/>
  <c r="T5360" i="3" s="1"/>
  <c r="U5360" i="3"/>
  <c r="A5361" i="3"/>
  <c r="B5361" i="3"/>
  <c r="G5361" i="3" s="1"/>
  <c r="C5361" i="3"/>
  <c r="N5361" i="3" s="1"/>
  <c r="Z5361" i="3" s="1"/>
  <c r="D5361" i="3"/>
  <c r="F5361" i="3"/>
  <c r="H5361" i="3"/>
  <c r="J5361" i="3"/>
  <c r="L5361" i="3"/>
  <c r="M5361" i="3"/>
  <c r="O5361" i="3"/>
  <c r="Q5361" i="3"/>
  <c r="R5361" i="3"/>
  <c r="S5361" i="3"/>
  <c r="U5361" i="3"/>
  <c r="A5362" i="3"/>
  <c r="B5362" i="3"/>
  <c r="G5362" i="3" s="1"/>
  <c r="C5362" i="3"/>
  <c r="D5362" i="3"/>
  <c r="F5362" i="3"/>
  <c r="H5362" i="3"/>
  <c r="J5362" i="3"/>
  <c r="L5362" i="3"/>
  <c r="N5362" i="3"/>
  <c r="Z5362" i="3" s="1"/>
  <c r="O5362" i="3"/>
  <c r="Q5362" i="3"/>
  <c r="S5362" i="3"/>
  <c r="U5362" i="3"/>
  <c r="A5363" i="3"/>
  <c r="B5363" i="3"/>
  <c r="E5363" i="3" s="1"/>
  <c r="C5363" i="3"/>
  <c r="N5363" i="3" s="1"/>
  <c r="Z5363" i="3" s="1"/>
  <c r="D5363" i="3"/>
  <c r="F5363" i="3"/>
  <c r="G5363" i="3"/>
  <c r="H5363" i="3"/>
  <c r="J5363" i="3"/>
  <c r="L5363" i="3"/>
  <c r="O5363" i="3"/>
  <c r="Q5363" i="3"/>
  <c r="R5363" i="3"/>
  <c r="S5363" i="3"/>
  <c r="U5363" i="3"/>
  <c r="A5364" i="3"/>
  <c r="B5364" i="3"/>
  <c r="E5364" i="3" s="1"/>
  <c r="C5364" i="3"/>
  <c r="N5364" i="3" s="1"/>
  <c r="Z5364" i="3" s="1"/>
  <c r="D5364" i="3"/>
  <c r="F5364" i="3"/>
  <c r="G5364" i="3"/>
  <c r="H5364" i="3"/>
  <c r="J5364" i="3"/>
  <c r="L5364" i="3"/>
  <c r="O5364" i="3"/>
  <c r="Q5364" i="3"/>
  <c r="S5364" i="3"/>
  <c r="U5364" i="3"/>
  <c r="A5365" i="3"/>
  <c r="B5365" i="3"/>
  <c r="G5365" i="3" s="1"/>
  <c r="C5365" i="3"/>
  <c r="D5365" i="3"/>
  <c r="E5365" i="3"/>
  <c r="F5365" i="3"/>
  <c r="H5365" i="3"/>
  <c r="J5365" i="3"/>
  <c r="L5365" i="3"/>
  <c r="N5365" i="3"/>
  <c r="Z5365" i="3" s="1"/>
  <c r="O5365" i="3"/>
  <c r="Q5365" i="3"/>
  <c r="S5365" i="3"/>
  <c r="U5365" i="3"/>
  <c r="A5366" i="3"/>
  <c r="B5366" i="3"/>
  <c r="G5366" i="3" s="1"/>
  <c r="C5366" i="3"/>
  <c r="N5366" i="3" s="1"/>
  <c r="Z5366" i="3" s="1"/>
  <c r="D5366" i="3"/>
  <c r="F5366" i="3"/>
  <c r="H5366" i="3"/>
  <c r="J5366" i="3"/>
  <c r="L5366" i="3"/>
  <c r="O5366" i="3"/>
  <c r="Q5366" i="3"/>
  <c r="S5366" i="3"/>
  <c r="U5366" i="3"/>
  <c r="A5367" i="3"/>
  <c r="B5367" i="3"/>
  <c r="E5367" i="3" s="1"/>
  <c r="C5367" i="3"/>
  <c r="N5367" i="3" s="1"/>
  <c r="Z5367" i="3" s="1"/>
  <c r="D5367" i="3"/>
  <c r="F5367" i="3"/>
  <c r="G5367" i="3"/>
  <c r="H5367" i="3"/>
  <c r="J5367" i="3"/>
  <c r="K5367" i="3"/>
  <c r="L5367" i="3"/>
  <c r="O5367" i="3"/>
  <c r="Q5367" i="3"/>
  <c r="R5367" i="3"/>
  <c r="S5367" i="3"/>
  <c r="U5367" i="3"/>
  <c r="V5367" i="3"/>
  <c r="AB5366" i="3" s="1"/>
  <c r="AD5367" i="3"/>
  <c r="A5368" i="3"/>
  <c r="B5368" i="3"/>
  <c r="G5368" i="3" s="1"/>
  <c r="C5368" i="3"/>
  <c r="N5368" i="3" s="1"/>
  <c r="Z5368" i="3" s="1"/>
  <c r="D5368" i="3"/>
  <c r="F5368" i="3"/>
  <c r="H5368" i="3"/>
  <c r="J5368" i="3"/>
  <c r="L5368" i="3"/>
  <c r="M5368" i="3"/>
  <c r="O5368" i="3"/>
  <c r="Q5368" i="3"/>
  <c r="R5368" i="3"/>
  <c r="S5368" i="3"/>
  <c r="T5368" i="3" s="1"/>
  <c r="U5368" i="3"/>
  <c r="AD5368" i="3"/>
  <c r="A5369" i="3"/>
  <c r="B5369" i="3"/>
  <c r="G5369" i="3" s="1"/>
  <c r="C5369" i="3"/>
  <c r="N5369" i="3" s="1"/>
  <c r="Z5369" i="3" s="1"/>
  <c r="D5369" i="3"/>
  <c r="F5369" i="3"/>
  <c r="H5369" i="3"/>
  <c r="J5369" i="3"/>
  <c r="L5369" i="3"/>
  <c r="O5369" i="3"/>
  <c r="Q5369" i="3"/>
  <c r="S5369" i="3"/>
  <c r="U5369" i="3"/>
  <c r="V5369" i="3"/>
  <c r="AB5368" i="3" s="1"/>
  <c r="A5370" i="3"/>
  <c r="B5370" i="3"/>
  <c r="G5370" i="3" s="1"/>
  <c r="C5370" i="3"/>
  <c r="N5370" i="3" s="1"/>
  <c r="Z5370" i="3" s="1"/>
  <c r="D5370" i="3"/>
  <c r="F5370" i="3"/>
  <c r="H5370" i="3"/>
  <c r="J5370" i="3"/>
  <c r="L5370" i="3"/>
  <c r="O5370" i="3"/>
  <c r="Q5370" i="3"/>
  <c r="R5370" i="3"/>
  <c r="S5370" i="3"/>
  <c r="U5370" i="3"/>
  <c r="A5371" i="3"/>
  <c r="B5371" i="3"/>
  <c r="E5371" i="3" s="1"/>
  <c r="C5371" i="3"/>
  <c r="N5371" i="3" s="1"/>
  <c r="Z5371" i="3" s="1"/>
  <c r="D5371" i="3"/>
  <c r="F5371" i="3"/>
  <c r="G5371" i="3"/>
  <c r="H5371" i="3"/>
  <c r="J5371" i="3"/>
  <c r="L5371" i="3"/>
  <c r="O5371" i="3"/>
  <c r="Q5371" i="3"/>
  <c r="S5371" i="3"/>
  <c r="U5371" i="3"/>
  <c r="A5372" i="3"/>
  <c r="B5372" i="3"/>
  <c r="G5372" i="3" s="1"/>
  <c r="C5372" i="3"/>
  <c r="N5372" i="3" s="1"/>
  <c r="Z5372" i="3" s="1"/>
  <c r="D5372" i="3"/>
  <c r="F5372" i="3"/>
  <c r="H5372" i="3"/>
  <c r="J5372" i="3"/>
  <c r="L5372" i="3"/>
  <c r="O5372" i="3"/>
  <c r="Q5372" i="3"/>
  <c r="S5372" i="3"/>
  <c r="U5372" i="3"/>
  <c r="A5373" i="3"/>
  <c r="B5373" i="3"/>
  <c r="G5373" i="3" s="1"/>
  <c r="C5373" i="3"/>
  <c r="D5373" i="3"/>
  <c r="E5373" i="3"/>
  <c r="F5373" i="3"/>
  <c r="H5373" i="3"/>
  <c r="J5373" i="3"/>
  <c r="L5373" i="3"/>
  <c r="N5373" i="3"/>
  <c r="Z5373" i="3" s="1"/>
  <c r="O5373" i="3"/>
  <c r="Q5373" i="3"/>
  <c r="S5373" i="3"/>
  <c r="U5373" i="3"/>
  <c r="A5374" i="3"/>
  <c r="B5374" i="3"/>
  <c r="G5374" i="3" s="1"/>
  <c r="C5374" i="3"/>
  <c r="N5374" i="3" s="1"/>
  <c r="Z5374" i="3" s="1"/>
  <c r="D5374" i="3"/>
  <c r="F5374" i="3"/>
  <c r="H5374" i="3"/>
  <c r="J5374" i="3"/>
  <c r="L5374" i="3"/>
  <c r="O5374" i="3"/>
  <c r="Q5374" i="3"/>
  <c r="S5374" i="3"/>
  <c r="U5374" i="3"/>
  <c r="A5375" i="3"/>
  <c r="B5375" i="3"/>
  <c r="E5375" i="3" s="1"/>
  <c r="C5375" i="3"/>
  <c r="N5375" i="3" s="1"/>
  <c r="Z5375" i="3" s="1"/>
  <c r="D5375" i="3"/>
  <c r="F5375" i="3"/>
  <c r="G5375" i="3"/>
  <c r="H5375" i="3"/>
  <c r="J5375" i="3"/>
  <c r="K5375" i="3"/>
  <c r="L5375" i="3"/>
  <c r="O5375" i="3"/>
  <c r="Q5375" i="3"/>
  <c r="R5375" i="3"/>
  <c r="S5375" i="3"/>
  <c r="U5375" i="3"/>
  <c r="V5375" i="3"/>
  <c r="AB5374" i="3" s="1"/>
  <c r="AD5375" i="3"/>
  <c r="A5376" i="3"/>
  <c r="B5376" i="3"/>
  <c r="G5376" i="3" s="1"/>
  <c r="C5376" i="3"/>
  <c r="N5376" i="3" s="1"/>
  <c r="Z5376" i="3" s="1"/>
  <c r="D5376" i="3"/>
  <c r="F5376" i="3"/>
  <c r="H5376" i="3"/>
  <c r="J5376" i="3"/>
  <c r="L5376" i="3"/>
  <c r="M5376" i="3"/>
  <c r="O5376" i="3"/>
  <c r="Q5376" i="3"/>
  <c r="R5376" i="3"/>
  <c r="S5376" i="3"/>
  <c r="T5376" i="3" s="1"/>
  <c r="U5376" i="3"/>
  <c r="AD5376" i="3"/>
  <c r="A5377" i="3"/>
  <c r="B5377" i="3"/>
  <c r="G5377" i="3" s="1"/>
  <c r="C5377" i="3"/>
  <c r="N5377" i="3" s="1"/>
  <c r="Z5377" i="3" s="1"/>
  <c r="D5377" i="3"/>
  <c r="F5377" i="3"/>
  <c r="H5377" i="3"/>
  <c r="J5377" i="3"/>
  <c r="L5377" i="3"/>
  <c r="O5377" i="3"/>
  <c r="Q5377" i="3"/>
  <c r="S5377" i="3"/>
  <c r="U5377" i="3"/>
  <c r="V5377" i="3"/>
  <c r="AB5376" i="3" s="1"/>
  <c r="A5378" i="3"/>
  <c r="B5378" i="3"/>
  <c r="G5378" i="3" s="1"/>
  <c r="C5378" i="3"/>
  <c r="N5378" i="3" s="1"/>
  <c r="Z5378" i="3" s="1"/>
  <c r="D5378" i="3"/>
  <c r="F5378" i="3"/>
  <c r="H5378" i="3"/>
  <c r="J5378" i="3"/>
  <c r="L5378" i="3"/>
  <c r="O5378" i="3"/>
  <c r="Q5378" i="3"/>
  <c r="R5378" i="3"/>
  <c r="S5378" i="3"/>
  <c r="T5378" i="3" s="1"/>
  <c r="U5378" i="3"/>
  <c r="A5379" i="3"/>
  <c r="B5379" i="3"/>
  <c r="E5379" i="3" s="1"/>
  <c r="C5379" i="3"/>
  <c r="N5379" i="3" s="1"/>
  <c r="Z5379" i="3" s="1"/>
  <c r="D5379" i="3"/>
  <c r="F5379" i="3"/>
  <c r="G5379" i="3"/>
  <c r="H5379" i="3"/>
  <c r="J5379" i="3"/>
  <c r="L5379" i="3"/>
  <c r="O5379" i="3"/>
  <c r="Q5379" i="3"/>
  <c r="S5379" i="3"/>
  <c r="U5379" i="3"/>
  <c r="A5380" i="3"/>
  <c r="B5380" i="3"/>
  <c r="G5380" i="3" s="1"/>
  <c r="C5380" i="3"/>
  <c r="N5380" i="3" s="1"/>
  <c r="Z5380" i="3" s="1"/>
  <c r="D5380" i="3"/>
  <c r="F5380" i="3"/>
  <c r="H5380" i="3"/>
  <c r="J5380" i="3"/>
  <c r="L5380" i="3"/>
  <c r="O5380" i="3"/>
  <c r="Q5380" i="3"/>
  <c r="S5380" i="3"/>
  <c r="U5380" i="3"/>
  <c r="A5381" i="3"/>
  <c r="B5381" i="3"/>
  <c r="G5381" i="3" s="1"/>
  <c r="C5381" i="3"/>
  <c r="D5381" i="3"/>
  <c r="E5381" i="3"/>
  <c r="F5381" i="3"/>
  <c r="H5381" i="3"/>
  <c r="J5381" i="3"/>
  <c r="L5381" i="3"/>
  <c r="N5381" i="3"/>
  <c r="Z5381" i="3" s="1"/>
  <c r="O5381" i="3"/>
  <c r="Q5381" i="3"/>
  <c r="S5381" i="3"/>
  <c r="U5381" i="3"/>
  <c r="A5382" i="3"/>
  <c r="B5382" i="3"/>
  <c r="G5382" i="3" s="1"/>
  <c r="C5382" i="3"/>
  <c r="N5382" i="3" s="1"/>
  <c r="Z5382" i="3" s="1"/>
  <c r="D5382" i="3"/>
  <c r="F5382" i="3"/>
  <c r="H5382" i="3"/>
  <c r="J5382" i="3"/>
  <c r="L5382" i="3"/>
  <c r="O5382" i="3"/>
  <c r="Q5382" i="3"/>
  <c r="S5382" i="3"/>
  <c r="U5382" i="3"/>
  <c r="A5383" i="3"/>
  <c r="B5383" i="3"/>
  <c r="E5383" i="3" s="1"/>
  <c r="C5383" i="3"/>
  <c r="N5383" i="3" s="1"/>
  <c r="Z5383" i="3" s="1"/>
  <c r="D5383" i="3"/>
  <c r="F5383" i="3"/>
  <c r="G5383" i="3"/>
  <c r="H5383" i="3"/>
  <c r="J5383" i="3"/>
  <c r="K5383" i="3"/>
  <c r="L5383" i="3"/>
  <c r="O5383" i="3"/>
  <c r="Q5383" i="3"/>
  <c r="R5383" i="3"/>
  <c r="S5383" i="3"/>
  <c r="U5383" i="3"/>
  <c r="V5383" i="3"/>
  <c r="AB5382" i="3" s="1"/>
  <c r="AD5383" i="3"/>
  <c r="A5384" i="3"/>
  <c r="B5384" i="3"/>
  <c r="G5384" i="3" s="1"/>
  <c r="C5384" i="3"/>
  <c r="N5384" i="3" s="1"/>
  <c r="Z5384" i="3" s="1"/>
  <c r="D5384" i="3"/>
  <c r="F5384" i="3"/>
  <c r="H5384" i="3"/>
  <c r="J5384" i="3"/>
  <c r="L5384" i="3"/>
  <c r="M5384" i="3"/>
  <c r="O5384" i="3"/>
  <c r="Q5384" i="3"/>
  <c r="R5384" i="3"/>
  <c r="S5384" i="3"/>
  <c r="T5384" i="3" s="1"/>
  <c r="U5384" i="3"/>
  <c r="AD5384" i="3"/>
  <c r="A5385" i="3"/>
  <c r="B5385" i="3"/>
  <c r="G5385" i="3" s="1"/>
  <c r="C5385" i="3"/>
  <c r="N5385" i="3" s="1"/>
  <c r="Z5385" i="3" s="1"/>
  <c r="D5385" i="3"/>
  <c r="F5385" i="3"/>
  <c r="H5385" i="3"/>
  <c r="J5385" i="3"/>
  <c r="L5385" i="3"/>
  <c r="O5385" i="3"/>
  <c r="Q5385" i="3"/>
  <c r="S5385" i="3"/>
  <c r="U5385" i="3"/>
  <c r="V5385" i="3"/>
  <c r="AB5384" i="3" s="1"/>
  <c r="A5386" i="3"/>
  <c r="B5386" i="3"/>
  <c r="G5386" i="3" s="1"/>
  <c r="C5386" i="3"/>
  <c r="N5386" i="3" s="1"/>
  <c r="Z5386" i="3" s="1"/>
  <c r="D5386" i="3"/>
  <c r="F5386" i="3"/>
  <c r="H5386" i="3"/>
  <c r="J5386" i="3"/>
  <c r="L5386" i="3"/>
  <c r="O5386" i="3"/>
  <c r="Q5386" i="3"/>
  <c r="R5386" i="3"/>
  <c r="S5386" i="3"/>
  <c r="U5386" i="3"/>
  <c r="A5387" i="3"/>
  <c r="B5387" i="3"/>
  <c r="E5387" i="3" s="1"/>
  <c r="C5387" i="3"/>
  <c r="N5387" i="3" s="1"/>
  <c r="Z5387" i="3" s="1"/>
  <c r="D5387" i="3"/>
  <c r="F5387" i="3"/>
  <c r="G5387" i="3"/>
  <c r="H5387" i="3"/>
  <c r="J5387" i="3"/>
  <c r="L5387" i="3"/>
  <c r="O5387" i="3"/>
  <c r="Q5387" i="3"/>
  <c r="S5387" i="3"/>
  <c r="U5387" i="3"/>
  <c r="A5388" i="3"/>
  <c r="B5388" i="3"/>
  <c r="G5388" i="3" s="1"/>
  <c r="C5388" i="3"/>
  <c r="N5388" i="3" s="1"/>
  <c r="Z5388" i="3" s="1"/>
  <c r="D5388" i="3"/>
  <c r="F5388" i="3"/>
  <c r="H5388" i="3"/>
  <c r="J5388" i="3"/>
  <c r="L5388" i="3"/>
  <c r="O5388" i="3"/>
  <c r="Q5388" i="3"/>
  <c r="S5388" i="3"/>
  <c r="U5388" i="3"/>
  <c r="A5389" i="3"/>
  <c r="B5389" i="3"/>
  <c r="G5389" i="3" s="1"/>
  <c r="C5389" i="3"/>
  <c r="D5389" i="3"/>
  <c r="E5389" i="3"/>
  <c r="F5389" i="3"/>
  <c r="H5389" i="3"/>
  <c r="J5389" i="3"/>
  <c r="L5389" i="3"/>
  <c r="N5389" i="3"/>
  <c r="Z5389" i="3" s="1"/>
  <c r="O5389" i="3"/>
  <c r="Q5389" i="3"/>
  <c r="S5389" i="3"/>
  <c r="U5389" i="3"/>
  <c r="A5390" i="3"/>
  <c r="B5390" i="3"/>
  <c r="G5390" i="3" s="1"/>
  <c r="C5390" i="3"/>
  <c r="N5390" i="3" s="1"/>
  <c r="Z5390" i="3" s="1"/>
  <c r="D5390" i="3"/>
  <c r="F5390" i="3"/>
  <c r="H5390" i="3"/>
  <c r="J5390" i="3"/>
  <c r="L5390" i="3"/>
  <c r="O5390" i="3"/>
  <c r="Q5390" i="3"/>
  <c r="S5390" i="3"/>
  <c r="U5390" i="3"/>
  <c r="A5391" i="3"/>
  <c r="B5391" i="3"/>
  <c r="E5391" i="3" s="1"/>
  <c r="C5391" i="3"/>
  <c r="N5391" i="3" s="1"/>
  <c r="Z5391" i="3" s="1"/>
  <c r="D5391" i="3"/>
  <c r="F5391" i="3"/>
  <c r="G5391" i="3"/>
  <c r="H5391" i="3"/>
  <c r="J5391" i="3"/>
  <c r="K5391" i="3"/>
  <c r="L5391" i="3"/>
  <c r="O5391" i="3"/>
  <c r="Q5391" i="3"/>
  <c r="R5391" i="3"/>
  <c r="S5391" i="3"/>
  <c r="U5391" i="3"/>
  <c r="V5391" i="3"/>
  <c r="AB5390" i="3" s="1"/>
  <c r="AD5391" i="3"/>
  <c r="A5392" i="3"/>
  <c r="B5392" i="3"/>
  <c r="G5392" i="3" s="1"/>
  <c r="C5392" i="3"/>
  <c r="N5392" i="3" s="1"/>
  <c r="Z5392" i="3" s="1"/>
  <c r="D5392" i="3"/>
  <c r="F5392" i="3"/>
  <c r="H5392" i="3"/>
  <c r="J5392" i="3"/>
  <c r="L5392" i="3"/>
  <c r="M5392" i="3"/>
  <c r="O5392" i="3"/>
  <c r="Q5392" i="3"/>
  <c r="R5392" i="3"/>
  <c r="S5392" i="3"/>
  <c r="T5392" i="3" s="1"/>
  <c r="U5392" i="3"/>
  <c r="A5393" i="3"/>
  <c r="B5393" i="3"/>
  <c r="G5393" i="3" s="1"/>
  <c r="C5393" i="3"/>
  <c r="N5393" i="3" s="1"/>
  <c r="Z5393" i="3" s="1"/>
  <c r="D5393" i="3"/>
  <c r="F5393" i="3"/>
  <c r="H5393" i="3"/>
  <c r="J5393" i="3"/>
  <c r="L5393" i="3"/>
  <c r="O5393" i="3"/>
  <c r="Q5393" i="3"/>
  <c r="S5393" i="3"/>
  <c r="U5393" i="3"/>
  <c r="V5393" i="3"/>
  <c r="AB5392" i="3" s="1"/>
  <c r="A5394" i="3"/>
  <c r="B5394" i="3"/>
  <c r="G5394" i="3" s="1"/>
  <c r="C5394" i="3"/>
  <c r="N5394" i="3" s="1"/>
  <c r="Z5394" i="3" s="1"/>
  <c r="D5394" i="3"/>
  <c r="F5394" i="3"/>
  <c r="H5394" i="3"/>
  <c r="J5394" i="3"/>
  <c r="L5394" i="3"/>
  <c r="O5394" i="3"/>
  <c r="Q5394" i="3"/>
  <c r="S5394" i="3"/>
  <c r="T5394" i="3" s="1"/>
  <c r="U5394" i="3"/>
  <c r="V5394" i="3"/>
  <c r="AB5393" i="3" s="1"/>
  <c r="A5395" i="3"/>
  <c r="B5395" i="3"/>
  <c r="E5395" i="3" s="1"/>
  <c r="C5395" i="3"/>
  <c r="N5395" i="3" s="1"/>
  <c r="Z5395" i="3" s="1"/>
  <c r="D5395" i="3"/>
  <c r="F5395" i="3"/>
  <c r="G5395" i="3"/>
  <c r="H5395" i="3"/>
  <c r="J5395" i="3"/>
  <c r="L5395" i="3"/>
  <c r="O5395" i="3"/>
  <c r="Q5395" i="3"/>
  <c r="S5395" i="3"/>
  <c r="U5395" i="3"/>
  <c r="A5396" i="3"/>
  <c r="B5396" i="3"/>
  <c r="G5396" i="3" s="1"/>
  <c r="C5396" i="3"/>
  <c r="N5396" i="3" s="1"/>
  <c r="Z5396" i="3" s="1"/>
  <c r="D5396" i="3"/>
  <c r="E5396" i="3"/>
  <c r="F5396" i="3"/>
  <c r="H5396" i="3"/>
  <c r="I5396" i="3"/>
  <c r="J5396" i="3"/>
  <c r="L5396" i="3"/>
  <c r="M5396" i="3"/>
  <c r="O5396" i="3"/>
  <c r="Q5396" i="3"/>
  <c r="R5396" i="3"/>
  <c r="S5396" i="3"/>
  <c r="T5396" i="3" s="1"/>
  <c r="U5396" i="3"/>
  <c r="V5396" i="3"/>
  <c r="AB5395" i="3" s="1"/>
  <c r="A5397" i="3"/>
  <c r="B5397" i="3"/>
  <c r="G5397" i="3" s="1"/>
  <c r="C5397" i="3"/>
  <c r="N5397" i="3" s="1"/>
  <c r="Z5397" i="3" s="1"/>
  <c r="D5397" i="3"/>
  <c r="F5397" i="3"/>
  <c r="H5397" i="3"/>
  <c r="J5397" i="3"/>
  <c r="L5397" i="3"/>
  <c r="O5397" i="3"/>
  <c r="Q5397" i="3"/>
  <c r="S5397" i="3"/>
  <c r="U5397" i="3"/>
  <c r="A5398" i="3"/>
  <c r="B5398" i="3"/>
  <c r="G5398" i="3" s="1"/>
  <c r="C5398" i="3"/>
  <c r="N5398" i="3" s="1"/>
  <c r="Z5398" i="3" s="1"/>
  <c r="D5398" i="3"/>
  <c r="F5398" i="3"/>
  <c r="H5398" i="3"/>
  <c r="J5398" i="3"/>
  <c r="L5398" i="3"/>
  <c r="O5398" i="3"/>
  <c r="Q5398" i="3"/>
  <c r="S5398" i="3"/>
  <c r="U5398" i="3"/>
  <c r="V5398" i="3"/>
  <c r="AB5397" i="3" s="1"/>
  <c r="A5399" i="3"/>
  <c r="B5399" i="3"/>
  <c r="E5399" i="3" s="1"/>
  <c r="C5399" i="3"/>
  <c r="N5399" i="3" s="1"/>
  <c r="Z5399" i="3" s="1"/>
  <c r="D5399" i="3"/>
  <c r="F5399" i="3"/>
  <c r="G5399" i="3"/>
  <c r="H5399" i="3"/>
  <c r="J5399" i="3"/>
  <c r="L5399" i="3"/>
  <c r="O5399" i="3"/>
  <c r="Q5399" i="3"/>
  <c r="R5399" i="3"/>
  <c r="S5399" i="3"/>
  <c r="U5399" i="3"/>
  <c r="A5400" i="3"/>
  <c r="B5400" i="3"/>
  <c r="G5400" i="3" s="1"/>
  <c r="C5400" i="3"/>
  <c r="N5400" i="3" s="1"/>
  <c r="Z5400" i="3" s="1"/>
  <c r="D5400" i="3"/>
  <c r="F5400" i="3"/>
  <c r="H5400" i="3"/>
  <c r="J5400" i="3"/>
  <c r="L5400" i="3"/>
  <c r="O5400" i="3"/>
  <c r="Q5400" i="3"/>
  <c r="S5400" i="3"/>
  <c r="U5400" i="3"/>
  <c r="AD5400" i="3"/>
  <c r="A5401" i="3"/>
  <c r="B5401" i="3"/>
  <c r="G5401" i="3" s="1"/>
  <c r="C5401" i="3"/>
  <c r="N5401" i="3" s="1"/>
  <c r="Z5401" i="3" s="1"/>
  <c r="D5401" i="3"/>
  <c r="E5401" i="3"/>
  <c r="F5401" i="3"/>
  <c r="H5401" i="3"/>
  <c r="I5401" i="3"/>
  <c r="J5401" i="3"/>
  <c r="L5401" i="3"/>
  <c r="M5401" i="3"/>
  <c r="O5401" i="3"/>
  <c r="Q5401" i="3"/>
  <c r="R5401" i="3"/>
  <c r="S5401" i="3"/>
  <c r="U5401" i="3"/>
  <c r="V5401" i="3"/>
  <c r="AB5400" i="3" s="1"/>
  <c r="A5402" i="3"/>
  <c r="B5402" i="3"/>
  <c r="G5402" i="3" s="1"/>
  <c r="C5402" i="3"/>
  <c r="N5402" i="3" s="1"/>
  <c r="Z5402" i="3" s="1"/>
  <c r="D5402" i="3"/>
  <c r="F5402" i="3"/>
  <c r="H5402" i="3"/>
  <c r="J5402" i="3"/>
  <c r="L5402" i="3"/>
  <c r="O5402" i="3"/>
  <c r="Q5402" i="3"/>
  <c r="S5402" i="3"/>
  <c r="U5402" i="3"/>
  <c r="A5403" i="3"/>
  <c r="B5403" i="3"/>
  <c r="E5403" i="3" s="1"/>
  <c r="C5403" i="3"/>
  <c r="N5403" i="3" s="1"/>
  <c r="Z5403" i="3" s="1"/>
  <c r="D5403" i="3"/>
  <c r="F5403" i="3"/>
  <c r="H5403" i="3"/>
  <c r="J5403" i="3"/>
  <c r="L5403" i="3"/>
  <c r="O5403" i="3"/>
  <c r="Q5403" i="3"/>
  <c r="S5403" i="3"/>
  <c r="U5403" i="3"/>
  <c r="A5404" i="3"/>
  <c r="B5404" i="3"/>
  <c r="G5404" i="3" s="1"/>
  <c r="C5404" i="3"/>
  <c r="N5404" i="3" s="1"/>
  <c r="Z5404" i="3" s="1"/>
  <c r="D5404" i="3"/>
  <c r="E5404" i="3"/>
  <c r="F5404" i="3"/>
  <c r="H5404" i="3"/>
  <c r="I5404" i="3"/>
  <c r="J5404" i="3"/>
  <c r="L5404" i="3"/>
  <c r="M5404" i="3"/>
  <c r="O5404" i="3"/>
  <c r="Q5404" i="3"/>
  <c r="R5404" i="3"/>
  <c r="S5404" i="3"/>
  <c r="U5404" i="3"/>
  <c r="V5404" i="3"/>
  <c r="AB5403" i="3" s="1"/>
  <c r="AD5404" i="3"/>
  <c r="A5405" i="3"/>
  <c r="B5405" i="3"/>
  <c r="G5405" i="3" s="1"/>
  <c r="C5405" i="3"/>
  <c r="N5405" i="3" s="1"/>
  <c r="Z5405" i="3" s="1"/>
  <c r="D5405" i="3"/>
  <c r="E5405" i="3"/>
  <c r="F5405" i="3"/>
  <c r="H5405" i="3"/>
  <c r="J5405" i="3"/>
  <c r="L5405" i="3"/>
  <c r="O5405" i="3"/>
  <c r="Q5405" i="3"/>
  <c r="S5405" i="3"/>
  <c r="U5405" i="3"/>
  <c r="V5405" i="3"/>
  <c r="AB5404" i="3" s="1"/>
  <c r="A5406" i="3"/>
  <c r="B5406" i="3"/>
  <c r="G5406" i="3" s="1"/>
  <c r="C5406" i="3"/>
  <c r="N5406" i="3" s="1"/>
  <c r="Z5406" i="3" s="1"/>
  <c r="D5406" i="3"/>
  <c r="F5406" i="3"/>
  <c r="H5406" i="3"/>
  <c r="J5406" i="3"/>
  <c r="L5406" i="3"/>
  <c r="O5406" i="3"/>
  <c r="Q5406" i="3"/>
  <c r="S5406" i="3"/>
  <c r="U5406" i="3"/>
  <c r="V5406" i="3"/>
  <c r="AB5405" i="3" s="1"/>
  <c r="A5407" i="3"/>
  <c r="B5407" i="3"/>
  <c r="E5407" i="3" s="1"/>
  <c r="C5407" i="3"/>
  <c r="N5407" i="3" s="1"/>
  <c r="Z5407" i="3" s="1"/>
  <c r="D5407" i="3"/>
  <c r="F5407" i="3"/>
  <c r="G5407" i="3"/>
  <c r="H5407" i="3"/>
  <c r="J5407" i="3"/>
  <c r="K5407" i="3"/>
  <c r="L5407" i="3"/>
  <c r="O5407" i="3"/>
  <c r="Q5407" i="3"/>
  <c r="R5407" i="3"/>
  <c r="S5407" i="3"/>
  <c r="U5407" i="3"/>
  <c r="V5407" i="3"/>
  <c r="AB5406" i="3" s="1"/>
  <c r="A5408" i="3"/>
  <c r="B5408" i="3"/>
  <c r="G5408" i="3" s="1"/>
  <c r="C5408" i="3"/>
  <c r="N5408" i="3" s="1"/>
  <c r="Z5408" i="3" s="1"/>
  <c r="D5408" i="3"/>
  <c r="E5408" i="3"/>
  <c r="F5408" i="3"/>
  <c r="H5408" i="3"/>
  <c r="I5408" i="3"/>
  <c r="J5408" i="3"/>
  <c r="L5408" i="3"/>
  <c r="O5408" i="3"/>
  <c r="Q5408" i="3"/>
  <c r="R5408" i="3"/>
  <c r="S5408" i="3"/>
  <c r="U5408" i="3"/>
  <c r="V5408" i="3"/>
  <c r="AB5407" i="3" s="1"/>
  <c r="AD5408" i="3"/>
  <c r="A5409" i="3"/>
  <c r="B5409" i="3"/>
  <c r="G5409" i="3" s="1"/>
  <c r="C5409" i="3"/>
  <c r="N5409" i="3" s="1"/>
  <c r="Z5409" i="3" s="1"/>
  <c r="D5409" i="3"/>
  <c r="F5409" i="3"/>
  <c r="H5409" i="3"/>
  <c r="J5409" i="3"/>
  <c r="L5409" i="3"/>
  <c r="O5409" i="3"/>
  <c r="Q5409" i="3"/>
  <c r="S5409" i="3"/>
  <c r="U5409" i="3"/>
  <c r="A5410" i="3"/>
  <c r="B5410" i="3"/>
  <c r="G5410" i="3" s="1"/>
  <c r="C5410" i="3"/>
  <c r="D5410" i="3"/>
  <c r="F5410" i="3"/>
  <c r="H5410" i="3"/>
  <c r="J5410" i="3"/>
  <c r="L5410" i="3"/>
  <c r="N5410" i="3"/>
  <c r="Z5410" i="3" s="1"/>
  <c r="O5410" i="3"/>
  <c r="Q5410" i="3"/>
  <c r="S5410" i="3"/>
  <c r="U5410" i="3"/>
  <c r="A5411" i="3"/>
  <c r="B5411" i="3"/>
  <c r="E5411" i="3" s="1"/>
  <c r="C5411" i="3"/>
  <c r="N5411" i="3" s="1"/>
  <c r="Z5411" i="3" s="1"/>
  <c r="D5411" i="3"/>
  <c r="F5411" i="3"/>
  <c r="G5411" i="3"/>
  <c r="H5411" i="3"/>
  <c r="J5411" i="3"/>
  <c r="L5411" i="3"/>
  <c r="O5411" i="3"/>
  <c r="Q5411" i="3"/>
  <c r="R5411" i="3"/>
  <c r="S5411" i="3"/>
  <c r="U5411" i="3"/>
  <c r="A5412" i="3"/>
  <c r="B5412" i="3"/>
  <c r="E5412" i="3" s="1"/>
  <c r="C5412" i="3"/>
  <c r="N5412" i="3" s="1"/>
  <c r="Z5412" i="3" s="1"/>
  <c r="D5412" i="3"/>
  <c r="F5412" i="3"/>
  <c r="G5412" i="3"/>
  <c r="H5412" i="3"/>
  <c r="J5412" i="3"/>
  <c r="K5412" i="3"/>
  <c r="L5412" i="3"/>
  <c r="O5412" i="3"/>
  <c r="Q5412" i="3"/>
  <c r="S5412" i="3"/>
  <c r="U5412" i="3"/>
  <c r="AD5412" i="3"/>
  <c r="A5413" i="3"/>
  <c r="B5413" i="3"/>
  <c r="G5413" i="3" s="1"/>
  <c r="C5413" i="3"/>
  <c r="N5413" i="3" s="1"/>
  <c r="Z5413" i="3" s="1"/>
  <c r="D5413" i="3"/>
  <c r="E5413" i="3"/>
  <c r="F5413" i="3"/>
  <c r="H5413" i="3"/>
  <c r="J5413" i="3"/>
  <c r="L5413" i="3"/>
  <c r="O5413" i="3"/>
  <c r="Q5413" i="3"/>
  <c r="S5413" i="3"/>
  <c r="U5413" i="3"/>
  <c r="V5413" i="3"/>
  <c r="AB5412" i="3" s="1"/>
  <c r="A5414" i="3"/>
  <c r="B5414" i="3"/>
  <c r="G5414" i="3" s="1"/>
  <c r="C5414" i="3"/>
  <c r="N5414" i="3" s="1"/>
  <c r="Z5414" i="3" s="1"/>
  <c r="D5414" i="3"/>
  <c r="F5414" i="3"/>
  <c r="H5414" i="3"/>
  <c r="J5414" i="3"/>
  <c r="L5414" i="3"/>
  <c r="O5414" i="3"/>
  <c r="Q5414" i="3"/>
  <c r="S5414" i="3"/>
  <c r="U5414" i="3"/>
  <c r="V5414" i="3"/>
  <c r="AB5413" i="3" s="1"/>
  <c r="A5415" i="3"/>
  <c r="B5415" i="3"/>
  <c r="E5415" i="3" s="1"/>
  <c r="C5415" i="3"/>
  <c r="N5415" i="3" s="1"/>
  <c r="Z5415" i="3" s="1"/>
  <c r="D5415" i="3"/>
  <c r="F5415" i="3"/>
  <c r="G5415" i="3"/>
  <c r="H5415" i="3"/>
  <c r="J5415" i="3"/>
  <c r="K5415" i="3"/>
  <c r="L5415" i="3"/>
  <c r="O5415" i="3"/>
  <c r="P5415" i="3"/>
  <c r="AA5415" i="3" s="1"/>
  <c r="Q5415" i="3"/>
  <c r="R5415" i="3"/>
  <c r="S5415" i="3"/>
  <c r="U5415" i="3"/>
  <c r="V5415" i="3"/>
  <c r="AB5414" i="3" s="1"/>
  <c r="A5416" i="3"/>
  <c r="B5416" i="3"/>
  <c r="G5416" i="3" s="1"/>
  <c r="C5416" i="3"/>
  <c r="N5416" i="3" s="1"/>
  <c r="Z5416" i="3" s="1"/>
  <c r="D5416" i="3"/>
  <c r="F5416" i="3"/>
  <c r="H5416" i="3"/>
  <c r="I5416" i="3"/>
  <c r="J5416" i="3"/>
  <c r="L5416" i="3"/>
  <c r="M5416" i="3"/>
  <c r="O5416" i="3"/>
  <c r="Q5416" i="3"/>
  <c r="R5416" i="3"/>
  <c r="S5416" i="3"/>
  <c r="T5416" i="3" s="1"/>
  <c r="U5416" i="3"/>
  <c r="V5416" i="3"/>
  <c r="AB5415" i="3" s="1"/>
  <c r="AD5416" i="3"/>
  <c r="A5417" i="3"/>
  <c r="B5417" i="3"/>
  <c r="G5417" i="3" s="1"/>
  <c r="C5417" i="3"/>
  <c r="N5417" i="3" s="1"/>
  <c r="Z5417" i="3" s="1"/>
  <c r="D5417" i="3"/>
  <c r="F5417" i="3"/>
  <c r="H5417" i="3"/>
  <c r="J5417" i="3"/>
  <c r="L5417" i="3"/>
  <c r="O5417" i="3"/>
  <c r="Q5417" i="3"/>
  <c r="R5417" i="3"/>
  <c r="S5417" i="3"/>
  <c r="U5417" i="3"/>
  <c r="A5418" i="3"/>
  <c r="B5418" i="3"/>
  <c r="G5418" i="3" s="1"/>
  <c r="C5418" i="3"/>
  <c r="D5418" i="3"/>
  <c r="F5418" i="3"/>
  <c r="H5418" i="3"/>
  <c r="J5418" i="3"/>
  <c r="L5418" i="3"/>
  <c r="N5418" i="3"/>
  <c r="Z5418" i="3" s="1"/>
  <c r="O5418" i="3"/>
  <c r="Q5418" i="3"/>
  <c r="S5418" i="3"/>
  <c r="U5418" i="3"/>
  <c r="A5419" i="3"/>
  <c r="B5419" i="3"/>
  <c r="E5419" i="3" s="1"/>
  <c r="C5419" i="3"/>
  <c r="N5419" i="3" s="1"/>
  <c r="Z5419" i="3" s="1"/>
  <c r="D5419" i="3"/>
  <c r="F5419" i="3"/>
  <c r="G5419" i="3"/>
  <c r="H5419" i="3"/>
  <c r="J5419" i="3"/>
  <c r="K5419" i="3"/>
  <c r="L5419" i="3"/>
  <c r="O5419" i="3"/>
  <c r="Q5419" i="3"/>
  <c r="R5419" i="3"/>
  <c r="S5419" i="3"/>
  <c r="U5419" i="3"/>
  <c r="V5419" i="3"/>
  <c r="AB5418" i="3" s="1"/>
  <c r="A5420" i="3"/>
  <c r="B5420" i="3"/>
  <c r="G5420" i="3" s="1"/>
  <c r="C5420" i="3"/>
  <c r="N5420" i="3" s="1"/>
  <c r="Z5420" i="3" s="1"/>
  <c r="D5420" i="3"/>
  <c r="F5420" i="3"/>
  <c r="H5420" i="3"/>
  <c r="J5420" i="3"/>
  <c r="L5420" i="3"/>
  <c r="O5420" i="3"/>
  <c r="Q5420" i="3"/>
  <c r="S5420" i="3"/>
  <c r="U5420" i="3"/>
  <c r="A5421" i="3"/>
  <c r="B5421" i="3"/>
  <c r="G5421" i="3" s="1"/>
  <c r="C5421" i="3"/>
  <c r="N5421" i="3" s="1"/>
  <c r="Z5421" i="3" s="1"/>
  <c r="D5421" i="3"/>
  <c r="E5421" i="3"/>
  <c r="F5421" i="3"/>
  <c r="H5421" i="3"/>
  <c r="I5421" i="3"/>
  <c r="J5421" i="3"/>
  <c r="L5421" i="3"/>
  <c r="M5421" i="3"/>
  <c r="O5421" i="3"/>
  <c r="Q5421" i="3"/>
  <c r="R5421" i="3"/>
  <c r="S5421" i="3"/>
  <c r="U5421" i="3"/>
  <c r="V5421" i="3"/>
  <c r="AB5420" i="3" s="1"/>
  <c r="A5422" i="3"/>
  <c r="B5422" i="3"/>
  <c r="G5422" i="3" s="1"/>
  <c r="C5422" i="3"/>
  <c r="N5422" i="3" s="1"/>
  <c r="Z5422" i="3" s="1"/>
  <c r="D5422" i="3"/>
  <c r="F5422" i="3"/>
  <c r="H5422" i="3"/>
  <c r="J5422" i="3"/>
  <c r="L5422" i="3"/>
  <c r="O5422" i="3"/>
  <c r="Q5422" i="3"/>
  <c r="S5422" i="3"/>
  <c r="U5422" i="3"/>
  <c r="A5423" i="3"/>
  <c r="B5423" i="3"/>
  <c r="E5423" i="3" s="1"/>
  <c r="C5423" i="3"/>
  <c r="N5423" i="3" s="1"/>
  <c r="Z5423" i="3" s="1"/>
  <c r="D5423" i="3"/>
  <c r="F5423" i="3"/>
  <c r="G5423" i="3"/>
  <c r="H5423" i="3"/>
  <c r="J5423" i="3"/>
  <c r="L5423" i="3"/>
  <c r="O5423" i="3"/>
  <c r="Q5423" i="3"/>
  <c r="S5423" i="3"/>
  <c r="U5423" i="3"/>
  <c r="A5424" i="3"/>
  <c r="B5424" i="3"/>
  <c r="E5424" i="3" s="1"/>
  <c r="C5424" i="3"/>
  <c r="N5424" i="3" s="1"/>
  <c r="Z5424" i="3" s="1"/>
  <c r="D5424" i="3"/>
  <c r="F5424" i="3"/>
  <c r="G5424" i="3"/>
  <c r="H5424" i="3"/>
  <c r="J5424" i="3"/>
  <c r="K5424" i="3"/>
  <c r="L5424" i="3"/>
  <c r="O5424" i="3"/>
  <c r="P5424" i="3"/>
  <c r="Q5424" i="3"/>
  <c r="S5424" i="3"/>
  <c r="T5424" i="3"/>
  <c r="U5424" i="3"/>
  <c r="AD5424" i="3"/>
  <c r="A5425" i="3"/>
  <c r="B5425" i="3"/>
  <c r="G5425" i="3" s="1"/>
  <c r="C5425" i="3"/>
  <c r="D5425" i="3"/>
  <c r="E5425" i="3"/>
  <c r="F5425" i="3"/>
  <c r="H5425" i="3"/>
  <c r="J5425" i="3"/>
  <c r="L5425" i="3"/>
  <c r="N5425" i="3"/>
  <c r="Z5425" i="3" s="1"/>
  <c r="O5425" i="3"/>
  <c r="Q5425" i="3"/>
  <c r="S5425" i="3"/>
  <c r="U5425" i="3"/>
  <c r="A5426" i="3"/>
  <c r="B5426" i="3"/>
  <c r="G5426" i="3" s="1"/>
  <c r="C5426" i="3"/>
  <c r="N5426" i="3" s="1"/>
  <c r="Z5426" i="3" s="1"/>
  <c r="D5426" i="3"/>
  <c r="F5426" i="3"/>
  <c r="H5426" i="3"/>
  <c r="J5426" i="3"/>
  <c r="L5426" i="3"/>
  <c r="O5426" i="3"/>
  <c r="Q5426" i="3"/>
  <c r="S5426" i="3"/>
  <c r="U5426" i="3"/>
  <c r="A5427" i="3"/>
  <c r="B5427" i="3"/>
  <c r="E5427" i="3" s="1"/>
  <c r="C5427" i="3"/>
  <c r="N5427" i="3" s="1"/>
  <c r="Z5427" i="3" s="1"/>
  <c r="D5427" i="3"/>
  <c r="F5427" i="3"/>
  <c r="G5427" i="3"/>
  <c r="H5427" i="3"/>
  <c r="J5427" i="3"/>
  <c r="L5427" i="3"/>
  <c r="O5427" i="3"/>
  <c r="Q5427" i="3"/>
  <c r="S5427" i="3"/>
  <c r="U5427" i="3"/>
  <c r="A5428" i="3"/>
  <c r="B5428" i="3"/>
  <c r="G5428" i="3" s="1"/>
  <c r="C5428" i="3"/>
  <c r="N5428" i="3" s="1"/>
  <c r="Z5428" i="3" s="1"/>
  <c r="D5428" i="3"/>
  <c r="F5428" i="3"/>
  <c r="H5428" i="3"/>
  <c r="J5428" i="3"/>
  <c r="L5428" i="3"/>
  <c r="O5428" i="3"/>
  <c r="Q5428" i="3"/>
  <c r="R5428" i="3"/>
  <c r="S5428" i="3"/>
  <c r="U5428" i="3"/>
  <c r="A5429" i="3"/>
  <c r="B5429" i="3"/>
  <c r="G5429" i="3" s="1"/>
  <c r="C5429" i="3"/>
  <c r="N5429" i="3" s="1"/>
  <c r="Z5429" i="3" s="1"/>
  <c r="D5429" i="3"/>
  <c r="F5429" i="3"/>
  <c r="H5429" i="3"/>
  <c r="J5429" i="3"/>
  <c r="L5429" i="3"/>
  <c r="O5429" i="3"/>
  <c r="Q5429" i="3"/>
  <c r="S5429" i="3"/>
  <c r="U5429" i="3"/>
  <c r="V5429" i="3"/>
  <c r="AB5428" i="3" s="1"/>
  <c r="A5430" i="3"/>
  <c r="B5430" i="3"/>
  <c r="G5430" i="3" s="1"/>
  <c r="C5430" i="3"/>
  <c r="N5430" i="3" s="1"/>
  <c r="Z5430" i="3" s="1"/>
  <c r="D5430" i="3"/>
  <c r="F5430" i="3"/>
  <c r="H5430" i="3"/>
  <c r="J5430" i="3"/>
  <c r="L5430" i="3"/>
  <c r="O5430" i="3"/>
  <c r="Q5430" i="3"/>
  <c r="S5430" i="3"/>
  <c r="T5430" i="3" s="1"/>
  <c r="U5430" i="3"/>
  <c r="V5430" i="3"/>
  <c r="AB5429" i="3" s="1"/>
  <c r="A5431" i="3"/>
  <c r="B5431" i="3"/>
  <c r="E5431" i="3" s="1"/>
  <c r="C5431" i="3"/>
  <c r="N5431" i="3" s="1"/>
  <c r="Z5431" i="3" s="1"/>
  <c r="D5431" i="3"/>
  <c r="F5431" i="3"/>
  <c r="G5431" i="3"/>
  <c r="H5431" i="3"/>
  <c r="J5431" i="3"/>
  <c r="L5431" i="3"/>
  <c r="O5431" i="3"/>
  <c r="Q5431" i="3"/>
  <c r="S5431" i="3"/>
  <c r="U5431" i="3"/>
  <c r="A5432" i="3"/>
  <c r="B5432" i="3"/>
  <c r="G5432" i="3" s="1"/>
  <c r="C5432" i="3"/>
  <c r="N5432" i="3" s="1"/>
  <c r="Z5432" i="3" s="1"/>
  <c r="D5432" i="3"/>
  <c r="E5432" i="3"/>
  <c r="F5432" i="3"/>
  <c r="H5432" i="3"/>
  <c r="J5432" i="3"/>
  <c r="L5432" i="3"/>
  <c r="O5432" i="3"/>
  <c r="Q5432" i="3"/>
  <c r="R5432" i="3"/>
  <c r="S5432" i="3"/>
  <c r="U5432" i="3"/>
  <c r="V5432" i="3"/>
  <c r="AB5431" i="3" s="1"/>
  <c r="AD5432" i="3"/>
  <c r="A5433" i="3"/>
  <c r="B5433" i="3"/>
  <c r="G5433" i="3" s="1"/>
  <c r="C5433" i="3"/>
  <c r="N5433" i="3" s="1"/>
  <c r="Z5433" i="3" s="1"/>
  <c r="D5433" i="3"/>
  <c r="E5433" i="3"/>
  <c r="F5433" i="3"/>
  <c r="H5433" i="3"/>
  <c r="I5433" i="3"/>
  <c r="J5433" i="3"/>
  <c r="L5433" i="3"/>
  <c r="M5433" i="3"/>
  <c r="O5433" i="3"/>
  <c r="Q5433" i="3"/>
  <c r="R5433" i="3"/>
  <c r="S5433" i="3"/>
  <c r="U5433" i="3"/>
  <c r="V5433" i="3"/>
  <c r="AB5432" i="3" s="1"/>
  <c r="A5434" i="3"/>
  <c r="B5434" i="3"/>
  <c r="G5434" i="3" s="1"/>
  <c r="C5434" i="3"/>
  <c r="N5434" i="3" s="1"/>
  <c r="Z5434" i="3" s="1"/>
  <c r="D5434" i="3"/>
  <c r="F5434" i="3"/>
  <c r="H5434" i="3"/>
  <c r="J5434" i="3"/>
  <c r="L5434" i="3"/>
  <c r="O5434" i="3"/>
  <c r="Q5434" i="3"/>
  <c r="S5434" i="3"/>
  <c r="U5434" i="3"/>
  <c r="A5435" i="3"/>
  <c r="B5435" i="3"/>
  <c r="E5435" i="3" s="1"/>
  <c r="C5435" i="3"/>
  <c r="N5435" i="3" s="1"/>
  <c r="Z5435" i="3" s="1"/>
  <c r="D5435" i="3"/>
  <c r="F5435" i="3"/>
  <c r="G5435" i="3"/>
  <c r="H5435" i="3"/>
  <c r="J5435" i="3"/>
  <c r="L5435" i="3"/>
  <c r="O5435" i="3"/>
  <c r="Q5435" i="3"/>
  <c r="S5435" i="3"/>
  <c r="U5435" i="3"/>
  <c r="A5436" i="3"/>
  <c r="B5436" i="3"/>
  <c r="E5436" i="3" s="1"/>
  <c r="C5436" i="3"/>
  <c r="N5436" i="3" s="1"/>
  <c r="Z5436" i="3" s="1"/>
  <c r="D5436" i="3"/>
  <c r="F5436" i="3"/>
  <c r="G5436" i="3"/>
  <c r="H5436" i="3"/>
  <c r="J5436" i="3"/>
  <c r="K5436" i="3"/>
  <c r="L5436" i="3"/>
  <c r="O5436" i="3"/>
  <c r="P5436" i="3"/>
  <c r="Q5436" i="3"/>
  <c r="S5436" i="3"/>
  <c r="T5436" i="3"/>
  <c r="U5436" i="3"/>
  <c r="A5437" i="3"/>
  <c r="B5437" i="3"/>
  <c r="G5437" i="3" s="1"/>
  <c r="C5437" i="3"/>
  <c r="D5437" i="3"/>
  <c r="E5437" i="3"/>
  <c r="F5437" i="3"/>
  <c r="H5437" i="3"/>
  <c r="J5437" i="3"/>
  <c r="L5437" i="3"/>
  <c r="N5437" i="3"/>
  <c r="Z5437" i="3" s="1"/>
  <c r="O5437" i="3"/>
  <c r="Q5437" i="3"/>
  <c r="S5437" i="3"/>
  <c r="U5437" i="3"/>
  <c r="A5438" i="3"/>
  <c r="B5438" i="3"/>
  <c r="G5438" i="3" s="1"/>
  <c r="C5438" i="3"/>
  <c r="N5438" i="3" s="1"/>
  <c r="Z5438" i="3" s="1"/>
  <c r="D5438" i="3"/>
  <c r="F5438" i="3"/>
  <c r="H5438" i="3"/>
  <c r="J5438" i="3"/>
  <c r="L5438" i="3"/>
  <c r="O5438" i="3"/>
  <c r="Q5438" i="3"/>
  <c r="S5438" i="3"/>
  <c r="U5438" i="3"/>
  <c r="A5439" i="3"/>
  <c r="B5439" i="3"/>
  <c r="E5439" i="3" s="1"/>
  <c r="C5439" i="3"/>
  <c r="N5439" i="3" s="1"/>
  <c r="Z5439" i="3" s="1"/>
  <c r="D5439" i="3"/>
  <c r="F5439" i="3"/>
  <c r="G5439" i="3"/>
  <c r="H5439" i="3"/>
  <c r="J5439" i="3"/>
  <c r="L5439" i="3"/>
  <c r="O5439" i="3"/>
  <c r="Q5439" i="3"/>
  <c r="S5439" i="3"/>
  <c r="U5439" i="3"/>
  <c r="A5440" i="3"/>
  <c r="B5440" i="3"/>
  <c r="G5440" i="3" s="1"/>
  <c r="C5440" i="3"/>
  <c r="N5440" i="3" s="1"/>
  <c r="Z5440" i="3" s="1"/>
  <c r="D5440" i="3"/>
  <c r="F5440" i="3"/>
  <c r="H5440" i="3"/>
  <c r="J5440" i="3"/>
  <c r="L5440" i="3"/>
  <c r="O5440" i="3"/>
  <c r="Q5440" i="3"/>
  <c r="R5440" i="3"/>
  <c r="S5440" i="3"/>
  <c r="U5440" i="3"/>
  <c r="AD5440" i="3"/>
  <c r="A5441" i="3"/>
  <c r="B5441" i="3"/>
  <c r="G5441" i="3" s="1"/>
  <c r="C5441" i="3"/>
  <c r="N5441" i="3" s="1"/>
  <c r="Z5441" i="3" s="1"/>
  <c r="D5441" i="3"/>
  <c r="F5441" i="3"/>
  <c r="H5441" i="3"/>
  <c r="J5441" i="3"/>
  <c r="L5441" i="3"/>
  <c r="O5441" i="3"/>
  <c r="Q5441" i="3"/>
  <c r="S5441" i="3"/>
  <c r="U5441" i="3"/>
  <c r="V5441" i="3"/>
  <c r="AB5440" i="3" s="1"/>
  <c r="A5442" i="3"/>
  <c r="B5442" i="3"/>
  <c r="G5442" i="3" s="1"/>
  <c r="C5442" i="3"/>
  <c r="N5442" i="3" s="1"/>
  <c r="Z5442" i="3" s="1"/>
  <c r="D5442" i="3"/>
  <c r="F5442" i="3"/>
  <c r="H5442" i="3"/>
  <c r="J5442" i="3"/>
  <c r="L5442" i="3"/>
  <c r="O5442" i="3"/>
  <c r="Q5442" i="3"/>
  <c r="S5442" i="3"/>
  <c r="U5442" i="3"/>
  <c r="A5443" i="3"/>
  <c r="B5443" i="3"/>
  <c r="E5443" i="3" s="1"/>
  <c r="C5443" i="3"/>
  <c r="N5443" i="3" s="1"/>
  <c r="Z5443" i="3" s="1"/>
  <c r="D5443" i="3"/>
  <c r="F5443" i="3"/>
  <c r="G5443" i="3"/>
  <c r="H5443" i="3"/>
  <c r="J5443" i="3"/>
  <c r="L5443" i="3"/>
  <c r="O5443" i="3"/>
  <c r="Q5443" i="3"/>
  <c r="S5443" i="3"/>
  <c r="U5443" i="3"/>
  <c r="A5444" i="3"/>
  <c r="B5444" i="3"/>
  <c r="G5444" i="3" s="1"/>
  <c r="C5444" i="3"/>
  <c r="N5444" i="3" s="1"/>
  <c r="Z5444" i="3" s="1"/>
  <c r="D5444" i="3"/>
  <c r="F5444" i="3"/>
  <c r="H5444" i="3"/>
  <c r="J5444" i="3"/>
  <c r="L5444" i="3"/>
  <c r="O5444" i="3"/>
  <c r="Q5444" i="3"/>
  <c r="S5444" i="3"/>
  <c r="U5444" i="3"/>
  <c r="A5445" i="3"/>
  <c r="B5445" i="3"/>
  <c r="G5445" i="3" s="1"/>
  <c r="C5445" i="3"/>
  <c r="N5445" i="3" s="1"/>
  <c r="Z5445" i="3" s="1"/>
  <c r="D5445" i="3"/>
  <c r="F5445" i="3"/>
  <c r="H5445" i="3"/>
  <c r="J5445" i="3"/>
  <c r="L5445" i="3"/>
  <c r="O5445" i="3"/>
  <c r="Q5445" i="3"/>
  <c r="R5445" i="3"/>
  <c r="S5445" i="3"/>
  <c r="U5445" i="3"/>
  <c r="A5446" i="3"/>
  <c r="B5446" i="3"/>
  <c r="G5446" i="3" s="1"/>
  <c r="C5446" i="3"/>
  <c r="N5446" i="3" s="1"/>
  <c r="Z5446" i="3" s="1"/>
  <c r="D5446" i="3"/>
  <c r="F5446" i="3"/>
  <c r="H5446" i="3"/>
  <c r="J5446" i="3"/>
  <c r="L5446" i="3"/>
  <c r="O5446" i="3"/>
  <c r="Q5446" i="3"/>
  <c r="S5446" i="3"/>
  <c r="U5446" i="3"/>
  <c r="A5447" i="3"/>
  <c r="B5447" i="3"/>
  <c r="E5447" i="3" s="1"/>
  <c r="C5447" i="3"/>
  <c r="N5447" i="3" s="1"/>
  <c r="Z5447" i="3" s="1"/>
  <c r="D5447" i="3"/>
  <c r="F5447" i="3"/>
  <c r="G5447" i="3"/>
  <c r="H5447" i="3"/>
  <c r="J5447" i="3"/>
  <c r="L5447" i="3"/>
  <c r="O5447" i="3"/>
  <c r="Q5447" i="3"/>
  <c r="S5447" i="3"/>
  <c r="U5447" i="3"/>
  <c r="A5448" i="3"/>
  <c r="B5448" i="3"/>
  <c r="E5448" i="3" s="1"/>
  <c r="C5448" i="3"/>
  <c r="N5448" i="3" s="1"/>
  <c r="Z5448" i="3" s="1"/>
  <c r="D5448" i="3"/>
  <c r="F5448" i="3"/>
  <c r="H5448" i="3"/>
  <c r="J5448" i="3"/>
  <c r="L5448" i="3"/>
  <c r="O5448" i="3"/>
  <c r="Q5448" i="3"/>
  <c r="S5448" i="3"/>
  <c r="U5448" i="3"/>
  <c r="AD5448" i="3"/>
  <c r="A5449" i="3"/>
  <c r="B5449" i="3"/>
  <c r="G5449" i="3" s="1"/>
  <c r="C5449" i="3"/>
  <c r="D5449" i="3"/>
  <c r="F5449" i="3"/>
  <c r="H5449" i="3"/>
  <c r="J5449" i="3"/>
  <c r="L5449" i="3"/>
  <c r="N5449" i="3"/>
  <c r="Z5449" i="3" s="1"/>
  <c r="O5449" i="3"/>
  <c r="Q5449" i="3"/>
  <c r="S5449" i="3"/>
  <c r="U5449" i="3"/>
  <c r="A5450" i="3"/>
  <c r="B5450" i="3"/>
  <c r="G5450" i="3" s="1"/>
  <c r="C5450" i="3"/>
  <c r="N5450" i="3" s="1"/>
  <c r="Z5450" i="3" s="1"/>
  <c r="D5450" i="3"/>
  <c r="F5450" i="3"/>
  <c r="H5450" i="3"/>
  <c r="J5450" i="3"/>
  <c r="L5450" i="3"/>
  <c r="O5450" i="3"/>
  <c r="Q5450" i="3"/>
  <c r="S5450" i="3"/>
  <c r="U5450" i="3"/>
  <c r="A5451" i="3"/>
  <c r="B5451" i="3"/>
  <c r="E5451" i="3" s="1"/>
  <c r="C5451" i="3"/>
  <c r="N5451" i="3" s="1"/>
  <c r="Z5451" i="3" s="1"/>
  <c r="D5451" i="3"/>
  <c r="F5451" i="3"/>
  <c r="G5451" i="3"/>
  <c r="H5451" i="3"/>
  <c r="J5451" i="3"/>
  <c r="L5451" i="3"/>
  <c r="O5451" i="3"/>
  <c r="Q5451" i="3"/>
  <c r="R5451" i="3"/>
  <c r="S5451" i="3"/>
  <c r="T5451" i="3" s="1"/>
  <c r="U5451" i="3"/>
  <c r="AD5451" i="3"/>
  <c r="A5452" i="3"/>
  <c r="B5452" i="3"/>
  <c r="G5452" i="3" s="1"/>
  <c r="C5452" i="3"/>
  <c r="N5452" i="3" s="1"/>
  <c r="Z5452" i="3" s="1"/>
  <c r="D5452" i="3"/>
  <c r="F5452" i="3"/>
  <c r="H5452" i="3"/>
  <c r="J5452" i="3"/>
  <c r="L5452" i="3"/>
  <c r="O5452" i="3"/>
  <c r="Q5452" i="3"/>
  <c r="R5452" i="3"/>
  <c r="S5452" i="3"/>
  <c r="U5452" i="3"/>
  <c r="AD5452" i="3"/>
  <c r="A5453" i="3"/>
  <c r="B5453" i="3"/>
  <c r="G5453" i="3" s="1"/>
  <c r="C5453" i="3"/>
  <c r="N5453" i="3" s="1"/>
  <c r="Z5453" i="3" s="1"/>
  <c r="D5453" i="3"/>
  <c r="F5453" i="3"/>
  <c r="H5453" i="3"/>
  <c r="J5453" i="3"/>
  <c r="L5453" i="3"/>
  <c r="O5453" i="3"/>
  <c r="Q5453" i="3"/>
  <c r="S5453" i="3"/>
  <c r="U5453" i="3"/>
  <c r="A5454" i="3"/>
  <c r="B5454" i="3"/>
  <c r="G5454" i="3" s="1"/>
  <c r="C5454" i="3"/>
  <c r="N5454" i="3" s="1"/>
  <c r="Z5454" i="3" s="1"/>
  <c r="D5454" i="3"/>
  <c r="F5454" i="3"/>
  <c r="H5454" i="3"/>
  <c r="J5454" i="3"/>
  <c r="L5454" i="3"/>
  <c r="O5454" i="3"/>
  <c r="Q5454" i="3"/>
  <c r="S5454" i="3"/>
  <c r="U5454" i="3"/>
  <c r="A5455" i="3"/>
  <c r="B5455" i="3"/>
  <c r="E5455" i="3" s="1"/>
  <c r="C5455" i="3"/>
  <c r="N5455" i="3" s="1"/>
  <c r="Z5455" i="3" s="1"/>
  <c r="D5455" i="3"/>
  <c r="F5455" i="3"/>
  <c r="G5455" i="3"/>
  <c r="H5455" i="3"/>
  <c r="J5455" i="3"/>
  <c r="K5455" i="3"/>
  <c r="L5455" i="3"/>
  <c r="O5455" i="3"/>
  <c r="Q5455" i="3"/>
  <c r="R5455" i="3"/>
  <c r="S5455" i="3"/>
  <c r="U5455" i="3"/>
  <c r="A5456" i="3"/>
  <c r="B5456" i="3"/>
  <c r="G5456" i="3" s="1"/>
  <c r="C5456" i="3"/>
  <c r="N5456" i="3" s="1"/>
  <c r="Z5456" i="3" s="1"/>
  <c r="D5456" i="3"/>
  <c r="F5456" i="3"/>
  <c r="H5456" i="3"/>
  <c r="J5456" i="3"/>
  <c r="L5456" i="3"/>
  <c r="O5456" i="3"/>
  <c r="Q5456" i="3"/>
  <c r="S5456" i="3"/>
  <c r="U5456" i="3"/>
  <c r="A5457" i="3"/>
  <c r="B5457" i="3"/>
  <c r="G5457" i="3" s="1"/>
  <c r="C5457" i="3"/>
  <c r="N5457" i="3" s="1"/>
  <c r="Z5457" i="3" s="1"/>
  <c r="D5457" i="3"/>
  <c r="F5457" i="3"/>
  <c r="H5457" i="3"/>
  <c r="J5457" i="3"/>
  <c r="L5457" i="3"/>
  <c r="O5457" i="3"/>
  <c r="Q5457" i="3"/>
  <c r="S5457" i="3"/>
  <c r="U5457" i="3"/>
  <c r="A5458" i="3"/>
  <c r="B5458" i="3"/>
  <c r="G5458" i="3" s="1"/>
  <c r="C5458" i="3"/>
  <c r="N5458" i="3" s="1"/>
  <c r="Z5458" i="3" s="1"/>
  <c r="D5458" i="3"/>
  <c r="F5458" i="3"/>
  <c r="H5458" i="3"/>
  <c r="J5458" i="3"/>
  <c r="L5458" i="3"/>
  <c r="O5458" i="3"/>
  <c r="Q5458" i="3"/>
  <c r="S5458" i="3"/>
  <c r="U5458" i="3"/>
  <c r="A5459" i="3"/>
  <c r="B5459" i="3"/>
  <c r="E5459" i="3" s="1"/>
  <c r="C5459" i="3"/>
  <c r="N5459" i="3" s="1"/>
  <c r="Z5459" i="3" s="1"/>
  <c r="D5459" i="3"/>
  <c r="F5459" i="3"/>
  <c r="G5459" i="3"/>
  <c r="H5459" i="3"/>
  <c r="J5459" i="3"/>
  <c r="L5459" i="3"/>
  <c r="O5459" i="3"/>
  <c r="Q5459" i="3"/>
  <c r="S5459" i="3"/>
  <c r="U5459" i="3"/>
  <c r="A5460" i="3"/>
  <c r="B5460" i="3"/>
  <c r="G5460" i="3" s="1"/>
  <c r="C5460" i="3"/>
  <c r="N5460" i="3" s="1"/>
  <c r="Z5460" i="3" s="1"/>
  <c r="D5460" i="3"/>
  <c r="E5460" i="3"/>
  <c r="F5460" i="3"/>
  <c r="H5460" i="3"/>
  <c r="I5460" i="3"/>
  <c r="J5460" i="3"/>
  <c r="L5460" i="3"/>
  <c r="M5460" i="3"/>
  <c r="O5460" i="3"/>
  <c r="Q5460" i="3"/>
  <c r="R5460" i="3"/>
  <c r="S5460" i="3"/>
  <c r="U5460" i="3"/>
  <c r="V5460" i="3"/>
  <c r="AB5459" i="3" s="1"/>
  <c r="AD5460" i="3"/>
  <c r="A5461" i="3"/>
  <c r="B5461" i="3"/>
  <c r="G5461" i="3" s="1"/>
  <c r="C5461" i="3"/>
  <c r="N5461" i="3" s="1"/>
  <c r="Z5461" i="3" s="1"/>
  <c r="D5461" i="3"/>
  <c r="F5461" i="3"/>
  <c r="H5461" i="3"/>
  <c r="J5461" i="3"/>
  <c r="L5461" i="3"/>
  <c r="O5461" i="3"/>
  <c r="Q5461" i="3"/>
  <c r="S5461" i="3"/>
  <c r="U5461" i="3"/>
  <c r="V5461" i="3"/>
  <c r="AB5460" i="3" s="1"/>
  <c r="A5462" i="3"/>
  <c r="B5462" i="3"/>
  <c r="G5462" i="3" s="1"/>
  <c r="C5462" i="3"/>
  <c r="N5462" i="3" s="1"/>
  <c r="Z5462" i="3" s="1"/>
  <c r="D5462" i="3"/>
  <c r="F5462" i="3"/>
  <c r="H5462" i="3"/>
  <c r="J5462" i="3"/>
  <c r="L5462" i="3"/>
  <c r="O5462" i="3"/>
  <c r="Q5462" i="3"/>
  <c r="S5462" i="3"/>
  <c r="U5462" i="3"/>
  <c r="V5462" i="3"/>
  <c r="AB5461" i="3" s="1"/>
  <c r="A5463" i="3"/>
  <c r="B5463" i="3"/>
  <c r="E5463" i="3" s="1"/>
  <c r="C5463" i="3"/>
  <c r="N5463" i="3" s="1"/>
  <c r="Z5463" i="3" s="1"/>
  <c r="D5463" i="3"/>
  <c r="F5463" i="3"/>
  <c r="G5463" i="3"/>
  <c r="H5463" i="3"/>
  <c r="J5463" i="3"/>
  <c r="L5463" i="3"/>
  <c r="O5463" i="3"/>
  <c r="Q5463" i="3"/>
  <c r="R5463" i="3"/>
  <c r="S5463" i="3"/>
  <c r="U5463" i="3"/>
  <c r="A5464" i="3"/>
  <c r="B5464" i="3"/>
  <c r="G5464" i="3" s="1"/>
  <c r="C5464" i="3"/>
  <c r="N5464" i="3" s="1"/>
  <c r="Z5464" i="3" s="1"/>
  <c r="D5464" i="3"/>
  <c r="F5464" i="3"/>
  <c r="H5464" i="3"/>
  <c r="J5464" i="3"/>
  <c r="L5464" i="3"/>
  <c r="O5464" i="3"/>
  <c r="Q5464" i="3"/>
  <c r="S5464" i="3"/>
  <c r="U5464" i="3"/>
  <c r="AD5464" i="3"/>
  <c r="A5465" i="3"/>
  <c r="B5465" i="3"/>
  <c r="G5465" i="3" s="1"/>
  <c r="C5465" i="3"/>
  <c r="N5465" i="3" s="1"/>
  <c r="Z5465" i="3" s="1"/>
  <c r="D5465" i="3"/>
  <c r="E5465" i="3"/>
  <c r="F5465" i="3"/>
  <c r="H5465" i="3"/>
  <c r="I5465" i="3"/>
  <c r="J5465" i="3"/>
  <c r="L5465" i="3"/>
  <c r="O5465" i="3"/>
  <c r="Q5465" i="3"/>
  <c r="R5465" i="3"/>
  <c r="S5465" i="3"/>
  <c r="U5465" i="3"/>
  <c r="V5465" i="3"/>
  <c r="AB5464" i="3" s="1"/>
  <c r="A5466" i="3"/>
  <c r="B5466" i="3"/>
  <c r="G5466" i="3" s="1"/>
  <c r="C5466" i="3"/>
  <c r="N5466" i="3" s="1"/>
  <c r="Z5466" i="3" s="1"/>
  <c r="D5466" i="3"/>
  <c r="F5466" i="3"/>
  <c r="H5466" i="3"/>
  <c r="J5466" i="3"/>
  <c r="L5466" i="3"/>
  <c r="O5466" i="3"/>
  <c r="Q5466" i="3"/>
  <c r="S5466" i="3"/>
  <c r="T5466" i="3" s="1"/>
  <c r="U5466" i="3"/>
  <c r="A5467" i="3"/>
  <c r="B5467" i="3"/>
  <c r="E5467" i="3" s="1"/>
  <c r="C5467" i="3"/>
  <c r="N5467" i="3" s="1"/>
  <c r="Z5467" i="3" s="1"/>
  <c r="D5467" i="3"/>
  <c r="F5467" i="3"/>
  <c r="G5467" i="3"/>
  <c r="H5467" i="3"/>
  <c r="J5467" i="3"/>
  <c r="L5467" i="3"/>
  <c r="O5467" i="3"/>
  <c r="Q5467" i="3"/>
  <c r="S5467" i="3"/>
  <c r="U5467" i="3"/>
  <c r="A5468" i="3"/>
  <c r="B5468" i="3"/>
  <c r="G5468" i="3" s="1"/>
  <c r="C5468" i="3"/>
  <c r="N5468" i="3" s="1"/>
  <c r="Z5468" i="3" s="1"/>
  <c r="D5468" i="3"/>
  <c r="F5468" i="3"/>
  <c r="H5468" i="3"/>
  <c r="J5468" i="3"/>
  <c r="K5468" i="3"/>
  <c r="L5468" i="3"/>
  <c r="O5468" i="3"/>
  <c r="P5468" i="3"/>
  <c r="Q5468" i="3"/>
  <c r="S5468" i="3"/>
  <c r="T5468" i="3"/>
  <c r="U5468" i="3"/>
  <c r="A5469" i="3"/>
  <c r="B5469" i="3"/>
  <c r="G5469" i="3" s="1"/>
  <c r="C5469" i="3"/>
  <c r="N5469" i="3" s="1"/>
  <c r="Z5469" i="3" s="1"/>
  <c r="D5469" i="3"/>
  <c r="F5469" i="3"/>
  <c r="H5469" i="3"/>
  <c r="J5469" i="3"/>
  <c r="L5469" i="3"/>
  <c r="O5469" i="3"/>
  <c r="Q5469" i="3"/>
  <c r="S5469" i="3"/>
  <c r="U5469" i="3"/>
  <c r="A5470" i="3"/>
  <c r="B5470" i="3"/>
  <c r="G5470" i="3" s="1"/>
  <c r="C5470" i="3"/>
  <c r="N5470" i="3" s="1"/>
  <c r="Z5470" i="3" s="1"/>
  <c r="D5470" i="3"/>
  <c r="F5470" i="3"/>
  <c r="H5470" i="3"/>
  <c r="J5470" i="3"/>
  <c r="L5470" i="3"/>
  <c r="O5470" i="3"/>
  <c r="Q5470" i="3"/>
  <c r="S5470" i="3"/>
  <c r="T5470" i="3" s="1"/>
  <c r="U5470" i="3"/>
  <c r="V5470" i="3"/>
  <c r="AB5469" i="3" s="1"/>
  <c r="A5471" i="3"/>
  <c r="B5471" i="3"/>
  <c r="E5471" i="3" s="1"/>
  <c r="C5471" i="3"/>
  <c r="N5471" i="3" s="1"/>
  <c r="Z5471" i="3" s="1"/>
  <c r="D5471" i="3"/>
  <c r="F5471" i="3"/>
  <c r="G5471" i="3"/>
  <c r="H5471" i="3"/>
  <c r="J5471" i="3"/>
  <c r="L5471" i="3"/>
  <c r="O5471" i="3"/>
  <c r="Q5471" i="3"/>
  <c r="S5471" i="3"/>
  <c r="U5471" i="3"/>
  <c r="A5472" i="3"/>
  <c r="B5472" i="3"/>
  <c r="G5472" i="3" s="1"/>
  <c r="C5472" i="3"/>
  <c r="N5472" i="3" s="1"/>
  <c r="Z5472" i="3" s="1"/>
  <c r="D5472" i="3"/>
  <c r="E5472" i="3"/>
  <c r="F5472" i="3"/>
  <c r="H5472" i="3"/>
  <c r="J5472" i="3"/>
  <c r="L5472" i="3"/>
  <c r="O5472" i="3"/>
  <c r="Q5472" i="3"/>
  <c r="R5472" i="3"/>
  <c r="S5472" i="3"/>
  <c r="U5472" i="3"/>
  <c r="V5472" i="3"/>
  <c r="AB5471" i="3" s="1"/>
  <c r="AD5472" i="3"/>
  <c r="A5473" i="3"/>
  <c r="B5473" i="3"/>
  <c r="G5473" i="3" s="1"/>
  <c r="C5473" i="3"/>
  <c r="N5473" i="3" s="1"/>
  <c r="Z5473" i="3" s="1"/>
  <c r="D5473" i="3"/>
  <c r="E5473" i="3"/>
  <c r="F5473" i="3"/>
  <c r="H5473" i="3"/>
  <c r="I5473" i="3"/>
  <c r="J5473" i="3"/>
  <c r="L5473" i="3"/>
  <c r="M5473" i="3"/>
  <c r="O5473" i="3"/>
  <c r="Q5473" i="3"/>
  <c r="R5473" i="3"/>
  <c r="S5473" i="3"/>
  <c r="U5473" i="3"/>
  <c r="V5473" i="3"/>
  <c r="AB5472" i="3" s="1"/>
  <c r="A5474" i="3"/>
  <c r="B5474" i="3"/>
  <c r="G5474" i="3" s="1"/>
  <c r="C5474" i="3"/>
  <c r="N5474" i="3" s="1"/>
  <c r="Z5474" i="3" s="1"/>
  <c r="D5474" i="3"/>
  <c r="F5474" i="3"/>
  <c r="H5474" i="3"/>
  <c r="J5474" i="3"/>
  <c r="L5474" i="3"/>
  <c r="O5474" i="3"/>
  <c r="Q5474" i="3"/>
  <c r="S5474" i="3"/>
  <c r="U5474" i="3"/>
  <c r="A5475" i="3"/>
  <c r="B5475" i="3"/>
  <c r="E5475" i="3" s="1"/>
  <c r="C5475" i="3"/>
  <c r="N5475" i="3" s="1"/>
  <c r="Z5475" i="3" s="1"/>
  <c r="D5475" i="3"/>
  <c r="F5475" i="3"/>
  <c r="H5475" i="3"/>
  <c r="J5475" i="3"/>
  <c r="L5475" i="3"/>
  <c r="O5475" i="3"/>
  <c r="Q5475" i="3"/>
  <c r="S5475" i="3"/>
  <c r="U5475" i="3"/>
  <c r="A5476" i="3"/>
  <c r="B5476" i="3"/>
  <c r="G5476" i="3" s="1"/>
  <c r="C5476" i="3"/>
  <c r="N5476" i="3" s="1"/>
  <c r="Z5476" i="3" s="1"/>
  <c r="D5476" i="3"/>
  <c r="E5476" i="3"/>
  <c r="F5476" i="3"/>
  <c r="H5476" i="3"/>
  <c r="I5476" i="3"/>
  <c r="J5476" i="3"/>
  <c r="L5476" i="3"/>
  <c r="M5476" i="3"/>
  <c r="O5476" i="3"/>
  <c r="Q5476" i="3"/>
  <c r="R5476" i="3"/>
  <c r="S5476" i="3"/>
  <c r="T5476" i="3"/>
  <c r="U5476" i="3"/>
  <c r="V5476" i="3"/>
  <c r="AB5475" i="3" s="1"/>
  <c r="AD5476" i="3"/>
  <c r="A5477" i="3"/>
  <c r="B5477" i="3"/>
  <c r="G5477" i="3" s="1"/>
  <c r="C5477" i="3"/>
  <c r="D5477" i="3"/>
  <c r="F5477" i="3"/>
  <c r="H5477" i="3"/>
  <c r="J5477" i="3"/>
  <c r="L5477" i="3"/>
  <c r="N5477" i="3"/>
  <c r="Z5477" i="3" s="1"/>
  <c r="O5477" i="3"/>
  <c r="Q5477" i="3"/>
  <c r="S5477" i="3"/>
  <c r="U5477" i="3"/>
  <c r="A5478" i="3"/>
  <c r="B5478" i="3"/>
  <c r="G5478" i="3" s="1"/>
  <c r="C5478" i="3"/>
  <c r="N5478" i="3" s="1"/>
  <c r="Z5478" i="3" s="1"/>
  <c r="D5478" i="3"/>
  <c r="F5478" i="3"/>
  <c r="H5478" i="3"/>
  <c r="J5478" i="3"/>
  <c r="L5478" i="3"/>
  <c r="O5478" i="3"/>
  <c r="Q5478" i="3"/>
  <c r="S5478" i="3"/>
  <c r="U5478" i="3"/>
  <c r="A5479" i="3"/>
  <c r="B5479" i="3"/>
  <c r="E5479" i="3" s="1"/>
  <c r="C5479" i="3"/>
  <c r="N5479" i="3" s="1"/>
  <c r="Z5479" i="3" s="1"/>
  <c r="D5479" i="3"/>
  <c r="F5479" i="3"/>
  <c r="H5479" i="3"/>
  <c r="J5479" i="3"/>
  <c r="L5479" i="3"/>
  <c r="O5479" i="3"/>
  <c r="Q5479" i="3"/>
  <c r="R5479" i="3"/>
  <c r="S5479" i="3"/>
  <c r="T5479" i="3" s="1"/>
  <c r="U5479" i="3"/>
  <c r="AD5479" i="3"/>
  <c r="A5480" i="3"/>
  <c r="B5480" i="3"/>
  <c r="G5480" i="3" s="1"/>
  <c r="C5480" i="3"/>
  <c r="N5480" i="3" s="1"/>
  <c r="Z5480" i="3" s="1"/>
  <c r="D5480" i="3"/>
  <c r="F5480" i="3"/>
  <c r="H5480" i="3"/>
  <c r="J5480" i="3"/>
  <c r="L5480" i="3"/>
  <c r="O5480" i="3"/>
  <c r="Q5480" i="3"/>
  <c r="R5480" i="3"/>
  <c r="S5480" i="3"/>
  <c r="U5480" i="3"/>
  <c r="A5481" i="3"/>
  <c r="B5481" i="3"/>
  <c r="G5481" i="3" s="1"/>
  <c r="C5481" i="3"/>
  <c r="N5481" i="3" s="1"/>
  <c r="Z5481" i="3" s="1"/>
  <c r="D5481" i="3"/>
  <c r="F5481" i="3"/>
  <c r="H5481" i="3"/>
  <c r="J5481" i="3"/>
  <c r="L5481" i="3"/>
  <c r="O5481" i="3"/>
  <c r="Q5481" i="3"/>
  <c r="S5481" i="3"/>
  <c r="U5481" i="3"/>
  <c r="V5481" i="3"/>
  <c r="AB5480" i="3" s="1"/>
  <c r="AB5481" i="3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G1653" i="3" l="1"/>
  <c r="G1511" i="3"/>
  <c r="P1364" i="3"/>
  <c r="G1320" i="3"/>
  <c r="AD1312" i="3"/>
  <c r="G1044" i="3"/>
  <c r="G910" i="3"/>
  <c r="AD1657" i="3"/>
  <c r="P1657" i="3"/>
  <c r="AD1656" i="3"/>
  <c r="M1651" i="3"/>
  <c r="AD1637" i="3"/>
  <c r="T1634" i="3"/>
  <c r="K1633" i="3"/>
  <c r="E1631" i="3"/>
  <c r="T1622" i="3"/>
  <c r="T1618" i="3"/>
  <c r="T1606" i="3"/>
  <c r="T1602" i="3"/>
  <c r="K1581" i="3"/>
  <c r="T1574" i="3"/>
  <c r="T1567" i="3"/>
  <c r="M1567" i="3"/>
  <c r="R1566" i="3"/>
  <c r="T1561" i="3"/>
  <c r="E1555" i="3"/>
  <c r="T1553" i="3"/>
  <c r="E1551" i="3"/>
  <c r="R1549" i="3"/>
  <c r="M1543" i="3"/>
  <c r="V1526" i="3"/>
  <c r="AB1525" i="3" s="1"/>
  <c r="E1493" i="3"/>
  <c r="T1459" i="3"/>
  <c r="T1443" i="3"/>
  <c r="M1443" i="3"/>
  <c r="T1428" i="3"/>
  <c r="T1424" i="3"/>
  <c r="T1392" i="3"/>
  <c r="T1380" i="3"/>
  <c r="T1364" i="3"/>
  <c r="K1357" i="3"/>
  <c r="T1349" i="3"/>
  <c r="M1349" i="3"/>
  <c r="I1349" i="3"/>
  <c r="E1349" i="3"/>
  <c r="T1343" i="3"/>
  <c r="M1343" i="3"/>
  <c r="T1327" i="3"/>
  <c r="M1327" i="3"/>
  <c r="K1306" i="3"/>
  <c r="AD1298" i="3"/>
  <c r="V1295" i="3"/>
  <c r="AB1294" i="3" s="1"/>
  <c r="K1290" i="3"/>
  <c r="T1282" i="3"/>
  <c r="K1282" i="3"/>
  <c r="V1252" i="3"/>
  <c r="AB1251" i="3" s="1"/>
  <c r="T1240" i="3"/>
  <c r="T1237" i="3"/>
  <c r="M1237" i="3"/>
  <c r="I1237" i="3"/>
  <c r="E1237" i="3"/>
  <c r="T1220" i="3"/>
  <c r="R1217" i="3"/>
  <c r="E1217" i="3"/>
  <c r="T1175" i="3"/>
  <c r="K1175" i="3"/>
  <c r="K1165" i="3"/>
  <c r="T1143" i="3"/>
  <c r="G1072" i="3"/>
  <c r="V1062" i="3"/>
  <c r="AB1061" i="3" s="1"/>
  <c r="M1054" i="3"/>
  <c r="I1048" i="3"/>
  <c r="T1036" i="3"/>
  <c r="M1036" i="3"/>
  <c r="I1036" i="3"/>
  <c r="E1036" i="3"/>
  <c r="M986" i="3"/>
  <c r="M982" i="3"/>
  <c r="V979" i="3"/>
  <c r="AB978" i="3" s="1"/>
  <c r="AD975" i="3"/>
  <c r="AD968" i="3"/>
  <c r="K968" i="3"/>
  <c r="R967" i="3"/>
  <c r="K958" i="3"/>
  <c r="V948" i="3"/>
  <c r="AB947" i="3" s="1"/>
  <c r="K946" i="3"/>
  <c r="T940" i="3"/>
  <c r="P936" i="3"/>
  <c r="V933" i="3"/>
  <c r="AB932" i="3" s="1"/>
  <c r="K932" i="3"/>
  <c r="T905" i="3"/>
  <c r="AD892" i="3"/>
  <c r="K892" i="3"/>
  <c r="R881" i="3"/>
  <c r="R862" i="3"/>
  <c r="K862" i="3"/>
  <c r="M854" i="3"/>
  <c r="AD842" i="3"/>
  <c r="I842" i="3"/>
  <c r="R837" i="3"/>
  <c r="P813" i="3"/>
  <c r="G1306" i="3"/>
  <c r="G968" i="3"/>
  <c r="T1651" i="3"/>
  <c r="AD1633" i="3"/>
  <c r="P1633" i="3"/>
  <c r="I1631" i="3"/>
  <c r="T1613" i="3"/>
  <c r="I1613" i="3"/>
  <c r="P1581" i="3"/>
  <c r="R1567" i="3"/>
  <c r="T1564" i="3"/>
  <c r="R1555" i="3"/>
  <c r="AD1553" i="3"/>
  <c r="R1553" i="3"/>
  <c r="I1551" i="3"/>
  <c r="T1543" i="3"/>
  <c r="R1532" i="3"/>
  <c r="T1529" i="3"/>
  <c r="R1493" i="3"/>
  <c r="AD1349" i="3"/>
  <c r="R1349" i="3"/>
  <c r="R1327" i="3"/>
  <c r="AD1282" i="3"/>
  <c r="R1275" i="3"/>
  <c r="AD1237" i="3"/>
  <c r="R1237" i="3"/>
  <c r="AA1237" i="3" s="1"/>
  <c r="AA1231" i="3"/>
  <c r="T1070" i="3"/>
  <c r="T1054" i="3"/>
  <c r="V1043" i="3"/>
  <c r="AB1042" i="3" s="1"/>
  <c r="R1043" i="3"/>
  <c r="AD1036" i="3"/>
  <c r="R1036" i="3"/>
  <c r="AA1008" i="3"/>
  <c r="R986" i="3"/>
  <c r="P968" i="3"/>
  <c r="AD967" i="3"/>
  <c r="AD932" i="3"/>
  <c r="V892" i="3"/>
  <c r="AB891" i="3" s="1"/>
  <c r="P862" i="3"/>
  <c r="G1633" i="3"/>
  <c r="G1581" i="3"/>
  <c r="G1175" i="3"/>
  <c r="G1165" i="3"/>
  <c r="G958" i="3"/>
  <c r="R1643" i="3"/>
  <c r="E1643" i="3"/>
  <c r="V1634" i="3"/>
  <c r="AB1633" i="3" s="1"/>
  <c r="M1631" i="3"/>
  <c r="T1601" i="3"/>
  <c r="R1584" i="3"/>
  <c r="AD1567" i="3"/>
  <c r="R1564" i="3"/>
  <c r="AD1561" i="3"/>
  <c r="P1561" i="3"/>
  <c r="T1558" i="3"/>
  <c r="E1558" i="3"/>
  <c r="R1556" i="3"/>
  <c r="AD1555" i="3"/>
  <c r="V1553" i="3"/>
  <c r="AB1552" i="3" s="1"/>
  <c r="I1553" i="3"/>
  <c r="M1551" i="3"/>
  <c r="R1537" i="3"/>
  <c r="V1536" i="3"/>
  <c r="AB1535" i="3" s="1"/>
  <c r="V1532" i="3"/>
  <c r="AB1531" i="3" s="1"/>
  <c r="AD1493" i="3"/>
  <c r="P1459" i="3"/>
  <c r="T1449" i="3"/>
  <c r="T1448" i="3"/>
  <c r="AD1445" i="3"/>
  <c r="R1444" i="3"/>
  <c r="AA1444" i="3" s="1"/>
  <c r="AD1443" i="3"/>
  <c r="E1443" i="3"/>
  <c r="M1393" i="3"/>
  <c r="R1391" i="3"/>
  <c r="E1375" i="3"/>
  <c r="T1355" i="3"/>
  <c r="K1355" i="3"/>
  <c r="V1349" i="3"/>
  <c r="AB1348" i="3" s="1"/>
  <c r="K1349" i="3"/>
  <c r="G1349" i="3"/>
  <c r="V1346" i="3"/>
  <c r="AB1345" i="3" s="1"/>
  <c r="AD1343" i="3"/>
  <c r="E1343" i="3"/>
  <c r="V1340" i="3"/>
  <c r="AB1339" i="3" s="1"/>
  <c r="V1336" i="3"/>
  <c r="AB1335" i="3" s="1"/>
  <c r="AD1327" i="3"/>
  <c r="K1310" i="3"/>
  <c r="E1298" i="3"/>
  <c r="V1290" i="3"/>
  <c r="AB1289" i="3" s="1"/>
  <c r="T1288" i="3"/>
  <c r="K1288" i="3"/>
  <c r="R1283" i="3"/>
  <c r="V1282" i="3"/>
  <c r="AB1281" i="3" s="1"/>
  <c r="AD1275" i="3"/>
  <c r="K1255" i="3"/>
  <c r="V1237" i="3"/>
  <c r="AB1236" i="3" s="1"/>
  <c r="K1237" i="3"/>
  <c r="G1237" i="3"/>
  <c r="T1236" i="3"/>
  <c r="T1219" i="3"/>
  <c r="T1203" i="3"/>
  <c r="R1181" i="3"/>
  <c r="V1165" i="3"/>
  <c r="AB1164" i="3" s="1"/>
  <c r="R1134" i="3"/>
  <c r="AA1134" i="3" s="1"/>
  <c r="AD1119" i="3"/>
  <c r="T1092" i="3"/>
  <c r="T1062" i="3"/>
  <c r="R1037" i="3"/>
  <c r="V1036" i="3"/>
  <c r="AB1035" i="3" s="1"/>
  <c r="K1036" i="3"/>
  <c r="G1036" i="3"/>
  <c r="R1017" i="3"/>
  <c r="AA1017" i="3" s="1"/>
  <c r="M965" i="3"/>
  <c r="T948" i="3"/>
  <c r="V915" i="3"/>
  <c r="AB914" i="3" s="1"/>
  <c r="T909" i="3"/>
  <c r="R907" i="3"/>
  <c r="R892" i="3"/>
  <c r="I876" i="3"/>
  <c r="M862" i="3"/>
  <c r="I862" i="3"/>
  <c r="R861" i="3"/>
  <c r="I828" i="3"/>
  <c r="V823" i="3"/>
  <c r="AB822" i="3" s="1"/>
  <c r="E5461" i="3"/>
  <c r="E5457" i="3"/>
  <c r="V5440" i="3"/>
  <c r="AB5439" i="3" s="1"/>
  <c r="V5428" i="3"/>
  <c r="AB5427" i="3" s="1"/>
  <c r="G4899" i="3"/>
  <c r="E4899" i="3"/>
  <c r="M4899" i="3"/>
  <c r="AD4899" i="3"/>
  <c r="R4894" i="3"/>
  <c r="K4894" i="3"/>
  <c r="P4894" i="3"/>
  <c r="E4852" i="3"/>
  <c r="T4852" i="3"/>
  <c r="K4834" i="3"/>
  <c r="AD4834" i="3"/>
  <c r="R4834" i="3"/>
  <c r="I4833" i="3"/>
  <c r="M4833" i="3"/>
  <c r="G4828" i="3"/>
  <c r="T4828" i="3"/>
  <c r="E4827" i="3"/>
  <c r="AD4827" i="3"/>
  <c r="K4826" i="3"/>
  <c r="V4826" i="3"/>
  <c r="AB4825" i="3" s="1"/>
  <c r="G4788" i="3"/>
  <c r="E4788" i="3"/>
  <c r="P4788" i="3"/>
  <c r="M4788" i="3"/>
  <c r="G4784" i="3"/>
  <c r="M4784" i="3"/>
  <c r="P4784" i="3"/>
  <c r="V4766" i="3"/>
  <c r="AB4765" i="3" s="1"/>
  <c r="R4766" i="3"/>
  <c r="V4750" i="3"/>
  <c r="AB4749" i="3" s="1"/>
  <c r="R4750" i="3"/>
  <c r="E4743" i="3"/>
  <c r="AD4743" i="3"/>
  <c r="V4667" i="3"/>
  <c r="AB4666" i="3" s="1"/>
  <c r="P4667" i="3"/>
  <c r="AD4667" i="3"/>
  <c r="K4667" i="3"/>
  <c r="M4661" i="3"/>
  <c r="I4661" i="3"/>
  <c r="V4661" i="3"/>
  <c r="AB4660" i="3" s="1"/>
  <c r="AD4661" i="3"/>
  <c r="E4661" i="3"/>
  <c r="R4635" i="3"/>
  <c r="E4635" i="3"/>
  <c r="P4558" i="3"/>
  <c r="V4558" i="3"/>
  <c r="AB4557" i="3" s="1"/>
  <c r="G4539" i="3"/>
  <c r="V4539" i="3"/>
  <c r="AB4538" i="3" s="1"/>
  <c r="G4513" i="3"/>
  <c r="V4513" i="3"/>
  <c r="AB4512" i="3" s="1"/>
  <c r="G4496" i="3"/>
  <c r="R4496" i="3"/>
  <c r="V4496" i="3"/>
  <c r="AB4495" i="3" s="1"/>
  <c r="T4496" i="3"/>
  <c r="G4456" i="3"/>
  <c r="P4456" i="3"/>
  <c r="T4456" i="3"/>
  <c r="V4456" i="3"/>
  <c r="AB4455" i="3" s="1"/>
  <c r="V4455" i="3"/>
  <c r="AB4454" i="3" s="1"/>
  <c r="AD4455" i="3"/>
  <c r="G4421" i="3"/>
  <c r="V4421" i="3"/>
  <c r="AB4420" i="3" s="1"/>
  <c r="E4421" i="3"/>
  <c r="R4421" i="3"/>
  <c r="G4408" i="3"/>
  <c r="R4408" i="3"/>
  <c r="V4408" i="3"/>
  <c r="AB4407" i="3" s="1"/>
  <c r="T4408" i="3"/>
  <c r="G4365" i="3"/>
  <c r="V4365" i="3"/>
  <c r="AB4364" i="3" s="1"/>
  <c r="E4365" i="3"/>
  <c r="R4365" i="3"/>
  <c r="M4365" i="3"/>
  <c r="G4344" i="3"/>
  <c r="R4344" i="3"/>
  <c r="V4344" i="3"/>
  <c r="AB4343" i="3" s="1"/>
  <c r="T4344" i="3"/>
  <c r="G4296" i="3"/>
  <c r="P4296" i="3"/>
  <c r="T4296" i="3"/>
  <c r="R4296" i="3"/>
  <c r="V4296" i="3"/>
  <c r="AB4295" i="3" s="1"/>
  <c r="P4254" i="3"/>
  <c r="R4254" i="3"/>
  <c r="AA4254" i="3" s="1"/>
  <c r="V5480" i="3"/>
  <c r="AB5479" i="3" s="1"/>
  <c r="E5480" i="3"/>
  <c r="V5469" i="3"/>
  <c r="AB5468" i="3" s="1"/>
  <c r="E5440" i="3"/>
  <c r="AD5436" i="3"/>
  <c r="G5256" i="3"/>
  <c r="G5163" i="3"/>
  <c r="M5149" i="3"/>
  <c r="G5114" i="3"/>
  <c r="G5097" i="3"/>
  <c r="G5093" i="3"/>
  <c r="P5032" i="3"/>
  <c r="T5032" i="3"/>
  <c r="E4971" i="3"/>
  <c r="K4971" i="3"/>
  <c r="K4938" i="3"/>
  <c r="R4938" i="3"/>
  <c r="P4904" i="3"/>
  <c r="I4904" i="3"/>
  <c r="I4892" i="3"/>
  <c r="M4892" i="3"/>
  <c r="V4892" i="3"/>
  <c r="AB4891" i="3" s="1"/>
  <c r="I5480" i="3"/>
  <c r="R5470" i="3"/>
  <c r="AD5468" i="3"/>
  <c r="E5468" i="3"/>
  <c r="V5463" i="3"/>
  <c r="AB5462" i="3" s="1"/>
  <c r="K5463" i="3"/>
  <c r="R5459" i="3"/>
  <c r="R5457" i="3"/>
  <c r="V5453" i="3"/>
  <c r="AB5452" i="3" s="1"/>
  <c r="V5451" i="3"/>
  <c r="AB5450" i="3" s="1"/>
  <c r="K5451" i="3"/>
  <c r="E5449" i="3"/>
  <c r="R5447" i="3"/>
  <c r="T5442" i="3"/>
  <c r="I5440" i="3"/>
  <c r="AD5439" i="3"/>
  <c r="R5439" i="3"/>
  <c r="K5439" i="3"/>
  <c r="V5436" i="3"/>
  <c r="AB5435" i="3" s="1"/>
  <c r="R5436" i="3"/>
  <c r="M5436" i="3"/>
  <c r="I5436" i="3"/>
  <c r="I5428" i="3"/>
  <c r="AD5427" i="3"/>
  <c r="R5427" i="3"/>
  <c r="K5427" i="3"/>
  <c r="V5424" i="3"/>
  <c r="AB5423" i="3" s="1"/>
  <c r="R5424" i="3"/>
  <c r="M5424" i="3"/>
  <c r="I5424" i="3"/>
  <c r="T5420" i="3"/>
  <c r="T5418" i="3"/>
  <c r="P5412" i="3"/>
  <c r="M5409" i="3"/>
  <c r="T5406" i="3"/>
  <c r="T5398" i="3"/>
  <c r="V5397" i="3"/>
  <c r="AB5396" i="3" s="1"/>
  <c r="R5394" i="3"/>
  <c r="P5391" i="3"/>
  <c r="AA5391" i="3" s="1"/>
  <c r="V5389" i="3"/>
  <c r="AB5388" i="3" s="1"/>
  <c r="I5389" i="3"/>
  <c r="P5383" i="3"/>
  <c r="AA5383" i="3" s="1"/>
  <c r="V5381" i="3"/>
  <c r="AB5380" i="3" s="1"/>
  <c r="I5381" i="3"/>
  <c r="P5375" i="3"/>
  <c r="AA5375" i="3" s="1"/>
  <c r="V5373" i="3"/>
  <c r="AB5372" i="3" s="1"/>
  <c r="I5373" i="3"/>
  <c r="P5367" i="3"/>
  <c r="AA5367" i="3" s="1"/>
  <c r="V5365" i="3"/>
  <c r="AB5364" i="3" s="1"/>
  <c r="I5365" i="3"/>
  <c r="AD5364" i="3"/>
  <c r="K5364" i="3"/>
  <c r="T5358" i="3"/>
  <c r="I5356" i="3"/>
  <c r="AD5355" i="3"/>
  <c r="R5355" i="3"/>
  <c r="K5355" i="3"/>
  <c r="V5348" i="3"/>
  <c r="AB5347" i="3" s="1"/>
  <c r="E5348" i="3"/>
  <c r="E5337" i="3"/>
  <c r="T5335" i="3"/>
  <c r="M5329" i="3"/>
  <c r="R5323" i="3"/>
  <c r="M5321" i="3"/>
  <c r="AA5319" i="3"/>
  <c r="P5316" i="3"/>
  <c r="V5311" i="3"/>
  <c r="AB5310" i="3" s="1"/>
  <c r="K5311" i="3"/>
  <c r="P5308" i="3"/>
  <c r="V5305" i="3"/>
  <c r="AB5304" i="3" s="1"/>
  <c r="T5299" i="3"/>
  <c r="K5296" i="3"/>
  <c r="AD5292" i="3"/>
  <c r="K5292" i="3"/>
  <c r="R5289" i="3"/>
  <c r="T5282" i="3"/>
  <c r="V5281" i="3"/>
  <c r="AB5280" i="3" s="1"/>
  <c r="R5280" i="3"/>
  <c r="AD5268" i="3"/>
  <c r="M5265" i="3"/>
  <c r="V5260" i="3"/>
  <c r="AB5259" i="3" s="1"/>
  <c r="R5260" i="3"/>
  <c r="AA5260" i="3" s="1"/>
  <c r="V5249" i="3"/>
  <c r="AB5248" i="3" s="1"/>
  <c r="K5248" i="3"/>
  <c r="R5247" i="3"/>
  <c r="R5243" i="3"/>
  <c r="V5239" i="3"/>
  <c r="AB5238" i="3" s="1"/>
  <c r="K5239" i="3"/>
  <c r="T5230" i="3"/>
  <c r="P5224" i="3"/>
  <c r="AD5223" i="3"/>
  <c r="K5223" i="3"/>
  <c r="M5213" i="3"/>
  <c r="V5210" i="3"/>
  <c r="AB5209" i="3" s="1"/>
  <c r="M5208" i="3"/>
  <c r="T5198" i="3"/>
  <c r="T5191" i="3"/>
  <c r="T5190" i="3"/>
  <c r="V5187" i="3"/>
  <c r="AB5186" i="3" s="1"/>
  <c r="E5187" i="3"/>
  <c r="AD5183" i="3"/>
  <c r="P5183" i="3"/>
  <c r="T5169" i="3"/>
  <c r="V5164" i="3"/>
  <c r="AB5163" i="3" s="1"/>
  <c r="V5161" i="3"/>
  <c r="AB5160" i="3" s="1"/>
  <c r="V5160" i="3"/>
  <c r="AB5159" i="3" s="1"/>
  <c r="T5158" i="3"/>
  <c r="V5151" i="3"/>
  <c r="AB5150" i="3" s="1"/>
  <c r="P5151" i="3"/>
  <c r="R5149" i="3"/>
  <c r="T5147" i="3"/>
  <c r="K5147" i="3"/>
  <c r="P5139" i="3"/>
  <c r="P5128" i="3"/>
  <c r="AD5127" i="3"/>
  <c r="K5127" i="3"/>
  <c r="T5120" i="3"/>
  <c r="M5112" i="3"/>
  <c r="T5104" i="3"/>
  <c r="T5100" i="3"/>
  <c r="K5097" i="3"/>
  <c r="V5091" i="3"/>
  <c r="AB5090" i="3" s="1"/>
  <c r="M5085" i="3"/>
  <c r="T5064" i="3"/>
  <c r="P5064" i="3"/>
  <c r="T5054" i="3"/>
  <c r="T5036" i="3"/>
  <c r="G5035" i="3"/>
  <c r="M5035" i="3"/>
  <c r="AD5035" i="3"/>
  <c r="V5032" i="3"/>
  <c r="AB5031" i="3" s="1"/>
  <c r="R5022" i="3"/>
  <c r="T5022" i="3"/>
  <c r="AD5007" i="3"/>
  <c r="P5007" i="3"/>
  <c r="E4979" i="3"/>
  <c r="AD4979" i="3"/>
  <c r="P4973" i="3"/>
  <c r="E4973" i="3"/>
  <c r="AA4972" i="3"/>
  <c r="AD4963" i="3"/>
  <c r="AD4951" i="3"/>
  <c r="V4943" i="3"/>
  <c r="AB4942" i="3" s="1"/>
  <c r="K4943" i="3"/>
  <c r="I4940" i="3"/>
  <c r="T4940" i="3"/>
  <c r="V4911" i="3"/>
  <c r="AB4910" i="3" s="1"/>
  <c r="K4906" i="3"/>
  <c r="V4906" i="3"/>
  <c r="AB4905" i="3" s="1"/>
  <c r="R4904" i="3"/>
  <c r="M4904" i="3"/>
  <c r="T4895" i="3"/>
  <c r="R4886" i="3"/>
  <c r="AD4886" i="3"/>
  <c r="E4876" i="3"/>
  <c r="T4876" i="3"/>
  <c r="M4856" i="3"/>
  <c r="V4856" i="3"/>
  <c r="AB4855" i="3" s="1"/>
  <c r="T4834" i="3"/>
  <c r="R4826" i="3"/>
  <c r="K4818" i="3"/>
  <c r="V4818" i="3"/>
  <c r="AB4817" i="3" s="1"/>
  <c r="R4782" i="3"/>
  <c r="V4782" i="3"/>
  <c r="AB4781" i="3" s="1"/>
  <c r="P4765" i="3"/>
  <c r="R4765" i="3"/>
  <c r="E4759" i="3"/>
  <c r="AD4759" i="3"/>
  <c r="V4752" i="3"/>
  <c r="AB4751" i="3" s="1"/>
  <c r="R4752" i="3"/>
  <c r="AA4752" i="3" s="1"/>
  <c r="G4747" i="3"/>
  <c r="V4747" i="3"/>
  <c r="AB4746" i="3" s="1"/>
  <c r="P4741" i="3"/>
  <c r="R4741" i="3"/>
  <c r="AA4741" i="3" s="1"/>
  <c r="AD4741" i="3"/>
  <c r="V4703" i="3"/>
  <c r="AB4702" i="3" s="1"/>
  <c r="G4703" i="3"/>
  <c r="K4703" i="3"/>
  <c r="P4703" i="3"/>
  <c r="AA4703" i="3" s="1"/>
  <c r="AD4703" i="3"/>
  <c r="E4703" i="3"/>
  <c r="M4703" i="3"/>
  <c r="G4679" i="3"/>
  <c r="K4679" i="3"/>
  <c r="P4679" i="3"/>
  <c r="AA4679" i="3" s="1"/>
  <c r="V4679" i="3"/>
  <c r="AB4678" i="3" s="1"/>
  <c r="M4679" i="3"/>
  <c r="E4679" i="3"/>
  <c r="AD4679" i="3"/>
  <c r="M4659" i="3"/>
  <c r="R4659" i="3"/>
  <c r="E4659" i="3"/>
  <c r="V4579" i="3"/>
  <c r="AB4578" i="3" s="1"/>
  <c r="AD4579" i="3"/>
  <c r="P4570" i="3"/>
  <c r="V4570" i="3"/>
  <c r="AB4569" i="3" s="1"/>
  <c r="P4565" i="3"/>
  <c r="R4565" i="3"/>
  <c r="AA4565" i="3" s="1"/>
  <c r="G4541" i="3"/>
  <c r="M4541" i="3"/>
  <c r="I4541" i="3"/>
  <c r="E4541" i="3"/>
  <c r="V4541" i="3"/>
  <c r="AB4540" i="3" s="1"/>
  <c r="AD4539" i="3"/>
  <c r="G4517" i="3"/>
  <c r="M4517" i="3"/>
  <c r="I4517" i="3"/>
  <c r="E4517" i="3"/>
  <c r="V4517" i="3"/>
  <c r="AB4516" i="3" s="1"/>
  <c r="G4512" i="3"/>
  <c r="P4512" i="3"/>
  <c r="E4512" i="3"/>
  <c r="G4468" i="3"/>
  <c r="R4468" i="3"/>
  <c r="V4468" i="3"/>
  <c r="AB4467" i="3" s="1"/>
  <c r="T4468" i="3"/>
  <c r="P4462" i="3"/>
  <c r="R4462" i="3"/>
  <c r="AA4462" i="3" s="1"/>
  <c r="V4435" i="3"/>
  <c r="AB4434" i="3" s="1"/>
  <c r="AD4435" i="3"/>
  <c r="M4421" i="3"/>
  <c r="G4233" i="3"/>
  <c r="V4233" i="3"/>
  <c r="AB4232" i="3" s="1"/>
  <c r="E4233" i="3"/>
  <c r="R4233" i="3"/>
  <c r="M4233" i="3"/>
  <c r="G4225" i="3"/>
  <c r="V4225" i="3"/>
  <c r="AB4224" i="3" s="1"/>
  <c r="E4225" i="3"/>
  <c r="R4225" i="3"/>
  <c r="G4197" i="3"/>
  <c r="E4197" i="3"/>
  <c r="R4197" i="3"/>
  <c r="P3986" i="3"/>
  <c r="V3986" i="3"/>
  <c r="AB3985" i="3" s="1"/>
  <c r="E5428" i="3"/>
  <c r="G5403" i="3"/>
  <c r="G5343" i="3"/>
  <c r="G5335" i="3"/>
  <c r="G5127" i="3"/>
  <c r="V5093" i="3"/>
  <c r="AB5092" i="3" s="1"/>
  <c r="G5030" i="3"/>
  <c r="P4985" i="3"/>
  <c r="K4985" i="3"/>
  <c r="R4985" i="3"/>
  <c r="AD4985" i="3"/>
  <c r="G4971" i="3"/>
  <c r="T5480" i="3"/>
  <c r="M5480" i="3"/>
  <c r="R5471" i="3"/>
  <c r="V5468" i="3"/>
  <c r="AB5467" i="3" s="1"/>
  <c r="R5468" i="3"/>
  <c r="M5468" i="3"/>
  <c r="I5468" i="3"/>
  <c r="R5464" i="3"/>
  <c r="P5463" i="3"/>
  <c r="AA5463" i="3" s="1"/>
  <c r="T5458" i="3"/>
  <c r="V5457" i="3"/>
  <c r="AB5456" i="3" s="1"/>
  <c r="R5454" i="3"/>
  <c r="P5451" i="3"/>
  <c r="AA5451" i="3" s="1"/>
  <c r="V5449" i="3"/>
  <c r="AB5448" i="3" s="1"/>
  <c r="I5449" i="3"/>
  <c r="R5442" i="3"/>
  <c r="T5440" i="3"/>
  <c r="M5440" i="3"/>
  <c r="V5439" i="3"/>
  <c r="AB5438" i="3" s="1"/>
  <c r="R5431" i="3"/>
  <c r="T5428" i="3"/>
  <c r="M5428" i="3"/>
  <c r="V5427" i="3"/>
  <c r="AB5426" i="3" s="1"/>
  <c r="T5412" i="3"/>
  <c r="R5409" i="3"/>
  <c r="R5406" i="3"/>
  <c r="T5404" i="3"/>
  <c r="P5404" i="3"/>
  <c r="AA5404" i="3" s="1"/>
  <c r="K5404" i="3"/>
  <c r="R5400" i="3"/>
  <c r="R5398" i="3"/>
  <c r="R5395" i="3"/>
  <c r="T5391" i="3"/>
  <c r="T5383" i="3"/>
  <c r="T5375" i="3"/>
  <c r="T5367" i="3"/>
  <c r="P5364" i="3"/>
  <c r="R5358" i="3"/>
  <c r="T5356" i="3"/>
  <c r="M5356" i="3"/>
  <c r="V5355" i="3"/>
  <c r="AB5354" i="3" s="1"/>
  <c r="I5348" i="3"/>
  <c r="T5344" i="3"/>
  <c r="R5335" i="3"/>
  <c r="T5330" i="3"/>
  <c r="R5329" i="3"/>
  <c r="T5316" i="3"/>
  <c r="P5311" i="3"/>
  <c r="AA5311" i="3" s="1"/>
  <c r="T5308" i="3"/>
  <c r="T5304" i="3"/>
  <c r="R5302" i="3"/>
  <c r="E5297" i="3"/>
  <c r="P5292" i="3"/>
  <c r="AD5291" i="3"/>
  <c r="R5291" i="3"/>
  <c r="V5290" i="3"/>
  <c r="AB5289" i="3" s="1"/>
  <c r="R5282" i="3"/>
  <c r="V5280" i="3"/>
  <c r="AB5279" i="3" s="1"/>
  <c r="I5277" i="3"/>
  <c r="T5259" i="3"/>
  <c r="V5257" i="3"/>
  <c r="AB5256" i="3" s="1"/>
  <c r="AD5248" i="3"/>
  <c r="P5248" i="3"/>
  <c r="AD5247" i="3"/>
  <c r="P5239" i="3"/>
  <c r="AA5239" i="3" s="1"/>
  <c r="AD5236" i="3"/>
  <c r="T5224" i="3"/>
  <c r="P5223" i="3"/>
  <c r="T5220" i="3"/>
  <c r="AD5219" i="3"/>
  <c r="R5219" i="3"/>
  <c r="R5213" i="3"/>
  <c r="AA5213" i="3" s="1"/>
  <c r="I5187" i="3"/>
  <c r="T5165" i="3"/>
  <c r="I5165" i="3"/>
  <c r="T5163" i="3"/>
  <c r="AD5155" i="3"/>
  <c r="E5148" i="3"/>
  <c r="R5144" i="3"/>
  <c r="M5144" i="3"/>
  <c r="T5139" i="3"/>
  <c r="T5128" i="3"/>
  <c r="P5127" i="3"/>
  <c r="T5124" i="3"/>
  <c r="T5116" i="3"/>
  <c r="P5112" i="3"/>
  <c r="I5091" i="3"/>
  <c r="R5085" i="3"/>
  <c r="AA5085" i="3" s="1"/>
  <c r="AA5059" i="3"/>
  <c r="E5043" i="3"/>
  <c r="T5043" i="3"/>
  <c r="AD5031" i="3"/>
  <c r="R5031" i="3"/>
  <c r="T5030" i="3"/>
  <c r="G5027" i="3"/>
  <c r="I5027" i="3"/>
  <c r="R5002" i="3"/>
  <c r="E4988" i="3"/>
  <c r="P4988" i="3"/>
  <c r="K4979" i="3"/>
  <c r="P4968" i="3"/>
  <c r="M4968" i="3"/>
  <c r="R4968" i="3"/>
  <c r="V4955" i="3"/>
  <c r="AB4954" i="3" s="1"/>
  <c r="E4955" i="3"/>
  <c r="P4948" i="3"/>
  <c r="T4948" i="3"/>
  <c r="M4944" i="3"/>
  <c r="T4944" i="3"/>
  <c r="M4941" i="3"/>
  <c r="V4927" i="3"/>
  <c r="AB4926" i="3" s="1"/>
  <c r="T4922" i="3"/>
  <c r="E4911" i="3"/>
  <c r="K4911" i="3"/>
  <c r="AD4911" i="3"/>
  <c r="V4899" i="3"/>
  <c r="AB4898" i="3" s="1"/>
  <c r="R4899" i="3"/>
  <c r="V4895" i="3"/>
  <c r="AB4894" i="3" s="1"/>
  <c r="G4895" i="3"/>
  <c r="K4895" i="3"/>
  <c r="P4895" i="3"/>
  <c r="E4895" i="3"/>
  <c r="I4895" i="3"/>
  <c r="M4895" i="3"/>
  <c r="R4895" i="3"/>
  <c r="AA4895" i="3" s="1"/>
  <c r="AD4895" i="3"/>
  <c r="I4872" i="3"/>
  <c r="R4872" i="3"/>
  <c r="V4872" i="3"/>
  <c r="AB4871" i="3" s="1"/>
  <c r="T4872" i="3"/>
  <c r="M4872" i="3"/>
  <c r="T4870" i="3"/>
  <c r="G4844" i="3"/>
  <c r="T4844" i="3"/>
  <c r="AD4826" i="3"/>
  <c r="M4825" i="3"/>
  <c r="E4825" i="3"/>
  <c r="R4825" i="3"/>
  <c r="G4824" i="3"/>
  <c r="T4824" i="3"/>
  <c r="K4810" i="3"/>
  <c r="V4810" i="3"/>
  <c r="AB4809" i="3" s="1"/>
  <c r="K4786" i="3"/>
  <c r="R4786" i="3"/>
  <c r="AD4782" i="3"/>
  <c r="P4769" i="3"/>
  <c r="R4769" i="3"/>
  <c r="G4763" i="3"/>
  <c r="V4763" i="3"/>
  <c r="AB4762" i="3" s="1"/>
  <c r="P4757" i="3"/>
  <c r="R4757" i="3"/>
  <c r="AA4757" i="3" s="1"/>
  <c r="AD4757" i="3"/>
  <c r="P4737" i="3"/>
  <c r="R4737" i="3"/>
  <c r="AD4737" i="3"/>
  <c r="V4727" i="3"/>
  <c r="AB4726" i="3" s="1"/>
  <c r="E4727" i="3"/>
  <c r="I4727" i="3"/>
  <c r="M4727" i="3"/>
  <c r="R4727" i="3"/>
  <c r="AD4727" i="3"/>
  <c r="K4727" i="3"/>
  <c r="G4700" i="3"/>
  <c r="R4700" i="3"/>
  <c r="AA4700" i="3" s="1"/>
  <c r="AC4700" i="3" s="1"/>
  <c r="V4700" i="3"/>
  <c r="AB4699" i="3" s="1"/>
  <c r="T4700" i="3"/>
  <c r="P4689" i="3"/>
  <c r="R4689" i="3"/>
  <c r="AD4689" i="3"/>
  <c r="I4689" i="3"/>
  <c r="M4689" i="3"/>
  <c r="K4689" i="3"/>
  <c r="V4689" i="3"/>
  <c r="AB4688" i="3" s="1"/>
  <c r="G4676" i="3"/>
  <c r="R4676" i="3"/>
  <c r="V4676" i="3"/>
  <c r="AB4675" i="3" s="1"/>
  <c r="T4676" i="3"/>
  <c r="V4671" i="3"/>
  <c r="AB4670" i="3" s="1"/>
  <c r="E4671" i="3"/>
  <c r="I4671" i="3"/>
  <c r="M4671" i="3"/>
  <c r="R4671" i="3"/>
  <c r="AA4671" i="3" s="1"/>
  <c r="AC4671" i="3" s="1"/>
  <c r="AD4671" i="3"/>
  <c r="K4671" i="3"/>
  <c r="T4667" i="3"/>
  <c r="M4619" i="3"/>
  <c r="I4619" i="3"/>
  <c r="E4619" i="3"/>
  <c r="V4619" i="3"/>
  <c r="AB4618" i="3" s="1"/>
  <c r="M4575" i="3"/>
  <c r="R4575" i="3"/>
  <c r="E4575" i="3"/>
  <c r="P4569" i="3"/>
  <c r="AA4569" i="3" s="1"/>
  <c r="AC4569" i="3" s="1"/>
  <c r="I4569" i="3"/>
  <c r="E4569" i="3"/>
  <c r="AD4569" i="3"/>
  <c r="M4569" i="3"/>
  <c r="AD4565" i="3"/>
  <c r="M4533" i="3"/>
  <c r="R4533" i="3"/>
  <c r="V4495" i="3"/>
  <c r="AB4494" i="3" s="1"/>
  <c r="G4495" i="3"/>
  <c r="K4495" i="3"/>
  <c r="P4495" i="3"/>
  <c r="AA4495" i="3" s="1"/>
  <c r="AD4495" i="3"/>
  <c r="E4495" i="3"/>
  <c r="M4495" i="3"/>
  <c r="P4474" i="3"/>
  <c r="R4474" i="3"/>
  <c r="AA4474" i="3" s="1"/>
  <c r="R4456" i="3"/>
  <c r="V4443" i="3"/>
  <c r="AB4442" i="3" s="1"/>
  <c r="AD4443" i="3"/>
  <c r="V4427" i="3"/>
  <c r="AB4426" i="3" s="1"/>
  <c r="AD4427" i="3"/>
  <c r="P4414" i="3"/>
  <c r="R4414" i="3"/>
  <c r="G4349" i="3"/>
  <c r="V4349" i="3"/>
  <c r="AB4348" i="3" s="1"/>
  <c r="E4349" i="3"/>
  <c r="R4349" i="3"/>
  <c r="G4336" i="3"/>
  <c r="P4336" i="3"/>
  <c r="T4336" i="3"/>
  <c r="R4336" i="3"/>
  <c r="V4336" i="3"/>
  <c r="AB4335" i="3" s="1"/>
  <c r="G4309" i="3"/>
  <c r="V4309" i="3"/>
  <c r="AB4308" i="3" s="1"/>
  <c r="E4309" i="3"/>
  <c r="R4309" i="3"/>
  <c r="M4225" i="3"/>
  <c r="G4172" i="3"/>
  <c r="R4172" i="3"/>
  <c r="V4172" i="3"/>
  <c r="AB4171" i="3" s="1"/>
  <c r="T4172" i="3"/>
  <c r="M4133" i="3"/>
  <c r="R4133" i="3"/>
  <c r="V4127" i="3"/>
  <c r="AB4126" i="3" s="1"/>
  <c r="AD4127" i="3"/>
  <c r="P4110" i="3"/>
  <c r="V4110" i="3"/>
  <c r="AB4109" i="3" s="1"/>
  <c r="R4110" i="3"/>
  <c r="AA4110" i="3" s="1"/>
  <c r="V4087" i="3"/>
  <c r="AB4086" i="3" s="1"/>
  <c r="AD4087" i="3"/>
  <c r="R5414" i="3"/>
  <c r="AD5395" i="3"/>
  <c r="T5364" i="3"/>
  <c r="T5348" i="3"/>
  <c r="M5348" i="3"/>
  <c r="R5340" i="3"/>
  <c r="V5329" i="3"/>
  <c r="AB5328" i="3" s="1"/>
  <c r="T5311" i="3"/>
  <c r="AD5296" i="3"/>
  <c r="T5292" i="3"/>
  <c r="V5291" i="3"/>
  <c r="AB5290" i="3" s="1"/>
  <c r="I5289" i="3"/>
  <c r="R5273" i="3"/>
  <c r="T5264" i="3"/>
  <c r="R5262" i="3"/>
  <c r="R5254" i="3"/>
  <c r="T5223" i="3"/>
  <c r="T5217" i="3"/>
  <c r="M5187" i="3"/>
  <c r="T5131" i="3"/>
  <c r="T5127" i="3"/>
  <c r="T5119" i="3"/>
  <c r="T5112" i="3"/>
  <c r="V5097" i="3"/>
  <c r="AB5096" i="3" s="1"/>
  <c r="T5089" i="3"/>
  <c r="V5064" i="3"/>
  <c r="AB5063" i="3" s="1"/>
  <c r="R5064" i="3"/>
  <c r="P5048" i="3"/>
  <c r="T5048" i="3"/>
  <c r="I5032" i="3"/>
  <c r="R5006" i="3"/>
  <c r="T5006" i="3"/>
  <c r="V5002" i="3"/>
  <c r="AB5001" i="3" s="1"/>
  <c r="T4993" i="3"/>
  <c r="E4963" i="3"/>
  <c r="T4963" i="3"/>
  <c r="I4952" i="3"/>
  <c r="T4952" i="3"/>
  <c r="R4942" i="3"/>
  <c r="K4942" i="3"/>
  <c r="P4942" i="3"/>
  <c r="V4938" i="3"/>
  <c r="AB4937" i="3" s="1"/>
  <c r="E4927" i="3"/>
  <c r="K4927" i="3"/>
  <c r="AD4927" i="3"/>
  <c r="I4899" i="3"/>
  <c r="R4892" i="3"/>
  <c r="G4867" i="3"/>
  <c r="I4867" i="3"/>
  <c r="E4867" i="3"/>
  <c r="R4867" i="3"/>
  <c r="AD4867" i="3"/>
  <c r="P4857" i="3"/>
  <c r="AD4857" i="3"/>
  <c r="E4851" i="3"/>
  <c r="P4851" i="3"/>
  <c r="K4851" i="3"/>
  <c r="G4820" i="3"/>
  <c r="R4820" i="3"/>
  <c r="V4820" i="3"/>
  <c r="AB4819" i="3" s="1"/>
  <c r="I4820" i="3"/>
  <c r="P4820" i="3"/>
  <c r="T4820" i="3"/>
  <c r="G4803" i="3"/>
  <c r="K4803" i="3"/>
  <c r="P4803" i="3"/>
  <c r="T4803" i="3"/>
  <c r="E4803" i="3"/>
  <c r="I4803" i="3"/>
  <c r="M4803" i="3"/>
  <c r="R4803" i="3"/>
  <c r="V4803" i="3"/>
  <c r="AB4802" i="3" s="1"/>
  <c r="R4774" i="3"/>
  <c r="V4774" i="3"/>
  <c r="AB4773" i="3" s="1"/>
  <c r="P4753" i="3"/>
  <c r="R4753" i="3"/>
  <c r="AD4753" i="3"/>
  <c r="G4724" i="3"/>
  <c r="R4724" i="3"/>
  <c r="V4724" i="3"/>
  <c r="AB4723" i="3" s="1"/>
  <c r="T4724" i="3"/>
  <c r="R4661" i="3"/>
  <c r="G4656" i="3"/>
  <c r="V4656" i="3"/>
  <c r="AB4655" i="3" s="1"/>
  <c r="R4656" i="3"/>
  <c r="G4636" i="3"/>
  <c r="R4636" i="3"/>
  <c r="G4527" i="3"/>
  <c r="V4527" i="3"/>
  <c r="AB4526" i="3" s="1"/>
  <c r="AD4527" i="3"/>
  <c r="V4499" i="3"/>
  <c r="AB4498" i="3" s="1"/>
  <c r="AD4499" i="3"/>
  <c r="V4479" i="3"/>
  <c r="AB4478" i="3" s="1"/>
  <c r="AD4479" i="3"/>
  <c r="P4430" i="3"/>
  <c r="R4430" i="3"/>
  <c r="AA4430" i="3" s="1"/>
  <c r="V4287" i="3"/>
  <c r="AB4286" i="3" s="1"/>
  <c r="AD4287" i="3"/>
  <c r="G4229" i="3"/>
  <c r="E4229" i="3"/>
  <c r="R4229" i="3"/>
  <c r="G4201" i="3"/>
  <c r="V4201" i="3"/>
  <c r="AB4200" i="3" s="1"/>
  <c r="E4201" i="3"/>
  <c r="R4201" i="3"/>
  <c r="M4201" i="3"/>
  <c r="G4193" i="3"/>
  <c r="V4193" i="3"/>
  <c r="AB4192" i="3" s="1"/>
  <c r="E4193" i="3"/>
  <c r="R4193" i="3"/>
  <c r="T5039" i="3"/>
  <c r="T5035" i="3"/>
  <c r="T4999" i="3"/>
  <c r="T4971" i="3"/>
  <c r="T4929" i="3"/>
  <c r="T4910" i="3"/>
  <c r="T4904" i="3"/>
  <c r="R4864" i="3"/>
  <c r="AD4859" i="3"/>
  <c r="T4839" i="3"/>
  <c r="G4835" i="3"/>
  <c r="I4835" i="3"/>
  <c r="V4831" i="3"/>
  <c r="AB4830" i="3" s="1"/>
  <c r="M4831" i="3"/>
  <c r="T4818" i="3"/>
  <c r="I4817" i="3"/>
  <c r="V4817" i="3"/>
  <c r="AB4816" i="3" s="1"/>
  <c r="G4807" i="3"/>
  <c r="R4807" i="3"/>
  <c r="AA4796" i="3"/>
  <c r="G4792" i="3"/>
  <c r="V4792" i="3"/>
  <c r="AB4791" i="3" s="1"/>
  <c r="T4788" i="3"/>
  <c r="T4783" i="3"/>
  <c r="P4761" i="3"/>
  <c r="V4761" i="3"/>
  <c r="AB4760" i="3" s="1"/>
  <c r="T4759" i="3"/>
  <c r="G4755" i="3"/>
  <c r="V4755" i="3"/>
  <c r="AB4754" i="3" s="1"/>
  <c r="P4749" i="3"/>
  <c r="R4749" i="3"/>
  <c r="AA4749" i="3" s="1"/>
  <c r="T4747" i="3"/>
  <c r="V4744" i="3"/>
  <c r="AB4743" i="3" s="1"/>
  <c r="R4744" i="3"/>
  <c r="AA4744" i="3" s="1"/>
  <c r="R4735" i="3"/>
  <c r="M4735" i="3"/>
  <c r="P4729" i="3"/>
  <c r="G4729" i="3"/>
  <c r="K4729" i="3"/>
  <c r="T4723" i="3"/>
  <c r="P4721" i="3"/>
  <c r="R4721" i="3"/>
  <c r="AD4721" i="3"/>
  <c r="E4721" i="3"/>
  <c r="I4721" i="3"/>
  <c r="M4721" i="3"/>
  <c r="P4713" i="3"/>
  <c r="I4713" i="3"/>
  <c r="M4713" i="3"/>
  <c r="V4713" i="3"/>
  <c r="AB4712" i="3" s="1"/>
  <c r="T4703" i="3"/>
  <c r="V4695" i="3"/>
  <c r="AB4694" i="3" s="1"/>
  <c r="E4695" i="3"/>
  <c r="I4695" i="3"/>
  <c r="M4695" i="3"/>
  <c r="R4695" i="3"/>
  <c r="AD4695" i="3"/>
  <c r="P4673" i="3"/>
  <c r="G4673" i="3"/>
  <c r="K4673" i="3"/>
  <c r="V4673" i="3"/>
  <c r="AB4672" i="3" s="1"/>
  <c r="R4673" i="3"/>
  <c r="AD4673" i="3"/>
  <c r="G4668" i="3"/>
  <c r="R4668" i="3"/>
  <c r="V4668" i="3"/>
  <c r="AB4667" i="3" s="1"/>
  <c r="P4665" i="3"/>
  <c r="R4665" i="3"/>
  <c r="AD4665" i="3"/>
  <c r="E4665" i="3"/>
  <c r="I4665" i="3"/>
  <c r="M4665" i="3"/>
  <c r="G4648" i="3"/>
  <c r="R4648" i="3"/>
  <c r="V4648" i="3"/>
  <c r="AB4647" i="3" s="1"/>
  <c r="V4607" i="3"/>
  <c r="AB4606" i="3" s="1"/>
  <c r="AD4607" i="3"/>
  <c r="E4607" i="3"/>
  <c r="I4607" i="3"/>
  <c r="M4607" i="3"/>
  <c r="R4607" i="3"/>
  <c r="R4603" i="3"/>
  <c r="E4603" i="3"/>
  <c r="T4579" i="3"/>
  <c r="T4555" i="3"/>
  <c r="T4527" i="3"/>
  <c r="T4512" i="3"/>
  <c r="P4505" i="3"/>
  <c r="G4505" i="3"/>
  <c r="K4505" i="3"/>
  <c r="AD4505" i="3"/>
  <c r="R4505" i="3"/>
  <c r="T4495" i="3"/>
  <c r="G4448" i="3"/>
  <c r="P4448" i="3"/>
  <c r="T4448" i="3"/>
  <c r="V4447" i="3"/>
  <c r="AB4446" i="3" s="1"/>
  <c r="AD4447" i="3"/>
  <c r="G4440" i="3"/>
  <c r="P4440" i="3"/>
  <c r="T4440" i="3"/>
  <c r="T4422" i="3"/>
  <c r="G4413" i="3"/>
  <c r="V4413" i="3"/>
  <c r="AB4412" i="3" s="1"/>
  <c r="AD4379" i="3"/>
  <c r="AD4371" i="3"/>
  <c r="P4366" i="3"/>
  <c r="R4366" i="3"/>
  <c r="AA4366" i="3" s="1"/>
  <c r="G4357" i="3"/>
  <c r="V4357" i="3"/>
  <c r="AB4356" i="3" s="1"/>
  <c r="E4357" i="3"/>
  <c r="R4357" i="3"/>
  <c r="G4352" i="3"/>
  <c r="R4352" i="3"/>
  <c r="V4352" i="3"/>
  <c r="AB4351" i="3" s="1"/>
  <c r="V4339" i="3"/>
  <c r="AB4338" i="3" s="1"/>
  <c r="AD4339" i="3"/>
  <c r="G4328" i="3"/>
  <c r="P4328" i="3"/>
  <c r="T4328" i="3"/>
  <c r="G4317" i="3"/>
  <c r="V4317" i="3"/>
  <c r="AB4316" i="3" s="1"/>
  <c r="E4317" i="3"/>
  <c r="R4317" i="3"/>
  <c r="G4312" i="3"/>
  <c r="R4312" i="3"/>
  <c r="V4312" i="3"/>
  <c r="AB4311" i="3" s="1"/>
  <c r="I4300" i="3"/>
  <c r="R4300" i="3"/>
  <c r="P4278" i="3"/>
  <c r="R4278" i="3"/>
  <c r="AA4278" i="3" s="1"/>
  <c r="R4277" i="3"/>
  <c r="G4272" i="3"/>
  <c r="P4272" i="3"/>
  <c r="T4272" i="3"/>
  <c r="V4271" i="3"/>
  <c r="AB4270" i="3" s="1"/>
  <c r="AD4271" i="3"/>
  <c r="V4260" i="3"/>
  <c r="AB4259" i="3" s="1"/>
  <c r="R4260" i="3"/>
  <c r="V4259" i="3"/>
  <c r="AB4258" i="3" s="1"/>
  <c r="AD4259" i="3"/>
  <c r="G4237" i="3"/>
  <c r="E4237" i="3"/>
  <c r="R4237" i="3"/>
  <c r="G4228" i="3"/>
  <c r="R4228" i="3"/>
  <c r="V4228" i="3"/>
  <c r="AB4227" i="3" s="1"/>
  <c r="G4205" i="3"/>
  <c r="E4205" i="3"/>
  <c r="R4205" i="3"/>
  <c r="G4196" i="3"/>
  <c r="R4196" i="3"/>
  <c r="V4196" i="3"/>
  <c r="AB4195" i="3" s="1"/>
  <c r="P4082" i="3"/>
  <c r="V4082" i="3"/>
  <c r="AB4081" i="3" s="1"/>
  <c r="R4082" i="3"/>
  <c r="AA4082" i="3" s="1"/>
  <c r="G3996" i="3"/>
  <c r="I3996" i="3"/>
  <c r="P3996" i="3"/>
  <c r="T3996" i="3"/>
  <c r="V3996" i="3"/>
  <c r="AB3995" i="3" s="1"/>
  <c r="R3996" i="3"/>
  <c r="V3975" i="3"/>
  <c r="AB3974" i="3" s="1"/>
  <c r="AD3975" i="3"/>
  <c r="T4894" i="3"/>
  <c r="I4875" i="3"/>
  <c r="M4860" i="3"/>
  <c r="R4860" i="3"/>
  <c r="V4860" i="3"/>
  <c r="AB4859" i="3" s="1"/>
  <c r="V4859" i="3"/>
  <c r="AB4858" i="3" s="1"/>
  <c r="E4859" i="3"/>
  <c r="I4859" i="3"/>
  <c r="M4859" i="3"/>
  <c r="R4859" i="3"/>
  <c r="V4823" i="3"/>
  <c r="AB4822" i="3" s="1"/>
  <c r="K4823" i="3"/>
  <c r="G4816" i="3"/>
  <c r="V4816" i="3"/>
  <c r="AB4815" i="3" s="1"/>
  <c r="G4812" i="3"/>
  <c r="T4812" i="3"/>
  <c r="I4801" i="3"/>
  <c r="E4801" i="3"/>
  <c r="R4801" i="3"/>
  <c r="T4787" i="3"/>
  <c r="T4784" i="3"/>
  <c r="P4781" i="3"/>
  <c r="E4781" i="3"/>
  <c r="I4781" i="3"/>
  <c r="M4781" i="3"/>
  <c r="G4776" i="3"/>
  <c r="P4776" i="3"/>
  <c r="AA4776" i="3" s="1"/>
  <c r="AC4776" i="3" s="1"/>
  <c r="T4776" i="3"/>
  <c r="T4768" i="3"/>
  <c r="AA4760" i="3"/>
  <c r="P4745" i="3"/>
  <c r="R4745" i="3"/>
  <c r="T4743" i="3"/>
  <c r="G4739" i="3"/>
  <c r="V4739" i="3"/>
  <c r="AB4738" i="3" s="1"/>
  <c r="AA4735" i="3"/>
  <c r="V4735" i="3"/>
  <c r="AB4734" i="3" s="1"/>
  <c r="G4735" i="3"/>
  <c r="AD4735" i="3"/>
  <c r="AA4695" i="3"/>
  <c r="G4692" i="3"/>
  <c r="R4692" i="3"/>
  <c r="V4692" i="3"/>
  <c r="AB4691" i="3" s="1"/>
  <c r="T4679" i="3"/>
  <c r="I4673" i="3"/>
  <c r="P4669" i="3"/>
  <c r="K4669" i="3"/>
  <c r="G4657" i="3"/>
  <c r="I4657" i="3"/>
  <c r="M4657" i="3"/>
  <c r="E4657" i="3"/>
  <c r="V4657" i="3"/>
  <c r="AB4656" i="3" s="1"/>
  <c r="V4647" i="3"/>
  <c r="AB4646" i="3" s="1"/>
  <c r="I4647" i="3"/>
  <c r="E4647" i="3"/>
  <c r="AD4647" i="3"/>
  <c r="G4633" i="3"/>
  <c r="M4633" i="3"/>
  <c r="I4633" i="3"/>
  <c r="V4633" i="3"/>
  <c r="AB4632" i="3" s="1"/>
  <c r="AA4607" i="3"/>
  <c r="G4599" i="3"/>
  <c r="V4599" i="3"/>
  <c r="AB4598" i="3" s="1"/>
  <c r="I4599" i="3"/>
  <c r="M4599" i="3"/>
  <c r="R4599" i="3"/>
  <c r="AA4599" i="3" s="1"/>
  <c r="P4598" i="3"/>
  <c r="V4598" i="3"/>
  <c r="AB4597" i="3" s="1"/>
  <c r="P4577" i="3"/>
  <c r="I4577" i="3"/>
  <c r="V4577" i="3"/>
  <c r="AB4576" i="3" s="1"/>
  <c r="E4577" i="3"/>
  <c r="T4569" i="3"/>
  <c r="T4545" i="3"/>
  <c r="I4505" i="3"/>
  <c r="M4475" i="3"/>
  <c r="R4475" i="3"/>
  <c r="G4471" i="3"/>
  <c r="V4471" i="3"/>
  <c r="AB4470" i="3" s="1"/>
  <c r="V4467" i="3"/>
  <c r="AB4466" i="3" s="1"/>
  <c r="AD4467" i="3"/>
  <c r="E4467" i="3"/>
  <c r="I4467" i="3"/>
  <c r="M4467" i="3"/>
  <c r="R4467" i="3"/>
  <c r="AA4467" i="3" s="1"/>
  <c r="AC4467" i="3" s="1"/>
  <c r="G4461" i="3"/>
  <c r="V4461" i="3"/>
  <c r="AB4460" i="3" s="1"/>
  <c r="R4448" i="3"/>
  <c r="T4443" i="3"/>
  <c r="G4429" i="3"/>
  <c r="V4429" i="3"/>
  <c r="AB4428" i="3" s="1"/>
  <c r="E4429" i="3"/>
  <c r="R4429" i="3"/>
  <c r="P4422" i="3"/>
  <c r="R4422" i="3"/>
  <c r="AA4422" i="3" s="1"/>
  <c r="G4405" i="3"/>
  <c r="V4405" i="3"/>
  <c r="AB4404" i="3" s="1"/>
  <c r="I4364" i="3"/>
  <c r="V4364" i="3"/>
  <c r="AB4363" i="3" s="1"/>
  <c r="R4364" i="3"/>
  <c r="V4363" i="3"/>
  <c r="AB4362" i="3" s="1"/>
  <c r="AD4363" i="3"/>
  <c r="P4350" i="3"/>
  <c r="R4350" i="3"/>
  <c r="R4328" i="3"/>
  <c r="V4323" i="3"/>
  <c r="AB4322" i="3" s="1"/>
  <c r="AD4323" i="3"/>
  <c r="P4310" i="3"/>
  <c r="R4310" i="3"/>
  <c r="G4304" i="3"/>
  <c r="R4304" i="3"/>
  <c r="V4304" i="3"/>
  <c r="AB4303" i="3" s="1"/>
  <c r="G4280" i="3"/>
  <c r="R4280" i="3"/>
  <c r="V4280" i="3"/>
  <c r="AB4279" i="3" s="1"/>
  <c r="T4278" i="3"/>
  <c r="R4272" i="3"/>
  <c r="V4268" i="3"/>
  <c r="AB4267" i="3" s="1"/>
  <c r="R4268" i="3"/>
  <c r="G4253" i="3"/>
  <c r="V4253" i="3"/>
  <c r="AB4252" i="3" s="1"/>
  <c r="E4253" i="3"/>
  <c r="R4253" i="3"/>
  <c r="G4248" i="3"/>
  <c r="P4248" i="3"/>
  <c r="T4248" i="3"/>
  <c r="V4247" i="3"/>
  <c r="AB4246" i="3" s="1"/>
  <c r="AD4247" i="3"/>
  <c r="G4232" i="3"/>
  <c r="V4232" i="3"/>
  <c r="AB4231" i="3" s="1"/>
  <c r="R4232" i="3"/>
  <c r="P4226" i="3"/>
  <c r="R4226" i="3"/>
  <c r="AA4226" i="3" s="1"/>
  <c r="G4220" i="3"/>
  <c r="I4220" i="3"/>
  <c r="P4220" i="3"/>
  <c r="T4220" i="3"/>
  <c r="V4219" i="3"/>
  <c r="AB4218" i="3" s="1"/>
  <c r="AD4219" i="3"/>
  <c r="G4200" i="3"/>
  <c r="V4200" i="3"/>
  <c r="AB4199" i="3" s="1"/>
  <c r="R4200" i="3"/>
  <c r="P4194" i="3"/>
  <c r="R4194" i="3"/>
  <c r="AA4194" i="3" s="1"/>
  <c r="G4188" i="3"/>
  <c r="I4188" i="3"/>
  <c r="P4188" i="3"/>
  <c r="T4188" i="3"/>
  <c r="V4187" i="3"/>
  <c r="AB4186" i="3" s="1"/>
  <c r="AD4187" i="3"/>
  <c r="P4098" i="3"/>
  <c r="V4098" i="3"/>
  <c r="AB4097" i="3" s="1"/>
  <c r="R4098" i="3"/>
  <c r="AA4098" i="3" s="1"/>
  <c r="G4033" i="3"/>
  <c r="E4033" i="3"/>
  <c r="V4033" i="3"/>
  <c r="AB4032" i="3" s="1"/>
  <c r="M4033" i="3"/>
  <c r="I4033" i="3"/>
  <c r="R4033" i="3"/>
  <c r="G4028" i="3"/>
  <c r="R4028" i="3"/>
  <c r="V4028" i="3"/>
  <c r="AB4027" i="3" s="1"/>
  <c r="I4028" i="3"/>
  <c r="P4028" i="3"/>
  <c r="T4028" i="3"/>
  <c r="V4015" i="3"/>
  <c r="AB4014" i="3" s="1"/>
  <c r="AD4015" i="3"/>
  <c r="G3961" i="3"/>
  <c r="E3961" i="3"/>
  <c r="V3961" i="3"/>
  <c r="AB3960" i="3" s="1"/>
  <c r="M3961" i="3"/>
  <c r="I3961" i="3"/>
  <c r="R3961" i="3"/>
  <c r="G4416" i="3"/>
  <c r="R4416" i="3"/>
  <c r="V4416" i="3"/>
  <c r="AB4415" i="3" s="1"/>
  <c r="T4414" i="3"/>
  <c r="P4406" i="3"/>
  <c r="R4406" i="3"/>
  <c r="G4400" i="3"/>
  <c r="R4400" i="3"/>
  <c r="V4400" i="3"/>
  <c r="AB4399" i="3" s="1"/>
  <c r="G4392" i="3"/>
  <c r="R4392" i="3"/>
  <c r="V4392" i="3"/>
  <c r="AB4391" i="3" s="1"/>
  <c r="P4358" i="3"/>
  <c r="R4358" i="3"/>
  <c r="AA4358" i="3" s="1"/>
  <c r="I4332" i="3"/>
  <c r="R4332" i="3"/>
  <c r="P4318" i="3"/>
  <c r="R4318" i="3"/>
  <c r="AA4318" i="3" s="1"/>
  <c r="G4277" i="3"/>
  <c r="V4277" i="3"/>
  <c r="AB4276" i="3" s="1"/>
  <c r="G4240" i="3"/>
  <c r="R4240" i="3"/>
  <c r="G4208" i="3"/>
  <c r="R4208" i="3"/>
  <c r="G4084" i="3"/>
  <c r="I4084" i="3"/>
  <c r="P4084" i="3"/>
  <c r="T4084" i="3"/>
  <c r="V4084" i="3"/>
  <c r="AB4083" i="3" s="1"/>
  <c r="R4084" i="3"/>
  <c r="G4065" i="3"/>
  <c r="E4065" i="3"/>
  <c r="R4065" i="3"/>
  <c r="V4065" i="3"/>
  <c r="AB4064" i="3" s="1"/>
  <c r="V4003" i="3"/>
  <c r="AB4002" i="3" s="1"/>
  <c r="AD4003" i="3"/>
  <c r="M3840" i="3"/>
  <c r="P3840" i="3"/>
  <c r="T3840" i="3"/>
  <c r="T4855" i="3"/>
  <c r="T4841" i="3"/>
  <c r="T4831" i="3"/>
  <c r="T4826" i="3"/>
  <c r="T4815" i="3"/>
  <c r="T4793" i="3"/>
  <c r="T4782" i="3"/>
  <c r="T4763" i="3"/>
  <c r="T4729" i="3"/>
  <c r="T4721" i="3"/>
  <c r="V4705" i="3"/>
  <c r="AB4704" i="3" s="1"/>
  <c r="AD4697" i="3"/>
  <c r="R4697" i="3"/>
  <c r="T4689" i="3"/>
  <c r="AD4687" i="3"/>
  <c r="R4687" i="3"/>
  <c r="AA4687" i="3" s="1"/>
  <c r="AC4687" i="3" s="1"/>
  <c r="M4687" i="3"/>
  <c r="T4683" i="3"/>
  <c r="V4681" i="3"/>
  <c r="AB4680" i="3" s="1"/>
  <c r="K4681" i="3"/>
  <c r="G4681" i="3"/>
  <c r="T4665" i="3"/>
  <c r="T4663" i="3"/>
  <c r="M4663" i="3"/>
  <c r="R4654" i="3"/>
  <c r="T4636" i="3"/>
  <c r="R4630" i="3"/>
  <c r="T4624" i="3"/>
  <c r="P4624" i="3"/>
  <c r="AA4624" i="3" s="1"/>
  <c r="AC4624" i="3" s="1"/>
  <c r="P4623" i="3"/>
  <c r="AA4623" i="3" s="1"/>
  <c r="AC4623" i="3" s="1"/>
  <c r="K4623" i="3"/>
  <c r="G4623" i="3"/>
  <c r="P4615" i="3"/>
  <c r="AA4615" i="3" s="1"/>
  <c r="AC4615" i="3" s="1"/>
  <c r="K4615" i="3"/>
  <c r="G4615" i="3"/>
  <c r="T4587" i="3"/>
  <c r="T4571" i="3"/>
  <c r="P4567" i="3"/>
  <c r="AA4567" i="3" s="1"/>
  <c r="K4567" i="3"/>
  <c r="T4561" i="3"/>
  <c r="M4561" i="3"/>
  <c r="T4559" i="3"/>
  <c r="T4553" i="3"/>
  <c r="M4553" i="3"/>
  <c r="I4549" i="3"/>
  <c r="T4542" i="3"/>
  <c r="I4537" i="3"/>
  <c r="T4529" i="3"/>
  <c r="M4529" i="3"/>
  <c r="T4522" i="3"/>
  <c r="T4518" i="3"/>
  <c r="T4514" i="3"/>
  <c r="AD4511" i="3"/>
  <c r="V4509" i="3"/>
  <c r="AB4508" i="3" s="1"/>
  <c r="T4493" i="3"/>
  <c r="R4491" i="3"/>
  <c r="AA4491" i="3" s="1"/>
  <c r="M4491" i="3"/>
  <c r="T4480" i="3"/>
  <c r="T4475" i="3"/>
  <c r="T4430" i="3"/>
  <c r="T4384" i="3"/>
  <c r="P4384" i="3"/>
  <c r="T4376" i="3"/>
  <c r="P4376" i="3"/>
  <c r="T4366" i="3"/>
  <c r="T4358" i="3"/>
  <c r="T4318" i="3"/>
  <c r="T4288" i="3"/>
  <c r="P4288" i="3"/>
  <c r="P4264" i="3"/>
  <c r="T4254" i="3"/>
  <c r="T4226" i="3"/>
  <c r="T4222" i="3"/>
  <c r="T4194" i="3"/>
  <c r="T4190" i="3"/>
  <c r="P4170" i="3"/>
  <c r="AA4170" i="3" s="1"/>
  <c r="AC4170" i="3" s="1"/>
  <c r="V4170" i="3"/>
  <c r="AB4169" i="3" s="1"/>
  <c r="V4147" i="3"/>
  <c r="AB4146" i="3" s="1"/>
  <c r="AD4147" i="3"/>
  <c r="G4137" i="3"/>
  <c r="E4137" i="3"/>
  <c r="V4137" i="3"/>
  <c r="AB4136" i="3" s="1"/>
  <c r="M4137" i="3"/>
  <c r="I4137" i="3"/>
  <c r="V4135" i="3"/>
  <c r="AB4134" i="3" s="1"/>
  <c r="AD4135" i="3"/>
  <c r="P4130" i="3"/>
  <c r="V4130" i="3"/>
  <c r="AB4129" i="3" s="1"/>
  <c r="V4116" i="3"/>
  <c r="AB4115" i="3" s="1"/>
  <c r="R4116" i="3"/>
  <c r="V4107" i="3"/>
  <c r="AB4106" i="3" s="1"/>
  <c r="AD4107" i="3"/>
  <c r="G4097" i="3"/>
  <c r="E4097" i="3"/>
  <c r="R4097" i="3"/>
  <c r="V4097" i="3"/>
  <c r="AB4096" i="3" s="1"/>
  <c r="G4081" i="3"/>
  <c r="E4081" i="3"/>
  <c r="R4081" i="3"/>
  <c r="V4081" i="3"/>
  <c r="AB4080" i="3" s="1"/>
  <c r="G4068" i="3"/>
  <c r="R4068" i="3"/>
  <c r="V4068" i="3"/>
  <c r="AB4067" i="3" s="1"/>
  <c r="P4068" i="3"/>
  <c r="T4068" i="3"/>
  <c r="V4063" i="3"/>
  <c r="AB4062" i="3" s="1"/>
  <c r="AD4063" i="3"/>
  <c r="V4059" i="3"/>
  <c r="AB4058" i="3" s="1"/>
  <c r="AD4059" i="3"/>
  <c r="G4017" i="3"/>
  <c r="E4017" i="3"/>
  <c r="V4017" i="3"/>
  <c r="AB4016" i="3" s="1"/>
  <c r="M4017" i="3"/>
  <c r="I4017" i="3"/>
  <c r="G4009" i="3"/>
  <c r="E4009" i="3"/>
  <c r="V4009" i="3"/>
  <c r="AB4008" i="3" s="1"/>
  <c r="M4009" i="3"/>
  <c r="I4009" i="3"/>
  <c r="I3984" i="3"/>
  <c r="V3984" i="3"/>
  <c r="AB3983" i="3" s="1"/>
  <c r="R3984" i="3"/>
  <c r="G3977" i="3"/>
  <c r="E3977" i="3"/>
  <c r="V3977" i="3"/>
  <c r="AB3976" i="3" s="1"/>
  <c r="M3977" i="3"/>
  <c r="I3977" i="3"/>
  <c r="E3960" i="3"/>
  <c r="V3960" i="3"/>
  <c r="AB3959" i="3" s="1"/>
  <c r="T4715" i="3"/>
  <c r="T4707" i="3"/>
  <c r="T4699" i="3"/>
  <c r="T4675" i="3"/>
  <c r="T4660" i="3"/>
  <c r="T4619" i="3"/>
  <c r="T4613" i="3"/>
  <c r="T4541" i="3"/>
  <c r="T4517" i="3"/>
  <c r="T4499" i="3"/>
  <c r="T4435" i="3"/>
  <c r="T4427" i="3"/>
  <c r="T4379" i="3"/>
  <c r="T4371" i="3"/>
  <c r="T4355" i="3"/>
  <c r="AD4347" i="3"/>
  <c r="T4283" i="3"/>
  <c r="R4261" i="3"/>
  <c r="E4261" i="3"/>
  <c r="E4245" i="3"/>
  <c r="T4234" i="3"/>
  <c r="T4230" i="3"/>
  <c r="T4202" i="3"/>
  <c r="T4198" i="3"/>
  <c r="G4169" i="3"/>
  <c r="E4169" i="3"/>
  <c r="R4169" i="3"/>
  <c r="V4169" i="3"/>
  <c r="AB4168" i="3" s="1"/>
  <c r="V4151" i="3"/>
  <c r="AB4150" i="3" s="1"/>
  <c r="AD4151" i="3"/>
  <c r="I4144" i="3"/>
  <c r="R4144" i="3"/>
  <c r="V4123" i="3"/>
  <c r="AB4122" i="3" s="1"/>
  <c r="AD4123" i="3"/>
  <c r="V4119" i="3"/>
  <c r="AB4118" i="3" s="1"/>
  <c r="AD4119" i="3"/>
  <c r="P4066" i="3"/>
  <c r="V4066" i="3"/>
  <c r="AB4065" i="3" s="1"/>
  <c r="R4066" i="3"/>
  <c r="AA4066" i="3" s="1"/>
  <c r="G4044" i="3"/>
  <c r="R4044" i="3"/>
  <c r="V4044" i="3"/>
  <c r="AB4043" i="3" s="1"/>
  <c r="I4044" i="3"/>
  <c r="P4044" i="3"/>
  <c r="T4044" i="3"/>
  <c r="G3972" i="3"/>
  <c r="R3972" i="3"/>
  <c r="V3972" i="3"/>
  <c r="AB3971" i="3" s="1"/>
  <c r="P3972" i="3"/>
  <c r="T3972" i="3"/>
  <c r="V3966" i="3"/>
  <c r="AB3965" i="3" s="1"/>
  <c r="T3960" i="3"/>
  <c r="M3960" i="3"/>
  <c r="P3842" i="3"/>
  <c r="R3842" i="3"/>
  <c r="AA3842" i="3" s="1"/>
  <c r="T4138" i="3"/>
  <c r="V4136" i="3"/>
  <c r="AB4135" i="3" s="1"/>
  <c r="I4136" i="3"/>
  <c r="T4101" i="3"/>
  <c r="T3956" i="3"/>
  <c r="T3945" i="3"/>
  <c r="AA3791" i="3"/>
  <c r="R3783" i="3"/>
  <c r="AA3783" i="3" s="1"/>
  <c r="M3783" i="3"/>
  <c r="I3783" i="3"/>
  <c r="E3783" i="3"/>
  <c r="R3782" i="3"/>
  <c r="AA3782" i="3" s="1"/>
  <c r="T3778" i="3"/>
  <c r="AD3775" i="3"/>
  <c r="P3768" i="3"/>
  <c r="AD3719" i="3"/>
  <c r="R3719" i="3"/>
  <c r="M3719" i="3"/>
  <c r="M3680" i="3"/>
  <c r="T3648" i="3"/>
  <c r="V3611" i="3"/>
  <c r="AB3610" i="3" s="1"/>
  <c r="R3611" i="3"/>
  <c r="M3611" i="3"/>
  <c r="I3611" i="3"/>
  <c r="E3611" i="3"/>
  <c r="P3551" i="3"/>
  <c r="T3547" i="3"/>
  <c r="AD3543" i="3"/>
  <c r="K3543" i="3"/>
  <c r="T3527" i="3"/>
  <c r="T3495" i="3"/>
  <c r="T3463" i="3"/>
  <c r="P3408" i="3"/>
  <c r="K3350" i="3"/>
  <c r="K3295" i="3"/>
  <c r="E3288" i="3"/>
  <c r="M3260" i="3"/>
  <c r="V3257" i="3"/>
  <c r="AB3256" i="3" s="1"/>
  <c r="M3244" i="3"/>
  <c r="V3241" i="3"/>
  <c r="AB3240" i="3" s="1"/>
  <c r="T3215" i="3"/>
  <c r="P3171" i="3"/>
  <c r="P3131" i="3"/>
  <c r="E3131" i="3"/>
  <c r="T4151" i="3"/>
  <c r="T4137" i="3"/>
  <c r="T4135" i="3"/>
  <c r="T4130" i="3"/>
  <c r="T4127" i="3"/>
  <c r="V4121" i="3"/>
  <c r="AB4120" i="3" s="1"/>
  <c r="E4121" i="3"/>
  <c r="T4119" i="3"/>
  <c r="V4117" i="3"/>
  <c r="AB4116" i="3" s="1"/>
  <c r="E4117" i="3"/>
  <c r="E4109" i="3"/>
  <c r="T4107" i="3"/>
  <c r="AD4103" i="3"/>
  <c r="T4087" i="3"/>
  <c r="R4073" i="3"/>
  <c r="E4073" i="3"/>
  <c r="AD4071" i="3"/>
  <c r="T4063" i="3"/>
  <c r="V4050" i="3"/>
  <c r="AB4049" i="3" s="1"/>
  <c r="V4041" i="3"/>
  <c r="AB4040" i="3" s="1"/>
  <c r="E4041" i="3"/>
  <c r="T4033" i="3"/>
  <c r="E4025" i="3"/>
  <c r="T4017" i="3"/>
  <c r="T4015" i="3"/>
  <c r="AD4011" i="3"/>
  <c r="T4009" i="3"/>
  <c r="AD4007" i="3"/>
  <c r="T4005" i="3"/>
  <c r="V4001" i="3"/>
  <c r="AB4000" i="3" s="1"/>
  <c r="E4001" i="3"/>
  <c r="AD3999" i="3"/>
  <c r="T3997" i="3"/>
  <c r="V3994" i="3"/>
  <c r="AB3993" i="3" s="1"/>
  <c r="AD3991" i="3"/>
  <c r="T3986" i="3"/>
  <c r="V3980" i="3"/>
  <c r="AB3979" i="3" s="1"/>
  <c r="R3980" i="3"/>
  <c r="T3977" i="3"/>
  <c r="T3975" i="3"/>
  <c r="V3970" i="3"/>
  <c r="AB3969" i="3" s="1"/>
  <c r="AD3967" i="3"/>
  <c r="AD3963" i="3"/>
  <c r="T3961" i="3"/>
  <c r="M3948" i="3"/>
  <c r="M3824" i="3"/>
  <c r="R3810" i="3"/>
  <c r="AA3810" i="3" s="1"/>
  <c r="P3808" i="3"/>
  <c r="T3796" i="3"/>
  <c r="T3791" i="3"/>
  <c r="AA3767" i="3"/>
  <c r="K3667" i="3"/>
  <c r="AD3663" i="3"/>
  <c r="V3647" i="3"/>
  <c r="AB3646" i="3" s="1"/>
  <c r="P3647" i="3"/>
  <c r="T3639" i="3"/>
  <c r="K3623" i="3"/>
  <c r="T3599" i="3"/>
  <c r="K3427" i="3"/>
  <c r="K3383" i="3"/>
  <c r="AD3379" i="3"/>
  <c r="T3378" i="3"/>
  <c r="AD3367" i="3"/>
  <c r="T3366" i="3"/>
  <c r="P3363" i="3"/>
  <c r="AD3362" i="3"/>
  <c r="R3362" i="3"/>
  <c r="K3362" i="3"/>
  <c r="P3351" i="3"/>
  <c r="T3311" i="3"/>
  <c r="AD3307" i="3"/>
  <c r="K3307" i="3"/>
  <c r="R3304" i="3"/>
  <c r="V3301" i="3"/>
  <c r="AB3300" i="3" s="1"/>
  <c r="I3300" i="3"/>
  <c r="P3299" i="3"/>
  <c r="P3295" i="3"/>
  <c r="V3292" i="3"/>
  <c r="AB3291" i="3" s="1"/>
  <c r="T3290" i="3"/>
  <c r="T3288" i="3"/>
  <c r="I3288" i="3"/>
  <c r="T3284" i="3"/>
  <c r="P3284" i="3"/>
  <c r="V3277" i="3"/>
  <c r="AB3276" i="3" s="1"/>
  <c r="P3275" i="3"/>
  <c r="K3271" i="3"/>
  <c r="AA3268" i="3"/>
  <c r="P3267" i="3"/>
  <c r="M3264" i="3"/>
  <c r="P3260" i="3"/>
  <c r="K3255" i="3"/>
  <c r="AA3252" i="3"/>
  <c r="P3251" i="3"/>
  <c r="M3248" i="3"/>
  <c r="P3244" i="3"/>
  <c r="V3186" i="3"/>
  <c r="AB3185" i="3" s="1"/>
  <c r="R3186" i="3"/>
  <c r="M3186" i="3"/>
  <c r="I3186" i="3"/>
  <c r="E3186" i="3"/>
  <c r="E3178" i="3"/>
  <c r="P3177" i="3"/>
  <c r="K3177" i="3"/>
  <c r="T3153" i="3"/>
  <c r="I3150" i="3"/>
  <c r="E3143" i="3"/>
  <c r="T3137" i="3"/>
  <c r="I3131" i="3"/>
  <c r="V3126" i="3"/>
  <c r="AB3125" i="3" s="1"/>
  <c r="AD3125" i="3"/>
  <c r="T3125" i="3"/>
  <c r="AD3124" i="3"/>
  <c r="P3719" i="3"/>
  <c r="AA3719" i="3" s="1"/>
  <c r="K3719" i="3"/>
  <c r="K3707" i="3"/>
  <c r="P3635" i="3"/>
  <c r="T3615" i="3"/>
  <c r="T3611" i="3"/>
  <c r="P3611" i="3"/>
  <c r="K3611" i="3"/>
  <c r="AD3547" i="3"/>
  <c r="K3547" i="3"/>
  <c r="AA3544" i="3"/>
  <c r="T3543" i="3"/>
  <c r="K3535" i="3"/>
  <c r="V3532" i="3"/>
  <c r="AB3531" i="3" s="1"/>
  <c r="P3532" i="3"/>
  <c r="P3528" i="3"/>
  <c r="AA3528" i="3" s="1"/>
  <c r="AC3528" i="3" s="1"/>
  <c r="AD3527" i="3"/>
  <c r="K3527" i="3"/>
  <c r="AA3512" i="3"/>
  <c r="T3511" i="3"/>
  <c r="K3503" i="3"/>
  <c r="V3500" i="3"/>
  <c r="AB3499" i="3" s="1"/>
  <c r="P3500" i="3"/>
  <c r="P3496" i="3"/>
  <c r="AA3496" i="3" s="1"/>
  <c r="AC3496" i="3" s="1"/>
  <c r="AD3495" i="3"/>
  <c r="K3495" i="3"/>
  <c r="AA3480" i="3"/>
  <c r="K3471" i="3"/>
  <c r="V3468" i="3"/>
  <c r="AB3467" i="3" s="1"/>
  <c r="P3468" i="3"/>
  <c r="P3464" i="3"/>
  <c r="AA3464" i="3" s="1"/>
  <c r="AC3464" i="3" s="1"/>
  <c r="AD3463" i="3"/>
  <c r="K3463" i="3"/>
  <c r="AA3448" i="3"/>
  <c r="K3439" i="3"/>
  <c r="V3436" i="3"/>
  <c r="AB3435" i="3" s="1"/>
  <c r="P3436" i="3"/>
  <c r="AD3427" i="3"/>
  <c r="E3416" i="3"/>
  <c r="T3406" i="3"/>
  <c r="T3386" i="3"/>
  <c r="T3370" i="3"/>
  <c r="T3351" i="3"/>
  <c r="T3343" i="3"/>
  <c r="T3340" i="3"/>
  <c r="P3335" i="3"/>
  <c r="AD3334" i="3"/>
  <c r="R3334" i="3"/>
  <c r="AA3334" i="3" s="1"/>
  <c r="K3334" i="3"/>
  <c r="V3330" i="3"/>
  <c r="AB3329" i="3" s="1"/>
  <c r="V3316" i="3"/>
  <c r="AB3315" i="3" s="1"/>
  <c r="T3295" i="3"/>
  <c r="P3292" i="3"/>
  <c r="AA3292" i="3" s="1"/>
  <c r="R3288" i="3"/>
  <c r="AA3288" i="3" s="1"/>
  <c r="T3286" i="3"/>
  <c r="T3280" i="3"/>
  <c r="T3275" i="3"/>
  <c r="T3267" i="3"/>
  <c r="AD3263" i="3"/>
  <c r="K3263" i="3"/>
  <c r="T3260" i="3"/>
  <c r="M3256" i="3"/>
  <c r="T3251" i="3"/>
  <c r="AD3247" i="3"/>
  <c r="K3247" i="3"/>
  <c r="T3244" i="3"/>
  <c r="T3240" i="3"/>
  <c r="P3228" i="3"/>
  <c r="AA3228" i="3" s="1"/>
  <c r="AC3228" i="3" s="1"/>
  <c r="E3228" i="3"/>
  <c r="T3220" i="3"/>
  <c r="I3220" i="3"/>
  <c r="T3218" i="3"/>
  <c r="V3217" i="3"/>
  <c r="AB3216" i="3" s="1"/>
  <c r="AD3215" i="3"/>
  <c r="K3215" i="3"/>
  <c r="AA3212" i="3"/>
  <c r="R3210" i="3"/>
  <c r="E3210" i="3"/>
  <c r="I3202" i="3"/>
  <c r="T3193" i="3"/>
  <c r="T3189" i="3"/>
  <c r="V3182" i="3"/>
  <c r="AB3181" i="3" s="1"/>
  <c r="R3182" i="3"/>
  <c r="M3182" i="3"/>
  <c r="I3182" i="3"/>
  <c r="P3175" i="3"/>
  <c r="E3175" i="3"/>
  <c r="T3171" i="3"/>
  <c r="I3158" i="3"/>
  <c r="E3158" i="3"/>
  <c r="K3152" i="3"/>
  <c r="M3150" i="3"/>
  <c r="R3144" i="3"/>
  <c r="AA3144" i="3" s="1"/>
  <c r="E3144" i="3"/>
  <c r="P3143" i="3"/>
  <c r="V3131" i="3"/>
  <c r="AB3130" i="3" s="1"/>
  <c r="R3131" i="3"/>
  <c r="T3128" i="3"/>
  <c r="P3126" i="3"/>
  <c r="K3126" i="3"/>
  <c r="T4170" i="3"/>
  <c r="T4167" i="3"/>
  <c r="T4159" i="3"/>
  <c r="I4156" i="3"/>
  <c r="V4154" i="3"/>
  <c r="AB4153" i="3" s="1"/>
  <c r="T4145" i="3"/>
  <c r="M4145" i="3"/>
  <c r="T4133" i="3"/>
  <c r="I4132" i="3"/>
  <c r="R4128" i="3"/>
  <c r="T4121" i="3"/>
  <c r="M4121" i="3"/>
  <c r="T4117" i="3"/>
  <c r="M4117" i="3"/>
  <c r="T4110" i="3"/>
  <c r="R4106" i="3"/>
  <c r="AA4106" i="3" s="1"/>
  <c r="I4105" i="3"/>
  <c r="T4103" i="3"/>
  <c r="T4098" i="3"/>
  <c r="T4092" i="3"/>
  <c r="P4092" i="3"/>
  <c r="R4088" i="3"/>
  <c r="T4082" i="3"/>
  <c r="T4079" i="3"/>
  <c r="I4076" i="3"/>
  <c r="V4074" i="3"/>
  <c r="AB4073" i="3" s="1"/>
  <c r="T4071" i="3"/>
  <c r="T4066" i="3"/>
  <c r="T4060" i="3"/>
  <c r="P4060" i="3"/>
  <c r="R4058" i="3"/>
  <c r="AA4058" i="3" s="1"/>
  <c r="V4057" i="3"/>
  <c r="AB4056" i="3" s="1"/>
  <c r="V4056" i="3"/>
  <c r="AB4055" i="3" s="1"/>
  <c r="T4050" i="3"/>
  <c r="I4049" i="3"/>
  <c r="T4041" i="3"/>
  <c r="M4041" i="3"/>
  <c r="T4036" i="3"/>
  <c r="P4036" i="3"/>
  <c r="I4036" i="3"/>
  <c r="R4032" i="3"/>
  <c r="T4025" i="3"/>
  <c r="M4025" i="3"/>
  <c r="T4020" i="3"/>
  <c r="P4020" i="3"/>
  <c r="I4020" i="3"/>
  <c r="R4016" i="3"/>
  <c r="T4013" i="3"/>
  <c r="T4007" i="3"/>
  <c r="T4001" i="3"/>
  <c r="M4001" i="3"/>
  <c r="T3999" i="3"/>
  <c r="T3994" i="3"/>
  <c r="I3993" i="3"/>
  <c r="T3991" i="3"/>
  <c r="I3988" i="3"/>
  <c r="T3980" i="3"/>
  <c r="P3980" i="3"/>
  <c r="R3976" i="3"/>
  <c r="T3973" i="3"/>
  <c r="T3970" i="3"/>
  <c r="I3969" i="3"/>
  <c r="T3967" i="3"/>
  <c r="V3957" i="3"/>
  <c r="AB3956" i="3" s="1"/>
  <c r="AD3943" i="3"/>
  <c r="I3943" i="3"/>
  <c r="AD3935" i="3"/>
  <c r="I3935" i="3"/>
  <c r="AD3927" i="3"/>
  <c r="I3927" i="3"/>
  <c r="AD3919" i="3"/>
  <c r="I3919" i="3"/>
  <c r="AD3911" i="3"/>
  <c r="I3911" i="3"/>
  <c r="AD3903" i="3"/>
  <c r="I3903" i="3"/>
  <c r="AD3895" i="3"/>
  <c r="I3895" i="3"/>
  <c r="I3887" i="3"/>
  <c r="AD3871" i="3"/>
  <c r="I3871" i="3"/>
  <c r="R3826" i="3"/>
  <c r="AA3826" i="3" s="1"/>
  <c r="P3707" i="3"/>
  <c r="K3669" i="3"/>
  <c r="T3667" i="3"/>
  <c r="P3595" i="3"/>
  <c r="K3591" i="3"/>
  <c r="I3557" i="3"/>
  <c r="M3556" i="3"/>
  <c r="P3547" i="3"/>
  <c r="AA3540" i="3"/>
  <c r="R3508" i="3"/>
  <c r="AA3508" i="3" s="1"/>
  <c r="I3508" i="3"/>
  <c r="AD3503" i="3"/>
  <c r="T3501" i="3"/>
  <c r="I3496" i="3"/>
  <c r="P3495" i="3"/>
  <c r="P3483" i="3"/>
  <c r="V3476" i="3"/>
  <c r="AB3475" i="3" s="1"/>
  <c r="R3476" i="3"/>
  <c r="AA3476" i="3" s="1"/>
  <c r="I3476" i="3"/>
  <c r="AD3471" i="3"/>
  <c r="T3469" i="3"/>
  <c r="I3464" i="3"/>
  <c r="P3463" i="3"/>
  <c r="P3451" i="3"/>
  <c r="V3444" i="3"/>
  <c r="AB3443" i="3" s="1"/>
  <c r="R3444" i="3"/>
  <c r="AA3444" i="3" s="1"/>
  <c r="I3444" i="3"/>
  <c r="AD3439" i="3"/>
  <c r="T3437" i="3"/>
  <c r="V3432" i="3"/>
  <c r="AB3431" i="3" s="1"/>
  <c r="P3432" i="3"/>
  <c r="T3422" i="3"/>
  <c r="V3416" i="3"/>
  <c r="AB3415" i="3" s="1"/>
  <c r="P3416" i="3"/>
  <c r="T3410" i="3"/>
  <c r="K3403" i="3"/>
  <c r="M3391" i="3"/>
  <c r="T3388" i="3"/>
  <c r="AD3383" i="3"/>
  <c r="K3379" i="3"/>
  <c r="K3367" i="3"/>
  <c r="M3364" i="3"/>
  <c r="T3335" i="3"/>
  <c r="V3334" i="3"/>
  <c r="AB3333" i="3" s="1"/>
  <c r="P3328" i="3"/>
  <c r="T3326" i="3"/>
  <c r="T3323" i="3"/>
  <c r="T3322" i="3"/>
  <c r="T3312" i="3"/>
  <c r="AD3311" i="3"/>
  <c r="K3311" i="3"/>
  <c r="T3307" i="3"/>
  <c r="P3304" i="3"/>
  <c r="E3304" i="3"/>
  <c r="AA3284" i="3"/>
  <c r="P3223" i="3"/>
  <c r="R3220" i="3"/>
  <c r="AA3220" i="3" s="1"/>
  <c r="V3216" i="3"/>
  <c r="AB3215" i="3" s="1"/>
  <c r="P3216" i="3"/>
  <c r="P3215" i="3"/>
  <c r="V3210" i="3"/>
  <c r="AB3209" i="3" s="1"/>
  <c r="I3210" i="3"/>
  <c r="T3202" i="3"/>
  <c r="M3202" i="3"/>
  <c r="R3188" i="3"/>
  <c r="AA3188" i="3" s="1"/>
  <c r="T3186" i="3"/>
  <c r="P3186" i="3"/>
  <c r="K3186" i="3"/>
  <c r="P3178" i="3"/>
  <c r="K3178" i="3"/>
  <c r="G3178" i="3"/>
  <c r="T3177" i="3"/>
  <c r="T3175" i="3"/>
  <c r="P3124" i="3"/>
  <c r="AA3124" i="3" s="1"/>
  <c r="AC3124" i="3" s="1"/>
  <c r="E3124" i="3"/>
  <c r="V3124" i="3"/>
  <c r="AB3123" i="3" s="1"/>
  <c r="V3121" i="3"/>
  <c r="AB3120" i="3" s="1"/>
  <c r="V3112" i="3"/>
  <c r="AB3111" i="3" s="1"/>
  <c r="I3095" i="3"/>
  <c r="T3090" i="3"/>
  <c r="T3074" i="3"/>
  <c r="P3074" i="3"/>
  <c r="K3074" i="3"/>
  <c r="I3067" i="3"/>
  <c r="V3063" i="3"/>
  <c r="AB3062" i="3" s="1"/>
  <c r="T3054" i="3"/>
  <c r="P3054" i="3"/>
  <c r="K3054" i="3"/>
  <c r="R3048" i="3"/>
  <c r="AA3048" i="3" s="1"/>
  <c r="T3039" i="3"/>
  <c r="V3037" i="3"/>
  <c r="AB3036" i="3" s="1"/>
  <c r="R3037" i="3"/>
  <c r="AA3037" i="3" s="1"/>
  <c r="AA3031" i="3"/>
  <c r="P3030" i="3"/>
  <c r="K3030" i="3"/>
  <c r="G3030" i="3"/>
  <c r="V3029" i="3"/>
  <c r="AB3028" i="3" s="1"/>
  <c r="R3029" i="3"/>
  <c r="AA3029" i="3" s="1"/>
  <c r="V3028" i="3"/>
  <c r="AB3027" i="3" s="1"/>
  <c r="K3028" i="3"/>
  <c r="G3028" i="3"/>
  <c r="AD3021" i="3"/>
  <c r="T3020" i="3"/>
  <c r="V3019" i="3"/>
  <c r="AB3018" i="3" s="1"/>
  <c r="K3012" i="3"/>
  <c r="G3012" i="3"/>
  <c r="T3011" i="3"/>
  <c r="AD3009" i="3"/>
  <c r="P3003" i="3"/>
  <c r="T2991" i="3"/>
  <c r="I2991" i="3"/>
  <c r="T2987" i="3"/>
  <c r="AD2985" i="3"/>
  <c r="E2983" i="3"/>
  <c r="P2982" i="3"/>
  <c r="P2979" i="3"/>
  <c r="T2978" i="3"/>
  <c r="R2976" i="3"/>
  <c r="AD2973" i="3"/>
  <c r="AD2961" i="3"/>
  <c r="M2951" i="3"/>
  <c r="K2950" i="3"/>
  <c r="P2942" i="3"/>
  <c r="T2941" i="3"/>
  <c r="AD2937" i="3"/>
  <c r="T2934" i="3"/>
  <c r="T2926" i="3"/>
  <c r="T2921" i="3"/>
  <c r="T2918" i="3"/>
  <c r="T2910" i="3"/>
  <c r="T2907" i="3"/>
  <c r="P2887" i="3"/>
  <c r="P2886" i="3"/>
  <c r="T2881" i="3"/>
  <c r="P2878" i="3"/>
  <c r="T2876" i="3"/>
  <c r="P2871" i="3"/>
  <c r="P2870" i="3"/>
  <c r="T2865" i="3"/>
  <c r="K2862" i="3"/>
  <c r="E2859" i="3"/>
  <c r="T2857" i="3"/>
  <c r="P2851" i="3"/>
  <c r="P2847" i="3"/>
  <c r="T2843" i="3"/>
  <c r="I2843" i="3"/>
  <c r="P2838" i="3"/>
  <c r="AD2834" i="3"/>
  <c r="I2827" i="3"/>
  <c r="P2826" i="3"/>
  <c r="R2824" i="3"/>
  <c r="T2817" i="3"/>
  <c r="P2815" i="3"/>
  <c r="P2811" i="3"/>
  <c r="V2810" i="3"/>
  <c r="AB2809" i="3" s="1"/>
  <c r="R2810" i="3"/>
  <c r="M2810" i="3"/>
  <c r="I2810" i="3"/>
  <c r="E2810" i="3"/>
  <c r="T2808" i="3"/>
  <c r="T2807" i="3"/>
  <c r="T2789" i="3"/>
  <c r="AD2782" i="3"/>
  <c r="AD2774" i="3"/>
  <c r="R2772" i="3"/>
  <c r="T2767" i="3"/>
  <c r="R2752" i="3"/>
  <c r="T2738" i="3"/>
  <c r="P2738" i="3"/>
  <c r="K2738" i="3"/>
  <c r="V2736" i="3"/>
  <c r="AB2735" i="3" s="1"/>
  <c r="T2730" i="3"/>
  <c r="P2730" i="3"/>
  <c r="K2730" i="3"/>
  <c r="T2729" i="3"/>
  <c r="AD2726" i="3"/>
  <c r="R2726" i="3"/>
  <c r="M2726" i="3"/>
  <c r="V2724" i="3"/>
  <c r="AB2723" i="3" s="1"/>
  <c r="P2723" i="3"/>
  <c r="V2719" i="3"/>
  <c r="AB2718" i="3" s="1"/>
  <c r="V2710" i="3"/>
  <c r="AB2709" i="3" s="1"/>
  <c r="P2710" i="3"/>
  <c r="V2701" i="3"/>
  <c r="AB2700" i="3" s="1"/>
  <c r="E3111" i="3"/>
  <c r="T3096" i="3"/>
  <c r="V3067" i="3"/>
  <c r="AB3066" i="3" s="1"/>
  <c r="R3067" i="3"/>
  <c r="T3062" i="3"/>
  <c r="I3048" i="3"/>
  <c r="P3042" i="3"/>
  <c r="K3042" i="3"/>
  <c r="G3042" i="3"/>
  <c r="T3038" i="3"/>
  <c r="AC3031" i="3"/>
  <c r="T3018" i="3"/>
  <c r="T2892" i="3"/>
  <c r="T2886" i="3"/>
  <c r="T2878" i="3"/>
  <c r="P2863" i="3"/>
  <c r="V2752" i="3"/>
  <c r="AB2751" i="3" s="1"/>
  <c r="P2747" i="3"/>
  <c r="AD2734" i="3"/>
  <c r="R2734" i="3"/>
  <c r="V2708" i="3"/>
  <c r="AB2707" i="3" s="1"/>
  <c r="AA3054" i="3"/>
  <c r="T2985" i="3"/>
  <c r="M2979" i="3"/>
  <c r="T2957" i="3"/>
  <c r="AD2954" i="3"/>
  <c r="T2949" i="3"/>
  <c r="T2937" i="3"/>
  <c r="AD2934" i="3"/>
  <c r="K2934" i="3"/>
  <c r="AD2926" i="3"/>
  <c r="K2926" i="3"/>
  <c r="K2918" i="3"/>
  <c r="AD2910" i="3"/>
  <c r="K2910" i="3"/>
  <c r="E2907" i="3"/>
  <c r="K2846" i="3"/>
  <c r="V2820" i="3"/>
  <c r="AB2819" i="3" s="1"/>
  <c r="T2810" i="3"/>
  <c r="P2810" i="3"/>
  <c r="K2810" i="3"/>
  <c r="T2809" i="3"/>
  <c r="V2808" i="3"/>
  <c r="AB2807" i="3" s="1"/>
  <c r="AD2798" i="3"/>
  <c r="AD2790" i="3"/>
  <c r="AA2738" i="3"/>
  <c r="AA2730" i="3"/>
  <c r="AA2726" i="3"/>
  <c r="AA2723" i="3"/>
  <c r="AD3121" i="3"/>
  <c r="T3116" i="3"/>
  <c r="AD3112" i="3"/>
  <c r="R3112" i="3"/>
  <c r="AA3112" i="3" s="1"/>
  <c r="E3112" i="3"/>
  <c r="R3111" i="3"/>
  <c r="T3110" i="3"/>
  <c r="AD3096" i="3"/>
  <c r="M3080" i="3"/>
  <c r="P3079" i="3"/>
  <c r="T3071" i="3"/>
  <c r="T3067" i="3"/>
  <c r="P3067" i="3"/>
  <c r="E3067" i="3"/>
  <c r="V3062" i="3"/>
  <c r="AB3061" i="3" s="1"/>
  <c r="AD3044" i="3"/>
  <c r="P3043" i="3"/>
  <c r="V3042" i="3"/>
  <c r="AB3041" i="3" s="1"/>
  <c r="R3042" i="3"/>
  <c r="M3042" i="3"/>
  <c r="I3042" i="3"/>
  <c r="R3035" i="3"/>
  <c r="T3033" i="3"/>
  <c r="AD3028" i="3"/>
  <c r="R3028" i="3"/>
  <c r="AA3028" i="3" s="1"/>
  <c r="M3023" i="3"/>
  <c r="M3020" i="3"/>
  <c r="I3020" i="3"/>
  <c r="E3020" i="3"/>
  <c r="R3019" i="3"/>
  <c r="T3016" i="3"/>
  <c r="T3014" i="3"/>
  <c r="T3012" i="3"/>
  <c r="M3008" i="3"/>
  <c r="R3007" i="3"/>
  <c r="AA3007" i="3" s="1"/>
  <c r="AC3007" i="3" s="1"/>
  <c r="M3007" i="3"/>
  <c r="R2997" i="3"/>
  <c r="T2995" i="3"/>
  <c r="P2991" i="3"/>
  <c r="AA2991" i="3" s="1"/>
  <c r="E2991" i="3"/>
  <c r="AA2975" i="3"/>
  <c r="R2973" i="3"/>
  <c r="T2971" i="3"/>
  <c r="M2968" i="3"/>
  <c r="T2965" i="3"/>
  <c r="AD2962" i="3"/>
  <c r="T2959" i="3"/>
  <c r="P2959" i="3"/>
  <c r="R2957" i="3"/>
  <c r="R2946" i="3"/>
  <c r="M2946" i="3"/>
  <c r="I2946" i="3"/>
  <c r="V2938" i="3"/>
  <c r="AB2937" i="3" s="1"/>
  <c r="R2938" i="3"/>
  <c r="AA2938" i="3" s="1"/>
  <c r="M2938" i="3"/>
  <c r="I2938" i="3"/>
  <c r="R2937" i="3"/>
  <c r="P2934" i="3"/>
  <c r="P2931" i="3"/>
  <c r="T2929" i="3"/>
  <c r="P2926" i="3"/>
  <c r="P2919" i="3"/>
  <c r="P2918" i="3"/>
  <c r="T2915" i="3"/>
  <c r="P2915" i="3"/>
  <c r="T2913" i="3"/>
  <c r="P2910" i="3"/>
  <c r="P2907" i="3"/>
  <c r="AA2907" i="3" s="1"/>
  <c r="T2901" i="3"/>
  <c r="T2895" i="3"/>
  <c r="T2893" i="3"/>
  <c r="AD2886" i="3"/>
  <c r="K2886" i="3"/>
  <c r="AD2878" i="3"/>
  <c r="K2878" i="3"/>
  <c r="AD2870" i="3"/>
  <c r="K2870" i="3"/>
  <c r="T2861" i="3"/>
  <c r="M2851" i="3"/>
  <c r="T2849" i="3"/>
  <c r="AD2846" i="3"/>
  <c r="P2846" i="3"/>
  <c r="P2843" i="3"/>
  <c r="AA2843" i="3" s="1"/>
  <c r="E2843" i="3"/>
  <c r="T2841" i="3"/>
  <c r="M2835" i="3"/>
  <c r="K2834" i="3"/>
  <c r="P2827" i="3"/>
  <c r="AA2827" i="3" s="1"/>
  <c r="AC2827" i="3" s="1"/>
  <c r="T2805" i="3"/>
  <c r="AA2802" i="3"/>
  <c r="T2793" i="3"/>
  <c r="R2770" i="3"/>
  <c r="AA2770" i="3" s="1"/>
  <c r="M2770" i="3"/>
  <c r="I2770" i="3"/>
  <c r="T2768" i="3"/>
  <c r="T2765" i="3"/>
  <c r="T2761" i="3"/>
  <c r="AD2758" i="3"/>
  <c r="R2756" i="3"/>
  <c r="V2754" i="3"/>
  <c r="AB2753" i="3" s="1"/>
  <c r="R2754" i="3"/>
  <c r="AA2754" i="3" s="1"/>
  <c r="M2754" i="3"/>
  <c r="I2754" i="3"/>
  <c r="T2752" i="3"/>
  <c r="T2745" i="3"/>
  <c r="AD2742" i="3"/>
  <c r="R2736" i="3"/>
  <c r="T2727" i="3"/>
  <c r="T2726" i="3"/>
  <c r="V2725" i="3"/>
  <c r="AB2724" i="3" s="1"/>
  <c r="V2723" i="3"/>
  <c r="AB2722" i="3" s="1"/>
  <c r="T2715" i="3"/>
  <c r="AD2710" i="3"/>
  <c r="K2710" i="3"/>
  <c r="K2708" i="3"/>
  <c r="AD2702" i="3"/>
  <c r="R2701" i="3"/>
  <c r="V2700" i="3"/>
  <c r="AB2699" i="3" s="1"/>
  <c r="K2700" i="3"/>
  <c r="G2700" i="3"/>
  <c r="V2696" i="3"/>
  <c r="AB2695" i="3" s="1"/>
  <c r="V2691" i="3"/>
  <c r="AB2690" i="3" s="1"/>
  <c r="V2675" i="3"/>
  <c r="AB2674" i="3" s="1"/>
  <c r="V2671" i="3"/>
  <c r="AB2670" i="3" s="1"/>
  <c r="R2671" i="3"/>
  <c r="R2659" i="3"/>
  <c r="AD2658" i="3"/>
  <c r="P2658" i="3"/>
  <c r="R2650" i="3"/>
  <c r="P2634" i="3"/>
  <c r="AA2634" i="3" s="1"/>
  <c r="K2634" i="3"/>
  <c r="G2634" i="3"/>
  <c r="R2627" i="3"/>
  <c r="AD2626" i="3"/>
  <c r="P2626" i="3"/>
  <c r="R2621" i="3"/>
  <c r="AD2620" i="3"/>
  <c r="R2620" i="3"/>
  <c r="P2618" i="3"/>
  <c r="AA2618" i="3" s="1"/>
  <c r="K2618" i="3"/>
  <c r="G2618" i="3"/>
  <c r="R2601" i="3"/>
  <c r="AA2601" i="3" s="1"/>
  <c r="I2598" i="3"/>
  <c r="I2586" i="3"/>
  <c r="V2570" i="3"/>
  <c r="AB2569" i="3" s="1"/>
  <c r="M2568" i="3"/>
  <c r="R2566" i="3"/>
  <c r="M2566" i="3"/>
  <c r="V2564" i="3"/>
  <c r="AB2563" i="3" s="1"/>
  <c r="P2563" i="3"/>
  <c r="M2542" i="3"/>
  <c r="AD2534" i="3"/>
  <c r="T2532" i="3"/>
  <c r="E2532" i="3"/>
  <c r="R2530" i="3"/>
  <c r="T2515" i="3"/>
  <c r="K2508" i="3"/>
  <c r="M2494" i="3"/>
  <c r="R2474" i="3"/>
  <c r="T2473" i="3"/>
  <c r="T2469" i="3"/>
  <c r="AD2468" i="3"/>
  <c r="P2458" i="3"/>
  <c r="K2458" i="3"/>
  <c r="G2458" i="3"/>
  <c r="P2457" i="3"/>
  <c r="T2687" i="3"/>
  <c r="AA2678" i="3"/>
  <c r="I2666" i="3"/>
  <c r="E2666" i="3"/>
  <c r="R2665" i="3"/>
  <c r="AA2665" i="3" s="1"/>
  <c r="V2659" i="3"/>
  <c r="AB2658" i="3" s="1"/>
  <c r="M2598" i="3"/>
  <c r="I2584" i="3"/>
  <c r="E2584" i="3"/>
  <c r="T2575" i="3"/>
  <c r="G2570" i="3"/>
  <c r="AA2519" i="3"/>
  <c r="AA2461" i="3"/>
  <c r="P2449" i="3"/>
  <c r="T2449" i="3"/>
  <c r="R2449" i="3"/>
  <c r="AA2449" i="3" s="1"/>
  <c r="AC2449" i="3" s="1"/>
  <c r="AA2566" i="3"/>
  <c r="AA2563" i="3"/>
  <c r="K2548" i="3"/>
  <c r="V2542" i="3"/>
  <c r="AB2541" i="3" s="1"/>
  <c r="E2542" i="3"/>
  <c r="R2539" i="3"/>
  <c r="K2534" i="3"/>
  <c r="E2494" i="3"/>
  <c r="R2493" i="3"/>
  <c r="E2484" i="3"/>
  <c r="K2478" i="3"/>
  <c r="AA2457" i="3"/>
  <c r="AC2457" i="3" s="1"/>
  <c r="R2451" i="3"/>
  <c r="R2700" i="3"/>
  <c r="AD2696" i="3"/>
  <c r="R2696" i="3"/>
  <c r="AA2696" i="3" s="1"/>
  <c r="K2696" i="3"/>
  <c r="K2692" i="3"/>
  <c r="K2676" i="3"/>
  <c r="R2669" i="3"/>
  <c r="AD2668" i="3"/>
  <c r="R2668" i="3"/>
  <c r="P2666" i="3"/>
  <c r="AA2666" i="3" s="1"/>
  <c r="K2666" i="3"/>
  <c r="T2659" i="3"/>
  <c r="K2658" i="3"/>
  <c r="I2652" i="3"/>
  <c r="T2650" i="3"/>
  <c r="V2633" i="3"/>
  <c r="AB2632" i="3" s="1"/>
  <c r="T2627" i="3"/>
  <c r="K2626" i="3"/>
  <c r="T2620" i="3"/>
  <c r="M2620" i="3"/>
  <c r="I2620" i="3"/>
  <c r="E2620" i="3"/>
  <c r="K2616" i="3"/>
  <c r="K2612" i="3"/>
  <c r="R2611" i="3"/>
  <c r="V2607" i="3"/>
  <c r="AB2606" i="3" s="1"/>
  <c r="R2607" i="3"/>
  <c r="V2605" i="3"/>
  <c r="AB2604" i="3" s="1"/>
  <c r="V2604" i="3"/>
  <c r="AB2603" i="3" s="1"/>
  <c r="K2604" i="3"/>
  <c r="G2604" i="3"/>
  <c r="V2600" i="3"/>
  <c r="AB2599" i="3" s="1"/>
  <c r="T2599" i="3"/>
  <c r="V2598" i="3"/>
  <c r="AB2597" i="3" s="1"/>
  <c r="E2598" i="3"/>
  <c r="V2595" i="3"/>
  <c r="AB2594" i="3" s="1"/>
  <c r="AD2586" i="3"/>
  <c r="E2586" i="3"/>
  <c r="R2585" i="3"/>
  <c r="AA2585" i="3" s="1"/>
  <c r="V2584" i="3"/>
  <c r="AB2583" i="3" s="1"/>
  <c r="K2584" i="3"/>
  <c r="G2584" i="3"/>
  <c r="T2583" i="3"/>
  <c r="V2575" i="3"/>
  <c r="AB2574" i="3" s="1"/>
  <c r="R2570" i="3"/>
  <c r="AA2570" i="3" s="1"/>
  <c r="M2570" i="3"/>
  <c r="I2570" i="3"/>
  <c r="T2566" i="3"/>
  <c r="V2565" i="3"/>
  <c r="AB2564" i="3" s="1"/>
  <c r="V2563" i="3"/>
  <c r="AB2562" i="3" s="1"/>
  <c r="E2556" i="3"/>
  <c r="I2554" i="3"/>
  <c r="T2551" i="3"/>
  <c r="V2550" i="3"/>
  <c r="AB2549" i="3" s="1"/>
  <c r="P2550" i="3"/>
  <c r="R2547" i="3"/>
  <c r="R2545" i="3"/>
  <c r="I2542" i="3"/>
  <c r="I2494" i="3"/>
  <c r="I2486" i="3"/>
  <c r="AD2478" i="3"/>
  <c r="T2470" i="3"/>
  <c r="R2468" i="3"/>
  <c r="AA2468" i="3" s="1"/>
  <c r="M2468" i="3"/>
  <c r="T2464" i="3"/>
  <c r="K2462" i="3"/>
  <c r="T2460" i="3"/>
  <c r="V2459" i="3"/>
  <c r="AB2458" i="3" s="1"/>
  <c r="V2451" i="3"/>
  <c r="AB2450" i="3" s="1"/>
  <c r="V2447" i="3"/>
  <c r="AB2446" i="3" s="1"/>
  <c r="T2446" i="3"/>
  <c r="V2438" i="3"/>
  <c r="AB2437" i="3" s="1"/>
  <c r="P2438" i="3"/>
  <c r="T2434" i="3"/>
  <c r="I2424" i="3"/>
  <c r="R2421" i="3"/>
  <c r="AA2421" i="3" s="1"/>
  <c r="V2418" i="3"/>
  <c r="AB2417" i="3" s="1"/>
  <c r="P2418" i="3"/>
  <c r="V2415" i="3"/>
  <c r="AB2414" i="3" s="1"/>
  <c r="R2407" i="3"/>
  <c r="T2405" i="3"/>
  <c r="P2405" i="3"/>
  <c r="AA2405" i="3" s="1"/>
  <c r="AC2405" i="3" s="1"/>
  <c r="T2402" i="3"/>
  <c r="R2395" i="3"/>
  <c r="T2393" i="3"/>
  <c r="P2393" i="3"/>
  <c r="AA2393" i="3" s="1"/>
  <c r="AC2393" i="3" s="1"/>
  <c r="M2392" i="3"/>
  <c r="R2387" i="3"/>
  <c r="T2385" i="3"/>
  <c r="P2385" i="3"/>
  <c r="AA2385" i="3" s="1"/>
  <c r="AC2385" i="3" s="1"/>
  <c r="T2379" i="3"/>
  <c r="P2379" i="3"/>
  <c r="AA2379" i="3" s="1"/>
  <c r="AC2379" i="3" s="1"/>
  <c r="T2371" i="3"/>
  <c r="T2359" i="3"/>
  <c r="I2346" i="3"/>
  <c r="R2316" i="3"/>
  <c r="K2316" i="3"/>
  <c r="P2314" i="3"/>
  <c r="K2252" i="3"/>
  <c r="P2250" i="3"/>
  <c r="K2250" i="3"/>
  <c r="G2250" i="3"/>
  <c r="M2236" i="3"/>
  <c r="I2236" i="3"/>
  <c r="E2236" i="3"/>
  <c r="AD2232" i="3"/>
  <c r="T2215" i="3"/>
  <c r="P2186" i="3"/>
  <c r="K2186" i="3"/>
  <c r="G2186" i="3"/>
  <c r="T2175" i="3"/>
  <c r="R2174" i="3"/>
  <c r="E2174" i="3"/>
  <c r="R2173" i="3"/>
  <c r="AA2173" i="3" s="1"/>
  <c r="V2172" i="3"/>
  <c r="AB2171" i="3" s="1"/>
  <c r="K2172" i="3"/>
  <c r="G2172" i="3"/>
  <c r="T2171" i="3"/>
  <c r="T2162" i="3"/>
  <c r="R2158" i="3"/>
  <c r="AD2152" i="3"/>
  <c r="V2151" i="3"/>
  <c r="AB2150" i="3" s="1"/>
  <c r="M2144" i="3"/>
  <c r="T2134" i="3"/>
  <c r="V2092" i="3"/>
  <c r="AB2091" i="3" s="1"/>
  <c r="V2089" i="3"/>
  <c r="AB2088" i="3" s="1"/>
  <c r="E2084" i="3"/>
  <c r="AD2080" i="3"/>
  <c r="I2070" i="3"/>
  <c r="V2069" i="3"/>
  <c r="AB2068" i="3" s="1"/>
  <c r="V2066" i="3"/>
  <c r="AB2065" i="3" s="1"/>
  <c r="T2059" i="3"/>
  <c r="AD2056" i="3"/>
  <c r="T2053" i="3"/>
  <c r="K2048" i="3"/>
  <c r="G2048" i="3"/>
  <c r="T2042" i="3"/>
  <c r="P2035" i="3"/>
  <c r="E2035" i="3"/>
  <c r="K2033" i="3"/>
  <c r="T2032" i="3"/>
  <c r="M2032" i="3"/>
  <c r="I2032" i="3"/>
  <c r="E2032" i="3"/>
  <c r="E2022" i="3"/>
  <c r="I2022" i="3"/>
  <c r="G2022" i="3"/>
  <c r="R2431" i="3"/>
  <c r="AA2431" i="3" s="1"/>
  <c r="T2353" i="3"/>
  <c r="T2326" i="3"/>
  <c r="AD2316" i="3"/>
  <c r="T2311" i="3"/>
  <c r="V2303" i="3"/>
  <c r="AB2302" i="3" s="1"/>
  <c r="R2303" i="3"/>
  <c r="AD2294" i="3"/>
  <c r="R2294" i="3"/>
  <c r="K2294" i="3"/>
  <c r="T2288" i="3"/>
  <c r="AD2282" i="3"/>
  <c r="E2282" i="3"/>
  <c r="T2268" i="3"/>
  <c r="M2268" i="3"/>
  <c r="I2268" i="3"/>
  <c r="E2268" i="3"/>
  <c r="AD2264" i="3"/>
  <c r="R2264" i="3"/>
  <c r="K2264" i="3"/>
  <c r="R2263" i="3"/>
  <c r="R2215" i="3"/>
  <c r="I2208" i="3"/>
  <c r="E2110" i="3"/>
  <c r="R2109" i="3"/>
  <c r="AA2109" i="3" s="1"/>
  <c r="V2108" i="3"/>
  <c r="AB2107" i="3" s="1"/>
  <c r="K2108" i="3"/>
  <c r="G2108" i="3"/>
  <c r="T2107" i="3"/>
  <c r="V2022" i="3"/>
  <c r="AB2021" i="3" s="1"/>
  <c r="V2446" i="3"/>
  <c r="AB2445" i="3" s="1"/>
  <c r="K2446" i="3"/>
  <c r="AD2442" i="3"/>
  <c r="K2442" i="3"/>
  <c r="T2438" i="3"/>
  <c r="I2436" i="3"/>
  <c r="V2434" i="3"/>
  <c r="AB2433" i="3" s="1"/>
  <c r="P2434" i="3"/>
  <c r="V2431" i="3"/>
  <c r="AB2430" i="3" s="1"/>
  <c r="R2423" i="3"/>
  <c r="T2421" i="3"/>
  <c r="T2418" i="3"/>
  <c r="I2408" i="3"/>
  <c r="V2405" i="3"/>
  <c r="AB2404" i="3" s="1"/>
  <c r="V2402" i="3"/>
  <c r="AB2401" i="3" s="1"/>
  <c r="P2402" i="3"/>
  <c r="V2393" i="3"/>
  <c r="AB2392" i="3" s="1"/>
  <c r="E2392" i="3"/>
  <c r="I2388" i="3"/>
  <c r="V2385" i="3"/>
  <c r="AB2384" i="3" s="1"/>
  <c r="V2379" i="3"/>
  <c r="AB2378" i="3" s="1"/>
  <c r="T2374" i="3"/>
  <c r="V2371" i="3"/>
  <c r="AB2370" i="3" s="1"/>
  <c r="T2370" i="3"/>
  <c r="T2358" i="3"/>
  <c r="T2346" i="3"/>
  <c r="V2343" i="3"/>
  <c r="AB2342" i="3" s="1"/>
  <c r="R2343" i="3"/>
  <c r="AD2342" i="3"/>
  <c r="K2342" i="3"/>
  <c r="M2340" i="3"/>
  <c r="I2340" i="3"/>
  <c r="V2339" i="3"/>
  <c r="AB2338" i="3" s="1"/>
  <c r="P2338" i="3"/>
  <c r="V2294" i="3"/>
  <c r="AB2293" i="3" s="1"/>
  <c r="R2287" i="3"/>
  <c r="I2282" i="3"/>
  <c r="AD2268" i="3"/>
  <c r="R2268" i="3"/>
  <c r="T2251" i="3"/>
  <c r="R2250" i="3"/>
  <c r="AA2250" i="3" s="1"/>
  <c r="M2250" i="3"/>
  <c r="I2250" i="3"/>
  <c r="R2249" i="3"/>
  <c r="P2246" i="3"/>
  <c r="AD2242" i="3"/>
  <c r="E2240" i="3"/>
  <c r="E2238" i="3"/>
  <c r="R2237" i="3"/>
  <c r="AA2237" i="3" s="1"/>
  <c r="V2236" i="3"/>
  <c r="AB2235" i="3" s="1"/>
  <c r="K2236" i="3"/>
  <c r="G2236" i="3"/>
  <c r="T2235" i="3"/>
  <c r="M2230" i="3"/>
  <c r="I2230" i="3"/>
  <c r="R2222" i="3"/>
  <c r="I2192" i="3"/>
  <c r="T2187" i="3"/>
  <c r="R2186" i="3"/>
  <c r="AA2186" i="3" s="1"/>
  <c r="M2186" i="3"/>
  <c r="I2186" i="3"/>
  <c r="R2185" i="3"/>
  <c r="AD2182" i="3"/>
  <c r="K2182" i="3"/>
  <c r="T2172" i="3"/>
  <c r="M2172" i="3"/>
  <c r="I2172" i="3"/>
  <c r="E2172" i="3"/>
  <c r="AD2168" i="3"/>
  <c r="R2168" i="3"/>
  <c r="K2168" i="3"/>
  <c r="R2167" i="3"/>
  <c r="T2151" i="3"/>
  <c r="T2143" i="3"/>
  <c r="V2141" i="3"/>
  <c r="AB2140" i="3" s="1"/>
  <c r="V2134" i="3"/>
  <c r="AB2133" i="3" s="1"/>
  <c r="K2134" i="3"/>
  <c r="P2098" i="3"/>
  <c r="T2092" i="3"/>
  <c r="AD2084" i="3"/>
  <c r="T2083" i="3"/>
  <c r="T2080" i="3"/>
  <c r="K2066" i="3"/>
  <c r="V2059" i="3"/>
  <c r="AB2058" i="3" s="1"/>
  <c r="T2056" i="3"/>
  <c r="V2053" i="3"/>
  <c r="AB2052" i="3" s="1"/>
  <c r="E2050" i="3"/>
  <c r="T2048" i="3"/>
  <c r="M2048" i="3"/>
  <c r="I2048" i="3"/>
  <c r="E2048" i="3"/>
  <c r="I2034" i="3"/>
  <c r="V2032" i="3"/>
  <c r="AB2031" i="3" s="1"/>
  <c r="K2032" i="3"/>
  <c r="G2032" i="3"/>
  <c r="P2022" i="3"/>
  <c r="AA2022" i="3" s="1"/>
  <c r="K2022" i="3"/>
  <c r="AA2446" i="3"/>
  <c r="R2415" i="3"/>
  <c r="AD2392" i="3"/>
  <c r="I2392" i="3"/>
  <c r="T2327" i="3"/>
  <c r="T2310" i="3"/>
  <c r="R2307" i="3"/>
  <c r="T2303" i="3"/>
  <c r="P2303" i="3"/>
  <c r="AD2300" i="3"/>
  <c r="R2300" i="3"/>
  <c r="E2298" i="3"/>
  <c r="R2297" i="3"/>
  <c r="V2296" i="3"/>
  <c r="AB2295" i="3" s="1"/>
  <c r="I2288" i="3"/>
  <c r="M2282" i="3"/>
  <c r="V2268" i="3"/>
  <c r="AB2267" i="3" s="1"/>
  <c r="K2268" i="3"/>
  <c r="G2268" i="3"/>
  <c r="T2267" i="3"/>
  <c r="I2240" i="3"/>
  <c r="AA2239" i="3"/>
  <c r="R2232" i="3"/>
  <c r="R2172" i="3"/>
  <c r="AA2172" i="3" s="1"/>
  <c r="P2134" i="3"/>
  <c r="AA2134" i="3" s="1"/>
  <c r="R2122" i="3"/>
  <c r="AA2122" i="3" s="1"/>
  <c r="M2122" i="3"/>
  <c r="I2122" i="3"/>
  <c r="V2118" i="3"/>
  <c r="AB2117" i="3" s="1"/>
  <c r="P2118" i="3"/>
  <c r="V2115" i="3"/>
  <c r="AB2114" i="3" s="1"/>
  <c r="T2108" i="3"/>
  <c r="M2108" i="3"/>
  <c r="I2108" i="3"/>
  <c r="E2108" i="3"/>
  <c r="AD2104" i="3"/>
  <c r="R2104" i="3"/>
  <c r="K2104" i="3"/>
  <c r="R2103" i="3"/>
  <c r="I2096" i="3"/>
  <c r="R2050" i="3"/>
  <c r="R2048" i="3"/>
  <c r="AA2048" i="3" s="1"/>
  <c r="T2039" i="3"/>
  <c r="T2022" i="3"/>
  <c r="T1990" i="3"/>
  <c r="M1990" i="3"/>
  <c r="AD1980" i="3"/>
  <c r="T1978" i="3"/>
  <c r="T1950" i="3"/>
  <c r="K1950" i="3"/>
  <c r="T1915" i="3"/>
  <c r="V1841" i="3"/>
  <c r="AB1840" i="3" s="1"/>
  <c r="M1832" i="3"/>
  <c r="I1832" i="3"/>
  <c r="E1832" i="3"/>
  <c r="V1829" i="3"/>
  <c r="AB1828" i="3" s="1"/>
  <c r="AA1766" i="3"/>
  <c r="R1753" i="3"/>
  <c r="AA1753" i="3" s="1"/>
  <c r="AD1752" i="3"/>
  <c r="R1752" i="3"/>
  <c r="AA1752" i="3" s="1"/>
  <c r="T1746" i="3"/>
  <c r="K1746" i="3"/>
  <c r="T1742" i="3"/>
  <c r="T1730" i="3"/>
  <c r="K1696" i="3"/>
  <c r="AD1690" i="3"/>
  <c r="P1661" i="3"/>
  <c r="R1634" i="3"/>
  <c r="K1601" i="3"/>
  <c r="M1549" i="3"/>
  <c r="K1505" i="3"/>
  <c r="T1493" i="3"/>
  <c r="M1493" i="3"/>
  <c r="T1481" i="3"/>
  <c r="T1479" i="3"/>
  <c r="M1467" i="3"/>
  <c r="T1464" i="3"/>
  <c r="T1435" i="3"/>
  <c r="G1379" i="3"/>
  <c r="M1379" i="3"/>
  <c r="P1326" i="3"/>
  <c r="V1326" i="3"/>
  <c r="AB1325" i="3" s="1"/>
  <c r="G1312" i="3"/>
  <c r="M1312" i="3"/>
  <c r="I1312" i="3"/>
  <c r="E1312" i="3"/>
  <c r="V1312" i="3"/>
  <c r="AB1311" i="3" s="1"/>
  <c r="E1251" i="3"/>
  <c r="P1251" i="3"/>
  <c r="V1251" i="3"/>
  <c r="AB1250" i="3" s="1"/>
  <c r="P1213" i="3"/>
  <c r="R1213" i="3"/>
  <c r="P1198" i="3"/>
  <c r="R1198" i="3"/>
  <c r="P1197" i="3"/>
  <c r="G1197" i="3"/>
  <c r="K1197" i="3"/>
  <c r="V1197" i="3"/>
  <c r="AB1196" i="3" s="1"/>
  <c r="R1197" i="3"/>
  <c r="AD1197" i="3"/>
  <c r="E1197" i="3"/>
  <c r="I1197" i="3"/>
  <c r="M1197" i="3"/>
  <c r="I1994" i="3"/>
  <c r="V1992" i="3"/>
  <c r="AB1991" i="3" s="1"/>
  <c r="R1990" i="3"/>
  <c r="K1984" i="3"/>
  <c r="K1968" i="3"/>
  <c r="T1966" i="3"/>
  <c r="K1966" i="3"/>
  <c r="E1960" i="3"/>
  <c r="T1958" i="3"/>
  <c r="T1952" i="3"/>
  <c r="T1948" i="3"/>
  <c r="M1948" i="3"/>
  <c r="I1948" i="3"/>
  <c r="E1948" i="3"/>
  <c r="T1946" i="3"/>
  <c r="K1946" i="3"/>
  <c r="T1943" i="3"/>
  <c r="P1943" i="3"/>
  <c r="T1924" i="3"/>
  <c r="V1917" i="3"/>
  <c r="AB1916" i="3" s="1"/>
  <c r="R1910" i="3"/>
  <c r="AA1910" i="3" s="1"/>
  <c r="M1910" i="3"/>
  <c r="I1910" i="3"/>
  <c r="E1910" i="3"/>
  <c r="T1907" i="3"/>
  <c r="T1896" i="3"/>
  <c r="M1896" i="3"/>
  <c r="I1896" i="3"/>
  <c r="E1896" i="3"/>
  <c r="V1893" i="3"/>
  <c r="AB1892" i="3" s="1"/>
  <c r="AD1874" i="3"/>
  <c r="V1861" i="3"/>
  <c r="AB1860" i="3" s="1"/>
  <c r="T1835" i="3"/>
  <c r="AD1832" i="3"/>
  <c r="R1832" i="3"/>
  <c r="AA1832" i="3" s="1"/>
  <c r="AA1830" i="3"/>
  <c r="K1816" i="3"/>
  <c r="G1816" i="3"/>
  <c r="E1800" i="3"/>
  <c r="I1798" i="3"/>
  <c r="T1791" i="3"/>
  <c r="K1752" i="3"/>
  <c r="G1752" i="3"/>
  <c r="K1732" i="3"/>
  <c r="V1721" i="3"/>
  <c r="AB1720" i="3" s="1"/>
  <c r="T1707" i="3"/>
  <c r="I1704" i="3"/>
  <c r="R1673" i="3"/>
  <c r="T1668" i="3"/>
  <c r="T1661" i="3"/>
  <c r="T1656" i="3"/>
  <c r="E1613" i="3"/>
  <c r="T1593" i="3"/>
  <c r="M1593" i="3"/>
  <c r="AD1581" i="3"/>
  <c r="R1581" i="3"/>
  <c r="M1581" i="3"/>
  <c r="I1581" i="3"/>
  <c r="E1581" i="3"/>
  <c r="E1579" i="3"/>
  <c r="E1577" i="3"/>
  <c r="AD1573" i="3"/>
  <c r="AD1569" i="3"/>
  <c r="P1569" i="3"/>
  <c r="AD1565" i="3"/>
  <c r="R1562" i="3"/>
  <c r="M1562" i="3"/>
  <c r="K1561" i="3"/>
  <c r="K1511" i="3"/>
  <c r="G1456" i="3"/>
  <c r="R1456" i="3"/>
  <c r="P1413" i="3"/>
  <c r="M1413" i="3"/>
  <c r="P1409" i="3"/>
  <c r="R1409" i="3"/>
  <c r="AA1409" i="3" s="1"/>
  <c r="M1409" i="3"/>
  <c r="G1407" i="3"/>
  <c r="V1407" i="3"/>
  <c r="AB1406" i="3" s="1"/>
  <c r="R1407" i="3"/>
  <c r="AD1407" i="3"/>
  <c r="E1407" i="3"/>
  <c r="G1359" i="3"/>
  <c r="M1359" i="3"/>
  <c r="I1359" i="3"/>
  <c r="E1359" i="3"/>
  <c r="V1359" i="3"/>
  <c r="AB1358" i="3" s="1"/>
  <c r="G1301" i="3"/>
  <c r="R1301" i="3"/>
  <c r="AA1301" i="3" s="1"/>
  <c r="V1301" i="3"/>
  <c r="AB1300" i="3" s="1"/>
  <c r="G1285" i="3"/>
  <c r="T1285" i="3"/>
  <c r="AD1277" i="3"/>
  <c r="T1994" i="3"/>
  <c r="M1994" i="3"/>
  <c r="T1980" i="3"/>
  <c r="T1979" i="3"/>
  <c r="AD1978" i="3"/>
  <c r="I1976" i="3"/>
  <c r="T1960" i="3"/>
  <c r="V1955" i="3"/>
  <c r="AB1954" i="3" s="1"/>
  <c r="R1955" i="3"/>
  <c r="AD1948" i="3"/>
  <c r="R1948" i="3"/>
  <c r="R1935" i="3"/>
  <c r="T1930" i="3"/>
  <c r="T1919" i="3"/>
  <c r="V1918" i="3"/>
  <c r="AB1917" i="3" s="1"/>
  <c r="P1918" i="3"/>
  <c r="T1900" i="3"/>
  <c r="AD1896" i="3"/>
  <c r="R1896" i="3"/>
  <c r="AA1896" i="3" s="1"/>
  <c r="AA1894" i="3"/>
  <c r="T1880" i="3"/>
  <c r="P1874" i="3"/>
  <c r="T1871" i="3"/>
  <c r="P1871" i="3"/>
  <c r="AA1871" i="3" s="1"/>
  <c r="AC1871" i="3" s="1"/>
  <c r="AA1862" i="3"/>
  <c r="R1855" i="3"/>
  <c r="V1832" i="3"/>
  <c r="AB1831" i="3" s="1"/>
  <c r="K1832" i="3"/>
  <c r="G1832" i="3"/>
  <c r="T1831" i="3"/>
  <c r="I1800" i="3"/>
  <c r="M1798" i="3"/>
  <c r="T1794" i="3"/>
  <c r="R1717" i="3"/>
  <c r="AA1717" i="3" s="1"/>
  <c r="T1704" i="3"/>
  <c r="M1704" i="3"/>
  <c r="V1700" i="3"/>
  <c r="AB1699" i="3" s="1"/>
  <c r="T1699" i="3"/>
  <c r="V1696" i="3"/>
  <c r="AB1695" i="3" s="1"/>
  <c r="V1673" i="3"/>
  <c r="AB1672" i="3" s="1"/>
  <c r="T1599" i="3"/>
  <c r="R1593" i="3"/>
  <c r="T1589" i="3"/>
  <c r="R1583" i="3"/>
  <c r="R1579" i="3"/>
  <c r="AA1579" i="3" s="1"/>
  <c r="R1577" i="3"/>
  <c r="T1566" i="3"/>
  <c r="P1566" i="3"/>
  <c r="T1550" i="3"/>
  <c r="AD1549" i="3"/>
  <c r="E1549" i="3"/>
  <c r="T1542" i="3"/>
  <c r="I1539" i="3"/>
  <c r="V1537" i="3"/>
  <c r="AB1536" i="3" s="1"/>
  <c r="I1537" i="3"/>
  <c r="M1505" i="3"/>
  <c r="E1467" i="3"/>
  <c r="E1465" i="3"/>
  <c r="V1456" i="3"/>
  <c r="AB1455" i="3" s="1"/>
  <c r="V1435" i="3"/>
  <c r="AB1434" i="3" s="1"/>
  <c r="P1435" i="3"/>
  <c r="K1435" i="3"/>
  <c r="P1390" i="3"/>
  <c r="R1390" i="3"/>
  <c r="AA1390" i="3" s="1"/>
  <c r="P1374" i="3"/>
  <c r="V1374" i="3"/>
  <c r="AB1373" i="3" s="1"/>
  <c r="T1333" i="3"/>
  <c r="E1315" i="3"/>
  <c r="R1315" i="3"/>
  <c r="T1301" i="3"/>
  <c r="T1292" i="3"/>
  <c r="G1289" i="3"/>
  <c r="V1289" i="3"/>
  <c r="AB1288" i="3" s="1"/>
  <c r="P1229" i="3"/>
  <c r="I1229" i="3"/>
  <c r="R1229" i="3"/>
  <c r="AA1229" i="3" s="1"/>
  <c r="AD1225" i="3"/>
  <c r="P1182" i="3"/>
  <c r="V1182" i="3"/>
  <c r="AB1181" i="3" s="1"/>
  <c r="AA1943" i="3"/>
  <c r="V1935" i="3"/>
  <c r="AB1934" i="3" s="1"/>
  <c r="R1877" i="3"/>
  <c r="AA1877" i="3" s="1"/>
  <c r="M1864" i="3"/>
  <c r="I1864" i="3"/>
  <c r="V1855" i="3"/>
  <c r="AB1854" i="3" s="1"/>
  <c r="V1849" i="3"/>
  <c r="AB1848" i="3" s="1"/>
  <c r="M1816" i="3"/>
  <c r="I1816" i="3"/>
  <c r="E1816" i="3"/>
  <c r="V1813" i="3"/>
  <c r="AB1812" i="3" s="1"/>
  <c r="V1785" i="3"/>
  <c r="AB1784" i="3" s="1"/>
  <c r="V1765" i="3"/>
  <c r="AB1764" i="3" s="1"/>
  <c r="T1752" i="3"/>
  <c r="M1752" i="3"/>
  <c r="I1752" i="3"/>
  <c r="E1752" i="3"/>
  <c r="V1749" i="3"/>
  <c r="AB1748" i="3" s="1"/>
  <c r="T1727" i="3"/>
  <c r="K1661" i="3"/>
  <c r="V1656" i="3"/>
  <c r="AB1655" i="3" s="1"/>
  <c r="P1656" i="3"/>
  <c r="K1656" i="3"/>
  <c r="R1651" i="3"/>
  <c r="V1647" i="3"/>
  <c r="AB1646" i="3" s="1"/>
  <c r="AA1645" i="3"/>
  <c r="V1643" i="3"/>
  <c r="AB1642" i="3" s="1"/>
  <c r="I1641" i="3"/>
  <c r="V1639" i="3"/>
  <c r="AB1638" i="3" s="1"/>
  <c r="AA1613" i="3"/>
  <c r="K1613" i="3"/>
  <c r="V1577" i="3"/>
  <c r="AB1576" i="3" s="1"/>
  <c r="E1553" i="3"/>
  <c r="R1550" i="3"/>
  <c r="I1549" i="3"/>
  <c r="T1538" i="3"/>
  <c r="I1493" i="3"/>
  <c r="I1467" i="3"/>
  <c r="I1465" i="3"/>
  <c r="G1333" i="3"/>
  <c r="K1333" i="3"/>
  <c r="P1333" i="3"/>
  <c r="V1333" i="3"/>
  <c r="AB1332" i="3" s="1"/>
  <c r="E1333" i="3"/>
  <c r="I1333" i="3"/>
  <c r="M1333" i="3"/>
  <c r="R1333" i="3"/>
  <c r="AD1333" i="3"/>
  <c r="G1321" i="3"/>
  <c r="M1321" i="3"/>
  <c r="G1308" i="3"/>
  <c r="M1308" i="3"/>
  <c r="I1308" i="3"/>
  <c r="E1308" i="3"/>
  <c r="AD1308" i="3"/>
  <c r="P1294" i="3"/>
  <c r="K1294" i="3"/>
  <c r="G1292" i="3"/>
  <c r="I1292" i="3"/>
  <c r="P1292" i="3"/>
  <c r="V1292" i="3"/>
  <c r="AB1291" i="3" s="1"/>
  <c r="E1292" i="3"/>
  <c r="V862" i="3"/>
  <c r="AB861" i="3" s="1"/>
  <c r="M804" i="3"/>
  <c r="G804" i="3"/>
  <c r="M796" i="3"/>
  <c r="G796" i="3"/>
  <c r="AD794" i="3"/>
  <c r="I1427" i="3"/>
  <c r="T1409" i="3"/>
  <c r="T1251" i="3"/>
  <c r="T1197" i="3"/>
  <c r="T1128" i="3"/>
  <c r="K1127" i="3"/>
  <c r="R1054" i="3"/>
  <c r="E1054" i="3"/>
  <c r="M1040" i="3"/>
  <c r="T1018" i="3"/>
  <c r="M1018" i="3"/>
  <c r="T1011" i="3"/>
  <c r="V987" i="3"/>
  <c r="AB986" i="3" s="1"/>
  <c r="M977" i="3"/>
  <c r="V967" i="3"/>
  <c r="AB966" i="3" s="1"/>
  <c r="T965" i="3"/>
  <c r="P965" i="3"/>
  <c r="M880" i="3"/>
  <c r="P874" i="3"/>
  <c r="G862" i="3"/>
  <c r="V852" i="3"/>
  <c r="AB851" i="3" s="1"/>
  <c r="R812" i="3"/>
  <c r="G798" i="3"/>
  <c r="AD778" i="3"/>
  <c r="I778" i="3"/>
  <c r="K1459" i="3"/>
  <c r="T1456" i="3"/>
  <c r="T1413" i="3"/>
  <c r="R1411" i="3"/>
  <c r="T1395" i="3"/>
  <c r="M1395" i="3"/>
  <c r="M1381" i="3"/>
  <c r="T1379" i="3"/>
  <c r="M1377" i="3"/>
  <c r="I1327" i="3"/>
  <c r="E1314" i="3"/>
  <c r="V1311" i="3"/>
  <c r="AB1310" i="3" s="1"/>
  <c r="T1304" i="3"/>
  <c r="AD1296" i="3"/>
  <c r="R1296" i="3"/>
  <c r="E1296" i="3"/>
  <c r="T1277" i="3"/>
  <c r="AA1247" i="3"/>
  <c r="T1225" i="3"/>
  <c r="T1165" i="3"/>
  <c r="M1165" i="3"/>
  <c r="I1165" i="3"/>
  <c r="E1165" i="3"/>
  <c r="T1160" i="3"/>
  <c r="K1159" i="3"/>
  <c r="T1132" i="3"/>
  <c r="R1128" i="3"/>
  <c r="AD1127" i="3"/>
  <c r="P1127" i="3"/>
  <c r="V1055" i="3"/>
  <c r="AB1054" i="3" s="1"/>
  <c r="R1055" i="3"/>
  <c r="AD1054" i="3"/>
  <c r="T1035" i="3"/>
  <c r="R1018" i="3"/>
  <c r="T1004" i="3"/>
  <c r="E1004" i="3"/>
  <c r="T996" i="3"/>
  <c r="T980" i="3"/>
  <c r="V952" i="3"/>
  <c r="AB951" i="3" s="1"/>
  <c r="T936" i="3"/>
  <c r="V909" i="3"/>
  <c r="AB908" i="3" s="1"/>
  <c r="G765" i="3"/>
  <c r="V764" i="3"/>
  <c r="AB763" i="3" s="1"/>
  <c r="T1455" i="3"/>
  <c r="AD1447" i="3"/>
  <c r="R1427" i="3"/>
  <c r="I1423" i="3"/>
  <c r="T1408" i="3"/>
  <c r="T1403" i="3"/>
  <c r="R1395" i="3"/>
  <c r="T1383" i="3"/>
  <c r="T1377" i="3"/>
  <c r="T1359" i="3"/>
  <c r="T1325" i="3"/>
  <c r="I1314" i="3"/>
  <c r="T1312" i="3"/>
  <c r="T1308" i="3"/>
  <c r="V1296" i="3"/>
  <c r="AB1295" i="3" s="1"/>
  <c r="I1296" i="3"/>
  <c r="T1258" i="3"/>
  <c r="T1208" i="3"/>
  <c r="P1207" i="3"/>
  <c r="T1176" i="3"/>
  <c r="R1170" i="3"/>
  <c r="AD1165" i="3"/>
  <c r="R1165" i="3"/>
  <c r="AA1165" i="3" s="1"/>
  <c r="R1160" i="3"/>
  <c r="AD1159" i="3"/>
  <c r="P1159" i="3"/>
  <c r="R1154" i="3"/>
  <c r="V1128" i="3"/>
  <c r="AB1127" i="3" s="1"/>
  <c r="R1118" i="3"/>
  <c r="AA1118" i="3" s="1"/>
  <c r="T1111" i="3"/>
  <c r="V1108" i="3"/>
  <c r="AB1107" i="3" s="1"/>
  <c r="R1108" i="3"/>
  <c r="AA1108" i="3" s="1"/>
  <c r="R1071" i="3"/>
  <c r="AA1071" i="3" s="1"/>
  <c r="T1058" i="3"/>
  <c r="T1052" i="3"/>
  <c r="T998" i="3"/>
  <c r="T972" i="3"/>
  <c r="T967" i="3"/>
  <c r="V965" i="3"/>
  <c r="AB964" i="3" s="1"/>
  <c r="R965" i="3"/>
  <c r="I965" i="3"/>
  <c r="V877" i="3"/>
  <c r="AB876" i="3" s="1"/>
  <c r="V857" i="3"/>
  <c r="AB856" i="3" s="1"/>
  <c r="AD816" i="3"/>
  <c r="I796" i="3"/>
  <c r="G760" i="3"/>
  <c r="M748" i="3"/>
  <c r="T5464" i="3"/>
  <c r="M5464" i="3"/>
  <c r="T5452" i="3"/>
  <c r="M5452" i="3"/>
  <c r="T5448" i="3"/>
  <c r="P5448" i="3"/>
  <c r="K5448" i="3"/>
  <c r="G5448" i="3"/>
  <c r="M5445" i="3"/>
  <c r="T5444" i="3"/>
  <c r="T5340" i="3"/>
  <c r="M5340" i="3"/>
  <c r="V5322" i="3"/>
  <c r="AB5321" i="3" s="1"/>
  <c r="T5300" i="3"/>
  <c r="P5300" i="3"/>
  <c r="K5300" i="3"/>
  <c r="G5300" i="3"/>
  <c r="V5294" i="3"/>
  <c r="AB5293" i="3" s="1"/>
  <c r="K5260" i="3"/>
  <c r="G5260" i="3"/>
  <c r="P5259" i="3"/>
  <c r="T5256" i="3"/>
  <c r="V5253" i="3"/>
  <c r="AB5252" i="3" s="1"/>
  <c r="T5252" i="3"/>
  <c r="R5250" i="3"/>
  <c r="I5245" i="3"/>
  <c r="P5244" i="3"/>
  <c r="R5241" i="3"/>
  <c r="T5236" i="3"/>
  <c r="T5232" i="3"/>
  <c r="P5227" i="3"/>
  <c r="K5227" i="3"/>
  <c r="G5227" i="3"/>
  <c r="V5226" i="3"/>
  <c r="AB5225" i="3" s="1"/>
  <c r="T5219" i="3"/>
  <c r="P5219" i="3"/>
  <c r="K5219" i="3"/>
  <c r="G5219" i="3"/>
  <c r="T5207" i="3"/>
  <c r="T5206" i="3"/>
  <c r="T5200" i="3"/>
  <c r="P5195" i="3"/>
  <c r="K5195" i="3"/>
  <c r="G5195" i="3"/>
  <c r="V5194" i="3"/>
  <c r="AB5193" i="3" s="1"/>
  <c r="T5187" i="3"/>
  <c r="P5187" i="3"/>
  <c r="K5187" i="3"/>
  <c r="K5177" i="3"/>
  <c r="T5175" i="3"/>
  <c r="T5174" i="3"/>
  <c r="E5168" i="3"/>
  <c r="AD5163" i="3"/>
  <c r="P5163" i="3"/>
  <c r="R5162" i="3"/>
  <c r="I5160" i="3"/>
  <c r="T5159" i="3"/>
  <c r="P5155" i="3"/>
  <c r="R5151" i="3"/>
  <c r="AA5151" i="3" s="1"/>
  <c r="M5151" i="3"/>
  <c r="I5151" i="3"/>
  <c r="P5149" i="3"/>
  <c r="I5149" i="3"/>
  <c r="E5147" i="3"/>
  <c r="P5147" i="3"/>
  <c r="V5147" i="3"/>
  <c r="AB5146" i="3" s="1"/>
  <c r="T5144" i="3"/>
  <c r="G5479" i="3"/>
  <c r="V5417" i="3"/>
  <c r="AB5416" i="3" s="1"/>
  <c r="E5417" i="3"/>
  <c r="V5400" i="3"/>
  <c r="AB5399" i="3" s="1"/>
  <c r="E5400" i="3"/>
  <c r="V5395" i="3"/>
  <c r="AB5394" i="3" s="1"/>
  <c r="K5395" i="3"/>
  <c r="E5393" i="3"/>
  <c r="AD5388" i="3"/>
  <c r="R5387" i="3"/>
  <c r="K5387" i="3"/>
  <c r="AD5380" i="3"/>
  <c r="R5379" i="3"/>
  <c r="K5379" i="3"/>
  <c r="AD5372" i="3"/>
  <c r="R5371" i="3"/>
  <c r="K5371" i="3"/>
  <c r="K5291" i="3"/>
  <c r="T5286" i="3"/>
  <c r="K5280" i="3"/>
  <c r="V5272" i="3"/>
  <c r="AB5271" i="3" s="1"/>
  <c r="R5272" i="3"/>
  <c r="M5272" i="3"/>
  <c r="I5272" i="3"/>
  <c r="E5272" i="3"/>
  <c r="E5269" i="3"/>
  <c r="V5266" i="3"/>
  <c r="AB5265" i="3" s="1"/>
  <c r="P5180" i="3"/>
  <c r="I5164" i="3"/>
  <c r="AA5149" i="3"/>
  <c r="P5145" i="3"/>
  <c r="R5145" i="3"/>
  <c r="AD5145" i="3"/>
  <c r="G5145" i="3"/>
  <c r="K5145" i="3"/>
  <c r="V5145" i="3"/>
  <c r="AB5144" i="3" s="1"/>
  <c r="P5144" i="3"/>
  <c r="V5144" i="3"/>
  <c r="AB5143" i="3" s="1"/>
  <c r="V5479" i="3"/>
  <c r="AB5478" i="3" s="1"/>
  <c r="K5479" i="3"/>
  <c r="E5477" i="3"/>
  <c r="P5476" i="3"/>
  <c r="AA5476" i="3" s="1"/>
  <c r="K5476" i="3"/>
  <c r="I5472" i="3"/>
  <c r="V5471" i="3"/>
  <c r="AB5470" i="3" s="1"/>
  <c r="K5471" i="3"/>
  <c r="E5469" i="3"/>
  <c r="AA5468" i="3"/>
  <c r="M5465" i="3"/>
  <c r="V5464" i="3"/>
  <c r="AB5463" i="3" s="1"/>
  <c r="E5464" i="3"/>
  <c r="T5462" i="3"/>
  <c r="I5457" i="3"/>
  <c r="V5455" i="3"/>
  <c r="AB5454" i="3" s="1"/>
  <c r="V5452" i="3"/>
  <c r="AB5451" i="3" s="1"/>
  <c r="E5452" i="3"/>
  <c r="V5448" i="3"/>
  <c r="AB5447" i="3" s="1"/>
  <c r="R5448" i="3"/>
  <c r="AA5448" i="3" s="1"/>
  <c r="M5448" i="3"/>
  <c r="I5448" i="3"/>
  <c r="T5446" i="3"/>
  <c r="V5445" i="3"/>
  <c r="AB5444" i="3" s="1"/>
  <c r="E5445" i="3"/>
  <c r="R5443" i="3"/>
  <c r="K5443" i="3"/>
  <c r="P5439" i="3"/>
  <c r="AA5439" i="3" s="1"/>
  <c r="V5437" i="3"/>
  <c r="AB5436" i="3" s="1"/>
  <c r="I5437" i="3"/>
  <c r="R5435" i="3"/>
  <c r="I5432" i="3"/>
  <c r="V5431" i="3"/>
  <c r="AB5430" i="3" s="1"/>
  <c r="K5431" i="3"/>
  <c r="R5430" i="3"/>
  <c r="E5429" i="3"/>
  <c r="P5427" i="3"/>
  <c r="AA5427" i="3" s="1"/>
  <c r="V5425" i="3"/>
  <c r="AB5424" i="3" s="1"/>
  <c r="I5425" i="3"/>
  <c r="R5423" i="3"/>
  <c r="I5417" i="3"/>
  <c r="V5412" i="3"/>
  <c r="AB5411" i="3" s="1"/>
  <c r="R5412" i="3"/>
  <c r="AA5412" i="3" s="1"/>
  <c r="AC5412" i="3" s="1"/>
  <c r="M5412" i="3"/>
  <c r="I5412" i="3"/>
  <c r="T5410" i="3"/>
  <c r="V5409" i="3"/>
  <c r="AB5408" i="3" s="1"/>
  <c r="E5409" i="3"/>
  <c r="T5408" i="3"/>
  <c r="M5408" i="3"/>
  <c r="P5407" i="3"/>
  <c r="AA5407" i="3" s="1"/>
  <c r="R5403" i="3"/>
  <c r="I5400" i="3"/>
  <c r="V5399" i="3"/>
  <c r="AB5398" i="3" s="1"/>
  <c r="K5399" i="3"/>
  <c r="E5397" i="3"/>
  <c r="P5395" i="3"/>
  <c r="AA5395" i="3" s="1"/>
  <c r="V5392" i="3"/>
  <c r="AB5391" i="3" s="1"/>
  <c r="E5392" i="3"/>
  <c r="V5387" i="3"/>
  <c r="AB5386" i="3" s="1"/>
  <c r="V5384" i="3"/>
  <c r="AB5383" i="3" s="1"/>
  <c r="E5384" i="3"/>
  <c r="V5379" i="3"/>
  <c r="AB5378" i="3" s="1"/>
  <c r="V5376" i="3"/>
  <c r="AB5375" i="3" s="1"/>
  <c r="E5376" i="3"/>
  <c r="V5371" i="3"/>
  <c r="AB5370" i="3" s="1"/>
  <c r="V5368" i="3"/>
  <c r="AB5367" i="3" s="1"/>
  <c r="E5368" i="3"/>
  <c r="V5364" i="3"/>
  <c r="AB5363" i="3" s="1"/>
  <c r="R5364" i="3"/>
  <c r="AA5364" i="3" s="1"/>
  <c r="M5364" i="3"/>
  <c r="I5364" i="3"/>
  <c r="T5362" i="3"/>
  <c r="V5361" i="3"/>
  <c r="AB5360" i="3" s="1"/>
  <c r="E5361" i="3"/>
  <c r="R5359" i="3"/>
  <c r="K5359" i="3"/>
  <c r="P5355" i="3"/>
  <c r="AA5355" i="3" s="1"/>
  <c r="V5353" i="3"/>
  <c r="AB5352" i="3" s="1"/>
  <c r="I5353" i="3"/>
  <c r="AD5352" i="3"/>
  <c r="R5351" i="3"/>
  <c r="K5351" i="3"/>
  <c r="P5347" i="3"/>
  <c r="AA5347" i="3" s="1"/>
  <c r="V5345" i="3"/>
  <c r="AB5344" i="3" s="1"/>
  <c r="I5345" i="3"/>
  <c r="AD5344" i="3"/>
  <c r="R5343" i="3"/>
  <c r="K5343" i="3"/>
  <c r="V5340" i="3"/>
  <c r="AB5339" i="3" s="1"/>
  <c r="E5340" i="3"/>
  <c r="T5338" i="3"/>
  <c r="AD5335" i="3"/>
  <c r="T5332" i="3"/>
  <c r="AD5327" i="3"/>
  <c r="V5326" i="3"/>
  <c r="AB5325" i="3" s="1"/>
  <c r="R5325" i="3"/>
  <c r="M5325" i="3"/>
  <c r="P5324" i="3"/>
  <c r="T5322" i="3"/>
  <c r="R5321" i="3"/>
  <c r="E5317" i="3"/>
  <c r="T5315" i="3"/>
  <c r="I5313" i="3"/>
  <c r="AD5304" i="3"/>
  <c r="V5300" i="3"/>
  <c r="AB5299" i="3" s="1"/>
  <c r="R5300" i="3"/>
  <c r="M5300" i="3"/>
  <c r="I5300" i="3"/>
  <c r="R5299" i="3"/>
  <c r="P5296" i="3"/>
  <c r="T5294" i="3"/>
  <c r="R5293" i="3"/>
  <c r="P5291" i="3"/>
  <c r="AA5291" i="3" s="1"/>
  <c r="R5286" i="3"/>
  <c r="V5283" i="3"/>
  <c r="AB5282" i="3" s="1"/>
  <c r="K5283" i="3"/>
  <c r="T5280" i="3"/>
  <c r="P5280" i="3"/>
  <c r="AA5280" i="3" s="1"/>
  <c r="V5277" i="3"/>
  <c r="AB5276" i="3" s="1"/>
  <c r="R5275" i="3"/>
  <c r="I5269" i="3"/>
  <c r="M5260" i="3"/>
  <c r="I5260" i="3"/>
  <c r="R5259" i="3"/>
  <c r="I5257" i="3"/>
  <c r="AD5256" i="3"/>
  <c r="K5256" i="3"/>
  <c r="M5253" i="3"/>
  <c r="V5245" i="3"/>
  <c r="AB5244" i="3" s="1"/>
  <c r="R5227" i="3"/>
  <c r="AA5227" i="3" s="1"/>
  <c r="M5227" i="3"/>
  <c r="I5227" i="3"/>
  <c r="E5227" i="3"/>
  <c r="AA5219" i="3"/>
  <c r="M5219" i="3"/>
  <c r="I5219" i="3"/>
  <c r="R5195" i="3"/>
  <c r="AA5195" i="3" s="1"/>
  <c r="M5195" i="3"/>
  <c r="I5195" i="3"/>
  <c r="E5195" i="3"/>
  <c r="AA5187" i="3"/>
  <c r="AD5146" i="3"/>
  <c r="R5146" i="3"/>
  <c r="E5481" i="3"/>
  <c r="P5479" i="3"/>
  <c r="AA5479" i="3" s="1"/>
  <c r="V5477" i="3"/>
  <c r="AB5476" i="3" s="1"/>
  <c r="I5477" i="3"/>
  <c r="R5475" i="3"/>
  <c r="T5474" i="3"/>
  <c r="T5472" i="3"/>
  <c r="M5472" i="3"/>
  <c r="P5471" i="3"/>
  <c r="AA5471" i="3" s="1"/>
  <c r="R5467" i="3"/>
  <c r="I5464" i="3"/>
  <c r="R5462" i="3"/>
  <c r="T5460" i="3"/>
  <c r="P5460" i="3"/>
  <c r="AA5460" i="3" s="1"/>
  <c r="K5460" i="3"/>
  <c r="M5457" i="3"/>
  <c r="T5456" i="3"/>
  <c r="T5454" i="3"/>
  <c r="I5452" i="3"/>
  <c r="I5445" i="3"/>
  <c r="V5443" i="3"/>
  <c r="AB5442" i="3" s="1"/>
  <c r="T5439" i="3"/>
  <c r="AA5436" i="3"/>
  <c r="T5434" i="3"/>
  <c r="T5432" i="3"/>
  <c r="M5432" i="3"/>
  <c r="P5431" i="3"/>
  <c r="AA5431" i="3" s="1"/>
  <c r="T5427" i="3"/>
  <c r="AA5424" i="3"/>
  <c r="T5422" i="3"/>
  <c r="M5417" i="3"/>
  <c r="E5416" i="3"/>
  <c r="T5414" i="3"/>
  <c r="I5409" i="3"/>
  <c r="T5402" i="3"/>
  <c r="T5400" i="3"/>
  <c r="M5400" i="3"/>
  <c r="P5399" i="3"/>
  <c r="AA5399" i="3" s="1"/>
  <c r="T5395" i="3"/>
  <c r="I5392" i="3"/>
  <c r="T5388" i="3"/>
  <c r="T5386" i="3"/>
  <c r="I5384" i="3"/>
  <c r="T5380" i="3"/>
  <c r="I5376" i="3"/>
  <c r="T5372" i="3"/>
  <c r="T5370" i="3"/>
  <c r="I5368" i="3"/>
  <c r="I5361" i="3"/>
  <c r="V5359" i="3"/>
  <c r="AB5358" i="3" s="1"/>
  <c r="T5355" i="3"/>
  <c r="V5351" i="3"/>
  <c r="AB5350" i="3" s="1"/>
  <c r="T5347" i="3"/>
  <c r="V5343" i="3"/>
  <c r="AB5342" i="3" s="1"/>
  <c r="I5340" i="3"/>
  <c r="R5338" i="3"/>
  <c r="T5336" i="3"/>
  <c r="P5336" i="3"/>
  <c r="AA5336" i="3" s="1"/>
  <c r="K5336" i="3"/>
  <c r="R5331" i="3"/>
  <c r="AA5327" i="3"/>
  <c r="R5322" i="3"/>
  <c r="V5321" i="3"/>
  <c r="AB5320" i="3" s="1"/>
  <c r="I5317" i="3"/>
  <c r="R5315" i="3"/>
  <c r="T5312" i="3"/>
  <c r="R5310" i="3"/>
  <c r="T5307" i="3"/>
  <c r="I5305" i="3"/>
  <c r="AD5299" i="3"/>
  <c r="T5296" i="3"/>
  <c r="R5294" i="3"/>
  <c r="V5293" i="3"/>
  <c r="AB5292" i="3" s="1"/>
  <c r="V5292" i="3"/>
  <c r="AB5291" i="3" s="1"/>
  <c r="R5292" i="3"/>
  <c r="M5292" i="3"/>
  <c r="I5292" i="3"/>
  <c r="T5291" i="3"/>
  <c r="V5289" i="3"/>
  <c r="AB5288" i="3" s="1"/>
  <c r="E5289" i="3"/>
  <c r="R5287" i="3"/>
  <c r="V5286" i="3"/>
  <c r="AB5285" i="3" s="1"/>
  <c r="P5283" i="3"/>
  <c r="AA5283" i="3" s="1"/>
  <c r="AD5280" i="3"/>
  <c r="AD5276" i="3"/>
  <c r="K5276" i="3"/>
  <c r="M5273" i="3"/>
  <c r="T5272" i="3"/>
  <c r="P5272" i="3"/>
  <c r="K5272" i="3"/>
  <c r="V5271" i="3"/>
  <c r="AB5270" i="3" s="1"/>
  <c r="V5270" i="3"/>
  <c r="AB5269" i="3" s="1"/>
  <c r="R5269" i="3"/>
  <c r="M5269" i="3"/>
  <c r="P5268" i="3"/>
  <c r="T5266" i="3"/>
  <c r="R5265" i="3"/>
  <c r="AD5259" i="3"/>
  <c r="V5258" i="3"/>
  <c r="AB5257" i="3" s="1"/>
  <c r="R5257" i="3"/>
  <c r="M5257" i="3"/>
  <c r="P5256" i="3"/>
  <c r="T5254" i="3"/>
  <c r="R5253" i="3"/>
  <c r="T5248" i="3"/>
  <c r="AD5244" i="3"/>
  <c r="K5244" i="3"/>
  <c r="M5241" i="3"/>
  <c r="T5239" i="3"/>
  <c r="P5236" i="3"/>
  <c r="AD5235" i="3"/>
  <c r="V5224" i="3"/>
  <c r="AB5223" i="3" s="1"/>
  <c r="R5224" i="3"/>
  <c r="V5223" i="3"/>
  <c r="AB5222" i="3" s="1"/>
  <c r="R5223" i="3"/>
  <c r="AA5223" i="3" s="1"/>
  <c r="M5223" i="3"/>
  <c r="I5223" i="3"/>
  <c r="T5214" i="3"/>
  <c r="M5212" i="3"/>
  <c r="V5191" i="3"/>
  <c r="AB5190" i="3" s="1"/>
  <c r="R5191" i="3"/>
  <c r="AA5191" i="3" s="1"/>
  <c r="M5191" i="3"/>
  <c r="I5191" i="3"/>
  <c r="T5182" i="3"/>
  <c r="M5180" i="3"/>
  <c r="T5172" i="3"/>
  <c r="T5164" i="3"/>
  <c r="P5164" i="3"/>
  <c r="AA5164" i="3" s="1"/>
  <c r="K5163" i="3"/>
  <c r="P5159" i="3"/>
  <c r="K5155" i="3"/>
  <c r="AA5146" i="3"/>
  <c r="K5146" i="3"/>
  <c r="I5145" i="3"/>
  <c r="T5136" i="3"/>
  <c r="P5131" i="3"/>
  <c r="K5131" i="3"/>
  <c r="G5131" i="3"/>
  <c r="V5130" i="3"/>
  <c r="AB5129" i="3" s="1"/>
  <c r="T5123" i="3"/>
  <c r="P5123" i="3"/>
  <c r="K5123" i="3"/>
  <c r="V5115" i="3"/>
  <c r="AB5114" i="3" s="1"/>
  <c r="V5112" i="3"/>
  <c r="AB5111" i="3" s="1"/>
  <c r="R5112" i="3"/>
  <c r="AA5111" i="3"/>
  <c r="T5102" i="3"/>
  <c r="M5100" i="3"/>
  <c r="T5091" i="3"/>
  <c r="P5091" i="3"/>
  <c r="K5091" i="3"/>
  <c r="G5091" i="3"/>
  <c r="T5079" i="3"/>
  <c r="AA5075" i="3"/>
  <c r="T5063" i="3"/>
  <c r="P5063" i="3"/>
  <c r="K5063" i="3"/>
  <c r="G5063" i="3"/>
  <c r="T5062" i="3"/>
  <c r="T5056" i="3"/>
  <c r="P5051" i="3"/>
  <c r="K5051" i="3"/>
  <c r="G5051" i="3"/>
  <c r="V5050" i="3"/>
  <c r="AB5049" i="3" s="1"/>
  <c r="AD5046" i="3"/>
  <c r="AD5045" i="3"/>
  <c r="P5043" i="3"/>
  <c r="T5031" i="3"/>
  <c r="P5031" i="3"/>
  <c r="K5031" i="3"/>
  <c r="G5031" i="3"/>
  <c r="T5025" i="3"/>
  <c r="R5021" i="3"/>
  <c r="AA5021" i="3" s="1"/>
  <c r="P5020" i="3"/>
  <c r="T5011" i="3"/>
  <c r="T5009" i="3"/>
  <c r="R5005" i="3"/>
  <c r="AA5005" i="3" s="1"/>
  <c r="P5004" i="3"/>
  <c r="T4995" i="3"/>
  <c r="V4988" i="3"/>
  <c r="AB4987" i="3" s="1"/>
  <c r="R4988" i="3"/>
  <c r="AA4988" i="3" s="1"/>
  <c r="I4988" i="3"/>
  <c r="V4986" i="3"/>
  <c r="AB4985" i="3" s="1"/>
  <c r="T4982" i="3"/>
  <c r="AD4981" i="3"/>
  <c r="T4979" i="3"/>
  <c r="V4975" i="3"/>
  <c r="AB4974" i="3" s="1"/>
  <c r="R4973" i="3"/>
  <c r="AA4973" i="3" s="1"/>
  <c r="M4973" i="3"/>
  <c r="R4970" i="3"/>
  <c r="V4969" i="3"/>
  <c r="AB4968" i="3" s="1"/>
  <c r="K4969" i="3"/>
  <c r="G4969" i="3"/>
  <c r="T4960" i="3"/>
  <c r="P4955" i="3"/>
  <c r="K4955" i="3"/>
  <c r="G4955" i="3"/>
  <c r="V4954" i="3"/>
  <c r="AB4953" i="3" s="1"/>
  <c r="T4947" i="3"/>
  <c r="P4947" i="3"/>
  <c r="K4947" i="3"/>
  <c r="T4935" i="3"/>
  <c r="T4934" i="3"/>
  <c r="E4928" i="3"/>
  <c r="AD4923" i="3"/>
  <c r="P4923" i="3"/>
  <c r="R4922" i="3"/>
  <c r="I4920" i="3"/>
  <c r="T4919" i="3"/>
  <c r="P4915" i="3"/>
  <c r="R4911" i="3"/>
  <c r="AA4911" i="3" s="1"/>
  <c r="M4911" i="3"/>
  <c r="I4911" i="3"/>
  <c r="T4909" i="3"/>
  <c r="I4909" i="3"/>
  <c r="V4908" i="3"/>
  <c r="AB4907" i="3" s="1"/>
  <c r="V4907" i="3"/>
  <c r="AB4906" i="3" s="1"/>
  <c r="P4907" i="3"/>
  <c r="AD4906" i="3"/>
  <c r="T4906" i="3"/>
  <c r="AD4905" i="3"/>
  <c r="R4905" i="3"/>
  <c r="AA4905" i="3" s="1"/>
  <c r="V4904" i="3"/>
  <c r="AB4903" i="3" s="1"/>
  <c r="M4893" i="3"/>
  <c r="P4892" i="3"/>
  <c r="E4892" i="3"/>
  <c r="K4885" i="3"/>
  <c r="P4884" i="3"/>
  <c r="T4883" i="3"/>
  <c r="P4875" i="3"/>
  <c r="K4875" i="3"/>
  <c r="V4874" i="3"/>
  <c r="AB4873" i="3" s="1"/>
  <c r="T4868" i="3"/>
  <c r="T4867" i="3"/>
  <c r="P4867" i="3"/>
  <c r="K4867" i="3"/>
  <c r="V4864" i="3"/>
  <c r="AB4863" i="3" s="1"/>
  <c r="AD4861" i="3"/>
  <c r="AA4860" i="3"/>
  <c r="V4851" i="3"/>
  <c r="AB4850" i="3" s="1"/>
  <c r="R4851" i="3"/>
  <c r="AA4851" i="3" s="1"/>
  <c r="M4851" i="3"/>
  <c r="I4851" i="3"/>
  <c r="AD4847" i="3"/>
  <c r="T4843" i="3"/>
  <c r="P4843" i="3"/>
  <c r="K4843" i="3"/>
  <c r="V4842" i="3"/>
  <c r="AB4841" i="3" s="1"/>
  <c r="V4839" i="3"/>
  <c r="AB4838" i="3" s="1"/>
  <c r="T4835" i="3"/>
  <c r="P4835" i="3"/>
  <c r="K4835" i="3"/>
  <c r="V4834" i="3"/>
  <c r="AB4833" i="3" s="1"/>
  <c r="R4833" i="3"/>
  <c r="E4833" i="3"/>
  <c r="I4832" i="3"/>
  <c r="P4831" i="3"/>
  <c r="K4831" i="3"/>
  <c r="G4831" i="3"/>
  <c r="T4825" i="3"/>
  <c r="P4824" i="3"/>
  <c r="R4823" i="3"/>
  <c r="AA4823" i="3" s="1"/>
  <c r="M4823" i="3"/>
  <c r="I4823" i="3"/>
  <c r="E4823" i="3"/>
  <c r="AA4820" i="3"/>
  <c r="T4816" i="3"/>
  <c r="P4816" i="3"/>
  <c r="AD4815" i="3"/>
  <c r="P4812" i="3"/>
  <c r="V4811" i="3"/>
  <c r="AB4810" i="3" s="1"/>
  <c r="R4811" i="3"/>
  <c r="AA4811" i="3" s="1"/>
  <c r="M4811" i="3"/>
  <c r="I4811" i="3"/>
  <c r="T4810" i="3"/>
  <c r="I4809" i="3"/>
  <c r="R4806" i="3"/>
  <c r="AA4803" i="3"/>
  <c r="AA4799" i="3"/>
  <c r="T4792" i="3"/>
  <c r="I4792" i="3"/>
  <c r="V4767" i="3"/>
  <c r="AB4766" i="3" s="1"/>
  <c r="V4759" i="3"/>
  <c r="AB4758" i="3" s="1"/>
  <c r="V4751" i="3"/>
  <c r="AB4750" i="3" s="1"/>
  <c r="V4743" i="3"/>
  <c r="AB4742" i="3" s="1"/>
  <c r="AA4727" i="3"/>
  <c r="E4713" i="3"/>
  <c r="R4712" i="3"/>
  <c r="M4705" i="3"/>
  <c r="I4705" i="3"/>
  <c r="E4705" i="3"/>
  <c r="R4704" i="3"/>
  <c r="E4697" i="3"/>
  <c r="R4696" i="3"/>
  <c r="E4689" i="3"/>
  <c r="R4688" i="3"/>
  <c r="I4687" i="3"/>
  <c r="R4680" i="3"/>
  <c r="R4672" i="3"/>
  <c r="P4663" i="3"/>
  <c r="AA4663" i="3" s="1"/>
  <c r="K4663" i="3"/>
  <c r="G4663" i="3"/>
  <c r="T4656" i="3"/>
  <c r="P4656" i="3"/>
  <c r="I4655" i="3"/>
  <c r="E4653" i="3"/>
  <c r="R4652" i="3"/>
  <c r="T4649" i="3"/>
  <c r="AA4648" i="3"/>
  <c r="R4646" i="3"/>
  <c r="AD4645" i="3"/>
  <c r="I4645" i="3"/>
  <c r="V4644" i="3"/>
  <c r="AB4643" i="3" s="1"/>
  <c r="V4643" i="3"/>
  <c r="AB4642" i="3" s="1"/>
  <c r="I4643" i="3"/>
  <c r="V4638" i="3"/>
  <c r="AB4637" i="3" s="1"/>
  <c r="R4638" i="3"/>
  <c r="R4632" i="3"/>
  <c r="I4631" i="3"/>
  <c r="G4612" i="3"/>
  <c r="V4612" i="3"/>
  <c r="AB4611" i="3" s="1"/>
  <c r="R4612" i="3"/>
  <c r="G4608" i="3"/>
  <c r="R4608" i="3"/>
  <c r="V4608" i="3"/>
  <c r="AB4607" i="3" s="1"/>
  <c r="T4600" i="3"/>
  <c r="V4597" i="3"/>
  <c r="AB4596" i="3" s="1"/>
  <c r="K4597" i="3"/>
  <c r="R4597" i="3"/>
  <c r="AD4597" i="3"/>
  <c r="T4595" i="3"/>
  <c r="P4586" i="3"/>
  <c r="V4586" i="3"/>
  <c r="AB4585" i="3" s="1"/>
  <c r="R4586" i="3"/>
  <c r="AA4586" i="3" s="1"/>
  <c r="T4575" i="3"/>
  <c r="T4550" i="3"/>
  <c r="G4545" i="3"/>
  <c r="I4545" i="3"/>
  <c r="E4545" i="3"/>
  <c r="V4545" i="3"/>
  <c r="AB4544" i="3" s="1"/>
  <c r="T4538" i="3"/>
  <c r="T4533" i="3"/>
  <c r="G4525" i="3"/>
  <c r="I4525" i="3"/>
  <c r="E4525" i="3"/>
  <c r="V4525" i="3"/>
  <c r="AB4524" i="3" s="1"/>
  <c r="G4521" i="3"/>
  <c r="M4521" i="3"/>
  <c r="I4521" i="3"/>
  <c r="G4519" i="3"/>
  <c r="V4519" i="3"/>
  <c r="AB4518" i="3" s="1"/>
  <c r="T4511" i="3"/>
  <c r="T4507" i="3"/>
  <c r="P4501" i="3"/>
  <c r="R4501" i="3"/>
  <c r="AA4501" i="3" s="1"/>
  <c r="AD4501" i="3"/>
  <c r="E4501" i="3"/>
  <c r="I4501" i="3"/>
  <c r="M4501" i="3"/>
  <c r="V4483" i="3"/>
  <c r="AB4482" i="3" s="1"/>
  <c r="AD4483" i="3"/>
  <c r="E4483" i="3"/>
  <c r="I4483" i="3"/>
  <c r="M4483" i="3"/>
  <c r="R4483" i="3"/>
  <c r="V4460" i="3"/>
  <c r="AB4459" i="3" s="1"/>
  <c r="P4458" i="3"/>
  <c r="R4458" i="3"/>
  <c r="AA4458" i="3" s="1"/>
  <c r="G4449" i="3"/>
  <c r="V4449" i="3"/>
  <c r="AB4448" i="3" s="1"/>
  <c r="E4449" i="3"/>
  <c r="R4449" i="3"/>
  <c r="G4444" i="3"/>
  <c r="P4444" i="3"/>
  <c r="T4444" i="3"/>
  <c r="R4436" i="3"/>
  <c r="V4428" i="3"/>
  <c r="AB4427" i="3" s="1"/>
  <c r="P4426" i="3"/>
  <c r="R4426" i="3"/>
  <c r="AA4426" i="3" s="1"/>
  <c r="AD4423" i="3"/>
  <c r="G4417" i="3"/>
  <c r="V4417" i="3"/>
  <c r="AB4416" i="3" s="1"/>
  <c r="E4417" i="3"/>
  <c r="R4417" i="3"/>
  <c r="G4412" i="3"/>
  <c r="P4412" i="3"/>
  <c r="T4412" i="3"/>
  <c r="R4404" i="3"/>
  <c r="P4394" i="3"/>
  <c r="R4394" i="3"/>
  <c r="AA4394" i="3" s="1"/>
  <c r="AD4391" i="3"/>
  <c r="G4385" i="3"/>
  <c r="V4385" i="3"/>
  <c r="AB4384" i="3" s="1"/>
  <c r="E4385" i="3"/>
  <c r="R4385" i="3"/>
  <c r="G4380" i="3"/>
  <c r="P4380" i="3"/>
  <c r="T4380" i="3"/>
  <c r="R4372" i="3"/>
  <c r="P4362" i="3"/>
  <c r="R4362" i="3"/>
  <c r="AA4362" i="3" s="1"/>
  <c r="AD4359" i="3"/>
  <c r="G4353" i="3"/>
  <c r="V4353" i="3"/>
  <c r="AB4352" i="3" s="1"/>
  <c r="E4353" i="3"/>
  <c r="R4353" i="3"/>
  <c r="G4348" i="3"/>
  <c r="P4348" i="3"/>
  <c r="T4348" i="3"/>
  <c r="R4340" i="3"/>
  <c r="P4330" i="3"/>
  <c r="R4330" i="3"/>
  <c r="AA4330" i="3" s="1"/>
  <c r="AD4327" i="3"/>
  <c r="G4321" i="3"/>
  <c r="V4321" i="3"/>
  <c r="AB4320" i="3" s="1"/>
  <c r="E4321" i="3"/>
  <c r="R4321" i="3"/>
  <c r="G4316" i="3"/>
  <c r="P4316" i="3"/>
  <c r="T4316" i="3"/>
  <c r="R4308" i="3"/>
  <c r="V4300" i="3"/>
  <c r="AB4299" i="3" s="1"/>
  <c r="P4298" i="3"/>
  <c r="R4298" i="3"/>
  <c r="AA4298" i="3" s="1"/>
  <c r="AD4295" i="3"/>
  <c r="G4289" i="3"/>
  <c r="V4289" i="3"/>
  <c r="AB4288" i="3" s="1"/>
  <c r="E4289" i="3"/>
  <c r="R4289" i="3"/>
  <c r="P4282" i="3"/>
  <c r="V4282" i="3"/>
  <c r="AB4281" i="3" s="1"/>
  <c r="R4282" i="3"/>
  <c r="AA4282" i="3" s="1"/>
  <c r="G4276" i="3"/>
  <c r="I4276" i="3"/>
  <c r="P4276" i="3"/>
  <c r="T4276" i="3"/>
  <c r="G4257" i="3"/>
  <c r="V4257" i="3"/>
  <c r="AB4256" i="3" s="1"/>
  <c r="E4257" i="3"/>
  <c r="R4257" i="3"/>
  <c r="P4250" i="3"/>
  <c r="V4250" i="3"/>
  <c r="AB4249" i="3" s="1"/>
  <c r="R4250" i="3"/>
  <c r="AA4250" i="3" s="1"/>
  <c r="V4215" i="3"/>
  <c r="AB4214" i="3" s="1"/>
  <c r="AD4215" i="3"/>
  <c r="V4183" i="3"/>
  <c r="AB4182" i="3" s="1"/>
  <c r="AD4183" i="3"/>
  <c r="G4152" i="3"/>
  <c r="P4152" i="3"/>
  <c r="T4152" i="3"/>
  <c r="I4152" i="3"/>
  <c r="V4152" i="3"/>
  <c r="AB4151" i="3" s="1"/>
  <c r="R4152" i="3"/>
  <c r="AA4152" i="3" s="1"/>
  <c r="G4141" i="3"/>
  <c r="I4141" i="3"/>
  <c r="E4141" i="3"/>
  <c r="V4141" i="3"/>
  <c r="AB4140" i="3" s="1"/>
  <c r="R4141" i="3"/>
  <c r="M4141" i="3"/>
  <c r="G4120" i="3"/>
  <c r="P4120" i="3"/>
  <c r="T4120" i="3"/>
  <c r="I4120" i="3"/>
  <c r="V4120" i="3"/>
  <c r="AB4119" i="3" s="1"/>
  <c r="R4120" i="3"/>
  <c r="AA4120" i="3" s="1"/>
  <c r="G4069" i="3"/>
  <c r="V4069" i="3"/>
  <c r="AB4068" i="3" s="1"/>
  <c r="E4069" i="3"/>
  <c r="R4069" i="3"/>
  <c r="M4069" i="3"/>
  <c r="P4054" i="3"/>
  <c r="R4054" i="3"/>
  <c r="AA4054" i="3" s="1"/>
  <c r="V4054" i="3"/>
  <c r="AB4053" i="3" s="1"/>
  <c r="E3847" i="3"/>
  <c r="I3847" i="3"/>
  <c r="M3847" i="3"/>
  <c r="R3847" i="3"/>
  <c r="G3847" i="3"/>
  <c r="K3847" i="3"/>
  <c r="P3847" i="3"/>
  <c r="V3847" i="3"/>
  <c r="AB3846" i="3" s="1"/>
  <c r="AD3847" i="3"/>
  <c r="E3815" i="3"/>
  <c r="I3815" i="3"/>
  <c r="M3815" i="3"/>
  <c r="R3815" i="3"/>
  <c r="G3815" i="3"/>
  <c r="K3815" i="3"/>
  <c r="P3815" i="3"/>
  <c r="V3815" i="3"/>
  <c r="AB3814" i="3" s="1"/>
  <c r="AD3815" i="3"/>
  <c r="P3536" i="3"/>
  <c r="T3536" i="3"/>
  <c r="P3504" i="3"/>
  <c r="T3504" i="3"/>
  <c r="P3472" i="3"/>
  <c r="T3472" i="3"/>
  <c r="P3440" i="3"/>
  <c r="T3440" i="3"/>
  <c r="R3421" i="3"/>
  <c r="V3421" i="3"/>
  <c r="AB3420" i="3" s="1"/>
  <c r="P5115" i="3"/>
  <c r="K5115" i="3"/>
  <c r="G5115" i="3"/>
  <c r="V5114" i="3"/>
  <c r="AB5113" i="3" s="1"/>
  <c r="P5107" i="3"/>
  <c r="K5107" i="3"/>
  <c r="G5107" i="3"/>
  <c r="P5084" i="3"/>
  <c r="T5019" i="3"/>
  <c r="V5017" i="3"/>
  <c r="AB5016" i="3" s="1"/>
  <c r="T5003" i="3"/>
  <c r="V5001" i="3"/>
  <c r="AB5000" i="3" s="1"/>
  <c r="P4992" i="3"/>
  <c r="T4989" i="3"/>
  <c r="I4989" i="3"/>
  <c r="P4975" i="3"/>
  <c r="K4975" i="3"/>
  <c r="G4975" i="3"/>
  <c r="T4968" i="3"/>
  <c r="I4968" i="3"/>
  <c r="P4964" i="3"/>
  <c r="T4951" i="3"/>
  <c r="P4951" i="3"/>
  <c r="K4951" i="3"/>
  <c r="G4951" i="3"/>
  <c r="T4945" i="3"/>
  <c r="P4940" i="3"/>
  <c r="T4931" i="3"/>
  <c r="V4924" i="3"/>
  <c r="AB4923" i="3" s="1"/>
  <c r="R4924" i="3"/>
  <c r="I4924" i="3"/>
  <c r="AD4917" i="3"/>
  <c r="T4915" i="3"/>
  <c r="R4909" i="3"/>
  <c r="AA4909" i="3" s="1"/>
  <c r="M4909" i="3"/>
  <c r="R4906" i="3"/>
  <c r="V4905" i="3"/>
  <c r="AB4904" i="3" s="1"/>
  <c r="K4905" i="3"/>
  <c r="G4905" i="3"/>
  <c r="T4892" i="3"/>
  <c r="T4879" i="3"/>
  <c r="T4871" i="3"/>
  <c r="P4871" i="3"/>
  <c r="K4871" i="3"/>
  <c r="G4871" i="3"/>
  <c r="T4865" i="3"/>
  <c r="T4863" i="3"/>
  <c r="V4861" i="3"/>
  <c r="AB4860" i="3" s="1"/>
  <c r="I4861" i="3"/>
  <c r="AA4859" i="3"/>
  <c r="R4857" i="3"/>
  <c r="AA4857" i="3" s="1"/>
  <c r="I4848" i="3"/>
  <c r="P4847" i="3"/>
  <c r="K4847" i="3"/>
  <c r="G4847" i="3"/>
  <c r="T4846" i="3"/>
  <c r="P4839" i="3"/>
  <c r="K4839" i="3"/>
  <c r="G4839" i="3"/>
  <c r="T4836" i="3"/>
  <c r="P4836" i="3"/>
  <c r="V4833" i="3"/>
  <c r="AB4832" i="3" s="1"/>
  <c r="T4827" i="3"/>
  <c r="P4827" i="3"/>
  <c r="K4827" i="3"/>
  <c r="G4827" i="3"/>
  <c r="T4819" i="3"/>
  <c r="P4819" i="3"/>
  <c r="K4819" i="3"/>
  <c r="G4819" i="3"/>
  <c r="I4816" i="3"/>
  <c r="P4815" i="3"/>
  <c r="K4815" i="3"/>
  <c r="G4815" i="3"/>
  <c r="T4809" i="3"/>
  <c r="M4809" i="3"/>
  <c r="P4808" i="3"/>
  <c r="E4807" i="3"/>
  <c r="R4792" i="3"/>
  <c r="M4792" i="3"/>
  <c r="E4784" i="3"/>
  <c r="T4779" i="3"/>
  <c r="M4777" i="3"/>
  <c r="I4777" i="3"/>
  <c r="E4777" i="3"/>
  <c r="T4775" i="3"/>
  <c r="P4767" i="3"/>
  <c r="K4767" i="3"/>
  <c r="G4767" i="3"/>
  <c r="T4764" i="3"/>
  <c r="P4764" i="3"/>
  <c r="T4761" i="3"/>
  <c r="M4761" i="3"/>
  <c r="I4761" i="3"/>
  <c r="E4761" i="3"/>
  <c r="P4759" i="3"/>
  <c r="K4759" i="3"/>
  <c r="G4759" i="3"/>
  <c r="T4756" i="3"/>
  <c r="P4756" i="3"/>
  <c r="T4753" i="3"/>
  <c r="M4753" i="3"/>
  <c r="I4753" i="3"/>
  <c r="E4753" i="3"/>
  <c r="P4751" i="3"/>
  <c r="K4751" i="3"/>
  <c r="G4751" i="3"/>
  <c r="T4748" i="3"/>
  <c r="P4748" i="3"/>
  <c r="T4745" i="3"/>
  <c r="M4745" i="3"/>
  <c r="I4745" i="3"/>
  <c r="E4745" i="3"/>
  <c r="P4743" i="3"/>
  <c r="K4743" i="3"/>
  <c r="G4743" i="3"/>
  <c r="T4740" i="3"/>
  <c r="P4740" i="3"/>
  <c r="T4737" i="3"/>
  <c r="M4737" i="3"/>
  <c r="I4737" i="3"/>
  <c r="E4737" i="3"/>
  <c r="V4732" i="3"/>
  <c r="AB4731" i="3" s="1"/>
  <c r="R4732" i="3"/>
  <c r="AD4729" i="3"/>
  <c r="R4729" i="3"/>
  <c r="V4728" i="3"/>
  <c r="AB4727" i="3" s="1"/>
  <c r="R4728" i="3"/>
  <c r="AA4724" i="3"/>
  <c r="T4720" i="3"/>
  <c r="P4720" i="3"/>
  <c r="V4716" i="3"/>
  <c r="AB4715" i="3" s="1"/>
  <c r="R4716" i="3"/>
  <c r="AD4713" i="3"/>
  <c r="R4713" i="3"/>
  <c r="V4712" i="3"/>
  <c r="AB4711" i="3" s="1"/>
  <c r="V4708" i="3"/>
  <c r="AB4707" i="3" s="1"/>
  <c r="R4708" i="3"/>
  <c r="AD4705" i="3"/>
  <c r="R4705" i="3"/>
  <c r="V4704" i="3"/>
  <c r="AB4703" i="3" s="1"/>
  <c r="V4696" i="3"/>
  <c r="AB4695" i="3" s="1"/>
  <c r="V4688" i="3"/>
  <c r="AB4687" i="3" s="1"/>
  <c r="V4680" i="3"/>
  <c r="AB4679" i="3" s="1"/>
  <c r="V4672" i="3"/>
  <c r="AB4671" i="3" s="1"/>
  <c r="V4652" i="3"/>
  <c r="AB4651" i="3" s="1"/>
  <c r="K4649" i="3"/>
  <c r="G4649" i="3"/>
  <c r="T4631" i="3"/>
  <c r="P4601" i="3"/>
  <c r="R4601" i="3"/>
  <c r="AA4601" i="3" s="1"/>
  <c r="AD4601" i="3"/>
  <c r="E4601" i="3"/>
  <c r="I4601" i="3"/>
  <c r="M4601" i="3"/>
  <c r="V4596" i="3"/>
  <c r="AB4595" i="3" s="1"/>
  <c r="R4596" i="3"/>
  <c r="G4584" i="3"/>
  <c r="R4584" i="3"/>
  <c r="V4584" i="3"/>
  <c r="AB4583" i="3" s="1"/>
  <c r="G4576" i="3"/>
  <c r="P4576" i="3"/>
  <c r="T4576" i="3"/>
  <c r="V4575" i="3"/>
  <c r="AB4574" i="3" s="1"/>
  <c r="G4575" i="3"/>
  <c r="K4575" i="3"/>
  <c r="P4575" i="3"/>
  <c r="AA4575" i="3" s="1"/>
  <c r="AC4575" i="3" s="1"/>
  <c r="AD4575" i="3"/>
  <c r="G4568" i="3"/>
  <c r="P4568" i="3"/>
  <c r="T4568" i="3"/>
  <c r="P4550" i="3"/>
  <c r="V4550" i="3"/>
  <c r="AB4549" i="3" s="1"/>
  <c r="P4538" i="3"/>
  <c r="V4538" i="3"/>
  <c r="AB4537" i="3" s="1"/>
  <c r="G4511" i="3"/>
  <c r="K4511" i="3"/>
  <c r="P4511" i="3"/>
  <c r="AA4511" i="3" s="1"/>
  <c r="V4511" i="3"/>
  <c r="AB4510" i="3" s="1"/>
  <c r="R4510" i="3"/>
  <c r="AA4510" i="3" s="1"/>
  <c r="G4508" i="3"/>
  <c r="I4508" i="3"/>
  <c r="P4508" i="3"/>
  <c r="T4508" i="3"/>
  <c r="V4507" i="3"/>
  <c r="AB4506" i="3" s="1"/>
  <c r="AD4507" i="3"/>
  <c r="P4502" i="3"/>
  <c r="V4502" i="3"/>
  <c r="AB4501" i="3" s="1"/>
  <c r="G4484" i="3"/>
  <c r="R4484" i="3"/>
  <c r="AA4484" i="3" s="1"/>
  <c r="V4484" i="3"/>
  <c r="AB4483" i="3" s="1"/>
  <c r="G4475" i="3"/>
  <c r="K4475" i="3"/>
  <c r="P4475" i="3"/>
  <c r="AA4475" i="3" s="1"/>
  <c r="AC4475" i="3" s="1"/>
  <c r="V4475" i="3"/>
  <c r="AB4474" i="3" s="1"/>
  <c r="AD4463" i="3"/>
  <c r="V4458" i="3"/>
  <c r="AB4457" i="3" s="1"/>
  <c r="G4457" i="3"/>
  <c r="V4457" i="3"/>
  <c r="AB4456" i="3" s="1"/>
  <c r="E4457" i="3"/>
  <c r="R4457" i="3"/>
  <c r="G4452" i="3"/>
  <c r="P4452" i="3"/>
  <c r="T4452" i="3"/>
  <c r="M4449" i="3"/>
  <c r="R4444" i="3"/>
  <c r="AA4444" i="3" s="1"/>
  <c r="V4436" i="3"/>
  <c r="AB4435" i="3" s="1"/>
  <c r="P4434" i="3"/>
  <c r="R4434" i="3"/>
  <c r="AD4431" i="3"/>
  <c r="V4426" i="3"/>
  <c r="AB4425" i="3" s="1"/>
  <c r="G4425" i="3"/>
  <c r="V4425" i="3"/>
  <c r="AB4424" i="3" s="1"/>
  <c r="E4425" i="3"/>
  <c r="R4425" i="3"/>
  <c r="G4420" i="3"/>
  <c r="P4420" i="3"/>
  <c r="T4420" i="3"/>
  <c r="M4417" i="3"/>
  <c r="R4412" i="3"/>
  <c r="AA4412" i="3" s="1"/>
  <c r="V4404" i="3"/>
  <c r="AB4403" i="3" s="1"/>
  <c r="P4402" i="3"/>
  <c r="R4402" i="3"/>
  <c r="AD4399" i="3"/>
  <c r="V4394" i="3"/>
  <c r="AB4393" i="3" s="1"/>
  <c r="G4393" i="3"/>
  <c r="V4393" i="3"/>
  <c r="AB4392" i="3" s="1"/>
  <c r="E4393" i="3"/>
  <c r="R4393" i="3"/>
  <c r="G4388" i="3"/>
  <c r="P4388" i="3"/>
  <c r="T4388" i="3"/>
  <c r="M4385" i="3"/>
  <c r="R4380" i="3"/>
  <c r="AA4380" i="3" s="1"/>
  <c r="V4372" i="3"/>
  <c r="AB4371" i="3" s="1"/>
  <c r="P4370" i="3"/>
  <c r="R4370" i="3"/>
  <c r="AA4370" i="3" s="1"/>
  <c r="AD4367" i="3"/>
  <c r="V4362" i="3"/>
  <c r="AB4361" i="3" s="1"/>
  <c r="G4361" i="3"/>
  <c r="V4361" i="3"/>
  <c r="AB4360" i="3" s="1"/>
  <c r="E4361" i="3"/>
  <c r="R4361" i="3"/>
  <c r="G4356" i="3"/>
  <c r="P4356" i="3"/>
  <c r="T4356" i="3"/>
  <c r="M4353" i="3"/>
  <c r="R4348" i="3"/>
  <c r="AA4348" i="3" s="1"/>
  <c r="V4340" i="3"/>
  <c r="AB4339" i="3" s="1"/>
  <c r="P4338" i="3"/>
  <c r="R4338" i="3"/>
  <c r="AA4338" i="3" s="1"/>
  <c r="AD4335" i="3"/>
  <c r="V4330" i="3"/>
  <c r="AB4329" i="3" s="1"/>
  <c r="G4329" i="3"/>
  <c r="V4329" i="3"/>
  <c r="AB4328" i="3" s="1"/>
  <c r="E4329" i="3"/>
  <c r="R4329" i="3"/>
  <c r="G4324" i="3"/>
  <c r="P4324" i="3"/>
  <c r="T4324" i="3"/>
  <c r="M4321" i="3"/>
  <c r="R4316" i="3"/>
  <c r="AA4316" i="3" s="1"/>
  <c r="V4308" i="3"/>
  <c r="AB4307" i="3" s="1"/>
  <c r="P4306" i="3"/>
  <c r="R4306" i="3"/>
  <c r="AA4306" i="3" s="1"/>
  <c r="AD4303" i="3"/>
  <c r="V4298" i="3"/>
  <c r="AB4297" i="3" s="1"/>
  <c r="G4297" i="3"/>
  <c r="V4297" i="3"/>
  <c r="AB4296" i="3" s="1"/>
  <c r="E4297" i="3"/>
  <c r="R4297" i="3"/>
  <c r="G4292" i="3"/>
  <c r="P4292" i="3"/>
  <c r="T4292" i="3"/>
  <c r="M4289" i="3"/>
  <c r="R4284" i="3"/>
  <c r="G4281" i="3"/>
  <c r="V4281" i="3"/>
  <c r="AB4280" i="3" s="1"/>
  <c r="E4281" i="3"/>
  <c r="R4281" i="3"/>
  <c r="P4274" i="3"/>
  <c r="V4274" i="3"/>
  <c r="AB4273" i="3" s="1"/>
  <c r="R4274" i="3"/>
  <c r="AA4274" i="3" s="1"/>
  <c r="G4268" i="3"/>
  <c r="I4268" i="3"/>
  <c r="P4268" i="3"/>
  <c r="T4268" i="3"/>
  <c r="M4257" i="3"/>
  <c r="R4252" i="3"/>
  <c r="G4249" i="3"/>
  <c r="V4249" i="3"/>
  <c r="AB4248" i="3" s="1"/>
  <c r="E4249" i="3"/>
  <c r="R4249" i="3"/>
  <c r="V4223" i="3"/>
  <c r="AB4222" i="3" s="1"/>
  <c r="AD4223" i="3"/>
  <c r="V4191" i="3"/>
  <c r="AB4190" i="3" s="1"/>
  <c r="AD4191" i="3"/>
  <c r="G4176" i="3"/>
  <c r="P4176" i="3"/>
  <c r="T4176" i="3"/>
  <c r="I4176" i="3"/>
  <c r="V4176" i="3"/>
  <c r="AB4175" i="3" s="1"/>
  <c r="R4176" i="3"/>
  <c r="AA4176" i="3" s="1"/>
  <c r="V4043" i="3"/>
  <c r="AB4042" i="3" s="1"/>
  <c r="AD4043" i="3"/>
  <c r="V4027" i="3"/>
  <c r="AB4026" i="3" s="1"/>
  <c r="AD4027" i="3"/>
  <c r="G3989" i="3"/>
  <c r="I3989" i="3"/>
  <c r="E3989" i="3"/>
  <c r="V3989" i="3"/>
  <c r="AB3988" i="3" s="1"/>
  <c r="R3989" i="3"/>
  <c r="M3989" i="3"/>
  <c r="G3965" i="3"/>
  <c r="I3965" i="3"/>
  <c r="E3965" i="3"/>
  <c r="V3965" i="3"/>
  <c r="AB3964" i="3" s="1"/>
  <c r="R3965" i="3"/>
  <c r="M3965" i="3"/>
  <c r="G3771" i="3"/>
  <c r="K3771" i="3"/>
  <c r="P3771" i="3"/>
  <c r="E3771" i="3"/>
  <c r="I3771" i="3"/>
  <c r="M3771" i="3"/>
  <c r="R3771" i="3"/>
  <c r="AA3771" i="3" s="1"/>
  <c r="V3771" i="3"/>
  <c r="AB3770" i="3" s="1"/>
  <c r="AD3771" i="3"/>
  <c r="P3766" i="3"/>
  <c r="R3766" i="3"/>
  <c r="AA3766" i="3" s="1"/>
  <c r="V3766" i="3"/>
  <c r="AB3765" i="3" s="1"/>
  <c r="V3715" i="3"/>
  <c r="AB3714" i="3" s="1"/>
  <c r="K3715" i="3"/>
  <c r="P3715" i="3"/>
  <c r="AD3715" i="3"/>
  <c r="R5131" i="3"/>
  <c r="AA5131" i="3" s="1"/>
  <c r="M5131" i="3"/>
  <c r="I5131" i="3"/>
  <c r="E5131" i="3"/>
  <c r="AA5123" i="3"/>
  <c r="T5110" i="3"/>
  <c r="V5063" i="3"/>
  <c r="AB5062" i="3" s="1"/>
  <c r="R5063" i="3"/>
  <c r="AA5063" i="3" s="1"/>
  <c r="M5063" i="3"/>
  <c r="I5063" i="3"/>
  <c r="R5051" i="3"/>
  <c r="AA5051" i="3" s="1"/>
  <c r="M5051" i="3"/>
  <c r="I5051" i="3"/>
  <c r="E5051" i="3"/>
  <c r="T5044" i="3"/>
  <c r="AA5031" i="3"/>
  <c r="M5031" i="3"/>
  <c r="I5031" i="3"/>
  <c r="AA4970" i="3"/>
  <c r="AA4955" i="3"/>
  <c r="AA4947" i="3"/>
  <c r="AA4892" i="3"/>
  <c r="AA4875" i="3"/>
  <c r="AA4867" i="3"/>
  <c r="AA4843" i="3"/>
  <c r="AA4835" i="3"/>
  <c r="AA4831" i="3"/>
  <c r="AC4799" i="3"/>
  <c r="AA4656" i="3"/>
  <c r="M4637" i="3"/>
  <c r="I4637" i="3"/>
  <c r="AD4637" i="3"/>
  <c r="G4632" i="3"/>
  <c r="P4632" i="3"/>
  <c r="T4632" i="3"/>
  <c r="V4631" i="3"/>
  <c r="AB4630" i="3" s="1"/>
  <c r="G4631" i="3"/>
  <c r="K4631" i="3"/>
  <c r="P4631" i="3"/>
  <c r="AA4631" i="3" s="1"/>
  <c r="AC4631" i="3" s="1"/>
  <c r="AD4631" i="3"/>
  <c r="G4609" i="3"/>
  <c r="K4609" i="3"/>
  <c r="P4602" i="3"/>
  <c r="R4602" i="3"/>
  <c r="P4595" i="3"/>
  <c r="V4595" i="3"/>
  <c r="AB4594" i="3" s="1"/>
  <c r="K4595" i="3"/>
  <c r="AD4595" i="3"/>
  <c r="V4591" i="3"/>
  <c r="AB4590" i="3" s="1"/>
  <c r="AD4591" i="3"/>
  <c r="E4591" i="3"/>
  <c r="I4591" i="3"/>
  <c r="M4591" i="3"/>
  <c r="R4591" i="3"/>
  <c r="AA4591" i="3" s="1"/>
  <c r="P4562" i="3"/>
  <c r="V4562" i="3"/>
  <c r="AB4561" i="3" s="1"/>
  <c r="G4531" i="3"/>
  <c r="V4531" i="3"/>
  <c r="AB4530" i="3" s="1"/>
  <c r="P4514" i="3"/>
  <c r="V4514" i="3"/>
  <c r="AB4513" i="3" s="1"/>
  <c r="P4506" i="3"/>
  <c r="V4506" i="3"/>
  <c r="AB4505" i="3" s="1"/>
  <c r="R4506" i="3"/>
  <c r="AA4506" i="3" s="1"/>
  <c r="P4497" i="3"/>
  <c r="R4497" i="3"/>
  <c r="E4497" i="3"/>
  <c r="I4497" i="3"/>
  <c r="M4497" i="3"/>
  <c r="G4492" i="3"/>
  <c r="R4492" i="3"/>
  <c r="M4492" i="3"/>
  <c r="P4490" i="3"/>
  <c r="R4490" i="3"/>
  <c r="AA4490" i="3" s="1"/>
  <c r="G4487" i="3"/>
  <c r="V4487" i="3"/>
  <c r="AB4486" i="3" s="1"/>
  <c r="T4484" i="3"/>
  <c r="AA4483" i="3"/>
  <c r="E4475" i="3"/>
  <c r="P4469" i="3"/>
  <c r="E4469" i="3"/>
  <c r="I4469" i="3"/>
  <c r="M4469" i="3"/>
  <c r="G4460" i="3"/>
  <c r="P4460" i="3"/>
  <c r="T4460" i="3"/>
  <c r="R4452" i="3"/>
  <c r="AA4452" i="3" s="1"/>
  <c r="V4444" i="3"/>
  <c r="AB4443" i="3" s="1"/>
  <c r="P4442" i="3"/>
  <c r="R4442" i="3"/>
  <c r="AA4442" i="3" s="1"/>
  <c r="AD4439" i="3"/>
  <c r="G4433" i="3"/>
  <c r="V4433" i="3"/>
  <c r="AB4432" i="3" s="1"/>
  <c r="E4433" i="3"/>
  <c r="R4433" i="3"/>
  <c r="G4428" i="3"/>
  <c r="P4428" i="3"/>
  <c r="T4428" i="3"/>
  <c r="R4420" i="3"/>
  <c r="AA4420" i="3" s="1"/>
  <c r="V4412" i="3"/>
  <c r="AB4411" i="3" s="1"/>
  <c r="P4410" i="3"/>
  <c r="R4410" i="3"/>
  <c r="AA4410" i="3" s="1"/>
  <c r="G4401" i="3"/>
  <c r="V4401" i="3"/>
  <c r="AB4400" i="3" s="1"/>
  <c r="E4401" i="3"/>
  <c r="R4401" i="3"/>
  <c r="G4396" i="3"/>
  <c r="P4396" i="3"/>
  <c r="T4396" i="3"/>
  <c r="R4388" i="3"/>
  <c r="AA4388" i="3" s="1"/>
  <c r="V4380" i="3"/>
  <c r="AB4379" i="3" s="1"/>
  <c r="P4378" i="3"/>
  <c r="R4378" i="3"/>
  <c r="AA4378" i="3" s="1"/>
  <c r="G4369" i="3"/>
  <c r="V4369" i="3"/>
  <c r="AB4368" i="3" s="1"/>
  <c r="E4369" i="3"/>
  <c r="R4369" i="3"/>
  <c r="G4364" i="3"/>
  <c r="P4364" i="3"/>
  <c r="T4364" i="3"/>
  <c r="R4356" i="3"/>
  <c r="AA4356" i="3" s="1"/>
  <c r="V4348" i="3"/>
  <c r="AB4347" i="3" s="1"/>
  <c r="P4346" i="3"/>
  <c r="R4346" i="3"/>
  <c r="AA4346" i="3" s="1"/>
  <c r="AD4343" i="3"/>
  <c r="G4337" i="3"/>
  <c r="V4337" i="3"/>
  <c r="AB4336" i="3" s="1"/>
  <c r="E4337" i="3"/>
  <c r="R4337" i="3"/>
  <c r="G4332" i="3"/>
  <c r="P4332" i="3"/>
  <c r="T4332" i="3"/>
  <c r="R4324" i="3"/>
  <c r="AA4324" i="3" s="1"/>
  <c r="V4316" i="3"/>
  <c r="AB4315" i="3" s="1"/>
  <c r="P4314" i="3"/>
  <c r="R4314" i="3"/>
  <c r="AA4314" i="3" s="1"/>
  <c r="G4305" i="3"/>
  <c r="V4305" i="3"/>
  <c r="AB4304" i="3" s="1"/>
  <c r="E4305" i="3"/>
  <c r="R4305" i="3"/>
  <c r="G4300" i="3"/>
  <c r="P4300" i="3"/>
  <c r="T4300" i="3"/>
  <c r="AA4292" i="3"/>
  <c r="M4281" i="3"/>
  <c r="R4276" i="3"/>
  <c r="AA4276" i="3" s="1"/>
  <c r="G4273" i="3"/>
  <c r="V4273" i="3"/>
  <c r="AB4272" i="3" s="1"/>
  <c r="E4273" i="3"/>
  <c r="R4273" i="3"/>
  <c r="P4266" i="3"/>
  <c r="V4266" i="3"/>
  <c r="AB4265" i="3" s="1"/>
  <c r="R4266" i="3"/>
  <c r="AA4266" i="3" s="1"/>
  <c r="G4260" i="3"/>
  <c r="I4260" i="3"/>
  <c r="P4260" i="3"/>
  <c r="AA4260" i="3" s="1"/>
  <c r="AC4260" i="3" s="1"/>
  <c r="T4260" i="3"/>
  <c r="M4249" i="3"/>
  <c r="V4231" i="3"/>
  <c r="AB4230" i="3" s="1"/>
  <c r="AD4231" i="3"/>
  <c r="V4199" i="3"/>
  <c r="AB4198" i="3" s="1"/>
  <c r="AD4199" i="3"/>
  <c r="G4168" i="3"/>
  <c r="P4168" i="3"/>
  <c r="T4168" i="3"/>
  <c r="I4168" i="3"/>
  <c r="V4168" i="3"/>
  <c r="AB4167" i="3" s="1"/>
  <c r="R4168" i="3"/>
  <c r="AA4168" i="3" s="1"/>
  <c r="V4111" i="3"/>
  <c r="AB4110" i="3" s="1"/>
  <c r="AD4111" i="3"/>
  <c r="V4099" i="3"/>
  <c r="AB4098" i="3" s="1"/>
  <c r="AD4099" i="3"/>
  <c r="G4080" i="3"/>
  <c r="P4080" i="3"/>
  <c r="T4080" i="3"/>
  <c r="I4080" i="3"/>
  <c r="V4080" i="3"/>
  <c r="AB4079" i="3" s="1"/>
  <c r="R4080" i="3"/>
  <c r="AA4080" i="3" s="1"/>
  <c r="G4061" i="3"/>
  <c r="V4061" i="3"/>
  <c r="AB4060" i="3" s="1"/>
  <c r="E4061" i="3"/>
  <c r="R4061" i="3"/>
  <c r="M4061" i="3"/>
  <c r="V4051" i="3"/>
  <c r="AB4050" i="3" s="1"/>
  <c r="AD4051" i="3"/>
  <c r="G4008" i="3"/>
  <c r="P4008" i="3"/>
  <c r="T4008" i="3"/>
  <c r="I4008" i="3"/>
  <c r="V4008" i="3"/>
  <c r="AB4007" i="3" s="1"/>
  <c r="R4008" i="3"/>
  <c r="AA4008" i="3" s="1"/>
  <c r="E3831" i="3"/>
  <c r="I3831" i="3"/>
  <c r="M3831" i="3"/>
  <c r="R3831" i="3"/>
  <c r="G3831" i="3"/>
  <c r="K3831" i="3"/>
  <c r="P3831" i="3"/>
  <c r="V3831" i="3"/>
  <c r="AB3830" i="3" s="1"/>
  <c r="AD3831" i="3"/>
  <c r="E3799" i="3"/>
  <c r="I3799" i="3"/>
  <c r="M3799" i="3"/>
  <c r="R3799" i="3"/>
  <c r="G3799" i="3"/>
  <c r="K3799" i="3"/>
  <c r="P3799" i="3"/>
  <c r="V3799" i="3"/>
  <c r="AB3798" i="3" s="1"/>
  <c r="AD3799" i="3"/>
  <c r="P3790" i="3"/>
  <c r="R3790" i="3"/>
  <c r="AA3790" i="3" s="1"/>
  <c r="V3790" i="3"/>
  <c r="AB3789" i="3" s="1"/>
  <c r="G3780" i="3"/>
  <c r="P3780" i="3"/>
  <c r="M3780" i="3"/>
  <c r="T3780" i="3"/>
  <c r="T5149" i="3"/>
  <c r="V5148" i="3"/>
  <c r="AB5147" i="3" s="1"/>
  <c r="T5146" i="3"/>
  <c r="T5140" i="3"/>
  <c r="R5128" i="3"/>
  <c r="V5127" i="3"/>
  <c r="AB5126" i="3" s="1"/>
  <c r="R5127" i="3"/>
  <c r="AA5127" i="3" s="1"/>
  <c r="M5127" i="3"/>
  <c r="I5127" i="3"/>
  <c r="P5116" i="3"/>
  <c r="R5115" i="3"/>
  <c r="AA5115" i="3" s="1"/>
  <c r="M5115" i="3"/>
  <c r="I5115" i="3"/>
  <c r="V5107" i="3"/>
  <c r="AB5106" i="3" s="1"/>
  <c r="R5107" i="3"/>
  <c r="AA5107" i="3" s="1"/>
  <c r="M5107" i="3"/>
  <c r="I5107" i="3"/>
  <c r="AD5103" i="3"/>
  <c r="P5103" i="3"/>
  <c r="P5102" i="3"/>
  <c r="K5102" i="3"/>
  <c r="V5098" i="3"/>
  <c r="AB5097" i="3" s="1"/>
  <c r="M5096" i="3"/>
  <c r="T5086" i="3"/>
  <c r="M5084" i="3"/>
  <c r="T5072" i="3"/>
  <c r="P5067" i="3"/>
  <c r="AA5067" i="3" s="1"/>
  <c r="K5067" i="3"/>
  <c r="V5066" i="3"/>
  <c r="AB5065" i="3" s="1"/>
  <c r="T5060" i="3"/>
  <c r="V5047" i="3"/>
  <c r="AB5046" i="3" s="1"/>
  <c r="R5047" i="3"/>
  <c r="AA5047" i="3" s="1"/>
  <c r="M5047" i="3"/>
  <c r="I5047" i="3"/>
  <c r="T5046" i="3"/>
  <c r="T5045" i="3"/>
  <c r="K5045" i="3"/>
  <c r="AD5043" i="3"/>
  <c r="K5043" i="3"/>
  <c r="T5040" i="3"/>
  <c r="P5035" i="3"/>
  <c r="AA5035" i="3" s="1"/>
  <c r="K5035" i="3"/>
  <c r="V5034" i="3"/>
  <c r="AB5033" i="3" s="1"/>
  <c r="T5028" i="3"/>
  <c r="T5027" i="3"/>
  <c r="P5027" i="3"/>
  <c r="AA5027" i="3" s="1"/>
  <c r="K5027" i="3"/>
  <c r="M5021" i="3"/>
  <c r="K5017" i="3"/>
  <c r="T5014" i="3"/>
  <c r="M5005" i="3"/>
  <c r="K5001" i="3"/>
  <c r="T4998" i="3"/>
  <c r="E4992" i="3"/>
  <c r="AD4987" i="3"/>
  <c r="P4987" i="3"/>
  <c r="R4986" i="3"/>
  <c r="P4979" i="3"/>
  <c r="R4975" i="3"/>
  <c r="AA4975" i="3" s="1"/>
  <c r="M4975" i="3"/>
  <c r="I4975" i="3"/>
  <c r="T4973" i="3"/>
  <c r="I4973" i="3"/>
  <c r="V4972" i="3"/>
  <c r="AB4971" i="3" s="1"/>
  <c r="V4971" i="3"/>
  <c r="AB4970" i="3" s="1"/>
  <c r="P4971" i="3"/>
  <c r="T4970" i="3"/>
  <c r="AD4969" i="3"/>
  <c r="R4969" i="3"/>
  <c r="AA4969" i="3" s="1"/>
  <c r="V4968" i="3"/>
  <c r="AB4967" i="3" s="1"/>
  <c r="T4964" i="3"/>
  <c r="V4952" i="3"/>
  <c r="AB4951" i="3" s="1"/>
  <c r="R4952" i="3"/>
  <c r="V4951" i="3"/>
  <c r="AB4950" i="3" s="1"/>
  <c r="R4951" i="3"/>
  <c r="AA4951" i="3" s="1"/>
  <c r="M4951" i="3"/>
  <c r="I4951" i="3"/>
  <c r="T4942" i="3"/>
  <c r="M4940" i="3"/>
  <c r="T4924" i="3"/>
  <c r="P4924" i="3"/>
  <c r="K4923" i="3"/>
  <c r="P4919" i="3"/>
  <c r="AD4915" i="3"/>
  <c r="K4915" i="3"/>
  <c r="E4909" i="3"/>
  <c r="AD4907" i="3"/>
  <c r="K4907" i="3"/>
  <c r="P4906" i="3"/>
  <c r="AA4906" i="3" s="1"/>
  <c r="T4905" i="3"/>
  <c r="M4905" i="3"/>
  <c r="I4905" i="3"/>
  <c r="E4905" i="3"/>
  <c r="T4900" i="3"/>
  <c r="P4899" i="3"/>
  <c r="AA4899" i="3" s="1"/>
  <c r="K4899" i="3"/>
  <c r="AC4889" i="3"/>
  <c r="T4888" i="3"/>
  <c r="M4888" i="3"/>
  <c r="V4871" i="3"/>
  <c r="AB4870" i="3" s="1"/>
  <c r="R4871" i="3"/>
  <c r="AA4871" i="3" s="1"/>
  <c r="M4871" i="3"/>
  <c r="I4871" i="3"/>
  <c r="T4861" i="3"/>
  <c r="T4848" i="3"/>
  <c r="R4847" i="3"/>
  <c r="AA4847" i="3" s="1"/>
  <c r="M4847" i="3"/>
  <c r="I4847" i="3"/>
  <c r="E4847" i="3"/>
  <c r="P4846" i="3"/>
  <c r="K4846" i="3"/>
  <c r="R4839" i="3"/>
  <c r="AA4839" i="3" s="1"/>
  <c r="M4839" i="3"/>
  <c r="I4839" i="3"/>
  <c r="AA4836" i="3"/>
  <c r="V4827" i="3"/>
  <c r="AB4826" i="3" s="1"/>
  <c r="R4827" i="3"/>
  <c r="AA4827" i="3" s="1"/>
  <c r="M4827" i="3"/>
  <c r="I4827" i="3"/>
  <c r="R4819" i="3"/>
  <c r="AA4819" i="3" s="1"/>
  <c r="M4819" i="3"/>
  <c r="I4819" i="3"/>
  <c r="R4815" i="3"/>
  <c r="AA4815" i="3" s="1"/>
  <c r="AC4815" i="3" s="1"/>
  <c r="M4815" i="3"/>
  <c r="I4815" i="3"/>
  <c r="E4815" i="3"/>
  <c r="P4807" i="3"/>
  <c r="AA4807" i="3" s="1"/>
  <c r="K4807" i="3"/>
  <c r="T4804" i="3"/>
  <c r="P4804" i="3"/>
  <c r="AA4804" i="3" s="1"/>
  <c r="AC4804" i="3" s="1"/>
  <c r="V4801" i="3"/>
  <c r="AB4800" i="3" s="1"/>
  <c r="P4792" i="3"/>
  <c r="E4792" i="3"/>
  <c r="AD4779" i="3"/>
  <c r="K4777" i="3"/>
  <c r="G4777" i="3"/>
  <c r="V4775" i="3"/>
  <c r="AB4774" i="3" s="1"/>
  <c r="R4767" i="3"/>
  <c r="AA4767" i="3" s="1"/>
  <c r="M4767" i="3"/>
  <c r="I4767" i="3"/>
  <c r="V4764" i="3"/>
  <c r="AB4763" i="3" s="1"/>
  <c r="R4764" i="3"/>
  <c r="G4761" i="3"/>
  <c r="R4759" i="3"/>
  <c r="AA4759" i="3" s="1"/>
  <c r="M4759" i="3"/>
  <c r="I4759" i="3"/>
  <c r="V4756" i="3"/>
  <c r="AB4755" i="3" s="1"/>
  <c r="R4756" i="3"/>
  <c r="V4753" i="3"/>
  <c r="AB4752" i="3" s="1"/>
  <c r="K4753" i="3"/>
  <c r="G4753" i="3"/>
  <c r="R4751" i="3"/>
  <c r="AA4751" i="3" s="1"/>
  <c r="M4751" i="3"/>
  <c r="I4751" i="3"/>
  <c r="V4748" i="3"/>
  <c r="AB4747" i="3" s="1"/>
  <c r="R4748" i="3"/>
  <c r="V4745" i="3"/>
  <c r="AB4744" i="3" s="1"/>
  <c r="K4745" i="3"/>
  <c r="G4745" i="3"/>
  <c r="R4743" i="3"/>
  <c r="AA4743" i="3" s="1"/>
  <c r="M4743" i="3"/>
  <c r="I4743" i="3"/>
  <c r="V4740" i="3"/>
  <c r="AB4739" i="3" s="1"/>
  <c r="R4740" i="3"/>
  <c r="V4737" i="3"/>
  <c r="AB4736" i="3" s="1"/>
  <c r="K4737" i="3"/>
  <c r="G4737" i="3"/>
  <c r="AA4732" i="3"/>
  <c r="T4728" i="3"/>
  <c r="P4728" i="3"/>
  <c r="V4720" i="3"/>
  <c r="AB4719" i="3" s="1"/>
  <c r="R4720" i="3"/>
  <c r="AA4720" i="3" s="1"/>
  <c r="AA4716" i="3"/>
  <c r="T4712" i="3"/>
  <c r="AA4708" i="3"/>
  <c r="T4704" i="3"/>
  <c r="T4696" i="3"/>
  <c r="AA4692" i="3"/>
  <c r="T4688" i="3"/>
  <c r="AA4684" i="3"/>
  <c r="T4680" i="3"/>
  <c r="AA4676" i="3"/>
  <c r="T4672" i="3"/>
  <c r="AA4668" i="3"/>
  <c r="V4662" i="3"/>
  <c r="AB4661" i="3" s="1"/>
  <c r="V4659" i="3"/>
  <c r="AB4658" i="3" s="1"/>
  <c r="I4659" i="3"/>
  <c r="AD4655" i="3"/>
  <c r="T4652" i="3"/>
  <c r="M4649" i="3"/>
  <c r="I4649" i="3"/>
  <c r="R4645" i="3"/>
  <c r="E4645" i="3"/>
  <c r="R4644" i="3"/>
  <c r="R4643" i="3"/>
  <c r="E4643" i="3"/>
  <c r="E4641" i="3"/>
  <c r="I4641" i="3"/>
  <c r="E4637" i="3"/>
  <c r="M4635" i="3"/>
  <c r="I4635" i="3"/>
  <c r="V4635" i="3"/>
  <c r="AB4634" i="3" s="1"/>
  <c r="E4631" i="3"/>
  <c r="V4622" i="3"/>
  <c r="AB4621" i="3" s="1"/>
  <c r="R4622" i="3"/>
  <c r="G4620" i="3"/>
  <c r="R4620" i="3"/>
  <c r="I4613" i="3"/>
  <c r="E4613" i="3"/>
  <c r="AD4613" i="3"/>
  <c r="V4609" i="3"/>
  <c r="AB4608" i="3" s="1"/>
  <c r="V4602" i="3"/>
  <c r="AB4601" i="3" s="1"/>
  <c r="T4596" i="3"/>
  <c r="G4592" i="3"/>
  <c r="R4592" i="3"/>
  <c r="AA4592" i="3" s="1"/>
  <c r="V4592" i="3"/>
  <c r="AB4591" i="3" s="1"/>
  <c r="K4591" i="3"/>
  <c r="P4585" i="3"/>
  <c r="G4585" i="3"/>
  <c r="K4585" i="3"/>
  <c r="V4585" i="3"/>
  <c r="AB4584" i="3" s="1"/>
  <c r="R4585" i="3"/>
  <c r="AA4585" i="3" s="1"/>
  <c r="AD4585" i="3"/>
  <c r="V4578" i="3"/>
  <c r="AB4577" i="3" s="1"/>
  <c r="R4576" i="3"/>
  <c r="AA4576" i="3" s="1"/>
  <c r="I4575" i="3"/>
  <c r="R4568" i="3"/>
  <c r="AA4568" i="3" s="1"/>
  <c r="V4563" i="3"/>
  <c r="AB4562" i="3" s="1"/>
  <c r="G4557" i="3"/>
  <c r="M4557" i="3"/>
  <c r="I4557" i="3"/>
  <c r="G4555" i="3"/>
  <c r="V4555" i="3"/>
  <c r="AB4554" i="3" s="1"/>
  <c r="V4546" i="3"/>
  <c r="AB4545" i="3" s="1"/>
  <c r="G4543" i="3"/>
  <c r="V4543" i="3"/>
  <c r="AB4542" i="3" s="1"/>
  <c r="G4533" i="3"/>
  <c r="I4533" i="3"/>
  <c r="E4533" i="3"/>
  <c r="V4533" i="3"/>
  <c r="AB4532" i="3" s="1"/>
  <c r="AD4531" i="3"/>
  <c r="V4526" i="3"/>
  <c r="AB4525" i="3" s="1"/>
  <c r="T4524" i="3"/>
  <c r="V4515" i="3"/>
  <c r="AB4514" i="3" s="1"/>
  <c r="I4511" i="3"/>
  <c r="R4508" i="3"/>
  <c r="AA4508" i="3" s="1"/>
  <c r="K4497" i="3"/>
  <c r="V4492" i="3"/>
  <c r="AB4491" i="3" s="1"/>
  <c r="AD4487" i="3"/>
  <c r="P4485" i="3"/>
  <c r="G4485" i="3"/>
  <c r="K4485" i="3"/>
  <c r="I4475" i="3"/>
  <c r="R4460" i="3"/>
  <c r="AA4460" i="3" s="1"/>
  <c r="V4452" i="3"/>
  <c r="AB4451" i="3" s="1"/>
  <c r="P4450" i="3"/>
  <c r="R4450" i="3"/>
  <c r="I4444" i="3"/>
  <c r="G4441" i="3"/>
  <c r="V4441" i="3"/>
  <c r="AB4440" i="3" s="1"/>
  <c r="E4441" i="3"/>
  <c r="R4441" i="3"/>
  <c r="G4436" i="3"/>
  <c r="P4436" i="3"/>
  <c r="T4436" i="3"/>
  <c r="AA4428" i="3"/>
  <c r="P4418" i="3"/>
  <c r="R4418" i="3"/>
  <c r="AA4418" i="3" s="1"/>
  <c r="I4412" i="3"/>
  <c r="G4409" i="3"/>
  <c r="V4409" i="3"/>
  <c r="AB4408" i="3" s="1"/>
  <c r="E4409" i="3"/>
  <c r="R4409" i="3"/>
  <c r="G4404" i="3"/>
  <c r="P4404" i="3"/>
  <c r="T4404" i="3"/>
  <c r="AA4396" i="3"/>
  <c r="P4386" i="3"/>
  <c r="R4386" i="3"/>
  <c r="AA4386" i="3" s="1"/>
  <c r="I4380" i="3"/>
  <c r="G4377" i="3"/>
  <c r="V4377" i="3"/>
  <c r="AB4376" i="3" s="1"/>
  <c r="E4377" i="3"/>
  <c r="R4377" i="3"/>
  <c r="G4372" i="3"/>
  <c r="P4372" i="3"/>
  <c r="T4372" i="3"/>
  <c r="AA4364" i="3"/>
  <c r="P4354" i="3"/>
  <c r="R4354" i="3"/>
  <c r="AA4354" i="3" s="1"/>
  <c r="I4348" i="3"/>
  <c r="G4345" i="3"/>
  <c r="V4345" i="3"/>
  <c r="AB4344" i="3" s="1"/>
  <c r="E4345" i="3"/>
  <c r="R4345" i="3"/>
  <c r="G4340" i="3"/>
  <c r="P4340" i="3"/>
  <c r="T4340" i="3"/>
  <c r="AA4332" i="3"/>
  <c r="P4322" i="3"/>
  <c r="R4322" i="3"/>
  <c r="AA4322" i="3" s="1"/>
  <c r="I4316" i="3"/>
  <c r="G4313" i="3"/>
  <c r="V4313" i="3"/>
  <c r="AB4312" i="3" s="1"/>
  <c r="E4313" i="3"/>
  <c r="R4313" i="3"/>
  <c r="G4308" i="3"/>
  <c r="P4308" i="3"/>
  <c r="T4308" i="3"/>
  <c r="AA4300" i="3"/>
  <c r="P4290" i="3"/>
  <c r="R4290" i="3"/>
  <c r="AA4290" i="3" s="1"/>
  <c r="G4284" i="3"/>
  <c r="I4284" i="3"/>
  <c r="P4284" i="3"/>
  <c r="T4284" i="3"/>
  <c r="V4276" i="3"/>
  <c r="AB4275" i="3" s="1"/>
  <c r="AA4268" i="3"/>
  <c r="G4265" i="3"/>
  <c r="V4265" i="3"/>
  <c r="AB4264" i="3" s="1"/>
  <c r="E4265" i="3"/>
  <c r="R4265" i="3"/>
  <c r="P4258" i="3"/>
  <c r="V4258" i="3"/>
  <c r="AB4257" i="3" s="1"/>
  <c r="R4258" i="3"/>
  <c r="AA4258" i="3" s="1"/>
  <c r="G4252" i="3"/>
  <c r="I4252" i="3"/>
  <c r="P4252" i="3"/>
  <c r="T4252" i="3"/>
  <c r="V4239" i="3"/>
  <c r="AB4238" i="3" s="1"/>
  <c r="AD4239" i="3"/>
  <c r="V4207" i="3"/>
  <c r="AB4206" i="3" s="1"/>
  <c r="AD4207" i="3"/>
  <c r="G4160" i="3"/>
  <c r="P4160" i="3"/>
  <c r="T4160" i="3"/>
  <c r="I4160" i="3"/>
  <c r="V4160" i="3"/>
  <c r="AB4159" i="3" s="1"/>
  <c r="R4160" i="3"/>
  <c r="AA4160" i="3" s="1"/>
  <c r="G4125" i="3"/>
  <c r="I4125" i="3"/>
  <c r="E4125" i="3"/>
  <c r="V4125" i="3"/>
  <c r="AB4124" i="3" s="1"/>
  <c r="R4125" i="3"/>
  <c r="M4125" i="3"/>
  <c r="V4091" i="3"/>
  <c r="AB4090" i="3" s="1"/>
  <c r="AD4091" i="3"/>
  <c r="V4035" i="3"/>
  <c r="AB4034" i="3" s="1"/>
  <c r="AD4035" i="3"/>
  <c r="V4019" i="3"/>
  <c r="AB4018" i="3" s="1"/>
  <c r="AD4019" i="3"/>
  <c r="V3979" i="3"/>
  <c r="AB3978" i="3" s="1"/>
  <c r="AD3979" i="3"/>
  <c r="V4636" i="3"/>
  <c r="AB4635" i="3" s="1"/>
  <c r="K4633" i="3"/>
  <c r="T4620" i="3"/>
  <c r="T4601" i="3"/>
  <c r="T4593" i="3"/>
  <c r="K4577" i="3"/>
  <c r="G4577" i="3"/>
  <c r="R4570" i="3"/>
  <c r="AA4570" i="3" s="1"/>
  <c r="AC4570" i="3" s="1"/>
  <c r="V4569" i="3"/>
  <c r="AB4568" i="3" s="1"/>
  <c r="K4569" i="3"/>
  <c r="G4569" i="3"/>
  <c r="R4566" i="3"/>
  <c r="AA4566" i="3" s="1"/>
  <c r="T4558" i="3"/>
  <c r="T4501" i="3"/>
  <c r="T4497" i="3"/>
  <c r="T4492" i="3"/>
  <c r="K4491" i="3"/>
  <c r="T4485" i="3"/>
  <c r="T4479" i="3"/>
  <c r="R4473" i="3"/>
  <c r="AA4473" i="3" s="1"/>
  <c r="T4472" i="3"/>
  <c r="T4464" i="3"/>
  <c r="V4462" i="3"/>
  <c r="AB4461" i="3" s="1"/>
  <c r="T4458" i="3"/>
  <c r="I4456" i="3"/>
  <c r="V4454" i="3"/>
  <c r="AB4453" i="3" s="1"/>
  <c r="T4450" i="3"/>
  <c r="I4448" i="3"/>
  <c r="V4446" i="3"/>
  <c r="AB4445" i="3" s="1"/>
  <c r="T4442" i="3"/>
  <c r="I4440" i="3"/>
  <c r="V4438" i="3"/>
  <c r="AB4437" i="3" s="1"/>
  <c r="T4434" i="3"/>
  <c r="I4432" i="3"/>
  <c r="V4430" i="3"/>
  <c r="AB4429" i="3" s="1"/>
  <c r="T4426" i="3"/>
  <c r="I4424" i="3"/>
  <c r="V4422" i="3"/>
  <c r="AB4421" i="3" s="1"/>
  <c r="T4418" i="3"/>
  <c r="I4416" i="3"/>
  <c r="V4414" i="3"/>
  <c r="AB4413" i="3" s="1"/>
  <c r="T4410" i="3"/>
  <c r="I4408" i="3"/>
  <c r="V4406" i="3"/>
  <c r="AB4405" i="3" s="1"/>
  <c r="T4402" i="3"/>
  <c r="I4400" i="3"/>
  <c r="V4398" i="3"/>
  <c r="AB4397" i="3" s="1"/>
  <c r="T4394" i="3"/>
  <c r="I4392" i="3"/>
  <c r="V4390" i="3"/>
  <c r="AB4389" i="3" s="1"/>
  <c r="T4386" i="3"/>
  <c r="I4384" i="3"/>
  <c r="V4382" i="3"/>
  <c r="AB4381" i="3" s="1"/>
  <c r="T4378" i="3"/>
  <c r="I4376" i="3"/>
  <c r="V4374" i="3"/>
  <c r="AB4373" i="3" s="1"/>
  <c r="T4370" i="3"/>
  <c r="I4368" i="3"/>
  <c r="V4366" i="3"/>
  <c r="AB4365" i="3" s="1"/>
  <c r="T4362" i="3"/>
  <c r="I4360" i="3"/>
  <c r="V4358" i="3"/>
  <c r="AB4357" i="3" s="1"/>
  <c r="T4354" i="3"/>
  <c r="I4352" i="3"/>
  <c r="V4350" i="3"/>
  <c r="AB4349" i="3" s="1"/>
  <c r="T4346" i="3"/>
  <c r="I4344" i="3"/>
  <c r="V4342" i="3"/>
  <c r="AB4341" i="3" s="1"/>
  <c r="T4338" i="3"/>
  <c r="I4336" i="3"/>
  <c r="V4334" i="3"/>
  <c r="AB4333" i="3" s="1"/>
  <c r="T4330" i="3"/>
  <c r="I4328" i="3"/>
  <c r="V4326" i="3"/>
  <c r="AB4325" i="3" s="1"/>
  <c r="T4322" i="3"/>
  <c r="I4320" i="3"/>
  <c r="V4318" i="3"/>
  <c r="AB4317" i="3" s="1"/>
  <c r="T4314" i="3"/>
  <c r="I4312" i="3"/>
  <c r="V4310" i="3"/>
  <c r="AB4309" i="3" s="1"/>
  <c r="T4306" i="3"/>
  <c r="I4304" i="3"/>
  <c r="V4302" i="3"/>
  <c r="AB4301" i="3" s="1"/>
  <c r="T4298" i="3"/>
  <c r="I4296" i="3"/>
  <c r="V4294" i="3"/>
  <c r="AB4293" i="3" s="1"/>
  <c r="T4290" i="3"/>
  <c r="I4288" i="3"/>
  <c r="V4286" i="3"/>
  <c r="AB4285" i="3" s="1"/>
  <c r="T4282" i="3"/>
  <c r="I4280" i="3"/>
  <c r="V4278" i="3"/>
  <c r="AB4277" i="3" s="1"/>
  <c r="T4274" i="3"/>
  <c r="I4272" i="3"/>
  <c r="V4270" i="3"/>
  <c r="AB4269" i="3" s="1"/>
  <c r="T4266" i="3"/>
  <c r="I4264" i="3"/>
  <c r="V4262" i="3"/>
  <c r="AB4261" i="3" s="1"/>
  <c r="T4258" i="3"/>
  <c r="I4256" i="3"/>
  <c r="V4254" i="3"/>
  <c r="AB4253" i="3" s="1"/>
  <c r="T4250" i="3"/>
  <c r="I4248" i="3"/>
  <c r="V4246" i="3"/>
  <c r="AB4245" i="3" s="1"/>
  <c r="I4245" i="3"/>
  <c r="AA4244" i="3"/>
  <c r="T4243" i="3"/>
  <c r="T4240" i="3"/>
  <c r="P4240" i="3"/>
  <c r="R4238" i="3"/>
  <c r="AA4238" i="3" s="1"/>
  <c r="V4237" i="3"/>
  <c r="AB4236" i="3" s="1"/>
  <c r="AA4236" i="3"/>
  <c r="T4235" i="3"/>
  <c r="T4232" i="3"/>
  <c r="P4232" i="3"/>
  <c r="R4230" i="3"/>
  <c r="AA4230" i="3" s="1"/>
  <c r="V4229" i="3"/>
  <c r="AB4228" i="3" s="1"/>
  <c r="AA4228" i="3"/>
  <c r="T4227" i="3"/>
  <c r="T4224" i="3"/>
  <c r="P4224" i="3"/>
  <c r="R4222" i="3"/>
  <c r="AA4222" i="3" s="1"/>
  <c r="V4221" i="3"/>
  <c r="AB4220" i="3" s="1"/>
  <c r="AA4220" i="3"/>
  <c r="T4219" i="3"/>
  <c r="T4216" i="3"/>
  <c r="P4216" i="3"/>
  <c r="R4214" i="3"/>
  <c r="AA4214" i="3" s="1"/>
  <c r="V4213" i="3"/>
  <c r="AB4212" i="3" s="1"/>
  <c r="AA4212" i="3"/>
  <c r="T4211" i="3"/>
  <c r="T4208" i="3"/>
  <c r="P4208" i="3"/>
  <c r="R4206" i="3"/>
  <c r="AA4206" i="3" s="1"/>
  <c r="V4205" i="3"/>
  <c r="AB4204" i="3" s="1"/>
  <c r="AA4204" i="3"/>
  <c r="T4203" i="3"/>
  <c r="T4200" i="3"/>
  <c r="P4200" i="3"/>
  <c r="R4198" i="3"/>
  <c r="AA4198" i="3" s="1"/>
  <c r="V4197" i="3"/>
  <c r="AB4196" i="3" s="1"/>
  <c r="AA4196" i="3"/>
  <c r="T4195" i="3"/>
  <c r="T4192" i="3"/>
  <c r="P4192" i="3"/>
  <c r="R4190" i="3"/>
  <c r="AA4190" i="3" s="1"/>
  <c r="V4189" i="3"/>
  <c r="AB4188" i="3" s="1"/>
  <c r="AA4188" i="3"/>
  <c r="T4187" i="3"/>
  <c r="T4184" i="3"/>
  <c r="P4184" i="3"/>
  <c r="P4182" i="3"/>
  <c r="R4182" i="3"/>
  <c r="AA4182" i="3" s="1"/>
  <c r="P4158" i="3"/>
  <c r="R4158" i="3"/>
  <c r="AA4158" i="3" s="1"/>
  <c r="V4144" i="3"/>
  <c r="AB4143" i="3" s="1"/>
  <c r="T4141" i="3"/>
  <c r="G4136" i="3"/>
  <c r="P4136" i="3"/>
  <c r="T4136" i="3"/>
  <c r="V4128" i="3"/>
  <c r="AB4127" i="3" s="1"/>
  <c r="T4125" i="3"/>
  <c r="T4115" i="3"/>
  <c r="T4114" i="3"/>
  <c r="G4113" i="3"/>
  <c r="I4113" i="3"/>
  <c r="E4113" i="3"/>
  <c r="V4113" i="3"/>
  <c r="AB4112" i="3" s="1"/>
  <c r="V4104" i="3"/>
  <c r="AB4103" i="3" s="1"/>
  <c r="P4102" i="3"/>
  <c r="R4102" i="3"/>
  <c r="AA4102" i="3" s="1"/>
  <c r="V4096" i="3"/>
  <c r="AB4095" i="3" s="1"/>
  <c r="P4094" i="3"/>
  <c r="R4094" i="3"/>
  <c r="V4088" i="3"/>
  <c r="AB4087" i="3" s="1"/>
  <c r="P4086" i="3"/>
  <c r="R4086" i="3"/>
  <c r="G4072" i="3"/>
  <c r="P4072" i="3"/>
  <c r="T4072" i="3"/>
  <c r="G4064" i="3"/>
  <c r="P4064" i="3"/>
  <c r="T4064" i="3"/>
  <c r="G4053" i="3"/>
  <c r="V4053" i="3"/>
  <c r="AB4052" i="3" s="1"/>
  <c r="E4053" i="3"/>
  <c r="R4053" i="3"/>
  <c r="G4005" i="3"/>
  <c r="I4005" i="3"/>
  <c r="E4005" i="3"/>
  <c r="V4005" i="3"/>
  <c r="AB4004" i="3" s="1"/>
  <c r="G4000" i="3"/>
  <c r="P4000" i="3"/>
  <c r="T4000" i="3"/>
  <c r="V3992" i="3"/>
  <c r="AB3991" i="3" s="1"/>
  <c r="T3989" i="3"/>
  <c r="G3984" i="3"/>
  <c r="P3984" i="3"/>
  <c r="T3984" i="3"/>
  <c r="V3968" i="3"/>
  <c r="AB3967" i="3" s="1"/>
  <c r="T3965" i="3"/>
  <c r="G3959" i="3"/>
  <c r="K3959" i="3"/>
  <c r="P3959" i="3"/>
  <c r="AA3959" i="3" s="1"/>
  <c r="V3959" i="3"/>
  <c r="AB3958" i="3" s="1"/>
  <c r="G3955" i="3"/>
  <c r="K3955" i="3"/>
  <c r="P3955" i="3"/>
  <c r="AA3955" i="3" s="1"/>
  <c r="V3955" i="3"/>
  <c r="AB3954" i="3" s="1"/>
  <c r="P3954" i="3"/>
  <c r="V3954" i="3"/>
  <c r="AB3953" i="3" s="1"/>
  <c r="T3951" i="3"/>
  <c r="G3947" i="3"/>
  <c r="K3947" i="3"/>
  <c r="P3947" i="3"/>
  <c r="AA3947" i="3" s="1"/>
  <c r="V3947" i="3"/>
  <c r="AB3946" i="3" s="1"/>
  <c r="P3946" i="3"/>
  <c r="V3946" i="3"/>
  <c r="AB3945" i="3" s="1"/>
  <c r="T3943" i="3"/>
  <c r="T3939" i="3"/>
  <c r="T3935" i="3"/>
  <c r="T3931" i="3"/>
  <c r="T3927" i="3"/>
  <c r="T3923" i="3"/>
  <c r="T3919" i="3"/>
  <c r="T3915" i="3"/>
  <c r="T3911" i="3"/>
  <c r="T3907" i="3"/>
  <c r="T3903" i="3"/>
  <c r="T3899" i="3"/>
  <c r="T3895" i="3"/>
  <c r="T3891" i="3"/>
  <c r="T3887" i="3"/>
  <c r="T3883" i="3"/>
  <c r="T3879" i="3"/>
  <c r="T3875" i="3"/>
  <c r="T3871" i="3"/>
  <c r="T3867" i="3"/>
  <c r="T3863" i="3"/>
  <c r="T3859" i="3"/>
  <c r="T3855" i="3"/>
  <c r="E3851" i="3"/>
  <c r="I3851" i="3"/>
  <c r="M3851" i="3"/>
  <c r="R3851" i="3"/>
  <c r="AA3851" i="3" s="1"/>
  <c r="G3851" i="3"/>
  <c r="K3851" i="3"/>
  <c r="P3851" i="3"/>
  <c r="V3851" i="3"/>
  <c r="AB3850" i="3" s="1"/>
  <c r="E3835" i="3"/>
  <c r="I3835" i="3"/>
  <c r="M3835" i="3"/>
  <c r="R3835" i="3"/>
  <c r="AA3835" i="3" s="1"/>
  <c r="G3835" i="3"/>
  <c r="K3835" i="3"/>
  <c r="P3835" i="3"/>
  <c r="V3835" i="3"/>
  <c r="AB3834" i="3" s="1"/>
  <c r="E3819" i="3"/>
  <c r="I3819" i="3"/>
  <c r="M3819" i="3"/>
  <c r="R3819" i="3"/>
  <c r="AA3819" i="3" s="1"/>
  <c r="G3819" i="3"/>
  <c r="K3819" i="3"/>
  <c r="P3819" i="3"/>
  <c r="V3819" i="3"/>
  <c r="AB3818" i="3" s="1"/>
  <c r="E3803" i="3"/>
  <c r="I3803" i="3"/>
  <c r="M3803" i="3"/>
  <c r="R3803" i="3"/>
  <c r="AA3803" i="3" s="1"/>
  <c r="G3803" i="3"/>
  <c r="K3803" i="3"/>
  <c r="P3803" i="3"/>
  <c r="V3803" i="3"/>
  <c r="AB3802" i="3" s="1"/>
  <c r="AA3755" i="3"/>
  <c r="V3631" i="3"/>
  <c r="AB3630" i="3" s="1"/>
  <c r="E3631" i="3"/>
  <c r="I3631" i="3"/>
  <c r="M3631" i="3"/>
  <c r="R3631" i="3"/>
  <c r="G3631" i="3"/>
  <c r="K3631" i="3"/>
  <c r="P3631" i="3"/>
  <c r="AA4639" i="3"/>
  <c r="AD4621" i="3"/>
  <c r="T4588" i="3"/>
  <c r="T4563" i="3"/>
  <c r="T4557" i="3"/>
  <c r="T4551" i="3"/>
  <c r="E4549" i="3"/>
  <c r="T4546" i="3"/>
  <c r="T4539" i="3"/>
  <c r="V4537" i="3"/>
  <c r="AB4536" i="3" s="1"/>
  <c r="E4537" i="3"/>
  <c r="T4534" i="3"/>
  <c r="V4530" i="3"/>
  <c r="AB4529" i="3" s="1"/>
  <c r="T4526" i="3"/>
  <c r="T4521" i="3"/>
  <c r="T4515" i="3"/>
  <c r="E4509" i="3"/>
  <c r="T4503" i="3"/>
  <c r="AA4500" i="3"/>
  <c r="AA4496" i="3"/>
  <c r="T4469" i="3"/>
  <c r="AA4468" i="3"/>
  <c r="T4463" i="3"/>
  <c r="AA4456" i="3"/>
  <c r="T4455" i="3"/>
  <c r="AA4448" i="3"/>
  <c r="T4447" i="3"/>
  <c r="AA4440" i="3"/>
  <c r="T4439" i="3"/>
  <c r="AA4432" i="3"/>
  <c r="T4431" i="3"/>
  <c r="AA4424" i="3"/>
  <c r="T4423" i="3"/>
  <c r="AA4416" i="3"/>
  <c r="T4415" i="3"/>
  <c r="AA4408" i="3"/>
  <c r="T4407" i="3"/>
  <c r="AA4400" i="3"/>
  <c r="T4399" i="3"/>
  <c r="AA4392" i="3"/>
  <c r="T4391" i="3"/>
  <c r="AA4384" i="3"/>
  <c r="T4383" i="3"/>
  <c r="AA4376" i="3"/>
  <c r="T4375" i="3"/>
  <c r="AA4368" i="3"/>
  <c r="T4367" i="3"/>
  <c r="AA4360" i="3"/>
  <c r="T4359" i="3"/>
  <c r="AA4352" i="3"/>
  <c r="T4351" i="3"/>
  <c r="AA4344" i="3"/>
  <c r="T4343" i="3"/>
  <c r="AA4336" i="3"/>
  <c r="T4335" i="3"/>
  <c r="AA4328" i="3"/>
  <c r="T4327" i="3"/>
  <c r="AA4320" i="3"/>
  <c r="T4319" i="3"/>
  <c r="AA4312" i="3"/>
  <c r="T4311" i="3"/>
  <c r="AA4304" i="3"/>
  <c r="T4303" i="3"/>
  <c r="AA4296" i="3"/>
  <c r="T4295" i="3"/>
  <c r="AA4288" i="3"/>
  <c r="T4287" i="3"/>
  <c r="AA4280" i="3"/>
  <c r="T4279" i="3"/>
  <c r="AA4272" i="3"/>
  <c r="T4271" i="3"/>
  <c r="AA4264" i="3"/>
  <c r="T4263" i="3"/>
  <c r="AA4256" i="3"/>
  <c r="T4255" i="3"/>
  <c r="AA4248" i="3"/>
  <c r="T4247" i="3"/>
  <c r="T4245" i="3"/>
  <c r="M4245" i="3"/>
  <c r="I4240" i="3"/>
  <c r="V4238" i="3"/>
  <c r="AB4237" i="3" s="1"/>
  <c r="I4232" i="3"/>
  <c r="V4230" i="3"/>
  <c r="AB4229" i="3" s="1"/>
  <c r="I4224" i="3"/>
  <c r="V4222" i="3"/>
  <c r="AB4221" i="3" s="1"/>
  <c r="I4216" i="3"/>
  <c r="V4214" i="3"/>
  <c r="AB4213" i="3" s="1"/>
  <c r="I4208" i="3"/>
  <c r="V4206" i="3"/>
  <c r="AB4205" i="3" s="1"/>
  <c r="I4200" i="3"/>
  <c r="V4198" i="3"/>
  <c r="AB4197" i="3" s="1"/>
  <c r="I4192" i="3"/>
  <c r="V4190" i="3"/>
  <c r="AB4189" i="3" s="1"/>
  <c r="I4184" i="3"/>
  <c r="G4181" i="3"/>
  <c r="V4181" i="3"/>
  <c r="AB4180" i="3" s="1"/>
  <c r="E4181" i="3"/>
  <c r="R4181" i="3"/>
  <c r="P4174" i="3"/>
  <c r="R4174" i="3"/>
  <c r="P4166" i="3"/>
  <c r="R4166" i="3"/>
  <c r="G4157" i="3"/>
  <c r="V4157" i="3"/>
  <c r="AB4156" i="3" s="1"/>
  <c r="E4157" i="3"/>
  <c r="R4157" i="3"/>
  <c r="P4150" i="3"/>
  <c r="R4150" i="3"/>
  <c r="AA4150" i="3" s="1"/>
  <c r="AA4136" i="3"/>
  <c r="G4133" i="3"/>
  <c r="I4133" i="3"/>
  <c r="E4133" i="3"/>
  <c r="V4133" i="3"/>
  <c r="AB4132" i="3" s="1"/>
  <c r="P4118" i="3"/>
  <c r="R4118" i="3"/>
  <c r="AA4118" i="3" s="1"/>
  <c r="G4116" i="3"/>
  <c r="I4116" i="3"/>
  <c r="P4116" i="3"/>
  <c r="AA4116" i="3" s="1"/>
  <c r="AC4116" i="3" s="1"/>
  <c r="T4116" i="3"/>
  <c r="V4115" i="3"/>
  <c r="AB4114" i="3" s="1"/>
  <c r="AD4115" i="3"/>
  <c r="G4109" i="3"/>
  <c r="M4109" i="3"/>
  <c r="I4109" i="3"/>
  <c r="G4101" i="3"/>
  <c r="V4101" i="3"/>
  <c r="AB4100" i="3" s="1"/>
  <c r="E4101" i="3"/>
  <c r="R4101" i="3"/>
  <c r="G4093" i="3"/>
  <c r="V4093" i="3"/>
  <c r="AB4092" i="3" s="1"/>
  <c r="E4093" i="3"/>
  <c r="R4093" i="3"/>
  <c r="G4085" i="3"/>
  <c r="V4085" i="3"/>
  <c r="AB4084" i="3" s="1"/>
  <c r="E4085" i="3"/>
  <c r="R4085" i="3"/>
  <c r="P4078" i="3"/>
  <c r="R4078" i="3"/>
  <c r="AA4078" i="3" s="1"/>
  <c r="AA4072" i="3"/>
  <c r="AA4064" i="3"/>
  <c r="G4056" i="3"/>
  <c r="P4056" i="3"/>
  <c r="T4056" i="3"/>
  <c r="M4053" i="3"/>
  <c r="G4048" i="3"/>
  <c r="P4048" i="3"/>
  <c r="T4048" i="3"/>
  <c r="G4045" i="3"/>
  <c r="I4045" i="3"/>
  <c r="E4045" i="3"/>
  <c r="V4045" i="3"/>
  <c r="AB4044" i="3" s="1"/>
  <c r="G4040" i="3"/>
  <c r="P4040" i="3"/>
  <c r="T4040" i="3"/>
  <c r="G4037" i="3"/>
  <c r="I4037" i="3"/>
  <c r="E4037" i="3"/>
  <c r="V4037" i="3"/>
  <c r="AB4036" i="3" s="1"/>
  <c r="G4032" i="3"/>
  <c r="P4032" i="3"/>
  <c r="T4032" i="3"/>
  <c r="G4029" i="3"/>
  <c r="I4029" i="3"/>
  <c r="E4029" i="3"/>
  <c r="V4029" i="3"/>
  <c r="AB4028" i="3" s="1"/>
  <c r="G4024" i="3"/>
  <c r="P4024" i="3"/>
  <c r="T4024" i="3"/>
  <c r="G4021" i="3"/>
  <c r="I4021" i="3"/>
  <c r="E4021" i="3"/>
  <c r="V4021" i="3"/>
  <c r="AB4020" i="3" s="1"/>
  <c r="G4016" i="3"/>
  <c r="P4016" i="3"/>
  <c r="T4016" i="3"/>
  <c r="AA4000" i="3"/>
  <c r="G3997" i="3"/>
  <c r="I3997" i="3"/>
  <c r="E3997" i="3"/>
  <c r="V3997" i="3"/>
  <c r="AB3996" i="3" s="1"/>
  <c r="AA3984" i="3"/>
  <c r="G3981" i="3"/>
  <c r="I3981" i="3"/>
  <c r="E3981" i="3"/>
  <c r="V3981" i="3"/>
  <c r="AB3980" i="3" s="1"/>
  <c r="G3976" i="3"/>
  <c r="P3976" i="3"/>
  <c r="T3976" i="3"/>
  <c r="I3953" i="3"/>
  <c r="V3953" i="3"/>
  <c r="AB3952" i="3" s="1"/>
  <c r="G3951" i="3"/>
  <c r="K3951" i="3"/>
  <c r="P3951" i="3"/>
  <c r="AA3951" i="3" s="1"/>
  <c r="V3951" i="3"/>
  <c r="AB3950" i="3" s="1"/>
  <c r="I3949" i="3"/>
  <c r="E3949" i="3"/>
  <c r="E3945" i="3"/>
  <c r="I3945" i="3"/>
  <c r="V3945" i="3"/>
  <c r="AB3944" i="3" s="1"/>
  <c r="G3943" i="3"/>
  <c r="K3943" i="3"/>
  <c r="P3943" i="3"/>
  <c r="AA3943" i="3" s="1"/>
  <c r="V3943" i="3"/>
  <c r="AB3942" i="3" s="1"/>
  <c r="G3939" i="3"/>
  <c r="K3939" i="3"/>
  <c r="P3939" i="3"/>
  <c r="AA3939" i="3" s="1"/>
  <c r="V3939" i="3"/>
  <c r="AB3938" i="3" s="1"/>
  <c r="G3935" i="3"/>
  <c r="K3935" i="3"/>
  <c r="P3935" i="3"/>
  <c r="AA3935" i="3" s="1"/>
  <c r="V3935" i="3"/>
  <c r="AB3934" i="3" s="1"/>
  <c r="G3931" i="3"/>
  <c r="K3931" i="3"/>
  <c r="P3931" i="3"/>
  <c r="AA3931" i="3" s="1"/>
  <c r="V3931" i="3"/>
  <c r="AB3930" i="3" s="1"/>
  <c r="G3927" i="3"/>
  <c r="K3927" i="3"/>
  <c r="P3927" i="3"/>
  <c r="AA3927" i="3" s="1"/>
  <c r="V3927" i="3"/>
  <c r="AB3926" i="3" s="1"/>
  <c r="G3923" i="3"/>
  <c r="K3923" i="3"/>
  <c r="P3923" i="3"/>
  <c r="AA3923" i="3" s="1"/>
  <c r="V3923" i="3"/>
  <c r="AB3922" i="3" s="1"/>
  <c r="G3919" i="3"/>
  <c r="K3919" i="3"/>
  <c r="P3919" i="3"/>
  <c r="AA3919" i="3" s="1"/>
  <c r="V3919" i="3"/>
  <c r="AB3918" i="3" s="1"/>
  <c r="G3915" i="3"/>
  <c r="K3915" i="3"/>
  <c r="P3915" i="3"/>
  <c r="AA3915" i="3" s="1"/>
  <c r="V3915" i="3"/>
  <c r="AB3914" i="3" s="1"/>
  <c r="G3911" i="3"/>
  <c r="K3911" i="3"/>
  <c r="P3911" i="3"/>
  <c r="AA3911" i="3" s="1"/>
  <c r="V3911" i="3"/>
  <c r="AB3910" i="3" s="1"/>
  <c r="G3907" i="3"/>
  <c r="K3907" i="3"/>
  <c r="P3907" i="3"/>
  <c r="AA3907" i="3" s="1"/>
  <c r="V3907" i="3"/>
  <c r="AB3906" i="3" s="1"/>
  <c r="G3903" i="3"/>
  <c r="K3903" i="3"/>
  <c r="P3903" i="3"/>
  <c r="AA3903" i="3" s="1"/>
  <c r="V3903" i="3"/>
  <c r="AB3902" i="3" s="1"/>
  <c r="G3899" i="3"/>
  <c r="K3899" i="3"/>
  <c r="P3899" i="3"/>
  <c r="AA3899" i="3" s="1"/>
  <c r="V3899" i="3"/>
  <c r="AB3898" i="3" s="1"/>
  <c r="G3895" i="3"/>
  <c r="K3895" i="3"/>
  <c r="P3895" i="3"/>
  <c r="AA3895" i="3" s="1"/>
  <c r="V3895" i="3"/>
  <c r="AB3894" i="3" s="1"/>
  <c r="G3891" i="3"/>
  <c r="K3891" i="3"/>
  <c r="P3891" i="3"/>
  <c r="AA3891" i="3" s="1"/>
  <c r="V3891" i="3"/>
  <c r="AB3890" i="3" s="1"/>
  <c r="G3887" i="3"/>
  <c r="K3887" i="3"/>
  <c r="P3887" i="3"/>
  <c r="AA3887" i="3" s="1"/>
  <c r="V3887" i="3"/>
  <c r="AB3886" i="3" s="1"/>
  <c r="G3883" i="3"/>
  <c r="K3883" i="3"/>
  <c r="P3883" i="3"/>
  <c r="AA3883" i="3" s="1"/>
  <c r="V3883" i="3"/>
  <c r="AB3882" i="3" s="1"/>
  <c r="G3879" i="3"/>
  <c r="K3879" i="3"/>
  <c r="P3879" i="3"/>
  <c r="AA3879" i="3" s="1"/>
  <c r="V3879" i="3"/>
  <c r="AB3878" i="3" s="1"/>
  <c r="G3875" i="3"/>
  <c r="K3875" i="3"/>
  <c r="P3875" i="3"/>
  <c r="AA3875" i="3" s="1"/>
  <c r="V3875" i="3"/>
  <c r="AB3874" i="3" s="1"/>
  <c r="G3871" i="3"/>
  <c r="K3871" i="3"/>
  <c r="P3871" i="3"/>
  <c r="AA3871" i="3" s="1"/>
  <c r="V3871" i="3"/>
  <c r="AB3870" i="3" s="1"/>
  <c r="G3867" i="3"/>
  <c r="K3867" i="3"/>
  <c r="P3867" i="3"/>
  <c r="AA3867" i="3" s="1"/>
  <c r="V3867" i="3"/>
  <c r="AB3866" i="3" s="1"/>
  <c r="G3863" i="3"/>
  <c r="K3863" i="3"/>
  <c r="P3863" i="3"/>
  <c r="AA3863" i="3" s="1"/>
  <c r="V3863" i="3"/>
  <c r="AB3862" i="3" s="1"/>
  <c r="G3859" i="3"/>
  <c r="K3859" i="3"/>
  <c r="P3859" i="3"/>
  <c r="AA3859" i="3" s="1"/>
  <c r="V3859" i="3"/>
  <c r="AB3858" i="3" s="1"/>
  <c r="G3855" i="3"/>
  <c r="K3855" i="3"/>
  <c r="P3855" i="3"/>
  <c r="AA3855" i="3" s="1"/>
  <c r="V3855" i="3"/>
  <c r="AB3854" i="3" s="1"/>
  <c r="AD3851" i="3"/>
  <c r="T3843" i="3"/>
  <c r="E3839" i="3"/>
  <c r="I3839" i="3"/>
  <c r="M3839" i="3"/>
  <c r="R3839" i="3"/>
  <c r="AA3839" i="3" s="1"/>
  <c r="G3839" i="3"/>
  <c r="K3839" i="3"/>
  <c r="P3839" i="3"/>
  <c r="V3839" i="3"/>
  <c r="AB3838" i="3" s="1"/>
  <c r="AD3835" i="3"/>
  <c r="T3827" i="3"/>
  <c r="E3823" i="3"/>
  <c r="I3823" i="3"/>
  <c r="M3823" i="3"/>
  <c r="R3823" i="3"/>
  <c r="AA3823" i="3" s="1"/>
  <c r="G3823" i="3"/>
  <c r="K3823" i="3"/>
  <c r="P3823" i="3"/>
  <c r="V3823" i="3"/>
  <c r="AB3822" i="3" s="1"/>
  <c r="AD3819" i="3"/>
  <c r="T3811" i="3"/>
  <c r="E3807" i="3"/>
  <c r="I3807" i="3"/>
  <c r="M3807" i="3"/>
  <c r="R3807" i="3"/>
  <c r="AA3807" i="3" s="1"/>
  <c r="G3807" i="3"/>
  <c r="K3807" i="3"/>
  <c r="P3807" i="3"/>
  <c r="V3807" i="3"/>
  <c r="AB3806" i="3" s="1"/>
  <c r="AD3803" i="3"/>
  <c r="E3795" i="3"/>
  <c r="I3795" i="3"/>
  <c r="M3795" i="3"/>
  <c r="R3795" i="3"/>
  <c r="G3795" i="3"/>
  <c r="K3795" i="3"/>
  <c r="P3795" i="3"/>
  <c r="V3795" i="3"/>
  <c r="AB3794" i="3" s="1"/>
  <c r="G3787" i="3"/>
  <c r="K3787" i="3"/>
  <c r="P3787" i="3"/>
  <c r="E3787" i="3"/>
  <c r="I3787" i="3"/>
  <c r="M3787" i="3"/>
  <c r="R3787" i="3"/>
  <c r="AA3787" i="3" s="1"/>
  <c r="V3787" i="3"/>
  <c r="AB3786" i="3" s="1"/>
  <c r="M3708" i="3"/>
  <c r="I3708" i="3"/>
  <c r="P3708" i="3"/>
  <c r="T3708" i="3"/>
  <c r="R3708" i="3"/>
  <c r="V3708" i="3"/>
  <c r="AB3707" i="3" s="1"/>
  <c r="P3705" i="3"/>
  <c r="AD3705" i="3"/>
  <c r="P3637" i="3"/>
  <c r="E3637" i="3"/>
  <c r="I3637" i="3"/>
  <c r="M3637" i="3"/>
  <c r="G3637" i="3"/>
  <c r="K3637" i="3"/>
  <c r="V3637" i="3"/>
  <c r="AB3636" i="3" s="1"/>
  <c r="R3637" i="3"/>
  <c r="AA3637" i="3" s="1"/>
  <c r="G3584" i="3"/>
  <c r="M3584" i="3"/>
  <c r="P3584" i="3"/>
  <c r="T3584" i="3"/>
  <c r="V3571" i="3"/>
  <c r="AB3570" i="3" s="1"/>
  <c r="P3571" i="3"/>
  <c r="AD3571" i="3"/>
  <c r="K3571" i="3"/>
  <c r="P3520" i="3"/>
  <c r="T3520" i="3"/>
  <c r="P3488" i="3"/>
  <c r="T3488" i="3"/>
  <c r="P3456" i="3"/>
  <c r="T3456" i="3"/>
  <c r="G3412" i="3"/>
  <c r="P3412" i="3"/>
  <c r="T3412" i="3"/>
  <c r="I3412" i="3"/>
  <c r="R3412" i="3"/>
  <c r="AA3412" i="3" s="1"/>
  <c r="V3412" i="3"/>
  <c r="AB3411" i="3" s="1"/>
  <c r="M3412" i="3"/>
  <c r="AA4240" i="3"/>
  <c r="T4239" i="3"/>
  <c r="AA4232" i="3"/>
  <c r="T4231" i="3"/>
  <c r="AA4224" i="3"/>
  <c r="T4223" i="3"/>
  <c r="AA4216" i="3"/>
  <c r="T4215" i="3"/>
  <c r="AA4208" i="3"/>
  <c r="T4207" i="3"/>
  <c r="AA4200" i="3"/>
  <c r="T4199" i="3"/>
  <c r="AA4192" i="3"/>
  <c r="T4191" i="3"/>
  <c r="AA4184" i="3"/>
  <c r="T4183" i="3"/>
  <c r="G4173" i="3"/>
  <c r="V4173" i="3"/>
  <c r="AB4172" i="3" s="1"/>
  <c r="E4173" i="3"/>
  <c r="R4173" i="3"/>
  <c r="G4165" i="3"/>
  <c r="V4165" i="3"/>
  <c r="AB4164" i="3" s="1"/>
  <c r="E4165" i="3"/>
  <c r="R4165" i="3"/>
  <c r="G4149" i="3"/>
  <c r="V4149" i="3"/>
  <c r="AB4148" i="3" s="1"/>
  <c r="E4149" i="3"/>
  <c r="R4149" i="3"/>
  <c r="G4144" i="3"/>
  <c r="P4144" i="3"/>
  <c r="AA4144" i="3" s="1"/>
  <c r="AC4144" i="3" s="1"/>
  <c r="T4144" i="3"/>
  <c r="G4128" i="3"/>
  <c r="P4128" i="3"/>
  <c r="AA4128" i="3" s="1"/>
  <c r="AC4128" i="3" s="1"/>
  <c r="T4128" i="3"/>
  <c r="P4114" i="3"/>
  <c r="V4114" i="3"/>
  <c r="AB4113" i="3" s="1"/>
  <c r="R4114" i="3"/>
  <c r="G4104" i="3"/>
  <c r="P4104" i="3"/>
  <c r="AA4104" i="3" s="1"/>
  <c r="AC4104" i="3" s="1"/>
  <c r="T4104" i="3"/>
  <c r="G4096" i="3"/>
  <c r="P4096" i="3"/>
  <c r="AA4096" i="3" s="1"/>
  <c r="AC4096" i="3" s="1"/>
  <c r="T4096" i="3"/>
  <c r="G4088" i="3"/>
  <c r="P4088" i="3"/>
  <c r="AA4088" i="3" s="1"/>
  <c r="AC4088" i="3" s="1"/>
  <c r="T4088" i="3"/>
  <c r="G4077" i="3"/>
  <c r="V4077" i="3"/>
  <c r="AB4076" i="3" s="1"/>
  <c r="E4077" i="3"/>
  <c r="R4077" i="3"/>
  <c r="P4070" i="3"/>
  <c r="R4070" i="3"/>
  <c r="P4062" i="3"/>
  <c r="R4062" i="3"/>
  <c r="AA4062" i="3" s="1"/>
  <c r="AA4056" i="3"/>
  <c r="AA4048" i="3"/>
  <c r="AA4040" i="3"/>
  <c r="AA4032" i="3"/>
  <c r="AA4024" i="3"/>
  <c r="AA4016" i="3"/>
  <c r="G4013" i="3"/>
  <c r="I4013" i="3"/>
  <c r="E4013" i="3"/>
  <c r="V4013" i="3"/>
  <c r="AB4012" i="3" s="1"/>
  <c r="G3992" i="3"/>
  <c r="P3992" i="3"/>
  <c r="AA3992" i="3" s="1"/>
  <c r="AC3992" i="3" s="1"/>
  <c r="T3992" i="3"/>
  <c r="AA3976" i="3"/>
  <c r="G3973" i="3"/>
  <c r="I3973" i="3"/>
  <c r="E3973" i="3"/>
  <c r="V3973" i="3"/>
  <c r="AB3972" i="3" s="1"/>
  <c r="G3968" i="3"/>
  <c r="P3968" i="3"/>
  <c r="AA3968" i="3" s="1"/>
  <c r="AC3968" i="3" s="1"/>
  <c r="T3968" i="3"/>
  <c r="T3847" i="3"/>
  <c r="E3843" i="3"/>
  <c r="I3843" i="3"/>
  <c r="M3843" i="3"/>
  <c r="R3843" i="3"/>
  <c r="G3843" i="3"/>
  <c r="K3843" i="3"/>
  <c r="P3843" i="3"/>
  <c r="V3843" i="3"/>
  <c r="AB3842" i="3" s="1"/>
  <c r="T3831" i="3"/>
  <c r="E3827" i="3"/>
  <c r="I3827" i="3"/>
  <c r="M3827" i="3"/>
  <c r="R3827" i="3"/>
  <c r="G3827" i="3"/>
  <c r="K3827" i="3"/>
  <c r="P3827" i="3"/>
  <c r="V3827" i="3"/>
  <c r="AB3826" i="3" s="1"/>
  <c r="T3815" i="3"/>
  <c r="E3811" i="3"/>
  <c r="I3811" i="3"/>
  <c r="M3811" i="3"/>
  <c r="R3811" i="3"/>
  <c r="G3811" i="3"/>
  <c r="K3811" i="3"/>
  <c r="P3811" i="3"/>
  <c r="V3811" i="3"/>
  <c r="AB3810" i="3" s="1"/>
  <c r="T3799" i="3"/>
  <c r="G3723" i="3"/>
  <c r="K3723" i="3"/>
  <c r="P3723" i="3"/>
  <c r="E3723" i="3"/>
  <c r="I3723" i="3"/>
  <c r="M3723" i="3"/>
  <c r="R3723" i="3"/>
  <c r="AA3723" i="3" s="1"/>
  <c r="V3723" i="3"/>
  <c r="AB3722" i="3" s="1"/>
  <c r="P3718" i="3"/>
  <c r="V3718" i="3"/>
  <c r="AB3717" i="3" s="1"/>
  <c r="M3684" i="3"/>
  <c r="T3684" i="3"/>
  <c r="E3656" i="3"/>
  <c r="M3656" i="3"/>
  <c r="V3656" i="3"/>
  <c r="AB3655" i="3" s="1"/>
  <c r="I3656" i="3"/>
  <c r="P3656" i="3"/>
  <c r="AA3656" i="3" s="1"/>
  <c r="P3418" i="3"/>
  <c r="AD3418" i="3"/>
  <c r="T4182" i="3"/>
  <c r="T4174" i="3"/>
  <c r="I4172" i="3"/>
  <c r="T4166" i="3"/>
  <c r="I4164" i="3"/>
  <c r="T4158" i="3"/>
  <c r="T4150" i="3"/>
  <c r="I4148" i="3"/>
  <c r="T4142" i="3"/>
  <c r="T4134" i="3"/>
  <c r="T4126" i="3"/>
  <c r="I4124" i="3"/>
  <c r="T4118" i="3"/>
  <c r="AA4108" i="3"/>
  <c r="T4102" i="3"/>
  <c r="I4100" i="3"/>
  <c r="T4094" i="3"/>
  <c r="I4092" i="3"/>
  <c r="T4086" i="3"/>
  <c r="T4078" i="3"/>
  <c r="T4070" i="3"/>
  <c r="I4068" i="3"/>
  <c r="T4062" i="3"/>
  <c r="T4054" i="3"/>
  <c r="T4046" i="3"/>
  <c r="T4038" i="3"/>
  <c r="T4030" i="3"/>
  <c r="T4022" i="3"/>
  <c r="T4014" i="3"/>
  <c r="T4006" i="3"/>
  <c r="I4004" i="3"/>
  <c r="T3998" i="3"/>
  <c r="T3990" i="3"/>
  <c r="T3982" i="3"/>
  <c r="I3980" i="3"/>
  <c r="T3974" i="3"/>
  <c r="I3972" i="3"/>
  <c r="T3966" i="3"/>
  <c r="I3964" i="3"/>
  <c r="T3949" i="3"/>
  <c r="M3788" i="3"/>
  <c r="P3788" i="3"/>
  <c r="E3779" i="3"/>
  <c r="I3779" i="3"/>
  <c r="M3779" i="3"/>
  <c r="R3779" i="3"/>
  <c r="G3779" i="3"/>
  <c r="K3779" i="3"/>
  <c r="P3779" i="3"/>
  <c r="G3772" i="3"/>
  <c r="M3772" i="3"/>
  <c r="P3772" i="3"/>
  <c r="G3759" i="3"/>
  <c r="E3759" i="3"/>
  <c r="V3759" i="3"/>
  <c r="AB3758" i="3" s="1"/>
  <c r="M3759" i="3"/>
  <c r="G3752" i="3"/>
  <c r="M3752" i="3"/>
  <c r="P3752" i="3"/>
  <c r="G3732" i="3"/>
  <c r="P3732" i="3"/>
  <c r="R3732" i="3"/>
  <c r="AA3732" i="3" s="1"/>
  <c r="G3724" i="3"/>
  <c r="T3724" i="3"/>
  <c r="T3705" i="3"/>
  <c r="AA3699" i="3"/>
  <c r="G3695" i="3"/>
  <c r="K3695" i="3"/>
  <c r="P3695" i="3"/>
  <c r="E3695" i="3"/>
  <c r="I3695" i="3"/>
  <c r="M3695" i="3"/>
  <c r="R3695" i="3"/>
  <c r="AA3695" i="3" s="1"/>
  <c r="G3675" i="3"/>
  <c r="K3675" i="3"/>
  <c r="P3675" i="3"/>
  <c r="T3675" i="3"/>
  <c r="E3675" i="3"/>
  <c r="I3675" i="3"/>
  <c r="M3675" i="3"/>
  <c r="R3675" i="3"/>
  <c r="AA3675" i="3" s="1"/>
  <c r="V3675" i="3"/>
  <c r="AB3674" i="3" s="1"/>
  <c r="T3670" i="3"/>
  <c r="V3663" i="3"/>
  <c r="AB3662" i="3" s="1"/>
  <c r="K3663" i="3"/>
  <c r="G3655" i="3"/>
  <c r="K3655" i="3"/>
  <c r="P3655" i="3"/>
  <c r="E3655" i="3"/>
  <c r="I3655" i="3"/>
  <c r="M3655" i="3"/>
  <c r="R3655" i="3"/>
  <c r="AA3655" i="3" s="1"/>
  <c r="P3645" i="3"/>
  <c r="K3645" i="3"/>
  <c r="R3645" i="3"/>
  <c r="AA3645" i="3" s="1"/>
  <c r="AD3645" i="3"/>
  <c r="K3638" i="3"/>
  <c r="P3638" i="3"/>
  <c r="T3638" i="3"/>
  <c r="R3638" i="3"/>
  <c r="V3638" i="3"/>
  <c r="AB3637" i="3" s="1"/>
  <c r="AD3630" i="3"/>
  <c r="K3630" i="3"/>
  <c r="P3630" i="3"/>
  <c r="T3630" i="3"/>
  <c r="R3630" i="3"/>
  <c r="V3630" i="3"/>
  <c r="AB3629" i="3" s="1"/>
  <c r="P3629" i="3"/>
  <c r="R3629" i="3"/>
  <c r="AA3629" i="3" s="1"/>
  <c r="AD3629" i="3"/>
  <c r="E3629" i="3"/>
  <c r="I3629" i="3"/>
  <c r="M3629" i="3"/>
  <c r="G3629" i="3"/>
  <c r="K3629" i="3"/>
  <c r="V3629" i="3"/>
  <c r="AB3628" i="3" s="1"/>
  <c r="P3601" i="3"/>
  <c r="V3601" i="3"/>
  <c r="AB3600" i="3" s="1"/>
  <c r="E3599" i="3"/>
  <c r="P3599" i="3"/>
  <c r="V3599" i="3"/>
  <c r="AB3598" i="3" s="1"/>
  <c r="K3599" i="3"/>
  <c r="AD3599" i="3"/>
  <c r="AD3586" i="3"/>
  <c r="R3586" i="3"/>
  <c r="T3571" i="3"/>
  <c r="E3423" i="3"/>
  <c r="P3423" i="3"/>
  <c r="K3423" i="3"/>
  <c r="AD3423" i="3"/>
  <c r="T3423" i="3"/>
  <c r="G3420" i="3"/>
  <c r="I3420" i="3"/>
  <c r="R3420" i="3"/>
  <c r="E3420" i="3"/>
  <c r="M3420" i="3"/>
  <c r="V3420" i="3"/>
  <c r="AB3419" i="3" s="1"/>
  <c r="AA4180" i="3"/>
  <c r="T4179" i="3"/>
  <c r="AA4172" i="3"/>
  <c r="T4171" i="3"/>
  <c r="AA4164" i="3"/>
  <c r="T4163" i="3"/>
  <c r="AD4159" i="3"/>
  <c r="AA4156" i="3"/>
  <c r="T4155" i="3"/>
  <c r="AA4148" i="3"/>
  <c r="T4147" i="3"/>
  <c r="AA4140" i="3"/>
  <c r="T4139" i="3"/>
  <c r="AA4132" i="3"/>
  <c r="T4131" i="3"/>
  <c r="AA4124" i="3"/>
  <c r="T4123" i="3"/>
  <c r="AA4112" i="3"/>
  <c r="T4111" i="3"/>
  <c r="T4109" i="3"/>
  <c r="AA4100" i="3"/>
  <c r="T4099" i="3"/>
  <c r="AA4092" i="3"/>
  <c r="T4091" i="3"/>
  <c r="AA4084" i="3"/>
  <c r="T4083" i="3"/>
  <c r="AA4076" i="3"/>
  <c r="T4075" i="3"/>
  <c r="AA4068" i="3"/>
  <c r="T4067" i="3"/>
  <c r="AA4060" i="3"/>
  <c r="T4059" i="3"/>
  <c r="AA4052" i="3"/>
  <c r="T4051" i="3"/>
  <c r="AD4047" i="3"/>
  <c r="AA4044" i="3"/>
  <c r="T4043" i="3"/>
  <c r="AD4039" i="3"/>
  <c r="AA4036" i="3"/>
  <c r="T4035" i="3"/>
  <c r="AD4031" i="3"/>
  <c r="AA4028" i="3"/>
  <c r="T4027" i="3"/>
  <c r="AD4023" i="3"/>
  <c r="AA4020" i="3"/>
  <c r="T4019" i="3"/>
  <c r="AA4012" i="3"/>
  <c r="T4011" i="3"/>
  <c r="AA4004" i="3"/>
  <c r="T4003" i="3"/>
  <c r="AA3996" i="3"/>
  <c r="T3995" i="3"/>
  <c r="AA3988" i="3"/>
  <c r="T3987" i="3"/>
  <c r="AA3980" i="3"/>
  <c r="T3979" i="3"/>
  <c r="AA3972" i="3"/>
  <c r="T3971" i="3"/>
  <c r="AA3964" i="3"/>
  <c r="T3963" i="3"/>
  <c r="E3791" i="3"/>
  <c r="I3791" i="3"/>
  <c r="T3787" i="3"/>
  <c r="V3779" i="3"/>
  <c r="AB3778" i="3" s="1"/>
  <c r="P3778" i="3"/>
  <c r="R3778" i="3"/>
  <c r="AA3778" i="3" s="1"/>
  <c r="T3771" i="3"/>
  <c r="G3767" i="3"/>
  <c r="V3767" i="3"/>
  <c r="AB3766" i="3" s="1"/>
  <c r="E3767" i="3"/>
  <c r="AD3767" i="3"/>
  <c r="T3766" i="3"/>
  <c r="G3760" i="3"/>
  <c r="P3760" i="3"/>
  <c r="M3760" i="3"/>
  <c r="P3758" i="3"/>
  <c r="R3758" i="3"/>
  <c r="G3735" i="3"/>
  <c r="K3735" i="3"/>
  <c r="P3735" i="3"/>
  <c r="E3735" i="3"/>
  <c r="I3735" i="3"/>
  <c r="M3735" i="3"/>
  <c r="R3735" i="3"/>
  <c r="AD3735" i="3"/>
  <c r="V3732" i="3"/>
  <c r="AB3731" i="3" s="1"/>
  <c r="P3726" i="3"/>
  <c r="V3726" i="3"/>
  <c r="AB3725" i="3" s="1"/>
  <c r="T3723" i="3"/>
  <c r="V3695" i="3"/>
  <c r="AB3694" i="3" s="1"/>
  <c r="E3691" i="3"/>
  <c r="T3691" i="3"/>
  <c r="K3691" i="3"/>
  <c r="AD3691" i="3"/>
  <c r="V3687" i="3"/>
  <c r="AB3686" i="3" s="1"/>
  <c r="K3687" i="3"/>
  <c r="P3685" i="3"/>
  <c r="V3685" i="3"/>
  <c r="AB3684" i="3" s="1"/>
  <c r="K3685" i="3"/>
  <c r="P3677" i="3"/>
  <c r="V3677" i="3"/>
  <c r="AB3676" i="3" s="1"/>
  <c r="K3677" i="3"/>
  <c r="AD3675" i="3"/>
  <c r="E3672" i="3"/>
  <c r="P3672" i="3"/>
  <c r="T3672" i="3"/>
  <c r="I3672" i="3"/>
  <c r="R3672" i="3"/>
  <c r="AA3672" i="3" s="1"/>
  <c r="V3672" i="3"/>
  <c r="AB3671" i="3" s="1"/>
  <c r="M3668" i="3"/>
  <c r="T3668" i="3"/>
  <c r="E3664" i="3"/>
  <c r="M3664" i="3"/>
  <c r="T3663" i="3"/>
  <c r="V3655" i="3"/>
  <c r="AB3654" i="3" s="1"/>
  <c r="E3651" i="3"/>
  <c r="T3651" i="3"/>
  <c r="K3651" i="3"/>
  <c r="AD3651" i="3"/>
  <c r="E3643" i="3"/>
  <c r="T3643" i="3"/>
  <c r="K3643" i="3"/>
  <c r="AD3643" i="3"/>
  <c r="AA3640" i="3"/>
  <c r="E3639" i="3"/>
  <c r="K3639" i="3"/>
  <c r="AD3639" i="3"/>
  <c r="T3631" i="3"/>
  <c r="AD3601" i="3"/>
  <c r="I3592" i="3"/>
  <c r="V3592" i="3"/>
  <c r="AB3591" i="3" s="1"/>
  <c r="M3592" i="3"/>
  <c r="R3592" i="3"/>
  <c r="G3572" i="3"/>
  <c r="P3572" i="3"/>
  <c r="T3572" i="3"/>
  <c r="I3572" i="3"/>
  <c r="R3572" i="3"/>
  <c r="V3572" i="3"/>
  <c r="AB3571" i="3" s="1"/>
  <c r="M3565" i="3"/>
  <c r="I3565" i="3"/>
  <c r="G3428" i="3"/>
  <c r="P3428" i="3"/>
  <c r="T3428" i="3"/>
  <c r="I3428" i="3"/>
  <c r="R3428" i="3"/>
  <c r="AA3428" i="3" s="1"/>
  <c r="V3428" i="3"/>
  <c r="AB3427" i="3" s="1"/>
  <c r="E3407" i="3"/>
  <c r="P3407" i="3"/>
  <c r="K3407" i="3"/>
  <c r="AD3407" i="3"/>
  <c r="T3407" i="3"/>
  <c r="G3404" i="3"/>
  <c r="I3404" i="3"/>
  <c r="R3404" i="3"/>
  <c r="AA3404" i="3" s="1"/>
  <c r="E3404" i="3"/>
  <c r="M3404" i="3"/>
  <c r="V3404" i="3"/>
  <c r="AB3403" i="3" s="1"/>
  <c r="G3400" i="3"/>
  <c r="M3400" i="3"/>
  <c r="V3400" i="3"/>
  <c r="AB3399" i="3" s="1"/>
  <c r="I3400" i="3"/>
  <c r="R3400" i="3"/>
  <c r="AA3400" i="3" s="1"/>
  <c r="P3400" i="3"/>
  <c r="E3400" i="3"/>
  <c r="P3786" i="3"/>
  <c r="R3786" i="3"/>
  <c r="AA3786" i="3" s="1"/>
  <c r="P3770" i="3"/>
  <c r="R3770" i="3"/>
  <c r="AA3770" i="3" s="1"/>
  <c r="G3744" i="3"/>
  <c r="P3744" i="3"/>
  <c r="M3744" i="3"/>
  <c r="P3737" i="3"/>
  <c r="AA3737" i="3" s="1"/>
  <c r="E3737" i="3"/>
  <c r="I3737" i="3"/>
  <c r="M3737" i="3"/>
  <c r="G3737" i="3"/>
  <c r="K3737" i="3"/>
  <c r="V3737" i="3"/>
  <c r="AB3736" i="3" s="1"/>
  <c r="P3733" i="3"/>
  <c r="V3733" i="3"/>
  <c r="AB3732" i="3" s="1"/>
  <c r="K3733" i="3"/>
  <c r="T3732" i="3"/>
  <c r="V3731" i="3"/>
  <c r="AB3730" i="3" s="1"/>
  <c r="K3731" i="3"/>
  <c r="P3725" i="3"/>
  <c r="G3725" i="3"/>
  <c r="K3725" i="3"/>
  <c r="V3725" i="3"/>
  <c r="AB3724" i="3" s="1"/>
  <c r="E3725" i="3"/>
  <c r="I3725" i="3"/>
  <c r="M3725" i="3"/>
  <c r="P3722" i="3"/>
  <c r="R3722" i="3"/>
  <c r="G3716" i="3"/>
  <c r="V3716" i="3"/>
  <c r="AB3715" i="3" s="1"/>
  <c r="T3715" i="3"/>
  <c r="K3670" i="3"/>
  <c r="R3670" i="3"/>
  <c r="AD3670" i="3"/>
  <c r="K3662" i="3"/>
  <c r="R3662" i="3"/>
  <c r="M3660" i="3"/>
  <c r="P3660" i="3"/>
  <c r="T3655" i="3"/>
  <c r="E3648" i="3"/>
  <c r="M3648" i="3"/>
  <c r="E3647" i="3"/>
  <c r="K3647" i="3"/>
  <c r="AD3638" i="3"/>
  <c r="M3636" i="3"/>
  <c r="I3636" i="3"/>
  <c r="P3636" i="3"/>
  <c r="T3636" i="3"/>
  <c r="R3636" i="3"/>
  <c r="V3636" i="3"/>
  <c r="AB3635" i="3" s="1"/>
  <c r="P3633" i="3"/>
  <c r="AD3633" i="3"/>
  <c r="E3627" i="3"/>
  <c r="P3627" i="3"/>
  <c r="K3627" i="3"/>
  <c r="AD3627" i="3"/>
  <c r="T3627" i="3"/>
  <c r="G3564" i="3"/>
  <c r="I3564" i="3"/>
  <c r="R3564" i="3"/>
  <c r="E3564" i="3"/>
  <c r="M3564" i="3"/>
  <c r="V3564" i="3"/>
  <c r="AB3563" i="3" s="1"/>
  <c r="P3420" i="3"/>
  <c r="R3405" i="3"/>
  <c r="V3405" i="3"/>
  <c r="AB3404" i="3" s="1"/>
  <c r="P3402" i="3"/>
  <c r="AD3402" i="3"/>
  <c r="T3400" i="3"/>
  <c r="T3767" i="3"/>
  <c r="I3763" i="3"/>
  <c r="T3759" i="3"/>
  <c r="T3751" i="3"/>
  <c r="T3750" i="3"/>
  <c r="T3736" i="3"/>
  <c r="AA3728" i="3"/>
  <c r="T3725" i="3"/>
  <c r="V3721" i="3"/>
  <c r="AB3720" i="3" s="1"/>
  <c r="T3719" i="3"/>
  <c r="V3712" i="3"/>
  <c r="AB3711" i="3" s="1"/>
  <c r="R3712" i="3"/>
  <c r="AD3711" i="3"/>
  <c r="P3711" i="3"/>
  <c r="T3710" i="3"/>
  <c r="T3683" i="3"/>
  <c r="T3682" i="3"/>
  <c r="T3679" i="3"/>
  <c r="V3671" i="3"/>
  <c r="AB3670" i="3" s="1"/>
  <c r="P3671" i="3"/>
  <c r="T3660" i="3"/>
  <c r="T3657" i="3"/>
  <c r="V3646" i="3"/>
  <c r="AB3645" i="3" s="1"/>
  <c r="R3624" i="3"/>
  <c r="AA3624" i="3" s="1"/>
  <c r="V3620" i="3"/>
  <c r="AB3619" i="3" s="1"/>
  <c r="R3620" i="3"/>
  <c r="T3609" i="3"/>
  <c r="T3607" i="3"/>
  <c r="K3605" i="3"/>
  <c r="V3598" i="3"/>
  <c r="AB3597" i="3" s="1"/>
  <c r="AD3597" i="3"/>
  <c r="R3597" i="3"/>
  <c r="AA3597" i="3" s="1"/>
  <c r="K3597" i="3"/>
  <c r="AD3595" i="3"/>
  <c r="K3595" i="3"/>
  <c r="R3587" i="3"/>
  <c r="M3587" i="3"/>
  <c r="I3587" i="3"/>
  <c r="E3587" i="3"/>
  <c r="M3580" i="3"/>
  <c r="V3577" i="3"/>
  <c r="AB3576" i="3" s="1"/>
  <c r="AD3575" i="3"/>
  <c r="P3575" i="3"/>
  <c r="T3568" i="3"/>
  <c r="E3568" i="3"/>
  <c r="V3563" i="3"/>
  <c r="AB3562" i="3" s="1"/>
  <c r="P3563" i="3"/>
  <c r="T3556" i="3"/>
  <c r="P3556" i="3"/>
  <c r="T3554" i="3"/>
  <c r="AD3551" i="3"/>
  <c r="K3551" i="3"/>
  <c r="T3550" i="3"/>
  <c r="V3549" i="3"/>
  <c r="AB3548" i="3" s="1"/>
  <c r="T3548" i="3"/>
  <c r="E3548" i="3"/>
  <c r="T3546" i="3"/>
  <c r="T3544" i="3"/>
  <c r="E3544" i="3"/>
  <c r="T3542" i="3"/>
  <c r="V3541" i="3"/>
  <c r="AB3540" i="3" s="1"/>
  <c r="AD3539" i="3"/>
  <c r="K3539" i="3"/>
  <c r="P3535" i="3"/>
  <c r="R3532" i="3"/>
  <c r="AA3532" i="3" s="1"/>
  <c r="I3532" i="3"/>
  <c r="AD3531" i="3"/>
  <c r="K3531" i="3"/>
  <c r="T3530" i="3"/>
  <c r="T3528" i="3"/>
  <c r="E3528" i="3"/>
  <c r="T3526" i="3"/>
  <c r="V3525" i="3"/>
  <c r="AB3524" i="3" s="1"/>
  <c r="AD3523" i="3"/>
  <c r="K3523" i="3"/>
  <c r="P3519" i="3"/>
  <c r="R3516" i="3"/>
  <c r="AA3516" i="3" s="1"/>
  <c r="I3516" i="3"/>
  <c r="AD3515" i="3"/>
  <c r="K3515" i="3"/>
  <c r="T3514" i="3"/>
  <c r="T3512" i="3"/>
  <c r="E3512" i="3"/>
  <c r="T3510" i="3"/>
  <c r="V3509" i="3"/>
  <c r="AB3508" i="3" s="1"/>
  <c r="AD3507" i="3"/>
  <c r="K3507" i="3"/>
  <c r="P3503" i="3"/>
  <c r="R3500" i="3"/>
  <c r="AA3500" i="3" s="1"/>
  <c r="I3500" i="3"/>
  <c r="AD3499" i="3"/>
  <c r="K3499" i="3"/>
  <c r="T3498" i="3"/>
  <c r="T3496" i="3"/>
  <c r="E3496" i="3"/>
  <c r="T3494" i="3"/>
  <c r="V3493" i="3"/>
  <c r="AB3492" i="3" s="1"/>
  <c r="AD3491" i="3"/>
  <c r="K3491" i="3"/>
  <c r="P3487" i="3"/>
  <c r="R3484" i="3"/>
  <c r="AA3484" i="3" s="1"/>
  <c r="I3484" i="3"/>
  <c r="AD3483" i="3"/>
  <c r="K3483" i="3"/>
  <c r="T3482" i="3"/>
  <c r="T3480" i="3"/>
  <c r="E3480" i="3"/>
  <c r="T3478" i="3"/>
  <c r="V3477" i="3"/>
  <c r="AB3476" i="3" s="1"/>
  <c r="AD3475" i="3"/>
  <c r="K3475" i="3"/>
  <c r="P3471" i="3"/>
  <c r="R3468" i="3"/>
  <c r="AA3468" i="3" s="1"/>
  <c r="I3468" i="3"/>
  <c r="AD3467" i="3"/>
  <c r="K3467" i="3"/>
  <c r="T3466" i="3"/>
  <c r="T3464" i="3"/>
  <c r="E3464" i="3"/>
  <c r="T3462" i="3"/>
  <c r="V3461" i="3"/>
  <c r="AB3460" i="3" s="1"/>
  <c r="AD3459" i="3"/>
  <c r="K3459" i="3"/>
  <c r="P3455" i="3"/>
  <c r="R3452" i="3"/>
  <c r="AA3452" i="3" s="1"/>
  <c r="I3452" i="3"/>
  <c r="AD3451" i="3"/>
  <c r="K3451" i="3"/>
  <c r="T3450" i="3"/>
  <c r="T3448" i="3"/>
  <c r="E3448" i="3"/>
  <c r="T3446" i="3"/>
  <c r="V3445" i="3"/>
  <c r="AB3444" i="3" s="1"/>
  <c r="AD3443" i="3"/>
  <c r="K3443" i="3"/>
  <c r="P3439" i="3"/>
  <c r="R3436" i="3"/>
  <c r="AA3436" i="3" s="1"/>
  <c r="I3436" i="3"/>
  <c r="AD3435" i="3"/>
  <c r="K3435" i="3"/>
  <c r="R3432" i="3"/>
  <c r="AA3432" i="3" s="1"/>
  <c r="I3432" i="3"/>
  <c r="AD3431" i="3"/>
  <c r="K3431" i="3"/>
  <c r="P3427" i="3"/>
  <c r="T3421" i="3"/>
  <c r="P3419" i="3"/>
  <c r="R3416" i="3"/>
  <c r="AA3416" i="3" s="1"/>
  <c r="I3416" i="3"/>
  <c r="AD3415" i="3"/>
  <c r="K3415" i="3"/>
  <c r="P3411" i="3"/>
  <c r="T3405" i="3"/>
  <c r="P3403" i="3"/>
  <c r="T3743" i="3"/>
  <c r="T3737" i="3"/>
  <c r="T3716" i="3"/>
  <c r="AA3712" i="3"/>
  <c r="T3656" i="3"/>
  <c r="T3637" i="3"/>
  <c r="T3629" i="3"/>
  <c r="T3620" i="3"/>
  <c r="P3620" i="3"/>
  <c r="I3620" i="3"/>
  <c r="V3605" i="3"/>
  <c r="AB3604" i="3" s="1"/>
  <c r="T3595" i="3"/>
  <c r="P3587" i="3"/>
  <c r="K3587" i="3"/>
  <c r="P3580" i="3"/>
  <c r="V3568" i="3"/>
  <c r="AB3567" i="3" s="1"/>
  <c r="M3568" i="3"/>
  <c r="T3564" i="3"/>
  <c r="V3556" i="3"/>
  <c r="AB3555" i="3" s="1"/>
  <c r="R3556" i="3"/>
  <c r="AA3556" i="3" s="1"/>
  <c r="I3556" i="3"/>
  <c r="T3551" i="3"/>
  <c r="T3549" i="3"/>
  <c r="V3548" i="3"/>
  <c r="AB3547" i="3" s="1"/>
  <c r="M3548" i="3"/>
  <c r="R3545" i="3"/>
  <c r="V3544" i="3"/>
  <c r="AB3543" i="3" s="1"/>
  <c r="M3544" i="3"/>
  <c r="T3539" i="3"/>
  <c r="T3531" i="3"/>
  <c r="R3529" i="3"/>
  <c r="V3528" i="3"/>
  <c r="AB3527" i="3" s="1"/>
  <c r="M3528" i="3"/>
  <c r="T3523" i="3"/>
  <c r="T3515" i="3"/>
  <c r="R3513" i="3"/>
  <c r="V3512" i="3"/>
  <c r="AB3511" i="3" s="1"/>
  <c r="M3512" i="3"/>
  <c r="T3507" i="3"/>
  <c r="T3499" i="3"/>
  <c r="R3497" i="3"/>
  <c r="V3496" i="3"/>
  <c r="AB3495" i="3" s="1"/>
  <c r="M3496" i="3"/>
  <c r="T3491" i="3"/>
  <c r="T3483" i="3"/>
  <c r="R3481" i="3"/>
  <c r="V3480" i="3"/>
  <c r="AB3479" i="3" s="1"/>
  <c r="M3480" i="3"/>
  <c r="T3475" i="3"/>
  <c r="T3467" i="3"/>
  <c r="R3465" i="3"/>
  <c r="V3464" i="3"/>
  <c r="AB3463" i="3" s="1"/>
  <c r="M3464" i="3"/>
  <c r="T3459" i="3"/>
  <c r="T3451" i="3"/>
  <c r="R3449" i="3"/>
  <c r="V3448" i="3"/>
  <c r="AB3447" i="3" s="1"/>
  <c r="M3448" i="3"/>
  <c r="T3443" i="3"/>
  <c r="T3435" i="3"/>
  <c r="T3431" i="3"/>
  <c r="T3420" i="3"/>
  <c r="T3415" i="3"/>
  <c r="T3404" i="3"/>
  <c r="E3399" i="3"/>
  <c r="P3399" i="3"/>
  <c r="K3399" i="3"/>
  <c r="AD3399" i="3"/>
  <c r="T3399" i="3"/>
  <c r="T3633" i="3"/>
  <c r="AA3603" i="3"/>
  <c r="AA3600" i="3"/>
  <c r="AA3559" i="3"/>
  <c r="T3538" i="3"/>
  <c r="T3534" i="3"/>
  <c r="T3522" i="3"/>
  <c r="T3518" i="3"/>
  <c r="T3506" i="3"/>
  <c r="T3502" i="3"/>
  <c r="T3490" i="3"/>
  <c r="T3486" i="3"/>
  <c r="T3474" i="3"/>
  <c r="T3470" i="3"/>
  <c r="T3458" i="3"/>
  <c r="T3454" i="3"/>
  <c r="T3442" i="3"/>
  <c r="T3438" i="3"/>
  <c r="T3434" i="3"/>
  <c r="T3430" i="3"/>
  <c r="T3418" i="3"/>
  <c r="T3414" i="3"/>
  <c r="T3402" i="3"/>
  <c r="T3395" i="3"/>
  <c r="T3371" i="3"/>
  <c r="V3364" i="3"/>
  <c r="AB3363" i="3" s="1"/>
  <c r="R3364" i="3"/>
  <c r="I3364" i="3"/>
  <c r="P3343" i="3"/>
  <c r="K3343" i="3"/>
  <c r="G3343" i="3"/>
  <c r="M3340" i="3"/>
  <c r="P3336" i="3"/>
  <c r="T3319" i="3"/>
  <c r="P3312" i="3"/>
  <c r="AD3310" i="3"/>
  <c r="P3296" i="3"/>
  <c r="AD3294" i="3"/>
  <c r="P3280" i="3"/>
  <c r="AD3278" i="3"/>
  <c r="V3264" i="3"/>
  <c r="AB3263" i="3" s="1"/>
  <c r="R3264" i="3"/>
  <c r="I3264" i="3"/>
  <c r="T3259" i="3"/>
  <c r="V3248" i="3"/>
  <c r="AB3247" i="3" s="1"/>
  <c r="R3248" i="3"/>
  <c r="I3248" i="3"/>
  <c r="T3243" i="3"/>
  <c r="V3232" i="3"/>
  <c r="AB3231" i="3" s="1"/>
  <c r="M3232" i="3"/>
  <c r="M3224" i="3"/>
  <c r="I3159" i="3"/>
  <c r="R3157" i="3"/>
  <c r="T3154" i="3"/>
  <c r="T3138" i="3"/>
  <c r="P3138" i="3"/>
  <c r="K3138" i="3"/>
  <c r="G3138" i="3"/>
  <c r="T3119" i="3"/>
  <c r="T3118" i="3"/>
  <c r="P3118" i="3"/>
  <c r="K3118" i="3"/>
  <c r="G3118" i="3"/>
  <c r="I3112" i="3"/>
  <c r="V3109" i="3"/>
  <c r="AB3108" i="3" s="1"/>
  <c r="T3103" i="3"/>
  <c r="V3089" i="3"/>
  <c r="AB3088" i="3" s="1"/>
  <c r="AD3089" i="3"/>
  <c r="P3348" i="3"/>
  <c r="V3213" i="3"/>
  <c r="AB3212" i="3" s="1"/>
  <c r="AD3211" i="3"/>
  <c r="K3211" i="3"/>
  <c r="M3208" i="3"/>
  <c r="T3201" i="3"/>
  <c r="AD3194" i="3"/>
  <c r="R3194" i="3"/>
  <c r="M3194" i="3"/>
  <c r="I3194" i="3"/>
  <c r="E3194" i="3"/>
  <c r="V3192" i="3"/>
  <c r="AB3191" i="3" s="1"/>
  <c r="V3190" i="3"/>
  <c r="AB3189" i="3" s="1"/>
  <c r="E3190" i="3"/>
  <c r="AD3188" i="3"/>
  <c r="E3188" i="3"/>
  <c r="AD3173" i="3"/>
  <c r="T3173" i="3"/>
  <c r="AA3093" i="3"/>
  <c r="P3088" i="3"/>
  <c r="K3088" i="3"/>
  <c r="R3396" i="3"/>
  <c r="AA3396" i="3" s="1"/>
  <c r="I3396" i="3"/>
  <c r="AD3395" i="3"/>
  <c r="K3395" i="3"/>
  <c r="P3383" i="3"/>
  <c r="AD3382" i="3"/>
  <c r="R3382" i="3"/>
  <c r="AA3382" i="3" s="1"/>
  <c r="K3382" i="3"/>
  <c r="P3379" i="3"/>
  <c r="AD3378" i="3"/>
  <c r="R3378" i="3"/>
  <c r="K3378" i="3"/>
  <c r="M3376" i="3"/>
  <c r="M3372" i="3"/>
  <c r="R3369" i="3"/>
  <c r="P3368" i="3"/>
  <c r="P3367" i="3"/>
  <c r="AD3366" i="3"/>
  <c r="R3366" i="3"/>
  <c r="AA3366" i="3" s="1"/>
  <c r="K3366" i="3"/>
  <c r="T3364" i="3"/>
  <c r="P3364" i="3"/>
  <c r="V3362" i="3"/>
  <c r="AB3361" i="3" s="1"/>
  <c r="T3358" i="3"/>
  <c r="V3350" i="3"/>
  <c r="AB3349" i="3" s="1"/>
  <c r="AD3347" i="3"/>
  <c r="K3347" i="3"/>
  <c r="V3343" i="3"/>
  <c r="AB3342" i="3" s="1"/>
  <c r="R3343" i="3"/>
  <c r="M3343" i="3"/>
  <c r="I3343" i="3"/>
  <c r="P3340" i="3"/>
  <c r="T3339" i="3"/>
  <c r="T3338" i="3"/>
  <c r="V3332" i="3"/>
  <c r="AB3331" i="3" s="1"/>
  <c r="R3332" i="3"/>
  <c r="AA3332" i="3" s="1"/>
  <c r="I3332" i="3"/>
  <c r="AD3319" i="3"/>
  <c r="K3319" i="3"/>
  <c r="M3304" i="3"/>
  <c r="P3303" i="3"/>
  <c r="M3288" i="3"/>
  <c r="P3287" i="3"/>
  <c r="M3272" i="3"/>
  <c r="P3271" i="3"/>
  <c r="T3264" i="3"/>
  <c r="P3264" i="3"/>
  <c r="T3262" i="3"/>
  <c r="V3261" i="3"/>
  <c r="AB3260" i="3" s="1"/>
  <c r="AD3259" i="3"/>
  <c r="K3259" i="3"/>
  <c r="AA3256" i="3"/>
  <c r="I3256" i="3"/>
  <c r="P3255" i="3"/>
  <c r="T3248" i="3"/>
  <c r="P3248" i="3"/>
  <c r="T3246" i="3"/>
  <c r="V3245" i="3"/>
  <c r="AB3244" i="3" s="1"/>
  <c r="AD3243" i="3"/>
  <c r="K3243" i="3"/>
  <c r="V3240" i="3"/>
  <c r="AB3239" i="3" s="1"/>
  <c r="R3240" i="3"/>
  <c r="AA3240" i="3" s="1"/>
  <c r="I3240" i="3"/>
  <c r="P3239" i="3"/>
  <c r="AD3238" i="3"/>
  <c r="R3238" i="3"/>
  <c r="V3237" i="3"/>
  <c r="AB3236" i="3" s="1"/>
  <c r="R3236" i="3"/>
  <c r="AA3236" i="3" s="1"/>
  <c r="I3236" i="3"/>
  <c r="P3235" i="3"/>
  <c r="AD3234" i="3"/>
  <c r="R3234" i="3"/>
  <c r="K3234" i="3"/>
  <c r="T3232" i="3"/>
  <c r="E3232" i="3"/>
  <c r="V3228" i="3"/>
  <c r="AB3227" i="3" s="1"/>
  <c r="M3228" i="3"/>
  <c r="P3227" i="3"/>
  <c r="AD3226" i="3"/>
  <c r="R3226" i="3"/>
  <c r="K3226" i="3"/>
  <c r="T3224" i="3"/>
  <c r="E3224" i="3"/>
  <c r="V3220" i="3"/>
  <c r="AB3219" i="3" s="1"/>
  <c r="M3220" i="3"/>
  <c r="P3219" i="3"/>
  <c r="AD3218" i="3"/>
  <c r="R3218" i="3"/>
  <c r="K3218" i="3"/>
  <c r="T3216" i="3"/>
  <c r="E3216" i="3"/>
  <c r="V3212" i="3"/>
  <c r="AB3211" i="3" s="1"/>
  <c r="M3212" i="3"/>
  <c r="P3211" i="3"/>
  <c r="AD3210" i="3"/>
  <c r="T3210" i="3"/>
  <c r="M3210" i="3"/>
  <c r="T3209" i="3"/>
  <c r="R3208" i="3"/>
  <c r="AA3208" i="3" s="1"/>
  <c r="P3207" i="3"/>
  <c r="V3194" i="3"/>
  <c r="AB3193" i="3" s="1"/>
  <c r="I3190" i="3"/>
  <c r="I3188" i="3"/>
  <c r="AA3186" i="3"/>
  <c r="T3183" i="3"/>
  <c r="V3176" i="3"/>
  <c r="AB3175" i="3" s="1"/>
  <c r="E3176" i="3"/>
  <c r="AA3175" i="3"/>
  <c r="V3170" i="3"/>
  <c r="AB3169" i="3" s="1"/>
  <c r="R3170" i="3"/>
  <c r="AA3170" i="3" s="1"/>
  <c r="M3170" i="3"/>
  <c r="I3170" i="3"/>
  <c r="E3163" i="3"/>
  <c r="R3159" i="3"/>
  <c r="P3157" i="3"/>
  <c r="K3157" i="3"/>
  <c r="G3156" i="3"/>
  <c r="T3155" i="3"/>
  <c r="M3155" i="3"/>
  <c r="R3153" i="3"/>
  <c r="V3146" i="3"/>
  <c r="AB3145" i="3" s="1"/>
  <c r="V3144" i="3"/>
  <c r="AB3143" i="3" s="1"/>
  <c r="AD3140" i="3"/>
  <c r="V3138" i="3"/>
  <c r="AB3137" i="3" s="1"/>
  <c r="R3138" i="3"/>
  <c r="AA3138" i="3" s="1"/>
  <c r="M3138" i="3"/>
  <c r="I3138" i="3"/>
  <c r="AD3128" i="3"/>
  <c r="T3120" i="3"/>
  <c r="K3120" i="3"/>
  <c r="V3118" i="3"/>
  <c r="AB3117" i="3" s="1"/>
  <c r="R3118" i="3"/>
  <c r="AA3118" i="3" s="1"/>
  <c r="M3118" i="3"/>
  <c r="I3118" i="3"/>
  <c r="T3109" i="3"/>
  <c r="T3094" i="3"/>
  <c r="E3086" i="3"/>
  <c r="I3086" i="3"/>
  <c r="M3086" i="3"/>
  <c r="R3086" i="3"/>
  <c r="V3086" i="3"/>
  <c r="AB3085" i="3" s="1"/>
  <c r="G3086" i="3"/>
  <c r="K3086" i="3"/>
  <c r="P3086" i="3"/>
  <c r="T3086" i="3"/>
  <c r="V3396" i="3"/>
  <c r="AB3395" i="3" s="1"/>
  <c r="M3396" i="3"/>
  <c r="P3395" i="3"/>
  <c r="T3391" i="3"/>
  <c r="P3391" i="3"/>
  <c r="K3391" i="3"/>
  <c r="E3388" i="3"/>
  <c r="T3383" i="3"/>
  <c r="V3382" i="3"/>
  <c r="AB3381" i="3" s="1"/>
  <c r="T3379" i="3"/>
  <c r="V3378" i="3"/>
  <c r="AB3377" i="3" s="1"/>
  <c r="T3374" i="3"/>
  <c r="T3367" i="3"/>
  <c r="V3366" i="3"/>
  <c r="AB3365" i="3" s="1"/>
  <c r="P3356" i="3"/>
  <c r="T3355" i="3"/>
  <c r="T3354" i="3"/>
  <c r="V3348" i="3"/>
  <c r="AB3347" i="3" s="1"/>
  <c r="R3348" i="3"/>
  <c r="AA3348" i="3" s="1"/>
  <c r="I3348" i="3"/>
  <c r="P3347" i="3"/>
  <c r="P3327" i="3"/>
  <c r="K3327" i="3"/>
  <c r="M3324" i="3"/>
  <c r="R3321" i="3"/>
  <c r="P3320" i="3"/>
  <c r="P3319" i="3"/>
  <c r="R3318" i="3"/>
  <c r="AA3318" i="3" s="1"/>
  <c r="K3318" i="3"/>
  <c r="T3316" i="3"/>
  <c r="P3316" i="3"/>
  <c r="AA3316" i="3" s="1"/>
  <c r="AC3316" i="3" s="1"/>
  <c r="T3314" i="3"/>
  <c r="T3310" i="3"/>
  <c r="E3308" i="3"/>
  <c r="T3303" i="3"/>
  <c r="P3300" i="3"/>
  <c r="AA3300" i="3" s="1"/>
  <c r="AC3300" i="3" s="1"/>
  <c r="T3298" i="3"/>
  <c r="T3294" i="3"/>
  <c r="E3292" i="3"/>
  <c r="T3287" i="3"/>
  <c r="T3282" i="3"/>
  <c r="T3278" i="3"/>
  <c r="E3276" i="3"/>
  <c r="T3271" i="3"/>
  <c r="T3266" i="3"/>
  <c r="V3260" i="3"/>
  <c r="AB3259" i="3" s="1"/>
  <c r="R3260" i="3"/>
  <c r="AA3260" i="3" s="1"/>
  <c r="I3260" i="3"/>
  <c r="P3259" i="3"/>
  <c r="T3255" i="3"/>
  <c r="T3250" i="3"/>
  <c r="V3244" i="3"/>
  <c r="AB3243" i="3" s="1"/>
  <c r="R3244" i="3"/>
  <c r="AA3244" i="3" s="1"/>
  <c r="I3244" i="3"/>
  <c r="P3243" i="3"/>
  <c r="T3239" i="3"/>
  <c r="V3238" i="3"/>
  <c r="AB3237" i="3" s="1"/>
  <c r="T3235" i="3"/>
  <c r="V3234" i="3"/>
  <c r="AB3233" i="3" s="1"/>
  <c r="R3232" i="3"/>
  <c r="AA3232" i="3" s="1"/>
  <c r="I3232" i="3"/>
  <c r="T3227" i="3"/>
  <c r="V3226" i="3"/>
  <c r="AB3225" i="3" s="1"/>
  <c r="R3224" i="3"/>
  <c r="AA3224" i="3" s="1"/>
  <c r="I3224" i="3"/>
  <c r="T3219" i="3"/>
  <c r="V3218" i="3"/>
  <c r="AB3217" i="3" s="1"/>
  <c r="R3216" i="3"/>
  <c r="AA3216" i="3" s="1"/>
  <c r="I3216" i="3"/>
  <c r="T3211" i="3"/>
  <c r="V3208" i="3"/>
  <c r="AB3207" i="3" s="1"/>
  <c r="T3206" i="3"/>
  <c r="V3205" i="3"/>
  <c r="AB3204" i="3" s="1"/>
  <c r="T3203" i="3"/>
  <c r="T3198" i="3"/>
  <c r="P3194" i="3"/>
  <c r="K3194" i="3"/>
  <c r="T3190" i="3"/>
  <c r="M3190" i="3"/>
  <c r="AA3189" i="3"/>
  <c r="T3188" i="3"/>
  <c r="M3188" i="3"/>
  <c r="AD3185" i="3"/>
  <c r="I3176" i="3"/>
  <c r="T3167" i="3"/>
  <c r="T3163" i="3"/>
  <c r="P3163" i="3"/>
  <c r="AA3163" i="3" s="1"/>
  <c r="T3160" i="3"/>
  <c r="AD3153" i="3"/>
  <c r="T3150" i="3"/>
  <c r="P3150" i="3"/>
  <c r="K3150" i="3"/>
  <c r="P3146" i="3"/>
  <c r="K3146" i="3"/>
  <c r="T3145" i="3"/>
  <c r="T3132" i="3"/>
  <c r="T3130" i="3"/>
  <c r="V3128" i="3"/>
  <c r="AB3127" i="3" s="1"/>
  <c r="AA3125" i="3"/>
  <c r="AC3125" i="3" s="1"/>
  <c r="K3124" i="3"/>
  <c r="G3124" i="3"/>
  <c r="AA3111" i="3"/>
  <c r="AA3106" i="3"/>
  <c r="V3094" i="3"/>
  <c r="AB3093" i="3" s="1"/>
  <c r="G3094" i="3"/>
  <c r="K3094" i="3"/>
  <c r="P3094" i="3"/>
  <c r="E3094" i="3"/>
  <c r="I3094" i="3"/>
  <c r="M3094" i="3"/>
  <c r="R3094" i="3"/>
  <c r="AD3094" i="3"/>
  <c r="AD3086" i="3"/>
  <c r="V3082" i="3"/>
  <c r="AB3081" i="3" s="1"/>
  <c r="V3080" i="3"/>
  <c r="AB3079" i="3" s="1"/>
  <c r="AA3074" i="3"/>
  <c r="AD3064" i="3"/>
  <c r="R3060" i="3"/>
  <c r="AA3060" i="3" s="1"/>
  <c r="I3047" i="3"/>
  <c r="AA3042" i="3"/>
  <c r="V3008" i="3"/>
  <c r="AB3007" i="3" s="1"/>
  <c r="P2995" i="3"/>
  <c r="AD2993" i="3"/>
  <c r="V2992" i="3"/>
  <c r="AB2991" i="3" s="1"/>
  <c r="P2835" i="3"/>
  <c r="AD2830" i="3"/>
  <c r="K2830" i="3"/>
  <c r="T2827" i="3"/>
  <c r="E2827" i="3"/>
  <c r="T2822" i="3"/>
  <c r="T2819" i="3"/>
  <c r="P2819" i="3"/>
  <c r="AD2814" i="3"/>
  <c r="K2814" i="3"/>
  <c r="T2813" i="3"/>
  <c r="V2812" i="3"/>
  <c r="AB2811" i="3" s="1"/>
  <c r="R2808" i="3"/>
  <c r="P2807" i="3"/>
  <c r="V2806" i="3"/>
  <c r="AB2805" i="3" s="1"/>
  <c r="R2806" i="3"/>
  <c r="M2806" i="3"/>
  <c r="I2806" i="3"/>
  <c r="E2806" i="3"/>
  <c r="T2804" i="3"/>
  <c r="T2798" i="3"/>
  <c r="P2798" i="3"/>
  <c r="K2798" i="3"/>
  <c r="G2798" i="3"/>
  <c r="T2797" i="3"/>
  <c r="V2796" i="3"/>
  <c r="AB2795" i="3" s="1"/>
  <c r="R2792" i="3"/>
  <c r="P2791" i="3"/>
  <c r="V2790" i="3"/>
  <c r="AB2789" i="3" s="1"/>
  <c r="R2790" i="3"/>
  <c r="M2790" i="3"/>
  <c r="I2790" i="3"/>
  <c r="E2790" i="3"/>
  <c r="T2788" i="3"/>
  <c r="T2782" i="3"/>
  <c r="P2782" i="3"/>
  <c r="K2782" i="3"/>
  <c r="G2782" i="3"/>
  <c r="T2781" i="3"/>
  <c r="V2780" i="3"/>
  <c r="AB2779" i="3" s="1"/>
  <c r="R2776" i="3"/>
  <c r="P2775" i="3"/>
  <c r="V2774" i="3"/>
  <c r="AB2773" i="3" s="1"/>
  <c r="R2774" i="3"/>
  <c r="M2774" i="3"/>
  <c r="I2774" i="3"/>
  <c r="E2774" i="3"/>
  <c r="T2772" i="3"/>
  <c r="T2766" i="3"/>
  <c r="P2766" i="3"/>
  <c r="K2766" i="3"/>
  <c r="G2766" i="3"/>
  <c r="V2764" i="3"/>
  <c r="AB2763" i="3" s="1"/>
  <c r="R2760" i="3"/>
  <c r="P2759" i="3"/>
  <c r="V2758" i="3"/>
  <c r="AB2757" i="3" s="1"/>
  <c r="R2758" i="3"/>
  <c r="M2758" i="3"/>
  <c r="I2758" i="3"/>
  <c r="E2758" i="3"/>
  <c r="T2756" i="3"/>
  <c r="T2750" i="3"/>
  <c r="P2750" i="3"/>
  <c r="K2750" i="3"/>
  <c r="G2750" i="3"/>
  <c r="T2749" i="3"/>
  <c r="V2748" i="3"/>
  <c r="AB2747" i="3" s="1"/>
  <c r="R2744" i="3"/>
  <c r="P2743" i="3"/>
  <c r="V2742" i="3"/>
  <c r="AB2741" i="3" s="1"/>
  <c r="R2742" i="3"/>
  <c r="M2742" i="3"/>
  <c r="I2742" i="3"/>
  <c r="E2742" i="3"/>
  <c r="T2740" i="3"/>
  <c r="T2734" i="3"/>
  <c r="P2734" i="3"/>
  <c r="K2734" i="3"/>
  <c r="G2734" i="3"/>
  <c r="T2733" i="3"/>
  <c r="V2732" i="3"/>
  <c r="AB2731" i="3" s="1"/>
  <c r="R2728" i="3"/>
  <c r="P2727" i="3"/>
  <c r="T2718" i="3"/>
  <c r="AD2712" i="3"/>
  <c r="R2712" i="3"/>
  <c r="AA2712" i="3" s="1"/>
  <c r="K2712" i="3"/>
  <c r="AD2706" i="3"/>
  <c r="P2706" i="3"/>
  <c r="T2699" i="3"/>
  <c r="V2693" i="3"/>
  <c r="AB2692" i="3" s="1"/>
  <c r="T2684" i="3"/>
  <c r="M2684" i="3"/>
  <c r="I2684" i="3"/>
  <c r="E2684" i="3"/>
  <c r="R2682" i="3"/>
  <c r="M2682" i="3"/>
  <c r="I2682" i="3"/>
  <c r="E2682" i="3"/>
  <c r="R2681" i="3"/>
  <c r="AA2681" i="3" s="1"/>
  <c r="V2680" i="3"/>
  <c r="AB2679" i="3" s="1"/>
  <c r="T2678" i="3"/>
  <c r="V2676" i="3"/>
  <c r="AB2675" i="3" s="1"/>
  <c r="P2675" i="3"/>
  <c r="AA2675" i="3" s="1"/>
  <c r="AC2675" i="3" s="1"/>
  <c r="AD2670" i="3"/>
  <c r="V2661" i="3"/>
  <c r="AB2660" i="3" s="1"/>
  <c r="M2650" i="3"/>
  <c r="I2650" i="3"/>
  <c r="E2650" i="3"/>
  <c r="P2644" i="3"/>
  <c r="K2644" i="3"/>
  <c r="T3088" i="3"/>
  <c r="P3082" i="3"/>
  <c r="K3082" i="3"/>
  <c r="G3082" i="3"/>
  <c r="T3081" i="3"/>
  <c r="T3068" i="3"/>
  <c r="T3066" i="3"/>
  <c r="V3064" i="3"/>
  <c r="AB3063" i="3" s="1"/>
  <c r="P3062" i="3"/>
  <c r="K3062" i="3"/>
  <c r="G3062" i="3"/>
  <c r="R3061" i="3"/>
  <c r="V3060" i="3"/>
  <c r="AB3059" i="3" s="1"/>
  <c r="K3060" i="3"/>
  <c r="G3060" i="3"/>
  <c r="AC3060" i="3"/>
  <c r="V3048" i="3"/>
  <c r="AB3047" i="3" s="1"/>
  <c r="E3048" i="3"/>
  <c r="R3047" i="3"/>
  <c r="M3047" i="3"/>
  <c r="V3035" i="3"/>
  <c r="AB3034" i="3" s="1"/>
  <c r="I3035" i="3"/>
  <c r="P3023" i="3"/>
  <c r="T3021" i="3"/>
  <c r="P3021" i="3"/>
  <c r="K3021" i="3"/>
  <c r="E3015" i="3"/>
  <c r="R3014" i="3"/>
  <c r="M3014" i="3"/>
  <c r="I3014" i="3"/>
  <c r="E3014" i="3"/>
  <c r="T3005" i="3"/>
  <c r="T3002" i="3"/>
  <c r="R3000" i="3"/>
  <c r="E3000" i="3"/>
  <c r="T2999" i="3"/>
  <c r="I2999" i="3"/>
  <c r="V2997" i="3"/>
  <c r="AB2996" i="3" s="1"/>
  <c r="T2989" i="3"/>
  <c r="P2987" i="3"/>
  <c r="T2982" i="3"/>
  <c r="V2976" i="3"/>
  <c r="AB2975" i="3" s="1"/>
  <c r="T2974" i="3"/>
  <c r="V2973" i="3"/>
  <c r="AB2972" i="3" s="1"/>
  <c r="P2971" i="3"/>
  <c r="T2970" i="3"/>
  <c r="T2967" i="3"/>
  <c r="P2967" i="3"/>
  <c r="R2965" i="3"/>
  <c r="T2962" i="3"/>
  <c r="P2962" i="3"/>
  <c r="K2962" i="3"/>
  <c r="G2962" i="3"/>
  <c r="AD2958" i="3"/>
  <c r="K2958" i="3"/>
  <c r="V2956" i="3"/>
  <c r="AB2955" i="3" s="1"/>
  <c r="V2954" i="3"/>
  <c r="AB2953" i="3" s="1"/>
  <c r="R2954" i="3"/>
  <c r="M2954" i="3"/>
  <c r="I2954" i="3"/>
  <c r="E2954" i="3"/>
  <c r="T2951" i="3"/>
  <c r="P2951" i="3"/>
  <c r="R2949" i="3"/>
  <c r="T2945" i="3"/>
  <c r="T2942" i="3"/>
  <c r="T2935" i="3"/>
  <c r="P2935" i="3"/>
  <c r="V2932" i="3"/>
  <c r="AB2931" i="3" s="1"/>
  <c r="AD2930" i="3"/>
  <c r="K2930" i="3"/>
  <c r="P2927" i="3"/>
  <c r="AD2925" i="3"/>
  <c r="AD2922" i="3"/>
  <c r="K2922" i="3"/>
  <c r="T2919" i="3"/>
  <c r="E2919" i="3"/>
  <c r="T2917" i="3"/>
  <c r="V2916" i="3"/>
  <c r="AB2915" i="3" s="1"/>
  <c r="AD2914" i="3"/>
  <c r="K2914" i="3"/>
  <c r="P2911" i="3"/>
  <c r="AD2909" i="3"/>
  <c r="I2907" i="3"/>
  <c r="AD2906" i="3"/>
  <c r="K2906" i="3"/>
  <c r="T2903" i="3"/>
  <c r="E2903" i="3"/>
  <c r="V2900" i="3"/>
  <c r="AB2899" i="3" s="1"/>
  <c r="AD2898" i="3"/>
  <c r="K2898" i="3"/>
  <c r="P2895" i="3"/>
  <c r="AD2893" i="3"/>
  <c r="AD2890" i="3"/>
  <c r="K2890" i="3"/>
  <c r="T2887" i="3"/>
  <c r="E2887" i="3"/>
  <c r="T2885" i="3"/>
  <c r="V2884" i="3"/>
  <c r="AB2883" i="3" s="1"/>
  <c r="AD2882" i="3"/>
  <c r="K2882" i="3"/>
  <c r="P2879" i="3"/>
  <c r="AD2877" i="3"/>
  <c r="AD2874" i="3"/>
  <c r="K2874" i="3"/>
  <c r="T2871" i="3"/>
  <c r="E2871" i="3"/>
  <c r="T2869" i="3"/>
  <c r="V2868" i="3"/>
  <c r="AB2867" i="3" s="1"/>
  <c r="AD2866" i="3"/>
  <c r="K2866" i="3"/>
  <c r="I2859" i="3"/>
  <c r="AD2858" i="3"/>
  <c r="K2858" i="3"/>
  <c r="T2855" i="3"/>
  <c r="E2855" i="3"/>
  <c r="T2853" i="3"/>
  <c r="V2852" i="3"/>
  <c r="AB2851" i="3" s="1"/>
  <c r="AD2850" i="3"/>
  <c r="K2850" i="3"/>
  <c r="AD2842" i="3"/>
  <c r="K2842" i="3"/>
  <c r="T2839" i="3"/>
  <c r="E2839" i="3"/>
  <c r="T2837" i="3"/>
  <c r="V2836" i="3"/>
  <c r="AB2835" i="3" s="1"/>
  <c r="T2821" i="3"/>
  <c r="R2713" i="3"/>
  <c r="AA2713" i="3" s="1"/>
  <c r="V2712" i="3"/>
  <c r="AB2711" i="3" s="1"/>
  <c r="T2707" i="3"/>
  <c r="P2707" i="3"/>
  <c r="T2702" i="3"/>
  <c r="V2692" i="3"/>
  <c r="AB2691" i="3" s="1"/>
  <c r="P2691" i="3"/>
  <c r="V2687" i="3"/>
  <c r="AB2686" i="3" s="1"/>
  <c r="R2687" i="3"/>
  <c r="R2685" i="3"/>
  <c r="AD2684" i="3"/>
  <c r="R2684" i="3"/>
  <c r="V2682" i="3"/>
  <c r="AB2681" i="3" s="1"/>
  <c r="T2679" i="3"/>
  <c r="T2667" i="3"/>
  <c r="T2664" i="3"/>
  <c r="M2664" i="3"/>
  <c r="I2664" i="3"/>
  <c r="E2664" i="3"/>
  <c r="AA2662" i="3"/>
  <c r="V2660" i="3"/>
  <c r="AB2659" i="3" s="1"/>
  <c r="P2659" i="3"/>
  <c r="AA2659" i="3" s="1"/>
  <c r="AC2659" i="3" s="1"/>
  <c r="V2655" i="3"/>
  <c r="AB2654" i="3" s="1"/>
  <c r="R2655" i="3"/>
  <c r="AD2654" i="3"/>
  <c r="R2653" i="3"/>
  <c r="AD2652" i="3"/>
  <c r="R2652" i="3"/>
  <c r="V2650" i="3"/>
  <c r="AB2649" i="3" s="1"/>
  <c r="T2647" i="3"/>
  <c r="G2643" i="3"/>
  <c r="V2643" i="3"/>
  <c r="AB2642" i="3" s="1"/>
  <c r="R2643" i="3"/>
  <c r="AA2643" i="3" s="1"/>
  <c r="AA2959" i="3"/>
  <c r="P2958" i="3"/>
  <c r="AA2946" i="3"/>
  <c r="R2945" i="3"/>
  <c r="AA2931" i="3"/>
  <c r="P2930" i="3"/>
  <c r="P2922" i="3"/>
  <c r="R2919" i="3"/>
  <c r="AA2919" i="3" s="1"/>
  <c r="I2919" i="3"/>
  <c r="AA2915" i="3"/>
  <c r="P2914" i="3"/>
  <c r="P2906" i="3"/>
  <c r="R2903" i="3"/>
  <c r="AA2903" i="3" s="1"/>
  <c r="I2903" i="3"/>
  <c r="AA2899" i="3"/>
  <c r="P2898" i="3"/>
  <c r="P2890" i="3"/>
  <c r="R2887" i="3"/>
  <c r="AA2887" i="3" s="1"/>
  <c r="I2887" i="3"/>
  <c r="AA2883" i="3"/>
  <c r="P2882" i="3"/>
  <c r="P2874" i="3"/>
  <c r="R2871" i="3"/>
  <c r="AA2871" i="3" s="1"/>
  <c r="I2871" i="3"/>
  <c r="AA2867" i="3"/>
  <c r="P2866" i="3"/>
  <c r="T2860" i="3"/>
  <c r="V2859" i="3"/>
  <c r="AB2858" i="3" s="1"/>
  <c r="M2859" i="3"/>
  <c r="P2858" i="3"/>
  <c r="AD2857" i="3"/>
  <c r="R2855" i="3"/>
  <c r="AA2855" i="3" s="1"/>
  <c r="I2855" i="3"/>
  <c r="V2851" i="3"/>
  <c r="AB2850" i="3" s="1"/>
  <c r="R2851" i="3"/>
  <c r="AA2851" i="3" s="1"/>
  <c r="I2851" i="3"/>
  <c r="P2850" i="3"/>
  <c r="T2846" i="3"/>
  <c r="T2844" i="3"/>
  <c r="V2843" i="3"/>
  <c r="AB2842" i="3" s="1"/>
  <c r="M2843" i="3"/>
  <c r="P2842" i="3"/>
  <c r="AD2841" i="3"/>
  <c r="R2839" i="3"/>
  <c r="AA2839" i="3" s="1"/>
  <c r="I2839" i="3"/>
  <c r="AD2838" i="3"/>
  <c r="K2838" i="3"/>
  <c r="V2835" i="3"/>
  <c r="AB2834" i="3" s="1"/>
  <c r="R2835" i="3"/>
  <c r="AA2835" i="3" s="1"/>
  <c r="I2835" i="3"/>
  <c r="P2834" i="3"/>
  <c r="T2830" i="3"/>
  <c r="T2828" i="3"/>
  <c r="V2827" i="3"/>
  <c r="AB2826" i="3" s="1"/>
  <c r="M2827" i="3"/>
  <c r="AD2825" i="3"/>
  <c r="AD2822" i="3"/>
  <c r="K2822" i="3"/>
  <c r="V2819" i="3"/>
  <c r="AB2818" i="3" s="1"/>
  <c r="R2819" i="3"/>
  <c r="I2819" i="3"/>
  <c r="T2814" i="3"/>
  <c r="T2812" i="3"/>
  <c r="T2806" i="3"/>
  <c r="P2806" i="3"/>
  <c r="K2806" i="3"/>
  <c r="V2804" i="3"/>
  <c r="AB2803" i="3" s="1"/>
  <c r="P2799" i="3"/>
  <c r="V2798" i="3"/>
  <c r="AB2797" i="3" s="1"/>
  <c r="R2798" i="3"/>
  <c r="AA2798" i="3" s="1"/>
  <c r="M2798" i="3"/>
  <c r="I2798" i="3"/>
  <c r="T2796" i="3"/>
  <c r="T2790" i="3"/>
  <c r="P2790" i="3"/>
  <c r="K2790" i="3"/>
  <c r="V2788" i="3"/>
  <c r="AB2787" i="3" s="1"/>
  <c r="P2783" i="3"/>
  <c r="V2782" i="3"/>
  <c r="AB2781" i="3" s="1"/>
  <c r="R2782" i="3"/>
  <c r="M2782" i="3"/>
  <c r="I2782" i="3"/>
  <c r="T2780" i="3"/>
  <c r="T2774" i="3"/>
  <c r="P2774" i="3"/>
  <c r="K2774" i="3"/>
  <c r="V2772" i="3"/>
  <c r="AB2771" i="3" s="1"/>
  <c r="R2768" i="3"/>
  <c r="P2767" i="3"/>
  <c r="V2766" i="3"/>
  <c r="AB2765" i="3" s="1"/>
  <c r="R2766" i="3"/>
  <c r="AA2766" i="3" s="1"/>
  <c r="M2766" i="3"/>
  <c r="I2766" i="3"/>
  <c r="T2764" i="3"/>
  <c r="T2758" i="3"/>
  <c r="P2758" i="3"/>
  <c r="K2758" i="3"/>
  <c r="V2756" i="3"/>
  <c r="AB2755" i="3" s="1"/>
  <c r="P2751" i="3"/>
  <c r="V2750" i="3"/>
  <c r="AB2749" i="3" s="1"/>
  <c r="R2750" i="3"/>
  <c r="AA2750" i="3" s="1"/>
  <c r="M2750" i="3"/>
  <c r="I2750" i="3"/>
  <c r="T2748" i="3"/>
  <c r="T2742" i="3"/>
  <c r="P2742" i="3"/>
  <c r="K2742" i="3"/>
  <c r="V2740" i="3"/>
  <c r="AB2739" i="3" s="1"/>
  <c r="AA2734" i="3"/>
  <c r="M2734" i="3"/>
  <c r="I2734" i="3"/>
  <c r="T2732" i="3"/>
  <c r="R2697" i="3"/>
  <c r="AA2697" i="3" s="1"/>
  <c r="V2685" i="3"/>
  <c r="AB2684" i="3" s="1"/>
  <c r="V2684" i="3"/>
  <c r="AB2683" i="3" s="1"/>
  <c r="K2684" i="3"/>
  <c r="G2684" i="3"/>
  <c r="P2682" i="3"/>
  <c r="K2682" i="3"/>
  <c r="AA2671" i="3"/>
  <c r="T2670" i="3"/>
  <c r="AD2664" i="3"/>
  <c r="R2664" i="3"/>
  <c r="AA2664" i="3" s="1"/>
  <c r="V2653" i="3"/>
  <c r="AB2652" i="3" s="1"/>
  <c r="V2652" i="3"/>
  <c r="AB2651" i="3" s="1"/>
  <c r="K2652" i="3"/>
  <c r="G2652" i="3"/>
  <c r="P2650" i="3"/>
  <c r="AA2650" i="3" s="1"/>
  <c r="K2650" i="3"/>
  <c r="V2642" i="3"/>
  <c r="AB2641" i="3" s="1"/>
  <c r="P2642" i="3"/>
  <c r="AD2642" i="3"/>
  <c r="K2642" i="3"/>
  <c r="T3089" i="3"/>
  <c r="AD3082" i="3"/>
  <c r="R3082" i="3"/>
  <c r="M3082" i="3"/>
  <c r="I3082" i="3"/>
  <c r="P3081" i="3"/>
  <c r="K3081" i="3"/>
  <c r="R3080" i="3"/>
  <c r="AA3080" i="3" s="1"/>
  <c r="E3080" i="3"/>
  <c r="T3073" i="3"/>
  <c r="T3070" i="3"/>
  <c r="T3064" i="3"/>
  <c r="AD3062" i="3"/>
  <c r="R3062" i="3"/>
  <c r="M3062" i="3"/>
  <c r="I3062" i="3"/>
  <c r="P3061" i="3"/>
  <c r="T3060" i="3"/>
  <c r="M3060" i="3"/>
  <c r="I3060" i="3"/>
  <c r="E3060" i="3"/>
  <c r="T3052" i="3"/>
  <c r="AD3048" i="3"/>
  <c r="T3048" i="3"/>
  <c r="M3048" i="3"/>
  <c r="P3047" i="3"/>
  <c r="T3041" i="3"/>
  <c r="T3035" i="3"/>
  <c r="T3024" i="3"/>
  <c r="T3023" i="3"/>
  <c r="V3021" i="3"/>
  <c r="AB3020" i="3" s="1"/>
  <c r="P3014" i="3"/>
  <c r="K3014" i="3"/>
  <c r="G3014" i="3"/>
  <c r="R3008" i="3"/>
  <c r="E3008" i="3"/>
  <c r="V3005" i="3"/>
  <c r="AB3004" i="3" s="1"/>
  <c r="E3003" i="3"/>
  <c r="T2997" i="3"/>
  <c r="E2995" i="3"/>
  <c r="R2992" i="3"/>
  <c r="E2992" i="3"/>
  <c r="V2989" i="3"/>
  <c r="AB2988" i="3" s="1"/>
  <c r="M2987" i="3"/>
  <c r="R2985" i="3"/>
  <c r="AD2982" i="3"/>
  <c r="K2982" i="3"/>
  <c r="M2976" i="3"/>
  <c r="AD2974" i="3"/>
  <c r="K2974" i="3"/>
  <c r="T2973" i="3"/>
  <c r="M2971" i="3"/>
  <c r="R2969" i="3"/>
  <c r="R2968" i="3"/>
  <c r="V2967" i="3"/>
  <c r="AB2966" i="3" s="1"/>
  <c r="R2967" i="3"/>
  <c r="AA2967" i="3" s="1"/>
  <c r="I2967" i="3"/>
  <c r="P2966" i="3"/>
  <c r="V2962" i="3"/>
  <c r="AB2961" i="3" s="1"/>
  <c r="R2962" i="3"/>
  <c r="AA2962" i="3" s="1"/>
  <c r="M2962" i="3"/>
  <c r="I2962" i="3"/>
  <c r="R2961" i="3"/>
  <c r="T2958" i="3"/>
  <c r="T2954" i="3"/>
  <c r="P2954" i="3"/>
  <c r="K2954" i="3"/>
  <c r="V2951" i="3"/>
  <c r="AB2950" i="3" s="1"/>
  <c r="R2951" i="3"/>
  <c r="AA2951" i="3" s="1"/>
  <c r="I2951" i="3"/>
  <c r="P2950" i="3"/>
  <c r="AD2945" i="3"/>
  <c r="AD2942" i="3"/>
  <c r="K2942" i="3"/>
  <c r="V2940" i="3"/>
  <c r="AB2939" i="3" s="1"/>
  <c r="V2935" i="3"/>
  <c r="AB2934" i="3" s="1"/>
  <c r="R2935" i="3"/>
  <c r="AA2935" i="3" s="1"/>
  <c r="I2935" i="3"/>
  <c r="T2930" i="3"/>
  <c r="T2922" i="3"/>
  <c r="R2920" i="3"/>
  <c r="V2919" i="3"/>
  <c r="AB2918" i="3" s="1"/>
  <c r="M2919" i="3"/>
  <c r="T2914" i="3"/>
  <c r="T2906" i="3"/>
  <c r="R2904" i="3"/>
  <c r="V2903" i="3"/>
  <c r="AB2902" i="3" s="1"/>
  <c r="M2903" i="3"/>
  <c r="T2898" i="3"/>
  <c r="T2890" i="3"/>
  <c r="R2888" i="3"/>
  <c r="V2887" i="3"/>
  <c r="AB2886" i="3" s="1"/>
  <c r="M2887" i="3"/>
  <c r="T2882" i="3"/>
  <c r="T2874" i="3"/>
  <c r="R2872" i="3"/>
  <c r="V2871" i="3"/>
  <c r="AB2870" i="3" s="1"/>
  <c r="M2871" i="3"/>
  <c r="T2866" i="3"/>
  <c r="T2858" i="3"/>
  <c r="R2856" i="3"/>
  <c r="V2855" i="3"/>
  <c r="AB2854" i="3" s="1"/>
  <c r="M2855" i="3"/>
  <c r="T2850" i="3"/>
  <c r="T2842" i="3"/>
  <c r="R2840" i="3"/>
  <c r="V2839" i="3"/>
  <c r="AB2838" i="3" s="1"/>
  <c r="M2839" i="3"/>
  <c r="R2812" i="3"/>
  <c r="T2801" i="3"/>
  <c r="R2796" i="3"/>
  <c r="T2785" i="3"/>
  <c r="R2780" i="3"/>
  <c r="AA2778" i="3"/>
  <c r="T2769" i="3"/>
  <c r="T2737" i="3"/>
  <c r="R2732" i="3"/>
  <c r="AA2707" i="3"/>
  <c r="AA2691" i="3"/>
  <c r="AA2687" i="3"/>
  <c r="AA2655" i="3"/>
  <c r="T2654" i="3"/>
  <c r="T2590" i="3"/>
  <c r="R2569" i="3"/>
  <c r="AA2569" i="3" s="1"/>
  <c r="T2558" i="3"/>
  <c r="T2544" i="3"/>
  <c r="M2544" i="3"/>
  <c r="T2543" i="3"/>
  <c r="AD2540" i="3"/>
  <c r="R2540" i="3"/>
  <c r="AA2538" i="3"/>
  <c r="V2535" i="3"/>
  <c r="AB2534" i="3" s="1"/>
  <c r="T2530" i="3"/>
  <c r="M2530" i="3"/>
  <c r="I2528" i="3"/>
  <c r="E2516" i="3"/>
  <c r="T2512" i="3"/>
  <c r="M2512" i="3"/>
  <c r="I2512" i="3"/>
  <c r="E2512" i="3"/>
  <c r="T2507" i="3"/>
  <c r="AD2506" i="3"/>
  <c r="K2506" i="3"/>
  <c r="V2503" i="3"/>
  <c r="AB2502" i="3" s="1"/>
  <c r="R2503" i="3"/>
  <c r="K2502" i="3"/>
  <c r="V2494" i="3"/>
  <c r="AB2493" i="3" s="1"/>
  <c r="R2490" i="3"/>
  <c r="AA2490" i="3" s="1"/>
  <c r="M2490" i="3"/>
  <c r="I2490" i="3"/>
  <c r="R2489" i="3"/>
  <c r="T2483" i="3"/>
  <c r="T2475" i="3"/>
  <c r="T2472" i="3"/>
  <c r="I2472" i="3"/>
  <c r="V2471" i="3"/>
  <c r="AB2470" i="3" s="1"/>
  <c r="AA2467" i="3"/>
  <c r="R2466" i="3"/>
  <c r="AA2466" i="3" s="1"/>
  <c r="AC2466" i="3" s="1"/>
  <c r="M2466" i="3"/>
  <c r="I2466" i="3"/>
  <c r="AA2465" i="3"/>
  <c r="AC2465" i="3" s="1"/>
  <c r="AA2458" i="3"/>
  <c r="T2456" i="3"/>
  <c r="R2443" i="3"/>
  <c r="T2432" i="3"/>
  <c r="V2430" i="3"/>
  <c r="AB2429" i="3" s="1"/>
  <c r="P2430" i="3"/>
  <c r="AA2429" i="3"/>
  <c r="R2427" i="3"/>
  <c r="T2416" i="3"/>
  <c r="V2414" i="3"/>
  <c r="AB2413" i="3" s="1"/>
  <c r="P2414" i="3"/>
  <c r="AA2413" i="3"/>
  <c r="R2411" i="3"/>
  <c r="T2400" i="3"/>
  <c r="V2398" i="3"/>
  <c r="AB2397" i="3" s="1"/>
  <c r="P2398" i="3"/>
  <c r="AA2397" i="3"/>
  <c r="AA2351" i="3"/>
  <c r="T2331" i="3"/>
  <c r="AD2324" i="3"/>
  <c r="R2324" i="3"/>
  <c r="K2324" i="3"/>
  <c r="R2323" i="3"/>
  <c r="AD2322" i="3"/>
  <c r="K2322" i="3"/>
  <c r="T2318" i="3"/>
  <c r="V2316" i="3"/>
  <c r="AB2315" i="3" s="1"/>
  <c r="V2315" i="3"/>
  <c r="AB2314" i="3" s="1"/>
  <c r="AD2302" i="3"/>
  <c r="K2302" i="3"/>
  <c r="P2294" i="3"/>
  <c r="AA2294" i="3" s="1"/>
  <c r="V2291" i="3"/>
  <c r="AB2290" i="3" s="1"/>
  <c r="R2291" i="3"/>
  <c r="AA2287" i="3"/>
  <c r="V2282" i="3"/>
  <c r="AB2281" i="3" s="1"/>
  <c r="P2278" i="3"/>
  <c r="AA2278" i="3" s="1"/>
  <c r="K2278" i="3"/>
  <c r="R2275" i="3"/>
  <c r="AA2271" i="3"/>
  <c r="T2270" i="3"/>
  <c r="M2270" i="3"/>
  <c r="V2266" i="3"/>
  <c r="AB2265" i="3" s="1"/>
  <c r="P2262" i="3"/>
  <c r="AA2262" i="3" s="1"/>
  <c r="V2259" i="3"/>
  <c r="AB2258" i="3" s="1"/>
  <c r="AD2258" i="3"/>
  <c r="E2256" i="3"/>
  <c r="T2252" i="3"/>
  <c r="M2252" i="3"/>
  <c r="I2252" i="3"/>
  <c r="E2252" i="3"/>
  <c r="T2248" i="3"/>
  <c r="M2248" i="3"/>
  <c r="I2248" i="3"/>
  <c r="E2248" i="3"/>
  <c r="R2247" i="3"/>
  <c r="AD2246" i="3"/>
  <c r="R2246" i="3"/>
  <c r="AA2246" i="3" s="1"/>
  <c r="AC2246" i="3" s="1"/>
  <c r="M2246" i="3"/>
  <c r="I2246" i="3"/>
  <c r="E2246" i="3"/>
  <c r="R2243" i="3"/>
  <c r="T2238" i="3"/>
  <c r="M2238" i="3"/>
  <c r="V2234" i="3"/>
  <c r="AB2233" i="3" s="1"/>
  <c r="I2224" i="3"/>
  <c r="AD2222" i="3"/>
  <c r="E2222" i="3"/>
  <c r="AD2216" i="3"/>
  <c r="R2216" i="3"/>
  <c r="K2216" i="3"/>
  <c r="AD2214" i="3"/>
  <c r="K2214" i="3"/>
  <c r="T2207" i="3"/>
  <c r="E2204" i="3"/>
  <c r="G2199" i="3"/>
  <c r="V2199" i="3"/>
  <c r="AB2198" i="3" s="1"/>
  <c r="R2199" i="3"/>
  <c r="P2188" i="3"/>
  <c r="R2188" i="3"/>
  <c r="AD2188" i="3"/>
  <c r="E2188" i="3"/>
  <c r="I2188" i="3"/>
  <c r="M2188" i="3"/>
  <c r="AD2178" i="3"/>
  <c r="P2176" i="3"/>
  <c r="M2176" i="3"/>
  <c r="I2176" i="3"/>
  <c r="T2635" i="3"/>
  <c r="T2632" i="3"/>
  <c r="M2632" i="3"/>
  <c r="I2632" i="3"/>
  <c r="E2632" i="3"/>
  <c r="AD2622" i="3"/>
  <c r="V2613" i="3"/>
  <c r="AB2612" i="3" s="1"/>
  <c r="AD2606" i="3"/>
  <c r="AD2582" i="3"/>
  <c r="R2582" i="3"/>
  <c r="M2582" i="3"/>
  <c r="I2582" i="3"/>
  <c r="E2582" i="3"/>
  <c r="K2580" i="3"/>
  <c r="AD2574" i="3"/>
  <c r="T2516" i="3"/>
  <c r="R2513" i="3"/>
  <c r="AD2512" i="3"/>
  <c r="R2512" i="3"/>
  <c r="V2506" i="3"/>
  <c r="AB2505" i="3" s="1"/>
  <c r="P2506" i="3"/>
  <c r="AD2502" i="3"/>
  <c r="T2499" i="3"/>
  <c r="P2494" i="3"/>
  <c r="AA2494" i="3" s="1"/>
  <c r="K2494" i="3"/>
  <c r="R2485" i="3"/>
  <c r="AA2485" i="3" s="1"/>
  <c r="R2481" i="3"/>
  <c r="AA2481" i="3" s="1"/>
  <c r="P2479" i="3"/>
  <c r="P2478" i="3"/>
  <c r="R2472" i="3"/>
  <c r="AA2472" i="3" s="1"/>
  <c r="M2472" i="3"/>
  <c r="I2471" i="3"/>
  <c r="T2468" i="3"/>
  <c r="I2468" i="3"/>
  <c r="AC2461" i="3"/>
  <c r="AA2454" i="3"/>
  <c r="T2453" i="3"/>
  <c r="P2453" i="3"/>
  <c r="AA2453" i="3" s="1"/>
  <c r="AC2453" i="3" s="1"/>
  <c r="T2452" i="3"/>
  <c r="AA2450" i="3"/>
  <c r="R2447" i="3"/>
  <c r="T2445" i="3"/>
  <c r="P2445" i="3"/>
  <c r="AA2445" i="3" s="1"/>
  <c r="AC2445" i="3" s="1"/>
  <c r="T2444" i="3"/>
  <c r="V2443" i="3"/>
  <c r="AB2442" i="3" s="1"/>
  <c r="V2441" i="3"/>
  <c r="AB2440" i="3" s="1"/>
  <c r="R2441" i="3"/>
  <c r="AA2441" i="3" s="1"/>
  <c r="E2440" i="3"/>
  <c r="AD2438" i="3"/>
  <c r="K2438" i="3"/>
  <c r="T2436" i="3"/>
  <c r="E2436" i="3"/>
  <c r="R2435" i="3"/>
  <c r="AD2434" i="3"/>
  <c r="K2434" i="3"/>
  <c r="V2427" i="3"/>
  <c r="AB2426" i="3" s="1"/>
  <c r="V2425" i="3"/>
  <c r="AB2424" i="3" s="1"/>
  <c r="R2425" i="3"/>
  <c r="AA2425" i="3" s="1"/>
  <c r="E2424" i="3"/>
  <c r="AD2422" i="3"/>
  <c r="K2422" i="3"/>
  <c r="T2420" i="3"/>
  <c r="E2420" i="3"/>
  <c r="AD2418" i="3"/>
  <c r="K2418" i="3"/>
  <c r="V2411" i="3"/>
  <c r="AB2410" i="3" s="1"/>
  <c r="V2409" i="3"/>
  <c r="AB2408" i="3" s="1"/>
  <c r="R2409" i="3"/>
  <c r="AA2409" i="3" s="1"/>
  <c r="E2408" i="3"/>
  <c r="AD2406" i="3"/>
  <c r="K2406" i="3"/>
  <c r="T2404" i="3"/>
  <c r="E2404" i="3"/>
  <c r="AD2402" i="3"/>
  <c r="K2402" i="3"/>
  <c r="AD2394" i="3"/>
  <c r="K2394" i="3"/>
  <c r="T2389" i="3"/>
  <c r="P2389" i="3"/>
  <c r="AA2389" i="3" s="1"/>
  <c r="AC2389" i="3" s="1"/>
  <c r="M2388" i="3"/>
  <c r="P2382" i="3"/>
  <c r="K2382" i="3"/>
  <c r="G2382" i="3"/>
  <c r="AD2378" i="3"/>
  <c r="K2378" i="3"/>
  <c r="T2357" i="3"/>
  <c r="T2351" i="3"/>
  <c r="E2346" i="3"/>
  <c r="R2331" i="3"/>
  <c r="V2324" i="3"/>
  <c r="AB2323" i="3" s="1"/>
  <c r="V2323" i="3"/>
  <c r="AB2322" i="3" s="1"/>
  <c r="V2322" i="3"/>
  <c r="AB2321" i="3" s="1"/>
  <c r="P2322" i="3"/>
  <c r="V2302" i="3"/>
  <c r="AB2301" i="3" s="1"/>
  <c r="P2302" i="3"/>
  <c r="T2294" i="3"/>
  <c r="AD2290" i="3"/>
  <c r="E2288" i="3"/>
  <c r="P2282" i="3"/>
  <c r="AA2282" i="3" s="1"/>
  <c r="K2282" i="3"/>
  <c r="T2278" i="3"/>
  <c r="V2275" i="3"/>
  <c r="AB2274" i="3" s="1"/>
  <c r="P2266" i="3"/>
  <c r="AA2266" i="3" s="1"/>
  <c r="K2266" i="3"/>
  <c r="T2262" i="3"/>
  <c r="P2259" i="3"/>
  <c r="AA2259" i="3" s="1"/>
  <c r="AC2259" i="3" s="1"/>
  <c r="I2256" i="3"/>
  <c r="V2255" i="3"/>
  <c r="AB2254" i="3" s="1"/>
  <c r="R2255" i="3"/>
  <c r="AD2254" i="3"/>
  <c r="E2254" i="3"/>
  <c r="R2253" i="3"/>
  <c r="AA2253" i="3" s="1"/>
  <c r="AD2252" i="3"/>
  <c r="R2252" i="3"/>
  <c r="AA2252" i="3" s="1"/>
  <c r="AD2248" i="3"/>
  <c r="R2248" i="3"/>
  <c r="V2247" i="3"/>
  <c r="AB2246" i="3" s="1"/>
  <c r="V2243" i="3"/>
  <c r="AB2242" i="3" s="1"/>
  <c r="P2234" i="3"/>
  <c r="AA2234" i="3" s="1"/>
  <c r="K2234" i="3"/>
  <c r="T2232" i="3"/>
  <c r="M2232" i="3"/>
  <c r="AA2230" i="3"/>
  <c r="T2226" i="3"/>
  <c r="M2224" i="3"/>
  <c r="I2222" i="3"/>
  <c r="R2218" i="3"/>
  <c r="AA2218" i="3" s="1"/>
  <c r="M2218" i="3"/>
  <c r="I2218" i="3"/>
  <c r="E2218" i="3"/>
  <c r="V2216" i="3"/>
  <c r="AB2215" i="3" s="1"/>
  <c r="V2215" i="3"/>
  <c r="AB2214" i="3" s="1"/>
  <c r="V2214" i="3"/>
  <c r="AB2213" i="3" s="1"/>
  <c r="P2214" i="3"/>
  <c r="V2211" i="3"/>
  <c r="AB2210" i="3" s="1"/>
  <c r="R2211" i="3"/>
  <c r="AA2211" i="3" s="1"/>
  <c r="AD2206" i="3"/>
  <c r="E2206" i="3"/>
  <c r="R2205" i="3"/>
  <c r="AA2205" i="3" s="1"/>
  <c r="V2204" i="3"/>
  <c r="AB2203" i="3" s="1"/>
  <c r="I2204" i="3"/>
  <c r="E2198" i="3"/>
  <c r="P2198" i="3"/>
  <c r="V2198" i="3"/>
  <c r="AB2197" i="3" s="1"/>
  <c r="K2198" i="3"/>
  <c r="AD2198" i="3"/>
  <c r="G2191" i="3"/>
  <c r="T2191" i="3"/>
  <c r="P2189" i="3"/>
  <c r="R2189" i="3"/>
  <c r="AA2189" i="3" s="1"/>
  <c r="K2188" i="3"/>
  <c r="T2638" i="3"/>
  <c r="AD2632" i="3"/>
  <c r="R2632" i="3"/>
  <c r="AA2632" i="3" s="1"/>
  <c r="T2619" i="3"/>
  <c r="T2616" i="3"/>
  <c r="M2616" i="3"/>
  <c r="I2616" i="3"/>
  <c r="E2616" i="3"/>
  <c r="AA2614" i="3"/>
  <c r="T2603" i="3"/>
  <c r="T2600" i="3"/>
  <c r="M2600" i="3"/>
  <c r="I2600" i="3"/>
  <c r="E2600" i="3"/>
  <c r="P2598" i="3"/>
  <c r="AA2598" i="3" s="1"/>
  <c r="K2598" i="3"/>
  <c r="V2596" i="3"/>
  <c r="AB2595" i="3" s="1"/>
  <c r="P2595" i="3"/>
  <c r="AA2595" i="3" s="1"/>
  <c r="AC2595" i="3" s="1"/>
  <c r="V2591" i="3"/>
  <c r="AB2590" i="3" s="1"/>
  <c r="R2591" i="3"/>
  <c r="AA2591" i="3" s="1"/>
  <c r="AD2590" i="3"/>
  <c r="R2589" i="3"/>
  <c r="AD2588" i="3"/>
  <c r="R2588" i="3"/>
  <c r="V2586" i="3"/>
  <c r="AB2585" i="3" s="1"/>
  <c r="V2582" i="3"/>
  <c r="AB2581" i="3" s="1"/>
  <c r="V2581" i="3"/>
  <c r="AB2580" i="3" s="1"/>
  <c r="V2579" i="3"/>
  <c r="AB2578" i="3" s="1"/>
  <c r="T2571" i="3"/>
  <c r="T2567" i="3"/>
  <c r="V2559" i="3"/>
  <c r="AB2558" i="3" s="1"/>
  <c r="R2559" i="3"/>
  <c r="AA2559" i="3" s="1"/>
  <c r="AD2558" i="3"/>
  <c r="R2557" i="3"/>
  <c r="AD2556" i="3"/>
  <c r="R2556" i="3"/>
  <c r="V2554" i="3"/>
  <c r="AB2553" i="3" s="1"/>
  <c r="AD2544" i="3"/>
  <c r="E2544" i="3"/>
  <c r="V2513" i="3"/>
  <c r="AB2512" i="3" s="1"/>
  <c r="V2512" i="3"/>
  <c r="AB2511" i="3" s="1"/>
  <c r="K2512" i="3"/>
  <c r="G2512" i="3"/>
  <c r="P2503" i="3"/>
  <c r="P2378" i="3"/>
  <c r="T2361" i="3"/>
  <c r="E2340" i="3"/>
  <c r="T2334" i="3"/>
  <c r="V2332" i="3"/>
  <c r="AB2331" i="3" s="1"/>
  <c r="V2331" i="3"/>
  <c r="AB2330" i="3" s="1"/>
  <c r="T2315" i="3"/>
  <c r="AD2308" i="3"/>
  <c r="R2308" i="3"/>
  <c r="K2308" i="3"/>
  <c r="AD2306" i="3"/>
  <c r="K2306" i="3"/>
  <c r="T2291" i="3"/>
  <c r="P2291" i="3"/>
  <c r="M2278" i="3"/>
  <c r="P2275" i="3"/>
  <c r="K2248" i="3"/>
  <c r="G2248" i="3"/>
  <c r="P2243" i="3"/>
  <c r="AA2223" i="3"/>
  <c r="T2222" i="3"/>
  <c r="M2222" i="3"/>
  <c r="I2206" i="3"/>
  <c r="V2205" i="3"/>
  <c r="AB2204" i="3" s="1"/>
  <c r="P2201" i="3"/>
  <c r="R2201" i="3"/>
  <c r="T2199" i="3"/>
  <c r="G2183" i="3"/>
  <c r="R2183" i="3"/>
  <c r="R2633" i="3"/>
  <c r="AA2633" i="3" s="1"/>
  <c r="V2632" i="3"/>
  <c r="AB2631" i="3" s="1"/>
  <c r="K2632" i="3"/>
  <c r="G2632" i="3"/>
  <c r="T2631" i="3"/>
  <c r="AA2627" i="3"/>
  <c r="AA2623" i="3"/>
  <c r="T2622" i="3"/>
  <c r="AD2616" i="3"/>
  <c r="R2616" i="3"/>
  <c r="AA2616" i="3" s="1"/>
  <c r="AA2607" i="3"/>
  <c r="T2606" i="3"/>
  <c r="AD2600" i="3"/>
  <c r="R2600" i="3"/>
  <c r="AA2600" i="3" s="1"/>
  <c r="V2589" i="3"/>
  <c r="AB2588" i="3" s="1"/>
  <c r="V2588" i="3"/>
  <c r="AB2587" i="3" s="1"/>
  <c r="K2588" i="3"/>
  <c r="G2588" i="3"/>
  <c r="P2586" i="3"/>
  <c r="AA2586" i="3" s="1"/>
  <c r="K2586" i="3"/>
  <c r="P2582" i="3"/>
  <c r="K2582" i="3"/>
  <c r="V2580" i="3"/>
  <c r="AB2579" i="3" s="1"/>
  <c r="T2574" i="3"/>
  <c r="K2556" i="3"/>
  <c r="G2556" i="3"/>
  <c r="P2554" i="3"/>
  <c r="AA2554" i="3" s="1"/>
  <c r="K2554" i="3"/>
  <c r="M2552" i="3"/>
  <c r="I2552" i="3"/>
  <c r="E2552" i="3"/>
  <c r="V2548" i="3"/>
  <c r="AB2547" i="3" s="1"/>
  <c r="I2544" i="3"/>
  <c r="T2540" i="3"/>
  <c r="M2540" i="3"/>
  <c r="I2540" i="3"/>
  <c r="E2540" i="3"/>
  <c r="R2535" i="3"/>
  <c r="R2529" i="3"/>
  <c r="T2479" i="3"/>
  <c r="E2472" i="3"/>
  <c r="R2471" i="3"/>
  <c r="V2468" i="3"/>
  <c r="AB2467" i="3" s="1"/>
  <c r="AD2466" i="3"/>
  <c r="T2466" i="3"/>
  <c r="AA2462" i="3"/>
  <c r="V2453" i="3"/>
  <c r="AB2452" i="3" s="1"/>
  <c r="V2445" i="3"/>
  <c r="AB2444" i="3" s="1"/>
  <c r="T2441" i="3"/>
  <c r="AD2436" i="3"/>
  <c r="AD2430" i="3"/>
  <c r="K2430" i="3"/>
  <c r="T2425" i="3"/>
  <c r="AD2420" i="3"/>
  <c r="AD2414" i="3"/>
  <c r="K2414" i="3"/>
  <c r="T2409" i="3"/>
  <c r="AD2404" i="3"/>
  <c r="R2399" i="3"/>
  <c r="AD2398" i="3"/>
  <c r="K2398" i="3"/>
  <c r="V2391" i="3"/>
  <c r="AB2390" i="3" s="1"/>
  <c r="V2389" i="3"/>
  <c r="AB2388" i="3" s="1"/>
  <c r="E2388" i="3"/>
  <c r="AD2386" i="3"/>
  <c r="K2386" i="3"/>
  <c r="R2382" i="3"/>
  <c r="AA2382" i="3" s="1"/>
  <c r="M2382" i="3"/>
  <c r="I2382" i="3"/>
  <c r="AD2380" i="3"/>
  <c r="R2380" i="3"/>
  <c r="K2380" i="3"/>
  <c r="M2346" i="3"/>
  <c r="AD2344" i="3"/>
  <c r="R2344" i="3"/>
  <c r="AA2344" i="3" s="1"/>
  <c r="K2344" i="3"/>
  <c r="R2340" i="3"/>
  <c r="AA2255" i="3"/>
  <c r="V2232" i="3"/>
  <c r="AB2231" i="3" s="1"/>
  <c r="K2232" i="3"/>
  <c r="P2204" i="3"/>
  <c r="G2204" i="3"/>
  <c r="K2204" i="3"/>
  <c r="R2204" i="3"/>
  <c r="AA2204" i="3" s="1"/>
  <c r="AD2204" i="3"/>
  <c r="P2200" i="3"/>
  <c r="V2200" i="3"/>
  <c r="AB2199" i="3" s="1"/>
  <c r="K2200" i="3"/>
  <c r="R2200" i="3"/>
  <c r="AD2200" i="3"/>
  <c r="V2183" i="3"/>
  <c r="AB2182" i="3" s="1"/>
  <c r="T2188" i="3"/>
  <c r="T2183" i="3"/>
  <c r="T2179" i="3"/>
  <c r="P2179" i="3"/>
  <c r="AA2179" i="3" s="1"/>
  <c r="M2174" i="3"/>
  <c r="V2170" i="3"/>
  <c r="AB2169" i="3" s="1"/>
  <c r="AD2162" i="3"/>
  <c r="E2160" i="3"/>
  <c r="I2158" i="3"/>
  <c r="R2154" i="3"/>
  <c r="AA2154" i="3" s="1"/>
  <c r="M2154" i="3"/>
  <c r="I2154" i="3"/>
  <c r="E2154" i="3"/>
  <c r="V2152" i="3"/>
  <c r="AB2151" i="3" s="1"/>
  <c r="V2150" i="3"/>
  <c r="AB2149" i="3" s="1"/>
  <c r="P2150" i="3"/>
  <c r="V2147" i="3"/>
  <c r="AB2146" i="3" s="1"/>
  <c r="AD2146" i="3"/>
  <c r="E2144" i="3"/>
  <c r="T2140" i="3"/>
  <c r="M2140" i="3"/>
  <c r="I2140" i="3"/>
  <c r="E2140" i="3"/>
  <c r="T2135" i="3"/>
  <c r="AD2130" i="3"/>
  <c r="E2128" i="3"/>
  <c r="T2124" i="3"/>
  <c r="M2124" i="3"/>
  <c r="I2124" i="3"/>
  <c r="E2124" i="3"/>
  <c r="T2119" i="3"/>
  <c r="T2115" i="3"/>
  <c r="P2115" i="3"/>
  <c r="AA2115" i="3" s="1"/>
  <c r="AC2115" i="3" s="1"/>
  <c r="I2112" i="3"/>
  <c r="T2110" i="3"/>
  <c r="M2110" i="3"/>
  <c r="V2106" i="3"/>
  <c r="AB2105" i="3" s="1"/>
  <c r="P2102" i="3"/>
  <c r="AA2102" i="3" s="1"/>
  <c r="T2099" i="3"/>
  <c r="V2096" i="3"/>
  <c r="AB2095" i="3" s="1"/>
  <c r="T2091" i="3"/>
  <c r="I2090" i="3"/>
  <c r="V2087" i="3"/>
  <c r="AB2086" i="3" s="1"/>
  <c r="R2087" i="3"/>
  <c r="T2086" i="3"/>
  <c r="M2086" i="3"/>
  <c r="I2086" i="3"/>
  <c r="E2086" i="3"/>
  <c r="I2084" i="3"/>
  <c r="R2080" i="3"/>
  <c r="M2080" i="3"/>
  <c r="I2080" i="3"/>
  <c r="E2080" i="3"/>
  <c r="AA2076" i="3"/>
  <c r="E2074" i="3"/>
  <c r="R2073" i="3"/>
  <c r="AA2073" i="3" s="1"/>
  <c r="AD2072" i="3"/>
  <c r="R2071" i="3"/>
  <c r="AD2068" i="3"/>
  <c r="E2068" i="3"/>
  <c r="T2066" i="3"/>
  <c r="M2066" i="3"/>
  <c r="I2066" i="3"/>
  <c r="V2060" i="3"/>
  <c r="AB2059" i="3" s="1"/>
  <c r="I2050" i="3"/>
  <c r="P2049" i="3"/>
  <c r="K2049" i="3"/>
  <c r="T2047" i="3"/>
  <c r="V2046" i="3"/>
  <c r="AB2045" i="3" s="1"/>
  <c r="E2046" i="3"/>
  <c r="P2041" i="3"/>
  <c r="AA2041" i="3" s="1"/>
  <c r="K2041" i="3"/>
  <c r="T2040" i="3"/>
  <c r="M2040" i="3"/>
  <c r="I2040" i="3"/>
  <c r="E2040" i="3"/>
  <c r="R2039" i="3"/>
  <c r="V2038" i="3"/>
  <c r="AB2037" i="3" s="1"/>
  <c r="E2038" i="3"/>
  <c r="V2034" i="3"/>
  <c r="AB2033" i="3" s="1"/>
  <c r="AA2033" i="3"/>
  <c r="AD2030" i="3"/>
  <c r="AD2024" i="3"/>
  <c r="I2024" i="3"/>
  <c r="T2021" i="3"/>
  <c r="AA2013" i="3"/>
  <c r="V2010" i="3"/>
  <c r="AB2009" i="3" s="1"/>
  <c r="P2010" i="3"/>
  <c r="V2009" i="3"/>
  <c r="AB2008" i="3" s="1"/>
  <c r="R2009" i="3"/>
  <c r="AA2009" i="3" s="1"/>
  <c r="E2008" i="3"/>
  <c r="P2006" i="3"/>
  <c r="AA2006" i="3" s="1"/>
  <c r="K2006" i="3"/>
  <c r="AD2002" i="3"/>
  <c r="K2002" i="3"/>
  <c r="T1999" i="3"/>
  <c r="K1996" i="3"/>
  <c r="G1996" i="3"/>
  <c r="T1995" i="3"/>
  <c r="AD1990" i="3"/>
  <c r="R1988" i="3"/>
  <c r="AA1988" i="3" s="1"/>
  <c r="K1988" i="3"/>
  <c r="V1986" i="3"/>
  <c r="AB1985" i="3" s="1"/>
  <c r="R1976" i="3"/>
  <c r="AA1976" i="3" s="1"/>
  <c r="V1972" i="3"/>
  <c r="AB1971" i="3" s="1"/>
  <c r="V1966" i="3"/>
  <c r="AB1965" i="3" s="1"/>
  <c r="P1966" i="3"/>
  <c r="AD1962" i="3"/>
  <c r="I1960" i="3"/>
  <c r="AD1956" i="3"/>
  <c r="R1956" i="3"/>
  <c r="K1956" i="3"/>
  <c r="AD1950" i="3"/>
  <c r="V1946" i="3"/>
  <c r="AB1945" i="3" s="1"/>
  <c r="P1946" i="3"/>
  <c r="V1945" i="3"/>
  <c r="AB1944" i="3" s="1"/>
  <c r="V1942" i="3"/>
  <c r="AB1941" i="3" s="1"/>
  <c r="P1942" i="3"/>
  <c r="I1940" i="3"/>
  <c r="AD1934" i="3"/>
  <c r="K1934" i="3"/>
  <c r="R1930" i="3"/>
  <c r="AA1930" i="3" s="1"/>
  <c r="M1930" i="3"/>
  <c r="I1930" i="3"/>
  <c r="E1930" i="3"/>
  <c r="AD1926" i="3"/>
  <c r="K1926" i="3"/>
  <c r="E1924" i="3"/>
  <c r="V1922" i="3"/>
  <c r="AB1921" i="3" s="1"/>
  <c r="V1921" i="3"/>
  <c r="AB1920" i="3" s="1"/>
  <c r="V1919" i="3"/>
  <c r="AB1918" i="3" s="1"/>
  <c r="R1919" i="3"/>
  <c r="V1915" i="3"/>
  <c r="AB1914" i="3" s="1"/>
  <c r="I1912" i="3"/>
  <c r="E1906" i="3"/>
  <c r="P1906" i="3"/>
  <c r="V1906" i="3"/>
  <c r="AB1905" i="3" s="1"/>
  <c r="T1902" i="3"/>
  <c r="M1900" i="3"/>
  <c r="I1900" i="3"/>
  <c r="T2203" i="3"/>
  <c r="M2202" i="3"/>
  <c r="I2202" i="3"/>
  <c r="V2195" i="3"/>
  <c r="AB2194" i="3" s="1"/>
  <c r="R2195" i="3"/>
  <c r="AA2195" i="3" s="1"/>
  <c r="AD2190" i="3"/>
  <c r="E2190" i="3"/>
  <c r="T2178" i="3"/>
  <c r="P2170" i="3"/>
  <c r="K2170" i="3"/>
  <c r="G2170" i="3"/>
  <c r="T2163" i="3"/>
  <c r="P2163" i="3"/>
  <c r="I2160" i="3"/>
  <c r="T2158" i="3"/>
  <c r="M2158" i="3"/>
  <c r="P2147" i="3"/>
  <c r="AA2147" i="3" s="1"/>
  <c r="AC2147" i="3" s="1"/>
  <c r="I2144" i="3"/>
  <c r="V2143" i="3"/>
  <c r="AB2142" i="3" s="1"/>
  <c r="R2143" i="3"/>
  <c r="AA2143" i="3" s="1"/>
  <c r="AC2143" i="3" s="1"/>
  <c r="AD2142" i="3"/>
  <c r="E2142" i="3"/>
  <c r="R2141" i="3"/>
  <c r="AA2141" i="3" s="1"/>
  <c r="AD2140" i="3"/>
  <c r="R2140" i="3"/>
  <c r="AA2140" i="3" s="1"/>
  <c r="AD2136" i="3"/>
  <c r="R2136" i="3"/>
  <c r="K2136" i="3"/>
  <c r="R2135" i="3"/>
  <c r="T2131" i="3"/>
  <c r="P2131" i="3"/>
  <c r="I2128" i="3"/>
  <c r="V2127" i="3"/>
  <c r="AB2126" i="3" s="1"/>
  <c r="R2127" i="3"/>
  <c r="E2126" i="3"/>
  <c r="R2125" i="3"/>
  <c r="AA2125" i="3" s="1"/>
  <c r="AD2124" i="3"/>
  <c r="R2124" i="3"/>
  <c r="AA2124" i="3" s="1"/>
  <c r="R2119" i="3"/>
  <c r="T2114" i="3"/>
  <c r="M2112" i="3"/>
  <c r="P2106" i="3"/>
  <c r="AA2106" i="3" s="1"/>
  <c r="K2106" i="3"/>
  <c r="T2102" i="3"/>
  <c r="R2099" i="3"/>
  <c r="P2096" i="3"/>
  <c r="AA2096" i="3" s="1"/>
  <c r="K2096" i="3"/>
  <c r="T2095" i="3"/>
  <c r="R2091" i="3"/>
  <c r="M2090" i="3"/>
  <c r="T2088" i="3"/>
  <c r="AD2086" i="3"/>
  <c r="R2086" i="3"/>
  <c r="AA2086" i="3" s="1"/>
  <c r="T2084" i="3"/>
  <c r="M2084" i="3"/>
  <c r="V2080" i="3"/>
  <c r="AB2079" i="3" s="1"/>
  <c r="I2074" i="3"/>
  <c r="V2073" i="3"/>
  <c r="AB2072" i="3" s="1"/>
  <c r="V2071" i="3"/>
  <c r="AB2070" i="3" s="1"/>
  <c r="R2069" i="3"/>
  <c r="I2068" i="3"/>
  <c r="V2067" i="3"/>
  <c r="AB2066" i="3" s="1"/>
  <c r="R2067" i="3"/>
  <c r="AA2067" i="3" s="1"/>
  <c r="AD2066" i="3"/>
  <c r="R2066" i="3"/>
  <c r="P2060" i="3"/>
  <c r="AA2060" i="3" s="1"/>
  <c r="K2060" i="3"/>
  <c r="R2057" i="3"/>
  <c r="AA2057" i="3" s="1"/>
  <c r="T2050" i="3"/>
  <c r="M2050" i="3"/>
  <c r="T2049" i="3"/>
  <c r="I2046" i="3"/>
  <c r="T2043" i="3"/>
  <c r="T2041" i="3"/>
  <c r="AD2040" i="3"/>
  <c r="R2040" i="3"/>
  <c r="AA2040" i="3" s="1"/>
  <c r="V2039" i="3"/>
  <c r="AB2038" i="3" s="1"/>
  <c r="I2038" i="3"/>
  <c r="P2034" i="3"/>
  <c r="K2034" i="3"/>
  <c r="AA2029" i="3"/>
  <c r="T2025" i="3"/>
  <c r="M2024" i="3"/>
  <c r="R2021" i="3"/>
  <c r="T2014" i="3"/>
  <c r="AD2008" i="3"/>
  <c r="I2008" i="3"/>
  <c r="T2003" i="3"/>
  <c r="V2002" i="3"/>
  <c r="AB2001" i="3" s="1"/>
  <c r="P2002" i="3"/>
  <c r="V1988" i="3"/>
  <c r="AB1987" i="3" s="1"/>
  <c r="P1986" i="3"/>
  <c r="AA1986" i="3" s="1"/>
  <c r="K1986" i="3"/>
  <c r="E1980" i="3"/>
  <c r="P1979" i="3"/>
  <c r="V1976" i="3"/>
  <c r="AB1975" i="3" s="1"/>
  <c r="K1976" i="3"/>
  <c r="G1976" i="3"/>
  <c r="T1975" i="3"/>
  <c r="P1963" i="3"/>
  <c r="V1956" i="3"/>
  <c r="AB1955" i="3" s="1"/>
  <c r="T1935" i="3"/>
  <c r="P1935" i="3"/>
  <c r="V1934" i="3"/>
  <c r="AB1933" i="3" s="1"/>
  <c r="P1934" i="3"/>
  <c r="V1930" i="3"/>
  <c r="AB1929" i="3" s="1"/>
  <c r="T1927" i="3"/>
  <c r="P1927" i="3"/>
  <c r="AA1927" i="3" s="1"/>
  <c r="AC1927" i="3" s="1"/>
  <c r="V1926" i="3"/>
  <c r="AB1925" i="3" s="1"/>
  <c r="P1926" i="3"/>
  <c r="P1922" i="3"/>
  <c r="AA1922" i="3" s="1"/>
  <c r="K1922" i="3"/>
  <c r="AD1918" i="3"/>
  <c r="K1918" i="3"/>
  <c r="T1906" i="3"/>
  <c r="K1906" i="3"/>
  <c r="G1903" i="3"/>
  <c r="P1903" i="3"/>
  <c r="T1903" i="3"/>
  <c r="T2130" i="3"/>
  <c r="M2128" i="3"/>
  <c r="K2124" i="3"/>
  <c r="G2124" i="3"/>
  <c r="T2123" i="3"/>
  <c r="R2121" i="3"/>
  <c r="V2119" i="3"/>
  <c r="AB2118" i="3" s="1"/>
  <c r="V2099" i="3"/>
  <c r="AB2098" i="3" s="1"/>
  <c r="V2091" i="3"/>
  <c r="AB2090" i="3" s="1"/>
  <c r="T2087" i="3"/>
  <c r="P2087" i="3"/>
  <c r="V2086" i="3"/>
  <c r="AB2085" i="3" s="1"/>
  <c r="K2086" i="3"/>
  <c r="G2086" i="3"/>
  <c r="P2080" i="3"/>
  <c r="K2080" i="3"/>
  <c r="T2079" i="3"/>
  <c r="M2074" i="3"/>
  <c r="T2072" i="3"/>
  <c r="T2068" i="3"/>
  <c r="M2068" i="3"/>
  <c r="V2057" i="3"/>
  <c r="AB2056" i="3" s="1"/>
  <c r="T2046" i="3"/>
  <c r="M2046" i="3"/>
  <c r="AD2041" i="3"/>
  <c r="V2040" i="3"/>
  <c r="AB2039" i="3" s="1"/>
  <c r="K2040" i="3"/>
  <c r="G2040" i="3"/>
  <c r="T2038" i="3"/>
  <c r="M2038" i="3"/>
  <c r="T2030" i="3"/>
  <c r="V2021" i="3"/>
  <c r="AB2020" i="3" s="1"/>
  <c r="T2009" i="3"/>
  <c r="M2008" i="3"/>
  <c r="V1999" i="3"/>
  <c r="AB1998" i="3" s="1"/>
  <c r="K1930" i="3"/>
  <c r="P1919" i="3"/>
  <c r="G1915" i="3"/>
  <c r="P1915" i="3"/>
  <c r="AA1915" i="3" s="1"/>
  <c r="AC1915" i="3" s="1"/>
  <c r="P1912" i="3"/>
  <c r="G1912" i="3"/>
  <c r="K1912" i="3"/>
  <c r="V1912" i="3"/>
  <c r="AB1911" i="3" s="1"/>
  <c r="R1912" i="3"/>
  <c r="AA1912" i="3" s="1"/>
  <c r="AD1912" i="3"/>
  <c r="R1909" i="3"/>
  <c r="AA1909" i="3" s="1"/>
  <c r="R2170" i="3"/>
  <c r="M2170" i="3"/>
  <c r="I2170" i="3"/>
  <c r="V2163" i="3"/>
  <c r="AB2162" i="3" s="1"/>
  <c r="R2163" i="3"/>
  <c r="AD2158" i="3"/>
  <c r="E2158" i="3"/>
  <c r="AA2131" i="3"/>
  <c r="AA2127" i="3"/>
  <c r="AA2049" i="3"/>
  <c r="AA2034" i="3"/>
  <c r="AA2025" i="3"/>
  <c r="AA2003" i="3"/>
  <c r="AA1935" i="3"/>
  <c r="AA1903" i="3"/>
  <c r="P1902" i="3"/>
  <c r="AD1902" i="3"/>
  <c r="T1898" i="3"/>
  <c r="AD1892" i="3"/>
  <c r="R1892" i="3"/>
  <c r="AA1892" i="3" s="1"/>
  <c r="K1892" i="3"/>
  <c r="AD1886" i="3"/>
  <c r="T1883" i="3"/>
  <c r="R1882" i="3"/>
  <c r="E1882" i="3"/>
  <c r="R1881" i="3"/>
  <c r="AA1881" i="3" s="1"/>
  <c r="AD1880" i="3"/>
  <c r="R1880" i="3"/>
  <c r="AA1880" i="3" s="1"/>
  <c r="T1870" i="3"/>
  <c r="K1870" i="3"/>
  <c r="T1867" i="3"/>
  <c r="R1866" i="3"/>
  <c r="G1864" i="3"/>
  <c r="T1863" i="3"/>
  <c r="AD1860" i="3"/>
  <c r="R1860" i="3"/>
  <c r="AA1860" i="3" s="1"/>
  <c r="K1860" i="3"/>
  <c r="R1859" i="3"/>
  <c r="AD1858" i="3"/>
  <c r="K1858" i="3"/>
  <c r="T1848" i="3"/>
  <c r="M1848" i="3"/>
  <c r="I1848" i="3"/>
  <c r="E1848" i="3"/>
  <c r="R1846" i="3"/>
  <c r="AA1846" i="3" s="1"/>
  <c r="M1846" i="3"/>
  <c r="I1846" i="3"/>
  <c r="E1846" i="3"/>
  <c r="V1844" i="3"/>
  <c r="AB1843" i="3" s="1"/>
  <c r="T1839" i="3"/>
  <c r="P1839" i="3"/>
  <c r="AA1839" i="3" s="1"/>
  <c r="AC1839" i="3" s="1"/>
  <c r="T1834" i="3"/>
  <c r="AD1828" i="3"/>
  <c r="R1828" i="3"/>
  <c r="AA1828" i="3" s="1"/>
  <c r="K1828" i="3"/>
  <c r="AD1822" i="3"/>
  <c r="P1822" i="3"/>
  <c r="T1815" i="3"/>
  <c r="V1810" i="3"/>
  <c r="AB1809" i="3" s="1"/>
  <c r="P1810" i="3"/>
  <c r="V1809" i="3"/>
  <c r="AB1808" i="3" s="1"/>
  <c r="V1807" i="3"/>
  <c r="AB1806" i="3" s="1"/>
  <c r="R1807" i="3"/>
  <c r="K1806" i="3"/>
  <c r="AD1802" i="3"/>
  <c r="R1801" i="3"/>
  <c r="AA1801" i="3" s="1"/>
  <c r="AD1800" i="3"/>
  <c r="R1800" i="3"/>
  <c r="AA1800" i="3" s="1"/>
  <c r="V1798" i="3"/>
  <c r="AB1797" i="3" s="1"/>
  <c r="T1795" i="3"/>
  <c r="AD1794" i="3"/>
  <c r="K1794" i="3"/>
  <c r="K1792" i="3"/>
  <c r="T1787" i="3"/>
  <c r="T1784" i="3"/>
  <c r="M1784" i="3"/>
  <c r="I1784" i="3"/>
  <c r="E1784" i="3"/>
  <c r="R1782" i="3"/>
  <c r="AA1782" i="3" s="1"/>
  <c r="M1782" i="3"/>
  <c r="I1782" i="3"/>
  <c r="E1782" i="3"/>
  <c r="R1781" i="3"/>
  <c r="AA1781" i="3" s="1"/>
  <c r="V1780" i="3"/>
  <c r="AB1779" i="3" s="1"/>
  <c r="T1775" i="3"/>
  <c r="P1775" i="3"/>
  <c r="T1770" i="3"/>
  <c r="AD1764" i="3"/>
  <c r="R1764" i="3"/>
  <c r="AA1764" i="3" s="1"/>
  <c r="K1764" i="3"/>
  <c r="AD1758" i="3"/>
  <c r="P1758" i="3"/>
  <c r="T1751" i="3"/>
  <c r="V1746" i="3"/>
  <c r="AB1745" i="3" s="1"/>
  <c r="P1746" i="3"/>
  <c r="V1745" i="3"/>
  <c r="AB1744" i="3" s="1"/>
  <c r="V1743" i="3"/>
  <c r="AB1742" i="3" s="1"/>
  <c r="R1743" i="3"/>
  <c r="K1742" i="3"/>
  <c r="AD1738" i="3"/>
  <c r="R1737" i="3"/>
  <c r="AA1737" i="3" s="1"/>
  <c r="AD1736" i="3"/>
  <c r="R1736" i="3"/>
  <c r="AA1736" i="3" s="1"/>
  <c r="V1734" i="3"/>
  <c r="AB1733" i="3" s="1"/>
  <c r="T1731" i="3"/>
  <c r="AD1730" i="3"/>
  <c r="K1730" i="3"/>
  <c r="K1728" i="3"/>
  <c r="T1723" i="3"/>
  <c r="T1720" i="3"/>
  <c r="M1720" i="3"/>
  <c r="I1720" i="3"/>
  <c r="E1720" i="3"/>
  <c r="R1718" i="3"/>
  <c r="AA1718" i="3" s="1"/>
  <c r="M1718" i="3"/>
  <c r="I1718" i="3"/>
  <c r="E1718" i="3"/>
  <c r="V1716" i="3"/>
  <c r="AB1715" i="3" s="1"/>
  <c r="T1714" i="3"/>
  <c r="V1713" i="3"/>
  <c r="AB1712" i="3" s="1"/>
  <c r="V1711" i="3"/>
  <c r="AB1710" i="3" s="1"/>
  <c r="AD1710" i="3"/>
  <c r="P1710" i="3"/>
  <c r="T1703" i="3"/>
  <c r="T1700" i="3"/>
  <c r="M1700" i="3"/>
  <c r="I1700" i="3"/>
  <c r="E1700" i="3"/>
  <c r="AA1698" i="3"/>
  <c r="T1687" i="3"/>
  <c r="P1686" i="3"/>
  <c r="E1686" i="3"/>
  <c r="T1683" i="3"/>
  <c r="AD1682" i="3"/>
  <c r="R1682" i="3"/>
  <c r="M1682" i="3"/>
  <c r="I1682" i="3"/>
  <c r="E1682" i="3"/>
  <c r="K1680" i="3"/>
  <c r="R1679" i="3"/>
  <c r="AD1678" i="3"/>
  <c r="P1678" i="3"/>
  <c r="M1674" i="3"/>
  <c r="I1673" i="3"/>
  <c r="V1667" i="3"/>
  <c r="AB1666" i="3" s="1"/>
  <c r="R1666" i="3"/>
  <c r="AA1666" i="3" s="1"/>
  <c r="I1666" i="3"/>
  <c r="AD1665" i="3"/>
  <c r="R1665" i="3"/>
  <c r="AA1665" i="3" s="1"/>
  <c r="M1665" i="3"/>
  <c r="I1665" i="3"/>
  <c r="E1665" i="3"/>
  <c r="T1664" i="3"/>
  <c r="AD1663" i="3"/>
  <c r="R1663" i="3"/>
  <c r="AA1663" i="3" s="1"/>
  <c r="T1911" i="3"/>
  <c r="R1893" i="3"/>
  <c r="AA1893" i="3" s="1"/>
  <c r="V1892" i="3"/>
  <c r="AB1891" i="3" s="1"/>
  <c r="T1887" i="3"/>
  <c r="P1887" i="3"/>
  <c r="AD1882" i="3"/>
  <c r="I1882" i="3"/>
  <c r="V1881" i="3"/>
  <c r="AB1880" i="3" s="1"/>
  <c r="V1880" i="3"/>
  <c r="AB1879" i="3" s="1"/>
  <c r="K1880" i="3"/>
  <c r="G1880" i="3"/>
  <c r="AD1876" i="3"/>
  <c r="R1876" i="3"/>
  <c r="AA1876" i="3" s="1"/>
  <c r="K1876" i="3"/>
  <c r="K1874" i="3"/>
  <c r="AD1866" i="3"/>
  <c r="R1861" i="3"/>
  <c r="AA1861" i="3" s="1"/>
  <c r="V1860" i="3"/>
  <c r="AB1859" i="3" s="1"/>
  <c r="V1858" i="3"/>
  <c r="AB1857" i="3" s="1"/>
  <c r="P1858" i="3"/>
  <c r="T1855" i="3"/>
  <c r="P1855" i="3"/>
  <c r="T1854" i="3"/>
  <c r="R1849" i="3"/>
  <c r="AA1849" i="3" s="1"/>
  <c r="AD1848" i="3"/>
  <c r="R1848" i="3"/>
  <c r="AA1848" i="3" s="1"/>
  <c r="R1829" i="3"/>
  <c r="AA1829" i="3" s="1"/>
  <c r="V1828" i="3"/>
  <c r="AB1827" i="3" s="1"/>
  <c r="T1823" i="3"/>
  <c r="P1823" i="3"/>
  <c r="T1818" i="3"/>
  <c r="V1808" i="3"/>
  <c r="AB1807" i="3" s="1"/>
  <c r="AD1806" i="3"/>
  <c r="P1806" i="3"/>
  <c r="V1801" i="3"/>
  <c r="AB1800" i="3" s="1"/>
  <c r="V1800" i="3"/>
  <c r="AB1799" i="3" s="1"/>
  <c r="K1800" i="3"/>
  <c r="G1800" i="3"/>
  <c r="P1798" i="3"/>
  <c r="AA1798" i="3" s="1"/>
  <c r="K1798" i="3"/>
  <c r="V1794" i="3"/>
  <c r="AB1793" i="3" s="1"/>
  <c r="P1794" i="3"/>
  <c r="V1793" i="3"/>
  <c r="AB1792" i="3" s="1"/>
  <c r="V1791" i="3"/>
  <c r="AB1790" i="3" s="1"/>
  <c r="R1791" i="3"/>
  <c r="AA1791" i="3" s="1"/>
  <c r="K1790" i="3"/>
  <c r="AD1786" i="3"/>
  <c r="R1785" i="3"/>
  <c r="AA1785" i="3" s="1"/>
  <c r="AD1784" i="3"/>
  <c r="R1784" i="3"/>
  <c r="AA1784" i="3" s="1"/>
  <c r="T1779" i="3"/>
  <c r="R1765" i="3"/>
  <c r="AA1765" i="3" s="1"/>
  <c r="V1764" i="3"/>
  <c r="AB1763" i="3" s="1"/>
  <c r="T1759" i="3"/>
  <c r="P1759" i="3"/>
  <c r="T1754" i="3"/>
  <c r="V1744" i="3"/>
  <c r="AB1743" i="3" s="1"/>
  <c r="AD1742" i="3"/>
  <c r="P1742" i="3"/>
  <c r="V1737" i="3"/>
  <c r="AB1736" i="3" s="1"/>
  <c r="V1736" i="3"/>
  <c r="AB1735" i="3" s="1"/>
  <c r="K1736" i="3"/>
  <c r="G1736" i="3"/>
  <c r="T1735" i="3"/>
  <c r="P1734" i="3"/>
  <c r="AA1734" i="3" s="1"/>
  <c r="K1734" i="3"/>
  <c r="G1734" i="3"/>
  <c r="V1730" i="3"/>
  <c r="AB1729" i="3" s="1"/>
  <c r="P1730" i="3"/>
  <c r="V1729" i="3"/>
  <c r="AB1728" i="3" s="1"/>
  <c r="V1727" i="3"/>
  <c r="AB1726" i="3" s="1"/>
  <c r="R1727" i="3"/>
  <c r="AA1727" i="3" s="1"/>
  <c r="K1726" i="3"/>
  <c r="AD1722" i="3"/>
  <c r="R1721" i="3"/>
  <c r="AA1721" i="3" s="1"/>
  <c r="AD1720" i="3"/>
  <c r="R1720" i="3"/>
  <c r="AA1720" i="3" s="1"/>
  <c r="T1715" i="3"/>
  <c r="AD1714" i="3"/>
  <c r="R1714" i="3"/>
  <c r="M1714" i="3"/>
  <c r="V1712" i="3"/>
  <c r="AB1711" i="3" s="1"/>
  <c r="P1711" i="3"/>
  <c r="V1707" i="3"/>
  <c r="AB1706" i="3" s="1"/>
  <c r="R1707" i="3"/>
  <c r="AA1707" i="3" s="1"/>
  <c r="AD1706" i="3"/>
  <c r="R1705" i="3"/>
  <c r="AA1705" i="3" s="1"/>
  <c r="AD1700" i="3"/>
  <c r="R1700" i="3"/>
  <c r="AA1700" i="3" s="1"/>
  <c r="T1690" i="3"/>
  <c r="AD1686" i="3"/>
  <c r="T1686" i="3"/>
  <c r="I1686" i="3"/>
  <c r="V1682" i="3"/>
  <c r="AB1681" i="3" s="1"/>
  <c r="V1679" i="3"/>
  <c r="AB1678" i="3" s="1"/>
  <c r="V1675" i="3"/>
  <c r="AB1674" i="3" s="1"/>
  <c r="R1675" i="3"/>
  <c r="AA1675" i="3" s="1"/>
  <c r="AD1674" i="3"/>
  <c r="AD1673" i="3"/>
  <c r="T1673" i="3"/>
  <c r="M1673" i="3"/>
  <c r="E1669" i="3"/>
  <c r="V1666" i="3"/>
  <c r="AB1665" i="3" s="1"/>
  <c r="M1666" i="3"/>
  <c r="AD1664" i="3"/>
  <c r="R1664" i="3"/>
  <c r="V1663" i="3"/>
  <c r="AB1662" i="3" s="1"/>
  <c r="K1663" i="3"/>
  <c r="G1663" i="3"/>
  <c r="R1813" i="3"/>
  <c r="AA1813" i="3" s="1"/>
  <c r="T1807" i="3"/>
  <c r="P1807" i="3"/>
  <c r="T1802" i="3"/>
  <c r="AA1775" i="3"/>
  <c r="R1749" i="3"/>
  <c r="AA1749" i="3" s="1"/>
  <c r="T1743" i="3"/>
  <c r="P1743" i="3"/>
  <c r="T1738" i="3"/>
  <c r="R1686" i="3"/>
  <c r="AA1686" i="3" s="1"/>
  <c r="M1686" i="3"/>
  <c r="P1682" i="3"/>
  <c r="K1682" i="3"/>
  <c r="V1680" i="3"/>
  <c r="AB1679" i="3" s="1"/>
  <c r="AA1887" i="3"/>
  <c r="M1880" i="3"/>
  <c r="I1880" i="3"/>
  <c r="E1880" i="3"/>
  <c r="AA1855" i="3"/>
  <c r="R1823" i="3"/>
  <c r="AA1823" i="3" s="1"/>
  <c r="K1822" i="3"/>
  <c r="AD1780" i="3"/>
  <c r="R1780" i="3"/>
  <c r="AA1780" i="3" s="1"/>
  <c r="K1780" i="3"/>
  <c r="T1767" i="3"/>
  <c r="V1761" i="3"/>
  <c r="AB1760" i="3" s="1"/>
  <c r="V1759" i="3"/>
  <c r="AB1758" i="3" s="1"/>
  <c r="R1759" i="3"/>
  <c r="AA1759" i="3" s="1"/>
  <c r="K1758" i="3"/>
  <c r="AD1754" i="3"/>
  <c r="R1716" i="3"/>
  <c r="AA1716" i="3" s="1"/>
  <c r="K1716" i="3"/>
  <c r="P1714" i="3"/>
  <c r="K1714" i="3"/>
  <c r="K1712" i="3"/>
  <c r="R1711" i="3"/>
  <c r="AA1711" i="3" s="1"/>
  <c r="K1710" i="3"/>
  <c r="V1697" i="3"/>
  <c r="AB1696" i="3" s="1"/>
  <c r="P1664" i="3"/>
  <c r="T1663" i="3"/>
  <c r="M1663" i="3"/>
  <c r="I1663" i="3"/>
  <c r="E1663" i="3"/>
  <c r="AA1656" i="3"/>
  <c r="V1651" i="3"/>
  <c r="AB1650" i="3" s="1"/>
  <c r="E1651" i="3"/>
  <c r="K1649" i="3"/>
  <c r="M1599" i="3"/>
  <c r="V1571" i="3"/>
  <c r="AB1570" i="3" s="1"/>
  <c r="I1567" i="3"/>
  <c r="E1563" i="3"/>
  <c r="M1553" i="3"/>
  <c r="AD1545" i="3"/>
  <c r="V1542" i="3"/>
  <c r="AB1541" i="3" s="1"/>
  <c r="R1542" i="3"/>
  <c r="AA1542" i="3" s="1"/>
  <c r="AD1541" i="3"/>
  <c r="E1541" i="3"/>
  <c r="M1537" i="3"/>
  <c r="T1524" i="3"/>
  <c r="V1520" i="3"/>
  <c r="AB1519" i="3" s="1"/>
  <c r="T1460" i="3"/>
  <c r="V1455" i="3"/>
  <c r="AB1454" i="3" s="1"/>
  <c r="T1452" i="3"/>
  <c r="I1441" i="3"/>
  <c r="M1429" i="3"/>
  <c r="T1425" i="3"/>
  <c r="M1425" i="3"/>
  <c r="P1419" i="3"/>
  <c r="I1407" i="3"/>
  <c r="K1405" i="3"/>
  <c r="K1403" i="3"/>
  <c r="T1396" i="3"/>
  <c r="V1391" i="3"/>
  <c r="AB1390" i="3" s="1"/>
  <c r="E1391" i="3"/>
  <c r="T1381" i="3"/>
  <c r="R1379" i="3"/>
  <c r="R1377" i="3"/>
  <c r="AA1377" i="3" s="1"/>
  <c r="M1365" i="3"/>
  <c r="T1361" i="3"/>
  <c r="M1361" i="3"/>
  <c r="P1355" i="3"/>
  <c r="V1343" i="3"/>
  <c r="AB1342" i="3" s="1"/>
  <c r="AD1329" i="3"/>
  <c r="P1329" i="3"/>
  <c r="V1328" i="3"/>
  <c r="AB1327" i="3" s="1"/>
  <c r="T1324" i="3"/>
  <c r="V1322" i="3"/>
  <c r="AB1321" i="3" s="1"/>
  <c r="AD1320" i="3"/>
  <c r="K1320" i="3"/>
  <c r="T1317" i="3"/>
  <c r="E1317" i="3"/>
  <c r="V1310" i="3"/>
  <c r="AB1309" i="3" s="1"/>
  <c r="T1309" i="3"/>
  <c r="V1308" i="3"/>
  <c r="AB1307" i="3" s="1"/>
  <c r="V1306" i="3"/>
  <c r="AB1305" i="3" s="1"/>
  <c r="K1304" i="3"/>
  <c r="R1299" i="3"/>
  <c r="I1298" i="3"/>
  <c r="T1296" i="3"/>
  <c r="M1296" i="3"/>
  <c r="AD1292" i="3"/>
  <c r="R1292" i="3"/>
  <c r="M1292" i="3"/>
  <c r="T1289" i="3"/>
  <c r="AD1288" i="3"/>
  <c r="P1288" i="3"/>
  <c r="R1281" i="3"/>
  <c r="R1280" i="3"/>
  <c r="G1275" i="3"/>
  <c r="E1275" i="3"/>
  <c r="V1275" i="3"/>
  <c r="AB1274" i="3" s="1"/>
  <c r="M1275" i="3"/>
  <c r="R1270" i="3"/>
  <c r="V1268" i="3"/>
  <c r="AB1267" i="3" s="1"/>
  <c r="R1233" i="3"/>
  <c r="T1223" i="3"/>
  <c r="G1168" i="3"/>
  <c r="T1168" i="3"/>
  <c r="G1144" i="3"/>
  <c r="R1144" i="3"/>
  <c r="V1111" i="3"/>
  <c r="AB1110" i="3" s="1"/>
  <c r="P1111" i="3"/>
  <c r="AD1111" i="3"/>
  <c r="K1111" i="3"/>
  <c r="G1034" i="3"/>
  <c r="K1034" i="3"/>
  <c r="P1034" i="3"/>
  <c r="V1034" i="3"/>
  <c r="AB1033" i="3" s="1"/>
  <c r="E1034" i="3"/>
  <c r="I1034" i="3"/>
  <c r="M1034" i="3"/>
  <c r="R1034" i="3"/>
  <c r="AD1034" i="3"/>
  <c r="K782" i="3"/>
  <c r="R782" i="3"/>
  <c r="E782" i="3"/>
  <c r="V782" i="3"/>
  <c r="AB781" i="3" s="1"/>
  <c r="G782" i="3"/>
  <c r="M782" i="3"/>
  <c r="AD782" i="3"/>
  <c r="I782" i="3"/>
  <c r="E762" i="3"/>
  <c r="P762" i="3"/>
  <c r="G762" i="3"/>
  <c r="V762" i="3"/>
  <c r="AB761" i="3" s="1"/>
  <c r="K762" i="3"/>
  <c r="AD762" i="3"/>
  <c r="R1654" i="3"/>
  <c r="I1651" i="3"/>
  <c r="P1649" i="3"/>
  <c r="I1643" i="3"/>
  <c r="V1635" i="3"/>
  <c r="AB1634" i="3" s="1"/>
  <c r="K1617" i="3"/>
  <c r="E1615" i="3"/>
  <c r="V1611" i="3"/>
  <c r="AB1610" i="3" s="1"/>
  <c r="K1611" i="3"/>
  <c r="G1611" i="3"/>
  <c r="I1543" i="3"/>
  <c r="I1541" i="3"/>
  <c r="R1521" i="3"/>
  <c r="E1481" i="3"/>
  <c r="K1479" i="3"/>
  <c r="P1455" i="3"/>
  <c r="K1455" i="3"/>
  <c r="G1455" i="3"/>
  <c r="V1448" i="3"/>
  <c r="AB1447" i="3" s="1"/>
  <c r="R1448" i="3"/>
  <c r="E1447" i="3"/>
  <c r="T1441" i="3"/>
  <c r="M1441" i="3"/>
  <c r="T1440" i="3"/>
  <c r="T1431" i="3"/>
  <c r="T1429" i="3"/>
  <c r="R1425" i="3"/>
  <c r="AA1425" i="3" s="1"/>
  <c r="V1421" i="3"/>
  <c r="AB1420" i="3" s="1"/>
  <c r="T1407" i="3"/>
  <c r="M1407" i="3"/>
  <c r="P1403" i="3"/>
  <c r="I1395" i="3"/>
  <c r="I1391" i="3"/>
  <c r="T1376" i="3"/>
  <c r="R1374" i="3"/>
  <c r="AA1374" i="3" s="1"/>
  <c r="T1367" i="3"/>
  <c r="T1365" i="3"/>
  <c r="R1361" i="3"/>
  <c r="AA1361" i="3" s="1"/>
  <c r="V1357" i="3"/>
  <c r="AB1356" i="3" s="1"/>
  <c r="R1346" i="3"/>
  <c r="AA1346" i="3" s="1"/>
  <c r="P1343" i="3"/>
  <c r="K1343" i="3"/>
  <c r="T1340" i="3"/>
  <c r="AD1339" i="3"/>
  <c r="P1339" i="3"/>
  <c r="T1335" i="3"/>
  <c r="R1330" i="3"/>
  <c r="E1327" i="3"/>
  <c r="V1323" i="3"/>
  <c r="AB1322" i="3" s="1"/>
  <c r="V1321" i="3"/>
  <c r="AB1320" i="3" s="1"/>
  <c r="P1321" i="3"/>
  <c r="P1320" i="3"/>
  <c r="R1317" i="3"/>
  <c r="AA1317" i="3" s="1"/>
  <c r="I1317" i="3"/>
  <c r="R1311" i="3"/>
  <c r="P1308" i="3"/>
  <c r="K1308" i="3"/>
  <c r="T1305" i="3"/>
  <c r="AD1304" i="3"/>
  <c r="P1304" i="3"/>
  <c r="T1298" i="3"/>
  <c r="M1298" i="3"/>
  <c r="V1294" i="3"/>
  <c r="AB1293" i="3" s="1"/>
  <c r="T1293" i="3"/>
  <c r="R1289" i="3"/>
  <c r="V1285" i="3"/>
  <c r="AB1284" i="3" s="1"/>
  <c r="R1285" i="3"/>
  <c r="AA1285" i="3" s="1"/>
  <c r="AD1280" i="3"/>
  <c r="P1277" i="3"/>
  <c r="E1277" i="3"/>
  <c r="R1277" i="3"/>
  <c r="AA1277" i="3" s="1"/>
  <c r="T1259" i="3"/>
  <c r="V1258" i="3"/>
  <c r="AB1257" i="3" s="1"/>
  <c r="R1250" i="3"/>
  <c r="V1250" i="3"/>
  <c r="AB1249" i="3" s="1"/>
  <c r="P1250" i="3"/>
  <c r="T1250" i="3"/>
  <c r="G1223" i="3"/>
  <c r="K1223" i="3"/>
  <c r="P1223" i="3"/>
  <c r="V1223" i="3"/>
  <c r="AB1222" i="3" s="1"/>
  <c r="E1223" i="3"/>
  <c r="I1223" i="3"/>
  <c r="M1223" i="3"/>
  <c r="R1223" i="3"/>
  <c r="AD1223" i="3"/>
  <c r="T1215" i="3"/>
  <c r="R1183" i="3"/>
  <c r="AD1183" i="3"/>
  <c r="V1143" i="3"/>
  <c r="AB1142" i="3" s="1"/>
  <c r="P1143" i="3"/>
  <c r="AD1143" i="3"/>
  <c r="K1143" i="3"/>
  <c r="P1122" i="3"/>
  <c r="R1122" i="3"/>
  <c r="V1101" i="3"/>
  <c r="AB1100" i="3" s="1"/>
  <c r="K1101" i="3"/>
  <c r="R1101" i="3"/>
  <c r="AD1101" i="3"/>
  <c r="T1078" i="3"/>
  <c r="I1070" i="3"/>
  <c r="R1070" i="3"/>
  <c r="AD1070" i="3"/>
  <c r="M1022" i="3"/>
  <c r="I1022" i="3"/>
  <c r="E1022" i="3"/>
  <c r="V1022" i="3"/>
  <c r="AB1021" i="3" s="1"/>
  <c r="I894" i="3"/>
  <c r="M894" i="3"/>
  <c r="P822" i="3"/>
  <c r="R822" i="3"/>
  <c r="P782" i="3"/>
  <c r="AA1629" i="3"/>
  <c r="V1618" i="3"/>
  <c r="AB1617" i="3" s="1"/>
  <c r="R1618" i="3"/>
  <c r="AD1617" i="3"/>
  <c r="P1617" i="3"/>
  <c r="I1615" i="3"/>
  <c r="AD1599" i="3"/>
  <c r="E1599" i="3"/>
  <c r="V1593" i="3"/>
  <c r="AB1592" i="3" s="1"/>
  <c r="E1593" i="3"/>
  <c r="AD1589" i="3"/>
  <c r="AA1581" i="3"/>
  <c r="K1575" i="3"/>
  <c r="K1571" i="3"/>
  <c r="AA1509" i="3"/>
  <c r="I1481" i="3"/>
  <c r="P1479" i="3"/>
  <c r="T1415" i="3"/>
  <c r="I1379" i="3"/>
  <c r="R1358" i="3"/>
  <c r="AA1358" i="3" s="1"/>
  <c r="T1351" i="3"/>
  <c r="R1340" i="3"/>
  <c r="T1320" i="3"/>
  <c r="V1317" i="3"/>
  <c r="AB1316" i="3" s="1"/>
  <c r="M1317" i="3"/>
  <c r="R1305" i="3"/>
  <c r="R1295" i="3"/>
  <c r="G1280" i="3"/>
  <c r="M1280" i="3"/>
  <c r="E1280" i="3"/>
  <c r="V1280" i="3"/>
  <c r="AB1279" i="3" s="1"/>
  <c r="G1248" i="3"/>
  <c r="T1248" i="3"/>
  <c r="P1233" i="3"/>
  <c r="M1233" i="3"/>
  <c r="E1233" i="3"/>
  <c r="AD1233" i="3"/>
  <c r="P1150" i="3"/>
  <c r="R1150" i="3"/>
  <c r="AA1150" i="3" s="1"/>
  <c r="P1149" i="3"/>
  <c r="G1149" i="3"/>
  <c r="K1149" i="3"/>
  <c r="V1149" i="3"/>
  <c r="AB1148" i="3" s="1"/>
  <c r="R1149" i="3"/>
  <c r="AA1149" i="3" s="1"/>
  <c r="AD1149" i="3"/>
  <c r="E1149" i="3"/>
  <c r="I1149" i="3"/>
  <c r="M1149" i="3"/>
  <c r="R1097" i="3"/>
  <c r="M1097" i="3"/>
  <c r="G1078" i="3"/>
  <c r="K1078" i="3"/>
  <c r="P1078" i="3"/>
  <c r="V1078" i="3"/>
  <c r="AB1077" i="3" s="1"/>
  <c r="E1078" i="3"/>
  <c r="I1078" i="3"/>
  <c r="M1078" i="3"/>
  <c r="R1078" i="3"/>
  <c r="AD1078" i="3"/>
  <c r="K995" i="3"/>
  <c r="P995" i="3"/>
  <c r="V995" i="3"/>
  <c r="AB994" i="3" s="1"/>
  <c r="K1635" i="3"/>
  <c r="M1615" i="3"/>
  <c r="T1611" i="3"/>
  <c r="M1611" i="3"/>
  <c r="I1611" i="3"/>
  <c r="E1611" i="3"/>
  <c r="K1609" i="3"/>
  <c r="R1600" i="3"/>
  <c r="I1599" i="3"/>
  <c r="I1593" i="3"/>
  <c r="T1585" i="3"/>
  <c r="E1583" i="3"/>
  <c r="V1574" i="3"/>
  <c r="AB1573" i="3" s="1"/>
  <c r="R1574" i="3"/>
  <c r="V1570" i="3"/>
  <c r="AB1569" i="3" s="1"/>
  <c r="R1570" i="3"/>
  <c r="V1559" i="3"/>
  <c r="AB1558" i="3" s="1"/>
  <c r="P1558" i="3"/>
  <c r="R1520" i="3"/>
  <c r="K1520" i="3"/>
  <c r="AD1517" i="3"/>
  <c r="R1516" i="3"/>
  <c r="K1516" i="3"/>
  <c r="R1499" i="3"/>
  <c r="E1497" i="3"/>
  <c r="R1483" i="3"/>
  <c r="T1482" i="3"/>
  <c r="M1481" i="3"/>
  <c r="AD1455" i="3"/>
  <c r="R1455" i="3"/>
  <c r="M1455" i="3"/>
  <c r="I1455" i="3"/>
  <c r="AD1441" i="3"/>
  <c r="E1441" i="3"/>
  <c r="G1281" i="3"/>
  <c r="V1281" i="3"/>
  <c r="AB1280" i="3" s="1"/>
  <c r="I1281" i="3"/>
  <c r="G1279" i="3"/>
  <c r="R1279" i="3"/>
  <c r="R1278" i="3"/>
  <c r="K1278" i="3"/>
  <c r="P1278" i="3"/>
  <c r="R1266" i="3"/>
  <c r="V1266" i="3"/>
  <c r="AB1265" i="3" s="1"/>
  <c r="P1266" i="3"/>
  <c r="T1266" i="3"/>
  <c r="V1215" i="3"/>
  <c r="AB1214" i="3" s="1"/>
  <c r="E1215" i="3"/>
  <c r="R1215" i="3"/>
  <c r="AD1215" i="3"/>
  <c r="P1138" i="3"/>
  <c r="R1138" i="3"/>
  <c r="G1112" i="3"/>
  <c r="R1112" i="3"/>
  <c r="G963" i="3"/>
  <c r="R963" i="3"/>
  <c r="V963" i="3"/>
  <c r="AB962" i="3" s="1"/>
  <c r="T1281" i="3"/>
  <c r="T1271" i="3"/>
  <c r="T1229" i="3"/>
  <c r="M1229" i="3"/>
  <c r="R1214" i="3"/>
  <c r="V1213" i="3"/>
  <c r="AB1212" i="3" s="1"/>
  <c r="K1213" i="3"/>
  <c r="G1213" i="3"/>
  <c r="R1182" i="3"/>
  <c r="V1181" i="3"/>
  <c r="AB1180" i="3" s="1"/>
  <c r="K1181" i="3"/>
  <c r="G1181" i="3"/>
  <c r="T1149" i="3"/>
  <c r="T1144" i="3"/>
  <c r="T1139" i="3"/>
  <c r="T1123" i="3"/>
  <c r="T1116" i="3"/>
  <c r="R1106" i="3"/>
  <c r="T1097" i="3"/>
  <c r="P1062" i="3"/>
  <c r="K1062" i="3"/>
  <c r="G1062" i="3"/>
  <c r="AD1060" i="3"/>
  <c r="I1054" i="3"/>
  <c r="I1040" i="3"/>
  <c r="K983" i="3"/>
  <c r="R983" i="3"/>
  <c r="R974" i="3"/>
  <c r="M974" i="3"/>
  <c r="E960" i="3"/>
  <c r="AD960" i="3"/>
  <c r="V960" i="3"/>
  <c r="AB959" i="3" s="1"/>
  <c r="P951" i="3"/>
  <c r="V951" i="3"/>
  <c r="AB950" i="3" s="1"/>
  <c r="P872" i="3"/>
  <c r="I872" i="3"/>
  <c r="G846" i="3"/>
  <c r="AD846" i="3"/>
  <c r="P806" i="3"/>
  <c r="R806" i="3"/>
  <c r="AA806" i="3" s="1"/>
  <c r="G806" i="3"/>
  <c r="V806" i="3"/>
  <c r="AB805" i="3" s="1"/>
  <c r="K806" i="3"/>
  <c r="AD806" i="3"/>
  <c r="K774" i="3"/>
  <c r="R774" i="3"/>
  <c r="AA774" i="3" s="1"/>
  <c r="E774" i="3"/>
  <c r="V774" i="3"/>
  <c r="AB773" i="3" s="1"/>
  <c r="G774" i="3"/>
  <c r="M774" i="3"/>
  <c r="AD774" i="3"/>
  <c r="T1192" i="3"/>
  <c r="T1164" i="3"/>
  <c r="T1112" i="3"/>
  <c r="T1016" i="3"/>
  <c r="P1013" i="3"/>
  <c r="V1013" i="3"/>
  <c r="AB1012" i="3" s="1"/>
  <c r="P1010" i="3"/>
  <c r="V1010" i="3"/>
  <c r="AB1009" i="3" s="1"/>
  <c r="K1010" i="3"/>
  <c r="R1010" i="3"/>
  <c r="AD1010" i="3"/>
  <c r="I981" i="3"/>
  <c r="V981" i="3"/>
  <c r="AB980" i="3" s="1"/>
  <c r="I973" i="3"/>
  <c r="V973" i="3"/>
  <c r="AB972" i="3" s="1"/>
  <c r="M973" i="3"/>
  <c r="R973" i="3"/>
  <c r="P938" i="3"/>
  <c r="G938" i="3"/>
  <c r="K938" i="3"/>
  <c r="V938" i="3"/>
  <c r="AB937" i="3" s="1"/>
  <c r="R938" i="3"/>
  <c r="AD938" i="3"/>
  <c r="E938" i="3"/>
  <c r="I938" i="3"/>
  <c r="M938" i="3"/>
  <c r="P934" i="3"/>
  <c r="G934" i="3"/>
  <c r="K934" i="3"/>
  <c r="V934" i="3"/>
  <c r="AB933" i="3" s="1"/>
  <c r="R934" i="3"/>
  <c r="AD934" i="3"/>
  <c r="E934" i="3"/>
  <c r="I934" i="3"/>
  <c r="M934" i="3"/>
  <c r="R925" i="3"/>
  <c r="V925" i="3"/>
  <c r="AB924" i="3" s="1"/>
  <c r="AD916" i="3"/>
  <c r="R916" i="3"/>
  <c r="E916" i="3"/>
  <c r="V889" i="3"/>
  <c r="AB888" i="3" s="1"/>
  <c r="R889" i="3"/>
  <c r="E801" i="3"/>
  <c r="P801" i="3"/>
  <c r="R792" i="3"/>
  <c r="I792" i="3"/>
  <c r="R790" i="3"/>
  <c r="E790" i="3"/>
  <c r="AD790" i="3"/>
  <c r="I790" i="3"/>
  <c r="I771" i="3"/>
  <c r="E771" i="3"/>
  <c r="P771" i="3"/>
  <c r="R771" i="3"/>
  <c r="T1280" i="3"/>
  <c r="T1233" i="3"/>
  <c r="T1232" i="3"/>
  <c r="AD1229" i="3"/>
  <c r="E1229" i="3"/>
  <c r="R1218" i="3"/>
  <c r="T1213" i="3"/>
  <c r="M1213" i="3"/>
  <c r="I1213" i="3"/>
  <c r="E1213" i="3"/>
  <c r="K1211" i="3"/>
  <c r="T1200" i="3"/>
  <c r="T1191" i="3"/>
  <c r="K1191" i="3"/>
  <c r="T1187" i="3"/>
  <c r="T1181" i="3"/>
  <c r="M1181" i="3"/>
  <c r="I1181" i="3"/>
  <c r="E1181" i="3"/>
  <c r="T1171" i="3"/>
  <c r="AD1151" i="3"/>
  <c r="T1148" i="3"/>
  <c r="T1136" i="3"/>
  <c r="AD1133" i="3"/>
  <c r="R1133" i="3"/>
  <c r="AA1133" i="3" s="1"/>
  <c r="K1133" i="3"/>
  <c r="AD1117" i="3"/>
  <c r="R1117" i="3"/>
  <c r="AD1091" i="3"/>
  <c r="AD1062" i="3"/>
  <c r="R1062" i="3"/>
  <c r="M1062" i="3"/>
  <c r="I1062" i="3"/>
  <c r="T1060" i="3"/>
  <c r="K1060" i="3"/>
  <c r="K1056" i="3"/>
  <c r="V1049" i="3"/>
  <c r="AB1048" i="3" s="1"/>
  <c r="T1040" i="3"/>
  <c r="T1022" i="3"/>
  <c r="AD1020" i="3"/>
  <c r="R1020" i="3"/>
  <c r="E1020" i="3"/>
  <c r="R1002" i="3"/>
  <c r="M1002" i="3"/>
  <c r="T997" i="3"/>
  <c r="E997" i="3"/>
  <c r="P997" i="3"/>
  <c r="M993" i="3"/>
  <c r="R993" i="3"/>
  <c r="R981" i="3"/>
  <c r="M981" i="3"/>
  <c r="V942" i="3"/>
  <c r="AB941" i="3" s="1"/>
  <c r="K942" i="3"/>
  <c r="T925" i="3"/>
  <c r="P888" i="3"/>
  <c r="I888" i="3"/>
  <c r="R888" i="3"/>
  <c r="AD888" i="3"/>
  <c r="G878" i="3"/>
  <c r="P878" i="3"/>
  <c r="G858" i="3"/>
  <c r="K858" i="3"/>
  <c r="R858" i="3"/>
  <c r="V858" i="3"/>
  <c r="AB857" i="3" s="1"/>
  <c r="E858" i="3"/>
  <c r="I858" i="3"/>
  <c r="M858" i="3"/>
  <c r="AD858" i="3"/>
  <c r="G818" i="3"/>
  <c r="M818" i="3"/>
  <c r="I818" i="3"/>
  <c r="R818" i="3"/>
  <c r="E818" i="3"/>
  <c r="V818" i="3"/>
  <c r="AB817" i="3" s="1"/>
  <c r="E780" i="3"/>
  <c r="I780" i="3"/>
  <c r="I774" i="3"/>
  <c r="M771" i="3"/>
  <c r="T1002" i="3"/>
  <c r="T983" i="3"/>
  <c r="V977" i="3"/>
  <c r="AB976" i="3" s="1"/>
  <c r="R977" i="3"/>
  <c r="I977" i="3"/>
  <c r="T974" i="3"/>
  <c r="R964" i="3"/>
  <c r="T938" i="3"/>
  <c r="T934" i="3"/>
  <c r="R933" i="3"/>
  <c r="AA933" i="3" s="1"/>
  <c r="R915" i="3"/>
  <c r="V903" i="3"/>
  <c r="AB902" i="3" s="1"/>
  <c r="T902" i="3"/>
  <c r="AD880" i="3"/>
  <c r="I880" i="3"/>
  <c r="V873" i="3"/>
  <c r="AB872" i="3" s="1"/>
  <c r="P866" i="3"/>
  <c r="M842" i="3"/>
  <c r="V837" i="3"/>
  <c r="AB836" i="3" s="1"/>
  <c r="R824" i="3"/>
  <c r="K824" i="3"/>
  <c r="G824" i="3"/>
  <c r="AA812" i="3"/>
  <c r="R800" i="3"/>
  <c r="AA800" i="3" s="1"/>
  <c r="K800" i="3"/>
  <c r="P798" i="3"/>
  <c r="M776" i="3"/>
  <c r="P763" i="3"/>
  <c r="AA763" i="3" s="1"/>
  <c r="R760" i="3"/>
  <c r="AA760" i="3" s="1"/>
  <c r="T963" i="3"/>
  <c r="M746" i="3"/>
  <c r="T977" i="3"/>
  <c r="P977" i="3"/>
  <c r="V975" i="3"/>
  <c r="AB974" i="3" s="1"/>
  <c r="T960" i="3"/>
  <c r="T951" i="3"/>
  <c r="T918" i="3"/>
  <c r="T913" i="3"/>
  <c r="V891" i="3"/>
  <c r="AB890" i="3" s="1"/>
  <c r="K866" i="3"/>
  <c r="R857" i="3"/>
  <c r="V842" i="3"/>
  <c r="AB841" i="3" s="1"/>
  <c r="E842" i="3"/>
  <c r="P837" i="3"/>
  <c r="AA837" i="3" s="1"/>
  <c r="AD824" i="3"/>
  <c r="M824" i="3"/>
  <c r="I824" i="3"/>
  <c r="M800" i="3"/>
  <c r="K798" i="3"/>
  <c r="I794" i="3"/>
  <c r="I767" i="3"/>
  <c r="V763" i="3"/>
  <c r="AB762" i="3" s="1"/>
  <c r="G761" i="3"/>
  <c r="AD760" i="3"/>
  <c r="K760" i="3"/>
  <c r="T1653" i="3"/>
  <c r="V1650" i="3"/>
  <c r="AB1649" i="3" s="1"/>
  <c r="M1650" i="3"/>
  <c r="V1649" i="3"/>
  <c r="AB1648" i="3" s="1"/>
  <c r="R1647" i="3"/>
  <c r="M1647" i="3"/>
  <c r="V1646" i="3"/>
  <c r="AB1645" i="3" s="1"/>
  <c r="M1646" i="3"/>
  <c r="P1642" i="3"/>
  <c r="V1623" i="3"/>
  <c r="AB1622" i="3" s="1"/>
  <c r="V1619" i="3"/>
  <c r="AB1618" i="3" s="1"/>
  <c r="P1478" i="3"/>
  <c r="V1478" i="3"/>
  <c r="AB1477" i="3" s="1"/>
  <c r="R1478" i="3"/>
  <c r="G1463" i="3"/>
  <c r="I1463" i="3"/>
  <c r="E1463" i="3"/>
  <c r="V1463" i="3"/>
  <c r="AB1462" i="3" s="1"/>
  <c r="G1439" i="3"/>
  <c r="M1439" i="3"/>
  <c r="I1439" i="3"/>
  <c r="E1439" i="3"/>
  <c r="V1439" i="3"/>
  <c r="AB1438" i="3" s="1"/>
  <c r="G1437" i="3"/>
  <c r="M1437" i="3"/>
  <c r="I1437" i="3"/>
  <c r="E1437" i="3"/>
  <c r="V1437" i="3"/>
  <c r="AB1436" i="3" s="1"/>
  <c r="G1432" i="3"/>
  <c r="V1432" i="3"/>
  <c r="AB1431" i="3" s="1"/>
  <c r="R1432" i="3"/>
  <c r="P1410" i="3"/>
  <c r="R1410" i="3"/>
  <c r="AA1410" i="3" s="1"/>
  <c r="AA1618" i="3"/>
  <c r="R1616" i="3"/>
  <c r="AD1615" i="3"/>
  <c r="R1615" i="3"/>
  <c r="T1610" i="3"/>
  <c r="AD1609" i="3"/>
  <c r="T1609" i="3"/>
  <c r="E1609" i="3"/>
  <c r="V1606" i="3"/>
  <c r="AB1605" i="3" s="1"/>
  <c r="R1606" i="3"/>
  <c r="AD1605" i="3"/>
  <c r="V1602" i="3"/>
  <c r="AB1601" i="3" s="1"/>
  <c r="R1602" i="3"/>
  <c r="AA1602" i="3" s="1"/>
  <c r="AD1601" i="3"/>
  <c r="P1601" i="3"/>
  <c r="T1598" i="3"/>
  <c r="AD1597" i="3"/>
  <c r="R1597" i="3"/>
  <c r="M1597" i="3"/>
  <c r="I1597" i="3"/>
  <c r="E1597" i="3"/>
  <c r="T1594" i="3"/>
  <c r="K1591" i="3"/>
  <c r="K1587" i="3"/>
  <c r="K1585" i="3"/>
  <c r="I1583" i="3"/>
  <c r="I1579" i="3"/>
  <c r="I1577" i="3"/>
  <c r="V1575" i="3"/>
  <c r="AB1574" i="3" s="1"/>
  <c r="AA1566" i="3"/>
  <c r="T1563" i="3"/>
  <c r="I1563" i="3"/>
  <c r="AA1562" i="3"/>
  <c r="R1558" i="3"/>
  <c r="AA1558" i="3" s="1"/>
  <c r="I1558" i="3"/>
  <c r="AD1557" i="3"/>
  <c r="E1557" i="3"/>
  <c r="I1555" i="3"/>
  <c r="AD1551" i="3"/>
  <c r="R1551" i="3"/>
  <c r="AA1551" i="3" s="1"/>
  <c r="V1549" i="3"/>
  <c r="AB1548" i="3" s="1"/>
  <c r="V1548" i="3"/>
  <c r="AB1547" i="3" s="1"/>
  <c r="T1546" i="3"/>
  <c r="T1535" i="3"/>
  <c r="K1532" i="3"/>
  <c r="R1531" i="3"/>
  <c r="K1531" i="3"/>
  <c r="R1530" i="3"/>
  <c r="T1528" i="3"/>
  <c r="V1525" i="3"/>
  <c r="AB1524" i="3" s="1"/>
  <c r="R1525" i="3"/>
  <c r="M1525" i="3"/>
  <c r="I1525" i="3"/>
  <c r="E1525" i="3"/>
  <c r="R1524" i="3"/>
  <c r="K1524" i="3"/>
  <c r="R1519" i="3"/>
  <c r="K1519" i="3"/>
  <c r="V1517" i="3"/>
  <c r="AB1516" i="3" s="1"/>
  <c r="R1517" i="3"/>
  <c r="M1517" i="3"/>
  <c r="I1517" i="3"/>
  <c r="E1517" i="3"/>
  <c r="P1516" i="3"/>
  <c r="AA1516" i="3" s="1"/>
  <c r="R1514" i="3"/>
  <c r="AD1513" i="3"/>
  <c r="K1513" i="3"/>
  <c r="M1510" i="3"/>
  <c r="K1501" i="3"/>
  <c r="I1499" i="3"/>
  <c r="I1497" i="3"/>
  <c r="T1489" i="3"/>
  <c r="M1489" i="3"/>
  <c r="I1489" i="3"/>
  <c r="E1489" i="3"/>
  <c r="V1483" i="3"/>
  <c r="AB1482" i="3" s="1"/>
  <c r="E1483" i="3"/>
  <c r="R1482" i="3"/>
  <c r="R1479" i="3"/>
  <c r="M1479" i="3"/>
  <c r="I1479" i="3"/>
  <c r="T1463" i="3"/>
  <c r="M1463" i="3"/>
  <c r="G1461" i="3"/>
  <c r="I1461" i="3"/>
  <c r="E1461" i="3"/>
  <c r="V1461" i="3"/>
  <c r="AB1460" i="3" s="1"/>
  <c r="G1420" i="3"/>
  <c r="V1420" i="3"/>
  <c r="AB1419" i="3" s="1"/>
  <c r="R1420" i="3"/>
  <c r="G1416" i="3"/>
  <c r="V1416" i="3"/>
  <c r="AB1415" i="3" s="1"/>
  <c r="R1416" i="3"/>
  <c r="AD1653" i="3"/>
  <c r="K1653" i="3"/>
  <c r="T1650" i="3"/>
  <c r="E1650" i="3"/>
  <c r="T1649" i="3"/>
  <c r="E1647" i="3"/>
  <c r="T1646" i="3"/>
  <c r="E1646" i="3"/>
  <c r="P1641" i="3"/>
  <c r="AA1641" i="3" s="1"/>
  <c r="K1641" i="3"/>
  <c r="AA1638" i="3"/>
  <c r="T1637" i="3"/>
  <c r="AA1634" i="3"/>
  <c r="R1632" i="3"/>
  <c r="AD1631" i="3"/>
  <c r="R1631" i="3"/>
  <c r="V1627" i="3"/>
  <c r="AB1626" i="3" s="1"/>
  <c r="K1627" i="3"/>
  <c r="G1627" i="3"/>
  <c r="T1626" i="3"/>
  <c r="K1623" i="3"/>
  <c r="K1619" i="3"/>
  <c r="V1615" i="3"/>
  <c r="AB1614" i="3" s="1"/>
  <c r="K1615" i="3"/>
  <c r="G1615" i="3"/>
  <c r="T1614" i="3"/>
  <c r="R1609" i="3"/>
  <c r="AA1609" i="3" s="1"/>
  <c r="M1609" i="3"/>
  <c r="I1609" i="3"/>
  <c r="V1607" i="3"/>
  <c r="AB1606" i="3" s="1"/>
  <c r="V1603" i="3"/>
  <c r="AB1602" i="3" s="1"/>
  <c r="V1597" i="3"/>
  <c r="AB1596" i="3" s="1"/>
  <c r="V1590" i="3"/>
  <c r="AB1589" i="3" s="1"/>
  <c r="R1590" i="3"/>
  <c r="AA1590" i="3" s="1"/>
  <c r="V1586" i="3"/>
  <c r="AB1585" i="3" s="1"/>
  <c r="R1586" i="3"/>
  <c r="AA1586" i="3" s="1"/>
  <c r="AD1585" i="3"/>
  <c r="P1585" i="3"/>
  <c r="T1583" i="3"/>
  <c r="M1583" i="3"/>
  <c r="T1582" i="3"/>
  <c r="T1579" i="3"/>
  <c r="M1579" i="3"/>
  <c r="T1578" i="3"/>
  <c r="AD1577" i="3"/>
  <c r="T1577" i="3"/>
  <c r="M1577" i="3"/>
  <c r="AA1574" i="3"/>
  <c r="T1573" i="3"/>
  <c r="AA1570" i="3"/>
  <c r="R1568" i="3"/>
  <c r="E1567" i="3"/>
  <c r="T1565" i="3"/>
  <c r="R1563" i="3"/>
  <c r="M1563" i="3"/>
  <c r="K1559" i="3"/>
  <c r="V1558" i="3"/>
  <c r="AB1557" i="3" s="1"/>
  <c r="M1558" i="3"/>
  <c r="I1557" i="3"/>
  <c r="T1555" i="3"/>
  <c r="M1555" i="3"/>
  <c r="T1554" i="3"/>
  <c r="R1552" i="3"/>
  <c r="V1551" i="3"/>
  <c r="AB1550" i="3" s="1"/>
  <c r="K1551" i="3"/>
  <c r="G1551" i="3"/>
  <c r="P1549" i="3"/>
  <c r="AA1549" i="3" s="1"/>
  <c r="K1549" i="3"/>
  <c r="R1546" i="3"/>
  <c r="E1543" i="3"/>
  <c r="R1540" i="3"/>
  <c r="V1533" i="3"/>
  <c r="AB1532" i="3" s="1"/>
  <c r="E1533" i="3"/>
  <c r="T1532" i="3"/>
  <c r="P1532" i="3"/>
  <c r="AA1532" i="3" s="1"/>
  <c r="AD1531" i="3"/>
  <c r="V1530" i="3"/>
  <c r="AB1529" i="3" s="1"/>
  <c r="R1528" i="3"/>
  <c r="AA1528" i="3" s="1"/>
  <c r="AD1527" i="3"/>
  <c r="R1527" i="3"/>
  <c r="AA1527" i="3" s="1"/>
  <c r="K1527" i="3"/>
  <c r="AD1516" i="3"/>
  <c r="T1516" i="3"/>
  <c r="T1515" i="3"/>
  <c r="V1514" i="3"/>
  <c r="AB1513" i="3" s="1"/>
  <c r="P1513" i="3"/>
  <c r="AD1512" i="3"/>
  <c r="I1505" i="3"/>
  <c r="E1505" i="3"/>
  <c r="T1499" i="3"/>
  <c r="M1499" i="3"/>
  <c r="T1498" i="3"/>
  <c r="M1497" i="3"/>
  <c r="T1494" i="3"/>
  <c r="V1490" i="3"/>
  <c r="AB1489" i="3" s="1"/>
  <c r="AD1489" i="3"/>
  <c r="R1489" i="3"/>
  <c r="E1487" i="3"/>
  <c r="I1483" i="3"/>
  <c r="V1482" i="3"/>
  <c r="AB1481" i="3" s="1"/>
  <c r="R1480" i="3"/>
  <c r="T1478" i="3"/>
  <c r="P1477" i="3"/>
  <c r="I1477" i="3"/>
  <c r="E1477" i="3"/>
  <c r="AD1477" i="3"/>
  <c r="R1463" i="3"/>
  <c r="T1461" i="3"/>
  <c r="M1461" i="3"/>
  <c r="G1460" i="3"/>
  <c r="V1460" i="3"/>
  <c r="AB1459" i="3" s="1"/>
  <c r="R1460" i="3"/>
  <c r="T1654" i="3"/>
  <c r="P1654" i="3"/>
  <c r="I1654" i="3"/>
  <c r="P1653" i="3"/>
  <c r="R1650" i="3"/>
  <c r="I1650" i="3"/>
  <c r="AD1649" i="3"/>
  <c r="R1649" i="3"/>
  <c r="AA1649" i="3" s="1"/>
  <c r="AC1649" i="3" s="1"/>
  <c r="M1649" i="3"/>
  <c r="I1649" i="3"/>
  <c r="T1647" i="3"/>
  <c r="I1647" i="3"/>
  <c r="R1646" i="3"/>
  <c r="AA1646" i="3" s="1"/>
  <c r="I1646" i="3"/>
  <c r="V1631" i="3"/>
  <c r="AB1630" i="3" s="1"/>
  <c r="K1631" i="3"/>
  <c r="G1631" i="3"/>
  <c r="T1630" i="3"/>
  <c r="AA1625" i="3"/>
  <c r="V1622" i="3"/>
  <c r="AB1621" i="3" s="1"/>
  <c r="R1622" i="3"/>
  <c r="AA1622" i="3" s="1"/>
  <c r="V1609" i="3"/>
  <c r="AB1608" i="3" s="1"/>
  <c r="AA1606" i="3"/>
  <c r="T1605" i="3"/>
  <c r="P1597" i="3"/>
  <c r="AA1597" i="3" s="1"/>
  <c r="K1597" i="3"/>
  <c r="V1591" i="3"/>
  <c r="AB1590" i="3" s="1"/>
  <c r="V1587" i="3"/>
  <c r="AB1586" i="3" s="1"/>
  <c r="T1557" i="3"/>
  <c r="M1557" i="3"/>
  <c r="V1546" i="3"/>
  <c r="AB1545" i="3" s="1"/>
  <c r="AD1532" i="3"/>
  <c r="V1528" i="3"/>
  <c r="AB1527" i="3" s="1"/>
  <c r="T1525" i="3"/>
  <c r="P1525" i="3"/>
  <c r="K1525" i="3"/>
  <c r="T1517" i="3"/>
  <c r="P1517" i="3"/>
  <c r="K1517" i="3"/>
  <c r="P1512" i="3"/>
  <c r="AA1512" i="3" s="1"/>
  <c r="R1503" i="3"/>
  <c r="R1492" i="3"/>
  <c r="AA1492" i="3" s="1"/>
  <c r="T1491" i="3"/>
  <c r="V1489" i="3"/>
  <c r="AB1488" i="3" s="1"/>
  <c r="K1489" i="3"/>
  <c r="G1489" i="3"/>
  <c r="T1483" i="3"/>
  <c r="M1483" i="3"/>
  <c r="V1479" i="3"/>
  <c r="AB1478" i="3" s="1"/>
  <c r="E1479" i="3"/>
  <c r="G1471" i="3"/>
  <c r="M1471" i="3"/>
  <c r="I1471" i="3"/>
  <c r="AD1463" i="3"/>
  <c r="R1439" i="3"/>
  <c r="R1437" i="3"/>
  <c r="P1426" i="3"/>
  <c r="R1426" i="3"/>
  <c r="AA1426" i="3" s="1"/>
  <c r="G1215" i="3"/>
  <c r="I1215" i="3"/>
  <c r="R1211" i="3"/>
  <c r="M1211" i="3"/>
  <c r="I1211" i="3"/>
  <c r="E1211" i="3"/>
  <c r="G1208" i="3"/>
  <c r="V1208" i="3"/>
  <c r="AB1207" i="3" s="1"/>
  <c r="P1202" i="3"/>
  <c r="R1202" i="3"/>
  <c r="T1199" i="3"/>
  <c r="M1199" i="3"/>
  <c r="G1188" i="3"/>
  <c r="R1188" i="3"/>
  <c r="AA1188" i="3" s="1"/>
  <c r="V1188" i="3"/>
  <c r="AB1187" i="3" s="1"/>
  <c r="T1179" i="3"/>
  <c r="T1163" i="3"/>
  <c r="T1147" i="3"/>
  <c r="P1121" i="3"/>
  <c r="M1121" i="3"/>
  <c r="I1121" i="3"/>
  <c r="E1121" i="3"/>
  <c r="AD1121" i="3"/>
  <c r="G1115" i="3"/>
  <c r="K1115" i="3"/>
  <c r="P1115" i="3"/>
  <c r="AA1115" i="3" s="1"/>
  <c r="M1115" i="3"/>
  <c r="I1115" i="3"/>
  <c r="E1115" i="3"/>
  <c r="V1115" i="3"/>
  <c r="AB1114" i="3" s="1"/>
  <c r="P1094" i="3"/>
  <c r="R1094" i="3"/>
  <c r="P1052" i="3"/>
  <c r="G1052" i="3"/>
  <c r="K1052" i="3"/>
  <c r="V1052" i="3"/>
  <c r="AB1051" i="3" s="1"/>
  <c r="R1052" i="3"/>
  <c r="AA1052" i="3" s="1"/>
  <c r="AD1052" i="3"/>
  <c r="M1052" i="3"/>
  <c r="I1052" i="3"/>
  <c r="E1052" i="3"/>
  <c r="P1030" i="3"/>
  <c r="V1030" i="3"/>
  <c r="AB1029" i="3" s="1"/>
  <c r="K1030" i="3"/>
  <c r="AD1030" i="3"/>
  <c r="T1432" i="3"/>
  <c r="T1420" i="3"/>
  <c r="T1416" i="3"/>
  <c r="T1404" i="3"/>
  <c r="T1400" i="3"/>
  <c r="T1388" i="3"/>
  <c r="T1384" i="3"/>
  <c r="T1372" i="3"/>
  <c r="T1368" i="3"/>
  <c r="T1356" i="3"/>
  <c r="T1352" i="3"/>
  <c r="V1342" i="3"/>
  <c r="AB1341" i="3" s="1"/>
  <c r="V1318" i="3"/>
  <c r="AB1317" i="3" s="1"/>
  <c r="AD1316" i="3"/>
  <c r="V1307" i="3"/>
  <c r="AB1306" i="3" s="1"/>
  <c r="AD1300" i="3"/>
  <c r="V1291" i="3"/>
  <c r="AB1290" i="3" s="1"/>
  <c r="AD1284" i="3"/>
  <c r="V1279" i="3"/>
  <c r="AB1278" i="3" s="1"/>
  <c r="E1279" i="3"/>
  <c r="I1277" i="3"/>
  <c r="T1275" i="3"/>
  <c r="P1275" i="3"/>
  <c r="AA1275" i="3" s="1"/>
  <c r="K1275" i="3"/>
  <c r="V1270" i="3"/>
  <c r="AB1269" i="3" s="1"/>
  <c r="V1263" i="3"/>
  <c r="AB1262" i="3" s="1"/>
  <c r="P1263" i="3"/>
  <c r="V1262" i="3"/>
  <c r="AB1261" i="3" s="1"/>
  <c r="R1262" i="3"/>
  <c r="AA1262" i="3" s="1"/>
  <c r="AD1259" i="3"/>
  <c r="K1259" i="3"/>
  <c r="T1254" i="3"/>
  <c r="P1254" i="3"/>
  <c r="AA1254" i="3" s="1"/>
  <c r="AC1254" i="3" s="1"/>
  <c r="T1241" i="3"/>
  <c r="M1241" i="3"/>
  <c r="I1241" i="3"/>
  <c r="E1241" i="3"/>
  <c r="P1239" i="3"/>
  <c r="K1239" i="3"/>
  <c r="T1228" i="3"/>
  <c r="T1224" i="3"/>
  <c r="P1217" i="3"/>
  <c r="I1217" i="3"/>
  <c r="T1212" i="3"/>
  <c r="AD1211" i="3"/>
  <c r="V1209" i="3"/>
  <c r="AB1208" i="3" s="1"/>
  <c r="T1195" i="3"/>
  <c r="G1179" i="3"/>
  <c r="K1179" i="3"/>
  <c r="P1179" i="3"/>
  <c r="V1179" i="3"/>
  <c r="AB1178" i="3" s="1"/>
  <c r="E1179" i="3"/>
  <c r="I1179" i="3"/>
  <c r="M1179" i="3"/>
  <c r="R1179" i="3"/>
  <c r="AD1179" i="3"/>
  <c r="G1163" i="3"/>
  <c r="K1163" i="3"/>
  <c r="P1163" i="3"/>
  <c r="V1163" i="3"/>
  <c r="AB1162" i="3" s="1"/>
  <c r="E1163" i="3"/>
  <c r="I1163" i="3"/>
  <c r="M1163" i="3"/>
  <c r="R1163" i="3"/>
  <c r="AD1163" i="3"/>
  <c r="G1147" i="3"/>
  <c r="K1147" i="3"/>
  <c r="P1147" i="3"/>
  <c r="V1147" i="3"/>
  <c r="AB1146" i="3" s="1"/>
  <c r="E1147" i="3"/>
  <c r="I1147" i="3"/>
  <c r="M1147" i="3"/>
  <c r="R1147" i="3"/>
  <c r="AD1147" i="3"/>
  <c r="T1131" i="3"/>
  <c r="G1124" i="3"/>
  <c r="R1124" i="3"/>
  <c r="AA1124" i="3" s="1"/>
  <c r="V1124" i="3"/>
  <c r="AB1123" i="3" s="1"/>
  <c r="G1107" i="3"/>
  <c r="AD1107" i="3"/>
  <c r="G1103" i="3"/>
  <c r="M1103" i="3"/>
  <c r="I1103" i="3"/>
  <c r="V1103" i="3"/>
  <c r="AB1102" i="3" s="1"/>
  <c r="E1103" i="3"/>
  <c r="R1103" i="3"/>
  <c r="AD1103" i="3"/>
  <c r="R1085" i="3"/>
  <c r="V1085" i="3"/>
  <c r="AB1084" i="3" s="1"/>
  <c r="T1046" i="3"/>
  <c r="P988" i="3"/>
  <c r="K988" i="3"/>
  <c r="AD1459" i="3"/>
  <c r="R1459" i="3"/>
  <c r="AA1459" i="3" s="1"/>
  <c r="AC1459" i="3" s="1"/>
  <c r="M1459" i="3"/>
  <c r="I1459" i="3"/>
  <c r="E1459" i="3"/>
  <c r="AD1453" i="3"/>
  <c r="E1453" i="3"/>
  <c r="AA1448" i="3"/>
  <c r="AD1435" i="3"/>
  <c r="R1435" i="3"/>
  <c r="M1435" i="3"/>
  <c r="I1435" i="3"/>
  <c r="E1435" i="3"/>
  <c r="AD1431" i="3"/>
  <c r="E1429" i="3"/>
  <c r="AD1425" i="3"/>
  <c r="E1425" i="3"/>
  <c r="T1421" i="3"/>
  <c r="M1421" i="3"/>
  <c r="I1421" i="3"/>
  <c r="E1421" i="3"/>
  <c r="AD1419" i="3"/>
  <c r="R1419" i="3"/>
  <c r="AA1419" i="3" s="1"/>
  <c r="M1419" i="3"/>
  <c r="I1419" i="3"/>
  <c r="E1419" i="3"/>
  <c r="AD1415" i="3"/>
  <c r="E1413" i="3"/>
  <c r="AD1409" i="3"/>
  <c r="E1409" i="3"/>
  <c r="T1405" i="3"/>
  <c r="M1405" i="3"/>
  <c r="I1405" i="3"/>
  <c r="E1405" i="3"/>
  <c r="R1404" i="3"/>
  <c r="AD1403" i="3"/>
  <c r="R1403" i="3"/>
  <c r="AA1403" i="3" s="1"/>
  <c r="M1403" i="3"/>
  <c r="I1403" i="3"/>
  <c r="E1403" i="3"/>
  <c r="R1400" i="3"/>
  <c r="AD1399" i="3"/>
  <c r="E1397" i="3"/>
  <c r="R1394" i="3"/>
  <c r="AA1394" i="3" s="1"/>
  <c r="AD1393" i="3"/>
  <c r="E1393" i="3"/>
  <c r="T1389" i="3"/>
  <c r="M1389" i="3"/>
  <c r="I1389" i="3"/>
  <c r="E1389" i="3"/>
  <c r="R1388" i="3"/>
  <c r="AD1387" i="3"/>
  <c r="R1387" i="3"/>
  <c r="AA1387" i="3" s="1"/>
  <c r="M1387" i="3"/>
  <c r="I1387" i="3"/>
  <c r="E1387" i="3"/>
  <c r="R1384" i="3"/>
  <c r="AD1383" i="3"/>
  <c r="E1381" i="3"/>
  <c r="R1378" i="3"/>
  <c r="AA1378" i="3" s="1"/>
  <c r="AD1377" i="3"/>
  <c r="E1377" i="3"/>
  <c r="T1373" i="3"/>
  <c r="M1373" i="3"/>
  <c r="I1373" i="3"/>
  <c r="E1373" i="3"/>
  <c r="R1372" i="3"/>
  <c r="AD1371" i="3"/>
  <c r="R1371" i="3"/>
  <c r="AA1371" i="3" s="1"/>
  <c r="M1371" i="3"/>
  <c r="I1371" i="3"/>
  <c r="E1371" i="3"/>
  <c r="R1368" i="3"/>
  <c r="AD1367" i="3"/>
  <c r="E1365" i="3"/>
  <c r="R1362" i="3"/>
  <c r="AA1362" i="3" s="1"/>
  <c r="AD1361" i="3"/>
  <c r="E1361" i="3"/>
  <c r="T1357" i="3"/>
  <c r="M1357" i="3"/>
  <c r="I1357" i="3"/>
  <c r="E1357" i="3"/>
  <c r="R1356" i="3"/>
  <c r="AD1355" i="3"/>
  <c r="R1355" i="3"/>
  <c r="AA1355" i="3" s="1"/>
  <c r="M1355" i="3"/>
  <c r="I1355" i="3"/>
  <c r="E1355" i="3"/>
  <c r="R1352" i="3"/>
  <c r="AD1351" i="3"/>
  <c r="T1348" i="3"/>
  <c r="T1345" i="3"/>
  <c r="M1345" i="3"/>
  <c r="I1345" i="3"/>
  <c r="E1345" i="3"/>
  <c r="AA1343" i="3"/>
  <c r="T1336" i="3"/>
  <c r="K1335" i="3"/>
  <c r="AA1333" i="3"/>
  <c r="T1332" i="3"/>
  <c r="T1328" i="3"/>
  <c r="AD1325" i="3"/>
  <c r="T1323" i="3"/>
  <c r="M1323" i="3"/>
  <c r="I1323" i="3"/>
  <c r="E1323" i="3"/>
  <c r="T1321" i="3"/>
  <c r="E1321" i="3"/>
  <c r="T1313" i="3"/>
  <c r="T1310" i="3"/>
  <c r="M1310" i="3"/>
  <c r="I1310" i="3"/>
  <c r="E1310" i="3"/>
  <c r="AA1308" i="3"/>
  <c r="T1297" i="3"/>
  <c r="T1294" i="3"/>
  <c r="M1294" i="3"/>
  <c r="I1294" i="3"/>
  <c r="E1294" i="3"/>
  <c r="AA1292" i="3"/>
  <c r="K1292" i="3"/>
  <c r="I1279" i="3"/>
  <c r="AA1278" i="3"/>
  <c r="T1276" i="3"/>
  <c r="V1259" i="3"/>
  <c r="AB1258" i="3" s="1"/>
  <c r="P1259" i="3"/>
  <c r="AA1258" i="3"/>
  <c r="R1256" i="3"/>
  <c r="AD1241" i="3"/>
  <c r="R1241" i="3"/>
  <c r="T1239" i="3"/>
  <c r="P1225" i="3"/>
  <c r="I1225" i="3"/>
  <c r="AA1223" i="3"/>
  <c r="AA1211" i="3"/>
  <c r="P1201" i="3"/>
  <c r="I1201" i="3"/>
  <c r="E1201" i="3"/>
  <c r="AD1201" i="3"/>
  <c r="G1195" i="3"/>
  <c r="K1195" i="3"/>
  <c r="P1195" i="3"/>
  <c r="V1195" i="3"/>
  <c r="AB1194" i="3" s="1"/>
  <c r="E1195" i="3"/>
  <c r="I1195" i="3"/>
  <c r="M1195" i="3"/>
  <c r="R1195" i="3"/>
  <c r="AD1195" i="3"/>
  <c r="P1185" i="3"/>
  <c r="M1185" i="3"/>
  <c r="I1185" i="3"/>
  <c r="E1185" i="3"/>
  <c r="AD1185" i="3"/>
  <c r="G1183" i="3"/>
  <c r="M1183" i="3"/>
  <c r="I1183" i="3"/>
  <c r="E1183" i="3"/>
  <c r="V1183" i="3"/>
  <c r="AB1182" i="3" s="1"/>
  <c r="P1177" i="3"/>
  <c r="V1177" i="3"/>
  <c r="AB1176" i="3" s="1"/>
  <c r="K1177" i="3"/>
  <c r="P1169" i="3"/>
  <c r="M1169" i="3"/>
  <c r="I1169" i="3"/>
  <c r="E1169" i="3"/>
  <c r="AD1169" i="3"/>
  <c r="G1167" i="3"/>
  <c r="M1167" i="3"/>
  <c r="I1167" i="3"/>
  <c r="E1167" i="3"/>
  <c r="V1167" i="3"/>
  <c r="AB1166" i="3" s="1"/>
  <c r="P1161" i="3"/>
  <c r="V1161" i="3"/>
  <c r="AB1160" i="3" s="1"/>
  <c r="K1161" i="3"/>
  <c r="P1153" i="3"/>
  <c r="M1153" i="3"/>
  <c r="I1153" i="3"/>
  <c r="E1153" i="3"/>
  <c r="AD1153" i="3"/>
  <c r="G1151" i="3"/>
  <c r="M1151" i="3"/>
  <c r="I1151" i="3"/>
  <c r="E1151" i="3"/>
  <c r="V1151" i="3"/>
  <c r="AB1150" i="3" s="1"/>
  <c r="P1145" i="3"/>
  <c r="V1145" i="3"/>
  <c r="AB1144" i="3" s="1"/>
  <c r="K1145" i="3"/>
  <c r="P1137" i="3"/>
  <c r="M1137" i="3"/>
  <c r="I1137" i="3"/>
  <c r="E1137" i="3"/>
  <c r="AD1137" i="3"/>
  <c r="G1135" i="3"/>
  <c r="M1135" i="3"/>
  <c r="I1135" i="3"/>
  <c r="E1135" i="3"/>
  <c r="V1135" i="3"/>
  <c r="AB1134" i="3" s="1"/>
  <c r="G1131" i="3"/>
  <c r="K1131" i="3"/>
  <c r="P1131" i="3"/>
  <c r="V1131" i="3"/>
  <c r="AB1130" i="3" s="1"/>
  <c r="E1131" i="3"/>
  <c r="I1131" i="3"/>
  <c r="M1131" i="3"/>
  <c r="R1131" i="3"/>
  <c r="AD1131" i="3"/>
  <c r="V1074" i="3"/>
  <c r="AB1073" i="3" s="1"/>
  <c r="K1074" i="3"/>
  <c r="AD1074" i="3"/>
  <c r="P1074" i="3"/>
  <c r="R1050" i="3"/>
  <c r="I1050" i="3"/>
  <c r="T1471" i="3"/>
  <c r="T1470" i="3"/>
  <c r="I1453" i="3"/>
  <c r="V1452" i="3"/>
  <c r="AB1451" i="3" s="1"/>
  <c r="R1452" i="3"/>
  <c r="AA1452" i="3" s="1"/>
  <c r="R1446" i="3"/>
  <c r="E1445" i="3"/>
  <c r="R1442" i="3"/>
  <c r="AA1442" i="3" s="1"/>
  <c r="T1439" i="3"/>
  <c r="T1437" i="3"/>
  <c r="T1436" i="3"/>
  <c r="I1429" i="3"/>
  <c r="V1428" i="3"/>
  <c r="AB1427" i="3" s="1"/>
  <c r="R1428" i="3"/>
  <c r="AA1428" i="3" s="1"/>
  <c r="AD1427" i="3"/>
  <c r="E1427" i="3"/>
  <c r="I1425" i="3"/>
  <c r="AD1421" i="3"/>
  <c r="R1421" i="3"/>
  <c r="AA1421" i="3" s="1"/>
  <c r="I1413" i="3"/>
  <c r="V1412" i="3"/>
  <c r="AB1411" i="3" s="1"/>
  <c r="R1412" i="3"/>
  <c r="AA1412" i="3" s="1"/>
  <c r="AD1411" i="3"/>
  <c r="E1411" i="3"/>
  <c r="I1409" i="3"/>
  <c r="AD1405" i="3"/>
  <c r="R1405" i="3"/>
  <c r="AA1405" i="3" s="1"/>
  <c r="V1404" i="3"/>
  <c r="AB1403" i="3" s="1"/>
  <c r="V1400" i="3"/>
  <c r="AB1399" i="3" s="1"/>
  <c r="I1397" i="3"/>
  <c r="V1396" i="3"/>
  <c r="AB1395" i="3" s="1"/>
  <c r="R1396" i="3"/>
  <c r="AA1396" i="3" s="1"/>
  <c r="AD1395" i="3"/>
  <c r="E1395" i="3"/>
  <c r="I1393" i="3"/>
  <c r="AD1389" i="3"/>
  <c r="R1389" i="3"/>
  <c r="AA1389" i="3" s="1"/>
  <c r="V1388" i="3"/>
  <c r="AB1387" i="3" s="1"/>
  <c r="V1384" i="3"/>
  <c r="AB1383" i="3" s="1"/>
  <c r="I1381" i="3"/>
  <c r="V1380" i="3"/>
  <c r="AB1379" i="3" s="1"/>
  <c r="R1380" i="3"/>
  <c r="AA1380" i="3" s="1"/>
  <c r="AD1379" i="3"/>
  <c r="E1379" i="3"/>
  <c r="I1377" i="3"/>
  <c r="AD1373" i="3"/>
  <c r="R1373" i="3"/>
  <c r="AA1373" i="3" s="1"/>
  <c r="V1372" i="3"/>
  <c r="AB1371" i="3" s="1"/>
  <c r="V1368" i="3"/>
  <c r="AB1367" i="3" s="1"/>
  <c r="I1365" i="3"/>
  <c r="V1364" i="3"/>
  <c r="AB1363" i="3" s="1"/>
  <c r="R1364" i="3"/>
  <c r="AA1364" i="3" s="1"/>
  <c r="AD1363" i="3"/>
  <c r="E1363" i="3"/>
  <c r="I1361" i="3"/>
  <c r="AD1357" i="3"/>
  <c r="R1357" i="3"/>
  <c r="AA1357" i="3" s="1"/>
  <c r="V1356" i="3"/>
  <c r="AB1355" i="3" s="1"/>
  <c r="V1352" i="3"/>
  <c r="AB1351" i="3" s="1"/>
  <c r="AD1345" i="3"/>
  <c r="R1345" i="3"/>
  <c r="AA1345" i="3" s="1"/>
  <c r="K1339" i="3"/>
  <c r="K1337" i="3"/>
  <c r="R1336" i="3"/>
  <c r="AD1335" i="3"/>
  <c r="P1335" i="3"/>
  <c r="R1328" i="3"/>
  <c r="R1326" i="3"/>
  <c r="AA1326" i="3" s="1"/>
  <c r="V1324" i="3"/>
  <c r="AB1323" i="3" s="1"/>
  <c r="R1324" i="3"/>
  <c r="AA1324" i="3" s="1"/>
  <c r="AD1323" i="3"/>
  <c r="R1323" i="3"/>
  <c r="AA1323" i="3" s="1"/>
  <c r="R1321" i="3"/>
  <c r="AA1321" i="3" s="1"/>
  <c r="I1321" i="3"/>
  <c r="T1316" i="3"/>
  <c r="AD1310" i="3"/>
  <c r="R1310" i="3"/>
  <c r="AA1310" i="3" s="1"/>
  <c r="T1300" i="3"/>
  <c r="AD1294" i="3"/>
  <c r="R1294" i="3"/>
  <c r="AA1294" i="3" s="1"/>
  <c r="T1284" i="3"/>
  <c r="AD1279" i="3"/>
  <c r="T1279" i="3"/>
  <c r="M1279" i="3"/>
  <c r="T1273" i="3"/>
  <c r="T1272" i="3"/>
  <c r="T1270" i="3"/>
  <c r="AD1267" i="3"/>
  <c r="K1267" i="3"/>
  <c r="T1262" i="3"/>
  <c r="V1254" i="3"/>
  <c r="AB1253" i="3" s="1"/>
  <c r="AD1251" i="3"/>
  <c r="K1251" i="3"/>
  <c r="T1244" i="3"/>
  <c r="K1243" i="3"/>
  <c r="V1241" i="3"/>
  <c r="AB1240" i="3" s="1"/>
  <c r="K1241" i="3"/>
  <c r="G1241" i="3"/>
  <c r="AD1239" i="3"/>
  <c r="R1239" i="3"/>
  <c r="M1239" i="3"/>
  <c r="T1235" i="3"/>
  <c r="T1227" i="3"/>
  <c r="R1225" i="3"/>
  <c r="E1225" i="3"/>
  <c r="G1220" i="3"/>
  <c r="R1220" i="3"/>
  <c r="AA1220" i="3" s="1"/>
  <c r="V1220" i="3"/>
  <c r="AB1219" i="3" s="1"/>
  <c r="G1219" i="3"/>
  <c r="AD1219" i="3"/>
  <c r="P1210" i="3"/>
  <c r="V1210" i="3"/>
  <c r="AB1209" i="3" s="1"/>
  <c r="K1209" i="3"/>
  <c r="G1204" i="3"/>
  <c r="R1204" i="3"/>
  <c r="AA1204" i="3" s="1"/>
  <c r="V1204" i="3"/>
  <c r="AB1203" i="3" s="1"/>
  <c r="G1203" i="3"/>
  <c r="AD1203" i="3"/>
  <c r="T1201" i="3"/>
  <c r="M1201" i="3"/>
  <c r="G1199" i="3"/>
  <c r="I1199" i="3"/>
  <c r="E1199" i="3"/>
  <c r="V1199" i="3"/>
  <c r="AB1198" i="3" s="1"/>
  <c r="P1193" i="3"/>
  <c r="V1193" i="3"/>
  <c r="AB1192" i="3" s="1"/>
  <c r="K1193" i="3"/>
  <c r="G1172" i="3"/>
  <c r="R1172" i="3"/>
  <c r="AA1172" i="3" s="1"/>
  <c r="V1172" i="3"/>
  <c r="AB1171" i="3" s="1"/>
  <c r="G1156" i="3"/>
  <c r="R1156" i="3"/>
  <c r="AA1156" i="3" s="1"/>
  <c r="V1156" i="3"/>
  <c r="AB1155" i="3" s="1"/>
  <c r="G1140" i="3"/>
  <c r="R1140" i="3"/>
  <c r="AA1140" i="3" s="1"/>
  <c r="V1140" i="3"/>
  <c r="AB1139" i="3" s="1"/>
  <c r="P1129" i="3"/>
  <c r="V1129" i="3"/>
  <c r="AB1128" i="3" s="1"/>
  <c r="K1129" i="3"/>
  <c r="G1119" i="3"/>
  <c r="M1119" i="3"/>
  <c r="I1119" i="3"/>
  <c r="E1119" i="3"/>
  <c r="V1119" i="3"/>
  <c r="AB1118" i="3" s="1"/>
  <c r="G1091" i="3"/>
  <c r="K1091" i="3"/>
  <c r="P1091" i="3"/>
  <c r="AA1091" i="3" s="1"/>
  <c r="M1091" i="3"/>
  <c r="I1091" i="3"/>
  <c r="E1091" i="3"/>
  <c r="V1091" i="3"/>
  <c r="AB1090" i="3" s="1"/>
  <c r="V1076" i="3"/>
  <c r="AB1075" i="3" s="1"/>
  <c r="AD1076" i="3"/>
  <c r="K1076" i="3"/>
  <c r="V1046" i="3"/>
  <c r="AB1045" i="3" s="1"/>
  <c r="E1046" i="3"/>
  <c r="I1046" i="3"/>
  <c r="M1046" i="3"/>
  <c r="R1046" i="3"/>
  <c r="AD1046" i="3"/>
  <c r="P1046" i="3"/>
  <c r="K1046" i="3"/>
  <c r="T1196" i="3"/>
  <c r="R1192" i="3"/>
  <c r="AD1191" i="3"/>
  <c r="P1191" i="3"/>
  <c r="R1186" i="3"/>
  <c r="T1180" i="3"/>
  <c r="R1176" i="3"/>
  <c r="AD1175" i="3"/>
  <c r="P1175" i="3"/>
  <c r="P1117" i="3"/>
  <c r="AA1117" i="3" s="1"/>
  <c r="AC1117" i="3" s="1"/>
  <c r="E1117" i="3"/>
  <c r="P1093" i="3"/>
  <c r="E1093" i="3"/>
  <c r="I1093" i="3"/>
  <c r="M1093" i="3"/>
  <c r="V1086" i="3"/>
  <c r="AB1085" i="3" s="1"/>
  <c r="E1086" i="3"/>
  <c r="I1086" i="3"/>
  <c r="M1086" i="3"/>
  <c r="R1086" i="3"/>
  <c r="AD1086" i="3"/>
  <c r="T1085" i="3"/>
  <c r="M1083" i="3"/>
  <c r="R1083" i="3"/>
  <c r="T1076" i="3"/>
  <c r="T1074" i="3"/>
  <c r="P1064" i="3"/>
  <c r="G1064" i="3"/>
  <c r="K1064" i="3"/>
  <c r="V1064" i="3"/>
  <c r="AB1063" i="3" s="1"/>
  <c r="R1064" i="3"/>
  <c r="AD1064" i="3"/>
  <c r="G1059" i="3"/>
  <c r="P1059" i="3"/>
  <c r="T1059" i="3"/>
  <c r="T1050" i="3"/>
  <c r="G1047" i="3"/>
  <c r="P1047" i="3"/>
  <c r="T1047" i="3"/>
  <c r="V1042" i="3"/>
  <c r="AB1041" i="3" s="1"/>
  <c r="E1042" i="3"/>
  <c r="I1042" i="3"/>
  <c r="M1042" i="3"/>
  <c r="R1042" i="3"/>
  <c r="P1033" i="3"/>
  <c r="R1033" i="3"/>
  <c r="AA1033" i="3" s="1"/>
  <c r="V1033" i="3"/>
  <c r="AB1032" i="3" s="1"/>
  <c r="V1026" i="3"/>
  <c r="AB1025" i="3" s="1"/>
  <c r="P1026" i="3"/>
  <c r="K1026" i="3"/>
  <c r="P1014" i="3"/>
  <c r="R1014" i="3"/>
  <c r="AA1014" i="3" s="1"/>
  <c r="AD1014" i="3"/>
  <c r="E1014" i="3"/>
  <c r="I1014" i="3"/>
  <c r="M1014" i="3"/>
  <c r="V1014" i="3"/>
  <c r="AB1013" i="3" s="1"/>
  <c r="E1000" i="3"/>
  <c r="P1000" i="3"/>
  <c r="K1000" i="3"/>
  <c r="AD1000" i="3"/>
  <c r="T1000" i="3"/>
  <c r="M984" i="3"/>
  <c r="I984" i="3"/>
  <c r="V984" i="3"/>
  <c r="AB983" i="3" s="1"/>
  <c r="R984" i="3"/>
  <c r="E984" i="3"/>
  <c r="G969" i="3"/>
  <c r="I969" i="3"/>
  <c r="R969" i="3"/>
  <c r="AA969" i="3" s="1"/>
  <c r="V969" i="3"/>
  <c r="AB968" i="3" s="1"/>
  <c r="P969" i="3"/>
  <c r="T969" i="3"/>
  <c r="M969" i="3"/>
  <c r="P947" i="3"/>
  <c r="R947" i="3"/>
  <c r="P927" i="3"/>
  <c r="V927" i="3"/>
  <c r="AB926" i="3" s="1"/>
  <c r="R927" i="3"/>
  <c r="V1194" i="3"/>
  <c r="AB1193" i="3" s="1"/>
  <c r="V1192" i="3"/>
  <c r="AB1191" i="3" s="1"/>
  <c r="AD1187" i="3"/>
  <c r="V1178" i="3"/>
  <c r="AB1177" i="3" s="1"/>
  <c r="V1176" i="3"/>
  <c r="AB1175" i="3" s="1"/>
  <c r="AD1171" i="3"/>
  <c r="V1162" i="3"/>
  <c r="AB1161" i="3" s="1"/>
  <c r="V1160" i="3"/>
  <c r="AB1159" i="3" s="1"/>
  <c r="AD1155" i="3"/>
  <c r="V1146" i="3"/>
  <c r="AB1145" i="3" s="1"/>
  <c r="V1144" i="3"/>
  <c r="AB1143" i="3" s="1"/>
  <c r="AD1139" i="3"/>
  <c r="V1130" i="3"/>
  <c r="AB1129" i="3" s="1"/>
  <c r="AD1123" i="3"/>
  <c r="V1114" i="3"/>
  <c r="AB1113" i="3" s="1"/>
  <c r="P1105" i="3"/>
  <c r="M1105" i="3"/>
  <c r="G1099" i="3"/>
  <c r="K1099" i="3"/>
  <c r="P1099" i="3"/>
  <c r="AA1099" i="3" s="1"/>
  <c r="AD1093" i="3"/>
  <c r="R1093" i="3"/>
  <c r="K1093" i="3"/>
  <c r="V1090" i="3"/>
  <c r="AB1089" i="3" s="1"/>
  <c r="K1086" i="3"/>
  <c r="G1070" i="3"/>
  <c r="K1070" i="3"/>
  <c r="P1070" i="3"/>
  <c r="AA1070" i="3" s="1"/>
  <c r="AC1070" i="3" s="1"/>
  <c r="E1064" i="3"/>
  <c r="G1051" i="3"/>
  <c r="R1051" i="3"/>
  <c r="AA1051" i="3" s="1"/>
  <c r="V1051" i="3"/>
  <c r="AB1050" i="3" s="1"/>
  <c r="K1042" i="3"/>
  <c r="G1028" i="3"/>
  <c r="K1028" i="3"/>
  <c r="I1028" i="3"/>
  <c r="V1028" i="3"/>
  <c r="AB1027" i="3" s="1"/>
  <c r="E1028" i="3"/>
  <c r="K1014" i="3"/>
  <c r="T1003" i="3"/>
  <c r="T1185" i="3"/>
  <c r="T1183" i="3"/>
  <c r="T1169" i="3"/>
  <c r="T1167" i="3"/>
  <c r="T1153" i="3"/>
  <c r="T1151" i="3"/>
  <c r="T1137" i="3"/>
  <c r="T1135" i="3"/>
  <c r="T1133" i="3"/>
  <c r="M1133" i="3"/>
  <c r="I1133" i="3"/>
  <c r="E1133" i="3"/>
  <c r="T1121" i="3"/>
  <c r="T1120" i="3"/>
  <c r="T1119" i="3"/>
  <c r="T1117" i="3"/>
  <c r="M1117" i="3"/>
  <c r="I1117" i="3"/>
  <c r="T1115" i="3"/>
  <c r="P1113" i="3"/>
  <c r="V1113" i="3"/>
  <c r="AB1112" i="3" s="1"/>
  <c r="T1107" i="3"/>
  <c r="R1105" i="3"/>
  <c r="E1105" i="3"/>
  <c r="G1104" i="3"/>
  <c r="T1104" i="3"/>
  <c r="P1101" i="3"/>
  <c r="AA1101" i="3" s="1"/>
  <c r="AC1101" i="3" s="1"/>
  <c r="E1101" i="3"/>
  <c r="I1101" i="3"/>
  <c r="M1101" i="3"/>
  <c r="V1099" i="3"/>
  <c r="AB1098" i="3" s="1"/>
  <c r="E1099" i="3"/>
  <c r="R1095" i="3"/>
  <c r="E1095" i="3"/>
  <c r="V1093" i="3"/>
  <c r="AB1092" i="3" s="1"/>
  <c r="T1091" i="3"/>
  <c r="P1086" i="3"/>
  <c r="AA1086" i="3" s="1"/>
  <c r="T1083" i="3"/>
  <c r="P1080" i="3"/>
  <c r="R1080" i="3"/>
  <c r="AD1080" i="3"/>
  <c r="V1070" i="3"/>
  <c r="AB1069" i="3" s="1"/>
  <c r="E1070" i="3"/>
  <c r="I1064" i="3"/>
  <c r="R1059" i="3"/>
  <c r="T1051" i="3"/>
  <c r="R1047" i="3"/>
  <c r="AD1042" i="3"/>
  <c r="P1042" i="3"/>
  <c r="M1028" i="3"/>
  <c r="P1021" i="3"/>
  <c r="R1021" i="3"/>
  <c r="G1015" i="3"/>
  <c r="R1015" i="3"/>
  <c r="V1015" i="3"/>
  <c r="AB1014" i="3" s="1"/>
  <c r="T1015" i="3"/>
  <c r="M1012" i="3"/>
  <c r="I1012" i="3"/>
  <c r="R1012" i="3"/>
  <c r="AD1012" i="3"/>
  <c r="E1012" i="3"/>
  <c r="K971" i="3"/>
  <c r="V971" i="3"/>
  <c r="AB970" i="3" s="1"/>
  <c r="G940" i="3"/>
  <c r="K940" i="3"/>
  <c r="P940" i="3"/>
  <c r="V940" i="3"/>
  <c r="AB939" i="3" s="1"/>
  <c r="E940" i="3"/>
  <c r="I940" i="3"/>
  <c r="M940" i="3"/>
  <c r="R940" i="3"/>
  <c r="R921" i="3"/>
  <c r="V921" i="3"/>
  <c r="AB920" i="3" s="1"/>
  <c r="R920" i="3"/>
  <c r="AD920" i="3"/>
  <c r="E920" i="3"/>
  <c r="T1105" i="3"/>
  <c r="T1103" i="3"/>
  <c r="T1101" i="3"/>
  <c r="T1093" i="3"/>
  <c r="P1054" i="3"/>
  <c r="AA1054" i="3" s="1"/>
  <c r="AC1054" i="3" s="1"/>
  <c r="K1054" i="3"/>
  <c r="G1054" i="3"/>
  <c r="V1048" i="3"/>
  <c r="AB1047" i="3" s="1"/>
  <c r="K1048" i="3"/>
  <c r="G1048" i="3"/>
  <c r="T1042" i="3"/>
  <c r="V1032" i="3"/>
  <c r="AB1031" i="3" s="1"/>
  <c r="K1032" i="3"/>
  <c r="R1032" i="3"/>
  <c r="AD1032" i="3"/>
  <c r="T1030" i="3"/>
  <c r="T1026" i="3"/>
  <c r="I1002" i="3"/>
  <c r="E1002" i="3"/>
  <c r="AD1002" i="3"/>
  <c r="E996" i="3"/>
  <c r="P996" i="3"/>
  <c r="V996" i="3"/>
  <c r="AB995" i="3" s="1"/>
  <c r="E992" i="3"/>
  <c r="T992" i="3"/>
  <c r="P992" i="3"/>
  <c r="T988" i="3"/>
  <c r="G981" i="3"/>
  <c r="P981" i="3"/>
  <c r="AA981" i="3" s="1"/>
  <c r="AC981" i="3" s="1"/>
  <c r="T981" i="3"/>
  <c r="R971" i="3"/>
  <c r="T956" i="3"/>
  <c r="T921" i="3"/>
  <c r="T1066" i="3"/>
  <c r="V1031" i="3"/>
  <c r="AB1030" i="3" s="1"/>
  <c r="R1031" i="3"/>
  <c r="G1027" i="3"/>
  <c r="R1027" i="3"/>
  <c r="AA1027" i="3" s="1"/>
  <c r="V1027" i="3"/>
  <c r="AB1026" i="3" s="1"/>
  <c r="V1016" i="3"/>
  <c r="AB1015" i="3" s="1"/>
  <c r="P1016" i="3"/>
  <c r="K1016" i="3"/>
  <c r="P1001" i="3"/>
  <c r="V1001" i="3"/>
  <c r="AB1000" i="3" s="1"/>
  <c r="R1001" i="3"/>
  <c r="R995" i="3"/>
  <c r="AA995" i="3" s="1"/>
  <c r="AD995" i="3"/>
  <c r="P980" i="3"/>
  <c r="AD980" i="3"/>
  <c r="K980" i="3"/>
  <c r="G973" i="3"/>
  <c r="P973" i="3"/>
  <c r="AA973" i="3" s="1"/>
  <c r="T973" i="3"/>
  <c r="AD971" i="3"/>
  <c r="G956" i="3"/>
  <c r="K956" i="3"/>
  <c r="P956" i="3"/>
  <c r="V956" i="3"/>
  <c r="AB955" i="3" s="1"/>
  <c r="E956" i="3"/>
  <c r="I956" i="3"/>
  <c r="M956" i="3"/>
  <c r="R956" i="3"/>
  <c r="AA956" i="3" s="1"/>
  <c r="T1028" i="3"/>
  <c r="T1020" i="3"/>
  <c r="T1019" i="3"/>
  <c r="T1014" i="3"/>
  <c r="T995" i="3"/>
  <c r="T993" i="3"/>
  <c r="P993" i="3"/>
  <c r="I993" i="3"/>
  <c r="T987" i="3"/>
  <c r="AD983" i="3"/>
  <c r="T979" i="3"/>
  <c r="T975" i="3"/>
  <c r="AD964" i="3"/>
  <c r="T961" i="3"/>
  <c r="P960" i="3"/>
  <c r="K960" i="3"/>
  <c r="G960" i="3"/>
  <c r="P952" i="3"/>
  <c r="K952" i="3"/>
  <c r="G952" i="3"/>
  <c r="P948" i="3"/>
  <c r="K948" i="3"/>
  <c r="G948" i="3"/>
  <c r="T947" i="3"/>
  <c r="P944" i="3"/>
  <c r="K944" i="3"/>
  <c r="G944" i="3"/>
  <c r="V923" i="3"/>
  <c r="AB922" i="3" s="1"/>
  <c r="R919" i="3"/>
  <c r="T1012" i="3"/>
  <c r="T984" i="3"/>
  <c r="T966" i="3"/>
  <c r="AA965" i="3"/>
  <c r="T930" i="3"/>
  <c r="T922" i="3"/>
  <c r="T971" i="3"/>
  <c r="T964" i="3"/>
  <c r="R960" i="3"/>
  <c r="AA960" i="3" s="1"/>
  <c r="M960" i="3"/>
  <c r="I960" i="3"/>
  <c r="R952" i="3"/>
  <c r="M952" i="3"/>
  <c r="I952" i="3"/>
  <c r="R951" i="3"/>
  <c r="AA951" i="3" s="1"/>
  <c r="AC951" i="3" s="1"/>
  <c r="R948" i="3"/>
  <c r="AA948" i="3" s="1"/>
  <c r="M948" i="3"/>
  <c r="I948" i="3"/>
  <c r="R944" i="3"/>
  <c r="M944" i="3"/>
  <c r="I944" i="3"/>
  <c r="AD936" i="3"/>
  <c r="K936" i="3"/>
  <c r="E904" i="3"/>
  <c r="AD902" i="3"/>
  <c r="R902" i="3"/>
  <c r="M902" i="3"/>
  <c r="I902" i="3"/>
  <c r="E902" i="3"/>
  <c r="R891" i="3"/>
  <c r="P889" i="3"/>
  <c r="V886" i="3"/>
  <c r="AB885" i="3" s="1"/>
  <c r="E886" i="3"/>
  <c r="AD878" i="3"/>
  <c r="M878" i="3"/>
  <c r="I878" i="3"/>
  <c r="E878" i="3"/>
  <c r="AD874" i="3"/>
  <c r="M874" i="3"/>
  <c r="I874" i="3"/>
  <c r="E874" i="3"/>
  <c r="AA866" i="3"/>
  <c r="E864" i="3"/>
  <c r="E860" i="3"/>
  <c r="E856" i="3"/>
  <c r="V846" i="3"/>
  <c r="AB845" i="3" s="1"/>
  <c r="E846" i="3"/>
  <c r="AD836" i="3"/>
  <c r="E836" i="3"/>
  <c r="E834" i="3"/>
  <c r="M822" i="3"/>
  <c r="I822" i="3"/>
  <c r="E822" i="3"/>
  <c r="V816" i="3"/>
  <c r="AB815" i="3" s="1"/>
  <c r="E816" i="3"/>
  <c r="AD814" i="3"/>
  <c r="E814" i="3"/>
  <c r="V913" i="3"/>
  <c r="AB912" i="3" s="1"/>
  <c r="R911" i="3"/>
  <c r="T906" i="3"/>
  <c r="V905" i="3"/>
  <c r="AB904" i="3" s="1"/>
  <c r="AD904" i="3"/>
  <c r="V902" i="3"/>
  <c r="AB901" i="3" s="1"/>
  <c r="R886" i="3"/>
  <c r="I886" i="3"/>
  <c r="V878" i="3"/>
  <c r="AB877" i="3" s="1"/>
  <c r="V874" i="3"/>
  <c r="AB873" i="3" s="1"/>
  <c r="AD866" i="3"/>
  <c r="M866" i="3"/>
  <c r="I866" i="3"/>
  <c r="E866" i="3"/>
  <c r="AD864" i="3"/>
  <c r="I864" i="3"/>
  <c r="AA862" i="3"/>
  <c r="I860" i="3"/>
  <c r="AA858" i="3"/>
  <c r="I856" i="3"/>
  <c r="AD854" i="3"/>
  <c r="E854" i="3"/>
  <c r="M852" i="3"/>
  <c r="I852" i="3"/>
  <c r="E852" i="3"/>
  <c r="R850" i="3"/>
  <c r="K850" i="3"/>
  <c r="R846" i="3"/>
  <c r="I846" i="3"/>
  <c r="R836" i="3"/>
  <c r="I836" i="3"/>
  <c r="I834" i="3"/>
  <c r="AD830" i="3"/>
  <c r="E830" i="3"/>
  <c r="AA824" i="3"/>
  <c r="AD822" i="3"/>
  <c r="V821" i="3"/>
  <c r="AB820" i="3" s="1"/>
  <c r="R816" i="3"/>
  <c r="I816" i="3"/>
  <c r="R814" i="3"/>
  <c r="I814" i="3"/>
  <c r="V813" i="3"/>
  <c r="AB812" i="3" s="1"/>
  <c r="M810" i="3"/>
  <c r="I810" i="3"/>
  <c r="E810" i="3"/>
  <c r="V911" i="3"/>
  <c r="AB910" i="3" s="1"/>
  <c r="P902" i="3"/>
  <c r="AA902" i="3" s="1"/>
  <c r="K902" i="3"/>
  <c r="AC901" i="3"/>
  <c r="V898" i="3"/>
  <c r="AB897" i="3" s="1"/>
  <c r="E898" i="3"/>
  <c r="M892" i="3"/>
  <c r="I892" i="3"/>
  <c r="E892" i="3"/>
  <c r="E888" i="3"/>
  <c r="M886" i="3"/>
  <c r="E880" i="3"/>
  <c r="R878" i="3"/>
  <c r="AA878" i="3" s="1"/>
  <c r="K878" i="3"/>
  <c r="E876" i="3"/>
  <c r="R874" i="3"/>
  <c r="AA874" i="3" s="1"/>
  <c r="K874" i="3"/>
  <c r="E872" i="3"/>
  <c r="V865" i="3"/>
  <c r="AB864" i="3" s="1"/>
  <c r="M864" i="3"/>
  <c r="M860" i="3"/>
  <c r="M856" i="3"/>
  <c r="R854" i="3"/>
  <c r="I854" i="3"/>
  <c r="AD852" i="3"/>
  <c r="AA850" i="3"/>
  <c r="M846" i="3"/>
  <c r="M836" i="3"/>
  <c r="M834" i="3"/>
  <c r="R830" i="3"/>
  <c r="AA830" i="3" s="1"/>
  <c r="I830" i="3"/>
  <c r="V822" i="3"/>
  <c r="AB821" i="3" s="1"/>
  <c r="K822" i="3"/>
  <c r="G822" i="3"/>
  <c r="M816" i="3"/>
  <c r="M814" i="3"/>
  <c r="R813" i="3"/>
  <c r="M812" i="3"/>
  <c r="I812" i="3"/>
  <c r="AD810" i="3"/>
  <c r="AC4831" i="3"/>
  <c r="I5393" i="3"/>
  <c r="AD5392" i="3"/>
  <c r="P5392" i="3"/>
  <c r="AA5392" i="3" s="1"/>
  <c r="AC5392" i="3" s="1"/>
  <c r="K5392" i="3"/>
  <c r="T5390" i="3"/>
  <c r="R5389" i="3"/>
  <c r="M5389" i="3"/>
  <c r="V5388" i="3"/>
  <c r="AB5387" i="3" s="1"/>
  <c r="R5388" i="3"/>
  <c r="M5388" i="3"/>
  <c r="I5388" i="3"/>
  <c r="E5388" i="3"/>
  <c r="P5387" i="3"/>
  <c r="AA5387" i="3" s="1"/>
  <c r="V5386" i="3"/>
  <c r="AB5385" i="3" s="1"/>
  <c r="E5385" i="3"/>
  <c r="P5384" i="3"/>
  <c r="AA5384" i="3" s="1"/>
  <c r="K5384" i="3"/>
  <c r="T5382" i="3"/>
  <c r="R5381" i="3"/>
  <c r="M5381" i="3"/>
  <c r="V5380" i="3"/>
  <c r="AB5379" i="3" s="1"/>
  <c r="R5380" i="3"/>
  <c r="M5380" i="3"/>
  <c r="I5380" i="3"/>
  <c r="E5380" i="3"/>
  <c r="P5379" i="3"/>
  <c r="AA5379" i="3" s="1"/>
  <c r="V5378" i="3"/>
  <c r="AB5377" i="3" s="1"/>
  <c r="E5377" i="3"/>
  <c r="P5376" i="3"/>
  <c r="AA5376" i="3" s="1"/>
  <c r="K5376" i="3"/>
  <c r="T5374" i="3"/>
  <c r="R5373" i="3"/>
  <c r="M5373" i="3"/>
  <c r="V5372" i="3"/>
  <c r="AB5371" i="3" s="1"/>
  <c r="R5372" i="3"/>
  <c r="M5372" i="3"/>
  <c r="I5372" i="3"/>
  <c r="E5372" i="3"/>
  <c r="P5371" i="3"/>
  <c r="AA5371" i="3" s="1"/>
  <c r="V5370" i="3"/>
  <c r="AB5369" i="3" s="1"/>
  <c r="E5369" i="3"/>
  <c r="P5368" i="3"/>
  <c r="AA5368" i="3" s="1"/>
  <c r="K5368" i="3"/>
  <c r="T5366" i="3"/>
  <c r="R5365" i="3"/>
  <c r="M5365" i="3"/>
  <c r="V5363" i="3"/>
  <c r="AB5362" i="3" s="1"/>
  <c r="K5363" i="3"/>
  <c r="R5362" i="3"/>
  <c r="V5360" i="3"/>
  <c r="AB5359" i="3" s="1"/>
  <c r="R5360" i="3"/>
  <c r="M5360" i="3"/>
  <c r="I5360" i="3"/>
  <c r="E5360" i="3"/>
  <c r="P5359" i="3"/>
  <c r="AA5359" i="3" s="1"/>
  <c r="V5358" i="3"/>
  <c r="AB5357" i="3" s="1"/>
  <c r="E5357" i="3"/>
  <c r="P5356" i="3"/>
  <c r="AA5356" i="3" s="1"/>
  <c r="K5356" i="3"/>
  <c r="T5354" i="3"/>
  <c r="R5353" i="3"/>
  <c r="M5353" i="3"/>
  <c r="V5352" i="3"/>
  <c r="AB5351" i="3" s="1"/>
  <c r="R5352" i="3"/>
  <c r="M5352" i="3"/>
  <c r="I5352" i="3"/>
  <c r="E5352" i="3"/>
  <c r="P5351" i="3"/>
  <c r="AA5351" i="3" s="1"/>
  <c r="V5350" i="3"/>
  <c r="AB5349" i="3" s="1"/>
  <c r="E5349" i="3"/>
  <c r="P5348" i="3"/>
  <c r="AA5348" i="3" s="1"/>
  <c r="K5348" i="3"/>
  <c r="T5346" i="3"/>
  <c r="R5345" i="3"/>
  <c r="M5345" i="3"/>
  <c r="V5344" i="3"/>
  <c r="AB5343" i="3" s="1"/>
  <c r="R5344" i="3"/>
  <c r="M5344" i="3"/>
  <c r="I5344" i="3"/>
  <c r="E5344" i="3"/>
  <c r="P5343" i="3"/>
  <c r="AA5343" i="3" s="1"/>
  <c r="V5342" i="3"/>
  <c r="AB5341" i="3" s="1"/>
  <c r="E5341" i="3"/>
  <c r="AD5339" i="3"/>
  <c r="T5339" i="3"/>
  <c r="AC5339" i="3"/>
  <c r="I5337" i="3"/>
  <c r="V5335" i="3"/>
  <c r="AB5334" i="3" s="1"/>
  <c r="K5335" i="3"/>
  <c r="R5334" i="3"/>
  <c r="V5332" i="3"/>
  <c r="AB5331" i="3" s="1"/>
  <c r="R5332" i="3"/>
  <c r="AA5332" i="3" s="1"/>
  <c r="M5332" i="3"/>
  <c r="I5332" i="3"/>
  <c r="P5331" i="3"/>
  <c r="AA5331" i="3" s="1"/>
  <c r="V5330" i="3"/>
  <c r="AB5329" i="3" s="1"/>
  <c r="E5329" i="3"/>
  <c r="AA5328" i="3"/>
  <c r="T5326" i="3"/>
  <c r="V5324" i="3"/>
  <c r="AB5323" i="3" s="1"/>
  <c r="R5324" i="3"/>
  <c r="M5324" i="3"/>
  <c r="I5324" i="3"/>
  <c r="P5323" i="3"/>
  <c r="AA5323" i="3" s="1"/>
  <c r="E5321" i="3"/>
  <c r="AA5320" i="3"/>
  <c r="T5318" i="3"/>
  <c r="V5315" i="3"/>
  <c r="AB5314" i="3" s="1"/>
  <c r="K5315" i="3"/>
  <c r="R5314" i="3"/>
  <c r="I5309" i="3"/>
  <c r="V5307" i="3"/>
  <c r="AB5306" i="3" s="1"/>
  <c r="K5307" i="3"/>
  <c r="R5306" i="3"/>
  <c r="I5301" i="3"/>
  <c r="V5299" i="3"/>
  <c r="AB5298" i="3" s="1"/>
  <c r="K5299" i="3"/>
  <c r="R5298" i="3"/>
  <c r="V5296" i="3"/>
  <c r="AB5295" i="3" s="1"/>
  <c r="R5296" i="3"/>
  <c r="AA5296" i="3" s="1"/>
  <c r="M5296" i="3"/>
  <c r="I5296" i="3"/>
  <c r="P5295" i="3"/>
  <c r="AA5295" i="3" s="1"/>
  <c r="E5293" i="3"/>
  <c r="AA5292" i="3"/>
  <c r="T5290" i="3"/>
  <c r="M5289" i="3"/>
  <c r="V5288" i="3"/>
  <c r="AB5287" i="3" s="1"/>
  <c r="R5288" i="3"/>
  <c r="M5288" i="3"/>
  <c r="I5288" i="3"/>
  <c r="P5287" i="3"/>
  <c r="AA5287" i="3" s="1"/>
  <c r="E5285" i="3"/>
  <c r="I5281" i="3"/>
  <c r="V5279" i="3"/>
  <c r="AB5278" i="3" s="1"/>
  <c r="K5279" i="3"/>
  <c r="R5278" i="3"/>
  <c r="V5276" i="3"/>
  <c r="AB5275" i="3" s="1"/>
  <c r="R5276" i="3"/>
  <c r="AA5276" i="3" s="1"/>
  <c r="M5276" i="3"/>
  <c r="I5276" i="3"/>
  <c r="P5275" i="3"/>
  <c r="AA5275" i="3" s="1"/>
  <c r="E5273" i="3"/>
  <c r="AA5272" i="3"/>
  <c r="T5270" i="3"/>
  <c r="V5268" i="3"/>
  <c r="AB5267" i="3" s="1"/>
  <c r="R5268" i="3"/>
  <c r="M5268" i="3"/>
  <c r="I5268" i="3"/>
  <c r="P5267" i="3"/>
  <c r="AA5267" i="3" s="1"/>
  <c r="E5265" i="3"/>
  <c r="I5261" i="3"/>
  <c r="T5258" i="3"/>
  <c r="V5256" i="3"/>
  <c r="AB5255" i="3" s="1"/>
  <c r="R5256" i="3"/>
  <c r="M5256" i="3"/>
  <c r="I5256" i="3"/>
  <c r="P5255" i="3"/>
  <c r="AA5255" i="3" s="1"/>
  <c r="E5253" i="3"/>
  <c r="I5249" i="3"/>
  <c r="V5247" i="3"/>
  <c r="AB5246" i="3" s="1"/>
  <c r="K5247" i="3"/>
  <c r="R5246" i="3"/>
  <c r="V5244" i="3"/>
  <c r="AB5243" i="3" s="1"/>
  <c r="R5244" i="3"/>
  <c r="AA5244" i="3" s="1"/>
  <c r="M5244" i="3"/>
  <c r="I5244" i="3"/>
  <c r="P5243" i="3"/>
  <c r="AA5243" i="3" s="1"/>
  <c r="E5241" i="3"/>
  <c r="I5237" i="3"/>
  <c r="V5235" i="3"/>
  <c r="AB5234" i="3" s="1"/>
  <c r="K5235" i="3"/>
  <c r="R5234" i="3"/>
  <c r="E5232" i="3"/>
  <c r="V5231" i="3"/>
  <c r="AB5230" i="3" s="1"/>
  <c r="T5229" i="3"/>
  <c r="I5229" i="3"/>
  <c r="V5228" i="3"/>
  <c r="AB5227" i="3" s="1"/>
  <c r="R5228" i="3"/>
  <c r="AA5228" i="3" s="1"/>
  <c r="I5228" i="3"/>
  <c r="T5226" i="3"/>
  <c r="AD5225" i="3"/>
  <c r="R5225" i="3"/>
  <c r="AA5225" i="3" s="1"/>
  <c r="AA5224" i="3"/>
  <c r="AC5223" i="3"/>
  <c r="V5222" i="3"/>
  <c r="AB5221" i="3" s="1"/>
  <c r="AD5221" i="3"/>
  <c r="R5215" i="3"/>
  <c r="AA5215" i="3" s="1"/>
  <c r="M5215" i="3"/>
  <c r="I5215" i="3"/>
  <c r="E5215" i="3"/>
  <c r="E5213" i="3"/>
  <c r="E5212" i="3"/>
  <c r="V5211" i="3"/>
  <c r="AB5210" i="3" s="1"/>
  <c r="AD5210" i="3"/>
  <c r="P5210" i="3"/>
  <c r="AA5210" i="3" s="1"/>
  <c r="AC5210" i="3" s="1"/>
  <c r="T5209" i="3"/>
  <c r="M5209" i="3"/>
  <c r="I5209" i="3"/>
  <c r="E5209" i="3"/>
  <c r="AD5207" i="3"/>
  <c r="AD5206" i="3"/>
  <c r="R5206" i="3"/>
  <c r="T5205" i="3"/>
  <c r="K5205" i="3"/>
  <c r="AA5203" i="3"/>
  <c r="E5200" i="3"/>
  <c r="V5199" i="3"/>
  <c r="AB5198" i="3" s="1"/>
  <c r="T5197" i="3"/>
  <c r="I5197" i="3"/>
  <c r="V5196" i="3"/>
  <c r="AB5195" i="3" s="1"/>
  <c r="R5196" i="3"/>
  <c r="AA5196" i="3" s="1"/>
  <c r="I5196" i="3"/>
  <c r="T5194" i="3"/>
  <c r="AD5193" i="3"/>
  <c r="R5193" i="3"/>
  <c r="AA5193" i="3" s="1"/>
  <c r="AA5192" i="3"/>
  <c r="AC5191" i="3"/>
  <c r="V5190" i="3"/>
  <c r="AB5189" i="3" s="1"/>
  <c r="AD5189" i="3"/>
  <c r="R5183" i="3"/>
  <c r="AA5183" i="3" s="1"/>
  <c r="M5183" i="3"/>
  <c r="I5183" i="3"/>
  <c r="E5183" i="3"/>
  <c r="E5181" i="3"/>
  <c r="E5180" i="3"/>
  <c r="V5179" i="3"/>
  <c r="AB5178" i="3" s="1"/>
  <c r="AD5178" i="3"/>
  <c r="P5178" i="3"/>
  <c r="AA5178" i="3" s="1"/>
  <c r="AC5178" i="3" s="1"/>
  <c r="T5177" i="3"/>
  <c r="M5177" i="3"/>
  <c r="I5177" i="3"/>
  <c r="E5177" i="3"/>
  <c r="AD5175" i="3"/>
  <c r="AD5174" i="3"/>
  <c r="R5174" i="3"/>
  <c r="T5173" i="3"/>
  <c r="K5173" i="3"/>
  <c r="T5166" i="3"/>
  <c r="R5163" i="3"/>
  <c r="AA5163" i="3" s="1"/>
  <c r="M5163" i="3"/>
  <c r="I5163" i="3"/>
  <c r="E5163" i="3"/>
  <c r="T5160" i="3"/>
  <c r="V5159" i="3"/>
  <c r="AB5158" i="3" s="1"/>
  <c r="R5159" i="3"/>
  <c r="AA5159" i="3" s="1"/>
  <c r="M5159" i="3"/>
  <c r="I5159" i="3"/>
  <c r="E5159" i="3"/>
  <c r="V5155" i="3"/>
  <c r="AB5154" i="3" s="1"/>
  <c r="R5155" i="3"/>
  <c r="AA5155" i="3" s="1"/>
  <c r="M5155" i="3"/>
  <c r="I5155" i="3"/>
  <c r="T5153" i="3"/>
  <c r="P5152" i="3"/>
  <c r="P5150" i="3"/>
  <c r="K5150" i="3"/>
  <c r="AC5146" i="3"/>
  <c r="E5136" i="3"/>
  <c r="V5135" i="3"/>
  <c r="AB5134" i="3" s="1"/>
  <c r="T5133" i="3"/>
  <c r="I5133" i="3"/>
  <c r="V5132" i="3"/>
  <c r="AB5131" i="3" s="1"/>
  <c r="R5132" i="3"/>
  <c r="AA5132" i="3" s="1"/>
  <c r="I5132" i="3"/>
  <c r="T5130" i="3"/>
  <c r="AD5129" i="3"/>
  <c r="R5129" i="3"/>
  <c r="AA5129" i="3" s="1"/>
  <c r="AA5128" i="3"/>
  <c r="AC5127" i="3"/>
  <c r="V5126" i="3"/>
  <c r="AB5125" i="3" s="1"/>
  <c r="AD5125" i="3"/>
  <c r="E5120" i="3"/>
  <c r="V5119" i="3"/>
  <c r="AB5118" i="3" s="1"/>
  <c r="T5117" i="3"/>
  <c r="I5117" i="3"/>
  <c r="V5116" i="3"/>
  <c r="AB5115" i="3" s="1"/>
  <c r="R5116" i="3"/>
  <c r="AA5116" i="3" s="1"/>
  <c r="I5116" i="3"/>
  <c r="T5114" i="3"/>
  <c r="AD5113" i="3"/>
  <c r="R5113" i="3"/>
  <c r="AA5113" i="3" s="1"/>
  <c r="AA5112" i="3"/>
  <c r="AC5111" i="3"/>
  <c r="V5110" i="3"/>
  <c r="AB5109" i="3" s="1"/>
  <c r="AD5109" i="3"/>
  <c r="R5103" i="3"/>
  <c r="AA5103" i="3" s="1"/>
  <c r="M5103" i="3"/>
  <c r="I5103" i="3"/>
  <c r="E5103" i="3"/>
  <c r="E5101" i="3"/>
  <c r="E5100" i="3"/>
  <c r="V5099" i="3"/>
  <c r="AB5098" i="3" s="1"/>
  <c r="AD5098" i="3"/>
  <c r="P5098" i="3"/>
  <c r="AA5098" i="3" s="1"/>
  <c r="T5097" i="3"/>
  <c r="M5097" i="3"/>
  <c r="I5097" i="3"/>
  <c r="E5097" i="3"/>
  <c r="AD5095" i="3"/>
  <c r="AD5094" i="3"/>
  <c r="R5094" i="3"/>
  <c r="T5093" i="3"/>
  <c r="K5093" i="3"/>
  <c r="AA5091" i="3"/>
  <c r="R5087" i="3"/>
  <c r="AA5087" i="3" s="1"/>
  <c r="M5087" i="3"/>
  <c r="I5087" i="3"/>
  <c r="E5087" i="3"/>
  <c r="E5085" i="3"/>
  <c r="E5084" i="3"/>
  <c r="V5083" i="3"/>
  <c r="AB5082" i="3" s="1"/>
  <c r="AD5082" i="3"/>
  <c r="P5082" i="3"/>
  <c r="AA5082" i="3" s="1"/>
  <c r="AC5082" i="3" s="1"/>
  <c r="T5081" i="3"/>
  <c r="M5081" i="3"/>
  <c r="I5081" i="3"/>
  <c r="E5081" i="3"/>
  <c r="AD5079" i="3"/>
  <c r="AD5078" i="3"/>
  <c r="R5078" i="3"/>
  <c r="AD5077" i="3"/>
  <c r="E5072" i="3"/>
  <c r="V5071" i="3"/>
  <c r="AB5070" i="3" s="1"/>
  <c r="T5069" i="3"/>
  <c r="I5069" i="3"/>
  <c r="V5068" i="3"/>
  <c r="AB5067" i="3" s="1"/>
  <c r="R5068" i="3"/>
  <c r="AA5068" i="3" s="1"/>
  <c r="I5068" i="3"/>
  <c r="T5066" i="3"/>
  <c r="AD5065" i="3"/>
  <c r="R5065" i="3"/>
  <c r="AA5065" i="3" s="1"/>
  <c r="AA5064" i="3"/>
  <c r="AC5063" i="3"/>
  <c r="V5062" i="3"/>
  <c r="AB5061" i="3" s="1"/>
  <c r="AD5061" i="3"/>
  <c r="E5056" i="3"/>
  <c r="V5055" i="3"/>
  <c r="AB5054" i="3" s="1"/>
  <c r="T5053" i="3"/>
  <c r="I5053" i="3"/>
  <c r="V5052" i="3"/>
  <c r="AB5051" i="3" s="1"/>
  <c r="R5052" i="3"/>
  <c r="AA5052" i="3" s="1"/>
  <c r="I5052" i="3"/>
  <c r="T5050" i="3"/>
  <c r="AD5049" i="3"/>
  <c r="R5049" i="3"/>
  <c r="AA5049" i="3" s="1"/>
  <c r="AA5048" i="3"/>
  <c r="AC5047" i="3"/>
  <c r="E5040" i="3"/>
  <c r="V5039" i="3"/>
  <c r="AB5038" i="3" s="1"/>
  <c r="T5037" i="3"/>
  <c r="I5037" i="3"/>
  <c r="V5036" i="3"/>
  <c r="AB5035" i="3" s="1"/>
  <c r="R5036" i="3"/>
  <c r="AA5036" i="3" s="1"/>
  <c r="I5036" i="3"/>
  <c r="T5034" i="3"/>
  <c r="AD5033" i="3"/>
  <c r="R5033" i="3"/>
  <c r="AA5033" i="3" s="1"/>
  <c r="AA5032" i="3"/>
  <c r="AC5031" i="3"/>
  <c r="V5030" i="3"/>
  <c r="AB5029" i="3" s="1"/>
  <c r="AD5029" i="3"/>
  <c r="R5023" i="3"/>
  <c r="AA5023" i="3" s="1"/>
  <c r="M5023" i="3"/>
  <c r="I5023" i="3"/>
  <c r="E5023" i="3"/>
  <c r="E5021" i="3"/>
  <c r="E5020" i="3"/>
  <c r="V5019" i="3"/>
  <c r="AB5018" i="3" s="1"/>
  <c r="AD5018" i="3"/>
  <c r="P5018" i="3"/>
  <c r="AA5018" i="3" s="1"/>
  <c r="T5017" i="3"/>
  <c r="M5017" i="3"/>
  <c r="I5017" i="3"/>
  <c r="E5017" i="3"/>
  <c r="AD5015" i="3"/>
  <c r="AD5014" i="3"/>
  <c r="R5014" i="3"/>
  <c r="T5013" i="3"/>
  <c r="K5013" i="3"/>
  <c r="R5007" i="3"/>
  <c r="AA5007" i="3" s="1"/>
  <c r="M5007" i="3"/>
  <c r="I5007" i="3"/>
  <c r="E5007" i="3"/>
  <c r="E5005" i="3"/>
  <c r="E5004" i="3"/>
  <c r="V5003" i="3"/>
  <c r="AB5002" i="3" s="1"/>
  <c r="AD5002" i="3"/>
  <c r="P5002" i="3"/>
  <c r="AA5002" i="3" s="1"/>
  <c r="AC5002" i="3" s="1"/>
  <c r="T5001" i="3"/>
  <c r="M5001" i="3"/>
  <c r="I5001" i="3"/>
  <c r="E5001" i="3"/>
  <c r="AD4999" i="3"/>
  <c r="AD4998" i="3"/>
  <c r="R4998" i="3"/>
  <c r="T4997" i="3"/>
  <c r="K4997" i="3"/>
  <c r="T4990" i="3"/>
  <c r="R4987" i="3"/>
  <c r="AA4987" i="3" s="1"/>
  <c r="M4987" i="3"/>
  <c r="I4987" i="3"/>
  <c r="E4987" i="3"/>
  <c r="T4984" i="3"/>
  <c r="V4983" i="3"/>
  <c r="AB4982" i="3" s="1"/>
  <c r="R4983" i="3"/>
  <c r="AA4983" i="3" s="1"/>
  <c r="M4983" i="3"/>
  <c r="I4983" i="3"/>
  <c r="E4983" i="3"/>
  <c r="V4979" i="3"/>
  <c r="AB4978" i="3" s="1"/>
  <c r="R4979" i="3"/>
  <c r="AA4979" i="3" s="1"/>
  <c r="M4979" i="3"/>
  <c r="I4979" i="3"/>
  <c r="T4977" i="3"/>
  <c r="P4976" i="3"/>
  <c r="P4974" i="3"/>
  <c r="K4974" i="3"/>
  <c r="AC4970" i="3"/>
  <c r="AC4969" i="3"/>
  <c r="E4960" i="3"/>
  <c r="V4959" i="3"/>
  <c r="AB4958" i="3" s="1"/>
  <c r="T4957" i="3"/>
  <c r="I4957" i="3"/>
  <c r="V4956" i="3"/>
  <c r="AB4955" i="3" s="1"/>
  <c r="R4956" i="3"/>
  <c r="AA4956" i="3" s="1"/>
  <c r="I4956" i="3"/>
  <c r="T4954" i="3"/>
  <c r="AD4953" i="3"/>
  <c r="R4953" i="3"/>
  <c r="AA4953" i="3" s="1"/>
  <c r="AA4952" i="3"/>
  <c r="AC4951" i="3"/>
  <c r="V4950" i="3"/>
  <c r="AB4949" i="3" s="1"/>
  <c r="AD4949" i="3"/>
  <c r="R4943" i="3"/>
  <c r="AA4943" i="3" s="1"/>
  <c r="M4943" i="3"/>
  <c r="I4943" i="3"/>
  <c r="E4943" i="3"/>
  <c r="E4941" i="3"/>
  <c r="E4940" i="3"/>
  <c r="V4939" i="3"/>
  <c r="AB4938" i="3" s="1"/>
  <c r="AD4938" i="3"/>
  <c r="P4938" i="3"/>
  <c r="AA4938" i="3" s="1"/>
  <c r="AC4938" i="3" s="1"/>
  <c r="T4937" i="3"/>
  <c r="M4937" i="3"/>
  <c r="I4937" i="3"/>
  <c r="E4937" i="3"/>
  <c r="AD4935" i="3"/>
  <c r="AD4934" i="3"/>
  <c r="R4934" i="3"/>
  <c r="T4933" i="3"/>
  <c r="K4933" i="3"/>
  <c r="T4926" i="3"/>
  <c r="R4923" i="3"/>
  <c r="AA4923" i="3" s="1"/>
  <c r="M4923" i="3"/>
  <c r="I4923" i="3"/>
  <c r="E4923" i="3"/>
  <c r="T4920" i="3"/>
  <c r="V4919" i="3"/>
  <c r="AB4918" i="3" s="1"/>
  <c r="R4919" i="3"/>
  <c r="AA4919" i="3" s="1"/>
  <c r="M4919" i="3"/>
  <c r="I4919" i="3"/>
  <c r="E4919" i="3"/>
  <c r="V4915" i="3"/>
  <c r="AB4914" i="3" s="1"/>
  <c r="R4915" i="3"/>
  <c r="AA4915" i="3" s="1"/>
  <c r="M4915" i="3"/>
  <c r="I4915" i="3"/>
  <c r="T4913" i="3"/>
  <c r="P4912" i="3"/>
  <c r="P4910" i="3"/>
  <c r="K4910" i="3"/>
  <c r="AC4906" i="3"/>
  <c r="AC4905" i="3"/>
  <c r="T4897" i="3"/>
  <c r="P4896" i="3"/>
  <c r="AC4890" i="3"/>
  <c r="V4879" i="3"/>
  <c r="AB4878" i="3" s="1"/>
  <c r="T4877" i="3"/>
  <c r="I4877" i="3"/>
  <c r="V4876" i="3"/>
  <c r="AB4875" i="3" s="1"/>
  <c r="R4876" i="3"/>
  <c r="AA4876" i="3" s="1"/>
  <c r="I4876" i="3"/>
  <c r="T4874" i="3"/>
  <c r="AD4873" i="3"/>
  <c r="R4873" i="3"/>
  <c r="AA4873" i="3" s="1"/>
  <c r="AA4872" i="3"/>
  <c r="AC4871" i="3"/>
  <c r="V4870" i="3"/>
  <c r="AB4869" i="3" s="1"/>
  <c r="AD4869" i="3"/>
  <c r="V4863" i="3"/>
  <c r="AB4862" i="3" s="1"/>
  <c r="T4856" i="3"/>
  <c r="P4856" i="3"/>
  <c r="AD4855" i="3"/>
  <c r="AD4854" i="3"/>
  <c r="R4854" i="3"/>
  <c r="AD4853" i="3"/>
  <c r="V4844" i="3"/>
  <c r="AB4843" i="3" s="1"/>
  <c r="AC4843" i="3" s="1"/>
  <c r="R4844" i="3"/>
  <c r="AA4844" i="3" s="1"/>
  <c r="AC4844" i="3" s="1"/>
  <c r="I4844" i="3"/>
  <c r="V4840" i="3"/>
  <c r="AB4839" i="3" s="1"/>
  <c r="R4840" i="3"/>
  <c r="I4840" i="3"/>
  <c r="AA4832" i="3"/>
  <c r="V4828" i="3"/>
  <c r="AB4827" i="3" s="1"/>
  <c r="AC4827" i="3" s="1"/>
  <c r="R4828" i="3"/>
  <c r="AA4828" i="3" s="1"/>
  <c r="I4828" i="3"/>
  <c r="V4824" i="3"/>
  <c r="AB4823" i="3" s="1"/>
  <c r="R4824" i="3"/>
  <c r="I4824" i="3"/>
  <c r="AA4816" i="3"/>
  <c r="V4812" i="3"/>
  <c r="AB4811" i="3" s="1"/>
  <c r="AC4811" i="3" s="1"/>
  <c r="R4812" i="3"/>
  <c r="AA4812" i="3" s="1"/>
  <c r="I4812" i="3"/>
  <c r="V4808" i="3"/>
  <c r="AB4807" i="3" s="1"/>
  <c r="R4808" i="3"/>
  <c r="I4808" i="3"/>
  <c r="AA4800" i="3"/>
  <c r="R4798" i="3"/>
  <c r="T4785" i="3"/>
  <c r="I4785" i="3"/>
  <c r="V4783" i="3"/>
  <c r="AB4782" i="3" s="1"/>
  <c r="V4779" i="3"/>
  <c r="AB4778" i="3" s="1"/>
  <c r="AA4764" i="3"/>
  <c r="AC4759" i="3"/>
  <c r="AA4756" i="3"/>
  <c r="AC4751" i="3"/>
  <c r="AA4748" i="3"/>
  <c r="AC4743" i="3"/>
  <c r="AA4740" i="3"/>
  <c r="AC4735" i="3"/>
  <c r="AC4727" i="3"/>
  <c r="AC4719" i="3"/>
  <c r="AC4711" i="3"/>
  <c r="AC4703" i="3"/>
  <c r="AC4695" i="3"/>
  <c r="AC4679" i="3"/>
  <c r="V4664" i="3"/>
  <c r="AB4663" i="3" s="1"/>
  <c r="AC4663" i="3" s="1"/>
  <c r="R4664" i="3"/>
  <c r="V4660" i="3"/>
  <c r="AB4659" i="3" s="1"/>
  <c r="R4660" i="3"/>
  <c r="E4655" i="3"/>
  <c r="G4603" i="3"/>
  <c r="K4603" i="3"/>
  <c r="P4603" i="3"/>
  <c r="AA4603" i="3" s="1"/>
  <c r="P4600" i="3"/>
  <c r="R4598" i="3"/>
  <c r="AA4598" i="3" s="1"/>
  <c r="I4593" i="3"/>
  <c r="E4593" i="3"/>
  <c r="E4587" i="3"/>
  <c r="I4587" i="3"/>
  <c r="M4587" i="3"/>
  <c r="R4587" i="3"/>
  <c r="G4587" i="3"/>
  <c r="K4587" i="3"/>
  <c r="P4587" i="3"/>
  <c r="G4572" i="3"/>
  <c r="P4572" i="3"/>
  <c r="R4572" i="3"/>
  <c r="AA4572" i="3" s="1"/>
  <c r="V4572" i="3"/>
  <c r="AB4571" i="3" s="1"/>
  <c r="G4560" i="3"/>
  <c r="I4560" i="3"/>
  <c r="R4560" i="3"/>
  <c r="V4560" i="3"/>
  <c r="AB4559" i="3" s="1"/>
  <c r="E4560" i="3"/>
  <c r="M4560" i="3"/>
  <c r="G4544" i="3"/>
  <c r="I4544" i="3"/>
  <c r="R4544" i="3"/>
  <c r="V4544" i="3"/>
  <c r="AB4543" i="3" s="1"/>
  <c r="E4544" i="3"/>
  <c r="M4544" i="3"/>
  <c r="G4528" i="3"/>
  <c r="I4528" i="3"/>
  <c r="R4528" i="3"/>
  <c r="V4528" i="3"/>
  <c r="AB4527" i="3" s="1"/>
  <c r="E4528" i="3"/>
  <c r="M4528" i="3"/>
  <c r="G5475" i="3"/>
  <c r="AC5451" i="3"/>
  <c r="AC5439" i="3"/>
  <c r="AC5427" i="3"/>
  <c r="AC5395" i="3"/>
  <c r="I5481" i="3"/>
  <c r="AD5480" i="3"/>
  <c r="P5480" i="3"/>
  <c r="AA5480" i="3" s="1"/>
  <c r="AC5480" i="3" s="1"/>
  <c r="K5480" i="3"/>
  <c r="T5478" i="3"/>
  <c r="R5477" i="3"/>
  <c r="M5477" i="3"/>
  <c r="V5475" i="3"/>
  <c r="AB5474" i="3" s="1"/>
  <c r="K5475" i="3"/>
  <c r="R5474" i="3"/>
  <c r="AD5471" i="3"/>
  <c r="T5471" i="3"/>
  <c r="AC5471" i="3"/>
  <c r="I5469" i="3"/>
  <c r="V5467" i="3"/>
  <c r="AB5466" i="3" s="1"/>
  <c r="K5467" i="3"/>
  <c r="R5466" i="3"/>
  <c r="AD5463" i="3"/>
  <c r="T5463" i="3"/>
  <c r="AC5463" i="3"/>
  <c r="I5461" i="3"/>
  <c r="V5459" i="3"/>
  <c r="AB5458" i="3" s="1"/>
  <c r="K5459" i="3"/>
  <c r="R5458" i="3"/>
  <c r="V5456" i="3"/>
  <c r="AB5455" i="3" s="1"/>
  <c r="R5456" i="3"/>
  <c r="M5456" i="3"/>
  <c r="I5456" i="3"/>
  <c r="E5456" i="3"/>
  <c r="P5455" i="3"/>
  <c r="AA5455" i="3" s="1"/>
  <c r="V5454" i="3"/>
  <c r="AB5453" i="3" s="1"/>
  <c r="E5453" i="3"/>
  <c r="P5452" i="3"/>
  <c r="AA5452" i="3" s="1"/>
  <c r="K5452" i="3"/>
  <c r="T5450" i="3"/>
  <c r="R5449" i="3"/>
  <c r="M5449" i="3"/>
  <c r="V5447" i="3"/>
  <c r="AB5446" i="3" s="1"/>
  <c r="K5447" i="3"/>
  <c r="R5446" i="3"/>
  <c r="V5444" i="3"/>
  <c r="AB5443" i="3" s="1"/>
  <c r="R5444" i="3"/>
  <c r="M5444" i="3"/>
  <c r="I5444" i="3"/>
  <c r="E5444" i="3"/>
  <c r="P5443" i="3"/>
  <c r="AA5443" i="3" s="1"/>
  <c r="V5442" i="3"/>
  <c r="AB5441" i="3" s="1"/>
  <c r="E5441" i="3"/>
  <c r="P5440" i="3"/>
  <c r="AA5440" i="3" s="1"/>
  <c r="K5440" i="3"/>
  <c r="T5438" i="3"/>
  <c r="R5437" i="3"/>
  <c r="M5437" i="3"/>
  <c r="V5435" i="3"/>
  <c r="AB5434" i="3" s="1"/>
  <c r="K5435" i="3"/>
  <c r="R5434" i="3"/>
  <c r="AD5431" i="3"/>
  <c r="T5431" i="3"/>
  <c r="AC5431" i="3"/>
  <c r="I5429" i="3"/>
  <c r="AD5428" i="3"/>
  <c r="P5428" i="3"/>
  <c r="AA5428" i="3" s="1"/>
  <c r="AC5428" i="3" s="1"/>
  <c r="K5428" i="3"/>
  <c r="T5426" i="3"/>
  <c r="R5425" i="3"/>
  <c r="M5425" i="3"/>
  <c r="V5423" i="3"/>
  <c r="AB5422" i="3" s="1"/>
  <c r="K5423" i="3"/>
  <c r="R5422" i="3"/>
  <c r="V5420" i="3"/>
  <c r="AB5419" i="3" s="1"/>
  <c r="R5420" i="3"/>
  <c r="M5420" i="3"/>
  <c r="I5420" i="3"/>
  <c r="E5420" i="3"/>
  <c r="P5419" i="3"/>
  <c r="AA5419" i="3" s="1"/>
  <c r="R5418" i="3"/>
  <c r="AD5415" i="3"/>
  <c r="T5415" i="3"/>
  <c r="AC5415" i="3"/>
  <c r="I5413" i="3"/>
  <c r="V5411" i="3"/>
  <c r="AB5410" i="3" s="1"/>
  <c r="K5411" i="3"/>
  <c r="R5410" i="3"/>
  <c r="AD5407" i="3"/>
  <c r="T5407" i="3"/>
  <c r="AC5407" i="3"/>
  <c r="I5405" i="3"/>
  <c r="V5403" i="3"/>
  <c r="AB5402" i="3" s="1"/>
  <c r="K5403" i="3"/>
  <c r="R5402" i="3"/>
  <c r="AD5399" i="3"/>
  <c r="T5399" i="3"/>
  <c r="AC5399" i="3"/>
  <c r="I5397" i="3"/>
  <c r="AD5396" i="3"/>
  <c r="P5396" i="3"/>
  <c r="AA5396" i="3" s="1"/>
  <c r="AC5396" i="3" s="1"/>
  <c r="K5396" i="3"/>
  <c r="R5393" i="3"/>
  <c r="M5393" i="3"/>
  <c r="R5390" i="3"/>
  <c r="AD5387" i="3"/>
  <c r="T5387" i="3"/>
  <c r="AC5387" i="3"/>
  <c r="I5385" i="3"/>
  <c r="R5382" i="3"/>
  <c r="AD5379" i="3"/>
  <c r="T5379" i="3"/>
  <c r="AC5379" i="3"/>
  <c r="I5377" i="3"/>
  <c r="R5374" i="3"/>
  <c r="AD5371" i="3"/>
  <c r="T5371" i="3"/>
  <c r="AC5371" i="3"/>
  <c r="I5369" i="3"/>
  <c r="R5366" i="3"/>
  <c r="P5363" i="3"/>
  <c r="AA5363" i="3" s="1"/>
  <c r="V5362" i="3"/>
  <c r="AB5361" i="3" s="1"/>
  <c r="AD5359" i="3"/>
  <c r="T5359" i="3"/>
  <c r="AC5359" i="3"/>
  <c r="I5357" i="3"/>
  <c r="R5354" i="3"/>
  <c r="AD5351" i="3"/>
  <c r="T5351" i="3"/>
  <c r="AC5351" i="3"/>
  <c r="I5349" i="3"/>
  <c r="R5346" i="3"/>
  <c r="AD5343" i="3"/>
  <c r="T5343" i="3"/>
  <c r="AC5343" i="3"/>
  <c r="I5341" i="3"/>
  <c r="AD5340" i="3"/>
  <c r="P5340" i="3"/>
  <c r="AA5340" i="3" s="1"/>
  <c r="AC5340" i="3" s="1"/>
  <c r="K5340" i="3"/>
  <c r="R5337" i="3"/>
  <c r="M5337" i="3"/>
  <c r="P5335" i="3"/>
  <c r="AA5335" i="3" s="1"/>
  <c r="V5334" i="3"/>
  <c r="AB5333" i="3" s="1"/>
  <c r="AD5331" i="3"/>
  <c r="T5331" i="3"/>
  <c r="AC5331" i="3"/>
  <c r="I5329" i="3"/>
  <c r="V5327" i="3"/>
  <c r="AB5326" i="3" s="1"/>
  <c r="K5327" i="3"/>
  <c r="R5326" i="3"/>
  <c r="AD5323" i="3"/>
  <c r="T5323" i="3"/>
  <c r="AC5323" i="3"/>
  <c r="I5321" i="3"/>
  <c r="V5319" i="3"/>
  <c r="AB5318" i="3" s="1"/>
  <c r="K5319" i="3"/>
  <c r="R5318" i="3"/>
  <c r="V5316" i="3"/>
  <c r="AB5315" i="3" s="1"/>
  <c r="R5316" i="3"/>
  <c r="AA5316" i="3" s="1"/>
  <c r="M5316" i="3"/>
  <c r="I5316" i="3"/>
  <c r="P5315" i="3"/>
  <c r="AA5315" i="3" s="1"/>
  <c r="V5314" i="3"/>
  <c r="AB5313" i="3" s="1"/>
  <c r="E5313" i="3"/>
  <c r="P5312" i="3"/>
  <c r="K5312" i="3"/>
  <c r="G5312" i="3"/>
  <c r="T5310" i="3"/>
  <c r="R5309" i="3"/>
  <c r="M5309" i="3"/>
  <c r="V5308" i="3"/>
  <c r="AB5307" i="3" s="1"/>
  <c r="R5308" i="3"/>
  <c r="M5308" i="3"/>
  <c r="I5308" i="3"/>
  <c r="P5307" i="3"/>
  <c r="AA5307" i="3" s="1"/>
  <c r="V5306" i="3"/>
  <c r="AB5305" i="3" s="1"/>
  <c r="E5305" i="3"/>
  <c r="P5304" i="3"/>
  <c r="K5304" i="3"/>
  <c r="G5304" i="3"/>
  <c r="T5302" i="3"/>
  <c r="R5301" i="3"/>
  <c r="M5301" i="3"/>
  <c r="P5299" i="3"/>
  <c r="AA5299" i="3" s="1"/>
  <c r="V5298" i="3"/>
  <c r="AB5297" i="3" s="1"/>
  <c r="AD5295" i="3"/>
  <c r="T5295" i="3"/>
  <c r="AC5295" i="3"/>
  <c r="I5293" i="3"/>
  <c r="R5290" i="3"/>
  <c r="AD5287" i="3"/>
  <c r="T5287" i="3"/>
  <c r="AC5287" i="3"/>
  <c r="I5285" i="3"/>
  <c r="AD5284" i="3"/>
  <c r="P5284" i="3"/>
  <c r="K5284" i="3"/>
  <c r="G5284" i="3"/>
  <c r="R5281" i="3"/>
  <c r="M5281" i="3"/>
  <c r="M5280" i="3"/>
  <c r="I5280" i="3"/>
  <c r="P5279" i="3"/>
  <c r="AA5279" i="3" s="1"/>
  <c r="V5278" i="3"/>
  <c r="AB5277" i="3" s="1"/>
  <c r="E5277" i="3"/>
  <c r="AD5275" i="3"/>
  <c r="T5275" i="3"/>
  <c r="AC5275" i="3"/>
  <c r="I5273" i="3"/>
  <c r="K5271" i="3"/>
  <c r="R5270" i="3"/>
  <c r="AD5267" i="3"/>
  <c r="T5267" i="3"/>
  <c r="AC5267" i="3"/>
  <c r="I5265" i="3"/>
  <c r="AD5264" i="3"/>
  <c r="P5264" i="3"/>
  <c r="K5264" i="3"/>
  <c r="G5264" i="3"/>
  <c r="T5262" i="3"/>
  <c r="R5261" i="3"/>
  <c r="M5261" i="3"/>
  <c r="V5259" i="3"/>
  <c r="AB5258" i="3" s="1"/>
  <c r="K5259" i="3"/>
  <c r="R5258" i="3"/>
  <c r="AD5255" i="3"/>
  <c r="T5255" i="3"/>
  <c r="AC5255" i="3"/>
  <c r="I5253" i="3"/>
  <c r="AD5252" i="3"/>
  <c r="P5252" i="3"/>
  <c r="K5252" i="3"/>
  <c r="G5252" i="3"/>
  <c r="T5250" i="3"/>
  <c r="R5249" i="3"/>
  <c r="M5249" i="3"/>
  <c r="V5248" i="3"/>
  <c r="AB5247" i="3" s="1"/>
  <c r="R5248" i="3"/>
  <c r="M5248" i="3"/>
  <c r="I5248" i="3"/>
  <c r="P5247" i="3"/>
  <c r="AA5247" i="3" s="1"/>
  <c r="V5246" i="3"/>
  <c r="AB5245" i="3" s="1"/>
  <c r="E5245" i="3"/>
  <c r="AD5243" i="3"/>
  <c r="T5243" i="3"/>
  <c r="AC5243" i="3"/>
  <c r="I5241" i="3"/>
  <c r="AD5240" i="3"/>
  <c r="P5240" i="3"/>
  <c r="K5240" i="3"/>
  <c r="G5240" i="3"/>
  <c r="T5238" i="3"/>
  <c r="R5237" i="3"/>
  <c r="M5237" i="3"/>
  <c r="V5236" i="3"/>
  <c r="AB5235" i="3" s="1"/>
  <c r="R5236" i="3"/>
  <c r="M5236" i="3"/>
  <c r="I5236" i="3"/>
  <c r="P5235" i="3"/>
  <c r="AA5235" i="3" s="1"/>
  <c r="V5234" i="3"/>
  <c r="AB5233" i="3" s="1"/>
  <c r="T5233" i="3"/>
  <c r="P5232" i="3"/>
  <c r="AD5231" i="3"/>
  <c r="P5231" i="3"/>
  <c r="K5231" i="3"/>
  <c r="G5231" i="3"/>
  <c r="P5230" i="3"/>
  <c r="AA5230" i="3" s="1"/>
  <c r="AC5230" i="3" s="1"/>
  <c r="K5230" i="3"/>
  <c r="R5229" i="3"/>
  <c r="AA5229" i="3" s="1"/>
  <c r="M5229" i="3"/>
  <c r="M5228" i="3"/>
  <c r="R5226" i="3"/>
  <c r="V5225" i="3"/>
  <c r="AB5224" i="3" s="1"/>
  <c r="K5225" i="3"/>
  <c r="G5225" i="3"/>
  <c r="V5221" i="3"/>
  <c r="AB5220" i="3" s="1"/>
  <c r="P5220" i="3"/>
  <c r="E5216" i="3"/>
  <c r="AA5214" i="3"/>
  <c r="AC5214" i="3" s="1"/>
  <c r="T5213" i="3"/>
  <c r="I5213" i="3"/>
  <c r="V5212" i="3"/>
  <c r="AB5211" i="3" s="1"/>
  <c r="R5212" i="3"/>
  <c r="AA5212" i="3" s="1"/>
  <c r="AD5211" i="3"/>
  <c r="P5211" i="3"/>
  <c r="K5211" i="3"/>
  <c r="G5211" i="3"/>
  <c r="T5210" i="3"/>
  <c r="AD5209" i="3"/>
  <c r="R5209" i="3"/>
  <c r="AA5209" i="3" s="1"/>
  <c r="V5208" i="3"/>
  <c r="AB5207" i="3" s="1"/>
  <c r="R5208" i="3"/>
  <c r="AA5208" i="3" s="1"/>
  <c r="I5208" i="3"/>
  <c r="P5207" i="3"/>
  <c r="K5207" i="3"/>
  <c r="G5207" i="3"/>
  <c r="AD5205" i="3"/>
  <c r="T5201" i="3"/>
  <c r="P5200" i="3"/>
  <c r="AD5199" i="3"/>
  <c r="P5199" i="3"/>
  <c r="K5199" i="3"/>
  <c r="G5199" i="3"/>
  <c r="P5198" i="3"/>
  <c r="AA5198" i="3" s="1"/>
  <c r="AC5198" i="3" s="1"/>
  <c r="K5198" i="3"/>
  <c r="R5197" i="3"/>
  <c r="AA5197" i="3" s="1"/>
  <c r="M5197" i="3"/>
  <c r="M5196" i="3"/>
  <c r="R5194" i="3"/>
  <c r="V5193" i="3"/>
  <c r="AB5192" i="3" s="1"/>
  <c r="K5193" i="3"/>
  <c r="G5193" i="3"/>
  <c r="V5189" i="3"/>
  <c r="AB5188" i="3" s="1"/>
  <c r="P5188" i="3"/>
  <c r="E5184" i="3"/>
  <c r="AA5182" i="3"/>
  <c r="AC5182" i="3" s="1"/>
  <c r="T5181" i="3"/>
  <c r="I5181" i="3"/>
  <c r="V5180" i="3"/>
  <c r="AB5179" i="3" s="1"/>
  <c r="R5180" i="3"/>
  <c r="AA5180" i="3" s="1"/>
  <c r="AD5179" i="3"/>
  <c r="P5179" i="3"/>
  <c r="K5179" i="3"/>
  <c r="G5179" i="3"/>
  <c r="T5178" i="3"/>
  <c r="AD5177" i="3"/>
  <c r="R5177" i="3"/>
  <c r="AA5177" i="3" s="1"/>
  <c r="V5176" i="3"/>
  <c r="AB5175" i="3" s="1"/>
  <c r="R5176" i="3"/>
  <c r="AA5176" i="3" s="1"/>
  <c r="I5176" i="3"/>
  <c r="P5175" i="3"/>
  <c r="K5175" i="3"/>
  <c r="G5175" i="3"/>
  <c r="AD5173" i="3"/>
  <c r="AD5171" i="3"/>
  <c r="P5171" i="3"/>
  <c r="K5171" i="3"/>
  <c r="G5171" i="3"/>
  <c r="R5167" i="3"/>
  <c r="AA5167" i="3" s="1"/>
  <c r="M5167" i="3"/>
  <c r="I5167" i="3"/>
  <c r="E5165" i="3"/>
  <c r="AD5162" i="3"/>
  <c r="P5162" i="3"/>
  <c r="AA5162" i="3" s="1"/>
  <c r="T5161" i="3"/>
  <c r="M5161" i="3"/>
  <c r="I5161" i="3"/>
  <c r="E5161" i="3"/>
  <c r="AD5158" i="3"/>
  <c r="T5157" i="3"/>
  <c r="K5157" i="3"/>
  <c r="R5147" i="3"/>
  <c r="AA5147" i="3" s="1"/>
  <c r="M5147" i="3"/>
  <c r="I5147" i="3"/>
  <c r="V5143" i="3"/>
  <c r="AB5142" i="3" s="1"/>
  <c r="R5143" i="3"/>
  <c r="AA5143" i="3" s="1"/>
  <c r="M5143" i="3"/>
  <c r="I5143" i="3"/>
  <c r="V5139" i="3"/>
  <c r="AB5138" i="3" s="1"/>
  <c r="R5139" i="3"/>
  <c r="AA5139" i="3" s="1"/>
  <c r="M5139" i="3"/>
  <c r="I5139" i="3"/>
  <c r="T5137" i="3"/>
  <c r="P5136" i="3"/>
  <c r="AD5135" i="3"/>
  <c r="P5135" i="3"/>
  <c r="K5135" i="3"/>
  <c r="G5135" i="3"/>
  <c r="P5134" i="3"/>
  <c r="AA5134" i="3" s="1"/>
  <c r="AC5134" i="3" s="1"/>
  <c r="K5134" i="3"/>
  <c r="R5133" i="3"/>
  <c r="AA5133" i="3" s="1"/>
  <c r="M5133" i="3"/>
  <c r="M5132" i="3"/>
  <c r="R5130" i="3"/>
  <c r="V5129" i="3"/>
  <c r="AB5128" i="3" s="1"/>
  <c r="K5129" i="3"/>
  <c r="G5129" i="3"/>
  <c r="V5125" i="3"/>
  <c r="AB5124" i="3" s="1"/>
  <c r="T5121" i="3"/>
  <c r="P5120" i="3"/>
  <c r="AD5119" i="3"/>
  <c r="P5119" i="3"/>
  <c r="K5119" i="3"/>
  <c r="G5119" i="3"/>
  <c r="P5118" i="3"/>
  <c r="AA5118" i="3" s="1"/>
  <c r="AC5118" i="3" s="1"/>
  <c r="K5118" i="3"/>
  <c r="R5117" i="3"/>
  <c r="AA5117" i="3" s="1"/>
  <c r="M5117" i="3"/>
  <c r="M5116" i="3"/>
  <c r="R5114" i="3"/>
  <c r="V5113" i="3"/>
  <c r="AB5112" i="3" s="1"/>
  <c r="K5113" i="3"/>
  <c r="G5113" i="3"/>
  <c r="V5109" i="3"/>
  <c r="AB5108" i="3" s="1"/>
  <c r="P5108" i="3"/>
  <c r="E5104" i="3"/>
  <c r="AA5102" i="3"/>
  <c r="AC5102" i="3" s="1"/>
  <c r="T5101" i="3"/>
  <c r="I5101" i="3"/>
  <c r="V5100" i="3"/>
  <c r="AB5099" i="3" s="1"/>
  <c r="R5100" i="3"/>
  <c r="AA5100" i="3" s="1"/>
  <c r="AD5099" i="3"/>
  <c r="P5099" i="3"/>
  <c r="K5099" i="3"/>
  <c r="G5099" i="3"/>
  <c r="T5098" i="3"/>
  <c r="AD5097" i="3"/>
  <c r="R5097" i="3"/>
  <c r="AA5097" i="3" s="1"/>
  <c r="V5096" i="3"/>
  <c r="AB5095" i="3" s="1"/>
  <c r="R5096" i="3"/>
  <c r="AA5096" i="3" s="1"/>
  <c r="I5096" i="3"/>
  <c r="P5095" i="3"/>
  <c r="K5095" i="3"/>
  <c r="G5095" i="3"/>
  <c r="AD5093" i="3"/>
  <c r="E5088" i="3"/>
  <c r="AA5086" i="3"/>
  <c r="AC5086" i="3" s="1"/>
  <c r="T5085" i="3"/>
  <c r="I5085" i="3"/>
  <c r="V5084" i="3"/>
  <c r="AB5083" i="3" s="1"/>
  <c r="R5084" i="3"/>
  <c r="AA5084" i="3" s="1"/>
  <c r="AD5083" i="3"/>
  <c r="P5083" i="3"/>
  <c r="K5083" i="3"/>
  <c r="G5083" i="3"/>
  <c r="T5082" i="3"/>
  <c r="AD5081" i="3"/>
  <c r="R5081" i="3"/>
  <c r="AA5081" i="3" s="1"/>
  <c r="V5080" i="3"/>
  <c r="AB5079" i="3" s="1"/>
  <c r="R5080" i="3"/>
  <c r="AA5080" i="3" s="1"/>
  <c r="I5080" i="3"/>
  <c r="P5079" i="3"/>
  <c r="K5079" i="3"/>
  <c r="G5079" i="3"/>
  <c r="V5077" i="3"/>
  <c r="AB5076" i="3" s="1"/>
  <c r="T5073" i="3"/>
  <c r="P5072" i="3"/>
  <c r="AD5071" i="3"/>
  <c r="P5071" i="3"/>
  <c r="K5071" i="3"/>
  <c r="G5071" i="3"/>
  <c r="P5070" i="3"/>
  <c r="AA5070" i="3" s="1"/>
  <c r="AC5070" i="3" s="1"/>
  <c r="K5070" i="3"/>
  <c r="R5069" i="3"/>
  <c r="AA5069" i="3" s="1"/>
  <c r="M5069" i="3"/>
  <c r="M5068" i="3"/>
  <c r="R5066" i="3"/>
  <c r="V5065" i="3"/>
  <c r="AB5064" i="3" s="1"/>
  <c r="K5065" i="3"/>
  <c r="G5065" i="3"/>
  <c r="V5061" i="3"/>
  <c r="AB5060" i="3" s="1"/>
  <c r="T5057" i="3"/>
  <c r="P5056" i="3"/>
  <c r="AD5055" i="3"/>
  <c r="P5055" i="3"/>
  <c r="K5055" i="3"/>
  <c r="G5055" i="3"/>
  <c r="P5054" i="3"/>
  <c r="AA5054" i="3" s="1"/>
  <c r="AC5054" i="3" s="1"/>
  <c r="K5054" i="3"/>
  <c r="R5053" i="3"/>
  <c r="AA5053" i="3" s="1"/>
  <c r="M5053" i="3"/>
  <c r="M5052" i="3"/>
  <c r="R5050" i="3"/>
  <c r="V5049" i="3"/>
  <c r="AB5048" i="3" s="1"/>
  <c r="K5049" i="3"/>
  <c r="G5049" i="3"/>
  <c r="V5043" i="3"/>
  <c r="AB5042" i="3" s="1"/>
  <c r="R5043" i="3"/>
  <c r="AA5043" i="3" s="1"/>
  <c r="M5043" i="3"/>
  <c r="I5043" i="3"/>
  <c r="T5041" i="3"/>
  <c r="P5040" i="3"/>
  <c r="AD5039" i="3"/>
  <c r="P5039" i="3"/>
  <c r="K5039" i="3"/>
  <c r="G5039" i="3"/>
  <c r="P5038" i="3"/>
  <c r="AA5038" i="3" s="1"/>
  <c r="AC5038" i="3" s="1"/>
  <c r="K5038" i="3"/>
  <c r="R5037" i="3"/>
  <c r="AA5037" i="3" s="1"/>
  <c r="M5037" i="3"/>
  <c r="M5036" i="3"/>
  <c r="R5034" i="3"/>
  <c r="V5033" i="3"/>
  <c r="AB5032" i="3" s="1"/>
  <c r="K5033" i="3"/>
  <c r="G5033" i="3"/>
  <c r="V5029" i="3"/>
  <c r="AB5028" i="3" s="1"/>
  <c r="E5024" i="3"/>
  <c r="AA5022" i="3"/>
  <c r="AC5022" i="3" s="1"/>
  <c r="T5021" i="3"/>
  <c r="I5021" i="3"/>
  <c r="V5020" i="3"/>
  <c r="AB5019" i="3" s="1"/>
  <c r="R5020" i="3"/>
  <c r="AA5020" i="3" s="1"/>
  <c r="AD5019" i="3"/>
  <c r="P5019" i="3"/>
  <c r="K5019" i="3"/>
  <c r="G5019" i="3"/>
  <c r="T5018" i="3"/>
  <c r="AD5017" i="3"/>
  <c r="R5017" i="3"/>
  <c r="AA5017" i="3" s="1"/>
  <c r="V5016" i="3"/>
  <c r="AB5015" i="3" s="1"/>
  <c r="R5016" i="3"/>
  <c r="AA5016" i="3" s="1"/>
  <c r="I5016" i="3"/>
  <c r="P5015" i="3"/>
  <c r="K5015" i="3"/>
  <c r="G5015" i="3"/>
  <c r="AD5013" i="3"/>
  <c r="AD5011" i="3"/>
  <c r="P5011" i="3"/>
  <c r="K5011" i="3"/>
  <c r="G5011" i="3"/>
  <c r="E5008" i="3"/>
  <c r="AA5006" i="3"/>
  <c r="AC5006" i="3" s="1"/>
  <c r="T5005" i="3"/>
  <c r="I5005" i="3"/>
  <c r="V5004" i="3"/>
  <c r="AB5003" i="3" s="1"/>
  <c r="R5004" i="3"/>
  <c r="AA5004" i="3" s="1"/>
  <c r="AD5003" i="3"/>
  <c r="P5003" i="3"/>
  <c r="K5003" i="3"/>
  <c r="G5003" i="3"/>
  <c r="T5002" i="3"/>
  <c r="AD5001" i="3"/>
  <c r="R5001" i="3"/>
  <c r="AA5001" i="3" s="1"/>
  <c r="V5000" i="3"/>
  <c r="AB4999" i="3" s="1"/>
  <c r="R5000" i="3"/>
  <c r="AA5000" i="3" s="1"/>
  <c r="I5000" i="3"/>
  <c r="P4999" i="3"/>
  <c r="K4999" i="3"/>
  <c r="G4999" i="3"/>
  <c r="AD4997" i="3"/>
  <c r="AD4995" i="3"/>
  <c r="P4995" i="3"/>
  <c r="K4995" i="3"/>
  <c r="G4995" i="3"/>
  <c r="R4991" i="3"/>
  <c r="AA4991" i="3" s="1"/>
  <c r="M4991" i="3"/>
  <c r="I4991" i="3"/>
  <c r="E4989" i="3"/>
  <c r="AD4986" i="3"/>
  <c r="P4986" i="3"/>
  <c r="AA4986" i="3" s="1"/>
  <c r="T4985" i="3"/>
  <c r="M4985" i="3"/>
  <c r="I4985" i="3"/>
  <c r="E4985" i="3"/>
  <c r="AD4982" i="3"/>
  <c r="T4981" i="3"/>
  <c r="K4981" i="3"/>
  <c r="R4971" i="3"/>
  <c r="AA4971" i="3" s="1"/>
  <c r="M4971" i="3"/>
  <c r="I4971" i="3"/>
  <c r="V4967" i="3"/>
  <c r="AB4966" i="3" s="1"/>
  <c r="R4967" i="3"/>
  <c r="AA4967" i="3" s="1"/>
  <c r="M4967" i="3"/>
  <c r="I4967" i="3"/>
  <c r="V4963" i="3"/>
  <c r="AB4962" i="3" s="1"/>
  <c r="R4963" i="3"/>
  <c r="AA4963" i="3" s="1"/>
  <c r="M4963" i="3"/>
  <c r="I4963" i="3"/>
  <c r="T4961" i="3"/>
  <c r="P4960" i="3"/>
  <c r="AD4959" i="3"/>
  <c r="P4959" i="3"/>
  <c r="K4959" i="3"/>
  <c r="G4959" i="3"/>
  <c r="P4958" i="3"/>
  <c r="AA4958" i="3" s="1"/>
  <c r="AC4958" i="3" s="1"/>
  <c r="K4958" i="3"/>
  <c r="R4957" i="3"/>
  <c r="AA4957" i="3" s="1"/>
  <c r="M4957" i="3"/>
  <c r="M4956" i="3"/>
  <c r="R4954" i="3"/>
  <c r="V4953" i="3"/>
  <c r="AB4952" i="3" s="1"/>
  <c r="K4953" i="3"/>
  <c r="G4953" i="3"/>
  <c r="V4949" i="3"/>
  <c r="AB4948" i="3" s="1"/>
  <c r="E4944" i="3"/>
  <c r="AA4942" i="3"/>
  <c r="AC4942" i="3" s="1"/>
  <c r="T4941" i="3"/>
  <c r="I4941" i="3"/>
  <c r="V4940" i="3"/>
  <c r="AB4939" i="3" s="1"/>
  <c r="R4940" i="3"/>
  <c r="AA4940" i="3" s="1"/>
  <c r="AD4939" i="3"/>
  <c r="P4939" i="3"/>
  <c r="K4939" i="3"/>
  <c r="G4939" i="3"/>
  <c r="T4938" i="3"/>
  <c r="AD4937" i="3"/>
  <c r="R4937" i="3"/>
  <c r="AA4937" i="3" s="1"/>
  <c r="V4936" i="3"/>
  <c r="AB4935" i="3" s="1"/>
  <c r="R4936" i="3"/>
  <c r="AA4936" i="3" s="1"/>
  <c r="I4936" i="3"/>
  <c r="P4935" i="3"/>
  <c r="K4935" i="3"/>
  <c r="G4935" i="3"/>
  <c r="AD4933" i="3"/>
  <c r="AD4931" i="3"/>
  <c r="P4931" i="3"/>
  <c r="K4931" i="3"/>
  <c r="G4931" i="3"/>
  <c r="R4927" i="3"/>
  <c r="AA4927" i="3" s="1"/>
  <c r="M4927" i="3"/>
  <c r="I4927" i="3"/>
  <c r="E4925" i="3"/>
  <c r="AD4922" i="3"/>
  <c r="P4922" i="3"/>
  <c r="AA4922" i="3" s="1"/>
  <c r="T4921" i="3"/>
  <c r="M4921" i="3"/>
  <c r="I4921" i="3"/>
  <c r="E4921" i="3"/>
  <c r="AD4918" i="3"/>
  <c r="T4917" i="3"/>
  <c r="K4917" i="3"/>
  <c r="R4907" i="3"/>
  <c r="AA4907" i="3" s="1"/>
  <c r="M4907" i="3"/>
  <c r="I4907" i="3"/>
  <c r="V4903" i="3"/>
  <c r="AB4902" i="3" s="1"/>
  <c r="R4903" i="3"/>
  <c r="AA4903" i="3" s="1"/>
  <c r="M4903" i="3"/>
  <c r="I4903" i="3"/>
  <c r="R4891" i="3"/>
  <c r="M4891" i="3"/>
  <c r="I4891" i="3"/>
  <c r="E4891" i="3"/>
  <c r="P4888" i="3"/>
  <c r="V4887" i="3"/>
  <c r="AB4886" i="3" s="1"/>
  <c r="R4887" i="3"/>
  <c r="M4887" i="3"/>
  <c r="I4887" i="3"/>
  <c r="E4887" i="3"/>
  <c r="V4883" i="3"/>
  <c r="AB4882" i="3" s="1"/>
  <c r="R4883" i="3"/>
  <c r="M4883" i="3"/>
  <c r="I4883" i="3"/>
  <c r="E4883" i="3"/>
  <c r="T4881" i="3"/>
  <c r="P4880" i="3"/>
  <c r="AD4879" i="3"/>
  <c r="P4879" i="3"/>
  <c r="K4879" i="3"/>
  <c r="G4879" i="3"/>
  <c r="P4878" i="3"/>
  <c r="AA4878" i="3" s="1"/>
  <c r="AC4878" i="3" s="1"/>
  <c r="K4878" i="3"/>
  <c r="R4877" i="3"/>
  <c r="AA4877" i="3" s="1"/>
  <c r="M4877" i="3"/>
  <c r="M4876" i="3"/>
  <c r="R4874" i="3"/>
  <c r="V4873" i="3"/>
  <c r="AB4872" i="3" s="1"/>
  <c r="K4873" i="3"/>
  <c r="G4873" i="3"/>
  <c r="V4869" i="3"/>
  <c r="AB4868" i="3" s="1"/>
  <c r="P4868" i="3"/>
  <c r="P4864" i="3"/>
  <c r="AA4864" i="3" s="1"/>
  <c r="AD4863" i="3"/>
  <c r="P4863" i="3"/>
  <c r="K4863" i="3"/>
  <c r="G4863" i="3"/>
  <c r="P4862" i="3"/>
  <c r="AA4862" i="3" s="1"/>
  <c r="AC4862" i="3" s="1"/>
  <c r="K4862" i="3"/>
  <c r="E4861" i="3"/>
  <c r="E4860" i="3"/>
  <c r="AD4858" i="3"/>
  <c r="P4858" i="3"/>
  <c r="AA4858" i="3" s="1"/>
  <c r="AC4858" i="3" s="1"/>
  <c r="K4858" i="3"/>
  <c r="T4857" i="3"/>
  <c r="M4857" i="3"/>
  <c r="I4857" i="3"/>
  <c r="E4857" i="3"/>
  <c r="P4855" i="3"/>
  <c r="K4855" i="3"/>
  <c r="G4855" i="3"/>
  <c r="V4853" i="3"/>
  <c r="AB4852" i="3" s="1"/>
  <c r="P4852" i="3"/>
  <c r="P4848" i="3"/>
  <c r="E4848" i="3"/>
  <c r="AA4846" i="3"/>
  <c r="AC4846" i="3" s="1"/>
  <c r="M4844" i="3"/>
  <c r="M4840" i="3"/>
  <c r="E4836" i="3"/>
  <c r="T4833" i="3"/>
  <c r="E4832" i="3"/>
  <c r="M4828" i="3"/>
  <c r="M4824" i="3"/>
  <c r="E4820" i="3"/>
  <c r="T4817" i="3"/>
  <c r="E4816" i="3"/>
  <c r="M4812" i="3"/>
  <c r="M4808" i="3"/>
  <c r="E4804" i="3"/>
  <c r="T4801" i="3"/>
  <c r="E4800" i="3"/>
  <c r="V4795" i="3"/>
  <c r="AB4794" i="3" s="1"/>
  <c r="R4795" i="3"/>
  <c r="M4795" i="3"/>
  <c r="I4795" i="3"/>
  <c r="E4795" i="3"/>
  <c r="T4794" i="3"/>
  <c r="E4793" i="3"/>
  <c r="AA4792" i="3"/>
  <c r="R4791" i="3"/>
  <c r="M4791" i="3"/>
  <c r="I4791" i="3"/>
  <c r="E4791" i="3"/>
  <c r="V4788" i="3"/>
  <c r="AB4787" i="3" s="1"/>
  <c r="R4788" i="3"/>
  <c r="AA4788" i="3" s="1"/>
  <c r="I4788" i="3"/>
  <c r="AD4787" i="3"/>
  <c r="P4787" i="3"/>
  <c r="K4787" i="3"/>
  <c r="G4787" i="3"/>
  <c r="V4786" i="3"/>
  <c r="AB4785" i="3" s="1"/>
  <c r="R4785" i="3"/>
  <c r="M4785" i="3"/>
  <c r="V4784" i="3"/>
  <c r="AB4783" i="3" s="1"/>
  <c r="R4784" i="3"/>
  <c r="I4784" i="3"/>
  <c r="AD4783" i="3"/>
  <c r="P4783" i="3"/>
  <c r="K4783" i="3"/>
  <c r="G4783" i="3"/>
  <c r="AD4781" i="3"/>
  <c r="R4781" i="3"/>
  <c r="V4780" i="3"/>
  <c r="AB4779" i="3" s="1"/>
  <c r="R4780" i="3"/>
  <c r="P4779" i="3"/>
  <c r="K4779" i="3"/>
  <c r="G4779" i="3"/>
  <c r="AD4777" i="3"/>
  <c r="R4777" i="3"/>
  <c r="AA4777" i="3" s="1"/>
  <c r="R4775" i="3"/>
  <c r="M4775" i="3"/>
  <c r="I4775" i="3"/>
  <c r="E4775" i="3"/>
  <c r="AD4773" i="3"/>
  <c r="R4773" i="3"/>
  <c r="V4772" i="3"/>
  <c r="AB4771" i="3" s="1"/>
  <c r="AC4771" i="3" s="1"/>
  <c r="R4772" i="3"/>
  <c r="T4769" i="3"/>
  <c r="M4769" i="3"/>
  <c r="I4769" i="3"/>
  <c r="E4769" i="3"/>
  <c r="P4768" i="3"/>
  <c r="T4765" i="3"/>
  <c r="M4765" i="3"/>
  <c r="I4765" i="3"/>
  <c r="E4765" i="3"/>
  <c r="R4763" i="3"/>
  <c r="M4763" i="3"/>
  <c r="I4763" i="3"/>
  <c r="E4763" i="3"/>
  <c r="T4757" i="3"/>
  <c r="M4757" i="3"/>
  <c r="I4757" i="3"/>
  <c r="E4757" i="3"/>
  <c r="R4755" i="3"/>
  <c r="M4755" i="3"/>
  <c r="I4755" i="3"/>
  <c r="E4755" i="3"/>
  <c r="T4749" i="3"/>
  <c r="M4749" i="3"/>
  <c r="I4749" i="3"/>
  <c r="E4749" i="3"/>
  <c r="R4747" i="3"/>
  <c r="M4747" i="3"/>
  <c r="I4747" i="3"/>
  <c r="E4747" i="3"/>
  <c r="T4741" i="3"/>
  <c r="M4741" i="3"/>
  <c r="I4741" i="3"/>
  <c r="E4741" i="3"/>
  <c r="R4739" i="3"/>
  <c r="M4739" i="3"/>
  <c r="I4739" i="3"/>
  <c r="E4739" i="3"/>
  <c r="T4733" i="3"/>
  <c r="M4733" i="3"/>
  <c r="I4733" i="3"/>
  <c r="E4733" i="3"/>
  <c r="R4731" i="3"/>
  <c r="M4731" i="3"/>
  <c r="I4731" i="3"/>
  <c r="E4731" i="3"/>
  <c r="T4725" i="3"/>
  <c r="M4725" i="3"/>
  <c r="I4725" i="3"/>
  <c r="E4725" i="3"/>
  <c r="R4723" i="3"/>
  <c r="M4723" i="3"/>
  <c r="I4723" i="3"/>
  <c r="E4723" i="3"/>
  <c r="T4717" i="3"/>
  <c r="M4717" i="3"/>
  <c r="I4717" i="3"/>
  <c r="E4717" i="3"/>
  <c r="R4715" i="3"/>
  <c r="M4715" i="3"/>
  <c r="I4715" i="3"/>
  <c r="E4715" i="3"/>
  <c r="T4709" i="3"/>
  <c r="M4709" i="3"/>
  <c r="I4709" i="3"/>
  <c r="E4709" i="3"/>
  <c r="R4707" i="3"/>
  <c r="M4707" i="3"/>
  <c r="I4707" i="3"/>
  <c r="E4707" i="3"/>
  <c r="T4701" i="3"/>
  <c r="M4701" i="3"/>
  <c r="I4701" i="3"/>
  <c r="E4701" i="3"/>
  <c r="R4699" i="3"/>
  <c r="M4699" i="3"/>
  <c r="I4699" i="3"/>
  <c r="E4699" i="3"/>
  <c r="T4693" i="3"/>
  <c r="M4693" i="3"/>
  <c r="I4693" i="3"/>
  <c r="E4693" i="3"/>
  <c r="R4691" i="3"/>
  <c r="M4691" i="3"/>
  <c r="I4691" i="3"/>
  <c r="E4691" i="3"/>
  <c r="T4685" i="3"/>
  <c r="M4685" i="3"/>
  <c r="I4685" i="3"/>
  <c r="E4685" i="3"/>
  <c r="R4683" i="3"/>
  <c r="M4683" i="3"/>
  <c r="I4683" i="3"/>
  <c r="E4683" i="3"/>
  <c r="T4677" i="3"/>
  <c r="M4677" i="3"/>
  <c r="I4677" i="3"/>
  <c r="E4677" i="3"/>
  <c r="R4675" i="3"/>
  <c r="M4675" i="3"/>
  <c r="I4675" i="3"/>
  <c r="E4675" i="3"/>
  <c r="T4669" i="3"/>
  <c r="M4669" i="3"/>
  <c r="I4669" i="3"/>
  <c r="E4669" i="3"/>
  <c r="R4667" i="3"/>
  <c r="AA4667" i="3" s="1"/>
  <c r="AC4667" i="3" s="1"/>
  <c r="M4667" i="3"/>
  <c r="I4667" i="3"/>
  <c r="E4667" i="3"/>
  <c r="T4661" i="3"/>
  <c r="T4659" i="3"/>
  <c r="P4657" i="3"/>
  <c r="R4657" i="3"/>
  <c r="AD4657" i="3"/>
  <c r="T4653" i="3"/>
  <c r="T4651" i="3"/>
  <c r="P4649" i="3"/>
  <c r="R4649" i="3"/>
  <c r="AD4649" i="3"/>
  <c r="T4645" i="3"/>
  <c r="T4643" i="3"/>
  <c r="P4641" i="3"/>
  <c r="R4641" i="3"/>
  <c r="AD4641" i="3"/>
  <c r="T4637" i="3"/>
  <c r="T4635" i="3"/>
  <c r="P4633" i="3"/>
  <c r="R4633" i="3"/>
  <c r="AD4633" i="3"/>
  <c r="T4629" i="3"/>
  <c r="T4627" i="3"/>
  <c r="P4625" i="3"/>
  <c r="R4625" i="3"/>
  <c r="AD4625" i="3"/>
  <c r="P4617" i="3"/>
  <c r="R4617" i="3"/>
  <c r="AD4617" i="3"/>
  <c r="P4609" i="3"/>
  <c r="R4609" i="3"/>
  <c r="AD4609" i="3"/>
  <c r="P4606" i="3"/>
  <c r="V4606" i="3"/>
  <c r="AB4605" i="3" s="1"/>
  <c r="G4604" i="3"/>
  <c r="R4604" i="3"/>
  <c r="AA4604" i="3" s="1"/>
  <c r="V4604" i="3"/>
  <c r="AB4603" i="3" s="1"/>
  <c r="P4594" i="3"/>
  <c r="R4594" i="3"/>
  <c r="P4589" i="3"/>
  <c r="E4589" i="3"/>
  <c r="I4589" i="3"/>
  <c r="M4589" i="3"/>
  <c r="G4589" i="3"/>
  <c r="K4589" i="3"/>
  <c r="V4589" i="3"/>
  <c r="AB4588" i="3" s="1"/>
  <c r="V4587" i="3"/>
  <c r="AB4586" i="3" s="1"/>
  <c r="AC4586" i="3" s="1"/>
  <c r="AA4584" i="3"/>
  <c r="P4581" i="3"/>
  <c r="AA4581" i="3" s="1"/>
  <c r="G4581" i="3"/>
  <c r="K4581" i="3"/>
  <c r="V4581" i="3"/>
  <c r="AB4580" i="3" s="1"/>
  <c r="E4581" i="3"/>
  <c r="I4581" i="3"/>
  <c r="M4581" i="3"/>
  <c r="T4580" i="3"/>
  <c r="G4579" i="3"/>
  <c r="K4579" i="3"/>
  <c r="P4579" i="3"/>
  <c r="E4579" i="3"/>
  <c r="I4579" i="3"/>
  <c r="M4579" i="3"/>
  <c r="R4579" i="3"/>
  <c r="AA4579" i="3" s="1"/>
  <c r="P4574" i="3"/>
  <c r="V4574" i="3"/>
  <c r="AB4573" i="3" s="1"/>
  <c r="G4564" i="3"/>
  <c r="R4564" i="3"/>
  <c r="V4564" i="3"/>
  <c r="AB4563" i="3" s="1"/>
  <c r="P4564" i="3"/>
  <c r="G4548" i="3"/>
  <c r="I4548" i="3"/>
  <c r="R4548" i="3"/>
  <c r="AA4548" i="3" s="1"/>
  <c r="V4548" i="3"/>
  <c r="AB4547" i="3" s="1"/>
  <c r="E4548" i="3"/>
  <c r="M4548" i="3"/>
  <c r="G4532" i="3"/>
  <c r="I4532" i="3"/>
  <c r="R4532" i="3"/>
  <c r="AA4532" i="3" s="1"/>
  <c r="V4532" i="3"/>
  <c r="AB4531" i="3" s="1"/>
  <c r="E4532" i="3"/>
  <c r="M4532" i="3"/>
  <c r="AC5479" i="3"/>
  <c r="R5481" i="3"/>
  <c r="M5481" i="3"/>
  <c r="R5478" i="3"/>
  <c r="P5475" i="3"/>
  <c r="AA5475" i="3" s="1"/>
  <c r="AC5475" i="3" s="1"/>
  <c r="V5474" i="3"/>
  <c r="AB5473" i="3" s="1"/>
  <c r="P5472" i="3"/>
  <c r="AA5472" i="3" s="1"/>
  <c r="K5472" i="3"/>
  <c r="R5469" i="3"/>
  <c r="M5469" i="3"/>
  <c r="P5467" i="3"/>
  <c r="AA5467" i="3" s="1"/>
  <c r="V5466" i="3"/>
  <c r="AB5465" i="3" s="1"/>
  <c r="P5464" i="3"/>
  <c r="AA5464" i="3" s="1"/>
  <c r="AC5464" i="3" s="1"/>
  <c r="K5464" i="3"/>
  <c r="R5461" i="3"/>
  <c r="M5461" i="3"/>
  <c r="P5459" i="3"/>
  <c r="AA5459" i="3" s="1"/>
  <c r="V5458" i="3"/>
  <c r="AB5457" i="3" s="1"/>
  <c r="AD5455" i="3"/>
  <c r="T5455" i="3"/>
  <c r="AC5455" i="3"/>
  <c r="I5453" i="3"/>
  <c r="R5450" i="3"/>
  <c r="P5447" i="3"/>
  <c r="AA5447" i="3" s="1"/>
  <c r="V5446" i="3"/>
  <c r="AB5445" i="3" s="1"/>
  <c r="AD5443" i="3"/>
  <c r="T5443" i="3"/>
  <c r="AC5443" i="3"/>
  <c r="I5441" i="3"/>
  <c r="R5438" i="3"/>
  <c r="P5435" i="3"/>
  <c r="AA5435" i="3" s="1"/>
  <c r="V5434" i="3"/>
  <c r="AB5433" i="3" s="1"/>
  <c r="P5432" i="3"/>
  <c r="AA5432" i="3" s="1"/>
  <c r="AC5432" i="3" s="1"/>
  <c r="K5432" i="3"/>
  <c r="R5429" i="3"/>
  <c r="M5429" i="3"/>
  <c r="R5426" i="3"/>
  <c r="P5423" i="3"/>
  <c r="AA5423" i="3" s="1"/>
  <c r="V5422" i="3"/>
  <c r="AB5421" i="3" s="1"/>
  <c r="AD5419" i="3"/>
  <c r="T5419" i="3"/>
  <c r="AC5419" i="3"/>
  <c r="V5418" i="3"/>
  <c r="AB5417" i="3" s="1"/>
  <c r="P5416" i="3"/>
  <c r="AA5416" i="3" s="1"/>
  <c r="K5416" i="3"/>
  <c r="R5413" i="3"/>
  <c r="M5413" i="3"/>
  <c r="P5411" i="3"/>
  <c r="AA5411" i="3" s="1"/>
  <c r="V5410" i="3"/>
  <c r="AB5409" i="3" s="1"/>
  <c r="P5408" i="3"/>
  <c r="AA5408" i="3" s="1"/>
  <c r="AC5408" i="3" s="1"/>
  <c r="K5408" i="3"/>
  <c r="R5405" i="3"/>
  <c r="M5405" i="3"/>
  <c r="P5403" i="3"/>
  <c r="AA5403" i="3" s="1"/>
  <c r="V5402" i="3"/>
  <c r="AB5401" i="3" s="1"/>
  <c r="P5400" i="3"/>
  <c r="AA5400" i="3" s="1"/>
  <c r="AC5400" i="3" s="1"/>
  <c r="K5400" i="3"/>
  <c r="R5397" i="3"/>
  <c r="M5397" i="3"/>
  <c r="V5390" i="3"/>
  <c r="AB5389" i="3" s="1"/>
  <c r="P5388" i="3"/>
  <c r="AA5388" i="3" s="1"/>
  <c r="AC5388" i="3" s="1"/>
  <c r="K5388" i="3"/>
  <c r="R5385" i="3"/>
  <c r="M5385" i="3"/>
  <c r="V5382" i="3"/>
  <c r="AB5381" i="3" s="1"/>
  <c r="P5380" i="3"/>
  <c r="AA5380" i="3" s="1"/>
  <c r="AC5380" i="3" s="1"/>
  <c r="K5380" i="3"/>
  <c r="R5377" i="3"/>
  <c r="M5377" i="3"/>
  <c r="V5374" i="3"/>
  <c r="AB5373" i="3" s="1"/>
  <c r="P5372" i="3"/>
  <c r="AA5372" i="3" s="1"/>
  <c r="AC5372" i="3" s="1"/>
  <c r="K5372" i="3"/>
  <c r="R5369" i="3"/>
  <c r="M5369" i="3"/>
  <c r="V5366" i="3"/>
  <c r="AB5365" i="3" s="1"/>
  <c r="AD5363" i="3"/>
  <c r="T5363" i="3"/>
  <c r="AC5363" i="3"/>
  <c r="AD5360" i="3"/>
  <c r="P5360" i="3"/>
  <c r="K5360" i="3"/>
  <c r="R5357" i="3"/>
  <c r="M5357" i="3"/>
  <c r="V5354" i="3"/>
  <c r="AB5353" i="3" s="1"/>
  <c r="P5352" i="3"/>
  <c r="AA5352" i="3" s="1"/>
  <c r="AC5352" i="3" s="1"/>
  <c r="K5352" i="3"/>
  <c r="R5349" i="3"/>
  <c r="M5349" i="3"/>
  <c r="V5346" i="3"/>
  <c r="AB5345" i="3" s="1"/>
  <c r="P5344" i="3"/>
  <c r="AA5344" i="3" s="1"/>
  <c r="AC5344" i="3" s="1"/>
  <c r="K5344" i="3"/>
  <c r="R5341" i="3"/>
  <c r="M5341" i="3"/>
  <c r="AC5335" i="3"/>
  <c r="AC5332" i="3"/>
  <c r="AA5324" i="3"/>
  <c r="AC5324" i="3"/>
  <c r="AC5315" i="3"/>
  <c r="AC5307" i="3"/>
  <c r="AC5299" i="3"/>
  <c r="AC5296" i="3"/>
  <c r="AA5288" i="3"/>
  <c r="AC5288" i="3" s="1"/>
  <c r="AC5279" i="3"/>
  <c r="AC5276" i="3"/>
  <c r="AA5268" i="3"/>
  <c r="AC5268" i="3" s="1"/>
  <c r="AA5256" i="3"/>
  <c r="AC5256" i="3" s="1"/>
  <c r="AC5247" i="3"/>
  <c r="AC5244" i="3"/>
  <c r="AC5235" i="3"/>
  <c r="AC5209" i="3"/>
  <c r="AC5177" i="3"/>
  <c r="AA5160" i="3"/>
  <c r="AC5160" i="3" s="1"/>
  <c r="AC5159" i="3"/>
  <c r="AC5097" i="3"/>
  <c r="AC5081" i="3"/>
  <c r="AC5017" i="3"/>
  <c r="AC5001" i="3"/>
  <c r="AA4984" i="3"/>
  <c r="AC4984" i="3" s="1"/>
  <c r="AC4983" i="3"/>
  <c r="AC4937" i="3"/>
  <c r="AA4920" i="3"/>
  <c r="AC4920" i="3" s="1"/>
  <c r="AC4919" i="3"/>
  <c r="AA4856" i="3"/>
  <c r="AA4840" i="3"/>
  <c r="AC4839" i="3"/>
  <c r="AC4835" i="3"/>
  <c r="AA4824" i="3"/>
  <c r="AC4823" i="3"/>
  <c r="AC4819" i="3"/>
  <c r="AA4808" i="3"/>
  <c r="AC4803" i="3"/>
  <c r="R4734" i="3"/>
  <c r="AD4733" i="3"/>
  <c r="R4733" i="3"/>
  <c r="AA4733" i="3" s="1"/>
  <c r="V4731" i="3"/>
  <c r="AB4730" i="3" s="1"/>
  <c r="R4726" i="3"/>
  <c r="AD4725" i="3"/>
  <c r="R4725" i="3"/>
  <c r="AA4725" i="3" s="1"/>
  <c r="V4723" i="3"/>
  <c r="AB4722" i="3" s="1"/>
  <c r="R4718" i="3"/>
  <c r="AD4717" i="3"/>
  <c r="R4717" i="3"/>
  <c r="AA4717" i="3" s="1"/>
  <c r="V4715" i="3"/>
  <c r="AB4714" i="3" s="1"/>
  <c r="P4712" i="3"/>
  <c r="AA4712" i="3" s="1"/>
  <c r="AC4712" i="3" s="1"/>
  <c r="R4710" i="3"/>
  <c r="AD4709" i="3"/>
  <c r="R4709" i="3"/>
  <c r="AA4709" i="3" s="1"/>
  <c r="V4707" i="3"/>
  <c r="AB4706" i="3" s="1"/>
  <c r="P4704" i="3"/>
  <c r="AA4704" i="3" s="1"/>
  <c r="AC4704" i="3" s="1"/>
  <c r="R4702" i="3"/>
  <c r="AD4701" i="3"/>
  <c r="R4701" i="3"/>
  <c r="AA4701" i="3" s="1"/>
  <c r="V4699" i="3"/>
  <c r="AB4698" i="3" s="1"/>
  <c r="P4696" i="3"/>
  <c r="AA4696" i="3" s="1"/>
  <c r="AC4696" i="3" s="1"/>
  <c r="R4694" i="3"/>
  <c r="AD4693" i="3"/>
  <c r="R4693" i="3"/>
  <c r="AA4693" i="3" s="1"/>
  <c r="V4691" i="3"/>
  <c r="AB4690" i="3" s="1"/>
  <c r="P4688" i="3"/>
  <c r="AA4688" i="3" s="1"/>
  <c r="AC4688" i="3" s="1"/>
  <c r="R4686" i="3"/>
  <c r="AD4685" i="3"/>
  <c r="R4685" i="3"/>
  <c r="AA4685" i="3" s="1"/>
  <c r="V4683" i="3"/>
  <c r="AB4682" i="3" s="1"/>
  <c r="P4680" i="3"/>
  <c r="AA4680" i="3" s="1"/>
  <c r="AC4680" i="3" s="1"/>
  <c r="R4678" i="3"/>
  <c r="AD4677" i="3"/>
  <c r="R4677" i="3"/>
  <c r="AA4677" i="3" s="1"/>
  <c r="V4675" i="3"/>
  <c r="AB4674" i="3" s="1"/>
  <c r="P4672" i="3"/>
  <c r="AA4672" i="3" s="1"/>
  <c r="AC4672" i="3" s="1"/>
  <c r="AD4669" i="3"/>
  <c r="R4669" i="3"/>
  <c r="AA4669" i="3" s="1"/>
  <c r="P4664" i="3"/>
  <c r="P4661" i="3"/>
  <c r="AA4661" i="3" s="1"/>
  <c r="AC4661" i="3" s="1"/>
  <c r="G4661" i="3"/>
  <c r="K4661" i="3"/>
  <c r="P4660" i="3"/>
  <c r="AA4660" i="3" s="1"/>
  <c r="G4659" i="3"/>
  <c r="K4659" i="3"/>
  <c r="P4659" i="3"/>
  <c r="AA4659" i="3" s="1"/>
  <c r="AC4659" i="3" s="1"/>
  <c r="AD4659" i="3"/>
  <c r="P4655" i="3"/>
  <c r="AA4655" i="3" s="1"/>
  <c r="AC4655" i="3" s="1"/>
  <c r="K4655" i="3"/>
  <c r="G4655" i="3"/>
  <c r="P4653" i="3"/>
  <c r="AA4653" i="3" s="1"/>
  <c r="AC4653" i="3" s="1"/>
  <c r="G4653" i="3"/>
  <c r="K4653" i="3"/>
  <c r="V4653" i="3"/>
  <c r="AB4652" i="3" s="1"/>
  <c r="P4652" i="3"/>
  <c r="AA4652" i="3" s="1"/>
  <c r="G4651" i="3"/>
  <c r="K4651" i="3"/>
  <c r="P4651" i="3"/>
  <c r="AA4651" i="3" s="1"/>
  <c r="AC4651" i="3" s="1"/>
  <c r="AD4651" i="3"/>
  <c r="P4647" i="3"/>
  <c r="AA4647" i="3" s="1"/>
  <c r="AC4647" i="3" s="1"/>
  <c r="K4647" i="3"/>
  <c r="G4647" i="3"/>
  <c r="P4645" i="3"/>
  <c r="AA4645" i="3" s="1"/>
  <c r="AC4645" i="3" s="1"/>
  <c r="G4645" i="3"/>
  <c r="K4645" i="3"/>
  <c r="V4645" i="3"/>
  <c r="AB4644" i="3" s="1"/>
  <c r="P4644" i="3"/>
  <c r="AA4644" i="3" s="1"/>
  <c r="G4643" i="3"/>
  <c r="K4643" i="3"/>
  <c r="P4643" i="3"/>
  <c r="AA4643" i="3" s="1"/>
  <c r="AC4643" i="3" s="1"/>
  <c r="AD4643" i="3"/>
  <c r="AC4639" i="3"/>
  <c r="P4637" i="3"/>
  <c r="AA4637" i="3" s="1"/>
  <c r="AC4637" i="3" s="1"/>
  <c r="G4637" i="3"/>
  <c r="K4637" i="3"/>
  <c r="V4637" i="3"/>
  <c r="AB4636" i="3" s="1"/>
  <c r="P4636" i="3"/>
  <c r="AA4636" i="3" s="1"/>
  <c r="G4635" i="3"/>
  <c r="K4635" i="3"/>
  <c r="P4635" i="3"/>
  <c r="AA4635" i="3" s="1"/>
  <c r="AC4635" i="3" s="1"/>
  <c r="AD4635" i="3"/>
  <c r="P4629" i="3"/>
  <c r="AA4629" i="3" s="1"/>
  <c r="AC4629" i="3" s="1"/>
  <c r="G4629" i="3"/>
  <c r="K4629" i="3"/>
  <c r="V4629" i="3"/>
  <c r="AB4628" i="3" s="1"/>
  <c r="AA4628" i="3"/>
  <c r="G4627" i="3"/>
  <c r="K4627" i="3"/>
  <c r="P4627" i="3"/>
  <c r="AA4627" i="3" s="1"/>
  <c r="AC4627" i="3" s="1"/>
  <c r="AD4627" i="3"/>
  <c r="P4621" i="3"/>
  <c r="AA4621" i="3" s="1"/>
  <c r="AC4621" i="3" s="1"/>
  <c r="G4621" i="3"/>
  <c r="K4621" i="3"/>
  <c r="V4621" i="3"/>
  <c r="AB4620" i="3" s="1"/>
  <c r="P4620" i="3"/>
  <c r="AA4620" i="3" s="1"/>
  <c r="G4619" i="3"/>
  <c r="K4619" i="3"/>
  <c r="P4619" i="3"/>
  <c r="AA4619" i="3" s="1"/>
  <c r="AC4619" i="3" s="1"/>
  <c r="AD4619" i="3"/>
  <c r="M4617" i="3"/>
  <c r="I4617" i="3"/>
  <c r="E4617" i="3"/>
  <c r="P4613" i="3"/>
  <c r="AA4613" i="3" s="1"/>
  <c r="AC4613" i="3" s="1"/>
  <c r="G4613" i="3"/>
  <c r="K4613" i="3"/>
  <c r="V4613" i="3"/>
  <c r="AB4612" i="3" s="1"/>
  <c r="AA4612" i="3"/>
  <c r="G4611" i="3"/>
  <c r="K4611" i="3"/>
  <c r="P4611" i="3"/>
  <c r="AA4611" i="3" s="1"/>
  <c r="AC4611" i="3" s="1"/>
  <c r="AD4611" i="3"/>
  <c r="M4609" i="3"/>
  <c r="I4609" i="3"/>
  <c r="E4609" i="3"/>
  <c r="P4605" i="3"/>
  <c r="G4605" i="3"/>
  <c r="K4605" i="3"/>
  <c r="V4605" i="3"/>
  <c r="AB4604" i="3" s="1"/>
  <c r="T4604" i="3"/>
  <c r="I4603" i="3"/>
  <c r="V4600" i="3"/>
  <c r="AB4599" i="3" s="1"/>
  <c r="R4600" i="3"/>
  <c r="AA4600" i="3" s="1"/>
  <c r="P4597" i="3"/>
  <c r="E4597" i="3"/>
  <c r="I4597" i="3"/>
  <c r="M4597" i="3"/>
  <c r="G4596" i="3"/>
  <c r="P4596" i="3"/>
  <c r="AA4596" i="3" s="1"/>
  <c r="K4593" i="3"/>
  <c r="G4588" i="3"/>
  <c r="P4588" i="3"/>
  <c r="R4588" i="3"/>
  <c r="AA4588" i="3" s="1"/>
  <c r="V4588" i="3"/>
  <c r="AB4587" i="3" s="1"/>
  <c r="E4571" i="3"/>
  <c r="I4571" i="3"/>
  <c r="M4571" i="3"/>
  <c r="R4571" i="3"/>
  <c r="G4571" i="3"/>
  <c r="K4571" i="3"/>
  <c r="P4571" i="3"/>
  <c r="G4552" i="3"/>
  <c r="I4552" i="3"/>
  <c r="R4552" i="3"/>
  <c r="AA4552" i="3" s="1"/>
  <c r="V4552" i="3"/>
  <c r="AB4551" i="3" s="1"/>
  <c r="E4552" i="3"/>
  <c r="M4552" i="3"/>
  <c r="G4536" i="3"/>
  <c r="I4536" i="3"/>
  <c r="R4536" i="3"/>
  <c r="AA4536" i="3" s="1"/>
  <c r="V4536" i="3"/>
  <c r="AB4535" i="3" s="1"/>
  <c r="E4536" i="3"/>
  <c r="M4536" i="3"/>
  <c r="G4520" i="3"/>
  <c r="I4520" i="3"/>
  <c r="R4520" i="3"/>
  <c r="AA4520" i="3" s="1"/>
  <c r="V4520" i="3"/>
  <c r="AB4519" i="3" s="1"/>
  <c r="E4520" i="3"/>
  <c r="M4520" i="3"/>
  <c r="V5478" i="3"/>
  <c r="AB5477" i="3" s="1"/>
  <c r="AD5475" i="3"/>
  <c r="T5475" i="3"/>
  <c r="AD5467" i="3"/>
  <c r="T5467" i="3"/>
  <c r="AD5459" i="3"/>
  <c r="T5459" i="3"/>
  <c r="AD5456" i="3"/>
  <c r="P5456" i="3"/>
  <c r="K5456" i="3"/>
  <c r="R5453" i="3"/>
  <c r="M5453" i="3"/>
  <c r="V5450" i="3"/>
  <c r="AB5449" i="3" s="1"/>
  <c r="AD5447" i="3"/>
  <c r="T5447" i="3"/>
  <c r="AD5444" i="3"/>
  <c r="P5444" i="3"/>
  <c r="K5444" i="3"/>
  <c r="R5441" i="3"/>
  <c r="M5441" i="3"/>
  <c r="V5438" i="3"/>
  <c r="AB5437" i="3" s="1"/>
  <c r="AD5435" i="3"/>
  <c r="T5435" i="3"/>
  <c r="V5426" i="3"/>
  <c r="AB5425" i="3" s="1"/>
  <c r="AD5423" i="3"/>
  <c r="T5423" i="3"/>
  <c r="AD5420" i="3"/>
  <c r="P5420" i="3"/>
  <c r="K5420" i="3"/>
  <c r="AD5411" i="3"/>
  <c r="T5411" i="3"/>
  <c r="AD5403" i="3"/>
  <c r="T5403" i="3"/>
  <c r="T5334" i="3"/>
  <c r="V5331" i="3"/>
  <c r="AB5330" i="3" s="1"/>
  <c r="K5331" i="3"/>
  <c r="V5323" i="3"/>
  <c r="AB5322" i="3" s="1"/>
  <c r="K5323" i="3"/>
  <c r="T5314" i="3"/>
  <c r="V5312" i="3"/>
  <c r="AB5311" i="3" s="1"/>
  <c r="AC5311" i="3" s="1"/>
  <c r="R5312" i="3"/>
  <c r="M5312" i="3"/>
  <c r="I5312" i="3"/>
  <c r="E5309" i="3"/>
  <c r="AA5308" i="3"/>
  <c r="T5306" i="3"/>
  <c r="V5304" i="3"/>
  <c r="AB5303" i="3" s="1"/>
  <c r="AC5303" i="3" s="1"/>
  <c r="R5304" i="3"/>
  <c r="M5304" i="3"/>
  <c r="I5304" i="3"/>
  <c r="E5301" i="3"/>
  <c r="T5298" i="3"/>
  <c r="V5295" i="3"/>
  <c r="AB5294" i="3" s="1"/>
  <c r="K5295" i="3"/>
  <c r="V5287" i="3"/>
  <c r="AB5286" i="3" s="1"/>
  <c r="K5287" i="3"/>
  <c r="V5284" i="3"/>
  <c r="AB5283" i="3" s="1"/>
  <c r="AC5283" i="3" s="1"/>
  <c r="R5284" i="3"/>
  <c r="AA5284" i="3" s="1"/>
  <c r="AC5284" i="3" s="1"/>
  <c r="M5284" i="3"/>
  <c r="I5284" i="3"/>
  <c r="E5281" i="3"/>
  <c r="T5278" i="3"/>
  <c r="V5275" i="3"/>
  <c r="AB5274" i="3" s="1"/>
  <c r="K5275" i="3"/>
  <c r="V5267" i="3"/>
  <c r="AB5266" i="3" s="1"/>
  <c r="K5267" i="3"/>
  <c r="V5264" i="3"/>
  <c r="AB5263" i="3" s="1"/>
  <c r="AC5263" i="3" s="1"/>
  <c r="R5264" i="3"/>
  <c r="AA5264" i="3" s="1"/>
  <c r="AC5264" i="3" s="1"/>
  <c r="M5264" i="3"/>
  <c r="I5264" i="3"/>
  <c r="E5261" i="3"/>
  <c r="V5255" i="3"/>
  <c r="AB5254" i="3" s="1"/>
  <c r="K5255" i="3"/>
  <c r="V5252" i="3"/>
  <c r="AB5251" i="3" s="1"/>
  <c r="AC5251" i="3" s="1"/>
  <c r="R5252" i="3"/>
  <c r="AA5252" i="3" s="1"/>
  <c r="AC5252" i="3" s="1"/>
  <c r="M5252" i="3"/>
  <c r="I5252" i="3"/>
  <c r="E5249" i="3"/>
  <c r="AA5248" i="3"/>
  <c r="T5246" i="3"/>
  <c r="V5243" i="3"/>
  <c r="AB5242" i="3" s="1"/>
  <c r="K5243" i="3"/>
  <c r="V5240" i="3"/>
  <c r="AB5239" i="3" s="1"/>
  <c r="AC5239" i="3" s="1"/>
  <c r="R5240" i="3"/>
  <c r="AA5240" i="3" s="1"/>
  <c r="AC5240" i="3" s="1"/>
  <c r="M5240" i="3"/>
  <c r="I5240" i="3"/>
  <c r="E5237" i="3"/>
  <c r="AA5236" i="3"/>
  <c r="T5234" i="3"/>
  <c r="R5231" i="3"/>
  <c r="AA5231" i="3" s="1"/>
  <c r="M5231" i="3"/>
  <c r="I5231" i="3"/>
  <c r="E5229" i="3"/>
  <c r="AD5226" i="3"/>
  <c r="P5226" i="3"/>
  <c r="T5225" i="3"/>
  <c r="M5225" i="3"/>
  <c r="I5225" i="3"/>
  <c r="E5225" i="3"/>
  <c r="AD5222" i="3"/>
  <c r="T5221" i="3"/>
  <c r="K5221" i="3"/>
  <c r="R5211" i="3"/>
  <c r="AA5211" i="3" s="1"/>
  <c r="M5211" i="3"/>
  <c r="I5211" i="3"/>
  <c r="T5208" i="3"/>
  <c r="V5207" i="3"/>
  <c r="AB5206" i="3" s="1"/>
  <c r="R5207" i="3"/>
  <c r="AA5207" i="3" s="1"/>
  <c r="AC5207" i="3" s="1"/>
  <c r="M5207" i="3"/>
  <c r="I5207" i="3"/>
  <c r="R5199" i="3"/>
  <c r="AA5199" i="3" s="1"/>
  <c r="M5199" i="3"/>
  <c r="I5199" i="3"/>
  <c r="E5197" i="3"/>
  <c r="AD5194" i="3"/>
  <c r="P5194" i="3"/>
  <c r="T5193" i="3"/>
  <c r="M5193" i="3"/>
  <c r="I5193" i="3"/>
  <c r="E5193" i="3"/>
  <c r="AD5190" i="3"/>
  <c r="T5189" i="3"/>
  <c r="K5189" i="3"/>
  <c r="R5179" i="3"/>
  <c r="AA5179" i="3" s="1"/>
  <c r="M5179" i="3"/>
  <c r="I5179" i="3"/>
  <c r="T5176" i="3"/>
  <c r="V5175" i="3"/>
  <c r="AB5174" i="3" s="1"/>
  <c r="R5175" i="3"/>
  <c r="AA5175" i="3" s="1"/>
  <c r="AC5175" i="3" s="1"/>
  <c r="M5175" i="3"/>
  <c r="I5175" i="3"/>
  <c r="V5171" i="3"/>
  <c r="AB5170" i="3" s="1"/>
  <c r="R5171" i="3"/>
  <c r="AA5171" i="3" s="1"/>
  <c r="M5171" i="3"/>
  <c r="I5171" i="3"/>
  <c r="P5166" i="3"/>
  <c r="AA5166" i="3" s="1"/>
  <c r="AC5166" i="3" s="1"/>
  <c r="K5166" i="3"/>
  <c r="AC5162" i="3"/>
  <c r="E5152" i="3"/>
  <c r="AA5150" i="3"/>
  <c r="AC5150" i="3" s="1"/>
  <c r="AA5144" i="3"/>
  <c r="AC5143" i="3"/>
  <c r="R5135" i="3"/>
  <c r="AA5135" i="3" s="1"/>
  <c r="M5135" i="3"/>
  <c r="I5135" i="3"/>
  <c r="E5133" i="3"/>
  <c r="AD5130" i="3"/>
  <c r="P5130" i="3"/>
  <c r="T5129" i="3"/>
  <c r="M5129" i="3"/>
  <c r="I5129" i="3"/>
  <c r="E5129" i="3"/>
  <c r="AD5126" i="3"/>
  <c r="T5125" i="3"/>
  <c r="K5125" i="3"/>
  <c r="R5119" i="3"/>
  <c r="AA5119" i="3" s="1"/>
  <c r="M5119" i="3"/>
  <c r="I5119" i="3"/>
  <c r="E5117" i="3"/>
  <c r="AD5114" i="3"/>
  <c r="P5114" i="3"/>
  <c r="T5113" i="3"/>
  <c r="M5113" i="3"/>
  <c r="I5113" i="3"/>
  <c r="E5113" i="3"/>
  <c r="AD5110" i="3"/>
  <c r="T5109" i="3"/>
  <c r="K5109" i="3"/>
  <c r="R5099" i="3"/>
  <c r="AA5099" i="3" s="1"/>
  <c r="M5099" i="3"/>
  <c r="I5099" i="3"/>
  <c r="T5096" i="3"/>
  <c r="V5095" i="3"/>
  <c r="AB5094" i="3" s="1"/>
  <c r="R5095" i="3"/>
  <c r="AA5095" i="3" s="1"/>
  <c r="AC5095" i="3" s="1"/>
  <c r="M5095" i="3"/>
  <c r="I5095" i="3"/>
  <c r="R5083" i="3"/>
  <c r="AA5083" i="3" s="1"/>
  <c r="M5083" i="3"/>
  <c r="I5083" i="3"/>
  <c r="T5080" i="3"/>
  <c r="V5079" i="3"/>
  <c r="AB5078" i="3" s="1"/>
  <c r="R5079" i="3"/>
  <c r="AA5079" i="3" s="1"/>
  <c r="AC5079" i="3" s="1"/>
  <c r="M5079" i="3"/>
  <c r="I5079" i="3"/>
  <c r="T5078" i="3"/>
  <c r="T5077" i="3"/>
  <c r="K5077" i="3"/>
  <c r="R5071" i="3"/>
  <c r="AA5071" i="3" s="1"/>
  <c r="M5071" i="3"/>
  <c r="I5071" i="3"/>
  <c r="E5069" i="3"/>
  <c r="AD5066" i="3"/>
  <c r="P5066" i="3"/>
  <c r="T5065" i="3"/>
  <c r="M5065" i="3"/>
  <c r="I5065" i="3"/>
  <c r="E5065" i="3"/>
  <c r="AD5062" i="3"/>
  <c r="T5061" i="3"/>
  <c r="K5061" i="3"/>
  <c r="R5055" i="3"/>
  <c r="AA5055" i="3" s="1"/>
  <c r="M5055" i="3"/>
  <c r="I5055" i="3"/>
  <c r="E5053" i="3"/>
  <c r="AD5050" i="3"/>
  <c r="P5050" i="3"/>
  <c r="T5049" i="3"/>
  <c r="M5049" i="3"/>
  <c r="I5049" i="3"/>
  <c r="E5049" i="3"/>
  <c r="R5039" i="3"/>
  <c r="AA5039" i="3" s="1"/>
  <c r="M5039" i="3"/>
  <c r="I5039" i="3"/>
  <c r="E5037" i="3"/>
  <c r="AD5034" i="3"/>
  <c r="P5034" i="3"/>
  <c r="T5033" i="3"/>
  <c r="M5033" i="3"/>
  <c r="I5033" i="3"/>
  <c r="E5033" i="3"/>
  <c r="AD5030" i="3"/>
  <c r="T5029" i="3"/>
  <c r="K5029" i="3"/>
  <c r="R5019" i="3"/>
  <c r="AA5019" i="3" s="1"/>
  <c r="M5019" i="3"/>
  <c r="I5019" i="3"/>
  <c r="T5016" i="3"/>
  <c r="V5015" i="3"/>
  <c r="AB5014" i="3" s="1"/>
  <c r="R5015" i="3"/>
  <c r="AA5015" i="3" s="1"/>
  <c r="AC5015" i="3" s="1"/>
  <c r="M5015" i="3"/>
  <c r="I5015" i="3"/>
  <c r="V5011" i="3"/>
  <c r="AB5010" i="3" s="1"/>
  <c r="R5011" i="3"/>
  <c r="AA5011" i="3" s="1"/>
  <c r="M5011" i="3"/>
  <c r="I5011" i="3"/>
  <c r="R5003" i="3"/>
  <c r="AA5003" i="3" s="1"/>
  <c r="M5003" i="3"/>
  <c r="I5003" i="3"/>
  <c r="T5000" i="3"/>
  <c r="V4999" i="3"/>
  <c r="AB4998" i="3" s="1"/>
  <c r="R4999" i="3"/>
  <c r="AA4999" i="3" s="1"/>
  <c r="AC4999" i="3" s="1"/>
  <c r="M4999" i="3"/>
  <c r="I4999" i="3"/>
  <c r="V4995" i="3"/>
  <c r="AB4994" i="3" s="1"/>
  <c r="R4995" i="3"/>
  <c r="AA4995" i="3" s="1"/>
  <c r="M4995" i="3"/>
  <c r="I4995" i="3"/>
  <c r="P4990" i="3"/>
  <c r="AA4990" i="3" s="1"/>
  <c r="AC4990" i="3" s="1"/>
  <c r="K4990" i="3"/>
  <c r="AC4986" i="3"/>
  <c r="E4976" i="3"/>
  <c r="AA4974" i="3"/>
  <c r="AC4974" i="3" s="1"/>
  <c r="AA4968" i="3"/>
  <c r="AC4967" i="3"/>
  <c r="R4959" i="3"/>
  <c r="AA4959" i="3" s="1"/>
  <c r="M4959" i="3"/>
  <c r="I4959" i="3"/>
  <c r="E4957" i="3"/>
  <c r="AD4954" i="3"/>
  <c r="P4954" i="3"/>
  <c r="T4953" i="3"/>
  <c r="M4953" i="3"/>
  <c r="I4953" i="3"/>
  <c r="E4953" i="3"/>
  <c r="AD4950" i="3"/>
  <c r="T4949" i="3"/>
  <c r="K4949" i="3"/>
  <c r="R4939" i="3"/>
  <c r="AA4939" i="3" s="1"/>
  <c r="M4939" i="3"/>
  <c r="I4939" i="3"/>
  <c r="T4936" i="3"/>
  <c r="V4935" i="3"/>
  <c r="AB4934" i="3" s="1"/>
  <c r="R4935" i="3"/>
  <c r="AA4935" i="3" s="1"/>
  <c r="AC4935" i="3" s="1"/>
  <c r="M4935" i="3"/>
  <c r="I4935" i="3"/>
  <c r="V4931" i="3"/>
  <c r="AB4930" i="3" s="1"/>
  <c r="R4931" i="3"/>
  <c r="AA4931" i="3" s="1"/>
  <c r="M4931" i="3"/>
  <c r="I4931" i="3"/>
  <c r="P4926" i="3"/>
  <c r="AA4926" i="3" s="1"/>
  <c r="AC4926" i="3" s="1"/>
  <c r="K4926" i="3"/>
  <c r="AC4922" i="3"/>
  <c r="E4912" i="3"/>
  <c r="AA4910" i="3"/>
  <c r="AC4910" i="3" s="1"/>
  <c r="AA4904" i="3"/>
  <c r="AC4903" i="3"/>
  <c r="E4896" i="3"/>
  <c r="AA4894" i="3"/>
  <c r="AC4894" i="3" s="1"/>
  <c r="AD4891" i="3"/>
  <c r="P4891" i="3"/>
  <c r="K4891" i="3"/>
  <c r="V4888" i="3"/>
  <c r="AB4887" i="3" s="1"/>
  <c r="R4888" i="3"/>
  <c r="AA4888" i="3" s="1"/>
  <c r="P4887" i="3"/>
  <c r="K4887" i="3"/>
  <c r="AD4883" i="3"/>
  <c r="P4883" i="3"/>
  <c r="K4883" i="3"/>
  <c r="R4879" i="3"/>
  <c r="AA4879" i="3" s="1"/>
  <c r="M4879" i="3"/>
  <c r="I4879" i="3"/>
  <c r="E4877" i="3"/>
  <c r="AD4874" i="3"/>
  <c r="P4874" i="3"/>
  <c r="T4873" i="3"/>
  <c r="M4873" i="3"/>
  <c r="I4873" i="3"/>
  <c r="E4873" i="3"/>
  <c r="AD4870" i="3"/>
  <c r="T4869" i="3"/>
  <c r="K4869" i="3"/>
  <c r="R4863" i="3"/>
  <c r="AA4863" i="3" s="1"/>
  <c r="M4863" i="3"/>
  <c r="I4863" i="3"/>
  <c r="R4861" i="3"/>
  <c r="AA4861" i="3" s="1"/>
  <c r="M4861" i="3"/>
  <c r="V4857" i="3"/>
  <c r="AB4856" i="3" s="1"/>
  <c r="K4857" i="3"/>
  <c r="G4857" i="3"/>
  <c r="V4855" i="3"/>
  <c r="AB4854" i="3" s="1"/>
  <c r="R4855" i="3"/>
  <c r="AA4855" i="3" s="1"/>
  <c r="AC4855" i="3" s="1"/>
  <c r="M4855" i="3"/>
  <c r="I4855" i="3"/>
  <c r="T4854" i="3"/>
  <c r="T4853" i="3"/>
  <c r="K4853" i="3"/>
  <c r="V4848" i="3"/>
  <c r="AB4847" i="3" s="1"/>
  <c r="R4848" i="3"/>
  <c r="AA4848" i="3" s="1"/>
  <c r="E4844" i="3"/>
  <c r="E4840" i="3"/>
  <c r="M4836" i="3"/>
  <c r="M4832" i="3"/>
  <c r="E4828" i="3"/>
  <c r="E4824" i="3"/>
  <c r="M4820" i="3"/>
  <c r="M4816" i="3"/>
  <c r="E4812" i="3"/>
  <c r="E4808" i="3"/>
  <c r="M4804" i="3"/>
  <c r="M4800" i="3"/>
  <c r="AD4795" i="3"/>
  <c r="P4795" i="3"/>
  <c r="K4795" i="3"/>
  <c r="V4794" i="3"/>
  <c r="AB4793" i="3" s="1"/>
  <c r="R4793" i="3"/>
  <c r="AD4791" i="3"/>
  <c r="P4791" i="3"/>
  <c r="K4791" i="3"/>
  <c r="V4787" i="3"/>
  <c r="AB4786" i="3" s="1"/>
  <c r="R4787" i="3"/>
  <c r="AA4787" i="3" s="1"/>
  <c r="AC4787" i="3" s="1"/>
  <c r="M4787" i="3"/>
  <c r="I4787" i="3"/>
  <c r="T4786" i="3"/>
  <c r="AA4784" i="3"/>
  <c r="R4783" i="3"/>
  <c r="AA4783" i="3" s="1"/>
  <c r="AC4783" i="3" s="1"/>
  <c r="M4783" i="3"/>
  <c r="I4783" i="3"/>
  <c r="P4780" i="3"/>
  <c r="AA4780" i="3" s="1"/>
  <c r="R4779" i="3"/>
  <c r="AA4779" i="3" s="1"/>
  <c r="AC4779" i="3" s="1"/>
  <c r="M4779" i="3"/>
  <c r="I4779" i="3"/>
  <c r="AD4775" i="3"/>
  <c r="P4775" i="3"/>
  <c r="K4775" i="3"/>
  <c r="P4772" i="3"/>
  <c r="AA4772" i="3" s="1"/>
  <c r="V4769" i="3"/>
  <c r="AB4768" i="3" s="1"/>
  <c r="K4769" i="3"/>
  <c r="G4769" i="3"/>
  <c r="V4768" i="3"/>
  <c r="AB4767" i="3" s="1"/>
  <c r="R4768" i="3"/>
  <c r="AA4768" i="3" s="1"/>
  <c r="V4765" i="3"/>
  <c r="AB4764" i="3" s="1"/>
  <c r="K4765" i="3"/>
  <c r="G4765" i="3"/>
  <c r="AD4763" i="3"/>
  <c r="P4763" i="3"/>
  <c r="K4763" i="3"/>
  <c r="V4757" i="3"/>
  <c r="AB4756" i="3" s="1"/>
  <c r="K4757" i="3"/>
  <c r="G4757" i="3"/>
  <c r="AD4755" i="3"/>
  <c r="P4755" i="3"/>
  <c r="K4755" i="3"/>
  <c r="V4749" i="3"/>
  <c r="AB4748" i="3" s="1"/>
  <c r="K4749" i="3"/>
  <c r="G4749" i="3"/>
  <c r="AD4747" i="3"/>
  <c r="P4747" i="3"/>
  <c r="K4747" i="3"/>
  <c r="V4741" i="3"/>
  <c r="AB4740" i="3" s="1"/>
  <c r="K4741" i="3"/>
  <c r="G4741" i="3"/>
  <c r="AD4739" i="3"/>
  <c r="P4739" i="3"/>
  <c r="K4739" i="3"/>
  <c r="V4733" i="3"/>
  <c r="AB4732" i="3" s="1"/>
  <c r="K4733" i="3"/>
  <c r="G4733" i="3"/>
  <c r="AD4731" i="3"/>
  <c r="P4731" i="3"/>
  <c r="K4731" i="3"/>
  <c r="V4725" i="3"/>
  <c r="AB4724" i="3" s="1"/>
  <c r="K4725" i="3"/>
  <c r="G4725" i="3"/>
  <c r="AD4723" i="3"/>
  <c r="P4723" i="3"/>
  <c r="K4723" i="3"/>
  <c r="V4717" i="3"/>
  <c r="AB4716" i="3" s="1"/>
  <c r="K4717" i="3"/>
  <c r="G4717" i="3"/>
  <c r="AD4715" i="3"/>
  <c r="P4715" i="3"/>
  <c r="K4715" i="3"/>
  <c r="V4709" i="3"/>
  <c r="AB4708" i="3" s="1"/>
  <c r="K4709" i="3"/>
  <c r="G4709" i="3"/>
  <c r="AD4707" i="3"/>
  <c r="P4707" i="3"/>
  <c r="K4707" i="3"/>
  <c r="V4701" i="3"/>
  <c r="AB4700" i="3" s="1"/>
  <c r="K4701" i="3"/>
  <c r="G4701" i="3"/>
  <c r="AD4699" i="3"/>
  <c r="P4699" i="3"/>
  <c r="K4699" i="3"/>
  <c r="V4693" i="3"/>
  <c r="AB4692" i="3" s="1"/>
  <c r="K4693" i="3"/>
  <c r="G4693" i="3"/>
  <c r="AD4691" i="3"/>
  <c r="P4691" i="3"/>
  <c r="K4691" i="3"/>
  <c r="V4685" i="3"/>
  <c r="AB4684" i="3" s="1"/>
  <c r="K4685" i="3"/>
  <c r="G4685" i="3"/>
  <c r="AD4683" i="3"/>
  <c r="P4683" i="3"/>
  <c r="K4683" i="3"/>
  <c r="V4677" i="3"/>
  <c r="AB4676" i="3" s="1"/>
  <c r="K4677" i="3"/>
  <c r="G4677" i="3"/>
  <c r="AD4675" i="3"/>
  <c r="P4675" i="3"/>
  <c r="K4675" i="3"/>
  <c r="T4617" i="3"/>
  <c r="AA4616" i="3"/>
  <c r="R4614" i="3"/>
  <c r="E4611" i="3"/>
  <c r="T4609" i="3"/>
  <c r="AA4608" i="3"/>
  <c r="R4606" i="3"/>
  <c r="AD4605" i="3"/>
  <c r="E4605" i="3"/>
  <c r="AD4603" i="3"/>
  <c r="T4603" i="3"/>
  <c r="M4603" i="3"/>
  <c r="AA4597" i="3"/>
  <c r="E4595" i="3"/>
  <c r="I4595" i="3"/>
  <c r="M4595" i="3"/>
  <c r="R4595" i="3"/>
  <c r="AA4595" i="3" s="1"/>
  <c r="P4593" i="3"/>
  <c r="R4593" i="3"/>
  <c r="AD4593" i="3"/>
  <c r="P4590" i="3"/>
  <c r="V4590" i="3"/>
  <c r="AB4589" i="3" s="1"/>
  <c r="P4582" i="3"/>
  <c r="AA4582" i="3" s="1"/>
  <c r="AC4582" i="3" s="1"/>
  <c r="V4582" i="3"/>
  <c r="AB4581" i="3" s="1"/>
  <c r="G4580" i="3"/>
  <c r="R4580" i="3"/>
  <c r="V4580" i="3"/>
  <c r="AB4579" i="3" s="1"/>
  <c r="P4580" i="3"/>
  <c r="P4573" i="3"/>
  <c r="E4573" i="3"/>
  <c r="I4573" i="3"/>
  <c r="M4573" i="3"/>
  <c r="G4573" i="3"/>
  <c r="K4573" i="3"/>
  <c r="V4573" i="3"/>
  <c r="AB4572" i="3" s="1"/>
  <c r="T4564" i="3"/>
  <c r="P4560" i="3"/>
  <c r="G4556" i="3"/>
  <c r="I4556" i="3"/>
  <c r="R4556" i="3"/>
  <c r="AA4556" i="3" s="1"/>
  <c r="V4556" i="3"/>
  <c r="AB4555" i="3" s="1"/>
  <c r="E4556" i="3"/>
  <c r="M4556" i="3"/>
  <c r="P4544" i="3"/>
  <c r="G4540" i="3"/>
  <c r="I4540" i="3"/>
  <c r="R4540" i="3"/>
  <c r="AA4540" i="3" s="1"/>
  <c r="V4540" i="3"/>
  <c r="AB4539" i="3" s="1"/>
  <c r="E4540" i="3"/>
  <c r="M4540" i="3"/>
  <c r="P4528" i="3"/>
  <c r="G4524" i="3"/>
  <c r="I4524" i="3"/>
  <c r="R4524" i="3"/>
  <c r="AA4524" i="3" s="1"/>
  <c r="V4524" i="3"/>
  <c r="AB4523" i="3" s="1"/>
  <c r="E4524" i="3"/>
  <c r="M4524" i="3"/>
  <c r="T4597" i="3"/>
  <c r="T4581" i="3"/>
  <c r="R4578" i="3"/>
  <c r="AD4577" i="3"/>
  <c r="R4577" i="3"/>
  <c r="T4565" i="3"/>
  <c r="M4565" i="3"/>
  <c r="I4565" i="3"/>
  <c r="E4565" i="3"/>
  <c r="R4563" i="3"/>
  <c r="M4563" i="3"/>
  <c r="I4563" i="3"/>
  <c r="E4563" i="3"/>
  <c r="R4562" i="3"/>
  <c r="R4559" i="3"/>
  <c r="M4559" i="3"/>
  <c r="I4559" i="3"/>
  <c r="E4559" i="3"/>
  <c r="R4558" i="3"/>
  <c r="R4555" i="3"/>
  <c r="M4555" i="3"/>
  <c r="I4555" i="3"/>
  <c r="E4555" i="3"/>
  <c r="R4554" i="3"/>
  <c r="R4551" i="3"/>
  <c r="M4551" i="3"/>
  <c r="I4551" i="3"/>
  <c r="E4551" i="3"/>
  <c r="R4550" i="3"/>
  <c r="R4547" i="3"/>
  <c r="M4547" i="3"/>
  <c r="I4547" i="3"/>
  <c r="E4547" i="3"/>
  <c r="R4546" i="3"/>
  <c r="R4543" i="3"/>
  <c r="M4543" i="3"/>
  <c r="I4543" i="3"/>
  <c r="E4543" i="3"/>
  <c r="R4542" i="3"/>
  <c r="R4539" i="3"/>
  <c r="M4539" i="3"/>
  <c r="I4539" i="3"/>
  <c r="E4539" i="3"/>
  <c r="R4538" i="3"/>
  <c r="R4535" i="3"/>
  <c r="M4535" i="3"/>
  <c r="I4535" i="3"/>
  <c r="E4535" i="3"/>
  <c r="R4534" i="3"/>
  <c r="R4531" i="3"/>
  <c r="M4531" i="3"/>
  <c r="I4531" i="3"/>
  <c r="E4531" i="3"/>
  <c r="R4530" i="3"/>
  <c r="R4527" i="3"/>
  <c r="M4527" i="3"/>
  <c r="I4527" i="3"/>
  <c r="E4527" i="3"/>
  <c r="R4526" i="3"/>
  <c r="R4523" i="3"/>
  <c r="M4523" i="3"/>
  <c r="I4523" i="3"/>
  <c r="E4523" i="3"/>
  <c r="R4522" i="3"/>
  <c r="R4519" i="3"/>
  <c r="M4519" i="3"/>
  <c r="I4519" i="3"/>
  <c r="E4519" i="3"/>
  <c r="R4518" i="3"/>
  <c r="M4516" i="3"/>
  <c r="R4515" i="3"/>
  <c r="M4515" i="3"/>
  <c r="I4515" i="3"/>
  <c r="E4515" i="3"/>
  <c r="R4514" i="3"/>
  <c r="AD4513" i="3"/>
  <c r="R4513" i="3"/>
  <c r="M4513" i="3"/>
  <c r="V4512" i="3"/>
  <c r="AB4511" i="3" s="1"/>
  <c r="R4512" i="3"/>
  <c r="AA4512" i="3" s="1"/>
  <c r="I4512" i="3"/>
  <c r="T4510" i="3"/>
  <c r="T4509" i="3"/>
  <c r="I4509" i="3"/>
  <c r="E4508" i="3"/>
  <c r="P4507" i="3"/>
  <c r="K4507" i="3"/>
  <c r="G4507" i="3"/>
  <c r="V4505" i="3"/>
  <c r="AB4504" i="3" s="1"/>
  <c r="R4503" i="3"/>
  <c r="M4503" i="3"/>
  <c r="I4503" i="3"/>
  <c r="E4503" i="3"/>
  <c r="R4502" i="3"/>
  <c r="M4500" i="3"/>
  <c r="P4499" i="3"/>
  <c r="K4499" i="3"/>
  <c r="G4499" i="3"/>
  <c r="V4497" i="3"/>
  <c r="AB4496" i="3" s="1"/>
  <c r="V4494" i="3"/>
  <c r="AB4493" i="3" s="1"/>
  <c r="R4493" i="3"/>
  <c r="AA4493" i="3" s="1"/>
  <c r="M4493" i="3"/>
  <c r="I4493" i="3"/>
  <c r="E4493" i="3"/>
  <c r="P4492" i="3"/>
  <c r="AA4492" i="3" s="1"/>
  <c r="T4489" i="3"/>
  <c r="M4489" i="3"/>
  <c r="I4489" i="3"/>
  <c r="E4489" i="3"/>
  <c r="P4488" i="3"/>
  <c r="R4487" i="3"/>
  <c r="M4487" i="3"/>
  <c r="I4487" i="3"/>
  <c r="E4487" i="3"/>
  <c r="R4486" i="3"/>
  <c r="AD4485" i="3"/>
  <c r="R4485" i="3"/>
  <c r="V4482" i="3"/>
  <c r="AB4481" i="3" s="1"/>
  <c r="V4481" i="3"/>
  <c r="AB4480" i="3" s="1"/>
  <c r="K4481" i="3"/>
  <c r="G4481" i="3"/>
  <c r="V4480" i="3"/>
  <c r="AB4479" i="3" s="1"/>
  <c r="R4480" i="3"/>
  <c r="P4479" i="3"/>
  <c r="K4479" i="3"/>
  <c r="G4479" i="3"/>
  <c r="T4473" i="3"/>
  <c r="M4473" i="3"/>
  <c r="I4473" i="3"/>
  <c r="E4473" i="3"/>
  <c r="P4472" i="3"/>
  <c r="R4471" i="3"/>
  <c r="M4471" i="3"/>
  <c r="I4471" i="3"/>
  <c r="E4471" i="3"/>
  <c r="R4470" i="3"/>
  <c r="AD4469" i="3"/>
  <c r="R4469" i="3"/>
  <c r="V4466" i="3"/>
  <c r="AB4465" i="3" s="1"/>
  <c r="V4465" i="3"/>
  <c r="AB4464" i="3" s="1"/>
  <c r="K4465" i="3"/>
  <c r="G4465" i="3"/>
  <c r="V4464" i="3"/>
  <c r="AB4463" i="3" s="1"/>
  <c r="R4464" i="3"/>
  <c r="P4463" i="3"/>
  <c r="K4463" i="3"/>
  <c r="G4463" i="3"/>
  <c r="T4461" i="3"/>
  <c r="I4461" i="3"/>
  <c r="E4460" i="3"/>
  <c r="P4459" i="3"/>
  <c r="K4459" i="3"/>
  <c r="G4459" i="3"/>
  <c r="T4457" i="3"/>
  <c r="I4457" i="3"/>
  <c r="E4456" i="3"/>
  <c r="P4455" i="3"/>
  <c r="K4455" i="3"/>
  <c r="G4455" i="3"/>
  <c r="T4453" i="3"/>
  <c r="I4453" i="3"/>
  <c r="E4452" i="3"/>
  <c r="P4451" i="3"/>
  <c r="K4451" i="3"/>
  <c r="G4451" i="3"/>
  <c r="T4449" i="3"/>
  <c r="I4449" i="3"/>
  <c r="E4448" i="3"/>
  <c r="P4447" i="3"/>
  <c r="K4447" i="3"/>
  <c r="G4447" i="3"/>
  <c r="T4445" i="3"/>
  <c r="I4445" i="3"/>
  <c r="E4444" i="3"/>
  <c r="P4443" i="3"/>
  <c r="K4443" i="3"/>
  <c r="G4443" i="3"/>
  <c r="T4441" i="3"/>
  <c r="I4441" i="3"/>
  <c r="E4440" i="3"/>
  <c r="P4439" i="3"/>
  <c r="K4439" i="3"/>
  <c r="G4439" i="3"/>
  <c r="T4437" i="3"/>
  <c r="I4437" i="3"/>
  <c r="E4436" i="3"/>
  <c r="P4435" i="3"/>
  <c r="K4435" i="3"/>
  <c r="G4435" i="3"/>
  <c r="T4433" i="3"/>
  <c r="I4433" i="3"/>
  <c r="E4432" i="3"/>
  <c r="P4431" i="3"/>
  <c r="K4431" i="3"/>
  <c r="G4431" i="3"/>
  <c r="T4429" i="3"/>
  <c r="I4429" i="3"/>
  <c r="E4428" i="3"/>
  <c r="P4427" i="3"/>
  <c r="K4427" i="3"/>
  <c r="G4427" i="3"/>
  <c r="T4425" i="3"/>
  <c r="I4425" i="3"/>
  <c r="E4424" i="3"/>
  <c r="P4423" i="3"/>
  <c r="K4423" i="3"/>
  <c r="G4423" i="3"/>
  <c r="T4421" i="3"/>
  <c r="I4421" i="3"/>
  <c r="E4420" i="3"/>
  <c r="P4419" i="3"/>
  <c r="K4419" i="3"/>
  <c r="G4419" i="3"/>
  <c r="T4417" i="3"/>
  <c r="I4417" i="3"/>
  <c r="E4416" i="3"/>
  <c r="P4415" i="3"/>
  <c r="K4415" i="3"/>
  <c r="G4415" i="3"/>
  <c r="T4413" i="3"/>
  <c r="I4413" i="3"/>
  <c r="E4412" i="3"/>
  <c r="P4411" i="3"/>
  <c r="K4411" i="3"/>
  <c r="G4411" i="3"/>
  <c r="T4409" i="3"/>
  <c r="I4409" i="3"/>
  <c r="E4408" i="3"/>
  <c r="P4407" i="3"/>
  <c r="K4407" i="3"/>
  <c r="G4407" i="3"/>
  <c r="T4405" i="3"/>
  <c r="I4405" i="3"/>
  <c r="E4404" i="3"/>
  <c r="P4403" i="3"/>
  <c r="K4403" i="3"/>
  <c r="G4403" i="3"/>
  <c r="T4401" i="3"/>
  <c r="I4401" i="3"/>
  <c r="E4400" i="3"/>
  <c r="P4399" i="3"/>
  <c r="K4399" i="3"/>
  <c r="G4399" i="3"/>
  <c r="T4397" i="3"/>
  <c r="I4397" i="3"/>
  <c r="E4396" i="3"/>
  <c r="P4395" i="3"/>
  <c r="K4395" i="3"/>
  <c r="G4395" i="3"/>
  <c r="T4393" i="3"/>
  <c r="I4393" i="3"/>
  <c r="E4392" i="3"/>
  <c r="P4391" i="3"/>
  <c r="K4391" i="3"/>
  <c r="G4391" i="3"/>
  <c r="T4389" i="3"/>
  <c r="I4389" i="3"/>
  <c r="E4388" i="3"/>
  <c r="P4387" i="3"/>
  <c r="K4387" i="3"/>
  <c r="G4387" i="3"/>
  <c r="T4385" i="3"/>
  <c r="I4385" i="3"/>
  <c r="E4384" i="3"/>
  <c r="P4383" i="3"/>
  <c r="K4383" i="3"/>
  <c r="G4383" i="3"/>
  <c r="T4381" i="3"/>
  <c r="I4381" i="3"/>
  <c r="E4380" i="3"/>
  <c r="P4379" i="3"/>
  <c r="K4379" i="3"/>
  <c r="G4379" i="3"/>
  <c r="T4377" i="3"/>
  <c r="I4377" i="3"/>
  <c r="E4376" i="3"/>
  <c r="P4375" i="3"/>
  <c r="K4375" i="3"/>
  <c r="G4375" i="3"/>
  <c r="T4373" i="3"/>
  <c r="I4373" i="3"/>
  <c r="E4372" i="3"/>
  <c r="P4371" i="3"/>
  <c r="K4371" i="3"/>
  <c r="G4371" i="3"/>
  <c r="T4369" i="3"/>
  <c r="I4369" i="3"/>
  <c r="E4368" i="3"/>
  <c r="P4367" i="3"/>
  <c r="K4367" i="3"/>
  <c r="G4367" i="3"/>
  <c r="T4365" i="3"/>
  <c r="I4365" i="3"/>
  <c r="E4364" i="3"/>
  <c r="P4363" i="3"/>
  <c r="K4363" i="3"/>
  <c r="G4363" i="3"/>
  <c r="T4361" i="3"/>
  <c r="I4361" i="3"/>
  <c r="E4360" i="3"/>
  <c r="P4359" i="3"/>
  <c r="K4359" i="3"/>
  <c r="G4359" i="3"/>
  <c r="T4357" i="3"/>
  <c r="I4357" i="3"/>
  <c r="E4356" i="3"/>
  <c r="P4355" i="3"/>
  <c r="K4355" i="3"/>
  <c r="G4355" i="3"/>
  <c r="T4353" i="3"/>
  <c r="I4353" i="3"/>
  <c r="E4352" i="3"/>
  <c r="P4351" i="3"/>
  <c r="K4351" i="3"/>
  <c r="G4351" i="3"/>
  <c r="T4349" i="3"/>
  <c r="I4349" i="3"/>
  <c r="E4348" i="3"/>
  <c r="P4347" i="3"/>
  <c r="K4347" i="3"/>
  <c r="G4347" i="3"/>
  <c r="T4345" i="3"/>
  <c r="I4345" i="3"/>
  <c r="E4344" i="3"/>
  <c r="P4343" i="3"/>
  <c r="K4343" i="3"/>
  <c r="G4343" i="3"/>
  <c r="T4341" i="3"/>
  <c r="I4341" i="3"/>
  <c r="E4340" i="3"/>
  <c r="P4339" i="3"/>
  <c r="K4339" i="3"/>
  <c r="G4339" i="3"/>
  <c r="T4337" i="3"/>
  <c r="I4337" i="3"/>
  <c r="E4336" i="3"/>
  <c r="P4335" i="3"/>
  <c r="K4335" i="3"/>
  <c r="G4335" i="3"/>
  <c r="T4333" i="3"/>
  <c r="I4333" i="3"/>
  <c r="E4332" i="3"/>
  <c r="P4331" i="3"/>
  <c r="K4331" i="3"/>
  <c r="G4331" i="3"/>
  <c r="T4329" i="3"/>
  <c r="I4329" i="3"/>
  <c r="E4328" i="3"/>
  <c r="P4327" i="3"/>
  <c r="K4327" i="3"/>
  <c r="G4327" i="3"/>
  <c r="T4325" i="3"/>
  <c r="I4325" i="3"/>
  <c r="E4324" i="3"/>
  <c r="P4323" i="3"/>
  <c r="K4323" i="3"/>
  <c r="G4323" i="3"/>
  <c r="T4321" i="3"/>
  <c r="I4321" i="3"/>
  <c r="E4320" i="3"/>
  <c r="P4319" i="3"/>
  <c r="K4319" i="3"/>
  <c r="G4319" i="3"/>
  <c r="T4317" i="3"/>
  <c r="I4317" i="3"/>
  <c r="E4316" i="3"/>
  <c r="P4315" i="3"/>
  <c r="K4315" i="3"/>
  <c r="G4315" i="3"/>
  <c r="T4313" i="3"/>
  <c r="I4313" i="3"/>
  <c r="E4312" i="3"/>
  <c r="P4311" i="3"/>
  <c r="K4311" i="3"/>
  <c r="G4311" i="3"/>
  <c r="T4309" i="3"/>
  <c r="I4309" i="3"/>
  <c r="E4308" i="3"/>
  <c r="P4307" i="3"/>
  <c r="K4307" i="3"/>
  <c r="G4307" i="3"/>
  <c r="T4305" i="3"/>
  <c r="I4305" i="3"/>
  <c r="E4304" i="3"/>
  <c r="P4303" i="3"/>
  <c r="K4303" i="3"/>
  <c r="G4303" i="3"/>
  <c r="T4301" i="3"/>
  <c r="I4301" i="3"/>
  <c r="E4300" i="3"/>
  <c r="P4299" i="3"/>
  <c r="K4299" i="3"/>
  <c r="G4299" i="3"/>
  <c r="T4297" i="3"/>
  <c r="I4297" i="3"/>
  <c r="E4296" i="3"/>
  <c r="P4295" i="3"/>
  <c r="K4295" i="3"/>
  <c r="G4295" i="3"/>
  <c r="T4293" i="3"/>
  <c r="I4293" i="3"/>
  <c r="E4292" i="3"/>
  <c r="P4291" i="3"/>
  <c r="K4291" i="3"/>
  <c r="G4291" i="3"/>
  <c r="T4289" i="3"/>
  <c r="I4289" i="3"/>
  <c r="E4288" i="3"/>
  <c r="P4287" i="3"/>
  <c r="K4287" i="3"/>
  <c r="G4287" i="3"/>
  <c r="T4285" i="3"/>
  <c r="I4285" i="3"/>
  <c r="E4284" i="3"/>
  <c r="P4283" i="3"/>
  <c r="K4283" i="3"/>
  <c r="G4283" i="3"/>
  <c r="T4281" i="3"/>
  <c r="I4281" i="3"/>
  <c r="E4280" i="3"/>
  <c r="P4279" i="3"/>
  <c r="K4279" i="3"/>
  <c r="G4279" i="3"/>
  <c r="T4277" i="3"/>
  <c r="I4277" i="3"/>
  <c r="E4276" i="3"/>
  <c r="P4275" i="3"/>
  <c r="K4275" i="3"/>
  <c r="G4275" i="3"/>
  <c r="T4273" i="3"/>
  <c r="I4273" i="3"/>
  <c r="E4272" i="3"/>
  <c r="P4271" i="3"/>
  <c r="K4271" i="3"/>
  <c r="G4271" i="3"/>
  <c r="T4269" i="3"/>
  <c r="I4269" i="3"/>
  <c r="E4268" i="3"/>
  <c r="P4267" i="3"/>
  <c r="K4267" i="3"/>
  <c r="G4267" i="3"/>
  <c r="T4265" i="3"/>
  <c r="I4265" i="3"/>
  <c r="E4264" i="3"/>
  <c r="P4263" i="3"/>
  <c r="K4263" i="3"/>
  <c r="G4263" i="3"/>
  <c r="T4261" i="3"/>
  <c r="I4261" i="3"/>
  <c r="E4260" i="3"/>
  <c r="P4259" i="3"/>
  <c r="K4259" i="3"/>
  <c r="G4259" i="3"/>
  <c r="T4257" i="3"/>
  <c r="I4257" i="3"/>
  <c r="E4256" i="3"/>
  <c r="P4255" i="3"/>
  <c r="K4255" i="3"/>
  <c r="G4255" i="3"/>
  <c r="T4253" i="3"/>
  <c r="I4253" i="3"/>
  <c r="E4252" i="3"/>
  <c r="P4251" i="3"/>
  <c r="K4251" i="3"/>
  <c r="G4251" i="3"/>
  <c r="T4249" i="3"/>
  <c r="I4249" i="3"/>
  <c r="E4248" i="3"/>
  <c r="P4247" i="3"/>
  <c r="K4247" i="3"/>
  <c r="G4247" i="3"/>
  <c r="E4244" i="3"/>
  <c r="P4243" i="3"/>
  <c r="K4243" i="3"/>
  <c r="G4243" i="3"/>
  <c r="I4241" i="3"/>
  <c r="E4240" i="3"/>
  <c r="P4239" i="3"/>
  <c r="K4239" i="3"/>
  <c r="G4239" i="3"/>
  <c r="T4237" i="3"/>
  <c r="I4237" i="3"/>
  <c r="E4236" i="3"/>
  <c r="P4235" i="3"/>
  <c r="K4235" i="3"/>
  <c r="G4235" i="3"/>
  <c r="T4233" i="3"/>
  <c r="I4233" i="3"/>
  <c r="E4232" i="3"/>
  <c r="P4231" i="3"/>
  <c r="K4231" i="3"/>
  <c r="G4231" i="3"/>
  <c r="T4229" i="3"/>
  <c r="I4229" i="3"/>
  <c r="E4228" i="3"/>
  <c r="P4227" i="3"/>
  <c r="K4227" i="3"/>
  <c r="G4227" i="3"/>
  <c r="T4225" i="3"/>
  <c r="I4225" i="3"/>
  <c r="E4224" i="3"/>
  <c r="P4223" i="3"/>
  <c r="K4223" i="3"/>
  <c r="G4223" i="3"/>
  <c r="T4221" i="3"/>
  <c r="I4221" i="3"/>
  <c r="E4220" i="3"/>
  <c r="P4219" i="3"/>
  <c r="K4219" i="3"/>
  <c r="G4219" i="3"/>
  <c r="T4217" i="3"/>
  <c r="I4217" i="3"/>
  <c r="E4216" i="3"/>
  <c r="P4215" i="3"/>
  <c r="K4215" i="3"/>
  <c r="G4215" i="3"/>
  <c r="T4213" i="3"/>
  <c r="I4213" i="3"/>
  <c r="E4212" i="3"/>
  <c r="P4211" i="3"/>
  <c r="K4211" i="3"/>
  <c r="G4211" i="3"/>
  <c r="T4209" i="3"/>
  <c r="I4209" i="3"/>
  <c r="E4208" i="3"/>
  <c r="P4207" i="3"/>
  <c r="K4207" i="3"/>
  <c r="G4207" i="3"/>
  <c r="T4205" i="3"/>
  <c r="I4205" i="3"/>
  <c r="E4204" i="3"/>
  <c r="P4203" i="3"/>
  <c r="K4203" i="3"/>
  <c r="G4203" i="3"/>
  <c r="T4201" i="3"/>
  <c r="I4201" i="3"/>
  <c r="E4200" i="3"/>
  <c r="P4199" i="3"/>
  <c r="K4199" i="3"/>
  <c r="G4199" i="3"/>
  <c r="T4197" i="3"/>
  <c r="I4197" i="3"/>
  <c r="E4196" i="3"/>
  <c r="P4195" i="3"/>
  <c r="K4195" i="3"/>
  <c r="G4195" i="3"/>
  <c r="T4193" i="3"/>
  <c r="I4193" i="3"/>
  <c r="E4192" i="3"/>
  <c r="P4191" i="3"/>
  <c r="K4191" i="3"/>
  <c r="G4191" i="3"/>
  <c r="T4189" i="3"/>
  <c r="I4189" i="3"/>
  <c r="E4188" i="3"/>
  <c r="P4187" i="3"/>
  <c r="K4187" i="3"/>
  <c r="G4187" i="3"/>
  <c r="T4185" i="3"/>
  <c r="I4185" i="3"/>
  <c r="E4184" i="3"/>
  <c r="P4183" i="3"/>
  <c r="K4183" i="3"/>
  <c r="G4183" i="3"/>
  <c r="T4181" i="3"/>
  <c r="I4181" i="3"/>
  <c r="E4180" i="3"/>
  <c r="P4179" i="3"/>
  <c r="K4179" i="3"/>
  <c r="G4179" i="3"/>
  <c r="T4177" i="3"/>
  <c r="I4177" i="3"/>
  <c r="E4176" i="3"/>
  <c r="P4175" i="3"/>
  <c r="K4175" i="3"/>
  <c r="G4175" i="3"/>
  <c r="T4173" i="3"/>
  <c r="I4173" i="3"/>
  <c r="E4172" i="3"/>
  <c r="P4171" i="3"/>
  <c r="K4171" i="3"/>
  <c r="G4171" i="3"/>
  <c r="T4169" i="3"/>
  <c r="I4169" i="3"/>
  <c r="E4168" i="3"/>
  <c r="P4167" i="3"/>
  <c r="K4167" i="3"/>
  <c r="G4167" i="3"/>
  <c r="T4165" i="3"/>
  <c r="I4165" i="3"/>
  <c r="E4164" i="3"/>
  <c r="P4163" i="3"/>
  <c r="K4163" i="3"/>
  <c r="G4163" i="3"/>
  <c r="T4161" i="3"/>
  <c r="I4161" i="3"/>
  <c r="E4160" i="3"/>
  <c r="P4159" i="3"/>
  <c r="K4159" i="3"/>
  <c r="G4159" i="3"/>
  <c r="T4157" i="3"/>
  <c r="I4157" i="3"/>
  <c r="E4156" i="3"/>
  <c r="P4155" i="3"/>
  <c r="K4155" i="3"/>
  <c r="G4155" i="3"/>
  <c r="T4153" i="3"/>
  <c r="I4153" i="3"/>
  <c r="E4152" i="3"/>
  <c r="P4151" i="3"/>
  <c r="K4151" i="3"/>
  <c r="G4151" i="3"/>
  <c r="T4149" i="3"/>
  <c r="I4149" i="3"/>
  <c r="E4148" i="3"/>
  <c r="P4147" i="3"/>
  <c r="K4147" i="3"/>
  <c r="G4147" i="3"/>
  <c r="E4144" i="3"/>
  <c r="P4143" i="3"/>
  <c r="K4143" i="3"/>
  <c r="G4143" i="3"/>
  <c r="E4140" i="3"/>
  <c r="P4139" i="3"/>
  <c r="K4139" i="3"/>
  <c r="G4139" i="3"/>
  <c r="E4136" i="3"/>
  <c r="P4135" i="3"/>
  <c r="K4135" i="3"/>
  <c r="G4135" i="3"/>
  <c r="E4132" i="3"/>
  <c r="P4131" i="3"/>
  <c r="K4131" i="3"/>
  <c r="G4131" i="3"/>
  <c r="E4128" i="3"/>
  <c r="P4127" i="3"/>
  <c r="K4127" i="3"/>
  <c r="G4127" i="3"/>
  <c r="E4124" i="3"/>
  <c r="P4123" i="3"/>
  <c r="K4123" i="3"/>
  <c r="G4123" i="3"/>
  <c r="E4120" i="3"/>
  <c r="P4119" i="3"/>
  <c r="K4119" i="3"/>
  <c r="G4119" i="3"/>
  <c r="E4116" i="3"/>
  <c r="P4115" i="3"/>
  <c r="K4115" i="3"/>
  <c r="G4115" i="3"/>
  <c r="E4112" i="3"/>
  <c r="P4111" i="3"/>
  <c r="K4111" i="3"/>
  <c r="G4111" i="3"/>
  <c r="E4108" i="3"/>
  <c r="P4107" i="3"/>
  <c r="K4107" i="3"/>
  <c r="G4107" i="3"/>
  <c r="E4104" i="3"/>
  <c r="P4103" i="3"/>
  <c r="K4103" i="3"/>
  <c r="G4103" i="3"/>
  <c r="I4101" i="3"/>
  <c r="E4100" i="3"/>
  <c r="P4099" i="3"/>
  <c r="K4099" i="3"/>
  <c r="G4099" i="3"/>
  <c r="T4097" i="3"/>
  <c r="I4097" i="3"/>
  <c r="E4096" i="3"/>
  <c r="P4095" i="3"/>
  <c r="K4095" i="3"/>
  <c r="G4095" i="3"/>
  <c r="T4093" i="3"/>
  <c r="I4093" i="3"/>
  <c r="E4092" i="3"/>
  <c r="P4091" i="3"/>
  <c r="K4091" i="3"/>
  <c r="G4091" i="3"/>
  <c r="T4089" i="3"/>
  <c r="I4089" i="3"/>
  <c r="E4088" i="3"/>
  <c r="P4087" i="3"/>
  <c r="K4087" i="3"/>
  <c r="G4087" i="3"/>
  <c r="T4085" i="3"/>
  <c r="I4085" i="3"/>
  <c r="E4084" i="3"/>
  <c r="P4083" i="3"/>
  <c r="K4083" i="3"/>
  <c r="G4083" i="3"/>
  <c r="T4081" i="3"/>
  <c r="I4081" i="3"/>
  <c r="E4080" i="3"/>
  <c r="P4079" i="3"/>
  <c r="K4079" i="3"/>
  <c r="G4079" i="3"/>
  <c r="T4077" i="3"/>
  <c r="I4077" i="3"/>
  <c r="E4076" i="3"/>
  <c r="P4075" i="3"/>
  <c r="K4075" i="3"/>
  <c r="G4075" i="3"/>
  <c r="T4073" i="3"/>
  <c r="I4073" i="3"/>
  <c r="E4072" i="3"/>
  <c r="P4071" i="3"/>
  <c r="K4071" i="3"/>
  <c r="G4071" i="3"/>
  <c r="T4069" i="3"/>
  <c r="I4069" i="3"/>
  <c r="E4068" i="3"/>
  <c r="P4067" i="3"/>
  <c r="K4067" i="3"/>
  <c r="G4067" i="3"/>
  <c r="T4065" i="3"/>
  <c r="I4065" i="3"/>
  <c r="E4064" i="3"/>
  <c r="P4063" i="3"/>
  <c r="K4063" i="3"/>
  <c r="G4063" i="3"/>
  <c r="T4061" i="3"/>
  <c r="I4061" i="3"/>
  <c r="E4060" i="3"/>
  <c r="P4059" i="3"/>
  <c r="K4059" i="3"/>
  <c r="G4059" i="3"/>
  <c r="T4057" i="3"/>
  <c r="I4057" i="3"/>
  <c r="E4056" i="3"/>
  <c r="P4055" i="3"/>
  <c r="K4055" i="3"/>
  <c r="G4055" i="3"/>
  <c r="T4053" i="3"/>
  <c r="I4053" i="3"/>
  <c r="E4052" i="3"/>
  <c r="P4051" i="3"/>
  <c r="K4051" i="3"/>
  <c r="G4051" i="3"/>
  <c r="E4048" i="3"/>
  <c r="P4047" i="3"/>
  <c r="K4047" i="3"/>
  <c r="G4047" i="3"/>
  <c r="E4044" i="3"/>
  <c r="P4043" i="3"/>
  <c r="K4043" i="3"/>
  <c r="G4043" i="3"/>
  <c r="E4040" i="3"/>
  <c r="P4039" i="3"/>
  <c r="K4039" i="3"/>
  <c r="G4039" i="3"/>
  <c r="E4036" i="3"/>
  <c r="P4035" i="3"/>
  <c r="K4035" i="3"/>
  <c r="G4035" i="3"/>
  <c r="E4032" i="3"/>
  <c r="P4031" i="3"/>
  <c r="K4031" i="3"/>
  <c r="G4031" i="3"/>
  <c r="E4028" i="3"/>
  <c r="P4027" i="3"/>
  <c r="K4027" i="3"/>
  <c r="G4027" i="3"/>
  <c r="E4024" i="3"/>
  <c r="P4023" i="3"/>
  <c r="K4023" i="3"/>
  <c r="G4023" i="3"/>
  <c r="E4020" i="3"/>
  <c r="P4019" i="3"/>
  <c r="K4019" i="3"/>
  <c r="G4019" i="3"/>
  <c r="E4016" i="3"/>
  <c r="P4015" i="3"/>
  <c r="K4015" i="3"/>
  <c r="G4015" i="3"/>
  <c r="E4012" i="3"/>
  <c r="P4011" i="3"/>
  <c r="K4011" i="3"/>
  <c r="G4011" i="3"/>
  <c r="E4008" i="3"/>
  <c r="P4007" i="3"/>
  <c r="K4007" i="3"/>
  <c r="G4007" i="3"/>
  <c r="E4004" i="3"/>
  <c r="P4003" i="3"/>
  <c r="K4003" i="3"/>
  <c r="G4003" i="3"/>
  <c r="E4000" i="3"/>
  <c r="P3999" i="3"/>
  <c r="K3999" i="3"/>
  <c r="G3999" i="3"/>
  <c r="E3996" i="3"/>
  <c r="P3995" i="3"/>
  <c r="K3995" i="3"/>
  <c r="G3995" i="3"/>
  <c r="E3992" i="3"/>
  <c r="P3991" i="3"/>
  <c r="K3991" i="3"/>
  <c r="G3991" i="3"/>
  <c r="E3988" i="3"/>
  <c r="P3987" i="3"/>
  <c r="K3987" i="3"/>
  <c r="G3987" i="3"/>
  <c r="E3984" i="3"/>
  <c r="P3983" i="3"/>
  <c r="K3983" i="3"/>
  <c r="G3983" i="3"/>
  <c r="E3980" i="3"/>
  <c r="P3979" i="3"/>
  <c r="K3979" i="3"/>
  <c r="G3979" i="3"/>
  <c r="E3976" i="3"/>
  <c r="P3975" i="3"/>
  <c r="K3975" i="3"/>
  <c r="G3975" i="3"/>
  <c r="E3972" i="3"/>
  <c r="P3971" i="3"/>
  <c r="K3971" i="3"/>
  <c r="G3971" i="3"/>
  <c r="E3968" i="3"/>
  <c r="P3967" i="3"/>
  <c r="K3967" i="3"/>
  <c r="G3967" i="3"/>
  <c r="E3964" i="3"/>
  <c r="P3963" i="3"/>
  <c r="K3963" i="3"/>
  <c r="G3963" i="3"/>
  <c r="G3960" i="3"/>
  <c r="I3960" i="3"/>
  <c r="R3960" i="3"/>
  <c r="G3957" i="3"/>
  <c r="M3957" i="3"/>
  <c r="R3957" i="3"/>
  <c r="R3954" i="3"/>
  <c r="AA3954" i="3" s="1"/>
  <c r="AC3954" i="3" s="1"/>
  <c r="E3948" i="3"/>
  <c r="G3944" i="3"/>
  <c r="I3944" i="3"/>
  <c r="R3944" i="3"/>
  <c r="V3944" i="3"/>
  <c r="AB3943" i="3" s="1"/>
  <c r="E3941" i="3"/>
  <c r="G3936" i="3"/>
  <c r="I3936" i="3"/>
  <c r="R3936" i="3"/>
  <c r="AA3936" i="3" s="1"/>
  <c r="V3936" i="3"/>
  <c r="AB3935" i="3" s="1"/>
  <c r="E3936" i="3"/>
  <c r="E3933" i="3"/>
  <c r="G3928" i="3"/>
  <c r="I3928" i="3"/>
  <c r="R3928" i="3"/>
  <c r="AA3928" i="3" s="1"/>
  <c r="V3928" i="3"/>
  <c r="AB3927" i="3" s="1"/>
  <c r="E3928" i="3"/>
  <c r="E3925" i="3"/>
  <c r="G3920" i="3"/>
  <c r="I3920" i="3"/>
  <c r="R3920" i="3"/>
  <c r="AA3920" i="3" s="1"/>
  <c r="V3920" i="3"/>
  <c r="AB3919" i="3" s="1"/>
  <c r="E3920" i="3"/>
  <c r="E3917" i="3"/>
  <c r="G3912" i="3"/>
  <c r="I3912" i="3"/>
  <c r="R3912" i="3"/>
  <c r="AA3912" i="3" s="1"/>
  <c r="V3912" i="3"/>
  <c r="AB3911" i="3" s="1"/>
  <c r="E3912" i="3"/>
  <c r="E3909" i="3"/>
  <c r="G3904" i="3"/>
  <c r="I3904" i="3"/>
  <c r="R3904" i="3"/>
  <c r="AA3904" i="3" s="1"/>
  <c r="V3904" i="3"/>
  <c r="AB3903" i="3" s="1"/>
  <c r="E3904" i="3"/>
  <c r="E3901" i="3"/>
  <c r="G3896" i="3"/>
  <c r="I3896" i="3"/>
  <c r="R3896" i="3"/>
  <c r="AA3896" i="3" s="1"/>
  <c r="V3896" i="3"/>
  <c r="AB3895" i="3" s="1"/>
  <c r="E3896" i="3"/>
  <c r="E3893" i="3"/>
  <c r="G3888" i="3"/>
  <c r="I3888" i="3"/>
  <c r="R3888" i="3"/>
  <c r="AA3888" i="3" s="1"/>
  <c r="V3888" i="3"/>
  <c r="AB3887" i="3" s="1"/>
  <c r="E3888" i="3"/>
  <c r="E3885" i="3"/>
  <c r="G3880" i="3"/>
  <c r="I3880" i="3"/>
  <c r="R3880" i="3"/>
  <c r="AA3880" i="3" s="1"/>
  <c r="V3880" i="3"/>
  <c r="AB3879" i="3" s="1"/>
  <c r="E3880" i="3"/>
  <c r="E3877" i="3"/>
  <c r="G3872" i="3"/>
  <c r="I3872" i="3"/>
  <c r="R3872" i="3"/>
  <c r="AA3872" i="3" s="1"/>
  <c r="V3872" i="3"/>
  <c r="AB3871" i="3" s="1"/>
  <c r="E3872" i="3"/>
  <c r="E3869" i="3"/>
  <c r="G3864" i="3"/>
  <c r="I3864" i="3"/>
  <c r="R3864" i="3"/>
  <c r="AA3864" i="3" s="1"/>
  <c r="V3864" i="3"/>
  <c r="AB3863" i="3" s="1"/>
  <c r="E3864" i="3"/>
  <c r="E3861" i="3"/>
  <c r="G3856" i="3"/>
  <c r="I3856" i="3"/>
  <c r="R3856" i="3"/>
  <c r="AA3856" i="3" s="1"/>
  <c r="V3856" i="3"/>
  <c r="AB3855" i="3" s="1"/>
  <c r="E3856" i="3"/>
  <c r="E3853" i="3"/>
  <c r="G3848" i="3"/>
  <c r="I3848" i="3"/>
  <c r="R3848" i="3"/>
  <c r="AA3848" i="3" s="1"/>
  <c r="V3848" i="3"/>
  <c r="AB3847" i="3" s="1"/>
  <c r="E3848" i="3"/>
  <c r="E3845" i="3"/>
  <c r="G3840" i="3"/>
  <c r="I3840" i="3"/>
  <c r="R3840" i="3"/>
  <c r="AA3840" i="3" s="1"/>
  <c r="V3840" i="3"/>
  <c r="AB3839" i="3" s="1"/>
  <c r="E3840" i="3"/>
  <c r="E3837" i="3"/>
  <c r="G3832" i="3"/>
  <c r="I3832" i="3"/>
  <c r="R3832" i="3"/>
  <c r="AA3832" i="3" s="1"/>
  <c r="V3832" i="3"/>
  <c r="AB3831" i="3" s="1"/>
  <c r="E3832" i="3"/>
  <c r="E3829" i="3"/>
  <c r="G3824" i="3"/>
  <c r="I3824" i="3"/>
  <c r="R3824" i="3"/>
  <c r="AA3824" i="3" s="1"/>
  <c r="V3824" i="3"/>
  <c r="AB3823" i="3" s="1"/>
  <c r="E3824" i="3"/>
  <c r="E3821" i="3"/>
  <c r="G3816" i="3"/>
  <c r="I3816" i="3"/>
  <c r="R3816" i="3"/>
  <c r="AA3816" i="3" s="1"/>
  <c r="V3816" i="3"/>
  <c r="AB3815" i="3" s="1"/>
  <c r="E3816" i="3"/>
  <c r="E3813" i="3"/>
  <c r="G3808" i="3"/>
  <c r="I3808" i="3"/>
  <c r="R3808" i="3"/>
  <c r="AA3808" i="3" s="1"/>
  <c r="V3808" i="3"/>
  <c r="AB3807" i="3" s="1"/>
  <c r="E3808" i="3"/>
  <c r="E3805" i="3"/>
  <c r="G3800" i="3"/>
  <c r="I3800" i="3"/>
  <c r="R3800" i="3"/>
  <c r="AA3800" i="3" s="1"/>
  <c r="V3800" i="3"/>
  <c r="AB3799" i="3" s="1"/>
  <c r="E3800" i="3"/>
  <c r="E3797" i="3"/>
  <c r="G3792" i="3"/>
  <c r="I3792" i="3"/>
  <c r="R3792" i="3"/>
  <c r="AA3792" i="3" s="1"/>
  <c r="V3792" i="3"/>
  <c r="AB3791" i="3" s="1"/>
  <c r="E3792" i="3"/>
  <c r="E3789" i="3"/>
  <c r="G3784" i="3"/>
  <c r="I3784" i="3"/>
  <c r="R3784" i="3"/>
  <c r="AA3784" i="3" s="1"/>
  <c r="V3784" i="3"/>
  <c r="AB3783" i="3" s="1"/>
  <c r="E3784" i="3"/>
  <c r="AC3778" i="3"/>
  <c r="G3773" i="3"/>
  <c r="M3773" i="3"/>
  <c r="R3773" i="3"/>
  <c r="I3773" i="3"/>
  <c r="E3773" i="3"/>
  <c r="G3765" i="3"/>
  <c r="M3765" i="3"/>
  <c r="R3765" i="3"/>
  <c r="I3765" i="3"/>
  <c r="E3765" i="3"/>
  <c r="G3753" i="3"/>
  <c r="M3753" i="3"/>
  <c r="R3753" i="3"/>
  <c r="I3753" i="3"/>
  <c r="E3753" i="3"/>
  <c r="G3751" i="3"/>
  <c r="K3751" i="3"/>
  <c r="P3751" i="3"/>
  <c r="AD3751" i="3"/>
  <c r="E3751" i="3"/>
  <c r="I3751" i="3"/>
  <c r="M3751" i="3"/>
  <c r="R3751" i="3"/>
  <c r="AA3751" i="3" s="1"/>
  <c r="V3751" i="3"/>
  <c r="AB3750" i="3" s="1"/>
  <c r="G3745" i="3"/>
  <c r="V3745" i="3"/>
  <c r="AB3744" i="3" s="1"/>
  <c r="R3745" i="3"/>
  <c r="G3743" i="3"/>
  <c r="K3743" i="3"/>
  <c r="P3743" i="3"/>
  <c r="AD3743" i="3"/>
  <c r="E3743" i="3"/>
  <c r="I3743" i="3"/>
  <c r="M3743" i="3"/>
  <c r="R3743" i="3"/>
  <c r="AA3743" i="3" s="1"/>
  <c r="V3743" i="3"/>
  <c r="AB3742" i="3" s="1"/>
  <c r="G3727" i="3"/>
  <c r="K3727" i="3"/>
  <c r="P3727" i="3"/>
  <c r="V3727" i="3"/>
  <c r="AB3726" i="3" s="1"/>
  <c r="E3727" i="3"/>
  <c r="I3727" i="3"/>
  <c r="M3727" i="3"/>
  <c r="R3727" i="3"/>
  <c r="AA3727" i="3" s="1"/>
  <c r="G3720" i="3"/>
  <c r="P3720" i="3"/>
  <c r="R3720" i="3"/>
  <c r="AA3720" i="3" s="1"/>
  <c r="V3720" i="3"/>
  <c r="AB3719" i="3" s="1"/>
  <c r="G3683" i="3"/>
  <c r="K3683" i="3"/>
  <c r="P3683" i="3"/>
  <c r="AD3683" i="3"/>
  <c r="E3683" i="3"/>
  <c r="I3683" i="3"/>
  <c r="M3683" i="3"/>
  <c r="R3683" i="3"/>
  <c r="AA3683" i="3" s="1"/>
  <c r="V3683" i="3"/>
  <c r="AB3682" i="3" s="1"/>
  <c r="M3676" i="3"/>
  <c r="I3676" i="3"/>
  <c r="P3676" i="3"/>
  <c r="T3676" i="3"/>
  <c r="P3649" i="3"/>
  <c r="AD3649" i="3"/>
  <c r="T3632" i="3"/>
  <c r="E3632" i="3"/>
  <c r="P3632" i="3"/>
  <c r="R3622" i="3"/>
  <c r="V3622" i="3"/>
  <c r="AB3621" i="3" s="1"/>
  <c r="K3622" i="3"/>
  <c r="P3622" i="3"/>
  <c r="T3622" i="3"/>
  <c r="AD3622" i="3"/>
  <c r="P3621" i="3"/>
  <c r="G3621" i="3"/>
  <c r="K3621" i="3"/>
  <c r="V3621" i="3"/>
  <c r="AB3620" i="3" s="1"/>
  <c r="R3621" i="3"/>
  <c r="AA3621" i="3" s="1"/>
  <c r="AD3621" i="3"/>
  <c r="E3621" i="3"/>
  <c r="I3621" i="3"/>
  <c r="M3621" i="3"/>
  <c r="R3616" i="3"/>
  <c r="V3616" i="3"/>
  <c r="AB3615" i="3" s="1"/>
  <c r="E3616" i="3"/>
  <c r="P3616" i="3"/>
  <c r="T3616" i="3"/>
  <c r="R3614" i="3"/>
  <c r="V3614" i="3"/>
  <c r="AB3613" i="3" s="1"/>
  <c r="AD3614" i="3"/>
  <c r="K3614" i="3"/>
  <c r="P3614" i="3"/>
  <c r="T3614" i="3"/>
  <c r="P3613" i="3"/>
  <c r="G3613" i="3"/>
  <c r="K3613" i="3"/>
  <c r="V3613" i="3"/>
  <c r="AB3612" i="3" s="1"/>
  <c r="R3613" i="3"/>
  <c r="AA3613" i="3" s="1"/>
  <c r="AD3613" i="3"/>
  <c r="E3613" i="3"/>
  <c r="I3613" i="3"/>
  <c r="M3613" i="3"/>
  <c r="G3588" i="3"/>
  <c r="M3588" i="3"/>
  <c r="I3588" i="3"/>
  <c r="R3588" i="3"/>
  <c r="V3588" i="3"/>
  <c r="AB3587" i="3" s="1"/>
  <c r="E3588" i="3"/>
  <c r="M3581" i="3"/>
  <c r="I3581" i="3"/>
  <c r="V3581" i="3"/>
  <c r="AB3580" i="3" s="1"/>
  <c r="T3579" i="3"/>
  <c r="G3552" i="3"/>
  <c r="M3552" i="3"/>
  <c r="I3552" i="3"/>
  <c r="R3552" i="3"/>
  <c r="AA3552" i="3" s="1"/>
  <c r="V3552" i="3"/>
  <c r="AB3551" i="3" s="1"/>
  <c r="E3552" i="3"/>
  <c r="P3550" i="3"/>
  <c r="V3550" i="3"/>
  <c r="AB3549" i="3" s="1"/>
  <c r="K3550" i="3"/>
  <c r="R3550" i="3"/>
  <c r="AA3550" i="3" s="1"/>
  <c r="G3536" i="3"/>
  <c r="M3536" i="3"/>
  <c r="I3536" i="3"/>
  <c r="R3536" i="3"/>
  <c r="AA3536" i="3" s="1"/>
  <c r="V3536" i="3"/>
  <c r="AB3535" i="3" s="1"/>
  <c r="E3536" i="3"/>
  <c r="P3534" i="3"/>
  <c r="V3534" i="3"/>
  <c r="AB3533" i="3" s="1"/>
  <c r="K3534" i="3"/>
  <c r="R3534" i="3"/>
  <c r="AA3534" i="3" s="1"/>
  <c r="G3520" i="3"/>
  <c r="M3520" i="3"/>
  <c r="I3520" i="3"/>
  <c r="R3520" i="3"/>
  <c r="AA3520" i="3" s="1"/>
  <c r="V3520" i="3"/>
  <c r="AB3519" i="3" s="1"/>
  <c r="E3520" i="3"/>
  <c r="P3518" i="3"/>
  <c r="V3518" i="3"/>
  <c r="AB3517" i="3" s="1"/>
  <c r="K3518" i="3"/>
  <c r="R3518" i="3"/>
  <c r="AA3518" i="3" s="1"/>
  <c r="G3504" i="3"/>
  <c r="M3504" i="3"/>
  <c r="I3504" i="3"/>
  <c r="R3504" i="3"/>
  <c r="AA3504" i="3" s="1"/>
  <c r="V3504" i="3"/>
  <c r="AB3503" i="3" s="1"/>
  <c r="E3504" i="3"/>
  <c r="P3502" i="3"/>
  <c r="V3502" i="3"/>
  <c r="AB3501" i="3" s="1"/>
  <c r="K3502" i="3"/>
  <c r="R3502" i="3"/>
  <c r="AA3502" i="3" s="1"/>
  <c r="G3488" i="3"/>
  <c r="M3488" i="3"/>
  <c r="I3488" i="3"/>
  <c r="R3488" i="3"/>
  <c r="AA3488" i="3" s="1"/>
  <c r="V3488" i="3"/>
  <c r="AB3487" i="3" s="1"/>
  <c r="E3488" i="3"/>
  <c r="P3486" i="3"/>
  <c r="V3486" i="3"/>
  <c r="AB3485" i="3" s="1"/>
  <c r="K3486" i="3"/>
  <c r="R3486" i="3"/>
  <c r="AA3486" i="3" s="1"/>
  <c r="G3472" i="3"/>
  <c r="M3472" i="3"/>
  <c r="I3472" i="3"/>
  <c r="R3472" i="3"/>
  <c r="AA3472" i="3" s="1"/>
  <c r="V3472" i="3"/>
  <c r="AB3471" i="3" s="1"/>
  <c r="E3472" i="3"/>
  <c r="P3470" i="3"/>
  <c r="V3470" i="3"/>
  <c r="AB3469" i="3" s="1"/>
  <c r="K3470" i="3"/>
  <c r="R3470" i="3"/>
  <c r="AA3470" i="3" s="1"/>
  <c r="G3456" i="3"/>
  <c r="M3456" i="3"/>
  <c r="I3456" i="3"/>
  <c r="R3456" i="3"/>
  <c r="AA3456" i="3" s="1"/>
  <c r="V3456" i="3"/>
  <c r="AB3455" i="3" s="1"/>
  <c r="E3456" i="3"/>
  <c r="P3454" i="3"/>
  <c r="V3454" i="3"/>
  <c r="AB3453" i="3" s="1"/>
  <c r="K3454" i="3"/>
  <c r="R3454" i="3"/>
  <c r="AA3454" i="3" s="1"/>
  <c r="G3440" i="3"/>
  <c r="M3440" i="3"/>
  <c r="I3440" i="3"/>
  <c r="R3440" i="3"/>
  <c r="AA3440" i="3" s="1"/>
  <c r="V3440" i="3"/>
  <c r="AB3439" i="3" s="1"/>
  <c r="E3440" i="3"/>
  <c r="P3438" i="3"/>
  <c r="V3438" i="3"/>
  <c r="AB3437" i="3" s="1"/>
  <c r="K3438" i="3"/>
  <c r="R3438" i="3"/>
  <c r="AA3438" i="3" s="1"/>
  <c r="AC4508" i="3"/>
  <c r="AC4506" i="3"/>
  <c r="AC4498" i="3"/>
  <c r="AC4496" i="3"/>
  <c r="AC4478" i="3"/>
  <c r="AC4462" i="3"/>
  <c r="AC4460" i="3"/>
  <c r="AC4458" i="3"/>
  <c r="AC4456" i="3"/>
  <c r="AC4454" i="3"/>
  <c r="AC4452" i="3"/>
  <c r="AC4448" i="3"/>
  <c r="AC4446" i="3"/>
  <c r="AC4444" i="3"/>
  <c r="AC4442" i="3"/>
  <c r="AC4440" i="3"/>
  <c r="AC4438" i="3"/>
  <c r="AC4432" i="3"/>
  <c r="AC4430" i="3"/>
  <c r="AC4428" i="3"/>
  <c r="AC4426" i="3"/>
  <c r="AC4424" i="3"/>
  <c r="AC4422" i="3"/>
  <c r="AC4420" i="3"/>
  <c r="AC4418" i="3"/>
  <c r="AC4416" i="3"/>
  <c r="AC4412" i="3"/>
  <c r="AC4410" i="3"/>
  <c r="AC4408" i="3"/>
  <c r="AC4400" i="3"/>
  <c r="AC4398" i="3"/>
  <c r="AC4396" i="3"/>
  <c r="AC4394" i="3"/>
  <c r="AC4392" i="3"/>
  <c r="AC4390" i="3"/>
  <c r="AC4388" i="3"/>
  <c r="AC4386" i="3"/>
  <c r="AC4384" i="3"/>
  <c r="AC4382" i="3"/>
  <c r="AC4380" i="3"/>
  <c r="AC4378" i="3"/>
  <c r="AC4376" i="3"/>
  <c r="AC4374" i="3"/>
  <c r="AC4370" i="3"/>
  <c r="AC4368" i="3"/>
  <c r="AC4366" i="3"/>
  <c r="AC4364" i="3"/>
  <c r="AC4362" i="3"/>
  <c r="AC4360" i="3"/>
  <c r="AC4358" i="3"/>
  <c r="AC4356" i="3"/>
  <c r="AC4354" i="3"/>
  <c r="AC4352" i="3"/>
  <c r="AC4348" i="3"/>
  <c r="AC4346" i="3"/>
  <c r="AC4344" i="3"/>
  <c r="AC4342" i="3"/>
  <c r="AC4338" i="3"/>
  <c r="AC4336" i="3"/>
  <c r="AC4334" i="3"/>
  <c r="AC4332" i="3"/>
  <c r="AC4330" i="3"/>
  <c r="AC4328" i="3"/>
  <c r="AC4326" i="3"/>
  <c r="AC4324" i="3"/>
  <c r="AC4322" i="3"/>
  <c r="AC4320" i="3"/>
  <c r="AC4318" i="3"/>
  <c r="AC4316" i="3"/>
  <c r="AC4314" i="3"/>
  <c r="AC4312" i="3"/>
  <c r="AC4306" i="3"/>
  <c r="AC4304" i="3"/>
  <c r="AC4302" i="3"/>
  <c r="AC4300" i="3"/>
  <c r="AC4298" i="3"/>
  <c r="AC4296" i="3"/>
  <c r="AC4294" i="3"/>
  <c r="AC4292" i="3"/>
  <c r="AC4290" i="3"/>
  <c r="AC4288" i="3"/>
  <c r="AC4286" i="3"/>
  <c r="AC4282" i="3"/>
  <c r="AC4280" i="3"/>
  <c r="AC4278" i="3"/>
  <c r="AC4276" i="3"/>
  <c r="AC4274" i="3"/>
  <c r="AC4272" i="3"/>
  <c r="AC4270" i="3"/>
  <c r="AC4268" i="3"/>
  <c r="AC4266" i="3"/>
  <c r="AC4264" i="3"/>
  <c r="AC4262" i="3"/>
  <c r="AC4258" i="3"/>
  <c r="AC4256" i="3"/>
  <c r="AC4254" i="3"/>
  <c r="AC4250" i="3"/>
  <c r="AC4248" i="3"/>
  <c r="AC4246" i="3"/>
  <c r="AC4244" i="3"/>
  <c r="AC4242" i="3"/>
  <c r="AC4240" i="3"/>
  <c r="AC4238" i="3"/>
  <c r="AC4236" i="3"/>
  <c r="AC4234" i="3"/>
  <c r="AC4232" i="3"/>
  <c r="AC4230" i="3"/>
  <c r="AC4228" i="3"/>
  <c r="AC4226" i="3"/>
  <c r="AC4224" i="3"/>
  <c r="AC4222" i="3"/>
  <c r="AC4220" i="3"/>
  <c r="AC4218" i="3"/>
  <c r="AC4216" i="3"/>
  <c r="AC4214" i="3"/>
  <c r="AC4212" i="3"/>
  <c r="AC4210" i="3"/>
  <c r="AC4208" i="3"/>
  <c r="AC4206" i="3"/>
  <c r="AC4204" i="3"/>
  <c r="AC4202" i="3"/>
  <c r="AC4200" i="3"/>
  <c r="AC4198" i="3"/>
  <c r="AC4196" i="3"/>
  <c r="AC4194" i="3"/>
  <c r="AC4192" i="3"/>
  <c r="AC4190" i="3"/>
  <c r="AC4188" i="3"/>
  <c r="AC4186" i="3"/>
  <c r="AC4184" i="3"/>
  <c r="AC4182" i="3"/>
  <c r="AC4180" i="3"/>
  <c r="AC4178" i="3"/>
  <c r="AC4176" i="3"/>
  <c r="AC4172" i="3"/>
  <c r="AC4168" i="3"/>
  <c r="AC4164" i="3"/>
  <c r="AC4162" i="3"/>
  <c r="AC4160" i="3"/>
  <c r="AC4158" i="3"/>
  <c r="AC4156" i="3"/>
  <c r="AC4154" i="3"/>
  <c r="AC4152" i="3"/>
  <c r="AC4150" i="3"/>
  <c r="AC4148" i="3"/>
  <c r="AC4140" i="3"/>
  <c r="AC4136" i="3"/>
  <c r="AC4132" i="3"/>
  <c r="AC4124" i="3"/>
  <c r="AC4120" i="3"/>
  <c r="AC4118" i="3"/>
  <c r="AC4112" i="3"/>
  <c r="AC4110" i="3"/>
  <c r="AC4108" i="3"/>
  <c r="AC4106" i="3"/>
  <c r="AC4102" i="3"/>
  <c r="AC4100" i="3"/>
  <c r="AC4098" i="3"/>
  <c r="AC4092" i="3"/>
  <c r="AC4090" i="3"/>
  <c r="AC4084" i="3"/>
  <c r="AC4082" i="3"/>
  <c r="AC4080" i="3"/>
  <c r="AC4078" i="3"/>
  <c r="AC4076" i="3"/>
  <c r="AC4074" i="3"/>
  <c r="AC4072" i="3"/>
  <c r="AC4068" i="3"/>
  <c r="AC4066" i="3"/>
  <c r="AC4064" i="3"/>
  <c r="AC4062" i="3"/>
  <c r="AC4060" i="3"/>
  <c r="AC4058" i="3"/>
  <c r="AC4056" i="3"/>
  <c r="AC4054" i="3"/>
  <c r="AC4052" i="3"/>
  <c r="AC4048" i="3"/>
  <c r="AC4044" i="3"/>
  <c r="AC4040" i="3"/>
  <c r="AC4036" i="3"/>
  <c r="AC4032" i="3"/>
  <c r="AC4028" i="3"/>
  <c r="AC4024" i="3"/>
  <c r="AC4020" i="3"/>
  <c r="AC4016" i="3"/>
  <c r="AC4012" i="3"/>
  <c r="AC4008" i="3"/>
  <c r="AC4004" i="3"/>
  <c r="AC4000" i="3"/>
  <c r="AC3996" i="3"/>
  <c r="AC3988" i="3"/>
  <c r="AC3984" i="3"/>
  <c r="AC3980" i="3"/>
  <c r="AC3976" i="3"/>
  <c r="AC3972" i="3"/>
  <c r="AC3964" i="3"/>
  <c r="G3956" i="3"/>
  <c r="I3956" i="3"/>
  <c r="R3956" i="3"/>
  <c r="V3956" i="3"/>
  <c r="AB3955" i="3" s="1"/>
  <c r="G3953" i="3"/>
  <c r="M3953" i="3"/>
  <c r="R3953" i="3"/>
  <c r="AC3950" i="3"/>
  <c r="AC3938" i="3"/>
  <c r="G3937" i="3"/>
  <c r="M3937" i="3"/>
  <c r="R3937" i="3"/>
  <c r="I3937" i="3"/>
  <c r="AC3930" i="3"/>
  <c r="G3929" i="3"/>
  <c r="M3929" i="3"/>
  <c r="R3929" i="3"/>
  <c r="I3929" i="3"/>
  <c r="AC3922" i="3"/>
  <c r="G3921" i="3"/>
  <c r="M3921" i="3"/>
  <c r="R3921" i="3"/>
  <c r="I3921" i="3"/>
  <c r="AC3914" i="3"/>
  <c r="G3913" i="3"/>
  <c r="M3913" i="3"/>
  <c r="R3913" i="3"/>
  <c r="I3913" i="3"/>
  <c r="AC3906" i="3"/>
  <c r="G3905" i="3"/>
  <c r="M3905" i="3"/>
  <c r="R3905" i="3"/>
  <c r="I3905" i="3"/>
  <c r="AC3898" i="3"/>
  <c r="G3897" i="3"/>
  <c r="M3897" i="3"/>
  <c r="R3897" i="3"/>
  <c r="I3897" i="3"/>
  <c r="AC3890" i="3"/>
  <c r="G3889" i="3"/>
  <c r="M3889" i="3"/>
  <c r="R3889" i="3"/>
  <c r="I3889" i="3"/>
  <c r="AC3882" i="3"/>
  <c r="G3881" i="3"/>
  <c r="M3881" i="3"/>
  <c r="R3881" i="3"/>
  <c r="I3881" i="3"/>
  <c r="AC3874" i="3"/>
  <c r="G3873" i="3"/>
  <c r="M3873" i="3"/>
  <c r="R3873" i="3"/>
  <c r="I3873" i="3"/>
  <c r="AC3866" i="3"/>
  <c r="G3865" i="3"/>
  <c r="M3865" i="3"/>
  <c r="R3865" i="3"/>
  <c r="I3865" i="3"/>
  <c r="AC3858" i="3"/>
  <c r="G3857" i="3"/>
  <c r="M3857" i="3"/>
  <c r="R3857" i="3"/>
  <c r="I3857" i="3"/>
  <c r="AC3850" i="3"/>
  <c r="G3849" i="3"/>
  <c r="M3849" i="3"/>
  <c r="R3849" i="3"/>
  <c r="I3849" i="3"/>
  <c r="AC3842" i="3"/>
  <c r="G3841" i="3"/>
  <c r="M3841" i="3"/>
  <c r="R3841" i="3"/>
  <c r="I3841" i="3"/>
  <c r="AC3834" i="3"/>
  <c r="G3833" i="3"/>
  <c r="M3833" i="3"/>
  <c r="R3833" i="3"/>
  <c r="I3833" i="3"/>
  <c r="AC3826" i="3"/>
  <c r="G3825" i="3"/>
  <c r="M3825" i="3"/>
  <c r="R3825" i="3"/>
  <c r="I3825" i="3"/>
  <c r="AC3818" i="3"/>
  <c r="G3817" i="3"/>
  <c r="M3817" i="3"/>
  <c r="R3817" i="3"/>
  <c r="I3817" i="3"/>
  <c r="AC3810" i="3"/>
  <c r="G3809" i="3"/>
  <c r="M3809" i="3"/>
  <c r="R3809" i="3"/>
  <c r="I3809" i="3"/>
  <c r="AC3802" i="3"/>
  <c r="G3801" i="3"/>
  <c r="M3801" i="3"/>
  <c r="R3801" i="3"/>
  <c r="I3801" i="3"/>
  <c r="AC3794" i="3"/>
  <c r="G3793" i="3"/>
  <c r="M3793" i="3"/>
  <c r="R3793" i="3"/>
  <c r="I3793" i="3"/>
  <c r="AC3786" i="3"/>
  <c r="G3785" i="3"/>
  <c r="M3785" i="3"/>
  <c r="R3785" i="3"/>
  <c r="I3785" i="3"/>
  <c r="M3784" i="3"/>
  <c r="AC3774" i="3"/>
  <c r="G3769" i="3"/>
  <c r="M3769" i="3"/>
  <c r="R3769" i="3"/>
  <c r="I3769" i="3"/>
  <c r="E3769" i="3"/>
  <c r="V3765" i="3"/>
  <c r="AB3764" i="3" s="1"/>
  <c r="G3761" i="3"/>
  <c r="M3761" i="3"/>
  <c r="R3761" i="3"/>
  <c r="I3761" i="3"/>
  <c r="E3761" i="3"/>
  <c r="AC3754" i="3"/>
  <c r="T3747" i="3"/>
  <c r="T3739" i="3"/>
  <c r="G3736" i="3"/>
  <c r="P3736" i="3"/>
  <c r="R3736" i="3"/>
  <c r="AA3736" i="3" s="1"/>
  <c r="V3736" i="3"/>
  <c r="AB3735" i="3" s="1"/>
  <c r="AD3727" i="3"/>
  <c r="M3704" i="3"/>
  <c r="I3704" i="3"/>
  <c r="R3704" i="3"/>
  <c r="AA3704" i="3" s="1"/>
  <c r="V3704" i="3"/>
  <c r="AB3703" i="3" s="1"/>
  <c r="E3704" i="3"/>
  <c r="R3702" i="3"/>
  <c r="V3702" i="3"/>
  <c r="AB3701" i="3" s="1"/>
  <c r="AD3702" i="3"/>
  <c r="K3702" i="3"/>
  <c r="P3702" i="3"/>
  <c r="T3702" i="3"/>
  <c r="P3701" i="3"/>
  <c r="G3701" i="3"/>
  <c r="K3701" i="3"/>
  <c r="V3701" i="3"/>
  <c r="AB3700" i="3" s="1"/>
  <c r="R3701" i="3"/>
  <c r="AA3701" i="3" s="1"/>
  <c r="AD3701" i="3"/>
  <c r="E3701" i="3"/>
  <c r="I3701" i="3"/>
  <c r="M3701" i="3"/>
  <c r="T3696" i="3"/>
  <c r="E3696" i="3"/>
  <c r="P3696" i="3"/>
  <c r="R3694" i="3"/>
  <c r="V3694" i="3"/>
  <c r="AB3693" i="3" s="1"/>
  <c r="K3694" i="3"/>
  <c r="P3694" i="3"/>
  <c r="T3694" i="3"/>
  <c r="AD3694" i="3"/>
  <c r="P3693" i="3"/>
  <c r="G3693" i="3"/>
  <c r="K3693" i="3"/>
  <c r="V3693" i="3"/>
  <c r="AB3692" i="3" s="1"/>
  <c r="R3693" i="3"/>
  <c r="AA3693" i="3" s="1"/>
  <c r="AD3693" i="3"/>
  <c r="E3693" i="3"/>
  <c r="I3693" i="3"/>
  <c r="M3693" i="3"/>
  <c r="P3661" i="3"/>
  <c r="G3661" i="3"/>
  <c r="K3661" i="3"/>
  <c r="R3661" i="3"/>
  <c r="AA3661" i="3" s="1"/>
  <c r="E3661" i="3"/>
  <c r="I3661" i="3"/>
  <c r="M3661" i="3"/>
  <c r="AC3655" i="3"/>
  <c r="M3608" i="3"/>
  <c r="I3608" i="3"/>
  <c r="R3608" i="3"/>
  <c r="AA3608" i="3" s="1"/>
  <c r="V3608" i="3"/>
  <c r="AB3607" i="3" s="1"/>
  <c r="E3608" i="3"/>
  <c r="M3604" i="3"/>
  <c r="I3604" i="3"/>
  <c r="P3604" i="3"/>
  <c r="T3604" i="3"/>
  <c r="V3589" i="3"/>
  <c r="AB3588" i="3" s="1"/>
  <c r="I3589" i="3"/>
  <c r="M3589" i="3"/>
  <c r="R3589" i="3"/>
  <c r="K3589" i="3"/>
  <c r="T3583" i="3"/>
  <c r="G3579" i="3"/>
  <c r="K3579" i="3"/>
  <c r="P3579" i="3"/>
  <c r="AD3579" i="3"/>
  <c r="V3579" i="3"/>
  <c r="AB3578" i="3" s="1"/>
  <c r="E3579" i="3"/>
  <c r="I3579" i="3"/>
  <c r="M3579" i="3"/>
  <c r="R3579" i="3"/>
  <c r="P3546" i="3"/>
  <c r="V3546" i="3"/>
  <c r="AB3545" i="3" s="1"/>
  <c r="K3546" i="3"/>
  <c r="R3546" i="3"/>
  <c r="P3530" i="3"/>
  <c r="V3530" i="3"/>
  <c r="AB3529" i="3" s="1"/>
  <c r="K3530" i="3"/>
  <c r="R3530" i="3"/>
  <c r="P3514" i="3"/>
  <c r="V3514" i="3"/>
  <c r="AB3513" i="3" s="1"/>
  <c r="K3514" i="3"/>
  <c r="R3514" i="3"/>
  <c r="P3498" i="3"/>
  <c r="V3498" i="3"/>
  <c r="AB3497" i="3" s="1"/>
  <c r="K3498" i="3"/>
  <c r="R3498" i="3"/>
  <c r="P3482" i="3"/>
  <c r="V3482" i="3"/>
  <c r="AB3481" i="3" s="1"/>
  <c r="K3482" i="3"/>
  <c r="R3482" i="3"/>
  <c r="P3466" i="3"/>
  <c r="V3466" i="3"/>
  <c r="AB3465" i="3" s="1"/>
  <c r="K3466" i="3"/>
  <c r="R3466" i="3"/>
  <c r="P3450" i="3"/>
  <c r="V3450" i="3"/>
  <c r="AB3449" i="3" s="1"/>
  <c r="K3450" i="3"/>
  <c r="R3450" i="3"/>
  <c r="P3434" i="3"/>
  <c r="V3434" i="3"/>
  <c r="AB3433" i="3" s="1"/>
  <c r="K3434" i="3"/>
  <c r="R3434" i="3"/>
  <c r="T4589" i="3"/>
  <c r="T4573" i="3"/>
  <c r="V4566" i="3"/>
  <c r="AB4565" i="3" s="1"/>
  <c r="V4565" i="3"/>
  <c r="AB4564" i="3" s="1"/>
  <c r="K4565" i="3"/>
  <c r="G4565" i="3"/>
  <c r="P4563" i="3"/>
  <c r="K4563" i="3"/>
  <c r="P4559" i="3"/>
  <c r="K4559" i="3"/>
  <c r="P4555" i="3"/>
  <c r="K4555" i="3"/>
  <c r="P4551" i="3"/>
  <c r="K4551" i="3"/>
  <c r="P4547" i="3"/>
  <c r="K4547" i="3"/>
  <c r="P4543" i="3"/>
  <c r="K4543" i="3"/>
  <c r="P4539" i="3"/>
  <c r="K4539" i="3"/>
  <c r="P4535" i="3"/>
  <c r="K4535" i="3"/>
  <c r="P4531" i="3"/>
  <c r="K4531" i="3"/>
  <c r="P4527" i="3"/>
  <c r="K4527" i="3"/>
  <c r="P4523" i="3"/>
  <c r="K4523" i="3"/>
  <c r="P4519" i="3"/>
  <c r="K4519" i="3"/>
  <c r="E4516" i="3"/>
  <c r="P4515" i="3"/>
  <c r="K4515" i="3"/>
  <c r="E4513" i="3"/>
  <c r="V4510" i="3"/>
  <c r="AB4509" i="3" s="1"/>
  <c r="M4508" i="3"/>
  <c r="R4507" i="3"/>
  <c r="AA4507" i="3" s="1"/>
  <c r="M4507" i="3"/>
  <c r="I4507" i="3"/>
  <c r="E4507" i="3"/>
  <c r="M4504" i="3"/>
  <c r="P4503" i="3"/>
  <c r="K4503" i="3"/>
  <c r="R4499" i="3"/>
  <c r="AA4499" i="3" s="1"/>
  <c r="AC4499" i="3" s="1"/>
  <c r="M4499" i="3"/>
  <c r="I4499" i="3"/>
  <c r="E4499" i="3"/>
  <c r="K4493" i="3"/>
  <c r="G4493" i="3"/>
  <c r="V4490" i="3"/>
  <c r="AB4489" i="3" s="1"/>
  <c r="V4489" i="3"/>
  <c r="AB4488" i="3" s="1"/>
  <c r="K4489" i="3"/>
  <c r="G4489" i="3"/>
  <c r="V4488" i="3"/>
  <c r="AB4487" i="3" s="1"/>
  <c r="R4488" i="3"/>
  <c r="AA4488" i="3" s="1"/>
  <c r="P4487" i="3"/>
  <c r="K4487" i="3"/>
  <c r="T4481" i="3"/>
  <c r="M4481" i="3"/>
  <c r="I4481" i="3"/>
  <c r="E4481" i="3"/>
  <c r="P4480" i="3"/>
  <c r="R4479" i="3"/>
  <c r="AA4479" i="3" s="1"/>
  <c r="M4479" i="3"/>
  <c r="I4479" i="3"/>
  <c r="E4479" i="3"/>
  <c r="V4474" i="3"/>
  <c r="AB4473" i="3" s="1"/>
  <c r="V4473" i="3"/>
  <c r="AB4472" i="3" s="1"/>
  <c r="K4473" i="3"/>
  <c r="G4473" i="3"/>
  <c r="V4472" i="3"/>
  <c r="AB4471" i="3" s="1"/>
  <c r="R4472" i="3"/>
  <c r="AA4472" i="3" s="1"/>
  <c r="P4471" i="3"/>
  <c r="K4471" i="3"/>
  <c r="T4465" i="3"/>
  <c r="M4465" i="3"/>
  <c r="I4465" i="3"/>
  <c r="E4465" i="3"/>
  <c r="P4464" i="3"/>
  <c r="R4463" i="3"/>
  <c r="AA4463" i="3" s="1"/>
  <c r="M4463" i="3"/>
  <c r="I4463" i="3"/>
  <c r="E4463" i="3"/>
  <c r="M4460" i="3"/>
  <c r="R4459" i="3"/>
  <c r="AA4459" i="3" s="1"/>
  <c r="M4459" i="3"/>
  <c r="I4459" i="3"/>
  <c r="E4459" i="3"/>
  <c r="M4456" i="3"/>
  <c r="R4455" i="3"/>
  <c r="AA4455" i="3" s="1"/>
  <c r="M4455" i="3"/>
  <c r="I4455" i="3"/>
  <c r="E4455" i="3"/>
  <c r="M4452" i="3"/>
  <c r="R4451" i="3"/>
  <c r="AA4451" i="3" s="1"/>
  <c r="M4451" i="3"/>
  <c r="I4451" i="3"/>
  <c r="E4451" i="3"/>
  <c r="M4448" i="3"/>
  <c r="R4447" i="3"/>
  <c r="AA4447" i="3" s="1"/>
  <c r="M4447" i="3"/>
  <c r="I4447" i="3"/>
  <c r="E4447" i="3"/>
  <c r="M4444" i="3"/>
  <c r="R4443" i="3"/>
  <c r="AA4443" i="3" s="1"/>
  <c r="M4443" i="3"/>
  <c r="I4443" i="3"/>
  <c r="E4443" i="3"/>
  <c r="M4440" i="3"/>
  <c r="R4439" i="3"/>
  <c r="AA4439" i="3" s="1"/>
  <c r="M4439" i="3"/>
  <c r="I4439" i="3"/>
  <c r="E4439" i="3"/>
  <c r="M4436" i="3"/>
  <c r="R4435" i="3"/>
  <c r="AA4435" i="3" s="1"/>
  <c r="M4435" i="3"/>
  <c r="I4435" i="3"/>
  <c r="E4435" i="3"/>
  <c r="M4432" i="3"/>
  <c r="R4431" i="3"/>
  <c r="AA4431" i="3" s="1"/>
  <c r="M4431" i="3"/>
  <c r="I4431" i="3"/>
  <c r="E4431" i="3"/>
  <c r="M4428" i="3"/>
  <c r="R4427" i="3"/>
  <c r="AA4427" i="3" s="1"/>
  <c r="M4427" i="3"/>
  <c r="I4427" i="3"/>
  <c r="E4427" i="3"/>
  <c r="M4424" i="3"/>
  <c r="R4423" i="3"/>
  <c r="AA4423" i="3" s="1"/>
  <c r="M4423" i="3"/>
  <c r="I4423" i="3"/>
  <c r="E4423" i="3"/>
  <c r="M4420" i="3"/>
  <c r="R4419" i="3"/>
  <c r="AA4419" i="3" s="1"/>
  <c r="M4419" i="3"/>
  <c r="I4419" i="3"/>
  <c r="E4419" i="3"/>
  <c r="M4416" i="3"/>
  <c r="R4415" i="3"/>
  <c r="AA4415" i="3" s="1"/>
  <c r="M4415" i="3"/>
  <c r="I4415" i="3"/>
  <c r="E4415" i="3"/>
  <c r="M4412" i="3"/>
  <c r="R4411" i="3"/>
  <c r="AA4411" i="3" s="1"/>
  <c r="M4411" i="3"/>
  <c r="I4411" i="3"/>
  <c r="E4411" i="3"/>
  <c r="M4408" i="3"/>
  <c r="R4407" i="3"/>
  <c r="AA4407" i="3" s="1"/>
  <c r="M4407" i="3"/>
  <c r="I4407" i="3"/>
  <c r="E4407" i="3"/>
  <c r="M4404" i="3"/>
  <c r="R4403" i="3"/>
  <c r="AA4403" i="3" s="1"/>
  <c r="M4403" i="3"/>
  <c r="I4403" i="3"/>
  <c r="E4403" i="3"/>
  <c r="M4400" i="3"/>
  <c r="R4399" i="3"/>
  <c r="AA4399" i="3" s="1"/>
  <c r="M4399" i="3"/>
  <c r="I4399" i="3"/>
  <c r="E4399" i="3"/>
  <c r="M4396" i="3"/>
  <c r="R4395" i="3"/>
  <c r="AA4395" i="3" s="1"/>
  <c r="M4395" i="3"/>
  <c r="I4395" i="3"/>
  <c r="E4395" i="3"/>
  <c r="M4392" i="3"/>
  <c r="R4391" i="3"/>
  <c r="AA4391" i="3" s="1"/>
  <c r="M4391" i="3"/>
  <c r="I4391" i="3"/>
  <c r="E4391" i="3"/>
  <c r="M4388" i="3"/>
  <c r="R4387" i="3"/>
  <c r="AA4387" i="3" s="1"/>
  <c r="M4387" i="3"/>
  <c r="I4387" i="3"/>
  <c r="E4387" i="3"/>
  <c r="M4384" i="3"/>
  <c r="R4383" i="3"/>
  <c r="AA4383" i="3" s="1"/>
  <c r="M4383" i="3"/>
  <c r="I4383" i="3"/>
  <c r="E4383" i="3"/>
  <c r="M4380" i="3"/>
  <c r="R4379" i="3"/>
  <c r="AA4379" i="3" s="1"/>
  <c r="M4379" i="3"/>
  <c r="I4379" i="3"/>
  <c r="E4379" i="3"/>
  <c r="M4376" i="3"/>
  <c r="R4375" i="3"/>
  <c r="AA4375" i="3" s="1"/>
  <c r="M4375" i="3"/>
  <c r="I4375" i="3"/>
  <c r="E4375" i="3"/>
  <c r="M4372" i="3"/>
  <c r="R4371" i="3"/>
  <c r="AA4371" i="3" s="1"/>
  <c r="M4371" i="3"/>
  <c r="I4371" i="3"/>
  <c r="E4371" i="3"/>
  <c r="M4368" i="3"/>
  <c r="R4367" i="3"/>
  <c r="AA4367" i="3" s="1"/>
  <c r="M4367" i="3"/>
  <c r="I4367" i="3"/>
  <c r="E4367" i="3"/>
  <c r="M4364" i="3"/>
  <c r="R4363" i="3"/>
  <c r="AA4363" i="3" s="1"/>
  <c r="M4363" i="3"/>
  <c r="I4363" i="3"/>
  <c r="E4363" i="3"/>
  <c r="M4360" i="3"/>
  <c r="R4359" i="3"/>
  <c r="AA4359" i="3" s="1"/>
  <c r="M4359" i="3"/>
  <c r="I4359" i="3"/>
  <c r="E4359" i="3"/>
  <c r="M4356" i="3"/>
  <c r="R4355" i="3"/>
  <c r="AA4355" i="3" s="1"/>
  <c r="M4355" i="3"/>
  <c r="I4355" i="3"/>
  <c r="E4355" i="3"/>
  <c r="M4352" i="3"/>
  <c r="R4351" i="3"/>
  <c r="AA4351" i="3" s="1"/>
  <c r="M4351" i="3"/>
  <c r="I4351" i="3"/>
  <c r="E4351" i="3"/>
  <c r="M4348" i="3"/>
  <c r="R4347" i="3"/>
  <c r="AA4347" i="3" s="1"/>
  <c r="M4347" i="3"/>
  <c r="I4347" i="3"/>
  <c r="E4347" i="3"/>
  <c r="M4344" i="3"/>
  <c r="R4343" i="3"/>
  <c r="AA4343" i="3" s="1"/>
  <c r="M4343" i="3"/>
  <c r="I4343" i="3"/>
  <c r="E4343" i="3"/>
  <c r="M4340" i="3"/>
  <c r="R4339" i="3"/>
  <c r="AA4339" i="3" s="1"/>
  <c r="M4339" i="3"/>
  <c r="I4339" i="3"/>
  <c r="E4339" i="3"/>
  <c r="M4336" i="3"/>
  <c r="R4335" i="3"/>
  <c r="AA4335" i="3" s="1"/>
  <c r="M4335" i="3"/>
  <c r="I4335" i="3"/>
  <c r="E4335" i="3"/>
  <c r="M4332" i="3"/>
  <c r="R4331" i="3"/>
  <c r="AA4331" i="3" s="1"/>
  <c r="M4331" i="3"/>
  <c r="I4331" i="3"/>
  <c r="E4331" i="3"/>
  <c r="M4328" i="3"/>
  <c r="R4327" i="3"/>
  <c r="AA4327" i="3" s="1"/>
  <c r="M4327" i="3"/>
  <c r="I4327" i="3"/>
  <c r="E4327" i="3"/>
  <c r="M4324" i="3"/>
  <c r="R4323" i="3"/>
  <c r="AA4323" i="3" s="1"/>
  <c r="M4323" i="3"/>
  <c r="I4323" i="3"/>
  <c r="E4323" i="3"/>
  <c r="M4320" i="3"/>
  <c r="R4319" i="3"/>
  <c r="AA4319" i="3" s="1"/>
  <c r="M4319" i="3"/>
  <c r="I4319" i="3"/>
  <c r="E4319" i="3"/>
  <c r="M4316" i="3"/>
  <c r="R4315" i="3"/>
  <c r="AA4315" i="3" s="1"/>
  <c r="M4315" i="3"/>
  <c r="I4315" i="3"/>
  <c r="E4315" i="3"/>
  <c r="M4312" i="3"/>
  <c r="R4311" i="3"/>
  <c r="AA4311" i="3" s="1"/>
  <c r="M4311" i="3"/>
  <c r="I4311" i="3"/>
  <c r="E4311" i="3"/>
  <c r="M4308" i="3"/>
  <c r="R4307" i="3"/>
  <c r="AA4307" i="3" s="1"/>
  <c r="M4307" i="3"/>
  <c r="I4307" i="3"/>
  <c r="E4307" i="3"/>
  <c r="M4304" i="3"/>
  <c r="R4303" i="3"/>
  <c r="AA4303" i="3" s="1"/>
  <c r="M4303" i="3"/>
  <c r="I4303" i="3"/>
  <c r="E4303" i="3"/>
  <c r="M4300" i="3"/>
  <c r="R4299" i="3"/>
  <c r="AA4299" i="3" s="1"/>
  <c r="M4299" i="3"/>
  <c r="I4299" i="3"/>
  <c r="E4299" i="3"/>
  <c r="M4296" i="3"/>
  <c r="R4295" i="3"/>
  <c r="AA4295" i="3" s="1"/>
  <c r="M4295" i="3"/>
  <c r="I4295" i="3"/>
  <c r="E4295" i="3"/>
  <c r="M4292" i="3"/>
  <c r="R4291" i="3"/>
  <c r="AA4291" i="3" s="1"/>
  <c r="M4291" i="3"/>
  <c r="I4291" i="3"/>
  <c r="E4291" i="3"/>
  <c r="M4288" i="3"/>
  <c r="R4287" i="3"/>
  <c r="AA4287" i="3" s="1"/>
  <c r="M4287" i="3"/>
  <c r="I4287" i="3"/>
  <c r="E4287" i="3"/>
  <c r="M4284" i="3"/>
  <c r="R4283" i="3"/>
  <c r="AA4283" i="3" s="1"/>
  <c r="M4283" i="3"/>
  <c r="I4283" i="3"/>
  <c r="E4283" i="3"/>
  <c r="M4280" i="3"/>
  <c r="R4279" i="3"/>
  <c r="AA4279" i="3" s="1"/>
  <c r="M4279" i="3"/>
  <c r="I4279" i="3"/>
  <c r="E4279" i="3"/>
  <c r="M4276" i="3"/>
  <c r="R4275" i="3"/>
  <c r="AA4275" i="3" s="1"/>
  <c r="M4275" i="3"/>
  <c r="I4275" i="3"/>
  <c r="E4275" i="3"/>
  <c r="M4272" i="3"/>
  <c r="R4271" i="3"/>
  <c r="AA4271" i="3" s="1"/>
  <c r="M4271" i="3"/>
  <c r="I4271" i="3"/>
  <c r="E4271" i="3"/>
  <c r="M4268" i="3"/>
  <c r="R4267" i="3"/>
  <c r="AA4267" i="3" s="1"/>
  <c r="M4267" i="3"/>
  <c r="I4267" i="3"/>
  <c r="E4267" i="3"/>
  <c r="M4264" i="3"/>
  <c r="R4263" i="3"/>
  <c r="AA4263" i="3" s="1"/>
  <c r="M4263" i="3"/>
  <c r="I4263" i="3"/>
  <c r="E4263" i="3"/>
  <c r="M4260" i="3"/>
  <c r="R4259" i="3"/>
  <c r="AA4259" i="3" s="1"/>
  <c r="M4259" i="3"/>
  <c r="I4259" i="3"/>
  <c r="E4259" i="3"/>
  <c r="M4256" i="3"/>
  <c r="R4255" i="3"/>
  <c r="AA4255" i="3" s="1"/>
  <c r="M4255" i="3"/>
  <c r="I4255" i="3"/>
  <c r="E4255" i="3"/>
  <c r="M4252" i="3"/>
  <c r="R4251" i="3"/>
  <c r="AA4251" i="3" s="1"/>
  <c r="M4251" i="3"/>
  <c r="I4251" i="3"/>
  <c r="E4251" i="3"/>
  <c r="M4248" i="3"/>
  <c r="R4247" i="3"/>
  <c r="AA4247" i="3" s="1"/>
  <c r="M4247" i="3"/>
  <c r="I4247" i="3"/>
  <c r="E4247" i="3"/>
  <c r="M4244" i="3"/>
  <c r="R4243" i="3"/>
  <c r="AA4243" i="3" s="1"/>
  <c r="M4243" i="3"/>
  <c r="I4243" i="3"/>
  <c r="E4243" i="3"/>
  <c r="M4240" i="3"/>
  <c r="R4239" i="3"/>
  <c r="AA4239" i="3" s="1"/>
  <c r="M4239" i="3"/>
  <c r="I4239" i="3"/>
  <c r="E4239" i="3"/>
  <c r="M4236" i="3"/>
  <c r="R4235" i="3"/>
  <c r="AA4235" i="3" s="1"/>
  <c r="M4235" i="3"/>
  <c r="I4235" i="3"/>
  <c r="E4235" i="3"/>
  <c r="M4232" i="3"/>
  <c r="R4231" i="3"/>
  <c r="AA4231" i="3" s="1"/>
  <c r="M4231" i="3"/>
  <c r="I4231" i="3"/>
  <c r="E4231" i="3"/>
  <c r="M4228" i="3"/>
  <c r="R4227" i="3"/>
  <c r="AA4227" i="3" s="1"/>
  <c r="M4227" i="3"/>
  <c r="I4227" i="3"/>
  <c r="E4227" i="3"/>
  <c r="M4224" i="3"/>
  <c r="R4223" i="3"/>
  <c r="AA4223" i="3" s="1"/>
  <c r="M4223" i="3"/>
  <c r="I4223" i="3"/>
  <c r="E4223" i="3"/>
  <c r="M4220" i="3"/>
  <c r="R4219" i="3"/>
  <c r="AA4219" i="3" s="1"/>
  <c r="M4219" i="3"/>
  <c r="I4219" i="3"/>
  <c r="E4219" i="3"/>
  <c r="M4216" i="3"/>
  <c r="R4215" i="3"/>
  <c r="AA4215" i="3" s="1"/>
  <c r="M4215" i="3"/>
  <c r="I4215" i="3"/>
  <c r="E4215" i="3"/>
  <c r="M4212" i="3"/>
  <c r="R4211" i="3"/>
  <c r="AA4211" i="3" s="1"/>
  <c r="M4211" i="3"/>
  <c r="I4211" i="3"/>
  <c r="E4211" i="3"/>
  <c r="M4208" i="3"/>
  <c r="R4207" i="3"/>
  <c r="AA4207" i="3" s="1"/>
  <c r="M4207" i="3"/>
  <c r="I4207" i="3"/>
  <c r="E4207" i="3"/>
  <c r="M4204" i="3"/>
  <c r="R4203" i="3"/>
  <c r="AA4203" i="3" s="1"/>
  <c r="M4203" i="3"/>
  <c r="I4203" i="3"/>
  <c r="E4203" i="3"/>
  <c r="M4200" i="3"/>
  <c r="R4199" i="3"/>
  <c r="AA4199" i="3" s="1"/>
  <c r="M4199" i="3"/>
  <c r="I4199" i="3"/>
  <c r="E4199" i="3"/>
  <c r="M4196" i="3"/>
  <c r="R4195" i="3"/>
  <c r="AA4195" i="3" s="1"/>
  <c r="M4195" i="3"/>
  <c r="I4195" i="3"/>
  <c r="E4195" i="3"/>
  <c r="M4192" i="3"/>
  <c r="R4191" i="3"/>
  <c r="AA4191" i="3" s="1"/>
  <c r="M4191" i="3"/>
  <c r="I4191" i="3"/>
  <c r="E4191" i="3"/>
  <c r="M4188" i="3"/>
  <c r="R4187" i="3"/>
  <c r="AA4187" i="3" s="1"/>
  <c r="M4187" i="3"/>
  <c r="I4187" i="3"/>
  <c r="E4187" i="3"/>
  <c r="M4184" i="3"/>
  <c r="R4183" i="3"/>
  <c r="AA4183" i="3" s="1"/>
  <c r="M4183" i="3"/>
  <c r="I4183" i="3"/>
  <c r="E4183" i="3"/>
  <c r="M4180" i="3"/>
  <c r="R4179" i="3"/>
  <c r="AA4179" i="3" s="1"/>
  <c r="M4179" i="3"/>
  <c r="I4179" i="3"/>
  <c r="E4179" i="3"/>
  <c r="M4176" i="3"/>
  <c r="R4175" i="3"/>
  <c r="AA4175" i="3" s="1"/>
  <c r="M4175" i="3"/>
  <c r="I4175" i="3"/>
  <c r="E4175" i="3"/>
  <c r="M4172" i="3"/>
  <c r="R4171" i="3"/>
  <c r="AA4171" i="3" s="1"/>
  <c r="M4171" i="3"/>
  <c r="I4171" i="3"/>
  <c r="E4171" i="3"/>
  <c r="M4168" i="3"/>
  <c r="R4167" i="3"/>
  <c r="AA4167" i="3" s="1"/>
  <c r="M4167" i="3"/>
  <c r="I4167" i="3"/>
  <c r="E4167" i="3"/>
  <c r="M4164" i="3"/>
  <c r="R4163" i="3"/>
  <c r="AA4163" i="3" s="1"/>
  <c r="M4163" i="3"/>
  <c r="I4163" i="3"/>
  <c r="E4163" i="3"/>
  <c r="M4160" i="3"/>
  <c r="R4159" i="3"/>
  <c r="AA4159" i="3" s="1"/>
  <c r="M4159" i="3"/>
  <c r="I4159" i="3"/>
  <c r="E4159" i="3"/>
  <c r="M4156" i="3"/>
  <c r="R4155" i="3"/>
  <c r="AA4155" i="3" s="1"/>
  <c r="M4155" i="3"/>
  <c r="I4155" i="3"/>
  <c r="E4155" i="3"/>
  <c r="M4152" i="3"/>
  <c r="R4151" i="3"/>
  <c r="AA4151" i="3" s="1"/>
  <c r="M4151" i="3"/>
  <c r="I4151" i="3"/>
  <c r="E4151" i="3"/>
  <c r="M4148" i="3"/>
  <c r="R4147" i="3"/>
  <c r="AA4147" i="3" s="1"/>
  <c r="M4147" i="3"/>
  <c r="I4147" i="3"/>
  <c r="E4147" i="3"/>
  <c r="R4146" i="3"/>
  <c r="AA4146" i="3" s="1"/>
  <c r="AC4146" i="3" s="1"/>
  <c r="M4144" i="3"/>
  <c r="R4143" i="3"/>
  <c r="AA4143" i="3" s="1"/>
  <c r="M4143" i="3"/>
  <c r="I4143" i="3"/>
  <c r="E4143" i="3"/>
  <c r="R4142" i="3"/>
  <c r="AA4142" i="3" s="1"/>
  <c r="AC4142" i="3" s="1"/>
  <c r="M4140" i="3"/>
  <c r="R4139" i="3"/>
  <c r="AA4139" i="3" s="1"/>
  <c r="M4139" i="3"/>
  <c r="I4139" i="3"/>
  <c r="E4139" i="3"/>
  <c r="R4138" i="3"/>
  <c r="AA4138" i="3" s="1"/>
  <c r="AC4138" i="3" s="1"/>
  <c r="M4136" i="3"/>
  <c r="R4135" i="3"/>
  <c r="AA4135" i="3" s="1"/>
  <c r="M4135" i="3"/>
  <c r="I4135" i="3"/>
  <c r="E4135" i="3"/>
  <c r="R4134" i="3"/>
  <c r="AA4134" i="3" s="1"/>
  <c r="AC4134" i="3" s="1"/>
  <c r="M4132" i="3"/>
  <c r="R4131" i="3"/>
  <c r="AA4131" i="3" s="1"/>
  <c r="M4131" i="3"/>
  <c r="I4131" i="3"/>
  <c r="E4131" i="3"/>
  <c r="R4130" i="3"/>
  <c r="AA4130" i="3" s="1"/>
  <c r="AC4130" i="3" s="1"/>
  <c r="M4128" i="3"/>
  <c r="R4127" i="3"/>
  <c r="AA4127" i="3" s="1"/>
  <c r="M4127" i="3"/>
  <c r="I4127" i="3"/>
  <c r="E4127" i="3"/>
  <c r="R4126" i="3"/>
  <c r="AA4126" i="3" s="1"/>
  <c r="AC4126" i="3" s="1"/>
  <c r="M4124" i="3"/>
  <c r="R4123" i="3"/>
  <c r="AA4123" i="3" s="1"/>
  <c r="M4123" i="3"/>
  <c r="I4123" i="3"/>
  <c r="E4123" i="3"/>
  <c r="R4122" i="3"/>
  <c r="AA4122" i="3" s="1"/>
  <c r="AC4122" i="3" s="1"/>
  <c r="M4120" i="3"/>
  <c r="R4119" i="3"/>
  <c r="AA4119" i="3" s="1"/>
  <c r="M4119" i="3"/>
  <c r="I4119" i="3"/>
  <c r="E4119" i="3"/>
  <c r="M4116" i="3"/>
  <c r="R4115" i="3"/>
  <c r="AA4115" i="3" s="1"/>
  <c r="M4115" i="3"/>
  <c r="I4115" i="3"/>
  <c r="E4115" i="3"/>
  <c r="M4112" i="3"/>
  <c r="R4111" i="3"/>
  <c r="AA4111" i="3" s="1"/>
  <c r="M4111" i="3"/>
  <c r="I4111" i="3"/>
  <c r="E4111" i="3"/>
  <c r="M4108" i="3"/>
  <c r="R4107" i="3"/>
  <c r="AA4107" i="3" s="1"/>
  <c r="M4107" i="3"/>
  <c r="I4107" i="3"/>
  <c r="E4107" i="3"/>
  <c r="M4104" i="3"/>
  <c r="R4103" i="3"/>
  <c r="AA4103" i="3" s="1"/>
  <c r="M4103" i="3"/>
  <c r="I4103" i="3"/>
  <c r="E4103" i="3"/>
  <c r="M4100" i="3"/>
  <c r="R4099" i="3"/>
  <c r="AA4099" i="3" s="1"/>
  <c r="M4099" i="3"/>
  <c r="I4099" i="3"/>
  <c r="E4099" i="3"/>
  <c r="M4096" i="3"/>
  <c r="R4095" i="3"/>
  <c r="AA4095" i="3" s="1"/>
  <c r="M4095" i="3"/>
  <c r="I4095" i="3"/>
  <c r="E4095" i="3"/>
  <c r="M4092" i="3"/>
  <c r="R4091" i="3"/>
  <c r="AA4091" i="3" s="1"/>
  <c r="M4091" i="3"/>
  <c r="I4091" i="3"/>
  <c r="E4091" i="3"/>
  <c r="M4088" i="3"/>
  <c r="R4087" i="3"/>
  <c r="AA4087" i="3" s="1"/>
  <c r="M4087" i="3"/>
  <c r="I4087" i="3"/>
  <c r="E4087" i="3"/>
  <c r="M4084" i="3"/>
  <c r="R4083" i="3"/>
  <c r="AA4083" i="3" s="1"/>
  <c r="M4083" i="3"/>
  <c r="I4083" i="3"/>
  <c r="E4083" i="3"/>
  <c r="M4080" i="3"/>
  <c r="R4079" i="3"/>
  <c r="AA4079" i="3" s="1"/>
  <c r="M4079" i="3"/>
  <c r="I4079" i="3"/>
  <c r="E4079" i="3"/>
  <c r="M4076" i="3"/>
  <c r="R4075" i="3"/>
  <c r="AA4075" i="3" s="1"/>
  <c r="M4075" i="3"/>
  <c r="I4075" i="3"/>
  <c r="E4075" i="3"/>
  <c r="M4072" i="3"/>
  <c r="R4071" i="3"/>
  <c r="AA4071" i="3" s="1"/>
  <c r="M4071" i="3"/>
  <c r="I4071" i="3"/>
  <c r="E4071" i="3"/>
  <c r="M4068" i="3"/>
  <c r="R4067" i="3"/>
  <c r="AA4067" i="3" s="1"/>
  <c r="M4067" i="3"/>
  <c r="I4067" i="3"/>
  <c r="E4067" i="3"/>
  <c r="M4064" i="3"/>
  <c r="R4063" i="3"/>
  <c r="AA4063" i="3" s="1"/>
  <c r="M4063" i="3"/>
  <c r="I4063" i="3"/>
  <c r="E4063" i="3"/>
  <c r="M4060" i="3"/>
  <c r="R4059" i="3"/>
  <c r="AA4059" i="3" s="1"/>
  <c r="M4059" i="3"/>
  <c r="I4059" i="3"/>
  <c r="E4059" i="3"/>
  <c r="M4056" i="3"/>
  <c r="R4055" i="3"/>
  <c r="AA4055" i="3" s="1"/>
  <c r="M4055" i="3"/>
  <c r="I4055" i="3"/>
  <c r="E4055" i="3"/>
  <c r="M4052" i="3"/>
  <c r="R4051" i="3"/>
  <c r="AA4051" i="3" s="1"/>
  <c r="M4051" i="3"/>
  <c r="I4051" i="3"/>
  <c r="E4051" i="3"/>
  <c r="R4050" i="3"/>
  <c r="AA4050" i="3" s="1"/>
  <c r="AC4050" i="3" s="1"/>
  <c r="M4048" i="3"/>
  <c r="R4047" i="3"/>
  <c r="AA4047" i="3" s="1"/>
  <c r="M4047" i="3"/>
  <c r="I4047" i="3"/>
  <c r="E4047" i="3"/>
  <c r="R4046" i="3"/>
  <c r="AA4046" i="3" s="1"/>
  <c r="AC4046" i="3" s="1"/>
  <c r="M4044" i="3"/>
  <c r="R4043" i="3"/>
  <c r="AA4043" i="3" s="1"/>
  <c r="M4043" i="3"/>
  <c r="I4043" i="3"/>
  <c r="E4043" i="3"/>
  <c r="R4042" i="3"/>
  <c r="AA4042" i="3" s="1"/>
  <c r="AC4042" i="3" s="1"/>
  <c r="M4040" i="3"/>
  <c r="R4039" i="3"/>
  <c r="AA4039" i="3" s="1"/>
  <c r="M4039" i="3"/>
  <c r="I4039" i="3"/>
  <c r="E4039" i="3"/>
  <c r="R4038" i="3"/>
  <c r="AA4038" i="3" s="1"/>
  <c r="AC4038" i="3" s="1"/>
  <c r="M4036" i="3"/>
  <c r="R4035" i="3"/>
  <c r="AA4035" i="3" s="1"/>
  <c r="M4035" i="3"/>
  <c r="I4035" i="3"/>
  <c r="E4035" i="3"/>
  <c r="R4034" i="3"/>
  <c r="AA4034" i="3" s="1"/>
  <c r="AC4034" i="3" s="1"/>
  <c r="M4032" i="3"/>
  <c r="R4031" i="3"/>
  <c r="AA4031" i="3" s="1"/>
  <c r="M4031" i="3"/>
  <c r="I4031" i="3"/>
  <c r="E4031" i="3"/>
  <c r="R4030" i="3"/>
  <c r="AA4030" i="3" s="1"/>
  <c r="AC4030" i="3" s="1"/>
  <c r="M4028" i="3"/>
  <c r="R4027" i="3"/>
  <c r="AA4027" i="3" s="1"/>
  <c r="M4027" i="3"/>
  <c r="I4027" i="3"/>
  <c r="E4027" i="3"/>
  <c r="R4026" i="3"/>
  <c r="AA4026" i="3" s="1"/>
  <c r="AC4026" i="3" s="1"/>
  <c r="M4024" i="3"/>
  <c r="R4023" i="3"/>
  <c r="AA4023" i="3" s="1"/>
  <c r="M4023" i="3"/>
  <c r="I4023" i="3"/>
  <c r="E4023" i="3"/>
  <c r="R4022" i="3"/>
  <c r="AA4022" i="3" s="1"/>
  <c r="AC4022" i="3" s="1"/>
  <c r="M4020" i="3"/>
  <c r="R4019" i="3"/>
  <c r="AA4019" i="3" s="1"/>
  <c r="M4019" i="3"/>
  <c r="I4019" i="3"/>
  <c r="E4019" i="3"/>
  <c r="R4018" i="3"/>
  <c r="AA4018" i="3" s="1"/>
  <c r="AC4018" i="3" s="1"/>
  <c r="M4016" i="3"/>
  <c r="R4015" i="3"/>
  <c r="AA4015" i="3" s="1"/>
  <c r="M4015" i="3"/>
  <c r="I4015" i="3"/>
  <c r="E4015" i="3"/>
  <c r="R4014" i="3"/>
  <c r="AA4014" i="3" s="1"/>
  <c r="AC4014" i="3" s="1"/>
  <c r="M4012" i="3"/>
  <c r="R4011" i="3"/>
  <c r="AA4011" i="3" s="1"/>
  <c r="M4011" i="3"/>
  <c r="I4011" i="3"/>
  <c r="E4011" i="3"/>
  <c r="R4010" i="3"/>
  <c r="AA4010" i="3" s="1"/>
  <c r="AC4010" i="3" s="1"/>
  <c r="M4008" i="3"/>
  <c r="R4007" i="3"/>
  <c r="AA4007" i="3" s="1"/>
  <c r="M4007" i="3"/>
  <c r="I4007" i="3"/>
  <c r="E4007" i="3"/>
  <c r="R4006" i="3"/>
  <c r="AA4006" i="3" s="1"/>
  <c r="AC4006" i="3" s="1"/>
  <c r="M4004" i="3"/>
  <c r="R4003" i="3"/>
  <c r="AA4003" i="3" s="1"/>
  <c r="M4003" i="3"/>
  <c r="I4003" i="3"/>
  <c r="E4003" i="3"/>
  <c r="R4002" i="3"/>
  <c r="AA4002" i="3" s="1"/>
  <c r="AC4002" i="3" s="1"/>
  <c r="M4000" i="3"/>
  <c r="R3999" i="3"/>
  <c r="AA3999" i="3" s="1"/>
  <c r="M3999" i="3"/>
  <c r="I3999" i="3"/>
  <c r="E3999" i="3"/>
  <c r="R3998" i="3"/>
  <c r="AA3998" i="3" s="1"/>
  <c r="AC3998" i="3" s="1"/>
  <c r="M3996" i="3"/>
  <c r="R3995" i="3"/>
  <c r="AA3995" i="3" s="1"/>
  <c r="M3995" i="3"/>
  <c r="I3995" i="3"/>
  <c r="E3995" i="3"/>
  <c r="R3994" i="3"/>
  <c r="AA3994" i="3" s="1"/>
  <c r="AC3994" i="3" s="1"/>
  <c r="M3992" i="3"/>
  <c r="R3991" i="3"/>
  <c r="AA3991" i="3" s="1"/>
  <c r="M3991" i="3"/>
  <c r="I3991" i="3"/>
  <c r="E3991" i="3"/>
  <c r="R3990" i="3"/>
  <c r="AA3990" i="3" s="1"/>
  <c r="AC3990" i="3" s="1"/>
  <c r="M3988" i="3"/>
  <c r="R3987" i="3"/>
  <c r="AA3987" i="3" s="1"/>
  <c r="M3987" i="3"/>
  <c r="I3987" i="3"/>
  <c r="E3987" i="3"/>
  <c r="R3986" i="3"/>
  <c r="AA3986" i="3" s="1"/>
  <c r="AC3986" i="3" s="1"/>
  <c r="M3984" i="3"/>
  <c r="R3983" i="3"/>
  <c r="AA3983" i="3" s="1"/>
  <c r="M3983" i="3"/>
  <c r="I3983" i="3"/>
  <c r="E3983" i="3"/>
  <c r="R3982" i="3"/>
  <c r="AA3982" i="3" s="1"/>
  <c r="AC3982" i="3" s="1"/>
  <c r="M3980" i="3"/>
  <c r="R3979" i="3"/>
  <c r="AA3979" i="3" s="1"/>
  <c r="M3979" i="3"/>
  <c r="I3979" i="3"/>
  <c r="E3979" i="3"/>
  <c r="R3978" i="3"/>
  <c r="AA3978" i="3" s="1"/>
  <c r="AC3978" i="3" s="1"/>
  <c r="M3976" i="3"/>
  <c r="R3975" i="3"/>
  <c r="AA3975" i="3" s="1"/>
  <c r="M3975" i="3"/>
  <c r="I3975" i="3"/>
  <c r="E3975" i="3"/>
  <c r="R3974" i="3"/>
  <c r="AA3974" i="3" s="1"/>
  <c r="AC3974" i="3" s="1"/>
  <c r="M3972" i="3"/>
  <c r="R3971" i="3"/>
  <c r="AA3971" i="3" s="1"/>
  <c r="M3971" i="3"/>
  <c r="I3971" i="3"/>
  <c r="E3971" i="3"/>
  <c r="R3970" i="3"/>
  <c r="AA3970" i="3" s="1"/>
  <c r="AC3970" i="3" s="1"/>
  <c r="M3968" i="3"/>
  <c r="R3967" i="3"/>
  <c r="AA3967" i="3" s="1"/>
  <c r="M3967" i="3"/>
  <c r="I3967" i="3"/>
  <c r="E3967" i="3"/>
  <c r="R3966" i="3"/>
  <c r="AA3966" i="3" s="1"/>
  <c r="AC3966" i="3" s="1"/>
  <c r="M3964" i="3"/>
  <c r="R3963" i="3"/>
  <c r="AA3963" i="3" s="1"/>
  <c r="M3963" i="3"/>
  <c r="I3963" i="3"/>
  <c r="E3963" i="3"/>
  <c r="R3962" i="3"/>
  <c r="AA3962" i="3" s="1"/>
  <c r="AC3962" i="3" s="1"/>
  <c r="P3960" i="3"/>
  <c r="E3956" i="3"/>
  <c r="E3953" i="3"/>
  <c r="G3952" i="3"/>
  <c r="I3952" i="3"/>
  <c r="R3952" i="3"/>
  <c r="AA3952" i="3" s="1"/>
  <c r="AC3952" i="3" s="1"/>
  <c r="V3952" i="3"/>
  <c r="AB3951" i="3" s="1"/>
  <c r="G3949" i="3"/>
  <c r="M3949" i="3"/>
  <c r="R3949" i="3"/>
  <c r="R3946" i="3"/>
  <c r="AA3946" i="3" s="1"/>
  <c r="AC3946" i="3" s="1"/>
  <c r="P3944" i="3"/>
  <c r="G3940" i="3"/>
  <c r="I3940" i="3"/>
  <c r="R3940" i="3"/>
  <c r="AA3940" i="3" s="1"/>
  <c r="AC3940" i="3" s="1"/>
  <c r="V3940" i="3"/>
  <c r="AB3939" i="3" s="1"/>
  <c r="E3940" i="3"/>
  <c r="E3937" i="3"/>
  <c r="G3932" i="3"/>
  <c r="I3932" i="3"/>
  <c r="R3932" i="3"/>
  <c r="AA3932" i="3" s="1"/>
  <c r="AC3932" i="3" s="1"/>
  <c r="V3932" i="3"/>
  <c r="AB3931" i="3" s="1"/>
  <c r="E3932" i="3"/>
  <c r="E3929" i="3"/>
  <c r="G3924" i="3"/>
  <c r="I3924" i="3"/>
  <c r="R3924" i="3"/>
  <c r="AA3924" i="3" s="1"/>
  <c r="AC3924" i="3" s="1"/>
  <c r="V3924" i="3"/>
  <c r="AB3923" i="3" s="1"/>
  <c r="E3924" i="3"/>
  <c r="E3921" i="3"/>
  <c r="G3916" i="3"/>
  <c r="I3916" i="3"/>
  <c r="R3916" i="3"/>
  <c r="AA3916" i="3" s="1"/>
  <c r="AC3916" i="3" s="1"/>
  <c r="V3916" i="3"/>
  <c r="AB3915" i="3" s="1"/>
  <c r="E3916" i="3"/>
  <c r="E3913" i="3"/>
  <c r="G3908" i="3"/>
  <c r="I3908" i="3"/>
  <c r="R3908" i="3"/>
  <c r="AA3908" i="3" s="1"/>
  <c r="AC3908" i="3" s="1"/>
  <c r="V3908" i="3"/>
  <c r="AB3907" i="3" s="1"/>
  <c r="E3908" i="3"/>
  <c r="E3905" i="3"/>
  <c r="G3900" i="3"/>
  <c r="I3900" i="3"/>
  <c r="R3900" i="3"/>
  <c r="AA3900" i="3" s="1"/>
  <c r="AC3900" i="3" s="1"/>
  <c r="V3900" i="3"/>
  <c r="AB3899" i="3" s="1"/>
  <c r="E3900" i="3"/>
  <c r="E3897" i="3"/>
  <c r="G3892" i="3"/>
  <c r="I3892" i="3"/>
  <c r="R3892" i="3"/>
  <c r="AA3892" i="3" s="1"/>
  <c r="AC3892" i="3" s="1"/>
  <c r="V3892" i="3"/>
  <c r="AB3891" i="3" s="1"/>
  <c r="E3892" i="3"/>
  <c r="E3889" i="3"/>
  <c r="G3884" i="3"/>
  <c r="I3884" i="3"/>
  <c r="R3884" i="3"/>
  <c r="AA3884" i="3" s="1"/>
  <c r="AC3884" i="3" s="1"/>
  <c r="V3884" i="3"/>
  <c r="AB3883" i="3" s="1"/>
  <c r="E3884" i="3"/>
  <c r="E3881" i="3"/>
  <c r="G3876" i="3"/>
  <c r="I3876" i="3"/>
  <c r="R3876" i="3"/>
  <c r="AA3876" i="3" s="1"/>
  <c r="AC3876" i="3" s="1"/>
  <c r="V3876" i="3"/>
  <c r="AB3875" i="3" s="1"/>
  <c r="E3876" i="3"/>
  <c r="E3873" i="3"/>
  <c r="G3868" i="3"/>
  <c r="I3868" i="3"/>
  <c r="R3868" i="3"/>
  <c r="AA3868" i="3" s="1"/>
  <c r="AC3868" i="3" s="1"/>
  <c r="V3868" i="3"/>
  <c r="AB3867" i="3" s="1"/>
  <c r="E3868" i="3"/>
  <c r="E3865" i="3"/>
  <c r="G3860" i="3"/>
  <c r="I3860" i="3"/>
  <c r="R3860" i="3"/>
  <c r="AA3860" i="3" s="1"/>
  <c r="AC3860" i="3" s="1"/>
  <c r="V3860" i="3"/>
  <c r="AB3859" i="3" s="1"/>
  <c r="E3860" i="3"/>
  <c r="E3857" i="3"/>
  <c r="G3852" i="3"/>
  <c r="I3852" i="3"/>
  <c r="R3852" i="3"/>
  <c r="AA3852" i="3" s="1"/>
  <c r="AC3852" i="3" s="1"/>
  <c r="V3852" i="3"/>
  <c r="AB3851" i="3" s="1"/>
  <c r="E3852" i="3"/>
  <c r="E3849" i="3"/>
  <c r="G3844" i="3"/>
  <c r="I3844" i="3"/>
  <c r="R3844" i="3"/>
  <c r="AA3844" i="3" s="1"/>
  <c r="AC3844" i="3" s="1"/>
  <c r="V3844" i="3"/>
  <c r="AB3843" i="3" s="1"/>
  <c r="E3844" i="3"/>
  <c r="E3841" i="3"/>
  <c r="G3836" i="3"/>
  <c r="I3836" i="3"/>
  <c r="R3836" i="3"/>
  <c r="AA3836" i="3" s="1"/>
  <c r="AC3836" i="3" s="1"/>
  <c r="V3836" i="3"/>
  <c r="AB3835" i="3" s="1"/>
  <c r="E3836" i="3"/>
  <c r="E3833" i="3"/>
  <c r="G3828" i="3"/>
  <c r="I3828" i="3"/>
  <c r="R3828" i="3"/>
  <c r="AA3828" i="3" s="1"/>
  <c r="AC3828" i="3" s="1"/>
  <c r="V3828" i="3"/>
  <c r="AB3827" i="3" s="1"/>
  <c r="E3828" i="3"/>
  <c r="E3825" i="3"/>
  <c r="G3820" i="3"/>
  <c r="I3820" i="3"/>
  <c r="R3820" i="3"/>
  <c r="AA3820" i="3" s="1"/>
  <c r="AC3820" i="3" s="1"/>
  <c r="V3820" i="3"/>
  <c r="AB3819" i="3" s="1"/>
  <c r="E3820" i="3"/>
  <c r="E3817" i="3"/>
  <c r="G3812" i="3"/>
  <c r="I3812" i="3"/>
  <c r="R3812" i="3"/>
  <c r="AA3812" i="3" s="1"/>
  <c r="AC3812" i="3" s="1"/>
  <c r="V3812" i="3"/>
  <c r="AB3811" i="3" s="1"/>
  <c r="E3812" i="3"/>
  <c r="E3809" i="3"/>
  <c r="G3804" i="3"/>
  <c r="I3804" i="3"/>
  <c r="R3804" i="3"/>
  <c r="AA3804" i="3" s="1"/>
  <c r="AC3804" i="3" s="1"/>
  <c r="V3804" i="3"/>
  <c r="AB3803" i="3" s="1"/>
  <c r="E3804" i="3"/>
  <c r="E3801" i="3"/>
  <c r="G3796" i="3"/>
  <c r="I3796" i="3"/>
  <c r="R3796" i="3"/>
  <c r="AA3796" i="3" s="1"/>
  <c r="AC3796" i="3" s="1"/>
  <c r="V3796" i="3"/>
  <c r="AB3795" i="3" s="1"/>
  <c r="E3796" i="3"/>
  <c r="E3793" i="3"/>
  <c r="G3788" i="3"/>
  <c r="I3788" i="3"/>
  <c r="R3788" i="3"/>
  <c r="AA3788" i="3" s="1"/>
  <c r="AC3788" i="3" s="1"/>
  <c r="V3788" i="3"/>
  <c r="AB3787" i="3" s="1"/>
  <c r="E3788" i="3"/>
  <c r="G3781" i="3"/>
  <c r="M3781" i="3"/>
  <c r="R3781" i="3"/>
  <c r="I3781" i="3"/>
  <c r="E3781" i="3"/>
  <c r="AC3770" i="3"/>
  <c r="AC3766" i="3"/>
  <c r="V3761" i="3"/>
  <c r="AB3760" i="3" s="1"/>
  <c r="G3749" i="3"/>
  <c r="V3749" i="3"/>
  <c r="AB3748" i="3" s="1"/>
  <c r="R3749" i="3"/>
  <c r="G3747" i="3"/>
  <c r="K3747" i="3"/>
  <c r="P3747" i="3"/>
  <c r="AD3747" i="3"/>
  <c r="E3747" i="3"/>
  <c r="I3747" i="3"/>
  <c r="M3747" i="3"/>
  <c r="R3747" i="3"/>
  <c r="AA3747" i="3" s="1"/>
  <c r="V3747" i="3"/>
  <c r="AB3746" i="3" s="1"/>
  <c r="G3741" i="3"/>
  <c r="V3741" i="3"/>
  <c r="AB3740" i="3" s="1"/>
  <c r="R3741" i="3"/>
  <c r="G3739" i="3"/>
  <c r="K3739" i="3"/>
  <c r="P3739" i="3"/>
  <c r="AD3739" i="3"/>
  <c r="E3739" i="3"/>
  <c r="I3739" i="3"/>
  <c r="M3739" i="3"/>
  <c r="R3739" i="3"/>
  <c r="AA3739" i="3" s="1"/>
  <c r="V3739" i="3"/>
  <c r="AB3738" i="3" s="1"/>
  <c r="T3703" i="3"/>
  <c r="M3696" i="3"/>
  <c r="G3679" i="3"/>
  <c r="K3679" i="3"/>
  <c r="P3679" i="3"/>
  <c r="AD3679" i="3"/>
  <c r="V3679" i="3"/>
  <c r="AB3678" i="3" s="1"/>
  <c r="E3679" i="3"/>
  <c r="I3679" i="3"/>
  <c r="M3679" i="3"/>
  <c r="R3679" i="3"/>
  <c r="AA3679" i="3" s="1"/>
  <c r="R3676" i="3"/>
  <c r="AA3676" i="3" s="1"/>
  <c r="R3654" i="3"/>
  <c r="V3654" i="3"/>
  <c r="AB3653" i="3" s="1"/>
  <c r="K3654" i="3"/>
  <c r="P3654" i="3"/>
  <c r="T3654" i="3"/>
  <c r="AD3654" i="3"/>
  <c r="P3653" i="3"/>
  <c r="G3653" i="3"/>
  <c r="K3653" i="3"/>
  <c r="V3653" i="3"/>
  <c r="AB3652" i="3" s="1"/>
  <c r="R3653" i="3"/>
  <c r="AA3653" i="3" s="1"/>
  <c r="AD3653" i="3"/>
  <c r="E3653" i="3"/>
  <c r="I3653" i="3"/>
  <c r="M3653" i="3"/>
  <c r="P3617" i="3"/>
  <c r="AD3617" i="3"/>
  <c r="G3615" i="3"/>
  <c r="K3615" i="3"/>
  <c r="P3615" i="3"/>
  <c r="V3615" i="3"/>
  <c r="AB3614" i="3" s="1"/>
  <c r="AD3615" i="3"/>
  <c r="E3615" i="3"/>
  <c r="I3615" i="3"/>
  <c r="M3615" i="3"/>
  <c r="R3615" i="3"/>
  <c r="AA3615" i="3" s="1"/>
  <c r="M3612" i="3"/>
  <c r="P3612" i="3"/>
  <c r="G3583" i="3"/>
  <c r="K3583" i="3"/>
  <c r="P3583" i="3"/>
  <c r="AD3583" i="3"/>
  <c r="V3583" i="3"/>
  <c r="AB3582" i="3" s="1"/>
  <c r="E3583" i="3"/>
  <c r="I3583" i="3"/>
  <c r="M3583" i="3"/>
  <c r="R3583" i="3"/>
  <c r="AA3583" i="3" s="1"/>
  <c r="G3560" i="3"/>
  <c r="M3560" i="3"/>
  <c r="I3560" i="3"/>
  <c r="R3560" i="3"/>
  <c r="AA3560" i="3" s="1"/>
  <c r="AC3560" i="3" s="1"/>
  <c r="V3560" i="3"/>
  <c r="AB3559" i="3" s="1"/>
  <c r="E3560" i="3"/>
  <c r="R3558" i="3"/>
  <c r="AD3558" i="3"/>
  <c r="V4516" i="3"/>
  <c r="AB4515" i="3" s="1"/>
  <c r="R4516" i="3"/>
  <c r="AA4516" i="3" s="1"/>
  <c r="I4516" i="3"/>
  <c r="T4513" i="3"/>
  <c r="I4513" i="3"/>
  <c r="T4504" i="3"/>
  <c r="P4504" i="3"/>
  <c r="AA4504" i="3" s="1"/>
  <c r="AC4504" i="3" s="1"/>
  <c r="R4494" i="3"/>
  <c r="R4482" i="3"/>
  <c r="AD4481" i="3"/>
  <c r="R4481" i="3"/>
  <c r="R4466" i="3"/>
  <c r="AD4465" i="3"/>
  <c r="R4465" i="3"/>
  <c r="AC3958" i="3"/>
  <c r="P3956" i="3"/>
  <c r="G3948" i="3"/>
  <c r="I3948" i="3"/>
  <c r="R3948" i="3"/>
  <c r="AA3948" i="3" s="1"/>
  <c r="AC3948" i="3" s="1"/>
  <c r="V3948" i="3"/>
  <c r="AB3947" i="3" s="1"/>
  <c r="G3945" i="3"/>
  <c r="M3945" i="3"/>
  <c r="R3945" i="3"/>
  <c r="AC3942" i="3"/>
  <c r="G3941" i="3"/>
  <c r="M3941" i="3"/>
  <c r="R3941" i="3"/>
  <c r="I3941" i="3"/>
  <c r="AC3936" i="3"/>
  <c r="AC3934" i="3"/>
  <c r="G3933" i="3"/>
  <c r="M3933" i="3"/>
  <c r="R3933" i="3"/>
  <c r="I3933" i="3"/>
  <c r="AC3928" i="3"/>
  <c r="AC3926" i="3"/>
  <c r="G3925" i="3"/>
  <c r="M3925" i="3"/>
  <c r="R3925" i="3"/>
  <c r="I3925" i="3"/>
  <c r="AC3920" i="3"/>
  <c r="AC3918" i="3"/>
  <c r="G3917" i="3"/>
  <c r="M3917" i="3"/>
  <c r="R3917" i="3"/>
  <c r="I3917" i="3"/>
  <c r="AC3912" i="3"/>
  <c r="AC3910" i="3"/>
  <c r="G3909" i="3"/>
  <c r="M3909" i="3"/>
  <c r="R3909" i="3"/>
  <c r="I3909" i="3"/>
  <c r="AC3904" i="3"/>
  <c r="AC3902" i="3"/>
  <c r="G3901" i="3"/>
  <c r="M3901" i="3"/>
  <c r="R3901" i="3"/>
  <c r="I3901" i="3"/>
  <c r="AC3896" i="3"/>
  <c r="AC3894" i="3"/>
  <c r="G3893" i="3"/>
  <c r="M3893" i="3"/>
  <c r="R3893" i="3"/>
  <c r="I3893" i="3"/>
  <c r="AC3888" i="3"/>
  <c r="AC3886" i="3"/>
  <c r="G3885" i="3"/>
  <c r="M3885" i="3"/>
  <c r="R3885" i="3"/>
  <c r="I3885" i="3"/>
  <c r="AC3880" i="3"/>
  <c r="AC3878" i="3"/>
  <c r="G3877" i="3"/>
  <c r="M3877" i="3"/>
  <c r="R3877" i="3"/>
  <c r="I3877" i="3"/>
  <c r="AC3872" i="3"/>
  <c r="AC3870" i="3"/>
  <c r="G3869" i="3"/>
  <c r="M3869" i="3"/>
  <c r="R3869" i="3"/>
  <c r="I3869" i="3"/>
  <c r="AC3864" i="3"/>
  <c r="AC3862" i="3"/>
  <c r="G3861" i="3"/>
  <c r="M3861" i="3"/>
  <c r="R3861" i="3"/>
  <c r="I3861" i="3"/>
  <c r="AC3856" i="3"/>
  <c r="AC3854" i="3"/>
  <c r="G3853" i="3"/>
  <c r="M3853" i="3"/>
  <c r="R3853" i="3"/>
  <c r="I3853" i="3"/>
  <c r="AC3848" i="3"/>
  <c r="AC3846" i="3"/>
  <c r="G3845" i="3"/>
  <c r="M3845" i="3"/>
  <c r="R3845" i="3"/>
  <c r="I3845" i="3"/>
  <c r="AC3840" i="3"/>
  <c r="AC3838" i="3"/>
  <c r="G3837" i="3"/>
  <c r="M3837" i="3"/>
  <c r="R3837" i="3"/>
  <c r="I3837" i="3"/>
  <c r="AC3832" i="3"/>
  <c r="AC3830" i="3"/>
  <c r="G3829" i="3"/>
  <c r="M3829" i="3"/>
  <c r="R3829" i="3"/>
  <c r="I3829" i="3"/>
  <c r="AC3824" i="3"/>
  <c r="AC3822" i="3"/>
  <c r="G3821" i="3"/>
  <c r="M3821" i="3"/>
  <c r="R3821" i="3"/>
  <c r="I3821" i="3"/>
  <c r="AC3816" i="3"/>
  <c r="AC3814" i="3"/>
  <c r="G3813" i="3"/>
  <c r="M3813" i="3"/>
  <c r="R3813" i="3"/>
  <c r="I3813" i="3"/>
  <c r="AC3808" i="3"/>
  <c r="AC3806" i="3"/>
  <c r="G3805" i="3"/>
  <c r="M3805" i="3"/>
  <c r="R3805" i="3"/>
  <c r="I3805" i="3"/>
  <c r="AC3800" i="3"/>
  <c r="AC3798" i="3"/>
  <c r="G3797" i="3"/>
  <c r="M3797" i="3"/>
  <c r="R3797" i="3"/>
  <c r="I3797" i="3"/>
  <c r="AC3792" i="3"/>
  <c r="AC3790" i="3"/>
  <c r="G3789" i="3"/>
  <c r="M3789" i="3"/>
  <c r="R3789" i="3"/>
  <c r="I3789" i="3"/>
  <c r="AC3784" i="3"/>
  <c r="AC3782" i="3"/>
  <c r="G3777" i="3"/>
  <c r="M3777" i="3"/>
  <c r="R3777" i="3"/>
  <c r="I3777" i="3"/>
  <c r="E3777" i="3"/>
  <c r="AC3762" i="3"/>
  <c r="G3757" i="3"/>
  <c r="M3757" i="3"/>
  <c r="R3757" i="3"/>
  <c r="I3757" i="3"/>
  <c r="E3757" i="3"/>
  <c r="P3730" i="3"/>
  <c r="V3730" i="3"/>
  <c r="AB3729" i="3" s="1"/>
  <c r="R3730" i="3"/>
  <c r="P3729" i="3"/>
  <c r="G3729" i="3"/>
  <c r="K3729" i="3"/>
  <c r="V3729" i="3"/>
  <c r="AB3728" i="3" s="1"/>
  <c r="R3729" i="3"/>
  <c r="AD3729" i="3"/>
  <c r="E3729" i="3"/>
  <c r="I3729" i="3"/>
  <c r="M3729" i="3"/>
  <c r="P3714" i="3"/>
  <c r="V3714" i="3"/>
  <c r="AB3713" i="3" s="1"/>
  <c r="R3714" i="3"/>
  <c r="P3713" i="3"/>
  <c r="G3713" i="3"/>
  <c r="K3713" i="3"/>
  <c r="V3713" i="3"/>
  <c r="AB3712" i="3" s="1"/>
  <c r="R3713" i="3"/>
  <c r="AD3713" i="3"/>
  <c r="E3713" i="3"/>
  <c r="I3713" i="3"/>
  <c r="M3713" i="3"/>
  <c r="P3709" i="3"/>
  <c r="G3709" i="3"/>
  <c r="K3709" i="3"/>
  <c r="R3709" i="3"/>
  <c r="AA3709" i="3" s="1"/>
  <c r="E3709" i="3"/>
  <c r="I3709" i="3"/>
  <c r="M3709" i="3"/>
  <c r="G3703" i="3"/>
  <c r="K3703" i="3"/>
  <c r="P3703" i="3"/>
  <c r="V3703" i="3"/>
  <c r="AB3702" i="3" s="1"/>
  <c r="AD3703" i="3"/>
  <c r="E3703" i="3"/>
  <c r="I3703" i="3"/>
  <c r="M3703" i="3"/>
  <c r="R3703" i="3"/>
  <c r="AA3703" i="3" s="1"/>
  <c r="M3700" i="3"/>
  <c r="P3700" i="3"/>
  <c r="P3689" i="3"/>
  <c r="AD3689" i="3"/>
  <c r="AC3623" i="3"/>
  <c r="G3607" i="3"/>
  <c r="K3607" i="3"/>
  <c r="P3607" i="3"/>
  <c r="V3607" i="3"/>
  <c r="AB3606" i="3" s="1"/>
  <c r="AD3607" i="3"/>
  <c r="E3607" i="3"/>
  <c r="I3607" i="3"/>
  <c r="M3607" i="3"/>
  <c r="R3607" i="3"/>
  <c r="AA3607" i="3" s="1"/>
  <c r="R3604" i="3"/>
  <c r="AA3604" i="3" s="1"/>
  <c r="AA3588" i="3"/>
  <c r="AD3578" i="3"/>
  <c r="R3578" i="3"/>
  <c r="P3172" i="3"/>
  <c r="G3172" i="3"/>
  <c r="K3172" i="3"/>
  <c r="V3172" i="3"/>
  <c r="AB3171" i="3" s="1"/>
  <c r="E3172" i="3"/>
  <c r="I3172" i="3"/>
  <c r="M3172" i="3"/>
  <c r="P3168" i="3"/>
  <c r="K3168" i="3"/>
  <c r="E3142" i="3"/>
  <c r="I3142" i="3"/>
  <c r="M3142" i="3"/>
  <c r="R3142" i="3"/>
  <c r="G3142" i="3"/>
  <c r="K3142" i="3"/>
  <c r="P3142" i="3"/>
  <c r="AD3142" i="3"/>
  <c r="E3127" i="3"/>
  <c r="M3127" i="3"/>
  <c r="M3115" i="3"/>
  <c r="R3115" i="3"/>
  <c r="V3115" i="3"/>
  <c r="AB3114" i="3" s="1"/>
  <c r="E3115" i="3"/>
  <c r="P3115" i="3"/>
  <c r="P3108" i="3"/>
  <c r="G3108" i="3"/>
  <c r="K3108" i="3"/>
  <c r="V3108" i="3"/>
  <c r="AB3107" i="3" s="1"/>
  <c r="E3108" i="3"/>
  <c r="I3108" i="3"/>
  <c r="M3108" i="3"/>
  <c r="P3104" i="3"/>
  <c r="K3104" i="3"/>
  <c r="E3078" i="3"/>
  <c r="I3078" i="3"/>
  <c r="M3078" i="3"/>
  <c r="R3078" i="3"/>
  <c r="G3078" i="3"/>
  <c r="K3078" i="3"/>
  <c r="P3078" i="3"/>
  <c r="AD3078" i="3"/>
  <c r="E3063" i="3"/>
  <c r="M3063" i="3"/>
  <c r="M3051" i="3"/>
  <c r="R3051" i="3"/>
  <c r="V3051" i="3"/>
  <c r="AB3050" i="3" s="1"/>
  <c r="E3051" i="3"/>
  <c r="P3051" i="3"/>
  <c r="G3046" i="3"/>
  <c r="K3046" i="3"/>
  <c r="P3046" i="3"/>
  <c r="AD3046" i="3"/>
  <c r="E3046" i="3"/>
  <c r="I3046" i="3"/>
  <c r="M3046" i="3"/>
  <c r="R3046" i="3"/>
  <c r="AA3046" i="3" s="1"/>
  <c r="E3034" i="3"/>
  <c r="I3034" i="3"/>
  <c r="M3034" i="3"/>
  <c r="R3034" i="3"/>
  <c r="V3034" i="3"/>
  <c r="AB3033" i="3" s="1"/>
  <c r="G3034" i="3"/>
  <c r="K3034" i="3"/>
  <c r="P3034" i="3"/>
  <c r="AD3034" i="3"/>
  <c r="G3026" i="3"/>
  <c r="K3026" i="3"/>
  <c r="P3026" i="3"/>
  <c r="AD3026" i="3"/>
  <c r="E3026" i="3"/>
  <c r="I3026" i="3"/>
  <c r="M3026" i="3"/>
  <c r="R3026" i="3"/>
  <c r="AA3026" i="3" s="1"/>
  <c r="V3026" i="3"/>
  <c r="AB3025" i="3" s="1"/>
  <c r="G3022" i="3"/>
  <c r="K3022" i="3"/>
  <c r="P3022" i="3"/>
  <c r="AD3022" i="3"/>
  <c r="E3022" i="3"/>
  <c r="I3022" i="3"/>
  <c r="M3022" i="3"/>
  <c r="R3022" i="3"/>
  <c r="AA3022" i="3" s="1"/>
  <c r="G3006" i="3"/>
  <c r="K3006" i="3"/>
  <c r="P3006" i="3"/>
  <c r="AD3006" i="3"/>
  <c r="E3006" i="3"/>
  <c r="I3006" i="3"/>
  <c r="M3006" i="3"/>
  <c r="R3006" i="3"/>
  <c r="V3006" i="3"/>
  <c r="AB3005" i="3" s="1"/>
  <c r="E3004" i="3"/>
  <c r="V3004" i="3"/>
  <c r="AB3003" i="3" s="1"/>
  <c r="G2990" i="3"/>
  <c r="K2990" i="3"/>
  <c r="P2990" i="3"/>
  <c r="AD2990" i="3"/>
  <c r="E2990" i="3"/>
  <c r="I2990" i="3"/>
  <c r="M2990" i="3"/>
  <c r="R2990" i="3"/>
  <c r="AA2990" i="3" s="1"/>
  <c r="V2990" i="3"/>
  <c r="AB2989" i="3" s="1"/>
  <c r="E2988" i="3"/>
  <c r="V2988" i="3"/>
  <c r="AB2987" i="3" s="1"/>
  <c r="E2986" i="3"/>
  <c r="I2986" i="3"/>
  <c r="M2986" i="3"/>
  <c r="R2986" i="3"/>
  <c r="V2986" i="3"/>
  <c r="AB2985" i="3" s="1"/>
  <c r="G2986" i="3"/>
  <c r="K2986" i="3"/>
  <c r="P2986" i="3"/>
  <c r="AD2986" i="3"/>
  <c r="G2955" i="3"/>
  <c r="E2955" i="3"/>
  <c r="M2955" i="3"/>
  <c r="I2955" i="3"/>
  <c r="R2955" i="3"/>
  <c r="V2955" i="3"/>
  <c r="AB2954" i="3" s="1"/>
  <c r="E2952" i="3"/>
  <c r="M2952" i="3"/>
  <c r="R2952" i="3"/>
  <c r="I2952" i="3"/>
  <c r="T3749" i="3"/>
  <c r="T3745" i="3"/>
  <c r="T3741" i="3"/>
  <c r="T3729" i="3"/>
  <c r="T3713" i="3"/>
  <c r="AC3710" i="3"/>
  <c r="T3709" i="3"/>
  <c r="T3706" i="3"/>
  <c r="T3701" i="3"/>
  <c r="T3693" i="3"/>
  <c r="AC3672" i="3"/>
  <c r="T3666" i="3"/>
  <c r="T3661" i="3"/>
  <c r="T3653" i="3"/>
  <c r="T3642" i="3"/>
  <c r="T3634" i="3"/>
  <c r="T3621" i="3"/>
  <c r="T3613" i="3"/>
  <c r="AC3607" i="3"/>
  <c r="AC3600" i="3"/>
  <c r="T3594" i="3"/>
  <c r="T3581" i="3"/>
  <c r="E3424" i="3"/>
  <c r="R3422" i="3"/>
  <c r="AA3422" i="3" s="1"/>
  <c r="K3422" i="3"/>
  <c r="R3418" i="3"/>
  <c r="K3418" i="3"/>
  <c r="E3408" i="3"/>
  <c r="R3406" i="3"/>
  <c r="AA3406" i="3" s="1"/>
  <c r="K3406" i="3"/>
  <c r="R3402" i="3"/>
  <c r="K3402" i="3"/>
  <c r="R3386" i="3"/>
  <c r="AA3386" i="3" s="1"/>
  <c r="K3386" i="3"/>
  <c r="T3373" i="3"/>
  <c r="V3371" i="3"/>
  <c r="AB3370" i="3" s="1"/>
  <c r="R3371" i="3"/>
  <c r="M3371" i="3"/>
  <c r="I3371" i="3"/>
  <c r="E3371" i="3"/>
  <c r="E3368" i="3"/>
  <c r="T3357" i="3"/>
  <c r="V3355" i="3"/>
  <c r="AB3354" i="3" s="1"/>
  <c r="R3355" i="3"/>
  <c r="M3355" i="3"/>
  <c r="I3355" i="3"/>
  <c r="E3355" i="3"/>
  <c r="E3352" i="3"/>
  <c r="T3341" i="3"/>
  <c r="V3339" i="3"/>
  <c r="AB3338" i="3" s="1"/>
  <c r="R3339" i="3"/>
  <c r="M3339" i="3"/>
  <c r="I3339" i="3"/>
  <c r="E3339" i="3"/>
  <c r="E3336" i="3"/>
  <c r="T3325" i="3"/>
  <c r="V3323" i="3"/>
  <c r="AB3322" i="3" s="1"/>
  <c r="R3323" i="3"/>
  <c r="M3323" i="3"/>
  <c r="I3323" i="3"/>
  <c r="E3323" i="3"/>
  <c r="E3320" i="3"/>
  <c r="E3312" i="3"/>
  <c r="R3310" i="3"/>
  <c r="AA3310" i="3" s="1"/>
  <c r="K3310" i="3"/>
  <c r="R3306" i="3"/>
  <c r="K3306" i="3"/>
  <c r="E3296" i="3"/>
  <c r="R3294" i="3"/>
  <c r="AA3294" i="3" s="1"/>
  <c r="K3294" i="3"/>
  <c r="R3290" i="3"/>
  <c r="K3290" i="3"/>
  <c r="E3280" i="3"/>
  <c r="R3278" i="3"/>
  <c r="AA3278" i="3" s="1"/>
  <c r="K3278" i="3"/>
  <c r="R3274" i="3"/>
  <c r="K3274" i="3"/>
  <c r="R3206" i="3"/>
  <c r="M3206" i="3"/>
  <c r="I3206" i="3"/>
  <c r="E3206" i="3"/>
  <c r="P3205" i="3"/>
  <c r="AA3205" i="3" s="1"/>
  <c r="K3205" i="3"/>
  <c r="T3204" i="3"/>
  <c r="M3204" i="3"/>
  <c r="I3204" i="3"/>
  <c r="E3204" i="3"/>
  <c r="M3203" i="3"/>
  <c r="AD3201" i="3"/>
  <c r="R3201" i="3"/>
  <c r="V3198" i="3"/>
  <c r="AB3197" i="3" s="1"/>
  <c r="R3198" i="3"/>
  <c r="M3198" i="3"/>
  <c r="I3198" i="3"/>
  <c r="E3198" i="3"/>
  <c r="P3193" i="3"/>
  <c r="AA3193" i="3" s="1"/>
  <c r="AC3193" i="3" s="1"/>
  <c r="K3193" i="3"/>
  <c r="E3192" i="3"/>
  <c r="E3191" i="3"/>
  <c r="M3179" i="3"/>
  <c r="E3179" i="3"/>
  <c r="P3179" i="3"/>
  <c r="G3174" i="3"/>
  <c r="K3174" i="3"/>
  <c r="P3174" i="3"/>
  <c r="AD3174" i="3"/>
  <c r="E3174" i="3"/>
  <c r="I3174" i="3"/>
  <c r="M3174" i="3"/>
  <c r="R3174" i="3"/>
  <c r="M3159" i="3"/>
  <c r="E3159" i="3"/>
  <c r="V3142" i="3"/>
  <c r="AB3141" i="3" s="1"/>
  <c r="K3141" i="3"/>
  <c r="P3141" i="3"/>
  <c r="R3141" i="3"/>
  <c r="T3115" i="3"/>
  <c r="G3110" i="3"/>
  <c r="K3110" i="3"/>
  <c r="P3110" i="3"/>
  <c r="AD3110" i="3"/>
  <c r="E3110" i="3"/>
  <c r="I3110" i="3"/>
  <c r="M3110" i="3"/>
  <c r="R3110" i="3"/>
  <c r="AA3110" i="3" s="1"/>
  <c r="M3095" i="3"/>
  <c r="E3095" i="3"/>
  <c r="V3078" i="3"/>
  <c r="AB3077" i="3" s="1"/>
  <c r="K3077" i="3"/>
  <c r="P3077" i="3"/>
  <c r="R3077" i="3"/>
  <c r="AA3077" i="3" s="1"/>
  <c r="T3051" i="3"/>
  <c r="V3046" i="3"/>
  <c r="AB3045" i="3" s="1"/>
  <c r="R3045" i="3"/>
  <c r="K3045" i="3"/>
  <c r="P3045" i="3"/>
  <c r="AC3037" i="3"/>
  <c r="V3022" i="3"/>
  <c r="AB3021" i="3" s="1"/>
  <c r="R3004" i="3"/>
  <c r="M3004" i="3"/>
  <c r="E3002" i="3"/>
  <c r="I3002" i="3"/>
  <c r="M3002" i="3"/>
  <c r="R3002" i="3"/>
  <c r="V3002" i="3"/>
  <c r="AB3001" i="3" s="1"/>
  <c r="G3002" i="3"/>
  <c r="K3002" i="3"/>
  <c r="P3002" i="3"/>
  <c r="AD3002" i="3"/>
  <c r="K3001" i="3"/>
  <c r="V3001" i="3"/>
  <c r="AB3000" i="3" s="1"/>
  <c r="R2988" i="3"/>
  <c r="M2988" i="3"/>
  <c r="E2980" i="3"/>
  <c r="V2980" i="3"/>
  <c r="AB2979" i="3" s="1"/>
  <c r="E2978" i="3"/>
  <c r="I2978" i="3"/>
  <c r="M2978" i="3"/>
  <c r="R2978" i="3"/>
  <c r="V2978" i="3"/>
  <c r="AB2977" i="3" s="1"/>
  <c r="G2978" i="3"/>
  <c r="K2978" i="3"/>
  <c r="P2978" i="3"/>
  <c r="AD2978" i="3"/>
  <c r="G2963" i="3"/>
  <c r="E2963" i="3"/>
  <c r="M2963" i="3"/>
  <c r="I2963" i="3"/>
  <c r="R2963" i="3"/>
  <c r="AA2963" i="3" s="1"/>
  <c r="V2963" i="3"/>
  <c r="AB2962" i="3" s="1"/>
  <c r="E2960" i="3"/>
  <c r="M2960" i="3"/>
  <c r="R2960" i="3"/>
  <c r="I2960" i="3"/>
  <c r="T3941" i="3"/>
  <c r="T3937" i="3"/>
  <c r="T3933" i="3"/>
  <c r="T3929" i="3"/>
  <c r="T3925" i="3"/>
  <c r="T3921" i="3"/>
  <c r="T3917" i="3"/>
  <c r="T3913" i="3"/>
  <c r="T3909" i="3"/>
  <c r="T3905" i="3"/>
  <c r="T3901" i="3"/>
  <c r="T3897" i="3"/>
  <c r="T3893" i="3"/>
  <c r="T3889" i="3"/>
  <c r="T3885" i="3"/>
  <c r="T3881" i="3"/>
  <c r="T3877" i="3"/>
  <c r="T3873" i="3"/>
  <c r="T3869" i="3"/>
  <c r="T3865" i="3"/>
  <c r="T3861" i="3"/>
  <c r="T3857" i="3"/>
  <c r="T3853" i="3"/>
  <c r="T3849" i="3"/>
  <c r="T3845" i="3"/>
  <c r="T3841" i="3"/>
  <c r="T3837" i="3"/>
  <c r="T3833" i="3"/>
  <c r="T3829" i="3"/>
  <c r="T3825" i="3"/>
  <c r="T3821" i="3"/>
  <c r="T3817" i="3"/>
  <c r="T3813" i="3"/>
  <c r="T3809" i="3"/>
  <c r="T3805" i="3"/>
  <c r="T3801" i="3"/>
  <c r="T3797" i="3"/>
  <c r="T3793" i="3"/>
  <c r="T3789" i="3"/>
  <c r="T3785" i="3"/>
  <c r="T3781" i="3"/>
  <c r="E3780" i="3"/>
  <c r="T3777" i="3"/>
  <c r="E3776" i="3"/>
  <c r="T3773" i="3"/>
  <c r="E3772" i="3"/>
  <c r="T3769" i="3"/>
  <c r="E3768" i="3"/>
  <c r="T3765" i="3"/>
  <c r="E3764" i="3"/>
  <c r="P3763" i="3"/>
  <c r="AA3763" i="3" s="1"/>
  <c r="K3763" i="3"/>
  <c r="T3761" i="3"/>
  <c r="E3760" i="3"/>
  <c r="P3759" i="3"/>
  <c r="AA3759" i="3" s="1"/>
  <c r="K3759" i="3"/>
  <c r="T3757" i="3"/>
  <c r="E3756" i="3"/>
  <c r="T3753" i="3"/>
  <c r="E3752" i="3"/>
  <c r="AD3750" i="3"/>
  <c r="R3750" i="3"/>
  <c r="AA3750" i="3" s="1"/>
  <c r="AC3750" i="3" s="1"/>
  <c r="K3750" i="3"/>
  <c r="E3748" i="3"/>
  <c r="AD3746" i="3"/>
  <c r="R3746" i="3"/>
  <c r="AA3746" i="3" s="1"/>
  <c r="AC3746" i="3" s="1"/>
  <c r="K3746" i="3"/>
  <c r="E3744" i="3"/>
  <c r="AD3742" i="3"/>
  <c r="R3742" i="3"/>
  <c r="AA3742" i="3" s="1"/>
  <c r="AC3742" i="3" s="1"/>
  <c r="K3742" i="3"/>
  <c r="E3740" i="3"/>
  <c r="AD3738" i="3"/>
  <c r="R3738" i="3"/>
  <c r="AA3738" i="3" s="1"/>
  <c r="AC3738" i="3" s="1"/>
  <c r="K3738" i="3"/>
  <c r="T3733" i="3"/>
  <c r="M3733" i="3"/>
  <c r="I3733" i="3"/>
  <c r="E3733" i="3"/>
  <c r="R3731" i="3"/>
  <c r="AA3731" i="3" s="1"/>
  <c r="M3731" i="3"/>
  <c r="I3731" i="3"/>
  <c r="E3731" i="3"/>
  <c r="V3724" i="3"/>
  <c r="AB3723" i="3" s="1"/>
  <c r="R3724" i="3"/>
  <c r="AA3724" i="3" s="1"/>
  <c r="T3717" i="3"/>
  <c r="M3717" i="3"/>
  <c r="I3717" i="3"/>
  <c r="E3717" i="3"/>
  <c r="P3716" i="3"/>
  <c r="AA3716" i="3" s="1"/>
  <c r="AC3716" i="3" s="1"/>
  <c r="R3715" i="3"/>
  <c r="AA3715" i="3" s="1"/>
  <c r="M3715" i="3"/>
  <c r="I3715" i="3"/>
  <c r="E3715" i="3"/>
  <c r="R3711" i="3"/>
  <c r="AA3711" i="3" s="1"/>
  <c r="M3711" i="3"/>
  <c r="I3711" i="3"/>
  <c r="E3711" i="3"/>
  <c r="AA3708" i="3"/>
  <c r="V3707" i="3"/>
  <c r="AB3706" i="3" s="1"/>
  <c r="R3707" i="3"/>
  <c r="AA3707" i="3" s="1"/>
  <c r="AC3707" i="3" s="1"/>
  <c r="M3707" i="3"/>
  <c r="I3707" i="3"/>
  <c r="T3690" i="3"/>
  <c r="T3689" i="3"/>
  <c r="E3688" i="3"/>
  <c r="R3687" i="3"/>
  <c r="AA3687" i="3" s="1"/>
  <c r="M3687" i="3"/>
  <c r="I3687" i="3"/>
  <c r="E3687" i="3"/>
  <c r="T3686" i="3"/>
  <c r="P3686" i="3"/>
  <c r="AA3686" i="3" s="1"/>
  <c r="AC3686" i="3" s="1"/>
  <c r="K3686" i="3"/>
  <c r="T3685" i="3"/>
  <c r="M3685" i="3"/>
  <c r="I3685" i="3"/>
  <c r="E3685" i="3"/>
  <c r="T3681" i="3"/>
  <c r="P3680" i="3"/>
  <c r="AD3678" i="3"/>
  <c r="T3678" i="3"/>
  <c r="P3678" i="3"/>
  <c r="AA3678" i="3" s="1"/>
  <c r="AC3678" i="3" s="1"/>
  <c r="T3677" i="3"/>
  <c r="M3677" i="3"/>
  <c r="I3677" i="3"/>
  <c r="E3677" i="3"/>
  <c r="V3667" i="3"/>
  <c r="AB3666" i="3" s="1"/>
  <c r="R3667" i="3"/>
  <c r="AA3667" i="3" s="1"/>
  <c r="M3667" i="3"/>
  <c r="I3667" i="3"/>
  <c r="R3663" i="3"/>
  <c r="AA3663" i="3" s="1"/>
  <c r="M3663" i="3"/>
  <c r="I3663" i="3"/>
  <c r="E3663" i="3"/>
  <c r="T3658" i="3"/>
  <c r="T3650" i="3"/>
  <c r="T3649" i="3"/>
  <c r="V3643" i="3"/>
  <c r="AB3642" i="3" s="1"/>
  <c r="R3643" i="3"/>
  <c r="AA3643" i="3" s="1"/>
  <c r="M3643" i="3"/>
  <c r="I3643" i="3"/>
  <c r="AA3636" i="3"/>
  <c r="V3635" i="3"/>
  <c r="AB3634" i="3" s="1"/>
  <c r="R3635" i="3"/>
  <c r="AA3635" i="3" s="1"/>
  <c r="AC3635" i="3" s="1"/>
  <c r="M3635" i="3"/>
  <c r="I3635" i="3"/>
  <c r="AA3630" i="3"/>
  <c r="T3626" i="3"/>
  <c r="T3618" i="3"/>
  <c r="T3617" i="3"/>
  <c r="AD3606" i="3"/>
  <c r="T3606" i="3"/>
  <c r="P3606" i="3"/>
  <c r="AA3606" i="3" s="1"/>
  <c r="AC3606" i="3" s="1"/>
  <c r="T3605" i="3"/>
  <c r="M3605" i="3"/>
  <c r="I3605" i="3"/>
  <c r="E3605" i="3"/>
  <c r="V3595" i="3"/>
  <c r="AB3594" i="3" s="1"/>
  <c r="R3595" i="3"/>
  <c r="AA3595" i="3" s="1"/>
  <c r="M3595" i="3"/>
  <c r="I3595" i="3"/>
  <c r="T3592" i="3"/>
  <c r="P3592" i="3"/>
  <c r="AA3592" i="3" s="1"/>
  <c r="E3592" i="3"/>
  <c r="R3591" i="3"/>
  <c r="AA3591" i="3" s="1"/>
  <c r="AC3591" i="3" s="1"/>
  <c r="M3591" i="3"/>
  <c r="I3591" i="3"/>
  <c r="E3591" i="3"/>
  <c r="E3584" i="3"/>
  <c r="AD3582" i="3"/>
  <c r="E3580" i="3"/>
  <c r="AA3576" i="3"/>
  <c r="R3575" i="3"/>
  <c r="AA3575" i="3" s="1"/>
  <c r="M3575" i="3"/>
  <c r="I3575" i="3"/>
  <c r="E3575" i="3"/>
  <c r="T3573" i="3"/>
  <c r="AA3572" i="3"/>
  <c r="R3571" i="3"/>
  <c r="AA3571" i="3" s="1"/>
  <c r="AC3571" i="3" s="1"/>
  <c r="M3571" i="3"/>
  <c r="I3571" i="3"/>
  <c r="E3571" i="3"/>
  <c r="R3570" i="3"/>
  <c r="V3555" i="3"/>
  <c r="AB3554" i="3" s="1"/>
  <c r="R3555" i="3"/>
  <c r="AA3555" i="3" s="1"/>
  <c r="M3555" i="3"/>
  <c r="I3555" i="3"/>
  <c r="V3543" i="3"/>
  <c r="AB3542" i="3" s="1"/>
  <c r="R3543" i="3"/>
  <c r="AA3543" i="3" s="1"/>
  <c r="AC3543" i="3" s="1"/>
  <c r="M3543" i="3"/>
  <c r="I3543" i="3"/>
  <c r="T3541" i="3"/>
  <c r="V3539" i="3"/>
  <c r="AB3538" i="3" s="1"/>
  <c r="R3539" i="3"/>
  <c r="AA3539" i="3" s="1"/>
  <c r="M3539" i="3"/>
  <c r="I3539" i="3"/>
  <c r="V3527" i="3"/>
  <c r="AB3526" i="3" s="1"/>
  <c r="R3527" i="3"/>
  <c r="AA3527" i="3" s="1"/>
  <c r="AC3527" i="3" s="1"/>
  <c r="M3527" i="3"/>
  <c r="I3527" i="3"/>
  <c r="T3525" i="3"/>
  <c r="V3523" i="3"/>
  <c r="AB3522" i="3" s="1"/>
  <c r="R3523" i="3"/>
  <c r="AA3523" i="3" s="1"/>
  <c r="M3523" i="3"/>
  <c r="I3523" i="3"/>
  <c r="V3511" i="3"/>
  <c r="AB3510" i="3" s="1"/>
  <c r="R3511" i="3"/>
  <c r="AA3511" i="3" s="1"/>
  <c r="AC3511" i="3" s="1"/>
  <c r="M3511" i="3"/>
  <c r="I3511" i="3"/>
  <c r="T3509" i="3"/>
  <c r="V3507" i="3"/>
  <c r="AB3506" i="3" s="1"/>
  <c r="R3507" i="3"/>
  <c r="AA3507" i="3" s="1"/>
  <c r="M3507" i="3"/>
  <c r="I3507" i="3"/>
  <c r="V3495" i="3"/>
  <c r="AB3494" i="3" s="1"/>
  <c r="R3495" i="3"/>
  <c r="AA3495" i="3" s="1"/>
  <c r="AC3495" i="3" s="1"/>
  <c r="M3495" i="3"/>
  <c r="I3495" i="3"/>
  <c r="T3493" i="3"/>
  <c r="V3491" i="3"/>
  <c r="AB3490" i="3" s="1"/>
  <c r="R3491" i="3"/>
  <c r="AA3491" i="3" s="1"/>
  <c r="M3491" i="3"/>
  <c r="I3491" i="3"/>
  <c r="V3479" i="3"/>
  <c r="AB3478" i="3" s="1"/>
  <c r="R3479" i="3"/>
  <c r="AA3479" i="3" s="1"/>
  <c r="AC3479" i="3" s="1"/>
  <c r="M3479" i="3"/>
  <c r="I3479" i="3"/>
  <c r="T3477" i="3"/>
  <c r="V3475" i="3"/>
  <c r="AB3474" i="3" s="1"/>
  <c r="R3475" i="3"/>
  <c r="AA3475" i="3" s="1"/>
  <c r="M3475" i="3"/>
  <c r="I3475" i="3"/>
  <c r="V3463" i="3"/>
  <c r="AB3462" i="3" s="1"/>
  <c r="R3463" i="3"/>
  <c r="AA3463" i="3" s="1"/>
  <c r="AC3463" i="3" s="1"/>
  <c r="M3463" i="3"/>
  <c r="I3463" i="3"/>
  <c r="T3461" i="3"/>
  <c r="V3459" i="3"/>
  <c r="AB3458" i="3" s="1"/>
  <c r="R3459" i="3"/>
  <c r="AA3459" i="3" s="1"/>
  <c r="M3459" i="3"/>
  <c r="I3459" i="3"/>
  <c r="V3447" i="3"/>
  <c r="AB3446" i="3" s="1"/>
  <c r="R3447" i="3"/>
  <c r="AA3447" i="3" s="1"/>
  <c r="AC3447" i="3" s="1"/>
  <c r="M3447" i="3"/>
  <c r="I3447" i="3"/>
  <c r="T3445" i="3"/>
  <c r="V3443" i="3"/>
  <c r="AB3442" i="3" s="1"/>
  <c r="R3443" i="3"/>
  <c r="AA3443" i="3" s="1"/>
  <c r="M3443" i="3"/>
  <c r="I3443" i="3"/>
  <c r="V3431" i="3"/>
  <c r="AB3430" i="3" s="1"/>
  <c r="R3431" i="3"/>
  <c r="AA3431" i="3" s="1"/>
  <c r="AC3431" i="3" s="1"/>
  <c r="M3431" i="3"/>
  <c r="I3431" i="3"/>
  <c r="T3429" i="3"/>
  <c r="V3427" i="3"/>
  <c r="AB3426" i="3" s="1"/>
  <c r="R3427" i="3"/>
  <c r="AA3427" i="3" s="1"/>
  <c r="M3427" i="3"/>
  <c r="I3427" i="3"/>
  <c r="V3424" i="3"/>
  <c r="AB3423" i="3" s="1"/>
  <c r="R3424" i="3"/>
  <c r="AA3424" i="3" s="1"/>
  <c r="I3424" i="3"/>
  <c r="V3422" i="3"/>
  <c r="AB3421" i="3" s="1"/>
  <c r="V3418" i="3"/>
  <c r="AB3417" i="3" s="1"/>
  <c r="V3415" i="3"/>
  <c r="AB3414" i="3" s="1"/>
  <c r="R3415" i="3"/>
  <c r="AA3415" i="3" s="1"/>
  <c r="AC3415" i="3" s="1"/>
  <c r="M3415" i="3"/>
  <c r="I3415" i="3"/>
  <c r="T3413" i="3"/>
  <c r="V3411" i="3"/>
  <c r="AB3410" i="3" s="1"/>
  <c r="R3411" i="3"/>
  <c r="AA3411" i="3" s="1"/>
  <c r="M3411" i="3"/>
  <c r="I3411" i="3"/>
  <c r="V3408" i="3"/>
  <c r="AB3407" i="3" s="1"/>
  <c r="R3408" i="3"/>
  <c r="AA3408" i="3" s="1"/>
  <c r="I3408" i="3"/>
  <c r="V3406" i="3"/>
  <c r="AB3405" i="3" s="1"/>
  <c r="V3402" i="3"/>
  <c r="AB3401" i="3" s="1"/>
  <c r="E3392" i="3"/>
  <c r="AA3391" i="3"/>
  <c r="R3390" i="3"/>
  <c r="AA3390" i="3" s="1"/>
  <c r="AC3390" i="3" s="1"/>
  <c r="K3390" i="3"/>
  <c r="V3386" i="3"/>
  <c r="AB3385" i="3" s="1"/>
  <c r="E3376" i="3"/>
  <c r="AA3375" i="3"/>
  <c r="R3374" i="3"/>
  <c r="AA3374" i="3" s="1"/>
  <c r="AC3374" i="3" s="1"/>
  <c r="K3374" i="3"/>
  <c r="R3373" i="3"/>
  <c r="E3372" i="3"/>
  <c r="AD3370" i="3"/>
  <c r="R3370" i="3"/>
  <c r="K3370" i="3"/>
  <c r="V3368" i="3"/>
  <c r="AB3367" i="3" s="1"/>
  <c r="R3368" i="3"/>
  <c r="AA3368" i="3" s="1"/>
  <c r="I3368" i="3"/>
  <c r="V3363" i="3"/>
  <c r="AB3362" i="3" s="1"/>
  <c r="R3363" i="3"/>
  <c r="AA3363" i="3" s="1"/>
  <c r="M3363" i="3"/>
  <c r="I3363" i="3"/>
  <c r="E3360" i="3"/>
  <c r="AA3359" i="3"/>
  <c r="R3358" i="3"/>
  <c r="AA3358" i="3" s="1"/>
  <c r="AC3358" i="3" s="1"/>
  <c r="K3358" i="3"/>
  <c r="R3357" i="3"/>
  <c r="E3356" i="3"/>
  <c r="AD3354" i="3"/>
  <c r="R3354" i="3"/>
  <c r="K3354" i="3"/>
  <c r="V3352" i="3"/>
  <c r="AB3351" i="3" s="1"/>
  <c r="R3352" i="3"/>
  <c r="AA3352" i="3" s="1"/>
  <c r="I3352" i="3"/>
  <c r="V3347" i="3"/>
  <c r="AB3346" i="3" s="1"/>
  <c r="R3347" i="3"/>
  <c r="AA3347" i="3" s="1"/>
  <c r="M3347" i="3"/>
  <c r="I3347" i="3"/>
  <c r="E3344" i="3"/>
  <c r="AA3343" i="3"/>
  <c r="R3342" i="3"/>
  <c r="AA3342" i="3" s="1"/>
  <c r="AC3342" i="3" s="1"/>
  <c r="K3342" i="3"/>
  <c r="R3341" i="3"/>
  <c r="E3340" i="3"/>
  <c r="AD3338" i="3"/>
  <c r="R3338" i="3"/>
  <c r="K3338" i="3"/>
  <c r="V3336" i="3"/>
  <c r="AB3335" i="3" s="1"/>
  <c r="R3336" i="3"/>
  <c r="AA3336" i="3" s="1"/>
  <c r="I3336" i="3"/>
  <c r="V3331" i="3"/>
  <c r="AB3330" i="3" s="1"/>
  <c r="R3331" i="3"/>
  <c r="AA3331" i="3" s="1"/>
  <c r="M3331" i="3"/>
  <c r="I3331" i="3"/>
  <c r="E3328" i="3"/>
  <c r="AA3327" i="3"/>
  <c r="R3326" i="3"/>
  <c r="AA3326" i="3" s="1"/>
  <c r="AC3326" i="3" s="1"/>
  <c r="K3326" i="3"/>
  <c r="R3325" i="3"/>
  <c r="E3324" i="3"/>
  <c r="AD3322" i="3"/>
  <c r="R3322" i="3"/>
  <c r="K3322" i="3"/>
  <c r="V3320" i="3"/>
  <c r="AB3319" i="3" s="1"/>
  <c r="R3320" i="3"/>
  <c r="AA3320" i="3" s="1"/>
  <c r="I3320" i="3"/>
  <c r="V3315" i="3"/>
  <c r="AB3314" i="3" s="1"/>
  <c r="R3315" i="3"/>
  <c r="AA3315" i="3" s="1"/>
  <c r="M3315" i="3"/>
  <c r="I3315" i="3"/>
  <c r="V3312" i="3"/>
  <c r="AB3311" i="3" s="1"/>
  <c r="R3312" i="3"/>
  <c r="AA3312" i="3" s="1"/>
  <c r="I3312" i="3"/>
  <c r="V3310" i="3"/>
  <c r="AB3309" i="3" s="1"/>
  <c r="V3306" i="3"/>
  <c r="AB3305" i="3" s="1"/>
  <c r="V3303" i="3"/>
  <c r="AB3302" i="3" s="1"/>
  <c r="R3303" i="3"/>
  <c r="AA3303" i="3" s="1"/>
  <c r="AC3303" i="3" s="1"/>
  <c r="M3303" i="3"/>
  <c r="I3303" i="3"/>
  <c r="T3301" i="3"/>
  <c r="V3299" i="3"/>
  <c r="AB3298" i="3" s="1"/>
  <c r="R3299" i="3"/>
  <c r="AA3299" i="3" s="1"/>
  <c r="M3299" i="3"/>
  <c r="I3299" i="3"/>
  <c r="V3296" i="3"/>
  <c r="AB3295" i="3" s="1"/>
  <c r="R3296" i="3"/>
  <c r="AA3296" i="3" s="1"/>
  <c r="I3296" i="3"/>
  <c r="V3294" i="3"/>
  <c r="AB3293" i="3" s="1"/>
  <c r="V3290" i="3"/>
  <c r="AB3289" i="3" s="1"/>
  <c r="V3287" i="3"/>
  <c r="AB3286" i="3" s="1"/>
  <c r="R3287" i="3"/>
  <c r="AA3287" i="3" s="1"/>
  <c r="AC3287" i="3" s="1"/>
  <c r="M3287" i="3"/>
  <c r="I3287" i="3"/>
  <c r="T3285" i="3"/>
  <c r="V3283" i="3"/>
  <c r="AB3282" i="3" s="1"/>
  <c r="R3283" i="3"/>
  <c r="AA3283" i="3" s="1"/>
  <c r="M3283" i="3"/>
  <c r="I3283" i="3"/>
  <c r="V3280" i="3"/>
  <c r="AB3279" i="3" s="1"/>
  <c r="R3280" i="3"/>
  <c r="AA3280" i="3" s="1"/>
  <c r="I3280" i="3"/>
  <c r="V3278" i="3"/>
  <c r="AB3277" i="3" s="1"/>
  <c r="V3274" i="3"/>
  <c r="AB3273" i="3" s="1"/>
  <c r="V3271" i="3"/>
  <c r="AB3270" i="3" s="1"/>
  <c r="R3271" i="3"/>
  <c r="AA3271" i="3" s="1"/>
  <c r="AC3271" i="3" s="1"/>
  <c r="M3271" i="3"/>
  <c r="I3271" i="3"/>
  <c r="T3269" i="3"/>
  <c r="V3267" i="3"/>
  <c r="AB3266" i="3" s="1"/>
  <c r="R3267" i="3"/>
  <c r="AA3267" i="3" s="1"/>
  <c r="M3267" i="3"/>
  <c r="I3267" i="3"/>
  <c r="T3265" i="3"/>
  <c r="V3263" i="3"/>
  <c r="AB3262" i="3" s="1"/>
  <c r="R3263" i="3"/>
  <c r="AA3263" i="3" s="1"/>
  <c r="M3263" i="3"/>
  <c r="I3263" i="3"/>
  <c r="T3261" i="3"/>
  <c r="V3259" i="3"/>
  <c r="AB3258" i="3" s="1"/>
  <c r="R3259" i="3"/>
  <c r="AA3259" i="3" s="1"/>
  <c r="M3259" i="3"/>
  <c r="I3259" i="3"/>
  <c r="T3257" i="3"/>
  <c r="V3255" i="3"/>
  <c r="AB3254" i="3" s="1"/>
  <c r="R3255" i="3"/>
  <c r="AA3255" i="3" s="1"/>
  <c r="M3255" i="3"/>
  <c r="I3255" i="3"/>
  <c r="T3253" i="3"/>
  <c r="V3251" i="3"/>
  <c r="AB3250" i="3" s="1"/>
  <c r="R3251" i="3"/>
  <c r="AA3251" i="3" s="1"/>
  <c r="M3251" i="3"/>
  <c r="I3251" i="3"/>
  <c r="T3249" i="3"/>
  <c r="V3247" i="3"/>
  <c r="AB3246" i="3" s="1"/>
  <c r="R3247" i="3"/>
  <c r="AA3247" i="3" s="1"/>
  <c r="M3247" i="3"/>
  <c r="I3247" i="3"/>
  <c r="T3245" i="3"/>
  <c r="V3243" i="3"/>
  <c r="AB3242" i="3" s="1"/>
  <c r="R3243" i="3"/>
  <c r="AA3243" i="3" s="1"/>
  <c r="M3243" i="3"/>
  <c r="I3243" i="3"/>
  <c r="T3241" i="3"/>
  <c r="V3239" i="3"/>
  <c r="AB3238" i="3" s="1"/>
  <c r="R3239" i="3"/>
  <c r="AA3239" i="3" s="1"/>
  <c r="M3239" i="3"/>
  <c r="I3239" i="3"/>
  <c r="T3237" i="3"/>
  <c r="V3235" i="3"/>
  <c r="AB3234" i="3" s="1"/>
  <c r="R3235" i="3"/>
  <c r="AA3235" i="3" s="1"/>
  <c r="M3235" i="3"/>
  <c r="I3235" i="3"/>
  <c r="T3233" i="3"/>
  <c r="V3231" i="3"/>
  <c r="AB3230" i="3" s="1"/>
  <c r="R3231" i="3"/>
  <c r="AA3231" i="3" s="1"/>
  <c r="M3231" i="3"/>
  <c r="I3231" i="3"/>
  <c r="T3229" i="3"/>
  <c r="V3227" i="3"/>
  <c r="AB3226" i="3" s="1"/>
  <c r="R3227" i="3"/>
  <c r="AA3227" i="3" s="1"/>
  <c r="M3227" i="3"/>
  <c r="I3227" i="3"/>
  <c r="T3225" i="3"/>
  <c r="V3223" i="3"/>
  <c r="AB3222" i="3" s="1"/>
  <c r="R3223" i="3"/>
  <c r="AA3223" i="3" s="1"/>
  <c r="M3223" i="3"/>
  <c r="I3223" i="3"/>
  <c r="T3221" i="3"/>
  <c r="V3219" i="3"/>
  <c r="AB3218" i="3" s="1"/>
  <c r="R3219" i="3"/>
  <c r="AA3219" i="3" s="1"/>
  <c r="M3219" i="3"/>
  <c r="I3219" i="3"/>
  <c r="T3217" i="3"/>
  <c r="V3215" i="3"/>
  <c r="AB3214" i="3" s="1"/>
  <c r="R3215" i="3"/>
  <c r="AA3215" i="3" s="1"/>
  <c r="M3215" i="3"/>
  <c r="I3215" i="3"/>
  <c r="T3213" i="3"/>
  <c r="V3211" i="3"/>
  <c r="AB3210" i="3" s="1"/>
  <c r="R3211" i="3"/>
  <c r="AA3211" i="3" s="1"/>
  <c r="M3211" i="3"/>
  <c r="I3211" i="3"/>
  <c r="P3210" i="3"/>
  <c r="AA3210" i="3" s="1"/>
  <c r="AC3210" i="3" s="1"/>
  <c r="K3210" i="3"/>
  <c r="P3209" i="3"/>
  <c r="AA3209" i="3" s="1"/>
  <c r="AC3209" i="3" s="1"/>
  <c r="K3209" i="3"/>
  <c r="E3208" i="3"/>
  <c r="E3207" i="3"/>
  <c r="V3206" i="3"/>
  <c r="AB3205" i="3" s="1"/>
  <c r="AD3205" i="3"/>
  <c r="T3205" i="3"/>
  <c r="AD3204" i="3"/>
  <c r="R3204" i="3"/>
  <c r="AA3204" i="3" s="1"/>
  <c r="AD3202" i="3"/>
  <c r="P3202" i="3"/>
  <c r="AA3202" i="3" s="1"/>
  <c r="K3202" i="3"/>
  <c r="V3195" i="3"/>
  <c r="AB3194" i="3" s="1"/>
  <c r="R3195" i="3"/>
  <c r="AA3195" i="3" s="1"/>
  <c r="AD3192" i="3"/>
  <c r="T3192" i="3"/>
  <c r="I3192" i="3"/>
  <c r="V3191" i="3"/>
  <c r="AB3190" i="3" s="1"/>
  <c r="R3191" i="3"/>
  <c r="AA3191" i="3" s="1"/>
  <c r="I3191" i="3"/>
  <c r="AD3190" i="3"/>
  <c r="P3190" i="3"/>
  <c r="AA3190" i="3" s="1"/>
  <c r="AC3190" i="3" s="1"/>
  <c r="K3190" i="3"/>
  <c r="AC3189" i="3"/>
  <c r="V3188" i="3"/>
  <c r="AB3187" i="3" s="1"/>
  <c r="K3188" i="3"/>
  <c r="G3188" i="3"/>
  <c r="AC3188" i="3"/>
  <c r="T3184" i="3"/>
  <c r="K3184" i="3"/>
  <c r="R3179" i="3"/>
  <c r="AA3179" i="3" s="1"/>
  <c r="V3174" i="3"/>
  <c r="AB3173" i="3" s="1"/>
  <c r="R3173" i="3"/>
  <c r="AA3173" i="3" s="1"/>
  <c r="K3173" i="3"/>
  <c r="P3173" i="3"/>
  <c r="T3166" i="3"/>
  <c r="T3162" i="3"/>
  <c r="V3160" i="3"/>
  <c r="AB3159" i="3" s="1"/>
  <c r="E3154" i="3"/>
  <c r="I3154" i="3"/>
  <c r="M3154" i="3"/>
  <c r="R3154" i="3"/>
  <c r="V3154" i="3"/>
  <c r="AB3153" i="3" s="1"/>
  <c r="G3154" i="3"/>
  <c r="K3154" i="3"/>
  <c r="P3154" i="3"/>
  <c r="AD3154" i="3"/>
  <c r="T3151" i="3"/>
  <c r="T3148" i="3"/>
  <c r="AA3146" i="3"/>
  <c r="AD3141" i="3"/>
  <c r="T3141" i="3"/>
  <c r="T3139" i="3"/>
  <c r="R3137" i="3"/>
  <c r="AD3137" i="3"/>
  <c r="E3134" i="3"/>
  <c r="I3134" i="3"/>
  <c r="M3134" i="3"/>
  <c r="R3134" i="3"/>
  <c r="V3134" i="3"/>
  <c r="AB3133" i="3" s="1"/>
  <c r="G3134" i="3"/>
  <c r="K3134" i="3"/>
  <c r="P3134" i="3"/>
  <c r="AD3134" i="3"/>
  <c r="G3130" i="3"/>
  <c r="K3130" i="3"/>
  <c r="P3130" i="3"/>
  <c r="AD3130" i="3"/>
  <c r="E3130" i="3"/>
  <c r="I3130" i="3"/>
  <c r="M3130" i="3"/>
  <c r="R3130" i="3"/>
  <c r="AA3130" i="3" s="1"/>
  <c r="R3129" i="3"/>
  <c r="AA3129" i="3" s="1"/>
  <c r="AC3129" i="3" s="1"/>
  <c r="K3129" i="3"/>
  <c r="P3129" i="3"/>
  <c r="P3128" i="3"/>
  <c r="E3128" i="3"/>
  <c r="M3128" i="3"/>
  <c r="R3128" i="3"/>
  <c r="AA3128" i="3" s="1"/>
  <c r="T3127" i="3"/>
  <c r="P3127" i="3"/>
  <c r="AA3127" i="3" s="1"/>
  <c r="AC3127" i="3" s="1"/>
  <c r="G3122" i="3"/>
  <c r="K3122" i="3"/>
  <c r="P3122" i="3"/>
  <c r="AD3122" i="3"/>
  <c r="E3122" i="3"/>
  <c r="I3122" i="3"/>
  <c r="M3122" i="3"/>
  <c r="R3122" i="3"/>
  <c r="AA3122" i="3" s="1"/>
  <c r="V3122" i="3"/>
  <c r="AB3121" i="3" s="1"/>
  <c r="V3110" i="3"/>
  <c r="AB3109" i="3" s="1"/>
  <c r="R3109" i="3"/>
  <c r="K3109" i="3"/>
  <c r="P3109" i="3"/>
  <c r="T3102" i="3"/>
  <c r="T3098" i="3"/>
  <c r="V3096" i="3"/>
  <c r="AB3095" i="3" s="1"/>
  <c r="E3090" i="3"/>
  <c r="I3090" i="3"/>
  <c r="M3090" i="3"/>
  <c r="R3090" i="3"/>
  <c r="V3090" i="3"/>
  <c r="AB3089" i="3" s="1"/>
  <c r="G3090" i="3"/>
  <c r="K3090" i="3"/>
  <c r="P3090" i="3"/>
  <c r="AD3090" i="3"/>
  <c r="T3087" i="3"/>
  <c r="T3084" i="3"/>
  <c r="AA3082" i="3"/>
  <c r="AD3077" i="3"/>
  <c r="T3077" i="3"/>
  <c r="T3075" i="3"/>
  <c r="R3073" i="3"/>
  <c r="AD3073" i="3"/>
  <c r="E3070" i="3"/>
  <c r="I3070" i="3"/>
  <c r="M3070" i="3"/>
  <c r="R3070" i="3"/>
  <c r="V3070" i="3"/>
  <c r="AB3069" i="3" s="1"/>
  <c r="G3070" i="3"/>
  <c r="K3070" i="3"/>
  <c r="P3070" i="3"/>
  <c r="AD3070" i="3"/>
  <c r="G3066" i="3"/>
  <c r="K3066" i="3"/>
  <c r="P3066" i="3"/>
  <c r="AD3066" i="3"/>
  <c r="E3066" i="3"/>
  <c r="I3066" i="3"/>
  <c r="M3066" i="3"/>
  <c r="R3066" i="3"/>
  <c r="AA3066" i="3" s="1"/>
  <c r="R3065" i="3"/>
  <c r="AA3065" i="3" s="1"/>
  <c r="AC3065" i="3" s="1"/>
  <c r="K3065" i="3"/>
  <c r="P3065" i="3"/>
  <c r="P3064" i="3"/>
  <c r="E3064" i="3"/>
  <c r="M3064" i="3"/>
  <c r="R3064" i="3"/>
  <c r="AA3064" i="3" s="1"/>
  <c r="T3063" i="3"/>
  <c r="P3063" i="3"/>
  <c r="AA3063" i="3" s="1"/>
  <c r="AC3063" i="3" s="1"/>
  <c r="G3058" i="3"/>
  <c r="K3058" i="3"/>
  <c r="P3058" i="3"/>
  <c r="AD3058" i="3"/>
  <c r="E3058" i="3"/>
  <c r="I3058" i="3"/>
  <c r="M3058" i="3"/>
  <c r="R3058" i="3"/>
  <c r="AA3058" i="3" s="1"/>
  <c r="V3058" i="3"/>
  <c r="AB3057" i="3" s="1"/>
  <c r="AA3050" i="3"/>
  <c r="AD3045" i="3"/>
  <c r="T3045" i="3"/>
  <c r="T3043" i="3"/>
  <c r="R3041" i="3"/>
  <c r="AD3041" i="3"/>
  <c r="E3038" i="3"/>
  <c r="I3038" i="3"/>
  <c r="M3038" i="3"/>
  <c r="R3038" i="3"/>
  <c r="G3038" i="3"/>
  <c r="K3038" i="3"/>
  <c r="P3038" i="3"/>
  <c r="AD3038" i="3"/>
  <c r="T3032" i="3"/>
  <c r="AA3030" i="3"/>
  <c r="G3018" i="3"/>
  <c r="K3018" i="3"/>
  <c r="P3018" i="3"/>
  <c r="AD3018" i="3"/>
  <c r="E3018" i="3"/>
  <c r="I3018" i="3"/>
  <c r="M3018" i="3"/>
  <c r="R3018" i="3"/>
  <c r="AA3018" i="3" s="1"/>
  <c r="V3018" i="3"/>
  <c r="AB3017" i="3" s="1"/>
  <c r="P3016" i="3"/>
  <c r="AD3016" i="3"/>
  <c r="T3010" i="3"/>
  <c r="R3001" i="3"/>
  <c r="G2998" i="3"/>
  <c r="K2998" i="3"/>
  <c r="P2998" i="3"/>
  <c r="AD2998" i="3"/>
  <c r="E2998" i="3"/>
  <c r="I2998" i="3"/>
  <c r="M2998" i="3"/>
  <c r="R2998" i="3"/>
  <c r="AA2998" i="3" s="1"/>
  <c r="V2998" i="3"/>
  <c r="AB2997" i="3" s="1"/>
  <c r="E2996" i="3"/>
  <c r="V2996" i="3"/>
  <c r="AB2995" i="3" s="1"/>
  <c r="T2994" i="3"/>
  <c r="R2980" i="3"/>
  <c r="M2980" i="3"/>
  <c r="E2972" i="3"/>
  <c r="V2972" i="3"/>
  <c r="AB2971" i="3" s="1"/>
  <c r="E2970" i="3"/>
  <c r="I2970" i="3"/>
  <c r="M2970" i="3"/>
  <c r="R2970" i="3"/>
  <c r="V2970" i="3"/>
  <c r="AB2969" i="3" s="1"/>
  <c r="G2970" i="3"/>
  <c r="K2970" i="3"/>
  <c r="P2970" i="3"/>
  <c r="AD2970" i="3"/>
  <c r="G2939" i="3"/>
  <c r="E2939" i="3"/>
  <c r="M2939" i="3"/>
  <c r="I2939" i="3"/>
  <c r="R2939" i="3"/>
  <c r="AA2939" i="3" s="1"/>
  <c r="V2939" i="3"/>
  <c r="AB2938" i="3" s="1"/>
  <c r="E2936" i="3"/>
  <c r="M2936" i="3"/>
  <c r="R2936" i="3"/>
  <c r="I2936" i="3"/>
  <c r="T3958" i="3"/>
  <c r="T3954" i="3"/>
  <c r="T3950" i="3"/>
  <c r="T3946" i="3"/>
  <c r="T3942" i="3"/>
  <c r="T3938" i="3"/>
  <c r="T3934" i="3"/>
  <c r="T3930" i="3"/>
  <c r="T3926" i="3"/>
  <c r="T3922" i="3"/>
  <c r="T3918" i="3"/>
  <c r="T3914" i="3"/>
  <c r="T3910" i="3"/>
  <c r="T3906" i="3"/>
  <c r="T3902" i="3"/>
  <c r="T3898" i="3"/>
  <c r="T3894" i="3"/>
  <c r="T3890" i="3"/>
  <c r="T3886" i="3"/>
  <c r="T3882" i="3"/>
  <c r="T3878" i="3"/>
  <c r="T3874" i="3"/>
  <c r="T3870" i="3"/>
  <c r="T3866" i="3"/>
  <c r="T3862" i="3"/>
  <c r="T3858" i="3"/>
  <c r="T3854" i="3"/>
  <c r="T3850" i="3"/>
  <c r="T3846" i="3"/>
  <c r="T3842" i="3"/>
  <c r="T3838" i="3"/>
  <c r="T3834" i="3"/>
  <c r="T3830" i="3"/>
  <c r="T3826" i="3"/>
  <c r="T3822" i="3"/>
  <c r="T3818" i="3"/>
  <c r="T3814" i="3"/>
  <c r="T3810" i="3"/>
  <c r="T3806" i="3"/>
  <c r="T3802" i="3"/>
  <c r="T3798" i="3"/>
  <c r="T3794" i="3"/>
  <c r="T3790" i="3"/>
  <c r="T3786" i="3"/>
  <c r="T3782" i="3"/>
  <c r="V3780" i="3"/>
  <c r="AB3779" i="3" s="1"/>
  <c r="R3780" i="3"/>
  <c r="AA3780" i="3" s="1"/>
  <c r="AC3780" i="3" s="1"/>
  <c r="I3780" i="3"/>
  <c r="V3776" i="3"/>
  <c r="AB3775" i="3" s="1"/>
  <c r="R3776" i="3"/>
  <c r="AA3776" i="3" s="1"/>
  <c r="AC3776" i="3" s="1"/>
  <c r="I3776" i="3"/>
  <c r="V3772" i="3"/>
  <c r="AB3771" i="3" s="1"/>
  <c r="R3772" i="3"/>
  <c r="AA3772" i="3" s="1"/>
  <c r="AC3772" i="3" s="1"/>
  <c r="I3772" i="3"/>
  <c r="V3768" i="3"/>
  <c r="AB3767" i="3" s="1"/>
  <c r="R3768" i="3"/>
  <c r="AA3768" i="3" s="1"/>
  <c r="AC3768" i="3" s="1"/>
  <c r="I3768" i="3"/>
  <c r="V3764" i="3"/>
  <c r="AB3763" i="3" s="1"/>
  <c r="R3764" i="3"/>
  <c r="AA3764" i="3" s="1"/>
  <c r="AC3764" i="3" s="1"/>
  <c r="I3764" i="3"/>
  <c r="V3760" i="3"/>
  <c r="AB3759" i="3" s="1"/>
  <c r="R3760" i="3"/>
  <c r="AA3760" i="3" s="1"/>
  <c r="AC3760" i="3" s="1"/>
  <c r="I3760" i="3"/>
  <c r="V3756" i="3"/>
  <c r="AB3755" i="3" s="1"/>
  <c r="R3756" i="3"/>
  <c r="AA3756" i="3" s="1"/>
  <c r="AC3756" i="3" s="1"/>
  <c r="I3756" i="3"/>
  <c r="T3754" i="3"/>
  <c r="V3752" i="3"/>
  <c r="AB3751" i="3" s="1"/>
  <c r="R3752" i="3"/>
  <c r="AA3752" i="3" s="1"/>
  <c r="AC3752" i="3" s="1"/>
  <c r="I3752" i="3"/>
  <c r="V3750" i="3"/>
  <c r="AB3749" i="3" s="1"/>
  <c r="V3748" i="3"/>
  <c r="AB3747" i="3" s="1"/>
  <c r="R3748" i="3"/>
  <c r="AA3748" i="3" s="1"/>
  <c r="I3748" i="3"/>
  <c r="V3746" i="3"/>
  <c r="AB3745" i="3" s="1"/>
  <c r="V3744" i="3"/>
  <c r="AB3743" i="3" s="1"/>
  <c r="R3744" i="3"/>
  <c r="AA3744" i="3" s="1"/>
  <c r="I3744" i="3"/>
  <c r="V3742" i="3"/>
  <c r="AB3741" i="3" s="1"/>
  <c r="V3740" i="3"/>
  <c r="AB3739" i="3" s="1"/>
  <c r="R3740" i="3"/>
  <c r="AA3740" i="3" s="1"/>
  <c r="I3740" i="3"/>
  <c r="V3738" i="3"/>
  <c r="AB3737" i="3" s="1"/>
  <c r="R3734" i="3"/>
  <c r="AA3734" i="3" s="1"/>
  <c r="AD3733" i="3"/>
  <c r="R3733" i="3"/>
  <c r="AA3733" i="3" s="1"/>
  <c r="M3721" i="3"/>
  <c r="I3721" i="3"/>
  <c r="E3721" i="3"/>
  <c r="I3719" i="3"/>
  <c r="R3718" i="3"/>
  <c r="AA3718" i="3" s="1"/>
  <c r="AD3717" i="3"/>
  <c r="R3717" i="3"/>
  <c r="AA3717" i="3" s="1"/>
  <c r="AC3709" i="3"/>
  <c r="AC3704" i="3"/>
  <c r="AA3692" i="3"/>
  <c r="V3691" i="3"/>
  <c r="AB3690" i="3" s="1"/>
  <c r="R3691" i="3"/>
  <c r="AA3691" i="3" s="1"/>
  <c r="M3691" i="3"/>
  <c r="I3691" i="3"/>
  <c r="V3688" i="3"/>
  <c r="AB3687" i="3" s="1"/>
  <c r="R3688" i="3"/>
  <c r="AA3688" i="3" s="1"/>
  <c r="AC3688" i="3" s="1"/>
  <c r="AD3687" i="3"/>
  <c r="AD3685" i="3"/>
  <c r="R3685" i="3"/>
  <c r="AA3685" i="3" s="1"/>
  <c r="AD3677" i="3"/>
  <c r="R3677" i="3"/>
  <c r="AA3677" i="3" s="1"/>
  <c r="T3674" i="3"/>
  <c r="T3673" i="3"/>
  <c r="R3671" i="3"/>
  <c r="AA3671" i="3" s="1"/>
  <c r="M3671" i="3"/>
  <c r="I3671" i="3"/>
  <c r="P3670" i="3"/>
  <c r="AA3670" i="3" s="1"/>
  <c r="AC3670" i="3" s="1"/>
  <c r="T3669" i="3"/>
  <c r="M3669" i="3"/>
  <c r="I3669" i="3"/>
  <c r="E3669" i="3"/>
  <c r="T3665" i="3"/>
  <c r="P3664" i="3"/>
  <c r="AD3662" i="3"/>
  <c r="P3662" i="3"/>
  <c r="AA3662" i="3" s="1"/>
  <c r="AC3662" i="3" s="1"/>
  <c r="AC3661" i="3"/>
  <c r="V3659" i="3"/>
  <c r="AB3658" i="3" s="1"/>
  <c r="R3659" i="3"/>
  <c r="AA3659" i="3" s="1"/>
  <c r="M3659" i="3"/>
  <c r="I3659" i="3"/>
  <c r="AA3652" i="3"/>
  <c r="V3651" i="3"/>
  <c r="AB3650" i="3" s="1"/>
  <c r="R3651" i="3"/>
  <c r="AA3651" i="3" s="1"/>
  <c r="M3651" i="3"/>
  <c r="I3651" i="3"/>
  <c r="P3648" i="3"/>
  <c r="R3647" i="3"/>
  <c r="AA3647" i="3" s="1"/>
  <c r="M3647" i="3"/>
  <c r="I3647" i="3"/>
  <c r="P3646" i="3"/>
  <c r="AA3646" i="3" s="1"/>
  <c r="AC3646" i="3" s="1"/>
  <c r="T3645" i="3"/>
  <c r="M3645" i="3"/>
  <c r="I3645" i="3"/>
  <c r="E3645" i="3"/>
  <c r="T3641" i="3"/>
  <c r="R3639" i="3"/>
  <c r="AA3639" i="3" s="1"/>
  <c r="AC3639" i="3" s="1"/>
  <c r="M3639" i="3"/>
  <c r="I3639" i="3"/>
  <c r="V3627" i="3"/>
  <c r="AB3626" i="3" s="1"/>
  <c r="R3627" i="3"/>
  <c r="AA3627" i="3" s="1"/>
  <c r="M3627" i="3"/>
  <c r="I3627" i="3"/>
  <c r="AA3620" i="3"/>
  <c r="V3619" i="3"/>
  <c r="AB3618" i="3" s="1"/>
  <c r="R3619" i="3"/>
  <c r="AA3619" i="3" s="1"/>
  <c r="M3619" i="3"/>
  <c r="I3619" i="3"/>
  <c r="T3610" i="3"/>
  <c r="AD3605" i="3"/>
  <c r="R3605" i="3"/>
  <c r="AA3605" i="3" s="1"/>
  <c r="T3602" i="3"/>
  <c r="T3601" i="3"/>
  <c r="R3599" i="3"/>
  <c r="AA3599" i="3" s="1"/>
  <c r="M3599" i="3"/>
  <c r="I3599" i="3"/>
  <c r="P3598" i="3"/>
  <c r="AA3598" i="3" s="1"/>
  <c r="AC3598" i="3" s="1"/>
  <c r="T3597" i="3"/>
  <c r="M3597" i="3"/>
  <c r="I3597" i="3"/>
  <c r="E3597" i="3"/>
  <c r="T3593" i="3"/>
  <c r="AD3591" i="3"/>
  <c r="AD3590" i="3"/>
  <c r="P3590" i="3"/>
  <c r="AA3590" i="3" s="1"/>
  <c r="AC3590" i="3" s="1"/>
  <c r="V3584" i="3"/>
  <c r="AB3583" i="3" s="1"/>
  <c r="R3584" i="3"/>
  <c r="AA3584" i="3" s="1"/>
  <c r="AC3584" i="3" s="1"/>
  <c r="I3584" i="3"/>
  <c r="V3580" i="3"/>
  <c r="AB3579" i="3" s="1"/>
  <c r="R3580" i="3"/>
  <c r="AA3580" i="3" s="1"/>
  <c r="AC3580" i="3" s="1"/>
  <c r="I3580" i="3"/>
  <c r="E3576" i="3"/>
  <c r="AD3574" i="3"/>
  <c r="E3572" i="3"/>
  <c r="AA3568" i="3"/>
  <c r="R3567" i="3"/>
  <c r="AA3567" i="3" s="1"/>
  <c r="M3567" i="3"/>
  <c r="I3567" i="3"/>
  <c r="T3565" i="3"/>
  <c r="AA3564" i="3"/>
  <c r="R3563" i="3"/>
  <c r="AA3563" i="3" s="1"/>
  <c r="AC3563" i="3" s="1"/>
  <c r="M3563" i="3"/>
  <c r="I3563" i="3"/>
  <c r="R3562" i="3"/>
  <c r="E3556" i="3"/>
  <c r="AD3554" i="3"/>
  <c r="R3554" i="3"/>
  <c r="K3554" i="3"/>
  <c r="V3551" i="3"/>
  <c r="AB3550" i="3" s="1"/>
  <c r="AC3550" i="3" s="1"/>
  <c r="R3551" i="3"/>
  <c r="AA3551" i="3" s="1"/>
  <c r="AC3551" i="3" s="1"/>
  <c r="M3551" i="3"/>
  <c r="I3551" i="3"/>
  <c r="V3547" i="3"/>
  <c r="AB3546" i="3" s="1"/>
  <c r="R3547" i="3"/>
  <c r="AA3547" i="3" s="1"/>
  <c r="M3547" i="3"/>
  <c r="I3547" i="3"/>
  <c r="AD3542" i="3"/>
  <c r="R3542" i="3"/>
  <c r="AA3542" i="3" s="1"/>
  <c r="AC3542" i="3" s="1"/>
  <c r="K3542" i="3"/>
  <c r="E3540" i="3"/>
  <c r="AD3538" i="3"/>
  <c r="R3538" i="3"/>
  <c r="K3538" i="3"/>
  <c r="V3535" i="3"/>
  <c r="AB3534" i="3" s="1"/>
  <c r="AC3534" i="3" s="1"/>
  <c r="R3535" i="3"/>
  <c r="AA3535" i="3" s="1"/>
  <c r="AC3535" i="3" s="1"/>
  <c r="M3535" i="3"/>
  <c r="I3535" i="3"/>
  <c r="V3531" i="3"/>
  <c r="AB3530" i="3" s="1"/>
  <c r="R3531" i="3"/>
  <c r="AA3531" i="3" s="1"/>
  <c r="M3531" i="3"/>
  <c r="I3531" i="3"/>
  <c r="AD3526" i="3"/>
  <c r="R3526" i="3"/>
  <c r="AA3526" i="3" s="1"/>
  <c r="AC3526" i="3" s="1"/>
  <c r="K3526" i="3"/>
  <c r="E3524" i="3"/>
  <c r="AD3522" i="3"/>
  <c r="R3522" i="3"/>
  <c r="K3522" i="3"/>
  <c r="V3519" i="3"/>
  <c r="AB3518" i="3" s="1"/>
  <c r="AC3518" i="3" s="1"/>
  <c r="R3519" i="3"/>
  <c r="AA3519" i="3" s="1"/>
  <c r="AC3519" i="3" s="1"/>
  <c r="M3519" i="3"/>
  <c r="I3519" i="3"/>
  <c r="V3515" i="3"/>
  <c r="AB3514" i="3" s="1"/>
  <c r="R3515" i="3"/>
  <c r="AA3515" i="3" s="1"/>
  <c r="M3515" i="3"/>
  <c r="I3515" i="3"/>
  <c r="AD3510" i="3"/>
  <c r="R3510" i="3"/>
  <c r="AA3510" i="3" s="1"/>
  <c r="AC3510" i="3" s="1"/>
  <c r="K3510" i="3"/>
  <c r="E3508" i="3"/>
  <c r="AD3506" i="3"/>
  <c r="R3506" i="3"/>
  <c r="K3506" i="3"/>
  <c r="V3503" i="3"/>
  <c r="AB3502" i="3" s="1"/>
  <c r="AC3502" i="3" s="1"/>
  <c r="R3503" i="3"/>
  <c r="AA3503" i="3" s="1"/>
  <c r="AC3503" i="3" s="1"/>
  <c r="M3503" i="3"/>
  <c r="I3503" i="3"/>
  <c r="V3499" i="3"/>
  <c r="AB3498" i="3" s="1"/>
  <c r="R3499" i="3"/>
  <c r="AA3499" i="3" s="1"/>
  <c r="M3499" i="3"/>
  <c r="I3499" i="3"/>
  <c r="AD3494" i="3"/>
  <c r="R3494" i="3"/>
  <c r="AA3494" i="3" s="1"/>
  <c r="AC3494" i="3" s="1"/>
  <c r="K3494" i="3"/>
  <c r="E3492" i="3"/>
  <c r="AD3490" i="3"/>
  <c r="R3490" i="3"/>
  <c r="K3490" i="3"/>
  <c r="V3487" i="3"/>
  <c r="AB3486" i="3" s="1"/>
  <c r="AC3486" i="3" s="1"/>
  <c r="R3487" i="3"/>
  <c r="AA3487" i="3" s="1"/>
  <c r="AC3487" i="3" s="1"/>
  <c r="M3487" i="3"/>
  <c r="I3487" i="3"/>
  <c r="V3483" i="3"/>
  <c r="AB3482" i="3" s="1"/>
  <c r="R3483" i="3"/>
  <c r="AA3483" i="3" s="1"/>
  <c r="M3483" i="3"/>
  <c r="I3483" i="3"/>
  <c r="AD3478" i="3"/>
  <c r="R3478" i="3"/>
  <c r="AA3478" i="3" s="1"/>
  <c r="AC3478" i="3" s="1"/>
  <c r="K3478" i="3"/>
  <c r="E3476" i="3"/>
  <c r="AD3474" i="3"/>
  <c r="R3474" i="3"/>
  <c r="K3474" i="3"/>
  <c r="V3471" i="3"/>
  <c r="AB3470" i="3" s="1"/>
  <c r="AC3470" i="3" s="1"/>
  <c r="R3471" i="3"/>
  <c r="AA3471" i="3" s="1"/>
  <c r="AC3471" i="3" s="1"/>
  <c r="M3471" i="3"/>
  <c r="I3471" i="3"/>
  <c r="V3467" i="3"/>
  <c r="AB3466" i="3" s="1"/>
  <c r="R3467" i="3"/>
  <c r="AA3467" i="3" s="1"/>
  <c r="M3467" i="3"/>
  <c r="I3467" i="3"/>
  <c r="AD3462" i="3"/>
  <c r="R3462" i="3"/>
  <c r="AA3462" i="3" s="1"/>
  <c r="AC3462" i="3" s="1"/>
  <c r="K3462" i="3"/>
  <c r="E3460" i="3"/>
  <c r="AD3458" i="3"/>
  <c r="R3458" i="3"/>
  <c r="K3458" i="3"/>
  <c r="V3455" i="3"/>
  <c r="AB3454" i="3" s="1"/>
  <c r="AC3454" i="3" s="1"/>
  <c r="R3455" i="3"/>
  <c r="AA3455" i="3" s="1"/>
  <c r="AC3455" i="3" s="1"/>
  <c r="M3455" i="3"/>
  <c r="I3455" i="3"/>
  <c r="V3451" i="3"/>
  <c r="AB3450" i="3" s="1"/>
  <c r="R3451" i="3"/>
  <c r="AA3451" i="3" s="1"/>
  <c r="M3451" i="3"/>
  <c r="I3451" i="3"/>
  <c r="AD3446" i="3"/>
  <c r="R3446" i="3"/>
  <c r="AA3446" i="3" s="1"/>
  <c r="AC3446" i="3" s="1"/>
  <c r="K3446" i="3"/>
  <c r="E3444" i="3"/>
  <c r="AD3442" i="3"/>
  <c r="R3442" i="3"/>
  <c r="K3442" i="3"/>
  <c r="V3439" i="3"/>
  <c r="AB3438" i="3" s="1"/>
  <c r="AC3438" i="3" s="1"/>
  <c r="R3439" i="3"/>
  <c r="AA3439" i="3" s="1"/>
  <c r="AC3439" i="3" s="1"/>
  <c r="M3439" i="3"/>
  <c r="I3439" i="3"/>
  <c r="V3435" i="3"/>
  <c r="AB3434" i="3" s="1"/>
  <c r="R3435" i="3"/>
  <c r="AA3435" i="3" s="1"/>
  <c r="M3435" i="3"/>
  <c r="I3435" i="3"/>
  <c r="AD3430" i="3"/>
  <c r="R3430" i="3"/>
  <c r="AA3430" i="3" s="1"/>
  <c r="AC3430" i="3" s="1"/>
  <c r="K3430" i="3"/>
  <c r="E3428" i="3"/>
  <c r="AD3426" i="3"/>
  <c r="R3426" i="3"/>
  <c r="K3426" i="3"/>
  <c r="M3424" i="3"/>
  <c r="V3423" i="3"/>
  <c r="AB3422" i="3" s="1"/>
  <c r="R3423" i="3"/>
  <c r="AA3423" i="3" s="1"/>
  <c r="AC3423" i="3" s="1"/>
  <c r="M3423" i="3"/>
  <c r="I3423" i="3"/>
  <c r="V3419" i="3"/>
  <c r="AB3418" i="3" s="1"/>
  <c r="R3419" i="3"/>
  <c r="AA3419" i="3" s="1"/>
  <c r="M3419" i="3"/>
  <c r="I3419" i="3"/>
  <c r="AD3414" i="3"/>
  <c r="R3414" i="3"/>
  <c r="AA3414" i="3" s="1"/>
  <c r="AC3414" i="3" s="1"/>
  <c r="K3414" i="3"/>
  <c r="E3412" i="3"/>
  <c r="AD3410" i="3"/>
  <c r="R3410" i="3"/>
  <c r="K3410" i="3"/>
  <c r="M3408" i="3"/>
  <c r="V3407" i="3"/>
  <c r="AB3406" i="3" s="1"/>
  <c r="R3407" i="3"/>
  <c r="AA3407" i="3" s="1"/>
  <c r="AC3407" i="3" s="1"/>
  <c r="M3407" i="3"/>
  <c r="I3407" i="3"/>
  <c r="V3403" i="3"/>
  <c r="AB3402" i="3" s="1"/>
  <c r="R3403" i="3"/>
  <c r="AA3403" i="3" s="1"/>
  <c r="M3403" i="3"/>
  <c r="I3403" i="3"/>
  <c r="T3401" i="3"/>
  <c r="V3399" i="3"/>
  <c r="AB3398" i="3" s="1"/>
  <c r="AC3398" i="3" s="1"/>
  <c r="R3399" i="3"/>
  <c r="AA3399" i="3" s="1"/>
  <c r="M3399" i="3"/>
  <c r="I3399" i="3"/>
  <c r="T3397" i="3"/>
  <c r="V3395" i="3"/>
  <c r="AB3394" i="3" s="1"/>
  <c r="R3395" i="3"/>
  <c r="AA3395" i="3" s="1"/>
  <c r="M3395" i="3"/>
  <c r="I3395" i="3"/>
  <c r="V3392" i="3"/>
  <c r="AB3391" i="3" s="1"/>
  <c r="R3392" i="3"/>
  <c r="AA3392" i="3" s="1"/>
  <c r="I3392" i="3"/>
  <c r="V3390" i="3"/>
  <c r="AB3389" i="3" s="1"/>
  <c r="V3387" i="3"/>
  <c r="AB3386" i="3" s="1"/>
  <c r="AC3386" i="3" s="1"/>
  <c r="R3387" i="3"/>
  <c r="AA3387" i="3" s="1"/>
  <c r="M3387" i="3"/>
  <c r="I3387" i="3"/>
  <c r="T3385" i="3"/>
  <c r="V3383" i="3"/>
  <c r="AB3382" i="3" s="1"/>
  <c r="AC3382" i="3" s="1"/>
  <c r="R3383" i="3"/>
  <c r="AA3383" i="3" s="1"/>
  <c r="M3383" i="3"/>
  <c r="I3383" i="3"/>
  <c r="T3381" i="3"/>
  <c r="V3379" i="3"/>
  <c r="AB3378" i="3" s="1"/>
  <c r="R3379" i="3"/>
  <c r="AA3379" i="3" s="1"/>
  <c r="M3379" i="3"/>
  <c r="I3379" i="3"/>
  <c r="V3376" i="3"/>
  <c r="AB3375" i="3" s="1"/>
  <c r="R3376" i="3"/>
  <c r="AA3376" i="3" s="1"/>
  <c r="I3376" i="3"/>
  <c r="V3374" i="3"/>
  <c r="AB3373" i="3" s="1"/>
  <c r="V3372" i="3"/>
  <c r="AB3371" i="3" s="1"/>
  <c r="R3372" i="3"/>
  <c r="AA3372" i="3" s="1"/>
  <c r="I3372" i="3"/>
  <c r="AD3371" i="3"/>
  <c r="P3371" i="3"/>
  <c r="K3371" i="3"/>
  <c r="V3370" i="3"/>
  <c r="AB3369" i="3" s="1"/>
  <c r="M3368" i="3"/>
  <c r="V3367" i="3"/>
  <c r="AB3366" i="3" s="1"/>
  <c r="AC3366" i="3" s="1"/>
  <c r="R3367" i="3"/>
  <c r="AA3367" i="3" s="1"/>
  <c r="AC3367" i="3" s="1"/>
  <c r="M3367" i="3"/>
  <c r="I3367" i="3"/>
  <c r="T3365" i="3"/>
  <c r="E3364" i="3"/>
  <c r="V3360" i="3"/>
  <c r="AB3359" i="3" s="1"/>
  <c r="R3360" i="3"/>
  <c r="AA3360" i="3" s="1"/>
  <c r="I3360" i="3"/>
  <c r="V3358" i="3"/>
  <c r="AB3357" i="3" s="1"/>
  <c r="V3356" i="3"/>
  <c r="AB3355" i="3" s="1"/>
  <c r="R3356" i="3"/>
  <c r="AA3356" i="3" s="1"/>
  <c r="I3356" i="3"/>
  <c r="AD3355" i="3"/>
  <c r="P3355" i="3"/>
  <c r="K3355" i="3"/>
  <c r="V3354" i="3"/>
  <c r="AB3353" i="3" s="1"/>
  <c r="M3352" i="3"/>
  <c r="V3351" i="3"/>
  <c r="AB3350" i="3" s="1"/>
  <c r="AC3350" i="3" s="1"/>
  <c r="R3351" i="3"/>
  <c r="AA3351" i="3" s="1"/>
  <c r="AC3351" i="3" s="1"/>
  <c r="M3351" i="3"/>
  <c r="I3351" i="3"/>
  <c r="T3349" i="3"/>
  <c r="E3348" i="3"/>
  <c r="V3344" i="3"/>
  <c r="AB3343" i="3" s="1"/>
  <c r="R3344" i="3"/>
  <c r="AA3344" i="3" s="1"/>
  <c r="I3344" i="3"/>
  <c r="V3342" i="3"/>
  <c r="AB3341" i="3" s="1"/>
  <c r="V3340" i="3"/>
  <c r="AB3339" i="3" s="1"/>
  <c r="R3340" i="3"/>
  <c r="AA3340" i="3" s="1"/>
  <c r="I3340" i="3"/>
  <c r="AD3339" i="3"/>
  <c r="P3339" i="3"/>
  <c r="K3339" i="3"/>
  <c r="V3338" i="3"/>
  <c r="AB3337" i="3" s="1"/>
  <c r="M3336" i="3"/>
  <c r="V3335" i="3"/>
  <c r="AB3334" i="3" s="1"/>
  <c r="AC3334" i="3" s="1"/>
  <c r="R3335" i="3"/>
  <c r="AA3335" i="3" s="1"/>
  <c r="AC3335" i="3" s="1"/>
  <c r="M3335" i="3"/>
  <c r="I3335" i="3"/>
  <c r="T3333" i="3"/>
  <c r="E3332" i="3"/>
  <c r="V3328" i="3"/>
  <c r="AB3327" i="3" s="1"/>
  <c r="R3328" i="3"/>
  <c r="AA3328" i="3" s="1"/>
  <c r="I3328" i="3"/>
  <c r="V3326" i="3"/>
  <c r="AB3325" i="3" s="1"/>
  <c r="V3324" i="3"/>
  <c r="AB3323" i="3" s="1"/>
  <c r="R3324" i="3"/>
  <c r="AA3324" i="3" s="1"/>
  <c r="I3324" i="3"/>
  <c r="AD3323" i="3"/>
  <c r="P3323" i="3"/>
  <c r="K3323" i="3"/>
  <c r="V3322" i="3"/>
  <c r="AB3321" i="3" s="1"/>
  <c r="M3320" i="3"/>
  <c r="V3319" i="3"/>
  <c r="AB3318" i="3" s="1"/>
  <c r="AC3318" i="3" s="1"/>
  <c r="R3319" i="3"/>
  <c r="AA3319" i="3" s="1"/>
  <c r="AC3319" i="3" s="1"/>
  <c r="M3319" i="3"/>
  <c r="I3319" i="3"/>
  <c r="T3317" i="3"/>
  <c r="E3316" i="3"/>
  <c r="AD3314" i="3"/>
  <c r="R3314" i="3"/>
  <c r="K3314" i="3"/>
  <c r="M3312" i="3"/>
  <c r="V3311" i="3"/>
  <c r="AB3310" i="3" s="1"/>
  <c r="R3311" i="3"/>
  <c r="AA3311" i="3" s="1"/>
  <c r="AC3311" i="3" s="1"/>
  <c r="M3311" i="3"/>
  <c r="I3311" i="3"/>
  <c r="V3307" i="3"/>
  <c r="AB3306" i="3" s="1"/>
  <c r="R3307" i="3"/>
  <c r="AA3307" i="3" s="1"/>
  <c r="M3307" i="3"/>
  <c r="I3307" i="3"/>
  <c r="AD3302" i="3"/>
  <c r="R3302" i="3"/>
  <c r="AA3302" i="3" s="1"/>
  <c r="AC3302" i="3" s="1"/>
  <c r="K3302" i="3"/>
  <c r="E3300" i="3"/>
  <c r="AD3298" i="3"/>
  <c r="R3298" i="3"/>
  <c r="K3298" i="3"/>
  <c r="M3296" i="3"/>
  <c r="V3295" i="3"/>
  <c r="AB3294" i="3" s="1"/>
  <c r="R3295" i="3"/>
  <c r="AA3295" i="3" s="1"/>
  <c r="AC3295" i="3" s="1"/>
  <c r="M3295" i="3"/>
  <c r="I3295" i="3"/>
  <c r="V3291" i="3"/>
  <c r="AB3290" i="3" s="1"/>
  <c r="R3291" i="3"/>
  <c r="AA3291" i="3" s="1"/>
  <c r="M3291" i="3"/>
  <c r="I3291" i="3"/>
  <c r="AD3286" i="3"/>
  <c r="R3286" i="3"/>
  <c r="AA3286" i="3" s="1"/>
  <c r="AC3286" i="3" s="1"/>
  <c r="K3286" i="3"/>
  <c r="E3284" i="3"/>
  <c r="AD3282" i="3"/>
  <c r="R3282" i="3"/>
  <c r="K3282" i="3"/>
  <c r="M3280" i="3"/>
  <c r="V3279" i="3"/>
  <c r="AB3278" i="3" s="1"/>
  <c r="R3279" i="3"/>
  <c r="AA3279" i="3" s="1"/>
  <c r="AC3279" i="3" s="1"/>
  <c r="M3279" i="3"/>
  <c r="I3279" i="3"/>
  <c r="V3275" i="3"/>
  <c r="AB3274" i="3" s="1"/>
  <c r="R3275" i="3"/>
  <c r="AA3275" i="3" s="1"/>
  <c r="M3275" i="3"/>
  <c r="I3275" i="3"/>
  <c r="AD3270" i="3"/>
  <c r="R3270" i="3"/>
  <c r="AA3270" i="3" s="1"/>
  <c r="AC3270" i="3" s="1"/>
  <c r="K3270" i="3"/>
  <c r="E3268" i="3"/>
  <c r="AD3266" i="3"/>
  <c r="R3266" i="3"/>
  <c r="K3266" i="3"/>
  <c r="R3265" i="3"/>
  <c r="E3264" i="3"/>
  <c r="AD3262" i="3"/>
  <c r="R3262" i="3"/>
  <c r="K3262" i="3"/>
  <c r="R3261" i="3"/>
  <c r="E3260" i="3"/>
  <c r="AD3258" i="3"/>
  <c r="R3258" i="3"/>
  <c r="K3258" i="3"/>
  <c r="R3257" i="3"/>
  <c r="E3256" i="3"/>
  <c r="AD3254" i="3"/>
  <c r="R3254" i="3"/>
  <c r="K3254" i="3"/>
  <c r="R3253" i="3"/>
  <c r="E3252" i="3"/>
  <c r="AD3250" i="3"/>
  <c r="R3250" i="3"/>
  <c r="K3250" i="3"/>
  <c r="R3249" i="3"/>
  <c r="E3248" i="3"/>
  <c r="AD3246" i="3"/>
  <c r="R3246" i="3"/>
  <c r="K3246" i="3"/>
  <c r="R3245" i="3"/>
  <c r="E3244" i="3"/>
  <c r="AD3242" i="3"/>
  <c r="R3242" i="3"/>
  <c r="K3242" i="3"/>
  <c r="R3241" i="3"/>
  <c r="E3240" i="3"/>
  <c r="K3238" i="3"/>
  <c r="R3237" i="3"/>
  <c r="E3236" i="3"/>
  <c r="R3233" i="3"/>
  <c r="R3229" i="3"/>
  <c r="R3225" i="3"/>
  <c r="R3221" i="3"/>
  <c r="R3217" i="3"/>
  <c r="R3213" i="3"/>
  <c r="AD3208" i="3"/>
  <c r="T3208" i="3"/>
  <c r="I3208" i="3"/>
  <c r="V3207" i="3"/>
  <c r="AB3206" i="3" s="1"/>
  <c r="R3207" i="3"/>
  <c r="AA3207" i="3" s="1"/>
  <c r="AD3206" i="3"/>
  <c r="P3206" i="3"/>
  <c r="K3206" i="3"/>
  <c r="V3204" i="3"/>
  <c r="AB3203" i="3" s="1"/>
  <c r="K3204" i="3"/>
  <c r="G3204" i="3"/>
  <c r="AD3198" i="3"/>
  <c r="P3198" i="3"/>
  <c r="K3198" i="3"/>
  <c r="R3192" i="3"/>
  <c r="AA3192" i="3" s="1"/>
  <c r="M3192" i="3"/>
  <c r="AA3182" i="3"/>
  <c r="T3180" i="3"/>
  <c r="V3179" i="3"/>
  <c r="AB3178" i="3" s="1"/>
  <c r="AA3178" i="3"/>
  <c r="R3172" i="3"/>
  <c r="AA3172" i="3" s="1"/>
  <c r="R3169" i="3"/>
  <c r="AD3169" i="3"/>
  <c r="G3166" i="3"/>
  <c r="K3166" i="3"/>
  <c r="P3166" i="3"/>
  <c r="AD3166" i="3"/>
  <c r="E3166" i="3"/>
  <c r="I3166" i="3"/>
  <c r="M3166" i="3"/>
  <c r="R3166" i="3"/>
  <c r="V3166" i="3"/>
  <c r="AB3165" i="3" s="1"/>
  <c r="E3162" i="3"/>
  <c r="I3162" i="3"/>
  <c r="M3162" i="3"/>
  <c r="R3162" i="3"/>
  <c r="G3162" i="3"/>
  <c r="K3162" i="3"/>
  <c r="P3162" i="3"/>
  <c r="AD3162" i="3"/>
  <c r="R3161" i="3"/>
  <c r="AA3161" i="3" s="1"/>
  <c r="AC3161" i="3" s="1"/>
  <c r="K3161" i="3"/>
  <c r="P3161" i="3"/>
  <c r="P3160" i="3"/>
  <c r="M3160" i="3"/>
  <c r="R3160" i="3"/>
  <c r="E3160" i="3"/>
  <c r="T3159" i="3"/>
  <c r="P3159" i="3"/>
  <c r="AA3159" i="3" s="1"/>
  <c r="AC3159" i="3" s="1"/>
  <c r="AA3158" i="3"/>
  <c r="AA3150" i="3"/>
  <c r="M3147" i="3"/>
  <c r="E3147" i="3"/>
  <c r="P3147" i="3"/>
  <c r="R3147" i="3"/>
  <c r="V3147" i="3"/>
  <c r="AB3146" i="3" s="1"/>
  <c r="T3142" i="3"/>
  <c r="P3140" i="3"/>
  <c r="AA3140" i="3" s="1"/>
  <c r="AC3140" i="3" s="1"/>
  <c r="E3140" i="3"/>
  <c r="I3140" i="3"/>
  <c r="M3140" i="3"/>
  <c r="G3140" i="3"/>
  <c r="K3140" i="3"/>
  <c r="V3140" i="3"/>
  <c r="AB3139" i="3" s="1"/>
  <c r="P3136" i="3"/>
  <c r="K3136" i="3"/>
  <c r="AA3131" i="3"/>
  <c r="I3127" i="3"/>
  <c r="AA3126" i="3"/>
  <c r="I3115" i="3"/>
  <c r="AA3114" i="3"/>
  <c r="R3108" i="3"/>
  <c r="AA3108" i="3" s="1"/>
  <c r="R3105" i="3"/>
  <c r="AD3105" i="3"/>
  <c r="G3102" i="3"/>
  <c r="K3102" i="3"/>
  <c r="P3102" i="3"/>
  <c r="AD3102" i="3"/>
  <c r="E3102" i="3"/>
  <c r="I3102" i="3"/>
  <c r="M3102" i="3"/>
  <c r="R3102" i="3"/>
  <c r="AA3102" i="3" s="1"/>
  <c r="V3102" i="3"/>
  <c r="AB3101" i="3" s="1"/>
  <c r="E3098" i="3"/>
  <c r="I3098" i="3"/>
  <c r="M3098" i="3"/>
  <c r="R3098" i="3"/>
  <c r="G3098" i="3"/>
  <c r="K3098" i="3"/>
  <c r="P3098" i="3"/>
  <c r="AD3098" i="3"/>
  <c r="R3097" i="3"/>
  <c r="K3097" i="3"/>
  <c r="P3097" i="3"/>
  <c r="P3096" i="3"/>
  <c r="M3096" i="3"/>
  <c r="R3096" i="3"/>
  <c r="AA3096" i="3" s="1"/>
  <c r="E3096" i="3"/>
  <c r="T3095" i="3"/>
  <c r="P3095" i="3"/>
  <c r="AA3095" i="3" s="1"/>
  <c r="AC3095" i="3" s="1"/>
  <c r="AA3094" i="3"/>
  <c r="AA3086" i="3"/>
  <c r="M3083" i="3"/>
  <c r="E3083" i="3"/>
  <c r="P3083" i="3"/>
  <c r="R3083" i="3"/>
  <c r="V3083" i="3"/>
  <c r="AB3082" i="3" s="1"/>
  <c r="T3078" i="3"/>
  <c r="P3076" i="3"/>
  <c r="AA3076" i="3" s="1"/>
  <c r="AC3076" i="3" s="1"/>
  <c r="E3076" i="3"/>
  <c r="I3076" i="3"/>
  <c r="M3076" i="3"/>
  <c r="G3076" i="3"/>
  <c r="K3076" i="3"/>
  <c r="V3076" i="3"/>
  <c r="AB3075" i="3" s="1"/>
  <c r="P3072" i="3"/>
  <c r="K3072" i="3"/>
  <c r="AA3067" i="3"/>
  <c r="I3063" i="3"/>
  <c r="AA3062" i="3"/>
  <c r="I3051" i="3"/>
  <c r="T3046" i="3"/>
  <c r="P3044" i="3"/>
  <c r="AA3044" i="3" s="1"/>
  <c r="AC3044" i="3" s="1"/>
  <c r="G3044" i="3"/>
  <c r="K3044" i="3"/>
  <c r="V3044" i="3"/>
  <c r="AB3043" i="3" s="1"/>
  <c r="E3044" i="3"/>
  <c r="I3044" i="3"/>
  <c r="M3044" i="3"/>
  <c r="P3040" i="3"/>
  <c r="K3040" i="3"/>
  <c r="AC3036" i="3"/>
  <c r="T3034" i="3"/>
  <c r="P3032" i="3"/>
  <c r="AD3032" i="3"/>
  <c r="T3026" i="3"/>
  <c r="T3022" i="3"/>
  <c r="AA3021" i="3"/>
  <c r="AC3021" i="3" s="1"/>
  <c r="E3010" i="3"/>
  <c r="I3010" i="3"/>
  <c r="M3010" i="3"/>
  <c r="R3010" i="3"/>
  <c r="V3010" i="3"/>
  <c r="AB3009" i="3" s="1"/>
  <c r="G3010" i="3"/>
  <c r="K3010" i="3"/>
  <c r="P3010" i="3"/>
  <c r="AD3010" i="3"/>
  <c r="K3009" i="3"/>
  <c r="V3009" i="3"/>
  <c r="AB3008" i="3" s="1"/>
  <c r="T3006" i="3"/>
  <c r="AD3001" i="3"/>
  <c r="E2994" i="3"/>
  <c r="I2994" i="3"/>
  <c r="M2994" i="3"/>
  <c r="R2994" i="3"/>
  <c r="V2994" i="3"/>
  <c r="AB2993" i="3" s="1"/>
  <c r="G2994" i="3"/>
  <c r="K2994" i="3"/>
  <c r="P2994" i="3"/>
  <c r="AD2994" i="3"/>
  <c r="K2993" i="3"/>
  <c r="V2993" i="3"/>
  <c r="AB2992" i="3" s="1"/>
  <c r="T2990" i="3"/>
  <c r="T2986" i="3"/>
  <c r="P2955" i="3"/>
  <c r="G2947" i="3"/>
  <c r="E2947" i="3"/>
  <c r="M2947" i="3"/>
  <c r="I2947" i="3"/>
  <c r="R2947" i="3"/>
  <c r="AA2947" i="3" s="1"/>
  <c r="V2947" i="3"/>
  <c r="AB2946" i="3" s="1"/>
  <c r="E2944" i="3"/>
  <c r="M2944" i="3"/>
  <c r="R2944" i="3"/>
  <c r="I2944" i="3"/>
  <c r="E2987" i="3"/>
  <c r="E2984" i="3"/>
  <c r="E2979" i="3"/>
  <c r="E2976" i="3"/>
  <c r="V2974" i="3"/>
  <c r="AB2973" i="3" s="1"/>
  <c r="R2974" i="3"/>
  <c r="AA2974" i="3" s="1"/>
  <c r="AC2974" i="3" s="1"/>
  <c r="M2974" i="3"/>
  <c r="I2974" i="3"/>
  <c r="E2971" i="3"/>
  <c r="E2968" i="3"/>
  <c r="V2966" i="3"/>
  <c r="AB2965" i="3" s="1"/>
  <c r="R2966" i="3"/>
  <c r="AA2966" i="3" s="1"/>
  <c r="AC2966" i="3" s="1"/>
  <c r="M2966" i="3"/>
  <c r="I2966" i="3"/>
  <c r="AC2962" i="3"/>
  <c r="V2961" i="3"/>
  <c r="AB2960" i="3" s="1"/>
  <c r="T2960" i="3"/>
  <c r="V2958" i="3"/>
  <c r="AB2957" i="3" s="1"/>
  <c r="R2958" i="3"/>
  <c r="AA2958" i="3" s="1"/>
  <c r="AC2958" i="3" s="1"/>
  <c r="M2958" i="3"/>
  <c r="I2958" i="3"/>
  <c r="V2953" i="3"/>
  <c r="AB2952" i="3" s="1"/>
  <c r="T2952" i="3"/>
  <c r="V2950" i="3"/>
  <c r="AB2949" i="3" s="1"/>
  <c r="R2950" i="3"/>
  <c r="AA2950" i="3" s="1"/>
  <c r="AC2950" i="3" s="1"/>
  <c r="M2950" i="3"/>
  <c r="I2950" i="3"/>
  <c r="AC2946" i="3"/>
  <c r="V2945" i="3"/>
  <c r="AB2944" i="3" s="1"/>
  <c r="T2944" i="3"/>
  <c r="V2942" i="3"/>
  <c r="AB2941" i="3" s="1"/>
  <c r="R2942" i="3"/>
  <c r="AA2942" i="3" s="1"/>
  <c r="AC2942" i="3" s="1"/>
  <c r="M2942" i="3"/>
  <c r="I2942" i="3"/>
  <c r="AC2938" i="3"/>
  <c r="V2937" i="3"/>
  <c r="AB2936" i="3" s="1"/>
  <c r="T2936" i="3"/>
  <c r="V2934" i="3"/>
  <c r="AB2933" i="3" s="1"/>
  <c r="R2934" i="3"/>
  <c r="AA2934" i="3" s="1"/>
  <c r="AC2934" i="3" s="1"/>
  <c r="M2934" i="3"/>
  <c r="I2934" i="3"/>
  <c r="T2932" i="3"/>
  <c r="V2930" i="3"/>
  <c r="AB2929" i="3" s="1"/>
  <c r="R2930" i="3"/>
  <c r="AA2930" i="3" s="1"/>
  <c r="M2930" i="3"/>
  <c r="I2930" i="3"/>
  <c r="V2927" i="3"/>
  <c r="AB2926" i="3" s="1"/>
  <c r="R2927" i="3"/>
  <c r="AA2927" i="3" s="1"/>
  <c r="I2927" i="3"/>
  <c r="V2925" i="3"/>
  <c r="AB2924" i="3" s="1"/>
  <c r="V2921" i="3"/>
  <c r="AB2920" i="3" s="1"/>
  <c r="V2918" i="3"/>
  <c r="AB2917" i="3" s="1"/>
  <c r="R2918" i="3"/>
  <c r="M2918" i="3"/>
  <c r="I2918" i="3"/>
  <c r="T2916" i="3"/>
  <c r="V2914" i="3"/>
  <c r="AB2913" i="3" s="1"/>
  <c r="R2914" i="3"/>
  <c r="AA2914" i="3" s="1"/>
  <c r="M2914" i="3"/>
  <c r="I2914" i="3"/>
  <c r="V2911" i="3"/>
  <c r="AB2910" i="3" s="1"/>
  <c r="R2911" i="3"/>
  <c r="AA2911" i="3" s="1"/>
  <c r="I2911" i="3"/>
  <c r="V2909" i="3"/>
  <c r="AB2908" i="3" s="1"/>
  <c r="V2905" i="3"/>
  <c r="AB2904" i="3" s="1"/>
  <c r="V2902" i="3"/>
  <c r="AB2901" i="3" s="1"/>
  <c r="R2902" i="3"/>
  <c r="M2902" i="3"/>
  <c r="I2902" i="3"/>
  <c r="T2900" i="3"/>
  <c r="V2898" i="3"/>
  <c r="AB2897" i="3" s="1"/>
  <c r="R2898" i="3"/>
  <c r="AA2898" i="3" s="1"/>
  <c r="M2898" i="3"/>
  <c r="I2898" i="3"/>
  <c r="V2895" i="3"/>
  <c r="AB2894" i="3" s="1"/>
  <c r="R2895" i="3"/>
  <c r="AA2895" i="3" s="1"/>
  <c r="I2895" i="3"/>
  <c r="V2893" i="3"/>
  <c r="AB2892" i="3" s="1"/>
  <c r="V2889" i="3"/>
  <c r="AB2888" i="3" s="1"/>
  <c r="V2886" i="3"/>
  <c r="AB2885" i="3" s="1"/>
  <c r="R2886" i="3"/>
  <c r="M2886" i="3"/>
  <c r="I2886" i="3"/>
  <c r="T2884" i="3"/>
  <c r="V2882" i="3"/>
  <c r="AB2881" i="3" s="1"/>
  <c r="R2882" i="3"/>
  <c r="AA2882" i="3" s="1"/>
  <c r="M2882" i="3"/>
  <c r="I2882" i="3"/>
  <c r="V2879" i="3"/>
  <c r="AB2878" i="3" s="1"/>
  <c r="R2879" i="3"/>
  <c r="AA2879" i="3" s="1"/>
  <c r="I2879" i="3"/>
  <c r="V2877" i="3"/>
  <c r="AB2876" i="3" s="1"/>
  <c r="V2873" i="3"/>
  <c r="AB2872" i="3" s="1"/>
  <c r="V2870" i="3"/>
  <c r="AB2869" i="3" s="1"/>
  <c r="R2870" i="3"/>
  <c r="M2870" i="3"/>
  <c r="I2870" i="3"/>
  <c r="T2868" i="3"/>
  <c r="V2866" i="3"/>
  <c r="AB2865" i="3" s="1"/>
  <c r="R2866" i="3"/>
  <c r="AA2866" i="3" s="1"/>
  <c r="M2866" i="3"/>
  <c r="I2866" i="3"/>
  <c r="V2863" i="3"/>
  <c r="AB2862" i="3" s="1"/>
  <c r="R2863" i="3"/>
  <c r="AA2863" i="3" s="1"/>
  <c r="I2863" i="3"/>
  <c r="V2861" i="3"/>
  <c r="AB2860" i="3" s="1"/>
  <c r="V2857" i="3"/>
  <c r="AB2856" i="3" s="1"/>
  <c r="V2854" i="3"/>
  <c r="AB2853" i="3" s="1"/>
  <c r="R2854" i="3"/>
  <c r="M2854" i="3"/>
  <c r="I2854" i="3"/>
  <c r="T2852" i="3"/>
  <c r="V2850" i="3"/>
  <c r="AB2849" i="3" s="1"/>
  <c r="R2850" i="3"/>
  <c r="AA2850" i="3" s="1"/>
  <c r="M2850" i="3"/>
  <c r="I2850" i="3"/>
  <c r="V2847" i="3"/>
  <c r="AB2846" i="3" s="1"/>
  <c r="R2847" i="3"/>
  <c r="AA2847" i="3" s="1"/>
  <c r="I2847" i="3"/>
  <c r="V2845" i="3"/>
  <c r="AB2844" i="3" s="1"/>
  <c r="V2841" i="3"/>
  <c r="AB2840" i="3" s="1"/>
  <c r="V2838" i="3"/>
  <c r="AB2837" i="3" s="1"/>
  <c r="R2838" i="3"/>
  <c r="M2838" i="3"/>
  <c r="I2838" i="3"/>
  <c r="T2836" i="3"/>
  <c r="V2834" i="3"/>
  <c r="AB2833" i="3" s="1"/>
  <c r="R2834" i="3"/>
  <c r="AA2834" i="3" s="1"/>
  <c r="M2834" i="3"/>
  <c r="I2834" i="3"/>
  <c r="V2831" i="3"/>
  <c r="AB2830" i="3" s="1"/>
  <c r="R2831" i="3"/>
  <c r="AA2831" i="3" s="1"/>
  <c r="I2831" i="3"/>
  <c r="V2829" i="3"/>
  <c r="AB2828" i="3" s="1"/>
  <c r="V2825" i="3"/>
  <c r="AB2824" i="3" s="1"/>
  <c r="V2822" i="3"/>
  <c r="AB2821" i="3" s="1"/>
  <c r="R2822" i="3"/>
  <c r="M2822" i="3"/>
  <c r="I2822" i="3"/>
  <c r="T2820" i="3"/>
  <c r="V2818" i="3"/>
  <c r="AB2817" i="3" s="1"/>
  <c r="R2818" i="3"/>
  <c r="AA2818" i="3" s="1"/>
  <c r="M2818" i="3"/>
  <c r="I2818" i="3"/>
  <c r="V2815" i="3"/>
  <c r="AB2814" i="3" s="1"/>
  <c r="R2815" i="3"/>
  <c r="AA2815" i="3" s="1"/>
  <c r="I2815" i="3"/>
  <c r="V2813" i="3"/>
  <c r="AB2812" i="3" s="1"/>
  <c r="V2811" i="3"/>
  <c r="AB2810" i="3" s="1"/>
  <c r="R2811" i="3"/>
  <c r="AA2811" i="3" s="1"/>
  <c r="I2811" i="3"/>
  <c r="V2809" i="3"/>
  <c r="AB2808" i="3" s="1"/>
  <c r="V2807" i="3"/>
  <c r="AB2806" i="3" s="1"/>
  <c r="R2807" i="3"/>
  <c r="AA2807" i="3" s="1"/>
  <c r="I2807" i="3"/>
  <c r="V2805" i="3"/>
  <c r="AB2804" i="3" s="1"/>
  <c r="V2803" i="3"/>
  <c r="AB2802" i="3" s="1"/>
  <c r="R2803" i="3"/>
  <c r="AA2803" i="3" s="1"/>
  <c r="I2803" i="3"/>
  <c r="V2801" i="3"/>
  <c r="AB2800" i="3" s="1"/>
  <c r="V2799" i="3"/>
  <c r="AB2798" i="3" s="1"/>
  <c r="R2799" i="3"/>
  <c r="AA2799" i="3" s="1"/>
  <c r="I2799" i="3"/>
  <c r="V2797" i="3"/>
  <c r="AB2796" i="3" s="1"/>
  <c r="V2795" i="3"/>
  <c r="AB2794" i="3" s="1"/>
  <c r="R2795" i="3"/>
  <c r="AA2795" i="3" s="1"/>
  <c r="I2795" i="3"/>
  <c r="V2793" i="3"/>
  <c r="AB2792" i="3" s="1"/>
  <c r="V2791" i="3"/>
  <c r="AB2790" i="3" s="1"/>
  <c r="R2791" i="3"/>
  <c r="AA2791" i="3" s="1"/>
  <c r="I2791" i="3"/>
  <c r="V2789" i="3"/>
  <c r="AB2788" i="3" s="1"/>
  <c r="V2787" i="3"/>
  <c r="AB2786" i="3" s="1"/>
  <c r="R2787" i="3"/>
  <c r="AA2787" i="3" s="1"/>
  <c r="I2787" i="3"/>
  <c r="V2785" i="3"/>
  <c r="AB2784" i="3" s="1"/>
  <c r="V2783" i="3"/>
  <c r="AB2782" i="3" s="1"/>
  <c r="R2783" i="3"/>
  <c r="AA2783" i="3" s="1"/>
  <c r="I2783" i="3"/>
  <c r="V2781" i="3"/>
  <c r="AB2780" i="3" s="1"/>
  <c r="V2779" i="3"/>
  <c r="AB2778" i="3" s="1"/>
  <c r="R2779" i="3"/>
  <c r="AA2779" i="3" s="1"/>
  <c r="I2779" i="3"/>
  <c r="V2777" i="3"/>
  <c r="AB2776" i="3" s="1"/>
  <c r="V2775" i="3"/>
  <c r="AB2774" i="3" s="1"/>
  <c r="R2775" i="3"/>
  <c r="AA2775" i="3" s="1"/>
  <c r="I2775" i="3"/>
  <c r="V2773" i="3"/>
  <c r="AB2772" i="3" s="1"/>
  <c r="V2771" i="3"/>
  <c r="AB2770" i="3" s="1"/>
  <c r="R2771" i="3"/>
  <c r="AA2771" i="3" s="1"/>
  <c r="I2771" i="3"/>
  <c r="V2769" i="3"/>
  <c r="AB2768" i="3" s="1"/>
  <c r="V2767" i="3"/>
  <c r="AB2766" i="3" s="1"/>
  <c r="R2767" i="3"/>
  <c r="AA2767" i="3" s="1"/>
  <c r="I2767" i="3"/>
  <c r="V2765" i="3"/>
  <c r="AB2764" i="3" s="1"/>
  <c r="V2763" i="3"/>
  <c r="AB2762" i="3" s="1"/>
  <c r="R2763" i="3"/>
  <c r="AA2763" i="3" s="1"/>
  <c r="I2763" i="3"/>
  <c r="V2761" i="3"/>
  <c r="AB2760" i="3" s="1"/>
  <c r="V2759" i="3"/>
  <c r="AB2758" i="3" s="1"/>
  <c r="R2759" i="3"/>
  <c r="AA2759" i="3" s="1"/>
  <c r="I2759" i="3"/>
  <c r="V2757" i="3"/>
  <c r="AB2756" i="3" s="1"/>
  <c r="V2755" i="3"/>
  <c r="AB2754" i="3" s="1"/>
  <c r="R2755" i="3"/>
  <c r="AA2755" i="3" s="1"/>
  <c r="I2755" i="3"/>
  <c r="V2753" i="3"/>
  <c r="AB2752" i="3" s="1"/>
  <c r="V2751" i="3"/>
  <c r="AB2750" i="3" s="1"/>
  <c r="R2751" i="3"/>
  <c r="AA2751" i="3" s="1"/>
  <c r="I2751" i="3"/>
  <c r="V2749" i="3"/>
  <c r="AB2748" i="3" s="1"/>
  <c r="V2747" i="3"/>
  <c r="AB2746" i="3" s="1"/>
  <c r="R2747" i="3"/>
  <c r="AA2747" i="3" s="1"/>
  <c r="I2747" i="3"/>
  <c r="V2745" i="3"/>
  <c r="AB2744" i="3" s="1"/>
  <c r="V2743" i="3"/>
  <c r="AB2742" i="3" s="1"/>
  <c r="R2743" i="3"/>
  <c r="AA2743" i="3" s="1"/>
  <c r="I2743" i="3"/>
  <c r="V2741" i="3"/>
  <c r="AB2740" i="3" s="1"/>
  <c r="V2739" i="3"/>
  <c r="AB2738" i="3" s="1"/>
  <c r="R2739" i="3"/>
  <c r="AA2739" i="3" s="1"/>
  <c r="I2739" i="3"/>
  <c r="V2737" i="3"/>
  <c r="AB2736" i="3" s="1"/>
  <c r="V2735" i="3"/>
  <c r="AB2734" i="3" s="1"/>
  <c r="R2735" i="3"/>
  <c r="AA2735" i="3" s="1"/>
  <c r="I2735" i="3"/>
  <c r="V2733" i="3"/>
  <c r="AB2732" i="3" s="1"/>
  <c r="V2731" i="3"/>
  <c r="AB2730" i="3" s="1"/>
  <c r="R2731" i="3"/>
  <c r="AA2731" i="3" s="1"/>
  <c r="I2731" i="3"/>
  <c r="V2729" i="3"/>
  <c r="AB2728" i="3" s="1"/>
  <c r="V2727" i="3"/>
  <c r="AB2726" i="3" s="1"/>
  <c r="R2727" i="3"/>
  <c r="AA2727" i="3" s="1"/>
  <c r="I2727" i="3"/>
  <c r="T2724" i="3"/>
  <c r="M2724" i="3"/>
  <c r="I2724" i="3"/>
  <c r="E2724" i="3"/>
  <c r="R2722" i="3"/>
  <c r="AA2722" i="3" s="1"/>
  <c r="M2722" i="3"/>
  <c r="I2722" i="3"/>
  <c r="E2722" i="3"/>
  <c r="R2721" i="3"/>
  <c r="AD2720" i="3"/>
  <c r="R2720" i="3"/>
  <c r="V2718" i="3"/>
  <c r="AB2717" i="3" s="1"/>
  <c r="V2715" i="3"/>
  <c r="AB2714" i="3" s="1"/>
  <c r="R2715" i="3"/>
  <c r="AA2715" i="3" s="1"/>
  <c r="T2708" i="3"/>
  <c r="M2708" i="3"/>
  <c r="I2708" i="3"/>
  <c r="E2708" i="3"/>
  <c r="R2706" i="3"/>
  <c r="AA2706" i="3" s="1"/>
  <c r="M2706" i="3"/>
  <c r="I2706" i="3"/>
  <c r="E2706" i="3"/>
  <c r="R2705" i="3"/>
  <c r="AD2704" i="3"/>
  <c r="R2704" i="3"/>
  <c r="V2702" i="3"/>
  <c r="AB2701" i="3" s="1"/>
  <c r="V2699" i="3"/>
  <c r="AB2698" i="3" s="1"/>
  <c r="R2699" i="3"/>
  <c r="AA2699" i="3" s="1"/>
  <c r="T2692" i="3"/>
  <c r="M2692" i="3"/>
  <c r="I2692" i="3"/>
  <c r="E2692" i="3"/>
  <c r="R2690" i="3"/>
  <c r="AA2690" i="3" s="1"/>
  <c r="M2690" i="3"/>
  <c r="I2690" i="3"/>
  <c r="E2690" i="3"/>
  <c r="R2689" i="3"/>
  <c r="AD2688" i="3"/>
  <c r="R2688" i="3"/>
  <c r="V2686" i="3"/>
  <c r="AB2685" i="3" s="1"/>
  <c r="V2683" i="3"/>
  <c r="AB2682" i="3" s="1"/>
  <c r="R2683" i="3"/>
  <c r="AA2683" i="3" s="1"/>
  <c r="T2676" i="3"/>
  <c r="M2676" i="3"/>
  <c r="I2676" i="3"/>
  <c r="E2676" i="3"/>
  <c r="R2674" i="3"/>
  <c r="AA2674" i="3" s="1"/>
  <c r="M2674" i="3"/>
  <c r="I2674" i="3"/>
  <c r="E2674" i="3"/>
  <c r="R2673" i="3"/>
  <c r="AD2672" i="3"/>
  <c r="R2672" i="3"/>
  <c r="V2670" i="3"/>
  <c r="AB2669" i="3" s="1"/>
  <c r="V2667" i="3"/>
  <c r="AB2666" i="3" s="1"/>
  <c r="R2667" i="3"/>
  <c r="AA2667" i="3" s="1"/>
  <c r="T2660" i="3"/>
  <c r="M2660" i="3"/>
  <c r="I2660" i="3"/>
  <c r="E2660" i="3"/>
  <c r="R2658" i="3"/>
  <c r="AA2658" i="3" s="1"/>
  <c r="M2658" i="3"/>
  <c r="I2658" i="3"/>
  <c r="E2658" i="3"/>
  <c r="R2657" i="3"/>
  <c r="AD2656" i="3"/>
  <c r="R2656" i="3"/>
  <c r="V2654" i="3"/>
  <c r="AB2653" i="3" s="1"/>
  <c r="V2651" i="3"/>
  <c r="AB2650" i="3" s="1"/>
  <c r="R2651" i="3"/>
  <c r="AA2651" i="3" s="1"/>
  <c r="T2644" i="3"/>
  <c r="M2644" i="3"/>
  <c r="I2644" i="3"/>
  <c r="E2644" i="3"/>
  <c r="R2642" i="3"/>
  <c r="AA2642" i="3" s="1"/>
  <c r="M2642" i="3"/>
  <c r="I2642" i="3"/>
  <c r="E2642" i="3"/>
  <c r="R2641" i="3"/>
  <c r="AD2640" i="3"/>
  <c r="R2640" i="3"/>
  <c r="V2638" i="3"/>
  <c r="AB2637" i="3" s="1"/>
  <c r="V2635" i="3"/>
  <c r="AB2634" i="3" s="1"/>
  <c r="R2635" i="3"/>
  <c r="AA2635" i="3" s="1"/>
  <c r="T2628" i="3"/>
  <c r="M2628" i="3"/>
  <c r="I2628" i="3"/>
  <c r="E2628" i="3"/>
  <c r="R2626" i="3"/>
  <c r="AA2626" i="3" s="1"/>
  <c r="M2626" i="3"/>
  <c r="I2626" i="3"/>
  <c r="E2626" i="3"/>
  <c r="R2625" i="3"/>
  <c r="AD2624" i="3"/>
  <c r="R2624" i="3"/>
  <c r="V2622" i="3"/>
  <c r="AB2621" i="3" s="1"/>
  <c r="V2619" i="3"/>
  <c r="AB2618" i="3" s="1"/>
  <c r="R2619" i="3"/>
  <c r="AA2619" i="3" s="1"/>
  <c r="T2612" i="3"/>
  <c r="M2612" i="3"/>
  <c r="I2612" i="3"/>
  <c r="E2612" i="3"/>
  <c r="P2611" i="3"/>
  <c r="AA2611" i="3" s="1"/>
  <c r="AC2611" i="3" s="1"/>
  <c r="R2610" i="3"/>
  <c r="AA2610" i="3" s="1"/>
  <c r="M2610" i="3"/>
  <c r="I2610" i="3"/>
  <c r="E2610" i="3"/>
  <c r="R2609" i="3"/>
  <c r="AD2608" i="3"/>
  <c r="R2608" i="3"/>
  <c r="V2606" i="3"/>
  <c r="AB2605" i="3" s="1"/>
  <c r="V2603" i="3"/>
  <c r="AB2602" i="3" s="1"/>
  <c r="R2603" i="3"/>
  <c r="AA2603" i="3" s="1"/>
  <c r="T2596" i="3"/>
  <c r="M2596" i="3"/>
  <c r="I2596" i="3"/>
  <c r="E2596" i="3"/>
  <c r="R2594" i="3"/>
  <c r="AA2594" i="3" s="1"/>
  <c r="M2594" i="3"/>
  <c r="I2594" i="3"/>
  <c r="E2594" i="3"/>
  <c r="R2593" i="3"/>
  <c r="AD2592" i="3"/>
  <c r="R2592" i="3"/>
  <c r="V2590" i="3"/>
  <c r="AB2589" i="3" s="1"/>
  <c r="V2587" i="3"/>
  <c r="AB2586" i="3" s="1"/>
  <c r="R2587" i="3"/>
  <c r="AA2587" i="3" s="1"/>
  <c r="T2580" i="3"/>
  <c r="M2580" i="3"/>
  <c r="I2580" i="3"/>
  <c r="E2580" i="3"/>
  <c r="P2579" i="3"/>
  <c r="AA2579" i="3" s="1"/>
  <c r="AC2579" i="3" s="1"/>
  <c r="R2578" i="3"/>
  <c r="AA2578" i="3" s="1"/>
  <c r="M2578" i="3"/>
  <c r="I2578" i="3"/>
  <c r="E2578" i="3"/>
  <c r="R2577" i="3"/>
  <c r="AD2576" i="3"/>
  <c r="R2576" i="3"/>
  <c r="V2574" i="3"/>
  <c r="AB2573" i="3" s="1"/>
  <c r="V2571" i="3"/>
  <c r="AB2570" i="3" s="1"/>
  <c r="R2571" i="3"/>
  <c r="AA2571" i="3" s="1"/>
  <c r="T2564" i="3"/>
  <c r="M2564" i="3"/>
  <c r="I2564" i="3"/>
  <c r="E2564" i="3"/>
  <c r="R2562" i="3"/>
  <c r="AA2562" i="3" s="1"/>
  <c r="M2562" i="3"/>
  <c r="I2562" i="3"/>
  <c r="E2562" i="3"/>
  <c r="R2561" i="3"/>
  <c r="AD2560" i="3"/>
  <c r="R2560" i="3"/>
  <c r="V2558" i="3"/>
  <c r="AB2557" i="3" s="1"/>
  <c r="V2555" i="3"/>
  <c r="AB2554" i="3" s="1"/>
  <c r="R2555" i="3"/>
  <c r="AA2555" i="3" s="1"/>
  <c r="AD2550" i="3"/>
  <c r="T2550" i="3"/>
  <c r="M2548" i="3"/>
  <c r="I2548" i="3"/>
  <c r="I2546" i="3"/>
  <c r="G2543" i="3"/>
  <c r="R2543" i="3"/>
  <c r="AA2543" i="3" s="1"/>
  <c r="V2543" i="3"/>
  <c r="AB2542" i="3" s="1"/>
  <c r="E2530" i="3"/>
  <c r="T2523" i="3"/>
  <c r="P2520" i="3"/>
  <c r="R2520" i="3"/>
  <c r="AA2520" i="3" s="1"/>
  <c r="AD2520" i="3"/>
  <c r="E2520" i="3"/>
  <c r="I2520" i="3"/>
  <c r="M2520" i="3"/>
  <c r="T2514" i="3"/>
  <c r="G2507" i="3"/>
  <c r="P2507" i="3"/>
  <c r="G2496" i="3"/>
  <c r="M2496" i="3"/>
  <c r="R2496" i="3"/>
  <c r="I2496" i="3"/>
  <c r="G2488" i="3"/>
  <c r="M2488" i="3"/>
  <c r="R2488" i="3"/>
  <c r="I2488" i="3"/>
  <c r="G2480" i="3"/>
  <c r="M2480" i="3"/>
  <c r="R2480" i="3"/>
  <c r="I2480" i="3"/>
  <c r="T2474" i="3"/>
  <c r="AC2467" i="3"/>
  <c r="P2464" i="3"/>
  <c r="G2464" i="3"/>
  <c r="K2464" i="3"/>
  <c r="V2464" i="3"/>
  <c r="AB2463" i="3" s="1"/>
  <c r="R2464" i="3"/>
  <c r="P2460" i="3"/>
  <c r="G2460" i="3"/>
  <c r="K2460" i="3"/>
  <c r="V2460" i="3"/>
  <c r="AB2459" i="3" s="1"/>
  <c r="R2460" i="3"/>
  <c r="P2456" i="3"/>
  <c r="G2456" i="3"/>
  <c r="K2456" i="3"/>
  <c r="V2456" i="3"/>
  <c r="AB2455" i="3" s="1"/>
  <c r="R2456" i="3"/>
  <c r="P2452" i="3"/>
  <c r="G2452" i="3"/>
  <c r="K2452" i="3"/>
  <c r="V2452" i="3"/>
  <c r="AB2451" i="3" s="1"/>
  <c r="R2452" i="3"/>
  <c r="AC2437" i="3"/>
  <c r="P2432" i="3"/>
  <c r="G2432" i="3"/>
  <c r="K2432" i="3"/>
  <c r="V2432" i="3"/>
  <c r="AB2431" i="3" s="1"/>
  <c r="R2432" i="3"/>
  <c r="AC2421" i="3"/>
  <c r="P2416" i="3"/>
  <c r="G2416" i="3"/>
  <c r="K2416" i="3"/>
  <c r="V2416" i="3"/>
  <c r="AB2415" i="3" s="1"/>
  <c r="R2416" i="3"/>
  <c r="P2400" i="3"/>
  <c r="G2400" i="3"/>
  <c r="K2400" i="3"/>
  <c r="V2400" i="3"/>
  <c r="AB2399" i="3" s="1"/>
  <c r="R2400" i="3"/>
  <c r="P2376" i="3"/>
  <c r="G2376" i="3"/>
  <c r="K2376" i="3"/>
  <c r="V2376" i="3"/>
  <c r="AB2375" i="3" s="1"/>
  <c r="R2376" i="3"/>
  <c r="E2376" i="3"/>
  <c r="I2376" i="3"/>
  <c r="M2376" i="3"/>
  <c r="AA3177" i="3"/>
  <c r="AC3177" i="3" s="1"/>
  <c r="T3172" i="3"/>
  <c r="T3164" i="3"/>
  <c r="I3163" i="3"/>
  <c r="T3157" i="3"/>
  <c r="AD3156" i="3"/>
  <c r="R3156" i="3"/>
  <c r="AA3156" i="3" s="1"/>
  <c r="AD3144" i="3"/>
  <c r="T3144" i="3"/>
  <c r="I3144" i="3"/>
  <c r="V3143" i="3"/>
  <c r="AB3142" i="3" s="1"/>
  <c r="R3143" i="3"/>
  <c r="AA3143" i="3" s="1"/>
  <c r="T3136" i="3"/>
  <c r="AA3113" i="3"/>
  <c r="AC3113" i="3" s="1"/>
  <c r="T3108" i="3"/>
  <c r="T3100" i="3"/>
  <c r="I3099" i="3"/>
  <c r="T3093" i="3"/>
  <c r="AD3092" i="3"/>
  <c r="R3092" i="3"/>
  <c r="AA3092" i="3" s="1"/>
  <c r="AD3080" i="3"/>
  <c r="T3080" i="3"/>
  <c r="I3080" i="3"/>
  <c r="V3079" i="3"/>
  <c r="AB3078" i="3" s="1"/>
  <c r="R3079" i="3"/>
  <c r="AA3079" i="3" s="1"/>
  <c r="AC3077" i="3"/>
  <c r="T3072" i="3"/>
  <c r="AA3049" i="3"/>
  <c r="AC3049" i="3" s="1"/>
  <c r="T3044" i="3"/>
  <c r="P3035" i="3"/>
  <c r="R3020" i="3"/>
  <c r="AA3020" i="3" s="1"/>
  <c r="AC3020" i="3" s="1"/>
  <c r="AA3019" i="3"/>
  <c r="V3015" i="3"/>
  <c r="AB3014" i="3" s="1"/>
  <c r="R3015" i="3"/>
  <c r="AA3015" i="3" s="1"/>
  <c r="AC3015" i="3" s="1"/>
  <c r="AD3014" i="3"/>
  <c r="AD3012" i="3"/>
  <c r="R3012" i="3"/>
  <c r="AA3012" i="3" s="1"/>
  <c r="T3008" i="3"/>
  <c r="V3003" i="3"/>
  <c r="AB3002" i="3" s="1"/>
  <c r="R3003" i="3"/>
  <c r="AA3003" i="3" s="1"/>
  <c r="I3003" i="3"/>
  <c r="T3000" i="3"/>
  <c r="V2995" i="3"/>
  <c r="AB2994" i="3" s="1"/>
  <c r="R2995" i="3"/>
  <c r="AA2995" i="3" s="1"/>
  <c r="I2995" i="3"/>
  <c r="T2992" i="3"/>
  <c r="V2987" i="3"/>
  <c r="AB2986" i="3" s="1"/>
  <c r="R2987" i="3"/>
  <c r="AA2987" i="3" s="1"/>
  <c r="I2987" i="3"/>
  <c r="V2985" i="3"/>
  <c r="AB2984" i="3" s="1"/>
  <c r="T2984" i="3"/>
  <c r="V2982" i="3"/>
  <c r="AB2981" i="3" s="1"/>
  <c r="R2982" i="3"/>
  <c r="AA2982" i="3" s="1"/>
  <c r="M2982" i="3"/>
  <c r="I2982" i="3"/>
  <c r="V2979" i="3"/>
  <c r="AB2978" i="3" s="1"/>
  <c r="R2979" i="3"/>
  <c r="AA2979" i="3" s="1"/>
  <c r="I2979" i="3"/>
  <c r="V2977" i="3"/>
  <c r="AB2976" i="3" s="1"/>
  <c r="T2976" i="3"/>
  <c r="E2975" i="3"/>
  <c r="T2972" i="3"/>
  <c r="V2971" i="3"/>
  <c r="AB2970" i="3" s="1"/>
  <c r="R2971" i="3"/>
  <c r="AA2971" i="3" s="1"/>
  <c r="I2971" i="3"/>
  <c r="V2969" i="3"/>
  <c r="AB2968" i="3" s="1"/>
  <c r="T2968" i="3"/>
  <c r="E2967" i="3"/>
  <c r="V2965" i="3"/>
  <c r="AB2964" i="3" s="1"/>
  <c r="E2959" i="3"/>
  <c r="V2957" i="3"/>
  <c r="AB2956" i="3" s="1"/>
  <c r="E2951" i="3"/>
  <c r="V2949" i="3"/>
  <c r="AB2948" i="3" s="1"/>
  <c r="E2943" i="3"/>
  <c r="V2941" i="3"/>
  <c r="AB2940" i="3" s="1"/>
  <c r="E2935" i="3"/>
  <c r="AD2933" i="3"/>
  <c r="R2933" i="3"/>
  <c r="AA2933" i="3" s="1"/>
  <c r="K2933" i="3"/>
  <c r="E2931" i="3"/>
  <c r="AD2929" i="3"/>
  <c r="R2929" i="3"/>
  <c r="K2929" i="3"/>
  <c r="M2927" i="3"/>
  <c r="V2926" i="3"/>
  <c r="AB2925" i="3" s="1"/>
  <c r="R2926" i="3"/>
  <c r="M2926" i="3"/>
  <c r="I2926" i="3"/>
  <c r="V2922" i="3"/>
  <c r="AB2921" i="3" s="1"/>
  <c r="R2922" i="3"/>
  <c r="AA2922" i="3" s="1"/>
  <c r="M2922" i="3"/>
  <c r="I2922" i="3"/>
  <c r="AD2917" i="3"/>
  <c r="R2917" i="3"/>
  <c r="AA2917" i="3" s="1"/>
  <c r="K2917" i="3"/>
  <c r="E2915" i="3"/>
  <c r="AD2913" i="3"/>
  <c r="R2913" i="3"/>
  <c r="K2913" i="3"/>
  <c r="M2911" i="3"/>
  <c r="V2910" i="3"/>
  <c r="AB2909" i="3" s="1"/>
  <c r="R2910" i="3"/>
  <c r="M2910" i="3"/>
  <c r="I2910" i="3"/>
  <c r="V2906" i="3"/>
  <c r="AB2905" i="3" s="1"/>
  <c r="R2906" i="3"/>
  <c r="AA2906" i="3" s="1"/>
  <c r="M2906" i="3"/>
  <c r="I2906" i="3"/>
  <c r="AD2901" i="3"/>
  <c r="R2901" i="3"/>
  <c r="AA2901" i="3" s="1"/>
  <c r="K2901" i="3"/>
  <c r="E2899" i="3"/>
  <c r="AD2897" i="3"/>
  <c r="R2897" i="3"/>
  <c r="K2897" i="3"/>
  <c r="M2895" i="3"/>
  <c r="V2894" i="3"/>
  <c r="AB2893" i="3" s="1"/>
  <c r="R2894" i="3"/>
  <c r="M2894" i="3"/>
  <c r="I2894" i="3"/>
  <c r="V2890" i="3"/>
  <c r="AB2889" i="3" s="1"/>
  <c r="R2890" i="3"/>
  <c r="AA2890" i="3" s="1"/>
  <c r="M2890" i="3"/>
  <c r="I2890" i="3"/>
  <c r="AD2885" i="3"/>
  <c r="R2885" i="3"/>
  <c r="AA2885" i="3" s="1"/>
  <c r="K2885" i="3"/>
  <c r="E2883" i="3"/>
  <c r="AD2881" i="3"/>
  <c r="R2881" i="3"/>
  <c r="K2881" i="3"/>
  <c r="M2879" i="3"/>
  <c r="V2878" i="3"/>
  <c r="AB2877" i="3" s="1"/>
  <c r="R2878" i="3"/>
  <c r="M2878" i="3"/>
  <c r="I2878" i="3"/>
  <c r="V2874" i="3"/>
  <c r="AB2873" i="3" s="1"/>
  <c r="R2874" i="3"/>
  <c r="AA2874" i="3" s="1"/>
  <c r="M2874" i="3"/>
  <c r="I2874" i="3"/>
  <c r="AD2869" i="3"/>
  <c r="R2869" i="3"/>
  <c r="AA2869" i="3" s="1"/>
  <c r="K2869" i="3"/>
  <c r="E2867" i="3"/>
  <c r="AD2865" i="3"/>
  <c r="R2865" i="3"/>
  <c r="K2865" i="3"/>
  <c r="M2863" i="3"/>
  <c r="V2862" i="3"/>
  <c r="AB2861" i="3" s="1"/>
  <c r="R2862" i="3"/>
  <c r="M2862" i="3"/>
  <c r="I2862" i="3"/>
  <c r="V2858" i="3"/>
  <c r="AB2857" i="3" s="1"/>
  <c r="R2858" i="3"/>
  <c r="AA2858" i="3" s="1"/>
  <c r="M2858" i="3"/>
  <c r="I2858" i="3"/>
  <c r="AD2853" i="3"/>
  <c r="R2853" i="3"/>
  <c r="AA2853" i="3" s="1"/>
  <c r="K2853" i="3"/>
  <c r="E2851" i="3"/>
  <c r="AD2849" i="3"/>
  <c r="R2849" i="3"/>
  <c r="K2849" i="3"/>
  <c r="M2847" i="3"/>
  <c r="V2846" i="3"/>
  <c r="AB2845" i="3" s="1"/>
  <c r="R2846" i="3"/>
  <c r="M2846" i="3"/>
  <c r="I2846" i="3"/>
  <c r="V2842" i="3"/>
  <c r="AB2841" i="3" s="1"/>
  <c r="R2842" i="3"/>
  <c r="AA2842" i="3" s="1"/>
  <c r="M2842" i="3"/>
  <c r="I2842" i="3"/>
  <c r="AD2837" i="3"/>
  <c r="R2837" i="3"/>
  <c r="AA2837" i="3" s="1"/>
  <c r="K2837" i="3"/>
  <c r="E2835" i="3"/>
  <c r="AD2833" i="3"/>
  <c r="R2833" i="3"/>
  <c r="K2833" i="3"/>
  <c r="M2831" i="3"/>
  <c r="V2830" i="3"/>
  <c r="AB2829" i="3" s="1"/>
  <c r="R2830" i="3"/>
  <c r="M2830" i="3"/>
  <c r="I2830" i="3"/>
  <c r="V2826" i="3"/>
  <c r="AB2825" i="3" s="1"/>
  <c r="R2826" i="3"/>
  <c r="AA2826" i="3" s="1"/>
  <c r="M2826" i="3"/>
  <c r="I2826" i="3"/>
  <c r="AD2821" i="3"/>
  <c r="R2821" i="3"/>
  <c r="AA2821" i="3" s="1"/>
  <c r="K2821" i="3"/>
  <c r="E2819" i="3"/>
  <c r="AD2817" i="3"/>
  <c r="R2817" i="3"/>
  <c r="K2817" i="3"/>
  <c r="M2815" i="3"/>
  <c r="V2814" i="3"/>
  <c r="AB2813" i="3" s="1"/>
  <c r="R2814" i="3"/>
  <c r="M2814" i="3"/>
  <c r="I2814" i="3"/>
  <c r="M2811" i="3"/>
  <c r="M2807" i="3"/>
  <c r="M2803" i="3"/>
  <c r="M2799" i="3"/>
  <c r="M2795" i="3"/>
  <c r="M2791" i="3"/>
  <c r="M2787" i="3"/>
  <c r="M2783" i="3"/>
  <c r="M2779" i="3"/>
  <c r="M2775" i="3"/>
  <c r="M2771" i="3"/>
  <c r="M2767" i="3"/>
  <c r="M2763" i="3"/>
  <c r="M2759" i="3"/>
  <c r="M2755" i="3"/>
  <c r="M2751" i="3"/>
  <c r="M2747" i="3"/>
  <c r="M2743" i="3"/>
  <c r="M2739" i="3"/>
  <c r="M2735" i="3"/>
  <c r="M2731" i="3"/>
  <c r="M2727" i="3"/>
  <c r="I2726" i="3"/>
  <c r="R2725" i="3"/>
  <c r="AA2725" i="3" s="1"/>
  <c r="AD2724" i="3"/>
  <c r="R2724" i="3"/>
  <c r="AA2724" i="3" s="1"/>
  <c r="V2721" i="3"/>
  <c r="AB2720" i="3" s="1"/>
  <c r="V2720" i="3"/>
  <c r="AB2719" i="3" s="1"/>
  <c r="K2720" i="3"/>
  <c r="G2720" i="3"/>
  <c r="R2719" i="3"/>
  <c r="AA2719" i="3" s="1"/>
  <c r="P2718" i="3"/>
  <c r="K2718" i="3"/>
  <c r="G2718" i="3"/>
  <c r="T2712" i="3"/>
  <c r="M2712" i="3"/>
  <c r="I2712" i="3"/>
  <c r="E2712" i="3"/>
  <c r="P2711" i="3"/>
  <c r="R2710" i="3"/>
  <c r="AA2710" i="3" s="1"/>
  <c r="M2710" i="3"/>
  <c r="I2710" i="3"/>
  <c r="R2709" i="3"/>
  <c r="AA2709" i="3" s="1"/>
  <c r="AD2708" i="3"/>
  <c r="R2708" i="3"/>
  <c r="AA2708" i="3" s="1"/>
  <c r="V2705" i="3"/>
  <c r="AB2704" i="3" s="1"/>
  <c r="V2704" i="3"/>
  <c r="AB2703" i="3" s="1"/>
  <c r="K2704" i="3"/>
  <c r="G2704" i="3"/>
  <c r="V2703" i="3"/>
  <c r="AB2702" i="3" s="1"/>
  <c r="R2703" i="3"/>
  <c r="AA2703" i="3" s="1"/>
  <c r="P2702" i="3"/>
  <c r="K2702" i="3"/>
  <c r="G2702" i="3"/>
  <c r="T2696" i="3"/>
  <c r="M2696" i="3"/>
  <c r="I2696" i="3"/>
  <c r="E2696" i="3"/>
  <c r="P2695" i="3"/>
  <c r="R2694" i="3"/>
  <c r="AA2694" i="3" s="1"/>
  <c r="M2694" i="3"/>
  <c r="I2694" i="3"/>
  <c r="R2693" i="3"/>
  <c r="AA2693" i="3" s="1"/>
  <c r="AD2692" i="3"/>
  <c r="R2692" i="3"/>
  <c r="AA2692" i="3" s="1"/>
  <c r="V2689" i="3"/>
  <c r="AB2688" i="3" s="1"/>
  <c r="V2688" i="3"/>
  <c r="AB2687" i="3" s="1"/>
  <c r="K2688" i="3"/>
  <c r="G2688" i="3"/>
  <c r="P2686" i="3"/>
  <c r="K2686" i="3"/>
  <c r="G2686" i="3"/>
  <c r="M2680" i="3"/>
  <c r="I2680" i="3"/>
  <c r="E2680" i="3"/>
  <c r="P2679" i="3"/>
  <c r="M2678" i="3"/>
  <c r="I2678" i="3"/>
  <c r="R2677" i="3"/>
  <c r="AA2677" i="3" s="1"/>
  <c r="AD2676" i="3"/>
  <c r="R2676" i="3"/>
  <c r="AA2676" i="3" s="1"/>
  <c r="V2673" i="3"/>
  <c r="AB2672" i="3" s="1"/>
  <c r="V2672" i="3"/>
  <c r="AB2671" i="3" s="1"/>
  <c r="K2672" i="3"/>
  <c r="G2672" i="3"/>
  <c r="P2670" i="3"/>
  <c r="K2670" i="3"/>
  <c r="G2670" i="3"/>
  <c r="P2663" i="3"/>
  <c r="R2661" i="3"/>
  <c r="AA2661" i="3" s="1"/>
  <c r="AD2660" i="3"/>
  <c r="R2660" i="3"/>
  <c r="AA2660" i="3" s="1"/>
  <c r="V2657" i="3"/>
  <c r="AB2656" i="3" s="1"/>
  <c r="V2656" i="3"/>
  <c r="AB2655" i="3" s="1"/>
  <c r="K2656" i="3"/>
  <c r="G2656" i="3"/>
  <c r="P2654" i="3"/>
  <c r="K2654" i="3"/>
  <c r="G2654" i="3"/>
  <c r="M2648" i="3"/>
  <c r="I2648" i="3"/>
  <c r="E2648" i="3"/>
  <c r="P2647" i="3"/>
  <c r="M2646" i="3"/>
  <c r="I2646" i="3"/>
  <c r="R2645" i="3"/>
  <c r="AA2645" i="3" s="1"/>
  <c r="AD2644" i="3"/>
  <c r="R2644" i="3"/>
  <c r="AA2644" i="3" s="1"/>
  <c r="V2641" i="3"/>
  <c r="AB2640" i="3" s="1"/>
  <c r="V2640" i="3"/>
  <c r="AB2639" i="3" s="1"/>
  <c r="K2640" i="3"/>
  <c r="G2640" i="3"/>
  <c r="P2638" i="3"/>
  <c r="K2638" i="3"/>
  <c r="G2638" i="3"/>
  <c r="P2631" i="3"/>
  <c r="R2629" i="3"/>
  <c r="AA2629" i="3" s="1"/>
  <c r="AD2628" i="3"/>
  <c r="R2628" i="3"/>
  <c r="AA2628" i="3" s="1"/>
  <c r="V2625" i="3"/>
  <c r="AB2624" i="3" s="1"/>
  <c r="V2624" i="3"/>
  <c r="AB2623" i="3" s="1"/>
  <c r="K2624" i="3"/>
  <c r="G2624" i="3"/>
  <c r="P2622" i="3"/>
  <c r="K2622" i="3"/>
  <c r="G2622" i="3"/>
  <c r="P2615" i="3"/>
  <c r="R2613" i="3"/>
  <c r="AA2613" i="3" s="1"/>
  <c r="AD2612" i="3"/>
  <c r="R2612" i="3"/>
  <c r="AA2612" i="3" s="1"/>
  <c r="V2609" i="3"/>
  <c r="AB2608" i="3" s="1"/>
  <c r="V2608" i="3"/>
  <c r="AB2607" i="3" s="1"/>
  <c r="K2608" i="3"/>
  <c r="G2608" i="3"/>
  <c r="P2606" i="3"/>
  <c r="K2606" i="3"/>
  <c r="G2606" i="3"/>
  <c r="P2599" i="3"/>
  <c r="R2597" i="3"/>
  <c r="AA2597" i="3" s="1"/>
  <c r="AD2596" i="3"/>
  <c r="R2596" i="3"/>
  <c r="AA2596" i="3" s="1"/>
  <c r="V2593" i="3"/>
  <c r="AB2592" i="3" s="1"/>
  <c r="V2592" i="3"/>
  <c r="AB2591" i="3" s="1"/>
  <c r="K2592" i="3"/>
  <c r="G2592" i="3"/>
  <c r="P2590" i="3"/>
  <c r="K2590" i="3"/>
  <c r="G2590" i="3"/>
  <c r="P2583" i="3"/>
  <c r="R2581" i="3"/>
  <c r="AA2581" i="3" s="1"/>
  <c r="AD2580" i="3"/>
  <c r="R2580" i="3"/>
  <c r="AA2580" i="3" s="1"/>
  <c r="V2577" i="3"/>
  <c r="AB2576" i="3" s="1"/>
  <c r="V2576" i="3"/>
  <c r="AB2575" i="3" s="1"/>
  <c r="K2576" i="3"/>
  <c r="G2576" i="3"/>
  <c r="R2575" i="3"/>
  <c r="AA2575" i="3" s="1"/>
  <c r="P2574" i="3"/>
  <c r="K2574" i="3"/>
  <c r="G2574" i="3"/>
  <c r="I2568" i="3"/>
  <c r="E2568" i="3"/>
  <c r="P2567" i="3"/>
  <c r="I2566" i="3"/>
  <c r="R2565" i="3"/>
  <c r="AA2565" i="3" s="1"/>
  <c r="AD2564" i="3"/>
  <c r="R2564" i="3"/>
  <c r="AA2564" i="3" s="1"/>
  <c r="V2561" i="3"/>
  <c r="AB2560" i="3" s="1"/>
  <c r="V2560" i="3"/>
  <c r="AB2559" i="3" s="1"/>
  <c r="K2560" i="3"/>
  <c r="G2560" i="3"/>
  <c r="P2558" i="3"/>
  <c r="K2558" i="3"/>
  <c r="G2558" i="3"/>
  <c r="P2551" i="3"/>
  <c r="R2550" i="3"/>
  <c r="AA2550" i="3" s="1"/>
  <c r="M2550" i="3"/>
  <c r="I2550" i="3"/>
  <c r="P2549" i="3"/>
  <c r="R2549" i="3"/>
  <c r="AA2549" i="3" s="1"/>
  <c r="T2548" i="3"/>
  <c r="AA2547" i="3"/>
  <c r="T2546" i="3"/>
  <c r="G2539" i="3"/>
  <c r="P2539" i="3"/>
  <c r="AA2539" i="3" s="1"/>
  <c r="V2534" i="3"/>
  <c r="AB2533" i="3" s="1"/>
  <c r="E2534" i="3"/>
  <c r="I2534" i="3"/>
  <c r="M2534" i="3"/>
  <c r="R2534" i="3"/>
  <c r="AA2534" i="3" s="1"/>
  <c r="P2532" i="3"/>
  <c r="G2532" i="3"/>
  <c r="K2532" i="3"/>
  <c r="V2532" i="3"/>
  <c r="AB2531" i="3" s="1"/>
  <c r="R2532" i="3"/>
  <c r="AA2532" i="3" s="1"/>
  <c r="AD2532" i="3"/>
  <c r="G2527" i="3"/>
  <c r="R2527" i="3"/>
  <c r="AA2527" i="3" s="1"/>
  <c r="V2527" i="3"/>
  <c r="AB2526" i="3" s="1"/>
  <c r="P2521" i="3"/>
  <c r="R2521" i="3"/>
  <c r="AA2521" i="3" s="1"/>
  <c r="V2518" i="3"/>
  <c r="AB2517" i="3" s="1"/>
  <c r="E2518" i="3"/>
  <c r="I2518" i="3"/>
  <c r="M2518" i="3"/>
  <c r="R2518" i="3"/>
  <c r="AA2518" i="3" s="1"/>
  <c r="P2516" i="3"/>
  <c r="G2516" i="3"/>
  <c r="K2516" i="3"/>
  <c r="V2516" i="3"/>
  <c r="AB2515" i="3" s="1"/>
  <c r="R2516" i="3"/>
  <c r="AA2516" i="3" s="1"/>
  <c r="AD2516" i="3"/>
  <c r="G2514" i="3"/>
  <c r="K2514" i="3"/>
  <c r="P2514" i="3"/>
  <c r="AA2514" i="3" s="1"/>
  <c r="V2514" i="3"/>
  <c r="AB2513" i="3" s="1"/>
  <c r="P2504" i="3"/>
  <c r="R2504" i="3"/>
  <c r="AA2504" i="3" s="1"/>
  <c r="AD2504" i="3"/>
  <c r="E2504" i="3"/>
  <c r="I2504" i="3"/>
  <c r="M2504" i="3"/>
  <c r="G2499" i="3"/>
  <c r="I2499" i="3"/>
  <c r="R2499" i="3"/>
  <c r="AA2499" i="3" s="1"/>
  <c r="V2499" i="3"/>
  <c r="AB2498" i="3" s="1"/>
  <c r="E2499" i="3"/>
  <c r="G2491" i="3"/>
  <c r="I2491" i="3"/>
  <c r="R2491" i="3"/>
  <c r="AA2491" i="3" s="1"/>
  <c r="AC2491" i="3" s="1"/>
  <c r="V2491" i="3"/>
  <c r="AB2490" i="3" s="1"/>
  <c r="E2491" i="3"/>
  <c r="G2483" i="3"/>
  <c r="I2483" i="3"/>
  <c r="R2483" i="3"/>
  <c r="AA2483" i="3" s="1"/>
  <c r="V2483" i="3"/>
  <c r="AB2482" i="3" s="1"/>
  <c r="E2483" i="3"/>
  <c r="G2474" i="3"/>
  <c r="K2474" i="3"/>
  <c r="P2474" i="3"/>
  <c r="AA2474" i="3" s="1"/>
  <c r="AD2474" i="3"/>
  <c r="V2474" i="3"/>
  <c r="AB2473" i="3" s="1"/>
  <c r="V2470" i="3"/>
  <c r="AB2469" i="3" s="1"/>
  <c r="E2470" i="3"/>
  <c r="I2470" i="3"/>
  <c r="M2470" i="3"/>
  <c r="R2470" i="3"/>
  <c r="E2452" i="3"/>
  <c r="P2444" i="3"/>
  <c r="G2444" i="3"/>
  <c r="K2444" i="3"/>
  <c r="V2444" i="3"/>
  <c r="AB2443" i="3" s="1"/>
  <c r="R2444" i="3"/>
  <c r="AC2433" i="3"/>
  <c r="P2428" i="3"/>
  <c r="G2428" i="3"/>
  <c r="K2428" i="3"/>
  <c r="V2428" i="3"/>
  <c r="AB2427" i="3" s="1"/>
  <c r="R2428" i="3"/>
  <c r="AC2417" i="3"/>
  <c r="P2412" i="3"/>
  <c r="G2412" i="3"/>
  <c r="K2412" i="3"/>
  <c r="V2412" i="3"/>
  <c r="AB2411" i="3" s="1"/>
  <c r="R2412" i="3"/>
  <c r="AC2401" i="3"/>
  <c r="P2396" i="3"/>
  <c r="G2396" i="3"/>
  <c r="K2396" i="3"/>
  <c r="V2396" i="3"/>
  <c r="AB2395" i="3" s="1"/>
  <c r="R2396" i="3"/>
  <c r="P2384" i="3"/>
  <c r="G2384" i="3"/>
  <c r="K2384" i="3"/>
  <c r="V2384" i="3"/>
  <c r="AB2383" i="3" s="1"/>
  <c r="R2384" i="3"/>
  <c r="E2384" i="3"/>
  <c r="I2384" i="3"/>
  <c r="M2384" i="3"/>
  <c r="AC2381" i="3"/>
  <c r="AD2376" i="3"/>
  <c r="G2374" i="3"/>
  <c r="K2374" i="3"/>
  <c r="P2374" i="3"/>
  <c r="AD2374" i="3"/>
  <c r="V2374" i="3"/>
  <c r="AB2373" i="3" s="1"/>
  <c r="E2374" i="3"/>
  <c r="I2374" i="3"/>
  <c r="M2374" i="3"/>
  <c r="R2374" i="3"/>
  <c r="AA2374" i="3" s="1"/>
  <c r="AA2371" i="3"/>
  <c r="AA2367" i="3"/>
  <c r="AA2363" i="3"/>
  <c r="AA2359" i="3"/>
  <c r="AA2355" i="3"/>
  <c r="AA2918" i="3"/>
  <c r="AA2902" i="3"/>
  <c r="AA2886" i="3"/>
  <c r="AA2870" i="3"/>
  <c r="AA2854" i="3"/>
  <c r="AA2838" i="3"/>
  <c r="AA2822" i="3"/>
  <c r="G2546" i="3"/>
  <c r="K2546" i="3"/>
  <c r="P2546" i="3"/>
  <c r="AA2546" i="3" s="1"/>
  <c r="AC2546" i="3" s="1"/>
  <c r="V2546" i="3"/>
  <c r="AB2545" i="3" s="1"/>
  <c r="P2536" i="3"/>
  <c r="R2536" i="3"/>
  <c r="AA2536" i="3" s="1"/>
  <c r="AD2536" i="3"/>
  <c r="E2536" i="3"/>
  <c r="I2536" i="3"/>
  <c r="M2536" i="3"/>
  <c r="P2533" i="3"/>
  <c r="V2533" i="3"/>
  <c r="AB2532" i="3" s="1"/>
  <c r="R2533" i="3"/>
  <c r="AA2533" i="3" s="1"/>
  <c r="P2517" i="3"/>
  <c r="V2517" i="3"/>
  <c r="AB2516" i="3" s="1"/>
  <c r="R2517" i="3"/>
  <c r="AA2517" i="3" s="1"/>
  <c r="R2507" i="3"/>
  <c r="AA2507" i="3" s="1"/>
  <c r="P2505" i="3"/>
  <c r="R2505" i="3"/>
  <c r="AA2505" i="3" s="1"/>
  <c r="K2504" i="3"/>
  <c r="V2502" i="3"/>
  <c r="AB2501" i="3" s="1"/>
  <c r="E2502" i="3"/>
  <c r="I2502" i="3"/>
  <c r="M2502" i="3"/>
  <c r="R2502" i="3"/>
  <c r="AA2502" i="3" s="1"/>
  <c r="P2500" i="3"/>
  <c r="G2500" i="3"/>
  <c r="K2500" i="3"/>
  <c r="V2500" i="3"/>
  <c r="AB2499" i="3" s="1"/>
  <c r="R2500" i="3"/>
  <c r="AA2500" i="3" s="1"/>
  <c r="AD2500" i="3"/>
  <c r="M2499" i="3"/>
  <c r="G2492" i="3"/>
  <c r="M2492" i="3"/>
  <c r="R2492" i="3"/>
  <c r="I2492" i="3"/>
  <c r="M2491" i="3"/>
  <c r="G2484" i="3"/>
  <c r="M2484" i="3"/>
  <c r="R2484" i="3"/>
  <c r="I2484" i="3"/>
  <c r="M2483" i="3"/>
  <c r="T2477" i="3"/>
  <c r="E2474" i="3"/>
  <c r="AD2470" i="3"/>
  <c r="K2470" i="3"/>
  <c r="AD2464" i="3"/>
  <c r="I2464" i="3"/>
  <c r="AD2460" i="3"/>
  <c r="I2460" i="3"/>
  <c r="AD2456" i="3"/>
  <c r="I2456" i="3"/>
  <c r="AD2452" i="3"/>
  <c r="I2452" i="3"/>
  <c r="E2444" i="3"/>
  <c r="P2440" i="3"/>
  <c r="G2440" i="3"/>
  <c r="K2440" i="3"/>
  <c r="V2440" i="3"/>
  <c r="AB2439" i="3" s="1"/>
  <c r="R2440" i="3"/>
  <c r="AD2432" i="3"/>
  <c r="I2432" i="3"/>
  <c r="AC2429" i="3"/>
  <c r="E2428" i="3"/>
  <c r="P2424" i="3"/>
  <c r="G2424" i="3"/>
  <c r="K2424" i="3"/>
  <c r="V2424" i="3"/>
  <c r="AB2423" i="3" s="1"/>
  <c r="R2424" i="3"/>
  <c r="AD2416" i="3"/>
  <c r="I2416" i="3"/>
  <c r="AC2413" i="3"/>
  <c r="E2412" i="3"/>
  <c r="P2408" i="3"/>
  <c r="G2408" i="3"/>
  <c r="K2408" i="3"/>
  <c r="V2408" i="3"/>
  <c r="AB2407" i="3" s="1"/>
  <c r="R2408" i="3"/>
  <c r="AD2400" i="3"/>
  <c r="I2400" i="3"/>
  <c r="AC2397" i="3"/>
  <c r="E2396" i="3"/>
  <c r="AD2384" i="3"/>
  <c r="P2372" i="3"/>
  <c r="G2372" i="3"/>
  <c r="K2372" i="3"/>
  <c r="V2372" i="3"/>
  <c r="AB2371" i="3" s="1"/>
  <c r="R2372" i="3"/>
  <c r="E2372" i="3"/>
  <c r="I2372" i="3"/>
  <c r="M2372" i="3"/>
  <c r="AD2372" i="3"/>
  <c r="G2370" i="3"/>
  <c r="K2370" i="3"/>
  <c r="P2370" i="3"/>
  <c r="AD2370" i="3"/>
  <c r="V2370" i="3"/>
  <c r="AB2369" i="3" s="1"/>
  <c r="E2370" i="3"/>
  <c r="I2370" i="3"/>
  <c r="M2370" i="3"/>
  <c r="R2370" i="3"/>
  <c r="AA2370" i="3" s="1"/>
  <c r="G2366" i="3"/>
  <c r="K2366" i="3"/>
  <c r="P2366" i="3"/>
  <c r="AD2366" i="3"/>
  <c r="V2366" i="3"/>
  <c r="AB2365" i="3" s="1"/>
  <c r="E2366" i="3"/>
  <c r="I2366" i="3"/>
  <c r="M2366" i="3"/>
  <c r="R2366" i="3"/>
  <c r="AA2366" i="3" s="1"/>
  <c r="G2362" i="3"/>
  <c r="K2362" i="3"/>
  <c r="P2362" i="3"/>
  <c r="AD2362" i="3"/>
  <c r="V2362" i="3"/>
  <c r="AB2361" i="3" s="1"/>
  <c r="E2362" i="3"/>
  <c r="I2362" i="3"/>
  <c r="M2362" i="3"/>
  <c r="R2362" i="3"/>
  <c r="AA2362" i="3" s="1"/>
  <c r="G2358" i="3"/>
  <c r="K2358" i="3"/>
  <c r="P2358" i="3"/>
  <c r="AD2358" i="3"/>
  <c r="V2358" i="3"/>
  <c r="AB2357" i="3" s="1"/>
  <c r="E2358" i="3"/>
  <c r="I2358" i="3"/>
  <c r="M2358" i="3"/>
  <c r="R2358" i="3"/>
  <c r="AA2358" i="3" s="1"/>
  <c r="G2354" i="3"/>
  <c r="K2354" i="3"/>
  <c r="P2354" i="3"/>
  <c r="AD2354" i="3"/>
  <c r="V2354" i="3"/>
  <c r="AB2353" i="3" s="1"/>
  <c r="E2354" i="3"/>
  <c r="I2354" i="3"/>
  <c r="M2354" i="3"/>
  <c r="R2354" i="3"/>
  <c r="AA2354" i="3" s="1"/>
  <c r="AC3173" i="3"/>
  <c r="T3168" i="3"/>
  <c r="AA3145" i="3"/>
  <c r="AC3145" i="3" s="1"/>
  <c r="T3140" i="3"/>
  <c r="T3104" i="3"/>
  <c r="AA3081" i="3"/>
  <c r="AC3081" i="3" s="1"/>
  <c r="T3076" i="3"/>
  <c r="T3040" i="3"/>
  <c r="AA3035" i="3"/>
  <c r="AC3018" i="3"/>
  <c r="T3009" i="3"/>
  <c r="T3001" i="3"/>
  <c r="AC2998" i="3"/>
  <c r="T2993" i="3"/>
  <c r="AC2990" i="3"/>
  <c r="AC2982" i="3"/>
  <c r="AC2933" i="3"/>
  <c r="E2927" i="3"/>
  <c r="AA2926" i="3"/>
  <c r="R2925" i="3"/>
  <c r="AA2925" i="3" s="1"/>
  <c r="AC2925" i="3" s="1"/>
  <c r="K2925" i="3"/>
  <c r="R2921" i="3"/>
  <c r="K2921" i="3"/>
  <c r="AC2917" i="3"/>
  <c r="E2911" i="3"/>
  <c r="AA2910" i="3"/>
  <c r="R2909" i="3"/>
  <c r="AA2909" i="3" s="1"/>
  <c r="AC2909" i="3" s="1"/>
  <c r="K2909" i="3"/>
  <c r="R2905" i="3"/>
  <c r="K2905" i="3"/>
  <c r="AC2901" i="3"/>
  <c r="E2895" i="3"/>
  <c r="AA2894" i="3"/>
  <c r="R2893" i="3"/>
  <c r="AA2893" i="3" s="1"/>
  <c r="AC2893" i="3" s="1"/>
  <c r="K2893" i="3"/>
  <c r="R2889" i="3"/>
  <c r="K2889" i="3"/>
  <c r="AC2885" i="3"/>
  <c r="E2879" i="3"/>
  <c r="AA2878" i="3"/>
  <c r="R2877" i="3"/>
  <c r="AA2877" i="3" s="1"/>
  <c r="AC2877" i="3" s="1"/>
  <c r="K2877" i="3"/>
  <c r="R2873" i="3"/>
  <c r="K2873" i="3"/>
  <c r="AC2869" i="3"/>
  <c r="E2863" i="3"/>
  <c r="AA2862" i="3"/>
  <c r="R2861" i="3"/>
  <c r="AA2861" i="3" s="1"/>
  <c r="AC2861" i="3" s="1"/>
  <c r="K2861" i="3"/>
  <c r="R2857" i="3"/>
  <c r="K2857" i="3"/>
  <c r="AC2853" i="3"/>
  <c r="E2847" i="3"/>
  <c r="AA2846" i="3"/>
  <c r="R2845" i="3"/>
  <c r="AA2845" i="3" s="1"/>
  <c r="AC2845" i="3" s="1"/>
  <c r="K2845" i="3"/>
  <c r="R2841" i="3"/>
  <c r="K2841" i="3"/>
  <c r="AC2837" i="3"/>
  <c r="E2831" i="3"/>
  <c r="AA2830" i="3"/>
  <c r="R2829" i="3"/>
  <c r="AA2829" i="3" s="1"/>
  <c r="AC2829" i="3" s="1"/>
  <c r="K2829" i="3"/>
  <c r="R2825" i="3"/>
  <c r="K2825" i="3"/>
  <c r="AC2821" i="3"/>
  <c r="E2815" i="3"/>
  <c r="AA2814" i="3"/>
  <c r="R2813" i="3"/>
  <c r="AA2813" i="3" s="1"/>
  <c r="AC2813" i="3" s="1"/>
  <c r="K2813" i="3"/>
  <c r="E2811" i="3"/>
  <c r="AD2809" i="3"/>
  <c r="R2809" i="3"/>
  <c r="K2809" i="3"/>
  <c r="E2807" i="3"/>
  <c r="AD2805" i="3"/>
  <c r="R2805" i="3"/>
  <c r="K2805" i="3"/>
  <c r="E2803" i="3"/>
  <c r="AD2801" i="3"/>
  <c r="R2801" i="3"/>
  <c r="K2801" i="3"/>
  <c r="E2799" i="3"/>
  <c r="AD2797" i="3"/>
  <c r="R2797" i="3"/>
  <c r="K2797" i="3"/>
  <c r="E2795" i="3"/>
  <c r="AD2793" i="3"/>
  <c r="R2793" i="3"/>
  <c r="K2793" i="3"/>
  <c r="E2791" i="3"/>
  <c r="AD2789" i="3"/>
  <c r="R2789" i="3"/>
  <c r="K2789" i="3"/>
  <c r="E2787" i="3"/>
  <c r="AD2785" i="3"/>
  <c r="R2785" i="3"/>
  <c r="K2785" i="3"/>
  <c r="E2783" i="3"/>
  <c r="AD2781" i="3"/>
  <c r="R2781" i="3"/>
  <c r="K2781" i="3"/>
  <c r="E2779" i="3"/>
  <c r="AD2777" i="3"/>
  <c r="R2777" i="3"/>
  <c r="K2777" i="3"/>
  <c r="E2775" i="3"/>
  <c r="AD2773" i="3"/>
  <c r="R2773" i="3"/>
  <c r="K2773" i="3"/>
  <c r="E2771" i="3"/>
  <c r="AD2769" i="3"/>
  <c r="R2769" i="3"/>
  <c r="K2769" i="3"/>
  <c r="E2767" i="3"/>
  <c r="AD2765" i="3"/>
  <c r="R2765" i="3"/>
  <c r="K2765" i="3"/>
  <c r="E2763" i="3"/>
  <c r="AD2761" i="3"/>
  <c r="R2761" i="3"/>
  <c r="K2761" i="3"/>
  <c r="E2759" i="3"/>
  <c r="AD2757" i="3"/>
  <c r="R2757" i="3"/>
  <c r="K2757" i="3"/>
  <c r="E2755" i="3"/>
  <c r="AD2753" i="3"/>
  <c r="R2753" i="3"/>
  <c r="K2753" i="3"/>
  <c r="E2751" i="3"/>
  <c r="AD2749" i="3"/>
  <c r="R2749" i="3"/>
  <c r="K2749" i="3"/>
  <c r="E2747" i="3"/>
  <c r="AD2745" i="3"/>
  <c r="R2745" i="3"/>
  <c r="K2745" i="3"/>
  <c r="E2743" i="3"/>
  <c r="AD2741" i="3"/>
  <c r="R2741" i="3"/>
  <c r="K2741" i="3"/>
  <c r="E2739" i="3"/>
  <c r="AD2737" i="3"/>
  <c r="R2737" i="3"/>
  <c r="K2737" i="3"/>
  <c r="E2735" i="3"/>
  <c r="AD2733" i="3"/>
  <c r="R2733" i="3"/>
  <c r="K2733" i="3"/>
  <c r="E2731" i="3"/>
  <c r="AD2729" i="3"/>
  <c r="R2729" i="3"/>
  <c r="K2729" i="3"/>
  <c r="E2727" i="3"/>
  <c r="T2720" i="3"/>
  <c r="M2720" i="3"/>
  <c r="I2720" i="3"/>
  <c r="E2720" i="3"/>
  <c r="R2718" i="3"/>
  <c r="AA2718" i="3" s="1"/>
  <c r="M2718" i="3"/>
  <c r="I2718" i="3"/>
  <c r="V2711" i="3"/>
  <c r="AB2710" i="3" s="1"/>
  <c r="R2711" i="3"/>
  <c r="AA2711" i="3" s="1"/>
  <c r="T2704" i="3"/>
  <c r="M2704" i="3"/>
  <c r="I2704" i="3"/>
  <c r="E2704" i="3"/>
  <c r="R2702" i="3"/>
  <c r="AA2702" i="3" s="1"/>
  <c r="M2702" i="3"/>
  <c r="I2702" i="3"/>
  <c r="V2695" i="3"/>
  <c r="AB2694" i="3" s="1"/>
  <c r="R2695" i="3"/>
  <c r="AA2695" i="3" s="1"/>
  <c r="T2688" i="3"/>
  <c r="M2688" i="3"/>
  <c r="I2688" i="3"/>
  <c r="E2688" i="3"/>
  <c r="R2686" i="3"/>
  <c r="AA2686" i="3" s="1"/>
  <c r="M2686" i="3"/>
  <c r="I2686" i="3"/>
  <c r="V2679" i="3"/>
  <c r="AB2678" i="3" s="1"/>
  <c r="R2679" i="3"/>
  <c r="AA2679" i="3" s="1"/>
  <c r="T2672" i="3"/>
  <c r="M2672" i="3"/>
  <c r="I2672" i="3"/>
  <c r="E2672" i="3"/>
  <c r="R2670" i="3"/>
  <c r="AA2670" i="3" s="1"/>
  <c r="M2670" i="3"/>
  <c r="I2670" i="3"/>
  <c r="V2663" i="3"/>
  <c r="AB2662" i="3" s="1"/>
  <c r="R2663" i="3"/>
  <c r="AA2663" i="3" s="1"/>
  <c r="T2656" i="3"/>
  <c r="M2656" i="3"/>
  <c r="I2656" i="3"/>
  <c r="E2656" i="3"/>
  <c r="R2654" i="3"/>
  <c r="AA2654" i="3" s="1"/>
  <c r="M2654" i="3"/>
  <c r="I2654" i="3"/>
  <c r="V2647" i="3"/>
  <c r="AB2646" i="3" s="1"/>
  <c r="R2647" i="3"/>
  <c r="AA2647" i="3" s="1"/>
  <c r="T2640" i="3"/>
  <c r="M2640" i="3"/>
  <c r="I2640" i="3"/>
  <c r="E2640" i="3"/>
  <c r="R2638" i="3"/>
  <c r="AA2638" i="3" s="1"/>
  <c r="M2638" i="3"/>
  <c r="I2638" i="3"/>
  <c r="V2631" i="3"/>
  <c r="AB2630" i="3" s="1"/>
  <c r="R2631" i="3"/>
  <c r="AA2631" i="3" s="1"/>
  <c r="T2624" i="3"/>
  <c r="M2624" i="3"/>
  <c r="I2624" i="3"/>
  <c r="E2624" i="3"/>
  <c r="R2622" i="3"/>
  <c r="AA2622" i="3" s="1"/>
  <c r="M2622" i="3"/>
  <c r="I2622" i="3"/>
  <c r="V2615" i="3"/>
  <c r="AB2614" i="3" s="1"/>
  <c r="R2615" i="3"/>
  <c r="AA2615" i="3" s="1"/>
  <c r="T2608" i="3"/>
  <c r="M2608" i="3"/>
  <c r="I2608" i="3"/>
  <c r="E2608" i="3"/>
  <c r="R2606" i="3"/>
  <c r="AA2606" i="3" s="1"/>
  <c r="M2606" i="3"/>
  <c r="I2606" i="3"/>
  <c r="V2599" i="3"/>
  <c r="AB2598" i="3" s="1"/>
  <c r="R2599" i="3"/>
  <c r="AA2599" i="3" s="1"/>
  <c r="T2592" i="3"/>
  <c r="M2592" i="3"/>
  <c r="I2592" i="3"/>
  <c r="E2592" i="3"/>
  <c r="R2590" i="3"/>
  <c r="AA2590" i="3" s="1"/>
  <c r="M2590" i="3"/>
  <c r="I2590" i="3"/>
  <c r="V2583" i="3"/>
  <c r="AB2582" i="3" s="1"/>
  <c r="R2583" i="3"/>
  <c r="AA2583" i="3" s="1"/>
  <c r="T2576" i="3"/>
  <c r="M2576" i="3"/>
  <c r="I2576" i="3"/>
  <c r="E2576" i="3"/>
  <c r="R2574" i="3"/>
  <c r="AA2574" i="3" s="1"/>
  <c r="M2574" i="3"/>
  <c r="I2574" i="3"/>
  <c r="V2567" i="3"/>
  <c r="AB2566" i="3" s="1"/>
  <c r="R2567" i="3"/>
  <c r="AA2567" i="3" s="1"/>
  <c r="T2560" i="3"/>
  <c r="M2560" i="3"/>
  <c r="I2560" i="3"/>
  <c r="E2560" i="3"/>
  <c r="R2558" i="3"/>
  <c r="AA2558" i="3" s="1"/>
  <c r="M2558" i="3"/>
  <c r="I2558" i="3"/>
  <c r="V2551" i="3"/>
  <c r="AB2550" i="3" s="1"/>
  <c r="R2551" i="3"/>
  <c r="AA2551" i="3" s="1"/>
  <c r="P2548" i="3"/>
  <c r="R2548" i="3"/>
  <c r="AA2548" i="3" s="1"/>
  <c r="AD2548" i="3"/>
  <c r="E2546" i="3"/>
  <c r="P2537" i="3"/>
  <c r="R2537" i="3"/>
  <c r="AA2537" i="3" s="1"/>
  <c r="K2536" i="3"/>
  <c r="G2530" i="3"/>
  <c r="K2530" i="3"/>
  <c r="P2530" i="3"/>
  <c r="AA2530" i="3" s="1"/>
  <c r="AC2530" i="3" s="1"/>
  <c r="V2530" i="3"/>
  <c r="AB2529" i="3" s="1"/>
  <c r="G2523" i="3"/>
  <c r="P2523" i="3"/>
  <c r="AA2523" i="3" s="1"/>
  <c r="AC2523" i="3" s="1"/>
  <c r="I2516" i="3"/>
  <c r="I2514" i="3"/>
  <c r="G2511" i="3"/>
  <c r="R2511" i="3"/>
  <c r="AA2511" i="3" s="1"/>
  <c r="V2511" i="3"/>
  <c r="AB2510" i="3" s="1"/>
  <c r="V2507" i="3"/>
  <c r="AB2506" i="3" s="1"/>
  <c r="P2501" i="3"/>
  <c r="V2501" i="3"/>
  <c r="AB2500" i="3" s="1"/>
  <c r="R2501" i="3"/>
  <c r="AA2501" i="3" s="1"/>
  <c r="E2500" i="3"/>
  <c r="V2496" i="3"/>
  <c r="AB2495" i="3" s="1"/>
  <c r="G2495" i="3"/>
  <c r="I2495" i="3"/>
  <c r="R2495" i="3"/>
  <c r="AA2495" i="3" s="1"/>
  <c r="AC2495" i="3" s="1"/>
  <c r="V2495" i="3"/>
  <c r="AB2494" i="3" s="1"/>
  <c r="E2495" i="3"/>
  <c r="V2488" i="3"/>
  <c r="AB2487" i="3" s="1"/>
  <c r="G2487" i="3"/>
  <c r="I2487" i="3"/>
  <c r="R2487" i="3"/>
  <c r="AA2487" i="3" s="1"/>
  <c r="AC2487" i="3" s="1"/>
  <c r="V2487" i="3"/>
  <c r="AB2486" i="3" s="1"/>
  <c r="E2487" i="3"/>
  <c r="V2480" i="3"/>
  <c r="AB2479" i="3" s="1"/>
  <c r="P2475" i="3"/>
  <c r="E2475" i="3"/>
  <c r="I2474" i="3"/>
  <c r="K2473" i="3"/>
  <c r="P2473" i="3"/>
  <c r="P2470" i="3"/>
  <c r="M2464" i="3"/>
  <c r="M2460" i="3"/>
  <c r="M2456" i="3"/>
  <c r="M2452" i="3"/>
  <c r="P2448" i="3"/>
  <c r="G2448" i="3"/>
  <c r="K2448" i="3"/>
  <c r="V2448" i="3"/>
  <c r="AB2447" i="3" s="1"/>
  <c r="R2448" i="3"/>
  <c r="AD2444" i="3"/>
  <c r="I2444" i="3"/>
  <c r="AC2441" i="3"/>
  <c r="P2436" i="3"/>
  <c r="G2436" i="3"/>
  <c r="K2436" i="3"/>
  <c r="V2436" i="3"/>
  <c r="AB2435" i="3" s="1"/>
  <c r="R2436" i="3"/>
  <c r="M2432" i="3"/>
  <c r="AD2428" i="3"/>
  <c r="I2428" i="3"/>
  <c r="AC2425" i="3"/>
  <c r="P2420" i="3"/>
  <c r="G2420" i="3"/>
  <c r="K2420" i="3"/>
  <c r="V2420" i="3"/>
  <c r="AB2419" i="3" s="1"/>
  <c r="R2420" i="3"/>
  <c r="M2416" i="3"/>
  <c r="AD2412" i="3"/>
  <c r="I2412" i="3"/>
  <c r="AC2409" i="3"/>
  <c r="P2404" i="3"/>
  <c r="G2404" i="3"/>
  <c r="K2404" i="3"/>
  <c r="V2404" i="3"/>
  <c r="AB2403" i="3" s="1"/>
  <c r="R2404" i="3"/>
  <c r="M2400" i="3"/>
  <c r="AD2396" i="3"/>
  <c r="I2396" i="3"/>
  <c r="P2368" i="3"/>
  <c r="G2368" i="3"/>
  <c r="K2368" i="3"/>
  <c r="V2368" i="3"/>
  <c r="AB2367" i="3" s="1"/>
  <c r="R2368" i="3"/>
  <c r="E2368" i="3"/>
  <c r="I2368" i="3"/>
  <c r="M2368" i="3"/>
  <c r="AD2368" i="3"/>
  <c r="P2364" i="3"/>
  <c r="G2364" i="3"/>
  <c r="K2364" i="3"/>
  <c r="V2364" i="3"/>
  <c r="AB2363" i="3" s="1"/>
  <c r="R2364" i="3"/>
  <c r="E2364" i="3"/>
  <c r="I2364" i="3"/>
  <c r="M2364" i="3"/>
  <c r="AD2364" i="3"/>
  <c r="P2360" i="3"/>
  <c r="G2360" i="3"/>
  <c r="K2360" i="3"/>
  <c r="V2360" i="3"/>
  <c r="AB2359" i="3" s="1"/>
  <c r="R2360" i="3"/>
  <c r="E2360" i="3"/>
  <c r="I2360" i="3"/>
  <c r="M2360" i="3"/>
  <c r="AD2360" i="3"/>
  <c r="P2356" i="3"/>
  <c r="G2356" i="3"/>
  <c r="K2356" i="3"/>
  <c r="V2356" i="3"/>
  <c r="AB2355" i="3" s="1"/>
  <c r="R2356" i="3"/>
  <c r="E2356" i="3"/>
  <c r="I2356" i="3"/>
  <c r="M2356" i="3"/>
  <c r="AD2356" i="3"/>
  <c r="V2545" i="3"/>
  <c r="AB2544" i="3" s="1"/>
  <c r="V2544" i="3"/>
  <c r="AB2543" i="3" s="1"/>
  <c r="K2544" i="3"/>
  <c r="G2544" i="3"/>
  <c r="P2542" i="3"/>
  <c r="AA2542" i="3" s="1"/>
  <c r="K2542" i="3"/>
  <c r="T2536" i="3"/>
  <c r="P2535" i="3"/>
  <c r="AA2535" i="3" s="1"/>
  <c r="AC2535" i="3" s="1"/>
  <c r="V2529" i="3"/>
  <c r="AB2528" i="3" s="1"/>
  <c r="V2528" i="3"/>
  <c r="AB2527" i="3" s="1"/>
  <c r="K2528" i="3"/>
  <c r="G2528" i="3"/>
  <c r="P2526" i="3"/>
  <c r="AA2526" i="3" s="1"/>
  <c r="K2526" i="3"/>
  <c r="T2520" i="3"/>
  <c r="T2504" i="3"/>
  <c r="T2496" i="3"/>
  <c r="T2492" i="3"/>
  <c r="T2488" i="3"/>
  <c r="T2484" i="3"/>
  <c r="T2480" i="3"/>
  <c r="R2392" i="3"/>
  <c r="R2388" i="3"/>
  <c r="T2384" i="3"/>
  <c r="R2383" i="3"/>
  <c r="AA2377" i="3"/>
  <c r="AC2377" i="3" s="1"/>
  <c r="T2376" i="3"/>
  <c r="T2372" i="3"/>
  <c r="T2368" i="3"/>
  <c r="T2364" i="3"/>
  <c r="T2360" i="3"/>
  <c r="T2356" i="3"/>
  <c r="AD2352" i="3"/>
  <c r="T2352" i="3"/>
  <c r="M2352" i="3"/>
  <c r="I2352" i="3"/>
  <c r="E2352" i="3"/>
  <c r="R2350" i="3"/>
  <c r="M2350" i="3"/>
  <c r="I2350" i="3"/>
  <c r="E2350" i="3"/>
  <c r="AD2348" i="3"/>
  <c r="T2348" i="3"/>
  <c r="M2348" i="3"/>
  <c r="I2348" i="3"/>
  <c r="E2348" i="3"/>
  <c r="V2346" i="3"/>
  <c r="AB2345" i="3" s="1"/>
  <c r="AA2343" i="3"/>
  <c r="T2336" i="3"/>
  <c r="M2336" i="3"/>
  <c r="I2336" i="3"/>
  <c r="E2336" i="3"/>
  <c r="R2334" i="3"/>
  <c r="M2334" i="3"/>
  <c r="I2334" i="3"/>
  <c r="E2334" i="3"/>
  <c r="T2328" i="3"/>
  <c r="M2328" i="3"/>
  <c r="I2328" i="3"/>
  <c r="E2328" i="3"/>
  <c r="R2326" i="3"/>
  <c r="M2326" i="3"/>
  <c r="I2326" i="3"/>
  <c r="E2326" i="3"/>
  <c r="T2320" i="3"/>
  <c r="M2320" i="3"/>
  <c r="I2320" i="3"/>
  <c r="E2320" i="3"/>
  <c r="R2318" i="3"/>
  <c r="M2318" i="3"/>
  <c r="I2318" i="3"/>
  <c r="E2318" i="3"/>
  <c r="T2312" i="3"/>
  <c r="M2312" i="3"/>
  <c r="I2312" i="3"/>
  <c r="E2312" i="3"/>
  <c r="R2310" i="3"/>
  <c r="M2310" i="3"/>
  <c r="I2310" i="3"/>
  <c r="E2310" i="3"/>
  <c r="T2304" i="3"/>
  <c r="M2304" i="3"/>
  <c r="I2304" i="3"/>
  <c r="E2304" i="3"/>
  <c r="V2299" i="3"/>
  <c r="AB2298" i="3" s="1"/>
  <c r="R2299" i="3"/>
  <c r="T2292" i="3"/>
  <c r="M2292" i="3"/>
  <c r="I2292" i="3"/>
  <c r="E2292" i="3"/>
  <c r="R2290" i="3"/>
  <c r="M2290" i="3"/>
  <c r="I2290" i="3"/>
  <c r="E2290" i="3"/>
  <c r="R2289" i="3"/>
  <c r="AA2289" i="3" s="1"/>
  <c r="AD2288" i="3"/>
  <c r="R2288" i="3"/>
  <c r="AA2288" i="3" s="1"/>
  <c r="V2286" i="3"/>
  <c r="AB2285" i="3" s="1"/>
  <c r="V2283" i="3"/>
  <c r="AB2282" i="3" s="1"/>
  <c r="R2283" i="3"/>
  <c r="T2276" i="3"/>
  <c r="M2276" i="3"/>
  <c r="I2276" i="3"/>
  <c r="E2276" i="3"/>
  <c r="R2274" i="3"/>
  <c r="M2274" i="3"/>
  <c r="I2274" i="3"/>
  <c r="E2274" i="3"/>
  <c r="R2273" i="3"/>
  <c r="AA2273" i="3" s="1"/>
  <c r="AD2272" i="3"/>
  <c r="R2272" i="3"/>
  <c r="AA2272" i="3" s="1"/>
  <c r="V2270" i="3"/>
  <c r="AB2269" i="3" s="1"/>
  <c r="V2267" i="3"/>
  <c r="AB2266" i="3" s="1"/>
  <c r="R2267" i="3"/>
  <c r="T2260" i="3"/>
  <c r="M2260" i="3"/>
  <c r="I2260" i="3"/>
  <c r="E2260" i="3"/>
  <c r="R2258" i="3"/>
  <c r="M2258" i="3"/>
  <c r="I2258" i="3"/>
  <c r="E2258" i="3"/>
  <c r="R2257" i="3"/>
  <c r="AA2257" i="3" s="1"/>
  <c r="AD2256" i="3"/>
  <c r="R2256" i="3"/>
  <c r="AA2256" i="3" s="1"/>
  <c r="V2254" i="3"/>
  <c r="AB2253" i="3" s="1"/>
  <c r="V2251" i="3"/>
  <c r="AB2250" i="3" s="1"/>
  <c r="R2251" i="3"/>
  <c r="T2244" i="3"/>
  <c r="M2244" i="3"/>
  <c r="I2244" i="3"/>
  <c r="E2244" i="3"/>
  <c r="R2242" i="3"/>
  <c r="M2242" i="3"/>
  <c r="I2242" i="3"/>
  <c r="E2242" i="3"/>
  <c r="R2241" i="3"/>
  <c r="AA2241" i="3" s="1"/>
  <c r="AD2240" i="3"/>
  <c r="R2240" i="3"/>
  <c r="AA2240" i="3" s="1"/>
  <c r="V2238" i="3"/>
  <c r="AB2237" i="3" s="1"/>
  <c r="V2235" i="3"/>
  <c r="AB2234" i="3" s="1"/>
  <c r="R2235" i="3"/>
  <c r="T2228" i="3"/>
  <c r="M2228" i="3"/>
  <c r="I2228" i="3"/>
  <c r="E2228" i="3"/>
  <c r="R2226" i="3"/>
  <c r="M2226" i="3"/>
  <c r="I2226" i="3"/>
  <c r="E2226" i="3"/>
  <c r="R2225" i="3"/>
  <c r="AA2225" i="3" s="1"/>
  <c r="AD2224" i="3"/>
  <c r="R2224" i="3"/>
  <c r="AA2224" i="3" s="1"/>
  <c r="V2222" i="3"/>
  <c r="AB2221" i="3" s="1"/>
  <c r="V2219" i="3"/>
  <c r="AB2218" i="3" s="1"/>
  <c r="R2219" i="3"/>
  <c r="T2212" i="3"/>
  <c r="M2212" i="3"/>
  <c r="I2212" i="3"/>
  <c r="E2212" i="3"/>
  <c r="R2210" i="3"/>
  <c r="M2210" i="3"/>
  <c r="I2210" i="3"/>
  <c r="E2210" i="3"/>
  <c r="R2209" i="3"/>
  <c r="AA2209" i="3" s="1"/>
  <c r="AD2208" i="3"/>
  <c r="R2208" i="3"/>
  <c r="AA2208" i="3" s="1"/>
  <c r="V2206" i="3"/>
  <c r="AB2205" i="3" s="1"/>
  <c r="V2203" i="3"/>
  <c r="AB2202" i="3" s="1"/>
  <c r="R2203" i="3"/>
  <c r="T2196" i="3"/>
  <c r="M2196" i="3"/>
  <c r="I2196" i="3"/>
  <c r="E2196" i="3"/>
  <c r="R2194" i="3"/>
  <c r="M2194" i="3"/>
  <c r="I2194" i="3"/>
  <c r="E2194" i="3"/>
  <c r="R2193" i="3"/>
  <c r="AA2193" i="3" s="1"/>
  <c r="AD2192" i="3"/>
  <c r="R2192" i="3"/>
  <c r="AA2192" i="3" s="1"/>
  <c r="V2190" i="3"/>
  <c r="AB2189" i="3" s="1"/>
  <c r="V2187" i="3"/>
  <c r="AB2186" i="3" s="1"/>
  <c r="R2187" i="3"/>
  <c r="T2180" i="3"/>
  <c r="M2180" i="3"/>
  <c r="I2180" i="3"/>
  <c r="E2180" i="3"/>
  <c r="R2178" i="3"/>
  <c r="M2178" i="3"/>
  <c r="I2178" i="3"/>
  <c r="E2178" i="3"/>
  <c r="R2177" i="3"/>
  <c r="AA2177" i="3" s="1"/>
  <c r="AD2176" i="3"/>
  <c r="R2176" i="3"/>
  <c r="AA2176" i="3" s="1"/>
  <c r="V2174" i="3"/>
  <c r="AB2173" i="3" s="1"/>
  <c r="V2171" i="3"/>
  <c r="AB2170" i="3" s="1"/>
  <c r="R2171" i="3"/>
  <c r="T2164" i="3"/>
  <c r="M2164" i="3"/>
  <c r="I2164" i="3"/>
  <c r="E2164" i="3"/>
  <c r="R2162" i="3"/>
  <c r="M2162" i="3"/>
  <c r="I2162" i="3"/>
  <c r="E2162" i="3"/>
  <c r="R2161" i="3"/>
  <c r="AA2161" i="3" s="1"/>
  <c r="AD2160" i="3"/>
  <c r="R2160" i="3"/>
  <c r="AA2160" i="3" s="1"/>
  <c r="V2158" i="3"/>
  <c r="AB2157" i="3" s="1"/>
  <c r="V2155" i="3"/>
  <c r="AB2154" i="3" s="1"/>
  <c r="R2155" i="3"/>
  <c r="T2148" i="3"/>
  <c r="M2148" i="3"/>
  <c r="I2148" i="3"/>
  <c r="E2148" i="3"/>
  <c r="R2146" i="3"/>
  <c r="M2146" i="3"/>
  <c r="I2146" i="3"/>
  <c r="E2146" i="3"/>
  <c r="R2145" i="3"/>
  <c r="AA2145" i="3" s="1"/>
  <c r="AD2144" i="3"/>
  <c r="R2144" i="3"/>
  <c r="AA2144" i="3" s="1"/>
  <c r="V2142" i="3"/>
  <c r="AB2141" i="3" s="1"/>
  <c r="V2139" i="3"/>
  <c r="AB2138" i="3" s="1"/>
  <c r="R2139" i="3"/>
  <c r="T2132" i="3"/>
  <c r="M2132" i="3"/>
  <c r="I2132" i="3"/>
  <c r="E2132" i="3"/>
  <c r="R2130" i="3"/>
  <c r="M2130" i="3"/>
  <c r="I2130" i="3"/>
  <c r="E2130" i="3"/>
  <c r="R2129" i="3"/>
  <c r="AA2129" i="3" s="1"/>
  <c r="AD2128" i="3"/>
  <c r="R2128" i="3"/>
  <c r="AA2128" i="3" s="1"/>
  <c r="V2126" i="3"/>
  <c r="AB2125" i="3" s="1"/>
  <c r="V2123" i="3"/>
  <c r="AB2122" i="3" s="1"/>
  <c r="R2123" i="3"/>
  <c r="T2116" i="3"/>
  <c r="M2116" i="3"/>
  <c r="I2116" i="3"/>
  <c r="E2116" i="3"/>
  <c r="R2114" i="3"/>
  <c r="M2114" i="3"/>
  <c r="I2114" i="3"/>
  <c r="E2114" i="3"/>
  <c r="R2113" i="3"/>
  <c r="AA2113" i="3" s="1"/>
  <c r="AD2112" i="3"/>
  <c r="R2112" i="3"/>
  <c r="AA2112" i="3" s="1"/>
  <c r="V2110" i="3"/>
  <c r="AB2109" i="3" s="1"/>
  <c r="V2107" i="3"/>
  <c r="AB2106" i="3" s="1"/>
  <c r="R2107" i="3"/>
  <c r="V2095" i="3"/>
  <c r="AB2094" i="3" s="1"/>
  <c r="R2095" i="3"/>
  <c r="T2094" i="3"/>
  <c r="M2094" i="3"/>
  <c r="I2094" i="3"/>
  <c r="E2094" i="3"/>
  <c r="R2093" i="3"/>
  <c r="AA2093" i="3" s="1"/>
  <c r="AD2090" i="3"/>
  <c r="R2090" i="3"/>
  <c r="R2088" i="3"/>
  <c r="M2088" i="3"/>
  <c r="I2088" i="3"/>
  <c r="E2088" i="3"/>
  <c r="V2084" i="3"/>
  <c r="AB2083" i="3" s="1"/>
  <c r="V2079" i="3"/>
  <c r="AB2078" i="3" s="1"/>
  <c r="R2079" i="3"/>
  <c r="T2078" i="3"/>
  <c r="M2078" i="3"/>
  <c r="I2078" i="3"/>
  <c r="E2078" i="3"/>
  <c r="R2077" i="3"/>
  <c r="AD2074" i="3"/>
  <c r="R2074" i="3"/>
  <c r="R2072" i="3"/>
  <c r="M2072" i="3"/>
  <c r="I2072" i="3"/>
  <c r="E2072" i="3"/>
  <c r="P2071" i="3"/>
  <c r="AA2071" i="3" s="1"/>
  <c r="K2070" i="3"/>
  <c r="G2070" i="3"/>
  <c r="V2068" i="3"/>
  <c r="AB2067" i="3" s="1"/>
  <c r="AC2067" i="3" s="1"/>
  <c r="V2063" i="3"/>
  <c r="AB2062" i="3" s="1"/>
  <c r="R2063" i="3"/>
  <c r="T2062" i="3"/>
  <c r="M2062" i="3"/>
  <c r="I2062" i="3"/>
  <c r="E2062" i="3"/>
  <c r="R2061" i="3"/>
  <c r="AD2058" i="3"/>
  <c r="R2058" i="3"/>
  <c r="R2056" i="3"/>
  <c r="M2056" i="3"/>
  <c r="I2056" i="3"/>
  <c r="E2056" i="3"/>
  <c r="T2052" i="3"/>
  <c r="P2051" i="3"/>
  <c r="E2051" i="3"/>
  <c r="V2050" i="3"/>
  <c r="AB2049" i="3" s="1"/>
  <c r="AD2049" i="3"/>
  <c r="T2044" i="3"/>
  <c r="E2043" i="3"/>
  <c r="R2042" i="3"/>
  <c r="M2042" i="3"/>
  <c r="I2042" i="3"/>
  <c r="E2042" i="3"/>
  <c r="R2030" i="3"/>
  <c r="M2030" i="3"/>
  <c r="I2030" i="3"/>
  <c r="E2030" i="3"/>
  <c r="R2024" i="3"/>
  <c r="AA2024" i="3" s="1"/>
  <c r="AD2020" i="3"/>
  <c r="T2020" i="3"/>
  <c r="M2020" i="3"/>
  <c r="I2020" i="3"/>
  <c r="E2020" i="3"/>
  <c r="V2018" i="3"/>
  <c r="AB2017" i="3" s="1"/>
  <c r="V2017" i="3"/>
  <c r="AB2016" i="3" s="1"/>
  <c r="R2017" i="3"/>
  <c r="AA2017" i="3" s="1"/>
  <c r="AC2017" i="3" s="1"/>
  <c r="R2014" i="3"/>
  <c r="M2014" i="3"/>
  <c r="I2014" i="3"/>
  <c r="E2014" i="3"/>
  <c r="R2008" i="3"/>
  <c r="AA2008" i="3" s="1"/>
  <c r="AA1999" i="3"/>
  <c r="AC1999" i="3" s="1"/>
  <c r="R1998" i="3"/>
  <c r="M1998" i="3"/>
  <c r="I1998" i="3"/>
  <c r="E1998" i="3"/>
  <c r="AA1995" i="3"/>
  <c r="AC1995" i="3" s="1"/>
  <c r="V1994" i="3"/>
  <c r="AB1993" i="3" s="1"/>
  <c r="G1990" i="3"/>
  <c r="K1990" i="3"/>
  <c r="P1990" i="3"/>
  <c r="AA1990" i="3" s="1"/>
  <c r="V1990" i="3"/>
  <c r="AB1989" i="3" s="1"/>
  <c r="T1987" i="3"/>
  <c r="I1980" i="3"/>
  <c r="V1978" i="3"/>
  <c r="AB1977" i="3" s="1"/>
  <c r="E1978" i="3"/>
  <c r="I1978" i="3"/>
  <c r="M1978" i="3"/>
  <c r="R1978" i="3"/>
  <c r="AA1978" i="3" s="1"/>
  <c r="AA1971" i="3"/>
  <c r="AC1971" i="3" s="1"/>
  <c r="R1967" i="3"/>
  <c r="P1967" i="3"/>
  <c r="AD1964" i="3"/>
  <c r="E1964" i="3"/>
  <c r="V1958" i="3"/>
  <c r="AB1957" i="3" s="1"/>
  <c r="E1958" i="3"/>
  <c r="I1958" i="3"/>
  <c r="M1958" i="3"/>
  <c r="R1958" i="3"/>
  <c r="AA1958" i="3" s="1"/>
  <c r="AD1954" i="3"/>
  <c r="I1952" i="3"/>
  <c r="R1947" i="3"/>
  <c r="K1944" i="3"/>
  <c r="V1933" i="3"/>
  <c r="AB1932" i="3" s="1"/>
  <c r="R1933" i="3"/>
  <c r="E1932" i="3"/>
  <c r="K1928" i="3"/>
  <c r="K1916" i="3"/>
  <c r="V1914" i="3"/>
  <c r="AB1913" i="3" s="1"/>
  <c r="E1914" i="3"/>
  <c r="I1914" i="3"/>
  <c r="M1914" i="3"/>
  <c r="R1914" i="3"/>
  <c r="AA1914" i="3" s="1"/>
  <c r="R1907" i="3"/>
  <c r="P1905" i="3"/>
  <c r="R1905" i="3"/>
  <c r="V1902" i="3"/>
  <c r="AB1901" i="3" s="1"/>
  <c r="E1902" i="3"/>
  <c r="I1902" i="3"/>
  <c r="M1902" i="3"/>
  <c r="R1902" i="3"/>
  <c r="AA1902" i="3" s="1"/>
  <c r="P1900" i="3"/>
  <c r="G1900" i="3"/>
  <c r="K1900" i="3"/>
  <c r="V1900" i="3"/>
  <c r="AB1899" i="3" s="1"/>
  <c r="R1900" i="3"/>
  <c r="AA1900" i="3" s="1"/>
  <c r="AD1900" i="3"/>
  <c r="G1898" i="3"/>
  <c r="K1898" i="3"/>
  <c r="P1898" i="3"/>
  <c r="AA1898" i="3" s="1"/>
  <c r="V1898" i="3"/>
  <c r="AB1897" i="3" s="1"/>
  <c r="T1891" i="3"/>
  <c r="P1888" i="3"/>
  <c r="R1888" i="3"/>
  <c r="AD1888" i="3"/>
  <c r="E1888" i="3"/>
  <c r="I1888" i="3"/>
  <c r="M1888" i="3"/>
  <c r="T1882" i="3"/>
  <c r="G1875" i="3"/>
  <c r="P1875" i="3"/>
  <c r="AA1875" i="3" s="1"/>
  <c r="AD1870" i="3"/>
  <c r="I1868" i="3"/>
  <c r="I1866" i="3"/>
  <c r="G1863" i="3"/>
  <c r="R1863" i="3"/>
  <c r="AA1863" i="3" s="1"/>
  <c r="V1863" i="3"/>
  <c r="AB1862" i="3" s="1"/>
  <c r="K1854" i="3"/>
  <c r="P1853" i="3"/>
  <c r="V1853" i="3"/>
  <c r="AB1852" i="3" s="1"/>
  <c r="R1853" i="3"/>
  <c r="E1852" i="3"/>
  <c r="E1850" i="3"/>
  <c r="M2524" i="3"/>
  <c r="I2524" i="3"/>
  <c r="E2524" i="3"/>
  <c r="R2522" i="3"/>
  <c r="AA2522" i="3" s="1"/>
  <c r="M2522" i="3"/>
  <c r="I2522" i="3"/>
  <c r="V2515" i="3"/>
  <c r="AB2514" i="3" s="1"/>
  <c r="R2515" i="3"/>
  <c r="AA2515" i="3" s="1"/>
  <c r="T2508" i="3"/>
  <c r="M2508" i="3"/>
  <c r="I2508" i="3"/>
  <c r="E2508" i="3"/>
  <c r="R2506" i="3"/>
  <c r="AA2506" i="3" s="1"/>
  <c r="M2506" i="3"/>
  <c r="I2506" i="3"/>
  <c r="T2497" i="3"/>
  <c r="T2493" i="3"/>
  <c r="T2489" i="3"/>
  <c r="T2485" i="3"/>
  <c r="T2481" i="3"/>
  <c r="V2478" i="3"/>
  <c r="AB2477" i="3" s="1"/>
  <c r="R2478" i="3"/>
  <c r="AA2478" i="3" s="1"/>
  <c r="M2478" i="3"/>
  <c r="I2478" i="3"/>
  <c r="T2476" i="3"/>
  <c r="P2471" i="3"/>
  <c r="AA2471" i="3" s="1"/>
  <c r="E2471" i="3"/>
  <c r="P2469" i="3"/>
  <c r="AA2469" i="3" s="1"/>
  <c r="AC2469" i="3" s="1"/>
  <c r="K2469" i="3"/>
  <c r="E2468" i="3"/>
  <c r="I2450" i="3"/>
  <c r="M2446" i="3"/>
  <c r="I2446" i="3"/>
  <c r="R2442" i="3"/>
  <c r="AA2442" i="3" s="1"/>
  <c r="M2442" i="3"/>
  <c r="I2442" i="3"/>
  <c r="R2438" i="3"/>
  <c r="AA2438" i="3" s="1"/>
  <c r="M2438" i="3"/>
  <c r="I2438" i="3"/>
  <c r="R2434" i="3"/>
  <c r="AA2434" i="3" s="1"/>
  <c r="M2434" i="3"/>
  <c r="I2434" i="3"/>
  <c r="R2430" i="3"/>
  <c r="AA2430" i="3" s="1"/>
  <c r="M2430" i="3"/>
  <c r="I2430" i="3"/>
  <c r="R2426" i="3"/>
  <c r="AA2426" i="3" s="1"/>
  <c r="M2426" i="3"/>
  <c r="I2426" i="3"/>
  <c r="R2422" i="3"/>
  <c r="AA2422" i="3" s="1"/>
  <c r="M2422" i="3"/>
  <c r="I2422" i="3"/>
  <c r="R2418" i="3"/>
  <c r="AA2418" i="3" s="1"/>
  <c r="M2418" i="3"/>
  <c r="I2418" i="3"/>
  <c r="R2414" i="3"/>
  <c r="AA2414" i="3" s="1"/>
  <c r="M2414" i="3"/>
  <c r="I2414" i="3"/>
  <c r="R2410" i="3"/>
  <c r="AA2410" i="3" s="1"/>
  <c r="M2410" i="3"/>
  <c r="I2410" i="3"/>
  <c r="R2406" i="3"/>
  <c r="AA2406" i="3" s="1"/>
  <c r="M2406" i="3"/>
  <c r="I2406" i="3"/>
  <c r="R2402" i="3"/>
  <c r="AA2402" i="3" s="1"/>
  <c r="M2402" i="3"/>
  <c r="I2402" i="3"/>
  <c r="R2398" i="3"/>
  <c r="AA2398" i="3" s="1"/>
  <c r="M2398" i="3"/>
  <c r="I2398" i="3"/>
  <c r="R2394" i="3"/>
  <c r="AA2394" i="3" s="1"/>
  <c r="M2394" i="3"/>
  <c r="I2394" i="3"/>
  <c r="V2392" i="3"/>
  <c r="AB2391" i="3" s="1"/>
  <c r="K2392" i="3"/>
  <c r="G2392" i="3"/>
  <c r="R2390" i="3"/>
  <c r="AA2390" i="3" s="1"/>
  <c r="M2390" i="3"/>
  <c r="I2390" i="3"/>
  <c r="V2388" i="3"/>
  <c r="AB2387" i="3" s="1"/>
  <c r="K2388" i="3"/>
  <c r="G2388" i="3"/>
  <c r="R2386" i="3"/>
  <c r="AA2386" i="3" s="1"/>
  <c r="M2386" i="3"/>
  <c r="I2386" i="3"/>
  <c r="V2383" i="3"/>
  <c r="AB2382" i="3" s="1"/>
  <c r="T2380" i="3"/>
  <c r="M2380" i="3"/>
  <c r="I2380" i="3"/>
  <c r="E2380" i="3"/>
  <c r="R2378" i="3"/>
  <c r="AA2378" i="3" s="1"/>
  <c r="M2378" i="3"/>
  <c r="I2378" i="3"/>
  <c r="AA2375" i="3"/>
  <c r="V2367" i="3"/>
  <c r="AB2366" i="3" s="1"/>
  <c r="V2363" i="3"/>
  <c r="AB2362" i="3" s="1"/>
  <c r="V2359" i="3"/>
  <c r="AB2358" i="3" s="1"/>
  <c r="V2355" i="3"/>
  <c r="AB2354" i="3" s="1"/>
  <c r="R2352" i="3"/>
  <c r="V2351" i="3"/>
  <c r="AB2350" i="3" s="1"/>
  <c r="V2350" i="3"/>
  <c r="AB2349" i="3" s="1"/>
  <c r="R2348" i="3"/>
  <c r="V2347" i="3"/>
  <c r="AB2346" i="3" s="1"/>
  <c r="R2347" i="3"/>
  <c r="AA2347" i="3" s="1"/>
  <c r="P2346" i="3"/>
  <c r="AA2346" i="3" s="1"/>
  <c r="K2346" i="3"/>
  <c r="AC2346" i="3"/>
  <c r="T2344" i="3"/>
  <c r="M2344" i="3"/>
  <c r="I2344" i="3"/>
  <c r="E2344" i="3"/>
  <c r="R2342" i="3"/>
  <c r="AA2342" i="3" s="1"/>
  <c r="M2342" i="3"/>
  <c r="I2342" i="3"/>
  <c r="P2339" i="3"/>
  <c r="AA2339" i="3" s="1"/>
  <c r="R2338" i="3"/>
  <c r="AA2338" i="3" s="1"/>
  <c r="M2338" i="3"/>
  <c r="I2338" i="3"/>
  <c r="R2337" i="3"/>
  <c r="AD2336" i="3"/>
  <c r="R2336" i="3"/>
  <c r="AA2336" i="3" s="1"/>
  <c r="V2335" i="3"/>
  <c r="AB2334" i="3" s="1"/>
  <c r="R2335" i="3"/>
  <c r="V2334" i="3"/>
  <c r="AB2333" i="3" s="1"/>
  <c r="T2332" i="3"/>
  <c r="M2332" i="3"/>
  <c r="I2332" i="3"/>
  <c r="E2332" i="3"/>
  <c r="P2331" i="3"/>
  <c r="AA2331" i="3" s="1"/>
  <c r="AC2331" i="3" s="1"/>
  <c r="R2330" i="3"/>
  <c r="AA2330" i="3" s="1"/>
  <c r="M2330" i="3"/>
  <c r="I2330" i="3"/>
  <c r="R2329" i="3"/>
  <c r="AD2328" i="3"/>
  <c r="R2328" i="3"/>
  <c r="AA2328" i="3" s="1"/>
  <c r="V2327" i="3"/>
  <c r="AB2326" i="3" s="1"/>
  <c r="R2327" i="3"/>
  <c r="V2326" i="3"/>
  <c r="AB2325" i="3" s="1"/>
  <c r="T2324" i="3"/>
  <c r="M2324" i="3"/>
  <c r="I2324" i="3"/>
  <c r="E2324" i="3"/>
  <c r="P2323" i="3"/>
  <c r="AA2323" i="3" s="1"/>
  <c r="AC2323" i="3" s="1"/>
  <c r="R2322" i="3"/>
  <c r="AA2322" i="3" s="1"/>
  <c r="M2322" i="3"/>
  <c r="I2322" i="3"/>
  <c r="R2321" i="3"/>
  <c r="AD2320" i="3"/>
  <c r="R2320" i="3"/>
  <c r="AA2320" i="3" s="1"/>
  <c r="V2319" i="3"/>
  <c r="AB2318" i="3" s="1"/>
  <c r="R2319" i="3"/>
  <c r="V2318" i="3"/>
  <c r="AB2317" i="3" s="1"/>
  <c r="T2316" i="3"/>
  <c r="M2316" i="3"/>
  <c r="I2316" i="3"/>
  <c r="E2316" i="3"/>
  <c r="P2315" i="3"/>
  <c r="AA2315" i="3" s="1"/>
  <c r="AC2315" i="3" s="1"/>
  <c r="R2314" i="3"/>
  <c r="AA2314" i="3" s="1"/>
  <c r="M2314" i="3"/>
  <c r="I2314" i="3"/>
  <c r="R2313" i="3"/>
  <c r="AD2312" i="3"/>
  <c r="R2312" i="3"/>
  <c r="AA2312" i="3" s="1"/>
  <c r="V2311" i="3"/>
  <c r="AB2310" i="3" s="1"/>
  <c r="R2311" i="3"/>
  <c r="V2310" i="3"/>
  <c r="AB2309" i="3" s="1"/>
  <c r="T2308" i="3"/>
  <c r="M2308" i="3"/>
  <c r="I2308" i="3"/>
  <c r="E2308" i="3"/>
  <c r="P2307" i="3"/>
  <c r="AA2307" i="3" s="1"/>
  <c r="AC2307" i="3" s="1"/>
  <c r="R2306" i="3"/>
  <c r="AA2306" i="3" s="1"/>
  <c r="M2306" i="3"/>
  <c r="I2306" i="3"/>
  <c r="R2305" i="3"/>
  <c r="AD2304" i="3"/>
  <c r="R2304" i="3"/>
  <c r="AA2304" i="3" s="1"/>
  <c r="R2302" i="3"/>
  <c r="AA2302" i="3" s="1"/>
  <c r="AC2302" i="3" s="1"/>
  <c r="M2302" i="3"/>
  <c r="I2302" i="3"/>
  <c r="M2296" i="3"/>
  <c r="I2296" i="3"/>
  <c r="E2296" i="3"/>
  <c r="P2295" i="3"/>
  <c r="AA2295" i="3" s="1"/>
  <c r="AC2295" i="3" s="1"/>
  <c r="M2294" i="3"/>
  <c r="I2294" i="3"/>
  <c r="R2293" i="3"/>
  <c r="AA2293" i="3" s="1"/>
  <c r="AD2292" i="3"/>
  <c r="R2292" i="3"/>
  <c r="AA2292" i="3" s="1"/>
  <c r="V2290" i="3"/>
  <c r="AB2289" i="3" s="1"/>
  <c r="V2289" i="3"/>
  <c r="AB2288" i="3" s="1"/>
  <c r="V2288" i="3"/>
  <c r="AB2287" i="3" s="1"/>
  <c r="K2288" i="3"/>
  <c r="G2288" i="3"/>
  <c r="P2286" i="3"/>
  <c r="AA2286" i="3" s="1"/>
  <c r="K2286" i="3"/>
  <c r="M2280" i="3"/>
  <c r="I2280" i="3"/>
  <c r="E2280" i="3"/>
  <c r="P2279" i="3"/>
  <c r="AA2279" i="3" s="1"/>
  <c r="AC2279" i="3" s="1"/>
  <c r="I2278" i="3"/>
  <c r="R2277" i="3"/>
  <c r="AA2277" i="3" s="1"/>
  <c r="AD2276" i="3"/>
  <c r="R2276" i="3"/>
  <c r="AA2276" i="3" s="1"/>
  <c r="V2274" i="3"/>
  <c r="AB2273" i="3" s="1"/>
  <c r="V2273" i="3"/>
  <c r="AB2272" i="3" s="1"/>
  <c r="V2272" i="3"/>
  <c r="AB2271" i="3" s="1"/>
  <c r="K2272" i="3"/>
  <c r="G2272" i="3"/>
  <c r="P2270" i="3"/>
  <c r="AA2270" i="3" s="1"/>
  <c r="K2270" i="3"/>
  <c r="M2264" i="3"/>
  <c r="I2264" i="3"/>
  <c r="E2264" i="3"/>
  <c r="P2263" i="3"/>
  <c r="AA2263" i="3" s="1"/>
  <c r="AC2263" i="3" s="1"/>
  <c r="M2262" i="3"/>
  <c r="I2262" i="3"/>
  <c r="R2261" i="3"/>
  <c r="AA2261" i="3" s="1"/>
  <c r="AD2260" i="3"/>
  <c r="R2260" i="3"/>
  <c r="AA2260" i="3" s="1"/>
  <c r="V2258" i="3"/>
  <c r="AB2257" i="3" s="1"/>
  <c r="V2257" i="3"/>
  <c r="AB2256" i="3" s="1"/>
  <c r="V2256" i="3"/>
  <c r="AB2255" i="3" s="1"/>
  <c r="K2256" i="3"/>
  <c r="G2256" i="3"/>
  <c r="P2254" i="3"/>
  <c r="AA2254" i="3" s="1"/>
  <c r="K2254" i="3"/>
  <c r="P2247" i="3"/>
  <c r="AA2247" i="3" s="1"/>
  <c r="AC2247" i="3" s="1"/>
  <c r="R2245" i="3"/>
  <c r="AA2245" i="3" s="1"/>
  <c r="AD2244" i="3"/>
  <c r="R2244" i="3"/>
  <c r="AA2244" i="3" s="1"/>
  <c r="V2242" i="3"/>
  <c r="AB2241" i="3" s="1"/>
  <c r="V2241" i="3"/>
  <c r="AB2240" i="3" s="1"/>
  <c r="V2240" i="3"/>
  <c r="AB2239" i="3" s="1"/>
  <c r="K2240" i="3"/>
  <c r="G2240" i="3"/>
  <c r="P2238" i="3"/>
  <c r="AA2238" i="3" s="1"/>
  <c r="K2238" i="3"/>
  <c r="I2232" i="3"/>
  <c r="E2232" i="3"/>
  <c r="P2231" i="3"/>
  <c r="AA2231" i="3" s="1"/>
  <c r="AC2231" i="3" s="1"/>
  <c r="R2229" i="3"/>
  <c r="AA2229" i="3" s="1"/>
  <c r="AD2228" i="3"/>
  <c r="R2228" i="3"/>
  <c r="AA2228" i="3" s="1"/>
  <c r="V2226" i="3"/>
  <c r="AB2225" i="3" s="1"/>
  <c r="V2225" i="3"/>
  <c r="AB2224" i="3" s="1"/>
  <c r="V2224" i="3"/>
  <c r="AB2223" i="3" s="1"/>
  <c r="K2224" i="3"/>
  <c r="G2224" i="3"/>
  <c r="P2222" i="3"/>
  <c r="AA2222" i="3" s="1"/>
  <c r="K2222" i="3"/>
  <c r="T2216" i="3"/>
  <c r="M2216" i="3"/>
  <c r="I2216" i="3"/>
  <c r="E2216" i="3"/>
  <c r="P2215" i="3"/>
  <c r="AA2215" i="3" s="1"/>
  <c r="AC2215" i="3" s="1"/>
  <c r="R2214" i="3"/>
  <c r="AA2214" i="3" s="1"/>
  <c r="M2214" i="3"/>
  <c r="I2214" i="3"/>
  <c r="R2213" i="3"/>
  <c r="AA2213" i="3" s="1"/>
  <c r="AD2212" i="3"/>
  <c r="R2212" i="3"/>
  <c r="AA2212" i="3" s="1"/>
  <c r="V2210" i="3"/>
  <c r="AB2209" i="3" s="1"/>
  <c r="V2209" i="3"/>
  <c r="AB2208" i="3" s="1"/>
  <c r="V2208" i="3"/>
  <c r="AB2207" i="3" s="1"/>
  <c r="K2208" i="3"/>
  <c r="G2208" i="3"/>
  <c r="V2207" i="3"/>
  <c r="AB2206" i="3" s="1"/>
  <c r="R2207" i="3"/>
  <c r="AA2207" i="3" s="1"/>
  <c r="P2206" i="3"/>
  <c r="AA2206" i="3" s="1"/>
  <c r="K2206" i="3"/>
  <c r="T2200" i="3"/>
  <c r="M2200" i="3"/>
  <c r="I2200" i="3"/>
  <c r="E2200" i="3"/>
  <c r="P2199" i="3"/>
  <c r="AA2199" i="3" s="1"/>
  <c r="AC2199" i="3" s="1"/>
  <c r="R2198" i="3"/>
  <c r="AA2198" i="3" s="1"/>
  <c r="M2198" i="3"/>
  <c r="I2198" i="3"/>
  <c r="R2197" i="3"/>
  <c r="AA2197" i="3" s="1"/>
  <c r="AD2196" i="3"/>
  <c r="R2196" i="3"/>
  <c r="AA2196" i="3" s="1"/>
  <c r="V2194" i="3"/>
  <c r="AB2193" i="3" s="1"/>
  <c r="V2193" i="3"/>
  <c r="AB2192" i="3" s="1"/>
  <c r="V2192" i="3"/>
  <c r="AB2191" i="3" s="1"/>
  <c r="K2192" i="3"/>
  <c r="G2192" i="3"/>
  <c r="V2191" i="3"/>
  <c r="AB2190" i="3" s="1"/>
  <c r="R2191" i="3"/>
  <c r="AA2191" i="3" s="1"/>
  <c r="P2190" i="3"/>
  <c r="AA2190" i="3" s="1"/>
  <c r="K2190" i="3"/>
  <c r="T2184" i="3"/>
  <c r="M2184" i="3"/>
  <c r="I2184" i="3"/>
  <c r="E2184" i="3"/>
  <c r="P2183" i="3"/>
  <c r="AA2183" i="3" s="1"/>
  <c r="AC2183" i="3" s="1"/>
  <c r="R2182" i="3"/>
  <c r="AA2182" i="3" s="1"/>
  <c r="M2182" i="3"/>
  <c r="I2182" i="3"/>
  <c r="R2181" i="3"/>
  <c r="AA2181" i="3" s="1"/>
  <c r="AD2180" i="3"/>
  <c r="R2180" i="3"/>
  <c r="AA2180" i="3" s="1"/>
  <c r="V2178" i="3"/>
  <c r="AB2177" i="3" s="1"/>
  <c r="V2177" i="3"/>
  <c r="AB2176" i="3" s="1"/>
  <c r="V2176" i="3"/>
  <c r="AB2175" i="3" s="1"/>
  <c r="K2176" i="3"/>
  <c r="G2176" i="3"/>
  <c r="V2175" i="3"/>
  <c r="AB2174" i="3" s="1"/>
  <c r="R2175" i="3"/>
  <c r="AA2175" i="3" s="1"/>
  <c r="P2174" i="3"/>
  <c r="AA2174" i="3" s="1"/>
  <c r="K2174" i="3"/>
  <c r="T2168" i="3"/>
  <c r="M2168" i="3"/>
  <c r="I2168" i="3"/>
  <c r="E2168" i="3"/>
  <c r="P2167" i="3"/>
  <c r="AA2167" i="3" s="1"/>
  <c r="AC2167" i="3" s="1"/>
  <c r="R2166" i="3"/>
  <c r="AA2166" i="3" s="1"/>
  <c r="M2166" i="3"/>
  <c r="I2166" i="3"/>
  <c r="R2165" i="3"/>
  <c r="AA2165" i="3" s="1"/>
  <c r="AD2164" i="3"/>
  <c r="R2164" i="3"/>
  <c r="AA2164" i="3" s="1"/>
  <c r="V2162" i="3"/>
  <c r="AB2161" i="3" s="1"/>
  <c r="V2161" i="3"/>
  <c r="AB2160" i="3" s="1"/>
  <c r="V2160" i="3"/>
  <c r="AB2159" i="3" s="1"/>
  <c r="K2160" i="3"/>
  <c r="G2160" i="3"/>
  <c r="V2159" i="3"/>
  <c r="AB2158" i="3" s="1"/>
  <c r="R2159" i="3"/>
  <c r="AA2159" i="3" s="1"/>
  <c r="P2158" i="3"/>
  <c r="AA2158" i="3" s="1"/>
  <c r="K2158" i="3"/>
  <c r="T2152" i="3"/>
  <c r="M2152" i="3"/>
  <c r="I2152" i="3"/>
  <c r="E2152" i="3"/>
  <c r="P2151" i="3"/>
  <c r="AA2151" i="3" s="1"/>
  <c r="AC2151" i="3" s="1"/>
  <c r="R2150" i="3"/>
  <c r="AA2150" i="3" s="1"/>
  <c r="M2150" i="3"/>
  <c r="I2150" i="3"/>
  <c r="R2149" i="3"/>
  <c r="AD2148" i="3"/>
  <c r="R2148" i="3"/>
  <c r="V2146" i="3"/>
  <c r="AB2145" i="3" s="1"/>
  <c r="V2145" i="3"/>
  <c r="AB2144" i="3" s="1"/>
  <c r="V2144" i="3"/>
  <c r="AB2143" i="3" s="1"/>
  <c r="K2144" i="3"/>
  <c r="G2144" i="3"/>
  <c r="P2142" i="3"/>
  <c r="AA2142" i="3" s="1"/>
  <c r="K2142" i="3"/>
  <c r="M2136" i="3"/>
  <c r="I2136" i="3"/>
  <c r="E2136" i="3"/>
  <c r="P2135" i="3"/>
  <c r="AA2135" i="3" s="1"/>
  <c r="AC2135" i="3" s="1"/>
  <c r="M2134" i="3"/>
  <c r="I2134" i="3"/>
  <c r="R2133" i="3"/>
  <c r="AD2132" i="3"/>
  <c r="R2132" i="3"/>
  <c r="V2130" i="3"/>
  <c r="AB2129" i="3" s="1"/>
  <c r="V2129" i="3"/>
  <c r="AB2128" i="3" s="1"/>
  <c r="V2128" i="3"/>
  <c r="AB2127" i="3" s="1"/>
  <c r="K2128" i="3"/>
  <c r="G2128" i="3"/>
  <c r="P2126" i="3"/>
  <c r="AA2126" i="3" s="1"/>
  <c r="K2126" i="3"/>
  <c r="T2120" i="3"/>
  <c r="M2120" i="3"/>
  <c r="I2120" i="3"/>
  <c r="E2120" i="3"/>
  <c r="P2119" i="3"/>
  <c r="AA2119" i="3" s="1"/>
  <c r="AC2119" i="3" s="1"/>
  <c r="R2118" i="3"/>
  <c r="AA2118" i="3" s="1"/>
  <c r="M2118" i="3"/>
  <c r="I2118" i="3"/>
  <c r="R2117" i="3"/>
  <c r="AD2116" i="3"/>
  <c r="R2116" i="3"/>
  <c r="V2114" i="3"/>
  <c r="AB2113" i="3" s="1"/>
  <c r="V2113" i="3"/>
  <c r="AB2112" i="3" s="1"/>
  <c r="V2112" i="3"/>
  <c r="AB2111" i="3" s="1"/>
  <c r="K2112" i="3"/>
  <c r="G2112" i="3"/>
  <c r="V2111" i="3"/>
  <c r="AB2110" i="3" s="1"/>
  <c r="R2111" i="3"/>
  <c r="AA2111" i="3" s="1"/>
  <c r="P2110" i="3"/>
  <c r="AA2110" i="3" s="1"/>
  <c r="K2110" i="3"/>
  <c r="T2104" i="3"/>
  <c r="M2104" i="3"/>
  <c r="I2104" i="3"/>
  <c r="E2104" i="3"/>
  <c r="P2103" i="3"/>
  <c r="AA2103" i="3" s="1"/>
  <c r="AC2103" i="3" s="1"/>
  <c r="M2102" i="3"/>
  <c r="I2102" i="3"/>
  <c r="R2101" i="3"/>
  <c r="AA2100" i="3"/>
  <c r="M2100" i="3"/>
  <c r="I2100" i="3"/>
  <c r="P2099" i="3"/>
  <c r="AA2099" i="3" s="1"/>
  <c r="AC2099" i="3" s="1"/>
  <c r="R2098" i="3"/>
  <c r="AA2098" i="3" s="1"/>
  <c r="M2098" i="3"/>
  <c r="I2098" i="3"/>
  <c r="R2097" i="3"/>
  <c r="AD2094" i="3"/>
  <c r="R2094" i="3"/>
  <c r="V2093" i="3"/>
  <c r="AB2092" i="3" s="1"/>
  <c r="P2091" i="3"/>
  <c r="AA2091" i="3" s="1"/>
  <c r="AC2091" i="3" s="1"/>
  <c r="V2090" i="3"/>
  <c r="AB2089" i="3" s="1"/>
  <c r="K2090" i="3"/>
  <c r="G2090" i="3"/>
  <c r="V2088" i="3"/>
  <c r="AB2087" i="3" s="1"/>
  <c r="P2084" i="3"/>
  <c r="AA2084" i="3" s="1"/>
  <c r="K2084" i="3"/>
  <c r="V2083" i="3"/>
  <c r="AB2082" i="3" s="1"/>
  <c r="R2083" i="3"/>
  <c r="AA2083" i="3" s="1"/>
  <c r="AC2083" i="3" s="1"/>
  <c r="T2082" i="3"/>
  <c r="M2082" i="3"/>
  <c r="I2082" i="3"/>
  <c r="E2082" i="3"/>
  <c r="R2081" i="3"/>
  <c r="AD2078" i="3"/>
  <c r="R2078" i="3"/>
  <c r="V2077" i="3"/>
  <c r="AB2076" i="3" s="1"/>
  <c r="P2075" i="3"/>
  <c r="AA2075" i="3" s="1"/>
  <c r="AC2075" i="3" s="1"/>
  <c r="V2074" i="3"/>
  <c r="AB2073" i="3" s="1"/>
  <c r="K2074" i="3"/>
  <c r="G2074" i="3"/>
  <c r="V2072" i="3"/>
  <c r="AB2071" i="3" s="1"/>
  <c r="P2068" i="3"/>
  <c r="AA2068" i="3" s="1"/>
  <c r="K2068" i="3"/>
  <c r="E2066" i="3"/>
  <c r="R2065" i="3"/>
  <c r="AD2062" i="3"/>
  <c r="R2062" i="3"/>
  <c r="V2061" i="3"/>
  <c r="AB2060" i="3" s="1"/>
  <c r="P2059" i="3"/>
  <c r="AA2059" i="3" s="1"/>
  <c r="AC2059" i="3" s="1"/>
  <c r="V2058" i="3"/>
  <c r="AB2057" i="3" s="1"/>
  <c r="K2058" i="3"/>
  <c r="G2058" i="3"/>
  <c r="V2056" i="3"/>
  <c r="AB2055" i="3" s="1"/>
  <c r="P2053" i="3"/>
  <c r="AD2052" i="3"/>
  <c r="AD2050" i="3"/>
  <c r="P2050" i="3"/>
  <c r="AA2050" i="3" s="1"/>
  <c r="K2050" i="3"/>
  <c r="V2049" i="3"/>
  <c r="AB2048" i="3" s="1"/>
  <c r="AD2046" i="3"/>
  <c r="P2046" i="3"/>
  <c r="AA2046" i="3" s="1"/>
  <c r="K2046" i="3"/>
  <c r="V2043" i="3"/>
  <c r="AB2042" i="3" s="1"/>
  <c r="R2043" i="3"/>
  <c r="AA2043" i="3" s="1"/>
  <c r="I2043" i="3"/>
  <c r="AD2042" i="3"/>
  <c r="V2042" i="3"/>
  <c r="AB2041" i="3" s="1"/>
  <c r="P2039" i="3"/>
  <c r="AD2038" i="3"/>
  <c r="P2038" i="3"/>
  <c r="AA2038" i="3" s="1"/>
  <c r="AC2038" i="3" s="1"/>
  <c r="K2038" i="3"/>
  <c r="V2030" i="3"/>
  <c r="AB2029" i="3" s="1"/>
  <c r="AC2029" i="3" s="1"/>
  <c r="V2029" i="3"/>
  <c r="AB2028" i="3" s="1"/>
  <c r="AC2028" i="3" s="1"/>
  <c r="I2026" i="3"/>
  <c r="V2024" i="3"/>
  <c r="AB2023" i="3" s="1"/>
  <c r="K2024" i="3"/>
  <c r="G2024" i="3"/>
  <c r="AC2024" i="3"/>
  <c r="R2020" i="3"/>
  <c r="AA2020" i="3" s="1"/>
  <c r="P2018" i="3"/>
  <c r="AA2018" i="3" s="1"/>
  <c r="K2018" i="3"/>
  <c r="AD2016" i="3"/>
  <c r="T2016" i="3"/>
  <c r="M2016" i="3"/>
  <c r="I2016" i="3"/>
  <c r="E2016" i="3"/>
  <c r="V2014" i="3"/>
  <c r="AB2013" i="3" s="1"/>
  <c r="AC2013" i="3" s="1"/>
  <c r="V2013" i="3"/>
  <c r="AB2012" i="3" s="1"/>
  <c r="AC2012" i="3" s="1"/>
  <c r="R2010" i="3"/>
  <c r="AA2010" i="3" s="1"/>
  <c r="M2010" i="3"/>
  <c r="I2010" i="3"/>
  <c r="V2008" i="3"/>
  <c r="AB2007" i="3" s="1"/>
  <c r="K2008" i="3"/>
  <c r="G2008" i="3"/>
  <c r="AC2008" i="3"/>
  <c r="T2004" i="3"/>
  <c r="M2004" i="3"/>
  <c r="I2004" i="3"/>
  <c r="E2004" i="3"/>
  <c r="R2002" i="3"/>
  <c r="AA2002" i="3" s="1"/>
  <c r="M2002" i="3"/>
  <c r="I2002" i="3"/>
  <c r="AD2000" i="3"/>
  <c r="T2000" i="3"/>
  <c r="M2000" i="3"/>
  <c r="I2000" i="3"/>
  <c r="E2000" i="3"/>
  <c r="V1998" i="3"/>
  <c r="AB1997" i="3" s="1"/>
  <c r="P1994" i="3"/>
  <c r="AA1994" i="3" s="1"/>
  <c r="K1994" i="3"/>
  <c r="AD1992" i="3"/>
  <c r="T1992" i="3"/>
  <c r="M1992" i="3"/>
  <c r="I1992" i="3"/>
  <c r="E1992" i="3"/>
  <c r="E1990" i="3"/>
  <c r="P1984" i="3"/>
  <c r="R1984" i="3"/>
  <c r="AA1984" i="3" s="1"/>
  <c r="E1984" i="3"/>
  <c r="I1984" i="3"/>
  <c r="M1984" i="3"/>
  <c r="AD1984" i="3"/>
  <c r="K1978" i="3"/>
  <c r="G1974" i="3"/>
  <c r="K1974" i="3"/>
  <c r="P1974" i="3"/>
  <c r="AA1974" i="3" s="1"/>
  <c r="V1974" i="3"/>
  <c r="AB1973" i="3" s="1"/>
  <c r="T1971" i="3"/>
  <c r="I1964" i="3"/>
  <c r="V1962" i="3"/>
  <c r="AB1961" i="3" s="1"/>
  <c r="E1962" i="3"/>
  <c r="I1962" i="3"/>
  <c r="M1962" i="3"/>
  <c r="R1962" i="3"/>
  <c r="AA1962" i="3" s="1"/>
  <c r="P1960" i="3"/>
  <c r="G1960" i="3"/>
  <c r="K1960" i="3"/>
  <c r="V1960" i="3"/>
  <c r="AB1959" i="3" s="1"/>
  <c r="R1960" i="3"/>
  <c r="AA1960" i="3" s="1"/>
  <c r="AD1960" i="3"/>
  <c r="AD1958" i="3"/>
  <c r="K1958" i="3"/>
  <c r="V1950" i="3"/>
  <c r="AB1949" i="3" s="1"/>
  <c r="E1950" i="3"/>
  <c r="I1950" i="3"/>
  <c r="M1950" i="3"/>
  <c r="R1950" i="3"/>
  <c r="AA1950" i="3" s="1"/>
  <c r="P1940" i="3"/>
  <c r="G1940" i="3"/>
  <c r="K1940" i="3"/>
  <c r="V1940" i="3"/>
  <c r="AB1939" i="3" s="1"/>
  <c r="R1940" i="3"/>
  <c r="AD1940" i="3"/>
  <c r="P1936" i="3"/>
  <c r="R1936" i="3"/>
  <c r="AA1936" i="3" s="1"/>
  <c r="AD1936" i="3"/>
  <c r="E1936" i="3"/>
  <c r="I1936" i="3"/>
  <c r="M1936" i="3"/>
  <c r="I1932" i="3"/>
  <c r="G1931" i="3"/>
  <c r="R1931" i="3"/>
  <c r="AA1931" i="3" s="1"/>
  <c r="V1931" i="3"/>
  <c r="AB1930" i="3" s="1"/>
  <c r="P1924" i="3"/>
  <c r="G1924" i="3"/>
  <c r="K1924" i="3"/>
  <c r="V1924" i="3"/>
  <c r="AB1923" i="3" s="1"/>
  <c r="R1924" i="3"/>
  <c r="AD1924" i="3"/>
  <c r="P1920" i="3"/>
  <c r="R1920" i="3"/>
  <c r="AA1920" i="3" s="1"/>
  <c r="AD1920" i="3"/>
  <c r="E1920" i="3"/>
  <c r="I1920" i="3"/>
  <c r="M1920" i="3"/>
  <c r="K1914" i="3"/>
  <c r="G1911" i="3"/>
  <c r="R1911" i="3"/>
  <c r="AA1911" i="3" s="1"/>
  <c r="V1911" i="3"/>
  <c r="AB1910" i="3" s="1"/>
  <c r="P1901" i="3"/>
  <c r="V1901" i="3"/>
  <c r="AB1900" i="3" s="1"/>
  <c r="R1901" i="3"/>
  <c r="AA1901" i="3" s="1"/>
  <c r="R1891" i="3"/>
  <c r="P1889" i="3"/>
  <c r="R1889" i="3"/>
  <c r="V1886" i="3"/>
  <c r="AB1885" i="3" s="1"/>
  <c r="E1886" i="3"/>
  <c r="I1886" i="3"/>
  <c r="M1886" i="3"/>
  <c r="R1886" i="3"/>
  <c r="AA1886" i="3" s="1"/>
  <c r="P1884" i="3"/>
  <c r="G1884" i="3"/>
  <c r="K1884" i="3"/>
  <c r="V1884" i="3"/>
  <c r="AB1883" i="3" s="1"/>
  <c r="R1884" i="3"/>
  <c r="AD1884" i="3"/>
  <c r="G1882" i="3"/>
  <c r="K1882" i="3"/>
  <c r="P1882" i="3"/>
  <c r="AA1882" i="3" s="1"/>
  <c r="V1882" i="3"/>
  <c r="AB1881" i="3" s="1"/>
  <c r="T1875" i="3"/>
  <c r="P1872" i="3"/>
  <c r="R1872" i="3"/>
  <c r="AD1872" i="3"/>
  <c r="E1872" i="3"/>
  <c r="I1872" i="3"/>
  <c r="M1872" i="3"/>
  <c r="T1866" i="3"/>
  <c r="G1859" i="3"/>
  <c r="P1859" i="3"/>
  <c r="AA1859" i="3" s="1"/>
  <c r="AD1854" i="3"/>
  <c r="I1852" i="3"/>
  <c r="I1850" i="3"/>
  <c r="T1843" i="3"/>
  <c r="V2352" i="3"/>
  <c r="AB2351" i="3" s="1"/>
  <c r="K2352" i="3"/>
  <c r="G2352" i="3"/>
  <c r="AD2350" i="3"/>
  <c r="P2350" i="3"/>
  <c r="K2350" i="3"/>
  <c r="V2348" i="3"/>
  <c r="AB2347" i="3" s="1"/>
  <c r="K2348" i="3"/>
  <c r="G2348" i="3"/>
  <c r="V2336" i="3"/>
  <c r="AB2335" i="3" s="1"/>
  <c r="K2336" i="3"/>
  <c r="G2336" i="3"/>
  <c r="AD2334" i="3"/>
  <c r="P2334" i="3"/>
  <c r="K2334" i="3"/>
  <c r="V2328" i="3"/>
  <c r="AB2327" i="3" s="1"/>
  <c r="K2328" i="3"/>
  <c r="G2328" i="3"/>
  <c r="AD2326" i="3"/>
  <c r="P2326" i="3"/>
  <c r="K2326" i="3"/>
  <c r="V2320" i="3"/>
  <c r="AB2319" i="3" s="1"/>
  <c r="K2320" i="3"/>
  <c r="G2320" i="3"/>
  <c r="AD2318" i="3"/>
  <c r="P2318" i="3"/>
  <c r="K2318" i="3"/>
  <c r="V2312" i="3"/>
  <c r="AB2311" i="3" s="1"/>
  <c r="K2312" i="3"/>
  <c r="G2312" i="3"/>
  <c r="AD2310" i="3"/>
  <c r="P2310" i="3"/>
  <c r="K2310" i="3"/>
  <c r="V2304" i="3"/>
  <c r="AB2303" i="3" s="1"/>
  <c r="K2304" i="3"/>
  <c r="G2304" i="3"/>
  <c r="P2299" i="3"/>
  <c r="V2293" i="3"/>
  <c r="AB2292" i="3" s="1"/>
  <c r="V2292" i="3"/>
  <c r="AB2291" i="3" s="1"/>
  <c r="K2292" i="3"/>
  <c r="G2292" i="3"/>
  <c r="P2290" i="3"/>
  <c r="K2290" i="3"/>
  <c r="P2283" i="3"/>
  <c r="V2277" i="3"/>
  <c r="AB2276" i="3" s="1"/>
  <c r="V2276" i="3"/>
  <c r="AB2275" i="3" s="1"/>
  <c r="K2276" i="3"/>
  <c r="G2276" i="3"/>
  <c r="P2274" i="3"/>
  <c r="K2274" i="3"/>
  <c r="P2267" i="3"/>
  <c r="V2261" i="3"/>
  <c r="AB2260" i="3" s="1"/>
  <c r="V2260" i="3"/>
  <c r="AB2259" i="3" s="1"/>
  <c r="K2260" i="3"/>
  <c r="G2260" i="3"/>
  <c r="P2258" i="3"/>
  <c r="K2258" i="3"/>
  <c r="P2251" i="3"/>
  <c r="V2245" i="3"/>
  <c r="AB2244" i="3" s="1"/>
  <c r="V2244" i="3"/>
  <c r="AB2243" i="3" s="1"/>
  <c r="K2244" i="3"/>
  <c r="G2244" i="3"/>
  <c r="P2242" i="3"/>
  <c r="K2242" i="3"/>
  <c r="P2235" i="3"/>
  <c r="V2229" i="3"/>
  <c r="AB2228" i="3" s="1"/>
  <c r="V2228" i="3"/>
  <c r="AB2227" i="3" s="1"/>
  <c r="K2228" i="3"/>
  <c r="G2228" i="3"/>
  <c r="P2226" i="3"/>
  <c r="K2226" i="3"/>
  <c r="P2219" i="3"/>
  <c r="V2213" i="3"/>
  <c r="AB2212" i="3" s="1"/>
  <c r="V2212" i="3"/>
  <c r="AB2211" i="3" s="1"/>
  <c r="K2212" i="3"/>
  <c r="G2212" i="3"/>
  <c r="P2210" i="3"/>
  <c r="K2210" i="3"/>
  <c r="P2203" i="3"/>
  <c r="V2197" i="3"/>
  <c r="AB2196" i="3" s="1"/>
  <c r="V2196" i="3"/>
  <c r="AB2195" i="3" s="1"/>
  <c r="K2196" i="3"/>
  <c r="G2196" i="3"/>
  <c r="P2194" i="3"/>
  <c r="K2194" i="3"/>
  <c r="P2187" i="3"/>
  <c r="V2181" i="3"/>
  <c r="AB2180" i="3" s="1"/>
  <c r="V2180" i="3"/>
  <c r="AB2179" i="3" s="1"/>
  <c r="K2180" i="3"/>
  <c r="G2180" i="3"/>
  <c r="P2178" i="3"/>
  <c r="K2178" i="3"/>
  <c r="P2171" i="3"/>
  <c r="V2165" i="3"/>
  <c r="AB2164" i="3" s="1"/>
  <c r="V2164" i="3"/>
  <c r="AB2163" i="3" s="1"/>
  <c r="K2164" i="3"/>
  <c r="G2164" i="3"/>
  <c r="P2162" i="3"/>
  <c r="K2162" i="3"/>
  <c r="P2155" i="3"/>
  <c r="V2149" i="3"/>
  <c r="AB2148" i="3" s="1"/>
  <c r="V2148" i="3"/>
  <c r="AB2147" i="3" s="1"/>
  <c r="K2148" i="3"/>
  <c r="G2148" i="3"/>
  <c r="P2146" i="3"/>
  <c r="K2146" i="3"/>
  <c r="P2139" i="3"/>
  <c r="V2133" i="3"/>
  <c r="AB2132" i="3" s="1"/>
  <c r="V2132" i="3"/>
  <c r="AB2131" i="3" s="1"/>
  <c r="K2132" i="3"/>
  <c r="G2132" i="3"/>
  <c r="P2130" i="3"/>
  <c r="K2130" i="3"/>
  <c r="P2123" i="3"/>
  <c r="V2117" i="3"/>
  <c r="AB2116" i="3" s="1"/>
  <c r="V2116" i="3"/>
  <c r="AB2115" i="3" s="1"/>
  <c r="K2116" i="3"/>
  <c r="G2116" i="3"/>
  <c r="P2114" i="3"/>
  <c r="K2114" i="3"/>
  <c r="P2107" i="3"/>
  <c r="V2101" i="3"/>
  <c r="AB2100" i="3" s="1"/>
  <c r="V2097" i="3"/>
  <c r="AB2096" i="3" s="1"/>
  <c r="AC2096" i="3" s="1"/>
  <c r="P2095" i="3"/>
  <c r="V2094" i="3"/>
  <c r="AB2093" i="3" s="1"/>
  <c r="K2094" i="3"/>
  <c r="G2094" i="3"/>
  <c r="P2088" i="3"/>
  <c r="K2088" i="3"/>
  <c r="V2081" i="3"/>
  <c r="AB2080" i="3" s="1"/>
  <c r="P2079" i="3"/>
  <c r="V2078" i="3"/>
  <c r="AB2077" i="3" s="1"/>
  <c r="K2078" i="3"/>
  <c r="G2078" i="3"/>
  <c r="P2072" i="3"/>
  <c r="K2072" i="3"/>
  <c r="V2065" i="3"/>
  <c r="AB2064" i="3" s="1"/>
  <c r="P2063" i="3"/>
  <c r="V2062" i="3"/>
  <c r="AB2061" i="3" s="1"/>
  <c r="K2062" i="3"/>
  <c r="G2062" i="3"/>
  <c r="P2056" i="3"/>
  <c r="K2056" i="3"/>
  <c r="P2047" i="3"/>
  <c r="P2042" i="3"/>
  <c r="K2042" i="3"/>
  <c r="I2039" i="3"/>
  <c r="P2030" i="3"/>
  <c r="K2030" i="3"/>
  <c r="AC2025" i="3"/>
  <c r="V2020" i="3"/>
  <c r="AB2019" i="3" s="1"/>
  <c r="K2020" i="3"/>
  <c r="G2020" i="3"/>
  <c r="AC2020" i="3"/>
  <c r="P2014" i="3"/>
  <c r="K2014" i="3"/>
  <c r="AC2009" i="3"/>
  <c r="AC2003" i="3"/>
  <c r="AD1998" i="3"/>
  <c r="P1998" i="3"/>
  <c r="K1998" i="3"/>
  <c r="AA1991" i="3"/>
  <c r="AC1991" i="3" s="1"/>
  <c r="P1980" i="3"/>
  <c r="G1980" i="3"/>
  <c r="K1980" i="3"/>
  <c r="V1980" i="3"/>
  <c r="AB1979" i="3" s="1"/>
  <c r="R1980" i="3"/>
  <c r="AA1980" i="3" s="1"/>
  <c r="P1968" i="3"/>
  <c r="R1968" i="3"/>
  <c r="AA1968" i="3" s="1"/>
  <c r="E1968" i="3"/>
  <c r="I1968" i="3"/>
  <c r="M1968" i="3"/>
  <c r="AD1968" i="3"/>
  <c r="V1961" i="3"/>
  <c r="AB1960" i="3" s="1"/>
  <c r="R1961" i="3"/>
  <c r="V1954" i="3"/>
  <c r="AB1953" i="3" s="1"/>
  <c r="E1954" i="3"/>
  <c r="I1954" i="3"/>
  <c r="M1954" i="3"/>
  <c r="R1954" i="3"/>
  <c r="AA1954" i="3" s="1"/>
  <c r="AC1954" i="3" s="1"/>
  <c r="P1952" i="3"/>
  <c r="G1952" i="3"/>
  <c r="K1952" i="3"/>
  <c r="V1952" i="3"/>
  <c r="AB1951" i="3" s="1"/>
  <c r="R1952" i="3"/>
  <c r="AA1952" i="3" s="1"/>
  <c r="AD1952" i="3"/>
  <c r="G1947" i="3"/>
  <c r="P1947" i="3"/>
  <c r="AA1947" i="3" s="1"/>
  <c r="V1941" i="3"/>
  <c r="AB1940" i="3" s="1"/>
  <c r="R1941" i="3"/>
  <c r="V1925" i="3"/>
  <c r="AB1924" i="3" s="1"/>
  <c r="R1925" i="3"/>
  <c r="G1907" i="3"/>
  <c r="P1907" i="3"/>
  <c r="AC1901" i="3"/>
  <c r="G1895" i="3"/>
  <c r="R1895" i="3"/>
  <c r="AA1895" i="3" s="1"/>
  <c r="V1895" i="3"/>
  <c r="AB1894" i="3" s="1"/>
  <c r="P1885" i="3"/>
  <c r="V1885" i="3"/>
  <c r="AB1884" i="3" s="1"/>
  <c r="R1885" i="3"/>
  <c r="P1873" i="3"/>
  <c r="R1873" i="3"/>
  <c r="V1870" i="3"/>
  <c r="AB1869" i="3" s="1"/>
  <c r="E1870" i="3"/>
  <c r="I1870" i="3"/>
  <c r="M1870" i="3"/>
  <c r="R1870" i="3"/>
  <c r="AA1870" i="3" s="1"/>
  <c r="P1868" i="3"/>
  <c r="G1868" i="3"/>
  <c r="K1868" i="3"/>
  <c r="V1868" i="3"/>
  <c r="AB1867" i="3" s="1"/>
  <c r="R1868" i="3"/>
  <c r="AA1868" i="3" s="1"/>
  <c r="AD1868" i="3"/>
  <c r="G1866" i="3"/>
  <c r="K1866" i="3"/>
  <c r="P1866" i="3"/>
  <c r="AA1866" i="3" s="1"/>
  <c r="V1866" i="3"/>
  <c r="AB1865" i="3" s="1"/>
  <c r="P1856" i="3"/>
  <c r="R1856" i="3"/>
  <c r="AD1856" i="3"/>
  <c r="E1856" i="3"/>
  <c r="I1856" i="3"/>
  <c r="M1856" i="3"/>
  <c r="T1850" i="3"/>
  <c r="AC1645" i="3"/>
  <c r="AC2338" i="3"/>
  <c r="AA2335" i="3"/>
  <c r="AC2330" i="3"/>
  <c r="AA2327" i="3"/>
  <c r="AC2322" i="3"/>
  <c r="AA2319" i="3"/>
  <c r="AC2314" i="3"/>
  <c r="AA2311" i="3"/>
  <c r="AC2306" i="3"/>
  <c r="AC2145" i="3"/>
  <c r="AC2129" i="3"/>
  <c r="AC2113" i="3"/>
  <c r="AC2100" i="3"/>
  <c r="AC2093" i="3"/>
  <c r="AC2092" i="3"/>
  <c r="AC2076" i="3"/>
  <c r="AC2060" i="3"/>
  <c r="AA2053" i="3"/>
  <c r="AC2048" i="3"/>
  <c r="AA2039" i="3"/>
  <c r="AA2021" i="3"/>
  <c r="AC2021" i="3" s="1"/>
  <c r="AC2016" i="3"/>
  <c r="AA2005" i="3"/>
  <c r="AC2005" i="3" s="1"/>
  <c r="AC2002" i="3"/>
  <c r="AA1987" i="3"/>
  <c r="AC1987" i="3" s="1"/>
  <c r="R1983" i="3"/>
  <c r="P1983" i="3"/>
  <c r="P1964" i="3"/>
  <c r="G1964" i="3"/>
  <c r="K1964" i="3"/>
  <c r="V1964" i="3"/>
  <c r="AB1963" i="3" s="1"/>
  <c r="R1964" i="3"/>
  <c r="AA1964" i="3" s="1"/>
  <c r="V1953" i="3"/>
  <c r="AB1952" i="3" s="1"/>
  <c r="R1953" i="3"/>
  <c r="P1944" i="3"/>
  <c r="R1944" i="3"/>
  <c r="AD1944" i="3"/>
  <c r="E1944" i="3"/>
  <c r="I1944" i="3"/>
  <c r="M1944" i="3"/>
  <c r="G1939" i="3"/>
  <c r="R1939" i="3"/>
  <c r="AA1939" i="3" s="1"/>
  <c r="AC1939" i="3" s="1"/>
  <c r="V1939" i="3"/>
  <c r="AB1938" i="3" s="1"/>
  <c r="P1932" i="3"/>
  <c r="G1932" i="3"/>
  <c r="K1932" i="3"/>
  <c r="V1932" i="3"/>
  <c r="AB1931" i="3" s="1"/>
  <c r="R1932" i="3"/>
  <c r="AD1932" i="3"/>
  <c r="P1928" i="3"/>
  <c r="R1928" i="3"/>
  <c r="AA1928" i="3" s="1"/>
  <c r="AD1928" i="3"/>
  <c r="E1928" i="3"/>
  <c r="I1928" i="3"/>
  <c r="M1928" i="3"/>
  <c r="G1923" i="3"/>
  <c r="R1923" i="3"/>
  <c r="AA1923" i="3" s="1"/>
  <c r="AC1923" i="3" s="1"/>
  <c r="V1923" i="3"/>
  <c r="AB1922" i="3" s="1"/>
  <c r="P1916" i="3"/>
  <c r="R1916" i="3"/>
  <c r="AD1916" i="3"/>
  <c r="E1916" i="3"/>
  <c r="I1916" i="3"/>
  <c r="M1916" i="3"/>
  <c r="AC1914" i="3"/>
  <c r="P1904" i="3"/>
  <c r="R1904" i="3"/>
  <c r="AD1904" i="3"/>
  <c r="E1904" i="3"/>
  <c r="I1904" i="3"/>
  <c r="M1904" i="3"/>
  <c r="G1891" i="3"/>
  <c r="P1891" i="3"/>
  <c r="G1879" i="3"/>
  <c r="R1879" i="3"/>
  <c r="AA1879" i="3" s="1"/>
  <c r="V1879" i="3"/>
  <c r="AB1878" i="3" s="1"/>
  <c r="P1869" i="3"/>
  <c r="V1869" i="3"/>
  <c r="AB1868" i="3" s="1"/>
  <c r="R1869" i="3"/>
  <c r="AA1869" i="3" s="1"/>
  <c r="AC1869" i="3" s="1"/>
  <c r="P1857" i="3"/>
  <c r="R1857" i="3"/>
  <c r="V1854" i="3"/>
  <c r="AB1853" i="3" s="1"/>
  <c r="E1854" i="3"/>
  <c r="I1854" i="3"/>
  <c r="M1854" i="3"/>
  <c r="R1854" i="3"/>
  <c r="AA1854" i="3" s="1"/>
  <c r="P1852" i="3"/>
  <c r="G1852" i="3"/>
  <c r="K1852" i="3"/>
  <c r="V1852" i="3"/>
  <c r="AB1851" i="3" s="1"/>
  <c r="R1852" i="3"/>
  <c r="AD1852" i="3"/>
  <c r="G1850" i="3"/>
  <c r="K1850" i="3"/>
  <c r="P1850" i="3"/>
  <c r="AA1850" i="3" s="1"/>
  <c r="V1850" i="3"/>
  <c r="AB1849" i="3" s="1"/>
  <c r="G1843" i="3"/>
  <c r="R1843" i="3"/>
  <c r="AA1843" i="3" s="1"/>
  <c r="V1843" i="3"/>
  <c r="AB1842" i="3" s="1"/>
  <c r="P1843" i="3"/>
  <c r="T1984" i="3"/>
  <c r="AA1975" i="3"/>
  <c r="AC1975" i="3" s="1"/>
  <c r="T1968" i="3"/>
  <c r="AA1955" i="3"/>
  <c r="T1944" i="3"/>
  <c r="AC1938" i="3"/>
  <c r="T1936" i="3"/>
  <c r="AC1930" i="3"/>
  <c r="T1928" i="3"/>
  <c r="AC1922" i="3"/>
  <c r="T1920" i="3"/>
  <c r="T1916" i="3"/>
  <c r="T1904" i="3"/>
  <c r="T1888" i="3"/>
  <c r="T1872" i="3"/>
  <c r="T1856" i="3"/>
  <c r="V1847" i="3"/>
  <c r="AB1846" i="3" s="1"/>
  <c r="R1847" i="3"/>
  <c r="AA1847" i="3" s="1"/>
  <c r="T1840" i="3"/>
  <c r="M1840" i="3"/>
  <c r="I1840" i="3"/>
  <c r="E1840" i="3"/>
  <c r="R1838" i="3"/>
  <c r="AA1838" i="3" s="1"/>
  <c r="M1838" i="3"/>
  <c r="I1838" i="3"/>
  <c r="E1838" i="3"/>
  <c r="R1837" i="3"/>
  <c r="AD1836" i="3"/>
  <c r="R1836" i="3"/>
  <c r="V1834" i="3"/>
  <c r="AB1833" i="3" s="1"/>
  <c r="V1831" i="3"/>
  <c r="AB1830" i="3" s="1"/>
  <c r="R1831" i="3"/>
  <c r="AA1831" i="3" s="1"/>
  <c r="T1824" i="3"/>
  <c r="M1824" i="3"/>
  <c r="I1824" i="3"/>
  <c r="E1824" i="3"/>
  <c r="R1822" i="3"/>
  <c r="AA1822" i="3" s="1"/>
  <c r="M1822" i="3"/>
  <c r="I1822" i="3"/>
  <c r="E1822" i="3"/>
  <c r="R1821" i="3"/>
  <c r="AD1820" i="3"/>
  <c r="R1820" i="3"/>
  <c r="V1818" i="3"/>
  <c r="AB1817" i="3" s="1"/>
  <c r="V1815" i="3"/>
  <c r="AB1814" i="3" s="1"/>
  <c r="R1815" i="3"/>
  <c r="AA1815" i="3" s="1"/>
  <c r="T1808" i="3"/>
  <c r="M1808" i="3"/>
  <c r="I1808" i="3"/>
  <c r="E1808" i="3"/>
  <c r="R1806" i="3"/>
  <c r="AA1806" i="3" s="1"/>
  <c r="M1806" i="3"/>
  <c r="I1806" i="3"/>
  <c r="E1806" i="3"/>
  <c r="R1805" i="3"/>
  <c r="AD1804" i="3"/>
  <c r="R1804" i="3"/>
  <c r="V1802" i="3"/>
  <c r="AB1801" i="3" s="1"/>
  <c r="V1799" i="3"/>
  <c r="AB1798" i="3" s="1"/>
  <c r="R1799" i="3"/>
  <c r="AA1799" i="3" s="1"/>
  <c r="T1792" i="3"/>
  <c r="M1792" i="3"/>
  <c r="I1792" i="3"/>
  <c r="E1792" i="3"/>
  <c r="R1790" i="3"/>
  <c r="AA1790" i="3" s="1"/>
  <c r="M1790" i="3"/>
  <c r="I1790" i="3"/>
  <c r="E1790" i="3"/>
  <c r="R1789" i="3"/>
  <c r="AD1788" i="3"/>
  <c r="R1788" i="3"/>
  <c r="V1786" i="3"/>
  <c r="AB1785" i="3" s="1"/>
  <c r="V1783" i="3"/>
  <c r="AB1782" i="3" s="1"/>
  <c r="R1783" i="3"/>
  <c r="AA1783" i="3" s="1"/>
  <c r="T1776" i="3"/>
  <c r="M1776" i="3"/>
  <c r="I1776" i="3"/>
  <c r="E1776" i="3"/>
  <c r="R1774" i="3"/>
  <c r="AA1774" i="3" s="1"/>
  <c r="M1774" i="3"/>
  <c r="I1774" i="3"/>
  <c r="E1774" i="3"/>
  <c r="R1773" i="3"/>
  <c r="AD1772" i="3"/>
  <c r="R1772" i="3"/>
  <c r="V1770" i="3"/>
  <c r="AB1769" i="3" s="1"/>
  <c r="V1767" i="3"/>
  <c r="AB1766" i="3" s="1"/>
  <c r="R1767" i="3"/>
  <c r="AA1767" i="3" s="1"/>
  <c r="T1760" i="3"/>
  <c r="M1760" i="3"/>
  <c r="I1760" i="3"/>
  <c r="E1760" i="3"/>
  <c r="R1758" i="3"/>
  <c r="AA1758" i="3" s="1"/>
  <c r="M1758" i="3"/>
  <c r="I1758" i="3"/>
  <c r="E1758" i="3"/>
  <c r="R1757" i="3"/>
  <c r="AD1756" i="3"/>
  <c r="R1756" i="3"/>
  <c r="V1754" i="3"/>
  <c r="AB1753" i="3" s="1"/>
  <c r="V1751" i="3"/>
  <c r="AB1750" i="3" s="1"/>
  <c r="R1751" i="3"/>
  <c r="AA1751" i="3" s="1"/>
  <c r="T1744" i="3"/>
  <c r="M1744" i="3"/>
  <c r="I1744" i="3"/>
  <c r="E1744" i="3"/>
  <c r="R1742" i="3"/>
  <c r="AA1742" i="3" s="1"/>
  <c r="M1742" i="3"/>
  <c r="I1742" i="3"/>
  <c r="E1742" i="3"/>
  <c r="R1741" i="3"/>
  <c r="AD1740" i="3"/>
  <c r="R1740" i="3"/>
  <c r="V1738" i="3"/>
  <c r="AB1737" i="3" s="1"/>
  <c r="V1735" i="3"/>
  <c r="AB1734" i="3" s="1"/>
  <c r="R1735" i="3"/>
  <c r="AA1735" i="3" s="1"/>
  <c r="T1728" i="3"/>
  <c r="M1728" i="3"/>
  <c r="I1728" i="3"/>
  <c r="E1728" i="3"/>
  <c r="R1726" i="3"/>
  <c r="AA1726" i="3" s="1"/>
  <c r="M1726" i="3"/>
  <c r="I1726" i="3"/>
  <c r="E1726" i="3"/>
  <c r="R1725" i="3"/>
  <c r="AD1724" i="3"/>
  <c r="R1724" i="3"/>
  <c r="V1722" i="3"/>
  <c r="AB1721" i="3" s="1"/>
  <c r="V1719" i="3"/>
  <c r="AB1718" i="3" s="1"/>
  <c r="R1719" i="3"/>
  <c r="AA1719" i="3" s="1"/>
  <c r="T1712" i="3"/>
  <c r="M1712" i="3"/>
  <c r="I1712" i="3"/>
  <c r="E1712" i="3"/>
  <c r="R1710" i="3"/>
  <c r="AA1710" i="3" s="1"/>
  <c r="M1710" i="3"/>
  <c r="I1710" i="3"/>
  <c r="E1710" i="3"/>
  <c r="R1709" i="3"/>
  <c r="AA1709" i="3" s="1"/>
  <c r="AD1708" i="3"/>
  <c r="R1708" i="3"/>
  <c r="AA1708" i="3" s="1"/>
  <c r="V1706" i="3"/>
  <c r="AB1705" i="3" s="1"/>
  <c r="K1704" i="3"/>
  <c r="G1704" i="3"/>
  <c r="V1703" i="3"/>
  <c r="AB1702" i="3" s="1"/>
  <c r="R1703" i="3"/>
  <c r="AA1703" i="3" s="1"/>
  <c r="T1696" i="3"/>
  <c r="M1696" i="3"/>
  <c r="I1696" i="3"/>
  <c r="E1696" i="3"/>
  <c r="P1695" i="3"/>
  <c r="AA1695" i="3" s="1"/>
  <c r="AC1695" i="3" s="1"/>
  <c r="R1694" i="3"/>
  <c r="AA1694" i="3" s="1"/>
  <c r="M1694" i="3"/>
  <c r="I1694" i="3"/>
  <c r="E1694" i="3"/>
  <c r="R1693" i="3"/>
  <c r="AA1693" i="3" s="1"/>
  <c r="AD1692" i="3"/>
  <c r="R1692" i="3"/>
  <c r="AA1692" i="3" s="1"/>
  <c r="V1690" i="3"/>
  <c r="AB1689" i="3" s="1"/>
  <c r="V1687" i="3"/>
  <c r="AB1686" i="3" s="1"/>
  <c r="R1687" i="3"/>
  <c r="AA1687" i="3" s="1"/>
  <c r="K1686" i="3"/>
  <c r="T1680" i="3"/>
  <c r="M1680" i="3"/>
  <c r="I1680" i="3"/>
  <c r="E1680" i="3"/>
  <c r="P1679" i="3"/>
  <c r="AA1679" i="3" s="1"/>
  <c r="AC1679" i="3" s="1"/>
  <c r="R1678" i="3"/>
  <c r="AA1678" i="3" s="1"/>
  <c r="M1678" i="3"/>
  <c r="I1678" i="3"/>
  <c r="E1678" i="3"/>
  <c r="R1677" i="3"/>
  <c r="AA1677" i="3" s="1"/>
  <c r="AD1676" i="3"/>
  <c r="R1676" i="3"/>
  <c r="AA1676" i="3" s="1"/>
  <c r="P1673" i="3"/>
  <c r="AA1673" i="3" s="1"/>
  <c r="K1673" i="3"/>
  <c r="T1670" i="3"/>
  <c r="P1670" i="3"/>
  <c r="AC1669" i="3"/>
  <c r="V1661" i="3"/>
  <c r="AB1660" i="3" s="1"/>
  <c r="R1661" i="3"/>
  <c r="AA1661" i="3" s="1"/>
  <c r="M1661" i="3"/>
  <c r="I1661" i="3"/>
  <c r="R1657" i="3"/>
  <c r="AA1657" i="3" s="1"/>
  <c r="M1657" i="3"/>
  <c r="I1657" i="3"/>
  <c r="E1657" i="3"/>
  <c r="R1655" i="3"/>
  <c r="AA1655" i="3" s="1"/>
  <c r="AA1654" i="3"/>
  <c r="V1653" i="3"/>
  <c r="AB1652" i="3" s="1"/>
  <c r="R1653" i="3"/>
  <c r="AA1653" i="3" s="1"/>
  <c r="M1653" i="3"/>
  <c r="I1653" i="3"/>
  <c r="T1648" i="3"/>
  <c r="R1644" i="3"/>
  <c r="V1642" i="3"/>
  <c r="AB1641" i="3" s="1"/>
  <c r="R1642" i="3"/>
  <c r="AA1642" i="3" s="1"/>
  <c r="I1642" i="3"/>
  <c r="T1639" i="3"/>
  <c r="M1639" i="3"/>
  <c r="I1639" i="3"/>
  <c r="E1639" i="3"/>
  <c r="V1637" i="3"/>
  <c r="AB1636" i="3" s="1"/>
  <c r="T1635" i="3"/>
  <c r="M1635" i="3"/>
  <c r="I1635" i="3"/>
  <c r="E1635" i="3"/>
  <c r="R1633" i="3"/>
  <c r="AA1633" i="3" s="1"/>
  <c r="M1633" i="3"/>
  <c r="I1633" i="3"/>
  <c r="E1633" i="3"/>
  <c r="T1623" i="3"/>
  <c r="M1623" i="3"/>
  <c r="I1623" i="3"/>
  <c r="E1623" i="3"/>
  <c r="V1621" i="3"/>
  <c r="AB1620" i="3" s="1"/>
  <c r="T1619" i="3"/>
  <c r="M1619" i="3"/>
  <c r="I1619" i="3"/>
  <c r="E1619" i="3"/>
  <c r="R1617" i="3"/>
  <c r="AA1617" i="3" s="1"/>
  <c r="M1617" i="3"/>
  <c r="I1617" i="3"/>
  <c r="E1617" i="3"/>
  <c r="T1607" i="3"/>
  <c r="M1607" i="3"/>
  <c r="I1607" i="3"/>
  <c r="E1607" i="3"/>
  <c r="V1605" i="3"/>
  <c r="AB1604" i="3" s="1"/>
  <c r="T1603" i="3"/>
  <c r="M1603" i="3"/>
  <c r="I1603" i="3"/>
  <c r="E1603" i="3"/>
  <c r="R1601" i="3"/>
  <c r="AA1601" i="3" s="1"/>
  <c r="M1601" i="3"/>
  <c r="I1601" i="3"/>
  <c r="E1601" i="3"/>
  <c r="V1599" i="3"/>
  <c r="AB1598" i="3" s="1"/>
  <c r="K1599" i="3"/>
  <c r="G1599" i="3"/>
  <c r="V1595" i="3"/>
  <c r="AB1594" i="3" s="1"/>
  <c r="K1595" i="3"/>
  <c r="G1595" i="3"/>
  <c r="AD1593" i="3"/>
  <c r="P1593" i="3"/>
  <c r="AA1593" i="3" s="1"/>
  <c r="K1593" i="3"/>
  <c r="T1591" i="3"/>
  <c r="M1591" i="3"/>
  <c r="I1591" i="3"/>
  <c r="E1591" i="3"/>
  <c r="V1589" i="3"/>
  <c r="AB1588" i="3" s="1"/>
  <c r="T1587" i="3"/>
  <c r="M1587" i="3"/>
  <c r="I1587" i="3"/>
  <c r="E1587" i="3"/>
  <c r="R1585" i="3"/>
  <c r="AA1585" i="3" s="1"/>
  <c r="M1585" i="3"/>
  <c r="I1585" i="3"/>
  <c r="E1585" i="3"/>
  <c r="V1583" i="3"/>
  <c r="AB1582" i="3" s="1"/>
  <c r="K1583" i="3"/>
  <c r="G1583" i="3"/>
  <c r="V1579" i="3"/>
  <c r="AB1578" i="3" s="1"/>
  <c r="K1579" i="3"/>
  <c r="G1579" i="3"/>
  <c r="P1577" i="3"/>
  <c r="AA1577" i="3" s="1"/>
  <c r="K1577" i="3"/>
  <c r="T1575" i="3"/>
  <c r="M1575" i="3"/>
  <c r="I1575" i="3"/>
  <c r="E1575" i="3"/>
  <c r="V1573" i="3"/>
  <c r="AB1572" i="3" s="1"/>
  <c r="T1571" i="3"/>
  <c r="M1571" i="3"/>
  <c r="I1571" i="3"/>
  <c r="E1571" i="3"/>
  <c r="R1569" i="3"/>
  <c r="AA1569" i="3" s="1"/>
  <c r="M1569" i="3"/>
  <c r="I1569" i="3"/>
  <c r="E1569" i="3"/>
  <c r="V1567" i="3"/>
  <c r="AB1566" i="3" s="1"/>
  <c r="K1567" i="3"/>
  <c r="G1567" i="3"/>
  <c r="V1565" i="3"/>
  <c r="AB1564" i="3" s="1"/>
  <c r="V1564" i="3"/>
  <c r="AB1563" i="3" s="1"/>
  <c r="V1563" i="3"/>
  <c r="AB1562" i="3" s="1"/>
  <c r="R1561" i="3"/>
  <c r="AA1561" i="3" s="1"/>
  <c r="M1561" i="3"/>
  <c r="I1561" i="3"/>
  <c r="E1561" i="3"/>
  <c r="R1560" i="3"/>
  <c r="AD1559" i="3"/>
  <c r="T1559" i="3"/>
  <c r="E1559" i="3"/>
  <c r="V1557" i="3"/>
  <c r="AB1556" i="3" s="1"/>
  <c r="V1556" i="3"/>
  <c r="AB1555" i="3" s="1"/>
  <c r="V1555" i="3"/>
  <c r="AB1554" i="3" s="1"/>
  <c r="K1555" i="3"/>
  <c r="G1555" i="3"/>
  <c r="V1554" i="3"/>
  <c r="AB1553" i="3" s="1"/>
  <c r="R1554" i="3"/>
  <c r="P1553" i="3"/>
  <c r="AA1553" i="3" s="1"/>
  <c r="K1553" i="3"/>
  <c r="T1547" i="3"/>
  <c r="M1547" i="3"/>
  <c r="I1547" i="3"/>
  <c r="E1547" i="3"/>
  <c r="P1546" i="3"/>
  <c r="AA1546" i="3" s="1"/>
  <c r="AC1546" i="3" s="1"/>
  <c r="R1545" i="3"/>
  <c r="M1545" i="3"/>
  <c r="I1545" i="3"/>
  <c r="E1545" i="3"/>
  <c r="R1544" i="3"/>
  <c r="AD1543" i="3"/>
  <c r="R1543" i="3"/>
  <c r="V1541" i="3"/>
  <c r="AB1540" i="3" s="1"/>
  <c r="V1540" i="3"/>
  <c r="AB1539" i="3" s="1"/>
  <c r="V1539" i="3"/>
  <c r="AB1538" i="3" s="1"/>
  <c r="K1539" i="3"/>
  <c r="G1539" i="3"/>
  <c r="V1538" i="3"/>
  <c r="AB1537" i="3" s="1"/>
  <c r="R1538" i="3"/>
  <c r="AD1536" i="3"/>
  <c r="P1536" i="3"/>
  <c r="AA1536" i="3" s="1"/>
  <c r="AC1536" i="3" s="1"/>
  <c r="AD1535" i="3"/>
  <c r="R1535" i="3"/>
  <c r="AA1535" i="3" s="1"/>
  <c r="K1535" i="3"/>
  <c r="R1534" i="3"/>
  <c r="AD1533" i="3"/>
  <c r="P1533" i="3"/>
  <c r="AA1533" i="3" s="1"/>
  <c r="K1533" i="3"/>
  <c r="V1531" i="3"/>
  <c r="AB1530" i="3" s="1"/>
  <c r="K1529" i="3"/>
  <c r="R1526" i="3"/>
  <c r="V1521" i="3"/>
  <c r="AB1520" i="3" s="1"/>
  <c r="E1521" i="3"/>
  <c r="T1520" i="3"/>
  <c r="P1520" i="3"/>
  <c r="E1518" i="3"/>
  <c r="V1518" i="3"/>
  <c r="AB1517" i="3" s="1"/>
  <c r="AD1515" i="3"/>
  <c r="R1515" i="3"/>
  <c r="K1515" i="3"/>
  <c r="E1513" i="3"/>
  <c r="I1513" i="3"/>
  <c r="M1513" i="3"/>
  <c r="R1513" i="3"/>
  <c r="AA1513" i="3" s="1"/>
  <c r="V1513" i="3"/>
  <c r="AB1512" i="3" s="1"/>
  <c r="V1512" i="3"/>
  <c r="AB1511" i="3" s="1"/>
  <c r="P1510" i="3"/>
  <c r="V1507" i="3"/>
  <c r="AB1506" i="3" s="1"/>
  <c r="E1507" i="3"/>
  <c r="I1507" i="3"/>
  <c r="M1507" i="3"/>
  <c r="R1507" i="3"/>
  <c r="AA1507" i="3" s="1"/>
  <c r="E1503" i="3"/>
  <c r="P1501" i="3"/>
  <c r="R1501" i="3"/>
  <c r="AD1501" i="3"/>
  <c r="E1501" i="3"/>
  <c r="I1501" i="3"/>
  <c r="M1501" i="3"/>
  <c r="R1498" i="3"/>
  <c r="AA1498" i="3" s="1"/>
  <c r="P1486" i="3"/>
  <c r="R1486" i="3"/>
  <c r="V1486" i="3"/>
  <c r="AB1485" i="3" s="1"/>
  <c r="P1485" i="3"/>
  <c r="G1485" i="3"/>
  <c r="K1485" i="3"/>
  <c r="V1485" i="3"/>
  <c r="AB1484" i="3" s="1"/>
  <c r="R1485" i="3"/>
  <c r="AD1485" i="3"/>
  <c r="E1485" i="3"/>
  <c r="I1485" i="3"/>
  <c r="M1485" i="3"/>
  <c r="AA1482" i="3"/>
  <c r="P1470" i="3"/>
  <c r="R1470" i="3"/>
  <c r="AA1470" i="3" s="1"/>
  <c r="V1470" i="3"/>
  <c r="AB1469" i="3" s="1"/>
  <c r="P1469" i="3"/>
  <c r="G1469" i="3"/>
  <c r="K1469" i="3"/>
  <c r="V1469" i="3"/>
  <c r="AB1468" i="3" s="1"/>
  <c r="R1469" i="3"/>
  <c r="AD1469" i="3"/>
  <c r="E1469" i="3"/>
  <c r="I1469" i="3"/>
  <c r="M1469" i="3"/>
  <c r="AA1455" i="3"/>
  <c r="AD1988" i="3"/>
  <c r="T1988" i="3"/>
  <c r="M1988" i="3"/>
  <c r="I1988" i="3"/>
  <c r="E1988" i="3"/>
  <c r="R1982" i="3"/>
  <c r="AA1982" i="3" s="1"/>
  <c r="M1982" i="3"/>
  <c r="I1982" i="3"/>
  <c r="AA1979" i="3"/>
  <c r="AC1979" i="3" s="1"/>
  <c r="AD1972" i="3"/>
  <c r="T1972" i="3"/>
  <c r="M1972" i="3"/>
  <c r="I1972" i="3"/>
  <c r="E1972" i="3"/>
  <c r="R1966" i="3"/>
  <c r="AA1966" i="3" s="1"/>
  <c r="M1966" i="3"/>
  <c r="I1966" i="3"/>
  <c r="AA1963" i="3"/>
  <c r="AC1963" i="3" s="1"/>
  <c r="V1959" i="3"/>
  <c r="AB1958" i="3" s="1"/>
  <c r="AC1958" i="3" s="1"/>
  <c r="R1959" i="3"/>
  <c r="AA1959" i="3" s="1"/>
  <c r="T1956" i="3"/>
  <c r="M1956" i="3"/>
  <c r="I1956" i="3"/>
  <c r="E1956" i="3"/>
  <c r="V1951" i="3"/>
  <c r="AB1950" i="3" s="1"/>
  <c r="R1951" i="3"/>
  <c r="AA1951" i="3" s="1"/>
  <c r="R1946" i="3"/>
  <c r="AA1946" i="3" s="1"/>
  <c r="AC1946" i="3" s="1"/>
  <c r="M1946" i="3"/>
  <c r="I1946" i="3"/>
  <c r="R1942" i="3"/>
  <c r="AA1942" i="3" s="1"/>
  <c r="AC1942" i="3" s="1"/>
  <c r="M1942" i="3"/>
  <c r="I1942" i="3"/>
  <c r="R1934" i="3"/>
  <c r="AA1934" i="3" s="1"/>
  <c r="AC1934" i="3" s="1"/>
  <c r="M1934" i="3"/>
  <c r="I1934" i="3"/>
  <c r="R1926" i="3"/>
  <c r="AA1926" i="3" s="1"/>
  <c r="AC1926" i="3" s="1"/>
  <c r="M1926" i="3"/>
  <c r="I1926" i="3"/>
  <c r="R1918" i="3"/>
  <c r="AA1918" i="3" s="1"/>
  <c r="AC1918" i="3" s="1"/>
  <c r="M1918" i="3"/>
  <c r="I1918" i="3"/>
  <c r="T1908" i="3"/>
  <c r="M1908" i="3"/>
  <c r="I1908" i="3"/>
  <c r="E1908" i="3"/>
  <c r="R1906" i="3"/>
  <c r="AA1906" i="3" s="1"/>
  <c r="M1906" i="3"/>
  <c r="I1906" i="3"/>
  <c r="V1899" i="3"/>
  <c r="AB1898" i="3" s="1"/>
  <c r="R1899" i="3"/>
  <c r="AA1899" i="3" s="1"/>
  <c r="T1892" i="3"/>
  <c r="M1892" i="3"/>
  <c r="I1892" i="3"/>
  <c r="E1892" i="3"/>
  <c r="R1890" i="3"/>
  <c r="AA1890" i="3" s="1"/>
  <c r="M1890" i="3"/>
  <c r="I1890" i="3"/>
  <c r="V1883" i="3"/>
  <c r="AB1882" i="3" s="1"/>
  <c r="R1883" i="3"/>
  <c r="AA1883" i="3" s="1"/>
  <c r="T1876" i="3"/>
  <c r="M1876" i="3"/>
  <c r="I1876" i="3"/>
  <c r="E1876" i="3"/>
  <c r="R1874" i="3"/>
  <c r="AA1874" i="3" s="1"/>
  <c r="M1874" i="3"/>
  <c r="I1874" i="3"/>
  <c r="V1867" i="3"/>
  <c r="AB1866" i="3" s="1"/>
  <c r="R1867" i="3"/>
  <c r="AA1867" i="3" s="1"/>
  <c r="T1860" i="3"/>
  <c r="M1860" i="3"/>
  <c r="I1860" i="3"/>
  <c r="E1860" i="3"/>
  <c r="R1858" i="3"/>
  <c r="AA1858" i="3" s="1"/>
  <c r="M1858" i="3"/>
  <c r="I1858" i="3"/>
  <c r="V1851" i="3"/>
  <c r="AB1850" i="3" s="1"/>
  <c r="R1851" i="3"/>
  <c r="AA1851" i="3" s="1"/>
  <c r="T1844" i="3"/>
  <c r="M1844" i="3"/>
  <c r="I1844" i="3"/>
  <c r="E1844" i="3"/>
  <c r="R1842" i="3"/>
  <c r="AA1842" i="3" s="1"/>
  <c r="M1842" i="3"/>
  <c r="I1842" i="3"/>
  <c r="R1841" i="3"/>
  <c r="AD1840" i="3"/>
  <c r="R1840" i="3"/>
  <c r="V1837" i="3"/>
  <c r="AB1836" i="3" s="1"/>
  <c r="V1836" i="3"/>
  <c r="AB1835" i="3" s="1"/>
  <c r="K1836" i="3"/>
  <c r="G1836" i="3"/>
  <c r="V1835" i="3"/>
  <c r="AB1834" i="3" s="1"/>
  <c r="R1835" i="3"/>
  <c r="AA1835" i="3" s="1"/>
  <c r="P1834" i="3"/>
  <c r="K1834" i="3"/>
  <c r="G1834" i="3"/>
  <c r="T1828" i="3"/>
  <c r="M1828" i="3"/>
  <c r="I1828" i="3"/>
  <c r="E1828" i="3"/>
  <c r="P1827" i="3"/>
  <c r="R1826" i="3"/>
  <c r="AA1826" i="3" s="1"/>
  <c r="M1826" i="3"/>
  <c r="I1826" i="3"/>
  <c r="R1825" i="3"/>
  <c r="AD1824" i="3"/>
  <c r="R1824" i="3"/>
  <c r="V1821" i="3"/>
  <c r="AB1820" i="3" s="1"/>
  <c r="V1820" i="3"/>
  <c r="AB1819" i="3" s="1"/>
  <c r="K1820" i="3"/>
  <c r="G1820" i="3"/>
  <c r="V1819" i="3"/>
  <c r="AB1818" i="3" s="1"/>
  <c r="R1819" i="3"/>
  <c r="AA1819" i="3" s="1"/>
  <c r="P1818" i="3"/>
  <c r="K1818" i="3"/>
  <c r="G1818" i="3"/>
  <c r="T1812" i="3"/>
  <c r="M1812" i="3"/>
  <c r="I1812" i="3"/>
  <c r="E1812" i="3"/>
  <c r="P1811" i="3"/>
  <c r="R1810" i="3"/>
  <c r="AA1810" i="3" s="1"/>
  <c r="M1810" i="3"/>
  <c r="I1810" i="3"/>
  <c r="R1809" i="3"/>
  <c r="AA1809" i="3" s="1"/>
  <c r="AD1808" i="3"/>
  <c r="R1808" i="3"/>
  <c r="AA1808" i="3" s="1"/>
  <c r="V1805" i="3"/>
  <c r="AB1804" i="3" s="1"/>
  <c r="V1804" i="3"/>
  <c r="AB1803" i="3" s="1"/>
  <c r="K1804" i="3"/>
  <c r="G1804" i="3"/>
  <c r="V1803" i="3"/>
  <c r="AB1802" i="3" s="1"/>
  <c r="R1803" i="3"/>
  <c r="AA1803" i="3" s="1"/>
  <c r="P1802" i="3"/>
  <c r="K1802" i="3"/>
  <c r="G1802" i="3"/>
  <c r="T1796" i="3"/>
  <c r="M1796" i="3"/>
  <c r="I1796" i="3"/>
  <c r="E1796" i="3"/>
  <c r="P1795" i="3"/>
  <c r="R1794" i="3"/>
  <c r="AA1794" i="3" s="1"/>
  <c r="M1794" i="3"/>
  <c r="I1794" i="3"/>
  <c r="R1793" i="3"/>
  <c r="AA1793" i="3" s="1"/>
  <c r="AD1792" i="3"/>
  <c r="R1792" i="3"/>
  <c r="AA1792" i="3" s="1"/>
  <c r="V1789" i="3"/>
  <c r="AB1788" i="3" s="1"/>
  <c r="V1788" i="3"/>
  <c r="AB1787" i="3" s="1"/>
  <c r="K1788" i="3"/>
  <c r="G1788" i="3"/>
  <c r="V1787" i="3"/>
  <c r="AB1786" i="3" s="1"/>
  <c r="R1787" i="3"/>
  <c r="AA1787" i="3" s="1"/>
  <c r="P1786" i="3"/>
  <c r="K1786" i="3"/>
  <c r="G1786" i="3"/>
  <c r="T1780" i="3"/>
  <c r="M1780" i="3"/>
  <c r="I1780" i="3"/>
  <c r="E1780" i="3"/>
  <c r="P1779" i="3"/>
  <c r="R1778" i="3"/>
  <c r="AA1778" i="3" s="1"/>
  <c r="M1778" i="3"/>
  <c r="I1778" i="3"/>
  <c r="R1777" i="3"/>
  <c r="AA1777" i="3" s="1"/>
  <c r="AD1776" i="3"/>
  <c r="R1776" i="3"/>
  <c r="AA1776" i="3" s="1"/>
  <c r="V1773" i="3"/>
  <c r="AB1772" i="3" s="1"/>
  <c r="V1772" i="3"/>
  <c r="AB1771" i="3" s="1"/>
  <c r="K1772" i="3"/>
  <c r="G1772" i="3"/>
  <c r="V1771" i="3"/>
  <c r="AB1770" i="3" s="1"/>
  <c r="R1771" i="3"/>
  <c r="AA1771" i="3" s="1"/>
  <c r="P1770" i="3"/>
  <c r="K1770" i="3"/>
  <c r="G1770" i="3"/>
  <c r="T1764" i="3"/>
  <c r="M1764" i="3"/>
  <c r="I1764" i="3"/>
  <c r="E1764" i="3"/>
  <c r="P1763" i="3"/>
  <c r="R1762" i="3"/>
  <c r="AA1762" i="3" s="1"/>
  <c r="M1762" i="3"/>
  <c r="I1762" i="3"/>
  <c r="R1761" i="3"/>
  <c r="AD1760" i="3"/>
  <c r="R1760" i="3"/>
  <c r="V1757" i="3"/>
  <c r="AB1756" i="3" s="1"/>
  <c r="V1756" i="3"/>
  <c r="AB1755" i="3" s="1"/>
  <c r="K1756" i="3"/>
  <c r="G1756" i="3"/>
  <c r="V1755" i="3"/>
  <c r="AB1754" i="3" s="1"/>
  <c r="R1755" i="3"/>
  <c r="AA1755" i="3" s="1"/>
  <c r="P1754" i="3"/>
  <c r="K1754" i="3"/>
  <c r="G1754" i="3"/>
  <c r="T1748" i="3"/>
  <c r="M1748" i="3"/>
  <c r="I1748" i="3"/>
  <c r="E1748" i="3"/>
  <c r="P1747" i="3"/>
  <c r="R1746" i="3"/>
  <c r="AA1746" i="3" s="1"/>
  <c r="M1746" i="3"/>
  <c r="I1746" i="3"/>
  <c r="R1745" i="3"/>
  <c r="AD1744" i="3"/>
  <c r="R1744" i="3"/>
  <c r="V1741" i="3"/>
  <c r="AB1740" i="3" s="1"/>
  <c r="V1740" i="3"/>
  <c r="AB1739" i="3" s="1"/>
  <c r="K1740" i="3"/>
  <c r="G1740" i="3"/>
  <c r="V1739" i="3"/>
  <c r="AB1738" i="3" s="1"/>
  <c r="R1739" i="3"/>
  <c r="AA1739" i="3" s="1"/>
  <c r="P1738" i="3"/>
  <c r="K1738" i="3"/>
  <c r="G1738" i="3"/>
  <c r="T1732" i="3"/>
  <c r="M1732" i="3"/>
  <c r="I1732" i="3"/>
  <c r="E1732" i="3"/>
  <c r="P1731" i="3"/>
  <c r="R1730" i="3"/>
  <c r="AA1730" i="3" s="1"/>
  <c r="M1730" i="3"/>
  <c r="I1730" i="3"/>
  <c r="R1729" i="3"/>
  <c r="AD1728" i="3"/>
  <c r="R1728" i="3"/>
  <c r="V1725" i="3"/>
  <c r="AB1724" i="3" s="1"/>
  <c r="V1724" i="3"/>
  <c r="AB1723" i="3" s="1"/>
  <c r="K1724" i="3"/>
  <c r="G1724" i="3"/>
  <c r="V1723" i="3"/>
  <c r="AB1722" i="3" s="1"/>
  <c r="R1723" i="3"/>
  <c r="AA1723" i="3" s="1"/>
  <c r="P1722" i="3"/>
  <c r="K1722" i="3"/>
  <c r="G1722" i="3"/>
  <c r="M1716" i="3"/>
  <c r="I1716" i="3"/>
  <c r="E1716" i="3"/>
  <c r="P1715" i="3"/>
  <c r="I1714" i="3"/>
  <c r="R1713" i="3"/>
  <c r="AD1712" i="3"/>
  <c r="R1712" i="3"/>
  <c r="V1709" i="3"/>
  <c r="AB1708" i="3" s="1"/>
  <c r="V1708" i="3"/>
  <c r="AB1707" i="3" s="1"/>
  <c r="K1708" i="3"/>
  <c r="G1708" i="3"/>
  <c r="P1706" i="3"/>
  <c r="K1706" i="3"/>
  <c r="G1706" i="3"/>
  <c r="P1699" i="3"/>
  <c r="R1697" i="3"/>
  <c r="AD1696" i="3"/>
  <c r="R1696" i="3"/>
  <c r="V1693" i="3"/>
  <c r="AB1692" i="3" s="1"/>
  <c r="V1692" i="3"/>
  <c r="AB1691" i="3" s="1"/>
  <c r="K1692" i="3"/>
  <c r="G1692" i="3"/>
  <c r="P1690" i="3"/>
  <c r="K1690" i="3"/>
  <c r="G1690" i="3"/>
  <c r="P1683" i="3"/>
  <c r="R1681" i="3"/>
  <c r="AD1680" i="3"/>
  <c r="R1680" i="3"/>
  <c r="V1677" i="3"/>
  <c r="AB1676" i="3" s="1"/>
  <c r="V1676" i="3"/>
  <c r="AB1675" i="3" s="1"/>
  <c r="K1676" i="3"/>
  <c r="G1676" i="3"/>
  <c r="T1674" i="3"/>
  <c r="V1672" i="3"/>
  <c r="AB1671" i="3" s="1"/>
  <c r="R1672" i="3"/>
  <c r="E1671" i="3"/>
  <c r="I1670" i="3"/>
  <c r="T1667" i="3"/>
  <c r="T1659" i="3"/>
  <c r="K1655" i="3"/>
  <c r="G1655" i="3"/>
  <c r="AA1650" i="3"/>
  <c r="M1642" i="3"/>
  <c r="R1640" i="3"/>
  <c r="AD1639" i="3"/>
  <c r="R1639" i="3"/>
  <c r="P1637" i="3"/>
  <c r="K1637" i="3"/>
  <c r="G1637" i="3"/>
  <c r="AD1635" i="3"/>
  <c r="R1635" i="3"/>
  <c r="AA1635" i="3" s="1"/>
  <c r="P1630" i="3"/>
  <c r="P1626" i="3"/>
  <c r="R1624" i="3"/>
  <c r="AD1623" i="3"/>
  <c r="R1623" i="3"/>
  <c r="P1621" i="3"/>
  <c r="K1621" i="3"/>
  <c r="G1621" i="3"/>
  <c r="AD1619" i="3"/>
  <c r="R1619" i="3"/>
  <c r="AA1619" i="3" s="1"/>
  <c r="P1614" i="3"/>
  <c r="P1610" i="3"/>
  <c r="R1608" i="3"/>
  <c r="AD1607" i="3"/>
  <c r="R1607" i="3"/>
  <c r="P1605" i="3"/>
  <c r="K1605" i="3"/>
  <c r="G1605" i="3"/>
  <c r="AD1603" i="3"/>
  <c r="R1603" i="3"/>
  <c r="AA1603" i="3" s="1"/>
  <c r="P1598" i="3"/>
  <c r="P1594" i="3"/>
  <c r="R1592" i="3"/>
  <c r="AD1591" i="3"/>
  <c r="R1591" i="3"/>
  <c r="P1589" i="3"/>
  <c r="K1589" i="3"/>
  <c r="G1589" i="3"/>
  <c r="AD1587" i="3"/>
  <c r="R1587" i="3"/>
  <c r="AA1587" i="3" s="1"/>
  <c r="P1582" i="3"/>
  <c r="P1578" i="3"/>
  <c r="R1576" i="3"/>
  <c r="AD1575" i="3"/>
  <c r="R1575" i="3"/>
  <c r="P1573" i="3"/>
  <c r="K1573" i="3"/>
  <c r="G1573" i="3"/>
  <c r="AD1571" i="3"/>
  <c r="R1571" i="3"/>
  <c r="AA1571" i="3" s="1"/>
  <c r="P1565" i="3"/>
  <c r="K1565" i="3"/>
  <c r="G1565" i="3"/>
  <c r="K1563" i="3"/>
  <c r="G1563" i="3"/>
  <c r="V1560" i="3"/>
  <c r="AB1559" i="3" s="1"/>
  <c r="R1559" i="3"/>
  <c r="M1559" i="3"/>
  <c r="I1559" i="3"/>
  <c r="P1557" i="3"/>
  <c r="AA1557" i="3" s="1"/>
  <c r="K1557" i="3"/>
  <c r="P1550" i="3"/>
  <c r="AA1550" i="3" s="1"/>
  <c r="AC1550" i="3" s="1"/>
  <c r="R1548" i="3"/>
  <c r="AD1547" i="3"/>
  <c r="R1547" i="3"/>
  <c r="AA1547" i="3" s="1"/>
  <c r="V1545" i="3"/>
  <c r="AB1544" i="3" s="1"/>
  <c r="V1544" i="3"/>
  <c r="AB1543" i="3" s="1"/>
  <c r="V1543" i="3"/>
  <c r="AB1542" i="3" s="1"/>
  <c r="K1543" i="3"/>
  <c r="G1543" i="3"/>
  <c r="P1541" i="3"/>
  <c r="AA1541" i="3" s="1"/>
  <c r="K1541" i="3"/>
  <c r="AD1537" i="3"/>
  <c r="P1537" i="3"/>
  <c r="AA1537" i="3" s="1"/>
  <c r="AC1537" i="3" s="1"/>
  <c r="K1537" i="3"/>
  <c r="V1535" i="3"/>
  <c r="AB1534" i="3" s="1"/>
  <c r="V1534" i="3"/>
  <c r="AB1533" i="3" s="1"/>
  <c r="AD1528" i="3"/>
  <c r="E1524" i="3"/>
  <c r="P1524" i="3"/>
  <c r="AA1524" i="3" s="1"/>
  <c r="AC1524" i="3" s="1"/>
  <c r="AD1524" i="3"/>
  <c r="T1523" i="3"/>
  <c r="E1522" i="3"/>
  <c r="R1522" i="3"/>
  <c r="I1521" i="3"/>
  <c r="AD1520" i="3"/>
  <c r="V1515" i="3"/>
  <c r="AB1514" i="3" s="1"/>
  <c r="K1507" i="3"/>
  <c r="P1504" i="3"/>
  <c r="R1504" i="3"/>
  <c r="AA1504" i="3" s="1"/>
  <c r="I1503" i="3"/>
  <c r="R1502" i="3"/>
  <c r="AA1502" i="3" s="1"/>
  <c r="V1502" i="3"/>
  <c r="AB1501" i="3" s="1"/>
  <c r="P1500" i="3"/>
  <c r="V1500" i="3"/>
  <c r="AB1499" i="3" s="1"/>
  <c r="R1500" i="3"/>
  <c r="V1498" i="3"/>
  <c r="AB1497" i="3" s="1"/>
  <c r="AA1495" i="3"/>
  <c r="AA1479" i="3"/>
  <c r="T1451" i="3"/>
  <c r="AA1270" i="3"/>
  <c r="AA1670" i="3"/>
  <c r="AC1653" i="3"/>
  <c r="AC1561" i="3"/>
  <c r="P1554" i="3"/>
  <c r="K1547" i="3"/>
  <c r="G1547" i="3"/>
  <c r="P1545" i="3"/>
  <c r="K1545" i="3"/>
  <c r="P1538" i="3"/>
  <c r="E1528" i="3"/>
  <c r="K1528" i="3"/>
  <c r="T1521" i="3"/>
  <c r="AA1520" i="3"/>
  <c r="P1519" i="3"/>
  <c r="V1519" i="3"/>
  <c r="AB1518" i="3" s="1"/>
  <c r="P1511" i="3"/>
  <c r="R1511" i="3"/>
  <c r="AD1511" i="3"/>
  <c r="E1511" i="3"/>
  <c r="I1511" i="3"/>
  <c r="M1511" i="3"/>
  <c r="I1510" i="3"/>
  <c r="R1510" i="3"/>
  <c r="AA1510" i="3" s="1"/>
  <c r="AC1510" i="3" s="1"/>
  <c r="V1510" i="3"/>
  <c r="AB1509" i="3" s="1"/>
  <c r="T1503" i="3"/>
  <c r="AC1455" i="3"/>
  <c r="G1451" i="3"/>
  <c r="K1451" i="3"/>
  <c r="P1451" i="3"/>
  <c r="AD1451" i="3"/>
  <c r="V1451" i="3"/>
  <c r="AB1450" i="3" s="1"/>
  <c r="E1451" i="3"/>
  <c r="I1451" i="3"/>
  <c r="M1451" i="3"/>
  <c r="R1451" i="3"/>
  <c r="AA1451" i="3" s="1"/>
  <c r="T1836" i="3"/>
  <c r="M1836" i="3"/>
  <c r="I1836" i="3"/>
  <c r="E1836" i="3"/>
  <c r="R1834" i="3"/>
  <c r="AA1834" i="3" s="1"/>
  <c r="M1834" i="3"/>
  <c r="I1834" i="3"/>
  <c r="V1827" i="3"/>
  <c r="AB1826" i="3" s="1"/>
  <c r="R1827" i="3"/>
  <c r="AA1827" i="3" s="1"/>
  <c r="T1820" i="3"/>
  <c r="M1820" i="3"/>
  <c r="I1820" i="3"/>
  <c r="E1820" i="3"/>
  <c r="R1818" i="3"/>
  <c r="AA1818" i="3" s="1"/>
  <c r="M1818" i="3"/>
  <c r="I1818" i="3"/>
  <c r="V1811" i="3"/>
  <c r="AB1810" i="3" s="1"/>
  <c r="R1811" i="3"/>
  <c r="AA1811" i="3" s="1"/>
  <c r="T1804" i="3"/>
  <c r="M1804" i="3"/>
  <c r="I1804" i="3"/>
  <c r="E1804" i="3"/>
  <c r="R1802" i="3"/>
  <c r="AA1802" i="3" s="1"/>
  <c r="M1802" i="3"/>
  <c r="I1802" i="3"/>
  <c r="V1795" i="3"/>
  <c r="AB1794" i="3" s="1"/>
  <c r="R1795" i="3"/>
  <c r="AA1795" i="3" s="1"/>
  <c r="T1788" i="3"/>
  <c r="M1788" i="3"/>
  <c r="I1788" i="3"/>
  <c r="E1788" i="3"/>
  <c r="R1786" i="3"/>
  <c r="AA1786" i="3" s="1"/>
  <c r="M1786" i="3"/>
  <c r="I1786" i="3"/>
  <c r="V1779" i="3"/>
  <c r="AB1778" i="3" s="1"/>
  <c r="R1779" i="3"/>
  <c r="AA1779" i="3" s="1"/>
  <c r="T1772" i="3"/>
  <c r="M1772" i="3"/>
  <c r="I1772" i="3"/>
  <c r="E1772" i="3"/>
  <c r="R1770" i="3"/>
  <c r="AA1770" i="3" s="1"/>
  <c r="M1770" i="3"/>
  <c r="I1770" i="3"/>
  <c r="V1763" i="3"/>
  <c r="AB1762" i="3" s="1"/>
  <c r="R1763" i="3"/>
  <c r="AA1763" i="3" s="1"/>
  <c r="T1756" i="3"/>
  <c r="M1756" i="3"/>
  <c r="I1756" i="3"/>
  <c r="E1756" i="3"/>
  <c r="R1754" i="3"/>
  <c r="AA1754" i="3" s="1"/>
  <c r="M1754" i="3"/>
  <c r="I1754" i="3"/>
  <c r="V1747" i="3"/>
  <c r="AB1746" i="3" s="1"/>
  <c r="R1747" i="3"/>
  <c r="AA1747" i="3" s="1"/>
  <c r="T1740" i="3"/>
  <c r="M1740" i="3"/>
  <c r="I1740" i="3"/>
  <c r="E1740" i="3"/>
  <c r="R1738" i="3"/>
  <c r="AA1738" i="3" s="1"/>
  <c r="M1738" i="3"/>
  <c r="I1738" i="3"/>
  <c r="V1731" i="3"/>
  <c r="AB1730" i="3" s="1"/>
  <c r="R1731" i="3"/>
  <c r="AA1731" i="3" s="1"/>
  <c r="T1724" i="3"/>
  <c r="M1724" i="3"/>
  <c r="I1724" i="3"/>
  <c r="E1724" i="3"/>
  <c r="R1722" i="3"/>
  <c r="AA1722" i="3" s="1"/>
  <c r="M1722" i="3"/>
  <c r="I1722" i="3"/>
  <c r="V1715" i="3"/>
  <c r="AB1714" i="3" s="1"/>
  <c r="R1715" i="3"/>
  <c r="AA1715" i="3" s="1"/>
  <c r="AC1709" i="3"/>
  <c r="T1708" i="3"/>
  <c r="M1708" i="3"/>
  <c r="I1708" i="3"/>
  <c r="E1708" i="3"/>
  <c r="R1706" i="3"/>
  <c r="AA1706" i="3" s="1"/>
  <c r="M1706" i="3"/>
  <c r="I1706" i="3"/>
  <c r="V1699" i="3"/>
  <c r="AB1698" i="3" s="1"/>
  <c r="R1699" i="3"/>
  <c r="AA1699" i="3" s="1"/>
  <c r="AC1693" i="3"/>
  <c r="T1692" i="3"/>
  <c r="M1692" i="3"/>
  <c r="I1692" i="3"/>
  <c r="E1692" i="3"/>
  <c r="R1690" i="3"/>
  <c r="AA1690" i="3" s="1"/>
  <c r="M1690" i="3"/>
  <c r="I1690" i="3"/>
  <c r="V1683" i="3"/>
  <c r="AB1682" i="3" s="1"/>
  <c r="R1683" i="3"/>
  <c r="AA1683" i="3" s="1"/>
  <c r="AC1677" i="3"/>
  <c r="T1676" i="3"/>
  <c r="M1676" i="3"/>
  <c r="I1676" i="3"/>
  <c r="E1676" i="3"/>
  <c r="P1674" i="3"/>
  <c r="AD1672" i="3"/>
  <c r="T1672" i="3"/>
  <c r="P1672" i="3"/>
  <c r="AC1671" i="3"/>
  <c r="AC1666" i="3"/>
  <c r="T1660" i="3"/>
  <c r="AC1656" i="3"/>
  <c r="T1655" i="3"/>
  <c r="M1655" i="3"/>
  <c r="I1655" i="3"/>
  <c r="E1655" i="3"/>
  <c r="T1652" i="3"/>
  <c r="E1642" i="3"/>
  <c r="R1637" i="3"/>
  <c r="AA1637" i="3" s="1"/>
  <c r="AC1637" i="3" s="1"/>
  <c r="M1637" i="3"/>
  <c r="I1637" i="3"/>
  <c r="V1630" i="3"/>
  <c r="AB1629" i="3" s="1"/>
  <c r="AC1629" i="3" s="1"/>
  <c r="R1630" i="3"/>
  <c r="V1626" i="3"/>
  <c r="AB1625" i="3" s="1"/>
  <c r="R1626" i="3"/>
  <c r="R1621" i="3"/>
  <c r="AA1621" i="3" s="1"/>
  <c r="AC1621" i="3" s="1"/>
  <c r="M1621" i="3"/>
  <c r="I1621" i="3"/>
  <c r="V1614" i="3"/>
  <c r="AB1613" i="3" s="1"/>
  <c r="AC1613" i="3" s="1"/>
  <c r="R1614" i="3"/>
  <c r="V1610" i="3"/>
  <c r="AB1609" i="3" s="1"/>
  <c r="R1610" i="3"/>
  <c r="R1605" i="3"/>
  <c r="AA1605" i="3" s="1"/>
  <c r="AC1605" i="3" s="1"/>
  <c r="M1605" i="3"/>
  <c r="I1605" i="3"/>
  <c r="V1598" i="3"/>
  <c r="AB1597" i="3" s="1"/>
  <c r="AC1597" i="3" s="1"/>
  <c r="R1598" i="3"/>
  <c r="V1594" i="3"/>
  <c r="AB1593" i="3" s="1"/>
  <c r="R1594" i="3"/>
  <c r="R1589" i="3"/>
  <c r="AA1589" i="3" s="1"/>
  <c r="AC1589" i="3" s="1"/>
  <c r="M1589" i="3"/>
  <c r="I1589" i="3"/>
  <c r="V1582" i="3"/>
  <c r="AB1581" i="3" s="1"/>
  <c r="AC1581" i="3" s="1"/>
  <c r="R1582" i="3"/>
  <c r="V1578" i="3"/>
  <c r="AB1577" i="3" s="1"/>
  <c r="R1578" i="3"/>
  <c r="R1573" i="3"/>
  <c r="AA1573" i="3" s="1"/>
  <c r="AC1573" i="3" s="1"/>
  <c r="M1573" i="3"/>
  <c r="I1573" i="3"/>
  <c r="R1565" i="3"/>
  <c r="AA1565" i="3" s="1"/>
  <c r="M1565" i="3"/>
  <c r="I1565" i="3"/>
  <c r="E1529" i="3"/>
  <c r="I1529" i="3"/>
  <c r="M1529" i="3"/>
  <c r="R1529" i="3"/>
  <c r="AA1529" i="3" s="1"/>
  <c r="V1529" i="3"/>
  <c r="AB1528" i="3" s="1"/>
  <c r="AC1528" i="3" s="1"/>
  <c r="P1523" i="3"/>
  <c r="K1523" i="3"/>
  <c r="R1523" i="3"/>
  <c r="AD1523" i="3"/>
  <c r="G1521" i="3"/>
  <c r="K1521" i="3"/>
  <c r="P1521" i="3"/>
  <c r="AA1521" i="3" s="1"/>
  <c r="AD1521" i="3"/>
  <c r="AA1519" i="3"/>
  <c r="AC1513" i="3"/>
  <c r="E1512" i="3"/>
  <c r="K1512" i="3"/>
  <c r="G1503" i="3"/>
  <c r="K1503" i="3"/>
  <c r="P1503" i="3"/>
  <c r="AA1503" i="3" s="1"/>
  <c r="AD1503" i="3"/>
  <c r="V1503" i="3"/>
  <c r="AB1502" i="3" s="1"/>
  <c r="G1491" i="3"/>
  <c r="K1491" i="3"/>
  <c r="P1491" i="3"/>
  <c r="AD1491" i="3"/>
  <c r="V1491" i="3"/>
  <c r="AB1490" i="3" s="1"/>
  <c r="E1491" i="3"/>
  <c r="I1491" i="3"/>
  <c r="M1491" i="3"/>
  <c r="R1491" i="3"/>
  <c r="AA1491" i="3" s="1"/>
  <c r="P1488" i="3"/>
  <c r="V1488" i="3"/>
  <c r="AB1487" i="3" s="1"/>
  <c r="R1488" i="3"/>
  <c r="G1475" i="3"/>
  <c r="K1475" i="3"/>
  <c r="P1475" i="3"/>
  <c r="AD1475" i="3"/>
  <c r="V1475" i="3"/>
  <c r="AB1474" i="3" s="1"/>
  <c r="E1475" i="3"/>
  <c r="I1475" i="3"/>
  <c r="M1475" i="3"/>
  <c r="R1475" i="3"/>
  <c r="AA1475" i="3" s="1"/>
  <c r="P1472" i="3"/>
  <c r="V1472" i="3"/>
  <c r="AB1471" i="3" s="1"/>
  <c r="R1472" i="3"/>
  <c r="AA1472" i="3" s="1"/>
  <c r="G1464" i="3"/>
  <c r="P1464" i="3"/>
  <c r="R1464" i="3"/>
  <c r="V1464" i="3"/>
  <c r="AB1463" i="3" s="1"/>
  <c r="G1457" i="3"/>
  <c r="K1457" i="3"/>
  <c r="P1457" i="3"/>
  <c r="V1457" i="3"/>
  <c r="AB1456" i="3" s="1"/>
  <c r="E1457" i="3"/>
  <c r="I1457" i="3"/>
  <c r="M1457" i="3"/>
  <c r="R1457" i="3"/>
  <c r="AA1457" i="3" s="1"/>
  <c r="AD1457" i="3"/>
  <c r="G1449" i="3"/>
  <c r="K1449" i="3"/>
  <c r="P1449" i="3"/>
  <c r="V1449" i="3"/>
  <c r="AB1448" i="3" s="1"/>
  <c r="E1449" i="3"/>
  <c r="I1449" i="3"/>
  <c r="M1449" i="3"/>
  <c r="R1449" i="3"/>
  <c r="AD1449" i="3"/>
  <c r="AC1262" i="3"/>
  <c r="AC1258" i="3"/>
  <c r="P1098" i="3"/>
  <c r="V1098" i="3"/>
  <c r="AB1097" i="3" s="1"/>
  <c r="G1096" i="3"/>
  <c r="R1096" i="3"/>
  <c r="AA1096" i="3" s="1"/>
  <c r="V1096" i="3"/>
  <c r="AB1095" i="3" s="1"/>
  <c r="E1087" i="3"/>
  <c r="P1087" i="3"/>
  <c r="R1075" i="3"/>
  <c r="AA1075" i="3" s="1"/>
  <c r="V1075" i="3"/>
  <c r="AB1074" i="3" s="1"/>
  <c r="P1068" i="3"/>
  <c r="R1068" i="3"/>
  <c r="G1038" i="3"/>
  <c r="K1038" i="3"/>
  <c r="P1038" i="3"/>
  <c r="AA1038" i="3" s="1"/>
  <c r="AC1033" i="3"/>
  <c r="P1024" i="3"/>
  <c r="G1024" i="3"/>
  <c r="K1024" i="3"/>
  <c r="V1024" i="3"/>
  <c r="AB1023" i="3" s="1"/>
  <c r="G1007" i="3"/>
  <c r="R1007" i="3"/>
  <c r="AA1007" i="3" s="1"/>
  <c r="V1007" i="3"/>
  <c r="AB1006" i="3" s="1"/>
  <c r="P1005" i="3"/>
  <c r="V1005" i="3"/>
  <c r="AB1004" i="3" s="1"/>
  <c r="R1005" i="3"/>
  <c r="G985" i="3"/>
  <c r="I985" i="3"/>
  <c r="R985" i="3"/>
  <c r="V985" i="3"/>
  <c r="AB984" i="3" s="1"/>
  <c r="E985" i="3"/>
  <c r="I978" i="3"/>
  <c r="E978" i="3"/>
  <c r="E972" i="3"/>
  <c r="I972" i="3"/>
  <c r="M972" i="3"/>
  <c r="R972" i="3"/>
  <c r="V972" i="3"/>
  <c r="AB971" i="3" s="1"/>
  <c r="I966" i="3"/>
  <c r="E966" i="3"/>
  <c r="V966" i="3"/>
  <c r="AB965" i="3" s="1"/>
  <c r="P957" i="3"/>
  <c r="V957" i="3"/>
  <c r="AB956" i="3" s="1"/>
  <c r="R957" i="3"/>
  <c r="P954" i="3"/>
  <c r="R954" i="3"/>
  <c r="E954" i="3"/>
  <c r="I954" i="3"/>
  <c r="M954" i="3"/>
  <c r="AD954" i="3"/>
  <c r="P941" i="3"/>
  <c r="V941" i="3"/>
  <c r="AB940" i="3" s="1"/>
  <c r="R941" i="3"/>
  <c r="AA941" i="3" s="1"/>
  <c r="R935" i="3"/>
  <c r="AA935" i="3" s="1"/>
  <c r="AC935" i="3" s="1"/>
  <c r="V935" i="3"/>
  <c r="AB934" i="3" s="1"/>
  <c r="V930" i="3"/>
  <c r="AB929" i="3" s="1"/>
  <c r="E930" i="3"/>
  <c r="I930" i="3"/>
  <c r="M930" i="3"/>
  <c r="R930" i="3"/>
  <c r="G928" i="3"/>
  <c r="K928" i="3"/>
  <c r="P928" i="3"/>
  <c r="M928" i="3"/>
  <c r="AD928" i="3"/>
  <c r="I928" i="3"/>
  <c r="E914" i="3"/>
  <c r="I914" i="3"/>
  <c r="M914" i="3"/>
  <c r="R914" i="3"/>
  <c r="P914" i="3"/>
  <c r="V914" i="3"/>
  <c r="AB913" i="3" s="1"/>
  <c r="K914" i="3"/>
  <c r="P912" i="3"/>
  <c r="G912" i="3"/>
  <c r="K912" i="3"/>
  <c r="V912" i="3"/>
  <c r="AB911" i="3" s="1"/>
  <c r="M912" i="3"/>
  <c r="I912" i="3"/>
  <c r="V890" i="3"/>
  <c r="AB889" i="3" s="1"/>
  <c r="E890" i="3"/>
  <c r="I890" i="3"/>
  <c r="M890" i="3"/>
  <c r="R890" i="3"/>
  <c r="P890" i="3"/>
  <c r="AD890" i="3"/>
  <c r="V882" i="3"/>
  <c r="AB881" i="3" s="1"/>
  <c r="E882" i="3"/>
  <c r="I882" i="3"/>
  <c r="M882" i="3"/>
  <c r="R882" i="3"/>
  <c r="P882" i="3"/>
  <c r="K882" i="3"/>
  <c r="G820" i="3"/>
  <c r="K820" i="3"/>
  <c r="P820" i="3"/>
  <c r="V820" i="3"/>
  <c r="AB819" i="3" s="1"/>
  <c r="E820" i="3"/>
  <c r="I820" i="3"/>
  <c r="M820" i="3"/>
  <c r="R820" i="3"/>
  <c r="T1511" i="3"/>
  <c r="T1501" i="3"/>
  <c r="AD1499" i="3"/>
  <c r="P1499" i="3"/>
  <c r="AA1499" i="3" s="1"/>
  <c r="AC1499" i="3" s="1"/>
  <c r="K1499" i="3"/>
  <c r="AD1497" i="3"/>
  <c r="R1497" i="3"/>
  <c r="V1496" i="3"/>
  <c r="AB1495" i="3" s="1"/>
  <c r="V1493" i="3"/>
  <c r="AB1492" i="3" s="1"/>
  <c r="AC1492" i="3" s="1"/>
  <c r="K1493" i="3"/>
  <c r="G1493" i="3"/>
  <c r="V1487" i="3"/>
  <c r="AB1486" i="3" s="1"/>
  <c r="T1485" i="3"/>
  <c r="R1484" i="3"/>
  <c r="AD1483" i="3"/>
  <c r="P1483" i="3"/>
  <c r="AA1483" i="3" s="1"/>
  <c r="K1483" i="3"/>
  <c r="AD1481" i="3"/>
  <c r="R1481" i="3"/>
  <c r="V1480" i="3"/>
  <c r="AB1479" i="3" s="1"/>
  <c r="V1477" i="3"/>
  <c r="AB1476" i="3" s="1"/>
  <c r="AC1476" i="3" s="1"/>
  <c r="K1477" i="3"/>
  <c r="G1477" i="3"/>
  <c r="V1471" i="3"/>
  <c r="AB1470" i="3" s="1"/>
  <c r="T1469" i="3"/>
  <c r="R1468" i="3"/>
  <c r="AD1467" i="3"/>
  <c r="P1467" i="3"/>
  <c r="AA1467" i="3" s="1"/>
  <c r="K1467" i="3"/>
  <c r="AD1465" i="3"/>
  <c r="R1465" i="3"/>
  <c r="P1463" i="3"/>
  <c r="AA1463" i="3" s="1"/>
  <c r="AC1463" i="3" s="1"/>
  <c r="K1463" i="3"/>
  <c r="P1461" i="3"/>
  <c r="K1461" i="3"/>
  <c r="P1456" i="3"/>
  <c r="AA1456" i="3" s="1"/>
  <c r="AC1456" i="3" s="1"/>
  <c r="V1453" i="3"/>
  <c r="AB1452" i="3" s="1"/>
  <c r="AC1452" i="3" s="1"/>
  <c r="R1450" i="3"/>
  <c r="V1447" i="3"/>
  <c r="AB1446" i="3" s="1"/>
  <c r="V1445" i="3"/>
  <c r="AB1444" i="3" s="1"/>
  <c r="V1443" i="3"/>
  <c r="AB1442" i="3" s="1"/>
  <c r="V1442" i="3"/>
  <c r="AB1441" i="3" s="1"/>
  <c r="V1441" i="3"/>
  <c r="AB1440" i="3" s="1"/>
  <c r="K1441" i="3"/>
  <c r="G1441" i="3"/>
  <c r="V1440" i="3"/>
  <c r="AB1439" i="3" s="1"/>
  <c r="R1440" i="3"/>
  <c r="P1439" i="3"/>
  <c r="AA1439" i="3" s="1"/>
  <c r="K1439" i="3"/>
  <c r="P1437" i="3"/>
  <c r="K1437" i="3"/>
  <c r="V1436" i="3"/>
  <c r="AB1435" i="3" s="1"/>
  <c r="R1436" i="3"/>
  <c r="T1433" i="3"/>
  <c r="M1433" i="3"/>
  <c r="I1433" i="3"/>
  <c r="E1433" i="3"/>
  <c r="P1432" i="3"/>
  <c r="AA1432" i="3" s="1"/>
  <c r="R1431" i="3"/>
  <c r="M1431" i="3"/>
  <c r="I1431" i="3"/>
  <c r="E1431" i="3"/>
  <c r="R1430" i="3"/>
  <c r="AD1429" i="3"/>
  <c r="R1429" i="3"/>
  <c r="V1427" i="3"/>
  <c r="AB1426" i="3" s="1"/>
  <c r="V1426" i="3"/>
  <c r="AB1425" i="3" s="1"/>
  <c r="V1425" i="3"/>
  <c r="AB1424" i="3" s="1"/>
  <c r="K1425" i="3"/>
  <c r="G1425" i="3"/>
  <c r="V1424" i="3"/>
  <c r="AB1423" i="3" s="1"/>
  <c r="R1424" i="3"/>
  <c r="P1423" i="3"/>
  <c r="AA1423" i="3" s="1"/>
  <c r="K1423" i="3"/>
  <c r="T1417" i="3"/>
  <c r="M1417" i="3"/>
  <c r="I1417" i="3"/>
  <c r="E1417" i="3"/>
  <c r="P1416" i="3"/>
  <c r="AA1416" i="3" s="1"/>
  <c r="R1415" i="3"/>
  <c r="M1415" i="3"/>
  <c r="I1415" i="3"/>
  <c r="E1415" i="3"/>
  <c r="R1414" i="3"/>
  <c r="AD1413" i="3"/>
  <c r="R1413" i="3"/>
  <c r="V1411" i="3"/>
  <c r="AB1410" i="3" s="1"/>
  <c r="V1410" i="3"/>
  <c r="AB1409" i="3" s="1"/>
  <c r="V1409" i="3"/>
  <c r="AB1408" i="3" s="1"/>
  <c r="K1409" i="3"/>
  <c r="G1409" i="3"/>
  <c r="V1408" i="3"/>
  <c r="AB1407" i="3" s="1"/>
  <c r="R1408" i="3"/>
  <c r="P1407" i="3"/>
  <c r="AA1407" i="3" s="1"/>
  <c r="K1407" i="3"/>
  <c r="T1401" i="3"/>
  <c r="M1401" i="3"/>
  <c r="I1401" i="3"/>
  <c r="E1401" i="3"/>
  <c r="P1400" i="3"/>
  <c r="AA1400" i="3" s="1"/>
  <c r="R1399" i="3"/>
  <c r="M1399" i="3"/>
  <c r="I1399" i="3"/>
  <c r="E1399" i="3"/>
  <c r="R1398" i="3"/>
  <c r="AD1397" i="3"/>
  <c r="R1397" i="3"/>
  <c r="V1395" i="3"/>
  <c r="AB1394" i="3" s="1"/>
  <c r="V1394" i="3"/>
  <c r="AB1393" i="3" s="1"/>
  <c r="V1393" i="3"/>
  <c r="AB1392" i="3" s="1"/>
  <c r="K1393" i="3"/>
  <c r="G1393" i="3"/>
  <c r="V1392" i="3"/>
  <c r="AB1391" i="3" s="1"/>
  <c r="R1392" i="3"/>
  <c r="P1391" i="3"/>
  <c r="AA1391" i="3" s="1"/>
  <c r="K1391" i="3"/>
  <c r="T1385" i="3"/>
  <c r="M1385" i="3"/>
  <c r="I1385" i="3"/>
  <c r="E1385" i="3"/>
  <c r="P1384" i="3"/>
  <c r="AA1384" i="3" s="1"/>
  <c r="R1383" i="3"/>
  <c r="M1383" i="3"/>
  <c r="I1383" i="3"/>
  <c r="E1383" i="3"/>
  <c r="R1382" i="3"/>
  <c r="AD1381" i="3"/>
  <c r="R1381" i="3"/>
  <c r="V1379" i="3"/>
  <c r="AB1378" i="3" s="1"/>
  <c r="V1378" i="3"/>
  <c r="AB1377" i="3" s="1"/>
  <c r="V1377" i="3"/>
  <c r="AB1376" i="3" s="1"/>
  <c r="K1377" i="3"/>
  <c r="G1377" i="3"/>
  <c r="V1376" i="3"/>
  <c r="AB1375" i="3" s="1"/>
  <c r="R1376" i="3"/>
  <c r="P1375" i="3"/>
  <c r="AA1375" i="3" s="1"/>
  <c r="K1375" i="3"/>
  <c r="T1369" i="3"/>
  <c r="M1369" i="3"/>
  <c r="I1369" i="3"/>
  <c r="E1369" i="3"/>
  <c r="P1368" i="3"/>
  <c r="AA1368" i="3" s="1"/>
  <c r="R1367" i="3"/>
  <c r="M1367" i="3"/>
  <c r="I1367" i="3"/>
  <c r="E1367" i="3"/>
  <c r="R1366" i="3"/>
  <c r="AD1365" i="3"/>
  <c r="R1365" i="3"/>
  <c r="V1363" i="3"/>
  <c r="AB1362" i="3" s="1"/>
  <c r="V1362" i="3"/>
  <c r="AB1361" i="3" s="1"/>
  <c r="V1361" i="3"/>
  <c r="AB1360" i="3" s="1"/>
  <c r="K1361" i="3"/>
  <c r="G1361" i="3"/>
  <c r="V1360" i="3"/>
  <c r="AB1359" i="3" s="1"/>
  <c r="R1360" i="3"/>
  <c r="P1359" i="3"/>
  <c r="AA1359" i="3" s="1"/>
  <c r="K1359" i="3"/>
  <c r="T1353" i="3"/>
  <c r="M1353" i="3"/>
  <c r="I1353" i="3"/>
  <c r="E1353" i="3"/>
  <c r="P1352" i="3"/>
  <c r="AA1352" i="3" s="1"/>
  <c r="R1351" i="3"/>
  <c r="M1351" i="3"/>
  <c r="I1351" i="3"/>
  <c r="E1351" i="3"/>
  <c r="R1350" i="3"/>
  <c r="V1344" i="3"/>
  <c r="AB1343" i="3" s="1"/>
  <c r="R1344" i="3"/>
  <c r="V1332" i="3"/>
  <c r="AB1331" i="3" s="1"/>
  <c r="R1332" i="3"/>
  <c r="T1331" i="3"/>
  <c r="M1331" i="3"/>
  <c r="I1331" i="3"/>
  <c r="E1331" i="3"/>
  <c r="R1325" i="3"/>
  <c r="M1325" i="3"/>
  <c r="I1325" i="3"/>
  <c r="E1325" i="3"/>
  <c r="R1316" i="3"/>
  <c r="M1316" i="3"/>
  <c r="I1316" i="3"/>
  <c r="E1316" i="3"/>
  <c r="V1309" i="3"/>
  <c r="AB1308" i="3" s="1"/>
  <c r="R1309" i="3"/>
  <c r="T1302" i="3"/>
  <c r="M1302" i="3"/>
  <c r="I1302" i="3"/>
  <c r="E1302" i="3"/>
  <c r="R1300" i="3"/>
  <c r="M1300" i="3"/>
  <c r="I1300" i="3"/>
  <c r="E1300" i="3"/>
  <c r="V1293" i="3"/>
  <c r="AB1292" i="3" s="1"/>
  <c r="R1293" i="3"/>
  <c r="T1286" i="3"/>
  <c r="M1286" i="3"/>
  <c r="I1286" i="3"/>
  <c r="E1286" i="3"/>
  <c r="R1284" i="3"/>
  <c r="M1284" i="3"/>
  <c r="I1284" i="3"/>
  <c r="E1284" i="3"/>
  <c r="T1274" i="3"/>
  <c r="R1271" i="3"/>
  <c r="M1271" i="3"/>
  <c r="I1271" i="3"/>
  <c r="E1271" i="3"/>
  <c r="AD1269" i="3"/>
  <c r="T1269" i="3"/>
  <c r="M1269" i="3"/>
  <c r="I1269" i="3"/>
  <c r="E1269" i="3"/>
  <c r="AD1265" i="3"/>
  <c r="T1265" i="3"/>
  <c r="M1265" i="3"/>
  <c r="I1265" i="3"/>
  <c r="E1265" i="3"/>
  <c r="AD1261" i="3"/>
  <c r="T1261" i="3"/>
  <c r="M1261" i="3"/>
  <c r="I1261" i="3"/>
  <c r="E1261" i="3"/>
  <c r="AD1257" i="3"/>
  <c r="T1257" i="3"/>
  <c r="M1257" i="3"/>
  <c r="I1257" i="3"/>
  <c r="E1257" i="3"/>
  <c r="AD1253" i="3"/>
  <c r="T1253" i="3"/>
  <c r="M1253" i="3"/>
  <c r="I1253" i="3"/>
  <c r="E1253" i="3"/>
  <c r="AD1249" i="3"/>
  <c r="T1249" i="3"/>
  <c r="M1249" i="3"/>
  <c r="I1249" i="3"/>
  <c r="E1249" i="3"/>
  <c r="T1245" i="3"/>
  <c r="M1245" i="3"/>
  <c r="I1245" i="3"/>
  <c r="E1245" i="3"/>
  <c r="V1240" i="3"/>
  <c r="AB1239" i="3" s="1"/>
  <c r="R1240" i="3"/>
  <c r="R1235" i="3"/>
  <c r="M1235" i="3"/>
  <c r="I1235" i="3"/>
  <c r="E1235" i="3"/>
  <c r="V1232" i="3"/>
  <c r="AB1231" i="3" s="1"/>
  <c r="AC1231" i="3" s="1"/>
  <c r="R1232" i="3"/>
  <c r="R1227" i="3"/>
  <c r="M1227" i="3"/>
  <c r="I1227" i="3"/>
  <c r="E1227" i="3"/>
  <c r="V1224" i="3"/>
  <c r="AB1223" i="3" s="1"/>
  <c r="AC1223" i="3" s="1"/>
  <c r="R1224" i="3"/>
  <c r="T1221" i="3"/>
  <c r="M1221" i="3"/>
  <c r="I1221" i="3"/>
  <c r="E1221" i="3"/>
  <c r="R1219" i="3"/>
  <c r="M1219" i="3"/>
  <c r="I1219" i="3"/>
  <c r="E1219" i="3"/>
  <c r="V1212" i="3"/>
  <c r="AB1211" i="3" s="1"/>
  <c r="R1212" i="3"/>
  <c r="T1205" i="3"/>
  <c r="M1205" i="3"/>
  <c r="I1205" i="3"/>
  <c r="E1205" i="3"/>
  <c r="R1203" i="3"/>
  <c r="M1203" i="3"/>
  <c r="I1203" i="3"/>
  <c r="E1203" i="3"/>
  <c r="V1196" i="3"/>
  <c r="AB1195" i="3" s="1"/>
  <c r="R1196" i="3"/>
  <c r="T1189" i="3"/>
  <c r="M1189" i="3"/>
  <c r="I1189" i="3"/>
  <c r="E1189" i="3"/>
  <c r="R1187" i="3"/>
  <c r="M1187" i="3"/>
  <c r="I1187" i="3"/>
  <c r="E1187" i="3"/>
  <c r="V1180" i="3"/>
  <c r="AB1179" i="3" s="1"/>
  <c r="R1180" i="3"/>
  <c r="T1173" i="3"/>
  <c r="M1173" i="3"/>
  <c r="I1173" i="3"/>
  <c r="E1173" i="3"/>
  <c r="R1171" i="3"/>
  <c r="M1171" i="3"/>
  <c r="I1171" i="3"/>
  <c r="E1171" i="3"/>
  <c r="V1164" i="3"/>
  <c r="AB1163" i="3" s="1"/>
  <c r="R1164" i="3"/>
  <c r="T1157" i="3"/>
  <c r="M1157" i="3"/>
  <c r="I1157" i="3"/>
  <c r="E1157" i="3"/>
  <c r="R1155" i="3"/>
  <c r="M1155" i="3"/>
  <c r="I1155" i="3"/>
  <c r="E1155" i="3"/>
  <c r="V1148" i="3"/>
  <c r="AB1147" i="3" s="1"/>
  <c r="R1148" i="3"/>
  <c r="T1141" i="3"/>
  <c r="M1141" i="3"/>
  <c r="I1141" i="3"/>
  <c r="E1141" i="3"/>
  <c r="R1139" i="3"/>
  <c r="M1139" i="3"/>
  <c r="I1139" i="3"/>
  <c r="E1139" i="3"/>
  <c r="V1132" i="3"/>
  <c r="AB1131" i="3" s="1"/>
  <c r="R1132" i="3"/>
  <c r="T1125" i="3"/>
  <c r="M1125" i="3"/>
  <c r="I1125" i="3"/>
  <c r="E1125" i="3"/>
  <c r="R1123" i="3"/>
  <c r="M1123" i="3"/>
  <c r="I1123" i="3"/>
  <c r="E1123" i="3"/>
  <c r="V1116" i="3"/>
  <c r="AB1115" i="3" s="1"/>
  <c r="R1116" i="3"/>
  <c r="T1109" i="3"/>
  <c r="M1109" i="3"/>
  <c r="I1109" i="3"/>
  <c r="E1109" i="3"/>
  <c r="R1107" i="3"/>
  <c r="M1107" i="3"/>
  <c r="I1107" i="3"/>
  <c r="E1107" i="3"/>
  <c r="V1100" i="3"/>
  <c r="AB1099" i="3" s="1"/>
  <c r="R1100" i="3"/>
  <c r="P1097" i="3"/>
  <c r="AA1097" i="3" s="1"/>
  <c r="AC1097" i="3" s="1"/>
  <c r="G1097" i="3"/>
  <c r="K1097" i="3"/>
  <c r="V1097" i="3"/>
  <c r="AB1096" i="3" s="1"/>
  <c r="T1096" i="3"/>
  <c r="V1092" i="3"/>
  <c r="AB1091" i="3" s="1"/>
  <c r="R1092" i="3"/>
  <c r="P1089" i="3"/>
  <c r="E1089" i="3"/>
  <c r="I1089" i="3"/>
  <c r="M1089" i="3"/>
  <c r="G1088" i="3"/>
  <c r="P1088" i="3"/>
  <c r="T1087" i="3"/>
  <c r="M1087" i="3"/>
  <c r="V1082" i="3"/>
  <c r="AB1081" i="3" s="1"/>
  <c r="R1082" i="3"/>
  <c r="M1082" i="3"/>
  <c r="I1082" i="3"/>
  <c r="E1082" i="3"/>
  <c r="T1079" i="3"/>
  <c r="T1075" i="3"/>
  <c r="M1068" i="3"/>
  <c r="I1068" i="3"/>
  <c r="E1068" i="3"/>
  <c r="R1066" i="3"/>
  <c r="M1066" i="3"/>
  <c r="I1066" i="3"/>
  <c r="E1066" i="3"/>
  <c r="T1063" i="3"/>
  <c r="E1058" i="3"/>
  <c r="I1058" i="3"/>
  <c r="M1058" i="3"/>
  <c r="R1058" i="3"/>
  <c r="P1056" i="3"/>
  <c r="R1056" i="3"/>
  <c r="AD1056" i="3"/>
  <c r="P1044" i="3"/>
  <c r="R1044" i="3"/>
  <c r="AD1044" i="3"/>
  <c r="P1041" i="3"/>
  <c r="V1041" i="3"/>
  <c r="AB1040" i="3" s="1"/>
  <c r="G1039" i="3"/>
  <c r="R1039" i="3"/>
  <c r="AA1039" i="3" s="1"/>
  <c r="V1039" i="3"/>
  <c r="AB1038" i="3" s="1"/>
  <c r="V1038" i="3"/>
  <c r="AB1037" i="3" s="1"/>
  <c r="E1038" i="3"/>
  <c r="P1029" i="3"/>
  <c r="R1029" i="3"/>
  <c r="AA1029" i="3" s="1"/>
  <c r="AD1024" i="3"/>
  <c r="E1024" i="3"/>
  <c r="G1018" i="3"/>
  <c r="K1018" i="3"/>
  <c r="P1018" i="3"/>
  <c r="AA1018" i="3" s="1"/>
  <c r="T1007" i="3"/>
  <c r="I989" i="3"/>
  <c r="R989" i="3"/>
  <c r="AA989" i="3" s="1"/>
  <c r="V989" i="3"/>
  <c r="AB988" i="3" s="1"/>
  <c r="E989" i="3"/>
  <c r="M985" i="3"/>
  <c r="M978" i="3"/>
  <c r="E976" i="3"/>
  <c r="I976" i="3"/>
  <c r="M976" i="3"/>
  <c r="R976" i="3"/>
  <c r="V976" i="3"/>
  <c r="AB975" i="3" s="1"/>
  <c r="K972" i="3"/>
  <c r="I970" i="3"/>
  <c r="E970" i="3"/>
  <c r="R966" i="3"/>
  <c r="M966" i="3"/>
  <c r="G964" i="3"/>
  <c r="K964" i="3"/>
  <c r="P964" i="3"/>
  <c r="AA964" i="3" s="1"/>
  <c r="AC964" i="3" s="1"/>
  <c r="V964" i="3"/>
  <c r="AB963" i="3" s="1"/>
  <c r="T959" i="3"/>
  <c r="K954" i="3"/>
  <c r="P953" i="3"/>
  <c r="V953" i="3"/>
  <c r="AB952" i="3" s="1"/>
  <c r="R953" i="3"/>
  <c r="AA953" i="3" s="1"/>
  <c r="P950" i="3"/>
  <c r="R950" i="3"/>
  <c r="E950" i="3"/>
  <c r="I950" i="3"/>
  <c r="M950" i="3"/>
  <c r="AD950" i="3"/>
  <c r="T943" i="3"/>
  <c r="AC941" i="3"/>
  <c r="P937" i="3"/>
  <c r="R937" i="3"/>
  <c r="AA937" i="3" s="1"/>
  <c r="T935" i="3"/>
  <c r="K930" i="3"/>
  <c r="E928" i="3"/>
  <c r="E926" i="3"/>
  <c r="I926" i="3"/>
  <c r="M926" i="3"/>
  <c r="R926" i="3"/>
  <c r="P926" i="3"/>
  <c r="V926" i="3"/>
  <c r="AB925" i="3" s="1"/>
  <c r="K926" i="3"/>
  <c r="P924" i="3"/>
  <c r="G924" i="3"/>
  <c r="K924" i="3"/>
  <c r="V924" i="3"/>
  <c r="AB923" i="3" s="1"/>
  <c r="M924" i="3"/>
  <c r="I924" i="3"/>
  <c r="E912" i="3"/>
  <c r="E910" i="3"/>
  <c r="I910" i="3"/>
  <c r="M910" i="3"/>
  <c r="R910" i="3"/>
  <c r="AA910" i="3" s="1"/>
  <c r="P910" i="3"/>
  <c r="V910" i="3"/>
  <c r="AB909" i="3" s="1"/>
  <c r="K910" i="3"/>
  <c r="P908" i="3"/>
  <c r="G908" i="3"/>
  <c r="K908" i="3"/>
  <c r="V908" i="3"/>
  <c r="AB907" i="3" s="1"/>
  <c r="M908" i="3"/>
  <c r="I908" i="3"/>
  <c r="P900" i="3"/>
  <c r="G900" i="3"/>
  <c r="K900" i="3"/>
  <c r="V900" i="3"/>
  <c r="AB899" i="3" s="1"/>
  <c r="R900" i="3"/>
  <c r="M900" i="3"/>
  <c r="AD900" i="3"/>
  <c r="I900" i="3"/>
  <c r="P897" i="3"/>
  <c r="R897" i="3"/>
  <c r="AA897" i="3" s="1"/>
  <c r="AC897" i="3" s="1"/>
  <c r="K890" i="3"/>
  <c r="E885" i="3"/>
  <c r="P885" i="3"/>
  <c r="AA885" i="3" s="1"/>
  <c r="V885" i="3"/>
  <c r="AB884" i="3" s="1"/>
  <c r="E853" i="3"/>
  <c r="P853" i="3"/>
  <c r="R853" i="3"/>
  <c r="V853" i="3"/>
  <c r="AB852" i="3" s="1"/>
  <c r="AC852" i="3" s="1"/>
  <c r="R847" i="3"/>
  <c r="V847" i="3"/>
  <c r="AB846" i="3" s="1"/>
  <c r="E829" i="3"/>
  <c r="P829" i="3"/>
  <c r="R829" i="3"/>
  <c r="V829" i="3"/>
  <c r="AB828" i="3" s="1"/>
  <c r="AA1506" i="3"/>
  <c r="V1497" i="3"/>
  <c r="AB1496" i="3" s="1"/>
  <c r="K1497" i="3"/>
  <c r="G1497" i="3"/>
  <c r="AA1490" i="3"/>
  <c r="AD1487" i="3"/>
  <c r="P1487" i="3"/>
  <c r="AA1487" i="3" s="1"/>
  <c r="AC1487" i="3" s="1"/>
  <c r="K1487" i="3"/>
  <c r="V1484" i="3"/>
  <c r="AB1483" i="3" s="1"/>
  <c r="V1481" i="3"/>
  <c r="AB1480" i="3" s="1"/>
  <c r="K1481" i="3"/>
  <c r="G1481" i="3"/>
  <c r="AA1474" i="3"/>
  <c r="AD1471" i="3"/>
  <c r="P1471" i="3"/>
  <c r="AA1471" i="3" s="1"/>
  <c r="AC1471" i="3" s="1"/>
  <c r="K1471" i="3"/>
  <c r="V1468" i="3"/>
  <c r="AB1467" i="3" s="1"/>
  <c r="V1465" i="3"/>
  <c r="AB1464" i="3" s="1"/>
  <c r="K1465" i="3"/>
  <c r="G1465" i="3"/>
  <c r="P1460" i="3"/>
  <c r="AA1460" i="3" s="1"/>
  <c r="P1453" i="3"/>
  <c r="AA1453" i="3" s="1"/>
  <c r="AC1453" i="3" s="1"/>
  <c r="K1453" i="3"/>
  <c r="P1447" i="3"/>
  <c r="AA1447" i="3" s="1"/>
  <c r="AC1447" i="3" s="1"/>
  <c r="K1447" i="3"/>
  <c r="P1445" i="3"/>
  <c r="AA1445" i="3" s="1"/>
  <c r="AC1445" i="3" s="1"/>
  <c r="K1445" i="3"/>
  <c r="P1443" i="3"/>
  <c r="AA1443" i="3" s="1"/>
  <c r="K1443" i="3"/>
  <c r="AA1435" i="3"/>
  <c r="AC1435" i="3" s="1"/>
  <c r="R1434" i="3"/>
  <c r="AD1433" i="3"/>
  <c r="R1433" i="3"/>
  <c r="V1431" i="3"/>
  <c r="AB1430" i="3" s="1"/>
  <c r="V1430" i="3"/>
  <c r="AB1429" i="3" s="1"/>
  <c r="V1429" i="3"/>
  <c r="AB1428" i="3" s="1"/>
  <c r="K1429" i="3"/>
  <c r="G1429" i="3"/>
  <c r="P1427" i="3"/>
  <c r="AA1427" i="3" s="1"/>
  <c r="K1427" i="3"/>
  <c r="P1420" i="3"/>
  <c r="AA1420" i="3" s="1"/>
  <c r="AC1420" i="3" s="1"/>
  <c r="R1418" i="3"/>
  <c r="AD1417" i="3"/>
  <c r="R1417" i="3"/>
  <c r="V1415" i="3"/>
  <c r="AB1414" i="3" s="1"/>
  <c r="V1414" i="3"/>
  <c r="AB1413" i="3" s="1"/>
  <c r="V1413" i="3"/>
  <c r="AB1412" i="3" s="1"/>
  <c r="K1413" i="3"/>
  <c r="G1413" i="3"/>
  <c r="P1411" i="3"/>
  <c r="AA1411" i="3" s="1"/>
  <c r="K1411" i="3"/>
  <c r="P1404" i="3"/>
  <c r="AA1404" i="3" s="1"/>
  <c r="AC1404" i="3" s="1"/>
  <c r="R1402" i="3"/>
  <c r="AD1401" i="3"/>
  <c r="R1401" i="3"/>
  <c r="V1399" i="3"/>
  <c r="AB1398" i="3" s="1"/>
  <c r="V1398" i="3"/>
  <c r="AB1397" i="3" s="1"/>
  <c r="V1397" i="3"/>
  <c r="AB1396" i="3" s="1"/>
  <c r="K1397" i="3"/>
  <c r="G1397" i="3"/>
  <c r="P1395" i="3"/>
  <c r="AA1395" i="3" s="1"/>
  <c r="K1395" i="3"/>
  <c r="P1388" i="3"/>
  <c r="AA1388" i="3" s="1"/>
  <c r="AC1388" i="3" s="1"/>
  <c r="R1386" i="3"/>
  <c r="AD1385" i="3"/>
  <c r="R1385" i="3"/>
  <c r="V1383" i="3"/>
  <c r="AB1382" i="3" s="1"/>
  <c r="V1382" i="3"/>
  <c r="AB1381" i="3" s="1"/>
  <c r="V1381" i="3"/>
  <c r="AB1380" i="3" s="1"/>
  <c r="K1381" i="3"/>
  <c r="G1381" i="3"/>
  <c r="P1379" i="3"/>
  <c r="AA1379" i="3" s="1"/>
  <c r="K1379" i="3"/>
  <c r="P1372" i="3"/>
  <c r="AA1372" i="3" s="1"/>
  <c r="AC1372" i="3" s="1"/>
  <c r="R1370" i="3"/>
  <c r="AD1369" i="3"/>
  <c r="R1369" i="3"/>
  <c r="V1367" i="3"/>
  <c r="AB1366" i="3" s="1"/>
  <c r="V1366" i="3"/>
  <c r="AB1365" i="3" s="1"/>
  <c r="V1365" i="3"/>
  <c r="AB1364" i="3" s="1"/>
  <c r="K1365" i="3"/>
  <c r="G1365" i="3"/>
  <c r="P1363" i="3"/>
  <c r="AA1363" i="3" s="1"/>
  <c r="K1363" i="3"/>
  <c r="P1356" i="3"/>
  <c r="AA1356" i="3" s="1"/>
  <c r="AC1356" i="3" s="1"/>
  <c r="R1354" i="3"/>
  <c r="AD1353" i="3"/>
  <c r="R1353" i="3"/>
  <c r="V1351" i="3"/>
  <c r="AB1350" i="3" s="1"/>
  <c r="V1348" i="3"/>
  <c r="AB1347" i="3" s="1"/>
  <c r="R1348" i="3"/>
  <c r="AA1348" i="3" s="1"/>
  <c r="T1341" i="3"/>
  <c r="M1341" i="3"/>
  <c r="I1341" i="3"/>
  <c r="E1341" i="3"/>
  <c r="P1340" i="3"/>
  <c r="AA1340" i="3" s="1"/>
  <c r="AC1340" i="3" s="1"/>
  <c r="R1339" i="3"/>
  <c r="AA1339" i="3" s="1"/>
  <c r="M1339" i="3"/>
  <c r="I1339" i="3"/>
  <c r="E1339" i="3"/>
  <c r="R1338" i="3"/>
  <c r="AD1337" i="3"/>
  <c r="R1337" i="3"/>
  <c r="AA1337" i="3" s="1"/>
  <c r="M1337" i="3"/>
  <c r="I1337" i="3"/>
  <c r="E1337" i="3"/>
  <c r="P1336" i="3"/>
  <c r="AA1336" i="3" s="1"/>
  <c r="AC1336" i="3" s="1"/>
  <c r="R1335" i="3"/>
  <c r="AA1335" i="3" s="1"/>
  <c r="M1335" i="3"/>
  <c r="I1335" i="3"/>
  <c r="E1335" i="3"/>
  <c r="R1334" i="3"/>
  <c r="AD1331" i="3"/>
  <c r="R1331" i="3"/>
  <c r="V1330" i="3"/>
  <c r="AB1329" i="3" s="1"/>
  <c r="R1329" i="3"/>
  <c r="AA1329" i="3" s="1"/>
  <c r="M1329" i="3"/>
  <c r="I1329" i="3"/>
  <c r="E1329" i="3"/>
  <c r="P1328" i="3"/>
  <c r="AA1328" i="3" s="1"/>
  <c r="AC1328" i="3" s="1"/>
  <c r="V1327" i="3"/>
  <c r="AB1326" i="3" s="1"/>
  <c r="K1327" i="3"/>
  <c r="G1327" i="3"/>
  <c r="V1325" i="3"/>
  <c r="AB1324" i="3" s="1"/>
  <c r="AC1324" i="3" s="1"/>
  <c r="V1320" i="3"/>
  <c r="AB1319" i="3" s="1"/>
  <c r="R1320" i="3"/>
  <c r="AA1320" i="3" s="1"/>
  <c r="M1320" i="3"/>
  <c r="I1320" i="3"/>
  <c r="T1318" i="3"/>
  <c r="V1316" i="3"/>
  <c r="AB1315" i="3" s="1"/>
  <c r="V1315" i="3"/>
  <c r="AB1314" i="3" s="1"/>
  <c r="V1314" i="3"/>
  <c r="AB1313" i="3" s="1"/>
  <c r="K1314" i="3"/>
  <c r="G1314" i="3"/>
  <c r="V1313" i="3"/>
  <c r="AB1312" i="3" s="1"/>
  <c r="R1313" i="3"/>
  <c r="AA1313" i="3" s="1"/>
  <c r="P1312" i="3"/>
  <c r="AA1312" i="3" s="1"/>
  <c r="K1312" i="3"/>
  <c r="T1306" i="3"/>
  <c r="M1306" i="3"/>
  <c r="I1306" i="3"/>
  <c r="E1306" i="3"/>
  <c r="P1305" i="3"/>
  <c r="AA1305" i="3" s="1"/>
  <c r="AC1305" i="3" s="1"/>
  <c r="R1304" i="3"/>
  <c r="AA1304" i="3" s="1"/>
  <c r="M1304" i="3"/>
  <c r="I1304" i="3"/>
  <c r="E1304" i="3"/>
  <c r="R1303" i="3"/>
  <c r="AD1302" i="3"/>
  <c r="R1302" i="3"/>
  <c r="V1300" i="3"/>
  <c r="AB1299" i="3" s="1"/>
  <c r="V1299" i="3"/>
  <c r="AB1298" i="3" s="1"/>
  <c r="V1298" i="3"/>
  <c r="AB1297" i="3" s="1"/>
  <c r="K1298" i="3"/>
  <c r="G1298" i="3"/>
  <c r="V1297" i="3"/>
  <c r="AB1296" i="3" s="1"/>
  <c r="R1297" i="3"/>
  <c r="AA1297" i="3" s="1"/>
  <c r="P1296" i="3"/>
  <c r="AA1296" i="3" s="1"/>
  <c r="K1296" i="3"/>
  <c r="T1290" i="3"/>
  <c r="M1290" i="3"/>
  <c r="I1290" i="3"/>
  <c r="E1290" i="3"/>
  <c r="P1289" i="3"/>
  <c r="AA1289" i="3" s="1"/>
  <c r="AC1289" i="3" s="1"/>
  <c r="R1288" i="3"/>
  <c r="AA1288" i="3" s="1"/>
  <c r="M1288" i="3"/>
  <c r="I1288" i="3"/>
  <c r="E1288" i="3"/>
  <c r="R1287" i="3"/>
  <c r="AD1286" i="3"/>
  <c r="R1286" i="3"/>
  <c r="V1284" i="3"/>
  <c r="AB1283" i="3" s="1"/>
  <c r="V1283" i="3"/>
  <c r="AB1282" i="3" s="1"/>
  <c r="R1282" i="3"/>
  <c r="AA1282" i="3" s="1"/>
  <c r="M1282" i="3"/>
  <c r="I1282" i="3"/>
  <c r="E1282" i="3"/>
  <c r="P1281" i="3"/>
  <c r="AA1281" i="3" s="1"/>
  <c r="AC1281" i="3" s="1"/>
  <c r="P1280" i="3"/>
  <c r="AA1280" i="3" s="1"/>
  <c r="K1280" i="3"/>
  <c r="P1279" i="3"/>
  <c r="AA1279" i="3" s="1"/>
  <c r="AC1279" i="3" s="1"/>
  <c r="K1279" i="3"/>
  <c r="V1278" i="3"/>
  <c r="AB1277" i="3" s="1"/>
  <c r="V1277" i="3"/>
  <c r="AB1276" i="3" s="1"/>
  <c r="K1277" i="3"/>
  <c r="G1277" i="3"/>
  <c r="P1276" i="3"/>
  <c r="E1272" i="3"/>
  <c r="V1271" i="3"/>
  <c r="AB1270" i="3" s="1"/>
  <c r="AC1270" i="3" s="1"/>
  <c r="AD1270" i="3"/>
  <c r="R1269" i="3"/>
  <c r="R1265" i="3"/>
  <c r="R1261" i="3"/>
  <c r="R1257" i="3"/>
  <c r="R1253" i="3"/>
  <c r="R1249" i="3"/>
  <c r="V1248" i="3"/>
  <c r="AB1247" i="3" s="1"/>
  <c r="AC1247" i="3" s="1"/>
  <c r="R1248" i="3"/>
  <c r="AA1248" i="3" s="1"/>
  <c r="AD1245" i="3"/>
  <c r="R1245" i="3"/>
  <c r="AA1245" i="3" s="1"/>
  <c r="R1243" i="3"/>
  <c r="AA1243" i="3" s="1"/>
  <c r="M1243" i="3"/>
  <c r="I1243" i="3"/>
  <c r="E1243" i="3"/>
  <c r="V1236" i="3"/>
  <c r="AB1235" i="3" s="1"/>
  <c r="R1236" i="3"/>
  <c r="AA1236" i="3" s="1"/>
  <c r="V1235" i="3"/>
  <c r="AB1234" i="3" s="1"/>
  <c r="V1233" i="3"/>
  <c r="AB1232" i="3" s="1"/>
  <c r="K1233" i="3"/>
  <c r="G1233" i="3"/>
  <c r="V1229" i="3"/>
  <c r="AB1228" i="3" s="1"/>
  <c r="K1229" i="3"/>
  <c r="G1229" i="3"/>
  <c r="V1228" i="3"/>
  <c r="AB1227" i="3" s="1"/>
  <c r="R1228" i="3"/>
  <c r="AA1228" i="3" s="1"/>
  <c r="V1227" i="3"/>
  <c r="AB1226" i="3" s="1"/>
  <c r="V1225" i="3"/>
  <c r="AB1224" i="3" s="1"/>
  <c r="K1225" i="3"/>
  <c r="G1225" i="3"/>
  <c r="AD1221" i="3"/>
  <c r="R1221" i="3"/>
  <c r="AA1221" i="3" s="1"/>
  <c r="V1219" i="3"/>
  <c r="AB1218" i="3" s="1"/>
  <c r="V1218" i="3"/>
  <c r="AB1217" i="3" s="1"/>
  <c r="V1217" i="3"/>
  <c r="AB1216" i="3" s="1"/>
  <c r="K1217" i="3"/>
  <c r="G1217" i="3"/>
  <c r="V1216" i="3"/>
  <c r="AB1215" i="3" s="1"/>
  <c r="R1216" i="3"/>
  <c r="AA1216" i="3" s="1"/>
  <c r="P1215" i="3"/>
  <c r="AA1215" i="3" s="1"/>
  <c r="K1215" i="3"/>
  <c r="T1209" i="3"/>
  <c r="M1209" i="3"/>
  <c r="I1209" i="3"/>
  <c r="E1209" i="3"/>
  <c r="P1208" i="3"/>
  <c r="AA1208" i="3" s="1"/>
  <c r="AC1208" i="3" s="1"/>
  <c r="R1207" i="3"/>
  <c r="AA1207" i="3" s="1"/>
  <c r="M1207" i="3"/>
  <c r="I1207" i="3"/>
  <c r="E1207" i="3"/>
  <c r="R1206" i="3"/>
  <c r="AA1206" i="3" s="1"/>
  <c r="AD1205" i="3"/>
  <c r="R1205" i="3"/>
  <c r="AA1205" i="3" s="1"/>
  <c r="V1203" i="3"/>
  <c r="AB1202" i="3" s="1"/>
  <c r="V1202" i="3"/>
  <c r="AB1201" i="3" s="1"/>
  <c r="V1201" i="3"/>
  <c r="AB1200" i="3" s="1"/>
  <c r="K1201" i="3"/>
  <c r="G1201" i="3"/>
  <c r="V1200" i="3"/>
  <c r="AB1199" i="3" s="1"/>
  <c r="R1200" i="3"/>
  <c r="AA1200" i="3" s="1"/>
  <c r="P1199" i="3"/>
  <c r="AA1199" i="3" s="1"/>
  <c r="K1199" i="3"/>
  <c r="T1193" i="3"/>
  <c r="M1193" i="3"/>
  <c r="I1193" i="3"/>
  <c r="E1193" i="3"/>
  <c r="P1192" i="3"/>
  <c r="AA1192" i="3" s="1"/>
  <c r="AC1192" i="3" s="1"/>
  <c r="R1191" i="3"/>
  <c r="AA1191" i="3" s="1"/>
  <c r="M1191" i="3"/>
  <c r="I1191" i="3"/>
  <c r="E1191" i="3"/>
  <c r="R1190" i="3"/>
  <c r="AA1190" i="3" s="1"/>
  <c r="AD1189" i="3"/>
  <c r="R1189" i="3"/>
  <c r="AA1189" i="3" s="1"/>
  <c r="V1187" i="3"/>
  <c r="AB1186" i="3" s="1"/>
  <c r="V1186" i="3"/>
  <c r="AB1185" i="3" s="1"/>
  <c r="V1185" i="3"/>
  <c r="AB1184" i="3" s="1"/>
  <c r="K1185" i="3"/>
  <c r="G1185" i="3"/>
  <c r="V1184" i="3"/>
  <c r="AB1183" i="3" s="1"/>
  <c r="R1184" i="3"/>
  <c r="AA1184" i="3" s="1"/>
  <c r="P1183" i="3"/>
  <c r="AA1183" i="3" s="1"/>
  <c r="K1183" i="3"/>
  <c r="T1177" i="3"/>
  <c r="M1177" i="3"/>
  <c r="I1177" i="3"/>
  <c r="E1177" i="3"/>
  <c r="P1176" i="3"/>
  <c r="AA1176" i="3" s="1"/>
  <c r="AC1176" i="3" s="1"/>
  <c r="R1175" i="3"/>
  <c r="AA1175" i="3" s="1"/>
  <c r="M1175" i="3"/>
  <c r="I1175" i="3"/>
  <c r="E1175" i="3"/>
  <c r="R1174" i="3"/>
  <c r="AA1174" i="3" s="1"/>
  <c r="AD1173" i="3"/>
  <c r="R1173" i="3"/>
  <c r="AA1173" i="3" s="1"/>
  <c r="V1171" i="3"/>
  <c r="AB1170" i="3" s="1"/>
  <c r="V1170" i="3"/>
  <c r="AB1169" i="3" s="1"/>
  <c r="V1169" i="3"/>
  <c r="AB1168" i="3" s="1"/>
  <c r="K1169" i="3"/>
  <c r="G1169" i="3"/>
  <c r="V1168" i="3"/>
  <c r="AB1167" i="3" s="1"/>
  <c r="R1168" i="3"/>
  <c r="AA1168" i="3" s="1"/>
  <c r="P1167" i="3"/>
  <c r="AA1167" i="3" s="1"/>
  <c r="K1167" i="3"/>
  <c r="T1161" i="3"/>
  <c r="M1161" i="3"/>
  <c r="I1161" i="3"/>
  <c r="E1161" i="3"/>
  <c r="P1160" i="3"/>
  <c r="AA1160" i="3" s="1"/>
  <c r="AC1160" i="3" s="1"/>
  <c r="R1159" i="3"/>
  <c r="AA1159" i="3" s="1"/>
  <c r="M1159" i="3"/>
  <c r="I1159" i="3"/>
  <c r="E1159" i="3"/>
  <c r="R1158" i="3"/>
  <c r="AA1158" i="3" s="1"/>
  <c r="AD1157" i="3"/>
  <c r="R1157" i="3"/>
  <c r="AA1157" i="3" s="1"/>
  <c r="V1155" i="3"/>
  <c r="AB1154" i="3" s="1"/>
  <c r="V1154" i="3"/>
  <c r="AB1153" i="3" s="1"/>
  <c r="V1153" i="3"/>
  <c r="AB1152" i="3" s="1"/>
  <c r="K1153" i="3"/>
  <c r="G1153" i="3"/>
  <c r="V1152" i="3"/>
  <c r="AB1151" i="3" s="1"/>
  <c r="R1152" i="3"/>
  <c r="AA1152" i="3" s="1"/>
  <c r="P1151" i="3"/>
  <c r="AA1151" i="3" s="1"/>
  <c r="K1151" i="3"/>
  <c r="T1145" i="3"/>
  <c r="M1145" i="3"/>
  <c r="I1145" i="3"/>
  <c r="E1145" i="3"/>
  <c r="P1144" i="3"/>
  <c r="AA1144" i="3" s="1"/>
  <c r="AC1144" i="3" s="1"/>
  <c r="R1143" i="3"/>
  <c r="AA1143" i="3" s="1"/>
  <c r="M1143" i="3"/>
  <c r="I1143" i="3"/>
  <c r="E1143" i="3"/>
  <c r="R1142" i="3"/>
  <c r="AA1142" i="3" s="1"/>
  <c r="AD1141" i="3"/>
  <c r="R1141" i="3"/>
  <c r="AA1141" i="3" s="1"/>
  <c r="V1139" i="3"/>
  <c r="AB1138" i="3" s="1"/>
  <c r="V1138" i="3"/>
  <c r="AB1137" i="3" s="1"/>
  <c r="V1137" i="3"/>
  <c r="AB1136" i="3" s="1"/>
  <c r="K1137" i="3"/>
  <c r="G1137" i="3"/>
  <c r="V1136" i="3"/>
  <c r="AB1135" i="3" s="1"/>
  <c r="R1136" i="3"/>
  <c r="AA1136" i="3" s="1"/>
  <c r="P1135" i="3"/>
  <c r="AA1135" i="3" s="1"/>
  <c r="K1135" i="3"/>
  <c r="T1129" i="3"/>
  <c r="M1129" i="3"/>
  <c r="I1129" i="3"/>
  <c r="E1129" i="3"/>
  <c r="P1128" i="3"/>
  <c r="AA1128" i="3" s="1"/>
  <c r="AC1128" i="3" s="1"/>
  <c r="R1127" i="3"/>
  <c r="AA1127" i="3" s="1"/>
  <c r="M1127" i="3"/>
  <c r="I1127" i="3"/>
  <c r="E1127" i="3"/>
  <c r="R1126" i="3"/>
  <c r="AA1126" i="3" s="1"/>
  <c r="AD1125" i="3"/>
  <c r="R1125" i="3"/>
  <c r="AA1125" i="3" s="1"/>
  <c r="V1123" i="3"/>
  <c r="AB1122" i="3" s="1"/>
  <c r="V1122" i="3"/>
  <c r="AB1121" i="3" s="1"/>
  <c r="V1121" i="3"/>
  <c r="AB1120" i="3" s="1"/>
  <c r="K1121" i="3"/>
  <c r="G1121" i="3"/>
  <c r="V1120" i="3"/>
  <c r="AB1119" i="3" s="1"/>
  <c r="R1120" i="3"/>
  <c r="AA1120" i="3" s="1"/>
  <c r="P1119" i="3"/>
  <c r="AA1119" i="3" s="1"/>
  <c r="K1119" i="3"/>
  <c r="T1113" i="3"/>
  <c r="M1113" i="3"/>
  <c r="I1113" i="3"/>
  <c r="E1113" i="3"/>
  <c r="P1112" i="3"/>
  <c r="AA1112" i="3" s="1"/>
  <c r="AC1112" i="3" s="1"/>
  <c r="R1111" i="3"/>
  <c r="AA1111" i="3" s="1"/>
  <c r="M1111" i="3"/>
  <c r="I1111" i="3"/>
  <c r="E1111" i="3"/>
  <c r="R1110" i="3"/>
  <c r="AD1109" i="3"/>
  <c r="R1109" i="3"/>
  <c r="V1107" i="3"/>
  <c r="AB1106" i="3" s="1"/>
  <c r="V1106" i="3"/>
  <c r="AB1105" i="3" s="1"/>
  <c r="V1105" i="3"/>
  <c r="AB1104" i="3" s="1"/>
  <c r="K1105" i="3"/>
  <c r="G1105" i="3"/>
  <c r="V1104" i="3"/>
  <c r="AB1103" i="3" s="1"/>
  <c r="R1104" i="3"/>
  <c r="AA1104" i="3" s="1"/>
  <c r="P1103" i="3"/>
  <c r="AA1103" i="3" s="1"/>
  <c r="K1103" i="3"/>
  <c r="R1098" i="3"/>
  <c r="AA1098" i="3" s="1"/>
  <c r="AD1097" i="3"/>
  <c r="E1097" i="3"/>
  <c r="AD1095" i="3"/>
  <c r="T1095" i="3"/>
  <c r="AD1089" i="3"/>
  <c r="R1089" i="3"/>
  <c r="K1089" i="3"/>
  <c r="T1088" i="3"/>
  <c r="R1079" i="3"/>
  <c r="AA1079" i="3" s="1"/>
  <c r="P1076" i="3"/>
  <c r="R1076" i="3"/>
  <c r="T1068" i="3"/>
  <c r="R1067" i="3"/>
  <c r="AA1067" i="3" s="1"/>
  <c r="V1067" i="3"/>
  <c r="AB1066" i="3" s="1"/>
  <c r="R1063" i="3"/>
  <c r="AA1063" i="3" s="1"/>
  <c r="P1060" i="3"/>
  <c r="R1060" i="3"/>
  <c r="K1058" i="3"/>
  <c r="M1056" i="3"/>
  <c r="I1056" i="3"/>
  <c r="E1056" i="3"/>
  <c r="G1050" i="3"/>
  <c r="K1050" i="3"/>
  <c r="P1050" i="3"/>
  <c r="AA1050" i="3" s="1"/>
  <c r="AC1050" i="3" s="1"/>
  <c r="AD1050" i="3"/>
  <c r="M1044" i="3"/>
  <c r="I1044" i="3"/>
  <c r="E1044" i="3"/>
  <c r="P1040" i="3"/>
  <c r="G1040" i="3"/>
  <c r="K1040" i="3"/>
  <c r="V1040" i="3"/>
  <c r="AB1039" i="3" s="1"/>
  <c r="T1039" i="3"/>
  <c r="I1038" i="3"/>
  <c r="V1035" i="3"/>
  <c r="AB1034" i="3" s="1"/>
  <c r="R1035" i="3"/>
  <c r="AA1035" i="3" s="1"/>
  <c r="P1032" i="3"/>
  <c r="E1032" i="3"/>
  <c r="I1032" i="3"/>
  <c r="M1032" i="3"/>
  <c r="G1031" i="3"/>
  <c r="P1031" i="3"/>
  <c r="AA1031" i="3" s="1"/>
  <c r="AD1026" i="3"/>
  <c r="R1026" i="3"/>
  <c r="AA1026" i="3" s="1"/>
  <c r="M1026" i="3"/>
  <c r="I1026" i="3"/>
  <c r="E1026" i="3"/>
  <c r="I1024" i="3"/>
  <c r="G1022" i="3"/>
  <c r="K1022" i="3"/>
  <c r="P1022" i="3"/>
  <c r="AA1022" i="3" s="1"/>
  <c r="G1019" i="3"/>
  <c r="R1019" i="3"/>
  <c r="AA1019" i="3" s="1"/>
  <c r="AC1019" i="3" s="1"/>
  <c r="V1019" i="3"/>
  <c r="AB1018" i="3" s="1"/>
  <c r="V1018" i="3"/>
  <c r="AB1017" i="3" s="1"/>
  <c r="E1018" i="3"/>
  <c r="AD1016" i="3"/>
  <c r="R1016" i="3"/>
  <c r="AA1016" i="3" s="1"/>
  <c r="M1016" i="3"/>
  <c r="I1016" i="3"/>
  <c r="E1016" i="3"/>
  <c r="AC989" i="3"/>
  <c r="P990" i="3"/>
  <c r="AD990" i="3"/>
  <c r="M989" i="3"/>
  <c r="V988" i="3"/>
  <c r="AB987" i="3" s="1"/>
  <c r="AD988" i="3"/>
  <c r="E988" i="3"/>
  <c r="I988" i="3"/>
  <c r="M988" i="3"/>
  <c r="R988" i="3"/>
  <c r="AA988" i="3" s="1"/>
  <c r="V986" i="3"/>
  <c r="AB985" i="3" s="1"/>
  <c r="G984" i="3"/>
  <c r="K984" i="3"/>
  <c r="P984" i="3"/>
  <c r="AA984" i="3" s="1"/>
  <c r="AD984" i="3"/>
  <c r="I982" i="3"/>
  <c r="E982" i="3"/>
  <c r="R978" i="3"/>
  <c r="K976" i="3"/>
  <c r="P972" i="3"/>
  <c r="M970" i="3"/>
  <c r="E968" i="3"/>
  <c r="I968" i="3"/>
  <c r="M968" i="3"/>
  <c r="R968" i="3"/>
  <c r="AA968" i="3" s="1"/>
  <c r="AC968" i="3" s="1"/>
  <c r="V968" i="3"/>
  <c r="AB967" i="3" s="1"/>
  <c r="E964" i="3"/>
  <c r="R959" i="3"/>
  <c r="AA959" i="3" s="1"/>
  <c r="AC959" i="3" s="1"/>
  <c r="T955" i="3"/>
  <c r="K950" i="3"/>
  <c r="P949" i="3"/>
  <c r="V949" i="3"/>
  <c r="AB948" i="3" s="1"/>
  <c r="R949" i="3"/>
  <c r="V947" i="3"/>
  <c r="AB946" i="3" s="1"/>
  <c r="P946" i="3"/>
  <c r="R946" i="3"/>
  <c r="E946" i="3"/>
  <c r="I946" i="3"/>
  <c r="M946" i="3"/>
  <c r="AD946" i="3"/>
  <c r="R943" i="3"/>
  <c r="AA943" i="3" s="1"/>
  <c r="AC943" i="3" s="1"/>
  <c r="V937" i="3"/>
  <c r="AB936" i="3" s="1"/>
  <c r="V932" i="3"/>
  <c r="AB931" i="3" s="1"/>
  <c r="E932" i="3"/>
  <c r="I932" i="3"/>
  <c r="M932" i="3"/>
  <c r="R932" i="3"/>
  <c r="AA932" i="3" s="1"/>
  <c r="AD930" i="3"/>
  <c r="P930" i="3"/>
  <c r="R928" i="3"/>
  <c r="AA928" i="3" s="1"/>
  <c r="E924" i="3"/>
  <c r="E922" i="3"/>
  <c r="I922" i="3"/>
  <c r="M922" i="3"/>
  <c r="R922" i="3"/>
  <c r="AA922" i="3" s="1"/>
  <c r="P922" i="3"/>
  <c r="V922" i="3"/>
  <c r="AB921" i="3" s="1"/>
  <c r="K922" i="3"/>
  <c r="P920" i="3"/>
  <c r="G920" i="3"/>
  <c r="K920" i="3"/>
  <c r="V920" i="3"/>
  <c r="AB919" i="3" s="1"/>
  <c r="M920" i="3"/>
  <c r="I920" i="3"/>
  <c r="T914" i="3"/>
  <c r="AD912" i="3"/>
  <c r="R912" i="3"/>
  <c r="E908" i="3"/>
  <c r="E906" i="3"/>
  <c r="I906" i="3"/>
  <c r="M906" i="3"/>
  <c r="R906" i="3"/>
  <c r="P906" i="3"/>
  <c r="V906" i="3"/>
  <c r="AB905" i="3" s="1"/>
  <c r="K906" i="3"/>
  <c r="P904" i="3"/>
  <c r="G904" i="3"/>
  <c r="K904" i="3"/>
  <c r="V904" i="3"/>
  <c r="AB903" i="3" s="1"/>
  <c r="M904" i="3"/>
  <c r="I904" i="3"/>
  <c r="E900" i="3"/>
  <c r="AD882" i="3"/>
  <c r="E817" i="3"/>
  <c r="P817" i="3"/>
  <c r="R817" i="3"/>
  <c r="V817" i="3"/>
  <c r="AB816" i="3" s="1"/>
  <c r="AA1494" i="3"/>
  <c r="AA1478" i="3"/>
  <c r="AA1461" i="3"/>
  <c r="P1440" i="3"/>
  <c r="AA1437" i="3"/>
  <c r="P1436" i="3"/>
  <c r="V1434" i="3"/>
  <c r="AB1433" i="3" s="1"/>
  <c r="V1433" i="3"/>
  <c r="AB1432" i="3" s="1"/>
  <c r="K1433" i="3"/>
  <c r="G1433" i="3"/>
  <c r="P1431" i="3"/>
  <c r="K1431" i="3"/>
  <c r="P1424" i="3"/>
  <c r="V1418" i="3"/>
  <c r="AB1417" i="3" s="1"/>
  <c r="V1417" i="3"/>
  <c r="AB1416" i="3" s="1"/>
  <c r="K1417" i="3"/>
  <c r="G1417" i="3"/>
  <c r="P1415" i="3"/>
  <c r="K1415" i="3"/>
  <c r="P1408" i="3"/>
  <c r="V1402" i="3"/>
  <c r="AB1401" i="3" s="1"/>
  <c r="V1401" i="3"/>
  <c r="AB1400" i="3" s="1"/>
  <c r="K1401" i="3"/>
  <c r="G1401" i="3"/>
  <c r="P1399" i="3"/>
  <c r="K1399" i="3"/>
  <c r="P1392" i="3"/>
  <c r="V1386" i="3"/>
  <c r="AB1385" i="3" s="1"/>
  <c r="V1385" i="3"/>
  <c r="AB1384" i="3" s="1"/>
  <c r="K1385" i="3"/>
  <c r="G1385" i="3"/>
  <c r="P1383" i="3"/>
  <c r="K1383" i="3"/>
  <c r="P1376" i="3"/>
  <c r="V1370" i="3"/>
  <c r="AB1369" i="3" s="1"/>
  <c r="V1369" i="3"/>
  <c r="AB1368" i="3" s="1"/>
  <c r="K1369" i="3"/>
  <c r="G1369" i="3"/>
  <c r="P1367" i="3"/>
  <c r="K1367" i="3"/>
  <c r="P1360" i="3"/>
  <c r="V1354" i="3"/>
  <c r="AB1353" i="3" s="1"/>
  <c r="V1353" i="3"/>
  <c r="AB1352" i="3" s="1"/>
  <c r="K1353" i="3"/>
  <c r="G1353" i="3"/>
  <c r="P1351" i="3"/>
  <c r="K1351" i="3"/>
  <c r="P1344" i="3"/>
  <c r="R1342" i="3"/>
  <c r="AA1342" i="3" s="1"/>
  <c r="AD1341" i="3"/>
  <c r="R1341" i="3"/>
  <c r="AA1341" i="3" s="1"/>
  <c r="V1338" i="3"/>
  <c r="AB1337" i="3" s="1"/>
  <c r="V1334" i="3"/>
  <c r="AB1333" i="3" s="1"/>
  <c r="P1332" i="3"/>
  <c r="V1331" i="3"/>
  <c r="AB1330" i="3" s="1"/>
  <c r="K1331" i="3"/>
  <c r="G1331" i="3"/>
  <c r="P1325" i="3"/>
  <c r="K1325" i="3"/>
  <c r="R1322" i="3"/>
  <c r="AA1322" i="3" s="1"/>
  <c r="R1318" i="3"/>
  <c r="AA1318" i="3" s="1"/>
  <c r="P1316" i="3"/>
  <c r="K1316" i="3"/>
  <c r="P1309" i="3"/>
  <c r="R1307" i="3"/>
  <c r="AD1306" i="3"/>
  <c r="R1306" i="3"/>
  <c r="AA1306" i="3" s="1"/>
  <c r="V1303" i="3"/>
  <c r="AB1302" i="3" s="1"/>
  <c r="V1302" i="3"/>
  <c r="AB1301" i="3" s="1"/>
  <c r="K1302" i="3"/>
  <c r="G1302" i="3"/>
  <c r="P1300" i="3"/>
  <c r="K1300" i="3"/>
  <c r="P1293" i="3"/>
  <c r="R1291" i="3"/>
  <c r="AD1290" i="3"/>
  <c r="R1290" i="3"/>
  <c r="AA1290" i="3" s="1"/>
  <c r="V1287" i="3"/>
  <c r="AB1286" i="3" s="1"/>
  <c r="V1286" i="3"/>
  <c r="AB1285" i="3" s="1"/>
  <c r="K1286" i="3"/>
  <c r="G1286" i="3"/>
  <c r="P1284" i="3"/>
  <c r="K1284" i="3"/>
  <c r="AD1271" i="3"/>
  <c r="P1271" i="3"/>
  <c r="K1271" i="3"/>
  <c r="V1269" i="3"/>
  <c r="AB1268" i="3" s="1"/>
  <c r="K1269" i="3"/>
  <c r="G1269" i="3"/>
  <c r="R1267" i="3"/>
  <c r="AA1267" i="3" s="1"/>
  <c r="M1267" i="3"/>
  <c r="I1267" i="3"/>
  <c r="V1265" i="3"/>
  <c r="AB1264" i="3" s="1"/>
  <c r="K1265" i="3"/>
  <c r="G1265" i="3"/>
  <c r="R1263" i="3"/>
  <c r="AA1263" i="3" s="1"/>
  <c r="M1263" i="3"/>
  <c r="I1263" i="3"/>
  <c r="V1261" i="3"/>
  <c r="AB1260" i="3" s="1"/>
  <c r="K1261" i="3"/>
  <c r="G1261" i="3"/>
  <c r="R1259" i="3"/>
  <c r="AA1259" i="3" s="1"/>
  <c r="M1259" i="3"/>
  <c r="I1259" i="3"/>
  <c r="V1257" i="3"/>
  <c r="AB1256" i="3" s="1"/>
  <c r="K1257" i="3"/>
  <c r="G1257" i="3"/>
  <c r="R1255" i="3"/>
  <c r="AA1255" i="3" s="1"/>
  <c r="M1255" i="3"/>
  <c r="I1255" i="3"/>
  <c r="V1253" i="3"/>
  <c r="AB1252" i="3" s="1"/>
  <c r="K1253" i="3"/>
  <c r="G1253" i="3"/>
  <c r="R1251" i="3"/>
  <c r="AA1251" i="3" s="1"/>
  <c r="M1251" i="3"/>
  <c r="I1251" i="3"/>
  <c r="V1249" i="3"/>
  <c r="AB1248" i="3" s="1"/>
  <c r="K1249" i="3"/>
  <c r="G1249" i="3"/>
  <c r="V1245" i="3"/>
  <c r="AB1244" i="3" s="1"/>
  <c r="K1245" i="3"/>
  <c r="G1245" i="3"/>
  <c r="V1244" i="3"/>
  <c r="AB1243" i="3" s="1"/>
  <c r="R1244" i="3"/>
  <c r="AA1244" i="3" s="1"/>
  <c r="P1240" i="3"/>
  <c r="AA1240" i="3" s="1"/>
  <c r="I1239" i="3"/>
  <c r="AD1235" i="3"/>
  <c r="P1235" i="3"/>
  <c r="K1235" i="3"/>
  <c r="P1232" i="3"/>
  <c r="AA1232" i="3" s="1"/>
  <c r="AD1227" i="3"/>
  <c r="P1227" i="3"/>
  <c r="K1227" i="3"/>
  <c r="P1224" i="3"/>
  <c r="AA1224" i="3" s="1"/>
  <c r="V1221" i="3"/>
  <c r="AB1220" i="3" s="1"/>
  <c r="K1221" i="3"/>
  <c r="G1221" i="3"/>
  <c r="P1219" i="3"/>
  <c r="K1219" i="3"/>
  <c r="P1212" i="3"/>
  <c r="R1210" i="3"/>
  <c r="AA1210" i="3" s="1"/>
  <c r="AC1210" i="3" s="1"/>
  <c r="AD1209" i="3"/>
  <c r="R1209" i="3"/>
  <c r="AA1209" i="3" s="1"/>
  <c r="V1206" i="3"/>
  <c r="AB1205" i="3" s="1"/>
  <c r="V1205" i="3"/>
  <c r="AB1204" i="3" s="1"/>
  <c r="K1205" i="3"/>
  <c r="G1205" i="3"/>
  <c r="P1203" i="3"/>
  <c r="K1203" i="3"/>
  <c r="P1196" i="3"/>
  <c r="R1194" i="3"/>
  <c r="AA1194" i="3" s="1"/>
  <c r="AC1194" i="3" s="1"/>
  <c r="AD1193" i="3"/>
  <c r="R1193" i="3"/>
  <c r="AA1193" i="3" s="1"/>
  <c r="V1190" i="3"/>
  <c r="AB1189" i="3" s="1"/>
  <c r="V1189" i="3"/>
  <c r="AB1188" i="3" s="1"/>
  <c r="K1189" i="3"/>
  <c r="G1189" i="3"/>
  <c r="P1187" i="3"/>
  <c r="K1187" i="3"/>
  <c r="P1180" i="3"/>
  <c r="R1178" i="3"/>
  <c r="AA1178" i="3" s="1"/>
  <c r="AD1177" i="3"/>
  <c r="R1177" i="3"/>
  <c r="AA1177" i="3" s="1"/>
  <c r="V1174" i="3"/>
  <c r="AB1173" i="3" s="1"/>
  <c r="V1173" i="3"/>
  <c r="AB1172" i="3" s="1"/>
  <c r="K1173" i="3"/>
  <c r="G1173" i="3"/>
  <c r="P1171" i="3"/>
  <c r="K1171" i="3"/>
  <c r="P1164" i="3"/>
  <c r="R1162" i="3"/>
  <c r="AA1162" i="3" s="1"/>
  <c r="AD1161" i="3"/>
  <c r="R1161" i="3"/>
  <c r="AA1161" i="3" s="1"/>
  <c r="V1158" i="3"/>
  <c r="AB1157" i="3" s="1"/>
  <c r="V1157" i="3"/>
  <c r="AB1156" i="3" s="1"/>
  <c r="K1157" i="3"/>
  <c r="G1157" i="3"/>
  <c r="P1155" i="3"/>
  <c r="K1155" i="3"/>
  <c r="P1148" i="3"/>
  <c r="R1146" i="3"/>
  <c r="AA1146" i="3" s="1"/>
  <c r="AD1145" i="3"/>
  <c r="R1145" i="3"/>
  <c r="AA1145" i="3" s="1"/>
  <c r="V1142" i="3"/>
  <c r="AB1141" i="3" s="1"/>
  <c r="V1141" i="3"/>
  <c r="AB1140" i="3" s="1"/>
  <c r="K1141" i="3"/>
  <c r="G1141" i="3"/>
  <c r="P1139" i="3"/>
  <c r="K1139" i="3"/>
  <c r="P1132" i="3"/>
  <c r="R1130" i="3"/>
  <c r="AA1130" i="3" s="1"/>
  <c r="AD1129" i="3"/>
  <c r="R1129" i="3"/>
  <c r="AA1129" i="3" s="1"/>
  <c r="V1126" i="3"/>
  <c r="AB1125" i="3" s="1"/>
  <c r="V1125" i="3"/>
  <c r="AB1124" i="3" s="1"/>
  <c r="K1125" i="3"/>
  <c r="G1125" i="3"/>
  <c r="P1123" i="3"/>
  <c r="K1123" i="3"/>
  <c r="P1116" i="3"/>
  <c r="R1114" i="3"/>
  <c r="AA1114" i="3" s="1"/>
  <c r="AD1113" i="3"/>
  <c r="R1113" i="3"/>
  <c r="AA1113" i="3" s="1"/>
  <c r="V1110" i="3"/>
  <c r="AB1109" i="3" s="1"/>
  <c r="V1109" i="3"/>
  <c r="AB1108" i="3" s="1"/>
  <c r="K1109" i="3"/>
  <c r="G1109" i="3"/>
  <c r="P1107" i="3"/>
  <c r="K1107" i="3"/>
  <c r="P1100" i="3"/>
  <c r="I1097" i="3"/>
  <c r="G1095" i="3"/>
  <c r="K1095" i="3"/>
  <c r="P1095" i="3"/>
  <c r="AA1095" i="3" s="1"/>
  <c r="P1092" i="3"/>
  <c r="R1090" i="3"/>
  <c r="V1089" i="3"/>
  <c r="AB1088" i="3" s="1"/>
  <c r="R1088" i="3"/>
  <c r="AA1088" i="3" s="1"/>
  <c r="AD1087" i="3"/>
  <c r="K1085" i="3"/>
  <c r="P1085" i="3"/>
  <c r="AA1085" i="3" s="1"/>
  <c r="AC1085" i="3" s="1"/>
  <c r="AD1085" i="3"/>
  <c r="P1084" i="3"/>
  <c r="AA1084" i="3" s="1"/>
  <c r="AC1084" i="3" s="1"/>
  <c r="G1084" i="3"/>
  <c r="K1084" i="3"/>
  <c r="P1083" i="3"/>
  <c r="AA1083" i="3" s="1"/>
  <c r="AD1082" i="3"/>
  <c r="P1082" i="3"/>
  <c r="K1082" i="3"/>
  <c r="V1079" i="3"/>
  <c r="AB1078" i="3" s="1"/>
  <c r="AA1078" i="3"/>
  <c r="M1076" i="3"/>
  <c r="I1076" i="3"/>
  <c r="E1076" i="3"/>
  <c r="R1074" i="3"/>
  <c r="AA1074" i="3" s="1"/>
  <c r="M1074" i="3"/>
  <c r="I1074" i="3"/>
  <c r="E1074" i="3"/>
  <c r="T1071" i="3"/>
  <c r="AD1068" i="3"/>
  <c r="K1068" i="3"/>
  <c r="G1068" i="3"/>
  <c r="P1066" i="3"/>
  <c r="K1066" i="3"/>
  <c r="G1066" i="3"/>
  <c r="V1063" i="3"/>
  <c r="AB1062" i="3" s="1"/>
  <c r="AA1062" i="3"/>
  <c r="M1060" i="3"/>
  <c r="I1060" i="3"/>
  <c r="E1060" i="3"/>
  <c r="V1058" i="3"/>
  <c r="AB1057" i="3" s="1"/>
  <c r="P1058" i="3"/>
  <c r="T1056" i="3"/>
  <c r="AA1055" i="3"/>
  <c r="V1050" i="3"/>
  <c r="AB1049" i="3" s="1"/>
  <c r="E1050" i="3"/>
  <c r="T1044" i="3"/>
  <c r="AA1043" i="3"/>
  <c r="R1041" i="3"/>
  <c r="AD1040" i="3"/>
  <c r="E1040" i="3"/>
  <c r="AD1038" i="3"/>
  <c r="T1038" i="3"/>
  <c r="M1038" i="3"/>
  <c r="AA1032" i="3"/>
  <c r="E1030" i="3"/>
  <c r="I1030" i="3"/>
  <c r="M1030" i="3"/>
  <c r="R1030" i="3"/>
  <c r="AA1030" i="3" s="1"/>
  <c r="P1028" i="3"/>
  <c r="R1028" i="3"/>
  <c r="AD1028" i="3"/>
  <c r="P1025" i="3"/>
  <c r="V1025" i="3"/>
  <c r="AB1024" i="3" s="1"/>
  <c r="T1024" i="3"/>
  <c r="M1024" i="3"/>
  <c r="G1023" i="3"/>
  <c r="R1023" i="3"/>
  <c r="AA1023" i="3" s="1"/>
  <c r="V1023" i="3"/>
  <c r="AB1022" i="3" s="1"/>
  <c r="G1020" i="3"/>
  <c r="K1020" i="3"/>
  <c r="P1020" i="3"/>
  <c r="AA1020" i="3" s="1"/>
  <c r="AC1020" i="3" s="1"/>
  <c r="I1018" i="3"/>
  <c r="AA1015" i="3"/>
  <c r="R1013" i="3"/>
  <c r="G1012" i="3"/>
  <c r="K1012" i="3"/>
  <c r="P1012" i="3"/>
  <c r="AA1012" i="3" s="1"/>
  <c r="P1009" i="3"/>
  <c r="R1009" i="3"/>
  <c r="P1006" i="3"/>
  <c r="R1006" i="3"/>
  <c r="AD1006" i="3"/>
  <c r="E1006" i="3"/>
  <c r="I1006" i="3"/>
  <c r="M1006" i="3"/>
  <c r="P1004" i="3"/>
  <c r="G1004" i="3"/>
  <c r="K1004" i="3"/>
  <c r="V1004" i="3"/>
  <c r="AB1003" i="3" s="1"/>
  <c r="R1004" i="3"/>
  <c r="AA1004" i="3" s="1"/>
  <c r="AD1004" i="3"/>
  <c r="G1002" i="3"/>
  <c r="K1002" i="3"/>
  <c r="P1002" i="3"/>
  <c r="AA1002" i="3" s="1"/>
  <c r="V1002" i="3"/>
  <c r="AB1001" i="3" s="1"/>
  <c r="P994" i="3"/>
  <c r="R994" i="3"/>
  <c r="E994" i="3"/>
  <c r="I994" i="3"/>
  <c r="M994" i="3"/>
  <c r="P985" i="3"/>
  <c r="E980" i="3"/>
  <c r="I980" i="3"/>
  <c r="M980" i="3"/>
  <c r="R980" i="3"/>
  <c r="AA980" i="3" s="1"/>
  <c r="AC980" i="3" s="1"/>
  <c r="V980" i="3"/>
  <c r="AB979" i="3" s="1"/>
  <c r="V978" i="3"/>
  <c r="AB977" i="3" s="1"/>
  <c r="P976" i="3"/>
  <c r="I974" i="3"/>
  <c r="E974" i="3"/>
  <c r="V974" i="3"/>
  <c r="AB973" i="3" s="1"/>
  <c r="R970" i="3"/>
  <c r="I964" i="3"/>
  <c r="I961" i="3"/>
  <c r="P961" i="3"/>
  <c r="V959" i="3"/>
  <c r="AB958" i="3" s="1"/>
  <c r="P958" i="3"/>
  <c r="R958" i="3"/>
  <c r="E958" i="3"/>
  <c r="I958" i="3"/>
  <c r="M958" i="3"/>
  <c r="AD958" i="3"/>
  <c r="R955" i="3"/>
  <c r="AA955" i="3" s="1"/>
  <c r="AC955" i="3" s="1"/>
  <c r="V954" i="3"/>
  <c r="AB953" i="3" s="1"/>
  <c r="AC953" i="3" s="1"/>
  <c r="P945" i="3"/>
  <c r="V945" i="3"/>
  <c r="AB944" i="3" s="1"/>
  <c r="R945" i="3"/>
  <c r="AA945" i="3" s="1"/>
  <c r="AC945" i="3" s="1"/>
  <c r="V943" i="3"/>
  <c r="AB942" i="3" s="1"/>
  <c r="P942" i="3"/>
  <c r="R942" i="3"/>
  <c r="E942" i="3"/>
  <c r="I942" i="3"/>
  <c r="M942" i="3"/>
  <c r="AD942" i="3"/>
  <c r="R939" i="3"/>
  <c r="AA939" i="3" s="1"/>
  <c r="AC939" i="3" s="1"/>
  <c r="V939" i="3"/>
  <c r="AB938" i="3" s="1"/>
  <c r="T939" i="3"/>
  <c r="V928" i="3"/>
  <c r="AB927" i="3" s="1"/>
  <c r="T926" i="3"/>
  <c r="AD924" i="3"/>
  <c r="R924" i="3"/>
  <c r="E918" i="3"/>
  <c r="I918" i="3"/>
  <c r="M918" i="3"/>
  <c r="R918" i="3"/>
  <c r="P918" i="3"/>
  <c r="V918" i="3"/>
  <c r="AB917" i="3" s="1"/>
  <c r="K918" i="3"/>
  <c r="P916" i="3"/>
  <c r="G916" i="3"/>
  <c r="K916" i="3"/>
  <c r="V916" i="3"/>
  <c r="AB915" i="3" s="1"/>
  <c r="M916" i="3"/>
  <c r="I916" i="3"/>
  <c r="T910" i="3"/>
  <c r="AD908" i="3"/>
  <c r="R908" i="3"/>
  <c r="P899" i="3"/>
  <c r="R899" i="3"/>
  <c r="V899" i="3"/>
  <c r="AB898" i="3" s="1"/>
  <c r="P844" i="3"/>
  <c r="G844" i="3"/>
  <c r="K844" i="3"/>
  <c r="V844" i="3"/>
  <c r="AB843" i="3" s="1"/>
  <c r="R844" i="3"/>
  <c r="AD844" i="3"/>
  <c r="E844" i="3"/>
  <c r="I844" i="3"/>
  <c r="M844" i="3"/>
  <c r="E841" i="3"/>
  <c r="P841" i="3"/>
  <c r="R841" i="3"/>
  <c r="V841" i="3"/>
  <c r="AB840" i="3" s="1"/>
  <c r="AC1008" i="3"/>
  <c r="T1006" i="3"/>
  <c r="T999" i="3"/>
  <c r="AC995" i="3"/>
  <c r="T994" i="3"/>
  <c r="T991" i="3"/>
  <c r="T990" i="3"/>
  <c r="T962" i="3"/>
  <c r="T958" i="3"/>
  <c r="T954" i="3"/>
  <c r="T950" i="3"/>
  <c r="T946" i="3"/>
  <c r="T942" i="3"/>
  <c r="AC933" i="3"/>
  <c r="P896" i="3"/>
  <c r="R896" i="3"/>
  <c r="E896" i="3"/>
  <c r="I896" i="3"/>
  <c r="M896" i="3"/>
  <c r="AD896" i="3"/>
  <c r="P895" i="3"/>
  <c r="R895" i="3"/>
  <c r="V895" i="3"/>
  <c r="AB894" i="3" s="1"/>
  <c r="G894" i="3"/>
  <c r="K894" i="3"/>
  <c r="P894" i="3"/>
  <c r="AD894" i="3"/>
  <c r="V894" i="3"/>
  <c r="AB893" i="3" s="1"/>
  <c r="R893" i="3"/>
  <c r="AA893" i="3" s="1"/>
  <c r="AC893" i="3" s="1"/>
  <c r="V893" i="3"/>
  <c r="AB892" i="3" s="1"/>
  <c r="E869" i="3"/>
  <c r="P869" i="3"/>
  <c r="R869" i="3"/>
  <c r="V869" i="3"/>
  <c r="AB868" i="3" s="1"/>
  <c r="AC868" i="3" s="1"/>
  <c r="P848" i="3"/>
  <c r="G848" i="3"/>
  <c r="K848" i="3"/>
  <c r="V848" i="3"/>
  <c r="AB847" i="3" s="1"/>
  <c r="R848" i="3"/>
  <c r="AA848" i="3" s="1"/>
  <c r="AC848" i="3" s="1"/>
  <c r="E848" i="3"/>
  <c r="I848" i="3"/>
  <c r="M848" i="3"/>
  <c r="AD848" i="3"/>
  <c r="E845" i="3"/>
  <c r="P845" i="3"/>
  <c r="R845" i="3"/>
  <c r="AA845" i="3" s="1"/>
  <c r="V845" i="3"/>
  <c r="AB844" i="3" s="1"/>
  <c r="R843" i="3"/>
  <c r="V843" i="3"/>
  <c r="AB842" i="3" s="1"/>
  <c r="P840" i="3"/>
  <c r="G840" i="3"/>
  <c r="K840" i="3"/>
  <c r="V840" i="3"/>
  <c r="AB839" i="3" s="1"/>
  <c r="R840" i="3"/>
  <c r="AD840" i="3"/>
  <c r="E840" i="3"/>
  <c r="I840" i="3"/>
  <c r="M840" i="3"/>
  <c r="G832" i="3"/>
  <c r="K832" i="3"/>
  <c r="P832" i="3"/>
  <c r="AD832" i="3"/>
  <c r="V832" i="3"/>
  <c r="AB831" i="3" s="1"/>
  <c r="E832" i="3"/>
  <c r="I832" i="3"/>
  <c r="M832" i="3"/>
  <c r="R832" i="3"/>
  <c r="AA832" i="3" s="1"/>
  <c r="AC832" i="3" s="1"/>
  <c r="T1089" i="3"/>
  <c r="T1032" i="3"/>
  <c r="V1011" i="3"/>
  <c r="AB1010" i="3" s="1"/>
  <c r="R1011" i="3"/>
  <c r="AA1011" i="3" s="1"/>
  <c r="AC1011" i="3" s="1"/>
  <c r="T1010" i="3"/>
  <c r="M1010" i="3"/>
  <c r="I1010" i="3"/>
  <c r="E1010" i="3"/>
  <c r="V1003" i="3"/>
  <c r="AB1002" i="3" s="1"/>
  <c r="R1003" i="3"/>
  <c r="AA1003" i="3" s="1"/>
  <c r="V1000" i="3"/>
  <c r="AB999" i="3" s="1"/>
  <c r="R1000" i="3"/>
  <c r="AA1000" i="3" s="1"/>
  <c r="AC1000" i="3" s="1"/>
  <c r="M1000" i="3"/>
  <c r="I1000" i="3"/>
  <c r="R996" i="3"/>
  <c r="AA996" i="3" s="1"/>
  <c r="M996" i="3"/>
  <c r="I996" i="3"/>
  <c r="AA993" i="3"/>
  <c r="V992" i="3"/>
  <c r="AB991" i="3" s="1"/>
  <c r="R992" i="3"/>
  <c r="AA992" i="3" s="1"/>
  <c r="AC992" i="3" s="1"/>
  <c r="M992" i="3"/>
  <c r="I992" i="3"/>
  <c r="T986" i="3"/>
  <c r="AC984" i="3"/>
  <c r="V983" i="3"/>
  <c r="AB982" i="3" s="1"/>
  <c r="T982" i="3"/>
  <c r="E981" i="3"/>
  <c r="T978" i="3"/>
  <c r="E977" i="3"/>
  <c r="E973" i="3"/>
  <c r="T970" i="3"/>
  <c r="E969" i="3"/>
  <c r="E965" i="3"/>
  <c r="AC937" i="3"/>
  <c r="R936" i="3"/>
  <c r="AA936" i="3" s="1"/>
  <c r="M936" i="3"/>
  <c r="I936" i="3"/>
  <c r="E936" i="3"/>
  <c r="R931" i="3"/>
  <c r="AA931" i="3" s="1"/>
  <c r="V931" i="3"/>
  <c r="AB930" i="3" s="1"/>
  <c r="T928" i="3"/>
  <c r="AA925" i="3"/>
  <c r="AC925" i="3" s="1"/>
  <c r="T924" i="3"/>
  <c r="AA921" i="3"/>
  <c r="AC921" i="3" s="1"/>
  <c r="T920" i="3"/>
  <c r="AA917" i="3"/>
  <c r="AC917" i="3" s="1"/>
  <c r="T916" i="3"/>
  <c r="AA913" i="3"/>
  <c r="AC913" i="3" s="1"/>
  <c r="T912" i="3"/>
  <c r="AA909" i="3"/>
  <c r="AC909" i="3" s="1"/>
  <c r="T908" i="3"/>
  <c r="AA905" i="3"/>
  <c r="AC905" i="3" s="1"/>
  <c r="T904" i="3"/>
  <c r="K896" i="3"/>
  <c r="R894" i="3"/>
  <c r="AA894" i="3" s="1"/>
  <c r="E894" i="3"/>
  <c r="P884" i="3"/>
  <c r="R884" i="3"/>
  <c r="E884" i="3"/>
  <c r="I884" i="3"/>
  <c r="M884" i="3"/>
  <c r="AD884" i="3"/>
  <c r="G838" i="3"/>
  <c r="K838" i="3"/>
  <c r="P838" i="3"/>
  <c r="V838" i="3"/>
  <c r="AB837" i="3" s="1"/>
  <c r="E838" i="3"/>
  <c r="I838" i="3"/>
  <c r="M838" i="3"/>
  <c r="R838" i="3"/>
  <c r="AA838" i="3" s="1"/>
  <c r="AA833" i="3"/>
  <c r="AC824" i="3"/>
  <c r="R819" i="3"/>
  <c r="V819" i="3"/>
  <c r="AB818" i="3" s="1"/>
  <c r="AC812" i="3"/>
  <c r="V809" i="3"/>
  <c r="AB808" i="3" s="1"/>
  <c r="R809" i="3"/>
  <c r="V808" i="3"/>
  <c r="AB807" i="3" s="1"/>
  <c r="V801" i="3"/>
  <c r="AB800" i="3" s="1"/>
  <c r="R801" i="3"/>
  <c r="AA801" i="3" s="1"/>
  <c r="E794" i="3"/>
  <c r="E793" i="3"/>
  <c r="R793" i="3"/>
  <c r="V793" i="3"/>
  <c r="AB792" i="3" s="1"/>
  <c r="E792" i="3"/>
  <c r="G790" i="3"/>
  <c r="K790" i="3"/>
  <c r="P790" i="3"/>
  <c r="AA790" i="3" s="1"/>
  <c r="V790" i="3"/>
  <c r="AB789" i="3" s="1"/>
  <c r="AD784" i="3"/>
  <c r="M780" i="3"/>
  <c r="AA770" i="3"/>
  <c r="P768" i="3"/>
  <c r="G768" i="3"/>
  <c r="K768" i="3"/>
  <c r="V768" i="3"/>
  <c r="AB767" i="3" s="1"/>
  <c r="R768" i="3"/>
  <c r="AA768" i="3" s="1"/>
  <c r="AD898" i="3"/>
  <c r="P898" i="3"/>
  <c r="AA898" i="3" s="1"/>
  <c r="AC898" i="3" s="1"/>
  <c r="K898" i="3"/>
  <c r="V888" i="3"/>
  <c r="AB887" i="3" s="1"/>
  <c r="K888" i="3"/>
  <c r="G888" i="3"/>
  <c r="P886" i="3"/>
  <c r="AA886" i="3" s="1"/>
  <c r="K886" i="3"/>
  <c r="P881" i="3"/>
  <c r="AA881" i="3" s="1"/>
  <c r="AC881" i="3" s="1"/>
  <c r="R880" i="3"/>
  <c r="AA880" i="3" s="1"/>
  <c r="AC880" i="3" s="1"/>
  <c r="V879" i="3"/>
  <c r="AB878" i="3" s="1"/>
  <c r="AD876" i="3"/>
  <c r="R876" i="3"/>
  <c r="V875" i="3"/>
  <c r="AB874" i="3" s="1"/>
  <c r="AD872" i="3"/>
  <c r="R872" i="3"/>
  <c r="V870" i="3"/>
  <c r="AB869" i="3" s="1"/>
  <c r="P865" i="3"/>
  <c r="AA865" i="3" s="1"/>
  <c r="R864" i="3"/>
  <c r="AA864" i="3" s="1"/>
  <c r="AC864" i="3" s="1"/>
  <c r="V863" i="3"/>
  <c r="AB862" i="3" s="1"/>
  <c r="AD860" i="3"/>
  <c r="R860" i="3"/>
  <c r="V859" i="3"/>
  <c r="AB858" i="3" s="1"/>
  <c r="AD856" i="3"/>
  <c r="R856" i="3"/>
  <c r="V854" i="3"/>
  <c r="AB853" i="3" s="1"/>
  <c r="P846" i="3"/>
  <c r="AA846" i="3" s="1"/>
  <c r="K846" i="3"/>
  <c r="P842" i="3"/>
  <c r="AA842" i="3" s="1"/>
  <c r="K842" i="3"/>
  <c r="V836" i="3"/>
  <c r="AB835" i="3" s="1"/>
  <c r="V835" i="3"/>
  <c r="AB834" i="3" s="1"/>
  <c r="AD834" i="3"/>
  <c r="R834" i="3"/>
  <c r="AA834" i="3" s="1"/>
  <c r="V830" i="3"/>
  <c r="AB829" i="3" s="1"/>
  <c r="K830" i="3"/>
  <c r="G830" i="3"/>
  <c r="V828" i="3"/>
  <c r="AB827" i="3" s="1"/>
  <c r="P821" i="3"/>
  <c r="AA821" i="3" s="1"/>
  <c r="P818" i="3"/>
  <c r="AA818" i="3" s="1"/>
  <c r="K818" i="3"/>
  <c r="P816" i="3"/>
  <c r="AA816" i="3" s="1"/>
  <c r="AC816" i="3" s="1"/>
  <c r="K816" i="3"/>
  <c r="V814" i="3"/>
  <c r="AB813" i="3" s="1"/>
  <c r="K814" i="3"/>
  <c r="G814" i="3"/>
  <c r="AD808" i="3"/>
  <c r="P808" i="3"/>
  <c r="AA808" i="3" s="1"/>
  <c r="AC808" i="3" s="1"/>
  <c r="K808" i="3"/>
  <c r="M806" i="3"/>
  <c r="I806" i="3"/>
  <c r="E806" i="3"/>
  <c r="P805" i="3"/>
  <c r="AA805" i="3" s="1"/>
  <c r="AC805" i="3" s="1"/>
  <c r="AD798" i="3"/>
  <c r="R798" i="3"/>
  <c r="AA798" i="3" s="1"/>
  <c r="M798" i="3"/>
  <c r="I798" i="3"/>
  <c r="P797" i="3"/>
  <c r="AA797" i="3" s="1"/>
  <c r="AC797" i="3" s="1"/>
  <c r="M790" i="3"/>
  <c r="R783" i="3"/>
  <c r="V783" i="3"/>
  <c r="AB782" i="3" s="1"/>
  <c r="E781" i="3"/>
  <c r="R781" i="3"/>
  <c r="AA781" i="3" s="1"/>
  <c r="V781" i="3"/>
  <c r="AB780" i="3" s="1"/>
  <c r="G778" i="3"/>
  <c r="K778" i="3"/>
  <c r="P778" i="3"/>
  <c r="AA778" i="3" s="1"/>
  <c r="V778" i="3"/>
  <c r="AB777" i="3" s="1"/>
  <c r="G776" i="3"/>
  <c r="K776" i="3"/>
  <c r="P776" i="3"/>
  <c r="AA776" i="3" s="1"/>
  <c r="AD776" i="3"/>
  <c r="V776" i="3"/>
  <c r="AB775" i="3" s="1"/>
  <c r="M768" i="3"/>
  <c r="AA889" i="3"/>
  <c r="AC889" i="3" s="1"/>
  <c r="V880" i="3"/>
  <c r="AB879" i="3" s="1"/>
  <c r="K880" i="3"/>
  <c r="G880" i="3"/>
  <c r="P877" i="3"/>
  <c r="AA877" i="3" s="1"/>
  <c r="AC877" i="3" s="1"/>
  <c r="V876" i="3"/>
  <c r="AB875" i="3" s="1"/>
  <c r="K876" i="3"/>
  <c r="G876" i="3"/>
  <c r="P873" i="3"/>
  <c r="AA873" i="3" s="1"/>
  <c r="AC873" i="3" s="1"/>
  <c r="V872" i="3"/>
  <c r="AB871" i="3" s="1"/>
  <c r="K872" i="3"/>
  <c r="G872" i="3"/>
  <c r="P870" i="3"/>
  <c r="AA870" i="3" s="1"/>
  <c r="K870" i="3"/>
  <c r="V864" i="3"/>
  <c r="AB863" i="3" s="1"/>
  <c r="K864" i="3"/>
  <c r="G864" i="3"/>
  <c r="P861" i="3"/>
  <c r="AA861" i="3" s="1"/>
  <c r="AC861" i="3" s="1"/>
  <c r="V860" i="3"/>
  <c r="AB859" i="3" s="1"/>
  <c r="K860" i="3"/>
  <c r="G860" i="3"/>
  <c r="P857" i="3"/>
  <c r="AA857" i="3" s="1"/>
  <c r="AC857" i="3" s="1"/>
  <c r="V856" i="3"/>
  <c r="AB855" i="3" s="1"/>
  <c r="K856" i="3"/>
  <c r="G856" i="3"/>
  <c r="P854" i="3"/>
  <c r="AA854" i="3" s="1"/>
  <c r="K854" i="3"/>
  <c r="P849" i="3"/>
  <c r="AA849" i="3" s="1"/>
  <c r="AC849" i="3" s="1"/>
  <c r="P836" i="3"/>
  <c r="AA836" i="3" s="1"/>
  <c r="AC836" i="3" s="1"/>
  <c r="K836" i="3"/>
  <c r="V834" i="3"/>
  <c r="AB833" i="3" s="1"/>
  <c r="K834" i="3"/>
  <c r="G834" i="3"/>
  <c r="AD828" i="3"/>
  <c r="P828" i="3"/>
  <c r="AA828" i="3" s="1"/>
  <c r="AC828" i="3" s="1"/>
  <c r="K828" i="3"/>
  <c r="P825" i="3"/>
  <c r="AA825" i="3" s="1"/>
  <c r="AC825" i="3" s="1"/>
  <c r="AA813" i="3"/>
  <c r="P809" i="3"/>
  <c r="AC800" i="3"/>
  <c r="G794" i="3"/>
  <c r="K794" i="3"/>
  <c r="P794" i="3"/>
  <c r="AA794" i="3" s="1"/>
  <c r="V794" i="3"/>
  <c r="AB793" i="3" s="1"/>
  <c r="AA793" i="3"/>
  <c r="G792" i="3"/>
  <c r="K792" i="3"/>
  <c r="P792" i="3"/>
  <c r="AA792" i="3" s="1"/>
  <c r="AC792" i="3" s="1"/>
  <c r="AD792" i="3"/>
  <c r="V792" i="3"/>
  <c r="AB791" i="3" s="1"/>
  <c r="E789" i="3"/>
  <c r="R789" i="3"/>
  <c r="AA789" i="3" s="1"/>
  <c r="AC789" i="3" s="1"/>
  <c r="V789" i="3"/>
  <c r="AB788" i="3" s="1"/>
  <c r="V786" i="3"/>
  <c r="AB785" i="3" s="1"/>
  <c r="AC785" i="3" s="1"/>
  <c r="E786" i="3"/>
  <c r="I786" i="3"/>
  <c r="M786" i="3"/>
  <c r="R786" i="3"/>
  <c r="AA786" i="3" s="1"/>
  <c r="M794" i="3"/>
  <c r="M792" i="3"/>
  <c r="AD786" i="3"/>
  <c r="G786" i="3"/>
  <c r="V784" i="3"/>
  <c r="AB783" i="3" s="1"/>
  <c r="E784" i="3"/>
  <c r="I784" i="3"/>
  <c r="M784" i="3"/>
  <c r="R784" i="3"/>
  <c r="AA784" i="3" s="1"/>
  <c r="AC784" i="3" s="1"/>
  <c r="G780" i="3"/>
  <c r="K780" i="3"/>
  <c r="P780" i="3"/>
  <c r="AA780" i="3" s="1"/>
  <c r="AC780" i="3" s="1"/>
  <c r="AD780" i="3"/>
  <c r="V780" i="3"/>
  <c r="AB779" i="3" s="1"/>
  <c r="E777" i="3"/>
  <c r="R777" i="3"/>
  <c r="AA777" i="3" s="1"/>
  <c r="AC777" i="3" s="1"/>
  <c r="V777" i="3"/>
  <c r="AB776" i="3" s="1"/>
  <c r="AC788" i="3"/>
  <c r="V758" i="3"/>
  <c r="AB757" i="3" s="1"/>
  <c r="R758" i="3"/>
  <c r="M758" i="3"/>
  <c r="I758" i="3"/>
  <c r="E758" i="3"/>
  <c r="M736" i="3"/>
  <c r="M734" i="3"/>
  <c r="AA767" i="3"/>
  <c r="V766" i="3"/>
  <c r="AB765" i="3" s="1"/>
  <c r="R766" i="3"/>
  <c r="AA766" i="3" s="1"/>
  <c r="M766" i="3"/>
  <c r="I766" i="3"/>
  <c r="AD764" i="3"/>
  <c r="R762" i="3"/>
  <c r="AA762" i="3" s="1"/>
  <c r="M762" i="3"/>
  <c r="I762" i="3"/>
  <c r="P761" i="3"/>
  <c r="AA761" i="3" s="1"/>
  <c r="M760" i="3"/>
  <c r="I760" i="3"/>
  <c r="E760" i="3"/>
  <c r="AD758" i="3"/>
  <c r="P758" i="3"/>
  <c r="K758" i="3"/>
  <c r="M744" i="3"/>
  <c r="M742" i="3"/>
  <c r="AC5468" i="3"/>
  <c r="AC5460" i="3"/>
  <c r="AC5448" i="3"/>
  <c r="AC5436" i="3"/>
  <c r="AC5424" i="3"/>
  <c r="AC5404" i="3"/>
  <c r="AC5384" i="3"/>
  <c r="AC5376" i="3"/>
  <c r="AC5368" i="3"/>
  <c r="AC5356" i="3"/>
  <c r="AC5348" i="3"/>
  <c r="AC5328" i="3"/>
  <c r="AC5320" i="3"/>
  <c r="AC5292" i="3"/>
  <c r="AC5272" i="3"/>
  <c r="AC5260" i="3"/>
  <c r="AC5224" i="3"/>
  <c r="AC5416" i="3"/>
  <c r="AC5452" i="3"/>
  <c r="AC5440" i="3"/>
  <c r="AC5225" i="3"/>
  <c r="AC5208" i="3"/>
  <c r="AC5193" i="3"/>
  <c r="AC5176" i="3"/>
  <c r="AC5129" i="3"/>
  <c r="AC5113" i="3"/>
  <c r="AC5096" i="3"/>
  <c r="AC5080" i="3"/>
  <c r="AC5065" i="3"/>
  <c r="AC5049" i="3"/>
  <c r="AC5033" i="3"/>
  <c r="AC5016" i="3"/>
  <c r="AC5000" i="3"/>
  <c r="AC4953" i="3"/>
  <c r="AC4936" i="3"/>
  <c r="AC4873" i="3"/>
  <c r="AC4860" i="3"/>
  <c r="AC5472" i="3"/>
  <c r="AC5467" i="3"/>
  <c r="AC5459" i="3"/>
  <c r="AC5447" i="3"/>
  <c r="AC5435" i="3"/>
  <c r="AC5423" i="3"/>
  <c r="AC5411" i="3"/>
  <c r="AC5403" i="3"/>
  <c r="AC5391" i="3"/>
  <c r="AC5383" i="3"/>
  <c r="AC5375" i="3"/>
  <c r="AC5367" i="3"/>
  <c r="AC5364" i="3"/>
  <c r="AC5355" i="3"/>
  <c r="AC5347" i="3"/>
  <c r="AC5336" i="3"/>
  <c r="AC5327" i="3"/>
  <c r="AC5319" i="3"/>
  <c r="AC5316" i="3"/>
  <c r="AC5308" i="3"/>
  <c r="AC5291" i="3"/>
  <c r="AC5280" i="3"/>
  <c r="AC5271" i="3"/>
  <c r="AC5248" i="3"/>
  <c r="AC5236" i="3"/>
  <c r="AC5161" i="3"/>
  <c r="AC5144" i="3"/>
  <c r="AC4968" i="3"/>
  <c r="AC4921" i="3"/>
  <c r="AC4904" i="3"/>
  <c r="AC4888" i="3"/>
  <c r="AC4857" i="3"/>
  <c r="G5202" i="3"/>
  <c r="G5156" i="3"/>
  <c r="K5156" i="3"/>
  <c r="AD5156" i="3"/>
  <c r="E5154" i="3"/>
  <c r="I5154" i="3"/>
  <c r="M5154" i="3"/>
  <c r="G5124" i="3"/>
  <c r="K5124" i="3"/>
  <c r="AD5124" i="3"/>
  <c r="E5090" i="3"/>
  <c r="I5090" i="3"/>
  <c r="M5090" i="3"/>
  <c r="G5076" i="3"/>
  <c r="K5076" i="3"/>
  <c r="AD5076" i="3"/>
  <c r="G5060" i="3"/>
  <c r="K5060" i="3"/>
  <c r="AD5060" i="3"/>
  <c r="E4994" i="3"/>
  <c r="I4994" i="3"/>
  <c r="M4994" i="3"/>
  <c r="E4978" i="3"/>
  <c r="I4978" i="3"/>
  <c r="M4978" i="3"/>
  <c r="E4962" i="3"/>
  <c r="I4962" i="3"/>
  <c r="M4962" i="3"/>
  <c r="E4946" i="3"/>
  <c r="I4946" i="3"/>
  <c r="M4946" i="3"/>
  <c r="G4932" i="3"/>
  <c r="K4932" i="3"/>
  <c r="AD4932" i="3"/>
  <c r="G4916" i="3"/>
  <c r="K4916" i="3"/>
  <c r="AD4916" i="3"/>
  <c r="E4914" i="3"/>
  <c r="I4914" i="3"/>
  <c r="M4914" i="3"/>
  <c r="E4898" i="3"/>
  <c r="I4898" i="3"/>
  <c r="M4898" i="3"/>
  <c r="E4866" i="3"/>
  <c r="I4866" i="3"/>
  <c r="M4866" i="3"/>
  <c r="E4850" i="3"/>
  <c r="I4850" i="3"/>
  <c r="M4850" i="3"/>
  <c r="P4838" i="3"/>
  <c r="E4838" i="3"/>
  <c r="I4838" i="3"/>
  <c r="M4838" i="3"/>
  <c r="G4829" i="3"/>
  <c r="K4829" i="3"/>
  <c r="AD4829" i="3"/>
  <c r="P4829" i="3"/>
  <c r="G4797" i="3"/>
  <c r="K4797" i="3"/>
  <c r="AD4797" i="3"/>
  <c r="P4797" i="3"/>
  <c r="P4790" i="3"/>
  <c r="E4790" i="3"/>
  <c r="I4790" i="3"/>
  <c r="M4790" i="3"/>
  <c r="AC4788" i="3"/>
  <c r="P4754" i="3"/>
  <c r="T4754" i="3"/>
  <c r="E4754" i="3"/>
  <c r="I4754" i="3"/>
  <c r="M4754" i="3"/>
  <c r="G4754" i="3"/>
  <c r="K4754" i="3"/>
  <c r="AD4754" i="3"/>
  <c r="P4746" i="3"/>
  <c r="T4746" i="3"/>
  <c r="E4746" i="3"/>
  <c r="I4746" i="3"/>
  <c r="M4746" i="3"/>
  <c r="G4746" i="3"/>
  <c r="K4746" i="3"/>
  <c r="AD4746" i="3"/>
  <c r="AC4736" i="3"/>
  <c r="P4722" i="3"/>
  <c r="T4722" i="3"/>
  <c r="E4722" i="3"/>
  <c r="I4722" i="3"/>
  <c r="M4722" i="3"/>
  <c r="G4722" i="3"/>
  <c r="K4722" i="3"/>
  <c r="AD4722" i="3"/>
  <c r="P4690" i="3"/>
  <c r="T4690" i="3"/>
  <c r="E4690" i="3"/>
  <c r="I4690" i="3"/>
  <c r="M4690" i="3"/>
  <c r="G4690" i="3"/>
  <c r="K4690" i="3"/>
  <c r="AD4690" i="3"/>
  <c r="P4674" i="3"/>
  <c r="T4674" i="3"/>
  <c r="E4674" i="3"/>
  <c r="I4674" i="3"/>
  <c r="M4674" i="3"/>
  <c r="G4674" i="3"/>
  <c r="K4674" i="3"/>
  <c r="AD4674" i="3"/>
  <c r="P4666" i="3"/>
  <c r="T4666" i="3"/>
  <c r="E4666" i="3"/>
  <c r="I4666" i="3"/>
  <c r="M4666" i="3"/>
  <c r="G4666" i="3"/>
  <c r="K4666" i="3"/>
  <c r="AD4666" i="3"/>
  <c r="P4658" i="3"/>
  <c r="T4658" i="3"/>
  <c r="E4658" i="3"/>
  <c r="I4658" i="3"/>
  <c r="M4658" i="3"/>
  <c r="G4658" i="3"/>
  <c r="K4658" i="3"/>
  <c r="AD4658" i="3"/>
  <c r="AC4656" i="3"/>
  <c r="P4650" i="3"/>
  <c r="T4650" i="3"/>
  <c r="E4650" i="3"/>
  <c r="I4650" i="3"/>
  <c r="M4650" i="3"/>
  <c r="G4650" i="3"/>
  <c r="K4650" i="3"/>
  <c r="AD4650" i="3"/>
  <c r="AC4648" i="3"/>
  <c r="P4642" i="3"/>
  <c r="T4642" i="3"/>
  <c r="E4642" i="3"/>
  <c r="I4642" i="3"/>
  <c r="M4642" i="3"/>
  <c r="G4642" i="3"/>
  <c r="K4642" i="3"/>
  <c r="AD4642" i="3"/>
  <c r="AC4640" i="3"/>
  <c r="P4634" i="3"/>
  <c r="T4634" i="3"/>
  <c r="E4634" i="3"/>
  <c r="I4634" i="3"/>
  <c r="M4634" i="3"/>
  <c r="G4634" i="3"/>
  <c r="K4634" i="3"/>
  <c r="AD4634" i="3"/>
  <c r="P4626" i="3"/>
  <c r="T4626" i="3"/>
  <c r="E4626" i="3"/>
  <c r="I4626" i="3"/>
  <c r="M4626" i="3"/>
  <c r="G4626" i="3"/>
  <c r="K4626" i="3"/>
  <c r="AD4626" i="3"/>
  <c r="P4618" i="3"/>
  <c r="T4618" i="3"/>
  <c r="E4618" i="3"/>
  <c r="I4618" i="3"/>
  <c r="M4618" i="3"/>
  <c r="G4618" i="3"/>
  <c r="K4618" i="3"/>
  <c r="AD4618" i="3"/>
  <c r="AC4616" i="3"/>
  <c r="P4610" i="3"/>
  <c r="T4610" i="3"/>
  <c r="E4610" i="3"/>
  <c r="I4610" i="3"/>
  <c r="M4610" i="3"/>
  <c r="G4610" i="3"/>
  <c r="K4610" i="3"/>
  <c r="AD4610" i="3"/>
  <c r="AC4608" i="3"/>
  <c r="AC4607" i="3"/>
  <c r="AC4592" i="3"/>
  <c r="AC4576" i="3"/>
  <c r="AC4501" i="3"/>
  <c r="AC4495" i="3"/>
  <c r="AC4484" i="3"/>
  <c r="AC4483" i="3"/>
  <c r="AC4468" i="3"/>
  <c r="AC3751" i="3"/>
  <c r="AC3748" i="3"/>
  <c r="AC3747" i="3"/>
  <c r="AC3744" i="3"/>
  <c r="AC3743" i="3"/>
  <c r="AC3740" i="3"/>
  <c r="AC3739" i="3"/>
  <c r="AC3728" i="3"/>
  <c r="AC3727" i="3"/>
  <c r="AC3712" i="3"/>
  <c r="AC3701" i="3"/>
  <c r="AC3693" i="3"/>
  <c r="AC3692" i="3"/>
  <c r="AC3653" i="3"/>
  <c r="AC3652" i="3"/>
  <c r="AC3621" i="3"/>
  <c r="AC3620" i="3"/>
  <c r="AC3613" i="3"/>
  <c r="G5204" i="3"/>
  <c r="K5204" i="3"/>
  <c r="AD5204" i="3"/>
  <c r="G5140" i="3"/>
  <c r="K5140" i="3"/>
  <c r="AD5140" i="3"/>
  <c r="E5138" i="3"/>
  <c r="I5138" i="3"/>
  <c r="M5138" i="3"/>
  <c r="G5074" i="3"/>
  <c r="E5058" i="3"/>
  <c r="I5058" i="3"/>
  <c r="M5058" i="3"/>
  <c r="G5044" i="3"/>
  <c r="K5044" i="3"/>
  <c r="AD5044" i="3"/>
  <c r="E5042" i="3"/>
  <c r="I5042" i="3"/>
  <c r="M5042" i="3"/>
  <c r="G5028" i="3"/>
  <c r="K5028" i="3"/>
  <c r="AD5028" i="3"/>
  <c r="G5012" i="3"/>
  <c r="K5012" i="3"/>
  <c r="AD5012" i="3"/>
  <c r="E5010" i="3"/>
  <c r="I5010" i="3"/>
  <c r="M5010" i="3"/>
  <c r="G4948" i="3"/>
  <c r="K4948" i="3"/>
  <c r="AD4948" i="3"/>
  <c r="G4900" i="3"/>
  <c r="K4900" i="3"/>
  <c r="AD4900" i="3"/>
  <c r="AC4863" i="3"/>
  <c r="G4837" i="3"/>
  <c r="K4837" i="3"/>
  <c r="AD4837" i="3"/>
  <c r="P4837" i="3"/>
  <c r="P4830" i="3"/>
  <c r="E4830" i="3"/>
  <c r="I4830" i="3"/>
  <c r="M4830" i="3"/>
  <c r="G4821" i="3"/>
  <c r="K4821" i="3"/>
  <c r="AD4821" i="3"/>
  <c r="P4821" i="3"/>
  <c r="G4813" i="3"/>
  <c r="K4813" i="3"/>
  <c r="AD4813" i="3"/>
  <c r="P4813" i="3"/>
  <c r="G4805" i="3"/>
  <c r="K4805" i="3"/>
  <c r="AD4805" i="3"/>
  <c r="P4805" i="3"/>
  <c r="P4798" i="3"/>
  <c r="AA4798" i="3" s="1"/>
  <c r="AC4798" i="3" s="1"/>
  <c r="E4798" i="3"/>
  <c r="I4798" i="3"/>
  <c r="M4798" i="3"/>
  <c r="AC4768" i="3"/>
  <c r="AC4752" i="3"/>
  <c r="P4730" i="3"/>
  <c r="T4730" i="3"/>
  <c r="E4730" i="3"/>
  <c r="I4730" i="3"/>
  <c r="M4730" i="3"/>
  <c r="G4730" i="3"/>
  <c r="K4730" i="3"/>
  <c r="AD4730" i="3"/>
  <c r="AC4720" i="3"/>
  <c r="P5481" i="3"/>
  <c r="AA5481" i="3" s="1"/>
  <c r="AC5481" i="3" s="1"/>
  <c r="I5478" i="3"/>
  <c r="E5478" i="3"/>
  <c r="T5477" i="3"/>
  <c r="M5474" i="3"/>
  <c r="E5474" i="3"/>
  <c r="T5473" i="3"/>
  <c r="I5470" i="3"/>
  <c r="E5470" i="3"/>
  <c r="T5469" i="3"/>
  <c r="M5466" i="3"/>
  <c r="I5466" i="3"/>
  <c r="E5466" i="3"/>
  <c r="T5465" i="3"/>
  <c r="P5461" i="3"/>
  <c r="AA5461" i="3" s="1"/>
  <c r="AC5461" i="3" s="1"/>
  <c r="M5458" i="3"/>
  <c r="I5458" i="3"/>
  <c r="E5458" i="3"/>
  <c r="P5457" i="3"/>
  <c r="AA5457" i="3" s="1"/>
  <c r="AC5457" i="3" s="1"/>
  <c r="M5454" i="3"/>
  <c r="I5454" i="3"/>
  <c r="E5454" i="3"/>
  <c r="T5453" i="3"/>
  <c r="I5450" i="3"/>
  <c r="E5450" i="3"/>
  <c r="T5449" i="3"/>
  <c r="I5446" i="3"/>
  <c r="P5445" i="3"/>
  <c r="AA5445" i="3" s="1"/>
  <c r="AC5445" i="3" s="1"/>
  <c r="P5441" i="3"/>
  <c r="AA5441" i="3" s="1"/>
  <c r="AC5441" i="3" s="1"/>
  <c r="T5437" i="3"/>
  <c r="I5434" i="3"/>
  <c r="E5434" i="3"/>
  <c r="T5433" i="3"/>
  <c r="I5430" i="3"/>
  <c r="E5430" i="3"/>
  <c r="T5429" i="3"/>
  <c r="M5426" i="3"/>
  <c r="I5426" i="3"/>
  <c r="E5426" i="3"/>
  <c r="T5425" i="3"/>
  <c r="I5422" i="3"/>
  <c r="E5422" i="3"/>
  <c r="P5421" i="3"/>
  <c r="AA5421" i="3" s="1"/>
  <c r="AC5421" i="3" s="1"/>
  <c r="M5418" i="3"/>
  <c r="I5418" i="3"/>
  <c r="E5418" i="3"/>
  <c r="T5417" i="3"/>
  <c r="P5417" i="3"/>
  <c r="AA5417" i="3" s="1"/>
  <c r="AC5417" i="3" s="1"/>
  <c r="M5414" i="3"/>
  <c r="I5414" i="3"/>
  <c r="E5414" i="3"/>
  <c r="T5413" i="3"/>
  <c r="P5413" i="3"/>
  <c r="AA5413" i="3" s="1"/>
  <c r="AC5413" i="3" s="1"/>
  <c r="M5410" i="3"/>
  <c r="I5410" i="3"/>
  <c r="E5410" i="3"/>
  <c r="T5409" i="3"/>
  <c r="P5409" i="3"/>
  <c r="AA5409" i="3" s="1"/>
  <c r="AC5409" i="3" s="1"/>
  <c r="M5406" i="3"/>
  <c r="I5406" i="3"/>
  <c r="E5406" i="3"/>
  <c r="T5405" i="3"/>
  <c r="P5405" i="3"/>
  <c r="AA5405" i="3" s="1"/>
  <c r="AC5405" i="3" s="1"/>
  <c r="M5402" i="3"/>
  <c r="I5402" i="3"/>
  <c r="E5402" i="3"/>
  <c r="T5401" i="3"/>
  <c r="P5401" i="3"/>
  <c r="AA5401" i="3" s="1"/>
  <c r="AC5401" i="3" s="1"/>
  <c r="M5398" i="3"/>
  <c r="I5398" i="3"/>
  <c r="E5398" i="3"/>
  <c r="T5397" i="3"/>
  <c r="P5397" i="3"/>
  <c r="AA5397" i="3" s="1"/>
  <c r="AC5397" i="3" s="1"/>
  <c r="M5394" i="3"/>
  <c r="I5394" i="3"/>
  <c r="E5394" i="3"/>
  <c r="T5393" i="3"/>
  <c r="P5393" i="3"/>
  <c r="AA5393" i="3" s="1"/>
  <c r="AC5393" i="3" s="1"/>
  <c r="I5390" i="3"/>
  <c r="E5390" i="3"/>
  <c r="T5389" i="3"/>
  <c r="I5382" i="3"/>
  <c r="E5382" i="3"/>
  <c r="T5381" i="3"/>
  <c r="M5378" i="3"/>
  <c r="T5377" i="3"/>
  <c r="M5374" i="3"/>
  <c r="I5370" i="3"/>
  <c r="E5370" i="3"/>
  <c r="P5369" i="3"/>
  <c r="AA5369" i="3" s="1"/>
  <c r="AC5369" i="3" s="1"/>
  <c r="M5366" i="3"/>
  <c r="I5366" i="3"/>
  <c r="E5366" i="3"/>
  <c r="T5365" i="3"/>
  <c r="I5362" i="3"/>
  <c r="E5362" i="3"/>
  <c r="T5361" i="3"/>
  <c r="M5354" i="3"/>
  <c r="I5354" i="3"/>
  <c r="E5354" i="3"/>
  <c r="P5353" i="3"/>
  <c r="AA5353" i="3" s="1"/>
  <c r="AC5353" i="3" s="1"/>
  <c r="P5349" i="3"/>
  <c r="AA5349" i="3" s="1"/>
  <c r="AC5349" i="3" s="1"/>
  <c r="M5346" i="3"/>
  <c r="E5346" i="3"/>
  <c r="T5345" i="3"/>
  <c r="M5342" i="3"/>
  <c r="I5342" i="3"/>
  <c r="E5342" i="3"/>
  <c r="T5341" i="3"/>
  <c r="T5337" i="3"/>
  <c r="M5334" i="3"/>
  <c r="I5334" i="3"/>
  <c r="E5334" i="3"/>
  <c r="T5333" i="3"/>
  <c r="P5333" i="3"/>
  <c r="AA5333" i="3" s="1"/>
  <c r="AC5333" i="3" s="1"/>
  <c r="M5330" i="3"/>
  <c r="I5330" i="3"/>
  <c r="E5330" i="3"/>
  <c r="T5329" i="3"/>
  <c r="P5329" i="3"/>
  <c r="AA5329" i="3" s="1"/>
  <c r="AC5329" i="3" s="1"/>
  <c r="M5326" i="3"/>
  <c r="I5326" i="3"/>
  <c r="E5326" i="3"/>
  <c r="T5325" i="3"/>
  <c r="P5325" i="3"/>
  <c r="AA5325" i="3" s="1"/>
  <c r="AC5325" i="3" s="1"/>
  <c r="M5322" i="3"/>
  <c r="I5322" i="3"/>
  <c r="E5322" i="3"/>
  <c r="T5321" i="3"/>
  <c r="P5321" i="3"/>
  <c r="AA5321" i="3" s="1"/>
  <c r="AC5321" i="3" s="1"/>
  <c r="M5318" i="3"/>
  <c r="I5318" i="3"/>
  <c r="E5318" i="3"/>
  <c r="T5317" i="3"/>
  <c r="P5317" i="3"/>
  <c r="AA5317" i="3" s="1"/>
  <c r="AC5317" i="3" s="1"/>
  <c r="M5314" i="3"/>
  <c r="I5314" i="3"/>
  <c r="E5314" i="3"/>
  <c r="T5313" i="3"/>
  <c r="P5313" i="3"/>
  <c r="AA5313" i="3" s="1"/>
  <c r="AC5313" i="3" s="1"/>
  <c r="M5310" i="3"/>
  <c r="I5310" i="3"/>
  <c r="E5310" i="3"/>
  <c r="T5309" i="3"/>
  <c r="P5309" i="3"/>
  <c r="AA5309" i="3" s="1"/>
  <c r="AC5309" i="3" s="1"/>
  <c r="M5306" i="3"/>
  <c r="I5306" i="3"/>
  <c r="E5306" i="3"/>
  <c r="T5305" i="3"/>
  <c r="P5305" i="3"/>
  <c r="AA5305" i="3" s="1"/>
  <c r="AC5305" i="3" s="1"/>
  <c r="M5302" i="3"/>
  <c r="I5302" i="3"/>
  <c r="E5302" i="3"/>
  <c r="T5301" i="3"/>
  <c r="P5301" i="3"/>
  <c r="AA5301" i="3" s="1"/>
  <c r="AC5301" i="3" s="1"/>
  <c r="M5298" i="3"/>
  <c r="I5298" i="3"/>
  <c r="E5298" i="3"/>
  <c r="T5297" i="3"/>
  <c r="P5297" i="3"/>
  <c r="AA5297" i="3" s="1"/>
  <c r="AC5297" i="3" s="1"/>
  <c r="M5294" i="3"/>
  <c r="I5294" i="3"/>
  <c r="E5294" i="3"/>
  <c r="T5293" i="3"/>
  <c r="P5293" i="3"/>
  <c r="AA5293" i="3" s="1"/>
  <c r="AC5293" i="3" s="1"/>
  <c r="M5290" i="3"/>
  <c r="I5290" i="3"/>
  <c r="E5290" i="3"/>
  <c r="T5289" i="3"/>
  <c r="P5289" i="3"/>
  <c r="AA5289" i="3" s="1"/>
  <c r="AC5289" i="3" s="1"/>
  <c r="M5286" i="3"/>
  <c r="I5286" i="3"/>
  <c r="E5286" i="3"/>
  <c r="T5285" i="3"/>
  <c r="P5285" i="3"/>
  <c r="AA5285" i="3" s="1"/>
  <c r="AC5285" i="3" s="1"/>
  <c r="M5282" i="3"/>
  <c r="I5282" i="3"/>
  <c r="E5282" i="3"/>
  <c r="T5281" i="3"/>
  <c r="P5281" i="3"/>
  <c r="AA5281" i="3" s="1"/>
  <c r="AC5281" i="3" s="1"/>
  <c r="M5278" i="3"/>
  <c r="I5278" i="3"/>
  <c r="E5278" i="3"/>
  <c r="T5277" i="3"/>
  <c r="P5277" i="3"/>
  <c r="AA5277" i="3" s="1"/>
  <c r="AC5277" i="3" s="1"/>
  <c r="M5274" i="3"/>
  <c r="I5274" i="3"/>
  <c r="E5274" i="3"/>
  <c r="T5273" i="3"/>
  <c r="P5273" i="3"/>
  <c r="AA5273" i="3" s="1"/>
  <c r="AC5273" i="3" s="1"/>
  <c r="M5270" i="3"/>
  <c r="I5270" i="3"/>
  <c r="E5270" i="3"/>
  <c r="T5269" i="3"/>
  <c r="P5269" i="3"/>
  <c r="AA5269" i="3" s="1"/>
  <c r="AC5269" i="3" s="1"/>
  <c r="M5266" i="3"/>
  <c r="I5266" i="3"/>
  <c r="E5266" i="3"/>
  <c r="T5265" i="3"/>
  <c r="P5265" i="3"/>
  <c r="AA5265" i="3" s="1"/>
  <c r="AC5265" i="3" s="1"/>
  <c r="M5262" i="3"/>
  <c r="I5262" i="3"/>
  <c r="E5262" i="3"/>
  <c r="T5261" i="3"/>
  <c r="P5261" i="3"/>
  <c r="AA5261" i="3" s="1"/>
  <c r="AC5261" i="3" s="1"/>
  <c r="M5258" i="3"/>
  <c r="I5258" i="3"/>
  <c r="E5258" i="3"/>
  <c r="T5257" i="3"/>
  <c r="P5257" i="3"/>
  <c r="AA5257" i="3" s="1"/>
  <c r="AC5257" i="3" s="1"/>
  <c r="M5254" i="3"/>
  <c r="I5254" i="3"/>
  <c r="E5254" i="3"/>
  <c r="T5253" i="3"/>
  <c r="P5253" i="3"/>
  <c r="AA5253" i="3" s="1"/>
  <c r="AC5253" i="3" s="1"/>
  <c r="M5250" i="3"/>
  <c r="I5250" i="3"/>
  <c r="E5250" i="3"/>
  <c r="T5249" i="3"/>
  <c r="P5249" i="3"/>
  <c r="AA5249" i="3" s="1"/>
  <c r="AC5249" i="3" s="1"/>
  <c r="M5246" i="3"/>
  <c r="I5246" i="3"/>
  <c r="E5246" i="3"/>
  <c r="T5245" i="3"/>
  <c r="P5245" i="3"/>
  <c r="AA5245" i="3" s="1"/>
  <c r="AC5245" i="3" s="1"/>
  <c r="M5242" i="3"/>
  <c r="I5242" i="3"/>
  <c r="E5242" i="3"/>
  <c r="T5241" i="3"/>
  <c r="P5241" i="3"/>
  <c r="AA5241" i="3" s="1"/>
  <c r="AC5241" i="3" s="1"/>
  <c r="M5238" i="3"/>
  <c r="I5238" i="3"/>
  <c r="E5238" i="3"/>
  <c r="T5237" i="3"/>
  <c r="P5237" i="3"/>
  <c r="AA5237" i="3" s="1"/>
  <c r="AC5237" i="3" s="1"/>
  <c r="M5234" i="3"/>
  <c r="I5234" i="3"/>
  <c r="E5234" i="3"/>
  <c r="R5233" i="3"/>
  <c r="AA5233" i="3" s="1"/>
  <c r="AC5233" i="3" s="1"/>
  <c r="M5233" i="3"/>
  <c r="I5233" i="3"/>
  <c r="E5233" i="3"/>
  <c r="V5232" i="3"/>
  <c r="AB5231" i="3" s="1"/>
  <c r="R5232" i="3"/>
  <c r="AA5232" i="3" s="1"/>
  <c r="I5232" i="3"/>
  <c r="AD5229" i="3"/>
  <c r="V5229" i="3"/>
  <c r="AB5228" i="3" s="1"/>
  <c r="AC5228" i="3" s="1"/>
  <c r="G5224" i="3"/>
  <c r="K5224" i="3"/>
  <c r="AD5224" i="3"/>
  <c r="E5222" i="3"/>
  <c r="I5222" i="3"/>
  <c r="M5222" i="3"/>
  <c r="E5220" i="3"/>
  <c r="T5218" i="3"/>
  <c r="P5218" i="3"/>
  <c r="R5217" i="3"/>
  <c r="AA5217" i="3" s="1"/>
  <c r="M5217" i="3"/>
  <c r="I5217" i="3"/>
  <c r="E5217" i="3"/>
  <c r="V5216" i="3"/>
  <c r="AB5215" i="3" s="1"/>
  <c r="AC5215" i="3" s="1"/>
  <c r="R5216" i="3"/>
  <c r="AA5216" i="3" s="1"/>
  <c r="I5216" i="3"/>
  <c r="AD5213" i="3"/>
  <c r="V5213" i="3"/>
  <c r="AB5212" i="3" s="1"/>
  <c r="AC5212" i="3" s="1"/>
  <c r="G5208" i="3"/>
  <c r="K5208" i="3"/>
  <c r="AD5208" i="3"/>
  <c r="E5206" i="3"/>
  <c r="I5206" i="3"/>
  <c r="M5206" i="3"/>
  <c r="E5204" i="3"/>
  <c r="T5202" i="3"/>
  <c r="P5202" i="3"/>
  <c r="R5201" i="3"/>
  <c r="AA5201" i="3" s="1"/>
  <c r="M5201" i="3"/>
  <c r="I5201" i="3"/>
  <c r="E5201" i="3"/>
  <c r="V5200" i="3"/>
  <c r="AB5199" i="3" s="1"/>
  <c r="R5200" i="3"/>
  <c r="AA5200" i="3" s="1"/>
  <c r="I5200" i="3"/>
  <c r="AD5197" i="3"/>
  <c r="V5197" i="3"/>
  <c r="AB5196" i="3" s="1"/>
  <c r="AC5196" i="3" s="1"/>
  <c r="G5192" i="3"/>
  <c r="K5192" i="3"/>
  <c r="AD5192" i="3"/>
  <c r="E5190" i="3"/>
  <c r="I5190" i="3"/>
  <c r="M5190" i="3"/>
  <c r="E5188" i="3"/>
  <c r="T5186" i="3"/>
  <c r="P5186" i="3"/>
  <c r="R5185" i="3"/>
  <c r="AA5185" i="3" s="1"/>
  <c r="M5185" i="3"/>
  <c r="I5185" i="3"/>
  <c r="E5185" i="3"/>
  <c r="V5184" i="3"/>
  <c r="AB5183" i="3" s="1"/>
  <c r="AC5183" i="3" s="1"/>
  <c r="R5184" i="3"/>
  <c r="AA5184" i="3" s="1"/>
  <c r="I5184" i="3"/>
  <c r="AD5181" i="3"/>
  <c r="V5181" i="3"/>
  <c r="AB5180" i="3" s="1"/>
  <c r="AC5180" i="3" s="1"/>
  <c r="G5176" i="3"/>
  <c r="K5176" i="3"/>
  <c r="AD5176" i="3"/>
  <c r="E5174" i="3"/>
  <c r="I5174" i="3"/>
  <c r="M5174" i="3"/>
  <c r="T5170" i="3"/>
  <c r="P5170" i="3"/>
  <c r="R5169" i="3"/>
  <c r="AA5169" i="3" s="1"/>
  <c r="M5169" i="3"/>
  <c r="I5169" i="3"/>
  <c r="E5169" i="3"/>
  <c r="V5168" i="3"/>
  <c r="AB5167" i="3" s="1"/>
  <c r="R5168" i="3"/>
  <c r="AA5168" i="3" s="1"/>
  <c r="I5168" i="3"/>
  <c r="AD5165" i="3"/>
  <c r="V5165" i="3"/>
  <c r="AB5164" i="3" s="1"/>
  <c r="G5160" i="3"/>
  <c r="K5160" i="3"/>
  <c r="AD5160" i="3"/>
  <c r="E5158" i="3"/>
  <c r="I5158" i="3"/>
  <c r="M5158" i="3"/>
  <c r="E5156" i="3"/>
  <c r="T5154" i="3"/>
  <c r="P5154" i="3"/>
  <c r="K5154" i="3"/>
  <c r="R5153" i="3"/>
  <c r="AA5153" i="3" s="1"/>
  <c r="M5153" i="3"/>
  <c r="I5153" i="3"/>
  <c r="E5153" i="3"/>
  <c r="V5152" i="3"/>
  <c r="AB5151" i="3" s="1"/>
  <c r="AC5151" i="3" s="1"/>
  <c r="R5152" i="3"/>
  <c r="AA5152" i="3" s="1"/>
  <c r="I5152" i="3"/>
  <c r="AD5149" i="3"/>
  <c r="V5149" i="3"/>
  <c r="AB5148" i="3" s="1"/>
  <c r="AC5148" i="3" s="1"/>
  <c r="G5144" i="3"/>
  <c r="K5144" i="3"/>
  <c r="AD5144" i="3"/>
  <c r="E5142" i="3"/>
  <c r="I5142" i="3"/>
  <c r="M5142" i="3"/>
  <c r="E5140" i="3"/>
  <c r="T5138" i="3"/>
  <c r="P5138" i="3"/>
  <c r="K5138" i="3"/>
  <c r="R5137" i="3"/>
  <c r="AA5137" i="3" s="1"/>
  <c r="M5137" i="3"/>
  <c r="I5137" i="3"/>
  <c r="E5137" i="3"/>
  <c r="V5136" i="3"/>
  <c r="AB5135" i="3" s="1"/>
  <c r="AC5135" i="3" s="1"/>
  <c r="R5136" i="3"/>
  <c r="AA5136" i="3" s="1"/>
  <c r="I5136" i="3"/>
  <c r="AD5133" i="3"/>
  <c r="V5133" i="3"/>
  <c r="AB5132" i="3" s="1"/>
  <c r="AC5132" i="3" s="1"/>
  <c r="G5128" i="3"/>
  <c r="K5128" i="3"/>
  <c r="AD5128" i="3"/>
  <c r="E5126" i="3"/>
  <c r="I5126" i="3"/>
  <c r="M5126" i="3"/>
  <c r="E5124" i="3"/>
  <c r="T5122" i="3"/>
  <c r="P5122" i="3"/>
  <c r="R5121" i="3"/>
  <c r="AA5121" i="3" s="1"/>
  <c r="M5121" i="3"/>
  <c r="I5121" i="3"/>
  <c r="E5121" i="3"/>
  <c r="V5120" i="3"/>
  <c r="AB5119" i="3" s="1"/>
  <c r="R5120" i="3"/>
  <c r="AA5120" i="3" s="1"/>
  <c r="I5120" i="3"/>
  <c r="AD5117" i="3"/>
  <c r="V5117" i="3"/>
  <c r="AB5116" i="3" s="1"/>
  <c r="AC5116" i="3" s="1"/>
  <c r="G5112" i="3"/>
  <c r="K5112" i="3"/>
  <c r="AD5112" i="3"/>
  <c r="E5110" i="3"/>
  <c r="I5110" i="3"/>
  <c r="M5110" i="3"/>
  <c r="E5108" i="3"/>
  <c r="T5106" i="3"/>
  <c r="P5106" i="3"/>
  <c r="R5105" i="3"/>
  <c r="AA5105" i="3" s="1"/>
  <c r="M5105" i="3"/>
  <c r="I5105" i="3"/>
  <c r="E5105" i="3"/>
  <c r="V5104" i="3"/>
  <c r="AB5103" i="3" s="1"/>
  <c r="AC5103" i="3" s="1"/>
  <c r="R5104" i="3"/>
  <c r="AA5104" i="3" s="1"/>
  <c r="I5104" i="3"/>
  <c r="AD5101" i="3"/>
  <c r="V5101" i="3"/>
  <c r="AB5100" i="3" s="1"/>
  <c r="AC5100" i="3" s="1"/>
  <c r="G5096" i="3"/>
  <c r="K5096" i="3"/>
  <c r="AD5096" i="3"/>
  <c r="E5094" i="3"/>
  <c r="I5094" i="3"/>
  <c r="M5094" i="3"/>
  <c r="T5090" i="3"/>
  <c r="P5090" i="3"/>
  <c r="K5090" i="3"/>
  <c r="R5089" i="3"/>
  <c r="AA5089" i="3" s="1"/>
  <c r="M5089" i="3"/>
  <c r="I5089" i="3"/>
  <c r="E5089" i="3"/>
  <c r="V5088" i="3"/>
  <c r="AB5087" i="3" s="1"/>
  <c r="R5088" i="3"/>
  <c r="AA5088" i="3" s="1"/>
  <c r="I5088" i="3"/>
  <c r="AD5085" i="3"/>
  <c r="V5085" i="3"/>
  <c r="AB5084" i="3" s="1"/>
  <c r="AC5084" i="3" s="1"/>
  <c r="G5080" i="3"/>
  <c r="K5080" i="3"/>
  <c r="AD5080" i="3"/>
  <c r="E5078" i="3"/>
  <c r="I5078" i="3"/>
  <c r="M5078" i="3"/>
  <c r="E5076" i="3"/>
  <c r="T5074" i="3"/>
  <c r="P5074" i="3"/>
  <c r="R5073" i="3"/>
  <c r="AA5073" i="3" s="1"/>
  <c r="M5073" i="3"/>
  <c r="I5073" i="3"/>
  <c r="E5073" i="3"/>
  <c r="V5072" i="3"/>
  <c r="AB5071" i="3" s="1"/>
  <c r="AC5071" i="3" s="1"/>
  <c r="R5072" i="3"/>
  <c r="AA5072" i="3" s="1"/>
  <c r="I5072" i="3"/>
  <c r="AD5069" i="3"/>
  <c r="V5069" i="3"/>
  <c r="AB5068" i="3" s="1"/>
  <c r="AC5068" i="3" s="1"/>
  <c r="G5064" i="3"/>
  <c r="K5064" i="3"/>
  <c r="AD5064" i="3"/>
  <c r="E5062" i="3"/>
  <c r="I5062" i="3"/>
  <c r="M5062" i="3"/>
  <c r="E5060" i="3"/>
  <c r="T5058" i="3"/>
  <c r="P5058" i="3"/>
  <c r="K5058" i="3"/>
  <c r="R5057" i="3"/>
  <c r="AA5057" i="3" s="1"/>
  <c r="M5057" i="3"/>
  <c r="I5057" i="3"/>
  <c r="E5057" i="3"/>
  <c r="V5056" i="3"/>
  <c r="AB5055" i="3" s="1"/>
  <c r="AC5055" i="3" s="1"/>
  <c r="R5056" i="3"/>
  <c r="AA5056" i="3" s="1"/>
  <c r="I5056" i="3"/>
  <c r="AD5053" i="3"/>
  <c r="V5053" i="3"/>
  <c r="AB5052" i="3" s="1"/>
  <c r="AC5052" i="3" s="1"/>
  <c r="G5048" i="3"/>
  <c r="K5048" i="3"/>
  <c r="AD5048" i="3"/>
  <c r="E5046" i="3"/>
  <c r="I5046" i="3"/>
  <c r="M5046" i="3"/>
  <c r="E5044" i="3"/>
  <c r="T5042" i="3"/>
  <c r="P5042" i="3"/>
  <c r="K5042" i="3"/>
  <c r="R5041" i="3"/>
  <c r="AA5041" i="3" s="1"/>
  <c r="M5041" i="3"/>
  <c r="I5041" i="3"/>
  <c r="E5041" i="3"/>
  <c r="V5040" i="3"/>
  <c r="AB5039" i="3" s="1"/>
  <c r="AC5039" i="3" s="1"/>
  <c r="R5040" i="3"/>
  <c r="AA5040" i="3" s="1"/>
  <c r="I5040" i="3"/>
  <c r="AD5037" i="3"/>
  <c r="V5037" i="3"/>
  <c r="AB5036" i="3" s="1"/>
  <c r="AC5036" i="3" s="1"/>
  <c r="G5032" i="3"/>
  <c r="K5032" i="3"/>
  <c r="AD5032" i="3"/>
  <c r="E5030" i="3"/>
  <c r="I5030" i="3"/>
  <c r="M5030" i="3"/>
  <c r="E5028" i="3"/>
  <c r="T5026" i="3"/>
  <c r="P5026" i="3"/>
  <c r="R5025" i="3"/>
  <c r="AA5025" i="3" s="1"/>
  <c r="M5025" i="3"/>
  <c r="I5025" i="3"/>
  <c r="E5025" i="3"/>
  <c r="V5024" i="3"/>
  <c r="AB5023" i="3" s="1"/>
  <c r="AC5023" i="3" s="1"/>
  <c r="R5024" i="3"/>
  <c r="AA5024" i="3" s="1"/>
  <c r="I5024" i="3"/>
  <c r="AD5021" i="3"/>
  <c r="V5021" i="3"/>
  <c r="AB5020" i="3" s="1"/>
  <c r="AC5020" i="3" s="1"/>
  <c r="G5016" i="3"/>
  <c r="K5016" i="3"/>
  <c r="AD5016" i="3"/>
  <c r="E5014" i="3"/>
  <c r="I5014" i="3"/>
  <c r="M5014" i="3"/>
  <c r="E5012" i="3"/>
  <c r="T5010" i="3"/>
  <c r="P5010" i="3"/>
  <c r="K5010" i="3"/>
  <c r="R5009" i="3"/>
  <c r="AA5009" i="3" s="1"/>
  <c r="M5009" i="3"/>
  <c r="I5009" i="3"/>
  <c r="E5009" i="3"/>
  <c r="V5008" i="3"/>
  <c r="AB5007" i="3" s="1"/>
  <c r="R5008" i="3"/>
  <c r="AA5008" i="3" s="1"/>
  <c r="I5008" i="3"/>
  <c r="AD5005" i="3"/>
  <c r="V5005" i="3"/>
  <c r="AB5004" i="3" s="1"/>
  <c r="AC5004" i="3" s="1"/>
  <c r="G5000" i="3"/>
  <c r="K5000" i="3"/>
  <c r="AD5000" i="3"/>
  <c r="E4998" i="3"/>
  <c r="I4998" i="3"/>
  <c r="M4998" i="3"/>
  <c r="T4994" i="3"/>
  <c r="P4994" i="3"/>
  <c r="K4994" i="3"/>
  <c r="R4993" i="3"/>
  <c r="AA4993" i="3" s="1"/>
  <c r="M4993" i="3"/>
  <c r="I4993" i="3"/>
  <c r="E4993" i="3"/>
  <c r="V4992" i="3"/>
  <c r="AB4991" i="3" s="1"/>
  <c r="AC4991" i="3" s="1"/>
  <c r="R4992" i="3"/>
  <c r="AA4992" i="3" s="1"/>
  <c r="I4992" i="3"/>
  <c r="AD4989" i="3"/>
  <c r="V4989" i="3"/>
  <c r="AB4988" i="3" s="1"/>
  <c r="AC4988" i="3" s="1"/>
  <c r="G4984" i="3"/>
  <c r="K4984" i="3"/>
  <c r="AD4984" i="3"/>
  <c r="E4982" i="3"/>
  <c r="I4982" i="3"/>
  <c r="M4982" i="3"/>
  <c r="T4978" i="3"/>
  <c r="P4978" i="3"/>
  <c r="K4978" i="3"/>
  <c r="R4977" i="3"/>
  <c r="AA4977" i="3" s="1"/>
  <c r="M4977" i="3"/>
  <c r="I4977" i="3"/>
  <c r="E4977" i="3"/>
  <c r="V4976" i="3"/>
  <c r="AB4975" i="3" s="1"/>
  <c r="AC4975" i="3" s="1"/>
  <c r="R4976" i="3"/>
  <c r="AA4976" i="3" s="1"/>
  <c r="I4976" i="3"/>
  <c r="AD4973" i="3"/>
  <c r="V4973" i="3"/>
  <c r="AB4972" i="3" s="1"/>
  <c r="AC4972" i="3" s="1"/>
  <c r="G4968" i="3"/>
  <c r="K4968" i="3"/>
  <c r="AD4968" i="3"/>
  <c r="E4966" i="3"/>
  <c r="I4966" i="3"/>
  <c r="M4966" i="3"/>
  <c r="T4962" i="3"/>
  <c r="P4962" i="3"/>
  <c r="K4962" i="3"/>
  <c r="R4961" i="3"/>
  <c r="AA4961" i="3" s="1"/>
  <c r="M4961" i="3"/>
  <c r="I4961" i="3"/>
  <c r="E4961" i="3"/>
  <c r="V4960" i="3"/>
  <c r="AB4959" i="3" s="1"/>
  <c r="AC4959" i="3" s="1"/>
  <c r="R4960" i="3"/>
  <c r="AA4960" i="3" s="1"/>
  <c r="I4960" i="3"/>
  <c r="AD4957" i="3"/>
  <c r="V4957" i="3"/>
  <c r="AB4956" i="3" s="1"/>
  <c r="AC4956" i="3" s="1"/>
  <c r="G4952" i="3"/>
  <c r="K4952" i="3"/>
  <c r="AD4952" i="3"/>
  <c r="E4950" i="3"/>
  <c r="I4950" i="3"/>
  <c r="M4950" i="3"/>
  <c r="E4948" i="3"/>
  <c r="T4946" i="3"/>
  <c r="P4946" i="3"/>
  <c r="K4946" i="3"/>
  <c r="R4945" i="3"/>
  <c r="AA4945" i="3" s="1"/>
  <c r="M4945" i="3"/>
  <c r="I4945" i="3"/>
  <c r="E4945" i="3"/>
  <c r="V4944" i="3"/>
  <c r="AB4943" i="3" s="1"/>
  <c r="AC4943" i="3" s="1"/>
  <c r="R4944" i="3"/>
  <c r="AA4944" i="3" s="1"/>
  <c r="I4944" i="3"/>
  <c r="AD4941" i="3"/>
  <c r="V4941" i="3"/>
  <c r="AB4940" i="3" s="1"/>
  <c r="AC4940" i="3" s="1"/>
  <c r="G4936" i="3"/>
  <c r="K4936" i="3"/>
  <c r="AD4936" i="3"/>
  <c r="E4934" i="3"/>
  <c r="I4934" i="3"/>
  <c r="M4934" i="3"/>
  <c r="E4932" i="3"/>
  <c r="T4930" i="3"/>
  <c r="P4930" i="3"/>
  <c r="R4929" i="3"/>
  <c r="AA4929" i="3" s="1"/>
  <c r="M4929" i="3"/>
  <c r="I4929" i="3"/>
  <c r="E4929" i="3"/>
  <c r="V4928" i="3"/>
  <c r="AB4927" i="3" s="1"/>
  <c r="AC4927" i="3" s="1"/>
  <c r="R4928" i="3"/>
  <c r="AA4928" i="3" s="1"/>
  <c r="I4928" i="3"/>
  <c r="AD4925" i="3"/>
  <c r="V4925" i="3"/>
  <c r="AB4924" i="3" s="1"/>
  <c r="G4920" i="3"/>
  <c r="K4920" i="3"/>
  <c r="AD4920" i="3"/>
  <c r="E4918" i="3"/>
  <c r="I4918" i="3"/>
  <c r="M4918" i="3"/>
  <c r="E4916" i="3"/>
  <c r="T4914" i="3"/>
  <c r="P4914" i="3"/>
  <c r="K4914" i="3"/>
  <c r="R4913" i="3"/>
  <c r="AA4913" i="3" s="1"/>
  <c r="M4913" i="3"/>
  <c r="I4913" i="3"/>
  <c r="E4913" i="3"/>
  <c r="V4912" i="3"/>
  <c r="AB4911" i="3" s="1"/>
  <c r="R4912" i="3"/>
  <c r="AA4912" i="3" s="1"/>
  <c r="I4912" i="3"/>
  <c r="AD4909" i="3"/>
  <c r="V4909" i="3"/>
  <c r="AB4908" i="3" s="1"/>
  <c r="AC4908" i="3" s="1"/>
  <c r="G4904" i="3"/>
  <c r="K4904" i="3"/>
  <c r="AD4904" i="3"/>
  <c r="E4902" i="3"/>
  <c r="I4902" i="3"/>
  <c r="M4902" i="3"/>
  <c r="E4900" i="3"/>
  <c r="T4898" i="3"/>
  <c r="P4898" i="3"/>
  <c r="K4898" i="3"/>
  <c r="R4897" i="3"/>
  <c r="AA4897" i="3" s="1"/>
  <c r="M4897" i="3"/>
  <c r="I4897" i="3"/>
  <c r="E4897" i="3"/>
  <c r="V4896" i="3"/>
  <c r="AB4895" i="3" s="1"/>
  <c r="AC4895" i="3" s="1"/>
  <c r="R4896" i="3"/>
  <c r="AA4896" i="3" s="1"/>
  <c r="I4896" i="3"/>
  <c r="AD4893" i="3"/>
  <c r="V4893" i="3"/>
  <c r="AB4892" i="3" s="1"/>
  <c r="AC4892" i="3" s="1"/>
  <c r="G4888" i="3"/>
  <c r="K4888" i="3"/>
  <c r="AD4888" i="3"/>
  <c r="E4886" i="3"/>
  <c r="I4886" i="3"/>
  <c r="M4886" i="3"/>
  <c r="T4882" i="3"/>
  <c r="P4882" i="3"/>
  <c r="R4881" i="3"/>
  <c r="AA4881" i="3" s="1"/>
  <c r="M4881" i="3"/>
  <c r="I4881" i="3"/>
  <c r="E4881" i="3"/>
  <c r="V4880" i="3"/>
  <c r="AB4879" i="3" s="1"/>
  <c r="AC4879" i="3" s="1"/>
  <c r="R4880" i="3"/>
  <c r="AA4880" i="3" s="1"/>
  <c r="I4880" i="3"/>
  <c r="AD4877" i="3"/>
  <c r="V4877" i="3"/>
  <c r="AB4876" i="3" s="1"/>
  <c r="AC4876" i="3" s="1"/>
  <c r="G4872" i="3"/>
  <c r="K4872" i="3"/>
  <c r="AD4872" i="3"/>
  <c r="E4870" i="3"/>
  <c r="I4870" i="3"/>
  <c r="M4870" i="3"/>
  <c r="T4866" i="3"/>
  <c r="P4866" i="3"/>
  <c r="K4866" i="3"/>
  <c r="R4865" i="3"/>
  <c r="AA4865" i="3" s="1"/>
  <c r="M4865" i="3"/>
  <c r="I4865" i="3"/>
  <c r="E4865" i="3"/>
  <c r="I4864" i="3"/>
  <c r="G4856" i="3"/>
  <c r="K4856" i="3"/>
  <c r="AD4856" i="3"/>
  <c r="E4854" i="3"/>
  <c r="I4854" i="3"/>
  <c r="M4854" i="3"/>
  <c r="T4850" i="3"/>
  <c r="P4850" i="3"/>
  <c r="K4850" i="3"/>
  <c r="R4849" i="3"/>
  <c r="AA4849" i="3" s="1"/>
  <c r="M4849" i="3"/>
  <c r="I4849" i="3"/>
  <c r="E4849" i="3"/>
  <c r="V4838" i="3"/>
  <c r="AB4837" i="3" s="1"/>
  <c r="K4838" i="3"/>
  <c r="E4837" i="3"/>
  <c r="V4830" i="3"/>
  <c r="AB4829" i="3" s="1"/>
  <c r="K4830" i="3"/>
  <c r="E4829" i="3"/>
  <c r="V4822" i="3"/>
  <c r="AB4821" i="3" s="1"/>
  <c r="E4821" i="3"/>
  <c r="V4814" i="3"/>
  <c r="AB4813" i="3" s="1"/>
  <c r="E4813" i="3"/>
  <c r="V4806" i="3"/>
  <c r="AB4805" i="3" s="1"/>
  <c r="E4805" i="3"/>
  <c r="V4798" i="3"/>
  <c r="AB4797" i="3" s="1"/>
  <c r="K4798" i="3"/>
  <c r="E4797" i="3"/>
  <c r="V4790" i="3"/>
  <c r="AB4789" i="3" s="1"/>
  <c r="K4790" i="3"/>
  <c r="AA4781" i="3"/>
  <c r="AA4773" i="3"/>
  <c r="AA4765" i="3"/>
  <c r="AC4597" i="3"/>
  <c r="AC4596" i="3"/>
  <c r="AC4595" i="3"/>
  <c r="AC4579" i="3"/>
  <c r="AC4565" i="3"/>
  <c r="AC4492" i="3"/>
  <c r="AC4489" i="3"/>
  <c r="AC4488" i="3"/>
  <c r="AC4473" i="3"/>
  <c r="AC4472" i="3"/>
  <c r="AC3733" i="3"/>
  <c r="AC3732" i="3"/>
  <c r="AC3731" i="3"/>
  <c r="AC3717" i="3"/>
  <c r="AC3715" i="3"/>
  <c r="AC3685" i="3"/>
  <c r="AC3677" i="3"/>
  <c r="AC3676" i="3"/>
  <c r="AC3605" i="3"/>
  <c r="AC3604" i="3"/>
  <c r="AC5231" i="3"/>
  <c r="AC5199" i="3"/>
  <c r="E5186" i="3"/>
  <c r="I5186" i="3"/>
  <c r="M5186" i="3"/>
  <c r="G5172" i="3"/>
  <c r="K5172" i="3"/>
  <c r="AD5172" i="3"/>
  <c r="E5122" i="3"/>
  <c r="I5122" i="3"/>
  <c r="M5122" i="3"/>
  <c r="AC5119" i="3"/>
  <c r="G5092" i="3"/>
  <c r="K5092" i="3"/>
  <c r="AD5092" i="3"/>
  <c r="AC5087" i="3"/>
  <c r="E5074" i="3"/>
  <c r="I5074" i="3"/>
  <c r="M5074" i="3"/>
  <c r="G5058" i="3"/>
  <c r="E5026" i="3"/>
  <c r="I5026" i="3"/>
  <c r="M5026" i="3"/>
  <c r="G5010" i="3"/>
  <c r="AC5007" i="3"/>
  <c r="G4996" i="3"/>
  <c r="K4996" i="3"/>
  <c r="AD4996" i="3"/>
  <c r="G4980" i="3"/>
  <c r="K4980" i="3"/>
  <c r="AD4980" i="3"/>
  <c r="G4964" i="3"/>
  <c r="K4964" i="3"/>
  <c r="AD4964" i="3"/>
  <c r="E4930" i="3"/>
  <c r="I4930" i="3"/>
  <c r="M4930" i="3"/>
  <c r="AC4911" i="3"/>
  <c r="G4884" i="3"/>
  <c r="K4884" i="3"/>
  <c r="AD4884" i="3"/>
  <c r="E4882" i="3"/>
  <c r="I4882" i="3"/>
  <c r="M4882" i="3"/>
  <c r="G4868" i="3"/>
  <c r="K4868" i="3"/>
  <c r="AD4868" i="3"/>
  <c r="G4852" i="3"/>
  <c r="K4852" i="3"/>
  <c r="AD4852" i="3"/>
  <c r="AC4847" i="3"/>
  <c r="AA4838" i="3"/>
  <c r="AC4838" i="3" s="1"/>
  <c r="AC4836" i="3"/>
  <c r="AA4830" i="3"/>
  <c r="AC4830" i="3" s="1"/>
  <c r="AC4828" i="3"/>
  <c r="P4822" i="3"/>
  <c r="AA4822" i="3" s="1"/>
  <c r="AC4822" i="3" s="1"/>
  <c r="E4822" i="3"/>
  <c r="I4822" i="3"/>
  <c r="M4822" i="3"/>
  <c r="AC4820" i="3"/>
  <c r="P4814" i="3"/>
  <c r="AA4814" i="3" s="1"/>
  <c r="AC4814" i="3" s="1"/>
  <c r="E4814" i="3"/>
  <c r="I4814" i="3"/>
  <c r="M4814" i="3"/>
  <c r="AC4812" i="3"/>
  <c r="P4806" i="3"/>
  <c r="AA4806" i="3" s="1"/>
  <c r="AC4806" i="3" s="1"/>
  <c r="E4806" i="3"/>
  <c r="I4806" i="3"/>
  <c r="M4806" i="3"/>
  <c r="AC4796" i="3"/>
  <c r="AA4790" i="3"/>
  <c r="AC4790" i="3" s="1"/>
  <c r="G4789" i="3"/>
  <c r="K4789" i="3"/>
  <c r="AD4789" i="3"/>
  <c r="P4789" i="3"/>
  <c r="P4778" i="3"/>
  <c r="T4778" i="3"/>
  <c r="E4778" i="3"/>
  <c r="I4778" i="3"/>
  <c r="M4778" i="3"/>
  <c r="G4778" i="3"/>
  <c r="K4778" i="3"/>
  <c r="AD4778" i="3"/>
  <c r="P4770" i="3"/>
  <c r="T4770" i="3"/>
  <c r="E4770" i="3"/>
  <c r="I4770" i="3"/>
  <c r="M4770" i="3"/>
  <c r="G4770" i="3"/>
  <c r="K4770" i="3"/>
  <c r="AD4770" i="3"/>
  <c r="P4762" i="3"/>
  <c r="T4762" i="3"/>
  <c r="E4762" i="3"/>
  <c r="I4762" i="3"/>
  <c r="M4762" i="3"/>
  <c r="G4762" i="3"/>
  <c r="K4762" i="3"/>
  <c r="AD4762" i="3"/>
  <c r="AC4760" i="3"/>
  <c r="AC4744" i="3"/>
  <c r="P4738" i="3"/>
  <c r="T4738" i="3"/>
  <c r="E4738" i="3"/>
  <c r="I4738" i="3"/>
  <c r="M4738" i="3"/>
  <c r="G4738" i="3"/>
  <c r="K4738" i="3"/>
  <c r="AD4738" i="3"/>
  <c r="P4714" i="3"/>
  <c r="T4714" i="3"/>
  <c r="E4714" i="3"/>
  <c r="I4714" i="3"/>
  <c r="M4714" i="3"/>
  <c r="G4714" i="3"/>
  <c r="K4714" i="3"/>
  <c r="AD4714" i="3"/>
  <c r="P4706" i="3"/>
  <c r="T4706" i="3"/>
  <c r="E4706" i="3"/>
  <c r="I4706" i="3"/>
  <c r="M4706" i="3"/>
  <c r="G4706" i="3"/>
  <c r="K4706" i="3"/>
  <c r="AD4706" i="3"/>
  <c r="P4698" i="3"/>
  <c r="T4698" i="3"/>
  <c r="E4698" i="3"/>
  <c r="I4698" i="3"/>
  <c r="M4698" i="3"/>
  <c r="G4698" i="3"/>
  <c r="K4698" i="3"/>
  <c r="AD4698" i="3"/>
  <c r="P4682" i="3"/>
  <c r="T4682" i="3"/>
  <c r="E4682" i="3"/>
  <c r="I4682" i="3"/>
  <c r="M4682" i="3"/>
  <c r="G4682" i="3"/>
  <c r="K4682" i="3"/>
  <c r="AD4682" i="3"/>
  <c r="T5481" i="3"/>
  <c r="M5478" i="3"/>
  <c r="P5477" i="3"/>
  <c r="AA5477" i="3" s="1"/>
  <c r="AC5477" i="3" s="1"/>
  <c r="I5474" i="3"/>
  <c r="P5473" i="3"/>
  <c r="AA5473" i="3" s="1"/>
  <c r="AC5473" i="3" s="1"/>
  <c r="M5470" i="3"/>
  <c r="P5469" i="3"/>
  <c r="AA5469" i="3" s="1"/>
  <c r="AC5469" i="3" s="1"/>
  <c r="P5465" i="3"/>
  <c r="AA5465" i="3" s="1"/>
  <c r="AC5465" i="3" s="1"/>
  <c r="M5462" i="3"/>
  <c r="I5462" i="3"/>
  <c r="E5462" i="3"/>
  <c r="T5461" i="3"/>
  <c r="T5457" i="3"/>
  <c r="P5453" i="3"/>
  <c r="AA5453" i="3" s="1"/>
  <c r="AC5453" i="3" s="1"/>
  <c r="M5450" i="3"/>
  <c r="P5449" i="3"/>
  <c r="AA5449" i="3" s="1"/>
  <c r="AC5449" i="3" s="1"/>
  <c r="M5446" i="3"/>
  <c r="E5446" i="3"/>
  <c r="T5445" i="3"/>
  <c r="M5442" i="3"/>
  <c r="I5442" i="3"/>
  <c r="E5442" i="3"/>
  <c r="T5441" i="3"/>
  <c r="M5438" i="3"/>
  <c r="I5438" i="3"/>
  <c r="E5438" i="3"/>
  <c r="P5437" i="3"/>
  <c r="AA5437" i="3" s="1"/>
  <c r="AC5437" i="3" s="1"/>
  <c r="M5434" i="3"/>
  <c r="P5433" i="3"/>
  <c r="AA5433" i="3" s="1"/>
  <c r="AC5433" i="3" s="1"/>
  <c r="M5430" i="3"/>
  <c r="P5429" i="3"/>
  <c r="AA5429" i="3" s="1"/>
  <c r="AC5429" i="3" s="1"/>
  <c r="P5425" i="3"/>
  <c r="AA5425" i="3" s="1"/>
  <c r="AC5425" i="3" s="1"/>
  <c r="M5422" i="3"/>
  <c r="T5421" i="3"/>
  <c r="M5390" i="3"/>
  <c r="P5389" i="3"/>
  <c r="AA5389" i="3" s="1"/>
  <c r="AC5389" i="3" s="1"/>
  <c r="M5386" i="3"/>
  <c r="I5386" i="3"/>
  <c r="E5386" i="3"/>
  <c r="T5385" i="3"/>
  <c r="P5385" i="3"/>
  <c r="AA5385" i="3" s="1"/>
  <c r="AC5385" i="3" s="1"/>
  <c r="M5382" i="3"/>
  <c r="P5381" i="3"/>
  <c r="AA5381" i="3" s="1"/>
  <c r="AC5381" i="3" s="1"/>
  <c r="I5378" i="3"/>
  <c r="E5378" i="3"/>
  <c r="P5377" i="3"/>
  <c r="AA5377" i="3" s="1"/>
  <c r="AC5377" i="3" s="1"/>
  <c r="I5374" i="3"/>
  <c r="E5374" i="3"/>
  <c r="T5373" i="3"/>
  <c r="P5373" i="3"/>
  <c r="AA5373" i="3" s="1"/>
  <c r="AC5373" i="3" s="1"/>
  <c r="M5370" i="3"/>
  <c r="T5369" i="3"/>
  <c r="P5365" i="3"/>
  <c r="AA5365" i="3" s="1"/>
  <c r="AC5365" i="3" s="1"/>
  <c r="M5362" i="3"/>
  <c r="P5361" i="3"/>
  <c r="AA5361" i="3" s="1"/>
  <c r="AC5361" i="3" s="1"/>
  <c r="M5358" i="3"/>
  <c r="I5358" i="3"/>
  <c r="E5358" i="3"/>
  <c r="T5357" i="3"/>
  <c r="P5357" i="3"/>
  <c r="AA5357" i="3" s="1"/>
  <c r="AC5357" i="3" s="1"/>
  <c r="T5353" i="3"/>
  <c r="M5350" i="3"/>
  <c r="I5350" i="3"/>
  <c r="E5350" i="3"/>
  <c r="T5349" i="3"/>
  <c r="I5346" i="3"/>
  <c r="P5345" i="3"/>
  <c r="AA5345" i="3" s="1"/>
  <c r="AC5345" i="3" s="1"/>
  <c r="P5341" i="3"/>
  <c r="AA5341" i="3" s="1"/>
  <c r="AC5341" i="3" s="1"/>
  <c r="M5338" i="3"/>
  <c r="I5338" i="3"/>
  <c r="E5338" i="3"/>
  <c r="P5337" i="3"/>
  <c r="AA5337" i="3" s="1"/>
  <c r="AC5337" i="3" s="1"/>
  <c r="AD5481" i="3"/>
  <c r="K5481" i="3"/>
  <c r="M5479" i="3"/>
  <c r="I5479" i="3"/>
  <c r="P5478" i="3"/>
  <c r="AA5478" i="3" s="1"/>
  <c r="AC5478" i="3" s="1"/>
  <c r="AD5477" i="3"/>
  <c r="K5477" i="3"/>
  <c r="M5475" i="3"/>
  <c r="I5475" i="3"/>
  <c r="P5474" i="3"/>
  <c r="AA5474" i="3" s="1"/>
  <c r="AC5474" i="3" s="1"/>
  <c r="AD5473" i="3"/>
  <c r="K5473" i="3"/>
  <c r="M5471" i="3"/>
  <c r="I5471" i="3"/>
  <c r="P5470" i="3"/>
  <c r="AA5470" i="3" s="1"/>
  <c r="AC5470" i="3" s="1"/>
  <c r="AD5469" i="3"/>
  <c r="K5469" i="3"/>
  <c r="M5467" i="3"/>
  <c r="I5467" i="3"/>
  <c r="P5466" i="3"/>
  <c r="AA5466" i="3" s="1"/>
  <c r="AC5466" i="3" s="1"/>
  <c r="AD5465" i="3"/>
  <c r="K5465" i="3"/>
  <c r="M5463" i="3"/>
  <c r="I5463" i="3"/>
  <c r="P5462" i="3"/>
  <c r="AA5462" i="3" s="1"/>
  <c r="AC5462" i="3" s="1"/>
  <c r="AD5461" i="3"/>
  <c r="K5461" i="3"/>
  <c r="M5459" i="3"/>
  <c r="I5459" i="3"/>
  <c r="P5458" i="3"/>
  <c r="AA5458" i="3" s="1"/>
  <c r="AC5458" i="3" s="1"/>
  <c r="AD5457" i="3"/>
  <c r="K5457" i="3"/>
  <c r="M5455" i="3"/>
  <c r="I5455" i="3"/>
  <c r="P5454" i="3"/>
  <c r="AA5454" i="3" s="1"/>
  <c r="AC5454" i="3" s="1"/>
  <c r="AD5453" i="3"/>
  <c r="K5453" i="3"/>
  <c r="M5451" i="3"/>
  <c r="I5451" i="3"/>
  <c r="P5450" i="3"/>
  <c r="AA5450" i="3" s="1"/>
  <c r="AC5450" i="3" s="1"/>
  <c r="AD5449" i="3"/>
  <c r="K5449" i="3"/>
  <c r="M5447" i="3"/>
  <c r="I5447" i="3"/>
  <c r="P5446" i="3"/>
  <c r="AA5446" i="3" s="1"/>
  <c r="AC5446" i="3" s="1"/>
  <c r="AD5445" i="3"/>
  <c r="K5445" i="3"/>
  <c r="M5443" i="3"/>
  <c r="I5443" i="3"/>
  <c r="P5442" i="3"/>
  <c r="AA5442" i="3" s="1"/>
  <c r="AC5442" i="3" s="1"/>
  <c r="AD5441" i="3"/>
  <c r="K5441" i="3"/>
  <c r="M5439" i="3"/>
  <c r="I5439" i="3"/>
  <c r="P5438" i="3"/>
  <c r="AA5438" i="3" s="1"/>
  <c r="AC5438" i="3" s="1"/>
  <c r="AD5437" i="3"/>
  <c r="K5437" i="3"/>
  <c r="M5435" i="3"/>
  <c r="I5435" i="3"/>
  <c r="P5434" i="3"/>
  <c r="AA5434" i="3" s="1"/>
  <c r="AC5434" i="3" s="1"/>
  <c r="AD5433" i="3"/>
  <c r="K5433" i="3"/>
  <c r="M5431" i="3"/>
  <c r="I5431" i="3"/>
  <c r="P5430" i="3"/>
  <c r="AA5430" i="3" s="1"/>
  <c r="AC5430" i="3" s="1"/>
  <c r="AD5429" i="3"/>
  <c r="K5429" i="3"/>
  <c r="M5427" i="3"/>
  <c r="I5427" i="3"/>
  <c r="P5426" i="3"/>
  <c r="AA5426" i="3" s="1"/>
  <c r="AC5426" i="3" s="1"/>
  <c r="AD5425" i="3"/>
  <c r="K5425" i="3"/>
  <c r="M5423" i="3"/>
  <c r="I5423" i="3"/>
  <c r="P5422" i="3"/>
  <c r="AA5422" i="3" s="1"/>
  <c r="AC5422" i="3" s="1"/>
  <c r="AD5421" i="3"/>
  <c r="K5421" i="3"/>
  <c r="M5419" i="3"/>
  <c r="I5419" i="3"/>
  <c r="P5418" i="3"/>
  <c r="AA5418" i="3" s="1"/>
  <c r="AC5418" i="3" s="1"/>
  <c r="AD5417" i="3"/>
  <c r="K5417" i="3"/>
  <c r="M5415" i="3"/>
  <c r="I5415" i="3"/>
  <c r="P5414" i="3"/>
  <c r="AA5414" i="3" s="1"/>
  <c r="AC5414" i="3" s="1"/>
  <c r="AD5413" i="3"/>
  <c r="K5413" i="3"/>
  <c r="M5411" i="3"/>
  <c r="I5411" i="3"/>
  <c r="P5410" i="3"/>
  <c r="AA5410" i="3" s="1"/>
  <c r="AC5410" i="3" s="1"/>
  <c r="AD5409" i="3"/>
  <c r="K5409" i="3"/>
  <c r="M5407" i="3"/>
  <c r="I5407" i="3"/>
  <c r="P5406" i="3"/>
  <c r="AA5406" i="3" s="1"/>
  <c r="AC5406" i="3" s="1"/>
  <c r="AD5405" i="3"/>
  <c r="K5405" i="3"/>
  <c r="M5403" i="3"/>
  <c r="I5403" i="3"/>
  <c r="P5402" i="3"/>
  <c r="AA5402" i="3" s="1"/>
  <c r="AC5402" i="3" s="1"/>
  <c r="AD5401" i="3"/>
  <c r="K5401" i="3"/>
  <c r="M5399" i="3"/>
  <c r="I5399" i="3"/>
  <c r="P5398" i="3"/>
  <c r="AA5398" i="3" s="1"/>
  <c r="AC5398" i="3" s="1"/>
  <c r="AD5397" i="3"/>
  <c r="K5397" i="3"/>
  <c r="M5395" i="3"/>
  <c r="I5395" i="3"/>
  <c r="P5394" i="3"/>
  <c r="AA5394" i="3" s="1"/>
  <c r="AC5394" i="3" s="1"/>
  <c r="AD5393" i="3"/>
  <c r="K5393" i="3"/>
  <c r="M5391" i="3"/>
  <c r="I5391" i="3"/>
  <c r="P5390" i="3"/>
  <c r="AA5390" i="3" s="1"/>
  <c r="AC5390" i="3" s="1"/>
  <c r="AD5389" i="3"/>
  <c r="K5389" i="3"/>
  <c r="M5387" i="3"/>
  <c r="I5387" i="3"/>
  <c r="P5386" i="3"/>
  <c r="AA5386" i="3" s="1"/>
  <c r="AC5386" i="3" s="1"/>
  <c r="AD5385" i="3"/>
  <c r="K5385" i="3"/>
  <c r="M5383" i="3"/>
  <c r="I5383" i="3"/>
  <c r="P5382" i="3"/>
  <c r="AA5382" i="3" s="1"/>
  <c r="AC5382" i="3" s="1"/>
  <c r="AD5381" i="3"/>
  <c r="K5381" i="3"/>
  <c r="M5379" i="3"/>
  <c r="I5379" i="3"/>
  <c r="P5378" i="3"/>
  <c r="AA5378" i="3" s="1"/>
  <c r="AC5378" i="3" s="1"/>
  <c r="AD5377" i="3"/>
  <c r="K5377" i="3"/>
  <c r="M5375" i="3"/>
  <c r="I5375" i="3"/>
  <c r="P5374" i="3"/>
  <c r="AA5374" i="3" s="1"/>
  <c r="AC5374" i="3" s="1"/>
  <c r="AD5373" i="3"/>
  <c r="K5373" i="3"/>
  <c r="M5371" i="3"/>
  <c r="I5371" i="3"/>
  <c r="P5370" i="3"/>
  <c r="AA5370" i="3" s="1"/>
  <c r="AC5370" i="3" s="1"/>
  <c r="AD5369" i="3"/>
  <c r="K5369" i="3"/>
  <c r="M5367" i="3"/>
  <c r="I5367" i="3"/>
  <c r="P5366" i="3"/>
  <c r="AA5366" i="3" s="1"/>
  <c r="AC5366" i="3" s="1"/>
  <c r="AD5365" i="3"/>
  <c r="K5365" i="3"/>
  <c r="M5363" i="3"/>
  <c r="I5363" i="3"/>
  <c r="P5362" i="3"/>
  <c r="AA5362" i="3" s="1"/>
  <c r="AC5362" i="3" s="1"/>
  <c r="AD5361" i="3"/>
  <c r="K5361" i="3"/>
  <c r="M5359" i="3"/>
  <c r="I5359" i="3"/>
  <c r="P5358" i="3"/>
  <c r="AA5358" i="3" s="1"/>
  <c r="AC5358" i="3" s="1"/>
  <c r="AD5357" i="3"/>
  <c r="K5357" i="3"/>
  <c r="M5355" i="3"/>
  <c r="I5355" i="3"/>
  <c r="P5354" i="3"/>
  <c r="AA5354" i="3" s="1"/>
  <c r="AC5354" i="3" s="1"/>
  <c r="AD5353" i="3"/>
  <c r="K5353" i="3"/>
  <c r="M5351" i="3"/>
  <c r="I5351" i="3"/>
  <c r="P5350" i="3"/>
  <c r="AA5350" i="3" s="1"/>
  <c r="AC5350" i="3" s="1"/>
  <c r="AD5349" i="3"/>
  <c r="K5349" i="3"/>
  <c r="M5347" i="3"/>
  <c r="I5347" i="3"/>
  <c r="P5346" i="3"/>
  <c r="AA5346" i="3" s="1"/>
  <c r="AC5346" i="3" s="1"/>
  <c r="AD5345" i="3"/>
  <c r="K5345" i="3"/>
  <c r="M5343" i="3"/>
  <c r="I5343" i="3"/>
  <c r="P5342" i="3"/>
  <c r="AA5342" i="3" s="1"/>
  <c r="AC5342" i="3" s="1"/>
  <c r="AD5341" i="3"/>
  <c r="K5341" i="3"/>
  <c r="M5339" i="3"/>
  <c r="I5339" i="3"/>
  <c r="P5338" i="3"/>
  <c r="AA5338" i="3" s="1"/>
  <c r="AC5338" i="3" s="1"/>
  <c r="AD5337" i="3"/>
  <c r="K5337" i="3"/>
  <c r="M5335" i="3"/>
  <c r="I5335" i="3"/>
  <c r="P5334" i="3"/>
  <c r="AA5334" i="3" s="1"/>
  <c r="AC5334" i="3" s="1"/>
  <c r="AD5333" i="3"/>
  <c r="K5333" i="3"/>
  <c r="M5331" i="3"/>
  <c r="I5331" i="3"/>
  <c r="P5330" i="3"/>
  <c r="AA5330" i="3" s="1"/>
  <c r="AC5330" i="3" s="1"/>
  <c r="AD5329" i="3"/>
  <c r="K5329" i="3"/>
  <c r="M5327" i="3"/>
  <c r="I5327" i="3"/>
  <c r="P5326" i="3"/>
  <c r="AA5326" i="3" s="1"/>
  <c r="AC5326" i="3" s="1"/>
  <c r="AD5325" i="3"/>
  <c r="K5325" i="3"/>
  <c r="M5323" i="3"/>
  <c r="I5323" i="3"/>
  <c r="P5322" i="3"/>
  <c r="AA5322" i="3" s="1"/>
  <c r="AC5322" i="3" s="1"/>
  <c r="AD5321" i="3"/>
  <c r="K5321" i="3"/>
  <c r="M5319" i="3"/>
  <c r="I5319" i="3"/>
  <c r="P5318" i="3"/>
  <c r="AA5318" i="3" s="1"/>
  <c r="AC5318" i="3" s="1"/>
  <c r="AD5317" i="3"/>
  <c r="K5317" i="3"/>
  <c r="M5315" i="3"/>
  <c r="I5315" i="3"/>
  <c r="P5314" i="3"/>
  <c r="AA5314" i="3" s="1"/>
  <c r="AC5314" i="3" s="1"/>
  <c r="AD5313" i="3"/>
  <c r="K5313" i="3"/>
  <c r="M5311" i="3"/>
  <c r="I5311" i="3"/>
  <c r="P5310" i="3"/>
  <c r="AA5310" i="3" s="1"/>
  <c r="AC5310" i="3" s="1"/>
  <c r="AD5309" i="3"/>
  <c r="K5309" i="3"/>
  <c r="M5307" i="3"/>
  <c r="I5307" i="3"/>
  <c r="P5306" i="3"/>
  <c r="AA5306" i="3" s="1"/>
  <c r="AC5306" i="3" s="1"/>
  <c r="AD5305" i="3"/>
  <c r="K5305" i="3"/>
  <c r="M5303" i="3"/>
  <c r="I5303" i="3"/>
  <c r="P5302" i="3"/>
  <c r="AA5302" i="3" s="1"/>
  <c r="AC5302" i="3" s="1"/>
  <c r="AD5301" i="3"/>
  <c r="K5301" i="3"/>
  <c r="M5299" i="3"/>
  <c r="I5299" i="3"/>
  <c r="P5298" i="3"/>
  <c r="AA5298" i="3" s="1"/>
  <c r="AC5298" i="3" s="1"/>
  <c r="AD5297" i="3"/>
  <c r="K5297" i="3"/>
  <c r="M5295" i="3"/>
  <c r="I5295" i="3"/>
  <c r="P5294" i="3"/>
  <c r="AA5294" i="3" s="1"/>
  <c r="AC5294" i="3" s="1"/>
  <c r="AD5293" i="3"/>
  <c r="K5293" i="3"/>
  <c r="M5291" i="3"/>
  <c r="I5291" i="3"/>
  <c r="P5290" i="3"/>
  <c r="AA5290" i="3" s="1"/>
  <c r="AC5290" i="3" s="1"/>
  <c r="AD5289" i="3"/>
  <c r="K5289" i="3"/>
  <c r="M5287" i="3"/>
  <c r="I5287" i="3"/>
  <c r="P5286" i="3"/>
  <c r="AA5286" i="3" s="1"/>
  <c r="AC5286" i="3" s="1"/>
  <c r="AD5285" i="3"/>
  <c r="K5285" i="3"/>
  <c r="M5283" i="3"/>
  <c r="I5283" i="3"/>
  <c r="P5282" i="3"/>
  <c r="AA5282" i="3" s="1"/>
  <c r="AC5282" i="3" s="1"/>
  <c r="AD5281" i="3"/>
  <c r="K5281" i="3"/>
  <c r="M5279" i="3"/>
  <c r="I5279" i="3"/>
  <c r="P5278" i="3"/>
  <c r="AA5278" i="3" s="1"/>
  <c r="AC5278" i="3" s="1"/>
  <c r="AD5277" i="3"/>
  <c r="K5277" i="3"/>
  <c r="M5275" i="3"/>
  <c r="I5275" i="3"/>
  <c r="P5274" i="3"/>
  <c r="AA5274" i="3" s="1"/>
  <c r="AC5274" i="3" s="1"/>
  <c r="AD5273" i="3"/>
  <c r="K5273" i="3"/>
  <c r="M5271" i="3"/>
  <c r="I5271" i="3"/>
  <c r="P5270" i="3"/>
  <c r="AA5270" i="3" s="1"/>
  <c r="AC5270" i="3" s="1"/>
  <c r="AD5269" i="3"/>
  <c r="K5269" i="3"/>
  <c r="M5267" i="3"/>
  <c r="I5267" i="3"/>
  <c r="P5266" i="3"/>
  <c r="AA5266" i="3" s="1"/>
  <c r="AC5266" i="3" s="1"/>
  <c r="AD5265" i="3"/>
  <c r="K5265" i="3"/>
  <c r="M5263" i="3"/>
  <c r="I5263" i="3"/>
  <c r="P5262" i="3"/>
  <c r="AA5262" i="3" s="1"/>
  <c r="AC5262" i="3" s="1"/>
  <c r="AD5261" i="3"/>
  <c r="K5261" i="3"/>
  <c r="M5259" i="3"/>
  <c r="I5259" i="3"/>
  <c r="P5258" i="3"/>
  <c r="AA5258" i="3" s="1"/>
  <c r="AC5258" i="3" s="1"/>
  <c r="AD5257" i="3"/>
  <c r="K5257" i="3"/>
  <c r="M5255" i="3"/>
  <c r="I5255" i="3"/>
  <c r="P5254" i="3"/>
  <c r="AA5254" i="3" s="1"/>
  <c r="AC5254" i="3" s="1"/>
  <c r="AD5253" i="3"/>
  <c r="K5253" i="3"/>
  <c r="M5251" i="3"/>
  <c r="I5251" i="3"/>
  <c r="P5250" i="3"/>
  <c r="AA5250" i="3" s="1"/>
  <c r="AC5250" i="3" s="1"/>
  <c r="AD5249" i="3"/>
  <c r="K5249" i="3"/>
  <c r="M5247" i="3"/>
  <c r="I5247" i="3"/>
  <c r="P5246" i="3"/>
  <c r="AA5246" i="3" s="1"/>
  <c r="AC5246" i="3" s="1"/>
  <c r="AD5245" i="3"/>
  <c r="K5245" i="3"/>
  <c r="M5243" i="3"/>
  <c r="I5243" i="3"/>
  <c r="P5242" i="3"/>
  <c r="AA5242" i="3" s="1"/>
  <c r="AC5242" i="3" s="1"/>
  <c r="AD5241" i="3"/>
  <c r="K5241" i="3"/>
  <c r="M5239" i="3"/>
  <c r="I5239" i="3"/>
  <c r="P5238" i="3"/>
  <c r="AA5238" i="3" s="1"/>
  <c r="AC5238" i="3" s="1"/>
  <c r="AD5237" i="3"/>
  <c r="K5237" i="3"/>
  <c r="M5235" i="3"/>
  <c r="I5235" i="3"/>
  <c r="P5234" i="3"/>
  <c r="AA5234" i="3" s="1"/>
  <c r="AC5234" i="3" s="1"/>
  <c r="AD5233" i="3"/>
  <c r="V5233" i="3"/>
  <c r="AB5232" i="3" s="1"/>
  <c r="AD5230" i="3"/>
  <c r="V5230" i="3"/>
  <c r="AB5229" i="3" s="1"/>
  <c r="AC5229" i="3" s="1"/>
  <c r="K5229" i="3"/>
  <c r="G5229" i="3"/>
  <c r="G5228" i="3"/>
  <c r="K5228" i="3"/>
  <c r="AD5228" i="3"/>
  <c r="E5226" i="3"/>
  <c r="I5226" i="3"/>
  <c r="M5226" i="3"/>
  <c r="E5224" i="3"/>
  <c r="P5222" i="3"/>
  <c r="AA5222" i="3" s="1"/>
  <c r="AC5222" i="3" s="1"/>
  <c r="K5222" i="3"/>
  <c r="R5221" i="3"/>
  <c r="AA5221" i="3" s="1"/>
  <c r="AC5221" i="3" s="1"/>
  <c r="M5221" i="3"/>
  <c r="I5221" i="3"/>
  <c r="E5221" i="3"/>
  <c r="V5220" i="3"/>
  <c r="AB5219" i="3" s="1"/>
  <c r="AC5219" i="3" s="1"/>
  <c r="R5220" i="3"/>
  <c r="AA5220" i="3" s="1"/>
  <c r="AC5220" i="3" s="1"/>
  <c r="AD5217" i="3"/>
  <c r="V5217" i="3"/>
  <c r="AB5216" i="3" s="1"/>
  <c r="AD5214" i="3"/>
  <c r="V5214" i="3"/>
  <c r="AB5213" i="3" s="1"/>
  <c r="AC5213" i="3" s="1"/>
  <c r="K5213" i="3"/>
  <c r="G5213" i="3"/>
  <c r="G5212" i="3"/>
  <c r="K5212" i="3"/>
  <c r="AD5212" i="3"/>
  <c r="E5210" i="3"/>
  <c r="I5210" i="3"/>
  <c r="M5210" i="3"/>
  <c r="E5208" i="3"/>
  <c r="P5206" i="3"/>
  <c r="AA5206" i="3" s="1"/>
  <c r="AC5206" i="3" s="1"/>
  <c r="K5206" i="3"/>
  <c r="R5205" i="3"/>
  <c r="AA5205" i="3" s="1"/>
  <c r="AC5205" i="3" s="1"/>
  <c r="M5205" i="3"/>
  <c r="I5205" i="3"/>
  <c r="E5205" i="3"/>
  <c r="V5204" i="3"/>
  <c r="AB5203" i="3" s="1"/>
  <c r="AC5203" i="3" s="1"/>
  <c r="R5204" i="3"/>
  <c r="AA5204" i="3" s="1"/>
  <c r="AC5204" i="3" s="1"/>
  <c r="I5204" i="3"/>
  <c r="AD5201" i="3"/>
  <c r="V5201" i="3"/>
  <c r="AB5200" i="3" s="1"/>
  <c r="AD5198" i="3"/>
  <c r="V5198" i="3"/>
  <c r="AB5197" i="3" s="1"/>
  <c r="AC5197" i="3" s="1"/>
  <c r="K5197" i="3"/>
  <c r="G5197" i="3"/>
  <c r="G5196" i="3"/>
  <c r="K5196" i="3"/>
  <c r="AD5196" i="3"/>
  <c r="E5194" i="3"/>
  <c r="I5194" i="3"/>
  <c r="M5194" i="3"/>
  <c r="E5192" i="3"/>
  <c r="P5190" i="3"/>
  <c r="AA5190" i="3" s="1"/>
  <c r="AC5190" i="3" s="1"/>
  <c r="K5190" i="3"/>
  <c r="R5189" i="3"/>
  <c r="AA5189" i="3" s="1"/>
  <c r="AC5189" i="3" s="1"/>
  <c r="M5189" i="3"/>
  <c r="I5189" i="3"/>
  <c r="E5189" i="3"/>
  <c r="V5188" i="3"/>
  <c r="AB5187" i="3" s="1"/>
  <c r="AC5187" i="3" s="1"/>
  <c r="R5188" i="3"/>
  <c r="AA5188" i="3" s="1"/>
  <c r="AC5188" i="3" s="1"/>
  <c r="AD5185" i="3"/>
  <c r="V5185" i="3"/>
  <c r="AB5184" i="3" s="1"/>
  <c r="AD5182" i="3"/>
  <c r="V5182" i="3"/>
  <c r="AB5181" i="3" s="1"/>
  <c r="AC5181" i="3" s="1"/>
  <c r="K5181" i="3"/>
  <c r="G5181" i="3"/>
  <c r="G5180" i="3"/>
  <c r="K5180" i="3"/>
  <c r="AD5180" i="3"/>
  <c r="E5178" i="3"/>
  <c r="I5178" i="3"/>
  <c r="M5178" i="3"/>
  <c r="E5176" i="3"/>
  <c r="P5174" i="3"/>
  <c r="AA5174" i="3" s="1"/>
  <c r="AC5174" i="3" s="1"/>
  <c r="K5174" i="3"/>
  <c r="R5173" i="3"/>
  <c r="AA5173" i="3" s="1"/>
  <c r="AC5173" i="3" s="1"/>
  <c r="M5173" i="3"/>
  <c r="I5173" i="3"/>
  <c r="E5173" i="3"/>
  <c r="V5172" i="3"/>
  <c r="AB5171" i="3" s="1"/>
  <c r="AC5171" i="3" s="1"/>
  <c r="R5172" i="3"/>
  <c r="AA5172" i="3" s="1"/>
  <c r="AC5172" i="3" s="1"/>
  <c r="I5172" i="3"/>
  <c r="AD5169" i="3"/>
  <c r="V5169" i="3"/>
  <c r="AB5168" i="3" s="1"/>
  <c r="AD5166" i="3"/>
  <c r="V5166" i="3"/>
  <c r="AB5165" i="3" s="1"/>
  <c r="AC5165" i="3" s="1"/>
  <c r="K5165" i="3"/>
  <c r="G5165" i="3"/>
  <c r="G5164" i="3"/>
  <c r="K5164" i="3"/>
  <c r="AD5164" i="3"/>
  <c r="E5162" i="3"/>
  <c r="I5162" i="3"/>
  <c r="M5162" i="3"/>
  <c r="E5160" i="3"/>
  <c r="P5158" i="3"/>
  <c r="AA5158" i="3" s="1"/>
  <c r="AC5158" i="3" s="1"/>
  <c r="K5158" i="3"/>
  <c r="R5157" i="3"/>
  <c r="AA5157" i="3" s="1"/>
  <c r="AC5157" i="3" s="1"/>
  <c r="M5157" i="3"/>
  <c r="I5157" i="3"/>
  <c r="E5157" i="3"/>
  <c r="V5156" i="3"/>
  <c r="AB5155" i="3" s="1"/>
  <c r="AC5155" i="3" s="1"/>
  <c r="R5156" i="3"/>
  <c r="AA5156" i="3" s="1"/>
  <c r="AC5156" i="3" s="1"/>
  <c r="I5156" i="3"/>
  <c r="AD5153" i="3"/>
  <c r="V5153" i="3"/>
  <c r="AB5152" i="3" s="1"/>
  <c r="AD5150" i="3"/>
  <c r="V5150" i="3"/>
  <c r="AB5149" i="3" s="1"/>
  <c r="AC5149" i="3" s="1"/>
  <c r="K5149" i="3"/>
  <c r="G5149" i="3"/>
  <c r="G5148" i="3"/>
  <c r="K5148" i="3"/>
  <c r="AD5148" i="3"/>
  <c r="E5146" i="3"/>
  <c r="I5146" i="3"/>
  <c r="M5146" i="3"/>
  <c r="E5144" i="3"/>
  <c r="P5142" i="3"/>
  <c r="AA5142" i="3" s="1"/>
  <c r="AC5142" i="3" s="1"/>
  <c r="K5142" i="3"/>
  <c r="R5141" i="3"/>
  <c r="AA5141" i="3" s="1"/>
  <c r="AC5141" i="3" s="1"/>
  <c r="M5141" i="3"/>
  <c r="I5141" i="3"/>
  <c r="E5141" i="3"/>
  <c r="V5140" i="3"/>
  <c r="AB5139" i="3" s="1"/>
  <c r="AC5139" i="3" s="1"/>
  <c r="R5140" i="3"/>
  <c r="AA5140" i="3" s="1"/>
  <c r="AC5140" i="3" s="1"/>
  <c r="I5140" i="3"/>
  <c r="AD5137" i="3"/>
  <c r="V5137" i="3"/>
  <c r="AB5136" i="3" s="1"/>
  <c r="AD5134" i="3"/>
  <c r="V5134" i="3"/>
  <c r="AB5133" i="3" s="1"/>
  <c r="AC5133" i="3" s="1"/>
  <c r="K5133" i="3"/>
  <c r="G5133" i="3"/>
  <c r="G5132" i="3"/>
  <c r="K5132" i="3"/>
  <c r="AD5132" i="3"/>
  <c r="E5130" i="3"/>
  <c r="I5130" i="3"/>
  <c r="M5130" i="3"/>
  <c r="E5128" i="3"/>
  <c r="P5126" i="3"/>
  <c r="AA5126" i="3" s="1"/>
  <c r="AC5126" i="3" s="1"/>
  <c r="K5126" i="3"/>
  <c r="R5125" i="3"/>
  <c r="AA5125" i="3" s="1"/>
  <c r="AC5125" i="3" s="1"/>
  <c r="M5125" i="3"/>
  <c r="I5125" i="3"/>
  <c r="E5125" i="3"/>
  <c r="V5124" i="3"/>
  <c r="AB5123" i="3" s="1"/>
  <c r="AC5123" i="3" s="1"/>
  <c r="R5124" i="3"/>
  <c r="AA5124" i="3" s="1"/>
  <c r="AC5124" i="3" s="1"/>
  <c r="I5124" i="3"/>
  <c r="AD5121" i="3"/>
  <c r="V5121" i="3"/>
  <c r="AB5120" i="3" s="1"/>
  <c r="AD5118" i="3"/>
  <c r="V5118" i="3"/>
  <c r="AB5117" i="3" s="1"/>
  <c r="AC5117" i="3" s="1"/>
  <c r="K5117" i="3"/>
  <c r="G5117" i="3"/>
  <c r="G5116" i="3"/>
  <c r="K5116" i="3"/>
  <c r="AD5116" i="3"/>
  <c r="E5114" i="3"/>
  <c r="I5114" i="3"/>
  <c r="M5114" i="3"/>
  <c r="E5112" i="3"/>
  <c r="P5110" i="3"/>
  <c r="AA5110" i="3" s="1"/>
  <c r="AC5110" i="3" s="1"/>
  <c r="K5110" i="3"/>
  <c r="R5109" i="3"/>
  <c r="AA5109" i="3" s="1"/>
  <c r="AC5109" i="3" s="1"/>
  <c r="M5109" i="3"/>
  <c r="I5109" i="3"/>
  <c r="E5109" i="3"/>
  <c r="V5108" i="3"/>
  <c r="AB5107" i="3" s="1"/>
  <c r="AC5107" i="3" s="1"/>
  <c r="R5108" i="3"/>
  <c r="AA5108" i="3" s="1"/>
  <c r="AC5108" i="3" s="1"/>
  <c r="AD5105" i="3"/>
  <c r="V5105" i="3"/>
  <c r="AB5104" i="3" s="1"/>
  <c r="AD5102" i="3"/>
  <c r="V5102" i="3"/>
  <c r="AB5101" i="3" s="1"/>
  <c r="AC5101" i="3" s="1"/>
  <c r="K5101" i="3"/>
  <c r="G5101" i="3"/>
  <c r="G5100" i="3"/>
  <c r="K5100" i="3"/>
  <c r="AD5100" i="3"/>
  <c r="E5098" i="3"/>
  <c r="I5098" i="3"/>
  <c r="M5098" i="3"/>
  <c r="E5096" i="3"/>
  <c r="P5094" i="3"/>
  <c r="AA5094" i="3" s="1"/>
  <c r="AC5094" i="3" s="1"/>
  <c r="K5094" i="3"/>
  <c r="R5093" i="3"/>
  <c r="AA5093" i="3" s="1"/>
  <c r="AC5093" i="3" s="1"/>
  <c r="M5093" i="3"/>
  <c r="I5093" i="3"/>
  <c r="E5093" i="3"/>
  <c r="V5092" i="3"/>
  <c r="AB5091" i="3" s="1"/>
  <c r="AC5091" i="3" s="1"/>
  <c r="R5092" i="3"/>
  <c r="AA5092" i="3" s="1"/>
  <c r="AC5092" i="3" s="1"/>
  <c r="I5092" i="3"/>
  <c r="AD5089" i="3"/>
  <c r="V5089" i="3"/>
  <c r="AB5088" i="3" s="1"/>
  <c r="AD5086" i="3"/>
  <c r="V5086" i="3"/>
  <c r="AB5085" i="3" s="1"/>
  <c r="AC5085" i="3" s="1"/>
  <c r="K5085" i="3"/>
  <c r="G5085" i="3"/>
  <c r="G5084" i="3"/>
  <c r="K5084" i="3"/>
  <c r="AD5084" i="3"/>
  <c r="E5082" i="3"/>
  <c r="I5082" i="3"/>
  <c r="M5082" i="3"/>
  <c r="E5080" i="3"/>
  <c r="P5078" i="3"/>
  <c r="AA5078" i="3" s="1"/>
  <c r="AC5078" i="3" s="1"/>
  <c r="K5078" i="3"/>
  <c r="R5077" i="3"/>
  <c r="AA5077" i="3" s="1"/>
  <c r="AC5077" i="3" s="1"/>
  <c r="M5077" i="3"/>
  <c r="I5077" i="3"/>
  <c r="E5077" i="3"/>
  <c r="V5076" i="3"/>
  <c r="AB5075" i="3" s="1"/>
  <c r="AC5075" i="3" s="1"/>
  <c r="R5076" i="3"/>
  <c r="AA5076" i="3" s="1"/>
  <c r="AC5076" i="3" s="1"/>
  <c r="I5076" i="3"/>
  <c r="AD5073" i="3"/>
  <c r="V5073" i="3"/>
  <c r="AB5072" i="3" s="1"/>
  <c r="AD5070" i="3"/>
  <c r="V5070" i="3"/>
  <c r="AB5069" i="3" s="1"/>
  <c r="AC5069" i="3" s="1"/>
  <c r="K5069" i="3"/>
  <c r="G5069" i="3"/>
  <c r="G5068" i="3"/>
  <c r="K5068" i="3"/>
  <c r="AD5068" i="3"/>
  <c r="E5066" i="3"/>
  <c r="I5066" i="3"/>
  <c r="M5066" i="3"/>
  <c r="E5064" i="3"/>
  <c r="P5062" i="3"/>
  <c r="AA5062" i="3" s="1"/>
  <c r="AC5062" i="3" s="1"/>
  <c r="K5062" i="3"/>
  <c r="R5061" i="3"/>
  <c r="AA5061" i="3" s="1"/>
  <c r="AC5061" i="3" s="1"/>
  <c r="M5061" i="3"/>
  <c r="I5061" i="3"/>
  <c r="E5061" i="3"/>
  <c r="V5060" i="3"/>
  <c r="AB5059" i="3" s="1"/>
  <c r="AC5059" i="3" s="1"/>
  <c r="R5060" i="3"/>
  <c r="AA5060" i="3" s="1"/>
  <c r="AC5060" i="3" s="1"/>
  <c r="I5060" i="3"/>
  <c r="AD5057" i="3"/>
  <c r="V5057" i="3"/>
  <c r="AB5056" i="3" s="1"/>
  <c r="AD5054" i="3"/>
  <c r="V5054" i="3"/>
  <c r="AB5053" i="3" s="1"/>
  <c r="AC5053" i="3" s="1"/>
  <c r="K5053" i="3"/>
  <c r="G5053" i="3"/>
  <c r="G5052" i="3"/>
  <c r="K5052" i="3"/>
  <c r="AD5052" i="3"/>
  <c r="E5050" i="3"/>
  <c r="I5050" i="3"/>
  <c r="M5050" i="3"/>
  <c r="E5048" i="3"/>
  <c r="P5046" i="3"/>
  <c r="AA5046" i="3" s="1"/>
  <c r="AC5046" i="3" s="1"/>
  <c r="K5046" i="3"/>
  <c r="R5045" i="3"/>
  <c r="AA5045" i="3" s="1"/>
  <c r="AC5045" i="3" s="1"/>
  <c r="M5045" i="3"/>
  <c r="I5045" i="3"/>
  <c r="E5045" i="3"/>
  <c r="V5044" i="3"/>
  <c r="AB5043" i="3" s="1"/>
  <c r="AC5043" i="3" s="1"/>
  <c r="R5044" i="3"/>
  <c r="AA5044" i="3" s="1"/>
  <c r="AC5044" i="3" s="1"/>
  <c r="I5044" i="3"/>
  <c r="AD5041" i="3"/>
  <c r="V5041" i="3"/>
  <c r="AB5040" i="3" s="1"/>
  <c r="AD5038" i="3"/>
  <c r="V5038" i="3"/>
  <c r="AB5037" i="3" s="1"/>
  <c r="AC5037" i="3" s="1"/>
  <c r="K5037" i="3"/>
  <c r="G5037" i="3"/>
  <c r="G5036" i="3"/>
  <c r="K5036" i="3"/>
  <c r="AD5036" i="3"/>
  <c r="E5034" i="3"/>
  <c r="I5034" i="3"/>
  <c r="M5034" i="3"/>
  <c r="E5032" i="3"/>
  <c r="P5030" i="3"/>
  <c r="AA5030" i="3" s="1"/>
  <c r="AC5030" i="3" s="1"/>
  <c r="K5030" i="3"/>
  <c r="R5029" i="3"/>
  <c r="AA5029" i="3" s="1"/>
  <c r="AC5029" i="3" s="1"/>
  <c r="M5029" i="3"/>
  <c r="I5029" i="3"/>
  <c r="E5029" i="3"/>
  <c r="V5028" i="3"/>
  <c r="AB5027" i="3" s="1"/>
  <c r="R5028" i="3"/>
  <c r="AA5028" i="3" s="1"/>
  <c r="AC5028" i="3" s="1"/>
  <c r="I5028" i="3"/>
  <c r="AD5025" i="3"/>
  <c r="V5025" i="3"/>
  <c r="AB5024" i="3" s="1"/>
  <c r="AD5022" i="3"/>
  <c r="V5022" i="3"/>
  <c r="AB5021" i="3" s="1"/>
  <c r="AC5021" i="3" s="1"/>
  <c r="K5021" i="3"/>
  <c r="G5021" i="3"/>
  <c r="G5020" i="3"/>
  <c r="K5020" i="3"/>
  <c r="AD5020" i="3"/>
  <c r="E5018" i="3"/>
  <c r="I5018" i="3"/>
  <c r="M5018" i="3"/>
  <c r="E5016" i="3"/>
  <c r="P5014" i="3"/>
  <c r="AA5014" i="3" s="1"/>
  <c r="AC5014" i="3" s="1"/>
  <c r="K5014" i="3"/>
  <c r="R5013" i="3"/>
  <c r="AA5013" i="3" s="1"/>
  <c r="AC5013" i="3" s="1"/>
  <c r="M5013" i="3"/>
  <c r="I5013" i="3"/>
  <c r="E5013" i="3"/>
  <c r="V5012" i="3"/>
  <c r="AB5011" i="3" s="1"/>
  <c r="AC5011" i="3" s="1"/>
  <c r="R5012" i="3"/>
  <c r="AA5012" i="3" s="1"/>
  <c r="AC5012" i="3" s="1"/>
  <c r="I5012" i="3"/>
  <c r="AD5009" i="3"/>
  <c r="V5009" i="3"/>
  <c r="AB5008" i="3" s="1"/>
  <c r="AD5006" i="3"/>
  <c r="V5006" i="3"/>
  <c r="AB5005" i="3" s="1"/>
  <c r="AC5005" i="3" s="1"/>
  <c r="K5005" i="3"/>
  <c r="G5005" i="3"/>
  <c r="G5004" i="3"/>
  <c r="K5004" i="3"/>
  <c r="AD5004" i="3"/>
  <c r="E5002" i="3"/>
  <c r="I5002" i="3"/>
  <c r="M5002" i="3"/>
  <c r="E5000" i="3"/>
  <c r="P4998" i="3"/>
  <c r="AA4998" i="3" s="1"/>
  <c r="AC4998" i="3" s="1"/>
  <c r="K4998" i="3"/>
  <c r="R4997" i="3"/>
  <c r="AA4997" i="3" s="1"/>
  <c r="AC4997" i="3" s="1"/>
  <c r="M4997" i="3"/>
  <c r="I4997" i="3"/>
  <c r="E4997" i="3"/>
  <c r="V4996" i="3"/>
  <c r="AB4995" i="3" s="1"/>
  <c r="AC4995" i="3" s="1"/>
  <c r="R4996" i="3"/>
  <c r="AA4996" i="3" s="1"/>
  <c r="AC4996" i="3" s="1"/>
  <c r="I4996" i="3"/>
  <c r="AD4993" i="3"/>
  <c r="V4993" i="3"/>
  <c r="AB4992" i="3" s="1"/>
  <c r="AD4990" i="3"/>
  <c r="V4990" i="3"/>
  <c r="AB4989" i="3" s="1"/>
  <c r="AC4989" i="3" s="1"/>
  <c r="K4989" i="3"/>
  <c r="G4989" i="3"/>
  <c r="G4988" i="3"/>
  <c r="K4988" i="3"/>
  <c r="AD4988" i="3"/>
  <c r="E4986" i="3"/>
  <c r="I4986" i="3"/>
  <c r="M4986" i="3"/>
  <c r="E4984" i="3"/>
  <c r="P4982" i="3"/>
  <c r="AA4982" i="3" s="1"/>
  <c r="AC4982" i="3" s="1"/>
  <c r="K4982" i="3"/>
  <c r="R4981" i="3"/>
  <c r="AA4981" i="3" s="1"/>
  <c r="AC4981" i="3" s="1"/>
  <c r="M4981" i="3"/>
  <c r="I4981" i="3"/>
  <c r="E4981" i="3"/>
  <c r="V4980" i="3"/>
  <c r="AB4979" i="3" s="1"/>
  <c r="AC4979" i="3" s="1"/>
  <c r="R4980" i="3"/>
  <c r="AA4980" i="3" s="1"/>
  <c r="AC4980" i="3" s="1"/>
  <c r="I4980" i="3"/>
  <c r="AD4977" i="3"/>
  <c r="V4977" i="3"/>
  <c r="AB4976" i="3" s="1"/>
  <c r="AD4974" i="3"/>
  <c r="V4974" i="3"/>
  <c r="AB4973" i="3" s="1"/>
  <c r="AC4973" i="3" s="1"/>
  <c r="K4973" i="3"/>
  <c r="G4973" i="3"/>
  <c r="G4972" i="3"/>
  <c r="K4972" i="3"/>
  <c r="AD4972" i="3"/>
  <c r="E4970" i="3"/>
  <c r="I4970" i="3"/>
  <c r="M4970" i="3"/>
  <c r="E4968" i="3"/>
  <c r="P4966" i="3"/>
  <c r="AA4966" i="3" s="1"/>
  <c r="AC4966" i="3" s="1"/>
  <c r="K4966" i="3"/>
  <c r="R4965" i="3"/>
  <c r="AA4965" i="3" s="1"/>
  <c r="AC4965" i="3" s="1"/>
  <c r="M4965" i="3"/>
  <c r="I4965" i="3"/>
  <c r="E4965" i="3"/>
  <c r="V4964" i="3"/>
  <c r="AB4963" i="3" s="1"/>
  <c r="AC4963" i="3" s="1"/>
  <c r="R4964" i="3"/>
  <c r="AA4964" i="3" s="1"/>
  <c r="AC4964" i="3" s="1"/>
  <c r="I4964" i="3"/>
  <c r="AD4961" i="3"/>
  <c r="V4961" i="3"/>
  <c r="AB4960" i="3" s="1"/>
  <c r="AD4958" i="3"/>
  <c r="V4958" i="3"/>
  <c r="AB4957" i="3" s="1"/>
  <c r="AC4957" i="3" s="1"/>
  <c r="K4957" i="3"/>
  <c r="G4957" i="3"/>
  <c r="G4956" i="3"/>
  <c r="K4956" i="3"/>
  <c r="AD4956" i="3"/>
  <c r="E4954" i="3"/>
  <c r="I4954" i="3"/>
  <c r="M4954" i="3"/>
  <c r="E4952" i="3"/>
  <c r="P4950" i="3"/>
  <c r="AA4950" i="3" s="1"/>
  <c r="AC4950" i="3" s="1"/>
  <c r="K4950" i="3"/>
  <c r="R4949" i="3"/>
  <c r="AA4949" i="3" s="1"/>
  <c r="AC4949" i="3" s="1"/>
  <c r="M4949" i="3"/>
  <c r="I4949" i="3"/>
  <c r="E4949" i="3"/>
  <c r="V4948" i="3"/>
  <c r="AB4947" i="3" s="1"/>
  <c r="AC4947" i="3" s="1"/>
  <c r="R4948" i="3"/>
  <c r="AA4948" i="3" s="1"/>
  <c r="AC4948" i="3" s="1"/>
  <c r="I4948" i="3"/>
  <c r="AD4945" i="3"/>
  <c r="V4945" i="3"/>
  <c r="AB4944" i="3" s="1"/>
  <c r="AD4942" i="3"/>
  <c r="V4942" i="3"/>
  <c r="AB4941" i="3" s="1"/>
  <c r="AC4941" i="3" s="1"/>
  <c r="K4941" i="3"/>
  <c r="G4941" i="3"/>
  <c r="G4940" i="3"/>
  <c r="K4940" i="3"/>
  <c r="AD4940" i="3"/>
  <c r="E4938" i="3"/>
  <c r="I4938" i="3"/>
  <c r="M4938" i="3"/>
  <c r="E4936" i="3"/>
  <c r="P4934" i="3"/>
  <c r="AA4934" i="3" s="1"/>
  <c r="AC4934" i="3" s="1"/>
  <c r="K4934" i="3"/>
  <c r="R4933" i="3"/>
  <c r="AA4933" i="3" s="1"/>
  <c r="AC4933" i="3" s="1"/>
  <c r="M4933" i="3"/>
  <c r="I4933" i="3"/>
  <c r="E4933" i="3"/>
  <c r="V4932" i="3"/>
  <c r="AB4931" i="3" s="1"/>
  <c r="AC4931" i="3" s="1"/>
  <c r="R4932" i="3"/>
  <c r="AA4932" i="3" s="1"/>
  <c r="AC4932" i="3" s="1"/>
  <c r="I4932" i="3"/>
  <c r="AD4929" i="3"/>
  <c r="V4929" i="3"/>
  <c r="AB4928" i="3" s="1"/>
  <c r="AD4926" i="3"/>
  <c r="V4926" i="3"/>
  <c r="AB4925" i="3" s="1"/>
  <c r="AC4925" i="3" s="1"/>
  <c r="K4925" i="3"/>
  <c r="G4925" i="3"/>
  <c r="G4924" i="3"/>
  <c r="K4924" i="3"/>
  <c r="AD4924" i="3"/>
  <c r="E4922" i="3"/>
  <c r="I4922" i="3"/>
  <c r="M4922" i="3"/>
  <c r="E4920" i="3"/>
  <c r="P4918" i="3"/>
  <c r="AA4918" i="3" s="1"/>
  <c r="AC4918" i="3" s="1"/>
  <c r="K4918" i="3"/>
  <c r="R4917" i="3"/>
  <c r="AA4917" i="3" s="1"/>
  <c r="AC4917" i="3" s="1"/>
  <c r="M4917" i="3"/>
  <c r="I4917" i="3"/>
  <c r="E4917" i="3"/>
  <c r="V4916" i="3"/>
  <c r="AB4915" i="3" s="1"/>
  <c r="AC4915" i="3" s="1"/>
  <c r="R4916" i="3"/>
  <c r="AA4916" i="3" s="1"/>
  <c r="AC4916" i="3" s="1"/>
  <c r="I4916" i="3"/>
  <c r="AD4913" i="3"/>
  <c r="V4913" i="3"/>
  <c r="AB4912" i="3" s="1"/>
  <c r="AD4910" i="3"/>
  <c r="V4910" i="3"/>
  <c r="AB4909" i="3" s="1"/>
  <c r="AC4909" i="3" s="1"/>
  <c r="K4909" i="3"/>
  <c r="G4909" i="3"/>
  <c r="G4908" i="3"/>
  <c r="K4908" i="3"/>
  <c r="AD4908" i="3"/>
  <c r="E4906" i="3"/>
  <c r="I4906" i="3"/>
  <c r="M4906" i="3"/>
  <c r="E4904" i="3"/>
  <c r="P4902" i="3"/>
  <c r="AA4902" i="3" s="1"/>
  <c r="AC4902" i="3" s="1"/>
  <c r="K4902" i="3"/>
  <c r="R4901" i="3"/>
  <c r="AA4901" i="3" s="1"/>
  <c r="AC4901" i="3" s="1"/>
  <c r="M4901" i="3"/>
  <c r="I4901" i="3"/>
  <c r="E4901" i="3"/>
  <c r="V4900" i="3"/>
  <c r="AB4899" i="3" s="1"/>
  <c r="AC4899" i="3" s="1"/>
  <c r="R4900" i="3"/>
  <c r="AA4900" i="3" s="1"/>
  <c r="AC4900" i="3" s="1"/>
  <c r="I4900" i="3"/>
  <c r="AD4897" i="3"/>
  <c r="V4897" i="3"/>
  <c r="AB4896" i="3" s="1"/>
  <c r="AD4894" i="3"/>
  <c r="V4894" i="3"/>
  <c r="AB4893" i="3" s="1"/>
  <c r="AC4893" i="3" s="1"/>
  <c r="K4893" i="3"/>
  <c r="G4893" i="3"/>
  <c r="G4892" i="3"/>
  <c r="K4892" i="3"/>
  <c r="AD4892" i="3"/>
  <c r="E4890" i="3"/>
  <c r="I4890" i="3"/>
  <c r="M4890" i="3"/>
  <c r="E4888" i="3"/>
  <c r="P4886" i="3"/>
  <c r="AA4886" i="3" s="1"/>
  <c r="AC4886" i="3" s="1"/>
  <c r="K4886" i="3"/>
  <c r="R4885" i="3"/>
  <c r="AA4885" i="3" s="1"/>
  <c r="AC4885" i="3" s="1"/>
  <c r="M4885" i="3"/>
  <c r="I4885" i="3"/>
  <c r="E4885" i="3"/>
  <c r="V4884" i="3"/>
  <c r="AB4883" i="3" s="1"/>
  <c r="R4884" i="3"/>
  <c r="AA4884" i="3" s="1"/>
  <c r="AC4884" i="3" s="1"/>
  <c r="I4884" i="3"/>
  <c r="AD4881" i="3"/>
  <c r="V4881" i="3"/>
  <c r="AB4880" i="3" s="1"/>
  <c r="AD4878" i="3"/>
  <c r="V4878" i="3"/>
  <c r="AB4877" i="3" s="1"/>
  <c r="AC4877" i="3" s="1"/>
  <c r="K4877" i="3"/>
  <c r="G4877" i="3"/>
  <c r="G4876" i="3"/>
  <c r="K4876" i="3"/>
  <c r="AD4876" i="3"/>
  <c r="E4874" i="3"/>
  <c r="I4874" i="3"/>
  <c r="M4874" i="3"/>
  <c r="E4872" i="3"/>
  <c r="P4870" i="3"/>
  <c r="AA4870" i="3" s="1"/>
  <c r="AC4870" i="3" s="1"/>
  <c r="K4870" i="3"/>
  <c r="R4869" i="3"/>
  <c r="AA4869" i="3" s="1"/>
  <c r="AC4869" i="3" s="1"/>
  <c r="M4869" i="3"/>
  <c r="I4869" i="3"/>
  <c r="E4869" i="3"/>
  <c r="V4868" i="3"/>
  <c r="AB4867" i="3" s="1"/>
  <c r="AC4867" i="3" s="1"/>
  <c r="R4868" i="3"/>
  <c r="AA4868" i="3" s="1"/>
  <c r="AC4868" i="3" s="1"/>
  <c r="I4868" i="3"/>
  <c r="AD4865" i="3"/>
  <c r="V4865" i="3"/>
  <c r="AB4864" i="3" s="1"/>
  <c r="AC4864" i="3" s="1"/>
  <c r="AD4862" i="3"/>
  <c r="V4862" i="3"/>
  <c r="AB4861" i="3" s="1"/>
  <c r="AC4861" i="3" s="1"/>
  <c r="K4861" i="3"/>
  <c r="G4861" i="3"/>
  <c r="G4860" i="3"/>
  <c r="K4860" i="3"/>
  <c r="AD4860" i="3"/>
  <c r="E4858" i="3"/>
  <c r="I4858" i="3"/>
  <c r="M4858" i="3"/>
  <c r="E4856" i="3"/>
  <c r="P4854" i="3"/>
  <c r="AA4854" i="3" s="1"/>
  <c r="AC4854" i="3" s="1"/>
  <c r="K4854" i="3"/>
  <c r="R4853" i="3"/>
  <c r="AA4853" i="3" s="1"/>
  <c r="AC4853" i="3" s="1"/>
  <c r="M4853" i="3"/>
  <c r="I4853" i="3"/>
  <c r="E4853" i="3"/>
  <c r="V4852" i="3"/>
  <c r="AB4851" i="3" s="1"/>
  <c r="AC4851" i="3" s="1"/>
  <c r="R4852" i="3"/>
  <c r="AA4852" i="3" s="1"/>
  <c r="AC4852" i="3" s="1"/>
  <c r="I4852" i="3"/>
  <c r="AD4849" i="3"/>
  <c r="V4849" i="3"/>
  <c r="AB4848" i="3" s="1"/>
  <c r="AC4848" i="3" s="1"/>
  <c r="AD4846" i="3"/>
  <c r="V4846" i="3"/>
  <c r="AB4845" i="3" s="1"/>
  <c r="AC4845" i="3" s="1"/>
  <c r="K4845" i="3"/>
  <c r="G4845" i="3"/>
  <c r="P4842" i="3"/>
  <c r="AA4842" i="3" s="1"/>
  <c r="AC4842" i="3" s="1"/>
  <c r="E4842" i="3"/>
  <c r="I4842" i="3"/>
  <c r="M4842" i="3"/>
  <c r="G4841" i="3"/>
  <c r="K4841" i="3"/>
  <c r="AD4841" i="3"/>
  <c r="P4841" i="3"/>
  <c r="AA4841" i="3" s="1"/>
  <c r="AC4841" i="3" s="1"/>
  <c r="AC4840" i="3"/>
  <c r="AD4838" i="3"/>
  <c r="T4837" i="3"/>
  <c r="I4837" i="3"/>
  <c r="P4834" i="3"/>
  <c r="AA4834" i="3" s="1"/>
  <c r="AC4834" i="3" s="1"/>
  <c r="E4834" i="3"/>
  <c r="I4834" i="3"/>
  <c r="M4834" i="3"/>
  <c r="G4833" i="3"/>
  <c r="K4833" i="3"/>
  <c r="AD4833" i="3"/>
  <c r="P4833" i="3"/>
  <c r="AA4833" i="3" s="1"/>
  <c r="AC4833" i="3" s="1"/>
  <c r="AC4832" i="3"/>
  <c r="AD4830" i="3"/>
  <c r="T4829" i="3"/>
  <c r="I4829" i="3"/>
  <c r="P4826" i="3"/>
  <c r="AA4826" i="3" s="1"/>
  <c r="AC4826" i="3" s="1"/>
  <c r="E4826" i="3"/>
  <c r="I4826" i="3"/>
  <c r="M4826" i="3"/>
  <c r="G4825" i="3"/>
  <c r="K4825" i="3"/>
  <c r="AD4825" i="3"/>
  <c r="P4825" i="3"/>
  <c r="AA4825" i="3" s="1"/>
  <c r="AC4825" i="3" s="1"/>
  <c r="AC4824" i="3"/>
  <c r="AD4822" i="3"/>
  <c r="T4821" i="3"/>
  <c r="I4821" i="3"/>
  <c r="P4818" i="3"/>
  <c r="AA4818" i="3" s="1"/>
  <c r="AC4818" i="3" s="1"/>
  <c r="E4818" i="3"/>
  <c r="I4818" i="3"/>
  <c r="M4818" i="3"/>
  <c r="G4817" i="3"/>
  <c r="K4817" i="3"/>
  <c r="AD4817" i="3"/>
  <c r="P4817" i="3"/>
  <c r="AA4817" i="3" s="1"/>
  <c r="AC4817" i="3" s="1"/>
  <c r="AC4816" i="3"/>
  <c r="AD4814" i="3"/>
  <c r="T4813" i="3"/>
  <c r="I4813" i="3"/>
  <c r="P4810" i="3"/>
  <c r="AA4810" i="3" s="1"/>
  <c r="AC4810" i="3" s="1"/>
  <c r="E4810" i="3"/>
  <c r="I4810" i="3"/>
  <c r="M4810" i="3"/>
  <c r="G4809" i="3"/>
  <c r="K4809" i="3"/>
  <c r="AD4809" i="3"/>
  <c r="P4809" i="3"/>
  <c r="AA4809" i="3" s="1"/>
  <c r="AC4809" i="3" s="1"/>
  <c r="AC4808" i="3"/>
  <c r="AD4806" i="3"/>
  <c r="T4805" i="3"/>
  <c r="I4805" i="3"/>
  <c r="AA4802" i="3"/>
  <c r="AC4802" i="3" s="1"/>
  <c r="P4802" i="3"/>
  <c r="E4802" i="3"/>
  <c r="I4802" i="3"/>
  <c r="M4802" i="3"/>
  <c r="G4801" i="3"/>
  <c r="K4801" i="3"/>
  <c r="AD4801" i="3"/>
  <c r="P4801" i="3"/>
  <c r="AA4801" i="3" s="1"/>
  <c r="AC4801" i="3" s="1"/>
  <c r="AC4800" i="3"/>
  <c r="AD4798" i="3"/>
  <c r="T4797" i="3"/>
  <c r="I4797" i="3"/>
  <c r="P4794" i="3"/>
  <c r="AA4794" i="3" s="1"/>
  <c r="AC4794" i="3" s="1"/>
  <c r="E4794" i="3"/>
  <c r="I4794" i="3"/>
  <c r="M4794" i="3"/>
  <c r="G4793" i="3"/>
  <c r="K4793" i="3"/>
  <c r="AD4793" i="3"/>
  <c r="P4793" i="3"/>
  <c r="AA4793" i="3" s="1"/>
  <c r="AC4793" i="3" s="1"/>
  <c r="AC4792" i="3"/>
  <c r="AD4790" i="3"/>
  <c r="T4789" i="3"/>
  <c r="I4789" i="3"/>
  <c r="P4786" i="3"/>
  <c r="AA4786" i="3" s="1"/>
  <c r="AC4786" i="3" s="1"/>
  <c r="E4786" i="3"/>
  <c r="I4786" i="3"/>
  <c r="M4786" i="3"/>
  <c r="G4785" i="3"/>
  <c r="K4785" i="3"/>
  <c r="AD4785" i="3"/>
  <c r="P4785" i="3"/>
  <c r="AA4785" i="3" s="1"/>
  <c r="AC4785" i="3" s="1"/>
  <c r="AC4784" i="3"/>
  <c r="P4782" i="3"/>
  <c r="AA4782" i="3" s="1"/>
  <c r="AC4782" i="3" s="1"/>
  <c r="E4782" i="3"/>
  <c r="I4782" i="3"/>
  <c r="M4782" i="3"/>
  <c r="G4782" i="3"/>
  <c r="K4782" i="3"/>
  <c r="AC4781" i="3"/>
  <c r="AC4780" i="3"/>
  <c r="R4778" i="3"/>
  <c r="AA4778" i="3" s="1"/>
  <c r="AC4778" i="3" s="1"/>
  <c r="P4774" i="3"/>
  <c r="AA4774" i="3" s="1"/>
  <c r="AC4774" i="3" s="1"/>
  <c r="T4774" i="3"/>
  <c r="E4774" i="3"/>
  <c r="I4774" i="3"/>
  <c r="M4774" i="3"/>
  <c r="G4774" i="3"/>
  <c r="K4774" i="3"/>
  <c r="AD4774" i="3"/>
  <c r="AC4773" i="3"/>
  <c r="AC4772" i="3"/>
  <c r="R4770" i="3"/>
  <c r="AA4770" i="3" s="1"/>
  <c r="AC4770" i="3" s="1"/>
  <c r="P4766" i="3"/>
  <c r="AA4766" i="3" s="1"/>
  <c r="AC4766" i="3" s="1"/>
  <c r="T4766" i="3"/>
  <c r="E4766" i="3"/>
  <c r="I4766" i="3"/>
  <c r="M4766" i="3"/>
  <c r="G4766" i="3"/>
  <c r="K4766" i="3"/>
  <c r="AD4766" i="3"/>
  <c r="AC4765" i="3"/>
  <c r="AC4764" i="3"/>
  <c r="R4762" i="3"/>
  <c r="AA4762" i="3" s="1"/>
  <c r="AC4762" i="3" s="1"/>
  <c r="P4758" i="3"/>
  <c r="AA4758" i="3" s="1"/>
  <c r="AC4758" i="3" s="1"/>
  <c r="T4758" i="3"/>
  <c r="E4758" i="3"/>
  <c r="I4758" i="3"/>
  <c r="M4758" i="3"/>
  <c r="G4758" i="3"/>
  <c r="K4758" i="3"/>
  <c r="AD4758" i="3"/>
  <c r="AC4757" i="3"/>
  <c r="AC4756" i="3"/>
  <c r="R4754" i="3"/>
  <c r="AA4754" i="3" s="1"/>
  <c r="AC4754" i="3" s="1"/>
  <c r="P4750" i="3"/>
  <c r="AA4750" i="3" s="1"/>
  <c r="AC4750" i="3" s="1"/>
  <c r="T4750" i="3"/>
  <c r="E4750" i="3"/>
  <c r="I4750" i="3"/>
  <c r="M4750" i="3"/>
  <c r="G4750" i="3"/>
  <c r="K4750" i="3"/>
  <c r="AD4750" i="3"/>
  <c r="AC4749" i="3"/>
  <c r="AC4748" i="3"/>
  <c r="R4746" i="3"/>
  <c r="AA4746" i="3" s="1"/>
  <c r="AC4746" i="3" s="1"/>
  <c r="P4742" i="3"/>
  <c r="AA4742" i="3" s="1"/>
  <c r="AC4742" i="3" s="1"/>
  <c r="T4742" i="3"/>
  <c r="E4742" i="3"/>
  <c r="I4742" i="3"/>
  <c r="M4742" i="3"/>
  <c r="G4742" i="3"/>
  <c r="K4742" i="3"/>
  <c r="AD4742" i="3"/>
  <c r="AC4741" i="3"/>
  <c r="AC4740" i="3"/>
  <c r="R4738" i="3"/>
  <c r="AA4738" i="3" s="1"/>
  <c r="AC4738" i="3" s="1"/>
  <c r="P4734" i="3"/>
  <c r="AA4734" i="3" s="1"/>
  <c r="AC4734" i="3" s="1"/>
  <c r="T4734" i="3"/>
  <c r="E4734" i="3"/>
  <c r="I4734" i="3"/>
  <c r="M4734" i="3"/>
  <c r="G4734" i="3"/>
  <c r="K4734" i="3"/>
  <c r="AD4734" i="3"/>
  <c r="AC4733" i="3"/>
  <c r="AC4732" i="3"/>
  <c r="R4730" i="3"/>
  <c r="AA4730" i="3" s="1"/>
  <c r="AC4730" i="3" s="1"/>
  <c r="P4726" i="3"/>
  <c r="AA4726" i="3" s="1"/>
  <c r="AC4726" i="3" s="1"/>
  <c r="T4726" i="3"/>
  <c r="E4726" i="3"/>
  <c r="I4726" i="3"/>
  <c r="M4726" i="3"/>
  <c r="G4726" i="3"/>
  <c r="K4726" i="3"/>
  <c r="AD4726" i="3"/>
  <c r="AC4725" i="3"/>
  <c r="AC4724" i="3"/>
  <c r="R4722" i="3"/>
  <c r="AA4722" i="3" s="1"/>
  <c r="AC4722" i="3" s="1"/>
  <c r="P4718" i="3"/>
  <c r="AA4718" i="3" s="1"/>
  <c r="AC4718" i="3" s="1"/>
  <c r="T4718" i="3"/>
  <c r="E4718" i="3"/>
  <c r="I4718" i="3"/>
  <c r="M4718" i="3"/>
  <c r="G4718" i="3"/>
  <c r="K4718" i="3"/>
  <c r="AD4718" i="3"/>
  <c r="AC4717" i="3"/>
  <c r="AC4716" i="3"/>
  <c r="R4714" i="3"/>
  <c r="AA4714" i="3" s="1"/>
  <c r="AC4714" i="3" s="1"/>
  <c r="P4710" i="3"/>
  <c r="AA4710" i="3" s="1"/>
  <c r="AC4710" i="3" s="1"/>
  <c r="T4710" i="3"/>
  <c r="E4710" i="3"/>
  <c r="I4710" i="3"/>
  <c r="M4710" i="3"/>
  <c r="G4710" i="3"/>
  <c r="K4710" i="3"/>
  <c r="AD4710" i="3"/>
  <c r="AC4709" i="3"/>
  <c r="AC4708" i="3"/>
  <c r="R4706" i="3"/>
  <c r="AA4706" i="3" s="1"/>
  <c r="AC4706" i="3" s="1"/>
  <c r="P4702" i="3"/>
  <c r="AA4702" i="3" s="1"/>
  <c r="AC4702" i="3" s="1"/>
  <c r="T4702" i="3"/>
  <c r="E4702" i="3"/>
  <c r="I4702" i="3"/>
  <c r="M4702" i="3"/>
  <c r="G4702" i="3"/>
  <c r="K4702" i="3"/>
  <c r="AD4702" i="3"/>
  <c r="AC4701" i="3"/>
  <c r="R4698" i="3"/>
  <c r="AA4698" i="3" s="1"/>
  <c r="AC4698" i="3" s="1"/>
  <c r="P4694" i="3"/>
  <c r="AA4694" i="3" s="1"/>
  <c r="AC4694" i="3" s="1"/>
  <c r="T4694" i="3"/>
  <c r="E4694" i="3"/>
  <c r="I4694" i="3"/>
  <c r="M4694" i="3"/>
  <c r="G4694" i="3"/>
  <c r="K4694" i="3"/>
  <c r="AD4694" i="3"/>
  <c r="AC4693" i="3"/>
  <c r="AC4692" i="3"/>
  <c r="R4690" i="3"/>
  <c r="AA4690" i="3" s="1"/>
  <c r="AC4690" i="3" s="1"/>
  <c r="P4686" i="3"/>
  <c r="AA4686" i="3" s="1"/>
  <c r="AC4686" i="3" s="1"/>
  <c r="T4686" i="3"/>
  <c r="E4686" i="3"/>
  <c r="I4686" i="3"/>
  <c r="M4686" i="3"/>
  <c r="G4686" i="3"/>
  <c r="K4686" i="3"/>
  <c r="AD4686" i="3"/>
  <c r="AC4685" i="3"/>
  <c r="AC4684" i="3"/>
  <c r="R4682" i="3"/>
  <c r="AA4682" i="3" s="1"/>
  <c r="AC4682" i="3" s="1"/>
  <c r="P4678" i="3"/>
  <c r="AA4678" i="3" s="1"/>
  <c r="AC4678" i="3" s="1"/>
  <c r="T4678" i="3"/>
  <c r="E4678" i="3"/>
  <c r="I4678" i="3"/>
  <c r="M4678" i="3"/>
  <c r="G4678" i="3"/>
  <c r="K4678" i="3"/>
  <c r="AD4678" i="3"/>
  <c r="AC4677" i="3"/>
  <c r="AC4676" i="3"/>
  <c r="R4674" i="3"/>
  <c r="AA4674" i="3" s="1"/>
  <c r="AC4674" i="3" s="1"/>
  <c r="P4670" i="3"/>
  <c r="AA4670" i="3" s="1"/>
  <c r="AC4670" i="3" s="1"/>
  <c r="T4670" i="3"/>
  <c r="E4670" i="3"/>
  <c r="I4670" i="3"/>
  <c r="M4670" i="3"/>
  <c r="G4670" i="3"/>
  <c r="K4670" i="3"/>
  <c r="AD4670" i="3"/>
  <c r="AC4669" i="3"/>
  <c r="AC4668" i="3"/>
  <c r="R4666" i="3"/>
  <c r="AA4666" i="3" s="1"/>
  <c r="AC4666" i="3" s="1"/>
  <c r="P4662" i="3"/>
  <c r="AA4662" i="3" s="1"/>
  <c r="AC4662" i="3" s="1"/>
  <c r="T4662" i="3"/>
  <c r="E4662" i="3"/>
  <c r="I4662" i="3"/>
  <c r="M4662" i="3"/>
  <c r="G4662" i="3"/>
  <c r="K4662" i="3"/>
  <c r="AD4662" i="3"/>
  <c r="AC4660" i="3"/>
  <c r="R4658" i="3"/>
  <c r="AA4658" i="3" s="1"/>
  <c r="AC4658" i="3" s="1"/>
  <c r="P4654" i="3"/>
  <c r="AA4654" i="3" s="1"/>
  <c r="AC4654" i="3" s="1"/>
  <c r="T4654" i="3"/>
  <c r="E4654" i="3"/>
  <c r="I4654" i="3"/>
  <c r="M4654" i="3"/>
  <c r="G4654" i="3"/>
  <c r="K4654" i="3"/>
  <c r="AD4654" i="3"/>
  <c r="AC4652" i="3"/>
  <c r="R4650" i="3"/>
  <c r="AA4650" i="3" s="1"/>
  <c r="AC4650" i="3" s="1"/>
  <c r="P4646" i="3"/>
  <c r="AA4646" i="3" s="1"/>
  <c r="AC4646" i="3" s="1"/>
  <c r="T4646" i="3"/>
  <c r="E4646" i="3"/>
  <c r="I4646" i="3"/>
  <c r="M4646" i="3"/>
  <c r="G4646" i="3"/>
  <c r="K4646" i="3"/>
  <c r="AD4646" i="3"/>
  <c r="AC4644" i="3"/>
  <c r="R4642" i="3"/>
  <c r="AA4642" i="3" s="1"/>
  <c r="AC4642" i="3" s="1"/>
  <c r="P4638" i="3"/>
  <c r="AA4638" i="3" s="1"/>
  <c r="AC4638" i="3" s="1"/>
  <c r="T4638" i="3"/>
  <c r="E4638" i="3"/>
  <c r="I4638" i="3"/>
  <c r="M4638" i="3"/>
  <c r="G4638" i="3"/>
  <c r="K4638" i="3"/>
  <c r="AD4638" i="3"/>
  <c r="AC4636" i="3"/>
  <c r="R4634" i="3"/>
  <c r="AA4634" i="3" s="1"/>
  <c r="AC4634" i="3" s="1"/>
  <c r="P4630" i="3"/>
  <c r="AA4630" i="3" s="1"/>
  <c r="AC4630" i="3" s="1"/>
  <c r="T4630" i="3"/>
  <c r="E4630" i="3"/>
  <c r="I4630" i="3"/>
  <c r="M4630" i="3"/>
  <c r="G4630" i="3"/>
  <c r="K4630" i="3"/>
  <c r="AD4630" i="3"/>
  <c r="AC4628" i="3"/>
  <c r="R4626" i="3"/>
  <c r="AA4626" i="3" s="1"/>
  <c r="AC4626" i="3" s="1"/>
  <c r="P4622" i="3"/>
  <c r="AA4622" i="3" s="1"/>
  <c r="AC4622" i="3" s="1"/>
  <c r="T4622" i="3"/>
  <c r="E4622" i="3"/>
  <c r="I4622" i="3"/>
  <c r="M4622" i="3"/>
  <c r="G4622" i="3"/>
  <c r="K4622" i="3"/>
  <c r="AD4622" i="3"/>
  <c r="AC4620" i="3"/>
  <c r="R4618" i="3"/>
  <c r="AA4618" i="3" s="1"/>
  <c r="AC4618" i="3" s="1"/>
  <c r="P4614" i="3"/>
  <c r="AA4614" i="3" s="1"/>
  <c r="AC4614" i="3" s="1"/>
  <c r="T4614" i="3"/>
  <c r="E4614" i="3"/>
  <c r="I4614" i="3"/>
  <c r="M4614" i="3"/>
  <c r="G4614" i="3"/>
  <c r="K4614" i="3"/>
  <c r="AD4614" i="3"/>
  <c r="AC4612" i="3"/>
  <c r="R4610" i="3"/>
  <c r="AA4610" i="3" s="1"/>
  <c r="AC4610" i="3" s="1"/>
  <c r="AA4606" i="3"/>
  <c r="AC4606" i="3" s="1"/>
  <c r="AA4605" i="3"/>
  <c r="AC4601" i="3"/>
  <c r="AC4600" i="3"/>
  <c r="AC4599" i="3"/>
  <c r="AA4590" i="3"/>
  <c r="AC4590" i="3" s="1"/>
  <c r="AA4589" i="3"/>
  <c r="AC4585" i="3"/>
  <c r="AC4584" i="3"/>
  <c r="AC4583" i="3"/>
  <c r="AA4574" i="3"/>
  <c r="AC4574" i="3" s="1"/>
  <c r="AA4573" i="3"/>
  <c r="AC4568" i="3"/>
  <c r="AC4567" i="3"/>
  <c r="AC4556" i="3"/>
  <c r="AC4552" i="3"/>
  <c r="AC4548" i="3"/>
  <c r="AC4540" i="3"/>
  <c r="AC4536" i="3"/>
  <c r="AC4532" i="3"/>
  <c r="AC4524" i="3"/>
  <c r="AC4520" i="3"/>
  <c r="AC4516" i="3"/>
  <c r="AC4511" i="3"/>
  <c r="AA4505" i="3"/>
  <c r="AC4505" i="3" s="1"/>
  <c r="AC4500" i="3"/>
  <c r="AA4497" i="3"/>
  <c r="AC4497" i="3" s="1"/>
  <c r="AA4494" i="3"/>
  <c r="AC4494" i="3" s="1"/>
  <c r="AC4491" i="3"/>
  <c r="AA4482" i="3"/>
  <c r="AC4482" i="3" s="1"/>
  <c r="AA4481" i="3"/>
  <c r="AC4477" i="3"/>
  <c r="AC4476" i="3"/>
  <c r="AA4466" i="3"/>
  <c r="AC4466" i="3" s="1"/>
  <c r="AA4465" i="3"/>
  <c r="AC3736" i="3"/>
  <c r="AA3726" i="3"/>
  <c r="AC3726" i="3" s="1"/>
  <c r="AA3725" i="3"/>
  <c r="AC3721" i="3"/>
  <c r="AC3720" i="3"/>
  <c r="AC3719" i="3"/>
  <c r="AC3691" i="3"/>
  <c r="AC3669" i="3"/>
  <c r="AC3651" i="3"/>
  <c r="AC3645" i="3"/>
  <c r="AC3619" i="3"/>
  <c r="AC3597" i="3"/>
  <c r="G5220" i="3"/>
  <c r="K5220" i="3"/>
  <c r="AD5220" i="3"/>
  <c r="E5218" i="3"/>
  <c r="I5218" i="3"/>
  <c r="M5218" i="3"/>
  <c r="E5202" i="3"/>
  <c r="I5202" i="3"/>
  <c r="M5202" i="3"/>
  <c r="G5188" i="3"/>
  <c r="K5188" i="3"/>
  <c r="AD5188" i="3"/>
  <c r="E5170" i="3"/>
  <c r="I5170" i="3"/>
  <c r="M5170" i="3"/>
  <c r="AC5167" i="3"/>
  <c r="G5122" i="3"/>
  <c r="G5108" i="3"/>
  <c r="K5108" i="3"/>
  <c r="AD5108" i="3"/>
  <c r="E5106" i="3"/>
  <c r="I5106" i="3"/>
  <c r="M5106" i="3"/>
  <c r="AD5478" i="3"/>
  <c r="K5478" i="3"/>
  <c r="AD5474" i="3"/>
  <c r="K5474" i="3"/>
  <c r="AD5470" i="3"/>
  <c r="K5470" i="3"/>
  <c r="AD5466" i="3"/>
  <c r="K5466" i="3"/>
  <c r="AD5462" i="3"/>
  <c r="K5462" i="3"/>
  <c r="AD5458" i="3"/>
  <c r="K5458" i="3"/>
  <c r="AD5454" i="3"/>
  <c r="K5454" i="3"/>
  <c r="AD5450" i="3"/>
  <c r="K5450" i="3"/>
  <c r="AD5446" i="3"/>
  <c r="K5446" i="3"/>
  <c r="AD5442" i="3"/>
  <c r="K5442" i="3"/>
  <c r="AD5438" i="3"/>
  <c r="K5438" i="3"/>
  <c r="AD5434" i="3"/>
  <c r="K5434" i="3"/>
  <c r="AD5430" i="3"/>
  <c r="K5430" i="3"/>
  <c r="AD5426" i="3"/>
  <c r="K5426" i="3"/>
  <c r="AD5422" i="3"/>
  <c r="K5422" i="3"/>
  <c r="AD5418" i="3"/>
  <c r="K5418" i="3"/>
  <c r="AD5414" i="3"/>
  <c r="K5414" i="3"/>
  <c r="AD5410" i="3"/>
  <c r="K5410" i="3"/>
  <c r="AD5406" i="3"/>
  <c r="K5406" i="3"/>
  <c r="AD5402" i="3"/>
  <c r="K5402" i="3"/>
  <c r="AD5398" i="3"/>
  <c r="K5398" i="3"/>
  <c r="AD5394" i="3"/>
  <c r="K5394" i="3"/>
  <c r="AD5390" i="3"/>
  <c r="K5390" i="3"/>
  <c r="AD5386" i="3"/>
  <c r="K5386" i="3"/>
  <c r="AD5382" i="3"/>
  <c r="K5382" i="3"/>
  <c r="AD5378" i="3"/>
  <c r="K5378" i="3"/>
  <c r="AD5374" i="3"/>
  <c r="K5374" i="3"/>
  <c r="AD5370" i="3"/>
  <c r="K5370" i="3"/>
  <c r="AD5366" i="3"/>
  <c r="K5366" i="3"/>
  <c r="AD5362" i="3"/>
  <c r="K5362" i="3"/>
  <c r="AD5358" i="3"/>
  <c r="K5358" i="3"/>
  <c r="AD5354" i="3"/>
  <c r="K5354" i="3"/>
  <c r="AD5350" i="3"/>
  <c r="K5350" i="3"/>
  <c r="AD5346" i="3"/>
  <c r="K5346" i="3"/>
  <c r="AD5342" i="3"/>
  <c r="K5342" i="3"/>
  <c r="AD5338" i="3"/>
  <c r="K5338" i="3"/>
  <c r="AD5334" i="3"/>
  <c r="K5334" i="3"/>
  <c r="AD5330" i="3"/>
  <c r="K5330" i="3"/>
  <c r="AD5326" i="3"/>
  <c r="K5326" i="3"/>
  <c r="AD5322" i="3"/>
  <c r="K5322" i="3"/>
  <c r="AD5318" i="3"/>
  <c r="K5318" i="3"/>
  <c r="AD5314" i="3"/>
  <c r="K5314" i="3"/>
  <c r="AD5310" i="3"/>
  <c r="K5310" i="3"/>
  <c r="AD5306" i="3"/>
  <c r="K5306" i="3"/>
  <c r="AD5302" i="3"/>
  <c r="K5302" i="3"/>
  <c r="AD5298" i="3"/>
  <c r="K5298" i="3"/>
  <c r="AD5294" i="3"/>
  <c r="K5294" i="3"/>
  <c r="AD5290" i="3"/>
  <c r="K5290" i="3"/>
  <c r="AD5286" i="3"/>
  <c r="K5286" i="3"/>
  <c r="AD5282" i="3"/>
  <c r="K5282" i="3"/>
  <c r="AD5278" i="3"/>
  <c r="K5278" i="3"/>
  <c r="AD5274" i="3"/>
  <c r="K5274" i="3"/>
  <c r="AD5270" i="3"/>
  <c r="K5270" i="3"/>
  <c r="AD5266" i="3"/>
  <c r="K5266" i="3"/>
  <c r="AD5262" i="3"/>
  <c r="K5262" i="3"/>
  <c r="AD5258" i="3"/>
  <c r="K5258" i="3"/>
  <c r="AD5254" i="3"/>
  <c r="K5254" i="3"/>
  <c r="AD5250" i="3"/>
  <c r="K5250" i="3"/>
  <c r="AD5246" i="3"/>
  <c r="K5246" i="3"/>
  <c r="AD5242" i="3"/>
  <c r="K5242" i="3"/>
  <c r="AD5238" i="3"/>
  <c r="K5238" i="3"/>
  <c r="AD5234" i="3"/>
  <c r="K5234" i="3"/>
  <c r="K5233" i="3"/>
  <c r="G5233" i="3"/>
  <c r="G5232" i="3"/>
  <c r="K5232" i="3"/>
  <c r="AD5232" i="3"/>
  <c r="E5230" i="3"/>
  <c r="I5230" i="3"/>
  <c r="M5230" i="3"/>
  <c r="AC5227" i="3"/>
  <c r="M5220" i="3"/>
  <c r="AD5218" i="3"/>
  <c r="V5218" i="3"/>
  <c r="AB5217" i="3" s="1"/>
  <c r="R5218" i="3"/>
  <c r="AA5218" i="3" s="1"/>
  <c r="AC5218" i="3" s="1"/>
  <c r="K5217" i="3"/>
  <c r="G5217" i="3"/>
  <c r="G5216" i="3"/>
  <c r="K5216" i="3"/>
  <c r="AD5216" i="3"/>
  <c r="E5214" i="3"/>
  <c r="I5214" i="3"/>
  <c r="M5214" i="3"/>
  <c r="AC5211" i="3"/>
  <c r="M5204" i="3"/>
  <c r="AD5202" i="3"/>
  <c r="V5202" i="3"/>
  <c r="AB5201" i="3" s="1"/>
  <c r="R5202" i="3"/>
  <c r="AA5202" i="3" s="1"/>
  <c r="AC5202" i="3" s="1"/>
  <c r="K5201" i="3"/>
  <c r="G5201" i="3"/>
  <c r="G5200" i="3"/>
  <c r="K5200" i="3"/>
  <c r="AD5200" i="3"/>
  <c r="E5198" i="3"/>
  <c r="I5198" i="3"/>
  <c r="M5198" i="3"/>
  <c r="AC5195" i="3"/>
  <c r="M5188" i="3"/>
  <c r="AD5186" i="3"/>
  <c r="V5186" i="3"/>
  <c r="AB5185" i="3" s="1"/>
  <c r="R5186" i="3"/>
  <c r="AA5186" i="3" s="1"/>
  <c r="AC5186" i="3" s="1"/>
  <c r="K5185" i="3"/>
  <c r="G5185" i="3"/>
  <c r="G5184" i="3"/>
  <c r="K5184" i="3"/>
  <c r="AD5184" i="3"/>
  <c r="E5182" i="3"/>
  <c r="I5182" i="3"/>
  <c r="M5182" i="3"/>
  <c r="AC5179" i="3"/>
  <c r="M5172" i="3"/>
  <c r="AD5170" i="3"/>
  <c r="V5170" i="3"/>
  <c r="AB5169" i="3" s="1"/>
  <c r="R5170" i="3"/>
  <c r="AA5170" i="3" s="1"/>
  <c r="AC5170" i="3" s="1"/>
  <c r="K5169" i="3"/>
  <c r="G5169" i="3"/>
  <c r="G5168" i="3"/>
  <c r="K5168" i="3"/>
  <c r="AD5168" i="3"/>
  <c r="E5166" i="3"/>
  <c r="I5166" i="3"/>
  <c r="M5166" i="3"/>
  <c r="AC5163" i="3"/>
  <c r="M5156" i="3"/>
  <c r="AD5154" i="3"/>
  <c r="V5154" i="3"/>
  <c r="AB5153" i="3" s="1"/>
  <c r="R5154" i="3"/>
  <c r="AA5154" i="3" s="1"/>
  <c r="AC5154" i="3" s="1"/>
  <c r="K5153" i="3"/>
  <c r="G5153" i="3"/>
  <c r="G5152" i="3"/>
  <c r="K5152" i="3"/>
  <c r="AD5152" i="3"/>
  <c r="E5150" i="3"/>
  <c r="I5150" i="3"/>
  <c r="M5150" i="3"/>
  <c r="AC5147" i="3"/>
  <c r="M5140" i="3"/>
  <c r="AD5138" i="3"/>
  <c r="V5138" i="3"/>
  <c r="AB5137" i="3" s="1"/>
  <c r="R5138" i="3"/>
  <c r="AA5138" i="3" s="1"/>
  <c r="AC5138" i="3" s="1"/>
  <c r="K5137" i="3"/>
  <c r="G5137" i="3"/>
  <c r="G5136" i="3"/>
  <c r="K5136" i="3"/>
  <c r="AD5136" i="3"/>
  <c r="E5134" i="3"/>
  <c r="I5134" i="3"/>
  <c r="M5134" i="3"/>
  <c r="AC5131" i="3"/>
  <c r="M5124" i="3"/>
  <c r="AD5122" i="3"/>
  <c r="V5122" i="3"/>
  <c r="AB5121" i="3" s="1"/>
  <c r="R5122" i="3"/>
  <c r="AA5122" i="3" s="1"/>
  <c r="AC5122" i="3" s="1"/>
  <c r="K5121" i="3"/>
  <c r="G5121" i="3"/>
  <c r="G5120" i="3"/>
  <c r="K5120" i="3"/>
  <c r="AD5120" i="3"/>
  <c r="E5118" i="3"/>
  <c r="I5118" i="3"/>
  <c r="M5118" i="3"/>
  <c r="AC5115" i="3"/>
  <c r="M5108" i="3"/>
  <c r="AD5106" i="3"/>
  <c r="V5106" i="3"/>
  <c r="AB5105" i="3" s="1"/>
  <c r="R5106" i="3"/>
  <c r="AA5106" i="3" s="1"/>
  <c r="AC5106" i="3" s="1"/>
  <c r="K5105" i="3"/>
  <c r="G5105" i="3"/>
  <c r="G5104" i="3"/>
  <c r="K5104" i="3"/>
  <c r="AD5104" i="3"/>
  <c r="E5102" i="3"/>
  <c r="I5102" i="3"/>
  <c r="M5102" i="3"/>
  <c r="AC5099" i="3"/>
  <c r="M5092" i="3"/>
  <c r="AD5090" i="3"/>
  <c r="V5090" i="3"/>
  <c r="AB5089" i="3" s="1"/>
  <c r="R5090" i="3"/>
  <c r="AA5090" i="3" s="1"/>
  <c r="AC5090" i="3" s="1"/>
  <c r="K5089" i="3"/>
  <c r="G5089" i="3"/>
  <c r="G5088" i="3"/>
  <c r="K5088" i="3"/>
  <c r="AD5088" i="3"/>
  <c r="E5086" i="3"/>
  <c r="I5086" i="3"/>
  <c r="M5086" i="3"/>
  <c r="AC5083" i="3"/>
  <c r="M5076" i="3"/>
  <c r="AD5074" i="3"/>
  <c r="V5074" i="3"/>
  <c r="AB5073" i="3" s="1"/>
  <c r="R5074" i="3"/>
  <c r="AA5074" i="3" s="1"/>
  <c r="AC5074" i="3" s="1"/>
  <c r="K5073" i="3"/>
  <c r="G5073" i="3"/>
  <c r="G5072" i="3"/>
  <c r="K5072" i="3"/>
  <c r="AD5072" i="3"/>
  <c r="E5070" i="3"/>
  <c r="I5070" i="3"/>
  <c r="M5070" i="3"/>
  <c r="M5060" i="3"/>
  <c r="AD5058" i="3"/>
  <c r="V5058" i="3"/>
  <c r="AB5057" i="3" s="1"/>
  <c r="R5058" i="3"/>
  <c r="AA5058" i="3" s="1"/>
  <c r="AC5058" i="3" s="1"/>
  <c r="K5057" i="3"/>
  <c r="G5057" i="3"/>
  <c r="G5056" i="3"/>
  <c r="K5056" i="3"/>
  <c r="AD5056" i="3"/>
  <c r="E5054" i="3"/>
  <c r="I5054" i="3"/>
  <c r="M5054" i="3"/>
  <c r="AC5051" i="3"/>
  <c r="M5044" i="3"/>
  <c r="AD5042" i="3"/>
  <c r="V5042" i="3"/>
  <c r="AB5041" i="3" s="1"/>
  <c r="R5042" i="3"/>
  <c r="AA5042" i="3" s="1"/>
  <c r="AC5042" i="3" s="1"/>
  <c r="K5041" i="3"/>
  <c r="G5041" i="3"/>
  <c r="G5040" i="3"/>
  <c r="K5040" i="3"/>
  <c r="AD5040" i="3"/>
  <c r="E5038" i="3"/>
  <c r="I5038" i="3"/>
  <c r="M5038" i="3"/>
  <c r="M5028" i="3"/>
  <c r="AD5026" i="3"/>
  <c r="V5026" i="3"/>
  <c r="AB5025" i="3" s="1"/>
  <c r="R5026" i="3"/>
  <c r="AA5026" i="3" s="1"/>
  <c r="AC5026" i="3" s="1"/>
  <c r="K5025" i="3"/>
  <c r="G5025" i="3"/>
  <c r="G5024" i="3"/>
  <c r="K5024" i="3"/>
  <c r="AD5024" i="3"/>
  <c r="E5022" i="3"/>
  <c r="I5022" i="3"/>
  <c r="M5022" i="3"/>
  <c r="AC5019" i="3"/>
  <c r="M5012" i="3"/>
  <c r="AD5010" i="3"/>
  <c r="V5010" i="3"/>
  <c r="AB5009" i="3" s="1"/>
  <c r="R5010" i="3"/>
  <c r="AA5010" i="3" s="1"/>
  <c r="AC5010" i="3" s="1"/>
  <c r="K5009" i="3"/>
  <c r="G5009" i="3"/>
  <c r="G5008" i="3"/>
  <c r="K5008" i="3"/>
  <c r="AD5008" i="3"/>
  <c r="E5006" i="3"/>
  <c r="I5006" i="3"/>
  <c r="M5006" i="3"/>
  <c r="AC5003" i="3"/>
  <c r="M4996" i="3"/>
  <c r="AD4994" i="3"/>
  <c r="V4994" i="3"/>
  <c r="AB4993" i="3" s="1"/>
  <c r="R4994" i="3"/>
  <c r="AA4994" i="3" s="1"/>
  <c r="AC4994" i="3" s="1"/>
  <c r="K4993" i="3"/>
  <c r="G4993" i="3"/>
  <c r="G4992" i="3"/>
  <c r="K4992" i="3"/>
  <c r="AD4992" i="3"/>
  <c r="E4990" i="3"/>
  <c r="I4990" i="3"/>
  <c r="M4990" i="3"/>
  <c r="AC4987" i="3"/>
  <c r="M4980" i="3"/>
  <c r="AD4978" i="3"/>
  <c r="V4978" i="3"/>
  <c r="AB4977" i="3" s="1"/>
  <c r="R4978" i="3"/>
  <c r="AA4978" i="3" s="1"/>
  <c r="AC4978" i="3" s="1"/>
  <c r="K4977" i="3"/>
  <c r="G4977" i="3"/>
  <c r="G4976" i="3"/>
  <c r="K4976" i="3"/>
  <c r="AD4976" i="3"/>
  <c r="E4974" i="3"/>
  <c r="I4974" i="3"/>
  <c r="M4974" i="3"/>
  <c r="AC4971" i="3"/>
  <c r="M4964" i="3"/>
  <c r="AD4962" i="3"/>
  <c r="V4962" i="3"/>
  <c r="AB4961" i="3" s="1"/>
  <c r="R4962" i="3"/>
  <c r="AA4962" i="3" s="1"/>
  <c r="AC4962" i="3" s="1"/>
  <c r="K4961" i="3"/>
  <c r="G4961" i="3"/>
  <c r="G4960" i="3"/>
  <c r="K4960" i="3"/>
  <c r="AD4960" i="3"/>
  <c r="E4958" i="3"/>
  <c r="I4958" i="3"/>
  <c r="M4958" i="3"/>
  <c r="AC4955" i="3"/>
  <c r="M4948" i="3"/>
  <c r="AD4946" i="3"/>
  <c r="V4946" i="3"/>
  <c r="AB4945" i="3" s="1"/>
  <c r="R4946" i="3"/>
  <c r="AA4946" i="3" s="1"/>
  <c r="AC4946" i="3" s="1"/>
  <c r="K4945" i="3"/>
  <c r="G4945" i="3"/>
  <c r="G4944" i="3"/>
  <c r="K4944" i="3"/>
  <c r="AD4944" i="3"/>
  <c r="E4942" i="3"/>
  <c r="I4942" i="3"/>
  <c r="M4942" i="3"/>
  <c r="AC4939" i="3"/>
  <c r="M4932" i="3"/>
  <c r="AD4930" i="3"/>
  <c r="V4930" i="3"/>
  <c r="AB4929" i="3" s="1"/>
  <c r="R4930" i="3"/>
  <c r="AA4930" i="3" s="1"/>
  <c r="AC4930" i="3" s="1"/>
  <c r="K4929" i="3"/>
  <c r="G4929" i="3"/>
  <c r="G4928" i="3"/>
  <c r="K4928" i="3"/>
  <c r="AD4928" i="3"/>
  <c r="E4926" i="3"/>
  <c r="I4926" i="3"/>
  <c r="M4926" i="3"/>
  <c r="AC4923" i="3"/>
  <c r="M4916" i="3"/>
  <c r="AD4914" i="3"/>
  <c r="V4914" i="3"/>
  <c r="AB4913" i="3" s="1"/>
  <c r="R4914" i="3"/>
  <c r="AA4914" i="3" s="1"/>
  <c r="AC4914" i="3" s="1"/>
  <c r="K4913" i="3"/>
  <c r="G4913" i="3"/>
  <c r="G4912" i="3"/>
  <c r="K4912" i="3"/>
  <c r="AD4912" i="3"/>
  <c r="E4910" i="3"/>
  <c r="I4910" i="3"/>
  <c r="M4910" i="3"/>
  <c r="AC4907" i="3"/>
  <c r="M4900" i="3"/>
  <c r="AD4898" i="3"/>
  <c r="V4898" i="3"/>
  <c r="AB4897" i="3" s="1"/>
  <c r="R4898" i="3"/>
  <c r="AA4898" i="3" s="1"/>
  <c r="AC4898" i="3" s="1"/>
  <c r="K4897" i="3"/>
  <c r="G4897" i="3"/>
  <c r="G4896" i="3"/>
  <c r="K4896" i="3"/>
  <c r="AD4896" i="3"/>
  <c r="E4894" i="3"/>
  <c r="I4894" i="3"/>
  <c r="M4894" i="3"/>
  <c r="M4884" i="3"/>
  <c r="AD4882" i="3"/>
  <c r="V4882" i="3"/>
  <c r="AB4881" i="3" s="1"/>
  <c r="R4882" i="3"/>
  <c r="AA4882" i="3" s="1"/>
  <c r="AC4882" i="3" s="1"/>
  <c r="K4881" i="3"/>
  <c r="G4881" i="3"/>
  <c r="G4880" i="3"/>
  <c r="K4880" i="3"/>
  <c r="AD4880" i="3"/>
  <c r="E4878" i="3"/>
  <c r="I4878" i="3"/>
  <c r="M4878" i="3"/>
  <c r="AC4875" i="3"/>
  <c r="M4868" i="3"/>
  <c r="AD4866" i="3"/>
  <c r="V4866" i="3"/>
  <c r="AB4865" i="3" s="1"/>
  <c r="R4866" i="3"/>
  <c r="AA4866" i="3" s="1"/>
  <c r="AC4866" i="3" s="1"/>
  <c r="K4865" i="3"/>
  <c r="G4865" i="3"/>
  <c r="G4864" i="3"/>
  <c r="K4864" i="3"/>
  <c r="AD4864" i="3"/>
  <c r="E4862" i="3"/>
  <c r="I4862" i="3"/>
  <c r="M4862" i="3"/>
  <c r="AC4859" i="3"/>
  <c r="I4856" i="3"/>
  <c r="M4852" i="3"/>
  <c r="AD4850" i="3"/>
  <c r="V4850" i="3"/>
  <c r="AB4849" i="3" s="1"/>
  <c r="R4850" i="3"/>
  <c r="AA4850" i="3" s="1"/>
  <c r="AC4850" i="3" s="1"/>
  <c r="K4849" i="3"/>
  <c r="G4849" i="3"/>
  <c r="G4848" i="3"/>
  <c r="K4848" i="3"/>
  <c r="AD4848" i="3"/>
  <c r="E4846" i="3"/>
  <c r="I4846" i="3"/>
  <c r="M4846" i="3"/>
  <c r="T4838" i="3"/>
  <c r="R4837" i="3"/>
  <c r="AA4837" i="3" s="1"/>
  <c r="AC4837" i="3" s="1"/>
  <c r="M4837" i="3"/>
  <c r="T4830" i="3"/>
  <c r="R4829" i="3"/>
  <c r="AA4829" i="3" s="1"/>
  <c r="AC4829" i="3" s="1"/>
  <c r="M4829" i="3"/>
  <c r="T4822" i="3"/>
  <c r="R4821" i="3"/>
  <c r="AA4821" i="3" s="1"/>
  <c r="AC4821" i="3" s="1"/>
  <c r="M4821" i="3"/>
  <c r="T4814" i="3"/>
  <c r="R4813" i="3"/>
  <c r="AA4813" i="3" s="1"/>
  <c r="AC4813" i="3" s="1"/>
  <c r="M4813" i="3"/>
  <c r="T4806" i="3"/>
  <c r="R4805" i="3"/>
  <c r="AA4805" i="3" s="1"/>
  <c r="AC4805" i="3" s="1"/>
  <c r="M4805" i="3"/>
  <c r="T4798" i="3"/>
  <c r="R4797" i="3"/>
  <c r="AA4797" i="3" s="1"/>
  <c r="AC4797" i="3" s="1"/>
  <c r="M4797" i="3"/>
  <c r="T4790" i="3"/>
  <c r="R4789" i="3"/>
  <c r="AA4789" i="3" s="1"/>
  <c r="AC4789" i="3" s="1"/>
  <c r="M4789" i="3"/>
  <c r="V4778" i="3"/>
  <c r="AB4777" i="3" s="1"/>
  <c r="AC4777" i="3" s="1"/>
  <c r="V4770" i="3"/>
  <c r="AB4769" i="3" s="1"/>
  <c r="AC4767" i="3"/>
  <c r="V4762" i="3"/>
  <c r="AB4761" i="3" s="1"/>
  <c r="AA4761" i="3"/>
  <c r="V4754" i="3"/>
  <c r="AB4753" i="3" s="1"/>
  <c r="AA4753" i="3"/>
  <c r="V4746" i="3"/>
  <c r="AB4745" i="3" s="1"/>
  <c r="AA4745" i="3"/>
  <c r="V4738" i="3"/>
  <c r="AB4737" i="3" s="1"/>
  <c r="AA4737" i="3"/>
  <c r="V4730" i="3"/>
  <c r="AB4729" i="3" s="1"/>
  <c r="AA4729" i="3"/>
  <c r="V4722" i="3"/>
  <c r="AB4721" i="3" s="1"/>
  <c r="AA4721" i="3"/>
  <c r="V4714" i="3"/>
  <c r="AB4713" i="3" s="1"/>
  <c r="AA4713" i="3"/>
  <c r="V4706" i="3"/>
  <c r="AB4705" i="3" s="1"/>
  <c r="AA4705" i="3"/>
  <c r="V4698" i="3"/>
  <c r="AB4697" i="3" s="1"/>
  <c r="AA4697" i="3"/>
  <c r="V4690" i="3"/>
  <c r="AB4689" i="3" s="1"/>
  <c r="AA4689" i="3"/>
  <c r="V4682" i="3"/>
  <c r="AB4681" i="3" s="1"/>
  <c r="AA4681" i="3"/>
  <c r="V4674" i="3"/>
  <c r="AB4673" i="3" s="1"/>
  <c r="AA4673" i="3"/>
  <c r="V4666" i="3"/>
  <c r="AB4665" i="3" s="1"/>
  <c r="AA4665" i="3"/>
  <c r="AC4665" i="3" s="1"/>
  <c r="V4658" i="3"/>
  <c r="AB4657" i="3" s="1"/>
  <c r="AA4657" i="3"/>
  <c r="V4650" i="3"/>
  <c r="AB4649" i="3" s="1"/>
  <c r="AA4649" i="3"/>
  <c r="AC4649" i="3" s="1"/>
  <c r="V4642" i="3"/>
  <c r="AB4641" i="3" s="1"/>
  <c r="AA4641" i="3"/>
  <c r="V4634" i="3"/>
  <c r="AB4633" i="3" s="1"/>
  <c r="AA4633" i="3"/>
  <c r="AC4633" i="3" s="1"/>
  <c r="V4626" i="3"/>
  <c r="AB4625" i="3" s="1"/>
  <c r="AA4625" i="3"/>
  <c r="V4618" i="3"/>
  <c r="AB4617" i="3" s="1"/>
  <c r="AA4617" i="3"/>
  <c r="AC4617" i="3" s="1"/>
  <c r="V4610" i="3"/>
  <c r="AB4609" i="3" s="1"/>
  <c r="AA4609" i="3"/>
  <c r="AC4605" i="3"/>
  <c r="AC4604" i="3"/>
  <c r="AC4603" i="3"/>
  <c r="AC4598" i="3"/>
  <c r="AA4594" i="3"/>
  <c r="AC4594" i="3" s="1"/>
  <c r="AA4593" i="3"/>
  <c r="AC4593" i="3" s="1"/>
  <c r="AC4589" i="3"/>
  <c r="AC4588" i="3"/>
  <c r="AA4578" i="3"/>
  <c r="AC4578" i="3" s="1"/>
  <c r="AA4577" i="3"/>
  <c r="AC4577" i="3" s="1"/>
  <c r="AC4573" i="3"/>
  <c r="AC4572" i="3"/>
  <c r="AC4566" i="3"/>
  <c r="AA4562" i="3"/>
  <c r="AC4562" i="3" s="1"/>
  <c r="AA4558" i="3"/>
  <c r="AC4558" i="3" s="1"/>
  <c r="AA4554" i="3"/>
  <c r="AC4554" i="3" s="1"/>
  <c r="AA4550" i="3"/>
  <c r="AC4550" i="3" s="1"/>
  <c r="AA4546" i="3"/>
  <c r="AC4546" i="3" s="1"/>
  <c r="AA4542" i="3"/>
  <c r="AC4542" i="3" s="1"/>
  <c r="AA4538" i="3"/>
  <c r="AC4538" i="3" s="1"/>
  <c r="AA4534" i="3"/>
  <c r="AC4534" i="3" s="1"/>
  <c r="AA4530" i="3"/>
  <c r="AC4530" i="3" s="1"/>
  <c r="AA4526" i="3"/>
  <c r="AC4526" i="3" s="1"/>
  <c r="AA4522" i="3"/>
  <c r="AC4522" i="3" s="1"/>
  <c r="AA4518" i="3"/>
  <c r="AC4518" i="3" s="1"/>
  <c r="AA4514" i="3"/>
  <c r="AC4514" i="3" s="1"/>
  <c r="AC4512" i="3"/>
  <c r="AC4510" i="3"/>
  <c r="AC4507" i="3"/>
  <c r="AA4502" i="3"/>
  <c r="AC4502" i="3" s="1"/>
  <c r="AC4493" i="3"/>
  <c r="AC4490" i="3"/>
  <c r="AA4486" i="3"/>
  <c r="AC4486" i="3" s="1"/>
  <c r="AA4485" i="3"/>
  <c r="AC4485" i="3" s="1"/>
  <c r="AC4481" i="3"/>
  <c r="AC4479" i="3"/>
  <c r="AC4474" i="3"/>
  <c r="AA4470" i="3"/>
  <c r="AC4470" i="3" s="1"/>
  <c r="AA4469" i="3"/>
  <c r="AC4469" i="3" s="1"/>
  <c r="AC4465" i="3"/>
  <c r="AC4463" i="3"/>
  <c r="AC4459" i="3"/>
  <c r="AC4455" i="3"/>
  <c r="AC4451" i="3"/>
  <c r="AC4447" i="3"/>
  <c r="AC4443" i="3"/>
  <c r="AC4439" i="3"/>
  <c r="AC4435" i="3"/>
  <c r="AC4431" i="3"/>
  <c r="AC4427" i="3"/>
  <c r="AC4423" i="3"/>
  <c r="AC4419" i="3"/>
  <c r="AC4415" i="3"/>
  <c r="AC4411" i="3"/>
  <c r="AC4407" i="3"/>
  <c r="AC4403" i="3"/>
  <c r="AC4399" i="3"/>
  <c r="AC4395" i="3"/>
  <c r="AC4391" i="3"/>
  <c r="AC4387" i="3"/>
  <c r="AC4383" i="3"/>
  <c r="AC4379" i="3"/>
  <c r="AC4375" i="3"/>
  <c r="AC4371" i="3"/>
  <c r="AC4367" i="3"/>
  <c r="AC4363" i="3"/>
  <c r="AC4359" i="3"/>
  <c r="AC4355" i="3"/>
  <c r="AC4351" i="3"/>
  <c r="AC4347" i="3"/>
  <c r="AC4343" i="3"/>
  <c r="AC4339" i="3"/>
  <c r="AC4335" i="3"/>
  <c r="AC4331" i="3"/>
  <c r="AC4327" i="3"/>
  <c r="AC4323" i="3"/>
  <c r="AC4319" i="3"/>
  <c r="AC4315" i="3"/>
  <c r="AC4311" i="3"/>
  <c r="AC4307" i="3"/>
  <c r="AC4303" i="3"/>
  <c r="AC4299" i="3"/>
  <c r="AC4295" i="3"/>
  <c r="AC4291" i="3"/>
  <c r="AC4287" i="3"/>
  <c r="AC4283" i="3"/>
  <c r="AC4279" i="3"/>
  <c r="AC4275" i="3"/>
  <c r="AC4271" i="3"/>
  <c r="AC4267" i="3"/>
  <c r="AC4263" i="3"/>
  <c r="AC4259" i="3"/>
  <c r="AC4255" i="3"/>
  <c r="AC4251" i="3"/>
  <c r="AC4247" i="3"/>
  <c r="AC4243" i="3"/>
  <c r="AC4239" i="3"/>
  <c r="AC4235" i="3"/>
  <c r="AC4231" i="3"/>
  <c r="AC4227" i="3"/>
  <c r="AC4223" i="3"/>
  <c r="AC4219" i="3"/>
  <c r="AC4215" i="3"/>
  <c r="AC4211" i="3"/>
  <c r="AC4207" i="3"/>
  <c r="AC4203" i="3"/>
  <c r="AC4199" i="3"/>
  <c r="AC4195" i="3"/>
  <c r="AC4191" i="3"/>
  <c r="AC4187" i="3"/>
  <c r="AC4183" i="3"/>
  <c r="AC4179" i="3"/>
  <c r="AC4175" i="3"/>
  <c r="AC4171" i="3"/>
  <c r="AC4167" i="3"/>
  <c r="AC4163" i="3"/>
  <c r="AC4159" i="3"/>
  <c r="AC4155" i="3"/>
  <c r="AC4151" i="3"/>
  <c r="AC4147" i="3"/>
  <c r="AC4143" i="3"/>
  <c r="AC4139" i="3"/>
  <c r="AC4135" i="3"/>
  <c r="AC4131" i="3"/>
  <c r="AC4127" i="3"/>
  <c r="AC4123" i="3"/>
  <c r="AC4119" i="3"/>
  <c r="AC4115" i="3"/>
  <c r="AC4111" i="3"/>
  <c r="AC4107" i="3"/>
  <c r="AC4103" i="3"/>
  <c r="AC4099" i="3"/>
  <c r="AC4095" i="3"/>
  <c r="AC4091" i="3"/>
  <c r="AC4087" i="3"/>
  <c r="AC4083" i="3"/>
  <c r="AC4079" i="3"/>
  <c r="AC4075" i="3"/>
  <c r="AC4071" i="3"/>
  <c r="AC4067" i="3"/>
  <c r="AC4063" i="3"/>
  <c r="AC4059" i="3"/>
  <c r="AC4055" i="3"/>
  <c r="AC4051" i="3"/>
  <c r="AC4047" i="3"/>
  <c r="AC4043" i="3"/>
  <c r="AC4039" i="3"/>
  <c r="AC4035" i="3"/>
  <c r="AC4031" i="3"/>
  <c r="AC4027" i="3"/>
  <c r="AC4023" i="3"/>
  <c r="AC4019" i="3"/>
  <c r="AC4015" i="3"/>
  <c r="AC4011" i="3"/>
  <c r="AC4007" i="3"/>
  <c r="AC4003" i="3"/>
  <c r="AC3999" i="3"/>
  <c r="AC3995" i="3"/>
  <c r="AC3991" i="3"/>
  <c r="AC3987" i="3"/>
  <c r="AC3983" i="3"/>
  <c r="AC3979" i="3"/>
  <c r="AC3975" i="3"/>
  <c r="AC3971" i="3"/>
  <c r="AC3967" i="3"/>
  <c r="AC3963" i="3"/>
  <c r="AC3959" i="3"/>
  <c r="AC3955" i="3"/>
  <c r="AC3951" i="3"/>
  <c r="AC3947" i="3"/>
  <c r="AC3943" i="3"/>
  <c r="AC3939" i="3"/>
  <c r="AC3935" i="3"/>
  <c r="AC3931" i="3"/>
  <c r="AC3927" i="3"/>
  <c r="AC3923" i="3"/>
  <c r="AC3919" i="3"/>
  <c r="AC3915" i="3"/>
  <c r="AC3911" i="3"/>
  <c r="AC3907" i="3"/>
  <c r="AC3903" i="3"/>
  <c r="AC3899" i="3"/>
  <c r="AC3895" i="3"/>
  <c r="AC3891" i="3"/>
  <c r="AC3887" i="3"/>
  <c r="AC3883" i="3"/>
  <c r="AC3879" i="3"/>
  <c r="AC3875" i="3"/>
  <c r="AC3871" i="3"/>
  <c r="AC3867" i="3"/>
  <c r="AC3863" i="3"/>
  <c r="AC3859" i="3"/>
  <c r="AC3855" i="3"/>
  <c r="AC3851" i="3"/>
  <c r="AC3839" i="3"/>
  <c r="AC3835" i="3"/>
  <c r="AC3823" i="3"/>
  <c r="AC3819" i="3"/>
  <c r="AC3807" i="3"/>
  <c r="AC3803" i="3"/>
  <c r="AC3791" i="3"/>
  <c r="AC3787" i="3"/>
  <c r="AC3783" i="3"/>
  <c r="AC3775" i="3"/>
  <c r="AC3771" i="3"/>
  <c r="AC3767" i="3"/>
  <c r="AC3763" i="3"/>
  <c r="AC3759" i="3"/>
  <c r="AC3755" i="3"/>
  <c r="AC3734" i="3"/>
  <c r="AA3730" i="3"/>
  <c r="AC3730" i="3" s="1"/>
  <c r="AA3729" i="3"/>
  <c r="AC3729" i="3" s="1"/>
  <c r="AC3725" i="3"/>
  <c r="AC3724" i="3"/>
  <c r="AC3723" i="3"/>
  <c r="AC3718" i="3"/>
  <c r="AA3714" i="3"/>
  <c r="AC3714" i="3" s="1"/>
  <c r="AA3713" i="3"/>
  <c r="AC3713" i="3" s="1"/>
  <c r="AC3711" i="3"/>
  <c r="AC3675" i="3"/>
  <c r="AC3637" i="3"/>
  <c r="AC3636" i="3"/>
  <c r="AC3630" i="3"/>
  <c r="AC3629" i="3"/>
  <c r="AC3603" i="3"/>
  <c r="M4780" i="3"/>
  <c r="I4780" i="3"/>
  <c r="E4780" i="3"/>
  <c r="M4776" i="3"/>
  <c r="I4776" i="3"/>
  <c r="E4776" i="3"/>
  <c r="M4772" i="3"/>
  <c r="I4772" i="3"/>
  <c r="E4772" i="3"/>
  <c r="M4768" i="3"/>
  <c r="I4768" i="3"/>
  <c r="E4768" i="3"/>
  <c r="M4764" i="3"/>
  <c r="I4764" i="3"/>
  <c r="E4764" i="3"/>
  <c r="M4760" i="3"/>
  <c r="I4760" i="3"/>
  <c r="E4760" i="3"/>
  <c r="M4756" i="3"/>
  <c r="I4756" i="3"/>
  <c r="E4756" i="3"/>
  <c r="M4752" i="3"/>
  <c r="I4752" i="3"/>
  <c r="E4752" i="3"/>
  <c r="M4748" i="3"/>
  <c r="I4748" i="3"/>
  <c r="E4748" i="3"/>
  <c r="M4744" i="3"/>
  <c r="I4744" i="3"/>
  <c r="E4744" i="3"/>
  <c r="M4740" i="3"/>
  <c r="I4740" i="3"/>
  <c r="E4740" i="3"/>
  <c r="M4736" i="3"/>
  <c r="I4736" i="3"/>
  <c r="E4736" i="3"/>
  <c r="M4732" i="3"/>
  <c r="I4732" i="3"/>
  <c r="E4732" i="3"/>
  <c r="M4728" i="3"/>
  <c r="I4728" i="3"/>
  <c r="E4728" i="3"/>
  <c r="M4724" i="3"/>
  <c r="I4724" i="3"/>
  <c r="E4724" i="3"/>
  <c r="M4720" i="3"/>
  <c r="I4720" i="3"/>
  <c r="E4720" i="3"/>
  <c r="M4716" i="3"/>
  <c r="I4716" i="3"/>
  <c r="E4716" i="3"/>
  <c r="M4712" i="3"/>
  <c r="I4712" i="3"/>
  <c r="E4712" i="3"/>
  <c r="M4708" i="3"/>
  <c r="I4708" i="3"/>
  <c r="E4708" i="3"/>
  <c r="M4704" i="3"/>
  <c r="I4704" i="3"/>
  <c r="E4704" i="3"/>
  <c r="M4700" i="3"/>
  <c r="I4700" i="3"/>
  <c r="E4700" i="3"/>
  <c r="M4696" i="3"/>
  <c r="I4696" i="3"/>
  <c r="E4696" i="3"/>
  <c r="M4692" i="3"/>
  <c r="I4692" i="3"/>
  <c r="E4692" i="3"/>
  <c r="M4688" i="3"/>
  <c r="I4688" i="3"/>
  <c r="E4688" i="3"/>
  <c r="M4684" i="3"/>
  <c r="I4684" i="3"/>
  <c r="E4684" i="3"/>
  <c r="M4680" i="3"/>
  <c r="I4680" i="3"/>
  <c r="E4680" i="3"/>
  <c r="M4676" i="3"/>
  <c r="I4676" i="3"/>
  <c r="E4676" i="3"/>
  <c r="M4672" i="3"/>
  <c r="I4672" i="3"/>
  <c r="E4672" i="3"/>
  <c r="M4668" i="3"/>
  <c r="I4668" i="3"/>
  <c r="E4668" i="3"/>
  <c r="M4664" i="3"/>
  <c r="I4664" i="3"/>
  <c r="E4664" i="3"/>
  <c r="M4660" i="3"/>
  <c r="I4660" i="3"/>
  <c r="E4660" i="3"/>
  <c r="M4656" i="3"/>
  <c r="I4656" i="3"/>
  <c r="E4656" i="3"/>
  <c r="M4652" i="3"/>
  <c r="I4652" i="3"/>
  <c r="E4652" i="3"/>
  <c r="M4648" i="3"/>
  <c r="I4648" i="3"/>
  <c r="E4648" i="3"/>
  <c r="M4644" i="3"/>
  <c r="I4644" i="3"/>
  <c r="E4644" i="3"/>
  <c r="M4640" i="3"/>
  <c r="I4640" i="3"/>
  <c r="E4640" i="3"/>
  <c r="M4636" i="3"/>
  <c r="I4636" i="3"/>
  <c r="E4636" i="3"/>
  <c r="M4632" i="3"/>
  <c r="I4632" i="3"/>
  <c r="E4632" i="3"/>
  <c r="M4628" i="3"/>
  <c r="I4628" i="3"/>
  <c r="E4628" i="3"/>
  <c r="M4624" i="3"/>
  <c r="I4624" i="3"/>
  <c r="E4624" i="3"/>
  <c r="M4620" i="3"/>
  <c r="I4620" i="3"/>
  <c r="E4620" i="3"/>
  <c r="M4616" i="3"/>
  <c r="I4616" i="3"/>
  <c r="E4616" i="3"/>
  <c r="M4612" i="3"/>
  <c r="I4612" i="3"/>
  <c r="E4612" i="3"/>
  <c r="M4608" i="3"/>
  <c r="I4608" i="3"/>
  <c r="E4608" i="3"/>
  <c r="AD4606" i="3"/>
  <c r="K4606" i="3"/>
  <c r="G4606" i="3"/>
  <c r="M4604" i="3"/>
  <c r="I4604" i="3"/>
  <c r="E4604" i="3"/>
  <c r="AD4602" i="3"/>
  <c r="K4602" i="3"/>
  <c r="G4602" i="3"/>
  <c r="M4600" i="3"/>
  <c r="I4600" i="3"/>
  <c r="E4600" i="3"/>
  <c r="AD4598" i="3"/>
  <c r="K4598" i="3"/>
  <c r="G4598" i="3"/>
  <c r="M4596" i="3"/>
  <c r="I4596" i="3"/>
  <c r="E4596" i="3"/>
  <c r="AD4594" i="3"/>
  <c r="K4594" i="3"/>
  <c r="G4594" i="3"/>
  <c r="M4592" i="3"/>
  <c r="I4592" i="3"/>
  <c r="E4592" i="3"/>
  <c r="AD4590" i="3"/>
  <c r="K4590" i="3"/>
  <c r="G4590" i="3"/>
  <c r="M4588" i="3"/>
  <c r="I4588" i="3"/>
  <c r="E4588" i="3"/>
  <c r="AD4586" i="3"/>
  <c r="K4586" i="3"/>
  <c r="G4586" i="3"/>
  <c r="M4584" i="3"/>
  <c r="I4584" i="3"/>
  <c r="E4584" i="3"/>
  <c r="AD4582" i="3"/>
  <c r="K4582" i="3"/>
  <c r="G4582" i="3"/>
  <c r="M4580" i="3"/>
  <c r="I4580" i="3"/>
  <c r="E4580" i="3"/>
  <c r="AD4578" i="3"/>
  <c r="K4578" i="3"/>
  <c r="G4578" i="3"/>
  <c r="M4576" i="3"/>
  <c r="I4576" i="3"/>
  <c r="E4576" i="3"/>
  <c r="AD4574" i="3"/>
  <c r="K4574" i="3"/>
  <c r="G4574" i="3"/>
  <c r="M4572" i="3"/>
  <c r="I4572" i="3"/>
  <c r="E4572" i="3"/>
  <c r="AD4570" i="3"/>
  <c r="K4570" i="3"/>
  <c r="G4570" i="3"/>
  <c r="M4568" i="3"/>
  <c r="I4568" i="3"/>
  <c r="E4568" i="3"/>
  <c r="AD4566" i="3"/>
  <c r="K4566" i="3"/>
  <c r="G4566" i="3"/>
  <c r="M4564" i="3"/>
  <c r="I4564" i="3"/>
  <c r="E4564" i="3"/>
  <c r="AD4562" i="3"/>
  <c r="K4562" i="3"/>
  <c r="G4562" i="3"/>
  <c r="AD4558" i="3"/>
  <c r="K4558" i="3"/>
  <c r="G4558" i="3"/>
  <c r="AD4554" i="3"/>
  <c r="K4554" i="3"/>
  <c r="G4554" i="3"/>
  <c r="AD4550" i="3"/>
  <c r="K4550" i="3"/>
  <c r="G4550" i="3"/>
  <c r="AD4546" i="3"/>
  <c r="K4546" i="3"/>
  <c r="G4546" i="3"/>
  <c r="AD4542" i="3"/>
  <c r="K4542" i="3"/>
  <c r="G4542" i="3"/>
  <c r="AD4538" i="3"/>
  <c r="K4538" i="3"/>
  <c r="G4538" i="3"/>
  <c r="AD4534" i="3"/>
  <c r="K4534" i="3"/>
  <c r="G4534" i="3"/>
  <c r="AD4530" i="3"/>
  <c r="K4530" i="3"/>
  <c r="G4530" i="3"/>
  <c r="AD4526" i="3"/>
  <c r="K4526" i="3"/>
  <c r="G4526" i="3"/>
  <c r="AD4522" i="3"/>
  <c r="K4522" i="3"/>
  <c r="G4522" i="3"/>
  <c r="AD4518" i="3"/>
  <c r="K4518" i="3"/>
  <c r="G4518" i="3"/>
  <c r="AD4514" i="3"/>
  <c r="K4514" i="3"/>
  <c r="G4514" i="3"/>
  <c r="AD4510" i="3"/>
  <c r="K4510" i="3"/>
  <c r="G4510" i="3"/>
  <c r="AD4506" i="3"/>
  <c r="K4506" i="3"/>
  <c r="G4506" i="3"/>
  <c r="I4504" i="3"/>
  <c r="E4504" i="3"/>
  <c r="AD4502" i="3"/>
  <c r="K4502" i="3"/>
  <c r="G4502" i="3"/>
  <c r="I4500" i="3"/>
  <c r="E4500" i="3"/>
  <c r="AD4498" i="3"/>
  <c r="K4498" i="3"/>
  <c r="G4498" i="3"/>
  <c r="M4496" i="3"/>
  <c r="I4496" i="3"/>
  <c r="E4496" i="3"/>
  <c r="AD4494" i="3"/>
  <c r="K4494" i="3"/>
  <c r="G4494" i="3"/>
  <c r="I4492" i="3"/>
  <c r="E4492" i="3"/>
  <c r="AD4490" i="3"/>
  <c r="K4490" i="3"/>
  <c r="G4490" i="3"/>
  <c r="M4488" i="3"/>
  <c r="I4488" i="3"/>
  <c r="E4488" i="3"/>
  <c r="AD4486" i="3"/>
  <c r="K4486" i="3"/>
  <c r="G4486" i="3"/>
  <c r="M4484" i="3"/>
  <c r="I4484" i="3"/>
  <c r="E4484" i="3"/>
  <c r="AD4482" i="3"/>
  <c r="K4482" i="3"/>
  <c r="G4482" i="3"/>
  <c r="M4480" i="3"/>
  <c r="I4480" i="3"/>
  <c r="E4480" i="3"/>
  <c r="AD4478" i="3"/>
  <c r="K4478" i="3"/>
  <c r="G4478" i="3"/>
  <c r="M4476" i="3"/>
  <c r="I4476" i="3"/>
  <c r="E4476" i="3"/>
  <c r="AD4474" i="3"/>
  <c r="K4474" i="3"/>
  <c r="G4474" i="3"/>
  <c r="M4472" i="3"/>
  <c r="I4472" i="3"/>
  <c r="E4472" i="3"/>
  <c r="AD4470" i="3"/>
  <c r="K4470" i="3"/>
  <c r="G4470" i="3"/>
  <c r="M4468" i="3"/>
  <c r="I4468" i="3"/>
  <c r="E4468" i="3"/>
  <c r="AD4466" i="3"/>
  <c r="K4466" i="3"/>
  <c r="G4466" i="3"/>
  <c r="M4464" i="3"/>
  <c r="I4464" i="3"/>
  <c r="E4464" i="3"/>
  <c r="AD4462" i="3"/>
  <c r="K4462" i="3"/>
  <c r="G4462" i="3"/>
  <c r="AD4458" i="3"/>
  <c r="K4458" i="3"/>
  <c r="G4458" i="3"/>
  <c r="AD4454" i="3"/>
  <c r="K4454" i="3"/>
  <c r="G4454" i="3"/>
  <c r="AD4450" i="3"/>
  <c r="K4450" i="3"/>
  <c r="G4450" i="3"/>
  <c r="AD4446" i="3"/>
  <c r="K4446" i="3"/>
  <c r="G4446" i="3"/>
  <c r="AD4442" i="3"/>
  <c r="K4442" i="3"/>
  <c r="G4442" i="3"/>
  <c r="AD4438" i="3"/>
  <c r="K4438" i="3"/>
  <c r="G4438" i="3"/>
  <c r="AD4434" i="3"/>
  <c r="K4434" i="3"/>
  <c r="G4434" i="3"/>
  <c r="AD4430" i="3"/>
  <c r="K4430" i="3"/>
  <c r="G4430" i="3"/>
  <c r="AD4426" i="3"/>
  <c r="K4426" i="3"/>
  <c r="G4426" i="3"/>
  <c r="AD4422" i="3"/>
  <c r="K4422" i="3"/>
  <c r="G4422" i="3"/>
  <c r="AD4418" i="3"/>
  <c r="K4418" i="3"/>
  <c r="G4418" i="3"/>
  <c r="AD4414" i="3"/>
  <c r="K4414" i="3"/>
  <c r="G4414" i="3"/>
  <c r="AD4410" i="3"/>
  <c r="K4410" i="3"/>
  <c r="G4410" i="3"/>
  <c r="AD4406" i="3"/>
  <c r="K4406" i="3"/>
  <c r="G4406" i="3"/>
  <c r="AD4402" i="3"/>
  <c r="K4402" i="3"/>
  <c r="G4402" i="3"/>
  <c r="AD4398" i="3"/>
  <c r="K4398" i="3"/>
  <c r="G4398" i="3"/>
  <c r="AD4394" i="3"/>
  <c r="K4394" i="3"/>
  <c r="G4394" i="3"/>
  <c r="AD4390" i="3"/>
  <c r="K4390" i="3"/>
  <c r="G4390" i="3"/>
  <c r="AD4386" i="3"/>
  <c r="K4386" i="3"/>
  <c r="G4386" i="3"/>
  <c r="AD4382" i="3"/>
  <c r="K4382" i="3"/>
  <c r="G4382" i="3"/>
  <c r="AD4378" i="3"/>
  <c r="K4378" i="3"/>
  <c r="G4378" i="3"/>
  <c r="AD4374" i="3"/>
  <c r="K4374" i="3"/>
  <c r="G4374" i="3"/>
  <c r="AD4370" i="3"/>
  <c r="K4370" i="3"/>
  <c r="G4370" i="3"/>
  <c r="AD4366" i="3"/>
  <c r="K4366" i="3"/>
  <c r="G4366" i="3"/>
  <c r="AD4362" i="3"/>
  <c r="K4362" i="3"/>
  <c r="G4362" i="3"/>
  <c r="AD4358" i="3"/>
  <c r="K4358" i="3"/>
  <c r="G4358" i="3"/>
  <c r="AD4354" i="3"/>
  <c r="K4354" i="3"/>
  <c r="G4354" i="3"/>
  <c r="AD4350" i="3"/>
  <c r="K4350" i="3"/>
  <c r="G4350" i="3"/>
  <c r="AD4346" i="3"/>
  <c r="K4346" i="3"/>
  <c r="G4346" i="3"/>
  <c r="AD4342" i="3"/>
  <c r="K4342" i="3"/>
  <c r="G4342" i="3"/>
  <c r="AD4338" i="3"/>
  <c r="K4338" i="3"/>
  <c r="G4338" i="3"/>
  <c r="AD4334" i="3"/>
  <c r="K4334" i="3"/>
  <c r="G4334" i="3"/>
  <c r="AD4330" i="3"/>
  <c r="K4330" i="3"/>
  <c r="G4330" i="3"/>
  <c r="AD4326" i="3"/>
  <c r="K4326" i="3"/>
  <c r="G4326" i="3"/>
  <c r="AD4322" i="3"/>
  <c r="K4322" i="3"/>
  <c r="G4322" i="3"/>
  <c r="AD4318" i="3"/>
  <c r="K4318" i="3"/>
  <c r="G4318" i="3"/>
  <c r="AD4314" i="3"/>
  <c r="K4314" i="3"/>
  <c r="G4314" i="3"/>
  <c r="AD4310" i="3"/>
  <c r="K4310" i="3"/>
  <c r="G4310" i="3"/>
  <c r="AD4306" i="3"/>
  <c r="K4306" i="3"/>
  <c r="G4306" i="3"/>
  <c r="AD4302" i="3"/>
  <c r="K4302" i="3"/>
  <c r="G4302" i="3"/>
  <c r="AD4298" i="3"/>
  <c r="K4298" i="3"/>
  <c r="G4298" i="3"/>
  <c r="AD4294" i="3"/>
  <c r="K4294" i="3"/>
  <c r="G4294" i="3"/>
  <c r="AD4290" i="3"/>
  <c r="K4290" i="3"/>
  <c r="G4290" i="3"/>
  <c r="AD4286" i="3"/>
  <c r="K4286" i="3"/>
  <c r="G4286" i="3"/>
  <c r="AD4282" i="3"/>
  <c r="K4282" i="3"/>
  <c r="G4282" i="3"/>
  <c r="AD4278" i="3"/>
  <c r="K4278" i="3"/>
  <c r="G4278" i="3"/>
  <c r="AD4274" i="3"/>
  <c r="K4274" i="3"/>
  <c r="G4274" i="3"/>
  <c r="AD4270" i="3"/>
  <c r="K4270" i="3"/>
  <c r="G4270" i="3"/>
  <c r="AD4266" i="3"/>
  <c r="K4266" i="3"/>
  <c r="G4266" i="3"/>
  <c r="AD4262" i="3"/>
  <c r="K4262" i="3"/>
  <c r="G4262" i="3"/>
  <c r="AD4258" i="3"/>
  <c r="K4258" i="3"/>
  <c r="G4258" i="3"/>
  <c r="AD4254" i="3"/>
  <c r="K4254" i="3"/>
  <c r="G4254" i="3"/>
  <c r="AD4250" i="3"/>
  <c r="K4250" i="3"/>
  <c r="G4250" i="3"/>
  <c r="AD4246" i="3"/>
  <c r="K4246" i="3"/>
  <c r="G4246" i="3"/>
  <c r="AD4242" i="3"/>
  <c r="K4242" i="3"/>
  <c r="G4242" i="3"/>
  <c r="AD4238" i="3"/>
  <c r="K4238" i="3"/>
  <c r="G4238" i="3"/>
  <c r="AD4234" i="3"/>
  <c r="K4234" i="3"/>
  <c r="G4234" i="3"/>
  <c r="AD4230" i="3"/>
  <c r="K4230" i="3"/>
  <c r="G4230" i="3"/>
  <c r="AD4226" i="3"/>
  <c r="K4226" i="3"/>
  <c r="G4226" i="3"/>
  <c r="AD4222" i="3"/>
  <c r="K4222" i="3"/>
  <c r="G4222" i="3"/>
  <c r="AD4218" i="3"/>
  <c r="K4218" i="3"/>
  <c r="G4218" i="3"/>
  <c r="AD4214" i="3"/>
  <c r="K4214" i="3"/>
  <c r="G4214" i="3"/>
  <c r="AD4210" i="3"/>
  <c r="K4210" i="3"/>
  <c r="G4210" i="3"/>
  <c r="AD4206" i="3"/>
  <c r="K4206" i="3"/>
  <c r="G4206" i="3"/>
  <c r="AD4202" i="3"/>
  <c r="K4202" i="3"/>
  <c r="G4202" i="3"/>
  <c r="AD4198" i="3"/>
  <c r="K4198" i="3"/>
  <c r="G4198" i="3"/>
  <c r="AD4194" i="3"/>
  <c r="K4194" i="3"/>
  <c r="G4194" i="3"/>
  <c r="AD4190" i="3"/>
  <c r="K4190" i="3"/>
  <c r="G4190" i="3"/>
  <c r="AD4186" i="3"/>
  <c r="K4186" i="3"/>
  <c r="G4186" i="3"/>
  <c r="AD4182" i="3"/>
  <c r="K4182" i="3"/>
  <c r="G4182" i="3"/>
  <c r="AD4178" i="3"/>
  <c r="K4178" i="3"/>
  <c r="G4178" i="3"/>
  <c r="AD4174" i="3"/>
  <c r="K4174" i="3"/>
  <c r="G4174" i="3"/>
  <c r="AD4170" i="3"/>
  <c r="K4170" i="3"/>
  <c r="G4170" i="3"/>
  <c r="AD4166" i="3"/>
  <c r="K4166" i="3"/>
  <c r="G4166" i="3"/>
  <c r="AD4162" i="3"/>
  <c r="K4162" i="3"/>
  <c r="G4162" i="3"/>
  <c r="AD4158" i="3"/>
  <c r="K4158" i="3"/>
  <c r="G4158" i="3"/>
  <c r="AD4154" i="3"/>
  <c r="K4154" i="3"/>
  <c r="G4154" i="3"/>
  <c r="AD4150" i="3"/>
  <c r="K4150" i="3"/>
  <c r="G4150" i="3"/>
  <c r="AD4146" i="3"/>
  <c r="K4146" i="3"/>
  <c r="G4146" i="3"/>
  <c r="AD4142" i="3"/>
  <c r="K4142" i="3"/>
  <c r="G4142" i="3"/>
  <c r="AD4138" i="3"/>
  <c r="K4138" i="3"/>
  <c r="G4138" i="3"/>
  <c r="AD4134" i="3"/>
  <c r="K4134" i="3"/>
  <c r="G4134" i="3"/>
  <c r="AD4130" i="3"/>
  <c r="K4130" i="3"/>
  <c r="G4130" i="3"/>
  <c r="AD4126" i="3"/>
  <c r="K4126" i="3"/>
  <c r="G4126" i="3"/>
  <c r="AD4122" i="3"/>
  <c r="K4122" i="3"/>
  <c r="G4122" i="3"/>
  <c r="AD4118" i="3"/>
  <c r="K4118" i="3"/>
  <c r="G4118" i="3"/>
  <c r="AD4114" i="3"/>
  <c r="K4114" i="3"/>
  <c r="G4114" i="3"/>
  <c r="AD4110" i="3"/>
  <c r="K4110" i="3"/>
  <c r="G4110" i="3"/>
  <c r="AD4106" i="3"/>
  <c r="K4106" i="3"/>
  <c r="G4106" i="3"/>
  <c r="AD4102" i="3"/>
  <c r="K4102" i="3"/>
  <c r="G4102" i="3"/>
  <c r="AD4098" i="3"/>
  <c r="K4098" i="3"/>
  <c r="G4098" i="3"/>
  <c r="AD4094" i="3"/>
  <c r="K4094" i="3"/>
  <c r="G4094" i="3"/>
  <c r="AD4090" i="3"/>
  <c r="K4090" i="3"/>
  <c r="G4090" i="3"/>
  <c r="AD4086" i="3"/>
  <c r="K4086" i="3"/>
  <c r="G4086" i="3"/>
  <c r="AD4082" i="3"/>
  <c r="K4082" i="3"/>
  <c r="G4082" i="3"/>
  <c r="AD4078" i="3"/>
  <c r="K4078" i="3"/>
  <c r="G4078" i="3"/>
  <c r="AD4074" i="3"/>
  <c r="K4074" i="3"/>
  <c r="G4074" i="3"/>
  <c r="AD4070" i="3"/>
  <c r="K4070" i="3"/>
  <c r="G4070" i="3"/>
  <c r="AD4066" i="3"/>
  <c r="K4066" i="3"/>
  <c r="G4066" i="3"/>
  <c r="AD4062" i="3"/>
  <c r="K4062" i="3"/>
  <c r="G4062" i="3"/>
  <c r="AD4058" i="3"/>
  <c r="K4058" i="3"/>
  <c r="G4058" i="3"/>
  <c r="AD4054" i="3"/>
  <c r="K4054" i="3"/>
  <c r="G4054" i="3"/>
  <c r="AD4050" i="3"/>
  <c r="K4050" i="3"/>
  <c r="G4050" i="3"/>
  <c r="AD4046" i="3"/>
  <c r="K4046" i="3"/>
  <c r="G4046" i="3"/>
  <c r="AD4042" i="3"/>
  <c r="K4042" i="3"/>
  <c r="G4042" i="3"/>
  <c r="AD4038" i="3"/>
  <c r="K4038" i="3"/>
  <c r="G4038" i="3"/>
  <c r="AD4034" i="3"/>
  <c r="K4034" i="3"/>
  <c r="G4034" i="3"/>
  <c r="AD4030" i="3"/>
  <c r="K4030" i="3"/>
  <c r="G4030" i="3"/>
  <c r="AD4026" i="3"/>
  <c r="K4026" i="3"/>
  <c r="G4026" i="3"/>
  <c r="AD4022" i="3"/>
  <c r="K4022" i="3"/>
  <c r="G4022" i="3"/>
  <c r="AD4018" i="3"/>
  <c r="K4018" i="3"/>
  <c r="G4018" i="3"/>
  <c r="AD4014" i="3"/>
  <c r="K4014" i="3"/>
  <c r="G4014" i="3"/>
  <c r="AD4010" i="3"/>
  <c r="K4010" i="3"/>
  <c r="G4010" i="3"/>
  <c r="AD4006" i="3"/>
  <c r="K4006" i="3"/>
  <c r="G4006" i="3"/>
  <c r="AD4002" i="3"/>
  <c r="K4002" i="3"/>
  <c r="G4002" i="3"/>
  <c r="AD3998" i="3"/>
  <c r="K3998" i="3"/>
  <c r="G3998" i="3"/>
  <c r="AD3994" i="3"/>
  <c r="K3994" i="3"/>
  <c r="G3994" i="3"/>
  <c r="AD3990" i="3"/>
  <c r="K3990" i="3"/>
  <c r="G3990" i="3"/>
  <c r="AD3986" i="3"/>
  <c r="K3986" i="3"/>
  <c r="G3986" i="3"/>
  <c r="AD3982" i="3"/>
  <c r="K3982" i="3"/>
  <c r="G3982" i="3"/>
  <c r="AD3978" i="3"/>
  <c r="K3978" i="3"/>
  <c r="G3978" i="3"/>
  <c r="AD3974" i="3"/>
  <c r="K3974" i="3"/>
  <c r="G3974" i="3"/>
  <c r="AD3970" i="3"/>
  <c r="K3970" i="3"/>
  <c r="G3970" i="3"/>
  <c r="AD3966" i="3"/>
  <c r="K3966" i="3"/>
  <c r="G3966" i="3"/>
  <c r="AD3962" i="3"/>
  <c r="K3962" i="3"/>
  <c r="G3962" i="3"/>
  <c r="AD3958" i="3"/>
  <c r="K3958" i="3"/>
  <c r="G3958" i="3"/>
  <c r="AD3954" i="3"/>
  <c r="K3954" i="3"/>
  <c r="G3954" i="3"/>
  <c r="AD3950" i="3"/>
  <c r="K3950" i="3"/>
  <c r="G3950" i="3"/>
  <c r="AD3946" i="3"/>
  <c r="K3946" i="3"/>
  <c r="G3946" i="3"/>
  <c r="AD3942" i="3"/>
  <c r="K3942" i="3"/>
  <c r="G3942" i="3"/>
  <c r="AD3938" i="3"/>
  <c r="K3938" i="3"/>
  <c r="G3938" i="3"/>
  <c r="AD3934" i="3"/>
  <c r="K3934" i="3"/>
  <c r="G3934" i="3"/>
  <c r="AD3930" i="3"/>
  <c r="K3930" i="3"/>
  <c r="G3930" i="3"/>
  <c r="AD3926" i="3"/>
  <c r="K3926" i="3"/>
  <c r="G3926" i="3"/>
  <c r="AD3922" i="3"/>
  <c r="K3922" i="3"/>
  <c r="G3922" i="3"/>
  <c r="AD3918" i="3"/>
  <c r="K3918" i="3"/>
  <c r="G3918" i="3"/>
  <c r="AD3914" i="3"/>
  <c r="K3914" i="3"/>
  <c r="G3914" i="3"/>
  <c r="AD3910" i="3"/>
  <c r="K3910" i="3"/>
  <c r="G3910" i="3"/>
  <c r="AD3906" i="3"/>
  <c r="K3906" i="3"/>
  <c r="G3906" i="3"/>
  <c r="AD3902" i="3"/>
  <c r="K3902" i="3"/>
  <c r="G3902" i="3"/>
  <c r="AD3898" i="3"/>
  <c r="K3898" i="3"/>
  <c r="G3898" i="3"/>
  <c r="AD3894" i="3"/>
  <c r="K3894" i="3"/>
  <c r="G3894" i="3"/>
  <c r="AD3890" i="3"/>
  <c r="K3890" i="3"/>
  <c r="G3890" i="3"/>
  <c r="AD3886" i="3"/>
  <c r="K3886" i="3"/>
  <c r="G3886" i="3"/>
  <c r="AD3882" i="3"/>
  <c r="K3882" i="3"/>
  <c r="G3882" i="3"/>
  <c r="AD3878" i="3"/>
  <c r="K3878" i="3"/>
  <c r="G3878" i="3"/>
  <c r="AD3874" i="3"/>
  <c r="K3874" i="3"/>
  <c r="G3874" i="3"/>
  <c r="AD3870" i="3"/>
  <c r="K3870" i="3"/>
  <c r="G3870" i="3"/>
  <c r="AD3866" i="3"/>
  <c r="K3866" i="3"/>
  <c r="G3866" i="3"/>
  <c r="AD3862" i="3"/>
  <c r="K3862" i="3"/>
  <c r="G3862" i="3"/>
  <c r="AD3858" i="3"/>
  <c r="K3858" i="3"/>
  <c r="G3858" i="3"/>
  <c r="AD3854" i="3"/>
  <c r="K3854" i="3"/>
  <c r="G3854" i="3"/>
  <c r="AD3850" i="3"/>
  <c r="K3850" i="3"/>
  <c r="G3850" i="3"/>
  <c r="AD3846" i="3"/>
  <c r="K3846" i="3"/>
  <c r="G3846" i="3"/>
  <c r="AD3842" i="3"/>
  <c r="K3842" i="3"/>
  <c r="G3842" i="3"/>
  <c r="AD3838" i="3"/>
  <c r="K3838" i="3"/>
  <c r="G3838" i="3"/>
  <c r="AD3834" i="3"/>
  <c r="K3834" i="3"/>
  <c r="G3834" i="3"/>
  <c r="AD3830" i="3"/>
  <c r="K3830" i="3"/>
  <c r="G3830" i="3"/>
  <c r="AD3826" i="3"/>
  <c r="K3826" i="3"/>
  <c r="G3826" i="3"/>
  <c r="AD3822" i="3"/>
  <c r="K3822" i="3"/>
  <c r="G3822" i="3"/>
  <c r="AD3818" i="3"/>
  <c r="K3818" i="3"/>
  <c r="G3818" i="3"/>
  <c r="AD3814" i="3"/>
  <c r="K3814" i="3"/>
  <c r="G3814" i="3"/>
  <c r="AD3810" i="3"/>
  <c r="K3810" i="3"/>
  <c r="G3810" i="3"/>
  <c r="AD3806" i="3"/>
  <c r="K3806" i="3"/>
  <c r="G3806" i="3"/>
  <c r="AD3802" i="3"/>
  <c r="K3802" i="3"/>
  <c r="G3802" i="3"/>
  <c r="AD3798" i="3"/>
  <c r="K3798" i="3"/>
  <c r="G3798" i="3"/>
  <c r="AD3794" i="3"/>
  <c r="K3794" i="3"/>
  <c r="G3794" i="3"/>
  <c r="AD3790" i="3"/>
  <c r="K3790" i="3"/>
  <c r="G3790" i="3"/>
  <c r="AD3786" i="3"/>
  <c r="K3786" i="3"/>
  <c r="G3786" i="3"/>
  <c r="AD3782" i="3"/>
  <c r="K3782" i="3"/>
  <c r="G3782" i="3"/>
  <c r="AD3778" i="3"/>
  <c r="K3778" i="3"/>
  <c r="G3778" i="3"/>
  <c r="AD3774" i="3"/>
  <c r="K3774" i="3"/>
  <c r="G3774" i="3"/>
  <c r="AD3770" i="3"/>
  <c r="K3770" i="3"/>
  <c r="G3770" i="3"/>
  <c r="AD3766" i="3"/>
  <c r="K3766" i="3"/>
  <c r="G3766" i="3"/>
  <c r="AD3762" i="3"/>
  <c r="K3762" i="3"/>
  <c r="G3762" i="3"/>
  <c r="AD3758" i="3"/>
  <c r="K3758" i="3"/>
  <c r="G3758" i="3"/>
  <c r="AD3754" i="3"/>
  <c r="K3754" i="3"/>
  <c r="G3754" i="3"/>
  <c r="M3736" i="3"/>
  <c r="I3736" i="3"/>
  <c r="E3736" i="3"/>
  <c r="AD3734" i="3"/>
  <c r="K3734" i="3"/>
  <c r="G3734" i="3"/>
  <c r="M3732" i="3"/>
  <c r="I3732" i="3"/>
  <c r="E3732" i="3"/>
  <c r="AD3730" i="3"/>
  <c r="K3730" i="3"/>
  <c r="G3730" i="3"/>
  <c r="M3728" i="3"/>
  <c r="I3728" i="3"/>
  <c r="E3728" i="3"/>
  <c r="AD3726" i="3"/>
  <c r="K3726" i="3"/>
  <c r="G3726" i="3"/>
  <c r="M3724" i="3"/>
  <c r="I3724" i="3"/>
  <c r="E3724" i="3"/>
  <c r="AD3722" i="3"/>
  <c r="K3722" i="3"/>
  <c r="G3722" i="3"/>
  <c r="M3720" i="3"/>
  <c r="I3720" i="3"/>
  <c r="E3720" i="3"/>
  <c r="AD3718" i="3"/>
  <c r="K3718" i="3"/>
  <c r="G3718" i="3"/>
  <c r="M3716" i="3"/>
  <c r="I3716" i="3"/>
  <c r="E3716" i="3"/>
  <c r="AD3714" i="3"/>
  <c r="K3714" i="3"/>
  <c r="G3714" i="3"/>
  <c r="M3712" i="3"/>
  <c r="I3712" i="3"/>
  <c r="E3712" i="3"/>
  <c r="E3710" i="3"/>
  <c r="I3710" i="3"/>
  <c r="M3710" i="3"/>
  <c r="E3708" i="3"/>
  <c r="P3706" i="3"/>
  <c r="AA3706" i="3" s="1"/>
  <c r="AC3706" i="3" s="1"/>
  <c r="K3706" i="3"/>
  <c r="R3705" i="3"/>
  <c r="AA3705" i="3" s="1"/>
  <c r="M3705" i="3"/>
  <c r="I3705" i="3"/>
  <c r="E3705" i="3"/>
  <c r="AD3698" i="3"/>
  <c r="V3698" i="3"/>
  <c r="AB3697" i="3" s="1"/>
  <c r="K3697" i="3"/>
  <c r="G3697" i="3"/>
  <c r="G3696" i="3"/>
  <c r="K3696" i="3"/>
  <c r="AD3696" i="3"/>
  <c r="E3694" i="3"/>
  <c r="I3694" i="3"/>
  <c r="M3694" i="3"/>
  <c r="E3692" i="3"/>
  <c r="P3690" i="3"/>
  <c r="AA3690" i="3" s="1"/>
  <c r="AC3690" i="3" s="1"/>
  <c r="K3690" i="3"/>
  <c r="R3689" i="3"/>
  <c r="AA3689" i="3" s="1"/>
  <c r="M3689" i="3"/>
  <c r="I3689" i="3"/>
  <c r="E3689" i="3"/>
  <c r="AD3682" i="3"/>
  <c r="V3682" i="3"/>
  <c r="AB3681" i="3" s="1"/>
  <c r="K3681" i="3"/>
  <c r="G3681" i="3"/>
  <c r="G3680" i="3"/>
  <c r="K3680" i="3"/>
  <c r="AD3680" i="3"/>
  <c r="E3678" i="3"/>
  <c r="I3678" i="3"/>
  <c r="M3678" i="3"/>
  <c r="E3676" i="3"/>
  <c r="P3674" i="3"/>
  <c r="AA3674" i="3" s="1"/>
  <c r="AC3674" i="3" s="1"/>
  <c r="K3674" i="3"/>
  <c r="R3673" i="3"/>
  <c r="AA3673" i="3" s="1"/>
  <c r="M3673" i="3"/>
  <c r="I3673" i="3"/>
  <c r="E3673" i="3"/>
  <c r="AD3666" i="3"/>
  <c r="V3666" i="3"/>
  <c r="AB3665" i="3" s="1"/>
  <c r="K3665" i="3"/>
  <c r="G3665" i="3"/>
  <c r="G3664" i="3"/>
  <c r="K3664" i="3"/>
  <c r="AD3664" i="3"/>
  <c r="E3662" i="3"/>
  <c r="I3662" i="3"/>
  <c r="M3662" i="3"/>
  <c r="E3660" i="3"/>
  <c r="P3658" i="3"/>
  <c r="AA3658" i="3" s="1"/>
  <c r="AC3658" i="3" s="1"/>
  <c r="K3658" i="3"/>
  <c r="R3657" i="3"/>
  <c r="AA3657" i="3" s="1"/>
  <c r="M3657" i="3"/>
  <c r="I3657" i="3"/>
  <c r="E3657" i="3"/>
  <c r="AD3650" i="3"/>
  <c r="V3650" i="3"/>
  <c r="AB3649" i="3" s="1"/>
  <c r="K3649" i="3"/>
  <c r="G3649" i="3"/>
  <c r="G3648" i="3"/>
  <c r="K3648" i="3"/>
  <c r="AD3648" i="3"/>
  <c r="E3646" i="3"/>
  <c r="I3646" i="3"/>
  <c r="M3646" i="3"/>
  <c r="E3644" i="3"/>
  <c r="P3642" i="3"/>
  <c r="AA3642" i="3" s="1"/>
  <c r="AC3642" i="3" s="1"/>
  <c r="K3642" i="3"/>
  <c r="R3641" i="3"/>
  <c r="AA3641" i="3" s="1"/>
  <c r="M3641" i="3"/>
  <c r="I3641" i="3"/>
  <c r="E3641" i="3"/>
  <c r="AD3634" i="3"/>
  <c r="V3634" i="3"/>
  <c r="AB3633" i="3" s="1"/>
  <c r="K3633" i="3"/>
  <c r="G3633" i="3"/>
  <c r="G3632" i="3"/>
  <c r="K3632" i="3"/>
  <c r="AD3632" i="3"/>
  <c r="E3630" i="3"/>
  <c r="I3630" i="3"/>
  <c r="M3630" i="3"/>
  <c r="E3628" i="3"/>
  <c r="P3626" i="3"/>
  <c r="AA3626" i="3" s="1"/>
  <c r="AC3626" i="3" s="1"/>
  <c r="K3626" i="3"/>
  <c r="R3625" i="3"/>
  <c r="AA3625" i="3" s="1"/>
  <c r="M3625" i="3"/>
  <c r="I3625" i="3"/>
  <c r="E3625" i="3"/>
  <c r="AD3618" i="3"/>
  <c r="V3618" i="3"/>
  <c r="AB3617" i="3" s="1"/>
  <c r="K3617" i="3"/>
  <c r="G3617" i="3"/>
  <c r="G3616" i="3"/>
  <c r="K3616" i="3"/>
  <c r="AD3616" i="3"/>
  <c r="E3614" i="3"/>
  <c r="I3614" i="3"/>
  <c r="M3614" i="3"/>
  <c r="E3612" i="3"/>
  <c r="P3610" i="3"/>
  <c r="AA3610" i="3" s="1"/>
  <c r="AC3610" i="3" s="1"/>
  <c r="K3610" i="3"/>
  <c r="R3609" i="3"/>
  <c r="AA3609" i="3" s="1"/>
  <c r="M3609" i="3"/>
  <c r="I3609" i="3"/>
  <c r="E3609" i="3"/>
  <c r="AD3602" i="3"/>
  <c r="V3602" i="3"/>
  <c r="AB3601" i="3" s="1"/>
  <c r="K3601" i="3"/>
  <c r="G3601" i="3"/>
  <c r="G3600" i="3"/>
  <c r="K3600" i="3"/>
  <c r="AD3600" i="3"/>
  <c r="E3598" i="3"/>
  <c r="I3598" i="3"/>
  <c r="M3598" i="3"/>
  <c r="E3596" i="3"/>
  <c r="P3594" i="3"/>
  <c r="AA3594" i="3" s="1"/>
  <c r="AC3594" i="3" s="1"/>
  <c r="K3594" i="3"/>
  <c r="R3593" i="3"/>
  <c r="AA3593" i="3" s="1"/>
  <c r="M3593" i="3"/>
  <c r="I3593" i="3"/>
  <c r="E3593" i="3"/>
  <c r="AD3589" i="3"/>
  <c r="V3586" i="3"/>
  <c r="AB3585" i="3" s="1"/>
  <c r="K3586" i="3"/>
  <c r="E3585" i="3"/>
  <c r="T3582" i="3"/>
  <c r="R3581" i="3"/>
  <c r="V3578" i="3"/>
  <c r="AB3577" i="3" s="1"/>
  <c r="K3578" i="3"/>
  <c r="E3577" i="3"/>
  <c r="T3574" i="3"/>
  <c r="R3573" i="3"/>
  <c r="V3570" i="3"/>
  <c r="AB3569" i="3" s="1"/>
  <c r="K3570" i="3"/>
  <c r="E3569" i="3"/>
  <c r="T3566" i="3"/>
  <c r="R3565" i="3"/>
  <c r="V3562" i="3"/>
  <c r="AB3561" i="3" s="1"/>
  <c r="K3562" i="3"/>
  <c r="E3561" i="3"/>
  <c r="T3558" i="3"/>
  <c r="G3557" i="3"/>
  <c r="K3557" i="3"/>
  <c r="AD3557" i="3"/>
  <c r="P3557" i="3"/>
  <c r="AA3557" i="3" s="1"/>
  <c r="E3557" i="3"/>
  <c r="AC3556" i="3"/>
  <c r="AC3555" i="3"/>
  <c r="AA3554" i="3"/>
  <c r="AC3554" i="3" s="1"/>
  <c r="T3553" i="3"/>
  <c r="G3541" i="3"/>
  <c r="K3541" i="3"/>
  <c r="AD3541" i="3"/>
  <c r="P3541" i="3"/>
  <c r="E3541" i="3"/>
  <c r="I3541" i="3"/>
  <c r="M3541" i="3"/>
  <c r="AC3540" i="3"/>
  <c r="AC3539" i="3"/>
  <c r="AA3538" i="3"/>
  <c r="AC3538" i="3" s="1"/>
  <c r="T3537" i="3"/>
  <c r="G3525" i="3"/>
  <c r="K3525" i="3"/>
  <c r="AD3525" i="3"/>
  <c r="P3525" i="3"/>
  <c r="E3525" i="3"/>
  <c r="I3525" i="3"/>
  <c r="M3525" i="3"/>
  <c r="AC3524" i="3"/>
  <c r="AC3523" i="3"/>
  <c r="AA3522" i="3"/>
  <c r="AC3522" i="3" s="1"/>
  <c r="T3521" i="3"/>
  <c r="G3509" i="3"/>
  <c r="K3509" i="3"/>
  <c r="AD3509" i="3"/>
  <c r="P3509" i="3"/>
  <c r="E3509" i="3"/>
  <c r="I3509" i="3"/>
  <c r="M3509" i="3"/>
  <c r="AC3508" i="3"/>
  <c r="AC3507" i="3"/>
  <c r="AA3506" i="3"/>
  <c r="AC3506" i="3" s="1"/>
  <c r="T3505" i="3"/>
  <c r="G3493" i="3"/>
  <c r="K3493" i="3"/>
  <c r="AD3493" i="3"/>
  <c r="P3493" i="3"/>
  <c r="E3493" i="3"/>
  <c r="I3493" i="3"/>
  <c r="M3493" i="3"/>
  <c r="AC3492" i="3"/>
  <c r="AC3491" i="3"/>
  <c r="AA3490" i="3"/>
  <c r="AC3490" i="3" s="1"/>
  <c r="T3489" i="3"/>
  <c r="G3477" i="3"/>
  <c r="K3477" i="3"/>
  <c r="AD3477" i="3"/>
  <c r="P3477" i="3"/>
  <c r="E3477" i="3"/>
  <c r="I3477" i="3"/>
  <c r="M3477" i="3"/>
  <c r="AC3476" i="3"/>
  <c r="AC3475" i="3"/>
  <c r="AA3474" i="3"/>
  <c r="AC3474" i="3" s="1"/>
  <c r="T3473" i="3"/>
  <c r="G3461" i="3"/>
  <c r="K3461" i="3"/>
  <c r="AD3461" i="3"/>
  <c r="P3461" i="3"/>
  <c r="E3461" i="3"/>
  <c r="I3461" i="3"/>
  <c r="M3461" i="3"/>
  <c r="AC3460" i="3"/>
  <c r="AC3459" i="3"/>
  <c r="AA3458" i="3"/>
  <c r="AC3458" i="3" s="1"/>
  <c r="T3457" i="3"/>
  <c r="G3445" i="3"/>
  <c r="K3445" i="3"/>
  <c r="AD3445" i="3"/>
  <c r="P3445" i="3"/>
  <c r="E3445" i="3"/>
  <c r="I3445" i="3"/>
  <c r="M3445" i="3"/>
  <c r="AC3444" i="3"/>
  <c r="AC3443" i="3"/>
  <c r="AA3442" i="3"/>
  <c r="AC3442" i="3" s="1"/>
  <c r="T3441" i="3"/>
  <c r="G3429" i="3"/>
  <c r="K3429" i="3"/>
  <c r="AD3429" i="3"/>
  <c r="P3429" i="3"/>
  <c r="E3429" i="3"/>
  <c r="I3429" i="3"/>
  <c r="M3429" i="3"/>
  <c r="AC3428" i="3"/>
  <c r="AC3427" i="3"/>
  <c r="AA3426" i="3"/>
  <c r="AC3426" i="3" s="1"/>
  <c r="T3425" i="3"/>
  <c r="G3413" i="3"/>
  <c r="K3413" i="3"/>
  <c r="AD3413" i="3"/>
  <c r="P3413" i="3"/>
  <c r="E3413" i="3"/>
  <c r="I3413" i="3"/>
  <c r="M3413" i="3"/>
  <c r="AC3412" i="3"/>
  <c r="AC3411" i="3"/>
  <c r="AA3410" i="3"/>
  <c r="AC3410" i="3" s="1"/>
  <c r="T3409" i="3"/>
  <c r="G3397" i="3"/>
  <c r="K3397" i="3"/>
  <c r="AD3397" i="3"/>
  <c r="P3397" i="3"/>
  <c r="E3397" i="3"/>
  <c r="I3397" i="3"/>
  <c r="M3397" i="3"/>
  <c r="AC3396" i="3"/>
  <c r="AC3395" i="3"/>
  <c r="AA3394" i="3"/>
  <c r="AC3394" i="3" s="1"/>
  <c r="T3393" i="3"/>
  <c r="R3389" i="3"/>
  <c r="G3381" i="3"/>
  <c r="K3381" i="3"/>
  <c r="AD3381" i="3"/>
  <c r="P3381" i="3"/>
  <c r="E3381" i="3"/>
  <c r="I3381" i="3"/>
  <c r="M3381" i="3"/>
  <c r="AC3380" i="3"/>
  <c r="AC3379" i="3"/>
  <c r="AA3378" i="3"/>
  <c r="AC3378" i="3" s="1"/>
  <c r="T3377" i="3"/>
  <c r="G3365" i="3"/>
  <c r="K3365" i="3"/>
  <c r="AD3365" i="3"/>
  <c r="P3365" i="3"/>
  <c r="E3365" i="3"/>
  <c r="I3365" i="3"/>
  <c r="M3365" i="3"/>
  <c r="AC3363" i="3"/>
  <c r="AA3362" i="3"/>
  <c r="AC3362" i="3" s="1"/>
  <c r="T3361" i="3"/>
  <c r="G3349" i="3"/>
  <c r="K3349" i="3"/>
  <c r="AD3349" i="3"/>
  <c r="P3349" i="3"/>
  <c r="E3349" i="3"/>
  <c r="I3349" i="3"/>
  <c r="M3349" i="3"/>
  <c r="AC3348" i="3"/>
  <c r="AC3347" i="3"/>
  <c r="AA3346" i="3"/>
  <c r="AC3346" i="3" s="1"/>
  <c r="T3345" i="3"/>
  <c r="G3333" i="3"/>
  <c r="K3333" i="3"/>
  <c r="AD3333" i="3"/>
  <c r="P3333" i="3"/>
  <c r="E3333" i="3"/>
  <c r="I3333" i="3"/>
  <c r="M3333" i="3"/>
  <c r="AC3332" i="3"/>
  <c r="AC3331" i="3"/>
  <c r="AA3330" i="3"/>
  <c r="AC3330" i="3" s="1"/>
  <c r="T3329" i="3"/>
  <c r="G3317" i="3"/>
  <c r="K3317" i="3"/>
  <c r="AD3317" i="3"/>
  <c r="P3317" i="3"/>
  <c r="E3317" i="3"/>
  <c r="I3317" i="3"/>
  <c r="M3317" i="3"/>
  <c r="AC3315" i="3"/>
  <c r="AA3314" i="3"/>
  <c r="AC3314" i="3" s="1"/>
  <c r="T3313" i="3"/>
  <c r="G3301" i="3"/>
  <c r="K3301" i="3"/>
  <c r="AD3301" i="3"/>
  <c r="P3301" i="3"/>
  <c r="E3301" i="3"/>
  <c r="I3301" i="3"/>
  <c r="M3301" i="3"/>
  <c r="AC3299" i="3"/>
  <c r="AA3298" i="3"/>
  <c r="AC3298" i="3" s="1"/>
  <c r="T3297" i="3"/>
  <c r="G3285" i="3"/>
  <c r="K3285" i="3"/>
  <c r="AD3285" i="3"/>
  <c r="P3285" i="3"/>
  <c r="E3285" i="3"/>
  <c r="I3285" i="3"/>
  <c r="M3285" i="3"/>
  <c r="AC3284" i="3"/>
  <c r="AC3283" i="3"/>
  <c r="AA3282" i="3"/>
  <c r="AC3282" i="3" s="1"/>
  <c r="T3281" i="3"/>
  <c r="G3269" i="3"/>
  <c r="K3269" i="3"/>
  <c r="AD3269" i="3"/>
  <c r="P3269" i="3"/>
  <c r="E3269" i="3"/>
  <c r="I3269" i="3"/>
  <c r="M3269" i="3"/>
  <c r="AC3268" i="3"/>
  <c r="AC3267" i="3"/>
  <c r="AA3266" i="3"/>
  <c r="AC3266" i="3" s="1"/>
  <c r="AA3262" i="3"/>
  <c r="AA3258" i="3"/>
  <c r="AA3254" i="3"/>
  <c r="AA3250" i="3"/>
  <c r="AA3246" i="3"/>
  <c r="AA3242" i="3"/>
  <c r="AA3238" i="3"/>
  <c r="AA3234" i="3"/>
  <c r="AA3230" i="3"/>
  <c r="AA3226" i="3"/>
  <c r="AA3222" i="3"/>
  <c r="AA3218" i="3"/>
  <c r="AA3214" i="3"/>
  <c r="AC3207" i="3"/>
  <c r="AC3204" i="3"/>
  <c r="AC3143" i="3"/>
  <c r="AC3079" i="3"/>
  <c r="M3749" i="3"/>
  <c r="I3749" i="3"/>
  <c r="E3749" i="3"/>
  <c r="M3745" i="3"/>
  <c r="I3745" i="3"/>
  <c r="E3745" i="3"/>
  <c r="M3741" i="3"/>
  <c r="I3741" i="3"/>
  <c r="E3741" i="3"/>
  <c r="G3700" i="3"/>
  <c r="K3700" i="3"/>
  <c r="AD3700" i="3"/>
  <c r="E3698" i="3"/>
  <c r="I3698" i="3"/>
  <c r="M3698" i="3"/>
  <c r="G3684" i="3"/>
  <c r="K3684" i="3"/>
  <c r="AD3684" i="3"/>
  <c r="E3682" i="3"/>
  <c r="I3682" i="3"/>
  <c r="M3682" i="3"/>
  <c r="G3668" i="3"/>
  <c r="K3668" i="3"/>
  <c r="AD3668" i="3"/>
  <c r="E3666" i="3"/>
  <c r="I3666" i="3"/>
  <c r="M3666" i="3"/>
  <c r="V3660" i="3"/>
  <c r="AB3659" i="3" s="1"/>
  <c r="AC3659" i="3" s="1"/>
  <c r="R3660" i="3"/>
  <c r="AA3660" i="3" s="1"/>
  <c r="I3660" i="3"/>
  <c r="AD3657" i="3"/>
  <c r="V3657" i="3"/>
  <c r="AB3656" i="3" s="1"/>
  <c r="G3652" i="3"/>
  <c r="K3652" i="3"/>
  <c r="AD3652" i="3"/>
  <c r="E3650" i="3"/>
  <c r="I3650" i="3"/>
  <c r="M3650" i="3"/>
  <c r="AC3647" i="3"/>
  <c r="V3644" i="3"/>
  <c r="AB3643" i="3" s="1"/>
  <c r="AC3643" i="3" s="1"/>
  <c r="R3644" i="3"/>
  <c r="AA3644" i="3" s="1"/>
  <c r="AC3644" i="3" s="1"/>
  <c r="I3644" i="3"/>
  <c r="AD3641" i="3"/>
  <c r="V3641" i="3"/>
  <c r="AB3640" i="3" s="1"/>
  <c r="AC3640" i="3" s="1"/>
  <c r="G3636" i="3"/>
  <c r="K3636" i="3"/>
  <c r="AD3636" i="3"/>
  <c r="E3634" i="3"/>
  <c r="I3634" i="3"/>
  <c r="M3634" i="3"/>
  <c r="V3628" i="3"/>
  <c r="AB3627" i="3" s="1"/>
  <c r="AC3627" i="3" s="1"/>
  <c r="R3628" i="3"/>
  <c r="AA3628" i="3" s="1"/>
  <c r="AC3628" i="3" s="1"/>
  <c r="I3628" i="3"/>
  <c r="AD3625" i="3"/>
  <c r="V3625" i="3"/>
  <c r="AB3624" i="3" s="1"/>
  <c r="AC3624" i="3" s="1"/>
  <c r="G3620" i="3"/>
  <c r="K3620" i="3"/>
  <c r="AD3620" i="3"/>
  <c r="E3618" i="3"/>
  <c r="I3618" i="3"/>
  <c r="M3618" i="3"/>
  <c r="AC3615" i="3"/>
  <c r="V3612" i="3"/>
  <c r="AB3611" i="3" s="1"/>
  <c r="R3612" i="3"/>
  <c r="AA3612" i="3" s="1"/>
  <c r="AC3612" i="3" s="1"/>
  <c r="I3612" i="3"/>
  <c r="AD3609" i="3"/>
  <c r="V3609" i="3"/>
  <c r="AB3608" i="3" s="1"/>
  <c r="AC3608" i="3" s="1"/>
  <c r="G3604" i="3"/>
  <c r="K3604" i="3"/>
  <c r="AD3604" i="3"/>
  <c r="E3602" i="3"/>
  <c r="I3602" i="3"/>
  <c r="M3602" i="3"/>
  <c r="AC3599" i="3"/>
  <c r="V3596" i="3"/>
  <c r="AB3595" i="3" s="1"/>
  <c r="AC3595" i="3" s="1"/>
  <c r="R3596" i="3"/>
  <c r="AA3596" i="3" s="1"/>
  <c r="AC3596" i="3" s="1"/>
  <c r="I3596" i="3"/>
  <c r="AD3593" i="3"/>
  <c r="V3593" i="3"/>
  <c r="AB3592" i="3" s="1"/>
  <c r="G3589" i="3"/>
  <c r="P3589" i="3"/>
  <c r="AC3588" i="3"/>
  <c r="T3585" i="3"/>
  <c r="I3585" i="3"/>
  <c r="AC3583" i="3"/>
  <c r="P3582" i="3"/>
  <c r="AA3582" i="3" s="1"/>
  <c r="AC3582" i="3" s="1"/>
  <c r="E3582" i="3"/>
  <c r="I3582" i="3"/>
  <c r="M3582" i="3"/>
  <c r="G3581" i="3"/>
  <c r="K3581" i="3"/>
  <c r="AD3581" i="3"/>
  <c r="P3581" i="3"/>
  <c r="T3577" i="3"/>
  <c r="I3577" i="3"/>
  <c r="AC3575" i="3"/>
  <c r="P3574" i="3"/>
  <c r="AA3574" i="3" s="1"/>
  <c r="AC3574" i="3" s="1"/>
  <c r="E3574" i="3"/>
  <c r="I3574" i="3"/>
  <c r="M3574" i="3"/>
  <c r="G3573" i="3"/>
  <c r="K3573" i="3"/>
  <c r="AD3573" i="3"/>
  <c r="P3573" i="3"/>
  <c r="AC3572" i="3"/>
  <c r="T3569" i="3"/>
  <c r="I3569" i="3"/>
  <c r="AC3567" i="3"/>
  <c r="P3566" i="3"/>
  <c r="AA3566" i="3" s="1"/>
  <c r="AC3566" i="3" s="1"/>
  <c r="E3566" i="3"/>
  <c r="I3566" i="3"/>
  <c r="M3566" i="3"/>
  <c r="G3565" i="3"/>
  <c r="K3565" i="3"/>
  <c r="AD3565" i="3"/>
  <c r="P3565" i="3"/>
  <c r="AC3564" i="3"/>
  <c r="T3561" i="3"/>
  <c r="I3561" i="3"/>
  <c r="AC3559" i="3"/>
  <c r="P3558" i="3"/>
  <c r="AA3558" i="3" s="1"/>
  <c r="AC3558" i="3" s="1"/>
  <c r="E3558" i="3"/>
  <c r="I3558" i="3"/>
  <c r="M3558" i="3"/>
  <c r="R3553" i="3"/>
  <c r="G3545" i="3"/>
  <c r="K3545" i="3"/>
  <c r="AD3545" i="3"/>
  <c r="P3545" i="3"/>
  <c r="E3545" i="3"/>
  <c r="I3545" i="3"/>
  <c r="M3545" i="3"/>
  <c r="AC3544" i="3"/>
  <c r="R3537" i="3"/>
  <c r="G3529" i="3"/>
  <c r="K3529" i="3"/>
  <c r="AD3529" i="3"/>
  <c r="P3529" i="3"/>
  <c r="E3529" i="3"/>
  <c r="I3529" i="3"/>
  <c r="M3529" i="3"/>
  <c r="R3521" i="3"/>
  <c r="G3513" i="3"/>
  <c r="K3513" i="3"/>
  <c r="AD3513" i="3"/>
  <c r="P3513" i="3"/>
  <c r="E3513" i="3"/>
  <c r="I3513" i="3"/>
  <c r="M3513" i="3"/>
  <c r="AC3512" i="3"/>
  <c r="R3505" i="3"/>
  <c r="G3497" i="3"/>
  <c r="K3497" i="3"/>
  <c r="AD3497" i="3"/>
  <c r="P3497" i="3"/>
  <c r="E3497" i="3"/>
  <c r="I3497" i="3"/>
  <c r="M3497" i="3"/>
  <c r="R3489" i="3"/>
  <c r="G3481" i="3"/>
  <c r="K3481" i="3"/>
  <c r="AD3481" i="3"/>
  <c r="P3481" i="3"/>
  <c r="E3481" i="3"/>
  <c r="I3481" i="3"/>
  <c r="M3481" i="3"/>
  <c r="AC3480" i="3"/>
  <c r="R3473" i="3"/>
  <c r="G3465" i="3"/>
  <c r="K3465" i="3"/>
  <c r="AD3465" i="3"/>
  <c r="P3465" i="3"/>
  <c r="E3465" i="3"/>
  <c r="I3465" i="3"/>
  <c r="M3465" i="3"/>
  <c r="R3457" i="3"/>
  <c r="G3449" i="3"/>
  <c r="K3449" i="3"/>
  <c r="AD3449" i="3"/>
  <c r="P3449" i="3"/>
  <c r="E3449" i="3"/>
  <c r="I3449" i="3"/>
  <c r="M3449" i="3"/>
  <c r="AC3448" i="3"/>
  <c r="R3441" i="3"/>
  <c r="G3433" i="3"/>
  <c r="K3433" i="3"/>
  <c r="AD3433" i="3"/>
  <c r="P3433" i="3"/>
  <c r="E3433" i="3"/>
  <c r="I3433" i="3"/>
  <c r="M3433" i="3"/>
  <c r="AC3432" i="3"/>
  <c r="R3425" i="3"/>
  <c r="G3417" i="3"/>
  <c r="K3417" i="3"/>
  <c r="AD3417" i="3"/>
  <c r="P3417" i="3"/>
  <c r="E3417" i="3"/>
  <c r="I3417" i="3"/>
  <c r="M3417" i="3"/>
  <c r="AC3416" i="3"/>
  <c r="R3409" i="3"/>
  <c r="G3401" i="3"/>
  <c r="K3401" i="3"/>
  <c r="AD3401" i="3"/>
  <c r="P3401" i="3"/>
  <c r="E3401" i="3"/>
  <c r="I3401" i="3"/>
  <c r="M3401" i="3"/>
  <c r="AC3400" i="3"/>
  <c r="AC3399" i="3"/>
  <c r="R3393" i="3"/>
  <c r="G3385" i="3"/>
  <c r="K3385" i="3"/>
  <c r="AD3385" i="3"/>
  <c r="P3385" i="3"/>
  <c r="E3385" i="3"/>
  <c r="I3385" i="3"/>
  <c r="M3385" i="3"/>
  <c r="AC3384" i="3"/>
  <c r="AC3383" i="3"/>
  <c r="R3377" i="3"/>
  <c r="G3369" i="3"/>
  <c r="K3369" i="3"/>
  <c r="AD3369" i="3"/>
  <c r="P3369" i="3"/>
  <c r="E3369" i="3"/>
  <c r="I3369" i="3"/>
  <c r="M3369" i="3"/>
  <c r="AC3368" i="3"/>
  <c r="R3361" i="3"/>
  <c r="G3353" i="3"/>
  <c r="K3353" i="3"/>
  <c r="AD3353" i="3"/>
  <c r="P3353" i="3"/>
  <c r="E3353" i="3"/>
  <c r="I3353" i="3"/>
  <c r="M3353" i="3"/>
  <c r="AC3352" i="3"/>
  <c r="R3345" i="3"/>
  <c r="G3337" i="3"/>
  <c r="K3337" i="3"/>
  <c r="AD3337" i="3"/>
  <c r="P3337" i="3"/>
  <c r="E3337" i="3"/>
  <c r="I3337" i="3"/>
  <c r="M3337" i="3"/>
  <c r="AC3336" i="3"/>
  <c r="R3329" i="3"/>
  <c r="G3321" i="3"/>
  <c r="K3321" i="3"/>
  <c r="AD3321" i="3"/>
  <c r="P3321" i="3"/>
  <c r="E3321" i="3"/>
  <c r="I3321" i="3"/>
  <c r="M3321" i="3"/>
  <c r="AC3320" i="3"/>
  <c r="R3313" i="3"/>
  <c r="G3305" i="3"/>
  <c r="K3305" i="3"/>
  <c r="AD3305" i="3"/>
  <c r="P3305" i="3"/>
  <c r="E3305" i="3"/>
  <c r="I3305" i="3"/>
  <c r="M3305" i="3"/>
  <c r="R3297" i="3"/>
  <c r="G3289" i="3"/>
  <c r="K3289" i="3"/>
  <c r="AD3289" i="3"/>
  <c r="P3289" i="3"/>
  <c r="E3289" i="3"/>
  <c r="I3289" i="3"/>
  <c r="M3289" i="3"/>
  <c r="AC3288" i="3"/>
  <c r="R3281" i="3"/>
  <c r="G3273" i="3"/>
  <c r="K3273" i="3"/>
  <c r="AD3273" i="3"/>
  <c r="P3273" i="3"/>
  <c r="E3273" i="3"/>
  <c r="I3273" i="3"/>
  <c r="M3273" i="3"/>
  <c r="AC3272" i="3"/>
  <c r="AC3263" i="3"/>
  <c r="AC3260" i="3"/>
  <c r="AC3259" i="3"/>
  <c r="AC3256" i="3"/>
  <c r="AC3255" i="3"/>
  <c r="AC3252" i="3"/>
  <c r="AC3251" i="3"/>
  <c r="AC3247" i="3"/>
  <c r="AC3244" i="3"/>
  <c r="AC3243" i="3"/>
  <c r="AC3240" i="3"/>
  <c r="AC3239" i="3"/>
  <c r="AC3236" i="3"/>
  <c r="AC3235" i="3"/>
  <c r="AC3232" i="3"/>
  <c r="AC3231" i="3"/>
  <c r="AC3227" i="3"/>
  <c r="AC3224" i="3"/>
  <c r="AC3223" i="3"/>
  <c r="AC3220" i="3"/>
  <c r="AC3219" i="3"/>
  <c r="AC3216" i="3"/>
  <c r="AC3215" i="3"/>
  <c r="AC3212" i="3"/>
  <c r="AC3211" i="3"/>
  <c r="AC3156" i="3"/>
  <c r="AC3092" i="3"/>
  <c r="AC3013" i="3"/>
  <c r="AC3012" i="3"/>
  <c r="AD4844" i="3"/>
  <c r="K4844" i="3"/>
  <c r="AD4840" i="3"/>
  <c r="K4840" i="3"/>
  <c r="AD4836" i="3"/>
  <c r="K4836" i="3"/>
  <c r="AD4832" i="3"/>
  <c r="K4832" i="3"/>
  <c r="AD4828" i="3"/>
  <c r="K4828" i="3"/>
  <c r="AD4824" i="3"/>
  <c r="K4824" i="3"/>
  <c r="AD4820" i="3"/>
  <c r="K4820" i="3"/>
  <c r="AD4816" i="3"/>
  <c r="K4816" i="3"/>
  <c r="AD4812" i="3"/>
  <c r="K4812" i="3"/>
  <c r="AD4808" i="3"/>
  <c r="K4808" i="3"/>
  <c r="AD4804" i="3"/>
  <c r="K4804" i="3"/>
  <c r="AD4800" i="3"/>
  <c r="K4800" i="3"/>
  <c r="AD4796" i="3"/>
  <c r="K4796" i="3"/>
  <c r="AD4792" i="3"/>
  <c r="K4792" i="3"/>
  <c r="AD4788" i="3"/>
  <c r="K4788" i="3"/>
  <c r="AD4784" i="3"/>
  <c r="K4784" i="3"/>
  <c r="AD4780" i="3"/>
  <c r="K4780" i="3"/>
  <c r="AD4776" i="3"/>
  <c r="K4776" i="3"/>
  <c r="AD4772" i="3"/>
  <c r="K4772" i="3"/>
  <c r="AD4768" i="3"/>
  <c r="K4768" i="3"/>
  <c r="AD4764" i="3"/>
  <c r="K4764" i="3"/>
  <c r="AD4760" i="3"/>
  <c r="K4760" i="3"/>
  <c r="AD4756" i="3"/>
  <c r="K4756" i="3"/>
  <c r="AD4752" i="3"/>
  <c r="K4752" i="3"/>
  <c r="AD4748" i="3"/>
  <c r="K4748" i="3"/>
  <c r="AD4744" i="3"/>
  <c r="K4744" i="3"/>
  <c r="AD4740" i="3"/>
  <c r="K4740" i="3"/>
  <c r="AD4736" i="3"/>
  <c r="K4736" i="3"/>
  <c r="AD4732" i="3"/>
  <c r="K4732" i="3"/>
  <c r="AD4728" i="3"/>
  <c r="K4728" i="3"/>
  <c r="AD4724" i="3"/>
  <c r="K4724" i="3"/>
  <c r="AD4720" i="3"/>
  <c r="K4720" i="3"/>
  <c r="AD4716" i="3"/>
  <c r="K4716" i="3"/>
  <c r="AD4712" i="3"/>
  <c r="K4712" i="3"/>
  <c r="AD4708" i="3"/>
  <c r="K4708" i="3"/>
  <c r="AD4704" i="3"/>
  <c r="K4704" i="3"/>
  <c r="AD4700" i="3"/>
  <c r="K4700" i="3"/>
  <c r="AD4696" i="3"/>
  <c r="K4696" i="3"/>
  <c r="AD4692" i="3"/>
  <c r="K4692" i="3"/>
  <c r="AD4688" i="3"/>
  <c r="K4688" i="3"/>
  <c r="AD4684" i="3"/>
  <c r="K4684" i="3"/>
  <c r="AD4680" i="3"/>
  <c r="K4680" i="3"/>
  <c r="AD4676" i="3"/>
  <c r="K4676" i="3"/>
  <c r="AD4672" i="3"/>
  <c r="K4672" i="3"/>
  <c r="AD4668" i="3"/>
  <c r="K4668" i="3"/>
  <c r="AD4664" i="3"/>
  <c r="K4664" i="3"/>
  <c r="AD4660" i="3"/>
  <c r="K4660" i="3"/>
  <c r="AD4656" i="3"/>
  <c r="K4656" i="3"/>
  <c r="AD4652" i="3"/>
  <c r="K4652" i="3"/>
  <c r="AD4648" i="3"/>
  <c r="K4648" i="3"/>
  <c r="AD4644" i="3"/>
  <c r="K4644" i="3"/>
  <c r="AD4640" i="3"/>
  <c r="K4640" i="3"/>
  <c r="AD4636" i="3"/>
  <c r="K4636" i="3"/>
  <c r="AD4632" i="3"/>
  <c r="K4632" i="3"/>
  <c r="AD4628" i="3"/>
  <c r="K4628" i="3"/>
  <c r="AD4624" i="3"/>
  <c r="K4624" i="3"/>
  <c r="AD4620" i="3"/>
  <c r="K4620" i="3"/>
  <c r="AD4616" i="3"/>
  <c r="K4616" i="3"/>
  <c r="AD4612" i="3"/>
  <c r="K4612" i="3"/>
  <c r="AD4608" i="3"/>
  <c r="K4608" i="3"/>
  <c r="M4606" i="3"/>
  <c r="I4606" i="3"/>
  <c r="E4606" i="3"/>
  <c r="AD4604" i="3"/>
  <c r="K4604" i="3"/>
  <c r="M4602" i="3"/>
  <c r="I4602" i="3"/>
  <c r="E4602" i="3"/>
  <c r="AD4600" i="3"/>
  <c r="K4600" i="3"/>
  <c r="M4598" i="3"/>
  <c r="I4598" i="3"/>
  <c r="E4598" i="3"/>
  <c r="AD4596" i="3"/>
  <c r="K4596" i="3"/>
  <c r="M4594" i="3"/>
  <c r="I4594" i="3"/>
  <c r="E4594" i="3"/>
  <c r="AD4592" i="3"/>
  <c r="K4592" i="3"/>
  <c r="M4590" i="3"/>
  <c r="I4590" i="3"/>
  <c r="E4590" i="3"/>
  <c r="AD4588" i="3"/>
  <c r="K4588" i="3"/>
  <c r="M4586" i="3"/>
  <c r="I4586" i="3"/>
  <c r="E4586" i="3"/>
  <c r="AD4584" i="3"/>
  <c r="K4584" i="3"/>
  <c r="M4582" i="3"/>
  <c r="I4582" i="3"/>
  <c r="E4582" i="3"/>
  <c r="AD4580" i="3"/>
  <c r="K4580" i="3"/>
  <c r="M4578" i="3"/>
  <c r="I4578" i="3"/>
  <c r="E4578" i="3"/>
  <c r="AD4576" i="3"/>
  <c r="K4576" i="3"/>
  <c r="M4574" i="3"/>
  <c r="I4574" i="3"/>
  <c r="E4574" i="3"/>
  <c r="AD4572" i="3"/>
  <c r="K4572" i="3"/>
  <c r="M4570" i="3"/>
  <c r="I4570" i="3"/>
  <c r="E4570" i="3"/>
  <c r="AD4568" i="3"/>
  <c r="K4568" i="3"/>
  <c r="M4566" i="3"/>
  <c r="I4566" i="3"/>
  <c r="E4566" i="3"/>
  <c r="AD4564" i="3"/>
  <c r="K4564" i="3"/>
  <c r="M4562" i="3"/>
  <c r="I4562" i="3"/>
  <c r="E4562" i="3"/>
  <c r="P4561" i="3"/>
  <c r="AA4561" i="3" s="1"/>
  <c r="AC4561" i="3" s="1"/>
  <c r="AD4560" i="3"/>
  <c r="K4560" i="3"/>
  <c r="M4558" i="3"/>
  <c r="I4558" i="3"/>
  <c r="E4558" i="3"/>
  <c r="P4557" i="3"/>
  <c r="AA4557" i="3" s="1"/>
  <c r="AC4557" i="3" s="1"/>
  <c r="AD4556" i="3"/>
  <c r="K4556" i="3"/>
  <c r="M4554" i="3"/>
  <c r="I4554" i="3"/>
  <c r="E4554" i="3"/>
  <c r="P4553" i="3"/>
  <c r="AA4553" i="3" s="1"/>
  <c r="AC4553" i="3" s="1"/>
  <c r="AD4552" i="3"/>
  <c r="K4552" i="3"/>
  <c r="M4550" i="3"/>
  <c r="I4550" i="3"/>
  <c r="E4550" i="3"/>
  <c r="P4549" i="3"/>
  <c r="AA4549" i="3" s="1"/>
  <c r="AC4549" i="3" s="1"/>
  <c r="AD4548" i="3"/>
  <c r="K4548" i="3"/>
  <c r="M4546" i="3"/>
  <c r="I4546" i="3"/>
  <c r="E4546" i="3"/>
  <c r="P4545" i="3"/>
  <c r="AA4545" i="3" s="1"/>
  <c r="AC4545" i="3" s="1"/>
  <c r="AD4544" i="3"/>
  <c r="K4544" i="3"/>
  <c r="M4542" i="3"/>
  <c r="I4542" i="3"/>
  <c r="E4542" i="3"/>
  <c r="P4541" i="3"/>
  <c r="AA4541" i="3" s="1"/>
  <c r="AC4541" i="3" s="1"/>
  <c r="AD4540" i="3"/>
  <c r="K4540" i="3"/>
  <c r="M4538" i="3"/>
  <c r="I4538" i="3"/>
  <c r="E4538" i="3"/>
  <c r="P4537" i="3"/>
  <c r="AA4537" i="3" s="1"/>
  <c r="AC4537" i="3" s="1"/>
  <c r="AD4536" i="3"/>
  <c r="K4536" i="3"/>
  <c r="M4534" i="3"/>
  <c r="I4534" i="3"/>
  <c r="E4534" i="3"/>
  <c r="P4533" i="3"/>
  <c r="AA4533" i="3" s="1"/>
  <c r="AC4533" i="3" s="1"/>
  <c r="AD4532" i="3"/>
  <c r="K4532" i="3"/>
  <c r="M4530" i="3"/>
  <c r="I4530" i="3"/>
  <c r="E4530" i="3"/>
  <c r="P4529" i="3"/>
  <c r="AA4529" i="3" s="1"/>
  <c r="AC4529" i="3" s="1"/>
  <c r="AD4528" i="3"/>
  <c r="K4528" i="3"/>
  <c r="M4526" i="3"/>
  <c r="I4526" i="3"/>
  <c r="E4526" i="3"/>
  <c r="P4525" i="3"/>
  <c r="AA4525" i="3" s="1"/>
  <c r="AC4525" i="3" s="1"/>
  <c r="AD4524" i="3"/>
  <c r="K4524" i="3"/>
  <c r="M4522" i="3"/>
  <c r="I4522" i="3"/>
  <c r="E4522" i="3"/>
  <c r="P4521" i="3"/>
  <c r="AA4521" i="3" s="1"/>
  <c r="AC4521" i="3" s="1"/>
  <c r="AD4520" i="3"/>
  <c r="K4520" i="3"/>
  <c r="M4518" i="3"/>
  <c r="I4518" i="3"/>
  <c r="E4518" i="3"/>
  <c r="P4517" i="3"/>
  <c r="AA4517" i="3" s="1"/>
  <c r="AC4517" i="3" s="1"/>
  <c r="AD4516" i="3"/>
  <c r="K4516" i="3"/>
  <c r="M4514" i="3"/>
  <c r="I4514" i="3"/>
  <c r="E4514" i="3"/>
  <c r="P4513" i="3"/>
  <c r="AA4513" i="3" s="1"/>
  <c r="AC4513" i="3" s="1"/>
  <c r="AD4512" i="3"/>
  <c r="K4512" i="3"/>
  <c r="M4510" i="3"/>
  <c r="I4510" i="3"/>
  <c r="E4510" i="3"/>
  <c r="P4509" i="3"/>
  <c r="AA4509" i="3" s="1"/>
  <c r="AC4509" i="3" s="1"/>
  <c r="AD4508" i="3"/>
  <c r="K4508" i="3"/>
  <c r="M4506" i="3"/>
  <c r="I4506" i="3"/>
  <c r="E4506" i="3"/>
  <c r="AD4504" i="3"/>
  <c r="K4504" i="3"/>
  <c r="M4502" i="3"/>
  <c r="I4502" i="3"/>
  <c r="E4502" i="3"/>
  <c r="AD4500" i="3"/>
  <c r="K4500" i="3"/>
  <c r="M4498" i="3"/>
  <c r="I4498" i="3"/>
  <c r="E4498" i="3"/>
  <c r="AD4496" i="3"/>
  <c r="K4496" i="3"/>
  <c r="M4494" i="3"/>
  <c r="I4494" i="3"/>
  <c r="E4494" i="3"/>
  <c r="AD4492" i="3"/>
  <c r="K4492" i="3"/>
  <c r="M4490" i="3"/>
  <c r="I4490" i="3"/>
  <c r="E4490" i="3"/>
  <c r="AD4488" i="3"/>
  <c r="K4488" i="3"/>
  <c r="M4486" i="3"/>
  <c r="I4486" i="3"/>
  <c r="E4486" i="3"/>
  <c r="AD4484" i="3"/>
  <c r="K4484" i="3"/>
  <c r="M4482" i="3"/>
  <c r="I4482" i="3"/>
  <c r="E4482" i="3"/>
  <c r="AD4480" i="3"/>
  <c r="K4480" i="3"/>
  <c r="M4478" i="3"/>
  <c r="I4478" i="3"/>
  <c r="E4478" i="3"/>
  <c r="AD4476" i="3"/>
  <c r="K4476" i="3"/>
  <c r="M4474" i="3"/>
  <c r="I4474" i="3"/>
  <c r="E4474" i="3"/>
  <c r="AD4472" i="3"/>
  <c r="K4472" i="3"/>
  <c r="M4470" i="3"/>
  <c r="I4470" i="3"/>
  <c r="E4470" i="3"/>
  <c r="AD4468" i="3"/>
  <c r="K4468" i="3"/>
  <c r="M4466" i="3"/>
  <c r="I4466" i="3"/>
  <c r="E4466" i="3"/>
  <c r="AD4464" i="3"/>
  <c r="K4464" i="3"/>
  <c r="M4462" i="3"/>
  <c r="I4462" i="3"/>
  <c r="E4462" i="3"/>
  <c r="P4461" i="3"/>
  <c r="AA4461" i="3" s="1"/>
  <c r="AC4461" i="3" s="1"/>
  <c r="AD4460" i="3"/>
  <c r="K4460" i="3"/>
  <c r="M4458" i="3"/>
  <c r="I4458" i="3"/>
  <c r="E4458" i="3"/>
  <c r="P4457" i="3"/>
  <c r="AA4457" i="3" s="1"/>
  <c r="AC4457" i="3" s="1"/>
  <c r="AD4456" i="3"/>
  <c r="K4456" i="3"/>
  <c r="M4454" i="3"/>
  <c r="I4454" i="3"/>
  <c r="E4454" i="3"/>
  <c r="P4453" i="3"/>
  <c r="AA4453" i="3" s="1"/>
  <c r="AC4453" i="3" s="1"/>
  <c r="AD4452" i="3"/>
  <c r="K4452" i="3"/>
  <c r="M4450" i="3"/>
  <c r="I4450" i="3"/>
  <c r="E4450" i="3"/>
  <c r="P4449" i="3"/>
  <c r="AA4449" i="3" s="1"/>
  <c r="AC4449" i="3" s="1"/>
  <c r="AD4448" i="3"/>
  <c r="K4448" i="3"/>
  <c r="M4446" i="3"/>
  <c r="I4446" i="3"/>
  <c r="E4446" i="3"/>
  <c r="P4445" i="3"/>
  <c r="AA4445" i="3" s="1"/>
  <c r="AC4445" i="3" s="1"/>
  <c r="AD4444" i="3"/>
  <c r="K4444" i="3"/>
  <c r="M4442" i="3"/>
  <c r="I4442" i="3"/>
  <c r="E4442" i="3"/>
  <c r="P4441" i="3"/>
  <c r="AA4441" i="3" s="1"/>
  <c r="AC4441" i="3" s="1"/>
  <c r="AD4440" i="3"/>
  <c r="K4440" i="3"/>
  <c r="M4438" i="3"/>
  <c r="I4438" i="3"/>
  <c r="E4438" i="3"/>
  <c r="P4437" i="3"/>
  <c r="AA4437" i="3" s="1"/>
  <c r="AC4437" i="3" s="1"/>
  <c r="AD4436" i="3"/>
  <c r="K4436" i="3"/>
  <c r="M4434" i="3"/>
  <c r="I4434" i="3"/>
  <c r="E4434" i="3"/>
  <c r="P4433" i="3"/>
  <c r="AA4433" i="3" s="1"/>
  <c r="AC4433" i="3" s="1"/>
  <c r="AD4432" i="3"/>
  <c r="K4432" i="3"/>
  <c r="M4430" i="3"/>
  <c r="I4430" i="3"/>
  <c r="E4430" i="3"/>
  <c r="P4429" i="3"/>
  <c r="AA4429" i="3" s="1"/>
  <c r="AC4429" i="3" s="1"/>
  <c r="AD4428" i="3"/>
  <c r="K4428" i="3"/>
  <c r="M4426" i="3"/>
  <c r="I4426" i="3"/>
  <c r="E4426" i="3"/>
  <c r="P4425" i="3"/>
  <c r="AA4425" i="3" s="1"/>
  <c r="AC4425" i="3" s="1"/>
  <c r="AD4424" i="3"/>
  <c r="K4424" i="3"/>
  <c r="M4422" i="3"/>
  <c r="I4422" i="3"/>
  <c r="E4422" i="3"/>
  <c r="P4421" i="3"/>
  <c r="AA4421" i="3" s="1"/>
  <c r="AC4421" i="3" s="1"/>
  <c r="AD4420" i="3"/>
  <c r="K4420" i="3"/>
  <c r="M4418" i="3"/>
  <c r="I4418" i="3"/>
  <c r="E4418" i="3"/>
  <c r="P4417" i="3"/>
  <c r="AA4417" i="3" s="1"/>
  <c r="AC4417" i="3" s="1"/>
  <c r="AD4416" i="3"/>
  <c r="K4416" i="3"/>
  <c r="M4414" i="3"/>
  <c r="I4414" i="3"/>
  <c r="E4414" i="3"/>
  <c r="P4413" i="3"/>
  <c r="AA4413" i="3" s="1"/>
  <c r="AC4413" i="3" s="1"/>
  <c r="AD4412" i="3"/>
  <c r="K4412" i="3"/>
  <c r="M4410" i="3"/>
  <c r="I4410" i="3"/>
  <c r="E4410" i="3"/>
  <c r="P4409" i="3"/>
  <c r="AA4409" i="3" s="1"/>
  <c r="AC4409" i="3" s="1"/>
  <c r="AD4408" i="3"/>
  <c r="K4408" i="3"/>
  <c r="M4406" i="3"/>
  <c r="I4406" i="3"/>
  <c r="E4406" i="3"/>
  <c r="P4405" i="3"/>
  <c r="AA4405" i="3" s="1"/>
  <c r="AC4405" i="3" s="1"/>
  <c r="AD4404" i="3"/>
  <c r="K4404" i="3"/>
  <c r="M4402" i="3"/>
  <c r="I4402" i="3"/>
  <c r="E4402" i="3"/>
  <c r="P4401" i="3"/>
  <c r="AA4401" i="3" s="1"/>
  <c r="AC4401" i="3" s="1"/>
  <c r="AD4400" i="3"/>
  <c r="K4400" i="3"/>
  <c r="M4398" i="3"/>
  <c r="I4398" i="3"/>
  <c r="E4398" i="3"/>
  <c r="P4397" i="3"/>
  <c r="AA4397" i="3" s="1"/>
  <c r="AC4397" i="3" s="1"/>
  <c r="AD4396" i="3"/>
  <c r="K4396" i="3"/>
  <c r="M4394" i="3"/>
  <c r="I4394" i="3"/>
  <c r="E4394" i="3"/>
  <c r="P4393" i="3"/>
  <c r="AA4393" i="3" s="1"/>
  <c r="AC4393" i="3" s="1"/>
  <c r="AD4392" i="3"/>
  <c r="K4392" i="3"/>
  <c r="M4390" i="3"/>
  <c r="I4390" i="3"/>
  <c r="E4390" i="3"/>
  <c r="P4389" i="3"/>
  <c r="AA4389" i="3" s="1"/>
  <c r="AC4389" i="3" s="1"/>
  <c r="AD4388" i="3"/>
  <c r="K4388" i="3"/>
  <c r="M4386" i="3"/>
  <c r="I4386" i="3"/>
  <c r="E4386" i="3"/>
  <c r="P4385" i="3"/>
  <c r="AA4385" i="3" s="1"/>
  <c r="AC4385" i="3" s="1"/>
  <c r="AD4384" i="3"/>
  <c r="K4384" i="3"/>
  <c r="M4382" i="3"/>
  <c r="I4382" i="3"/>
  <c r="E4382" i="3"/>
  <c r="P4381" i="3"/>
  <c r="AA4381" i="3" s="1"/>
  <c r="AC4381" i="3" s="1"/>
  <c r="AD4380" i="3"/>
  <c r="K4380" i="3"/>
  <c r="M4378" i="3"/>
  <c r="I4378" i="3"/>
  <c r="E4378" i="3"/>
  <c r="P4377" i="3"/>
  <c r="AA4377" i="3" s="1"/>
  <c r="AC4377" i="3" s="1"/>
  <c r="AD4376" i="3"/>
  <c r="K4376" i="3"/>
  <c r="M4374" i="3"/>
  <c r="I4374" i="3"/>
  <c r="E4374" i="3"/>
  <c r="P4373" i="3"/>
  <c r="AA4373" i="3" s="1"/>
  <c r="AC4373" i="3" s="1"/>
  <c r="AD4372" i="3"/>
  <c r="K4372" i="3"/>
  <c r="M4370" i="3"/>
  <c r="I4370" i="3"/>
  <c r="E4370" i="3"/>
  <c r="P4369" i="3"/>
  <c r="AA4369" i="3" s="1"/>
  <c r="AC4369" i="3" s="1"/>
  <c r="AD4368" i="3"/>
  <c r="K4368" i="3"/>
  <c r="M4366" i="3"/>
  <c r="I4366" i="3"/>
  <c r="E4366" i="3"/>
  <c r="P4365" i="3"/>
  <c r="AA4365" i="3" s="1"/>
  <c r="AC4365" i="3" s="1"/>
  <c r="AD4364" i="3"/>
  <c r="K4364" i="3"/>
  <c r="M4362" i="3"/>
  <c r="I4362" i="3"/>
  <c r="E4362" i="3"/>
  <c r="P4361" i="3"/>
  <c r="AA4361" i="3" s="1"/>
  <c r="AC4361" i="3" s="1"/>
  <c r="AD4360" i="3"/>
  <c r="K4360" i="3"/>
  <c r="M4358" i="3"/>
  <c r="I4358" i="3"/>
  <c r="E4358" i="3"/>
  <c r="P4357" i="3"/>
  <c r="AA4357" i="3" s="1"/>
  <c r="AC4357" i="3" s="1"/>
  <c r="AD4356" i="3"/>
  <c r="K4356" i="3"/>
  <c r="M4354" i="3"/>
  <c r="I4354" i="3"/>
  <c r="E4354" i="3"/>
  <c r="P4353" i="3"/>
  <c r="AA4353" i="3" s="1"/>
  <c r="AC4353" i="3" s="1"/>
  <c r="AD4352" i="3"/>
  <c r="K4352" i="3"/>
  <c r="M4350" i="3"/>
  <c r="I4350" i="3"/>
  <c r="E4350" i="3"/>
  <c r="P4349" i="3"/>
  <c r="AA4349" i="3" s="1"/>
  <c r="AC4349" i="3" s="1"/>
  <c r="AD4348" i="3"/>
  <c r="K4348" i="3"/>
  <c r="M4346" i="3"/>
  <c r="I4346" i="3"/>
  <c r="E4346" i="3"/>
  <c r="P4345" i="3"/>
  <c r="AA4345" i="3" s="1"/>
  <c r="AC4345" i="3" s="1"/>
  <c r="AD4344" i="3"/>
  <c r="K4344" i="3"/>
  <c r="M4342" i="3"/>
  <c r="I4342" i="3"/>
  <c r="E4342" i="3"/>
  <c r="P4341" i="3"/>
  <c r="AA4341" i="3" s="1"/>
  <c r="AC4341" i="3" s="1"/>
  <c r="AD4340" i="3"/>
  <c r="K4340" i="3"/>
  <c r="M4338" i="3"/>
  <c r="I4338" i="3"/>
  <c r="E4338" i="3"/>
  <c r="P4337" i="3"/>
  <c r="AA4337" i="3" s="1"/>
  <c r="AC4337" i="3" s="1"/>
  <c r="AD4336" i="3"/>
  <c r="K4336" i="3"/>
  <c r="M4334" i="3"/>
  <c r="I4334" i="3"/>
  <c r="E4334" i="3"/>
  <c r="P4333" i="3"/>
  <c r="AA4333" i="3" s="1"/>
  <c r="AC4333" i="3" s="1"/>
  <c r="AD4332" i="3"/>
  <c r="K4332" i="3"/>
  <c r="M4330" i="3"/>
  <c r="I4330" i="3"/>
  <c r="E4330" i="3"/>
  <c r="P4329" i="3"/>
  <c r="AA4329" i="3" s="1"/>
  <c r="AC4329" i="3" s="1"/>
  <c r="AD4328" i="3"/>
  <c r="K4328" i="3"/>
  <c r="M4326" i="3"/>
  <c r="I4326" i="3"/>
  <c r="E4326" i="3"/>
  <c r="P4325" i="3"/>
  <c r="AA4325" i="3" s="1"/>
  <c r="AC4325" i="3" s="1"/>
  <c r="AD4324" i="3"/>
  <c r="K4324" i="3"/>
  <c r="M4322" i="3"/>
  <c r="I4322" i="3"/>
  <c r="E4322" i="3"/>
  <c r="P4321" i="3"/>
  <c r="AA4321" i="3" s="1"/>
  <c r="AC4321" i="3" s="1"/>
  <c r="AD4320" i="3"/>
  <c r="K4320" i="3"/>
  <c r="M4318" i="3"/>
  <c r="I4318" i="3"/>
  <c r="E4318" i="3"/>
  <c r="P4317" i="3"/>
  <c r="AA4317" i="3" s="1"/>
  <c r="AC4317" i="3" s="1"/>
  <c r="AD4316" i="3"/>
  <c r="K4316" i="3"/>
  <c r="M4314" i="3"/>
  <c r="I4314" i="3"/>
  <c r="E4314" i="3"/>
  <c r="P4313" i="3"/>
  <c r="AA4313" i="3" s="1"/>
  <c r="AC4313" i="3" s="1"/>
  <c r="AD4312" i="3"/>
  <c r="K4312" i="3"/>
  <c r="M4310" i="3"/>
  <c r="I4310" i="3"/>
  <c r="E4310" i="3"/>
  <c r="P4309" i="3"/>
  <c r="AA4309" i="3" s="1"/>
  <c r="AC4309" i="3" s="1"/>
  <c r="AD4308" i="3"/>
  <c r="K4308" i="3"/>
  <c r="M4306" i="3"/>
  <c r="I4306" i="3"/>
  <c r="E4306" i="3"/>
  <c r="P4305" i="3"/>
  <c r="AA4305" i="3" s="1"/>
  <c r="AC4305" i="3" s="1"/>
  <c r="AD4304" i="3"/>
  <c r="K4304" i="3"/>
  <c r="M4302" i="3"/>
  <c r="I4302" i="3"/>
  <c r="E4302" i="3"/>
  <c r="P4301" i="3"/>
  <c r="AA4301" i="3" s="1"/>
  <c r="AC4301" i="3" s="1"/>
  <c r="AD4300" i="3"/>
  <c r="K4300" i="3"/>
  <c r="M4298" i="3"/>
  <c r="I4298" i="3"/>
  <c r="E4298" i="3"/>
  <c r="P4297" i="3"/>
  <c r="AA4297" i="3" s="1"/>
  <c r="AC4297" i="3" s="1"/>
  <c r="AD4296" i="3"/>
  <c r="K4296" i="3"/>
  <c r="M4294" i="3"/>
  <c r="I4294" i="3"/>
  <c r="E4294" i="3"/>
  <c r="P4293" i="3"/>
  <c r="AA4293" i="3" s="1"/>
  <c r="AC4293" i="3" s="1"/>
  <c r="AD4292" i="3"/>
  <c r="K4292" i="3"/>
  <c r="M4290" i="3"/>
  <c r="I4290" i="3"/>
  <c r="E4290" i="3"/>
  <c r="P4289" i="3"/>
  <c r="AA4289" i="3" s="1"/>
  <c r="AC4289" i="3" s="1"/>
  <c r="AD4288" i="3"/>
  <c r="K4288" i="3"/>
  <c r="M4286" i="3"/>
  <c r="I4286" i="3"/>
  <c r="E4286" i="3"/>
  <c r="P4285" i="3"/>
  <c r="AA4285" i="3" s="1"/>
  <c r="AC4285" i="3" s="1"/>
  <c r="AD4284" i="3"/>
  <c r="K4284" i="3"/>
  <c r="M4282" i="3"/>
  <c r="I4282" i="3"/>
  <c r="E4282" i="3"/>
  <c r="P4281" i="3"/>
  <c r="AA4281" i="3" s="1"/>
  <c r="AC4281" i="3" s="1"/>
  <c r="AD4280" i="3"/>
  <c r="K4280" i="3"/>
  <c r="M4278" i="3"/>
  <c r="I4278" i="3"/>
  <c r="E4278" i="3"/>
  <c r="P4277" i="3"/>
  <c r="AA4277" i="3" s="1"/>
  <c r="AC4277" i="3" s="1"/>
  <c r="AD4276" i="3"/>
  <c r="K4276" i="3"/>
  <c r="M4274" i="3"/>
  <c r="I4274" i="3"/>
  <c r="E4274" i="3"/>
  <c r="P4273" i="3"/>
  <c r="AA4273" i="3" s="1"/>
  <c r="AC4273" i="3" s="1"/>
  <c r="AD4272" i="3"/>
  <c r="K4272" i="3"/>
  <c r="M4270" i="3"/>
  <c r="I4270" i="3"/>
  <c r="E4270" i="3"/>
  <c r="P4269" i="3"/>
  <c r="AA4269" i="3" s="1"/>
  <c r="AC4269" i="3" s="1"/>
  <c r="AD4268" i="3"/>
  <c r="K4268" i="3"/>
  <c r="M4266" i="3"/>
  <c r="I4266" i="3"/>
  <c r="E4266" i="3"/>
  <c r="P4265" i="3"/>
  <c r="AA4265" i="3" s="1"/>
  <c r="AC4265" i="3" s="1"/>
  <c r="AD4264" i="3"/>
  <c r="K4264" i="3"/>
  <c r="M4262" i="3"/>
  <c r="I4262" i="3"/>
  <c r="E4262" i="3"/>
  <c r="P4261" i="3"/>
  <c r="AA4261" i="3" s="1"/>
  <c r="AC4261" i="3" s="1"/>
  <c r="AD4260" i="3"/>
  <c r="K4260" i="3"/>
  <c r="M4258" i="3"/>
  <c r="I4258" i="3"/>
  <c r="E4258" i="3"/>
  <c r="P4257" i="3"/>
  <c r="AA4257" i="3" s="1"/>
  <c r="AC4257" i="3" s="1"/>
  <c r="AD4256" i="3"/>
  <c r="K4256" i="3"/>
  <c r="M4254" i="3"/>
  <c r="I4254" i="3"/>
  <c r="E4254" i="3"/>
  <c r="P4253" i="3"/>
  <c r="AA4253" i="3" s="1"/>
  <c r="AC4253" i="3" s="1"/>
  <c r="AD4252" i="3"/>
  <c r="K4252" i="3"/>
  <c r="M4250" i="3"/>
  <c r="I4250" i="3"/>
  <c r="E4250" i="3"/>
  <c r="P4249" i="3"/>
  <c r="AA4249" i="3" s="1"/>
  <c r="AC4249" i="3" s="1"/>
  <c r="AD4248" i="3"/>
  <c r="K4248" i="3"/>
  <c r="M4246" i="3"/>
  <c r="I4246" i="3"/>
  <c r="E4246" i="3"/>
  <c r="P4245" i="3"/>
  <c r="AA4245" i="3" s="1"/>
  <c r="AC4245" i="3" s="1"/>
  <c r="AD4244" i="3"/>
  <c r="K4244" i="3"/>
  <c r="M4242" i="3"/>
  <c r="I4242" i="3"/>
  <c r="E4242" i="3"/>
  <c r="P4241" i="3"/>
  <c r="AA4241" i="3" s="1"/>
  <c r="AC4241" i="3" s="1"/>
  <c r="AD4240" i="3"/>
  <c r="K4240" i="3"/>
  <c r="M4238" i="3"/>
  <c r="I4238" i="3"/>
  <c r="E4238" i="3"/>
  <c r="P4237" i="3"/>
  <c r="AA4237" i="3" s="1"/>
  <c r="AC4237" i="3" s="1"/>
  <c r="AD4236" i="3"/>
  <c r="K4236" i="3"/>
  <c r="M4234" i="3"/>
  <c r="I4234" i="3"/>
  <c r="E4234" i="3"/>
  <c r="P4233" i="3"/>
  <c r="AA4233" i="3" s="1"/>
  <c r="AC4233" i="3" s="1"/>
  <c r="AD4232" i="3"/>
  <c r="K4232" i="3"/>
  <c r="M4230" i="3"/>
  <c r="I4230" i="3"/>
  <c r="E4230" i="3"/>
  <c r="P4229" i="3"/>
  <c r="AA4229" i="3" s="1"/>
  <c r="AC4229" i="3" s="1"/>
  <c r="AD4228" i="3"/>
  <c r="K4228" i="3"/>
  <c r="M4226" i="3"/>
  <c r="I4226" i="3"/>
  <c r="E4226" i="3"/>
  <c r="P4225" i="3"/>
  <c r="AA4225" i="3" s="1"/>
  <c r="AC4225" i="3" s="1"/>
  <c r="AD4224" i="3"/>
  <c r="K4224" i="3"/>
  <c r="M4222" i="3"/>
  <c r="I4222" i="3"/>
  <c r="E4222" i="3"/>
  <c r="P4221" i="3"/>
  <c r="AA4221" i="3" s="1"/>
  <c r="AC4221" i="3" s="1"/>
  <c r="AD4220" i="3"/>
  <c r="K4220" i="3"/>
  <c r="M4218" i="3"/>
  <c r="I4218" i="3"/>
  <c r="E4218" i="3"/>
  <c r="P4217" i="3"/>
  <c r="AA4217" i="3" s="1"/>
  <c r="AC4217" i="3" s="1"/>
  <c r="AD4216" i="3"/>
  <c r="K4216" i="3"/>
  <c r="M4214" i="3"/>
  <c r="I4214" i="3"/>
  <c r="E4214" i="3"/>
  <c r="P4213" i="3"/>
  <c r="AA4213" i="3" s="1"/>
  <c r="AC4213" i="3" s="1"/>
  <c r="AD4212" i="3"/>
  <c r="K4212" i="3"/>
  <c r="M4210" i="3"/>
  <c r="I4210" i="3"/>
  <c r="E4210" i="3"/>
  <c r="P4209" i="3"/>
  <c r="AA4209" i="3" s="1"/>
  <c r="AC4209" i="3" s="1"/>
  <c r="AD4208" i="3"/>
  <c r="K4208" i="3"/>
  <c r="M4206" i="3"/>
  <c r="I4206" i="3"/>
  <c r="E4206" i="3"/>
  <c r="P4205" i="3"/>
  <c r="AA4205" i="3" s="1"/>
  <c r="AC4205" i="3" s="1"/>
  <c r="AD4204" i="3"/>
  <c r="K4204" i="3"/>
  <c r="M4202" i="3"/>
  <c r="I4202" i="3"/>
  <c r="E4202" i="3"/>
  <c r="P4201" i="3"/>
  <c r="AA4201" i="3" s="1"/>
  <c r="AC4201" i="3" s="1"/>
  <c r="AD4200" i="3"/>
  <c r="K4200" i="3"/>
  <c r="M4198" i="3"/>
  <c r="I4198" i="3"/>
  <c r="E4198" i="3"/>
  <c r="P4197" i="3"/>
  <c r="AA4197" i="3" s="1"/>
  <c r="AC4197" i="3" s="1"/>
  <c r="AD4196" i="3"/>
  <c r="K4196" i="3"/>
  <c r="M4194" i="3"/>
  <c r="I4194" i="3"/>
  <c r="E4194" i="3"/>
  <c r="P4193" i="3"/>
  <c r="AA4193" i="3" s="1"/>
  <c r="AC4193" i="3" s="1"/>
  <c r="AD4192" i="3"/>
  <c r="K4192" i="3"/>
  <c r="M4190" i="3"/>
  <c r="I4190" i="3"/>
  <c r="E4190" i="3"/>
  <c r="P4189" i="3"/>
  <c r="AA4189" i="3" s="1"/>
  <c r="AC4189" i="3" s="1"/>
  <c r="AD4188" i="3"/>
  <c r="K4188" i="3"/>
  <c r="M4186" i="3"/>
  <c r="I4186" i="3"/>
  <c r="E4186" i="3"/>
  <c r="P4185" i="3"/>
  <c r="AA4185" i="3" s="1"/>
  <c r="AC4185" i="3" s="1"/>
  <c r="AD4184" i="3"/>
  <c r="K4184" i="3"/>
  <c r="M4182" i="3"/>
  <c r="I4182" i="3"/>
  <c r="E4182" i="3"/>
  <c r="P4181" i="3"/>
  <c r="AA4181" i="3" s="1"/>
  <c r="AC4181" i="3" s="1"/>
  <c r="AD4180" i="3"/>
  <c r="K4180" i="3"/>
  <c r="M4178" i="3"/>
  <c r="I4178" i="3"/>
  <c r="E4178" i="3"/>
  <c r="P4177" i="3"/>
  <c r="AA4177" i="3" s="1"/>
  <c r="AC4177" i="3" s="1"/>
  <c r="AD4176" i="3"/>
  <c r="K4176" i="3"/>
  <c r="M4174" i="3"/>
  <c r="I4174" i="3"/>
  <c r="E4174" i="3"/>
  <c r="P4173" i="3"/>
  <c r="AA4173" i="3" s="1"/>
  <c r="AC4173" i="3" s="1"/>
  <c r="AD4172" i="3"/>
  <c r="K4172" i="3"/>
  <c r="M4170" i="3"/>
  <c r="I4170" i="3"/>
  <c r="E4170" i="3"/>
  <c r="P4169" i="3"/>
  <c r="AA4169" i="3" s="1"/>
  <c r="AC4169" i="3" s="1"/>
  <c r="AD4168" i="3"/>
  <c r="K4168" i="3"/>
  <c r="M4166" i="3"/>
  <c r="I4166" i="3"/>
  <c r="E4166" i="3"/>
  <c r="P4165" i="3"/>
  <c r="AA4165" i="3" s="1"/>
  <c r="AC4165" i="3" s="1"/>
  <c r="AD4164" i="3"/>
  <c r="K4164" i="3"/>
  <c r="M4162" i="3"/>
  <c r="I4162" i="3"/>
  <c r="E4162" i="3"/>
  <c r="P4161" i="3"/>
  <c r="AA4161" i="3" s="1"/>
  <c r="AC4161" i="3" s="1"/>
  <c r="AD4160" i="3"/>
  <c r="K4160" i="3"/>
  <c r="M4158" i="3"/>
  <c r="I4158" i="3"/>
  <c r="E4158" i="3"/>
  <c r="P4157" i="3"/>
  <c r="AA4157" i="3" s="1"/>
  <c r="AC4157" i="3" s="1"/>
  <c r="AD4156" i="3"/>
  <c r="K4156" i="3"/>
  <c r="M4154" i="3"/>
  <c r="I4154" i="3"/>
  <c r="E4154" i="3"/>
  <c r="P4153" i="3"/>
  <c r="AA4153" i="3" s="1"/>
  <c r="AC4153" i="3" s="1"/>
  <c r="AD4152" i="3"/>
  <c r="K4152" i="3"/>
  <c r="M4150" i="3"/>
  <c r="I4150" i="3"/>
  <c r="E4150" i="3"/>
  <c r="P4149" i="3"/>
  <c r="AA4149" i="3" s="1"/>
  <c r="AC4149" i="3" s="1"/>
  <c r="AD4148" i="3"/>
  <c r="K4148" i="3"/>
  <c r="M4146" i="3"/>
  <c r="I4146" i="3"/>
  <c r="E4146" i="3"/>
  <c r="P4145" i="3"/>
  <c r="AA4145" i="3" s="1"/>
  <c r="AC4145" i="3" s="1"/>
  <c r="AD4144" i="3"/>
  <c r="K4144" i="3"/>
  <c r="M4142" i="3"/>
  <c r="I4142" i="3"/>
  <c r="E4142" i="3"/>
  <c r="P4141" i="3"/>
  <c r="AA4141" i="3" s="1"/>
  <c r="AC4141" i="3" s="1"/>
  <c r="AD4140" i="3"/>
  <c r="K4140" i="3"/>
  <c r="M4138" i="3"/>
  <c r="I4138" i="3"/>
  <c r="E4138" i="3"/>
  <c r="P4137" i="3"/>
  <c r="AA4137" i="3" s="1"/>
  <c r="AC4137" i="3" s="1"/>
  <c r="AD4136" i="3"/>
  <c r="K4136" i="3"/>
  <c r="M4134" i="3"/>
  <c r="I4134" i="3"/>
  <c r="E4134" i="3"/>
  <c r="P4133" i="3"/>
  <c r="AA4133" i="3" s="1"/>
  <c r="AC4133" i="3" s="1"/>
  <c r="AD4132" i="3"/>
  <c r="K4132" i="3"/>
  <c r="M4130" i="3"/>
  <c r="I4130" i="3"/>
  <c r="E4130" i="3"/>
  <c r="P4129" i="3"/>
  <c r="AA4129" i="3" s="1"/>
  <c r="AC4129" i="3" s="1"/>
  <c r="AD4128" i="3"/>
  <c r="K4128" i="3"/>
  <c r="M4126" i="3"/>
  <c r="I4126" i="3"/>
  <c r="E4126" i="3"/>
  <c r="P4125" i="3"/>
  <c r="AA4125" i="3" s="1"/>
  <c r="AC4125" i="3" s="1"/>
  <c r="AD4124" i="3"/>
  <c r="K4124" i="3"/>
  <c r="M4122" i="3"/>
  <c r="I4122" i="3"/>
  <c r="E4122" i="3"/>
  <c r="P4121" i="3"/>
  <c r="AA4121" i="3" s="1"/>
  <c r="AC4121" i="3" s="1"/>
  <c r="AD4120" i="3"/>
  <c r="K4120" i="3"/>
  <c r="M4118" i="3"/>
  <c r="I4118" i="3"/>
  <c r="E4118" i="3"/>
  <c r="P4117" i="3"/>
  <c r="AA4117" i="3" s="1"/>
  <c r="AC4117" i="3" s="1"/>
  <c r="AD4116" i="3"/>
  <c r="K4116" i="3"/>
  <c r="M4114" i="3"/>
  <c r="I4114" i="3"/>
  <c r="E4114" i="3"/>
  <c r="P4113" i="3"/>
  <c r="AA4113" i="3" s="1"/>
  <c r="AC4113" i="3" s="1"/>
  <c r="AD4112" i="3"/>
  <c r="K4112" i="3"/>
  <c r="M4110" i="3"/>
  <c r="I4110" i="3"/>
  <c r="E4110" i="3"/>
  <c r="P4109" i="3"/>
  <c r="AA4109" i="3" s="1"/>
  <c r="AC4109" i="3" s="1"/>
  <c r="AD4108" i="3"/>
  <c r="K4108" i="3"/>
  <c r="M4106" i="3"/>
  <c r="I4106" i="3"/>
  <c r="E4106" i="3"/>
  <c r="P4105" i="3"/>
  <c r="AA4105" i="3" s="1"/>
  <c r="AC4105" i="3" s="1"/>
  <c r="AD4104" i="3"/>
  <c r="K4104" i="3"/>
  <c r="M4102" i="3"/>
  <c r="I4102" i="3"/>
  <c r="E4102" i="3"/>
  <c r="P4101" i="3"/>
  <c r="AA4101" i="3" s="1"/>
  <c r="AC4101" i="3" s="1"/>
  <c r="AD4100" i="3"/>
  <c r="K4100" i="3"/>
  <c r="M4098" i="3"/>
  <c r="I4098" i="3"/>
  <c r="E4098" i="3"/>
  <c r="P4097" i="3"/>
  <c r="AA4097" i="3" s="1"/>
  <c r="AC4097" i="3" s="1"/>
  <c r="AD4096" i="3"/>
  <c r="K4096" i="3"/>
  <c r="M4094" i="3"/>
  <c r="I4094" i="3"/>
  <c r="E4094" i="3"/>
  <c r="P4093" i="3"/>
  <c r="AA4093" i="3" s="1"/>
  <c r="AC4093" i="3" s="1"/>
  <c r="AD4092" i="3"/>
  <c r="K4092" i="3"/>
  <c r="M4090" i="3"/>
  <c r="I4090" i="3"/>
  <c r="E4090" i="3"/>
  <c r="P4089" i="3"/>
  <c r="AA4089" i="3" s="1"/>
  <c r="AC4089" i="3" s="1"/>
  <c r="AD4088" i="3"/>
  <c r="K4088" i="3"/>
  <c r="M4086" i="3"/>
  <c r="I4086" i="3"/>
  <c r="E4086" i="3"/>
  <c r="P4085" i="3"/>
  <c r="AA4085" i="3" s="1"/>
  <c r="AC4085" i="3" s="1"/>
  <c r="AD4084" i="3"/>
  <c r="K4084" i="3"/>
  <c r="M4082" i="3"/>
  <c r="I4082" i="3"/>
  <c r="E4082" i="3"/>
  <c r="P4081" i="3"/>
  <c r="AA4081" i="3" s="1"/>
  <c r="AC4081" i="3" s="1"/>
  <c r="AD4080" i="3"/>
  <c r="K4080" i="3"/>
  <c r="M4078" i="3"/>
  <c r="I4078" i="3"/>
  <c r="E4078" i="3"/>
  <c r="P4077" i="3"/>
  <c r="AA4077" i="3" s="1"/>
  <c r="AC4077" i="3" s="1"/>
  <c r="AD4076" i="3"/>
  <c r="K4076" i="3"/>
  <c r="M4074" i="3"/>
  <c r="I4074" i="3"/>
  <c r="E4074" i="3"/>
  <c r="P4073" i="3"/>
  <c r="AA4073" i="3" s="1"/>
  <c r="AC4073" i="3" s="1"/>
  <c r="AD4072" i="3"/>
  <c r="K4072" i="3"/>
  <c r="M4070" i="3"/>
  <c r="I4070" i="3"/>
  <c r="E4070" i="3"/>
  <c r="P4069" i="3"/>
  <c r="AA4069" i="3" s="1"/>
  <c r="AC4069" i="3" s="1"/>
  <c r="AD4068" i="3"/>
  <c r="K4068" i="3"/>
  <c r="M4066" i="3"/>
  <c r="I4066" i="3"/>
  <c r="E4066" i="3"/>
  <c r="P4065" i="3"/>
  <c r="AA4065" i="3" s="1"/>
  <c r="AC4065" i="3" s="1"/>
  <c r="AD4064" i="3"/>
  <c r="K4064" i="3"/>
  <c r="M4062" i="3"/>
  <c r="I4062" i="3"/>
  <c r="E4062" i="3"/>
  <c r="P4061" i="3"/>
  <c r="AA4061" i="3" s="1"/>
  <c r="AC4061" i="3" s="1"/>
  <c r="AD4060" i="3"/>
  <c r="K4060" i="3"/>
  <c r="M4058" i="3"/>
  <c r="I4058" i="3"/>
  <c r="E4058" i="3"/>
  <c r="P4057" i="3"/>
  <c r="AA4057" i="3" s="1"/>
  <c r="AC4057" i="3" s="1"/>
  <c r="AD4056" i="3"/>
  <c r="K4056" i="3"/>
  <c r="M4054" i="3"/>
  <c r="I4054" i="3"/>
  <c r="E4054" i="3"/>
  <c r="P4053" i="3"/>
  <c r="AA4053" i="3" s="1"/>
  <c r="AC4053" i="3" s="1"/>
  <c r="AD4052" i="3"/>
  <c r="K4052" i="3"/>
  <c r="M4050" i="3"/>
  <c r="I4050" i="3"/>
  <c r="E4050" i="3"/>
  <c r="P4049" i="3"/>
  <c r="AA4049" i="3" s="1"/>
  <c r="AC4049" i="3" s="1"/>
  <c r="AD4048" i="3"/>
  <c r="K4048" i="3"/>
  <c r="M4046" i="3"/>
  <c r="I4046" i="3"/>
  <c r="E4046" i="3"/>
  <c r="P4045" i="3"/>
  <c r="AA4045" i="3" s="1"/>
  <c r="AC4045" i="3" s="1"/>
  <c r="AD4044" i="3"/>
  <c r="K4044" i="3"/>
  <c r="M4042" i="3"/>
  <c r="I4042" i="3"/>
  <c r="E4042" i="3"/>
  <c r="P4041" i="3"/>
  <c r="AA4041" i="3" s="1"/>
  <c r="AC4041" i="3" s="1"/>
  <c r="AD4040" i="3"/>
  <c r="K4040" i="3"/>
  <c r="M4038" i="3"/>
  <c r="I4038" i="3"/>
  <c r="E4038" i="3"/>
  <c r="P4037" i="3"/>
  <c r="AA4037" i="3" s="1"/>
  <c r="AC4037" i="3" s="1"/>
  <c r="AD4036" i="3"/>
  <c r="K4036" i="3"/>
  <c r="M4034" i="3"/>
  <c r="I4034" i="3"/>
  <c r="E4034" i="3"/>
  <c r="P4033" i="3"/>
  <c r="AA4033" i="3" s="1"/>
  <c r="AC4033" i="3" s="1"/>
  <c r="AD4032" i="3"/>
  <c r="K4032" i="3"/>
  <c r="M4030" i="3"/>
  <c r="I4030" i="3"/>
  <c r="E4030" i="3"/>
  <c r="P4029" i="3"/>
  <c r="AA4029" i="3" s="1"/>
  <c r="AC4029" i="3" s="1"/>
  <c r="AD4028" i="3"/>
  <c r="K4028" i="3"/>
  <c r="M4026" i="3"/>
  <c r="I4026" i="3"/>
  <c r="E4026" i="3"/>
  <c r="P4025" i="3"/>
  <c r="AA4025" i="3" s="1"/>
  <c r="AC4025" i="3" s="1"/>
  <c r="AD4024" i="3"/>
  <c r="K4024" i="3"/>
  <c r="M4022" i="3"/>
  <c r="I4022" i="3"/>
  <c r="E4022" i="3"/>
  <c r="P4021" i="3"/>
  <c r="AA4021" i="3" s="1"/>
  <c r="AC4021" i="3" s="1"/>
  <c r="AD4020" i="3"/>
  <c r="K4020" i="3"/>
  <c r="M4018" i="3"/>
  <c r="I4018" i="3"/>
  <c r="E4018" i="3"/>
  <c r="P4017" i="3"/>
  <c r="AA4017" i="3" s="1"/>
  <c r="AC4017" i="3" s="1"/>
  <c r="AD4016" i="3"/>
  <c r="K4016" i="3"/>
  <c r="M4014" i="3"/>
  <c r="I4014" i="3"/>
  <c r="E4014" i="3"/>
  <c r="P4013" i="3"/>
  <c r="AA4013" i="3" s="1"/>
  <c r="AC4013" i="3" s="1"/>
  <c r="AD4012" i="3"/>
  <c r="K4012" i="3"/>
  <c r="M4010" i="3"/>
  <c r="I4010" i="3"/>
  <c r="E4010" i="3"/>
  <c r="P4009" i="3"/>
  <c r="AA4009" i="3" s="1"/>
  <c r="AC4009" i="3" s="1"/>
  <c r="AD4008" i="3"/>
  <c r="K4008" i="3"/>
  <c r="M4006" i="3"/>
  <c r="I4006" i="3"/>
  <c r="E4006" i="3"/>
  <c r="P4005" i="3"/>
  <c r="AA4005" i="3" s="1"/>
  <c r="AC4005" i="3" s="1"/>
  <c r="AD4004" i="3"/>
  <c r="K4004" i="3"/>
  <c r="M4002" i="3"/>
  <c r="I4002" i="3"/>
  <c r="E4002" i="3"/>
  <c r="P4001" i="3"/>
  <c r="AA4001" i="3" s="1"/>
  <c r="AC4001" i="3" s="1"/>
  <c r="AD4000" i="3"/>
  <c r="K4000" i="3"/>
  <c r="M3998" i="3"/>
  <c r="I3998" i="3"/>
  <c r="E3998" i="3"/>
  <c r="P3997" i="3"/>
  <c r="AA3997" i="3" s="1"/>
  <c r="AC3997" i="3" s="1"/>
  <c r="AD3996" i="3"/>
  <c r="K3996" i="3"/>
  <c r="M3994" i="3"/>
  <c r="I3994" i="3"/>
  <c r="E3994" i="3"/>
  <c r="P3993" i="3"/>
  <c r="AA3993" i="3" s="1"/>
  <c r="AC3993" i="3" s="1"/>
  <c r="AD3992" i="3"/>
  <c r="K3992" i="3"/>
  <c r="M3990" i="3"/>
  <c r="I3990" i="3"/>
  <c r="E3990" i="3"/>
  <c r="P3989" i="3"/>
  <c r="AA3989" i="3" s="1"/>
  <c r="AC3989" i="3" s="1"/>
  <c r="AD3988" i="3"/>
  <c r="K3988" i="3"/>
  <c r="M3986" i="3"/>
  <c r="I3986" i="3"/>
  <c r="E3986" i="3"/>
  <c r="P3985" i="3"/>
  <c r="AA3985" i="3" s="1"/>
  <c r="AC3985" i="3" s="1"/>
  <c r="AD3984" i="3"/>
  <c r="K3984" i="3"/>
  <c r="M3982" i="3"/>
  <c r="I3982" i="3"/>
  <c r="E3982" i="3"/>
  <c r="P3981" i="3"/>
  <c r="AA3981" i="3" s="1"/>
  <c r="AC3981" i="3" s="1"/>
  <c r="AD3980" i="3"/>
  <c r="K3980" i="3"/>
  <c r="M3978" i="3"/>
  <c r="I3978" i="3"/>
  <c r="E3978" i="3"/>
  <c r="P3977" i="3"/>
  <c r="AA3977" i="3" s="1"/>
  <c r="AC3977" i="3" s="1"/>
  <c r="AD3976" i="3"/>
  <c r="K3976" i="3"/>
  <c r="M3974" i="3"/>
  <c r="I3974" i="3"/>
  <c r="E3974" i="3"/>
  <c r="P3973" i="3"/>
  <c r="AA3973" i="3" s="1"/>
  <c r="AC3973" i="3" s="1"/>
  <c r="AD3972" i="3"/>
  <c r="K3972" i="3"/>
  <c r="M3970" i="3"/>
  <c r="I3970" i="3"/>
  <c r="E3970" i="3"/>
  <c r="P3969" i="3"/>
  <c r="AA3969" i="3" s="1"/>
  <c r="AC3969" i="3" s="1"/>
  <c r="AD3968" i="3"/>
  <c r="K3968" i="3"/>
  <c r="M3966" i="3"/>
  <c r="I3966" i="3"/>
  <c r="E3966" i="3"/>
  <c r="P3965" i="3"/>
  <c r="AA3965" i="3" s="1"/>
  <c r="AC3965" i="3" s="1"/>
  <c r="AD3964" i="3"/>
  <c r="K3964" i="3"/>
  <c r="M3962" i="3"/>
  <c r="I3962" i="3"/>
  <c r="E3962" i="3"/>
  <c r="P3961" i="3"/>
  <c r="AA3961" i="3" s="1"/>
  <c r="AC3961" i="3" s="1"/>
  <c r="AD3960" i="3"/>
  <c r="K3960" i="3"/>
  <c r="M3958" i="3"/>
  <c r="I3958" i="3"/>
  <c r="E3958" i="3"/>
  <c r="P3957" i="3"/>
  <c r="AA3957" i="3" s="1"/>
  <c r="AC3957" i="3" s="1"/>
  <c r="AD3956" i="3"/>
  <c r="K3956" i="3"/>
  <c r="M3954" i="3"/>
  <c r="I3954" i="3"/>
  <c r="E3954" i="3"/>
  <c r="P3953" i="3"/>
  <c r="AA3953" i="3" s="1"/>
  <c r="AC3953" i="3" s="1"/>
  <c r="AD3952" i="3"/>
  <c r="K3952" i="3"/>
  <c r="M3950" i="3"/>
  <c r="I3950" i="3"/>
  <c r="E3950" i="3"/>
  <c r="P3949" i="3"/>
  <c r="AA3949" i="3" s="1"/>
  <c r="AC3949" i="3" s="1"/>
  <c r="AD3948" i="3"/>
  <c r="K3948" i="3"/>
  <c r="M3946" i="3"/>
  <c r="I3946" i="3"/>
  <c r="E3946" i="3"/>
  <c r="P3945" i="3"/>
  <c r="AA3945" i="3" s="1"/>
  <c r="AC3945" i="3" s="1"/>
  <c r="AD3944" i="3"/>
  <c r="K3944" i="3"/>
  <c r="M3942" i="3"/>
  <c r="I3942" i="3"/>
  <c r="E3942" i="3"/>
  <c r="P3941" i="3"/>
  <c r="AA3941" i="3" s="1"/>
  <c r="AC3941" i="3" s="1"/>
  <c r="AD3940" i="3"/>
  <c r="K3940" i="3"/>
  <c r="M3938" i="3"/>
  <c r="I3938" i="3"/>
  <c r="E3938" i="3"/>
  <c r="P3937" i="3"/>
  <c r="AA3937" i="3" s="1"/>
  <c r="AC3937" i="3" s="1"/>
  <c r="AD3936" i="3"/>
  <c r="K3936" i="3"/>
  <c r="M3934" i="3"/>
  <c r="I3934" i="3"/>
  <c r="E3934" i="3"/>
  <c r="P3933" i="3"/>
  <c r="AA3933" i="3" s="1"/>
  <c r="AC3933" i="3" s="1"/>
  <c r="AD3932" i="3"/>
  <c r="K3932" i="3"/>
  <c r="M3930" i="3"/>
  <c r="I3930" i="3"/>
  <c r="E3930" i="3"/>
  <c r="P3929" i="3"/>
  <c r="AA3929" i="3" s="1"/>
  <c r="AC3929" i="3" s="1"/>
  <c r="AD3928" i="3"/>
  <c r="K3928" i="3"/>
  <c r="M3926" i="3"/>
  <c r="I3926" i="3"/>
  <c r="E3926" i="3"/>
  <c r="P3925" i="3"/>
  <c r="AA3925" i="3" s="1"/>
  <c r="AC3925" i="3" s="1"/>
  <c r="AD3924" i="3"/>
  <c r="K3924" i="3"/>
  <c r="M3922" i="3"/>
  <c r="I3922" i="3"/>
  <c r="E3922" i="3"/>
  <c r="P3921" i="3"/>
  <c r="AA3921" i="3" s="1"/>
  <c r="AC3921" i="3" s="1"/>
  <c r="AD3920" i="3"/>
  <c r="K3920" i="3"/>
  <c r="M3918" i="3"/>
  <c r="I3918" i="3"/>
  <c r="E3918" i="3"/>
  <c r="P3917" i="3"/>
  <c r="AA3917" i="3" s="1"/>
  <c r="AC3917" i="3" s="1"/>
  <c r="AD3916" i="3"/>
  <c r="K3916" i="3"/>
  <c r="M3914" i="3"/>
  <c r="I3914" i="3"/>
  <c r="E3914" i="3"/>
  <c r="P3913" i="3"/>
  <c r="AA3913" i="3" s="1"/>
  <c r="AC3913" i="3" s="1"/>
  <c r="AD3912" i="3"/>
  <c r="K3912" i="3"/>
  <c r="M3910" i="3"/>
  <c r="I3910" i="3"/>
  <c r="E3910" i="3"/>
  <c r="P3909" i="3"/>
  <c r="AA3909" i="3" s="1"/>
  <c r="AC3909" i="3" s="1"/>
  <c r="AD3908" i="3"/>
  <c r="K3908" i="3"/>
  <c r="M3906" i="3"/>
  <c r="I3906" i="3"/>
  <c r="E3906" i="3"/>
  <c r="P3905" i="3"/>
  <c r="AA3905" i="3" s="1"/>
  <c r="AC3905" i="3" s="1"/>
  <c r="AD3904" i="3"/>
  <c r="K3904" i="3"/>
  <c r="M3902" i="3"/>
  <c r="I3902" i="3"/>
  <c r="E3902" i="3"/>
  <c r="P3901" i="3"/>
  <c r="AA3901" i="3" s="1"/>
  <c r="AC3901" i="3" s="1"/>
  <c r="AD3900" i="3"/>
  <c r="K3900" i="3"/>
  <c r="M3898" i="3"/>
  <c r="I3898" i="3"/>
  <c r="E3898" i="3"/>
  <c r="P3897" i="3"/>
  <c r="AA3897" i="3" s="1"/>
  <c r="AC3897" i="3" s="1"/>
  <c r="AD3896" i="3"/>
  <c r="K3896" i="3"/>
  <c r="M3894" i="3"/>
  <c r="I3894" i="3"/>
  <c r="E3894" i="3"/>
  <c r="P3893" i="3"/>
  <c r="AA3893" i="3" s="1"/>
  <c r="AC3893" i="3" s="1"/>
  <c r="AD3892" i="3"/>
  <c r="K3892" i="3"/>
  <c r="M3890" i="3"/>
  <c r="I3890" i="3"/>
  <c r="E3890" i="3"/>
  <c r="P3889" i="3"/>
  <c r="AA3889" i="3" s="1"/>
  <c r="AC3889" i="3" s="1"/>
  <c r="AD3888" i="3"/>
  <c r="K3888" i="3"/>
  <c r="M3886" i="3"/>
  <c r="I3886" i="3"/>
  <c r="E3886" i="3"/>
  <c r="P3885" i="3"/>
  <c r="AA3885" i="3" s="1"/>
  <c r="AC3885" i="3" s="1"/>
  <c r="AD3884" i="3"/>
  <c r="K3884" i="3"/>
  <c r="M3882" i="3"/>
  <c r="I3882" i="3"/>
  <c r="E3882" i="3"/>
  <c r="P3881" i="3"/>
  <c r="AA3881" i="3" s="1"/>
  <c r="AC3881" i="3" s="1"/>
  <c r="AD3880" i="3"/>
  <c r="K3880" i="3"/>
  <c r="M3878" i="3"/>
  <c r="I3878" i="3"/>
  <c r="E3878" i="3"/>
  <c r="P3877" i="3"/>
  <c r="AA3877" i="3" s="1"/>
  <c r="AC3877" i="3" s="1"/>
  <c r="AD3876" i="3"/>
  <c r="K3876" i="3"/>
  <c r="M3874" i="3"/>
  <c r="I3874" i="3"/>
  <c r="E3874" i="3"/>
  <c r="P3873" i="3"/>
  <c r="AA3873" i="3" s="1"/>
  <c r="AC3873" i="3" s="1"/>
  <c r="AD3872" i="3"/>
  <c r="K3872" i="3"/>
  <c r="M3870" i="3"/>
  <c r="I3870" i="3"/>
  <c r="E3870" i="3"/>
  <c r="P3869" i="3"/>
  <c r="AA3869" i="3" s="1"/>
  <c r="AC3869" i="3" s="1"/>
  <c r="AD3868" i="3"/>
  <c r="K3868" i="3"/>
  <c r="M3866" i="3"/>
  <c r="I3866" i="3"/>
  <c r="E3866" i="3"/>
  <c r="P3865" i="3"/>
  <c r="AA3865" i="3" s="1"/>
  <c r="AC3865" i="3" s="1"/>
  <c r="AD3864" i="3"/>
  <c r="K3864" i="3"/>
  <c r="M3862" i="3"/>
  <c r="I3862" i="3"/>
  <c r="E3862" i="3"/>
  <c r="P3861" i="3"/>
  <c r="AA3861" i="3" s="1"/>
  <c r="AC3861" i="3" s="1"/>
  <c r="AD3860" i="3"/>
  <c r="K3860" i="3"/>
  <c r="M3858" i="3"/>
  <c r="I3858" i="3"/>
  <c r="E3858" i="3"/>
  <c r="P3857" i="3"/>
  <c r="AA3857" i="3" s="1"/>
  <c r="AC3857" i="3" s="1"/>
  <c r="AD3856" i="3"/>
  <c r="K3856" i="3"/>
  <c r="M3854" i="3"/>
  <c r="I3854" i="3"/>
  <c r="E3854" i="3"/>
  <c r="P3853" i="3"/>
  <c r="AA3853" i="3" s="1"/>
  <c r="AC3853" i="3" s="1"/>
  <c r="AD3852" i="3"/>
  <c r="K3852" i="3"/>
  <c r="M3850" i="3"/>
  <c r="I3850" i="3"/>
  <c r="E3850" i="3"/>
  <c r="P3849" i="3"/>
  <c r="AA3849" i="3" s="1"/>
  <c r="AC3849" i="3" s="1"/>
  <c r="AD3848" i="3"/>
  <c r="K3848" i="3"/>
  <c r="M3846" i="3"/>
  <c r="I3846" i="3"/>
  <c r="E3846" i="3"/>
  <c r="P3845" i="3"/>
  <c r="AA3845" i="3" s="1"/>
  <c r="AC3845" i="3" s="1"/>
  <c r="AD3844" i="3"/>
  <c r="K3844" i="3"/>
  <c r="M3842" i="3"/>
  <c r="I3842" i="3"/>
  <c r="E3842" i="3"/>
  <c r="P3841" i="3"/>
  <c r="AA3841" i="3" s="1"/>
  <c r="AC3841" i="3" s="1"/>
  <c r="AD3840" i="3"/>
  <c r="K3840" i="3"/>
  <c r="M3838" i="3"/>
  <c r="I3838" i="3"/>
  <c r="E3838" i="3"/>
  <c r="P3837" i="3"/>
  <c r="AA3837" i="3" s="1"/>
  <c r="AC3837" i="3" s="1"/>
  <c r="AD3836" i="3"/>
  <c r="K3836" i="3"/>
  <c r="M3834" i="3"/>
  <c r="I3834" i="3"/>
  <c r="E3834" i="3"/>
  <c r="P3833" i="3"/>
  <c r="AA3833" i="3" s="1"/>
  <c r="AC3833" i="3" s="1"/>
  <c r="AD3832" i="3"/>
  <c r="K3832" i="3"/>
  <c r="M3830" i="3"/>
  <c r="I3830" i="3"/>
  <c r="E3830" i="3"/>
  <c r="P3829" i="3"/>
  <c r="AA3829" i="3" s="1"/>
  <c r="AC3829" i="3" s="1"/>
  <c r="AD3828" i="3"/>
  <c r="K3828" i="3"/>
  <c r="M3826" i="3"/>
  <c r="I3826" i="3"/>
  <c r="E3826" i="3"/>
  <c r="P3825" i="3"/>
  <c r="AA3825" i="3" s="1"/>
  <c r="AC3825" i="3" s="1"/>
  <c r="AD3824" i="3"/>
  <c r="K3824" i="3"/>
  <c r="M3822" i="3"/>
  <c r="I3822" i="3"/>
  <c r="E3822" i="3"/>
  <c r="P3821" i="3"/>
  <c r="AA3821" i="3" s="1"/>
  <c r="AC3821" i="3" s="1"/>
  <c r="AD3820" i="3"/>
  <c r="K3820" i="3"/>
  <c r="M3818" i="3"/>
  <c r="I3818" i="3"/>
  <c r="E3818" i="3"/>
  <c r="P3817" i="3"/>
  <c r="AA3817" i="3" s="1"/>
  <c r="AC3817" i="3" s="1"/>
  <c r="AD3816" i="3"/>
  <c r="K3816" i="3"/>
  <c r="M3814" i="3"/>
  <c r="I3814" i="3"/>
  <c r="E3814" i="3"/>
  <c r="P3813" i="3"/>
  <c r="AA3813" i="3" s="1"/>
  <c r="AC3813" i="3" s="1"/>
  <c r="AD3812" i="3"/>
  <c r="K3812" i="3"/>
  <c r="M3810" i="3"/>
  <c r="I3810" i="3"/>
  <c r="E3810" i="3"/>
  <c r="P3809" i="3"/>
  <c r="AA3809" i="3" s="1"/>
  <c r="AC3809" i="3" s="1"/>
  <c r="AD3808" i="3"/>
  <c r="K3808" i="3"/>
  <c r="M3806" i="3"/>
  <c r="I3806" i="3"/>
  <c r="E3806" i="3"/>
  <c r="P3805" i="3"/>
  <c r="AA3805" i="3" s="1"/>
  <c r="AC3805" i="3" s="1"/>
  <c r="AD3804" i="3"/>
  <c r="K3804" i="3"/>
  <c r="M3802" i="3"/>
  <c r="I3802" i="3"/>
  <c r="E3802" i="3"/>
  <c r="P3801" i="3"/>
  <c r="AA3801" i="3" s="1"/>
  <c r="AC3801" i="3" s="1"/>
  <c r="AD3800" i="3"/>
  <c r="K3800" i="3"/>
  <c r="M3798" i="3"/>
  <c r="I3798" i="3"/>
  <c r="E3798" i="3"/>
  <c r="P3797" i="3"/>
  <c r="AA3797" i="3" s="1"/>
  <c r="AC3797" i="3" s="1"/>
  <c r="AD3796" i="3"/>
  <c r="K3796" i="3"/>
  <c r="M3794" i="3"/>
  <c r="I3794" i="3"/>
  <c r="E3794" i="3"/>
  <c r="P3793" i="3"/>
  <c r="AA3793" i="3" s="1"/>
  <c r="AC3793" i="3" s="1"/>
  <c r="AD3792" i="3"/>
  <c r="K3792" i="3"/>
  <c r="M3790" i="3"/>
  <c r="I3790" i="3"/>
  <c r="E3790" i="3"/>
  <c r="P3789" i="3"/>
  <c r="AA3789" i="3" s="1"/>
  <c r="AC3789" i="3" s="1"/>
  <c r="AD3788" i="3"/>
  <c r="K3788" i="3"/>
  <c r="M3786" i="3"/>
  <c r="I3786" i="3"/>
  <c r="E3786" i="3"/>
  <c r="P3785" i="3"/>
  <c r="AA3785" i="3" s="1"/>
  <c r="AC3785" i="3" s="1"/>
  <c r="AD3784" i="3"/>
  <c r="K3784" i="3"/>
  <c r="M3782" i="3"/>
  <c r="I3782" i="3"/>
  <c r="E3782" i="3"/>
  <c r="P3781" i="3"/>
  <c r="AA3781" i="3" s="1"/>
  <c r="AC3781" i="3" s="1"/>
  <c r="AD3780" i="3"/>
  <c r="K3780" i="3"/>
  <c r="M3778" i="3"/>
  <c r="I3778" i="3"/>
  <c r="E3778" i="3"/>
  <c r="P3777" i="3"/>
  <c r="AA3777" i="3" s="1"/>
  <c r="AC3777" i="3" s="1"/>
  <c r="AD3776" i="3"/>
  <c r="K3776" i="3"/>
  <c r="M3774" i="3"/>
  <c r="I3774" i="3"/>
  <c r="E3774" i="3"/>
  <c r="P3773" i="3"/>
  <c r="AA3773" i="3" s="1"/>
  <c r="AC3773" i="3" s="1"/>
  <c r="AD3772" i="3"/>
  <c r="K3772" i="3"/>
  <c r="M3770" i="3"/>
  <c r="I3770" i="3"/>
  <c r="E3770" i="3"/>
  <c r="P3769" i="3"/>
  <c r="AA3769" i="3" s="1"/>
  <c r="AC3769" i="3" s="1"/>
  <c r="AD3768" i="3"/>
  <c r="K3768" i="3"/>
  <c r="M3766" i="3"/>
  <c r="I3766" i="3"/>
  <c r="E3766" i="3"/>
  <c r="P3765" i="3"/>
  <c r="AA3765" i="3" s="1"/>
  <c r="AC3765" i="3" s="1"/>
  <c r="AD3764" i="3"/>
  <c r="K3764" i="3"/>
  <c r="M3762" i="3"/>
  <c r="I3762" i="3"/>
  <c r="E3762" i="3"/>
  <c r="P3761" i="3"/>
  <c r="AA3761" i="3" s="1"/>
  <c r="AC3761" i="3" s="1"/>
  <c r="AD3760" i="3"/>
  <c r="K3760" i="3"/>
  <c r="M3758" i="3"/>
  <c r="I3758" i="3"/>
  <c r="E3758" i="3"/>
  <c r="P3757" i="3"/>
  <c r="AA3757" i="3" s="1"/>
  <c r="AC3757" i="3" s="1"/>
  <c r="AD3756" i="3"/>
  <c r="K3756" i="3"/>
  <c r="M3754" i="3"/>
  <c r="I3754" i="3"/>
  <c r="E3754" i="3"/>
  <c r="P3753" i="3"/>
  <c r="AA3753" i="3" s="1"/>
  <c r="AC3753" i="3" s="1"/>
  <c r="AD3752" i="3"/>
  <c r="K3752" i="3"/>
  <c r="M3750" i="3"/>
  <c r="I3750" i="3"/>
  <c r="E3750" i="3"/>
  <c r="P3749" i="3"/>
  <c r="AA3749" i="3" s="1"/>
  <c r="AC3749" i="3" s="1"/>
  <c r="AD3748" i="3"/>
  <c r="K3748" i="3"/>
  <c r="M3746" i="3"/>
  <c r="I3746" i="3"/>
  <c r="E3746" i="3"/>
  <c r="P3745" i="3"/>
  <c r="AA3745" i="3" s="1"/>
  <c r="AC3745" i="3" s="1"/>
  <c r="AD3744" i="3"/>
  <c r="K3744" i="3"/>
  <c r="M3742" i="3"/>
  <c r="I3742" i="3"/>
  <c r="E3742" i="3"/>
  <c r="P3741" i="3"/>
  <c r="AA3741" i="3" s="1"/>
  <c r="AC3741" i="3" s="1"/>
  <c r="AD3740" i="3"/>
  <c r="K3740" i="3"/>
  <c r="M3738" i="3"/>
  <c r="I3738" i="3"/>
  <c r="E3738" i="3"/>
  <c r="AD3736" i="3"/>
  <c r="K3736" i="3"/>
  <c r="M3734" i="3"/>
  <c r="I3734" i="3"/>
  <c r="E3734" i="3"/>
  <c r="AD3732" i="3"/>
  <c r="K3732" i="3"/>
  <c r="M3730" i="3"/>
  <c r="I3730" i="3"/>
  <c r="E3730" i="3"/>
  <c r="AD3728" i="3"/>
  <c r="K3728" i="3"/>
  <c r="M3726" i="3"/>
  <c r="I3726" i="3"/>
  <c r="E3726" i="3"/>
  <c r="AD3724" i="3"/>
  <c r="K3724" i="3"/>
  <c r="M3722" i="3"/>
  <c r="I3722" i="3"/>
  <c r="E3722" i="3"/>
  <c r="AD3720" i="3"/>
  <c r="K3720" i="3"/>
  <c r="M3718" i="3"/>
  <c r="I3718" i="3"/>
  <c r="E3718" i="3"/>
  <c r="AD3716" i="3"/>
  <c r="K3716" i="3"/>
  <c r="M3714" i="3"/>
  <c r="I3714" i="3"/>
  <c r="E3714" i="3"/>
  <c r="AD3712" i="3"/>
  <c r="K3712" i="3"/>
  <c r="AD3709" i="3"/>
  <c r="V3709" i="3"/>
  <c r="AB3708" i="3" s="1"/>
  <c r="AC3708" i="3" s="1"/>
  <c r="AD3706" i="3"/>
  <c r="V3706" i="3"/>
  <c r="AB3705" i="3" s="1"/>
  <c r="K3705" i="3"/>
  <c r="G3705" i="3"/>
  <c r="G3704" i="3"/>
  <c r="K3704" i="3"/>
  <c r="AD3704" i="3"/>
  <c r="E3702" i="3"/>
  <c r="I3702" i="3"/>
  <c r="M3702" i="3"/>
  <c r="E3700" i="3"/>
  <c r="P3698" i="3"/>
  <c r="AA3698" i="3" s="1"/>
  <c r="AC3698" i="3" s="1"/>
  <c r="K3698" i="3"/>
  <c r="R3697" i="3"/>
  <c r="AA3697" i="3" s="1"/>
  <c r="AC3697" i="3" s="1"/>
  <c r="M3697" i="3"/>
  <c r="I3697" i="3"/>
  <c r="E3697" i="3"/>
  <c r="V3696" i="3"/>
  <c r="AB3695" i="3" s="1"/>
  <c r="AC3695" i="3" s="1"/>
  <c r="R3696" i="3"/>
  <c r="AA3696" i="3" s="1"/>
  <c r="I3696" i="3"/>
  <c r="AD3690" i="3"/>
  <c r="V3690" i="3"/>
  <c r="AB3689" i="3" s="1"/>
  <c r="K3689" i="3"/>
  <c r="G3689" i="3"/>
  <c r="G3688" i="3"/>
  <c r="K3688" i="3"/>
  <c r="AD3688" i="3"/>
  <c r="E3686" i="3"/>
  <c r="I3686" i="3"/>
  <c r="M3686" i="3"/>
  <c r="E3684" i="3"/>
  <c r="P3682" i="3"/>
  <c r="AA3682" i="3" s="1"/>
  <c r="AC3682" i="3" s="1"/>
  <c r="K3682" i="3"/>
  <c r="R3681" i="3"/>
  <c r="AA3681" i="3" s="1"/>
  <c r="AC3681" i="3" s="1"/>
  <c r="M3681" i="3"/>
  <c r="I3681" i="3"/>
  <c r="E3681" i="3"/>
  <c r="V3680" i="3"/>
  <c r="AB3679" i="3" s="1"/>
  <c r="AC3679" i="3" s="1"/>
  <c r="R3680" i="3"/>
  <c r="AA3680" i="3" s="1"/>
  <c r="I3680" i="3"/>
  <c r="AD3674" i="3"/>
  <c r="V3674" i="3"/>
  <c r="AB3673" i="3" s="1"/>
  <c r="K3673" i="3"/>
  <c r="G3673" i="3"/>
  <c r="G3672" i="3"/>
  <c r="K3672" i="3"/>
  <c r="AD3672" i="3"/>
  <c r="E3670" i="3"/>
  <c r="I3670" i="3"/>
  <c r="M3670" i="3"/>
  <c r="E3668" i="3"/>
  <c r="P3666" i="3"/>
  <c r="AA3666" i="3" s="1"/>
  <c r="AC3666" i="3" s="1"/>
  <c r="K3666" i="3"/>
  <c r="R3665" i="3"/>
  <c r="AA3665" i="3" s="1"/>
  <c r="AC3665" i="3" s="1"/>
  <c r="M3665" i="3"/>
  <c r="I3665" i="3"/>
  <c r="E3665" i="3"/>
  <c r="V3664" i="3"/>
  <c r="AB3663" i="3" s="1"/>
  <c r="AC3663" i="3" s="1"/>
  <c r="R3664" i="3"/>
  <c r="AA3664" i="3" s="1"/>
  <c r="I3664" i="3"/>
  <c r="AD3661" i="3"/>
  <c r="V3661" i="3"/>
  <c r="AB3660" i="3" s="1"/>
  <c r="AD3658" i="3"/>
  <c r="V3658" i="3"/>
  <c r="AB3657" i="3" s="1"/>
  <c r="K3657" i="3"/>
  <c r="G3657" i="3"/>
  <c r="G3656" i="3"/>
  <c r="K3656" i="3"/>
  <c r="AD3656" i="3"/>
  <c r="E3654" i="3"/>
  <c r="I3654" i="3"/>
  <c r="M3654" i="3"/>
  <c r="E3652" i="3"/>
  <c r="P3650" i="3"/>
  <c r="AA3650" i="3" s="1"/>
  <c r="AC3650" i="3" s="1"/>
  <c r="K3650" i="3"/>
  <c r="R3649" i="3"/>
  <c r="AA3649" i="3" s="1"/>
  <c r="AC3649" i="3" s="1"/>
  <c r="M3649" i="3"/>
  <c r="I3649" i="3"/>
  <c r="E3649" i="3"/>
  <c r="R3648" i="3"/>
  <c r="AA3648" i="3" s="1"/>
  <c r="AC3648" i="3" s="1"/>
  <c r="I3648" i="3"/>
  <c r="AD3642" i="3"/>
  <c r="V3642" i="3"/>
  <c r="AB3641" i="3" s="1"/>
  <c r="K3641" i="3"/>
  <c r="G3641" i="3"/>
  <c r="G3640" i="3"/>
  <c r="K3640" i="3"/>
  <c r="AD3640" i="3"/>
  <c r="E3638" i="3"/>
  <c r="I3638" i="3"/>
  <c r="M3638" i="3"/>
  <c r="E3636" i="3"/>
  <c r="P3634" i="3"/>
  <c r="AA3634" i="3" s="1"/>
  <c r="AC3634" i="3" s="1"/>
  <c r="K3634" i="3"/>
  <c r="R3633" i="3"/>
  <c r="AA3633" i="3" s="1"/>
  <c r="AC3633" i="3" s="1"/>
  <c r="M3633" i="3"/>
  <c r="I3633" i="3"/>
  <c r="E3633" i="3"/>
  <c r="V3632" i="3"/>
  <c r="AB3631" i="3" s="1"/>
  <c r="R3632" i="3"/>
  <c r="AA3632" i="3" s="1"/>
  <c r="AC3632" i="3" s="1"/>
  <c r="I3632" i="3"/>
  <c r="AD3626" i="3"/>
  <c r="V3626" i="3"/>
  <c r="AB3625" i="3" s="1"/>
  <c r="K3625" i="3"/>
  <c r="G3625" i="3"/>
  <c r="G3624" i="3"/>
  <c r="K3624" i="3"/>
  <c r="AD3624" i="3"/>
  <c r="E3622" i="3"/>
  <c r="I3622" i="3"/>
  <c r="M3622" i="3"/>
  <c r="E3620" i="3"/>
  <c r="P3618" i="3"/>
  <c r="AA3618" i="3" s="1"/>
  <c r="AC3618" i="3" s="1"/>
  <c r="K3618" i="3"/>
  <c r="R3617" i="3"/>
  <c r="AA3617" i="3" s="1"/>
  <c r="AC3617" i="3" s="1"/>
  <c r="M3617" i="3"/>
  <c r="I3617" i="3"/>
  <c r="E3617" i="3"/>
  <c r="I3616" i="3"/>
  <c r="AD3610" i="3"/>
  <c r="V3610" i="3"/>
  <c r="AB3609" i="3" s="1"/>
  <c r="K3609" i="3"/>
  <c r="G3609" i="3"/>
  <c r="G3608" i="3"/>
  <c r="K3608" i="3"/>
  <c r="AD3608" i="3"/>
  <c r="E3606" i="3"/>
  <c r="I3606" i="3"/>
  <c r="M3606" i="3"/>
  <c r="E3604" i="3"/>
  <c r="P3602" i="3"/>
  <c r="AA3602" i="3" s="1"/>
  <c r="AC3602" i="3" s="1"/>
  <c r="K3602" i="3"/>
  <c r="R3601" i="3"/>
  <c r="AA3601" i="3" s="1"/>
  <c r="AC3601" i="3" s="1"/>
  <c r="M3601" i="3"/>
  <c r="I3601" i="3"/>
  <c r="E3601" i="3"/>
  <c r="AD3594" i="3"/>
  <c r="V3594" i="3"/>
  <c r="AB3593" i="3" s="1"/>
  <c r="K3593" i="3"/>
  <c r="G3593" i="3"/>
  <c r="G3592" i="3"/>
  <c r="K3592" i="3"/>
  <c r="AD3592" i="3"/>
  <c r="E3590" i="3"/>
  <c r="I3590" i="3"/>
  <c r="M3590" i="3"/>
  <c r="T3589" i="3"/>
  <c r="E3589" i="3"/>
  <c r="T3586" i="3"/>
  <c r="R3585" i="3"/>
  <c r="V3582" i="3"/>
  <c r="AB3581" i="3" s="1"/>
  <c r="K3582" i="3"/>
  <c r="E3581" i="3"/>
  <c r="T3578" i="3"/>
  <c r="R3577" i="3"/>
  <c r="V3574" i="3"/>
  <c r="AB3573" i="3" s="1"/>
  <c r="K3574" i="3"/>
  <c r="E3573" i="3"/>
  <c r="T3570" i="3"/>
  <c r="R3569" i="3"/>
  <c r="V3566" i="3"/>
  <c r="AB3565" i="3" s="1"/>
  <c r="K3566" i="3"/>
  <c r="E3565" i="3"/>
  <c r="T3562" i="3"/>
  <c r="R3561" i="3"/>
  <c r="V3558" i="3"/>
  <c r="AB3557" i="3" s="1"/>
  <c r="K3558" i="3"/>
  <c r="G3549" i="3"/>
  <c r="K3549" i="3"/>
  <c r="AD3549" i="3"/>
  <c r="P3549" i="3"/>
  <c r="AA3549" i="3" s="1"/>
  <c r="AC3549" i="3" s="1"/>
  <c r="E3549" i="3"/>
  <c r="I3549" i="3"/>
  <c r="M3549" i="3"/>
  <c r="AC3548" i="3"/>
  <c r="AC3547" i="3"/>
  <c r="AA3546" i="3"/>
  <c r="AC3546" i="3" s="1"/>
  <c r="T3545" i="3"/>
  <c r="AA3541" i="3"/>
  <c r="AC3541" i="3" s="1"/>
  <c r="G3533" i="3"/>
  <c r="K3533" i="3"/>
  <c r="AD3533" i="3"/>
  <c r="P3533" i="3"/>
  <c r="AA3533" i="3" s="1"/>
  <c r="AC3533" i="3" s="1"/>
  <c r="E3533" i="3"/>
  <c r="I3533" i="3"/>
  <c r="M3533" i="3"/>
  <c r="AC3532" i="3"/>
  <c r="AC3531" i="3"/>
  <c r="AA3530" i="3"/>
  <c r="AC3530" i="3" s="1"/>
  <c r="T3529" i="3"/>
  <c r="AA3525" i="3"/>
  <c r="AC3525" i="3" s="1"/>
  <c r="G3517" i="3"/>
  <c r="K3517" i="3"/>
  <c r="AD3517" i="3"/>
  <c r="P3517" i="3"/>
  <c r="AA3517" i="3" s="1"/>
  <c r="AC3517" i="3" s="1"/>
  <c r="E3517" i="3"/>
  <c r="I3517" i="3"/>
  <c r="M3517" i="3"/>
  <c r="AC3516" i="3"/>
  <c r="AC3515" i="3"/>
  <c r="AA3514" i="3"/>
  <c r="AC3514" i="3" s="1"/>
  <c r="T3513" i="3"/>
  <c r="AA3509" i="3"/>
  <c r="AC3509" i="3" s="1"/>
  <c r="G3501" i="3"/>
  <c r="K3501" i="3"/>
  <c r="AD3501" i="3"/>
  <c r="P3501" i="3"/>
  <c r="AA3501" i="3" s="1"/>
  <c r="AC3501" i="3" s="1"/>
  <c r="E3501" i="3"/>
  <c r="I3501" i="3"/>
  <c r="M3501" i="3"/>
  <c r="AC3500" i="3"/>
  <c r="AC3499" i="3"/>
  <c r="AA3498" i="3"/>
  <c r="AC3498" i="3" s="1"/>
  <c r="T3497" i="3"/>
  <c r="AA3493" i="3"/>
  <c r="AC3493" i="3" s="1"/>
  <c r="G3485" i="3"/>
  <c r="K3485" i="3"/>
  <c r="AD3485" i="3"/>
  <c r="P3485" i="3"/>
  <c r="AA3485" i="3" s="1"/>
  <c r="AC3485" i="3" s="1"/>
  <c r="E3485" i="3"/>
  <c r="I3485" i="3"/>
  <c r="M3485" i="3"/>
  <c r="AC3484" i="3"/>
  <c r="AC3483" i="3"/>
  <c r="AA3482" i="3"/>
  <c r="AC3482" i="3" s="1"/>
  <c r="T3481" i="3"/>
  <c r="AA3477" i="3"/>
  <c r="AC3477" i="3" s="1"/>
  <c r="G3469" i="3"/>
  <c r="K3469" i="3"/>
  <c r="AD3469" i="3"/>
  <c r="P3469" i="3"/>
  <c r="AA3469" i="3" s="1"/>
  <c r="AC3469" i="3" s="1"/>
  <c r="E3469" i="3"/>
  <c r="I3469" i="3"/>
  <c r="M3469" i="3"/>
  <c r="AC3468" i="3"/>
  <c r="AC3467" i="3"/>
  <c r="AA3466" i="3"/>
  <c r="AC3466" i="3" s="1"/>
  <c r="T3465" i="3"/>
  <c r="AA3461" i="3"/>
  <c r="AC3461" i="3" s="1"/>
  <c r="G3453" i="3"/>
  <c r="K3453" i="3"/>
  <c r="AD3453" i="3"/>
  <c r="P3453" i="3"/>
  <c r="AA3453" i="3" s="1"/>
  <c r="AC3453" i="3" s="1"/>
  <c r="E3453" i="3"/>
  <c r="I3453" i="3"/>
  <c r="M3453" i="3"/>
  <c r="AC3452" i="3"/>
  <c r="AC3451" i="3"/>
  <c r="AA3450" i="3"/>
  <c r="AC3450" i="3" s="1"/>
  <c r="T3449" i="3"/>
  <c r="AA3445" i="3"/>
  <c r="AC3445" i="3" s="1"/>
  <c r="G3437" i="3"/>
  <c r="K3437" i="3"/>
  <c r="AD3437" i="3"/>
  <c r="P3437" i="3"/>
  <c r="AA3437" i="3" s="1"/>
  <c r="AC3437" i="3" s="1"/>
  <c r="E3437" i="3"/>
  <c r="I3437" i="3"/>
  <c r="M3437" i="3"/>
  <c r="AC3436" i="3"/>
  <c r="AC3435" i="3"/>
  <c r="AA3434" i="3"/>
  <c r="AC3434" i="3" s="1"/>
  <c r="T3433" i="3"/>
  <c r="AA3429" i="3"/>
  <c r="AC3429" i="3" s="1"/>
  <c r="G3421" i="3"/>
  <c r="K3421" i="3"/>
  <c r="AD3421" i="3"/>
  <c r="P3421" i="3"/>
  <c r="AA3421" i="3" s="1"/>
  <c r="AC3421" i="3" s="1"/>
  <c r="E3421" i="3"/>
  <c r="I3421" i="3"/>
  <c r="M3421" i="3"/>
  <c r="AC3419" i="3"/>
  <c r="AA3418" i="3"/>
  <c r="AC3418" i="3" s="1"/>
  <c r="T3417" i="3"/>
  <c r="AA3413" i="3"/>
  <c r="AC3413" i="3" s="1"/>
  <c r="G3405" i="3"/>
  <c r="K3405" i="3"/>
  <c r="AD3405" i="3"/>
  <c r="P3405" i="3"/>
  <c r="AA3405" i="3" s="1"/>
  <c r="AC3405" i="3" s="1"/>
  <c r="E3405" i="3"/>
  <c r="I3405" i="3"/>
  <c r="M3405" i="3"/>
  <c r="AC3404" i="3"/>
  <c r="AC3403" i="3"/>
  <c r="AA3402" i="3"/>
  <c r="AC3402" i="3" s="1"/>
  <c r="AA3397" i="3"/>
  <c r="AC3397" i="3" s="1"/>
  <c r="G3389" i="3"/>
  <c r="K3389" i="3"/>
  <c r="AD3389" i="3"/>
  <c r="P3389" i="3"/>
  <c r="E3389" i="3"/>
  <c r="I3389" i="3"/>
  <c r="M3389" i="3"/>
  <c r="AC3388" i="3"/>
  <c r="AC3387" i="3"/>
  <c r="AA3381" i="3"/>
  <c r="AC3381" i="3" s="1"/>
  <c r="G3373" i="3"/>
  <c r="K3373" i="3"/>
  <c r="AD3373" i="3"/>
  <c r="P3373" i="3"/>
  <c r="AA3373" i="3" s="1"/>
  <c r="AC3373" i="3" s="1"/>
  <c r="E3373" i="3"/>
  <c r="I3373" i="3"/>
  <c r="M3373" i="3"/>
  <c r="AC3372" i="3"/>
  <c r="AA3370" i="3"/>
  <c r="AC3370" i="3" s="1"/>
  <c r="T3369" i="3"/>
  <c r="R3365" i="3"/>
  <c r="AA3365" i="3" s="1"/>
  <c r="AC3365" i="3" s="1"/>
  <c r="G3357" i="3"/>
  <c r="K3357" i="3"/>
  <c r="AD3357" i="3"/>
  <c r="P3357" i="3"/>
  <c r="AA3357" i="3" s="1"/>
  <c r="AC3357" i="3" s="1"/>
  <c r="E3357" i="3"/>
  <c r="I3357" i="3"/>
  <c r="M3357" i="3"/>
  <c r="AC3356" i="3"/>
  <c r="AA3354" i="3"/>
  <c r="AC3354" i="3" s="1"/>
  <c r="T3353" i="3"/>
  <c r="R3349" i="3"/>
  <c r="AA3349" i="3" s="1"/>
  <c r="AC3349" i="3" s="1"/>
  <c r="G3341" i="3"/>
  <c r="K3341" i="3"/>
  <c r="AD3341" i="3"/>
  <c r="P3341" i="3"/>
  <c r="AA3341" i="3" s="1"/>
  <c r="AC3341" i="3" s="1"/>
  <c r="E3341" i="3"/>
  <c r="I3341" i="3"/>
  <c r="M3341" i="3"/>
  <c r="AC3340" i="3"/>
  <c r="AA3338" i="3"/>
  <c r="AC3338" i="3" s="1"/>
  <c r="T3337" i="3"/>
  <c r="R3333" i="3"/>
  <c r="AA3333" i="3" s="1"/>
  <c r="AC3333" i="3" s="1"/>
  <c r="G3325" i="3"/>
  <c r="K3325" i="3"/>
  <c r="AD3325" i="3"/>
  <c r="P3325" i="3"/>
  <c r="AA3325" i="3" s="1"/>
  <c r="AC3325" i="3" s="1"/>
  <c r="E3325" i="3"/>
  <c r="I3325" i="3"/>
  <c r="M3325" i="3"/>
  <c r="AC3324" i="3"/>
  <c r="AA3322" i="3"/>
  <c r="AC3322" i="3" s="1"/>
  <c r="T3321" i="3"/>
  <c r="R3317" i="3"/>
  <c r="AA3317" i="3" s="1"/>
  <c r="AC3317" i="3" s="1"/>
  <c r="G3309" i="3"/>
  <c r="K3309" i="3"/>
  <c r="AD3309" i="3"/>
  <c r="P3309" i="3"/>
  <c r="AA3309" i="3" s="1"/>
  <c r="AC3309" i="3" s="1"/>
  <c r="E3309" i="3"/>
  <c r="I3309" i="3"/>
  <c r="M3309" i="3"/>
  <c r="AC3308" i="3"/>
  <c r="AC3307" i="3"/>
  <c r="AA3306" i="3"/>
  <c r="AC3306" i="3" s="1"/>
  <c r="T3305" i="3"/>
  <c r="AA3301" i="3"/>
  <c r="AC3301" i="3" s="1"/>
  <c r="G3293" i="3"/>
  <c r="K3293" i="3"/>
  <c r="AD3293" i="3"/>
  <c r="P3293" i="3"/>
  <c r="AA3293" i="3" s="1"/>
  <c r="AC3293" i="3" s="1"/>
  <c r="E3293" i="3"/>
  <c r="I3293" i="3"/>
  <c r="M3293" i="3"/>
  <c r="AC3292" i="3"/>
  <c r="AC3291" i="3"/>
  <c r="AA3290" i="3"/>
  <c r="AC3290" i="3" s="1"/>
  <c r="T3289" i="3"/>
  <c r="AA3285" i="3"/>
  <c r="AC3285" i="3" s="1"/>
  <c r="G3277" i="3"/>
  <c r="K3277" i="3"/>
  <c r="AD3277" i="3"/>
  <c r="P3277" i="3"/>
  <c r="AA3277" i="3" s="1"/>
  <c r="AC3277" i="3" s="1"/>
  <c r="E3277" i="3"/>
  <c r="I3277" i="3"/>
  <c r="M3277" i="3"/>
  <c r="AC3276" i="3"/>
  <c r="AC3275" i="3"/>
  <c r="AA3274" i="3"/>
  <c r="AC3274" i="3" s="1"/>
  <c r="T3273" i="3"/>
  <c r="AA3269" i="3"/>
  <c r="AC3269" i="3" s="1"/>
  <c r="AC3262" i="3"/>
  <c r="AC3258" i="3"/>
  <c r="AC3254" i="3"/>
  <c r="AC3250" i="3"/>
  <c r="AC3246" i="3"/>
  <c r="AC3242" i="3"/>
  <c r="AC3238" i="3"/>
  <c r="AC3234" i="3"/>
  <c r="AC3230" i="3"/>
  <c r="AC3226" i="3"/>
  <c r="AC3222" i="3"/>
  <c r="AC3218" i="3"/>
  <c r="AC3214" i="3"/>
  <c r="AC3175" i="3"/>
  <c r="AC3172" i="3"/>
  <c r="AC3111" i="3"/>
  <c r="AC3108" i="3"/>
  <c r="T4606" i="3"/>
  <c r="T4602" i="3"/>
  <c r="T4598" i="3"/>
  <c r="T4594" i="3"/>
  <c r="T4590" i="3"/>
  <c r="T4586" i="3"/>
  <c r="T4582" i="3"/>
  <c r="T4578" i="3"/>
  <c r="T4574" i="3"/>
  <c r="T4570" i="3"/>
  <c r="T4566" i="3"/>
  <c r="T4562" i="3"/>
  <c r="AD4561" i="3"/>
  <c r="K4561" i="3"/>
  <c r="AD4557" i="3"/>
  <c r="K4557" i="3"/>
  <c r="AD4553" i="3"/>
  <c r="K4553" i="3"/>
  <c r="AD4549" i="3"/>
  <c r="K4549" i="3"/>
  <c r="AD4545" i="3"/>
  <c r="K4545" i="3"/>
  <c r="AD4541" i="3"/>
  <c r="K4541" i="3"/>
  <c r="AD4537" i="3"/>
  <c r="K4537" i="3"/>
  <c r="AD4533" i="3"/>
  <c r="K4533" i="3"/>
  <c r="AD4529" i="3"/>
  <c r="K4529" i="3"/>
  <c r="AD4525" i="3"/>
  <c r="K4525" i="3"/>
  <c r="AD4521" i="3"/>
  <c r="K4521" i="3"/>
  <c r="AD4517" i="3"/>
  <c r="K4517" i="3"/>
  <c r="K4513" i="3"/>
  <c r="K4509" i="3"/>
  <c r="T4506" i="3"/>
  <c r="T4502" i="3"/>
  <c r="T4498" i="3"/>
  <c r="T4494" i="3"/>
  <c r="T4490" i="3"/>
  <c r="T4486" i="3"/>
  <c r="T4482" i="3"/>
  <c r="T4478" i="3"/>
  <c r="T4474" i="3"/>
  <c r="T4470" i="3"/>
  <c r="T4466" i="3"/>
  <c r="AD4461" i="3"/>
  <c r="K4461" i="3"/>
  <c r="AD4457" i="3"/>
  <c r="K4457" i="3"/>
  <c r="AD4453" i="3"/>
  <c r="K4453" i="3"/>
  <c r="AD4449" i="3"/>
  <c r="K4449" i="3"/>
  <c r="AD4445" i="3"/>
  <c r="K4445" i="3"/>
  <c r="AD4441" i="3"/>
  <c r="K4441" i="3"/>
  <c r="AD4437" i="3"/>
  <c r="K4437" i="3"/>
  <c r="AD4433" i="3"/>
  <c r="K4433" i="3"/>
  <c r="AD4429" i="3"/>
  <c r="K4429" i="3"/>
  <c r="AD4425" i="3"/>
  <c r="K4425" i="3"/>
  <c r="AD4421" i="3"/>
  <c r="K4421" i="3"/>
  <c r="AD4417" i="3"/>
  <c r="K4417" i="3"/>
  <c r="AD4413" i="3"/>
  <c r="K4413" i="3"/>
  <c r="AD4409" i="3"/>
  <c r="K4409" i="3"/>
  <c r="AD4405" i="3"/>
  <c r="K4405" i="3"/>
  <c r="AD4401" i="3"/>
  <c r="K4401" i="3"/>
  <c r="AD4397" i="3"/>
  <c r="K4397" i="3"/>
  <c r="AD4393" i="3"/>
  <c r="K4393" i="3"/>
  <c r="AD4389" i="3"/>
  <c r="K4389" i="3"/>
  <c r="AD4385" i="3"/>
  <c r="K4385" i="3"/>
  <c r="AD4381" i="3"/>
  <c r="K4381" i="3"/>
  <c r="AD4377" i="3"/>
  <c r="K4377" i="3"/>
  <c r="AD4373" i="3"/>
  <c r="K4373" i="3"/>
  <c r="AD4369" i="3"/>
  <c r="K4369" i="3"/>
  <c r="AD4365" i="3"/>
  <c r="K4365" i="3"/>
  <c r="AD4361" i="3"/>
  <c r="K4361" i="3"/>
  <c r="AD4357" i="3"/>
  <c r="K4357" i="3"/>
  <c r="AD4353" i="3"/>
  <c r="K4353" i="3"/>
  <c r="AD4349" i="3"/>
  <c r="K4349" i="3"/>
  <c r="AD4345" i="3"/>
  <c r="K4345" i="3"/>
  <c r="AD4341" i="3"/>
  <c r="K4341" i="3"/>
  <c r="AD4337" i="3"/>
  <c r="K4337" i="3"/>
  <c r="AD4333" i="3"/>
  <c r="K4333" i="3"/>
  <c r="AD4329" i="3"/>
  <c r="K4329" i="3"/>
  <c r="AD4325" i="3"/>
  <c r="K4325" i="3"/>
  <c r="AD4321" i="3"/>
  <c r="K4321" i="3"/>
  <c r="AD4317" i="3"/>
  <c r="K4317" i="3"/>
  <c r="AD4313" i="3"/>
  <c r="K4313" i="3"/>
  <c r="AD4309" i="3"/>
  <c r="K4309" i="3"/>
  <c r="AD4305" i="3"/>
  <c r="K4305" i="3"/>
  <c r="AD4301" i="3"/>
  <c r="K4301" i="3"/>
  <c r="AD4297" i="3"/>
  <c r="K4297" i="3"/>
  <c r="AD4293" i="3"/>
  <c r="K4293" i="3"/>
  <c r="AD4289" i="3"/>
  <c r="K4289" i="3"/>
  <c r="AD4285" i="3"/>
  <c r="K4285" i="3"/>
  <c r="AD4281" i="3"/>
  <c r="K4281" i="3"/>
  <c r="AD4277" i="3"/>
  <c r="K4277" i="3"/>
  <c r="AD4273" i="3"/>
  <c r="K4273" i="3"/>
  <c r="AD4269" i="3"/>
  <c r="K4269" i="3"/>
  <c r="AD4265" i="3"/>
  <c r="K4265" i="3"/>
  <c r="AD4261" i="3"/>
  <c r="K4261" i="3"/>
  <c r="AD4257" i="3"/>
  <c r="K4257" i="3"/>
  <c r="AD4253" i="3"/>
  <c r="K4253" i="3"/>
  <c r="AD4249" i="3"/>
  <c r="K4249" i="3"/>
  <c r="AD4245" i="3"/>
  <c r="K4245" i="3"/>
  <c r="AD4241" i="3"/>
  <c r="K4241" i="3"/>
  <c r="AD4237" i="3"/>
  <c r="K4237" i="3"/>
  <c r="AD4233" i="3"/>
  <c r="K4233" i="3"/>
  <c r="AD4229" i="3"/>
  <c r="K4229" i="3"/>
  <c r="AD4225" i="3"/>
  <c r="K4225" i="3"/>
  <c r="AD4221" i="3"/>
  <c r="K4221" i="3"/>
  <c r="AD4217" i="3"/>
  <c r="K4217" i="3"/>
  <c r="AD4213" i="3"/>
  <c r="K4213" i="3"/>
  <c r="AD4209" i="3"/>
  <c r="K4209" i="3"/>
  <c r="AD4205" i="3"/>
  <c r="K4205" i="3"/>
  <c r="AD4201" i="3"/>
  <c r="K4201" i="3"/>
  <c r="AD4197" i="3"/>
  <c r="K4197" i="3"/>
  <c r="AD4193" i="3"/>
  <c r="K4193" i="3"/>
  <c r="AD4189" i="3"/>
  <c r="K4189" i="3"/>
  <c r="AD4185" i="3"/>
  <c r="K4185" i="3"/>
  <c r="AD4181" i="3"/>
  <c r="K4181" i="3"/>
  <c r="AD4177" i="3"/>
  <c r="K4177" i="3"/>
  <c r="AD4173" i="3"/>
  <c r="K4173" i="3"/>
  <c r="AD4169" i="3"/>
  <c r="K4169" i="3"/>
  <c r="AD4165" i="3"/>
  <c r="K4165" i="3"/>
  <c r="AD4161" i="3"/>
  <c r="K4161" i="3"/>
  <c r="AD4157" i="3"/>
  <c r="K4157" i="3"/>
  <c r="AD4153" i="3"/>
  <c r="K4153" i="3"/>
  <c r="AD4149" i="3"/>
  <c r="K4149" i="3"/>
  <c r="AD4145" i="3"/>
  <c r="K4145" i="3"/>
  <c r="AD4141" i="3"/>
  <c r="K4141" i="3"/>
  <c r="AD4137" i="3"/>
  <c r="K4137" i="3"/>
  <c r="AD4133" i="3"/>
  <c r="K4133" i="3"/>
  <c r="AD4129" i="3"/>
  <c r="K4129" i="3"/>
  <c r="AD4125" i="3"/>
  <c r="K4125" i="3"/>
  <c r="AD4121" i="3"/>
  <c r="K4121" i="3"/>
  <c r="AD4117" i="3"/>
  <c r="K4117" i="3"/>
  <c r="AD4113" i="3"/>
  <c r="K4113" i="3"/>
  <c r="AD4109" i="3"/>
  <c r="K4109" i="3"/>
  <c r="AD4105" i="3"/>
  <c r="K4105" i="3"/>
  <c r="AD4101" i="3"/>
  <c r="K4101" i="3"/>
  <c r="AD4097" i="3"/>
  <c r="K4097" i="3"/>
  <c r="AD4093" i="3"/>
  <c r="K4093" i="3"/>
  <c r="AD4089" i="3"/>
  <c r="K4089" i="3"/>
  <c r="AD4085" i="3"/>
  <c r="K4085" i="3"/>
  <c r="AD4081" i="3"/>
  <c r="K4081" i="3"/>
  <c r="AD4077" i="3"/>
  <c r="K4077" i="3"/>
  <c r="AD4073" i="3"/>
  <c r="K4073" i="3"/>
  <c r="AD4069" i="3"/>
  <c r="K4069" i="3"/>
  <c r="AD4065" i="3"/>
  <c r="K4065" i="3"/>
  <c r="AD4061" i="3"/>
  <c r="K4061" i="3"/>
  <c r="AD4057" i="3"/>
  <c r="K4057" i="3"/>
  <c r="AD4053" i="3"/>
  <c r="K4053" i="3"/>
  <c r="AD4049" i="3"/>
  <c r="K4049" i="3"/>
  <c r="AD4045" i="3"/>
  <c r="K4045" i="3"/>
  <c r="AD4041" i="3"/>
  <c r="K4041" i="3"/>
  <c r="AD4037" i="3"/>
  <c r="K4037" i="3"/>
  <c r="AD4033" i="3"/>
  <c r="K4033" i="3"/>
  <c r="AD4029" i="3"/>
  <c r="K4029" i="3"/>
  <c r="AD4025" i="3"/>
  <c r="K4025" i="3"/>
  <c r="AD4021" i="3"/>
  <c r="K4021" i="3"/>
  <c r="AD4017" i="3"/>
  <c r="K4017" i="3"/>
  <c r="AD4013" i="3"/>
  <c r="K4013" i="3"/>
  <c r="AD4009" i="3"/>
  <c r="K4009" i="3"/>
  <c r="AD4005" i="3"/>
  <c r="K4005" i="3"/>
  <c r="AD4001" i="3"/>
  <c r="K4001" i="3"/>
  <c r="AD3997" i="3"/>
  <c r="K3997" i="3"/>
  <c r="AD3993" i="3"/>
  <c r="K3993" i="3"/>
  <c r="AD3989" i="3"/>
  <c r="K3989" i="3"/>
  <c r="AD3985" i="3"/>
  <c r="K3985" i="3"/>
  <c r="AD3981" i="3"/>
  <c r="K3981" i="3"/>
  <c r="AD3977" i="3"/>
  <c r="K3977" i="3"/>
  <c r="AD3973" i="3"/>
  <c r="K3973" i="3"/>
  <c r="AD3969" i="3"/>
  <c r="K3969" i="3"/>
  <c r="AD3965" i="3"/>
  <c r="K3965" i="3"/>
  <c r="AD3961" i="3"/>
  <c r="K3961" i="3"/>
  <c r="AD3957" i="3"/>
  <c r="K3957" i="3"/>
  <c r="AD3953" i="3"/>
  <c r="K3953" i="3"/>
  <c r="AD3949" i="3"/>
  <c r="K3949" i="3"/>
  <c r="AD3945" i="3"/>
  <c r="K3945" i="3"/>
  <c r="AD3941" i="3"/>
  <c r="K3941" i="3"/>
  <c r="AD3937" i="3"/>
  <c r="K3937" i="3"/>
  <c r="AD3933" i="3"/>
  <c r="K3933" i="3"/>
  <c r="AD3929" i="3"/>
  <c r="K3929" i="3"/>
  <c r="AD3925" i="3"/>
  <c r="K3925" i="3"/>
  <c r="AD3921" i="3"/>
  <c r="K3921" i="3"/>
  <c r="AD3917" i="3"/>
  <c r="K3917" i="3"/>
  <c r="AD3913" i="3"/>
  <c r="K3913" i="3"/>
  <c r="AD3909" i="3"/>
  <c r="K3909" i="3"/>
  <c r="AD3905" i="3"/>
  <c r="K3905" i="3"/>
  <c r="AD3901" i="3"/>
  <c r="K3901" i="3"/>
  <c r="AD3897" i="3"/>
  <c r="K3897" i="3"/>
  <c r="AD3893" i="3"/>
  <c r="K3893" i="3"/>
  <c r="AD3889" i="3"/>
  <c r="K3889" i="3"/>
  <c r="AD3885" i="3"/>
  <c r="K3885" i="3"/>
  <c r="AD3881" i="3"/>
  <c r="K3881" i="3"/>
  <c r="AD3877" i="3"/>
  <c r="K3877" i="3"/>
  <c r="AD3873" i="3"/>
  <c r="K3873" i="3"/>
  <c r="AD3869" i="3"/>
  <c r="K3869" i="3"/>
  <c r="AD3865" i="3"/>
  <c r="K3865" i="3"/>
  <c r="AD3861" i="3"/>
  <c r="K3861" i="3"/>
  <c r="AD3857" i="3"/>
  <c r="K3857" i="3"/>
  <c r="AD3853" i="3"/>
  <c r="K3853" i="3"/>
  <c r="AD3849" i="3"/>
  <c r="K3849" i="3"/>
  <c r="AD3845" i="3"/>
  <c r="K3845" i="3"/>
  <c r="AD3841" i="3"/>
  <c r="K3841" i="3"/>
  <c r="AD3837" i="3"/>
  <c r="K3837" i="3"/>
  <c r="AD3833" i="3"/>
  <c r="K3833" i="3"/>
  <c r="AD3829" i="3"/>
  <c r="K3829" i="3"/>
  <c r="AD3825" i="3"/>
  <c r="K3825" i="3"/>
  <c r="AD3821" i="3"/>
  <c r="K3821" i="3"/>
  <c r="AD3817" i="3"/>
  <c r="K3817" i="3"/>
  <c r="AD3813" i="3"/>
  <c r="K3813" i="3"/>
  <c r="AD3809" i="3"/>
  <c r="K3809" i="3"/>
  <c r="AD3805" i="3"/>
  <c r="K3805" i="3"/>
  <c r="AD3801" i="3"/>
  <c r="K3801" i="3"/>
  <c r="AD3797" i="3"/>
  <c r="K3797" i="3"/>
  <c r="AD3793" i="3"/>
  <c r="K3793" i="3"/>
  <c r="AD3789" i="3"/>
  <c r="K3789" i="3"/>
  <c r="AD3785" i="3"/>
  <c r="K3785" i="3"/>
  <c r="AD3781" i="3"/>
  <c r="K3781" i="3"/>
  <c r="AD3777" i="3"/>
  <c r="K3777" i="3"/>
  <c r="AD3773" i="3"/>
  <c r="K3773" i="3"/>
  <c r="AD3769" i="3"/>
  <c r="K3769" i="3"/>
  <c r="AD3765" i="3"/>
  <c r="K3765" i="3"/>
  <c r="AD3761" i="3"/>
  <c r="K3761" i="3"/>
  <c r="AD3757" i="3"/>
  <c r="K3757" i="3"/>
  <c r="AD3753" i="3"/>
  <c r="K3753" i="3"/>
  <c r="AD3749" i="3"/>
  <c r="K3749" i="3"/>
  <c r="AD3745" i="3"/>
  <c r="K3745" i="3"/>
  <c r="AD3741" i="3"/>
  <c r="K3741" i="3"/>
  <c r="T3734" i="3"/>
  <c r="T3730" i="3"/>
  <c r="T3726" i="3"/>
  <c r="T3722" i="3"/>
  <c r="T3718" i="3"/>
  <c r="T3714" i="3"/>
  <c r="G3708" i="3"/>
  <c r="K3708" i="3"/>
  <c r="AD3708" i="3"/>
  <c r="E3706" i="3"/>
  <c r="I3706" i="3"/>
  <c r="M3706" i="3"/>
  <c r="AC3703" i="3"/>
  <c r="V3700" i="3"/>
  <c r="AB3699" i="3" s="1"/>
  <c r="AC3699" i="3" s="1"/>
  <c r="R3700" i="3"/>
  <c r="AA3700" i="3" s="1"/>
  <c r="AC3700" i="3" s="1"/>
  <c r="I3700" i="3"/>
  <c r="AD3697" i="3"/>
  <c r="V3697" i="3"/>
  <c r="AB3696" i="3" s="1"/>
  <c r="G3692" i="3"/>
  <c r="K3692" i="3"/>
  <c r="AD3692" i="3"/>
  <c r="E3690" i="3"/>
  <c r="I3690" i="3"/>
  <c r="M3690" i="3"/>
  <c r="AC3687" i="3"/>
  <c r="V3684" i="3"/>
  <c r="AB3683" i="3" s="1"/>
  <c r="AC3683" i="3" s="1"/>
  <c r="R3684" i="3"/>
  <c r="AA3684" i="3" s="1"/>
  <c r="AC3684" i="3" s="1"/>
  <c r="I3684" i="3"/>
  <c r="AD3681" i="3"/>
  <c r="V3681" i="3"/>
  <c r="AB3680" i="3" s="1"/>
  <c r="G3676" i="3"/>
  <c r="K3676" i="3"/>
  <c r="AD3676" i="3"/>
  <c r="E3674" i="3"/>
  <c r="I3674" i="3"/>
  <c r="M3674" i="3"/>
  <c r="AC3671" i="3"/>
  <c r="V3668" i="3"/>
  <c r="AB3667" i="3" s="1"/>
  <c r="AC3667" i="3" s="1"/>
  <c r="R3668" i="3"/>
  <c r="AA3668" i="3" s="1"/>
  <c r="AC3668" i="3" s="1"/>
  <c r="I3668" i="3"/>
  <c r="AD3665" i="3"/>
  <c r="V3665" i="3"/>
  <c r="AB3664" i="3" s="1"/>
  <c r="G3660" i="3"/>
  <c r="K3660" i="3"/>
  <c r="AD3660" i="3"/>
  <c r="E3658" i="3"/>
  <c r="I3658" i="3"/>
  <c r="M3658" i="3"/>
  <c r="G3644" i="3"/>
  <c r="K3644" i="3"/>
  <c r="AD3644" i="3"/>
  <c r="E3642" i="3"/>
  <c r="I3642" i="3"/>
  <c r="M3642" i="3"/>
  <c r="G3628" i="3"/>
  <c r="K3628" i="3"/>
  <c r="AD3628" i="3"/>
  <c r="E3626" i="3"/>
  <c r="I3626" i="3"/>
  <c r="M3626" i="3"/>
  <c r="G3612" i="3"/>
  <c r="K3612" i="3"/>
  <c r="AD3612" i="3"/>
  <c r="E3610" i="3"/>
  <c r="I3610" i="3"/>
  <c r="M3610" i="3"/>
  <c r="G3596" i="3"/>
  <c r="K3596" i="3"/>
  <c r="AD3596" i="3"/>
  <c r="E3594" i="3"/>
  <c r="I3594" i="3"/>
  <c r="M3594" i="3"/>
  <c r="AA3589" i="3"/>
  <c r="AC3589" i="3" s="1"/>
  <c r="P3586" i="3"/>
  <c r="AA3586" i="3" s="1"/>
  <c r="AC3586" i="3" s="1"/>
  <c r="E3586" i="3"/>
  <c r="I3586" i="3"/>
  <c r="M3586" i="3"/>
  <c r="G3585" i="3"/>
  <c r="K3585" i="3"/>
  <c r="AD3585" i="3"/>
  <c r="P3585" i="3"/>
  <c r="P3578" i="3"/>
  <c r="AA3578" i="3" s="1"/>
  <c r="AC3578" i="3" s="1"/>
  <c r="E3578" i="3"/>
  <c r="I3578" i="3"/>
  <c r="M3578" i="3"/>
  <c r="G3577" i="3"/>
  <c r="K3577" i="3"/>
  <c r="AD3577" i="3"/>
  <c r="P3577" i="3"/>
  <c r="AC3576" i="3"/>
  <c r="P3570" i="3"/>
  <c r="AA3570" i="3" s="1"/>
  <c r="AC3570" i="3" s="1"/>
  <c r="E3570" i="3"/>
  <c r="I3570" i="3"/>
  <c r="M3570" i="3"/>
  <c r="G3569" i="3"/>
  <c r="K3569" i="3"/>
  <c r="AD3569" i="3"/>
  <c r="P3569" i="3"/>
  <c r="AC3568" i="3"/>
  <c r="P3562" i="3"/>
  <c r="AA3562" i="3" s="1"/>
  <c r="AC3562" i="3" s="1"/>
  <c r="E3562" i="3"/>
  <c r="I3562" i="3"/>
  <c r="M3562" i="3"/>
  <c r="G3561" i="3"/>
  <c r="K3561" i="3"/>
  <c r="AD3561" i="3"/>
  <c r="P3561" i="3"/>
  <c r="G3553" i="3"/>
  <c r="K3553" i="3"/>
  <c r="AD3553" i="3"/>
  <c r="P3553" i="3"/>
  <c r="E3553" i="3"/>
  <c r="I3553" i="3"/>
  <c r="M3553" i="3"/>
  <c r="AC3552" i="3"/>
  <c r="AA3545" i="3"/>
  <c r="AC3545" i="3" s="1"/>
  <c r="G3537" i="3"/>
  <c r="K3537" i="3"/>
  <c r="AD3537" i="3"/>
  <c r="P3537" i="3"/>
  <c r="E3537" i="3"/>
  <c r="I3537" i="3"/>
  <c r="M3537" i="3"/>
  <c r="AC3536" i="3"/>
  <c r="AA3529" i="3"/>
  <c r="AC3529" i="3" s="1"/>
  <c r="G3521" i="3"/>
  <c r="K3521" i="3"/>
  <c r="AD3521" i="3"/>
  <c r="P3521" i="3"/>
  <c r="E3521" i="3"/>
  <c r="I3521" i="3"/>
  <c r="M3521" i="3"/>
  <c r="AC3520" i="3"/>
  <c r="AA3513" i="3"/>
  <c r="AC3513" i="3" s="1"/>
  <c r="G3505" i="3"/>
  <c r="K3505" i="3"/>
  <c r="AD3505" i="3"/>
  <c r="P3505" i="3"/>
  <c r="E3505" i="3"/>
  <c r="I3505" i="3"/>
  <c r="M3505" i="3"/>
  <c r="AC3504" i="3"/>
  <c r="AA3497" i="3"/>
  <c r="AC3497" i="3" s="1"/>
  <c r="G3489" i="3"/>
  <c r="K3489" i="3"/>
  <c r="AD3489" i="3"/>
  <c r="P3489" i="3"/>
  <c r="E3489" i="3"/>
  <c r="I3489" i="3"/>
  <c r="M3489" i="3"/>
  <c r="AC3488" i="3"/>
  <c r="AA3481" i="3"/>
  <c r="AC3481" i="3" s="1"/>
  <c r="G3473" i="3"/>
  <c r="K3473" i="3"/>
  <c r="AD3473" i="3"/>
  <c r="P3473" i="3"/>
  <c r="E3473" i="3"/>
  <c r="I3473" i="3"/>
  <c r="M3473" i="3"/>
  <c r="AC3472" i="3"/>
  <c r="AA3465" i="3"/>
  <c r="AC3465" i="3" s="1"/>
  <c r="G3457" i="3"/>
  <c r="K3457" i="3"/>
  <c r="AD3457" i="3"/>
  <c r="P3457" i="3"/>
  <c r="E3457" i="3"/>
  <c r="I3457" i="3"/>
  <c r="M3457" i="3"/>
  <c r="AC3456" i="3"/>
  <c r="AA3449" i="3"/>
  <c r="AC3449" i="3" s="1"/>
  <c r="G3441" i="3"/>
  <c r="K3441" i="3"/>
  <c r="AD3441" i="3"/>
  <c r="P3441" i="3"/>
  <c r="E3441" i="3"/>
  <c r="I3441" i="3"/>
  <c r="M3441" i="3"/>
  <c r="AC3440" i="3"/>
  <c r="AA3433" i="3"/>
  <c r="AC3433" i="3" s="1"/>
  <c r="G3425" i="3"/>
  <c r="K3425" i="3"/>
  <c r="AD3425" i="3"/>
  <c r="P3425" i="3"/>
  <c r="E3425" i="3"/>
  <c r="I3425" i="3"/>
  <c r="M3425" i="3"/>
  <c r="AC3424" i="3"/>
  <c r="AA3417" i="3"/>
  <c r="AC3417" i="3" s="1"/>
  <c r="G3409" i="3"/>
  <c r="K3409" i="3"/>
  <c r="AD3409" i="3"/>
  <c r="P3409" i="3"/>
  <c r="E3409" i="3"/>
  <c r="I3409" i="3"/>
  <c r="M3409" i="3"/>
  <c r="AC3408" i="3"/>
  <c r="AA3401" i="3"/>
  <c r="AC3401" i="3" s="1"/>
  <c r="G3393" i="3"/>
  <c r="K3393" i="3"/>
  <c r="AD3393" i="3"/>
  <c r="P3393" i="3"/>
  <c r="E3393" i="3"/>
  <c r="I3393" i="3"/>
  <c r="M3393" i="3"/>
  <c r="AC3392" i="3"/>
  <c r="AC3391" i="3"/>
  <c r="AA3385" i="3"/>
  <c r="AC3385" i="3" s="1"/>
  <c r="G3377" i="3"/>
  <c r="K3377" i="3"/>
  <c r="AD3377" i="3"/>
  <c r="P3377" i="3"/>
  <c r="E3377" i="3"/>
  <c r="I3377" i="3"/>
  <c r="M3377" i="3"/>
  <c r="AC3376" i="3"/>
  <c r="AC3375" i="3"/>
  <c r="AA3369" i="3"/>
  <c r="AC3369" i="3" s="1"/>
  <c r="G3361" i="3"/>
  <c r="K3361" i="3"/>
  <c r="AD3361" i="3"/>
  <c r="P3361" i="3"/>
  <c r="E3361" i="3"/>
  <c r="I3361" i="3"/>
  <c r="M3361" i="3"/>
  <c r="AC3360" i="3"/>
  <c r="AC3359" i="3"/>
  <c r="AA3353" i="3"/>
  <c r="AC3353" i="3" s="1"/>
  <c r="G3345" i="3"/>
  <c r="K3345" i="3"/>
  <c r="AD3345" i="3"/>
  <c r="P3345" i="3"/>
  <c r="E3345" i="3"/>
  <c r="I3345" i="3"/>
  <c r="M3345" i="3"/>
  <c r="AC3344" i="3"/>
  <c r="AC3343" i="3"/>
  <c r="AA3337" i="3"/>
  <c r="AC3337" i="3" s="1"/>
  <c r="G3329" i="3"/>
  <c r="K3329" i="3"/>
  <c r="AD3329" i="3"/>
  <c r="P3329" i="3"/>
  <c r="E3329" i="3"/>
  <c r="I3329" i="3"/>
  <c r="M3329" i="3"/>
  <c r="AC3328" i="3"/>
  <c r="AC3327" i="3"/>
  <c r="AA3321" i="3"/>
  <c r="AC3321" i="3" s="1"/>
  <c r="G3313" i="3"/>
  <c r="K3313" i="3"/>
  <c r="AD3313" i="3"/>
  <c r="P3313" i="3"/>
  <c r="E3313" i="3"/>
  <c r="I3313" i="3"/>
  <c r="M3313" i="3"/>
  <c r="AC3312" i="3"/>
  <c r="AA3305" i="3"/>
  <c r="AC3305" i="3" s="1"/>
  <c r="G3297" i="3"/>
  <c r="K3297" i="3"/>
  <c r="AD3297" i="3"/>
  <c r="P3297" i="3"/>
  <c r="E3297" i="3"/>
  <c r="I3297" i="3"/>
  <c r="M3297" i="3"/>
  <c r="AC3296" i="3"/>
  <c r="AA3289" i="3"/>
  <c r="AC3289" i="3" s="1"/>
  <c r="G3281" i="3"/>
  <c r="K3281" i="3"/>
  <c r="AD3281" i="3"/>
  <c r="P3281" i="3"/>
  <c r="E3281" i="3"/>
  <c r="I3281" i="3"/>
  <c r="M3281" i="3"/>
  <c r="AC3280" i="3"/>
  <c r="AA3273" i="3"/>
  <c r="AC3273" i="3" s="1"/>
  <c r="AC3191" i="3"/>
  <c r="AC3029" i="3"/>
  <c r="AC3028" i="3"/>
  <c r="G3199" i="3"/>
  <c r="K3199" i="3"/>
  <c r="AD3199" i="3"/>
  <c r="E3197" i="3"/>
  <c r="I3197" i="3"/>
  <c r="M3197" i="3"/>
  <c r="G3183" i="3"/>
  <c r="K3183" i="3"/>
  <c r="AD3183" i="3"/>
  <c r="E3181" i="3"/>
  <c r="I3181" i="3"/>
  <c r="M3181" i="3"/>
  <c r="AC3178" i="3"/>
  <c r="G3167" i="3"/>
  <c r="K3167" i="3"/>
  <c r="AD3167" i="3"/>
  <c r="E3165" i="3"/>
  <c r="I3165" i="3"/>
  <c r="M3165" i="3"/>
  <c r="G3151" i="3"/>
  <c r="K3151" i="3"/>
  <c r="AD3151" i="3"/>
  <c r="E3149" i="3"/>
  <c r="I3149" i="3"/>
  <c r="M3149" i="3"/>
  <c r="AC3146" i="3"/>
  <c r="G3135" i="3"/>
  <c r="K3135" i="3"/>
  <c r="AD3135" i="3"/>
  <c r="E3133" i="3"/>
  <c r="I3133" i="3"/>
  <c r="M3133" i="3"/>
  <c r="AC3130" i="3"/>
  <c r="G3119" i="3"/>
  <c r="K3119" i="3"/>
  <c r="AD3119" i="3"/>
  <c r="E3117" i="3"/>
  <c r="I3117" i="3"/>
  <c r="M3117" i="3"/>
  <c r="AC3114" i="3"/>
  <c r="G3103" i="3"/>
  <c r="K3103" i="3"/>
  <c r="AD3103" i="3"/>
  <c r="E3101" i="3"/>
  <c r="I3101" i="3"/>
  <c r="M3101" i="3"/>
  <c r="G3087" i="3"/>
  <c r="K3087" i="3"/>
  <c r="AD3087" i="3"/>
  <c r="E3085" i="3"/>
  <c r="I3085" i="3"/>
  <c r="M3085" i="3"/>
  <c r="AC3082" i="3"/>
  <c r="G3071" i="3"/>
  <c r="K3071" i="3"/>
  <c r="AD3071" i="3"/>
  <c r="E3069" i="3"/>
  <c r="I3069" i="3"/>
  <c r="M3069" i="3"/>
  <c r="AC3066" i="3"/>
  <c r="G3055" i="3"/>
  <c r="K3055" i="3"/>
  <c r="AD3055" i="3"/>
  <c r="E3053" i="3"/>
  <c r="I3053" i="3"/>
  <c r="M3053" i="3"/>
  <c r="AC3050" i="3"/>
  <c r="G3039" i="3"/>
  <c r="K3039" i="3"/>
  <c r="AD3039" i="3"/>
  <c r="E3037" i="3"/>
  <c r="I3037" i="3"/>
  <c r="M3037" i="3"/>
  <c r="E3035" i="3"/>
  <c r="P3033" i="3"/>
  <c r="AA3033" i="3" s="1"/>
  <c r="AC3033" i="3" s="1"/>
  <c r="K3033" i="3"/>
  <c r="R3032" i="3"/>
  <c r="AA3032" i="3" s="1"/>
  <c r="M3032" i="3"/>
  <c r="I3032" i="3"/>
  <c r="E3032" i="3"/>
  <c r="AD3025" i="3"/>
  <c r="V3025" i="3"/>
  <c r="AB3024" i="3" s="1"/>
  <c r="K3024" i="3"/>
  <c r="G3024" i="3"/>
  <c r="G3023" i="3"/>
  <c r="K3023" i="3"/>
  <c r="AD3023" i="3"/>
  <c r="E3021" i="3"/>
  <c r="I3021" i="3"/>
  <c r="M3021" i="3"/>
  <c r="E3019" i="3"/>
  <c r="P3017" i="3"/>
  <c r="AA3017" i="3" s="1"/>
  <c r="AC3017" i="3" s="1"/>
  <c r="K3017" i="3"/>
  <c r="R3016" i="3"/>
  <c r="AA3016" i="3" s="1"/>
  <c r="M3016" i="3"/>
  <c r="I3016" i="3"/>
  <c r="E3016" i="3"/>
  <c r="P3005" i="3"/>
  <c r="AA3005" i="3" s="1"/>
  <c r="AC3005" i="3" s="1"/>
  <c r="E3005" i="3"/>
  <c r="I3005" i="3"/>
  <c r="M3005" i="3"/>
  <c r="G3004" i="3"/>
  <c r="K3004" i="3"/>
  <c r="AD3004" i="3"/>
  <c r="P3004" i="3"/>
  <c r="AC3003" i="3"/>
  <c r="P2997" i="3"/>
  <c r="AA2997" i="3" s="1"/>
  <c r="AC2997" i="3" s="1"/>
  <c r="E2997" i="3"/>
  <c r="I2997" i="3"/>
  <c r="M2997" i="3"/>
  <c r="G2996" i="3"/>
  <c r="K2996" i="3"/>
  <c r="AD2996" i="3"/>
  <c r="P2996" i="3"/>
  <c r="AC2995" i="3"/>
  <c r="P2989" i="3"/>
  <c r="AA2989" i="3" s="1"/>
  <c r="AC2989" i="3" s="1"/>
  <c r="E2989" i="3"/>
  <c r="I2989" i="3"/>
  <c r="M2989" i="3"/>
  <c r="G2988" i="3"/>
  <c r="K2988" i="3"/>
  <c r="AD2988" i="3"/>
  <c r="P2988" i="3"/>
  <c r="AC2987" i="3"/>
  <c r="P2981" i="3"/>
  <c r="AA2981" i="3" s="1"/>
  <c r="AC2981" i="3" s="1"/>
  <c r="E2981" i="3"/>
  <c r="I2981" i="3"/>
  <c r="M2981" i="3"/>
  <c r="G2980" i="3"/>
  <c r="K2980" i="3"/>
  <c r="AD2980" i="3"/>
  <c r="P2980" i="3"/>
  <c r="AA2980" i="3" s="1"/>
  <c r="AC2980" i="3" s="1"/>
  <c r="AC2979" i="3"/>
  <c r="P2973" i="3"/>
  <c r="AA2973" i="3" s="1"/>
  <c r="AC2973" i="3" s="1"/>
  <c r="E2973" i="3"/>
  <c r="I2973" i="3"/>
  <c r="M2973" i="3"/>
  <c r="G2972" i="3"/>
  <c r="K2972" i="3"/>
  <c r="AD2972" i="3"/>
  <c r="P2972" i="3"/>
  <c r="AC2971" i="3"/>
  <c r="P2965" i="3"/>
  <c r="AA2965" i="3" s="1"/>
  <c r="AC2965" i="3" s="1"/>
  <c r="E2965" i="3"/>
  <c r="I2965" i="3"/>
  <c r="M2965" i="3"/>
  <c r="G2964" i="3"/>
  <c r="K2964" i="3"/>
  <c r="AD2964" i="3"/>
  <c r="P2964" i="3"/>
  <c r="AC2963" i="3"/>
  <c r="P2957" i="3"/>
  <c r="AA2957" i="3" s="1"/>
  <c r="AC2957" i="3" s="1"/>
  <c r="E2957" i="3"/>
  <c r="I2957" i="3"/>
  <c r="M2957" i="3"/>
  <c r="G2956" i="3"/>
  <c r="K2956" i="3"/>
  <c r="AD2956" i="3"/>
  <c r="P2956" i="3"/>
  <c r="P2949" i="3"/>
  <c r="AA2949" i="3" s="1"/>
  <c r="AC2949" i="3" s="1"/>
  <c r="E2949" i="3"/>
  <c r="I2949" i="3"/>
  <c r="M2949" i="3"/>
  <c r="G2948" i="3"/>
  <c r="K2948" i="3"/>
  <c r="AD2948" i="3"/>
  <c r="P2948" i="3"/>
  <c r="AA2948" i="3" s="1"/>
  <c r="AC2948" i="3" s="1"/>
  <c r="AC2947" i="3"/>
  <c r="P2941" i="3"/>
  <c r="AA2941" i="3" s="1"/>
  <c r="AC2941" i="3" s="1"/>
  <c r="E2941" i="3"/>
  <c r="I2941" i="3"/>
  <c r="M2941" i="3"/>
  <c r="G2940" i="3"/>
  <c r="K2940" i="3"/>
  <c r="AD2940" i="3"/>
  <c r="P2940" i="3"/>
  <c r="AC2939" i="3"/>
  <c r="G2924" i="3"/>
  <c r="K2924" i="3"/>
  <c r="AD2924" i="3"/>
  <c r="P2924" i="3"/>
  <c r="E2924" i="3"/>
  <c r="I2924" i="3"/>
  <c r="M2924" i="3"/>
  <c r="AC2923" i="3"/>
  <c r="AC2922" i="3"/>
  <c r="AA2921" i="3"/>
  <c r="AC2921" i="3" s="1"/>
  <c r="T2920" i="3"/>
  <c r="G2908" i="3"/>
  <c r="K2908" i="3"/>
  <c r="AD2908" i="3"/>
  <c r="P2908" i="3"/>
  <c r="E2908" i="3"/>
  <c r="I2908" i="3"/>
  <c r="M2908" i="3"/>
  <c r="AC2907" i="3"/>
  <c r="AC2906" i="3"/>
  <c r="AA2905" i="3"/>
  <c r="AC2905" i="3" s="1"/>
  <c r="T2904" i="3"/>
  <c r="G2892" i="3"/>
  <c r="K2892" i="3"/>
  <c r="AD2892" i="3"/>
  <c r="P2892" i="3"/>
  <c r="E2892" i="3"/>
  <c r="I2892" i="3"/>
  <c r="M2892" i="3"/>
  <c r="AC2891" i="3"/>
  <c r="AC2890" i="3"/>
  <c r="AA2889" i="3"/>
  <c r="AC2889" i="3" s="1"/>
  <c r="T2888" i="3"/>
  <c r="G2876" i="3"/>
  <c r="K2876" i="3"/>
  <c r="AD2876" i="3"/>
  <c r="P2876" i="3"/>
  <c r="E2876" i="3"/>
  <c r="I2876" i="3"/>
  <c r="M2876" i="3"/>
  <c r="AC2875" i="3"/>
  <c r="AC2874" i="3"/>
  <c r="AA2873" i="3"/>
  <c r="AC2873" i="3" s="1"/>
  <c r="T2872" i="3"/>
  <c r="G2860" i="3"/>
  <c r="K2860" i="3"/>
  <c r="AD2860" i="3"/>
  <c r="P2860" i="3"/>
  <c r="E2860" i="3"/>
  <c r="I2860" i="3"/>
  <c r="M2860" i="3"/>
  <c r="AC2859" i="3"/>
  <c r="AC2858" i="3"/>
  <c r="AA2857" i="3"/>
  <c r="AC2857" i="3" s="1"/>
  <c r="T2856" i="3"/>
  <c r="G2844" i="3"/>
  <c r="K2844" i="3"/>
  <c r="AD2844" i="3"/>
  <c r="P2844" i="3"/>
  <c r="E2844" i="3"/>
  <c r="I2844" i="3"/>
  <c r="M2844" i="3"/>
  <c r="AC2843" i="3"/>
  <c r="AC2842" i="3"/>
  <c r="AA2841" i="3"/>
  <c r="AC2841" i="3" s="1"/>
  <c r="T2840" i="3"/>
  <c r="G2828" i="3"/>
  <c r="K2828" i="3"/>
  <c r="AD2828" i="3"/>
  <c r="P2828" i="3"/>
  <c r="E2828" i="3"/>
  <c r="I2828" i="3"/>
  <c r="M2828" i="3"/>
  <c r="AC2826" i="3"/>
  <c r="AA2825" i="3"/>
  <c r="AC2825" i="3" s="1"/>
  <c r="T2824" i="3"/>
  <c r="AC2719" i="3"/>
  <c r="AC2718" i="3"/>
  <c r="AC2713" i="3"/>
  <c r="AC2703" i="3"/>
  <c r="AC2702" i="3"/>
  <c r="AC2697" i="3"/>
  <c r="AC2687" i="3"/>
  <c r="AC2686" i="3"/>
  <c r="AC2681" i="3"/>
  <c r="AC2671" i="3"/>
  <c r="AC2670" i="3"/>
  <c r="AC2665" i="3"/>
  <c r="AC2655" i="3"/>
  <c r="AC2654" i="3"/>
  <c r="AC2649" i="3"/>
  <c r="AC2639" i="3"/>
  <c r="AC2638" i="3"/>
  <c r="AC2633" i="3"/>
  <c r="AC2623" i="3"/>
  <c r="AC2622" i="3"/>
  <c r="AC2617" i="3"/>
  <c r="AC2607" i="3"/>
  <c r="AC2606" i="3"/>
  <c r="AC2601" i="3"/>
  <c r="AC2590" i="3"/>
  <c r="AC2585" i="3"/>
  <c r="AC2575" i="3"/>
  <c r="AC2574" i="3"/>
  <c r="AC2569" i="3"/>
  <c r="AC2558" i="3"/>
  <c r="AC2553" i="3"/>
  <c r="AC2543" i="3"/>
  <c r="AC2542" i="3"/>
  <c r="AC2537" i="3"/>
  <c r="AC2527" i="3"/>
  <c r="AC2526" i="3"/>
  <c r="AC2521" i="3"/>
  <c r="AC2511" i="3"/>
  <c r="AC2510" i="3"/>
  <c r="AC2505" i="3"/>
  <c r="AC2498" i="3"/>
  <c r="AC2494" i="3"/>
  <c r="AC2490" i="3"/>
  <c r="AC2486" i="3"/>
  <c r="AC2482" i="3"/>
  <c r="AA2383" i="3"/>
  <c r="M3265" i="3"/>
  <c r="I3265" i="3"/>
  <c r="E3265" i="3"/>
  <c r="M3261" i="3"/>
  <c r="I3261" i="3"/>
  <c r="E3261" i="3"/>
  <c r="M3257" i="3"/>
  <c r="I3257" i="3"/>
  <c r="E3257" i="3"/>
  <c r="M3253" i="3"/>
  <c r="I3253" i="3"/>
  <c r="E3253" i="3"/>
  <c r="M3249" i="3"/>
  <c r="I3249" i="3"/>
  <c r="E3249" i="3"/>
  <c r="M3245" i="3"/>
  <c r="I3245" i="3"/>
  <c r="E3245" i="3"/>
  <c r="M3241" i="3"/>
  <c r="I3241" i="3"/>
  <c r="E3241" i="3"/>
  <c r="M3237" i="3"/>
  <c r="I3237" i="3"/>
  <c r="E3237" i="3"/>
  <c r="M3233" i="3"/>
  <c r="I3233" i="3"/>
  <c r="E3233" i="3"/>
  <c r="M3229" i="3"/>
  <c r="I3229" i="3"/>
  <c r="E3229" i="3"/>
  <c r="M3225" i="3"/>
  <c r="I3225" i="3"/>
  <c r="E3225" i="3"/>
  <c r="M3221" i="3"/>
  <c r="I3221" i="3"/>
  <c r="E3221" i="3"/>
  <c r="M3217" i="3"/>
  <c r="I3217" i="3"/>
  <c r="E3217" i="3"/>
  <c r="M3213" i="3"/>
  <c r="I3213" i="3"/>
  <c r="E3213" i="3"/>
  <c r="G3203" i="3"/>
  <c r="K3203" i="3"/>
  <c r="AD3203" i="3"/>
  <c r="E3201" i="3"/>
  <c r="I3201" i="3"/>
  <c r="M3201" i="3"/>
  <c r="E3199" i="3"/>
  <c r="T3197" i="3"/>
  <c r="P3197" i="3"/>
  <c r="K3197" i="3"/>
  <c r="R3196" i="3"/>
  <c r="AA3196" i="3" s="1"/>
  <c r="M3196" i="3"/>
  <c r="I3196" i="3"/>
  <c r="E3196" i="3"/>
  <c r="G3187" i="3"/>
  <c r="K3187" i="3"/>
  <c r="AD3187" i="3"/>
  <c r="E3185" i="3"/>
  <c r="I3185" i="3"/>
  <c r="M3185" i="3"/>
  <c r="E3183" i="3"/>
  <c r="T3181" i="3"/>
  <c r="P3181" i="3"/>
  <c r="K3181" i="3"/>
  <c r="R3180" i="3"/>
  <c r="AA3180" i="3" s="1"/>
  <c r="M3180" i="3"/>
  <c r="I3180" i="3"/>
  <c r="E3180" i="3"/>
  <c r="G3171" i="3"/>
  <c r="K3171" i="3"/>
  <c r="AD3171" i="3"/>
  <c r="E3169" i="3"/>
  <c r="I3169" i="3"/>
  <c r="M3169" i="3"/>
  <c r="E3167" i="3"/>
  <c r="T3165" i="3"/>
  <c r="P3165" i="3"/>
  <c r="K3165" i="3"/>
  <c r="R3164" i="3"/>
  <c r="AA3164" i="3" s="1"/>
  <c r="M3164" i="3"/>
  <c r="I3164" i="3"/>
  <c r="E3164" i="3"/>
  <c r="G3155" i="3"/>
  <c r="K3155" i="3"/>
  <c r="AD3155" i="3"/>
  <c r="E3153" i="3"/>
  <c r="I3153" i="3"/>
  <c r="M3153" i="3"/>
  <c r="E3151" i="3"/>
  <c r="T3149" i="3"/>
  <c r="P3149" i="3"/>
  <c r="K3149" i="3"/>
  <c r="R3148" i="3"/>
  <c r="AA3148" i="3" s="1"/>
  <c r="M3148" i="3"/>
  <c r="I3148" i="3"/>
  <c r="E3148" i="3"/>
  <c r="G3139" i="3"/>
  <c r="K3139" i="3"/>
  <c r="AD3139" i="3"/>
  <c r="E3137" i="3"/>
  <c r="I3137" i="3"/>
  <c r="M3137" i="3"/>
  <c r="E3135" i="3"/>
  <c r="T3133" i="3"/>
  <c r="P3133" i="3"/>
  <c r="K3133" i="3"/>
  <c r="R3132" i="3"/>
  <c r="AA3132" i="3" s="1"/>
  <c r="M3132" i="3"/>
  <c r="I3132" i="3"/>
  <c r="E3132" i="3"/>
  <c r="G3123" i="3"/>
  <c r="K3123" i="3"/>
  <c r="AD3123" i="3"/>
  <c r="E3121" i="3"/>
  <c r="I3121" i="3"/>
  <c r="M3121" i="3"/>
  <c r="E3119" i="3"/>
  <c r="T3117" i="3"/>
  <c r="P3117" i="3"/>
  <c r="K3117" i="3"/>
  <c r="R3116" i="3"/>
  <c r="AA3116" i="3" s="1"/>
  <c r="M3116" i="3"/>
  <c r="I3116" i="3"/>
  <c r="E3116" i="3"/>
  <c r="G3107" i="3"/>
  <c r="K3107" i="3"/>
  <c r="AD3107" i="3"/>
  <c r="E3105" i="3"/>
  <c r="I3105" i="3"/>
  <c r="M3105" i="3"/>
  <c r="E3103" i="3"/>
  <c r="T3101" i="3"/>
  <c r="P3101" i="3"/>
  <c r="K3101" i="3"/>
  <c r="R3100" i="3"/>
  <c r="AA3100" i="3" s="1"/>
  <c r="M3100" i="3"/>
  <c r="I3100" i="3"/>
  <c r="E3100" i="3"/>
  <c r="G3091" i="3"/>
  <c r="K3091" i="3"/>
  <c r="AD3091" i="3"/>
  <c r="E3089" i="3"/>
  <c r="I3089" i="3"/>
  <c r="M3089" i="3"/>
  <c r="E3087" i="3"/>
  <c r="T3085" i="3"/>
  <c r="P3085" i="3"/>
  <c r="K3085" i="3"/>
  <c r="R3084" i="3"/>
  <c r="AA3084" i="3" s="1"/>
  <c r="M3084" i="3"/>
  <c r="I3084" i="3"/>
  <c r="E3084" i="3"/>
  <c r="G3075" i="3"/>
  <c r="K3075" i="3"/>
  <c r="AD3075" i="3"/>
  <c r="E3073" i="3"/>
  <c r="I3073" i="3"/>
  <c r="M3073" i="3"/>
  <c r="E3071" i="3"/>
  <c r="T3069" i="3"/>
  <c r="P3069" i="3"/>
  <c r="K3069" i="3"/>
  <c r="R3068" i="3"/>
  <c r="AA3068" i="3" s="1"/>
  <c r="M3068" i="3"/>
  <c r="I3068" i="3"/>
  <c r="E3068" i="3"/>
  <c r="G3059" i="3"/>
  <c r="K3059" i="3"/>
  <c r="AD3059" i="3"/>
  <c r="E3057" i="3"/>
  <c r="I3057" i="3"/>
  <c r="M3057" i="3"/>
  <c r="E3055" i="3"/>
  <c r="T3053" i="3"/>
  <c r="P3053" i="3"/>
  <c r="K3053" i="3"/>
  <c r="R3052" i="3"/>
  <c r="AA3052" i="3" s="1"/>
  <c r="M3052" i="3"/>
  <c r="I3052" i="3"/>
  <c r="E3052" i="3"/>
  <c r="G3043" i="3"/>
  <c r="K3043" i="3"/>
  <c r="AD3043" i="3"/>
  <c r="E3041" i="3"/>
  <c r="I3041" i="3"/>
  <c r="M3041" i="3"/>
  <c r="G3027" i="3"/>
  <c r="K3027" i="3"/>
  <c r="AD3027" i="3"/>
  <c r="E3025" i="3"/>
  <c r="I3025" i="3"/>
  <c r="M3025" i="3"/>
  <c r="G3011" i="3"/>
  <c r="K3011" i="3"/>
  <c r="AD3011" i="3"/>
  <c r="G2928" i="3"/>
  <c r="K2928" i="3"/>
  <c r="AD2928" i="3"/>
  <c r="P2928" i="3"/>
  <c r="E2928" i="3"/>
  <c r="I2928" i="3"/>
  <c r="M2928" i="3"/>
  <c r="AC2927" i="3"/>
  <c r="AC2926" i="3"/>
  <c r="G2912" i="3"/>
  <c r="K2912" i="3"/>
  <c r="AD2912" i="3"/>
  <c r="P2912" i="3"/>
  <c r="E2912" i="3"/>
  <c r="I2912" i="3"/>
  <c r="M2912" i="3"/>
  <c r="AC2911" i="3"/>
  <c r="AC2910" i="3"/>
  <c r="G2896" i="3"/>
  <c r="K2896" i="3"/>
  <c r="AD2896" i="3"/>
  <c r="P2896" i="3"/>
  <c r="E2896" i="3"/>
  <c r="I2896" i="3"/>
  <c r="M2896" i="3"/>
  <c r="AC2895" i="3"/>
  <c r="AC2894" i="3"/>
  <c r="G2880" i="3"/>
  <c r="K2880" i="3"/>
  <c r="AD2880" i="3"/>
  <c r="P2880" i="3"/>
  <c r="E2880" i="3"/>
  <c r="I2880" i="3"/>
  <c r="M2880" i="3"/>
  <c r="AC2879" i="3"/>
  <c r="AC2878" i="3"/>
  <c r="G2864" i="3"/>
  <c r="K2864" i="3"/>
  <c r="AD2864" i="3"/>
  <c r="P2864" i="3"/>
  <c r="E2864" i="3"/>
  <c r="I2864" i="3"/>
  <c r="M2864" i="3"/>
  <c r="AC2863" i="3"/>
  <c r="AC2862" i="3"/>
  <c r="G2848" i="3"/>
  <c r="K2848" i="3"/>
  <c r="AD2848" i="3"/>
  <c r="P2848" i="3"/>
  <c r="E2848" i="3"/>
  <c r="I2848" i="3"/>
  <c r="M2848" i="3"/>
  <c r="AC2847" i="3"/>
  <c r="AC2846" i="3"/>
  <c r="G2832" i="3"/>
  <c r="K2832" i="3"/>
  <c r="AD2832" i="3"/>
  <c r="P2832" i="3"/>
  <c r="E2832" i="3"/>
  <c r="I2832" i="3"/>
  <c r="M2832" i="3"/>
  <c r="AC2831" i="3"/>
  <c r="AC2830" i="3"/>
  <c r="G2816" i="3"/>
  <c r="K2816" i="3"/>
  <c r="AD2816" i="3"/>
  <c r="P2816" i="3"/>
  <c r="E2816" i="3"/>
  <c r="I2816" i="3"/>
  <c r="M2816" i="3"/>
  <c r="AC2815" i="3"/>
  <c r="AC2814" i="3"/>
  <c r="AC2724" i="3"/>
  <c r="AC2723" i="3"/>
  <c r="AC2722" i="3"/>
  <c r="AC2708" i="3"/>
  <c r="AC2707" i="3"/>
  <c r="AC2706" i="3"/>
  <c r="AC2692" i="3"/>
  <c r="AC2691" i="3"/>
  <c r="AC2690" i="3"/>
  <c r="AC2676" i="3"/>
  <c r="AC2674" i="3"/>
  <c r="AC2660" i="3"/>
  <c r="AC2658" i="3"/>
  <c r="AC2644" i="3"/>
  <c r="AC2643" i="3"/>
  <c r="AC2642" i="3"/>
  <c r="AC2628" i="3"/>
  <c r="AC2627" i="3"/>
  <c r="AC2626" i="3"/>
  <c r="AC2612" i="3"/>
  <c r="AC2610" i="3"/>
  <c r="AC2596" i="3"/>
  <c r="AC2594" i="3"/>
  <c r="AC2580" i="3"/>
  <c r="AC2578" i="3"/>
  <c r="AC2564" i="3"/>
  <c r="AC2563" i="3"/>
  <c r="AC2562" i="3"/>
  <c r="AC2548" i="3"/>
  <c r="AC2547" i="3"/>
  <c r="AC2532" i="3"/>
  <c r="AC2531" i="3"/>
  <c r="AC2516" i="3"/>
  <c r="AC2515" i="3"/>
  <c r="AC2514" i="3"/>
  <c r="AC2500" i="3"/>
  <c r="AC2499" i="3"/>
  <c r="AC2485" i="3"/>
  <c r="AC2483" i="3"/>
  <c r="AC2481" i="3"/>
  <c r="AC2375" i="3"/>
  <c r="AC2371" i="3"/>
  <c r="AC2367" i="3"/>
  <c r="AC2363" i="3"/>
  <c r="AC2359" i="3"/>
  <c r="AC2355" i="3"/>
  <c r="AC2351" i="3"/>
  <c r="AC2347" i="3"/>
  <c r="AD3588" i="3"/>
  <c r="K3588" i="3"/>
  <c r="AD3584" i="3"/>
  <c r="K3584" i="3"/>
  <c r="AD3580" i="3"/>
  <c r="K3580" i="3"/>
  <c r="AD3576" i="3"/>
  <c r="K3576" i="3"/>
  <c r="AD3572" i="3"/>
  <c r="K3572" i="3"/>
  <c r="AD3568" i="3"/>
  <c r="K3568" i="3"/>
  <c r="AD3564" i="3"/>
  <c r="K3564" i="3"/>
  <c r="AD3560" i="3"/>
  <c r="K3560" i="3"/>
  <c r="AD3556" i="3"/>
  <c r="K3556" i="3"/>
  <c r="M3554" i="3"/>
  <c r="I3554" i="3"/>
  <c r="E3554" i="3"/>
  <c r="AD3552" i="3"/>
  <c r="K3552" i="3"/>
  <c r="M3550" i="3"/>
  <c r="I3550" i="3"/>
  <c r="E3550" i="3"/>
  <c r="AD3548" i="3"/>
  <c r="K3548" i="3"/>
  <c r="M3546" i="3"/>
  <c r="I3546" i="3"/>
  <c r="E3546" i="3"/>
  <c r="AD3544" i="3"/>
  <c r="K3544" i="3"/>
  <c r="M3542" i="3"/>
  <c r="I3542" i="3"/>
  <c r="E3542" i="3"/>
  <c r="AD3540" i="3"/>
  <c r="K3540" i="3"/>
  <c r="M3538" i="3"/>
  <c r="I3538" i="3"/>
  <c r="E3538" i="3"/>
  <c r="AD3536" i="3"/>
  <c r="K3536" i="3"/>
  <c r="M3534" i="3"/>
  <c r="I3534" i="3"/>
  <c r="E3534" i="3"/>
  <c r="AD3532" i="3"/>
  <c r="K3532" i="3"/>
  <c r="M3530" i="3"/>
  <c r="I3530" i="3"/>
  <c r="E3530" i="3"/>
  <c r="AD3528" i="3"/>
  <c r="K3528" i="3"/>
  <c r="M3526" i="3"/>
  <c r="I3526" i="3"/>
  <c r="E3526" i="3"/>
  <c r="AD3524" i="3"/>
  <c r="K3524" i="3"/>
  <c r="M3522" i="3"/>
  <c r="I3522" i="3"/>
  <c r="E3522" i="3"/>
  <c r="AD3520" i="3"/>
  <c r="K3520" i="3"/>
  <c r="M3518" i="3"/>
  <c r="I3518" i="3"/>
  <c r="E3518" i="3"/>
  <c r="AD3516" i="3"/>
  <c r="K3516" i="3"/>
  <c r="M3514" i="3"/>
  <c r="I3514" i="3"/>
  <c r="E3514" i="3"/>
  <c r="AD3512" i="3"/>
  <c r="K3512" i="3"/>
  <c r="M3510" i="3"/>
  <c r="I3510" i="3"/>
  <c r="E3510" i="3"/>
  <c r="AD3508" i="3"/>
  <c r="K3508" i="3"/>
  <c r="M3506" i="3"/>
  <c r="I3506" i="3"/>
  <c r="E3506" i="3"/>
  <c r="AD3504" i="3"/>
  <c r="K3504" i="3"/>
  <c r="M3502" i="3"/>
  <c r="I3502" i="3"/>
  <c r="E3502" i="3"/>
  <c r="AD3500" i="3"/>
  <c r="K3500" i="3"/>
  <c r="M3498" i="3"/>
  <c r="I3498" i="3"/>
  <c r="E3498" i="3"/>
  <c r="AD3496" i="3"/>
  <c r="K3496" i="3"/>
  <c r="M3494" i="3"/>
  <c r="I3494" i="3"/>
  <c r="E3494" i="3"/>
  <c r="AD3492" i="3"/>
  <c r="K3492" i="3"/>
  <c r="M3490" i="3"/>
  <c r="I3490" i="3"/>
  <c r="E3490" i="3"/>
  <c r="AD3488" i="3"/>
  <c r="K3488" i="3"/>
  <c r="M3486" i="3"/>
  <c r="I3486" i="3"/>
  <c r="E3486" i="3"/>
  <c r="AD3484" i="3"/>
  <c r="K3484" i="3"/>
  <c r="M3482" i="3"/>
  <c r="I3482" i="3"/>
  <c r="E3482" i="3"/>
  <c r="AD3480" i="3"/>
  <c r="K3480" i="3"/>
  <c r="M3478" i="3"/>
  <c r="I3478" i="3"/>
  <c r="E3478" i="3"/>
  <c r="AD3476" i="3"/>
  <c r="K3476" i="3"/>
  <c r="M3474" i="3"/>
  <c r="I3474" i="3"/>
  <c r="E3474" i="3"/>
  <c r="AD3472" i="3"/>
  <c r="K3472" i="3"/>
  <c r="M3470" i="3"/>
  <c r="I3470" i="3"/>
  <c r="E3470" i="3"/>
  <c r="AD3468" i="3"/>
  <c r="K3468" i="3"/>
  <c r="M3466" i="3"/>
  <c r="I3466" i="3"/>
  <c r="E3466" i="3"/>
  <c r="AD3464" i="3"/>
  <c r="K3464" i="3"/>
  <c r="M3462" i="3"/>
  <c r="I3462" i="3"/>
  <c r="E3462" i="3"/>
  <c r="AD3460" i="3"/>
  <c r="K3460" i="3"/>
  <c r="M3458" i="3"/>
  <c r="I3458" i="3"/>
  <c r="E3458" i="3"/>
  <c r="AD3456" i="3"/>
  <c r="K3456" i="3"/>
  <c r="M3454" i="3"/>
  <c r="I3454" i="3"/>
  <c r="E3454" i="3"/>
  <c r="AD3452" i="3"/>
  <c r="K3452" i="3"/>
  <c r="M3450" i="3"/>
  <c r="I3450" i="3"/>
  <c r="E3450" i="3"/>
  <c r="AD3448" i="3"/>
  <c r="K3448" i="3"/>
  <c r="M3446" i="3"/>
  <c r="I3446" i="3"/>
  <c r="E3446" i="3"/>
  <c r="AD3444" i="3"/>
  <c r="K3444" i="3"/>
  <c r="M3442" i="3"/>
  <c r="I3442" i="3"/>
  <c r="E3442" i="3"/>
  <c r="AD3440" i="3"/>
  <c r="K3440" i="3"/>
  <c r="M3438" i="3"/>
  <c r="I3438" i="3"/>
  <c r="E3438" i="3"/>
  <c r="AD3436" i="3"/>
  <c r="K3436" i="3"/>
  <c r="M3434" i="3"/>
  <c r="I3434" i="3"/>
  <c r="E3434" i="3"/>
  <c r="AD3432" i="3"/>
  <c r="K3432" i="3"/>
  <c r="M3430" i="3"/>
  <c r="I3430" i="3"/>
  <c r="E3430" i="3"/>
  <c r="AD3428" i="3"/>
  <c r="K3428" i="3"/>
  <c r="M3426" i="3"/>
  <c r="I3426" i="3"/>
  <c r="E3426" i="3"/>
  <c r="AD3424" i="3"/>
  <c r="K3424" i="3"/>
  <c r="M3422" i="3"/>
  <c r="I3422" i="3"/>
  <c r="E3422" i="3"/>
  <c r="AD3420" i="3"/>
  <c r="K3420" i="3"/>
  <c r="M3418" i="3"/>
  <c r="I3418" i="3"/>
  <c r="E3418" i="3"/>
  <c r="AD3416" i="3"/>
  <c r="K3416" i="3"/>
  <c r="M3414" i="3"/>
  <c r="I3414" i="3"/>
  <c r="E3414" i="3"/>
  <c r="AD3412" i="3"/>
  <c r="K3412" i="3"/>
  <c r="M3410" i="3"/>
  <c r="I3410" i="3"/>
  <c r="E3410" i="3"/>
  <c r="AD3408" i="3"/>
  <c r="K3408" i="3"/>
  <c r="M3406" i="3"/>
  <c r="I3406" i="3"/>
  <c r="E3406" i="3"/>
  <c r="AD3404" i="3"/>
  <c r="K3404" i="3"/>
  <c r="M3402" i="3"/>
  <c r="I3402" i="3"/>
  <c r="E3402" i="3"/>
  <c r="AD3400" i="3"/>
  <c r="K3400" i="3"/>
  <c r="M3398" i="3"/>
  <c r="I3398" i="3"/>
  <c r="E3398" i="3"/>
  <c r="AD3396" i="3"/>
  <c r="K3396" i="3"/>
  <c r="M3394" i="3"/>
  <c r="I3394" i="3"/>
  <c r="E3394" i="3"/>
  <c r="AD3392" i="3"/>
  <c r="K3392" i="3"/>
  <c r="M3390" i="3"/>
  <c r="I3390" i="3"/>
  <c r="E3390" i="3"/>
  <c r="AD3388" i="3"/>
  <c r="K3388" i="3"/>
  <c r="M3386" i="3"/>
  <c r="I3386" i="3"/>
  <c r="E3386" i="3"/>
  <c r="AD3384" i="3"/>
  <c r="K3384" i="3"/>
  <c r="M3382" i="3"/>
  <c r="I3382" i="3"/>
  <c r="E3382" i="3"/>
  <c r="AD3380" i="3"/>
  <c r="K3380" i="3"/>
  <c r="M3378" i="3"/>
  <c r="I3378" i="3"/>
  <c r="E3378" i="3"/>
  <c r="AD3376" i="3"/>
  <c r="K3376" i="3"/>
  <c r="M3374" i="3"/>
  <c r="I3374" i="3"/>
  <c r="E3374" i="3"/>
  <c r="AD3372" i="3"/>
  <c r="K3372" i="3"/>
  <c r="M3370" i="3"/>
  <c r="I3370" i="3"/>
  <c r="E3370" i="3"/>
  <c r="AD3368" i="3"/>
  <c r="K3368" i="3"/>
  <c r="M3366" i="3"/>
  <c r="I3366" i="3"/>
  <c r="E3366" i="3"/>
  <c r="AD3364" i="3"/>
  <c r="K3364" i="3"/>
  <c r="M3362" i="3"/>
  <c r="I3362" i="3"/>
  <c r="E3362" i="3"/>
  <c r="AD3360" i="3"/>
  <c r="K3360" i="3"/>
  <c r="M3358" i="3"/>
  <c r="I3358" i="3"/>
  <c r="E3358" i="3"/>
  <c r="AD3356" i="3"/>
  <c r="K3356" i="3"/>
  <c r="M3354" i="3"/>
  <c r="I3354" i="3"/>
  <c r="E3354" i="3"/>
  <c r="AD3352" i="3"/>
  <c r="K3352" i="3"/>
  <c r="M3350" i="3"/>
  <c r="I3350" i="3"/>
  <c r="E3350" i="3"/>
  <c r="AD3348" i="3"/>
  <c r="K3348" i="3"/>
  <c r="M3346" i="3"/>
  <c r="I3346" i="3"/>
  <c r="E3346" i="3"/>
  <c r="AD3344" i="3"/>
  <c r="K3344" i="3"/>
  <c r="M3342" i="3"/>
  <c r="I3342" i="3"/>
  <c r="E3342" i="3"/>
  <c r="AD3340" i="3"/>
  <c r="K3340" i="3"/>
  <c r="M3338" i="3"/>
  <c r="I3338" i="3"/>
  <c r="E3338" i="3"/>
  <c r="AD3336" i="3"/>
  <c r="K3336" i="3"/>
  <c r="M3334" i="3"/>
  <c r="I3334" i="3"/>
  <c r="E3334" i="3"/>
  <c r="AD3332" i="3"/>
  <c r="K3332" i="3"/>
  <c r="M3330" i="3"/>
  <c r="I3330" i="3"/>
  <c r="E3330" i="3"/>
  <c r="AD3328" i="3"/>
  <c r="K3328" i="3"/>
  <c r="M3326" i="3"/>
  <c r="I3326" i="3"/>
  <c r="E3326" i="3"/>
  <c r="AD3324" i="3"/>
  <c r="K3324" i="3"/>
  <c r="M3322" i="3"/>
  <c r="I3322" i="3"/>
  <c r="E3322" i="3"/>
  <c r="AD3320" i="3"/>
  <c r="K3320" i="3"/>
  <c r="M3318" i="3"/>
  <c r="I3318" i="3"/>
  <c r="E3318" i="3"/>
  <c r="AD3316" i="3"/>
  <c r="K3316" i="3"/>
  <c r="M3314" i="3"/>
  <c r="I3314" i="3"/>
  <c r="E3314" i="3"/>
  <c r="AD3312" i="3"/>
  <c r="K3312" i="3"/>
  <c r="M3310" i="3"/>
  <c r="I3310" i="3"/>
  <c r="E3310" i="3"/>
  <c r="AD3308" i="3"/>
  <c r="K3308" i="3"/>
  <c r="M3306" i="3"/>
  <c r="I3306" i="3"/>
  <c r="E3306" i="3"/>
  <c r="AD3304" i="3"/>
  <c r="K3304" i="3"/>
  <c r="M3302" i="3"/>
  <c r="I3302" i="3"/>
  <c r="E3302" i="3"/>
  <c r="AD3300" i="3"/>
  <c r="K3300" i="3"/>
  <c r="M3298" i="3"/>
  <c r="I3298" i="3"/>
  <c r="E3298" i="3"/>
  <c r="AD3296" i="3"/>
  <c r="K3296" i="3"/>
  <c r="M3294" i="3"/>
  <c r="I3294" i="3"/>
  <c r="E3294" i="3"/>
  <c r="AD3292" i="3"/>
  <c r="K3292" i="3"/>
  <c r="M3290" i="3"/>
  <c r="I3290" i="3"/>
  <c r="E3290" i="3"/>
  <c r="AD3288" i="3"/>
  <c r="K3288" i="3"/>
  <c r="M3286" i="3"/>
  <c r="I3286" i="3"/>
  <c r="E3286" i="3"/>
  <c r="AD3284" i="3"/>
  <c r="K3284" i="3"/>
  <c r="M3282" i="3"/>
  <c r="I3282" i="3"/>
  <c r="E3282" i="3"/>
  <c r="AD3280" i="3"/>
  <c r="K3280" i="3"/>
  <c r="M3278" i="3"/>
  <c r="I3278" i="3"/>
  <c r="E3278" i="3"/>
  <c r="AD3276" i="3"/>
  <c r="K3276" i="3"/>
  <c r="M3274" i="3"/>
  <c r="I3274" i="3"/>
  <c r="E3274" i="3"/>
  <c r="AD3272" i="3"/>
  <c r="K3272" i="3"/>
  <c r="M3270" i="3"/>
  <c r="I3270" i="3"/>
  <c r="E3270" i="3"/>
  <c r="AD3268" i="3"/>
  <c r="K3268" i="3"/>
  <c r="M3266" i="3"/>
  <c r="I3266" i="3"/>
  <c r="E3266" i="3"/>
  <c r="P3265" i="3"/>
  <c r="AA3265" i="3" s="1"/>
  <c r="AC3265" i="3" s="1"/>
  <c r="AD3264" i="3"/>
  <c r="K3264" i="3"/>
  <c r="M3262" i="3"/>
  <c r="I3262" i="3"/>
  <c r="E3262" i="3"/>
  <c r="P3261" i="3"/>
  <c r="AA3261" i="3" s="1"/>
  <c r="AC3261" i="3" s="1"/>
  <c r="AD3260" i="3"/>
  <c r="K3260" i="3"/>
  <c r="M3258" i="3"/>
  <c r="I3258" i="3"/>
  <c r="E3258" i="3"/>
  <c r="P3257" i="3"/>
  <c r="AA3257" i="3" s="1"/>
  <c r="AC3257" i="3" s="1"/>
  <c r="AD3256" i="3"/>
  <c r="K3256" i="3"/>
  <c r="M3254" i="3"/>
  <c r="I3254" i="3"/>
  <c r="E3254" i="3"/>
  <c r="P3253" i="3"/>
  <c r="AA3253" i="3" s="1"/>
  <c r="AC3253" i="3" s="1"/>
  <c r="AD3252" i="3"/>
  <c r="K3252" i="3"/>
  <c r="M3250" i="3"/>
  <c r="I3250" i="3"/>
  <c r="E3250" i="3"/>
  <c r="P3249" i="3"/>
  <c r="AA3249" i="3" s="1"/>
  <c r="AC3249" i="3" s="1"/>
  <c r="AD3248" i="3"/>
  <c r="K3248" i="3"/>
  <c r="M3246" i="3"/>
  <c r="I3246" i="3"/>
  <c r="E3246" i="3"/>
  <c r="P3245" i="3"/>
  <c r="AA3245" i="3" s="1"/>
  <c r="AC3245" i="3" s="1"/>
  <c r="AD3244" i="3"/>
  <c r="K3244" i="3"/>
  <c r="M3242" i="3"/>
  <c r="I3242" i="3"/>
  <c r="E3242" i="3"/>
  <c r="P3241" i="3"/>
  <c r="AA3241" i="3" s="1"/>
  <c r="AC3241" i="3" s="1"/>
  <c r="AD3240" i="3"/>
  <c r="K3240" i="3"/>
  <c r="M3238" i="3"/>
  <c r="I3238" i="3"/>
  <c r="E3238" i="3"/>
  <c r="P3237" i="3"/>
  <c r="AA3237" i="3" s="1"/>
  <c r="AC3237" i="3" s="1"/>
  <c r="AD3236" i="3"/>
  <c r="K3236" i="3"/>
  <c r="M3234" i="3"/>
  <c r="I3234" i="3"/>
  <c r="E3234" i="3"/>
  <c r="P3233" i="3"/>
  <c r="AA3233" i="3" s="1"/>
  <c r="AC3233" i="3" s="1"/>
  <c r="AD3232" i="3"/>
  <c r="K3232" i="3"/>
  <c r="M3230" i="3"/>
  <c r="I3230" i="3"/>
  <c r="E3230" i="3"/>
  <c r="P3229" i="3"/>
  <c r="AA3229" i="3" s="1"/>
  <c r="AC3229" i="3" s="1"/>
  <c r="AD3228" i="3"/>
  <c r="K3228" i="3"/>
  <c r="M3226" i="3"/>
  <c r="I3226" i="3"/>
  <c r="E3226" i="3"/>
  <c r="P3225" i="3"/>
  <c r="AA3225" i="3" s="1"/>
  <c r="AC3225" i="3" s="1"/>
  <c r="AD3224" i="3"/>
  <c r="K3224" i="3"/>
  <c r="M3222" i="3"/>
  <c r="I3222" i="3"/>
  <c r="E3222" i="3"/>
  <c r="P3221" i="3"/>
  <c r="AA3221" i="3" s="1"/>
  <c r="AC3221" i="3" s="1"/>
  <c r="AD3220" i="3"/>
  <c r="K3220" i="3"/>
  <c r="M3218" i="3"/>
  <c r="I3218" i="3"/>
  <c r="E3218" i="3"/>
  <c r="P3217" i="3"/>
  <c r="AA3217" i="3" s="1"/>
  <c r="AC3217" i="3" s="1"/>
  <c r="AD3216" i="3"/>
  <c r="K3216" i="3"/>
  <c r="M3214" i="3"/>
  <c r="I3214" i="3"/>
  <c r="E3214" i="3"/>
  <c r="P3213" i="3"/>
  <c r="AA3213" i="3" s="1"/>
  <c r="AC3213" i="3" s="1"/>
  <c r="AD3212" i="3"/>
  <c r="K3212" i="3"/>
  <c r="AD3209" i="3"/>
  <c r="V3209" i="3"/>
  <c r="AB3208" i="3" s="1"/>
  <c r="AC3208" i="3" s="1"/>
  <c r="K3208" i="3"/>
  <c r="G3208" i="3"/>
  <c r="G3207" i="3"/>
  <c r="K3207" i="3"/>
  <c r="AD3207" i="3"/>
  <c r="E3205" i="3"/>
  <c r="I3205" i="3"/>
  <c r="M3205" i="3"/>
  <c r="E3203" i="3"/>
  <c r="P3201" i="3"/>
  <c r="AA3201" i="3" s="1"/>
  <c r="AC3201" i="3" s="1"/>
  <c r="K3201" i="3"/>
  <c r="R3200" i="3"/>
  <c r="AA3200" i="3" s="1"/>
  <c r="AC3200" i="3" s="1"/>
  <c r="M3200" i="3"/>
  <c r="I3200" i="3"/>
  <c r="E3200" i="3"/>
  <c r="V3199" i="3"/>
  <c r="AB3198" i="3" s="1"/>
  <c r="R3199" i="3"/>
  <c r="AA3199" i="3" s="1"/>
  <c r="I3199" i="3"/>
  <c r="AD3196" i="3"/>
  <c r="V3196" i="3"/>
  <c r="AB3195" i="3" s="1"/>
  <c r="AC3195" i="3" s="1"/>
  <c r="AD3193" i="3"/>
  <c r="V3193" i="3"/>
  <c r="AB3192" i="3" s="1"/>
  <c r="AC3192" i="3" s="1"/>
  <c r="K3192" i="3"/>
  <c r="G3192" i="3"/>
  <c r="G3191" i="3"/>
  <c r="K3191" i="3"/>
  <c r="AD3191" i="3"/>
  <c r="E3189" i="3"/>
  <c r="I3189" i="3"/>
  <c r="M3189" i="3"/>
  <c r="E3187" i="3"/>
  <c r="P3185" i="3"/>
  <c r="AA3185" i="3" s="1"/>
  <c r="AC3185" i="3" s="1"/>
  <c r="K3185" i="3"/>
  <c r="R3184" i="3"/>
  <c r="AA3184" i="3" s="1"/>
  <c r="AC3184" i="3" s="1"/>
  <c r="M3184" i="3"/>
  <c r="I3184" i="3"/>
  <c r="E3184" i="3"/>
  <c r="V3183" i="3"/>
  <c r="AB3182" i="3" s="1"/>
  <c r="AC3182" i="3" s="1"/>
  <c r="R3183" i="3"/>
  <c r="AA3183" i="3" s="1"/>
  <c r="I3183" i="3"/>
  <c r="AD3180" i="3"/>
  <c r="V3180" i="3"/>
  <c r="AB3179" i="3" s="1"/>
  <c r="AC3179" i="3" s="1"/>
  <c r="AD3177" i="3"/>
  <c r="V3177" i="3"/>
  <c r="AB3176" i="3" s="1"/>
  <c r="AC3176" i="3" s="1"/>
  <c r="K3176" i="3"/>
  <c r="G3176" i="3"/>
  <c r="G3175" i="3"/>
  <c r="K3175" i="3"/>
  <c r="AD3175" i="3"/>
  <c r="E3173" i="3"/>
  <c r="I3173" i="3"/>
  <c r="M3173" i="3"/>
  <c r="E3171" i="3"/>
  <c r="P3169" i="3"/>
  <c r="AA3169" i="3" s="1"/>
  <c r="AC3169" i="3" s="1"/>
  <c r="K3169" i="3"/>
  <c r="R3168" i="3"/>
  <c r="AA3168" i="3" s="1"/>
  <c r="AC3168" i="3" s="1"/>
  <c r="M3168" i="3"/>
  <c r="I3168" i="3"/>
  <c r="E3168" i="3"/>
  <c r="V3167" i="3"/>
  <c r="AB3166" i="3" s="1"/>
  <c r="R3167" i="3"/>
  <c r="AA3167" i="3" s="1"/>
  <c r="I3167" i="3"/>
  <c r="AD3164" i="3"/>
  <c r="V3164" i="3"/>
  <c r="AB3163" i="3" s="1"/>
  <c r="AD3161" i="3"/>
  <c r="V3161" i="3"/>
  <c r="AB3160" i="3" s="1"/>
  <c r="K3160" i="3"/>
  <c r="G3160" i="3"/>
  <c r="G3159" i="3"/>
  <c r="K3159" i="3"/>
  <c r="AD3159" i="3"/>
  <c r="E3157" i="3"/>
  <c r="I3157" i="3"/>
  <c r="M3157" i="3"/>
  <c r="E3155" i="3"/>
  <c r="P3153" i="3"/>
  <c r="AA3153" i="3" s="1"/>
  <c r="AC3153" i="3" s="1"/>
  <c r="K3153" i="3"/>
  <c r="R3152" i="3"/>
  <c r="AA3152" i="3" s="1"/>
  <c r="AC3152" i="3" s="1"/>
  <c r="M3152" i="3"/>
  <c r="I3152" i="3"/>
  <c r="E3152" i="3"/>
  <c r="V3151" i="3"/>
  <c r="AB3150" i="3" s="1"/>
  <c r="AC3150" i="3" s="1"/>
  <c r="R3151" i="3"/>
  <c r="AA3151" i="3" s="1"/>
  <c r="I3151" i="3"/>
  <c r="AD3148" i="3"/>
  <c r="V3148" i="3"/>
  <c r="AB3147" i="3" s="1"/>
  <c r="AD3145" i="3"/>
  <c r="V3145" i="3"/>
  <c r="AB3144" i="3" s="1"/>
  <c r="AC3144" i="3" s="1"/>
  <c r="K3144" i="3"/>
  <c r="G3144" i="3"/>
  <c r="G3143" i="3"/>
  <c r="K3143" i="3"/>
  <c r="AD3143" i="3"/>
  <c r="E3141" i="3"/>
  <c r="I3141" i="3"/>
  <c r="M3141" i="3"/>
  <c r="E3139" i="3"/>
  <c r="P3137" i="3"/>
  <c r="AA3137" i="3" s="1"/>
  <c r="AC3137" i="3" s="1"/>
  <c r="K3137" i="3"/>
  <c r="R3136" i="3"/>
  <c r="AA3136" i="3" s="1"/>
  <c r="AC3136" i="3" s="1"/>
  <c r="M3136" i="3"/>
  <c r="I3136" i="3"/>
  <c r="E3136" i="3"/>
  <c r="V3135" i="3"/>
  <c r="AB3134" i="3" s="1"/>
  <c r="R3135" i="3"/>
  <c r="AA3135" i="3" s="1"/>
  <c r="I3135" i="3"/>
  <c r="AD3132" i="3"/>
  <c r="V3132" i="3"/>
  <c r="AB3131" i="3" s="1"/>
  <c r="AC3131" i="3" s="1"/>
  <c r="AD3129" i="3"/>
  <c r="V3129" i="3"/>
  <c r="AB3128" i="3" s="1"/>
  <c r="AC3128" i="3" s="1"/>
  <c r="K3128" i="3"/>
  <c r="G3128" i="3"/>
  <c r="G3127" i="3"/>
  <c r="K3127" i="3"/>
  <c r="AD3127" i="3"/>
  <c r="E3125" i="3"/>
  <c r="I3125" i="3"/>
  <c r="M3125" i="3"/>
  <c r="E3123" i="3"/>
  <c r="P3121" i="3"/>
  <c r="AA3121" i="3" s="1"/>
  <c r="AC3121" i="3" s="1"/>
  <c r="K3121" i="3"/>
  <c r="R3120" i="3"/>
  <c r="AA3120" i="3" s="1"/>
  <c r="AC3120" i="3" s="1"/>
  <c r="M3120" i="3"/>
  <c r="I3120" i="3"/>
  <c r="E3120" i="3"/>
  <c r="V3119" i="3"/>
  <c r="AB3118" i="3" s="1"/>
  <c r="AC3118" i="3" s="1"/>
  <c r="R3119" i="3"/>
  <c r="AA3119" i="3" s="1"/>
  <c r="I3119" i="3"/>
  <c r="AD3116" i="3"/>
  <c r="V3116" i="3"/>
  <c r="AB3115" i="3" s="1"/>
  <c r="AD3113" i="3"/>
  <c r="V3113" i="3"/>
  <c r="AB3112" i="3" s="1"/>
  <c r="AC3112" i="3" s="1"/>
  <c r="K3112" i="3"/>
  <c r="G3112" i="3"/>
  <c r="G3111" i="3"/>
  <c r="K3111" i="3"/>
  <c r="AD3111" i="3"/>
  <c r="E3109" i="3"/>
  <c r="I3109" i="3"/>
  <c r="M3109" i="3"/>
  <c r="E3107" i="3"/>
  <c r="P3105" i="3"/>
  <c r="AA3105" i="3" s="1"/>
  <c r="AC3105" i="3" s="1"/>
  <c r="K3105" i="3"/>
  <c r="R3104" i="3"/>
  <c r="AA3104" i="3" s="1"/>
  <c r="AC3104" i="3" s="1"/>
  <c r="M3104" i="3"/>
  <c r="I3104" i="3"/>
  <c r="E3104" i="3"/>
  <c r="V3103" i="3"/>
  <c r="AB3102" i="3" s="1"/>
  <c r="AC3102" i="3" s="1"/>
  <c r="R3103" i="3"/>
  <c r="AA3103" i="3" s="1"/>
  <c r="I3103" i="3"/>
  <c r="AD3100" i="3"/>
  <c r="V3100" i="3"/>
  <c r="AB3099" i="3" s="1"/>
  <c r="AC3099" i="3" s="1"/>
  <c r="AD3097" i="3"/>
  <c r="V3097" i="3"/>
  <c r="AB3096" i="3" s="1"/>
  <c r="AC3096" i="3" s="1"/>
  <c r="K3096" i="3"/>
  <c r="G3096" i="3"/>
  <c r="G3095" i="3"/>
  <c r="K3095" i="3"/>
  <c r="AD3095" i="3"/>
  <c r="E3093" i="3"/>
  <c r="I3093" i="3"/>
  <c r="M3093" i="3"/>
  <c r="E3091" i="3"/>
  <c r="P3089" i="3"/>
  <c r="AA3089" i="3" s="1"/>
  <c r="AC3089" i="3" s="1"/>
  <c r="K3089" i="3"/>
  <c r="R3088" i="3"/>
  <c r="AA3088" i="3" s="1"/>
  <c r="AC3088" i="3" s="1"/>
  <c r="M3088" i="3"/>
  <c r="I3088" i="3"/>
  <c r="E3088" i="3"/>
  <c r="V3087" i="3"/>
  <c r="AB3086" i="3" s="1"/>
  <c r="AC3086" i="3" s="1"/>
  <c r="R3087" i="3"/>
  <c r="AA3087" i="3" s="1"/>
  <c r="I3087" i="3"/>
  <c r="AD3084" i="3"/>
  <c r="V3084" i="3"/>
  <c r="AB3083" i="3" s="1"/>
  <c r="AD3081" i="3"/>
  <c r="V3081" i="3"/>
  <c r="AB3080" i="3" s="1"/>
  <c r="AC3080" i="3" s="1"/>
  <c r="K3080" i="3"/>
  <c r="G3080" i="3"/>
  <c r="G3079" i="3"/>
  <c r="K3079" i="3"/>
  <c r="AD3079" i="3"/>
  <c r="E3077" i="3"/>
  <c r="I3077" i="3"/>
  <c r="M3077" i="3"/>
  <c r="E3075" i="3"/>
  <c r="P3073" i="3"/>
  <c r="AA3073" i="3" s="1"/>
  <c r="AC3073" i="3" s="1"/>
  <c r="K3073" i="3"/>
  <c r="R3072" i="3"/>
  <c r="AA3072" i="3" s="1"/>
  <c r="AC3072" i="3" s="1"/>
  <c r="M3072" i="3"/>
  <c r="I3072" i="3"/>
  <c r="E3072" i="3"/>
  <c r="V3071" i="3"/>
  <c r="AB3070" i="3" s="1"/>
  <c r="R3071" i="3"/>
  <c r="AA3071" i="3" s="1"/>
  <c r="I3071" i="3"/>
  <c r="AD3068" i="3"/>
  <c r="V3068" i="3"/>
  <c r="AB3067" i="3" s="1"/>
  <c r="AC3067" i="3" s="1"/>
  <c r="AD3065" i="3"/>
  <c r="V3065" i="3"/>
  <c r="AB3064" i="3" s="1"/>
  <c r="AC3064" i="3" s="1"/>
  <c r="K3064" i="3"/>
  <c r="G3064" i="3"/>
  <c r="G3063" i="3"/>
  <c r="K3063" i="3"/>
  <c r="AD3063" i="3"/>
  <c r="E3061" i="3"/>
  <c r="I3061" i="3"/>
  <c r="M3061" i="3"/>
  <c r="E3059" i="3"/>
  <c r="P3057" i="3"/>
  <c r="AA3057" i="3" s="1"/>
  <c r="AC3057" i="3" s="1"/>
  <c r="K3057" i="3"/>
  <c r="R3056" i="3"/>
  <c r="AA3056" i="3" s="1"/>
  <c r="AC3056" i="3" s="1"/>
  <c r="M3056" i="3"/>
  <c r="I3056" i="3"/>
  <c r="E3056" i="3"/>
  <c r="V3055" i="3"/>
  <c r="AB3054" i="3" s="1"/>
  <c r="AC3054" i="3" s="1"/>
  <c r="R3055" i="3"/>
  <c r="AA3055" i="3" s="1"/>
  <c r="I3055" i="3"/>
  <c r="AD3052" i="3"/>
  <c r="V3052" i="3"/>
  <c r="AB3051" i="3" s="1"/>
  <c r="AD3049" i="3"/>
  <c r="V3049" i="3"/>
  <c r="AB3048" i="3" s="1"/>
  <c r="AC3048" i="3" s="1"/>
  <c r="K3048" i="3"/>
  <c r="G3048" i="3"/>
  <c r="G3047" i="3"/>
  <c r="K3047" i="3"/>
  <c r="AD3047" i="3"/>
  <c r="E3045" i="3"/>
  <c r="I3045" i="3"/>
  <c r="M3045" i="3"/>
  <c r="E3043" i="3"/>
  <c r="P3041" i="3"/>
  <c r="AA3041" i="3" s="1"/>
  <c r="AC3041" i="3" s="1"/>
  <c r="K3041" i="3"/>
  <c r="R3040" i="3"/>
  <c r="AA3040" i="3" s="1"/>
  <c r="AC3040" i="3" s="1"/>
  <c r="M3040" i="3"/>
  <c r="I3040" i="3"/>
  <c r="E3040" i="3"/>
  <c r="V3039" i="3"/>
  <c r="AB3038" i="3" s="1"/>
  <c r="R3039" i="3"/>
  <c r="AA3039" i="3" s="1"/>
  <c r="I3039" i="3"/>
  <c r="AD3036" i="3"/>
  <c r="V3036" i="3"/>
  <c r="AB3035" i="3" s="1"/>
  <c r="AC3035" i="3" s="1"/>
  <c r="AD3033" i="3"/>
  <c r="V3033" i="3"/>
  <c r="AB3032" i="3" s="1"/>
  <c r="K3032" i="3"/>
  <c r="G3032" i="3"/>
  <c r="G3031" i="3"/>
  <c r="K3031" i="3"/>
  <c r="AD3031" i="3"/>
  <c r="E3029" i="3"/>
  <c r="I3029" i="3"/>
  <c r="M3029" i="3"/>
  <c r="E3027" i="3"/>
  <c r="P3025" i="3"/>
  <c r="AA3025" i="3" s="1"/>
  <c r="AC3025" i="3" s="1"/>
  <c r="K3025" i="3"/>
  <c r="R3024" i="3"/>
  <c r="AA3024" i="3" s="1"/>
  <c r="AC3024" i="3" s="1"/>
  <c r="M3024" i="3"/>
  <c r="I3024" i="3"/>
  <c r="E3024" i="3"/>
  <c r="V3023" i="3"/>
  <c r="AB3022" i="3" s="1"/>
  <c r="AC3022" i="3" s="1"/>
  <c r="R3023" i="3"/>
  <c r="AA3023" i="3" s="1"/>
  <c r="I3023" i="3"/>
  <c r="AD3020" i="3"/>
  <c r="V3020" i="3"/>
  <c r="AB3019" i="3" s="1"/>
  <c r="AC3019" i="3" s="1"/>
  <c r="AD3017" i="3"/>
  <c r="V3017" i="3"/>
  <c r="AB3016" i="3" s="1"/>
  <c r="K3016" i="3"/>
  <c r="G3016" i="3"/>
  <c r="G3015" i="3"/>
  <c r="K3015" i="3"/>
  <c r="AD3015" i="3"/>
  <c r="E3013" i="3"/>
  <c r="I3013" i="3"/>
  <c r="M3013" i="3"/>
  <c r="E3011" i="3"/>
  <c r="AA3009" i="3"/>
  <c r="AC3009" i="3" s="1"/>
  <c r="P3009" i="3"/>
  <c r="E3009" i="3"/>
  <c r="I3009" i="3"/>
  <c r="M3009" i="3"/>
  <c r="G3008" i="3"/>
  <c r="K3008" i="3"/>
  <c r="AD3008" i="3"/>
  <c r="P3008" i="3"/>
  <c r="AA3008" i="3" s="1"/>
  <c r="AC3008" i="3" s="1"/>
  <c r="AD3005" i="3"/>
  <c r="T3004" i="3"/>
  <c r="I3004" i="3"/>
  <c r="P3001" i="3"/>
  <c r="AA3001" i="3" s="1"/>
  <c r="AC3001" i="3" s="1"/>
  <c r="E3001" i="3"/>
  <c r="I3001" i="3"/>
  <c r="M3001" i="3"/>
  <c r="G3000" i="3"/>
  <c r="K3000" i="3"/>
  <c r="AD3000" i="3"/>
  <c r="P3000" i="3"/>
  <c r="AA3000" i="3" s="1"/>
  <c r="AC3000" i="3" s="1"/>
  <c r="AC2999" i="3"/>
  <c r="AD2997" i="3"/>
  <c r="T2996" i="3"/>
  <c r="I2996" i="3"/>
  <c r="P2993" i="3"/>
  <c r="AA2993" i="3" s="1"/>
  <c r="AC2993" i="3" s="1"/>
  <c r="E2993" i="3"/>
  <c r="I2993" i="3"/>
  <c r="M2993" i="3"/>
  <c r="G2992" i="3"/>
  <c r="K2992" i="3"/>
  <c r="AD2992" i="3"/>
  <c r="P2992" i="3"/>
  <c r="AA2992" i="3" s="1"/>
  <c r="AC2992" i="3" s="1"/>
  <c r="AC2991" i="3"/>
  <c r="AD2989" i="3"/>
  <c r="T2988" i="3"/>
  <c r="I2988" i="3"/>
  <c r="P2985" i="3"/>
  <c r="AA2985" i="3" s="1"/>
  <c r="AC2985" i="3" s="1"/>
  <c r="E2985" i="3"/>
  <c r="I2985" i="3"/>
  <c r="M2985" i="3"/>
  <c r="G2984" i="3"/>
  <c r="K2984" i="3"/>
  <c r="AD2984" i="3"/>
  <c r="P2984" i="3"/>
  <c r="AA2984" i="3" s="1"/>
  <c r="AC2984" i="3" s="1"/>
  <c r="AC2983" i="3"/>
  <c r="AD2981" i="3"/>
  <c r="T2980" i="3"/>
  <c r="I2980" i="3"/>
  <c r="P2977" i="3"/>
  <c r="AA2977" i="3" s="1"/>
  <c r="AC2977" i="3" s="1"/>
  <c r="E2977" i="3"/>
  <c r="I2977" i="3"/>
  <c r="M2977" i="3"/>
  <c r="G2976" i="3"/>
  <c r="K2976" i="3"/>
  <c r="AD2976" i="3"/>
  <c r="P2976" i="3"/>
  <c r="AA2976" i="3" s="1"/>
  <c r="AC2976" i="3" s="1"/>
  <c r="AC2975" i="3"/>
  <c r="I2972" i="3"/>
  <c r="P2969" i="3"/>
  <c r="AA2969" i="3" s="1"/>
  <c r="AC2969" i="3" s="1"/>
  <c r="E2969" i="3"/>
  <c r="I2969" i="3"/>
  <c r="M2969" i="3"/>
  <c r="G2968" i="3"/>
  <c r="K2968" i="3"/>
  <c r="AD2968" i="3"/>
  <c r="P2968" i="3"/>
  <c r="AA2968" i="3" s="1"/>
  <c r="AC2968" i="3" s="1"/>
  <c r="AC2967" i="3"/>
  <c r="AD2965" i="3"/>
  <c r="T2964" i="3"/>
  <c r="I2964" i="3"/>
  <c r="P2961" i="3"/>
  <c r="AA2961" i="3" s="1"/>
  <c r="AC2961" i="3" s="1"/>
  <c r="E2961" i="3"/>
  <c r="I2961" i="3"/>
  <c r="M2961" i="3"/>
  <c r="G2960" i="3"/>
  <c r="K2960" i="3"/>
  <c r="AD2960" i="3"/>
  <c r="P2960" i="3"/>
  <c r="AA2960" i="3" s="1"/>
  <c r="AC2960" i="3" s="1"/>
  <c r="AC2959" i="3"/>
  <c r="AD2957" i="3"/>
  <c r="T2956" i="3"/>
  <c r="I2956" i="3"/>
  <c r="P2953" i="3"/>
  <c r="AA2953" i="3" s="1"/>
  <c r="AC2953" i="3" s="1"/>
  <c r="E2953" i="3"/>
  <c r="I2953" i="3"/>
  <c r="M2953" i="3"/>
  <c r="G2952" i="3"/>
  <c r="K2952" i="3"/>
  <c r="AD2952" i="3"/>
  <c r="P2952" i="3"/>
  <c r="AA2952" i="3" s="1"/>
  <c r="AC2952" i="3" s="1"/>
  <c r="AC2951" i="3"/>
  <c r="AD2949" i="3"/>
  <c r="T2948" i="3"/>
  <c r="I2948" i="3"/>
  <c r="P2945" i="3"/>
  <c r="AA2945" i="3" s="1"/>
  <c r="AC2945" i="3" s="1"/>
  <c r="E2945" i="3"/>
  <c r="I2945" i="3"/>
  <c r="M2945" i="3"/>
  <c r="G2944" i="3"/>
  <c r="K2944" i="3"/>
  <c r="AD2944" i="3"/>
  <c r="P2944" i="3"/>
  <c r="AA2944" i="3" s="1"/>
  <c r="AC2944" i="3" s="1"/>
  <c r="AC2943" i="3"/>
  <c r="AD2941" i="3"/>
  <c r="T2940" i="3"/>
  <c r="I2940" i="3"/>
  <c r="P2937" i="3"/>
  <c r="AA2937" i="3" s="1"/>
  <c r="AC2937" i="3" s="1"/>
  <c r="E2937" i="3"/>
  <c r="I2937" i="3"/>
  <c r="M2937" i="3"/>
  <c r="G2936" i="3"/>
  <c r="K2936" i="3"/>
  <c r="AD2936" i="3"/>
  <c r="P2936" i="3"/>
  <c r="AA2936" i="3" s="1"/>
  <c r="AC2936" i="3" s="1"/>
  <c r="AC2935" i="3"/>
  <c r="G2932" i="3"/>
  <c r="K2932" i="3"/>
  <c r="AD2932" i="3"/>
  <c r="P2932" i="3"/>
  <c r="AA2932" i="3" s="1"/>
  <c r="AC2932" i="3" s="1"/>
  <c r="E2932" i="3"/>
  <c r="I2932" i="3"/>
  <c r="M2932" i="3"/>
  <c r="AC2931" i="3"/>
  <c r="AC2930" i="3"/>
  <c r="AA2929" i="3"/>
  <c r="AC2929" i="3" s="1"/>
  <c r="T2928" i="3"/>
  <c r="R2924" i="3"/>
  <c r="AA2924" i="3" s="1"/>
  <c r="AC2924" i="3" s="1"/>
  <c r="G2916" i="3"/>
  <c r="K2916" i="3"/>
  <c r="AD2916" i="3"/>
  <c r="P2916" i="3"/>
  <c r="AA2916" i="3" s="1"/>
  <c r="AC2916" i="3" s="1"/>
  <c r="E2916" i="3"/>
  <c r="I2916" i="3"/>
  <c r="M2916" i="3"/>
  <c r="AC2915" i="3"/>
  <c r="AC2914" i="3"/>
  <c r="AA2913" i="3"/>
  <c r="AC2913" i="3" s="1"/>
  <c r="T2912" i="3"/>
  <c r="R2908" i="3"/>
  <c r="AA2908" i="3" s="1"/>
  <c r="AC2908" i="3" s="1"/>
  <c r="G2900" i="3"/>
  <c r="K2900" i="3"/>
  <c r="AD2900" i="3"/>
  <c r="P2900" i="3"/>
  <c r="AA2900" i="3" s="1"/>
  <c r="AC2900" i="3" s="1"/>
  <c r="E2900" i="3"/>
  <c r="I2900" i="3"/>
  <c r="M2900" i="3"/>
  <c r="AC2899" i="3"/>
  <c r="AC2898" i="3"/>
  <c r="AA2897" i="3"/>
  <c r="AC2897" i="3" s="1"/>
  <c r="T2896" i="3"/>
  <c r="R2892" i="3"/>
  <c r="AA2892" i="3" s="1"/>
  <c r="AC2892" i="3" s="1"/>
  <c r="G2884" i="3"/>
  <c r="K2884" i="3"/>
  <c r="AD2884" i="3"/>
  <c r="P2884" i="3"/>
  <c r="AA2884" i="3" s="1"/>
  <c r="AC2884" i="3" s="1"/>
  <c r="E2884" i="3"/>
  <c r="I2884" i="3"/>
  <c r="M2884" i="3"/>
  <c r="AC2883" i="3"/>
  <c r="AC2882" i="3"/>
  <c r="AA2881" i="3"/>
  <c r="AC2881" i="3" s="1"/>
  <c r="T2880" i="3"/>
  <c r="R2876" i="3"/>
  <c r="G2868" i="3"/>
  <c r="K2868" i="3"/>
  <c r="AD2868" i="3"/>
  <c r="P2868" i="3"/>
  <c r="AA2868" i="3" s="1"/>
  <c r="AC2868" i="3" s="1"/>
  <c r="E2868" i="3"/>
  <c r="I2868" i="3"/>
  <c r="M2868" i="3"/>
  <c r="AC2867" i="3"/>
  <c r="AC2866" i="3"/>
  <c r="AA2865" i="3"/>
  <c r="AC2865" i="3" s="1"/>
  <c r="T2864" i="3"/>
  <c r="R2860" i="3"/>
  <c r="G2852" i="3"/>
  <c r="K2852" i="3"/>
  <c r="AD2852" i="3"/>
  <c r="P2852" i="3"/>
  <c r="AA2852" i="3" s="1"/>
  <c r="AC2852" i="3" s="1"/>
  <c r="E2852" i="3"/>
  <c r="I2852" i="3"/>
  <c r="M2852" i="3"/>
  <c r="AC2851" i="3"/>
  <c r="AC2850" i="3"/>
  <c r="AA2849" i="3"/>
  <c r="AC2849" i="3" s="1"/>
  <c r="T2848" i="3"/>
  <c r="R2844" i="3"/>
  <c r="AA2844" i="3" s="1"/>
  <c r="AC2844" i="3" s="1"/>
  <c r="G2836" i="3"/>
  <c r="K2836" i="3"/>
  <c r="AD2836" i="3"/>
  <c r="P2836" i="3"/>
  <c r="AA2836" i="3" s="1"/>
  <c r="AC2836" i="3" s="1"/>
  <c r="E2836" i="3"/>
  <c r="I2836" i="3"/>
  <c r="M2836" i="3"/>
  <c r="AC2835" i="3"/>
  <c r="AC2834" i="3"/>
  <c r="AA2833" i="3"/>
  <c r="AC2833" i="3" s="1"/>
  <c r="T2832" i="3"/>
  <c r="R2828" i="3"/>
  <c r="AA2828" i="3" s="1"/>
  <c r="AC2828" i="3" s="1"/>
  <c r="G2820" i="3"/>
  <c r="K2820" i="3"/>
  <c r="AD2820" i="3"/>
  <c r="P2820" i="3"/>
  <c r="AA2820" i="3" s="1"/>
  <c r="AC2820" i="3" s="1"/>
  <c r="E2820" i="3"/>
  <c r="I2820" i="3"/>
  <c r="M2820" i="3"/>
  <c r="AC2818" i="3"/>
  <c r="AA2817" i="3"/>
  <c r="AC2817" i="3" s="1"/>
  <c r="T2816" i="3"/>
  <c r="AA2809" i="3"/>
  <c r="AC2809" i="3" s="1"/>
  <c r="AA2805" i="3"/>
  <c r="AC2805" i="3" s="1"/>
  <c r="AA2801" i="3"/>
  <c r="AC2801" i="3" s="1"/>
  <c r="AA2797" i="3"/>
  <c r="AC2797" i="3" s="1"/>
  <c r="AA2793" i="3"/>
  <c r="AC2793" i="3" s="1"/>
  <c r="AA2789" i="3"/>
  <c r="AC2789" i="3" s="1"/>
  <c r="AA2785" i="3"/>
  <c r="AC2785" i="3" s="1"/>
  <c r="AA2781" i="3"/>
  <c r="AC2781" i="3" s="1"/>
  <c r="AA2777" i="3"/>
  <c r="AC2777" i="3" s="1"/>
  <c r="AA2773" i="3"/>
  <c r="AC2773" i="3" s="1"/>
  <c r="AA2769" i="3"/>
  <c r="AC2769" i="3" s="1"/>
  <c r="AA2765" i="3"/>
  <c r="AC2765" i="3" s="1"/>
  <c r="AA2761" i="3"/>
  <c r="AC2761" i="3" s="1"/>
  <c r="AA2757" i="3"/>
  <c r="AC2757" i="3" s="1"/>
  <c r="AA2753" i="3"/>
  <c r="AC2753" i="3" s="1"/>
  <c r="AA2749" i="3"/>
  <c r="AC2749" i="3" s="1"/>
  <c r="AA2745" i="3"/>
  <c r="AC2745" i="3" s="1"/>
  <c r="AA2741" i="3"/>
  <c r="AC2741" i="3" s="1"/>
  <c r="AA2737" i="3"/>
  <c r="AC2737" i="3" s="1"/>
  <c r="AA2733" i="3"/>
  <c r="AC2733" i="3" s="1"/>
  <c r="AA2729" i="3"/>
  <c r="AC2729" i="3" s="1"/>
  <c r="AC2726" i="3"/>
  <c r="AA2717" i="3"/>
  <c r="AC2717" i="3" s="1"/>
  <c r="AA2716" i="3"/>
  <c r="AC2712" i="3"/>
  <c r="AC2711" i="3"/>
  <c r="AC2710" i="3"/>
  <c r="AA2701" i="3"/>
  <c r="AC2701" i="3" s="1"/>
  <c r="AA2700" i="3"/>
  <c r="AC2696" i="3"/>
  <c r="AC2695" i="3"/>
  <c r="AC2694" i="3"/>
  <c r="AA2685" i="3"/>
  <c r="AC2685" i="3" s="1"/>
  <c r="AA2684" i="3"/>
  <c r="AC2684" i="3" s="1"/>
  <c r="AC2680" i="3"/>
  <c r="AC2679" i="3"/>
  <c r="AC2678" i="3"/>
  <c r="AA2669" i="3"/>
  <c r="AC2669" i="3" s="1"/>
  <c r="AA2668" i="3"/>
  <c r="AC2664" i="3"/>
  <c r="AC2663" i="3"/>
  <c r="AC2662" i="3"/>
  <c r="AA2653" i="3"/>
  <c r="AC2653" i="3" s="1"/>
  <c r="AA2652" i="3"/>
  <c r="AC2648" i="3"/>
  <c r="AC2647" i="3"/>
  <c r="AC2646" i="3"/>
  <c r="AA2637" i="3"/>
  <c r="AC2637" i="3" s="1"/>
  <c r="AA2636" i="3"/>
  <c r="AC2632" i="3"/>
  <c r="AC2631" i="3"/>
  <c r="AC2630" i="3"/>
  <c r="AA2621" i="3"/>
  <c r="AC2621" i="3" s="1"/>
  <c r="AA2620" i="3"/>
  <c r="AC2620" i="3" s="1"/>
  <c r="AC2616" i="3"/>
  <c r="AC2615" i="3"/>
  <c r="AC2614" i="3"/>
  <c r="AA2605" i="3"/>
  <c r="AC2605" i="3" s="1"/>
  <c r="AA2604" i="3"/>
  <c r="AC2600" i="3"/>
  <c r="AC2599" i="3"/>
  <c r="AC2598" i="3"/>
  <c r="AA2589" i="3"/>
  <c r="AC2589" i="3" s="1"/>
  <c r="AA2588" i="3"/>
  <c r="AC2584" i="3"/>
  <c r="AC2583" i="3"/>
  <c r="AA2573" i="3"/>
  <c r="AC2573" i="3" s="1"/>
  <c r="AA2572" i="3"/>
  <c r="AC2568" i="3"/>
  <c r="AC2567" i="3"/>
  <c r="AC2566" i="3"/>
  <c r="AA2557" i="3"/>
  <c r="AC2557" i="3" s="1"/>
  <c r="AA2556" i="3"/>
  <c r="AC2556" i="3" s="1"/>
  <c r="AC2552" i="3"/>
  <c r="AC2551" i="3"/>
  <c r="AC2550" i="3"/>
  <c r="AA2541" i="3"/>
  <c r="AC2541" i="3" s="1"/>
  <c r="AA2540" i="3"/>
  <c r="AC2536" i="3"/>
  <c r="AC2534" i="3"/>
  <c r="AA2525" i="3"/>
  <c r="AC2525" i="3" s="1"/>
  <c r="AA2524" i="3"/>
  <c r="AC2520" i="3"/>
  <c r="AC2519" i="3"/>
  <c r="AC2518" i="3"/>
  <c r="AA2509" i="3"/>
  <c r="AC2509" i="3" s="1"/>
  <c r="AA2508" i="3"/>
  <c r="AC2504" i="3"/>
  <c r="AC2502" i="3"/>
  <c r="AA2497" i="3"/>
  <c r="AC2497" i="3" s="1"/>
  <c r="AA2493" i="3"/>
  <c r="AC2493" i="3" s="1"/>
  <c r="AA2489" i="3"/>
  <c r="AC2489" i="3" s="1"/>
  <c r="AC2431" i="3"/>
  <c r="AD3265" i="3"/>
  <c r="K3265" i="3"/>
  <c r="AD3261" i="3"/>
  <c r="K3261" i="3"/>
  <c r="AD3257" i="3"/>
  <c r="K3257" i="3"/>
  <c r="AD3253" i="3"/>
  <c r="K3253" i="3"/>
  <c r="AD3249" i="3"/>
  <c r="K3249" i="3"/>
  <c r="AD3245" i="3"/>
  <c r="K3245" i="3"/>
  <c r="AD3241" i="3"/>
  <c r="K3241" i="3"/>
  <c r="AD3237" i="3"/>
  <c r="K3237" i="3"/>
  <c r="AD3233" i="3"/>
  <c r="K3233" i="3"/>
  <c r="AD3229" i="3"/>
  <c r="K3229" i="3"/>
  <c r="AD3225" i="3"/>
  <c r="K3225" i="3"/>
  <c r="AD3221" i="3"/>
  <c r="K3221" i="3"/>
  <c r="AD3217" i="3"/>
  <c r="K3217" i="3"/>
  <c r="AD3213" i="3"/>
  <c r="K3213" i="3"/>
  <c r="E3209" i="3"/>
  <c r="I3209" i="3"/>
  <c r="M3209" i="3"/>
  <c r="V3203" i="3"/>
  <c r="AB3202" i="3" s="1"/>
  <c r="R3203" i="3"/>
  <c r="AA3203" i="3" s="1"/>
  <c r="AC3203" i="3" s="1"/>
  <c r="I3203" i="3"/>
  <c r="AD3200" i="3"/>
  <c r="V3200" i="3"/>
  <c r="AB3199" i="3" s="1"/>
  <c r="M3199" i="3"/>
  <c r="AD3197" i="3"/>
  <c r="V3197" i="3"/>
  <c r="AB3196" i="3" s="1"/>
  <c r="R3197" i="3"/>
  <c r="AA3197" i="3" s="1"/>
  <c r="AC3197" i="3" s="1"/>
  <c r="K3196" i="3"/>
  <c r="G3196" i="3"/>
  <c r="G3195" i="3"/>
  <c r="K3195" i="3"/>
  <c r="AD3195" i="3"/>
  <c r="E3193" i="3"/>
  <c r="I3193" i="3"/>
  <c r="M3193" i="3"/>
  <c r="V3187" i="3"/>
  <c r="AB3186" i="3" s="1"/>
  <c r="AC3186" i="3" s="1"/>
  <c r="R3187" i="3"/>
  <c r="AA3187" i="3" s="1"/>
  <c r="AC3187" i="3" s="1"/>
  <c r="I3187" i="3"/>
  <c r="AD3184" i="3"/>
  <c r="V3184" i="3"/>
  <c r="AB3183" i="3" s="1"/>
  <c r="M3183" i="3"/>
  <c r="AD3181" i="3"/>
  <c r="V3181" i="3"/>
  <c r="AB3180" i="3" s="1"/>
  <c r="R3181" i="3"/>
  <c r="AA3181" i="3" s="1"/>
  <c r="AC3181" i="3" s="1"/>
  <c r="K3180" i="3"/>
  <c r="G3180" i="3"/>
  <c r="G3179" i="3"/>
  <c r="K3179" i="3"/>
  <c r="AD3179" i="3"/>
  <c r="E3177" i="3"/>
  <c r="I3177" i="3"/>
  <c r="M3177" i="3"/>
  <c r="V3171" i="3"/>
  <c r="AB3170" i="3" s="1"/>
  <c r="AC3170" i="3" s="1"/>
  <c r="R3171" i="3"/>
  <c r="AA3171" i="3" s="1"/>
  <c r="AC3171" i="3" s="1"/>
  <c r="I3171" i="3"/>
  <c r="AD3168" i="3"/>
  <c r="V3168" i="3"/>
  <c r="AB3167" i="3" s="1"/>
  <c r="M3167" i="3"/>
  <c r="AD3165" i="3"/>
  <c r="V3165" i="3"/>
  <c r="AB3164" i="3" s="1"/>
  <c r="R3165" i="3"/>
  <c r="AA3165" i="3" s="1"/>
  <c r="AC3165" i="3" s="1"/>
  <c r="K3164" i="3"/>
  <c r="G3164" i="3"/>
  <c r="G3163" i="3"/>
  <c r="K3163" i="3"/>
  <c r="AD3163" i="3"/>
  <c r="E3161" i="3"/>
  <c r="I3161" i="3"/>
  <c r="M3161" i="3"/>
  <c r="AC3158" i="3"/>
  <c r="V3155" i="3"/>
  <c r="AB3154" i="3" s="1"/>
  <c r="R3155" i="3"/>
  <c r="AA3155" i="3" s="1"/>
  <c r="AC3155" i="3" s="1"/>
  <c r="I3155" i="3"/>
  <c r="AD3152" i="3"/>
  <c r="V3152" i="3"/>
  <c r="AB3151" i="3" s="1"/>
  <c r="M3151" i="3"/>
  <c r="AD3149" i="3"/>
  <c r="V3149" i="3"/>
  <c r="AB3148" i="3" s="1"/>
  <c r="R3149" i="3"/>
  <c r="AA3149" i="3" s="1"/>
  <c r="AC3149" i="3" s="1"/>
  <c r="K3148" i="3"/>
  <c r="G3148" i="3"/>
  <c r="G3147" i="3"/>
  <c r="K3147" i="3"/>
  <c r="AD3147" i="3"/>
  <c r="E3145" i="3"/>
  <c r="I3145" i="3"/>
  <c r="M3145" i="3"/>
  <c r="V3139" i="3"/>
  <c r="AB3138" i="3" s="1"/>
  <c r="AC3138" i="3" s="1"/>
  <c r="R3139" i="3"/>
  <c r="AA3139" i="3" s="1"/>
  <c r="AC3139" i="3" s="1"/>
  <c r="I3139" i="3"/>
  <c r="AD3136" i="3"/>
  <c r="V3136" i="3"/>
  <c r="AB3135" i="3" s="1"/>
  <c r="M3135" i="3"/>
  <c r="AD3133" i="3"/>
  <c r="V3133" i="3"/>
  <c r="AB3132" i="3" s="1"/>
  <c r="R3133" i="3"/>
  <c r="AA3133" i="3" s="1"/>
  <c r="AC3133" i="3" s="1"/>
  <c r="K3132" i="3"/>
  <c r="G3132" i="3"/>
  <c r="G3131" i="3"/>
  <c r="K3131" i="3"/>
  <c r="AD3131" i="3"/>
  <c r="E3129" i="3"/>
  <c r="I3129" i="3"/>
  <c r="M3129" i="3"/>
  <c r="AC3126" i="3"/>
  <c r="V3123" i="3"/>
  <c r="AB3122" i="3" s="1"/>
  <c r="AC3122" i="3" s="1"/>
  <c r="R3123" i="3"/>
  <c r="AA3123" i="3" s="1"/>
  <c r="AC3123" i="3" s="1"/>
  <c r="I3123" i="3"/>
  <c r="AD3120" i="3"/>
  <c r="V3120" i="3"/>
  <c r="AB3119" i="3" s="1"/>
  <c r="M3119" i="3"/>
  <c r="AD3117" i="3"/>
  <c r="V3117" i="3"/>
  <c r="AB3116" i="3" s="1"/>
  <c r="R3117" i="3"/>
  <c r="AA3117" i="3" s="1"/>
  <c r="AC3117" i="3" s="1"/>
  <c r="K3116" i="3"/>
  <c r="G3116" i="3"/>
  <c r="G3115" i="3"/>
  <c r="K3115" i="3"/>
  <c r="AD3115" i="3"/>
  <c r="E3113" i="3"/>
  <c r="I3113" i="3"/>
  <c r="M3113" i="3"/>
  <c r="AC3110" i="3"/>
  <c r="V3107" i="3"/>
  <c r="AB3106" i="3" s="1"/>
  <c r="AC3106" i="3" s="1"/>
  <c r="R3107" i="3"/>
  <c r="AA3107" i="3" s="1"/>
  <c r="AC3107" i="3" s="1"/>
  <c r="I3107" i="3"/>
  <c r="AD3104" i="3"/>
  <c r="V3104" i="3"/>
  <c r="AB3103" i="3" s="1"/>
  <c r="M3103" i="3"/>
  <c r="AD3101" i="3"/>
  <c r="V3101" i="3"/>
  <c r="AB3100" i="3" s="1"/>
  <c r="R3101" i="3"/>
  <c r="AA3101" i="3" s="1"/>
  <c r="AC3101" i="3" s="1"/>
  <c r="K3100" i="3"/>
  <c r="G3100" i="3"/>
  <c r="G3099" i="3"/>
  <c r="K3099" i="3"/>
  <c r="AD3099" i="3"/>
  <c r="E3097" i="3"/>
  <c r="I3097" i="3"/>
  <c r="M3097" i="3"/>
  <c r="AC3094" i="3"/>
  <c r="V3091" i="3"/>
  <c r="AB3090" i="3" s="1"/>
  <c r="R3091" i="3"/>
  <c r="AA3091" i="3" s="1"/>
  <c r="AC3091" i="3" s="1"/>
  <c r="I3091" i="3"/>
  <c r="AD3088" i="3"/>
  <c r="V3088" i="3"/>
  <c r="AB3087" i="3" s="1"/>
  <c r="M3087" i="3"/>
  <c r="AD3085" i="3"/>
  <c r="V3085" i="3"/>
  <c r="AB3084" i="3" s="1"/>
  <c r="R3085" i="3"/>
  <c r="AA3085" i="3" s="1"/>
  <c r="AC3085" i="3" s="1"/>
  <c r="K3084" i="3"/>
  <c r="G3084" i="3"/>
  <c r="G3083" i="3"/>
  <c r="K3083" i="3"/>
  <c r="AD3083" i="3"/>
  <c r="E3081" i="3"/>
  <c r="I3081" i="3"/>
  <c r="M3081" i="3"/>
  <c r="V3075" i="3"/>
  <c r="AB3074" i="3" s="1"/>
  <c r="AC3074" i="3" s="1"/>
  <c r="R3075" i="3"/>
  <c r="AA3075" i="3" s="1"/>
  <c r="AC3075" i="3" s="1"/>
  <c r="I3075" i="3"/>
  <c r="AD3072" i="3"/>
  <c r="V3072" i="3"/>
  <c r="AB3071" i="3" s="1"/>
  <c r="M3071" i="3"/>
  <c r="AD3069" i="3"/>
  <c r="V3069" i="3"/>
  <c r="AB3068" i="3" s="1"/>
  <c r="R3069" i="3"/>
  <c r="AA3069" i="3" s="1"/>
  <c r="AC3069" i="3" s="1"/>
  <c r="K3068" i="3"/>
  <c r="G3068" i="3"/>
  <c r="G3067" i="3"/>
  <c r="K3067" i="3"/>
  <c r="AD3067" i="3"/>
  <c r="E3065" i="3"/>
  <c r="I3065" i="3"/>
  <c r="M3065" i="3"/>
  <c r="AC3062" i="3"/>
  <c r="V3059" i="3"/>
  <c r="AB3058" i="3" s="1"/>
  <c r="AC3058" i="3" s="1"/>
  <c r="R3059" i="3"/>
  <c r="AA3059" i="3" s="1"/>
  <c r="AC3059" i="3" s="1"/>
  <c r="I3059" i="3"/>
  <c r="AD3056" i="3"/>
  <c r="V3056" i="3"/>
  <c r="AB3055" i="3" s="1"/>
  <c r="M3055" i="3"/>
  <c r="AD3053" i="3"/>
  <c r="V3053" i="3"/>
  <c r="AB3052" i="3" s="1"/>
  <c r="R3053" i="3"/>
  <c r="AA3053" i="3" s="1"/>
  <c r="AC3053" i="3" s="1"/>
  <c r="K3052" i="3"/>
  <c r="G3052" i="3"/>
  <c r="G3051" i="3"/>
  <c r="K3051" i="3"/>
  <c r="AD3051" i="3"/>
  <c r="E3049" i="3"/>
  <c r="I3049" i="3"/>
  <c r="M3049" i="3"/>
  <c r="AC3046" i="3"/>
  <c r="V3043" i="3"/>
  <c r="AB3042" i="3" s="1"/>
  <c r="AC3042" i="3" s="1"/>
  <c r="R3043" i="3"/>
  <c r="AA3043" i="3" s="1"/>
  <c r="AC3043" i="3" s="1"/>
  <c r="I3043" i="3"/>
  <c r="AD3040" i="3"/>
  <c r="V3040" i="3"/>
  <c r="AB3039" i="3" s="1"/>
  <c r="G3035" i="3"/>
  <c r="K3035" i="3"/>
  <c r="AD3035" i="3"/>
  <c r="E3033" i="3"/>
  <c r="I3033" i="3"/>
  <c r="M3033" i="3"/>
  <c r="AC3030" i="3"/>
  <c r="V3027" i="3"/>
  <c r="AB3026" i="3" s="1"/>
  <c r="AC3026" i="3" s="1"/>
  <c r="R3027" i="3"/>
  <c r="AA3027" i="3" s="1"/>
  <c r="AC3027" i="3" s="1"/>
  <c r="I3027" i="3"/>
  <c r="AD3024" i="3"/>
  <c r="V3024" i="3"/>
  <c r="AB3023" i="3" s="1"/>
  <c r="G3019" i="3"/>
  <c r="K3019" i="3"/>
  <c r="AD3019" i="3"/>
  <c r="E3017" i="3"/>
  <c r="I3017" i="3"/>
  <c r="M3017" i="3"/>
  <c r="V3011" i="3"/>
  <c r="AB3010" i="3" s="1"/>
  <c r="R3011" i="3"/>
  <c r="AA3011" i="3" s="1"/>
  <c r="AC3011" i="3" s="1"/>
  <c r="I3011" i="3"/>
  <c r="AA3004" i="3"/>
  <c r="AC3004" i="3" s="1"/>
  <c r="AA2996" i="3"/>
  <c r="AC2996" i="3" s="1"/>
  <c r="AA2988" i="3"/>
  <c r="AC2988" i="3" s="1"/>
  <c r="AA2972" i="3"/>
  <c r="AC2972" i="3" s="1"/>
  <c r="AA2964" i="3"/>
  <c r="AC2964" i="3" s="1"/>
  <c r="AA2956" i="3"/>
  <c r="AC2956" i="3" s="1"/>
  <c r="AA2940" i="3"/>
  <c r="AC2940" i="3" s="1"/>
  <c r="R2928" i="3"/>
  <c r="AA2928" i="3" s="1"/>
  <c r="AC2928" i="3" s="1"/>
  <c r="G2920" i="3"/>
  <c r="K2920" i="3"/>
  <c r="AD2920" i="3"/>
  <c r="P2920" i="3"/>
  <c r="AA2920" i="3" s="1"/>
  <c r="AC2920" i="3" s="1"/>
  <c r="E2920" i="3"/>
  <c r="I2920" i="3"/>
  <c r="M2920" i="3"/>
  <c r="AC2919" i="3"/>
  <c r="AC2918" i="3"/>
  <c r="R2912" i="3"/>
  <c r="G2904" i="3"/>
  <c r="K2904" i="3"/>
  <c r="AD2904" i="3"/>
  <c r="P2904" i="3"/>
  <c r="AA2904" i="3" s="1"/>
  <c r="AC2904" i="3" s="1"/>
  <c r="E2904" i="3"/>
  <c r="I2904" i="3"/>
  <c r="M2904" i="3"/>
  <c r="AC2903" i="3"/>
  <c r="AC2902" i="3"/>
  <c r="R2896" i="3"/>
  <c r="AA2896" i="3" s="1"/>
  <c r="AC2896" i="3" s="1"/>
  <c r="G2888" i="3"/>
  <c r="K2888" i="3"/>
  <c r="AD2888" i="3"/>
  <c r="P2888" i="3"/>
  <c r="AA2888" i="3" s="1"/>
  <c r="AC2888" i="3" s="1"/>
  <c r="E2888" i="3"/>
  <c r="I2888" i="3"/>
  <c r="M2888" i="3"/>
  <c r="AC2887" i="3"/>
  <c r="AC2886" i="3"/>
  <c r="R2880" i="3"/>
  <c r="AA2880" i="3" s="1"/>
  <c r="AC2880" i="3" s="1"/>
  <c r="G2872" i="3"/>
  <c r="K2872" i="3"/>
  <c r="AD2872" i="3"/>
  <c r="P2872" i="3"/>
  <c r="AA2872" i="3" s="1"/>
  <c r="AC2872" i="3" s="1"/>
  <c r="E2872" i="3"/>
  <c r="I2872" i="3"/>
  <c r="M2872" i="3"/>
  <c r="AC2871" i="3"/>
  <c r="AC2870" i="3"/>
  <c r="R2864" i="3"/>
  <c r="AA2864" i="3" s="1"/>
  <c r="AC2864" i="3" s="1"/>
  <c r="G2856" i="3"/>
  <c r="K2856" i="3"/>
  <c r="AD2856" i="3"/>
  <c r="P2856" i="3"/>
  <c r="AA2856" i="3" s="1"/>
  <c r="AC2856" i="3" s="1"/>
  <c r="E2856" i="3"/>
  <c r="I2856" i="3"/>
  <c r="M2856" i="3"/>
  <c r="AC2855" i="3"/>
  <c r="AC2854" i="3"/>
  <c r="R2848" i="3"/>
  <c r="G2840" i="3"/>
  <c r="K2840" i="3"/>
  <c r="AD2840" i="3"/>
  <c r="P2840" i="3"/>
  <c r="AA2840" i="3" s="1"/>
  <c r="AC2840" i="3" s="1"/>
  <c r="E2840" i="3"/>
  <c r="I2840" i="3"/>
  <c r="M2840" i="3"/>
  <c r="AC2839" i="3"/>
  <c r="AC2838" i="3"/>
  <c r="R2832" i="3"/>
  <c r="AA2832" i="3" s="1"/>
  <c r="AC2832" i="3" s="1"/>
  <c r="G2824" i="3"/>
  <c r="K2824" i="3"/>
  <c r="AD2824" i="3"/>
  <c r="P2824" i="3"/>
  <c r="AA2824" i="3" s="1"/>
  <c r="AC2824" i="3" s="1"/>
  <c r="E2824" i="3"/>
  <c r="I2824" i="3"/>
  <c r="M2824" i="3"/>
  <c r="AC2823" i="3"/>
  <c r="AC2822" i="3"/>
  <c r="R2816" i="3"/>
  <c r="AA2816" i="3" s="1"/>
  <c r="AC2816" i="3" s="1"/>
  <c r="AC2811" i="3"/>
  <c r="AC2807" i="3"/>
  <c r="AC2803" i="3"/>
  <c r="AC2802" i="3"/>
  <c r="AC2799" i="3"/>
  <c r="AC2798" i="3"/>
  <c r="AC2795" i="3"/>
  <c r="AC2794" i="3"/>
  <c r="AC2791" i="3"/>
  <c r="AC2787" i="3"/>
  <c r="AC2786" i="3"/>
  <c r="AC2783" i="3"/>
  <c r="AC2779" i="3"/>
  <c r="AC2778" i="3"/>
  <c r="AC2775" i="3"/>
  <c r="AC2771" i="3"/>
  <c r="AC2770" i="3"/>
  <c r="AC2767" i="3"/>
  <c r="AC2766" i="3"/>
  <c r="AC2763" i="3"/>
  <c r="AC2762" i="3"/>
  <c r="AC2759" i="3"/>
  <c r="AC2755" i="3"/>
  <c r="AC2754" i="3"/>
  <c r="AC2751" i="3"/>
  <c r="AC2750" i="3"/>
  <c r="AC2747" i="3"/>
  <c r="AC2746" i="3"/>
  <c r="AC2743" i="3"/>
  <c r="AC2739" i="3"/>
  <c r="AC2738" i="3"/>
  <c r="AC2735" i="3"/>
  <c r="AC2734" i="3"/>
  <c r="AC2731" i="3"/>
  <c r="AC2730" i="3"/>
  <c r="AC2727" i="3"/>
  <c r="AC2725" i="3"/>
  <c r="AA2721" i="3"/>
  <c r="AC2721" i="3" s="1"/>
  <c r="AA2720" i="3"/>
  <c r="AC2720" i="3" s="1"/>
  <c r="AC2716" i="3"/>
  <c r="AC2715" i="3"/>
  <c r="AC2714" i="3"/>
  <c r="AC2709" i="3"/>
  <c r="AA2705" i="3"/>
  <c r="AC2705" i="3" s="1"/>
  <c r="AA2704" i="3"/>
  <c r="AC2704" i="3" s="1"/>
  <c r="AC2700" i="3"/>
  <c r="AC2699" i="3"/>
  <c r="AC2698" i="3"/>
  <c r="AC2693" i="3"/>
  <c r="AA2689" i="3"/>
  <c r="AC2689" i="3" s="1"/>
  <c r="AA2688" i="3"/>
  <c r="AC2688" i="3" s="1"/>
  <c r="AC2683" i="3"/>
  <c r="AC2677" i="3"/>
  <c r="AA2673" i="3"/>
  <c r="AC2673" i="3" s="1"/>
  <c r="AA2672" i="3"/>
  <c r="AC2672" i="3" s="1"/>
  <c r="AC2668" i="3"/>
  <c r="AC2667" i="3"/>
  <c r="AC2666" i="3"/>
  <c r="AC2661" i="3"/>
  <c r="AA2657" i="3"/>
  <c r="AC2657" i="3" s="1"/>
  <c r="AA2656" i="3"/>
  <c r="AC2656" i="3" s="1"/>
  <c r="AC2652" i="3"/>
  <c r="AC2651" i="3"/>
  <c r="AC2650" i="3"/>
  <c r="AC2645" i="3"/>
  <c r="AA2641" i="3"/>
  <c r="AC2641" i="3" s="1"/>
  <c r="AA2640" i="3"/>
  <c r="AC2640" i="3" s="1"/>
  <c r="AC2636" i="3"/>
  <c r="AC2635" i="3"/>
  <c r="AC2634" i="3"/>
  <c r="AC2629" i="3"/>
  <c r="AA2625" i="3"/>
  <c r="AC2625" i="3" s="1"/>
  <c r="AA2624" i="3"/>
  <c r="AC2624" i="3" s="1"/>
  <c r="AC2619" i="3"/>
  <c r="AC2618" i="3"/>
  <c r="AC2613" i="3"/>
  <c r="AA2609" i="3"/>
  <c r="AC2609" i="3" s="1"/>
  <c r="AA2608" i="3"/>
  <c r="AC2608" i="3" s="1"/>
  <c r="AC2604" i="3"/>
  <c r="AC2603" i="3"/>
  <c r="AC2602" i="3"/>
  <c r="AC2597" i="3"/>
  <c r="AA2593" i="3"/>
  <c r="AC2593" i="3" s="1"/>
  <c r="AA2592" i="3"/>
  <c r="AC2592" i="3" s="1"/>
  <c r="AC2588" i="3"/>
  <c r="AC2587" i="3"/>
  <c r="AC2586" i="3"/>
  <c r="AC2581" i="3"/>
  <c r="AA2577" i="3"/>
  <c r="AC2577" i="3" s="1"/>
  <c r="AA2576" i="3"/>
  <c r="AC2576" i="3" s="1"/>
  <c r="AC2572" i="3"/>
  <c r="AC2571" i="3"/>
  <c r="AC2570" i="3"/>
  <c r="AC2565" i="3"/>
  <c r="AA2561" i="3"/>
  <c r="AC2561" i="3" s="1"/>
  <c r="AA2560" i="3"/>
  <c r="AC2560" i="3" s="1"/>
  <c r="AC2555" i="3"/>
  <c r="AC2554" i="3"/>
  <c r="AC2549" i="3"/>
  <c r="AA2545" i="3"/>
  <c r="AC2545" i="3" s="1"/>
  <c r="AA2544" i="3"/>
  <c r="AC2544" i="3" s="1"/>
  <c r="AC2540" i="3"/>
  <c r="AC2539" i="3"/>
  <c r="AC2538" i="3"/>
  <c r="AC2533" i="3"/>
  <c r="AA2529" i="3"/>
  <c r="AC2529" i="3" s="1"/>
  <c r="AA2528" i="3"/>
  <c r="AC2528" i="3" s="1"/>
  <c r="AC2524" i="3"/>
  <c r="AC2522" i="3"/>
  <c r="AC2517" i="3"/>
  <c r="AA2513" i="3"/>
  <c r="AC2513" i="3" s="1"/>
  <c r="AA2512" i="3"/>
  <c r="AC2512" i="3" s="1"/>
  <c r="AC2508" i="3"/>
  <c r="AC2507" i="3"/>
  <c r="AC2506" i="3"/>
  <c r="AC2501" i="3"/>
  <c r="AA2463" i="3"/>
  <c r="AC2463" i="3" s="1"/>
  <c r="AA2459" i="3"/>
  <c r="AC2459" i="3" s="1"/>
  <c r="AA2455" i="3"/>
  <c r="AC2455" i="3" s="1"/>
  <c r="AA2451" i="3"/>
  <c r="AC2451" i="3" s="1"/>
  <c r="AA2447" i="3"/>
  <c r="AC2447" i="3" s="1"/>
  <c r="AA2443" i="3"/>
  <c r="AC2443" i="3" s="1"/>
  <c r="AA2439" i="3"/>
  <c r="AC2439" i="3" s="1"/>
  <c r="AA2435" i="3"/>
  <c r="AC2435" i="3" s="1"/>
  <c r="AA2427" i="3"/>
  <c r="AC2427" i="3" s="1"/>
  <c r="AA2423" i="3"/>
  <c r="AC2423" i="3" s="1"/>
  <c r="AA2419" i="3"/>
  <c r="AC2419" i="3" s="1"/>
  <c r="AA2415" i="3"/>
  <c r="AC2415" i="3" s="1"/>
  <c r="AA2411" i="3"/>
  <c r="AC2411" i="3" s="1"/>
  <c r="AA2407" i="3"/>
  <c r="AC2407" i="3" s="1"/>
  <c r="AA2403" i="3"/>
  <c r="AC2403" i="3" s="1"/>
  <c r="AA2399" i="3"/>
  <c r="AC2399" i="3" s="1"/>
  <c r="AA2395" i="3"/>
  <c r="AC2395" i="3" s="1"/>
  <c r="AA2391" i="3"/>
  <c r="AC2391" i="3" s="1"/>
  <c r="AA2387" i="3"/>
  <c r="AC2387" i="3" s="1"/>
  <c r="AC2383" i="3"/>
  <c r="AD2725" i="3"/>
  <c r="K2725" i="3"/>
  <c r="G2725" i="3"/>
  <c r="M2723" i="3"/>
  <c r="I2723" i="3"/>
  <c r="E2723" i="3"/>
  <c r="AD2721" i="3"/>
  <c r="K2721" i="3"/>
  <c r="G2721" i="3"/>
  <c r="M2719" i="3"/>
  <c r="I2719" i="3"/>
  <c r="E2719" i="3"/>
  <c r="AD2717" i="3"/>
  <c r="K2717" i="3"/>
  <c r="G2717" i="3"/>
  <c r="M2715" i="3"/>
  <c r="I2715" i="3"/>
  <c r="E2715" i="3"/>
  <c r="AD2713" i="3"/>
  <c r="K2713" i="3"/>
  <c r="G2713" i="3"/>
  <c r="M2711" i="3"/>
  <c r="I2711" i="3"/>
  <c r="E2711" i="3"/>
  <c r="AD2709" i="3"/>
  <c r="K2709" i="3"/>
  <c r="G2709" i="3"/>
  <c r="M2707" i="3"/>
  <c r="I2707" i="3"/>
  <c r="E2707" i="3"/>
  <c r="AD2705" i="3"/>
  <c r="K2705" i="3"/>
  <c r="G2705" i="3"/>
  <c r="M2703" i="3"/>
  <c r="I2703" i="3"/>
  <c r="E2703" i="3"/>
  <c r="AD2701" i="3"/>
  <c r="K2701" i="3"/>
  <c r="G2701" i="3"/>
  <c r="M2699" i="3"/>
  <c r="I2699" i="3"/>
  <c r="E2699" i="3"/>
  <c r="AD2697" i="3"/>
  <c r="K2697" i="3"/>
  <c r="G2697" i="3"/>
  <c r="M2695" i="3"/>
  <c r="I2695" i="3"/>
  <c r="E2695" i="3"/>
  <c r="AD2693" i="3"/>
  <c r="K2693" i="3"/>
  <c r="G2693" i="3"/>
  <c r="M2691" i="3"/>
  <c r="I2691" i="3"/>
  <c r="E2691" i="3"/>
  <c r="AD2689" i="3"/>
  <c r="K2689" i="3"/>
  <c r="G2689" i="3"/>
  <c r="M2687" i="3"/>
  <c r="I2687" i="3"/>
  <c r="E2687" i="3"/>
  <c r="AD2685" i="3"/>
  <c r="K2685" i="3"/>
  <c r="G2685" i="3"/>
  <c r="M2683" i="3"/>
  <c r="I2683" i="3"/>
  <c r="E2683" i="3"/>
  <c r="AD2681" i="3"/>
  <c r="K2681" i="3"/>
  <c r="G2681" i="3"/>
  <c r="M2679" i="3"/>
  <c r="I2679" i="3"/>
  <c r="E2679" i="3"/>
  <c r="AD2677" i="3"/>
  <c r="K2677" i="3"/>
  <c r="G2677" i="3"/>
  <c r="M2675" i="3"/>
  <c r="I2675" i="3"/>
  <c r="E2675" i="3"/>
  <c r="AD2673" i="3"/>
  <c r="K2673" i="3"/>
  <c r="G2673" i="3"/>
  <c r="M2671" i="3"/>
  <c r="I2671" i="3"/>
  <c r="E2671" i="3"/>
  <c r="AD2669" i="3"/>
  <c r="K2669" i="3"/>
  <c r="G2669" i="3"/>
  <c r="M2667" i="3"/>
  <c r="I2667" i="3"/>
  <c r="E2667" i="3"/>
  <c r="AD2665" i="3"/>
  <c r="K2665" i="3"/>
  <c r="G2665" i="3"/>
  <c r="M2663" i="3"/>
  <c r="I2663" i="3"/>
  <c r="E2663" i="3"/>
  <c r="AD2661" i="3"/>
  <c r="K2661" i="3"/>
  <c r="G2661" i="3"/>
  <c r="M2659" i="3"/>
  <c r="I2659" i="3"/>
  <c r="E2659" i="3"/>
  <c r="AD2657" i="3"/>
  <c r="K2657" i="3"/>
  <c r="G2657" i="3"/>
  <c r="M2655" i="3"/>
  <c r="I2655" i="3"/>
  <c r="E2655" i="3"/>
  <c r="AD2653" i="3"/>
  <c r="K2653" i="3"/>
  <c r="G2653" i="3"/>
  <c r="M2651" i="3"/>
  <c r="I2651" i="3"/>
  <c r="E2651" i="3"/>
  <c r="AD2649" i="3"/>
  <c r="K2649" i="3"/>
  <c r="G2649" i="3"/>
  <c r="M2647" i="3"/>
  <c r="I2647" i="3"/>
  <c r="E2647" i="3"/>
  <c r="AD2645" i="3"/>
  <c r="K2645" i="3"/>
  <c r="G2645" i="3"/>
  <c r="M2643" i="3"/>
  <c r="I2643" i="3"/>
  <c r="E2643" i="3"/>
  <c r="AD2641" i="3"/>
  <c r="K2641" i="3"/>
  <c r="G2641" i="3"/>
  <c r="M2639" i="3"/>
  <c r="I2639" i="3"/>
  <c r="E2639" i="3"/>
  <c r="AD2637" i="3"/>
  <c r="K2637" i="3"/>
  <c r="G2637" i="3"/>
  <c r="M2635" i="3"/>
  <c r="I2635" i="3"/>
  <c r="E2635" i="3"/>
  <c r="AD2633" i="3"/>
  <c r="K2633" i="3"/>
  <c r="G2633" i="3"/>
  <c r="M2631" i="3"/>
  <c r="I2631" i="3"/>
  <c r="E2631" i="3"/>
  <c r="AD2629" i="3"/>
  <c r="K2629" i="3"/>
  <c r="G2629" i="3"/>
  <c r="M2627" i="3"/>
  <c r="I2627" i="3"/>
  <c r="E2627" i="3"/>
  <c r="AD2625" i="3"/>
  <c r="K2625" i="3"/>
  <c r="G2625" i="3"/>
  <c r="M2623" i="3"/>
  <c r="I2623" i="3"/>
  <c r="E2623" i="3"/>
  <c r="AD2621" i="3"/>
  <c r="K2621" i="3"/>
  <c r="G2621" i="3"/>
  <c r="M2619" i="3"/>
  <c r="I2619" i="3"/>
  <c r="E2619" i="3"/>
  <c r="AD2617" i="3"/>
  <c r="K2617" i="3"/>
  <c r="G2617" i="3"/>
  <c r="M2615" i="3"/>
  <c r="I2615" i="3"/>
  <c r="E2615" i="3"/>
  <c r="AD2613" i="3"/>
  <c r="K2613" i="3"/>
  <c r="G2613" i="3"/>
  <c r="M2611" i="3"/>
  <c r="I2611" i="3"/>
  <c r="E2611" i="3"/>
  <c r="AD2609" i="3"/>
  <c r="K2609" i="3"/>
  <c r="G2609" i="3"/>
  <c r="M2607" i="3"/>
  <c r="I2607" i="3"/>
  <c r="E2607" i="3"/>
  <c r="AD2605" i="3"/>
  <c r="K2605" i="3"/>
  <c r="G2605" i="3"/>
  <c r="M2603" i="3"/>
  <c r="I2603" i="3"/>
  <c r="E2603" i="3"/>
  <c r="AD2601" i="3"/>
  <c r="K2601" i="3"/>
  <c r="G2601" i="3"/>
  <c r="M2599" i="3"/>
  <c r="I2599" i="3"/>
  <c r="E2599" i="3"/>
  <c r="AD2597" i="3"/>
  <c r="K2597" i="3"/>
  <c r="G2597" i="3"/>
  <c r="M2595" i="3"/>
  <c r="I2595" i="3"/>
  <c r="E2595" i="3"/>
  <c r="AD2593" i="3"/>
  <c r="K2593" i="3"/>
  <c r="G2593" i="3"/>
  <c r="M2591" i="3"/>
  <c r="I2591" i="3"/>
  <c r="E2591" i="3"/>
  <c r="AD2589" i="3"/>
  <c r="K2589" i="3"/>
  <c r="G2589" i="3"/>
  <c r="M2587" i="3"/>
  <c r="I2587" i="3"/>
  <c r="E2587" i="3"/>
  <c r="AD2585" i="3"/>
  <c r="K2585" i="3"/>
  <c r="G2585" i="3"/>
  <c r="M2583" i="3"/>
  <c r="I2583" i="3"/>
  <c r="E2583" i="3"/>
  <c r="AD2581" i="3"/>
  <c r="K2581" i="3"/>
  <c r="G2581" i="3"/>
  <c r="M2579" i="3"/>
  <c r="I2579" i="3"/>
  <c r="E2579" i="3"/>
  <c r="AD2577" i="3"/>
  <c r="K2577" i="3"/>
  <c r="G2577" i="3"/>
  <c r="M2575" i="3"/>
  <c r="I2575" i="3"/>
  <c r="E2575" i="3"/>
  <c r="AD2573" i="3"/>
  <c r="K2573" i="3"/>
  <c r="G2573" i="3"/>
  <c r="M2571" i="3"/>
  <c r="I2571" i="3"/>
  <c r="E2571" i="3"/>
  <c r="AD2569" i="3"/>
  <c r="K2569" i="3"/>
  <c r="G2569" i="3"/>
  <c r="M2567" i="3"/>
  <c r="I2567" i="3"/>
  <c r="E2567" i="3"/>
  <c r="AD2565" i="3"/>
  <c r="K2565" i="3"/>
  <c r="G2565" i="3"/>
  <c r="M2563" i="3"/>
  <c r="I2563" i="3"/>
  <c r="E2563" i="3"/>
  <c r="AD2561" i="3"/>
  <c r="K2561" i="3"/>
  <c r="G2561" i="3"/>
  <c r="M2559" i="3"/>
  <c r="I2559" i="3"/>
  <c r="E2559" i="3"/>
  <c r="AD2557" i="3"/>
  <c r="K2557" i="3"/>
  <c r="G2557" i="3"/>
  <c r="M2555" i="3"/>
  <c r="I2555" i="3"/>
  <c r="E2555" i="3"/>
  <c r="AD2553" i="3"/>
  <c r="K2553" i="3"/>
  <c r="G2553" i="3"/>
  <c r="M2551" i="3"/>
  <c r="I2551" i="3"/>
  <c r="E2551" i="3"/>
  <c r="AD2549" i="3"/>
  <c r="K2549" i="3"/>
  <c r="G2549" i="3"/>
  <c r="M2547" i="3"/>
  <c r="I2547" i="3"/>
  <c r="E2547" i="3"/>
  <c r="AD2545" i="3"/>
  <c r="K2545" i="3"/>
  <c r="G2545" i="3"/>
  <c r="M2543" i="3"/>
  <c r="I2543" i="3"/>
  <c r="E2543" i="3"/>
  <c r="AD2541" i="3"/>
  <c r="K2541" i="3"/>
  <c r="G2541" i="3"/>
  <c r="M2539" i="3"/>
  <c r="I2539" i="3"/>
  <c r="E2539" i="3"/>
  <c r="AD2537" i="3"/>
  <c r="K2537" i="3"/>
  <c r="G2537" i="3"/>
  <c r="M2535" i="3"/>
  <c r="I2535" i="3"/>
  <c r="E2535" i="3"/>
  <c r="AD2533" i="3"/>
  <c r="K2533" i="3"/>
  <c r="G2533" i="3"/>
  <c r="M2531" i="3"/>
  <c r="I2531" i="3"/>
  <c r="E2531" i="3"/>
  <c r="AD2529" i="3"/>
  <c r="K2529" i="3"/>
  <c r="G2529" i="3"/>
  <c r="M2527" i="3"/>
  <c r="I2527" i="3"/>
  <c r="E2527" i="3"/>
  <c r="AD2525" i="3"/>
  <c r="K2525" i="3"/>
  <c r="G2525" i="3"/>
  <c r="M2523" i="3"/>
  <c r="I2523" i="3"/>
  <c r="E2523" i="3"/>
  <c r="AD2521" i="3"/>
  <c r="K2521" i="3"/>
  <c r="G2521" i="3"/>
  <c r="M2519" i="3"/>
  <c r="I2519" i="3"/>
  <c r="E2519" i="3"/>
  <c r="AD2517" i="3"/>
  <c r="K2517" i="3"/>
  <c r="G2517" i="3"/>
  <c r="M2515" i="3"/>
  <c r="I2515" i="3"/>
  <c r="E2515" i="3"/>
  <c r="AD2513" i="3"/>
  <c r="K2513" i="3"/>
  <c r="G2513" i="3"/>
  <c r="M2511" i="3"/>
  <c r="I2511" i="3"/>
  <c r="E2511" i="3"/>
  <c r="AD2509" i="3"/>
  <c r="K2509" i="3"/>
  <c r="G2509" i="3"/>
  <c r="M2507" i="3"/>
  <c r="I2507" i="3"/>
  <c r="E2507" i="3"/>
  <c r="AD2505" i="3"/>
  <c r="K2505" i="3"/>
  <c r="G2505" i="3"/>
  <c r="M2503" i="3"/>
  <c r="I2503" i="3"/>
  <c r="E2503" i="3"/>
  <c r="AD2501" i="3"/>
  <c r="K2501" i="3"/>
  <c r="G2501" i="3"/>
  <c r="AD2497" i="3"/>
  <c r="K2497" i="3"/>
  <c r="G2497" i="3"/>
  <c r="AD2493" i="3"/>
  <c r="K2493" i="3"/>
  <c r="G2493" i="3"/>
  <c r="AD2489" i="3"/>
  <c r="K2489" i="3"/>
  <c r="G2489" i="3"/>
  <c r="AD2485" i="3"/>
  <c r="K2485" i="3"/>
  <c r="G2485" i="3"/>
  <c r="AD2481" i="3"/>
  <c r="K2481" i="3"/>
  <c r="G2481" i="3"/>
  <c r="AD2477" i="3"/>
  <c r="V2477" i="3"/>
  <c r="AB2476" i="3" s="1"/>
  <c r="K2476" i="3"/>
  <c r="G2476" i="3"/>
  <c r="G2475" i="3"/>
  <c r="K2475" i="3"/>
  <c r="AD2475" i="3"/>
  <c r="E2473" i="3"/>
  <c r="I2473" i="3"/>
  <c r="M2473" i="3"/>
  <c r="AC2462" i="3"/>
  <c r="AC2458" i="3"/>
  <c r="AC2454" i="3"/>
  <c r="AC2450" i="3"/>
  <c r="AC2446" i="3"/>
  <c r="AC2442" i="3"/>
  <c r="AC2438" i="3"/>
  <c r="AC2434" i="3"/>
  <c r="AC2430" i="3"/>
  <c r="AC2426" i="3"/>
  <c r="AC2422" i="3"/>
  <c r="AC2418" i="3"/>
  <c r="AC2414" i="3"/>
  <c r="AC2410" i="3"/>
  <c r="AC2406" i="3"/>
  <c r="AC2402" i="3"/>
  <c r="AC2398" i="3"/>
  <c r="AC2394" i="3"/>
  <c r="AC2390" i="3"/>
  <c r="AC2386" i="3"/>
  <c r="AC2382" i="3"/>
  <c r="AC2378" i="3"/>
  <c r="AC2374" i="3"/>
  <c r="AC2370" i="3"/>
  <c r="AC2366" i="3"/>
  <c r="AC2362" i="3"/>
  <c r="AC2358" i="3"/>
  <c r="AC2354" i="3"/>
  <c r="P2341" i="3"/>
  <c r="T2341" i="3"/>
  <c r="E2341" i="3"/>
  <c r="I2341" i="3"/>
  <c r="M2341" i="3"/>
  <c r="G2341" i="3"/>
  <c r="K2341" i="3"/>
  <c r="AD2341" i="3"/>
  <c r="AC2339" i="3"/>
  <c r="P2333" i="3"/>
  <c r="T2333" i="3"/>
  <c r="E2333" i="3"/>
  <c r="I2333" i="3"/>
  <c r="M2333" i="3"/>
  <c r="G2333" i="3"/>
  <c r="K2333" i="3"/>
  <c r="AD2333" i="3"/>
  <c r="P2325" i="3"/>
  <c r="T2325" i="3"/>
  <c r="E2325" i="3"/>
  <c r="I2325" i="3"/>
  <c r="M2325" i="3"/>
  <c r="G2325" i="3"/>
  <c r="K2325" i="3"/>
  <c r="AD2325" i="3"/>
  <c r="P2317" i="3"/>
  <c r="T2317" i="3"/>
  <c r="E2317" i="3"/>
  <c r="I2317" i="3"/>
  <c r="M2317" i="3"/>
  <c r="G2317" i="3"/>
  <c r="K2317" i="3"/>
  <c r="AD2317" i="3"/>
  <c r="P2309" i="3"/>
  <c r="T2309" i="3"/>
  <c r="E2309" i="3"/>
  <c r="I2309" i="3"/>
  <c r="M2309" i="3"/>
  <c r="G2309" i="3"/>
  <c r="K2309" i="3"/>
  <c r="AD2309" i="3"/>
  <c r="P2301" i="3"/>
  <c r="T2301" i="3"/>
  <c r="E2301" i="3"/>
  <c r="I2301" i="3"/>
  <c r="M2301" i="3"/>
  <c r="G2301" i="3"/>
  <c r="K2301" i="3"/>
  <c r="AD2301" i="3"/>
  <c r="AC2298" i="3"/>
  <c r="AC2293" i="3"/>
  <c r="AC2282" i="3"/>
  <c r="AC2277" i="3"/>
  <c r="AC2266" i="3"/>
  <c r="AC2261" i="3"/>
  <c r="AC2252" i="3"/>
  <c r="AC2250" i="3"/>
  <c r="AC2245" i="3"/>
  <c r="AC2234" i="3"/>
  <c r="AC2229" i="3"/>
  <c r="AC2218" i="3"/>
  <c r="AC2213" i="3"/>
  <c r="AC2204" i="3"/>
  <c r="AC2202" i="3"/>
  <c r="AC2197" i="3"/>
  <c r="AC2186" i="3"/>
  <c r="AC2181" i="3"/>
  <c r="AC2172" i="3"/>
  <c r="AC2165" i="3"/>
  <c r="AC2156" i="3"/>
  <c r="AC2154" i="3"/>
  <c r="AC2140" i="3"/>
  <c r="AC2138" i="3"/>
  <c r="AC2124" i="3"/>
  <c r="AC2122" i="3"/>
  <c r="AC2108" i="3"/>
  <c r="AC2106" i="3"/>
  <c r="AA2090" i="3"/>
  <c r="AC2086" i="3"/>
  <c r="AA2077" i="3"/>
  <c r="AA2074" i="3"/>
  <c r="AC2070" i="3"/>
  <c r="AC2064" i="3"/>
  <c r="AA2061" i="3"/>
  <c r="AA2058" i="3"/>
  <c r="AC2054" i="3"/>
  <c r="M2812" i="3"/>
  <c r="I2812" i="3"/>
  <c r="E2812" i="3"/>
  <c r="M2808" i="3"/>
  <c r="I2808" i="3"/>
  <c r="E2808" i="3"/>
  <c r="M2804" i="3"/>
  <c r="I2804" i="3"/>
  <c r="E2804" i="3"/>
  <c r="M2800" i="3"/>
  <c r="I2800" i="3"/>
  <c r="E2800" i="3"/>
  <c r="M2796" i="3"/>
  <c r="I2796" i="3"/>
  <c r="E2796" i="3"/>
  <c r="M2792" i="3"/>
  <c r="I2792" i="3"/>
  <c r="E2792" i="3"/>
  <c r="M2788" i="3"/>
  <c r="I2788" i="3"/>
  <c r="E2788" i="3"/>
  <c r="M2784" i="3"/>
  <c r="I2784" i="3"/>
  <c r="E2784" i="3"/>
  <c r="M2780" i="3"/>
  <c r="I2780" i="3"/>
  <c r="E2780" i="3"/>
  <c r="M2776" i="3"/>
  <c r="I2776" i="3"/>
  <c r="E2776" i="3"/>
  <c r="M2772" i="3"/>
  <c r="I2772" i="3"/>
  <c r="E2772" i="3"/>
  <c r="M2768" i="3"/>
  <c r="I2768" i="3"/>
  <c r="E2768" i="3"/>
  <c r="M2764" i="3"/>
  <c r="I2764" i="3"/>
  <c r="E2764" i="3"/>
  <c r="M2760" i="3"/>
  <c r="I2760" i="3"/>
  <c r="E2760" i="3"/>
  <c r="M2756" i="3"/>
  <c r="I2756" i="3"/>
  <c r="E2756" i="3"/>
  <c r="M2752" i="3"/>
  <c r="I2752" i="3"/>
  <c r="E2752" i="3"/>
  <c r="M2748" i="3"/>
  <c r="I2748" i="3"/>
  <c r="E2748" i="3"/>
  <c r="M2744" i="3"/>
  <c r="I2744" i="3"/>
  <c r="E2744" i="3"/>
  <c r="M2740" i="3"/>
  <c r="I2740" i="3"/>
  <c r="E2740" i="3"/>
  <c r="M2736" i="3"/>
  <c r="I2736" i="3"/>
  <c r="E2736" i="3"/>
  <c r="M2732" i="3"/>
  <c r="I2732" i="3"/>
  <c r="E2732" i="3"/>
  <c r="M2728" i="3"/>
  <c r="I2728" i="3"/>
  <c r="E2728" i="3"/>
  <c r="G2479" i="3"/>
  <c r="K2479" i="3"/>
  <c r="E2477" i="3"/>
  <c r="I2477" i="3"/>
  <c r="M2477" i="3"/>
  <c r="AC2342" i="3"/>
  <c r="AC2288" i="3"/>
  <c r="AC2287" i="3"/>
  <c r="AC2286" i="3"/>
  <c r="AC2272" i="3"/>
  <c r="AC2271" i="3"/>
  <c r="AC2270" i="3"/>
  <c r="AC2256" i="3"/>
  <c r="AC2255" i="3"/>
  <c r="AC2254" i="3"/>
  <c r="AC2240" i="3"/>
  <c r="AC2239" i="3"/>
  <c r="AC2238" i="3"/>
  <c r="AC2224" i="3"/>
  <c r="AC2223" i="3"/>
  <c r="AC2222" i="3"/>
  <c r="AC2208" i="3"/>
  <c r="AC2207" i="3"/>
  <c r="AC2206" i="3"/>
  <c r="AC2192" i="3"/>
  <c r="AC2191" i="3"/>
  <c r="AC2190" i="3"/>
  <c r="AC2176" i="3"/>
  <c r="AC2175" i="3"/>
  <c r="AC2174" i="3"/>
  <c r="AC2160" i="3"/>
  <c r="AC2159" i="3"/>
  <c r="AC2158" i="3"/>
  <c r="AA2149" i="3"/>
  <c r="AC2149" i="3" s="1"/>
  <c r="AA2148" i="3"/>
  <c r="AC2144" i="3"/>
  <c r="AC2142" i="3"/>
  <c r="AA2133" i="3"/>
  <c r="AC2133" i="3" s="1"/>
  <c r="AA2132" i="3"/>
  <c r="AC2132" i="3" s="1"/>
  <c r="AC2128" i="3"/>
  <c r="AC2127" i="3"/>
  <c r="AC2126" i="3"/>
  <c r="AA2117" i="3"/>
  <c r="AC2117" i="3" s="1"/>
  <c r="AA2116" i="3"/>
  <c r="AC2112" i="3"/>
  <c r="AC2111" i="3"/>
  <c r="AC2110" i="3"/>
  <c r="AA2101" i="3"/>
  <c r="AC2101" i="3" s="1"/>
  <c r="AA2097" i="3"/>
  <c r="AC2097" i="3" s="1"/>
  <c r="AA2094" i="3"/>
  <c r="AC2090" i="3"/>
  <c r="AC2084" i="3"/>
  <c r="AA2081" i="3"/>
  <c r="AC2081" i="3" s="1"/>
  <c r="AA2078" i="3"/>
  <c r="AC2074" i="3"/>
  <c r="AC2068" i="3"/>
  <c r="AA2065" i="3"/>
  <c r="AC2065" i="3" s="1"/>
  <c r="AA2062" i="3"/>
  <c r="AC2058" i="3"/>
  <c r="AC2049" i="3"/>
  <c r="AD3007" i="3"/>
  <c r="K3007" i="3"/>
  <c r="AD3003" i="3"/>
  <c r="K3003" i="3"/>
  <c r="AD2999" i="3"/>
  <c r="K2999" i="3"/>
  <c r="AD2995" i="3"/>
  <c r="K2995" i="3"/>
  <c r="AD2991" i="3"/>
  <c r="K2991" i="3"/>
  <c r="AD2987" i="3"/>
  <c r="K2987" i="3"/>
  <c r="AD2983" i="3"/>
  <c r="K2983" i="3"/>
  <c r="AD2979" i="3"/>
  <c r="K2979" i="3"/>
  <c r="AD2975" i="3"/>
  <c r="K2975" i="3"/>
  <c r="AD2971" i="3"/>
  <c r="K2971" i="3"/>
  <c r="AD2967" i="3"/>
  <c r="K2967" i="3"/>
  <c r="AD2963" i="3"/>
  <c r="K2963" i="3"/>
  <c r="AD2959" i="3"/>
  <c r="K2959" i="3"/>
  <c r="AD2955" i="3"/>
  <c r="K2955" i="3"/>
  <c r="AD2951" i="3"/>
  <c r="K2951" i="3"/>
  <c r="AD2947" i="3"/>
  <c r="K2947" i="3"/>
  <c r="AD2943" i="3"/>
  <c r="K2943" i="3"/>
  <c r="AD2939" i="3"/>
  <c r="K2939" i="3"/>
  <c r="AD2935" i="3"/>
  <c r="K2935" i="3"/>
  <c r="M2933" i="3"/>
  <c r="I2933" i="3"/>
  <c r="E2933" i="3"/>
  <c r="AD2931" i="3"/>
  <c r="K2931" i="3"/>
  <c r="M2929" i="3"/>
  <c r="I2929" i="3"/>
  <c r="E2929" i="3"/>
  <c r="AD2927" i="3"/>
  <c r="K2927" i="3"/>
  <c r="M2925" i="3"/>
  <c r="I2925" i="3"/>
  <c r="E2925" i="3"/>
  <c r="AD2923" i="3"/>
  <c r="K2923" i="3"/>
  <c r="M2921" i="3"/>
  <c r="I2921" i="3"/>
  <c r="E2921" i="3"/>
  <c r="AD2919" i="3"/>
  <c r="K2919" i="3"/>
  <c r="M2917" i="3"/>
  <c r="I2917" i="3"/>
  <c r="E2917" i="3"/>
  <c r="AD2915" i="3"/>
  <c r="K2915" i="3"/>
  <c r="M2913" i="3"/>
  <c r="I2913" i="3"/>
  <c r="E2913" i="3"/>
  <c r="AD2911" i="3"/>
  <c r="K2911" i="3"/>
  <c r="M2909" i="3"/>
  <c r="I2909" i="3"/>
  <c r="E2909" i="3"/>
  <c r="AD2907" i="3"/>
  <c r="K2907" i="3"/>
  <c r="M2905" i="3"/>
  <c r="I2905" i="3"/>
  <c r="E2905" i="3"/>
  <c r="AD2903" i="3"/>
  <c r="K2903" i="3"/>
  <c r="M2901" i="3"/>
  <c r="I2901" i="3"/>
  <c r="E2901" i="3"/>
  <c r="AD2899" i="3"/>
  <c r="K2899" i="3"/>
  <c r="M2897" i="3"/>
  <c r="I2897" i="3"/>
  <c r="E2897" i="3"/>
  <c r="AD2895" i="3"/>
  <c r="K2895" i="3"/>
  <c r="M2893" i="3"/>
  <c r="I2893" i="3"/>
  <c r="E2893" i="3"/>
  <c r="AD2891" i="3"/>
  <c r="K2891" i="3"/>
  <c r="M2889" i="3"/>
  <c r="I2889" i="3"/>
  <c r="E2889" i="3"/>
  <c r="AD2887" i="3"/>
  <c r="K2887" i="3"/>
  <c r="M2885" i="3"/>
  <c r="I2885" i="3"/>
  <c r="E2885" i="3"/>
  <c r="AD2883" i="3"/>
  <c r="K2883" i="3"/>
  <c r="M2881" i="3"/>
  <c r="I2881" i="3"/>
  <c r="E2881" i="3"/>
  <c r="AD2879" i="3"/>
  <c r="K2879" i="3"/>
  <c r="M2877" i="3"/>
  <c r="I2877" i="3"/>
  <c r="E2877" i="3"/>
  <c r="AD2875" i="3"/>
  <c r="K2875" i="3"/>
  <c r="M2873" i="3"/>
  <c r="I2873" i="3"/>
  <c r="E2873" i="3"/>
  <c r="AD2871" i="3"/>
  <c r="K2871" i="3"/>
  <c r="M2869" i="3"/>
  <c r="I2869" i="3"/>
  <c r="E2869" i="3"/>
  <c r="AD2867" i="3"/>
  <c r="K2867" i="3"/>
  <c r="M2865" i="3"/>
  <c r="I2865" i="3"/>
  <c r="E2865" i="3"/>
  <c r="AD2863" i="3"/>
  <c r="K2863" i="3"/>
  <c r="M2861" i="3"/>
  <c r="I2861" i="3"/>
  <c r="E2861" i="3"/>
  <c r="AD2859" i="3"/>
  <c r="K2859" i="3"/>
  <c r="M2857" i="3"/>
  <c r="I2857" i="3"/>
  <c r="E2857" i="3"/>
  <c r="AD2855" i="3"/>
  <c r="K2855" i="3"/>
  <c r="M2853" i="3"/>
  <c r="I2853" i="3"/>
  <c r="E2853" i="3"/>
  <c r="AD2851" i="3"/>
  <c r="K2851" i="3"/>
  <c r="M2849" i="3"/>
  <c r="I2849" i="3"/>
  <c r="E2849" i="3"/>
  <c r="AD2847" i="3"/>
  <c r="K2847" i="3"/>
  <c r="M2845" i="3"/>
  <c r="I2845" i="3"/>
  <c r="E2845" i="3"/>
  <c r="AD2843" i="3"/>
  <c r="K2843" i="3"/>
  <c r="M2841" i="3"/>
  <c r="I2841" i="3"/>
  <c r="E2841" i="3"/>
  <c r="AD2839" i="3"/>
  <c r="K2839" i="3"/>
  <c r="M2837" i="3"/>
  <c r="I2837" i="3"/>
  <c r="E2837" i="3"/>
  <c r="AD2835" i="3"/>
  <c r="K2835" i="3"/>
  <c r="M2833" i="3"/>
  <c r="I2833" i="3"/>
  <c r="E2833" i="3"/>
  <c r="AD2831" i="3"/>
  <c r="K2831" i="3"/>
  <c r="M2829" i="3"/>
  <c r="I2829" i="3"/>
  <c r="E2829" i="3"/>
  <c r="AD2827" i="3"/>
  <c r="K2827" i="3"/>
  <c r="M2825" i="3"/>
  <c r="I2825" i="3"/>
  <c r="E2825" i="3"/>
  <c r="AD2823" i="3"/>
  <c r="K2823" i="3"/>
  <c r="M2821" i="3"/>
  <c r="I2821" i="3"/>
  <c r="E2821" i="3"/>
  <c r="AD2819" i="3"/>
  <c r="K2819" i="3"/>
  <c r="M2817" i="3"/>
  <c r="I2817" i="3"/>
  <c r="E2817" i="3"/>
  <c r="AD2815" i="3"/>
  <c r="K2815" i="3"/>
  <c r="M2813" i="3"/>
  <c r="I2813" i="3"/>
  <c r="E2813" i="3"/>
  <c r="P2812" i="3"/>
  <c r="AA2812" i="3" s="1"/>
  <c r="AC2812" i="3" s="1"/>
  <c r="AD2811" i="3"/>
  <c r="K2811" i="3"/>
  <c r="M2809" i="3"/>
  <c r="I2809" i="3"/>
  <c r="E2809" i="3"/>
  <c r="P2808" i="3"/>
  <c r="AA2808" i="3" s="1"/>
  <c r="AC2808" i="3" s="1"/>
  <c r="AD2807" i="3"/>
  <c r="K2807" i="3"/>
  <c r="M2805" i="3"/>
  <c r="I2805" i="3"/>
  <c r="E2805" i="3"/>
  <c r="P2804" i="3"/>
  <c r="AA2804" i="3" s="1"/>
  <c r="AC2804" i="3" s="1"/>
  <c r="AD2803" i="3"/>
  <c r="K2803" i="3"/>
  <c r="M2801" i="3"/>
  <c r="I2801" i="3"/>
  <c r="E2801" i="3"/>
  <c r="P2800" i="3"/>
  <c r="AA2800" i="3" s="1"/>
  <c r="AC2800" i="3" s="1"/>
  <c r="AD2799" i="3"/>
  <c r="K2799" i="3"/>
  <c r="M2797" i="3"/>
  <c r="I2797" i="3"/>
  <c r="E2797" i="3"/>
  <c r="P2796" i="3"/>
  <c r="AA2796" i="3" s="1"/>
  <c r="AC2796" i="3" s="1"/>
  <c r="AD2795" i="3"/>
  <c r="K2795" i="3"/>
  <c r="M2793" i="3"/>
  <c r="I2793" i="3"/>
  <c r="E2793" i="3"/>
  <c r="P2792" i="3"/>
  <c r="AA2792" i="3" s="1"/>
  <c r="AC2792" i="3" s="1"/>
  <c r="AD2791" i="3"/>
  <c r="K2791" i="3"/>
  <c r="M2789" i="3"/>
  <c r="I2789" i="3"/>
  <c r="E2789" i="3"/>
  <c r="P2788" i="3"/>
  <c r="AA2788" i="3" s="1"/>
  <c r="AC2788" i="3" s="1"/>
  <c r="AD2787" i="3"/>
  <c r="K2787" i="3"/>
  <c r="M2785" i="3"/>
  <c r="I2785" i="3"/>
  <c r="E2785" i="3"/>
  <c r="P2784" i="3"/>
  <c r="AA2784" i="3" s="1"/>
  <c r="AC2784" i="3" s="1"/>
  <c r="AD2783" i="3"/>
  <c r="K2783" i="3"/>
  <c r="M2781" i="3"/>
  <c r="I2781" i="3"/>
  <c r="E2781" i="3"/>
  <c r="P2780" i="3"/>
  <c r="AA2780" i="3" s="1"/>
  <c r="AC2780" i="3" s="1"/>
  <c r="AD2779" i="3"/>
  <c r="K2779" i="3"/>
  <c r="M2777" i="3"/>
  <c r="I2777" i="3"/>
  <c r="E2777" i="3"/>
  <c r="P2776" i="3"/>
  <c r="AA2776" i="3" s="1"/>
  <c r="AC2776" i="3" s="1"/>
  <c r="AD2775" i="3"/>
  <c r="K2775" i="3"/>
  <c r="M2773" i="3"/>
  <c r="I2773" i="3"/>
  <c r="E2773" i="3"/>
  <c r="P2772" i="3"/>
  <c r="AA2772" i="3" s="1"/>
  <c r="AC2772" i="3" s="1"/>
  <c r="AD2771" i="3"/>
  <c r="K2771" i="3"/>
  <c r="M2769" i="3"/>
  <c r="I2769" i="3"/>
  <c r="E2769" i="3"/>
  <c r="P2768" i="3"/>
  <c r="AA2768" i="3" s="1"/>
  <c r="AC2768" i="3" s="1"/>
  <c r="AD2767" i="3"/>
  <c r="K2767" i="3"/>
  <c r="M2765" i="3"/>
  <c r="I2765" i="3"/>
  <c r="E2765" i="3"/>
  <c r="P2764" i="3"/>
  <c r="AA2764" i="3" s="1"/>
  <c r="AC2764" i="3" s="1"/>
  <c r="AD2763" i="3"/>
  <c r="K2763" i="3"/>
  <c r="M2761" i="3"/>
  <c r="I2761" i="3"/>
  <c r="E2761" i="3"/>
  <c r="P2760" i="3"/>
  <c r="AA2760" i="3" s="1"/>
  <c r="AC2760" i="3" s="1"/>
  <c r="AD2759" i="3"/>
  <c r="K2759" i="3"/>
  <c r="M2757" i="3"/>
  <c r="I2757" i="3"/>
  <c r="E2757" i="3"/>
  <c r="P2756" i="3"/>
  <c r="AA2756" i="3" s="1"/>
  <c r="AC2756" i="3" s="1"/>
  <c r="AD2755" i="3"/>
  <c r="K2755" i="3"/>
  <c r="M2753" i="3"/>
  <c r="I2753" i="3"/>
  <c r="E2753" i="3"/>
  <c r="P2752" i="3"/>
  <c r="AA2752" i="3" s="1"/>
  <c r="AC2752" i="3" s="1"/>
  <c r="AD2751" i="3"/>
  <c r="K2751" i="3"/>
  <c r="M2749" i="3"/>
  <c r="I2749" i="3"/>
  <c r="E2749" i="3"/>
  <c r="P2748" i="3"/>
  <c r="AA2748" i="3" s="1"/>
  <c r="AC2748" i="3" s="1"/>
  <c r="AD2747" i="3"/>
  <c r="K2747" i="3"/>
  <c r="M2745" i="3"/>
  <c r="I2745" i="3"/>
  <c r="E2745" i="3"/>
  <c r="P2744" i="3"/>
  <c r="AA2744" i="3" s="1"/>
  <c r="AC2744" i="3" s="1"/>
  <c r="AD2743" i="3"/>
  <c r="K2743" i="3"/>
  <c r="M2741" i="3"/>
  <c r="I2741" i="3"/>
  <c r="E2741" i="3"/>
  <c r="P2740" i="3"/>
  <c r="AA2740" i="3" s="1"/>
  <c r="AC2740" i="3" s="1"/>
  <c r="AD2739" i="3"/>
  <c r="K2739" i="3"/>
  <c r="M2737" i="3"/>
  <c r="I2737" i="3"/>
  <c r="E2737" i="3"/>
  <c r="P2736" i="3"/>
  <c r="AA2736" i="3" s="1"/>
  <c r="AC2736" i="3" s="1"/>
  <c r="AD2735" i="3"/>
  <c r="K2735" i="3"/>
  <c r="M2733" i="3"/>
  <c r="I2733" i="3"/>
  <c r="E2733" i="3"/>
  <c r="P2732" i="3"/>
  <c r="AA2732" i="3" s="1"/>
  <c r="AC2732" i="3" s="1"/>
  <c r="AD2731" i="3"/>
  <c r="K2731" i="3"/>
  <c r="M2729" i="3"/>
  <c r="I2729" i="3"/>
  <c r="E2729" i="3"/>
  <c r="P2728" i="3"/>
  <c r="AA2728" i="3" s="1"/>
  <c r="AC2728" i="3" s="1"/>
  <c r="AD2727" i="3"/>
  <c r="K2727" i="3"/>
  <c r="M2725" i="3"/>
  <c r="I2725" i="3"/>
  <c r="E2725" i="3"/>
  <c r="AD2723" i="3"/>
  <c r="K2723" i="3"/>
  <c r="M2721" i="3"/>
  <c r="I2721" i="3"/>
  <c r="E2721" i="3"/>
  <c r="AD2719" i="3"/>
  <c r="K2719" i="3"/>
  <c r="M2717" i="3"/>
  <c r="I2717" i="3"/>
  <c r="E2717" i="3"/>
  <c r="AD2715" i="3"/>
  <c r="K2715" i="3"/>
  <c r="M2713" i="3"/>
  <c r="I2713" i="3"/>
  <c r="E2713" i="3"/>
  <c r="AD2711" i="3"/>
  <c r="K2711" i="3"/>
  <c r="M2709" i="3"/>
  <c r="I2709" i="3"/>
  <c r="E2709" i="3"/>
  <c r="AD2707" i="3"/>
  <c r="K2707" i="3"/>
  <c r="M2705" i="3"/>
  <c r="I2705" i="3"/>
  <c r="E2705" i="3"/>
  <c r="AD2703" i="3"/>
  <c r="K2703" i="3"/>
  <c r="M2701" i="3"/>
  <c r="I2701" i="3"/>
  <c r="E2701" i="3"/>
  <c r="AD2699" i="3"/>
  <c r="K2699" i="3"/>
  <c r="M2697" i="3"/>
  <c r="I2697" i="3"/>
  <c r="E2697" i="3"/>
  <c r="AD2695" i="3"/>
  <c r="K2695" i="3"/>
  <c r="M2693" i="3"/>
  <c r="I2693" i="3"/>
  <c r="E2693" i="3"/>
  <c r="AD2691" i="3"/>
  <c r="K2691" i="3"/>
  <c r="M2689" i="3"/>
  <c r="I2689" i="3"/>
  <c r="E2689" i="3"/>
  <c r="AD2687" i="3"/>
  <c r="K2687" i="3"/>
  <c r="M2685" i="3"/>
  <c r="I2685" i="3"/>
  <c r="E2685" i="3"/>
  <c r="AD2683" i="3"/>
  <c r="K2683" i="3"/>
  <c r="M2681" i="3"/>
  <c r="I2681" i="3"/>
  <c r="E2681" i="3"/>
  <c r="AD2679" i="3"/>
  <c r="K2679" i="3"/>
  <c r="M2677" i="3"/>
  <c r="I2677" i="3"/>
  <c r="E2677" i="3"/>
  <c r="AD2675" i="3"/>
  <c r="K2675" i="3"/>
  <c r="M2673" i="3"/>
  <c r="I2673" i="3"/>
  <c r="E2673" i="3"/>
  <c r="AD2671" i="3"/>
  <c r="K2671" i="3"/>
  <c r="M2669" i="3"/>
  <c r="I2669" i="3"/>
  <c r="E2669" i="3"/>
  <c r="AD2667" i="3"/>
  <c r="K2667" i="3"/>
  <c r="M2665" i="3"/>
  <c r="I2665" i="3"/>
  <c r="E2665" i="3"/>
  <c r="AD2663" i="3"/>
  <c r="K2663" i="3"/>
  <c r="M2661" i="3"/>
  <c r="I2661" i="3"/>
  <c r="E2661" i="3"/>
  <c r="AD2659" i="3"/>
  <c r="K2659" i="3"/>
  <c r="M2657" i="3"/>
  <c r="I2657" i="3"/>
  <c r="E2657" i="3"/>
  <c r="AD2655" i="3"/>
  <c r="K2655" i="3"/>
  <c r="M2653" i="3"/>
  <c r="I2653" i="3"/>
  <c r="E2653" i="3"/>
  <c r="AD2651" i="3"/>
  <c r="K2651" i="3"/>
  <c r="M2649" i="3"/>
  <c r="I2649" i="3"/>
  <c r="E2649" i="3"/>
  <c r="AD2647" i="3"/>
  <c r="K2647" i="3"/>
  <c r="M2645" i="3"/>
  <c r="I2645" i="3"/>
  <c r="E2645" i="3"/>
  <c r="AD2643" i="3"/>
  <c r="K2643" i="3"/>
  <c r="M2641" i="3"/>
  <c r="I2641" i="3"/>
  <c r="E2641" i="3"/>
  <c r="AD2639" i="3"/>
  <c r="K2639" i="3"/>
  <c r="M2637" i="3"/>
  <c r="I2637" i="3"/>
  <c r="E2637" i="3"/>
  <c r="AD2635" i="3"/>
  <c r="K2635" i="3"/>
  <c r="M2633" i="3"/>
  <c r="I2633" i="3"/>
  <c r="E2633" i="3"/>
  <c r="AD2631" i="3"/>
  <c r="K2631" i="3"/>
  <c r="M2629" i="3"/>
  <c r="I2629" i="3"/>
  <c r="E2629" i="3"/>
  <c r="AD2627" i="3"/>
  <c r="K2627" i="3"/>
  <c r="M2625" i="3"/>
  <c r="I2625" i="3"/>
  <c r="E2625" i="3"/>
  <c r="AD2623" i="3"/>
  <c r="K2623" i="3"/>
  <c r="M2621" i="3"/>
  <c r="I2621" i="3"/>
  <c r="E2621" i="3"/>
  <c r="AD2619" i="3"/>
  <c r="K2619" i="3"/>
  <c r="M2617" i="3"/>
  <c r="I2617" i="3"/>
  <c r="E2617" i="3"/>
  <c r="AD2615" i="3"/>
  <c r="K2615" i="3"/>
  <c r="M2613" i="3"/>
  <c r="I2613" i="3"/>
  <c r="E2613" i="3"/>
  <c r="AD2611" i="3"/>
  <c r="K2611" i="3"/>
  <c r="M2609" i="3"/>
  <c r="I2609" i="3"/>
  <c r="E2609" i="3"/>
  <c r="AD2607" i="3"/>
  <c r="K2607" i="3"/>
  <c r="M2605" i="3"/>
  <c r="I2605" i="3"/>
  <c r="E2605" i="3"/>
  <c r="AD2603" i="3"/>
  <c r="K2603" i="3"/>
  <c r="M2601" i="3"/>
  <c r="I2601" i="3"/>
  <c r="E2601" i="3"/>
  <c r="AD2599" i="3"/>
  <c r="K2599" i="3"/>
  <c r="M2597" i="3"/>
  <c r="I2597" i="3"/>
  <c r="E2597" i="3"/>
  <c r="AD2595" i="3"/>
  <c r="K2595" i="3"/>
  <c r="M2593" i="3"/>
  <c r="I2593" i="3"/>
  <c r="E2593" i="3"/>
  <c r="AD2591" i="3"/>
  <c r="K2591" i="3"/>
  <c r="M2589" i="3"/>
  <c r="I2589" i="3"/>
  <c r="E2589" i="3"/>
  <c r="AD2587" i="3"/>
  <c r="K2587" i="3"/>
  <c r="M2585" i="3"/>
  <c r="I2585" i="3"/>
  <c r="E2585" i="3"/>
  <c r="AD2583" i="3"/>
  <c r="K2583" i="3"/>
  <c r="M2581" i="3"/>
  <c r="I2581" i="3"/>
  <c r="E2581" i="3"/>
  <c r="AD2579" i="3"/>
  <c r="K2579" i="3"/>
  <c r="M2577" i="3"/>
  <c r="I2577" i="3"/>
  <c r="E2577" i="3"/>
  <c r="AD2575" i="3"/>
  <c r="K2575" i="3"/>
  <c r="M2573" i="3"/>
  <c r="I2573" i="3"/>
  <c r="E2573" i="3"/>
  <c r="AD2571" i="3"/>
  <c r="K2571" i="3"/>
  <c r="M2569" i="3"/>
  <c r="I2569" i="3"/>
  <c r="E2569" i="3"/>
  <c r="AD2567" i="3"/>
  <c r="K2567" i="3"/>
  <c r="M2565" i="3"/>
  <c r="I2565" i="3"/>
  <c r="E2565" i="3"/>
  <c r="AD2563" i="3"/>
  <c r="K2563" i="3"/>
  <c r="M2561" i="3"/>
  <c r="I2561" i="3"/>
  <c r="E2561" i="3"/>
  <c r="AD2559" i="3"/>
  <c r="K2559" i="3"/>
  <c r="M2557" i="3"/>
  <c r="I2557" i="3"/>
  <c r="E2557" i="3"/>
  <c r="AD2555" i="3"/>
  <c r="K2555" i="3"/>
  <c r="M2553" i="3"/>
  <c r="I2553" i="3"/>
  <c r="E2553" i="3"/>
  <c r="AD2551" i="3"/>
  <c r="K2551" i="3"/>
  <c r="M2549" i="3"/>
  <c r="I2549" i="3"/>
  <c r="E2549" i="3"/>
  <c r="AD2547" i="3"/>
  <c r="K2547" i="3"/>
  <c r="M2545" i="3"/>
  <c r="I2545" i="3"/>
  <c r="E2545" i="3"/>
  <c r="AD2543" i="3"/>
  <c r="K2543" i="3"/>
  <c r="M2541" i="3"/>
  <c r="I2541" i="3"/>
  <c r="E2541" i="3"/>
  <c r="AD2539" i="3"/>
  <c r="K2539" i="3"/>
  <c r="M2537" i="3"/>
  <c r="I2537" i="3"/>
  <c r="E2537" i="3"/>
  <c r="AD2535" i="3"/>
  <c r="K2535" i="3"/>
  <c r="M2533" i="3"/>
  <c r="I2533" i="3"/>
  <c r="E2533" i="3"/>
  <c r="AD2531" i="3"/>
  <c r="K2531" i="3"/>
  <c r="M2529" i="3"/>
  <c r="I2529" i="3"/>
  <c r="E2529" i="3"/>
  <c r="AD2527" i="3"/>
  <c r="K2527" i="3"/>
  <c r="M2525" i="3"/>
  <c r="I2525" i="3"/>
  <c r="E2525" i="3"/>
  <c r="AD2523" i="3"/>
  <c r="K2523" i="3"/>
  <c r="M2521" i="3"/>
  <c r="I2521" i="3"/>
  <c r="E2521" i="3"/>
  <c r="AD2519" i="3"/>
  <c r="K2519" i="3"/>
  <c r="M2517" i="3"/>
  <c r="I2517" i="3"/>
  <c r="E2517" i="3"/>
  <c r="AD2515" i="3"/>
  <c r="K2515" i="3"/>
  <c r="M2513" i="3"/>
  <c r="I2513" i="3"/>
  <c r="E2513" i="3"/>
  <c r="AD2511" i="3"/>
  <c r="K2511" i="3"/>
  <c r="M2509" i="3"/>
  <c r="I2509" i="3"/>
  <c r="E2509" i="3"/>
  <c r="AD2507" i="3"/>
  <c r="K2507" i="3"/>
  <c r="M2505" i="3"/>
  <c r="I2505" i="3"/>
  <c r="E2505" i="3"/>
  <c r="AD2503" i="3"/>
  <c r="K2503" i="3"/>
  <c r="M2501" i="3"/>
  <c r="I2501" i="3"/>
  <c r="E2501" i="3"/>
  <c r="AD2499" i="3"/>
  <c r="K2499" i="3"/>
  <c r="M2497" i="3"/>
  <c r="I2497" i="3"/>
  <c r="E2497" i="3"/>
  <c r="P2496" i="3"/>
  <c r="AA2496" i="3" s="1"/>
  <c r="AC2496" i="3" s="1"/>
  <c r="AD2495" i="3"/>
  <c r="K2495" i="3"/>
  <c r="M2493" i="3"/>
  <c r="I2493" i="3"/>
  <c r="E2493" i="3"/>
  <c r="P2492" i="3"/>
  <c r="AA2492" i="3" s="1"/>
  <c r="AC2492" i="3" s="1"/>
  <c r="AD2491" i="3"/>
  <c r="K2491" i="3"/>
  <c r="M2489" i="3"/>
  <c r="I2489" i="3"/>
  <c r="E2489" i="3"/>
  <c r="P2488" i="3"/>
  <c r="AA2488" i="3" s="1"/>
  <c r="AC2488" i="3" s="1"/>
  <c r="AD2487" i="3"/>
  <c r="K2487" i="3"/>
  <c r="M2485" i="3"/>
  <c r="I2485" i="3"/>
  <c r="E2485" i="3"/>
  <c r="P2484" i="3"/>
  <c r="AA2484" i="3" s="1"/>
  <c r="AC2484" i="3" s="1"/>
  <c r="AD2483" i="3"/>
  <c r="K2483" i="3"/>
  <c r="M2481" i="3"/>
  <c r="I2481" i="3"/>
  <c r="E2481" i="3"/>
  <c r="P2480" i="3"/>
  <c r="AA2480" i="3" s="1"/>
  <c r="AC2480" i="3" s="1"/>
  <c r="AD2479" i="3"/>
  <c r="E2479" i="3"/>
  <c r="P2477" i="3"/>
  <c r="AA2477" i="3" s="1"/>
  <c r="AC2477" i="3" s="1"/>
  <c r="K2477" i="3"/>
  <c r="R2476" i="3"/>
  <c r="AA2476" i="3" s="1"/>
  <c r="AC2476" i="3" s="1"/>
  <c r="M2476" i="3"/>
  <c r="I2476" i="3"/>
  <c r="E2476" i="3"/>
  <c r="V2475" i="3"/>
  <c r="AB2474" i="3" s="1"/>
  <c r="AC2474" i="3" s="1"/>
  <c r="R2475" i="3"/>
  <c r="AA2475" i="3" s="1"/>
  <c r="I2475" i="3"/>
  <c r="AD2472" i="3"/>
  <c r="V2472" i="3"/>
  <c r="AB2471" i="3" s="1"/>
  <c r="AD2469" i="3"/>
  <c r="V2469" i="3"/>
  <c r="AB2468" i="3" s="1"/>
  <c r="AC2468" i="3" s="1"/>
  <c r="K2468" i="3"/>
  <c r="G2468" i="3"/>
  <c r="G2467" i="3"/>
  <c r="K2467" i="3"/>
  <c r="AD2467" i="3"/>
  <c r="E2465" i="3"/>
  <c r="I2465" i="3"/>
  <c r="M2465" i="3"/>
  <c r="G2465" i="3"/>
  <c r="K2465" i="3"/>
  <c r="AD2465" i="3"/>
  <c r="AA2464" i="3"/>
  <c r="AC2464" i="3" s="1"/>
  <c r="T2463" i="3"/>
  <c r="E2461" i="3"/>
  <c r="I2461" i="3"/>
  <c r="M2461" i="3"/>
  <c r="G2461" i="3"/>
  <c r="K2461" i="3"/>
  <c r="AD2461" i="3"/>
  <c r="AA2460" i="3"/>
  <c r="AC2460" i="3" s="1"/>
  <c r="T2459" i="3"/>
  <c r="E2457" i="3"/>
  <c r="I2457" i="3"/>
  <c r="M2457" i="3"/>
  <c r="G2457" i="3"/>
  <c r="K2457" i="3"/>
  <c r="AD2457" i="3"/>
  <c r="AA2456" i="3"/>
  <c r="AC2456" i="3" s="1"/>
  <c r="T2455" i="3"/>
  <c r="E2453" i="3"/>
  <c r="I2453" i="3"/>
  <c r="M2453" i="3"/>
  <c r="G2453" i="3"/>
  <c r="K2453" i="3"/>
  <c r="AD2453" i="3"/>
  <c r="AA2452" i="3"/>
  <c r="AC2452" i="3" s="1"/>
  <c r="T2451" i="3"/>
  <c r="E2449" i="3"/>
  <c r="I2449" i="3"/>
  <c r="M2449" i="3"/>
  <c r="G2449" i="3"/>
  <c r="K2449" i="3"/>
  <c r="AD2449" i="3"/>
  <c r="AA2448" i="3"/>
  <c r="AC2448" i="3" s="1"/>
  <c r="T2447" i="3"/>
  <c r="E2445" i="3"/>
  <c r="I2445" i="3"/>
  <c r="M2445" i="3"/>
  <c r="G2445" i="3"/>
  <c r="K2445" i="3"/>
  <c r="AD2445" i="3"/>
  <c r="AA2444" i="3"/>
  <c r="AC2444" i="3" s="1"/>
  <c r="T2443" i="3"/>
  <c r="E2441" i="3"/>
  <c r="I2441" i="3"/>
  <c r="M2441" i="3"/>
  <c r="G2441" i="3"/>
  <c r="K2441" i="3"/>
  <c r="AD2441" i="3"/>
  <c r="AA2440" i="3"/>
  <c r="AC2440" i="3" s="1"/>
  <c r="T2439" i="3"/>
  <c r="E2437" i="3"/>
  <c r="I2437" i="3"/>
  <c r="M2437" i="3"/>
  <c r="G2437" i="3"/>
  <c r="K2437" i="3"/>
  <c r="AD2437" i="3"/>
  <c r="AA2436" i="3"/>
  <c r="AC2436" i="3" s="1"/>
  <c r="T2435" i="3"/>
  <c r="E2433" i="3"/>
  <c r="I2433" i="3"/>
  <c r="M2433" i="3"/>
  <c r="G2433" i="3"/>
  <c r="K2433" i="3"/>
  <c r="AD2433" i="3"/>
  <c r="AA2432" i="3"/>
  <c r="AC2432" i="3" s="1"/>
  <c r="T2431" i="3"/>
  <c r="E2429" i="3"/>
  <c r="I2429" i="3"/>
  <c r="M2429" i="3"/>
  <c r="G2429" i="3"/>
  <c r="K2429" i="3"/>
  <c r="AD2429" i="3"/>
  <c r="AA2428" i="3"/>
  <c r="AC2428" i="3" s="1"/>
  <c r="T2427" i="3"/>
  <c r="E2425" i="3"/>
  <c r="I2425" i="3"/>
  <c r="M2425" i="3"/>
  <c r="G2425" i="3"/>
  <c r="K2425" i="3"/>
  <c r="AD2425" i="3"/>
  <c r="AA2424" i="3"/>
  <c r="AC2424" i="3" s="1"/>
  <c r="T2423" i="3"/>
  <c r="E2421" i="3"/>
  <c r="I2421" i="3"/>
  <c r="M2421" i="3"/>
  <c r="G2421" i="3"/>
  <c r="K2421" i="3"/>
  <c r="AD2421" i="3"/>
  <c r="AA2420" i="3"/>
  <c r="AC2420" i="3" s="1"/>
  <c r="T2419" i="3"/>
  <c r="E2417" i="3"/>
  <c r="I2417" i="3"/>
  <c r="M2417" i="3"/>
  <c r="G2417" i="3"/>
  <c r="K2417" i="3"/>
  <c r="AD2417" i="3"/>
  <c r="AA2416" i="3"/>
  <c r="AC2416" i="3" s="1"/>
  <c r="T2415" i="3"/>
  <c r="E2413" i="3"/>
  <c r="I2413" i="3"/>
  <c r="M2413" i="3"/>
  <c r="G2413" i="3"/>
  <c r="K2413" i="3"/>
  <c r="AD2413" i="3"/>
  <c r="AA2412" i="3"/>
  <c r="AC2412" i="3" s="1"/>
  <c r="T2411" i="3"/>
  <c r="E2409" i="3"/>
  <c r="I2409" i="3"/>
  <c r="M2409" i="3"/>
  <c r="G2409" i="3"/>
  <c r="K2409" i="3"/>
  <c r="AD2409" i="3"/>
  <c r="AA2408" i="3"/>
  <c r="AC2408" i="3" s="1"/>
  <c r="T2407" i="3"/>
  <c r="E2405" i="3"/>
  <c r="I2405" i="3"/>
  <c r="M2405" i="3"/>
  <c r="G2405" i="3"/>
  <c r="K2405" i="3"/>
  <c r="AD2405" i="3"/>
  <c r="AA2404" i="3"/>
  <c r="AC2404" i="3" s="1"/>
  <c r="T2403" i="3"/>
  <c r="E2401" i="3"/>
  <c r="I2401" i="3"/>
  <c r="M2401" i="3"/>
  <c r="G2401" i="3"/>
  <c r="K2401" i="3"/>
  <c r="AD2401" i="3"/>
  <c r="AA2400" i="3"/>
  <c r="AC2400" i="3" s="1"/>
  <c r="T2399" i="3"/>
  <c r="E2397" i="3"/>
  <c r="I2397" i="3"/>
  <c r="M2397" i="3"/>
  <c r="G2397" i="3"/>
  <c r="K2397" i="3"/>
  <c r="AD2397" i="3"/>
  <c r="AA2396" i="3"/>
  <c r="AC2396" i="3" s="1"/>
  <c r="T2395" i="3"/>
  <c r="E2393" i="3"/>
  <c r="I2393" i="3"/>
  <c r="M2393" i="3"/>
  <c r="G2393" i="3"/>
  <c r="K2393" i="3"/>
  <c r="AD2393" i="3"/>
  <c r="AA2392" i="3"/>
  <c r="AC2392" i="3" s="1"/>
  <c r="T2391" i="3"/>
  <c r="E2389" i="3"/>
  <c r="I2389" i="3"/>
  <c r="M2389" i="3"/>
  <c r="G2389" i="3"/>
  <c r="K2389" i="3"/>
  <c r="AD2389" i="3"/>
  <c r="AA2388" i="3"/>
  <c r="AC2388" i="3" s="1"/>
  <c r="T2387" i="3"/>
  <c r="E2385" i="3"/>
  <c r="I2385" i="3"/>
  <c r="M2385" i="3"/>
  <c r="G2385" i="3"/>
  <c r="K2385" i="3"/>
  <c r="AD2385" i="3"/>
  <c r="AA2384" i="3"/>
  <c r="AC2384" i="3" s="1"/>
  <c r="T2383" i="3"/>
  <c r="E2381" i="3"/>
  <c r="I2381" i="3"/>
  <c r="M2381" i="3"/>
  <c r="G2381" i="3"/>
  <c r="K2381" i="3"/>
  <c r="AD2381" i="3"/>
  <c r="AA2380" i="3"/>
  <c r="AC2380" i="3" s="1"/>
  <c r="E2377" i="3"/>
  <c r="I2377" i="3"/>
  <c r="M2377" i="3"/>
  <c r="G2377" i="3"/>
  <c r="K2377" i="3"/>
  <c r="AD2377" i="3"/>
  <c r="AA2376" i="3"/>
  <c r="AC2376" i="3" s="1"/>
  <c r="E2373" i="3"/>
  <c r="I2373" i="3"/>
  <c r="M2373" i="3"/>
  <c r="G2373" i="3"/>
  <c r="K2373" i="3"/>
  <c r="AD2373" i="3"/>
  <c r="AA2372" i="3"/>
  <c r="E2369" i="3"/>
  <c r="I2369" i="3"/>
  <c r="M2369" i="3"/>
  <c r="G2369" i="3"/>
  <c r="K2369" i="3"/>
  <c r="AD2369" i="3"/>
  <c r="AA2368" i="3"/>
  <c r="E2365" i="3"/>
  <c r="I2365" i="3"/>
  <c r="M2365" i="3"/>
  <c r="G2365" i="3"/>
  <c r="K2365" i="3"/>
  <c r="AD2365" i="3"/>
  <c r="AA2364" i="3"/>
  <c r="E2361" i="3"/>
  <c r="I2361" i="3"/>
  <c r="M2361" i="3"/>
  <c r="G2361" i="3"/>
  <c r="K2361" i="3"/>
  <c r="AD2361" i="3"/>
  <c r="AA2360" i="3"/>
  <c r="E2357" i="3"/>
  <c r="I2357" i="3"/>
  <c r="M2357" i="3"/>
  <c r="G2357" i="3"/>
  <c r="K2357" i="3"/>
  <c r="AD2357" i="3"/>
  <c r="AA2356" i="3"/>
  <c r="E2353" i="3"/>
  <c r="I2353" i="3"/>
  <c r="M2353" i="3"/>
  <c r="G2353" i="3"/>
  <c r="K2353" i="3"/>
  <c r="AD2353" i="3"/>
  <c r="AA2352" i="3"/>
  <c r="E2349" i="3"/>
  <c r="I2349" i="3"/>
  <c r="M2349" i="3"/>
  <c r="G2349" i="3"/>
  <c r="K2349" i="3"/>
  <c r="AD2349" i="3"/>
  <c r="AA2348" i="3"/>
  <c r="P2345" i="3"/>
  <c r="AA2345" i="3" s="1"/>
  <c r="AC2345" i="3" s="1"/>
  <c r="T2345" i="3"/>
  <c r="E2345" i="3"/>
  <c r="I2345" i="3"/>
  <c r="M2345" i="3"/>
  <c r="G2345" i="3"/>
  <c r="K2345" i="3"/>
  <c r="AD2345" i="3"/>
  <c r="AC2344" i="3"/>
  <c r="AC2343" i="3"/>
  <c r="R2341" i="3"/>
  <c r="AA2341" i="3" s="1"/>
  <c r="AC2341" i="3" s="1"/>
  <c r="P2337" i="3"/>
  <c r="AA2337" i="3" s="1"/>
  <c r="AC2337" i="3" s="1"/>
  <c r="T2337" i="3"/>
  <c r="E2337" i="3"/>
  <c r="I2337" i="3"/>
  <c r="M2337" i="3"/>
  <c r="G2337" i="3"/>
  <c r="K2337" i="3"/>
  <c r="AD2337" i="3"/>
  <c r="AC2336" i="3"/>
  <c r="AC2335" i="3"/>
  <c r="R2333" i="3"/>
  <c r="AA2333" i="3" s="1"/>
  <c r="AC2333" i="3" s="1"/>
  <c r="P2329" i="3"/>
  <c r="AA2329" i="3" s="1"/>
  <c r="AC2329" i="3" s="1"/>
  <c r="T2329" i="3"/>
  <c r="E2329" i="3"/>
  <c r="I2329" i="3"/>
  <c r="M2329" i="3"/>
  <c r="G2329" i="3"/>
  <c r="K2329" i="3"/>
  <c r="AD2329" i="3"/>
  <c r="AC2328" i="3"/>
  <c r="AC2327" i="3"/>
  <c r="R2325" i="3"/>
  <c r="AA2325" i="3" s="1"/>
  <c r="AC2325" i="3" s="1"/>
  <c r="P2321" i="3"/>
  <c r="AA2321" i="3" s="1"/>
  <c r="AC2321" i="3" s="1"/>
  <c r="T2321" i="3"/>
  <c r="E2321" i="3"/>
  <c r="I2321" i="3"/>
  <c r="M2321" i="3"/>
  <c r="G2321" i="3"/>
  <c r="K2321" i="3"/>
  <c r="AD2321" i="3"/>
  <c r="AC2320" i="3"/>
  <c r="AC2319" i="3"/>
  <c r="R2317" i="3"/>
  <c r="P2313" i="3"/>
  <c r="AA2313" i="3" s="1"/>
  <c r="AC2313" i="3" s="1"/>
  <c r="T2313" i="3"/>
  <c r="E2313" i="3"/>
  <c r="I2313" i="3"/>
  <c r="M2313" i="3"/>
  <c r="G2313" i="3"/>
  <c r="K2313" i="3"/>
  <c r="AD2313" i="3"/>
  <c r="AC2312" i="3"/>
  <c r="AC2311" i="3"/>
  <c r="R2309" i="3"/>
  <c r="AA2309" i="3" s="1"/>
  <c r="AC2309" i="3" s="1"/>
  <c r="P2305" i="3"/>
  <c r="AA2305" i="3" s="1"/>
  <c r="AC2305" i="3" s="1"/>
  <c r="T2305" i="3"/>
  <c r="E2305" i="3"/>
  <c r="I2305" i="3"/>
  <c r="M2305" i="3"/>
  <c r="G2305" i="3"/>
  <c r="K2305" i="3"/>
  <c r="AD2305" i="3"/>
  <c r="AC2304" i="3"/>
  <c r="R2301" i="3"/>
  <c r="AA2301" i="3" s="1"/>
  <c r="AC2301" i="3" s="1"/>
  <c r="AA2297" i="3"/>
  <c r="AC2297" i="3" s="1"/>
  <c r="AA2296" i="3"/>
  <c r="AC2292" i="3"/>
  <c r="AA2281" i="3"/>
  <c r="AC2281" i="3" s="1"/>
  <c r="AA2280" i="3"/>
  <c r="AC2280" i="3" s="1"/>
  <c r="AC2276" i="3"/>
  <c r="AA2265" i="3"/>
  <c r="AC2265" i="3" s="1"/>
  <c r="AA2264" i="3"/>
  <c r="AC2260" i="3"/>
  <c r="AC2253" i="3"/>
  <c r="AA2249" i="3"/>
  <c r="AC2249" i="3" s="1"/>
  <c r="AA2248" i="3"/>
  <c r="AC2244" i="3"/>
  <c r="AC2237" i="3"/>
  <c r="AA2233" i="3"/>
  <c r="AC2233" i="3" s="1"/>
  <c r="AA2232" i="3"/>
  <c r="AC2228" i="3"/>
  <c r="AC2227" i="3"/>
  <c r="AA2217" i="3"/>
  <c r="AC2217" i="3" s="1"/>
  <c r="AA2216" i="3"/>
  <c r="AC2212" i="3"/>
  <c r="AC2211" i="3"/>
  <c r="AC2205" i="3"/>
  <c r="AA2201" i="3"/>
  <c r="AC2201" i="3" s="1"/>
  <c r="AA2200" i="3"/>
  <c r="AC2196" i="3"/>
  <c r="AC2195" i="3"/>
  <c r="AC2189" i="3"/>
  <c r="AA2185" i="3"/>
  <c r="AC2185" i="3" s="1"/>
  <c r="AA2184" i="3"/>
  <c r="AC2180" i="3"/>
  <c r="AC2173" i="3"/>
  <c r="AA2169" i="3"/>
  <c r="AC2169" i="3" s="1"/>
  <c r="AA2168" i="3"/>
  <c r="AC2164" i="3"/>
  <c r="AC2157" i="3"/>
  <c r="AA2153" i="3"/>
  <c r="AC2153" i="3" s="1"/>
  <c r="AA2152" i="3"/>
  <c r="AC2148" i="3"/>
  <c r="AC2141" i="3"/>
  <c r="AA2137" i="3"/>
  <c r="AC2137" i="3" s="1"/>
  <c r="AA2136" i="3"/>
  <c r="AC2136" i="3" s="1"/>
  <c r="AC2131" i="3"/>
  <c r="AC2125" i="3"/>
  <c r="AA2121" i="3"/>
  <c r="AC2121" i="3" s="1"/>
  <c r="AA2120" i="3"/>
  <c r="AC2116" i="3"/>
  <c r="AC2109" i="3"/>
  <c r="AA2105" i="3"/>
  <c r="AC2105" i="3" s="1"/>
  <c r="AA2104" i="3"/>
  <c r="AC2104" i="3" s="1"/>
  <c r="AC2094" i="3"/>
  <c r="AC2089" i="3"/>
  <c r="AA2085" i="3"/>
  <c r="AC2085" i="3" s="1"/>
  <c r="AA2082" i="3"/>
  <c r="AC2078" i="3"/>
  <c r="AC2073" i="3"/>
  <c r="AA2069" i="3"/>
  <c r="AC2069" i="3" s="1"/>
  <c r="AA2066" i="3"/>
  <c r="AC2066" i="3" s="1"/>
  <c r="AC2062" i="3"/>
  <c r="AC2057" i="3"/>
  <c r="AC2055" i="3"/>
  <c r="AD2812" i="3"/>
  <c r="K2812" i="3"/>
  <c r="AD2808" i="3"/>
  <c r="K2808" i="3"/>
  <c r="AD2804" i="3"/>
  <c r="K2804" i="3"/>
  <c r="AD2800" i="3"/>
  <c r="K2800" i="3"/>
  <c r="AD2796" i="3"/>
  <c r="K2796" i="3"/>
  <c r="AD2792" i="3"/>
  <c r="K2792" i="3"/>
  <c r="AD2788" i="3"/>
  <c r="K2788" i="3"/>
  <c r="AD2784" i="3"/>
  <c r="K2784" i="3"/>
  <c r="AD2780" i="3"/>
  <c r="K2780" i="3"/>
  <c r="AD2776" i="3"/>
  <c r="K2776" i="3"/>
  <c r="AD2772" i="3"/>
  <c r="K2772" i="3"/>
  <c r="AD2768" i="3"/>
  <c r="K2768" i="3"/>
  <c r="AD2764" i="3"/>
  <c r="K2764" i="3"/>
  <c r="AD2760" i="3"/>
  <c r="K2760" i="3"/>
  <c r="AD2756" i="3"/>
  <c r="K2756" i="3"/>
  <c r="AD2752" i="3"/>
  <c r="K2752" i="3"/>
  <c r="AD2748" i="3"/>
  <c r="K2748" i="3"/>
  <c r="AD2744" i="3"/>
  <c r="K2744" i="3"/>
  <c r="AD2740" i="3"/>
  <c r="K2740" i="3"/>
  <c r="AD2736" i="3"/>
  <c r="K2736" i="3"/>
  <c r="AD2732" i="3"/>
  <c r="K2732" i="3"/>
  <c r="AD2728" i="3"/>
  <c r="K2728" i="3"/>
  <c r="T2725" i="3"/>
  <c r="T2721" i="3"/>
  <c r="T2717" i="3"/>
  <c r="T2713" i="3"/>
  <c r="T2709" i="3"/>
  <c r="T2705" i="3"/>
  <c r="T2701" i="3"/>
  <c r="T2697" i="3"/>
  <c r="T2693" i="3"/>
  <c r="T2689" i="3"/>
  <c r="T2685" i="3"/>
  <c r="T2681" i="3"/>
  <c r="T2677" i="3"/>
  <c r="T2673" i="3"/>
  <c r="T2669" i="3"/>
  <c r="T2665" i="3"/>
  <c r="T2661" i="3"/>
  <c r="T2657" i="3"/>
  <c r="T2653" i="3"/>
  <c r="T2649" i="3"/>
  <c r="T2645" i="3"/>
  <c r="T2641" i="3"/>
  <c r="T2637" i="3"/>
  <c r="T2633" i="3"/>
  <c r="T2629" i="3"/>
  <c r="T2625" i="3"/>
  <c r="T2621" i="3"/>
  <c r="T2617" i="3"/>
  <c r="T2613" i="3"/>
  <c r="T2609" i="3"/>
  <c r="T2605" i="3"/>
  <c r="T2601" i="3"/>
  <c r="T2597" i="3"/>
  <c r="T2593" i="3"/>
  <c r="T2589" i="3"/>
  <c r="T2585" i="3"/>
  <c r="T2581" i="3"/>
  <c r="T2577" i="3"/>
  <c r="T2573" i="3"/>
  <c r="T2569" i="3"/>
  <c r="T2565" i="3"/>
  <c r="T2561" i="3"/>
  <c r="T2557" i="3"/>
  <c r="T2553" i="3"/>
  <c r="T2549" i="3"/>
  <c r="T2545" i="3"/>
  <c r="T2541" i="3"/>
  <c r="T2537" i="3"/>
  <c r="T2533" i="3"/>
  <c r="T2529" i="3"/>
  <c r="T2525" i="3"/>
  <c r="T2521" i="3"/>
  <c r="T2517" i="3"/>
  <c r="T2513" i="3"/>
  <c r="T2509" i="3"/>
  <c r="T2505" i="3"/>
  <c r="T2501" i="3"/>
  <c r="AD2496" i="3"/>
  <c r="K2496" i="3"/>
  <c r="AD2492" i="3"/>
  <c r="K2492" i="3"/>
  <c r="AD2488" i="3"/>
  <c r="K2488" i="3"/>
  <c r="AD2484" i="3"/>
  <c r="K2484" i="3"/>
  <c r="AD2480" i="3"/>
  <c r="K2480" i="3"/>
  <c r="V2479" i="3"/>
  <c r="AB2478" i="3" s="1"/>
  <c r="AC2478" i="3" s="1"/>
  <c r="R2479" i="3"/>
  <c r="AA2479" i="3" s="1"/>
  <c r="AC2479" i="3" s="1"/>
  <c r="I2479" i="3"/>
  <c r="AD2476" i="3"/>
  <c r="V2476" i="3"/>
  <c r="AB2475" i="3" s="1"/>
  <c r="M2475" i="3"/>
  <c r="AD2473" i="3"/>
  <c r="V2473" i="3"/>
  <c r="AB2472" i="3" s="1"/>
  <c r="AC2472" i="3" s="1"/>
  <c r="R2473" i="3"/>
  <c r="AA2473" i="3" s="1"/>
  <c r="AC2473" i="3" s="1"/>
  <c r="K2472" i="3"/>
  <c r="G2472" i="3"/>
  <c r="G2471" i="3"/>
  <c r="K2471" i="3"/>
  <c r="AD2471" i="3"/>
  <c r="E2469" i="3"/>
  <c r="I2469" i="3"/>
  <c r="M2469" i="3"/>
  <c r="G2463" i="3"/>
  <c r="K2463" i="3"/>
  <c r="AD2463" i="3"/>
  <c r="E2463" i="3"/>
  <c r="I2463" i="3"/>
  <c r="M2463" i="3"/>
  <c r="G2459" i="3"/>
  <c r="K2459" i="3"/>
  <c r="AD2459" i="3"/>
  <c r="E2459" i="3"/>
  <c r="I2459" i="3"/>
  <c r="M2459" i="3"/>
  <c r="G2455" i="3"/>
  <c r="K2455" i="3"/>
  <c r="AD2455" i="3"/>
  <c r="E2455" i="3"/>
  <c r="I2455" i="3"/>
  <c r="M2455" i="3"/>
  <c r="G2451" i="3"/>
  <c r="K2451" i="3"/>
  <c r="AD2451" i="3"/>
  <c r="E2451" i="3"/>
  <c r="I2451" i="3"/>
  <c r="M2451" i="3"/>
  <c r="G2447" i="3"/>
  <c r="K2447" i="3"/>
  <c r="AD2447" i="3"/>
  <c r="E2447" i="3"/>
  <c r="I2447" i="3"/>
  <c r="M2447" i="3"/>
  <c r="G2443" i="3"/>
  <c r="K2443" i="3"/>
  <c r="AD2443" i="3"/>
  <c r="E2443" i="3"/>
  <c r="I2443" i="3"/>
  <c r="M2443" i="3"/>
  <c r="G2439" i="3"/>
  <c r="K2439" i="3"/>
  <c r="AD2439" i="3"/>
  <c r="E2439" i="3"/>
  <c r="I2439" i="3"/>
  <c r="M2439" i="3"/>
  <c r="G2435" i="3"/>
  <c r="K2435" i="3"/>
  <c r="AD2435" i="3"/>
  <c r="E2435" i="3"/>
  <c r="I2435" i="3"/>
  <c r="M2435" i="3"/>
  <c r="G2431" i="3"/>
  <c r="K2431" i="3"/>
  <c r="AD2431" i="3"/>
  <c r="E2431" i="3"/>
  <c r="I2431" i="3"/>
  <c r="M2431" i="3"/>
  <c r="G2427" i="3"/>
  <c r="K2427" i="3"/>
  <c r="AD2427" i="3"/>
  <c r="E2427" i="3"/>
  <c r="I2427" i="3"/>
  <c r="M2427" i="3"/>
  <c r="G2423" i="3"/>
  <c r="K2423" i="3"/>
  <c r="AD2423" i="3"/>
  <c r="E2423" i="3"/>
  <c r="I2423" i="3"/>
  <c r="M2423" i="3"/>
  <c r="G2419" i="3"/>
  <c r="K2419" i="3"/>
  <c r="AD2419" i="3"/>
  <c r="E2419" i="3"/>
  <c r="I2419" i="3"/>
  <c r="M2419" i="3"/>
  <c r="G2415" i="3"/>
  <c r="K2415" i="3"/>
  <c r="AD2415" i="3"/>
  <c r="E2415" i="3"/>
  <c r="I2415" i="3"/>
  <c r="M2415" i="3"/>
  <c r="G2411" i="3"/>
  <c r="K2411" i="3"/>
  <c r="AD2411" i="3"/>
  <c r="E2411" i="3"/>
  <c r="I2411" i="3"/>
  <c r="M2411" i="3"/>
  <c r="G2407" i="3"/>
  <c r="K2407" i="3"/>
  <c r="AD2407" i="3"/>
  <c r="E2407" i="3"/>
  <c r="I2407" i="3"/>
  <c r="M2407" i="3"/>
  <c r="G2403" i="3"/>
  <c r="K2403" i="3"/>
  <c r="AD2403" i="3"/>
  <c r="E2403" i="3"/>
  <c r="I2403" i="3"/>
  <c r="M2403" i="3"/>
  <c r="G2399" i="3"/>
  <c r="K2399" i="3"/>
  <c r="AD2399" i="3"/>
  <c r="E2399" i="3"/>
  <c r="I2399" i="3"/>
  <c r="M2399" i="3"/>
  <c r="G2395" i="3"/>
  <c r="K2395" i="3"/>
  <c r="AD2395" i="3"/>
  <c r="E2395" i="3"/>
  <c r="I2395" i="3"/>
  <c r="M2395" i="3"/>
  <c r="G2391" i="3"/>
  <c r="K2391" i="3"/>
  <c r="AD2391" i="3"/>
  <c r="E2391" i="3"/>
  <c r="I2391" i="3"/>
  <c r="M2391" i="3"/>
  <c r="G2387" i="3"/>
  <c r="K2387" i="3"/>
  <c r="AD2387" i="3"/>
  <c r="E2387" i="3"/>
  <c r="I2387" i="3"/>
  <c r="M2387" i="3"/>
  <c r="G2383" i="3"/>
  <c r="K2383" i="3"/>
  <c r="AD2383" i="3"/>
  <c r="E2383" i="3"/>
  <c r="I2383" i="3"/>
  <c r="M2383" i="3"/>
  <c r="G2379" i="3"/>
  <c r="K2379" i="3"/>
  <c r="AD2379" i="3"/>
  <c r="E2379" i="3"/>
  <c r="I2379" i="3"/>
  <c r="M2379" i="3"/>
  <c r="G2375" i="3"/>
  <c r="K2375" i="3"/>
  <c r="AD2375" i="3"/>
  <c r="E2375" i="3"/>
  <c r="I2375" i="3"/>
  <c r="M2375" i="3"/>
  <c r="V2373" i="3"/>
  <c r="AB2372" i="3" s="1"/>
  <c r="AC2372" i="3" s="1"/>
  <c r="R2373" i="3"/>
  <c r="AA2373" i="3" s="1"/>
  <c r="AC2373" i="3" s="1"/>
  <c r="G2371" i="3"/>
  <c r="K2371" i="3"/>
  <c r="AD2371" i="3"/>
  <c r="E2371" i="3"/>
  <c r="I2371" i="3"/>
  <c r="M2371" i="3"/>
  <c r="V2369" i="3"/>
  <c r="AB2368" i="3" s="1"/>
  <c r="R2369" i="3"/>
  <c r="AA2369" i="3" s="1"/>
  <c r="AC2369" i="3" s="1"/>
  <c r="G2367" i="3"/>
  <c r="K2367" i="3"/>
  <c r="AD2367" i="3"/>
  <c r="E2367" i="3"/>
  <c r="I2367" i="3"/>
  <c r="M2367" i="3"/>
  <c r="V2365" i="3"/>
  <c r="AB2364" i="3" s="1"/>
  <c r="AC2364" i="3" s="1"/>
  <c r="R2365" i="3"/>
  <c r="AA2365" i="3" s="1"/>
  <c r="AC2365" i="3" s="1"/>
  <c r="G2363" i="3"/>
  <c r="K2363" i="3"/>
  <c r="AD2363" i="3"/>
  <c r="E2363" i="3"/>
  <c r="I2363" i="3"/>
  <c r="M2363" i="3"/>
  <c r="V2361" i="3"/>
  <c r="AB2360" i="3" s="1"/>
  <c r="AC2360" i="3" s="1"/>
  <c r="R2361" i="3"/>
  <c r="AA2361" i="3" s="1"/>
  <c r="AC2361" i="3" s="1"/>
  <c r="G2359" i="3"/>
  <c r="K2359" i="3"/>
  <c r="AD2359" i="3"/>
  <c r="E2359" i="3"/>
  <c r="I2359" i="3"/>
  <c r="M2359" i="3"/>
  <c r="V2357" i="3"/>
  <c r="AB2356" i="3" s="1"/>
  <c r="AC2356" i="3" s="1"/>
  <c r="R2357" i="3"/>
  <c r="AA2357" i="3" s="1"/>
  <c r="AC2357" i="3" s="1"/>
  <c r="G2355" i="3"/>
  <c r="K2355" i="3"/>
  <c r="AD2355" i="3"/>
  <c r="E2355" i="3"/>
  <c r="I2355" i="3"/>
  <c r="M2355" i="3"/>
  <c r="V2353" i="3"/>
  <c r="AB2352" i="3" s="1"/>
  <c r="R2353" i="3"/>
  <c r="AA2353" i="3" s="1"/>
  <c r="AC2353" i="3" s="1"/>
  <c r="G2351" i="3"/>
  <c r="K2351" i="3"/>
  <c r="AD2351" i="3"/>
  <c r="E2351" i="3"/>
  <c r="I2351" i="3"/>
  <c r="M2351" i="3"/>
  <c r="V2349" i="3"/>
  <c r="AB2348" i="3" s="1"/>
  <c r="AC2348" i="3" s="1"/>
  <c r="R2349" i="3"/>
  <c r="AA2349" i="3" s="1"/>
  <c r="AC2349" i="3" s="1"/>
  <c r="V2341" i="3"/>
  <c r="AB2340" i="3" s="1"/>
  <c r="AA2340" i="3"/>
  <c r="AC2340" i="3" s="1"/>
  <c r="V2333" i="3"/>
  <c r="AB2332" i="3" s="1"/>
  <c r="AA2332" i="3"/>
  <c r="V2325" i="3"/>
  <c r="AB2324" i="3" s="1"/>
  <c r="AA2324" i="3"/>
  <c r="AC2324" i="3" s="1"/>
  <c r="V2317" i="3"/>
  <c r="AB2316" i="3" s="1"/>
  <c r="AA2316" i="3"/>
  <c r="V2309" i="3"/>
  <c r="AB2308" i="3" s="1"/>
  <c r="AA2308" i="3"/>
  <c r="AC2308" i="3" s="1"/>
  <c r="V2301" i="3"/>
  <c r="AB2300" i="3" s="1"/>
  <c r="AA2300" i="3"/>
  <c r="AC2300" i="3" s="1"/>
  <c r="AC2296" i="3"/>
  <c r="AC2294" i="3"/>
  <c r="AC2289" i="3"/>
  <c r="AA2285" i="3"/>
  <c r="AC2285" i="3" s="1"/>
  <c r="AA2284" i="3"/>
  <c r="AC2284" i="3" s="1"/>
  <c r="AC2278" i="3"/>
  <c r="AC2273" i="3"/>
  <c r="AA2269" i="3"/>
  <c r="AC2269" i="3" s="1"/>
  <c r="AA2268" i="3"/>
  <c r="AC2268" i="3" s="1"/>
  <c r="AC2264" i="3"/>
  <c r="AC2262" i="3"/>
  <c r="AC2257" i="3"/>
  <c r="AC2248" i="3"/>
  <c r="AC2241" i="3"/>
  <c r="AA2236" i="3"/>
  <c r="AC2236" i="3" s="1"/>
  <c r="AC2232" i="3"/>
  <c r="AC2230" i="3"/>
  <c r="AC2225" i="3"/>
  <c r="AA2221" i="3"/>
  <c r="AC2221" i="3" s="1"/>
  <c r="AA2220" i="3"/>
  <c r="AC2220" i="3" s="1"/>
  <c r="AC2216" i="3"/>
  <c r="AC2214" i="3"/>
  <c r="AC2209" i="3"/>
  <c r="AC2200" i="3"/>
  <c r="AC2198" i="3"/>
  <c r="AC2193" i="3"/>
  <c r="AC2184" i="3"/>
  <c r="AC2182" i="3"/>
  <c r="AC2177" i="3"/>
  <c r="AC2168" i="3"/>
  <c r="AC2166" i="3"/>
  <c r="AC2161" i="3"/>
  <c r="AC2152" i="3"/>
  <c r="AC2150" i="3"/>
  <c r="AC2134" i="3"/>
  <c r="AC2120" i="3"/>
  <c r="AC2118" i="3"/>
  <c r="AC2102" i="3"/>
  <c r="AC2098" i="3"/>
  <c r="AC2082" i="3"/>
  <c r="AC2077" i="3"/>
  <c r="AC2061" i="3"/>
  <c r="AC2053" i="3"/>
  <c r="AC2040" i="3"/>
  <c r="AC2039" i="3"/>
  <c r="AC2033" i="3"/>
  <c r="AC2032" i="3"/>
  <c r="M2347" i="3"/>
  <c r="I2347" i="3"/>
  <c r="E2347" i="3"/>
  <c r="M2343" i="3"/>
  <c r="I2343" i="3"/>
  <c r="E2343" i="3"/>
  <c r="M2339" i="3"/>
  <c r="I2339" i="3"/>
  <c r="E2339" i="3"/>
  <c r="M2335" i="3"/>
  <c r="I2335" i="3"/>
  <c r="E2335" i="3"/>
  <c r="M2331" i="3"/>
  <c r="I2331" i="3"/>
  <c r="E2331" i="3"/>
  <c r="M2327" i="3"/>
  <c r="I2327" i="3"/>
  <c r="E2327" i="3"/>
  <c r="M2323" i="3"/>
  <c r="I2323" i="3"/>
  <c r="E2323" i="3"/>
  <c r="M2319" i="3"/>
  <c r="I2319" i="3"/>
  <c r="E2319" i="3"/>
  <c r="M2315" i="3"/>
  <c r="I2315" i="3"/>
  <c r="E2315" i="3"/>
  <c r="M2311" i="3"/>
  <c r="I2311" i="3"/>
  <c r="E2311" i="3"/>
  <c r="M2307" i="3"/>
  <c r="I2307" i="3"/>
  <c r="E2307" i="3"/>
  <c r="M2303" i="3"/>
  <c r="I2303" i="3"/>
  <c r="E2303" i="3"/>
  <c r="M2299" i="3"/>
  <c r="I2299" i="3"/>
  <c r="E2299" i="3"/>
  <c r="AD2297" i="3"/>
  <c r="K2297" i="3"/>
  <c r="G2297" i="3"/>
  <c r="M2295" i="3"/>
  <c r="I2295" i="3"/>
  <c r="E2295" i="3"/>
  <c r="AD2293" i="3"/>
  <c r="K2293" i="3"/>
  <c r="G2293" i="3"/>
  <c r="M2291" i="3"/>
  <c r="I2291" i="3"/>
  <c r="E2291" i="3"/>
  <c r="AD2289" i="3"/>
  <c r="K2289" i="3"/>
  <c r="G2289" i="3"/>
  <c r="M2287" i="3"/>
  <c r="I2287" i="3"/>
  <c r="E2287" i="3"/>
  <c r="AD2285" i="3"/>
  <c r="K2285" i="3"/>
  <c r="G2285" i="3"/>
  <c r="M2283" i="3"/>
  <c r="I2283" i="3"/>
  <c r="E2283" i="3"/>
  <c r="AD2281" i="3"/>
  <c r="K2281" i="3"/>
  <c r="G2281" i="3"/>
  <c r="M2279" i="3"/>
  <c r="I2279" i="3"/>
  <c r="E2279" i="3"/>
  <c r="AD2277" i="3"/>
  <c r="K2277" i="3"/>
  <c r="G2277" i="3"/>
  <c r="M2275" i="3"/>
  <c r="I2275" i="3"/>
  <c r="E2275" i="3"/>
  <c r="AD2273" i="3"/>
  <c r="K2273" i="3"/>
  <c r="G2273" i="3"/>
  <c r="M2271" i="3"/>
  <c r="I2271" i="3"/>
  <c r="E2271" i="3"/>
  <c r="AD2269" i="3"/>
  <c r="K2269" i="3"/>
  <c r="G2269" i="3"/>
  <c r="M2267" i="3"/>
  <c r="I2267" i="3"/>
  <c r="E2267" i="3"/>
  <c r="AD2265" i="3"/>
  <c r="K2265" i="3"/>
  <c r="G2265" i="3"/>
  <c r="M2263" i="3"/>
  <c r="I2263" i="3"/>
  <c r="E2263" i="3"/>
  <c r="AD2261" i="3"/>
  <c r="K2261" i="3"/>
  <c r="G2261" i="3"/>
  <c r="M2259" i="3"/>
  <c r="I2259" i="3"/>
  <c r="E2259" i="3"/>
  <c r="AD2257" i="3"/>
  <c r="K2257" i="3"/>
  <c r="G2257" i="3"/>
  <c r="M2255" i="3"/>
  <c r="I2255" i="3"/>
  <c r="E2255" i="3"/>
  <c r="AD2253" i="3"/>
  <c r="K2253" i="3"/>
  <c r="G2253" i="3"/>
  <c r="M2251" i="3"/>
  <c r="I2251" i="3"/>
  <c r="E2251" i="3"/>
  <c r="AD2249" i="3"/>
  <c r="K2249" i="3"/>
  <c r="G2249" i="3"/>
  <c r="M2247" i="3"/>
  <c r="I2247" i="3"/>
  <c r="E2247" i="3"/>
  <c r="AD2245" i="3"/>
  <c r="K2245" i="3"/>
  <c r="G2245" i="3"/>
  <c r="M2243" i="3"/>
  <c r="I2243" i="3"/>
  <c r="E2243" i="3"/>
  <c r="AD2241" i="3"/>
  <c r="K2241" i="3"/>
  <c r="G2241" i="3"/>
  <c r="M2239" i="3"/>
  <c r="I2239" i="3"/>
  <c r="E2239" i="3"/>
  <c r="AD2237" i="3"/>
  <c r="K2237" i="3"/>
  <c r="G2237" i="3"/>
  <c r="M2235" i="3"/>
  <c r="I2235" i="3"/>
  <c r="E2235" i="3"/>
  <c r="AD2233" i="3"/>
  <c r="K2233" i="3"/>
  <c r="G2233" i="3"/>
  <c r="M2231" i="3"/>
  <c r="I2231" i="3"/>
  <c r="E2231" i="3"/>
  <c r="AD2229" i="3"/>
  <c r="K2229" i="3"/>
  <c r="G2229" i="3"/>
  <c r="M2227" i="3"/>
  <c r="I2227" i="3"/>
  <c r="E2227" i="3"/>
  <c r="AD2225" i="3"/>
  <c r="K2225" i="3"/>
  <c r="G2225" i="3"/>
  <c r="M2223" i="3"/>
  <c r="I2223" i="3"/>
  <c r="E2223" i="3"/>
  <c r="AD2221" i="3"/>
  <c r="K2221" i="3"/>
  <c r="G2221" i="3"/>
  <c r="M2219" i="3"/>
  <c r="I2219" i="3"/>
  <c r="E2219" i="3"/>
  <c r="AD2217" i="3"/>
  <c r="K2217" i="3"/>
  <c r="G2217" i="3"/>
  <c r="M2215" i="3"/>
  <c r="I2215" i="3"/>
  <c r="E2215" i="3"/>
  <c r="AD2213" i="3"/>
  <c r="K2213" i="3"/>
  <c r="G2213" i="3"/>
  <c r="M2211" i="3"/>
  <c r="I2211" i="3"/>
  <c r="E2211" i="3"/>
  <c r="AD2209" i="3"/>
  <c r="K2209" i="3"/>
  <c r="G2209" i="3"/>
  <c r="M2207" i="3"/>
  <c r="I2207" i="3"/>
  <c r="E2207" i="3"/>
  <c r="AD2205" i="3"/>
  <c r="K2205" i="3"/>
  <c r="G2205" i="3"/>
  <c r="M2203" i="3"/>
  <c r="I2203" i="3"/>
  <c r="E2203" i="3"/>
  <c r="AD2201" i="3"/>
  <c r="K2201" i="3"/>
  <c r="G2201" i="3"/>
  <c r="M2199" i="3"/>
  <c r="I2199" i="3"/>
  <c r="E2199" i="3"/>
  <c r="AD2197" i="3"/>
  <c r="K2197" i="3"/>
  <c r="G2197" i="3"/>
  <c r="M2195" i="3"/>
  <c r="I2195" i="3"/>
  <c r="E2195" i="3"/>
  <c r="AD2193" i="3"/>
  <c r="K2193" i="3"/>
  <c r="G2193" i="3"/>
  <c r="M2191" i="3"/>
  <c r="I2191" i="3"/>
  <c r="E2191" i="3"/>
  <c r="AD2189" i="3"/>
  <c r="K2189" i="3"/>
  <c r="G2189" i="3"/>
  <c r="M2187" i="3"/>
  <c r="I2187" i="3"/>
  <c r="E2187" i="3"/>
  <c r="AD2185" i="3"/>
  <c r="K2185" i="3"/>
  <c r="G2185" i="3"/>
  <c r="M2183" i="3"/>
  <c r="I2183" i="3"/>
  <c r="E2183" i="3"/>
  <c r="AD2181" i="3"/>
  <c r="K2181" i="3"/>
  <c r="G2181" i="3"/>
  <c r="M2179" i="3"/>
  <c r="I2179" i="3"/>
  <c r="E2179" i="3"/>
  <c r="AD2177" i="3"/>
  <c r="K2177" i="3"/>
  <c r="G2177" i="3"/>
  <c r="M2175" i="3"/>
  <c r="I2175" i="3"/>
  <c r="E2175" i="3"/>
  <c r="AD2173" i="3"/>
  <c r="K2173" i="3"/>
  <c r="G2173" i="3"/>
  <c r="M2171" i="3"/>
  <c r="I2171" i="3"/>
  <c r="E2171" i="3"/>
  <c r="AD2169" i="3"/>
  <c r="K2169" i="3"/>
  <c r="G2169" i="3"/>
  <c r="M2167" i="3"/>
  <c r="I2167" i="3"/>
  <c r="E2167" i="3"/>
  <c r="AD2165" i="3"/>
  <c r="K2165" i="3"/>
  <c r="G2165" i="3"/>
  <c r="M2163" i="3"/>
  <c r="I2163" i="3"/>
  <c r="E2163" i="3"/>
  <c r="AD2161" i="3"/>
  <c r="K2161" i="3"/>
  <c r="G2161" i="3"/>
  <c r="M2159" i="3"/>
  <c r="I2159" i="3"/>
  <c r="E2159" i="3"/>
  <c r="AD2157" i="3"/>
  <c r="K2157" i="3"/>
  <c r="G2157" i="3"/>
  <c r="M2155" i="3"/>
  <c r="I2155" i="3"/>
  <c r="E2155" i="3"/>
  <c r="AD2153" i="3"/>
  <c r="K2153" i="3"/>
  <c r="G2153" i="3"/>
  <c r="M2151" i="3"/>
  <c r="I2151" i="3"/>
  <c r="E2151" i="3"/>
  <c r="AD2149" i="3"/>
  <c r="K2149" i="3"/>
  <c r="G2149" i="3"/>
  <c r="M2147" i="3"/>
  <c r="I2147" i="3"/>
  <c r="E2147" i="3"/>
  <c r="AD2145" i="3"/>
  <c r="K2145" i="3"/>
  <c r="G2145" i="3"/>
  <c r="M2143" i="3"/>
  <c r="I2143" i="3"/>
  <c r="E2143" i="3"/>
  <c r="AD2141" i="3"/>
  <c r="K2141" i="3"/>
  <c r="G2141" i="3"/>
  <c r="M2139" i="3"/>
  <c r="I2139" i="3"/>
  <c r="E2139" i="3"/>
  <c r="AD2137" i="3"/>
  <c r="K2137" i="3"/>
  <c r="G2137" i="3"/>
  <c r="M2135" i="3"/>
  <c r="I2135" i="3"/>
  <c r="E2135" i="3"/>
  <c r="AD2133" i="3"/>
  <c r="K2133" i="3"/>
  <c r="G2133" i="3"/>
  <c r="M2131" i="3"/>
  <c r="I2131" i="3"/>
  <c r="E2131" i="3"/>
  <c r="AD2129" i="3"/>
  <c r="K2129" i="3"/>
  <c r="G2129" i="3"/>
  <c r="M2127" i="3"/>
  <c r="I2127" i="3"/>
  <c r="E2127" i="3"/>
  <c r="AD2125" i="3"/>
  <c r="K2125" i="3"/>
  <c r="G2125" i="3"/>
  <c r="M2123" i="3"/>
  <c r="I2123" i="3"/>
  <c r="E2123" i="3"/>
  <c r="AD2121" i="3"/>
  <c r="K2121" i="3"/>
  <c r="G2121" i="3"/>
  <c r="M2119" i="3"/>
  <c r="I2119" i="3"/>
  <c r="E2119" i="3"/>
  <c r="AD2117" i="3"/>
  <c r="K2117" i="3"/>
  <c r="G2117" i="3"/>
  <c r="M2115" i="3"/>
  <c r="I2115" i="3"/>
  <c r="E2115" i="3"/>
  <c r="AD2113" i="3"/>
  <c r="K2113" i="3"/>
  <c r="G2113" i="3"/>
  <c r="M2111" i="3"/>
  <c r="I2111" i="3"/>
  <c r="E2111" i="3"/>
  <c r="AD2109" i="3"/>
  <c r="K2109" i="3"/>
  <c r="G2109" i="3"/>
  <c r="M2107" i="3"/>
  <c r="I2107" i="3"/>
  <c r="E2107" i="3"/>
  <c r="AD2105" i="3"/>
  <c r="K2105" i="3"/>
  <c r="G2105" i="3"/>
  <c r="M2103" i="3"/>
  <c r="I2103" i="3"/>
  <c r="E2103" i="3"/>
  <c r="AD2101" i="3"/>
  <c r="K2101" i="3"/>
  <c r="G2101" i="3"/>
  <c r="M2099" i="3"/>
  <c r="I2099" i="3"/>
  <c r="E2099" i="3"/>
  <c r="AD2097" i="3"/>
  <c r="K2097" i="3"/>
  <c r="G2097" i="3"/>
  <c r="M2095" i="3"/>
  <c r="I2095" i="3"/>
  <c r="E2095" i="3"/>
  <c r="AD2093" i="3"/>
  <c r="K2093" i="3"/>
  <c r="G2093" i="3"/>
  <c r="M2091" i="3"/>
  <c r="I2091" i="3"/>
  <c r="E2091" i="3"/>
  <c r="AD2089" i="3"/>
  <c r="K2089" i="3"/>
  <c r="G2089" i="3"/>
  <c r="M2087" i="3"/>
  <c r="I2087" i="3"/>
  <c r="E2087" i="3"/>
  <c r="AD2085" i="3"/>
  <c r="K2085" i="3"/>
  <c r="G2085" i="3"/>
  <c r="M2083" i="3"/>
  <c r="I2083" i="3"/>
  <c r="E2083" i="3"/>
  <c r="AD2081" i="3"/>
  <c r="K2081" i="3"/>
  <c r="G2081" i="3"/>
  <c r="M2079" i="3"/>
  <c r="I2079" i="3"/>
  <c r="E2079" i="3"/>
  <c r="AD2077" i="3"/>
  <c r="K2077" i="3"/>
  <c r="G2077" i="3"/>
  <c r="M2075" i="3"/>
  <c r="I2075" i="3"/>
  <c r="E2075" i="3"/>
  <c r="AD2073" i="3"/>
  <c r="K2073" i="3"/>
  <c r="G2073" i="3"/>
  <c r="M2071" i="3"/>
  <c r="I2071" i="3"/>
  <c r="E2071" i="3"/>
  <c r="AD2069" i="3"/>
  <c r="K2069" i="3"/>
  <c r="G2069" i="3"/>
  <c r="M2067" i="3"/>
  <c r="I2067" i="3"/>
  <c r="E2067" i="3"/>
  <c r="AD2065" i="3"/>
  <c r="K2065" i="3"/>
  <c r="G2065" i="3"/>
  <c r="M2063" i="3"/>
  <c r="I2063" i="3"/>
  <c r="E2063" i="3"/>
  <c r="AD2061" i="3"/>
  <c r="K2061" i="3"/>
  <c r="G2061" i="3"/>
  <c r="M2059" i="3"/>
  <c r="I2059" i="3"/>
  <c r="E2059" i="3"/>
  <c r="AD2057" i="3"/>
  <c r="K2057" i="3"/>
  <c r="G2057" i="3"/>
  <c r="M2055" i="3"/>
  <c r="I2055" i="3"/>
  <c r="E2055" i="3"/>
  <c r="AD2053" i="3"/>
  <c r="K2053" i="3"/>
  <c r="R2052" i="3"/>
  <c r="AA2052" i="3" s="1"/>
  <c r="AC2052" i="3" s="1"/>
  <c r="M2052" i="3"/>
  <c r="I2052" i="3"/>
  <c r="E2052" i="3"/>
  <c r="V2051" i="3"/>
  <c r="AB2050" i="3" s="1"/>
  <c r="R2051" i="3"/>
  <c r="AA2051" i="3" s="1"/>
  <c r="AC2051" i="3" s="1"/>
  <c r="AD2048" i="3"/>
  <c r="V2048" i="3"/>
  <c r="AB2047" i="3" s="1"/>
  <c r="AD2045" i="3"/>
  <c r="V2045" i="3"/>
  <c r="AB2044" i="3" s="1"/>
  <c r="K2044" i="3"/>
  <c r="G2044" i="3"/>
  <c r="G2043" i="3"/>
  <c r="K2043" i="3"/>
  <c r="AD2043" i="3"/>
  <c r="E2041" i="3"/>
  <c r="I2041" i="3"/>
  <c r="M2041" i="3"/>
  <c r="E2039" i="3"/>
  <c r="P2037" i="3"/>
  <c r="AA2037" i="3" s="1"/>
  <c r="AC2037" i="3" s="1"/>
  <c r="K2037" i="3"/>
  <c r="R2036" i="3"/>
  <c r="AA2036" i="3" s="1"/>
  <c r="M2036" i="3"/>
  <c r="I2036" i="3"/>
  <c r="E2036" i="3"/>
  <c r="V2035" i="3"/>
  <c r="AB2034" i="3" s="1"/>
  <c r="R2035" i="3"/>
  <c r="AA2035" i="3" s="1"/>
  <c r="AC2035" i="3" s="1"/>
  <c r="V2031" i="3"/>
  <c r="AB2030" i="3" s="1"/>
  <c r="R2031" i="3"/>
  <c r="AA2031" i="3" s="1"/>
  <c r="AC2031" i="3" s="1"/>
  <c r="V2027" i="3"/>
  <c r="AB2026" i="3" s="1"/>
  <c r="AC2026" i="3" s="1"/>
  <c r="R2027" i="3"/>
  <c r="AA2027" i="3" s="1"/>
  <c r="AC2027" i="3" s="1"/>
  <c r="V2023" i="3"/>
  <c r="AB2022" i="3" s="1"/>
  <c r="AC2022" i="3" s="1"/>
  <c r="R2023" i="3"/>
  <c r="AA2023" i="3" s="1"/>
  <c r="AC2023" i="3" s="1"/>
  <c r="V2019" i="3"/>
  <c r="AB2018" i="3" s="1"/>
  <c r="AC2018" i="3" s="1"/>
  <c r="R2019" i="3"/>
  <c r="AA2019" i="3" s="1"/>
  <c r="AC2019" i="3" s="1"/>
  <c r="V2015" i="3"/>
  <c r="AB2014" i="3" s="1"/>
  <c r="R2015" i="3"/>
  <c r="AA2015" i="3" s="1"/>
  <c r="AC2015" i="3" s="1"/>
  <c r="V2011" i="3"/>
  <c r="AB2010" i="3" s="1"/>
  <c r="AC2010" i="3" s="1"/>
  <c r="R2011" i="3"/>
  <c r="AA2011" i="3" s="1"/>
  <c r="AC2011" i="3" s="1"/>
  <c r="V2007" i="3"/>
  <c r="AB2006" i="3" s="1"/>
  <c r="AC2006" i="3" s="1"/>
  <c r="R2007" i="3"/>
  <c r="AA2007" i="3" s="1"/>
  <c r="AC2007" i="3" s="1"/>
  <c r="V1995" i="3"/>
  <c r="AB1994" i="3" s="1"/>
  <c r="AC1994" i="3" s="1"/>
  <c r="V1991" i="3"/>
  <c r="AB1990" i="3" s="1"/>
  <c r="V1987" i="3"/>
  <c r="AB1986" i="3" s="1"/>
  <c r="AC1986" i="3" s="1"/>
  <c r="V1983" i="3"/>
  <c r="AB1982" i="3" s="1"/>
  <c r="AC1982" i="3" s="1"/>
  <c r="V1979" i="3"/>
  <c r="AB1978" i="3" s="1"/>
  <c r="AC1978" i="3" s="1"/>
  <c r="V1975" i="3"/>
  <c r="AB1974" i="3" s="1"/>
  <c r="AC1974" i="3" s="1"/>
  <c r="V1971" i="3"/>
  <c r="AB1970" i="3" s="1"/>
  <c r="AC1970" i="3" s="1"/>
  <c r="V1967" i="3"/>
  <c r="AB1966" i="3" s="1"/>
  <c r="AC1966" i="3" s="1"/>
  <c r="V1963" i="3"/>
  <c r="AB1962" i="3" s="1"/>
  <c r="AC1962" i="3" s="1"/>
  <c r="AA1956" i="3"/>
  <c r="AA1948" i="3"/>
  <c r="AC1948" i="3" s="1"/>
  <c r="AA1940" i="3"/>
  <c r="AA1932" i="3"/>
  <c r="AA1924" i="3"/>
  <c r="AA1916" i="3"/>
  <c r="AC1916" i="3" s="1"/>
  <c r="AC1909" i="3"/>
  <c r="AA1905" i="3"/>
  <c r="AA1904" i="3"/>
  <c r="AC1900" i="3"/>
  <c r="AC1899" i="3"/>
  <c r="AC1898" i="3"/>
  <c r="AC1893" i="3"/>
  <c r="AA1889" i="3"/>
  <c r="AC1889" i="3" s="1"/>
  <c r="AA1888" i="3"/>
  <c r="AC1883" i="3"/>
  <c r="AC1882" i="3"/>
  <c r="AC1877" i="3"/>
  <c r="AA1873" i="3"/>
  <c r="AA1872" i="3"/>
  <c r="AC1868" i="3"/>
  <c r="AC1867" i="3"/>
  <c r="AC1866" i="3"/>
  <c r="AC1861" i="3"/>
  <c r="AA1857" i="3"/>
  <c r="AA1856" i="3"/>
  <c r="AC1856" i="3" s="1"/>
  <c r="AC1851" i="3"/>
  <c r="AC1845" i="3"/>
  <c r="AA1841" i="3"/>
  <c r="AC1841" i="3" s="1"/>
  <c r="AA1840" i="3"/>
  <c r="AC1835" i="3"/>
  <c r="AC1834" i="3"/>
  <c r="AC1829" i="3"/>
  <c r="AA1825" i="3"/>
  <c r="AA1824" i="3"/>
  <c r="AC1819" i="3"/>
  <c r="AC1818" i="3"/>
  <c r="AC1813" i="3"/>
  <c r="AC1803" i="3"/>
  <c r="AC1802" i="3"/>
  <c r="AC1797" i="3"/>
  <c r="AC1787" i="3"/>
  <c r="AC1786" i="3"/>
  <c r="AC1781" i="3"/>
  <c r="AC1771" i="3"/>
  <c r="AC1770" i="3"/>
  <c r="AC1765" i="3"/>
  <c r="AA1761" i="3"/>
  <c r="AA1760" i="3"/>
  <c r="AC1760" i="3" s="1"/>
  <c r="AC1755" i="3"/>
  <c r="AC1754" i="3"/>
  <c r="AC1749" i="3"/>
  <c r="AA1745" i="3"/>
  <c r="AC1745" i="3" s="1"/>
  <c r="AA1744" i="3"/>
  <c r="AC1739" i="3"/>
  <c r="AC1738" i="3"/>
  <c r="AC1733" i="3"/>
  <c r="AA1729" i="3"/>
  <c r="AA1728" i="3"/>
  <c r="AC1723" i="3"/>
  <c r="AC1722" i="3"/>
  <c r="AC1717" i="3"/>
  <c r="AA1713" i="3"/>
  <c r="AA1712" i="3"/>
  <c r="AC1708" i="3"/>
  <c r="AC1707" i="3"/>
  <c r="AC1706" i="3"/>
  <c r="AC1701" i="3"/>
  <c r="AA1697" i="3"/>
  <c r="AC1697" i="3" s="1"/>
  <c r="AA1696" i="3"/>
  <c r="AC1692" i="3"/>
  <c r="AC1691" i="3"/>
  <c r="AC1690" i="3"/>
  <c r="AA1681" i="3"/>
  <c r="AA1680" i="3"/>
  <c r="AC1676" i="3"/>
  <c r="AC1675" i="3"/>
  <c r="AC1655" i="3"/>
  <c r="G2047" i="3"/>
  <c r="K2047" i="3"/>
  <c r="AD2047" i="3"/>
  <c r="E2045" i="3"/>
  <c r="I2045" i="3"/>
  <c r="M2045" i="3"/>
  <c r="T1997" i="3"/>
  <c r="T1993" i="3"/>
  <c r="T1989" i="3"/>
  <c r="T1985" i="3"/>
  <c r="T1981" i="3"/>
  <c r="T1977" i="3"/>
  <c r="T1973" i="3"/>
  <c r="T1969" i="3"/>
  <c r="T1965" i="3"/>
  <c r="P1957" i="3"/>
  <c r="T1957" i="3"/>
  <c r="E1957" i="3"/>
  <c r="I1957" i="3"/>
  <c r="M1957" i="3"/>
  <c r="G1957" i="3"/>
  <c r="K1957" i="3"/>
  <c r="AD1957" i="3"/>
  <c r="AC1956" i="3"/>
  <c r="AC1955" i="3"/>
  <c r="P1949" i="3"/>
  <c r="T1949" i="3"/>
  <c r="E1949" i="3"/>
  <c r="I1949" i="3"/>
  <c r="M1949" i="3"/>
  <c r="G1949" i="3"/>
  <c r="K1949" i="3"/>
  <c r="AD1949" i="3"/>
  <c r="AC1947" i="3"/>
  <c r="P1941" i="3"/>
  <c r="T1941" i="3"/>
  <c r="E1941" i="3"/>
  <c r="I1941" i="3"/>
  <c r="M1941" i="3"/>
  <c r="G1941" i="3"/>
  <c r="K1941" i="3"/>
  <c r="AD1941" i="3"/>
  <c r="AC1940" i="3"/>
  <c r="P1933" i="3"/>
  <c r="T1933" i="3"/>
  <c r="E1933" i="3"/>
  <c r="I1933" i="3"/>
  <c r="M1933" i="3"/>
  <c r="G1933" i="3"/>
  <c r="K1933" i="3"/>
  <c r="AD1933" i="3"/>
  <c r="AC1932" i="3"/>
  <c r="P1925" i="3"/>
  <c r="T1925" i="3"/>
  <c r="E1925" i="3"/>
  <c r="I1925" i="3"/>
  <c r="M1925" i="3"/>
  <c r="G1925" i="3"/>
  <c r="K1925" i="3"/>
  <c r="AD1925" i="3"/>
  <c r="AC1924" i="3"/>
  <c r="P1917" i="3"/>
  <c r="T1917" i="3"/>
  <c r="E1917" i="3"/>
  <c r="I1917" i="3"/>
  <c r="M1917" i="3"/>
  <c r="G1917" i="3"/>
  <c r="K1917" i="3"/>
  <c r="AD1917" i="3"/>
  <c r="AC1904" i="3"/>
  <c r="AC1903" i="3"/>
  <c r="AC1902" i="3"/>
  <c r="AC1897" i="3"/>
  <c r="AC1888" i="3"/>
  <c r="AC1887" i="3"/>
  <c r="AC1886" i="3"/>
  <c r="AC1881" i="3"/>
  <c r="AC1872" i="3"/>
  <c r="AC1870" i="3"/>
  <c r="AC1865" i="3"/>
  <c r="AC1855" i="3"/>
  <c r="AC1854" i="3"/>
  <c r="AC1849" i="3"/>
  <c r="AC1840" i="3"/>
  <c r="AC1838" i="3"/>
  <c r="AC1833" i="3"/>
  <c r="AC1824" i="3"/>
  <c r="AC1823" i="3"/>
  <c r="AC1822" i="3"/>
  <c r="AC1817" i="3"/>
  <c r="AC1808" i="3"/>
  <c r="AC1806" i="3"/>
  <c r="AC1801" i="3"/>
  <c r="AC1792" i="3"/>
  <c r="AC1791" i="3"/>
  <c r="AC1790" i="3"/>
  <c r="AC1785" i="3"/>
  <c r="AC1776" i="3"/>
  <c r="AC1775" i="3"/>
  <c r="AC1774" i="3"/>
  <c r="AC1769" i="3"/>
  <c r="AC1759" i="3"/>
  <c r="AC1758" i="3"/>
  <c r="AC1753" i="3"/>
  <c r="AC1744" i="3"/>
  <c r="AC1742" i="3"/>
  <c r="AC1737" i="3"/>
  <c r="AC1728" i="3"/>
  <c r="AC1727" i="3"/>
  <c r="AC1726" i="3"/>
  <c r="AC1721" i="3"/>
  <c r="AC1712" i="3"/>
  <c r="AC1711" i="3"/>
  <c r="AC1710" i="3"/>
  <c r="AC1705" i="3"/>
  <c r="AC1696" i="3"/>
  <c r="AC1694" i="3"/>
  <c r="AC1689" i="3"/>
  <c r="AA1685" i="3"/>
  <c r="AC1685" i="3" s="1"/>
  <c r="AA1684" i="3"/>
  <c r="AC1680" i="3"/>
  <c r="AC1678" i="3"/>
  <c r="AD2347" i="3"/>
  <c r="K2347" i="3"/>
  <c r="AD2343" i="3"/>
  <c r="K2343" i="3"/>
  <c r="AD2339" i="3"/>
  <c r="K2339" i="3"/>
  <c r="AD2335" i="3"/>
  <c r="K2335" i="3"/>
  <c r="AD2331" i="3"/>
  <c r="K2331" i="3"/>
  <c r="AD2327" i="3"/>
  <c r="K2327" i="3"/>
  <c r="AD2323" i="3"/>
  <c r="K2323" i="3"/>
  <c r="AD2319" i="3"/>
  <c r="K2319" i="3"/>
  <c r="AD2315" i="3"/>
  <c r="K2315" i="3"/>
  <c r="AD2311" i="3"/>
  <c r="K2311" i="3"/>
  <c r="AD2307" i="3"/>
  <c r="K2307" i="3"/>
  <c r="AD2303" i="3"/>
  <c r="K2303" i="3"/>
  <c r="AD2299" i="3"/>
  <c r="K2299" i="3"/>
  <c r="M2297" i="3"/>
  <c r="I2297" i="3"/>
  <c r="E2297" i="3"/>
  <c r="AD2295" i="3"/>
  <c r="K2295" i="3"/>
  <c r="M2293" i="3"/>
  <c r="I2293" i="3"/>
  <c r="E2293" i="3"/>
  <c r="AD2291" i="3"/>
  <c r="K2291" i="3"/>
  <c r="M2289" i="3"/>
  <c r="I2289" i="3"/>
  <c r="E2289" i="3"/>
  <c r="AD2287" i="3"/>
  <c r="K2287" i="3"/>
  <c r="M2285" i="3"/>
  <c r="I2285" i="3"/>
  <c r="E2285" i="3"/>
  <c r="AD2283" i="3"/>
  <c r="K2283" i="3"/>
  <c r="M2281" i="3"/>
  <c r="I2281" i="3"/>
  <c r="E2281" i="3"/>
  <c r="AD2279" i="3"/>
  <c r="K2279" i="3"/>
  <c r="M2277" i="3"/>
  <c r="I2277" i="3"/>
  <c r="E2277" i="3"/>
  <c r="AD2275" i="3"/>
  <c r="K2275" i="3"/>
  <c r="M2273" i="3"/>
  <c r="I2273" i="3"/>
  <c r="E2273" i="3"/>
  <c r="AD2271" i="3"/>
  <c r="K2271" i="3"/>
  <c r="M2269" i="3"/>
  <c r="I2269" i="3"/>
  <c r="E2269" i="3"/>
  <c r="AD2267" i="3"/>
  <c r="K2267" i="3"/>
  <c r="M2265" i="3"/>
  <c r="I2265" i="3"/>
  <c r="E2265" i="3"/>
  <c r="AD2263" i="3"/>
  <c r="K2263" i="3"/>
  <c r="M2261" i="3"/>
  <c r="I2261" i="3"/>
  <c r="E2261" i="3"/>
  <c r="AD2259" i="3"/>
  <c r="K2259" i="3"/>
  <c r="M2257" i="3"/>
  <c r="I2257" i="3"/>
  <c r="E2257" i="3"/>
  <c r="AD2255" i="3"/>
  <c r="K2255" i="3"/>
  <c r="M2253" i="3"/>
  <c r="I2253" i="3"/>
  <c r="E2253" i="3"/>
  <c r="AD2251" i="3"/>
  <c r="K2251" i="3"/>
  <c r="M2249" i="3"/>
  <c r="I2249" i="3"/>
  <c r="E2249" i="3"/>
  <c r="AD2247" i="3"/>
  <c r="K2247" i="3"/>
  <c r="M2245" i="3"/>
  <c r="I2245" i="3"/>
  <c r="E2245" i="3"/>
  <c r="AD2243" i="3"/>
  <c r="K2243" i="3"/>
  <c r="M2241" i="3"/>
  <c r="I2241" i="3"/>
  <c r="E2241" i="3"/>
  <c r="AD2239" i="3"/>
  <c r="K2239" i="3"/>
  <c r="M2237" i="3"/>
  <c r="I2237" i="3"/>
  <c r="E2237" i="3"/>
  <c r="AD2235" i="3"/>
  <c r="K2235" i="3"/>
  <c r="M2233" i="3"/>
  <c r="I2233" i="3"/>
  <c r="E2233" i="3"/>
  <c r="AD2231" i="3"/>
  <c r="K2231" i="3"/>
  <c r="M2229" i="3"/>
  <c r="I2229" i="3"/>
  <c r="E2229" i="3"/>
  <c r="AD2227" i="3"/>
  <c r="K2227" i="3"/>
  <c r="M2225" i="3"/>
  <c r="I2225" i="3"/>
  <c r="E2225" i="3"/>
  <c r="AD2223" i="3"/>
  <c r="K2223" i="3"/>
  <c r="M2221" i="3"/>
  <c r="I2221" i="3"/>
  <c r="E2221" i="3"/>
  <c r="AD2219" i="3"/>
  <c r="K2219" i="3"/>
  <c r="M2217" i="3"/>
  <c r="I2217" i="3"/>
  <c r="E2217" i="3"/>
  <c r="AD2215" i="3"/>
  <c r="K2215" i="3"/>
  <c r="M2213" i="3"/>
  <c r="I2213" i="3"/>
  <c r="E2213" i="3"/>
  <c r="AD2211" i="3"/>
  <c r="K2211" i="3"/>
  <c r="M2209" i="3"/>
  <c r="I2209" i="3"/>
  <c r="E2209" i="3"/>
  <c r="AD2207" i="3"/>
  <c r="K2207" i="3"/>
  <c r="M2205" i="3"/>
  <c r="I2205" i="3"/>
  <c r="E2205" i="3"/>
  <c r="AD2203" i="3"/>
  <c r="K2203" i="3"/>
  <c r="M2201" i="3"/>
  <c r="I2201" i="3"/>
  <c r="E2201" i="3"/>
  <c r="AD2199" i="3"/>
  <c r="K2199" i="3"/>
  <c r="M2197" i="3"/>
  <c r="I2197" i="3"/>
  <c r="E2197" i="3"/>
  <c r="AD2195" i="3"/>
  <c r="K2195" i="3"/>
  <c r="M2193" i="3"/>
  <c r="I2193" i="3"/>
  <c r="E2193" i="3"/>
  <c r="AD2191" i="3"/>
  <c r="K2191" i="3"/>
  <c r="M2189" i="3"/>
  <c r="I2189" i="3"/>
  <c r="E2189" i="3"/>
  <c r="AD2187" i="3"/>
  <c r="K2187" i="3"/>
  <c r="M2185" i="3"/>
  <c r="I2185" i="3"/>
  <c r="E2185" i="3"/>
  <c r="AD2183" i="3"/>
  <c r="K2183" i="3"/>
  <c r="M2181" i="3"/>
  <c r="I2181" i="3"/>
  <c r="E2181" i="3"/>
  <c r="AD2179" i="3"/>
  <c r="K2179" i="3"/>
  <c r="M2177" i="3"/>
  <c r="I2177" i="3"/>
  <c r="E2177" i="3"/>
  <c r="AD2175" i="3"/>
  <c r="K2175" i="3"/>
  <c r="M2173" i="3"/>
  <c r="I2173" i="3"/>
  <c r="E2173" i="3"/>
  <c r="AD2171" i="3"/>
  <c r="K2171" i="3"/>
  <c r="M2169" i="3"/>
  <c r="I2169" i="3"/>
  <c r="E2169" i="3"/>
  <c r="AD2167" i="3"/>
  <c r="K2167" i="3"/>
  <c r="M2165" i="3"/>
  <c r="I2165" i="3"/>
  <c r="E2165" i="3"/>
  <c r="AD2163" i="3"/>
  <c r="K2163" i="3"/>
  <c r="M2161" i="3"/>
  <c r="I2161" i="3"/>
  <c r="E2161" i="3"/>
  <c r="AD2159" i="3"/>
  <c r="K2159" i="3"/>
  <c r="M2157" i="3"/>
  <c r="I2157" i="3"/>
  <c r="E2157" i="3"/>
  <c r="AD2155" i="3"/>
  <c r="K2155" i="3"/>
  <c r="M2153" i="3"/>
  <c r="I2153" i="3"/>
  <c r="E2153" i="3"/>
  <c r="AD2151" i="3"/>
  <c r="K2151" i="3"/>
  <c r="M2149" i="3"/>
  <c r="I2149" i="3"/>
  <c r="E2149" i="3"/>
  <c r="AD2147" i="3"/>
  <c r="K2147" i="3"/>
  <c r="M2145" i="3"/>
  <c r="I2145" i="3"/>
  <c r="E2145" i="3"/>
  <c r="AD2143" i="3"/>
  <c r="K2143" i="3"/>
  <c r="M2141" i="3"/>
  <c r="I2141" i="3"/>
  <c r="E2141" i="3"/>
  <c r="AD2139" i="3"/>
  <c r="K2139" i="3"/>
  <c r="M2137" i="3"/>
  <c r="I2137" i="3"/>
  <c r="E2137" i="3"/>
  <c r="AD2135" i="3"/>
  <c r="K2135" i="3"/>
  <c r="M2133" i="3"/>
  <c r="I2133" i="3"/>
  <c r="E2133" i="3"/>
  <c r="AD2131" i="3"/>
  <c r="K2131" i="3"/>
  <c r="M2129" i="3"/>
  <c r="I2129" i="3"/>
  <c r="E2129" i="3"/>
  <c r="AD2127" i="3"/>
  <c r="K2127" i="3"/>
  <c r="M2125" i="3"/>
  <c r="I2125" i="3"/>
  <c r="E2125" i="3"/>
  <c r="AD2123" i="3"/>
  <c r="K2123" i="3"/>
  <c r="M2121" i="3"/>
  <c r="I2121" i="3"/>
  <c r="E2121" i="3"/>
  <c r="AD2119" i="3"/>
  <c r="K2119" i="3"/>
  <c r="M2117" i="3"/>
  <c r="I2117" i="3"/>
  <c r="E2117" i="3"/>
  <c r="AD2115" i="3"/>
  <c r="K2115" i="3"/>
  <c r="M2113" i="3"/>
  <c r="I2113" i="3"/>
  <c r="E2113" i="3"/>
  <c r="AD2111" i="3"/>
  <c r="K2111" i="3"/>
  <c r="M2109" i="3"/>
  <c r="I2109" i="3"/>
  <c r="E2109" i="3"/>
  <c r="AD2107" i="3"/>
  <c r="K2107" i="3"/>
  <c r="M2105" i="3"/>
  <c r="I2105" i="3"/>
  <c r="E2105" i="3"/>
  <c r="AD2103" i="3"/>
  <c r="K2103" i="3"/>
  <c r="M2101" i="3"/>
  <c r="I2101" i="3"/>
  <c r="E2101" i="3"/>
  <c r="AD2099" i="3"/>
  <c r="K2099" i="3"/>
  <c r="M2097" i="3"/>
  <c r="I2097" i="3"/>
  <c r="E2097" i="3"/>
  <c r="AD2095" i="3"/>
  <c r="K2095" i="3"/>
  <c r="M2093" i="3"/>
  <c r="I2093" i="3"/>
  <c r="E2093" i="3"/>
  <c r="AD2091" i="3"/>
  <c r="K2091" i="3"/>
  <c r="M2089" i="3"/>
  <c r="I2089" i="3"/>
  <c r="E2089" i="3"/>
  <c r="AD2087" i="3"/>
  <c r="K2087" i="3"/>
  <c r="M2085" i="3"/>
  <c r="I2085" i="3"/>
  <c r="E2085" i="3"/>
  <c r="AD2083" i="3"/>
  <c r="K2083" i="3"/>
  <c r="M2081" i="3"/>
  <c r="I2081" i="3"/>
  <c r="E2081" i="3"/>
  <c r="AD2079" i="3"/>
  <c r="K2079" i="3"/>
  <c r="M2077" i="3"/>
  <c r="I2077" i="3"/>
  <c r="E2077" i="3"/>
  <c r="AD2075" i="3"/>
  <c r="K2075" i="3"/>
  <c r="M2073" i="3"/>
  <c r="I2073" i="3"/>
  <c r="E2073" i="3"/>
  <c r="AD2071" i="3"/>
  <c r="K2071" i="3"/>
  <c r="M2069" i="3"/>
  <c r="I2069" i="3"/>
  <c r="E2069" i="3"/>
  <c r="AD2067" i="3"/>
  <c r="K2067" i="3"/>
  <c r="M2065" i="3"/>
  <c r="I2065" i="3"/>
  <c r="E2065" i="3"/>
  <c r="AD2063" i="3"/>
  <c r="K2063" i="3"/>
  <c r="M2061" i="3"/>
  <c r="I2061" i="3"/>
  <c r="E2061" i="3"/>
  <c r="AD2059" i="3"/>
  <c r="K2059" i="3"/>
  <c r="M2057" i="3"/>
  <c r="I2057" i="3"/>
  <c r="E2057" i="3"/>
  <c r="AD2055" i="3"/>
  <c r="K2055" i="3"/>
  <c r="K2052" i="3"/>
  <c r="G2052" i="3"/>
  <c r="G2051" i="3"/>
  <c r="K2051" i="3"/>
  <c r="AD2051" i="3"/>
  <c r="E2049" i="3"/>
  <c r="I2049" i="3"/>
  <c r="M2049" i="3"/>
  <c r="E2047" i="3"/>
  <c r="P2045" i="3"/>
  <c r="AA2045" i="3" s="1"/>
  <c r="AC2045" i="3" s="1"/>
  <c r="K2045" i="3"/>
  <c r="R2044" i="3"/>
  <c r="AA2044" i="3" s="1"/>
  <c r="AC2044" i="3" s="1"/>
  <c r="M2044" i="3"/>
  <c r="I2044" i="3"/>
  <c r="E2044" i="3"/>
  <c r="AD2037" i="3"/>
  <c r="V2037" i="3"/>
  <c r="AB2036" i="3" s="1"/>
  <c r="K2036" i="3"/>
  <c r="G2036" i="3"/>
  <c r="G2035" i="3"/>
  <c r="K2035" i="3"/>
  <c r="AD2035" i="3"/>
  <c r="E2033" i="3"/>
  <c r="I2033" i="3"/>
  <c r="M2033" i="3"/>
  <c r="T2031" i="3"/>
  <c r="E2029" i="3"/>
  <c r="I2029" i="3"/>
  <c r="M2029" i="3"/>
  <c r="G2029" i="3"/>
  <c r="K2029" i="3"/>
  <c r="AD2029" i="3"/>
  <c r="T2027" i="3"/>
  <c r="E2025" i="3"/>
  <c r="I2025" i="3"/>
  <c r="M2025" i="3"/>
  <c r="G2025" i="3"/>
  <c r="K2025" i="3"/>
  <c r="AD2025" i="3"/>
  <c r="T2023" i="3"/>
  <c r="E2021" i="3"/>
  <c r="I2021" i="3"/>
  <c r="M2021" i="3"/>
  <c r="G2021" i="3"/>
  <c r="K2021" i="3"/>
  <c r="AD2021" i="3"/>
  <c r="T2019" i="3"/>
  <c r="E2017" i="3"/>
  <c r="I2017" i="3"/>
  <c r="M2017" i="3"/>
  <c r="G2017" i="3"/>
  <c r="K2017" i="3"/>
  <c r="AD2017" i="3"/>
  <c r="T2015" i="3"/>
  <c r="E2013" i="3"/>
  <c r="I2013" i="3"/>
  <c r="M2013" i="3"/>
  <c r="G2013" i="3"/>
  <c r="K2013" i="3"/>
  <c r="AD2013" i="3"/>
  <c r="T2011" i="3"/>
  <c r="E2009" i="3"/>
  <c r="I2009" i="3"/>
  <c r="M2009" i="3"/>
  <c r="G2009" i="3"/>
  <c r="K2009" i="3"/>
  <c r="AD2009" i="3"/>
  <c r="T2007" i="3"/>
  <c r="E2005" i="3"/>
  <c r="I2005" i="3"/>
  <c r="M2005" i="3"/>
  <c r="G2005" i="3"/>
  <c r="K2005" i="3"/>
  <c r="AD2005" i="3"/>
  <c r="AC2004" i="3"/>
  <c r="E2001" i="3"/>
  <c r="I2001" i="3"/>
  <c r="M2001" i="3"/>
  <c r="G2001" i="3"/>
  <c r="K2001" i="3"/>
  <c r="AD2001" i="3"/>
  <c r="E1997" i="3"/>
  <c r="I1997" i="3"/>
  <c r="M1997" i="3"/>
  <c r="G1997" i="3"/>
  <c r="K1997" i="3"/>
  <c r="AD1997" i="3"/>
  <c r="E1993" i="3"/>
  <c r="I1993" i="3"/>
  <c r="M1993" i="3"/>
  <c r="G1993" i="3"/>
  <c r="K1993" i="3"/>
  <c r="AD1993" i="3"/>
  <c r="E1989" i="3"/>
  <c r="I1989" i="3"/>
  <c r="M1989" i="3"/>
  <c r="G1989" i="3"/>
  <c r="K1989" i="3"/>
  <c r="AD1989" i="3"/>
  <c r="E1985" i="3"/>
  <c r="I1985" i="3"/>
  <c r="M1985" i="3"/>
  <c r="G1985" i="3"/>
  <c r="K1985" i="3"/>
  <c r="AD1985" i="3"/>
  <c r="E1981" i="3"/>
  <c r="I1981" i="3"/>
  <c r="M1981" i="3"/>
  <c r="G1981" i="3"/>
  <c r="K1981" i="3"/>
  <c r="AD1981" i="3"/>
  <c r="E1977" i="3"/>
  <c r="I1977" i="3"/>
  <c r="M1977" i="3"/>
  <c r="G1977" i="3"/>
  <c r="K1977" i="3"/>
  <c r="AD1977" i="3"/>
  <c r="E1973" i="3"/>
  <c r="I1973" i="3"/>
  <c r="M1973" i="3"/>
  <c r="G1973" i="3"/>
  <c r="K1973" i="3"/>
  <c r="AD1973" i="3"/>
  <c r="E1969" i="3"/>
  <c r="I1969" i="3"/>
  <c r="M1969" i="3"/>
  <c r="G1969" i="3"/>
  <c r="K1969" i="3"/>
  <c r="AD1969" i="3"/>
  <c r="E1965" i="3"/>
  <c r="I1965" i="3"/>
  <c r="M1965" i="3"/>
  <c r="G1965" i="3"/>
  <c r="K1965" i="3"/>
  <c r="AD1965" i="3"/>
  <c r="AC1908" i="3"/>
  <c r="AC1906" i="3"/>
  <c r="AC1892" i="3"/>
  <c r="AC1890" i="3"/>
  <c r="AC1876" i="3"/>
  <c r="AC1875" i="3"/>
  <c r="AC1874" i="3"/>
  <c r="AC1860" i="3"/>
  <c r="AC1859" i="3"/>
  <c r="AC1858" i="3"/>
  <c r="AC1844" i="3"/>
  <c r="AC1843" i="3"/>
  <c r="AC1842" i="3"/>
  <c r="AC1828" i="3"/>
  <c r="AC1827" i="3"/>
  <c r="AC1826" i="3"/>
  <c r="AA1816" i="3"/>
  <c r="AC1812" i="3"/>
  <c r="AC1811" i="3"/>
  <c r="AC1810" i="3"/>
  <c r="AC1796" i="3"/>
  <c r="AC1795" i="3"/>
  <c r="AC1794" i="3"/>
  <c r="AC1780" i="3"/>
  <c r="AC1779" i="3"/>
  <c r="AC1778" i="3"/>
  <c r="AC1764" i="3"/>
  <c r="AC1763" i="3"/>
  <c r="AC1762" i="3"/>
  <c r="AC1748" i="3"/>
  <c r="AC1747" i="3"/>
  <c r="AC1746" i="3"/>
  <c r="AC1732" i="3"/>
  <c r="AC1731" i="3"/>
  <c r="AC1730" i="3"/>
  <c r="AC1716" i="3"/>
  <c r="AC1715" i="3"/>
  <c r="AC1700" i="3"/>
  <c r="AC1699" i="3"/>
  <c r="AC1698" i="3"/>
  <c r="AC1684" i="3"/>
  <c r="AC1683" i="3"/>
  <c r="AC1663" i="3"/>
  <c r="T2297" i="3"/>
  <c r="T2293" i="3"/>
  <c r="T2289" i="3"/>
  <c r="T2285" i="3"/>
  <c r="T2281" i="3"/>
  <c r="T2277" i="3"/>
  <c r="T2273" i="3"/>
  <c r="T2269" i="3"/>
  <c r="T2265" i="3"/>
  <c r="T2261" i="3"/>
  <c r="T2257" i="3"/>
  <c r="T2253" i="3"/>
  <c r="T2249" i="3"/>
  <c r="T2245" i="3"/>
  <c r="T2241" i="3"/>
  <c r="T2237" i="3"/>
  <c r="T2233" i="3"/>
  <c r="T2229" i="3"/>
  <c r="T2225" i="3"/>
  <c r="T2221" i="3"/>
  <c r="T2217" i="3"/>
  <c r="T2213" i="3"/>
  <c r="T2209" i="3"/>
  <c r="T2205" i="3"/>
  <c r="T2201" i="3"/>
  <c r="T2197" i="3"/>
  <c r="T2193" i="3"/>
  <c r="T2189" i="3"/>
  <c r="T2185" i="3"/>
  <c r="T2181" i="3"/>
  <c r="T2177" i="3"/>
  <c r="T2173" i="3"/>
  <c r="T2169" i="3"/>
  <c r="T2165" i="3"/>
  <c r="T2161" i="3"/>
  <c r="T2157" i="3"/>
  <c r="T2153" i="3"/>
  <c r="T2149" i="3"/>
  <c r="T2145" i="3"/>
  <c r="T2141" i="3"/>
  <c r="T2137" i="3"/>
  <c r="T2133" i="3"/>
  <c r="T2129" i="3"/>
  <c r="T2125" i="3"/>
  <c r="T2121" i="3"/>
  <c r="T2117" i="3"/>
  <c r="T2113" i="3"/>
  <c r="T2109" i="3"/>
  <c r="T2105" i="3"/>
  <c r="T2101" i="3"/>
  <c r="T2097" i="3"/>
  <c r="T2093" i="3"/>
  <c r="T2089" i="3"/>
  <c r="T2085" i="3"/>
  <c r="T2081" i="3"/>
  <c r="T2077" i="3"/>
  <c r="T2073" i="3"/>
  <c r="T2069" i="3"/>
  <c r="T2065" i="3"/>
  <c r="T2061" i="3"/>
  <c r="T2057" i="3"/>
  <c r="E2053" i="3"/>
  <c r="I2053" i="3"/>
  <c r="V2047" i="3"/>
  <c r="AB2046" i="3" s="1"/>
  <c r="R2047" i="3"/>
  <c r="AA2047" i="3" s="1"/>
  <c r="I2047" i="3"/>
  <c r="AD2044" i="3"/>
  <c r="V2044" i="3"/>
  <c r="AB2043" i="3" s="1"/>
  <c r="AC2043" i="3" s="1"/>
  <c r="G2039" i="3"/>
  <c r="K2039" i="3"/>
  <c r="AD2039" i="3"/>
  <c r="E2037" i="3"/>
  <c r="I2037" i="3"/>
  <c r="M2037" i="3"/>
  <c r="AC2034" i="3"/>
  <c r="G2031" i="3"/>
  <c r="K2031" i="3"/>
  <c r="AD2031" i="3"/>
  <c r="E2031" i="3"/>
  <c r="I2031" i="3"/>
  <c r="M2031" i="3"/>
  <c r="G2027" i="3"/>
  <c r="K2027" i="3"/>
  <c r="AD2027" i="3"/>
  <c r="E2027" i="3"/>
  <c r="I2027" i="3"/>
  <c r="M2027" i="3"/>
  <c r="G2023" i="3"/>
  <c r="K2023" i="3"/>
  <c r="AD2023" i="3"/>
  <c r="E2023" i="3"/>
  <c r="I2023" i="3"/>
  <c r="M2023" i="3"/>
  <c r="G2019" i="3"/>
  <c r="K2019" i="3"/>
  <c r="AD2019" i="3"/>
  <c r="E2019" i="3"/>
  <c r="I2019" i="3"/>
  <c r="M2019" i="3"/>
  <c r="G2015" i="3"/>
  <c r="K2015" i="3"/>
  <c r="AD2015" i="3"/>
  <c r="E2015" i="3"/>
  <c r="I2015" i="3"/>
  <c r="M2015" i="3"/>
  <c r="G2011" i="3"/>
  <c r="K2011" i="3"/>
  <c r="AD2011" i="3"/>
  <c r="E2011" i="3"/>
  <c r="I2011" i="3"/>
  <c r="M2011" i="3"/>
  <c r="G2007" i="3"/>
  <c r="K2007" i="3"/>
  <c r="AD2007" i="3"/>
  <c r="E2007" i="3"/>
  <c r="I2007" i="3"/>
  <c r="M2007" i="3"/>
  <c r="G2003" i="3"/>
  <c r="K2003" i="3"/>
  <c r="AD2003" i="3"/>
  <c r="E2003" i="3"/>
  <c r="I2003" i="3"/>
  <c r="M2003" i="3"/>
  <c r="V2001" i="3"/>
  <c r="AB2000" i="3" s="1"/>
  <c r="AC2000" i="3" s="1"/>
  <c r="R2001" i="3"/>
  <c r="AA2001" i="3" s="1"/>
  <c r="AC2001" i="3" s="1"/>
  <c r="G1999" i="3"/>
  <c r="K1999" i="3"/>
  <c r="AD1999" i="3"/>
  <c r="E1999" i="3"/>
  <c r="I1999" i="3"/>
  <c r="M1999" i="3"/>
  <c r="V1997" i="3"/>
  <c r="AB1996" i="3" s="1"/>
  <c r="AC1996" i="3" s="1"/>
  <c r="R1997" i="3"/>
  <c r="AA1997" i="3" s="1"/>
  <c r="AC1997" i="3" s="1"/>
  <c r="G1995" i="3"/>
  <c r="K1995" i="3"/>
  <c r="AD1995" i="3"/>
  <c r="E1995" i="3"/>
  <c r="I1995" i="3"/>
  <c r="M1995" i="3"/>
  <c r="V1993" i="3"/>
  <c r="AB1992" i="3" s="1"/>
  <c r="AC1992" i="3" s="1"/>
  <c r="R1993" i="3"/>
  <c r="AA1993" i="3" s="1"/>
  <c r="AC1993" i="3" s="1"/>
  <c r="G1991" i="3"/>
  <c r="K1991" i="3"/>
  <c r="AD1991" i="3"/>
  <c r="E1991" i="3"/>
  <c r="I1991" i="3"/>
  <c r="M1991" i="3"/>
  <c r="V1989" i="3"/>
  <c r="AB1988" i="3" s="1"/>
  <c r="AC1988" i="3" s="1"/>
  <c r="R1989" i="3"/>
  <c r="AA1989" i="3" s="1"/>
  <c r="AC1989" i="3" s="1"/>
  <c r="G1987" i="3"/>
  <c r="K1987" i="3"/>
  <c r="AD1987" i="3"/>
  <c r="E1987" i="3"/>
  <c r="I1987" i="3"/>
  <c r="M1987" i="3"/>
  <c r="V1985" i="3"/>
  <c r="AB1984" i="3" s="1"/>
  <c r="AC1984" i="3" s="1"/>
  <c r="R1985" i="3"/>
  <c r="AA1985" i="3" s="1"/>
  <c r="AC1985" i="3" s="1"/>
  <c r="G1983" i="3"/>
  <c r="K1983" i="3"/>
  <c r="AD1983" i="3"/>
  <c r="E1983" i="3"/>
  <c r="I1983" i="3"/>
  <c r="M1983" i="3"/>
  <c r="V1981" i="3"/>
  <c r="AB1980" i="3" s="1"/>
  <c r="AC1980" i="3" s="1"/>
  <c r="R1981" i="3"/>
  <c r="AA1981" i="3" s="1"/>
  <c r="AC1981" i="3" s="1"/>
  <c r="G1979" i="3"/>
  <c r="K1979" i="3"/>
  <c r="AD1979" i="3"/>
  <c r="E1979" i="3"/>
  <c r="I1979" i="3"/>
  <c r="M1979" i="3"/>
  <c r="V1977" i="3"/>
  <c r="AB1976" i="3" s="1"/>
  <c r="AC1976" i="3" s="1"/>
  <c r="R1977" i="3"/>
  <c r="AA1977" i="3" s="1"/>
  <c r="AC1977" i="3" s="1"/>
  <c r="G1975" i="3"/>
  <c r="K1975" i="3"/>
  <c r="AD1975" i="3"/>
  <c r="E1975" i="3"/>
  <c r="I1975" i="3"/>
  <c r="M1975" i="3"/>
  <c r="V1973" i="3"/>
  <c r="AB1972" i="3" s="1"/>
  <c r="AC1972" i="3" s="1"/>
  <c r="R1973" i="3"/>
  <c r="AA1973" i="3" s="1"/>
  <c r="AC1973" i="3" s="1"/>
  <c r="G1971" i="3"/>
  <c r="K1971" i="3"/>
  <c r="AD1971" i="3"/>
  <c r="E1971" i="3"/>
  <c r="I1971" i="3"/>
  <c r="M1971" i="3"/>
  <c r="V1969" i="3"/>
  <c r="AB1968" i="3" s="1"/>
  <c r="AC1968" i="3" s="1"/>
  <c r="R1969" i="3"/>
  <c r="AA1969" i="3" s="1"/>
  <c r="AC1969" i="3" s="1"/>
  <c r="G1967" i="3"/>
  <c r="K1967" i="3"/>
  <c r="AD1967" i="3"/>
  <c r="E1967" i="3"/>
  <c r="I1967" i="3"/>
  <c r="M1967" i="3"/>
  <c r="V1965" i="3"/>
  <c r="AB1964" i="3" s="1"/>
  <c r="AC1964" i="3" s="1"/>
  <c r="R1965" i="3"/>
  <c r="AA1965" i="3" s="1"/>
  <c r="AC1965" i="3" s="1"/>
  <c r="G1963" i="3"/>
  <c r="K1963" i="3"/>
  <c r="AD1963" i="3"/>
  <c r="E1963" i="3"/>
  <c r="I1963" i="3"/>
  <c r="M1963" i="3"/>
  <c r="P1961" i="3"/>
  <c r="AA1961" i="3" s="1"/>
  <c r="AC1961" i="3" s="1"/>
  <c r="T1961" i="3"/>
  <c r="E1961" i="3"/>
  <c r="I1961" i="3"/>
  <c r="M1961" i="3"/>
  <c r="G1961" i="3"/>
  <c r="K1961" i="3"/>
  <c r="AD1961" i="3"/>
  <c r="AC1960" i="3"/>
  <c r="AC1959" i="3"/>
  <c r="R1957" i="3"/>
  <c r="AA1957" i="3" s="1"/>
  <c r="AC1957" i="3" s="1"/>
  <c r="P1953" i="3"/>
  <c r="AA1953" i="3" s="1"/>
  <c r="AC1953" i="3" s="1"/>
  <c r="T1953" i="3"/>
  <c r="E1953" i="3"/>
  <c r="I1953" i="3"/>
  <c r="M1953" i="3"/>
  <c r="G1953" i="3"/>
  <c r="K1953" i="3"/>
  <c r="AD1953" i="3"/>
  <c r="AC1952" i="3"/>
  <c r="AC1951" i="3"/>
  <c r="AA1949" i="3"/>
  <c r="AC1949" i="3" s="1"/>
  <c r="P1945" i="3"/>
  <c r="AA1945" i="3" s="1"/>
  <c r="AC1945" i="3" s="1"/>
  <c r="T1945" i="3"/>
  <c r="E1945" i="3"/>
  <c r="I1945" i="3"/>
  <c r="M1945" i="3"/>
  <c r="G1945" i="3"/>
  <c r="K1945" i="3"/>
  <c r="AD1945" i="3"/>
  <c r="AC1943" i="3"/>
  <c r="AA1941" i="3"/>
  <c r="AC1941" i="3" s="1"/>
  <c r="P1937" i="3"/>
  <c r="AA1937" i="3" s="1"/>
  <c r="AC1937" i="3" s="1"/>
  <c r="T1937" i="3"/>
  <c r="E1937" i="3"/>
  <c r="I1937" i="3"/>
  <c r="M1937" i="3"/>
  <c r="G1937" i="3"/>
  <c r="K1937" i="3"/>
  <c r="AD1937" i="3"/>
  <c r="AC1936" i="3"/>
  <c r="AC1935" i="3"/>
  <c r="AA1933" i="3"/>
  <c r="AC1933" i="3" s="1"/>
  <c r="P1929" i="3"/>
  <c r="AA1929" i="3" s="1"/>
  <c r="AC1929" i="3" s="1"/>
  <c r="T1929" i="3"/>
  <c r="E1929" i="3"/>
  <c r="I1929" i="3"/>
  <c r="M1929" i="3"/>
  <c r="G1929" i="3"/>
  <c r="K1929" i="3"/>
  <c r="AD1929" i="3"/>
  <c r="AC1928" i="3"/>
  <c r="AA1925" i="3"/>
  <c r="AC1925" i="3" s="1"/>
  <c r="P1921" i="3"/>
  <c r="AA1921" i="3" s="1"/>
  <c r="AC1921" i="3" s="1"/>
  <c r="T1921" i="3"/>
  <c r="E1921" i="3"/>
  <c r="I1921" i="3"/>
  <c r="M1921" i="3"/>
  <c r="G1921" i="3"/>
  <c r="K1921" i="3"/>
  <c r="AD1921" i="3"/>
  <c r="AC1920" i="3"/>
  <c r="AA1917" i="3"/>
  <c r="AC1917" i="3" s="1"/>
  <c r="P1913" i="3"/>
  <c r="AA1913" i="3" s="1"/>
  <c r="AC1913" i="3" s="1"/>
  <c r="T1913" i="3"/>
  <c r="E1913" i="3"/>
  <c r="I1913" i="3"/>
  <c r="M1913" i="3"/>
  <c r="G1913" i="3"/>
  <c r="K1913" i="3"/>
  <c r="AD1913" i="3"/>
  <c r="AC1912" i="3"/>
  <c r="AC1911" i="3"/>
  <c r="AC1910" i="3"/>
  <c r="AC1905" i="3"/>
  <c r="AC1896" i="3"/>
  <c r="AC1895" i="3"/>
  <c r="AC1894" i="3"/>
  <c r="AA1885" i="3"/>
  <c r="AC1885" i="3" s="1"/>
  <c r="AA1884" i="3"/>
  <c r="AC1884" i="3" s="1"/>
  <c r="AC1880" i="3"/>
  <c r="AC1879" i="3"/>
  <c r="AC1878" i="3"/>
  <c r="AC1873" i="3"/>
  <c r="AC1864" i="3"/>
  <c r="AC1863" i="3"/>
  <c r="AC1862" i="3"/>
  <c r="AC1857" i="3"/>
  <c r="AA1853" i="3"/>
  <c r="AC1853" i="3" s="1"/>
  <c r="AA1852" i="3"/>
  <c r="AC1852" i="3" s="1"/>
  <c r="AC1848" i="3"/>
  <c r="AC1847" i="3"/>
  <c r="AC1846" i="3"/>
  <c r="AA1837" i="3"/>
  <c r="AC1837" i="3" s="1"/>
  <c r="AA1836" i="3"/>
  <c r="AC1836" i="3" s="1"/>
  <c r="AC1832" i="3"/>
  <c r="AC1831" i="3"/>
  <c r="AC1830" i="3"/>
  <c r="AC1825" i="3"/>
  <c r="AA1821" i="3"/>
  <c r="AC1821" i="3" s="1"/>
  <c r="AA1820" i="3"/>
  <c r="AC1820" i="3" s="1"/>
  <c r="AC1816" i="3"/>
  <c r="AC1815" i="3"/>
  <c r="AC1814" i="3"/>
  <c r="AC1809" i="3"/>
  <c r="AA1805" i="3"/>
  <c r="AC1805" i="3" s="1"/>
  <c r="AA1804" i="3"/>
  <c r="AC1804" i="3" s="1"/>
  <c r="AC1800" i="3"/>
  <c r="AC1799" i="3"/>
  <c r="AC1798" i="3"/>
  <c r="AC1793" i="3"/>
  <c r="AA1789" i="3"/>
  <c r="AC1789" i="3" s="1"/>
  <c r="AA1788" i="3"/>
  <c r="AC1788" i="3" s="1"/>
  <c r="AC1784" i="3"/>
  <c r="AC1783" i="3"/>
  <c r="AC1782" i="3"/>
  <c r="AC1777" i="3"/>
  <c r="AA1773" i="3"/>
  <c r="AC1773" i="3" s="1"/>
  <c r="AA1772" i="3"/>
  <c r="AC1772" i="3" s="1"/>
  <c r="AC1768" i="3"/>
  <c r="AC1767" i="3"/>
  <c r="AC1766" i="3"/>
  <c r="AC1761" i="3"/>
  <c r="AA1757" i="3"/>
  <c r="AC1757" i="3" s="1"/>
  <c r="AA1756" i="3"/>
  <c r="AC1756" i="3" s="1"/>
  <c r="AC1752" i="3"/>
  <c r="AC1751" i="3"/>
  <c r="AC1750" i="3"/>
  <c r="AA1741" i="3"/>
  <c r="AC1741" i="3" s="1"/>
  <c r="AA1740" i="3"/>
  <c r="AC1740" i="3" s="1"/>
  <c r="AC1736" i="3"/>
  <c r="AC1735" i="3"/>
  <c r="AC1734" i="3"/>
  <c r="AC1729" i="3"/>
  <c r="AA1725" i="3"/>
  <c r="AC1725" i="3" s="1"/>
  <c r="AA1724" i="3"/>
  <c r="AC1724" i="3" s="1"/>
  <c r="AC1720" i="3"/>
  <c r="AC1719" i="3"/>
  <c r="AC1718" i="3"/>
  <c r="AC1713" i="3"/>
  <c r="AC1704" i="3"/>
  <c r="AC1703" i="3"/>
  <c r="AC1702" i="3"/>
  <c r="AC1688" i="3"/>
  <c r="AC1687" i="3"/>
  <c r="AC1686" i="3"/>
  <c r="AC1681" i="3"/>
  <c r="M1959" i="3"/>
  <c r="I1959" i="3"/>
  <c r="E1959" i="3"/>
  <c r="M1955" i="3"/>
  <c r="I1955" i="3"/>
  <c r="E1955" i="3"/>
  <c r="M1951" i="3"/>
  <c r="I1951" i="3"/>
  <c r="E1951" i="3"/>
  <c r="M1947" i="3"/>
  <c r="I1947" i="3"/>
  <c r="E1947" i="3"/>
  <c r="M1943" i="3"/>
  <c r="I1943" i="3"/>
  <c r="E1943" i="3"/>
  <c r="M1939" i="3"/>
  <c r="I1939" i="3"/>
  <c r="E1939" i="3"/>
  <c r="M1935" i="3"/>
  <c r="I1935" i="3"/>
  <c r="E1935" i="3"/>
  <c r="M1931" i="3"/>
  <c r="I1931" i="3"/>
  <c r="E1931" i="3"/>
  <c r="M1927" i="3"/>
  <c r="I1927" i="3"/>
  <c r="E1927" i="3"/>
  <c r="M1923" i="3"/>
  <c r="I1923" i="3"/>
  <c r="E1923" i="3"/>
  <c r="M1919" i="3"/>
  <c r="I1919" i="3"/>
  <c r="E1919" i="3"/>
  <c r="M1915" i="3"/>
  <c r="I1915" i="3"/>
  <c r="E1915" i="3"/>
  <c r="M1911" i="3"/>
  <c r="I1911" i="3"/>
  <c r="E1911" i="3"/>
  <c r="AD1909" i="3"/>
  <c r="K1909" i="3"/>
  <c r="G1909" i="3"/>
  <c r="M1907" i="3"/>
  <c r="I1907" i="3"/>
  <c r="E1907" i="3"/>
  <c r="AD1905" i="3"/>
  <c r="K1905" i="3"/>
  <c r="G1905" i="3"/>
  <c r="M1903" i="3"/>
  <c r="I1903" i="3"/>
  <c r="E1903" i="3"/>
  <c r="AD1901" i="3"/>
  <c r="K1901" i="3"/>
  <c r="G1901" i="3"/>
  <c r="M1899" i="3"/>
  <c r="I1899" i="3"/>
  <c r="E1899" i="3"/>
  <c r="AD1897" i="3"/>
  <c r="K1897" i="3"/>
  <c r="G1897" i="3"/>
  <c r="M1895" i="3"/>
  <c r="I1895" i="3"/>
  <c r="E1895" i="3"/>
  <c r="AD1893" i="3"/>
  <c r="K1893" i="3"/>
  <c r="G1893" i="3"/>
  <c r="M1891" i="3"/>
  <c r="I1891" i="3"/>
  <c r="E1891" i="3"/>
  <c r="AD1889" i="3"/>
  <c r="K1889" i="3"/>
  <c r="G1889" i="3"/>
  <c r="M1887" i="3"/>
  <c r="I1887" i="3"/>
  <c r="E1887" i="3"/>
  <c r="AD1885" i="3"/>
  <c r="K1885" i="3"/>
  <c r="G1885" i="3"/>
  <c r="M1883" i="3"/>
  <c r="I1883" i="3"/>
  <c r="E1883" i="3"/>
  <c r="AD1881" i="3"/>
  <c r="K1881" i="3"/>
  <c r="G1881" i="3"/>
  <c r="M1879" i="3"/>
  <c r="I1879" i="3"/>
  <c r="E1879" i="3"/>
  <c r="AD1877" i="3"/>
  <c r="K1877" i="3"/>
  <c r="G1877" i="3"/>
  <c r="M1875" i="3"/>
  <c r="I1875" i="3"/>
  <c r="E1875" i="3"/>
  <c r="AD1873" i="3"/>
  <c r="K1873" i="3"/>
  <c r="G1873" i="3"/>
  <c r="M1871" i="3"/>
  <c r="I1871" i="3"/>
  <c r="E1871" i="3"/>
  <c r="AD1869" i="3"/>
  <c r="K1869" i="3"/>
  <c r="G1869" i="3"/>
  <c r="M1867" i="3"/>
  <c r="I1867" i="3"/>
  <c r="E1867" i="3"/>
  <c r="AD1865" i="3"/>
  <c r="K1865" i="3"/>
  <c r="G1865" i="3"/>
  <c r="M1863" i="3"/>
  <c r="I1863" i="3"/>
  <c r="E1863" i="3"/>
  <c r="AD1861" i="3"/>
  <c r="K1861" i="3"/>
  <c r="G1861" i="3"/>
  <c r="M1859" i="3"/>
  <c r="I1859" i="3"/>
  <c r="E1859" i="3"/>
  <c r="AD1857" i="3"/>
  <c r="K1857" i="3"/>
  <c r="G1857" i="3"/>
  <c r="M1855" i="3"/>
  <c r="I1855" i="3"/>
  <c r="E1855" i="3"/>
  <c r="AD1853" i="3"/>
  <c r="K1853" i="3"/>
  <c r="G1853" i="3"/>
  <c r="M1851" i="3"/>
  <c r="I1851" i="3"/>
  <c r="E1851" i="3"/>
  <c r="AD1849" i="3"/>
  <c r="K1849" i="3"/>
  <c r="G1849" i="3"/>
  <c r="M1847" i="3"/>
  <c r="I1847" i="3"/>
  <c r="E1847" i="3"/>
  <c r="AD1845" i="3"/>
  <c r="K1845" i="3"/>
  <c r="G1845" i="3"/>
  <c r="M1843" i="3"/>
  <c r="I1843" i="3"/>
  <c r="E1843" i="3"/>
  <c r="AD1841" i="3"/>
  <c r="K1841" i="3"/>
  <c r="G1841" i="3"/>
  <c r="M1839" i="3"/>
  <c r="I1839" i="3"/>
  <c r="E1839" i="3"/>
  <c r="AD1837" i="3"/>
  <c r="K1837" i="3"/>
  <c r="G1837" i="3"/>
  <c r="M1835" i="3"/>
  <c r="I1835" i="3"/>
  <c r="E1835" i="3"/>
  <c r="AD1833" i="3"/>
  <c r="K1833" i="3"/>
  <c r="G1833" i="3"/>
  <c r="M1831" i="3"/>
  <c r="I1831" i="3"/>
  <c r="E1831" i="3"/>
  <c r="AD1829" i="3"/>
  <c r="K1829" i="3"/>
  <c r="G1829" i="3"/>
  <c r="M1827" i="3"/>
  <c r="I1827" i="3"/>
  <c r="E1827" i="3"/>
  <c r="AD1825" i="3"/>
  <c r="K1825" i="3"/>
  <c r="G1825" i="3"/>
  <c r="M1823" i="3"/>
  <c r="I1823" i="3"/>
  <c r="E1823" i="3"/>
  <c r="AD1821" i="3"/>
  <c r="K1821" i="3"/>
  <c r="G1821" i="3"/>
  <c r="M1819" i="3"/>
  <c r="I1819" i="3"/>
  <c r="E1819" i="3"/>
  <c r="AD1817" i="3"/>
  <c r="K1817" i="3"/>
  <c r="G1817" i="3"/>
  <c r="M1815" i="3"/>
  <c r="I1815" i="3"/>
  <c r="E1815" i="3"/>
  <c r="AD1813" i="3"/>
  <c r="K1813" i="3"/>
  <c r="G1813" i="3"/>
  <c r="M1811" i="3"/>
  <c r="I1811" i="3"/>
  <c r="E1811" i="3"/>
  <c r="AD1809" i="3"/>
  <c r="K1809" i="3"/>
  <c r="G1809" i="3"/>
  <c r="M1807" i="3"/>
  <c r="I1807" i="3"/>
  <c r="E1807" i="3"/>
  <c r="AD1805" i="3"/>
  <c r="K1805" i="3"/>
  <c r="G1805" i="3"/>
  <c r="M1803" i="3"/>
  <c r="I1803" i="3"/>
  <c r="E1803" i="3"/>
  <c r="AD1801" i="3"/>
  <c r="K1801" i="3"/>
  <c r="G1801" i="3"/>
  <c r="M1799" i="3"/>
  <c r="I1799" i="3"/>
  <c r="E1799" i="3"/>
  <c r="AD1797" i="3"/>
  <c r="K1797" i="3"/>
  <c r="G1797" i="3"/>
  <c r="M1795" i="3"/>
  <c r="I1795" i="3"/>
  <c r="E1795" i="3"/>
  <c r="AD1793" i="3"/>
  <c r="K1793" i="3"/>
  <c r="G1793" i="3"/>
  <c r="M1791" i="3"/>
  <c r="I1791" i="3"/>
  <c r="E1791" i="3"/>
  <c r="AD1789" i="3"/>
  <c r="K1789" i="3"/>
  <c r="G1789" i="3"/>
  <c r="M1787" i="3"/>
  <c r="I1787" i="3"/>
  <c r="E1787" i="3"/>
  <c r="AD1785" i="3"/>
  <c r="K1785" i="3"/>
  <c r="G1785" i="3"/>
  <c r="M1783" i="3"/>
  <c r="I1783" i="3"/>
  <c r="E1783" i="3"/>
  <c r="AD1781" i="3"/>
  <c r="K1781" i="3"/>
  <c r="G1781" i="3"/>
  <c r="M1779" i="3"/>
  <c r="I1779" i="3"/>
  <c r="E1779" i="3"/>
  <c r="AD1777" i="3"/>
  <c r="K1777" i="3"/>
  <c r="G1777" i="3"/>
  <c r="M1775" i="3"/>
  <c r="I1775" i="3"/>
  <c r="E1775" i="3"/>
  <c r="AD1773" i="3"/>
  <c r="K1773" i="3"/>
  <c r="G1773" i="3"/>
  <c r="M1771" i="3"/>
  <c r="I1771" i="3"/>
  <c r="E1771" i="3"/>
  <c r="AD1769" i="3"/>
  <c r="K1769" i="3"/>
  <c r="G1769" i="3"/>
  <c r="M1767" i="3"/>
  <c r="I1767" i="3"/>
  <c r="E1767" i="3"/>
  <c r="AD1765" i="3"/>
  <c r="K1765" i="3"/>
  <c r="G1765" i="3"/>
  <c r="M1763" i="3"/>
  <c r="I1763" i="3"/>
  <c r="E1763" i="3"/>
  <c r="AD1761" i="3"/>
  <c r="K1761" i="3"/>
  <c r="G1761" i="3"/>
  <c r="M1759" i="3"/>
  <c r="I1759" i="3"/>
  <c r="E1759" i="3"/>
  <c r="AD1757" i="3"/>
  <c r="K1757" i="3"/>
  <c r="G1757" i="3"/>
  <c r="M1755" i="3"/>
  <c r="I1755" i="3"/>
  <c r="E1755" i="3"/>
  <c r="AD1753" i="3"/>
  <c r="K1753" i="3"/>
  <c r="G1753" i="3"/>
  <c r="M1751" i="3"/>
  <c r="I1751" i="3"/>
  <c r="E1751" i="3"/>
  <c r="AD1749" i="3"/>
  <c r="K1749" i="3"/>
  <c r="G1749" i="3"/>
  <c r="M1747" i="3"/>
  <c r="I1747" i="3"/>
  <c r="E1747" i="3"/>
  <c r="AD1745" i="3"/>
  <c r="K1745" i="3"/>
  <c r="G1745" i="3"/>
  <c r="M1743" i="3"/>
  <c r="I1743" i="3"/>
  <c r="E1743" i="3"/>
  <c r="AD1741" i="3"/>
  <c r="K1741" i="3"/>
  <c r="G1741" i="3"/>
  <c r="M1739" i="3"/>
  <c r="I1739" i="3"/>
  <c r="E1739" i="3"/>
  <c r="AD1737" i="3"/>
  <c r="K1737" i="3"/>
  <c r="G1737" i="3"/>
  <c r="M1735" i="3"/>
  <c r="I1735" i="3"/>
  <c r="E1735" i="3"/>
  <c r="AD1733" i="3"/>
  <c r="K1733" i="3"/>
  <c r="G1733" i="3"/>
  <c r="M1731" i="3"/>
  <c r="I1731" i="3"/>
  <c r="E1731" i="3"/>
  <c r="AD1729" i="3"/>
  <c r="K1729" i="3"/>
  <c r="G1729" i="3"/>
  <c r="M1727" i="3"/>
  <c r="I1727" i="3"/>
  <c r="E1727" i="3"/>
  <c r="AD1725" i="3"/>
  <c r="K1725" i="3"/>
  <c r="G1725" i="3"/>
  <c r="M1723" i="3"/>
  <c r="I1723" i="3"/>
  <c r="E1723" i="3"/>
  <c r="AD1721" i="3"/>
  <c r="K1721" i="3"/>
  <c r="G1721" i="3"/>
  <c r="M1719" i="3"/>
  <c r="I1719" i="3"/>
  <c r="E1719" i="3"/>
  <c r="AD1717" i="3"/>
  <c r="K1717" i="3"/>
  <c r="G1717" i="3"/>
  <c r="M1715" i="3"/>
  <c r="I1715" i="3"/>
  <c r="E1715" i="3"/>
  <c r="AD1713" i="3"/>
  <c r="K1713" i="3"/>
  <c r="G1713" i="3"/>
  <c r="M1711" i="3"/>
  <c r="I1711" i="3"/>
  <c r="E1711" i="3"/>
  <c r="AD1709" i="3"/>
  <c r="K1709" i="3"/>
  <c r="G1709" i="3"/>
  <c r="M1707" i="3"/>
  <c r="I1707" i="3"/>
  <c r="E1707" i="3"/>
  <c r="AD1705" i="3"/>
  <c r="K1705" i="3"/>
  <c r="G1705" i="3"/>
  <c r="M1703" i="3"/>
  <c r="I1703" i="3"/>
  <c r="E1703" i="3"/>
  <c r="AD1701" i="3"/>
  <c r="K1701" i="3"/>
  <c r="G1701" i="3"/>
  <c r="M1699" i="3"/>
  <c r="I1699" i="3"/>
  <c r="E1699" i="3"/>
  <c r="AD1697" i="3"/>
  <c r="K1697" i="3"/>
  <c r="G1697" i="3"/>
  <c r="M1695" i="3"/>
  <c r="I1695" i="3"/>
  <c r="E1695" i="3"/>
  <c r="AD1693" i="3"/>
  <c r="K1693" i="3"/>
  <c r="G1693" i="3"/>
  <c r="M1691" i="3"/>
  <c r="I1691" i="3"/>
  <c r="E1691" i="3"/>
  <c r="AD1689" i="3"/>
  <c r="K1689" i="3"/>
  <c r="G1689" i="3"/>
  <c r="M1687" i="3"/>
  <c r="I1687" i="3"/>
  <c r="E1687" i="3"/>
  <c r="AD1685" i="3"/>
  <c r="K1685" i="3"/>
  <c r="G1685" i="3"/>
  <c r="M1683" i="3"/>
  <c r="I1683" i="3"/>
  <c r="E1683" i="3"/>
  <c r="AD1681" i="3"/>
  <c r="K1681" i="3"/>
  <c r="G1681" i="3"/>
  <c r="M1679" i="3"/>
  <c r="I1679" i="3"/>
  <c r="E1679" i="3"/>
  <c r="AD1677" i="3"/>
  <c r="K1677" i="3"/>
  <c r="G1677" i="3"/>
  <c r="M1675" i="3"/>
  <c r="I1675" i="3"/>
  <c r="E1675" i="3"/>
  <c r="G1674" i="3"/>
  <c r="K1674" i="3"/>
  <c r="E1672" i="3"/>
  <c r="I1672" i="3"/>
  <c r="M1672" i="3"/>
  <c r="E1670" i="3"/>
  <c r="P1668" i="3"/>
  <c r="AA1668" i="3" s="1"/>
  <c r="AC1668" i="3" s="1"/>
  <c r="K1668" i="3"/>
  <c r="R1667" i="3"/>
  <c r="AA1667" i="3" s="1"/>
  <c r="M1667" i="3"/>
  <c r="I1667" i="3"/>
  <c r="E1667" i="3"/>
  <c r="AD1660" i="3"/>
  <c r="V1660" i="3"/>
  <c r="AB1659" i="3" s="1"/>
  <c r="K1659" i="3"/>
  <c r="G1659" i="3"/>
  <c r="G1658" i="3"/>
  <c r="K1658" i="3"/>
  <c r="AD1658" i="3"/>
  <c r="E1656" i="3"/>
  <c r="I1656" i="3"/>
  <c r="M1656" i="3"/>
  <c r="E1654" i="3"/>
  <c r="P1652" i="3"/>
  <c r="AA1652" i="3" s="1"/>
  <c r="AC1652" i="3" s="1"/>
  <c r="K1652" i="3"/>
  <c r="G1648" i="3"/>
  <c r="K1648" i="3"/>
  <c r="AD1648" i="3"/>
  <c r="P1648" i="3"/>
  <c r="E1648" i="3"/>
  <c r="I1648" i="3"/>
  <c r="M1648" i="3"/>
  <c r="T1644" i="3"/>
  <c r="T1640" i="3"/>
  <c r="AC1633" i="3"/>
  <c r="AC1625" i="3"/>
  <c r="AC1617" i="3"/>
  <c r="AC1609" i="3"/>
  <c r="AC1601" i="3"/>
  <c r="AC1585" i="3"/>
  <c r="AC1569" i="3"/>
  <c r="AC1565" i="3"/>
  <c r="AC1562" i="3"/>
  <c r="AC1557" i="3"/>
  <c r="AC1542" i="3"/>
  <c r="AC1541" i="3"/>
  <c r="AA1523" i="3"/>
  <c r="AC1521" i="3"/>
  <c r="AC1520" i="3"/>
  <c r="AC1504" i="3"/>
  <c r="AC1502" i="3"/>
  <c r="AA1500" i="3"/>
  <c r="AA1484" i="3"/>
  <c r="AC1472" i="3"/>
  <c r="AC1470" i="3"/>
  <c r="AA1468" i="3"/>
  <c r="G1662" i="3"/>
  <c r="K1662" i="3"/>
  <c r="AD1662" i="3"/>
  <c r="E1660" i="3"/>
  <c r="I1660" i="3"/>
  <c r="M1660" i="3"/>
  <c r="G1636" i="3"/>
  <c r="K1636" i="3"/>
  <c r="AD1636" i="3"/>
  <c r="P1636" i="3"/>
  <c r="T1636" i="3"/>
  <c r="E1636" i="3"/>
  <c r="I1636" i="3"/>
  <c r="M1636" i="3"/>
  <c r="AC1635" i="3"/>
  <c r="AC1634" i="3"/>
  <c r="G1628" i="3"/>
  <c r="K1628" i="3"/>
  <c r="AD1628" i="3"/>
  <c r="P1628" i="3"/>
  <c r="T1628" i="3"/>
  <c r="E1628" i="3"/>
  <c r="I1628" i="3"/>
  <c r="M1628" i="3"/>
  <c r="AC1627" i="3"/>
  <c r="G1620" i="3"/>
  <c r="K1620" i="3"/>
  <c r="AD1620" i="3"/>
  <c r="P1620" i="3"/>
  <c r="T1620" i="3"/>
  <c r="E1620" i="3"/>
  <c r="I1620" i="3"/>
  <c r="M1620" i="3"/>
  <c r="AC1619" i="3"/>
  <c r="AC1618" i="3"/>
  <c r="G1612" i="3"/>
  <c r="K1612" i="3"/>
  <c r="AD1612" i="3"/>
  <c r="P1612" i="3"/>
  <c r="T1612" i="3"/>
  <c r="E1612" i="3"/>
  <c r="I1612" i="3"/>
  <c r="M1612" i="3"/>
  <c r="AC1611" i="3"/>
  <c r="G1604" i="3"/>
  <c r="K1604" i="3"/>
  <c r="AD1604" i="3"/>
  <c r="P1604" i="3"/>
  <c r="T1604" i="3"/>
  <c r="E1604" i="3"/>
  <c r="I1604" i="3"/>
  <c r="M1604" i="3"/>
  <c r="AC1603" i="3"/>
  <c r="G1596" i="3"/>
  <c r="K1596" i="3"/>
  <c r="AD1596" i="3"/>
  <c r="P1596" i="3"/>
  <c r="T1596" i="3"/>
  <c r="E1596" i="3"/>
  <c r="I1596" i="3"/>
  <c r="M1596" i="3"/>
  <c r="AC1595" i="3"/>
  <c r="G1588" i="3"/>
  <c r="K1588" i="3"/>
  <c r="AD1588" i="3"/>
  <c r="P1588" i="3"/>
  <c r="T1588" i="3"/>
  <c r="E1588" i="3"/>
  <c r="I1588" i="3"/>
  <c r="M1588" i="3"/>
  <c r="AC1587" i="3"/>
  <c r="G1580" i="3"/>
  <c r="K1580" i="3"/>
  <c r="AD1580" i="3"/>
  <c r="P1580" i="3"/>
  <c r="T1580" i="3"/>
  <c r="E1580" i="3"/>
  <c r="I1580" i="3"/>
  <c r="M1580" i="3"/>
  <c r="AC1579" i="3"/>
  <c r="G1572" i="3"/>
  <c r="K1572" i="3"/>
  <c r="AD1572" i="3"/>
  <c r="P1572" i="3"/>
  <c r="T1572" i="3"/>
  <c r="E1572" i="3"/>
  <c r="I1572" i="3"/>
  <c r="M1572" i="3"/>
  <c r="AC1571" i="3"/>
  <c r="AC1570" i="3"/>
  <c r="AC1558" i="3"/>
  <c r="AC1547" i="3"/>
  <c r="AC1535" i="3"/>
  <c r="AC1519" i="3"/>
  <c r="AC1506" i="3"/>
  <c r="AC1490" i="3"/>
  <c r="AC1474" i="3"/>
  <c r="AD1959" i="3"/>
  <c r="K1959" i="3"/>
  <c r="AD1955" i="3"/>
  <c r="K1955" i="3"/>
  <c r="AD1951" i="3"/>
  <c r="K1951" i="3"/>
  <c r="AD1947" i="3"/>
  <c r="K1947" i="3"/>
  <c r="AD1943" i="3"/>
  <c r="K1943" i="3"/>
  <c r="AD1939" i="3"/>
  <c r="K1939" i="3"/>
  <c r="AD1935" i="3"/>
  <c r="K1935" i="3"/>
  <c r="AD1931" i="3"/>
  <c r="K1931" i="3"/>
  <c r="AD1927" i="3"/>
  <c r="K1927" i="3"/>
  <c r="AD1923" i="3"/>
  <c r="K1923" i="3"/>
  <c r="AD1919" i="3"/>
  <c r="K1919" i="3"/>
  <c r="AD1915" i="3"/>
  <c r="K1915" i="3"/>
  <c r="AD1911" i="3"/>
  <c r="K1911" i="3"/>
  <c r="M1909" i="3"/>
  <c r="I1909" i="3"/>
  <c r="E1909" i="3"/>
  <c r="AD1907" i="3"/>
  <c r="K1907" i="3"/>
  <c r="M1905" i="3"/>
  <c r="I1905" i="3"/>
  <c r="E1905" i="3"/>
  <c r="AD1903" i="3"/>
  <c r="K1903" i="3"/>
  <c r="M1901" i="3"/>
  <c r="I1901" i="3"/>
  <c r="E1901" i="3"/>
  <c r="AD1899" i="3"/>
  <c r="K1899" i="3"/>
  <c r="M1897" i="3"/>
  <c r="I1897" i="3"/>
  <c r="E1897" i="3"/>
  <c r="AD1895" i="3"/>
  <c r="K1895" i="3"/>
  <c r="M1893" i="3"/>
  <c r="I1893" i="3"/>
  <c r="E1893" i="3"/>
  <c r="AD1891" i="3"/>
  <c r="K1891" i="3"/>
  <c r="M1889" i="3"/>
  <c r="I1889" i="3"/>
  <c r="E1889" i="3"/>
  <c r="AD1887" i="3"/>
  <c r="K1887" i="3"/>
  <c r="M1885" i="3"/>
  <c r="I1885" i="3"/>
  <c r="E1885" i="3"/>
  <c r="AD1883" i="3"/>
  <c r="K1883" i="3"/>
  <c r="M1881" i="3"/>
  <c r="I1881" i="3"/>
  <c r="E1881" i="3"/>
  <c r="AD1879" i="3"/>
  <c r="K1879" i="3"/>
  <c r="M1877" i="3"/>
  <c r="I1877" i="3"/>
  <c r="E1877" i="3"/>
  <c r="AD1875" i="3"/>
  <c r="K1875" i="3"/>
  <c r="M1873" i="3"/>
  <c r="I1873" i="3"/>
  <c r="E1873" i="3"/>
  <c r="AD1871" i="3"/>
  <c r="K1871" i="3"/>
  <c r="M1869" i="3"/>
  <c r="I1869" i="3"/>
  <c r="E1869" i="3"/>
  <c r="AD1867" i="3"/>
  <c r="K1867" i="3"/>
  <c r="M1865" i="3"/>
  <c r="I1865" i="3"/>
  <c r="E1865" i="3"/>
  <c r="AD1863" i="3"/>
  <c r="K1863" i="3"/>
  <c r="M1861" i="3"/>
  <c r="I1861" i="3"/>
  <c r="E1861" i="3"/>
  <c r="AD1859" i="3"/>
  <c r="K1859" i="3"/>
  <c r="M1857" i="3"/>
  <c r="I1857" i="3"/>
  <c r="E1857" i="3"/>
  <c r="AD1855" i="3"/>
  <c r="K1855" i="3"/>
  <c r="M1853" i="3"/>
  <c r="I1853" i="3"/>
  <c r="E1853" i="3"/>
  <c r="AD1851" i="3"/>
  <c r="K1851" i="3"/>
  <c r="M1849" i="3"/>
  <c r="I1849" i="3"/>
  <c r="E1849" i="3"/>
  <c r="AD1847" i="3"/>
  <c r="K1847" i="3"/>
  <c r="M1845" i="3"/>
  <c r="I1845" i="3"/>
  <c r="E1845" i="3"/>
  <c r="AD1843" i="3"/>
  <c r="K1843" i="3"/>
  <c r="M1841" i="3"/>
  <c r="I1841" i="3"/>
  <c r="E1841" i="3"/>
  <c r="AD1839" i="3"/>
  <c r="K1839" i="3"/>
  <c r="M1837" i="3"/>
  <c r="I1837" i="3"/>
  <c r="E1837" i="3"/>
  <c r="AD1835" i="3"/>
  <c r="K1835" i="3"/>
  <c r="M1833" i="3"/>
  <c r="I1833" i="3"/>
  <c r="E1833" i="3"/>
  <c r="AD1831" i="3"/>
  <c r="K1831" i="3"/>
  <c r="M1829" i="3"/>
  <c r="I1829" i="3"/>
  <c r="E1829" i="3"/>
  <c r="AD1827" i="3"/>
  <c r="K1827" i="3"/>
  <c r="M1825" i="3"/>
  <c r="I1825" i="3"/>
  <c r="E1825" i="3"/>
  <c r="AD1823" i="3"/>
  <c r="K1823" i="3"/>
  <c r="M1821" i="3"/>
  <c r="I1821" i="3"/>
  <c r="E1821" i="3"/>
  <c r="AD1819" i="3"/>
  <c r="K1819" i="3"/>
  <c r="M1817" i="3"/>
  <c r="I1817" i="3"/>
  <c r="E1817" i="3"/>
  <c r="AD1815" i="3"/>
  <c r="K1815" i="3"/>
  <c r="M1813" i="3"/>
  <c r="I1813" i="3"/>
  <c r="E1813" i="3"/>
  <c r="AD1811" i="3"/>
  <c r="K1811" i="3"/>
  <c r="M1809" i="3"/>
  <c r="I1809" i="3"/>
  <c r="E1809" i="3"/>
  <c r="AD1807" i="3"/>
  <c r="K1807" i="3"/>
  <c r="M1805" i="3"/>
  <c r="I1805" i="3"/>
  <c r="E1805" i="3"/>
  <c r="AD1803" i="3"/>
  <c r="K1803" i="3"/>
  <c r="M1801" i="3"/>
  <c r="I1801" i="3"/>
  <c r="E1801" i="3"/>
  <c r="AD1799" i="3"/>
  <c r="K1799" i="3"/>
  <c r="M1797" i="3"/>
  <c r="I1797" i="3"/>
  <c r="E1797" i="3"/>
  <c r="AD1795" i="3"/>
  <c r="K1795" i="3"/>
  <c r="M1793" i="3"/>
  <c r="I1793" i="3"/>
  <c r="E1793" i="3"/>
  <c r="AD1791" i="3"/>
  <c r="K1791" i="3"/>
  <c r="M1789" i="3"/>
  <c r="I1789" i="3"/>
  <c r="E1789" i="3"/>
  <c r="AD1787" i="3"/>
  <c r="K1787" i="3"/>
  <c r="M1785" i="3"/>
  <c r="I1785" i="3"/>
  <c r="E1785" i="3"/>
  <c r="AD1783" i="3"/>
  <c r="K1783" i="3"/>
  <c r="M1781" i="3"/>
  <c r="I1781" i="3"/>
  <c r="E1781" i="3"/>
  <c r="AD1779" i="3"/>
  <c r="K1779" i="3"/>
  <c r="M1777" i="3"/>
  <c r="I1777" i="3"/>
  <c r="E1777" i="3"/>
  <c r="AD1775" i="3"/>
  <c r="K1775" i="3"/>
  <c r="M1773" i="3"/>
  <c r="I1773" i="3"/>
  <c r="E1773" i="3"/>
  <c r="AD1771" i="3"/>
  <c r="K1771" i="3"/>
  <c r="M1769" i="3"/>
  <c r="I1769" i="3"/>
  <c r="E1769" i="3"/>
  <c r="AD1767" i="3"/>
  <c r="K1767" i="3"/>
  <c r="M1765" i="3"/>
  <c r="I1765" i="3"/>
  <c r="E1765" i="3"/>
  <c r="AD1763" i="3"/>
  <c r="K1763" i="3"/>
  <c r="M1761" i="3"/>
  <c r="I1761" i="3"/>
  <c r="E1761" i="3"/>
  <c r="AD1759" i="3"/>
  <c r="K1759" i="3"/>
  <c r="M1757" i="3"/>
  <c r="I1757" i="3"/>
  <c r="E1757" i="3"/>
  <c r="AD1755" i="3"/>
  <c r="K1755" i="3"/>
  <c r="M1753" i="3"/>
  <c r="I1753" i="3"/>
  <c r="E1753" i="3"/>
  <c r="AD1751" i="3"/>
  <c r="K1751" i="3"/>
  <c r="M1749" i="3"/>
  <c r="I1749" i="3"/>
  <c r="E1749" i="3"/>
  <c r="AD1747" i="3"/>
  <c r="K1747" i="3"/>
  <c r="M1745" i="3"/>
  <c r="I1745" i="3"/>
  <c r="E1745" i="3"/>
  <c r="AD1743" i="3"/>
  <c r="K1743" i="3"/>
  <c r="M1741" i="3"/>
  <c r="I1741" i="3"/>
  <c r="E1741" i="3"/>
  <c r="AD1739" i="3"/>
  <c r="K1739" i="3"/>
  <c r="M1737" i="3"/>
  <c r="I1737" i="3"/>
  <c r="E1737" i="3"/>
  <c r="AD1735" i="3"/>
  <c r="K1735" i="3"/>
  <c r="M1733" i="3"/>
  <c r="I1733" i="3"/>
  <c r="E1733" i="3"/>
  <c r="AD1731" i="3"/>
  <c r="K1731" i="3"/>
  <c r="M1729" i="3"/>
  <c r="I1729" i="3"/>
  <c r="E1729" i="3"/>
  <c r="AD1727" i="3"/>
  <c r="K1727" i="3"/>
  <c r="M1725" i="3"/>
  <c r="I1725" i="3"/>
  <c r="E1725" i="3"/>
  <c r="AD1723" i="3"/>
  <c r="K1723" i="3"/>
  <c r="M1721" i="3"/>
  <c r="I1721" i="3"/>
  <c r="E1721" i="3"/>
  <c r="AD1719" i="3"/>
  <c r="K1719" i="3"/>
  <c r="M1717" i="3"/>
  <c r="I1717" i="3"/>
  <c r="E1717" i="3"/>
  <c r="AD1715" i="3"/>
  <c r="K1715" i="3"/>
  <c r="M1713" i="3"/>
  <c r="I1713" i="3"/>
  <c r="E1713" i="3"/>
  <c r="AD1711" i="3"/>
  <c r="K1711" i="3"/>
  <c r="M1709" i="3"/>
  <c r="I1709" i="3"/>
  <c r="E1709" i="3"/>
  <c r="AD1707" i="3"/>
  <c r="K1707" i="3"/>
  <c r="M1705" i="3"/>
  <c r="I1705" i="3"/>
  <c r="E1705" i="3"/>
  <c r="AD1703" i="3"/>
  <c r="K1703" i="3"/>
  <c r="M1701" i="3"/>
  <c r="I1701" i="3"/>
  <c r="E1701" i="3"/>
  <c r="AD1699" i="3"/>
  <c r="K1699" i="3"/>
  <c r="M1697" i="3"/>
  <c r="I1697" i="3"/>
  <c r="E1697" i="3"/>
  <c r="AD1695" i="3"/>
  <c r="K1695" i="3"/>
  <c r="M1693" i="3"/>
  <c r="I1693" i="3"/>
  <c r="E1693" i="3"/>
  <c r="AD1691" i="3"/>
  <c r="K1691" i="3"/>
  <c r="M1689" i="3"/>
  <c r="I1689" i="3"/>
  <c r="E1689" i="3"/>
  <c r="AD1687" i="3"/>
  <c r="K1687" i="3"/>
  <c r="M1685" i="3"/>
  <c r="I1685" i="3"/>
  <c r="E1685" i="3"/>
  <c r="AD1683" i="3"/>
  <c r="K1683" i="3"/>
  <c r="M1681" i="3"/>
  <c r="I1681" i="3"/>
  <c r="E1681" i="3"/>
  <c r="AD1679" i="3"/>
  <c r="K1679" i="3"/>
  <c r="M1677" i="3"/>
  <c r="I1677" i="3"/>
  <c r="E1677" i="3"/>
  <c r="AD1675" i="3"/>
  <c r="K1675" i="3"/>
  <c r="V1674" i="3"/>
  <c r="AB1673" i="3" s="1"/>
  <c r="R1674" i="3"/>
  <c r="AA1674" i="3" s="1"/>
  <c r="AC1674" i="3" s="1"/>
  <c r="I1674" i="3"/>
  <c r="AD1671" i="3"/>
  <c r="V1671" i="3"/>
  <c r="AB1670" i="3" s="1"/>
  <c r="AC1670" i="3" s="1"/>
  <c r="AD1668" i="3"/>
  <c r="V1668" i="3"/>
  <c r="AB1667" i="3" s="1"/>
  <c r="K1667" i="3"/>
  <c r="G1667" i="3"/>
  <c r="G1666" i="3"/>
  <c r="K1666" i="3"/>
  <c r="AD1666" i="3"/>
  <c r="E1664" i="3"/>
  <c r="I1664" i="3"/>
  <c r="M1664" i="3"/>
  <c r="E1662" i="3"/>
  <c r="P1660" i="3"/>
  <c r="AA1660" i="3" s="1"/>
  <c r="AC1660" i="3" s="1"/>
  <c r="K1660" i="3"/>
  <c r="R1659" i="3"/>
  <c r="AA1659" i="3" s="1"/>
  <c r="M1659" i="3"/>
  <c r="I1659" i="3"/>
  <c r="E1659" i="3"/>
  <c r="V1658" i="3"/>
  <c r="AB1657" i="3" s="1"/>
  <c r="AC1657" i="3" s="1"/>
  <c r="R1658" i="3"/>
  <c r="AA1658" i="3" s="1"/>
  <c r="I1658" i="3"/>
  <c r="AD1655" i="3"/>
  <c r="V1655" i="3"/>
  <c r="AB1654" i="3" s="1"/>
  <c r="AC1654" i="3" s="1"/>
  <c r="AD1652" i="3"/>
  <c r="V1652" i="3"/>
  <c r="AB1651" i="3" s="1"/>
  <c r="R1648" i="3"/>
  <c r="AA1648" i="3" s="1"/>
  <c r="AC1648" i="3" s="1"/>
  <c r="AC1646" i="3"/>
  <c r="AC1642" i="3"/>
  <c r="AA1639" i="3"/>
  <c r="AA1631" i="3"/>
  <c r="AC1631" i="3" s="1"/>
  <c r="AA1623" i="3"/>
  <c r="AA1615" i="3"/>
  <c r="AA1607" i="3"/>
  <c r="AA1599" i="3"/>
  <c r="AC1599" i="3" s="1"/>
  <c r="AA1591" i="3"/>
  <c r="AA1583" i="3"/>
  <c r="AA1575" i="3"/>
  <c r="AA1567" i="3"/>
  <c r="AC1567" i="3" s="1"/>
  <c r="AA1563" i="3"/>
  <c r="AC1563" i="3" s="1"/>
  <c r="AA1555" i="3"/>
  <c r="AC1551" i="3"/>
  <c r="AC1549" i="3"/>
  <c r="AA1539" i="3"/>
  <c r="AA1531" i="3"/>
  <c r="AC1531" i="3" s="1"/>
  <c r="AC1529" i="3"/>
  <c r="AC1523" i="3"/>
  <c r="AA1515" i="3"/>
  <c r="AC1515" i="3" s="1"/>
  <c r="AC1494" i="3"/>
  <c r="AC1478" i="3"/>
  <c r="T1909" i="3"/>
  <c r="T1905" i="3"/>
  <c r="T1901" i="3"/>
  <c r="T1897" i="3"/>
  <c r="T1893" i="3"/>
  <c r="T1889" i="3"/>
  <c r="T1885" i="3"/>
  <c r="T1881" i="3"/>
  <c r="T1877" i="3"/>
  <c r="T1873" i="3"/>
  <c r="T1869" i="3"/>
  <c r="T1865" i="3"/>
  <c r="T1861" i="3"/>
  <c r="T1857" i="3"/>
  <c r="T1853" i="3"/>
  <c r="T1849" i="3"/>
  <c r="T1845" i="3"/>
  <c r="T1841" i="3"/>
  <c r="T1837" i="3"/>
  <c r="T1833" i="3"/>
  <c r="T1829" i="3"/>
  <c r="T1825" i="3"/>
  <c r="T1821" i="3"/>
  <c r="T1817" i="3"/>
  <c r="T1813" i="3"/>
  <c r="T1809" i="3"/>
  <c r="T1805" i="3"/>
  <c r="T1801" i="3"/>
  <c r="T1797" i="3"/>
  <c r="T1793" i="3"/>
  <c r="T1789" i="3"/>
  <c r="T1785" i="3"/>
  <c r="T1781" i="3"/>
  <c r="T1777" i="3"/>
  <c r="T1773" i="3"/>
  <c r="T1769" i="3"/>
  <c r="T1765" i="3"/>
  <c r="T1761" i="3"/>
  <c r="T1757" i="3"/>
  <c r="T1753" i="3"/>
  <c r="T1749" i="3"/>
  <c r="T1745" i="3"/>
  <c r="T1741" i="3"/>
  <c r="T1737" i="3"/>
  <c r="T1733" i="3"/>
  <c r="T1729" i="3"/>
  <c r="T1725" i="3"/>
  <c r="T1721" i="3"/>
  <c r="T1717" i="3"/>
  <c r="T1713" i="3"/>
  <c r="T1709" i="3"/>
  <c r="T1705" i="3"/>
  <c r="T1701" i="3"/>
  <c r="T1697" i="3"/>
  <c r="T1693" i="3"/>
  <c r="T1689" i="3"/>
  <c r="T1685" i="3"/>
  <c r="T1681" i="3"/>
  <c r="T1677" i="3"/>
  <c r="G1670" i="3"/>
  <c r="K1670" i="3"/>
  <c r="AD1670" i="3"/>
  <c r="E1668" i="3"/>
  <c r="I1668" i="3"/>
  <c r="M1668" i="3"/>
  <c r="AC1665" i="3"/>
  <c r="V1662" i="3"/>
  <c r="AB1661" i="3" s="1"/>
  <c r="AC1661" i="3" s="1"/>
  <c r="R1662" i="3"/>
  <c r="AA1662" i="3" s="1"/>
  <c r="AC1662" i="3" s="1"/>
  <c r="I1662" i="3"/>
  <c r="AD1659" i="3"/>
  <c r="V1659" i="3"/>
  <c r="AB1658" i="3" s="1"/>
  <c r="G1654" i="3"/>
  <c r="K1654" i="3"/>
  <c r="AD1654" i="3"/>
  <c r="E1652" i="3"/>
  <c r="I1652" i="3"/>
  <c r="M1652" i="3"/>
  <c r="AC1650" i="3"/>
  <c r="G1644" i="3"/>
  <c r="K1644" i="3"/>
  <c r="AD1644" i="3"/>
  <c r="P1644" i="3"/>
  <c r="AA1644" i="3" s="1"/>
  <c r="AC1644" i="3" s="1"/>
  <c r="E1644" i="3"/>
  <c r="I1644" i="3"/>
  <c r="M1644" i="3"/>
  <c r="G1640" i="3"/>
  <c r="K1640" i="3"/>
  <c r="AD1640" i="3"/>
  <c r="P1640" i="3"/>
  <c r="AA1640" i="3" s="1"/>
  <c r="AC1640" i="3" s="1"/>
  <c r="E1640" i="3"/>
  <c r="I1640" i="3"/>
  <c r="M1640" i="3"/>
  <c r="AC1639" i="3"/>
  <c r="AC1638" i="3"/>
  <c r="R1636" i="3"/>
  <c r="AA1636" i="3" s="1"/>
  <c r="AC1636" i="3" s="1"/>
  <c r="G1632" i="3"/>
  <c r="K1632" i="3"/>
  <c r="AD1632" i="3"/>
  <c r="P1632" i="3"/>
  <c r="AA1632" i="3" s="1"/>
  <c r="AC1632" i="3" s="1"/>
  <c r="T1632" i="3"/>
  <c r="E1632" i="3"/>
  <c r="I1632" i="3"/>
  <c r="M1632" i="3"/>
  <c r="R1628" i="3"/>
  <c r="G1624" i="3"/>
  <c r="K1624" i="3"/>
  <c r="AD1624" i="3"/>
  <c r="P1624" i="3"/>
  <c r="AA1624" i="3" s="1"/>
  <c r="AC1624" i="3" s="1"/>
  <c r="T1624" i="3"/>
  <c r="E1624" i="3"/>
  <c r="I1624" i="3"/>
  <c r="M1624" i="3"/>
  <c r="AC1623" i="3"/>
  <c r="R1620" i="3"/>
  <c r="AA1620" i="3" s="1"/>
  <c r="AC1620" i="3" s="1"/>
  <c r="G1616" i="3"/>
  <c r="K1616" i="3"/>
  <c r="AD1616" i="3"/>
  <c r="P1616" i="3"/>
  <c r="AA1616" i="3" s="1"/>
  <c r="AC1616" i="3" s="1"/>
  <c r="T1616" i="3"/>
  <c r="E1616" i="3"/>
  <c r="I1616" i="3"/>
  <c r="M1616" i="3"/>
  <c r="AC1615" i="3"/>
  <c r="R1612" i="3"/>
  <c r="G1608" i="3"/>
  <c r="K1608" i="3"/>
  <c r="AD1608" i="3"/>
  <c r="P1608" i="3"/>
  <c r="AA1608" i="3" s="1"/>
  <c r="AC1608" i="3" s="1"/>
  <c r="T1608" i="3"/>
  <c r="E1608" i="3"/>
  <c r="I1608" i="3"/>
  <c r="M1608" i="3"/>
  <c r="AC1607" i="3"/>
  <c r="AC1606" i="3"/>
  <c r="R1604" i="3"/>
  <c r="AA1604" i="3" s="1"/>
  <c r="AC1604" i="3" s="1"/>
  <c r="G1600" i="3"/>
  <c r="K1600" i="3"/>
  <c r="AD1600" i="3"/>
  <c r="P1600" i="3"/>
  <c r="AA1600" i="3" s="1"/>
  <c r="AC1600" i="3" s="1"/>
  <c r="T1600" i="3"/>
  <c r="E1600" i="3"/>
  <c r="I1600" i="3"/>
  <c r="M1600" i="3"/>
  <c r="R1596" i="3"/>
  <c r="G1592" i="3"/>
  <c r="K1592" i="3"/>
  <c r="AD1592" i="3"/>
  <c r="P1592" i="3"/>
  <c r="AA1592" i="3" s="1"/>
  <c r="AC1592" i="3" s="1"/>
  <c r="T1592" i="3"/>
  <c r="E1592" i="3"/>
  <c r="I1592" i="3"/>
  <c r="M1592" i="3"/>
  <c r="AC1591" i="3"/>
  <c r="R1588" i="3"/>
  <c r="AA1588" i="3" s="1"/>
  <c r="AC1588" i="3" s="1"/>
  <c r="G1584" i="3"/>
  <c r="K1584" i="3"/>
  <c r="AD1584" i="3"/>
  <c r="P1584" i="3"/>
  <c r="AA1584" i="3" s="1"/>
  <c r="AC1584" i="3" s="1"/>
  <c r="T1584" i="3"/>
  <c r="E1584" i="3"/>
  <c r="I1584" i="3"/>
  <c r="M1584" i="3"/>
  <c r="AC1583" i="3"/>
  <c r="R1580" i="3"/>
  <c r="G1576" i="3"/>
  <c r="K1576" i="3"/>
  <c r="AD1576" i="3"/>
  <c r="P1576" i="3"/>
  <c r="AA1576" i="3" s="1"/>
  <c r="AC1576" i="3" s="1"/>
  <c r="T1576" i="3"/>
  <c r="E1576" i="3"/>
  <c r="I1576" i="3"/>
  <c r="M1576" i="3"/>
  <c r="AC1575" i="3"/>
  <c r="AC1574" i="3"/>
  <c r="R1572" i="3"/>
  <c r="AA1572" i="3" s="1"/>
  <c r="AC1572" i="3" s="1"/>
  <c r="G1568" i="3"/>
  <c r="K1568" i="3"/>
  <c r="AD1568" i="3"/>
  <c r="P1568" i="3"/>
  <c r="AA1568" i="3" s="1"/>
  <c r="AC1568" i="3" s="1"/>
  <c r="T1568" i="3"/>
  <c r="E1568" i="3"/>
  <c r="I1568" i="3"/>
  <c r="M1568" i="3"/>
  <c r="AC1566" i="3"/>
  <c r="AC1555" i="3"/>
  <c r="AC1553" i="3"/>
  <c r="AA1543" i="3"/>
  <c r="AC1543" i="3" s="1"/>
  <c r="AC1539" i="3"/>
  <c r="AC1527" i="3"/>
  <c r="AC1516" i="3"/>
  <c r="AC1509" i="3"/>
  <c r="AC1500" i="3"/>
  <c r="AC1498" i="3"/>
  <c r="AA1496" i="3"/>
  <c r="AC1496" i="3" s="1"/>
  <c r="AC1484" i="3"/>
  <c r="AC1482" i="3"/>
  <c r="AA1480" i="3"/>
  <c r="AC1480" i="3" s="1"/>
  <c r="AC1468" i="3"/>
  <c r="M1535" i="3"/>
  <c r="I1535" i="3"/>
  <c r="E1535" i="3"/>
  <c r="T1534" i="3"/>
  <c r="P1534" i="3"/>
  <c r="AA1534" i="3" s="1"/>
  <c r="AC1534" i="3" s="1"/>
  <c r="M1531" i="3"/>
  <c r="I1531" i="3"/>
  <c r="E1531" i="3"/>
  <c r="T1530" i="3"/>
  <c r="P1530" i="3"/>
  <c r="AA1530" i="3" s="1"/>
  <c r="AC1530" i="3" s="1"/>
  <c r="M1527" i="3"/>
  <c r="I1527" i="3"/>
  <c r="E1527" i="3"/>
  <c r="T1526" i="3"/>
  <c r="P1526" i="3"/>
  <c r="AA1526" i="3" s="1"/>
  <c r="AC1526" i="3" s="1"/>
  <c r="M1523" i="3"/>
  <c r="I1523" i="3"/>
  <c r="E1523" i="3"/>
  <c r="T1522" i="3"/>
  <c r="P1522" i="3"/>
  <c r="AA1522" i="3" s="1"/>
  <c r="AC1522" i="3" s="1"/>
  <c r="M1519" i="3"/>
  <c r="I1519" i="3"/>
  <c r="E1519" i="3"/>
  <c r="T1518" i="3"/>
  <c r="P1518" i="3"/>
  <c r="AA1518" i="3" s="1"/>
  <c r="AC1518" i="3" s="1"/>
  <c r="M1515" i="3"/>
  <c r="I1515" i="3"/>
  <c r="E1515" i="3"/>
  <c r="T1514" i="3"/>
  <c r="P1514" i="3"/>
  <c r="AA1514" i="3" s="1"/>
  <c r="AC1514" i="3" s="1"/>
  <c r="G1510" i="3"/>
  <c r="K1510" i="3"/>
  <c r="AD1510" i="3"/>
  <c r="V1508" i="3"/>
  <c r="AB1507" i="3" s="1"/>
  <c r="R1508" i="3"/>
  <c r="AA1508" i="3" s="1"/>
  <c r="AC1508" i="3" s="1"/>
  <c r="R1466" i="3"/>
  <c r="P1462" i="3"/>
  <c r="T1462" i="3"/>
  <c r="E1462" i="3"/>
  <c r="I1462" i="3"/>
  <c r="M1462" i="3"/>
  <c r="G1462" i="3"/>
  <c r="K1462" i="3"/>
  <c r="AD1462" i="3"/>
  <c r="AC1457" i="3"/>
  <c r="R1454" i="3"/>
  <c r="P1446" i="3"/>
  <c r="AA1446" i="3" s="1"/>
  <c r="AC1446" i="3" s="1"/>
  <c r="T1446" i="3"/>
  <c r="E1446" i="3"/>
  <c r="I1446" i="3"/>
  <c r="M1446" i="3"/>
  <c r="G1446" i="3"/>
  <c r="K1446" i="3"/>
  <c r="AD1446" i="3"/>
  <c r="AC1441" i="3"/>
  <c r="AC1439" i="3"/>
  <c r="AC1437" i="3"/>
  <c r="AA1430" i="3"/>
  <c r="AA1429" i="3"/>
  <c r="AC1425" i="3"/>
  <c r="AC1423" i="3"/>
  <c r="AA1414" i="3"/>
  <c r="AA1413" i="3"/>
  <c r="AC1409" i="3"/>
  <c r="AC1407" i="3"/>
  <c r="AA1398" i="3"/>
  <c r="AA1397" i="3"/>
  <c r="AC1397" i="3" s="1"/>
  <c r="AC1393" i="3"/>
  <c r="AC1391" i="3"/>
  <c r="AA1382" i="3"/>
  <c r="AC1382" i="3" s="1"/>
  <c r="AA1381" i="3"/>
  <c r="AC1377" i="3"/>
  <c r="AC1375" i="3"/>
  <c r="AA1366" i="3"/>
  <c r="AA1365" i="3"/>
  <c r="AC1361" i="3"/>
  <c r="AC1359" i="3"/>
  <c r="AA1350" i="3"/>
  <c r="AA1349" i="3"/>
  <c r="AC1345" i="3"/>
  <c r="AC1343" i="3"/>
  <c r="AC1333" i="3"/>
  <c r="AA1330" i="3"/>
  <c r="AA1327" i="3"/>
  <c r="AC1323" i="3"/>
  <c r="AA1314" i="3"/>
  <c r="AC1314" i="3" s="1"/>
  <c r="AC1310" i="3"/>
  <c r="AC1308" i="3"/>
  <c r="AA1298" i="3"/>
  <c r="AC1298" i="3" s="1"/>
  <c r="AC1294" i="3"/>
  <c r="AC1292" i="3"/>
  <c r="P1651" i="3"/>
  <c r="AA1651" i="3" s="1"/>
  <c r="AC1651" i="3" s="1"/>
  <c r="AD1650" i="3"/>
  <c r="K1650" i="3"/>
  <c r="P1647" i="3"/>
  <c r="AA1647" i="3" s="1"/>
  <c r="AC1647" i="3" s="1"/>
  <c r="AD1646" i="3"/>
  <c r="K1646" i="3"/>
  <c r="P1643" i="3"/>
  <c r="AA1643" i="3" s="1"/>
  <c r="AC1643" i="3" s="1"/>
  <c r="AD1642" i="3"/>
  <c r="K1642" i="3"/>
  <c r="AD1638" i="3"/>
  <c r="K1638" i="3"/>
  <c r="G1638" i="3"/>
  <c r="AD1634" i="3"/>
  <c r="K1634" i="3"/>
  <c r="G1634" i="3"/>
  <c r="AD1630" i="3"/>
  <c r="K1630" i="3"/>
  <c r="G1630" i="3"/>
  <c r="AD1626" i="3"/>
  <c r="K1626" i="3"/>
  <c r="G1626" i="3"/>
  <c r="AD1622" i="3"/>
  <c r="K1622" i="3"/>
  <c r="G1622" i="3"/>
  <c r="AD1618" i="3"/>
  <c r="K1618" i="3"/>
  <c r="G1618" i="3"/>
  <c r="AD1614" i="3"/>
  <c r="K1614" i="3"/>
  <c r="G1614" i="3"/>
  <c r="AD1610" i="3"/>
  <c r="K1610" i="3"/>
  <c r="G1610" i="3"/>
  <c r="AD1606" i="3"/>
  <c r="K1606" i="3"/>
  <c r="G1606" i="3"/>
  <c r="AD1602" i="3"/>
  <c r="K1602" i="3"/>
  <c r="G1602" i="3"/>
  <c r="AD1598" i="3"/>
  <c r="K1598" i="3"/>
  <c r="G1598" i="3"/>
  <c r="AD1594" i="3"/>
  <c r="K1594" i="3"/>
  <c r="G1594" i="3"/>
  <c r="AD1590" i="3"/>
  <c r="K1590" i="3"/>
  <c r="G1590" i="3"/>
  <c r="AD1586" i="3"/>
  <c r="K1586" i="3"/>
  <c r="G1586" i="3"/>
  <c r="AD1582" i="3"/>
  <c r="K1582" i="3"/>
  <c r="G1582" i="3"/>
  <c r="AD1578" i="3"/>
  <c r="K1578" i="3"/>
  <c r="G1578" i="3"/>
  <c r="AD1574" i="3"/>
  <c r="K1574" i="3"/>
  <c r="G1574" i="3"/>
  <c r="AD1570" i="3"/>
  <c r="K1570" i="3"/>
  <c r="G1570" i="3"/>
  <c r="AD1566" i="3"/>
  <c r="K1566" i="3"/>
  <c r="G1566" i="3"/>
  <c r="M1564" i="3"/>
  <c r="I1564" i="3"/>
  <c r="E1564" i="3"/>
  <c r="AD1562" i="3"/>
  <c r="K1562" i="3"/>
  <c r="G1562" i="3"/>
  <c r="M1560" i="3"/>
  <c r="I1560" i="3"/>
  <c r="E1560" i="3"/>
  <c r="P1559" i="3"/>
  <c r="AA1559" i="3" s="1"/>
  <c r="AC1559" i="3" s="1"/>
  <c r="AD1558" i="3"/>
  <c r="K1558" i="3"/>
  <c r="M1556" i="3"/>
  <c r="I1556" i="3"/>
  <c r="E1556" i="3"/>
  <c r="AD1554" i="3"/>
  <c r="K1554" i="3"/>
  <c r="G1554" i="3"/>
  <c r="M1552" i="3"/>
  <c r="I1552" i="3"/>
  <c r="E1552" i="3"/>
  <c r="AD1550" i="3"/>
  <c r="K1550" i="3"/>
  <c r="G1550" i="3"/>
  <c r="M1548" i="3"/>
  <c r="I1548" i="3"/>
  <c r="E1548" i="3"/>
  <c r="AD1546" i="3"/>
  <c r="K1546" i="3"/>
  <c r="G1546" i="3"/>
  <c r="M1544" i="3"/>
  <c r="I1544" i="3"/>
  <c r="E1544" i="3"/>
  <c r="AD1542" i="3"/>
  <c r="K1542" i="3"/>
  <c r="G1542" i="3"/>
  <c r="M1540" i="3"/>
  <c r="I1540" i="3"/>
  <c r="E1540" i="3"/>
  <c r="AD1538" i="3"/>
  <c r="K1538" i="3"/>
  <c r="G1538" i="3"/>
  <c r="M1536" i="3"/>
  <c r="I1536" i="3"/>
  <c r="AD1534" i="3"/>
  <c r="K1534" i="3"/>
  <c r="G1534" i="3"/>
  <c r="M1532" i="3"/>
  <c r="I1532" i="3"/>
  <c r="AD1530" i="3"/>
  <c r="K1530" i="3"/>
  <c r="G1530" i="3"/>
  <c r="M1528" i="3"/>
  <c r="I1528" i="3"/>
  <c r="AD1526" i="3"/>
  <c r="K1526" i="3"/>
  <c r="G1526" i="3"/>
  <c r="M1524" i="3"/>
  <c r="I1524" i="3"/>
  <c r="AD1522" i="3"/>
  <c r="K1522" i="3"/>
  <c r="G1522" i="3"/>
  <c r="M1520" i="3"/>
  <c r="I1520" i="3"/>
  <c r="AD1518" i="3"/>
  <c r="K1518" i="3"/>
  <c r="G1518" i="3"/>
  <c r="M1516" i="3"/>
  <c r="I1516" i="3"/>
  <c r="AD1514" i="3"/>
  <c r="K1514" i="3"/>
  <c r="G1514" i="3"/>
  <c r="M1512" i="3"/>
  <c r="I1512" i="3"/>
  <c r="E1510" i="3"/>
  <c r="E1506" i="3"/>
  <c r="I1506" i="3"/>
  <c r="M1506" i="3"/>
  <c r="G1506" i="3"/>
  <c r="K1506" i="3"/>
  <c r="AD1506" i="3"/>
  <c r="AA1505" i="3"/>
  <c r="AC1505" i="3" s="1"/>
  <c r="T1504" i="3"/>
  <c r="E1502" i="3"/>
  <c r="I1502" i="3"/>
  <c r="M1502" i="3"/>
  <c r="G1502" i="3"/>
  <c r="K1502" i="3"/>
  <c r="AD1502" i="3"/>
  <c r="AA1501" i="3"/>
  <c r="AC1501" i="3" s="1"/>
  <c r="T1500" i="3"/>
  <c r="E1498" i="3"/>
  <c r="I1498" i="3"/>
  <c r="M1498" i="3"/>
  <c r="G1498" i="3"/>
  <c r="K1498" i="3"/>
  <c r="AD1498" i="3"/>
  <c r="AA1497" i="3"/>
  <c r="AC1497" i="3" s="1"/>
  <c r="T1496" i="3"/>
  <c r="E1494" i="3"/>
  <c r="I1494" i="3"/>
  <c r="M1494" i="3"/>
  <c r="G1494" i="3"/>
  <c r="K1494" i="3"/>
  <c r="AD1494" i="3"/>
  <c r="AA1493" i="3"/>
  <c r="AC1493" i="3" s="1"/>
  <c r="T1492" i="3"/>
  <c r="E1490" i="3"/>
  <c r="I1490" i="3"/>
  <c r="M1490" i="3"/>
  <c r="G1490" i="3"/>
  <c r="K1490" i="3"/>
  <c r="AD1490" i="3"/>
  <c r="AA1489" i="3"/>
  <c r="AC1489" i="3" s="1"/>
  <c r="T1488" i="3"/>
  <c r="E1486" i="3"/>
  <c r="I1486" i="3"/>
  <c r="M1486" i="3"/>
  <c r="G1486" i="3"/>
  <c r="K1486" i="3"/>
  <c r="AD1486" i="3"/>
  <c r="AA1485" i="3"/>
  <c r="AC1485" i="3" s="1"/>
  <c r="T1484" i="3"/>
  <c r="E1482" i="3"/>
  <c r="I1482" i="3"/>
  <c r="M1482" i="3"/>
  <c r="G1482" i="3"/>
  <c r="K1482" i="3"/>
  <c r="AD1482" i="3"/>
  <c r="AA1481" i="3"/>
  <c r="AC1481" i="3" s="1"/>
  <c r="T1480" i="3"/>
  <c r="E1478" i="3"/>
  <c r="I1478" i="3"/>
  <c r="M1478" i="3"/>
  <c r="G1478" i="3"/>
  <c r="K1478" i="3"/>
  <c r="AD1478" i="3"/>
  <c r="AA1477" i="3"/>
  <c r="AC1477" i="3" s="1"/>
  <c r="T1476" i="3"/>
  <c r="E1474" i="3"/>
  <c r="I1474" i="3"/>
  <c r="M1474" i="3"/>
  <c r="G1474" i="3"/>
  <c r="K1474" i="3"/>
  <c r="AD1474" i="3"/>
  <c r="AA1473" i="3"/>
  <c r="AC1473" i="3" s="1"/>
  <c r="T1472" i="3"/>
  <c r="E1470" i="3"/>
  <c r="I1470" i="3"/>
  <c r="M1470" i="3"/>
  <c r="G1470" i="3"/>
  <c r="K1470" i="3"/>
  <c r="AD1470" i="3"/>
  <c r="AA1469" i="3"/>
  <c r="AC1469" i="3" s="1"/>
  <c r="T1468" i="3"/>
  <c r="AA1465" i="3"/>
  <c r="AC1461" i="3"/>
  <c r="AC1460" i="3"/>
  <c r="P1450" i="3"/>
  <c r="AA1450" i="3" s="1"/>
  <c r="AC1450" i="3" s="1"/>
  <c r="T1450" i="3"/>
  <c r="E1450" i="3"/>
  <c r="I1450" i="3"/>
  <c r="M1450" i="3"/>
  <c r="G1450" i="3"/>
  <c r="K1450" i="3"/>
  <c r="AD1450" i="3"/>
  <c r="AC1444" i="3"/>
  <c r="AC1443" i="3"/>
  <c r="AC1438" i="3"/>
  <c r="AA1434" i="3"/>
  <c r="AC1434" i="3" s="1"/>
  <c r="AA1433" i="3"/>
  <c r="AC1429" i="3"/>
  <c r="AC1428" i="3"/>
  <c r="AC1427" i="3"/>
  <c r="AC1422" i="3"/>
  <c r="AA1418" i="3"/>
  <c r="AC1418" i="3" s="1"/>
  <c r="AA1417" i="3"/>
  <c r="AC1413" i="3"/>
  <c r="AC1412" i="3"/>
  <c r="AC1411" i="3"/>
  <c r="AC1406" i="3"/>
  <c r="AA1402" i="3"/>
  <c r="AC1402" i="3" s="1"/>
  <c r="AA1401" i="3"/>
  <c r="AC1396" i="3"/>
  <c r="AC1395" i="3"/>
  <c r="AC1390" i="3"/>
  <c r="AA1386" i="3"/>
  <c r="AC1386" i="3" s="1"/>
  <c r="AA1385" i="3"/>
  <c r="AC1381" i="3"/>
  <c r="AC1380" i="3"/>
  <c r="AC1379" i="3"/>
  <c r="AC1374" i="3"/>
  <c r="AA1370" i="3"/>
  <c r="AC1370" i="3" s="1"/>
  <c r="AA1369" i="3"/>
  <c r="AC1365" i="3"/>
  <c r="AC1364" i="3"/>
  <c r="AC1363" i="3"/>
  <c r="AC1358" i="3"/>
  <c r="AA1354" i="3"/>
  <c r="AC1354" i="3" s="1"/>
  <c r="AA1353" i="3"/>
  <c r="AC1349" i="3"/>
  <c r="AC1348" i="3"/>
  <c r="AC1347" i="3"/>
  <c r="AC1342" i="3"/>
  <c r="AA1338" i="3"/>
  <c r="AC1338" i="3" s="1"/>
  <c r="AA1334" i="3"/>
  <c r="AC1334" i="3" s="1"/>
  <c r="AA1331" i="3"/>
  <c r="AC1327" i="3"/>
  <c r="AC1322" i="3"/>
  <c r="AC1318" i="3"/>
  <c r="AC1313" i="3"/>
  <c r="AC1312" i="3"/>
  <c r="AA1302" i="3"/>
  <c r="AC1297" i="3"/>
  <c r="AC1296" i="3"/>
  <c r="AA1286" i="3"/>
  <c r="AC1282" i="3"/>
  <c r="AC1280" i="3"/>
  <c r="AC1278" i="3"/>
  <c r="AC1277" i="3"/>
  <c r="K1651" i="3"/>
  <c r="AD1647" i="3"/>
  <c r="K1647" i="3"/>
  <c r="K1643" i="3"/>
  <c r="P1564" i="3"/>
  <c r="AA1564" i="3" s="1"/>
  <c r="AC1564" i="3" s="1"/>
  <c r="T1560" i="3"/>
  <c r="P1560" i="3"/>
  <c r="AA1560" i="3" s="1"/>
  <c r="AC1560" i="3" s="1"/>
  <c r="T1556" i="3"/>
  <c r="P1556" i="3"/>
  <c r="AA1556" i="3" s="1"/>
  <c r="AC1556" i="3" s="1"/>
  <c r="T1552" i="3"/>
  <c r="P1552" i="3"/>
  <c r="AA1552" i="3" s="1"/>
  <c r="AC1552" i="3" s="1"/>
  <c r="T1548" i="3"/>
  <c r="P1548" i="3"/>
  <c r="AA1548" i="3" s="1"/>
  <c r="AC1548" i="3" s="1"/>
  <c r="T1544" i="3"/>
  <c r="P1544" i="3"/>
  <c r="AA1544" i="3" s="1"/>
  <c r="AC1544" i="3" s="1"/>
  <c r="T1540" i="3"/>
  <c r="P1540" i="3"/>
  <c r="AA1540" i="3" s="1"/>
  <c r="AC1540" i="3" s="1"/>
  <c r="T1508" i="3"/>
  <c r="G1504" i="3"/>
  <c r="K1504" i="3"/>
  <c r="AD1504" i="3"/>
  <c r="E1504" i="3"/>
  <c r="I1504" i="3"/>
  <c r="M1504" i="3"/>
  <c r="G1500" i="3"/>
  <c r="K1500" i="3"/>
  <c r="AD1500" i="3"/>
  <c r="E1500" i="3"/>
  <c r="I1500" i="3"/>
  <c r="M1500" i="3"/>
  <c r="G1496" i="3"/>
  <c r="K1496" i="3"/>
  <c r="AD1496" i="3"/>
  <c r="E1496" i="3"/>
  <c r="I1496" i="3"/>
  <c r="M1496" i="3"/>
  <c r="G1492" i="3"/>
  <c r="K1492" i="3"/>
  <c r="AD1492" i="3"/>
  <c r="E1492" i="3"/>
  <c r="I1492" i="3"/>
  <c r="M1492" i="3"/>
  <c r="G1488" i="3"/>
  <c r="K1488" i="3"/>
  <c r="AD1488" i="3"/>
  <c r="E1488" i="3"/>
  <c r="I1488" i="3"/>
  <c r="M1488" i="3"/>
  <c r="G1484" i="3"/>
  <c r="K1484" i="3"/>
  <c r="AD1484" i="3"/>
  <c r="E1484" i="3"/>
  <c r="I1484" i="3"/>
  <c r="M1484" i="3"/>
  <c r="G1480" i="3"/>
  <c r="K1480" i="3"/>
  <c r="AD1480" i="3"/>
  <c r="E1480" i="3"/>
  <c r="I1480" i="3"/>
  <c r="M1480" i="3"/>
  <c r="G1476" i="3"/>
  <c r="K1476" i="3"/>
  <c r="AD1476" i="3"/>
  <c r="E1476" i="3"/>
  <c r="I1476" i="3"/>
  <c r="M1476" i="3"/>
  <c r="G1472" i="3"/>
  <c r="K1472" i="3"/>
  <c r="AD1472" i="3"/>
  <c r="E1472" i="3"/>
  <c r="I1472" i="3"/>
  <c r="M1472" i="3"/>
  <c r="G1468" i="3"/>
  <c r="K1468" i="3"/>
  <c r="AD1468" i="3"/>
  <c r="E1468" i="3"/>
  <c r="I1468" i="3"/>
  <c r="M1468" i="3"/>
  <c r="P1466" i="3"/>
  <c r="T1466" i="3"/>
  <c r="E1466" i="3"/>
  <c r="I1466" i="3"/>
  <c r="M1466" i="3"/>
  <c r="G1466" i="3"/>
  <c r="K1466" i="3"/>
  <c r="AD1466" i="3"/>
  <c r="AC1465" i="3"/>
  <c r="AA1462" i="3"/>
  <c r="AC1462" i="3" s="1"/>
  <c r="P1454" i="3"/>
  <c r="T1454" i="3"/>
  <c r="E1454" i="3"/>
  <c r="I1454" i="3"/>
  <c r="M1454" i="3"/>
  <c r="G1454" i="3"/>
  <c r="K1454" i="3"/>
  <c r="AD1454" i="3"/>
  <c r="AC1451" i="3"/>
  <c r="AC1448" i="3"/>
  <c r="AC1442" i="3"/>
  <c r="AC1433" i="3"/>
  <c r="AC1426" i="3"/>
  <c r="AC1417" i="3"/>
  <c r="AC1410" i="3"/>
  <c r="AC1401" i="3"/>
  <c r="AC1394" i="3"/>
  <c r="AC1385" i="3"/>
  <c r="AC1378" i="3"/>
  <c r="AC1369" i="3"/>
  <c r="AC1362" i="3"/>
  <c r="AC1353" i="3"/>
  <c r="AC1346" i="3"/>
  <c r="AC1331" i="3"/>
  <c r="AC1326" i="3"/>
  <c r="AC1302" i="3"/>
  <c r="AC1301" i="3"/>
  <c r="AC1286" i="3"/>
  <c r="AC1285" i="3"/>
  <c r="M1638" i="3"/>
  <c r="I1638" i="3"/>
  <c r="M1634" i="3"/>
  <c r="I1634" i="3"/>
  <c r="M1630" i="3"/>
  <c r="I1630" i="3"/>
  <c r="M1626" i="3"/>
  <c r="I1626" i="3"/>
  <c r="M1622" i="3"/>
  <c r="I1622" i="3"/>
  <c r="M1618" i="3"/>
  <c r="I1618" i="3"/>
  <c r="M1614" i="3"/>
  <c r="I1614" i="3"/>
  <c r="M1610" i="3"/>
  <c r="I1610" i="3"/>
  <c r="M1606" i="3"/>
  <c r="I1606" i="3"/>
  <c r="M1602" i="3"/>
  <c r="I1602" i="3"/>
  <c r="M1598" i="3"/>
  <c r="I1598" i="3"/>
  <c r="M1594" i="3"/>
  <c r="I1594" i="3"/>
  <c r="M1590" i="3"/>
  <c r="I1590" i="3"/>
  <c r="M1586" i="3"/>
  <c r="I1586" i="3"/>
  <c r="M1582" i="3"/>
  <c r="I1582" i="3"/>
  <c r="M1578" i="3"/>
  <c r="I1578" i="3"/>
  <c r="M1574" i="3"/>
  <c r="I1574" i="3"/>
  <c r="M1570" i="3"/>
  <c r="I1570" i="3"/>
  <c r="I1566" i="3"/>
  <c r="AD1564" i="3"/>
  <c r="K1564" i="3"/>
  <c r="I1562" i="3"/>
  <c r="AD1560" i="3"/>
  <c r="K1560" i="3"/>
  <c r="AD1556" i="3"/>
  <c r="K1556" i="3"/>
  <c r="M1554" i="3"/>
  <c r="I1554" i="3"/>
  <c r="AD1552" i="3"/>
  <c r="K1552" i="3"/>
  <c r="M1550" i="3"/>
  <c r="I1550" i="3"/>
  <c r="AD1548" i="3"/>
  <c r="K1548" i="3"/>
  <c r="M1546" i="3"/>
  <c r="I1546" i="3"/>
  <c r="AD1544" i="3"/>
  <c r="K1544" i="3"/>
  <c r="M1542" i="3"/>
  <c r="I1542" i="3"/>
  <c r="AD1540" i="3"/>
  <c r="K1540" i="3"/>
  <c r="M1538" i="3"/>
  <c r="I1538" i="3"/>
  <c r="M1534" i="3"/>
  <c r="I1534" i="3"/>
  <c r="M1530" i="3"/>
  <c r="I1530" i="3"/>
  <c r="M1526" i="3"/>
  <c r="I1526" i="3"/>
  <c r="M1522" i="3"/>
  <c r="I1522" i="3"/>
  <c r="M1518" i="3"/>
  <c r="I1518" i="3"/>
  <c r="M1514" i="3"/>
  <c r="I1514" i="3"/>
  <c r="G1508" i="3"/>
  <c r="K1508" i="3"/>
  <c r="AD1508" i="3"/>
  <c r="E1508" i="3"/>
  <c r="I1508" i="3"/>
  <c r="M1508" i="3"/>
  <c r="AC1507" i="3"/>
  <c r="AC1503" i="3"/>
  <c r="AC1495" i="3"/>
  <c r="AC1491" i="3"/>
  <c r="AC1479" i="3"/>
  <c r="AC1475" i="3"/>
  <c r="P1458" i="3"/>
  <c r="AA1458" i="3" s="1"/>
  <c r="AC1458" i="3" s="1"/>
  <c r="T1458" i="3"/>
  <c r="E1458" i="3"/>
  <c r="I1458" i="3"/>
  <c r="M1458" i="3"/>
  <c r="G1458" i="3"/>
  <c r="K1458" i="3"/>
  <c r="AD1458" i="3"/>
  <c r="AC1430" i="3"/>
  <c r="AC1421" i="3"/>
  <c r="AC1414" i="3"/>
  <c r="AC1405" i="3"/>
  <c r="AC1398" i="3"/>
  <c r="AC1389" i="3"/>
  <c r="AC1373" i="3"/>
  <c r="AC1366" i="3"/>
  <c r="AC1357" i="3"/>
  <c r="AC1350" i="3"/>
  <c r="AC1341" i="3"/>
  <c r="AC1339" i="3"/>
  <c r="AC1335" i="3"/>
  <c r="AC1330" i="3"/>
  <c r="AC1321" i="3"/>
  <c r="AC1320" i="3"/>
  <c r="AC1317" i="3"/>
  <c r="AC1306" i="3"/>
  <c r="AC1304" i="3"/>
  <c r="AC1290" i="3"/>
  <c r="AC1288" i="3"/>
  <c r="M1464" i="3"/>
  <c r="I1464" i="3"/>
  <c r="E1464" i="3"/>
  <c r="M1460" i="3"/>
  <c r="I1460" i="3"/>
  <c r="E1460" i="3"/>
  <c r="M1456" i="3"/>
  <c r="I1456" i="3"/>
  <c r="E1456" i="3"/>
  <c r="M1452" i="3"/>
  <c r="I1452" i="3"/>
  <c r="E1452" i="3"/>
  <c r="M1448" i="3"/>
  <c r="I1448" i="3"/>
  <c r="E1448" i="3"/>
  <c r="M1444" i="3"/>
  <c r="I1444" i="3"/>
  <c r="E1444" i="3"/>
  <c r="AD1442" i="3"/>
  <c r="K1442" i="3"/>
  <c r="G1442" i="3"/>
  <c r="M1440" i="3"/>
  <c r="I1440" i="3"/>
  <c r="E1440" i="3"/>
  <c r="AD1438" i="3"/>
  <c r="K1438" i="3"/>
  <c r="G1438" i="3"/>
  <c r="M1436" i="3"/>
  <c r="I1436" i="3"/>
  <c r="E1436" i="3"/>
  <c r="AD1434" i="3"/>
  <c r="K1434" i="3"/>
  <c r="G1434" i="3"/>
  <c r="M1432" i="3"/>
  <c r="I1432" i="3"/>
  <c r="E1432" i="3"/>
  <c r="AD1430" i="3"/>
  <c r="K1430" i="3"/>
  <c r="G1430" i="3"/>
  <c r="M1428" i="3"/>
  <c r="I1428" i="3"/>
  <c r="E1428" i="3"/>
  <c r="AD1426" i="3"/>
  <c r="K1426" i="3"/>
  <c r="G1426" i="3"/>
  <c r="M1424" i="3"/>
  <c r="I1424" i="3"/>
  <c r="E1424" i="3"/>
  <c r="AD1422" i="3"/>
  <c r="K1422" i="3"/>
  <c r="G1422" i="3"/>
  <c r="M1420" i="3"/>
  <c r="I1420" i="3"/>
  <c r="E1420" i="3"/>
  <c r="AD1418" i="3"/>
  <c r="K1418" i="3"/>
  <c r="G1418" i="3"/>
  <c r="M1416" i="3"/>
  <c r="I1416" i="3"/>
  <c r="E1416" i="3"/>
  <c r="AD1414" i="3"/>
  <c r="K1414" i="3"/>
  <c r="G1414" i="3"/>
  <c r="M1412" i="3"/>
  <c r="I1412" i="3"/>
  <c r="E1412" i="3"/>
  <c r="AD1410" i="3"/>
  <c r="K1410" i="3"/>
  <c r="G1410" i="3"/>
  <c r="M1408" i="3"/>
  <c r="I1408" i="3"/>
  <c r="E1408" i="3"/>
  <c r="AD1406" i="3"/>
  <c r="K1406" i="3"/>
  <c r="G1406" i="3"/>
  <c r="M1404" i="3"/>
  <c r="I1404" i="3"/>
  <c r="E1404" i="3"/>
  <c r="AD1402" i="3"/>
  <c r="K1402" i="3"/>
  <c r="G1402" i="3"/>
  <c r="M1400" i="3"/>
  <c r="I1400" i="3"/>
  <c r="E1400" i="3"/>
  <c r="AD1398" i="3"/>
  <c r="K1398" i="3"/>
  <c r="G1398" i="3"/>
  <c r="M1396" i="3"/>
  <c r="I1396" i="3"/>
  <c r="E1396" i="3"/>
  <c r="AD1394" i="3"/>
  <c r="K1394" i="3"/>
  <c r="G1394" i="3"/>
  <c r="M1392" i="3"/>
  <c r="I1392" i="3"/>
  <c r="E1392" i="3"/>
  <c r="AD1390" i="3"/>
  <c r="K1390" i="3"/>
  <c r="G1390" i="3"/>
  <c r="M1388" i="3"/>
  <c r="I1388" i="3"/>
  <c r="E1388" i="3"/>
  <c r="AD1386" i="3"/>
  <c r="K1386" i="3"/>
  <c r="G1386" i="3"/>
  <c r="M1384" i="3"/>
  <c r="I1384" i="3"/>
  <c r="E1384" i="3"/>
  <c r="AD1382" i="3"/>
  <c r="K1382" i="3"/>
  <c r="G1382" i="3"/>
  <c r="M1380" i="3"/>
  <c r="I1380" i="3"/>
  <c r="E1380" i="3"/>
  <c r="AD1378" i="3"/>
  <c r="K1378" i="3"/>
  <c r="G1378" i="3"/>
  <c r="M1376" i="3"/>
  <c r="I1376" i="3"/>
  <c r="E1376" i="3"/>
  <c r="AD1374" i="3"/>
  <c r="K1374" i="3"/>
  <c r="G1374" i="3"/>
  <c r="M1372" i="3"/>
  <c r="I1372" i="3"/>
  <c r="E1372" i="3"/>
  <c r="AD1370" i="3"/>
  <c r="K1370" i="3"/>
  <c r="G1370" i="3"/>
  <c r="M1368" i="3"/>
  <c r="I1368" i="3"/>
  <c r="E1368" i="3"/>
  <c r="AD1366" i="3"/>
  <c r="K1366" i="3"/>
  <c r="G1366" i="3"/>
  <c r="M1364" i="3"/>
  <c r="I1364" i="3"/>
  <c r="E1364" i="3"/>
  <c r="AD1362" i="3"/>
  <c r="K1362" i="3"/>
  <c r="G1362" i="3"/>
  <c r="M1360" i="3"/>
  <c r="I1360" i="3"/>
  <c r="E1360" i="3"/>
  <c r="AD1358" i="3"/>
  <c r="K1358" i="3"/>
  <c r="G1358" i="3"/>
  <c r="M1356" i="3"/>
  <c r="I1356" i="3"/>
  <c r="E1356" i="3"/>
  <c r="AD1354" i="3"/>
  <c r="K1354" i="3"/>
  <c r="G1354" i="3"/>
  <c r="M1352" i="3"/>
  <c r="I1352" i="3"/>
  <c r="E1352" i="3"/>
  <c r="AD1350" i="3"/>
  <c r="K1350" i="3"/>
  <c r="G1350" i="3"/>
  <c r="M1348" i="3"/>
  <c r="I1348" i="3"/>
  <c r="E1348" i="3"/>
  <c r="AD1346" i="3"/>
  <c r="K1346" i="3"/>
  <c r="G1346" i="3"/>
  <c r="M1344" i="3"/>
  <c r="I1344" i="3"/>
  <c r="E1344" i="3"/>
  <c r="AD1342" i="3"/>
  <c r="K1342" i="3"/>
  <c r="G1342" i="3"/>
  <c r="M1340" i="3"/>
  <c r="I1340" i="3"/>
  <c r="E1340" i="3"/>
  <c r="AD1338" i="3"/>
  <c r="K1338" i="3"/>
  <c r="G1338" i="3"/>
  <c r="M1336" i="3"/>
  <c r="I1336" i="3"/>
  <c r="E1336" i="3"/>
  <c r="AD1334" i="3"/>
  <c r="K1334" i="3"/>
  <c r="G1334" i="3"/>
  <c r="M1332" i="3"/>
  <c r="I1332" i="3"/>
  <c r="E1332" i="3"/>
  <c r="AD1330" i="3"/>
  <c r="K1330" i="3"/>
  <c r="G1330" i="3"/>
  <c r="M1328" i="3"/>
  <c r="I1328" i="3"/>
  <c r="E1328" i="3"/>
  <c r="AD1326" i="3"/>
  <c r="K1326" i="3"/>
  <c r="G1326" i="3"/>
  <c r="M1324" i="3"/>
  <c r="I1324" i="3"/>
  <c r="E1324" i="3"/>
  <c r="AD1322" i="3"/>
  <c r="K1322" i="3"/>
  <c r="G1322" i="3"/>
  <c r="P1319" i="3"/>
  <c r="AA1319" i="3" s="1"/>
  <c r="AC1319" i="3" s="1"/>
  <c r="AD1318" i="3"/>
  <c r="K1318" i="3"/>
  <c r="G1318" i="3"/>
  <c r="T1315" i="3"/>
  <c r="P1315" i="3"/>
  <c r="AA1315" i="3" s="1"/>
  <c r="AC1315" i="3" s="1"/>
  <c r="T1311" i="3"/>
  <c r="P1311" i="3"/>
  <c r="AA1311" i="3" s="1"/>
  <c r="AC1311" i="3" s="1"/>
  <c r="T1307" i="3"/>
  <c r="P1307" i="3"/>
  <c r="AA1307" i="3" s="1"/>
  <c r="AC1307" i="3" s="1"/>
  <c r="T1303" i="3"/>
  <c r="P1303" i="3"/>
  <c r="AA1303" i="3" s="1"/>
  <c r="AC1303" i="3" s="1"/>
  <c r="T1299" i="3"/>
  <c r="P1299" i="3"/>
  <c r="AA1299" i="3" s="1"/>
  <c r="AC1299" i="3" s="1"/>
  <c r="T1295" i="3"/>
  <c r="P1295" i="3"/>
  <c r="AA1295" i="3" s="1"/>
  <c r="AC1295" i="3" s="1"/>
  <c r="T1291" i="3"/>
  <c r="P1291" i="3"/>
  <c r="AA1291" i="3" s="1"/>
  <c r="AC1291" i="3" s="1"/>
  <c r="T1287" i="3"/>
  <c r="P1287" i="3"/>
  <c r="AA1287" i="3" s="1"/>
  <c r="AC1287" i="3" s="1"/>
  <c r="T1283" i="3"/>
  <c r="P1283" i="3"/>
  <c r="AA1283" i="3" s="1"/>
  <c r="AC1283" i="3" s="1"/>
  <c r="V1276" i="3"/>
  <c r="AB1275" i="3" s="1"/>
  <c r="R1276" i="3"/>
  <c r="AA1276" i="3" s="1"/>
  <c r="AC1276" i="3" s="1"/>
  <c r="I1276" i="3"/>
  <c r="AD1273" i="3"/>
  <c r="V1273" i="3"/>
  <c r="AB1272" i="3" s="1"/>
  <c r="G1268" i="3"/>
  <c r="K1268" i="3"/>
  <c r="AD1268" i="3"/>
  <c r="E1268" i="3"/>
  <c r="I1268" i="3"/>
  <c r="M1268" i="3"/>
  <c r="G1264" i="3"/>
  <c r="K1264" i="3"/>
  <c r="AD1264" i="3"/>
  <c r="E1264" i="3"/>
  <c r="I1264" i="3"/>
  <c r="M1264" i="3"/>
  <c r="G1260" i="3"/>
  <c r="K1260" i="3"/>
  <c r="AD1260" i="3"/>
  <c r="E1260" i="3"/>
  <c r="I1260" i="3"/>
  <c r="M1260" i="3"/>
  <c r="G1256" i="3"/>
  <c r="K1256" i="3"/>
  <c r="AD1256" i="3"/>
  <c r="E1256" i="3"/>
  <c r="I1256" i="3"/>
  <c r="M1256" i="3"/>
  <c r="G1252" i="3"/>
  <c r="K1252" i="3"/>
  <c r="AD1252" i="3"/>
  <c r="E1252" i="3"/>
  <c r="I1252" i="3"/>
  <c r="M1252" i="3"/>
  <c r="R1246" i="3"/>
  <c r="P1242" i="3"/>
  <c r="T1242" i="3"/>
  <c r="E1242" i="3"/>
  <c r="I1242" i="3"/>
  <c r="M1242" i="3"/>
  <c r="G1242" i="3"/>
  <c r="K1242" i="3"/>
  <c r="AD1242" i="3"/>
  <c r="AC1240" i="3"/>
  <c r="R1238" i="3"/>
  <c r="P1234" i="3"/>
  <c r="T1234" i="3"/>
  <c r="E1234" i="3"/>
  <c r="I1234" i="3"/>
  <c r="M1234" i="3"/>
  <c r="G1234" i="3"/>
  <c r="K1234" i="3"/>
  <c r="AD1234" i="3"/>
  <c r="AC1232" i="3"/>
  <c r="R1230" i="3"/>
  <c r="P1226" i="3"/>
  <c r="T1226" i="3"/>
  <c r="E1226" i="3"/>
  <c r="I1226" i="3"/>
  <c r="M1226" i="3"/>
  <c r="G1226" i="3"/>
  <c r="K1226" i="3"/>
  <c r="AD1226" i="3"/>
  <c r="AC1224" i="3"/>
  <c r="AA1218" i="3"/>
  <c r="AA1217" i="3"/>
  <c r="AC1217" i="3" s="1"/>
  <c r="AC1211" i="3"/>
  <c r="AC1206" i="3"/>
  <c r="AA1202" i="3"/>
  <c r="AC1202" i="3" s="1"/>
  <c r="AA1201" i="3"/>
  <c r="AC1190" i="3"/>
  <c r="AA1186" i="3"/>
  <c r="AA1185" i="3"/>
  <c r="AC1185" i="3" s="1"/>
  <c r="AC1174" i="3"/>
  <c r="AA1170" i="3"/>
  <c r="AA1169" i="3"/>
  <c r="AC1169" i="3" s="1"/>
  <c r="AC1165" i="3"/>
  <c r="AC1158" i="3"/>
  <c r="AA1154" i="3"/>
  <c r="AC1154" i="3" s="1"/>
  <c r="AA1153" i="3"/>
  <c r="AC1153" i="3" s="1"/>
  <c r="AC1149" i="3"/>
  <c r="AC1142" i="3"/>
  <c r="AA1138" i="3"/>
  <c r="AA1137" i="3"/>
  <c r="AC1137" i="3" s="1"/>
  <c r="AC1133" i="3"/>
  <c r="AC1126" i="3"/>
  <c r="AA1122" i="3"/>
  <c r="AC1122" i="3" s="1"/>
  <c r="AA1121" i="3"/>
  <c r="AC1121" i="3" s="1"/>
  <c r="AC1115" i="3"/>
  <c r="AA1106" i="3"/>
  <c r="AA1105" i="3"/>
  <c r="AC1105" i="3" s="1"/>
  <c r="AC1099" i="3"/>
  <c r="AA1090" i="3"/>
  <c r="AC1090" i="3" s="1"/>
  <c r="AA1089" i="3"/>
  <c r="AC1089" i="3" s="1"/>
  <c r="AD1315" i="3"/>
  <c r="K1315" i="3"/>
  <c r="G1315" i="3"/>
  <c r="M1313" i="3"/>
  <c r="I1313" i="3"/>
  <c r="E1313" i="3"/>
  <c r="AD1311" i="3"/>
  <c r="K1311" i="3"/>
  <c r="G1311" i="3"/>
  <c r="M1309" i="3"/>
  <c r="I1309" i="3"/>
  <c r="E1309" i="3"/>
  <c r="AD1307" i="3"/>
  <c r="K1307" i="3"/>
  <c r="G1307" i="3"/>
  <c r="M1305" i="3"/>
  <c r="I1305" i="3"/>
  <c r="E1305" i="3"/>
  <c r="AD1303" i="3"/>
  <c r="K1303" i="3"/>
  <c r="G1303" i="3"/>
  <c r="M1301" i="3"/>
  <c r="I1301" i="3"/>
  <c r="E1301" i="3"/>
  <c r="AD1299" i="3"/>
  <c r="K1299" i="3"/>
  <c r="G1299" i="3"/>
  <c r="M1297" i="3"/>
  <c r="I1297" i="3"/>
  <c r="E1297" i="3"/>
  <c r="AD1295" i="3"/>
  <c r="K1295" i="3"/>
  <c r="G1295" i="3"/>
  <c r="M1293" i="3"/>
  <c r="I1293" i="3"/>
  <c r="E1293" i="3"/>
  <c r="AD1291" i="3"/>
  <c r="K1291" i="3"/>
  <c r="G1291" i="3"/>
  <c r="M1289" i="3"/>
  <c r="I1289" i="3"/>
  <c r="E1289" i="3"/>
  <c r="AD1287" i="3"/>
  <c r="K1287" i="3"/>
  <c r="G1287" i="3"/>
  <c r="M1285" i="3"/>
  <c r="I1285" i="3"/>
  <c r="E1285" i="3"/>
  <c r="AD1283" i="3"/>
  <c r="K1283" i="3"/>
  <c r="G1283" i="3"/>
  <c r="E1281" i="3"/>
  <c r="AD1274" i="3"/>
  <c r="V1274" i="3"/>
  <c r="AB1273" i="3" s="1"/>
  <c r="K1273" i="3"/>
  <c r="G1273" i="3"/>
  <c r="G1272" i="3"/>
  <c r="K1272" i="3"/>
  <c r="AD1272" i="3"/>
  <c r="AC1267" i="3"/>
  <c r="AC1263" i="3"/>
  <c r="AC1259" i="3"/>
  <c r="AC1255" i="3"/>
  <c r="AC1251" i="3"/>
  <c r="AC1243" i="3"/>
  <c r="AC1216" i="3"/>
  <c r="AC1215" i="3"/>
  <c r="AC1201" i="3"/>
  <c r="AC1200" i="3"/>
  <c r="AC1199" i="3"/>
  <c r="AC1184" i="3"/>
  <c r="AC1183" i="3"/>
  <c r="AC1178" i="3"/>
  <c r="AC1168" i="3"/>
  <c r="AC1167" i="3"/>
  <c r="AC1162" i="3"/>
  <c r="AC1152" i="3"/>
  <c r="AC1151" i="3"/>
  <c r="AC1146" i="3"/>
  <c r="AC1136" i="3"/>
  <c r="AC1135" i="3"/>
  <c r="AC1130" i="3"/>
  <c r="AC1120" i="3"/>
  <c r="AC1119" i="3"/>
  <c r="AC1114" i="3"/>
  <c r="AA1110" i="3"/>
  <c r="AC1110" i="3" s="1"/>
  <c r="AA1109" i="3"/>
  <c r="AC1104" i="3"/>
  <c r="AC1103" i="3"/>
  <c r="AC1098" i="3"/>
  <c r="AA1094" i="3"/>
  <c r="AC1094" i="3" s="1"/>
  <c r="AA1093" i="3"/>
  <c r="AC1093" i="3" s="1"/>
  <c r="AC1088" i="3"/>
  <c r="AC1079" i="3"/>
  <c r="AC1071" i="3"/>
  <c r="AC1063" i="3"/>
  <c r="AD1464" i="3"/>
  <c r="K1464" i="3"/>
  <c r="AD1460" i="3"/>
  <c r="K1460" i="3"/>
  <c r="AD1456" i="3"/>
  <c r="K1456" i="3"/>
  <c r="AD1452" i="3"/>
  <c r="K1452" i="3"/>
  <c r="AD1448" i="3"/>
  <c r="K1448" i="3"/>
  <c r="AD1444" i="3"/>
  <c r="K1444" i="3"/>
  <c r="M1442" i="3"/>
  <c r="I1442" i="3"/>
  <c r="E1442" i="3"/>
  <c r="AD1440" i="3"/>
  <c r="K1440" i="3"/>
  <c r="M1438" i="3"/>
  <c r="I1438" i="3"/>
  <c r="E1438" i="3"/>
  <c r="AD1436" i="3"/>
  <c r="K1436" i="3"/>
  <c r="M1434" i="3"/>
  <c r="I1434" i="3"/>
  <c r="E1434" i="3"/>
  <c r="AD1432" i="3"/>
  <c r="K1432" i="3"/>
  <c r="M1430" i="3"/>
  <c r="I1430" i="3"/>
  <c r="E1430" i="3"/>
  <c r="AD1428" i="3"/>
  <c r="K1428" i="3"/>
  <c r="M1426" i="3"/>
  <c r="I1426" i="3"/>
  <c r="E1426" i="3"/>
  <c r="AD1424" i="3"/>
  <c r="K1424" i="3"/>
  <c r="M1422" i="3"/>
  <c r="I1422" i="3"/>
  <c r="E1422" i="3"/>
  <c r="AD1420" i="3"/>
  <c r="K1420" i="3"/>
  <c r="M1418" i="3"/>
  <c r="I1418" i="3"/>
  <c r="E1418" i="3"/>
  <c r="AD1416" i="3"/>
  <c r="K1416" i="3"/>
  <c r="M1414" i="3"/>
  <c r="I1414" i="3"/>
  <c r="E1414" i="3"/>
  <c r="AD1412" i="3"/>
  <c r="K1412" i="3"/>
  <c r="M1410" i="3"/>
  <c r="I1410" i="3"/>
  <c r="E1410" i="3"/>
  <c r="AD1408" i="3"/>
  <c r="K1408" i="3"/>
  <c r="M1406" i="3"/>
  <c r="I1406" i="3"/>
  <c r="E1406" i="3"/>
  <c r="AD1404" i="3"/>
  <c r="K1404" i="3"/>
  <c r="M1402" i="3"/>
  <c r="I1402" i="3"/>
  <c r="E1402" i="3"/>
  <c r="AD1400" i="3"/>
  <c r="K1400" i="3"/>
  <c r="M1398" i="3"/>
  <c r="I1398" i="3"/>
  <c r="E1398" i="3"/>
  <c r="AD1396" i="3"/>
  <c r="K1396" i="3"/>
  <c r="M1394" i="3"/>
  <c r="I1394" i="3"/>
  <c r="E1394" i="3"/>
  <c r="AD1392" i="3"/>
  <c r="K1392" i="3"/>
  <c r="M1390" i="3"/>
  <c r="I1390" i="3"/>
  <c r="E1390" i="3"/>
  <c r="AD1388" i="3"/>
  <c r="K1388" i="3"/>
  <c r="M1386" i="3"/>
  <c r="I1386" i="3"/>
  <c r="E1386" i="3"/>
  <c r="AD1384" i="3"/>
  <c r="K1384" i="3"/>
  <c r="M1382" i="3"/>
  <c r="I1382" i="3"/>
  <c r="E1382" i="3"/>
  <c r="AD1380" i="3"/>
  <c r="K1380" i="3"/>
  <c r="M1378" i="3"/>
  <c r="I1378" i="3"/>
  <c r="E1378" i="3"/>
  <c r="AD1376" i="3"/>
  <c r="K1376" i="3"/>
  <c r="M1374" i="3"/>
  <c r="I1374" i="3"/>
  <c r="E1374" i="3"/>
  <c r="AD1372" i="3"/>
  <c r="K1372" i="3"/>
  <c r="M1370" i="3"/>
  <c r="I1370" i="3"/>
  <c r="E1370" i="3"/>
  <c r="AD1368" i="3"/>
  <c r="K1368" i="3"/>
  <c r="M1366" i="3"/>
  <c r="I1366" i="3"/>
  <c r="E1366" i="3"/>
  <c r="AD1364" i="3"/>
  <c r="K1364" i="3"/>
  <c r="M1362" i="3"/>
  <c r="I1362" i="3"/>
  <c r="E1362" i="3"/>
  <c r="AD1360" i="3"/>
  <c r="K1360" i="3"/>
  <c r="M1358" i="3"/>
  <c r="I1358" i="3"/>
  <c r="E1358" i="3"/>
  <c r="AD1356" i="3"/>
  <c r="K1356" i="3"/>
  <c r="M1354" i="3"/>
  <c r="I1354" i="3"/>
  <c r="E1354" i="3"/>
  <c r="AD1352" i="3"/>
  <c r="K1352" i="3"/>
  <c r="M1350" i="3"/>
  <c r="I1350" i="3"/>
  <c r="E1350" i="3"/>
  <c r="AD1348" i="3"/>
  <c r="K1348" i="3"/>
  <c r="M1346" i="3"/>
  <c r="I1346" i="3"/>
  <c r="E1346" i="3"/>
  <c r="AD1344" i="3"/>
  <c r="K1344" i="3"/>
  <c r="M1342" i="3"/>
  <c r="I1342" i="3"/>
  <c r="E1342" i="3"/>
  <c r="AD1340" i="3"/>
  <c r="K1340" i="3"/>
  <c r="M1338" i="3"/>
  <c r="I1338" i="3"/>
  <c r="E1338" i="3"/>
  <c r="AD1336" i="3"/>
  <c r="K1336" i="3"/>
  <c r="M1334" i="3"/>
  <c r="I1334" i="3"/>
  <c r="E1334" i="3"/>
  <c r="AD1332" i="3"/>
  <c r="K1332" i="3"/>
  <c r="M1330" i="3"/>
  <c r="I1330" i="3"/>
  <c r="E1330" i="3"/>
  <c r="AD1328" i="3"/>
  <c r="K1328" i="3"/>
  <c r="M1326" i="3"/>
  <c r="I1326" i="3"/>
  <c r="E1326" i="3"/>
  <c r="AD1324" i="3"/>
  <c r="K1324" i="3"/>
  <c r="M1322" i="3"/>
  <c r="I1322" i="3"/>
  <c r="E1322" i="3"/>
  <c r="M1318" i="3"/>
  <c r="I1318" i="3"/>
  <c r="E1318" i="3"/>
  <c r="G1276" i="3"/>
  <c r="K1276" i="3"/>
  <c r="AD1276" i="3"/>
  <c r="E1274" i="3"/>
  <c r="I1274" i="3"/>
  <c r="M1274" i="3"/>
  <c r="P1246" i="3"/>
  <c r="T1246" i="3"/>
  <c r="E1246" i="3"/>
  <c r="I1246" i="3"/>
  <c r="M1246" i="3"/>
  <c r="G1246" i="3"/>
  <c r="K1246" i="3"/>
  <c r="AD1246" i="3"/>
  <c r="AC1245" i="3"/>
  <c r="AC1244" i="3"/>
  <c r="AA1242" i="3"/>
  <c r="AC1242" i="3" s="1"/>
  <c r="P1238" i="3"/>
  <c r="T1238" i="3"/>
  <c r="E1238" i="3"/>
  <c r="I1238" i="3"/>
  <c r="M1238" i="3"/>
  <c r="G1238" i="3"/>
  <c r="K1238" i="3"/>
  <c r="AD1238" i="3"/>
  <c r="AC1237" i="3"/>
  <c r="AC1236" i="3"/>
  <c r="AA1234" i="3"/>
  <c r="AC1234" i="3" s="1"/>
  <c r="P1230" i="3"/>
  <c r="T1230" i="3"/>
  <c r="E1230" i="3"/>
  <c r="I1230" i="3"/>
  <c r="M1230" i="3"/>
  <c r="G1230" i="3"/>
  <c r="K1230" i="3"/>
  <c r="AD1230" i="3"/>
  <c r="AC1229" i="3"/>
  <c r="AC1228" i="3"/>
  <c r="AA1226" i="3"/>
  <c r="AC1226" i="3" s="1"/>
  <c r="P1222" i="3"/>
  <c r="AA1222" i="3" s="1"/>
  <c r="AC1222" i="3" s="1"/>
  <c r="T1222" i="3"/>
  <c r="E1222" i="3"/>
  <c r="I1222" i="3"/>
  <c r="M1222" i="3"/>
  <c r="G1222" i="3"/>
  <c r="K1222" i="3"/>
  <c r="AD1222" i="3"/>
  <c r="AC1221" i="3"/>
  <c r="AC1220" i="3"/>
  <c r="AC1205" i="3"/>
  <c r="AC1204" i="3"/>
  <c r="AC1189" i="3"/>
  <c r="AC1188" i="3"/>
  <c r="AC1173" i="3"/>
  <c r="AC1172" i="3"/>
  <c r="AC1166" i="3"/>
  <c r="AC1157" i="3"/>
  <c r="AC1156" i="3"/>
  <c r="AC1150" i="3"/>
  <c r="AC1141" i="3"/>
  <c r="AC1140" i="3"/>
  <c r="AC1134" i="3"/>
  <c r="AC1125" i="3"/>
  <c r="AC1124" i="3"/>
  <c r="AC1118" i="3"/>
  <c r="AC1109" i="3"/>
  <c r="AC1108" i="3"/>
  <c r="AC1102" i="3"/>
  <c r="AC1091" i="3"/>
  <c r="T1442" i="3"/>
  <c r="T1438" i="3"/>
  <c r="T1434" i="3"/>
  <c r="T1430" i="3"/>
  <c r="T1426" i="3"/>
  <c r="T1422" i="3"/>
  <c r="T1418" i="3"/>
  <c r="T1414" i="3"/>
  <c r="T1410" i="3"/>
  <c r="T1406" i="3"/>
  <c r="T1402" i="3"/>
  <c r="T1398" i="3"/>
  <c r="T1394" i="3"/>
  <c r="T1390" i="3"/>
  <c r="T1386" i="3"/>
  <c r="T1382" i="3"/>
  <c r="T1378" i="3"/>
  <c r="T1374" i="3"/>
  <c r="T1370" i="3"/>
  <c r="T1366" i="3"/>
  <c r="T1362" i="3"/>
  <c r="T1358" i="3"/>
  <c r="T1354" i="3"/>
  <c r="T1350" i="3"/>
  <c r="T1346" i="3"/>
  <c r="T1342" i="3"/>
  <c r="T1338" i="3"/>
  <c r="T1334" i="3"/>
  <c r="T1330" i="3"/>
  <c r="T1326" i="3"/>
  <c r="T1322" i="3"/>
  <c r="AD1321" i="3"/>
  <c r="K1321" i="3"/>
  <c r="M1319" i="3"/>
  <c r="I1319" i="3"/>
  <c r="AD1317" i="3"/>
  <c r="K1317" i="3"/>
  <c r="M1315" i="3"/>
  <c r="I1315" i="3"/>
  <c r="AD1313" i="3"/>
  <c r="K1313" i="3"/>
  <c r="M1311" i="3"/>
  <c r="I1311" i="3"/>
  <c r="AD1309" i="3"/>
  <c r="K1309" i="3"/>
  <c r="M1307" i="3"/>
  <c r="I1307" i="3"/>
  <c r="AD1305" i="3"/>
  <c r="K1305" i="3"/>
  <c r="M1303" i="3"/>
  <c r="I1303" i="3"/>
  <c r="AD1301" i="3"/>
  <c r="K1301" i="3"/>
  <c r="M1299" i="3"/>
  <c r="I1299" i="3"/>
  <c r="AD1297" i="3"/>
  <c r="K1297" i="3"/>
  <c r="M1295" i="3"/>
  <c r="I1295" i="3"/>
  <c r="AD1293" i="3"/>
  <c r="K1293" i="3"/>
  <c r="M1291" i="3"/>
  <c r="I1291" i="3"/>
  <c r="AD1289" i="3"/>
  <c r="K1289" i="3"/>
  <c r="M1287" i="3"/>
  <c r="I1287" i="3"/>
  <c r="AD1285" i="3"/>
  <c r="K1285" i="3"/>
  <c r="M1283" i="3"/>
  <c r="I1283" i="3"/>
  <c r="AD1281" i="3"/>
  <c r="K1281" i="3"/>
  <c r="E1278" i="3"/>
  <c r="I1278" i="3"/>
  <c r="M1278" i="3"/>
  <c r="E1276" i="3"/>
  <c r="P1274" i="3"/>
  <c r="AA1274" i="3" s="1"/>
  <c r="AC1274" i="3" s="1"/>
  <c r="K1274" i="3"/>
  <c r="R1273" i="3"/>
  <c r="AA1273" i="3" s="1"/>
  <c r="M1273" i="3"/>
  <c r="I1273" i="3"/>
  <c r="E1273" i="3"/>
  <c r="V1272" i="3"/>
  <c r="AB1271" i="3" s="1"/>
  <c r="R1272" i="3"/>
  <c r="AA1272" i="3" s="1"/>
  <c r="AC1272" i="3" s="1"/>
  <c r="I1272" i="3"/>
  <c r="E1270" i="3"/>
  <c r="I1270" i="3"/>
  <c r="M1270" i="3"/>
  <c r="G1270" i="3"/>
  <c r="K1270" i="3"/>
  <c r="AA1269" i="3"/>
  <c r="AC1269" i="3" s="1"/>
  <c r="T1268" i="3"/>
  <c r="P1268" i="3"/>
  <c r="AA1268" i="3" s="1"/>
  <c r="AC1268" i="3" s="1"/>
  <c r="E1266" i="3"/>
  <c r="I1266" i="3"/>
  <c r="M1266" i="3"/>
  <c r="G1266" i="3"/>
  <c r="K1266" i="3"/>
  <c r="AD1266" i="3"/>
  <c r="AA1265" i="3"/>
  <c r="AC1265" i="3" s="1"/>
  <c r="T1264" i="3"/>
  <c r="P1264" i="3"/>
  <c r="AA1264" i="3" s="1"/>
  <c r="AC1264" i="3" s="1"/>
  <c r="E1262" i="3"/>
  <c r="I1262" i="3"/>
  <c r="M1262" i="3"/>
  <c r="G1262" i="3"/>
  <c r="K1262" i="3"/>
  <c r="AD1262" i="3"/>
  <c r="AA1261" i="3"/>
  <c r="AC1261" i="3" s="1"/>
  <c r="T1260" i="3"/>
  <c r="P1260" i="3"/>
  <c r="AA1260" i="3" s="1"/>
  <c r="AC1260" i="3" s="1"/>
  <c r="E1258" i="3"/>
  <c r="I1258" i="3"/>
  <c r="M1258" i="3"/>
  <c r="G1258" i="3"/>
  <c r="K1258" i="3"/>
  <c r="AD1258" i="3"/>
  <c r="AA1257" i="3"/>
  <c r="AC1257" i="3" s="1"/>
  <c r="T1256" i="3"/>
  <c r="P1256" i="3"/>
  <c r="AA1256" i="3" s="1"/>
  <c r="AC1256" i="3" s="1"/>
  <c r="E1254" i="3"/>
  <c r="I1254" i="3"/>
  <c r="M1254" i="3"/>
  <c r="G1254" i="3"/>
  <c r="K1254" i="3"/>
  <c r="AD1254" i="3"/>
  <c r="AA1253" i="3"/>
  <c r="AC1253" i="3" s="1"/>
  <c r="T1252" i="3"/>
  <c r="P1252" i="3"/>
  <c r="AA1252" i="3" s="1"/>
  <c r="AC1252" i="3" s="1"/>
  <c r="E1250" i="3"/>
  <c r="I1250" i="3"/>
  <c r="M1250" i="3"/>
  <c r="G1250" i="3"/>
  <c r="K1250" i="3"/>
  <c r="AD1250" i="3"/>
  <c r="AA1249" i="3"/>
  <c r="AC1249" i="3" s="1"/>
  <c r="V1242" i="3"/>
  <c r="AB1241" i="3" s="1"/>
  <c r="AA1241" i="3"/>
  <c r="AA1233" i="3"/>
  <c r="AC1233" i="3" s="1"/>
  <c r="AA1225" i="3"/>
  <c r="AC1225" i="3" s="1"/>
  <c r="AC1218" i="3"/>
  <c r="AA1214" i="3"/>
  <c r="AC1214" i="3" s="1"/>
  <c r="AA1213" i="3"/>
  <c r="AC1213" i="3" s="1"/>
  <c r="AC1209" i="3"/>
  <c r="AC1207" i="3"/>
  <c r="AA1198" i="3"/>
  <c r="AC1198" i="3" s="1"/>
  <c r="AA1197" i="3"/>
  <c r="AC1197" i="3" s="1"/>
  <c r="AC1193" i="3"/>
  <c r="AC1191" i="3"/>
  <c r="AC1186" i="3"/>
  <c r="AA1182" i="3"/>
  <c r="AC1182" i="3" s="1"/>
  <c r="AA1181" i="3"/>
  <c r="AC1181" i="3" s="1"/>
  <c r="AC1177" i="3"/>
  <c r="AC1175" i="3"/>
  <c r="AC1170" i="3"/>
  <c r="AC1161" i="3"/>
  <c r="AC1159" i="3"/>
  <c r="AC1145" i="3"/>
  <c r="AC1143" i="3"/>
  <c r="AC1138" i="3"/>
  <c r="AC1129" i="3"/>
  <c r="AC1127" i="3"/>
  <c r="AC1113" i="3"/>
  <c r="AC1111" i="3"/>
  <c r="AC1106" i="3"/>
  <c r="AC1096" i="3"/>
  <c r="AC1095" i="3"/>
  <c r="AC1075" i="3"/>
  <c r="AC1067" i="3"/>
  <c r="M1248" i="3"/>
  <c r="I1248" i="3"/>
  <c r="E1248" i="3"/>
  <c r="M1244" i="3"/>
  <c r="I1244" i="3"/>
  <c r="E1244" i="3"/>
  <c r="M1240" i="3"/>
  <c r="I1240" i="3"/>
  <c r="E1240" i="3"/>
  <c r="M1236" i="3"/>
  <c r="I1236" i="3"/>
  <c r="E1236" i="3"/>
  <c r="M1232" i="3"/>
  <c r="I1232" i="3"/>
  <c r="E1232" i="3"/>
  <c r="M1228" i="3"/>
  <c r="I1228" i="3"/>
  <c r="E1228" i="3"/>
  <c r="M1224" i="3"/>
  <c r="I1224" i="3"/>
  <c r="E1224" i="3"/>
  <c r="M1220" i="3"/>
  <c r="I1220" i="3"/>
  <c r="E1220" i="3"/>
  <c r="AD1218" i="3"/>
  <c r="K1218" i="3"/>
  <c r="G1218" i="3"/>
  <c r="M1216" i="3"/>
  <c r="I1216" i="3"/>
  <c r="E1216" i="3"/>
  <c r="AD1214" i="3"/>
  <c r="K1214" i="3"/>
  <c r="G1214" i="3"/>
  <c r="M1212" i="3"/>
  <c r="I1212" i="3"/>
  <c r="E1212" i="3"/>
  <c r="AD1210" i="3"/>
  <c r="K1210" i="3"/>
  <c r="G1210" i="3"/>
  <c r="M1208" i="3"/>
  <c r="I1208" i="3"/>
  <c r="E1208" i="3"/>
  <c r="AD1206" i="3"/>
  <c r="K1206" i="3"/>
  <c r="G1206" i="3"/>
  <c r="M1204" i="3"/>
  <c r="I1204" i="3"/>
  <c r="E1204" i="3"/>
  <c r="AD1202" i="3"/>
  <c r="K1202" i="3"/>
  <c r="G1202" i="3"/>
  <c r="M1200" i="3"/>
  <c r="I1200" i="3"/>
  <c r="E1200" i="3"/>
  <c r="AD1198" i="3"/>
  <c r="K1198" i="3"/>
  <c r="G1198" i="3"/>
  <c r="M1196" i="3"/>
  <c r="I1196" i="3"/>
  <c r="E1196" i="3"/>
  <c r="AD1194" i="3"/>
  <c r="K1194" i="3"/>
  <c r="G1194" i="3"/>
  <c r="M1192" i="3"/>
  <c r="I1192" i="3"/>
  <c r="E1192" i="3"/>
  <c r="AD1190" i="3"/>
  <c r="K1190" i="3"/>
  <c r="G1190" i="3"/>
  <c r="M1188" i="3"/>
  <c r="I1188" i="3"/>
  <c r="E1188" i="3"/>
  <c r="AD1186" i="3"/>
  <c r="K1186" i="3"/>
  <c r="G1186" i="3"/>
  <c r="M1184" i="3"/>
  <c r="I1184" i="3"/>
  <c r="E1184" i="3"/>
  <c r="AD1182" i="3"/>
  <c r="K1182" i="3"/>
  <c r="G1182" i="3"/>
  <c r="M1180" i="3"/>
  <c r="I1180" i="3"/>
  <c r="E1180" i="3"/>
  <c r="AD1178" i="3"/>
  <c r="K1178" i="3"/>
  <c r="G1178" i="3"/>
  <c r="M1176" i="3"/>
  <c r="I1176" i="3"/>
  <c r="E1176" i="3"/>
  <c r="AD1174" i="3"/>
  <c r="K1174" i="3"/>
  <c r="G1174" i="3"/>
  <c r="M1172" i="3"/>
  <c r="I1172" i="3"/>
  <c r="E1172" i="3"/>
  <c r="AD1170" i="3"/>
  <c r="K1170" i="3"/>
  <c r="G1170" i="3"/>
  <c r="M1168" i="3"/>
  <c r="I1168" i="3"/>
  <c r="E1168" i="3"/>
  <c r="AD1166" i="3"/>
  <c r="K1166" i="3"/>
  <c r="G1166" i="3"/>
  <c r="M1164" i="3"/>
  <c r="I1164" i="3"/>
  <c r="E1164" i="3"/>
  <c r="AD1162" i="3"/>
  <c r="K1162" i="3"/>
  <c r="G1162" i="3"/>
  <c r="M1160" i="3"/>
  <c r="I1160" i="3"/>
  <c r="E1160" i="3"/>
  <c r="AD1158" i="3"/>
  <c r="K1158" i="3"/>
  <c r="G1158" i="3"/>
  <c r="M1156" i="3"/>
  <c r="I1156" i="3"/>
  <c r="E1156" i="3"/>
  <c r="AD1154" i="3"/>
  <c r="K1154" i="3"/>
  <c r="G1154" i="3"/>
  <c r="M1152" i="3"/>
  <c r="I1152" i="3"/>
  <c r="E1152" i="3"/>
  <c r="AD1150" i="3"/>
  <c r="K1150" i="3"/>
  <c r="G1150" i="3"/>
  <c r="M1148" i="3"/>
  <c r="I1148" i="3"/>
  <c r="E1148" i="3"/>
  <c r="AD1146" i="3"/>
  <c r="K1146" i="3"/>
  <c r="G1146" i="3"/>
  <c r="M1144" i="3"/>
  <c r="I1144" i="3"/>
  <c r="E1144" i="3"/>
  <c r="AD1142" i="3"/>
  <c r="K1142" i="3"/>
  <c r="G1142" i="3"/>
  <c r="M1140" i="3"/>
  <c r="I1140" i="3"/>
  <c r="E1140" i="3"/>
  <c r="AD1138" i="3"/>
  <c r="K1138" i="3"/>
  <c r="G1138" i="3"/>
  <c r="M1136" i="3"/>
  <c r="I1136" i="3"/>
  <c r="E1136" i="3"/>
  <c r="AD1134" i="3"/>
  <c r="K1134" i="3"/>
  <c r="G1134" i="3"/>
  <c r="M1132" i="3"/>
  <c r="I1132" i="3"/>
  <c r="E1132" i="3"/>
  <c r="AD1130" i="3"/>
  <c r="K1130" i="3"/>
  <c r="G1130" i="3"/>
  <c r="M1128" i="3"/>
  <c r="I1128" i="3"/>
  <c r="E1128" i="3"/>
  <c r="AD1126" i="3"/>
  <c r="K1126" i="3"/>
  <c r="G1126" i="3"/>
  <c r="M1124" i="3"/>
  <c r="I1124" i="3"/>
  <c r="E1124" i="3"/>
  <c r="AD1122" i="3"/>
  <c r="K1122" i="3"/>
  <c r="G1122" i="3"/>
  <c r="M1120" i="3"/>
  <c r="I1120" i="3"/>
  <c r="E1120" i="3"/>
  <c r="AD1118" i="3"/>
  <c r="K1118" i="3"/>
  <c r="G1118" i="3"/>
  <c r="M1116" i="3"/>
  <c r="I1116" i="3"/>
  <c r="E1116" i="3"/>
  <c r="AD1114" i="3"/>
  <c r="K1114" i="3"/>
  <c r="G1114" i="3"/>
  <c r="M1112" i="3"/>
  <c r="I1112" i="3"/>
  <c r="E1112" i="3"/>
  <c r="AD1110" i="3"/>
  <c r="K1110" i="3"/>
  <c r="G1110" i="3"/>
  <c r="M1108" i="3"/>
  <c r="I1108" i="3"/>
  <c r="E1108" i="3"/>
  <c r="AD1106" i="3"/>
  <c r="K1106" i="3"/>
  <c r="G1106" i="3"/>
  <c r="M1104" i="3"/>
  <c r="I1104" i="3"/>
  <c r="E1104" i="3"/>
  <c r="AD1102" i="3"/>
  <c r="K1102" i="3"/>
  <c r="G1102" i="3"/>
  <c r="M1100" i="3"/>
  <c r="I1100" i="3"/>
  <c r="E1100" i="3"/>
  <c r="AD1098" i="3"/>
  <c r="K1098" i="3"/>
  <c r="G1098" i="3"/>
  <c r="M1096" i="3"/>
  <c r="I1096" i="3"/>
  <c r="E1096" i="3"/>
  <c r="AD1094" i="3"/>
  <c r="K1094" i="3"/>
  <c r="G1094" i="3"/>
  <c r="M1092" i="3"/>
  <c r="I1092" i="3"/>
  <c r="E1092" i="3"/>
  <c r="AD1090" i="3"/>
  <c r="K1090" i="3"/>
  <c r="G1090" i="3"/>
  <c r="M1088" i="3"/>
  <c r="I1088" i="3"/>
  <c r="E1088" i="3"/>
  <c r="G1087" i="3"/>
  <c r="K1087" i="3"/>
  <c r="E1085" i="3"/>
  <c r="I1085" i="3"/>
  <c r="M1085" i="3"/>
  <c r="E1083" i="3"/>
  <c r="V1081" i="3"/>
  <c r="AB1080" i="3" s="1"/>
  <c r="R1081" i="3"/>
  <c r="AA1081" i="3" s="1"/>
  <c r="AC1081" i="3" s="1"/>
  <c r="G1079" i="3"/>
  <c r="K1079" i="3"/>
  <c r="AD1079" i="3"/>
  <c r="E1079" i="3"/>
  <c r="I1079" i="3"/>
  <c r="M1079" i="3"/>
  <c r="V1077" i="3"/>
  <c r="AB1076" i="3" s="1"/>
  <c r="R1077" i="3"/>
  <c r="AA1077" i="3" s="1"/>
  <c r="AC1077" i="3" s="1"/>
  <c r="G1075" i="3"/>
  <c r="K1075" i="3"/>
  <c r="AD1075" i="3"/>
  <c r="E1075" i="3"/>
  <c r="I1075" i="3"/>
  <c r="M1075" i="3"/>
  <c r="V1073" i="3"/>
  <c r="AB1072" i="3" s="1"/>
  <c r="R1073" i="3"/>
  <c r="AA1073" i="3" s="1"/>
  <c r="AC1073" i="3" s="1"/>
  <c r="G1071" i="3"/>
  <c r="K1071" i="3"/>
  <c r="AD1071" i="3"/>
  <c r="E1071" i="3"/>
  <c r="I1071" i="3"/>
  <c r="M1071" i="3"/>
  <c r="V1069" i="3"/>
  <c r="AB1068" i="3" s="1"/>
  <c r="R1069" i="3"/>
  <c r="AA1069" i="3" s="1"/>
  <c r="AC1069" i="3" s="1"/>
  <c r="G1067" i="3"/>
  <c r="K1067" i="3"/>
  <c r="AD1067" i="3"/>
  <c r="E1067" i="3"/>
  <c r="I1067" i="3"/>
  <c r="M1067" i="3"/>
  <c r="V1065" i="3"/>
  <c r="AB1064" i="3" s="1"/>
  <c r="R1065" i="3"/>
  <c r="AA1065" i="3" s="1"/>
  <c r="AC1065" i="3" s="1"/>
  <c r="G1063" i="3"/>
  <c r="K1063" i="3"/>
  <c r="AD1063" i="3"/>
  <c r="E1063" i="3"/>
  <c r="I1063" i="3"/>
  <c r="M1063" i="3"/>
  <c r="V1061" i="3"/>
  <c r="AB1060" i="3" s="1"/>
  <c r="R1061" i="3"/>
  <c r="AA1061" i="3" s="1"/>
  <c r="AC1061" i="3" s="1"/>
  <c r="P1053" i="3"/>
  <c r="T1053" i="3"/>
  <c r="E1053" i="3"/>
  <c r="I1053" i="3"/>
  <c r="M1053" i="3"/>
  <c r="G1053" i="3"/>
  <c r="K1053" i="3"/>
  <c r="AD1053" i="3"/>
  <c r="AC1052" i="3"/>
  <c r="AC1051" i="3"/>
  <c r="P1045" i="3"/>
  <c r="T1045" i="3"/>
  <c r="E1045" i="3"/>
  <c r="I1045" i="3"/>
  <c r="M1045" i="3"/>
  <c r="G1045" i="3"/>
  <c r="K1045" i="3"/>
  <c r="AD1045" i="3"/>
  <c r="AC1043" i="3"/>
  <c r="AC1027" i="3"/>
  <c r="AC1026" i="3"/>
  <c r="AC1017" i="3"/>
  <c r="AC1016" i="3"/>
  <c r="AC1015" i="3"/>
  <c r="AA1013" i="3"/>
  <c r="AC1013" i="3" s="1"/>
  <c r="AA1010" i="3"/>
  <c r="AC1010" i="3" s="1"/>
  <c r="AC1078" i="3"/>
  <c r="AC1074" i="3"/>
  <c r="AC1062" i="3"/>
  <c r="AA1056" i="3"/>
  <c r="AA1048" i="3"/>
  <c r="AC1048" i="3" s="1"/>
  <c r="AA1037" i="3"/>
  <c r="AC1037" i="3" s="1"/>
  <c r="AA1036" i="3"/>
  <c r="AC1036" i="3" s="1"/>
  <c r="AC1032" i="3"/>
  <c r="AC1031" i="3"/>
  <c r="AC1030" i="3"/>
  <c r="AA1021" i="3"/>
  <c r="AC1021" i="3" s="1"/>
  <c r="AD1248" i="3"/>
  <c r="K1248" i="3"/>
  <c r="AD1244" i="3"/>
  <c r="K1244" i="3"/>
  <c r="AD1240" i="3"/>
  <c r="K1240" i="3"/>
  <c r="AD1236" i="3"/>
  <c r="K1236" i="3"/>
  <c r="AD1232" i="3"/>
  <c r="K1232" i="3"/>
  <c r="AD1228" i="3"/>
  <c r="K1228" i="3"/>
  <c r="AD1224" i="3"/>
  <c r="K1224" i="3"/>
  <c r="AD1220" i="3"/>
  <c r="K1220" i="3"/>
  <c r="M1218" i="3"/>
  <c r="I1218" i="3"/>
  <c r="E1218" i="3"/>
  <c r="AD1216" i="3"/>
  <c r="K1216" i="3"/>
  <c r="M1214" i="3"/>
  <c r="I1214" i="3"/>
  <c r="E1214" i="3"/>
  <c r="AD1212" i="3"/>
  <c r="K1212" i="3"/>
  <c r="M1210" i="3"/>
  <c r="I1210" i="3"/>
  <c r="E1210" i="3"/>
  <c r="AD1208" i="3"/>
  <c r="K1208" i="3"/>
  <c r="M1206" i="3"/>
  <c r="I1206" i="3"/>
  <c r="E1206" i="3"/>
  <c r="AD1204" i="3"/>
  <c r="K1204" i="3"/>
  <c r="M1202" i="3"/>
  <c r="I1202" i="3"/>
  <c r="E1202" i="3"/>
  <c r="AD1200" i="3"/>
  <c r="K1200" i="3"/>
  <c r="M1198" i="3"/>
  <c r="I1198" i="3"/>
  <c r="E1198" i="3"/>
  <c r="AD1196" i="3"/>
  <c r="K1196" i="3"/>
  <c r="M1194" i="3"/>
  <c r="I1194" i="3"/>
  <c r="E1194" i="3"/>
  <c r="AD1192" i="3"/>
  <c r="K1192" i="3"/>
  <c r="M1190" i="3"/>
  <c r="I1190" i="3"/>
  <c r="E1190" i="3"/>
  <c r="AD1188" i="3"/>
  <c r="K1188" i="3"/>
  <c r="M1186" i="3"/>
  <c r="I1186" i="3"/>
  <c r="E1186" i="3"/>
  <c r="AD1184" i="3"/>
  <c r="K1184" i="3"/>
  <c r="M1182" i="3"/>
  <c r="I1182" i="3"/>
  <c r="E1182" i="3"/>
  <c r="AD1180" i="3"/>
  <c r="K1180" i="3"/>
  <c r="M1178" i="3"/>
  <c r="I1178" i="3"/>
  <c r="E1178" i="3"/>
  <c r="AD1176" i="3"/>
  <c r="K1176" i="3"/>
  <c r="M1174" i="3"/>
  <c r="I1174" i="3"/>
  <c r="E1174" i="3"/>
  <c r="AD1172" i="3"/>
  <c r="K1172" i="3"/>
  <c r="M1170" i="3"/>
  <c r="I1170" i="3"/>
  <c r="E1170" i="3"/>
  <c r="AD1168" i="3"/>
  <c r="K1168" i="3"/>
  <c r="M1166" i="3"/>
  <c r="I1166" i="3"/>
  <c r="E1166" i="3"/>
  <c r="AD1164" i="3"/>
  <c r="K1164" i="3"/>
  <c r="M1162" i="3"/>
  <c r="I1162" i="3"/>
  <c r="E1162" i="3"/>
  <c r="AD1160" i="3"/>
  <c r="K1160" i="3"/>
  <c r="M1158" i="3"/>
  <c r="I1158" i="3"/>
  <c r="E1158" i="3"/>
  <c r="AD1156" i="3"/>
  <c r="K1156" i="3"/>
  <c r="M1154" i="3"/>
  <c r="I1154" i="3"/>
  <c r="E1154" i="3"/>
  <c r="AD1152" i="3"/>
  <c r="K1152" i="3"/>
  <c r="M1150" i="3"/>
  <c r="I1150" i="3"/>
  <c r="E1150" i="3"/>
  <c r="AD1148" i="3"/>
  <c r="K1148" i="3"/>
  <c r="M1146" i="3"/>
  <c r="I1146" i="3"/>
  <c r="E1146" i="3"/>
  <c r="AD1144" i="3"/>
  <c r="K1144" i="3"/>
  <c r="M1142" i="3"/>
  <c r="I1142" i="3"/>
  <c r="E1142" i="3"/>
  <c r="AD1140" i="3"/>
  <c r="K1140" i="3"/>
  <c r="M1138" i="3"/>
  <c r="I1138" i="3"/>
  <c r="E1138" i="3"/>
  <c r="AD1136" i="3"/>
  <c r="K1136" i="3"/>
  <c r="M1134" i="3"/>
  <c r="I1134" i="3"/>
  <c r="E1134" i="3"/>
  <c r="AD1132" i="3"/>
  <c r="K1132" i="3"/>
  <c r="M1130" i="3"/>
  <c r="I1130" i="3"/>
  <c r="E1130" i="3"/>
  <c r="AD1128" i="3"/>
  <c r="K1128" i="3"/>
  <c r="M1126" i="3"/>
  <c r="I1126" i="3"/>
  <c r="E1126" i="3"/>
  <c r="AD1124" i="3"/>
  <c r="K1124" i="3"/>
  <c r="M1122" i="3"/>
  <c r="I1122" i="3"/>
  <c r="E1122" i="3"/>
  <c r="AD1120" i="3"/>
  <c r="K1120" i="3"/>
  <c r="M1118" i="3"/>
  <c r="I1118" i="3"/>
  <c r="E1118" i="3"/>
  <c r="AD1116" i="3"/>
  <c r="K1116" i="3"/>
  <c r="M1114" i="3"/>
  <c r="I1114" i="3"/>
  <c r="E1114" i="3"/>
  <c r="AD1112" i="3"/>
  <c r="K1112" i="3"/>
  <c r="M1110" i="3"/>
  <c r="I1110" i="3"/>
  <c r="E1110" i="3"/>
  <c r="AD1108" i="3"/>
  <c r="K1108" i="3"/>
  <c r="M1106" i="3"/>
  <c r="I1106" i="3"/>
  <c r="E1106" i="3"/>
  <c r="AD1104" i="3"/>
  <c r="K1104" i="3"/>
  <c r="M1102" i="3"/>
  <c r="I1102" i="3"/>
  <c r="E1102" i="3"/>
  <c r="AD1100" i="3"/>
  <c r="K1100" i="3"/>
  <c r="M1098" i="3"/>
  <c r="I1098" i="3"/>
  <c r="E1098" i="3"/>
  <c r="AD1096" i="3"/>
  <c r="K1096" i="3"/>
  <c r="M1094" i="3"/>
  <c r="I1094" i="3"/>
  <c r="E1094" i="3"/>
  <c r="AD1092" i="3"/>
  <c r="K1092" i="3"/>
  <c r="M1090" i="3"/>
  <c r="I1090" i="3"/>
  <c r="E1090" i="3"/>
  <c r="AD1088" i="3"/>
  <c r="K1088" i="3"/>
  <c r="V1087" i="3"/>
  <c r="AB1086" i="3" s="1"/>
  <c r="AC1086" i="3" s="1"/>
  <c r="R1087" i="3"/>
  <c r="AA1087" i="3" s="1"/>
  <c r="AC1087" i="3" s="1"/>
  <c r="I1087" i="3"/>
  <c r="AD1084" i="3"/>
  <c r="V1084" i="3"/>
  <c r="AB1083" i="3" s="1"/>
  <c r="T1081" i="3"/>
  <c r="T1077" i="3"/>
  <c r="T1073" i="3"/>
  <c r="T1069" i="3"/>
  <c r="T1065" i="3"/>
  <c r="T1061" i="3"/>
  <c r="P1057" i="3"/>
  <c r="AA1057" i="3" s="1"/>
  <c r="AC1057" i="3" s="1"/>
  <c r="T1057" i="3"/>
  <c r="E1057" i="3"/>
  <c r="I1057" i="3"/>
  <c r="M1057" i="3"/>
  <c r="G1057" i="3"/>
  <c r="K1057" i="3"/>
  <c r="AD1057" i="3"/>
  <c r="AC1056" i="3"/>
  <c r="AC1055" i="3"/>
  <c r="R1053" i="3"/>
  <c r="AA1053" i="3" s="1"/>
  <c r="AC1053" i="3" s="1"/>
  <c r="P1049" i="3"/>
  <c r="AA1049" i="3" s="1"/>
  <c r="AC1049" i="3" s="1"/>
  <c r="T1049" i="3"/>
  <c r="E1049" i="3"/>
  <c r="I1049" i="3"/>
  <c r="M1049" i="3"/>
  <c r="G1049" i="3"/>
  <c r="K1049" i="3"/>
  <c r="AD1049" i="3"/>
  <c r="R1045" i="3"/>
  <c r="AA1045" i="3" s="1"/>
  <c r="AC1045" i="3" s="1"/>
  <c r="AA1041" i="3"/>
  <c r="AC1041" i="3" s="1"/>
  <c r="AA1040" i="3"/>
  <c r="AC1035" i="3"/>
  <c r="AC1029" i="3"/>
  <c r="AA1025" i="3"/>
  <c r="AC1025" i="3" s="1"/>
  <c r="AA1024" i="3"/>
  <c r="AC1014" i="3"/>
  <c r="AC1007" i="3"/>
  <c r="T1218" i="3"/>
  <c r="T1214" i="3"/>
  <c r="T1210" i="3"/>
  <c r="T1206" i="3"/>
  <c r="T1202" i="3"/>
  <c r="T1198" i="3"/>
  <c r="T1194" i="3"/>
  <c r="T1190" i="3"/>
  <c r="T1186" i="3"/>
  <c r="T1182" i="3"/>
  <c r="T1178" i="3"/>
  <c r="T1174" i="3"/>
  <c r="T1170" i="3"/>
  <c r="T1166" i="3"/>
  <c r="T1162" i="3"/>
  <c r="T1158" i="3"/>
  <c r="T1154" i="3"/>
  <c r="T1150" i="3"/>
  <c r="T1146" i="3"/>
  <c r="T1142" i="3"/>
  <c r="T1138" i="3"/>
  <c r="T1134" i="3"/>
  <c r="T1130" i="3"/>
  <c r="T1126" i="3"/>
  <c r="T1122" i="3"/>
  <c r="T1118" i="3"/>
  <c r="T1114" i="3"/>
  <c r="T1110" i="3"/>
  <c r="T1106" i="3"/>
  <c r="T1102" i="3"/>
  <c r="T1098" i="3"/>
  <c r="T1094" i="3"/>
  <c r="T1090" i="3"/>
  <c r="G1083" i="3"/>
  <c r="K1083" i="3"/>
  <c r="AD1083" i="3"/>
  <c r="E1081" i="3"/>
  <c r="I1081" i="3"/>
  <c r="M1081" i="3"/>
  <c r="G1081" i="3"/>
  <c r="K1081" i="3"/>
  <c r="AD1081" i="3"/>
  <c r="AA1080" i="3"/>
  <c r="AC1080" i="3" s="1"/>
  <c r="E1077" i="3"/>
  <c r="I1077" i="3"/>
  <c r="M1077" i="3"/>
  <c r="G1077" i="3"/>
  <c r="K1077" i="3"/>
  <c r="AD1077" i="3"/>
  <c r="AA1076" i="3"/>
  <c r="AC1076" i="3" s="1"/>
  <c r="E1073" i="3"/>
  <c r="I1073" i="3"/>
  <c r="M1073" i="3"/>
  <c r="G1073" i="3"/>
  <c r="K1073" i="3"/>
  <c r="AD1073" i="3"/>
  <c r="AA1072" i="3"/>
  <c r="AC1072" i="3" s="1"/>
  <c r="E1069" i="3"/>
  <c r="I1069" i="3"/>
  <c r="M1069" i="3"/>
  <c r="G1069" i="3"/>
  <c r="K1069" i="3"/>
  <c r="AD1069" i="3"/>
  <c r="AA1068" i="3"/>
  <c r="AC1068" i="3" s="1"/>
  <c r="E1065" i="3"/>
  <c r="I1065" i="3"/>
  <c r="M1065" i="3"/>
  <c r="G1065" i="3"/>
  <c r="K1065" i="3"/>
  <c r="AD1065" i="3"/>
  <c r="AA1064" i="3"/>
  <c r="AC1064" i="3" s="1"/>
  <c r="E1061" i="3"/>
  <c r="I1061" i="3"/>
  <c r="M1061" i="3"/>
  <c r="G1061" i="3"/>
  <c r="K1061" i="3"/>
  <c r="AD1061" i="3"/>
  <c r="AC1040" i="3"/>
  <c r="AC1039" i="3"/>
  <c r="AC1038" i="3"/>
  <c r="AC1024" i="3"/>
  <c r="AC1023" i="3"/>
  <c r="AC1022" i="3"/>
  <c r="AC1018" i="3"/>
  <c r="AC1012" i="3"/>
  <c r="AA1009" i="3"/>
  <c r="AC1009" i="3" s="1"/>
  <c r="AA1006" i="3"/>
  <c r="AC1006" i="3" s="1"/>
  <c r="AC1004" i="3"/>
  <c r="AC1003" i="3"/>
  <c r="AC1002" i="3"/>
  <c r="M1059" i="3"/>
  <c r="I1059" i="3"/>
  <c r="E1059" i="3"/>
  <c r="M1055" i="3"/>
  <c r="I1055" i="3"/>
  <c r="E1055" i="3"/>
  <c r="M1051" i="3"/>
  <c r="I1051" i="3"/>
  <c r="E1051" i="3"/>
  <c r="M1047" i="3"/>
  <c r="I1047" i="3"/>
  <c r="E1047" i="3"/>
  <c r="M1043" i="3"/>
  <c r="I1043" i="3"/>
  <c r="E1043" i="3"/>
  <c r="AD1041" i="3"/>
  <c r="K1041" i="3"/>
  <c r="G1041" i="3"/>
  <c r="M1039" i="3"/>
  <c r="I1039" i="3"/>
  <c r="E1039" i="3"/>
  <c r="AD1037" i="3"/>
  <c r="K1037" i="3"/>
  <c r="G1037" i="3"/>
  <c r="M1035" i="3"/>
  <c r="I1035" i="3"/>
  <c r="E1035" i="3"/>
  <c r="AD1033" i="3"/>
  <c r="K1033" i="3"/>
  <c r="G1033" i="3"/>
  <c r="M1031" i="3"/>
  <c r="I1031" i="3"/>
  <c r="E1031" i="3"/>
  <c r="AD1029" i="3"/>
  <c r="K1029" i="3"/>
  <c r="G1029" i="3"/>
  <c r="M1027" i="3"/>
  <c r="I1027" i="3"/>
  <c r="E1027" i="3"/>
  <c r="AD1025" i="3"/>
  <c r="K1025" i="3"/>
  <c r="G1025" i="3"/>
  <c r="M1023" i="3"/>
  <c r="I1023" i="3"/>
  <c r="E1023" i="3"/>
  <c r="AD1021" i="3"/>
  <c r="K1021" i="3"/>
  <c r="G1021" i="3"/>
  <c r="M1019" i="3"/>
  <c r="I1019" i="3"/>
  <c r="E1019" i="3"/>
  <c r="AD1017" i="3"/>
  <c r="K1017" i="3"/>
  <c r="G1017" i="3"/>
  <c r="M1015" i="3"/>
  <c r="I1015" i="3"/>
  <c r="E1015" i="3"/>
  <c r="AD1013" i="3"/>
  <c r="K1013" i="3"/>
  <c r="G1013" i="3"/>
  <c r="M1011" i="3"/>
  <c r="I1011" i="3"/>
  <c r="E1011" i="3"/>
  <c r="AD1009" i="3"/>
  <c r="K1009" i="3"/>
  <c r="G1009" i="3"/>
  <c r="M1007" i="3"/>
  <c r="I1007" i="3"/>
  <c r="E1007" i="3"/>
  <c r="AD1005" i="3"/>
  <c r="K1005" i="3"/>
  <c r="G1005" i="3"/>
  <c r="M1003" i="3"/>
  <c r="I1003" i="3"/>
  <c r="E1003" i="3"/>
  <c r="AD1001" i="3"/>
  <c r="K1001" i="3"/>
  <c r="G1001" i="3"/>
  <c r="AD999" i="3"/>
  <c r="V999" i="3"/>
  <c r="AB998" i="3" s="1"/>
  <c r="K998" i="3"/>
  <c r="G998" i="3"/>
  <c r="G997" i="3"/>
  <c r="K997" i="3"/>
  <c r="AD997" i="3"/>
  <c r="E995" i="3"/>
  <c r="I995" i="3"/>
  <c r="M995" i="3"/>
  <c r="E993" i="3"/>
  <c r="P991" i="3"/>
  <c r="AA991" i="3" s="1"/>
  <c r="AC991" i="3" s="1"/>
  <c r="K991" i="3"/>
  <c r="R990" i="3"/>
  <c r="AA990" i="3" s="1"/>
  <c r="M990" i="3"/>
  <c r="I990" i="3"/>
  <c r="E990" i="3"/>
  <c r="P987" i="3"/>
  <c r="AA987" i="3" s="1"/>
  <c r="AC987" i="3" s="1"/>
  <c r="E987" i="3"/>
  <c r="I987" i="3"/>
  <c r="M987" i="3"/>
  <c r="G986" i="3"/>
  <c r="K986" i="3"/>
  <c r="AD986" i="3"/>
  <c r="P986" i="3"/>
  <c r="P979" i="3"/>
  <c r="AA979" i="3" s="1"/>
  <c r="AC979" i="3" s="1"/>
  <c r="E979" i="3"/>
  <c r="I979" i="3"/>
  <c r="M979" i="3"/>
  <c r="G978" i="3"/>
  <c r="K978" i="3"/>
  <c r="AD978" i="3"/>
  <c r="P978" i="3"/>
  <c r="P971" i="3"/>
  <c r="AA971" i="3" s="1"/>
  <c r="AC971" i="3" s="1"/>
  <c r="E971" i="3"/>
  <c r="I971" i="3"/>
  <c r="M971" i="3"/>
  <c r="G970" i="3"/>
  <c r="K970" i="3"/>
  <c r="AD970" i="3"/>
  <c r="P970" i="3"/>
  <c r="AC969" i="3"/>
  <c r="AA899" i="3"/>
  <c r="AC899" i="3" s="1"/>
  <c r="E999" i="3"/>
  <c r="I999" i="3"/>
  <c r="M999" i="3"/>
  <c r="AD1059" i="3"/>
  <c r="K1059" i="3"/>
  <c r="AD1055" i="3"/>
  <c r="K1055" i="3"/>
  <c r="AD1051" i="3"/>
  <c r="K1051" i="3"/>
  <c r="AD1047" i="3"/>
  <c r="K1047" i="3"/>
  <c r="AD1043" i="3"/>
  <c r="K1043" i="3"/>
  <c r="M1041" i="3"/>
  <c r="I1041" i="3"/>
  <c r="E1041" i="3"/>
  <c r="AD1039" i="3"/>
  <c r="K1039" i="3"/>
  <c r="M1037" i="3"/>
  <c r="I1037" i="3"/>
  <c r="E1037" i="3"/>
  <c r="AD1035" i="3"/>
  <c r="K1035" i="3"/>
  <c r="M1033" i="3"/>
  <c r="I1033" i="3"/>
  <c r="E1033" i="3"/>
  <c r="AD1031" i="3"/>
  <c r="K1031" i="3"/>
  <c r="M1029" i="3"/>
  <c r="I1029" i="3"/>
  <c r="E1029" i="3"/>
  <c r="AD1027" i="3"/>
  <c r="K1027" i="3"/>
  <c r="M1025" i="3"/>
  <c r="I1025" i="3"/>
  <c r="E1025" i="3"/>
  <c r="AD1023" i="3"/>
  <c r="K1023" i="3"/>
  <c r="M1021" i="3"/>
  <c r="I1021" i="3"/>
  <c r="E1021" i="3"/>
  <c r="AD1019" i="3"/>
  <c r="K1019" i="3"/>
  <c r="M1017" i="3"/>
  <c r="I1017" i="3"/>
  <c r="E1017" i="3"/>
  <c r="AD1015" i="3"/>
  <c r="K1015" i="3"/>
  <c r="M1013" i="3"/>
  <c r="I1013" i="3"/>
  <c r="E1013" i="3"/>
  <c r="AD1011" i="3"/>
  <c r="K1011" i="3"/>
  <c r="M1009" i="3"/>
  <c r="I1009" i="3"/>
  <c r="E1009" i="3"/>
  <c r="AD1007" i="3"/>
  <c r="K1007" i="3"/>
  <c r="M1005" i="3"/>
  <c r="I1005" i="3"/>
  <c r="E1005" i="3"/>
  <c r="AD1003" i="3"/>
  <c r="K1003" i="3"/>
  <c r="M1001" i="3"/>
  <c r="I1001" i="3"/>
  <c r="E1001" i="3"/>
  <c r="P999" i="3"/>
  <c r="AA999" i="3" s="1"/>
  <c r="AC999" i="3" s="1"/>
  <c r="K999" i="3"/>
  <c r="R998" i="3"/>
  <c r="AA998" i="3" s="1"/>
  <c r="AC998" i="3" s="1"/>
  <c r="M998" i="3"/>
  <c r="I998" i="3"/>
  <c r="E998" i="3"/>
  <c r="V997" i="3"/>
  <c r="AB996" i="3" s="1"/>
  <c r="AC996" i="3" s="1"/>
  <c r="R997" i="3"/>
  <c r="AA997" i="3" s="1"/>
  <c r="I997" i="3"/>
  <c r="AD994" i="3"/>
  <c r="V994" i="3"/>
  <c r="AB993" i="3" s="1"/>
  <c r="AC993" i="3" s="1"/>
  <c r="AD991" i="3"/>
  <c r="V991" i="3"/>
  <c r="AB990" i="3" s="1"/>
  <c r="K990" i="3"/>
  <c r="G990" i="3"/>
  <c r="G989" i="3"/>
  <c r="K989" i="3"/>
  <c r="AD989" i="3"/>
  <c r="I986" i="3"/>
  <c r="P983" i="3"/>
  <c r="AA983" i="3" s="1"/>
  <c r="AC983" i="3" s="1"/>
  <c r="E983" i="3"/>
  <c r="I983" i="3"/>
  <c r="M983" i="3"/>
  <c r="G982" i="3"/>
  <c r="K982" i="3"/>
  <c r="AD982" i="3"/>
  <c r="P982" i="3"/>
  <c r="AA982" i="3" s="1"/>
  <c r="AC982" i="3" s="1"/>
  <c r="P975" i="3"/>
  <c r="AA975" i="3" s="1"/>
  <c r="AC975" i="3" s="1"/>
  <c r="E975" i="3"/>
  <c r="I975" i="3"/>
  <c r="M975" i="3"/>
  <c r="G974" i="3"/>
  <c r="K974" i="3"/>
  <c r="AD974" i="3"/>
  <c r="P974" i="3"/>
  <c r="AA974" i="3" s="1"/>
  <c r="AC974" i="3" s="1"/>
  <c r="P967" i="3"/>
  <c r="AA967" i="3" s="1"/>
  <c r="AC967" i="3" s="1"/>
  <c r="E967" i="3"/>
  <c r="I967" i="3"/>
  <c r="M967" i="3"/>
  <c r="G966" i="3"/>
  <c r="K966" i="3"/>
  <c r="AD966" i="3"/>
  <c r="P966" i="3"/>
  <c r="AA966" i="3" s="1"/>
  <c r="AC966" i="3" s="1"/>
  <c r="AC965" i="3"/>
  <c r="AA891" i="3"/>
  <c r="AC891" i="3" s="1"/>
  <c r="T1041" i="3"/>
  <c r="T1037" i="3"/>
  <c r="T1033" i="3"/>
  <c r="T1029" i="3"/>
  <c r="T1025" i="3"/>
  <c r="T1021" i="3"/>
  <c r="T1017" i="3"/>
  <c r="T1013" i="3"/>
  <c r="T1009" i="3"/>
  <c r="T1005" i="3"/>
  <c r="T1001" i="3"/>
  <c r="AD998" i="3"/>
  <c r="V998" i="3"/>
  <c r="AB997" i="3" s="1"/>
  <c r="G993" i="3"/>
  <c r="K993" i="3"/>
  <c r="AD993" i="3"/>
  <c r="E991" i="3"/>
  <c r="I991" i="3"/>
  <c r="M991" i="3"/>
  <c r="AC988" i="3"/>
  <c r="AA986" i="3"/>
  <c r="AC986" i="3" s="1"/>
  <c r="AA978" i="3"/>
  <c r="AC978" i="3" s="1"/>
  <c r="AA970" i="3"/>
  <c r="AC970" i="3" s="1"/>
  <c r="AA927" i="3"/>
  <c r="AC927" i="3" s="1"/>
  <c r="AA923" i="3"/>
  <c r="AC923" i="3" s="1"/>
  <c r="AA919" i="3"/>
  <c r="AC919" i="3" s="1"/>
  <c r="AA915" i="3"/>
  <c r="AC915" i="3" s="1"/>
  <c r="AA911" i="3"/>
  <c r="AC911" i="3" s="1"/>
  <c r="AA907" i="3"/>
  <c r="AC907" i="3" s="1"/>
  <c r="AA903" i="3"/>
  <c r="AC903" i="3" s="1"/>
  <c r="AD985" i="3"/>
  <c r="K985" i="3"/>
  <c r="AD981" i="3"/>
  <c r="K981" i="3"/>
  <c r="AD977" i="3"/>
  <c r="K977" i="3"/>
  <c r="AD973" i="3"/>
  <c r="K973" i="3"/>
  <c r="AD969" i="3"/>
  <c r="K969" i="3"/>
  <c r="AD965" i="3"/>
  <c r="K965" i="3"/>
  <c r="M963" i="3"/>
  <c r="I963" i="3"/>
  <c r="E963" i="3"/>
  <c r="R962" i="3"/>
  <c r="AA962" i="3" s="1"/>
  <c r="AC962" i="3" s="1"/>
  <c r="M962" i="3"/>
  <c r="I962" i="3"/>
  <c r="E962" i="3"/>
  <c r="V961" i="3"/>
  <c r="AB960" i="3" s="1"/>
  <c r="R961" i="3"/>
  <c r="AA961" i="3" s="1"/>
  <c r="G959" i="3"/>
  <c r="K959" i="3"/>
  <c r="AD959" i="3"/>
  <c r="E959" i="3"/>
  <c r="I959" i="3"/>
  <c r="M959" i="3"/>
  <c r="AA958" i="3"/>
  <c r="AC958" i="3" s="1"/>
  <c r="T957" i="3"/>
  <c r="G955" i="3"/>
  <c r="K955" i="3"/>
  <c r="AD955" i="3"/>
  <c r="E955" i="3"/>
  <c r="I955" i="3"/>
  <c r="M955" i="3"/>
  <c r="AA954" i="3"/>
  <c r="AC954" i="3" s="1"/>
  <c r="T953" i="3"/>
  <c r="G951" i="3"/>
  <c r="K951" i="3"/>
  <c r="AD951" i="3"/>
  <c r="E951" i="3"/>
  <c r="I951" i="3"/>
  <c r="M951" i="3"/>
  <c r="AA950" i="3"/>
  <c r="AC950" i="3" s="1"/>
  <c r="T949" i="3"/>
  <c r="G947" i="3"/>
  <c r="K947" i="3"/>
  <c r="AD947" i="3"/>
  <c r="E947" i="3"/>
  <c r="I947" i="3"/>
  <c r="M947" i="3"/>
  <c r="AA946" i="3"/>
  <c r="AC946" i="3" s="1"/>
  <c r="T945" i="3"/>
  <c r="G943" i="3"/>
  <c r="K943" i="3"/>
  <c r="AD943" i="3"/>
  <c r="E943" i="3"/>
  <c r="I943" i="3"/>
  <c r="M943" i="3"/>
  <c r="AA942" i="3"/>
  <c r="AC942" i="3" s="1"/>
  <c r="T941" i="3"/>
  <c r="G939" i="3"/>
  <c r="K939" i="3"/>
  <c r="AD939" i="3"/>
  <c r="E939" i="3"/>
  <c r="I939" i="3"/>
  <c r="M939" i="3"/>
  <c r="AA938" i="3"/>
  <c r="AC938" i="3" s="1"/>
  <c r="T937" i="3"/>
  <c r="G935" i="3"/>
  <c r="K935" i="3"/>
  <c r="AD935" i="3"/>
  <c r="E935" i="3"/>
  <c r="I935" i="3"/>
  <c r="M935" i="3"/>
  <c r="AA934" i="3"/>
  <c r="AC934" i="3" s="1"/>
  <c r="T933" i="3"/>
  <c r="G931" i="3"/>
  <c r="K931" i="3"/>
  <c r="AD931" i="3"/>
  <c r="E931" i="3"/>
  <c r="I931" i="3"/>
  <c r="M931" i="3"/>
  <c r="V929" i="3"/>
  <c r="AB928" i="3" s="1"/>
  <c r="R929" i="3"/>
  <c r="AA929" i="3" s="1"/>
  <c r="AC929" i="3" s="1"/>
  <c r="T927" i="3"/>
  <c r="E925" i="3"/>
  <c r="I925" i="3"/>
  <c r="M925" i="3"/>
  <c r="G925" i="3"/>
  <c r="K925" i="3"/>
  <c r="AD925" i="3"/>
  <c r="AA924" i="3"/>
  <c r="AC924" i="3" s="1"/>
  <c r="T923" i="3"/>
  <c r="E921" i="3"/>
  <c r="I921" i="3"/>
  <c r="M921" i="3"/>
  <c r="G921" i="3"/>
  <c r="K921" i="3"/>
  <c r="AD921" i="3"/>
  <c r="AA920" i="3"/>
  <c r="AC920" i="3" s="1"/>
  <c r="T919" i="3"/>
  <c r="E917" i="3"/>
  <c r="I917" i="3"/>
  <c r="M917" i="3"/>
  <c r="G917" i="3"/>
  <c r="K917" i="3"/>
  <c r="AD917" i="3"/>
  <c r="AA916" i="3"/>
  <c r="AC916" i="3" s="1"/>
  <c r="T915" i="3"/>
  <c r="E913" i="3"/>
  <c r="I913" i="3"/>
  <c r="M913" i="3"/>
  <c r="G913" i="3"/>
  <c r="K913" i="3"/>
  <c r="AD913" i="3"/>
  <c r="AA912" i="3"/>
  <c r="AC912" i="3" s="1"/>
  <c r="T911" i="3"/>
  <c r="E909" i="3"/>
  <c r="I909" i="3"/>
  <c r="M909" i="3"/>
  <c r="G909" i="3"/>
  <c r="K909" i="3"/>
  <c r="AD909" i="3"/>
  <c r="AA908" i="3"/>
  <c r="AC908" i="3" s="1"/>
  <c r="T907" i="3"/>
  <c r="E905" i="3"/>
  <c r="I905" i="3"/>
  <c r="M905" i="3"/>
  <c r="G905" i="3"/>
  <c r="K905" i="3"/>
  <c r="AD905" i="3"/>
  <c r="AA904" i="3"/>
  <c r="AC904" i="3" s="1"/>
  <c r="T903" i="3"/>
  <c r="E901" i="3"/>
  <c r="I901" i="3"/>
  <c r="M901" i="3"/>
  <c r="G901" i="3"/>
  <c r="K901" i="3"/>
  <c r="AD901" i="3"/>
  <c r="AA900" i="3"/>
  <c r="AC900" i="3" s="1"/>
  <c r="E897" i="3"/>
  <c r="I897" i="3"/>
  <c r="M897" i="3"/>
  <c r="G897" i="3"/>
  <c r="K897" i="3"/>
  <c r="AD897" i="3"/>
  <c r="AA896" i="3"/>
  <c r="AC896" i="3" s="1"/>
  <c r="E893" i="3"/>
  <c r="I893" i="3"/>
  <c r="M893" i="3"/>
  <c r="G893" i="3"/>
  <c r="K893" i="3"/>
  <c r="AD893" i="3"/>
  <c r="AA892" i="3"/>
  <c r="AC892" i="3" s="1"/>
  <c r="E889" i="3"/>
  <c r="I889" i="3"/>
  <c r="M889" i="3"/>
  <c r="G889" i="3"/>
  <c r="K889" i="3"/>
  <c r="AD889" i="3"/>
  <c r="AA888" i="3"/>
  <c r="AC888" i="3" s="1"/>
  <c r="V883" i="3"/>
  <c r="AB882" i="3" s="1"/>
  <c r="G875" i="3"/>
  <c r="K875" i="3"/>
  <c r="AD875" i="3"/>
  <c r="P875" i="3"/>
  <c r="E875" i="3"/>
  <c r="I875" i="3"/>
  <c r="M875" i="3"/>
  <c r="AA872" i="3"/>
  <c r="AC872" i="3" s="1"/>
  <c r="V867" i="3"/>
  <c r="AB866" i="3" s="1"/>
  <c r="AC866" i="3" s="1"/>
  <c r="AC865" i="3"/>
  <c r="G859" i="3"/>
  <c r="K859" i="3"/>
  <c r="AD859" i="3"/>
  <c r="P859" i="3"/>
  <c r="E859" i="3"/>
  <c r="I859" i="3"/>
  <c r="M859" i="3"/>
  <c r="AA856" i="3"/>
  <c r="AC856" i="3" s="1"/>
  <c r="V851" i="3"/>
  <c r="AB850" i="3" s="1"/>
  <c r="AC850" i="3" s="1"/>
  <c r="G843" i="3"/>
  <c r="K843" i="3"/>
  <c r="AD843" i="3"/>
  <c r="P843" i="3"/>
  <c r="E843" i="3"/>
  <c r="I843" i="3"/>
  <c r="M843" i="3"/>
  <c r="AA840" i="3"/>
  <c r="AC840" i="3" s="1"/>
  <c r="G835" i="3"/>
  <c r="K835" i="3"/>
  <c r="AD835" i="3"/>
  <c r="P835" i="3"/>
  <c r="E835" i="3"/>
  <c r="I835" i="3"/>
  <c r="M835" i="3"/>
  <c r="AC834" i="3"/>
  <c r="AC833" i="3"/>
  <c r="V827" i="3"/>
  <c r="AB826" i="3" s="1"/>
  <c r="AA822" i="3"/>
  <c r="G819" i="3"/>
  <c r="K819" i="3"/>
  <c r="AD819" i="3"/>
  <c r="P819" i="3"/>
  <c r="E819" i="3"/>
  <c r="I819" i="3"/>
  <c r="M819" i="3"/>
  <c r="AA814" i="3"/>
  <c r="G811" i="3"/>
  <c r="K811" i="3"/>
  <c r="AD811" i="3"/>
  <c r="P811" i="3"/>
  <c r="E811" i="3"/>
  <c r="I811" i="3"/>
  <c r="M811" i="3"/>
  <c r="AC810" i="3"/>
  <c r="V803" i="3"/>
  <c r="AB802" i="3" s="1"/>
  <c r="AC802" i="3" s="1"/>
  <c r="AC801" i="3"/>
  <c r="V799" i="3"/>
  <c r="AB798" i="3" s="1"/>
  <c r="V795" i="3"/>
  <c r="AB794" i="3" s="1"/>
  <c r="AC793" i="3"/>
  <c r="G787" i="3"/>
  <c r="K787" i="3"/>
  <c r="AD787" i="3"/>
  <c r="P787" i="3"/>
  <c r="E787" i="3"/>
  <c r="I787" i="3"/>
  <c r="M787" i="3"/>
  <c r="V779" i="3"/>
  <c r="AB778" i="3" s="1"/>
  <c r="AC778" i="3" s="1"/>
  <c r="G759" i="3"/>
  <c r="K759" i="3"/>
  <c r="AD759" i="3"/>
  <c r="M759" i="3"/>
  <c r="I759" i="3"/>
  <c r="R759" i="3"/>
  <c r="AA759" i="3" s="1"/>
  <c r="V759" i="3"/>
  <c r="AB758" i="3" s="1"/>
  <c r="E759" i="3"/>
  <c r="P963" i="3"/>
  <c r="AA963" i="3" s="1"/>
  <c r="AC963" i="3" s="1"/>
  <c r="AD962" i="3"/>
  <c r="V962" i="3"/>
  <c r="AB961" i="3" s="1"/>
  <c r="E961" i="3"/>
  <c r="G961" i="3"/>
  <c r="K961" i="3"/>
  <c r="AD961" i="3"/>
  <c r="E957" i="3"/>
  <c r="I957" i="3"/>
  <c r="M957" i="3"/>
  <c r="G957" i="3"/>
  <c r="K957" i="3"/>
  <c r="AD957" i="3"/>
  <c r="E953" i="3"/>
  <c r="I953" i="3"/>
  <c r="M953" i="3"/>
  <c r="G953" i="3"/>
  <c r="K953" i="3"/>
  <c r="AD953" i="3"/>
  <c r="E949" i="3"/>
  <c r="I949" i="3"/>
  <c r="M949" i="3"/>
  <c r="G949" i="3"/>
  <c r="K949" i="3"/>
  <c r="AD949" i="3"/>
  <c r="E945" i="3"/>
  <c r="I945" i="3"/>
  <c r="M945" i="3"/>
  <c r="G945" i="3"/>
  <c r="K945" i="3"/>
  <c r="AD945" i="3"/>
  <c r="E941" i="3"/>
  <c r="I941" i="3"/>
  <c r="M941" i="3"/>
  <c r="G941" i="3"/>
  <c r="K941" i="3"/>
  <c r="AD941" i="3"/>
  <c r="E937" i="3"/>
  <c r="I937" i="3"/>
  <c r="M937" i="3"/>
  <c r="G937" i="3"/>
  <c r="K937" i="3"/>
  <c r="AD937" i="3"/>
  <c r="E933" i="3"/>
  <c r="I933" i="3"/>
  <c r="M933" i="3"/>
  <c r="G933" i="3"/>
  <c r="K933" i="3"/>
  <c r="AD933" i="3"/>
  <c r="G927" i="3"/>
  <c r="K927" i="3"/>
  <c r="AD927" i="3"/>
  <c r="E927" i="3"/>
  <c r="I927" i="3"/>
  <c r="M927" i="3"/>
  <c r="G923" i="3"/>
  <c r="K923" i="3"/>
  <c r="AD923" i="3"/>
  <c r="E923" i="3"/>
  <c r="I923" i="3"/>
  <c r="M923" i="3"/>
  <c r="G919" i="3"/>
  <c r="K919" i="3"/>
  <c r="AD919" i="3"/>
  <c r="E919" i="3"/>
  <c r="I919" i="3"/>
  <c r="M919" i="3"/>
  <c r="G915" i="3"/>
  <c r="K915" i="3"/>
  <c r="AD915" i="3"/>
  <c r="E915" i="3"/>
  <c r="I915" i="3"/>
  <c r="M915" i="3"/>
  <c r="G911" i="3"/>
  <c r="K911" i="3"/>
  <c r="AD911" i="3"/>
  <c r="E911" i="3"/>
  <c r="I911" i="3"/>
  <c r="M911" i="3"/>
  <c r="G907" i="3"/>
  <c r="K907" i="3"/>
  <c r="AD907" i="3"/>
  <c r="E907" i="3"/>
  <c r="I907" i="3"/>
  <c r="M907" i="3"/>
  <c r="G903" i="3"/>
  <c r="K903" i="3"/>
  <c r="AD903" i="3"/>
  <c r="E903" i="3"/>
  <c r="I903" i="3"/>
  <c r="M903" i="3"/>
  <c r="G899" i="3"/>
  <c r="K899" i="3"/>
  <c r="AD899" i="3"/>
  <c r="E899" i="3"/>
  <c r="I899" i="3"/>
  <c r="M899" i="3"/>
  <c r="G895" i="3"/>
  <c r="K895" i="3"/>
  <c r="AD895" i="3"/>
  <c r="E895" i="3"/>
  <c r="I895" i="3"/>
  <c r="M895" i="3"/>
  <c r="G891" i="3"/>
  <c r="K891" i="3"/>
  <c r="AD891" i="3"/>
  <c r="E891" i="3"/>
  <c r="I891" i="3"/>
  <c r="M891" i="3"/>
  <c r="V887" i="3"/>
  <c r="AB886" i="3" s="1"/>
  <c r="AC885" i="3"/>
  <c r="G879" i="3"/>
  <c r="K879" i="3"/>
  <c r="AD879" i="3"/>
  <c r="P879" i="3"/>
  <c r="E879" i="3"/>
  <c r="I879" i="3"/>
  <c r="M879" i="3"/>
  <c r="AA876" i="3"/>
  <c r="AC876" i="3" s="1"/>
  <c r="V871" i="3"/>
  <c r="AB870" i="3" s="1"/>
  <c r="AC870" i="3" s="1"/>
  <c r="G863" i="3"/>
  <c r="K863" i="3"/>
  <c r="AD863" i="3"/>
  <c r="P863" i="3"/>
  <c r="E863" i="3"/>
  <c r="I863" i="3"/>
  <c r="M863" i="3"/>
  <c r="AA860" i="3"/>
  <c r="AC860" i="3" s="1"/>
  <c r="V855" i="3"/>
  <c r="AB854" i="3" s="1"/>
  <c r="G847" i="3"/>
  <c r="K847" i="3"/>
  <c r="AD847" i="3"/>
  <c r="P847" i="3"/>
  <c r="E847" i="3"/>
  <c r="I847" i="3"/>
  <c r="M847" i="3"/>
  <c r="AA844" i="3"/>
  <c r="AC844" i="3" s="1"/>
  <c r="V839" i="3"/>
  <c r="AB838" i="3" s="1"/>
  <c r="AC838" i="3" s="1"/>
  <c r="AC837" i="3"/>
  <c r="V831" i="3"/>
  <c r="AB830" i="3" s="1"/>
  <c r="AA826" i="3"/>
  <c r="AC826" i="3" s="1"/>
  <c r="G823" i="3"/>
  <c r="K823" i="3"/>
  <c r="AD823" i="3"/>
  <c r="P823" i="3"/>
  <c r="AA823" i="3" s="1"/>
  <c r="AC823" i="3" s="1"/>
  <c r="E823" i="3"/>
  <c r="I823" i="3"/>
  <c r="M823" i="3"/>
  <c r="AC822" i="3"/>
  <c r="AC821" i="3"/>
  <c r="G815" i="3"/>
  <c r="K815" i="3"/>
  <c r="AD815" i="3"/>
  <c r="P815" i="3"/>
  <c r="E815" i="3"/>
  <c r="I815" i="3"/>
  <c r="M815" i="3"/>
  <c r="AC814" i="3"/>
  <c r="AC813" i="3"/>
  <c r="V807" i="3"/>
  <c r="AB806" i="3" s="1"/>
  <c r="V791" i="3"/>
  <c r="AB790" i="3" s="1"/>
  <c r="G783" i="3"/>
  <c r="K783" i="3"/>
  <c r="AD783" i="3"/>
  <c r="P783" i="3"/>
  <c r="E783" i="3"/>
  <c r="I783" i="3"/>
  <c r="M783" i="3"/>
  <c r="E773" i="3"/>
  <c r="I773" i="3"/>
  <c r="M773" i="3"/>
  <c r="R773" i="3"/>
  <c r="V773" i="3"/>
  <c r="AB772" i="3" s="1"/>
  <c r="AD773" i="3"/>
  <c r="K773" i="3"/>
  <c r="P773" i="3"/>
  <c r="M747" i="3"/>
  <c r="M739" i="3"/>
  <c r="AD963" i="3"/>
  <c r="K963" i="3"/>
  <c r="K962" i="3"/>
  <c r="G962" i="3"/>
  <c r="AC960" i="3"/>
  <c r="AC956" i="3"/>
  <c r="AC948" i="3"/>
  <c r="AC936" i="3"/>
  <c r="AC932" i="3"/>
  <c r="T929" i="3"/>
  <c r="AC922" i="3"/>
  <c r="AC910" i="3"/>
  <c r="AC902" i="3"/>
  <c r="AC894" i="3"/>
  <c r="G883" i="3"/>
  <c r="K883" i="3"/>
  <c r="AD883" i="3"/>
  <c r="P883" i="3"/>
  <c r="AA883" i="3" s="1"/>
  <c r="AC883" i="3" s="1"/>
  <c r="E883" i="3"/>
  <c r="I883" i="3"/>
  <c r="M883" i="3"/>
  <c r="AA875" i="3"/>
  <c r="AC875" i="3" s="1"/>
  <c r="G867" i="3"/>
  <c r="K867" i="3"/>
  <c r="AD867" i="3"/>
  <c r="P867" i="3"/>
  <c r="AA867" i="3" s="1"/>
  <c r="AC867" i="3" s="1"/>
  <c r="E867" i="3"/>
  <c r="I867" i="3"/>
  <c r="M867" i="3"/>
  <c r="AA859" i="3"/>
  <c r="AC859" i="3" s="1"/>
  <c r="AC858" i="3"/>
  <c r="G851" i="3"/>
  <c r="K851" i="3"/>
  <c r="AD851" i="3"/>
  <c r="P851" i="3"/>
  <c r="AA851" i="3" s="1"/>
  <c r="AC851" i="3" s="1"/>
  <c r="E851" i="3"/>
  <c r="I851" i="3"/>
  <c r="M851" i="3"/>
  <c r="AA843" i="3"/>
  <c r="AC843" i="3" s="1"/>
  <c r="AC842" i="3"/>
  <c r="AA835" i="3"/>
  <c r="AC835" i="3" s="1"/>
  <c r="G827" i="3"/>
  <c r="K827" i="3"/>
  <c r="AD827" i="3"/>
  <c r="P827" i="3"/>
  <c r="AA827" i="3" s="1"/>
  <c r="AC827" i="3" s="1"/>
  <c r="E827" i="3"/>
  <c r="I827" i="3"/>
  <c r="M827" i="3"/>
  <c r="AA819" i="3"/>
  <c r="AC819" i="3" s="1"/>
  <c r="AC818" i="3"/>
  <c r="AA811" i="3"/>
  <c r="AC811" i="3" s="1"/>
  <c r="AC804" i="3"/>
  <c r="G803" i="3"/>
  <c r="K803" i="3"/>
  <c r="AD803" i="3"/>
  <c r="P803" i="3"/>
  <c r="AA803" i="3" s="1"/>
  <c r="AC803" i="3" s="1"/>
  <c r="E803" i="3"/>
  <c r="I803" i="3"/>
  <c r="M803" i="3"/>
  <c r="G799" i="3"/>
  <c r="K799" i="3"/>
  <c r="AD799" i="3"/>
  <c r="P799" i="3"/>
  <c r="AA799" i="3" s="1"/>
  <c r="AC799" i="3" s="1"/>
  <c r="E799" i="3"/>
  <c r="I799" i="3"/>
  <c r="M799" i="3"/>
  <c r="AC796" i="3"/>
  <c r="G795" i="3"/>
  <c r="K795" i="3"/>
  <c r="AD795" i="3"/>
  <c r="P795" i="3"/>
  <c r="AA795" i="3" s="1"/>
  <c r="AC795" i="3" s="1"/>
  <c r="E795" i="3"/>
  <c r="I795" i="3"/>
  <c r="M795" i="3"/>
  <c r="AA787" i="3"/>
  <c r="AC787" i="3" s="1"/>
  <c r="AC786" i="3"/>
  <c r="G779" i="3"/>
  <c r="K779" i="3"/>
  <c r="AD779" i="3"/>
  <c r="P779" i="3"/>
  <c r="AA779" i="3" s="1"/>
  <c r="AC779" i="3" s="1"/>
  <c r="E779" i="3"/>
  <c r="I779" i="3"/>
  <c r="M779" i="3"/>
  <c r="G775" i="3"/>
  <c r="K775" i="3"/>
  <c r="AD775" i="3"/>
  <c r="M775" i="3"/>
  <c r="I775" i="3"/>
  <c r="R775" i="3"/>
  <c r="AA775" i="3" s="1"/>
  <c r="V775" i="3"/>
  <c r="AB774" i="3" s="1"/>
  <c r="E775" i="3"/>
  <c r="E929" i="3"/>
  <c r="I929" i="3"/>
  <c r="M929" i="3"/>
  <c r="G929" i="3"/>
  <c r="K929" i="3"/>
  <c r="AD929" i="3"/>
  <c r="AC928" i="3"/>
  <c r="G887" i="3"/>
  <c r="K887" i="3"/>
  <c r="AD887" i="3"/>
  <c r="P887" i="3"/>
  <c r="AA887" i="3" s="1"/>
  <c r="AC887" i="3" s="1"/>
  <c r="E887" i="3"/>
  <c r="I887" i="3"/>
  <c r="M887" i="3"/>
  <c r="AA879" i="3"/>
  <c r="AC879" i="3" s="1"/>
  <c r="G871" i="3"/>
  <c r="K871" i="3"/>
  <c r="AD871" i="3"/>
  <c r="P871" i="3"/>
  <c r="AA871" i="3" s="1"/>
  <c r="AC871" i="3" s="1"/>
  <c r="E871" i="3"/>
  <c r="I871" i="3"/>
  <c r="M871" i="3"/>
  <c r="AA863" i="3"/>
  <c r="AC863" i="3" s="1"/>
  <c r="AC862" i="3"/>
  <c r="G855" i="3"/>
  <c r="K855" i="3"/>
  <c r="AD855" i="3"/>
  <c r="P855" i="3"/>
  <c r="AA855" i="3" s="1"/>
  <c r="AC855" i="3" s="1"/>
  <c r="E855" i="3"/>
  <c r="I855" i="3"/>
  <c r="M855" i="3"/>
  <c r="AA847" i="3"/>
  <c r="AC847" i="3" s="1"/>
  <c r="AC846" i="3"/>
  <c r="AC845" i="3"/>
  <c r="G839" i="3"/>
  <c r="K839" i="3"/>
  <c r="AD839" i="3"/>
  <c r="P839" i="3"/>
  <c r="AA839" i="3" s="1"/>
  <c r="AC839" i="3" s="1"/>
  <c r="E839" i="3"/>
  <c r="I839" i="3"/>
  <c r="M839" i="3"/>
  <c r="G831" i="3"/>
  <c r="K831" i="3"/>
  <c r="AD831" i="3"/>
  <c r="P831" i="3"/>
  <c r="AA831" i="3" s="1"/>
  <c r="AC831" i="3" s="1"/>
  <c r="E831" i="3"/>
  <c r="I831" i="3"/>
  <c r="M831" i="3"/>
  <c r="AC830" i="3"/>
  <c r="AA815" i="3"/>
  <c r="AC815" i="3" s="1"/>
  <c r="G807" i="3"/>
  <c r="K807" i="3"/>
  <c r="AD807" i="3"/>
  <c r="P807" i="3"/>
  <c r="AA807" i="3" s="1"/>
  <c r="AC807" i="3" s="1"/>
  <c r="E807" i="3"/>
  <c r="I807" i="3"/>
  <c r="M807" i="3"/>
  <c r="AC806" i="3"/>
  <c r="AC798" i="3"/>
  <c r="G791" i="3"/>
  <c r="K791" i="3"/>
  <c r="AD791" i="3"/>
  <c r="P791" i="3"/>
  <c r="AA791" i="3" s="1"/>
  <c r="AC791" i="3" s="1"/>
  <c r="E791" i="3"/>
  <c r="I791" i="3"/>
  <c r="M791" i="3"/>
  <c r="AA783" i="3"/>
  <c r="AC783" i="3" s="1"/>
  <c r="AC781" i="3"/>
  <c r="AC775" i="3"/>
  <c r="P772" i="3"/>
  <c r="G772" i="3"/>
  <c r="K772" i="3"/>
  <c r="V772" i="3"/>
  <c r="AB771" i="3" s="1"/>
  <c r="AD772" i="3"/>
  <c r="E772" i="3"/>
  <c r="I772" i="3"/>
  <c r="M772" i="3"/>
  <c r="R772" i="3"/>
  <c r="AA772" i="3" s="1"/>
  <c r="AC772" i="3" s="1"/>
  <c r="E757" i="3"/>
  <c r="I757" i="3"/>
  <c r="M757" i="3"/>
  <c r="R757" i="3"/>
  <c r="V757" i="3"/>
  <c r="AB756" i="3" s="1"/>
  <c r="AD757" i="3"/>
  <c r="K757" i="3"/>
  <c r="P757" i="3"/>
  <c r="AD885" i="3"/>
  <c r="K885" i="3"/>
  <c r="G885" i="3"/>
  <c r="AD881" i="3"/>
  <c r="K881" i="3"/>
  <c r="G881" i="3"/>
  <c r="AD877" i="3"/>
  <c r="K877" i="3"/>
  <c r="G877" i="3"/>
  <c r="AD873" i="3"/>
  <c r="K873" i="3"/>
  <c r="G873" i="3"/>
  <c r="AD869" i="3"/>
  <c r="K869" i="3"/>
  <c r="G869" i="3"/>
  <c r="AD865" i="3"/>
  <c r="K865" i="3"/>
  <c r="G865" i="3"/>
  <c r="AD861" i="3"/>
  <c r="K861" i="3"/>
  <c r="G861" i="3"/>
  <c r="AD857" i="3"/>
  <c r="K857" i="3"/>
  <c r="G857" i="3"/>
  <c r="AD853" i="3"/>
  <c r="K853" i="3"/>
  <c r="G853" i="3"/>
  <c r="AD849" i="3"/>
  <c r="K849" i="3"/>
  <c r="G849" i="3"/>
  <c r="AD845" i="3"/>
  <c r="K845" i="3"/>
  <c r="G845" i="3"/>
  <c r="AD841" i="3"/>
  <c r="K841" i="3"/>
  <c r="G841" i="3"/>
  <c r="AD837" i="3"/>
  <c r="K837" i="3"/>
  <c r="G837" i="3"/>
  <c r="AD833" i="3"/>
  <c r="K833" i="3"/>
  <c r="G833" i="3"/>
  <c r="AD829" i="3"/>
  <c r="K829" i="3"/>
  <c r="G829" i="3"/>
  <c r="AD825" i="3"/>
  <c r="K825" i="3"/>
  <c r="G825" i="3"/>
  <c r="AD821" i="3"/>
  <c r="K821" i="3"/>
  <c r="G821" i="3"/>
  <c r="AD817" i="3"/>
  <c r="K817" i="3"/>
  <c r="G817" i="3"/>
  <c r="AD813" i="3"/>
  <c r="K813" i="3"/>
  <c r="G813" i="3"/>
  <c r="AD809" i="3"/>
  <c r="K809" i="3"/>
  <c r="G809" i="3"/>
  <c r="AD805" i="3"/>
  <c r="K805" i="3"/>
  <c r="G805" i="3"/>
  <c r="AD801" i="3"/>
  <c r="K801" i="3"/>
  <c r="G801" i="3"/>
  <c r="AD797" i="3"/>
  <c r="K797" i="3"/>
  <c r="G797" i="3"/>
  <c r="AD793" i="3"/>
  <c r="K793" i="3"/>
  <c r="G793" i="3"/>
  <c r="AD789" i="3"/>
  <c r="K789" i="3"/>
  <c r="G789" i="3"/>
  <c r="AD785" i="3"/>
  <c r="K785" i="3"/>
  <c r="G785" i="3"/>
  <c r="AD781" i="3"/>
  <c r="K781" i="3"/>
  <c r="G781" i="3"/>
  <c r="AD777" i="3"/>
  <c r="K777" i="3"/>
  <c r="G777" i="3"/>
  <c r="AD765" i="3"/>
  <c r="V765" i="3"/>
  <c r="AB764" i="3" s="1"/>
  <c r="K764" i="3"/>
  <c r="G764" i="3"/>
  <c r="G763" i="3"/>
  <c r="K763" i="3"/>
  <c r="AD763" i="3"/>
  <c r="E761" i="3"/>
  <c r="I761" i="3"/>
  <c r="M761" i="3"/>
  <c r="M749" i="3"/>
  <c r="M741" i="3"/>
  <c r="G767" i="3"/>
  <c r="K767" i="3"/>
  <c r="AD767" i="3"/>
  <c r="E765" i="3"/>
  <c r="I765" i="3"/>
  <c r="M765" i="3"/>
  <c r="M743" i="3"/>
  <c r="M735" i="3"/>
  <c r="M885" i="3"/>
  <c r="I885" i="3"/>
  <c r="M881" i="3"/>
  <c r="I881" i="3"/>
  <c r="M877" i="3"/>
  <c r="I877" i="3"/>
  <c r="M873" i="3"/>
  <c r="I873" i="3"/>
  <c r="M869" i="3"/>
  <c r="I869" i="3"/>
  <c r="M865" i="3"/>
  <c r="I865" i="3"/>
  <c r="M861" i="3"/>
  <c r="I861" i="3"/>
  <c r="M857" i="3"/>
  <c r="I857" i="3"/>
  <c r="M853" i="3"/>
  <c r="I853" i="3"/>
  <c r="M849" i="3"/>
  <c r="I849" i="3"/>
  <c r="M845" i="3"/>
  <c r="I845" i="3"/>
  <c r="M841" i="3"/>
  <c r="I841" i="3"/>
  <c r="M837" i="3"/>
  <c r="I837" i="3"/>
  <c r="M833" i="3"/>
  <c r="I833" i="3"/>
  <c r="M829" i="3"/>
  <c r="I829" i="3"/>
  <c r="M825" i="3"/>
  <c r="I825" i="3"/>
  <c r="M821" i="3"/>
  <c r="I821" i="3"/>
  <c r="M817" i="3"/>
  <c r="I817" i="3"/>
  <c r="M813" i="3"/>
  <c r="I813" i="3"/>
  <c r="M809" i="3"/>
  <c r="I809" i="3"/>
  <c r="M805" i="3"/>
  <c r="I805" i="3"/>
  <c r="M801" i="3"/>
  <c r="I801" i="3"/>
  <c r="M797" i="3"/>
  <c r="I797" i="3"/>
  <c r="M793" i="3"/>
  <c r="I793" i="3"/>
  <c r="M789" i="3"/>
  <c r="I789" i="3"/>
  <c r="M785" i="3"/>
  <c r="I785" i="3"/>
  <c r="M781" i="3"/>
  <c r="I781" i="3"/>
  <c r="M777" i="3"/>
  <c r="I777" i="3"/>
  <c r="G771" i="3"/>
  <c r="K771" i="3"/>
  <c r="AD771" i="3"/>
  <c r="E769" i="3"/>
  <c r="I769" i="3"/>
  <c r="M769" i="3"/>
  <c r="E767" i="3"/>
  <c r="P765" i="3"/>
  <c r="AA765" i="3" s="1"/>
  <c r="K765" i="3"/>
  <c r="R764" i="3"/>
  <c r="AA764" i="3" s="1"/>
  <c r="M764" i="3"/>
  <c r="I764" i="3"/>
  <c r="E764" i="3"/>
  <c r="M745" i="3"/>
  <c r="M737" i="3"/>
  <c r="V807" i="1"/>
  <c r="J805" i="3" s="1"/>
  <c r="V808" i="1"/>
  <c r="J806" i="3" s="1"/>
  <c r="V809" i="1"/>
  <c r="J807" i="3" s="1"/>
  <c r="V810" i="1"/>
  <c r="J808" i="3" s="1"/>
  <c r="V811" i="1"/>
  <c r="J809" i="3" s="1"/>
  <c r="T737" i="1"/>
  <c r="V737" i="1" s="1"/>
  <c r="J735" i="3" s="1"/>
  <c r="K735" i="3" s="1"/>
  <c r="T738" i="1"/>
  <c r="V738" i="1" s="1"/>
  <c r="J736" i="3" s="1"/>
  <c r="K736" i="3" s="1"/>
  <c r="T739" i="1"/>
  <c r="V739" i="1" s="1"/>
  <c r="J737" i="3" s="1"/>
  <c r="K737" i="3" s="1"/>
  <c r="T740" i="1"/>
  <c r="V740" i="1" s="1"/>
  <c r="J738" i="3" s="1"/>
  <c r="K738" i="3" s="1"/>
  <c r="T741" i="1"/>
  <c r="V741" i="1" s="1"/>
  <c r="J739" i="3" s="1"/>
  <c r="K739" i="3" s="1"/>
  <c r="T742" i="1"/>
  <c r="V742" i="1" s="1"/>
  <c r="J740" i="3" s="1"/>
  <c r="K740" i="3" s="1"/>
  <c r="T743" i="1"/>
  <c r="V743" i="1" s="1"/>
  <c r="J741" i="3" s="1"/>
  <c r="K741" i="3" s="1"/>
  <c r="T744" i="1"/>
  <c r="V744" i="1" s="1"/>
  <c r="J742" i="3" s="1"/>
  <c r="K742" i="3" s="1"/>
  <c r="T745" i="1"/>
  <c r="V745" i="1" s="1"/>
  <c r="J743" i="3" s="1"/>
  <c r="K743" i="3" s="1"/>
  <c r="T746" i="1"/>
  <c r="V746" i="1" s="1"/>
  <c r="J744" i="3" s="1"/>
  <c r="K744" i="3" s="1"/>
  <c r="T747" i="1"/>
  <c r="V747" i="1" s="1"/>
  <c r="J745" i="3" s="1"/>
  <c r="K745" i="3" s="1"/>
  <c r="T748" i="1"/>
  <c r="V748" i="1" s="1"/>
  <c r="J746" i="3" s="1"/>
  <c r="K746" i="3" s="1"/>
  <c r="T749" i="1"/>
  <c r="V749" i="1" s="1"/>
  <c r="J747" i="3" s="1"/>
  <c r="K747" i="3" s="1"/>
  <c r="T750" i="1"/>
  <c r="V750" i="1" s="1"/>
  <c r="J748" i="3" s="1"/>
  <c r="K748" i="3" s="1"/>
  <c r="T751" i="1"/>
  <c r="V751" i="1" s="1"/>
  <c r="J749" i="3" s="1"/>
  <c r="K749" i="3" s="1"/>
  <c r="T752" i="1"/>
  <c r="V752" i="1" s="1"/>
  <c r="J750" i="3" s="1"/>
  <c r="K750" i="3" s="1"/>
  <c r="T753" i="1"/>
  <c r="V753" i="1" s="1"/>
  <c r="T754" i="1"/>
  <c r="V754" i="1" s="1"/>
  <c r="J752" i="3" s="1"/>
  <c r="K752" i="3" s="1"/>
  <c r="T755" i="1"/>
  <c r="V755" i="1" s="1"/>
  <c r="J753" i="3" s="1"/>
  <c r="K753" i="3" s="1"/>
  <c r="T756" i="1"/>
  <c r="V756" i="1" s="1"/>
  <c r="J754" i="3" s="1"/>
  <c r="K754" i="3" s="1"/>
  <c r="T757" i="1"/>
  <c r="V757" i="1" s="1"/>
  <c r="T758" i="1"/>
  <c r="V758" i="1" s="1"/>
  <c r="J756" i="3" s="1"/>
  <c r="K756" i="3" s="1"/>
  <c r="T759" i="1"/>
  <c r="V759" i="1" s="1"/>
  <c r="J757" i="3" s="1"/>
  <c r="T760" i="1"/>
  <c r="V760" i="1" s="1"/>
  <c r="J758" i="3" s="1"/>
  <c r="T761" i="1"/>
  <c r="V761" i="1" s="1"/>
  <c r="T762" i="1"/>
  <c r="V762" i="1" s="1"/>
  <c r="J760" i="3" s="1"/>
  <c r="T763" i="1"/>
  <c r="V763" i="1" s="1"/>
  <c r="J761" i="3" s="1"/>
  <c r="T764" i="1"/>
  <c r="V764" i="1" s="1"/>
  <c r="J762" i="3" s="1"/>
  <c r="T765" i="1"/>
  <c r="V765" i="1" s="1"/>
  <c r="T766" i="1"/>
  <c r="V766" i="1" s="1"/>
  <c r="J764" i="3" s="1"/>
  <c r="T767" i="1"/>
  <c r="V767" i="1" s="1"/>
  <c r="J765" i="3" s="1"/>
  <c r="T768" i="1"/>
  <c r="V768" i="1" s="1"/>
  <c r="J766" i="3" s="1"/>
  <c r="T769" i="1"/>
  <c r="V769" i="1" s="1"/>
  <c r="T770" i="1"/>
  <c r="V770" i="1" s="1"/>
  <c r="J768" i="3" s="1"/>
  <c r="T771" i="1"/>
  <c r="V771" i="1" s="1"/>
  <c r="J769" i="3" s="1"/>
  <c r="T772" i="1"/>
  <c r="V772" i="1" s="1"/>
  <c r="J770" i="3" s="1"/>
  <c r="T773" i="1"/>
  <c r="V773" i="1" s="1"/>
  <c r="T774" i="1"/>
  <c r="V774" i="1" s="1"/>
  <c r="J772" i="3" s="1"/>
  <c r="T775" i="1"/>
  <c r="V775" i="1" s="1"/>
  <c r="J773" i="3" s="1"/>
  <c r="T776" i="1"/>
  <c r="V776" i="1" s="1"/>
  <c r="J774" i="3" s="1"/>
  <c r="T777" i="1"/>
  <c r="V777" i="1" s="1"/>
  <c r="T778" i="1"/>
  <c r="V778" i="1" s="1"/>
  <c r="J776" i="3" s="1"/>
  <c r="T779" i="1"/>
  <c r="V779" i="1" s="1"/>
  <c r="J777" i="3" s="1"/>
  <c r="T780" i="1"/>
  <c r="V780" i="1" s="1"/>
  <c r="J778" i="3" s="1"/>
  <c r="T781" i="1"/>
  <c r="V781" i="1" s="1"/>
  <c r="T782" i="1"/>
  <c r="V782" i="1" s="1"/>
  <c r="J780" i="3" s="1"/>
  <c r="T783" i="1"/>
  <c r="V783" i="1" s="1"/>
  <c r="J781" i="3" s="1"/>
  <c r="T784" i="1"/>
  <c r="V784" i="1" s="1"/>
  <c r="J782" i="3" s="1"/>
  <c r="T785" i="1"/>
  <c r="V785" i="1" s="1"/>
  <c r="T786" i="1"/>
  <c r="V786" i="1" s="1"/>
  <c r="J784" i="3" s="1"/>
  <c r="T787" i="1"/>
  <c r="V787" i="1" s="1"/>
  <c r="J785" i="3" s="1"/>
  <c r="T788" i="1"/>
  <c r="V788" i="1" s="1"/>
  <c r="J786" i="3" s="1"/>
  <c r="T789" i="1"/>
  <c r="V789" i="1" s="1"/>
  <c r="T790" i="1"/>
  <c r="V790" i="1" s="1"/>
  <c r="J788" i="3" s="1"/>
  <c r="T791" i="1"/>
  <c r="V791" i="1" s="1"/>
  <c r="J789" i="3" s="1"/>
  <c r="T792" i="1"/>
  <c r="V792" i="1" s="1"/>
  <c r="J790" i="3" s="1"/>
  <c r="T793" i="1"/>
  <c r="V793" i="1" s="1"/>
  <c r="T794" i="1"/>
  <c r="V794" i="1" s="1"/>
  <c r="J792" i="3" s="1"/>
  <c r="T795" i="1"/>
  <c r="V795" i="1" s="1"/>
  <c r="J793" i="3" s="1"/>
  <c r="T796" i="1"/>
  <c r="V796" i="1" s="1"/>
  <c r="J794" i="3" s="1"/>
  <c r="T797" i="1"/>
  <c r="V797" i="1" s="1"/>
  <c r="T798" i="1"/>
  <c r="V798" i="1" s="1"/>
  <c r="J796" i="3" s="1"/>
  <c r="T799" i="1"/>
  <c r="V799" i="1" s="1"/>
  <c r="J797" i="3" s="1"/>
  <c r="T800" i="1"/>
  <c r="V800" i="1" s="1"/>
  <c r="J798" i="3" s="1"/>
  <c r="T801" i="1"/>
  <c r="V801" i="1" s="1"/>
  <c r="T802" i="1"/>
  <c r="V802" i="1" s="1"/>
  <c r="J800" i="3" s="1"/>
  <c r="T803" i="1"/>
  <c r="V803" i="1" s="1"/>
  <c r="J801" i="3" s="1"/>
  <c r="T804" i="1"/>
  <c r="V804" i="1" s="1"/>
  <c r="J802" i="3" s="1"/>
  <c r="T805" i="1"/>
  <c r="V805" i="1" s="1"/>
  <c r="T806" i="1"/>
  <c r="V806" i="1" s="1"/>
  <c r="J804" i="3" s="1"/>
  <c r="R732" i="1"/>
  <c r="S753" i="1"/>
  <c r="H751" i="3" s="1"/>
  <c r="I751" i="3" s="1"/>
  <c r="S754" i="1"/>
  <c r="H752" i="3" s="1"/>
  <c r="I752" i="3" s="1"/>
  <c r="S755" i="1"/>
  <c r="H753" i="3" s="1"/>
  <c r="I753" i="3" s="1"/>
  <c r="S756" i="1"/>
  <c r="H754" i="3" s="1"/>
  <c r="I754" i="3" s="1"/>
  <c r="S757" i="1"/>
  <c r="H755" i="3" s="1"/>
  <c r="I755" i="3" s="1"/>
  <c r="S758" i="1"/>
  <c r="H756" i="3" s="1"/>
  <c r="I756" i="3" s="1"/>
  <c r="S759" i="1"/>
  <c r="H757" i="3" s="1"/>
  <c r="S760" i="1"/>
  <c r="H758" i="3" s="1"/>
  <c r="S761" i="1"/>
  <c r="H759" i="3" s="1"/>
  <c r="S762" i="1"/>
  <c r="H760" i="3" s="1"/>
  <c r="S763" i="1"/>
  <c r="H761" i="3" s="1"/>
  <c r="S764" i="1"/>
  <c r="H762" i="3" s="1"/>
  <c r="S765" i="1"/>
  <c r="H763" i="3" s="1"/>
  <c r="S766" i="1"/>
  <c r="H764" i="3" s="1"/>
  <c r="S767" i="1"/>
  <c r="H765" i="3" s="1"/>
  <c r="S768" i="1"/>
  <c r="H766" i="3" s="1"/>
  <c r="S769" i="1"/>
  <c r="H767" i="3" s="1"/>
  <c r="S770" i="1"/>
  <c r="H768" i="3" s="1"/>
  <c r="S771" i="1"/>
  <c r="H769" i="3" s="1"/>
  <c r="S772" i="1"/>
  <c r="H770" i="3" s="1"/>
  <c r="S773" i="1"/>
  <c r="H771" i="3" s="1"/>
  <c r="S774" i="1"/>
  <c r="H772" i="3" s="1"/>
  <c r="S775" i="1"/>
  <c r="H773" i="3" s="1"/>
  <c r="S776" i="1"/>
  <c r="H774" i="3" s="1"/>
  <c r="S777" i="1"/>
  <c r="H775" i="3" s="1"/>
  <c r="S778" i="1"/>
  <c r="H776" i="3" s="1"/>
  <c r="S779" i="1"/>
  <c r="H777" i="3" s="1"/>
  <c r="S780" i="1"/>
  <c r="H778" i="3" s="1"/>
  <c r="S781" i="1"/>
  <c r="H779" i="3" s="1"/>
  <c r="S782" i="1"/>
  <c r="H780" i="3" s="1"/>
  <c r="S783" i="1"/>
  <c r="H781" i="3" s="1"/>
  <c r="S784" i="1"/>
  <c r="H782" i="3" s="1"/>
  <c r="S785" i="1"/>
  <c r="H783" i="3" s="1"/>
  <c r="S786" i="1"/>
  <c r="H784" i="3" s="1"/>
  <c r="S787" i="1"/>
  <c r="H785" i="3" s="1"/>
  <c r="S788" i="1"/>
  <c r="H786" i="3" s="1"/>
  <c r="S789" i="1"/>
  <c r="H787" i="3" s="1"/>
  <c r="S790" i="1"/>
  <c r="H788" i="3" s="1"/>
  <c r="S791" i="1"/>
  <c r="H789" i="3" s="1"/>
  <c r="S792" i="1"/>
  <c r="H790" i="3" s="1"/>
  <c r="S793" i="1"/>
  <c r="H791" i="3" s="1"/>
  <c r="S794" i="1"/>
  <c r="H792" i="3" s="1"/>
  <c r="S795" i="1"/>
  <c r="H793" i="3" s="1"/>
  <c r="S796" i="1"/>
  <c r="H794" i="3" s="1"/>
  <c r="S797" i="1"/>
  <c r="H795" i="3" s="1"/>
  <c r="S798" i="1"/>
  <c r="H796" i="3" s="1"/>
  <c r="S799" i="1"/>
  <c r="H797" i="3" s="1"/>
  <c r="S800" i="1"/>
  <c r="H798" i="3" s="1"/>
  <c r="S801" i="1"/>
  <c r="H799" i="3" s="1"/>
  <c r="S802" i="1"/>
  <c r="H800" i="3" s="1"/>
  <c r="S803" i="1"/>
  <c r="H801" i="3" s="1"/>
  <c r="S804" i="1"/>
  <c r="H802" i="3" s="1"/>
  <c r="S805" i="1"/>
  <c r="H803" i="3" s="1"/>
  <c r="S806" i="1"/>
  <c r="H804" i="3" s="1"/>
  <c r="S807" i="1"/>
  <c r="H805" i="3" s="1"/>
  <c r="S808" i="1"/>
  <c r="H806" i="3" s="1"/>
  <c r="S809" i="1"/>
  <c r="H807" i="3" s="1"/>
  <c r="Q735" i="1"/>
  <c r="Q736" i="1"/>
  <c r="Q737" i="1"/>
  <c r="S737" i="1" s="1"/>
  <c r="H735" i="3" s="1"/>
  <c r="I735" i="3" s="1"/>
  <c r="Q738" i="1"/>
  <c r="S738" i="1" s="1"/>
  <c r="H736" i="3" s="1"/>
  <c r="I736" i="3" s="1"/>
  <c r="Q739" i="1"/>
  <c r="S739" i="1" s="1"/>
  <c r="H737" i="3" s="1"/>
  <c r="I737" i="3" s="1"/>
  <c r="Q740" i="1"/>
  <c r="S740" i="1" s="1"/>
  <c r="H738" i="3" s="1"/>
  <c r="I738" i="3" s="1"/>
  <c r="Q741" i="1"/>
  <c r="S741" i="1" s="1"/>
  <c r="H739" i="3" s="1"/>
  <c r="I739" i="3" s="1"/>
  <c r="Q742" i="1"/>
  <c r="S742" i="1" s="1"/>
  <c r="H740" i="3" s="1"/>
  <c r="I740" i="3" s="1"/>
  <c r="Q743" i="1"/>
  <c r="S743" i="1" s="1"/>
  <c r="H741" i="3" s="1"/>
  <c r="I741" i="3" s="1"/>
  <c r="Q744" i="1"/>
  <c r="S744" i="1" s="1"/>
  <c r="H742" i="3" s="1"/>
  <c r="I742" i="3" s="1"/>
  <c r="Q745" i="1"/>
  <c r="S745" i="1" s="1"/>
  <c r="H743" i="3" s="1"/>
  <c r="I743" i="3" s="1"/>
  <c r="Q746" i="1"/>
  <c r="S746" i="1" s="1"/>
  <c r="H744" i="3" s="1"/>
  <c r="I744" i="3" s="1"/>
  <c r="Q747" i="1"/>
  <c r="S747" i="1" s="1"/>
  <c r="H745" i="3" s="1"/>
  <c r="I745" i="3" s="1"/>
  <c r="Q748" i="1"/>
  <c r="S748" i="1" s="1"/>
  <c r="H746" i="3" s="1"/>
  <c r="I746" i="3" s="1"/>
  <c r="Q749" i="1"/>
  <c r="S749" i="1" s="1"/>
  <c r="H747" i="3" s="1"/>
  <c r="I747" i="3" s="1"/>
  <c r="Q750" i="1"/>
  <c r="S750" i="1" s="1"/>
  <c r="H748" i="3" s="1"/>
  <c r="I748" i="3" s="1"/>
  <c r="Q751" i="1"/>
  <c r="S751" i="1" s="1"/>
  <c r="H749" i="3" s="1"/>
  <c r="I749" i="3" s="1"/>
  <c r="P752" i="1"/>
  <c r="F750" i="3" s="1"/>
  <c r="G750" i="3" s="1"/>
  <c r="Q752" i="1"/>
  <c r="S752" i="1" s="1"/>
  <c r="H750" i="3" s="1"/>
  <c r="I750" i="3" s="1"/>
  <c r="P753" i="1"/>
  <c r="F751" i="3" s="1"/>
  <c r="G751" i="3" s="1"/>
  <c r="Q753" i="1"/>
  <c r="P754" i="1"/>
  <c r="F752" i="3" s="1"/>
  <c r="G752" i="3" s="1"/>
  <c r="Q754" i="1"/>
  <c r="P755" i="1"/>
  <c r="F753" i="3" s="1"/>
  <c r="G753" i="3" s="1"/>
  <c r="Q755" i="1"/>
  <c r="P756" i="1"/>
  <c r="F754" i="3" s="1"/>
  <c r="G754" i="3" s="1"/>
  <c r="Q756" i="1"/>
  <c r="P757" i="1"/>
  <c r="F755" i="3" s="1"/>
  <c r="G755" i="3" s="1"/>
  <c r="Q757" i="1"/>
  <c r="P758" i="1"/>
  <c r="F756" i="3" s="1"/>
  <c r="G756" i="3" s="1"/>
  <c r="Q758" i="1"/>
  <c r="P759" i="1"/>
  <c r="F757" i="3" s="1"/>
  <c r="Q759" i="1"/>
  <c r="P760" i="1"/>
  <c r="F758" i="3" s="1"/>
  <c r="Q760" i="1"/>
  <c r="P761" i="1"/>
  <c r="F759" i="3" s="1"/>
  <c r="Q761" i="1"/>
  <c r="P762" i="1"/>
  <c r="F760" i="3" s="1"/>
  <c r="Q762" i="1"/>
  <c r="P763" i="1"/>
  <c r="F761" i="3" s="1"/>
  <c r="Q763" i="1"/>
  <c r="P764" i="1"/>
  <c r="F762" i="3" s="1"/>
  <c r="Q764" i="1"/>
  <c r="P765" i="1"/>
  <c r="F763" i="3" s="1"/>
  <c r="Q765" i="1"/>
  <c r="P766" i="1"/>
  <c r="F764" i="3" s="1"/>
  <c r="Q766" i="1"/>
  <c r="P767" i="1"/>
  <c r="F765" i="3" s="1"/>
  <c r="Q767" i="1"/>
  <c r="P768" i="1"/>
  <c r="F766" i="3" s="1"/>
  <c r="Q768" i="1"/>
  <c r="P769" i="1"/>
  <c r="F767" i="3" s="1"/>
  <c r="Q769" i="1"/>
  <c r="P770" i="1"/>
  <c r="F768" i="3" s="1"/>
  <c r="Q770" i="1"/>
  <c r="P771" i="1"/>
  <c r="F769" i="3" s="1"/>
  <c r="Q771" i="1"/>
  <c r="P772" i="1"/>
  <c r="F770" i="3" s="1"/>
  <c r="Q772" i="1"/>
  <c r="P773" i="1"/>
  <c r="F771" i="3" s="1"/>
  <c r="Q773" i="1"/>
  <c r="P774" i="1"/>
  <c r="F772" i="3" s="1"/>
  <c r="Q774" i="1"/>
  <c r="P775" i="1"/>
  <c r="F773" i="3" s="1"/>
  <c r="Q775" i="1"/>
  <c r="P776" i="1"/>
  <c r="F774" i="3" s="1"/>
  <c r="Q776" i="1"/>
  <c r="P777" i="1"/>
  <c r="F775" i="3" s="1"/>
  <c r="Q777" i="1"/>
  <c r="P778" i="1"/>
  <c r="F776" i="3" s="1"/>
  <c r="Q778" i="1"/>
  <c r="P779" i="1"/>
  <c r="F777" i="3" s="1"/>
  <c r="Q779" i="1"/>
  <c r="P780" i="1"/>
  <c r="F778" i="3" s="1"/>
  <c r="Q780" i="1"/>
  <c r="P781" i="1"/>
  <c r="F779" i="3" s="1"/>
  <c r="Q781" i="1"/>
  <c r="P782" i="1"/>
  <c r="F780" i="3" s="1"/>
  <c r="Q782" i="1"/>
  <c r="P783" i="1"/>
  <c r="F781" i="3" s="1"/>
  <c r="Q783" i="1"/>
  <c r="P784" i="1"/>
  <c r="F782" i="3" s="1"/>
  <c r="Q784" i="1"/>
  <c r="P785" i="1"/>
  <c r="F783" i="3" s="1"/>
  <c r="Q785" i="1"/>
  <c r="P786" i="1"/>
  <c r="F784" i="3" s="1"/>
  <c r="Q786" i="1"/>
  <c r="P787" i="1"/>
  <c r="F785" i="3" s="1"/>
  <c r="Q787" i="1"/>
  <c r="P788" i="1"/>
  <c r="F786" i="3" s="1"/>
  <c r="Q788" i="1"/>
  <c r="P789" i="1"/>
  <c r="F787" i="3" s="1"/>
  <c r="Q789" i="1"/>
  <c r="P790" i="1"/>
  <c r="F788" i="3" s="1"/>
  <c r="Q790" i="1"/>
  <c r="P791" i="1"/>
  <c r="F789" i="3" s="1"/>
  <c r="Q791" i="1"/>
  <c r="P792" i="1"/>
  <c r="F790" i="3" s="1"/>
  <c r="Q792" i="1"/>
  <c r="P793" i="1"/>
  <c r="F791" i="3" s="1"/>
  <c r="Q793" i="1"/>
  <c r="P794" i="1"/>
  <c r="F792" i="3" s="1"/>
  <c r="Q794" i="1"/>
  <c r="P795" i="1"/>
  <c r="F793" i="3" s="1"/>
  <c r="Q795" i="1"/>
  <c r="P796" i="1"/>
  <c r="F794" i="3" s="1"/>
  <c r="Q796" i="1"/>
  <c r="P797" i="1"/>
  <c r="F795" i="3" s="1"/>
  <c r="Q797" i="1"/>
  <c r="P798" i="1"/>
  <c r="F796" i="3" s="1"/>
  <c r="Q798" i="1"/>
  <c r="P799" i="1"/>
  <c r="F797" i="3" s="1"/>
  <c r="Q799" i="1"/>
  <c r="P800" i="1"/>
  <c r="F798" i="3" s="1"/>
  <c r="Q800" i="1"/>
  <c r="P801" i="1"/>
  <c r="F799" i="3" s="1"/>
  <c r="Q801" i="1"/>
  <c r="P802" i="1"/>
  <c r="F800" i="3" s="1"/>
  <c r="Q802" i="1"/>
  <c r="P803" i="1"/>
  <c r="F801" i="3" s="1"/>
  <c r="Q803" i="1"/>
  <c r="P804" i="1"/>
  <c r="F802" i="3" s="1"/>
  <c r="Q804" i="1"/>
  <c r="P805" i="1"/>
  <c r="F803" i="3" s="1"/>
  <c r="Q805" i="1"/>
  <c r="P806" i="1"/>
  <c r="F804" i="3" s="1"/>
  <c r="Q806" i="1"/>
  <c r="P807" i="1"/>
  <c r="F805" i="3" s="1"/>
  <c r="Q807" i="1"/>
  <c r="P808" i="1"/>
  <c r="F806" i="3" s="1"/>
  <c r="Q808" i="1"/>
  <c r="P809" i="1"/>
  <c r="F807" i="3" s="1"/>
  <c r="Q809" i="1"/>
  <c r="P810" i="1"/>
  <c r="F808" i="3" s="1"/>
  <c r="Q810" i="1"/>
  <c r="N731" i="1"/>
  <c r="N732" i="1"/>
  <c r="N733" i="1"/>
  <c r="N734" i="1"/>
  <c r="N735" i="1"/>
  <c r="P735" i="1" s="1"/>
  <c r="F733" i="3" s="1"/>
  <c r="G733" i="3" s="1"/>
  <c r="N736" i="1"/>
  <c r="P736" i="1" s="1"/>
  <c r="F734" i="3" s="1"/>
  <c r="G734" i="3" s="1"/>
  <c r="N737" i="1"/>
  <c r="P737" i="1" s="1"/>
  <c r="N738" i="1"/>
  <c r="P738" i="1" s="1"/>
  <c r="N739" i="1"/>
  <c r="P739" i="1" s="1"/>
  <c r="N740" i="1"/>
  <c r="P740" i="1" s="1"/>
  <c r="N741" i="1"/>
  <c r="P741" i="1" s="1"/>
  <c r="N742" i="1"/>
  <c r="P742" i="1" s="1"/>
  <c r="N743" i="1"/>
  <c r="P743" i="1" s="1"/>
  <c r="N744" i="1"/>
  <c r="P744" i="1" s="1"/>
  <c r="N745" i="1"/>
  <c r="P745" i="1" s="1"/>
  <c r="N746" i="1"/>
  <c r="P746" i="1" s="1"/>
  <c r="N747" i="1"/>
  <c r="P747" i="1" s="1"/>
  <c r="N748" i="1"/>
  <c r="P748" i="1" s="1"/>
  <c r="N749" i="1"/>
  <c r="P749" i="1" s="1"/>
  <c r="N750" i="1"/>
  <c r="P750" i="1" s="1"/>
  <c r="F748" i="3" s="1"/>
  <c r="G748" i="3" s="1"/>
  <c r="N751" i="1"/>
  <c r="P751" i="1" s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M753" i="1"/>
  <c r="D751" i="3" s="1"/>
  <c r="E751" i="3" s="1"/>
  <c r="M754" i="1"/>
  <c r="D752" i="3" s="1"/>
  <c r="E752" i="3" s="1"/>
  <c r="M755" i="1"/>
  <c r="D753" i="3" s="1"/>
  <c r="E753" i="3" s="1"/>
  <c r="M756" i="1"/>
  <c r="D754" i="3" s="1"/>
  <c r="E754" i="3" s="1"/>
  <c r="M757" i="1"/>
  <c r="D755" i="3" s="1"/>
  <c r="E755" i="3" s="1"/>
  <c r="M758" i="1"/>
  <c r="D756" i="3" s="1"/>
  <c r="E756" i="3" s="1"/>
  <c r="M759" i="1"/>
  <c r="D757" i="3" s="1"/>
  <c r="M760" i="1"/>
  <c r="D758" i="3" s="1"/>
  <c r="M761" i="1"/>
  <c r="D759" i="3" s="1"/>
  <c r="M762" i="1"/>
  <c r="D760" i="3" s="1"/>
  <c r="M763" i="1"/>
  <c r="D761" i="3" s="1"/>
  <c r="M764" i="1"/>
  <c r="D762" i="3" s="1"/>
  <c r="M765" i="1"/>
  <c r="D763" i="3" s="1"/>
  <c r="M766" i="1"/>
  <c r="D764" i="3" s="1"/>
  <c r="M767" i="1"/>
  <c r="D765" i="3" s="1"/>
  <c r="M768" i="1"/>
  <c r="D766" i="3" s="1"/>
  <c r="M769" i="1"/>
  <c r="D767" i="3" s="1"/>
  <c r="M770" i="1"/>
  <c r="D768" i="3" s="1"/>
  <c r="M771" i="1"/>
  <c r="D769" i="3" s="1"/>
  <c r="M772" i="1"/>
  <c r="D770" i="3" s="1"/>
  <c r="M773" i="1"/>
  <c r="D771" i="3" s="1"/>
  <c r="M774" i="1"/>
  <c r="D772" i="3" s="1"/>
  <c r="M775" i="1"/>
  <c r="D773" i="3" s="1"/>
  <c r="M776" i="1"/>
  <c r="D774" i="3" s="1"/>
  <c r="M777" i="1"/>
  <c r="D775" i="3" s="1"/>
  <c r="M778" i="1"/>
  <c r="D776" i="3" s="1"/>
  <c r="M779" i="1"/>
  <c r="D777" i="3" s="1"/>
  <c r="M780" i="1"/>
  <c r="D778" i="3" s="1"/>
  <c r="M781" i="1"/>
  <c r="D779" i="3" s="1"/>
  <c r="M782" i="1"/>
  <c r="D780" i="3" s="1"/>
  <c r="M783" i="1"/>
  <c r="D781" i="3" s="1"/>
  <c r="M784" i="1"/>
  <c r="D782" i="3" s="1"/>
  <c r="M785" i="1"/>
  <c r="D783" i="3" s="1"/>
  <c r="M786" i="1"/>
  <c r="D784" i="3" s="1"/>
  <c r="M787" i="1"/>
  <c r="D785" i="3" s="1"/>
  <c r="M788" i="1"/>
  <c r="D786" i="3" s="1"/>
  <c r="M789" i="1"/>
  <c r="D787" i="3" s="1"/>
  <c r="M790" i="1"/>
  <c r="D788" i="3" s="1"/>
  <c r="M791" i="1"/>
  <c r="D789" i="3" s="1"/>
  <c r="M792" i="1"/>
  <c r="D790" i="3" s="1"/>
  <c r="M793" i="1"/>
  <c r="D791" i="3" s="1"/>
  <c r="M794" i="1"/>
  <c r="D792" i="3" s="1"/>
  <c r="M795" i="1"/>
  <c r="D793" i="3" s="1"/>
  <c r="M796" i="1"/>
  <c r="D794" i="3" s="1"/>
  <c r="M797" i="1"/>
  <c r="D795" i="3" s="1"/>
  <c r="M798" i="1"/>
  <c r="D796" i="3" s="1"/>
  <c r="M799" i="1"/>
  <c r="D797" i="3" s="1"/>
  <c r="M800" i="1"/>
  <c r="D798" i="3" s="1"/>
  <c r="M801" i="1"/>
  <c r="D799" i="3" s="1"/>
  <c r="M802" i="1"/>
  <c r="D800" i="3" s="1"/>
  <c r="M803" i="1"/>
  <c r="D801" i="3" s="1"/>
  <c r="M804" i="1"/>
  <c r="D802" i="3" s="1"/>
  <c r="M805" i="1"/>
  <c r="D803" i="3" s="1"/>
  <c r="M806" i="1"/>
  <c r="D804" i="3" s="1"/>
  <c r="M807" i="1"/>
  <c r="D805" i="3" s="1"/>
  <c r="M808" i="1"/>
  <c r="D806" i="3" s="1"/>
  <c r="M809" i="1"/>
  <c r="D807" i="3" s="1"/>
  <c r="K737" i="1"/>
  <c r="M737" i="1" s="1"/>
  <c r="D735" i="3" s="1"/>
  <c r="E735" i="3" s="1"/>
  <c r="K738" i="1"/>
  <c r="M738" i="1" s="1"/>
  <c r="D736" i="3" s="1"/>
  <c r="E736" i="3" s="1"/>
  <c r="K739" i="1"/>
  <c r="M739" i="1" s="1"/>
  <c r="D737" i="3" s="1"/>
  <c r="E737" i="3" s="1"/>
  <c r="K740" i="1"/>
  <c r="M740" i="1" s="1"/>
  <c r="D738" i="3" s="1"/>
  <c r="E738" i="3" s="1"/>
  <c r="K741" i="1"/>
  <c r="M741" i="1" s="1"/>
  <c r="D739" i="3" s="1"/>
  <c r="E739" i="3" s="1"/>
  <c r="K742" i="1"/>
  <c r="M742" i="1" s="1"/>
  <c r="D740" i="3" s="1"/>
  <c r="E740" i="3" s="1"/>
  <c r="K743" i="1"/>
  <c r="M743" i="1" s="1"/>
  <c r="D741" i="3" s="1"/>
  <c r="E741" i="3" s="1"/>
  <c r="K744" i="1"/>
  <c r="M744" i="1" s="1"/>
  <c r="D742" i="3" s="1"/>
  <c r="E742" i="3" s="1"/>
  <c r="K745" i="1"/>
  <c r="M745" i="1" s="1"/>
  <c r="D743" i="3" s="1"/>
  <c r="E743" i="3" s="1"/>
  <c r="K746" i="1"/>
  <c r="M746" i="1" s="1"/>
  <c r="D744" i="3" s="1"/>
  <c r="E744" i="3" s="1"/>
  <c r="K747" i="1"/>
  <c r="M747" i="1" s="1"/>
  <c r="D745" i="3" s="1"/>
  <c r="E745" i="3" s="1"/>
  <c r="K748" i="1"/>
  <c r="M748" i="1" s="1"/>
  <c r="D746" i="3" s="1"/>
  <c r="E746" i="3" s="1"/>
  <c r="K749" i="1"/>
  <c r="M749" i="1" s="1"/>
  <c r="D747" i="3" s="1"/>
  <c r="E747" i="3" s="1"/>
  <c r="K750" i="1"/>
  <c r="M750" i="1" s="1"/>
  <c r="D748" i="3" s="1"/>
  <c r="E748" i="3" s="1"/>
  <c r="K751" i="1"/>
  <c r="M751" i="1" s="1"/>
  <c r="D749" i="3" s="1"/>
  <c r="E749" i="3" s="1"/>
  <c r="K752" i="1"/>
  <c r="M752" i="1" s="1"/>
  <c r="D750" i="3" s="1"/>
  <c r="E750" i="3" s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F751" i="1"/>
  <c r="F753" i="1"/>
  <c r="J753" i="1" s="1"/>
  <c r="F754" i="1"/>
  <c r="J754" i="1" s="1"/>
  <c r="F755" i="1"/>
  <c r="J755" i="1" s="1"/>
  <c r="F756" i="1"/>
  <c r="J756" i="1" s="1"/>
  <c r="F757" i="1"/>
  <c r="J757" i="1" s="1"/>
  <c r="F758" i="1"/>
  <c r="J758" i="1" s="1"/>
  <c r="F759" i="1"/>
  <c r="J759" i="1" s="1"/>
  <c r="F760" i="1"/>
  <c r="J760" i="1" s="1"/>
  <c r="F762" i="1"/>
  <c r="J762" i="1" s="1"/>
  <c r="F763" i="1"/>
  <c r="J763" i="1" s="1"/>
  <c r="F764" i="1"/>
  <c r="J764" i="1" s="1"/>
  <c r="F765" i="1"/>
  <c r="J765" i="1" s="1"/>
  <c r="F766" i="1"/>
  <c r="J766" i="1" s="1"/>
  <c r="F767" i="1"/>
  <c r="J767" i="1" s="1"/>
  <c r="F768" i="1"/>
  <c r="J768" i="1" s="1"/>
  <c r="F769" i="1"/>
  <c r="J769" i="1" s="1"/>
  <c r="F770" i="1"/>
  <c r="J770" i="1" s="1"/>
  <c r="F771" i="1"/>
  <c r="J771" i="1" s="1"/>
  <c r="F772" i="1"/>
  <c r="J772" i="1" s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D738" i="1"/>
  <c r="F738" i="1" s="1"/>
  <c r="D739" i="1"/>
  <c r="F739" i="1" s="1"/>
  <c r="D740" i="1"/>
  <c r="F740" i="1" s="1"/>
  <c r="D741" i="1"/>
  <c r="F741" i="1" s="1"/>
  <c r="D742" i="1"/>
  <c r="F742" i="1" s="1"/>
  <c r="D743" i="1"/>
  <c r="F743" i="1" s="1"/>
  <c r="D744" i="1"/>
  <c r="F744" i="1" s="1"/>
  <c r="D745" i="1"/>
  <c r="F745" i="1" s="1"/>
  <c r="D746" i="1"/>
  <c r="F746" i="1" s="1"/>
  <c r="D747" i="1"/>
  <c r="F747" i="1" s="1"/>
  <c r="D748" i="1"/>
  <c r="F748" i="1" s="1"/>
  <c r="D749" i="1"/>
  <c r="F749" i="1" s="1"/>
  <c r="D750" i="1"/>
  <c r="F750" i="1" s="1"/>
  <c r="D751" i="1"/>
  <c r="D752" i="1"/>
  <c r="F752" i="1" s="1"/>
  <c r="D753" i="1"/>
  <c r="D754" i="1"/>
  <c r="D755" i="1"/>
  <c r="D756" i="1"/>
  <c r="D757" i="1"/>
  <c r="D758" i="1"/>
  <c r="D759" i="1"/>
  <c r="D760" i="1"/>
  <c r="D761" i="1"/>
  <c r="F761" i="1" s="1"/>
  <c r="J761" i="1" s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X772" i="1" l="1"/>
  <c r="L770" i="3" s="1"/>
  <c r="C770" i="3"/>
  <c r="N770" i="3" s="1"/>
  <c r="Z770" i="3" s="1"/>
  <c r="AC770" i="3" s="1"/>
  <c r="Y772" i="1"/>
  <c r="X771" i="1"/>
  <c r="L769" i="3" s="1"/>
  <c r="Y771" i="1"/>
  <c r="C769" i="3"/>
  <c r="N769" i="3" s="1"/>
  <c r="Z769" i="3" s="1"/>
  <c r="AC769" i="3" s="1"/>
  <c r="X770" i="1"/>
  <c r="L768" i="3" s="1"/>
  <c r="Y770" i="1"/>
  <c r="C768" i="3"/>
  <c r="N768" i="3" s="1"/>
  <c r="Z768" i="3" s="1"/>
  <c r="AC768" i="3" s="1"/>
  <c r="X769" i="1"/>
  <c r="L767" i="3" s="1"/>
  <c r="C767" i="3"/>
  <c r="N767" i="3" s="1"/>
  <c r="Z767" i="3" s="1"/>
  <c r="AC767" i="3" s="1"/>
  <c r="Y769" i="1"/>
  <c r="X768" i="1"/>
  <c r="L766" i="3" s="1"/>
  <c r="Y768" i="1"/>
  <c r="C766" i="3"/>
  <c r="N766" i="3" s="1"/>
  <c r="Z766" i="3" s="1"/>
  <c r="AC766" i="3" s="1"/>
  <c r="X767" i="1"/>
  <c r="L765" i="3" s="1"/>
  <c r="C765" i="3"/>
  <c r="N765" i="3" s="1"/>
  <c r="Z765" i="3" s="1"/>
  <c r="AC765" i="3" s="1"/>
  <c r="Y767" i="1"/>
  <c r="X766" i="1"/>
  <c r="L764" i="3" s="1"/>
  <c r="Y766" i="1"/>
  <c r="C764" i="3"/>
  <c r="N764" i="3" s="1"/>
  <c r="Z764" i="3" s="1"/>
  <c r="AC764" i="3" s="1"/>
  <c r="X765" i="1"/>
  <c r="L763" i="3" s="1"/>
  <c r="C763" i="3"/>
  <c r="N763" i="3" s="1"/>
  <c r="Z763" i="3" s="1"/>
  <c r="AC763" i="3" s="1"/>
  <c r="Y765" i="1"/>
  <c r="X764" i="1"/>
  <c r="L762" i="3" s="1"/>
  <c r="C762" i="3"/>
  <c r="N762" i="3" s="1"/>
  <c r="Z762" i="3" s="1"/>
  <c r="AC762" i="3" s="1"/>
  <c r="Y764" i="1"/>
  <c r="X763" i="1"/>
  <c r="L761" i="3" s="1"/>
  <c r="Y763" i="1"/>
  <c r="C761" i="3"/>
  <c r="N761" i="3" s="1"/>
  <c r="Z761" i="3" s="1"/>
  <c r="AC761" i="3" s="1"/>
  <c r="X762" i="1"/>
  <c r="L760" i="3" s="1"/>
  <c r="C760" i="3"/>
  <c r="N760" i="3" s="1"/>
  <c r="Z760" i="3" s="1"/>
  <c r="AC760" i="3" s="1"/>
  <c r="Y762" i="1"/>
  <c r="X761" i="1"/>
  <c r="L759" i="3" s="1"/>
  <c r="C759" i="3"/>
  <c r="N759" i="3" s="1"/>
  <c r="Z759" i="3" s="1"/>
  <c r="AC759" i="3" s="1"/>
  <c r="Y761" i="1"/>
  <c r="X760" i="1"/>
  <c r="L758" i="3" s="1"/>
  <c r="C758" i="3"/>
  <c r="N758" i="3" s="1"/>
  <c r="Z758" i="3" s="1"/>
  <c r="Y760" i="1"/>
  <c r="X759" i="1"/>
  <c r="L757" i="3" s="1"/>
  <c r="C757" i="3"/>
  <c r="N757" i="3" s="1"/>
  <c r="Z757" i="3" s="1"/>
  <c r="Y759" i="1"/>
  <c r="X758" i="1"/>
  <c r="L756" i="3" s="1"/>
  <c r="M756" i="3" s="1"/>
  <c r="C756" i="3"/>
  <c r="N756" i="3" s="1"/>
  <c r="Z756" i="3" s="1"/>
  <c r="Y758" i="1"/>
  <c r="X757" i="1"/>
  <c r="L755" i="3" s="1"/>
  <c r="M755" i="3" s="1"/>
  <c r="C755" i="3"/>
  <c r="N755" i="3" s="1"/>
  <c r="Z755" i="3" s="1"/>
  <c r="Y757" i="1"/>
  <c r="X756" i="1"/>
  <c r="L754" i="3" s="1"/>
  <c r="M754" i="3" s="1"/>
  <c r="C754" i="3"/>
  <c r="N754" i="3" s="1"/>
  <c r="Z754" i="3" s="1"/>
  <c r="Y756" i="1"/>
  <c r="X755" i="1"/>
  <c r="L753" i="3" s="1"/>
  <c r="M753" i="3" s="1"/>
  <c r="C753" i="3"/>
  <c r="N753" i="3" s="1"/>
  <c r="Z753" i="3" s="1"/>
  <c r="Y755" i="1"/>
  <c r="X754" i="1"/>
  <c r="L752" i="3" s="1"/>
  <c r="M752" i="3" s="1"/>
  <c r="C752" i="3"/>
  <c r="N752" i="3" s="1"/>
  <c r="Z752" i="3" s="1"/>
  <c r="Y754" i="1"/>
  <c r="X753" i="1"/>
  <c r="L751" i="3" s="1"/>
  <c r="M751" i="3" s="1"/>
  <c r="C751" i="3"/>
  <c r="N751" i="3" s="1"/>
  <c r="Z751" i="3" s="1"/>
  <c r="Y753" i="1"/>
  <c r="AA1044" i="3"/>
  <c r="AC1044" i="3" s="1"/>
  <c r="AC1602" i="3"/>
  <c r="W809" i="1"/>
  <c r="AC2316" i="3"/>
  <c r="AC2332" i="3"/>
  <c r="AC4681" i="3"/>
  <c r="AC4697" i="3"/>
  <c r="AC4713" i="3"/>
  <c r="AC4729" i="3"/>
  <c r="AC4745" i="3"/>
  <c r="AC4761" i="3"/>
  <c r="AA1511" i="3"/>
  <c r="AC1511" i="3" s="1"/>
  <c r="AA3166" i="3"/>
  <c r="AC2179" i="3"/>
  <c r="AC3093" i="3"/>
  <c r="AC3737" i="3"/>
  <c r="AA3843" i="3"/>
  <c r="AC3843" i="3" s="1"/>
  <c r="AA4070" i="3"/>
  <c r="AC4070" i="3" s="1"/>
  <c r="AA2810" i="3"/>
  <c r="AC2810" i="3" s="1"/>
  <c r="AA4310" i="3"/>
  <c r="AC4310" i="3" s="1"/>
  <c r="AA853" i="3"/>
  <c r="AC853" i="3" s="1"/>
  <c r="AC878" i="3"/>
  <c r="AC1419" i="3"/>
  <c r="AC1532" i="3"/>
  <c r="AA1714" i="3"/>
  <c r="AC1714" i="3" s="1"/>
  <c r="AA2163" i="3"/>
  <c r="AC2163" i="3" s="1"/>
  <c r="AA2170" i="3"/>
  <c r="AC2170" i="3" s="1"/>
  <c r="AC2041" i="3"/>
  <c r="AA2782" i="3"/>
  <c r="AC2782" i="3" s="1"/>
  <c r="AA2819" i="3"/>
  <c r="AC2819" i="3" s="1"/>
  <c r="AC5035" i="3"/>
  <c r="AA4402" i="3"/>
  <c r="AC4402" i="3" s="1"/>
  <c r="AC5476" i="3"/>
  <c r="AA2303" i="3"/>
  <c r="AC2303" i="3" s="1"/>
  <c r="AA3304" i="3"/>
  <c r="AC3304" i="3" s="1"/>
  <c r="AA4406" i="3"/>
  <c r="AC4406" i="3" s="1"/>
  <c r="AA4350" i="3"/>
  <c r="AC4350" i="3" s="1"/>
  <c r="AA4769" i="3"/>
  <c r="AA1944" i="3"/>
  <c r="AC1944" i="3" s="1"/>
  <c r="AC5018" i="3"/>
  <c r="AC5098" i="3"/>
  <c r="AA1001" i="3"/>
  <c r="AC1001" i="3" s="1"/>
  <c r="AA1266" i="3"/>
  <c r="AC1266" i="3" s="1"/>
  <c r="AA1682" i="3"/>
  <c r="AC1682" i="3" s="1"/>
  <c r="AA2188" i="3"/>
  <c r="AC2188" i="3" s="1"/>
  <c r="AA3631" i="3"/>
  <c r="AA3611" i="3"/>
  <c r="AC3611" i="3" s="1"/>
  <c r="AA4414" i="3"/>
  <c r="AC4414" i="3" s="1"/>
  <c r="AA4985" i="3"/>
  <c r="AC4985" i="3" s="1"/>
  <c r="AC3166" i="3"/>
  <c r="AC3631" i="3"/>
  <c r="AC4769" i="3"/>
  <c r="AA3097" i="3"/>
  <c r="AC3097" i="3" s="1"/>
  <c r="AC1403" i="3"/>
  <c r="AC1622" i="3"/>
  <c r="AA771" i="3"/>
  <c r="AC771" i="3" s="1"/>
  <c r="AA2582" i="3"/>
  <c r="AC2582" i="3" s="1"/>
  <c r="AC2559" i="3"/>
  <c r="AC2591" i="3"/>
  <c r="AA3722" i="3"/>
  <c r="AC3722" i="3" s="1"/>
  <c r="AC4807" i="3"/>
  <c r="AC5067" i="3"/>
  <c r="AA3831" i="3"/>
  <c r="AC3831" i="3" s="1"/>
  <c r="AC4591" i="3"/>
  <c r="AC774" i="3"/>
  <c r="AC776" i="3"/>
  <c r="AC3294" i="3"/>
  <c r="AC3406" i="3"/>
  <c r="AC4581" i="3"/>
  <c r="AC973" i="3"/>
  <c r="AA1195" i="3"/>
  <c r="AC1195" i="3" s="1"/>
  <c r="AA1517" i="3"/>
  <c r="AC1517" i="3" s="1"/>
  <c r="AA977" i="3"/>
  <c r="AC977" i="3" s="1"/>
  <c r="AA782" i="3"/>
  <c r="AC782" i="3" s="1"/>
  <c r="AA1034" i="3"/>
  <c r="AC1034" i="3" s="1"/>
  <c r="AA2243" i="3"/>
  <c r="AC2243" i="3" s="1"/>
  <c r="AA2291" i="3"/>
  <c r="AC2291" i="3" s="1"/>
  <c r="AA2954" i="3"/>
  <c r="AC2954" i="3" s="1"/>
  <c r="AA2742" i="3"/>
  <c r="AC2742" i="3" s="1"/>
  <c r="AA3827" i="3"/>
  <c r="AC3827" i="3" s="1"/>
  <c r="AA4114" i="3"/>
  <c r="AC4114" i="3" s="1"/>
  <c r="AA4174" i="3"/>
  <c r="AC4174" i="3" s="1"/>
  <c r="AA3799" i="3"/>
  <c r="AC3799" i="3" s="1"/>
  <c r="AA4924" i="3"/>
  <c r="AC4924" i="3" s="1"/>
  <c r="AA3815" i="3"/>
  <c r="AC3815" i="3" s="1"/>
  <c r="AA4340" i="3"/>
  <c r="AC4340" i="3" s="1"/>
  <c r="AA4632" i="3"/>
  <c r="AC4632" i="3" s="1"/>
  <c r="AC3656" i="3"/>
  <c r="AC5164" i="3"/>
  <c r="AC1950" i="3"/>
  <c r="AC3310" i="3"/>
  <c r="AC3422" i="3"/>
  <c r="AA4580" i="3"/>
  <c r="AC4580" i="3" s="1"/>
  <c r="AC1355" i="3"/>
  <c r="AC1371" i="3"/>
  <c r="AC1387" i="3"/>
  <c r="AC1590" i="3"/>
  <c r="AA1807" i="3"/>
  <c r="AC1807" i="3" s="1"/>
  <c r="AA1919" i="3"/>
  <c r="AC1919" i="3" s="1"/>
  <c r="AA2087" i="3"/>
  <c r="AC2087" i="3" s="1"/>
  <c r="AA2503" i="3"/>
  <c r="AC2503" i="3" s="1"/>
  <c r="AA2790" i="3"/>
  <c r="AC2790" i="3" s="1"/>
  <c r="AA3194" i="3"/>
  <c r="AC3194" i="3" s="1"/>
  <c r="AA3364" i="3"/>
  <c r="AC3364" i="3" s="1"/>
  <c r="AA3758" i="3"/>
  <c r="AC3758" i="3" s="1"/>
  <c r="AA3420" i="3"/>
  <c r="AC3420" i="3" s="1"/>
  <c r="AA3638" i="3"/>
  <c r="AC3638" i="3" s="1"/>
  <c r="AA3779" i="3"/>
  <c r="AC3779" i="3" s="1"/>
  <c r="AA4094" i="3"/>
  <c r="AC4094" i="3" s="1"/>
  <c r="AA4602" i="3"/>
  <c r="AC4602" i="3" s="1"/>
  <c r="AA4252" i="3"/>
  <c r="AC4252" i="3" s="1"/>
  <c r="AA4434" i="3"/>
  <c r="AC4434" i="3" s="1"/>
  <c r="AA3847" i="3"/>
  <c r="AC3847" i="3" s="1"/>
  <c r="AA4308" i="3"/>
  <c r="AC4308" i="3" s="1"/>
  <c r="AA5145" i="3"/>
  <c r="AC5145" i="3" s="1"/>
  <c r="AA5259" i="3"/>
  <c r="AC5259" i="3" s="1"/>
  <c r="AC3163" i="3"/>
  <c r="AC5027" i="3"/>
  <c r="AC794" i="3"/>
  <c r="AA914" i="3"/>
  <c r="AC914" i="3" s="1"/>
  <c r="AC1850" i="3"/>
  <c r="AC1931" i="3"/>
  <c r="AA3162" i="3"/>
  <c r="AC3162" i="3" s="1"/>
  <c r="AA4571" i="3"/>
  <c r="AC4571" i="3" s="1"/>
  <c r="AC874" i="3"/>
  <c r="AC1512" i="3"/>
  <c r="AC1641" i="3"/>
  <c r="AA1250" i="3"/>
  <c r="AC1250" i="3" s="1"/>
  <c r="AA1743" i="3"/>
  <c r="AC1743" i="3" s="1"/>
  <c r="AA3014" i="3"/>
  <c r="AC3014" i="3" s="1"/>
  <c r="AA3061" i="3"/>
  <c r="AC3061" i="3" s="1"/>
  <c r="AA2758" i="3"/>
  <c r="AC2758" i="3" s="1"/>
  <c r="AA3157" i="3"/>
  <c r="AC3157" i="3" s="1"/>
  <c r="AA3248" i="3"/>
  <c r="AC3248" i="3" s="1"/>
  <c r="AA3264" i="3"/>
  <c r="AC3264" i="3" s="1"/>
  <c r="AA3735" i="3"/>
  <c r="AC3735" i="3" s="1"/>
  <c r="AA3795" i="3"/>
  <c r="AC3795" i="3" s="1"/>
  <c r="AA4166" i="3"/>
  <c r="AC4166" i="3" s="1"/>
  <c r="AA4086" i="3"/>
  <c r="AC4086" i="3" s="1"/>
  <c r="AA4284" i="3"/>
  <c r="AC4284" i="3" s="1"/>
  <c r="AA4404" i="3"/>
  <c r="AC4404" i="3" s="1"/>
  <c r="AA4436" i="3"/>
  <c r="AC4436" i="3" s="1"/>
  <c r="AC790" i="3"/>
  <c r="AC2050" i="3"/>
  <c r="AC2071" i="3"/>
  <c r="AA3147" i="3"/>
  <c r="AC3147" i="3" s="1"/>
  <c r="AC3205" i="3"/>
  <c r="AC3278" i="3"/>
  <c r="AA3115" i="3"/>
  <c r="AC3115" i="3" s="1"/>
  <c r="AA1163" i="3"/>
  <c r="AC1163" i="3" s="1"/>
  <c r="AC1586" i="3"/>
  <c r="AA1664" i="3"/>
  <c r="AC1664" i="3" s="1"/>
  <c r="AA2080" i="3"/>
  <c r="AC2080" i="3" s="1"/>
  <c r="AA2275" i="3"/>
  <c r="AC2275" i="3" s="1"/>
  <c r="AA3047" i="3"/>
  <c r="AC3047" i="3" s="1"/>
  <c r="AA2682" i="3"/>
  <c r="AC2682" i="3" s="1"/>
  <c r="AA2774" i="3"/>
  <c r="AC2774" i="3" s="1"/>
  <c r="AA2806" i="3"/>
  <c r="AC2806" i="3" s="1"/>
  <c r="AA3587" i="3"/>
  <c r="AC3587" i="3" s="1"/>
  <c r="AA3811" i="3"/>
  <c r="AC3811" i="3" s="1"/>
  <c r="AA4450" i="3"/>
  <c r="AC4450" i="3" s="1"/>
  <c r="AA4728" i="3"/>
  <c r="AC4728" i="3" s="1"/>
  <c r="AA4372" i="3"/>
  <c r="AC4372" i="3" s="1"/>
  <c r="AA5300" i="3"/>
  <c r="AC5300" i="3" s="1"/>
  <c r="AC1275" i="3"/>
  <c r="AC1352" i="3"/>
  <c r="AC1416" i="3"/>
  <c r="AC1467" i="3"/>
  <c r="AC1483" i="3"/>
  <c r="AC1329" i="3"/>
  <c r="AC1368" i="3"/>
  <c r="AC1432" i="3"/>
  <c r="AA952" i="3"/>
  <c r="AC952" i="3" s="1"/>
  <c r="AA1059" i="3"/>
  <c r="AC1059" i="3" s="1"/>
  <c r="AA1179" i="3"/>
  <c r="AC1179" i="3" s="1"/>
  <c r="AA1239" i="3"/>
  <c r="AC1239" i="3" s="1"/>
  <c r="AA1525" i="3"/>
  <c r="AC1525" i="3" s="1"/>
  <c r="AC1337" i="3"/>
  <c r="AC1384" i="3"/>
  <c r="AC1533" i="3"/>
  <c r="AC1577" i="3"/>
  <c r="AA944" i="3"/>
  <c r="AC944" i="3" s="1"/>
  <c r="AA947" i="3"/>
  <c r="AC947" i="3" s="1"/>
  <c r="AA1042" i="3"/>
  <c r="AC1042" i="3" s="1"/>
  <c r="AA1131" i="3"/>
  <c r="AC1131" i="3" s="1"/>
  <c r="AC931" i="3"/>
  <c r="AA994" i="3"/>
  <c r="AC994" i="3" s="1"/>
  <c r="AA949" i="3"/>
  <c r="AC949" i="3" s="1"/>
  <c r="AC1248" i="3"/>
  <c r="AC1400" i="3"/>
  <c r="AC1593" i="3"/>
  <c r="AA940" i="3"/>
  <c r="AC940" i="3" s="1"/>
  <c r="AA1047" i="3"/>
  <c r="AC1047" i="3" s="1"/>
  <c r="AA1046" i="3"/>
  <c r="AC1046" i="3" s="1"/>
  <c r="AA1147" i="3"/>
  <c r="AC1147" i="3" s="1"/>
  <c r="AA817" i="3"/>
  <c r="AC817" i="3" s="1"/>
  <c r="AA829" i="3"/>
  <c r="AC829" i="3" s="1"/>
  <c r="F744" i="3"/>
  <c r="G744" i="3" s="1"/>
  <c r="W746" i="1"/>
  <c r="F740" i="3"/>
  <c r="G740" i="3" s="1"/>
  <c r="W742" i="1"/>
  <c r="F736" i="3"/>
  <c r="G736" i="3" s="1"/>
  <c r="W738" i="1"/>
  <c r="F747" i="3"/>
  <c r="G747" i="3" s="1"/>
  <c r="W749" i="1"/>
  <c r="F743" i="3"/>
  <c r="G743" i="3" s="1"/>
  <c r="W745" i="1"/>
  <c r="F739" i="3"/>
  <c r="G739" i="3" s="1"/>
  <c r="W741" i="1"/>
  <c r="F735" i="3"/>
  <c r="G735" i="3" s="1"/>
  <c r="W737" i="1"/>
  <c r="F746" i="3"/>
  <c r="G746" i="3" s="1"/>
  <c r="W748" i="1"/>
  <c r="F742" i="3"/>
  <c r="G742" i="3" s="1"/>
  <c r="W744" i="1"/>
  <c r="F738" i="3"/>
  <c r="G738" i="3" s="1"/>
  <c r="W740" i="1"/>
  <c r="F749" i="3"/>
  <c r="G749" i="3" s="1"/>
  <c r="W751" i="1"/>
  <c r="F745" i="3"/>
  <c r="G745" i="3" s="1"/>
  <c r="W747" i="1"/>
  <c r="F741" i="3"/>
  <c r="G741" i="3" s="1"/>
  <c r="W743" i="1"/>
  <c r="F737" i="3"/>
  <c r="G737" i="3" s="1"/>
  <c r="W739" i="1"/>
  <c r="J803" i="3"/>
  <c r="W805" i="1"/>
  <c r="J799" i="3"/>
  <c r="W801" i="1"/>
  <c r="J795" i="3"/>
  <c r="W797" i="1"/>
  <c r="J791" i="3"/>
  <c r="W793" i="1"/>
  <c r="J787" i="3"/>
  <c r="W789" i="1"/>
  <c r="J783" i="3"/>
  <c r="W785" i="1"/>
  <c r="J779" i="3"/>
  <c r="W781" i="1"/>
  <c r="J775" i="3"/>
  <c r="W777" i="1"/>
  <c r="J771" i="3"/>
  <c r="W773" i="1"/>
  <c r="J767" i="3"/>
  <c r="W769" i="1"/>
  <c r="J763" i="3"/>
  <c r="W765" i="1"/>
  <c r="J759" i="3"/>
  <c r="W761" i="1"/>
  <c r="J755" i="3"/>
  <c r="K755" i="3" s="1"/>
  <c r="W757" i="1"/>
  <c r="J751" i="3"/>
  <c r="K751" i="3" s="1"/>
  <c r="W753" i="1"/>
  <c r="AC2046" i="3"/>
  <c r="AC3202" i="3"/>
  <c r="AC3660" i="3"/>
  <c r="AC3557" i="3"/>
  <c r="AC3609" i="3"/>
  <c r="AC3673" i="3"/>
  <c r="AC4849" i="3"/>
  <c r="AC4881" i="3"/>
  <c r="AC4896" i="3"/>
  <c r="AC4913" i="3"/>
  <c r="AC4944" i="3"/>
  <c r="AC4961" i="3"/>
  <c r="AC4993" i="3"/>
  <c r="AC5024" i="3"/>
  <c r="AC5072" i="3"/>
  <c r="AC5104" i="3"/>
  <c r="AC5136" i="3"/>
  <c r="AC5153" i="3"/>
  <c r="AC5185" i="3"/>
  <c r="AC5217" i="3"/>
  <c r="AA758" i="3"/>
  <c r="AC758" i="3" s="1"/>
  <c r="AA809" i="3"/>
  <c r="AC809" i="3" s="1"/>
  <c r="AA918" i="3"/>
  <c r="AC918" i="3" s="1"/>
  <c r="AA906" i="3"/>
  <c r="AC906" i="3" s="1"/>
  <c r="AA926" i="3"/>
  <c r="AC926" i="3" s="1"/>
  <c r="AA1058" i="3"/>
  <c r="AC1058" i="3" s="1"/>
  <c r="AA1066" i="3"/>
  <c r="AC1066" i="3" s="1"/>
  <c r="AA1092" i="3"/>
  <c r="AC1092" i="3" s="1"/>
  <c r="AA1100" i="3"/>
  <c r="AC1100" i="3" s="1"/>
  <c r="AA1132" i="3"/>
  <c r="AC1132" i="3" s="1"/>
  <c r="AA1164" i="3"/>
  <c r="AC1164" i="3" s="1"/>
  <c r="AA1196" i="3"/>
  <c r="AC1196" i="3" s="1"/>
  <c r="AA1293" i="3"/>
  <c r="AC1293" i="3" s="1"/>
  <c r="AA1332" i="3"/>
  <c r="AC1332" i="3" s="1"/>
  <c r="AA1351" i="3"/>
  <c r="AC1351" i="3" s="1"/>
  <c r="AA1360" i="3"/>
  <c r="AC1360" i="3" s="1"/>
  <c r="AA1415" i="3"/>
  <c r="AC1415" i="3" s="1"/>
  <c r="AA1424" i="3"/>
  <c r="AC1424" i="3" s="1"/>
  <c r="AA882" i="3"/>
  <c r="AA890" i="3"/>
  <c r="AC890" i="3" s="1"/>
  <c r="AA930" i="3"/>
  <c r="AC930" i="3" s="1"/>
  <c r="AA972" i="3"/>
  <c r="AC972" i="3" s="1"/>
  <c r="AA1464" i="3"/>
  <c r="AC1464" i="3" s="1"/>
  <c r="AA1488" i="3"/>
  <c r="AC1488" i="3" s="1"/>
  <c r="AA1594" i="3"/>
  <c r="AC1594" i="3" s="1"/>
  <c r="AA1614" i="3"/>
  <c r="AC1614" i="3" s="1"/>
  <c r="AA1545" i="3"/>
  <c r="AC1545" i="3" s="1"/>
  <c r="AA1554" i="3"/>
  <c r="AC1554" i="3" s="1"/>
  <c r="AA1983" i="3"/>
  <c r="AC1983" i="3" s="1"/>
  <c r="AA1967" i="3"/>
  <c r="AC1967" i="3" s="1"/>
  <c r="AA2107" i="3"/>
  <c r="AC2107" i="3" s="1"/>
  <c r="AA2139" i="3"/>
  <c r="AC2139" i="3" s="1"/>
  <c r="AA2171" i="3"/>
  <c r="AC2171" i="3" s="1"/>
  <c r="AA2203" i="3"/>
  <c r="AC2203" i="3" s="1"/>
  <c r="AA2235" i="3"/>
  <c r="AC2235" i="3" s="1"/>
  <c r="AA2267" i="3"/>
  <c r="AC2267" i="3" s="1"/>
  <c r="AA2299" i="3"/>
  <c r="AC2299" i="3" s="1"/>
  <c r="AA2350" i="3"/>
  <c r="AC2350" i="3" s="1"/>
  <c r="AA3090" i="3"/>
  <c r="AA3045" i="3"/>
  <c r="AC3045" i="3" s="1"/>
  <c r="AA3198" i="3"/>
  <c r="AA3034" i="3"/>
  <c r="AC3034" i="3" s="1"/>
  <c r="AA3051" i="3"/>
  <c r="AC3051" i="3" s="1"/>
  <c r="AA3579" i="3"/>
  <c r="AC3579" i="3" s="1"/>
  <c r="AA3694" i="3"/>
  <c r="AC3694" i="3" s="1"/>
  <c r="AA4480" i="3"/>
  <c r="AC4480" i="3" s="1"/>
  <c r="AA4487" i="3"/>
  <c r="AC4487" i="3" s="1"/>
  <c r="AA4523" i="3"/>
  <c r="AC4523" i="3" s="1"/>
  <c r="AA4539" i="3"/>
  <c r="AC4539" i="3" s="1"/>
  <c r="AA4555" i="3"/>
  <c r="AC4555" i="3" s="1"/>
  <c r="AA4775" i="3"/>
  <c r="AC4775" i="3" s="1"/>
  <c r="AA4791" i="3"/>
  <c r="AC4791" i="3" s="1"/>
  <c r="AA5130" i="3"/>
  <c r="AC5130" i="3" s="1"/>
  <c r="AC5128" i="3"/>
  <c r="AA5360" i="3"/>
  <c r="AC5360" i="3" s="1"/>
  <c r="W808" i="1"/>
  <c r="W804" i="1"/>
  <c r="W800" i="1"/>
  <c r="W796" i="1"/>
  <c r="W792" i="1"/>
  <c r="W788" i="1"/>
  <c r="W784" i="1"/>
  <c r="W780" i="1"/>
  <c r="W776" i="1"/>
  <c r="W772" i="1"/>
  <c r="W768" i="1"/>
  <c r="W764" i="1"/>
  <c r="W760" i="1"/>
  <c r="W756" i="1"/>
  <c r="W752" i="1"/>
  <c r="AC1273" i="3"/>
  <c r="AA1596" i="3"/>
  <c r="AC1596" i="3" s="1"/>
  <c r="AA1628" i="3"/>
  <c r="AC1628" i="3" s="1"/>
  <c r="AC1673" i="3"/>
  <c r="AC1667" i="3"/>
  <c r="AC1990" i="3"/>
  <c r="AC2352" i="3"/>
  <c r="AC2368" i="3"/>
  <c r="AA2317" i="3"/>
  <c r="AC2317" i="3" s="1"/>
  <c r="AC2471" i="3"/>
  <c r="AA2860" i="3"/>
  <c r="AC2860" i="3" s="1"/>
  <c r="AA2876" i="3"/>
  <c r="AC2876" i="3" s="1"/>
  <c r="AC3068" i="3"/>
  <c r="AC3100" i="3"/>
  <c r="AC3132" i="3"/>
  <c r="AC3164" i="3"/>
  <c r="AC3196" i="3"/>
  <c r="AC3625" i="3"/>
  <c r="AC3689" i="3"/>
  <c r="AC4609" i="3"/>
  <c r="AC4625" i="3"/>
  <c r="AC4641" i="3"/>
  <c r="AC4657" i="3"/>
  <c r="AC4673" i="3"/>
  <c r="AC4689" i="3"/>
  <c r="AC4705" i="3"/>
  <c r="AC4721" i="3"/>
  <c r="AC4737" i="3"/>
  <c r="AC4753" i="3"/>
  <c r="AC4897" i="3"/>
  <c r="AC4945" i="3"/>
  <c r="AC4976" i="3"/>
  <c r="AC5008" i="3"/>
  <c r="AC5025" i="3"/>
  <c r="AC5056" i="3"/>
  <c r="AC5073" i="3"/>
  <c r="AC5105" i="3"/>
  <c r="AC5137" i="3"/>
  <c r="AC5200" i="3"/>
  <c r="AC5232" i="3"/>
  <c r="AA884" i="3"/>
  <c r="AC884" i="3" s="1"/>
  <c r="AA895" i="3"/>
  <c r="AC895" i="3" s="1"/>
  <c r="AA841" i="3"/>
  <c r="AC841" i="3" s="1"/>
  <c r="AA1028" i="3"/>
  <c r="AC1028" i="3" s="1"/>
  <c r="AA1060" i="3"/>
  <c r="AC1060" i="3" s="1"/>
  <c r="AA1082" i="3"/>
  <c r="AC1082" i="3" s="1"/>
  <c r="AA1107" i="3"/>
  <c r="AC1107" i="3" s="1"/>
  <c r="AA1139" i="3"/>
  <c r="AC1139" i="3" s="1"/>
  <c r="AA1171" i="3"/>
  <c r="AC1171" i="3" s="1"/>
  <c r="AA1203" i="3"/>
  <c r="AC1203" i="3" s="1"/>
  <c r="AA1235" i="3"/>
  <c r="AC1235" i="3" s="1"/>
  <c r="AA1300" i="3"/>
  <c r="AC1300" i="3" s="1"/>
  <c r="AA1367" i="3"/>
  <c r="AC1367" i="3" s="1"/>
  <c r="AA1376" i="3"/>
  <c r="AC1376" i="3" s="1"/>
  <c r="AA1431" i="3"/>
  <c r="AC1431" i="3" s="1"/>
  <c r="AA1440" i="3"/>
  <c r="AC1440" i="3" s="1"/>
  <c r="AA820" i="3"/>
  <c r="AC820" i="3" s="1"/>
  <c r="AA957" i="3"/>
  <c r="AC957" i="3" s="1"/>
  <c r="AA985" i="3"/>
  <c r="AC985" i="3" s="1"/>
  <c r="AA1005" i="3"/>
  <c r="AC1005" i="3" s="1"/>
  <c r="AA1449" i="3"/>
  <c r="AC1449" i="3" s="1"/>
  <c r="AA1578" i="3"/>
  <c r="AC1578" i="3" s="1"/>
  <c r="AA1598" i="3"/>
  <c r="AC1598" i="3" s="1"/>
  <c r="AA1486" i="3"/>
  <c r="AC1486" i="3" s="1"/>
  <c r="AA1891" i="3"/>
  <c r="AC1891" i="3" s="1"/>
  <c r="AA2014" i="3"/>
  <c r="AC2014" i="3" s="1"/>
  <c r="AA2088" i="3"/>
  <c r="AC2088" i="3" s="1"/>
  <c r="AA2095" i="3"/>
  <c r="AC2095" i="3" s="1"/>
  <c r="AA2114" i="3"/>
  <c r="AC2114" i="3" s="1"/>
  <c r="AA2146" i="3"/>
  <c r="AC2146" i="3" s="1"/>
  <c r="AA2178" i="3"/>
  <c r="AC2178" i="3" s="1"/>
  <c r="AA2210" i="3"/>
  <c r="AC2210" i="3" s="1"/>
  <c r="AA2242" i="3"/>
  <c r="AC2242" i="3" s="1"/>
  <c r="AA2274" i="3"/>
  <c r="AC2274" i="3" s="1"/>
  <c r="AA2310" i="3"/>
  <c r="AC2310" i="3" s="1"/>
  <c r="AA2318" i="3"/>
  <c r="AC2318" i="3" s="1"/>
  <c r="AA2326" i="3"/>
  <c r="AC2326" i="3" s="1"/>
  <c r="AA2334" i="3"/>
  <c r="AC2334" i="3" s="1"/>
  <c r="AA2994" i="3"/>
  <c r="AC2994" i="3" s="1"/>
  <c r="AA3109" i="3"/>
  <c r="AC3109" i="3" s="1"/>
  <c r="AA3141" i="3"/>
  <c r="AC3141" i="3" s="1"/>
  <c r="AA3174" i="3"/>
  <c r="AC3174" i="3" s="1"/>
  <c r="AA3323" i="3"/>
  <c r="AC3323" i="3" s="1"/>
  <c r="AA3339" i="3"/>
  <c r="AC3339" i="3" s="1"/>
  <c r="AA3355" i="3"/>
  <c r="AC3355" i="3" s="1"/>
  <c r="AA3371" i="3"/>
  <c r="AC3371" i="3" s="1"/>
  <c r="AA3006" i="3"/>
  <c r="AC3006" i="3" s="1"/>
  <c r="AA3142" i="3"/>
  <c r="AC3142" i="3" s="1"/>
  <c r="AA3654" i="3"/>
  <c r="AC3654" i="3" s="1"/>
  <c r="AA3956" i="3"/>
  <c r="AC3956" i="3" s="1"/>
  <c r="AA3960" i="3"/>
  <c r="AC3960" i="3" s="1"/>
  <c r="AA4515" i="3"/>
  <c r="AC4515" i="3" s="1"/>
  <c r="AA4527" i="3"/>
  <c r="AC4527" i="3" s="1"/>
  <c r="AA4543" i="3"/>
  <c r="AC4543" i="3" s="1"/>
  <c r="AA4559" i="3"/>
  <c r="AC4559" i="3" s="1"/>
  <c r="AA4891" i="3"/>
  <c r="AC4891" i="3" s="1"/>
  <c r="AA5304" i="3"/>
  <c r="AC5304" i="3" s="1"/>
  <c r="AA5420" i="3"/>
  <c r="AC5420" i="3" s="1"/>
  <c r="AA4544" i="3"/>
  <c r="AC4544" i="3" s="1"/>
  <c r="AC5112" i="3"/>
  <c r="W811" i="1"/>
  <c r="W807" i="1"/>
  <c r="W803" i="1"/>
  <c r="W799" i="1"/>
  <c r="W795" i="1"/>
  <c r="W791" i="1"/>
  <c r="W787" i="1"/>
  <c r="W783" i="1"/>
  <c r="W779" i="1"/>
  <c r="W775" i="1"/>
  <c r="W771" i="1"/>
  <c r="W767" i="1"/>
  <c r="W763" i="1"/>
  <c r="W759" i="1"/>
  <c r="W755" i="1"/>
  <c r="AC854" i="3"/>
  <c r="AC1083" i="3"/>
  <c r="AC1241" i="3"/>
  <c r="AC2036" i="3"/>
  <c r="AA2848" i="3"/>
  <c r="AC2848" i="3" s="1"/>
  <c r="AA2912" i="3"/>
  <c r="AC2912" i="3" s="1"/>
  <c r="AC3090" i="3"/>
  <c r="AC3198" i="3"/>
  <c r="AC3016" i="3"/>
  <c r="AC3592" i="3"/>
  <c r="AC3641" i="3"/>
  <c r="AC3705" i="3"/>
  <c r="AC4865" i="3"/>
  <c r="AC4928" i="3"/>
  <c r="AC4977" i="3"/>
  <c r="AC5009" i="3"/>
  <c r="AC5040" i="3"/>
  <c r="AC5057" i="3"/>
  <c r="AC5088" i="3"/>
  <c r="AC5120" i="3"/>
  <c r="AC5168" i="3"/>
  <c r="AC5201" i="3"/>
  <c r="AA1116" i="3"/>
  <c r="AC1116" i="3" s="1"/>
  <c r="AA1148" i="3"/>
  <c r="AC1148" i="3" s="1"/>
  <c r="AA1180" i="3"/>
  <c r="AC1180" i="3" s="1"/>
  <c r="AA1212" i="3"/>
  <c r="AC1212" i="3" s="1"/>
  <c r="AA1227" i="3"/>
  <c r="AC1227" i="3" s="1"/>
  <c r="AA1271" i="3"/>
  <c r="AC1271" i="3" s="1"/>
  <c r="AA1309" i="3"/>
  <c r="AC1309" i="3" s="1"/>
  <c r="AA1344" i="3"/>
  <c r="AC1344" i="3" s="1"/>
  <c r="AA1383" i="3"/>
  <c r="AC1383" i="3" s="1"/>
  <c r="AA1392" i="3"/>
  <c r="AC1392" i="3" s="1"/>
  <c r="AA1582" i="3"/>
  <c r="AC1582" i="3" s="1"/>
  <c r="AA1626" i="3"/>
  <c r="AC1626" i="3" s="1"/>
  <c r="AA1672" i="3"/>
  <c r="AC1672" i="3" s="1"/>
  <c r="AA1907" i="3"/>
  <c r="AC1907" i="3" s="1"/>
  <c r="AA1998" i="3"/>
  <c r="AC1998" i="3" s="1"/>
  <c r="AA2056" i="3"/>
  <c r="AC2056" i="3" s="1"/>
  <c r="AA2063" i="3"/>
  <c r="AC2063" i="3" s="1"/>
  <c r="AA2123" i="3"/>
  <c r="AC2123" i="3" s="1"/>
  <c r="AA2155" i="3"/>
  <c r="AC2155" i="3" s="1"/>
  <c r="AA2187" i="3"/>
  <c r="AC2187" i="3" s="1"/>
  <c r="AA2219" i="3"/>
  <c r="AC2219" i="3" s="1"/>
  <c r="AA2251" i="3"/>
  <c r="AC2251" i="3" s="1"/>
  <c r="AA2283" i="3"/>
  <c r="AC2283" i="3" s="1"/>
  <c r="AA2470" i="3"/>
  <c r="AC2470" i="3" s="1"/>
  <c r="AA3010" i="3"/>
  <c r="AC3010" i="3" s="1"/>
  <c r="AA3098" i="3"/>
  <c r="AC3098" i="3" s="1"/>
  <c r="AA2970" i="3"/>
  <c r="AC2970" i="3" s="1"/>
  <c r="AA3038" i="3"/>
  <c r="AC3038" i="3" s="1"/>
  <c r="AA3134" i="3"/>
  <c r="AC3134" i="3" s="1"/>
  <c r="AA3002" i="3"/>
  <c r="AC3002" i="3" s="1"/>
  <c r="AA3206" i="3"/>
  <c r="AC3206" i="3" s="1"/>
  <c r="AA3078" i="3"/>
  <c r="AC3078" i="3" s="1"/>
  <c r="AA3702" i="3"/>
  <c r="AC3702" i="3" s="1"/>
  <c r="AA3614" i="3"/>
  <c r="AC3614" i="3" s="1"/>
  <c r="AA3622" i="3"/>
  <c r="AC3622" i="3" s="1"/>
  <c r="AA4503" i="3"/>
  <c r="AC4503" i="3" s="1"/>
  <c r="AA4531" i="3"/>
  <c r="AC4531" i="3" s="1"/>
  <c r="AA4547" i="3"/>
  <c r="AC4547" i="3" s="1"/>
  <c r="AA4563" i="3"/>
  <c r="AC4563" i="3" s="1"/>
  <c r="AC4856" i="3"/>
  <c r="AA4564" i="3"/>
  <c r="AC4564" i="3" s="1"/>
  <c r="AA4874" i="3"/>
  <c r="AC4874" i="3" s="1"/>
  <c r="AA4883" i="3"/>
  <c r="AC4883" i="3" s="1"/>
  <c r="AA5034" i="3"/>
  <c r="AC5034" i="3" s="1"/>
  <c r="AA5050" i="3"/>
  <c r="AC5050" i="3" s="1"/>
  <c r="AA5226" i="3"/>
  <c r="AC5226" i="3" s="1"/>
  <c r="AA5312" i="3"/>
  <c r="AC5312" i="3" s="1"/>
  <c r="AC4872" i="3"/>
  <c r="AC4952" i="3"/>
  <c r="AC5032" i="3"/>
  <c r="AC5064" i="3"/>
  <c r="AC5192" i="3"/>
  <c r="W810" i="1"/>
  <c r="W806" i="1"/>
  <c r="W802" i="1"/>
  <c r="W798" i="1"/>
  <c r="W794" i="1"/>
  <c r="W790" i="1"/>
  <c r="W786" i="1"/>
  <c r="W782" i="1"/>
  <c r="W778" i="1"/>
  <c r="W774" i="1"/>
  <c r="W770" i="1"/>
  <c r="W766" i="1"/>
  <c r="W762" i="1"/>
  <c r="W758" i="1"/>
  <c r="W754" i="1"/>
  <c r="W750" i="1"/>
  <c r="AC886" i="3"/>
  <c r="AC882" i="3"/>
  <c r="AC990" i="3"/>
  <c r="AA1580" i="3"/>
  <c r="AC1580" i="3" s="1"/>
  <c r="AA1612" i="3"/>
  <c r="AC1612" i="3" s="1"/>
  <c r="AC1659" i="3"/>
  <c r="AC2047" i="3"/>
  <c r="AC3052" i="3"/>
  <c r="AC3084" i="3"/>
  <c r="AC3116" i="3"/>
  <c r="AC3148" i="3"/>
  <c r="AC3180" i="3"/>
  <c r="AC3032" i="3"/>
  <c r="AC3593" i="3"/>
  <c r="AC3657" i="3"/>
  <c r="AC4880" i="3"/>
  <c r="AC4912" i="3"/>
  <c r="AC4929" i="3"/>
  <c r="AC4960" i="3"/>
  <c r="AC4992" i="3"/>
  <c r="AC5041" i="3"/>
  <c r="AC5089" i="3"/>
  <c r="AC5121" i="3"/>
  <c r="AC5152" i="3"/>
  <c r="AC5169" i="3"/>
  <c r="AC5184" i="3"/>
  <c r="AC5216" i="3"/>
  <c r="AA869" i="3"/>
  <c r="AC869" i="3" s="1"/>
  <c r="AA976" i="3"/>
  <c r="AC976" i="3" s="1"/>
  <c r="AA1123" i="3"/>
  <c r="AC1123" i="3" s="1"/>
  <c r="AA1155" i="3"/>
  <c r="AC1155" i="3" s="1"/>
  <c r="AA1187" i="3"/>
  <c r="AC1187" i="3" s="1"/>
  <c r="AA1219" i="3"/>
  <c r="AC1219" i="3" s="1"/>
  <c r="AA1284" i="3"/>
  <c r="AC1284" i="3" s="1"/>
  <c r="AA1316" i="3"/>
  <c r="AC1316" i="3" s="1"/>
  <c r="AA1325" i="3"/>
  <c r="AC1325" i="3" s="1"/>
  <c r="AA1399" i="3"/>
  <c r="AC1399" i="3" s="1"/>
  <c r="AA1408" i="3"/>
  <c r="AC1408" i="3" s="1"/>
  <c r="AA1436" i="3"/>
  <c r="AC1436" i="3" s="1"/>
  <c r="AA1610" i="3"/>
  <c r="AC1610" i="3" s="1"/>
  <c r="AA1630" i="3"/>
  <c r="AC1630" i="3" s="1"/>
  <c r="AA1538" i="3"/>
  <c r="AC1538" i="3" s="1"/>
  <c r="AA2030" i="3"/>
  <c r="AC2030" i="3" s="1"/>
  <c r="AA2042" i="3"/>
  <c r="AC2042" i="3" s="1"/>
  <c r="AA2072" i="3"/>
  <c r="AC2072" i="3" s="1"/>
  <c r="AA2079" i="3"/>
  <c r="AC2079" i="3" s="1"/>
  <c r="AA2130" i="3"/>
  <c r="AC2130" i="3" s="1"/>
  <c r="AA2162" i="3"/>
  <c r="AC2162" i="3" s="1"/>
  <c r="AA2194" i="3"/>
  <c r="AC2194" i="3" s="1"/>
  <c r="AA2226" i="3"/>
  <c r="AC2226" i="3" s="1"/>
  <c r="AA2258" i="3"/>
  <c r="AC2258" i="3" s="1"/>
  <c r="AA2290" i="3"/>
  <c r="AC2290" i="3" s="1"/>
  <c r="AA3083" i="3"/>
  <c r="AC3083" i="3" s="1"/>
  <c r="AA3160" i="3"/>
  <c r="AC3160" i="3" s="1"/>
  <c r="AA3070" i="3"/>
  <c r="AC3070" i="3" s="1"/>
  <c r="AA3154" i="3"/>
  <c r="AC3154" i="3" s="1"/>
  <c r="AA2978" i="3"/>
  <c r="AC2978" i="3" s="1"/>
  <c r="AA2955" i="3"/>
  <c r="AC2955" i="3" s="1"/>
  <c r="AA2986" i="3"/>
  <c r="AC2986" i="3" s="1"/>
  <c r="AA3616" i="3"/>
  <c r="AC3616" i="3" s="1"/>
  <c r="AA3944" i="3"/>
  <c r="AC3944" i="3" s="1"/>
  <c r="AA4464" i="3"/>
  <c r="AC4464" i="3" s="1"/>
  <c r="AA4471" i="3"/>
  <c r="AC4471" i="3" s="1"/>
  <c r="AA4519" i="3"/>
  <c r="AC4519" i="3" s="1"/>
  <c r="AA4535" i="3"/>
  <c r="AC4535" i="3" s="1"/>
  <c r="AA4551" i="3"/>
  <c r="AC4551" i="3" s="1"/>
  <c r="AA4675" i="3"/>
  <c r="AC4675" i="3" s="1"/>
  <c r="AA4683" i="3"/>
  <c r="AC4683" i="3" s="1"/>
  <c r="AA4691" i="3"/>
  <c r="AC4691" i="3" s="1"/>
  <c r="AA4699" i="3"/>
  <c r="AC4699" i="3" s="1"/>
  <c r="AA4707" i="3"/>
  <c r="AC4707" i="3" s="1"/>
  <c r="AA4715" i="3"/>
  <c r="AC4715" i="3" s="1"/>
  <c r="AA4723" i="3"/>
  <c r="AC4723" i="3" s="1"/>
  <c r="AA4731" i="3"/>
  <c r="AC4731" i="3" s="1"/>
  <c r="AA4739" i="3"/>
  <c r="AC4739" i="3" s="1"/>
  <c r="AA4747" i="3"/>
  <c r="AC4747" i="3" s="1"/>
  <c r="AA4755" i="3"/>
  <c r="AC4755" i="3" s="1"/>
  <c r="AA4763" i="3"/>
  <c r="AC4763" i="3" s="1"/>
  <c r="AA4795" i="3"/>
  <c r="AC4795" i="3" s="1"/>
  <c r="AA4887" i="3"/>
  <c r="AC4887" i="3" s="1"/>
  <c r="AA4954" i="3"/>
  <c r="AC4954" i="3" s="1"/>
  <c r="AA5066" i="3"/>
  <c r="AC5066" i="3" s="1"/>
  <c r="AA5114" i="3"/>
  <c r="AC5114" i="3" s="1"/>
  <c r="AA5194" i="3"/>
  <c r="AC5194" i="3" s="1"/>
  <c r="AA5444" i="3"/>
  <c r="AC5444" i="3" s="1"/>
  <c r="AA5456" i="3"/>
  <c r="AC5456" i="3" s="1"/>
  <c r="AA4528" i="3"/>
  <c r="AC4528" i="3" s="1"/>
  <c r="AA4560" i="3"/>
  <c r="AC4560" i="3" s="1"/>
  <c r="AA4587" i="3"/>
  <c r="AC4587" i="3" s="1"/>
  <c r="AA4664" i="3"/>
  <c r="AC4664" i="3" s="1"/>
  <c r="AC5048" i="3"/>
  <c r="AC3023" i="3"/>
  <c r="AC3055" i="3"/>
  <c r="AC3087" i="3"/>
  <c r="AC3119" i="3"/>
  <c r="AC3151" i="3"/>
  <c r="AC3183" i="3"/>
  <c r="AA3569" i="3"/>
  <c r="AC3569" i="3" s="1"/>
  <c r="AA3281" i="3"/>
  <c r="AC3281" i="3" s="1"/>
  <c r="AA3313" i="3"/>
  <c r="AC3313" i="3" s="1"/>
  <c r="AA3345" i="3"/>
  <c r="AC3345" i="3" s="1"/>
  <c r="AA3377" i="3"/>
  <c r="AC3377" i="3" s="1"/>
  <c r="AA3409" i="3"/>
  <c r="AC3409" i="3" s="1"/>
  <c r="AA3441" i="3"/>
  <c r="AC3441" i="3" s="1"/>
  <c r="AA3473" i="3"/>
  <c r="AC3473" i="3" s="1"/>
  <c r="AA3505" i="3"/>
  <c r="AC3505" i="3" s="1"/>
  <c r="AA3537" i="3"/>
  <c r="AC3537" i="3" s="1"/>
  <c r="AA3389" i="3"/>
  <c r="AC3389" i="3" s="1"/>
  <c r="AA773" i="3"/>
  <c r="AC773" i="3" s="1"/>
  <c r="AC997" i="3"/>
  <c r="AA1246" i="3"/>
  <c r="AC1246" i="3" s="1"/>
  <c r="AC1658" i="3"/>
  <c r="AA3577" i="3"/>
  <c r="AC3577" i="3" s="1"/>
  <c r="AC3664" i="3"/>
  <c r="AC3680" i="3"/>
  <c r="AC3696" i="3"/>
  <c r="AA3565" i="3"/>
  <c r="AC3565" i="3" s="1"/>
  <c r="AA757" i="3"/>
  <c r="AC757" i="3" s="1"/>
  <c r="AA1238" i="3"/>
  <c r="AC1238" i="3" s="1"/>
  <c r="AA1466" i="3"/>
  <c r="AC1466" i="3" s="1"/>
  <c r="AC3039" i="3"/>
  <c r="AC3071" i="3"/>
  <c r="AC3103" i="3"/>
  <c r="AC3135" i="3"/>
  <c r="AC3167" i="3"/>
  <c r="AC3199" i="3"/>
  <c r="AA3585" i="3"/>
  <c r="AC3585" i="3" s="1"/>
  <c r="AA3297" i="3"/>
  <c r="AC3297" i="3" s="1"/>
  <c r="AA3329" i="3"/>
  <c r="AC3329" i="3" s="1"/>
  <c r="AA3361" i="3"/>
  <c r="AC3361" i="3" s="1"/>
  <c r="AA3393" i="3"/>
  <c r="AC3393" i="3" s="1"/>
  <c r="AA3425" i="3"/>
  <c r="AC3425" i="3" s="1"/>
  <c r="AA3457" i="3"/>
  <c r="AC3457" i="3" s="1"/>
  <c r="AA3489" i="3"/>
  <c r="AC3489" i="3" s="1"/>
  <c r="AA3521" i="3"/>
  <c r="AC3521" i="3" s="1"/>
  <c r="AA3553" i="3"/>
  <c r="AC3553" i="3" s="1"/>
  <c r="AA3573" i="3"/>
  <c r="AC3573" i="3" s="1"/>
  <c r="AC961" i="3"/>
  <c r="AA1230" i="3"/>
  <c r="AC1230" i="3" s="1"/>
  <c r="AA1454" i="3"/>
  <c r="AC1454" i="3" s="1"/>
  <c r="AC2475" i="3"/>
  <c r="AA3561" i="3"/>
  <c r="AC3561" i="3" s="1"/>
  <c r="AA3581" i="3"/>
  <c r="AC3581" i="3" s="1"/>
  <c r="R704" i="1"/>
  <c r="O704" i="1"/>
  <c r="L704" i="1"/>
  <c r="E704" i="1"/>
  <c r="D649" i="1" l="1"/>
  <c r="D650" i="1"/>
  <c r="N596" i="1" l="1"/>
  <c r="P596" i="1" s="1"/>
  <c r="F594" i="3" s="1"/>
  <c r="G594" i="3" s="1"/>
  <c r="N597" i="1"/>
  <c r="D610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F737" i="1" s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M609" i="1" s="1"/>
  <c r="D607" i="3" s="1"/>
  <c r="E607" i="3" s="1"/>
  <c r="K610" i="1"/>
  <c r="M610" i="1" s="1"/>
  <c r="D608" i="3" s="1"/>
  <c r="E608" i="3" s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M627" i="1" s="1"/>
  <c r="D625" i="3" s="1"/>
  <c r="E625" i="3" s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M733" i="1" s="1"/>
  <c r="D731" i="3" s="1"/>
  <c r="E731" i="3" s="1"/>
  <c r="K734" i="1"/>
  <c r="M734" i="1" s="1"/>
  <c r="D732" i="3" s="1"/>
  <c r="E732" i="3" s="1"/>
  <c r="K735" i="1"/>
  <c r="M735" i="1" s="1"/>
  <c r="D733" i="3" s="1"/>
  <c r="E733" i="3" s="1"/>
  <c r="K736" i="1"/>
  <c r="M736" i="1" s="1"/>
  <c r="D734" i="3" s="1"/>
  <c r="E734" i="3" s="1"/>
  <c r="K587" i="1"/>
  <c r="M587" i="1" s="1"/>
  <c r="D585" i="3" s="1"/>
  <c r="E585" i="3" s="1"/>
  <c r="M588" i="1"/>
  <c r="D586" i="3" s="1"/>
  <c r="E586" i="3" s="1"/>
  <c r="M591" i="1"/>
  <c r="D589" i="3" s="1"/>
  <c r="E589" i="3" s="1"/>
  <c r="M592" i="1"/>
  <c r="D590" i="3" s="1"/>
  <c r="E590" i="3" s="1"/>
  <c r="M593" i="1"/>
  <c r="D591" i="3" s="1"/>
  <c r="E591" i="3" s="1"/>
  <c r="M594" i="1"/>
  <c r="D592" i="3" s="1"/>
  <c r="E592" i="3" s="1"/>
  <c r="M595" i="1"/>
  <c r="D593" i="3" s="1"/>
  <c r="E593" i="3" s="1"/>
  <c r="M596" i="1"/>
  <c r="D594" i="3" s="1"/>
  <c r="E594" i="3" s="1"/>
  <c r="M597" i="1"/>
  <c r="D595" i="3" s="1"/>
  <c r="E595" i="3" s="1"/>
  <c r="M598" i="1"/>
  <c r="D596" i="3" s="1"/>
  <c r="E596" i="3" s="1"/>
  <c r="M599" i="1"/>
  <c r="D597" i="3" s="1"/>
  <c r="E597" i="3" s="1"/>
  <c r="M600" i="1"/>
  <c r="D598" i="3" s="1"/>
  <c r="E598" i="3" s="1"/>
  <c r="M601" i="1"/>
  <c r="D599" i="3" s="1"/>
  <c r="E599" i="3" s="1"/>
  <c r="M602" i="1"/>
  <c r="D600" i="3" s="1"/>
  <c r="E600" i="3" s="1"/>
  <c r="M603" i="1"/>
  <c r="D601" i="3" s="1"/>
  <c r="E601" i="3" s="1"/>
  <c r="M604" i="1"/>
  <c r="D602" i="3" s="1"/>
  <c r="E602" i="3" s="1"/>
  <c r="M605" i="1"/>
  <c r="D603" i="3" s="1"/>
  <c r="E603" i="3" s="1"/>
  <c r="M606" i="1"/>
  <c r="D604" i="3" s="1"/>
  <c r="E604" i="3" s="1"/>
  <c r="M607" i="1"/>
  <c r="D605" i="3" s="1"/>
  <c r="E605" i="3" s="1"/>
  <c r="M608" i="1"/>
  <c r="D606" i="3" s="1"/>
  <c r="E606" i="3" s="1"/>
  <c r="M611" i="1"/>
  <c r="D609" i="3" s="1"/>
  <c r="E609" i="3" s="1"/>
  <c r="M612" i="1"/>
  <c r="D610" i="3" s="1"/>
  <c r="E610" i="3" s="1"/>
  <c r="M613" i="1"/>
  <c r="D611" i="3" s="1"/>
  <c r="E611" i="3" s="1"/>
  <c r="M614" i="1"/>
  <c r="D612" i="3" s="1"/>
  <c r="E612" i="3" s="1"/>
  <c r="M615" i="1"/>
  <c r="D613" i="3" s="1"/>
  <c r="E613" i="3" s="1"/>
  <c r="M616" i="1"/>
  <c r="D614" i="3" s="1"/>
  <c r="E614" i="3" s="1"/>
  <c r="M617" i="1"/>
  <c r="D615" i="3" s="1"/>
  <c r="E615" i="3" s="1"/>
  <c r="M618" i="1"/>
  <c r="D616" i="3" s="1"/>
  <c r="E616" i="3" s="1"/>
  <c r="M619" i="1"/>
  <c r="D617" i="3" s="1"/>
  <c r="E617" i="3" s="1"/>
  <c r="M620" i="1"/>
  <c r="D618" i="3" s="1"/>
  <c r="E618" i="3" s="1"/>
  <c r="M621" i="1"/>
  <c r="D619" i="3" s="1"/>
  <c r="E619" i="3" s="1"/>
  <c r="M622" i="1"/>
  <c r="D620" i="3" s="1"/>
  <c r="E620" i="3" s="1"/>
  <c r="M623" i="1"/>
  <c r="D621" i="3" s="1"/>
  <c r="E621" i="3" s="1"/>
  <c r="M624" i="1"/>
  <c r="D622" i="3" s="1"/>
  <c r="E622" i="3" s="1"/>
  <c r="M625" i="1"/>
  <c r="D623" i="3" s="1"/>
  <c r="E623" i="3" s="1"/>
  <c r="M626" i="1"/>
  <c r="D624" i="3" s="1"/>
  <c r="E624" i="3" s="1"/>
  <c r="M628" i="1"/>
  <c r="D626" i="3" s="1"/>
  <c r="E626" i="3" s="1"/>
  <c r="M629" i="1"/>
  <c r="D627" i="3" s="1"/>
  <c r="E627" i="3" s="1"/>
  <c r="M630" i="1"/>
  <c r="D628" i="3" s="1"/>
  <c r="E628" i="3" s="1"/>
  <c r="M631" i="1"/>
  <c r="D629" i="3" s="1"/>
  <c r="E629" i="3" s="1"/>
  <c r="M632" i="1"/>
  <c r="D630" i="3" s="1"/>
  <c r="E630" i="3" s="1"/>
  <c r="M633" i="1"/>
  <c r="D631" i="3" s="1"/>
  <c r="E631" i="3" s="1"/>
  <c r="M634" i="1"/>
  <c r="D632" i="3" s="1"/>
  <c r="E632" i="3" s="1"/>
  <c r="M635" i="1"/>
  <c r="D633" i="3" s="1"/>
  <c r="E633" i="3" s="1"/>
  <c r="M636" i="1"/>
  <c r="D634" i="3" s="1"/>
  <c r="E634" i="3" s="1"/>
  <c r="M637" i="1"/>
  <c r="D635" i="3" s="1"/>
  <c r="E635" i="3" s="1"/>
  <c r="M638" i="1"/>
  <c r="D636" i="3" s="1"/>
  <c r="E636" i="3" s="1"/>
  <c r="M639" i="1"/>
  <c r="D637" i="3" s="1"/>
  <c r="E637" i="3" s="1"/>
  <c r="M640" i="1"/>
  <c r="D638" i="3" s="1"/>
  <c r="E638" i="3" s="1"/>
  <c r="M641" i="1"/>
  <c r="D639" i="3" s="1"/>
  <c r="E639" i="3" s="1"/>
  <c r="M642" i="1"/>
  <c r="D640" i="3" s="1"/>
  <c r="E640" i="3" s="1"/>
  <c r="M643" i="1"/>
  <c r="D641" i="3" s="1"/>
  <c r="E641" i="3" s="1"/>
  <c r="M644" i="1"/>
  <c r="D642" i="3" s="1"/>
  <c r="E642" i="3" s="1"/>
  <c r="M645" i="1"/>
  <c r="D643" i="3" s="1"/>
  <c r="E643" i="3" s="1"/>
  <c r="M646" i="1"/>
  <c r="D644" i="3" s="1"/>
  <c r="E644" i="3" s="1"/>
  <c r="M647" i="1"/>
  <c r="D645" i="3" s="1"/>
  <c r="E645" i="3" s="1"/>
  <c r="M648" i="1"/>
  <c r="D646" i="3" s="1"/>
  <c r="E646" i="3" s="1"/>
  <c r="M649" i="1"/>
  <c r="D647" i="3" s="1"/>
  <c r="E647" i="3" s="1"/>
  <c r="M650" i="1"/>
  <c r="D648" i="3" s="1"/>
  <c r="E648" i="3" s="1"/>
  <c r="M651" i="1"/>
  <c r="D649" i="3" s="1"/>
  <c r="E649" i="3" s="1"/>
  <c r="M652" i="1"/>
  <c r="D650" i="3" s="1"/>
  <c r="E650" i="3" s="1"/>
  <c r="M653" i="1"/>
  <c r="D651" i="3" s="1"/>
  <c r="E651" i="3" s="1"/>
  <c r="M654" i="1"/>
  <c r="D652" i="3" s="1"/>
  <c r="E652" i="3" s="1"/>
  <c r="M655" i="1"/>
  <c r="D653" i="3" s="1"/>
  <c r="E653" i="3" s="1"/>
  <c r="M656" i="1"/>
  <c r="D654" i="3" s="1"/>
  <c r="E654" i="3" s="1"/>
  <c r="M657" i="1"/>
  <c r="D655" i="3" s="1"/>
  <c r="E655" i="3" s="1"/>
  <c r="M658" i="1"/>
  <c r="D656" i="3" s="1"/>
  <c r="E656" i="3" s="1"/>
  <c r="M659" i="1"/>
  <c r="D657" i="3" s="1"/>
  <c r="E657" i="3" s="1"/>
  <c r="M660" i="1"/>
  <c r="D658" i="3" s="1"/>
  <c r="E658" i="3" s="1"/>
  <c r="M661" i="1"/>
  <c r="D659" i="3" s="1"/>
  <c r="E659" i="3" s="1"/>
  <c r="M662" i="1"/>
  <c r="D660" i="3" s="1"/>
  <c r="E660" i="3" s="1"/>
  <c r="M663" i="1"/>
  <c r="D661" i="3" s="1"/>
  <c r="E661" i="3" s="1"/>
  <c r="M664" i="1"/>
  <c r="D662" i="3" s="1"/>
  <c r="E662" i="3" s="1"/>
  <c r="M665" i="1"/>
  <c r="D663" i="3" s="1"/>
  <c r="E663" i="3" s="1"/>
  <c r="M666" i="1"/>
  <c r="D664" i="3" s="1"/>
  <c r="E664" i="3" s="1"/>
  <c r="M667" i="1"/>
  <c r="D665" i="3" s="1"/>
  <c r="E665" i="3" s="1"/>
  <c r="M668" i="1"/>
  <c r="D666" i="3" s="1"/>
  <c r="E666" i="3" s="1"/>
  <c r="M669" i="1"/>
  <c r="D667" i="3" s="1"/>
  <c r="E667" i="3" s="1"/>
  <c r="M670" i="1"/>
  <c r="D668" i="3" s="1"/>
  <c r="E668" i="3" s="1"/>
  <c r="M671" i="1"/>
  <c r="D669" i="3" s="1"/>
  <c r="E669" i="3" s="1"/>
  <c r="M672" i="1"/>
  <c r="D670" i="3" s="1"/>
  <c r="E670" i="3" s="1"/>
  <c r="M673" i="1"/>
  <c r="D671" i="3" s="1"/>
  <c r="E671" i="3" s="1"/>
  <c r="M674" i="1"/>
  <c r="D672" i="3" s="1"/>
  <c r="E672" i="3" s="1"/>
  <c r="M675" i="1"/>
  <c r="D673" i="3" s="1"/>
  <c r="E673" i="3" s="1"/>
  <c r="M676" i="1"/>
  <c r="D674" i="3" s="1"/>
  <c r="E674" i="3" s="1"/>
  <c r="M677" i="1"/>
  <c r="D675" i="3" s="1"/>
  <c r="E675" i="3" s="1"/>
  <c r="M678" i="1"/>
  <c r="D676" i="3" s="1"/>
  <c r="E676" i="3" s="1"/>
  <c r="M679" i="1"/>
  <c r="D677" i="3" s="1"/>
  <c r="E677" i="3" s="1"/>
  <c r="M680" i="1"/>
  <c r="D678" i="3" s="1"/>
  <c r="E678" i="3" s="1"/>
  <c r="M681" i="1"/>
  <c r="D679" i="3" s="1"/>
  <c r="E679" i="3" s="1"/>
  <c r="M682" i="1"/>
  <c r="D680" i="3" s="1"/>
  <c r="E680" i="3" s="1"/>
  <c r="M683" i="1"/>
  <c r="D681" i="3" s="1"/>
  <c r="E681" i="3" s="1"/>
  <c r="M684" i="1"/>
  <c r="D682" i="3" s="1"/>
  <c r="E682" i="3" s="1"/>
  <c r="M685" i="1"/>
  <c r="D683" i="3" s="1"/>
  <c r="E683" i="3" s="1"/>
  <c r="M686" i="1"/>
  <c r="D684" i="3" s="1"/>
  <c r="E684" i="3" s="1"/>
  <c r="M687" i="1"/>
  <c r="D685" i="3" s="1"/>
  <c r="E685" i="3" s="1"/>
  <c r="M688" i="1"/>
  <c r="D686" i="3" s="1"/>
  <c r="E686" i="3" s="1"/>
  <c r="M689" i="1"/>
  <c r="D687" i="3" s="1"/>
  <c r="E687" i="3" s="1"/>
  <c r="M690" i="1"/>
  <c r="D688" i="3" s="1"/>
  <c r="E688" i="3" s="1"/>
  <c r="M691" i="1"/>
  <c r="D689" i="3" s="1"/>
  <c r="E689" i="3" s="1"/>
  <c r="M692" i="1"/>
  <c r="D690" i="3" s="1"/>
  <c r="E690" i="3" s="1"/>
  <c r="M693" i="1"/>
  <c r="D691" i="3" s="1"/>
  <c r="E691" i="3" s="1"/>
  <c r="M694" i="1"/>
  <c r="D692" i="3" s="1"/>
  <c r="E692" i="3" s="1"/>
  <c r="M695" i="1"/>
  <c r="D693" i="3" s="1"/>
  <c r="E693" i="3" s="1"/>
  <c r="M696" i="1"/>
  <c r="D694" i="3" s="1"/>
  <c r="E694" i="3" s="1"/>
  <c r="M697" i="1"/>
  <c r="D695" i="3" s="1"/>
  <c r="E695" i="3" s="1"/>
  <c r="M698" i="1"/>
  <c r="D696" i="3" s="1"/>
  <c r="E696" i="3" s="1"/>
  <c r="M699" i="1"/>
  <c r="D697" i="3" s="1"/>
  <c r="E697" i="3" s="1"/>
  <c r="M700" i="1"/>
  <c r="D698" i="3" s="1"/>
  <c r="E698" i="3" s="1"/>
  <c r="M701" i="1"/>
  <c r="D699" i="3" s="1"/>
  <c r="E699" i="3" s="1"/>
  <c r="M702" i="1"/>
  <c r="D700" i="3" s="1"/>
  <c r="E700" i="3" s="1"/>
  <c r="M703" i="1"/>
  <c r="D701" i="3" s="1"/>
  <c r="E701" i="3" s="1"/>
  <c r="M704" i="1"/>
  <c r="D702" i="3" s="1"/>
  <c r="E702" i="3" s="1"/>
  <c r="M705" i="1"/>
  <c r="D703" i="3" s="1"/>
  <c r="E703" i="3" s="1"/>
  <c r="M706" i="1"/>
  <c r="D704" i="3" s="1"/>
  <c r="E704" i="3" s="1"/>
  <c r="M707" i="1"/>
  <c r="D705" i="3" s="1"/>
  <c r="E705" i="3" s="1"/>
  <c r="M708" i="1"/>
  <c r="D706" i="3" s="1"/>
  <c r="E706" i="3" s="1"/>
  <c r="M709" i="1"/>
  <c r="D707" i="3" s="1"/>
  <c r="E707" i="3" s="1"/>
  <c r="M710" i="1"/>
  <c r="D708" i="3" s="1"/>
  <c r="E708" i="3" s="1"/>
  <c r="M711" i="1"/>
  <c r="D709" i="3" s="1"/>
  <c r="E709" i="3" s="1"/>
  <c r="M712" i="1"/>
  <c r="D710" i="3" s="1"/>
  <c r="E710" i="3" s="1"/>
  <c r="M713" i="1"/>
  <c r="D711" i="3" s="1"/>
  <c r="E711" i="3" s="1"/>
  <c r="M714" i="1"/>
  <c r="D712" i="3" s="1"/>
  <c r="E712" i="3" s="1"/>
  <c r="M715" i="1"/>
  <c r="D713" i="3" s="1"/>
  <c r="E713" i="3" s="1"/>
  <c r="M716" i="1"/>
  <c r="D714" i="3" s="1"/>
  <c r="E714" i="3" s="1"/>
  <c r="M717" i="1"/>
  <c r="D715" i="3" s="1"/>
  <c r="E715" i="3" s="1"/>
  <c r="M718" i="1"/>
  <c r="D716" i="3" s="1"/>
  <c r="E716" i="3" s="1"/>
  <c r="M719" i="1"/>
  <c r="D717" i="3" s="1"/>
  <c r="E717" i="3" s="1"/>
  <c r="M720" i="1"/>
  <c r="D718" i="3" s="1"/>
  <c r="E718" i="3" s="1"/>
  <c r="M721" i="1"/>
  <c r="D719" i="3" s="1"/>
  <c r="E719" i="3" s="1"/>
  <c r="M722" i="1"/>
  <c r="D720" i="3" s="1"/>
  <c r="E720" i="3" s="1"/>
  <c r="M723" i="1"/>
  <c r="D721" i="3" s="1"/>
  <c r="E721" i="3" s="1"/>
  <c r="M724" i="1"/>
  <c r="D722" i="3" s="1"/>
  <c r="E722" i="3" s="1"/>
  <c r="M725" i="1"/>
  <c r="D723" i="3" s="1"/>
  <c r="E723" i="3" s="1"/>
  <c r="M726" i="1"/>
  <c r="D724" i="3" s="1"/>
  <c r="E724" i="3" s="1"/>
  <c r="M727" i="1"/>
  <c r="D725" i="3" s="1"/>
  <c r="E725" i="3" s="1"/>
  <c r="M728" i="1"/>
  <c r="D726" i="3" s="1"/>
  <c r="E726" i="3" s="1"/>
  <c r="M729" i="1"/>
  <c r="D727" i="3" s="1"/>
  <c r="E727" i="3" s="1"/>
  <c r="M730" i="1"/>
  <c r="D728" i="3" s="1"/>
  <c r="E728" i="3" s="1"/>
  <c r="M731" i="1"/>
  <c r="D729" i="3" s="1"/>
  <c r="E729" i="3" s="1"/>
  <c r="M732" i="1"/>
  <c r="D730" i="3" s="1"/>
  <c r="E730" i="3" s="1"/>
  <c r="V95" i="1" l="1"/>
  <c r="V96" i="1"/>
  <c r="K475" i="1" l="1"/>
  <c r="M475" i="1" s="1"/>
  <c r="D473" i="3" s="1"/>
  <c r="E473" i="3" s="1"/>
  <c r="K476" i="1"/>
  <c r="M476" i="1" s="1"/>
  <c r="D474" i="3" s="1"/>
  <c r="E474" i="3" s="1"/>
  <c r="K477" i="1"/>
  <c r="M477" i="1" s="1"/>
  <c r="D475" i="3" s="1"/>
  <c r="E475" i="3" s="1"/>
  <c r="K478" i="1"/>
  <c r="M478" i="1" s="1"/>
  <c r="D476" i="3" s="1"/>
  <c r="E476" i="3" s="1"/>
  <c r="K479" i="1"/>
  <c r="M479" i="1" s="1"/>
  <c r="D477" i="3" s="1"/>
  <c r="E477" i="3" s="1"/>
  <c r="K480" i="1"/>
  <c r="M480" i="1" s="1"/>
  <c r="D478" i="3" s="1"/>
  <c r="E478" i="3" s="1"/>
  <c r="K481" i="1"/>
  <c r="M481" i="1" s="1"/>
  <c r="D479" i="3" s="1"/>
  <c r="E479" i="3" s="1"/>
  <c r="K482" i="1"/>
  <c r="M482" i="1" s="1"/>
  <c r="D480" i="3" s="1"/>
  <c r="E480" i="3" s="1"/>
  <c r="K483" i="1"/>
  <c r="M483" i="1" s="1"/>
  <c r="D481" i="3" s="1"/>
  <c r="E481" i="3" s="1"/>
  <c r="K484" i="1"/>
  <c r="M484" i="1" s="1"/>
  <c r="D482" i="3" s="1"/>
  <c r="E482" i="3" s="1"/>
  <c r="K485" i="1"/>
  <c r="M485" i="1" s="1"/>
  <c r="D483" i="3" s="1"/>
  <c r="E483" i="3" s="1"/>
  <c r="K486" i="1"/>
  <c r="M486" i="1" s="1"/>
  <c r="D484" i="3" s="1"/>
  <c r="E484" i="3" s="1"/>
  <c r="K487" i="1"/>
  <c r="M487" i="1" s="1"/>
  <c r="D485" i="3" s="1"/>
  <c r="E485" i="3" s="1"/>
  <c r="K488" i="1"/>
  <c r="M488" i="1" s="1"/>
  <c r="D486" i="3" s="1"/>
  <c r="E486" i="3" s="1"/>
  <c r="K489" i="1"/>
  <c r="M489" i="1" s="1"/>
  <c r="D487" i="3" s="1"/>
  <c r="E487" i="3" s="1"/>
  <c r="K490" i="1"/>
  <c r="M490" i="1" s="1"/>
  <c r="D488" i="3" s="1"/>
  <c r="E488" i="3" s="1"/>
  <c r="K491" i="1"/>
  <c r="M491" i="1" s="1"/>
  <c r="D489" i="3" s="1"/>
  <c r="E489" i="3" s="1"/>
  <c r="K492" i="1"/>
  <c r="M492" i="1" s="1"/>
  <c r="D490" i="3" s="1"/>
  <c r="E490" i="3" s="1"/>
  <c r="K493" i="1"/>
  <c r="M493" i="1" s="1"/>
  <c r="D491" i="3" s="1"/>
  <c r="E491" i="3" s="1"/>
  <c r="K494" i="1"/>
  <c r="M494" i="1" s="1"/>
  <c r="D492" i="3" s="1"/>
  <c r="E492" i="3" s="1"/>
  <c r="K495" i="1"/>
  <c r="M495" i="1" s="1"/>
  <c r="D493" i="3" s="1"/>
  <c r="E493" i="3" s="1"/>
  <c r="K496" i="1"/>
  <c r="M496" i="1" s="1"/>
  <c r="D494" i="3" s="1"/>
  <c r="E494" i="3" s="1"/>
  <c r="K497" i="1"/>
  <c r="M497" i="1" s="1"/>
  <c r="D495" i="3" s="1"/>
  <c r="E495" i="3" s="1"/>
  <c r="K498" i="1"/>
  <c r="M498" i="1" s="1"/>
  <c r="D496" i="3" s="1"/>
  <c r="E496" i="3" s="1"/>
  <c r="K499" i="1"/>
  <c r="M499" i="1" s="1"/>
  <c r="D497" i="3" s="1"/>
  <c r="E497" i="3" s="1"/>
  <c r="K500" i="1"/>
  <c r="M500" i="1" s="1"/>
  <c r="D498" i="3" s="1"/>
  <c r="E498" i="3" s="1"/>
  <c r="K501" i="1"/>
  <c r="M501" i="1" s="1"/>
  <c r="D499" i="3" s="1"/>
  <c r="E499" i="3" s="1"/>
  <c r="K502" i="1"/>
  <c r="M502" i="1" s="1"/>
  <c r="D500" i="3" s="1"/>
  <c r="E500" i="3" s="1"/>
  <c r="K503" i="1"/>
  <c r="M503" i="1" s="1"/>
  <c r="D501" i="3" s="1"/>
  <c r="E501" i="3" s="1"/>
  <c r="K504" i="1"/>
  <c r="M504" i="1" s="1"/>
  <c r="D502" i="3" s="1"/>
  <c r="E502" i="3" s="1"/>
  <c r="K505" i="1"/>
  <c r="M505" i="1" s="1"/>
  <c r="D503" i="3" s="1"/>
  <c r="E503" i="3" s="1"/>
  <c r="K506" i="1"/>
  <c r="M506" i="1" s="1"/>
  <c r="D504" i="3" s="1"/>
  <c r="E504" i="3" s="1"/>
  <c r="K507" i="1"/>
  <c r="M507" i="1" s="1"/>
  <c r="D505" i="3" s="1"/>
  <c r="E505" i="3" s="1"/>
  <c r="K508" i="1"/>
  <c r="M508" i="1" s="1"/>
  <c r="D506" i="3" s="1"/>
  <c r="E506" i="3" s="1"/>
  <c r="K509" i="1"/>
  <c r="M509" i="1" s="1"/>
  <c r="D507" i="3" s="1"/>
  <c r="E507" i="3" s="1"/>
  <c r="K510" i="1"/>
  <c r="M510" i="1" s="1"/>
  <c r="D508" i="3" s="1"/>
  <c r="E508" i="3" s="1"/>
  <c r="K511" i="1"/>
  <c r="M511" i="1" s="1"/>
  <c r="D509" i="3" s="1"/>
  <c r="E509" i="3" s="1"/>
  <c r="K512" i="1"/>
  <c r="M512" i="1" s="1"/>
  <c r="D510" i="3" s="1"/>
  <c r="E510" i="3" s="1"/>
  <c r="K513" i="1"/>
  <c r="M513" i="1" s="1"/>
  <c r="D511" i="3" s="1"/>
  <c r="E511" i="3" s="1"/>
  <c r="K514" i="1"/>
  <c r="M514" i="1" s="1"/>
  <c r="D512" i="3" s="1"/>
  <c r="E512" i="3" s="1"/>
  <c r="K515" i="1"/>
  <c r="M515" i="1" s="1"/>
  <c r="D513" i="3" s="1"/>
  <c r="E513" i="3" s="1"/>
  <c r="K516" i="1"/>
  <c r="M516" i="1" s="1"/>
  <c r="D514" i="3" s="1"/>
  <c r="E514" i="3" s="1"/>
  <c r="K517" i="1"/>
  <c r="M517" i="1" s="1"/>
  <c r="D515" i="3" s="1"/>
  <c r="E515" i="3" s="1"/>
  <c r="K518" i="1"/>
  <c r="M518" i="1" s="1"/>
  <c r="D516" i="3" s="1"/>
  <c r="E516" i="3" s="1"/>
  <c r="K519" i="1"/>
  <c r="M519" i="1" s="1"/>
  <c r="D517" i="3" s="1"/>
  <c r="E517" i="3" s="1"/>
  <c r="K520" i="1"/>
  <c r="M520" i="1" s="1"/>
  <c r="D518" i="3" s="1"/>
  <c r="E518" i="3" s="1"/>
  <c r="K521" i="1"/>
  <c r="M521" i="1" s="1"/>
  <c r="D519" i="3" s="1"/>
  <c r="E519" i="3" s="1"/>
  <c r="K522" i="1"/>
  <c r="M522" i="1" s="1"/>
  <c r="D520" i="3" s="1"/>
  <c r="E520" i="3" s="1"/>
  <c r="K523" i="1"/>
  <c r="M523" i="1" s="1"/>
  <c r="D521" i="3" s="1"/>
  <c r="E521" i="3" s="1"/>
  <c r="K524" i="1"/>
  <c r="M524" i="1" s="1"/>
  <c r="D522" i="3" s="1"/>
  <c r="E522" i="3" s="1"/>
  <c r="K525" i="1"/>
  <c r="M525" i="1" s="1"/>
  <c r="D523" i="3" s="1"/>
  <c r="E523" i="3" s="1"/>
  <c r="K526" i="1"/>
  <c r="M526" i="1" s="1"/>
  <c r="D524" i="3" s="1"/>
  <c r="E524" i="3" s="1"/>
  <c r="K527" i="1"/>
  <c r="M527" i="1" s="1"/>
  <c r="D525" i="3" s="1"/>
  <c r="E525" i="3" s="1"/>
  <c r="K528" i="1"/>
  <c r="M528" i="1" s="1"/>
  <c r="D526" i="3" s="1"/>
  <c r="E526" i="3" s="1"/>
  <c r="K529" i="1"/>
  <c r="M529" i="1" s="1"/>
  <c r="D527" i="3" s="1"/>
  <c r="E527" i="3" s="1"/>
  <c r="K530" i="1"/>
  <c r="M530" i="1" s="1"/>
  <c r="D528" i="3" s="1"/>
  <c r="E528" i="3" s="1"/>
  <c r="K531" i="1"/>
  <c r="M531" i="1" s="1"/>
  <c r="D529" i="3" s="1"/>
  <c r="E529" i="3" s="1"/>
  <c r="K532" i="1"/>
  <c r="M532" i="1" s="1"/>
  <c r="D530" i="3" s="1"/>
  <c r="E530" i="3" s="1"/>
  <c r="K533" i="1"/>
  <c r="M533" i="1" s="1"/>
  <c r="D531" i="3" s="1"/>
  <c r="E531" i="3" s="1"/>
  <c r="K534" i="1"/>
  <c r="M534" i="1" s="1"/>
  <c r="D532" i="3" s="1"/>
  <c r="E532" i="3" s="1"/>
  <c r="K535" i="1"/>
  <c r="M535" i="1" s="1"/>
  <c r="D533" i="3" s="1"/>
  <c r="E533" i="3" s="1"/>
  <c r="K536" i="1"/>
  <c r="M536" i="1" s="1"/>
  <c r="D534" i="3" s="1"/>
  <c r="E534" i="3" s="1"/>
  <c r="K537" i="1"/>
  <c r="M537" i="1" s="1"/>
  <c r="D535" i="3" s="1"/>
  <c r="E535" i="3" s="1"/>
  <c r="K538" i="1"/>
  <c r="M538" i="1" s="1"/>
  <c r="D536" i="3" s="1"/>
  <c r="E536" i="3" s="1"/>
  <c r="K539" i="1"/>
  <c r="M539" i="1" s="1"/>
  <c r="D537" i="3" s="1"/>
  <c r="E537" i="3" s="1"/>
  <c r="K540" i="1"/>
  <c r="M540" i="1" s="1"/>
  <c r="D538" i="3" s="1"/>
  <c r="E538" i="3" s="1"/>
  <c r="K541" i="1"/>
  <c r="M541" i="1" s="1"/>
  <c r="D539" i="3" s="1"/>
  <c r="E539" i="3" s="1"/>
  <c r="K542" i="1"/>
  <c r="M542" i="1" s="1"/>
  <c r="D540" i="3" s="1"/>
  <c r="E540" i="3" s="1"/>
  <c r="K543" i="1"/>
  <c r="M543" i="1" s="1"/>
  <c r="D541" i="3" s="1"/>
  <c r="E541" i="3" s="1"/>
  <c r="K544" i="1"/>
  <c r="M544" i="1" s="1"/>
  <c r="D542" i="3" s="1"/>
  <c r="E542" i="3" s="1"/>
  <c r="K545" i="1"/>
  <c r="M545" i="1" s="1"/>
  <c r="D543" i="3" s="1"/>
  <c r="E543" i="3" s="1"/>
  <c r="K546" i="1"/>
  <c r="M546" i="1" s="1"/>
  <c r="D544" i="3" s="1"/>
  <c r="E544" i="3" s="1"/>
  <c r="K547" i="1"/>
  <c r="M547" i="1" s="1"/>
  <c r="D545" i="3" s="1"/>
  <c r="E545" i="3" s="1"/>
  <c r="K548" i="1"/>
  <c r="M548" i="1" s="1"/>
  <c r="D546" i="3" s="1"/>
  <c r="E546" i="3" s="1"/>
  <c r="K549" i="1"/>
  <c r="M549" i="1" s="1"/>
  <c r="D547" i="3" s="1"/>
  <c r="E547" i="3" s="1"/>
  <c r="K550" i="1"/>
  <c r="M550" i="1" s="1"/>
  <c r="D548" i="3" s="1"/>
  <c r="E548" i="3" s="1"/>
  <c r="K551" i="1"/>
  <c r="M551" i="1" s="1"/>
  <c r="D549" i="3" s="1"/>
  <c r="E549" i="3" s="1"/>
  <c r="K552" i="1"/>
  <c r="M552" i="1" s="1"/>
  <c r="D550" i="3" s="1"/>
  <c r="E550" i="3" s="1"/>
  <c r="K553" i="1"/>
  <c r="M553" i="1" s="1"/>
  <c r="D551" i="3" s="1"/>
  <c r="E551" i="3" s="1"/>
  <c r="K554" i="1"/>
  <c r="M554" i="1" s="1"/>
  <c r="D552" i="3" s="1"/>
  <c r="E552" i="3" s="1"/>
  <c r="K555" i="1"/>
  <c r="M555" i="1" s="1"/>
  <c r="D553" i="3" s="1"/>
  <c r="E553" i="3" s="1"/>
  <c r="K556" i="1"/>
  <c r="M556" i="1" s="1"/>
  <c r="D554" i="3" s="1"/>
  <c r="E554" i="3" s="1"/>
  <c r="K557" i="1"/>
  <c r="M557" i="1" s="1"/>
  <c r="D555" i="3" s="1"/>
  <c r="E555" i="3" s="1"/>
  <c r="K558" i="1"/>
  <c r="M558" i="1" s="1"/>
  <c r="D556" i="3" s="1"/>
  <c r="E556" i="3" s="1"/>
  <c r="K559" i="1"/>
  <c r="M559" i="1" s="1"/>
  <c r="D557" i="3" s="1"/>
  <c r="E557" i="3" s="1"/>
  <c r="K560" i="1"/>
  <c r="M560" i="1" s="1"/>
  <c r="D558" i="3" s="1"/>
  <c r="E558" i="3" s="1"/>
  <c r="K561" i="1"/>
  <c r="M561" i="1" s="1"/>
  <c r="D559" i="3" s="1"/>
  <c r="E559" i="3" s="1"/>
  <c r="K562" i="1"/>
  <c r="M562" i="1" s="1"/>
  <c r="D560" i="3" s="1"/>
  <c r="E560" i="3" s="1"/>
  <c r="K563" i="1"/>
  <c r="M563" i="1" s="1"/>
  <c r="D561" i="3" s="1"/>
  <c r="E561" i="3" s="1"/>
  <c r="K564" i="1"/>
  <c r="M564" i="1" s="1"/>
  <c r="D562" i="3" s="1"/>
  <c r="E562" i="3" s="1"/>
  <c r="K565" i="1"/>
  <c r="M565" i="1" s="1"/>
  <c r="D563" i="3" s="1"/>
  <c r="E563" i="3" s="1"/>
  <c r="K566" i="1"/>
  <c r="M566" i="1" s="1"/>
  <c r="D564" i="3" s="1"/>
  <c r="E564" i="3" s="1"/>
  <c r="K567" i="1"/>
  <c r="M567" i="1" s="1"/>
  <c r="D565" i="3" s="1"/>
  <c r="E565" i="3" s="1"/>
  <c r="K568" i="1"/>
  <c r="M568" i="1" s="1"/>
  <c r="D566" i="3" s="1"/>
  <c r="E566" i="3" s="1"/>
  <c r="K569" i="1"/>
  <c r="M569" i="1" s="1"/>
  <c r="D567" i="3" s="1"/>
  <c r="E567" i="3" s="1"/>
  <c r="K570" i="1"/>
  <c r="M570" i="1" s="1"/>
  <c r="D568" i="3" s="1"/>
  <c r="E568" i="3" s="1"/>
  <c r="K571" i="1"/>
  <c r="M571" i="1" s="1"/>
  <c r="D569" i="3" s="1"/>
  <c r="E569" i="3" s="1"/>
  <c r="K572" i="1"/>
  <c r="M572" i="1" s="1"/>
  <c r="D570" i="3" s="1"/>
  <c r="E570" i="3" s="1"/>
  <c r="K573" i="1"/>
  <c r="M573" i="1" s="1"/>
  <c r="D571" i="3" s="1"/>
  <c r="E571" i="3" s="1"/>
  <c r="K574" i="1"/>
  <c r="M574" i="1" s="1"/>
  <c r="D572" i="3" s="1"/>
  <c r="E572" i="3" s="1"/>
  <c r="K575" i="1"/>
  <c r="M575" i="1" s="1"/>
  <c r="D573" i="3" s="1"/>
  <c r="E573" i="3" s="1"/>
  <c r="K576" i="1"/>
  <c r="M576" i="1" s="1"/>
  <c r="D574" i="3" s="1"/>
  <c r="E574" i="3" s="1"/>
  <c r="K577" i="1"/>
  <c r="M577" i="1" s="1"/>
  <c r="D575" i="3" s="1"/>
  <c r="E575" i="3" s="1"/>
  <c r="K578" i="1"/>
  <c r="M578" i="1" s="1"/>
  <c r="D576" i="3" s="1"/>
  <c r="E576" i="3" s="1"/>
  <c r="K579" i="1"/>
  <c r="M579" i="1" s="1"/>
  <c r="D577" i="3" s="1"/>
  <c r="E577" i="3" s="1"/>
  <c r="K580" i="1"/>
  <c r="M580" i="1" s="1"/>
  <c r="D578" i="3" s="1"/>
  <c r="E578" i="3" s="1"/>
  <c r="K581" i="1"/>
  <c r="M581" i="1" s="1"/>
  <c r="D579" i="3" s="1"/>
  <c r="E579" i="3" s="1"/>
  <c r="K582" i="1"/>
  <c r="M582" i="1" s="1"/>
  <c r="D580" i="3" s="1"/>
  <c r="E580" i="3" s="1"/>
  <c r="K583" i="1"/>
  <c r="M583" i="1" s="1"/>
  <c r="D581" i="3" s="1"/>
  <c r="E581" i="3" s="1"/>
  <c r="K584" i="1"/>
  <c r="M584" i="1" s="1"/>
  <c r="D582" i="3" s="1"/>
  <c r="E582" i="3" s="1"/>
  <c r="K585" i="1"/>
  <c r="M585" i="1" s="1"/>
  <c r="D583" i="3" s="1"/>
  <c r="E583" i="3" s="1"/>
  <c r="K586" i="1"/>
  <c r="M586" i="1" s="1"/>
  <c r="D584" i="3" s="1"/>
  <c r="E584" i="3" s="1"/>
  <c r="K474" i="1"/>
  <c r="M474" i="1" s="1"/>
  <c r="D472" i="3" s="1"/>
  <c r="E472" i="3" s="1"/>
  <c r="K473" i="1"/>
  <c r="M473" i="1" s="1"/>
  <c r="D471" i="3" s="1"/>
  <c r="E471" i="3" s="1"/>
  <c r="K472" i="1"/>
  <c r="M472" i="1" s="1"/>
  <c r="D470" i="3" s="1"/>
  <c r="E470" i="3" s="1"/>
  <c r="K454" i="1"/>
  <c r="M454" i="1" s="1"/>
  <c r="D452" i="3" s="1"/>
  <c r="E452" i="3" s="1"/>
  <c r="K455" i="1"/>
  <c r="M455" i="1" s="1"/>
  <c r="D453" i="3" s="1"/>
  <c r="E453" i="3" s="1"/>
  <c r="K456" i="1"/>
  <c r="M456" i="1" s="1"/>
  <c r="D454" i="3" s="1"/>
  <c r="E454" i="3" s="1"/>
  <c r="K457" i="1"/>
  <c r="M457" i="1" s="1"/>
  <c r="D455" i="3" s="1"/>
  <c r="E455" i="3" s="1"/>
  <c r="K458" i="1"/>
  <c r="M458" i="1" s="1"/>
  <c r="D456" i="3" s="1"/>
  <c r="E456" i="3" s="1"/>
  <c r="K459" i="1"/>
  <c r="M459" i="1" s="1"/>
  <c r="D457" i="3" s="1"/>
  <c r="E457" i="3" s="1"/>
  <c r="K460" i="1"/>
  <c r="M460" i="1" s="1"/>
  <c r="D458" i="3" s="1"/>
  <c r="E458" i="3" s="1"/>
  <c r="K461" i="1"/>
  <c r="M461" i="1" s="1"/>
  <c r="D459" i="3" s="1"/>
  <c r="E459" i="3" s="1"/>
  <c r="K462" i="1"/>
  <c r="M462" i="1" s="1"/>
  <c r="D460" i="3" s="1"/>
  <c r="E460" i="3" s="1"/>
  <c r="K463" i="1"/>
  <c r="M463" i="1" s="1"/>
  <c r="D461" i="3" s="1"/>
  <c r="E461" i="3" s="1"/>
  <c r="K464" i="1"/>
  <c r="M464" i="1" s="1"/>
  <c r="D462" i="3" s="1"/>
  <c r="E462" i="3" s="1"/>
  <c r="K465" i="1"/>
  <c r="M465" i="1" s="1"/>
  <c r="D463" i="3" s="1"/>
  <c r="E463" i="3" s="1"/>
  <c r="K466" i="1"/>
  <c r="M466" i="1" s="1"/>
  <c r="D464" i="3" s="1"/>
  <c r="E464" i="3" s="1"/>
  <c r="K467" i="1"/>
  <c r="M467" i="1" s="1"/>
  <c r="D465" i="3" s="1"/>
  <c r="E465" i="3" s="1"/>
  <c r="K468" i="1"/>
  <c r="M468" i="1" s="1"/>
  <c r="D466" i="3" s="1"/>
  <c r="E466" i="3" s="1"/>
  <c r="K469" i="1"/>
  <c r="M469" i="1" s="1"/>
  <c r="D467" i="3" s="1"/>
  <c r="E467" i="3" s="1"/>
  <c r="K470" i="1"/>
  <c r="M470" i="1" s="1"/>
  <c r="D468" i="3" s="1"/>
  <c r="E468" i="3" s="1"/>
  <c r="K471" i="1"/>
  <c r="M471" i="1" s="1"/>
  <c r="D469" i="3" s="1"/>
  <c r="E469" i="3" s="1"/>
  <c r="M589" i="1"/>
  <c r="D587" i="3" s="1"/>
  <c r="E587" i="3" s="1"/>
  <c r="M590" i="1"/>
  <c r="D588" i="3" s="1"/>
  <c r="E588" i="3" s="1"/>
  <c r="K453" i="1"/>
  <c r="M453" i="1" s="1"/>
  <c r="D451" i="3" s="1"/>
  <c r="E451" i="3" s="1"/>
  <c r="K452" i="1"/>
  <c r="M452" i="1" s="1"/>
  <c r="D450" i="3" s="1"/>
  <c r="E450" i="3" s="1"/>
  <c r="A370" i="2" l="1"/>
  <c r="B370" i="2"/>
  <c r="C370" i="2"/>
  <c r="F370" i="2" s="1"/>
  <c r="G370" i="2"/>
  <c r="J370" i="2" s="1"/>
  <c r="K370" i="2"/>
  <c r="M370" i="2"/>
  <c r="N370" i="2"/>
  <c r="P370" i="2" s="1"/>
  <c r="Q370" i="2" s="1"/>
  <c r="A371" i="2"/>
  <c r="B371" i="2"/>
  <c r="C371" i="2"/>
  <c r="F371" i="2" s="1"/>
  <c r="G371" i="2"/>
  <c r="J371" i="2" s="1"/>
  <c r="K371" i="2"/>
  <c r="M371" i="2"/>
  <c r="N371" i="2"/>
  <c r="P371" i="2" s="1"/>
  <c r="Q371" i="2" s="1"/>
  <c r="A372" i="2"/>
  <c r="B372" i="2"/>
  <c r="C372" i="2"/>
  <c r="F372" i="2" s="1"/>
  <c r="G372" i="2"/>
  <c r="J372" i="2" s="1"/>
  <c r="K372" i="2"/>
  <c r="M372" i="2"/>
  <c r="N372" i="2"/>
  <c r="P372" i="2" s="1"/>
  <c r="Q372" i="2" s="1"/>
  <c r="A373" i="2"/>
  <c r="B373" i="2"/>
  <c r="C373" i="2"/>
  <c r="F373" i="2" s="1"/>
  <c r="G373" i="2"/>
  <c r="J373" i="2" s="1"/>
  <c r="K373" i="2"/>
  <c r="M373" i="2"/>
  <c r="N373" i="2"/>
  <c r="P373" i="2" s="1"/>
  <c r="Q373" i="2" s="1"/>
  <c r="A374" i="2"/>
  <c r="B374" i="2"/>
  <c r="C374" i="2"/>
  <c r="F374" i="2" s="1"/>
  <c r="O371" i="3" s="1"/>
  <c r="P371" i="3" s="1"/>
  <c r="G374" i="2"/>
  <c r="J374" i="2" s="1"/>
  <c r="Q371" i="3" s="1"/>
  <c r="R371" i="3" s="1"/>
  <c r="AA371" i="3" s="1"/>
  <c r="K374" i="2"/>
  <c r="M374" i="2"/>
  <c r="S371" i="3" s="1"/>
  <c r="T371" i="3" s="1"/>
  <c r="N374" i="2"/>
  <c r="P374" i="2" s="1"/>
  <c r="Q374" i="2" s="1"/>
  <c r="U371" i="3" s="1"/>
  <c r="V371" i="3" s="1"/>
  <c r="A375" i="2"/>
  <c r="B375" i="2"/>
  <c r="C375" i="2"/>
  <c r="F375" i="2" s="1"/>
  <c r="O372" i="3" s="1"/>
  <c r="P372" i="3" s="1"/>
  <c r="G375" i="2"/>
  <c r="J375" i="2" s="1"/>
  <c r="Q372" i="3" s="1"/>
  <c r="R372" i="3" s="1"/>
  <c r="K375" i="2"/>
  <c r="M375" i="2"/>
  <c r="S372" i="3" s="1"/>
  <c r="T372" i="3" s="1"/>
  <c r="N375" i="2"/>
  <c r="P375" i="2" s="1"/>
  <c r="Q375" i="2" s="1"/>
  <c r="U372" i="3" s="1"/>
  <c r="V372" i="3" s="1"/>
  <c r="AB371" i="3" s="1"/>
  <c r="A376" i="2"/>
  <c r="B376" i="2"/>
  <c r="C376" i="2"/>
  <c r="F376" i="2" s="1"/>
  <c r="O373" i="3" s="1"/>
  <c r="P373" i="3" s="1"/>
  <c r="G376" i="2"/>
  <c r="J376" i="2" s="1"/>
  <c r="Q373" i="3" s="1"/>
  <c r="R373" i="3" s="1"/>
  <c r="K376" i="2"/>
  <c r="M376" i="2"/>
  <c r="S373" i="3" s="1"/>
  <c r="T373" i="3" s="1"/>
  <c r="N376" i="2"/>
  <c r="P376" i="2" s="1"/>
  <c r="Q376" i="2" s="1"/>
  <c r="U373" i="3" s="1"/>
  <c r="V373" i="3" s="1"/>
  <c r="AB372" i="3" s="1"/>
  <c r="A377" i="2"/>
  <c r="B377" i="2"/>
  <c r="C377" i="2"/>
  <c r="F377" i="2" s="1"/>
  <c r="O374" i="3" s="1"/>
  <c r="P374" i="3" s="1"/>
  <c r="G377" i="2"/>
  <c r="J377" i="2" s="1"/>
  <c r="Q374" i="3" s="1"/>
  <c r="R374" i="3" s="1"/>
  <c r="AA374" i="3" s="1"/>
  <c r="K377" i="2"/>
  <c r="M377" i="2"/>
  <c r="S374" i="3" s="1"/>
  <c r="T374" i="3" s="1"/>
  <c r="N377" i="2"/>
  <c r="P377" i="2" s="1"/>
  <c r="Q377" i="2" s="1"/>
  <c r="U374" i="3" s="1"/>
  <c r="V374" i="3" s="1"/>
  <c r="AB373" i="3" s="1"/>
  <c r="A378" i="2"/>
  <c r="B378" i="2"/>
  <c r="C378" i="2"/>
  <c r="F378" i="2" s="1"/>
  <c r="O375" i="3" s="1"/>
  <c r="P375" i="3" s="1"/>
  <c r="G378" i="2"/>
  <c r="J378" i="2" s="1"/>
  <c r="Q375" i="3" s="1"/>
  <c r="R375" i="3" s="1"/>
  <c r="K378" i="2"/>
  <c r="M378" i="2"/>
  <c r="S375" i="3" s="1"/>
  <c r="T375" i="3" s="1"/>
  <c r="N378" i="2"/>
  <c r="P378" i="2" s="1"/>
  <c r="Q378" i="2" s="1"/>
  <c r="U375" i="3" s="1"/>
  <c r="V375" i="3" s="1"/>
  <c r="AB374" i="3" s="1"/>
  <c r="A379" i="2"/>
  <c r="B379" i="2"/>
  <c r="C379" i="2"/>
  <c r="F379" i="2" s="1"/>
  <c r="O376" i="3" s="1"/>
  <c r="P376" i="3" s="1"/>
  <c r="G379" i="2"/>
  <c r="J379" i="2" s="1"/>
  <c r="Q376" i="3" s="1"/>
  <c r="R376" i="3" s="1"/>
  <c r="K379" i="2"/>
  <c r="M379" i="2"/>
  <c r="S376" i="3" s="1"/>
  <c r="T376" i="3" s="1"/>
  <c r="N379" i="2"/>
  <c r="P379" i="2" s="1"/>
  <c r="Q379" i="2" s="1"/>
  <c r="U376" i="3" s="1"/>
  <c r="V376" i="3" s="1"/>
  <c r="AB375" i="3" s="1"/>
  <c r="A380" i="2"/>
  <c r="B380" i="2"/>
  <c r="C380" i="2"/>
  <c r="F380" i="2" s="1"/>
  <c r="O377" i="3" s="1"/>
  <c r="P377" i="3" s="1"/>
  <c r="G380" i="2"/>
  <c r="J380" i="2" s="1"/>
  <c r="Q377" i="3" s="1"/>
  <c r="R377" i="3" s="1"/>
  <c r="AA377" i="3" s="1"/>
  <c r="K380" i="2"/>
  <c r="M380" i="2"/>
  <c r="S377" i="3" s="1"/>
  <c r="T377" i="3" s="1"/>
  <c r="N380" i="2"/>
  <c r="P380" i="2" s="1"/>
  <c r="Q380" i="2" s="1"/>
  <c r="U377" i="3" s="1"/>
  <c r="V377" i="3" s="1"/>
  <c r="AB376" i="3" s="1"/>
  <c r="A381" i="2"/>
  <c r="B381" i="2"/>
  <c r="C381" i="2"/>
  <c r="F381" i="2" s="1"/>
  <c r="O378" i="3" s="1"/>
  <c r="P378" i="3" s="1"/>
  <c r="G381" i="2"/>
  <c r="J381" i="2" s="1"/>
  <c r="Q378" i="3" s="1"/>
  <c r="R378" i="3" s="1"/>
  <c r="K381" i="2"/>
  <c r="M381" i="2"/>
  <c r="S378" i="3" s="1"/>
  <c r="T378" i="3" s="1"/>
  <c r="N381" i="2"/>
  <c r="P381" i="2" s="1"/>
  <c r="Q381" i="2" s="1"/>
  <c r="U378" i="3" s="1"/>
  <c r="V378" i="3" s="1"/>
  <c r="AB377" i="3" s="1"/>
  <c r="A382" i="2"/>
  <c r="B382" i="2"/>
  <c r="C382" i="2"/>
  <c r="F382" i="2" s="1"/>
  <c r="O379" i="3" s="1"/>
  <c r="P379" i="3" s="1"/>
  <c r="G382" i="2"/>
  <c r="J382" i="2" s="1"/>
  <c r="Q379" i="3" s="1"/>
  <c r="R379" i="3" s="1"/>
  <c r="K382" i="2"/>
  <c r="M382" i="2"/>
  <c r="S379" i="3" s="1"/>
  <c r="T379" i="3" s="1"/>
  <c r="N382" i="2"/>
  <c r="P382" i="2" s="1"/>
  <c r="Q382" i="2" s="1"/>
  <c r="U379" i="3" s="1"/>
  <c r="V379" i="3" s="1"/>
  <c r="AB378" i="3" s="1"/>
  <c r="A383" i="2"/>
  <c r="B383" i="2"/>
  <c r="C383" i="2"/>
  <c r="F383" i="2" s="1"/>
  <c r="O380" i="3" s="1"/>
  <c r="P380" i="3" s="1"/>
  <c r="G383" i="2"/>
  <c r="J383" i="2" s="1"/>
  <c r="Q380" i="3" s="1"/>
  <c r="R380" i="3" s="1"/>
  <c r="K383" i="2"/>
  <c r="M383" i="2"/>
  <c r="S380" i="3" s="1"/>
  <c r="T380" i="3" s="1"/>
  <c r="N383" i="2"/>
  <c r="P383" i="2" s="1"/>
  <c r="Q383" i="2" s="1"/>
  <c r="U380" i="3" s="1"/>
  <c r="V380" i="3" s="1"/>
  <c r="AB379" i="3" s="1"/>
  <c r="A384" i="2"/>
  <c r="B384" i="2"/>
  <c r="C384" i="2"/>
  <c r="F384" i="2" s="1"/>
  <c r="O381" i="3" s="1"/>
  <c r="P381" i="3" s="1"/>
  <c r="G384" i="2"/>
  <c r="J384" i="2" s="1"/>
  <c r="Q381" i="3" s="1"/>
  <c r="R381" i="3" s="1"/>
  <c r="AA381" i="3" s="1"/>
  <c r="K384" i="2"/>
  <c r="M384" i="2"/>
  <c r="S381" i="3" s="1"/>
  <c r="T381" i="3" s="1"/>
  <c r="N384" i="2"/>
  <c r="P384" i="2" s="1"/>
  <c r="Q384" i="2" s="1"/>
  <c r="U381" i="3" s="1"/>
  <c r="V381" i="3" s="1"/>
  <c r="AB380" i="3" s="1"/>
  <c r="A385" i="2"/>
  <c r="B385" i="2"/>
  <c r="C385" i="2"/>
  <c r="F385" i="2" s="1"/>
  <c r="O382" i="3" s="1"/>
  <c r="P382" i="3" s="1"/>
  <c r="G385" i="2"/>
  <c r="J385" i="2" s="1"/>
  <c r="Q382" i="3" s="1"/>
  <c r="R382" i="3" s="1"/>
  <c r="K385" i="2"/>
  <c r="M385" i="2"/>
  <c r="S382" i="3" s="1"/>
  <c r="T382" i="3" s="1"/>
  <c r="N385" i="2"/>
  <c r="P385" i="2" s="1"/>
  <c r="Q385" i="2" s="1"/>
  <c r="U382" i="3" s="1"/>
  <c r="V382" i="3" s="1"/>
  <c r="AB381" i="3" s="1"/>
  <c r="A386" i="2"/>
  <c r="B386" i="2"/>
  <c r="C386" i="2"/>
  <c r="F386" i="2" s="1"/>
  <c r="O383" i="3" s="1"/>
  <c r="P383" i="3" s="1"/>
  <c r="AA383" i="3" s="1"/>
  <c r="G386" i="2"/>
  <c r="J386" i="2" s="1"/>
  <c r="Q383" i="3" s="1"/>
  <c r="R383" i="3" s="1"/>
  <c r="K386" i="2"/>
  <c r="M386" i="2"/>
  <c r="S383" i="3" s="1"/>
  <c r="T383" i="3" s="1"/>
  <c r="N386" i="2"/>
  <c r="P386" i="2" s="1"/>
  <c r="Q386" i="2" s="1"/>
  <c r="U383" i="3" s="1"/>
  <c r="V383" i="3" s="1"/>
  <c r="AB382" i="3" s="1"/>
  <c r="A387" i="2"/>
  <c r="B387" i="2"/>
  <c r="C387" i="2"/>
  <c r="F387" i="2" s="1"/>
  <c r="O384" i="3" s="1"/>
  <c r="P384" i="3" s="1"/>
  <c r="G387" i="2"/>
  <c r="J387" i="2" s="1"/>
  <c r="Q384" i="3" s="1"/>
  <c r="R384" i="3" s="1"/>
  <c r="K387" i="2"/>
  <c r="M387" i="2"/>
  <c r="S384" i="3" s="1"/>
  <c r="T384" i="3" s="1"/>
  <c r="N387" i="2"/>
  <c r="P387" i="2" s="1"/>
  <c r="Q387" i="2" s="1"/>
  <c r="U384" i="3" s="1"/>
  <c r="V384" i="3" s="1"/>
  <c r="AB383" i="3" s="1"/>
  <c r="A388" i="2"/>
  <c r="B388" i="2"/>
  <c r="C388" i="2"/>
  <c r="F388" i="2" s="1"/>
  <c r="O385" i="3" s="1"/>
  <c r="P385" i="3" s="1"/>
  <c r="G388" i="2"/>
  <c r="J388" i="2" s="1"/>
  <c r="Q385" i="3" s="1"/>
  <c r="R385" i="3" s="1"/>
  <c r="AA385" i="3" s="1"/>
  <c r="K388" i="2"/>
  <c r="M388" i="2"/>
  <c r="S385" i="3" s="1"/>
  <c r="T385" i="3" s="1"/>
  <c r="N388" i="2"/>
  <c r="P388" i="2" s="1"/>
  <c r="Q388" i="2" s="1"/>
  <c r="U385" i="3" s="1"/>
  <c r="V385" i="3" s="1"/>
  <c r="AB384" i="3" s="1"/>
  <c r="A389" i="2"/>
  <c r="B389" i="2"/>
  <c r="C389" i="2"/>
  <c r="F389" i="2" s="1"/>
  <c r="O386" i="3" s="1"/>
  <c r="P386" i="3" s="1"/>
  <c r="G389" i="2"/>
  <c r="J389" i="2" s="1"/>
  <c r="Q386" i="3" s="1"/>
  <c r="R386" i="3" s="1"/>
  <c r="AA386" i="3" s="1"/>
  <c r="K389" i="2"/>
  <c r="M389" i="2"/>
  <c r="S386" i="3" s="1"/>
  <c r="T386" i="3" s="1"/>
  <c r="N389" i="2"/>
  <c r="P389" i="2" s="1"/>
  <c r="Q389" i="2" s="1"/>
  <c r="U386" i="3" s="1"/>
  <c r="V386" i="3" s="1"/>
  <c r="AB385" i="3" s="1"/>
  <c r="A390" i="2"/>
  <c r="B390" i="2"/>
  <c r="C390" i="2"/>
  <c r="F390" i="2" s="1"/>
  <c r="O387" i="3" s="1"/>
  <c r="P387" i="3" s="1"/>
  <c r="G390" i="2"/>
  <c r="J390" i="2" s="1"/>
  <c r="Q387" i="3" s="1"/>
  <c r="R387" i="3" s="1"/>
  <c r="K390" i="2"/>
  <c r="M390" i="2"/>
  <c r="S387" i="3" s="1"/>
  <c r="T387" i="3" s="1"/>
  <c r="N390" i="2"/>
  <c r="P390" i="2" s="1"/>
  <c r="Q390" i="2" s="1"/>
  <c r="U387" i="3" s="1"/>
  <c r="V387" i="3" s="1"/>
  <c r="AB386" i="3" s="1"/>
  <c r="A391" i="2"/>
  <c r="B391" i="2"/>
  <c r="C391" i="2"/>
  <c r="F391" i="2" s="1"/>
  <c r="O388" i="3" s="1"/>
  <c r="P388" i="3" s="1"/>
  <c r="G391" i="2"/>
  <c r="J391" i="2" s="1"/>
  <c r="Q388" i="3" s="1"/>
  <c r="R388" i="3" s="1"/>
  <c r="K391" i="2"/>
  <c r="M391" i="2"/>
  <c r="S388" i="3" s="1"/>
  <c r="T388" i="3" s="1"/>
  <c r="N391" i="2"/>
  <c r="P391" i="2" s="1"/>
  <c r="Q391" i="2" s="1"/>
  <c r="U388" i="3" s="1"/>
  <c r="V388" i="3" s="1"/>
  <c r="AB387" i="3" s="1"/>
  <c r="A392" i="2"/>
  <c r="B392" i="2"/>
  <c r="C392" i="2"/>
  <c r="F392" i="2" s="1"/>
  <c r="O389" i="3" s="1"/>
  <c r="P389" i="3" s="1"/>
  <c r="G392" i="2"/>
  <c r="J392" i="2"/>
  <c r="Q389" i="3" s="1"/>
  <c r="R389" i="3" s="1"/>
  <c r="K392" i="2"/>
  <c r="M392" i="2"/>
  <c r="S389" i="3" s="1"/>
  <c r="T389" i="3" s="1"/>
  <c r="N392" i="2"/>
  <c r="P392" i="2"/>
  <c r="Q392" i="2" s="1"/>
  <c r="U389" i="3" s="1"/>
  <c r="V389" i="3" s="1"/>
  <c r="AB388" i="3" s="1"/>
  <c r="A393" i="2"/>
  <c r="B393" i="2"/>
  <c r="C393" i="2"/>
  <c r="F393" i="2"/>
  <c r="O390" i="3" s="1"/>
  <c r="P390" i="3" s="1"/>
  <c r="G393" i="2"/>
  <c r="J393" i="2" s="1"/>
  <c r="Q390" i="3" s="1"/>
  <c r="R390" i="3" s="1"/>
  <c r="K393" i="2"/>
  <c r="M393" i="2"/>
  <c r="S390" i="3" s="1"/>
  <c r="T390" i="3" s="1"/>
  <c r="N393" i="2"/>
  <c r="P393" i="2" s="1"/>
  <c r="Q393" i="2" s="1"/>
  <c r="U390" i="3" s="1"/>
  <c r="V390" i="3" s="1"/>
  <c r="AB389" i="3" s="1"/>
  <c r="A394" i="2"/>
  <c r="B394" i="2"/>
  <c r="C394" i="2"/>
  <c r="F394" i="2" s="1"/>
  <c r="O391" i="3" s="1"/>
  <c r="P391" i="3" s="1"/>
  <c r="G394" i="2"/>
  <c r="J394" i="2" s="1"/>
  <c r="Q391" i="3" s="1"/>
  <c r="R391" i="3" s="1"/>
  <c r="K394" i="2"/>
  <c r="M394" i="2"/>
  <c r="S391" i="3" s="1"/>
  <c r="T391" i="3" s="1"/>
  <c r="N394" i="2"/>
  <c r="P394" i="2" s="1"/>
  <c r="Q394" i="2" s="1"/>
  <c r="U391" i="3" s="1"/>
  <c r="V391" i="3" s="1"/>
  <c r="AB390" i="3" s="1"/>
  <c r="A395" i="2"/>
  <c r="B395" i="2"/>
  <c r="C395" i="2"/>
  <c r="F395" i="2" s="1"/>
  <c r="O392" i="3" s="1"/>
  <c r="P392" i="3" s="1"/>
  <c r="G395" i="2"/>
  <c r="J395" i="2"/>
  <c r="Q392" i="3" s="1"/>
  <c r="R392" i="3" s="1"/>
  <c r="K395" i="2"/>
  <c r="M395" i="2"/>
  <c r="S392" i="3" s="1"/>
  <c r="T392" i="3" s="1"/>
  <c r="N395" i="2"/>
  <c r="P395" i="2"/>
  <c r="Q395" i="2" s="1"/>
  <c r="U392" i="3" s="1"/>
  <c r="V392" i="3" s="1"/>
  <c r="AB391" i="3" s="1"/>
  <c r="A396" i="2"/>
  <c r="B396" i="2"/>
  <c r="C396" i="2"/>
  <c r="F396" i="2"/>
  <c r="O393" i="3" s="1"/>
  <c r="P393" i="3" s="1"/>
  <c r="G396" i="2"/>
  <c r="J396" i="2" s="1"/>
  <c r="Q393" i="3" s="1"/>
  <c r="R393" i="3" s="1"/>
  <c r="K396" i="2"/>
  <c r="M396" i="2"/>
  <c r="S393" i="3" s="1"/>
  <c r="T393" i="3" s="1"/>
  <c r="N396" i="2"/>
  <c r="P396" i="2" s="1"/>
  <c r="Q396" i="2" s="1"/>
  <c r="U393" i="3" s="1"/>
  <c r="V393" i="3" s="1"/>
  <c r="AB392" i="3" s="1"/>
  <c r="A397" i="2"/>
  <c r="B397" i="2"/>
  <c r="C397" i="2"/>
  <c r="F397" i="2" s="1"/>
  <c r="O394" i="3" s="1"/>
  <c r="P394" i="3" s="1"/>
  <c r="G397" i="2"/>
  <c r="J397" i="2" s="1"/>
  <c r="Q394" i="3" s="1"/>
  <c r="R394" i="3" s="1"/>
  <c r="K397" i="2"/>
  <c r="M397" i="2"/>
  <c r="S394" i="3" s="1"/>
  <c r="T394" i="3" s="1"/>
  <c r="N397" i="2"/>
  <c r="P397" i="2" s="1"/>
  <c r="Q397" i="2" s="1"/>
  <c r="U394" i="3" s="1"/>
  <c r="V394" i="3" s="1"/>
  <c r="AB393" i="3" s="1"/>
  <c r="A398" i="2"/>
  <c r="B398" i="2"/>
  <c r="C398" i="2"/>
  <c r="F398" i="2" s="1"/>
  <c r="O395" i="3" s="1"/>
  <c r="P395" i="3" s="1"/>
  <c r="G398" i="2"/>
  <c r="J398" i="2" s="1"/>
  <c r="Q395" i="3" s="1"/>
  <c r="R395" i="3" s="1"/>
  <c r="K398" i="2"/>
  <c r="M398" i="2"/>
  <c r="S395" i="3" s="1"/>
  <c r="T395" i="3" s="1"/>
  <c r="N398" i="2"/>
  <c r="P398" i="2" s="1"/>
  <c r="Q398" i="2" s="1"/>
  <c r="U395" i="3" s="1"/>
  <c r="V395" i="3" s="1"/>
  <c r="AB394" i="3" s="1"/>
  <c r="A399" i="2"/>
  <c r="B399" i="2"/>
  <c r="C399" i="2"/>
  <c r="F399" i="2" s="1"/>
  <c r="O396" i="3" s="1"/>
  <c r="P396" i="3" s="1"/>
  <c r="G399" i="2"/>
  <c r="J399" i="2" s="1"/>
  <c r="Q396" i="3" s="1"/>
  <c r="R396" i="3" s="1"/>
  <c r="AA396" i="3" s="1"/>
  <c r="K399" i="2"/>
  <c r="M399" i="2"/>
  <c r="S396" i="3" s="1"/>
  <c r="T396" i="3" s="1"/>
  <c r="N399" i="2"/>
  <c r="P399" i="2" s="1"/>
  <c r="Q399" i="2" s="1"/>
  <c r="U396" i="3" s="1"/>
  <c r="V396" i="3" s="1"/>
  <c r="AB395" i="3" s="1"/>
  <c r="A400" i="2"/>
  <c r="B400" i="2"/>
  <c r="C400" i="2"/>
  <c r="F400" i="2" s="1"/>
  <c r="O397" i="3" s="1"/>
  <c r="P397" i="3" s="1"/>
  <c r="G400" i="2"/>
  <c r="J400" i="2" s="1"/>
  <c r="Q397" i="3" s="1"/>
  <c r="R397" i="3" s="1"/>
  <c r="K400" i="2"/>
  <c r="M400" i="2"/>
  <c r="S397" i="3" s="1"/>
  <c r="T397" i="3" s="1"/>
  <c r="N400" i="2"/>
  <c r="P400" i="2" s="1"/>
  <c r="Q400" i="2" s="1"/>
  <c r="U397" i="3" s="1"/>
  <c r="V397" i="3" s="1"/>
  <c r="AB396" i="3" s="1"/>
  <c r="A401" i="2"/>
  <c r="B401" i="2"/>
  <c r="C401" i="2"/>
  <c r="F401" i="2" s="1"/>
  <c r="O398" i="3" s="1"/>
  <c r="P398" i="3" s="1"/>
  <c r="G401" i="2"/>
  <c r="J401" i="2" s="1"/>
  <c r="Q398" i="3" s="1"/>
  <c r="R398" i="3" s="1"/>
  <c r="K401" i="2"/>
  <c r="M401" i="2"/>
  <c r="S398" i="3" s="1"/>
  <c r="T398" i="3" s="1"/>
  <c r="N401" i="2"/>
  <c r="P401" i="2" s="1"/>
  <c r="Q401" i="2" s="1"/>
  <c r="U398" i="3" s="1"/>
  <c r="V398" i="3" s="1"/>
  <c r="AB397" i="3" s="1"/>
  <c r="A402" i="2"/>
  <c r="B402" i="2"/>
  <c r="C402" i="2"/>
  <c r="F402" i="2" s="1"/>
  <c r="O399" i="3" s="1"/>
  <c r="P399" i="3" s="1"/>
  <c r="G402" i="2"/>
  <c r="J402" i="2" s="1"/>
  <c r="Q399" i="3" s="1"/>
  <c r="R399" i="3" s="1"/>
  <c r="K402" i="2"/>
  <c r="M402" i="2"/>
  <c r="S399" i="3" s="1"/>
  <c r="T399" i="3" s="1"/>
  <c r="N402" i="2"/>
  <c r="P402" i="2" s="1"/>
  <c r="Q402" i="2" s="1"/>
  <c r="U399" i="3" s="1"/>
  <c r="V399" i="3" s="1"/>
  <c r="AB398" i="3" s="1"/>
  <c r="A403" i="2"/>
  <c r="B403" i="2"/>
  <c r="C403" i="2"/>
  <c r="F403" i="2" s="1"/>
  <c r="O400" i="3" s="1"/>
  <c r="P400" i="3" s="1"/>
  <c r="G403" i="2"/>
  <c r="J403" i="2" s="1"/>
  <c r="Q400" i="3" s="1"/>
  <c r="R400" i="3" s="1"/>
  <c r="K403" i="2"/>
  <c r="M403" i="2"/>
  <c r="S400" i="3" s="1"/>
  <c r="T400" i="3" s="1"/>
  <c r="N403" i="2"/>
  <c r="P403" i="2" s="1"/>
  <c r="Q403" i="2" s="1"/>
  <c r="U400" i="3" s="1"/>
  <c r="V400" i="3" s="1"/>
  <c r="AB399" i="3" s="1"/>
  <c r="A404" i="2"/>
  <c r="B404" i="2"/>
  <c r="C404" i="2"/>
  <c r="F404" i="2" s="1"/>
  <c r="O401" i="3" s="1"/>
  <c r="P401" i="3" s="1"/>
  <c r="G404" i="2"/>
  <c r="J404" i="2" s="1"/>
  <c r="Q401" i="3" s="1"/>
  <c r="R401" i="3" s="1"/>
  <c r="K404" i="2"/>
  <c r="M404" i="2"/>
  <c r="S401" i="3" s="1"/>
  <c r="T401" i="3" s="1"/>
  <c r="N404" i="2"/>
  <c r="P404" i="2" s="1"/>
  <c r="Q404" i="2" s="1"/>
  <c r="U401" i="3" s="1"/>
  <c r="V401" i="3" s="1"/>
  <c r="AB400" i="3" s="1"/>
  <c r="A405" i="2"/>
  <c r="B405" i="2"/>
  <c r="C405" i="2"/>
  <c r="F405" i="2" s="1"/>
  <c r="O402" i="3" s="1"/>
  <c r="P402" i="3" s="1"/>
  <c r="G405" i="2"/>
  <c r="J405" i="2" s="1"/>
  <c r="Q402" i="3" s="1"/>
  <c r="R402" i="3" s="1"/>
  <c r="K405" i="2"/>
  <c r="M405" i="2"/>
  <c r="S402" i="3" s="1"/>
  <c r="T402" i="3" s="1"/>
  <c r="N405" i="2"/>
  <c r="P405" i="2" s="1"/>
  <c r="Q405" i="2" s="1"/>
  <c r="U402" i="3" s="1"/>
  <c r="V402" i="3" s="1"/>
  <c r="AB401" i="3" s="1"/>
  <c r="A406" i="2"/>
  <c r="B406" i="2"/>
  <c r="C406" i="2"/>
  <c r="F406" i="2" s="1"/>
  <c r="O403" i="3" s="1"/>
  <c r="P403" i="3" s="1"/>
  <c r="G406" i="2"/>
  <c r="J406" i="2" s="1"/>
  <c r="Q403" i="3" s="1"/>
  <c r="R403" i="3" s="1"/>
  <c r="K406" i="2"/>
  <c r="M406" i="2"/>
  <c r="S403" i="3" s="1"/>
  <c r="T403" i="3" s="1"/>
  <c r="N406" i="2"/>
  <c r="P406" i="2" s="1"/>
  <c r="Q406" i="2" s="1"/>
  <c r="U403" i="3" s="1"/>
  <c r="V403" i="3" s="1"/>
  <c r="AB402" i="3" s="1"/>
  <c r="A407" i="2"/>
  <c r="B407" i="2"/>
  <c r="C407" i="2"/>
  <c r="F407" i="2" s="1"/>
  <c r="O404" i="3" s="1"/>
  <c r="P404" i="3" s="1"/>
  <c r="G407" i="2"/>
  <c r="J407" i="2" s="1"/>
  <c r="Q404" i="3" s="1"/>
  <c r="R404" i="3" s="1"/>
  <c r="K407" i="2"/>
  <c r="M407" i="2"/>
  <c r="S404" i="3" s="1"/>
  <c r="T404" i="3" s="1"/>
  <c r="N407" i="2"/>
  <c r="P407" i="2" s="1"/>
  <c r="Q407" i="2" s="1"/>
  <c r="U404" i="3" s="1"/>
  <c r="V404" i="3" s="1"/>
  <c r="AB403" i="3" s="1"/>
  <c r="A408" i="2"/>
  <c r="B408" i="2"/>
  <c r="C408" i="2"/>
  <c r="F408" i="2"/>
  <c r="O405" i="3" s="1"/>
  <c r="P405" i="3" s="1"/>
  <c r="G408" i="2"/>
  <c r="J408" i="2" s="1"/>
  <c r="Q405" i="3" s="1"/>
  <c r="R405" i="3" s="1"/>
  <c r="K408" i="2"/>
  <c r="M408" i="2"/>
  <c r="S405" i="3" s="1"/>
  <c r="T405" i="3" s="1"/>
  <c r="N408" i="2"/>
  <c r="P408" i="2" s="1"/>
  <c r="Q408" i="2" s="1"/>
  <c r="U405" i="3" s="1"/>
  <c r="V405" i="3" s="1"/>
  <c r="AB404" i="3" s="1"/>
  <c r="A409" i="2"/>
  <c r="B409" i="2"/>
  <c r="C409" i="2"/>
  <c r="F409" i="2" s="1"/>
  <c r="O406" i="3" s="1"/>
  <c r="P406" i="3" s="1"/>
  <c r="G409" i="2"/>
  <c r="J409" i="2" s="1"/>
  <c r="Q406" i="3" s="1"/>
  <c r="R406" i="3" s="1"/>
  <c r="K409" i="2"/>
  <c r="M409" i="2"/>
  <c r="S406" i="3" s="1"/>
  <c r="T406" i="3" s="1"/>
  <c r="N409" i="2"/>
  <c r="P409" i="2" s="1"/>
  <c r="Q409" i="2" s="1"/>
  <c r="U406" i="3" s="1"/>
  <c r="V406" i="3" s="1"/>
  <c r="AB405" i="3" s="1"/>
  <c r="A410" i="2"/>
  <c r="B410" i="2"/>
  <c r="C410" i="2"/>
  <c r="F410" i="2" s="1"/>
  <c r="O407" i="3" s="1"/>
  <c r="P407" i="3" s="1"/>
  <c r="G410" i="2"/>
  <c r="J410" i="2" s="1"/>
  <c r="Q407" i="3" s="1"/>
  <c r="R407" i="3" s="1"/>
  <c r="AA407" i="3" s="1"/>
  <c r="K410" i="2"/>
  <c r="M410" i="2"/>
  <c r="S407" i="3" s="1"/>
  <c r="T407" i="3" s="1"/>
  <c r="N410" i="2"/>
  <c r="P410" i="2" s="1"/>
  <c r="Q410" i="2" s="1"/>
  <c r="U407" i="3" s="1"/>
  <c r="V407" i="3" s="1"/>
  <c r="AB406" i="3" s="1"/>
  <c r="A411" i="2"/>
  <c r="B411" i="2"/>
  <c r="C411" i="2"/>
  <c r="F411" i="2" s="1"/>
  <c r="O408" i="3" s="1"/>
  <c r="P408" i="3" s="1"/>
  <c r="AA408" i="3" s="1"/>
  <c r="G411" i="2"/>
  <c r="J411" i="2" s="1"/>
  <c r="Q408" i="3" s="1"/>
  <c r="R408" i="3" s="1"/>
  <c r="K411" i="2"/>
  <c r="M411" i="2"/>
  <c r="S408" i="3" s="1"/>
  <c r="T408" i="3" s="1"/>
  <c r="N411" i="2"/>
  <c r="P411" i="2" s="1"/>
  <c r="Q411" i="2" s="1"/>
  <c r="U408" i="3" s="1"/>
  <c r="V408" i="3" s="1"/>
  <c r="AB407" i="3" s="1"/>
  <c r="A412" i="2"/>
  <c r="B412" i="2"/>
  <c r="C412" i="2"/>
  <c r="F412" i="2" s="1"/>
  <c r="O409" i="3" s="1"/>
  <c r="P409" i="3" s="1"/>
  <c r="G412" i="2"/>
  <c r="J412" i="2" s="1"/>
  <c r="Q409" i="3" s="1"/>
  <c r="R409" i="3" s="1"/>
  <c r="K412" i="2"/>
  <c r="M412" i="2"/>
  <c r="S409" i="3" s="1"/>
  <c r="T409" i="3" s="1"/>
  <c r="N412" i="2"/>
  <c r="P412" i="2" s="1"/>
  <c r="Q412" i="2" s="1"/>
  <c r="U409" i="3" s="1"/>
  <c r="V409" i="3" s="1"/>
  <c r="AB408" i="3" s="1"/>
  <c r="A413" i="2"/>
  <c r="B413" i="2"/>
  <c r="C413" i="2"/>
  <c r="F413" i="2" s="1"/>
  <c r="O410" i="3" s="1"/>
  <c r="P410" i="3" s="1"/>
  <c r="G413" i="2"/>
  <c r="J413" i="2" s="1"/>
  <c r="Q410" i="3" s="1"/>
  <c r="R410" i="3" s="1"/>
  <c r="AA410" i="3" s="1"/>
  <c r="K413" i="2"/>
  <c r="M413" i="2"/>
  <c r="S410" i="3" s="1"/>
  <c r="T410" i="3" s="1"/>
  <c r="N413" i="2"/>
  <c r="P413" i="2" s="1"/>
  <c r="Q413" i="2" s="1"/>
  <c r="U410" i="3" s="1"/>
  <c r="V410" i="3" s="1"/>
  <c r="AB409" i="3" s="1"/>
  <c r="A414" i="2"/>
  <c r="B414" i="2"/>
  <c r="C414" i="2"/>
  <c r="F414" i="2" s="1"/>
  <c r="O411" i="3" s="1"/>
  <c r="P411" i="3" s="1"/>
  <c r="G414" i="2"/>
  <c r="J414" i="2" s="1"/>
  <c r="Q411" i="3" s="1"/>
  <c r="R411" i="3" s="1"/>
  <c r="AA411" i="3" s="1"/>
  <c r="K414" i="2"/>
  <c r="M414" i="2"/>
  <c r="S411" i="3" s="1"/>
  <c r="T411" i="3" s="1"/>
  <c r="N414" i="2"/>
  <c r="P414" i="2" s="1"/>
  <c r="Q414" i="2" s="1"/>
  <c r="U411" i="3" s="1"/>
  <c r="V411" i="3" s="1"/>
  <c r="AB410" i="3" s="1"/>
  <c r="A415" i="2"/>
  <c r="B415" i="2"/>
  <c r="C415" i="2"/>
  <c r="F415" i="2" s="1"/>
  <c r="O412" i="3" s="1"/>
  <c r="P412" i="3" s="1"/>
  <c r="G415" i="2"/>
  <c r="J415" i="2" s="1"/>
  <c r="Q412" i="3" s="1"/>
  <c r="R412" i="3" s="1"/>
  <c r="K415" i="2"/>
  <c r="M415" i="2"/>
  <c r="S412" i="3" s="1"/>
  <c r="T412" i="3" s="1"/>
  <c r="N415" i="2"/>
  <c r="P415" i="2" s="1"/>
  <c r="Q415" i="2" s="1"/>
  <c r="U412" i="3" s="1"/>
  <c r="V412" i="3" s="1"/>
  <c r="AB411" i="3" s="1"/>
  <c r="A416" i="2"/>
  <c r="B416" i="2"/>
  <c r="C416" i="2"/>
  <c r="F416" i="2" s="1"/>
  <c r="O413" i="3" s="1"/>
  <c r="P413" i="3" s="1"/>
  <c r="AA413" i="3" s="1"/>
  <c r="G416" i="2"/>
  <c r="J416" i="2" s="1"/>
  <c r="Q413" i="3" s="1"/>
  <c r="R413" i="3" s="1"/>
  <c r="K416" i="2"/>
  <c r="M416" i="2"/>
  <c r="S413" i="3" s="1"/>
  <c r="T413" i="3" s="1"/>
  <c r="N416" i="2"/>
  <c r="P416" i="2" s="1"/>
  <c r="Q416" i="2" s="1"/>
  <c r="U413" i="3" s="1"/>
  <c r="V413" i="3" s="1"/>
  <c r="AB412" i="3" s="1"/>
  <c r="A417" i="2"/>
  <c r="B417" i="2"/>
  <c r="C417" i="2"/>
  <c r="F417" i="2" s="1"/>
  <c r="O414" i="3" s="1"/>
  <c r="P414" i="3" s="1"/>
  <c r="G417" i="2"/>
  <c r="J417" i="2" s="1"/>
  <c r="Q414" i="3" s="1"/>
  <c r="R414" i="3" s="1"/>
  <c r="AA414" i="3" s="1"/>
  <c r="K417" i="2"/>
  <c r="M417" i="2"/>
  <c r="S414" i="3" s="1"/>
  <c r="T414" i="3" s="1"/>
  <c r="N417" i="2"/>
  <c r="P417" i="2" s="1"/>
  <c r="Q417" i="2" s="1"/>
  <c r="U414" i="3" s="1"/>
  <c r="V414" i="3" s="1"/>
  <c r="AB413" i="3" s="1"/>
  <c r="A418" i="2"/>
  <c r="B418" i="2"/>
  <c r="C418" i="2"/>
  <c r="F418" i="2" s="1"/>
  <c r="O415" i="3" s="1"/>
  <c r="P415" i="3" s="1"/>
  <c r="G418" i="2"/>
  <c r="J418" i="2"/>
  <c r="Q415" i="3" s="1"/>
  <c r="R415" i="3" s="1"/>
  <c r="AA415" i="3" s="1"/>
  <c r="K418" i="2"/>
  <c r="M418" i="2"/>
  <c r="S415" i="3" s="1"/>
  <c r="T415" i="3" s="1"/>
  <c r="N418" i="2"/>
  <c r="P418" i="2" s="1"/>
  <c r="Q418" i="2" s="1"/>
  <c r="U415" i="3" s="1"/>
  <c r="V415" i="3" s="1"/>
  <c r="AB414" i="3" s="1"/>
  <c r="A419" i="2"/>
  <c r="B419" i="2"/>
  <c r="C419" i="2"/>
  <c r="F419" i="2" s="1"/>
  <c r="O416" i="3" s="1"/>
  <c r="P416" i="3" s="1"/>
  <c r="G419" i="2"/>
  <c r="J419" i="2" s="1"/>
  <c r="Q416" i="3" s="1"/>
  <c r="R416" i="3" s="1"/>
  <c r="K419" i="2"/>
  <c r="M419" i="2"/>
  <c r="S416" i="3" s="1"/>
  <c r="T416" i="3" s="1"/>
  <c r="N419" i="2"/>
  <c r="P419" i="2" s="1"/>
  <c r="Q419" i="2" s="1"/>
  <c r="U416" i="3" s="1"/>
  <c r="V416" i="3" s="1"/>
  <c r="AB415" i="3" s="1"/>
  <c r="A420" i="2"/>
  <c r="B420" i="2"/>
  <c r="C420" i="2"/>
  <c r="F420" i="2" s="1"/>
  <c r="O417" i="3" s="1"/>
  <c r="P417" i="3" s="1"/>
  <c r="G420" i="2"/>
  <c r="J420" i="2" s="1"/>
  <c r="Q417" i="3" s="1"/>
  <c r="R417" i="3" s="1"/>
  <c r="K420" i="2"/>
  <c r="M420" i="2"/>
  <c r="S417" i="3" s="1"/>
  <c r="T417" i="3" s="1"/>
  <c r="N420" i="2"/>
  <c r="P420" i="2" s="1"/>
  <c r="Q420" i="2" s="1"/>
  <c r="U417" i="3" s="1"/>
  <c r="V417" i="3" s="1"/>
  <c r="AB416" i="3" s="1"/>
  <c r="A421" i="2"/>
  <c r="B421" i="2"/>
  <c r="C421" i="2"/>
  <c r="F421" i="2" s="1"/>
  <c r="O418" i="3" s="1"/>
  <c r="P418" i="3" s="1"/>
  <c r="G421" i="2"/>
  <c r="J421" i="2" s="1"/>
  <c r="Q418" i="3" s="1"/>
  <c r="R418" i="3" s="1"/>
  <c r="K421" i="2"/>
  <c r="M421" i="2"/>
  <c r="S418" i="3" s="1"/>
  <c r="T418" i="3" s="1"/>
  <c r="N421" i="2"/>
  <c r="P421" i="2" s="1"/>
  <c r="Q421" i="2" s="1"/>
  <c r="U418" i="3" s="1"/>
  <c r="V418" i="3" s="1"/>
  <c r="AB417" i="3" s="1"/>
  <c r="A422" i="2"/>
  <c r="B422" i="2"/>
  <c r="C422" i="2"/>
  <c r="F422" i="2" s="1"/>
  <c r="O419" i="3" s="1"/>
  <c r="P419" i="3" s="1"/>
  <c r="G422" i="2"/>
  <c r="J422" i="2" s="1"/>
  <c r="Q419" i="3" s="1"/>
  <c r="R419" i="3" s="1"/>
  <c r="K422" i="2"/>
  <c r="M422" i="2"/>
  <c r="S419" i="3" s="1"/>
  <c r="T419" i="3" s="1"/>
  <c r="N422" i="2"/>
  <c r="P422" i="2" s="1"/>
  <c r="Q422" i="2" s="1"/>
  <c r="U419" i="3" s="1"/>
  <c r="V419" i="3" s="1"/>
  <c r="AB418" i="3" s="1"/>
  <c r="A423" i="2"/>
  <c r="B423" i="2"/>
  <c r="C423" i="2"/>
  <c r="F423" i="2" s="1"/>
  <c r="O420" i="3" s="1"/>
  <c r="P420" i="3" s="1"/>
  <c r="G423" i="2"/>
  <c r="J423" i="2" s="1"/>
  <c r="Q420" i="3" s="1"/>
  <c r="R420" i="3" s="1"/>
  <c r="AA420" i="3" s="1"/>
  <c r="K423" i="2"/>
  <c r="M423" i="2"/>
  <c r="S420" i="3" s="1"/>
  <c r="T420" i="3" s="1"/>
  <c r="N423" i="2"/>
  <c r="P423" i="2" s="1"/>
  <c r="Q423" i="2" s="1"/>
  <c r="U420" i="3" s="1"/>
  <c r="V420" i="3" s="1"/>
  <c r="AB419" i="3" s="1"/>
  <c r="A424" i="2"/>
  <c r="B424" i="2"/>
  <c r="C424" i="2"/>
  <c r="F424" i="2" s="1"/>
  <c r="O421" i="3" s="1"/>
  <c r="P421" i="3" s="1"/>
  <c r="G424" i="2"/>
  <c r="J424" i="2" s="1"/>
  <c r="Q421" i="3" s="1"/>
  <c r="R421" i="3" s="1"/>
  <c r="AA421" i="3" s="1"/>
  <c r="K424" i="2"/>
  <c r="M424" i="2"/>
  <c r="S421" i="3" s="1"/>
  <c r="T421" i="3" s="1"/>
  <c r="N424" i="2"/>
  <c r="P424" i="2" s="1"/>
  <c r="Q424" i="2" s="1"/>
  <c r="U421" i="3" s="1"/>
  <c r="V421" i="3" s="1"/>
  <c r="AB420" i="3" s="1"/>
  <c r="A425" i="2"/>
  <c r="B425" i="2"/>
  <c r="C425" i="2"/>
  <c r="F425" i="2" s="1"/>
  <c r="O422" i="3" s="1"/>
  <c r="P422" i="3" s="1"/>
  <c r="G425" i="2"/>
  <c r="J425" i="2" s="1"/>
  <c r="Q422" i="3" s="1"/>
  <c r="R422" i="3" s="1"/>
  <c r="K425" i="2"/>
  <c r="M425" i="2"/>
  <c r="S422" i="3" s="1"/>
  <c r="T422" i="3" s="1"/>
  <c r="N425" i="2"/>
  <c r="P425" i="2" s="1"/>
  <c r="Q425" i="2" s="1"/>
  <c r="U422" i="3" s="1"/>
  <c r="V422" i="3" s="1"/>
  <c r="AB421" i="3" s="1"/>
  <c r="A426" i="2"/>
  <c r="B426" i="2"/>
  <c r="C426" i="2"/>
  <c r="F426" i="2" s="1"/>
  <c r="O423" i="3" s="1"/>
  <c r="P423" i="3" s="1"/>
  <c r="G426" i="2"/>
  <c r="J426" i="2" s="1"/>
  <c r="Q423" i="3" s="1"/>
  <c r="R423" i="3" s="1"/>
  <c r="K426" i="2"/>
  <c r="M426" i="2"/>
  <c r="S423" i="3" s="1"/>
  <c r="T423" i="3" s="1"/>
  <c r="N426" i="2"/>
  <c r="P426" i="2" s="1"/>
  <c r="Q426" i="2" s="1"/>
  <c r="U423" i="3" s="1"/>
  <c r="V423" i="3" s="1"/>
  <c r="AB422" i="3" s="1"/>
  <c r="A427" i="2"/>
  <c r="B427" i="2"/>
  <c r="C427" i="2"/>
  <c r="F427" i="2" s="1"/>
  <c r="O424" i="3" s="1"/>
  <c r="P424" i="3" s="1"/>
  <c r="G427" i="2"/>
  <c r="J427" i="2" s="1"/>
  <c r="Q424" i="3" s="1"/>
  <c r="R424" i="3" s="1"/>
  <c r="K427" i="2"/>
  <c r="M427" i="2"/>
  <c r="S424" i="3" s="1"/>
  <c r="T424" i="3" s="1"/>
  <c r="N427" i="2"/>
  <c r="P427" i="2" s="1"/>
  <c r="Q427" i="2" s="1"/>
  <c r="U424" i="3" s="1"/>
  <c r="V424" i="3" s="1"/>
  <c r="AB423" i="3" s="1"/>
  <c r="A428" i="2"/>
  <c r="B428" i="2"/>
  <c r="C428" i="2"/>
  <c r="F428" i="2" s="1"/>
  <c r="O425" i="3" s="1"/>
  <c r="P425" i="3" s="1"/>
  <c r="G428" i="2"/>
  <c r="J428" i="2" s="1"/>
  <c r="Q425" i="3" s="1"/>
  <c r="R425" i="3" s="1"/>
  <c r="AA425" i="3" s="1"/>
  <c r="K428" i="2"/>
  <c r="M428" i="2"/>
  <c r="S425" i="3" s="1"/>
  <c r="T425" i="3" s="1"/>
  <c r="N428" i="2"/>
  <c r="P428" i="2" s="1"/>
  <c r="Q428" i="2" s="1"/>
  <c r="U425" i="3" s="1"/>
  <c r="V425" i="3" s="1"/>
  <c r="AB424" i="3" s="1"/>
  <c r="A429" i="2"/>
  <c r="B429" i="2"/>
  <c r="C429" i="2"/>
  <c r="F429" i="2" s="1"/>
  <c r="O426" i="3" s="1"/>
  <c r="P426" i="3" s="1"/>
  <c r="G429" i="2"/>
  <c r="J429" i="2" s="1"/>
  <c r="Q426" i="3" s="1"/>
  <c r="R426" i="3" s="1"/>
  <c r="K429" i="2"/>
  <c r="M429" i="2"/>
  <c r="S426" i="3" s="1"/>
  <c r="T426" i="3" s="1"/>
  <c r="N429" i="2"/>
  <c r="P429" i="2" s="1"/>
  <c r="Q429" i="2" s="1"/>
  <c r="U426" i="3" s="1"/>
  <c r="V426" i="3" s="1"/>
  <c r="AB425" i="3" s="1"/>
  <c r="A430" i="2"/>
  <c r="B430" i="2"/>
  <c r="C430" i="2"/>
  <c r="F430" i="2" s="1"/>
  <c r="O427" i="3" s="1"/>
  <c r="P427" i="3" s="1"/>
  <c r="G430" i="2"/>
  <c r="J430" i="2" s="1"/>
  <c r="Q427" i="3" s="1"/>
  <c r="R427" i="3" s="1"/>
  <c r="AA427" i="3" s="1"/>
  <c r="K430" i="2"/>
  <c r="M430" i="2"/>
  <c r="S427" i="3" s="1"/>
  <c r="T427" i="3" s="1"/>
  <c r="N430" i="2"/>
  <c r="P430" i="2" s="1"/>
  <c r="Q430" i="2" s="1"/>
  <c r="U427" i="3" s="1"/>
  <c r="V427" i="3" s="1"/>
  <c r="AB426" i="3" s="1"/>
  <c r="A431" i="2"/>
  <c r="B431" i="2"/>
  <c r="C431" i="2"/>
  <c r="F431" i="2" s="1"/>
  <c r="O428" i="3" s="1"/>
  <c r="P428" i="3" s="1"/>
  <c r="G431" i="2"/>
  <c r="J431" i="2" s="1"/>
  <c r="Q428" i="3" s="1"/>
  <c r="R428" i="3" s="1"/>
  <c r="K431" i="2"/>
  <c r="M431" i="2"/>
  <c r="S428" i="3" s="1"/>
  <c r="T428" i="3" s="1"/>
  <c r="N431" i="2"/>
  <c r="P431" i="2" s="1"/>
  <c r="Q431" i="2" s="1"/>
  <c r="U428" i="3" s="1"/>
  <c r="V428" i="3" s="1"/>
  <c r="AB427" i="3" s="1"/>
  <c r="A432" i="2"/>
  <c r="B432" i="2"/>
  <c r="C432" i="2"/>
  <c r="F432" i="2" s="1"/>
  <c r="O429" i="3" s="1"/>
  <c r="P429" i="3" s="1"/>
  <c r="G432" i="2"/>
  <c r="J432" i="2"/>
  <c r="Q429" i="3" s="1"/>
  <c r="R429" i="3" s="1"/>
  <c r="K432" i="2"/>
  <c r="M432" i="2"/>
  <c r="S429" i="3" s="1"/>
  <c r="T429" i="3" s="1"/>
  <c r="N432" i="2"/>
  <c r="P432" i="2"/>
  <c r="Q432" i="2" s="1"/>
  <c r="U429" i="3" s="1"/>
  <c r="V429" i="3" s="1"/>
  <c r="AB428" i="3" s="1"/>
  <c r="A433" i="2"/>
  <c r="B433" i="2"/>
  <c r="C433" i="2"/>
  <c r="F433" i="2"/>
  <c r="O430" i="3" s="1"/>
  <c r="P430" i="3" s="1"/>
  <c r="G433" i="2"/>
  <c r="J433" i="2" s="1"/>
  <c r="Q430" i="3" s="1"/>
  <c r="R430" i="3" s="1"/>
  <c r="K433" i="2"/>
  <c r="M433" i="2"/>
  <c r="S430" i="3" s="1"/>
  <c r="T430" i="3" s="1"/>
  <c r="N433" i="2"/>
  <c r="P433" i="2" s="1"/>
  <c r="Q433" i="2" s="1"/>
  <c r="U430" i="3" s="1"/>
  <c r="V430" i="3" s="1"/>
  <c r="AB429" i="3" s="1"/>
  <c r="A434" i="2"/>
  <c r="B434" i="2"/>
  <c r="C434" i="2"/>
  <c r="F434" i="2" s="1"/>
  <c r="O431" i="3" s="1"/>
  <c r="P431" i="3" s="1"/>
  <c r="G434" i="2"/>
  <c r="J434" i="2" s="1"/>
  <c r="Q431" i="3" s="1"/>
  <c r="R431" i="3" s="1"/>
  <c r="AA431" i="3" s="1"/>
  <c r="K434" i="2"/>
  <c r="M434" i="2"/>
  <c r="S431" i="3" s="1"/>
  <c r="T431" i="3" s="1"/>
  <c r="N434" i="2"/>
  <c r="P434" i="2"/>
  <c r="Q434" i="2" s="1"/>
  <c r="U431" i="3" s="1"/>
  <c r="V431" i="3" s="1"/>
  <c r="AB430" i="3" s="1"/>
  <c r="A435" i="2"/>
  <c r="B435" i="2"/>
  <c r="C435" i="2"/>
  <c r="F435" i="2" s="1"/>
  <c r="O432" i="3" s="1"/>
  <c r="P432" i="3" s="1"/>
  <c r="G435" i="2"/>
  <c r="J435" i="2" s="1"/>
  <c r="Q432" i="3" s="1"/>
  <c r="R432" i="3" s="1"/>
  <c r="AA432" i="3" s="1"/>
  <c r="K435" i="2"/>
  <c r="M435" i="2"/>
  <c r="S432" i="3" s="1"/>
  <c r="T432" i="3" s="1"/>
  <c r="N435" i="2"/>
  <c r="P435" i="2"/>
  <c r="Q435" i="2" s="1"/>
  <c r="U432" i="3" s="1"/>
  <c r="V432" i="3" s="1"/>
  <c r="AB431" i="3" s="1"/>
  <c r="A436" i="2"/>
  <c r="B436" i="2"/>
  <c r="C436" i="2"/>
  <c r="F436" i="2" s="1"/>
  <c r="O433" i="3" s="1"/>
  <c r="P433" i="3" s="1"/>
  <c r="G436" i="2"/>
  <c r="J436" i="2" s="1"/>
  <c r="Q433" i="3" s="1"/>
  <c r="R433" i="3" s="1"/>
  <c r="AA433" i="3" s="1"/>
  <c r="K436" i="2"/>
  <c r="M436" i="2"/>
  <c r="S433" i="3" s="1"/>
  <c r="T433" i="3" s="1"/>
  <c r="N436" i="2"/>
  <c r="P436" i="2"/>
  <c r="Q436" i="2" s="1"/>
  <c r="U433" i="3" s="1"/>
  <c r="V433" i="3" s="1"/>
  <c r="AB432" i="3" s="1"/>
  <c r="A437" i="2"/>
  <c r="B437" i="2"/>
  <c r="C437" i="2"/>
  <c r="F437" i="2" s="1"/>
  <c r="O434" i="3" s="1"/>
  <c r="P434" i="3" s="1"/>
  <c r="G437" i="2"/>
  <c r="J437" i="2" s="1"/>
  <c r="Q434" i="3" s="1"/>
  <c r="R434" i="3" s="1"/>
  <c r="AA434" i="3" s="1"/>
  <c r="K437" i="2"/>
  <c r="M437" i="2"/>
  <c r="S434" i="3" s="1"/>
  <c r="T434" i="3" s="1"/>
  <c r="N437" i="2"/>
  <c r="P437" i="2"/>
  <c r="Q437" i="2" s="1"/>
  <c r="U434" i="3" s="1"/>
  <c r="V434" i="3" s="1"/>
  <c r="AB433" i="3" s="1"/>
  <c r="A438" i="2"/>
  <c r="B438" i="2"/>
  <c r="C438" i="2"/>
  <c r="F438" i="2" s="1"/>
  <c r="O435" i="3" s="1"/>
  <c r="P435" i="3" s="1"/>
  <c r="G438" i="2"/>
  <c r="J438" i="2" s="1"/>
  <c r="Q435" i="3" s="1"/>
  <c r="R435" i="3" s="1"/>
  <c r="AA435" i="3" s="1"/>
  <c r="K438" i="2"/>
  <c r="M438" i="2"/>
  <c r="S435" i="3" s="1"/>
  <c r="T435" i="3" s="1"/>
  <c r="N438" i="2"/>
  <c r="P438" i="2"/>
  <c r="Q438" i="2" s="1"/>
  <c r="U435" i="3" s="1"/>
  <c r="V435" i="3" s="1"/>
  <c r="AB434" i="3" s="1"/>
  <c r="A439" i="2"/>
  <c r="B439" i="2"/>
  <c r="C439" i="2"/>
  <c r="F439" i="2" s="1"/>
  <c r="O436" i="3" s="1"/>
  <c r="P436" i="3" s="1"/>
  <c r="G439" i="2"/>
  <c r="J439" i="2" s="1"/>
  <c r="Q436" i="3" s="1"/>
  <c r="R436" i="3" s="1"/>
  <c r="AA436" i="3" s="1"/>
  <c r="K439" i="2"/>
  <c r="M439" i="2"/>
  <c r="S436" i="3" s="1"/>
  <c r="T436" i="3" s="1"/>
  <c r="N439" i="2"/>
  <c r="P439" i="2"/>
  <c r="Q439" i="2" s="1"/>
  <c r="U436" i="3" s="1"/>
  <c r="V436" i="3" s="1"/>
  <c r="AB435" i="3" s="1"/>
  <c r="A440" i="2"/>
  <c r="B440" i="2"/>
  <c r="C440" i="2"/>
  <c r="F440" i="2"/>
  <c r="O437" i="3" s="1"/>
  <c r="P437" i="3" s="1"/>
  <c r="G440" i="2"/>
  <c r="J440" i="2" s="1"/>
  <c r="Q437" i="3" s="1"/>
  <c r="R437" i="3" s="1"/>
  <c r="K440" i="2"/>
  <c r="M440" i="2"/>
  <c r="S437" i="3" s="1"/>
  <c r="T437" i="3" s="1"/>
  <c r="N440" i="2"/>
  <c r="P440" i="2" s="1"/>
  <c r="Q440" i="2" s="1"/>
  <c r="U437" i="3" s="1"/>
  <c r="V437" i="3" s="1"/>
  <c r="AB436" i="3" s="1"/>
  <c r="A441" i="2"/>
  <c r="B441" i="2"/>
  <c r="C441" i="2"/>
  <c r="F441" i="2" s="1"/>
  <c r="O438" i="3" s="1"/>
  <c r="P438" i="3" s="1"/>
  <c r="G441" i="2"/>
  <c r="J441" i="2" s="1"/>
  <c r="Q438" i="3" s="1"/>
  <c r="R438" i="3" s="1"/>
  <c r="AA438" i="3" s="1"/>
  <c r="K441" i="2"/>
  <c r="M441" i="2"/>
  <c r="S438" i="3" s="1"/>
  <c r="T438" i="3" s="1"/>
  <c r="N441" i="2"/>
  <c r="P441" i="2" s="1"/>
  <c r="Q441" i="2" s="1"/>
  <c r="U438" i="3" s="1"/>
  <c r="V438" i="3" s="1"/>
  <c r="AB437" i="3" s="1"/>
  <c r="A442" i="2"/>
  <c r="B442" i="2"/>
  <c r="C442" i="2"/>
  <c r="F442" i="2" s="1"/>
  <c r="O439" i="3" s="1"/>
  <c r="P439" i="3" s="1"/>
  <c r="G442" i="2"/>
  <c r="J442" i="2" s="1"/>
  <c r="Q439" i="3" s="1"/>
  <c r="R439" i="3" s="1"/>
  <c r="K442" i="2"/>
  <c r="M442" i="2"/>
  <c r="S439" i="3" s="1"/>
  <c r="T439" i="3" s="1"/>
  <c r="N442" i="2"/>
  <c r="P442" i="2" s="1"/>
  <c r="Q442" i="2" s="1"/>
  <c r="U439" i="3" s="1"/>
  <c r="V439" i="3" s="1"/>
  <c r="AB438" i="3" s="1"/>
  <c r="A443" i="2"/>
  <c r="B443" i="2"/>
  <c r="C443" i="2"/>
  <c r="F443" i="2" s="1"/>
  <c r="O440" i="3" s="1"/>
  <c r="P440" i="3" s="1"/>
  <c r="G443" i="2"/>
  <c r="J443" i="2" s="1"/>
  <c r="Q440" i="3" s="1"/>
  <c r="R440" i="3" s="1"/>
  <c r="AA440" i="3" s="1"/>
  <c r="K443" i="2"/>
  <c r="M443" i="2"/>
  <c r="S440" i="3" s="1"/>
  <c r="T440" i="3" s="1"/>
  <c r="N443" i="2"/>
  <c r="P443" i="2" s="1"/>
  <c r="Q443" i="2" s="1"/>
  <c r="U440" i="3" s="1"/>
  <c r="V440" i="3" s="1"/>
  <c r="AB439" i="3" s="1"/>
  <c r="A444" i="2"/>
  <c r="B444" i="2"/>
  <c r="C444" i="2"/>
  <c r="F444" i="2" s="1"/>
  <c r="O441" i="3" s="1"/>
  <c r="P441" i="3" s="1"/>
  <c r="G444" i="2"/>
  <c r="J444" i="2" s="1"/>
  <c r="Q441" i="3" s="1"/>
  <c r="R441" i="3" s="1"/>
  <c r="K444" i="2"/>
  <c r="M444" i="2"/>
  <c r="S441" i="3" s="1"/>
  <c r="T441" i="3" s="1"/>
  <c r="N444" i="2"/>
  <c r="P444" i="2"/>
  <c r="Q444" i="2" s="1"/>
  <c r="U441" i="3" s="1"/>
  <c r="V441" i="3" s="1"/>
  <c r="AB440" i="3" s="1"/>
  <c r="A445" i="2"/>
  <c r="B445" i="2"/>
  <c r="C445" i="2"/>
  <c r="F445" i="2"/>
  <c r="O442" i="3" s="1"/>
  <c r="P442" i="3" s="1"/>
  <c r="G445" i="2"/>
  <c r="J445" i="2" s="1"/>
  <c r="Q442" i="3" s="1"/>
  <c r="R442" i="3" s="1"/>
  <c r="AA442" i="3" s="1"/>
  <c r="K445" i="2"/>
  <c r="M445" i="2"/>
  <c r="S442" i="3" s="1"/>
  <c r="T442" i="3" s="1"/>
  <c r="N445" i="2"/>
  <c r="P445" i="2" s="1"/>
  <c r="Q445" i="2" s="1"/>
  <c r="U442" i="3" s="1"/>
  <c r="V442" i="3" s="1"/>
  <c r="AB441" i="3" s="1"/>
  <c r="A446" i="2"/>
  <c r="B446" i="2"/>
  <c r="C446" i="2"/>
  <c r="F446" i="2"/>
  <c r="O443" i="3" s="1"/>
  <c r="P443" i="3" s="1"/>
  <c r="G446" i="2"/>
  <c r="J446" i="2" s="1"/>
  <c r="Q443" i="3" s="1"/>
  <c r="R443" i="3" s="1"/>
  <c r="AA443" i="3" s="1"/>
  <c r="K446" i="2"/>
  <c r="M446" i="2"/>
  <c r="S443" i="3" s="1"/>
  <c r="T443" i="3" s="1"/>
  <c r="N446" i="2"/>
  <c r="P446" i="2" s="1"/>
  <c r="Q446" i="2" s="1"/>
  <c r="U443" i="3" s="1"/>
  <c r="V443" i="3" s="1"/>
  <c r="AB442" i="3" s="1"/>
  <c r="A447" i="2"/>
  <c r="B447" i="2"/>
  <c r="C447" i="2"/>
  <c r="F447" i="2" s="1"/>
  <c r="O444" i="3" s="1"/>
  <c r="P444" i="3" s="1"/>
  <c r="G447" i="2"/>
  <c r="J447" i="2" s="1"/>
  <c r="Q444" i="3" s="1"/>
  <c r="R444" i="3" s="1"/>
  <c r="K447" i="2"/>
  <c r="M447" i="2"/>
  <c r="S444" i="3" s="1"/>
  <c r="T444" i="3" s="1"/>
  <c r="N447" i="2"/>
  <c r="P447" i="2"/>
  <c r="Q447" i="2" s="1"/>
  <c r="U444" i="3" s="1"/>
  <c r="V444" i="3" s="1"/>
  <c r="AB443" i="3" s="1"/>
  <c r="A448" i="2"/>
  <c r="B448" i="2"/>
  <c r="C448" i="2"/>
  <c r="F448" i="2"/>
  <c r="O445" i="3" s="1"/>
  <c r="P445" i="3" s="1"/>
  <c r="G448" i="2"/>
  <c r="J448" i="2" s="1"/>
  <c r="Q445" i="3" s="1"/>
  <c r="R445" i="3" s="1"/>
  <c r="AA445" i="3" s="1"/>
  <c r="K448" i="2"/>
  <c r="M448" i="2"/>
  <c r="S445" i="3" s="1"/>
  <c r="T445" i="3" s="1"/>
  <c r="N448" i="2"/>
  <c r="P448" i="2" s="1"/>
  <c r="Q448" i="2" s="1"/>
  <c r="U445" i="3" s="1"/>
  <c r="V445" i="3" s="1"/>
  <c r="AB444" i="3" s="1"/>
  <c r="A449" i="2"/>
  <c r="B449" i="2"/>
  <c r="C449" i="2"/>
  <c r="F449" i="2" s="1"/>
  <c r="O446" i="3" s="1"/>
  <c r="P446" i="3" s="1"/>
  <c r="G449" i="2"/>
  <c r="J449" i="2" s="1"/>
  <c r="Q446" i="3" s="1"/>
  <c r="R446" i="3" s="1"/>
  <c r="K449" i="2"/>
  <c r="M449" i="2"/>
  <c r="S446" i="3" s="1"/>
  <c r="T446" i="3" s="1"/>
  <c r="N449" i="2"/>
  <c r="P449" i="2" s="1"/>
  <c r="Q449" i="2" s="1"/>
  <c r="U446" i="3" s="1"/>
  <c r="V446" i="3" s="1"/>
  <c r="AB445" i="3" s="1"/>
  <c r="A450" i="2"/>
  <c r="B450" i="2"/>
  <c r="C450" i="2"/>
  <c r="F450" i="2" s="1"/>
  <c r="O447" i="3" s="1"/>
  <c r="P447" i="3" s="1"/>
  <c r="G450" i="2"/>
  <c r="J450" i="2" s="1"/>
  <c r="Q447" i="3" s="1"/>
  <c r="R447" i="3" s="1"/>
  <c r="K450" i="2"/>
  <c r="M450" i="2"/>
  <c r="S447" i="3" s="1"/>
  <c r="T447" i="3" s="1"/>
  <c r="N450" i="2"/>
  <c r="P450" i="2" s="1"/>
  <c r="Q450" i="2" s="1"/>
  <c r="U447" i="3" s="1"/>
  <c r="V447" i="3" s="1"/>
  <c r="AB446" i="3" s="1"/>
  <c r="A451" i="2"/>
  <c r="B451" i="2"/>
  <c r="C451" i="2"/>
  <c r="F451" i="2" s="1"/>
  <c r="O448" i="3" s="1"/>
  <c r="P448" i="3" s="1"/>
  <c r="G451" i="2"/>
  <c r="J451" i="2"/>
  <c r="Q448" i="3" s="1"/>
  <c r="R448" i="3" s="1"/>
  <c r="K451" i="2"/>
  <c r="M451" i="2"/>
  <c r="S448" i="3" s="1"/>
  <c r="T448" i="3" s="1"/>
  <c r="N451" i="2"/>
  <c r="P451" i="2"/>
  <c r="Q451" i="2" s="1"/>
  <c r="U448" i="3" s="1"/>
  <c r="V448" i="3" s="1"/>
  <c r="AB447" i="3" s="1"/>
  <c r="A452" i="2"/>
  <c r="B452" i="2"/>
  <c r="C452" i="2"/>
  <c r="F452" i="2"/>
  <c r="O449" i="3" s="1"/>
  <c r="P449" i="3" s="1"/>
  <c r="G452" i="2"/>
  <c r="J452" i="2" s="1"/>
  <c r="Q449" i="3" s="1"/>
  <c r="R449" i="3" s="1"/>
  <c r="K452" i="2"/>
  <c r="M452" i="2"/>
  <c r="S449" i="3" s="1"/>
  <c r="T449" i="3" s="1"/>
  <c r="N452" i="2"/>
  <c r="P452" i="2" s="1"/>
  <c r="Q452" i="2" s="1"/>
  <c r="U449" i="3" s="1"/>
  <c r="V449" i="3" s="1"/>
  <c r="AB448" i="3" s="1"/>
  <c r="A453" i="2"/>
  <c r="B453" i="2"/>
  <c r="C453" i="2"/>
  <c r="F453" i="2" s="1"/>
  <c r="O450" i="3" s="1"/>
  <c r="P450" i="3" s="1"/>
  <c r="G453" i="2"/>
  <c r="J453" i="2" s="1"/>
  <c r="Q450" i="3" s="1"/>
  <c r="R450" i="3" s="1"/>
  <c r="K453" i="2"/>
  <c r="M453" i="2"/>
  <c r="S450" i="3" s="1"/>
  <c r="T450" i="3" s="1"/>
  <c r="N453" i="2"/>
  <c r="P453" i="2"/>
  <c r="Q453" i="2" s="1"/>
  <c r="U450" i="3" s="1"/>
  <c r="V450" i="3" s="1"/>
  <c r="AB449" i="3" s="1"/>
  <c r="A454" i="2"/>
  <c r="B454" i="2"/>
  <c r="C454" i="2"/>
  <c r="F454" i="2"/>
  <c r="O451" i="3" s="1"/>
  <c r="P451" i="3" s="1"/>
  <c r="G454" i="2"/>
  <c r="J454" i="2" s="1"/>
  <c r="Q451" i="3" s="1"/>
  <c r="R451" i="3" s="1"/>
  <c r="K454" i="2"/>
  <c r="M454" i="2"/>
  <c r="S451" i="3" s="1"/>
  <c r="T451" i="3" s="1"/>
  <c r="N454" i="2"/>
  <c r="P454" i="2" s="1"/>
  <c r="Q454" i="2" s="1"/>
  <c r="U451" i="3" s="1"/>
  <c r="V451" i="3" s="1"/>
  <c r="AB450" i="3" s="1"/>
  <c r="A455" i="2"/>
  <c r="B455" i="2"/>
  <c r="C455" i="2"/>
  <c r="F455" i="2" s="1"/>
  <c r="O452" i="3" s="1"/>
  <c r="P452" i="3" s="1"/>
  <c r="G455" i="2"/>
  <c r="J455" i="2" s="1"/>
  <c r="Q452" i="3" s="1"/>
  <c r="R452" i="3" s="1"/>
  <c r="AA452" i="3" s="1"/>
  <c r="K455" i="2"/>
  <c r="M455" i="2"/>
  <c r="S452" i="3" s="1"/>
  <c r="T452" i="3" s="1"/>
  <c r="N455" i="2"/>
  <c r="P455" i="2" s="1"/>
  <c r="Q455" i="2" s="1"/>
  <c r="U452" i="3" s="1"/>
  <c r="V452" i="3" s="1"/>
  <c r="AB451" i="3" s="1"/>
  <c r="A456" i="2"/>
  <c r="B456" i="2"/>
  <c r="C456" i="2"/>
  <c r="F456" i="2" s="1"/>
  <c r="O453" i="3" s="1"/>
  <c r="P453" i="3" s="1"/>
  <c r="G456" i="2"/>
  <c r="J456" i="2" s="1"/>
  <c r="Q453" i="3" s="1"/>
  <c r="R453" i="3" s="1"/>
  <c r="K456" i="2"/>
  <c r="M456" i="2"/>
  <c r="S453" i="3" s="1"/>
  <c r="T453" i="3" s="1"/>
  <c r="N456" i="2"/>
  <c r="P456" i="2" s="1"/>
  <c r="Q456" i="2" s="1"/>
  <c r="U453" i="3" s="1"/>
  <c r="V453" i="3" s="1"/>
  <c r="AB452" i="3" s="1"/>
  <c r="A457" i="2"/>
  <c r="B457" i="2"/>
  <c r="C457" i="2"/>
  <c r="F457" i="2" s="1"/>
  <c r="O454" i="3" s="1"/>
  <c r="P454" i="3" s="1"/>
  <c r="G457" i="2"/>
  <c r="J457" i="2" s="1"/>
  <c r="Q454" i="3" s="1"/>
  <c r="R454" i="3" s="1"/>
  <c r="K457" i="2"/>
  <c r="M457" i="2"/>
  <c r="S454" i="3" s="1"/>
  <c r="T454" i="3" s="1"/>
  <c r="N457" i="2"/>
  <c r="P457" i="2" s="1"/>
  <c r="Q457" i="2" s="1"/>
  <c r="U454" i="3" s="1"/>
  <c r="V454" i="3" s="1"/>
  <c r="AB453" i="3" s="1"/>
  <c r="A458" i="2"/>
  <c r="B458" i="2"/>
  <c r="C458" i="2"/>
  <c r="F458" i="2" s="1"/>
  <c r="O455" i="3" s="1"/>
  <c r="P455" i="3" s="1"/>
  <c r="G458" i="2"/>
  <c r="J458" i="2" s="1"/>
  <c r="Q455" i="3" s="1"/>
  <c r="R455" i="3" s="1"/>
  <c r="K458" i="2"/>
  <c r="M458" i="2"/>
  <c r="S455" i="3" s="1"/>
  <c r="T455" i="3" s="1"/>
  <c r="N458" i="2"/>
  <c r="P458" i="2" s="1"/>
  <c r="Q458" i="2" s="1"/>
  <c r="U455" i="3" s="1"/>
  <c r="V455" i="3" s="1"/>
  <c r="AB454" i="3" s="1"/>
  <c r="A459" i="2"/>
  <c r="B459" i="2"/>
  <c r="C459" i="2"/>
  <c r="F459" i="2" s="1"/>
  <c r="O456" i="3" s="1"/>
  <c r="P456" i="3" s="1"/>
  <c r="G459" i="2"/>
  <c r="J459" i="2" s="1"/>
  <c r="Q456" i="3" s="1"/>
  <c r="R456" i="3" s="1"/>
  <c r="AA456" i="3" s="1"/>
  <c r="K459" i="2"/>
  <c r="M459" i="2"/>
  <c r="S456" i="3" s="1"/>
  <c r="T456" i="3" s="1"/>
  <c r="N459" i="2"/>
  <c r="P459" i="2" s="1"/>
  <c r="Q459" i="2" s="1"/>
  <c r="U456" i="3" s="1"/>
  <c r="V456" i="3" s="1"/>
  <c r="AB455" i="3" s="1"/>
  <c r="A460" i="2"/>
  <c r="B460" i="2"/>
  <c r="C460" i="2"/>
  <c r="F460" i="2" s="1"/>
  <c r="O457" i="3" s="1"/>
  <c r="P457" i="3" s="1"/>
  <c r="G460" i="2"/>
  <c r="J460" i="2"/>
  <c r="Q457" i="3" s="1"/>
  <c r="R457" i="3" s="1"/>
  <c r="K460" i="2"/>
  <c r="M460" i="2"/>
  <c r="S457" i="3" s="1"/>
  <c r="T457" i="3" s="1"/>
  <c r="N460" i="2"/>
  <c r="P460" i="2"/>
  <c r="Q460" i="2" s="1"/>
  <c r="U457" i="3" s="1"/>
  <c r="V457" i="3" s="1"/>
  <c r="AB456" i="3" s="1"/>
  <c r="A461" i="2"/>
  <c r="B461" i="2"/>
  <c r="C461" i="2"/>
  <c r="F461" i="2" s="1"/>
  <c r="O458" i="3" s="1"/>
  <c r="P458" i="3" s="1"/>
  <c r="G461" i="2"/>
  <c r="J461" i="2" s="1"/>
  <c r="Q458" i="3" s="1"/>
  <c r="R458" i="3" s="1"/>
  <c r="AA458" i="3" s="1"/>
  <c r="K461" i="2"/>
  <c r="M461" i="2"/>
  <c r="S458" i="3" s="1"/>
  <c r="T458" i="3" s="1"/>
  <c r="N461" i="2"/>
  <c r="P461" i="2" s="1"/>
  <c r="Q461" i="2" s="1"/>
  <c r="U458" i="3" s="1"/>
  <c r="V458" i="3" s="1"/>
  <c r="AB457" i="3" s="1"/>
  <c r="A462" i="2"/>
  <c r="B462" i="2"/>
  <c r="C462" i="2"/>
  <c r="F462" i="2" s="1"/>
  <c r="O459" i="3" s="1"/>
  <c r="P459" i="3" s="1"/>
  <c r="G462" i="2"/>
  <c r="J462" i="2" s="1"/>
  <c r="Q459" i="3" s="1"/>
  <c r="R459" i="3" s="1"/>
  <c r="K462" i="2"/>
  <c r="M462" i="2"/>
  <c r="S459" i="3" s="1"/>
  <c r="T459" i="3" s="1"/>
  <c r="N462" i="2"/>
  <c r="P462" i="2" s="1"/>
  <c r="Q462" i="2" s="1"/>
  <c r="U459" i="3" s="1"/>
  <c r="V459" i="3" s="1"/>
  <c r="AB458" i="3" s="1"/>
  <c r="A463" i="2"/>
  <c r="B463" i="2"/>
  <c r="C463" i="2"/>
  <c r="F463" i="2" s="1"/>
  <c r="O460" i="3" s="1"/>
  <c r="P460" i="3" s="1"/>
  <c r="G463" i="2"/>
  <c r="J463" i="2" s="1"/>
  <c r="Q460" i="3" s="1"/>
  <c r="R460" i="3" s="1"/>
  <c r="K463" i="2"/>
  <c r="M463" i="2"/>
  <c r="S460" i="3" s="1"/>
  <c r="T460" i="3" s="1"/>
  <c r="N463" i="2"/>
  <c r="P463" i="2" s="1"/>
  <c r="Q463" i="2" s="1"/>
  <c r="U460" i="3" s="1"/>
  <c r="V460" i="3" s="1"/>
  <c r="AB459" i="3" s="1"/>
  <c r="A464" i="2"/>
  <c r="B464" i="2"/>
  <c r="C464" i="2"/>
  <c r="F464" i="2" s="1"/>
  <c r="O461" i="3" s="1"/>
  <c r="P461" i="3" s="1"/>
  <c r="G464" i="2"/>
  <c r="J464" i="2" s="1"/>
  <c r="Q461" i="3" s="1"/>
  <c r="R461" i="3" s="1"/>
  <c r="K464" i="2"/>
  <c r="M464" i="2"/>
  <c r="S461" i="3" s="1"/>
  <c r="T461" i="3" s="1"/>
  <c r="N464" i="2"/>
  <c r="P464" i="2" s="1"/>
  <c r="Q464" i="2" s="1"/>
  <c r="U461" i="3" s="1"/>
  <c r="V461" i="3" s="1"/>
  <c r="AB460" i="3" s="1"/>
  <c r="A465" i="2"/>
  <c r="B465" i="2"/>
  <c r="C465" i="2"/>
  <c r="F465" i="2" s="1"/>
  <c r="O462" i="3" s="1"/>
  <c r="P462" i="3" s="1"/>
  <c r="G465" i="2"/>
  <c r="J465" i="2" s="1"/>
  <c r="Q462" i="3" s="1"/>
  <c r="R462" i="3" s="1"/>
  <c r="AA462" i="3" s="1"/>
  <c r="K465" i="2"/>
  <c r="M465" i="2"/>
  <c r="S462" i="3" s="1"/>
  <c r="T462" i="3" s="1"/>
  <c r="N465" i="2"/>
  <c r="P465" i="2" s="1"/>
  <c r="Q465" i="2" s="1"/>
  <c r="U462" i="3" s="1"/>
  <c r="V462" i="3" s="1"/>
  <c r="AB461" i="3" s="1"/>
  <c r="A466" i="2"/>
  <c r="B466" i="2"/>
  <c r="C466" i="2"/>
  <c r="F466" i="2" s="1"/>
  <c r="O463" i="3" s="1"/>
  <c r="P463" i="3" s="1"/>
  <c r="AA463" i="3" s="1"/>
  <c r="G466" i="2"/>
  <c r="J466" i="2" s="1"/>
  <c r="Q463" i="3" s="1"/>
  <c r="R463" i="3" s="1"/>
  <c r="K466" i="2"/>
  <c r="M466" i="2"/>
  <c r="S463" i="3" s="1"/>
  <c r="T463" i="3" s="1"/>
  <c r="N466" i="2"/>
  <c r="P466" i="2" s="1"/>
  <c r="Q466" i="2" s="1"/>
  <c r="U463" i="3" s="1"/>
  <c r="V463" i="3" s="1"/>
  <c r="AB462" i="3" s="1"/>
  <c r="A467" i="2"/>
  <c r="B467" i="2"/>
  <c r="C467" i="2"/>
  <c r="F467" i="2" s="1"/>
  <c r="O464" i="3" s="1"/>
  <c r="P464" i="3" s="1"/>
  <c r="G467" i="2"/>
  <c r="J467" i="2" s="1"/>
  <c r="Q464" i="3" s="1"/>
  <c r="R464" i="3" s="1"/>
  <c r="AA464" i="3" s="1"/>
  <c r="K467" i="2"/>
  <c r="M467" i="2"/>
  <c r="S464" i="3" s="1"/>
  <c r="T464" i="3" s="1"/>
  <c r="N467" i="2"/>
  <c r="P467" i="2" s="1"/>
  <c r="Q467" i="2" s="1"/>
  <c r="U464" i="3" s="1"/>
  <c r="V464" i="3" s="1"/>
  <c r="AB463" i="3" s="1"/>
  <c r="A468" i="2"/>
  <c r="B468" i="2"/>
  <c r="C468" i="2"/>
  <c r="F468" i="2" s="1"/>
  <c r="O465" i="3" s="1"/>
  <c r="P465" i="3" s="1"/>
  <c r="G468" i="2"/>
  <c r="J468" i="2"/>
  <c r="Q465" i="3" s="1"/>
  <c r="R465" i="3" s="1"/>
  <c r="AA465" i="3" s="1"/>
  <c r="K468" i="2"/>
  <c r="M468" i="2"/>
  <c r="S465" i="3" s="1"/>
  <c r="T465" i="3" s="1"/>
  <c r="N468" i="2"/>
  <c r="P468" i="2"/>
  <c r="Q468" i="2" s="1"/>
  <c r="U465" i="3" s="1"/>
  <c r="V465" i="3" s="1"/>
  <c r="AB464" i="3" s="1"/>
  <c r="A469" i="2"/>
  <c r="B469" i="2"/>
  <c r="C469" i="2"/>
  <c r="F469" i="2"/>
  <c r="O466" i="3" s="1"/>
  <c r="P466" i="3" s="1"/>
  <c r="G469" i="2"/>
  <c r="J469" i="2" s="1"/>
  <c r="Q466" i="3" s="1"/>
  <c r="R466" i="3" s="1"/>
  <c r="K469" i="2"/>
  <c r="M469" i="2"/>
  <c r="S466" i="3" s="1"/>
  <c r="T466" i="3" s="1"/>
  <c r="N469" i="2"/>
  <c r="P469" i="2" s="1"/>
  <c r="Q469" i="2" s="1"/>
  <c r="U466" i="3" s="1"/>
  <c r="V466" i="3" s="1"/>
  <c r="AB465" i="3" s="1"/>
  <c r="A470" i="2"/>
  <c r="B470" i="2"/>
  <c r="C470" i="2"/>
  <c r="F470" i="2" s="1"/>
  <c r="O467" i="3" s="1"/>
  <c r="P467" i="3" s="1"/>
  <c r="G470" i="2"/>
  <c r="J470" i="2" s="1"/>
  <c r="Q467" i="3" s="1"/>
  <c r="R467" i="3" s="1"/>
  <c r="K470" i="2"/>
  <c r="M470" i="2"/>
  <c r="S467" i="3" s="1"/>
  <c r="T467" i="3" s="1"/>
  <c r="N470" i="2"/>
  <c r="P470" i="2" s="1"/>
  <c r="Q470" i="2" s="1"/>
  <c r="U467" i="3" s="1"/>
  <c r="V467" i="3" s="1"/>
  <c r="AB466" i="3" s="1"/>
  <c r="A471" i="2"/>
  <c r="B471" i="2"/>
  <c r="C471" i="2"/>
  <c r="F471" i="2" s="1"/>
  <c r="O468" i="3" s="1"/>
  <c r="P468" i="3" s="1"/>
  <c r="G471" i="2"/>
  <c r="J471" i="2" s="1"/>
  <c r="Q468" i="3" s="1"/>
  <c r="R468" i="3" s="1"/>
  <c r="K471" i="2"/>
  <c r="M471" i="2"/>
  <c r="S468" i="3" s="1"/>
  <c r="T468" i="3" s="1"/>
  <c r="N471" i="2"/>
  <c r="P471" i="2" s="1"/>
  <c r="Q471" i="2" s="1"/>
  <c r="U468" i="3" s="1"/>
  <c r="V468" i="3" s="1"/>
  <c r="AB467" i="3" s="1"/>
  <c r="A472" i="2"/>
  <c r="B472" i="2"/>
  <c r="C472" i="2"/>
  <c r="F472" i="2" s="1"/>
  <c r="O469" i="3" s="1"/>
  <c r="P469" i="3" s="1"/>
  <c r="G472" i="2"/>
  <c r="J472" i="2" s="1"/>
  <c r="Q469" i="3" s="1"/>
  <c r="R469" i="3" s="1"/>
  <c r="AA469" i="3" s="1"/>
  <c r="K472" i="2"/>
  <c r="M472" i="2"/>
  <c r="S469" i="3" s="1"/>
  <c r="T469" i="3" s="1"/>
  <c r="N472" i="2"/>
  <c r="P472" i="2" s="1"/>
  <c r="Q472" i="2" s="1"/>
  <c r="U469" i="3" s="1"/>
  <c r="V469" i="3" s="1"/>
  <c r="AB468" i="3" s="1"/>
  <c r="A473" i="2"/>
  <c r="B473" i="2"/>
  <c r="C473" i="2"/>
  <c r="F473" i="2" s="1"/>
  <c r="O470" i="3" s="1"/>
  <c r="P470" i="3" s="1"/>
  <c r="AA470" i="3" s="1"/>
  <c r="G473" i="2"/>
  <c r="J473" i="2" s="1"/>
  <c r="Q470" i="3" s="1"/>
  <c r="R470" i="3" s="1"/>
  <c r="K473" i="2"/>
  <c r="M473" i="2"/>
  <c r="S470" i="3" s="1"/>
  <c r="T470" i="3" s="1"/>
  <c r="N473" i="2"/>
  <c r="P473" i="2" s="1"/>
  <c r="Q473" i="2" s="1"/>
  <c r="U470" i="3" s="1"/>
  <c r="V470" i="3" s="1"/>
  <c r="AB469" i="3" s="1"/>
  <c r="A474" i="2"/>
  <c r="B474" i="2"/>
  <c r="C474" i="2"/>
  <c r="F474" i="2" s="1"/>
  <c r="O471" i="3" s="1"/>
  <c r="P471" i="3" s="1"/>
  <c r="G474" i="2"/>
  <c r="J474" i="2" s="1"/>
  <c r="Q471" i="3" s="1"/>
  <c r="R471" i="3" s="1"/>
  <c r="AA471" i="3" s="1"/>
  <c r="K474" i="2"/>
  <c r="M474" i="2"/>
  <c r="S471" i="3" s="1"/>
  <c r="T471" i="3" s="1"/>
  <c r="N474" i="2"/>
  <c r="P474" i="2" s="1"/>
  <c r="Q474" i="2" s="1"/>
  <c r="U471" i="3" s="1"/>
  <c r="V471" i="3" s="1"/>
  <c r="AB470" i="3" s="1"/>
  <c r="A475" i="2"/>
  <c r="B475" i="2"/>
  <c r="C475" i="2"/>
  <c r="F475" i="2" s="1"/>
  <c r="O472" i="3" s="1"/>
  <c r="P472" i="3" s="1"/>
  <c r="G475" i="2"/>
  <c r="J475" i="2" s="1"/>
  <c r="Q472" i="3" s="1"/>
  <c r="R472" i="3" s="1"/>
  <c r="K475" i="2"/>
  <c r="M475" i="2"/>
  <c r="S472" i="3" s="1"/>
  <c r="T472" i="3" s="1"/>
  <c r="N475" i="2"/>
  <c r="P475" i="2" s="1"/>
  <c r="Q475" i="2" s="1"/>
  <c r="U472" i="3" s="1"/>
  <c r="V472" i="3" s="1"/>
  <c r="AB471" i="3" s="1"/>
  <c r="A476" i="2"/>
  <c r="B476" i="2"/>
  <c r="C476" i="2"/>
  <c r="F476" i="2" s="1"/>
  <c r="O473" i="3" s="1"/>
  <c r="P473" i="3" s="1"/>
  <c r="G476" i="2"/>
  <c r="J476" i="2" s="1"/>
  <c r="Q473" i="3" s="1"/>
  <c r="R473" i="3" s="1"/>
  <c r="K476" i="2"/>
  <c r="M476" i="2"/>
  <c r="S473" i="3" s="1"/>
  <c r="T473" i="3" s="1"/>
  <c r="N476" i="2"/>
  <c r="P476" i="2"/>
  <c r="Q476" i="2" s="1"/>
  <c r="U473" i="3" s="1"/>
  <c r="V473" i="3" s="1"/>
  <c r="AB472" i="3" s="1"/>
  <c r="A477" i="2"/>
  <c r="B477" i="2"/>
  <c r="C477" i="2"/>
  <c r="F477" i="2"/>
  <c r="O474" i="3" s="1"/>
  <c r="P474" i="3" s="1"/>
  <c r="AA474" i="3" s="1"/>
  <c r="G477" i="2"/>
  <c r="J477" i="2" s="1"/>
  <c r="Q474" i="3" s="1"/>
  <c r="R474" i="3" s="1"/>
  <c r="K477" i="2"/>
  <c r="M477" i="2"/>
  <c r="S474" i="3" s="1"/>
  <c r="T474" i="3" s="1"/>
  <c r="N477" i="2"/>
  <c r="P477" i="2" s="1"/>
  <c r="Q477" i="2" s="1"/>
  <c r="U474" i="3" s="1"/>
  <c r="V474" i="3" s="1"/>
  <c r="AB473" i="3" s="1"/>
  <c r="A478" i="2"/>
  <c r="B478" i="2"/>
  <c r="C478" i="2"/>
  <c r="F478" i="2"/>
  <c r="O475" i="3" s="1"/>
  <c r="P475" i="3" s="1"/>
  <c r="G478" i="2"/>
  <c r="J478" i="2" s="1"/>
  <c r="Q475" i="3" s="1"/>
  <c r="R475" i="3" s="1"/>
  <c r="K478" i="2"/>
  <c r="M478" i="2"/>
  <c r="S475" i="3" s="1"/>
  <c r="T475" i="3" s="1"/>
  <c r="N478" i="2"/>
  <c r="P478" i="2" s="1"/>
  <c r="Q478" i="2" s="1"/>
  <c r="U475" i="3" s="1"/>
  <c r="V475" i="3" s="1"/>
  <c r="AB474" i="3" s="1"/>
  <c r="A479" i="2"/>
  <c r="B479" i="2"/>
  <c r="C479" i="2"/>
  <c r="F479" i="2" s="1"/>
  <c r="O476" i="3" s="1"/>
  <c r="P476" i="3" s="1"/>
  <c r="G479" i="2"/>
  <c r="J479" i="2" s="1"/>
  <c r="Q476" i="3" s="1"/>
  <c r="R476" i="3" s="1"/>
  <c r="AA476" i="3" s="1"/>
  <c r="K479" i="2"/>
  <c r="M479" i="2"/>
  <c r="S476" i="3" s="1"/>
  <c r="T476" i="3" s="1"/>
  <c r="N479" i="2"/>
  <c r="P479" i="2" s="1"/>
  <c r="Q479" i="2" s="1"/>
  <c r="U476" i="3" s="1"/>
  <c r="V476" i="3" s="1"/>
  <c r="AB475" i="3" s="1"/>
  <c r="A480" i="2"/>
  <c r="B480" i="2"/>
  <c r="C480" i="2"/>
  <c r="F480" i="2" s="1"/>
  <c r="O477" i="3" s="1"/>
  <c r="P477" i="3" s="1"/>
  <c r="AA477" i="3" s="1"/>
  <c r="G480" i="2"/>
  <c r="J480" i="2" s="1"/>
  <c r="Q477" i="3" s="1"/>
  <c r="R477" i="3" s="1"/>
  <c r="K480" i="2"/>
  <c r="M480" i="2"/>
  <c r="S477" i="3" s="1"/>
  <c r="T477" i="3" s="1"/>
  <c r="N480" i="2"/>
  <c r="P480" i="2" s="1"/>
  <c r="Q480" i="2" s="1"/>
  <c r="U477" i="3" s="1"/>
  <c r="V477" i="3" s="1"/>
  <c r="AB476" i="3" s="1"/>
  <c r="A481" i="2"/>
  <c r="B481" i="2"/>
  <c r="C481" i="2"/>
  <c r="F481" i="2" s="1"/>
  <c r="O478" i="3" s="1"/>
  <c r="P478" i="3" s="1"/>
  <c r="G481" i="2"/>
  <c r="J481" i="2"/>
  <c r="Q478" i="3" s="1"/>
  <c r="R478" i="3" s="1"/>
  <c r="K481" i="2"/>
  <c r="M481" i="2"/>
  <c r="S478" i="3" s="1"/>
  <c r="T478" i="3" s="1"/>
  <c r="N481" i="2"/>
  <c r="P481" i="2"/>
  <c r="Q481" i="2" s="1"/>
  <c r="U478" i="3" s="1"/>
  <c r="V478" i="3" s="1"/>
  <c r="AB477" i="3" s="1"/>
  <c r="A482" i="2"/>
  <c r="B482" i="2"/>
  <c r="C482" i="2"/>
  <c r="F482" i="2"/>
  <c r="O479" i="3" s="1"/>
  <c r="P479" i="3" s="1"/>
  <c r="G482" i="2"/>
  <c r="J482" i="2" s="1"/>
  <c r="Q479" i="3" s="1"/>
  <c r="R479" i="3" s="1"/>
  <c r="AA479" i="3" s="1"/>
  <c r="K482" i="2"/>
  <c r="M482" i="2"/>
  <c r="S479" i="3" s="1"/>
  <c r="T479" i="3" s="1"/>
  <c r="N482" i="2"/>
  <c r="P482" i="2" s="1"/>
  <c r="Q482" i="2" s="1"/>
  <c r="U479" i="3" s="1"/>
  <c r="V479" i="3" s="1"/>
  <c r="AB478" i="3" s="1"/>
  <c r="A483" i="2"/>
  <c r="B483" i="2"/>
  <c r="C483" i="2"/>
  <c r="F483" i="2" s="1"/>
  <c r="O480" i="3" s="1"/>
  <c r="P480" i="3" s="1"/>
  <c r="G483" i="2"/>
  <c r="J483" i="2"/>
  <c r="Q480" i="3" s="1"/>
  <c r="R480" i="3" s="1"/>
  <c r="K483" i="2"/>
  <c r="M483" i="2"/>
  <c r="S480" i="3" s="1"/>
  <c r="T480" i="3" s="1"/>
  <c r="N483" i="2"/>
  <c r="P483" i="2"/>
  <c r="Q483" i="2" s="1"/>
  <c r="U480" i="3" s="1"/>
  <c r="V480" i="3" s="1"/>
  <c r="AB479" i="3" s="1"/>
  <c r="A484" i="2"/>
  <c r="B484" i="2"/>
  <c r="C484" i="2"/>
  <c r="F484" i="2"/>
  <c r="O481" i="3" s="1"/>
  <c r="P481" i="3" s="1"/>
  <c r="G484" i="2"/>
  <c r="J484" i="2" s="1"/>
  <c r="Q481" i="3" s="1"/>
  <c r="R481" i="3" s="1"/>
  <c r="K484" i="2"/>
  <c r="M484" i="2"/>
  <c r="S481" i="3" s="1"/>
  <c r="T481" i="3" s="1"/>
  <c r="N484" i="2"/>
  <c r="P484" i="2" s="1"/>
  <c r="Q484" i="2" s="1"/>
  <c r="U481" i="3" s="1"/>
  <c r="V481" i="3" s="1"/>
  <c r="AB480" i="3" s="1"/>
  <c r="A485" i="2"/>
  <c r="B485" i="2"/>
  <c r="C485" i="2"/>
  <c r="F485" i="2" s="1"/>
  <c r="O482" i="3" s="1"/>
  <c r="P482" i="3" s="1"/>
  <c r="G485" i="2"/>
  <c r="J485" i="2"/>
  <c r="Q482" i="3" s="1"/>
  <c r="R482" i="3" s="1"/>
  <c r="K485" i="2"/>
  <c r="M485" i="2"/>
  <c r="S482" i="3" s="1"/>
  <c r="T482" i="3" s="1"/>
  <c r="N485" i="2"/>
  <c r="P485" i="2"/>
  <c r="Q485" i="2" s="1"/>
  <c r="U482" i="3" s="1"/>
  <c r="V482" i="3" s="1"/>
  <c r="AB481" i="3" s="1"/>
  <c r="A486" i="2"/>
  <c r="B486" i="2"/>
  <c r="C486" i="2"/>
  <c r="F486" i="2"/>
  <c r="O483" i="3" s="1"/>
  <c r="P483" i="3" s="1"/>
  <c r="G486" i="2"/>
  <c r="J486" i="2"/>
  <c r="Q483" i="3" s="1"/>
  <c r="R483" i="3" s="1"/>
  <c r="K486" i="2"/>
  <c r="M486" i="2"/>
  <c r="S483" i="3" s="1"/>
  <c r="T483" i="3" s="1"/>
  <c r="N486" i="2"/>
  <c r="P486" i="2" s="1"/>
  <c r="Q486" i="2" s="1"/>
  <c r="U483" i="3" s="1"/>
  <c r="V483" i="3" s="1"/>
  <c r="AB482" i="3" s="1"/>
  <c r="A487" i="2"/>
  <c r="B487" i="2"/>
  <c r="C487" i="2"/>
  <c r="F487" i="2" s="1"/>
  <c r="O484" i="3" s="1"/>
  <c r="P484" i="3" s="1"/>
  <c r="G487" i="2"/>
  <c r="J487" i="2"/>
  <c r="Q484" i="3" s="1"/>
  <c r="R484" i="3" s="1"/>
  <c r="AA484" i="3" s="1"/>
  <c r="K487" i="2"/>
  <c r="M487" i="2"/>
  <c r="S484" i="3" s="1"/>
  <c r="T484" i="3" s="1"/>
  <c r="N487" i="2"/>
  <c r="P487" i="2"/>
  <c r="Q487" i="2" s="1"/>
  <c r="U484" i="3" s="1"/>
  <c r="V484" i="3" s="1"/>
  <c r="AB483" i="3" s="1"/>
  <c r="A488" i="2"/>
  <c r="B488" i="2"/>
  <c r="C488" i="2"/>
  <c r="F488" i="2"/>
  <c r="O485" i="3" s="1"/>
  <c r="P485" i="3" s="1"/>
  <c r="G488" i="2"/>
  <c r="J488" i="2" s="1"/>
  <c r="Q485" i="3" s="1"/>
  <c r="R485" i="3" s="1"/>
  <c r="K488" i="2"/>
  <c r="M488" i="2"/>
  <c r="S485" i="3" s="1"/>
  <c r="T485" i="3" s="1"/>
  <c r="N488" i="2"/>
  <c r="P488" i="2" s="1"/>
  <c r="Q488" i="2" s="1"/>
  <c r="U485" i="3" s="1"/>
  <c r="V485" i="3" s="1"/>
  <c r="AB484" i="3" s="1"/>
  <c r="A489" i="2"/>
  <c r="B489" i="2"/>
  <c r="C489" i="2"/>
  <c r="F489" i="2" s="1"/>
  <c r="O486" i="3" s="1"/>
  <c r="P486" i="3" s="1"/>
  <c r="G489" i="2"/>
  <c r="J489" i="2" s="1"/>
  <c r="Q486" i="3" s="1"/>
  <c r="R486" i="3" s="1"/>
  <c r="AA486" i="3" s="1"/>
  <c r="K489" i="2"/>
  <c r="M489" i="2"/>
  <c r="S486" i="3" s="1"/>
  <c r="T486" i="3" s="1"/>
  <c r="N489" i="2"/>
  <c r="P489" i="2" s="1"/>
  <c r="Q489" i="2" s="1"/>
  <c r="U486" i="3" s="1"/>
  <c r="V486" i="3" s="1"/>
  <c r="AB485" i="3" s="1"/>
  <c r="A490" i="2"/>
  <c r="B490" i="2"/>
  <c r="C490" i="2"/>
  <c r="F490" i="2" s="1"/>
  <c r="O487" i="3" s="1"/>
  <c r="P487" i="3" s="1"/>
  <c r="G490" i="2"/>
  <c r="J490" i="2"/>
  <c r="Q487" i="3" s="1"/>
  <c r="R487" i="3" s="1"/>
  <c r="K490" i="2"/>
  <c r="M490" i="2"/>
  <c r="S487" i="3" s="1"/>
  <c r="T487" i="3" s="1"/>
  <c r="N490" i="2"/>
  <c r="P490" i="2"/>
  <c r="Q490" i="2" s="1"/>
  <c r="U487" i="3" s="1"/>
  <c r="V487" i="3" s="1"/>
  <c r="AB486" i="3" s="1"/>
  <c r="A491" i="2"/>
  <c r="B491" i="2"/>
  <c r="C491" i="2"/>
  <c r="F491" i="2"/>
  <c r="O488" i="3" s="1"/>
  <c r="P488" i="3" s="1"/>
  <c r="G491" i="2"/>
  <c r="J491" i="2" s="1"/>
  <c r="Q488" i="3" s="1"/>
  <c r="R488" i="3" s="1"/>
  <c r="K491" i="2"/>
  <c r="M491" i="2"/>
  <c r="S488" i="3" s="1"/>
  <c r="T488" i="3" s="1"/>
  <c r="N491" i="2"/>
  <c r="P491" i="2" s="1"/>
  <c r="Q491" i="2" s="1"/>
  <c r="U488" i="3" s="1"/>
  <c r="V488" i="3" s="1"/>
  <c r="AB487" i="3" s="1"/>
  <c r="A492" i="2"/>
  <c r="B492" i="2"/>
  <c r="C492" i="2"/>
  <c r="F492" i="2" s="1"/>
  <c r="O489" i="3" s="1"/>
  <c r="P489" i="3" s="1"/>
  <c r="G492" i="2"/>
  <c r="J492" i="2" s="1"/>
  <c r="Q489" i="3" s="1"/>
  <c r="R489" i="3" s="1"/>
  <c r="K492" i="2"/>
  <c r="M492" i="2"/>
  <c r="S489" i="3" s="1"/>
  <c r="T489" i="3" s="1"/>
  <c r="N492" i="2"/>
  <c r="P492" i="2" s="1"/>
  <c r="Q492" i="2" s="1"/>
  <c r="U489" i="3" s="1"/>
  <c r="V489" i="3" s="1"/>
  <c r="AB488" i="3" s="1"/>
  <c r="A493" i="2"/>
  <c r="B493" i="2"/>
  <c r="C493" i="2"/>
  <c r="F493" i="2" s="1"/>
  <c r="O490" i="3" s="1"/>
  <c r="P490" i="3" s="1"/>
  <c r="G493" i="2"/>
  <c r="J493" i="2" s="1"/>
  <c r="Q490" i="3" s="1"/>
  <c r="R490" i="3" s="1"/>
  <c r="K493" i="2"/>
  <c r="M493" i="2"/>
  <c r="S490" i="3" s="1"/>
  <c r="T490" i="3" s="1"/>
  <c r="N493" i="2"/>
  <c r="P493" i="2" s="1"/>
  <c r="Q493" i="2" s="1"/>
  <c r="U490" i="3" s="1"/>
  <c r="V490" i="3" s="1"/>
  <c r="AB489" i="3" s="1"/>
  <c r="A494" i="2"/>
  <c r="B494" i="2"/>
  <c r="C494" i="2"/>
  <c r="F494" i="2" s="1"/>
  <c r="O491" i="3" s="1"/>
  <c r="P491" i="3" s="1"/>
  <c r="G494" i="2"/>
  <c r="J494" i="2"/>
  <c r="Q491" i="3" s="1"/>
  <c r="R491" i="3" s="1"/>
  <c r="AA491" i="3" s="1"/>
  <c r="K494" i="2"/>
  <c r="M494" i="2"/>
  <c r="S491" i="3" s="1"/>
  <c r="T491" i="3" s="1"/>
  <c r="N494" i="2"/>
  <c r="P494" i="2"/>
  <c r="Q494" i="2" s="1"/>
  <c r="U491" i="3" s="1"/>
  <c r="V491" i="3" s="1"/>
  <c r="AB490" i="3" s="1"/>
  <c r="A495" i="2"/>
  <c r="B495" i="2"/>
  <c r="C495" i="2"/>
  <c r="F495" i="2"/>
  <c r="O492" i="3" s="1"/>
  <c r="P492" i="3" s="1"/>
  <c r="G495" i="2"/>
  <c r="J495" i="2" s="1"/>
  <c r="Q492" i="3" s="1"/>
  <c r="R492" i="3" s="1"/>
  <c r="K495" i="2"/>
  <c r="M495" i="2"/>
  <c r="S492" i="3" s="1"/>
  <c r="T492" i="3" s="1"/>
  <c r="N495" i="2"/>
  <c r="P495" i="2" s="1"/>
  <c r="Q495" i="2" s="1"/>
  <c r="U492" i="3" s="1"/>
  <c r="V492" i="3" s="1"/>
  <c r="AB491" i="3" s="1"/>
  <c r="A496" i="2"/>
  <c r="B496" i="2"/>
  <c r="C496" i="2"/>
  <c r="F496" i="2" s="1"/>
  <c r="O493" i="3" s="1"/>
  <c r="P493" i="3" s="1"/>
  <c r="G496" i="2"/>
  <c r="J496" i="2" s="1"/>
  <c r="Q493" i="3" s="1"/>
  <c r="R493" i="3" s="1"/>
  <c r="K496" i="2"/>
  <c r="M496" i="2"/>
  <c r="S493" i="3" s="1"/>
  <c r="T493" i="3" s="1"/>
  <c r="N496" i="2"/>
  <c r="P496" i="2" s="1"/>
  <c r="Q496" i="2" s="1"/>
  <c r="U493" i="3" s="1"/>
  <c r="V493" i="3" s="1"/>
  <c r="AB492" i="3" s="1"/>
  <c r="A497" i="2"/>
  <c r="B497" i="2"/>
  <c r="C497" i="2"/>
  <c r="F497" i="2" s="1"/>
  <c r="O494" i="3" s="1"/>
  <c r="P494" i="3" s="1"/>
  <c r="G497" i="2"/>
  <c r="J497" i="2" s="1"/>
  <c r="Q494" i="3" s="1"/>
  <c r="R494" i="3" s="1"/>
  <c r="K497" i="2"/>
  <c r="M497" i="2"/>
  <c r="S494" i="3" s="1"/>
  <c r="T494" i="3" s="1"/>
  <c r="N497" i="2"/>
  <c r="P497" i="2" s="1"/>
  <c r="Q497" i="2" s="1"/>
  <c r="U494" i="3" s="1"/>
  <c r="V494" i="3" s="1"/>
  <c r="AB493" i="3" s="1"/>
  <c r="A498" i="2"/>
  <c r="B498" i="2"/>
  <c r="C498" i="2"/>
  <c r="F498" i="2" s="1"/>
  <c r="O495" i="3" s="1"/>
  <c r="P495" i="3" s="1"/>
  <c r="AA495" i="3" s="1"/>
  <c r="G498" i="2"/>
  <c r="J498" i="2"/>
  <c r="Q495" i="3" s="1"/>
  <c r="R495" i="3" s="1"/>
  <c r="K498" i="2"/>
  <c r="M498" i="2"/>
  <c r="S495" i="3" s="1"/>
  <c r="T495" i="3" s="1"/>
  <c r="N498" i="2"/>
  <c r="P498" i="2"/>
  <c r="Q498" i="2" s="1"/>
  <c r="U495" i="3" s="1"/>
  <c r="V495" i="3" s="1"/>
  <c r="AB494" i="3" s="1"/>
  <c r="A499" i="2"/>
  <c r="B499" i="2"/>
  <c r="C499" i="2"/>
  <c r="F499" i="2"/>
  <c r="O496" i="3" s="1"/>
  <c r="P496" i="3" s="1"/>
  <c r="G499" i="2"/>
  <c r="J499" i="2" s="1"/>
  <c r="Q496" i="3" s="1"/>
  <c r="R496" i="3" s="1"/>
  <c r="K499" i="2"/>
  <c r="M499" i="2"/>
  <c r="S496" i="3" s="1"/>
  <c r="T496" i="3" s="1"/>
  <c r="N499" i="2"/>
  <c r="P499" i="2" s="1"/>
  <c r="Q499" i="2" s="1"/>
  <c r="U496" i="3" s="1"/>
  <c r="V496" i="3" s="1"/>
  <c r="AB495" i="3" s="1"/>
  <c r="A500" i="2"/>
  <c r="B500" i="2"/>
  <c r="C500" i="2"/>
  <c r="F500" i="2" s="1"/>
  <c r="O497" i="3" s="1"/>
  <c r="P497" i="3" s="1"/>
  <c r="G500" i="2"/>
  <c r="J500" i="2" s="1"/>
  <c r="Q497" i="3" s="1"/>
  <c r="R497" i="3" s="1"/>
  <c r="K500" i="2"/>
  <c r="M500" i="2"/>
  <c r="S497" i="3" s="1"/>
  <c r="T497" i="3" s="1"/>
  <c r="N500" i="2"/>
  <c r="P500" i="2" s="1"/>
  <c r="Q500" i="2" s="1"/>
  <c r="U497" i="3" s="1"/>
  <c r="V497" i="3" s="1"/>
  <c r="AB496" i="3" s="1"/>
  <c r="A501" i="2"/>
  <c r="B501" i="2"/>
  <c r="C501" i="2"/>
  <c r="F501" i="2"/>
  <c r="O498" i="3" s="1"/>
  <c r="P498" i="3" s="1"/>
  <c r="AA498" i="3" s="1"/>
  <c r="G501" i="2"/>
  <c r="J501" i="2"/>
  <c r="Q498" i="3" s="1"/>
  <c r="R498" i="3" s="1"/>
  <c r="K501" i="2"/>
  <c r="M501" i="2"/>
  <c r="S498" i="3" s="1"/>
  <c r="T498" i="3" s="1"/>
  <c r="N501" i="2"/>
  <c r="P501" i="2" s="1"/>
  <c r="Q501" i="2" s="1"/>
  <c r="U498" i="3" s="1"/>
  <c r="V498" i="3" s="1"/>
  <c r="AB497" i="3" s="1"/>
  <c r="A502" i="2"/>
  <c r="B502" i="2"/>
  <c r="C502" i="2"/>
  <c r="F502" i="2" s="1"/>
  <c r="O499" i="3" s="1"/>
  <c r="P499" i="3" s="1"/>
  <c r="G502" i="2"/>
  <c r="J502" i="2" s="1"/>
  <c r="Q499" i="3" s="1"/>
  <c r="R499" i="3" s="1"/>
  <c r="K502" i="2"/>
  <c r="M502" i="2"/>
  <c r="S499" i="3" s="1"/>
  <c r="T499" i="3" s="1"/>
  <c r="N502" i="2"/>
  <c r="P502" i="2" s="1"/>
  <c r="Q502" i="2" s="1"/>
  <c r="U499" i="3" s="1"/>
  <c r="V499" i="3" s="1"/>
  <c r="AB498" i="3" s="1"/>
  <c r="A503" i="2"/>
  <c r="B503" i="2"/>
  <c r="C503" i="2"/>
  <c r="F503" i="2" s="1"/>
  <c r="O500" i="3" s="1"/>
  <c r="P500" i="3" s="1"/>
  <c r="G503" i="2"/>
  <c r="J503" i="2" s="1"/>
  <c r="Q500" i="3" s="1"/>
  <c r="R500" i="3" s="1"/>
  <c r="K503" i="2"/>
  <c r="M503" i="2"/>
  <c r="S500" i="3" s="1"/>
  <c r="T500" i="3" s="1"/>
  <c r="N503" i="2"/>
  <c r="P503" i="2" s="1"/>
  <c r="Q503" i="2" s="1"/>
  <c r="U500" i="3" s="1"/>
  <c r="V500" i="3" s="1"/>
  <c r="AB499" i="3" s="1"/>
  <c r="A504" i="2"/>
  <c r="B504" i="2"/>
  <c r="C504" i="2"/>
  <c r="F504" i="2" s="1"/>
  <c r="O501" i="3" s="1"/>
  <c r="P501" i="3" s="1"/>
  <c r="G504" i="2"/>
  <c r="J504" i="2" s="1"/>
  <c r="Q501" i="3" s="1"/>
  <c r="R501" i="3" s="1"/>
  <c r="K504" i="2"/>
  <c r="M504" i="2"/>
  <c r="S501" i="3" s="1"/>
  <c r="T501" i="3" s="1"/>
  <c r="N504" i="2"/>
  <c r="P504" i="2" s="1"/>
  <c r="Q504" i="2" s="1"/>
  <c r="U501" i="3" s="1"/>
  <c r="V501" i="3" s="1"/>
  <c r="AB500" i="3" s="1"/>
  <c r="A505" i="2"/>
  <c r="B505" i="2"/>
  <c r="C505" i="2"/>
  <c r="F505" i="2" s="1"/>
  <c r="O502" i="3" s="1"/>
  <c r="P502" i="3" s="1"/>
  <c r="G505" i="2"/>
  <c r="J505" i="2" s="1"/>
  <c r="Q502" i="3" s="1"/>
  <c r="R502" i="3" s="1"/>
  <c r="K505" i="2"/>
  <c r="M505" i="2"/>
  <c r="S502" i="3" s="1"/>
  <c r="T502" i="3" s="1"/>
  <c r="N505" i="2"/>
  <c r="P505" i="2" s="1"/>
  <c r="Q505" i="2" s="1"/>
  <c r="U502" i="3" s="1"/>
  <c r="V502" i="3" s="1"/>
  <c r="AB501" i="3" s="1"/>
  <c r="A506" i="2"/>
  <c r="B506" i="2"/>
  <c r="C506" i="2"/>
  <c r="F506" i="2" s="1"/>
  <c r="O503" i="3" s="1"/>
  <c r="P503" i="3" s="1"/>
  <c r="G506" i="2"/>
  <c r="J506" i="2"/>
  <c r="Q503" i="3" s="1"/>
  <c r="R503" i="3" s="1"/>
  <c r="K506" i="2"/>
  <c r="M506" i="2"/>
  <c r="S503" i="3" s="1"/>
  <c r="T503" i="3" s="1"/>
  <c r="N506" i="2"/>
  <c r="P506" i="2"/>
  <c r="Q506" i="2" s="1"/>
  <c r="U503" i="3" s="1"/>
  <c r="V503" i="3" s="1"/>
  <c r="AB502" i="3" s="1"/>
  <c r="A507" i="2"/>
  <c r="B507" i="2"/>
  <c r="C507" i="2"/>
  <c r="F507" i="2"/>
  <c r="O504" i="3" s="1"/>
  <c r="P504" i="3" s="1"/>
  <c r="G507" i="2"/>
  <c r="J507" i="2" s="1"/>
  <c r="Q504" i="3" s="1"/>
  <c r="R504" i="3" s="1"/>
  <c r="K507" i="2"/>
  <c r="M507" i="2"/>
  <c r="S504" i="3" s="1"/>
  <c r="T504" i="3" s="1"/>
  <c r="N507" i="2"/>
  <c r="P507" i="2" s="1"/>
  <c r="Q507" i="2" s="1"/>
  <c r="U504" i="3" s="1"/>
  <c r="V504" i="3" s="1"/>
  <c r="AB503" i="3" s="1"/>
  <c r="A508" i="2"/>
  <c r="B508" i="2"/>
  <c r="C508" i="2"/>
  <c r="F508" i="2" s="1"/>
  <c r="O505" i="3" s="1"/>
  <c r="P505" i="3" s="1"/>
  <c r="G508" i="2"/>
  <c r="J508" i="2"/>
  <c r="Q505" i="3" s="1"/>
  <c r="R505" i="3" s="1"/>
  <c r="K508" i="2"/>
  <c r="M508" i="2"/>
  <c r="S505" i="3" s="1"/>
  <c r="T505" i="3" s="1"/>
  <c r="N508" i="2"/>
  <c r="P508" i="2"/>
  <c r="Q508" i="2" s="1"/>
  <c r="U505" i="3" s="1"/>
  <c r="V505" i="3" s="1"/>
  <c r="AB504" i="3" s="1"/>
  <c r="A509" i="2"/>
  <c r="B509" i="2"/>
  <c r="C509" i="2"/>
  <c r="F509" i="2"/>
  <c r="O506" i="3" s="1"/>
  <c r="P506" i="3" s="1"/>
  <c r="G509" i="2"/>
  <c r="J509" i="2" s="1"/>
  <c r="Q506" i="3" s="1"/>
  <c r="R506" i="3" s="1"/>
  <c r="K509" i="2"/>
  <c r="M509" i="2"/>
  <c r="S506" i="3" s="1"/>
  <c r="T506" i="3" s="1"/>
  <c r="N509" i="2"/>
  <c r="P509" i="2" s="1"/>
  <c r="Q509" i="2" s="1"/>
  <c r="U506" i="3" s="1"/>
  <c r="V506" i="3" s="1"/>
  <c r="AB505" i="3" s="1"/>
  <c r="A510" i="2"/>
  <c r="B510" i="2"/>
  <c r="C510" i="2"/>
  <c r="F510" i="2" s="1"/>
  <c r="O507" i="3" s="1"/>
  <c r="P507" i="3" s="1"/>
  <c r="G510" i="2"/>
  <c r="J510" i="2" s="1"/>
  <c r="Q507" i="3" s="1"/>
  <c r="R507" i="3" s="1"/>
  <c r="K510" i="2"/>
  <c r="M510" i="2"/>
  <c r="S507" i="3" s="1"/>
  <c r="T507" i="3" s="1"/>
  <c r="N510" i="2"/>
  <c r="P510" i="2" s="1"/>
  <c r="Q510" i="2" s="1"/>
  <c r="U507" i="3" s="1"/>
  <c r="V507" i="3" s="1"/>
  <c r="AB506" i="3" s="1"/>
  <c r="A511" i="2"/>
  <c r="B511" i="2"/>
  <c r="C511" i="2"/>
  <c r="F511" i="2" s="1"/>
  <c r="O508" i="3" s="1"/>
  <c r="P508" i="3" s="1"/>
  <c r="G511" i="2"/>
  <c r="J511" i="2" s="1"/>
  <c r="Q508" i="3" s="1"/>
  <c r="R508" i="3" s="1"/>
  <c r="K511" i="2"/>
  <c r="M511" i="2"/>
  <c r="S508" i="3" s="1"/>
  <c r="T508" i="3" s="1"/>
  <c r="N511" i="2"/>
  <c r="P511" i="2" s="1"/>
  <c r="Q511" i="2" s="1"/>
  <c r="U508" i="3" s="1"/>
  <c r="V508" i="3" s="1"/>
  <c r="AB507" i="3" s="1"/>
  <c r="A512" i="2"/>
  <c r="B512" i="2"/>
  <c r="C512" i="2"/>
  <c r="F512" i="2" s="1"/>
  <c r="O509" i="3" s="1"/>
  <c r="P509" i="3" s="1"/>
  <c r="G512" i="2"/>
  <c r="J512" i="2" s="1"/>
  <c r="Q509" i="3" s="1"/>
  <c r="R509" i="3" s="1"/>
  <c r="K512" i="2"/>
  <c r="M512" i="2"/>
  <c r="S509" i="3" s="1"/>
  <c r="T509" i="3" s="1"/>
  <c r="N512" i="2"/>
  <c r="P512" i="2" s="1"/>
  <c r="Q512" i="2" s="1"/>
  <c r="U509" i="3" s="1"/>
  <c r="V509" i="3" s="1"/>
  <c r="AB508" i="3" s="1"/>
  <c r="A513" i="2"/>
  <c r="B513" i="2"/>
  <c r="C513" i="2"/>
  <c r="F513" i="2" s="1"/>
  <c r="O510" i="3" s="1"/>
  <c r="P510" i="3" s="1"/>
  <c r="G513" i="2"/>
  <c r="J513" i="2" s="1"/>
  <c r="Q510" i="3" s="1"/>
  <c r="R510" i="3" s="1"/>
  <c r="K513" i="2"/>
  <c r="M513" i="2"/>
  <c r="S510" i="3" s="1"/>
  <c r="T510" i="3" s="1"/>
  <c r="N513" i="2"/>
  <c r="P513" i="2" s="1"/>
  <c r="Q513" i="2" s="1"/>
  <c r="U510" i="3" s="1"/>
  <c r="V510" i="3" s="1"/>
  <c r="AB509" i="3" s="1"/>
  <c r="A514" i="2"/>
  <c r="B514" i="2"/>
  <c r="C514" i="2"/>
  <c r="F514" i="2" s="1"/>
  <c r="O511" i="3" s="1"/>
  <c r="P511" i="3" s="1"/>
  <c r="G514" i="2"/>
  <c r="J514" i="2"/>
  <c r="Q511" i="3" s="1"/>
  <c r="R511" i="3" s="1"/>
  <c r="AA511" i="3" s="1"/>
  <c r="K514" i="2"/>
  <c r="M514" i="2"/>
  <c r="S511" i="3" s="1"/>
  <c r="T511" i="3" s="1"/>
  <c r="N514" i="2"/>
  <c r="P514" i="2"/>
  <c r="Q514" i="2" s="1"/>
  <c r="U511" i="3" s="1"/>
  <c r="V511" i="3" s="1"/>
  <c r="AB510" i="3" s="1"/>
  <c r="A515" i="2"/>
  <c r="B515" i="2"/>
  <c r="C515" i="2"/>
  <c r="F515" i="2"/>
  <c r="O512" i="3" s="1"/>
  <c r="P512" i="3" s="1"/>
  <c r="G515" i="2"/>
  <c r="J515" i="2" s="1"/>
  <c r="Q512" i="3" s="1"/>
  <c r="R512" i="3" s="1"/>
  <c r="K515" i="2"/>
  <c r="M515" i="2"/>
  <c r="S512" i="3" s="1"/>
  <c r="T512" i="3" s="1"/>
  <c r="N515" i="2"/>
  <c r="P515" i="2" s="1"/>
  <c r="Q515" i="2" s="1"/>
  <c r="U512" i="3" s="1"/>
  <c r="V512" i="3" s="1"/>
  <c r="AB511" i="3" s="1"/>
  <c r="A516" i="2"/>
  <c r="B516" i="2"/>
  <c r="C516" i="2"/>
  <c r="F516" i="2" s="1"/>
  <c r="O513" i="3" s="1"/>
  <c r="P513" i="3" s="1"/>
  <c r="G516" i="2"/>
  <c r="J516" i="2"/>
  <c r="Q513" i="3" s="1"/>
  <c r="R513" i="3" s="1"/>
  <c r="K516" i="2"/>
  <c r="M516" i="2"/>
  <c r="S513" i="3" s="1"/>
  <c r="T513" i="3" s="1"/>
  <c r="N516" i="2"/>
  <c r="P516" i="2"/>
  <c r="Q516" i="2" s="1"/>
  <c r="U513" i="3" s="1"/>
  <c r="V513" i="3" s="1"/>
  <c r="AB512" i="3" s="1"/>
  <c r="A517" i="2"/>
  <c r="B517" i="2"/>
  <c r="C517" i="2"/>
  <c r="F517" i="2"/>
  <c r="O514" i="3" s="1"/>
  <c r="P514" i="3" s="1"/>
  <c r="G517" i="2"/>
  <c r="J517" i="2"/>
  <c r="Q514" i="3" s="1"/>
  <c r="R514" i="3" s="1"/>
  <c r="K517" i="2"/>
  <c r="M517" i="2"/>
  <c r="S514" i="3" s="1"/>
  <c r="T514" i="3" s="1"/>
  <c r="N517" i="2"/>
  <c r="P517" i="2" s="1"/>
  <c r="Q517" i="2" s="1"/>
  <c r="U514" i="3" s="1"/>
  <c r="V514" i="3" s="1"/>
  <c r="AB513" i="3" s="1"/>
  <c r="A518" i="2"/>
  <c r="B518" i="2"/>
  <c r="C518" i="2"/>
  <c r="F518" i="2" s="1"/>
  <c r="O515" i="3" s="1"/>
  <c r="P515" i="3" s="1"/>
  <c r="G518" i="2"/>
  <c r="J518" i="2" s="1"/>
  <c r="Q515" i="3" s="1"/>
  <c r="R515" i="3" s="1"/>
  <c r="K518" i="2"/>
  <c r="M518" i="2"/>
  <c r="S515" i="3" s="1"/>
  <c r="T515" i="3" s="1"/>
  <c r="N518" i="2"/>
  <c r="P518" i="2" s="1"/>
  <c r="Q518" i="2" s="1"/>
  <c r="U515" i="3" s="1"/>
  <c r="V515" i="3" s="1"/>
  <c r="AB514" i="3" s="1"/>
  <c r="A519" i="2"/>
  <c r="B519" i="2"/>
  <c r="C519" i="2"/>
  <c r="F519" i="2" s="1"/>
  <c r="O516" i="3" s="1"/>
  <c r="P516" i="3" s="1"/>
  <c r="G519" i="2"/>
  <c r="J519" i="2" s="1"/>
  <c r="Q516" i="3" s="1"/>
  <c r="R516" i="3" s="1"/>
  <c r="K519" i="2"/>
  <c r="M519" i="2"/>
  <c r="S516" i="3" s="1"/>
  <c r="T516" i="3" s="1"/>
  <c r="N519" i="2"/>
  <c r="P519" i="2" s="1"/>
  <c r="Q519" i="2" s="1"/>
  <c r="U516" i="3" s="1"/>
  <c r="V516" i="3" s="1"/>
  <c r="AB515" i="3" s="1"/>
  <c r="A520" i="2"/>
  <c r="B520" i="2"/>
  <c r="C520" i="2"/>
  <c r="F520" i="2" s="1"/>
  <c r="O517" i="3" s="1"/>
  <c r="P517" i="3" s="1"/>
  <c r="G520" i="2"/>
  <c r="J520" i="2"/>
  <c r="Q517" i="3" s="1"/>
  <c r="R517" i="3" s="1"/>
  <c r="K520" i="2"/>
  <c r="M520" i="2"/>
  <c r="S517" i="3" s="1"/>
  <c r="T517" i="3" s="1"/>
  <c r="N520" i="2"/>
  <c r="P520" i="2"/>
  <c r="Q520" i="2" s="1"/>
  <c r="U517" i="3" s="1"/>
  <c r="V517" i="3" s="1"/>
  <c r="AB516" i="3" s="1"/>
  <c r="A521" i="2"/>
  <c r="B521" i="2"/>
  <c r="C521" i="2"/>
  <c r="F521" i="2"/>
  <c r="O518" i="3" s="1"/>
  <c r="P518" i="3" s="1"/>
  <c r="G521" i="2"/>
  <c r="J521" i="2" s="1"/>
  <c r="Q518" i="3" s="1"/>
  <c r="R518" i="3" s="1"/>
  <c r="K521" i="2"/>
  <c r="M521" i="2"/>
  <c r="S518" i="3" s="1"/>
  <c r="T518" i="3" s="1"/>
  <c r="N521" i="2"/>
  <c r="P521" i="2" s="1"/>
  <c r="Q521" i="2" s="1"/>
  <c r="U518" i="3" s="1"/>
  <c r="V518" i="3" s="1"/>
  <c r="AB517" i="3" s="1"/>
  <c r="A522" i="2"/>
  <c r="B522" i="2"/>
  <c r="C522" i="2"/>
  <c r="F522" i="2" s="1"/>
  <c r="O519" i="3" s="1"/>
  <c r="P519" i="3" s="1"/>
  <c r="G522" i="2"/>
  <c r="J522" i="2"/>
  <c r="Q519" i="3" s="1"/>
  <c r="R519" i="3" s="1"/>
  <c r="K522" i="2"/>
  <c r="M522" i="2"/>
  <c r="S519" i="3" s="1"/>
  <c r="T519" i="3" s="1"/>
  <c r="N522" i="2"/>
  <c r="P522" i="2"/>
  <c r="Q522" i="2" s="1"/>
  <c r="U519" i="3" s="1"/>
  <c r="V519" i="3" s="1"/>
  <c r="AB518" i="3" s="1"/>
  <c r="A523" i="2"/>
  <c r="B523" i="2"/>
  <c r="C523" i="2"/>
  <c r="F523" i="2"/>
  <c r="O520" i="3" s="1"/>
  <c r="P520" i="3" s="1"/>
  <c r="G523" i="2"/>
  <c r="J523" i="2" s="1"/>
  <c r="Q520" i="3" s="1"/>
  <c r="R520" i="3" s="1"/>
  <c r="K523" i="2"/>
  <c r="M523" i="2"/>
  <c r="S520" i="3" s="1"/>
  <c r="T520" i="3" s="1"/>
  <c r="N523" i="2"/>
  <c r="P523" i="2" s="1"/>
  <c r="Q523" i="2" s="1"/>
  <c r="U520" i="3" s="1"/>
  <c r="V520" i="3" s="1"/>
  <c r="AB519" i="3" s="1"/>
  <c r="A524" i="2"/>
  <c r="B524" i="2"/>
  <c r="C524" i="2"/>
  <c r="F524" i="2" s="1"/>
  <c r="O521" i="3" s="1"/>
  <c r="P521" i="3" s="1"/>
  <c r="G524" i="2"/>
  <c r="J524" i="2" s="1"/>
  <c r="Q521" i="3" s="1"/>
  <c r="R521" i="3" s="1"/>
  <c r="K524" i="2"/>
  <c r="M524" i="2"/>
  <c r="S521" i="3" s="1"/>
  <c r="T521" i="3" s="1"/>
  <c r="N524" i="2"/>
  <c r="P524" i="2" s="1"/>
  <c r="Q524" i="2" s="1"/>
  <c r="U521" i="3" s="1"/>
  <c r="V521" i="3" s="1"/>
  <c r="AB520" i="3" s="1"/>
  <c r="A525" i="2"/>
  <c r="B525" i="2"/>
  <c r="C525" i="2"/>
  <c r="F525" i="2" s="1"/>
  <c r="O522" i="3" s="1"/>
  <c r="P522" i="3" s="1"/>
  <c r="G525" i="2"/>
  <c r="J525" i="2" s="1"/>
  <c r="Q522" i="3" s="1"/>
  <c r="R522" i="3" s="1"/>
  <c r="K525" i="2"/>
  <c r="M525" i="2"/>
  <c r="S522" i="3" s="1"/>
  <c r="T522" i="3" s="1"/>
  <c r="N525" i="2"/>
  <c r="P525" i="2" s="1"/>
  <c r="Q525" i="2" s="1"/>
  <c r="U522" i="3" s="1"/>
  <c r="V522" i="3" s="1"/>
  <c r="AB521" i="3" s="1"/>
  <c r="A526" i="2"/>
  <c r="B526" i="2"/>
  <c r="C526" i="2"/>
  <c r="F526" i="2" s="1"/>
  <c r="O523" i="3" s="1"/>
  <c r="P523" i="3" s="1"/>
  <c r="G526" i="2"/>
  <c r="J526" i="2" s="1"/>
  <c r="Q523" i="3" s="1"/>
  <c r="R523" i="3" s="1"/>
  <c r="K526" i="2"/>
  <c r="M526" i="2"/>
  <c r="S523" i="3" s="1"/>
  <c r="T523" i="3" s="1"/>
  <c r="N526" i="2"/>
  <c r="P526" i="2" s="1"/>
  <c r="Q526" i="2" s="1"/>
  <c r="U523" i="3" s="1"/>
  <c r="V523" i="3" s="1"/>
  <c r="AB522" i="3" s="1"/>
  <c r="A527" i="2"/>
  <c r="B527" i="2"/>
  <c r="C527" i="2"/>
  <c r="F527" i="2" s="1"/>
  <c r="O524" i="3" s="1"/>
  <c r="P524" i="3" s="1"/>
  <c r="G527" i="2"/>
  <c r="J527" i="2" s="1"/>
  <c r="Q524" i="3" s="1"/>
  <c r="R524" i="3" s="1"/>
  <c r="K527" i="2"/>
  <c r="M527" i="2"/>
  <c r="S524" i="3" s="1"/>
  <c r="T524" i="3" s="1"/>
  <c r="N527" i="2"/>
  <c r="P527" i="2" s="1"/>
  <c r="Q527" i="2" s="1"/>
  <c r="U524" i="3" s="1"/>
  <c r="V524" i="3" s="1"/>
  <c r="AB523" i="3" s="1"/>
  <c r="A528" i="2"/>
  <c r="B528" i="2"/>
  <c r="C528" i="2"/>
  <c r="F528" i="2" s="1"/>
  <c r="O525" i="3" s="1"/>
  <c r="P525" i="3" s="1"/>
  <c r="G528" i="2"/>
  <c r="J528" i="2"/>
  <c r="Q525" i="3" s="1"/>
  <c r="R525" i="3" s="1"/>
  <c r="AA525" i="3" s="1"/>
  <c r="K528" i="2"/>
  <c r="M528" i="2"/>
  <c r="S525" i="3" s="1"/>
  <c r="T525" i="3" s="1"/>
  <c r="N528" i="2"/>
  <c r="P528" i="2"/>
  <c r="Q528" i="2" s="1"/>
  <c r="U525" i="3" s="1"/>
  <c r="V525" i="3" s="1"/>
  <c r="AB524" i="3" s="1"/>
  <c r="A529" i="2"/>
  <c r="B529" i="2"/>
  <c r="C529" i="2"/>
  <c r="F529" i="2"/>
  <c r="O526" i="3" s="1"/>
  <c r="P526" i="3" s="1"/>
  <c r="AA526" i="3" s="1"/>
  <c r="G529" i="2"/>
  <c r="J529" i="2"/>
  <c r="Q526" i="3" s="1"/>
  <c r="R526" i="3" s="1"/>
  <c r="K529" i="2"/>
  <c r="M529" i="2"/>
  <c r="S526" i="3" s="1"/>
  <c r="T526" i="3" s="1"/>
  <c r="N529" i="2"/>
  <c r="P529" i="2" s="1"/>
  <c r="Q529" i="2" s="1"/>
  <c r="U526" i="3" s="1"/>
  <c r="V526" i="3" s="1"/>
  <c r="AB525" i="3" s="1"/>
  <c r="A530" i="2"/>
  <c r="B530" i="2"/>
  <c r="C530" i="2"/>
  <c r="F530" i="2" s="1"/>
  <c r="O527" i="3" s="1"/>
  <c r="P527" i="3" s="1"/>
  <c r="G530" i="2"/>
  <c r="J530" i="2" s="1"/>
  <c r="Q527" i="3" s="1"/>
  <c r="R527" i="3" s="1"/>
  <c r="K530" i="2"/>
  <c r="M530" i="2"/>
  <c r="S527" i="3" s="1"/>
  <c r="T527" i="3" s="1"/>
  <c r="N530" i="2"/>
  <c r="P530" i="2" s="1"/>
  <c r="Q530" i="2" s="1"/>
  <c r="U527" i="3" s="1"/>
  <c r="V527" i="3" s="1"/>
  <c r="AB526" i="3" s="1"/>
  <c r="A531" i="2"/>
  <c r="B531" i="2"/>
  <c r="C531" i="2"/>
  <c r="F531" i="2" s="1"/>
  <c r="O528" i="3" s="1"/>
  <c r="P528" i="3" s="1"/>
  <c r="G531" i="2"/>
  <c r="J531" i="2" s="1"/>
  <c r="Q528" i="3" s="1"/>
  <c r="R528" i="3" s="1"/>
  <c r="K531" i="2"/>
  <c r="M531" i="2"/>
  <c r="S528" i="3" s="1"/>
  <c r="T528" i="3" s="1"/>
  <c r="N531" i="2"/>
  <c r="P531" i="2" s="1"/>
  <c r="Q531" i="2" s="1"/>
  <c r="U528" i="3" s="1"/>
  <c r="V528" i="3" s="1"/>
  <c r="AB527" i="3" s="1"/>
  <c r="A532" i="2"/>
  <c r="B532" i="2"/>
  <c r="C532" i="2"/>
  <c r="F532" i="2" s="1"/>
  <c r="O529" i="3" s="1"/>
  <c r="P529" i="3" s="1"/>
  <c r="G532" i="2"/>
  <c r="J532" i="2" s="1"/>
  <c r="Q529" i="3" s="1"/>
  <c r="R529" i="3" s="1"/>
  <c r="K532" i="2"/>
  <c r="M532" i="2"/>
  <c r="S529" i="3" s="1"/>
  <c r="T529" i="3" s="1"/>
  <c r="N532" i="2"/>
  <c r="P532" i="2" s="1"/>
  <c r="Q532" i="2" s="1"/>
  <c r="U529" i="3" s="1"/>
  <c r="V529" i="3" s="1"/>
  <c r="AB528" i="3" s="1"/>
  <c r="A533" i="2"/>
  <c r="B533" i="2"/>
  <c r="C533" i="2"/>
  <c r="F533" i="2" s="1"/>
  <c r="O530" i="3" s="1"/>
  <c r="P530" i="3" s="1"/>
  <c r="G533" i="2"/>
  <c r="J533" i="2" s="1"/>
  <c r="Q530" i="3" s="1"/>
  <c r="R530" i="3" s="1"/>
  <c r="K533" i="2"/>
  <c r="M533" i="2"/>
  <c r="S530" i="3" s="1"/>
  <c r="T530" i="3" s="1"/>
  <c r="N533" i="2"/>
  <c r="P533" i="2" s="1"/>
  <c r="Q533" i="2" s="1"/>
  <c r="U530" i="3" s="1"/>
  <c r="V530" i="3" s="1"/>
  <c r="AB529" i="3" s="1"/>
  <c r="A534" i="2"/>
  <c r="B534" i="2"/>
  <c r="C534" i="2"/>
  <c r="F534" i="2" s="1"/>
  <c r="O531" i="3" s="1"/>
  <c r="P531" i="3" s="1"/>
  <c r="G534" i="2"/>
  <c r="J534" i="2" s="1"/>
  <c r="Q531" i="3" s="1"/>
  <c r="R531" i="3" s="1"/>
  <c r="K534" i="2"/>
  <c r="M534" i="2"/>
  <c r="S531" i="3" s="1"/>
  <c r="T531" i="3" s="1"/>
  <c r="N534" i="2"/>
  <c r="P534" i="2" s="1"/>
  <c r="Q534" i="2" s="1"/>
  <c r="U531" i="3" s="1"/>
  <c r="V531" i="3" s="1"/>
  <c r="AB530" i="3" s="1"/>
  <c r="A535" i="2"/>
  <c r="B535" i="2"/>
  <c r="C535" i="2"/>
  <c r="F535" i="2" s="1"/>
  <c r="O532" i="3" s="1"/>
  <c r="P532" i="3" s="1"/>
  <c r="G535" i="2"/>
  <c r="J535" i="2" s="1"/>
  <c r="Q532" i="3" s="1"/>
  <c r="R532" i="3" s="1"/>
  <c r="K535" i="2"/>
  <c r="M535" i="2"/>
  <c r="S532" i="3" s="1"/>
  <c r="T532" i="3" s="1"/>
  <c r="N535" i="2"/>
  <c r="P535" i="2" s="1"/>
  <c r="Q535" i="2" s="1"/>
  <c r="U532" i="3" s="1"/>
  <c r="V532" i="3" s="1"/>
  <c r="AB531" i="3" s="1"/>
  <c r="A536" i="2"/>
  <c r="B536" i="2"/>
  <c r="C536" i="2"/>
  <c r="F536" i="2" s="1"/>
  <c r="O533" i="3" s="1"/>
  <c r="P533" i="3" s="1"/>
  <c r="G536" i="2"/>
  <c r="J536" i="2" s="1"/>
  <c r="Q533" i="3" s="1"/>
  <c r="R533" i="3" s="1"/>
  <c r="K536" i="2"/>
  <c r="M536" i="2"/>
  <c r="S533" i="3" s="1"/>
  <c r="T533" i="3" s="1"/>
  <c r="N536" i="2"/>
  <c r="P536" i="2" s="1"/>
  <c r="Q536" i="2" s="1"/>
  <c r="U533" i="3" s="1"/>
  <c r="V533" i="3" s="1"/>
  <c r="AB532" i="3" s="1"/>
  <c r="A537" i="2"/>
  <c r="B537" i="2"/>
  <c r="C537" i="2"/>
  <c r="F537" i="2" s="1"/>
  <c r="O534" i="3" s="1"/>
  <c r="P534" i="3" s="1"/>
  <c r="G537" i="2"/>
  <c r="J537" i="2" s="1"/>
  <c r="Q534" i="3" s="1"/>
  <c r="R534" i="3" s="1"/>
  <c r="K537" i="2"/>
  <c r="M537" i="2"/>
  <c r="S534" i="3" s="1"/>
  <c r="T534" i="3" s="1"/>
  <c r="N537" i="2"/>
  <c r="P537" i="2" s="1"/>
  <c r="Q537" i="2" s="1"/>
  <c r="U534" i="3" s="1"/>
  <c r="V534" i="3" s="1"/>
  <c r="AB533" i="3" s="1"/>
  <c r="A538" i="2"/>
  <c r="B538" i="2"/>
  <c r="C538" i="2"/>
  <c r="F538" i="2" s="1"/>
  <c r="O535" i="3" s="1"/>
  <c r="P535" i="3" s="1"/>
  <c r="G538" i="2"/>
  <c r="J538" i="2"/>
  <c r="Q535" i="3" s="1"/>
  <c r="R535" i="3" s="1"/>
  <c r="K538" i="2"/>
  <c r="M538" i="2"/>
  <c r="S535" i="3" s="1"/>
  <c r="T535" i="3" s="1"/>
  <c r="N538" i="2"/>
  <c r="P538" i="2"/>
  <c r="Q538" i="2" s="1"/>
  <c r="U535" i="3" s="1"/>
  <c r="V535" i="3" s="1"/>
  <c r="AB534" i="3" s="1"/>
  <c r="A539" i="2"/>
  <c r="B539" i="2"/>
  <c r="C539" i="2"/>
  <c r="F539" i="2"/>
  <c r="O536" i="3" s="1"/>
  <c r="P536" i="3" s="1"/>
  <c r="G539" i="2"/>
  <c r="J539" i="2" s="1"/>
  <c r="Q536" i="3" s="1"/>
  <c r="R536" i="3" s="1"/>
  <c r="K539" i="2"/>
  <c r="M539" i="2"/>
  <c r="S536" i="3" s="1"/>
  <c r="T536" i="3" s="1"/>
  <c r="N539" i="2"/>
  <c r="P539" i="2" s="1"/>
  <c r="Q539" i="2" s="1"/>
  <c r="U536" i="3" s="1"/>
  <c r="V536" i="3" s="1"/>
  <c r="AB535" i="3" s="1"/>
  <c r="A540" i="2"/>
  <c r="B540" i="2"/>
  <c r="C540" i="2"/>
  <c r="F540" i="2" s="1"/>
  <c r="O537" i="3" s="1"/>
  <c r="P537" i="3" s="1"/>
  <c r="G540" i="2"/>
  <c r="J540" i="2"/>
  <c r="Q537" i="3" s="1"/>
  <c r="R537" i="3" s="1"/>
  <c r="K540" i="2"/>
  <c r="M540" i="2"/>
  <c r="S537" i="3" s="1"/>
  <c r="T537" i="3" s="1"/>
  <c r="N540" i="2"/>
  <c r="P540" i="2"/>
  <c r="Q540" i="2" s="1"/>
  <c r="U537" i="3" s="1"/>
  <c r="V537" i="3" s="1"/>
  <c r="AB536" i="3" s="1"/>
  <c r="A541" i="2"/>
  <c r="B541" i="2"/>
  <c r="C541" i="2"/>
  <c r="F541" i="2"/>
  <c r="O538" i="3" s="1"/>
  <c r="P538" i="3" s="1"/>
  <c r="G541" i="2"/>
  <c r="J541" i="2" s="1"/>
  <c r="Q538" i="3" s="1"/>
  <c r="R538" i="3" s="1"/>
  <c r="K541" i="2"/>
  <c r="M541" i="2"/>
  <c r="S538" i="3" s="1"/>
  <c r="T538" i="3" s="1"/>
  <c r="N541" i="2"/>
  <c r="P541" i="2" s="1"/>
  <c r="Q541" i="2" s="1"/>
  <c r="U538" i="3" s="1"/>
  <c r="V538" i="3" s="1"/>
  <c r="AB537" i="3" s="1"/>
  <c r="A542" i="2"/>
  <c r="B542" i="2"/>
  <c r="C542" i="2"/>
  <c r="F542" i="2" s="1"/>
  <c r="O539" i="3" s="1"/>
  <c r="P539" i="3" s="1"/>
  <c r="G542" i="2"/>
  <c r="J542" i="2" s="1"/>
  <c r="Q539" i="3" s="1"/>
  <c r="R539" i="3" s="1"/>
  <c r="K542" i="2"/>
  <c r="M542" i="2"/>
  <c r="S539" i="3" s="1"/>
  <c r="T539" i="3" s="1"/>
  <c r="N542" i="2"/>
  <c r="P542" i="2" s="1"/>
  <c r="Q542" i="2" s="1"/>
  <c r="U539" i="3" s="1"/>
  <c r="V539" i="3" s="1"/>
  <c r="AB538" i="3" s="1"/>
  <c r="A543" i="2"/>
  <c r="B543" i="2"/>
  <c r="C543" i="2"/>
  <c r="F543" i="2" s="1"/>
  <c r="O540" i="3" s="1"/>
  <c r="P540" i="3" s="1"/>
  <c r="G543" i="2"/>
  <c r="J543" i="2" s="1"/>
  <c r="Q540" i="3" s="1"/>
  <c r="R540" i="3" s="1"/>
  <c r="K543" i="2"/>
  <c r="M543" i="2"/>
  <c r="S540" i="3" s="1"/>
  <c r="T540" i="3" s="1"/>
  <c r="N543" i="2"/>
  <c r="P543" i="2" s="1"/>
  <c r="Q543" i="2" s="1"/>
  <c r="U540" i="3" s="1"/>
  <c r="V540" i="3" s="1"/>
  <c r="AB539" i="3" s="1"/>
  <c r="A544" i="2"/>
  <c r="B544" i="2"/>
  <c r="C544" i="2"/>
  <c r="F544" i="2" s="1"/>
  <c r="O541" i="3" s="1"/>
  <c r="P541" i="3" s="1"/>
  <c r="G544" i="2"/>
  <c r="J544" i="2" s="1"/>
  <c r="Q541" i="3" s="1"/>
  <c r="R541" i="3" s="1"/>
  <c r="K544" i="2"/>
  <c r="M544" i="2"/>
  <c r="S541" i="3" s="1"/>
  <c r="T541" i="3" s="1"/>
  <c r="N544" i="2"/>
  <c r="P544" i="2" s="1"/>
  <c r="Q544" i="2" s="1"/>
  <c r="U541" i="3" s="1"/>
  <c r="V541" i="3" s="1"/>
  <c r="AB540" i="3" s="1"/>
  <c r="A545" i="2"/>
  <c r="B545" i="2"/>
  <c r="C545" i="2"/>
  <c r="F545" i="2" s="1"/>
  <c r="O542" i="3" s="1"/>
  <c r="P542" i="3" s="1"/>
  <c r="G545" i="2"/>
  <c r="J545" i="2" s="1"/>
  <c r="Q542" i="3" s="1"/>
  <c r="R542" i="3" s="1"/>
  <c r="K545" i="2"/>
  <c r="M545" i="2"/>
  <c r="S542" i="3" s="1"/>
  <c r="T542" i="3" s="1"/>
  <c r="N545" i="2"/>
  <c r="P545" i="2" s="1"/>
  <c r="Q545" i="2" s="1"/>
  <c r="U542" i="3" s="1"/>
  <c r="V542" i="3" s="1"/>
  <c r="AB541" i="3" s="1"/>
  <c r="A546" i="2"/>
  <c r="B546" i="2"/>
  <c r="C546" i="2"/>
  <c r="F546" i="2"/>
  <c r="O543" i="3" s="1"/>
  <c r="P543" i="3" s="1"/>
  <c r="G546" i="2"/>
  <c r="J546" i="2"/>
  <c r="Q543" i="3" s="1"/>
  <c r="R543" i="3" s="1"/>
  <c r="AA543" i="3" s="1"/>
  <c r="K546" i="2"/>
  <c r="M546" i="2"/>
  <c r="S543" i="3" s="1"/>
  <c r="T543" i="3" s="1"/>
  <c r="N546" i="2"/>
  <c r="P546" i="2"/>
  <c r="Q546" i="2" s="1"/>
  <c r="U543" i="3" s="1"/>
  <c r="V543" i="3" s="1"/>
  <c r="AB542" i="3" s="1"/>
  <c r="A547" i="2"/>
  <c r="B547" i="2"/>
  <c r="C547" i="2"/>
  <c r="F547" i="2"/>
  <c r="O544" i="3" s="1"/>
  <c r="P544" i="3" s="1"/>
  <c r="G547" i="2"/>
  <c r="J547" i="2" s="1"/>
  <c r="Q544" i="3" s="1"/>
  <c r="R544" i="3" s="1"/>
  <c r="K547" i="2"/>
  <c r="M547" i="2"/>
  <c r="S544" i="3" s="1"/>
  <c r="T544" i="3" s="1"/>
  <c r="N547" i="2"/>
  <c r="P547" i="2" s="1"/>
  <c r="Q547" i="2" s="1"/>
  <c r="U544" i="3" s="1"/>
  <c r="V544" i="3" s="1"/>
  <c r="AB543" i="3" s="1"/>
  <c r="A548" i="2"/>
  <c r="B548" i="2"/>
  <c r="C548" i="2"/>
  <c r="F548" i="2" s="1"/>
  <c r="O545" i="3" s="1"/>
  <c r="P545" i="3" s="1"/>
  <c r="G548" i="2"/>
  <c r="J548" i="2" s="1"/>
  <c r="Q545" i="3" s="1"/>
  <c r="R545" i="3" s="1"/>
  <c r="K548" i="2"/>
  <c r="M548" i="2"/>
  <c r="S545" i="3" s="1"/>
  <c r="T545" i="3" s="1"/>
  <c r="N548" i="2"/>
  <c r="P548" i="2" s="1"/>
  <c r="Q548" i="2" s="1"/>
  <c r="U545" i="3" s="1"/>
  <c r="V545" i="3" s="1"/>
  <c r="AB544" i="3" s="1"/>
  <c r="A549" i="2"/>
  <c r="B549" i="2"/>
  <c r="C549" i="2"/>
  <c r="F549" i="2" s="1"/>
  <c r="O546" i="3" s="1"/>
  <c r="P546" i="3" s="1"/>
  <c r="G549" i="2"/>
  <c r="J549" i="2" s="1"/>
  <c r="Q546" i="3" s="1"/>
  <c r="R546" i="3" s="1"/>
  <c r="K549" i="2"/>
  <c r="M549" i="2"/>
  <c r="S546" i="3" s="1"/>
  <c r="T546" i="3" s="1"/>
  <c r="N549" i="2"/>
  <c r="P549" i="2" s="1"/>
  <c r="Q549" i="2" s="1"/>
  <c r="U546" i="3" s="1"/>
  <c r="V546" i="3" s="1"/>
  <c r="AB545" i="3" s="1"/>
  <c r="A550" i="2"/>
  <c r="B550" i="2"/>
  <c r="C550" i="2"/>
  <c r="F550" i="2" s="1"/>
  <c r="O547" i="3" s="1"/>
  <c r="P547" i="3" s="1"/>
  <c r="G550" i="2"/>
  <c r="J550" i="2" s="1"/>
  <c r="Q547" i="3" s="1"/>
  <c r="R547" i="3" s="1"/>
  <c r="AA547" i="3" s="1"/>
  <c r="K550" i="2"/>
  <c r="M550" i="2"/>
  <c r="S547" i="3" s="1"/>
  <c r="T547" i="3" s="1"/>
  <c r="N550" i="2"/>
  <c r="P550" i="2" s="1"/>
  <c r="Q550" i="2" s="1"/>
  <c r="U547" i="3" s="1"/>
  <c r="V547" i="3" s="1"/>
  <c r="AB546" i="3" s="1"/>
  <c r="A551" i="2"/>
  <c r="B551" i="2"/>
  <c r="C551" i="2"/>
  <c r="F551" i="2" s="1"/>
  <c r="O548" i="3" s="1"/>
  <c r="P548" i="3" s="1"/>
  <c r="G551" i="2"/>
  <c r="J551" i="2" s="1"/>
  <c r="Q548" i="3" s="1"/>
  <c r="R548" i="3" s="1"/>
  <c r="K551" i="2"/>
  <c r="M551" i="2"/>
  <c r="S548" i="3" s="1"/>
  <c r="T548" i="3" s="1"/>
  <c r="N551" i="2"/>
  <c r="P551" i="2" s="1"/>
  <c r="Q551" i="2" s="1"/>
  <c r="U548" i="3" s="1"/>
  <c r="V548" i="3" s="1"/>
  <c r="AB547" i="3" s="1"/>
  <c r="A552" i="2"/>
  <c r="B552" i="2"/>
  <c r="C552" i="2"/>
  <c r="F552" i="2" s="1"/>
  <c r="O549" i="3" s="1"/>
  <c r="P549" i="3" s="1"/>
  <c r="G552" i="2"/>
  <c r="J552" i="2"/>
  <c r="Q549" i="3" s="1"/>
  <c r="R549" i="3" s="1"/>
  <c r="K552" i="2"/>
  <c r="M552" i="2"/>
  <c r="S549" i="3" s="1"/>
  <c r="T549" i="3" s="1"/>
  <c r="N552" i="2"/>
  <c r="P552" i="2"/>
  <c r="Q552" i="2" s="1"/>
  <c r="U549" i="3" s="1"/>
  <c r="V549" i="3" s="1"/>
  <c r="AB548" i="3" s="1"/>
  <c r="A553" i="2"/>
  <c r="B553" i="2"/>
  <c r="C553" i="2"/>
  <c r="F553" i="2"/>
  <c r="O550" i="3" s="1"/>
  <c r="P550" i="3" s="1"/>
  <c r="G553" i="2"/>
  <c r="J553" i="2" s="1"/>
  <c r="Q550" i="3" s="1"/>
  <c r="R550" i="3" s="1"/>
  <c r="AA550" i="3" s="1"/>
  <c r="K553" i="2"/>
  <c r="M553" i="2"/>
  <c r="S550" i="3" s="1"/>
  <c r="T550" i="3" s="1"/>
  <c r="N553" i="2"/>
  <c r="P553" i="2" s="1"/>
  <c r="Q553" i="2" s="1"/>
  <c r="U550" i="3" s="1"/>
  <c r="V550" i="3" s="1"/>
  <c r="AB549" i="3" s="1"/>
  <c r="A554" i="2"/>
  <c r="B554" i="2"/>
  <c r="C554" i="2"/>
  <c r="F554" i="2" s="1"/>
  <c r="O551" i="3" s="1"/>
  <c r="P551" i="3" s="1"/>
  <c r="G554" i="2"/>
  <c r="J554" i="2"/>
  <c r="Q551" i="3" s="1"/>
  <c r="R551" i="3" s="1"/>
  <c r="K554" i="2"/>
  <c r="M554" i="2"/>
  <c r="S551" i="3" s="1"/>
  <c r="T551" i="3" s="1"/>
  <c r="N554" i="2"/>
  <c r="P554" i="2"/>
  <c r="Q554" i="2" s="1"/>
  <c r="U551" i="3" s="1"/>
  <c r="V551" i="3" s="1"/>
  <c r="AB550" i="3" s="1"/>
  <c r="A555" i="2"/>
  <c r="B555" i="2"/>
  <c r="C555" i="2"/>
  <c r="F555" i="2"/>
  <c r="O552" i="3" s="1"/>
  <c r="P552" i="3" s="1"/>
  <c r="G555" i="2"/>
  <c r="J555" i="2" s="1"/>
  <c r="Q552" i="3" s="1"/>
  <c r="R552" i="3" s="1"/>
  <c r="K555" i="2"/>
  <c r="M555" i="2"/>
  <c r="S552" i="3" s="1"/>
  <c r="T552" i="3" s="1"/>
  <c r="N555" i="2"/>
  <c r="P555" i="2" s="1"/>
  <c r="Q555" i="2" s="1"/>
  <c r="U552" i="3" s="1"/>
  <c r="V552" i="3" s="1"/>
  <c r="AB551" i="3" s="1"/>
  <c r="A556" i="2"/>
  <c r="B556" i="2"/>
  <c r="C556" i="2"/>
  <c r="F556" i="2" s="1"/>
  <c r="O553" i="3" s="1"/>
  <c r="P553" i="3" s="1"/>
  <c r="G556" i="2"/>
  <c r="J556" i="2" s="1"/>
  <c r="Q553" i="3" s="1"/>
  <c r="R553" i="3" s="1"/>
  <c r="K556" i="2"/>
  <c r="M556" i="2"/>
  <c r="S553" i="3" s="1"/>
  <c r="T553" i="3" s="1"/>
  <c r="N556" i="2"/>
  <c r="P556" i="2" s="1"/>
  <c r="Q556" i="2" s="1"/>
  <c r="U553" i="3" s="1"/>
  <c r="V553" i="3" s="1"/>
  <c r="AB552" i="3" s="1"/>
  <c r="A557" i="2"/>
  <c r="B557" i="2"/>
  <c r="C557" i="2"/>
  <c r="F557" i="2" s="1"/>
  <c r="O554" i="3" s="1"/>
  <c r="P554" i="3" s="1"/>
  <c r="G557" i="2"/>
  <c r="J557" i="2" s="1"/>
  <c r="Q554" i="3" s="1"/>
  <c r="R554" i="3" s="1"/>
  <c r="K557" i="2"/>
  <c r="M557" i="2"/>
  <c r="S554" i="3" s="1"/>
  <c r="T554" i="3" s="1"/>
  <c r="N557" i="2"/>
  <c r="P557" i="2" s="1"/>
  <c r="Q557" i="2" s="1"/>
  <c r="U554" i="3" s="1"/>
  <c r="V554" i="3" s="1"/>
  <c r="AB553" i="3" s="1"/>
  <c r="A558" i="2"/>
  <c r="B558" i="2"/>
  <c r="C558" i="2"/>
  <c r="F558" i="2" s="1"/>
  <c r="O555" i="3" s="1"/>
  <c r="P555" i="3" s="1"/>
  <c r="G558" i="2"/>
  <c r="J558" i="2" s="1"/>
  <c r="Q555" i="3" s="1"/>
  <c r="R555" i="3" s="1"/>
  <c r="K558" i="2"/>
  <c r="M558" i="2"/>
  <c r="S555" i="3" s="1"/>
  <c r="T555" i="3" s="1"/>
  <c r="N558" i="2"/>
  <c r="P558" i="2" s="1"/>
  <c r="Q558" i="2" s="1"/>
  <c r="U555" i="3" s="1"/>
  <c r="V555" i="3" s="1"/>
  <c r="AB554" i="3" s="1"/>
  <c r="A559" i="2"/>
  <c r="B559" i="2"/>
  <c r="C559" i="2"/>
  <c r="F559" i="2"/>
  <c r="O556" i="3" s="1"/>
  <c r="P556" i="3" s="1"/>
  <c r="G559" i="2"/>
  <c r="J559" i="2"/>
  <c r="Q556" i="3" s="1"/>
  <c r="R556" i="3" s="1"/>
  <c r="K559" i="2"/>
  <c r="M559" i="2"/>
  <c r="S556" i="3" s="1"/>
  <c r="T556" i="3" s="1"/>
  <c r="N559" i="2"/>
  <c r="P559" i="2"/>
  <c r="Q559" i="2" s="1"/>
  <c r="U556" i="3" s="1"/>
  <c r="V556" i="3" s="1"/>
  <c r="AB555" i="3" s="1"/>
  <c r="A560" i="2"/>
  <c r="B560" i="2"/>
  <c r="C560" i="2"/>
  <c r="F560" i="2"/>
  <c r="O557" i="3" s="1"/>
  <c r="P557" i="3" s="1"/>
  <c r="G560" i="2"/>
  <c r="J560" i="2" s="1"/>
  <c r="Q557" i="3" s="1"/>
  <c r="R557" i="3" s="1"/>
  <c r="K560" i="2"/>
  <c r="M560" i="2"/>
  <c r="S557" i="3" s="1"/>
  <c r="T557" i="3" s="1"/>
  <c r="N560" i="2"/>
  <c r="P560" i="2" s="1"/>
  <c r="Q560" i="2" s="1"/>
  <c r="U557" i="3" s="1"/>
  <c r="V557" i="3" s="1"/>
  <c r="AB556" i="3" s="1"/>
  <c r="A561" i="2"/>
  <c r="B561" i="2"/>
  <c r="C561" i="2"/>
  <c r="F561" i="2" s="1"/>
  <c r="O558" i="3" s="1"/>
  <c r="P558" i="3" s="1"/>
  <c r="G561" i="2"/>
  <c r="J561" i="2"/>
  <c r="Q558" i="3" s="1"/>
  <c r="R558" i="3" s="1"/>
  <c r="AA558" i="3" s="1"/>
  <c r="K561" i="2"/>
  <c r="M561" i="2"/>
  <c r="S558" i="3" s="1"/>
  <c r="T558" i="3" s="1"/>
  <c r="N561" i="2"/>
  <c r="P561" i="2"/>
  <c r="Q561" i="2" s="1"/>
  <c r="U558" i="3" s="1"/>
  <c r="V558" i="3" s="1"/>
  <c r="AB557" i="3" s="1"/>
  <c r="A562" i="2"/>
  <c r="B562" i="2"/>
  <c r="C562" i="2"/>
  <c r="F562" i="2"/>
  <c r="O559" i="3" s="1"/>
  <c r="P559" i="3" s="1"/>
  <c r="G562" i="2"/>
  <c r="J562" i="2" s="1"/>
  <c r="Q559" i="3" s="1"/>
  <c r="R559" i="3" s="1"/>
  <c r="K562" i="2"/>
  <c r="M562" i="2"/>
  <c r="S559" i="3" s="1"/>
  <c r="T559" i="3" s="1"/>
  <c r="N562" i="2"/>
  <c r="P562" i="2" s="1"/>
  <c r="Q562" i="2" s="1"/>
  <c r="U559" i="3" s="1"/>
  <c r="V559" i="3" s="1"/>
  <c r="AB558" i="3" s="1"/>
  <c r="A563" i="2"/>
  <c r="B563" i="2"/>
  <c r="C563" i="2"/>
  <c r="F563" i="2" s="1"/>
  <c r="O560" i="3" s="1"/>
  <c r="P560" i="3" s="1"/>
  <c r="G563" i="2"/>
  <c r="J563" i="2" s="1"/>
  <c r="Q560" i="3" s="1"/>
  <c r="R560" i="3" s="1"/>
  <c r="AA560" i="3" s="1"/>
  <c r="K563" i="2"/>
  <c r="M563" i="2"/>
  <c r="S560" i="3" s="1"/>
  <c r="T560" i="3" s="1"/>
  <c r="N563" i="2"/>
  <c r="P563" i="2" s="1"/>
  <c r="Q563" i="2" s="1"/>
  <c r="U560" i="3" s="1"/>
  <c r="V560" i="3" s="1"/>
  <c r="AB559" i="3" s="1"/>
  <c r="A564" i="2"/>
  <c r="B564" i="2"/>
  <c r="C564" i="2"/>
  <c r="F564" i="2" s="1"/>
  <c r="O561" i="3" s="1"/>
  <c r="P561" i="3" s="1"/>
  <c r="AA561" i="3" s="1"/>
  <c r="G564" i="2"/>
  <c r="J564" i="2" s="1"/>
  <c r="Q561" i="3" s="1"/>
  <c r="R561" i="3" s="1"/>
  <c r="K564" i="2"/>
  <c r="M564" i="2"/>
  <c r="S561" i="3" s="1"/>
  <c r="T561" i="3" s="1"/>
  <c r="N564" i="2"/>
  <c r="P564" i="2" s="1"/>
  <c r="Q564" i="2" s="1"/>
  <c r="U561" i="3" s="1"/>
  <c r="V561" i="3" s="1"/>
  <c r="AB560" i="3" s="1"/>
  <c r="A565" i="2"/>
  <c r="B565" i="2"/>
  <c r="C565" i="2"/>
  <c r="F565" i="2" s="1"/>
  <c r="O562" i="3" s="1"/>
  <c r="P562" i="3" s="1"/>
  <c r="G565" i="2"/>
  <c r="J565" i="2" s="1"/>
  <c r="Q562" i="3" s="1"/>
  <c r="R562" i="3" s="1"/>
  <c r="K565" i="2"/>
  <c r="M565" i="2"/>
  <c r="S562" i="3" s="1"/>
  <c r="T562" i="3" s="1"/>
  <c r="N565" i="2"/>
  <c r="P565" i="2" s="1"/>
  <c r="Q565" i="2" s="1"/>
  <c r="U562" i="3" s="1"/>
  <c r="V562" i="3" s="1"/>
  <c r="AB561" i="3" s="1"/>
  <c r="A566" i="2"/>
  <c r="B566" i="2"/>
  <c r="C566" i="2"/>
  <c r="F566" i="2" s="1"/>
  <c r="O563" i="3" s="1"/>
  <c r="P563" i="3" s="1"/>
  <c r="G566" i="2"/>
  <c r="J566" i="2" s="1"/>
  <c r="Q563" i="3" s="1"/>
  <c r="R563" i="3" s="1"/>
  <c r="K566" i="2"/>
  <c r="M566" i="2"/>
  <c r="S563" i="3" s="1"/>
  <c r="T563" i="3" s="1"/>
  <c r="N566" i="2"/>
  <c r="P566" i="2" s="1"/>
  <c r="Q566" i="2" s="1"/>
  <c r="U563" i="3" s="1"/>
  <c r="V563" i="3" s="1"/>
  <c r="AB562" i="3" s="1"/>
  <c r="A567" i="2"/>
  <c r="B567" i="2"/>
  <c r="C567" i="2"/>
  <c r="F567" i="2" s="1"/>
  <c r="O564" i="3" s="1"/>
  <c r="P564" i="3" s="1"/>
  <c r="G567" i="2"/>
  <c r="J567" i="2"/>
  <c r="Q564" i="3" s="1"/>
  <c r="R564" i="3" s="1"/>
  <c r="AA564" i="3" s="1"/>
  <c r="K567" i="2"/>
  <c r="M567" i="2"/>
  <c r="S564" i="3" s="1"/>
  <c r="T564" i="3" s="1"/>
  <c r="N567" i="2"/>
  <c r="P567" i="2"/>
  <c r="Q567" i="2" s="1"/>
  <c r="U564" i="3" s="1"/>
  <c r="V564" i="3" s="1"/>
  <c r="AB563" i="3" s="1"/>
  <c r="A568" i="2"/>
  <c r="B568" i="2"/>
  <c r="C568" i="2"/>
  <c r="F568" i="2"/>
  <c r="O565" i="3" s="1"/>
  <c r="P565" i="3" s="1"/>
  <c r="G568" i="2"/>
  <c r="J568" i="2" s="1"/>
  <c r="Q565" i="3" s="1"/>
  <c r="R565" i="3" s="1"/>
  <c r="K568" i="2"/>
  <c r="M568" i="2"/>
  <c r="S565" i="3" s="1"/>
  <c r="T565" i="3" s="1"/>
  <c r="N568" i="2"/>
  <c r="P568" i="2" s="1"/>
  <c r="Q568" i="2" s="1"/>
  <c r="U565" i="3" s="1"/>
  <c r="V565" i="3" s="1"/>
  <c r="AB564" i="3" s="1"/>
  <c r="A569" i="2"/>
  <c r="B569" i="2"/>
  <c r="C569" i="2"/>
  <c r="F569" i="2" s="1"/>
  <c r="O566" i="3" s="1"/>
  <c r="P566" i="3" s="1"/>
  <c r="G569" i="2"/>
  <c r="J569" i="2"/>
  <c r="Q566" i="3" s="1"/>
  <c r="R566" i="3" s="1"/>
  <c r="K569" i="2"/>
  <c r="M569" i="2"/>
  <c r="S566" i="3" s="1"/>
  <c r="T566" i="3" s="1"/>
  <c r="N569" i="2"/>
  <c r="P569" i="2"/>
  <c r="Q569" i="2" s="1"/>
  <c r="U566" i="3" s="1"/>
  <c r="V566" i="3" s="1"/>
  <c r="AB565" i="3" s="1"/>
  <c r="A570" i="2"/>
  <c r="B570" i="2"/>
  <c r="C570" i="2"/>
  <c r="F570" i="2"/>
  <c r="O567" i="3" s="1"/>
  <c r="P567" i="3" s="1"/>
  <c r="AA567" i="3" s="1"/>
  <c r="G570" i="2"/>
  <c r="J570" i="2" s="1"/>
  <c r="Q567" i="3" s="1"/>
  <c r="R567" i="3" s="1"/>
  <c r="K570" i="2"/>
  <c r="M570" i="2"/>
  <c r="S567" i="3" s="1"/>
  <c r="T567" i="3" s="1"/>
  <c r="N570" i="2"/>
  <c r="P570" i="2" s="1"/>
  <c r="Q570" i="2" s="1"/>
  <c r="U567" i="3" s="1"/>
  <c r="V567" i="3" s="1"/>
  <c r="AB566" i="3" s="1"/>
  <c r="A571" i="2"/>
  <c r="B571" i="2"/>
  <c r="C571" i="2"/>
  <c r="F571" i="2" s="1"/>
  <c r="O568" i="3" s="1"/>
  <c r="P568" i="3" s="1"/>
  <c r="G571" i="2"/>
  <c r="J571" i="2" s="1"/>
  <c r="Q568" i="3" s="1"/>
  <c r="R568" i="3" s="1"/>
  <c r="K571" i="2"/>
  <c r="M571" i="2"/>
  <c r="S568" i="3" s="1"/>
  <c r="T568" i="3" s="1"/>
  <c r="N571" i="2"/>
  <c r="P571" i="2" s="1"/>
  <c r="Q571" i="2" s="1"/>
  <c r="U568" i="3" s="1"/>
  <c r="V568" i="3" s="1"/>
  <c r="AB567" i="3" s="1"/>
  <c r="A572" i="2"/>
  <c r="B572" i="2"/>
  <c r="C572" i="2"/>
  <c r="F572" i="2" s="1"/>
  <c r="O569" i="3" s="1"/>
  <c r="P569" i="3" s="1"/>
  <c r="G572" i="2"/>
  <c r="J572" i="2" s="1"/>
  <c r="Q569" i="3" s="1"/>
  <c r="R569" i="3" s="1"/>
  <c r="K572" i="2"/>
  <c r="M572" i="2"/>
  <c r="S569" i="3" s="1"/>
  <c r="T569" i="3" s="1"/>
  <c r="N572" i="2"/>
  <c r="P572" i="2" s="1"/>
  <c r="Q572" i="2" s="1"/>
  <c r="U569" i="3" s="1"/>
  <c r="V569" i="3" s="1"/>
  <c r="AB568" i="3" s="1"/>
  <c r="A573" i="2"/>
  <c r="B573" i="2"/>
  <c r="C573" i="2"/>
  <c r="F573" i="2" s="1"/>
  <c r="O570" i="3" s="1"/>
  <c r="P570" i="3" s="1"/>
  <c r="G573" i="2"/>
  <c r="J573" i="2" s="1"/>
  <c r="Q570" i="3" s="1"/>
  <c r="R570" i="3" s="1"/>
  <c r="AA570" i="3" s="1"/>
  <c r="K573" i="2"/>
  <c r="M573" i="2"/>
  <c r="S570" i="3" s="1"/>
  <c r="T570" i="3" s="1"/>
  <c r="N573" i="2"/>
  <c r="P573" i="2" s="1"/>
  <c r="Q573" i="2" s="1"/>
  <c r="U570" i="3" s="1"/>
  <c r="V570" i="3" s="1"/>
  <c r="AB569" i="3" s="1"/>
  <c r="A574" i="2"/>
  <c r="B574" i="2"/>
  <c r="C574" i="2"/>
  <c r="F574" i="2"/>
  <c r="O571" i="3" s="1"/>
  <c r="P571" i="3" s="1"/>
  <c r="G574" i="2"/>
  <c r="J574" i="2"/>
  <c r="Q571" i="3" s="1"/>
  <c r="R571" i="3" s="1"/>
  <c r="AA571" i="3" s="1"/>
  <c r="K574" i="2"/>
  <c r="M574" i="2"/>
  <c r="S571" i="3" s="1"/>
  <c r="T571" i="3" s="1"/>
  <c r="N574" i="2"/>
  <c r="P574" i="2" s="1"/>
  <c r="Q574" i="2" s="1"/>
  <c r="U571" i="3" s="1"/>
  <c r="V571" i="3" s="1"/>
  <c r="AB570" i="3" s="1"/>
  <c r="A575" i="2"/>
  <c r="B575" i="2"/>
  <c r="C575" i="2"/>
  <c r="F575" i="2" s="1"/>
  <c r="O572" i="3" s="1"/>
  <c r="P572" i="3" s="1"/>
  <c r="G575" i="2"/>
  <c r="J575" i="2" s="1"/>
  <c r="Q572" i="3" s="1"/>
  <c r="R572" i="3" s="1"/>
  <c r="K575" i="2"/>
  <c r="M575" i="2"/>
  <c r="S572" i="3" s="1"/>
  <c r="T572" i="3" s="1"/>
  <c r="N575" i="2"/>
  <c r="P575" i="2" s="1"/>
  <c r="Q575" i="2" s="1"/>
  <c r="U572" i="3" s="1"/>
  <c r="V572" i="3" s="1"/>
  <c r="AB571" i="3" s="1"/>
  <c r="A576" i="2"/>
  <c r="B576" i="2"/>
  <c r="C576" i="2"/>
  <c r="F576" i="2" s="1"/>
  <c r="O573" i="3" s="1"/>
  <c r="P573" i="3" s="1"/>
  <c r="G576" i="2"/>
  <c r="J576" i="2" s="1"/>
  <c r="Q573" i="3" s="1"/>
  <c r="R573" i="3" s="1"/>
  <c r="K576" i="2"/>
  <c r="M576" i="2"/>
  <c r="S573" i="3" s="1"/>
  <c r="T573" i="3" s="1"/>
  <c r="N576" i="2"/>
  <c r="P576" i="2" s="1"/>
  <c r="Q576" i="2" s="1"/>
  <c r="U573" i="3" s="1"/>
  <c r="V573" i="3" s="1"/>
  <c r="AB572" i="3" s="1"/>
  <c r="A577" i="2"/>
  <c r="B577" i="2"/>
  <c r="C577" i="2"/>
  <c r="F577" i="2" s="1"/>
  <c r="O574" i="3" s="1"/>
  <c r="P574" i="3" s="1"/>
  <c r="G577" i="2"/>
  <c r="J577" i="2" s="1"/>
  <c r="Q574" i="3" s="1"/>
  <c r="R574" i="3" s="1"/>
  <c r="K577" i="2"/>
  <c r="M577" i="2"/>
  <c r="S574" i="3" s="1"/>
  <c r="T574" i="3" s="1"/>
  <c r="N577" i="2"/>
  <c r="P577" i="2" s="1"/>
  <c r="Q577" i="2" s="1"/>
  <c r="U574" i="3" s="1"/>
  <c r="V574" i="3" s="1"/>
  <c r="AB573" i="3" s="1"/>
  <c r="A578" i="2"/>
  <c r="B578" i="2"/>
  <c r="C578" i="2"/>
  <c r="F578" i="2"/>
  <c r="O575" i="3" s="1"/>
  <c r="P575" i="3" s="1"/>
  <c r="G578" i="2"/>
  <c r="J578" i="2" s="1"/>
  <c r="Q575" i="3" s="1"/>
  <c r="R575" i="3" s="1"/>
  <c r="K578" i="2"/>
  <c r="M578" i="2"/>
  <c r="S575" i="3" s="1"/>
  <c r="T575" i="3" s="1"/>
  <c r="N578" i="2"/>
  <c r="P578" i="2" s="1"/>
  <c r="Q578" i="2" s="1"/>
  <c r="U575" i="3" s="1"/>
  <c r="V575" i="3" s="1"/>
  <c r="AB574" i="3" s="1"/>
  <c r="A579" i="2"/>
  <c r="B579" i="2"/>
  <c r="C579" i="2"/>
  <c r="F579" i="2" s="1"/>
  <c r="O576" i="3" s="1"/>
  <c r="P576" i="3" s="1"/>
  <c r="AA576" i="3" s="1"/>
  <c r="G579" i="2"/>
  <c r="J579" i="2"/>
  <c r="Q576" i="3" s="1"/>
  <c r="R576" i="3" s="1"/>
  <c r="K579" i="2"/>
  <c r="M579" i="2"/>
  <c r="S576" i="3" s="1"/>
  <c r="T576" i="3" s="1"/>
  <c r="N579" i="2"/>
  <c r="P579" i="2"/>
  <c r="Q579" i="2" s="1"/>
  <c r="U576" i="3" s="1"/>
  <c r="V576" i="3" s="1"/>
  <c r="AB575" i="3" s="1"/>
  <c r="A580" i="2"/>
  <c r="B580" i="2"/>
  <c r="C580" i="2"/>
  <c r="F580" i="2"/>
  <c r="O577" i="3" s="1"/>
  <c r="P577" i="3" s="1"/>
  <c r="G580" i="2"/>
  <c r="J580" i="2" s="1"/>
  <c r="Q577" i="3" s="1"/>
  <c r="R577" i="3" s="1"/>
  <c r="K580" i="2"/>
  <c r="M580" i="2"/>
  <c r="S577" i="3" s="1"/>
  <c r="T577" i="3" s="1"/>
  <c r="N580" i="2"/>
  <c r="P580" i="2" s="1"/>
  <c r="Q580" i="2" s="1"/>
  <c r="U577" i="3" s="1"/>
  <c r="V577" i="3" s="1"/>
  <c r="AB576" i="3" s="1"/>
  <c r="A581" i="2"/>
  <c r="B581" i="2"/>
  <c r="C581" i="2"/>
  <c r="F581" i="2" s="1"/>
  <c r="O578" i="3" s="1"/>
  <c r="P578" i="3" s="1"/>
  <c r="G581" i="2"/>
  <c r="J581" i="2"/>
  <c r="Q578" i="3" s="1"/>
  <c r="R578" i="3" s="1"/>
  <c r="K581" i="2"/>
  <c r="M581" i="2"/>
  <c r="S578" i="3" s="1"/>
  <c r="T578" i="3" s="1"/>
  <c r="N581" i="2"/>
  <c r="P581" i="2"/>
  <c r="Q581" i="2" s="1"/>
  <c r="U578" i="3" s="1"/>
  <c r="V578" i="3" s="1"/>
  <c r="AB577" i="3" s="1"/>
  <c r="A582" i="2"/>
  <c r="B582" i="2"/>
  <c r="C582" i="2"/>
  <c r="F582" i="2"/>
  <c r="O579" i="3" s="1"/>
  <c r="P579" i="3" s="1"/>
  <c r="G582" i="2"/>
  <c r="J582" i="2" s="1"/>
  <c r="Q579" i="3" s="1"/>
  <c r="R579" i="3" s="1"/>
  <c r="AA579" i="3" s="1"/>
  <c r="K582" i="2"/>
  <c r="M582" i="2"/>
  <c r="S579" i="3" s="1"/>
  <c r="T579" i="3" s="1"/>
  <c r="N582" i="2"/>
  <c r="P582" i="2"/>
  <c r="Q582" i="2" s="1"/>
  <c r="U579" i="3" s="1"/>
  <c r="V579" i="3" s="1"/>
  <c r="AB578" i="3" s="1"/>
  <c r="A583" i="2"/>
  <c r="B583" i="2"/>
  <c r="C583" i="2"/>
  <c r="F583" i="2"/>
  <c r="O580" i="3" s="1"/>
  <c r="P580" i="3" s="1"/>
  <c r="G583" i="2"/>
  <c r="J583" i="2" s="1"/>
  <c r="Q580" i="3" s="1"/>
  <c r="R580" i="3" s="1"/>
  <c r="AA580" i="3" s="1"/>
  <c r="K583" i="2"/>
  <c r="M583" i="2"/>
  <c r="S580" i="3" s="1"/>
  <c r="T580" i="3" s="1"/>
  <c r="N583" i="2"/>
  <c r="P583" i="2" s="1"/>
  <c r="Q583" i="2" s="1"/>
  <c r="U580" i="3" s="1"/>
  <c r="V580" i="3" s="1"/>
  <c r="AB579" i="3" s="1"/>
  <c r="A584" i="2"/>
  <c r="B584" i="2"/>
  <c r="C584" i="2"/>
  <c r="F584" i="2" s="1"/>
  <c r="O581" i="3" s="1"/>
  <c r="P581" i="3" s="1"/>
  <c r="G584" i="2"/>
  <c r="J584" i="2" s="1"/>
  <c r="Q581" i="3" s="1"/>
  <c r="R581" i="3" s="1"/>
  <c r="K584" i="2"/>
  <c r="M584" i="2"/>
  <c r="S581" i="3" s="1"/>
  <c r="T581" i="3" s="1"/>
  <c r="N584" i="2"/>
  <c r="P584" i="2"/>
  <c r="Q584" i="2" s="1"/>
  <c r="U581" i="3" s="1"/>
  <c r="V581" i="3" s="1"/>
  <c r="AB580" i="3" s="1"/>
  <c r="A585" i="2"/>
  <c r="B585" i="2"/>
  <c r="C585" i="2"/>
  <c r="F585" i="2"/>
  <c r="O582" i="3" s="1"/>
  <c r="P582" i="3" s="1"/>
  <c r="G585" i="2"/>
  <c r="J585" i="2" s="1"/>
  <c r="Q582" i="3" s="1"/>
  <c r="R582" i="3" s="1"/>
  <c r="AA582" i="3" s="1"/>
  <c r="K585" i="2"/>
  <c r="M585" i="2"/>
  <c r="S582" i="3" s="1"/>
  <c r="T582" i="3" s="1"/>
  <c r="N585" i="2"/>
  <c r="P585" i="2"/>
  <c r="Q585" i="2" s="1"/>
  <c r="U582" i="3" s="1"/>
  <c r="V582" i="3" s="1"/>
  <c r="AB581" i="3" s="1"/>
  <c r="A586" i="2"/>
  <c r="B586" i="2"/>
  <c r="C586" i="2"/>
  <c r="F586" i="2"/>
  <c r="O583" i="3" s="1"/>
  <c r="P583" i="3" s="1"/>
  <c r="G586" i="2"/>
  <c r="J586" i="2" s="1"/>
  <c r="Q583" i="3" s="1"/>
  <c r="R583" i="3" s="1"/>
  <c r="K586" i="2"/>
  <c r="M586" i="2"/>
  <c r="S583" i="3" s="1"/>
  <c r="T583" i="3" s="1"/>
  <c r="N586" i="2"/>
  <c r="P586" i="2" s="1"/>
  <c r="Q586" i="2" s="1"/>
  <c r="U583" i="3" s="1"/>
  <c r="V583" i="3" s="1"/>
  <c r="AB582" i="3" s="1"/>
  <c r="A587" i="2"/>
  <c r="B587" i="2"/>
  <c r="C587" i="2"/>
  <c r="F587" i="2" s="1"/>
  <c r="O584" i="3" s="1"/>
  <c r="P584" i="3" s="1"/>
  <c r="G587" i="2"/>
  <c r="J587" i="2" s="1"/>
  <c r="Q584" i="3" s="1"/>
  <c r="R584" i="3" s="1"/>
  <c r="K587" i="2"/>
  <c r="M587" i="2"/>
  <c r="S584" i="3" s="1"/>
  <c r="T584" i="3" s="1"/>
  <c r="N587" i="2"/>
  <c r="P587" i="2" s="1"/>
  <c r="Q587" i="2" s="1"/>
  <c r="U584" i="3" s="1"/>
  <c r="V584" i="3" s="1"/>
  <c r="AB583" i="3" s="1"/>
  <c r="A588" i="2"/>
  <c r="B588" i="2"/>
  <c r="C588" i="2"/>
  <c r="F588" i="2" s="1"/>
  <c r="O585" i="3" s="1"/>
  <c r="P585" i="3" s="1"/>
  <c r="G588" i="2"/>
  <c r="J588" i="2" s="1"/>
  <c r="Q585" i="3" s="1"/>
  <c r="R585" i="3" s="1"/>
  <c r="K588" i="2"/>
  <c r="M588" i="2"/>
  <c r="S585" i="3" s="1"/>
  <c r="T585" i="3" s="1"/>
  <c r="N588" i="2"/>
  <c r="P588" i="2"/>
  <c r="Q588" i="2" s="1"/>
  <c r="U585" i="3" s="1"/>
  <c r="V585" i="3" s="1"/>
  <c r="AB584" i="3" s="1"/>
  <c r="A589" i="2"/>
  <c r="B589" i="2"/>
  <c r="C589" i="2"/>
  <c r="F589" i="2"/>
  <c r="O586" i="3" s="1"/>
  <c r="P586" i="3" s="1"/>
  <c r="G589" i="2"/>
  <c r="J589" i="2" s="1"/>
  <c r="Q586" i="3" s="1"/>
  <c r="R586" i="3" s="1"/>
  <c r="AA586" i="3" s="1"/>
  <c r="K589" i="2"/>
  <c r="M589" i="2"/>
  <c r="S586" i="3" s="1"/>
  <c r="T586" i="3" s="1"/>
  <c r="N589" i="2"/>
  <c r="P589" i="2"/>
  <c r="Q589" i="2" s="1"/>
  <c r="U586" i="3" s="1"/>
  <c r="V586" i="3" s="1"/>
  <c r="AB585" i="3" s="1"/>
  <c r="A590" i="2"/>
  <c r="B590" i="2"/>
  <c r="C590" i="2"/>
  <c r="F590" i="2"/>
  <c r="O587" i="3" s="1"/>
  <c r="P587" i="3" s="1"/>
  <c r="G590" i="2"/>
  <c r="J590" i="2" s="1"/>
  <c r="Q587" i="3" s="1"/>
  <c r="R587" i="3" s="1"/>
  <c r="K590" i="2"/>
  <c r="M590" i="2"/>
  <c r="S587" i="3" s="1"/>
  <c r="T587" i="3" s="1"/>
  <c r="N590" i="2"/>
  <c r="P590" i="2" s="1"/>
  <c r="Q590" i="2" s="1"/>
  <c r="U587" i="3" s="1"/>
  <c r="V587" i="3" s="1"/>
  <c r="AB586" i="3" s="1"/>
  <c r="A591" i="2"/>
  <c r="B591" i="2"/>
  <c r="C591" i="2"/>
  <c r="F591" i="2" s="1"/>
  <c r="O588" i="3" s="1"/>
  <c r="P588" i="3" s="1"/>
  <c r="G591" i="2"/>
  <c r="J591" i="2"/>
  <c r="Q588" i="3" s="1"/>
  <c r="R588" i="3" s="1"/>
  <c r="K591" i="2"/>
  <c r="M591" i="2"/>
  <c r="S588" i="3" s="1"/>
  <c r="T588" i="3" s="1"/>
  <c r="N591" i="2"/>
  <c r="P591" i="2"/>
  <c r="Q591" i="2" s="1"/>
  <c r="U588" i="3" s="1"/>
  <c r="V588" i="3" s="1"/>
  <c r="AB587" i="3" s="1"/>
  <c r="A592" i="2"/>
  <c r="B592" i="2"/>
  <c r="C592" i="2"/>
  <c r="F592" i="2"/>
  <c r="O589" i="3" s="1"/>
  <c r="P589" i="3" s="1"/>
  <c r="G592" i="2"/>
  <c r="J592" i="2" s="1"/>
  <c r="Q589" i="3" s="1"/>
  <c r="R589" i="3" s="1"/>
  <c r="K592" i="2"/>
  <c r="M592" i="2"/>
  <c r="S589" i="3" s="1"/>
  <c r="T589" i="3" s="1"/>
  <c r="N592" i="2"/>
  <c r="P592" i="2"/>
  <c r="Q592" i="2" s="1"/>
  <c r="U589" i="3" s="1"/>
  <c r="V589" i="3" s="1"/>
  <c r="AB588" i="3" s="1"/>
  <c r="A593" i="2"/>
  <c r="B593" i="2"/>
  <c r="C593" i="2"/>
  <c r="F593" i="2"/>
  <c r="O590" i="3" s="1"/>
  <c r="P590" i="3" s="1"/>
  <c r="G593" i="2"/>
  <c r="J593" i="2" s="1"/>
  <c r="Q590" i="3" s="1"/>
  <c r="R590" i="3" s="1"/>
  <c r="K593" i="2"/>
  <c r="M593" i="2"/>
  <c r="S590" i="3" s="1"/>
  <c r="T590" i="3" s="1"/>
  <c r="N593" i="2"/>
  <c r="P593" i="2" s="1"/>
  <c r="Q593" i="2" s="1"/>
  <c r="U590" i="3" s="1"/>
  <c r="V590" i="3" s="1"/>
  <c r="AB589" i="3" s="1"/>
  <c r="A594" i="2"/>
  <c r="B594" i="2"/>
  <c r="C594" i="2"/>
  <c r="F594" i="2" s="1"/>
  <c r="O591" i="3" s="1"/>
  <c r="P591" i="3" s="1"/>
  <c r="G594" i="2"/>
  <c r="J594" i="2" s="1"/>
  <c r="Q591" i="3" s="1"/>
  <c r="R591" i="3" s="1"/>
  <c r="K594" i="2"/>
  <c r="M594" i="2"/>
  <c r="S591" i="3" s="1"/>
  <c r="T591" i="3" s="1"/>
  <c r="N594" i="2"/>
  <c r="P594" i="2" s="1"/>
  <c r="Q594" i="2" s="1"/>
  <c r="U591" i="3" s="1"/>
  <c r="V591" i="3" s="1"/>
  <c r="AB590" i="3" s="1"/>
  <c r="A595" i="2"/>
  <c r="B595" i="2"/>
  <c r="C595" i="2"/>
  <c r="F595" i="2" s="1"/>
  <c r="O592" i="3" s="1"/>
  <c r="P592" i="3" s="1"/>
  <c r="G595" i="2"/>
  <c r="J595" i="2" s="1"/>
  <c r="Q592" i="3" s="1"/>
  <c r="R592" i="3" s="1"/>
  <c r="K595" i="2"/>
  <c r="M595" i="2"/>
  <c r="S592" i="3" s="1"/>
  <c r="T592" i="3" s="1"/>
  <c r="N595" i="2"/>
  <c r="P595" i="2"/>
  <c r="Q595" i="2" s="1"/>
  <c r="U592" i="3" s="1"/>
  <c r="V592" i="3" s="1"/>
  <c r="AB591" i="3" s="1"/>
  <c r="A596" i="2"/>
  <c r="B596" i="2"/>
  <c r="C596" i="2"/>
  <c r="F596" i="2"/>
  <c r="O593" i="3" s="1"/>
  <c r="P593" i="3" s="1"/>
  <c r="G596" i="2"/>
  <c r="J596" i="2" s="1"/>
  <c r="Q593" i="3" s="1"/>
  <c r="R593" i="3" s="1"/>
  <c r="K596" i="2"/>
  <c r="M596" i="2"/>
  <c r="S593" i="3" s="1"/>
  <c r="T593" i="3" s="1"/>
  <c r="N596" i="2"/>
  <c r="P596" i="2"/>
  <c r="Q596" i="2" s="1"/>
  <c r="U593" i="3" s="1"/>
  <c r="V593" i="3" s="1"/>
  <c r="AB592" i="3" s="1"/>
  <c r="A597" i="2"/>
  <c r="B597" i="2"/>
  <c r="C597" i="2"/>
  <c r="F597" i="2"/>
  <c r="O594" i="3" s="1"/>
  <c r="P594" i="3" s="1"/>
  <c r="G597" i="2"/>
  <c r="J597" i="2" s="1"/>
  <c r="Q594" i="3" s="1"/>
  <c r="R594" i="3" s="1"/>
  <c r="K597" i="2"/>
  <c r="M597" i="2"/>
  <c r="S594" i="3" s="1"/>
  <c r="T594" i="3" s="1"/>
  <c r="N597" i="2"/>
  <c r="P597" i="2" s="1"/>
  <c r="Q597" i="2" s="1"/>
  <c r="U594" i="3" s="1"/>
  <c r="V594" i="3" s="1"/>
  <c r="AB593" i="3" s="1"/>
  <c r="A598" i="2"/>
  <c r="B598" i="2"/>
  <c r="C598" i="2"/>
  <c r="F598" i="2" s="1"/>
  <c r="O595" i="3" s="1"/>
  <c r="P595" i="3" s="1"/>
  <c r="G598" i="2"/>
  <c r="J598" i="2"/>
  <c r="Q595" i="3" s="1"/>
  <c r="R595" i="3" s="1"/>
  <c r="K598" i="2"/>
  <c r="M598" i="2"/>
  <c r="S595" i="3" s="1"/>
  <c r="T595" i="3" s="1"/>
  <c r="N598" i="2"/>
  <c r="P598" i="2"/>
  <c r="Q598" i="2" s="1"/>
  <c r="U595" i="3" s="1"/>
  <c r="V595" i="3" s="1"/>
  <c r="AB594" i="3" s="1"/>
  <c r="A599" i="2"/>
  <c r="B599" i="2"/>
  <c r="C599" i="2"/>
  <c r="F599" i="2"/>
  <c r="O596" i="3" s="1"/>
  <c r="P596" i="3" s="1"/>
  <c r="G599" i="2"/>
  <c r="J599" i="2" s="1"/>
  <c r="Q596" i="3" s="1"/>
  <c r="R596" i="3" s="1"/>
  <c r="K599" i="2"/>
  <c r="M599" i="2"/>
  <c r="S596" i="3" s="1"/>
  <c r="T596" i="3" s="1"/>
  <c r="N599" i="2"/>
  <c r="P599" i="2" s="1"/>
  <c r="Q599" i="2" s="1"/>
  <c r="U596" i="3" s="1"/>
  <c r="V596" i="3" s="1"/>
  <c r="AB595" i="3" s="1"/>
  <c r="A600" i="2"/>
  <c r="B600" i="2"/>
  <c r="C600" i="2"/>
  <c r="F600" i="2" s="1"/>
  <c r="O597" i="3" s="1"/>
  <c r="P597" i="3" s="1"/>
  <c r="G600" i="2"/>
  <c r="J600" i="2"/>
  <c r="Q597" i="3" s="1"/>
  <c r="R597" i="3" s="1"/>
  <c r="K600" i="2"/>
  <c r="M600" i="2"/>
  <c r="S597" i="3" s="1"/>
  <c r="T597" i="3" s="1"/>
  <c r="N600" i="2"/>
  <c r="P600" i="2"/>
  <c r="Q600" i="2" s="1"/>
  <c r="U597" i="3" s="1"/>
  <c r="V597" i="3" s="1"/>
  <c r="AB596" i="3" s="1"/>
  <c r="A601" i="2"/>
  <c r="B601" i="2"/>
  <c r="C601" i="2"/>
  <c r="F601" i="2"/>
  <c r="O598" i="3" s="1"/>
  <c r="P598" i="3" s="1"/>
  <c r="G601" i="2"/>
  <c r="J601" i="2" s="1"/>
  <c r="Q598" i="3" s="1"/>
  <c r="R598" i="3" s="1"/>
  <c r="K601" i="2"/>
  <c r="M601" i="2"/>
  <c r="S598" i="3" s="1"/>
  <c r="T598" i="3" s="1"/>
  <c r="N601" i="2"/>
  <c r="P601" i="2" s="1"/>
  <c r="Q601" i="2" s="1"/>
  <c r="U598" i="3" s="1"/>
  <c r="V598" i="3" s="1"/>
  <c r="AB597" i="3" s="1"/>
  <c r="A602" i="2"/>
  <c r="B602" i="2"/>
  <c r="C602" i="2"/>
  <c r="F602" i="2" s="1"/>
  <c r="O599" i="3" s="1"/>
  <c r="P599" i="3" s="1"/>
  <c r="G602" i="2"/>
  <c r="J602" i="2"/>
  <c r="Q599" i="3" s="1"/>
  <c r="R599" i="3" s="1"/>
  <c r="K602" i="2"/>
  <c r="M602" i="2"/>
  <c r="S599" i="3" s="1"/>
  <c r="T599" i="3" s="1"/>
  <c r="N602" i="2"/>
  <c r="P602" i="2"/>
  <c r="Q602" i="2" s="1"/>
  <c r="U599" i="3" s="1"/>
  <c r="V599" i="3" s="1"/>
  <c r="AB598" i="3" s="1"/>
  <c r="A603" i="2"/>
  <c r="B603" i="2"/>
  <c r="C603" i="2"/>
  <c r="F603" i="2"/>
  <c r="O600" i="3" s="1"/>
  <c r="P600" i="3" s="1"/>
  <c r="G603" i="2"/>
  <c r="J603" i="2" s="1"/>
  <c r="Q600" i="3" s="1"/>
  <c r="R600" i="3" s="1"/>
  <c r="K603" i="2"/>
  <c r="M603" i="2"/>
  <c r="S600" i="3" s="1"/>
  <c r="T600" i="3" s="1"/>
  <c r="N603" i="2"/>
  <c r="P603" i="2" s="1"/>
  <c r="Q603" i="2" s="1"/>
  <c r="U600" i="3" s="1"/>
  <c r="V600" i="3" s="1"/>
  <c r="AB599" i="3" s="1"/>
  <c r="A604" i="2"/>
  <c r="B604" i="2"/>
  <c r="C604" i="2"/>
  <c r="F604" i="2" s="1"/>
  <c r="O601" i="3" s="1"/>
  <c r="P601" i="3" s="1"/>
  <c r="G604" i="2"/>
  <c r="J604" i="2"/>
  <c r="Q601" i="3" s="1"/>
  <c r="R601" i="3" s="1"/>
  <c r="K604" i="2"/>
  <c r="M604" i="2"/>
  <c r="S601" i="3" s="1"/>
  <c r="T601" i="3" s="1"/>
  <c r="N604" i="2"/>
  <c r="P604" i="2"/>
  <c r="Q604" i="2" s="1"/>
  <c r="U601" i="3" s="1"/>
  <c r="V601" i="3" s="1"/>
  <c r="AB600" i="3" s="1"/>
  <c r="A605" i="2"/>
  <c r="B605" i="2"/>
  <c r="C605" i="2"/>
  <c r="F605" i="2"/>
  <c r="O602" i="3" s="1"/>
  <c r="P602" i="3" s="1"/>
  <c r="G605" i="2"/>
  <c r="J605" i="2" s="1"/>
  <c r="Q602" i="3" s="1"/>
  <c r="R602" i="3" s="1"/>
  <c r="K605" i="2"/>
  <c r="M605" i="2"/>
  <c r="S602" i="3" s="1"/>
  <c r="T602" i="3" s="1"/>
  <c r="N605" i="2"/>
  <c r="P605" i="2" s="1"/>
  <c r="Q605" i="2" s="1"/>
  <c r="U602" i="3" s="1"/>
  <c r="V602" i="3" s="1"/>
  <c r="AB601" i="3" s="1"/>
  <c r="A606" i="2"/>
  <c r="B606" i="2"/>
  <c r="C606" i="2"/>
  <c r="F606" i="2" s="1"/>
  <c r="O603" i="3" s="1"/>
  <c r="P603" i="3" s="1"/>
  <c r="G606" i="2"/>
  <c r="J606" i="2"/>
  <c r="Q603" i="3" s="1"/>
  <c r="R603" i="3" s="1"/>
  <c r="K606" i="2"/>
  <c r="M606" i="2"/>
  <c r="S603" i="3" s="1"/>
  <c r="T603" i="3" s="1"/>
  <c r="N606" i="2"/>
  <c r="P606" i="2"/>
  <c r="Q606" i="2" s="1"/>
  <c r="U603" i="3" s="1"/>
  <c r="V603" i="3" s="1"/>
  <c r="AB602" i="3" s="1"/>
  <c r="A607" i="2"/>
  <c r="B607" i="2"/>
  <c r="C607" i="2"/>
  <c r="F607" i="2"/>
  <c r="O604" i="3" s="1"/>
  <c r="P604" i="3" s="1"/>
  <c r="G607" i="2"/>
  <c r="J607" i="2" s="1"/>
  <c r="Q604" i="3" s="1"/>
  <c r="R604" i="3" s="1"/>
  <c r="K607" i="2"/>
  <c r="M607" i="2"/>
  <c r="S604" i="3" s="1"/>
  <c r="T604" i="3" s="1"/>
  <c r="N607" i="2"/>
  <c r="P607" i="2" s="1"/>
  <c r="Q607" i="2" s="1"/>
  <c r="U604" i="3" s="1"/>
  <c r="V604" i="3" s="1"/>
  <c r="AB603" i="3" s="1"/>
  <c r="A608" i="2"/>
  <c r="B608" i="2"/>
  <c r="C608" i="2"/>
  <c r="F608" i="2" s="1"/>
  <c r="O605" i="3" s="1"/>
  <c r="P605" i="3" s="1"/>
  <c r="G608" i="2"/>
  <c r="J608" i="2"/>
  <c r="Q605" i="3" s="1"/>
  <c r="R605" i="3" s="1"/>
  <c r="K608" i="2"/>
  <c r="M608" i="2"/>
  <c r="S605" i="3" s="1"/>
  <c r="T605" i="3" s="1"/>
  <c r="N608" i="2"/>
  <c r="P608" i="2" s="1"/>
  <c r="Q608" i="2" s="1"/>
  <c r="U605" i="3" s="1"/>
  <c r="V605" i="3" s="1"/>
  <c r="AB604" i="3" s="1"/>
  <c r="A609" i="2"/>
  <c r="B609" i="2"/>
  <c r="C609" i="2"/>
  <c r="F609" i="2"/>
  <c r="O606" i="3" s="1"/>
  <c r="P606" i="3" s="1"/>
  <c r="G609" i="2"/>
  <c r="J609" i="2" s="1"/>
  <c r="Q606" i="3" s="1"/>
  <c r="R606" i="3" s="1"/>
  <c r="K609" i="2"/>
  <c r="M609" i="2"/>
  <c r="S606" i="3" s="1"/>
  <c r="T606" i="3" s="1"/>
  <c r="N609" i="2"/>
  <c r="P609" i="2" s="1"/>
  <c r="Q609" i="2" s="1"/>
  <c r="U606" i="3" s="1"/>
  <c r="V606" i="3" s="1"/>
  <c r="AB605" i="3" s="1"/>
  <c r="A610" i="2"/>
  <c r="B610" i="2"/>
  <c r="C610" i="2"/>
  <c r="F610" i="2" s="1"/>
  <c r="O607" i="3" s="1"/>
  <c r="P607" i="3" s="1"/>
  <c r="G610" i="2"/>
  <c r="J610" i="2"/>
  <c r="Q607" i="3" s="1"/>
  <c r="R607" i="3" s="1"/>
  <c r="K610" i="2"/>
  <c r="M610" i="2"/>
  <c r="S607" i="3" s="1"/>
  <c r="T607" i="3" s="1"/>
  <c r="N610" i="2"/>
  <c r="P610" i="2"/>
  <c r="Q610" i="2" s="1"/>
  <c r="U607" i="3" s="1"/>
  <c r="V607" i="3" s="1"/>
  <c r="AB606" i="3" s="1"/>
  <c r="A611" i="2"/>
  <c r="B611" i="2"/>
  <c r="C611" i="2"/>
  <c r="F611" i="2"/>
  <c r="O608" i="3" s="1"/>
  <c r="P608" i="3" s="1"/>
  <c r="G611" i="2"/>
  <c r="J611" i="2" s="1"/>
  <c r="Q608" i="3" s="1"/>
  <c r="R608" i="3" s="1"/>
  <c r="K611" i="2"/>
  <c r="M611" i="2"/>
  <c r="S608" i="3" s="1"/>
  <c r="T608" i="3" s="1"/>
  <c r="N611" i="2"/>
  <c r="P611" i="2" s="1"/>
  <c r="Q611" i="2" s="1"/>
  <c r="U608" i="3" s="1"/>
  <c r="V608" i="3" s="1"/>
  <c r="AB607" i="3" s="1"/>
  <c r="A612" i="2"/>
  <c r="B612" i="2"/>
  <c r="C612" i="2"/>
  <c r="F612" i="2" s="1"/>
  <c r="O609" i="3" s="1"/>
  <c r="P609" i="3" s="1"/>
  <c r="G612" i="2"/>
  <c r="J612" i="2"/>
  <c r="Q609" i="3" s="1"/>
  <c r="R609" i="3" s="1"/>
  <c r="K612" i="2"/>
  <c r="M612" i="2"/>
  <c r="S609" i="3" s="1"/>
  <c r="T609" i="3" s="1"/>
  <c r="N612" i="2"/>
  <c r="P612" i="2"/>
  <c r="Q612" i="2" s="1"/>
  <c r="U609" i="3" s="1"/>
  <c r="V609" i="3" s="1"/>
  <c r="AB608" i="3" s="1"/>
  <c r="A613" i="2"/>
  <c r="B613" i="2"/>
  <c r="C613" i="2"/>
  <c r="F613" i="2"/>
  <c r="O610" i="3" s="1"/>
  <c r="P610" i="3" s="1"/>
  <c r="G613" i="2"/>
  <c r="J613" i="2" s="1"/>
  <c r="Q610" i="3" s="1"/>
  <c r="R610" i="3" s="1"/>
  <c r="K613" i="2"/>
  <c r="M613" i="2"/>
  <c r="S610" i="3" s="1"/>
  <c r="T610" i="3" s="1"/>
  <c r="N613" i="2"/>
  <c r="P613" i="2" s="1"/>
  <c r="Q613" i="2" s="1"/>
  <c r="U610" i="3" s="1"/>
  <c r="V610" i="3" s="1"/>
  <c r="AB609" i="3" s="1"/>
  <c r="A614" i="2"/>
  <c r="B614" i="2"/>
  <c r="C614" i="2"/>
  <c r="F614" i="2" s="1"/>
  <c r="O611" i="3" s="1"/>
  <c r="P611" i="3" s="1"/>
  <c r="G614" i="2"/>
  <c r="J614" i="2"/>
  <c r="Q611" i="3" s="1"/>
  <c r="R611" i="3" s="1"/>
  <c r="K614" i="2"/>
  <c r="M614" i="2"/>
  <c r="S611" i="3" s="1"/>
  <c r="T611" i="3" s="1"/>
  <c r="N614" i="2"/>
  <c r="P614" i="2"/>
  <c r="Q614" i="2" s="1"/>
  <c r="U611" i="3" s="1"/>
  <c r="V611" i="3" s="1"/>
  <c r="AB610" i="3" s="1"/>
  <c r="A615" i="2"/>
  <c r="B615" i="2"/>
  <c r="C615" i="2"/>
  <c r="F615" i="2"/>
  <c r="O612" i="3" s="1"/>
  <c r="P612" i="3" s="1"/>
  <c r="G615" i="2"/>
  <c r="J615" i="2" s="1"/>
  <c r="Q612" i="3" s="1"/>
  <c r="R612" i="3" s="1"/>
  <c r="K615" i="2"/>
  <c r="M615" i="2"/>
  <c r="S612" i="3" s="1"/>
  <c r="T612" i="3" s="1"/>
  <c r="N615" i="2"/>
  <c r="P615" i="2" s="1"/>
  <c r="Q615" i="2" s="1"/>
  <c r="U612" i="3" s="1"/>
  <c r="V612" i="3" s="1"/>
  <c r="AB611" i="3" s="1"/>
  <c r="A616" i="2"/>
  <c r="B616" i="2"/>
  <c r="C616" i="2"/>
  <c r="F616" i="2" s="1"/>
  <c r="O613" i="3" s="1"/>
  <c r="P613" i="3" s="1"/>
  <c r="G616" i="2"/>
  <c r="J616" i="2"/>
  <c r="Q613" i="3" s="1"/>
  <c r="R613" i="3" s="1"/>
  <c r="K616" i="2"/>
  <c r="M616" i="2"/>
  <c r="S613" i="3" s="1"/>
  <c r="T613" i="3" s="1"/>
  <c r="N616" i="2"/>
  <c r="P616" i="2"/>
  <c r="Q616" i="2" s="1"/>
  <c r="U613" i="3" s="1"/>
  <c r="V613" i="3" s="1"/>
  <c r="AB612" i="3" s="1"/>
  <c r="A617" i="2"/>
  <c r="B617" i="2"/>
  <c r="C617" i="2"/>
  <c r="F617" i="2"/>
  <c r="O614" i="3" s="1"/>
  <c r="P614" i="3" s="1"/>
  <c r="G617" i="2"/>
  <c r="J617" i="2" s="1"/>
  <c r="Q614" i="3" s="1"/>
  <c r="R614" i="3" s="1"/>
  <c r="K617" i="2"/>
  <c r="M617" i="2"/>
  <c r="S614" i="3" s="1"/>
  <c r="T614" i="3" s="1"/>
  <c r="N617" i="2"/>
  <c r="P617" i="2" s="1"/>
  <c r="Q617" i="2" s="1"/>
  <c r="U614" i="3" s="1"/>
  <c r="V614" i="3" s="1"/>
  <c r="AB613" i="3" s="1"/>
  <c r="A618" i="2"/>
  <c r="B618" i="2"/>
  <c r="C618" i="2"/>
  <c r="F618" i="2" s="1"/>
  <c r="O615" i="3" s="1"/>
  <c r="P615" i="3" s="1"/>
  <c r="G618" i="2"/>
  <c r="J618" i="2"/>
  <c r="Q615" i="3" s="1"/>
  <c r="R615" i="3" s="1"/>
  <c r="K618" i="2"/>
  <c r="M618" i="2"/>
  <c r="S615" i="3" s="1"/>
  <c r="T615" i="3" s="1"/>
  <c r="N618" i="2"/>
  <c r="P618" i="2"/>
  <c r="Q618" i="2" s="1"/>
  <c r="U615" i="3" s="1"/>
  <c r="V615" i="3" s="1"/>
  <c r="AB614" i="3" s="1"/>
  <c r="A619" i="2"/>
  <c r="B619" i="2"/>
  <c r="C619" i="2"/>
  <c r="F619" i="2"/>
  <c r="O616" i="3" s="1"/>
  <c r="P616" i="3" s="1"/>
  <c r="G619" i="2"/>
  <c r="J619" i="2" s="1"/>
  <c r="Q616" i="3" s="1"/>
  <c r="R616" i="3" s="1"/>
  <c r="K619" i="2"/>
  <c r="M619" i="2"/>
  <c r="S616" i="3" s="1"/>
  <c r="T616" i="3" s="1"/>
  <c r="N619" i="2"/>
  <c r="P619" i="2" s="1"/>
  <c r="Q619" i="2" s="1"/>
  <c r="U616" i="3" s="1"/>
  <c r="V616" i="3" s="1"/>
  <c r="AB615" i="3" s="1"/>
  <c r="A620" i="2"/>
  <c r="B620" i="2"/>
  <c r="C620" i="2"/>
  <c r="F620" i="2" s="1"/>
  <c r="O617" i="3" s="1"/>
  <c r="P617" i="3" s="1"/>
  <c r="G620" i="2"/>
  <c r="J620" i="2"/>
  <c r="Q617" i="3" s="1"/>
  <c r="R617" i="3" s="1"/>
  <c r="K620" i="2"/>
  <c r="M620" i="2"/>
  <c r="S617" i="3" s="1"/>
  <c r="T617" i="3" s="1"/>
  <c r="N620" i="2"/>
  <c r="P620" i="2"/>
  <c r="Q620" i="2" s="1"/>
  <c r="U617" i="3" s="1"/>
  <c r="V617" i="3" s="1"/>
  <c r="AB616" i="3" s="1"/>
  <c r="A621" i="2"/>
  <c r="B621" i="2"/>
  <c r="C621" i="2"/>
  <c r="F621" i="2"/>
  <c r="O618" i="3" s="1"/>
  <c r="P618" i="3" s="1"/>
  <c r="G621" i="2"/>
  <c r="J621" i="2" s="1"/>
  <c r="Q618" i="3" s="1"/>
  <c r="R618" i="3" s="1"/>
  <c r="AA618" i="3" s="1"/>
  <c r="K621" i="2"/>
  <c r="M621" i="2"/>
  <c r="S618" i="3" s="1"/>
  <c r="T618" i="3" s="1"/>
  <c r="N621" i="2"/>
  <c r="P621" i="2"/>
  <c r="Q621" i="2" s="1"/>
  <c r="U618" i="3" s="1"/>
  <c r="V618" i="3" s="1"/>
  <c r="AB617" i="3" s="1"/>
  <c r="A622" i="2"/>
  <c r="B622" i="2"/>
  <c r="C622" i="2"/>
  <c r="F622" i="2" s="1"/>
  <c r="O619" i="3" s="1"/>
  <c r="P619" i="3" s="1"/>
  <c r="G622" i="2"/>
  <c r="J622" i="2" s="1"/>
  <c r="Q619" i="3" s="1"/>
  <c r="R619" i="3" s="1"/>
  <c r="AA619" i="3" s="1"/>
  <c r="K622" i="2"/>
  <c r="M622" i="2"/>
  <c r="S619" i="3" s="1"/>
  <c r="T619" i="3" s="1"/>
  <c r="N622" i="2"/>
  <c r="P622" i="2"/>
  <c r="Q622" i="2" s="1"/>
  <c r="U619" i="3" s="1"/>
  <c r="V619" i="3" s="1"/>
  <c r="AB618" i="3" s="1"/>
  <c r="A623" i="2"/>
  <c r="B623" i="2"/>
  <c r="C623" i="2"/>
  <c r="F623" i="2"/>
  <c r="O620" i="3" s="1"/>
  <c r="P620" i="3" s="1"/>
  <c r="G623" i="2"/>
  <c r="J623" i="2" s="1"/>
  <c r="Q620" i="3" s="1"/>
  <c r="R620" i="3" s="1"/>
  <c r="K623" i="2"/>
  <c r="M623" i="2"/>
  <c r="S620" i="3" s="1"/>
  <c r="T620" i="3" s="1"/>
  <c r="N623" i="2"/>
  <c r="P623" i="2" s="1"/>
  <c r="Q623" i="2" s="1"/>
  <c r="U620" i="3" s="1"/>
  <c r="V620" i="3" s="1"/>
  <c r="AB619" i="3" s="1"/>
  <c r="A624" i="2"/>
  <c r="B624" i="2"/>
  <c r="C624" i="2"/>
  <c r="F624" i="2" s="1"/>
  <c r="O621" i="3" s="1"/>
  <c r="P621" i="3" s="1"/>
  <c r="G624" i="2"/>
  <c r="J624" i="2"/>
  <c r="Q621" i="3" s="1"/>
  <c r="R621" i="3" s="1"/>
  <c r="K624" i="2"/>
  <c r="M624" i="2"/>
  <c r="S621" i="3" s="1"/>
  <c r="T621" i="3" s="1"/>
  <c r="N624" i="2"/>
  <c r="P624" i="2"/>
  <c r="Q624" i="2" s="1"/>
  <c r="U621" i="3" s="1"/>
  <c r="V621" i="3" s="1"/>
  <c r="AB620" i="3" s="1"/>
  <c r="A625" i="2"/>
  <c r="B625" i="2"/>
  <c r="C625" i="2"/>
  <c r="F625" i="2"/>
  <c r="O622" i="3" s="1"/>
  <c r="P622" i="3" s="1"/>
  <c r="G625" i="2"/>
  <c r="J625" i="2" s="1"/>
  <c r="Q622" i="3" s="1"/>
  <c r="R622" i="3" s="1"/>
  <c r="K625" i="2"/>
  <c r="M625" i="2"/>
  <c r="S622" i="3" s="1"/>
  <c r="T622" i="3" s="1"/>
  <c r="N625" i="2"/>
  <c r="P625" i="2" s="1"/>
  <c r="Q625" i="2" s="1"/>
  <c r="U622" i="3" s="1"/>
  <c r="V622" i="3" s="1"/>
  <c r="AB621" i="3" s="1"/>
  <c r="A626" i="2"/>
  <c r="B626" i="2"/>
  <c r="C626" i="2"/>
  <c r="F626" i="2" s="1"/>
  <c r="O623" i="3" s="1"/>
  <c r="P623" i="3" s="1"/>
  <c r="G626" i="2"/>
  <c r="J626" i="2"/>
  <c r="Q623" i="3" s="1"/>
  <c r="R623" i="3" s="1"/>
  <c r="K626" i="2"/>
  <c r="M626" i="2"/>
  <c r="S623" i="3" s="1"/>
  <c r="T623" i="3" s="1"/>
  <c r="N626" i="2"/>
  <c r="P626" i="2"/>
  <c r="Q626" i="2" s="1"/>
  <c r="U623" i="3" s="1"/>
  <c r="V623" i="3" s="1"/>
  <c r="AB622" i="3" s="1"/>
  <c r="A627" i="2"/>
  <c r="B627" i="2"/>
  <c r="C627" i="2"/>
  <c r="F627" i="2"/>
  <c r="O624" i="3" s="1"/>
  <c r="P624" i="3" s="1"/>
  <c r="G627" i="2"/>
  <c r="J627" i="2" s="1"/>
  <c r="Q624" i="3" s="1"/>
  <c r="R624" i="3" s="1"/>
  <c r="K627" i="2"/>
  <c r="M627" i="2"/>
  <c r="S624" i="3" s="1"/>
  <c r="T624" i="3" s="1"/>
  <c r="N627" i="2"/>
  <c r="P627" i="2" s="1"/>
  <c r="Q627" i="2" s="1"/>
  <c r="U624" i="3" s="1"/>
  <c r="V624" i="3" s="1"/>
  <c r="AB623" i="3" s="1"/>
  <c r="A628" i="2"/>
  <c r="B628" i="2"/>
  <c r="C628" i="2"/>
  <c r="F628" i="2" s="1"/>
  <c r="O625" i="3" s="1"/>
  <c r="P625" i="3" s="1"/>
  <c r="G628" i="2"/>
  <c r="J628" i="2" s="1"/>
  <c r="Q625" i="3" s="1"/>
  <c r="R625" i="3" s="1"/>
  <c r="K628" i="2"/>
  <c r="M628" i="2"/>
  <c r="S625" i="3" s="1"/>
  <c r="T625" i="3" s="1"/>
  <c r="N628" i="2"/>
  <c r="P628" i="2" s="1"/>
  <c r="Q628" i="2" s="1"/>
  <c r="U625" i="3" s="1"/>
  <c r="V625" i="3" s="1"/>
  <c r="AB624" i="3" s="1"/>
  <c r="A629" i="2"/>
  <c r="B629" i="2"/>
  <c r="C629" i="2"/>
  <c r="F629" i="2" s="1"/>
  <c r="O626" i="3" s="1"/>
  <c r="P626" i="3" s="1"/>
  <c r="G629" i="2"/>
  <c r="J629" i="2" s="1"/>
  <c r="Q626" i="3" s="1"/>
  <c r="R626" i="3" s="1"/>
  <c r="K629" i="2"/>
  <c r="M629" i="2"/>
  <c r="S626" i="3" s="1"/>
  <c r="T626" i="3" s="1"/>
  <c r="N629" i="2"/>
  <c r="P629" i="2" s="1"/>
  <c r="Q629" i="2" s="1"/>
  <c r="U626" i="3" s="1"/>
  <c r="V626" i="3" s="1"/>
  <c r="AB625" i="3" s="1"/>
  <c r="A630" i="2"/>
  <c r="B630" i="2"/>
  <c r="C630" i="2"/>
  <c r="F630" i="2" s="1"/>
  <c r="O627" i="3" s="1"/>
  <c r="P627" i="3" s="1"/>
  <c r="G630" i="2"/>
  <c r="J630" i="2" s="1"/>
  <c r="Q627" i="3" s="1"/>
  <c r="R627" i="3" s="1"/>
  <c r="AA627" i="3" s="1"/>
  <c r="K630" i="2"/>
  <c r="M630" i="2"/>
  <c r="S627" i="3" s="1"/>
  <c r="T627" i="3" s="1"/>
  <c r="N630" i="2"/>
  <c r="P630" i="2" s="1"/>
  <c r="Q630" i="2" s="1"/>
  <c r="U627" i="3" s="1"/>
  <c r="V627" i="3" s="1"/>
  <c r="AB626" i="3" s="1"/>
  <c r="A631" i="2"/>
  <c r="B631" i="2"/>
  <c r="C631" i="2"/>
  <c r="F631" i="2" s="1"/>
  <c r="O628" i="3" s="1"/>
  <c r="P628" i="3" s="1"/>
  <c r="G631" i="2"/>
  <c r="J631" i="2" s="1"/>
  <c r="Q628" i="3" s="1"/>
  <c r="R628" i="3" s="1"/>
  <c r="K631" i="2"/>
  <c r="M631" i="2"/>
  <c r="S628" i="3" s="1"/>
  <c r="T628" i="3" s="1"/>
  <c r="N631" i="2"/>
  <c r="P631" i="2" s="1"/>
  <c r="Q631" i="2" s="1"/>
  <c r="U628" i="3" s="1"/>
  <c r="V628" i="3" s="1"/>
  <c r="AB627" i="3" s="1"/>
  <c r="A632" i="2"/>
  <c r="B632" i="2"/>
  <c r="C632" i="2"/>
  <c r="F632" i="2" s="1"/>
  <c r="O629" i="3" s="1"/>
  <c r="P629" i="3" s="1"/>
  <c r="G632" i="2"/>
  <c r="J632" i="2" s="1"/>
  <c r="Q629" i="3" s="1"/>
  <c r="R629" i="3" s="1"/>
  <c r="K632" i="2"/>
  <c r="M632" i="2"/>
  <c r="S629" i="3" s="1"/>
  <c r="T629" i="3" s="1"/>
  <c r="N632" i="2"/>
  <c r="P632" i="2" s="1"/>
  <c r="Q632" i="2" s="1"/>
  <c r="U629" i="3" s="1"/>
  <c r="V629" i="3" s="1"/>
  <c r="AB628" i="3" s="1"/>
  <c r="A633" i="2"/>
  <c r="B633" i="2"/>
  <c r="C633" i="2"/>
  <c r="F633" i="2"/>
  <c r="O630" i="3" s="1"/>
  <c r="P630" i="3" s="1"/>
  <c r="G633" i="2"/>
  <c r="J633" i="2" s="1"/>
  <c r="Q630" i="3" s="1"/>
  <c r="R630" i="3" s="1"/>
  <c r="K633" i="2"/>
  <c r="M633" i="2"/>
  <c r="S630" i="3" s="1"/>
  <c r="T630" i="3" s="1"/>
  <c r="N633" i="2"/>
  <c r="P633" i="2" s="1"/>
  <c r="Q633" i="2" s="1"/>
  <c r="U630" i="3" s="1"/>
  <c r="V630" i="3" s="1"/>
  <c r="AB629" i="3" s="1"/>
  <c r="A634" i="2"/>
  <c r="B634" i="2"/>
  <c r="C634" i="2"/>
  <c r="F634" i="2" s="1"/>
  <c r="O631" i="3" s="1"/>
  <c r="P631" i="3" s="1"/>
  <c r="G634" i="2"/>
  <c r="J634" i="2"/>
  <c r="Q631" i="3" s="1"/>
  <c r="R631" i="3" s="1"/>
  <c r="K634" i="2"/>
  <c r="M634" i="2"/>
  <c r="S631" i="3" s="1"/>
  <c r="T631" i="3" s="1"/>
  <c r="N634" i="2"/>
  <c r="P634" i="2"/>
  <c r="Q634" i="2" s="1"/>
  <c r="U631" i="3" s="1"/>
  <c r="V631" i="3" s="1"/>
  <c r="AB630" i="3" s="1"/>
  <c r="A635" i="2"/>
  <c r="B635" i="2"/>
  <c r="C635" i="2"/>
  <c r="F635" i="2" s="1"/>
  <c r="O632" i="3" s="1"/>
  <c r="P632" i="3" s="1"/>
  <c r="G635" i="2"/>
  <c r="J635" i="2"/>
  <c r="Q632" i="3" s="1"/>
  <c r="R632" i="3" s="1"/>
  <c r="K635" i="2"/>
  <c r="M635" i="2"/>
  <c r="S632" i="3" s="1"/>
  <c r="T632" i="3" s="1"/>
  <c r="N635" i="2"/>
  <c r="P635" i="2"/>
  <c r="Q635" i="2" s="1"/>
  <c r="U632" i="3" s="1"/>
  <c r="V632" i="3" s="1"/>
  <c r="AB631" i="3" s="1"/>
  <c r="A636" i="2"/>
  <c r="B636" i="2"/>
  <c r="C636" i="2"/>
  <c r="F636" i="2"/>
  <c r="O633" i="3" s="1"/>
  <c r="P633" i="3" s="1"/>
  <c r="G636" i="2"/>
  <c r="J636" i="2" s="1"/>
  <c r="Q633" i="3" s="1"/>
  <c r="R633" i="3" s="1"/>
  <c r="AA633" i="3" s="1"/>
  <c r="K636" i="2"/>
  <c r="M636" i="2"/>
  <c r="S633" i="3" s="1"/>
  <c r="T633" i="3" s="1"/>
  <c r="N636" i="2"/>
  <c r="P636" i="2" s="1"/>
  <c r="Q636" i="2" s="1"/>
  <c r="U633" i="3" s="1"/>
  <c r="V633" i="3" s="1"/>
  <c r="AB632" i="3" s="1"/>
  <c r="A637" i="2"/>
  <c r="B637" i="2"/>
  <c r="C637" i="2"/>
  <c r="F637" i="2" s="1"/>
  <c r="O634" i="3" s="1"/>
  <c r="P634" i="3" s="1"/>
  <c r="G637" i="2"/>
  <c r="J637" i="2"/>
  <c r="Q634" i="3" s="1"/>
  <c r="R634" i="3" s="1"/>
  <c r="AA634" i="3" s="1"/>
  <c r="K637" i="2"/>
  <c r="M637" i="2"/>
  <c r="S634" i="3" s="1"/>
  <c r="T634" i="3" s="1"/>
  <c r="N637" i="2"/>
  <c r="P637" i="2" s="1"/>
  <c r="Q637" i="2" s="1"/>
  <c r="U634" i="3" s="1"/>
  <c r="V634" i="3" s="1"/>
  <c r="AB633" i="3" s="1"/>
  <c r="A638" i="2"/>
  <c r="B638" i="2"/>
  <c r="C638" i="2"/>
  <c r="F638" i="2" s="1"/>
  <c r="O635" i="3" s="1"/>
  <c r="P635" i="3" s="1"/>
  <c r="G638" i="2"/>
  <c r="J638" i="2"/>
  <c r="Q635" i="3" s="1"/>
  <c r="R635" i="3" s="1"/>
  <c r="AA635" i="3" s="1"/>
  <c r="K638" i="2"/>
  <c r="M638" i="2"/>
  <c r="S635" i="3" s="1"/>
  <c r="T635" i="3" s="1"/>
  <c r="N638" i="2"/>
  <c r="P638" i="2"/>
  <c r="Q638" i="2" s="1"/>
  <c r="U635" i="3" s="1"/>
  <c r="V635" i="3" s="1"/>
  <c r="AB634" i="3" s="1"/>
  <c r="A639" i="2"/>
  <c r="B639" i="2"/>
  <c r="C639" i="2"/>
  <c r="F639" i="2" s="1"/>
  <c r="O636" i="3" s="1"/>
  <c r="P636" i="3" s="1"/>
  <c r="G639" i="2"/>
  <c r="J639" i="2"/>
  <c r="Q636" i="3" s="1"/>
  <c r="R636" i="3" s="1"/>
  <c r="AA636" i="3" s="1"/>
  <c r="K639" i="2"/>
  <c r="M639" i="2"/>
  <c r="S636" i="3" s="1"/>
  <c r="T636" i="3" s="1"/>
  <c r="N639" i="2"/>
  <c r="P639" i="2"/>
  <c r="Q639" i="2" s="1"/>
  <c r="U636" i="3" s="1"/>
  <c r="V636" i="3" s="1"/>
  <c r="AB635" i="3" s="1"/>
  <c r="A640" i="2"/>
  <c r="B640" i="2"/>
  <c r="C640" i="2"/>
  <c r="F640" i="2"/>
  <c r="O637" i="3" s="1"/>
  <c r="P637" i="3" s="1"/>
  <c r="G640" i="2"/>
  <c r="J640" i="2" s="1"/>
  <c r="Q637" i="3" s="1"/>
  <c r="R637" i="3" s="1"/>
  <c r="AA637" i="3" s="1"/>
  <c r="K640" i="2"/>
  <c r="M640" i="2"/>
  <c r="S637" i="3" s="1"/>
  <c r="T637" i="3" s="1"/>
  <c r="N640" i="2"/>
  <c r="P640" i="2" s="1"/>
  <c r="Q640" i="2" s="1"/>
  <c r="U637" i="3" s="1"/>
  <c r="V637" i="3" s="1"/>
  <c r="AB636" i="3" s="1"/>
  <c r="A641" i="2"/>
  <c r="B641" i="2"/>
  <c r="C641" i="2"/>
  <c r="F641" i="2" s="1"/>
  <c r="O638" i="3" s="1"/>
  <c r="P638" i="3" s="1"/>
  <c r="G641" i="2"/>
  <c r="J641" i="2"/>
  <c r="Q638" i="3" s="1"/>
  <c r="R638" i="3" s="1"/>
  <c r="AA638" i="3" s="1"/>
  <c r="K641" i="2"/>
  <c r="M641" i="2"/>
  <c r="S638" i="3" s="1"/>
  <c r="T638" i="3" s="1"/>
  <c r="N641" i="2"/>
  <c r="P641" i="2"/>
  <c r="Q641" i="2" s="1"/>
  <c r="U638" i="3" s="1"/>
  <c r="V638" i="3" s="1"/>
  <c r="AB637" i="3" s="1"/>
  <c r="A642" i="2"/>
  <c r="B642" i="2"/>
  <c r="C642" i="2"/>
  <c r="F642" i="2" s="1"/>
  <c r="O639" i="3" s="1"/>
  <c r="P639" i="3" s="1"/>
  <c r="G642" i="2"/>
  <c r="J642" i="2"/>
  <c r="Q639" i="3" s="1"/>
  <c r="R639" i="3" s="1"/>
  <c r="K642" i="2"/>
  <c r="M642" i="2"/>
  <c r="S639" i="3" s="1"/>
  <c r="T639" i="3" s="1"/>
  <c r="N642" i="2"/>
  <c r="P642" i="2"/>
  <c r="Q642" i="2" s="1"/>
  <c r="U639" i="3" s="1"/>
  <c r="V639" i="3" s="1"/>
  <c r="AB638" i="3" s="1"/>
  <c r="A643" i="2"/>
  <c r="B643" i="2"/>
  <c r="C643" i="2"/>
  <c r="F643" i="2"/>
  <c r="O640" i="3" s="1"/>
  <c r="P640" i="3" s="1"/>
  <c r="G643" i="2"/>
  <c r="J643" i="2" s="1"/>
  <c r="Q640" i="3" s="1"/>
  <c r="R640" i="3" s="1"/>
  <c r="AA640" i="3" s="1"/>
  <c r="K643" i="2"/>
  <c r="M643" i="2"/>
  <c r="S640" i="3" s="1"/>
  <c r="T640" i="3" s="1"/>
  <c r="N643" i="2"/>
  <c r="P643" i="2" s="1"/>
  <c r="Q643" i="2" s="1"/>
  <c r="U640" i="3" s="1"/>
  <c r="V640" i="3" s="1"/>
  <c r="AB639" i="3" s="1"/>
  <c r="A644" i="2"/>
  <c r="B644" i="2"/>
  <c r="C644" i="2"/>
  <c r="F644" i="2" s="1"/>
  <c r="O641" i="3" s="1"/>
  <c r="P641" i="3" s="1"/>
  <c r="G644" i="2"/>
  <c r="J644" i="2"/>
  <c r="Q641" i="3" s="1"/>
  <c r="R641" i="3" s="1"/>
  <c r="AA641" i="3" s="1"/>
  <c r="K644" i="2"/>
  <c r="M644" i="2"/>
  <c r="S641" i="3" s="1"/>
  <c r="T641" i="3" s="1"/>
  <c r="N644" i="2"/>
  <c r="P644" i="2"/>
  <c r="Q644" i="2" s="1"/>
  <c r="U641" i="3" s="1"/>
  <c r="V641" i="3" s="1"/>
  <c r="AB640" i="3" s="1"/>
  <c r="A645" i="2"/>
  <c r="B645" i="2"/>
  <c r="C645" i="2"/>
  <c r="F645" i="2" s="1"/>
  <c r="O642" i="3" s="1"/>
  <c r="P642" i="3" s="1"/>
  <c r="G645" i="2"/>
  <c r="J645" i="2"/>
  <c r="Q642" i="3" s="1"/>
  <c r="R642" i="3" s="1"/>
  <c r="AA642" i="3" s="1"/>
  <c r="K645" i="2"/>
  <c r="M645" i="2"/>
  <c r="S642" i="3" s="1"/>
  <c r="T642" i="3" s="1"/>
  <c r="N645" i="2"/>
  <c r="P645" i="2" s="1"/>
  <c r="Q645" i="2" s="1"/>
  <c r="U642" i="3" s="1"/>
  <c r="V642" i="3" s="1"/>
  <c r="AB641" i="3" s="1"/>
  <c r="A646" i="2"/>
  <c r="B646" i="2"/>
  <c r="C646" i="2"/>
  <c r="F646" i="2"/>
  <c r="O643" i="3" s="1"/>
  <c r="P643" i="3" s="1"/>
  <c r="G646" i="2"/>
  <c r="J646" i="2" s="1"/>
  <c r="Q643" i="3" s="1"/>
  <c r="R643" i="3" s="1"/>
  <c r="K646" i="2"/>
  <c r="M646" i="2"/>
  <c r="S643" i="3" s="1"/>
  <c r="T643" i="3" s="1"/>
  <c r="N646" i="2"/>
  <c r="P646" i="2" s="1"/>
  <c r="Q646" i="2" s="1"/>
  <c r="U643" i="3" s="1"/>
  <c r="V643" i="3" s="1"/>
  <c r="AB642" i="3" s="1"/>
  <c r="A647" i="2"/>
  <c r="B647" i="2"/>
  <c r="C647" i="2"/>
  <c r="F647" i="2" s="1"/>
  <c r="O644" i="3" s="1"/>
  <c r="P644" i="3" s="1"/>
  <c r="G647" i="2"/>
  <c r="J647" i="2" s="1"/>
  <c r="Q644" i="3" s="1"/>
  <c r="R644" i="3" s="1"/>
  <c r="AA644" i="3" s="1"/>
  <c r="K647" i="2"/>
  <c r="M647" i="2"/>
  <c r="S644" i="3" s="1"/>
  <c r="T644" i="3" s="1"/>
  <c r="N647" i="2"/>
  <c r="P647" i="2" s="1"/>
  <c r="Q647" i="2" s="1"/>
  <c r="U644" i="3" s="1"/>
  <c r="V644" i="3" s="1"/>
  <c r="AB643" i="3" s="1"/>
  <c r="A648" i="2"/>
  <c r="B648" i="2"/>
  <c r="C648" i="2"/>
  <c r="F648" i="2" s="1"/>
  <c r="O645" i="3" s="1"/>
  <c r="P645" i="3" s="1"/>
  <c r="G648" i="2"/>
  <c r="J648" i="2"/>
  <c r="Q645" i="3" s="1"/>
  <c r="R645" i="3" s="1"/>
  <c r="K648" i="2"/>
  <c r="M648" i="2"/>
  <c r="S645" i="3" s="1"/>
  <c r="T645" i="3" s="1"/>
  <c r="N648" i="2"/>
  <c r="P648" i="2"/>
  <c r="Q648" i="2" s="1"/>
  <c r="U645" i="3" s="1"/>
  <c r="V645" i="3" s="1"/>
  <c r="AB644" i="3" s="1"/>
  <c r="A649" i="2"/>
  <c r="B649" i="2"/>
  <c r="C649" i="2"/>
  <c r="F649" i="2"/>
  <c r="O646" i="3" s="1"/>
  <c r="P646" i="3" s="1"/>
  <c r="G649" i="2"/>
  <c r="J649" i="2" s="1"/>
  <c r="Q646" i="3" s="1"/>
  <c r="R646" i="3" s="1"/>
  <c r="K649" i="2"/>
  <c r="M649" i="2"/>
  <c r="S646" i="3" s="1"/>
  <c r="T646" i="3" s="1"/>
  <c r="N649" i="2"/>
  <c r="P649" i="2" s="1"/>
  <c r="Q649" i="2" s="1"/>
  <c r="U646" i="3" s="1"/>
  <c r="V646" i="3" s="1"/>
  <c r="AB645" i="3" s="1"/>
  <c r="A650" i="2"/>
  <c r="B650" i="2"/>
  <c r="C650" i="2"/>
  <c r="F650" i="2" s="1"/>
  <c r="O647" i="3" s="1"/>
  <c r="P647" i="3" s="1"/>
  <c r="G650" i="2"/>
  <c r="J650" i="2" s="1"/>
  <c r="Q647" i="3" s="1"/>
  <c r="R647" i="3" s="1"/>
  <c r="AA647" i="3" s="1"/>
  <c r="K650" i="2"/>
  <c r="M650" i="2"/>
  <c r="S647" i="3" s="1"/>
  <c r="T647" i="3" s="1"/>
  <c r="N650" i="2"/>
  <c r="P650" i="2" s="1"/>
  <c r="Q650" i="2" s="1"/>
  <c r="U647" i="3" s="1"/>
  <c r="V647" i="3" s="1"/>
  <c r="AB646" i="3" s="1"/>
  <c r="A651" i="2"/>
  <c r="B651" i="2"/>
  <c r="C651" i="2"/>
  <c r="F651" i="2" s="1"/>
  <c r="O648" i="3" s="1"/>
  <c r="P648" i="3" s="1"/>
  <c r="G651" i="2"/>
  <c r="J651" i="2"/>
  <c r="Q648" i="3" s="1"/>
  <c r="R648" i="3" s="1"/>
  <c r="K651" i="2"/>
  <c r="M651" i="2"/>
  <c r="S648" i="3" s="1"/>
  <c r="T648" i="3" s="1"/>
  <c r="N651" i="2"/>
  <c r="P651" i="2"/>
  <c r="Q651" i="2" s="1"/>
  <c r="U648" i="3" s="1"/>
  <c r="V648" i="3" s="1"/>
  <c r="AB647" i="3" s="1"/>
  <c r="A652" i="2"/>
  <c r="B652" i="2"/>
  <c r="C652" i="2"/>
  <c r="F652" i="2" s="1"/>
  <c r="O649" i="3" s="1"/>
  <c r="P649" i="3" s="1"/>
  <c r="G652" i="2"/>
  <c r="J652" i="2" s="1"/>
  <c r="Q649" i="3" s="1"/>
  <c r="R649" i="3" s="1"/>
  <c r="K652" i="2"/>
  <c r="M652" i="2"/>
  <c r="S649" i="3" s="1"/>
  <c r="T649" i="3" s="1"/>
  <c r="N652" i="2"/>
  <c r="P652" i="2" s="1"/>
  <c r="Q652" i="2" s="1"/>
  <c r="U649" i="3" s="1"/>
  <c r="V649" i="3" s="1"/>
  <c r="AB648" i="3" s="1"/>
  <c r="A653" i="2"/>
  <c r="B653" i="2"/>
  <c r="C653" i="2"/>
  <c r="F653" i="2" s="1"/>
  <c r="O650" i="3" s="1"/>
  <c r="P650" i="3" s="1"/>
  <c r="G653" i="2"/>
  <c r="J653" i="2"/>
  <c r="Q650" i="3" s="1"/>
  <c r="R650" i="3" s="1"/>
  <c r="K653" i="2"/>
  <c r="M653" i="2"/>
  <c r="S650" i="3" s="1"/>
  <c r="T650" i="3" s="1"/>
  <c r="N653" i="2"/>
  <c r="P653" i="2"/>
  <c r="Q653" i="2" s="1"/>
  <c r="U650" i="3" s="1"/>
  <c r="V650" i="3" s="1"/>
  <c r="AB649" i="3" s="1"/>
  <c r="A654" i="2"/>
  <c r="B654" i="2"/>
  <c r="C654" i="2"/>
  <c r="F654" i="2"/>
  <c r="O651" i="3" s="1"/>
  <c r="P651" i="3" s="1"/>
  <c r="G654" i="2"/>
  <c r="J654" i="2" s="1"/>
  <c r="Q651" i="3" s="1"/>
  <c r="R651" i="3" s="1"/>
  <c r="K654" i="2"/>
  <c r="M654" i="2"/>
  <c r="S651" i="3" s="1"/>
  <c r="T651" i="3" s="1"/>
  <c r="N654" i="2"/>
  <c r="P654" i="2"/>
  <c r="Q654" i="2" s="1"/>
  <c r="U651" i="3" s="1"/>
  <c r="V651" i="3" s="1"/>
  <c r="AB650" i="3" s="1"/>
  <c r="A655" i="2"/>
  <c r="B655" i="2"/>
  <c r="C655" i="2"/>
  <c r="F655" i="2"/>
  <c r="O652" i="3" s="1"/>
  <c r="P652" i="3" s="1"/>
  <c r="G655" i="2"/>
  <c r="J655" i="2" s="1"/>
  <c r="Q652" i="3" s="1"/>
  <c r="R652" i="3" s="1"/>
  <c r="K655" i="2"/>
  <c r="M655" i="2"/>
  <c r="S652" i="3" s="1"/>
  <c r="T652" i="3" s="1"/>
  <c r="N655" i="2"/>
  <c r="P655" i="2" s="1"/>
  <c r="Q655" i="2" s="1"/>
  <c r="U652" i="3" s="1"/>
  <c r="V652" i="3" s="1"/>
  <c r="AB651" i="3" s="1"/>
  <c r="A656" i="2"/>
  <c r="B656" i="2"/>
  <c r="C656" i="2"/>
  <c r="F656" i="2"/>
  <c r="O653" i="3" s="1"/>
  <c r="P653" i="3" s="1"/>
  <c r="G656" i="2"/>
  <c r="J656" i="2"/>
  <c r="Q653" i="3" s="1"/>
  <c r="R653" i="3" s="1"/>
  <c r="AA653" i="3" s="1"/>
  <c r="K656" i="2"/>
  <c r="M656" i="2"/>
  <c r="S653" i="3" s="1"/>
  <c r="T653" i="3" s="1"/>
  <c r="N656" i="2"/>
  <c r="P656" i="2"/>
  <c r="Q656" i="2" s="1"/>
  <c r="U653" i="3" s="1"/>
  <c r="V653" i="3" s="1"/>
  <c r="AB652" i="3" s="1"/>
  <c r="A657" i="2"/>
  <c r="B657" i="2"/>
  <c r="C657" i="2"/>
  <c r="F657" i="2"/>
  <c r="O654" i="3" s="1"/>
  <c r="P654" i="3" s="1"/>
  <c r="G657" i="2"/>
  <c r="J657" i="2" s="1"/>
  <c r="Q654" i="3" s="1"/>
  <c r="R654" i="3" s="1"/>
  <c r="AA654" i="3" s="1"/>
  <c r="K657" i="2"/>
  <c r="M657" i="2"/>
  <c r="S654" i="3" s="1"/>
  <c r="T654" i="3" s="1"/>
  <c r="N657" i="2"/>
  <c r="P657" i="2" s="1"/>
  <c r="Q657" i="2" s="1"/>
  <c r="U654" i="3" s="1"/>
  <c r="V654" i="3" s="1"/>
  <c r="AB653" i="3" s="1"/>
  <c r="A658" i="2"/>
  <c r="B658" i="2"/>
  <c r="C658" i="2"/>
  <c r="F658" i="2" s="1"/>
  <c r="O655" i="3" s="1"/>
  <c r="P655" i="3" s="1"/>
  <c r="G658" i="2"/>
  <c r="J658" i="2"/>
  <c r="Q655" i="3" s="1"/>
  <c r="R655" i="3" s="1"/>
  <c r="K658" i="2"/>
  <c r="M658" i="2"/>
  <c r="S655" i="3" s="1"/>
  <c r="T655" i="3" s="1"/>
  <c r="N658" i="2"/>
  <c r="P658" i="2"/>
  <c r="Q658" i="2" s="1"/>
  <c r="U655" i="3" s="1"/>
  <c r="V655" i="3" s="1"/>
  <c r="AB654" i="3" s="1"/>
  <c r="A659" i="2"/>
  <c r="B659" i="2"/>
  <c r="C659" i="2"/>
  <c r="F659" i="2"/>
  <c r="O656" i="3" s="1"/>
  <c r="P656" i="3" s="1"/>
  <c r="G659" i="2"/>
  <c r="J659" i="2" s="1"/>
  <c r="Q656" i="3" s="1"/>
  <c r="R656" i="3" s="1"/>
  <c r="K659" i="2"/>
  <c r="M659" i="2"/>
  <c r="S656" i="3" s="1"/>
  <c r="T656" i="3" s="1"/>
  <c r="N659" i="2"/>
  <c r="P659" i="2" s="1"/>
  <c r="Q659" i="2" s="1"/>
  <c r="U656" i="3" s="1"/>
  <c r="V656" i="3" s="1"/>
  <c r="AB655" i="3" s="1"/>
  <c r="A660" i="2"/>
  <c r="B660" i="2"/>
  <c r="C660" i="2"/>
  <c r="F660" i="2" s="1"/>
  <c r="O657" i="3" s="1"/>
  <c r="P657" i="3" s="1"/>
  <c r="G660" i="2"/>
  <c r="J660" i="2"/>
  <c r="Q657" i="3" s="1"/>
  <c r="R657" i="3" s="1"/>
  <c r="K660" i="2"/>
  <c r="M660" i="2"/>
  <c r="S657" i="3" s="1"/>
  <c r="T657" i="3" s="1"/>
  <c r="N660" i="2"/>
  <c r="P660" i="2"/>
  <c r="Q660" i="2" s="1"/>
  <c r="U657" i="3" s="1"/>
  <c r="V657" i="3" s="1"/>
  <c r="AB656" i="3" s="1"/>
  <c r="A661" i="2"/>
  <c r="B661" i="2"/>
  <c r="C661" i="2"/>
  <c r="F661" i="2"/>
  <c r="O658" i="3" s="1"/>
  <c r="P658" i="3" s="1"/>
  <c r="G661" i="2"/>
  <c r="J661" i="2" s="1"/>
  <c r="Q658" i="3" s="1"/>
  <c r="R658" i="3" s="1"/>
  <c r="AA658" i="3" s="1"/>
  <c r="K661" i="2"/>
  <c r="M661" i="2"/>
  <c r="S658" i="3" s="1"/>
  <c r="T658" i="3" s="1"/>
  <c r="N661" i="2"/>
  <c r="P661" i="2" s="1"/>
  <c r="Q661" i="2" s="1"/>
  <c r="U658" i="3" s="1"/>
  <c r="V658" i="3" s="1"/>
  <c r="AB657" i="3" s="1"/>
  <c r="A662" i="2"/>
  <c r="B662" i="2"/>
  <c r="C662" i="2"/>
  <c r="F662" i="2" s="1"/>
  <c r="O659" i="3" s="1"/>
  <c r="P659" i="3" s="1"/>
  <c r="G662" i="2"/>
  <c r="J662" i="2"/>
  <c r="Q659" i="3" s="1"/>
  <c r="R659" i="3" s="1"/>
  <c r="K662" i="2"/>
  <c r="M662" i="2"/>
  <c r="S659" i="3" s="1"/>
  <c r="T659" i="3" s="1"/>
  <c r="N662" i="2"/>
  <c r="P662" i="2"/>
  <c r="Q662" i="2" s="1"/>
  <c r="U659" i="3" s="1"/>
  <c r="V659" i="3" s="1"/>
  <c r="AB658" i="3" s="1"/>
  <c r="A663" i="2"/>
  <c r="B663" i="2"/>
  <c r="C663" i="2"/>
  <c r="F663" i="2" s="1"/>
  <c r="O660" i="3" s="1"/>
  <c r="P660" i="3" s="1"/>
  <c r="G663" i="2"/>
  <c r="J663" i="2"/>
  <c r="Q660" i="3" s="1"/>
  <c r="R660" i="3" s="1"/>
  <c r="AA660" i="3" s="1"/>
  <c r="K663" i="2"/>
  <c r="M663" i="2"/>
  <c r="S660" i="3" s="1"/>
  <c r="T660" i="3" s="1"/>
  <c r="N663" i="2"/>
  <c r="P663" i="2"/>
  <c r="Q663" i="2" s="1"/>
  <c r="U660" i="3" s="1"/>
  <c r="V660" i="3" s="1"/>
  <c r="AB659" i="3" s="1"/>
  <c r="A664" i="2"/>
  <c r="B664" i="2"/>
  <c r="C664" i="2"/>
  <c r="F664" i="2" s="1"/>
  <c r="O661" i="3" s="1"/>
  <c r="P661" i="3" s="1"/>
  <c r="G664" i="2"/>
  <c r="J664" i="2" s="1"/>
  <c r="Q661" i="3" s="1"/>
  <c r="R661" i="3" s="1"/>
  <c r="K664" i="2"/>
  <c r="M664" i="2"/>
  <c r="S661" i="3" s="1"/>
  <c r="T661" i="3" s="1"/>
  <c r="N664" i="2"/>
  <c r="P664" i="2" s="1"/>
  <c r="Q664" i="2" s="1"/>
  <c r="U661" i="3" s="1"/>
  <c r="V661" i="3" s="1"/>
  <c r="AB660" i="3" s="1"/>
  <c r="A665" i="2"/>
  <c r="B665" i="2"/>
  <c r="C665" i="2"/>
  <c r="F665" i="2" s="1"/>
  <c r="O662" i="3" s="1"/>
  <c r="P662" i="3" s="1"/>
  <c r="G665" i="2"/>
  <c r="J665" i="2" s="1"/>
  <c r="Q662" i="3" s="1"/>
  <c r="R662" i="3" s="1"/>
  <c r="AA662" i="3" s="1"/>
  <c r="K665" i="2"/>
  <c r="M665" i="2"/>
  <c r="S662" i="3" s="1"/>
  <c r="T662" i="3" s="1"/>
  <c r="N665" i="2"/>
  <c r="P665" i="2" s="1"/>
  <c r="Q665" i="2" s="1"/>
  <c r="U662" i="3" s="1"/>
  <c r="V662" i="3" s="1"/>
  <c r="AB661" i="3" s="1"/>
  <c r="A666" i="2"/>
  <c r="B666" i="2"/>
  <c r="C666" i="2"/>
  <c r="F666" i="2" s="1"/>
  <c r="O663" i="3" s="1"/>
  <c r="P663" i="3" s="1"/>
  <c r="G666" i="2"/>
  <c r="J666" i="2"/>
  <c r="Q663" i="3" s="1"/>
  <c r="R663" i="3" s="1"/>
  <c r="K666" i="2"/>
  <c r="M666" i="2"/>
  <c r="S663" i="3" s="1"/>
  <c r="T663" i="3" s="1"/>
  <c r="N666" i="2"/>
  <c r="P666" i="2"/>
  <c r="Q666" i="2" s="1"/>
  <c r="U663" i="3" s="1"/>
  <c r="V663" i="3" s="1"/>
  <c r="AB662" i="3" s="1"/>
  <c r="A667" i="2"/>
  <c r="B667" i="2"/>
  <c r="C667" i="2"/>
  <c r="F667" i="2" s="1"/>
  <c r="O664" i="3" s="1"/>
  <c r="P664" i="3" s="1"/>
  <c r="G667" i="2"/>
  <c r="J667" i="2" s="1"/>
  <c r="Q664" i="3" s="1"/>
  <c r="R664" i="3" s="1"/>
  <c r="AA664" i="3" s="1"/>
  <c r="K667" i="2"/>
  <c r="M667" i="2"/>
  <c r="S664" i="3" s="1"/>
  <c r="T664" i="3" s="1"/>
  <c r="N667" i="2"/>
  <c r="P667" i="2"/>
  <c r="Q667" i="2" s="1"/>
  <c r="U664" i="3" s="1"/>
  <c r="V664" i="3" s="1"/>
  <c r="AB663" i="3" s="1"/>
  <c r="A668" i="2"/>
  <c r="B668" i="2"/>
  <c r="C668" i="2"/>
  <c r="F668" i="2"/>
  <c r="O665" i="3" s="1"/>
  <c r="P665" i="3" s="1"/>
  <c r="G668" i="2"/>
  <c r="J668" i="2"/>
  <c r="Q665" i="3" s="1"/>
  <c r="R665" i="3" s="1"/>
  <c r="K668" i="2"/>
  <c r="M668" i="2"/>
  <c r="S665" i="3" s="1"/>
  <c r="T665" i="3" s="1"/>
  <c r="N668" i="2"/>
  <c r="P668" i="2" s="1"/>
  <c r="Q668" i="2" s="1"/>
  <c r="U665" i="3" s="1"/>
  <c r="V665" i="3" s="1"/>
  <c r="AB664" i="3" s="1"/>
  <c r="A669" i="2"/>
  <c r="B669" i="2"/>
  <c r="C669" i="2"/>
  <c r="F669" i="2" s="1"/>
  <c r="O666" i="3" s="1"/>
  <c r="P666" i="3" s="1"/>
  <c r="G669" i="2"/>
  <c r="J669" i="2" s="1"/>
  <c r="Q666" i="3" s="1"/>
  <c r="R666" i="3" s="1"/>
  <c r="K669" i="2"/>
  <c r="M669" i="2"/>
  <c r="S666" i="3" s="1"/>
  <c r="T666" i="3" s="1"/>
  <c r="N669" i="2"/>
  <c r="P669" i="2" s="1"/>
  <c r="Q669" i="2" s="1"/>
  <c r="U666" i="3" s="1"/>
  <c r="V666" i="3" s="1"/>
  <c r="AB665" i="3" s="1"/>
  <c r="A670" i="2"/>
  <c r="B670" i="2"/>
  <c r="C670" i="2"/>
  <c r="F670" i="2" s="1"/>
  <c r="O667" i="3" s="1"/>
  <c r="P667" i="3" s="1"/>
  <c r="G670" i="2"/>
  <c r="J670" i="2"/>
  <c r="Q667" i="3" s="1"/>
  <c r="R667" i="3" s="1"/>
  <c r="K670" i="2"/>
  <c r="M670" i="2"/>
  <c r="S667" i="3" s="1"/>
  <c r="T667" i="3" s="1"/>
  <c r="N670" i="2"/>
  <c r="P670" i="2"/>
  <c r="Q670" i="2" s="1"/>
  <c r="U667" i="3" s="1"/>
  <c r="V667" i="3" s="1"/>
  <c r="AB666" i="3" s="1"/>
  <c r="A671" i="2"/>
  <c r="B671" i="2"/>
  <c r="C671" i="2"/>
  <c r="F671" i="2" s="1"/>
  <c r="O668" i="3" s="1"/>
  <c r="P668" i="3" s="1"/>
  <c r="G671" i="2"/>
  <c r="J671" i="2" s="1"/>
  <c r="Q668" i="3" s="1"/>
  <c r="R668" i="3" s="1"/>
  <c r="K671" i="2"/>
  <c r="M671" i="2"/>
  <c r="S668" i="3" s="1"/>
  <c r="T668" i="3" s="1"/>
  <c r="N671" i="2"/>
  <c r="P671" i="2" s="1"/>
  <c r="Q671" i="2" s="1"/>
  <c r="U668" i="3" s="1"/>
  <c r="V668" i="3" s="1"/>
  <c r="AB667" i="3" s="1"/>
  <c r="A672" i="2"/>
  <c r="B672" i="2"/>
  <c r="C672" i="2"/>
  <c r="F672" i="2" s="1"/>
  <c r="O669" i="3" s="1"/>
  <c r="P669" i="3" s="1"/>
  <c r="G672" i="2"/>
  <c r="J672" i="2"/>
  <c r="Q669" i="3" s="1"/>
  <c r="R669" i="3" s="1"/>
  <c r="K672" i="2"/>
  <c r="M672" i="2"/>
  <c r="S669" i="3" s="1"/>
  <c r="T669" i="3" s="1"/>
  <c r="N672" i="2"/>
  <c r="P672" i="2"/>
  <c r="Q672" i="2" s="1"/>
  <c r="U669" i="3" s="1"/>
  <c r="V669" i="3" s="1"/>
  <c r="AB668" i="3" s="1"/>
  <c r="A673" i="2"/>
  <c r="B673" i="2"/>
  <c r="C673" i="2"/>
  <c r="F673" i="2" s="1"/>
  <c r="O670" i="3" s="1"/>
  <c r="P670" i="3" s="1"/>
  <c r="G673" i="2"/>
  <c r="J673" i="2"/>
  <c r="Q670" i="3" s="1"/>
  <c r="R670" i="3" s="1"/>
  <c r="AA670" i="3" s="1"/>
  <c r="K673" i="2"/>
  <c r="M673" i="2"/>
  <c r="S670" i="3" s="1"/>
  <c r="T670" i="3" s="1"/>
  <c r="N673" i="2"/>
  <c r="P673" i="2"/>
  <c r="Q673" i="2" s="1"/>
  <c r="U670" i="3" s="1"/>
  <c r="V670" i="3" s="1"/>
  <c r="AB669" i="3" s="1"/>
  <c r="A674" i="2"/>
  <c r="B674" i="2"/>
  <c r="C674" i="2"/>
  <c r="F674" i="2"/>
  <c r="O671" i="3" s="1"/>
  <c r="P671" i="3" s="1"/>
  <c r="G674" i="2"/>
  <c r="J674" i="2" s="1"/>
  <c r="Q671" i="3" s="1"/>
  <c r="R671" i="3" s="1"/>
  <c r="K674" i="2"/>
  <c r="M674" i="2"/>
  <c r="S671" i="3" s="1"/>
  <c r="T671" i="3" s="1"/>
  <c r="N674" i="2"/>
  <c r="P674" i="2" s="1"/>
  <c r="Q674" i="2" s="1"/>
  <c r="U671" i="3" s="1"/>
  <c r="V671" i="3" s="1"/>
  <c r="AB670" i="3" s="1"/>
  <c r="A675" i="2"/>
  <c r="B675" i="2"/>
  <c r="C675" i="2"/>
  <c r="F675" i="2" s="1"/>
  <c r="O672" i="3" s="1"/>
  <c r="P672" i="3" s="1"/>
  <c r="G675" i="2"/>
  <c r="J675" i="2"/>
  <c r="Q672" i="3" s="1"/>
  <c r="R672" i="3" s="1"/>
  <c r="AA672" i="3" s="1"/>
  <c r="K675" i="2"/>
  <c r="M675" i="2"/>
  <c r="S672" i="3" s="1"/>
  <c r="T672" i="3" s="1"/>
  <c r="N675" i="2"/>
  <c r="P675" i="2"/>
  <c r="Q675" i="2" s="1"/>
  <c r="U672" i="3" s="1"/>
  <c r="V672" i="3" s="1"/>
  <c r="AB671" i="3" s="1"/>
  <c r="A676" i="2"/>
  <c r="B676" i="2"/>
  <c r="C676" i="2"/>
  <c r="F676" i="2"/>
  <c r="O673" i="3" s="1"/>
  <c r="P673" i="3" s="1"/>
  <c r="G676" i="2"/>
  <c r="J676" i="2" s="1"/>
  <c r="Q673" i="3" s="1"/>
  <c r="R673" i="3" s="1"/>
  <c r="AA673" i="3" s="1"/>
  <c r="K676" i="2"/>
  <c r="M676" i="2"/>
  <c r="S673" i="3" s="1"/>
  <c r="T673" i="3" s="1"/>
  <c r="N676" i="2"/>
  <c r="P676" i="2" s="1"/>
  <c r="Q676" i="2" s="1"/>
  <c r="U673" i="3" s="1"/>
  <c r="V673" i="3" s="1"/>
  <c r="AB672" i="3" s="1"/>
  <c r="A677" i="2"/>
  <c r="B677" i="2"/>
  <c r="C677" i="2"/>
  <c r="F677" i="2"/>
  <c r="O674" i="3" s="1"/>
  <c r="P674" i="3" s="1"/>
  <c r="G677" i="2"/>
  <c r="J677" i="2"/>
  <c r="Q674" i="3" s="1"/>
  <c r="R674" i="3" s="1"/>
  <c r="K677" i="2"/>
  <c r="M677" i="2"/>
  <c r="S674" i="3" s="1"/>
  <c r="T674" i="3" s="1"/>
  <c r="N677" i="2"/>
  <c r="P677" i="2"/>
  <c r="Q677" i="2" s="1"/>
  <c r="U674" i="3" s="1"/>
  <c r="V674" i="3" s="1"/>
  <c r="AB673" i="3" s="1"/>
  <c r="A678" i="2"/>
  <c r="B678" i="2"/>
  <c r="C678" i="2"/>
  <c r="F678" i="2"/>
  <c r="O675" i="3" s="1"/>
  <c r="P675" i="3" s="1"/>
  <c r="G678" i="2"/>
  <c r="J678" i="2" s="1"/>
  <c r="Q675" i="3" s="1"/>
  <c r="R675" i="3" s="1"/>
  <c r="K678" i="2"/>
  <c r="M678" i="2"/>
  <c r="S675" i="3" s="1"/>
  <c r="T675" i="3" s="1"/>
  <c r="N678" i="2"/>
  <c r="P678" i="2" s="1"/>
  <c r="Q678" i="2" s="1"/>
  <c r="U675" i="3" s="1"/>
  <c r="V675" i="3" s="1"/>
  <c r="AB674" i="3" s="1"/>
  <c r="A679" i="2"/>
  <c r="B679" i="2"/>
  <c r="C679" i="2"/>
  <c r="F679" i="2" s="1"/>
  <c r="O676" i="3" s="1"/>
  <c r="P676" i="3" s="1"/>
  <c r="G679" i="2"/>
  <c r="J679" i="2" s="1"/>
  <c r="Q676" i="3" s="1"/>
  <c r="R676" i="3" s="1"/>
  <c r="K679" i="2"/>
  <c r="M679" i="2"/>
  <c r="S676" i="3" s="1"/>
  <c r="T676" i="3" s="1"/>
  <c r="N679" i="2"/>
  <c r="P679" i="2" s="1"/>
  <c r="Q679" i="2" s="1"/>
  <c r="U676" i="3" s="1"/>
  <c r="V676" i="3" s="1"/>
  <c r="AB675" i="3" s="1"/>
  <c r="A680" i="2"/>
  <c r="B680" i="2"/>
  <c r="C680" i="2"/>
  <c r="F680" i="2" s="1"/>
  <c r="O677" i="3" s="1"/>
  <c r="P677" i="3" s="1"/>
  <c r="G680" i="2"/>
  <c r="J680" i="2" s="1"/>
  <c r="Q677" i="3" s="1"/>
  <c r="R677" i="3" s="1"/>
  <c r="K680" i="2"/>
  <c r="M680" i="2"/>
  <c r="S677" i="3" s="1"/>
  <c r="T677" i="3" s="1"/>
  <c r="N680" i="2"/>
  <c r="P680" i="2"/>
  <c r="Q680" i="2" s="1"/>
  <c r="U677" i="3" s="1"/>
  <c r="V677" i="3" s="1"/>
  <c r="AB676" i="3" s="1"/>
  <c r="A681" i="2"/>
  <c r="B681" i="2"/>
  <c r="C681" i="2"/>
  <c r="F681" i="2"/>
  <c r="O678" i="3" s="1"/>
  <c r="P678" i="3" s="1"/>
  <c r="G681" i="2"/>
  <c r="J681" i="2" s="1"/>
  <c r="Q678" i="3" s="1"/>
  <c r="R678" i="3" s="1"/>
  <c r="K681" i="2"/>
  <c r="M681" i="2"/>
  <c r="S678" i="3" s="1"/>
  <c r="T678" i="3" s="1"/>
  <c r="N681" i="2"/>
  <c r="P681" i="2"/>
  <c r="Q681" i="2" s="1"/>
  <c r="U678" i="3" s="1"/>
  <c r="V678" i="3" s="1"/>
  <c r="AB677" i="3" s="1"/>
  <c r="A682" i="2"/>
  <c r="B682" i="2"/>
  <c r="C682" i="2"/>
  <c r="F682" i="2"/>
  <c r="O679" i="3" s="1"/>
  <c r="P679" i="3" s="1"/>
  <c r="G682" i="2"/>
  <c r="J682" i="2" s="1"/>
  <c r="Q679" i="3" s="1"/>
  <c r="R679" i="3" s="1"/>
  <c r="K682" i="2"/>
  <c r="M682" i="2"/>
  <c r="S679" i="3" s="1"/>
  <c r="T679" i="3" s="1"/>
  <c r="N682" i="2"/>
  <c r="P682" i="2" s="1"/>
  <c r="Q682" i="2" s="1"/>
  <c r="U679" i="3" s="1"/>
  <c r="V679" i="3" s="1"/>
  <c r="AB678" i="3" s="1"/>
  <c r="A683" i="2"/>
  <c r="B683" i="2"/>
  <c r="C683" i="2"/>
  <c r="F683" i="2" s="1"/>
  <c r="O680" i="3" s="1"/>
  <c r="P680" i="3" s="1"/>
  <c r="G683" i="2"/>
  <c r="J683" i="2" s="1"/>
  <c r="Q680" i="3" s="1"/>
  <c r="R680" i="3" s="1"/>
  <c r="K683" i="2"/>
  <c r="M683" i="2"/>
  <c r="S680" i="3" s="1"/>
  <c r="T680" i="3" s="1"/>
  <c r="N683" i="2"/>
  <c r="P683" i="2" s="1"/>
  <c r="Q683" i="2" s="1"/>
  <c r="U680" i="3" s="1"/>
  <c r="V680" i="3" s="1"/>
  <c r="AB679" i="3" s="1"/>
  <c r="A684" i="2"/>
  <c r="B684" i="2"/>
  <c r="C684" i="2"/>
  <c r="F684" i="2" s="1"/>
  <c r="O681" i="3" s="1"/>
  <c r="P681" i="3" s="1"/>
  <c r="G684" i="2"/>
  <c r="J684" i="2"/>
  <c r="Q681" i="3" s="1"/>
  <c r="R681" i="3" s="1"/>
  <c r="K684" i="2"/>
  <c r="M684" i="2"/>
  <c r="S681" i="3" s="1"/>
  <c r="T681" i="3" s="1"/>
  <c r="N684" i="2"/>
  <c r="P684" i="2" s="1"/>
  <c r="Q684" i="2" s="1"/>
  <c r="U681" i="3" s="1"/>
  <c r="V681" i="3" s="1"/>
  <c r="AB680" i="3" s="1"/>
  <c r="A685" i="2"/>
  <c r="B685" i="2"/>
  <c r="C685" i="2"/>
  <c r="F685" i="2" s="1"/>
  <c r="O682" i="3" s="1"/>
  <c r="P682" i="3" s="1"/>
  <c r="G685" i="2"/>
  <c r="J685" i="2"/>
  <c r="Q682" i="3" s="1"/>
  <c r="R682" i="3" s="1"/>
  <c r="K685" i="2"/>
  <c r="M685" i="2"/>
  <c r="S682" i="3" s="1"/>
  <c r="T682" i="3" s="1"/>
  <c r="N685" i="2"/>
  <c r="P685" i="2"/>
  <c r="Q685" i="2" s="1"/>
  <c r="U682" i="3" s="1"/>
  <c r="V682" i="3" s="1"/>
  <c r="AB681" i="3" s="1"/>
  <c r="A686" i="2"/>
  <c r="B686" i="2"/>
  <c r="C686" i="2"/>
  <c r="F686" i="2"/>
  <c r="O683" i="3" s="1"/>
  <c r="P683" i="3" s="1"/>
  <c r="G686" i="2"/>
  <c r="J686" i="2" s="1"/>
  <c r="Q683" i="3" s="1"/>
  <c r="R683" i="3" s="1"/>
  <c r="K686" i="2"/>
  <c r="M686" i="2"/>
  <c r="S683" i="3" s="1"/>
  <c r="T683" i="3" s="1"/>
  <c r="N686" i="2"/>
  <c r="P686" i="2" s="1"/>
  <c r="Q686" i="2" s="1"/>
  <c r="U683" i="3" s="1"/>
  <c r="V683" i="3" s="1"/>
  <c r="AB682" i="3" s="1"/>
  <c r="A687" i="2"/>
  <c r="B687" i="2"/>
  <c r="C687" i="2"/>
  <c r="F687" i="2" s="1"/>
  <c r="O684" i="3" s="1"/>
  <c r="P684" i="3" s="1"/>
  <c r="G687" i="2"/>
  <c r="J687" i="2"/>
  <c r="Q684" i="3" s="1"/>
  <c r="R684" i="3" s="1"/>
  <c r="K687" i="2"/>
  <c r="M687" i="2"/>
  <c r="S684" i="3" s="1"/>
  <c r="T684" i="3" s="1"/>
  <c r="N687" i="2"/>
  <c r="P687" i="2"/>
  <c r="Q687" i="2" s="1"/>
  <c r="U684" i="3" s="1"/>
  <c r="V684" i="3" s="1"/>
  <c r="AB683" i="3" s="1"/>
  <c r="A688" i="2"/>
  <c r="B688" i="2"/>
  <c r="C688" i="2"/>
  <c r="F688" i="2"/>
  <c r="O685" i="3" s="1"/>
  <c r="P685" i="3" s="1"/>
  <c r="G688" i="2"/>
  <c r="J688" i="2" s="1"/>
  <c r="Q685" i="3" s="1"/>
  <c r="R685" i="3" s="1"/>
  <c r="K688" i="2"/>
  <c r="M688" i="2"/>
  <c r="S685" i="3" s="1"/>
  <c r="T685" i="3" s="1"/>
  <c r="N688" i="2"/>
  <c r="P688" i="2" s="1"/>
  <c r="Q688" i="2" s="1"/>
  <c r="U685" i="3" s="1"/>
  <c r="V685" i="3" s="1"/>
  <c r="AB684" i="3" s="1"/>
  <c r="A689" i="2"/>
  <c r="B689" i="2"/>
  <c r="C689" i="2"/>
  <c r="F689" i="2" s="1"/>
  <c r="O686" i="3" s="1"/>
  <c r="P686" i="3" s="1"/>
  <c r="G689" i="2"/>
  <c r="J689" i="2"/>
  <c r="Q686" i="3" s="1"/>
  <c r="R686" i="3" s="1"/>
  <c r="K689" i="2"/>
  <c r="M689" i="2"/>
  <c r="S686" i="3" s="1"/>
  <c r="T686" i="3" s="1"/>
  <c r="N689" i="2"/>
  <c r="P689" i="2"/>
  <c r="Q689" i="2" s="1"/>
  <c r="U686" i="3" s="1"/>
  <c r="V686" i="3" s="1"/>
  <c r="AB685" i="3" s="1"/>
  <c r="A690" i="2"/>
  <c r="B690" i="2"/>
  <c r="C690" i="2"/>
  <c r="F690" i="2"/>
  <c r="O687" i="3" s="1"/>
  <c r="P687" i="3" s="1"/>
  <c r="G690" i="2"/>
  <c r="J690" i="2" s="1"/>
  <c r="Q687" i="3" s="1"/>
  <c r="R687" i="3" s="1"/>
  <c r="K690" i="2"/>
  <c r="M690" i="2"/>
  <c r="S687" i="3" s="1"/>
  <c r="T687" i="3" s="1"/>
  <c r="N690" i="2"/>
  <c r="P690" i="2" s="1"/>
  <c r="Q690" i="2" s="1"/>
  <c r="U687" i="3" s="1"/>
  <c r="V687" i="3" s="1"/>
  <c r="AB686" i="3" s="1"/>
  <c r="A691" i="2"/>
  <c r="B691" i="2"/>
  <c r="C691" i="2"/>
  <c r="F691" i="2" s="1"/>
  <c r="O688" i="3" s="1"/>
  <c r="P688" i="3" s="1"/>
  <c r="G691" i="2"/>
  <c r="J691" i="2"/>
  <c r="Q688" i="3" s="1"/>
  <c r="R688" i="3" s="1"/>
  <c r="K691" i="2"/>
  <c r="M691" i="2"/>
  <c r="S688" i="3" s="1"/>
  <c r="T688" i="3" s="1"/>
  <c r="N691" i="2"/>
  <c r="P691" i="2"/>
  <c r="Q691" i="2" s="1"/>
  <c r="U688" i="3" s="1"/>
  <c r="V688" i="3" s="1"/>
  <c r="AB687" i="3" s="1"/>
  <c r="A692" i="2"/>
  <c r="B692" i="2"/>
  <c r="C692" i="2"/>
  <c r="F692" i="2" s="1"/>
  <c r="O689" i="3" s="1"/>
  <c r="P689" i="3" s="1"/>
  <c r="G692" i="2"/>
  <c r="J692" i="2"/>
  <c r="Q689" i="3" s="1"/>
  <c r="R689" i="3" s="1"/>
  <c r="K692" i="2"/>
  <c r="M692" i="2"/>
  <c r="S689" i="3" s="1"/>
  <c r="T689" i="3" s="1"/>
  <c r="N692" i="2"/>
  <c r="P692" i="2"/>
  <c r="Q692" i="2" s="1"/>
  <c r="U689" i="3" s="1"/>
  <c r="V689" i="3" s="1"/>
  <c r="AB688" i="3" s="1"/>
  <c r="A693" i="2"/>
  <c r="B693" i="2"/>
  <c r="C693" i="2"/>
  <c r="F693" i="2" s="1"/>
  <c r="O690" i="3" s="1"/>
  <c r="P690" i="3" s="1"/>
  <c r="G693" i="2"/>
  <c r="J693" i="2" s="1"/>
  <c r="Q690" i="3" s="1"/>
  <c r="R690" i="3" s="1"/>
  <c r="K693" i="2"/>
  <c r="M693" i="2"/>
  <c r="S690" i="3" s="1"/>
  <c r="T690" i="3" s="1"/>
  <c r="N693" i="2"/>
  <c r="P693" i="2" s="1"/>
  <c r="Q693" i="2" s="1"/>
  <c r="U690" i="3" s="1"/>
  <c r="V690" i="3" s="1"/>
  <c r="AB689" i="3" s="1"/>
  <c r="A694" i="2"/>
  <c r="B694" i="2"/>
  <c r="C694" i="2"/>
  <c r="F694" i="2" s="1"/>
  <c r="O691" i="3" s="1"/>
  <c r="P691" i="3" s="1"/>
  <c r="AA691" i="3" s="1"/>
  <c r="G694" i="2"/>
  <c r="J694" i="2"/>
  <c r="Q691" i="3" s="1"/>
  <c r="R691" i="3" s="1"/>
  <c r="K694" i="2"/>
  <c r="M694" i="2"/>
  <c r="S691" i="3" s="1"/>
  <c r="T691" i="3" s="1"/>
  <c r="N694" i="2"/>
  <c r="P694" i="2"/>
  <c r="Q694" i="2" s="1"/>
  <c r="U691" i="3" s="1"/>
  <c r="V691" i="3" s="1"/>
  <c r="AB690" i="3" s="1"/>
  <c r="A695" i="2"/>
  <c r="B695" i="2"/>
  <c r="C695" i="2"/>
  <c r="F695" i="2"/>
  <c r="O692" i="3" s="1"/>
  <c r="P692" i="3" s="1"/>
  <c r="G695" i="2"/>
  <c r="J695" i="2" s="1"/>
  <c r="Q692" i="3" s="1"/>
  <c r="R692" i="3" s="1"/>
  <c r="K695" i="2"/>
  <c r="M695" i="2"/>
  <c r="S692" i="3" s="1"/>
  <c r="T692" i="3" s="1"/>
  <c r="N695" i="2"/>
  <c r="P695" i="2"/>
  <c r="Q695" i="2" s="1"/>
  <c r="U692" i="3" s="1"/>
  <c r="V692" i="3" s="1"/>
  <c r="AB691" i="3" s="1"/>
  <c r="A696" i="2"/>
  <c r="B696" i="2"/>
  <c r="C696" i="2"/>
  <c r="F696" i="2"/>
  <c r="O693" i="3" s="1"/>
  <c r="P693" i="3" s="1"/>
  <c r="G696" i="2"/>
  <c r="J696" i="2" s="1"/>
  <c r="Q693" i="3" s="1"/>
  <c r="R693" i="3" s="1"/>
  <c r="K696" i="2"/>
  <c r="M696" i="2"/>
  <c r="S693" i="3" s="1"/>
  <c r="T693" i="3" s="1"/>
  <c r="N696" i="2"/>
  <c r="P696" i="2" s="1"/>
  <c r="Q696" i="2" s="1"/>
  <c r="U693" i="3" s="1"/>
  <c r="V693" i="3" s="1"/>
  <c r="AB692" i="3" s="1"/>
  <c r="A697" i="2"/>
  <c r="B697" i="2"/>
  <c r="C697" i="2"/>
  <c r="F697" i="2"/>
  <c r="O694" i="3" s="1"/>
  <c r="P694" i="3" s="1"/>
  <c r="G697" i="2"/>
  <c r="J697" i="2" s="1"/>
  <c r="Q694" i="3" s="1"/>
  <c r="R694" i="3" s="1"/>
  <c r="K697" i="2"/>
  <c r="M697" i="2"/>
  <c r="S694" i="3" s="1"/>
  <c r="T694" i="3" s="1"/>
  <c r="N697" i="2"/>
  <c r="P697" i="2" s="1"/>
  <c r="Q697" i="2" s="1"/>
  <c r="U694" i="3" s="1"/>
  <c r="V694" i="3" s="1"/>
  <c r="AB693" i="3" s="1"/>
  <c r="A698" i="2"/>
  <c r="B698" i="2"/>
  <c r="C698" i="2"/>
  <c r="F698" i="2"/>
  <c r="O695" i="3" s="1"/>
  <c r="P695" i="3" s="1"/>
  <c r="G698" i="2"/>
  <c r="J698" i="2" s="1"/>
  <c r="Q695" i="3" s="1"/>
  <c r="R695" i="3" s="1"/>
  <c r="K698" i="2"/>
  <c r="M698" i="2"/>
  <c r="S695" i="3" s="1"/>
  <c r="T695" i="3" s="1"/>
  <c r="N698" i="2"/>
  <c r="P698" i="2" s="1"/>
  <c r="Q698" i="2" s="1"/>
  <c r="U695" i="3" s="1"/>
  <c r="V695" i="3" s="1"/>
  <c r="AB694" i="3" s="1"/>
  <c r="A699" i="2"/>
  <c r="B699" i="2"/>
  <c r="C699" i="2"/>
  <c r="F699" i="2" s="1"/>
  <c r="O696" i="3" s="1"/>
  <c r="P696" i="3" s="1"/>
  <c r="G699" i="2"/>
  <c r="J699" i="2"/>
  <c r="Q696" i="3" s="1"/>
  <c r="R696" i="3" s="1"/>
  <c r="K699" i="2"/>
  <c r="M699" i="2"/>
  <c r="S696" i="3" s="1"/>
  <c r="T696" i="3" s="1"/>
  <c r="N699" i="2"/>
  <c r="P699" i="2"/>
  <c r="Q699" i="2" s="1"/>
  <c r="U696" i="3" s="1"/>
  <c r="V696" i="3" s="1"/>
  <c r="AB695" i="3" s="1"/>
  <c r="A700" i="2"/>
  <c r="B700" i="2"/>
  <c r="C700" i="2"/>
  <c r="F700" i="2"/>
  <c r="O697" i="3" s="1"/>
  <c r="P697" i="3" s="1"/>
  <c r="G700" i="2"/>
  <c r="J700" i="2" s="1"/>
  <c r="Q697" i="3" s="1"/>
  <c r="R697" i="3" s="1"/>
  <c r="K700" i="2"/>
  <c r="M700" i="2"/>
  <c r="S697" i="3" s="1"/>
  <c r="T697" i="3" s="1"/>
  <c r="N700" i="2"/>
  <c r="P700" i="2" s="1"/>
  <c r="Q700" i="2" s="1"/>
  <c r="U697" i="3" s="1"/>
  <c r="V697" i="3" s="1"/>
  <c r="AB696" i="3" s="1"/>
  <c r="A701" i="2"/>
  <c r="B701" i="2"/>
  <c r="C701" i="2"/>
  <c r="F701" i="2" s="1"/>
  <c r="O698" i="3" s="1"/>
  <c r="P698" i="3" s="1"/>
  <c r="G701" i="2"/>
  <c r="J701" i="2" s="1"/>
  <c r="Q698" i="3" s="1"/>
  <c r="R698" i="3" s="1"/>
  <c r="K701" i="2"/>
  <c r="M701" i="2"/>
  <c r="S698" i="3" s="1"/>
  <c r="T698" i="3" s="1"/>
  <c r="N701" i="2"/>
  <c r="P701" i="2"/>
  <c r="Q701" i="2" s="1"/>
  <c r="U698" i="3" s="1"/>
  <c r="V698" i="3" s="1"/>
  <c r="AB697" i="3" s="1"/>
  <c r="A702" i="2"/>
  <c r="B702" i="2"/>
  <c r="C702" i="2"/>
  <c r="F702" i="2"/>
  <c r="O699" i="3" s="1"/>
  <c r="P699" i="3" s="1"/>
  <c r="G702" i="2"/>
  <c r="J702" i="2" s="1"/>
  <c r="Q699" i="3" s="1"/>
  <c r="R699" i="3" s="1"/>
  <c r="K702" i="2"/>
  <c r="M702" i="2"/>
  <c r="S699" i="3" s="1"/>
  <c r="T699" i="3" s="1"/>
  <c r="N702" i="2"/>
  <c r="P702" i="2" s="1"/>
  <c r="Q702" i="2" s="1"/>
  <c r="U699" i="3" s="1"/>
  <c r="V699" i="3" s="1"/>
  <c r="AB698" i="3" s="1"/>
  <c r="A703" i="2"/>
  <c r="B703" i="2"/>
  <c r="C703" i="2"/>
  <c r="F703" i="2" s="1"/>
  <c r="O700" i="3" s="1"/>
  <c r="P700" i="3" s="1"/>
  <c r="G703" i="2"/>
  <c r="J703" i="2"/>
  <c r="Q700" i="3" s="1"/>
  <c r="R700" i="3" s="1"/>
  <c r="K703" i="2"/>
  <c r="M703" i="2"/>
  <c r="S700" i="3" s="1"/>
  <c r="T700" i="3" s="1"/>
  <c r="N703" i="2"/>
  <c r="P703" i="2"/>
  <c r="Q703" i="2" s="1"/>
  <c r="U700" i="3" s="1"/>
  <c r="V700" i="3" s="1"/>
  <c r="AB699" i="3" s="1"/>
  <c r="A704" i="2"/>
  <c r="B704" i="2"/>
  <c r="C704" i="2"/>
  <c r="F704" i="2"/>
  <c r="O701" i="3" s="1"/>
  <c r="P701" i="3" s="1"/>
  <c r="G704" i="2"/>
  <c r="J704" i="2" s="1"/>
  <c r="Q701" i="3" s="1"/>
  <c r="R701" i="3" s="1"/>
  <c r="AA701" i="3" s="1"/>
  <c r="K704" i="2"/>
  <c r="M704" i="2"/>
  <c r="S701" i="3" s="1"/>
  <c r="T701" i="3" s="1"/>
  <c r="N704" i="2"/>
  <c r="P704" i="2" s="1"/>
  <c r="Q704" i="2" s="1"/>
  <c r="U701" i="3" s="1"/>
  <c r="V701" i="3" s="1"/>
  <c r="AB700" i="3" s="1"/>
  <c r="A705" i="2"/>
  <c r="B705" i="2"/>
  <c r="C705" i="2"/>
  <c r="F705" i="2" s="1"/>
  <c r="O702" i="3" s="1"/>
  <c r="P702" i="3" s="1"/>
  <c r="G705" i="2"/>
  <c r="J705" i="2"/>
  <c r="Q702" i="3" s="1"/>
  <c r="R702" i="3" s="1"/>
  <c r="K705" i="2"/>
  <c r="M705" i="2"/>
  <c r="S702" i="3" s="1"/>
  <c r="T702" i="3" s="1"/>
  <c r="N705" i="2"/>
  <c r="P705" i="2"/>
  <c r="Q705" i="2" s="1"/>
  <c r="U702" i="3" s="1"/>
  <c r="V702" i="3" s="1"/>
  <c r="AB701" i="3" s="1"/>
  <c r="A706" i="2"/>
  <c r="B706" i="2"/>
  <c r="C706" i="2"/>
  <c r="F706" i="2"/>
  <c r="O703" i="3" s="1"/>
  <c r="P703" i="3" s="1"/>
  <c r="G706" i="2"/>
  <c r="J706" i="2"/>
  <c r="Q703" i="3" s="1"/>
  <c r="R703" i="3" s="1"/>
  <c r="K706" i="2"/>
  <c r="M706" i="2"/>
  <c r="S703" i="3" s="1"/>
  <c r="T703" i="3" s="1"/>
  <c r="N706" i="2"/>
  <c r="P706" i="2" s="1"/>
  <c r="Q706" i="2" s="1"/>
  <c r="U703" i="3" s="1"/>
  <c r="V703" i="3" s="1"/>
  <c r="AB702" i="3" s="1"/>
  <c r="A707" i="2"/>
  <c r="B707" i="2"/>
  <c r="C707" i="2"/>
  <c r="F707" i="2"/>
  <c r="O704" i="3" s="1"/>
  <c r="P704" i="3" s="1"/>
  <c r="G707" i="2"/>
  <c r="J707" i="2" s="1"/>
  <c r="Q704" i="3" s="1"/>
  <c r="R704" i="3" s="1"/>
  <c r="AA704" i="3" s="1"/>
  <c r="K707" i="2"/>
  <c r="M707" i="2"/>
  <c r="S704" i="3" s="1"/>
  <c r="T704" i="3" s="1"/>
  <c r="N707" i="2"/>
  <c r="P707" i="2" s="1"/>
  <c r="Q707" i="2" s="1"/>
  <c r="U704" i="3" s="1"/>
  <c r="V704" i="3" s="1"/>
  <c r="AB703" i="3" s="1"/>
  <c r="A708" i="2"/>
  <c r="B708" i="2"/>
  <c r="C708" i="2"/>
  <c r="F708" i="2" s="1"/>
  <c r="O705" i="3" s="1"/>
  <c r="P705" i="3" s="1"/>
  <c r="G708" i="2"/>
  <c r="J708" i="2"/>
  <c r="Q705" i="3" s="1"/>
  <c r="R705" i="3" s="1"/>
  <c r="K708" i="2"/>
  <c r="M708" i="2"/>
  <c r="S705" i="3" s="1"/>
  <c r="T705" i="3" s="1"/>
  <c r="N708" i="2"/>
  <c r="P708" i="2"/>
  <c r="Q708" i="2" s="1"/>
  <c r="U705" i="3" s="1"/>
  <c r="V705" i="3" s="1"/>
  <c r="AB704" i="3" s="1"/>
  <c r="A709" i="2"/>
  <c r="B709" i="2"/>
  <c r="C709" i="2"/>
  <c r="F709" i="2" s="1"/>
  <c r="O706" i="3" s="1"/>
  <c r="P706" i="3" s="1"/>
  <c r="G709" i="2"/>
  <c r="J709" i="2" s="1"/>
  <c r="Q706" i="3" s="1"/>
  <c r="R706" i="3" s="1"/>
  <c r="AA706" i="3" s="1"/>
  <c r="K709" i="2"/>
  <c r="M709" i="2"/>
  <c r="S706" i="3" s="1"/>
  <c r="T706" i="3" s="1"/>
  <c r="N709" i="2"/>
  <c r="P709" i="2" s="1"/>
  <c r="Q709" i="2" s="1"/>
  <c r="U706" i="3" s="1"/>
  <c r="V706" i="3" s="1"/>
  <c r="AB705" i="3" s="1"/>
  <c r="A710" i="2"/>
  <c r="B710" i="2"/>
  <c r="C710" i="2"/>
  <c r="F710" i="2" s="1"/>
  <c r="O707" i="3" s="1"/>
  <c r="P707" i="3" s="1"/>
  <c r="G710" i="2"/>
  <c r="J710" i="2" s="1"/>
  <c r="Q707" i="3" s="1"/>
  <c r="R707" i="3" s="1"/>
  <c r="K710" i="2"/>
  <c r="M710" i="2"/>
  <c r="S707" i="3" s="1"/>
  <c r="T707" i="3" s="1"/>
  <c r="N710" i="2"/>
  <c r="P710" i="2" s="1"/>
  <c r="Q710" i="2" s="1"/>
  <c r="U707" i="3" s="1"/>
  <c r="V707" i="3" s="1"/>
  <c r="AB706" i="3" s="1"/>
  <c r="A711" i="2"/>
  <c r="B711" i="2"/>
  <c r="C711" i="2"/>
  <c r="F711" i="2" s="1"/>
  <c r="O708" i="3" s="1"/>
  <c r="P708" i="3" s="1"/>
  <c r="G711" i="2"/>
  <c r="J711" i="2"/>
  <c r="Q708" i="3" s="1"/>
  <c r="R708" i="3" s="1"/>
  <c r="AA708" i="3" s="1"/>
  <c r="K711" i="2"/>
  <c r="M711" i="2"/>
  <c r="S708" i="3" s="1"/>
  <c r="T708" i="3" s="1"/>
  <c r="N711" i="2"/>
  <c r="P711" i="2"/>
  <c r="Q711" i="2" s="1"/>
  <c r="U708" i="3" s="1"/>
  <c r="V708" i="3" s="1"/>
  <c r="AB707" i="3" s="1"/>
  <c r="A712" i="2"/>
  <c r="B712" i="2"/>
  <c r="C712" i="2"/>
  <c r="F712" i="2" s="1"/>
  <c r="O709" i="3" s="1"/>
  <c r="P709" i="3" s="1"/>
  <c r="G712" i="2"/>
  <c r="J712" i="2" s="1"/>
  <c r="Q709" i="3" s="1"/>
  <c r="R709" i="3" s="1"/>
  <c r="K712" i="2"/>
  <c r="M712" i="2"/>
  <c r="S709" i="3" s="1"/>
  <c r="T709" i="3" s="1"/>
  <c r="N712" i="2"/>
  <c r="P712" i="2"/>
  <c r="Q712" i="2" s="1"/>
  <c r="U709" i="3" s="1"/>
  <c r="V709" i="3" s="1"/>
  <c r="AB708" i="3" s="1"/>
  <c r="A713" i="2"/>
  <c r="B713" i="2"/>
  <c r="C713" i="2"/>
  <c r="F713" i="2"/>
  <c r="O710" i="3" s="1"/>
  <c r="P710" i="3" s="1"/>
  <c r="G713" i="2"/>
  <c r="J713" i="2" s="1"/>
  <c r="Q710" i="3" s="1"/>
  <c r="R710" i="3" s="1"/>
  <c r="AA710" i="3" s="1"/>
  <c r="K713" i="2"/>
  <c r="M713" i="2"/>
  <c r="S710" i="3" s="1"/>
  <c r="T710" i="3" s="1"/>
  <c r="N713" i="2"/>
  <c r="P713" i="2" s="1"/>
  <c r="Q713" i="2" s="1"/>
  <c r="U710" i="3" s="1"/>
  <c r="V710" i="3" s="1"/>
  <c r="AB709" i="3" s="1"/>
  <c r="A714" i="2"/>
  <c r="B714" i="2"/>
  <c r="C714" i="2"/>
  <c r="F714" i="2" s="1"/>
  <c r="O711" i="3" s="1"/>
  <c r="P711" i="3" s="1"/>
  <c r="AA711" i="3" s="1"/>
  <c r="G714" i="2"/>
  <c r="J714" i="2" s="1"/>
  <c r="Q711" i="3" s="1"/>
  <c r="R711" i="3" s="1"/>
  <c r="K714" i="2"/>
  <c r="M714" i="2"/>
  <c r="S711" i="3" s="1"/>
  <c r="T711" i="3" s="1"/>
  <c r="N714" i="2"/>
  <c r="P714" i="2" s="1"/>
  <c r="Q714" i="2" s="1"/>
  <c r="U711" i="3" s="1"/>
  <c r="V711" i="3" s="1"/>
  <c r="AB710" i="3" s="1"/>
  <c r="A715" i="2"/>
  <c r="B715" i="2"/>
  <c r="C715" i="2"/>
  <c r="F715" i="2" s="1"/>
  <c r="O712" i="3" s="1"/>
  <c r="P712" i="3" s="1"/>
  <c r="G715" i="2"/>
  <c r="J715" i="2" s="1"/>
  <c r="Q712" i="3" s="1"/>
  <c r="R712" i="3" s="1"/>
  <c r="K715" i="2"/>
  <c r="M715" i="2"/>
  <c r="S712" i="3" s="1"/>
  <c r="T712" i="3" s="1"/>
  <c r="N715" i="2"/>
  <c r="P715" i="2" s="1"/>
  <c r="Q715" i="2" s="1"/>
  <c r="U712" i="3" s="1"/>
  <c r="V712" i="3" s="1"/>
  <c r="AB711" i="3" s="1"/>
  <c r="A716" i="2"/>
  <c r="B716" i="2"/>
  <c r="C716" i="2"/>
  <c r="F716" i="2" s="1"/>
  <c r="O713" i="3" s="1"/>
  <c r="P713" i="3" s="1"/>
  <c r="G716" i="2"/>
  <c r="J716" i="2"/>
  <c r="Q713" i="3" s="1"/>
  <c r="R713" i="3" s="1"/>
  <c r="K716" i="2"/>
  <c r="M716" i="2"/>
  <c r="S713" i="3" s="1"/>
  <c r="T713" i="3" s="1"/>
  <c r="N716" i="2"/>
  <c r="P716" i="2"/>
  <c r="Q716" i="2" s="1"/>
  <c r="U713" i="3" s="1"/>
  <c r="V713" i="3" s="1"/>
  <c r="AB712" i="3" s="1"/>
  <c r="A717" i="2"/>
  <c r="B717" i="2"/>
  <c r="C717" i="2"/>
  <c r="F717" i="2"/>
  <c r="O714" i="3" s="1"/>
  <c r="P714" i="3" s="1"/>
  <c r="G717" i="2"/>
  <c r="J717" i="2" s="1"/>
  <c r="Q714" i="3" s="1"/>
  <c r="R714" i="3" s="1"/>
  <c r="K717" i="2"/>
  <c r="M717" i="2"/>
  <c r="S714" i="3" s="1"/>
  <c r="T714" i="3" s="1"/>
  <c r="N717" i="2"/>
  <c r="P717" i="2" s="1"/>
  <c r="Q717" i="2" s="1"/>
  <c r="U714" i="3" s="1"/>
  <c r="V714" i="3" s="1"/>
  <c r="AB713" i="3" s="1"/>
  <c r="A718" i="2"/>
  <c r="B718" i="2"/>
  <c r="C718" i="2"/>
  <c r="F718" i="2" s="1"/>
  <c r="O715" i="3" s="1"/>
  <c r="P715" i="3" s="1"/>
  <c r="G718" i="2"/>
  <c r="J718" i="2"/>
  <c r="Q715" i="3" s="1"/>
  <c r="R715" i="3" s="1"/>
  <c r="K718" i="2"/>
  <c r="M718" i="2"/>
  <c r="S715" i="3" s="1"/>
  <c r="T715" i="3" s="1"/>
  <c r="N718" i="2"/>
  <c r="P718" i="2"/>
  <c r="Q718" i="2" s="1"/>
  <c r="U715" i="3" s="1"/>
  <c r="V715" i="3" s="1"/>
  <c r="AB714" i="3" s="1"/>
  <c r="A719" i="2"/>
  <c r="B719" i="2"/>
  <c r="C719" i="2"/>
  <c r="F719" i="2"/>
  <c r="O716" i="3" s="1"/>
  <c r="P716" i="3" s="1"/>
  <c r="G719" i="2"/>
  <c r="J719" i="2" s="1"/>
  <c r="Q716" i="3" s="1"/>
  <c r="R716" i="3" s="1"/>
  <c r="K719" i="2"/>
  <c r="M719" i="2"/>
  <c r="S716" i="3" s="1"/>
  <c r="T716" i="3" s="1"/>
  <c r="N719" i="2"/>
  <c r="P719" i="2" s="1"/>
  <c r="Q719" i="2" s="1"/>
  <c r="U716" i="3" s="1"/>
  <c r="V716" i="3" s="1"/>
  <c r="AB715" i="3" s="1"/>
  <c r="A720" i="2"/>
  <c r="B720" i="2"/>
  <c r="C720" i="2"/>
  <c r="F720" i="2" s="1"/>
  <c r="O717" i="3" s="1"/>
  <c r="P717" i="3" s="1"/>
  <c r="G720" i="2"/>
  <c r="J720" i="2" s="1"/>
  <c r="Q717" i="3" s="1"/>
  <c r="R717" i="3" s="1"/>
  <c r="K720" i="2"/>
  <c r="M720" i="2"/>
  <c r="S717" i="3" s="1"/>
  <c r="T717" i="3" s="1"/>
  <c r="N720" i="2"/>
  <c r="P720" i="2" s="1"/>
  <c r="Q720" i="2" s="1"/>
  <c r="U717" i="3" s="1"/>
  <c r="V717" i="3" s="1"/>
  <c r="AB716" i="3" s="1"/>
  <c r="A721" i="2"/>
  <c r="B721" i="2"/>
  <c r="C721" i="2"/>
  <c r="F721" i="2"/>
  <c r="O718" i="3" s="1"/>
  <c r="P718" i="3" s="1"/>
  <c r="G721" i="2"/>
  <c r="J721" i="2"/>
  <c r="Q718" i="3" s="1"/>
  <c r="R718" i="3" s="1"/>
  <c r="AA718" i="3" s="1"/>
  <c r="K721" i="2"/>
  <c r="M721" i="2"/>
  <c r="S718" i="3" s="1"/>
  <c r="T718" i="3" s="1"/>
  <c r="N721" i="2"/>
  <c r="P721" i="2"/>
  <c r="Q721" i="2" s="1"/>
  <c r="U718" i="3" s="1"/>
  <c r="V718" i="3" s="1"/>
  <c r="AB717" i="3" s="1"/>
  <c r="A722" i="2"/>
  <c r="B722" i="2"/>
  <c r="C722" i="2"/>
  <c r="F722" i="2"/>
  <c r="O719" i="3" s="1"/>
  <c r="P719" i="3" s="1"/>
  <c r="G722" i="2"/>
  <c r="J722" i="2" s="1"/>
  <c r="Q719" i="3" s="1"/>
  <c r="R719" i="3" s="1"/>
  <c r="K722" i="2"/>
  <c r="M722" i="2"/>
  <c r="S719" i="3" s="1"/>
  <c r="T719" i="3" s="1"/>
  <c r="N722" i="2"/>
  <c r="P722" i="2" s="1"/>
  <c r="Q722" i="2" s="1"/>
  <c r="U719" i="3" s="1"/>
  <c r="V719" i="3" s="1"/>
  <c r="AB718" i="3" s="1"/>
  <c r="A723" i="2"/>
  <c r="B723" i="2"/>
  <c r="C723" i="2"/>
  <c r="F723" i="2" s="1"/>
  <c r="O720" i="3" s="1"/>
  <c r="P720" i="3" s="1"/>
  <c r="G723" i="2"/>
  <c r="J723" i="2"/>
  <c r="Q720" i="3" s="1"/>
  <c r="R720" i="3" s="1"/>
  <c r="K723" i="2"/>
  <c r="M723" i="2"/>
  <c r="S720" i="3" s="1"/>
  <c r="T720" i="3" s="1"/>
  <c r="N723" i="2"/>
  <c r="P723" i="2"/>
  <c r="Q723" i="2" s="1"/>
  <c r="U720" i="3" s="1"/>
  <c r="V720" i="3" s="1"/>
  <c r="AB719" i="3" s="1"/>
  <c r="A724" i="2"/>
  <c r="B724" i="2"/>
  <c r="C724" i="2"/>
  <c r="F724" i="2"/>
  <c r="O721" i="3" s="1"/>
  <c r="P721" i="3" s="1"/>
  <c r="G724" i="2"/>
  <c r="J724" i="2" s="1"/>
  <c r="Q721" i="3" s="1"/>
  <c r="R721" i="3" s="1"/>
  <c r="AA721" i="3" s="1"/>
  <c r="K724" i="2"/>
  <c r="M724" i="2"/>
  <c r="S721" i="3" s="1"/>
  <c r="T721" i="3" s="1"/>
  <c r="N724" i="2"/>
  <c r="P724" i="2" s="1"/>
  <c r="Q724" i="2" s="1"/>
  <c r="U721" i="3" s="1"/>
  <c r="V721" i="3" s="1"/>
  <c r="AB720" i="3" s="1"/>
  <c r="A725" i="2"/>
  <c r="B725" i="2"/>
  <c r="C725" i="2"/>
  <c r="F725" i="2" s="1"/>
  <c r="O722" i="3" s="1"/>
  <c r="P722" i="3" s="1"/>
  <c r="G725" i="2"/>
  <c r="J725" i="2"/>
  <c r="Q722" i="3" s="1"/>
  <c r="R722" i="3" s="1"/>
  <c r="K725" i="2"/>
  <c r="M725" i="2"/>
  <c r="S722" i="3" s="1"/>
  <c r="T722" i="3" s="1"/>
  <c r="N725" i="2"/>
  <c r="P725" i="2"/>
  <c r="Q725" i="2" s="1"/>
  <c r="U722" i="3" s="1"/>
  <c r="V722" i="3" s="1"/>
  <c r="AB721" i="3" s="1"/>
  <c r="A726" i="2"/>
  <c r="B726" i="2"/>
  <c r="C726" i="2"/>
  <c r="F726" i="2"/>
  <c r="O723" i="3" s="1"/>
  <c r="P723" i="3" s="1"/>
  <c r="G726" i="2"/>
  <c r="J726" i="2" s="1"/>
  <c r="Q723" i="3" s="1"/>
  <c r="R723" i="3" s="1"/>
  <c r="K726" i="2"/>
  <c r="M726" i="2"/>
  <c r="S723" i="3" s="1"/>
  <c r="T723" i="3" s="1"/>
  <c r="N726" i="2"/>
  <c r="P726" i="2" s="1"/>
  <c r="Q726" i="2" s="1"/>
  <c r="U723" i="3" s="1"/>
  <c r="V723" i="3" s="1"/>
  <c r="AB722" i="3" s="1"/>
  <c r="A727" i="2"/>
  <c r="B727" i="2"/>
  <c r="C727" i="2"/>
  <c r="F727" i="2" s="1"/>
  <c r="O724" i="3" s="1"/>
  <c r="P724" i="3" s="1"/>
  <c r="G727" i="2"/>
  <c r="J727" i="2"/>
  <c r="Q724" i="3" s="1"/>
  <c r="R724" i="3" s="1"/>
  <c r="K727" i="2"/>
  <c r="M727" i="2"/>
  <c r="S724" i="3" s="1"/>
  <c r="T724" i="3" s="1"/>
  <c r="N727" i="2"/>
  <c r="P727" i="2"/>
  <c r="Q727" i="2" s="1"/>
  <c r="U724" i="3" s="1"/>
  <c r="V724" i="3" s="1"/>
  <c r="AB723" i="3" s="1"/>
  <c r="A728" i="2"/>
  <c r="B728" i="2"/>
  <c r="C728" i="2"/>
  <c r="F728" i="2"/>
  <c r="O725" i="3" s="1"/>
  <c r="P725" i="3" s="1"/>
  <c r="G728" i="2"/>
  <c r="J728" i="2" s="1"/>
  <c r="Q725" i="3" s="1"/>
  <c r="R725" i="3" s="1"/>
  <c r="AA725" i="3" s="1"/>
  <c r="K728" i="2"/>
  <c r="M728" i="2"/>
  <c r="S725" i="3" s="1"/>
  <c r="T725" i="3" s="1"/>
  <c r="N728" i="2"/>
  <c r="P728" i="2" s="1"/>
  <c r="Q728" i="2" s="1"/>
  <c r="U725" i="3" s="1"/>
  <c r="V725" i="3" s="1"/>
  <c r="AB724" i="3" s="1"/>
  <c r="A729" i="2"/>
  <c r="B729" i="2"/>
  <c r="C729" i="2"/>
  <c r="F729" i="2" s="1"/>
  <c r="O726" i="3" s="1"/>
  <c r="P726" i="3" s="1"/>
  <c r="G729" i="2"/>
  <c r="J729" i="2" s="1"/>
  <c r="Q726" i="3" s="1"/>
  <c r="R726" i="3" s="1"/>
  <c r="K729" i="2"/>
  <c r="M729" i="2"/>
  <c r="S726" i="3" s="1"/>
  <c r="T726" i="3" s="1"/>
  <c r="N729" i="2"/>
  <c r="P729" i="2" s="1"/>
  <c r="Q729" i="2" s="1"/>
  <c r="U726" i="3" s="1"/>
  <c r="V726" i="3" s="1"/>
  <c r="AB725" i="3" s="1"/>
  <c r="A730" i="2"/>
  <c r="B730" i="2"/>
  <c r="C730" i="2"/>
  <c r="F730" i="2" s="1"/>
  <c r="O727" i="3" s="1"/>
  <c r="P727" i="3" s="1"/>
  <c r="G730" i="2"/>
  <c r="J730" i="2"/>
  <c r="Q727" i="3" s="1"/>
  <c r="R727" i="3" s="1"/>
  <c r="K730" i="2"/>
  <c r="M730" i="2"/>
  <c r="S727" i="3" s="1"/>
  <c r="T727" i="3" s="1"/>
  <c r="N730" i="2"/>
  <c r="P730" i="2"/>
  <c r="Q730" i="2" s="1"/>
  <c r="U727" i="3" s="1"/>
  <c r="V727" i="3" s="1"/>
  <c r="AB726" i="3" s="1"/>
  <c r="A731" i="2"/>
  <c r="B731" i="2"/>
  <c r="C731" i="2"/>
  <c r="F731" i="2"/>
  <c r="O728" i="3" s="1"/>
  <c r="P728" i="3" s="1"/>
  <c r="G731" i="2"/>
  <c r="J731" i="2" s="1"/>
  <c r="Q728" i="3" s="1"/>
  <c r="R728" i="3" s="1"/>
  <c r="K731" i="2"/>
  <c r="M731" i="2"/>
  <c r="S728" i="3" s="1"/>
  <c r="T728" i="3" s="1"/>
  <c r="N731" i="2"/>
  <c r="P731" i="2" s="1"/>
  <c r="Q731" i="2" s="1"/>
  <c r="U728" i="3" s="1"/>
  <c r="V728" i="3" s="1"/>
  <c r="AB727" i="3" s="1"/>
  <c r="A732" i="2"/>
  <c r="B732" i="2"/>
  <c r="C732" i="2"/>
  <c r="F732" i="2" s="1"/>
  <c r="O729" i="3" s="1"/>
  <c r="P729" i="3" s="1"/>
  <c r="G732" i="2"/>
  <c r="J732" i="2" s="1"/>
  <c r="Q729" i="3" s="1"/>
  <c r="R729" i="3" s="1"/>
  <c r="K732" i="2"/>
  <c r="M732" i="2"/>
  <c r="S729" i="3" s="1"/>
  <c r="T729" i="3" s="1"/>
  <c r="N732" i="2"/>
  <c r="P732" i="2" s="1"/>
  <c r="Q732" i="2" s="1"/>
  <c r="U729" i="3" s="1"/>
  <c r="V729" i="3" s="1"/>
  <c r="AB728" i="3" s="1"/>
  <c r="A733" i="2"/>
  <c r="B733" i="2"/>
  <c r="C733" i="2"/>
  <c r="F733" i="2" s="1"/>
  <c r="O730" i="3" s="1"/>
  <c r="P730" i="3" s="1"/>
  <c r="G733" i="2"/>
  <c r="J733" i="2" s="1"/>
  <c r="Q730" i="3" s="1"/>
  <c r="R730" i="3" s="1"/>
  <c r="K733" i="2"/>
  <c r="M733" i="2"/>
  <c r="S730" i="3" s="1"/>
  <c r="T730" i="3" s="1"/>
  <c r="N733" i="2"/>
  <c r="P733" i="2" s="1"/>
  <c r="Q733" i="2" s="1"/>
  <c r="U730" i="3" s="1"/>
  <c r="V730" i="3" s="1"/>
  <c r="AB729" i="3" s="1"/>
  <c r="A734" i="2"/>
  <c r="B734" i="2"/>
  <c r="C734" i="2"/>
  <c r="F734" i="2"/>
  <c r="O731" i="3" s="1"/>
  <c r="P731" i="3" s="1"/>
  <c r="G734" i="2"/>
  <c r="J734" i="2"/>
  <c r="Q731" i="3" s="1"/>
  <c r="R731" i="3" s="1"/>
  <c r="K734" i="2"/>
  <c r="M734" i="2"/>
  <c r="S731" i="3" s="1"/>
  <c r="T731" i="3" s="1"/>
  <c r="N734" i="2"/>
  <c r="P734" i="2"/>
  <c r="Q734" i="2" s="1"/>
  <c r="U731" i="3" s="1"/>
  <c r="V731" i="3" s="1"/>
  <c r="AB730" i="3" s="1"/>
  <c r="A735" i="2"/>
  <c r="B735" i="2"/>
  <c r="C735" i="2"/>
  <c r="F735" i="2"/>
  <c r="O732" i="3" s="1"/>
  <c r="P732" i="3" s="1"/>
  <c r="G735" i="2"/>
  <c r="J735" i="2" s="1"/>
  <c r="Q732" i="3" s="1"/>
  <c r="R732" i="3" s="1"/>
  <c r="K735" i="2"/>
  <c r="M735" i="2"/>
  <c r="S732" i="3" s="1"/>
  <c r="T732" i="3" s="1"/>
  <c r="N735" i="2"/>
  <c r="P735" i="2" s="1"/>
  <c r="Q735" i="2" s="1"/>
  <c r="U732" i="3" s="1"/>
  <c r="V732" i="3" s="1"/>
  <c r="AB731" i="3" s="1"/>
  <c r="A736" i="2"/>
  <c r="B736" i="2"/>
  <c r="C736" i="2"/>
  <c r="F736" i="2" s="1"/>
  <c r="O733" i="3" s="1"/>
  <c r="P733" i="3" s="1"/>
  <c r="G736" i="2"/>
  <c r="J736" i="2" s="1"/>
  <c r="Q733" i="3" s="1"/>
  <c r="R733" i="3" s="1"/>
  <c r="K736" i="2"/>
  <c r="M736" i="2"/>
  <c r="S733" i="3" s="1"/>
  <c r="T733" i="3" s="1"/>
  <c r="N736" i="2"/>
  <c r="P736" i="2" s="1"/>
  <c r="Q736" i="2" s="1"/>
  <c r="U733" i="3" s="1"/>
  <c r="V733" i="3" s="1"/>
  <c r="AB732" i="3" s="1"/>
  <c r="A737" i="2"/>
  <c r="B737" i="2"/>
  <c r="C737" i="2"/>
  <c r="F737" i="2" s="1"/>
  <c r="O734" i="3" s="1"/>
  <c r="P734" i="3" s="1"/>
  <c r="G737" i="2"/>
  <c r="J737" i="2"/>
  <c r="Q734" i="3" s="1"/>
  <c r="R734" i="3" s="1"/>
  <c r="K737" i="2"/>
  <c r="M737" i="2"/>
  <c r="S734" i="3" s="1"/>
  <c r="T734" i="3" s="1"/>
  <c r="N737" i="2"/>
  <c r="P737" i="2"/>
  <c r="Q737" i="2" s="1"/>
  <c r="U734" i="3" s="1"/>
  <c r="V734" i="3" s="1"/>
  <c r="AB733" i="3" s="1"/>
  <c r="A738" i="2"/>
  <c r="B738" i="2"/>
  <c r="C738" i="2"/>
  <c r="F738" i="2"/>
  <c r="O735" i="3" s="1"/>
  <c r="P735" i="3" s="1"/>
  <c r="G738" i="2"/>
  <c r="J738" i="2" s="1"/>
  <c r="Q735" i="3" s="1"/>
  <c r="R735" i="3" s="1"/>
  <c r="K738" i="2"/>
  <c r="M738" i="2"/>
  <c r="S735" i="3" s="1"/>
  <c r="T735" i="3" s="1"/>
  <c r="N738" i="2"/>
  <c r="P738" i="2" s="1"/>
  <c r="Q738" i="2" s="1"/>
  <c r="U735" i="3" s="1"/>
  <c r="V735" i="3" s="1"/>
  <c r="AB734" i="3" s="1"/>
  <c r="A739" i="2"/>
  <c r="B739" i="2"/>
  <c r="C739" i="2"/>
  <c r="F739" i="2" s="1"/>
  <c r="O736" i="3" s="1"/>
  <c r="P736" i="3" s="1"/>
  <c r="G739" i="2"/>
  <c r="J739" i="2"/>
  <c r="Q736" i="3" s="1"/>
  <c r="R736" i="3" s="1"/>
  <c r="K739" i="2"/>
  <c r="M739" i="2"/>
  <c r="S736" i="3" s="1"/>
  <c r="T736" i="3" s="1"/>
  <c r="N739" i="2"/>
  <c r="P739" i="2"/>
  <c r="Q739" i="2" s="1"/>
  <c r="U736" i="3" s="1"/>
  <c r="V736" i="3" s="1"/>
  <c r="AB735" i="3" s="1"/>
  <c r="A740" i="2"/>
  <c r="B740" i="2"/>
  <c r="C740" i="2"/>
  <c r="F740" i="2"/>
  <c r="O737" i="3" s="1"/>
  <c r="P737" i="3" s="1"/>
  <c r="G740" i="2"/>
  <c r="J740" i="2" s="1"/>
  <c r="Q737" i="3" s="1"/>
  <c r="R737" i="3" s="1"/>
  <c r="K740" i="2"/>
  <c r="M740" i="2"/>
  <c r="S737" i="3" s="1"/>
  <c r="T737" i="3" s="1"/>
  <c r="N740" i="2"/>
  <c r="P740" i="2" s="1"/>
  <c r="Q740" i="2" s="1"/>
  <c r="U737" i="3" s="1"/>
  <c r="V737" i="3" s="1"/>
  <c r="AB736" i="3" s="1"/>
  <c r="A741" i="2"/>
  <c r="B741" i="2"/>
  <c r="C741" i="2"/>
  <c r="F741" i="2" s="1"/>
  <c r="O738" i="3" s="1"/>
  <c r="P738" i="3" s="1"/>
  <c r="G741" i="2"/>
  <c r="J741" i="2"/>
  <c r="Q738" i="3" s="1"/>
  <c r="R738" i="3" s="1"/>
  <c r="K741" i="2"/>
  <c r="M741" i="2"/>
  <c r="S738" i="3" s="1"/>
  <c r="T738" i="3" s="1"/>
  <c r="N741" i="2"/>
  <c r="P741" i="2"/>
  <c r="Q741" i="2" s="1"/>
  <c r="U738" i="3" s="1"/>
  <c r="V738" i="3" s="1"/>
  <c r="AB737" i="3" s="1"/>
  <c r="A742" i="2"/>
  <c r="B742" i="2"/>
  <c r="C742" i="2"/>
  <c r="F742" i="2"/>
  <c r="O739" i="3" s="1"/>
  <c r="P739" i="3" s="1"/>
  <c r="G742" i="2"/>
  <c r="J742" i="2" s="1"/>
  <c r="Q739" i="3" s="1"/>
  <c r="R739" i="3" s="1"/>
  <c r="K742" i="2"/>
  <c r="M742" i="2"/>
  <c r="S739" i="3" s="1"/>
  <c r="T739" i="3" s="1"/>
  <c r="N742" i="2"/>
  <c r="P742" i="2"/>
  <c r="Q742" i="2" s="1"/>
  <c r="U739" i="3" s="1"/>
  <c r="V739" i="3" s="1"/>
  <c r="AB738" i="3" s="1"/>
  <c r="A743" i="2"/>
  <c r="B743" i="2"/>
  <c r="C743" i="2"/>
  <c r="F743" i="2"/>
  <c r="O740" i="3" s="1"/>
  <c r="P740" i="3" s="1"/>
  <c r="G743" i="2"/>
  <c r="J743" i="2" s="1"/>
  <c r="Q740" i="3" s="1"/>
  <c r="R740" i="3" s="1"/>
  <c r="K743" i="2"/>
  <c r="M743" i="2"/>
  <c r="S740" i="3" s="1"/>
  <c r="T740" i="3" s="1"/>
  <c r="N743" i="2"/>
  <c r="P743" i="2" s="1"/>
  <c r="Q743" i="2" s="1"/>
  <c r="U740" i="3" s="1"/>
  <c r="V740" i="3" s="1"/>
  <c r="AB739" i="3" s="1"/>
  <c r="A744" i="2"/>
  <c r="B744" i="2"/>
  <c r="C744" i="2"/>
  <c r="F744" i="2" s="1"/>
  <c r="O741" i="3" s="1"/>
  <c r="P741" i="3" s="1"/>
  <c r="G744" i="2"/>
  <c r="J744" i="2" s="1"/>
  <c r="Q741" i="3" s="1"/>
  <c r="R741" i="3" s="1"/>
  <c r="K744" i="2"/>
  <c r="M744" i="2"/>
  <c r="S741" i="3" s="1"/>
  <c r="T741" i="3" s="1"/>
  <c r="N744" i="2"/>
  <c r="P744" i="2" s="1"/>
  <c r="Q744" i="2" s="1"/>
  <c r="U741" i="3" s="1"/>
  <c r="V741" i="3" s="1"/>
  <c r="AB740" i="3" s="1"/>
  <c r="A745" i="2"/>
  <c r="B745" i="2"/>
  <c r="C745" i="2"/>
  <c r="F745" i="2" s="1"/>
  <c r="O742" i="3" s="1"/>
  <c r="P742" i="3" s="1"/>
  <c r="G745" i="2"/>
  <c r="J745" i="2"/>
  <c r="Q742" i="3" s="1"/>
  <c r="R742" i="3" s="1"/>
  <c r="K745" i="2"/>
  <c r="M745" i="2"/>
  <c r="S742" i="3" s="1"/>
  <c r="T742" i="3" s="1"/>
  <c r="N745" i="2"/>
  <c r="P745" i="2"/>
  <c r="Q745" i="2" s="1"/>
  <c r="U742" i="3" s="1"/>
  <c r="V742" i="3" s="1"/>
  <c r="AB741" i="3" s="1"/>
  <c r="A746" i="2"/>
  <c r="B746" i="2"/>
  <c r="C746" i="2"/>
  <c r="F746" i="2"/>
  <c r="O743" i="3" s="1"/>
  <c r="P743" i="3" s="1"/>
  <c r="G746" i="2"/>
  <c r="J746" i="2"/>
  <c r="Q743" i="3" s="1"/>
  <c r="R743" i="3" s="1"/>
  <c r="K746" i="2"/>
  <c r="M746" i="2"/>
  <c r="S743" i="3" s="1"/>
  <c r="T743" i="3" s="1"/>
  <c r="N746" i="2"/>
  <c r="P746" i="2" s="1"/>
  <c r="Q746" i="2" s="1"/>
  <c r="U743" i="3" s="1"/>
  <c r="V743" i="3" s="1"/>
  <c r="AB742" i="3" s="1"/>
  <c r="A747" i="2"/>
  <c r="B747" i="2"/>
  <c r="C747" i="2"/>
  <c r="F747" i="2" s="1"/>
  <c r="O744" i="3" s="1"/>
  <c r="P744" i="3" s="1"/>
  <c r="AA744" i="3" s="1"/>
  <c r="G747" i="2"/>
  <c r="J747" i="2"/>
  <c r="Q744" i="3" s="1"/>
  <c r="R744" i="3" s="1"/>
  <c r="K747" i="2"/>
  <c r="M747" i="2"/>
  <c r="S744" i="3" s="1"/>
  <c r="T744" i="3" s="1"/>
  <c r="N747" i="2"/>
  <c r="P747" i="2"/>
  <c r="Q747" i="2" s="1"/>
  <c r="U744" i="3" s="1"/>
  <c r="V744" i="3" s="1"/>
  <c r="AB743" i="3" s="1"/>
  <c r="A748" i="2"/>
  <c r="B748" i="2"/>
  <c r="C748" i="2"/>
  <c r="F748" i="2"/>
  <c r="O745" i="3" s="1"/>
  <c r="P745" i="3" s="1"/>
  <c r="G748" i="2"/>
  <c r="J748" i="2" s="1"/>
  <c r="Q745" i="3" s="1"/>
  <c r="R745" i="3" s="1"/>
  <c r="K748" i="2"/>
  <c r="M748" i="2"/>
  <c r="S745" i="3" s="1"/>
  <c r="T745" i="3" s="1"/>
  <c r="N748" i="2"/>
  <c r="P748" i="2" s="1"/>
  <c r="Q748" i="2" s="1"/>
  <c r="U745" i="3" s="1"/>
  <c r="V745" i="3" s="1"/>
  <c r="AB744" i="3" s="1"/>
  <c r="A749" i="2"/>
  <c r="B749" i="2"/>
  <c r="C749" i="2"/>
  <c r="F749" i="2" s="1"/>
  <c r="O746" i="3" s="1"/>
  <c r="P746" i="3" s="1"/>
  <c r="G749" i="2"/>
  <c r="J749" i="2"/>
  <c r="Q746" i="3" s="1"/>
  <c r="R746" i="3" s="1"/>
  <c r="K749" i="2"/>
  <c r="M749" i="2"/>
  <c r="S746" i="3" s="1"/>
  <c r="T746" i="3" s="1"/>
  <c r="N749" i="2"/>
  <c r="P749" i="2"/>
  <c r="Q749" i="2" s="1"/>
  <c r="U746" i="3" s="1"/>
  <c r="V746" i="3" s="1"/>
  <c r="AB745" i="3" s="1"/>
  <c r="A750" i="2"/>
  <c r="B750" i="2"/>
  <c r="C750" i="2"/>
  <c r="F750" i="2"/>
  <c r="O747" i="3" s="1"/>
  <c r="P747" i="3" s="1"/>
  <c r="G750" i="2"/>
  <c r="J750" i="2" s="1"/>
  <c r="Q747" i="3" s="1"/>
  <c r="R747" i="3" s="1"/>
  <c r="AA747" i="3" s="1"/>
  <c r="K750" i="2"/>
  <c r="M750" i="2"/>
  <c r="S747" i="3" s="1"/>
  <c r="T747" i="3" s="1"/>
  <c r="N750" i="2"/>
  <c r="P750" i="2"/>
  <c r="Q750" i="2" s="1"/>
  <c r="U747" i="3" s="1"/>
  <c r="V747" i="3" s="1"/>
  <c r="AB746" i="3" s="1"/>
  <c r="A751" i="2"/>
  <c r="B751" i="2"/>
  <c r="C751" i="2"/>
  <c r="F751" i="2"/>
  <c r="O748" i="3" s="1"/>
  <c r="P748" i="3" s="1"/>
  <c r="G751" i="2"/>
  <c r="J751" i="2" s="1"/>
  <c r="Q748" i="3" s="1"/>
  <c r="R748" i="3" s="1"/>
  <c r="K751" i="2"/>
  <c r="M751" i="2"/>
  <c r="S748" i="3" s="1"/>
  <c r="T748" i="3" s="1"/>
  <c r="N751" i="2"/>
  <c r="P751" i="2" s="1"/>
  <c r="Q751" i="2" s="1"/>
  <c r="U748" i="3" s="1"/>
  <c r="V748" i="3" s="1"/>
  <c r="AB747" i="3" s="1"/>
  <c r="A752" i="2"/>
  <c r="B752" i="2"/>
  <c r="C752" i="2"/>
  <c r="F752" i="2" s="1"/>
  <c r="O749" i="3" s="1"/>
  <c r="P749" i="3" s="1"/>
  <c r="G752" i="2"/>
  <c r="J752" i="2" s="1"/>
  <c r="Q749" i="3" s="1"/>
  <c r="R749" i="3" s="1"/>
  <c r="K752" i="2"/>
  <c r="M752" i="2"/>
  <c r="S749" i="3" s="1"/>
  <c r="T749" i="3" s="1"/>
  <c r="N752" i="2"/>
  <c r="P752" i="2"/>
  <c r="Q752" i="2" s="1"/>
  <c r="U749" i="3" s="1"/>
  <c r="V749" i="3" s="1"/>
  <c r="AB748" i="3" s="1"/>
  <c r="A753" i="2"/>
  <c r="B753" i="2"/>
  <c r="C753" i="2"/>
  <c r="F753" i="2"/>
  <c r="O750" i="3" s="1"/>
  <c r="P750" i="3" s="1"/>
  <c r="G753" i="2"/>
  <c r="J753" i="2" s="1"/>
  <c r="Q750" i="3" s="1"/>
  <c r="R750" i="3" s="1"/>
  <c r="K753" i="2"/>
  <c r="M753" i="2"/>
  <c r="S750" i="3" s="1"/>
  <c r="T750" i="3" s="1"/>
  <c r="N753" i="2"/>
  <c r="P753" i="2"/>
  <c r="Q753" i="2" s="1"/>
  <c r="U750" i="3" s="1"/>
  <c r="V750" i="3" s="1"/>
  <c r="AB749" i="3" s="1"/>
  <c r="A754" i="2"/>
  <c r="B754" i="2"/>
  <c r="C754" i="2"/>
  <c r="F754" i="2"/>
  <c r="O751" i="3" s="1"/>
  <c r="P751" i="3" s="1"/>
  <c r="G754" i="2"/>
  <c r="J754" i="2"/>
  <c r="Q751" i="3" s="1"/>
  <c r="R751" i="3" s="1"/>
  <c r="K754" i="2"/>
  <c r="M754" i="2"/>
  <c r="S751" i="3" s="1"/>
  <c r="T751" i="3" s="1"/>
  <c r="N754" i="2"/>
  <c r="P754" i="2"/>
  <c r="Q754" i="2" s="1"/>
  <c r="U751" i="3" s="1"/>
  <c r="V751" i="3" s="1"/>
  <c r="AB750" i="3" s="1"/>
  <c r="A755" i="2"/>
  <c r="B755" i="2"/>
  <c r="C755" i="2"/>
  <c r="F755" i="2" s="1"/>
  <c r="O752" i="3" s="1"/>
  <c r="P752" i="3" s="1"/>
  <c r="G755" i="2"/>
  <c r="J755" i="2" s="1"/>
  <c r="Q752" i="3" s="1"/>
  <c r="R752" i="3" s="1"/>
  <c r="K755" i="2"/>
  <c r="M755" i="2"/>
  <c r="S752" i="3" s="1"/>
  <c r="T752" i="3" s="1"/>
  <c r="N755" i="2"/>
  <c r="P755" i="2"/>
  <c r="Q755" i="2" s="1"/>
  <c r="U752" i="3" s="1"/>
  <c r="V752" i="3" s="1"/>
  <c r="AB751" i="3" s="1"/>
  <c r="A756" i="2"/>
  <c r="B756" i="2"/>
  <c r="C756" i="2"/>
  <c r="F756" i="2" s="1"/>
  <c r="O753" i="3" s="1"/>
  <c r="P753" i="3" s="1"/>
  <c r="G756" i="2"/>
  <c r="J756" i="2" s="1"/>
  <c r="Q753" i="3" s="1"/>
  <c r="R753" i="3" s="1"/>
  <c r="K756" i="2"/>
  <c r="M756" i="2"/>
  <c r="S753" i="3" s="1"/>
  <c r="T753" i="3" s="1"/>
  <c r="N756" i="2"/>
  <c r="P756" i="2"/>
  <c r="Q756" i="2" s="1"/>
  <c r="U753" i="3" s="1"/>
  <c r="V753" i="3" s="1"/>
  <c r="AB752" i="3" s="1"/>
  <c r="A757" i="2"/>
  <c r="B757" i="2"/>
  <c r="C757" i="2"/>
  <c r="F757" i="2"/>
  <c r="O754" i="3" s="1"/>
  <c r="P754" i="3" s="1"/>
  <c r="G757" i="2"/>
  <c r="J757" i="2" s="1"/>
  <c r="Q754" i="3" s="1"/>
  <c r="R754" i="3" s="1"/>
  <c r="K757" i="2"/>
  <c r="M757" i="2"/>
  <c r="S754" i="3" s="1"/>
  <c r="T754" i="3" s="1"/>
  <c r="N757" i="2"/>
  <c r="P757" i="2"/>
  <c r="Q757" i="2" s="1"/>
  <c r="U754" i="3" s="1"/>
  <c r="V754" i="3" s="1"/>
  <c r="AB753" i="3" s="1"/>
  <c r="A758" i="2"/>
  <c r="B758" i="2"/>
  <c r="C758" i="2"/>
  <c r="F758" i="2" s="1"/>
  <c r="O755" i="3" s="1"/>
  <c r="P755" i="3" s="1"/>
  <c r="G758" i="2"/>
  <c r="J758" i="2" s="1"/>
  <c r="Q755" i="3" s="1"/>
  <c r="R755" i="3" s="1"/>
  <c r="K758" i="2"/>
  <c r="M758" i="2"/>
  <c r="S755" i="3" s="1"/>
  <c r="T755" i="3" s="1"/>
  <c r="N758" i="2"/>
  <c r="P758" i="2"/>
  <c r="Q758" i="2" s="1"/>
  <c r="U755" i="3" s="1"/>
  <c r="V755" i="3" s="1"/>
  <c r="AB754" i="3" s="1"/>
  <c r="A759" i="2"/>
  <c r="B759" i="2"/>
  <c r="C759" i="2"/>
  <c r="F759" i="2" s="1"/>
  <c r="O756" i="3" s="1"/>
  <c r="P756" i="3" s="1"/>
  <c r="G759" i="2"/>
  <c r="J759" i="2" s="1"/>
  <c r="Q756" i="3" s="1"/>
  <c r="R756" i="3" s="1"/>
  <c r="K759" i="2"/>
  <c r="M759" i="2"/>
  <c r="S756" i="3" s="1"/>
  <c r="T756" i="3" s="1"/>
  <c r="N759" i="2"/>
  <c r="P759" i="2"/>
  <c r="Q759" i="2" s="1"/>
  <c r="U756" i="3" s="1"/>
  <c r="V756" i="3" s="1"/>
  <c r="AB755" i="3" s="1"/>
  <c r="A760" i="2"/>
  <c r="B760" i="2"/>
  <c r="C760" i="2"/>
  <c r="F760" i="2" s="1"/>
  <c r="O757" i="3" s="1"/>
  <c r="G760" i="2"/>
  <c r="J760" i="2" s="1"/>
  <c r="Q757" i="3" s="1"/>
  <c r="K760" i="2"/>
  <c r="M760" i="2"/>
  <c r="S757" i="3" s="1"/>
  <c r="T757" i="3" s="1"/>
  <c r="N760" i="2"/>
  <c r="P760" i="2"/>
  <c r="Q760" i="2" s="1"/>
  <c r="U757" i="3" s="1"/>
  <c r="A761" i="2"/>
  <c r="B761" i="2"/>
  <c r="C761" i="2"/>
  <c r="F761" i="2" s="1"/>
  <c r="O758" i="3" s="1"/>
  <c r="G761" i="2"/>
  <c r="J761" i="2" s="1"/>
  <c r="Q758" i="3" s="1"/>
  <c r="K761" i="2"/>
  <c r="M761" i="2"/>
  <c r="S758" i="3" s="1"/>
  <c r="T758" i="3" s="1"/>
  <c r="N761" i="2"/>
  <c r="P761" i="2"/>
  <c r="Q761" i="2" s="1"/>
  <c r="U758" i="3" s="1"/>
  <c r="A762" i="2"/>
  <c r="B762" i="2"/>
  <c r="C762" i="2"/>
  <c r="F762" i="2"/>
  <c r="O759" i="3" s="1"/>
  <c r="G762" i="2"/>
  <c r="J762" i="2"/>
  <c r="Q759" i="3" s="1"/>
  <c r="K762" i="2"/>
  <c r="M762" i="2"/>
  <c r="S759" i="3" s="1"/>
  <c r="T759" i="3" s="1"/>
  <c r="N762" i="2"/>
  <c r="P762" i="2"/>
  <c r="Q762" i="2" s="1"/>
  <c r="U759" i="3" s="1"/>
  <c r="A763" i="2"/>
  <c r="B763" i="2"/>
  <c r="C763" i="2"/>
  <c r="F763" i="2"/>
  <c r="O760" i="3" s="1"/>
  <c r="G763" i="2"/>
  <c r="J763" i="2"/>
  <c r="Q760" i="3" s="1"/>
  <c r="K763" i="2"/>
  <c r="M763" i="2"/>
  <c r="S760" i="3" s="1"/>
  <c r="T760" i="3" s="1"/>
  <c r="N763" i="2"/>
  <c r="P763" i="2"/>
  <c r="Q763" i="2" s="1"/>
  <c r="U760" i="3" s="1"/>
  <c r="A764" i="2"/>
  <c r="B764" i="2"/>
  <c r="C764" i="2"/>
  <c r="F764" i="2"/>
  <c r="O761" i="3" s="1"/>
  <c r="G764" i="2"/>
  <c r="J764" i="2" s="1"/>
  <c r="Q761" i="3" s="1"/>
  <c r="K764" i="2"/>
  <c r="M764" i="2"/>
  <c r="S761" i="3" s="1"/>
  <c r="T761" i="3" s="1"/>
  <c r="N764" i="2"/>
  <c r="P764" i="2"/>
  <c r="Q764" i="2" s="1"/>
  <c r="U761" i="3" s="1"/>
  <c r="A765" i="2"/>
  <c r="B765" i="2"/>
  <c r="C765" i="2"/>
  <c r="F765" i="2"/>
  <c r="O762" i="3" s="1"/>
  <c r="G765" i="2"/>
  <c r="J765" i="2"/>
  <c r="Q762" i="3" s="1"/>
  <c r="K765" i="2"/>
  <c r="M765" i="2"/>
  <c r="S762" i="3" s="1"/>
  <c r="T762" i="3" s="1"/>
  <c r="N765" i="2"/>
  <c r="P765" i="2"/>
  <c r="Q765" i="2" s="1"/>
  <c r="U762" i="3" s="1"/>
  <c r="A766" i="2"/>
  <c r="B766" i="2"/>
  <c r="C766" i="2"/>
  <c r="F766" i="2"/>
  <c r="O763" i="3" s="1"/>
  <c r="G766" i="2"/>
  <c r="J766" i="2" s="1"/>
  <c r="Q763" i="3" s="1"/>
  <c r="K766" i="2"/>
  <c r="M766" i="2"/>
  <c r="S763" i="3" s="1"/>
  <c r="T763" i="3" s="1"/>
  <c r="N766" i="2"/>
  <c r="P766" i="2"/>
  <c r="Q766" i="2" s="1"/>
  <c r="U763" i="3" s="1"/>
  <c r="A767" i="2"/>
  <c r="B767" i="2"/>
  <c r="C767" i="2"/>
  <c r="F767" i="2"/>
  <c r="O764" i="3" s="1"/>
  <c r="G767" i="2"/>
  <c r="J767" i="2" s="1"/>
  <c r="Q764" i="3" s="1"/>
  <c r="K767" i="2"/>
  <c r="M767" i="2"/>
  <c r="S764" i="3" s="1"/>
  <c r="T764" i="3" s="1"/>
  <c r="N767" i="2"/>
  <c r="P767" i="2"/>
  <c r="Q767" i="2" s="1"/>
  <c r="U764" i="3" s="1"/>
  <c r="A768" i="2"/>
  <c r="B768" i="2"/>
  <c r="C768" i="2"/>
  <c r="F768" i="2" s="1"/>
  <c r="O765" i="3" s="1"/>
  <c r="G768" i="2"/>
  <c r="J768" i="2" s="1"/>
  <c r="Q765" i="3" s="1"/>
  <c r="K768" i="2"/>
  <c r="M768" i="2"/>
  <c r="S765" i="3" s="1"/>
  <c r="T765" i="3" s="1"/>
  <c r="N768" i="2"/>
  <c r="P768" i="2"/>
  <c r="Q768" i="2" s="1"/>
  <c r="U765" i="3" s="1"/>
  <c r="A769" i="2"/>
  <c r="B769" i="2"/>
  <c r="C769" i="2"/>
  <c r="F769" i="2" s="1"/>
  <c r="O766" i="3" s="1"/>
  <c r="G769" i="2"/>
  <c r="J769" i="2" s="1"/>
  <c r="Q766" i="3" s="1"/>
  <c r="K769" i="2"/>
  <c r="M769" i="2"/>
  <c r="S766" i="3" s="1"/>
  <c r="T766" i="3" s="1"/>
  <c r="N769" i="2"/>
  <c r="P769" i="2"/>
  <c r="Q769" i="2" s="1"/>
  <c r="U766" i="3" s="1"/>
  <c r="A770" i="2"/>
  <c r="B770" i="2"/>
  <c r="C770" i="2"/>
  <c r="F770" i="2" s="1"/>
  <c r="O767" i="3" s="1"/>
  <c r="G770" i="2"/>
  <c r="J770" i="2" s="1"/>
  <c r="Q767" i="3" s="1"/>
  <c r="K770" i="2"/>
  <c r="M770" i="2"/>
  <c r="S767" i="3" s="1"/>
  <c r="T767" i="3" s="1"/>
  <c r="N770" i="2"/>
  <c r="P770" i="2"/>
  <c r="Q770" i="2" s="1"/>
  <c r="U767" i="3" s="1"/>
  <c r="A771" i="2"/>
  <c r="B771" i="2"/>
  <c r="C771" i="2"/>
  <c r="F771" i="2"/>
  <c r="O768" i="3" s="1"/>
  <c r="G771" i="2"/>
  <c r="J771" i="2" s="1"/>
  <c r="Q768" i="3" s="1"/>
  <c r="K771" i="2"/>
  <c r="M771" i="2"/>
  <c r="S768" i="3" s="1"/>
  <c r="T768" i="3" s="1"/>
  <c r="N771" i="2"/>
  <c r="P771" i="2"/>
  <c r="Q771" i="2" s="1"/>
  <c r="U768" i="3" s="1"/>
  <c r="A772" i="2"/>
  <c r="B772" i="2"/>
  <c r="C772" i="2"/>
  <c r="F772" i="2" s="1"/>
  <c r="O769" i="3" s="1"/>
  <c r="G772" i="2"/>
  <c r="J772" i="2" s="1"/>
  <c r="Q769" i="3" s="1"/>
  <c r="K772" i="2"/>
  <c r="M772" i="2"/>
  <c r="S769" i="3" s="1"/>
  <c r="T769" i="3" s="1"/>
  <c r="N772" i="2"/>
  <c r="P772" i="2" s="1"/>
  <c r="Q772" i="2" s="1"/>
  <c r="U769" i="3" s="1"/>
  <c r="A773" i="2"/>
  <c r="B773" i="2"/>
  <c r="C773" i="2"/>
  <c r="F773" i="2"/>
  <c r="O770" i="3" s="1"/>
  <c r="G773" i="2"/>
  <c r="J773" i="2"/>
  <c r="Q770" i="3" s="1"/>
  <c r="K773" i="2"/>
  <c r="M773" i="2"/>
  <c r="S770" i="3" s="1"/>
  <c r="T770" i="3" s="1"/>
  <c r="N773" i="2"/>
  <c r="P773" i="2"/>
  <c r="Q773" i="2" s="1"/>
  <c r="U770" i="3" s="1"/>
  <c r="A774" i="2"/>
  <c r="B774" i="2"/>
  <c r="C774" i="2"/>
  <c r="F774" i="2"/>
  <c r="O771" i="3" s="1"/>
  <c r="G774" i="2"/>
  <c r="J774" i="2"/>
  <c r="Q771" i="3" s="1"/>
  <c r="K774" i="2"/>
  <c r="M774" i="2"/>
  <c r="S771" i="3" s="1"/>
  <c r="T771" i="3" s="1"/>
  <c r="N774" i="2"/>
  <c r="P774" i="2"/>
  <c r="Q774" i="2" s="1"/>
  <c r="U771" i="3" s="1"/>
  <c r="A775" i="2"/>
  <c r="B775" i="2"/>
  <c r="C775" i="2"/>
  <c r="F775" i="2"/>
  <c r="O772" i="3" s="1"/>
  <c r="G775" i="2"/>
  <c r="J775" i="2"/>
  <c r="Q772" i="3" s="1"/>
  <c r="K775" i="2"/>
  <c r="M775" i="2"/>
  <c r="S772" i="3" s="1"/>
  <c r="T772" i="3" s="1"/>
  <c r="N775" i="2"/>
  <c r="P775" i="2"/>
  <c r="Q775" i="2" s="1"/>
  <c r="U772" i="3" s="1"/>
  <c r="A776" i="2"/>
  <c r="B776" i="2"/>
  <c r="C776" i="2"/>
  <c r="F776" i="2"/>
  <c r="O773" i="3" s="1"/>
  <c r="G776" i="2"/>
  <c r="J776" i="2"/>
  <c r="Q773" i="3" s="1"/>
  <c r="K776" i="2"/>
  <c r="M776" i="2"/>
  <c r="S773" i="3" s="1"/>
  <c r="T773" i="3" s="1"/>
  <c r="N776" i="2"/>
  <c r="P776" i="2"/>
  <c r="Q776" i="2" s="1"/>
  <c r="U773" i="3" s="1"/>
  <c r="A777" i="2"/>
  <c r="B777" i="2"/>
  <c r="C777" i="2"/>
  <c r="F777" i="2"/>
  <c r="O774" i="3" s="1"/>
  <c r="G777" i="2"/>
  <c r="J777" i="2"/>
  <c r="Q774" i="3" s="1"/>
  <c r="K777" i="2"/>
  <c r="M777" i="2"/>
  <c r="S774" i="3" s="1"/>
  <c r="T774" i="3" s="1"/>
  <c r="N777" i="2"/>
  <c r="P777" i="2"/>
  <c r="Q777" i="2" s="1"/>
  <c r="U774" i="3" s="1"/>
  <c r="A778" i="2"/>
  <c r="B778" i="2"/>
  <c r="C778" i="2"/>
  <c r="F778" i="2"/>
  <c r="O775" i="3" s="1"/>
  <c r="G778" i="2"/>
  <c r="J778" i="2"/>
  <c r="Q775" i="3" s="1"/>
  <c r="K778" i="2"/>
  <c r="M778" i="2"/>
  <c r="S775" i="3" s="1"/>
  <c r="T775" i="3" s="1"/>
  <c r="N778" i="2"/>
  <c r="P778" i="2"/>
  <c r="Q778" i="2" s="1"/>
  <c r="U775" i="3" s="1"/>
  <c r="A779" i="2"/>
  <c r="B779" i="2"/>
  <c r="C779" i="2"/>
  <c r="F779" i="2"/>
  <c r="O776" i="3" s="1"/>
  <c r="G779" i="2"/>
  <c r="J779" i="2"/>
  <c r="Q776" i="3" s="1"/>
  <c r="K779" i="2"/>
  <c r="M779" i="2"/>
  <c r="S776" i="3" s="1"/>
  <c r="T776" i="3" s="1"/>
  <c r="N779" i="2"/>
  <c r="P779" i="2"/>
  <c r="Q779" i="2" s="1"/>
  <c r="U776" i="3" s="1"/>
  <c r="A780" i="2"/>
  <c r="B780" i="2"/>
  <c r="C780" i="2"/>
  <c r="F780" i="2"/>
  <c r="O777" i="3" s="1"/>
  <c r="G780" i="2"/>
  <c r="J780" i="2"/>
  <c r="Q777" i="3" s="1"/>
  <c r="K780" i="2"/>
  <c r="M780" i="2"/>
  <c r="S777" i="3" s="1"/>
  <c r="T777" i="3" s="1"/>
  <c r="N780" i="2"/>
  <c r="P780" i="2"/>
  <c r="Q780" i="2" s="1"/>
  <c r="U777" i="3" s="1"/>
  <c r="A781" i="2"/>
  <c r="B781" i="2"/>
  <c r="C781" i="2"/>
  <c r="F781" i="2"/>
  <c r="O778" i="3" s="1"/>
  <c r="G781" i="2"/>
  <c r="J781" i="2"/>
  <c r="Q778" i="3" s="1"/>
  <c r="K781" i="2"/>
  <c r="M781" i="2"/>
  <c r="S778" i="3" s="1"/>
  <c r="T778" i="3" s="1"/>
  <c r="N781" i="2"/>
  <c r="P781" i="2"/>
  <c r="Q781" i="2" s="1"/>
  <c r="U778" i="3" s="1"/>
  <c r="A782" i="2"/>
  <c r="B782" i="2"/>
  <c r="C782" i="2"/>
  <c r="F782" i="2"/>
  <c r="O779" i="3" s="1"/>
  <c r="G782" i="2"/>
  <c r="J782" i="2"/>
  <c r="Q779" i="3" s="1"/>
  <c r="K782" i="2"/>
  <c r="M782" i="2"/>
  <c r="S779" i="3" s="1"/>
  <c r="T779" i="3" s="1"/>
  <c r="N782" i="2"/>
  <c r="P782" i="2"/>
  <c r="Q782" i="2" s="1"/>
  <c r="U779" i="3" s="1"/>
  <c r="A783" i="2"/>
  <c r="B783" i="2"/>
  <c r="C783" i="2"/>
  <c r="F783" i="2"/>
  <c r="O780" i="3" s="1"/>
  <c r="G783" i="2"/>
  <c r="J783" i="2"/>
  <c r="Q780" i="3" s="1"/>
  <c r="K783" i="2"/>
  <c r="M783" i="2"/>
  <c r="S780" i="3" s="1"/>
  <c r="T780" i="3" s="1"/>
  <c r="N783" i="2"/>
  <c r="P783" i="2"/>
  <c r="Q783" i="2" s="1"/>
  <c r="U780" i="3" s="1"/>
  <c r="A784" i="2"/>
  <c r="B784" i="2"/>
  <c r="C784" i="2"/>
  <c r="F784" i="2"/>
  <c r="O781" i="3" s="1"/>
  <c r="G784" i="2"/>
  <c r="J784" i="2"/>
  <c r="Q781" i="3" s="1"/>
  <c r="K784" i="2"/>
  <c r="M784" i="2"/>
  <c r="S781" i="3" s="1"/>
  <c r="T781" i="3" s="1"/>
  <c r="N784" i="2"/>
  <c r="P784" i="2"/>
  <c r="Q784" i="2" s="1"/>
  <c r="U781" i="3" s="1"/>
  <c r="A785" i="2"/>
  <c r="B785" i="2"/>
  <c r="C785" i="2"/>
  <c r="F785" i="2"/>
  <c r="O782" i="3" s="1"/>
  <c r="G785" i="2"/>
  <c r="J785" i="2"/>
  <c r="Q782" i="3" s="1"/>
  <c r="K785" i="2"/>
  <c r="M785" i="2"/>
  <c r="S782" i="3" s="1"/>
  <c r="T782" i="3" s="1"/>
  <c r="N785" i="2"/>
  <c r="P785" i="2"/>
  <c r="Q785" i="2" s="1"/>
  <c r="U782" i="3" s="1"/>
  <c r="A786" i="2"/>
  <c r="B786" i="2"/>
  <c r="C786" i="2"/>
  <c r="F786" i="2"/>
  <c r="O783" i="3" s="1"/>
  <c r="G786" i="2"/>
  <c r="J786" i="2"/>
  <c r="Q783" i="3" s="1"/>
  <c r="K786" i="2"/>
  <c r="M786" i="2"/>
  <c r="S783" i="3" s="1"/>
  <c r="T783" i="3" s="1"/>
  <c r="N786" i="2"/>
  <c r="P786" i="2"/>
  <c r="Q786" i="2" s="1"/>
  <c r="U783" i="3" s="1"/>
  <c r="A787" i="2"/>
  <c r="B787" i="2"/>
  <c r="C787" i="2"/>
  <c r="F787" i="2"/>
  <c r="O784" i="3" s="1"/>
  <c r="G787" i="2"/>
  <c r="J787" i="2"/>
  <c r="Q784" i="3" s="1"/>
  <c r="K787" i="2"/>
  <c r="M787" i="2"/>
  <c r="S784" i="3" s="1"/>
  <c r="T784" i="3" s="1"/>
  <c r="N787" i="2"/>
  <c r="P787" i="2"/>
  <c r="Q787" i="2" s="1"/>
  <c r="U784" i="3" s="1"/>
  <c r="A788" i="2"/>
  <c r="B788" i="2"/>
  <c r="C788" i="2"/>
  <c r="F788" i="2"/>
  <c r="O785" i="3" s="1"/>
  <c r="G788" i="2"/>
  <c r="J788" i="2"/>
  <c r="Q785" i="3" s="1"/>
  <c r="K788" i="2"/>
  <c r="M788" i="2"/>
  <c r="S785" i="3" s="1"/>
  <c r="T785" i="3" s="1"/>
  <c r="N788" i="2"/>
  <c r="P788" i="2"/>
  <c r="Q788" i="2" s="1"/>
  <c r="U785" i="3" s="1"/>
  <c r="A789" i="2"/>
  <c r="B789" i="2"/>
  <c r="C789" i="2"/>
  <c r="F789" i="2"/>
  <c r="O786" i="3" s="1"/>
  <c r="G789" i="2"/>
  <c r="J789" i="2"/>
  <c r="Q786" i="3" s="1"/>
  <c r="K789" i="2"/>
  <c r="M789" i="2"/>
  <c r="S786" i="3" s="1"/>
  <c r="T786" i="3" s="1"/>
  <c r="N789" i="2"/>
  <c r="P789" i="2"/>
  <c r="Q789" i="2" s="1"/>
  <c r="U786" i="3" s="1"/>
  <c r="A790" i="2"/>
  <c r="B790" i="2"/>
  <c r="C790" i="2"/>
  <c r="F790" i="2"/>
  <c r="O787" i="3" s="1"/>
  <c r="G790" i="2"/>
  <c r="J790" i="2"/>
  <c r="Q787" i="3" s="1"/>
  <c r="K790" i="2"/>
  <c r="M790" i="2"/>
  <c r="S787" i="3" s="1"/>
  <c r="T787" i="3" s="1"/>
  <c r="N790" i="2"/>
  <c r="P790" i="2"/>
  <c r="Q790" i="2" s="1"/>
  <c r="U787" i="3" s="1"/>
  <c r="A791" i="2"/>
  <c r="B791" i="2"/>
  <c r="C791" i="2"/>
  <c r="F791" i="2"/>
  <c r="O788" i="3" s="1"/>
  <c r="G791" i="2"/>
  <c r="J791" i="2"/>
  <c r="Q788" i="3" s="1"/>
  <c r="K791" i="2"/>
  <c r="M791" i="2"/>
  <c r="S788" i="3" s="1"/>
  <c r="T788" i="3" s="1"/>
  <c r="N791" i="2"/>
  <c r="P791" i="2"/>
  <c r="Q791" i="2"/>
  <c r="U788" i="3" s="1"/>
  <c r="A792" i="2"/>
  <c r="B792" i="2"/>
  <c r="C792" i="2"/>
  <c r="F792" i="2"/>
  <c r="O789" i="3" s="1"/>
  <c r="G792" i="2"/>
  <c r="J792" i="2"/>
  <c r="Q789" i="3" s="1"/>
  <c r="K792" i="2"/>
  <c r="M792" i="2"/>
  <c r="S789" i="3" s="1"/>
  <c r="T789" i="3" s="1"/>
  <c r="N792" i="2"/>
  <c r="P792" i="2"/>
  <c r="Q792" i="2" s="1"/>
  <c r="U789" i="3" s="1"/>
  <c r="A793" i="2"/>
  <c r="B793" i="2"/>
  <c r="C793" i="2"/>
  <c r="F793" i="2"/>
  <c r="O790" i="3" s="1"/>
  <c r="G793" i="2"/>
  <c r="J793" i="2"/>
  <c r="Q790" i="3" s="1"/>
  <c r="K793" i="2"/>
  <c r="M793" i="2"/>
  <c r="S790" i="3" s="1"/>
  <c r="T790" i="3" s="1"/>
  <c r="N793" i="2"/>
  <c r="P793" i="2"/>
  <c r="Q793" i="2" s="1"/>
  <c r="U790" i="3" s="1"/>
  <c r="A794" i="2"/>
  <c r="B794" i="2"/>
  <c r="C794" i="2"/>
  <c r="F794" i="2"/>
  <c r="O791" i="3" s="1"/>
  <c r="G794" i="2"/>
  <c r="J794" i="2"/>
  <c r="Q791" i="3" s="1"/>
  <c r="K794" i="2"/>
  <c r="M794" i="2"/>
  <c r="S791" i="3" s="1"/>
  <c r="T791" i="3" s="1"/>
  <c r="N794" i="2"/>
  <c r="P794" i="2"/>
  <c r="Q794" i="2" s="1"/>
  <c r="U791" i="3" s="1"/>
  <c r="A795" i="2"/>
  <c r="B795" i="2"/>
  <c r="C795" i="2"/>
  <c r="F795" i="2"/>
  <c r="O792" i="3" s="1"/>
  <c r="G795" i="2"/>
  <c r="J795" i="2"/>
  <c r="Q792" i="3" s="1"/>
  <c r="K795" i="2"/>
  <c r="M795" i="2"/>
  <c r="S792" i="3" s="1"/>
  <c r="T792" i="3" s="1"/>
  <c r="N795" i="2"/>
  <c r="P795" i="2"/>
  <c r="Q795" i="2" s="1"/>
  <c r="U792" i="3" s="1"/>
  <c r="A796" i="2"/>
  <c r="B796" i="2"/>
  <c r="C796" i="2"/>
  <c r="F796" i="2"/>
  <c r="O793" i="3" s="1"/>
  <c r="G796" i="2"/>
  <c r="J796" i="2"/>
  <c r="Q793" i="3" s="1"/>
  <c r="K796" i="2"/>
  <c r="M796" i="2"/>
  <c r="S793" i="3" s="1"/>
  <c r="T793" i="3" s="1"/>
  <c r="N796" i="2"/>
  <c r="P796" i="2"/>
  <c r="Q796" i="2" s="1"/>
  <c r="U793" i="3" s="1"/>
  <c r="A797" i="2"/>
  <c r="B797" i="2"/>
  <c r="C797" i="2"/>
  <c r="F797" i="2"/>
  <c r="O794" i="3" s="1"/>
  <c r="G797" i="2"/>
  <c r="J797" i="2"/>
  <c r="Q794" i="3" s="1"/>
  <c r="K797" i="2"/>
  <c r="M797" i="2"/>
  <c r="S794" i="3" s="1"/>
  <c r="T794" i="3" s="1"/>
  <c r="N797" i="2"/>
  <c r="P797" i="2"/>
  <c r="Q797" i="2" s="1"/>
  <c r="U794" i="3" s="1"/>
  <c r="A798" i="2"/>
  <c r="B798" i="2"/>
  <c r="C798" i="2"/>
  <c r="F798" i="2"/>
  <c r="O795" i="3" s="1"/>
  <c r="G798" i="2"/>
  <c r="J798" i="2"/>
  <c r="Q795" i="3" s="1"/>
  <c r="K798" i="2"/>
  <c r="M798" i="2"/>
  <c r="S795" i="3" s="1"/>
  <c r="T795" i="3" s="1"/>
  <c r="N798" i="2"/>
  <c r="P798" i="2"/>
  <c r="Q798" i="2" s="1"/>
  <c r="U795" i="3" s="1"/>
  <c r="A799" i="2"/>
  <c r="B799" i="2"/>
  <c r="C799" i="2"/>
  <c r="F799" i="2"/>
  <c r="O796" i="3" s="1"/>
  <c r="G799" i="2"/>
  <c r="J799" i="2"/>
  <c r="Q796" i="3" s="1"/>
  <c r="K799" i="2"/>
  <c r="M799" i="2"/>
  <c r="S796" i="3" s="1"/>
  <c r="T796" i="3" s="1"/>
  <c r="N799" i="2"/>
  <c r="P799" i="2"/>
  <c r="Q799" i="2" s="1"/>
  <c r="U796" i="3" s="1"/>
  <c r="A800" i="2"/>
  <c r="B800" i="2"/>
  <c r="C800" i="2"/>
  <c r="F800" i="2"/>
  <c r="O797" i="3" s="1"/>
  <c r="G800" i="2"/>
  <c r="J800" i="2"/>
  <c r="Q797" i="3" s="1"/>
  <c r="K800" i="2"/>
  <c r="M800" i="2"/>
  <c r="S797" i="3" s="1"/>
  <c r="T797" i="3" s="1"/>
  <c r="N800" i="2"/>
  <c r="P800" i="2"/>
  <c r="Q800" i="2" s="1"/>
  <c r="U797" i="3" s="1"/>
  <c r="A801" i="2"/>
  <c r="B801" i="2"/>
  <c r="C801" i="2"/>
  <c r="F801" i="2"/>
  <c r="O798" i="3" s="1"/>
  <c r="G801" i="2"/>
  <c r="J801" i="2"/>
  <c r="Q798" i="3" s="1"/>
  <c r="K801" i="2"/>
  <c r="M801" i="2"/>
  <c r="S798" i="3" s="1"/>
  <c r="T798" i="3" s="1"/>
  <c r="N801" i="2"/>
  <c r="P801" i="2"/>
  <c r="Q801" i="2" s="1"/>
  <c r="U798" i="3" s="1"/>
  <c r="A802" i="2"/>
  <c r="B802" i="2"/>
  <c r="C802" i="2"/>
  <c r="F802" i="2"/>
  <c r="O799" i="3" s="1"/>
  <c r="G802" i="2"/>
  <c r="J802" i="2"/>
  <c r="Q799" i="3" s="1"/>
  <c r="K802" i="2"/>
  <c r="M802" i="2"/>
  <c r="S799" i="3" s="1"/>
  <c r="T799" i="3" s="1"/>
  <c r="N802" i="2"/>
  <c r="P802" i="2"/>
  <c r="Q802" i="2" s="1"/>
  <c r="U799" i="3" s="1"/>
  <c r="A803" i="2"/>
  <c r="B803" i="2"/>
  <c r="C803" i="2"/>
  <c r="F803" i="2"/>
  <c r="O800" i="3" s="1"/>
  <c r="G803" i="2"/>
  <c r="J803" i="2"/>
  <c r="Q800" i="3" s="1"/>
  <c r="K803" i="2"/>
  <c r="M803" i="2"/>
  <c r="S800" i="3" s="1"/>
  <c r="T800" i="3" s="1"/>
  <c r="N803" i="2"/>
  <c r="P803" i="2"/>
  <c r="Q803" i="2" s="1"/>
  <c r="U800" i="3" s="1"/>
  <c r="A804" i="2"/>
  <c r="B804" i="2"/>
  <c r="C804" i="2"/>
  <c r="F804" i="2"/>
  <c r="O801" i="3" s="1"/>
  <c r="G804" i="2"/>
  <c r="J804" i="2"/>
  <c r="Q801" i="3" s="1"/>
  <c r="K804" i="2"/>
  <c r="M804" i="2"/>
  <c r="S801" i="3" s="1"/>
  <c r="T801" i="3" s="1"/>
  <c r="N804" i="2"/>
  <c r="P804" i="2"/>
  <c r="Q804" i="2" s="1"/>
  <c r="U801" i="3" s="1"/>
  <c r="A805" i="2"/>
  <c r="B805" i="2"/>
  <c r="C805" i="2"/>
  <c r="F805" i="2"/>
  <c r="O802" i="3" s="1"/>
  <c r="G805" i="2"/>
  <c r="J805" i="2"/>
  <c r="Q802" i="3" s="1"/>
  <c r="K805" i="2"/>
  <c r="M805" i="2"/>
  <c r="S802" i="3" s="1"/>
  <c r="T802" i="3" s="1"/>
  <c r="N805" i="2"/>
  <c r="P805" i="2"/>
  <c r="Q805" i="2" s="1"/>
  <c r="U802" i="3" s="1"/>
  <c r="A806" i="2"/>
  <c r="B806" i="2"/>
  <c r="C806" i="2"/>
  <c r="F806" i="2"/>
  <c r="O803" i="3" s="1"/>
  <c r="G806" i="2"/>
  <c r="J806" i="2"/>
  <c r="Q803" i="3" s="1"/>
  <c r="K806" i="2"/>
  <c r="M806" i="2"/>
  <c r="S803" i="3" s="1"/>
  <c r="T803" i="3" s="1"/>
  <c r="N806" i="2"/>
  <c r="P806" i="2"/>
  <c r="Q806" i="2" s="1"/>
  <c r="U803" i="3" s="1"/>
  <c r="A807" i="2"/>
  <c r="B807" i="2"/>
  <c r="C807" i="2"/>
  <c r="F807" i="2"/>
  <c r="O804" i="3" s="1"/>
  <c r="G807" i="2"/>
  <c r="J807" i="2"/>
  <c r="Q804" i="3" s="1"/>
  <c r="K807" i="2"/>
  <c r="M807" i="2"/>
  <c r="S804" i="3" s="1"/>
  <c r="T804" i="3" s="1"/>
  <c r="N807" i="2"/>
  <c r="P807" i="2"/>
  <c r="Q807" i="2" s="1"/>
  <c r="U804" i="3" s="1"/>
  <c r="A808" i="2"/>
  <c r="B808" i="2"/>
  <c r="C808" i="2"/>
  <c r="F808" i="2"/>
  <c r="O805" i="3" s="1"/>
  <c r="G808" i="2"/>
  <c r="J808" i="2"/>
  <c r="Q805" i="3" s="1"/>
  <c r="K808" i="2"/>
  <c r="M808" i="2"/>
  <c r="S805" i="3" s="1"/>
  <c r="T805" i="3" s="1"/>
  <c r="N808" i="2"/>
  <c r="P808" i="2"/>
  <c r="Q808" i="2" s="1"/>
  <c r="U805" i="3" s="1"/>
  <c r="A809" i="2"/>
  <c r="B809" i="2"/>
  <c r="C809" i="2"/>
  <c r="F809" i="2"/>
  <c r="O806" i="3" s="1"/>
  <c r="G809" i="2"/>
  <c r="J809" i="2"/>
  <c r="Q806" i="3" s="1"/>
  <c r="K809" i="2"/>
  <c r="M809" i="2"/>
  <c r="S806" i="3" s="1"/>
  <c r="T806" i="3" s="1"/>
  <c r="N809" i="2"/>
  <c r="P809" i="2"/>
  <c r="Q809" i="2" s="1"/>
  <c r="U806" i="3" s="1"/>
  <c r="A810" i="2"/>
  <c r="B810" i="2"/>
  <c r="C810" i="2"/>
  <c r="F810" i="2"/>
  <c r="O807" i="3" s="1"/>
  <c r="G810" i="2"/>
  <c r="J810" i="2"/>
  <c r="Q807" i="3" s="1"/>
  <c r="K810" i="2"/>
  <c r="M810" i="2"/>
  <c r="S807" i="3" s="1"/>
  <c r="T807" i="3" s="1"/>
  <c r="N810" i="2"/>
  <c r="P810" i="2"/>
  <c r="Q810" i="2" s="1"/>
  <c r="U807" i="3" s="1"/>
  <c r="A811" i="2"/>
  <c r="B811" i="2"/>
  <c r="C811" i="2"/>
  <c r="F811" i="2"/>
  <c r="O808" i="3" s="1"/>
  <c r="G811" i="2"/>
  <c r="J811" i="2"/>
  <c r="Q808" i="3" s="1"/>
  <c r="K811" i="2"/>
  <c r="M811" i="2"/>
  <c r="S808" i="3" s="1"/>
  <c r="T808" i="3" s="1"/>
  <c r="N811" i="2"/>
  <c r="P811" i="2"/>
  <c r="Q811" i="2" s="1"/>
  <c r="U808" i="3" s="1"/>
  <c r="A812" i="2"/>
  <c r="B812" i="2"/>
  <c r="C812" i="2"/>
  <c r="F812" i="2"/>
  <c r="O809" i="3" s="1"/>
  <c r="G812" i="2"/>
  <c r="J812" i="2"/>
  <c r="Q809" i="3" s="1"/>
  <c r="K812" i="2"/>
  <c r="M812" i="2"/>
  <c r="S809" i="3" s="1"/>
  <c r="T809" i="3" s="1"/>
  <c r="N812" i="2"/>
  <c r="P812" i="2"/>
  <c r="Q812" i="2"/>
  <c r="U809" i="3" s="1"/>
  <c r="A813" i="2"/>
  <c r="B813" i="2"/>
  <c r="C813" i="2"/>
  <c r="F813" i="2"/>
  <c r="O810" i="3" s="1"/>
  <c r="G813" i="2"/>
  <c r="J813" i="2"/>
  <c r="Q810" i="3" s="1"/>
  <c r="K813" i="2"/>
  <c r="M813" i="2"/>
  <c r="S810" i="3" s="1"/>
  <c r="T810" i="3" s="1"/>
  <c r="N813" i="2"/>
  <c r="P813" i="2"/>
  <c r="Q813" i="2" s="1"/>
  <c r="U810" i="3" s="1"/>
  <c r="A814" i="2"/>
  <c r="B814" i="2"/>
  <c r="C814" i="2"/>
  <c r="F814" i="2"/>
  <c r="O811" i="3" s="1"/>
  <c r="G814" i="2"/>
  <c r="J814" i="2"/>
  <c r="Q811" i="3" s="1"/>
  <c r="K814" i="2"/>
  <c r="M814" i="2"/>
  <c r="S811" i="3" s="1"/>
  <c r="T811" i="3" s="1"/>
  <c r="N814" i="2"/>
  <c r="P814" i="2"/>
  <c r="Q814" i="2" s="1"/>
  <c r="U811" i="3" s="1"/>
  <c r="A815" i="2"/>
  <c r="B815" i="2"/>
  <c r="C815" i="2"/>
  <c r="F815" i="2"/>
  <c r="O812" i="3" s="1"/>
  <c r="G815" i="2"/>
  <c r="J815" i="2"/>
  <c r="Q812" i="3" s="1"/>
  <c r="K815" i="2"/>
  <c r="M815" i="2"/>
  <c r="S812" i="3" s="1"/>
  <c r="T812" i="3" s="1"/>
  <c r="N815" i="2"/>
  <c r="P815" i="2"/>
  <c r="Q815" i="2" s="1"/>
  <c r="U812" i="3" s="1"/>
  <c r="A816" i="2"/>
  <c r="B816" i="2"/>
  <c r="C816" i="2"/>
  <c r="F816" i="2"/>
  <c r="O813" i="3" s="1"/>
  <c r="G816" i="2"/>
  <c r="J816" i="2"/>
  <c r="Q813" i="3" s="1"/>
  <c r="K816" i="2"/>
  <c r="M816" i="2"/>
  <c r="S813" i="3" s="1"/>
  <c r="T813" i="3" s="1"/>
  <c r="N816" i="2"/>
  <c r="P816" i="2"/>
  <c r="Q816" i="2" s="1"/>
  <c r="U813" i="3" s="1"/>
  <c r="A817" i="2"/>
  <c r="B817" i="2"/>
  <c r="C817" i="2"/>
  <c r="F817" i="2"/>
  <c r="O814" i="3" s="1"/>
  <c r="G817" i="2"/>
  <c r="J817" i="2"/>
  <c r="Q814" i="3" s="1"/>
  <c r="K817" i="2"/>
  <c r="M817" i="2"/>
  <c r="S814" i="3" s="1"/>
  <c r="T814" i="3" s="1"/>
  <c r="N817" i="2"/>
  <c r="P817" i="2"/>
  <c r="Q817" i="2" s="1"/>
  <c r="U814" i="3" s="1"/>
  <c r="A818" i="2"/>
  <c r="B818" i="2"/>
  <c r="C818" i="2"/>
  <c r="F818" i="2"/>
  <c r="O815" i="3" s="1"/>
  <c r="G818" i="2"/>
  <c r="J818" i="2"/>
  <c r="Q815" i="3" s="1"/>
  <c r="K818" i="2"/>
  <c r="M818" i="2"/>
  <c r="S815" i="3" s="1"/>
  <c r="T815" i="3" s="1"/>
  <c r="N818" i="2"/>
  <c r="P818" i="2"/>
  <c r="Q818" i="2" s="1"/>
  <c r="U815" i="3" s="1"/>
  <c r="A819" i="2"/>
  <c r="B819" i="2"/>
  <c r="C819" i="2"/>
  <c r="F819" i="2"/>
  <c r="O816" i="3" s="1"/>
  <c r="G819" i="2"/>
  <c r="J819" i="2"/>
  <c r="Q816" i="3" s="1"/>
  <c r="K819" i="2"/>
  <c r="M819" i="2"/>
  <c r="S816" i="3" s="1"/>
  <c r="T816" i="3" s="1"/>
  <c r="N819" i="2"/>
  <c r="P819" i="2"/>
  <c r="Q819" i="2" s="1"/>
  <c r="U816" i="3" s="1"/>
  <c r="A820" i="2"/>
  <c r="B820" i="2"/>
  <c r="C820" i="2"/>
  <c r="F820" i="2"/>
  <c r="O817" i="3" s="1"/>
  <c r="G820" i="2"/>
  <c r="J820" i="2"/>
  <c r="Q817" i="3" s="1"/>
  <c r="K820" i="2"/>
  <c r="M820" i="2"/>
  <c r="S817" i="3" s="1"/>
  <c r="T817" i="3" s="1"/>
  <c r="N820" i="2"/>
  <c r="P820" i="2"/>
  <c r="Q820" i="2" s="1"/>
  <c r="U817" i="3" s="1"/>
  <c r="A821" i="2"/>
  <c r="B821" i="2"/>
  <c r="C821" i="2"/>
  <c r="F821" i="2"/>
  <c r="O818" i="3" s="1"/>
  <c r="G821" i="2"/>
  <c r="J821" i="2"/>
  <c r="Q818" i="3" s="1"/>
  <c r="K821" i="2"/>
  <c r="M821" i="2"/>
  <c r="S818" i="3" s="1"/>
  <c r="T818" i="3" s="1"/>
  <c r="N821" i="2"/>
  <c r="P821" i="2"/>
  <c r="Q821" i="2" s="1"/>
  <c r="U818" i="3" s="1"/>
  <c r="A822" i="2"/>
  <c r="B822" i="2"/>
  <c r="C822" i="2"/>
  <c r="F822" i="2"/>
  <c r="O819" i="3" s="1"/>
  <c r="G822" i="2"/>
  <c r="J822" i="2"/>
  <c r="Q819" i="3" s="1"/>
  <c r="K822" i="2"/>
  <c r="M822" i="2"/>
  <c r="S819" i="3" s="1"/>
  <c r="T819" i="3" s="1"/>
  <c r="N822" i="2"/>
  <c r="P822" i="2"/>
  <c r="Q822" i="2" s="1"/>
  <c r="U819" i="3" s="1"/>
  <c r="A823" i="2"/>
  <c r="B823" i="2"/>
  <c r="C823" i="2"/>
  <c r="F823" i="2"/>
  <c r="O820" i="3" s="1"/>
  <c r="G823" i="2"/>
  <c r="J823" i="2"/>
  <c r="Q820" i="3" s="1"/>
  <c r="K823" i="2"/>
  <c r="M823" i="2"/>
  <c r="S820" i="3" s="1"/>
  <c r="T820" i="3" s="1"/>
  <c r="N823" i="2"/>
  <c r="P823" i="2"/>
  <c r="Q823" i="2"/>
  <c r="U820" i="3" s="1"/>
  <c r="A824" i="2"/>
  <c r="B824" i="2"/>
  <c r="C824" i="2"/>
  <c r="F824" i="2"/>
  <c r="O821" i="3" s="1"/>
  <c r="G824" i="2"/>
  <c r="J824" i="2"/>
  <c r="Q821" i="3" s="1"/>
  <c r="K824" i="2"/>
  <c r="M824" i="2"/>
  <c r="S821" i="3" s="1"/>
  <c r="T821" i="3" s="1"/>
  <c r="N824" i="2"/>
  <c r="P824" i="2"/>
  <c r="Q824" i="2" s="1"/>
  <c r="U821" i="3" s="1"/>
  <c r="A825" i="2"/>
  <c r="B825" i="2"/>
  <c r="C825" i="2"/>
  <c r="F825" i="2"/>
  <c r="O822" i="3" s="1"/>
  <c r="G825" i="2"/>
  <c r="J825" i="2"/>
  <c r="Q822" i="3" s="1"/>
  <c r="K825" i="2"/>
  <c r="M825" i="2"/>
  <c r="S822" i="3" s="1"/>
  <c r="T822" i="3" s="1"/>
  <c r="N825" i="2"/>
  <c r="P825" i="2"/>
  <c r="Q825" i="2" s="1"/>
  <c r="U822" i="3" s="1"/>
  <c r="A826" i="2"/>
  <c r="B826" i="2"/>
  <c r="C826" i="2"/>
  <c r="F826" i="2"/>
  <c r="O823" i="3" s="1"/>
  <c r="G826" i="2"/>
  <c r="J826" i="2"/>
  <c r="Q823" i="3" s="1"/>
  <c r="K826" i="2"/>
  <c r="M826" i="2"/>
  <c r="S823" i="3" s="1"/>
  <c r="T823" i="3" s="1"/>
  <c r="N826" i="2"/>
  <c r="P826" i="2"/>
  <c r="Q826" i="2" s="1"/>
  <c r="U823" i="3" s="1"/>
  <c r="A827" i="2"/>
  <c r="B827" i="2"/>
  <c r="C827" i="2"/>
  <c r="F827" i="2"/>
  <c r="O824" i="3" s="1"/>
  <c r="G827" i="2"/>
  <c r="J827" i="2"/>
  <c r="Q824" i="3" s="1"/>
  <c r="K827" i="2"/>
  <c r="M827" i="2"/>
  <c r="S824" i="3" s="1"/>
  <c r="T824" i="3" s="1"/>
  <c r="N827" i="2"/>
  <c r="P827" i="2"/>
  <c r="Q827" i="2" s="1"/>
  <c r="U824" i="3" s="1"/>
  <c r="A828" i="2"/>
  <c r="B828" i="2"/>
  <c r="C828" i="2"/>
  <c r="F828" i="2"/>
  <c r="O825" i="3" s="1"/>
  <c r="G828" i="2"/>
  <c r="J828" i="2"/>
  <c r="Q825" i="3" s="1"/>
  <c r="K828" i="2"/>
  <c r="M828" i="2"/>
  <c r="S825" i="3" s="1"/>
  <c r="T825" i="3" s="1"/>
  <c r="N828" i="2"/>
  <c r="P828" i="2"/>
  <c r="Q828" i="2" s="1"/>
  <c r="U825" i="3" s="1"/>
  <c r="A829" i="2"/>
  <c r="B829" i="2"/>
  <c r="C829" i="2"/>
  <c r="F829" i="2"/>
  <c r="O826" i="3" s="1"/>
  <c r="G829" i="2"/>
  <c r="J829" i="2"/>
  <c r="Q826" i="3" s="1"/>
  <c r="K829" i="2"/>
  <c r="M829" i="2"/>
  <c r="S826" i="3" s="1"/>
  <c r="T826" i="3" s="1"/>
  <c r="N829" i="2"/>
  <c r="P829" i="2"/>
  <c r="Q829" i="2" s="1"/>
  <c r="U826" i="3" s="1"/>
  <c r="A830" i="2"/>
  <c r="B830" i="2"/>
  <c r="C830" i="2"/>
  <c r="F830" i="2"/>
  <c r="O827" i="3" s="1"/>
  <c r="G830" i="2"/>
  <c r="J830" i="2"/>
  <c r="Q827" i="3" s="1"/>
  <c r="K830" i="2"/>
  <c r="M830" i="2"/>
  <c r="S827" i="3" s="1"/>
  <c r="T827" i="3" s="1"/>
  <c r="N830" i="2"/>
  <c r="P830" i="2"/>
  <c r="Q830" i="2" s="1"/>
  <c r="U827" i="3" s="1"/>
  <c r="A831" i="2"/>
  <c r="B831" i="2"/>
  <c r="C831" i="2"/>
  <c r="F831" i="2"/>
  <c r="O828" i="3" s="1"/>
  <c r="G831" i="2"/>
  <c r="J831" i="2"/>
  <c r="Q828" i="3" s="1"/>
  <c r="K831" i="2"/>
  <c r="M831" i="2"/>
  <c r="S828" i="3" s="1"/>
  <c r="T828" i="3" s="1"/>
  <c r="N831" i="2"/>
  <c r="P831" i="2"/>
  <c r="Q831" i="2" s="1"/>
  <c r="U828" i="3" s="1"/>
  <c r="A832" i="2"/>
  <c r="B832" i="2"/>
  <c r="C832" i="2"/>
  <c r="F832" i="2"/>
  <c r="O829" i="3" s="1"/>
  <c r="G832" i="2"/>
  <c r="J832" i="2"/>
  <c r="Q829" i="3" s="1"/>
  <c r="K832" i="2"/>
  <c r="M832" i="2"/>
  <c r="S829" i="3" s="1"/>
  <c r="T829" i="3" s="1"/>
  <c r="N832" i="2"/>
  <c r="P832" i="2"/>
  <c r="Q832" i="2" s="1"/>
  <c r="U829" i="3" s="1"/>
  <c r="A833" i="2"/>
  <c r="B833" i="2"/>
  <c r="C833" i="2"/>
  <c r="F833" i="2"/>
  <c r="O830" i="3" s="1"/>
  <c r="G833" i="2"/>
  <c r="J833" i="2"/>
  <c r="Q830" i="3" s="1"/>
  <c r="K833" i="2"/>
  <c r="M833" i="2"/>
  <c r="S830" i="3" s="1"/>
  <c r="T830" i="3" s="1"/>
  <c r="N833" i="2"/>
  <c r="P833" i="2"/>
  <c r="Q833" i="2" s="1"/>
  <c r="U830" i="3" s="1"/>
  <c r="A834" i="2"/>
  <c r="B834" i="2"/>
  <c r="C834" i="2"/>
  <c r="F834" i="2"/>
  <c r="O831" i="3" s="1"/>
  <c r="G834" i="2"/>
  <c r="J834" i="2"/>
  <c r="Q831" i="3" s="1"/>
  <c r="K834" i="2"/>
  <c r="M834" i="2"/>
  <c r="S831" i="3" s="1"/>
  <c r="T831" i="3" s="1"/>
  <c r="N834" i="2"/>
  <c r="P834" i="2"/>
  <c r="Q834" i="2" s="1"/>
  <c r="U831" i="3" s="1"/>
  <c r="A835" i="2"/>
  <c r="B835" i="2"/>
  <c r="C835" i="2"/>
  <c r="F835" i="2"/>
  <c r="O832" i="3" s="1"/>
  <c r="G835" i="2"/>
  <c r="J835" i="2"/>
  <c r="Q832" i="3" s="1"/>
  <c r="K835" i="2"/>
  <c r="M835" i="2"/>
  <c r="S832" i="3" s="1"/>
  <c r="T832" i="3" s="1"/>
  <c r="N835" i="2"/>
  <c r="P835" i="2"/>
  <c r="Q835" i="2"/>
  <c r="U832" i="3" s="1"/>
  <c r="A836" i="2"/>
  <c r="B836" i="2"/>
  <c r="C836" i="2"/>
  <c r="F836" i="2"/>
  <c r="O833" i="3" s="1"/>
  <c r="G836" i="2"/>
  <c r="J836" i="2"/>
  <c r="Q833" i="3" s="1"/>
  <c r="K836" i="2"/>
  <c r="M836" i="2"/>
  <c r="S833" i="3" s="1"/>
  <c r="T833" i="3" s="1"/>
  <c r="N836" i="2"/>
  <c r="P836" i="2"/>
  <c r="Q836" i="2" s="1"/>
  <c r="U833" i="3" s="1"/>
  <c r="A837" i="2"/>
  <c r="B837" i="2"/>
  <c r="C837" i="2"/>
  <c r="F837" i="2"/>
  <c r="O834" i="3" s="1"/>
  <c r="G837" i="2"/>
  <c r="J837" i="2"/>
  <c r="Q834" i="3" s="1"/>
  <c r="K837" i="2"/>
  <c r="M837" i="2"/>
  <c r="S834" i="3" s="1"/>
  <c r="T834" i="3" s="1"/>
  <c r="N837" i="2"/>
  <c r="P837" i="2"/>
  <c r="Q837" i="2" s="1"/>
  <c r="U834" i="3" s="1"/>
  <c r="A838" i="2"/>
  <c r="B838" i="2"/>
  <c r="C838" i="2"/>
  <c r="F838" i="2"/>
  <c r="O835" i="3" s="1"/>
  <c r="G838" i="2"/>
  <c r="J838" i="2"/>
  <c r="Q835" i="3" s="1"/>
  <c r="K838" i="2"/>
  <c r="M838" i="2"/>
  <c r="S835" i="3" s="1"/>
  <c r="T835" i="3" s="1"/>
  <c r="N838" i="2"/>
  <c r="P838" i="2"/>
  <c r="Q838" i="2" s="1"/>
  <c r="U835" i="3" s="1"/>
  <c r="A839" i="2"/>
  <c r="B839" i="2"/>
  <c r="C839" i="2"/>
  <c r="F839" i="2"/>
  <c r="O836" i="3" s="1"/>
  <c r="G839" i="2"/>
  <c r="J839" i="2"/>
  <c r="Q836" i="3" s="1"/>
  <c r="K839" i="2"/>
  <c r="M839" i="2"/>
  <c r="S836" i="3" s="1"/>
  <c r="T836" i="3" s="1"/>
  <c r="N839" i="2"/>
  <c r="P839" i="2"/>
  <c r="Q839" i="2" s="1"/>
  <c r="U836" i="3" s="1"/>
  <c r="A840" i="2"/>
  <c r="B840" i="2"/>
  <c r="C840" i="2"/>
  <c r="F840" i="2"/>
  <c r="O837" i="3" s="1"/>
  <c r="G840" i="2"/>
  <c r="J840" i="2"/>
  <c r="Q837" i="3" s="1"/>
  <c r="K840" i="2"/>
  <c r="M840" i="2"/>
  <c r="S837" i="3" s="1"/>
  <c r="T837" i="3" s="1"/>
  <c r="N840" i="2"/>
  <c r="P840" i="2"/>
  <c r="Q840" i="2" s="1"/>
  <c r="U837" i="3" s="1"/>
  <c r="A841" i="2"/>
  <c r="B841" i="2"/>
  <c r="C841" i="2"/>
  <c r="F841" i="2"/>
  <c r="O838" i="3" s="1"/>
  <c r="G841" i="2"/>
  <c r="J841" i="2"/>
  <c r="Q838" i="3" s="1"/>
  <c r="K841" i="2"/>
  <c r="M841" i="2"/>
  <c r="S838" i="3" s="1"/>
  <c r="T838" i="3" s="1"/>
  <c r="N841" i="2"/>
  <c r="P841" i="2"/>
  <c r="Q841" i="2" s="1"/>
  <c r="U838" i="3" s="1"/>
  <c r="A842" i="2"/>
  <c r="B842" i="2"/>
  <c r="C842" i="2"/>
  <c r="F842" i="2"/>
  <c r="O839" i="3" s="1"/>
  <c r="G842" i="2"/>
  <c r="J842" i="2"/>
  <c r="Q839" i="3" s="1"/>
  <c r="K842" i="2"/>
  <c r="M842" i="2"/>
  <c r="S839" i="3" s="1"/>
  <c r="T839" i="3" s="1"/>
  <c r="N842" i="2"/>
  <c r="P842" i="2"/>
  <c r="Q842" i="2" s="1"/>
  <c r="U839" i="3" s="1"/>
  <c r="A843" i="2"/>
  <c r="B843" i="2"/>
  <c r="C843" i="2"/>
  <c r="F843" i="2"/>
  <c r="O840" i="3" s="1"/>
  <c r="G843" i="2"/>
  <c r="J843" i="2"/>
  <c r="Q840" i="3" s="1"/>
  <c r="K843" i="2"/>
  <c r="M843" i="2"/>
  <c r="S840" i="3" s="1"/>
  <c r="T840" i="3" s="1"/>
  <c r="N843" i="2"/>
  <c r="P843" i="2"/>
  <c r="Q843" i="2" s="1"/>
  <c r="U840" i="3" s="1"/>
  <c r="A844" i="2"/>
  <c r="B844" i="2"/>
  <c r="C844" i="2"/>
  <c r="F844" i="2"/>
  <c r="O841" i="3" s="1"/>
  <c r="G844" i="2"/>
  <c r="J844" i="2"/>
  <c r="Q841" i="3" s="1"/>
  <c r="K844" i="2"/>
  <c r="M844" i="2"/>
  <c r="S841" i="3" s="1"/>
  <c r="T841" i="3" s="1"/>
  <c r="N844" i="2"/>
  <c r="P844" i="2"/>
  <c r="Q844" i="2"/>
  <c r="U841" i="3" s="1"/>
  <c r="A845" i="2"/>
  <c r="B845" i="2"/>
  <c r="C845" i="2"/>
  <c r="F845" i="2"/>
  <c r="O842" i="3" s="1"/>
  <c r="G845" i="2"/>
  <c r="J845" i="2"/>
  <c r="Q842" i="3" s="1"/>
  <c r="K845" i="2"/>
  <c r="M845" i="2"/>
  <c r="S842" i="3" s="1"/>
  <c r="T842" i="3" s="1"/>
  <c r="N845" i="2"/>
  <c r="P845" i="2"/>
  <c r="Q845" i="2" s="1"/>
  <c r="U842" i="3" s="1"/>
  <c r="A846" i="2"/>
  <c r="B846" i="2"/>
  <c r="C846" i="2"/>
  <c r="F846" i="2"/>
  <c r="O843" i="3" s="1"/>
  <c r="G846" i="2"/>
  <c r="J846" i="2"/>
  <c r="Q843" i="3" s="1"/>
  <c r="K846" i="2"/>
  <c r="M846" i="2"/>
  <c r="S843" i="3" s="1"/>
  <c r="T843" i="3" s="1"/>
  <c r="N846" i="2"/>
  <c r="P846" i="2"/>
  <c r="Q846" i="2" s="1"/>
  <c r="U843" i="3" s="1"/>
  <c r="A847" i="2"/>
  <c r="B847" i="2"/>
  <c r="C847" i="2"/>
  <c r="F847" i="2"/>
  <c r="O844" i="3" s="1"/>
  <c r="G847" i="2"/>
  <c r="J847" i="2"/>
  <c r="Q844" i="3" s="1"/>
  <c r="K847" i="2"/>
  <c r="M847" i="2"/>
  <c r="S844" i="3" s="1"/>
  <c r="T844" i="3" s="1"/>
  <c r="N847" i="2"/>
  <c r="P847" i="2"/>
  <c r="Q847" i="2" s="1"/>
  <c r="U844" i="3" s="1"/>
  <c r="A848" i="2"/>
  <c r="B848" i="2"/>
  <c r="C848" i="2"/>
  <c r="F848" i="2"/>
  <c r="O845" i="3" s="1"/>
  <c r="G848" i="2"/>
  <c r="J848" i="2"/>
  <c r="Q845" i="3" s="1"/>
  <c r="K848" i="2"/>
  <c r="M848" i="2"/>
  <c r="S845" i="3" s="1"/>
  <c r="T845" i="3" s="1"/>
  <c r="N848" i="2"/>
  <c r="P848" i="2"/>
  <c r="Q848" i="2" s="1"/>
  <c r="U845" i="3" s="1"/>
  <c r="A849" i="2"/>
  <c r="B849" i="2"/>
  <c r="C849" i="2"/>
  <c r="F849" i="2"/>
  <c r="O846" i="3" s="1"/>
  <c r="G849" i="2"/>
  <c r="J849" i="2"/>
  <c r="Q846" i="3" s="1"/>
  <c r="K849" i="2"/>
  <c r="M849" i="2"/>
  <c r="S846" i="3" s="1"/>
  <c r="T846" i="3" s="1"/>
  <c r="N849" i="2"/>
  <c r="P849" i="2"/>
  <c r="Q849" i="2" s="1"/>
  <c r="U846" i="3" s="1"/>
  <c r="A850" i="2"/>
  <c r="B850" i="2"/>
  <c r="C850" i="2"/>
  <c r="F850" i="2"/>
  <c r="O847" i="3" s="1"/>
  <c r="G850" i="2"/>
  <c r="J850" i="2"/>
  <c r="Q847" i="3" s="1"/>
  <c r="K850" i="2"/>
  <c r="M850" i="2"/>
  <c r="S847" i="3" s="1"/>
  <c r="T847" i="3" s="1"/>
  <c r="N850" i="2"/>
  <c r="P850" i="2"/>
  <c r="Q850" i="2" s="1"/>
  <c r="U847" i="3" s="1"/>
  <c r="A851" i="2"/>
  <c r="B851" i="2"/>
  <c r="C851" i="2"/>
  <c r="F851" i="2"/>
  <c r="O848" i="3" s="1"/>
  <c r="G851" i="2"/>
  <c r="J851" i="2"/>
  <c r="Q848" i="3" s="1"/>
  <c r="K851" i="2"/>
  <c r="M851" i="2"/>
  <c r="S848" i="3" s="1"/>
  <c r="T848" i="3" s="1"/>
  <c r="N851" i="2"/>
  <c r="P851" i="2"/>
  <c r="Q851" i="2" s="1"/>
  <c r="U848" i="3" s="1"/>
  <c r="A852" i="2"/>
  <c r="B852" i="2"/>
  <c r="C852" i="2"/>
  <c r="F852" i="2"/>
  <c r="O849" i="3" s="1"/>
  <c r="G852" i="2"/>
  <c r="J852" i="2"/>
  <c r="Q849" i="3" s="1"/>
  <c r="K852" i="2"/>
  <c r="M852" i="2"/>
  <c r="S849" i="3" s="1"/>
  <c r="T849" i="3" s="1"/>
  <c r="N852" i="2"/>
  <c r="P852" i="2"/>
  <c r="Q852" i="2" s="1"/>
  <c r="U849" i="3" s="1"/>
  <c r="A853" i="2"/>
  <c r="B853" i="2"/>
  <c r="C853" i="2"/>
  <c r="F853" i="2"/>
  <c r="O850" i="3" s="1"/>
  <c r="G853" i="2"/>
  <c r="J853" i="2"/>
  <c r="Q850" i="3" s="1"/>
  <c r="K853" i="2"/>
  <c r="M853" i="2"/>
  <c r="S850" i="3" s="1"/>
  <c r="T850" i="3" s="1"/>
  <c r="N853" i="2"/>
  <c r="P853" i="2"/>
  <c r="Q853" i="2" s="1"/>
  <c r="U850" i="3" s="1"/>
  <c r="A854" i="2"/>
  <c r="B854" i="2"/>
  <c r="C854" i="2"/>
  <c r="F854" i="2"/>
  <c r="O851" i="3" s="1"/>
  <c r="G854" i="2"/>
  <c r="J854" i="2"/>
  <c r="Q851" i="3" s="1"/>
  <c r="K854" i="2"/>
  <c r="M854" i="2"/>
  <c r="S851" i="3" s="1"/>
  <c r="T851" i="3" s="1"/>
  <c r="N854" i="2"/>
  <c r="P854" i="2"/>
  <c r="Q854" i="2" s="1"/>
  <c r="U851" i="3" s="1"/>
  <c r="A855" i="2"/>
  <c r="B855" i="2"/>
  <c r="C855" i="2"/>
  <c r="F855" i="2"/>
  <c r="O852" i="3" s="1"/>
  <c r="G855" i="2"/>
  <c r="J855" i="2"/>
  <c r="Q852" i="3" s="1"/>
  <c r="K855" i="2"/>
  <c r="M855" i="2"/>
  <c r="S852" i="3" s="1"/>
  <c r="T852" i="3" s="1"/>
  <c r="N855" i="2"/>
  <c r="P855" i="2"/>
  <c r="Q855" i="2" s="1"/>
  <c r="U852" i="3" s="1"/>
  <c r="A856" i="2"/>
  <c r="B856" i="2"/>
  <c r="C856" i="2"/>
  <c r="F856" i="2"/>
  <c r="O853" i="3" s="1"/>
  <c r="G856" i="2"/>
  <c r="J856" i="2"/>
  <c r="Q853" i="3" s="1"/>
  <c r="K856" i="2"/>
  <c r="M856" i="2"/>
  <c r="S853" i="3" s="1"/>
  <c r="T853" i="3" s="1"/>
  <c r="N856" i="2"/>
  <c r="P856" i="2"/>
  <c r="Q856" i="2" s="1"/>
  <c r="U853" i="3" s="1"/>
  <c r="A857" i="2"/>
  <c r="B857" i="2"/>
  <c r="C857" i="2"/>
  <c r="F857" i="2"/>
  <c r="O854" i="3" s="1"/>
  <c r="G857" i="2"/>
  <c r="J857" i="2"/>
  <c r="Q854" i="3" s="1"/>
  <c r="K857" i="2"/>
  <c r="M857" i="2"/>
  <c r="S854" i="3" s="1"/>
  <c r="T854" i="3" s="1"/>
  <c r="N857" i="2"/>
  <c r="P857" i="2"/>
  <c r="Q857" i="2" s="1"/>
  <c r="U854" i="3" s="1"/>
  <c r="A858" i="2"/>
  <c r="B858" i="2"/>
  <c r="C858" i="2"/>
  <c r="F858" i="2"/>
  <c r="O855" i="3" s="1"/>
  <c r="G858" i="2"/>
  <c r="J858" i="2"/>
  <c r="Q855" i="3" s="1"/>
  <c r="K858" i="2"/>
  <c r="M858" i="2"/>
  <c r="S855" i="3" s="1"/>
  <c r="T855" i="3" s="1"/>
  <c r="N858" i="2"/>
  <c r="P858" i="2"/>
  <c r="Q858" i="2" s="1"/>
  <c r="U855" i="3" s="1"/>
  <c r="A859" i="2"/>
  <c r="B859" i="2"/>
  <c r="C859" i="2"/>
  <c r="F859" i="2"/>
  <c r="O856" i="3" s="1"/>
  <c r="G859" i="2"/>
  <c r="J859" i="2"/>
  <c r="Q856" i="3" s="1"/>
  <c r="K859" i="2"/>
  <c r="M859" i="2"/>
  <c r="S856" i="3" s="1"/>
  <c r="T856" i="3" s="1"/>
  <c r="N859" i="2"/>
  <c r="P859" i="2"/>
  <c r="Q859" i="2" s="1"/>
  <c r="U856" i="3" s="1"/>
  <c r="A860" i="2"/>
  <c r="B860" i="2"/>
  <c r="C860" i="2"/>
  <c r="F860" i="2"/>
  <c r="O857" i="3" s="1"/>
  <c r="G860" i="2"/>
  <c r="J860" i="2"/>
  <c r="Q857" i="3" s="1"/>
  <c r="K860" i="2"/>
  <c r="M860" i="2"/>
  <c r="S857" i="3" s="1"/>
  <c r="T857" i="3" s="1"/>
  <c r="N860" i="2"/>
  <c r="P860" i="2"/>
  <c r="Q860" i="2" s="1"/>
  <c r="U857" i="3" s="1"/>
  <c r="A861" i="2"/>
  <c r="B861" i="2"/>
  <c r="C861" i="2"/>
  <c r="F861" i="2"/>
  <c r="O858" i="3" s="1"/>
  <c r="G861" i="2"/>
  <c r="J861" i="2"/>
  <c r="Q858" i="3" s="1"/>
  <c r="K861" i="2"/>
  <c r="M861" i="2"/>
  <c r="S858" i="3" s="1"/>
  <c r="T858" i="3" s="1"/>
  <c r="N861" i="2"/>
  <c r="P861" i="2"/>
  <c r="Q861" i="2" s="1"/>
  <c r="U858" i="3" s="1"/>
  <c r="A862" i="2"/>
  <c r="B862" i="2"/>
  <c r="C862" i="2"/>
  <c r="F862" i="2"/>
  <c r="O859" i="3" s="1"/>
  <c r="G862" i="2"/>
  <c r="J862" i="2"/>
  <c r="Q859" i="3" s="1"/>
  <c r="K862" i="2"/>
  <c r="M862" i="2"/>
  <c r="S859" i="3" s="1"/>
  <c r="T859" i="3" s="1"/>
  <c r="N862" i="2"/>
  <c r="P862" i="2"/>
  <c r="Q862" i="2" s="1"/>
  <c r="U859" i="3" s="1"/>
  <c r="A863" i="2"/>
  <c r="B863" i="2"/>
  <c r="C863" i="2"/>
  <c r="F863" i="2"/>
  <c r="O860" i="3" s="1"/>
  <c r="G863" i="2"/>
  <c r="J863" i="2"/>
  <c r="Q860" i="3" s="1"/>
  <c r="K863" i="2"/>
  <c r="M863" i="2"/>
  <c r="S860" i="3" s="1"/>
  <c r="T860" i="3" s="1"/>
  <c r="N863" i="2"/>
  <c r="P863" i="2"/>
  <c r="Q863" i="2" s="1"/>
  <c r="U860" i="3" s="1"/>
  <c r="A864" i="2"/>
  <c r="B864" i="2"/>
  <c r="C864" i="2"/>
  <c r="F864" i="2"/>
  <c r="O861" i="3" s="1"/>
  <c r="G864" i="2"/>
  <c r="J864" i="2"/>
  <c r="Q861" i="3" s="1"/>
  <c r="K864" i="2"/>
  <c r="M864" i="2"/>
  <c r="S861" i="3" s="1"/>
  <c r="T861" i="3" s="1"/>
  <c r="N864" i="2"/>
  <c r="P864" i="2"/>
  <c r="Q864" i="2" s="1"/>
  <c r="U861" i="3" s="1"/>
  <c r="A865" i="2"/>
  <c r="B865" i="2"/>
  <c r="C865" i="2"/>
  <c r="F865" i="2"/>
  <c r="O862" i="3" s="1"/>
  <c r="G865" i="2"/>
  <c r="J865" i="2"/>
  <c r="Q862" i="3" s="1"/>
  <c r="K865" i="2"/>
  <c r="M865" i="2"/>
  <c r="S862" i="3" s="1"/>
  <c r="T862" i="3" s="1"/>
  <c r="N865" i="2"/>
  <c r="P865" i="2"/>
  <c r="Q865" i="2" s="1"/>
  <c r="U862" i="3" s="1"/>
  <c r="A866" i="2"/>
  <c r="B866" i="2"/>
  <c r="C866" i="2"/>
  <c r="F866" i="2"/>
  <c r="O863" i="3" s="1"/>
  <c r="G866" i="2"/>
  <c r="J866" i="2"/>
  <c r="Q863" i="3" s="1"/>
  <c r="K866" i="2"/>
  <c r="M866" i="2"/>
  <c r="S863" i="3" s="1"/>
  <c r="T863" i="3" s="1"/>
  <c r="N866" i="2"/>
  <c r="P866" i="2"/>
  <c r="Q866" i="2" s="1"/>
  <c r="U863" i="3" s="1"/>
  <c r="A867" i="2"/>
  <c r="B867" i="2"/>
  <c r="C867" i="2"/>
  <c r="F867" i="2"/>
  <c r="O864" i="3" s="1"/>
  <c r="G867" i="2"/>
  <c r="J867" i="2"/>
  <c r="Q864" i="3" s="1"/>
  <c r="K867" i="2"/>
  <c r="M867" i="2"/>
  <c r="S864" i="3" s="1"/>
  <c r="T864" i="3" s="1"/>
  <c r="N867" i="2"/>
  <c r="P867" i="2"/>
  <c r="Q867" i="2"/>
  <c r="U864" i="3" s="1"/>
  <c r="A868" i="2"/>
  <c r="B868" i="2"/>
  <c r="C868" i="2"/>
  <c r="F868" i="2"/>
  <c r="O865" i="3" s="1"/>
  <c r="G868" i="2"/>
  <c r="J868" i="2"/>
  <c r="Q865" i="3" s="1"/>
  <c r="K868" i="2"/>
  <c r="M868" i="2"/>
  <c r="S865" i="3" s="1"/>
  <c r="T865" i="3" s="1"/>
  <c r="N868" i="2"/>
  <c r="P868" i="2"/>
  <c r="Q868" i="2" s="1"/>
  <c r="U865" i="3" s="1"/>
  <c r="A869" i="2"/>
  <c r="B869" i="2"/>
  <c r="C869" i="2"/>
  <c r="F869" i="2"/>
  <c r="O866" i="3" s="1"/>
  <c r="G869" i="2"/>
  <c r="J869" i="2"/>
  <c r="Q866" i="3" s="1"/>
  <c r="K869" i="2"/>
  <c r="M869" i="2"/>
  <c r="S866" i="3" s="1"/>
  <c r="T866" i="3" s="1"/>
  <c r="N869" i="2"/>
  <c r="P869" i="2"/>
  <c r="Q869" i="2" s="1"/>
  <c r="U866" i="3" s="1"/>
  <c r="A870" i="2"/>
  <c r="B870" i="2"/>
  <c r="C870" i="2"/>
  <c r="F870" i="2"/>
  <c r="O867" i="3" s="1"/>
  <c r="G870" i="2"/>
  <c r="J870" i="2"/>
  <c r="Q867" i="3" s="1"/>
  <c r="K870" i="2"/>
  <c r="M870" i="2"/>
  <c r="S867" i="3" s="1"/>
  <c r="T867" i="3" s="1"/>
  <c r="N870" i="2"/>
  <c r="P870" i="2"/>
  <c r="Q870" i="2" s="1"/>
  <c r="U867" i="3" s="1"/>
  <c r="A871" i="2"/>
  <c r="B871" i="2"/>
  <c r="C871" i="2"/>
  <c r="F871" i="2"/>
  <c r="O868" i="3" s="1"/>
  <c r="G871" i="2"/>
  <c r="J871" i="2"/>
  <c r="Q868" i="3" s="1"/>
  <c r="K871" i="2"/>
  <c r="M871" i="2"/>
  <c r="S868" i="3" s="1"/>
  <c r="T868" i="3" s="1"/>
  <c r="N871" i="2"/>
  <c r="P871" i="2"/>
  <c r="Q871" i="2" s="1"/>
  <c r="U868" i="3" s="1"/>
  <c r="A872" i="2"/>
  <c r="B872" i="2"/>
  <c r="C872" i="2"/>
  <c r="F872" i="2"/>
  <c r="O869" i="3" s="1"/>
  <c r="G872" i="2"/>
  <c r="J872" i="2"/>
  <c r="Q869" i="3" s="1"/>
  <c r="K872" i="2"/>
  <c r="M872" i="2"/>
  <c r="S869" i="3" s="1"/>
  <c r="T869" i="3" s="1"/>
  <c r="N872" i="2"/>
  <c r="P872" i="2"/>
  <c r="Q872" i="2" s="1"/>
  <c r="U869" i="3" s="1"/>
  <c r="A873" i="2"/>
  <c r="B873" i="2"/>
  <c r="C873" i="2"/>
  <c r="F873" i="2"/>
  <c r="O870" i="3" s="1"/>
  <c r="G873" i="2"/>
  <c r="J873" i="2"/>
  <c r="Q870" i="3" s="1"/>
  <c r="K873" i="2"/>
  <c r="M873" i="2"/>
  <c r="S870" i="3" s="1"/>
  <c r="T870" i="3" s="1"/>
  <c r="N873" i="2"/>
  <c r="P873" i="2"/>
  <c r="Q873" i="2" s="1"/>
  <c r="U870" i="3" s="1"/>
  <c r="A874" i="2"/>
  <c r="B874" i="2"/>
  <c r="C874" i="2"/>
  <c r="F874" i="2"/>
  <c r="O871" i="3" s="1"/>
  <c r="G874" i="2"/>
  <c r="J874" i="2"/>
  <c r="Q871" i="3" s="1"/>
  <c r="K874" i="2"/>
  <c r="M874" i="2"/>
  <c r="S871" i="3" s="1"/>
  <c r="T871" i="3" s="1"/>
  <c r="N874" i="2"/>
  <c r="P874" i="2"/>
  <c r="Q874" i="2" s="1"/>
  <c r="U871" i="3" s="1"/>
  <c r="A875" i="2"/>
  <c r="B875" i="2"/>
  <c r="C875" i="2"/>
  <c r="F875" i="2"/>
  <c r="O872" i="3" s="1"/>
  <c r="G875" i="2"/>
  <c r="J875" i="2"/>
  <c r="Q872" i="3" s="1"/>
  <c r="K875" i="2"/>
  <c r="M875" i="2"/>
  <c r="S872" i="3" s="1"/>
  <c r="T872" i="3" s="1"/>
  <c r="N875" i="2"/>
  <c r="P875" i="2"/>
  <c r="Q875" i="2" s="1"/>
  <c r="U872" i="3" s="1"/>
  <c r="A876" i="2"/>
  <c r="B876" i="2"/>
  <c r="C876" i="2"/>
  <c r="F876" i="2"/>
  <c r="O873" i="3" s="1"/>
  <c r="G876" i="2"/>
  <c r="J876" i="2"/>
  <c r="Q873" i="3" s="1"/>
  <c r="K876" i="2"/>
  <c r="M876" i="2"/>
  <c r="S873" i="3" s="1"/>
  <c r="T873" i="3" s="1"/>
  <c r="N876" i="2"/>
  <c r="P876" i="2"/>
  <c r="Q876" i="2" s="1"/>
  <c r="U873" i="3" s="1"/>
  <c r="A877" i="2"/>
  <c r="B877" i="2"/>
  <c r="C877" i="2"/>
  <c r="F877" i="2"/>
  <c r="O874" i="3" s="1"/>
  <c r="G877" i="2"/>
  <c r="J877" i="2"/>
  <c r="Q874" i="3" s="1"/>
  <c r="K877" i="2"/>
  <c r="M877" i="2"/>
  <c r="S874" i="3" s="1"/>
  <c r="T874" i="3" s="1"/>
  <c r="N877" i="2"/>
  <c r="P877" i="2"/>
  <c r="Q877" i="2" s="1"/>
  <c r="U874" i="3" s="1"/>
  <c r="A878" i="2"/>
  <c r="B878" i="2"/>
  <c r="C878" i="2"/>
  <c r="F878" i="2"/>
  <c r="O875" i="3" s="1"/>
  <c r="G878" i="2"/>
  <c r="J878" i="2"/>
  <c r="Q875" i="3" s="1"/>
  <c r="K878" i="2"/>
  <c r="M878" i="2"/>
  <c r="S875" i="3" s="1"/>
  <c r="T875" i="3" s="1"/>
  <c r="N878" i="2"/>
  <c r="P878" i="2"/>
  <c r="Q878" i="2" s="1"/>
  <c r="U875" i="3" s="1"/>
  <c r="A879" i="2"/>
  <c r="B879" i="2"/>
  <c r="C879" i="2"/>
  <c r="F879" i="2"/>
  <c r="O876" i="3" s="1"/>
  <c r="G879" i="2"/>
  <c r="J879" i="2"/>
  <c r="Q876" i="3" s="1"/>
  <c r="K879" i="2"/>
  <c r="M879" i="2"/>
  <c r="S876" i="3" s="1"/>
  <c r="T876" i="3" s="1"/>
  <c r="N879" i="2"/>
  <c r="P879" i="2"/>
  <c r="Q879" i="2" s="1"/>
  <c r="U876" i="3" s="1"/>
  <c r="A880" i="2"/>
  <c r="B880" i="2"/>
  <c r="C880" i="2"/>
  <c r="F880" i="2"/>
  <c r="O877" i="3" s="1"/>
  <c r="G880" i="2"/>
  <c r="J880" i="2"/>
  <c r="Q877" i="3" s="1"/>
  <c r="K880" i="2"/>
  <c r="M880" i="2"/>
  <c r="S877" i="3" s="1"/>
  <c r="T877" i="3" s="1"/>
  <c r="N880" i="2"/>
  <c r="P880" i="2"/>
  <c r="Q880" i="2" s="1"/>
  <c r="U877" i="3" s="1"/>
  <c r="A881" i="2"/>
  <c r="B881" i="2"/>
  <c r="C881" i="2"/>
  <c r="F881" i="2"/>
  <c r="O878" i="3" s="1"/>
  <c r="G881" i="2"/>
  <c r="J881" i="2"/>
  <c r="Q878" i="3" s="1"/>
  <c r="K881" i="2"/>
  <c r="M881" i="2"/>
  <c r="S878" i="3" s="1"/>
  <c r="T878" i="3" s="1"/>
  <c r="N881" i="2"/>
  <c r="P881" i="2"/>
  <c r="Q881" i="2" s="1"/>
  <c r="U878" i="3" s="1"/>
  <c r="A882" i="2"/>
  <c r="B882" i="2"/>
  <c r="C882" i="2"/>
  <c r="F882" i="2"/>
  <c r="O879" i="3" s="1"/>
  <c r="G882" i="2"/>
  <c r="J882" i="2"/>
  <c r="Q879" i="3" s="1"/>
  <c r="K882" i="2"/>
  <c r="M882" i="2"/>
  <c r="S879" i="3" s="1"/>
  <c r="T879" i="3" s="1"/>
  <c r="N882" i="2"/>
  <c r="P882" i="2"/>
  <c r="Q882" i="2" s="1"/>
  <c r="U879" i="3" s="1"/>
  <c r="A883" i="2"/>
  <c r="B883" i="2"/>
  <c r="C883" i="2"/>
  <c r="F883" i="2"/>
  <c r="O880" i="3" s="1"/>
  <c r="G883" i="2"/>
  <c r="J883" i="2"/>
  <c r="Q880" i="3" s="1"/>
  <c r="K883" i="2"/>
  <c r="M883" i="2"/>
  <c r="S880" i="3" s="1"/>
  <c r="T880" i="3" s="1"/>
  <c r="N883" i="2"/>
  <c r="P883" i="2"/>
  <c r="Q883" i="2" s="1"/>
  <c r="U880" i="3" s="1"/>
  <c r="A884" i="2"/>
  <c r="B884" i="2"/>
  <c r="C884" i="2"/>
  <c r="F884" i="2"/>
  <c r="O881" i="3" s="1"/>
  <c r="G884" i="2"/>
  <c r="J884" i="2"/>
  <c r="Q881" i="3" s="1"/>
  <c r="K884" i="2"/>
  <c r="M884" i="2"/>
  <c r="S881" i="3" s="1"/>
  <c r="T881" i="3" s="1"/>
  <c r="N884" i="2"/>
  <c r="P884" i="2"/>
  <c r="Q884" i="2" s="1"/>
  <c r="U881" i="3" s="1"/>
  <c r="A885" i="2"/>
  <c r="B885" i="2"/>
  <c r="C885" i="2"/>
  <c r="F885" i="2"/>
  <c r="O882" i="3" s="1"/>
  <c r="G885" i="2"/>
  <c r="J885" i="2"/>
  <c r="Q882" i="3" s="1"/>
  <c r="K885" i="2"/>
  <c r="M885" i="2"/>
  <c r="S882" i="3" s="1"/>
  <c r="T882" i="3" s="1"/>
  <c r="N885" i="2"/>
  <c r="P885" i="2"/>
  <c r="Q885" i="2" s="1"/>
  <c r="U882" i="3" s="1"/>
  <c r="A886" i="2"/>
  <c r="B886" i="2"/>
  <c r="C886" i="2"/>
  <c r="F886" i="2"/>
  <c r="O883" i="3" s="1"/>
  <c r="G886" i="2"/>
  <c r="J886" i="2"/>
  <c r="Q883" i="3" s="1"/>
  <c r="K886" i="2"/>
  <c r="M886" i="2"/>
  <c r="S883" i="3" s="1"/>
  <c r="T883" i="3" s="1"/>
  <c r="N886" i="2"/>
  <c r="P886" i="2"/>
  <c r="Q886" i="2" s="1"/>
  <c r="U883" i="3" s="1"/>
  <c r="A887" i="2"/>
  <c r="B887" i="2"/>
  <c r="C887" i="2"/>
  <c r="F887" i="2"/>
  <c r="O884" i="3" s="1"/>
  <c r="G887" i="2"/>
  <c r="J887" i="2"/>
  <c r="Q884" i="3" s="1"/>
  <c r="K887" i="2"/>
  <c r="M887" i="2"/>
  <c r="S884" i="3" s="1"/>
  <c r="T884" i="3" s="1"/>
  <c r="N887" i="2"/>
  <c r="P887" i="2"/>
  <c r="Q887" i="2" s="1"/>
  <c r="U884" i="3" s="1"/>
  <c r="A888" i="2"/>
  <c r="B888" i="2"/>
  <c r="C888" i="2"/>
  <c r="F888" i="2"/>
  <c r="O885" i="3" s="1"/>
  <c r="G888" i="2"/>
  <c r="J888" i="2"/>
  <c r="Q885" i="3" s="1"/>
  <c r="K888" i="2"/>
  <c r="M888" i="2"/>
  <c r="S885" i="3" s="1"/>
  <c r="T885" i="3" s="1"/>
  <c r="N888" i="2"/>
  <c r="P888" i="2"/>
  <c r="Q888" i="2" s="1"/>
  <c r="U885" i="3" s="1"/>
  <c r="A889" i="2"/>
  <c r="B889" i="2"/>
  <c r="C889" i="2"/>
  <c r="F889" i="2"/>
  <c r="O886" i="3" s="1"/>
  <c r="G889" i="2"/>
  <c r="J889" i="2"/>
  <c r="Q886" i="3" s="1"/>
  <c r="K889" i="2"/>
  <c r="M889" i="2"/>
  <c r="S886" i="3" s="1"/>
  <c r="T886" i="3" s="1"/>
  <c r="N889" i="2"/>
  <c r="P889" i="2"/>
  <c r="Q889" i="2" s="1"/>
  <c r="U886" i="3" s="1"/>
  <c r="A890" i="2"/>
  <c r="B890" i="2"/>
  <c r="C890" i="2"/>
  <c r="F890" i="2"/>
  <c r="O887" i="3" s="1"/>
  <c r="G890" i="2"/>
  <c r="J890" i="2"/>
  <c r="Q887" i="3" s="1"/>
  <c r="K890" i="2"/>
  <c r="M890" i="2"/>
  <c r="S887" i="3" s="1"/>
  <c r="T887" i="3" s="1"/>
  <c r="N890" i="2"/>
  <c r="P890" i="2"/>
  <c r="Q890" i="2" s="1"/>
  <c r="U887" i="3" s="1"/>
  <c r="A891" i="2"/>
  <c r="B891" i="2"/>
  <c r="C891" i="2"/>
  <c r="F891" i="2"/>
  <c r="O888" i="3" s="1"/>
  <c r="G891" i="2"/>
  <c r="J891" i="2"/>
  <c r="Q888" i="3" s="1"/>
  <c r="K891" i="2"/>
  <c r="M891" i="2"/>
  <c r="S888" i="3" s="1"/>
  <c r="T888" i="3" s="1"/>
  <c r="N891" i="2"/>
  <c r="P891" i="2"/>
  <c r="Q891" i="2" s="1"/>
  <c r="U888" i="3" s="1"/>
  <c r="A892" i="2"/>
  <c r="B892" i="2"/>
  <c r="C892" i="2"/>
  <c r="F892" i="2"/>
  <c r="O889" i="3" s="1"/>
  <c r="G892" i="2"/>
  <c r="J892" i="2"/>
  <c r="Q889" i="3" s="1"/>
  <c r="K892" i="2"/>
  <c r="M892" i="2"/>
  <c r="S889" i="3" s="1"/>
  <c r="T889" i="3" s="1"/>
  <c r="N892" i="2"/>
  <c r="P892" i="2"/>
  <c r="Q892" i="2" s="1"/>
  <c r="U889" i="3" s="1"/>
  <c r="A893" i="2"/>
  <c r="B893" i="2"/>
  <c r="C893" i="2"/>
  <c r="F893" i="2"/>
  <c r="O890" i="3" s="1"/>
  <c r="G893" i="2"/>
  <c r="J893" i="2"/>
  <c r="Q890" i="3" s="1"/>
  <c r="K893" i="2"/>
  <c r="M893" i="2"/>
  <c r="S890" i="3" s="1"/>
  <c r="T890" i="3" s="1"/>
  <c r="N893" i="2"/>
  <c r="P893" i="2"/>
  <c r="Q893" i="2" s="1"/>
  <c r="U890" i="3" s="1"/>
  <c r="A894" i="2"/>
  <c r="B894" i="2"/>
  <c r="C894" i="2"/>
  <c r="F894" i="2"/>
  <c r="O891" i="3" s="1"/>
  <c r="G894" i="2"/>
  <c r="J894" i="2"/>
  <c r="Q891" i="3" s="1"/>
  <c r="K894" i="2"/>
  <c r="M894" i="2"/>
  <c r="S891" i="3" s="1"/>
  <c r="T891" i="3" s="1"/>
  <c r="N894" i="2"/>
  <c r="P894" i="2"/>
  <c r="Q894" i="2" s="1"/>
  <c r="U891" i="3" s="1"/>
  <c r="A895" i="2"/>
  <c r="B895" i="2"/>
  <c r="C895" i="2"/>
  <c r="F895" i="2"/>
  <c r="O892" i="3" s="1"/>
  <c r="G895" i="2"/>
  <c r="J895" i="2"/>
  <c r="Q892" i="3" s="1"/>
  <c r="K895" i="2"/>
  <c r="M895" i="2"/>
  <c r="S892" i="3" s="1"/>
  <c r="T892" i="3" s="1"/>
  <c r="N895" i="2"/>
  <c r="P895" i="2"/>
  <c r="Q895" i="2" s="1"/>
  <c r="U892" i="3" s="1"/>
  <c r="A896" i="2"/>
  <c r="B896" i="2"/>
  <c r="C896" i="2"/>
  <c r="F896" i="2"/>
  <c r="O893" i="3" s="1"/>
  <c r="G896" i="2"/>
  <c r="J896" i="2"/>
  <c r="Q893" i="3" s="1"/>
  <c r="K896" i="2"/>
  <c r="M896" i="2"/>
  <c r="S893" i="3" s="1"/>
  <c r="T893" i="3" s="1"/>
  <c r="N896" i="2"/>
  <c r="P896" i="2"/>
  <c r="Q896" i="2" s="1"/>
  <c r="U893" i="3" s="1"/>
  <c r="A897" i="2"/>
  <c r="B897" i="2"/>
  <c r="C897" i="2"/>
  <c r="F897" i="2"/>
  <c r="O894" i="3" s="1"/>
  <c r="G897" i="2"/>
  <c r="J897" i="2"/>
  <c r="Q894" i="3" s="1"/>
  <c r="K897" i="2"/>
  <c r="M897" i="2"/>
  <c r="S894" i="3" s="1"/>
  <c r="T894" i="3" s="1"/>
  <c r="N897" i="2"/>
  <c r="P897" i="2"/>
  <c r="Q897" i="2" s="1"/>
  <c r="U894" i="3" s="1"/>
  <c r="A898" i="2"/>
  <c r="B898" i="2"/>
  <c r="C898" i="2"/>
  <c r="F898" i="2"/>
  <c r="O895" i="3" s="1"/>
  <c r="G898" i="2"/>
  <c r="J898" i="2"/>
  <c r="Q895" i="3" s="1"/>
  <c r="K898" i="2"/>
  <c r="M898" i="2"/>
  <c r="S895" i="3" s="1"/>
  <c r="T895" i="3" s="1"/>
  <c r="N898" i="2"/>
  <c r="P898" i="2"/>
  <c r="Q898" i="2" s="1"/>
  <c r="U895" i="3" s="1"/>
  <c r="A899" i="2"/>
  <c r="B899" i="2"/>
  <c r="C899" i="2"/>
  <c r="F899" i="2"/>
  <c r="O896" i="3" s="1"/>
  <c r="G899" i="2"/>
  <c r="J899" i="2"/>
  <c r="Q896" i="3" s="1"/>
  <c r="K899" i="2"/>
  <c r="M899" i="2"/>
  <c r="S896" i="3" s="1"/>
  <c r="T896" i="3" s="1"/>
  <c r="N899" i="2"/>
  <c r="P899" i="2"/>
  <c r="Q899" i="2" s="1"/>
  <c r="U896" i="3" s="1"/>
  <c r="A900" i="2"/>
  <c r="B900" i="2"/>
  <c r="C900" i="2"/>
  <c r="F900" i="2"/>
  <c r="O897" i="3" s="1"/>
  <c r="G900" i="2"/>
  <c r="J900" i="2"/>
  <c r="Q897" i="3" s="1"/>
  <c r="K900" i="2"/>
  <c r="M900" i="2"/>
  <c r="S897" i="3" s="1"/>
  <c r="T897" i="3" s="1"/>
  <c r="N900" i="2"/>
  <c r="P900" i="2"/>
  <c r="Q900" i="2" s="1"/>
  <c r="U897" i="3" s="1"/>
  <c r="A901" i="2"/>
  <c r="B901" i="2"/>
  <c r="C901" i="2"/>
  <c r="F901" i="2"/>
  <c r="O898" i="3" s="1"/>
  <c r="G901" i="2"/>
  <c r="J901" i="2"/>
  <c r="Q898" i="3" s="1"/>
  <c r="K901" i="2"/>
  <c r="M901" i="2"/>
  <c r="S898" i="3" s="1"/>
  <c r="T898" i="3" s="1"/>
  <c r="N901" i="2"/>
  <c r="P901" i="2"/>
  <c r="Q901" i="2" s="1"/>
  <c r="U898" i="3" s="1"/>
  <c r="A902" i="2"/>
  <c r="B902" i="2"/>
  <c r="C902" i="2"/>
  <c r="F902" i="2"/>
  <c r="O899" i="3" s="1"/>
  <c r="G902" i="2"/>
  <c r="J902" i="2"/>
  <c r="Q899" i="3" s="1"/>
  <c r="K902" i="2"/>
  <c r="M902" i="2"/>
  <c r="S899" i="3" s="1"/>
  <c r="T899" i="3" s="1"/>
  <c r="N902" i="2"/>
  <c r="P902" i="2"/>
  <c r="Q902" i="2" s="1"/>
  <c r="U899" i="3" s="1"/>
  <c r="A903" i="2"/>
  <c r="B903" i="2"/>
  <c r="C903" i="2"/>
  <c r="F903" i="2"/>
  <c r="O900" i="3" s="1"/>
  <c r="G903" i="2"/>
  <c r="J903" i="2"/>
  <c r="Q900" i="3" s="1"/>
  <c r="K903" i="2"/>
  <c r="M903" i="2"/>
  <c r="S900" i="3" s="1"/>
  <c r="T900" i="3" s="1"/>
  <c r="N903" i="2"/>
  <c r="P903" i="2"/>
  <c r="Q903" i="2" s="1"/>
  <c r="U900" i="3" s="1"/>
  <c r="A904" i="2"/>
  <c r="B904" i="2"/>
  <c r="C904" i="2"/>
  <c r="F904" i="2"/>
  <c r="O901" i="3" s="1"/>
  <c r="G904" i="2"/>
  <c r="J904" i="2"/>
  <c r="Q901" i="3" s="1"/>
  <c r="K904" i="2"/>
  <c r="M904" i="2"/>
  <c r="S901" i="3" s="1"/>
  <c r="T901" i="3" s="1"/>
  <c r="N904" i="2"/>
  <c r="P904" i="2"/>
  <c r="Q904" i="2" s="1"/>
  <c r="U901" i="3" s="1"/>
  <c r="T374" i="1"/>
  <c r="V374" i="1" s="1"/>
  <c r="J372" i="3" s="1"/>
  <c r="K372" i="3" s="1"/>
  <c r="T375" i="1"/>
  <c r="V375" i="1" s="1"/>
  <c r="J373" i="3" s="1"/>
  <c r="K373" i="3" s="1"/>
  <c r="T376" i="1"/>
  <c r="V376" i="1" s="1"/>
  <c r="J374" i="3" s="1"/>
  <c r="K374" i="3" s="1"/>
  <c r="T377" i="1"/>
  <c r="V377" i="1" s="1"/>
  <c r="J375" i="3" s="1"/>
  <c r="K375" i="3" s="1"/>
  <c r="T378" i="1"/>
  <c r="V378" i="1" s="1"/>
  <c r="J376" i="3" s="1"/>
  <c r="K376" i="3" s="1"/>
  <c r="T379" i="1"/>
  <c r="V379" i="1" s="1"/>
  <c r="J377" i="3" s="1"/>
  <c r="K377" i="3" s="1"/>
  <c r="T380" i="1"/>
  <c r="V380" i="1" s="1"/>
  <c r="J378" i="3" s="1"/>
  <c r="K378" i="3" s="1"/>
  <c r="T381" i="1"/>
  <c r="V381" i="1" s="1"/>
  <c r="J379" i="3" s="1"/>
  <c r="K379" i="3" s="1"/>
  <c r="T382" i="1"/>
  <c r="V382" i="1" s="1"/>
  <c r="J380" i="3" s="1"/>
  <c r="K380" i="3" s="1"/>
  <c r="T383" i="1"/>
  <c r="V383" i="1" s="1"/>
  <c r="J381" i="3" s="1"/>
  <c r="K381" i="3" s="1"/>
  <c r="T384" i="1"/>
  <c r="V384" i="1" s="1"/>
  <c r="J382" i="3" s="1"/>
  <c r="K382" i="3" s="1"/>
  <c r="T385" i="1"/>
  <c r="V385" i="1" s="1"/>
  <c r="J383" i="3" s="1"/>
  <c r="K383" i="3" s="1"/>
  <c r="T386" i="1"/>
  <c r="V386" i="1" s="1"/>
  <c r="J384" i="3" s="1"/>
  <c r="K384" i="3" s="1"/>
  <c r="T387" i="1"/>
  <c r="V387" i="1" s="1"/>
  <c r="J385" i="3" s="1"/>
  <c r="K385" i="3" s="1"/>
  <c r="T388" i="1"/>
  <c r="V388" i="1" s="1"/>
  <c r="J386" i="3" s="1"/>
  <c r="K386" i="3" s="1"/>
  <c r="T389" i="1"/>
  <c r="V389" i="1" s="1"/>
  <c r="J387" i="3" s="1"/>
  <c r="K387" i="3" s="1"/>
  <c r="T390" i="1"/>
  <c r="V390" i="1" s="1"/>
  <c r="J388" i="3" s="1"/>
  <c r="K388" i="3" s="1"/>
  <c r="T391" i="1"/>
  <c r="V391" i="1" s="1"/>
  <c r="J389" i="3" s="1"/>
  <c r="K389" i="3" s="1"/>
  <c r="T392" i="1"/>
  <c r="V392" i="1" s="1"/>
  <c r="J390" i="3" s="1"/>
  <c r="K390" i="3" s="1"/>
  <c r="T393" i="1"/>
  <c r="V393" i="1" s="1"/>
  <c r="J391" i="3" s="1"/>
  <c r="K391" i="3" s="1"/>
  <c r="T394" i="1"/>
  <c r="V394" i="1" s="1"/>
  <c r="J392" i="3" s="1"/>
  <c r="K392" i="3" s="1"/>
  <c r="T395" i="1"/>
  <c r="V395" i="1" s="1"/>
  <c r="J393" i="3" s="1"/>
  <c r="K393" i="3" s="1"/>
  <c r="T396" i="1"/>
  <c r="V396" i="1" s="1"/>
  <c r="J394" i="3" s="1"/>
  <c r="K394" i="3" s="1"/>
  <c r="T397" i="1"/>
  <c r="V397" i="1" s="1"/>
  <c r="J395" i="3" s="1"/>
  <c r="K395" i="3" s="1"/>
  <c r="T398" i="1"/>
  <c r="V398" i="1" s="1"/>
  <c r="J396" i="3" s="1"/>
  <c r="K396" i="3" s="1"/>
  <c r="T399" i="1"/>
  <c r="V399" i="1" s="1"/>
  <c r="J397" i="3" s="1"/>
  <c r="K397" i="3" s="1"/>
  <c r="T400" i="1"/>
  <c r="V400" i="1" s="1"/>
  <c r="J398" i="3" s="1"/>
  <c r="K398" i="3" s="1"/>
  <c r="T401" i="1"/>
  <c r="V401" i="1" s="1"/>
  <c r="J399" i="3" s="1"/>
  <c r="K399" i="3" s="1"/>
  <c r="T402" i="1"/>
  <c r="V402" i="1" s="1"/>
  <c r="J400" i="3" s="1"/>
  <c r="K400" i="3" s="1"/>
  <c r="T403" i="1"/>
  <c r="V403" i="1" s="1"/>
  <c r="J401" i="3" s="1"/>
  <c r="K401" i="3" s="1"/>
  <c r="T404" i="1"/>
  <c r="V404" i="1" s="1"/>
  <c r="J402" i="3" s="1"/>
  <c r="K402" i="3" s="1"/>
  <c r="T405" i="1"/>
  <c r="V405" i="1" s="1"/>
  <c r="J403" i="3" s="1"/>
  <c r="K403" i="3" s="1"/>
  <c r="T406" i="1"/>
  <c r="V406" i="1" s="1"/>
  <c r="J404" i="3" s="1"/>
  <c r="K404" i="3" s="1"/>
  <c r="T407" i="1"/>
  <c r="V407" i="1" s="1"/>
  <c r="J405" i="3" s="1"/>
  <c r="K405" i="3" s="1"/>
  <c r="T408" i="1"/>
  <c r="V408" i="1" s="1"/>
  <c r="J406" i="3" s="1"/>
  <c r="K406" i="3" s="1"/>
  <c r="T409" i="1"/>
  <c r="V409" i="1" s="1"/>
  <c r="J407" i="3" s="1"/>
  <c r="K407" i="3" s="1"/>
  <c r="T410" i="1"/>
  <c r="V410" i="1" s="1"/>
  <c r="J408" i="3" s="1"/>
  <c r="K408" i="3" s="1"/>
  <c r="T411" i="1"/>
  <c r="V411" i="1" s="1"/>
  <c r="J409" i="3" s="1"/>
  <c r="K409" i="3" s="1"/>
  <c r="T412" i="1"/>
  <c r="V412" i="1" s="1"/>
  <c r="J410" i="3" s="1"/>
  <c r="K410" i="3" s="1"/>
  <c r="T413" i="1"/>
  <c r="V413" i="1" s="1"/>
  <c r="J411" i="3" s="1"/>
  <c r="K411" i="3" s="1"/>
  <c r="T414" i="1"/>
  <c r="V414" i="1" s="1"/>
  <c r="J412" i="3" s="1"/>
  <c r="K412" i="3" s="1"/>
  <c r="T415" i="1"/>
  <c r="V415" i="1" s="1"/>
  <c r="J413" i="3" s="1"/>
  <c r="K413" i="3" s="1"/>
  <c r="T416" i="1"/>
  <c r="V416" i="1" s="1"/>
  <c r="J414" i="3" s="1"/>
  <c r="K414" i="3" s="1"/>
  <c r="T417" i="1"/>
  <c r="V417" i="1" s="1"/>
  <c r="J415" i="3" s="1"/>
  <c r="K415" i="3" s="1"/>
  <c r="T418" i="1"/>
  <c r="V418" i="1" s="1"/>
  <c r="J416" i="3" s="1"/>
  <c r="K416" i="3" s="1"/>
  <c r="T419" i="1"/>
  <c r="V419" i="1" s="1"/>
  <c r="J417" i="3" s="1"/>
  <c r="K417" i="3" s="1"/>
  <c r="T420" i="1"/>
  <c r="V420" i="1" s="1"/>
  <c r="J418" i="3" s="1"/>
  <c r="K418" i="3" s="1"/>
  <c r="T421" i="1"/>
  <c r="V421" i="1" s="1"/>
  <c r="J419" i="3" s="1"/>
  <c r="K419" i="3" s="1"/>
  <c r="T422" i="1"/>
  <c r="V422" i="1" s="1"/>
  <c r="J420" i="3" s="1"/>
  <c r="K420" i="3" s="1"/>
  <c r="T423" i="1"/>
  <c r="V423" i="1" s="1"/>
  <c r="J421" i="3" s="1"/>
  <c r="K421" i="3" s="1"/>
  <c r="T424" i="1"/>
  <c r="V424" i="1" s="1"/>
  <c r="J422" i="3" s="1"/>
  <c r="K422" i="3" s="1"/>
  <c r="T425" i="1"/>
  <c r="V425" i="1" s="1"/>
  <c r="J423" i="3" s="1"/>
  <c r="K423" i="3" s="1"/>
  <c r="T426" i="1"/>
  <c r="V426" i="1" s="1"/>
  <c r="J424" i="3" s="1"/>
  <c r="K424" i="3" s="1"/>
  <c r="T427" i="1"/>
  <c r="V427" i="1" s="1"/>
  <c r="J425" i="3" s="1"/>
  <c r="K425" i="3" s="1"/>
  <c r="T428" i="1"/>
  <c r="V428" i="1" s="1"/>
  <c r="J426" i="3" s="1"/>
  <c r="K426" i="3" s="1"/>
  <c r="T429" i="1"/>
  <c r="V429" i="1" s="1"/>
  <c r="J427" i="3" s="1"/>
  <c r="K427" i="3" s="1"/>
  <c r="T430" i="1"/>
  <c r="V430" i="1" s="1"/>
  <c r="J428" i="3" s="1"/>
  <c r="K428" i="3" s="1"/>
  <c r="T431" i="1"/>
  <c r="V431" i="1" s="1"/>
  <c r="J429" i="3" s="1"/>
  <c r="K429" i="3" s="1"/>
  <c r="T432" i="1"/>
  <c r="V432" i="1" s="1"/>
  <c r="J430" i="3" s="1"/>
  <c r="K430" i="3" s="1"/>
  <c r="T433" i="1"/>
  <c r="V433" i="1" s="1"/>
  <c r="J431" i="3" s="1"/>
  <c r="K431" i="3" s="1"/>
  <c r="T434" i="1"/>
  <c r="V434" i="1" s="1"/>
  <c r="J432" i="3" s="1"/>
  <c r="K432" i="3" s="1"/>
  <c r="T435" i="1"/>
  <c r="V435" i="1" s="1"/>
  <c r="J433" i="3" s="1"/>
  <c r="K433" i="3" s="1"/>
  <c r="T436" i="1"/>
  <c r="V436" i="1" s="1"/>
  <c r="J434" i="3" s="1"/>
  <c r="K434" i="3" s="1"/>
  <c r="T437" i="1"/>
  <c r="V437" i="1" s="1"/>
  <c r="J435" i="3" s="1"/>
  <c r="K435" i="3" s="1"/>
  <c r="T438" i="1"/>
  <c r="V438" i="1" s="1"/>
  <c r="J436" i="3" s="1"/>
  <c r="K436" i="3" s="1"/>
  <c r="T439" i="1"/>
  <c r="V439" i="1" s="1"/>
  <c r="J437" i="3" s="1"/>
  <c r="K437" i="3" s="1"/>
  <c r="T440" i="1"/>
  <c r="V440" i="1" s="1"/>
  <c r="J438" i="3" s="1"/>
  <c r="K438" i="3" s="1"/>
  <c r="T441" i="1"/>
  <c r="V441" i="1" s="1"/>
  <c r="J439" i="3" s="1"/>
  <c r="K439" i="3" s="1"/>
  <c r="T442" i="1"/>
  <c r="V442" i="1" s="1"/>
  <c r="J440" i="3" s="1"/>
  <c r="K440" i="3" s="1"/>
  <c r="T443" i="1"/>
  <c r="V443" i="1" s="1"/>
  <c r="J441" i="3" s="1"/>
  <c r="K441" i="3" s="1"/>
  <c r="T444" i="1"/>
  <c r="V444" i="1" s="1"/>
  <c r="J442" i="3" s="1"/>
  <c r="K442" i="3" s="1"/>
  <c r="T445" i="1"/>
  <c r="V445" i="1" s="1"/>
  <c r="J443" i="3" s="1"/>
  <c r="K443" i="3" s="1"/>
  <c r="T446" i="1"/>
  <c r="V446" i="1" s="1"/>
  <c r="J444" i="3" s="1"/>
  <c r="K444" i="3" s="1"/>
  <c r="T447" i="1"/>
  <c r="V447" i="1" s="1"/>
  <c r="J445" i="3" s="1"/>
  <c r="K445" i="3" s="1"/>
  <c r="T448" i="1"/>
  <c r="V448" i="1" s="1"/>
  <c r="J446" i="3" s="1"/>
  <c r="K446" i="3" s="1"/>
  <c r="T449" i="1"/>
  <c r="V449" i="1" s="1"/>
  <c r="J447" i="3" s="1"/>
  <c r="K447" i="3" s="1"/>
  <c r="T450" i="1"/>
  <c r="V450" i="1" s="1"/>
  <c r="J448" i="3" s="1"/>
  <c r="K448" i="3" s="1"/>
  <c r="T451" i="1"/>
  <c r="V451" i="1" s="1"/>
  <c r="J449" i="3" s="1"/>
  <c r="K449" i="3" s="1"/>
  <c r="T452" i="1"/>
  <c r="V452" i="1" s="1"/>
  <c r="J450" i="3" s="1"/>
  <c r="K450" i="3" s="1"/>
  <c r="T453" i="1"/>
  <c r="V453" i="1" s="1"/>
  <c r="J451" i="3" s="1"/>
  <c r="K451" i="3" s="1"/>
  <c r="T454" i="1"/>
  <c r="V454" i="1" s="1"/>
  <c r="J452" i="3" s="1"/>
  <c r="K452" i="3" s="1"/>
  <c r="T455" i="1"/>
  <c r="V455" i="1" s="1"/>
  <c r="J453" i="3" s="1"/>
  <c r="K453" i="3" s="1"/>
  <c r="T456" i="1"/>
  <c r="V456" i="1" s="1"/>
  <c r="J454" i="3" s="1"/>
  <c r="K454" i="3" s="1"/>
  <c r="T457" i="1"/>
  <c r="V457" i="1" s="1"/>
  <c r="J455" i="3" s="1"/>
  <c r="K455" i="3" s="1"/>
  <c r="T458" i="1"/>
  <c r="V458" i="1" s="1"/>
  <c r="J456" i="3" s="1"/>
  <c r="K456" i="3" s="1"/>
  <c r="T459" i="1"/>
  <c r="V459" i="1" s="1"/>
  <c r="J457" i="3" s="1"/>
  <c r="K457" i="3" s="1"/>
  <c r="T460" i="1"/>
  <c r="V460" i="1" s="1"/>
  <c r="J458" i="3" s="1"/>
  <c r="K458" i="3" s="1"/>
  <c r="T461" i="1"/>
  <c r="V461" i="1" s="1"/>
  <c r="J459" i="3" s="1"/>
  <c r="K459" i="3" s="1"/>
  <c r="T462" i="1"/>
  <c r="V462" i="1" s="1"/>
  <c r="J460" i="3" s="1"/>
  <c r="K460" i="3" s="1"/>
  <c r="T463" i="1"/>
  <c r="V463" i="1" s="1"/>
  <c r="J461" i="3" s="1"/>
  <c r="K461" i="3" s="1"/>
  <c r="T464" i="1"/>
  <c r="V464" i="1" s="1"/>
  <c r="J462" i="3" s="1"/>
  <c r="K462" i="3" s="1"/>
  <c r="T465" i="1"/>
  <c r="V465" i="1" s="1"/>
  <c r="J463" i="3" s="1"/>
  <c r="K463" i="3" s="1"/>
  <c r="T466" i="1"/>
  <c r="V466" i="1" s="1"/>
  <c r="J464" i="3" s="1"/>
  <c r="K464" i="3" s="1"/>
  <c r="T467" i="1"/>
  <c r="V467" i="1" s="1"/>
  <c r="J465" i="3" s="1"/>
  <c r="K465" i="3" s="1"/>
  <c r="T468" i="1"/>
  <c r="V468" i="1" s="1"/>
  <c r="J466" i="3" s="1"/>
  <c r="K466" i="3" s="1"/>
  <c r="T469" i="1"/>
  <c r="V469" i="1" s="1"/>
  <c r="J467" i="3" s="1"/>
  <c r="K467" i="3" s="1"/>
  <c r="T470" i="1"/>
  <c r="V470" i="1" s="1"/>
  <c r="J468" i="3" s="1"/>
  <c r="K468" i="3" s="1"/>
  <c r="T471" i="1"/>
  <c r="V471" i="1" s="1"/>
  <c r="J469" i="3" s="1"/>
  <c r="K469" i="3" s="1"/>
  <c r="T472" i="1"/>
  <c r="V472" i="1" s="1"/>
  <c r="J470" i="3" s="1"/>
  <c r="K470" i="3" s="1"/>
  <c r="T473" i="1"/>
  <c r="V473" i="1" s="1"/>
  <c r="J471" i="3" s="1"/>
  <c r="K471" i="3" s="1"/>
  <c r="T474" i="1"/>
  <c r="V474" i="1" s="1"/>
  <c r="J472" i="3" s="1"/>
  <c r="K472" i="3" s="1"/>
  <c r="T475" i="1"/>
  <c r="V475" i="1" s="1"/>
  <c r="J473" i="3" s="1"/>
  <c r="K473" i="3" s="1"/>
  <c r="T476" i="1"/>
  <c r="V476" i="1" s="1"/>
  <c r="J474" i="3" s="1"/>
  <c r="K474" i="3" s="1"/>
  <c r="T477" i="1"/>
  <c r="V477" i="1" s="1"/>
  <c r="J475" i="3" s="1"/>
  <c r="K475" i="3" s="1"/>
  <c r="T478" i="1"/>
  <c r="V478" i="1" s="1"/>
  <c r="J476" i="3" s="1"/>
  <c r="K476" i="3" s="1"/>
  <c r="T479" i="1"/>
  <c r="V479" i="1" s="1"/>
  <c r="J477" i="3" s="1"/>
  <c r="K477" i="3" s="1"/>
  <c r="T480" i="1"/>
  <c r="V480" i="1" s="1"/>
  <c r="J478" i="3" s="1"/>
  <c r="K478" i="3" s="1"/>
  <c r="T481" i="1"/>
  <c r="V481" i="1" s="1"/>
  <c r="J479" i="3" s="1"/>
  <c r="K479" i="3" s="1"/>
  <c r="T482" i="1"/>
  <c r="V482" i="1" s="1"/>
  <c r="J480" i="3" s="1"/>
  <c r="K480" i="3" s="1"/>
  <c r="T483" i="1"/>
  <c r="V483" i="1" s="1"/>
  <c r="J481" i="3" s="1"/>
  <c r="K481" i="3" s="1"/>
  <c r="T484" i="1"/>
  <c r="V484" i="1" s="1"/>
  <c r="J482" i="3" s="1"/>
  <c r="K482" i="3" s="1"/>
  <c r="T485" i="1"/>
  <c r="V485" i="1" s="1"/>
  <c r="J483" i="3" s="1"/>
  <c r="K483" i="3" s="1"/>
  <c r="T486" i="1"/>
  <c r="V486" i="1" s="1"/>
  <c r="J484" i="3" s="1"/>
  <c r="K484" i="3" s="1"/>
  <c r="T487" i="1"/>
  <c r="V487" i="1" s="1"/>
  <c r="J485" i="3" s="1"/>
  <c r="K485" i="3" s="1"/>
  <c r="T488" i="1"/>
  <c r="V488" i="1" s="1"/>
  <c r="J486" i="3" s="1"/>
  <c r="K486" i="3" s="1"/>
  <c r="T489" i="1"/>
  <c r="V489" i="1" s="1"/>
  <c r="J487" i="3" s="1"/>
  <c r="K487" i="3" s="1"/>
  <c r="T490" i="1"/>
  <c r="V490" i="1" s="1"/>
  <c r="J488" i="3" s="1"/>
  <c r="K488" i="3" s="1"/>
  <c r="T491" i="1"/>
  <c r="V491" i="1" s="1"/>
  <c r="J489" i="3" s="1"/>
  <c r="K489" i="3" s="1"/>
  <c r="T492" i="1"/>
  <c r="V492" i="1" s="1"/>
  <c r="J490" i="3" s="1"/>
  <c r="K490" i="3" s="1"/>
  <c r="T493" i="1"/>
  <c r="V493" i="1" s="1"/>
  <c r="J491" i="3" s="1"/>
  <c r="K491" i="3" s="1"/>
  <c r="T494" i="1"/>
  <c r="V494" i="1" s="1"/>
  <c r="J492" i="3" s="1"/>
  <c r="K492" i="3" s="1"/>
  <c r="T495" i="1"/>
  <c r="V495" i="1" s="1"/>
  <c r="J493" i="3" s="1"/>
  <c r="K493" i="3" s="1"/>
  <c r="T496" i="1"/>
  <c r="V496" i="1" s="1"/>
  <c r="J494" i="3" s="1"/>
  <c r="K494" i="3" s="1"/>
  <c r="T497" i="1"/>
  <c r="V497" i="1" s="1"/>
  <c r="J495" i="3" s="1"/>
  <c r="K495" i="3" s="1"/>
  <c r="T498" i="1"/>
  <c r="V498" i="1" s="1"/>
  <c r="J496" i="3" s="1"/>
  <c r="K496" i="3" s="1"/>
  <c r="T499" i="1"/>
  <c r="V499" i="1" s="1"/>
  <c r="J497" i="3" s="1"/>
  <c r="K497" i="3" s="1"/>
  <c r="T500" i="1"/>
  <c r="V500" i="1" s="1"/>
  <c r="J498" i="3" s="1"/>
  <c r="K498" i="3" s="1"/>
  <c r="T501" i="1"/>
  <c r="V501" i="1" s="1"/>
  <c r="J499" i="3" s="1"/>
  <c r="K499" i="3" s="1"/>
  <c r="T502" i="1"/>
  <c r="V502" i="1" s="1"/>
  <c r="J500" i="3" s="1"/>
  <c r="K500" i="3" s="1"/>
  <c r="T503" i="1"/>
  <c r="V503" i="1" s="1"/>
  <c r="J501" i="3" s="1"/>
  <c r="K501" i="3" s="1"/>
  <c r="T504" i="1"/>
  <c r="V504" i="1" s="1"/>
  <c r="J502" i="3" s="1"/>
  <c r="K502" i="3" s="1"/>
  <c r="T505" i="1"/>
  <c r="V505" i="1" s="1"/>
  <c r="J503" i="3" s="1"/>
  <c r="K503" i="3" s="1"/>
  <c r="T506" i="1"/>
  <c r="V506" i="1" s="1"/>
  <c r="J504" i="3" s="1"/>
  <c r="K504" i="3" s="1"/>
  <c r="T507" i="1"/>
  <c r="V507" i="1" s="1"/>
  <c r="J505" i="3" s="1"/>
  <c r="K505" i="3" s="1"/>
  <c r="T508" i="1"/>
  <c r="V508" i="1" s="1"/>
  <c r="J506" i="3" s="1"/>
  <c r="K506" i="3" s="1"/>
  <c r="T509" i="1"/>
  <c r="V509" i="1" s="1"/>
  <c r="J507" i="3" s="1"/>
  <c r="K507" i="3" s="1"/>
  <c r="T510" i="1"/>
  <c r="V510" i="1" s="1"/>
  <c r="J508" i="3" s="1"/>
  <c r="K508" i="3" s="1"/>
  <c r="T511" i="1"/>
  <c r="V511" i="1" s="1"/>
  <c r="J509" i="3" s="1"/>
  <c r="K509" i="3" s="1"/>
  <c r="T512" i="1"/>
  <c r="V512" i="1" s="1"/>
  <c r="J510" i="3" s="1"/>
  <c r="K510" i="3" s="1"/>
  <c r="T513" i="1"/>
  <c r="V513" i="1" s="1"/>
  <c r="J511" i="3" s="1"/>
  <c r="K511" i="3" s="1"/>
  <c r="T514" i="1"/>
  <c r="V514" i="1" s="1"/>
  <c r="J512" i="3" s="1"/>
  <c r="K512" i="3" s="1"/>
  <c r="T515" i="1"/>
  <c r="V515" i="1" s="1"/>
  <c r="J513" i="3" s="1"/>
  <c r="K513" i="3" s="1"/>
  <c r="T516" i="1"/>
  <c r="V516" i="1" s="1"/>
  <c r="J514" i="3" s="1"/>
  <c r="K514" i="3" s="1"/>
  <c r="T517" i="1"/>
  <c r="V517" i="1" s="1"/>
  <c r="J515" i="3" s="1"/>
  <c r="K515" i="3" s="1"/>
  <c r="T518" i="1"/>
  <c r="V518" i="1" s="1"/>
  <c r="J516" i="3" s="1"/>
  <c r="K516" i="3" s="1"/>
  <c r="T519" i="1"/>
  <c r="V519" i="1" s="1"/>
  <c r="J517" i="3" s="1"/>
  <c r="K517" i="3" s="1"/>
  <c r="T520" i="1"/>
  <c r="V520" i="1" s="1"/>
  <c r="J518" i="3" s="1"/>
  <c r="K518" i="3" s="1"/>
  <c r="T521" i="1"/>
  <c r="V521" i="1" s="1"/>
  <c r="J519" i="3" s="1"/>
  <c r="K519" i="3" s="1"/>
  <c r="T522" i="1"/>
  <c r="V522" i="1" s="1"/>
  <c r="J520" i="3" s="1"/>
  <c r="K520" i="3" s="1"/>
  <c r="T523" i="1"/>
  <c r="V523" i="1" s="1"/>
  <c r="J521" i="3" s="1"/>
  <c r="K521" i="3" s="1"/>
  <c r="T524" i="1"/>
  <c r="V524" i="1" s="1"/>
  <c r="J522" i="3" s="1"/>
  <c r="K522" i="3" s="1"/>
  <c r="T525" i="1"/>
  <c r="V525" i="1" s="1"/>
  <c r="J523" i="3" s="1"/>
  <c r="K523" i="3" s="1"/>
  <c r="T526" i="1"/>
  <c r="V526" i="1" s="1"/>
  <c r="J524" i="3" s="1"/>
  <c r="K524" i="3" s="1"/>
  <c r="T527" i="1"/>
  <c r="V527" i="1" s="1"/>
  <c r="J525" i="3" s="1"/>
  <c r="K525" i="3" s="1"/>
  <c r="T528" i="1"/>
  <c r="V528" i="1" s="1"/>
  <c r="J526" i="3" s="1"/>
  <c r="K526" i="3" s="1"/>
  <c r="T529" i="1"/>
  <c r="V529" i="1" s="1"/>
  <c r="J527" i="3" s="1"/>
  <c r="K527" i="3" s="1"/>
  <c r="T530" i="1"/>
  <c r="V530" i="1" s="1"/>
  <c r="J528" i="3" s="1"/>
  <c r="K528" i="3" s="1"/>
  <c r="T531" i="1"/>
  <c r="V531" i="1" s="1"/>
  <c r="J529" i="3" s="1"/>
  <c r="K529" i="3" s="1"/>
  <c r="T532" i="1"/>
  <c r="V532" i="1" s="1"/>
  <c r="J530" i="3" s="1"/>
  <c r="K530" i="3" s="1"/>
  <c r="T533" i="1"/>
  <c r="V533" i="1" s="1"/>
  <c r="J531" i="3" s="1"/>
  <c r="K531" i="3" s="1"/>
  <c r="T534" i="1"/>
  <c r="V534" i="1" s="1"/>
  <c r="J532" i="3" s="1"/>
  <c r="K532" i="3" s="1"/>
  <c r="T535" i="1"/>
  <c r="V535" i="1" s="1"/>
  <c r="J533" i="3" s="1"/>
  <c r="K533" i="3" s="1"/>
  <c r="T536" i="1"/>
  <c r="V536" i="1" s="1"/>
  <c r="J534" i="3" s="1"/>
  <c r="K534" i="3" s="1"/>
  <c r="T537" i="1"/>
  <c r="V537" i="1" s="1"/>
  <c r="J535" i="3" s="1"/>
  <c r="K535" i="3" s="1"/>
  <c r="T538" i="1"/>
  <c r="V538" i="1" s="1"/>
  <c r="J536" i="3" s="1"/>
  <c r="K536" i="3" s="1"/>
  <c r="T539" i="1"/>
  <c r="V539" i="1" s="1"/>
  <c r="J537" i="3" s="1"/>
  <c r="K537" i="3" s="1"/>
  <c r="T540" i="1"/>
  <c r="V540" i="1" s="1"/>
  <c r="J538" i="3" s="1"/>
  <c r="K538" i="3" s="1"/>
  <c r="T541" i="1"/>
  <c r="V541" i="1" s="1"/>
  <c r="J539" i="3" s="1"/>
  <c r="K539" i="3" s="1"/>
  <c r="T542" i="1"/>
  <c r="V542" i="1" s="1"/>
  <c r="J540" i="3" s="1"/>
  <c r="K540" i="3" s="1"/>
  <c r="T543" i="1"/>
  <c r="V543" i="1" s="1"/>
  <c r="J541" i="3" s="1"/>
  <c r="K541" i="3" s="1"/>
  <c r="T544" i="1"/>
  <c r="V544" i="1" s="1"/>
  <c r="J542" i="3" s="1"/>
  <c r="K542" i="3" s="1"/>
  <c r="T545" i="1"/>
  <c r="V545" i="1" s="1"/>
  <c r="J543" i="3" s="1"/>
  <c r="K543" i="3" s="1"/>
  <c r="T546" i="1"/>
  <c r="V546" i="1" s="1"/>
  <c r="J544" i="3" s="1"/>
  <c r="K544" i="3" s="1"/>
  <c r="T547" i="1"/>
  <c r="V547" i="1" s="1"/>
  <c r="J545" i="3" s="1"/>
  <c r="K545" i="3" s="1"/>
  <c r="T548" i="1"/>
  <c r="V548" i="1" s="1"/>
  <c r="J546" i="3" s="1"/>
  <c r="K546" i="3" s="1"/>
  <c r="T549" i="1"/>
  <c r="V549" i="1" s="1"/>
  <c r="J547" i="3" s="1"/>
  <c r="K547" i="3" s="1"/>
  <c r="T550" i="1"/>
  <c r="V550" i="1" s="1"/>
  <c r="J548" i="3" s="1"/>
  <c r="K548" i="3" s="1"/>
  <c r="T551" i="1"/>
  <c r="V551" i="1" s="1"/>
  <c r="J549" i="3" s="1"/>
  <c r="K549" i="3" s="1"/>
  <c r="T552" i="1"/>
  <c r="V552" i="1" s="1"/>
  <c r="J550" i="3" s="1"/>
  <c r="K550" i="3" s="1"/>
  <c r="T553" i="1"/>
  <c r="V553" i="1" s="1"/>
  <c r="J551" i="3" s="1"/>
  <c r="K551" i="3" s="1"/>
  <c r="T554" i="1"/>
  <c r="V554" i="1" s="1"/>
  <c r="J552" i="3" s="1"/>
  <c r="K552" i="3" s="1"/>
  <c r="T555" i="1"/>
  <c r="V555" i="1" s="1"/>
  <c r="J553" i="3" s="1"/>
  <c r="K553" i="3" s="1"/>
  <c r="T556" i="1"/>
  <c r="V556" i="1" s="1"/>
  <c r="J554" i="3" s="1"/>
  <c r="K554" i="3" s="1"/>
  <c r="T557" i="1"/>
  <c r="V557" i="1" s="1"/>
  <c r="J555" i="3" s="1"/>
  <c r="K555" i="3" s="1"/>
  <c r="T558" i="1"/>
  <c r="V558" i="1" s="1"/>
  <c r="J556" i="3" s="1"/>
  <c r="K556" i="3" s="1"/>
  <c r="T559" i="1"/>
  <c r="V559" i="1" s="1"/>
  <c r="J557" i="3" s="1"/>
  <c r="K557" i="3" s="1"/>
  <c r="T560" i="1"/>
  <c r="V560" i="1" s="1"/>
  <c r="J558" i="3" s="1"/>
  <c r="K558" i="3" s="1"/>
  <c r="T561" i="1"/>
  <c r="V561" i="1" s="1"/>
  <c r="J559" i="3" s="1"/>
  <c r="K559" i="3" s="1"/>
  <c r="T562" i="1"/>
  <c r="V562" i="1" s="1"/>
  <c r="J560" i="3" s="1"/>
  <c r="K560" i="3" s="1"/>
  <c r="T563" i="1"/>
  <c r="V563" i="1" s="1"/>
  <c r="J561" i="3" s="1"/>
  <c r="K561" i="3" s="1"/>
  <c r="T564" i="1"/>
  <c r="V564" i="1" s="1"/>
  <c r="J562" i="3" s="1"/>
  <c r="K562" i="3" s="1"/>
  <c r="T565" i="1"/>
  <c r="V565" i="1" s="1"/>
  <c r="J563" i="3" s="1"/>
  <c r="K563" i="3" s="1"/>
  <c r="T566" i="1"/>
  <c r="V566" i="1" s="1"/>
  <c r="J564" i="3" s="1"/>
  <c r="K564" i="3" s="1"/>
  <c r="T567" i="1"/>
  <c r="V567" i="1" s="1"/>
  <c r="J565" i="3" s="1"/>
  <c r="K565" i="3" s="1"/>
  <c r="T568" i="1"/>
  <c r="V568" i="1" s="1"/>
  <c r="J566" i="3" s="1"/>
  <c r="K566" i="3" s="1"/>
  <c r="T569" i="1"/>
  <c r="V569" i="1" s="1"/>
  <c r="J567" i="3" s="1"/>
  <c r="K567" i="3" s="1"/>
  <c r="T570" i="1"/>
  <c r="V570" i="1" s="1"/>
  <c r="J568" i="3" s="1"/>
  <c r="K568" i="3" s="1"/>
  <c r="T571" i="1"/>
  <c r="V571" i="1" s="1"/>
  <c r="J569" i="3" s="1"/>
  <c r="K569" i="3" s="1"/>
  <c r="T572" i="1"/>
  <c r="V572" i="1" s="1"/>
  <c r="J570" i="3" s="1"/>
  <c r="K570" i="3" s="1"/>
  <c r="T573" i="1"/>
  <c r="V573" i="1" s="1"/>
  <c r="J571" i="3" s="1"/>
  <c r="K571" i="3" s="1"/>
  <c r="T574" i="1"/>
  <c r="V574" i="1" s="1"/>
  <c r="J572" i="3" s="1"/>
  <c r="K572" i="3" s="1"/>
  <c r="T575" i="1"/>
  <c r="V575" i="1" s="1"/>
  <c r="J573" i="3" s="1"/>
  <c r="K573" i="3" s="1"/>
  <c r="T576" i="1"/>
  <c r="V576" i="1" s="1"/>
  <c r="J574" i="3" s="1"/>
  <c r="K574" i="3" s="1"/>
  <c r="T577" i="1"/>
  <c r="V577" i="1" s="1"/>
  <c r="J575" i="3" s="1"/>
  <c r="K575" i="3" s="1"/>
  <c r="T578" i="1"/>
  <c r="V578" i="1" s="1"/>
  <c r="J576" i="3" s="1"/>
  <c r="K576" i="3" s="1"/>
  <c r="T579" i="1"/>
  <c r="V579" i="1" s="1"/>
  <c r="J577" i="3" s="1"/>
  <c r="K577" i="3" s="1"/>
  <c r="T580" i="1"/>
  <c r="V580" i="1" s="1"/>
  <c r="J578" i="3" s="1"/>
  <c r="K578" i="3" s="1"/>
  <c r="T581" i="1"/>
  <c r="V581" i="1" s="1"/>
  <c r="J579" i="3" s="1"/>
  <c r="K579" i="3" s="1"/>
  <c r="T582" i="1"/>
  <c r="V582" i="1" s="1"/>
  <c r="J580" i="3" s="1"/>
  <c r="K580" i="3" s="1"/>
  <c r="T583" i="1"/>
  <c r="V583" i="1" s="1"/>
  <c r="J581" i="3" s="1"/>
  <c r="K581" i="3" s="1"/>
  <c r="T584" i="1"/>
  <c r="V584" i="1" s="1"/>
  <c r="J582" i="3" s="1"/>
  <c r="K582" i="3" s="1"/>
  <c r="T585" i="1"/>
  <c r="V585" i="1" s="1"/>
  <c r="J583" i="3" s="1"/>
  <c r="K583" i="3" s="1"/>
  <c r="T586" i="1"/>
  <c r="V586" i="1" s="1"/>
  <c r="J584" i="3" s="1"/>
  <c r="K584" i="3" s="1"/>
  <c r="T587" i="1"/>
  <c r="V587" i="1" s="1"/>
  <c r="J585" i="3" s="1"/>
  <c r="K585" i="3" s="1"/>
  <c r="T588" i="1"/>
  <c r="V588" i="1" s="1"/>
  <c r="J586" i="3" s="1"/>
  <c r="K586" i="3" s="1"/>
  <c r="T589" i="1"/>
  <c r="V589" i="1" s="1"/>
  <c r="J587" i="3" s="1"/>
  <c r="K587" i="3" s="1"/>
  <c r="T590" i="1"/>
  <c r="V590" i="1" s="1"/>
  <c r="J588" i="3" s="1"/>
  <c r="K588" i="3" s="1"/>
  <c r="T591" i="1"/>
  <c r="V591" i="1" s="1"/>
  <c r="J589" i="3" s="1"/>
  <c r="K589" i="3" s="1"/>
  <c r="T592" i="1"/>
  <c r="V592" i="1" s="1"/>
  <c r="J590" i="3" s="1"/>
  <c r="K590" i="3" s="1"/>
  <c r="T593" i="1"/>
  <c r="V593" i="1" s="1"/>
  <c r="J591" i="3" s="1"/>
  <c r="K591" i="3" s="1"/>
  <c r="T594" i="1"/>
  <c r="V594" i="1" s="1"/>
  <c r="J592" i="3" s="1"/>
  <c r="K592" i="3" s="1"/>
  <c r="T595" i="1"/>
  <c r="V595" i="1" s="1"/>
  <c r="J593" i="3" s="1"/>
  <c r="K593" i="3" s="1"/>
  <c r="T596" i="1"/>
  <c r="V596" i="1" s="1"/>
  <c r="J594" i="3" s="1"/>
  <c r="K594" i="3" s="1"/>
  <c r="T597" i="1"/>
  <c r="V597" i="1" s="1"/>
  <c r="J595" i="3" s="1"/>
  <c r="K595" i="3" s="1"/>
  <c r="T598" i="1"/>
  <c r="V598" i="1" s="1"/>
  <c r="J596" i="3" s="1"/>
  <c r="K596" i="3" s="1"/>
  <c r="T599" i="1"/>
  <c r="V599" i="1" s="1"/>
  <c r="J597" i="3" s="1"/>
  <c r="K597" i="3" s="1"/>
  <c r="T600" i="1"/>
  <c r="V600" i="1" s="1"/>
  <c r="J598" i="3" s="1"/>
  <c r="K598" i="3" s="1"/>
  <c r="T601" i="1"/>
  <c r="V601" i="1" s="1"/>
  <c r="J599" i="3" s="1"/>
  <c r="K599" i="3" s="1"/>
  <c r="T602" i="1"/>
  <c r="V602" i="1" s="1"/>
  <c r="J600" i="3" s="1"/>
  <c r="K600" i="3" s="1"/>
  <c r="T603" i="1"/>
  <c r="V603" i="1" s="1"/>
  <c r="J601" i="3" s="1"/>
  <c r="K601" i="3" s="1"/>
  <c r="T604" i="1"/>
  <c r="V604" i="1" s="1"/>
  <c r="J602" i="3" s="1"/>
  <c r="K602" i="3" s="1"/>
  <c r="T605" i="1"/>
  <c r="V605" i="1" s="1"/>
  <c r="J603" i="3" s="1"/>
  <c r="K603" i="3" s="1"/>
  <c r="T606" i="1"/>
  <c r="V606" i="1" s="1"/>
  <c r="J604" i="3" s="1"/>
  <c r="K604" i="3" s="1"/>
  <c r="T607" i="1"/>
  <c r="V607" i="1" s="1"/>
  <c r="J605" i="3" s="1"/>
  <c r="K605" i="3" s="1"/>
  <c r="T608" i="1"/>
  <c r="V608" i="1" s="1"/>
  <c r="J606" i="3" s="1"/>
  <c r="K606" i="3" s="1"/>
  <c r="T609" i="1"/>
  <c r="V609" i="1" s="1"/>
  <c r="J607" i="3" s="1"/>
  <c r="K607" i="3" s="1"/>
  <c r="T610" i="1"/>
  <c r="V610" i="1" s="1"/>
  <c r="J608" i="3" s="1"/>
  <c r="K608" i="3" s="1"/>
  <c r="T611" i="1"/>
  <c r="V611" i="1" s="1"/>
  <c r="J609" i="3" s="1"/>
  <c r="K609" i="3" s="1"/>
  <c r="T612" i="1"/>
  <c r="V612" i="1" s="1"/>
  <c r="J610" i="3" s="1"/>
  <c r="K610" i="3" s="1"/>
  <c r="T613" i="1"/>
  <c r="V613" i="1" s="1"/>
  <c r="J611" i="3" s="1"/>
  <c r="K611" i="3" s="1"/>
  <c r="T614" i="1"/>
  <c r="V614" i="1" s="1"/>
  <c r="J612" i="3" s="1"/>
  <c r="K612" i="3" s="1"/>
  <c r="T615" i="1"/>
  <c r="V615" i="1" s="1"/>
  <c r="J613" i="3" s="1"/>
  <c r="K613" i="3" s="1"/>
  <c r="T616" i="1"/>
  <c r="V616" i="1" s="1"/>
  <c r="J614" i="3" s="1"/>
  <c r="K614" i="3" s="1"/>
  <c r="T617" i="1"/>
  <c r="V617" i="1" s="1"/>
  <c r="J615" i="3" s="1"/>
  <c r="K615" i="3" s="1"/>
  <c r="T618" i="1"/>
  <c r="V618" i="1" s="1"/>
  <c r="J616" i="3" s="1"/>
  <c r="K616" i="3" s="1"/>
  <c r="T619" i="1"/>
  <c r="V619" i="1" s="1"/>
  <c r="J617" i="3" s="1"/>
  <c r="K617" i="3" s="1"/>
  <c r="T620" i="1"/>
  <c r="V620" i="1" s="1"/>
  <c r="J618" i="3" s="1"/>
  <c r="K618" i="3" s="1"/>
  <c r="T621" i="1"/>
  <c r="V621" i="1" s="1"/>
  <c r="J619" i="3" s="1"/>
  <c r="K619" i="3" s="1"/>
  <c r="T622" i="1"/>
  <c r="V622" i="1" s="1"/>
  <c r="J620" i="3" s="1"/>
  <c r="K620" i="3" s="1"/>
  <c r="T623" i="1"/>
  <c r="V623" i="1" s="1"/>
  <c r="J621" i="3" s="1"/>
  <c r="K621" i="3" s="1"/>
  <c r="T624" i="1"/>
  <c r="V624" i="1" s="1"/>
  <c r="J622" i="3" s="1"/>
  <c r="K622" i="3" s="1"/>
  <c r="T625" i="1"/>
  <c r="V625" i="1" s="1"/>
  <c r="J623" i="3" s="1"/>
  <c r="K623" i="3" s="1"/>
  <c r="T626" i="1"/>
  <c r="V626" i="1" s="1"/>
  <c r="J624" i="3" s="1"/>
  <c r="K624" i="3" s="1"/>
  <c r="T627" i="1"/>
  <c r="V627" i="1" s="1"/>
  <c r="J625" i="3" s="1"/>
  <c r="K625" i="3" s="1"/>
  <c r="T628" i="1"/>
  <c r="V628" i="1" s="1"/>
  <c r="J626" i="3" s="1"/>
  <c r="K626" i="3" s="1"/>
  <c r="T629" i="1"/>
  <c r="V629" i="1" s="1"/>
  <c r="J627" i="3" s="1"/>
  <c r="K627" i="3" s="1"/>
  <c r="T630" i="1"/>
  <c r="V630" i="1" s="1"/>
  <c r="J628" i="3" s="1"/>
  <c r="K628" i="3" s="1"/>
  <c r="T631" i="1"/>
  <c r="V631" i="1" s="1"/>
  <c r="J629" i="3" s="1"/>
  <c r="K629" i="3" s="1"/>
  <c r="T632" i="1"/>
  <c r="V632" i="1" s="1"/>
  <c r="J630" i="3" s="1"/>
  <c r="K630" i="3" s="1"/>
  <c r="T633" i="1"/>
  <c r="V633" i="1" s="1"/>
  <c r="J631" i="3" s="1"/>
  <c r="K631" i="3" s="1"/>
  <c r="T634" i="1"/>
  <c r="V634" i="1" s="1"/>
  <c r="J632" i="3" s="1"/>
  <c r="K632" i="3" s="1"/>
  <c r="T635" i="1"/>
  <c r="V635" i="1" s="1"/>
  <c r="J633" i="3" s="1"/>
  <c r="K633" i="3" s="1"/>
  <c r="T636" i="1"/>
  <c r="V636" i="1" s="1"/>
  <c r="J634" i="3" s="1"/>
  <c r="K634" i="3" s="1"/>
  <c r="T637" i="1"/>
  <c r="V637" i="1" s="1"/>
  <c r="J635" i="3" s="1"/>
  <c r="K635" i="3" s="1"/>
  <c r="T638" i="1"/>
  <c r="V638" i="1" s="1"/>
  <c r="J636" i="3" s="1"/>
  <c r="K636" i="3" s="1"/>
  <c r="T639" i="1"/>
  <c r="V639" i="1" s="1"/>
  <c r="J637" i="3" s="1"/>
  <c r="K637" i="3" s="1"/>
  <c r="T640" i="1"/>
  <c r="V640" i="1" s="1"/>
  <c r="J638" i="3" s="1"/>
  <c r="K638" i="3" s="1"/>
  <c r="T641" i="1"/>
  <c r="V641" i="1" s="1"/>
  <c r="J639" i="3" s="1"/>
  <c r="K639" i="3" s="1"/>
  <c r="T642" i="1"/>
  <c r="V642" i="1" s="1"/>
  <c r="J640" i="3" s="1"/>
  <c r="K640" i="3" s="1"/>
  <c r="T643" i="1"/>
  <c r="V643" i="1" s="1"/>
  <c r="J641" i="3" s="1"/>
  <c r="K641" i="3" s="1"/>
  <c r="T644" i="1"/>
  <c r="V644" i="1" s="1"/>
  <c r="J642" i="3" s="1"/>
  <c r="K642" i="3" s="1"/>
  <c r="T645" i="1"/>
  <c r="V645" i="1" s="1"/>
  <c r="J643" i="3" s="1"/>
  <c r="K643" i="3" s="1"/>
  <c r="T646" i="1"/>
  <c r="V646" i="1" s="1"/>
  <c r="J644" i="3" s="1"/>
  <c r="K644" i="3" s="1"/>
  <c r="T647" i="1"/>
  <c r="V647" i="1" s="1"/>
  <c r="J645" i="3" s="1"/>
  <c r="K645" i="3" s="1"/>
  <c r="T648" i="1"/>
  <c r="V648" i="1" s="1"/>
  <c r="J646" i="3" s="1"/>
  <c r="K646" i="3" s="1"/>
  <c r="T649" i="1"/>
  <c r="V649" i="1" s="1"/>
  <c r="J647" i="3" s="1"/>
  <c r="K647" i="3" s="1"/>
  <c r="T650" i="1"/>
  <c r="V650" i="1" s="1"/>
  <c r="J648" i="3" s="1"/>
  <c r="K648" i="3" s="1"/>
  <c r="T651" i="1"/>
  <c r="V651" i="1" s="1"/>
  <c r="J649" i="3" s="1"/>
  <c r="K649" i="3" s="1"/>
  <c r="T652" i="1"/>
  <c r="V652" i="1" s="1"/>
  <c r="J650" i="3" s="1"/>
  <c r="K650" i="3" s="1"/>
  <c r="T653" i="1"/>
  <c r="V653" i="1" s="1"/>
  <c r="J651" i="3" s="1"/>
  <c r="K651" i="3" s="1"/>
  <c r="T654" i="1"/>
  <c r="V654" i="1" s="1"/>
  <c r="J652" i="3" s="1"/>
  <c r="K652" i="3" s="1"/>
  <c r="T655" i="1"/>
  <c r="V655" i="1" s="1"/>
  <c r="J653" i="3" s="1"/>
  <c r="K653" i="3" s="1"/>
  <c r="T656" i="1"/>
  <c r="V656" i="1" s="1"/>
  <c r="J654" i="3" s="1"/>
  <c r="K654" i="3" s="1"/>
  <c r="T657" i="1"/>
  <c r="V657" i="1" s="1"/>
  <c r="J655" i="3" s="1"/>
  <c r="K655" i="3" s="1"/>
  <c r="T658" i="1"/>
  <c r="V658" i="1" s="1"/>
  <c r="J656" i="3" s="1"/>
  <c r="K656" i="3" s="1"/>
  <c r="T659" i="1"/>
  <c r="V659" i="1" s="1"/>
  <c r="J657" i="3" s="1"/>
  <c r="K657" i="3" s="1"/>
  <c r="T660" i="1"/>
  <c r="V660" i="1" s="1"/>
  <c r="J658" i="3" s="1"/>
  <c r="K658" i="3" s="1"/>
  <c r="T661" i="1"/>
  <c r="V661" i="1" s="1"/>
  <c r="J659" i="3" s="1"/>
  <c r="K659" i="3" s="1"/>
  <c r="T662" i="1"/>
  <c r="V662" i="1" s="1"/>
  <c r="J660" i="3" s="1"/>
  <c r="K660" i="3" s="1"/>
  <c r="T663" i="1"/>
  <c r="V663" i="1" s="1"/>
  <c r="J661" i="3" s="1"/>
  <c r="K661" i="3" s="1"/>
  <c r="T664" i="1"/>
  <c r="V664" i="1" s="1"/>
  <c r="J662" i="3" s="1"/>
  <c r="K662" i="3" s="1"/>
  <c r="T665" i="1"/>
  <c r="V665" i="1" s="1"/>
  <c r="J663" i="3" s="1"/>
  <c r="K663" i="3" s="1"/>
  <c r="T666" i="1"/>
  <c r="V666" i="1" s="1"/>
  <c r="J664" i="3" s="1"/>
  <c r="K664" i="3" s="1"/>
  <c r="T667" i="1"/>
  <c r="V667" i="1" s="1"/>
  <c r="J665" i="3" s="1"/>
  <c r="K665" i="3" s="1"/>
  <c r="T668" i="1"/>
  <c r="V668" i="1" s="1"/>
  <c r="J666" i="3" s="1"/>
  <c r="K666" i="3" s="1"/>
  <c r="T669" i="1"/>
  <c r="V669" i="1" s="1"/>
  <c r="J667" i="3" s="1"/>
  <c r="K667" i="3" s="1"/>
  <c r="T670" i="1"/>
  <c r="V670" i="1" s="1"/>
  <c r="J668" i="3" s="1"/>
  <c r="K668" i="3" s="1"/>
  <c r="T671" i="1"/>
  <c r="V671" i="1" s="1"/>
  <c r="J669" i="3" s="1"/>
  <c r="K669" i="3" s="1"/>
  <c r="T672" i="1"/>
  <c r="V672" i="1" s="1"/>
  <c r="J670" i="3" s="1"/>
  <c r="K670" i="3" s="1"/>
  <c r="T673" i="1"/>
  <c r="V673" i="1" s="1"/>
  <c r="J671" i="3" s="1"/>
  <c r="K671" i="3" s="1"/>
  <c r="T674" i="1"/>
  <c r="V674" i="1" s="1"/>
  <c r="J672" i="3" s="1"/>
  <c r="K672" i="3" s="1"/>
  <c r="T675" i="1"/>
  <c r="V675" i="1" s="1"/>
  <c r="J673" i="3" s="1"/>
  <c r="K673" i="3" s="1"/>
  <c r="T676" i="1"/>
  <c r="V676" i="1" s="1"/>
  <c r="J674" i="3" s="1"/>
  <c r="K674" i="3" s="1"/>
  <c r="T677" i="1"/>
  <c r="V677" i="1" s="1"/>
  <c r="J675" i="3" s="1"/>
  <c r="K675" i="3" s="1"/>
  <c r="T678" i="1"/>
  <c r="V678" i="1" s="1"/>
  <c r="J676" i="3" s="1"/>
  <c r="K676" i="3" s="1"/>
  <c r="T679" i="1"/>
  <c r="V679" i="1" s="1"/>
  <c r="J677" i="3" s="1"/>
  <c r="K677" i="3" s="1"/>
  <c r="T680" i="1"/>
  <c r="V680" i="1" s="1"/>
  <c r="J678" i="3" s="1"/>
  <c r="K678" i="3" s="1"/>
  <c r="T681" i="1"/>
  <c r="V681" i="1" s="1"/>
  <c r="J679" i="3" s="1"/>
  <c r="K679" i="3" s="1"/>
  <c r="T682" i="1"/>
  <c r="V682" i="1" s="1"/>
  <c r="J680" i="3" s="1"/>
  <c r="K680" i="3" s="1"/>
  <c r="T683" i="1"/>
  <c r="V683" i="1" s="1"/>
  <c r="J681" i="3" s="1"/>
  <c r="K681" i="3" s="1"/>
  <c r="T684" i="1"/>
  <c r="V684" i="1" s="1"/>
  <c r="J682" i="3" s="1"/>
  <c r="K682" i="3" s="1"/>
  <c r="T685" i="1"/>
  <c r="V685" i="1" s="1"/>
  <c r="J683" i="3" s="1"/>
  <c r="K683" i="3" s="1"/>
  <c r="T686" i="1"/>
  <c r="V686" i="1" s="1"/>
  <c r="J684" i="3" s="1"/>
  <c r="K684" i="3" s="1"/>
  <c r="T687" i="1"/>
  <c r="V687" i="1" s="1"/>
  <c r="J685" i="3" s="1"/>
  <c r="K685" i="3" s="1"/>
  <c r="T688" i="1"/>
  <c r="V688" i="1" s="1"/>
  <c r="J686" i="3" s="1"/>
  <c r="K686" i="3" s="1"/>
  <c r="T689" i="1"/>
  <c r="V689" i="1" s="1"/>
  <c r="J687" i="3" s="1"/>
  <c r="K687" i="3" s="1"/>
  <c r="T690" i="1"/>
  <c r="V690" i="1" s="1"/>
  <c r="J688" i="3" s="1"/>
  <c r="K688" i="3" s="1"/>
  <c r="T691" i="1"/>
  <c r="V691" i="1" s="1"/>
  <c r="J689" i="3" s="1"/>
  <c r="K689" i="3" s="1"/>
  <c r="T692" i="1"/>
  <c r="V692" i="1" s="1"/>
  <c r="J690" i="3" s="1"/>
  <c r="K690" i="3" s="1"/>
  <c r="T693" i="1"/>
  <c r="V693" i="1" s="1"/>
  <c r="J691" i="3" s="1"/>
  <c r="K691" i="3" s="1"/>
  <c r="T694" i="1"/>
  <c r="V694" i="1" s="1"/>
  <c r="J692" i="3" s="1"/>
  <c r="K692" i="3" s="1"/>
  <c r="T695" i="1"/>
  <c r="V695" i="1" s="1"/>
  <c r="J693" i="3" s="1"/>
  <c r="K693" i="3" s="1"/>
  <c r="T696" i="1"/>
  <c r="V696" i="1" s="1"/>
  <c r="J694" i="3" s="1"/>
  <c r="K694" i="3" s="1"/>
  <c r="T697" i="1"/>
  <c r="V697" i="1" s="1"/>
  <c r="J695" i="3" s="1"/>
  <c r="K695" i="3" s="1"/>
  <c r="T698" i="1"/>
  <c r="V698" i="1" s="1"/>
  <c r="J696" i="3" s="1"/>
  <c r="K696" i="3" s="1"/>
  <c r="T699" i="1"/>
  <c r="V699" i="1" s="1"/>
  <c r="J697" i="3" s="1"/>
  <c r="K697" i="3" s="1"/>
  <c r="T700" i="1"/>
  <c r="V700" i="1" s="1"/>
  <c r="J698" i="3" s="1"/>
  <c r="K698" i="3" s="1"/>
  <c r="T701" i="1"/>
  <c r="V701" i="1" s="1"/>
  <c r="J699" i="3" s="1"/>
  <c r="K699" i="3" s="1"/>
  <c r="T702" i="1"/>
  <c r="V702" i="1" s="1"/>
  <c r="J700" i="3" s="1"/>
  <c r="K700" i="3" s="1"/>
  <c r="T703" i="1"/>
  <c r="V703" i="1" s="1"/>
  <c r="J701" i="3" s="1"/>
  <c r="K701" i="3" s="1"/>
  <c r="T704" i="1"/>
  <c r="V704" i="1" s="1"/>
  <c r="J702" i="3" s="1"/>
  <c r="K702" i="3" s="1"/>
  <c r="T705" i="1"/>
  <c r="V705" i="1" s="1"/>
  <c r="J703" i="3" s="1"/>
  <c r="K703" i="3" s="1"/>
  <c r="T706" i="1"/>
  <c r="V706" i="1" s="1"/>
  <c r="J704" i="3" s="1"/>
  <c r="K704" i="3" s="1"/>
  <c r="T707" i="1"/>
  <c r="V707" i="1" s="1"/>
  <c r="J705" i="3" s="1"/>
  <c r="K705" i="3" s="1"/>
  <c r="T708" i="1"/>
  <c r="V708" i="1" s="1"/>
  <c r="J706" i="3" s="1"/>
  <c r="K706" i="3" s="1"/>
  <c r="T709" i="1"/>
  <c r="V709" i="1" s="1"/>
  <c r="J707" i="3" s="1"/>
  <c r="K707" i="3" s="1"/>
  <c r="T710" i="1"/>
  <c r="V710" i="1" s="1"/>
  <c r="J708" i="3" s="1"/>
  <c r="K708" i="3" s="1"/>
  <c r="T711" i="1"/>
  <c r="V711" i="1" s="1"/>
  <c r="J709" i="3" s="1"/>
  <c r="K709" i="3" s="1"/>
  <c r="T712" i="1"/>
  <c r="V712" i="1" s="1"/>
  <c r="J710" i="3" s="1"/>
  <c r="K710" i="3" s="1"/>
  <c r="T713" i="1"/>
  <c r="V713" i="1" s="1"/>
  <c r="J711" i="3" s="1"/>
  <c r="K711" i="3" s="1"/>
  <c r="T714" i="1"/>
  <c r="V714" i="1" s="1"/>
  <c r="J712" i="3" s="1"/>
  <c r="K712" i="3" s="1"/>
  <c r="T715" i="1"/>
  <c r="V715" i="1" s="1"/>
  <c r="J713" i="3" s="1"/>
  <c r="K713" i="3" s="1"/>
  <c r="T716" i="1"/>
  <c r="V716" i="1" s="1"/>
  <c r="J714" i="3" s="1"/>
  <c r="K714" i="3" s="1"/>
  <c r="T717" i="1"/>
  <c r="V717" i="1" s="1"/>
  <c r="J715" i="3" s="1"/>
  <c r="K715" i="3" s="1"/>
  <c r="T718" i="1"/>
  <c r="V718" i="1" s="1"/>
  <c r="J716" i="3" s="1"/>
  <c r="K716" i="3" s="1"/>
  <c r="T719" i="1"/>
  <c r="V719" i="1" s="1"/>
  <c r="J717" i="3" s="1"/>
  <c r="K717" i="3" s="1"/>
  <c r="T720" i="1"/>
  <c r="V720" i="1" s="1"/>
  <c r="J718" i="3" s="1"/>
  <c r="K718" i="3" s="1"/>
  <c r="T721" i="1"/>
  <c r="V721" i="1" s="1"/>
  <c r="J719" i="3" s="1"/>
  <c r="K719" i="3" s="1"/>
  <c r="T722" i="1"/>
  <c r="V722" i="1" s="1"/>
  <c r="J720" i="3" s="1"/>
  <c r="K720" i="3" s="1"/>
  <c r="T723" i="1"/>
  <c r="V723" i="1" s="1"/>
  <c r="J721" i="3" s="1"/>
  <c r="K721" i="3" s="1"/>
  <c r="T724" i="1"/>
  <c r="V724" i="1" s="1"/>
  <c r="J722" i="3" s="1"/>
  <c r="K722" i="3" s="1"/>
  <c r="T725" i="1"/>
  <c r="V725" i="1" s="1"/>
  <c r="J723" i="3" s="1"/>
  <c r="K723" i="3" s="1"/>
  <c r="T726" i="1"/>
  <c r="V726" i="1" s="1"/>
  <c r="J724" i="3" s="1"/>
  <c r="K724" i="3" s="1"/>
  <c r="T727" i="1"/>
  <c r="V727" i="1" s="1"/>
  <c r="J725" i="3" s="1"/>
  <c r="K725" i="3" s="1"/>
  <c r="T728" i="1"/>
  <c r="V728" i="1" s="1"/>
  <c r="J726" i="3" s="1"/>
  <c r="K726" i="3" s="1"/>
  <c r="T729" i="1"/>
  <c r="V729" i="1" s="1"/>
  <c r="J727" i="3" s="1"/>
  <c r="K727" i="3" s="1"/>
  <c r="T730" i="1"/>
  <c r="V730" i="1" s="1"/>
  <c r="J728" i="3" s="1"/>
  <c r="K728" i="3" s="1"/>
  <c r="T731" i="1"/>
  <c r="V731" i="1" s="1"/>
  <c r="J729" i="3" s="1"/>
  <c r="K729" i="3" s="1"/>
  <c r="T732" i="1"/>
  <c r="V732" i="1" s="1"/>
  <c r="J730" i="3" s="1"/>
  <c r="K730" i="3" s="1"/>
  <c r="T733" i="1"/>
  <c r="V733" i="1" s="1"/>
  <c r="J731" i="3" s="1"/>
  <c r="K731" i="3" s="1"/>
  <c r="T734" i="1"/>
  <c r="V734" i="1" s="1"/>
  <c r="J732" i="3" s="1"/>
  <c r="K732" i="3" s="1"/>
  <c r="T735" i="1"/>
  <c r="V735" i="1" s="1"/>
  <c r="J733" i="3" s="1"/>
  <c r="K733" i="3" s="1"/>
  <c r="T736" i="1"/>
  <c r="V736" i="1" s="1"/>
  <c r="J734" i="3" s="1"/>
  <c r="K734" i="3" s="1"/>
  <c r="S735" i="1"/>
  <c r="S736" i="1"/>
  <c r="H734" i="3" s="1"/>
  <c r="I734" i="3" s="1"/>
  <c r="Q374" i="1"/>
  <c r="S374" i="1" s="1"/>
  <c r="H372" i="3" s="1"/>
  <c r="I372" i="3" s="1"/>
  <c r="Q375" i="1"/>
  <c r="S375" i="1" s="1"/>
  <c r="H373" i="3" s="1"/>
  <c r="I373" i="3" s="1"/>
  <c r="Q376" i="1"/>
  <c r="S376" i="1" s="1"/>
  <c r="H374" i="3" s="1"/>
  <c r="I374" i="3" s="1"/>
  <c r="Q377" i="1"/>
  <c r="S377" i="1" s="1"/>
  <c r="H375" i="3" s="1"/>
  <c r="I375" i="3" s="1"/>
  <c r="Q378" i="1"/>
  <c r="S378" i="1" s="1"/>
  <c r="H376" i="3" s="1"/>
  <c r="I376" i="3" s="1"/>
  <c r="Q379" i="1"/>
  <c r="S379" i="1" s="1"/>
  <c r="H377" i="3" s="1"/>
  <c r="I377" i="3" s="1"/>
  <c r="Q380" i="1"/>
  <c r="S380" i="1" s="1"/>
  <c r="H378" i="3" s="1"/>
  <c r="I378" i="3" s="1"/>
  <c r="Q381" i="1"/>
  <c r="S381" i="1" s="1"/>
  <c r="H379" i="3" s="1"/>
  <c r="I379" i="3" s="1"/>
  <c r="Q382" i="1"/>
  <c r="S382" i="1" s="1"/>
  <c r="H380" i="3" s="1"/>
  <c r="I380" i="3" s="1"/>
  <c r="Q383" i="1"/>
  <c r="S383" i="1" s="1"/>
  <c r="H381" i="3" s="1"/>
  <c r="I381" i="3" s="1"/>
  <c r="Q384" i="1"/>
  <c r="S384" i="1" s="1"/>
  <c r="H382" i="3" s="1"/>
  <c r="I382" i="3" s="1"/>
  <c r="Q385" i="1"/>
  <c r="S385" i="1" s="1"/>
  <c r="H383" i="3" s="1"/>
  <c r="I383" i="3" s="1"/>
  <c r="Q386" i="1"/>
  <c r="S386" i="1" s="1"/>
  <c r="H384" i="3" s="1"/>
  <c r="I384" i="3" s="1"/>
  <c r="Q387" i="1"/>
  <c r="S387" i="1" s="1"/>
  <c r="H385" i="3" s="1"/>
  <c r="I385" i="3" s="1"/>
  <c r="Q388" i="1"/>
  <c r="S388" i="1" s="1"/>
  <c r="H386" i="3" s="1"/>
  <c r="I386" i="3" s="1"/>
  <c r="Q389" i="1"/>
  <c r="S389" i="1" s="1"/>
  <c r="H387" i="3" s="1"/>
  <c r="I387" i="3" s="1"/>
  <c r="Q390" i="1"/>
  <c r="S390" i="1" s="1"/>
  <c r="H388" i="3" s="1"/>
  <c r="I388" i="3" s="1"/>
  <c r="Q391" i="1"/>
  <c r="S391" i="1" s="1"/>
  <c r="H389" i="3" s="1"/>
  <c r="I389" i="3" s="1"/>
  <c r="Q392" i="1"/>
  <c r="S392" i="1" s="1"/>
  <c r="H390" i="3" s="1"/>
  <c r="I390" i="3" s="1"/>
  <c r="Q393" i="1"/>
  <c r="S393" i="1" s="1"/>
  <c r="H391" i="3" s="1"/>
  <c r="I391" i="3" s="1"/>
  <c r="Q394" i="1"/>
  <c r="S394" i="1" s="1"/>
  <c r="H392" i="3" s="1"/>
  <c r="I392" i="3" s="1"/>
  <c r="Q395" i="1"/>
  <c r="S395" i="1" s="1"/>
  <c r="H393" i="3" s="1"/>
  <c r="I393" i="3" s="1"/>
  <c r="Q396" i="1"/>
  <c r="S396" i="1" s="1"/>
  <c r="H394" i="3" s="1"/>
  <c r="I394" i="3" s="1"/>
  <c r="Q397" i="1"/>
  <c r="S397" i="1" s="1"/>
  <c r="H395" i="3" s="1"/>
  <c r="I395" i="3" s="1"/>
  <c r="Q398" i="1"/>
  <c r="S398" i="1" s="1"/>
  <c r="H396" i="3" s="1"/>
  <c r="I396" i="3" s="1"/>
  <c r="Q399" i="1"/>
  <c r="S399" i="1" s="1"/>
  <c r="H397" i="3" s="1"/>
  <c r="I397" i="3" s="1"/>
  <c r="Q400" i="1"/>
  <c r="S400" i="1" s="1"/>
  <c r="H398" i="3" s="1"/>
  <c r="I398" i="3" s="1"/>
  <c r="Q401" i="1"/>
  <c r="S401" i="1" s="1"/>
  <c r="H399" i="3" s="1"/>
  <c r="I399" i="3" s="1"/>
  <c r="Q402" i="1"/>
  <c r="S402" i="1" s="1"/>
  <c r="H400" i="3" s="1"/>
  <c r="I400" i="3" s="1"/>
  <c r="Q403" i="1"/>
  <c r="S403" i="1" s="1"/>
  <c r="H401" i="3" s="1"/>
  <c r="I401" i="3" s="1"/>
  <c r="Q404" i="1"/>
  <c r="S404" i="1" s="1"/>
  <c r="H402" i="3" s="1"/>
  <c r="I402" i="3" s="1"/>
  <c r="Q405" i="1"/>
  <c r="S405" i="1" s="1"/>
  <c r="H403" i="3" s="1"/>
  <c r="I403" i="3" s="1"/>
  <c r="Q406" i="1"/>
  <c r="S406" i="1" s="1"/>
  <c r="H404" i="3" s="1"/>
  <c r="I404" i="3" s="1"/>
  <c r="Q407" i="1"/>
  <c r="S407" i="1" s="1"/>
  <c r="H405" i="3" s="1"/>
  <c r="I405" i="3" s="1"/>
  <c r="Q408" i="1"/>
  <c r="S408" i="1" s="1"/>
  <c r="H406" i="3" s="1"/>
  <c r="I406" i="3" s="1"/>
  <c r="Q409" i="1"/>
  <c r="S409" i="1" s="1"/>
  <c r="H407" i="3" s="1"/>
  <c r="I407" i="3" s="1"/>
  <c r="Q410" i="1"/>
  <c r="S410" i="1" s="1"/>
  <c r="H408" i="3" s="1"/>
  <c r="I408" i="3" s="1"/>
  <c r="Q411" i="1"/>
  <c r="S411" i="1" s="1"/>
  <c r="H409" i="3" s="1"/>
  <c r="I409" i="3" s="1"/>
  <c r="Q412" i="1"/>
  <c r="S412" i="1" s="1"/>
  <c r="H410" i="3" s="1"/>
  <c r="I410" i="3" s="1"/>
  <c r="Q413" i="1"/>
  <c r="S413" i="1" s="1"/>
  <c r="H411" i="3" s="1"/>
  <c r="I411" i="3" s="1"/>
  <c r="Q414" i="1"/>
  <c r="S414" i="1" s="1"/>
  <c r="H412" i="3" s="1"/>
  <c r="I412" i="3" s="1"/>
  <c r="Q415" i="1"/>
  <c r="S415" i="1" s="1"/>
  <c r="H413" i="3" s="1"/>
  <c r="I413" i="3" s="1"/>
  <c r="Q416" i="1"/>
  <c r="S416" i="1" s="1"/>
  <c r="H414" i="3" s="1"/>
  <c r="I414" i="3" s="1"/>
  <c r="Q417" i="1"/>
  <c r="S417" i="1" s="1"/>
  <c r="H415" i="3" s="1"/>
  <c r="I415" i="3" s="1"/>
  <c r="Q418" i="1"/>
  <c r="S418" i="1" s="1"/>
  <c r="H416" i="3" s="1"/>
  <c r="I416" i="3" s="1"/>
  <c r="Q419" i="1"/>
  <c r="S419" i="1" s="1"/>
  <c r="H417" i="3" s="1"/>
  <c r="I417" i="3" s="1"/>
  <c r="Q420" i="1"/>
  <c r="S420" i="1" s="1"/>
  <c r="H418" i="3" s="1"/>
  <c r="I418" i="3" s="1"/>
  <c r="Q421" i="1"/>
  <c r="S421" i="1" s="1"/>
  <c r="H419" i="3" s="1"/>
  <c r="I419" i="3" s="1"/>
  <c r="Q422" i="1"/>
  <c r="S422" i="1" s="1"/>
  <c r="H420" i="3" s="1"/>
  <c r="I420" i="3" s="1"/>
  <c r="Q423" i="1"/>
  <c r="S423" i="1" s="1"/>
  <c r="H421" i="3" s="1"/>
  <c r="I421" i="3" s="1"/>
  <c r="Q424" i="1"/>
  <c r="S424" i="1" s="1"/>
  <c r="H422" i="3" s="1"/>
  <c r="I422" i="3" s="1"/>
  <c r="Q425" i="1"/>
  <c r="S425" i="1" s="1"/>
  <c r="H423" i="3" s="1"/>
  <c r="I423" i="3" s="1"/>
  <c r="Q426" i="1"/>
  <c r="S426" i="1" s="1"/>
  <c r="H424" i="3" s="1"/>
  <c r="I424" i="3" s="1"/>
  <c r="Q427" i="1"/>
  <c r="S427" i="1" s="1"/>
  <c r="H425" i="3" s="1"/>
  <c r="I425" i="3" s="1"/>
  <c r="Q428" i="1"/>
  <c r="S428" i="1" s="1"/>
  <c r="H426" i="3" s="1"/>
  <c r="I426" i="3" s="1"/>
  <c r="Q429" i="1"/>
  <c r="S429" i="1" s="1"/>
  <c r="H427" i="3" s="1"/>
  <c r="I427" i="3" s="1"/>
  <c r="Q430" i="1"/>
  <c r="S430" i="1" s="1"/>
  <c r="H428" i="3" s="1"/>
  <c r="I428" i="3" s="1"/>
  <c r="Q431" i="1"/>
  <c r="S431" i="1" s="1"/>
  <c r="H429" i="3" s="1"/>
  <c r="I429" i="3" s="1"/>
  <c r="Q432" i="1"/>
  <c r="S432" i="1" s="1"/>
  <c r="H430" i="3" s="1"/>
  <c r="I430" i="3" s="1"/>
  <c r="Q433" i="1"/>
  <c r="S433" i="1" s="1"/>
  <c r="H431" i="3" s="1"/>
  <c r="I431" i="3" s="1"/>
  <c r="Q434" i="1"/>
  <c r="S434" i="1" s="1"/>
  <c r="H432" i="3" s="1"/>
  <c r="I432" i="3" s="1"/>
  <c r="Q435" i="1"/>
  <c r="S435" i="1" s="1"/>
  <c r="H433" i="3" s="1"/>
  <c r="I433" i="3" s="1"/>
  <c r="Q436" i="1"/>
  <c r="S436" i="1" s="1"/>
  <c r="H434" i="3" s="1"/>
  <c r="I434" i="3" s="1"/>
  <c r="Q437" i="1"/>
  <c r="S437" i="1" s="1"/>
  <c r="H435" i="3" s="1"/>
  <c r="I435" i="3" s="1"/>
  <c r="Q438" i="1"/>
  <c r="S438" i="1" s="1"/>
  <c r="H436" i="3" s="1"/>
  <c r="I436" i="3" s="1"/>
  <c r="Q439" i="1"/>
  <c r="S439" i="1" s="1"/>
  <c r="H437" i="3" s="1"/>
  <c r="I437" i="3" s="1"/>
  <c r="Q440" i="1"/>
  <c r="S440" i="1" s="1"/>
  <c r="H438" i="3" s="1"/>
  <c r="I438" i="3" s="1"/>
  <c r="Q441" i="1"/>
  <c r="S441" i="1" s="1"/>
  <c r="H439" i="3" s="1"/>
  <c r="I439" i="3" s="1"/>
  <c r="Q442" i="1"/>
  <c r="S442" i="1" s="1"/>
  <c r="H440" i="3" s="1"/>
  <c r="I440" i="3" s="1"/>
  <c r="Q443" i="1"/>
  <c r="S443" i="1" s="1"/>
  <c r="H441" i="3" s="1"/>
  <c r="I441" i="3" s="1"/>
  <c r="Q444" i="1"/>
  <c r="S444" i="1" s="1"/>
  <c r="H442" i="3" s="1"/>
  <c r="I442" i="3" s="1"/>
  <c r="Q445" i="1"/>
  <c r="S445" i="1" s="1"/>
  <c r="H443" i="3" s="1"/>
  <c r="I443" i="3" s="1"/>
  <c r="Q446" i="1"/>
  <c r="S446" i="1" s="1"/>
  <c r="H444" i="3" s="1"/>
  <c r="I444" i="3" s="1"/>
  <c r="Q447" i="1"/>
  <c r="S447" i="1" s="1"/>
  <c r="H445" i="3" s="1"/>
  <c r="I445" i="3" s="1"/>
  <c r="Q448" i="1"/>
  <c r="S448" i="1" s="1"/>
  <c r="H446" i="3" s="1"/>
  <c r="I446" i="3" s="1"/>
  <c r="Q449" i="1"/>
  <c r="S449" i="1" s="1"/>
  <c r="H447" i="3" s="1"/>
  <c r="I447" i="3" s="1"/>
  <c r="Q450" i="1"/>
  <c r="S450" i="1" s="1"/>
  <c r="H448" i="3" s="1"/>
  <c r="I448" i="3" s="1"/>
  <c r="Q451" i="1"/>
  <c r="S451" i="1" s="1"/>
  <c r="H449" i="3" s="1"/>
  <c r="I449" i="3" s="1"/>
  <c r="Q452" i="1"/>
  <c r="S452" i="1" s="1"/>
  <c r="H450" i="3" s="1"/>
  <c r="I450" i="3" s="1"/>
  <c r="Q453" i="1"/>
  <c r="S453" i="1" s="1"/>
  <c r="H451" i="3" s="1"/>
  <c r="I451" i="3" s="1"/>
  <c r="Q454" i="1"/>
  <c r="S454" i="1" s="1"/>
  <c r="H452" i="3" s="1"/>
  <c r="I452" i="3" s="1"/>
  <c r="Q455" i="1"/>
  <c r="S455" i="1" s="1"/>
  <c r="H453" i="3" s="1"/>
  <c r="I453" i="3" s="1"/>
  <c r="Q456" i="1"/>
  <c r="S456" i="1" s="1"/>
  <c r="H454" i="3" s="1"/>
  <c r="I454" i="3" s="1"/>
  <c r="Q457" i="1"/>
  <c r="S457" i="1" s="1"/>
  <c r="H455" i="3" s="1"/>
  <c r="I455" i="3" s="1"/>
  <c r="Q458" i="1"/>
  <c r="S458" i="1" s="1"/>
  <c r="H456" i="3" s="1"/>
  <c r="I456" i="3" s="1"/>
  <c r="Q459" i="1"/>
  <c r="S459" i="1" s="1"/>
  <c r="H457" i="3" s="1"/>
  <c r="I457" i="3" s="1"/>
  <c r="Q460" i="1"/>
  <c r="S460" i="1" s="1"/>
  <c r="H458" i="3" s="1"/>
  <c r="I458" i="3" s="1"/>
  <c r="Q461" i="1"/>
  <c r="S461" i="1" s="1"/>
  <c r="H459" i="3" s="1"/>
  <c r="I459" i="3" s="1"/>
  <c r="Q462" i="1"/>
  <c r="S462" i="1" s="1"/>
  <c r="H460" i="3" s="1"/>
  <c r="I460" i="3" s="1"/>
  <c r="Q463" i="1"/>
  <c r="S463" i="1" s="1"/>
  <c r="H461" i="3" s="1"/>
  <c r="I461" i="3" s="1"/>
  <c r="Q464" i="1"/>
  <c r="S464" i="1" s="1"/>
  <c r="H462" i="3" s="1"/>
  <c r="I462" i="3" s="1"/>
  <c r="Q465" i="1"/>
  <c r="S465" i="1" s="1"/>
  <c r="H463" i="3" s="1"/>
  <c r="I463" i="3" s="1"/>
  <c r="Q466" i="1"/>
  <c r="S466" i="1" s="1"/>
  <c r="H464" i="3" s="1"/>
  <c r="I464" i="3" s="1"/>
  <c r="Q467" i="1"/>
  <c r="S467" i="1" s="1"/>
  <c r="H465" i="3" s="1"/>
  <c r="I465" i="3" s="1"/>
  <c r="Q468" i="1"/>
  <c r="S468" i="1" s="1"/>
  <c r="H466" i="3" s="1"/>
  <c r="I466" i="3" s="1"/>
  <c r="Q469" i="1"/>
  <c r="S469" i="1" s="1"/>
  <c r="H467" i="3" s="1"/>
  <c r="I467" i="3" s="1"/>
  <c r="Q470" i="1"/>
  <c r="S470" i="1" s="1"/>
  <c r="H468" i="3" s="1"/>
  <c r="I468" i="3" s="1"/>
  <c r="Q471" i="1"/>
  <c r="S471" i="1" s="1"/>
  <c r="H469" i="3" s="1"/>
  <c r="I469" i="3" s="1"/>
  <c r="Q472" i="1"/>
  <c r="S472" i="1" s="1"/>
  <c r="H470" i="3" s="1"/>
  <c r="I470" i="3" s="1"/>
  <c r="Q473" i="1"/>
  <c r="S473" i="1" s="1"/>
  <c r="H471" i="3" s="1"/>
  <c r="I471" i="3" s="1"/>
  <c r="Q474" i="1"/>
  <c r="S474" i="1" s="1"/>
  <c r="H472" i="3" s="1"/>
  <c r="I472" i="3" s="1"/>
  <c r="Q475" i="1"/>
  <c r="S475" i="1" s="1"/>
  <c r="H473" i="3" s="1"/>
  <c r="I473" i="3" s="1"/>
  <c r="Q476" i="1"/>
  <c r="S476" i="1" s="1"/>
  <c r="H474" i="3" s="1"/>
  <c r="I474" i="3" s="1"/>
  <c r="Q477" i="1"/>
  <c r="S477" i="1" s="1"/>
  <c r="H475" i="3" s="1"/>
  <c r="I475" i="3" s="1"/>
  <c r="Q478" i="1"/>
  <c r="S478" i="1" s="1"/>
  <c r="H476" i="3" s="1"/>
  <c r="I476" i="3" s="1"/>
  <c r="Q479" i="1"/>
  <c r="S479" i="1" s="1"/>
  <c r="H477" i="3" s="1"/>
  <c r="I477" i="3" s="1"/>
  <c r="Q480" i="1"/>
  <c r="S480" i="1" s="1"/>
  <c r="H478" i="3" s="1"/>
  <c r="I478" i="3" s="1"/>
  <c r="Q481" i="1"/>
  <c r="S481" i="1" s="1"/>
  <c r="H479" i="3" s="1"/>
  <c r="I479" i="3" s="1"/>
  <c r="Q482" i="1"/>
  <c r="S482" i="1" s="1"/>
  <c r="H480" i="3" s="1"/>
  <c r="I480" i="3" s="1"/>
  <c r="Q483" i="1"/>
  <c r="S483" i="1" s="1"/>
  <c r="H481" i="3" s="1"/>
  <c r="I481" i="3" s="1"/>
  <c r="Q484" i="1"/>
  <c r="S484" i="1" s="1"/>
  <c r="H482" i="3" s="1"/>
  <c r="I482" i="3" s="1"/>
  <c r="Q485" i="1"/>
  <c r="S485" i="1" s="1"/>
  <c r="H483" i="3" s="1"/>
  <c r="I483" i="3" s="1"/>
  <c r="Q486" i="1"/>
  <c r="S486" i="1" s="1"/>
  <c r="H484" i="3" s="1"/>
  <c r="I484" i="3" s="1"/>
  <c r="Q487" i="1"/>
  <c r="S487" i="1" s="1"/>
  <c r="H485" i="3" s="1"/>
  <c r="I485" i="3" s="1"/>
  <c r="Q488" i="1"/>
  <c r="S488" i="1" s="1"/>
  <c r="H486" i="3" s="1"/>
  <c r="I486" i="3" s="1"/>
  <c r="Q489" i="1"/>
  <c r="S489" i="1" s="1"/>
  <c r="H487" i="3" s="1"/>
  <c r="I487" i="3" s="1"/>
  <c r="Q490" i="1"/>
  <c r="S490" i="1" s="1"/>
  <c r="H488" i="3" s="1"/>
  <c r="I488" i="3" s="1"/>
  <c r="Q491" i="1"/>
  <c r="S491" i="1" s="1"/>
  <c r="H489" i="3" s="1"/>
  <c r="I489" i="3" s="1"/>
  <c r="Q492" i="1"/>
  <c r="S492" i="1" s="1"/>
  <c r="H490" i="3" s="1"/>
  <c r="I490" i="3" s="1"/>
  <c r="Q493" i="1"/>
  <c r="S493" i="1" s="1"/>
  <c r="H491" i="3" s="1"/>
  <c r="I491" i="3" s="1"/>
  <c r="Q494" i="1"/>
  <c r="S494" i="1" s="1"/>
  <c r="H492" i="3" s="1"/>
  <c r="I492" i="3" s="1"/>
  <c r="Q495" i="1"/>
  <c r="S495" i="1" s="1"/>
  <c r="H493" i="3" s="1"/>
  <c r="I493" i="3" s="1"/>
  <c r="Q496" i="1"/>
  <c r="S496" i="1" s="1"/>
  <c r="H494" i="3" s="1"/>
  <c r="I494" i="3" s="1"/>
  <c r="Q497" i="1"/>
  <c r="S497" i="1" s="1"/>
  <c r="H495" i="3" s="1"/>
  <c r="I495" i="3" s="1"/>
  <c r="Q498" i="1"/>
  <c r="S498" i="1" s="1"/>
  <c r="H496" i="3" s="1"/>
  <c r="I496" i="3" s="1"/>
  <c r="Q499" i="1"/>
  <c r="S499" i="1" s="1"/>
  <c r="H497" i="3" s="1"/>
  <c r="I497" i="3" s="1"/>
  <c r="Q500" i="1"/>
  <c r="S500" i="1" s="1"/>
  <c r="H498" i="3" s="1"/>
  <c r="I498" i="3" s="1"/>
  <c r="Q501" i="1"/>
  <c r="S501" i="1" s="1"/>
  <c r="H499" i="3" s="1"/>
  <c r="I499" i="3" s="1"/>
  <c r="Q502" i="1"/>
  <c r="S502" i="1" s="1"/>
  <c r="H500" i="3" s="1"/>
  <c r="I500" i="3" s="1"/>
  <c r="Q503" i="1"/>
  <c r="S503" i="1" s="1"/>
  <c r="H501" i="3" s="1"/>
  <c r="I501" i="3" s="1"/>
  <c r="Q504" i="1"/>
  <c r="S504" i="1" s="1"/>
  <c r="H502" i="3" s="1"/>
  <c r="I502" i="3" s="1"/>
  <c r="Q505" i="1"/>
  <c r="S505" i="1" s="1"/>
  <c r="H503" i="3" s="1"/>
  <c r="I503" i="3" s="1"/>
  <c r="Q506" i="1"/>
  <c r="S506" i="1" s="1"/>
  <c r="H504" i="3" s="1"/>
  <c r="I504" i="3" s="1"/>
  <c r="Q507" i="1"/>
  <c r="S507" i="1" s="1"/>
  <c r="H505" i="3" s="1"/>
  <c r="I505" i="3" s="1"/>
  <c r="Q508" i="1"/>
  <c r="S508" i="1" s="1"/>
  <c r="H506" i="3" s="1"/>
  <c r="I506" i="3" s="1"/>
  <c r="Q509" i="1"/>
  <c r="S509" i="1" s="1"/>
  <c r="H507" i="3" s="1"/>
  <c r="I507" i="3" s="1"/>
  <c r="Q510" i="1"/>
  <c r="S510" i="1" s="1"/>
  <c r="H508" i="3" s="1"/>
  <c r="I508" i="3" s="1"/>
  <c r="Q511" i="1"/>
  <c r="S511" i="1" s="1"/>
  <c r="H509" i="3" s="1"/>
  <c r="I509" i="3" s="1"/>
  <c r="Q512" i="1"/>
  <c r="S512" i="1" s="1"/>
  <c r="H510" i="3" s="1"/>
  <c r="I510" i="3" s="1"/>
  <c r="Q513" i="1"/>
  <c r="S513" i="1" s="1"/>
  <c r="H511" i="3" s="1"/>
  <c r="I511" i="3" s="1"/>
  <c r="Q514" i="1"/>
  <c r="S514" i="1" s="1"/>
  <c r="H512" i="3" s="1"/>
  <c r="I512" i="3" s="1"/>
  <c r="Q515" i="1"/>
  <c r="S515" i="1" s="1"/>
  <c r="H513" i="3" s="1"/>
  <c r="I513" i="3" s="1"/>
  <c r="Q516" i="1"/>
  <c r="S516" i="1" s="1"/>
  <c r="H514" i="3" s="1"/>
  <c r="I514" i="3" s="1"/>
  <c r="Q517" i="1"/>
  <c r="S517" i="1" s="1"/>
  <c r="H515" i="3" s="1"/>
  <c r="I515" i="3" s="1"/>
  <c r="Q518" i="1"/>
  <c r="S518" i="1" s="1"/>
  <c r="H516" i="3" s="1"/>
  <c r="I516" i="3" s="1"/>
  <c r="Q519" i="1"/>
  <c r="S519" i="1" s="1"/>
  <c r="H517" i="3" s="1"/>
  <c r="I517" i="3" s="1"/>
  <c r="Q520" i="1"/>
  <c r="S520" i="1" s="1"/>
  <c r="H518" i="3" s="1"/>
  <c r="I518" i="3" s="1"/>
  <c r="Q521" i="1"/>
  <c r="S521" i="1" s="1"/>
  <c r="H519" i="3" s="1"/>
  <c r="I519" i="3" s="1"/>
  <c r="Q522" i="1"/>
  <c r="S522" i="1" s="1"/>
  <c r="H520" i="3" s="1"/>
  <c r="I520" i="3" s="1"/>
  <c r="Q523" i="1"/>
  <c r="S523" i="1" s="1"/>
  <c r="H521" i="3" s="1"/>
  <c r="I521" i="3" s="1"/>
  <c r="Q524" i="1"/>
  <c r="S524" i="1" s="1"/>
  <c r="H522" i="3" s="1"/>
  <c r="I522" i="3" s="1"/>
  <c r="Q525" i="1"/>
  <c r="S525" i="1" s="1"/>
  <c r="H523" i="3" s="1"/>
  <c r="I523" i="3" s="1"/>
  <c r="Q526" i="1"/>
  <c r="S526" i="1" s="1"/>
  <c r="H524" i="3" s="1"/>
  <c r="I524" i="3" s="1"/>
  <c r="Q527" i="1"/>
  <c r="S527" i="1" s="1"/>
  <c r="H525" i="3" s="1"/>
  <c r="I525" i="3" s="1"/>
  <c r="Q528" i="1"/>
  <c r="S528" i="1" s="1"/>
  <c r="H526" i="3" s="1"/>
  <c r="I526" i="3" s="1"/>
  <c r="Q529" i="1"/>
  <c r="S529" i="1" s="1"/>
  <c r="H527" i="3" s="1"/>
  <c r="I527" i="3" s="1"/>
  <c r="Q530" i="1"/>
  <c r="S530" i="1" s="1"/>
  <c r="H528" i="3" s="1"/>
  <c r="I528" i="3" s="1"/>
  <c r="Q531" i="1"/>
  <c r="S531" i="1" s="1"/>
  <c r="H529" i="3" s="1"/>
  <c r="I529" i="3" s="1"/>
  <c r="Q532" i="1"/>
  <c r="S532" i="1" s="1"/>
  <c r="H530" i="3" s="1"/>
  <c r="I530" i="3" s="1"/>
  <c r="Q533" i="1"/>
  <c r="S533" i="1" s="1"/>
  <c r="H531" i="3" s="1"/>
  <c r="I531" i="3" s="1"/>
  <c r="Q534" i="1"/>
  <c r="S534" i="1" s="1"/>
  <c r="H532" i="3" s="1"/>
  <c r="I532" i="3" s="1"/>
  <c r="Q535" i="1"/>
  <c r="S535" i="1" s="1"/>
  <c r="H533" i="3" s="1"/>
  <c r="I533" i="3" s="1"/>
  <c r="Q536" i="1"/>
  <c r="S536" i="1" s="1"/>
  <c r="H534" i="3" s="1"/>
  <c r="I534" i="3" s="1"/>
  <c r="Q537" i="1"/>
  <c r="S537" i="1" s="1"/>
  <c r="H535" i="3" s="1"/>
  <c r="I535" i="3" s="1"/>
  <c r="Q538" i="1"/>
  <c r="S538" i="1" s="1"/>
  <c r="H536" i="3" s="1"/>
  <c r="I536" i="3" s="1"/>
  <c r="Q539" i="1"/>
  <c r="S539" i="1" s="1"/>
  <c r="H537" i="3" s="1"/>
  <c r="I537" i="3" s="1"/>
  <c r="Q540" i="1"/>
  <c r="S540" i="1" s="1"/>
  <c r="H538" i="3" s="1"/>
  <c r="I538" i="3" s="1"/>
  <c r="Q541" i="1"/>
  <c r="S541" i="1" s="1"/>
  <c r="H539" i="3" s="1"/>
  <c r="I539" i="3" s="1"/>
  <c r="Q542" i="1"/>
  <c r="S542" i="1" s="1"/>
  <c r="H540" i="3" s="1"/>
  <c r="I540" i="3" s="1"/>
  <c r="Q543" i="1"/>
  <c r="S543" i="1" s="1"/>
  <c r="H541" i="3" s="1"/>
  <c r="I541" i="3" s="1"/>
  <c r="Q544" i="1"/>
  <c r="S544" i="1" s="1"/>
  <c r="H542" i="3" s="1"/>
  <c r="I542" i="3" s="1"/>
  <c r="Q545" i="1"/>
  <c r="S545" i="1" s="1"/>
  <c r="H543" i="3" s="1"/>
  <c r="I543" i="3" s="1"/>
  <c r="Q546" i="1"/>
  <c r="S546" i="1" s="1"/>
  <c r="H544" i="3" s="1"/>
  <c r="I544" i="3" s="1"/>
  <c r="Q547" i="1"/>
  <c r="S547" i="1" s="1"/>
  <c r="H545" i="3" s="1"/>
  <c r="I545" i="3" s="1"/>
  <c r="Q548" i="1"/>
  <c r="S548" i="1" s="1"/>
  <c r="H546" i="3" s="1"/>
  <c r="I546" i="3" s="1"/>
  <c r="Q549" i="1"/>
  <c r="S549" i="1" s="1"/>
  <c r="H547" i="3" s="1"/>
  <c r="I547" i="3" s="1"/>
  <c r="Q550" i="1"/>
  <c r="S550" i="1" s="1"/>
  <c r="H548" i="3" s="1"/>
  <c r="I548" i="3" s="1"/>
  <c r="Q551" i="1"/>
  <c r="S551" i="1" s="1"/>
  <c r="H549" i="3" s="1"/>
  <c r="I549" i="3" s="1"/>
  <c r="Q552" i="1"/>
  <c r="S552" i="1" s="1"/>
  <c r="H550" i="3" s="1"/>
  <c r="I550" i="3" s="1"/>
  <c r="Q553" i="1"/>
  <c r="S553" i="1" s="1"/>
  <c r="H551" i="3" s="1"/>
  <c r="I551" i="3" s="1"/>
  <c r="Q554" i="1"/>
  <c r="S554" i="1" s="1"/>
  <c r="H552" i="3" s="1"/>
  <c r="I552" i="3" s="1"/>
  <c r="Q555" i="1"/>
  <c r="S555" i="1" s="1"/>
  <c r="H553" i="3" s="1"/>
  <c r="I553" i="3" s="1"/>
  <c r="Q556" i="1"/>
  <c r="S556" i="1" s="1"/>
  <c r="H554" i="3" s="1"/>
  <c r="I554" i="3" s="1"/>
  <c r="Q557" i="1"/>
  <c r="S557" i="1" s="1"/>
  <c r="H555" i="3" s="1"/>
  <c r="I555" i="3" s="1"/>
  <c r="Q558" i="1"/>
  <c r="S558" i="1" s="1"/>
  <c r="H556" i="3" s="1"/>
  <c r="I556" i="3" s="1"/>
  <c r="Q559" i="1"/>
  <c r="S559" i="1" s="1"/>
  <c r="H557" i="3" s="1"/>
  <c r="I557" i="3" s="1"/>
  <c r="Q560" i="1"/>
  <c r="S560" i="1" s="1"/>
  <c r="H558" i="3" s="1"/>
  <c r="I558" i="3" s="1"/>
  <c r="Q561" i="1"/>
  <c r="S561" i="1" s="1"/>
  <c r="H559" i="3" s="1"/>
  <c r="I559" i="3" s="1"/>
  <c r="Q562" i="1"/>
  <c r="S562" i="1" s="1"/>
  <c r="H560" i="3" s="1"/>
  <c r="I560" i="3" s="1"/>
  <c r="Q563" i="1"/>
  <c r="S563" i="1" s="1"/>
  <c r="H561" i="3" s="1"/>
  <c r="I561" i="3" s="1"/>
  <c r="Q564" i="1"/>
  <c r="S564" i="1" s="1"/>
  <c r="H562" i="3" s="1"/>
  <c r="I562" i="3" s="1"/>
  <c r="Q565" i="1"/>
  <c r="S565" i="1" s="1"/>
  <c r="H563" i="3" s="1"/>
  <c r="I563" i="3" s="1"/>
  <c r="Q566" i="1"/>
  <c r="S566" i="1" s="1"/>
  <c r="H564" i="3" s="1"/>
  <c r="I564" i="3" s="1"/>
  <c r="Q567" i="1"/>
  <c r="S567" i="1" s="1"/>
  <c r="H565" i="3" s="1"/>
  <c r="I565" i="3" s="1"/>
  <c r="Q568" i="1"/>
  <c r="S568" i="1" s="1"/>
  <c r="H566" i="3" s="1"/>
  <c r="I566" i="3" s="1"/>
  <c r="Q569" i="1"/>
  <c r="S569" i="1" s="1"/>
  <c r="H567" i="3" s="1"/>
  <c r="I567" i="3" s="1"/>
  <c r="Q570" i="1"/>
  <c r="S570" i="1" s="1"/>
  <c r="H568" i="3" s="1"/>
  <c r="I568" i="3" s="1"/>
  <c r="Q571" i="1"/>
  <c r="S571" i="1" s="1"/>
  <c r="H569" i="3" s="1"/>
  <c r="I569" i="3" s="1"/>
  <c r="Q572" i="1"/>
  <c r="S572" i="1" s="1"/>
  <c r="H570" i="3" s="1"/>
  <c r="I570" i="3" s="1"/>
  <c r="Q573" i="1"/>
  <c r="S573" i="1" s="1"/>
  <c r="H571" i="3" s="1"/>
  <c r="I571" i="3" s="1"/>
  <c r="Q574" i="1"/>
  <c r="S574" i="1" s="1"/>
  <c r="H572" i="3" s="1"/>
  <c r="I572" i="3" s="1"/>
  <c r="Q575" i="1"/>
  <c r="S575" i="1" s="1"/>
  <c r="H573" i="3" s="1"/>
  <c r="I573" i="3" s="1"/>
  <c r="Q576" i="1"/>
  <c r="S576" i="1" s="1"/>
  <c r="H574" i="3" s="1"/>
  <c r="I574" i="3" s="1"/>
  <c r="Q577" i="1"/>
  <c r="S577" i="1" s="1"/>
  <c r="H575" i="3" s="1"/>
  <c r="I575" i="3" s="1"/>
  <c r="Q578" i="1"/>
  <c r="S578" i="1" s="1"/>
  <c r="H576" i="3" s="1"/>
  <c r="I576" i="3" s="1"/>
  <c r="Q579" i="1"/>
  <c r="S579" i="1" s="1"/>
  <c r="H577" i="3" s="1"/>
  <c r="I577" i="3" s="1"/>
  <c r="Q580" i="1"/>
  <c r="S580" i="1" s="1"/>
  <c r="H578" i="3" s="1"/>
  <c r="I578" i="3" s="1"/>
  <c r="Q581" i="1"/>
  <c r="S581" i="1" s="1"/>
  <c r="H579" i="3" s="1"/>
  <c r="I579" i="3" s="1"/>
  <c r="Q582" i="1"/>
  <c r="S582" i="1" s="1"/>
  <c r="H580" i="3" s="1"/>
  <c r="I580" i="3" s="1"/>
  <c r="Q583" i="1"/>
  <c r="S583" i="1" s="1"/>
  <c r="H581" i="3" s="1"/>
  <c r="I581" i="3" s="1"/>
  <c r="Q584" i="1"/>
  <c r="S584" i="1" s="1"/>
  <c r="H582" i="3" s="1"/>
  <c r="I582" i="3" s="1"/>
  <c r="Q585" i="1"/>
  <c r="S585" i="1" s="1"/>
  <c r="H583" i="3" s="1"/>
  <c r="I583" i="3" s="1"/>
  <c r="Q586" i="1"/>
  <c r="S586" i="1" s="1"/>
  <c r="H584" i="3" s="1"/>
  <c r="I584" i="3" s="1"/>
  <c r="Q587" i="1"/>
  <c r="S587" i="1" s="1"/>
  <c r="H585" i="3" s="1"/>
  <c r="I585" i="3" s="1"/>
  <c r="Q588" i="1"/>
  <c r="S588" i="1" s="1"/>
  <c r="H586" i="3" s="1"/>
  <c r="I586" i="3" s="1"/>
  <c r="Q589" i="1"/>
  <c r="S589" i="1" s="1"/>
  <c r="H587" i="3" s="1"/>
  <c r="I587" i="3" s="1"/>
  <c r="Q590" i="1"/>
  <c r="S590" i="1" s="1"/>
  <c r="H588" i="3" s="1"/>
  <c r="I588" i="3" s="1"/>
  <c r="Q591" i="1"/>
  <c r="S591" i="1" s="1"/>
  <c r="H589" i="3" s="1"/>
  <c r="I589" i="3" s="1"/>
  <c r="Q592" i="1"/>
  <c r="S592" i="1" s="1"/>
  <c r="H590" i="3" s="1"/>
  <c r="I590" i="3" s="1"/>
  <c r="Q593" i="1"/>
  <c r="S593" i="1" s="1"/>
  <c r="H591" i="3" s="1"/>
  <c r="I591" i="3" s="1"/>
  <c r="Q594" i="1"/>
  <c r="S594" i="1" s="1"/>
  <c r="H592" i="3" s="1"/>
  <c r="I592" i="3" s="1"/>
  <c r="Q595" i="1"/>
  <c r="S595" i="1" s="1"/>
  <c r="H593" i="3" s="1"/>
  <c r="I593" i="3" s="1"/>
  <c r="Q596" i="1"/>
  <c r="S596" i="1" s="1"/>
  <c r="H594" i="3" s="1"/>
  <c r="I594" i="3" s="1"/>
  <c r="Q597" i="1"/>
  <c r="S597" i="1" s="1"/>
  <c r="H595" i="3" s="1"/>
  <c r="I595" i="3" s="1"/>
  <c r="Q598" i="1"/>
  <c r="S598" i="1" s="1"/>
  <c r="H596" i="3" s="1"/>
  <c r="I596" i="3" s="1"/>
  <c r="Q599" i="1"/>
  <c r="S599" i="1" s="1"/>
  <c r="H597" i="3" s="1"/>
  <c r="I597" i="3" s="1"/>
  <c r="Q600" i="1"/>
  <c r="S600" i="1" s="1"/>
  <c r="H598" i="3" s="1"/>
  <c r="I598" i="3" s="1"/>
  <c r="Q601" i="1"/>
  <c r="S601" i="1" s="1"/>
  <c r="H599" i="3" s="1"/>
  <c r="I599" i="3" s="1"/>
  <c r="Q602" i="1"/>
  <c r="S602" i="1" s="1"/>
  <c r="H600" i="3" s="1"/>
  <c r="I600" i="3" s="1"/>
  <c r="Q603" i="1"/>
  <c r="S603" i="1" s="1"/>
  <c r="H601" i="3" s="1"/>
  <c r="I601" i="3" s="1"/>
  <c r="Q604" i="1"/>
  <c r="S604" i="1" s="1"/>
  <c r="H602" i="3" s="1"/>
  <c r="I602" i="3" s="1"/>
  <c r="Q605" i="1"/>
  <c r="S605" i="1" s="1"/>
  <c r="H603" i="3" s="1"/>
  <c r="I603" i="3" s="1"/>
  <c r="Q606" i="1"/>
  <c r="S606" i="1" s="1"/>
  <c r="H604" i="3" s="1"/>
  <c r="I604" i="3" s="1"/>
  <c r="Q607" i="1"/>
  <c r="S607" i="1" s="1"/>
  <c r="H605" i="3" s="1"/>
  <c r="I605" i="3" s="1"/>
  <c r="Q608" i="1"/>
  <c r="S608" i="1" s="1"/>
  <c r="H606" i="3" s="1"/>
  <c r="I606" i="3" s="1"/>
  <c r="Q609" i="1"/>
  <c r="S609" i="1" s="1"/>
  <c r="H607" i="3" s="1"/>
  <c r="I607" i="3" s="1"/>
  <c r="Q610" i="1"/>
  <c r="S610" i="1" s="1"/>
  <c r="H608" i="3" s="1"/>
  <c r="I608" i="3" s="1"/>
  <c r="Q611" i="1"/>
  <c r="S611" i="1" s="1"/>
  <c r="H609" i="3" s="1"/>
  <c r="I609" i="3" s="1"/>
  <c r="Q612" i="1"/>
  <c r="S612" i="1" s="1"/>
  <c r="H610" i="3" s="1"/>
  <c r="I610" i="3" s="1"/>
  <c r="Q613" i="1"/>
  <c r="S613" i="1" s="1"/>
  <c r="H611" i="3" s="1"/>
  <c r="I611" i="3" s="1"/>
  <c r="Q614" i="1"/>
  <c r="S614" i="1" s="1"/>
  <c r="H612" i="3" s="1"/>
  <c r="I612" i="3" s="1"/>
  <c r="Q615" i="1"/>
  <c r="S615" i="1" s="1"/>
  <c r="H613" i="3" s="1"/>
  <c r="I613" i="3" s="1"/>
  <c r="Q616" i="1"/>
  <c r="S616" i="1" s="1"/>
  <c r="H614" i="3" s="1"/>
  <c r="I614" i="3" s="1"/>
  <c r="Q617" i="1"/>
  <c r="S617" i="1" s="1"/>
  <c r="H615" i="3" s="1"/>
  <c r="I615" i="3" s="1"/>
  <c r="Q618" i="1"/>
  <c r="S618" i="1" s="1"/>
  <c r="H616" i="3" s="1"/>
  <c r="I616" i="3" s="1"/>
  <c r="Q619" i="1"/>
  <c r="S619" i="1" s="1"/>
  <c r="H617" i="3" s="1"/>
  <c r="I617" i="3" s="1"/>
  <c r="Q620" i="1"/>
  <c r="S620" i="1" s="1"/>
  <c r="H618" i="3" s="1"/>
  <c r="I618" i="3" s="1"/>
  <c r="Q621" i="1"/>
  <c r="S621" i="1" s="1"/>
  <c r="H619" i="3" s="1"/>
  <c r="I619" i="3" s="1"/>
  <c r="Q622" i="1"/>
  <c r="S622" i="1" s="1"/>
  <c r="H620" i="3" s="1"/>
  <c r="I620" i="3" s="1"/>
  <c r="Q623" i="1"/>
  <c r="S623" i="1" s="1"/>
  <c r="H621" i="3" s="1"/>
  <c r="I621" i="3" s="1"/>
  <c r="Q624" i="1"/>
  <c r="S624" i="1" s="1"/>
  <c r="H622" i="3" s="1"/>
  <c r="I622" i="3" s="1"/>
  <c r="Q625" i="1"/>
  <c r="S625" i="1" s="1"/>
  <c r="H623" i="3" s="1"/>
  <c r="I623" i="3" s="1"/>
  <c r="Q626" i="1"/>
  <c r="S626" i="1" s="1"/>
  <c r="H624" i="3" s="1"/>
  <c r="I624" i="3" s="1"/>
  <c r="Q627" i="1"/>
  <c r="S627" i="1" s="1"/>
  <c r="H625" i="3" s="1"/>
  <c r="I625" i="3" s="1"/>
  <c r="Q628" i="1"/>
  <c r="S628" i="1" s="1"/>
  <c r="H626" i="3" s="1"/>
  <c r="I626" i="3" s="1"/>
  <c r="Q629" i="1"/>
  <c r="S629" i="1" s="1"/>
  <c r="H627" i="3" s="1"/>
  <c r="I627" i="3" s="1"/>
  <c r="Q630" i="1"/>
  <c r="S630" i="1" s="1"/>
  <c r="H628" i="3" s="1"/>
  <c r="I628" i="3" s="1"/>
  <c r="Q631" i="1"/>
  <c r="S631" i="1" s="1"/>
  <c r="H629" i="3" s="1"/>
  <c r="I629" i="3" s="1"/>
  <c r="Q632" i="1"/>
  <c r="S632" i="1" s="1"/>
  <c r="H630" i="3" s="1"/>
  <c r="I630" i="3" s="1"/>
  <c r="Q633" i="1"/>
  <c r="S633" i="1" s="1"/>
  <c r="H631" i="3" s="1"/>
  <c r="I631" i="3" s="1"/>
  <c r="Q634" i="1"/>
  <c r="S634" i="1" s="1"/>
  <c r="H632" i="3" s="1"/>
  <c r="I632" i="3" s="1"/>
  <c r="Q635" i="1"/>
  <c r="S635" i="1" s="1"/>
  <c r="H633" i="3" s="1"/>
  <c r="I633" i="3" s="1"/>
  <c r="Q636" i="1"/>
  <c r="S636" i="1" s="1"/>
  <c r="H634" i="3" s="1"/>
  <c r="I634" i="3" s="1"/>
  <c r="Q637" i="1"/>
  <c r="S637" i="1" s="1"/>
  <c r="H635" i="3" s="1"/>
  <c r="I635" i="3" s="1"/>
  <c r="Q638" i="1"/>
  <c r="S638" i="1" s="1"/>
  <c r="H636" i="3" s="1"/>
  <c r="I636" i="3" s="1"/>
  <c r="Q639" i="1"/>
  <c r="S639" i="1" s="1"/>
  <c r="H637" i="3" s="1"/>
  <c r="I637" i="3" s="1"/>
  <c r="Q640" i="1"/>
  <c r="S640" i="1" s="1"/>
  <c r="H638" i="3" s="1"/>
  <c r="I638" i="3" s="1"/>
  <c r="Q641" i="1"/>
  <c r="S641" i="1" s="1"/>
  <c r="H639" i="3" s="1"/>
  <c r="I639" i="3" s="1"/>
  <c r="Q642" i="1"/>
  <c r="S642" i="1" s="1"/>
  <c r="H640" i="3" s="1"/>
  <c r="I640" i="3" s="1"/>
  <c r="Q643" i="1"/>
  <c r="S643" i="1" s="1"/>
  <c r="H641" i="3" s="1"/>
  <c r="I641" i="3" s="1"/>
  <c r="Q644" i="1"/>
  <c r="S644" i="1" s="1"/>
  <c r="H642" i="3" s="1"/>
  <c r="I642" i="3" s="1"/>
  <c r="Q645" i="1"/>
  <c r="S645" i="1" s="1"/>
  <c r="H643" i="3" s="1"/>
  <c r="I643" i="3" s="1"/>
  <c r="Q646" i="1"/>
  <c r="S646" i="1" s="1"/>
  <c r="H644" i="3" s="1"/>
  <c r="I644" i="3" s="1"/>
  <c r="Q647" i="1"/>
  <c r="S647" i="1" s="1"/>
  <c r="H645" i="3" s="1"/>
  <c r="I645" i="3" s="1"/>
  <c r="Q648" i="1"/>
  <c r="S648" i="1" s="1"/>
  <c r="H646" i="3" s="1"/>
  <c r="I646" i="3" s="1"/>
  <c r="Q649" i="1"/>
  <c r="S649" i="1" s="1"/>
  <c r="H647" i="3" s="1"/>
  <c r="I647" i="3" s="1"/>
  <c r="Q650" i="1"/>
  <c r="S650" i="1" s="1"/>
  <c r="H648" i="3" s="1"/>
  <c r="I648" i="3" s="1"/>
  <c r="Q651" i="1"/>
  <c r="S651" i="1" s="1"/>
  <c r="H649" i="3" s="1"/>
  <c r="I649" i="3" s="1"/>
  <c r="Q652" i="1"/>
  <c r="S652" i="1" s="1"/>
  <c r="H650" i="3" s="1"/>
  <c r="I650" i="3" s="1"/>
  <c r="Q653" i="1"/>
  <c r="S653" i="1" s="1"/>
  <c r="H651" i="3" s="1"/>
  <c r="I651" i="3" s="1"/>
  <c r="Q654" i="1"/>
  <c r="S654" i="1" s="1"/>
  <c r="H652" i="3" s="1"/>
  <c r="I652" i="3" s="1"/>
  <c r="Q655" i="1"/>
  <c r="S655" i="1" s="1"/>
  <c r="H653" i="3" s="1"/>
  <c r="I653" i="3" s="1"/>
  <c r="Q656" i="1"/>
  <c r="S656" i="1" s="1"/>
  <c r="H654" i="3" s="1"/>
  <c r="I654" i="3" s="1"/>
  <c r="Q657" i="1"/>
  <c r="S657" i="1" s="1"/>
  <c r="H655" i="3" s="1"/>
  <c r="I655" i="3" s="1"/>
  <c r="Q658" i="1"/>
  <c r="S658" i="1" s="1"/>
  <c r="H656" i="3" s="1"/>
  <c r="I656" i="3" s="1"/>
  <c r="Q659" i="1"/>
  <c r="S659" i="1" s="1"/>
  <c r="H657" i="3" s="1"/>
  <c r="I657" i="3" s="1"/>
  <c r="Q660" i="1"/>
  <c r="S660" i="1" s="1"/>
  <c r="H658" i="3" s="1"/>
  <c r="I658" i="3" s="1"/>
  <c r="Q661" i="1"/>
  <c r="S661" i="1" s="1"/>
  <c r="H659" i="3" s="1"/>
  <c r="I659" i="3" s="1"/>
  <c r="Q662" i="1"/>
  <c r="S662" i="1" s="1"/>
  <c r="H660" i="3" s="1"/>
  <c r="I660" i="3" s="1"/>
  <c r="Q663" i="1"/>
  <c r="S663" i="1" s="1"/>
  <c r="H661" i="3" s="1"/>
  <c r="I661" i="3" s="1"/>
  <c r="Q664" i="1"/>
  <c r="S664" i="1" s="1"/>
  <c r="H662" i="3" s="1"/>
  <c r="I662" i="3" s="1"/>
  <c r="Q665" i="1"/>
  <c r="S665" i="1" s="1"/>
  <c r="H663" i="3" s="1"/>
  <c r="I663" i="3" s="1"/>
  <c r="Q666" i="1"/>
  <c r="S666" i="1" s="1"/>
  <c r="H664" i="3" s="1"/>
  <c r="I664" i="3" s="1"/>
  <c r="Q667" i="1"/>
  <c r="S667" i="1" s="1"/>
  <c r="H665" i="3" s="1"/>
  <c r="I665" i="3" s="1"/>
  <c r="Q668" i="1"/>
  <c r="S668" i="1" s="1"/>
  <c r="H666" i="3" s="1"/>
  <c r="I666" i="3" s="1"/>
  <c r="Q669" i="1"/>
  <c r="S669" i="1" s="1"/>
  <c r="H667" i="3" s="1"/>
  <c r="I667" i="3" s="1"/>
  <c r="Q670" i="1"/>
  <c r="S670" i="1" s="1"/>
  <c r="H668" i="3" s="1"/>
  <c r="I668" i="3" s="1"/>
  <c r="Q671" i="1"/>
  <c r="S671" i="1" s="1"/>
  <c r="H669" i="3" s="1"/>
  <c r="I669" i="3" s="1"/>
  <c r="Q672" i="1"/>
  <c r="S672" i="1" s="1"/>
  <c r="H670" i="3" s="1"/>
  <c r="I670" i="3" s="1"/>
  <c r="Q673" i="1"/>
  <c r="S673" i="1" s="1"/>
  <c r="H671" i="3" s="1"/>
  <c r="I671" i="3" s="1"/>
  <c r="Q674" i="1"/>
  <c r="S674" i="1" s="1"/>
  <c r="H672" i="3" s="1"/>
  <c r="I672" i="3" s="1"/>
  <c r="Q675" i="1"/>
  <c r="S675" i="1" s="1"/>
  <c r="H673" i="3" s="1"/>
  <c r="I673" i="3" s="1"/>
  <c r="Q676" i="1"/>
  <c r="S676" i="1" s="1"/>
  <c r="H674" i="3" s="1"/>
  <c r="I674" i="3" s="1"/>
  <c r="Q677" i="1"/>
  <c r="S677" i="1" s="1"/>
  <c r="H675" i="3" s="1"/>
  <c r="I675" i="3" s="1"/>
  <c r="Q678" i="1"/>
  <c r="S678" i="1" s="1"/>
  <c r="H676" i="3" s="1"/>
  <c r="I676" i="3" s="1"/>
  <c r="Q679" i="1"/>
  <c r="S679" i="1" s="1"/>
  <c r="H677" i="3" s="1"/>
  <c r="I677" i="3" s="1"/>
  <c r="Q680" i="1"/>
  <c r="S680" i="1" s="1"/>
  <c r="H678" i="3" s="1"/>
  <c r="I678" i="3" s="1"/>
  <c r="Q681" i="1"/>
  <c r="S681" i="1" s="1"/>
  <c r="H679" i="3" s="1"/>
  <c r="I679" i="3" s="1"/>
  <c r="Q682" i="1"/>
  <c r="S682" i="1" s="1"/>
  <c r="H680" i="3" s="1"/>
  <c r="I680" i="3" s="1"/>
  <c r="Q683" i="1"/>
  <c r="S683" i="1" s="1"/>
  <c r="H681" i="3" s="1"/>
  <c r="I681" i="3" s="1"/>
  <c r="Q684" i="1"/>
  <c r="S684" i="1" s="1"/>
  <c r="H682" i="3" s="1"/>
  <c r="I682" i="3" s="1"/>
  <c r="Q685" i="1"/>
  <c r="S685" i="1" s="1"/>
  <c r="H683" i="3" s="1"/>
  <c r="I683" i="3" s="1"/>
  <c r="Q686" i="1"/>
  <c r="S686" i="1" s="1"/>
  <c r="H684" i="3" s="1"/>
  <c r="I684" i="3" s="1"/>
  <c r="Q687" i="1"/>
  <c r="S687" i="1" s="1"/>
  <c r="H685" i="3" s="1"/>
  <c r="I685" i="3" s="1"/>
  <c r="Q688" i="1"/>
  <c r="S688" i="1" s="1"/>
  <c r="H686" i="3" s="1"/>
  <c r="I686" i="3" s="1"/>
  <c r="Q689" i="1"/>
  <c r="S689" i="1" s="1"/>
  <c r="H687" i="3" s="1"/>
  <c r="I687" i="3" s="1"/>
  <c r="Q690" i="1"/>
  <c r="S690" i="1" s="1"/>
  <c r="H688" i="3" s="1"/>
  <c r="I688" i="3" s="1"/>
  <c r="Q691" i="1"/>
  <c r="S691" i="1" s="1"/>
  <c r="H689" i="3" s="1"/>
  <c r="I689" i="3" s="1"/>
  <c r="Q692" i="1"/>
  <c r="S692" i="1" s="1"/>
  <c r="H690" i="3" s="1"/>
  <c r="I690" i="3" s="1"/>
  <c r="Q693" i="1"/>
  <c r="S693" i="1" s="1"/>
  <c r="H691" i="3" s="1"/>
  <c r="I691" i="3" s="1"/>
  <c r="Q694" i="1"/>
  <c r="S694" i="1" s="1"/>
  <c r="H692" i="3" s="1"/>
  <c r="I692" i="3" s="1"/>
  <c r="Q695" i="1"/>
  <c r="S695" i="1" s="1"/>
  <c r="H693" i="3" s="1"/>
  <c r="I693" i="3" s="1"/>
  <c r="Q696" i="1"/>
  <c r="S696" i="1" s="1"/>
  <c r="H694" i="3" s="1"/>
  <c r="I694" i="3" s="1"/>
  <c r="Q697" i="1"/>
  <c r="S697" i="1" s="1"/>
  <c r="H695" i="3" s="1"/>
  <c r="I695" i="3" s="1"/>
  <c r="Q698" i="1"/>
  <c r="S698" i="1" s="1"/>
  <c r="H696" i="3" s="1"/>
  <c r="I696" i="3" s="1"/>
  <c r="Q699" i="1"/>
  <c r="S699" i="1" s="1"/>
  <c r="H697" i="3" s="1"/>
  <c r="I697" i="3" s="1"/>
  <c r="Q700" i="1"/>
  <c r="S700" i="1" s="1"/>
  <c r="H698" i="3" s="1"/>
  <c r="I698" i="3" s="1"/>
  <c r="Q701" i="1"/>
  <c r="S701" i="1" s="1"/>
  <c r="H699" i="3" s="1"/>
  <c r="I699" i="3" s="1"/>
  <c r="Q702" i="1"/>
  <c r="S702" i="1" s="1"/>
  <c r="H700" i="3" s="1"/>
  <c r="I700" i="3" s="1"/>
  <c r="Q703" i="1"/>
  <c r="S703" i="1" s="1"/>
  <c r="H701" i="3" s="1"/>
  <c r="I701" i="3" s="1"/>
  <c r="Q704" i="1"/>
  <c r="S704" i="1" s="1"/>
  <c r="H702" i="3" s="1"/>
  <c r="I702" i="3" s="1"/>
  <c r="Q705" i="1"/>
  <c r="S705" i="1" s="1"/>
  <c r="H703" i="3" s="1"/>
  <c r="I703" i="3" s="1"/>
  <c r="Q706" i="1"/>
  <c r="S706" i="1" s="1"/>
  <c r="H704" i="3" s="1"/>
  <c r="I704" i="3" s="1"/>
  <c r="Q707" i="1"/>
  <c r="S707" i="1" s="1"/>
  <c r="H705" i="3" s="1"/>
  <c r="I705" i="3" s="1"/>
  <c r="Q708" i="1"/>
  <c r="S708" i="1" s="1"/>
  <c r="H706" i="3" s="1"/>
  <c r="I706" i="3" s="1"/>
  <c r="Q709" i="1"/>
  <c r="S709" i="1" s="1"/>
  <c r="H707" i="3" s="1"/>
  <c r="I707" i="3" s="1"/>
  <c r="Q710" i="1"/>
  <c r="S710" i="1" s="1"/>
  <c r="H708" i="3" s="1"/>
  <c r="I708" i="3" s="1"/>
  <c r="Q711" i="1"/>
  <c r="S711" i="1" s="1"/>
  <c r="H709" i="3" s="1"/>
  <c r="I709" i="3" s="1"/>
  <c r="Q712" i="1"/>
  <c r="S712" i="1" s="1"/>
  <c r="H710" i="3" s="1"/>
  <c r="I710" i="3" s="1"/>
  <c r="Q713" i="1"/>
  <c r="S713" i="1" s="1"/>
  <c r="H711" i="3" s="1"/>
  <c r="I711" i="3" s="1"/>
  <c r="Q714" i="1"/>
  <c r="S714" i="1" s="1"/>
  <c r="H712" i="3" s="1"/>
  <c r="I712" i="3" s="1"/>
  <c r="Q715" i="1"/>
  <c r="S715" i="1" s="1"/>
  <c r="H713" i="3" s="1"/>
  <c r="I713" i="3" s="1"/>
  <c r="Q716" i="1"/>
  <c r="S716" i="1" s="1"/>
  <c r="H714" i="3" s="1"/>
  <c r="I714" i="3" s="1"/>
  <c r="Q717" i="1"/>
  <c r="S717" i="1" s="1"/>
  <c r="H715" i="3" s="1"/>
  <c r="I715" i="3" s="1"/>
  <c r="Q718" i="1"/>
  <c r="S718" i="1" s="1"/>
  <c r="H716" i="3" s="1"/>
  <c r="I716" i="3" s="1"/>
  <c r="Q719" i="1"/>
  <c r="S719" i="1" s="1"/>
  <c r="H717" i="3" s="1"/>
  <c r="I717" i="3" s="1"/>
  <c r="Q720" i="1"/>
  <c r="S720" i="1" s="1"/>
  <c r="H718" i="3" s="1"/>
  <c r="I718" i="3" s="1"/>
  <c r="Q721" i="1"/>
  <c r="S721" i="1" s="1"/>
  <c r="H719" i="3" s="1"/>
  <c r="I719" i="3" s="1"/>
  <c r="Q722" i="1"/>
  <c r="S722" i="1" s="1"/>
  <c r="H720" i="3" s="1"/>
  <c r="I720" i="3" s="1"/>
  <c r="Q723" i="1"/>
  <c r="S723" i="1" s="1"/>
  <c r="H721" i="3" s="1"/>
  <c r="I721" i="3" s="1"/>
  <c r="Q724" i="1"/>
  <c r="S724" i="1" s="1"/>
  <c r="H722" i="3" s="1"/>
  <c r="I722" i="3" s="1"/>
  <c r="Q725" i="1"/>
  <c r="S725" i="1" s="1"/>
  <c r="H723" i="3" s="1"/>
  <c r="I723" i="3" s="1"/>
  <c r="Q726" i="1"/>
  <c r="S726" i="1" s="1"/>
  <c r="H724" i="3" s="1"/>
  <c r="I724" i="3" s="1"/>
  <c r="Q727" i="1"/>
  <c r="S727" i="1" s="1"/>
  <c r="H725" i="3" s="1"/>
  <c r="I725" i="3" s="1"/>
  <c r="Q728" i="1"/>
  <c r="S728" i="1" s="1"/>
  <c r="H726" i="3" s="1"/>
  <c r="I726" i="3" s="1"/>
  <c r="Q729" i="1"/>
  <c r="S729" i="1" s="1"/>
  <c r="H727" i="3" s="1"/>
  <c r="I727" i="3" s="1"/>
  <c r="Q730" i="1"/>
  <c r="S730" i="1" s="1"/>
  <c r="H728" i="3" s="1"/>
  <c r="I728" i="3" s="1"/>
  <c r="Q731" i="1"/>
  <c r="S731" i="1" s="1"/>
  <c r="H729" i="3" s="1"/>
  <c r="I729" i="3" s="1"/>
  <c r="Q732" i="1"/>
  <c r="S732" i="1" s="1"/>
  <c r="H730" i="3" s="1"/>
  <c r="I730" i="3" s="1"/>
  <c r="Q733" i="1"/>
  <c r="S733" i="1" s="1"/>
  <c r="H731" i="3" s="1"/>
  <c r="I731" i="3" s="1"/>
  <c r="Q734" i="1"/>
  <c r="S734" i="1" s="1"/>
  <c r="H732" i="3" s="1"/>
  <c r="I732" i="3" s="1"/>
  <c r="P597" i="1"/>
  <c r="F595" i="3" s="1"/>
  <c r="G595" i="3" s="1"/>
  <c r="P731" i="1"/>
  <c r="P732" i="1"/>
  <c r="F730" i="3" s="1"/>
  <c r="G730" i="3" s="1"/>
  <c r="P733" i="1"/>
  <c r="F731" i="3" s="1"/>
  <c r="G731" i="3" s="1"/>
  <c r="P734" i="1"/>
  <c r="F732" i="3" s="1"/>
  <c r="G732" i="3" s="1"/>
  <c r="N374" i="1"/>
  <c r="P374" i="1" s="1"/>
  <c r="F372" i="3" s="1"/>
  <c r="G372" i="3" s="1"/>
  <c r="N375" i="1"/>
  <c r="P375" i="1" s="1"/>
  <c r="N376" i="1"/>
  <c r="P376" i="1" s="1"/>
  <c r="F374" i="3" s="1"/>
  <c r="G374" i="3" s="1"/>
  <c r="N377" i="1"/>
  <c r="P377" i="1" s="1"/>
  <c r="F375" i="3" s="1"/>
  <c r="G375" i="3" s="1"/>
  <c r="N378" i="1"/>
  <c r="P378" i="1" s="1"/>
  <c r="F376" i="3" s="1"/>
  <c r="G376" i="3" s="1"/>
  <c r="N379" i="1"/>
  <c r="P379" i="1" s="1"/>
  <c r="F377" i="3" s="1"/>
  <c r="G377" i="3" s="1"/>
  <c r="N380" i="1"/>
  <c r="P380" i="1" s="1"/>
  <c r="N381" i="1"/>
  <c r="P381" i="1" s="1"/>
  <c r="F379" i="3" s="1"/>
  <c r="G379" i="3" s="1"/>
  <c r="N382" i="1"/>
  <c r="P382" i="1" s="1"/>
  <c r="F380" i="3" s="1"/>
  <c r="G380" i="3" s="1"/>
  <c r="N383" i="1"/>
  <c r="P383" i="1" s="1"/>
  <c r="F381" i="3" s="1"/>
  <c r="G381" i="3" s="1"/>
  <c r="N384" i="1"/>
  <c r="P384" i="1" s="1"/>
  <c r="N385" i="1"/>
  <c r="P385" i="1" s="1"/>
  <c r="F383" i="3" s="1"/>
  <c r="G383" i="3" s="1"/>
  <c r="N386" i="1"/>
  <c r="P386" i="1" s="1"/>
  <c r="F384" i="3" s="1"/>
  <c r="G384" i="3" s="1"/>
  <c r="N387" i="1"/>
  <c r="P387" i="1" s="1"/>
  <c r="F385" i="3" s="1"/>
  <c r="G385" i="3" s="1"/>
  <c r="N388" i="1"/>
  <c r="P388" i="1" s="1"/>
  <c r="F386" i="3" s="1"/>
  <c r="G386" i="3" s="1"/>
  <c r="N389" i="1"/>
  <c r="P389" i="1" s="1"/>
  <c r="F387" i="3" s="1"/>
  <c r="G387" i="3" s="1"/>
  <c r="N390" i="1"/>
  <c r="P390" i="1" s="1"/>
  <c r="F388" i="3" s="1"/>
  <c r="G388" i="3" s="1"/>
  <c r="N391" i="1"/>
  <c r="P391" i="1" s="1"/>
  <c r="F389" i="3" s="1"/>
  <c r="G389" i="3" s="1"/>
  <c r="N392" i="1"/>
  <c r="P392" i="1" s="1"/>
  <c r="F390" i="3" s="1"/>
  <c r="G390" i="3" s="1"/>
  <c r="N393" i="1"/>
  <c r="P393" i="1" s="1"/>
  <c r="F391" i="3" s="1"/>
  <c r="G391" i="3" s="1"/>
  <c r="N394" i="1"/>
  <c r="P394" i="1" s="1"/>
  <c r="F392" i="3" s="1"/>
  <c r="G392" i="3" s="1"/>
  <c r="N395" i="1"/>
  <c r="P395" i="1" s="1"/>
  <c r="F393" i="3" s="1"/>
  <c r="G393" i="3" s="1"/>
  <c r="N396" i="1"/>
  <c r="P396" i="1" s="1"/>
  <c r="F394" i="3" s="1"/>
  <c r="G394" i="3" s="1"/>
  <c r="N397" i="1"/>
  <c r="P397" i="1" s="1"/>
  <c r="F395" i="3" s="1"/>
  <c r="G395" i="3" s="1"/>
  <c r="N398" i="1"/>
  <c r="P398" i="1" s="1"/>
  <c r="F396" i="3" s="1"/>
  <c r="G396" i="3" s="1"/>
  <c r="N399" i="1"/>
  <c r="P399" i="1" s="1"/>
  <c r="F397" i="3" s="1"/>
  <c r="G397" i="3" s="1"/>
  <c r="N400" i="1"/>
  <c r="P400" i="1" s="1"/>
  <c r="F398" i="3" s="1"/>
  <c r="G398" i="3" s="1"/>
  <c r="N401" i="1"/>
  <c r="P401" i="1" s="1"/>
  <c r="F399" i="3" s="1"/>
  <c r="G399" i="3" s="1"/>
  <c r="N402" i="1"/>
  <c r="P402" i="1" s="1"/>
  <c r="F400" i="3" s="1"/>
  <c r="G400" i="3" s="1"/>
  <c r="N403" i="1"/>
  <c r="P403" i="1" s="1"/>
  <c r="F401" i="3" s="1"/>
  <c r="G401" i="3" s="1"/>
  <c r="N404" i="1"/>
  <c r="P404" i="1" s="1"/>
  <c r="F402" i="3" s="1"/>
  <c r="G402" i="3" s="1"/>
  <c r="N405" i="1"/>
  <c r="P405" i="1" s="1"/>
  <c r="F403" i="3" s="1"/>
  <c r="G403" i="3" s="1"/>
  <c r="N406" i="1"/>
  <c r="P406" i="1" s="1"/>
  <c r="F404" i="3" s="1"/>
  <c r="G404" i="3" s="1"/>
  <c r="N407" i="1"/>
  <c r="P407" i="1" s="1"/>
  <c r="F405" i="3" s="1"/>
  <c r="G405" i="3" s="1"/>
  <c r="N408" i="1"/>
  <c r="P408" i="1" s="1"/>
  <c r="F406" i="3" s="1"/>
  <c r="G406" i="3" s="1"/>
  <c r="N409" i="1"/>
  <c r="P409" i="1" s="1"/>
  <c r="F407" i="3" s="1"/>
  <c r="G407" i="3" s="1"/>
  <c r="N410" i="1"/>
  <c r="P410" i="1" s="1"/>
  <c r="F408" i="3" s="1"/>
  <c r="G408" i="3" s="1"/>
  <c r="N411" i="1"/>
  <c r="P411" i="1" s="1"/>
  <c r="F409" i="3" s="1"/>
  <c r="G409" i="3" s="1"/>
  <c r="N412" i="1"/>
  <c r="P412" i="1" s="1"/>
  <c r="F410" i="3" s="1"/>
  <c r="G410" i="3" s="1"/>
  <c r="N413" i="1"/>
  <c r="P413" i="1" s="1"/>
  <c r="F411" i="3" s="1"/>
  <c r="G411" i="3" s="1"/>
  <c r="N414" i="1"/>
  <c r="P414" i="1" s="1"/>
  <c r="F412" i="3" s="1"/>
  <c r="G412" i="3" s="1"/>
  <c r="N415" i="1"/>
  <c r="P415" i="1" s="1"/>
  <c r="F413" i="3" s="1"/>
  <c r="G413" i="3" s="1"/>
  <c r="N416" i="1"/>
  <c r="P416" i="1" s="1"/>
  <c r="F414" i="3" s="1"/>
  <c r="G414" i="3" s="1"/>
  <c r="N417" i="1"/>
  <c r="P417" i="1" s="1"/>
  <c r="F415" i="3" s="1"/>
  <c r="G415" i="3" s="1"/>
  <c r="N418" i="1"/>
  <c r="P418" i="1" s="1"/>
  <c r="F416" i="3" s="1"/>
  <c r="G416" i="3" s="1"/>
  <c r="N419" i="1"/>
  <c r="P419" i="1" s="1"/>
  <c r="F417" i="3" s="1"/>
  <c r="G417" i="3" s="1"/>
  <c r="N420" i="1"/>
  <c r="P420" i="1" s="1"/>
  <c r="F418" i="3" s="1"/>
  <c r="G418" i="3" s="1"/>
  <c r="N421" i="1"/>
  <c r="P421" i="1" s="1"/>
  <c r="F419" i="3" s="1"/>
  <c r="G419" i="3" s="1"/>
  <c r="N422" i="1"/>
  <c r="P422" i="1" s="1"/>
  <c r="F420" i="3" s="1"/>
  <c r="G420" i="3" s="1"/>
  <c r="N423" i="1"/>
  <c r="P423" i="1" s="1"/>
  <c r="F421" i="3" s="1"/>
  <c r="G421" i="3" s="1"/>
  <c r="N424" i="1"/>
  <c r="P424" i="1" s="1"/>
  <c r="F422" i="3" s="1"/>
  <c r="G422" i="3" s="1"/>
  <c r="N425" i="1"/>
  <c r="P425" i="1" s="1"/>
  <c r="F423" i="3" s="1"/>
  <c r="G423" i="3" s="1"/>
  <c r="N426" i="1"/>
  <c r="P426" i="1" s="1"/>
  <c r="F424" i="3" s="1"/>
  <c r="G424" i="3" s="1"/>
  <c r="N427" i="1"/>
  <c r="P427" i="1" s="1"/>
  <c r="N428" i="1"/>
  <c r="P428" i="1" s="1"/>
  <c r="F426" i="3" s="1"/>
  <c r="G426" i="3" s="1"/>
  <c r="N429" i="1"/>
  <c r="P429" i="1" s="1"/>
  <c r="F427" i="3" s="1"/>
  <c r="G427" i="3" s="1"/>
  <c r="N430" i="1"/>
  <c r="P430" i="1" s="1"/>
  <c r="F428" i="3" s="1"/>
  <c r="G428" i="3" s="1"/>
  <c r="N431" i="1"/>
  <c r="P431" i="1" s="1"/>
  <c r="F429" i="3" s="1"/>
  <c r="G429" i="3" s="1"/>
  <c r="N432" i="1"/>
  <c r="P432" i="1" s="1"/>
  <c r="F430" i="3" s="1"/>
  <c r="G430" i="3" s="1"/>
  <c r="N433" i="1"/>
  <c r="P433" i="1" s="1"/>
  <c r="F431" i="3" s="1"/>
  <c r="G431" i="3" s="1"/>
  <c r="N434" i="1"/>
  <c r="P434" i="1" s="1"/>
  <c r="F432" i="3" s="1"/>
  <c r="G432" i="3" s="1"/>
  <c r="N435" i="1"/>
  <c r="P435" i="1" s="1"/>
  <c r="F433" i="3" s="1"/>
  <c r="G433" i="3" s="1"/>
  <c r="N436" i="1"/>
  <c r="P436" i="1" s="1"/>
  <c r="F434" i="3" s="1"/>
  <c r="G434" i="3" s="1"/>
  <c r="N437" i="1"/>
  <c r="P437" i="1" s="1"/>
  <c r="F435" i="3" s="1"/>
  <c r="G435" i="3" s="1"/>
  <c r="N438" i="1"/>
  <c r="P438" i="1" s="1"/>
  <c r="F436" i="3" s="1"/>
  <c r="G436" i="3" s="1"/>
  <c r="N439" i="1"/>
  <c r="P439" i="1" s="1"/>
  <c r="N440" i="1"/>
  <c r="P440" i="1" s="1"/>
  <c r="F438" i="3" s="1"/>
  <c r="G438" i="3" s="1"/>
  <c r="N441" i="1"/>
  <c r="P441" i="1" s="1"/>
  <c r="F439" i="3" s="1"/>
  <c r="G439" i="3" s="1"/>
  <c r="N442" i="1"/>
  <c r="P442" i="1" s="1"/>
  <c r="F440" i="3" s="1"/>
  <c r="G440" i="3" s="1"/>
  <c r="N443" i="1"/>
  <c r="P443" i="1" s="1"/>
  <c r="N444" i="1"/>
  <c r="P444" i="1" s="1"/>
  <c r="F442" i="3" s="1"/>
  <c r="G442" i="3" s="1"/>
  <c r="N445" i="1"/>
  <c r="P445" i="1" s="1"/>
  <c r="F443" i="3" s="1"/>
  <c r="G443" i="3" s="1"/>
  <c r="N446" i="1"/>
  <c r="P446" i="1" s="1"/>
  <c r="F444" i="3" s="1"/>
  <c r="G444" i="3" s="1"/>
  <c r="N447" i="1"/>
  <c r="P447" i="1" s="1"/>
  <c r="N448" i="1"/>
  <c r="P448" i="1" s="1"/>
  <c r="F446" i="3" s="1"/>
  <c r="G446" i="3" s="1"/>
  <c r="N449" i="1"/>
  <c r="P449" i="1" s="1"/>
  <c r="F447" i="3" s="1"/>
  <c r="G447" i="3" s="1"/>
  <c r="N450" i="1"/>
  <c r="P450" i="1" s="1"/>
  <c r="F448" i="3" s="1"/>
  <c r="G448" i="3" s="1"/>
  <c r="N451" i="1"/>
  <c r="P451" i="1" s="1"/>
  <c r="F449" i="3" s="1"/>
  <c r="G449" i="3" s="1"/>
  <c r="N452" i="1"/>
  <c r="P452" i="1" s="1"/>
  <c r="F450" i="3" s="1"/>
  <c r="G450" i="3" s="1"/>
  <c r="N453" i="1"/>
  <c r="P453" i="1" s="1"/>
  <c r="F451" i="3" s="1"/>
  <c r="G451" i="3" s="1"/>
  <c r="N454" i="1"/>
  <c r="P454" i="1" s="1"/>
  <c r="F452" i="3" s="1"/>
  <c r="G452" i="3" s="1"/>
  <c r="N455" i="1"/>
  <c r="P455" i="1" s="1"/>
  <c r="F453" i="3" s="1"/>
  <c r="G453" i="3" s="1"/>
  <c r="N456" i="1"/>
  <c r="P456" i="1" s="1"/>
  <c r="F454" i="3" s="1"/>
  <c r="G454" i="3" s="1"/>
  <c r="N457" i="1"/>
  <c r="P457" i="1" s="1"/>
  <c r="F455" i="3" s="1"/>
  <c r="G455" i="3" s="1"/>
  <c r="N458" i="1"/>
  <c r="P458" i="1" s="1"/>
  <c r="F456" i="3" s="1"/>
  <c r="G456" i="3" s="1"/>
  <c r="N459" i="1"/>
  <c r="P459" i="1" s="1"/>
  <c r="F457" i="3" s="1"/>
  <c r="G457" i="3" s="1"/>
  <c r="N460" i="1"/>
  <c r="P460" i="1" s="1"/>
  <c r="F458" i="3" s="1"/>
  <c r="G458" i="3" s="1"/>
  <c r="N461" i="1"/>
  <c r="P461" i="1" s="1"/>
  <c r="F459" i="3" s="1"/>
  <c r="G459" i="3" s="1"/>
  <c r="N462" i="1"/>
  <c r="P462" i="1" s="1"/>
  <c r="F460" i="3" s="1"/>
  <c r="G460" i="3" s="1"/>
  <c r="N463" i="1"/>
  <c r="P463" i="1" s="1"/>
  <c r="F461" i="3" s="1"/>
  <c r="G461" i="3" s="1"/>
  <c r="N464" i="1"/>
  <c r="P464" i="1" s="1"/>
  <c r="F462" i="3" s="1"/>
  <c r="G462" i="3" s="1"/>
  <c r="N465" i="1"/>
  <c r="P465" i="1" s="1"/>
  <c r="F463" i="3" s="1"/>
  <c r="G463" i="3" s="1"/>
  <c r="N466" i="1"/>
  <c r="P466" i="1" s="1"/>
  <c r="F464" i="3" s="1"/>
  <c r="G464" i="3" s="1"/>
  <c r="N467" i="1"/>
  <c r="P467" i="1" s="1"/>
  <c r="F465" i="3" s="1"/>
  <c r="G465" i="3" s="1"/>
  <c r="N468" i="1"/>
  <c r="P468" i="1" s="1"/>
  <c r="F466" i="3" s="1"/>
  <c r="G466" i="3" s="1"/>
  <c r="N469" i="1"/>
  <c r="P469" i="1" s="1"/>
  <c r="F467" i="3" s="1"/>
  <c r="G467" i="3" s="1"/>
  <c r="N470" i="1"/>
  <c r="P470" i="1" s="1"/>
  <c r="F468" i="3" s="1"/>
  <c r="G468" i="3" s="1"/>
  <c r="N471" i="1"/>
  <c r="P471" i="1" s="1"/>
  <c r="F469" i="3" s="1"/>
  <c r="G469" i="3" s="1"/>
  <c r="N472" i="1"/>
  <c r="P472" i="1" s="1"/>
  <c r="F470" i="3" s="1"/>
  <c r="G470" i="3" s="1"/>
  <c r="N473" i="1"/>
  <c r="P473" i="1" s="1"/>
  <c r="F471" i="3" s="1"/>
  <c r="G471" i="3" s="1"/>
  <c r="N474" i="1"/>
  <c r="P474" i="1" s="1"/>
  <c r="F472" i="3" s="1"/>
  <c r="G472" i="3" s="1"/>
  <c r="N475" i="1"/>
  <c r="P475" i="1" s="1"/>
  <c r="F473" i="3" s="1"/>
  <c r="G473" i="3" s="1"/>
  <c r="N476" i="1"/>
  <c r="P476" i="1" s="1"/>
  <c r="F474" i="3" s="1"/>
  <c r="G474" i="3" s="1"/>
  <c r="N477" i="1"/>
  <c r="P477" i="1" s="1"/>
  <c r="F475" i="3" s="1"/>
  <c r="G475" i="3" s="1"/>
  <c r="N478" i="1"/>
  <c r="P478" i="1" s="1"/>
  <c r="F476" i="3" s="1"/>
  <c r="G476" i="3" s="1"/>
  <c r="N479" i="1"/>
  <c r="P479" i="1" s="1"/>
  <c r="N480" i="1"/>
  <c r="P480" i="1" s="1"/>
  <c r="F478" i="3" s="1"/>
  <c r="G478" i="3" s="1"/>
  <c r="N481" i="1"/>
  <c r="P481" i="1" s="1"/>
  <c r="F479" i="3" s="1"/>
  <c r="G479" i="3" s="1"/>
  <c r="N482" i="1"/>
  <c r="P482" i="1" s="1"/>
  <c r="F480" i="3" s="1"/>
  <c r="G480" i="3" s="1"/>
  <c r="N483" i="1"/>
  <c r="P483" i="1" s="1"/>
  <c r="N484" i="1"/>
  <c r="P484" i="1" s="1"/>
  <c r="F482" i="3" s="1"/>
  <c r="G482" i="3" s="1"/>
  <c r="N485" i="1"/>
  <c r="P485" i="1" s="1"/>
  <c r="F483" i="3" s="1"/>
  <c r="G483" i="3" s="1"/>
  <c r="N486" i="1"/>
  <c r="P486" i="1" s="1"/>
  <c r="F484" i="3" s="1"/>
  <c r="G484" i="3" s="1"/>
  <c r="N487" i="1"/>
  <c r="P487" i="1" s="1"/>
  <c r="N488" i="1"/>
  <c r="P488" i="1" s="1"/>
  <c r="F486" i="3" s="1"/>
  <c r="G486" i="3" s="1"/>
  <c r="N489" i="1"/>
  <c r="P489" i="1" s="1"/>
  <c r="F487" i="3" s="1"/>
  <c r="G487" i="3" s="1"/>
  <c r="N490" i="1"/>
  <c r="P490" i="1" s="1"/>
  <c r="F488" i="3" s="1"/>
  <c r="G488" i="3" s="1"/>
  <c r="N491" i="1"/>
  <c r="P491" i="1" s="1"/>
  <c r="N492" i="1"/>
  <c r="P492" i="1" s="1"/>
  <c r="F490" i="3" s="1"/>
  <c r="G490" i="3" s="1"/>
  <c r="N493" i="1"/>
  <c r="P493" i="1" s="1"/>
  <c r="F491" i="3" s="1"/>
  <c r="G491" i="3" s="1"/>
  <c r="N494" i="1"/>
  <c r="P494" i="1" s="1"/>
  <c r="F492" i="3" s="1"/>
  <c r="G492" i="3" s="1"/>
  <c r="N495" i="1"/>
  <c r="P495" i="1" s="1"/>
  <c r="N496" i="1"/>
  <c r="P496" i="1" s="1"/>
  <c r="F494" i="3" s="1"/>
  <c r="G494" i="3" s="1"/>
  <c r="N497" i="1"/>
  <c r="P497" i="1" s="1"/>
  <c r="F495" i="3" s="1"/>
  <c r="G495" i="3" s="1"/>
  <c r="N498" i="1"/>
  <c r="P498" i="1" s="1"/>
  <c r="F496" i="3" s="1"/>
  <c r="G496" i="3" s="1"/>
  <c r="N499" i="1"/>
  <c r="P499" i="1" s="1"/>
  <c r="N500" i="1"/>
  <c r="P500" i="1" s="1"/>
  <c r="F498" i="3" s="1"/>
  <c r="G498" i="3" s="1"/>
  <c r="N501" i="1"/>
  <c r="P501" i="1" s="1"/>
  <c r="F499" i="3" s="1"/>
  <c r="G499" i="3" s="1"/>
  <c r="N502" i="1"/>
  <c r="P502" i="1" s="1"/>
  <c r="F500" i="3" s="1"/>
  <c r="G500" i="3" s="1"/>
  <c r="N503" i="1"/>
  <c r="P503" i="1" s="1"/>
  <c r="F501" i="3" s="1"/>
  <c r="G501" i="3" s="1"/>
  <c r="N504" i="1"/>
  <c r="P504" i="1" s="1"/>
  <c r="F502" i="3" s="1"/>
  <c r="G502" i="3" s="1"/>
  <c r="N505" i="1"/>
  <c r="P505" i="1" s="1"/>
  <c r="F503" i="3" s="1"/>
  <c r="G503" i="3" s="1"/>
  <c r="N506" i="1"/>
  <c r="P506" i="1" s="1"/>
  <c r="F504" i="3" s="1"/>
  <c r="G504" i="3" s="1"/>
  <c r="N507" i="1"/>
  <c r="P507" i="1" s="1"/>
  <c r="N508" i="1"/>
  <c r="P508" i="1" s="1"/>
  <c r="F506" i="3" s="1"/>
  <c r="G506" i="3" s="1"/>
  <c r="N509" i="1"/>
  <c r="P509" i="1" s="1"/>
  <c r="F507" i="3" s="1"/>
  <c r="G507" i="3" s="1"/>
  <c r="N510" i="1"/>
  <c r="P510" i="1" s="1"/>
  <c r="F508" i="3" s="1"/>
  <c r="G508" i="3" s="1"/>
  <c r="N511" i="1"/>
  <c r="P511" i="1" s="1"/>
  <c r="F509" i="3" s="1"/>
  <c r="G509" i="3" s="1"/>
  <c r="N512" i="1"/>
  <c r="P512" i="1" s="1"/>
  <c r="F510" i="3" s="1"/>
  <c r="G510" i="3" s="1"/>
  <c r="N513" i="1"/>
  <c r="P513" i="1" s="1"/>
  <c r="F511" i="3" s="1"/>
  <c r="G511" i="3" s="1"/>
  <c r="N514" i="1"/>
  <c r="P514" i="1" s="1"/>
  <c r="F512" i="3" s="1"/>
  <c r="G512" i="3" s="1"/>
  <c r="N515" i="1"/>
  <c r="P515" i="1" s="1"/>
  <c r="F513" i="3" s="1"/>
  <c r="G513" i="3" s="1"/>
  <c r="N516" i="1"/>
  <c r="P516" i="1" s="1"/>
  <c r="F514" i="3" s="1"/>
  <c r="G514" i="3" s="1"/>
  <c r="N517" i="1"/>
  <c r="P517" i="1" s="1"/>
  <c r="F515" i="3" s="1"/>
  <c r="G515" i="3" s="1"/>
  <c r="N518" i="1"/>
  <c r="P518" i="1" s="1"/>
  <c r="F516" i="3" s="1"/>
  <c r="G516" i="3" s="1"/>
  <c r="N519" i="1"/>
  <c r="P519" i="1" s="1"/>
  <c r="F517" i="3" s="1"/>
  <c r="G517" i="3" s="1"/>
  <c r="N520" i="1"/>
  <c r="P520" i="1" s="1"/>
  <c r="F518" i="3" s="1"/>
  <c r="G518" i="3" s="1"/>
  <c r="N521" i="1"/>
  <c r="P521" i="1" s="1"/>
  <c r="F519" i="3" s="1"/>
  <c r="G519" i="3" s="1"/>
  <c r="N522" i="1"/>
  <c r="P522" i="1" s="1"/>
  <c r="F520" i="3" s="1"/>
  <c r="G520" i="3" s="1"/>
  <c r="N523" i="1"/>
  <c r="P523" i="1" s="1"/>
  <c r="F521" i="3" s="1"/>
  <c r="G521" i="3" s="1"/>
  <c r="N524" i="1"/>
  <c r="P524" i="1" s="1"/>
  <c r="F522" i="3" s="1"/>
  <c r="G522" i="3" s="1"/>
  <c r="N525" i="1"/>
  <c r="P525" i="1" s="1"/>
  <c r="F523" i="3" s="1"/>
  <c r="G523" i="3" s="1"/>
  <c r="N526" i="1"/>
  <c r="P526" i="1" s="1"/>
  <c r="F524" i="3" s="1"/>
  <c r="G524" i="3" s="1"/>
  <c r="N527" i="1"/>
  <c r="P527" i="1" s="1"/>
  <c r="F525" i="3" s="1"/>
  <c r="G525" i="3" s="1"/>
  <c r="N528" i="1"/>
  <c r="P528" i="1" s="1"/>
  <c r="F526" i="3" s="1"/>
  <c r="G526" i="3" s="1"/>
  <c r="N529" i="1"/>
  <c r="P529" i="1" s="1"/>
  <c r="F527" i="3" s="1"/>
  <c r="G527" i="3" s="1"/>
  <c r="N530" i="1"/>
  <c r="P530" i="1" s="1"/>
  <c r="F528" i="3" s="1"/>
  <c r="G528" i="3" s="1"/>
  <c r="N531" i="1"/>
  <c r="P531" i="1" s="1"/>
  <c r="N532" i="1"/>
  <c r="P532" i="1" s="1"/>
  <c r="F530" i="3" s="1"/>
  <c r="G530" i="3" s="1"/>
  <c r="N533" i="1"/>
  <c r="P533" i="1" s="1"/>
  <c r="F531" i="3" s="1"/>
  <c r="G531" i="3" s="1"/>
  <c r="N534" i="1"/>
  <c r="P534" i="1" s="1"/>
  <c r="F532" i="3" s="1"/>
  <c r="G532" i="3" s="1"/>
  <c r="N535" i="1"/>
  <c r="P535" i="1" s="1"/>
  <c r="N536" i="1"/>
  <c r="P536" i="1" s="1"/>
  <c r="F534" i="3" s="1"/>
  <c r="G534" i="3" s="1"/>
  <c r="N537" i="1"/>
  <c r="P537" i="1" s="1"/>
  <c r="F535" i="3" s="1"/>
  <c r="G535" i="3" s="1"/>
  <c r="N538" i="1"/>
  <c r="P538" i="1" s="1"/>
  <c r="F536" i="3" s="1"/>
  <c r="G536" i="3" s="1"/>
  <c r="N539" i="1"/>
  <c r="P539" i="1" s="1"/>
  <c r="N540" i="1"/>
  <c r="P540" i="1" s="1"/>
  <c r="F538" i="3" s="1"/>
  <c r="G538" i="3" s="1"/>
  <c r="N541" i="1"/>
  <c r="P541" i="1" s="1"/>
  <c r="F539" i="3" s="1"/>
  <c r="G539" i="3" s="1"/>
  <c r="N542" i="1"/>
  <c r="P542" i="1" s="1"/>
  <c r="F540" i="3" s="1"/>
  <c r="G540" i="3" s="1"/>
  <c r="N543" i="1"/>
  <c r="P543" i="1" s="1"/>
  <c r="N544" i="1"/>
  <c r="P544" i="1" s="1"/>
  <c r="F542" i="3" s="1"/>
  <c r="G542" i="3" s="1"/>
  <c r="N545" i="1"/>
  <c r="P545" i="1" s="1"/>
  <c r="F543" i="3" s="1"/>
  <c r="G543" i="3" s="1"/>
  <c r="N546" i="1"/>
  <c r="P546" i="1" s="1"/>
  <c r="F544" i="3" s="1"/>
  <c r="G544" i="3" s="1"/>
  <c r="N547" i="1"/>
  <c r="P547" i="1" s="1"/>
  <c r="N548" i="1"/>
  <c r="P548" i="1" s="1"/>
  <c r="F546" i="3" s="1"/>
  <c r="G546" i="3" s="1"/>
  <c r="N549" i="1"/>
  <c r="P549" i="1" s="1"/>
  <c r="F547" i="3" s="1"/>
  <c r="G547" i="3" s="1"/>
  <c r="N550" i="1"/>
  <c r="P550" i="1" s="1"/>
  <c r="F548" i="3" s="1"/>
  <c r="G548" i="3" s="1"/>
  <c r="N551" i="1"/>
  <c r="N552" i="1"/>
  <c r="P552" i="1" s="1"/>
  <c r="F550" i="3" s="1"/>
  <c r="G550" i="3" s="1"/>
  <c r="N553" i="1"/>
  <c r="P553" i="1" s="1"/>
  <c r="F551" i="3" s="1"/>
  <c r="G551" i="3" s="1"/>
  <c r="N554" i="1"/>
  <c r="P554" i="1" s="1"/>
  <c r="F552" i="3" s="1"/>
  <c r="G552" i="3" s="1"/>
  <c r="N555" i="1"/>
  <c r="P555" i="1" s="1"/>
  <c r="N556" i="1"/>
  <c r="P556" i="1" s="1"/>
  <c r="F554" i="3" s="1"/>
  <c r="G554" i="3" s="1"/>
  <c r="N557" i="1"/>
  <c r="P557" i="1" s="1"/>
  <c r="F555" i="3" s="1"/>
  <c r="G555" i="3" s="1"/>
  <c r="N558" i="1"/>
  <c r="P558" i="1" s="1"/>
  <c r="F556" i="3" s="1"/>
  <c r="G556" i="3" s="1"/>
  <c r="N559" i="1"/>
  <c r="P559" i="1" s="1"/>
  <c r="N560" i="1"/>
  <c r="P560" i="1" s="1"/>
  <c r="F558" i="3" s="1"/>
  <c r="G558" i="3" s="1"/>
  <c r="N561" i="1"/>
  <c r="P561" i="1" s="1"/>
  <c r="F559" i="3" s="1"/>
  <c r="G559" i="3" s="1"/>
  <c r="N562" i="1"/>
  <c r="P562" i="1" s="1"/>
  <c r="F560" i="3" s="1"/>
  <c r="G560" i="3" s="1"/>
  <c r="N563" i="1"/>
  <c r="P563" i="1" s="1"/>
  <c r="F561" i="3" s="1"/>
  <c r="G561" i="3" s="1"/>
  <c r="N564" i="1"/>
  <c r="P564" i="1" s="1"/>
  <c r="F562" i="3" s="1"/>
  <c r="G562" i="3" s="1"/>
  <c r="N565" i="1"/>
  <c r="P565" i="1" s="1"/>
  <c r="F563" i="3" s="1"/>
  <c r="G563" i="3" s="1"/>
  <c r="N566" i="1"/>
  <c r="P566" i="1" s="1"/>
  <c r="F564" i="3" s="1"/>
  <c r="G564" i="3" s="1"/>
  <c r="N567" i="1"/>
  <c r="P567" i="1" s="1"/>
  <c r="N568" i="1"/>
  <c r="P568" i="1" s="1"/>
  <c r="F566" i="3" s="1"/>
  <c r="G566" i="3" s="1"/>
  <c r="N569" i="1"/>
  <c r="P569" i="1" s="1"/>
  <c r="F567" i="3" s="1"/>
  <c r="G567" i="3" s="1"/>
  <c r="N570" i="1"/>
  <c r="P570" i="1" s="1"/>
  <c r="F568" i="3" s="1"/>
  <c r="G568" i="3" s="1"/>
  <c r="N571" i="1"/>
  <c r="P571" i="1" s="1"/>
  <c r="F569" i="3" s="1"/>
  <c r="G569" i="3" s="1"/>
  <c r="N572" i="1"/>
  <c r="P572" i="1" s="1"/>
  <c r="F570" i="3" s="1"/>
  <c r="G570" i="3" s="1"/>
  <c r="N573" i="1"/>
  <c r="P573" i="1" s="1"/>
  <c r="F571" i="3" s="1"/>
  <c r="G571" i="3" s="1"/>
  <c r="N574" i="1"/>
  <c r="P574" i="1" s="1"/>
  <c r="F572" i="3" s="1"/>
  <c r="G572" i="3" s="1"/>
  <c r="N575" i="1"/>
  <c r="P575" i="1" s="1"/>
  <c r="F573" i="3" s="1"/>
  <c r="G573" i="3" s="1"/>
  <c r="N576" i="1"/>
  <c r="P576" i="1" s="1"/>
  <c r="F574" i="3" s="1"/>
  <c r="G574" i="3" s="1"/>
  <c r="N577" i="1"/>
  <c r="P577" i="1" s="1"/>
  <c r="F575" i="3" s="1"/>
  <c r="G575" i="3" s="1"/>
  <c r="N578" i="1"/>
  <c r="P578" i="1" s="1"/>
  <c r="F576" i="3" s="1"/>
  <c r="G576" i="3" s="1"/>
  <c r="N579" i="1"/>
  <c r="P579" i="1" s="1"/>
  <c r="F577" i="3" s="1"/>
  <c r="G577" i="3" s="1"/>
  <c r="N580" i="1"/>
  <c r="P580" i="1" s="1"/>
  <c r="F578" i="3" s="1"/>
  <c r="G578" i="3" s="1"/>
  <c r="N581" i="1"/>
  <c r="P581" i="1" s="1"/>
  <c r="F579" i="3" s="1"/>
  <c r="G579" i="3" s="1"/>
  <c r="N582" i="1"/>
  <c r="P582" i="1" s="1"/>
  <c r="F580" i="3" s="1"/>
  <c r="G580" i="3" s="1"/>
  <c r="N583" i="1"/>
  <c r="P583" i="1" s="1"/>
  <c r="F581" i="3" s="1"/>
  <c r="G581" i="3" s="1"/>
  <c r="N584" i="1"/>
  <c r="P584" i="1" s="1"/>
  <c r="F582" i="3" s="1"/>
  <c r="G582" i="3" s="1"/>
  <c r="N585" i="1"/>
  <c r="P585" i="1" s="1"/>
  <c r="F583" i="3" s="1"/>
  <c r="G583" i="3" s="1"/>
  <c r="N586" i="1"/>
  <c r="P586" i="1" s="1"/>
  <c r="N587" i="1"/>
  <c r="P587" i="1" s="1"/>
  <c r="N588" i="1"/>
  <c r="P588" i="1" s="1"/>
  <c r="F586" i="3" s="1"/>
  <c r="G586" i="3" s="1"/>
  <c r="N589" i="1"/>
  <c r="P589" i="1" s="1"/>
  <c r="F587" i="3" s="1"/>
  <c r="G587" i="3" s="1"/>
  <c r="N590" i="1"/>
  <c r="P590" i="1" s="1"/>
  <c r="N591" i="1"/>
  <c r="P591" i="1" s="1"/>
  <c r="N592" i="1"/>
  <c r="P592" i="1" s="1"/>
  <c r="F590" i="3" s="1"/>
  <c r="G590" i="3" s="1"/>
  <c r="N593" i="1"/>
  <c r="P593" i="1" s="1"/>
  <c r="F591" i="3" s="1"/>
  <c r="G591" i="3" s="1"/>
  <c r="N594" i="1"/>
  <c r="P594" i="1" s="1"/>
  <c r="N595" i="1"/>
  <c r="P595" i="1" s="1"/>
  <c r="F593" i="3" s="1"/>
  <c r="G593" i="3" s="1"/>
  <c r="N598" i="1"/>
  <c r="P598" i="1" s="1"/>
  <c r="N599" i="1"/>
  <c r="P599" i="1" s="1"/>
  <c r="N600" i="1"/>
  <c r="P600" i="1" s="1"/>
  <c r="F598" i="3" s="1"/>
  <c r="G598" i="3" s="1"/>
  <c r="N601" i="1"/>
  <c r="P601" i="1" s="1"/>
  <c r="F599" i="3" s="1"/>
  <c r="G599" i="3" s="1"/>
  <c r="N602" i="1"/>
  <c r="P602" i="1" s="1"/>
  <c r="N603" i="1"/>
  <c r="P603" i="1" s="1"/>
  <c r="N604" i="1"/>
  <c r="P604" i="1" s="1"/>
  <c r="F602" i="3" s="1"/>
  <c r="G602" i="3" s="1"/>
  <c r="N605" i="1"/>
  <c r="P605" i="1" s="1"/>
  <c r="F603" i="3" s="1"/>
  <c r="G603" i="3" s="1"/>
  <c r="N606" i="1"/>
  <c r="P606" i="1" s="1"/>
  <c r="N607" i="1"/>
  <c r="P607" i="1" s="1"/>
  <c r="F605" i="3" s="1"/>
  <c r="G605" i="3" s="1"/>
  <c r="N608" i="1"/>
  <c r="P608" i="1" s="1"/>
  <c r="F606" i="3" s="1"/>
  <c r="G606" i="3" s="1"/>
  <c r="N609" i="1"/>
  <c r="P609" i="1" s="1"/>
  <c r="F607" i="3" s="1"/>
  <c r="G607" i="3" s="1"/>
  <c r="N610" i="1"/>
  <c r="P610" i="1" s="1"/>
  <c r="N611" i="1"/>
  <c r="P611" i="1" s="1"/>
  <c r="F609" i="3" s="1"/>
  <c r="G609" i="3" s="1"/>
  <c r="N612" i="1"/>
  <c r="P612" i="1" s="1"/>
  <c r="F610" i="3" s="1"/>
  <c r="G610" i="3" s="1"/>
  <c r="N613" i="1"/>
  <c r="P613" i="1" s="1"/>
  <c r="F611" i="3" s="1"/>
  <c r="G611" i="3" s="1"/>
  <c r="N614" i="1"/>
  <c r="P614" i="1" s="1"/>
  <c r="F612" i="3" s="1"/>
  <c r="G612" i="3" s="1"/>
  <c r="N615" i="1"/>
  <c r="P615" i="1" s="1"/>
  <c r="F613" i="3" s="1"/>
  <c r="G613" i="3" s="1"/>
  <c r="N616" i="1"/>
  <c r="P616" i="1" s="1"/>
  <c r="F614" i="3" s="1"/>
  <c r="G614" i="3" s="1"/>
  <c r="N617" i="1"/>
  <c r="P617" i="1" s="1"/>
  <c r="F615" i="3" s="1"/>
  <c r="G615" i="3" s="1"/>
  <c r="N618" i="1"/>
  <c r="P618" i="1" s="1"/>
  <c r="N619" i="1"/>
  <c r="P619" i="1" s="1"/>
  <c r="N620" i="1"/>
  <c r="P620" i="1" s="1"/>
  <c r="F618" i="3" s="1"/>
  <c r="G618" i="3" s="1"/>
  <c r="N621" i="1"/>
  <c r="P621" i="1" s="1"/>
  <c r="F619" i="3" s="1"/>
  <c r="G619" i="3" s="1"/>
  <c r="N622" i="1"/>
  <c r="P622" i="1" s="1"/>
  <c r="N623" i="1"/>
  <c r="P623" i="1" s="1"/>
  <c r="N624" i="1"/>
  <c r="P624" i="1" s="1"/>
  <c r="F622" i="3" s="1"/>
  <c r="G622" i="3" s="1"/>
  <c r="N625" i="1"/>
  <c r="P625" i="1" s="1"/>
  <c r="F623" i="3" s="1"/>
  <c r="G623" i="3" s="1"/>
  <c r="N626" i="1"/>
  <c r="P626" i="1" s="1"/>
  <c r="N627" i="1"/>
  <c r="P627" i="1" s="1"/>
  <c r="N628" i="1"/>
  <c r="P628" i="1" s="1"/>
  <c r="F626" i="3" s="1"/>
  <c r="G626" i="3" s="1"/>
  <c r="N629" i="1"/>
  <c r="P629" i="1" s="1"/>
  <c r="F627" i="3" s="1"/>
  <c r="G627" i="3" s="1"/>
  <c r="N630" i="1"/>
  <c r="P630" i="1" s="1"/>
  <c r="N631" i="1"/>
  <c r="P631" i="1" s="1"/>
  <c r="N632" i="1"/>
  <c r="P632" i="1" s="1"/>
  <c r="F630" i="3" s="1"/>
  <c r="G630" i="3" s="1"/>
  <c r="N633" i="1"/>
  <c r="P633" i="1" s="1"/>
  <c r="F631" i="3" s="1"/>
  <c r="G631" i="3" s="1"/>
  <c r="N634" i="1"/>
  <c r="P634" i="1" s="1"/>
  <c r="N635" i="1"/>
  <c r="P635" i="1" s="1"/>
  <c r="F633" i="3" s="1"/>
  <c r="G633" i="3" s="1"/>
  <c r="N636" i="1"/>
  <c r="P636" i="1" s="1"/>
  <c r="F634" i="3" s="1"/>
  <c r="G634" i="3" s="1"/>
  <c r="N637" i="1"/>
  <c r="P637" i="1" s="1"/>
  <c r="F635" i="3" s="1"/>
  <c r="G635" i="3" s="1"/>
  <c r="N638" i="1"/>
  <c r="P638" i="1" s="1"/>
  <c r="F636" i="3" s="1"/>
  <c r="G636" i="3" s="1"/>
  <c r="N639" i="1"/>
  <c r="P639" i="1" s="1"/>
  <c r="N640" i="1"/>
  <c r="P640" i="1" s="1"/>
  <c r="F638" i="3" s="1"/>
  <c r="G638" i="3" s="1"/>
  <c r="N641" i="1"/>
  <c r="P641" i="1" s="1"/>
  <c r="F639" i="3" s="1"/>
  <c r="G639" i="3" s="1"/>
  <c r="N642" i="1"/>
  <c r="P642" i="1" s="1"/>
  <c r="F640" i="3" s="1"/>
  <c r="G640" i="3" s="1"/>
  <c r="N643" i="1"/>
  <c r="P643" i="1" s="1"/>
  <c r="N644" i="1"/>
  <c r="P644" i="1" s="1"/>
  <c r="F642" i="3" s="1"/>
  <c r="G642" i="3" s="1"/>
  <c r="N645" i="1"/>
  <c r="P645" i="1" s="1"/>
  <c r="F643" i="3" s="1"/>
  <c r="G643" i="3" s="1"/>
  <c r="N646" i="1"/>
  <c r="P646" i="1" s="1"/>
  <c r="F644" i="3" s="1"/>
  <c r="G644" i="3" s="1"/>
  <c r="N647" i="1"/>
  <c r="P647" i="1" s="1"/>
  <c r="N648" i="1"/>
  <c r="P648" i="1" s="1"/>
  <c r="F646" i="3" s="1"/>
  <c r="G646" i="3" s="1"/>
  <c r="N649" i="1"/>
  <c r="P649" i="1" s="1"/>
  <c r="F647" i="3" s="1"/>
  <c r="G647" i="3" s="1"/>
  <c r="N650" i="1"/>
  <c r="P650" i="1" s="1"/>
  <c r="N651" i="1"/>
  <c r="P651" i="1" s="1"/>
  <c r="N652" i="1"/>
  <c r="P652" i="1" s="1"/>
  <c r="F650" i="3" s="1"/>
  <c r="G650" i="3" s="1"/>
  <c r="N653" i="1"/>
  <c r="P653" i="1" s="1"/>
  <c r="F651" i="3" s="1"/>
  <c r="G651" i="3" s="1"/>
  <c r="N654" i="1"/>
  <c r="P654" i="1" s="1"/>
  <c r="F652" i="3" s="1"/>
  <c r="G652" i="3" s="1"/>
  <c r="N655" i="1"/>
  <c r="P655" i="1" s="1"/>
  <c r="N656" i="1"/>
  <c r="P656" i="1" s="1"/>
  <c r="F654" i="3" s="1"/>
  <c r="G654" i="3" s="1"/>
  <c r="N657" i="1"/>
  <c r="P657" i="1" s="1"/>
  <c r="F655" i="3" s="1"/>
  <c r="G655" i="3" s="1"/>
  <c r="N658" i="1"/>
  <c r="P658" i="1" s="1"/>
  <c r="F656" i="3" s="1"/>
  <c r="G656" i="3" s="1"/>
  <c r="N659" i="1"/>
  <c r="P659" i="1" s="1"/>
  <c r="N660" i="1"/>
  <c r="P660" i="1" s="1"/>
  <c r="F658" i="3" s="1"/>
  <c r="G658" i="3" s="1"/>
  <c r="N661" i="1"/>
  <c r="P661" i="1" s="1"/>
  <c r="F659" i="3" s="1"/>
  <c r="G659" i="3" s="1"/>
  <c r="N662" i="1"/>
  <c r="P662" i="1" s="1"/>
  <c r="F660" i="3" s="1"/>
  <c r="G660" i="3" s="1"/>
  <c r="N663" i="1"/>
  <c r="P663" i="1" s="1"/>
  <c r="N664" i="1"/>
  <c r="P664" i="1" s="1"/>
  <c r="F662" i="3" s="1"/>
  <c r="G662" i="3" s="1"/>
  <c r="N665" i="1"/>
  <c r="P665" i="1" s="1"/>
  <c r="F663" i="3" s="1"/>
  <c r="G663" i="3" s="1"/>
  <c r="N666" i="1"/>
  <c r="P666" i="1" s="1"/>
  <c r="F664" i="3" s="1"/>
  <c r="G664" i="3" s="1"/>
  <c r="N667" i="1"/>
  <c r="P667" i="1" s="1"/>
  <c r="N668" i="1"/>
  <c r="P668" i="1" s="1"/>
  <c r="F666" i="3" s="1"/>
  <c r="G666" i="3" s="1"/>
  <c r="N669" i="1"/>
  <c r="P669" i="1" s="1"/>
  <c r="F667" i="3" s="1"/>
  <c r="G667" i="3" s="1"/>
  <c r="N670" i="1"/>
  <c r="P670" i="1" s="1"/>
  <c r="F668" i="3" s="1"/>
  <c r="G668" i="3" s="1"/>
  <c r="N671" i="1"/>
  <c r="P671" i="1" s="1"/>
  <c r="F669" i="3" s="1"/>
  <c r="G669" i="3" s="1"/>
  <c r="N672" i="1"/>
  <c r="P672" i="1" s="1"/>
  <c r="F670" i="3" s="1"/>
  <c r="G670" i="3" s="1"/>
  <c r="N673" i="1"/>
  <c r="P673" i="1" s="1"/>
  <c r="F671" i="3" s="1"/>
  <c r="G671" i="3" s="1"/>
  <c r="N674" i="1"/>
  <c r="P674" i="1" s="1"/>
  <c r="F672" i="3" s="1"/>
  <c r="G672" i="3" s="1"/>
  <c r="N675" i="1"/>
  <c r="P675" i="1" s="1"/>
  <c r="F673" i="3" s="1"/>
  <c r="G673" i="3" s="1"/>
  <c r="N676" i="1"/>
  <c r="P676" i="1" s="1"/>
  <c r="F674" i="3" s="1"/>
  <c r="G674" i="3" s="1"/>
  <c r="N677" i="1"/>
  <c r="P677" i="1" s="1"/>
  <c r="F675" i="3" s="1"/>
  <c r="G675" i="3" s="1"/>
  <c r="N678" i="1"/>
  <c r="P678" i="1" s="1"/>
  <c r="F676" i="3" s="1"/>
  <c r="G676" i="3" s="1"/>
  <c r="N679" i="1"/>
  <c r="P679" i="1" s="1"/>
  <c r="F677" i="3" s="1"/>
  <c r="G677" i="3" s="1"/>
  <c r="N680" i="1"/>
  <c r="P680" i="1" s="1"/>
  <c r="F678" i="3" s="1"/>
  <c r="G678" i="3" s="1"/>
  <c r="N681" i="1"/>
  <c r="P681" i="1" s="1"/>
  <c r="F679" i="3" s="1"/>
  <c r="G679" i="3" s="1"/>
  <c r="N682" i="1"/>
  <c r="P682" i="1" s="1"/>
  <c r="F680" i="3" s="1"/>
  <c r="G680" i="3" s="1"/>
  <c r="N683" i="1"/>
  <c r="P683" i="1" s="1"/>
  <c r="F681" i="3" s="1"/>
  <c r="G681" i="3" s="1"/>
  <c r="N684" i="1"/>
  <c r="P684" i="1" s="1"/>
  <c r="F682" i="3" s="1"/>
  <c r="G682" i="3" s="1"/>
  <c r="N685" i="1"/>
  <c r="P685" i="1" s="1"/>
  <c r="F683" i="3" s="1"/>
  <c r="G683" i="3" s="1"/>
  <c r="N686" i="1"/>
  <c r="P686" i="1" s="1"/>
  <c r="F684" i="3" s="1"/>
  <c r="G684" i="3" s="1"/>
  <c r="N687" i="1"/>
  <c r="P687" i="1" s="1"/>
  <c r="N688" i="1"/>
  <c r="P688" i="1" s="1"/>
  <c r="F686" i="3" s="1"/>
  <c r="G686" i="3" s="1"/>
  <c r="N689" i="1"/>
  <c r="P689" i="1" s="1"/>
  <c r="F687" i="3" s="1"/>
  <c r="G687" i="3" s="1"/>
  <c r="N690" i="1"/>
  <c r="P690" i="1" s="1"/>
  <c r="N691" i="1"/>
  <c r="P691" i="1" s="1"/>
  <c r="F689" i="3" s="1"/>
  <c r="G689" i="3" s="1"/>
  <c r="N692" i="1"/>
  <c r="P692" i="1" s="1"/>
  <c r="F690" i="3" s="1"/>
  <c r="G690" i="3" s="1"/>
  <c r="N693" i="1"/>
  <c r="P693" i="1" s="1"/>
  <c r="F691" i="3" s="1"/>
  <c r="G691" i="3" s="1"/>
  <c r="N694" i="1"/>
  <c r="P694" i="1" s="1"/>
  <c r="N695" i="1"/>
  <c r="P695" i="1" s="1"/>
  <c r="F693" i="3" s="1"/>
  <c r="G693" i="3" s="1"/>
  <c r="N696" i="1"/>
  <c r="P696" i="1" s="1"/>
  <c r="F694" i="3" s="1"/>
  <c r="G694" i="3" s="1"/>
  <c r="N697" i="1"/>
  <c r="P697" i="1" s="1"/>
  <c r="F695" i="3" s="1"/>
  <c r="G695" i="3" s="1"/>
  <c r="N698" i="1"/>
  <c r="P698" i="1" s="1"/>
  <c r="F696" i="3" s="1"/>
  <c r="G696" i="3" s="1"/>
  <c r="N699" i="1"/>
  <c r="P699" i="1" s="1"/>
  <c r="F697" i="3" s="1"/>
  <c r="G697" i="3" s="1"/>
  <c r="N700" i="1"/>
  <c r="P700" i="1" s="1"/>
  <c r="F698" i="3" s="1"/>
  <c r="G698" i="3" s="1"/>
  <c r="N701" i="1"/>
  <c r="P701" i="1" s="1"/>
  <c r="F699" i="3" s="1"/>
  <c r="G699" i="3" s="1"/>
  <c r="N702" i="1"/>
  <c r="P702" i="1" s="1"/>
  <c r="F700" i="3" s="1"/>
  <c r="G700" i="3" s="1"/>
  <c r="N703" i="1"/>
  <c r="P703" i="1" s="1"/>
  <c r="F701" i="3" s="1"/>
  <c r="G701" i="3" s="1"/>
  <c r="N704" i="1"/>
  <c r="P704" i="1" s="1"/>
  <c r="F702" i="3" s="1"/>
  <c r="G702" i="3" s="1"/>
  <c r="N705" i="1"/>
  <c r="P705" i="1" s="1"/>
  <c r="F703" i="3" s="1"/>
  <c r="G703" i="3" s="1"/>
  <c r="N706" i="1"/>
  <c r="P706" i="1" s="1"/>
  <c r="N707" i="1"/>
  <c r="P707" i="1" s="1"/>
  <c r="N708" i="1"/>
  <c r="P708" i="1" s="1"/>
  <c r="F706" i="3" s="1"/>
  <c r="G706" i="3" s="1"/>
  <c r="N709" i="1"/>
  <c r="P709" i="1" s="1"/>
  <c r="F707" i="3" s="1"/>
  <c r="G707" i="3" s="1"/>
  <c r="N710" i="1"/>
  <c r="P710" i="1" s="1"/>
  <c r="N711" i="1"/>
  <c r="P711" i="1" s="1"/>
  <c r="F709" i="3" s="1"/>
  <c r="G709" i="3" s="1"/>
  <c r="N712" i="1"/>
  <c r="P712" i="1" s="1"/>
  <c r="F710" i="3" s="1"/>
  <c r="G710" i="3" s="1"/>
  <c r="N713" i="1"/>
  <c r="P713" i="1" s="1"/>
  <c r="F711" i="3" s="1"/>
  <c r="G711" i="3" s="1"/>
  <c r="N714" i="1"/>
  <c r="P714" i="1" s="1"/>
  <c r="F712" i="3" s="1"/>
  <c r="G712" i="3" s="1"/>
  <c r="N715" i="1"/>
  <c r="P715" i="1" s="1"/>
  <c r="N716" i="1"/>
  <c r="P716" i="1" s="1"/>
  <c r="F714" i="3" s="1"/>
  <c r="G714" i="3" s="1"/>
  <c r="N717" i="1"/>
  <c r="P717" i="1" s="1"/>
  <c r="F715" i="3" s="1"/>
  <c r="G715" i="3" s="1"/>
  <c r="N718" i="1"/>
  <c r="P718" i="1" s="1"/>
  <c r="N719" i="1"/>
  <c r="P719" i="1" s="1"/>
  <c r="N720" i="1"/>
  <c r="P720" i="1" s="1"/>
  <c r="F718" i="3" s="1"/>
  <c r="G718" i="3" s="1"/>
  <c r="N721" i="1"/>
  <c r="P721" i="1" s="1"/>
  <c r="F719" i="3" s="1"/>
  <c r="G719" i="3" s="1"/>
  <c r="N722" i="1"/>
  <c r="P722" i="1" s="1"/>
  <c r="N723" i="1"/>
  <c r="P723" i="1" s="1"/>
  <c r="N724" i="1"/>
  <c r="P724" i="1" s="1"/>
  <c r="F722" i="3" s="1"/>
  <c r="G722" i="3" s="1"/>
  <c r="N725" i="1"/>
  <c r="P725" i="1" s="1"/>
  <c r="F723" i="3" s="1"/>
  <c r="G723" i="3" s="1"/>
  <c r="N726" i="1"/>
  <c r="P726" i="1" s="1"/>
  <c r="N727" i="1"/>
  <c r="P727" i="1" s="1"/>
  <c r="N728" i="1"/>
  <c r="P728" i="1" s="1"/>
  <c r="F726" i="3" s="1"/>
  <c r="G726" i="3" s="1"/>
  <c r="N729" i="1"/>
  <c r="P729" i="1" s="1"/>
  <c r="F727" i="3" s="1"/>
  <c r="G727" i="3" s="1"/>
  <c r="N730" i="1"/>
  <c r="P730" i="1" s="1"/>
  <c r="N367" i="1"/>
  <c r="K374" i="1"/>
  <c r="M374" i="1" s="1"/>
  <c r="D372" i="3" s="1"/>
  <c r="E372" i="3" s="1"/>
  <c r="K375" i="1"/>
  <c r="M375" i="1" s="1"/>
  <c r="D373" i="3" s="1"/>
  <c r="E373" i="3" s="1"/>
  <c r="K376" i="1"/>
  <c r="M376" i="1" s="1"/>
  <c r="D374" i="3" s="1"/>
  <c r="E374" i="3" s="1"/>
  <c r="K377" i="1"/>
  <c r="M377" i="1" s="1"/>
  <c r="D375" i="3" s="1"/>
  <c r="E375" i="3" s="1"/>
  <c r="K378" i="1"/>
  <c r="M378" i="1" s="1"/>
  <c r="D376" i="3" s="1"/>
  <c r="E376" i="3" s="1"/>
  <c r="K379" i="1"/>
  <c r="M379" i="1" s="1"/>
  <c r="D377" i="3" s="1"/>
  <c r="E377" i="3" s="1"/>
  <c r="K380" i="1"/>
  <c r="M380" i="1" s="1"/>
  <c r="D378" i="3" s="1"/>
  <c r="E378" i="3" s="1"/>
  <c r="K381" i="1"/>
  <c r="M381" i="1" s="1"/>
  <c r="D379" i="3" s="1"/>
  <c r="E379" i="3" s="1"/>
  <c r="K382" i="1"/>
  <c r="M382" i="1" s="1"/>
  <c r="D380" i="3" s="1"/>
  <c r="E380" i="3" s="1"/>
  <c r="K383" i="1"/>
  <c r="M383" i="1" s="1"/>
  <c r="D381" i="3" s="1"/>
  <c r="E381" i="3" s="1"/>
  <c r="K384" i="1"/>
  <c r="M384" i="1" s="1"/>
  <c r="D382" i="3" s="1"/>
  <c r="E382" i="3" s="1"/>
  <c r="K385" i="1"/>
  <c r="M385" i="1" s="1"/>
  <c r="D383" i="3" s="1"/>
  <c r="E383" i="3" s="1"/>
  <c r="K386" i="1"/>
  <c r="M386" i="1" s="1"/>
  <c r="D384" i="3" s="1"/>
  <c r="E384" i="3" s="1"/>
  <c r="K387" i="1"/>
  <c r="M387" i="1" s="1"/>
  <c r="D385" i="3" s="1"/>
  <c r="E385" i="3" s="1"/>
  <c r="K388" i="1"/>
  <c r="M388" i="1" s="1"/>
  <c r="D386" i="3" s="1"/>
  <c r="E386" i="3" s="1"/>
  <c r="K389" i="1"/>
  <c r="M389" i="1" s="1"/>
  <c r="D387" i="3" s="1"/>
  <c r="E387" i="3" s="1"/>
  <c r="K390" i="1"/>
  <c r="M390" i="1" s="1"/>
  <c r="D388" i="3" s="1"/>
  <c r="E388" i="3" s="1"/>
  <c r="K391" i="1"/>
  <c r="M391" i="1" s="1"/>
  <c r="D389" i="3" s="1"/>
  <c r="E389" i="3" s="1"/>
  <c r="K392" i="1"/>
  <c r="M392" i="1" s="1"/>
  <c r="D390" i="3" s="1"/>
  <c r="E390" i="3" s="1"/>
  <c r="K393" i="1"/>
  <c r="M393" i="1" s="1"/>
  <c r="D391" i="3" s="1"/>
  <c r="E391" i="3" s="1"/>
  <c r="K394" i="1"/>
  <c r="M394" i="1" s="1"/>
  <c r="D392" i="3" s="1"/>
  <c r="E392" i="3" s="1"/>
  <c r="K395" i="1"/>
  <c r="M395" i="1" s="1"/>
  <c r="D393" i="3" s="1"/>
  <c r="E393" i="3" s="1"/>
  <c r="K396" i="1"/>
  <c r="M396" i="1" s="1"/>
  <c r="D394" i="3" s="1"/>
  <c r="E394" i="3" s="1"/>
  <c r="K397" i="1"/>
  <c r="M397" i="1" s="1"/>
  <c r="D395" i="3" s="1"/>
  <c r="E395" i="3" s="1"/>
  <c r="K398" i="1"/>
  <c r="M398" i="1" s="1"/>
  <c r="D396" i="3" s="1"/>
  <c r="E396" i="3" s="1"/>
  <c r="K399" i="1"/>
  <c r="M399" i="1" s="1"/>
  <c r="D397" i="3" s="1"/>
  <c r="E397" i="3" s="1"/>
  <c r="K400" i="1"/>
  <c r="M400" i="1" s="1"/>
  <c r="D398" i="3" s="1"/>
  <c r="E398" i="3" s="1"/>
  <c r="K401" i="1"/>
  <c r="M401" i="1" s="1"/>
  <c r="D399" i="3" s="1"/>
  <c r="E399" i="3" s="1"/>
  <c r="K402" i="1"/>
  <c r="M402" i="1" s="1"/>
  <c r="D400" i="3" s="1"/>
  <c r="E400" i="3" s="1"/>
  <c r="K403" i="1"/>
  <c r="M403" i="1" s="1"/>
  <c r="D401" i="3" s="1"/>
  <c r="E401" i="3" s="1"/>
  <c r="K404" i="1"/>
  <c r="M404" i="1" s="1"/>
  <c r="D402" i="3" s="1"/>
  <c r="E402" i="3" s="1"/>
  <c r="K405" i="1"/>
  <c r="M405" i="1" s="1"/>
  <c r="D403" i="3" s="1"/>
  <c r="E403" i="3" s="1"/>
  <c r="K406" i="1"/>
  <c r="M406" i="1" s="1"/>
  <c r="D404" i="3" s="1"/>
  <c r="E404" i="3" s="1"/>
  <c r="K407" i="1"/>
  <c r="M407" i="1" s="1"/>
  <c r="D405" i="3" s="1"/>
  <c r="E405" i="3" s="1"/>
  <c r="K408" i="1"/>
  <c r="M408" i="1" s="1"/>
  <c r="D406" i="3" s="1"/>
  <c r="E406" i="3" s="1"/>
  <c r="K409" i="1"/>
  <c r="M409" i="1" s="1"/>
  <c r="D407" i="3" s="1"/>
  <c r="E407" i="3" s="1"/>
  <c r="K410" i="1"/>
  <c r="M410" i="1" s="1"/>
  <c r="D408" i="3" s="1"/>
  <c r="E408" i="3" s="1"/>
  <c r="K411" i="1"/>
  <c r="M411" i="1" s="1"/>
  <c r="D409" i="3" s="1"/>
  <c r="E409" i="3" s="1"/>
  <c r="K412" i="1"/>
  <c r="M412" i="1" s="1"/>
  <c r="D410" i="3" s="1"/>
  <c r="E410" i="3" s="1"/>
  <c r="K413" i="1"/>
  <c r="M413" i="1" s="1"/>
  <c r="D411" i="3" s="1"/>
  <c r="E411" i="3" s="1"/>
  <c r="K414" i="1"/>
  <c r="M414" i="1" s="1"/>
  <c r="D412" i="3" s="1"/>
  <c r="E412" i="3" s="1"/>
  <c r="K415" i="1"/>
  <c r="M415" i="1" s="1"/>
  <c r="D413" i="3" s="1"/>
  <c r="E413" i="3" s="1"/>
  <c r="K416" i="1"/>
  <c r="M416" i="1" s="1"/>
  <c r="D414" i="3" s="1"/>
  <c r="E414" i="3" s="1"/>
  <c r="K417" i="1"/>
  <c r="M417" i="1" s="1"/>
  <c r="D415" i="3" s="1"/>
  <c r="E415" i="3" s="1"/>
  <c r="K418" i="1"/>
  <c r="M418" i="1" s="1"/>
  <c r="D416" i="3" s="1"/>
  <c r="E416" i="3" s="1"/>
  <c r="K419" i="1"/>
  <c r="M419" i="1" s="1"/>
  <c r="D417" i="3" s="1"/>
  <c r="E417" i="3" s="1"/>
  <c r="K420" i="1"/>
  <c r="M420" i="1" s="1"/>
  <c r="D418" i="3" s="1"/>
  <c r="E418" i="3" s="1"/>
  <c r="K421" i="1"/>
  <c r="M421" i="1" s="1"/>
  <c r="D419" i="3" s="1"/>
  <c r="E419" i="3" s="1"/>
  <c r="K422" i="1"/>
  <c r="M422" i="1" s="1"/>
  <c r="D420" i="3" s="1"/>
  <c r="E420" i="3" s="1"/>
  <c r="K423" i="1"/>
  <c r="M423" i="1" s="1"/>
  <c r="D421" i="3" s="1"/>
  <c r="E421" i="3" s="1"/>
  <c r="K424" i="1"/>
  <c r="M424" i="1" s="1"/>
  <c r="D422" i="3" s="1"/>
  <c r="E422" i="3" s="1"/>
  <c r="K425" i="1"/>
  <c r="M425" i="1" s="1"/>
  <c r="D423" i="3" s="1"/>
  <c r="E423" i="3" s="1"/>
  <c r="K426" i="1"/>
  <c r="M426" i="1" s="1"/>
  <c r="D424" i="3" s="1"/>
  <c r="E424" i="3" s="1"/>
  <c r="K427" i="1"/>
  <c r="M427" i="1" s="1"/>
  <c r="D425" i="3" s="1"/>
  <c r="E425" i="3" s="1"/>
  <c r="K428" i="1"/>
  <c r="M428" i="1" s="1"/>
  <c r="D426" i="3" s="1"/>
  <c r="E426" i="3" s="1"/>
  <c r="K429" i="1"/>
  <c r="M429" i="1" s="1"/>
  <c r="D427" i="3" s="1"/>
  <c r="E427" i="3" s="1"/>
  <c r="K430" i="1"/>
  <c r="M430" i="1" s="1"/>
  <c r="D428" i="3" s="1"/>
  <c r="E428" i="3" s="1"/>
  <c r="K431" i="1"/>
  <c r="M431" i="1" s="1"/>
  <c r="D429" i="3" s="1"/>
  <c r="E429" i="3" s="1"/>
  <c r="K432" i="1"/>
  <c r="M432" i="1" s="1"/>
  <c r="D430" i="3" s="1"/>
  <c r="E430" i="3" s="1"/>
  <c r="K433" i="1"/>
  <c r="M433" i="1" s="1"/>
  <c r="D431" i="3" s="1"/>
  <c r="E431" i="3" s="1"/>
  <c r="K434" i="1"/>
  <c r="M434" i="1" s="1"/>
  <c r="D432" i="3" s="1"/>
  <c r="E432" i="3" s="1"/>
  <c r="K435" i="1"/>
  <c r="M435" i="1" s="1"/>
  <c r="D433" i="3" s="1"/>
  <c r="E433" i="3" s="1"/>
  <c r="K436" i="1"/>
  <c r="M436" i="1" s="1"/>
  <c r="D434" i="3" s="1"/>
  <c r="E434" i="3" s="1"/>
  <c r="K437" i="1"/>
  <c r="M437" i="1" s="1"/>
  <c r="D435" i="3" s="1"/>
  <c r="E435" i="3" s="1"/>
  <c r="K438" i="1"/>
  <c r="M438" i="1" s="1"/>
  <c r="D436" i="3" s="1"/>
  <c r="E436" i="3" s="1"/>
  <c r="K439" i="1"/>
  <c r="M439" i="1" s="1"/>
  <c r="D437" i="3" s="1"/>
  <c r="E437" i="3" s="1"/>
  <c r="K440" i="1"/>
  <c r="M440" i="1" s="1"/>
  <c r="D438" i="3" s="1"/>
  <c r="E438" i="3" s="1"/>
  <c r="K441" i="1"/>
  <c r="M441" i="1" s="1"/>
  <c r="D439" i="3" s="1"/>
  <c r="E439" i="3" s="1"/>
  <c r="K442" i="1"/>
  <c r="M442" i="1" s="1"/>
  <c r="D440" i="3" s="1"/>
  <c r="E440" i="3" s="1"/>
  <c r="K443" i="1"/>
  <c r="M443" i="1" s="1"/>
  <c r="D441" i="3" s="1"/>
  <c r="E441" i="3" s="1"/>
  <c r="K444" i="1"/>
  <c r="M444" i="1" s="1"/>
  <c r="D442" i="3" s="1"/>
  <c r="E442" i="3" s="1"/>
  <c r="K445" i="1"/>
  <c r="M445" i="1" s="1"/>
  <c r="D443" i="3" s="1"/>
  <c r="E443" i="3" s="1"/>
  <c r="K446" i="1"/>
  <c r="M446" i="1" s="1"/>
  <c r="D444" i="3" s="1"/>
  <c r="E444" i="3" s="1"/>
  <c r="K447" i="1"/>
  <c r="M447" i="1" s="1"/>
  <c r="D445" i="3" s="1"/>
  <c r="E445" i="3" s="1"/>
  <c r="K448" i="1"/>
  <c r="M448" i="1" s="1"/>
  <c r="D446" i="3" s="1"/>
  <c r="E446" i="3" s="1"/>
  <c r="K449" i="1"/>
  <c r="M449" i="1" s="1"/>
  <c r="D447" i="3" s="1"/>
  <c r="E447" i="3" s="1"/>
  <c r="K450" i="1"/>
  <c r="M450" i="1" s="1"/>
  <c r="D448" i="3" s="1"/>
  <c r="E448" i="3" s="1"/>
  <c r="K451" i="1"/>
  <c r="M451" i="1" s="1"/>
  <c r="D449" i="3" s="1"/>
  <c r="E449" i="3" s="1"/>
  <c r="G374" i="1"/>
  <c r="I374" i="1" s="1"/>
  <c r="G375" i="1"/>
  <c r="I375" i="1" s="1"/>
  <c r="G376" i="1"/>
  <c r="I376" i="1" s="1"/>
  <c r="G377" i="1"/>
  <c r="I377" i="1" s="1"/>
  <c r="G378" i="1"/>
  <c r="I378" i="1" s="1"/>
  <c r="G379" i="1"/>
  <c r="I379" i="1" s="1"/>
  <c r="G380" i="1"/>
  <c r="I380" i="1" s="1"/>
  <c r="G381" i="1"/>
  <c r="I381" i="1" s="1"/>
  <c r="G382" i="1"/>
  <c r="I382" i="1" s="1"/>
  <c r="G383" i="1"/>
  <c r="I383" i="1" s="1"/>
  <c r="G384" i="1"/>
  <c r="I384" i="1" s="1"/>
  <c r="G385" i="1"/>
  <c r="I385" i="1" s="1"/>
  <c r="G386" i="1"/>
  <c r="I386" i="1" s="1"/>
  <c r="G387" i="1"/>
  <c r="I387" i="1" s="1"/>
  <c r="G388" i="1"/>
  <c r="I388" i="1" s="1"/>
  <c r="G389" i="1"/>
  <c r="I389" i="1" s="1"/>
  <c r="G390" i="1"/>
  <c r="I390" i="1" s="1"/>
  <c r="G391" i="1"/>
  <c r="I391" i="1" s="1"/>
  <c r="G392" i="1"/>
  <c r="I392" i="1" s="1"/>
  <c r="G393" i="1"/>
  <c r="I393" i="1" s="1"/>
  <c r="G394" i="1"/>
  <c r="I394" i="1" s="1"/>
  <c r="G395" i="1"/>
  <c r="I395" i="1" s="1"/>
  <c r="G396" i="1"/>
  <c r="I396" i="1" s="1"/>
  <c r="G397" i="1"/>
  <c r="I397" i="1" s="1"/>
  <c r="G398" i="1"/>
  <c r="I398" i="1" s="1"/>
  <c r="G399" i="1"/>
  <c r="I399" i="1" s="1"/>
  <c r="G400" i="1"/>
  <c r="I400" i="1" s="1"/>
  <c r="G401" i="1"/>
  <c r="I401" i="1" s="1"/>
  <c r="G402" i="1"/>
  <c r="I402" i="1" s="1"/>
  <c r="G403" i="1"/>
  <c r="I403" i="1" s="1"/>
  <c r="G404" i="1"/>
  <c r="I404" i="1" s="1"/>
  <c r="G405" i="1"/>
  <c r="I405" i="1" s="1"/>
  <c r="G406" i="1"/>
  <c r="I406" i="1" s="1"/>
  <c r="G407" i="1"/>
  <c r="I407" i="1" s="1"/>
  <c r="G408" i="1"/>
  <c r="I408" i="1" s="1"/>
  <c r="G409" i="1"/>
  <c r="I409" i="1" s="1"/>
  <c r="G410" i="1"/>
  <c r="I410" i="1" s="1"/>
  <c r="G411" i="1"/>
  <c r="I411" i="1" s="1"/>
  <c r="G412" i="1"/>
  <c r="I412" i="1" s="1"/>
  <c r="G413" i="1"/>
  <c r="I413" i="1" s="1"/>
  <c r="G414" i="1"/>
  <c r="I414" i="1" s="1"/>
  <c r="G415" i="1"/>
  <c r="I415" i="1" s="1"/>
  <c r="G416" i="1"/>
  <c r="I416" i="1" s="1"/>
  <c r="G417" i="1"/>
  <c r="I417" i="1" s="1"/>
  <c r="G418" i="1"/>
  <c r="I418" i="1" s="1"/>
  <c r="G419" i="1"/>
  <c r="I419" i="1" s="1"/>
  <c r="G420" i="1"/>
  <c r="I420" i="1" s="1"/>
  <c r="G421" i="1"/>
  <c r="I421" i="1" s="1"/>
  <c r="G422" i="1"/>
  <c r="I422" i="1" s="1"/>
  <c r="G423" i="1"/>
  <c r="I423" i="1" s="1"/>
  <c r="G424" i="1"/>
  <c r="I424" i="1" s="1"/>
  <c r="G425" i="1"/>
  <c r="I425" i="1" s="1"/>
  <c r="G426" i="1"/>
  <c r="I426" i="1" s="1"/>
  <c r="G427" i="1"/>
  <c r="I427" i="1" s="1"/>
  <c r="G428" i="1"/>
  <c r="I428" i="1" s="1"/>
  <c r="G429" i="1"/>
  <c r="I429" i="1" s="1"/>
  <c r="G430" i="1"/>
  <c r="I430" i="1" s="1"/>
  <c r="G431" i="1"/>
  <c r="I431" i="1" s="1"/>
  <c r="G432" i="1"/>
  <c r="I432" i="1" s="1"/>
  <c r="G433" i="1"/>
  <c r="I433" i="1" s="1"/>
  <c r="G434" i="1"/>
  <c r="I434" i="1" s="1"/>
  <c r="G435" i="1"/>
  <c r="I435" i="1" s="1"/>
  <c r="G436" i="1"/>
  <c r="I436" i="1" s="1"/>
  <c r="G437" i="1"/>
  <c r="I437" i="1" s="1"/>
  <c r="G438" i="1"/>
  <c r="I438" i="1" s="1"/>
  <c r="G439" i="1"/>
  <c r="I439" i="1" s="1"/>
  <c r="G440" i="1"/>
  <c r="I440" i="1" s="1"/>
  <c r="G441" i="1"/>
  <c r="I441" i="1" s="1"/>
  <c r="G442" i="1"/>
  <c r="I442" i="1" s="1"/>
  <c r="G443" i="1"/>
  <c r="I443" i="1" s="1"/>
  <c r="G444" i="1"/>
  <c r="I444" i="1" s="1"/>
  <c r="G445" i="1"/>
  <c r="I445" i="1" s="1"/>
  <c r="G446" i="1"/>
  <c r="I446" i="1" s="1"/>
  <c r="G447" i="1"/>
  <c r="I447" i="1" s="1"/>
  <c r="G448" i="1"/>
  <c r="I448" i="1" s="1"/>
  <c r="G449" i="1"/>
  <c r="I449" i="1" s="1"/>
  <c r="G450" i="1"/>
  <c r="I450" i="1" s="1"/>
  <c r="G451" i="1"/>
  <c r="I451" i="1" s="1"/>
  <c r="G452" i="1"/>
  <c r="I452" i="1" s="1"/>
  <c r="G453" i="1"/>
  <c r="I453" i="1" s="1"/>
  <c r="G454" i="1"/>
  <c r="I454" i="1" s="1"/>
  <c r="G455" i="1"/>
  <c r="I455" i="1" s="1"/>
  <c r="G456" i="1"/>
  <c r="I456" i="1" s="1"/>
  <c r="G457" i="1"/>
  <c r="I457" i="1" s="1"/>
  <c r="G458" i="1"/>
  <c r="I458" i="1" s="1"/>
  <c r="G459" i="1"/>
  <c r="I459" i="1" s="1"/>
  <c r="G460" i="1"/>
  <c r="I460" i="1" s="1"/>
  <c r="G461" i="1"/>
  <c r="I461" i="1" s="1"/>
  <c r="G462" i="1"/>
  <c r="I462" i="1" s="1"/>
  <c r="G463" i="1"/>
  <c r="I463" i="1" s="1"/>
  <c r="G464" i="1"/>
  <c r="I464" i="1" s="1"/>
  <c r="G465" i="1"/>
  <c r="I465" i="1" s="1"/>
  <c r="G466" i="1"/>
  <c r="I466" i="1" s="1"/>
  <c r="G467" i="1"/>
  <c r="I467" i="1" s="1"/>
  <c r="G468" i="1"/>
  <c r="I468" i="1" s="1"/>
  <c r="G469" i="1"/>
  <c r="I469" i="1" s="1"/>
  <c r="G470" i="1"/>
  <c r="I470" i="1" s="1"/>
  <c r="G471" i="1"/>
  <c r="I471" i="1" s="1"/>
  <c r="G472" i="1"/>
  <c r="I472" i="1" s="1"/>
  <c r="G473" i="1"/>
  <c r="I473" i="1" s="1"/>
  <c r="G474" i="1"/>
  <c r="I474" i="1" s="1"/>
  <c r="G475" i="1"/>
  <c r="I475" i="1" s="1"/>
  <c r="G476" i="1"/>
  <c r="I476" i="1" s="1"/>
  <c r="G477" i="1"/>
  <c r="I477" i="1" s="1"/>
  <c r="G478" i="1"/>
  <c r="I478" i="1" s="1"/>
  <c r="G479" i="1"/>
  <c r="I479" i="1" s="1"/>
  <c r="G480" i="1"/>
  <c r="I480" i="1" s="1"/>
  <c r="G481" i="1"/>
  <c r="I481" i="1" s="1"/>
  <c r="G482" i="1"/>
  <c r="I482" i="1" s="1"/>
  <c r="G483" i="1"/>
  <c r="I483" i="1" s="1"/>
  <c r="G484" i="1"/>
  <c r="I484" i="1" s="1"/>
  <c r="G485" i="1"/>
  <c r="I485" i="1" s="1"/>
  <c r="G486" i="1"/>
  <c r="I486" i="1" s="1"/>
  <c r="G487" i="1"/>
  <c r="I487" i="1" s="1"/>
  <c r="G488" i="1"/>
  <c r="I488" i="1" s="1"/>
  <c r="G489" i="1"/>
  <c r="I489" i="1" s="1"/>
  <c r="G490" i="1"/>
  <c r="I490" i="1" s="1"/>
  <c r="G491" i="1"/>
  <c r="I491" i="1" s="1"/>
  <c r="G492" i="1"/>
  <c r="I492" i="1" s="1"/>
  <c r="G493" i="1"/>
  <c r="I493" i="1" s="1"/>
  <c r="G494" i="1"/>
  <c r="I494" i="1" s="1"/>
  <c r="G495" i="1"/>
  <c r="I495" i="1" s="1"/>
  <c r="G496" i="1"/>
  <c r="I496" i="1" s="1"/>
  <c r="G497" i="1"/>
  <c r="I497" i="1" s="1"/>
  <c r="G498" i="1"/>
  <c r="I498" i="1" s="1"/>
  <c r="G499" i="1"/>
  <c r="I499" i="1" s="1"/>
  <c r="G500" i="1"/>
  <c r="I500" i="1" s="1"/>
  <c r="G501" i="1"/>
  <c r="I501" i="1" s="1"/>
  <c r="G502" i="1"/>
  <c r="I502" i="1" s="1"/>
  <c r="G503" i="1"/>
  <c r="I503" i="1" s="1"/>
  <c r="G504" i="1"/>
  <c r="I504" i="1" s="1"/>
  <c r="G505" i="1"/>
  <c r="I505" i="1" s="1"/>
  <c r="G506" i="1"/>
  <c r="I506" i="1" s="1"/>
  <c r="G507" i="1"/>
  <c r="I507" i="1" s="1"/>
  <c r="G508" i="1"/>
  <c r="I508" i="1" s="1"/>
  <c r="G509" i="1"/>
  <c r="I509" i="1" s="1"/>
  <c r="G510" i="1"/>
  <c r="I510" i="1" s="1"/>
  <c r="G511" i="1"/>
  <c r="I511" i="1" s="1"/>
  <c r="G512" i="1"/>
  <c r="I512" i="1" s="1"/>
  <c r="G513" i="1"/>
  <c r="I513" i="1" s="1"/>
  <c r="G514" i="1"/>
  <c r="I514" i="1" s="1"/>
  <c r="G515" i="1"/>
  <c r="I515" i="1" s="1"/>
  <c r="G516" i="1"/>
  <c r="I516" i="1" s="1"/>
  <c r="G517" i="1"/>
  <c r="I517" i="1" s="1"/>
  <c r="G518" i="1"/>
  <c r="I518" i="1" s="1"/>
  <c r="G519" i="1"/>
  <c r="I519" i="1" s="1"/>
  <c r="G520" i="1"/>
  <c r="I520" i="1" s="1"/>
  <c r="G521" i="1"/>
  <c r="I521" i="1" s="1"/>
  <c r="G522" i="1"/>
  <c r="I522" i="1" s="1"/>
  <c r="G523" i="1"/>
  <c r="I523" i="1" s="1"/>
  <c r="G524" i="1"/>
  <c r="I524" i="1" s="1"/>
  <c r="G525" i="1"/>
  <c r="I525" i="1" s="1"/>
  <c r="G526" i="1"/>
  <c r="I526" i="1" s="1"/>
  <c r="G527" i="1"/>
  <c r="I527" i="1" s="1"/>
  <c r="G528" i="1"/>
  <c r="I528" i="1" s="1"/>
  <c r="G529" i="1"/>
  <c r="I529" i="1" s="1"/>
  <c r="G530" i="1"/>
  <c r="I530" i="1" s="1"/>
  <c r="G531" i="1"/>
  <c r="I531" i="1" s="1"/>
  <c r="G532" i="1"/>
  <c r="I532" i="1" s="1"/>
  <c r="G533" i="1"/>
  <c r="I533" i="1" s="1"/>
  <c r="G534" i="1"/>
  <c r="I534" i="1" s="1"/>
  <c r="G535" i="1"/>
  <c r="I535" i="1" s="1"/>
  <c r="G536" i="1"/>
  <c r="I536" i="1" s="1"/>
  <c r="G537" i="1"/>
  <c r="I537" i="1" s="1"/>
  <c r="G538" i="1"/>
  <c r="I538" i="1" s="1"/>
  <c r="G539" i="1"/>
  <c r="I539" i="1" s="1"/>
  <c r="G540" i="1"/>
  <c r="I540" i="1" s="1"/>
  <c r="G541" i="1"/>
  <c r="I541" i="1" s="1"/>
  <c r="G542" i="1"/>
  <c r="I542" i="1" s="1"/>
  <c r="G543" i="1"/>
  <c r="I543" i="1" s="1"/>
  <c r="G544" i="1"/>
  <c r="I544" i="1" s="1"/>
  <c r="G545" i="1"/>
  <c r="I545" i="1" s="1"/>
  <c r="G546" i="1"/>
  <c r="I546" i="1" s="1"/>
  <c r="G547" i="1"/>
  <c r="I547" i="1" s="1"/>
  <c r="G548" i="1"/>
  <c r="I548" i="1" s="1"/>
  <c r="G549" i="1"/>
  <c r="I549" i="1" s="1"/>
  <c r="G550" i="1"/>
  <c r="I550" i="1" s="1"/>
  <c r="G551" i="1"/>
  <c r="I551" i="1" s="1"/>
  <c r="G552" i="1"/>
  <c r="I552" i="1" s="1"/>
  <c r="G553" i="1"/>
  <c r="I553" i="1" s="1"/>
  <c r="G554" i="1"/>
  <c r="I554" i="1" s="1"/>
  <c r="G555" i="1"/>
  <c r="I555" i="1" s="1"/>
  <c r="G556" i="1"/>
  <c r="I556" i="1" s="1"/>
  <c r="G557" i="1"/>
  <c r="I557" i="1" s="1"/>
  <c r="G558" i="1"/>
  <c r="I558" i="1" s="1"/>
  <c r="G559" i="1"/>
  <c r="I559" i="1" s="1"/>
  <c r="G560" i="1"/>
  <c r="I560" i="1" s="1"/>
  <c r="G561" i="1"/>
  <c r="I561" i="1" s="1"/>
  <c r="G562" i="1"/>
  <c r="I562" i="1" s="1"/>
  <c r="G563" i="1"/>
  <c r="I563" i="1" s="1"/>
  <c r="G564" i="1"/>
  <c r="I564" i="1" s="1"/>
  <c r="G565" i="1"/>
  <c r="I565" i="1" s="1"/>
  <c r="G566" i="1"/>
  <c r="I566" i="1" s="1"/>
  <c r="G567" i="1"/>
  <c r="I567" i="1" s="1"/>
  <c r="G568" i="1"/>
  <c r="I568" i="1" s="1"/>
  <c r="G569" i="1"/>
  <c r="I569" i="1" s="1"/>
  <c r="G570" i="1"/>
  <c r="I570" i="1" s="1"/>
  <c r="G571" i="1"/>
  <c r="I571" i="1" s="1"/>
  <c r="G572" i="1"/>
  <c r="I572" i="1" s="1"/>
  <c r="G573" i="1"/>
  <c r="I573" i="1" s="1"/>
  <c r="G574" i="1"/>
  <c r="I574" i="1" s="1"/>
  <c r="G575" i="1"/>
  <c r="I575" i="1" s="1"/>
  <c r="G576" i="1"/>
  <c r="I576" i="1" s="1"/>
  <c r="G577" i="1"/>
  <c r="I577" i="1" s="1"/>
  <c r="G578" i="1"/>
  <c r="I578" i="1" s="1"/>
  <c r="G579" i="1"/>
  <c r="I579" i="1" s="1"/>
  <c r="G580" i="1"/>
  <c r="I580" i="1" s="1"/>
  <c r="G581" i="1"/>
  <c r="I581" i="1" s="1"/>
  <c r="G582" i="1"/>
  <c r="I582" i="1" s="1"/>
  <c r="G583" i="1"/>
  <c r="I583" i="1" s="1"/>
  <c r="G584" i="1"/>
  <c r="I584" i="1" s="1"/>
  <c r="G585" i="1"/>
  <c r="I585" i="1" s="1"/>
  <c r="G586" i="1"/>
  <c r="I586" i="1" s="1"/>
  <c r="G587" i="1"/>
  <c r="I587" i="1" s="1"/>
  <c r="G588" i="1"/>
  <c r="I588" i="1" s="1"/>
  <c r="G589" i="1"/>
  <c r="I589" i="1" s="1"/>
  <c r="G590" i="1"/>
  <c r="I590" i="1" s="1"/>
  <c r="G591" i="1"/>
  <c r="I591" i="1" s="1"/>
  <c r="G592" i="1"/>
  <c r="I592" i="1" s="1"/>
  <c r="G593" i="1"/>
  <c r="I593" i="1" s="1"/>
  <c r="G594" i="1"/>
  <c r="I594" i="1" s="1"/>
  <c r="G595" i="1"/>
  <c r="I595" i="1" s="1"/>
  <c r="G596" i="1"/>
  <c r="I596" i="1" s="1"/>
  <c r="G597" i="1"/>
  <c r="I597" i="1" s="1"/>
  <c r="G598" i="1"/>
  <c r="I598" i="1" s="1"/>
  <c r="G599" i="1"/>
  <c r="I599" i="1" s="1"/>
  <c r="G600" i="1"/>
  <c r="I600" i="1" s="1"/>
  <c r="G601" i="1"/>
  <c r="I601" i="1" s="1"/>
  <c r="G602" i="1"/>
  <c r="I602" i="1" s="1"/>
  <c r="G603" i="1"/>
  <c r="I603" i="1" s="1"/>
  <c r="G604" i="1"/>
  <c r="I604" i="1" s="1"/>
  <c r="G605" i="1"/>
  <c r="I605" i="1" s="1"/>
  <c r="G606" i="1"/>
  <c r="I606" i="1" s="1"/>
  <c r="G607" i="1"/>
  <c r="I607" i="1" s="1"/>
  <c r="G608" i="1"/>
  <c r="I608" i="1" s="1"/>
  <c r="G609" i="1"/>
  <c r="I609" i="1" s="1"/>
  <c r="G610" i="1"/>
  <c r="I610" i="1" s="1"/>
  <c r="G611" i="1"/>
  <c r="I611" i="1" s="1"/>
  <c r="G612" i="1"/>
  <c r="I612" i="1" s="1"/>
  <c r="G613" i="1"/>
  <c r="I613" i="1" s="1"/>
  <c r="G614" i="1"/>
  <c r="I614" i="1" s="1"/>
  <c r="G615" i="1"/>
  <c r="I615" i="1" s="1"/>
  <c r="G616" i="1"/>
  <c r="I616" i="1" s="1"/>
  <c r="G617" i="1"/>
  <c r="I617" i="1" s="1"/>
  <c r="G618" i="1"/>
  <c r="I618" i="1" s="1"/>
  <c r="G619" i="1"/>
  <c r="I619" i="1" s="1"/>
  <c r="G620" i="1"/>
  <c r="I620" i="1" s="1"/>
  <c r="G621" i="1"/>
  <c r="I621" i="1" s="1"/>
  <c r="G622" i="1"/>
  <c r="I622" i="1" s="1"/>
  <c r="G623" i="1"/>
  <c r="I623" i="1" s="1"/>
  <c r="G624" i="1"/>
  <c r="I624" i="1" s="1"/>
  <c r="G625" i="1"/>
  <c r="I625" i="1" s="1"/>
  <c r="G626" i="1"/>
  <c r="I626" i="1" s="1"/>
  <c r="G627" i="1"/>
  <c r="I627" i="1" s="1"/>
  <c r="G628" i="1"/>
  <c r="I628" i="1" s="1"/>
  <c r="G629" i="1"/>
  <c r="I629" i="1" s="1"/>
  <c r="G630" i="1"/>
  <c r="I630" i="1" s="1"/>
  <c r="G631" i="1"/>
  <c r="I631" i="1" s="1"/>
  <c r="G632" i="1"/>
  <c r="I632" i="1" s="1"/>
  <c r="G633" i="1"/>
  <c r="I633" i="1" s="1"/>
  <c r="G634" i="1"/>
  <c r="I634" i="1" s="1"/>
  <c r="G635" i="1"/>
  <c r="I635" i="1" s="1"/>
  <c r="G636" i="1"/>
  <c r="I636" i="1" s="1"/>
  <c r="G637" i="1"/>
  <c r="I637" i="1" s="1"/>
  <c r="G638" i="1"/>
  <c r="I638" i="1" s="1"/>
  <c r="G639" i="1"/>
  <c r="I639" i="1" s="1"/>
  <c r="G640" i="1"/>
  <c r="I640" i="1" s="1"/>
  <c r="G641" i="1"/>
  <c r="I641" i="1" s="1"/>
  <c r="G642" i="1"/>
  <c r="I642" i="1" s="1"/>
  <c r="G643" i="1"/>
  <c r="I643" i="1" s="1"/>
  <c r="G644" i="1"/>
  <c r="I644" i="1" s="1"/>
  <c r="G645" i="1"/>
  <c r="I645" i="1" s="1"/>
  <c r="G646" i="1"/>
  <c r="I646" i="1" s="1"/>
  <c r="G647" i="1"/>
  <c r="I647" i="1" s="1"/>
  <c r="G648" i="1"/>
  <c r="I648" i="1" s="1"/>
  <c r="G649" i="1"/>
  <c r="I649" i="1" s="1"/>
  <c r="G650" i="1"/>
  <c r="I650" i="1" s="1"/>
  <c r="G651" i="1"/>
  <c r="I651" i="1" s="1"/>
  <c r="G652" i="1"/>
  <c r="I652" i="1" s="1"/>
  <c r="G653" i="1"/>
  <c r="I653" i="1" s="1"/>
  <c r="G654" i="1"/>
  <c r="I654" i="1" s="1"/>
  <c r="G655" i="1"/>
  <c r="I655" i="1" s="1"/>
  <c r="G656" i="1"/>
  <c r="I656" i="1" s="1"/>
  <c r="G657" i="1"/>
  <c r="I657" i="1" s="1"/>
  <c r="G658" i="1"/>
  <c r="I658" i="1" s="1"/>
  <c r="G659" i="1"/>
  <c r="I659" i="1" s="1"/>
  <c r="G660" i="1"/>
  <c r="I660" i="1" s="1"/>
  <c r="G661" i="1"/>
  <c r="I661" i="1" s="1"/>
  <c r="G662" i="1"/>
  <c r="I662" i="1" s="1"/>
  <c r="G663" i="1"/>
  <c r="I663" i="1" s="1"/>
  <c r="G664" i="1"/>
  <c r="I664" i="1" s="1"/>
  <c r="G665" i="1"/>
  <c r="I665" i="1" s="1"/>
  <c r="G666" i="1"/>
  <c r="I666" i="1" s="1"/>
  <c r="G667" i="1"/>
  <c r="I667" i="1" s="1"/>
  <c r="G668" i="1"/>
  <c r="I668" i="1" s="1"/>
  <c r="G669" i="1"/>
  <c r="I669" i="1" s="1"/>
  <c r="G670" i="1"/>
  <c r="I670" i="1" s="1"/>
  <c r="G671" i="1"/>
  <c r="I671" i="1" s="1"/>
  <c r="G672" i="1"/>
  <c r="I672" i="1" s="1"/>
  <c r="G673" i="1"/>
  <c r="I673" i="1" s="1"/>
  <c r="G674" i="1"/>
  <c r="I674" i="1" s="1"/>
  <c r="G675" i="1"/>
  <c r="I675" i="1" s="1"/>
  <c r="G676" i="1"/>
  <c r="I676" i="1" s="1"/>
  <c r="G677" i="1"/>
  <c r="I677" i="1" s="1"/>
  <c r="G678" i="1"/>
  <c r="I678" i="1" s="1"/>
  <c r="G679" i="1"/>
  <c r="I679" i="1" s="1"/>
  <c r="G680" i="1"/>
  <c r="I680" i="1" s="1"/>
  <c r="G681" i="1"/>
  <c r="I681" i="1" s="1"/>
  <c r="G682" i="1"/>
  <c r="I682" i="1" s="1"/>
  <c r="G683" i="1"/>
  <c r="I683" i="1" s="1"/>
  <c r="G684" i="1"/>
  <c r="I684" i="1" s="1"/>
  <c r="G685" i="1"/>
  <c r="I685" i="1" s="1"/>
  <c r="G686" i="1"/>
  <c r="I686" i="1" s="1"/>
  <c r="G687" i="1"/>
  <c r="I687" i="1" s="1"/>
  <c r="G688" i="1"/>
  <c r="I688" i="1" s="1"/>
  <c r="G689" i="1"/>
  <c r="I689" i="1" s="1"/>
  <c r="G690" i="1"/>
  <c r="I690" i="1" s="1"/>
  <c r="G691" i="1"/>
  <c r="I691" i="1" s="1"/>
  <c r="G692" i="1"/>
  <c r="I692" i="1" s="1"/>
  <c r="G693" i="1"/>
  <c r="I693" i="1" s="1"/>
  <c r="G694" i="1"/>
  <c r="I694" i="1" s="1"/>
  <c r="G695" i="1"/>
  <c r="I695" i="1" s="1"/>
  <c r="G696" i="1"/>
  <c r="I696" i="1" s="1"/>
  <c r="G697" i="1"/>
  <c r="I697" i="1" s="1"/>
  <c r="G698" i="1"/>
  <c r="I698" i="1" s="1"/>
  <c r="G699" i="1"/>
  <c r="I699" i="1" s="1"/>
  <c r="G700" i="1"/>
  <c r="I700" i="1" s="1"/>
  <c r="G701" i="1"/>
  <c r="I701" i="1" s="1"/>
  <c r="G702" i="1"/>
  <c r="I702" i="1" s="1"/>
  <c r="G703" i="1"/>
  <c r="I703" i="1" s="1"/>
  <c r="G704" i="1"/>
  <c r="I704" i="1" s="1"/>
  <c r="G705" i="1"/>
  <c r="I705" i="1" s="1"/>
  <c r="G706" i="1"/>
  <c r="I706" i="1" s="1"/>
  <c r="G707" i="1"/>
  <c r="I707" i="1" s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J695" i="1" s="1"/>
  <c r="F696" i="1"/>
  <c r="J696" i="1" s="1"/>
  <c r="F697" i="1"/>
  <c r="J697" i="1" s="1"/>
  <c r="F698" i="1"/>
  <c r="J698" i="1" s="1"/>
  <c r="F699" i="1"/>
  <c r="J699" i="1" s="1"/>
  <c r="F700" i="1"/>
  <c r="J700" i="1" s="1"/>
  <c r="F701" i="1"/>
  <c r="J701" i="1" s="1"/>
  <c r="F702" i="1"/>
  <c r="J702" i="1" s="1"/>
  <c r="F703" i="1"/>
  <c r="J703" i="1" s="1"/>
  <c r="F704" i="1"/>
  <c r="J704" i="1" s="1"/>
  <c r="F705" i="1"/>
  <c r="J705" i="1" s="1"/>
  <c r="F706" i="1"/>
  <c r="J706" i="1" s="1"/>
  <c r="F707" i="1"/>
  <c r="J707" i="1" s="1"/>
  <c r="F708" i="1"/>
  <c r="J708" i="1" s="1"/>
  <c r="F709" i="1"/>
  <c r="J709" i="1" s="1"/>
  <c r="F710" i="1"/>
  <c r="J710" i="1" s="1"/>
  <c r="F711" i="1"/>
  <c r="J711" i="1" s="1"/>
  <c r="F712" i="1"/>
  <c r="J712" i="1" s="1"/>
  <c r="F713" i="1"/>
  <c r="J713" i="1" s="1"/>
  <c r="F714" i="1"/>
  <c r="J714" i="1" s="1"/>
  <c r="F715" i="1"/>
  <c r="J715" i="1" s="1"/>
  <c r="F716" i="1"/>
  <c r="J716" i="1" s="1"/>
  <c r="F717" i="1"/>
  <c r="J717" i="1" s="1"/>
  <c r="F718" i="1"/>
  <c r="J718" i="1" s="1"/>
  <c r="F719" i="1"/>
  <c r="J719" i="1" s="1"/>
  <c r="F720" i="1"/>
  <c r="J720" i="1" s="1"/>
  <c r="F721" i="1"/>
  <c r="J721" i="1" s="1"/>
  <c r="F722" i="1"/>
  <c r="J722" i="1" s="1"/>
  <c r="F723" i="1"/>
  <c r="J723" i="1" s="1"/>
  <c r="F724" i="1"/>
  <c r="J724" i="1" s="1"/>
  <c r="F725" i="1"/>
  <c r="J725" i="1" s="1"/>
  <c r="F726" i="1"/>
  <c r="J726" i="1" s="1"/>
  <c r="F727" i="1"/>
  <c r="J727" i="1" s="1"/>
  <c r="F728" i="1"/>
  <c r="J728" i="1" s="1"/>
  <c r="F729" i="1"/>
  <c r="J729" i="1" s="1"/>
  <c r="F730" i="1"/>
  <c r="J730" i="1" s="1"/>
  <c r="F731" i="1"/>
  <c r="J731" i="1" s="1"/>
  <c r="F732" i="1"/>
  <c r="J732" i="1" s="1"/>
  <c r="F733" i="1"/>
  <c r="J733" i="1" s="1"/>
  <c r="F734" i="1"/>
  <c r="J734" i="1" s="1"/>
  <c r="F735" i="1"/>
  <c r="J735" i="1" s="1"/>
  <c r="F736" i="1"/>
  <c r="D374" i="1"/>
  <c r="F374" i="1" s="1"/>
  <c r="D375" i="1"/>
  <c r="F375" i="1" s="1"/>
  <c r="D376" i="1"/>
  <c r="F376" i="1" s="1"/>
  <c r="D377" i="1"/>
  <c r="F377" i="1" s="1"/>
  <c r="D378" i="1"/>
  <c r="F378" i="1" s="1"/>
  <c r="D379" i="1"/>
  <c r="F379" i="1" s="1"/>
  <c r="D380" i="1"/>
  <c r="F380" i="1" s="1"/>
  <c r="D381" i="1"/>
  <c r="F381" i="1" s="1"/>
  <c r="D382" i="1"/>
  <c r="F382" i="1" s="1"/>
  <c r="D383" i="1"/>
  <c r="F383" i="1" s="1"/>
  <c r="D384" i="1"/>
  <c r="F384" i="1" s="1"/>
  <c r="D385" i="1"/>
  <c r="F385" i="1" s="1"/>
  <c r="D386" i="1"/>
  <c r="F386" i="1" s="1"/>
  <c r="D387" i="1"/>
  <c r="F387" i="1" s="1"/>
  <c r="D388" i="1"/>
  <c r="F388" i="1" s="1"/>
  <c r="D389" i="1"/>
  <c r="F389" i="1" s="1"/>
  <c r="D390" i="1"/>
  <c r="F390" i="1" s="1"/>
  <c r="D391" i="1"/>
  <c r="F391" i="1" s="1"/>
  <c r="D392" i="1"/>
  <c r="F392" i="1" s="1"/>
  <c r="D393" i="1"/>
  <c r="F393" i="1" s="1"/>
  <c r="D394" i="1"/>
  <c r="F394" i="1" s="1"/>
  <c r="D395" i="1"/>
  <c r="F395" i="1" s="1"/>
  <c r="D396" i="1"/>
  <c r="F396" i="1" s="1"/>
  <c r="D397" i="1"/>
  <c r="F397" i="1" s="1"/>
  <c r="D398" i="1"/>
  <c r="F398" i="1" s="1"/>
  <c r="D399" i="1"/>
  <c r="F399" i="1" s="1"/>
  <c r="D400" i="1"/>
  <c r="F400" i="1" s="1"/>
  <c r="D401" i="1"/>
  <c r="F401" i="1" s="1"/>
  <c r="D402" i="1"/>
  <c r="F402" i="1" s="1"/>
  <c r="D403" i="1"/>
  <c r="F403" i="1" s="1"/>
  <c r="D404" i="1"/>
  <c r="F404" i="1" s="1"/>
  <c r="D405" i="1"/>
  <c r="F405" i="1" s="1"/>
  <c r="D406" i="1"/>
  <c r="F406" i="1" s="1"/>
  <c r="D407" i="1"/>
  <c r="F407" i="1" s="1"/>
  <c r="D408" i="1"/>
  <c r="F408" i="1" s="1"/>
  <c r="D409" i="1"/>
  <c r="F409" i="1" s="1"/>
  <c r="D410" i="1"/>
  <c r="F410" i="1" s="1"/>
  <c r="D411" i="1"/>
  <c r="F411" i="1" s="1"/>
  <c r="D412" i="1"/>
  <c r="F412" i="1" s="1"/>
  <c r="D413" i="1"/>
  <c r="F413" i="1" s="1"/>
  <c r="D414" i="1"/>
  <c r="F414" i="1" s="1"/>
  <c r="D415" i="1"/>
  <c r="F415" i="1" s="1"/>
  <c r="D416" i="1"/>
  <c r="F416" i="1" s="1"/>
  <c r="D417" i="1"/>
  <c r="F417" i="1" s="1"/>
  <c r="D418" i="1"/>
  <c r="F418" i="1" s="1"/>
  <c r="D419" i="1"/>
  <c r="F419" i="1" s="1"/>
  <c r="D420" i="1"/>
  <c r="F420" i="1" s="1"/>
  <c r="D421" i="1"/>
  <c r="F421" i="1" s="1"/>
  <c r="D422" i="1"/>
  <c r="F422" i="1" s="1"/>
  <c r="D423" i="1"/>
  <c r="F423" i="1" s="1"/>
  <c r="D424" i="1"/>
  <c r="F424" i="1" s="1"/>
  <c r="D425" i="1"/>
  <c r="F425" i="1" s="1"/>
  <c r="D426" i="1"/>
  <c r="F426" i="1" s="1"/>
  <c r="D427" i="1"/>
  <c r="F427" i="1" s="1"/>
  <c r="D428" i="1"/>
  <c r="F428" i="1" s="1"/>
  <c r="D429" i="1"/>
  <c r="F429" i="1" s="1"/>
  <c r="D430" i="1"/>
  <c r="F430" i="1" s="1"/>
  <c r="D431" i="1"/>
  <c r="F431" i="1" s="1"/>
  <c r="D432" i="1"/>
  <c r="F432" i="1" s="1"/>
  <c r="D433" i="1"/>
  <c r="F433" i="1" s="1"/>
  <c r="D434" i="1"/>
  <c r="F434" i="1" s="1"/>
  <c r="D435" i="1"/>
  <c r="F435" i="1" s="1"/>
  <c r="D436" i="1"/>
  <c r="F436" i="1" s="1"/>
  <c r="D437" i="1"/>
  <c r="F437" i="1" s="1"/>
  <c r="D438" i="1"/>
  <c r="F438" i="1" s="1"/>
  <c r="D439" i="1"/>
  <c r="F439" i="1" s="1"/>
  <c r="D440" i="1"/>
  <c r="F440" i="1" s="1"/>
  <c r="D441" i="1"/>
  <c r="F441" i="1" s="1"/>
  <c r="D442" i="1"/>
  <c r="F442" i="1" s="1"/>
  <c r="D443" i="1"/>
  <c r="F443" i="1" s="1"/>
  <c r="D444" i="1"/>
  <c r="F444" i="1" s="1"/>
  <c r="D445" i="1"/>
  <c r="F445" i="1" s="1"/>
  <c r="D446" i="1"/>
  <c r="F446" i="1" s="1"/>
  <c r="D447" i="1"/>
  <c r="F447" i="1" s="1"/>
  <c r="D448" i="1"/>
  <c r="F448" i="1" s="1"/>
  <c r="D449" i="1"/>
  <c r="F449" i="1" s="1"/>
  <c r="D450" i="1"/>
  <c r="F450" i="1" s="1"/>
  <c r="D451" i="1"/>
  <c r="F451" i="1" s="1"/>
  <c r="D452" i="1"/>
  <c r="F452" i="1" s="1"/>
  <c r="D453" i="1"/>
  <c r="F453" i="1" s="1"/>
  <c r="D454" i="1"/>
  <c r="F454" i="1" s="1"/>
  <c r="D455" i="1"/>
  <c r="F455" i="1" s="1"/>
  <c r="D456" i="1"/>
  <c r="F456" i="1" s="1"/>
  <c r="D457" i="1"/>
  <c r="F457" i="1" s="1"/>
  <c r="D458" i="1"/>
  <c r="F458" i="1" s="1"/>
  <c r="D459" i="1"/>
  <c r="F459" i="1" s="1"/>
  <c r="D460" i="1"/>
  <c r="F460" i="1" s="1"/>
  <c r="D461" i="1"/>
  <c r="F461" i="1" s="1"/>
  <c r="D462" i="1"/>
  <c r="F462" i="1" s="1"/>
  <c r="D463" i="1"/>
  <c r="F463" i="1" s="1"/>
  <c r="D464" i="1"/>
  <c r="F464" i="1" s="1"/>
  <c r="D465" i="1"/>
  <c r="F465" i="1" s="1"/>
  <c r="D466" i="1"/>
  <c r="F466" i="1" s="1"/>
  <c r="D467" i="1"/>
  <c r="F467" i="1" s="1"/>
  <c r="D468" i="1"/>
  <c r="F468" i="1" s="1"/>
  <c r="D469" i="1"/>
  <c r="F469" i="1" s="1"/>
  <c r="D470" i="1"/>
  <c r="F470" i="1" s="1"/>
  <c r="D471" i="1"/>
  <c r="F471" i="1" s="1"/>
  <c r="D472" i="1"/>
  <c r="F472" i="1" s="1"/>
  <c r="D473" i="1"/>
  <c r="F473" i="1" s="1"/>
  <c r="D474" i="1"/>
  <c r="F474" i="1" s="1"/>
  <c r="D475" i="1"/>
  <c r="F475" i="1" s="1"/>
  <c r="D476" i="1"/>
  <c r="F476" i="1" s="1"/>
  <c r="D477" i="1"/>
  <c r="F477" i="1" s="1"/>
  <c r="D478" i="1"/>
  <c r="F478" i="1" s="1"/>
  <c r="D479" i="1"/>
  <c r="F479" i="1" s="1"/>
  <c r="D480" i="1"/>
  <c r="F480" i="1" s="1"/>
  <c r="D481" i="1"/>
  <c r="F481" i="1" s="1"/>
  <c r="D482" i="1"/>
  <c r="F482" i="1" s="1"/>
  <c r="D483" i="1"/>
  <c r="F483" i="1" s="1"/>
  <c r="D484" i="1"/>
  <c r="F484" i="1" s="1"/>
  <c r="D485" i="1"/>
  <c r="F485" i="1" s="1"/>
  <c r="D486" i="1"/>
  <c r="F486" i="1" s="1"/>
  <c r="D487" i="1"/>
  <c r="F487" i="1" s="1"/>
  <c r="D488" i="1"/>
  <c r="F488" i="1" s="1"/>
  <c r="D489" i="1"/>
  <c r="F489" i="1" s="1"/>
  <c r="D490" i="1"/>
  <c r="F490" i="1" s="1"/>
  <c r="D491" i="1"/>
  <c r="F491" i="1" s="1"/>
  <c r="D492" i="1"/>
  <c r="F492" i="1" s="1"/>
  <c r="D493" i="1"/>
  <c r="F493" i="1" s="1"/>
  <c r="D494" i="1"/>
  <c r="F494" i="1" s="1"/>
  <c r="D495" i="1"/>
  <c r="F495" i="1" s="1"/>
  <c r="D496" i="1"/>
  <c r="F496" i="1" s="1"/>
  <c r="D497" i="1"/>
  <c r="F497" i="1" s="1"/>
  <c r="D498" i="1"/>
  <c r="F498" i="1" s="1"/>
  <c r="D499" i="1"/>
  <c r="F499" i="1" s="1"/>
  <c r="D500" i="1"/>
  <c r="F500" i="1" s="1"/>
  <c r="D501" i="1"/>
  <c r="F501" i="1" s="1"/>
  <c r="D502" i="1"/>
  <c r="F502" i="1" s="1"/>
  <c r="D503" i="1"/>
  <c r="F503" i="1" s="1"/>
  <c r="D504" i="1"/>
  <c r="F504" i="1" s="1"/>
  <c r="D505" i="1"/>
  <c r="F505" i="1" s="1"/>
  <c r="D506" i="1"/>
  <c r="F506" i="1" s="1"/>
  <c r="D507" i="1"/>
  <c r="F507" i="1" s="1"/>
  <c r="D508" i="1"/>
  <c r="F508" i="1" s="1"/>
  <c r="D509" i="1"/>
  <c r="F509" i="1" s="1"/>
  <c r="D510" i="1"/>
  <c r="F510" i="1" s="1"/>
  <c r="D511" i="1"/>
  <c r="F511" i="1" s="1"/>
  <c r="D512" i="1"/>
  <c r="F512" i="1" s="1"/>
  <c r="D513" i="1"/>
  <c r="F513" i="1" s="1"/>
  <c r="D514" i="1"/>
  <c r="F514" i="1" s="1"/>
  <c r="D515" i="1"/>
  <c r="F515" i="1" s="1"/>
  <c r="D516" i="1"/>
  <c r="F516" i="1" s="1"/>
  <c r="D517" i="1"/>
  <c r="F517" i="1" s="1"/>
  <c r="D518" i="1"/>
  <c r="F518" i="1" s="1"/>
  <c r="D519" i="1"/>
  <c r="F519" i="1" s="1"/>
  <c r="D520" i="1"/>
  <c r="F520" i="1" s="1"/>
  <c r="D521" i="1"/>
  <c r="F521" i="1" s="1"/>
  <c r="D522" i="1"/>
  <c r="F522" i="1" s="1"/>
  <c r="D523" i="1"/>
  <c r="F523" i="1" s="1"/>
  <c r="D524" i="1"/>
  <c r="F524" i="1" s="1"/>
  <c r="D525" i="1"/>
  <c r="F525" i="1" s="1"/>
  <c r="D526" i="1"/>
  <c r="F526" i="1" s="1"/>
  <c r="D527" i="1"/>
  <c r="F527" i="1" s="1"/>
  <c r="D528" i="1"/>
  <c r="F528" i="1" s="1"/>
  <c r="D529" i="1"/>
  <c r="F529" i="1" s="1"/>
  <c r="D530" i="1"/>
  <c r="F530" i="1" s="1"/>
  <c r="D531" i="1"/>
  <c r="F531" i="1" s="1"/>
  <c r="D532" i="1"/>
  <c r="F532" i="1" s="1"/>
  <c r="D533" i="1"/>
  <c r="F533" i="1" s="1"/>
  <c r="D534" i="1"/>
  <c r="F534" i="1" s="1"/>
  <c r="D535" i="1"/>
  <c r="F535" i="1" s="1"/>
  <c r="D536" i="1"/>
  <c r="F536" i="1" s="1"/>
  <c r="D537" i="1"/>
  <c r="F537" i="1" s="1"/>
  <c r="D538" i="1"/>
  <c r="F538" i="1" s="1"/>
  <c r="D539" i="1"/>
  <c r="F539" i="1" s="1"/>
  <c r="D540" i="1"/>
  <c r="F540" i="1" s="1"/>
  <c r="D541" i="1"/>
  <c r="F541" i="1" s="1"/>
  <c r="D542" i="1"/>
  <c r="F542" i="1" s="1"/>
  <c r="D543" i="1"/>
  <c r="F543" i="1" s="1"/>
  <c r="D544" i="1"/>
  <c r="F544" i="1" s="1"/>
  <c r="D545" i="1"/>
  <c r="F545" i="1" s="1"/>
  <c r="D546" i="1"/>
  <c r="F546" i="1" s="1"/>
  <c r="D547" i="1"/>
  <c r="F547" i="1" s="1"/>
  <c r="D548" i="1"/>
  <c r="F548" i="1" s="1"/>
  <c r="D549" i="1"/>
  <c r="F549" i="1" s="1"/>
  <c r="D550" i="1"/>
  <c r="F550" i="1" s="1"/>
  <c r="D551" i="1"/>
  <c r="F551" i="1" s="1"/>
  <c r="D552" i="1"/>
  <c r="F552" i="1" s="1"/>
  <c r="D553" i="1"/>
  <c r="F553" i="1" s="1"/>
  <c r="D554" i="1"/>
  <c r="F554" i="1" s="1"/>
  <c r="D555" i="1"/>
  <c r="F555" i="1" s="1"/>
  <c r="D556" i="1"/>
  <c r="F556" i="1" s="1"/>
  <c r="D557" i="1"/>
  <c r="F557" i="1" s="1"/>
  <c r="D558" i="1"/>
  <c r="F558" i="1" s="1"/>
  <c r="D559" i="1"/>
  <c r="F559" i="1" s="1"/>
  <c r="D560" i="1"/>
  <c r="F560" i="1" s="1"/>
  <c r="D561" i="1"/>
  <c r="F561" i="1" s="1"/>
  <c r="D562" i="1"/>
  <c r="F562" i="1" s="1"/>
  <c r="D563" i="1"/>
  <c r="F563" i="1" s="1"/>
  <c r="D564" i="1"/>
  <c r="F564" i="1" s="1"/>
  <c r="D565" i="1"/>
  <c r="F565" i="1" s="1"/>
  <c r="D566" i="1"/>
  <c r="F566" i="1" s="1"/>
  <c r="D567" i="1"/>
  <c r="F567" i="1" s="1"/>
  <c r="D568" i="1"/>
  <c r="F568" i="1" s="1"/>
  <c r="D569" i="1"/>
  <c r="F569" i="1" s="1"/>
  <c r="D570" i="1"/>
  <c r="F570" i="1" s="1"/>
  <c r="D571" i="1"/>
  <c r="F571" i="1" s="1"/>
  <c r="D572" i="1"/>
  <c r="F572" i="1" s="1"/>
  <c r="D573" i="1"/>
  <c r="F573" i="1" s="1"/>
  <c r="D574" i="1"/>
  <c r="F574" i="1" s="1"/>
  <c r="D575" i="1"/>
  <c r="F575" i="1" s="1"/>
  <c r="D576" i="1"/>
  <c r="F576" i="1" s="1"/>
  <c r="D577" i="1"/>
  <c r="F577" i="1" s="1"/>
  <c r="D578" i="1"/>
  <c r="F578" i="1" s="1"/>
  <c r="D579" i="1"/>
  <c r="F579" i="1" s="1"/>
  <c r="D580" i="1"/>
  <c r="F580" i="1" s="1"/>
  <c r="D581" i="1"/>
  <c r="F581" i="1" s="1"/>
  <c r="D582" i="1"/>
  <c r="F582" i="1" s="1"/>
  <c r="D583" i="1"/>
  <c r="F583" i="1" s="1"/>
  <c r="D584" i="1"/>
  <c r="F584" i="1" s="1"/>
  <c r="D585" i="1"/>
  <c r="F585" i="1" s="1"/>
  <c r="D586" i="1"/>
  <c r="F586" i="1" s="1"/>
  <c r="D587" i="1"/>
  <c r="F587" i="1" s="1"/>
  <c r="D588" i="1"/>
  <c r="F588" i="1" s="1"/>
  <c r="D589" i="1"/>
  <c r="F589" i="1" s="1"/>
  <c r="D590" i="1"/>
  <c r="F590" i="1" s="1"/>
  <c r="D591" i="1"/>
  <c r="F591" i="1" s="1"/>
  <c r="D592" i="1"/>
  <c r="F592" i="1" s="1"/>
  <c r="D373" i="1"/>
  <c r="F373" i="1" s="1"/>
  <c r="G373" i="1"/>
  <c r="I373" i="1" s="1"/>
  <c r="K373" i="1"/>
  <c r="M373" i="1" s="1"/>
  <c r="D371" i="3" s="1"/>
  <c r="E371" i="3" s="1"/>
  <c r="N373" i="1"/>
  <c r="P373" i="1" s="1"/>
  <c r="F371" i="3" s="1"/>
  <c r="G371" i="3" s="1"/>
  <c r="Q373" i="1"/>
  <c r="S373" i="1" s="1"/>
  <c r="H371" i="3" s="1"/>
  <c r="I371" i="3" s="1"/>
  <c r="T373" i="1"/>
  <c r="V373" i="1" s="1"/>
  <c r="J371" i="3" s="1"/>
  <c r="K371" i="3" s="1"/>
  <c r="AA756" i="3" l="1"/>
  <c r="AC756" i="3" s="1"/>
  <c r="AD756" i="3" s="1"/>
  <c r="AA754" i="3"/>
  <c r="AC754" i="3" s="1"/>
  <c r="AD754" i="3" s="1"/>
  <c r="AA530" i="3"/>
  <c r="AA497" i="3"/>
  <c r="AA490" i="3"/>
  <c r="AA409" i="3"/>
  <c r="AA406" i="3"/>
  <c r="AA401" i="3"/>
  <c r="AA690" i="3"/>
  <c r="AA387" i="3"/>
  <c r="AA724" i="3"/>
  <c r="AA715" i="3"/>
  <c r="AA631" i="3"/>
  <c r="AA510" i="3"/>
  <c r="AA507" i="3"/>
  <c r="AA506" i="3"/>
  <c r="AA504" i="3"/>
  <c r="AA620" i="3"/>
  <c r="AA612" i="3"/>
  <c r="AA572" i="3"/>
  <c r="AA537" i="3"/>
  <c r="AA519" i="3"/>
  <c r="AA750" i="3"/>
  <c r="AC750" i="3" s="1"/>
  <c r="AD750" i="3" s="1"/>
  <c r="AA731" i="3"/>
  <c r="AA728" i="3"/>
  <c r="AA726" i="3"/>
  <c r="AA723" i="3"/>
  <c r="AA720" i="3"/>
  <c r="AA717" i="3"/>
  <c r="AA714" i="3"/>
  <c r="AA709" i="3"/>
  <c r="AA692" i="3"/>
  <c r="AA600" i="3"/>
  <c r="AA593" i="3"/>
  <c r="AA590" i="3"/>
  <c r="AA589" i="3"/>
  <c r="AA585" i="3"/>
  <c r="AA578" i="3"/>
  <c r="AA577" i="3"/>
  <c r="AA556" i="3"/>
  <c r="AA535" i="3"/>
  <c r="AA517" i="3"/>
  <c r="AA509" i="3"/>
  <c r="AA508" i="3"/>
  <c r="AA499" i="3"/>
  <c r="AA481" i="3"/>
  <c r="AA478" i="3"/>
  <c r="AA455" i="3"/>
  <c r="AA454" i="3"/>
  <c r="AA451" i="3"/>
  <c r="AA446" i="3"/>
  <c r="AA444" i="3"/>
  <c r="AA441" i="3"/>
  <c r="AA430" i="3"/>
  <c r="AA404" i="3"/>
  <c r="AA397" i="3"/>
  <c r="AA742" i="3"/>
  <c r="AC742" i="3" s="1"/>
  <c r="AD742" i="3" s="1"/>
  <c r="AA740" i="3"/>
  <c r="AC740" i="3" s="1"/>
  <c r="AD740" i="3" s="1"/>
  <c r="AA739" i="3"/>
  <c r="AA736" i="3"/>
  <c r="AA703" i="3"/>
  <c r="AA689" i="3"/>
  <c r="AA681" i="3"/>
  <c r="AA679" i="3"/>
  <c r="AA678" i="3"/>
  <c r="AA674" i="3"/>
  <c r="AA668" i="3"/>
  <c r="AA666" i="3"/>
  <c r="AA661" i="3"/>
  <c r="AA639" i="3"/>
  <c r="AA632" i="3"/>
  <c r="AA616" i="3"/>
  <c r="AA608" i="3"/>
  <c r="AA573" i="3"/>
  <c r="AA568" i="3"/>
  <c r="AA566" i="3"/>
  <c r="AA562" i="3"/>
  <c r="AA545" i="3"/>
  <c r="AA541" i="3"/>
  <c r="AA540" i="3"/>
  <c r="AA534" i="3"/>
  <c r="AA527" i="3"/>
  <c r="AA494" i="3"/>
  <c r="AA480" i="3"/>
  <c r="AA457" i="3"/>
  <c r="AA424" i="3"/>
  <c r="AA416" i="3"/>
  <c r="AA402" i="3"/>
  <c r="AA392" i="3"/>
  <c r="AA391" i="3"/>
  <c r="AA389" i="3"/>
  <c r="AA388" i="3"/>
  <c r="AA384" i="3"/>
  <c r="AA745" i="3"/>
  <c r="AC745" i="3" s="1"/>
  <c r="AD745" i="3" s="1"/>
  <c r="AA719" i="3"/>
  <c r="AA697" i="3"/>
  <c r="AA622" i="3"/>
  <c r="AA614" i="3"/>
  <c r="AA604" i="3"/>
  <c r="AA596" i="3"/>
  <c r="AA453" i="3"/>
  <c r="AA735" i="3"/>
  <c r="AC735" i="3" s="1"/>
  <c r="AD735" i="3" s="1"/>
  <c r="AA667" i="3"/>
  <c r="AA656" i="3"/>
  <c r="AA651" i="3"/>
  <c r="AA646" i="3"/>
  <c r="AA643" i="3"/>
  <c r="AA569" i="3"/>
  <c r="AA559" i="3"/>
  <c r="AA546" i="3"/>
  <c r="AA533" i="3"/>
  <c r="AA532" i="3"/>
  <c r="AA528" i="3"/>
  <c r="AA524" i="3"/>
  <c r="AA521" i="3"/>
  <c r="AA515" i="3"/>
  <c r="AA503" i="3"/>
  <c r="AA418" i="3"/>
  <c r="W727" i="1"/>
  <c r="F725" i="3"/>
  <c r="G725" i="3" s="1"/>
  <c r="W719" i="1"/>
  <c r="F717" i="3"/>
  <c r="G717" i="3" s="1"/>
  <c r="W715" i="1"/>
  <c r="F713" i="3"/>
  <c r="G713" i="3" s="1"/>
  <c r="W707" i="1"/>
  <c r="F705" i="3"/>
  <c r="G705" i="3" s="1"/>
  <c r="W667" i="1"/>
  <c r="F665" i="3"/>
  <c r="G665" i="3" s="1"/>
  <c r="W663" i="1"/>
  <c r="F661" i="3"/>
  <c r="G661" i="3" s="1"/>
  <c r="W659" i="1"/>
  <c r="F657" i="3"/>
  <c r="G657" i="3" s="1"/>
  <c r="W655" i="1"/>
  <c r="F653" i="3"/>
  <c r="G653" i="3" s="1"/>
  <c r="W651" i="1"/>
  <c r="F649" i="3"/>
  <c r="G649" i="3" s="1"/>
  <c r="W631" i="1"/>
  <c r="F629" i="3"/>
  <c r="G629" i="3" s="1"/>
  <c r="W627" i="1"/>
  <c r="F625" i="3"/>
  <c r="G625" i="3" s="1"/>
  <c r="W623" i="1"/>
  <c r="F621" i="3"/>
  <c r="G621" i="3" s="1"/>
  <c r="W619" i="1"/>
  <c r="F617" i="3"/>
  <c r="G617" i="3" s="1"/>
  <c r="W603" i="1"/>
  <c r="F601" i="3"/>
  <c r="G601" i="3" s="1"/>
  <c r="W730" i="1"/>
  <c r="F728" i="3"/>
  <c r="G728" i="3" s="1"/>
  <c r="W726" i="1"/>
  <c r="F724" i="3"/>
  <c r="G724" i="3" s="1"/>
  <c r="W718" i="1"/>
  <c r="F716" i="3"/>
  <c r="G716" i="3" s="1"/>
  <c r="W710" i="1"/>
  <c r="F708" i="3"/>
  <c r="G708" i="3" s="1"/>
  <c r="W706" i="1"/>
  <c r="F704" i="3"/>
  <c r="G704" i="3" s="1"/>
  <c r="W690" i="1"/>
  <c r="F688" i="3"/>
  <c r="G688" i="3" s="1"/>
  <c r="W630" i="1"/>
  <c r="F628" i="3"/>
  <c r="G628" i="3" s="1"/>
  <c r="W626" i="1"/>
  <c r="F624" i="3"/>
  <c r="G624" i="3" s="1"/>
  <c r="W622" i="1"/>
  <c r="F620" i="3"/>
  <c r="G620" i="3" s="1"/>
  <c r="W618" i="1"/>
  <c r="F616" i="3"/>
  <c r="G616" i="3" s="1"/>
  <c r="W610" i="1"/>
  <c r="F608" i="3"/>
  <c r="G608" i="3" s="1"/>
  <c r="W606" i="1"/>
  <c r="F604" i="3"/>
  <c r="G604" i="3" s="1"/>
  <c r="W602" i="1"/>
  <c r="F600" i="3"/>
  <c r="G600" i="3" s="1"/>
  <c r="W598" i="1"/>
  <c r="F596" i="3"/>
  <c r="G596" i="3" s="1"/>
  <c r="AC744" i="3"/>
  <c r="AD744" i="3" s="1"/>
  <c r="AC736" i="3"/>
  <c r="AD736" i="3" s="1"/>
  <c r="W591" i="1"/>
  <c r="F589" i="3"/>
  <c r="G589" i="3" s="1"/>
  <c r="W587" i="1"/>
  <c r="F585" i="3"/>
  <c r="G585" i="3" s="1"/>
  <c r="C731" i="3"/>
  <c r="N731" i="3" s="1"/>
  <c r="Z731" i="3" s="1"/>
  <c r="AC731" i="3" s="1"/>
  <c r="AD731" i="3" s="1"/>
  <c r="Y733" i="1"/>
  <c r="C711" i="3"/>
  <c r="N711" i="3" s="1"/>
  <c r="Z711" i="3" s="1"/>
  <c r="AC711" i="3" s="1"/>
  <c r="AD711" i="3" s="1"/>
  <c r="Y713" i="1"/>
  <c r="C695" i="3"/>
  <c r="N695" i="3" s="1"/>
  <c r="Z695" i="3" s="1"/>
  <c r="Y697" i="1"/>
  <c r="W722" i="1"/>
  <c r="F720" i="3"/>
  <c r="G720" i="3" s="1"/>
  <c r="W694" i="1"/>
  <c r="F692" i="3"/>
  <c r="G692" i="3" s="1"/>
  <c r="W650" i="1"/>
  <c r="F648" i="3"/>
  <c r="G648" i="3" s="1"/>
  <c r="W634" i="1"/>
  <c r="F632" i="3"/>
  <c r="G632" i="3" s="1"/>
  <c r="W384" i="1"/>
  <c r="F382" i="3"/>
  <c r="G382" i="3" s="1"/>
  <c r="W380" i="1"/>
  <c r="F378" i="3"/>
  <c r="G378" i="3" s="1"/>
  <c r="W647" i="1"/>
  <c r="F645" i="3"/>
  <c r="G645" i="3" s="1"/>
  <c r="W643" i="1"/>
  <c r="F641" i="3"/>
  <c r="G641" i="3" s="1"/>
  <c r="W639" i="1"/>
  <c r="F637" i="3"/>
  <c r="G637" i="3" s="1"/>
  <c r="W595" i="1"/>
  <c r="AA748" i="3"/>
  <c r="AC748" i="3" s="1"/>
  <c r="AD748" i="3" s="1"/>
  <c r="AC747" i="3"/>
  <c r="AD747" i="3" s="1"/>
  <c r="AC739" i="3"/>
  <c r="AD739" i="3" s="1"/>
  <c r="AA734" i="3"/>
  <c r="AC734" i="3" s="1"/>
  <c r="AD734" i="3" s="1"/>
  <c r="AA727" i="3"/>
  <c r="AA722" i="3"/>
  <c r="AA713" i="3"/>
  <c r="AA707" i="3"/>
  <c r="AA705" i="3"/>
  <c r="AA696" i="3"/>
  <c r="AA695" i="3"/>
  <c r="AA684" i="3"/>
  <c r="AA683" i="3"/>
  <c r="AA682" i="3"/>
  <c r="AA671" i="3"/>
  <c r="AA648" i="3"/>
  <c r="AA623" i="3"/>
  <c r="AA621" i="3"/>
  <c r="AA605" i="3"/>
  <c r="AA603" i="3"/>
  <c r="AA602" i="3"/>
  <c r="AA601" i="3"/>
  <c r="AA599" i="3"/>
  <c r="AA598" i="3"/>
  <c r="AA597" i="3"/>
  <c r="AA595" i="3"/>
  <c r="AA594" i="3"/>
  <c r="AA575" i="3"/>
  <c r="AA529" i="3"/>
  <c r="AA523" i="3"/>
  <c r="AA501" i="3"/>
  <c r="AA482" i="3"/>
  <c r="AA466" i="3"/>
  <c r="AA461" i="3"/>
  <c r="AA449" i="3"/>
  <c r="AA448" i="3"/>
  <c r="AA429" i="3"/>
  <c r="AA428" i="3"/>
  <c r="AA382" i="3"/>
  <c r="AA378" i="3"/>
  <c r="C727" i="3"/>
  <c r="N727" i="3" s="1"/>
  <c r="Z727" i="3" s="1"/>
  <c r="AC727" i="3" s="1"/>
  <c r="AD727" i="3" s="1"/>
  <c r="Y729" i="1"/>
  <c r="X717" i="1"/>
  <c r="L715" i="3" s="1"/>
  <c r="M715" i="3" s="1"/>
  <c r="C715" i="3"/>
  <c r="N715" i="3" s="1"/>
  <c r="Z715" i="3" s="1"/>
  <c r="AC715" i="3" s="1"/>
  <c r="AD715" i="3" s="1"/>
  <c r="Y717" i="1"/>
  <c r="X701" i="1"/>
  <c r="L699" i="3" s="1"/>
  <c r="M699" i="3" s="1"/>
  <c r="C699" i="3"/>
  <c r="N699" i="3" s="1"/>
  <c r="Z699" i="3" s="1"/>
  <c r="Y701" i="1"/>
  <c r="C722" i="3"/>
  <c r="N722" i="3" s="1"/>
  <c r="Z722" i="3" s="1"/>
  <c r="Y724" i="1"/>
  <c r="C702" i="3"/>
  <c r="N702" i="3" s="1"/>
  <c r="Z702" i="3" s="1"/>
  <c r="Y704" i="1"/>
  <c r="W567" i="1"/>
  <c r="F565" i="3"/>
  <c r="G565" i="3" s="1"/>
  <c r="W559" i="1"/>
  <c r="F557" i="3"/>
  <c r="G557" i="3" s="1"/>
  <c r="W555" i="1"/>
  <c r="F553" i="3"/>
  <c r="G553" i="3" s="1"/>
  <c r="P551" i="1"/>
  <c r="F549" i="3" s="1"/>
  <c r="G549" i="3" s="1"/>
  <c r="W547" i="1"/>
  <c r="F545" i="3"/>
  <c r="G545" i="3" s="1"/>
  <c r="W543" i="1"/>
  <c r="F541" i="3"/>
  <c r="G541" i="3" s="1"/>
  <c r="W539" i="1"/>
  <c r="F537" i="3"/>
  <c r="G537" i="3" s="1"/>
  <c r="W535" i="1"/>
  <c r="F533" i="3"/>
  <c r="G533" i="3" s="1"/>
  <c r="W531" i="1"/>
  <c r="F529" i="3"/>
  <c r="G529" i="3" s="1"/>
  <c r="W507" i="1"/>
  <c r="F505" i="3"/>
  <c r="G505" i="3" s="1"/>
  <c r="W499" i="1"/>
  <c r="F497" i="3"/>
  <c r="G497" i="3" s="1"/>
  <c r="W495" i="1"/>
  <c r="F493" i="3"/>
  <c r="G493" i="3" s="1"/>
  <c r="W491" i="1"/>
  <c r="F489" i="3"/>
  <c r="G489" i="3" s="1"/>
  <c r="W487" i="1"/>
  <c r="F485" i="3"/>
  <c r="G485" i="3" s="1"/>
  <c r="W483" i="1"/>
  <c r="F481" i="3"/>
  <c r="G481" i="3" s="1"/>
  <c r="W479" i="1"/>
  <c r="F477" i="3"/>
  <c r="G477" i="3" s="1"/>
  <c r="W447" i="1"/>
  <c r="F445" i="3"/>
  <c r="G445" i="3" s="1"/>
  <c r="W443" i="1"/>
  <c r="F441" i="3"/>
  <c r="G441" i="3" s="1"/>
  <c r="W439" i="1"/>
  <c r="F437" i="3"/>
  <c r="G437" i="3" s="1"/>
  <c r="W427" i="1"/>
  <c r="F425" i="3"/>
  <c r="G425" i="3" s="1"/>
  <c r="W375" i="1"/>
  <c r="F373" i="3"/>
  <c r="G373" i="3" s="1"/>
  <c r="W599" i="1"/>
  <c r="F597" i="3"/>
  <c r="G597" i="3" s="1"/>
  <c r="W594" i="1"/>
  <c r="F592" i="3"/>
  <c r="G592" i="3" s="1"/>
  <c r="W590" i="1"/>
  <c r="F588" i="3"/>
  <c r="G588" i="3" s="1"/>
  <c r="W586" i="1"/>
  <c r="F584" i="3"/>
  <c r="G584" i="3" s="1"/>
  <c r="AA749" i="3"/>
  <c r="AC749" i="3" s="1"/>
  <c r="AD749" i="3" s="1"/>
  <c r="AA746" i="3"/>
  <c r="AC746" i="3" s="1"/>
  <c r="AD746" i="3" s="1"/>
  <c r="AA738" i="3"/>
  <c r="AC738" i="3" s="1"/>
  <c r="AD738" i="3" s="1"/>
  <c r="AA732" i="3"/>
  <c r="AA702" i="3"/>
  <c r="AA700" i="3"/>
  <c r="AA699" i="3"/>
  <c r="AC699" i="3" s="1"/>
  <c r="AD699" i="3" s="1"/>
  <c r="AA698" i="3"/>
  <c r="AA688" i="3"/>
  <c r="AA687" i="3"/>
  <c r="AA686" i="3"/>
  <c r="AA677" i="3"/>
  <c r="AA675" i="3"/>
  <c r="AA669" i="3"/>
  <c r="AA659" i="3"/>
  <c r="AA657" i="3"/>
  <c r="AA655" i="3"/>
  <c r="AA650" i="3"/>
  <c r="AA649" i="3"/>
  <c r="AA645" i="3"/>
  <c r="AA617" i="3"/>
  <c r="AA615" i="3"/>
  <c r="AA613" i="3"/>
  <c r="AA611" i="3"/>
  <c r="AA610" i="3"/>
  <c r="AA609" i="3"/>
  <c r="AA607" i="3"/>
  <c r="AA606" i="3"/>
  <c r="AA592" i="3"/>
  <c r="AA588" i="3"/>
  <c r="AA581" i="3"/>
  <c r="AA565" i="3"/>
  <c r="AA563" i="3"/>
  <c r="AA557" i="3"/>
  <c r="AA553" i="3"/>
  <c r="AA548" i="3"/>
  <c r="AA542" i="3"/>
  <c r="AA539" i="3"/>
  <c r="AA536" i="3"/>
  <c r="AA518" i="3"/>
  <c r="AA516" i="3"/>
  <c r="AA512" i="3"/>
  <c r="AA502" i="3"/>
  <c r="AA496" i="3"/>
  <c r="AA493" i="3"/>
  <c r="AA488" i="3"/>
  <c r="AA475" i="3"/>
  <c r="AA472" i="3"/>
  <c r="AA468" i="3"/>
  <c r="AA467" i="3"/>
  <c r="AA459" i="3"/>
  <c r="AA450" i="3"/>
  <c r="AA447" i="3"/>
  <c r="AA439" i="3"/>
  <c r="AA426" i="3"/>
  <c r="AA422" i="3"/>
  <c r="AA417" i="3"/>
  <c r="AA412" i="3"/>
  <c r="AA403" i="3"/>
  <c r="AA398" i="3"/>
  <c r="AA394" i="3"/>
  <c r="AA393" i="3"/>
  <c r="AA390" i="3"/>
  <c r="AA380" i="3"/>
  <c r="AA379" i="3"/>
  <c r="AA376" i="3"/>
  <c r="AA375" i="3"/>
  <c r="AA372" i="3"/>
  <c r="X725" i="1"/>
  <c r="L723" i="3" s="1"/>
  <c r="M723" i="3" s="1"/>
  <c r="C723" i="3"/>
  <c r="N723" i="3" s="1"/>
  <c r="Z723" i="3" s="1"/>
  <c r="AC723" i="3" s="1"/>
  <c r="AD723" i="3" s="1"/>
  <c r="Y725" i="1"/>
  <c r="X709" i="1"/>
  <c r="L707" i="3" s="1"/>
  <c r="M707" i="3" s="1"/>
  <c r="C707" i="3"/>
  <c r="N707" i="3" s="1"/>
  <c r="Z707" i="3" s="1"/>
  <c r="Y709" i="1"/>
  <c r="C730" i="3"/>
  <c r="N730" i="3" s="1"/>
  <c r="Z730" i="3" s="1"/>
  <c r="Y732" i="1"/>
  <c r="C718" i="3"/>
  <c r="N718" i="3" s="1"/>
  <c r="Z718" i="3" s="1"/>
  <c r="AC718" i="3" s="1"/>
  <c r="AD718" i="3" s="1"/>
  <c r="Y720" i="1"/>
  <c r="C710" i="3"/>
  <c r="N710" i="3" s="1"/>
  <c r="Z710" i="3" s="1"/>
  <c r="AC710" i="3" s="1"/>
  <c r="AD710" i="3" s="1"/>
  <c r="Y712" i="1"/>
  <c r="C694" i="3"/>
  <c r="N694" i="3" s="1"/>
  <c r="Z694" i="3" s="1"/>
  <c r="Y696" i="1"/>
  <c r="J460" i="1"/>
  <c r="J456" i="1"/>
  <c r="J420" i="1"/>
  <c r="C418" i="3" s="1"/>
  <c r="N418" i="3" s="1"/>
  <c r="Z418" i="3" s="1"/>
  <c r="J416" i="1"/>
  <c r="C414" i="3" s="1"/>
  <c r="N414" i="3" s="1"/>
  <c r="Z414" i="3" s="1"/>
  <c r="AC414" i="3" s="1"/>
  <c r="AD414" i="3" s="1"/>
  <c r="J412" i="1"/>
  <c r="C410" i="3" s="1"/>
  <c r="N410" i="3" s="1"/>
  <c r="Z410" i="3" s="1"/>
  <c r="AC410" i="3" s="1"/>
  <c r="AD410" i="3" s="1"/>
  <c r="J408" i="1"/>
  <c r="C406" i="3" s="1"/>
  <c r="N406" i="3" s="1"/>
  <c r="Z406" i="3" s="1"/>
  <c r="AC406" i="3" s="1"/>
  <c r="AD406" i="3" s="1"/>
  <c r="J404" i="1"/>
  <c r="C402" i="3" s="1"/>
  <c r="N402" i="3" s="1"/>
  <c r="Z402" i="3" s="1"/>
  <c r="AC402" i="3" s="1"/>
  <c r="AD402" i="3" s="1"/>
  <c r="J400" i="1"/>
  <c r="C398" i="3" s="1"/>
  <c r="N398" i="3" s="1"/>
  <c r="Z398" i="3" s="1"/>
  <c r="J396" i="1"/>
  <c r="C394" i="3" s="1"/>
  <c r="N394" i="3" s="1"/>
  <c r="Z394" i="3" s="1"/>
  <c r="AC394" i="3" s="1"/>
  <c r="AD394" i="3" s="1"/>
  <c r="J392" i="1"/>
  <c r="C390" i="3" s="1"/>
  <c r="N390" i="3" s="1"/>
  <c r="Z390" i="3" s="1"/>
  <c r="J388" i="1"/>
  <c r="J380" i="1"/>
  <c r="X735" i="1"/>
  <c r="L733" i="3" s="1"/>
  <c r="M733" i="3" s="1"/>
  <c r="C733" i="3"/>
  <c r="N733" i="3" s="1"/>
  <c r="Z733" i="3" s="1"/>
  <c r="Y735" i="1"/>
  <c r="X731" i="1"/>
  <c r="L729" i="3" s="1"/>
  <c r="M729" i="3" s="1"/>
  <c r="C729" i="3"/>
  <c r="N729" i="3" s="1"/>
  <c r="Z729" i="3" s="1"/>
  <c r="Y731" i="1"/>
  <c r="C725" i="3"/>
  <c r="N725" i="3" s="1"/>
  <c r="Z725" i="3" s="1"/>
  <c r="AC725" i="3" s="1"/>
  <c r="AD725" i="3" s="1"/>
  <c r="Y727" i="1"/>
  <c r="C721" i="3"/>
  <c r="N721" i="3" s="1"/>
  <c r="Z721" i="3" s="1"/>
  <c r="AC721" i="3" s="1"/>
  <c r="AD721" i="3" s="1"/>
  <c r="Y723" i="1"/>
  <c r="C717" i="3"/>
  <c r="N717" i="3" s="1"/>
  <c r="Z717" i="3" s="1"/>
  <c r="Y719" i="1"/>
  <c r="C713" i="3"/>
  <c r="N713" i="3" s="1"/>
  <c r="Z713" i="3" s="1"/>
  <c r="AC713" i="3" s="1"/>
  <c r="AD713" i="3" s="1"/>
  <c r="Y715" i="1"/>
  <c r="C709" i="3"/>
  <c r="N709" i="3" s="1"/>
  <c r="Z709" i="3" s="1"/>
  <c r="AC709" i="3" s="1"/>
  <c r="AD709" i="3" s="1"/>
  <c r="Y711" i="1"/>
  <c r="C705" i="3"/>
  <c r="N705" i="3" s="1"/>
  <c r="Z705" i="3" s="1"/>
  <c r="AC705" i="3" s="1"/>
  <c r="AD705" i="3" s="1"/>
  <c r="Y707" i="1"/>
  <c r="C701" i="3"/>
  <c r="N701" i="3" s="1"/>
  <c r="Z701" i="3" s="1"/>
  <c r="AC701" i="3" s="1"/>
  <c r="AD701" i="3" s="1"/>
  <c r="Y703" i="1"/>
  <c r="C697" i="3"/>
  <c r="N697" i="3" s="1"/>
  <c r="Z697" i="3" s="1"/>
  <c r="AC697" i="3" s="1"/>
  <c r="AD697" i="3" s="1"/>
  <c r="Y699" i="1"/>
  <c r="C693" i="3"/>
  <c r="N693" i="3" s="1"/>
  <c r="Z693" i="3" s="1"/>
  <c r="Y695" i="1"/>
  <c r="W731" i="1"/>
  <c r="F729" i="3"/>
  <c r="G729" i="3" s="1"/>
  <c r="AA755" i="3"/>
  <c r="AC755" i="3" s="1"/>
  <c r="AD755" i="3" s="1"/>
  <c r="AA753" i="3"/>
  <c r="AC753" i="3" s="1"/>
  <c r="AD753" i="3" s="1"/>
  <c r="AA752" i="3"/>
  <c r="AC752" i="3" s="1"/>
  <c r="AD752" i="3" s="1"/>
  <c r="AA751" i="3"/>
  <c r="AC751" i="3" s="1"/>
  <c r="AD751" i="3" s="1"/>
  <c r="AA741" i="3"/>
  <c r="AC741" i="3" s="1"/>
  <c r="AD741" i="3" s="1"/>
  <c r="AA733" i="3"/>
  <c r="AA712" i="3"/>
  <c r="AA680" i="3"/>
  <c r="AA676" i="3"/>
  <c r="AA630" i="3"/>
  <c r="AA629" i="3"/>
  <c r="AA628" i="3"/>
  <c r="AA591" i="3"/>
  <c r="AA584" i="3"/>
  <c r="AA555" i="3"/>
  <c r="AA554" i="3"/>
  <c r="AA551" i="3"/>
  <c r="AA531" i="3"/>
  <c r="AA522" i="3"/>
  <c r="AA514" i="3"/>
  <c r="AA513" i="3"/>
  <c r="AA505" i="3"/>
  <c r="AA500" i="3"/>
  <c r="AA487" i="3"/>
  <c r="AA483" i="3"/>
  <c r="AA460" i="3"/>
  <c r="AA423" i="3"/>
  <c r="AA419" i="3"/>
  <c r="AA405" i="3"/>
  <c r="AA400" i="3"/>
  <c r="AA399" i="3"/>
  <c r="AA395" i="3"/>
  <c r="X721" i="1"/>
  <c r="L719" i="3" s="1"/>
  <c r="M719" i="3" s="1"/>
  <c r="C719" i="3"/>
  <c r="N719" i="3" s="1"/>
  <c r="Z719" i="3" s="1"/>
  <c r="AC719" i="3" s="1"/>
  <c r="AD719" i="3" s="1"/>
  <c r="Y721" i="1"/>
  <c r="C703" i="3"/>
  <c r="N703" i="3" s="1"/>
  <c r="Z703" i="3" s="1"/>
  <c r="Y705" i="1"/>
  <c r="C726" i="3"/>
  <c r="N726" i="3" s="1"/>
  <c r="Z726" i="3" s="1"/>
  <c r="AC726" i="3" s="1"/>
  <c r="AD726" i="3" s="1"/>
  <c r="Y728" i="1"/>
  <c r="C714" i="3"/>
  <c r="N714" i="3" s="1"/>
  <c r="Z714" i="3" s="1"/>
  <c r="AC714" i="3" s="1"/>
  <c r="AD714" i="3" s="1"/>
  <c r="Y716" i="1"/>
  <c r="C706" i="3"/>
  <c r="N706" i="3" s="1"/>
  <c r="Z706" i="3" s="1"/>
  <c r="AC706" i="3" s="1"/>
  <c r="AD706" i="3" s="1"/>
  <c r="Y708" i="1"/>
  <c r="C698" i="3"/>
  <c r="N698" i="3" s="1"/>
  <c r="Z698" i="3" s="1"/>
  <c r="AC698" i="3" s="1"/>
  <c r="AD698" i="3" s="1"/>
  <c r="Y700" i="1"/>
  <c r="J423" i="1"/>
  <c r="C421" i="3" s="1"/>
  <c r="N421" i="3" s="1"/>
  <c r="Z421" i="3" s="1"/>
  <c r="AC421" i="3" s="1"/>
  <c r="AD421" i="3" s="1"/>
  <c r="J411" i="1"/>
  <c r="C409" i="3" s="1"/>
  <c r="N409" i="3" s="1"/>
  <c r="Z409" i="3" s="1"/>
  <c r="AC409" i="3" s="1"/>
  <c r="AD409" i="3" s="1"/>
  <c r="J407" i="1"/>
  <c r="C405" i="3" s="1"/>
  <c r="N405" i="3" s="1"/>
  <c r="Z405" i="3" s="1"/>
  <c r="J403" i="1"/>
  <c r="C401" i="3" s="1"/>
  <c r="N401" i="3" s="1"/>
  <c r="Z401" i="3" s="1"/>
  <c r="AC401" i="3" s="1"/>
  <c r="AD401" i="3" s="1"/>
  <c r="J399" i="1"/>
  <c r="C397" i="3" s="1"/>
  <c r="N397" i="3" s="1"/>
  <c r="Z397" i="3" s="1"/>
  <c r="AC397" i="3" s="1"/>
  <c r="AD397" i="3" s="1"/>
  <c r="J391" i="1"/>
  <c r="C389" i="3" s="1"/>
  <c r="N389" i="3" s="1"/>
  <c r="Z389" i="3" s="1"/>
  <c r="AC389" i="3" s="1"/>
  <c r="AD389" i="3" s="1"/>
  <c r="J387" i="1"/>
  <c r="C385" i="3" s="1"/>
  <c r="N385" i="3" s="1"/>
  <c r="Z385" i="3" s="1"/>
  <c r="AC385" i="3" s="1"/>
  <c r="AD385" i="3" s="1"/>
  <c r="J383" i="1"/>
  <c r="C381" i="3" s="1"/>
  <c r="N381" i="3" s="1"/>
  <c r="Z381" i="3" s="1"/>
  <c r="AC381" i="3" s="1"/>
  <c r="AD381" i="3" s="1"/>
  <c r="C732" i="3"/>
  <c r="N732" i="3" s="1"/>
  <c r="Z732" i="3" s="1"/>
  <c r="Y734" i="1"/>
  <c r="C728" i="3"/>
  <c r="N728" i="3" s="1"/>
  <c r="Z728" i="3" s="1"/>
  <c r="Y730" i="1"/>
  <c r="C724" i="3"/>
  <c r="N724" i="3" s="1"/>
  <c r="Z724" i="3" s="1"/>
  <c r="AC724" i="3" s="1"/>
  <c r="AD724" i="3" s="1"/>
  <c r="Y726" i="1"/>
  <c r="C720" i="3"/>
  <c r="N720" i="3" s="1"/>
  <c r="Z720" i="3" s="1"/>
  <c r="AC720" i="3" s="1"/>
  <c r="AD720" i="3" s="1"/>
  <c r="Y722" i="1"/>
  <c r="C716" i="3"/>
  <c r="N716" i="3" s="1"/>
  <c r="Z716" i="3" s="1"/>
  <c r="Y718" i="1"/>
  <c r="C712" i="3"/>
  <c r="N712" i="3" s="1"/>
  <c r="Z712" i="3" s="1"/>
  <c r="Y714" i="1"/>
  <c r="C708" i="3"/>
  <c r="N708" i="3" s="1"/>
  <c r="Z708" i="3" s="1"/>
  <c r="AC708" i="3" s="1"/>
  <c r="AD708" i="3" s="1"/>
  <c r="Y710" i="1"/>
  <c r="C704" i="3"/>
  <c r="N704" i="3" s="1"/>
  <c r="Z704" i="3" s="1"/>
  <c r="AC704" i="3" s="1"/>
  <c r="AD704" i="3" s="1"/>
  <c r="Y706" i="1"/>
  <c r="C700" i="3"/>
  <c r="N700" i="3" s="1"/>
  <c r="Z700" i="3" s="1"/>
  <c r="AC700" i="3" s="1"/>
  <c r="AD700" i="3" s="1"/>
  <c r="Y702" i="1"/>
  <c r="C696" i="3"/>
  <c r="N696" i="3" s="1"/>
  <c r="Z696" i="3" s="1"/>
  <c r="Y698" i="1"/>
  <c r="W723" i="1"/>
  <c r="F721" i="3"/>
  <c r="G721" i="3" s="1"/>
  <c r="W687" i="1"/>
  <c r="F685" i="3"/>
  <c r="G685" i="3" s="1"/>
  <c r="W735" i="1"/>
  <c r="H733" i="3"/>
  <c r="I733" i="3" s="1"/>
  <c r="AA743" i="3"/>
  <c r="AC743" i="3" s="1"/>
  <c r="AD743" i="3" s="1"/>
  <c r="AA737" i="3"/>
  <c r="AC737" i="3" s="1"/>
  <c r="AD737" i="3" s="1"/>
  <c r="AA730" i="3"/>
  <c r="AA729" i="3"/>
  <c r="AA716" i="3"/>
  <c r="AA694" i="3"/>
  <c r="AA693" i="3"/>
  <c r="AA685" i="3"/>
  <c r="AA665" i="3"/>
  <c r="AA663" i="3"/>
  <c r="AA652" i="3"/>
  <c r="AA626" i="3"/>
  <c r="AA625" i="3"/>
  <c r="AA624" i="3"/>
  <c r="AA587" i="3"/>
  <c r="AA583" i="3"/>
  <c r="AA574" i="3"/>
  <c r="AA552" i="3"/>
  <c r="AA549" i="3"/>
  <c r="AA544" i="3"/>
  <c r="AA538" i="3"/>
  <c r="AA520" i="3"/>
  <c r="AA492" i="3"/>
  <c r="AA489" i="3"/>
  <c r="AA485" i="3"/>
  <c r="AA473" i="3"/>
  <c r="AA437" i="3"/>
  <c r="AA373" i="3"/>
  <c r="X734" i="1"/>
  <c r="L732" i="3" s="1"/>
  <c r="M732" i="3" s="1"/>
  <c r="W734" i="1"/>
  <c r="X733" i="1"/>
  <c r="L731" i="3" s="1"/>
  <c r="M731" i="3" s="1"/>
  <c r="X729" i="1"/>
  <c r="L727" i="3" s="1"/>
  <c r="M727" i="3" s="1"/>
  <c r="W711" i="1"/>
  <c r="X713" i="1"/>
  <c r="L711" i="3" s="1"/>
  <c r="M711" i="3" s="1"/>
  <c r="W714" i="1"/>
  <c r="X705" i="1"/>
  <c r="L703" i="3" s="1"/>
  <c r="M703" i="3" s="1"/>
  <c r="W702" i="1"/>
  <c r="W698" i="1"/>
  <c r="X697" i="1"/>
  <c r="L695" i="3" s="1"/>
  <c r="M695" i="3" s="1"/>
  <c r="W686" i="1"/>
  <c r="W682" i="1"/>
  <c r="W703" i="1"/>
  <c r="W699" i="1"/>
  <c r="W695" i="1"/>
  <c r="W691" i="1"/>
  <c r="W683" i="1"/>
  <c r="W679" i="1"/>
  <c r="W675" i="1"/>
  <c r="W678" i="1"/>
  <c r="W674" i="1"/>
  <c r="W671" i="1"/>
  <c r="W670" i="1"/>
  <c r="W666" i="1"/>
  <c r="W662" i="1"/>
  <c r="W658" i="1"/>
  <c r="W654" i="1"/>
  <c r="W646" i="1"/>
  <c r="W642" i="1"/>
  <c r="W638" i="1"/>
  <c r="W635" i="1"/>
  <c r="W615" i="1"/>
  <c r="W614" i="1"/>
  <c r="W611" i="1"/>
  <c r="W607" i="1"/>
  <c r="W575" i="1"/>
  <c r="W574" i="1"/>
  <c r="W583" i="1"/>
  <c r="W579" i="1"/>
  <c r="W582" i="1"/>
  <c r="W578" i="1"/>
  <c r="W571" i="1"/>
  <c r="W570" i="1"/>
  <c r="W566" i="1"/>
  <c r="W563" i="1"/>
  <c r="W562" i="1"/>
  <c r="W558" i="1"/>
  <c r="W554" i="1"/>
  <c r="W550" i="1"/>
  <c r="W542" i="1"/>
  <c r="W546" i="1"/>
  <c r="W530" i="1"/>
  <c r="W538" i="1"/>
  <c r="W534" i="1"/>
  <c r="W494" i="1"/>
  <c r="W490" i="1"/>
  <c r="W482" i="1"/>
  <c r="W478" i="1"/>
  <c r="W506" i="1"/>
  <c r="W510" i="1"/>
  <c r="W523" i="1"/>
  <c r="W519" i="1"/>
  <c r="W515" i="1"/>
  <c r="W514" i="1"/>
  <c r="W511" i="1"/>
  <c r="W527" i="1"/>
  <c r="W526" i="1"/>
  <c r="W522" i="1"/>
  <c r="W518" i="1"/>
  <c r="W502" i="1"/>
  <c r="W503" i="1"/>
  <c r="W498" i="1"/>
  <c r="W486" i="1"/>
  <c r="J477" i="1"/>
  <c r="J409" i="1"/>
  <c r="C407" i="3" s="1"/>
  <c r="N407" i="3" s="1"/>
  <c r="Z407" i="3" s="1"/>
  <c r="AC407" i="3" s="1"/>
  <c r="AD407" i="3" s="1"/>
  <c r="J405" i="1"/>
  <c r="J401" i="1"/>
  <c r="J397" i="1"/>
  <c r="C395" i="3" s="1"/>
  <c r="N395" i="3" s="1"/>
  <c r="Z395" i="3" s="1"/>
  <c r="J389" i="1"/>
  <c r="C387" i="3" s="1"/>
  <c r="N387" i="3" s="1"/>
  <c r="Z387" i="3" s="1"/>
  <c r="AC387" i="3" s="1"/>
  <c r="AD387" i="3" s="1"/>
  <c r="J385" i="1"/>
  <c r="J693" i="1"/>
  <c r="J689" i="1"/>
  <c r="J685" i="1"/>
  <c r="J681" i="1"/>
  <c r="J677" i="1"/>
  <c r="J673" i="1"/>
  <c r="J669" i="1"/>
  <c r="J665" i="1"/>
  <c r="J661" i="1"/>
  <c r="J657" i="1"/>
  <c r="J653" i="1"/>
  <c r="J649" i="1"/>
  <c r="J645" i="1"/>
  <c r="J641" i="1"/>
  <c r="J637" i="1"/>
  <c r="J633" i="1"/>
  <c r="J629" i="1"/>
  <c r="J625" i="1"/>
  <c r="J621" i="1"/>
  <c r="J617" i="1"/>
  <c r="J613" i="1"/>
  <c r="J609" i="1"/>
  <c r="J605" i="1"/>
  <c r="J601" i="1"/>
  <c r="J597" i="1"/>
  <c r="J593" i="1"/>
  <c r="J589" i="1"/>
  <c r="J585" i="1"/>
  <c r="J581" i="1"/>
  <c r="J577" i="1"/>
  <c r="J573" i="1"/>
  <c r="J569" i="1"/>
  <c r="J565" i="1"/>
  <c r="J561" i="1"/>
  <c r="J557" i="1"/>
  <c r="J553" i="1"/>
  <c r="J549" i="1"/>
  <c r="J545" i="1"/>
  <c r="J541" i="1"/>
  <c r="J537" i="1"/>
  <c r="J533" i="1"/>
  <c r="J529" i="1"/>
  <c r="J525" i="1"/>
  <c r="J521" i="1"/>
  <c r="J517" i="1"/>
  <c r="J513" i="1"/>
  <c r="X727" i="1"/>
  <c r="L725" i="3" s="1"/>
  <c r="M725" i="3" s="1"/>
  <c r="X723" i="1"/>
  <c r="L721" i="3" s="1"/>
  <c r="M721" i="3" s="1"/>
  <c r="X719" i="1"/>
  <c r="L717" i="3" s="1"/>
  <c r="M717" i="3" s="1"/>
  <c r="X715" i="1"/>
  <c r="L713" i="3" s="1"/>
  <c r="M713" i="3" s="1"/>
  <c r="X711" i="1"/>
  <c r="L709" i="3" s="1"/>
  <c r="M709" i="3" s="1"/>
  <c r="X707" i="1"/>
  <c r="L705" i="3" s="1"/>
  <c r="M705" i="3" s="1"/>
  <c r="X703" i="1"/>
  <c r="L701" i="3" s="1"/>
  <c r="M701" i="3" s="1"/>
  <c r="X699" i="1"/>
  <c r="L697" i="3" s="1"/>
  <c r="M697" i="3" s="1"/>
  <c r="X695" i="1"/>
  <c r="L693" i="3" s="1"/>
  <c r="M693" i="3" s="1"/>
  <c r="X730" i="1"/>
  <c r="L728" i="3" s="1"/>
  <c r="M728" i="3" s="1"/>
  <c r="X726" i="1"/>
  <c r="L724" i="3" s="1"/>
  <c r="M724" i="3" s="1"/>
  <c r="X722" i="1"/>
  <c r="L720" i="3" s="1"/>
  <c r="M720" i="3" s="1"/>
  <c r="X718" i="1"/>
  <c r="L716" i="3" s="1"/>
  <c r="M716" i="3" s="1"/>
  <c r="X714" i="1"/>
  <c r="L712" i="3" s="1"/>
  <c r="M712" i="3" s="1"/>
  <c r="X710" i="1"/>
  <c r="L708" i="3" s="1"/>
  <c r="M708" i="3" s="1"/>
  <c r="X706" i="1"/>
  <c r="L704" i="3" s="1"/>
  <c r="M704" i="3" s="1"/>
  <c r="X702" i="1"/>
  <c r="L700" i="3" s="1"/>
  <c r="M700" i="3" s="1"/>
  <c r="X698" i="1"/>
  <c r="L696" i="3" s="1"/>
  <c r="M696" i="3" s="1"/>
  <c r="X732" i="1"/>
  <c r="L730" i="3" s="1"/>
  <c r="M730" i="3" s="1"/>
  <c r="X728" i="1"/>
  <c r="L726" i="3" s="1"/>
  <c r="M726" i="3" s="1"/>
  <c r="X724" i="1"/>
  <c r="L722" i="3" s="1"/>
  <c r="M722" i="3" s="1"/>
  <c r="X720" i="1"/>
  <c r="L718" i="3" s="1"/>
  <c r="M718" i="3" s="1"/>
  <c r="X716" i="1"/>
  <c r="L714" i="3" s="1"/>
  <c r="M714" i="3" s="1"/>
  <c r="X712" i="1"/>
  <c r="L710" i="3" s="1"/>
  <c r="M710" i="3" s="1"/>
  <c r="X708" i="1"/>
  <c r="L706" i="3" s="1"/>
  <c r="M706" i="3" s="1"/>
  <c r="X704" i="1"/>
  <c r="L702" i="3" s="1"/>
  <c r="M702" i="3" s="1"/>
  <c r="X700" i="1"/>
  <c r="L698" i="3" s="1"/>
  <c r="M698" i="3" s="1"/>
  <c r="X696" i="1"/>
  <c r="L694" i="3" s="1"/>
  <c r="M694" i="3" s="1"/>
  <c r="J692" i="1"/>
  <c r="J688" i="1"/>
  <c r="J684" i="1"/>
  <c r="J680" i="1"/>
  <c r="J676" i="1"/>
  <c r="J672" i="1"/>
  <c r="J668" i="1"/>
  <c r="J664" i="1"/>
  <c r="J660" i="1"/>
  <c r="J656" i="1"/>
  <c r="J652" i="1"/>
  <c r="J648" i="1"/>
  <c r="J644" i="1"/>
  <c r="J640" i="1"/>
  <c r="J636" i="1"/>
  <c r="J632" i="1"/>
  <c r="J628" i="1"/>
  <c r="J624" i="1"/>
  <c r="J620" i="1"/>
  <c r="J687" i="1"/>
  <c r="J683" i="1"/>
  <c r="J679" i="1"/>
  <c r="J675" i="1"/>
  <c r="J671" i="1"/>
  <c r="J667" i="1"/>
  <c r="J663" i="1"/>
  <c r="J659" i="1"/>
  <c r="J655" i="1"/>
  <c r="J651" i="1"/>
  <c r="J647" i="1"/>
  <c r="J643" i="1"/>
  <c r="J635" i="1"/>
  <c r="J631" i="1"/>
  <c r="J627" i="1"/>
  <c r="J623" i="1"/>
  <c r="J619" i="1"/>
  <c r="W732" i="1"/>
  <c r="W728" i="1"/>
  <c r="W724" i="1"/>
  <c r="W720" i="1"/>
  <c r="W716" i="1"/>
  <c r="W712" i="1"/>
  <c r="W708" i="1"/>
  <c r="W704" i="1"/>
  <c r="W700" i="1"/>
  <c r="W696" i="1"/>
  <c r="W692" i="1"/>
  <c r="W688" i="1"/>
  <c r="W684" i="1"/>
  <c r="W680" i="1"/>
  <c r="W676" i="1"/>
  <c r="W672" i="1"/>
  <c r="W668" i="1"/>
  <c r="W664" i="1"/>
  <c r="W660" i="1"/>
  <c r="W656" i="1"/>
  <c r="W652" i="1"/>
  <c r="W648" i="1"/>
  <c r="W644" i="1"/>
  <c r="W640" i="1"/>
  <c r="W636" i="1"/>
  <c r="W632" i="1"/>
  <c r="W628" i="1"/>
  <c r="W624" i="1"/>
  <c r="W620" i="1"/>
  <c r="W616" i="1"/>
  <c r="W612" i="1"/>
  <c r="W608" i="1"/>
  <c r="W604" i="1"/>
  <c r="W600" i="1"/>
  <c r="W596" i="1"/>
  <c r="W592" i="1"/>
  <c r="W588" i="1"/>
  <c r="W584" i="1"/>
  <c r="W580" i="1"/>
  <c r="W576" i="1"/>
  <c r="W572" i="1"/>
  <c r="W568" i="1"/>
  <c r="W564" i="1"/>
  <c r="W560" i="1"/>
  <c r="W556" i="1"/>
  <c r="W552" i="1"/>
  <c r="W548" i="1"/>
  <c r="W544" i="1"/>
  <c r="W540" i="1"/>
  <c r="W536" i="1"/>
  <c r="W532" i="1"/>
  <c r="W528" i="1"/>
  <c r="W524" i="1"/>
  <c r="W520" i="1"/>
  <c r="W516" i="1"/>
  <c r="W512" i="1"/>
  <c r="W508" i="1"/>
  <c r="W504" i="1"/>
  <c r="W500" i="1"/>
  <c r="W496" i="1"/>
  <c r="W492" i="1"/>
  <c r="W488" i="1"/>
  <c r="W484" i="1"/>
  <c r="W480" i="1"/>
  <c r="J691" i="1"/>
  <c r="J639" i="1"/>
  <c r="J426" i="1"/>
  <c r="J422" i="1"/>
  <c r="J418" i="1"/>
  <c r="C416" i="3" s="1"/>
  <c r="N416" i="3" s="1"/>
  <c r="Z416" i="3" s="1"/>
  <c r="AC416" i="3" s="1"/>
  <c r="AD416" i="3" s="1"/>
  <c r="J414" i="1"/>
  <c r="C412" i="3" s="1"/>
  <c r="N412" i="3" s="1"/>
  <c r="Z412" i="3" s="1"/>
  <c r="J694" i="1"/>
  <c r="J690" i="1"/>
  <c r="J686" i="1"/>
  <c r="J682" i="1"/>
  <c r="J678" i="1"/>
  <c r="J674" i="1"/>
  <c r="J670" i="1"/>
  <c r="J666" i="1"/>
  <c r="J662" i="1"/>
  <c r="J658" i="1"/>
  <c r="J654" i="1"/>
  <c r="J650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J590" i="1"/>
  <c r="J586" i="1"/>
  <c r="J582" i="1"/>
  <c r="J578" i="1"/>
  <c r="J574" i="1"/>
  <c r="J570" i="1"/>
  <c r="J566" i="1"/>
  <c r="J616" i="1"/>
  <c r="J612" i="1"/>
  <c r="J608" i="1"/>
  <c r="J604" i="1"/>
  <c r="J600" i="1"/>
  <c r="J596" i="1"/>
  <c r="J592" i="1"/>
  <c r="J588" i="1"/>
  <c r="J584" i="1"/>
  <c r="J580" i="1"/>
  <c r="J576" i="1"/>
  <c r="J572" i="1"/>
  <c r="J568" i="1"/>
  <c r="J564" i="1"/>
  <c r="J560" i="1"/>
  <c r="J556" i="1"/>
  <c r="J552" i="1"/>
  <c r="J548" i="1"/>
  <c r="J544" i="1"/>
  <c r="J540" i="1"/>
  <c r="J536" i="1"/>
  <c r="J532" i="1"/>
  <c r="J528" i="1"/>
  <c r="J524" i="1"/>
  <c r="J520" i="1"/>
  <c r="J516" i="1"/>
  <c r="J512" i="1"/>
  <c r="W470" i="1"/>
  <c r="W466" i="1"/>
  <c r="W462" i="1"/>
  <c r="W458" i="1"/>
  <c r="W454" i="1"/>
  <c r="W450" i="1"/>
  <c r="W382" i="1"/>
  <c r="W378" i="1"/>
  <c r="W374" i="1"/>
  <c r="W736" i="1"/>
  <c r="J615" i="1"/>
  <c r="J611" i="1"/>
  <c r="J607" i="1"/>
  <c r="J603" i="1"/>
  <c r="J599" i="1"/>
  <c r="J595" i="1"/>
  <c r="J591" i="1"/>
  <c r="J587" i="1"/>
  <c r="J583" i="1"/>
  <c r="J579" i="1"/>
  <c r="J575" i="1"/>
  <c r="J571" i="1"/>
  <c r="J567" i="1"/>
  <c r="J563" i="1"/>
  <c r="J559" i="1"/>
  <c r="J555" i="1"/>
  <c r="J551" i="1"/>
  <c r="J547" i="1"/>
  <c r="J543" i="1"/>
  <c r="J539" i="1"/>
  <c r="J535" i="1"/>
  <c r="J531" i="1"/>
  <c r="W397" i="1"/>
  <c r="W385" i="1"/>
  <c r="W381" i="1"/>
  <c r="W377" i="1"/>
  <c r="J562" i="1"/>
  <c r="J558" i="1"/>
  <c r="J554" i="1"/>
  <c r="J550" i="1"/>
  <c r="J546" i="1"/>
  <c r="J542" i="1"/>
  <c r="J538" i="1"/>
  <c r="J534" i="1"/>
  <c r="J530" i="1"/>
  <c r="J526" i="1"/>
  <c r="J522" i="1"/>
  <c r="J518" i="1"/>
  <c r="W733" i="1"/>
  <c r="W729" i="1"/>
  <c r="W725" i="1"/>
  <c r="W721" i="1"/>
  <c r="W717" i="1"/>
  <c r="W713" i="1"/>
  <c r="W709" i="1"/>
  <c r="W705" i="1"/>
  <c r="W701" i="1"/>
  <c r="W697" i="1"/>
  <c r="W693" i="1"/>
  <c r="W689" i="1"/>
  <c r="W685" i="1"/>
  <c r="W681" i="1"/>
  <c r="W677" i="1"/>
  <c r="W673" i="1"/>
  <c r="W669" i="1"/>
  <c r="W665" i="1"/>
  <c r="W661" i="1"/>
  <c r="W657" i="1"/>
  <c r="W653" i="1"/>
  <c r="W649" i="1"/>
  <c r="W645" i="1"/>
  <c r="W641" i="1"/>
  <c r="W637" i="1"/>
  <c r="W633" i="1"/>
  <c r="W629" i="1"/>
  <c r="W625" i="1"/>
  <c r="W621" i="1"/>
  <c r="W617" i="1"/>
  <c r="W613" i="1"/>
  <c r="W609" i="1"/>
  <c r="W605" i="1"/>
  <c r="W601" i="1"/>
  <c r="W597" i="1"/>
  <c r="W593" i="1"/>
  <c r="W589" i="1"/>
  <c r="W585" i="1"/>
  <c r="W581" i="1"/>
  <c r="W577" i="1"/>
  <c r="W573" i="1"/>
  <c r="W569" i="1"/>
  <c r="W565" i="1"/>
  <c r="W561" i="1"/>
  <c r="W557" i="1"/>
  <c r="W553" i="1"/>
  <c r="W549" i="1"/>
  <c r="W545" i="1"/>
  <c r="W541" i="1"/>
  <c r="W537" i="1"/>
  <c r="W533" i="1"/>
  <c r="W529" i="1"/>
  <c r="W525" i="1"/>
  <c r="W521" i="1"/>
  <c r="W517" i="1"/>
  <c r="W513" i="1"/>
  <c r="W509" i="1"/>
  <c r="W505" i="1"/>
  <c r="W501" i="1"/>
  <c r="W497" i="1"/>
  <c r="W493" i="1"/>
  <c r="W489" i="1"/>
  <c r="W485" i="1"/>
  <c r="W481" i="1"/>
  <c r="J509" i="1"/>
  <c r="J508" i="1"/>
  <c r="J505" i="1"/>
  <c r="J504" i="1"/>
  <c r="J501" i="1"/>
  <c r="J500" i="1"/>
  <c r="J497" i="1"/>
  <c r="J496" i="1"/>
  <c r="J493" i="1"/>
  <c r="J492" i="1"/>
  <c r="J489" i="1"/>
  <c r="J488" i="1"/>
  <c r="J485" i="1"/>
  <c r="J484" i="1"/>
  <c r="J481" i="1"/>
  <c r="J480" i="1"/>
  <c r="J377" i="1"/>
  <c r="J452" i="1"/>
  <c r="J440" i="1"/>
  <c r="J376" i="1"/>
  <c r="C374" i="3" s="1"/>
  <c r="N374" i="3" s="1"/>
  <c r="Z374" i="3" s="1"/>
  <c r="AC374" i="3" s="1"/>
  <c r="AD374" i="3" s="1"/>
  <c r="J395" i="1"/>
  <c r="J379" i="1"/>
  <c r="J375" i="1"/>
  <c r="J382" i="1"/>
  <c r="J378" i="1"/>
  <c r="Y378" i="1" s="1"/>
  <c r="J374" i="1"/>
  <c r="J527" i="1"/>
  <c r="J523" i="1"/>
  <c r="J519" i="1"/>
  <c r="J515" i="1"/>
  <c r="J511" i="1"/>
  <c r="J507" i="1"/>
  <c r="J503" i="1"/>
  <c r="J499" i="1"/>
  <c r="J495" i="1"/>
  <c r="J491" i="1"/>
  <c r="J487" i="1"/>
  <c r="J483" i="1"/>
  <c r="J479" i="1"/>
  <c r="J425" i="1"/>
  <c r="C423" i="3" s="1"/>
  <c r="N423" i="3" s="1"/>
  <c r="Z423" i="3" s="1"/>
  <c r="J514" i="1"/>
  <c r="J510" i="1"/>
  <c r="J506" i="1"/>
  <c r="J502" i="1"/>
  <c r="J498" i="1"/>
  <c r="J494" i="1"/>
  <c r="J490" i="1"/>
  <c r="J486" i="1"/>
  <c r="J482" i="1"/>
  <c r="J478" i="1"/>
  <c r="W435" i="1"/>
  <c r="W389" i="1"/>
  <c r="W477" i="1"/>
  <c r="W429" i="1"/>
  <c r="W413" i="1"/>
  <c r="W392" i="1"/>
  <c r="W388" i="1"/>
  <c r="W394" i="1"/>
  <c r="W390" i="1"/>
  <c r="W474" i="1"/>
  <c r="W463" i="1"/>
  <c r="W468" i="1"/>
  <c r="W460" i="1"/>
  <c r="W469" i="1"/>
  <c r="W467" i="1"/>
  <c r="W459" i="1"/>
  <c r="W476" i="1"/>
  <c r="W455" i="1"/>
  <c r="W471" i="1"/>
  <c r="W472" i="1"/>
  <c r="W475" i="1"/>
  <c r="W456" i="1"/>
  <c r="W451" i="1"/>
  <c r="W452" i="1"/>
  <c r="W473" i="1"/>
  <c r="W465" i="1"/>
  <c r="W464" i="1"/>
  <c r="W461" i="1"/>
  <c r="W457" i="1"/>
  <c r="W453" i="1"/>
  <c r="X460" i="1"/>
  <c r="L458" i="3" s="1"/>
  <c r="M458" i="3" s="1"/>
  <c r="X456" i="1"/>
  <c r="L454" i="3" s="1"/>
  <c r="M454" i="3" s="1"/>
  <c r="J474" i="1"/>
  <c r="J470" i="1"/>
  <c r="J466" i="1"/>
  <c r="J461" i="1"/>
  <c r="J457" i="1"/>
  <c r="J453" i="1"/>
  <c r="J475" i="1"/>
  <c r="J473" i="1"/>
  <c r="J465" i="1"/>
  <c r="J472" i="1"/>
  <c r="J468" i="1"/>
  <c r="J464" i="1"/>
  <c r="J459" i="1"/>
  <c r="J455" i="1"/>
  <c r="J451" i="1"/>
  <c r="J463" i="1"/>
  <c r="J469" i="1"/>
  <c r="J476" i="1"/>
  <c r="J471" i="1"/>
  <c r="J467" i="1"/>
  <c r="J462" i="1"/>
  <c r="J458" i="1"/>
  <c r="J454" i="1"/>
  <c r="J450" i="1"/>
  <c r="W434" i="1"/>
  <c r="W449" i="1"/>
  <c r="W448" i="1"/>
  <c r="W446" i="1"/>
  <c r="W445" i="1"/>
  <c r="W444" i="1"/>
  <c r="W442" i="1"/>
  <c r="W441" i="1"/>
  <c r="W440" i="1"/>
  <c r="W438" i="1"/>
  <c r="W437" i="1"/>
  <c r="W436" i="1"/>
  <c r="W433" i="1"/>
  <c r="J449" i="1"/>
  <c r="J448" i="1"/>
  <c r="J447" i="1"/>
  <c r="J446" i="1"/>
  <c r="J445" i="1"/>
  <c r="J444" i="1"/>
  <c r="J443" i="1"/>
  <c r="J442" i="1"/>
  <c r="J441" i="1"/>
  <c r="J439" i="1"/>
  <c r="J438" i="1"/>
  <c r="J437" i="1"/>
  <c r="J436" i="1"/>
  <c r="J435" i="1"/>
  <c r="J434" i="1"/>
  <c r="J433" i="1"/>
  <c r="W431" i="1"/>
  <c r="W432" i="1"/>
  <c r="J431" i="1"/>
  <c r="J432" i="1"/>
  <c r="W430" i="1"/>
  <c r="W428" i="1"/>
  <c r="J430" i="1"/>
  <c r="J429" i="1"/>
  <c r="J428" i="1"/>
  <c r="J427" i="1"/>
  <c r="W424" i="1"/>
  <c r="X425" i="1"/>
  <c r="L423" i="3" s="1"/>
  <c r="M423" i="3" s="1"/>
  <c r="W425" i="1"/>
  <c r="W426" i="1"/>
  <c r="W417" i="1"/>
  <c r="W423" i="1"/>
  <c r="W422" i="1"/>
  <c r="W421" i="1"/>
  <c r="W420" i="1"/>
  <c r="W419" i="1"/>
  <c r="W418" i="1"/>
  <c r="W416" i="1"/>
  <c r="W415" i="1"/>
  <c r="W414" i="1"/>
  <c r="W411" i="1"/>
  <c r="W412" i="1"/>
  <c r="W408" i="1"/>
  <c r="W404" i="1"/>
  <c r="W400" i="1"/>
  <c r="X418" i="1"/>
  <c r="L416" i="3" s="1"/>
  <c r="M416" i="3" s="1"/>
  <c r="W405" i="1"/>
  <c r="W401" i="1"/>
  <c r="X420" i="1"/>
  <c r="L418" i="3" s="1"/>
  <c r="M418" i="3" s="1"/>
  <c r="X416" i="1"/>
  <c r="L414" i="3" s="1"/>
  <c r="M414" i="3" s="1"/>
  <c r="X408" i="1"/>
  <c r="L406" i="3" s="1"/>
  <c r="M406" i="3" s="1"/>
  <c r="X404" i="1"/>
  <c r="L402" i="3" s="1"/>
  <c r="M402" i="3" s="1"/>
  <c r="W407" i="1"/>
  <c r="W403" i="1"/>
  <c r="W399" i="1"/>
  <c r="X414" i="1"/>
  <c r="L412" i="3" s="1"/>
  <c r="M412" i="3" s="1"/>
  <c r="W409" i="1"/>
  <c r="X423" i="1"/>
  <c r="L421" i="3" s="1"/>
  <c r="M421" i="3" s="1"/>
  <c r="W410" i="1"/>
  <c r="W406" i="1"/>
  <c r="W402" i="1"/>
  <c r="W398" i="1"/>
  <c r="J424" i="1"/>
  <c r="J421" i="1"/>
  <c r="J419" i="1"/>
  <c r="J417" i="1"/>
  <c r="J415" i="1"/>
  <c r="J413" i="1"/>
  <c r="J410" i="1"/>
  <c r="X407" i="1"/>
  <c r="L405" i="3" s="1"/>
  <c r="M405" i="3" s="1"/>
  <c r="X403" i="1"/>
  <c r="L401" i="3" s="1"/>
  <c r="M401" i="3" s="1"/>
  <c r="X400" i="1"/>
  <c r="L398" i="3" s="1"/>
  <c r="M398" i="3" s="1"/>
  <c r="X399" i="1"/>
  <c r="L397" i="3" s="1"/>
  <c r="M397" i="3" s="1"/>
  <c r="J406" i="1"/>
  <c r="J402" i="1"/>
  <c r="Y402" i="1" s="1"/>
  <c r="J398" i="1"/>
  <c r="W396" i="1"/>
  <c r="W395" i="1"/>
  <c r="W386" i="1"/>
  <c r="W387" i="1"/>
  <c r="W383" i="1"/>
  <c r="W393" i="1"/>
  <c r="W391" i="1"/>
  <c r="X392" i="1"/>
  <c r="L390" i="3" s="1"/>
  <c r="M390" i="3" s="1"/>
  <c r="X387" i="1"/>
  <c r="L385" i="3" s="1"/>
  <c r="M385" i="3" s="1"/>
  <c r="X383" i="1"/>
  <c r="L381" i="3" s="1"/>
  <c r="M381" i="3" s="1"/>
  <c r="J394" i="1"/>
  <c r="J393" i="1"/>
  <c r="J390" i="1"/>
  <c r="Y390" i="1" s="1"/>
  <c r="J386" i="1"/>
  <c r="J384" i="1"/>
  <c r="J381" i="1"/>
  <c r="W379" i="1"/>
  <c r="W376" i="1"/>
  <c r="X376" i="1"/>
  <c r="L374" i="3" s="1"/>
  <c r="M374" i="3" s="1"/>
  <c r="W373" i="1"/>
  <c r="J373" i="1"/>
  <c r="C371" i="3" s="1"/>
  <c r="N371" i="3" s="1"/>
  <c r="Z371" i="3" s="1"/>
  <c r="AC371" i="3" s="1"/>
  <c r="AD371" i="3" s="1"/>
  <c r="Y375" i="1"/>
  <c r="Y376" i="1"/>
  <c r="Y380" i="1"/>
  <c r="Y382" i="1"/>
  <c r="Y383" i="1"/>
  <c r="Y385" i="1"/>
  <c r="Y387" i="1"/>
  <c r="Y388" i="1"/>
  <c r="Y391" i="1"/>
  <c r="Y392" i="1"/>
  <c r="Y397" i="1"/>
  <c r="Y399" i="1"/>
  <c r="Y400" i="1"/>
  <c r="Y403" i="1"/>
  <c r="Y404" i="1"/>
  <c r="Y407" i="1"/>
  <c r="Y408" i="1"/>
  <c r="Y411" i="1"/>
  <c r="Y414" i="1"/>
  <c r="Y416" i="1"/>
  <c r="Y418" i="1"/>
  <c r="Y419" i="1"/>
  <c r="Y420" i="1"/>
  <c r="Y423" i="1"/>
  <c r="Y424" i="1"/>
  <c r="Y425" i="1"/>
  <c r="Y409" i="1" l="1"/>
  <c r="X391" i="1"/>
  <c r="L389" i="3" s="1"/>
  <c r="M389" i="3" s="1"/>
  <c r="X396" i="1"/>
  <c r="L394" i="3" s="1"/>
  <c r="M394" i="3" s="1"/>
  <c r="X411" i="1"/>
  <c r="L409" i="3" s="1"/>
  <c r="M409" i="3" s="1"/>
  <c r="AC423" i="3"/>
  <c r="AD423" i="3" s="1"/>
  <c r="X389" i="1"/>
  <c r="L387" i="3" s="1"/>
  <c r="M387" i="3" s="1"/>
  <c r="AC395" i="3"/>
  <c r="AD395" i="3" s="1"/>
  <c r="AC730" i="3"/>
  <c r="AD730" i="3" s="1"/>
  <c r="AC398" i="3"/>
  <c r="AD398" i="3" s="1"/>
  <c r="AC695" i="3"/>
  <c r="AD695" i="3" s="1"/>
  <c r="Y396" i="1"/>
  <c r="Y389" i="1"/>
  <c r="X412" i="1"/>
  <c r="L410" i="3" s="1"/>
  <c r="M410" i="3" s="1"/>
  <c r="X397" i="1"/>
  <c r="L395" i="3" s="1"/>
  <c r="M395" i="3" s="1"/>
  <c r="Y412" i="1"/>
  <c r="X409" i="1"/>
  <c r="L407" i="3" s="1"/>
  <c r="M407" i="3" s="1"/>
  <c r="AC728" i="3"/>
  <c r="AD728" i="3" s="1"/>
  <c r="AC703" i="3"/>
  <c r="AD703" i="3" s="1"/>
  <c r="AC717" i="3"/>
  <c r="AD717" i="3" s="1"/>
  <c r="AC418" i="3"/>
  <c r="AD418" i="3" s="1"/>
  <c r="AC412" i="3"/>
  <c r="AD412" i="3" s="1"/>
  <c r="AC390" i="3"/>
  <c r="AD390" i="3" s="1"/>
  <c r="AC733" i="3"/>
  <c r="AD733" i="3" s="1"/>
  <c r="X386" i="1"/>
  <c r="L384" i="3" s="1"/>
  <c r="M384" i="3" s="1"/>
  <c r="C384" i="3"/>
  <c r="N384" i="3" s="1"/>
  <c r="Z384" i="3" s="1"/>
  <c r="AC384" i="3" s="1"/>
  <c r="AD384" i="3" s="1"/>
  <c r="X398" i="1"/>
  <c r="L396" i="3" s="1"/>
  <c r="M396" i="3" s="1"/>
  <c r="C396" i="3"/>
  <c r="N396" i="3" s="1"/>
  <c r="Z396" i="3" s="1"/>
  <c r="AC396" i="3" s="1"/>
  <c r="AD396" i="3" s="1"/>
  <c r="X413" i="1"/>
  <c r="L411" i="3" s="1"/>
  <c r="M411" i="3" s="1"/>
  <c r="C411" i="3"/>
  <c r="N411" i="3" s="1"/>
  <c r="Z411" i="3" s="1"/>
  <c r="AC411" i="3" s="1"/>
  <c r="AD411" i="3" s="1"/>
  <c r="X421" i="1"/>
  <c r="L419" i="3" s="1"/>
  <c r="M419" i="3" s="1"/>
  <c r="C419" i="3"/>
  <c r="N419" i="3" s="1"/>
  <c r="Z419" i="3" s="1"/>
  <c r="AC419" i="3" s="1"/>
  <c r="AD419" i="3" s="1"/>
  <c r="X430" i="1"/>
  <c r="L428" i="3" s="1"/>
  <c r="M428" i="3" s="1"/>
  <c r="C428" i="3"/>
  <c r="N428" i="3" s="1"/>
  <c r="Z428" i="3" s="1"/>
  <c r="AC428" i="3" s="1"/>
  <c r="AD428" i="3" s="1"/>
  <c r="Y430" i="1"/>
  <c r="X431" i="1"/>
  <c r="L429" i="3" s="1"/>
  <c r="M429" i="3" s="1"/>
  <c r="C429" i="3"/>
  <c r="N429" i="3" s="1"/>
  <c r="Z429" i="3" s="1"/>
  <c r="Y431" i="1"/>
  <c r="X434" i="1"/>
  <c r="L432" i="3" s="1"/>
  <c r="M432" i="3" s="1"/>
  <c r="C432" i="3"/>
  <c r="N432" i="3" s="1"/>
  <c r="Z432" i="3" s="1"/>
  <c r="AC432" i="3" s="1"/>
  <c r="AD432" i="3" s="1"/>
  <c r="Y434" i="1"/>
  <c r="X438" i="1"/>
  <c r="L436" i="3" s="1"/>
  <c r="M436" i="3" s="1"/>
  <c r="C436" i="3"/>
  <c r="N436" i="3" s="1"/>
  <c r="Z436" i="3" s="1"/>
  <c r="AC436" i="3" s="1"/>
  <c r="AD436" i="3" s="1"/>
  <c r="Y438" i="1"/>
  <c r="X443" i="1"/>
  <c r="L441" i="3" s="1"/>
  <c r="M441" i="3" s="1"/>
  <c r="C441" i="3"/>
  <c r="N441" i="3" s="1"/>
  <c r="Z441" i="3" s="1"/>
  <c r="AC441" i="3" s="1"/>
  <c r="AD441" i="3" s="1"/>
  <c r="Y443" i="1"/>
  <c r="X447" i="1"/>
  <c r="L445" i="3" s="1"/>
  <c r="M445" i="3" s="1"/>
  <c r="C445" i="3"/>
  <c r="N445" i="3" s="1"/>
  <c r="Z445" i="3" s="1"/>
  <c r="AC445" i="3" s="1"/>
  <c r="AD445" i="3" s="1"/>
  <c r="Y447" i="1"/>
  <c r="X450" i="1"/>
  <c r="L448" i="3" s="1"/>
  <c r="M448" i="3" s="1"/>
  <c r="C448" i="3"/>
  <c r="N448" i="3" s="1"/>
  <c r="Z448" i="3" s="1"/>
  <c r="AC448" i="3" s="1"/>
  <c r="AD448" i="3" s="1"/>
  <c r="Y450" i="1"/>
  <c r="X467" i="1"/>
  <c r="L465" i="3" s="1"/>
  <c r="M465" i="3" s="1"/>
  <c r="C465" i="3"/>
  <c r="N465" i="3" s="1"/>
  <c r="Z465" i="3" s="1"/>
  <c r="AC465" i="3" s="1"/>
  <c r="AD465" i="3" s="1"/>
  <c r="Y467" i="1"/>
  <c r="X463" i="1"/>
  <c r="L461" i="3" s="1"/>
  <c r="M461" i="3" s="1"/>
  <c r="C461" i="3"/>
  <c r="N461" i="3" s="1"/>
  <c r="Z461" i="3" s="1"/>
  <c r="AC461" i="3" s="1"/>
  <c r="AD461" i="3" s="1"/>
  <c r="Y463" i="1"/>
  <c r="X464" i="1"/>
  <c r="L462" i="3" s="1"/>
  <c r="M462" i="3" s="1"/>
  <c r="C462" i="3"/>
  <c r="N462" i="3" s="1"/>
  <c r="Z462" i="3" s="1"/>
  <c r="AC462" i="3" s="1"/>
  <c r="AD462" i="3" s="1"/>
  <c r="Y464" i="1"/>
  <c r="X473" i="1"/>
  <c r="L471" i="3" s="1"/>
  <c r="M471" i="3" s="1"/>
  <c r="C471" i="3"/>
  <c r="N471" i="3" s="1"/>
  <c r="Z471" i="3" s="1"/>
  <c r="AC471" i="3" s="1"/>
  <c r="AD471" i="3" s="1"/>
  <c r="Y473" i="1"/>
  <c r="X461" i="1"/>
  <c r="L459" i="3" s="1"/>
  <c r="M459" i="3" s="1"/>
  <c r="C459" i="3"/>
  <c r="N459" i="3" s="1"/>
  <c r="Z459" i="3" s="1"/>
  <c r="AC459" i="3" s="1"/>
  <c r="AD459" i="3" s="1"/>
  <c r="Y461" i="1"/>
  <c r="X478" i="1"/>
  <c r="L476" i="3" s="1"/>
  <c r="M476" i="3" s="1"/>
  <c r="C476" i="3"/>
  <c r="N476" i="3" s="1"/>
  <c r="Z476" i="3" s="1"/>
  <c r="AC476" i="3" s="1"/>
  <c r="AD476" i="3" s="1"/>
  <c r="Y478" i="1"/>
  <c r="X494" i="1"/>
  <c r="L492" i="3" s="1"/>
  <c r="M492" i="3" s="1"/>
  <c r="C492" i="3"/>
  <c r="N492" i="3" s="1"/>
  <c r="Z492" i="3" s="1"/>
  <c r="AC492" i="3" s="1"/>
  <c r="AD492" i="3" s="1"/>
  <c r="Y494" i="1"/>
  <c r="X510" i="1"/>
  <c r="L508" i="3" s="1"/>
  <c r="M508" i="3" s="1"/>
  <c r="C508" i="3"/>
  <c r="N508" i="3" s="1"/>
  <c r="Z508" i="3" s="1"/>
  <c r="AC508" i="3" s="1"/>
  <c r="AD508" i="3" s="1"/>
  <c r="Y510" i="1"/>
  <c r="X483" i="1"/>
  <c r="L481" i="3" s="1"/>
  <c r="M481" i="3" s="1"/>
  <c r="C481" i="3"/>
  <c r="N481" i="3" s="1"/>
  <c r="Z481" i="3" s="1"/>
  <c r="AC481" i="3" s="1"/>
  <c r="AD481" i="3" s="1"/>
  <c r="Y483" i="1"/>
  <c r="X499" i="1"/>
  <c r="L497" i="3" s="1"/>
  <c r="M497" i="3" s="1"/>
  <c r="C497" i="3"/>
  <c r="N497" i="3" s="1"/>
  <c r="Z497" i="3" s="1"/>
  <c r="AC497" i="3" s="1"/>
  <c r="AD497" i="3" s="1"/>
  <c r="Y499" i="1"/>
  <c r="X515" i="1"/>
  <c r="L513" i="3" s="1"/>
  <c r="M513" i="3" s="1"/>
  <c r="C513" i="3"/>
  <c r="N513" i="3" s="1"/>
  <c r="Z513" i="3" s="1"/>
  <c r="AC513" i="3" s="1"/>
  <c r="AD513" i="3" s="1"/>
  <c r="Y515" i="1"/>
  <c r="Y374" i="1"/>
  <c r="C372" i="3"/>
  <c r="N372" i="3" s="1"/>
  <c r="Z372" i="3" s="1"/>
  <c r="AC372" i="3" s="1"/>
  <c r="AD372" i="3" s="1"/>
  <c r="X379" i="1"/>
  <c r="L377" i="3" s="1"/>
  <c r="M377" i="3" s="1"/>
  <c r="C377" i="3"/>
  <c r="N377" i="3" s="1"/>
  <c r="Z377" i="3" s="1"/>
  <c r="AC377" i="3" s="1"/>
  <c r="AD377" i="3" s="1"/>
  <c r="X452" i="1"/>
  <c r="L450" i="3" s="1"/>
  <c r="M450" i="3" s="1"/>
  <c r="C450" i="3"/>
  <c r="N450" i="3" s="1"/>
  <c r="Z450" i="3" s="1"/>
  <c r="AC450" i="3" s="1"/>
  <c r="AD450" i="3" s="1"/>
  <c r="Y452" i="1"/>
  <c r="X484" i="1"/>
  <c r="L482" i="3" s="1"/>
  <c r="M482" i="3" s="1"/>
  <c r="C482" i="3"/>
  <c r="N482" i="3" s="1"/>
  <c r="Z482" i="3" s="1"/>
  <c r="Y484" i="1"/>
  <c r="X492" i="1"/>
  <c r="L490" i="3" s="1"/>
  <c r="M490" i="3" s="1"/>
  <c r="C490" i="3"/>
  <c r="N490" i="3" s="1"/>
  <c r="Z490" i="3" s="1"/>
  <c r="AC490" i="3" s="1"/>
  <c r="AD490" i="3" s="1"/>
  <c r="Y492" i="1"/>
  <c r="X500" i="1"/>
  <c r="L498" i="3" s="1"/>
  <c r="M498" i="3" s="1"/>
  <c r="C498" i="3"/>
  <c r="N498" i="3" s="1"/>
  <c r="Z498" i="3" s="1"/>
  <c r="AC498" i="3" s="1"/>
  <c r="AD498" i="3" s="1"/>
  <c r="Y500" i="1"/>
  <c r="X508" i="1"/>
  <c r="L506" i="3" s="1"/>
  <c r="M506" i="3" s="1"/>
  <c r="C506" i="3"/>
  <c r="N506" i="3" s="1"/>
  <c r="Z506" i="3" s="1"/>
  <c r="AC506" i="3" s="1"/>
  <c r="AD506" i="3" s="1"/>
  <c r="Y508" i="1"/>
  <c r="X526" i="1"/>
  <c r="L524" i="3" s="1"/>
  <c r="M524" i="3" s="1"/>
  <c r="C524" i="3"/>
  <c r="N524" i="3" s="1"/>
  <c r="Z524" i="3" s="1"/>
  <c r="AC524" i="3" s="1"/>
  <c r="AD524" i="3" s="1"/>
  <c r="Y526" i="1"/>
  <c r="X542" i="1"/>
  <c r="L540" i="3" s="1"/>
  <c r="M540" i="3" s="1"/>
  <c r="C540" i="3"/>
  <c r="N540" i="3" s="1"/>
  <c r="Z540" i="3" s="1"/>
  <c r="AC540" i="3" s="1"/>
  <c r="AD540" i="3" s="1"/>
  <c r="Y542" i="1"/>
  <c r="X558" i="1"/>
  <c r="L556" i="3" s="1"/>
  <c r="M556" i="3" s="1"/>
  <c r="C556" i="3"/>
  <c r="N556" i="3" s="1"/>
  <c r="Z556" i="3" s="1"/>
  <c r="AC556" i="3" s="1"/>
  <c r="AD556" i="3" s="1"/>
  <c r="Y558" i="1"/>
  <c r="X539" i="1"/>
  <c r="L537" i="3" s="1"/>
  <c r="M537" i="3" s="1"/>
  <c r="C537" i="3"/>
  <c r="N537" i="3" s="1"/>
  <c r="Z537" i="3" s="1"/>
  <c r="AC537" i="3" s="1"/>
  <c r="AD537" i="3" s="1"/>
  <c r="Y539" i="1"/>
  <c r="X555" i="1"/>
  <c r="L553" i="3" s="1"/>
  <c r="M553" i="3" s="1"/>
  <c r="C553" i="3"/>
  <c r="N553" i="3" s="1"/>
  <c r="Z553" i="3" s="1"/>
  <c r="AC553" i="3" s="1"/>
  <c r="AD553" i="3" s="1"/>
  <c r="Y555" i="1"/>
  <c r="X571" i="1"/>
  <c r="L569" i="3" s="1"/>
  <c r="M569" i="3" s="1"/>
  <c r="C569" i="3"/>
  <c r="N569" i="3" s="1"/>
  <c r="Z569" i="3" s="1"/>
  <c r="AC569" i="3" s="1"/>
  <c r="AD569" i="3" s="1"/>
  <c r="Y571" i="1"/>
  <c r="X587" i="1"/>
  <c r="L585" i="3" s="1"/>
  <c r="M585" i="3" s="1"/>
  <c r="C585" i="3"/>
  <c r="N585" i="3" s="1"/>
  <c r="Z585" i="3" s="1"/>
  <c r="AC585" i="3" s="1"/>
  <c r="AD585" i="3" s="1"/>
  <c r="Y587" i="1"/>
  <c r="X603" i="1"/>
  <c r="L601" i="3" s="1"/>
  <c r="M601" i="3" s="1"/>
  <c r="C601" i="3"/>
  <c r="N601" i="3" s="1"/>
  <c r="Z601" i="3" s="1"/>
  <c r="AC601" i="3" s="1"/>
  <c r="AD601" i="3" s="1"/>
  <c r="Y603" i="1"/>
  <c r="X520" i="1"/>
  <c r="L518" i="3" s="1"/>
  <c r="M518" i="3" s="1"/>
  <c r="C518" i="3"/>
  <c r="N518" i="3" s="1"/>
  <c r="Z518" i="3" s="1"/>
  <c r="AC518" i="3" s="1"/>
  <c r="AD518" i="3" s="1"/>
  <c r="Y520" i="1"/>
  <c r="X536" i="1"/>
  <c r="L534" i="3" s="1"/>
  <c r="M534" i="3" s="1"/>
  <c r="C534" i="3"/>
  <c r="N534" i="3" s="1"/>
  <c r="Z534" i="3" s="1"/>
  <c r="AC534" i="3" s="1"/>
  <c r="AD534" i="3" s="1"/>
  <c r="Y536" i="1"/>
  <c r="X552" i="1"/>
  <c r="L550" i="3" s="1"/>
  <c r="M550" i="3" s="1"/>
  <c r="C550" i="3"/>
  <c r="N550" i="3" s="1"/>
  <c r="Z550" i="3" s="1"/>
  <c r="AC550" i="3" s="1"/>
  <c r="AD550" i="3" s="1"/>
  <c r="Y552" i="1"/>
  <c r="X568" i="1"/>
  <c r="L566" i="3" s="1"/>
  <c r="M566" i="3" s="1"/>
  <c r="C566" i="3"/>
  <c r="N566" i="3" s="1"/>
  <c r="Z566" i="3" s="1"/>
  <c r="AC566" i="3" s="1"/>
  <c r="AD566" i="3" s="1"/>
  <c r="Y568" i="1"/>
  <c r="X584" i="1"/>
  <c r="L582" i="3" s="1"/>
  <c r="M582" i="3" s="1"/>
  <c r="C582" i="3"/>
  <c r="N582" i="3" s="1"/>
  <c r="Z582" i="3" s="1"/>
  <c r="AC582" i="3" s="1"/>
  <c r="AD582" i="3" s="1"/>
  <c r="Y584" i="1"/>
  <c r="X600" i="1"/>
  <c r="L598" i="3" s="1"/>
  <c r="M598" i="3" s="1"/>
  <c r="C598" i="3"/>
  <c r="N598" i="3" s="1"/>
  <c r="Z598" i="3" s="1"/>
  <c r="AC598" i="3" s="1"/>
  <c r="AD598" i="3" s="1"/>
  <c r="Y600" i="1"/>
  <c r="X616" i="1"/>
  <c r="L614" i="3" s="1"/>
  <c r="M614" i="3" s="1"/>
  <c r="C614" i="3"/>
  <c r="N614" i="3" s="1"/>
  <c r="Z614" i="3" s="1"/>
  <c r="AC614" i="3" s="1"/>
  <c r="AD614" i="3" s="1"/>
  <c r="Y616" i="1"/>
  <c r="X578" i="1"/>
  <c r="L576" i="3" s="1"/>
  <c r="M576" i="3" s="1"/>
  <c r="C576" i="3"/>
  <c r="N576" i="3" s="1"/>
  <c r="Z576" i="3" s="1"/>
  <c r="AC576" i="3" s="1"/>
  <c r="AD576" i="3" s="1"/>
  <c r="Y578" i="1"/>
  <c r="X594" i="1"/>
  <c r="L592" i="3" s="1"/>
  <c r="M592" i="3" s="1"/>
  <c r="C592" i="3"/>
  <c r="N592" i="3" s="1"/>
  <c r="Z592" i="3" s="1"/>
  <c r="Y594" i="1"/>
  <c r="X610" i="1"/>
  <c r="L608" i="3" s="1"/>
  <c r="M608" i="3" s="1"/>
  <c r="C608" i="3"/>
  <c r="N608" i="3" s="1"/>
  <c r="Z608" i="3" s="1"/>
  <c r="AC608" i="3" s="1"/>
  <c r="AD608" i="3" s="1"/>
  <c r="Y610" i="1"/>
  <c r="X626" i="1"/>
  <c r="L624" i="3" s="1"/>
  <c r="M624" i="3" s="1"/>
  <c r="C624" i="3"/>
  <c r="N624" i="3" s="1"/>
  <c r="Z624" i="3" s="1"/>
  <c r="AC624" i="3" s="1"/>
  <c r="AD624" i="3" s="1"/>
  <c r="Y626" i="1"/>
  <c r="X642" i="1"/>
  <c r="L640" i="3" s="1"/>
  <c r="M640" i="3" s="1"/>
  <c r="C640" i="3"/>
  <c r="N640" i="3" s="1"/>
  <c r="Z640" i="3" s="1"/>
  <c r="AC640" i="3" s="1"/>
  <c r="AD640" i="3" s="1"/>
  <c r="Y642" i="1"/>
  <c r="X658" i="1"/>
  <c r="L656" i="3" s="1"/>
  <c r="M656" i="3" s="1"/>
  <c r="C656" i="3"/>
  <c r="N656" i="3" s="1"/>
  <c r="Z656" i="3" s="1"/>
  <c r="AC656" i="3" s="1"/>
  <c r="AD656" i="3" s="1"/>
  <c r="Y658" i="1"/>
  <c r="X674" i="1"/>
  <c r="L672" i="3" s="1"/>
  <c r="M672" i="3" s="1"/>
  <c r="C672" i="3"/>
  <c r="N672" i="3" s="1"/>
  <c r="Z672" i="3" s="1"/>
  <c r="AC672" i="3" s="1"/>
  <c r="AD672" i="3" s="1"/>
  <c r="Y674" i="1"/>
  <c r="X690" i="1"/>
  <c r="L688" i="3" s="1"/>
  <c r="M688" i="3" s="1"/>
  <c r="C688" i="3"/>
  <c r="N688" i="3" s="1"/>
  <c r="Z688" i="3" s="1"/>
  <c r="Y690" i="1"/>
  <c r="Y422" i="1"/>
  <c r="C420" i="3"/>
  <c r="N420" i="3" s="1"/>
  <c r="Z420" i="3" s="1"/>
  <c r="AC420" i="3" s="1"/>
  <c r="AD420" i="3" s="1"/>
  <c r="X619" i="1"/>
  <c r="L617" i="3" s="1"/>
  <c r="M617" i="3" s="1"/>
  <c r="C617" i="3"/>
  <c r="N617" i="3" s="1"/>
  <c r="Z617" i="3" s="1"/>
  <c r="AC617" i="3" s="1"/>
  <c r="AD617" i="3" s="1"/>
  <c r="Y619" i="1"/>
  <c r="X635" i="1"/>
  <c r="L633" i="3" s="1"/>
  <c r="M633" i="3" s="1"/>
  <c r="C633" i="3"/>
  <c r="N633" i="3" s="1"/>
  <c r="Z633" i="3" s="1"/>
  <c r="AC633" i="3" s="1"/>
  <c r="AD633" i="3" s="1"/>
  <c r="Y635" i="1"/>
  <c r="X655" i="1"/>
  <c r="L653" i="3" s="1"/>
  <c r="M653" i="3" s="1"/>
  <c r="C653" i="3"/>
  <c r="N653" i="3" s="1"/>
  <c r="Z653" i="3" s="1"/>
  <c r="AC653" i="3" s="1"/>
  <c r="AD653" i="3" s="1"/>
  <c r="Y655" i="1"/>
  <c r="X671" i="1"/>
  <c r="L669" i="3" s="1"/>
  <c r="M669" i="3" s="1"/>
  <c r="C669" i="3"/>
  <c r="N669" i="3" s="1"/>
  <c r="Z669" i="3" s="1"/>
  <c r="AC669" i="3" s="1"/>
  <c r="AD669" i="3" s="1"/>
  <c r="Y671" i="1"/>
  <c r="X687" i="1"/>
  <c r="L685" i="3" s="1"/>
  <c r="M685" i="3" s="1"/>
  <c r="C685" i="3"/>
  <c r="N685" i="3" s="1"/>
  <c r="Z685" i="3" s="1"/>
  <c r="AC685" i="3" s="1"/>
  <c r="AD685" i="3" s="1"/>
  <c r="Y687" i="1"/>
  <c r="X632" i="1"/>
  <c r="L630" i="3" s="1"/>
  <c r="M630" i="3" s="1"/>
  <c r="C630" i="3"/>
  <c r="N630" i="3" s="1"/>
  <c r="Z630" i="3" s="1"/>
  <c r="AC630" i="3" s="1"/>
  <c r="AD630" i="3" s="1"/>
  <c r="Y632" i="1"/>
  <c r="X648" i="1"/>
  <c r="L646" i="3" s="1"/>
  <c r="M646" i="3" s="1"/>
  <c r="C646" i="3"/>
  <c r="N646" i="3" s="1"/>
  <c r="Z646" i="3" s="1"/>
  <c r="AC646" i="3" s="1"/>
  <c r="AD646" i="3" s="1"/>
  <c r="Y648" i="1"/>
  <c r="X664" i="1"/>
  <c r="L662" i="3" s="1"/>
  <c r="M662" i="3" s="1"/>
  <c r="C662" i="3"/>
  <c r="N662" i="3" s="1"/>
  <c r="Z662" i="3" s="1"/>
  <c r="AC662" i="3" s="1"/>
  <c r="AD662" i="3" s="1"/>
  <c r="Y664" i="1"/>
  <c r="X680" i="1"/>
  <c r="L678" i="3" s="1"/>
  <c r="M678" i="3" s="1"/>
  <c r="C678" i="3"/>
  <c r="N678" i="3" s="1"/>
  <c r="Z678" i="3" s="1"/>
  <c r="AC678" i="3" s="1"/>
  <c r="AD678" i="3" s="1"/>
  <c r="Y680" i="1"/>
  <c r="X521" i="1"/>
  <c r="L519" i="3" s="1"/>
  <c r="M519" i="3" s="1"/>
  <c r="C519" i="3"/>
  <c r="N519" i="3" s="1"/>
  <c r="Z519" i="3" s="1"/>
  <c r="AC519" i="3" s="1"/>
  <c r="AD519" i="3" s="1"/>
  <c r="Y521" i="1"/>
  <c r="X537" i="1"/>
  <c r="L535" i="3" s="1"/>
  <c r="M535" i="3" s="1"/>
  <c r="C535" i="3"/>
  <c r="N535" i="3" s="1"/>
  <c r="Z535" i="3" s="1"/>
  <c r="AC535" i="3" s="1"/>
  <c r="AD535" i="3" s="1"/>
  <c r="Y537" i="1"/>
  <c r="X553" i="1"/>
  <c r="L551" i="3" s="1"/>
  <c r="M551" i="3" s="1"/>
  <c r="C551" i="3"/>
  <c r="N551" i="3" s="1"/>
  <c r="Z551" i="3" s="1"/>
  <c r="AC551" i="3" s="1"/>
  <c r="AD551" i="3" s="1"/>
  <c r="Y553" i="1"/>
  <c r="X569" i="1"/>
  <c r="L567" i="3" s="1"/>
  <c r="M567" i="3" s="1"/>
  <c r="C567" i="3"/>
  <c r="N567" i="3" s="1"/>
  <c r="Z567" i="3" s="1"/>
  <c r="AC567" i="3" s="1"/>
  <c r="AD567" i="3" s="1"/>
  <c r="Y569" i="1"/>
  <c r="X585" i="1"/>
  <c r="L583" i="3" s="1"/>
  <c r="M583" i="3" s="1"/>
  <c r="C583" i="3"/>
  <c r="N583" i="3" s="1"/>
  <c r="Z583" i="3" s="1"/>
  <c r="AC583" i="3" s="1"/>
  <c r="AD583" i="3" s="1"/>
  <c r="Y585" i="1"/>
  <c r="X601" i="1"/>
  <c r="L599" i="3" s="1"/>
  <c r="M599" i="3" s="1"/>
  <c r="C599" i="3"/>
  <c r="N599" i="3" s="1"/>
  <c r="Z599" i="3" s="1"/>
  <c r="Y601" i="1"/>
  <c r="X617" i="1"/>
  <c r="L615" i="3" s="1"/>
  <c r="M615" i="3" s="1"/>
  <c r="C615" i="3"/>
  <c r="N615" i="3" s="1"/>
  <c r="Z615" i="3" s="1"/>
  <c r="AC615" i="3" s="1"/>
  <c r="AD615" i="3" s="1"/>
  <c r="Y617" i="1"/>
  <c r="X633" i="1"/>
  <c r="L631" i="3" s="1"/>
  <c r="M631" i="3" s="1"/>
  <c r="C631" i="3"/>
  <c r="N631" i="3" s="1"/>
  <c r="Z631" i="3" s="1"/>
  <c r="AC631" i="3" s="1"/>
  <c r="AD631" i="3" s="1"/>
  <c r="Y633" i="1"/>
  <c r="X649" i="1"/>
  <c r="L647" i="3" s="1"/>
  <c r="M647" i="3" s="1"/>
  <c r="C647" i="3"/>
  <c r="N647" i="3" s="1"/>
  <c r="Z647" i="3" s="1"/>
  <c r="AC647" i="3" s="1"/>
  <c r="AD647" i="3" s="1"/>
  <c r="Y649" i="1"/>
  <c r="X665" i="1"/>
  <c r="L663" i="3" s="1"/>
  <c r="M663" i="3" s="1"/>
  <c r="C663" i="3"/>
  <c r="N663" i="3" s="1"/>
  <c r="Z663" i="3" s="1"/>
  <c r="Y665" i="1"/>
  <c r="X681" i="1"/>
  <c r="L679" i="3" s="1"/>
  <c r="M679" i="3" s="1"/>
  <c r="C679" i="3"/>
  <c r="N679" i="3" s="1"/>
  <c r="Z679" i="3" s="1"/>
  <c r="AC679" i="3" s="1"/>
  <c r="AD679" i="3" s="1"/>
  <c r="Y681" i="1"/>
  <c r="X385" i="1"/>
  <c r="L383" i="3" s="1"/>
  <c r="M383" i="3" s="1"/>
  <c r="C383" i="3"/>
  <c r="N383" i="3" s="1"/>
  <c r="Z383" i="3" s="1"/>
  <c r="AC383" i="3" s="1"/>
  <c r="AD383" i="3" s="1"/>
  <c r="X405" i="1"/>
  <c r="L403" i="3" s="1"/>
  <c r="M403" i="3" s="1"/>
  <c r="C403" i="3"/>
  <c r="N403" i="3" s="1"/>
  <c r="Z403" i="3" s="1"/>
  <c r="AC403" i="3" s="1"/>
  <c r="AD403" i="3" s="1"/>
  <c r="AC729" i="3"/>
  <c r="AD729" i="3" s="1"/>
  <c r="C458" i="3"/>
  <c r="N458" i="3" s="1"/>
  <c r="Z458" i="3" s="1"/>
  <c r="AC458" i="3" s="1"/>
  <c r="AD458" i="3" s="1"/>
  <c r="Y460" i="1"/>
  <c r="AC732" i="3"/>
  <c r="AD732" i="3" s="1"/>
  <c r="AC429" i="3"/>
  <c r="AD429" i="3" s="1"/>
  <c r="X390" i="1"/>
  <c r="L388" i="3" s="1"/>
  <c r="M388" i="3" s="1"/>
  <c r="C388" i="3"/>
  <c r="N388" i="3" s="1"/>
  <c r="Z388" i="3" s="1"/>
  <c r="AC388" i="3" s="1"/>
  <c r="AD388" i="3" s="1"/>
  <c r="X402" i="1"/>
  <c r="L400" i="3" s="1"/>
  <c r="M400" i="3" s="1"/>
  <c r="C400" i="3"/>
  <c r="N400" i="3" s="1"/>
  <c r="Z400" i="3" s="1"/>
  <c r="AC400" i="3" s="1"/>
  <c r="AD400" i="3" s="1"/>
  <c r="X415" i="1"/>
  <c r="L413" i="3" s="1"/>
  <c r="M413" i="3" s="1"/>
  <c r="C413" i="3"/>
  <c r="N413" i="3" s="1"/>
  <c r="Z413" i="3" s="1"/>
  <c r="AC413" i="3" s="1"/>
  <c r="AD413" i="3" s="1"/>
  <c r="X424" i="1"/>
  <c r="L422" i="3" s="1"/>
  <c r="M422" i="3" s="1"/>
  <c r="C422" i="3"/>
  <c r="N422" i="3" s="1"/>
  <c r="Z422" i="3" s="1"/>
  <c r="AC422" i="3" s="1"/>
  <c r="AD422" i="3" s="1"/>
  <c r="X427" i="1"/>
  <c r="L425" i="3" s="1"/>
  <c r="M425" i="3" s="1"/>
  <c r="C425" i="3"/>
  <c r="N425" i="3" s="1"/>
  <c r="Z425" i="3" s="1"/>
  <c r="AC425" i="3" s="1"/>
  <c r="AD425" i="3" s="1"/>
  <c r="X435" i="1"/>
  <c r="L433" i="3" s="1"/>
  <c r="M433" i="3" s="1"/>
  <c r="C433" i="3"/>
  <c r="N433" i="3" s="1"/>
  <c r="Z433" i="3" s="1"/>
  <c r="AC433" i="3" s="1"/>
  <c r="AD433" i="3" s="1"/>
  <c r="Y435" i="1"/>
  <c r="X439" i="1"/>
  <c r="L437" i="3" s="1"/>
  <c r="M437" i="3" s="1"/>
  <c r="C437" i="3"/>
  <c r="N437" i="3" s="1"/>
  <c r="Z437" i="3" s="1"/>
  <c r="AC437" i="3" s="1"/>
  <c r="AD437" i="3" s="1"/>
  <c r="Y439" i="1"/>
  <c r="X444" i="1"/>
  <c r="L442" i="3" s="1"/>
  <c r="M442" i="3" s="1"/>
  <c r="C442" i="3"/>
  <c r="N442" i="3" s="1"/>
  <c r="Z442" i="3" s="1"/>
  <c r="AC442" i="3" s="1"/>
  <c r="AD442" i="3" s="1"/>
  <c r="Y444" i="1"/>
  <c r="X448" i="1"/>
  <c r="L446" i="3" s="1"/>
  <c r="M446" i="3" s="1"/>
  <c r="C446" i="3"/>
  <c r="N446" i="3" s="1"/>
  <c r="Z446" i="3" s="1"/>
  <c r="AC446" i="3" s="1"/>
  <c r="AD446" i="3" s="1"/>
  <c r="Y448" i="1"/>
  <c r="X454" i="1"/>
  <c r="L452" i="3" s="1"/>
  <c r="M452" i="3" s="1"/>
  <c r="C452" i="3"/>
  <c r="N452" i="3" s="1"/>
  <c r="Z452" i="3" s="1"/>
  <c r="AC452" i="3" s="1"/>
  <c r="AD452" i="3" s="1"/>
  <c r="Y454" i="1"/>
  <c r="X471" i="1"/>
  <c r="L469" i="3" s="1"/>
  <c r="M469" i="3" s="1"/>
  <c r="C469" i="3"/>
  <c r="N469" i="3" s="1"/>
  <c r="Z469" i="3" s="1"/>
  <c r="AC469" i="3" s="1"/>
  <c r="AD469" i="3" s="1"/>
  <c r="Y471" i="1"/>
  <c r="X451" i="1"/>
  <c r="L449" i="3" s="1"/>
  <c r="M449" i="3" s="1"/>
  <c r="C449" i="3"/>
  <c r="N449" i="3" s="1"/>
  <c r="Z449" i="3" s="1"/>
  <c r="Y451" i="1"/>
  <c r="X468" i="1"/>
  <c r="L466" i="3" s="1"/>
  <c r="M466" i="3" s="1"/>
  <c r="C466" i="3"/>
  <c r="N466" i="3" s="1"/>
  <c r="Z466" i="3" s="1"/>
  <c r="AC466" i="3" s="1"/>
  <c r="AD466" i="3" s="1"/>
  <c r="Y468" i="1"/>
  <c r="X475" i="1"/>
  <c r="L473" i="3" s="1"/>
  <c r="M473" i="3" s="1"/>
  <c r="C473" i="3"/>
  <c r="N473" i="3" s="1"/>
  <c r="Z473" i="3" s="1"/>
  <c r="AC473" i="3" s="1"/>
  <c r="AD473" i="3" s="1"/>
  <c r="Y475" i="1"/>
  <c r="X466" i="1"/>
  <c r="L464" i="3" s="1"/>
  <c r="M464" i="3" s="1"/>
  <c r="C464" i="3"/>
  <c r="N464" i="3" s="1"/>
  <c r="Z464" i="3" s="1"/>
  <c r="AC464" i="3" s="1"/>
  <c r="AD464" i="3" s="1"/>
  <c r="Y466" i="1"/>
  <c r="X482" i="1"/>
  <c r="L480" i="3" s="1"/>
  <c r="M480" i="3" s="1"/>
  <c r="C480" i="3"/>
  <c r="N480" i="3" s="1"/>
  <c r="Z480" i="3" s="1"/>
  <c r="AC480" i="3" s="1"/>
  <c r="AD480" i="3" s="1"/>
  <c r="Y482" i="1"/>
  <c r="X498" i="1"/>
  <c r="L496" i="3" s="1"/>
  <c r="M496" i="3" s="1"/>
  <c r="C496" i="3"/>
  <c r="N496" i="3" s="1"/>
  <c r="Z496" i="3" s="1"/>
  <c r="AC496" i="3" s="1"/>
  <c r="AD496" i="3" s="1"/>
  <c r="Y498" i="1"/>
  <c r="X514" i="1"/>
  <c r="L512" i="3" s="1"/>
  <c r="M512" i="3" s="1"/>
  <c r="C512" i="3"/>
  <c r="N512" i="3" s="1"/>
  <c r="Z512" i="3" s="1"/>
  <c r="AC512" i="3" s="1"/>
  <c r="AD512" i="3" s="1"/>
  <c r="Y514" i="1"/>
  <c r="X487" i="1"/>
  <c r="L485" i="3" s="1"/>
  <c r="M485" i="3" s="1"/>
  <c r="C485" i="3"/>
  <c r="N485" i="3" s="1"/>
  <c r="Z485" i="3" s="1"/>
  <c r="AC485" i="3" s="1"/>
  <c r="AD485" i="3" s="1"/>
  <c r="Y487" i="1"/>
  <c r="X503" i="1"/>
  <c r="L501" i="3" s="1"/>
  <c r="M501" i="3" s="1"/>
  <c r="C501" i="3"/>
  <c r="N501" i="3" s="1"/>
  <c r="Z501" i="3" s="1"/>
  <c r="AC501" i="3" s="1"/>
  <c r="AD501" i="3" s="1"/>
  <c r="Y503" i="1"/>
  <c r="X519" i="1"/>
  <c r="L517" i="3" s="1"/>
  <c r="M517" i="3" s="1"/>
  <c r="C517" i="3"/>
  <c r="N517" i="3" s="1"/>
  <c r="Z517" i="3" s="1"/>
  <c r="AC517" i="3" s="1"/>
  <c r="AD517" i="3" s="1"/>
  <c r="Y519" i="1"/>
  <c r="X378" i="1"/>
  <c r="L376" i="3" s="1"/>
  <c r="M376" i="3" s="1"/>
  <c r="C376" i="3"/>
  <c r="N376" i="3" s="1"/>
  <c r="Z376" i="3" s="1"/>
  <c r="AC376" i="3" s="1"/>
  <c r="AD376" i="3" s="1"/>
  <c r="Y395" i="1"/>
  <c r="C393" i="3"/>
  <c r="N393" i="3" s="1"/>
  <c r="Z393" i="3" s="1"/>
  <c r="X377" i="1"/>
  <c r="L375" i="3" s="1"/>
  <c r="M375" i="3" s="1"/>
  <c r="C375" i="3"/>
  <c r="N375" i="3" s="1"/>
  <c r="Z375" i="3" s="1"/>
  <c r="AC375" i="3" s="1"/>
  <c r="AD375" i="3" s="1"/>
  <c r="X485" i="1"/>
  <c r="L483" i="3" s="1"/>
  <c r="M483" i="3" s="1"/>
  <c r="C483" i="3"/>
  <c r="N483" i="3" s="1"/>
  <c r="Z483" i="3" s="1"/>
  <c r="AC483" i="3" s="1"/>
  <c r="AD483" i="3" s="1"/>
  <c r="Y485" i="1"/>
  <c r="X493" i="1"/>
  <c r="L491" i="3" s="1"/>
  <c r="M491" i="3" s="1"/>
  <c r="C491" i="3"/>
  <c r="N491" i="3" s="1"/>
  <c r="Z491" i="3" s="1"/>
  <c r="AC491" i="3" s="1"/>
  <c r="AD491" i="3" s="1"/>
  <c r="Y493" i="1"/>
  <c r="X501" i="1"/>
  <c r="L499" i="3" s="1"/>
  <c r="M499" i="3" s="1"/>
  <c r="C499" i="3"/>
  <c r="N499" i="3" s="1"/>
  <c r="Z499" i="3" s="1"/>
  <c r="AC499" i="3" s="1"/>
  <c r="AD499" i="3" s="1"/>
  <c r="Y501" i="1"/>
  <c r="X509" i="1"/>
  <c r="L507" i="3" s="1"/>
  <c r="M507" i="3" s="1"/>
  <c r="C507" i="3"/>
  <c r="N507" i="3" s="1"/>
  <c r="Z507" i="3" s="1"/>
  <c r="AC507" i="3" s="1"/>
  <c r="AD507" i="3" s="1"/>
  <c r="Y509" i="1"/>
  <c r="X530" i="1"/>
  <c r="L528" i="3" s="1"/>
  <c r="M528" i="3" s="1"/>
  <c r="C528" i="3"/>
  <c r="N528" i="3" s="1"/>
  <c r="Z528" i="3" s="1"/>
  <c r="AC528" i="3" s="1"/>
  <c r="AD528" i="3" s="1"/>
  <c r="Y530" i="1"/>
  <c r="X546" i="1"/>
  <c r="L544" i="3" s="1"/>
  <c r="M544" i="3" s="1"/>
  <c r="C544" i="3"/>
  <c r="N544" i="3" s="1"/>
  <c r="Z544" i="3" s="1"/>
  <c r="AC544" i="3" s="1"/>
  <c r="AD544" i="3" s="1"/>
  <c r="Y546" i="1"/>
  <c r="X562" i="1"/>
  <c r="L560" i="3" s="1"/>
  <c r="M560" i="3" s="1"/>
  <c r="C560" i="3"/>
  <c r="N560" i="3" s="1"/>
  <c r="Z560" i="3" s="1"/>
  <c r="AC560" i="3" s="1"/>
  <c r="AD560" i="3" s="1"/>
  <c r="Y562" i="1"/>
  <c r="X543" i="1"/>
  <c r="L541" i="3" s="1"/>
  <c r="M541" i="3" s="1"/>
  <c r="C541" i="3"/>
  <c r="N541" i="3" s="1"/>
  <c r="Z541" i="3" s="1"/>
  <c r="AC541" i="3" s="1"/>
  <c r="AD541" i="3" s="1"/>
  <c r="Y543" i="1"/>
  <c r="X559" i="1"/>
  <c r="L557" i="3" s="1"/>
  <c r="M557" i="3" s="1"/>
  <c r="C557" i="3"/>
  <c r="N557" i="3" s="1"/>
  <c r="Z557" i="3" s="1"/>
  <c r="AC557" i="3" s="1"/>
  <c r="AD557" i="3" s="1"/>
  <c r="Y559" i="1"/>
  <c r="X575" i="1"/>
  <c r="L573" i="3" s="1"/>
  <c r="M573" i="3" s="1"/>
  <c r="C573" i="3"/>
  <c r="N573" i="3" s="1"/>
  <c r="Z573" i="3" s="1"/>
  <c r="AC573" i="3" s="1"/>
  <c r="AD573" i="3" s="1"/>
  <c r="Y575" i="1"/>
  <c r="X591" i="1"/>
  <c r="L589" i="3" s="1"/>
  <c r="M589" i="3" s="1"/>
  <c r="C589" i="3"/>
  <c r="N589" i="3" s="1"/>
  <c r="Z589" i="3" s="1"/>
  <c r="AC589" i="3" s="1"/>
  <c r="AD589" i="3" s="1"/>
  <c r="Y591" i="1"/>
  <c r="X607" i="1"/>
  <c r="L605" i="3" s="1"/>
  <c r="M605" i="3" s="1"/>
  <c r="C605" i="3"/>
  <c r="N605" i="3" s="1"/>
  <c r="Z605" i="3" s="1"/>
  <c r="AC605" i="3" s="1"/>
  <c r="AD605" i="3" s="1"/>
  <c r="Y607" i="1"/>
  <c r="X524" i="1"/>
  <c r="L522" i="3" s="1"/>
  <c r="M522" i="3" s="1"/>
  <c r="C522" i="3"/>
  <c r="N522" i="3" s="1"/>
  <c r="Z522" i="3" s="1"/>
  <c r="AC522" i="3" s="1"/>
  <c r="AD522" i="3" s="1"/>
  <c r="Y524" i="1"/>
  <c r="X540" i="1"/>
  <c r="L538" i="3" s="1"/>
  <c r="M538" i="3" s="1"/>
  <c r="C538" i="3"/>
  <c r="N538" i="3" s="1"/>
  <c r="Z538" i="3" s="1"/>
  <c r="AC538" i="3" s="1"/>
  <c r="AD538" i="3" s="1"/>
  <c r="Y540" i="1"/>
  <c r="X556" i="1"/>
  <c r="L554" i="3" s="1"/>
  <c r="M554" i="3" s="1"/>
  <c r="C554" i="3"/>
  <c r="N554" i="3" s="1"/>
  <c r="Z554" i="3" s="1"/>
  <c r="AC554" i="3" s="1"/>
  <c r="AD554" i="3" s="1"/>
  <c r="Y556" i="1"/>
  <c r="X572" i="1"/>
  <c r="L570" i="3" s="1"/>
  <c r="M570" i="3" s="1"/>
  <c r="C570" i="3"/>
  <c r="N570" i="3" s="1"/>
  <c r="Z570" i="3" s="1"/>
  <c r="AC570" i="3" s="1"/>
  <c r="AD570" i="3" s="1"/>
  <c r="Y572" i="1"/>
  <c r="X588" i="1"/>
  <c r="L586" i="3" s="1"/>
  <c r="M586" i="3" s="1"/>
  <c r="C586" i="3"/>
  <c r="N586" i="3" s="1"/>
  <c r="Z586" i="3" s="1"/>
  <c r="AC586" i="3" s="1"/>
  <c r="AD586" i="3" s="1"/>
  <c r="Y588" i="1"/>
  <c r="X604" i="1"/>
  <c r="L602" i="3" s="1"/>
  <c r="M602" i="3" s="1"/>
  <c r="C602" i="3"/>
  <c r="N602" i="3" s="1"/>
  <c r="Z602" i="3" s="1"/>
  <c r="AC602" i="3" s="1"/>
  <c r="AD602" i="3" s="1"/>
  <c r="Y604" i="1"/>
  <c r="X566" i="1"/>
  <c r="L564" i="3" s="1"/>
  <c r="M564" i="3" s="1"/>
  <c r="C564" i="3"/>
  <c r="N564" i="3" s="1"/>
  <c r="Z564" i="3" s="1"/>
  <c r="AC564" i="3" s="1"/>
  <c r="AD564" i="3" s="1"/>
  <c r="Y566" i="1"/>
  <c r="X582" i="1"/>
  <c r="L580" i="3" s="1"/>
  <c r="M580" i="3" s="1"/>
  <c r="C580" i="3"/>
  <c r="N580" i="3" s="1"/>
  <c r="Z580" i="3" s="1"/>
  <c r="AC580" i="3" s="1"/>
  <c r="AD580" i="3" s="1"/>
  <c r="Y582" i="1"/>
  <c r="X598" i="1"/>
  <c r="L596" i="3" s="1"/>
  <c r="M596" i="3" s="1"/>
  <c r="C596" i="3"/>
  <c r="N596" i="3" s="1"/>
  <c r="Z596" i="3" s="1"/>
  <c r="AC596" i="3" s="1"/>
  <c r="AD596" i="3" s="1"/>
  <c r="Y598" i="1"/>
  <c r="X614" i="1"/>
  <c r="L612" i="3" s="1"/>
  <c r="M612" i="3" s="1"/>
  <c r="C612" i="3"/>
  <c r="N612" i="3" s="1"/>
  <c r="Z612" i="3" s="1"/>
  <c r="AC612" i="3" s="1"/>
  <c r="AD612" i="3" s="1"/>
  <c r="Y614" i="1"/>
  <c r="X630" i="1"/>
  <c r="L628" i="3" s="1"/>
  <c r="M628" i="3" s="1"/>
  <c r="C628" i="3"/>
  <c r="N628" i="3" s="1"/>
  <c r="Z628" i="3" s="1"/>
  <c r="AC628" i="3" s="1"/>
  <c r="AD628" i="3" s="1"/>
  <c r="Y630" i="1"/>
  <c r="X646" i="1"/>
  <c r="L644" i="3" s="1"/>
  <c r="M644" i="3" s="1"/>
  <c r="C644" i="3"/>
  <c r="N644" i="3" s="1"/>
  <c r="Z644" i="3" s="1"/>
  <c r="AC644" i="3" s="1"/>
  <c r="AD644" i="3" s="1"/>
  <c r="Y646" i="1"/>
  <c r="X662" i="1"/>
  <c r="L660" i="3" s="1"/>
  <c r="M660" i="3" s="1"/>
  <c r="C660" i="3"/>
  <c r="N660" i="3" s="1"/>
  <c r="Z660" i="3" s="1"/>
  <c r="AC660" i="3" s="1"/>
  <c r="AD660" i="3" s="1"/>
  <c r="Y662" i="1"/>
  <c r="X678" i="1"/>
  <c r="L676" i="3" s="1"/>
  <c r="M676" i="3" s="1"/>
  <c r="C676" i="3"/>
  <c r="N676" i="3" s="1"/>
  <c r="Z676" i="3" s="1"/>
  <c r="AC676" i="3" s="1"/>
  <c r="AD676" i="3" s="1"/>
  <c r="Y678" i="1"/>
  <c r="X694" i="1"/>
  <c r="L692" i="3" s="1"/>
  <c r="M692" i="3" s="1"/>
  <c r="C692" i="3"/>
  <c r="N692" i="3" s="1"/>
  <c r="Z692" i="3" s="1"/>
  <c r="AC692" i="3" s="1"/>
  <c r="AD692" i="3" s="1"/>
  <c r="Y694" i="1"/>
  <c r="X426" i="1"/>
  <c r="L424" i="3" s="1"/>
  <c r="M424" i="3" s="1"/>
  <c r="C424" i="3"/>
  <c r="N424" i="3" s="1"/>
  <c r="Z424" i="3" s="1"/>
  <c r="AC424" i="3" s="1"/>
  <c r="AD424" i="3" s="1"/>
  <c r="X623" i="1"/>
  <c r="L621" i="3" s="1"/>
  <c r="M621" i="3" s="1"/>
  <c r="C621" i="3"/>
  <c r="N621" i="3" s="1"/>
  <c r="Z621" i="3" s="1"/>
  <c r="AC621" i="3" s="1"/>
  <c r="AD621" i="3" s="1"/>
  <c r="Y623" i="1"/>
  <c r="X643" i="1"/>
  <c r="L641" i="3" s="1"/>
  <c r="M641" i="3" s="1"/>
  <c r="C641" i="3"/>
  <c r="N641" i="3" s="1"/>
  <c r="Z641" i="3" s="1"/>
  <c r="AC641" i="3" s="1"/>
  <c r="AD641" i="3" s="1"/>
  <c r="Y643" i="1"/>
  <c r="X659" i="1"/>
  <c r="L657" i="3" s="1"/>
  <c r="M657" i="3" s="1"/>
  <c r="C657" i="3"/>
  <c r="N657" i="3" s="1"/>
  <c r="Z657" i="3" s="1"/>
  <c r="AC657" i="3" s="1"/>
  <c r="AD657" i="3" s="1"/>
  <c r="Y659" i="1"/>
  <c r="X675" i="1"/>
  <c r="L673" i="3" s="1"/>
  <c r="M673" i="3" s="1"/>
  <c r="C673" i="3"/>
  <c r="N673" i="3" s="1"/>
  <c r="Z673" i="3" s="1"/>
  <c r="AC673" i="3" s="1"/>
  <c r="AD673" i="3" s="1"/>
  <c r="Y675" i="1"/>
  <c r="X620" i="1"/>
  <c r="L618" i="3" s="1"/>
  <c r="M618" i="3" s="1"/>
  <c r="C618" i="3"/>
  <c r="N618" i="3" s="1"/>
  <c r="Z618" i="3" s="1"/>
  <c r="AC618" i="3" s="1"/>
  <c r="AD618" i="3" s="1"/>
  <c r="Y620" i="1"/>
  <c r="X636" i="1"/>
  <c r="L634" i="3" s="1"/>
  <c r="M634" i="3" s="1"/>
  <c r="C634" i="3"/>
  <c r="N634" i="3" s="1"/>
  <c r="Z634" i="3" s="1"/>
  <c r="AC634" i="3" s="1"/>
  <c r="AD634" i="3" s="1"/>
  <c r="Y636" i="1"/>
  <c r="X652" i="1"/>
  <c r="L650" i="3" s="1"/>
  <c r="M650" i="3" s="1"/>
  <c r="C650" i="3"/>
  <c r="N650" i="3" s="1"/>
  <c r="Z650" i="3" s="1"/>
  <c r="AC650" i="3" s="1"/>
  <c r="AD650" i="3" s="1"/>
  <c r="Y652" i="1"/>
  <c r="X668" i="1"/>
  <c r="L666" i="3" s="1"/>
  <c r="M666" i="3" s="1"/>
  <c r="C666" i="3"/>
  <c r="N666" i="3" s="1"/>
  <c r="Z666" i="3" s="1"/>
  <c r="AC666" i="3" s="1"/>
  <c r="AD666" i="3" s="1"/>
  <c r="Y668" i="1"/>
  <c r="X684" i="1"/>
  <c r="L682" i="3" s="1"/>
  <c r="M682" i="3" s="1"/>
  <c r="C682" i="3"/>
  <c r="N682" i="3" s="1"/>
  <c r="Z682" i="3" s="1"/>
  <c r="AC682" i="3" s="1"/>
  <c r="AD682" i="3" s="1"/>
  <c r="Y684" i="1"/>
  <c r="X525" i="1"/>
  <c r="L523" i="3" s="1"/>
  <c r="M523" i="3" s="1"/>
  <c r="C523" i="3"/>
  <c r="N523" i="3" s="1"/>
  <c r="Z523" i="3" s="1"/>
  <c r="Y525" i="1"/>
  <c r="X541" i="1"/>
  <c r="L539" i="3" s="1"/>
  <c r="M539" i="3" s="1"/>
  <c r="C539" i="3"/>
  <c r="N539" i="3" s="1"/>
  <c r="Z539" i="3" s="1"/>
  <c r="AC539" i="3" s="1"/>
  <c r="AD539" i="3" s="1"/>
  <c r="Y541" i="1"/>
  <c r="X557" i="1"/>
  <c r="L555" i="3" s="1"/>
  <c r="M555" i="3" s="1"/>
  <c r="C555" i="3"/>
  <c r="N555" i="3" s="1"/>
  <c r="Z555" i="3" s="1"/>
  <c r="AC555" i="3" s="1"/>
  <c r="AD555" i="3" s="1"/>
  <c r="Y557" i="1"/>
  <c r="X573" i="1"/>
  <c r="L571" i="3" s="1"/>
  <c r="M571" i="3" s="1"/>
  <c r="C571" i="3"/>
  <c r="N571" i="3" s="1"/>
  <c r="Z571" i="3" s="1"/>
  <c r="AC571" i="3" s="1"/>
  <c r="AD571" i="3" s="1"/>
  <c r="Y573" i="1"/>
  <c r="X589" i="1"/>
  <c r="L587" i="3" s="1"/>
  <c r="M587" i="3" s="1"/>
  <c r="C587" i="3"/>
  <c r="N587" i="3" s="1"/>
  <c r="Z587" i="3" s="1"/>
  <c r="AC587" i="3" s="1"/>
  <c r="AD587" i="3" s="1"/>
  <c r="Y589" i="1"/>
  <c r="X605" i="1"/>
  <c r="L603" i="3" s="1"/>
  <c r="M603" i="3" s="1"/>
  <c r="C603" i="3"/>
  <c r="N603" i="3" s="1"/>
  <c r="Z603" i="3" s="1"/>
  <c r="AC603" i="3" s="1"/>
  <c r="AD603" i="3" s="1"/>
  <c r="Y605" i="1"/>
  <c r="X621" i="1"/>
  <c r="L619" i="3" s="1"/>
  <c r="M619" i="3" s="1"/>
  <c r="C619" i="3"/>
  <c r="N619" i="3" s="1"/>
  <c r="Z619" i="3" s="1"/>
  <c r="AC619" i="3" s="1"/>
  <c r="AD619" i="3" s="1"/>
  <c r="Y621" i="1"/>
  <c r="X637" i="1"/>
  <c r="L635" i="3" s="1"/>
  <c r="M635" i="3" s="1"/>
  <c r="C635" i="3"/>
  <c r="N635" i="3" s="1"/>
  <c r="Z635" i="3" s="1"/>
  <c r="AC635" i="3" s="1"/>
  <c r="AD635" i="3" s="1"/>
  <c r="Y637" i="1"/>
  <c r="X653" i="1"/>
  <c r="L651" i="3" s="1"/>
  <c r="M651" i="3" s="1"/>
  <c r="C651" i="3"/>
  <c r="N651" i="3" s="1"/>
  <c r="Z651" i="3" s="1"/>
  <c r="AC651" i="3" s="1"/>
  <c r="AD651" i="3" s="1"/>
  <c r="Y653" i="1"/>
  <c r="X669" i="1"/>
  <c r="L667" i="3" s="1"/>
  <c r="M667" i="3" s="1"/>
  <c r="C667" i="3"/>
  <c r="N667" i="3" s="1"/>
  <c r="Z667" i="3" s="1"/>
  <c r="AC667" i="3" s="1"/>
  <c r="AD667" i="3" s="1"/>
  <c r="Y669" i="1"/>
  <c r="X685" i="1"/>
  <c r="L683" i="3" s="1"/>
  <c r="M683" i="3" s="1"/>
  <c r="C683" i="3"/>
  <c r="N683" i="3" s="1"/>
  <c r="Z683" i="3" s="1"/>
  <c r="Y685" i="1"/>
  <c r="AC716" i="3"/>
  <c r="AD716" i="3" s="1"/>
  <c r="X380" i="1"/>
  <c r="L378" i="3" s="1"/>
  <c r="M378" i="3" s="1"/>
  <c r="C378" i="3"/>
  <c r="N378" i="3" s="1"/>
  <c r="Z378" i="3" s="1"/>
  <c r="AC393" i="3"/>
  <c r="AD393" i="3" s="1"/>
  <c r="AC592" i="3"/>
  <c r="AD592" i="3" s="1"/>
  <c r="AC696" i="3"/>
  <c r="AD696" i="3" s="1"/>
  <c r="AC722" i="3"/>
  <c r="AD722" i="3" s="1"/>
  <c r="X406" i="1"/>
  <c r="L404" i="3" s="1"/>
  <c r="M404" i="3" s="1"/>
  <c r="C404" i="3"/>
  <c r="N404" i="3" s="1"/>
  <c r="Z404" i="3" s="1"/>
  <c r="AC404" i="3" s="1"/>
  <c r="AD404" i="3" s="1"/>
  <c r="X417" i="1"/>
  <c r="L415" i="3" s="1"/>
  <c r="M415" i="3" s="1"/>
  <c r="C415" i="3"/>
  <c r="N415" i="3" s="1"/>
  <c r="Z415" i="3" s="1"/>
  <c r="AC415" i="3" s="1"/>
  <c r="AD415" i="3" s="1"/>
  <c r="Y428" i="1"/>
  <c r="C426" i="3"/>
  <c r="N426" i="3" s="1"/>
  <c r="Z426" i="3" s="1"/>
  <c r="AC426" i="3" s="1"/>
  <c r="AD426" i="3" s="1"/>
  <c r="X436" i="1"/>
  <c r="L434" i="3" s="1"/>
  <c r="M434" i="3" s="1"/>
  <c r="C434" i="3"/>
  <c r="N434" i="3" s="1"/>
  <c r="Z434" i="3" s="1"/>
  <c r="AC434" i="3" s="1"/>
  <c r="AD434" i="3" s="1"/>
  <c r="Y436" i="1"/>
  <c r="X441" i="1"/>
  <c r="L439" i="3" s="1"/>
  <c r="M439" i="3" s="1"/>
  <c r="C439" i="3"/>
  <c r="N439" i="3" s="1"/>
  <c r="Z439" i="3" s="1"/>
  <c r="AC439" i="3" s="1"/>
  <c r="AD439" i="3" s="1"/>
  <c r="Y441" i="1"/>
  <c r="X445" i="1"/>
  <c r="L443" i="3" s="1"/>
  <c r="M443" i="3" s="1"/>
  <c r="C443" i="3"/>
  <c r="N443" i="3" s="1"/>
  <c r="Z443" i="3" s="1"/>
  <c r="AC443" i="3" s="1"/>
  <c r="AD443" i="3" s="1"/>
  <c r="Y445" i="1"/>
  <c r="X449" i="1"/>
  <c r="L447" i="3" s="1"/>
  <c r="M447" i="3" s="1"/>
  <c r="C447" i="3"/>
  <c r="N447" i="3" s="1"/>
  <c r="Z447" i="3" s="1"/>
  <c r="AC447" i="3" s="1"/>
  <c r="AD447" i="3" s="1"/>
  <c r="Y449" i="1"/>
  <c r="X458" i="1"/>
  <c r="L456" i="3" s="1"/>
  <c r="M456" i="3" s="1"/>
  <c r="C456" i="3"/>
  <c r="N456" i="3" s="1"/>
  <c r="Z456" i="3" s="1"/>
  <c r="AC456" i="3" s="1"/>
  <c r="AD456" i="3" s="1"/>
  <c r="Y458" i="1"/>
  <c r="X476" i="1"/>
  <c r="L474" i="3" s="1"/>
  <c r="M474" i="3" s="1"/>
  <c r="C474" i="3"/>
  <c r="N474" i="3" s="1"/>
  <c r="Z474" i="3" s="1"/>
  <c r="AC474" i="3" s="1"/>
  <c r="AD474" i="3" s="1"/>
  <c r="Y476" i="1"/>
  <c r="X455" i="1"/>
  <c r="L453" i="3" s="1"/>
  <c r="M453" i="3" s="1"/>
  <c r="C453" i="3"/>
  <c r="N453" i="3" s="1"/>
  <c r="Z453" i="3" s="1"/>
  <c r="AC453" i="3" s="1"/>
  <c r="AD453" i="3" s="1"/>
  <c r="Y455" i="1"/>
  <c r="X472" i="1"/>
  <c r="L470" i="3" s="1"/>
  <c r="M470" i="3" s="1"/>
  <c r="C470" i="3"/>
  <c r="N470" i="3" s="1"/>
  <c r="Z470" i="3" s="1"/>
  <c r="AC470" i="3" s="1"/>
  <c r="AD470" i="3" s="1"/>
  <c r="Y472" i="1"/>
  <c r="X453" i="1"/>
  <c r="L451" i="3" s="1"/>
  <c r="M451" i="3" s="1"/>
  <c r="C451" i="3"/>
  <c r="N451" i="3" s="1"/>
  <c r="Z451" i="3" s="1"/>
  <c r="AC451" i="3" s="1"/>
  <c r="AD451" i="3" s="1"/>
  <c r="Y453" i="1"/>
  <c r="X470" i="1"/>
  <c r="L468" i="3" s="1"/>
  <c r="M468" i="3" s="1"/>
  <c r="C468" i="3"/>
  <c r="N468" i="3" s="1"/>
  <c r="Z468" i="3" s="1"/>
  <c r="AC468" i="3" s="1"/>
  <c r="AD468" i="3" s="1"/>
  <c r="Y470" i="1"/>
  <c r="X486" i="1"/>
  <c r="L484" i="3" s="1"/>
  <c r="M484" i="3" s="1"/>
  <c r="C484" i="3"/>
  <c r="N484" i="3" s="1"/>
  <c r="Z484" i="3" s="1"/>
  <c r="AC484" i="3" s="1"/>
  <c r="AD484" i="3" s="1"/>
  <c r="Y486" i="1"/>
  <c r="X502" i="1"/>
  <c r="L500" i="3" s="1"/>
  <c r="M500" i="3" s="1"/>
  <c r="C500" i="3"/>
  <c r="N500" i="3" s="1"/>
  <c r="Z500" i="3" s="1"/>
  <c r="AC500" i="3" s="1"/>
  <c r="AD500" i="3" s="1"/>
  <c r="Y502" i="1"/>
  <c r="X491" i="1"/>
  <c r="L489" i="3" s="1"/>
  <c r="M489" i="3" s="1"/>
  <c r="C489" i="3"/>
  <c r="N489" i="3" s="1"/>
  <c r="Z489" i="3" s="1"/>
  <c r="AC489" i="3" s="1"/>
  <c r="AD489" i="3" s="1"/>
  <c r="Y491" i="1"/>
  <c r="X507" i="1"/>
  <c r="L505" i="3" s="1"/>
  <c r="M505" i="3" s="1"/>
  <c r="C505" i="3"/>
  <c r="N505" i="3" s="1"/>
  <c r="Z505" i="3" s="1"/>
  <c r="AC505" i="3" s="1"/>
  <c r="AD505" i="3" s="1"/>
  <c r="Y507" i="1"/>
  <c r="X523" i="1"/>
  <c r="L521" i="3" s="1"/>
  <c r="M521" i="3" s="1"/>
  <c r="C521" i="3"/>
  <c r="N521" i="3" s="1"/>
  <c r="Z521" i="3" s="1"/>
  <c r="AC521" i="3" s="1"/>
  <c r="AD521" i="3" s="1"/>
  <c r="Y523" i="1"/>
  <c r="X382" i="1"/>
  <c r="L380" i="3" s="1"/>
  <c r="M380" i="3" s="1"/>
  <c r="C380" i="3"/>
  <c r="N380" i="3" s="1"/>
  <c r="Z380" i="3" s="1"/>
  <c r="AC380" i="3" s="1"/>
  <c r="AD380" i="3" s="1"/>
  <c r="X480" i="1"/>
  <c r="L478" i="3" s="1"/>
  <c r="M478" i="3" s="1"/>
  <c r="C478" i="3"/>
  <c r="N478" i="3" s="1"/>
  <c r="Z478" i="3" s="1"/>
  <c r="AC478" i="3" s="1"/>
  <c r="AD478" i="3" s="1"/>
  <c r="Y480" i="1"/>
  <c r="X488" i="1"/>
  <c r="L486" i="3" s="1"/>
  <c r="M486" i="3" s="1"/>
  <c r="C486" i="3"/>
  <c r="N486" i="3" s="1"/>
  <c r="Z486" i="3" s="1"/>
  <c r="AC486" i="3" s="1"/>
  <c r="AD486" i="3" s="1"/>
  <c r="Y488" i="1"/>
  <c r="X496" i="1"/>
  <c r="L494" i="3" s="1"/>
  <c r="M494" i="3" s="1"/>
  <c r="C494" i="3"/>
  <c r="N494" i="3" s="1"/>
  <c r="Z494" i="3" s="1"/>
  <c r="AC494" i="3" s="1"/>
  <c r="AD494" i="3" s="1"/>
  <c r="Y496" i="1"/>
  <c r="X504" i="1"/>
  <c r="L502" i="3" s="1"/>
  <c r="M502" i="3" s="1"/>
  <c r="C502" i="3"/>
  <c r="N502" i="3" s="1"/>
  <c r="Z502" i="3" s="1"/>
  <c r="AC502" i="3" s="1"/>
  <c r="AD502" i="3" s="1"/>
  <c r="Y504" i="1"/>
  <c r="X518" i="1"/>
  <c r="L516" i="3" s="1"/>
  <c r="M516" i="3" s="1"/>
  <c r="C516" i="3"/>
  <c r="N516" i="3" s="1"/>
  <c r="Z516" i="3" s="1"/>
  <c r="AC516" i="3" s="1"/>
  <c r="AD516" i="3" s="1"/>
  <c r="Y518" i="1"/>
  <c r="X534" i="1"/>
  <c r="L532" i="3" s="1"/>
  <c r="M532" i="3" s="1"/>
  <c r="C532" i="3"/>
  <c r="N532" i="3" s="1"/>
  <c r="Z532" i="3" s="1"/>
  <c r="AC532" i="3" s="1"/>
  <c r="AD532" i="3" s="1"/>
  <c r="Y534" i="1"/>
  <c r="X550" i="1"/>
  <c r="L548" i="3" s="1"/>
  <c r="M548" i="3" s="1"/>
  <c r="C548" i="3"/>
  <c r="N548" i="3" s="1"/>
  <c r="Z548" i="3" s="1"/>
  <c r="AC548" i="3" s="1"/>
  <c r="AD548" i="3" s="1"/>
  <c r="Y550" i="1"/>
  <c r="X531" i="1"/>
  <c r="L529" i="3" s="1"/>
  <c r="M529" i="3" s="1"/>
  <c r="C529" i="3"/>
  <c r="N529" i="3" s="1"/>
  <c r="Z529" i="3" s="1"/>
  <c r="AC529" i="3" s="1"/>
  <c r="AD529" i="3" s="1"/>
  <c r="Y531" i="1"/>
  <c r="X547" i="1"/>
  <c r="L545" i="3" s="1"/>
  <c r="M545" i="3" s="1"/>
  <c r="C545" i="3"/>
  <c r="N545" i="3" s="1"/>
  <c r="Z545" i="3" s="1"/>
  <c r="AC545" i="3" s="1"/>
  <c r="AD545" i="3" s="1"/>
  <c r="Y547" i="1"/>
  <c r="X563" i="1"/>
  <c r="L561" i="3" s="1"/>
  <c r="M561" i="3" s="1"/>
  <c r="C561" i="3"/>
  <c r="N561" i="3" s="1"/>
  <c r="Z561" i="3" s="1"/>
  <c r="AC561" i="3" s="1"/>
  <c r="AD561" i="3" s="1"/>
  <c r="Y563" i="1"/>
  <c r="X579" i="1"/>
  <c r="L577" i="3" s="1"/>
  <c r="M577" i="3" s="1"/>
  <c r="C577" i="3"/>
  <c r="N577" i="3" s="1"/>
  <c r="Z577" i="3" s="1"/>
  <c r="AC577" i="3" s="1"/>
  <c r="AD577" i="3" s="1"/>
  <c r="Y579" i="1"/>
  <c r="X595" i="1"/>
  <c r="L593" i="3" s="1"/>
  <c r="M593" i="3" s="1"/>
  <c r="C593" i="3"/>
  <c r="N593" i="3" s="1"/>
  <c r="Z593" i="3" s="1"/>
  <c r="AC593" i="3" s="1"/>
  <c r="AD593" i="3" s="1"/>
  <c r="Y595" i="1"/>
  <c r="X611" i="1"/>
  <c r="L609" i="3" s="1"/>
  <c r="M609" i="3" s="1"/>
  <c r="C609" i="3"/>
  <c r="N609" i="3" s="1"/>
  <c r="Z609" i="3" s="1"/>
  <c r="AC609" i="3" s="1"/>
  <c r="AD609" i="3" s="1"/>
  <c r="Y611" i="1"/>
  <c r="X512" i="1"/>
  <c r="L510" i="3" s="1"/>
  <c r="M510" i="3" s="1"/>
  <c r="C510" i="3"/>
  <c r="N510" i="3" s="1"/>
  <c r="Z510" i="3" s="1"/>
  <c r="AC510" i="3" s="1"/>
  <c r="AD510" i="3" s="1"/>
  <c r="Y512" i="1"/>
  <c r="X528" i="1"/>
  <c r="L526" i="3" s="1"/>
  <c r="M526" i="3" s="1"/>
  <c r="C526" i="3"/>
  <c r="N526" i="3" s="1"/>
  <c r="Z526" i="3" s="1"/>
  <c r="AC526" i="3" s="1"/>
  <c r="AD526" i="3" s="1"/>
  <c r="Y528" i="1"/>
  <c r="X544" i="1"/>
  <c r="L542" i="3" s="1"/>
  <c r="M542" i="3" s="1"/>
  <c r="C542" i="3"/>
  <c r="N542" i="3" s="1"/>
  <c r="Z542" i="3" s="1"/>
  <c r="AC542" i="3" s="1"/>
  <c r="AD542" i="3" s="1"/>
  <c r="Y544" i="1"/>
  <c r="X560" i="1"/>
  <c r="L558" i="3" s="1"/>
  <c r="M558" i="3" s="1"/>
  <c r="C558" i="3"/>
  <c r="N558" i="3" s="1"/>
  <c r="Z558" i="3" s="1"/>
  <c r="AC558" i="3" s="1"/>
  <c r="AD558" i="3" s="1"/>
  <c r="Y560" i="1"/>
  <c r="X576" i="1"/>
  <c r="L574" i="3" s="1"/>
  <c r="M574" i="3" s="1"/>
  <c r="C574" i="3"/>
  <c r="N574" i="3" s="1"/>
  <c r="Z574" i="3" s="1"/>
  <c r="AC574" i="3" s="1"/>
  <c r="AD574" i="3" s="1"/>
  <c r="Y576" i="1"/>
  <c r="X592" i="1"/>
  <c r="L590" i="3" s="1"/>
  <c r="M590" i="3" s="1"/>
  <c r="C590" i="3"/>
  <c r="N590" i="3" s="1"/>
  <c r="Z590" i="3" s="1"/>
  <c r="AC590" i="3" s="1"/>
  <c r="AD590" i="3" s="1"/>
  <c r="Y592" i="1"/>
  <c r="X608" i="1"/>
  <c r="L606" i="3" s="1"/>
  <c r="M606" i="3" s="1"/>
  <c r="C606" i="3"/>
  <c r="N606" i="3" s="1"/>
  <c r="Z606" i="3" s="1"/>
  <c r="AC606" i="3" s="1"/>
  <c r="AD606" i="3" s="1"/>
  <c r="Y608" i="1"/>
  <c r="X570" i="1"/>
  <c r="L568" i="3" s="1"/>
  <c r="M568" i="3" s="1"/>
  <c r="C568" i="3"/>
  <c r="N568" i="3" s="1"/>
  <c r="Z568" i="3" s="1"/>
  <c r="AC568" i="3" s="1"/>
  <c r="AD568" i="3" s="1"/>
  <c r="Y570" i="1"/>
  <c r="X586" i="1"/>
  <c r="L584" i="3" s="1"/>
  <c r="M584" i="3" s="1"/>
  <c r="C584" i="3"/>
  <c r="N584" i="3" s="1"/>
  <c r="Z584" i="3" s="1"/>
  <c r="AC584" i="3" s="1"/>
  <c r="AD584" i="3" s="1"/>
  <c r="Y586" i="1"/>
  <c r="X602" i="1"/>
  <c r="L600" i="3" s="1"/>
  <c r="M600" i="3" s="1"/>
  <c r="C600" i="3"/>
  <c r="N600" i="3" s="1"/>
  <c r="Z600" i="3" s="1"/>
  <c r="AC600" i="3" s="1"/>
  <c r="AD600" i="3" s="1"/>
  <c r="Y602" i="1"/>
  <c r="X618" i="1"/>
  <c r="L616" i="3" s="1"/>
  <c r="M616" i="3" s="1"/>
  <c r="C616" i="3"/>
  <c r="N616" i="3" s="1"/>
  <c r="Z616" i="3" s="1"/>
  <c r="AC616" i="3" s="1"/>
  <c r="AD616" i="3" s="1"/>
  <c r="Y618" i="1"/>
  <c r="X634" i="1"/>
  <c r="L632" i="3" s="1"/>
  <c r="M632" i="3" s="1"/>
  <c r="C632" i="3"/>
  <c r="N632" i="3" s="1"/>
  <c r="Z632" i="3" s="1"/>
  <c r="AC632" i="3" s="1"/>
  <c r="AD632" i="3" s="1"/>
  <c r="Y634" i="1"/>
  <c r="X650" i="1"/>
  <c r="L648" i="3" s="1"/>
  <c r="M648" i="3" s="1"/>
  <c r="C648" i="3"/>
  <c r="N648" i="3" s="1"/>
  <c r="Z648" i="3" s="1"/>
  <c r="AC648" i="3" s="1"/>
  <c r="AD648" i="3" s="1"/>
  <c r="Y650" i="1"/>
  <c r="X666" i="1"/>
  <c r="L664" i="3" s="1"/>
  <c r="M664" i="3" s="1"/>
  <c r="C664" i="3"/>
  <c r="N664" i="3" s="1"/>
  <c r="Z664" i="3" s="1"/>
  <c r="AC664" i="3" s="1"/>
  <c r="AD664" i="3" s="1"/>
  <c r="Y666" i="1"/>
  <c r="X682" i="1"/>
  <c r="L680" i="3" s="1"/>
  <c r="M680" i="3" s="1"/>
  <c r="C680" i="3"/>
  <c r="N680" i="3" s="1"/>
  <c r="Z680" i="3" s="1"/>
  <c r="Y682" i="1"/>
  <c r="X639" i="1"/>
  <c r="L637" i="3" s="1"/>
  <c r="M637" i="3" s="1"/>
  <c r="C637" i="3"/>
  <c r="N637" i="3" s="1"/>
  <c r="Z637" i="3" s="1"/>
  <c r="AC637" i="3" s="1"/>
  <c r="AD637" i="3" s="1"/>
  <c r="Y639" i="1"/>
  <c r="X627" i="1"/>
  <c r="L625" i="3" s="1"/>
  <c r="M625" i="3" s="1"/>
  <c r="C625" i="3"/>
  <c r="N625" i="3" s="1"/>
  <c r="Z625" i="3" s="1"/>
  <c r="AC625" i="3" s="1"/>
  <c r="AD625" i="3" s="1"/>
  <c r="Y627" i="1"/>
  <c r="X647" i="1"/>
  <c r="L645" i="3" s="1"/>
  <c r="M645" i="3" s="1"/>
  <c r="C645" i="3"/>
  <c r="N645" i="3" s="1"/>
  <c r="Z645" i="3" s="1"/>
  <c r="AC645" i="3" s="1"/>
  <c r="AD645" i="3" s="1"/>
  <c r="Y647" i="1"/>
  <c r="X663" i="1"/>
  <c r="L661" i="3" s="1"/>
  <c r="M661" i="3" s="1"/>
  <c r="C661" i="3"/>
  <c r="N661" i="3" s="1"/>
  <c r="Z661" i="3" s="1"/>
  <c r="AC661" i="3" s="1"/>
  <c r="AD661" i="3" s="1"/>
  <c r="Y663" i="1"/>
  <c r="X679" i="1"/>
  <c r="L677" i="3" s="1"/>
  <c r="M677" i="3" s="1"/>
  <c r="C677" i="3"/>
  <c r="N677" i="3" s="1"/>
  <c r="Z677" i="3" s="1"/>
  <c r="AC677" i="3" s="1"/>
  <c r="AD677" i="3" s="1"/>
  <c r="Y679" i="1"/>
  <c r="X624" i="1"/>
  <c r="L622" i="3" s="1"/>
  <c r="M622" i="3" s="1"/>
  <c r="C622" i="3"/>
  <c r="N622" i="3" s="1"/>
  <c r="Z622" i="3" s="1"/>
  <c r="AC622" i="3" s="1"/>
  <c r="AD622" i="3" s="1"/>
  <c r="Y624" i="1"/>
  <c r="X640" i="1"/>
  <c r="L638" i="3" s="1"/>
  <c r="M638" i="3" s="1"/>
  <c r="C638" i="3"/>
  <c r="N638" i="3" s="1"/>
  <c r="Z638" i="3" s="1"/>
  <c r="AC638" i="3" s="1"/>
  <c r="AD638" i="3" s="1"/>
  <c r="Y640" i="1"/>
  <c r="X656" i="1"/>
  <c r="L654" i="3" s="1"/>
  <c r="M654" i="3" s="1"/>
  <c r="C654" i="3"/>
  <c r="N654" i="3" s="1"/>
  <c r="Z654" i="3" s="1"/>
  <c r="AC654" i="3" s="1"/>
  <c r="AD654" i="3" s="1"/>
  <c r="Y656" i="1"/>
  <c r="X672" i="1"/>
  <c r="L670" i="3" s="1"/>
  <c r="M670" i="3" s="1"/>
  <c r="C670" i="3"/>
  <c r="N670" i="3" s="1"/>
  <c r="Z670" i="3" s="1"/>
  <c r="AC670" i="3" s="1"/>
  <c r="AD670" i="3" s="1"/>
  <c r="Y672" i="1"/>
  <c r="X688" i="1"/>
  <c r="L686" i="3" s="1"/>
  <c r="M686" i="3" s="1"/>
  <c r="C686" i="3"/>
  <c r="N686" i="3" s="1"/>
  <c r="Z686" i="3" s="1"/>
  <c r="AC686" i="3" s="1"/>
  <c r="AD686" i="3" s="1"/>
  <c r="Y688" i="1"/>
  <c r="X513" i="1"/>
  <c r="L511" i="3" s="1"/>
  <c r="M511" i="3" s="1"/>
  <c r="C511" i="3"/>
  <c r="N511" i="3" s="1"/>
  <c r="Z511" i="3" s="1"/>
  <c r="AC511" i="3" s="1"/>
  <c r="AD511" i="3" s="1"/>
  <c r="Y513" i="1"/>
  <c r="X529" i="1"/>
  <c r="L527" i="3" s="1"/>
  <c r="M527" i="3" s="1"/>
  <c r="C527" i="3"/>
  <c r="N527" i="3" s="1"/>
  <c r="Z527" i="3" s="1"/>
  <c r="AC527" i="3" s="1"/>
  <c r="AD527" i="3" s="1"/>
  <c r="Y529" i="1"/>
  <c r="X545" i="1"/>
  <c r="L543" i="3" s="1"/>
  <c r="M543" i="3" s="1"/>
  <c r="C543" i="3"/>
  <c r="N543" i="3" s="1"/>
  <c r="Z543" i="3" s="1"/>
  <c r="AC543" i="3" s="1"/>
  <c r="AD543" i="3" s="1"/>
  <c r="Y545" i="1"/>
  <c r="X561" i="1"/>
  <c r="L559" i="3" s="1"/>
  <c r="M559" i="3" s="1"/>
  <c r="C559" i="3"/>
  <c r="N559" i="3" s="1"/>
  <c r="Z559" i="3" s="1"/>
  <c r="AC559" i="3" s="1"/>
  <c r="AD559" i="3" s="1"/>
  <c r="Y561" i="1"/>
  <c r="X577" i="1"/>
  <c r="L575" i="3" s="1"/>
  <c r="M575" i="3" s="1"/>
  <c r="C575" i="3"/>
  <c r="N575" i="3" s="1"/>
  <c r="Z575" i="3" s="1"/>
  <c r="AC575" i="3" s="1"/>
  <c r="AD575" i="3" s="1"/>
  <c r="Y577" i="1"/>
  <c r="X593" i="1"/>
  <c r="L591" i="3" s="1"/>
  <c r="M591" i="3" s="1"/>
  <c r="C591" i="3"/>
  <c r="N591" i="3" s="1"/>
  <c r="Z591" i="3" s="1"/>
  <c r="AC591" i="3" s="1"/>
  <c r="AD591" i="3" s="1"/>
  <c r="Y593" i="1"/>
  <c r="X609" i="1"/>
  <c r="L607" i="3" s="1"/>
  <c r="M607" i="3" s="1"/>
  <c r="C607" i="3"/>
  <c r="N607" i="3" s="1"/>
  <c r="Z607" i="3" s="1"/>
  <c r="AC607" i="3" s="1"/>
  <c r="AD607" i="3" s="1"/>
  <c r="Y609" i="1"/>
  <c r="X625" i="1"/>
  <c r="L623" i="3" s="1"/>
  <c r="M623" i="3" s="1"/>
  <c r="C623" i="3"/>
  <c r="N623" i="3" s="1"/>
  <c r="Z623" i="3" s="1"/>
  <c r="AC623" i="3" s="1"/>
  <c r="AD623" i="3" s="1"/>
  <c r="Y625" i="1"/>
  <c r="X641" i="1"/>
  <c r="L639" i="3" s="1"/>
  <c r="M639" i="3" s="1"/>
  <c r="C639" i="3"/>
  <c r="N639" i="3" s="1"/>
  <c r="Z639" i="3" s="1"/>
  <c r="AC639" i="3" s="1"/>
  <c r="AD639" i="3" s="1"/>
  <c r="Y641" i="1"/>
  <c r="X657" i="1"/>
  <c r="L655" i="3" s="1"/>
  <c r="M655" i="3" s="1"/>
  <c r="C655" i="3"/>
  <c r="N655" i="3" s="1"/>
  <c r="Z655" i="3" s="1"/>
  <c r="AC655" i="3" s="1"/>
  <c r="AD655" i="3" s="1"/>
  <c r="Y657" i="1"/>
  <c r="X673" i="1"/>
  <c r="L671" i="3" s="1"/>
  <c r="M671" i="3" s="1"/>
  <c r="C671" i="3"/>
  <c r="N671" i="3" s="1"/>
  <c r="Z671" i="3" s="1"/>
  <c r="Y673" i="1"/>
  <c r="X689" i="1"/>
  <c r="L687" i="3" s="1"/>
  <c r="M687" i="3" s="1"/>
  <c r="C687" i="3"/>
  <c r="N687" i="3" s="1"/>
  <c r="Z687" i="3" s="1"/>
  <c r="AC687" i="3" s="1"/>
  <c r="AD687" i="3" s="1"/>
  <c r="Y689" i="1"/>
  <c r="X477" i="1"/>
  <c r="L475" i="3" s="1"/>
  <c r="M475" i="3" s="1"/>
  <c r="C475" i="3"/>
  <c r="N475" i="3" s="1"/>
  <c r="Z475" i="3" s="1"/>
  <c r="AC475" i="3" s="1"/>
  <c r="AD475" i="3" s="1"/>
  <c r="Y477" i="1"/>
  <c r="AC663" i="3"/>
  <c r="AD663" i="3" s="1"/>
  <c r="AC680" i="3"/>
  <c r="AD680" i="3" s="1"/>
  <c r="AC693" i="3"/>
  <c r="AD693" i="3" s="1"/>
  <c r="X388" i="1"/>
  <c r="L386" i="3" s="1"/>
  <c r="M386" i="3" s="1"/>
  <c r="C386" i="3"/>
  <c r="N386" i="3" s="1"/>
  <c r="Z386" i="3" s="1"/>
  <c r="AC386" i="3" s="1"/>
  <c r="AD386" i="3" s="1"/>
  <c r="AC694" i="3"/>
  <c r="AD694" i="3" s="1"/>
  <c r="AC688" i="3"/>
  <c r="AD688" i="3" s="1"/>
  <c r="AC378" i="3"/>
  <c r="AD378" i="3" s="1"/>
  <c r="AC482" i="3"/>
  <c r="AD482" i="3" s="1"/>
  <c r="AC523" i="3"/>
  <c r="AD523" i="3" s="1"/>
  <c r="AC683" i="3"/>
  <c r="AD683" i="3" s="1"/>
  <c r="X381" i="1"/>
  <c r="L379" i="3" s="1"/>
  <c r="M379" i="3" s="1"/>
  <c r="C379" i="3"/>
  <c r="N379" i="3" s="1"/>
  <c r="Z379" i="3" s="1"/>
  <c r="AC379" i="3" s="1"/>
  <c r="AD379" i="3" s="1"/>
  <c r="X393" i="1"/>
  <c r="L391" i="3" s="1"/>
  <c r="M391" i="3" s="1"/>
  <c r="C391" i="3"/>
  <c r="N391" i="3" s="1"/>
  <c r="Z391" i="3" s="1"/>
  <c r="AC391" i="3" s="1"/>
  <c r="AD391" i="3" s="1"/>
  <c r="X384" i="1"/>
  <c r="L382" i="3" s="1"/>
  <c r="M382" i="3" s="1"/>
  <c r="C382" i="3"/>
  <c r="N382" i="3" s="1"/>
  <c r="Z382" i="3" s="1"/>
  <c r="AC382" i="3" s="1"/>
  <c r="AD382" i="3" s="1"/>
  <c r="X394" i="1"/>
  <c r="L392" i="3" s="1"/>
  <c r="M392" i="3" s="1"/>
  <c r="C392" i="3"/>
  <c r="N392" i="3" s="1"/>
  <c r="Z392" i="3" s="1"/>
  <c r="AC392" i="3" s="1"/>
  <c r="AD392" i="3" s="1"/>
  <c r="X410" i="1"/>
  <c r="L408" i="3" s="1"/>
  <c r="M408" i="3" s="1"/>
  <c r="C408" i="3"/>
  <c r="N408" i="3" s="1"/>
  <c r="Z408" i="3" s="1"/>
  <c r="AC408" i="3" s="1"/>
  <c r="AD408" i="3" s="1"/>
  <c r="X419" i="1"/>
  <c r="L417" i="3" s="1"/>
  <c r="M417" i="3" s="1"/>
  <c r="C417" i="3"/>
  <c r="N417" i="3" s="1"/>
  <c r="Z417" i="3" s="1"/>
  <c r="AC417" i="3" s="1"/>
  <c r="AD417" i="3" s="1"/>
  <c r="X429" i="1"/>
  <c r="L427" i="3" s="1"/>
  <c r="M427" i="3" s="1"/>
  <c r="C427" i="3"/>
  <c r="N427" i="3" s="1"/>
  <c r="Z427" i="3" s="1"/>
  <c r="AC427" i="3" s="1"/>
  <c r="AD427" i="3" s="1"/>
  <c r="Y429" i="1"/>
  <c r="X432" i="1"/>
  <c r="L430" i="3" s="1"/>
  <c r="M430" i="3" s="1"/>
  <c r="C430" i="3"/>
  <c r="N430" i="3" s="1"/>
  <c r="Z430" i="3" s="1"/>
  <c r="AC430" i="3" s="1"/>
  <c r="AD430" i="3" s="1"/>
  <c r="Y432" i="1"/>
  <c r="X433" i="1"/>
  <c r="L431" i="3" s="1"/>
  <c r="M431" i="3" s="1"/>
  <c r="C431" i="3"/>
  <c r="N431" i="3" s="1"/>
  <c r="Z431" i="3" s="1"/>
  <c r="AC431" i="3" s="1"/>
  <c r="AD431" i="3" s="1"/>
  <c r="Y433" i="1"/>
  <c r="X437" i="1"/>
  <c r="L435" i="3" s="1"/>
  <c r="M435" i="3" s="1"/>
  <c r="C435" i="3"/>
  <c r="N435" i="3" s="1"/>
  <c r="Z435" i="3" s="1"/>
  <c r="AC435" i="3" s="1"/>
  <c r="AD435" i="3" s="1"/>
  <c r="Y437" i="1"/>
  <c r="X442" i="1"/>
  <c r="L440" i="3" s="1"/>
  <c r="M440" i="3" s="1"/>
  <c r="C440" i="3"/>
  <c r="N440" i="3" s="1"/>
  <c r="Z440" i="3" s="1"/>
  <c r="AC440" i="3" s="1"/>
  <c r="AD440" i="3" s="1"/>
  <c r="Y442" i="1"/>
  <c r="X446" i="1"/>
  <c r="L444" i="3" s="1"/>
  <c r="M444" i="3" s="1"/>
  <c r="C444" i="3"/>
  <c r="N444" i="3" s="1"/>
  <c r="Z444" i="3" s="1"/>
  <c r="AC444" i="3" s="1"/>
  <c r="AD444" i="3" s="1"/>
  <c r="Y446" i="1"/>
  <c r="X462" i="1"/>
  <c r="L460" i="3" s="1"/>
  <c r="M460" i="3" s="1"/>
  <c r="C460" i="3"/>
  <c r="N460" i="3" s="1"/>
  <c r="Z460" i="3" s="1"/>
  <c r="AC460" i="3" s="1"/>
  <c r="AD460" i="3" s="1"/>
  <c r="Y462" i="1"/>
  <c r="X469" i="1"/>
  <c r="L467" i="3" s="1"/>
  <c r="M467" i="3" s="1"/>
  <c r="C467" i="3"/>
  <c r="N467" i="3" s="1"/>
  <c r="Z467" i="3" s="1"/>
  <c r="AC467" i="3" s="1"/>
  <c r="AD467" i="3" s="1"/>
  <c r="Y469" i="1"/>
  <c r="X459" i="1"/>
  <c r="L457" i="3" s="1"/>
  <c r="M457" i="3" s="1"/>
  <c r="C457" i="3"/>
  <c r="N457" i="3" s="1"/>
  <c r="Z457" i="3" s="1"/>
  <c r="AC457" i="3" s="1"/>
  <c r="AD457" i="3" s="1"/>
  <c r="Y459" i="1"/>
  <c r="X465" i="1"/>
  <c r="L463" i="3" s="1"/>
  <c r="M463" i="3" s="1"/>
  <c r="C463" i="3"/>
  <c r="N463" i="3" s="1"/>
  <c r="Z463" i="3" s="1"/>
  <c r="AC463" i="3" s="1"/>
  <c r="AD463" i="3" s="1"/>
  <c r="Y465" i="1"/>
  <c r="X457" i="1"/>
  <c r="L455" i="3" s="1"/>
  <c r="M455" i="3" s="1"/>
  <c r="C455" i="3"/>
  <c r="N455" i="3" s="1"/>
  <c r="Z455" i="3" s="1"/>
  <c r="AC455" i="3" s="1"/>
  <c r="AD455" i="3" s="1"/>
  <c r="Y457" i="1"/>
  <c r="X474" i="1"/>
  <c r="L472" i="3" s="1"/>
  <c r="M472" i="3" s="1"/>
  <c r="C472" i="3"/>
  <c r="N472" i="3" s="1"/>
  <c r="Z472" i="3" s="1"/>
  <c r="AC472" i="3" s="1"/>
  <c r="AD472" i="3" s="1"/>
  <c r="Y474" i="1"/>
  <c r="X490" i="1"/>
  <c r="L488" i="3" s="1"/>
  <c r="M488" i="3" s="1"/>
  <c r="C488" i="3"/>
  <c r="N488" i="3" s="1"/>
  <c r="Z488" i="3" s="1"/>
  <c r="AC488" i="3" s="1"/>
  <c r="AD488" i="3" s="1"/>
  <c r="Y490" i="1"/>
  <c r="X506" i="1"/>
  <c r="L504" i="3" s="1"/>
  <c r="M504" i="3" s="1"/>
  <c r="C504" i="3"/>
  <c r="N504" i="3" s="1"/>
  <c r="Z504" i="3" s="1"/>
  <c r="AC504" i="3" s="1"/>
  <c r="AD504" i="3" s="1"/>
  <c r="Y506" i="1"/>
  <c r="X479" i="1"/>
  <c r="L477" i="3" s="1"/>
  <c r="M477" i="3" s="1"/>
  <c r="C477" i="3"/>
  <c r="N477" i="3" s="1"/>
  <c r="Z477" i="3" s="1"/>
  <c r="AC477" i="3" s="1"/>
  <c r="AD477" i="3" s="1"/>
  <c r="Y479" i="1"/>
  <c r="X495" i="1"/>
  <c r="L493" i="3" s="1"/>
  <c r="M493" i="3" s="1"/>
  <c r="C493" i="3"/>
  <c r="N493" i="3" s="1"/>
  <c r="Z493" i="3" s="1"/>
  <c r="AC493" i="3" s="1"/>
  <c r="AD493" i="3" s="1"/>
  <c r="Y495" i="1"/>
  <c r="X511" i="1"/>
  <c r="L509" i="3" s="1"/>
  <c r="M509" i="3" s="1"/>
  <c r="C509" i="3"/>
  <c r="N509" i="3" s="1"/>
  <c r="Z509" i="3" s="1"/>
  <c r="AC509" i="3" s="1"/>
  <c r="AD509" i="3" s="1"/>
  <c r="Y511" i="1"/>
  <c r="X527" i="1"/>
  <c r="L525" i="3" s="1"/>
  <c r="M525" i="3" s="1"/>
  <c r="C525" i="3"/>
  <c r="N525" i="3" s="1"/>
  <c r="Z525" i="3" s="1"/>
  <c r="AC525" i="3" s="1"/>
  <c r="AD525" i="3" s="1"/>
  <c r="Y527" i="1"/>
  <c r="X375" i="1"/>
  <c r="L373" i="3" s="1"/>
  <c r="M373" i="3" s="1"/>
  <c r="C373" i="3"/>
  <c r="N373" i="3" s="1"/>
  <c r="Z373" i="3" s="1"/>
  <c r="AC373" i="3" s="1"/>
  <c r="AD373" i="3" s="1"/>
  <c r="X440" i="1"/>
  <c r="L438" i="3" s="1"/>
  <c r="M438" i="3" s="1"/>
  <c r="C438" i="3"/>
  <c r="N438" i="3" s="1"/>
  <c r="Z438" i="3" s="1"/>
  <c r="AC438" i="3" s="1"/>
  <c r="AD438" i="3" s="1"/>
  <c r="Y440" i="1"/>
  <c r="X481" i="1"/>
  <c r="L479" i="3" s="1"/>
  <c r="M479" i="3" s="1"/>
  <c r="C479" i="3"/>
  <c r="N479" i="3" s="1"/>
  <c r="Z479" i="3" s="1"/>
  <c r="AC479" i="3" s="1"/>
  <c r="AD479" i="3" s="1"/>
  <c r="Y481" i="1"/>
  <c r="X489" i="1"/>
  <c r="L487" i="3" s="1"/>
  <c r="M487" i="3" s="1"/>
  <c r="C487" i="3"/>
  <c r="N487" i="3" s="1"/>
  <c r="Z487" i="3" s="1"/>
  <c r="AC487" i="3" s="1"/>
  <c r="AD487" i="3" s="1"/>
  <c r="Y489" i="1"/>
  <c r="X497" i="1"/>
  <c r="L495" i="3" s="1"/>
  <c r="M495" i="3" s="1"/>
  <c r="C495" i="3"/>
  <c r="N495" i="3" s="1"/>
  <c r="Z495" i="3" s="1"/>
  <c r="AC495" i="3" s="1"/>
  <c r="AD495" i="3" s="1"/>
  <c r="Y497" i="1"/>
  <c r="X505" i="1"/>
  <c r="L503" i="3" s="1"/>
  <c r="M503" i="3" s="1"/>
  <c r="C503" i="3"/>
  <c r="N503" i="3" s="1"/>
  <c r="Z503" i="3" s="1"/>
  <c r="AC503" i="3" s="1"/>
  <c r="AD503" i="3" s="1"/>
  <c r="Y505" i="1"/>
  <c r="X522" i="1"/>
  <c r="L520" i="3" s="1"/>
  <c r="M520" i="3" s="1"/>
  <c r="C520" i="3"/>
  <c r="N520" i="3" s="1"/>
  <c r="Z520" i="3" s="1"/>
  <c r="AC520" i="3" s="1"/>
  <c r="AD520" i="3" s="1"/>
  <c r="Y522" i="1"/>
  <c r="X538" i="1"/>
  <c r="L536" i="3" s="1"/>
  <c r="M536" i="3" s="1"/>
  <c r="C536" i="3"/>
  <c r="N536" i="3" s="1"/>
  <c r="Z536" i="3" s="1"/>
  <c r="AC536" i="3" s="1"/>
  <c r="AD536" i="3" s="1"/>
  <c r="Y538" i="1"/>
  <c r="X554" i="1"/>
  <c r="L552" i="3" s="1"/>
  <c r="M552" i="3" s="1"/>
  <c r="C552" i="3"/>
  <c r="N552" i="3" s="1"/>
  <c r="Z552" i="3" s="1"/>
  <c r="AC552" i="3" s="1"/>
  <c r="AD552" i="3" s="1"/>
  <c r="Y554" i="1"/>
  <c r="X535" i="1"/>
  <c r="L533" i="3" s="1"/>
  <c r="M533" i="3" s="1"/>
  <c r="C533" i="3"/>
  <c r="N533" i="3" s="1"/>
  <c r="Z533" i="3" s="1"/>
  <c r="AC533" i="3" s="1"/>
  <c r="AD533" i="3" s="1"/>
  <c r="Y535" i="1"/>
  <c r="X551" i="1"/>
  <c r="L549" i="3" s="1"/>
  <c r="M549" i="3" s="1"/>
  <c r="C549" i="3"/>
  <c r="N549" i="3" s="1"/>
  <c r="Z549" i="3" s="1"/>
  <c r="AC549" i="3" s="1"/>
  <c r="AD549" i="3" s="1"/>
  <c r="Y551" i="1"/>
  <c r="X567" i="1"/>
  <c r="L565" i="3" s="1"/>
  <c r="M565" i="3" s="1"/>
  <c r="C565" i="3"/>
  <c r="N565" i="3" s="1"/>
  <c r="Z565" i="3" s="1"/>
  <c r="AC565" i="3" s="1"/>
  <c r="AD565" i="3" s="1"/>
  <c r="Y567" i="1"/>
  <c r="X583" i="1"/>
  <c r="L581" i="3" s="1"/>
  <c r="M581" i="3" s="1"/>
  <c r="C581" i="3"/>
  <c r="N581" i="3" s="1"/>
  <c r="Z581" i="3" s="1"/>
  <c r="AC581" i="3" s="1"/>
  <c r="AD581" i="3" s="1"/>
  <c r="Y583" i="1"/>
  <c r="X599" i="1"/>
  <c r="L597" i="3" s="1"/>
  <c r="M597" i="3" s="1"/>
  <c r="C597" i="3"/>
  <c r="N597" i="3" s="1"/>
  <c r="Z597" i="3" s="1"/>
  <c r="AC597" i="3" s="1"/>
  <c r="AD597" i="3" s="1"/>
  <c r="Y599" i="1"/>
  <c r="X615" i="1"/>
  <c r="L613" i="3" s="1"/>
  <c r="M613" i="3" s="1"/>
  <c r="C613" i="3"/>
  <c r="N613" i="3" s="1"/>
  <c r="Z613" i="3" s="1"/>
  <c r="AC613" i="3" s="1"/>
  <c r="AD613" i="3" s="1"/>
  <c r="Y615" i="1"/>
  <c r="X516" i="1"/>
  <c r="L514" i="3" s="1"/>
  <c r="M514" i="3" s="1"/>
  <c r="C514" i="3"/>
  <c r="N514" i="3" s="1"/>
  <c r="Z514" i="3" s="1"/>
  <c r="AC514" i="3" s="1"/>
  <c r="AD514" i="3" s="1"/>
  <c r="Y516" i="1"/>
  <c r="X532" i="1"/>
  <c r="L530" i="3" s="1"/>
  <c r="M530" i="3" s="1"/>
  <c r="C530" i="3"/>
  <c r="N530" i="3" s="1"/>
  <c r="Z530" i="3" s="1"/>
  <c r="AC530" i="3" s="1"/>
  <c r="AD530" i="3" s="1"/>
  <c r="Y532" i="1"/>
  <c r="X548" i="1"/>
  <c r="L546" i="3" s="1"/>
  <c r="M546" i="3" s="1"/>
  <c r="C546" i="3"/>
  <c r="N546" i="3" s="1"/>
  <c r="Z546" i="3" s="1"/>
  <c r="AC546" i="3" s="1"/>
  <c r="AD546" i="3" s="1"/>
  <c r="Y548" i="1"/>
  <c r="X564" i="1"/>
  <c r="L562" i="3" s="1"/>
  <c r="M562" i="3" s="1"/>
  <c r="C562" i="3"/>
  <c r="N562" i="3" s="1"/>
  <c r="Z562" i="3" s="1"/>
  <c r="AC562" i="3" s="1"/>
  <c r="AD562" i="3" s="1"/>
  <c r="Y564" i="1"/>
  <c r="X580" i="1"/>
  <c r="L578" i="3" s="1"/>
  <c r="M578" i="3" s="1"/>
  <c r="C578" i="3"/>
  <c r="N578" i="3" s="1"/>
  <c r="Z578" i="3" s="1"/>
  <c r="AC578" i="3" s="1"/>
  <c r="AD578" i="3" s="1"/>
  <c r="Y580" i="1"/>
  <c r="X596" i="1"/>
  <c r="L594" i="3" s="1"/>
  <c r="M594" i="3" s="1"/>
  <c r="C594" i="3"/>
  <c r="N594" i="3" s="1"/>
  <c r="Z594" i="3" s="1"/>
  <c r="AC594" i="3" s="1"/>
  <c r="AD594" i="3" s="1"/>
  <c r="Y596" i="1"/>
  <c r="X612" i="1"/>
  <c r="L610" i="3" s="1"/>
  <c r="M610" i="3" s="1"/>
  <c r="C610" i="3"/>
  <c r="N610" i="3" s="1"/>
  <c r="Z610" i="3" s="1"/>
  <c r="AC610" i="3" s="1"/>
  <c r="AD610" i="3" s="1"/>
  <c r="Y612" i="1"/>
  <c r="X574" i="1"/>
  <c r="L572" i="3" s="1"/>
  <c r="M572" i="3" s="1"/>
  <c r="C572" i="3"/>
  <c r="N572" i="3" s="1"/>
  <c r="Z572" i="3" s="1"/>
  <c r="AC572" i="3" s="1"/>
  <c r="AD572" i="3" s="1"/>
  <c r="Y574" i="1"/>
  <c r="X590" i="1"/>
  <c r="L588" i="3" s="1"/>
  <c r="M588" i="3" s="1"/>
  <c r="C588" i="3"/>
  <c r="N588" i="3" s="1"/>
  <c r="Z588" i="3" s="1"/>
  <c r="AC588" i="3" s="1"/>
  <c r="AD588" i="3" s="1"/>
  <c r="Y590" i="1"/>
  <c r="X606" i="1"/>
  <c r="L604" i="3" s="1"/>
  <c r="M604" i="3" s="1"/>
  <c r="C604" i="3"/>
  <c r="N604" i="3" s="1"/>
  <c r="Z604" i="3" s="1"/>
  <c r="AC604" i="3" s="1"/>
  <c r="AD604" i="3" s="1"/>
  <c r="Y606" i="1"/>
  <c r="X622" i="1"/>
  <c r="L620" i="3" s="1"/>
  <c r="M620" i="3" s="1"/>
  <c r="C620" i="3"/>
  <c r="N620" i="3" s="1"/>
  <c r="Z620" i="3" s="1"/>
  <c r="AC620" i="3" s="1"/>
  <c r="AD620" i="3" s="1"/>
  <c r="Y622" i="1"/>
  <c r="X638" i="1"/>
  <c r="L636" i="3" s="1"/>
  <c r="M636" i="3" s="1"/>
  <c r="C636" i="3"/>
  <c r="N636" i="3" s="1"/>
  <c r="Z636" i="3" s="1"/>
  <c r="AC636" i="3" s="1"/>
  <c r="AD636" i="3" s="1"/>
  <c r="Y638" i="1"/>
  <c r="X654" i="1"/>
  <c r="L652" i="3" s="1"/>
  <c r="M652" i="3" s="1"/>
  <c r="C652" i="3"/>
  <c r="N652" i="3" s="1"/>
  <c r="Z652" i="3" s="1"/>
  <c r="AC652" i="3" s="1"/>
  <c r="AD652" i="3" s="1"/>
  <c r="Y654" i="1"/>
  <c r="X670" i="1"/>
  <c r="L668" i="3" s="1"/>
  <c r="M668" i="3" s="1"/>
  <c r="C668" i="3"/>
  <c r="N668" i="3" s="1"/>
  <c r="Z668" i="3" s="1"/>
  <c r="AC668" i="3" s="1"/>
  <c r="AD668" i="3" s="1"/>
  <c r="Y670" i="1"/>
  <c r="X686" i="1"/>
  <c r="L684" i="3" s="1"/>
  <c r="M684" i="3" s="1"/>
  <c r="C684" i="3"/>
  <c r="N684" i="3" s="1"/>
  <c r="Z684" i="3" s="1"/>
  <c r="AC684" i="3" s="1"/>
  <c r="AD684" i="3" s="1"/>
  <c r="Y686" i="1"/>
  <c r="X691" i="1"/>
  <c r="L689" i="3" s="1"/>
  <c r="M689" i="3" s="1"/>
  <c r="C689" i="3"/>
  <c r="N689" i="3" s="1"/>
  <c r="Z689" i="3" s="1"/>
  <c r="AC689" i="3" s="1"/>
  <c r="AD689" i="3" s="1"/>
  <c r="Y691" i="1"/>
  <c r="X631" i="1"/>
  <c r="L629" i="3" s="1"/>
  <c r="M629" i="3" s="1"/>
  <c r="C629" i="3"/>
  <c r="N629" i="3" s="1"/>
  <c r="Z629" i="3" s="1"/>
  <c r="AC629" i="3" s="1"/>
  <c r="AD629" i="3" s="1"/>
  <c r="Y631" i="1"/>
  <c r="X651" i="1"/>
  <c r="L649" i="3" s="1"/>
  <c r="M649" i="3" s="1"/>
  <c r="C649" i="3"/>
  <c r="N649" i="3" s="1"/>
  <c r="Z649" i="3" s="1"/>
  <c r="AC649" i="3" s="1"/>
  <c r="AD649" i="3" s="1"/>
  <c r="Y651" i="1"/>
  <c r="X667" i="1"/>
  <c r="L665" i="3" s="1"/>
  <c r="M665" i="3" s="1"/>
  <c r="C665" i="3"/>
  <c r="N665" i="3" s="1"/>
  <c r="Z665" i="3" s="1"/>
  <c r="AC665" i="3" s="1"/>
  <c r="AD665" i="3" s="1"/>
  <c r="Y667" i="1"/>
  <c r="X683" i="1"/>
  <c r="L681" i="3" s="1"/>
  <c r="M681" i="3" s="1"/>
  <c r="C681" i="3"/>
  <c r="N681" i="3" s="1"/>
  <c r="Z681" i="3" s="1"/>
  <c r="AC681" i="3" s="1"/>
  <c r="AD681" i="3" s="1"/>
  <c r="Y683" i="1"/>
  <c r="X628" i="1"/>
  <c r="L626" i="3" s="1"/>
  <c r="M626" i="3" s="1"/>
  <c r="C626" i="3"/>
  <c r="N626" i="3" s="1"/>
  <c r="Z626" i="3" s="1"/>
  <c r="AC626" i="3" s="1"/>
  <c r="AD626" i="3" s="1"/>
  <c r="Y628" i="1"/>
  <c r="X644" i="1"/>
  <c r="L642" i="3" s="1"/>
  <c r="M642" i="3" s="1"/>
  <c r="C642" i="3"/>
  <c r="N642" i="3" s="1"/>
  <c r="Z642" i="3" s="1"/>
  <c r="AC642" i="3" s="1"/>
  <c r="AD642" i="3" s="1"/>
  <c r="Y644" i="1"/>
  <c r="X660" i="1"/>
  <c r="L658" i="3" s="1"/>
  <c r="M658" i="3" s="1"/>
  <c r="C658" i="3"/>
  <c r="N658" i="3" s="1"/>
  <c r="Z658" i="3" s="1"/>
  <c r="AC658" i="3" s="1"/>
  <c r="AD658" i="3" s="1"/>
  <c r="Y660" i="1"/>
  <c r="X676" i="1"/>
  <c r="L674" i="3" s="1"/>
  <c r="M674" i="3" s="1"/>
  <c r="C674" i="3"/>
  <c r="N674" i="3" s="1"/>
  <c r="Z674" i="3" s="1"/>
  <c r="AC674" i="3" s="1"/>
  <c r="AD674" i="3" s="1"/>
  <c r="Y676" i="1"/>
  <c r="X692" i="1"/>
  <c r="L690" i="3" s="1"/>
  <c r="M690" i="3" s="1"/>
  <c r="C690" i="3"/>
  <c r="N690" i="3" s="1"/>
  <c r="Z690" i="3" s="1"/>
  <c r="AC690" i="3" s="1"/>
  <c r="AD690" i="3" s="1"/>
  <c r="Y692" i="1"/>
  <c r="X517" i="1"/>
  <c r="L515" i="3" s="1"/>
  <c r="M515" i="3" s="1"/>
  <c r="C515" i="3"/>
  <c r="N515" i="3" s="1"/>
  <c r="Z515" i="3" s="1"/>
  <c r="AC515" i="3" s="1"/>
  <c r="AD515" i="3" s="1"/>
  <c r="Y517" i="1"/>
  <c r="X533" i="1"/>
  <c r="L531" i="3" s="1"/>
  <c r="M531" i="3" s="1"/>
  <c r="C531" i="3"/>
  <c r="N531" i="3" s="1"/>
  <c r="Z531" i="3" s="1"/>
  <c r="AC531" i="3" s="1"/>
  <c r="AD531" i="3" s="1"/>
  <c r="Y533" i="1"/>
  <c r="X549" i="1"/>
  <c r="L547" i="3" s="1"/>
  <c r="M547" i="3" s="1"/>
  <c r="C547" i="3"/>
  <c r="N547" i="3" s="1"/>
  <c r="Z547" i="3" s="1"/>
  <c r="AC547" i="3" s="1"/>
  <c r="AD547" i="3" s="1"/>
  <c r="Y549" i="1"/>
  <c r="X565" i="1"/>
  <c r="L563" i="3" s="1"/>
  <c r="M563" i="3" s="1"/>
  <c r="C563" i="3"/>
  <c r="N563" i="3" s="1"/>
  <c r="Z563" i="3" s="1"/>
  <c r="AC563" i="3" s="1"/>
  <c r="AD563" i="3" s="1"/>
  <c r="Y565" i="1"/>
  <c r="X581" i="1"/>
  <c r="L579" i="3" s="1"/>
  <c r="M579" i="3" s="1"/>
  <c r="C579" i="3"/>
  <c r="N579" i="3" s="1"/>
  <c r="Z579" i="3" s="1"/>
  <c r="AC579" i="3" s="1"/>
  <c r="AD579" i="3" s="1"/>
  <c r="Y581" i="1"/>
  <c r="X597" i="1"/>
  <c r="L595" i="3" s="1"/>
  <c r="M595" i="3" s="1"/>
  <c r="C595" i="3"/>
  <c r="N595" i="3" s="1"/>
  <c r="Z595" i="3" s="1"/>
  <c r="AC595" i="3" s="1"/>
  <c r="AD595" i="3" s="1"/>
  <c r="Y597" i="1"/>
  <c r="X613" i="1"/>
  <c r="L611" i="3" s="1"/>
  <c r="M611" i="3" s="1"/>
  <c r="C611" i="3"/>
  <c r="N611" i="3" s="1"/>
  <c r="Z611" i="3" s="1"/>
  <c r="AC611" i="3" s="1"/>
  <c r="AD611" i="3" s="1"/>
  <c r="Y613" i="1"/>
  <c r="X629" i="1"/>
  <c r="L627" i="3" s="1"/>
  <c r="M627" i="3" s="1"/>
  <c r="C627" i="3"/>
  <c r="N627" i="3" s="1"/>
  <c r="Z627" i="3" s="1"/>
  <c r="AC627" i="3" s="1"/>
  <c r="AD627" i="3" s="1"/>
  <c r="Y629" i="1"/>
  <c r="X645" i="1"/>
  <c r="L643" i="3" s="1"/>
  <c r="M643" i="3" s="1"/>
  <c r="C643" i="3"/>
  <c r="N643" i="3" s="1"/>
  <c r="Z643" i="3" s="1"/>
  <c r="AC643" i="3" s="1"/>
  <c r="AD643" i="3" s="1"/>
  <c r="Y645" i="1"/>
  <c r="X661" i="1"/>
  <c r="L659" i="3" s="1"/>
  <c r="M659" i="3" s="1"/>
  <c r="C659" i="3"/>
  <c r="N659" i="3" s="1"/>
  <c r="Z659" i="3" s="1"/>
  <c r="AC659" i="3" s="1"/>
  <c r="AD659" i="3" s="1"/>
  <c r="Y661" i="1"/>
  <c r="X677" i="1"/>
  <c r="L675" i="3" s="1"/>
  <c r="M675" i="3" s="1"/>
  <c r="C675" i="3"/>
  <c r="N675" i="3" s="1"/>
  <c r="Z675" i="3" s="1"/>
  <c r="AC675" i="3" s="1"/>
  <c r="AD675" i="3" s="1"/>
  <c r="Y677" i="1"/>
  <c r="X693" i="1"/>
  <c r="L691" i="3" s="1"/>
  <c r="M691" i="3" s="1"/>
  <c r="C691" i="3"/>
  <c r="N691" i="3" s="1"/>
  <c r="Z691" i="3" s="1"/>
  <c r="AC691" i="3" s="1"/>
  <c r="AD691" i="3" s="1"/>
  <c r="Y693" i="1"/>
  <c r="Y401" i="1"/>
  <c r="C399" i="3"/>
  <c r="N399" i="3" s="1"/>
  <c r="Z399" i="3" s="1"/>
  <c r="AC399" i="3" s="1"/>
  <c r="AD399" i="3" s="1"/>
  <c r="AC405" i="3"/>
  <c r="AD405" i="3" s="1"/>
  <c r="AC712" i="3"/>
  <c r="AD712" i="3" s="1"/>
  <c r="C454" i="3"/>
  <c r="N454" i="3" s="1"/>
  <c r="Z454" i="3" s="1"/>
  <c r="AC454" i="3" s="1"/>
  <c r="AD454" i="3" s="1"/>
  <c r="Y456" i="1"/>
  <c r="W551" i="1"/>
  <c r="AC702" i="3"/>
  <c r="AD702" i="3" s="1"/>
  <c r="AC449" i="3"/>
  <c r="AD449" i="3" s="1"/>
  <c r="AC599" i="3"/>
  <c r="AD599" i="3" s="1"/>
  <c r="AC671" i="3"/>
  <c r="AD671" i="3" s="1"/>
  <c r="AC707" i="3"/>
  <c r="AD707" i="3" s="1"/>
  <c r="Y386" i="1"/>
  <c r="Y410" i="1"/>
  <c r="Y405" i="1"/>
  <c r="X374" i="1"/>
  <c r="L372" i="3" s="1"/>
  <c r="M372" i="3" s="1"/>
  <c r="X395" i="1"/>
  <c r="L393" i="3" s="1"/>
  <c r="M393" i="3" s="1"/>
  <c r="Y394" i="1"/>
  <c r="Y379" i="1"/>
  <c r="X401" i="1"/>
  <c r="L399" i="3" s="1"/>
  <c r="M399" i="3" s="1"/>
  <c r="Y398" i="1"/>
  <c r="X422" i="1"/>
  <c r="L420" i="3" s="1"/>
  <c r="M420" i="3" s="1"/>
  <c r="Y427" i="1"/>
  <c r="Y421" i="1"/>
  <c r="Y377" i="1"/>
  <c r="Y426" i="1"/>
  <c r="Y384" i="1"/>
  <c r="Y415" i="1"/>
  <c r="Y393" i="1"/>
  <c r="Y381" i="1"/>
  <c r="Y417" i="1"/>
  <c r="X428" i="1"/>
  <c r="L426" i="3" s="1"/>
  <c r="M426" i="3" s="1"/>
  <c r="Y413" i="1"/>
  <c r="Y406" i="1"/>
  <c r="U370" i="2"/>
  <c r="U371" i="2"/>
  <c r="U372" i="2"/>
  <c r="U373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G306" i="1" l="1"/>
  <c r="B312" i="2" l="1"/>
  <c r="B311" i="2"/>
  <c r="B310" i="2"/>
  <c r="B309" i="2"/>
  <c r="B308" i="2"/>
  <c r="B307" i="2"/>
  <c r="B306" i="2"/>
  <c r="T370" i="2" l="1"/>
  <c r="T371" i="2"/>
  <c r="A242" i="2" l="1"/>
  <c r="B195" i="2" l="1"/>
  <c r="K88" i="1" l="1"/>
  <c r="M88" i="1" s="1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B370" i="3" l="1"/>
  <c r="G38" i="2" l="1"/>
  <c r="A184" i="3" l="1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O367" i="3"/>
  <c r="Q367" i="3"/>
  <c r="S367" i="3"/>
  <c r="U367" i="3"/>
  <c r="B368" i="3"/>
  <c r="O368" i="3"/>
  <c r="Q368" i="3"/>
  <c r="S368" i="3"/>
  <c r="U368" i="3"/>
  <c r="B369" i="3"/>
  <c r="O369" i="3"/>
  <c r="Q369" i="3"/>
  <c r="S369" i="3"/>
  <c r="U369" i="3"/>
  <c r="B370" i="3"/>
  <c r="O370" i="3"/>
  <c r="Q370" i="3"/>
  <c r="S370" i="3"/>
  <c r="U370" i="3"/>
  <c r="B4" i="3"/>
  <c r="L2" i="3"/>
  <c r="J2" i="3"/>
  <c r="H2" i="3"/>
  <c r="F2" i="3"/>
  <c r="D2" i="3"/>
  <c r="S6" i="1"/>
  <c r="H4" i="3" s="1"/>
  <c r="P369" i="3" l="1"/>
  <c r="T370" i="3"/>
  <c r="T367" i="3"/>
  <c r="P367" i="3"/>
  <c r="P370" i="3"/>
  <c r="T368" i="3"/>
  <c r="V369" i="3"/>
  <c r="AB368" i="3" s="1"/>
  <c r="T369" i="3"/>
  <c r="R369" i="3"/>
  <c r="AA369" i="3" s="1"/>
  <c r="V367" i="3"/>
  <c r="AB366" i="3" s="1"/>
  <c r="V370" i="3"/>
  <c r="AB369" i="3" s="1"/>
  <c r="R370" i="3"/>
  <c r="P368" i="3"/>
  <c r="R368" i="3"/>
  <c r="V368" i="3"/>
  <c r="AB367" i="3" s="1"/>
  <c r="R367" i="3"/>
  <c r="I4" i="3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0" i="1"/>
  <c r="Q31" i="1"/>
  <c r="Q32" i="1"/>
  <c r="Q33" i="1"/>
  <c r="Q34" i="1"/>
  <c r="Q35" i="1"/>
  <c r="Q36" i="1"/>
  <c r="AA370" i="3" l="1"/>
  <c r="AA367" i="3"/>
  <c r="AA368" i="3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8" i="2"/>
  <c r="C9" i="2"/>
  <c r="C10" i="2"/>
  <c r="C11" i="2"/>
  <c r="C12" i="2"/>
  <c r="C13" i="2"/>
  <c r="C14" i="2"/>
  <c r="M369" i="2" l="1"/>
  <c r="S366" i="3" s="1"/>
  <c r="T366" i="3" s="1"/>
  <c r="M368" i="2"/>
  <c r="S365" i="3" s="1"/>
  <c r="T365" i="3" s="1"/>
  <c r="M367" i="2"/>
  <c r="S364" i="3" s="1"/>
  <c r="T364" i="3" s="1"/>
  <c r="M366" i="2"/>
  <c r="S363" i="3" s="1"/>
  <c r="T363" i="3" s="1"/>
  <c r="M365" i="2"/>
  <c r="S362" i="3" s="1"/>
  <c r="T362" i="3" s="1"/>
  <c r="M364" i="2"/>
  <c r="S361" i="3" s="1"/>
  <c r="T361" i="3" s="1"/>
  <c r="M363" i="2"/>
  <c r="S360" i="3" s="1"/>
  <c r="T360" i="3" s="1"/>
  <c r="M362" i="2"/>
  <c r="S359" i="3" s="1"/>
  <c r="T359" i="3" s="1"/>
  <c r="M361" i="2"/>
  <c r="S358" i="3" s="1"/>
  <c r="T358" i="3" s="1"/>
  <c r="M360" i="2"/>
  <c r="S357" i="3" s="1"/>
  <c r="T357" i="3" s="1"/>
  <c r="M359" i="2"/>
  <c r="S356" i="3" s="1"/>
  <c r="T356" i="3" s="1"/>
  <c r="M358" i="2"/>
  <c r="S355" i="3" s="1"/>
  <c r="T355" i="3" s="1"/>
  <c r="M357" i="2"/>
  <c r="S354" i="3" s="1"/>
  <c r="T354" i="3" s="1"/>
  <c r="M356" i="2"/>
  <c r="S353" i="3" s="1"/>
  <c r="T353" i="3" s="1"/>
  <c r="M355" i="2"/>
  <c r="S352" i="3" s="1"/>
  <c r="T352" i="3" s="1"/>
  <c r="M354" i="2"/>
  <c r="S351" i="3" s="1"/>
  <c r="T351" i="3" s="1"/>
  <c r="M353" i="2"/>
  <c r="S350" i="3" s="1"/>
  <c r="T350" i="3" s="1"/>
  <c r="M352" i="2"/>
  <c r="S349" i="3" s="1"/>
  <c r="T349" i="3" s="1"/>
  <c r="M351" i="2"/>
  <c r="S348" i="3" s="1"/>
  <c r="T348" i="3" s="1"/>
  <c r="M350" i="2"/>
  <c r="S347" i="3" s="1"/>
  <c r="T347" i="3" s="1"/>
  <c r="M349" i="2"/>
  <c r="S346" i="3" s="1"/>
  <c r="T346" i="3" s="1"/>
  <c r="M348" i="2"/>
  <c r="S345" i="3" s="1"/>
  <c r="T345" i="3" s="1"/>
  <c r="M347" i="2"/>
  <c r="S344" i="3" s="1"/>
  <c r="T344" i="3" s="1"/>
  <c r="M346" i="2"/>
  <c r="S343" i="3" s="1"/>
  <c r="T343" i="3" s="1"/>
  <c r="M345" i="2"/>
  <c r="S342" i="3" s="1"/>
  <c r="T342" i="3" s="1"/>
  <c r="M344" i="2"/>
  <c r="S341" i="3" s="1"/>
  <c r="T341" i="3" s="1"/>
  <c r="M343" i="2"/>
  <c r="S340" i="3" s="1"/>
  <c r="T340" i="3" s="1"/>
  <c r="M342" i="2"/>
  <c r="S339" i="3" s="1"/>
  <c r="T339" i="3" s="1"/>
  <c r="M341" i="2"/>
  <c r="S338" i="3" s="1"/>
  <c r="T338" i="3" s="1"/>
  <c r="M340" i="2"/>
  <c r="S337" i="3" s="1"/>
  <c r="T337" i="3" s="1"/>
  <c r="M339" i="2"/>
  <c r="S336" i="3" s="1"/>
  <c r="T336" i="3" s="1"/>
  <c r="M338" i="2"/>
  <c r="S335" i="3" s="1"/>
  <c r="T335" i="3" s="1"/>
  <c r="M337" i="2"/>
  <c r="S334" i="3" s="1"/>
  <c r="T334" i="3" s="1"/>
  <c r="M336" i="2"/>
  <c r="S333" i="3" s="1"/>
  <c r="T333" i="3" s="1"/>
  <c r="M335" i="2"/>
  <c r="S332" i="3" s="1"/>
  <c r="T332" i="3" s="1"/>
  <c r="M334" i="2"/>
  <c r="S331" i="3" s="1"/>
  <c r="T331" i="3" s="1"/>
  <c r="M333" i="2"/>
  <c r="S330" i="3" s="1"/>
  <c r="T330" i="3" s="1"/>
  <c r="M332" i="2"/>
  <c r="S329" i="3" s="1"/>
  <c r="T329" i="3" s="1"/>
  <c r="M331" i="2"/>
  <c r="S328" i="3" s="1"/>
  <c r="T328" i="3" s="1"/>
  <c r="M330" i="2"/>
  <c r="S327" i="3" s="1"/>
  <c r="T327" i="3" s="1"/>
  <c r="M329" i="2"/>
  <c r="S326" i="3" s="1"/>
  <c r="T326" i="3" s="1"/>
  <c r="M328" i="2"/>
  <c r="S325" i="3" s="1"/>
  <c r="T325" i="3" s="1"/>
  <c r="M327" i="2"/>
  <c r="S324" i="3" s="1"/>
  <c r="T324" i="3" s="1"/>
  <c r="M326" i="2"/>
  <c r="S323" i="3" s="1"/>
  <c r="T323" i="3" s="1"/>
  <c r="M325" i="2"/>
  <c r="S322" i="3" s="1"/>
  <c r="T322" i="3" s="1"/>
  <c r="M324" i="2"/>
  <c r="S321" i="3" s="1"/>
  <c r="T321" i="3" s="1"/>
  <c r="M323" i="2"/>
  <c r="S320" i="3" s="1"/>
  <c r="T320" i="3" s="1"/>
  <c r="M322" i="2"/>
  <c r="S319" i="3" s="1"/>
  <c r="T319" i="3" s="1"/>
  <c r="M321" i="2"/>
  <c r="S318" i="3" s="1"/>
  <c r="T318" i="3" s="1"/>
  <c r="M320" i="2"/>
  <c r="S317" i="3" s="1"/>
  <c r="T317" i="3" s="1"/>
  <c r="M319" i="2"/>
  <c r="S316" i="3" s="1"/>
  <c r="T316" i="3" s="1"/>
  <c r="M318" i="2"/>
  <c r="S315" i="3" s="1"/>
  <c r="T315" i="3" s="1"/>
  <c r="M317" i="2"/>
  <c r="S314" i="3" s="1"/>
  <c r="T314" i="3" s="1"/>
  <c r="M316" i="2"/>
  <c r="S313" i="3" s="1"/>
  <c r="T313" i="3" s="1"/>
  <c r="M315" i="2"/>
  <c r="S312" i="3" s="1"/>
  <c r="T312" i="3" s="1"/>
  <c r="M314" i="2"/>
  <c r="S311" i="3" s="1"/>
  <c r="T311" i="3" s="1"/>
  <c r="M313" i="2"/>
  <c r="S310" i="3" s="1"/>
  <c r="T310" i="3" s="1"/>
  <c r="M312" i="2"/>
  <c r="S309" i="3" s="1"/>
  <c r="T309" i="3" s="1"/>
  <c r="M311" i="2"/>
  <c r="S308" i="3" s="1"/>
  <c r="T308" i="3" s="1"/>
  <c r="M310" i="2"/>
  <c r="S307" i="3" s="1"/>
  <c r="T307" i="3" s="1"/>
  <c r="M309" i="2"/>
  <c r="S306" i="3" s="1"/>
  <c r="T306" i="3" s="1"/>
  <c r="M308" i="2"/>
  <c r="S305" i="3" s="1"/>
  <c r="T305" i="3" s="1"/>
  <c r="M307" i="2"/>
  <c r="S304" i="3" s="1"/>
  <c r="T304" i="3" s="1"/>
  <c r="M306" i="2"/>
  <c r="S303" i="3" s="1"/>
  <c r="T303" i="3" s="1"/>
  <c r="M305" i="2"/>
  <c r="S302" i="3" s="1"/>
  <c r="T302" i="3" s="1"/>
  <c r="M304" i="2"/>
  <c r="S301" i="3" s="1"/>
  <c r="T301" i="3" s="1"/>
  <c r="M303" i="2"/>
  <c r="S300" i="3" s="1"/>
  <c r="T300" i="3" s="1"/>
  <c r="M302" i="2"/>
  <c r="S299" i="3" s="1"/>
  <c r="T299" i="3" s="1"/>
  <c r="M301" i="2"/>
  <c r="S298" i="3" s="1"/>
  <c r="T298" i="3" s="1"/>
  <c r="M300" i="2"/>
  <c r="S297" i="3" s="1"/>
  <c r="T297" i="3" s="1"/>
  <c r="M299" i="2"/>
  <c r="S296" i="3" s="1"/>
  <c r="T296" i="3" s="1"/>
  <c r="M298" i="2"/>
  <c r="S295" i="3" s="1"/>
  <c r="T295" i="3" s="1"/>
  <c r="M297" i="2"/>
  <c r="S294" i="3" s="1"/>
  <c r="T294" i="3" s="1"/>
  <c r="M296" i="2"/>
  <c r="S293" i="3" s="1"/>
  <c r="T293" i="3" s="1"/>
  <c r="M295" i="2"/>
  <c r="S292" i="3" s="1"/>
  <c r="T292" i="3" s="1"/>
  <c r="M294" i="2"/>
  <c r="S291" i="3" s="1"/>
  <c r="T291" i="3" s="1"/>
  <c r="M293" i="2"/>
  <c r="S290" i="3" s="1"/>
  <c r="T290" i="3" s="1"/>
  <c r="M292" i="2"/>
  <c r="S289" i="3" s="1"/>
  <c r="T289" i="3" s="1"/>
  <c r="M291" i="2"/>
  <c r="S288" i="3" s="1"/>
  <c r="T288" i="3" s="1"/>
  <c r="M290" i="2"/>
  <c r="S287" i="3" s="1"/>
  <c r="T287" i="3" s="1"/>
  <c r="M289" i="2"/>
  <c r="S286" i="3" s="1"/>
  <c r="T286" i="3" s="1"/>
  <c r="M288" i="2"/>
  <c r="S285" i="3" s="1"/>
  <c r="T285" i="3" s="1"/>
  <c r="M287" i="2"/>
  <c r="S284" i="3" s="1"/>
  <c r="T284" i="3" s="1"/>
  <c r="M286" i="2"/>
  <c r="S283" i="3" s="1"/>
  <c r="T283" i="3" s="1"/>
  <c r="M285" i="2"/>
  <c r="S282" i="3" s="1"/>
  <c r="T282" i="3" s="1"/>
  <c r="M284" i="2"/>
  <c r="S281" i="3" s="1"/>
  <c r="T281" i="3" s="1"/>
  <c r="M283" i="2"/>
  <c r="S280" i="3" s="1"/>
  <c r="T280" i="3" s="1"/>
  <c r="M282" i="2"/>
  <c r="S279" i="3" s="1"/>
  <c r="T279" i="3" s="1"/>
  <c r="M281" i="2"/>
  <c r="S278" i="3" s="1"/>
  <c r="T278" i="3" s="1"/>
  <c r="M280" i="2"/>
  <c r="S277" i="3" s="1"/>
  <c r="T277" i="3" s="1"/>
  <c r="M279" i="2"/>
  <c r="S276" i="3" s="1"/>
  <c r="T276" i="3" s="1"/>
  <c r="M278" i="2"/>
  <c r="S275" i="3" s="1"/>
  <c r="T275" i="3" s="1"/>
  <c r="M277" i="2"/>
  <c r="S274" i="3" s="1"/>
  <c r="T274" i="3" s="1"/>
  <c r="M276" i="2"/>
  <c r="S273" i="3" s="1"/>
  <c r="T273" i="3" s="1"/>
  <c r="M275" i="2"/>
  <c r="S272" i="3" s="1"/>
  <c r="T272" i="3" s="1"/>
  <c r="M274" i="2"/>
  <c r="S271" i="3" s="1"/>
  <c r="T271" i="3" s="1"/>
  <c r="M273" i="2"/>
  <c r="S270" i="3" s="1"/>
  <c r="T270" i="3" s="1"/>
  <c r="M272" i="2"/>
  <c r="S269" i="3" s="1"/>
  <c r="T269" i="3" s="1"/>
  <c r="M271" i="2"/>
  <c r="S268" i="3" s="1"/>
  <c r="T268" i="3" s="1"/>
  <c r="M270" i="2"/>
  <c r="S267" i="3" s="1"/>
  <c r="T267" i="3" s="1"/>
  <c r="M269" i="2"/>
  <c r="S266" i="3" s="1"/>
  <c r="T266" i="3" s="1"/>
  <c r="M268" i="2"/>
  <c r="S265" i="3" s="1"/>
  <c r="T265" i="3" s="1"/>
  <c r="M267" i="2"/>
  <c r="S264" i="3" s="1"/>
  <c r="T264" i="3" s="1"/>
  <c r="M266" i="2"/>
  <c r="S263" i="3" s="1"/>
  <c r="T263" i="3" s="1"/>
  <c r="M265" i="2"/>
  <c r="S262" i="3" s="1"/>
  <c r="T262" i="3" s="1"/>
  <c r="M264" i="2"/>
  <c r="S261" i="3" s="1"/>
  <c r="T261" i="3" s="1"/>
  <c r="M263" i="2"/>
  <c r="S260" i="3" s="1"/>
  <c r="T260" i="3" s="1"/>
  <c r="M262" i="2"/>
  <c r="S259" i="3" s="1"/>
  <c r="T259" i="3" s="1"/>
  <c r="M261" i="2"/>
  <c r="S258" i="3" s="1"/>
  <c r="T258" i="3" s="1"/>
  <c r="M260" i="2"/>
  <c r="S257" i="3" s="1"/>
  <c r="T257" i="3" s="1"/>
  <c r="M259" i="2"/>
  <c r="S256" i="3" s="1"/>
  <c r="T256" i="3" s="1"/>
  <c r="M258" i="2"/>
  <c r="S255" i="3" s="1"/>
  <c r="T255" i="3" s="1"/>
  <c r="M257" i="2"/>
  <c r="S254" i="3" s="1"/>
  <c r="T254" i="3" s="1"/>
  <c r="M256" i="2"/>
  <c r="S253" i="3" s="1"/>
  <c r="T253" i="3" s="1"/>
  <c r="M255" i="2"/>
  <c r="S252" i="3" s="1"/>
  <c r="T252" i="3" s="1"/>
  <c r="M254" i="2"/>
  <c r="S251" i="3" s="1"/>
  <c r="T251" i="3" s="1"/>
  <c r="M253" i="2"/>
  <c r="S250" i="3" s="1"/>
  <c r="T250" i="3" s="1"/>
  <c r="M252" i="2"/>
  <c r="S249" i="3" s="1"/>
  <c r="T249" i="3" s="1"/>
  <c r="M251" i="2"/>
  <c r="S248" i="3" s="1"/>
  <c r="T248" i="3" s="1"/>
  <c r="M250" i="2"/>
  <c r="S247" i="3" s="1"/>
  <c r="T247" i="3" s="1"/>
  <c r="M249" i="2"/>
  <c r="S246" i="3" s="1"/>
  <c r="T246" i="3" s="1"/>
  <c r="M248" i="2"/>
  <c r="S245" i="3" s="1"/>
  <c r="T245" i="3" s="1"/>
  <c r="M247" i="2"/>
  <c r="S244" i="3" s="1"/>
  <c r="T244" i="3" s="1"/>
  <c r="M246" i="2"/>
  <c r="S243" i="3" s="1"/>
  <c r="T243" i="3" s="1"/>
  <c r="M245" i="2"/>
  <c r="S242" i="3" s="1"/>
  <c r="T242" i="3" s="1"/>
  <c r="M244" i="2"/>
  <c r="S241" i="3" s="1"/>
  <c r="T241" i="3" s="1"/>
  <c r="M243" i="2"/>
  <c r="S240" i="3" s="1"/>
  <c r="T240" i="3" s="1"/>
  <c r="M242" i="2"/>
  <c r="S239" i="3" s="1"/>
  <c r="T239" i="3" s="1"/>
  <c r="M241" i="2"/>
  <c r="S238" i="3" s="1"/>
  <c r="T238" i="3" s="1"/>
  <c r="M240" i="2"/>
  <c r="S237" i="3" s="1"/>
  <c r="T237" i="3" s="1"/>
  <c r="M239" i="2"/>
  <c r="S236" i="3" s="1"/>
  <c r="T236" i="3" s="1"/>
  <c r="M238" i="2"/>
  <c r="S235" i="3" s="1"/>
  <c r="T235" i="3" s="1"/>
  <c r="M237" i="2"/>
  <c r="S234" i="3" s="1"/>
  <c r="T234" i="3" s="1"/>
  <c r="M236" i="2"/>
  <c r="S233" i="3" s="1"/>
  <c r="T233" i="3" s="1"/>
  <c r="M235" i="2"/>
  <c r="S232" i="3" s="1"/>
  <c r="T232" i="3" s="1"/>
  <c r="M234" i="2"/>
  <c r="S231" i="3" s="1"/>
  <c r="T231" i="3" s="1"/>
  <c r="M233" i="2"/>
  <c r="S230" i="3" s="1"/>
  <c r="T230" i="3" s="1"/>
  <c r="M232" i="2"/>
  <c r="S229" i="3" s="1"/>
  <c r="T229" i="3" s="1"/>
  <c r="M231" i="2"/>
  <c r="S228" i="3" s="1"/>
  <c r="T228" i="3" s="1"/>
  <c r="M230" i="2"/>
  <c r="S227" i="3" s="1"/>
  <c r="T227" i="3" s="1"/>
  <c r="M229" i="2"/>
  <c r="S226" i="3" s="1"/>
  <c r="T226" i="3" s="1"/>
  <c r="M228" i="2"/>
  <c r="S225" i="3" s="1"/>
  <c r="T225" i="3" s="1"/>
  <c r="M227" i="2"/>
  <c r="S224" i="3" s="1"/>
  <c r="T224" i="3" s="1"/>
  <c r="M226" i="2"/>
  <c r="S223" i="3" s="1"/>
  <c r="T223" i="3" s="1"/>
  <c r="M225" i="2"/>
  <c r="S222" i="3" s="1"/>
  <c r="T222" i="3" s="1"/>
  <c r="M224" i="2"/>
  <c r="S221" i="3" s="1"/>
  <c r="T221" i="3" s="1"/>
  <c r="M223" i="2"/>
  <c r="S220" i="3" s="1"/>
  <c r="T220" i="3" s="1"/>
  <c r="M222" i="2"/>
  <c r="S219" i="3" s="1"/>
  <c r="T219" i="3" s="1"/>
  <c r="M221" i="2"/>
  <c r="S218" i="3" s="1"/>
  <c r="T218" i="3" s="1"/>
  <c r="M220" i="2"/>
  <c r="S217" i="3" s="1"/>
  <c r="T217" i="3" s="1"/>
  <c r="M219" i="2"/>
  <c r="S216" i="3" s="1"/>
  <c r="T216" i="3" s="1"/>
  <c r="M218" i="2"/>
  <c r="S215" i="3" s="1"/>
  <c r="T215" i="3" s="1"/>
  <c r="M217" i="2"/>
  <c r="S214" i="3" s="1"/>
  <c r="T214" i="3" s="1"/>
  <c r="M216" i="2"/>
  <c r="S213" i="3" s="1"/>
  <c r="T213" i="3" s="1"/>
  <c r="M215" i="2"/>
  <c r="S212" i="3" s="1"/>
  <c r="T212" i="3" s="1"/>
  <c r="M214" i="2"/>
  <c r="S211" i="3" s="1"/>
  <c r="T211" i="3" s="1"/>
  <c r="M213" i="2"/>
  <c r="S210" i="3" s="1"/>
  <c r="T210" i="3" s="1"/>
  <c r="M212" i="2"/>
  <c r="S209" i="3" s="1"/>
  <c r="T209" i="3" s="1"/>
  <c r="M211" i="2"/>
  <c r="S208" i="3" s="1"/>
  <c r="T208" i="3" s="1"/>
  <c r="M210" i="2"/>
  <c r="S207" i="3" s="1"/>
  <c r="T207" i="3" s="1"/>
  <c r="M209" i="2"/>
  <c r="S206" i="3" s="1"/>
  <c r="T206" i="3" s="1"/>
  <c r="M208" i="2"/>
  <c r="S205" i="3" s="1"/>
  <c r="T205" i="3" s="1"/>
  <c r="M207" i="2"/>
  <c r="S204" i="3" s="1"/>
  <c r="T204" i="3" s="1"/>
  <c r="M206" i="2"/>
  <c r="S203" i="3" s="1"/>
  <c r="T203" i="3" s="1"/>
  <c r="M205" i="2"/>
  <c r="S202" i="3" s="1"/>
  <c r="T202" i="3" s="1"/>
  <c r="M204" i="2"/>
  <c r="S201" i="3" s="1"/>
  <c r="T201" i="3" s="1"/>
  <c r="M203" i="2"/>
  <c r="S200" i="3" s="1"/>
  <c r="T200" i="3" s="1"/>
  <c r="M202" i="2"/>
  <c r="S199" i="3" s="1"/>
  <c r="T199" i="3" s="1"/>
  <c r="M201" i="2"/>
  <c r="S198" i="3" s="1"/>
  <c r="T198" i="3" s="1"/>
  <c r="M200" i="2"/>
  <c r="S197" i="3" s="1"/>
  <c r="T197" i="3" s="1"/>
  <c r="M199" i="2"/>
  <c r="S196" i="3" s="1"/>
  <c r="T196" i="3" s="1"/>
  <c r="M198" i="2"/>
  <c r="S195" i="3" s="1"/>
  <c r="T195" i="3" s="1"/>
  <c r="M197" i="2"/>
  <c r="S194" i="3" s="1"/>
  <c r="T194" i="3" s="1"/>
  <c r="M196" i="2"/>
  <c r="S193" i="3" s="1"/>
  <c r="T193" i="3" s="1"/>
  <c r="M195" i="2"/>
  <c r="S192" i="3" s="1"/>
  <c r="T192" i="3" s="1"/>
  <c r="M194" i="2"/>
  <c r="S191" i="3" s="1"/>
  <c r="T191" i="3" s="1"/>
  <c r="M193" i="2"/>
  <c r="S190" i="3" s="1"/>
  <c r="T190" i="3" s="1"/>
  <c r="M192" i="2"/>
  <c r="S189" i="3" s="1"/>
  <c r="T189" i="3" s="1"/>
  <c r="M191" i="2"/>
  <c r="S188" i="3" s="1"/>
  <c r="T188" i="3" s="1"/>
  <c r="M190" i="2"/>
  <c r="S187" i="3" s="1"/>
  <c r="T187" i="3" s="1"/>
  <c r="M189" i="2"/>
  <c r="S186" i="3" s="1"/>
  <c r="T186" i="3" s="1"/>
  <c r="M188" i="2"/>
  <c r="S185" i="3" s="1"/>
  <c r="T185" i="3" s="1"/>
  <c r="M187" i="2"/>
  <c r="S184" i="3" s="1"/>
  <c r="T184" i="3" s="1"/>
  <c r="M186" i="2"/>
  <c r="S183" i="3" s="1"/>
  <c r="T183" i="3" s="1"/>
  <c r="M185" i="2"/>
  <c r="S182" i="3" s="1"/>
  <c r="T182" i="3" s="1"/>
  <c r="M184" i="2"/>
  <c r="S181" i="3" s="1"/>
  <c r="T181" i="3" s="1"/>
  <c r="M183" i="2"/>
  <c r="S180" i="3" s="1"/>
  <c r="T180" i="3" s="1"/>
  <c r="M182" i="2"/>
  <c r="S179" i="3" s="1"/>
  <c r="T179" i="3" s="1"/>
  <c r="M181" i="2"/>
  <c r="S178" i="3" s="1"/>
  <c r="T178" i="3" s="1"/>
  <c r="M180" i="2"/>
  <c r="S177" i="3" s="1"/>
  <c r="T177" i="3" s="1"/>
  <c r="M179" i="2"/>
  <c r="S176" i="3" s="1"/>
  <c r="T176" i="3" s="1"/>
  <c r="M178" i="2"/>
  <c r="S175" i="3" s="1"/>
  <c r="T175" i="3" s="1"/>
  <c r="M177" i="2"/>
  <c r="S174" i="3" s="1"/>
  <c r="T174" i="3" s="1"/>
  <c r="M176" i="2"/>
  <c r="S173" i="3" s="1"/>
  <c r="T173" i="3" s="1"/>
  <c r="M175" i="2"/>
  <c r="S172" i="3" s="1"/>
  <c r="T172" i="3" s="1"/>
  <c r="M174" i="2"/>
  <c r="S171" i="3" s="1"/>
  <c r="T171" i="3" s="1"/>
  <c r="M173" i="2"/>
  <c r="S170" i="3" s="1"/>
  <c r="T170" i="3" s="1"/>
  <c r="M172" i="2"/>
  <c r="S169" i="3" s="1"/>
  <c r="T169" i="3" s="1"/>
  <c r="M171" i="2"/>
  <c r="S168" i="3" s="1"/>
  <c r="T168" i="3" s="1"/>
  <c r="M170" i="2"/>
  <c r="S167" i="3" s="1"/>
  <c r="T167" i="3" s="1"/>
  <c r="M169" i="2"/>
  <c r="S166" i="3" s="1"/>
  <c r="T166" i="3" s="1"/>
  <c r="M168" i="2"/>
  <c r="S165" i="3" s="1"/>
  <c r="T165" i="3" s="1"/>
  <c r="M167" i="2"/>
  <c r="S164" i="3" s="1"/>
  <c r="T164" i="3" s="1"/>
  <c r="M166" i="2"/>
  <c r="S163" i="3" s="1"/>
  <c r="T163" i="3" s="1"/>
  <c r="M165" i="2"/>
  <c r="S162" i="3" s="1"/>
  <c r="T162" i="3" s="1"/>
  <c r="M164" i="2"/>
  <c r="S161" i="3" s="1"/>
  <c r="T161" i="3" s="1"/>
  <c r="M163" i="2"/>
  <c r="S160" i="3" s="1"/>
  <c r="T160" i="3" s="1"/>
  <c r="M162" i="2"/>
  <c r="S159" i="3" s="1"/>
  <c r="T159" i="3" s="1"/>
  <c r="M161" i="2"/>
  <c r="S158" i="3" s="1"/>
  <c r="T158" i="3" s="1"/>
  <c r="M160" i="2"/>
  <c r="S157" i="3" s="1"/>
  <c r="T157" i="3" s="1"/>
  <c r="M159" i="2"/>
  <c r="S156" i="3" s="1"/>
  <c r="T156" i="3" s="1"/>
  <c r="M158" i="2"/>
  <c r="S155" i="3" s="1"/>
  <c r="T155" i="3" s="1"/>
  <c r="M157" i="2"/>
  <c r="S154" i="3" s="1"/>
  <c r="T154" i="3" s="1"/>
  <c r="M156" i="2"/>
  <c r="S153" i="3" s="1"/>
  <c r="T153" i="3" s="1"/>
  <c r="M155" i="2"/>
  <c r="S152" i="3" s="1"/>
  <c r="T152" i="3" s="1"/>
  <c r="M154" i="2"/>
  <c r="S151" i="3" s="1"/>
  <c r="T151" i="3" s="1"/>
  <c r="M153" i="2"/>
  <c r="S150" i="3" s="1"/>
  <c r="T150" i="3" s="1"/>
  <c r="M152" i="2"/>
  <c r="S149" i="3" s="1"/>
  <c r="T149" i="3" s="1"/>
  <c r="M151" i="2"/>
  <c r="S148" i="3" s="1"/>
  <c r="T148" i="3" s="1"/>
  <c r="M150" i="2"/>
  <c r="S147" i="3" s="1"/>
  <c r="T147" i="3" s="1"/>
  <c r="M149" i="2"/>
  <c r="S146" i="3" s="1"/>
  <c r="T146" i="3" s="1"/>
  <c r="M148" i="2"/>
  <c r="S145" i="3" s="1"/>
  <c r="T145" i="3" s="1"/>
  <c r="M147" i="2"/>
  <c r="S144" i="3" s="1"/>
  <c r="T144" i="3" s="1"/>
  <c r="M146" i="2"/>
  <c r="S143" i="3" s="1"/>
  <c r="T143" i="3" s="1"/>
  <c r="M145" i="2"/>
  <c r="S142" i="3" s="1"/>
  <c r="T142" i="3" s="1"/>
  <c r="M144" i="2"/>
  <c r="S141" i="3" s="1"/>
  <c r="T141" i="3" s="1"/>
  <c r="M143" i="2"/>
  <c r="S140" i="3" s="1"/>
  <c r="T140" i="3" s="1"/>
  <c r="M142" i="2"/>
  <c r="S139" i="3" s="1"/>
  <c r="T139" i="3" s="1"/>
  <c r="M141" i="2"/>
  <c r="S138" i="3" s="1"/>
  <c r="T138" i="3" s="1"/>
  <c r="M140" i="2"/>
  <c r="S137" i="3" s="1"/>
  <c r="T137" i="3" s="1"/>
  <c r="M139" i="2"/>
  <c r="S136" i="3" s="1"/>
  <c r="T136" i="3" s="1"/>
  <c r="M138" i="2"/>
  <c r="S135" i="3" s="1"/>
  <c r="T135" i="3" s="1"/>
  <c r="M137" i="2"/>
  <c r="S134" i="3" s="1"/>
  <c r="T134" i="3" s="1"/>
  <c r="M136" i="2"/>
  <c r="S133" i="3" s="1"/>
  <c r="T133" i="3" s="1"/>
  <c r="M135" i="2"/>
  <c r="S132" i="3" s="1"/>
  <c r="T132" i="3" s="1"/>
  <c r="M134" i="2"/>
  <c r="S131" i="3" s="1"/>
  <c r="T131" i="3" s="1"/>
  <c r="M133" i="2"/>
  <c r="S130" i="3" s="1"/>
  <c r="T130" i="3" s="1"/>
  <c r="M132" i="2"/>
  <c r="S129" i="3" s="1"/>
  <c r="T129" i="3" s="1"/>
  <c r="M131" i="2"/>
  <c r="S128" i="3" s="1"/>
  <c r="T128" i="3" s="1"/>
  <c r="M130" i="2"/>
  <c r="S127" i="3" s="1"/>
  <c r="T127" i="3" s="1"/>
  <c r="M129" i="2"/>
  <c r="S126" i="3" s="1"/>
  <c r="T126" i="3" s="1"/>
  <c r="M128" i="2"/>
  <c r="S125" i="3" s="1"/>
  <c r="T125" i="3" s="1"/>
  <c r="M127" i="2"/>
  <c r="S124" i="3" s="1"/>
  <c r="T124" i="3" s="1"/>
  <c r="M126" i="2"/>
  <c r="S123" i="3" s="1"/>
  <c r="T123" i="3" s="1"/>
  <c r="M125" i="2"/>
  <c r="S122" i="3" s="1"/>
  <c r="T122" i="3" s="1"/>
  <c r="M124" i="2"/>
  <c r="S121" i="3" s="1"/>
  <c r="T121" i="3" s="1"/>
  <c r="M123" i="2"/>
  <c r="S120" i="3" s="1"/>
  <c r="T120" i="3" s="1"/>
  <c r="M122" i="2"/>
  <c r="S119" i="3" s="1"/>
  <c r="T119" i="3" s="1"/>
  <c r="M121" i="2"/>
  <c r="S118" i="3" s="1"/>
  <c r="T118" i="3" s="1"/>
  <c r="M120" i="2"/>
  <c r="S117" i="3" s="1"/>
  <c r="T117" i="3" s="1"/>
  <c r="M119" i="2"/>
  <c r="S116" i="3" s="1"/>
  <c r="T116" i="3" s="1"/>
  <c r="M118" i="2"/>
  <c r="S115" i="3" s="1"/>
  <c r="T115" i="3" s="1"/>
  <c r="M117" i="2"/>
  <c r="S114" i="3" s="1"/>
  <c r="T114" i="3" s="1"/>
  <c r="M116" i="2"/>
  <c r="S113" i="3" s="1"/>
  <c r="T113" i="3" s="1"/>
  <c r="M115" i="2"/>
  <c r="S112" i="3" s="1"/>
  <c r="T112" i="3" s="1"/>
  <c r="M114" i="2"/>
  <c r="S111" i="3" s="1"/>
  <c r="T111" i="3" s="1"/>
  <c r="M113" i="2"/>
  <c r="S110" i="3" s="1"/>
  <c r="T110" i="3" s="1"/>
  <c r="M112" i="2"/>
  <c r="S109" i="3" s="1"/>
  <c r="T109" i="3" s="1"/>
  <c r="M111" i="2"/>
  <c r="S108" i="3" s="1"/>
  <c r="T108" i="3" s="1"/>
  <c r="M110" i="2"/>
  <c r="S107" i="3" s="1"/>
  <c r="T107" i="3" s="1"/>
  <c r="M109" i="2"/>
  <c r="S106" i="3" s="1"/>
  <c r="T106" i="3" s="1"/>
  <c r="M108" i="2"/>
  <c r="S105" i="3" s="1"/>
  <c r="T105" i="3" s="1"/>
  <c r="M107" i="2"/>
  <c r="S104" i="3" s="1"/>
  <c r="T104" i="3" s="1"/>
  <c r="M106" i="2"/>
  <c r="S103" i="3" s="1"/>
  <c r="T103" i="3" s="1"/>
  <c r="M105" i="2"/>
  <c r="S102" i="3" s="1"/>
  <c r="T102" i="3" s="1"/>
  <c r="M104" i="2"/>
  <c r="S101" i="3" s="1"/>
  <c r="T101" i="3" s="1"/>
  <c r="M103" i="2"/>
  <c r="S100" i="3" s="1"/>
  <c r="T100" i="3" s="1"/>
  <c r="M102" i="2"/>
  <c r="S99" i="3" s="1"/>
  <c r="T99" i="3" s="1"/>
  <c r="M101" i="2"/>
  <c r="S98" i="3" s="1"/>
  <c r="T98" i="3" s="1"/>
  <c r="M100" i="2"/>
  <c r="S97" i="3" s="1"/>
  <c r="T97" i="3" s="1"/>
  <c r="M99" i="2"/>
  <c r="S96" i="3" s="1"/>
  <c r="T96" i="3" s="1"/>
  <c r="M98" i="2"/>
  <c r="S95" i="3" s="1"/>
  <c r="T95" i="3" s="1"/>
  <c r="M97" i="2"/>
  <c r="S94" i="3" s="1"/>
  <c r="T94" i="3" s="1"/>
  <c r="M96" i="2"/>
  <c r="S93" i="3" s="1"/>
  <c r="T93" i="3" s="1"/>
  <c r="M95" i="2"/>
  <c r="S92" i="3" s="1"/>
  <c r="T92" i="3" s="1"/>
  <c r="M94" i="2"/>
  <c r="S91" i="3" s="1"/>
  <c r="T91" i="3" s="1"/>
  <c r="M93" i="2"/>
  <c r="S90" i="3" s="1"/>
  <c r="T90" i="3" s="1"/>
  <c r="M92" i="2"/>
  <c r="S89" i="3" s="1"/>
  <c r="T89" i="3" s="1"/>
  <c r="M91" i="2"/>
  <c r="S88" i="3" s="1"/>
  <c r="T88" i="3" s="1"/>
  <c r="M90" i="2"/>
  <c r="S87" i="3" s="1"/>
  <c r="T87" i="3" s="1"/>
  <c r="M89" i="2"/>
  <c r="S86" i="3" s="1"/>
  <c r="T86" i="3" s="1"/>
  <c r="M88" i="2"/>
  <c r="S85" i="3" s="1"/>
  <c r="T85" i="3" s="1"/>
  <c r="M87" i="2"/>
  <c r="S84" i="3" s="1"/>
  <c r="T84" i="3" s="1"/>
  <c r="M86" i="2"/>
  <c r="S83" i="3" s="1"/>
  <c r="T83" i="3" s="1"/>
  <c r="M85" i="2"/>
  <c r="S82" i="3" s="1"/>
  <c r="T82" i="3" s="1"/>
  <c r="M84" i="2"/>
  <c r="S81" i="3" s="1"/>
  <c r="T81" i="3" s="1"/>
  <c r="M83" i="2"/>
  <c r="S80" i="3" s="1"/>
  <c r="T80" i="3" s="1"/>
  <c r="M82" i="2"/>
  <c r="S79" i="3" s="1"/>
  <c r="T79" i="3" s="1"/>
  <c r="M81" i="2"/>
  <c r="S78" i="3" s="1"/>
  <c r="T78" i="3" s="1"/>
  <c r="M80" i="2"/>
  <c r="S77" i="3" s="1"/>
  <c r="T77" i="3" s="1"/>
  <c r="M79" i="2"/>
  <c r="S76" i="3" s="1"/>
  <c r="T76" i="3" s="1"/>
  <c r="M78" i="2"/>
  <c r="S75" i="3" s="1"/>
  <c r="T75" i="3" s="1"/>
  <c r="M77" i="2"/>
  <c r="S74" i="3" s="1"/>
  <c r="T74" i="3" s="1"/>
  <c r="M76" i="2"/>
  <c r="S73" i="3" s="1"/>
  <c r="T73" i="3" s="1"/>
  <c r="M75" i="2"/>
  <c r="S72" i="3" s="1"/>
  <c r="T72" i="3" s="1"/>
  <c r="M74" i="2"/>
  <c r="S71" i="3" s="1"/>
  <c r="T71" i="3" s="1"/>
  <c r="M73" i="2"/>
  <c r="S70" i="3" s="1"/>
  <c r="T70" i="3" s="1"/>
  <c r="M72" i="2"/>
  <c r="S69" i="3" s="1"/>
  <c r="T69" i="3" s="1"/>
  <c r="M71" i="2"/>
  <c r="S68" i="3" s="1"/>
  <c r="T68" i="3" s="1"/>
  <c r="M70" i="2"/>
  <c r="S67" i="3" s="1"/>
  <c r="T67" i="3" s="1"/>
  <c r="M69" i="2"/>
  <c r="S66" i="3" s="1"/>
  <c r="T66" i="3" s="1"/>
  <c r="M68" i="2"/>
  <c r="S65" i="3" s="1"/>
  <c r="T65" i="3" s="1"/>
  <c r="M67" i="2"/>
  <c r="S64" i="3" s="1"/>
  <c r="T64" i="3" s="1"/>
  <c r="M66" i="2"/>
  <c r="S63" i="3" s="1"/>
  <c r="T63" i="3" s="1"/>
  <c r="M65" i="2"/>
  <c r="S62" i="3" s="1"/>
  <c r="T62" i="3" s="1"/>
  <c r="M64" i="2"/>
  <c r="S61" i="3" s="1"/>
  <c r="T61" i="3" s="1"/>
  <c r="M63" i="2"/>
  <c r="S60" i="3" s="1"/>
  <c r="T60" i="3" s="1"/>
  <c r="M62" i="2"/>
  <c r="S59" i="3" s="1"/>
  <c r="T59" i="3" s="1"/>
  <c r="M61" i="2"/>
  <c r="S58" i="3" s="1"/>
  <c r="T58" i="3" s="1"/>
  <c r="M60" i="2"/>
  <c r="S57" i="3" s="1"/>
  <c r="T57" i="3" s="1"/>
  <c r="M59" i="2"/>
  <c r="S56" i="3" s="1"/>
  <c r="T56" i="3" s="1"/>
  <c r="M58" i="2"/>
  <c r="S55" i="3" s="1"/>
  <c r="T55" i="3" s="1"/>
  <c r="M57" i="2"/>
  <c r="S54" i="3" s="1"/>
  <c r="T54" i="3" s="1"/>
  <c r="M56" i="2"/>
  <c r="S53" i="3" s="1"/>
  <c r="T53" i="3" s="1"/>
  <c r="M55" i="2"/>
  <c r="S52" i="3" s="1"/>
  <c r="T52" i="3" s="1"/>
  <c r="M54" i="2"/>
  <c r="S51" i="3" s="1"/>
  <c r="T51" i="3" s="1"/>
  <c r="M53" i="2"/>
  <c r="S50" i="3" s="1"/>
  <c r="T50" i="3" s="1"/>
  <c r="M52" i="2"/>
  <c r="S49" i="3" s="1"/>
  <c r="T49" i="3" s="1"/>
  <c r="M51" i="2"/>
  <c r="S48" i="3" s="1"/>
  <c r="T48" i="3" s="1"/>
  <c r="M50" i="2"/>
  <c r="S47" i="3" s="1"/>
  <c r="T47" i="3" s="1"/>
  <c r="M49" i="2"/>
  <c r="S46" i="3" s="1"/>
  <c r="T46" i="3" s="1"/>
  <c r="M48" i="2"/>
  <c r="S45" i="3" s="1"/>
  <c r="T45" i="3" s="1"/>
  <c r="M47" i="2"/>
  <c r="S44" i="3" s="1"/>
  <c r="T44" i="3" s="1"/>
  <c r="M46" i="2"/>
  <c r="S43" i="3" s="1"/>
  <c r="T43" i="3" s="1"/>
  <c r="M45" i="2"/>
  <c r="S42" i="3" s="1"/>
  <c r="T42" i="3" s="1"/>
  <c r="M44" i="2"/>
  <c r="S41" i="3" s="1"/>
  <c r="T41" i="3" s="1"/>
  <c r="M43" i="2"/>
  <c r="S40" i="3" s="1"/>
  <c r="T40" i="3" s="1"/>
  <c r="M42" i="2"/>
  <c r="S39" i="3" s="1"/>
  <c r="T39" i="3" s="1"/>
  <c r="M41" i="2"/>
  <c r="S38" i="3" s="1"/>
  <c r="T38" i="3" s="1"/>
  <c r="M40" i="2"/>
  <c r="S37" i="3" s="1"/>
  <c r="T37" i="3" s="1"/>
  <c r="M39" i="2"/>
  <c r="S36" i="3" s="1"/>
  <c r="T36" i="3" s="1"/>
  <c r="M38" i="2"/>
  <c r="S35" i="3" s="1"/>
  <c r="T35" i="3" s="1"/>
  <c r="M37" i="2"/>
  <c r="S34" i="3" s="1"/>
  <c r="T34" i="3" s="1"/>
  <c r="M36" i="2"/>
  <c r="S33" i="3" s="1"/>
  <c r="T33" i="3" s="1"/>
  <c r="M35" i="2"/>
  <c r="S32" i="3" s="1"/>
  <c r="T32" i="3" s="1"/>
  <c r="M34" i="2"/>
  <c r="S31" i="3" s="1"/>
  <c r="T31" i="3" s="1"/>
  <c r="M33" i="2"/>
  <c r="S30" i="3" s="1"/>
  <c r="T30" i="3" s="1"/>
  <c r="M32" i="2"/>
  <c r="S29" i="3" s="1"/>
  <c r="T29" i="3" s="1"/>
  <c r="M31" i="2"/>
  <c r="S28" i="3" s="1"/>
  <c r="T28" i="3" s="1"/>
  <c r="M30" i="2"/>
  <c r="S27" i="3" s="1"/>
  <c r="T27" i="3" s="1"/>
  <c r="M29" i="2"/>
  <c r="S26" i="3" s="1"/>
  <c r="T26" i="3" s="1"/>
  <c r="M28" i="2"/>
  <c r="S25" i="3" s="1"/>
  <c r="T25" i="3" s="1"/>
  <c r="M27" i="2"/>
  <c r="S24" i="3" s="1"/>
  <c r="T24" i="3" s="1"/>
  <c r="M26" i="2"/>
  <c r="S23" i="3" s="1"/>
  <c r="T23" i="3" s="1"/>
  <c r="M25" i="2"/>
  <c r="S22" i="3" s="1"/>
  <c r="T22" i="3" s="1"/>
  <c r="M24" i="2"/>
  <c r="S21" i="3" s="1"/>
  <c r="T21" i="3" s="1"/>
  <c r="M23" i="2"/>
  <c r="S20" i="3" s="1"/>
  <c r="T20" i="3" s="1"/>
  <c r="M22" i="2"/>
  <c r="S19" i="3" s="1"/>
  <c r="T19" i="3" s="1"/>
  <c r="M21" i="2"/>
  <c r="S18" i="3" s="1"/>
  <c r="T18" i="3" s="1"/>
  <c r="M20" i="2"/>
  <c r="S17" i="3" s="1"/>
  <c r="T17" i="3" s="1"/>
  <c r="M19" i="2"/>
  <c r="S16" i="3" s="1"/>
  <c r="T16" i="3" s="1"/>
  <c r="M18" i="2"/>
  <c r="S15" i="3" s="1"/>
  <c r="T15" i="3" s="1"/>
  <c r="M17" i="2"/>
  <c r="S14" i="3" s="1"/>
  <c r="T14" i="3" s="1"/>
  <c r="M16" i="2"/>
  <c r="S13" i="3" s="1"/>
  <c r="T13" i="3" s="1"/>
  <c r="M15" i="2"/>
  <c r="S12" i="3" s="1"/>
  <c r="T12" i="3" s="1"/>
  <c r="M14" i="2"/>
  <c r="S11" i="3" s="1"/>
  <c r="T11" i="3" s="1"/>
  <c r="M13" i="2"/>
  <c r="S10" i="3" s="1"/>
  <c r="T10" i="3" s="1"/>
  <c r="M12" i="2"/>
  <c r="S9" i="3" s="1"/>
  <c r="T9" i="3" s="1"/>
  <c r="M11" i="2"/>
  <c r="S8" i="3" s="1"/>
  <c r="T8" i="3" s="1"/>
  <c r="M10" i="2"/>
  <c r="S7" i="3" s="1"/>
  <c r="T7" i="3" s="1"/>
  <c r="M9" i="2"/>
  <c r="S6" i="3" s="1"/>
  <c r="T6" i="3" s="1"/>
  <c r="M8" i="2"/>
  <c r="S5" i="3" s="1"/>
  <c r="T5" i="3" s="1"/>
  <c r="M7" i="2"/>
  <c r="S4" i="3" s="1"/>
  <c r="T4" i="3" s="1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7" i="2"/>
  <c r="R3" i="2"/>
  <c r="P7" i="2"/>
  <c r="Q7" i="2" s="1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N9" i="2"/>
  <c r="P9" i="2" s="1"/>
  <c r="Q9" i="2" s="1"/>
  <c r="N10" i="2"/>
  <c r="P10" i="2" s="1"/>
  <c r="Q10" i="2" s="1"/>
  <c r="N11" i="2"/>
  <c r="P11" i="2" s="1"/>
  <c r="Q11" i="2" s="1"/>
  <c r="N12" i="2"/>
  <c r="P12" i="2" s="1"/>
  <c r="Q12" i="2" s="1"/>
  <c r="N13" i="2"/>
  <c r="P13" i="2" s="1"/>
  <c r="Q13" i="2" s="1"/>
  <c r="N14" i="2"/>
  <c r="P14" i="2" s="1"/>
  <c r="Q14" i="2" s="1"/>
  <c r="N15" i="2"/>
  <c r="P15" i="2" s="1"/>
  <c r="Q15" i="2" s="1"/>
  <c r="N16" i="2"/>
  <c r="P16" i="2" s="1"/>
  <c r="Q16" i="2" s="1"/>
  <c r="N17" i="2"/>
  <c r="P17" i="2" s="1"/>
  <c r="Q17" i="2" s="1"/>
  <c r="N18" i="2"/>
  <c r="P18" i="2" s="1"/>
  <c r="Q18" i="2" s="1"/>
  <c r="N19" i="2"/>
  <c r="P19" i="2" s="1"/>
  <c r="Q19" i="2" s="1"/>
  <c r="N20" i="2"/>
  <c r="P20" i="2" s="1"/>
  <c r="Q20" i="2" s="1"/>
  <c r="N21" i="2"/>
  <c r="P21" i="2" s="1"/>
  <c r="Q21" i="2" s="1"/>
  <c r="N22" i="2"/>
  <c r="P22" i="2" s="1"/>
  <c r="Q22" i="2" s="1"/>
  <c r="N23" i="2"/>
  <c r="P23" i="2" s="1"/>
  <c r="Q23" i="2" s="1"/>
  <c r="N24" i="2"/>
  <c r="P24" i="2" s="1"/>
  <c r="Q24" i="2" s="1"/>
  <c r="N25" i="2"/>
  <c r="P25" i="2" s="1"/>
  <c r="Q25" i="2" s="1"/>
  <c r="N26" i="2"/>
  <c r="P26" i="2" s="1"/>
  <c r="Q26" i="2" s="1"/>
  <c r="N27" i="2"/>
  <c r="P27" i="2" s="1"/>
  <c r="Q27" i="2" s="1"/>
  <c r="N28" i="2"/>
  <c r="P28" i="2" s="1"/>
  <c r="Q28" i="2" s="1"/>
  <c r="N29" i="2"/>
  <c r="P29" i="2" s="1"/>
  <c r="Q29" i="2" s="1"/>
  <c r="N30" i="2"/>
  <c r="P30" i="2" s="1"/>
  <c r="Q30" i="2" s="1"/>
  <c r="N31" i="2"/>
  <c r="P31" i="2" s="1"/>
  <c r="Q31" i="2" s="1"/>
  <c r="N32" i="2"/>
  <c r="P32" i="2" s="1"/>
  <c r="Q32" i="2" s="1"/>
  <c r="N33" i="2"/>
  <c r="P33" i="2" s="1"/>
  <c r="Q33" i="2" s="1"/>
  <c r="N34" i="2"/>
  <c r="P34" i="2" s="1"/>
  <c r="Q34" i="2" s="1"/>
  <c r="N35" i="2"/>
  <c r="P35" i="2" s="1"/>
  <c r="Q35" i="2" s="1"/>
  <c r="N36" i="2"/>
  <c r="P36" i="2" s="1"/>
  <c r="Q36" i="2" s="1"/>
  <c r="N37" i="2"/>
  <c r="P37" i="2" s="1"/>
  <c r="Q37" i="2" s="1"/>
  <c r="N38" i="2"/>
  <c r="P38" i="2" s="1"/>
  <c r="Q38" i="2" s="1"/>
  <c r="N39" i="2"/>
  <c r="P39" i="2" s="1"/>
  <c r="Q39" i="2" s="1"/>
  <c r="N40" i="2"/>
  <c r="P40" i="2" s="1"/>
  <c r="Q40" i="2" s="1"/>
  <c r="N41" i="2"/>
  <c r="P41" i="2" s="1"/>
  <c r="Q41" i="2" s="1"/>
  <c r="N42" i="2"/>
  <c r="P42" i="2" s="1"/>
  <c r="Q42" i="2" s="1"/>
  <c r="N43" i="2"/>
  <c r="P43" i="2" s="1"/>
  <c r="Q43" i="2" s="1"/>
  <c r="N44" i="2"/>
  <c r="P44" i="2" s="1"/>
  <c r="Q44" i="2" s="1"/>
  <c r="N45" i="2"/>
  <c r="P45" i="2" s="1"/>
  <c r="Q45" i="2" s="1"/>
  <c r="N46" i="2"/>
  <c r="P46" i="2" s="1"/>
  <c r="Q46" i="2" s="1"/>
  <c r="N47" i="2"/>
  <c r="P47" i="2" s="1"/>
  <c r="Q47" i="2" s="1"/>
  <c r="N48" i="2"/>
  <c r="P48" i="2" s="1"/>
  <c r="Q48" i="2" s="1"/>
  <c r="N49" i="2"/>
  <c r="P49" i="2" s="1"/>
  <c r="Q49" i="2" s="1"/>
  <c r="N50" i="2"/>
  <c r="P50" i="2" s="1"/>
  <c r="Q50" i="2" s="1"/>
  <c r="N51" i="2"/>
  <c r="P51" i="2" s="1"/>
  <c r="Q51" i="2" s="1"/>
  <c r="N52" i="2"/>
  <c r="P52" i="2" s="1"/>
  <c r="Q52" i="2" s="1"/>
  <c r="N53" i="2"/>
  <c r="P53" i="2" s="1"/>
  <c r="Q53" i="2" s="1"/>
  <c r="N54" i="2"/>
  <c r="P54" i="2" s="1"/>
  <c r="Q54" i="2" s="1"/>
  <c r="N55" i="2"/>
  <c r="P55" i="2" s="1"/>
  <c r="Q55" i="2" s="1"/>
  <c r="N56" i="2"/>
  <c r="P56" i="2" s="1"/>
  <c r="Q56" i="2" s="1"/>
  <c r="N57" i="2"/>
  <c r="P57" i="2" s="1"/>
  <c r="Q57" i="2" s="1"/>
  <c r="N58" i="2"/>
  <c r="P58" i="2" s="1"/>
  <c r="Q58" i="2" s="1"/>
  <c r="N59" i="2"/>
  <c r="P59" i="2" s="1"/>
  <c r="Q59" i="2" s="1"/>
  <c r="N60" i="2"/>
  <c r="P60" i="2" s="1"/>
  <c r="Q60" i="2" s="1"/>
  <c r="N61" i="2"/>
  <c r="P61" i="2" s="1"/>
  <c r="Q61" i="2" s="1"/>
  <c r="N62" i="2"/>
  <c r="P62" i="2" s="1"/>
  <c r="Q62" i="2" s="1"/>
  <c r="N63" i="2"/>
  <c r="P63" i="2" s="1"/>
  <c r="Q63" i="2" s="1"/>
  <c r="N64" i="2"/>
  <c r="P64" i="2" s="1"/>
  <c r="Q64" i="2" s="1"/>
  <c r="N65" i="2"/>
  <c r="P65" i="2" s="1"/>
  <c r="Q65" i="2" s="1"/>
  <c r="N66" i="2"/>
  <c r="P66" i="2" s="1"/>
  <c r="Q66" i="2" s="1"/>
  <c r="N67" i="2"/>
  <c r="P67" i="2" s="1"/>
  <c r="Q67" i="2" s="1"/>
  <c r="N68" i="2"/>
  <c r="P68" i="2" s="1"/>
  <c r="Q68" i="2" s="1"/>
  <c r="N69" i="2"/>
  <c r="P69" i="2" s="1"/>
  <c r="Q69" i="2" s="1"/>
  <c r="N70" i="2"/>
  <c r="P70" i="2" s="1"/>
  <c r="Q70" i="2" s="1"/>
  <c r="N71" i="2"/>
  <c r="P71" i="2" s="1"/>
  <c r="Q71" i="2" s="1"/>
  <c r="N72" i="2"/>
  <c r="P72" i="2" s="1"/>
  <c r="Q72" i="2" s="1"/>
  <c r="N73" i="2"/>
  <c r="P73" i="2" s="1"/>
  <c r="N74" i="2"/>
  <c r="P74" i="2" s="1"/>
  <c r="Q74" i="2" s="1"/>
  <c r="N75" i="2"/>
  <c r="P75" i="2" s="1"/>
  <c r="Q75" i="2" s="1"/>
  <c r="N76" i="2"/>
  <c r="P76" i="2" s="1"/>
  <c r="Q76" i="2" s="1"/>
  <c r="N77" i="2"/>
  <c r="P77" i="2" s="1"/>
  <c r="Q77" i="2" s="1"/>
  <c r="N78" i="2"/>
  <c r="P78" i="2" s="1"/>
  <c r="Q78" i="2" s="1"/>
  <c r="N79" i="2"/>
  <c r="P79" i="2" s="1"/>
  <c r="Q79" i="2" s="1"/>
  <c r="N80" i="2"/>
  <c r="P80" i="2" s="1"/>
  <c r="N81" i="2"/>
  <c r="P81" i="2" s="1"/>
  <c r="N82" i="2"/>
  <c r="P82" i="2" s="1"/>
  <c r="N83" i="2"/>
  <c r="P83" i="2" s="1"/>
  <c r="Q83" i="2" s="1"/>
  <c r="N84" i="2"/>
  <c r="P84" i="2" s="1"/>
  <c r="Q84" i="2" s="1"/>
  <c r="N85" i="2"/>
  <c r="P85" i="2" s="1"/>
  <c r="Q85" i="2" s="1"/>
  <c r="N86" i="2"/>
  <c r="P86" i="2" s="1"/>
  <c r="Q86" i="2" s="1"/>
  <c r="N87" i="2"/>
  <c r="P87" i="2" s="1"/>
  <c r="Q87" i="2" s="1"/>
  <c r="N88" i="2"/>
  <c r="P88" i="2" s="1"/>
  <c r="Q88" i="2" s="1"/>
  <c r="N89" i="2"/>
  <c r="P89" i="2" s="1"/>
  <c r="Q89" i="2" s="1"/>
  <c r="N90" i="2"/>
  <c r="P90" i="2" s="1"/>
  <c r="Q90" i="2" s="1"/>
  <c r="N91" i="2"/>
  <c r="P91" i="2" s="1"/>
  <c r="Q91" i="2" s="1"/>
  <c r="N92" i="2"/>
  <c r="P92" i="2" s="1"/>
  <c r="Q92" i="2" s="1"/>
  <c r="N93" i="2"/>
  <c r="P93" i="2" s="1"/>
  <c r="Q93" i="2" s="1"/>
  <c r="N94" i="2"/>
  <c r="P94" i="2" s="1"/>
  <c r="Q94" i="2" s="1"/>
  <c r="N95" i="2"/>
  <c r="P95" i="2" s="1"/>
  <c r="Q95" i="2" s="1"/>
  <c r="N96" i="2"/>
  <c r="P96" i="2" s="1"/>
  <c r="Q96" i="2" s="1"/>
  <c r="N97" i="2"/>
  <c r="P97" i="2" s="1"/>
  <c r="Q97" i="2" s="1"/>
  <c r="N98" i="2"/>
  <c r="P98" i="2" s="1"/>
  <c r="Q98" i="2" s="1"/>
  <c r="N99" i="2"/>
  <c r="P99" i="2" s="1"/>
  <c r="Q99" i="2" s="1"/>
  <c r="N100" i="2"/>
  <c r="P100" i="2" s="1"/>
  <c r="Q100" i="2" s="1"/>
  <c r="N101" i="2"/>
  <c r="P101" i="2" s="1"/>
  <c r="Q101" i="2" s="1"/>
  <c r="N102" i="2"/>
  <c r="P102" i="2" s="1"/>
  <c r="Q102" i="2" s="1"/>
  <c r="N103" i="2"/>
  <c r="P103" i="2" s="1"/>
  <c r="Q103" i="2" s="1"/>
  <c r="N104" i="2"/>
  <c r="P104" i="2" s="1"/>
  <c r="Q104" i="2" s="1"/>
  <c r="N105" i="2"/>
  <c r="P105" i="2" s="1"/>
  <c r="Q105" i="2" s="1"/>
  <c r="N106" i="2"/>
  <c r="P106" i="2" s="1"/>
  <c r="Q106" i="2" s="1"/>
  <c r="N107" i="2"/>
  <c r="P107" i="2" s="1"/>
  <c r="Q107" i="2" s="1"/>
  <c r="N108" i="2"/>
  <c r="P108" i="2" s="1"/>
  <c r="Q108" i="2" s="1"/>
  <c r="N109" i="2"/>
  <c r="P109" i="2" s="1"/>
  <c r="Q109" i="2" s="1"/>
  <c r="N110" i="2"/>
  <c r="P110" i="2" s="1"/>
  <c r="Q110" i="2" s="1"/>
  <c r="N111" i="2"/>
  <c r="P111" i="2" s="1"/>
  <c r="Q111" i="2" s="1"/>
  <c r="N112" i="2"/>
  <c r="P112" i="2" s="1"/>
  <c r="Q112" i="2" s="1"/>
  <c r="N113" i="2"/>
  <c r="P113" i="2" s="1"/>
  <c r="Q113" i="2" s="1"/>
  <c r="N114" i="2"/>
  <c r="P114" i="2" s="1"/>
  <c r="Q114" i="2" s="1"/>
  <c r="N115" i="2"/>
  <c r="P115" i="2" s="1"/>
  <c r="Q115" i="2" s="1"/>
  <c r="N116" i="2"/>
  <c r="P116" i="2" s="1"/>
  <c r="Q116" i="2" s="1"/>
  <c r="N117" i="2"/>
  <c r="P117" i="2" s="1"/>
  <c r="Q117" i="2" s="1"/>
  <c r="N118" i="2"/>
  <c r="P118" i="2" s="1"/>
  <c r="Q118" i="2" s="1"/>
  <c r="N119" i="2"/>
  <c r="P119" i="2" s="1"/>
  <c r="Q119" i="2" s="1"/>
  <c r="N120" i="2"/>
  <c r="P120" i="2" s="1"/>
  <c r="Q120" i="2" s="1"/>
  <c r="N121" i="2"/>
  <c r="P121" i="2" s="1"/>
  <c r="Q121" i="2" s="1"/>
  <c r="N122" i="2"/>
  <c r="P122" i="2" s="1"/>
  <c r="Q122" i="2" s="1"/>
  <c r="N123" i="2"/>
  <c r="P123" i="2" s="1"/>
  <c r="Q123" i="2" s="1"/>
  <c r="N124" i="2"/>
  <c r="P124" i="2" s="1"/>
  <c r="Q124" i="2" s="1"/>
  <c r="N125" i="2"/>
  <c r="P125" i="2" s="1"/>
  <c r="Q125" i="2" s="1"/>
  <c r="N126" i="2"/>
  <c r="P126" i="2" s="1"/>
  <c r="Q126" i="2" s="1"/>
  <c r="N127" i="2"/>
  <c r="P127" i="2" s="1"/>
  <c r="Q127" i="2" s="1"/>
  <c r="N128" i="2"/>
  <c r="P128" i="2" s="1"/>
  <c r="Q128" i="2" s="1"/>
  <c r="N129" i="2"/>
  <c r="P129" i="2" s="1"/>
  <c r="Q129" i="2" s="1"/>
  <c r="N130" i="2"/>
  <c r="P130" i="2" s="1"/>
  <c r="Q130" i="2" s="1"/>
  <c r="N131" i="2"/>
  <c r="P131" i="2" s="1"/>
  <c r="Q131" i="2" s="1"/>
  <c r="N132" i="2"/>
  <c r="P132" i="2" s="1"/>
  <c r="Q132" i="2" s="1"/>
  <c r="N133" i="2"/>
  <c r="P133" i="2" s="1"/>
  <c r="Q133" i="2" s="1"/>
  <c r="N134" i="2"/>
  <c r="P134" i="2" s="1"/>
  <c r="Q134" i="2" s="1"/>
  <c r="N135" i="2"/>
  <c r="P135" i="2" s="1"/>
  <c r="Q135" i="2" s="1"/>
  <c r="N136" i="2"/>
  <c r="P136" i="2" s="1"/>
  <c r="Q136" i="2" s="1"/>
  <c r="N137" i="2"/>
  <c r="P137" i="2" s="1"/>
  <c r="Q137" i="2" s="1"/>
  <c r="N138" i="2"/>
  <c r="P138" i="2" s="1"/>
  <c r="Q138" i="2" s="1"/>
  <c r="N139" i="2"/>
  <c r="P139" i="2" s="1"/>
  <c r="Q139" i="2" s="1"/>
  <c r="N140" i="2"/>
  <c r="P140" i="2" s="1"/>
  <c r="Q140" i="2" s="1"/>
  <c r="N141" i="2"/>
  <c r="P141" i="2" s="1"/>
  <c r="Q141" i="2" s="1"/>
  <c r="N142" i="2"/>
  <c r="P142" i="2" s="1"/>
  <c r="Q142" i="2" s="1"/>
  <c r="N143" i="2"/>
  <c r="P143" i="2" s="1"/>
  <c r="Q143" i="2" s="1"/>
  <c r="N144" i="2"/>
  <c r="P144" i="2" s="1"/>
  <c r="Q144" i="2" s="1"/>
  <c r="N145" i="2"/>
  <c r="P145" i="2" s="1"/>
  <c r="Q145" i="2" s="1"/>
  <c r="N146" i="2"/>
  <c r="P146" i="2" s="1"/>
  <c r="Q146" i="2" s="1"/>
  <c r="N147" i="2"/>
  <c r="P147" i="2" s="1"/>
  <c r="Q147" i="2" s="1"/>
  <c r="N148" i="2"/>
  <c r="P148" i="2" s="1"/>
  <c r="Q148" i="2" s="1"/>
  <c r="N149" i="2"/>
  <c r="P149" i="2" s="1"/>
  <c r="Q149" i="2" s="1"/>
  <c r="N150" i="2"/>
  <c r="P150" i="2" s="1"/>
  <c r="Q150" i="2" s="1"/>
  <c r="N151" i="2"/>
  <c r="P151" i="2" s="1"/>
  <c r="Q151" i="2" s="1"/>
  <c r="N152" i="2"/>
  <c r="P152" i="2" s="1"/>
  <c r="Q152" i="2" s="1"/>
  <c r="N153" i="2"/>
  <c r="P153" i="2" s="1"/>
  <c r="Q153" i="2" s="1"/>
  <c r="N154" i="2"/>
  <c r="P154" i="2" s="1"/>
  <c r="Q154" i="2" s="1"/>
  <c r="N155" i="2"/>
  <c r="P155" i="2" s="1"/>
  <c r="Q155" i="2" s="1"/>
  <c r="N156" i="2"/>
  <c r="P156" i="2" s="1"/>
  <c r="Q156" i="2" s="1"/>
  <c r="N157" i="2"/>
  <c r="P157" i="2" s="1"/>
  <c r="Q157" i="2" s="1"/>
  <c r="N158" i="2"/>
  <c r="P158" i="2" s="1"/>
  <c r="Q158" i="2" s="1"/>
  <c r="N159" i="2"/>
  <c r="P159" i="2" s="1"/>
  <c r="Q159" i="2" s="1"/>
  <c r="N160" i="2"/>
  <c r="P160" i="2" s="1"/>
  <c r="Q160" i="2" s="1"/>
  <c r="N161" i="2"/>
  <c r="P161" i="2" s="1"/>
  <c r="Q161" i="2" s="1"/>
  <c r="N162" i="2"/>
  <c r="P162" i="2" s="1"/>
  <c r="Q162" i="2" s="1"/>
  <c r="N163" i="2"/>
  <c r="P163" i="2" s="1"/>
  <c r="Q163" i="2" s="1"/>
  <c r="N164" i="2"/>
  <c r="P164" i="2" s="1"/>
  <c r="Q164" i="2" s="1"/>
  <c r="N165" i="2"/>
  <c r="P165" i="2" s="1"/>
  <c r="Q165" i="2" s="1"/>
  <c r="N166" i="2"/>
  <c r="P166" i="2" s="1"/>
  <c r="Q166" i="2" s="1"/>
  <c r="N167" i="2"/>
  <c r="P167" i="2" s="1"/>
  <c r="Q167" i="2" s="1"/>
  <c r="N168" i="2"/>
  <c r="P168" i="2" s="1"/>
  <c r="Q168" i="2" s="1"/>
  <c r="N169" i="2"/>
  <c r="P169" i="2" s="1"/>
  <c r="Q169" i="2" s="1"/>
  <c r="N170" i="2"/>
  <c r="P170" i="2" s="1"/>
  <c r="Q170" i="2" s="1"/>
  <c r="N171" i="2"/>
  <c r="P171" i="2" s="1"/>
  <c r="Q171" i="2" s="1"/>
  <c r="N172" i="2"/>
  <c r="P172" i="2" s="1"/>
  <c r="Q172" i="2" s="1"/>
  <c r="N173" i="2"/>
  <c r="P173" i="2" s="1"/>
  <c r="Q173" i="2" s="1"/>
  <c r="N174" i="2"/>
  <c r="P174" i="2" s="1"/>
  <c r="Q174" i="2" s="1"/>
  <c r="N175" i="2"/>
  <c r="P175" i="2" s="1"/>
  <c r="Q175" i="2" s="1"/>
  <c r="N176" i="2"/>
  <c r="P176" i="2" s="1"/>
  <c r="Q176" i="2" s="1"/>
  <c r="N177" i="2"/>
  <c r="P177" i="2" s="1"/>
  <c r="Q177" i="2" s="1"/>
  <c r="N178" i="2"/>
  <c r="P178" i="2" s="1"/>
  <c r="Q178" i="2" s="1"/>
  <c r="N179" i="2"/>
  <c r="P179" i="2" s="1"/>
  <c r="Q179" i="2" s="1"/>
  <c r="N180" i="2"/>
  <c r="P180" i="2" s="1"/>
  <c r="Q180" i="2" s="1"/>
  <c r="N181" i="2"/>
  <c r="P181" i="2" s="1"/>
  <c r="Q181" i="2" s="1"/>
  <c r="N182" i="2"/>
  <c r="P182" i="2" s="1"/>
  <c r="Q182" i="2" s="1"/>
  <c r="N183" i="2"/>
  <c r="P183" i="2" s="1"/>
  <c r="Q183" i="2" s="1"/>
  <c r="N184" i="2"/>
  <c r="P184" i="2" s="1"/>
  <c r="Q184" i="2" s="1"/>
  <c r="N185" i="2"/>
  <c r="P185" i="2" s="1"/>
  <c r="Q185" i="2" s="1"/>
  <c r="N186" i="2"/>
  <c r="P186" i="2" s="1"/>
  <c r="Q186" i="2" s="1"/>
  <c r="N187" i="2"/>
  <c r="P187" i="2" s="1"/>
  <c r="Q187" i="2" s="1"/>
  <c r="N188" i="2"/>
  <c r="P188" i="2" s="1"/>
  <c r="Q188" i="2" s="1"/>
  <c r="N189" i="2"/>
  <c r="P189" i="2" s="1"/>
  <c r="Q189" i="2" s="1"/>
  <c r="N190" i="2"/>
  <c r="P190" i="2" s="1"/>
  <c r="Q190" i="2" s="1"/>
  <c r="N191" i="2"/>
  <c r="P191" i="2" s="1"/>
  <c r="Q191" i="2" s="1"/>
  <c r="N192" i="2"/>
  <c r="P192" i="2" s="1"/>
  <c r="Q192" i="2" s="1"/>
  <c r="N193" i="2"/>
  <c r="P193" i="2" s="1"/>
  <c r="Q193" i="2" s="1"/>
  <c r="N194" i="2"/>
  <c r="P194" i="2" s="1"/>
  <c r="Q194" i="2" s="1"/>
  <c r="N195" i="2"/>
  <c r="P195" i="2" s="1"/>
  <c r="Q195" i="2" s="1"/>
  <c r="N196" i="2"/>
  <c r="P196" i="2" s="1"/>
  <c r="Q196" i="2" s="1"/>
  <c r="N197" i="2"/>
  <c r="P197" i="2" s="1"/>
  <c r="Q197" i="2" s="1"/>
  <c r="N198" i="2"/>
  <c r="P198" i="2" s="1"/>
  <c r="Q198" i="2" s="1"/>
  <c r="N199" i="2"/>
  <c r="P199" i="2" s="1"/>
  <c r="Q199" i="2" s="1"/>
  <c r="N200" i="2"/>
  <c r="P200" i="2" s="1"/>
  <c r="Q200" i="2" s="1"/>
  <c r="N201" i="2"/>
  <c r="P201" i="2" s="1"/>
  <c r="Q201" i="2" s="1"/>
  <c r="N202" i="2"/>
  <c r="P202" i="2" s="1"/>
  <c r="Q202" i="2" s="1"/>
  <c r="N203" i="2"/>
  <c r="P203" i="2" s="1"/>
  <c r="Q203" i="2" s="1"/>
  <c r="N204" i="2"/>
  <c r="P204" i="2" s="1"/>
  <c r="Q204" i="2" s="1"/>
  <c r="N205" i="2"/>
  <c r="P205" i="2" s="1"/>
  <c r="Q205" i="2" s="1"/>
  <c r="N206" i="2"/>
  <c r="P206" i="2" s="1"/>
  <c r="Q206" i="2" s="1"/>
  <c r="N207" i="2"/>
  <c r="P207" i="2" s="1"/>
  <c r="Q207" i="2" s="1"/>
  <c r="N208" i="2"/>
  <c r="P208" i="2" s="1"/>
  <c r="Q208" i="2" s="1"/>
  <c r="N209" i="2"/>
  <c r="P209" i="2" s="1"/>
  <c r="Q209" i="2" s="1"/>
  <c r="N210" i="2"/>
  <c r="P210" i="2" s="1"/>
  <c r="Q210" i="2" s="1"/>
  <c r="N211" i="2"/>
  <c r="P211" i="2" s="1"/>
  <c r="Q211" i="2" s="1"/>
  <c r="N212" i="2"/>
  <c r="P212" i="2" s="1"/>
  <c r="Q212" i="2" s="1"/>
  <c r="N213" i="2"/>
  <c r="P213" i="2" s="1"/>
  <c r="Q213" i="2" s="1"/>
  <c r="N214" i="2"/>
  <c r="P214" i="2" s="1"/>
  <c r="Q214" i="2" s="1"/>
  <c r="N215" i="2"/>
  <c r="P215" i="2" s="1"/>
  <c r="Q215" i="2" s="1"/>
  <c r="N216" i="2"/>
  <c r="P216" i="2" s="1"/>
  <c r="Q216" i="2" s="1"/>
  <c r="N217" i="2"/>
  <c r="P217" i="2" s="1"/>
  <c r="Q217" i="2" s="1"/>
  <c r="N218" i="2"/>
  <c r="P218" i="2" s="1"/>
  <c r="Q218" i="2" s="1"/>
  <c r="N219" i="2"/>
  <c r="P219" i="2" s="1"/>
  <c r="Q219" i="2" s="1"/>
  <c r="N220" i="2"/>
  <c r="P220" i="2" s="1"/>
  <c r="Q220" i="2" s="1"/>
  <c r="N221" i="2"/>
  <c r="P221" i="2" s="1"/>
  <c r="Q221" i="2" s="1"/>
  <c r="N222" i="2"/>
  <c r="P222" i="2" s="1"/>
  <c r="Q222" i="2" s="1"/>
  <c r="N223" i="2"/>
  <c r="P223" i="2" s="1"/>
  <c r="Q223" i="2" s="1"/>
  <c r="N224" i="2"/>
  <c r="P224" i="2" s="1"/>
  <c r="Q224" i="2" s="1"/>
  <c r="N225" i="2"/>
  <c r="P225" i="2" s="1"/>
  <c r="Q225" i="2" s="1"/>
  <c r="N226" i="2"/>
  <c r="P226" i="2" s="1"/>
  <c r="Q226" i="2" s="1"/>
  <c r="N227" i="2"/>
  <c r="P227" i="2" s="1"/>
  <c r="Q227" i="2" s="1"/>
  <c r="N228" i="2"/>
  <c r="P228" i="2" s="1"/>
  <c r="Q228" i="2" s="1"/>
  <c r="N229" i="2"/>
  <c r="P229" i="2" s="1"/>
  <c r="Q229" i="2" s="1"/>
  <c r="N230" i="2"/>
  <c r="P230" i="2" s="1"/>
  <c r="Q230" i="2" s="1"/>
  <c r="N231" i="2"/>
  <c r="P231" i="2" s="1"/>
  <c r="Q231" i="2" s="1"/>
  <c r="N232" i="2"/>
  <c r="P232" i="2" s="1"/>
  <c r="Q232" i="2" s="1"/>
  <c r="N233" i="2"/>
  <c r="P233" i="2" s="1"/>
  <c r="Q233" i="2" s="1"/>
  <c r="N234" i="2"/>
  <c r="P234" i="2" s="1"/>
  <c r="Q234" i="2" s="1"/>
  <c r="N235" i="2"/>
  <c r="P235" i="2" s="1"/>
  <c r="Q235" i="2" s="1"/>
  <c r="N236" i="2"/>
  <c r="P236" i="2" s="1"/>
  <c r="Q236" i="2" s="1"/>
  <c r="N237" i="2"/>
  <c r="P237" i="2" s="1"/>
  <c r="Q237" i="2" s="1"/>
  <c r="N238" i="2"/>
  <c r="P238" i="2" s="1"/>
  <c r="Q238" i="2" s="1"/>
  <c r="N239" i="2"/>
  <c r="P239" i="2" s="1"/>
  <c r="Q239" i="2" s="1"/>
  <c r="N240" i="2"/>
  <c r="P240" i="2" s="1"/>
  <c r="Q240" i="2" s="1"/>
  <c r="N241" i="2"/>
  <c r="P241" i="2" s="1"/>
  <c r="Q241" i="2" s="1"/>
  <c r="N242" i="2"/>
  <c r="P242" i="2" s="1"/>
  <c r="Q242" i="2" s="1"/>
  <c r="N243" i="2"/>
  <c r="P243" i="2" s="1"/>
  <c r="Q243" i="2" s="1"/>
  <c r="N244" i="2"/>
  <c r="P244" i="2" s="1"/>
  <c r="Q244" i="2" s="1"/>
  <c r="N245" i="2"/>
  <c r="P245" i="2" s="1"/>
  <c r="Q245" i="2" s="1"/>
  <c r="N246" i="2"/>
  <c r="P246" i="2" s="1"/>
  <c r="Q246" i="2" s="1"/>
  <c r="N247" i="2"/>
  <c r="P247" i="2" s="1"/>
  <c r="Q247" i="2" s="1"/>
  <c r="N248" i="2"/>
  <c r="P248" i="2" s="1"/>
  <c r="Q248" i="2" s="1"/>
  <c r="N249" i="2"/>
  <c r="P249" i="2" s="1"/>
  <c r="Q249" i="2" s="1"/>
  <c r="N250" i="2"/>
  <c r="P250" i="2" s="1"/>
  <c r="Q250" i="2" s="1"/>
  <c r="N251" i="2"/>
  <c r="P251" i="2" s="1"/>
  <c r="Q251" i="2" s="1"/>
  <c r="N252" i="2"/>
  <c r="P252" i="2" s="1"/>
  <c r="Q252" i="2" s="1"/>
  <c r="N253" i="2"/>
  <c r="P253" i="2" s="1"/>
  <c r="Q253" i="2" s="1"/>
  <c r="N254" i="2"/>
  <c r="P254" i="2" s="1"/>
  <c r="Q254" i="2" s="1"/>
  <c r="N255" i="2"/>
  <c r="P255" i="2" s="1"/>
  <c r="Q255" i="2" s="1"/>
  <c r="N256" i="2"/>
  <c r="P256" i="2" s="1"/>
  <c r="Q256" i="2" s="1"/>
  <c r="N257" i="2"/>
  <c r="P257" i="2" s="1"/>
  <c r="Q257" i="2" s="1"/>
  <c r="N258" i="2"/>
  <c r="P258" i="2" s="1"/>
  <c r="Q258" i="2" s="1"/>
  <c r="N259" i="2"/>
  <c r="P259" i="2" s="1"/>
  <c r="Q259" i="2" s="1"/>
  <c r="N260" i="2"/>
  <c r="P260" i="2" s="1"/>
  <c r="Q260" i="2" s="1"/>
  <c r="N261" i="2"/>
  <c r="P261" i="2" s="1"/>
  <c r="Q261" i="2" s="1"/>
  <c r="N262" i="2"/>
  <c r="P262" i="2" s="1"/>
  <c r="Q262" i="2" s="1"/>
  <c r="N263" i="2"/>
  <c r="P263" i="2" s="1"/>
  <c r="Q263" i="2" s="1"/>
  <c r="N264" i="2"/>
  <c r="P264" i="2" s="1"/>
  <c r="Q264" i="2" s="1"/>
  <c r="N265" i="2"/>
  <c r="P265" i="2" s="1"/>
  <c r="Q265" i="2" s="1"/>
  <c r="N266" i="2"/>
  <c r="P266" i="2" s="1"/>
  <c r="Q266" i="2" s="1"/>
  <c r="N267" i="2"/>
  <c r="P267" i="2" s="1"/>
  <c r="Q267" i="2" s="1"/>
  <c r="N268" i="2"/>
  <c r="P268" i="2" s="1"/>
  <c r="Q268" i="2" s="1"/>
  <c r="N269" i="2"/>
  <c r="P269" i="2" s="1"/>
  <c r="Q269" i="2" s="1"/>
  <c r="N270" i="2"/>
  <c r="P270" i="2" s="1"/>
  <c r="Q270" i="2" s="1"/>
  <c r="N271" i="2"/>
  <c r="P271" i="2" s="1"/>
  <c r="Q271" i="2" s="1"/>
  <c r="N272" i="2"/>
  <c r="P272" i="2" s="1"/>
  <c r="Q272" i="2" s="1"/>
  <c r="N273" i="2"/>
  <c r="P273" i="2" s="1"/>
  <c r="Q273" i="2" s="1"/>
  <c r="N274" i="2"/>
  <c r="P274" i="2" s="1"/>
  <c r="Q274" i="2" s="1"/>
  <c r="N275" i="2"/>
  <c r="P275" i="2" s="1"/>
  <c r="Q275" i="2" s="1"/>
  <c r="N276" i="2"/>
  <c r="P276" i="2" s="1"/>
  <c r="Q276" i="2" s="1"/>
  <c r="N277" i="2"/>
  <c r="P277" i="2" s="1"/>
  <c r="Q277" i="2" s="1"/>
  <c r="N278" i="2"/>
  <c r="P278" i="2" s="1"/>
  <c r="Q278" i="2" s="1"/>
  <c r="N279" i="2"/>
  <c r="P279" i="2" s="1"/>
  <c r="Q279" i="2" s="1"/>
  <c r="N280" i="2"/>
  <c r="P280" i="2" s="1"/>
  <c r="Q280" i="2" s="1"/>
  <c r="N281" i="2"/>
  <c r="P281" i="2" s="1"/>
  <c r="Q281" i="2" s="1"/>
  <c r="N282" i="2"/>
  <c r="P282" i="2" s="1"/>
  <c r="Q282" i="2" s="1"/>
  <c r="N283" i="2"/>
  <c r="P283" i="2" s="1"/>
  <c r="Q283" i="2" s="1"/>
  <c r="N284" i="2"/>
  <c r="P284" i="2" s="1"/>
  <c r="Q284" i="2" s="1"/>
  <c r="N285" i="2"/>
  <c r="P285" i="2" s="1"/>
  <c r="Q285" i="2" s="1"/>
  <c r="N286" i="2"/>
  <c r="P286" i="2" s="1"/>
  <c r="Q286" i="2" s="1"/>
  <c r="N287" i="2"/>
  <c r="P287" i="2" s="1"/>
  <c r="Q287" i="2" s="1"/>
  <c r="N288" i="2"/>
  <c r="P288" i="2" s="1"/>
  <c r="Q288" i="2" s="1"/>
  <c r="N289" i="2"/>
  <c r="P289" i="2" s="1"/>
  <c r="Q289" i="2" s="1"/>
  <c r="N290" i="2"/>
  <c r="P290" i="2" s="1"/>
  <c r="Q290" i="2" s="1"/>
  <c r="N291" i="2"/>
  <c r="P291" i="2" s="1"/>
  <c r="Q291" i="2" s="1"/>
  <c r="N292" i="2"/>
  <c r="P292" i="2" s="1"/>
  <c r="Q292" i="2" s="1"/>
  <c r="N293" i="2"/>
  <c r="P293" i="2" s="1"/>
  <c r="Q293" i="2" s="1"/>
  <c r="N294" i="2"/>
  <c r="P294" i="2" s="1"/>
  <c r="Q294" i="2" s="1"/>
  <c r="N295" i="2"/>
  <c r="P295" i="2" s="1"/>
  <c r="Q295" i="2" s="1"/>
  <c r="N296" i="2"/>
  <c r="P296" i="2" s="1"/>
  <c r="Q296" i="2" s="1"/>
  <c r="N297" i="2"/>
  <c r="P297" i="2" s="1"/>
  <c r="Q297" i="2" s="1"/>
  <c r="N298" i="2"/>
  <c r="P298" i="2" s="1"/>
  <c r="Q298" i="2" s="1"/>
  <c r="N299" i="2"/>
  <c r="P299" i="2" s="1"/>
  <c r="Q299" i="2" s="1"/>
  <c r="N300" i="2"/>
  <c r="P300" i="2" s="1"/>
  <c r="Q300" i="2" s="1"/>
  <c r="N301" i="2"/>
  <c r="P301" i="2" s="1"/>
  <c r="Q301" i="2" s="1"/>
  <c r="N302" i="2"/>
  <c r="P302" i="2" s="1"/>
  <c r="Q302" i="2" s="1"/>
  <c r="N303" i="2"/>
  <c r="P303" i="2" s="1"/>
  <c r="Q303" i="2" s="1"/>
  <c r="N304" i="2"/>
  <c r="P304" i="2" s="1"/>
  <c r="Q304" i="2" s="1"/>
  <c r="N305" i="2"/>
  <c r="P305" i="2" s="1"/>
  <c r="Q305" i="2" s="1"/>
  <c r="N306" i="2"/>
  <c r="P306" i="2" s="1"/>
  <c r="Q306" i="2" s="1"/>
  <c r="N307" i="2"/>
  <c r="P307" i="2" s="1"/>
  <c r="Q307" i="2" s="1"/>
  <c r="N308" i="2"/>
  <c r="P308" i="2" s="1"/>
  <c r="Q308" i="2" s="1"/>
  <c r="N309" i="2"/>
  <c r="P309" i="2" s="1"/>
  <c r="Q309" i="2" s="1"/>
  <c r="N310" i="2"/>
  <c r="P310" i="2" s="1"/>
  <c r="Q310" i="2" s="1"/>
  <c r="N311" i="2"/>
  <c r="P311" i="2" s="1"/>
  <c r="Q311" i="2" s="1"/>
  <c r="N312" i="2"/>
  <c r="P312" i="2" s="1"/>
  <c r="Q312" i="2" s="1"/>
  <c r="N313" i="2"/>
  <c r="P313" i="2" s="1"/>
  <c r="Q313" i="2" s="1"/>
  <c r="N314" i="2"/>
  <c r="P314" i="2" s="1"/>
  <c r="Q314" i="2" s="1"/>
  <c r="N315" i="2"/>
  <c r="P315" i="2" s="1"/>
  <c r="Q315" i="2" s="1"/>
  <c r="N316" i="2"/>
  <c r="P316" i="2" s="1"/>
  <c r="Q316" i="2" s="1"/>
  <c r="N317" i="2"/>
  <c r="P317" i="2" s="1"/>
  <c r="Q317" i="2" s="1"/>
  <c r="N318" i="2"/>
  <c r="P318" i="2" s="1"/>
  <c r="Q318" i="2" s="1"/>
  <c r="N319" i="2"/>
  <c r="P319" i="2" s="1"/>
  <c r="Q319" i="2" s="1"/>
  <c r="N320" i="2"/>
  <c r="P320" i="2" s="1"/>
  <c r="Q320" i="2" s="1"/>
  <c r="N321" i="2"/>
  <c r="P321" i="2" s="1"/>
  <c r="Q321" i="2" s="1"/>
  <c r="N322" i="2"/>
  <c r="P322" i="2" s="1"/>
  <c r="Q322" i="2" s="1"/>
  <c r="N323" i="2"/>
  <c r="P323" i="2" s="1"/>
  <c r="Q323" i="2" s="1"/>
  <c r="N324" i="2"/>
  <c r="P324" i="2" s="1"/>
  <c r="Q324" i="2" s="1"/>
  <c r="N325" i="2"/>
  <c r="P325" i="2" s="1"/>
  <c r="Q325" i="2" s="1"/>
  <c r="N326" i="2"/>
  <c r="P326" i="2" s="1"/>
  <c r="Q326" i="2" s="1"/>
  <c r="N327" i="2"/>
  <c r="P327" i="2" s="1"/>
  <c r="Q327" i="2" s="1"/>
  <c r="N328" i="2"/>
  <c r="P328" i="2" s="1"/>
  <c r="Q328" i="2" s="1"/>
  <c r="N329" i="2"/>
  <c r="P329" i="2" s="1"/>
  <c r="Q329" i="2" s="1"/>
  <c r="N330" i="2"/>
  <c r="P330" i="2" s="1"/>
  <c r="Q330" i="2" s="1"/>
  <c r="N331" i="2"/>
  <c r="P331" i="2" s="1"/>
  <c r="Q331" i="2" s="1"/>
  <c r="N332" i="2"/>
  <c r="P332" i="2" s="1"/>
  <c r="Q332" i="2" s="1"/>
  <c r="N333" i="2"/>
  <c r="P333" i="2" s="1"/>
  <c r="Q333" i="2" s="1"/>
  <c r="N334" i="2"/>
  <c r="P334" i="2" s="1"/>
  <c r="Q334" i="2" s="1"/>
  <c r="N335" i="2"/>
  <c r="P335" i="2" s="1"/>
  <c r="Q335" i="2" s="1"/>
  <c r="N336" i="2"/>
  <c r="P336" i="2" s="1"/>
  <c r="Q336" i="2" s="1"/>
  <c r="N337" i="2"/>
  <c r="P337" i="2" s="1"/>
  <c r="Q337" i="2" s="1"/>
  <c r="N338" i="2"/>
  <c r="P338" i="2" s="1"/>
  <c r="Q338" i="2" s="1"/>
  <c r="N339" i="2"/>
  <c r="P339" i="2" s="1"/>
  <c r="Q339" i="2" s="1"/>
  <c r="N340" i="2"/>
  <c r="P340" i="2" s="1"/>
  <c r="Q340" i="2" s="1"/>
  <c r="N341" i="2"/>
  <c r="P341" i="2" s="1"/>
  <c r="Q341" i="2" s="1"/>
  <c r="N342" i="2"/>
  <c r="P342" i="2" s="1"/>
  <c r="Q342" i="2" s="1"/>
  <c r="N343" i="2"/>
  <c r="P343" i="2" s="1"/>
  <c r="Q343" i="2" s="1"/>
  <c r="N344" i="2"/>
  <c r="P344" i="2" s="1"/>
  <c r="Q344" i="2" s="1"/>
  <c r="N345" i="2"/>
  <c r="P345" i="2" s="1"/>
  <c r="Q345" i="2" s="1"/>
  <c r="N346" i="2"/>
  <c r="P346" i="2" s="1"/>
  <c r="Q346" i="2" s="1"/>
  <c r="N347" i="2"/>
  <c r="P347" i="2" s="1"/>
  <c r="Q347" i="2" s="1"/>
  <c r="N348" i="2"/>
  <c r="P348" i="2" s="1"/>
  <c r="Q348" i="2" s="1"/>
  <c r="N349" i="2"/>
  <c r="P349" i="2" s="1"/>
  <c r="Q349" i="2" s="1"/>
  <c r="N350" i="2"/>
  <c r="P350" i="2" s="1"/>
  <c r="Q350" i="2" s="1"/>
  <c r="N351" i="2"/>
  <c r="P351" i="2" s="1"/>
  <c r="Q351" i="2" s="1"/>
  <c r="N352" i="2"/>
  <c r="P352" i="2" s="1"/>
  <c r="Q352" i="2" s="1"/>
  <c r="N353" i="2"/>
  <c r="P353" i="2" s="1"/>
  <c r="Q353" i="2" s="1"/>
  <c r="N354" i="2"/>
  <c r="P354" i="2" s="1"/>
  <c r="Q354" i="2" s="1"/>
  <c r="N355" i="2"/>
  <c r="P355" i="2" s="1"/>
  <c r="Q355" i="2" s="1"/>
  <c r="N356" i="2"/>
  <c r="P356" i="2" s="1"/>
  <c r="Q356" i="2" s="1"/>
  <c r="N357" i="2"/>
  <c r="P357" i="2" s="1"/>
  <c r="Q357" i="2" s="1"/>
  <c r="N358" i="2"/>
  <c r="P358" i="2" s="1"/>
  <c r="Q358" i="2" s="1"/>
  <c r="N359" i="2"/>
  <c r="P359" i="2" s="1"/>
  <c r="Q359" i="2" s="1"/>
  <c r="N360" i="2"/>
  <c r="P360" i="2" s="1"/>
  <c r="Q360" i="2" s="1"/>
  <c r="N361" i="2"/>
  <c r="P361" i="2" s="1"/>
  <c r="Q361" i="2" s="1"/>
  <c r="N362" i="2"/>
  <c r="P362" i="2" s="1"/>
  <c r="Q362" i="2" s="1"/>
  <c r="N363" i="2"/>
  <c r="P363" i="2" s="1"/>
  <c r="Q363" i="2" s="1"/>
  <c r="N364" i="2"/>
  <c r="P364" i="2" s="1"/>
  <c r="Q364" i="2" s="1"/>
  <c r="N365" i="2"/>
  <c r="P365" i="2" s="1"/>
  <c r="Q365" i="2" s="1"/>
  <c r="N366" i="2"/>
  <c r="P366" i="2" s="1"/>
  <c r="Q366" i="2" s="1"/>
  <c r="N367" i="2"/>
  <c r="P367" i="2" s="1"/>
  <c r="Q367" i="2" s="1"/>
  <c r="N368" i="2"/>
  <c r="P368" i="2" s="1"/>
  <c r="Q368" i="2" s="1"/>
  <c r="N369" i="2"/>
  <c r="P369" i="2" s="1"/>
  <c r="Q369" i="2" s="1"/>
  <c r="N8" i="2"/>
  <c r="P8" i="2" s="1"/>
  <c r="Q8" i="2" s="1"/>
  <c r="K8" i="2"/>
  <c r="U351" i="3" l="1"/>
  <c r="V351" i="3" s="1"/>
  <c r="AB350" i="3" s="1"/>
  <c r="U354" i="2"/>
  <c r="U339" i="3"/>
  <c r="V339" i="3" s="1"/>
  <c r="AB338" i="3" s="1"/>
  <c r="U342" i="2"/>
  <c r="U362" i="3"/>
  <c r="V362" i="3" s="1"/>
  <c r="AB361" i="3" s="1"/>
  <c r="U365" i="2"/>
  <c r="U357" i="3"/>
  <c r="V357" i="3" s="1"/>
  <c r="AB356" i="3" s="1"/>
  <c r="U360" i="2"/>
  <c r="U349" i="3"/>
  <c r="V349" i="3" s="1"/>
  <c r="AB348" i="3" s="1"/>
  <c r="U352" i="2"/>
  <c r="U341" i="3"/>
  <c r="V341" i="3" s="1"/>
  <c r="AB340" i="3" s="1"/>
  <c r="U344" i="2"/>
  <c r="U333" i="3"/>
  <c r="V333" i="3" s="1"/>
  <c r="AB332" i="3" s="1"/>
  <c r="U336" i="2"/>
  <c r="U325" i="3"/>
  <c r="V325" i="3" s="1"/>
  <c r="AB324" i="3" s="1"/>
  <c r="U328" i="2"/>
  <c r="U321" i="3"/>
  <c r="V321" i="3" s="1"/>
  <c r="AB320" i="3" s="1"/>
  <c r="U324" i="2"/>
  <c r="U317" i="3"/>
  <c r="V317" i="3" s="1"/>
  <c r="AB316" i="3" s="1"/>
  <c r="U320" i="2"/>
  <c r="U313" i="3"/>
  <c r="V313" i="3" s="1"/>
  <c r="AB312" i="3" s="1"/>
  <c r="U316" i="2"/>
  <c r="U309" i="3"/>
  <c r="V309" i="3" s="1"/>
  <c r="AB308" i="3" s="1"/>
  <c r="U312" i="2"/>
  <c r="U305" i="3"/>
  <c r="V305" i="3" s="1"/>
  <c r="AB304" i="3" s="1"/>
  <c r="U308" i="2"/>
  <c r="U355" i="3"/>
  <c r="V355" i="3" s="1"/>
  <c r="AB354" i="3" s="1"/>
  <c r="U358" i="2"/>
  <c r="U343" i="3"/>
  <c r="V343" i="3" s="1"/>
  <c r="AB342" i="3" s="1"/>
  <c r="U346" i="2"/>
  <c r="U358" i="3"/>
  <c r="V358" i="3" s="1"/>
  <c r="AB357" i="3" s="1"/>
  <c r="U361" i="2"/>
  <c r="U361" i="3"/>
  <c r="V361" i="3" s="1"/>
  <c r="AB360" i="3" s="1"/>
  <c r="U364" i="2"/>
  <c r="U353" i="3"/>
  <c r="V353" i="3" s="1"/>
  <c r="AB352" i="3" s="1"/>
  <c r="U356" i="2"/>
  <c r="U345" i="3"/>
  <c r="V345" i="3" s="1"/>
  <c r="AB344" i="3" s="1"/>
  <c r="U348" i="2"/>
  <c r="U337" i="3"/>
  <c r="V337" i="3" s="1"/>
  <c r="AB336" i="3" s="1"/>
  <c r="U340" i="2"/>
  <c r="U329" i="3"/>
  <c r="V329" i="3" s="1"/>
  <c r="AB328" i="3" s="1"/>
  <c r="U332" i="2"/>
  <c r="U331" i="3"/>
  <c r="V331" i="3" s="1"/>
  <c r="AB330" i="3" s="1"/>
  <c r="U334" i="2"/>
  <c r="U327" i="3"/>
  <c r="V327" i="3" s="1"/>
  <c r="AB326" i="3" s="1"/>
  <c r="U330" i="2"/>
  <c r="U323" i="3"/>
  <c r="V323" i="3" s="1"/>
  <c r="AB322" i="3" s="1"/>
  <c r="U326" i="2"/>
  <c r="U319" i="3"/>
  <c r="V319" i="3" s="1"/>
  <c r="AB318" i="3" s="1"/>
  <c r="U322" i="2"/>
  <c r="U315" i="3"/>
  <c r="V315" i="3" s="1"/>
  <c r="AB314" i="3" s="1"/>
  <c r="U318" i="2"/>
  <c r="U311" i="3"/>
  <c r="V311" i="3" s="1"/>
  <c r="AB310" i="3" s="1"/>
  <c r="U314" i="2"/>
  <c r="U307" i="3"/>
  <c r="V307" i="3" s="1"/>
  <c r="AB306" i="3" s="1"/>
  <c r="U310" i="2"/>
  <c r="U303" i="3"/>
  <c r="V303" i="3" s="1"/>
  <c r="AB302" i="3" s="1"/>
  <c r="U306" i="2"/>
  <c r="U359" i="3"/>
  <c r="V359" i="3" s="1"/>
  <c r="AB358" i="3" s="1"/>
  <c r="U362" i="2"/>
  <c r="U347" i="3"/>
  <c r="V347" i="3" s="1"/>
  <c r="AB346" i="3" s="1"/>
  <c r="U350" i="2"/>
  <c r="U335" i="3"/>
  <c r="V335" i="3" s="1"/>
  <c r="AB334" i="3" s="1"/>
  <c r="U338" i="2"/>
  <c r="U354" i="3"/>
  <c r="V354" i="3" s="1"/>
  <c r="AB353" i="3" s="1"/>
  <c r="U357" i="2"/>
  <c r="U350" i="3"/>
  <c r="V350" i="3" s="1"/>
  <c r="AB349" i="3" s="1"/>
  <c r="U353" i="2"/>
  <c r="U346" i="3"/>
  <c r="V346" i="3" s="1"/>
  <c r="AB345" i="3" s="1"/>
  <c r="U349" i="2"/>
  <c r="U342" i="3"/>
  <c r="V342" i="3" s="1"/>
  <c r="AB341" i="3" s="1"/>
  <c r="U345" i="2"/>
  <c r="U338" i="3"/>
  <c r="V338" i="3" s="1"/>
  <c r="AB337" i="3" s="1"/>
  <c r="U341" i="2"/>
  <c r="U334" i="3"/>
  <c r="V334" i="3" s="1"/>
  <c r="AB333" i="3" s="1"/>
  <c r="U337" i="2"/>
  <c r="U330" i="3"/>
  <c r="V330" i="3" s="1"/>
  <c r="AB329" i="3" s="1"/>
  <c r="U333" i="2"/>
  <c r="U326" i="3"/>
  <c r="V326" i="3" s="1"/>
  <c r="AB325" i="3" s="1"/>
  <c r="U329" i="2"/>
  <c r="U322" i="3"/>
  <c r="V322" i="3" s="1"/>
  <c r="AB321" i="3" s="1"/>
  <c r="U325" i="2"/>
  <c r="U318" i="3"/>
  <c r="V318" i="3" s="1"/>
  <c r="AB317" i="3" s="1"/>
  <c r="U321" i="2"/>
  <c r="U314" i="3"/>
  <c r="V314" i="3" s="1"/>
  <c r="AB313" i="3" s="1"/>
  <c r="U317" i="2"/>
  <c r="U310" i="3"/>
  <c r="V310" i="3" s="1"/>
  <c r="AB309" i="3" s="1"/>
  <c r="U313" i="2"/>
  <c r="U306" i="3"/>
  <c r="V306" i="3" s="1"/>
  <c r="AB305" i="3" s="1"/>
  <c r="U309" i="2"/>
  <c r="U293" i="3"/>
  <c r="V293" i="3" s="1"/>
  <c r="AB292" i="3" s="1"/>
  <c r="U296" i="2"/>
  <c r="U277" i="3"/>
  <c r="V277" i="3" s="1"/>
  <c r="AB276" i="3" s="1"/>
  <c r="U280" i="2"/>
  <c r="U261" i="3"/>
  <c r="V261" i="3" s="1"/>
  <c r="AB260" i="3" s="1"/>
  <c r="U264" i="2"/>
  <c r="U245" i="3"/>
  <c r="V245" i="3" s="1"/>
  <c r="AB244" i="3" s="1"/>
  <c r="U248" i="2"/>
  <c r="U229" i="3"/>
  <c r="V229" i="3" s="1"/>
  <c r="AB228" i="3" s="1"/>
  <c r="U232" i="2"/>
  <c r="U213" i="3"/>
  <c r="V213" i="3" s="1"/>
  <c r="AB212" i="3" s="1"/>
  <c r="U216" i="2"/>
  <c r="U197" i="3"/>
  <c r="V197" i="3" s="1"/>
  <c r="AB196" i="3" s="1"/>
  <c r="U200" i="2"/>
  <c r="U181" i="3"/>
  <c r="V181" i="3" s="1"/>
  <c r="AB180" i="3" s="1"/>
  <c r="U184" i="2"/>
  <c r="U165" i="3"/>
  <c r="V165" i="3" s="1"/>
  <c r="AB164" i="3" s="1"/>
  <c r="U168" i="2"/>
  <c r="U145" i="3"/>
  <c r="V145" i="3" s="1"/>
  <c r="AB144" i="3" s="1"/>
  <c r="U148" i="2"/>
  <c r="U133" i="3"/>
  <c r="V133" i="3" s="1"/>
  <c r="AB132" i="3" s="1"/>
  <c r="U136" i="2"/>
  <c r="U117" i="3"/>
  <c r="V117" i="3" s="1"/>
  <c r="AB116" i="3" s="1"/>
  <c r="U120" i="2"/>
  <c r="U101" i="3"/>
  <c r="V101" i="3" s="1"/>
  <c r="AB100" i="3" s="1"/>
  <c r="U104" i="2"/>
  <c r="U85" i="3"/>
  <c r="V85" i="3" s="1"/>
  <c r="AB84" i="3" s="1"/>
  <c r="U88" i="2"/>
  <c r="U69" i="3"/>
  <c r="V69" i="3" s="1"/>
  <c r="AB68" i="3" s="1"/>
  <c r="U72" i="2"/>
  <c r="U53" i="3"/>
  <c r="V53" i="3" s="1"/>
  <c r="AB52" i="3" s="1"/>
  <c r="U56" i="2"/>
  <c r="U37" i="3"/>
  <c r="V37" i="3" s="1"/>
  <c r="AB36" i="3" s="1"/>
  <c r="U40" i="2"/>
  <c r="U17" i="3"/>
  <c r="V17" i="3" s="1"/>
  <c r="AB16" i="3" s="1"/>
  <c r="U20" i="2"/>
  <c r="U360" i="3"/>
  <c r="V360" i="3" s="1"/>
  <c r="AB359" i="3" s="1"/>
  <c r="U363" i="2"/>
  <c r="U348" i="3"/>
  <c r="V348" i="3" s="1"/>
  <c r="AB347" i="3" s="1"/>
  <c r="U351" i="2"/>
  <c r="U340" i="3"/>
  <c r="V340" i="3" s="1"/>
  <c r="AB339" i="3" s="1"/>
  <c r="U343" i="2"/>
  <c r="U324" i="3"/>
  <c r="V324" i="3" s="1"/>
  <c r="AB323" i="3" s="1"/>
  <c r="U327" i="2"/>
  <c r="U316" i="3"/>
  <c r="V316" i="3" s="1"/>
  <c r="AB315" i="3" s="1"/>
  <c r="U319" i="2"/>
  <c r="U304" i="3"/>
  <c r="V304" i="3" s="1"/>
  <c r="AB303" i="3" s="1"/>
  <c r="U307" i="2"/>
  <c r="U301" i="3"/>
  <c r="V301" i="3" s="1"/>
  <c r="AB300" i="3" s="1"/>
  <c r="U304" i="2"/>
  <c r="U289" i="3"/>
  <c r="V289" i="3" s="1"/>
  <c r="AB288" i="3" s="1"/>
  <c r="U292" i="2"/>
  <c r="U273" i="3"/>
  <c r="V273" i="3" s="1"/>
  <c r="AB272" i="3" s="1"/>
  <c r="U276" i="2"/>
  <c r="U257" i="3"/>
  <c r="V257" i="3" s="1"/>
  <c r="AB256" i="3" s="1"/>
  <c r="U260" i="2"/>
  <c r="U241" i="3"/>
  <c r="V241" i="3" s="1"/>
  <c r="AB240" i="3" s="1"/>
  <c r="U244" i="2"/>
  <c r="U225" i="3"/>
  <c r="V225" i="3" s="1"/>
  <c r="AB224" i="3" s="1"/>
  <c r="U228" i="2"/>
  <c r="U201" i="3"/>
  <c r="V201" i="3" s="1"/>
  <c r="AB200" i="3" s="1"/>
  <c r="U204" i="2"/>
  <c r="U185" i="3"/>
  <c r="V185" i="3" s="1"/>
  <c r="AB184" i="3" s="1"/>
  <c r="U188" i="2"/>
  <c r="U173" i="3"/>
  <c r="V173" i="3" s="1"/>
  <c r="AB172" i="3" s="1"/>
  <c r="U176" i="2"/>
  <c r="U153" i="3"/>
  <c r="V153" i="3" s="1"/>
  <c r="AB152" i="3" s="1"/>
  <c r="U156" i="2"/>
  <c r="U141" i="3"/>
  <c r="V141" i="3" s="1"/>
  <c r="AB140" i="3" s="1"/>
  <c r="U144" i="2"/>
  <c r="U125" i="3"/>
  <c r="V125" i="3" s="1"/>
  <c r="AB124" i="3" s="1"/>
  <c r="U128" i="2"/>
  <c r="U109" i="3"/>
  <c r="V109" i="3" s="1"/>
  <c r="AB108" i="3" s="1"/>
  <c r="U112" i="2"/>
  <c r="U93" i="3"/>
  <c r="V93" i="3" s="1"/>
  <c r="AB92" i="3" s="1"/>
  <c r="U96" i="2"/>
  <c r="U73" i="3"/>
  <c r="V73" i="3" s="1"/>
  <c r="AB72" i="3" s="1"/>
  <c r="U76" i="2"/>
  <c r="U61" i="3"/>
  <c r="V61" i="3" s="1"/>
  <c r="AB60" i="3" s="1"/>
  <c r="U64" i="2"/>
  <c r="U41" i="3"/>
  <c r="V41" i="3" s="1"/>
  <c r="AB40" i="3" s="1"/>
  <c r="U44" i="2"/>
  <c r="U25" i="3"/>
  <c r="V25" i="3" s="1"/>
  <c r="AB24" i="3" s="1"/>
  <c r="U28" i="2"/>
  <c r="U13" i="3"/>
  <c r="V13" i="3" s="1"/>
  <c r="AB12" i="3" s="1"/>
  <c r="U16" i="2"/>
  <c r="U356" i="3"/>
  <c r="V356" i="3" s="1"/>
  <c r="AB355" i="3" s="1"/>
  <c r="U359" i="2"/>
  <c r="U344" i="3"/>
  <c r="V344" i="3" s="1"/>
  <c r="AB343" i="3" s="1"/>
  <c r="U347" i="2"/>
  <c r="U332" i="3"/>
  <c r="V332" i="3" s="1"/>
  <c r="AB331" i="3" s="1"/>
  <c r="U335" i="2"/>
  <c r="U320" i="3"/>
  <c r="V320" i="3" s="1"/>
  <c r="AB319" i="3" s="1"/>
  <c r="U323" i="2"/>
  <c r="U312" i="3"/>
  <c r="V312" i="3" s="1"/>
  <c r="AB311" i="3" s="1"/>
  <c r="U315" i="2"/>
  <c r="U308" i="3"/>
  <c r="V308" i="3" s="1"/>
  <c r="AB307" i="3" s="1"/>
  <c r="U311" i="2"/>
  <c r="U300" i="3"/>
  <c r="V300" i="3" s="1"/>
  <c r="AB299" i="3" s="1"/>
  <c r="U303" i="2"/>
  <c r="U296" i="3"/>
  <c r="V296" i="3" s="1"/>
  <c r="AB295" i="3" s="1"/>
  <c r="U299" i="2"/>
  <c r="U292" i="3"/>
  <c r="V292" i="3" s="1"/>
  <c r="AB291" i="3" s="1"/>
  <c r="U295" i="2"/>
  <c r="U288" i="3"/>
  <c r="V288" i="3" s="1"/>
  <c r="AB287" i="3" s="1"/>
  <c r="U291" i="2"/>
  <c r="U284" i="3"/>
  <c r="V284" i="3" s="1"/>
  <c r="AB283" i="3" s="1"/>
  <c r="U287" i="2"/>
  <c r="U280" i="3"/>
  <c r="V280" i="3" s="1"/>
  <c r="AB279" i="3" s="1"/>
  <c r="U283" i="2"/>
  <c r="U276" i="3"/>
  <c r="V276" i="3" s="1"/>
  <c r="AB275" i="3" s="1"/>
  <c r="U279" i="2"/>
  <c r="U272" i="3"/>
  <c r="V272" i="3" s="1"/>
  <c r="AB271" i="3" s="1"/>
  <c r="U275" i="2"/>
  <c r="U268" i="3"/>
  <c r="V268" i="3" s="1"/>
  <c r="AB267" i="3" s="1"/>
  <c r="U271" i="2"/>
  <c r="U264" i="3"/>
  <c r="V264" i="3" s="1"/>
  <c r="AB263" i="3" s="1"/>
  <c r="U267" i="2"/>
  <c r="U260" i="3"/>
  <c r="V260" i="3" s="1"/>
  <c r="AB259" i="3" s="1"/>
  <c r="U263" i="2"/>
  <c r="U256" i="3"/>
  <c r="V256" i="3" s="1"/>
  <c r="AB255" i="3" s="1"/>
  <c r="U259" i="2"/>
  <c r="U252" i="3"/>
  <c r="V252" i="3" s="1"/>
  <c r="AB251" i="3" s="1"/>
  <c r="U255" i="2"/>
  <c r="U248" i="3"/>
  <c r="V248" i="3" s="1"/>
  <c r="AB247" i="3" s="1"/>
  <c r="U251" i="2"/>
  <c r="U244" i="3"/>
  <c r="V244" i="3" s="1"/>
  <c r="AB243" i="3" s="1"/>
  <c r="U247" i="2"/>
  <c r="U240" i="3"/>
  <c r="V240" i="3" s="1"/>
  <c r="AB239" i="3" s="1"/>
  <c r="U243" i="2"/>
  <c r="U236" i="3"/>
  <c r="V236" i="3" s="1"/>
  <c r="AB235" i="3" s="1"/>
  <c r="U239" i="2"/>
  <c r="U232" i="3"/>
  <c r="V232" i="3" s="1"/>
  <c r="AB231" i="3" s="1"/>
  <c r="U235" i="2"/>
  <c r="U228" i="3"/>
  <c r="V228" i="3" s="1"/>
  <c r="AB227" i="3" s="1"/>
  <c r="U231" i="2"/>
  <c r="U224" i="3"/>
  <c r="V224" i="3" s="1"/>
  <c r="AB223" i="3" s="1"/>
  <c r="U227" i="2"/>
  <c r="U220" i="3"/>
  <c r="V220" i="3" s="1"/>
  <c r="AB219" i="3" s="1"/>
  <c r="U223" i="2"/>
  <c r="U216" i="3"/>
  <c r="V216" i="3" s="1"/>
  <c r="AB215" i="3" s="1"/>
  <c r="U219" i="2"/>
  <c r="U212" i="3"/>
  <c r="V212" i="3" s="1"/>
  <c r="AB211" i="3" s="1"/>
  <c r="U215" i="2"/>
  <c r="U208" i="3"/>
  <c r="V208" i="3" s="1"/>
  <c r="AB207" i="3" s="1"/>
  <c r="U211" i="2"/>
  <c r="U204" i="3"/>
  <c r="V204" i="3" s="1"/>
  <c r="AB203" i="3" s="1"/>
  <c r="U207" i="2"/>
  <c r="U200" i="3"/>
  <c r="V200" i="3" s="1"/>
  <c r="AB199" i="3" s="1"/>
  <c r="U203" i="2"/>
  <c r="U196" i="3"/>
  <c r="V196" i="3" s="1"/>
  <c r="AB195" i="3" s="1"/>
  <c r="U199" i="2"/>
  <c r="U192" i="3"/>
  <c r="V192" i="3" s="1"/>
  <c r="AB191" i="3" s="1"/>
  <c r="U195" i="2"/>
  <c r="U188" i="3"/>
  <c r="V188" i="3" s="1"/>
  <c r="AB187" i="3" s="1"/>
  <c r="U191" i="2"/>
  <c r="U184" i="3"/>
  <c r="V184" i="3" s="1"/>
  <c r="AB183" i="3" s="1"/>
  <c r="U187" i="2"/>
  <c r="U180" i="3"/>
  <c r="V180" i="3" s="1"/>
  <c r="AB179" i="3" s="1"/>
  <c r="U183" i="2"/>
  <c r="U176" i="3"/>
  <c r="V176" i="3" s="1"/>
  <c r="AB175" i="3" s="1"/>
  <c r="U179" i="2"/>
  <c r="U172" i="3"/>
  <c r="V172" i="3" s="1"/>
  <c r="AB171" i="3" s="1"/>
  <c r="U175" i="2"/>
  <c r="U168" i="3"/>
  <c r="V168" i="3" s="1"/>
  <c r="AB167" i="3" s="1"/>
  <c r="U171" i="2"/>
  <c r="U164" i="3"/>
  <c r="V164" i="3" s="1"/>
  <c r="AB163" i="3" s="1"/>
  <c r="U167" i="2"/>
  <c r="U160" i="3"/>
  <c r="V160" i="3" s="1"/>
  <c r="AB159" i="3" s="1"/>
  <c r="U163" i="2"/>
  <c r="U156" i="3"/>
  <c r="V156" i="3" s="1"/>
  <c r="AB155" i="3" s="1"/>
  <c r="U159" i="2"/>
  <c r="U152" i="3"/>
  <c r="V152" i="3" s="1"/>
  <c r="AB151" i="3" s="1"/>
  <c r="U155" i="2"/>
  <c r="U148" i="3"/>
  <c r="V148" i="3" s="1"/>
  <c r="AB147" i="3" s="1"/>
  <c r="U151" i="2"/>
  <c r="U144" i="3"/>
  <c r="V144" i="3" s="1"/>
  <c r="AB143" i="3" s="1"/>
  <c r="U147" i="2"/>
  <c r="U140" i="3"/>
  <c r="V140" i="3" s="1"/>
  <c r="AB139" i="3" s="1"/>
  <c r="U143" i="2"/>
  <c r="U136" i="3"/>
  <c r="V136" i="3" s="1"/>
  <c r="AB135" i="3" s="1"/>
  <c r="U139" i="2"/>
  <c r="U132" i="3"/>
  <c r="V132" i="3" s="1"/>
  <c r="AB131" i="3" s="1"/>
  <c r="U135" i="2"/>
  <c r="U128" i="3"/>
  <c r="V128" i="3" s="1"/>
  <c r="AB127" i="3" s="1"/>
  <c r="U131" i="2"/>
  <c r="U124" i="3"/>
  <c r="V124" i="3" s="1"/>
  <c r="AB123" i="3" s="1"/>
  <c r="U127" i="2"/>
  <c r="U120" i="3"/>
  <c r="V120" i="3" s="1"/>
  <c r="AB119" i="3" s="1"/>
  <c r="U123" i="2"/>
  <c r="U116" i="3"/>
  <c r="V116" i="3" s="1"/>
  <c r="AB115" i="3" s="1"/>
  <c r="U119" i="2"/>
  <c r="U112" i="3"/>
  <c r="V112" i="3" s="1"/>
  <c r="AB111" i="3" s="1"/>
  <c r="U115" i="2"/>
  <c r="U108" i="3"/>
  <c r="V108" i="3" s="1"/>
  <c r="AB107" i="3" s="1"/>
  <c r="U111" i="2"/>
  <c r="U104" i="3"/>
  <c r="V104" i="3" s="1"/>
  <c r="AB103" i="3" s="1"/>
  <c r="U107" i="2"/>
  <c r="U100" i="3"/>
  <c r="V100" i="3" s="1"/>
  <c r="AB99" i="3" s="1"/>
  <c r="U103" i="2"/>
  <c r="U96" i="3"/>
  <c r="V96" i="3" s="1"/>
  <c r="AB95" i="3" s="1"/>
  <c r="U99" i="2"/>
  <c r="U92" i="3"/>
  <c r="V92" i="3" s="1"/>
  <c r="AB91" i="3" s="1"/>
  <c r="U95" i="2"/>
  <c r="U88" i="3"/>
  <c r="V88" i="3" s="1"/>
  <c r="AB87" i="3" s="1"/>
  <c r="U91" i="2"/>
  <c r="U84" i="3"/>
  <c r="V84" i="3" s="1"/>
  <c r="AB83" i="3" s="1"/>
  <c r="U87" i="2"/>
  <c r="U80" i="3"/>
  <c r="V80" i="3" s="1"/>
  <c r="AB79" i="3" s="1"/>
  <c r="U83" i="2"/>
  <c r="U76" i="3"/>
  <c r="V76" i="3" s="1"/>
  <c r="AB75" i="3" s="1"/>
  <c r="U79" i="2"/>
  <c r="U72" i="3"/>
  <c r="V72" i="3" s="1"/>
  <c r="AB71" i="3" s="1"/>
  <c r="U75" i="2"/>
  <c r="U68" i="3"/>
  <c r="V68" i="3" s="1"/>
  <c r="AB67" i="3" s="1"/>
  <c r="U71" i="2"/>
  <c r="U64" i="3"/>
  <c r="V64" i="3" s="1"/>
  <c r="AB63" i="3" s="1"/>
  <c r="U67" i="2"/>
  <c r="U60" i="3"/>
  <c r="V60" i="3" s="1"/>
  <c r="AB59" i="3" s="1"/>
  <c r="U63" i="2"/>
  <c r="U56" i="3"/>
  <c r="V56" i="3" s="1"/>
  <c r="AB55" i="3" s="1"/>
  <c r="U59" i="2"/>
  <c r="U52" i="3"/>
  <c r="V52" i="3" s="1"/>
  <c r="AB51" i="3" s="1"/>
  <c r="U55" i="2"/>
  <c r="U48" i="3"/>
  <c r="V48" i="3" s="1"/>
  <c r="AB47" i="3" s="1"/>
  <c r="U51" i="2"/>
  <c r="U44" i="3"/>
  <c r="V44" i="3" s="1"/>
  <c r="AB43" i="3" s="1"/>
  <c r="U47" i="2"/>
  <c r="U40" i="3"/>
  <c r="V40" i="3" s="1"/>
  <c r="AB39" i="3" s="1"/>
  <c r="U43" i="2"/>
  <c r="U36" i="3"/>
  <c r="V36" i="3" s="1"/>
  <c r="AB35" i="3" s="1"/>
  <c r="U39" i="2"/>
  <c r="U32" i="3"/>
  <c r="V32" i="3" s="1"/>
  <c r="AB31" i="3" s="1"/>
  <c r="U35" i="2"/>
  <c r="U28" i="3"/>
  <c r="V28" i="3" s="1"/>
  <c r="AB27" i="3" s="1"/>
  <c r="U31" i="2"/>
  <c r="U24" i="3"/>
  <c r="V24" i="3" s="1"/>
  <c r="AB23" i="3" s="1"/>
  <c r="U27" i="2"/>
  <c r="U20" i="3"/>
  <c r="V20" i="3" s="1"/>
  <c r="AB19" i="3" s="1"/>
  <c r="U23" i="2"/>
  <c r="U16" i="3"/>
  <c r="V16" i="3" s="1"/>
  <c r="AB15" i="3" s="1"/>
  <c r="U19" i="2"/>
  <c r="U12" i="3"/>
  <c r="V12" i="3" s="1"/>
  <c r="AB11" i="3" s="1"/>
  <c r="U15" i="2"/>
  <c r="U8" i="3"/>
  <c r="V8" i="3" s="1"/>
  <c r="AB7" i="3" s="1"/>
  <c r="U11" i="2"/>
  <c r="U4" i="3"/>
  <c r="V4" i="3" s="1"/>
  <c r="U7" i="2"/>
  <c r="U297" i="3"/>
  <c r="V297" i="3" s="1"/>
  <c r="AB296" i="3" s="1"/>
  <c r="U300" i="2"/>
  <c r="U281" i="3"/>
  <c r="V281" i="3" s="1"/>
  <c r="AB280" i="3" s="1"/>
  <c r="U284" i="2"/>
  <c r="U265" i="3"/>
  <c r="V265" i="3" s="1"/>
  <c r="AB264" i="3" s="1"/>
  <c r="U268" i="2"/>
  <c r="U249" i="3"/>
  <c r="V249" i="3" s="1"/>
  <c r="AB248" i="3" s="1"/>
  <c r="U252" i="2"/>
  <c r="U237" i="3"/>
  <c r="V237" i="3" s="1"/>
  <c r="AB236" i="3" s="1"/>
  <c r="U240" i="2"/>
  <c r="U221" i="3"/>
  <c r="V221" i="3" s="1"/>
  <c r="AB220" i="3" s="1"/>
  <c r="U224" i="2"/>
  <c r="U209" i="3"/>
  <c r="V209" i="3" s="1"/>
  <c r="AB208" i="3" s="1"/>
  <c r="U212" i="2"/>
  <c r="U193" i="3"/>
  <c r="V193" i="3" s="1"/>
  <c r="AB192" i="3" s="1"/>
  <c r="U196" i="2"/>
  <c r="U177" i="3"/>
  <c r="V177" i="3" s="1"/>
  <c r="AB176" i="3" s="1"/>
  <c r="U180" i="2"/>
  <c r="U161" i="3"/>
  <c r="V161" i="3" s="1"/>
  <c r="AB160" i="3" s="1"/>
  <c r="U164" i="2"/>
  <c r="U149" i="3"/>
  <c r="V149" i="3" s="1"/>
  <c r="AB148" i="3" s="1"/>
  <c r="U152" i="2"/>
  <c r="U129" i="3"/>
  <c r="V129" i="3" s="1"/>
  <c r="AB128" i="3" s="1"/>
  <c r="U132" i="2"/>
  <c r="U113" i="3"/>
  <c r="V113" i="3" s="1"/>
  <c r="AB112" i="3" s="1"/>
  <c r="U116" i="2"/>
  <c r="U97" i="3"/>
  <c r="V97" i="3" s="1"/>
  <c r="AB96" i="3" s="1"/>
  <c r="U100" i="2"/>
  <c r="U81" i="3"/>
  <c r="V81" i="3" s="1"/>
  <c r="AB80" i="3" s="1"/>
  <c r="U84" i="2"/>
  <c r="U65" i="3"/>
  <c r="V65" i="3" s="1"/>
  <c r="AB64" i="3" s="1"/>
  <c r="U68" i="2"/>
  <c r="U49" i="3"/>
  <c r="V49" i="3" s="1"/>
  <c r="AB48" i="3" s="1"/>
  <c r="U52" i="2"/>
  <c r="U33" i="3"/>
  <c r="V33" i="3" s="1"/>
  <c r="AB32" i="3" s="1"/>
  <c r="U36" i="2"/>
  <c r="U21" i="3"/>
  <c r="V21" i="3" s="1"/>
  <c r="AB20" i="3" s="1"/>
  <c r="U24" i="2"/>
  <c r="U352" i="3"/>
  <c r="V352" i="3" s="1"/>
  <c r="AB351" i="3" s="1"/>
  <c r="U355" i="2"/>
  <c r="U336" i="3"/>
  <c r="V336" i="3" s="1"/>
  <c r="AB335" i="3" s="1"/>
  <c r="U339" i="2"/>
  <c r="U5" i="3"/>
  <c r="V5" i="3" s="1"/>
  <c r="AB4" i="3" s="1"/>
  <c r="U8" i="2"/>
  <c r="U299" i="3"/>
  <c r="V299" i="3" s="1"/>
  <c r="AB298" i="3" s="1"/>
  <c r="U302" i="2"/>
  <c r="U295" i="3"/>
  <c r="V295" i="3" s="1"/>
  <c r="AB294" i="3" s="1"/>
  <c r="U298" i="2"/>
  <c r="U291" i="3"/>
  <c r="V291" i="3" s="1"/>
  <c r="AB290" i="3" s="1"/>
  <c r="U294" i="2"/>
  <c r="U287" i="3"/>
  <c r="V287" i="3" s="1"/>
  <c r="AB286" i="3" s="1"/>
  <c r="U290" i="2"/>
  <c r="U283" i="3"/>
  <c r="V283" i="3" s="1"/>
  <c r="AB282" i="3" s="1"/>
  <c r="U286" i="2"/>
  <c r="U279" i="3"/>
  <c r="V279" i="3" s="1"/>
  <c r="AB278" i="3" s="1"/>
  <c r="U282" i="2"/>
  <c r="U275" i="3"/>
  <c r="V275" i="3" s="1"/>
  <c r="AB274" i="3" s="1"/>
  <c r="U278" i="2"/>
  <c r="U271" i="3"/>
  <c r="V271" i="3" s="1"/>
  <c r="AB270" i="3" s="1"/>
  <c r="U274" i="2"/>
  <c r="U267" i="3"/>
  <c r="V267" i="3" s="1"/>
  <c r="AB266" i="3" s="1"/>
  <c r="U270" i="2"/>
  <c r="U263" i="3"/>
  <c r="V263" i="3" s="1"/>
  <c r="AB262" i="3" s="1"/>
  <c r="U266" i="2"/>
  <c r="U259" i="3"/>
  <c r="V259" i="3" s="1"/>
  <c r="AB258" i="3" s="1"/>
  <c r="U262" i="2"/>
  <c r="U255" i="3"/>
  <c r="V255" i="3" s="1"/>
  <c r="AB254" i="3" s="1"/>
  <c r="U258" i="2"/>
  <c r="U251" i="3"/>
  <c r="V251" i="3" s="1"/>
  <c r="AB250" i="3" s="1"/>
  <c r="U254" i="2"/>
  <c r="U247" i="3"/>
  <c r="V247" i="3" s="1"/>
  <c r="AB246" i="3" s="1"/>
  <c r="U250" i="2"/>
  <c r="U243" i="3"/>
  <c r="V243" i="3" s="1"/>
  <c r="AB242" i="3" s="1"/>
  <c r="U246" i="2"/>
  <c r="U239" i="3"/>
  <c r="V239" i="3" s="1"/>
  <c r="AB238" i="3" s="1"/>
  <c r="U242" i="2"/>
  <c r="U235" i="3"/>
  <c r="V235" i="3" s="1"/>
  <c r="AB234" i="3" s="1"/>
  <c r="U238" i="2"/>
  <c r="U231" i="3"/>
  <c r="V231" i="3" s="1"/>
  <c r="AB230" i="3" s="1"/>
  <c r="U234" i="2"/>
  <c r="U227" i="3"/>
  <c r="V227" i="3" s="1"/>
  <c r="AB226" i="3" s="1"/>
  <c r="U230" i="2"/>
  <c r="U223" i="3"/>
  <c r="V223" i="3" s="1"/>
  <c r="AB222" i="3" s="1"/>
  <c r="U226" i="2"/>
  <c r="U219" i="3"/>
  <c r="V219" i="3" s="1"/>
  <c r="AB218" i="3" s="1"/>
  <c r="U222" i="2"/>
  <c r="U215" i="3"/>
  <c r="V215" i="3" s="1"/>
  <c r="AB214" i="3" s="1"/>
  <c r="U218" i="2"/>
  <c r="U211" i="3"/>
  <c r="V211" i="3" s="1"/>
  <c r="AB210" i="3" s="1"/>
  <c r="U214" i="2"/>
  <c r="U207" i="3"/>
  <c r="V207" i="3" s="1"/>
  <c r="AB206" i="3" s="1"/>
  <c r="U210" i="2"/>
  <c r="U203" i="3"/>
  <c r="V203" i="3" s="1"/>
  <c r="AB202" i="3" s="1"/>
  <c r="U206" i="2"/>
  <c r="U199" i="3"/>
  <c r="V199" i="3" s="1"/>
  <c r="AB198" i="3" s="1"/>
  <c r="U202" i="2"/>
  <c r="U195" i="3"/>
  <c r="V195" i="3" s="1"/>
  <c r="AB194" i="3" s="1"/>
  <c r="U198" i="2"/>
  <c r="U191" i="3"/>
  <c r="V191" i="3" s="1"/>
  <c r="AB190" i="3" s="1"/>
  <c r="U194" i="2"/>
  <c r="U187" i="3"/>
  <c r="V187" i="3" s="1"/>
  <c r="AB186" i="3" s="1"/>
  <c r="U190" i="2"/>
  <c r="U183" i="3"/>
  <c r="V183" i="3" s="1"/>
  <c r="AB182" i="3" s="1"/>
  <c r="U186" i="2"/>
  <c r="U179" i="3"/>
  <c r="V179" i="3" s="1"/>
  <c r="AB178" i="3" s="1"/>
  <c r="U182" i="2"/>
  <c r="U175" i="3"/>
  <c r="V175" i="3" s="1"/>
  <c r="AB174" i="3" s="1"/>
  <c r="U178" i="2"/>
  <c r="U171" i="3"/>
  <c r="V171" i="3" s="1"/>
  <c r="AB170" i="3" s="1"/>
  <c r="U174" i="2"/>
  <c r="U167" i="3"/>
  <c r="V167" i="3" s="1"/>
  <c r="AB166" i="3" s="1"/>
  <c r="U170" i="2"/>
  <c r="U163" i="3"/>
  <c r="V163" i="3" s="1"/>
  <c r="AB162" i="3" s="1"/>
  <c r="U166" i="2"/>
  <c r="U159" i="3"/>
  <c r="V159" i="3" s="1"/>
  <c r="AB158" i="3" s="1"/>
  <c r="U162" i="2"/>
  <c r="U155" i="3"/>
  <c r="V155" i="3" s="1"/>
  <c r="AB154" i="3" s="1"/>
  <c r="U158" i="2"/>
  <c r="U151" i="3"/>
  <c r="V151" i="3" s="1"/>
  <c r="AB150" i="3" s="1"/>
  <c r="U154" i="2"/>
  <c r="U147" i="3"/>
  <c r="V147" i="3" s="1"/>
  <c r="AB146" i="3" s="1"/>
  <c r="U150" i="2"/>
  <c r="U143" i="3"/>
  <c r="V143" i="3" s="1"/>
  <c r="AB142" i="3" s="1"/>
  <c r="U146" i="2"/>
  <c r="U139" i="3"/>
  <c r="V139" i="3" s="1"/>
  <c r="AB138" i="3" s="1"/>
  <c r="U142" i="2"/>
  <c r="U135" i="3"/>
  <c r="V135" i="3" s="1"/>
  <c r="AB134" i="3" s="1"/>
  <c r="U138" i="2"/>
  <c r="U131" i="3"/>
  <c r="V131" i="3" s="1"/>
  <c r="AB130" i="3" s="1"/>
  <c r="U134" i="2"/>
  <c r="U127" i="3"/>
  <c r="V127" i="3" s="1"/>
  <c r="AB126" i="3" s="1"/>
  <c r="U130" i="2"/>
  <c r="U123" i="3"/>
  <c r="V123" i="3" s="1"/>
  <c r="AB122" i="3" s="1"/>
  <c r="U126" i="2"/>
  <c r="U119" i="3"/>
  <c r="V119" i="3" s="1"/>
  <c r="AB118" i="3" s="1"/>
  <c r="U122" i="2"/>
  <c r="U115" i="3"/>
  <c r="V115" i="3" s="1"/>
  <c r="AB114" i="3" s="1"/>
  <c r="U118" i="2"/>
  <c r="U111" i="3"/>
  <c r="V111" i="3" s="1"/>
  <c r="AB110" i="3" s="1"/>
  <c r="U114" i="2"/>
  <c r="U107" i="3"/>
  <c r="V107" i="3" s="1"/>
  <c r="AB106" i="3" s="1"/>
  <c r="U110" i="2"/>
  <c r="U103" i="3"/>
  <c r="V103" i="3" s="1"/>
  <c r="AB102" i="3" s="1"/>
  <c r="U106" i="2"/>
  <c r="U99" i="3"/>
  <c r="V99" i="3" s="1"/>
  <c r="AB98" i="3" s="1"/>
  <c r="U102" i="2"/>
  <c r="U95" i="3"/>
  <c r="V95" i="3" s="1"/>
  <c r="AB94" i="3" s="1"/>
  <c r="U98" i="2"/>
  <c r="U91" i="3"/>
  <c r="V91" i="3" s="1"/>
  <c r="AB90" i="3" s="1"/>
  <c r="U94" i="2"/>
  <c r="U87" i="3"/>
  <c r="V87" i="3" s="1"/>
  <c r="AB86" i="3" s="1"/>
  <c r="U90" i="2"/>
  <c r="U83" i="3"/>
  <c r="V83" i="3" s="1"/>
  <c r="AB82" i="3" s="1"/>
  <c r="U86" i="2"/>
  <c r="U75" i="3"/>
  <c r="V75" i="3" s="1"/>
  <c r="AB74" i="3" s="1"/>
  <c r="U78" i="2"/>
  <c r="U71" i="3"/>
  <c r="V71" i="3" s="1"/>
  <c r="AB70" i="3" s="1"/>
  <c r="U74" i="2"/>
  <c r="U67" i="3"/>
  <c r="V67" i="3" s="1"/>
  <c r="AB66" i="3" s="1"/>
  <c r="U70" i="2"/>
  <c r="U63" i="3"/>
  <c r="V63" i="3" s="1"/>
  <c r="AB62" i="3" s="1"/>
  <c r="U66" i="2"/>
  <c r="U59" i="3"/>
  <c r="V59" i="3" s="1"/>
  <c r="AB58" i="3" s="1"/>
  <c r="U62" i="2"/>
  <c r="U55" i="3"/>
  <c r="V55" i="3" s="1"/>
  <c r="AB54" i="3" s="1"/>
  <c r="U58" i="2"/>
  <c r="U51" i="3"/>
  <c r="V51" i="3" s="1"/>
  <c r="AB50" i="3" s="1"/>
  <c r="U54" i="2"/>
  <c r="U47" i="3"/>
  <c r="V47" i="3" s="1"/>
  <c r="AB46" i="3" s="1"/>
  <c r="U50" i="2"/>
  <c r="U43" i="3"/>
  <c r="V43" i="3" s="1"/>
  <c r="AB42" i="3" s="1"/>
  <c r="U46" i="2"/>
  <c r="U39" i="3"/>
  <c r="V39" i="3" s="1"/>
  <c r="AB38" i="3" s="1"/>
  <c r="U42" i="2"/>
  <c r="U35" i="3"/>
  <c r="V35" i="3" s="1"/>
  <c r="AB34" i="3" s="1"/>
  <c r="U38" i="2"/>
  <c r="U31" i="3"/>
  <c r="V31" i="3" s="1"/>
  <c r="AB30" i="3" s="1"/>
  <c r="U34" i="2"/>
  <c r="U27" i="3"/>
  <c r="V27" i="3" s="1"/>
  <c r="AB26" i="3" s="1"/>
  <c r="U30" i="2"/>
  <c r="U23" i="3"/>
  <c r="V23" i="3" s="1"/>
  <c r="AB22" i="3" s="1"/>
  <c r="U26" i="2"/>
  <c r="U19" i="3"/>
  <c r="V19" i="3" s="1"/>
  <c r="AB18" i="3" s="1"/>
  <c r="U22" i="2"/>
  <c r="U15" i="3"/>
  <c r="V15" i="3" s="1"/>
  <c r="AB14" i="3" s="1"/>
  <c r="U18" i="2"/>
  <c r="U11" i="3"/>
  <c r="V11" i="3" s="1"/>
  <c r="AB10" i="3" s="1"/>
  <c r="U14" i="2"/>
  <c r="U7" i="3"/>
  <c r="V7" i="3" s="1"/>
  <c r="AB6" i="3" s="1"/>
  <c r="U10" i="2"/>
  <c r="U285" i="3"/>
  <c r="V285" i="3" s="1"/>
  <c r="AB284" i="3" s="1"/>
  <c r="U288" i="2"/>
  <c r="U269" i="3"/>
  <c r="V269" i="3" s="1"/>
  <c r="AB268" i="3" s="1"/>
  <c r="U272" i="2"/>
  <c r="U253" i="3"/>
  <c r="V253" i="3" s="1"/>
  <c r="AB252" i="3" s="1"/>
  <c r="U256" i="2"/>
  <c r="U233" i="3"/>
  <c r="V233" i="3" s="1"/>
  <c r="AB232" i="3" s="1"/>
  <c r="U236" i="2"/>
  <c r="U217" i="3"/>
  <c r="V217" i="3" s="1"/>
  <c r="AB216" i="3" s="1"/>
  <c r="U220" i="2"/>
  <c r="U205" i="3"/>
  <c r="V205" i="3" s="1"/>
  <c r="AB204" i="3" s="1"/>
  <c r="U208" i="2"/>
  <c r="U189" i="3"/>
  <c r="V189" i="3" s="1"/>
  <c r="AB188" i="3" s="1"/>
  <c r="U192" i="2"/>
  <c r="U169" i="3"/>
  <c r="V169" i="3" s="1"/>
  <c r="AB168" i="3" s="1"/>
  <c r="U172" i="2"/>
  <c r="U157" i="3"/>
  <c r="V157" i="3" s="1"/>
  <c r="AB156" i="3" s="1"/>
  <c r="U160" i="2"/>
  <c r="U137" i="3"/>
  <c r="V137" i="3" s="1"/>
  <c r="AB136" i="3" s="1"/>
  <c r="U140" i="2"/>
  <c r="U121" i="3"/>
  <c r="V121" i="3" s="1"/>
  <c r="AB120" i="3" s="1"/>
  <c r="U124" i="2"/>
  <c r="U105" i="3"/>
  <c r="V105" i="3" s="1"/>
  <c r="AB104" i="3" s="1"/>
  <c r="U108" i="2"/>
  <c r="U89" i="3"/>
  <c r="V89" i="3" s="1"/>
  <c r="AB88" i="3" s="1"/>
  <c r="U92" i="2"/>
  <c r="U57" i="3"/>
  <c r="V57" i="3" s="1"/>
  <c r="AB56" i="3" s="1"/>
  <c r="U60" i="2"/>
  <c r="U45" i="3"/>
  <c r="V45" i="3" s="1"/>
  <c r="AB44" i="3" s="1"/>
  <c r="U48" i="2"/>
  <c r="U29" i="3"/>
  <c r="V29" i="3" s="1"/>
  <c r="AB28" i="3" s="1"/>
  <c r="U32" i="2"/>
  <c r="U9" i="3"/>
  <c r="V9" i="3" s="1"/>
  <c r="AB8" i="3" s="1"/>
  <c r="U12" i="2"/>
  <c r="U328" i="3"/>
  <c r="V328" i="3" s="1"/>
  <c r="AB327" i="3" s="1"/>
  <c r="U331" i="2"/>
  <c r="U302" i="3"/>
  <c r="V302" i="3" s="1"/>
  <c r="AB301" i="3" s="1"/>
  <c r="U305" i="2"/>
  <c r="U298" i="3"/>
  <c r="V298" i="3" s="1"/>
  <c r="AB297" i="3" s="1"/>
  <c r="U301" i="2"/>
  <c r="U294" i="3"/>
  <c r="V294" i="3" s="1"/>
  <c r="AB293" i="3" s="1"/>
  <c r="U297" i="2"/>
  <c r="U290" i="3"/>
  <c r="V290" i="3" s="1"/>
  <c r="AB289" i="3" s="1"/>
  <c r="U293" i="2"/>
  <c r="U286" i="3"/>
  <c r="V286" i="3" s="1"/>
  <c r="AB285" i="3" s="1"/>
  <c r="U289" i="2"/>
  <c r="U282" i="3"/>
  <c r="V282" i="3" s="1"/>
  <c r="AB281" i="3" s="1"/>
  <c r="U285" i="2"/>
  <c r="U278" i="3"/>
  <c r="V278" i="3" s="1"/>
  <c r="AB277" i="3" s="1"/>
  <c r="U281" i="2"/>
  <c r="U274" i="3"/>
  <c r="V274" i="3" s="1"/>
  <c r="AB273" i="3" s="1"/>
  <c r="U277" i="2"/>
  <c r="U270" i="3"/>
  <c r="V270" i="3" s="1"/>
  <c r="AB269" i="3" s="1"/>
  <c r="U273" i="2"/>
  <c r="U266" i="3"/>
  <c r="V266" i="3" s="1"/>
  <c r="AB265" i="3" s="1"/>
  <c r="U269" i="2"/>
  <c r="U262" i="3"/>
  <c r="V262" i="3" s="1"/>
  <c r="AB261" i="3" s="1"/>
  <c r="U265" i="2"/>
  <c r="U258" i="3"/>
  <c r="V258" i="3" s="1"/>
  <c r="AB257" i="3" s="1"/>
  <c r="U261" i="2"/>
  <c r="U254" i="3"/>
  <c r="V254" i="3" s="1"/>
  <c r="AB253" i="3" s="1"/>
  <c r="U257" i="2"/>
  <c r="U250" i="3"/>
  <c r="V250" i="3" s="1"/>
  <c r="AB249" i="3" s="1"/>
  <c r="U253" i="2"/>
  <c r="U246" i="3"/>
  <c r="V246" i="3" s="1"/>
  <c r="AB245" i="3" s="1"/>
  <c r="U249" i="2"/>
  <c r="U242" i="3"/>
  <c r="V242" i="3" s="1"/>
  <c r="AB241" i="3" s="1"/>
  <c r="U245" i="2"/>
  <c r="U238" i="3"/>
  <c r="V238" i="3" s="1"/>
  <c r="AB237" i="3" s="1"/>
  <c r="U241" i="2"/>
  <c r="U234" i="3"/>
  <c r="V234" i="3" s="1"/>
  <c r="AB233" i="3" s="1"/>
  <c r="U237" i="2"/>
  <c r="U230" i="3"/>
  <c r="V230" i="3" s="1"/>
  <c r="AB229" i="3" s="1"/>
  <c r="U233" i="2"/>
  <c r="U226" i="3"/>
  <c r="V226" i="3" s="1"/>
  <c r="AB225" i="3" s="1"/>
  <c r="U229" i="2"/>
  <c r="U222" i="3"/>
  <c r="V222" i="3" s="1"/>
  <c r="AB221" i="3" s="1"/>
  <c r="U225" i="2"/>
  <c r="U218" i="3"/>
  <c r="V218" i="3" s="1"/>
  <c r="AB217" i="3" s="1"/>
  <c r="U221" i="2"/>
  <c r="U214" i="3"/>
  <c r="V214" i="3" s="1"/>
  <c r="AB213" i="3" s="1"/>
  <c r="U217" i="2"/>
  <c r="U210" i="3"/>
  <c r="V210" i="3" s="1"/>
  <c r="AB209" i="3" s="1"/>
  <c r="U213" i="2"/>
  <c r="U206" i="3"/>
  <c r="V206" i="3" s="1"/>
  <c r="AB205" i="3" s="1"/>
  <c r="U209" i="2"/>
  <c r="U202" i="3"/>
  <c r="V202" i="3" s="1"/>
  <c r="AB201" i="3" s="1"/>
  <c r="U205" i="2"/>
  <c r="U198" i="3"/>
  <c r="V198" i="3" s="1"/>
  <c r="AB197" i="3" s="1"/>
  <c r="U201" i="2"/>
  <c r="U194" i="3"/>
  <c r="V194" i="3" s="1"/>
  <c r="AB193" i="3" s="1"/>
  <c r="U197" i="2"/>
  <c r="U190" i="3"/>
  <c r="V190" i="3" s="1"/>
  <c r="AB189" i="3" s="1"/>
  <c r="U193" i="2"/>
  <c r="U186" i="3"/>
  <c r="V186" i="3" s="1"/>
  <c r="AB185" i="3" s="1"/>
  <c r="U189" i="2"/>
  <c r="U182" i="3"/>
  <c r="V182" i="3" s="1"/>
  <c r="AB181" i="3" s="1"/>
  <c r="U185" i="2"/>
  <c r="U178" i="3"/>
  <c r="V178" i="3" s="1"/>
  <c r="AB177" i="3" s="1"/>
  <c r="U181" i="2"/>
  <c r="U174" i="3"/>
  <c r="V174" i="3" s="1"/>
  <c r="AB173" i="3" s="1"/>
  <c r="U177" i="2"/>
  <c r="U170" i="3"/>
  <c r="V170" i="3" s="1"/>
  <c r="AB169" i="3" s="1"/>
  <c r="U173" i="2"/>
  <c r="U166" i="3"/>
  <c r="V166" i="3" s="1"/>
  <c r="AB165" i="3" s="1"/>
  <c r="U169" i="2"/>
  <c r="U162" i="3"/>
  <c r="V162" i="3" s="1"/>
  <c r="AB161" i="3" s="1"/>
  <c r="U165" i="2"/>
  <c r="U158" i="3"/>
  <c r="V158" i="3" s="1"/>
  <c r="AB157" i="3" s="1"/>
  <c r="U161" i="2"/>
  <c r="U154" i="3"/>
  <c r="V154" i="3" s="1"/>
  <c r="AB153" i="3" s="1"/>
  <c r="U157" i="2"/>
  <c r="U150" i="3"/>
  <c r="V150" i="3" s="1"/>
  <c r="AB149" i="3" s="1"/>
  <c r="U153" i="2"/>
  <c r="U146" i="3"/>
  <c r="V146" i="3" s="1"/>
  <c r="AB145" i="3" s="1"/>
  <c r="U149" i="2"/>
  <c r="U142" i="3"/>
  <c r="V142" i="3" s="1"/>
  <c r="AB141" i="3" s="1"/>
  <c r="U145" i="2"/>
  <c r="U138" i="3"/>
  <c r="V138" i="3" s="1"/>
  <c r="AB137" i="3" s="1"/>
  <c r="U141" i="2"/>
  <c r="U134" i="3"/>
  <c r="V134" i="3" s="1"/>
  <c r="AB133" i="3" s="1"/>
  <c r="U137" i="2"/>
  <c r="U130" i="3"/>
  <c r="V130" i="3" s="1"/>
  <c r="AB129" i="3" s="1"/>
  <c r="U133" i="2"/>
  <c r="U126" i="3"/>
  <c r="V126" i="3" s="1"/>
  <c r="AB125" i="3" s="1"/>
  <c r="U129" i="2"/>
  <c r="U122" i="3"/>
  <c r="V122" i="3" s="1"/>
  <c r="AB121" i="3" s="1"/>
  <c r="U125" i="2"/>
  <c r="U118" i="3"/>
  <c r="V118" i="3" s="1"/>
  <c r="AB117" i="3" s="1"/>
  <c r="U121" i="2"/>
  <c r="U114" i="3"/>
  <c r="V114" i="3" s="1"/>
  <c r="AB113" i="3" s="1"/>
  <c r="U117" i="2"/>
  <c r="U110" i="3"/>
  <c r="V110" i="3" s="1"/>
  <c r="AB109" i="3" s="1"/>
  <c r="U113" i="2"/>
  <c r="U106" i="3"/>
  <c r="V106" i="3" s="1"/>
  <c r="AB105" i="3" s="1"/>
  <c r="U109" i="2"/>
  <c r="U102" i="3"/>
  <c r="V102" i="3" s="1"/>
  <c r="AB101" i="3" s="1"/>
  <c r="U105" i="2"/>
  <c r="U98" i="3"/>
  <c r="V98" i="3" s="1"/>
  <c r="AB97" i="3" s="1"/>
  <c r="U101" i="2"/>
  <c r="U94" i="3"/>
  <c r="V94" i="3" s="1"/>
  <c r="AB93" i="3" s="1"/>
  <c r="U97" i="2"/>
  <c r="U90" i="3"/>
  <c r="V90" i="3" s="1"/>
  <c r="AB89" i="3" s="1"/>
  <c r="U93" i="2"/>
  <c r="U86" i="3"/>
  <c r="V86" i="3" s="1"/>
  <c r="AB85" i="3" s="1"/>
  <c r="U89" i="2"/>
  <c r="U82" i="3"/>
  <c r="V82" i="3" s="1"/>
  <c r="AB81" i="3" s="1"/>
  <c r="U85" i="2"/>
  <c r="U74" i="3"/>
  <c r="V74" i="3" s="1"/>
  <c r="AB73" i="3" s="1"/>
  <c r="U77" i="2"/>
  <c r="U66" i="3"/>
  <c r="V66" i="3" s="1"/>
  <c r="AB65" i="3" s="1"/>
  <c r="U69" i="2"/>
  <c r="U62" i="3"/>
  <c r="V62" i="3" s="1"/>
  <c r="AB61" i="3" s="1"/>
  <c r="U65" i="2"/>
  <c r="U58" i="3"/>
  <c r="V58" i="3" s="1"/>
  <c r="AB57" i="3" s="1"/>
  <c r="U61" i="2"/>
  <c r="U54" i="3"/>
  <c r="V54" i="3" s="1"/>
  <c r="AB53" i="3" s="1"/>
  <c r="U57" i="2"/>
  <c r="U50" i="3"/>
  <c r="V50" i="3" s="1"/>
  <c r="AB49" i="3" s="1"/>
  <c r="U53" i="2"/>
  <c r="U46" i="3"/>
  <c r="V46" i="3" s="1"/>
  <c r="AB45" i="3" s="1"/>
  <c r="U49" i="2"/>
  <c r="U42" i="3"/>
  <c r="V42" i="3" s="1"/>
  <c r="AB41" i="3" s="1"/>
  <c r="U45" i="2"/>
  <c r="U38" i="3"/>
  <c r="V38" i="3" s="1"/>
  <c r="AB37" i="3" s="1"/>
  <c r="U41" i="2"/>
  <c r="U34" i="3"/>
  <c r="V34" i="3" s="1"/>
  <c r="AB33" i="3" s="1"/>
  <c r="U37" i="2"/>
  <c r="U30" i="3"/>
  <c r="V30" i="3" s="1"/>
  <c r="AB29" i="3" s="1"/>
  <c r="U33" i="2"/>
  <c r="U26" i="3"/>
  <c r="V26" i="3" s="1"/>
  <c r="AB25" i="3" s="1"/>
  <c r="U29" i="2"/>
  <c r="U22" i="3"/>
  <c r="V22" i="3" s="1"/>
  <c r="AB21" i="3" s="1"/>
  <c r="U25" i="2"/>
  <c r="U18" i="3"/>
  <c r="V18" i="3" s="1"/>
  <c r="AB17" i="3" s="1"/>
  <c r="U21" i="2"/>
  <c r="U14" i="3"/>
  <c r="V14" i="3" s="1"/>
  <c r="AB13" i="3" s="1"/>
  <c r="U17" i="2"/>
  <c r="U10" i="3"/>
  <c r="V10" i="3" s="1"/>
  <c r="AB9" i="3" s="1"/>
  <c r="U13" i="2"/>
  <c r="U6" i="3"/>
  <c r="V6" i="3" s="1"/>
  <c r="AB5" i="3" s="1"/>
  <c r="U9" i="2"/>
  <c r="U366" i="3"/>
  <c r="V366" i="3" s="1"/>
  <c r="AB365" i="3" s="1"/>
  <c r="U369" i="2"/>
  <c r="U365" i="3"/>
  <c r="V365" i="3" s="1"/>
  <c r="AB364" i="3" s="1"/>
  <c r="U368" i="2"/>
  <c r="U363" i="3"/>
  <c r="V363" i="3" s="1"/>
  <c r="AB362" i="3" s="1"/>
  <c r="U366" i="2"/>
  <c r="U364" i="3"/>
  <c r="V364" i="3" s="1"/>
  <c r="AB363" i="3" s="1"/>
  <c r="U367" i="2"/>
  <c r="O366" i="3"/>
  <c r="P366" i="3" s="1"/>
  <c r="S369" i="2"/>
  <c r="O362" i="3"/>
  <c r="P362" i="3" s="1"/>
  <c r="S365" i="2"/>
  <c r="O358" i="3"/>
  <c r="P358" i="3" s="1"/>
  <c r="S361" i="2"/>
  <c r="O354" i="3"/>
  <c r="P354" i="3" s="1"/>
  <c r="S357" i="2"/>
  <c r="O350" i="3"/>
  <c r="P350" i="3" s="1"/>
  <c r="S353" i="2"/>
  <c r="O346" i="3"/>
  <c r="P346" i="3" s="1"/>
  <c r="S349" i="2"/>
  <c r="O342" i="3"/>
  <c r="P342" i="3" s="1"/>
  <c r="S345" i="2"/>
  <c r="O338" i="3"/>
  <c r="P338" i="3" s="1"/>
  <c r="S341" i="2"/>
  <c r="O334" i="3"/>
  <c r="P334" i="3" s="1"/>
  <c r="S337" i="2"/>
  <c r="O330" i="3"/>
  <c r="P330" i="3" s="1"/>
  <c r="S333" i="2"/>
  <c r="O326" i="3"/>
  <c r="P326" i="3" s="1"/>
  <c r="S329" i="2"/>
  <c r="O322" i="3"/>
  <c r="P322" i="3" s="1"/>
  <c r="S325" i="2"/>
  <c r="O318" i="3"/>
  <c r="P318" i="3" s="1"/>
  <c r="S321" i="2"/>
  <c r="O314" i="3"/>
  <c r="P314" i="3" s="1"/>
  <c r="S317" i="2"/>
  <c r="O310" i="3"/>
  <c r="P310" i="3" s="1"/>
  <c r="S313" i="2"/>
  <c r="O306" i="3"/>
  <c r="P306" i="3" s="1"/>
  <c r="S309" i="2"/>
  <c r="O302" i="3"/>
  <c r="P302" i="3" s="1"/>
  <c r="S305" i="2"/>
  <c r="O298" i="3"/>
  <c r="P298" i="3" s="1"/>
  <c r="S301" i="2"/>
  <c r="O294" i="3"/>
  <c r="P294" i="3" s="1"/>
  <c r="S297" i="2"/>
  <c r="O286" i="3"/>
  <c r="P286" i="3" s="1"/>
  <c r="S289" i="2"/>
  <c r="O282" i="3"/>
  <c r="P282" i="3" s="1"/>
  <c r="S285" i="2"/>
  <c r="O278" i="3"/>
  <c r="P278" i="3" s="1"/>
  <c r="S281" i="2"/>
  <c r="O270" i="3"/>
  <c r="P270" i="3" s="1"/>
  <c r="S273" i="2"/>
  <c r="O266" i="3"/>
  <c r="P266" i="3" s="1"/>
  <c r="S269" i="2"/>
  <c r="O262" i="3"/>
  <c r="P262" i="3" s="1"/>
  <c r="S265" i="2"/>
  <c r="O258" i="3"/>
  <c r="P258" i="3" s="1"/>
  <c r="S261" i="2"/>
  <c r="O254" i="3"/>
  <c r="P254" i="3" s="1"/>
  <c r="S257" i="2"/>
  <c r="O250" i="3"/>
  <c r="P250" i="3" s="1"/>
  <c r="S253" i="2"/>
  <c r="O246" i="3"/>
  <c r="P246" i="3" s="1"/>
  <c r="S249" i="2"/>
  <c r="O242" i="3"/>
  <c r="P242" i="3" s="1"/>
  <c r="S245" i="2"/>
  <c r="O238" i="3"/>
  <c r="P238" i="3" s="1"/>
  <c r="S241" i="2"/>
  <c r="O234" i="3"/>
  <c r="P234" i="3" s="1"/>
  <c r="S237" i="2"/>
  <c r="O230" i="3"/>
  <c r="P230" i="3" s="1"/>
  <c r="S233" i="2"/>
  <c r="O226" i="3"/>
  <c r="P226" i="3" s="1"/>
  <c r="S229" i="2"/>
  <c r="O222" i="3"/>
  <c r="P222" i="3" s="1"/>
  <c r="S225" i="2"/>
  <c r="O214" i="3"/>
  <c r="P214" i="3" s="1"/>
  <c r="S217" i="2"/>
  <c r="O206" i="3"/>
  <c r="P206" i="3" s="1"/>
  <c r="S209" i="2"/>
  <c r="O202" i="3"/>
  <c r="P202" i="3" s="1"/>
  <c r="S205" i="2"/>
  <c r="O198" i="3"/>
  <c r="P198" i="3" s="1"/>
  <c r="S201" i="2"/>
  <c r="O194" i="3"/>
  <c r="P194" i="3" s="1"/>
  <c r="S197" i="2"/>
  <c r="O190" i="3"/>
  <c r="P190" i="3" s="1"/>
  <c r="S193" i="2"/>
  <c r="O186" i="3"/>
  <c r="P186" i="3" s="1"/>
  <c r="S189" i="2"/>
  <c r="O182" i="3"/>
  <c r="P182" i="3" s="1"/>
  <c r="S185" i="2"/>
  <c r="O178" i="3"/>
  <c r="P178" i="3" s="1"/>
  <c r="S181" i="2"/>
  <c r="O174" i="3"/>
  <c r="P174" i="3" s="1"/>
  <c r="S177" i="2"/>
  <c r="O170" i="3"/>
  <c r="P170" i="3" s="1"/>
  <c r="S173" i="2"/>
  <c r="O166" i="3"/>
  <c r="P166" i="3" s="1"/>
  <c r="S169" i="2"/>
  <c r="O162" i="3"/>
  <c r="P162" i="3" s="1"/>
  <c r="S165" i="2"/>
  <c r="O158" i="3"/>
  <c r="P158" i="3" s="1"/>
  <c r="S161" i="2"/>
  <c r="O154" i="3"/>
  <c r="P154" i="3" s="1"/>
  <c r="S157" i="2"/>
  <c r="O150" i="3"/>
  <c r="P150" i="3" s="1"/>
  <c r="S153" i="2"/>
  <c r="O146" i="3"/>
  <c r="P146" i="3" s="1"/>
  <c r="S149" i="2"/>
  <c r="O142" i="3"/>
  <c r="P142" i="3" s="1"/>
  <c r="S145" i="2"/>
  <c r="O138" i="3"/>
  <c r="P138" i="3" s="1"/>
  <c r="S141" i="2"/>
  <c r="O130" i="3"/>
  <c r="P130" i="3" s="1"/>
  <c r="S133" i="2"/>
  <c r="O126" i="3"/>
  <c r="P126" i="3" s="1"/>
  <c r="S129" i="2"/>
  <c r="O122" i="3"/>
  <c r="P122" i="3" s="1"/>
  <c r="S125" i="2"/>
  <c r="O118" i="3"/>
  <c r="P118" i="3" s="1"/>
  <c r="S121" i="2"/>
  <c r="O114" i="3"/>
  <c r="P114" i="3" s="1"/>
  <c r="S117" i="2"/>
  <c r="O110" i="3"/>
  <c r="P110" i="3" s="1"/>
  <c r="S113" i="2"/>
  <c r="O106" i="3"/>
  <c r="P106" i="3" s="1"/>
  <c r="S109" i="2"/>
  <c r="O102" i="3"/>
  <c r="P102" i="3" s="1"/>
  <c r="S105" i="2"/>
  <c r="O98" i="3"/>
  <c r="P98" i="3" s="1"/>
  <c r="S101" i="2"/>
  <c r="O94" i="3"/>
  <c r="P94" i="3" s="1"/>
  <c r="S97" i="2"/>
  <c r="O90" i="3"/>
  <c r="P90" i="3" s="1"/>
  <c r="S93" i="2"/>
  <c r="O86" i="3"/>
  <c r="P86" i="3" s="1"/>
  <c r="S89" i="2"/>
  <c r="O82" i="3"/>
  <c r="P82" i="3" s="1"/>
  <c r="S85" i="2"/>
  <c r="O78" i="3"/>
  <c r="P78" i="3" s="1"/>
  <c r="S81" i="2"/>
  <c r="O74" i="3"/>
  <c r="P74" i="3" s="1"/>
  <c r="S77" i="2"/>
  <c r="O70" i="3"/>
  <c r="P70" i="3" s="1"/>
  <c r="S73" i="2"/>
  <c r="O66" i="3"/>
  <c r="P66" i="3" s="1"/>
  <c r="S69" i="2"/>
  <c r="O62" i="3"/>
  <c r="P62" i="3" s="1"/>
  <c r="S65" i="2"/>
  <c r="O58" i="3"/>
  <c r="P58" i="3" s="1"/>
  <c r="S61" i="2"/>
  <c r="O54" i="3"/>
  <c r="P54" i="3" s="1"/>
  <c r="S57" i="2"/>
  <c r="O50" i="3"/>
  <c r="P50" i="3" s="1"/>
  <c r="S53" i="2"/>
  <c r="O46" i="3"/>
  <c r="P46" i="3" s="1"/>
  <c r="S49" i="2"/>
  <c r="O42" i="3"/>
  <c r="P42" i="3" s="1"/>
  <c r="S45" i="2"/>
  <c r="O38" i="3"/>
  <c r="P38" i="3" s="1"/>
  <c r="S41" i="2"/>
  <c r="O34" i="3"/>
  <c r="P34" i="3" s="1"/>
  <c r="S37" i="2"/>
  <c r="O30" i="3"/>
  <c r="P30" i="3" s="1"/>
  <c r="S33" i="2"/>
  <c r="O26" i="3"/>
  <c r="P26" i="3" s="1"/>
  <c r="S29" i="2"/>
  <c r="O22" i="3"/>
  <c r="P22" i="3" s="1"/>
  <c r="S25" i="2"/>
  <c r="O18" i="3"/>
  <c r="P18" i="3" s="1"/>
  <c r="S21" i="2"/>
  <c r="O14" i="3"/>
  <c r="P14" i="3" s="1"/>
  <c r="S17" i="2"/>
  <c r="O10" i="3"/>
  <c r="P10" i="3" s="1"/>
  <c r="S13" i="2"/>
  <c r="O6" i="3"/>
  <c r="P6" i="3" s="1"/>
  <c r="S9" i="2"/>
  <c r="Q6" i="3"/>
  <c r="R6" i="3" s="1"/>
  <c r="T9" i="2"/>
  <c r="Q10" i="3"/>
  <c r="R10" i="3" s="1"/>
  <c r="T13" i="2"/>
  <c r="Q14" i="3"/>
  <c r="R14" i="3" s="1"/>
  <c r="T17" i="2"/>
  <c r="Q18" i="3"/>
  <c r="R18" i="3" s="1"/>
  <c r="T21" i="2"/>
  <c r="Q22" i="3"/>
  <c r="R22" i="3" s="1"/>
  <c r="T25" i="2"/>
  <c r="Q26" i="3"/>
  <c r="R26" i="3" s="1"/>
  <c r="T29" i="2"/>
  <c r="Q30" i="3"/>
  <c r="R30" i="3" s="1"/>
  <c r="T33" i="2"/>
  <c r="Q34" i="3"/>
  <c r="R34" i="3" s="1"/>
  <c r="T37" i="2"/>
  <c r="Q38" i="3"/>
  <c r="R38" i="3" s="1"/>
  <c r="T41" i="2"/>
  <c r="Q42" i="3"/>
  <c r="R42" i="3" s="1"/>
  <c r="T45" i="2"/>
  <c r="Q46" i="3"/>
  <c r="R46" i="3" s="1"/>
  <c r="T49" i="2"/>
  <c r="Q50" i="3"/>
  <c r="R50" i="3" s="1"/>
  <c r="T53" i="2"/>
  <c r="Q54" i="3"/>
  <c r="R54" i="3" s="1"/>
  <c r="T57" i="2"/>
  <c r="Q58" i="3"/>
  <c r="R58" i="3" s="1"/>
  <c r="T61" i="2"/>
  <c r="Q62" i="3"/>
  <c r="R62" i="3" s="1"/>
  <c r="T65" i="2"/>
  <c r="Q66" i="3"/>
  <c r="R66" i="3" s="1"/>
  <c r="T69" i="2"/>
  <c r="Q70" i="3"/>
  <c r="R70" i="3" s="1"/>
  <c r="T73" i="2"/>
  <c r="Q74" i="3"/>
  <c r="R74" i="3" s="1"/>
  <c r="T77" i="2"/>
  <c r="Q78" i="3"/>
  <c r="R78" i="3" s="1"/>
  <c r="T81" i="2"/>
  <c r="Q82" i="3"/>
  <c r="R82" i="3" s="1"/>
  <c r="T85" i="2"/>
  <c r="Q86" i="3"/>
  <c r="R86" i="3" s="1"/>
  <c r="T89" i="2"/>
  <c r="Q90" i="3"/>
  <c r="R90" i="3" s="1"/>
  <c r="T93" i="2"/>
  <c r="Q94" i="3"/>
  <c r="R94" i="3" s="1"/>
  <c r="T97" i="2"/>
  <c r="Q98" i="3"/>
  <c r="R98" i="3" s="1"/>
  <c r="T101" i="2"/>
  <c r="Q102" i="3"/>
  <c r="R102" i="3" s="1"/>
  <c r="T105" i="2"/>
  <c r="Q106" i="3"/>
  <c r="R106" i="3" s="1"/>
  <c r="T109" i="2"/>
  <c r="Q110" i="3"/>
  <c r="R110" i="3" s="1"/>
  <c r="T113" i="2"/>
  <c r="Q114" i="3"/>
  <c r="R114" i="3" s="1"/>
  <c r="T117" i="2"/>
  <c r="Q118" i="3"/>
  <c r="R118" i="3" s="1"/>
  <c r="T121" i="2"/>
  <c r="Q122" i="3"/>
  <c r="R122" i="3" s="1"/>
  <c r="T125" i="2"/>
  <c r="Q126" i="3"/>
  <c r="R126" i="3" s="1"/>
  <c r="T129" i="2"/>
  <c r="Q130" i="3"/>
  <c r="R130" i="3" s="1"/>
  <c r="T133" i="2"/>
  <c r="Q138" i="3"/>
  <c r="R138" i="3" s="1"/>
  <c r="T141" i="2"/>
  <c r="Q142" i="3"/>
  <c r="R142" i="3" s="1"/>
  <c r="T145" i="2"/>
  <c r="Q146" i="3"/>
  <c r="R146" i="3" s="1"/>
  <c r="T149" i="2"/>
  <c r="Q150" i="3"/>
  <c r="R150" i="3" s="1"/>
  <c r="T153" i="2"/>
  <c r="Q154" i="3"/>
  <c r="R154" i="3" s="1"/>
  <c r="T157" i="2"/>
  <c r="Q158" i="3"/>
  <c r="R158" i="3" s="1"/>
  <c r="T161" i="2"/>
  <c r="Q162" i="3"/>
  <c r="R162" i="3" s="1"/>
  <c r="T165" i="2"/>
  <c r="Q166" i="3"/>
  <c r="R166" i="3" s="1"/>
  <c r="T169" i="2"/>
  <c r="Q170" i="3"/>
  <c r="R170" i="3" s="1"/>
  <c r="T173" i="2"/>
  <c r="Q174" i="3"/>
  <c r="R174" i="3" s="1"/>
  <c r="T177" i="2"/>
  <c r="Q178" i="3"/>
  <c r="R178" i="3" s="1"/>
  <c r="AA178" i="3" s="1"/>
  <c r="T181" i="2"/>
  <c r="Q182" i="3"/>
  <c r="R182" i="3" s="1"/>
  <c r="T185" i="2"/>
  <c r="Q186" i="3"/>
  <c r="R186" i="3" s="1"/>
  <c r="AA186" i="3" s="1"/>
  <c r="T189" i="2"/>
  <c r="Q190" i="3"/>
  <c r="R190" i="3" s="1"/>
  <c r="T193" i="2"/>
  <c r="Q194" i="3"/>
  <c r="R194" i="3" s="1"/>
  <c r="AA194" i="3" s="1"/>
  <c r="T197" i="2"/>
  <c r="Q198" i="3"/>
  <c r="R198" i="3" s="1"/>
  <c r="T201" i="2"/>
  <c r="Q202" i="3"/>
  <c r="R202" i="3" s="1"/>
  <c r="AA202" i="3" s="1"/>
  <c r="T205" i="2"/>
  <c r="Q206" i="3"/>
  <c r="R206" i="3" s="1"/>
  <c r="T209" i="2"/>
  <c r="Q210" i="3"/>
  <c r="R210" i="3" s="1"/>
  <c r="T213" i="2"/>
  <c r="Q214" i="3"/>
  <c r="R214" i="3" s="1"/>
  <c r="AA214" i="3" s="1"/>
  <c r="T217" i="2"/>
  <c r="Q222" i="3"/>
  <c r="R222" i="3" s="1"/>
  <c r="AA222" i="3" s="1"/>
  <c r="T225" i="2"/>
  <c r="Q226" i="3"/>
  <c r="R226" i="3" s="1"/>
  <c r="AA226" i="3" s="1"/>
  <c r="T229" i="2"/>
  <c r="Q230" i="3"/>
  <c r="R230" i="3" s="1"/>
  <c r="AA230" i="3" s="1"/>
  <c r="T233" i="2"/>
  <c r="Q234" i="3"/>
  <c r="R234" i="3" s="1"/>
  <c r="AA234" i="3" s="1"/>
  <c r="T237" i="2"/>
  <c r="Q238" i="3"/>
  <c r="R238" i="3" s="1"/>
  <c r="AA238" i="3" s="1"/>
  <c r="T241" i="2"/>
  <c r="Q242" i="3"/>
  <c r="R242" i="3" s="1"/>
  <c r="AA242" i="3" s="1"/>
  <c r="T245" i="2"/>
  <c r="Q246" i="3"/>
  <c r="R246" i="3" s="1"/>
  <c r="AA246" i="3" s="1"/>
  <c r="T249" i="2"/>
  <c r="Q250" i="3"/>
  <c r="R250" i="3" s="1"/>
  <c r="AA250" i="3" s="1"/>
  <c r="T253" i="2"/>
  <c r="Q254" i="3"/>
  <c r="R254" i="3" s="1"/>
  <c r="AA254" i="3" s="1"/>
  <c r="T257" i="2"/>
  <c r="Q258" i="3"/>
  <c r="R258" i="3" s="1"/>
  <c r="AA258" i="3" s="1"/>
  <c r="T261" i="2"/>
  <c r="Q262" i="3"/>
  <c r="R262" i="3" s="1"/>
  <c r="AA262" i="3" s="1"/>
  <c r="T265" i="2"/>
  <c r="Q266" i="3"/>
  <c r="R266" i="3" s="1"/>
  <c r="AA266" i="3" s="1"/>
  <c r="T269" i="2"/>
  <c r="Q270" i="3"/>
  <c r="R270" i="3" s="1"/>
  <c r="AA270" i="3" s="1"/>
  <c r="T273" i="2"/>
  <c r="Q278" i="3"/>
  <c r="R278" i="3" s="1"/>
  <c r="AA278" i="3" s="1"/>
  <c r="T281" i="2"/>
  <c r="Q282" i="3"/>
  <c r="R282" i="3" s="1"/>
  <c r="AA282" i="3" s="1"/>
  <c r="T285" i="2"/>
  <c r="Q286" i="3"/>
  <c r="R286" i="3" s="1"/>
  <c r="AA286" i="3" s="1"/>
  <c r="T289" i="2"/>
  <c r="Q294" i="3"/>
  <c r="R294" i="3" s="1"/>
  <c r="AA294" i="3" s="1"/>
  <c r="T297" i="2"/>
  <c r="Q298" i="3"/>
  <c r="R298" i="3" s="1"/>
  <c r="AA298" i="3" s="1"/>
  <c r="T301" i="2"/>
  <c r="Q302" i="3"/>
  <c r="R302" i="3" s="1"/>
  <c r="AA302" i="3" s="1"/>
  <c r="T305" i="2"/>
  <c r="Q306" i="3"/>
  <c r="R306" i="3" s="1"/>
  <c r="AA306" i="3" s="1"/>
  <c r="T309" i="2"/>
  <c r="Q310" i="3"/>
  <c r="R310" i="3" s="1"/>
  <c r="AA310" i="3" s="1"/>
  <c r="T313" i="2"/>
  <c r="Q314" i="3"/>
  <c r="R314" i="3" s="1"/>
  <c r="AA314" i="3" s="1"/>
  <c r="T317" i="2"/>
  <c r="Q318" i="3"/>
  <c r="R318" i="3" s="1"/>
  <c r="AA318" i="3" s="1"/>
  <c r="T321" i="2"/>
  <c r="Q322" i="3"/>
  <c r="R322" i="3" s="1"/>
  <c r="AA322" i="3" s="1"/>
  <c r="T325" i="2"/>
  <c r="Q326" i="3"/>
  <c r="R326" i="3" s="1"/>
  <c r="AA326" i="3" s="1"/>
  <c r="T329" i="2"/>
  <c r="Q330" i="3"/>
  <c r="R330" i="3" s="1"/>
  <c r="AA330" i="3" s="1"/>
  <c r="T333" i="2"/>
  <c r="Q334" i="3"/>
  <c r="R334" i="3" s="1"/>
  <c r="AA334" i="3" s="1"/>
  <c r="T337" i="2"/>
  <c r="Q338" i="3"/>
  <c r="R338" i="3" s="1"/>
  <c r="AA338" i="3" s="1"/>
  <c r="T341" i="2"/>
  <c r="Q342" i="3"/>
  <c r="R342" i="3" s="1"/>
  <c r="AA342" i="3" s="1"/>
  <c r="T345" i="2"/>
  <c r="Q346" i="3"/>
  <c r="R346" i="3" s="1"/>
  <c r="AA346" i="3" s="1"/>
  <c r="T349" i="2"/>
  <c r="Q350" i="3"/>
  <c r="R350" i="3" s="1"/>
  <c r="AA350" i="3" s="1"/>
  <c r="T353" i="2"/>
  <c r="Q354" i="3"/>
  <c r="R354" i="3" s="1"/>
  <c r="AA354" i="3" s="1"/>
  <c r="T357" i="2"/>
  <c r="Q358" i="3"/>
  <c r="R358" i="3" s="1"/>
  <c r="AA358" i="3" s="1"/>
  <c r="T361" i="2"/>
  <c r="Q362" i="3"/>
  <c r="R362" i="3" s="1"/>
  <c r="AA362" i="3" s="1"/>
  <c r="T365" i="2"/>
  <c r="Q366" i="3"/>
  <c r="R366" i="3" s="1"/>
  <c r="AA366" i="3" s="1"/>
  <c r="T369" i="2"/>
  <c r="O9" i="3"/>
  <c r="P9" i="3" s="1"/>
  <c r="S12" i="2"/>
  <c r="O5" i="3"/>
  <c r="P5" i="3" s="1"/>
  <c r="S8" i="2"/>
  <c r="Q11" i="3"/>
  <c r="R11" i="3" s="1"/>
  <c r="T14" i="2"/>
  <c r="Q23" i="3"/>
  <c r="R23" i="3" s="1"/>
  <c r="T26" i="2"/>
  <c r="Q35" i="3"/>
  <c r="R35" i="3" s="1"/>
  <c r="T38" i="2"/>
  <c r="Q43" i="3"/>
  <c r="R43" i="3" s="1"/>
  <c r="T46" i="2"/>
  <c r="Q55" i="3"/>
  <c r="R55" i="3" s="1"/>
  <c r="T58" i="2"/>
  <c r="Q63" i="3"/>
  <c r="R63" i="3" s="1"/>
  <c r="T66" i="2"/>
  <c r="Q71" i="3"/>
  <c r="R71" i="3" s="1"/>
  <c r="T74" i="2"/>
  <c r="Q83" i="3"/>
  <c r="R83" i="3" s="1"/>
  <c r="T86" i="2"/>
  <c r="Q91" i="3"/>
  <c r="R91" i="3" s="1"/>
  <c r="T94" i="2"/>
  <c r="Q99" i="3"/>
  <c r="R99" i="3" s="1"/>
  <c r="T102" i="2"/>
  <c r="Q119" i="3"/>
  <c r="R119" i="3" s="1"/>
  <c r="T122" i="2"/>
  <c r="Q127" i="3"/>
  <c r="R127" i="3" s="1"/>
  <c r="T130" i="2"/>
  <c r="Q143" i="3"/>
  <c r="R143" i="3" s="1"/>
  <c r="T146" i="2"/>
  <c r="Q175" i="3"/>
  <c r="R175" i="3" s="1"/>
  <c r="T178" i="2"/>
  <c r="Q287" i="3"/>
  <c r="R287" i="3" s="1"/>
  <c r="T290" i="2"/>
  <c r="O365" i="3"/>
  <c r="P365" i="3" s="1"/>
  <c r="S368" i="2"/>
  <c r="O357" i="3"/>
  <c r="P357" i="3" s="1"/>
  <c r="S360" i="2"/>
  <c r="O349" i="3"/>
  <c r="P349" i="3" s="1"/>
  <c r="S352" i="2"/>
  <c r="O341" i="3"/>
  <c r="P341" i="3" s="1"/>
  <c r="S344" i="2"/>
  <c r="O333" i="3"/>
  <c r="P333" i="3" s="1"/>
  <c r="S336" i="2"/>
  <c r="O325" i="3"/>
  <c r="P325" i="3" s="1"/>
  <c r="S328" i="2"/>
  <c r="O317" i="3"/>
  <c r="P317" i="3" s="1"/>
  <c r="S320" i="2"/>
  <c r="O309" i="3"/>
  <c r="P309" i="3" s="1"/>
  <c r="S312" i="2"/>
  <c r="O293" i="3"/>
  <c r="P293" i="3" s="1"/>
  <c r="S296" i="2"/>
  <c r="O281" i="3"/>
  <c r="P281" i="3" s="1"/>
  <c r="S284" i="2"/>
  <c r="O257" i="3"/>
  <c r="P257" i="3" s="1"/>
  <c r="S260" i="2"/>
  <c r="O85" i="3"/>
  <c r="P85" i="3" s="1"/>
  <c r="S88" i="2"/>
  <c r="O364" i="3"/>
  <c r="P364" i="3" s="1"/>
  <c r="S367" i="2"/>
  <c r="O360" i="3"/>
  <c r="P360" i="3" s="1"/>
  <c r="S363" i="2"/>
  <c r="O356" i="3"/>
  <c r="P356" i="3" s="1"/>
  <c r="S359" i="2"/>
  <c r="O352" i="3"/>
  <c r="P352" i="3" s="1"/>
  <c r="S355" i="2"/>
  <c r="O348" i="3"/>
  <c r="P348" i="3" s="1"/>
  <c r="S351" i="2"/>
  <c r="O344" i="3"/>
  <c r="P344" i="3" s="1"/>
  <c r="S347" i="2"/>
  <c r="O340" i="3"/>
  <c r="P340" i="3" s="1"/>
  <c r="S343" i="2"/>
  <c r="O336" i="3"/>
  <c r="P336" i="3" s="1"/>
  <c r="S339" i="2"/>
  <c r="O332" i="3"/>
  <c r="P332" i="3" s="1"/>
  <c r="S335" i="2"/>
  <c r="O328" i="3"/>
  <c r="P328" i="3" s="1"/>
  <c r="S331" i="2"/>
  <c r="O324" i="3"/>
  <c r="P324" i="3" s="1"/>
  <c r="S327" i="2"/>
  <c r="O320" i="3"/>
  <c r="P320" i="3" s="1"/>
  <c r="S323" i="2"/>
  <c r="O316" i="3"/>
  <c r="P316" i="3" s="1"/>
  <c r="S319" i="2"/>
  <c r="O312" i="3"/>
  <c r="P312" i="3" s="1"/>
  <c r="S315" i="2"/>
  <c r="O308" i="3"/>
  <c r="P308" i="3" s="1"/>
  <c r="S311" i="2"/>
  <c r="O304" i="3"/>
  <c r="P304" i="3" s="1"/>
  <c r="S307" i="2"/>
  <c r="O296" i="3"/>
  <c r="P296" i="3" s="1"/>
  <c r="S299" i="2"/>
  <c r="O292" i="3"/>
  <c r="P292" i="3" s="1"/>
  <c r="S295" i="2"/>
  <c r="O288" i="3"/>
  <c r="P288" i="3" s="1"/>
  <c r="S291" i="2"/>
  <c r="O284" i="3"/>
  <c r="P284" i="3" s="1"/>
  <c r="S287" i="2"/>
  <c r="O280" i="3"/>
  <c r="P280" i="3" s="1"/>
  <c r="S283" i="2"/>
  <c r="O276" i="3"/>
  <c r="P276" i="3" s="1"/>
  <c r="S279" i="2"/>
  <c r="O272" i="3"/>
  <c r="P272" i="3" s="1"/>
  <c r="S275" i="2"/>
  <c r="O268" i="3"/>
  <c r="P268" i="3" s="1"/>
  <c r="S271" i="2"/>
  <c r="O264" i="3"/>
  <c r="P264" i="3" s="1"/>
  <c r="S267" i="2"/>
  <c r="O256" i="3"/>
  <c r="P256" i="3" s="1"/>
  <c r="S259" i="2"/>
  <c r="O252" i="3"/>
  <c r="P252" i="3" s="1"/>
  <c r="S255" i="2"/>
  <c r="O244" i="3"/>
  <c r="P244" i="3" s="1"/>
  <c r="S247" i="2"/>
  <c r="O240" i="3"/>
  <c r="P240" i="3" s="1"/>
  <c r="S243" i="2"/>
  <c r="O236" i="3"/>
  <c r="P236" i="3" s="1"/>
  <c r="S239" i="2"/>
  <c r="O228" i="3"/>
  <c r="P228" i="3" s="1"/>
  <c r="S231" i="2"/>
  <c r="O224" i="3"/>
  <c r="P224" i="3" s="1"/>
  <c r="S227" i="2"/>
  <c r="O220" i="3"/>
  <c r="P220" i="3" s="1"/>
  <c r="S223" i="2"/>
  <c r="O216" i="3"/>
  <c r="P216" i="3" s="1"/>
  <c r="S219" i="2"/>
  <c r="O212" i="3"/>
  <c r="P212" i="3" s="1"/>
  <c r="S215" i="2"/>
  <c r="O208" i="3"/>
  <c r="P208" i="3" s="1"/>
  <c r="S211" i="2"/>
  <c r="O196" i="3"/>
  <c r="P196" i="3" s="1"/>
  <c r="S199" i="2"/>
  <c r="O192" i="3"/>
  <c r="P192" i="3" s="1"/>
  <c r="S195" i="2"/>
  <c r="O188" i="3"/>
  <c r="P188" i="3" s="1"/>
  <c r="S191" i="2"/>
  <c r="O184" i="3"/>
  <c r="P184" i="3" s="1"/>
  <c r="S187" i="2"/>
  <c r="O180" i="3"/>
  <c r="P180" i="3" s="1"/>
  <c r="S183" i="2"/>
  <c r="O172" i="3"/>
  <c r="P172" i="3" s="1"/>
  <c r="S175" i="2"/>
  <c r="O168" i="3"/>
  <c r="P168" i="3" s="1"/>
  <c r="S171" i="2"/>
  <c r="O164" i="3"/>
  <c r="P164" i="3" s="1"/>
  <c r="S167" i="2"/>
  <c r="O156" i="3"/>
  <c r="P156" i="3" s="1"/>
  <c r="S159" i="2"/>
  <c r="O152" i="3"/>
  <c r="P152" i="3" s="1"/>
  <c r="S155" i="2"/>
  <c r="O144" i="3"/>
  <c r="P144" i="3" s="1"/>
  <c r="S147" i="2"/>
  <c r="O140" i="3"/>
  <c r="P140" i="3" s="1"/>
  <c r="S143" i="2"/>
  <c r="O136" i="3"/>
  <c r="P136" i="3" s="1"/>
  <c r="S139" i="2"/>
  <c r="O132" i="3"/>
  <c r="P132" i="3" s="1"/>
  <c r="S135" i="2"/>
  <c r="O128" i="3"/>
  <c r="P128" i="3" s="1"/>
  <c r="S131" i="2"/>
  <c r="O120" i="3"/>
  <c r="P120" i="3" s="1"/>
  <c r="S123" i="2"/>
  <c r="O116" i="3"/>
  <c r="P116" i="3" s="1"/>
  <c r="S119" i="2"/>
  <c r="O112" i="3"/>
  <c r="P112" i="3" s="1"/>
  <c r="S115" i="2"/>
  <c r="O104" i="3"/>
  <c r="P104" i="3" s="1"/>
  <c r="S107" i="2"/>
  <c r="O100" i="3"/>
  <c r="P100" i="3" s="1"/>
  <c r="S103" i="2"/>
  <c r="O96" i="3"/>
  <c r="P96" i="3" s="1"/>
  <c r="S99" i="2"/>
  <c r="O92" i="3"/>
  <c r="P92" i="3" s="1"/>
  <c r="S95" i="2"/>
  <c r="O88" i="3"/>
  <c r="P88" i="3" s="1"/>
  <c r="S91" i="2"/>
  <c r="O84" i="3"/>
  <c r="P84" i="3" s="1"/>
  <c r="S87" i="2"/>
  <c r="O80" i="3"/>
  <c r="P80" i="3" s="1"/>
  <c r="S83" i="2"/>
  <c r="O76" i="3"/>
  <c r="P76" i="3" s="1"/>
  <c r="S79" i="2"/>
  <c r="O72" i="3"/>
  <c r="P72" i="3" s="1"/>
  <c r="S75" i="2"/>
  <c r="O68" i="3"/>
  <c r="P68" i="3" s="1"/>
  <c r="S71" i="2"/>
  <c r="O64" i="3"/>
  <c r="P64" i="3" s="1"/>
  <c r="S67" i="2"/>
  <c r="O60" i="3"/>
  <c r="P60" i="3" s="1"/>
  <c r="S63" i="2"/>
  <c r="O56" i="3"/>
  <c r="P56" i="3" s="1"/>
  <c r="S59" i="2"/>
  <c r="O52" i="3"/>
  <c r="P52" i="3" s="1"/>
  <c r="S55" i="2"/>
  <c r="O48" i="3"/>
  <c r="P48" i="3" s="1"/>
  <c r="S51" i="2"/>
  <c r="O44" i="3"/>
  <c r="P44" i="3" s="1"/>
  <c r="S47" i="2"/>
  <c r="O40" i="3"/>
  <c r="P40" i="3" s="1"/>
  <c r="S43" i="2"/>
  <c r="O36" i="3"/>
  <c r="P36" i="3" s="1"/>
  <c r="S39" i="2"/>
  <c r="O32" i="3"/>
  <c r="P32" i="3" s="1"/>
  <c r="S35" i="2"/>
  <c r="O28" i="3"/>
  <c r="P28" i="3" s="1"/>
  <c r="S31" i="2"/>
  <c r="O24" i="3"/>
  <c r="P24" i="3" s="1"/>
  <c r="S27" i="2"/>
  <c r="O20" i="3"/>
  <c r="P20" i="3" s="1"/>
  <c r="S23" i="2"/>
  <c r="O16" i="3"/>
  <c r="P16" i="3" s="1"/>
  <c r="S19" i="2"/>
  <c r="O12" i="3"/>
  <c r="P12" i="3" s="1"/>
  <c r="S15" i="2"/>
  <c r="O8" i="3"/>
  <c r="P8" i="3" s="1"/>
  <c r="S11" i="2"/>
  <c r="Q4" i="3"/>
  <c r="R4" i="3" s="1"/>
  <c r="T7" i="2"/>
  <c r="Q8" i="3"/>
  <c r="R8" i="3" s="1"/>
  <c r="AA8" i="3" s="1"/>
  <c r="T11" i="2"/>
  <c r="Q12" i="3"/>
  <c r="R12" i="3" s="1"/>
  <c r="T15" i="2"/>
  <c r="Q16" i="3"/>
  <c r="R16" i="3" s="1"/>
  <c r="T19" i="2"/>
  <c r="Q20" i="3"/>
  <c r="R20" i="3" s="1"/>
  <c r="AA20" i="3" s="1"/>
  <c r="T23" i="2"/>
  <c r="Q24" i="3"/>
  <c r="R24" i="3" s="1"/>
  <c r="AA24" i="3" s="1"/>
  <c r="T27" i="2"/>
  <c r="Q28" i="3"/>
  <c r="R28" i="3" s="1"/>
  <c r="AA28" i="3" s="1"/>
  <c r="T31" i="2"/>
  <c r="Q32" i="3"/>
  <c r="R32" i="3" s="1"/>
  <c r="T35" i="2"/>
  <c r="Q36" i="3"/>
  <c r="R36" i="3" s="1"/>
  <c r="AA36" i="3" s="1"/>
  <c r="T39" i="2"/>
  <c r="Q40" i="3"/>
  <c r="R40" i="3" s="1"/>
  <c r="AA40" i="3" s="1"/>
  <c r="T43" i="2"/>
  <c r="Q44" i="3"/>
  <c r="R44" i="3" s="1"/>
  <c r="AA44" i="3" s="1"/>
  <c r="T47" i="2"/>
  <c r="Q48" i="3"/>
  <c r="R48" i="3" s="1"/>
  <c r="AA48" i="3" s="1"/>
  <c r="T51" i="2"/>
  <c r="Q52" i="3"/>
  <c r="R52" i="3" s="1"/>
  <c r="AA52" i="3" s="1"/>
  <c r="T55" i="2"/>
  <c r="Q56" i="3"/>
  <c r="R56" i="3" s="1"/>
  <c r="AA56" i="3" s="1"/>
  <c r="T59" i="2"/>
  <c r="Q60" i="3"/>
  <c r="R60" i="3" s="1"/>
  <c r="T63" i="2"/>
  <c r="Q64" i="3"/>
  <c r="R64" i="3" s="1"/>
  <c r="AA64" i="3" s="1"/>
  <c r="T67" i="2"/>
  <c r="Q68" i="3"/>
  <c r="R68" i="3" s="1"/>
  <c r="T71" i="2"/>
  <c r="Q72" i="3"/>
  <c r="R72" i="3" s="1"/>
  <c r="T75" i="2"/>
  <c r="Q76" i="3"/>
  <c r="R76" i="3" s="1"/>
  <c r="T79" i="2"/>
  <c r="Q80" i="3"/>
  <c r="R80" i="3" s="1"/>
  <c r="T83" i="2"/>
  <c r="Q84" i="3"/>
  <c r="R84" i="3" s="1"/>
  <c r="T87" i="2"/>
  <c r="Q88" i="3"/>
  <c r="R88" i="3" s="1"/>
  <c r="T91" i="2"/>
  <c r="Q92" i="3"/>
  <c r="R92" i="3" s="1"/>
  <c r="T95" i="2"/>
  <c r="Q96" i="3"/>
  <c r="R96" i="3" s="1"/>
  <c r="T99" i="2"/>
  <c r="Q100" i="3"/>
  <c r="R100" i="3" s="1"/>
  <c r="AA100" i="3" s="1"/>
  <c r="T103" i="2"/>
  <c r="Q104" i="3"/>
  <c r="R104" i="3" s="1"/>
  <c r="T107" i="2"/>
  <c r="Q112" i="3"/>
  <c r="R112" i="3" s="1"/>
  <c r="T115" i="2"/>
  <c r="Q116" i="3"/>
  <c r="R116" i="3" s="1"/>
  <c r="T119" i="2"/>
  <c r="Q120" i="3"/>
  <c r="R120" i="3" s="1"/>
  <c r="T123" i="2"/>
  <c r="Q128" i="3"/>
  <c r="R128" i="3" s="1"/>
  <c r="AA128" i="3" s="1"/>
  <c r="T131" i="2"/>
  <c r="Q132" i="3"/>
  <c r="R132" i="3" s="1"/>
  <c r="AA132" i="3" s="1"/>
  <c r="T135" i="2"/>
  <c r="Q136" i="3"/>
  <c r="R136" i="3" s="1"/>
  <c r="AA136" i="3" s="1"/>
  <c r="T139" i="2"/>
  <c r="Q140" i="3"/>
  <c r="R140" i="3" s="1"/>
  <c r="AA140" i="3" s="1"/>
  <c r="T143" i="2"/>
  <c r="Q144" i="3"/>
  <c r="R144" i="3" s="1"/>
  <c r="T147" i="2"/>
  <c r="Q152" i="3"/>
  <c r="R152" i="3" s="1"/>
  <c r="T155" i="2"/>
  <c r="Q156" i="3"/>
  <c r="R156" i="3" s="1"/>
  <c r="AA156" i="3" s="1"/>
  <c r="T159" i="2"/>
  <c r="Q164" i="3"/>
  <c r="R164" i="3" s="1"/>
  <c r="AA164" i="3" s="1"/>
  <c r="T167" i="2"/>
  <c r="Q168" i="3"/>
  <c r="R168" i="3" s="1"/>
  <c r="AA168" i="3" s="1"/>
  <c r="T171" i="2"/>
  <c r="Q172" i="3"/>
  <c r="R172" i="3" s="1"/>
  <c r="AA172" i="3" s="1"/>
  <c r="T175" i="2"/>
  <c r="Q180" i="3"/>
  <c r="R180" i="3" s="1"/>
  <c r="AA180" i="3" s="1"/>
  <c r="T183" i="2"/>
  <c r="Q184" i="3"/>
  <c r="R184" i="3" s="1"/>
  <c r="AA184" i="3" s="1"/>
  <c r="T187" i="2"/>
  <c r="Q188" i="3"/>
  <c r="R188" i="3" s="1"/>
  <c r="AA188" i="3" s="1"/>
  <c r="T191" i="2"/>
  <c r="Q192" i="3"/>
  <c r="R192" i="3" s="1"/>
  <c r="AA192" i="3" s="1"/>
  <c r="T195" i="2"/>
  <c r="Q200" i="3"/>
  <c r="R200" i="3" s="1"/>
  <c r="T203" i="2"/>
  <c r="Q208" i="3"/>
  <c r="R208" i="3" s="1"/>
  <c r="AA208" i="3" s="1"/>
  <c r="T211" i="2"/>
  <c r="Q212" i="3"/>
  <c r="R212" i="3" s="1"/>
  <c r="AA212" i="3" s="1"/>
  <c r="T215" i="2"/>
  <c r="Q216" i="3"/>
  <c r="R216" i="3" s="1"/>
  <c r="AA216" i="3" s="1"/>
  <c r="T219" i="2"/>
  <c r="Q220" i="3"/>
  <c r="R220" i="3" s="1"/>
  <c r="AA220" i="3" s="1"/>
  <c r="T223" i="2"/>
  <c r="Q224" i="3"/>
  <c r="R224" i="3" s="1"/>
  <c r="AA224" i="3" s="1"/>
  <c r="T227" i="2"/>
  <c r="Q228" i="3"/>
  <c r="R228" i="3" s="1"/>
  <c r="AA228" i="3" s="1"/>
  <c r="T231" i="2"/>
  <c r="Q236" i="3"/>
  <c r="R236" i="3" s="1"/>
  <c r="AA236" i="3" s="1"/>
  <c r="T239" i="2"/>
  <c r="Q240" i="3"/>
  <c r="R240" i="3" s="1"/>
  <c r="AA240" i="3" s="1"/>
  <c r="T243" i="2"/>
  <c r="Q244" i="3"/>
  <c r="R244" i="3" s="1"/>
  <c r="AA244" i="3" s="1"/>
  <c r="T247" i="2"/>
  <c r="Q252" i="3"/>
  <c r="R252" i="3" s="1"/>
  <c r="AA252" i="3" s="1"/>
  <c r="T255" i="2"/>
  <c r="Q256" i="3"/>
  <c r="R256" i="3" s="1"/>
  <c r="AA256" i="3" s="1"/>
  <c r="T259" i="2"/>
  <c r="Q264" i="3"/>
  <c r="R264" i="3" s="1"/>
  <c r="AA264" i="3" s="1"/>
  <c r="T267" i="2"/>
  <c r="Q268" i="3"/>
  <c r="R268" i="3" s="1"/>
  <c r="AA268" i="3" s="1"/>
  <c r="T271" i="2"/>
  <c r="Q272" i="3"/>
  <c r="R272" i="3" s="1"/>
  <c r="AA272" i="3" s="1"/>
  <c r="T275" i="2"/>
  <c r="Q276" i="3"/>
  <c r="R276" i="3" s="1"/>
  <c r="AA276" i="3" s="1"/>
  <c r="T279" i="2"/>
  <c r="Q280" i="3"/>
  <c r="R280" i="3" s="1"/>
  <c r="AA280" i="3" s="1"/>
  <c r="T283" i="2"/>
  <c r="Q284" i="3"/>
  <c r="R284" i="3" s="1"/>
  <c r="AA284" i="3" s="1"/>
  <c r="T287" i="2"/>
  <c r="Q288" i="3"/>
  <c r="R288" i="3" s="1"/>
  <c r="AA288" i="3" s="1"/>
  <c r="T291" i="2"/>
  <c r="Q292" i="3"/>
  <c r="R292" i="3" s="1"/>
  <c r="AA292" i="3" s="1"/>
  <c r="T295" i="2"/>
  <c r="Q296" i="3"/>
  <c r="R296" i="3" s="1"/>
  <c r="AA296" i="3" s="1"/>
  <c r="T299" i="2"/>
  <c r="Q304" i="3"/>
  <c r="R304" i="3" s="1"/>
  <c r="AA304" i="3" s="1"/>
  <c r="T307" i="2"/>
  <c r="Q308" i="3"/>
  <c r="R308" i="3" s="1"/>
  <c r="AA308" i="3" s="1"/>
  <c r="T311" i="2"/>
  <c r="Q312" i="3"/>
  <c r="R312" i="3" s="1"/>
  <c r="AA312" i="3" s="1"/>
  <c r="T315" i="2"/>
  <c r="Q316" i="3"/>
  <c r="R316" i="3" s="1"/>
  <c r="AA316" i="3" s="1"/>
  <c r="T319" i="2"/>
  <c r="Q320" i="3"/>
  <c r="R320" i="3" s="1"/>
  <c r="AA320" i="3" s="1"/>
  <c r="T323" i="2"/>
  <c r="Q324" i="3"/>
  <c r="R324" i="3" s="1"/>
  <c r="AA324" i="3" s="1"/>
  <c r="T327" i="2"/>
  <c r="Q328" i="3"/>
  <c r="R328" i="3" s="1"/>
  <c r="AA328" i="3" s="1"/>
  <c r="T331" i="2"/>
  <c r="Q332" i="3"/>
  <c r="R332" i="3" s="1"/>
  <c r="AA332" i="3" s="1"/>
  <c r="T335" i="2"/>
  <c r="Q336" i="3"/>
  <c r="R336" i="3" s="1"/>
  <c r="AA336" i="3" s="1"/>
  <c r="T339" i="2"/>
  <c r="Q340" i="3"/>
  <c r="R340" i="3" s="1"/>
  <c r="AA340" i="3" s="1"/>
  <c r="T343" i="2"/>
  <c r="Q344" i="3"/>
  <c r="R344" i="3" s="1"/>
  <c r="AA344" i="3" s="1"/>
  <c r="T347" i="2"/>
  <c r="Q348" i="3"/>
  <c r="R348" i="3" s="1"/>
  <c r="AA348" i="3" s="1"/>
  <c r="T351" i="2"/>
  <c r="Q352" i="3"/>
  <c r="R352" i="3" s="1"/>
  <c r="AA352" i="3" s="1"/>
  <c r="T355" i="2"/>
  <c r="Q356" i="3"/>
  <c r="R356" i="3" s="1"/>
  <c r="AA356" i="3" s="1"/>
  <c r="T359" i="2"/>
  <c r="Q360" i="3"/>
  <c r="R360" i="3" s="1"/>
  <c r="AA360" i="3" s="1"/>
  <c r="T363" i="2"/>
  <c r="Q364" i="3"/>
  <c r="R364" i="3" s="1"/>
  <c r="AA364" i="3" s="1"/>
  <c r="T367" i="2"/>
  <c r="O361" i="3"/>
  <c r="P361" i="3" s="1"/>
  <c r="S364" i="2"/>
  <c r="O353" i="3"/>
  <c r="P353" i="3" s="1"/>
  <c r="S356" i="2"/>
  <c r="O345" i="3"/>
  <c r="P345" i="3" s="1"/>
  <c r="S348" i="2"/>
  <c r="O337" i="3"/>
  <c r="P337" i="3" s="1"/>
  <c r="S340" i="2"/>
  <c r="O329" i="3"/>
  <c r="P329" i="3" s="1"/>
  <c r="S332" i="2"/>
  <c r="O321" i="3"/>
  <c r="P321" i="3" s="1"/>
  <c r="S324" i="2"/>
  <c r="O313" i="3"/>
  <c r="P313" i="3" s="1"/>
  <c r="S316" i="2"/>
  <c r="O305" i="3"/>
  <c r="P305" i="3" s="1"/>
  <c r="S308" i="2"/>
  <c r="O297" i="3"/>
  <c r="P297" i="3" s="1"/>
  <c r="S300" i="2"/>
  <c r="O289" i="3"/>
  <c r="P289" i="3" s="1"/>
  <c r="S292" i="2"/>
  <c r="O285" i="3"/>
  <c r="P285" i="3" s="1"/>
  <c r="S288" i="2"/>
  <c r="O277" i="3"/>
  <c r="P277" i="3" s="1"/>
  <c r="S280" i="2"/>
  <c r="O269" i="3"/>
  <c r="P269" i="3" s="1"/>
  <c r="S272" i="2"/>
  <c r="O265" i="3"/>
  <c r="P265" i="3" s="1"/>
  <c r="S268" i="2"/>
  <c r="O253" i="3"/>
  <c r="P253" i="3" s="1"/>
  <c r="S256" i="2"/>
  <c r="O249" i="3"/>
  <c r="P249" i="3" s="1"/>
  <c r="S252" i="2"/>
  <c r="O245" i="3"/>
  <c r="P245" i="3" s="1"/>
  <c r="S248" i="2"/>
  <c r="O241" i="3"/>
  <c r="P241" i="3" s="1"/>
  <c r="S244" i="2"/>
  <c r="O237" i="3"/>
  <c r="P237" i="3" s="1"/>
  <c r="S240" i="2"/>
  <c r="O229" i="3"/>
  <c r="P229" i="3" s="1"/>
  <c r="S232" i="2"/>
  <c r="O225" i="3"/>
  <c r="P225" i="3" s="1"/>
  <c r="S228" i="2"/>
  <c r="O221" i="3"/>
  <c r="P221" i="3" s="1"/>
  <c r="S224" i="2"/>
  <c r="O217" i="3"/>
  <c r="P217" i="3" s="1"/>
  <c r="S220" i="2"/>
  <c r="O213" i="3"/>
  <c r="P213" i="3" s="1"/>
  <c r="S216" i="2"/>
  <c r="O205" i="3"/>
  <c r="P205" i="3" s="1"/>
  <c r="S208" i="2"/>
  <c r="O201" i="3"/>
  <c r="P201" i="3" s="1"/>
  <c r="S204" i="2"/>
  <c r="O197" i="3"/>
  <c r="P197" i="3" s="1"/>
  <c r="S200" i="2"/>
  <c r="O193" i="3"/>
  <c r="P193" i="3" s="1"/>
  <c r="S196" i="2"/>
  <c r="O189" i="3"/>
  <c r="P189" i="3" s="1"/>
  <c r="S192" i="2"/>
  <c r="O185" i="3"/>
  <c r="P185" i="3" s="1"/>
  <c r="S188" i="2"/>
  <c r="O181" i="3"/>
  <c r="P181" i="3" s="1"/>
  <c r="S184" i="2"/>
  <c r="O173" i="3"/>
  <c r="P173" i="3" s="1"/>
  <c r="S176" i="2"/>
  <c r="O169" i="3"/>
  <c r="P169" i="3" s="1"/>
  <c r="S172" i="2"/>
  <c r="O165" i="3"/>
  <c r="P165" i="3" s="1"/>
  <c r="S168" i="2"/>
  <c r="O157" i="3"/>
  <c r="P157" i="3" s="1"/>
  <c r="S160" i="2"/>
  <c r="O153" i="3"/>
  <c r="P153" i="3" s="1"/>
  <c r="S156" i="2"/>
  <c r="O145" i="3"/>
  <c r="P145" i="3" s="1"/>
  <c r="S148" i="2"/>
  <c r="O141" i="3"/>
  <c r="P141" i="3" s="1"/>
  <c r="S144" i="2"/>
  <c r="O137" i="3"/>
  <c r="P137" i="3" s="1"/>
  <c r="S140" i="2"/>
  <c r="O133" i="3"/>
  <c r="P133" i="3" s="1"/>
  <c r="S136" i="2"/>
  <c r="O129" i="3"/>
  <c r="P129" i="3" s="1"/>
  <c r="S132" i="2"/>
  <c r="O125" i="3"/>
  <c r="P125" i="3" s="1"/>
  <c r="S128" i="2"/>
  <c r="O121" i="3"/>
  <c r="P121" i="3" s="1"/>
  <c r="S124" i="2"/>
  <c r="O117" i="3"/>
  <c r="P117" i="3" s="1"/>
  <c r="S120" i="2"/>
  <c r="O113" i="3"/>
  <c r="P113" i="3" s="1"/>
  <c r="S116" i="2"/>
  <c r="O109" i="3"/>
  <c r="P109" i="3" s="1"/>
  <c r="S112" i="2"/>
  <c r="O105" i="3"/>
  <c r="P105" i="3" s="1"/>
  <c r="S108" i="2"/>
  <c r="O101" i="3"/>
  <c r="P101" i="3" s="1"/>
  <c r="S104" i="2"/>
  <c r="O97" i="3"/>
  <c r="P97" i="3" s="1"/>
  <c r="S100" i="2"/>
  <c r="O93" i="3"/>
  <c r="P93" i="3" s="1"/>
  <c r="S96" i="2"/>
  <c r="O89" i="3"/>
  <c r="P89" i="3" s="1"/>
  <c r="S92" i="2"/>
  <c r="O81" i="3"/>
  <c r="P81" i="3" s="1"/>
  <c r="S84" i="2"/>
  <c r="O77" i="3"/>
  <c r="P77" i="3" s="1"/>
  <c r="S80" i="2"/>
  <c r="O73" i="3"/>
  <c r="P73" i="3" s="1"/>
  <c r="S76" i="2"/>
  <c r="O69" i="3"/>
  <c r="P69" i="3" s="1"/>
  <c r="S72" i="2"/>
  <c r="O65" i="3"/>
  <c r="P65" i="3" s="1"/>
  <c r="S68" i="2"/>
  <c r="O61" i="3"/>
  <c r="P61" i="3" s="1"/>
  <c r="S64" i="2"/>
  <c r="O57" i="3"/>
  <c r="P57" i="3" s="1"/>
  <c r="S60" i="2"/>
  <c r="O53" i="3"/>
  <c r="P53" i="3" s="1"/>
  <c r="S56" i="2"/>
  <c r="O49" i="3"/>
  <c r="P49" i="3" s="1"/>
  <c r="S52" i="2"/>
  <c r="O45" i="3"/>
  <c r="P45" i="3" s="1"/>
  <c r="S48" i="2"/>
  <c r="O41" i="3"/>
  <c r="P41" i="3" s="1"/>
  <c r="S44" i="2"/>
  <c r="O37" i="3"/>
  <c r="P37" i="3" s="1"/>
  <c r="S40" i="2"/>
  <c r="O33" i="3"/>
  <c r="P33" i="3" s="1"/>
  <c r="S36" i="2"/>
  <c r="O29" i="3"/>
  <c r="P29" i="3" s="1"/>
  <c r="S32" i="2"/>
  <c r="O25" i="3"/>
  <c r="P25" i="3" s="1"/>
  <c r="S28" i="2"/>
  <c r="O21" i="3"/>
  <c r="P21" i="3" s="1"/>
  <c r="S24" i="2"/>
  <c r="O17" i="3"/>
  <c r="P17" i="3" s="1"/>
  <c r="S20" i="2"/>
  <c r="O13" i="3"/>
  <c r="P13" i="3" s="1"/>
  <c r="S16" i="2"/>
  <c r="Q7" i="3"/>
  <c r="R7" i="3" s="1"/>
  <c r="T10" i="2"/>
  <c r="Q15" i="3"/>
  <c r="R15" i="3" s="1"/>
  <c r="T18" i="2"/>
  <c r="Q19" i="3"/>
  <c r="R19" i="3" s="1"/>
  <c r="T22" i="2"/>
  <c r="Q27" i="3"/>
  <c r="R27" i="3" s="1"/>
  <c r="T30" i="2"/>
  <c r="Q31" i="3"/>
  <c r="R31" i="3" s="1"/>
  <c r="T34" i="2"/>
  <c r="Q39" i="3"/>
  <c r="R39" i="3" s="1"/>
  <c r="T42" i="2"/>
  <c r="Q47" i="3"/>
  <c r="R47" i="3" s="1"/>
  <c r="T50" i="2"/>
  <c r="Q51" i="3"/>
  <c r="R51" i="3" s="1"/>
  <c r="T54" i="2"/>
  <c r="Q59" i="3"/>
  <c r="R59" i="3" s="1"/>
  <c r="T62" i="2"/>
  <c r="Q67" i="3"/>
  <c r="R67" i="3" s="1"/>
  <c r="T70" i="2"/>
  <c r="Q75" i="3"/>
  <c r="R75" i="3" s="1"/>
  <c r="T78" i="2"/>
  <c r="Q79" i="3"/>
  <c r="R79" i="3" s="1"/>
  <c r="T82" i="2"/>
  <c r="Q87" i="3"/>
  <c r="R87" i="3" s="1"/>
  <c r="T90" i="2"/>
  <c r="Q95" i="3"/>
  <c r="R95" i="3" s="1"/>
  <c r="T98" i="2"/>
  <c r="Q103" i="3"/>
  <c r="R103" i="3" s="1"/>
  <c r="T106" i="2"/>
  <c r="Q111" i="3"/>
  <c r="R111" i="3" s="1"/>
  <c r="T114" i="2"/>
  <c r="Q115" i="3"/>
  <c r="R115" i="3" s="1"/>
  <c r="T118" i="2"/>
  <c r="Q131" i="3"/>
  <c r="R131" i="3" s="1"/>
  <c r="T134" i="2"/>
  <c r="Q139" i="3"/>
  <c r="R139" i="3" s="1"/>
  <c r="T142" i="2"/>
  <c r="Q147" i="3"/>
  <c r="R147" i="3" s="1"/>
  <c r="T150" i="2"/>
  <c r="Q151" i="3"/>
  <c r="R151" i="3" s="1"/>
  <c r="T154" i="2"/>
  <c r="Q155" i="3"/>
  <c r="R155" i="3" s="1"/>
  <c r="T158" i="2"/>
  <c r="Q159" i="3"/>
  <c r="R159" i="3" s="1"/>
  <c r="T162" i="2"/>
  <c r="Q163" i="3"/>
  <c r="R163" i="3" s="1"/>
  <c r="T166" i="2"/>
  <c r="Q167" i="3"/>
  <c r="R167" i="3" s="1"/>
  <c r="T170" i="2"/>
  <c r="Q171" i="3"/>
  <c r="R171" i="3" s="1"/>
  <c r="T174" i="2"/>
  <c r="Q179" i="3"/>
  <c r="R179" i="3" s="1"/>
  <c r="T182" i="2"/>
  <c r="Q183" i="3"/>
  <c r="R183" i="3" s="1"/>
  <c r="T186" i="2"/>
  <c r="Q187" i="3"/>
  <c r="R187" i="3" s="1"/>
  <c r="T190" i="2"/>
  <c r="Q191" i="3"/>
  <c r="R191" i="3" s="1"/>
  <c r="T194" i="2"/>
  <c r="Q195" i="3"/>
  <c r="R195" i="3" s="1"/>
  <c r="T198" i="2"/>
  <c r="Q199" i="3"/>
  <c r="R199" i="3" s="1"/>
  <c r="T202" i="2"/>
  <c r="Q207" i="3"/>
  <c r="R207" i="3" s="1"/>
  <c r="T210" i="2"/>
  <c r="Q211" i="3"/>
  <c r="R211" i="3" s="1"/>
  <c r="T214" i="2"/>
  <c r="Q215" i="3"/>
  <c r="R215" i="3" s="1"/>
  <c r="T218" i="2"/>
  <c r="Q223" i="3"/>
  <c r="R223" i="3" s="1"/>
  <c r="T226" i="2"/>
  <c r="Q227" i="3"/>
  <c r="R227" i="3" s="1"/>
  <c r="T230" i="2"/>
  <c r="Q231" i="3"/>
  <c r="R231" i="3" s="1"/>
  <c r="T234" i="2"/>
  <c r="Q235" i="3"/>
  <c r="R235" i="3" s="1"/>
  <c r="T238" i="2"/>
  <c r="Q239" i="3"/>
  <c r="R239" i="3" s="1"/>
  <c r="T242" i="2"/>
  <c r="Q243" i="3"/>
  <c r="R243" i="3" s="1"/>
  <c r="T246" i="2"/>
  <c r="Q251" i="3"/>
  <c r="R251" i="3" s="1"/>
  <c r="T254" i="2"/>
  <c r="Q255" i="3"/>
  <c r="R255" i="3" s="1"/>
  <c r="T258" i="2"/>
  <c r="Q259" i="3"/>
  <c r="R259" i="3" s="1"/>
  <c r="T262" i="2"/>
  <c r="Q263" i="3"/>
  <c r="R263" i="3" s="1"/>
  <c r="T266" i="2"/>
  <c r="Q267" i="3"/>
  <c r="R267" i="3" s="1"/>
  <c r="T270" i="2"/>
  <c r="Q271" i="3"/>
  <c r="R271" i="3" s="1"/>
  <c r="T274" i="2"/>
  <c r="Q275" i="3"/>
  <c r="R275" i="3" s="1"/>
  <c r="T278" i="2"/>
  <c r="Q279" i="3"/>
  <c r="R279" i="3" s="1"/>
  <c r="T282" i="2"/>
  <c r="Q283" i="3"/>
  <c r="R283" i="3" s="1"/>
  <c r="T286" i="2"/>
  <c r="Q295" i="3"/>
  <c r="R295" i="3" s="1"/>
  <c r="T298" i="2"/>
  <c r="Q299" i="3"/>
  <c r="R299" i="3" s="1"/>
  <c r="T302" i="2"/>
  <c r="Q303" i="3"/>
  <c r="R303" i="3" s="1"/>
  <c r="T306" i="2"/>
  <c r="Q307" i="3"/>
  <c r="R307" i="3" s="1"/>
  <c r="T310" i="2"/>
  <c r="Q311" i="3"/>
  <c r="R311" i="3" s="1"/>
  <c r="T314" i="2"/>
  <c r="Q315" i="3"/>
  <c r="R315" i="3" s="1"/>
  <c r="T318" i="2"/>
  <c r="Q319" i="3"/>
  <c r="R319" i="3" s="1"/>
  <c r="T322" i="2"/>
  <c r="Q323" i="3"/>
  <c r="R323" i="3" s="1"/>
  <c r="T326" i="2"/>
  <c r="Q327" i="3"/>
  <c r="R327" i="3" s="1"/>
  <c r="T330" i="2"/>
  <c r="Q331" i="3"/>
  <c r="R331" i="3" s="1"/>
  <c r="T334" i="2"/>
  <c r="Q335" i="3"/>
  <c r="R335" i="3" s="1"/>
  <c r="T338" i="2"/>
  <c r="Q339" i="3"/>
  <c r="R339" i="3" s="1"/>
  <c r="T342" i="2"/>
  <c r="Q343" i="3"/>
  <c r="R343" i="3" s="1"/>
  <c r="T346" i="2"/>
  <c r="Q347" i="3"/>
  <c r="R347" i="3" s="1"/>
  <c r="T350" i="2"/>
  <c r="Q351" i="3"/>
  <c r="R351" i="3" s="1"/>
  <c r="T354" i="2"/>
  <c r="Q355" i="3"/>
  <c r="R355" i="3" s="1"/>
  <c r="T358" i="2"/>
  <c r="Q359" i="3"/>
  <c r="R359" i="3" s="1"/>
  <c r="T362" i="2"/>
  <c r="Q363" i="3"/>
  <c r="R363" i="3" s="1"/>
  <c r="T366" i="2"/>
  <c r="O4" i="3"/>
  <c r="P4" i="3" s="1"/>
  <c r="S7" i="2"/>
  <c r="O363" i="3"/>
  <c r="P363" i="3" s="1"/>
  <c r="S366" i="2"/>
  <c r="O359" i="3"/>
  <c r="P359" i="3" s="1"/>
  <c r="S362" i="2"/>
  <c r="O355" i="3"/>
  <c r="P355" i="3" s="1"/>
  <c r="S358" i="2"/>
  <c r="O351" i="3"/>
  <c r="P351" i="3" s="1"/>
  <c r="S354" i="2"/>
  <c r="O347" i="3"/>
  <c r="P347" i="3" s="1"/>
  <c r="S350" i="2"/>
  <c r="O343" i="3"/>
  <c r="P343" i="3" s="1"/>
  <c r="S346" i="2"/>
  <c r="O339" i="3"/>
  <c r="P339" i="3" s="1"/>
  <c r="S342" i="2"/>
  <c r="O335" i="3"/>
  <c r="P335" i="3" s="1"/>
  <c r="S338" i="2"/>
  <c r="O331" i="3"/>
  <c r="P331" i="3" s="1"/>
  <c r="S334" i="2"/>
  <c r="O327" i="3"/>
  <c r="P327" i="3" s="1"/>
  <c r="S330" i="2"/>
  <c r="O323" i="3"/>
  <c r="P323" i="3" s="1"/>
  <c r="S326" i="2"/>
  <c r="O319" i="3"/>
  <c r="P319" i="3" s="1"/>
  <c r="S322" i="2"/>
  <c r="O315" i="3"/>
  <c r="P315" i="3" s="1"/>
  <c r="S318" i="2"/>
  <c r="O311" i="3"/>
  <c r="P311" i="3" s="1"/>
  <c r="S314" i="2"/>
  <c r="O307" i="3"/>
  <c r="P307" i="3" s="1"/>
  <c r="S310" i="2"/>
  <c r="O303" i="3"/>
  <c r="P303" i="3" s="1"/>
  <c r="S306" i="2"/>
  <c r="O299" i="3"/>
  <c r="P299" i="3" s="1"/>
  <c r="S302" i="2"/>
  <c r="O295" i="3"/>
  <c r="P295" i="3" s="1"/>
  <c r="S298" i="2"/>
  <c r="O287" i="3"/>
  <c r="P287" i="3" s="1"/>
  <c r="AA287" i="3" s="1"/>
  <c r="S290" i="2"/>
  <c r="O283" i="3"/>
  <c r="P283" i="3" s="1"/>
  <c r="S286" i="2"/>
  <c r="O279" i="3"/>
  <c r="P279" i="3" s="1"/>
  <c r="S282" i="2"/>
  <c r="O275" i="3"/>
  <c r="P275" i="3" s="1"/>
  <c r="S278" i="2"/>
  <c r="O271" i="3"/>
  <c r="P271" i="3" s="1"/>
  <c r="S274" i="2"/>
  <c r="O267" i="3"/>
  <c r="P267" i="3" s="1"/>
  <c r="S270" i="2"/>
  <c r="O263" i="3"/>
  <c r="P263" i="3" s="1"/>
  <c r="S266" i="2"/>
  <c r="O259" i="3"/>
  <c r="P259" i="3" s="1"/>
  <c r="S262" i="2"/>
  <c r="O255" i="3"/>
  <c r="P255" i="3" s="1"/>
  <c r="S258" i="2"/>
  <c r="O251" i="3"/>
  <c r="P251" i="3" s="1"/>
  <c r="S254" i="2"/>
  <c r="O243" i="3"/>
  <c r="P243" i="3" s="1"/>
  <c r="S246" i="2"/>
  <c r="O239" i="3"/>
  <c r="P239" i="3" s="1"/>
  <c r="S242" i="2"/>
  <c r="O235" i="3"/>
  <c r="P235" i="3" s="1"/>
  <c r="S238" i="2"/>
  <c r="O231" i="3"/>
  <c r="P231" i="3" s="1"/>
  <c r="S234" i="2"/>
  <c r="O227" i="3"/>
  <c r="P227" i="3" s="1"/>
  <c r="S230" i="2"/>
  <c r="O223" i="3"/>
  <c r="P223" i="3" s="1"/>
  <c r="S226" i="2"/>
  <c r="O215" i="3"/>
  <c r="P215" i="3" s="1"/>
  <c r="S218" i="2"/>
  <c r="O211" i="3"/>
  <c r="P211" i="3" s="1"/>
  <c r="S214" i="2"/>
  <c r="O207" i="3"/>
  <c r="P207" i="3" s="1"/>
  <c r="S210" i="2"/>
  <c r="O195" i="3"/>
  <c r="P195" i="3" s="1"/>
  <c r="S198" i="2"/>
  <c r="O191" i="3"/>
  <c r="P191" i="3" s="1"/>
  <c r="S194" i="2"/>
  <c r="O187" i="3"/>
  <c r="P187" i="3" s="1"/>
  <c r="S190" i="2"/>
  <c r="O183" i="3"/>
  <c r="P183" i="3" s="1"/>
  <c r="S186" i="2"/>
  <c r="O179" i="3"/>
  <c r="P179" i="3" s="1"/>
  <c r="S182" i="2"/>
  <c r="O175" i="3"/>
  <c r="P175" i="3" s="1"/>
  <c r="S178" i="2"/>
  <c r="O171" i="3"/>
  <c r="P171" i="3" s="1"/>
  <c r="S174" i="2"/>
  <c r="O167" i="3"/>
  <c r="P167" i="3" s="1"/>
  <c r="S170" i="2"/>
  <c r="O163" i="3"/>
  <c r="P163" i="3" s="1"/>
  <c r="S166" i="2"/>
  <c r="O159" i="3"/>
  <c r="P159" i="3" s="1"/>
  <c r="S162" i="2"/>
  <c r="O155" i="3"/>
  <c r="P155" i="3" s="1"/>
  <c r="S158" i="2"/>
  <c r="O151" i="3"/>
  <c r="P151" i="3" s="1"/>
  <c r="S154" i="2"/>
  <c r="O147" i="3"/>
  <c r="P147" i="3" s="1"/>
  <c r="S150" i="2"/>
  <c r="O143" i="3"/>
  <c r="P143" i="3" s="1"/>
  <c r="S146" i="2"/>
  <c r="O139" i="3"/>
  <c r="P139" i="3" s="1"/>
  <c r="S142" i="2"/>
  <c r="O131" i="3"/>
  <c r="P131" i="3" s="1"/>
  <c r="S134" i="2"/>
  <c r="O127" i="3"/>
  <c r="P127" i="3" s="1"/>
  <c r="S130" i="2"/>
  <c r="O119" i="3"/>
  <c r="P119" i="3" s="1"/>
  <c r="S122" i="2"/>
  <c r="O115" i="3"/>
  <c r="P115" i="3" s="1"/>
  <c r="S118" i="2"/>
  <c r="O111" i="3"/>
  <c r="P111" i="3" s="1"/>
  <c r="S114" i="2"/>
  <c r="O103" i="3"/>
  <c r="P103" i="3" s="1"/>
  <c r="AA103" i="3" s="1"/>
  <c r="S106" i="2"/>
  <c r="O99" i="3"/>
  <c r="P99" i="3" s="1"/>
  <c r="S102" i="2"/>
  <c r="O95" i="3"/>
  <c r="P95" i="3" s="1"/>
  <c r="S98" i="2"/>
  <c r="O91" i="3"/>
  <c r="P91" i="3" s="1"/>
  <c r="S94" i="2"/>
  <c r="O87" i="3"/>
  <c r="P87" i="3" s="1"/>
  <c r="S90" i="2"/>
  <c r="O83" i="3"/>
  <c r="P83" i="3" s="1"/>
  <c r="S86" i="2"/>
  <c r="O79" i="3"/>
  <c r="P79" i="3" s="1"/>
  <c r="S82" i="2"/>
  <c r="O75" i="3"/>
  <c r="P75" i="3" s="1"/>
  <c r="S78" i="2"/>
  <c r="O71" i="3"/>
  <c r="P71" i="3" s="1"/>
  <c r="S74" i="2"/>
  <c r="O67" i="3"/>
  <c r="P67" i="3" s="1"/>
  <c r="S70" i="2"/>
  <c r="O63" i="3"/>
  <c r="P63" i="3" s="1"/>
  <c r="AA63" i="3" s="1"/>
  <c r="S66" i="2"/>
  <c r="O59" i="3"/>
  <c r="P59" i="3" s="1"/>
  <c r="S62" i="2"/>
  <c r="O55" i="3"/>
  <c r="P55" i="3" s="1"/>
  <c r="S58" i="2"/>
  <c r="O51" i="3"/>
  <c r="P51" i="3" s="1"/>
  <c r="S54" i="2"/>
  <c r="O47" i="3"/>
  <c r="P47" i="3" s="1"/>
  <c r="AA47" i="3" s="1"/>
  <c r="S50" i="2"/>
  <c r="O43" i="3"/>
  <c r="P43" i="3" s="1"/>
  <c r="S46" i="2"/>
  <c r="O39" i="3"/>
  <c r="P39" i="3" s="1"/>
  <c r="S42" i="2"/>
  <c r="O35" i="3"/>
  <c r="P35" i="3" s="1"/>
  <c r="S38" i="2"/>
  <c r="O31" i="3"/>
  <c r="P31" i="3" s="1"/>
  <c r="AA31" i="3" s="1"/>
  <c r="S34" i="2"/>
  <c r="O27" i="3"/>
  <c r="P27" i="3" s="1"/>
  <c r="S30" i="2"/>
  <c r="O23" i="3"/>
  <c r="P23" i="3" s="1"/>
  <c r="AA23" i="3" s="1"/>
  <c r="S26" i="2"/>
  <c r="O19" i="3"/>
  <c r="P19" i="3" s="1"/>
  <c r="S22" i="2"/>
  <c r="O15" i="3"/>
  <c r="P15" i="3" s="1"/>
  <c r="S18" i="2"/>
  <c r="O11" i="3"/>
  <c r="P11" i="3" s="1"/>
  <c r="S14" i="2"/>
  <c r="O7" i="3"/>
  <c r="P7" i="3" s="1"/>
  <c r="AA7" i="3" s="1"/>
  <c r="S10" i="2"/>
  <c r="Q5" i="3"/>
  <c r="R5" i="3" s="1"/>
  <c r="T8" i="2"/>
  <c r="Q9" i="3"/>
  <c r="R9" i="3" s="1"/>
  <c r="T12" i="2"/>
  <c r="Q13" i="3"/>
  <c r="R13" i="3" s="1"/>
  <c r="AA13" i="3" s="1"/>
  <c r="T16" i="2"/>
  <c r="Q17" i="3"/>
  <c r="R17" i="3" s="1"/>
  <c r="AA17" i="3" s="1"/>
  <c r="T20" i="2"/>
  <c r="Q21" i="3"/>
  <c r="R21" i="3" s="1"/>
  <c r="AA21" i="3" s="1"/>
  <c r="T24" i="2"/>
  <c r="Q25" i="3"/>
  <c r="R25" i="3" s="1"/>
  <c r="AA25" i="3" s="1"/>
  <c r="T28" i="2"/>
  <c r="Q29" i="3"/>
  <c r="R29" i="3" s="1"/>
  <c r="AA29" i="3" s="1"/>
  <c r="T32" i="2"/>
  <c r="Q33" i="3"/>
  <c r="R33" i="3" s="1"/>
  <c r="AA33" i="3" s="1"/>
  <c r="T36" i="2"/>
  <c r="Q37" i="3"/>
  <c r="R37" i="3" s="1"/>
  <c r="AA37" i="3" s="1"/>
  <c r="T40" i="2"/>
  <c r="Q41" i="3"/>
  <c r="R41" i="3" s="1"/>
  <c r="AA41" i="3" s="1"/>
  <c r="T44" i="2"/>
  <c r="Q45" i="3"/>
  <c r="R45" i="3" s="1"/>
  <c r="AA45" i="3" s="1"/>
  <c r="T48" i="2"/>
  <c r="Q49" i="3"/>
  <c r="R49" i="3" s="1"/>
  <c r="AA49" i="3" s="1"/>
  <c r="T52" i="2"/>
  <c r="Q53" i="3"/>
  <c r="R53" i="3" s="1"/>
  <c r="AA53" i="3" s="1"/>
  <c r="T56" i="2"/>
  <c r="Q57" i="3"/>
  <c r="R57" i="3" s="1"/>
  <c r="AA57" i="3" s="1"/>
  <c r="T60" i="2"/>
  <c r="Q61" i="3"/>
  <c r="R61" i="3" s="1"/>
  <c r="AA61" i="3" s="1"/>
  <c r="T64" i="2"/>
  <c r="Q65" i="3"/>
  <c r="R65" i="3" s="1"/>
  <c r="T68" i="2"/>
  <c r="Q69" i="3"/>
  <c r="R69" i="3" s="1"/>
  <c r="AA69" i="3" s="1"/>
  <c r="T72" i="2"/>
  <c r="Q73" i="3"/>
  <c r="R73" i="3" s="1"/>
  <c r="AA73" i="3" s="1"/>
  <c r="T76" i="2"/>
  <c r="Q77" i="3"/>
  <c r="R77" i="3" s="1"/>
  <c r="AA77" i="3" s="1"/>
  <c r="T80" i="2"/>
  <c r="Q81" i="3"/>
  <c r="R81" i="3" s="1"/>
  <c r="AA81" i="3" s="1"/>
  <c r="T84" i="2"/>
  <c r="Q85" i="3"/>
  <c r="R85" i="3" s="1"/>
  <c r="AA85" i="3" s="1"/>
  <c r="T88" i="2"/>
  <c r="Q89" i="3"/>
  <c r="R89" i="3" s="1"/>
  <c r="T92" i="2"/>
  <c r="Q93" i="3"/>
  <c r="R93" i="3" s="1"/>
  <c r="T96" i="2"/>
  <c r="Q97" i="3"/>
  <c r="R97" i="3" s="1"/>
  <c r="T100" i="2"/>
  <c r="Q101" i="3"/>
  <c r="R101" i="3" s="1"/>
  <c r="T104" i="2"/>
  <c r="Q105" i="3"/>
  <c r="R105" i="3" s="1"/>
  <c r="T108" i="2"/>
  <c r="Q109" i="3"/>
  <c r="R109" i="3" s="1"/>
  <c r="T112" i="2"/>
  <c r="Q113" i="3"/>
  <c r="R113" i="3" s="1"/>
  <c r="T116" i="2"/>
  <c r="Q117" i="3"/>
  <c r="R117" i="3" s="1"/>
  <c r="T120" i="2"/>
  <c r="Q121" i="3"/>
  <c r="R121" i="3" s="1"/>
  <c r="T124" i="2"/>
  <c r="Q125" i="3"/>
  <c r="R125" i="3" s="1"/>
  <c r="T128" i="2"/>
  <c r="Q129" i="3"/>
  <c r="R129" i="3" s="1"/>
  <c r="T132" i="2"/>
  <c r="Q133" i="3"/>
  <c r="R133" i="3" s="1"/>
  <c r="T136" i="2"/>
  <c r="Q137" i="3"/>
  <c r="R137" i="3" s="1"/>
  <c r="T140" i="2"/>
  <c r="Q141" i="3"/>
  <c r="R141" i="3" s="1"/>
  <c r="T144" i="2"/>
  <c r="Q145" i="3"/>
  <c r="R145" i="3" s="1"/>
  <c r="T148" i="2"/>
  <c r="Q153" i="3"/>
  <c r="R153" i="3" s="1"/>
  <c r="T156" i="2"/>
  <c r="Q157" i="3"/>
  <c r="R157" i="3" s="1"/>
  <c r="T160" i="2"/>
  <c r="Q165" i="3"/>
  <c r="R165" i="3" s="1"/>
  <c r="T168" i="2"/>
  <c r="Q169" i="3"/>
  <c r="R169" i="3" s="1"/>
  <c r="T172" i="2"/>
  <c r="Q173" i="3"/>
  <c r="R173" i="3" s="1"/>
  <c r="T176" i="2"/>
  <c r="Q181" i="3"/>
  <c r="R181" i="3" s="1"/>
  <c r="T184" i="2"/>
  <c r="Q185" i="3"/>
  <c r="R185" i="3" s="1"/>
  <c r="T188" i="2"/>
  <c r="Q189" i="3"/>
  <c r="R189" i="3" s="1"/>
  <c r="T192" i="2"/>
  <c r="Q193" i="3"/>
  <c r="R193" i="3" s="1"/>
  <c r="T196" i="2"/>
  <c r="Q201" i="3"/>
  <c r="R201" i="3" s="1"/>
  <c r="AA201" i="3" s="1"/>
  <c r="T204" i="2"/>
  <c r="Q205" i="3"/>
  <c r="R205" i="3" s="1"/>
  <c r="AA205" i="3" s="1"/>
  <c r="T208" i="2"/>
  <c r="Q209" i="3"/>
  <c r="R209" i="3" s="1"/>
  <c r="T212" i="2"/>
  <c r="Q213" i="3"/>
  <c r="R213" i="3" s="1"/>
  <c r="T216" i="2"/>
  <c r="Q217" i="3"/>
  <c r="R217" i="3" s="1"/>
  <c r="T220" i="2"/>
  <c r="Q221" i="3"/>
  <c r="R221" i="3" s="1"/>
  <c r="T224" i="2"/>
  <c r="Q225" i="3"/>
  <c r="R225" i="3" s="1"/>
  <c r="T228" i="2"/>
  <c r="Q229" i="3"/>
  <c r="R229" i="3" s="1"/>
  <c r="T232" i="2"/>
  <c r="Q237" i="3"/>
  <c r="R237" i="3" s="1"/>
  <c r="T240" i="2"/>
  <c r="Q241" i="3"/>
  <c r="R241" i="3" s="1"/>
  <c r="T244" i="2"/>
  <c r="Q245" i="3"/>
  <c r="R245" i="3" s="1"/>
  <c r="T248" i="2"/>
  <c r="Q249" i="3"/>
  <c r="R249" i="3" s="1"/>
  <c r="T252" i="2"/>
  <c r="Q253" i="3"/>
  <c r="R253" i="3" s="1"/>
  <c r="T256" i="2"/>
  <c r="Q257" i="3"/>
  <c r="R257" i="3" s="1"/>
  <c r="AA257" i="3" s="1"/>
  <c r="T260" i="2"/>
  <c r="Q265" i="3"/>
  <c r="R265" i="3" s="1"/>
  <c r="AA265" i="3" s="1"/>
  <c r="T268" i="2"/>
  <c r="Q269" i="3"/>
  <c r="R269" i="3" s="1"/>
  <c r="AA269" i="3" s="1"/>
  <c r="T272" i="2"/>
  <c r="Q277" i="3"/>
  <c r="R277" i="3" s="1"/>
  <c r="AA277" i="3" s="1"/>
  <c r="T280" i="2"/>
  <c r="Q281" i="3"/>
  <c r="R281" i="3" s="1"/>
  <c r="AA281" i="3" s="1"/>
  <c r="T284" i="2"/>
  <c r="Q285" i="3"/>
  <c r="R285" i="3" s="1"/>
  <c r="T288" i="2"/>
  <c r="Q289" i="3"/>
  <c r="R289" i="3" s="1"/>
  <c r="T292" i="2"/>
  <c r="Q293" i="3"/>
  <c r="R293" i="3" s="1"/>
  <c r="AA293" i="3" s="1"/>
  <c r="T296" i="2"/>
  <c r="Q297" i="3"/>
  <c r="R297" i="3" s="1"/>
  <c r="AA297" i="3" s="1"/>
  <c r="T300" i="2"/>
  <c r="Q305" i="3"/>
  <c r="R305" i="3" s="1"/>
  <c r="AA305" i="3" s="1"/>
  <c r="T308" i="2"/>
  <c r="Q309" i="3"/>
  <c r="R309" i="3" s="1"/>
  <c r="AA309" i="3" s="1"/>
  <c r="T312" i="2"/>
  <c r="Q313" i="3"/>
  <c r="R313" i="3" s="1"/>
  <c r="T316" i="2"/>
  <c r="Q317" i="3"/>
  <c r="R317" i="3" s="1"/>
  <c r="AA317" i="3" s="1"/>
  <c r="T320" i="2"/>
  <c r="Q321" i="3"/>
  <c r="R321" i="3" s="1"/>
  <c r="AA321" i="3" s="1"/>
  <c r="T324" i="2"/>
  <c r="Q325" i="3"/>
  <c r="R325" i="3" s="1"/>
  <c r="AA325" i="3" s="1"/>
  <c r="T328" i="2"/>
  <c r="Q329" i="3"/>
  <c r="R329" i="3" s="1"/>
  <c r="T332" i="2"/>
  <c r="Q333" i="3"/>
  <c r="R333" i="3" s="1"/>
  <c r="AA333" i="3" s="1"/>
  <c r="T336" i="2"/>
  <c r="Q337" i="3"/>
  <c r="R337" i="3" s="1"/>
  <c r="AA337" i="3" s="1"/>
  <c r="T340" i="2"/>
  <c r="Q341" i="3"/>
  <c r="R341" i="3" s="1"/>
  <c r="AA341" i="3" s="1"/>
  <c r="T344" i="2"/>
  <c r="Q345" i="3"/>
  <c r="R345" i="3" s="1"/>
  <c r="T348" i="2"/>
  <c r="Q349" i="3"/>
  <c r="R349" i="3" s="1"/>
  <c r="AA349" i="3" s="1"/>
  <c r="T352" i="2"/>
  <c r="Q353" i="3"/>
  <c r="R353" i="3" s="1"/>
  <c r="AA353" i="3" s="1"/>
  <c r="T356" i="2"/>
  <c r="Q357" i="3"/>
  <c r="R357" i="3" s="1"/>
  <c r="AA357" i="3" s="1"/>
  <c r="T360" i="2"/>
  <c r="Q361" i="3"/>
  <c r="R361" i="3" s="1"/>
  <c r="T364" i="2"/>
  <c r="Q365" i="3"/>
  <c r="R365" i="3" s="1"/>
  <c r="AA365" i="3" s="1"/>
  <c r="T368" i="2"/>
  <c r="O300" i="3"/>
  <c r="P300" i="3" s="1"/>
  <c r="S303" i="2"/>
  <c r="O301" i="3"/>
  <c r="P301" i="3" s="1"/>
  <c r="S304" i="2"/>
  <c r="Q300" i="3"/>
  <c r="R300" i="3" s="1"/>
  <c r="T303" i="2"/>
  <c r="Q301" i="3"/>
  <c r="R301" i="3" s="1"/>
  <c r="AA301" i="3" s="1"/>
  <c r="T304" i="2"/>
  <c r="Q290" i="3"/>
  <c r="R290" i="3" s="1"/>
  <c r="T293" i="2"/>
  <c r="Q291" i="3"/>
  <c r="R291" i="3" s="1"/>
  <c r="T294" i="2"/>
  <c r="O290" i="3"/>
  <c r="P290" i="3" s="1"/>
  <c r="S293" i="2"/>
  <c r="O291" i="3"/>
  <c r="P291" i="3" s="1"/>
  <c r="AA291" i="3" s="1"/>
  <c r="S294" i="2"/>
  <c r="O274" i="3"/>
  <c r="P274" i="3" s="1"/>
  <c r="S277" i="2"/>
  <c r="O273" i="3"/>
  <c r="P273" i="3" s="1"/>
  <c r="S276" i="2"/>
  <c r="Q274" i="3"/>
  <c r="R274" i="3" s="1"/>
  <c r="T277" i="2"/>
  <c r="Q273" i="3"/>
  <c r="R273" i="3" s="1"/>
  <c r="AA273" i="3" s="1"/>
  <c r="T276" i="2"/>
  <c r="Q260" i="3"/>
  <c r="R260" i="3" s="1"/>
  <c r="T263" i="2"/>
  <c r="Q261" i="3"/>
  <c r="R261" i="3" s="1"/>
  <c r="T264" i="2"/>
  <c r="O261" i="3"/>
  <c r="P261" i="3" s="1"/>
  <c r="S264" i="2"/>
  <c r="O260" i="3"/>
  <c r="P260" i="3" s="1"/>
  <c r="S263" i="2"/>
  <c r="Q248" i="3"/>
  <c r="R248" i="3" s="1"/>
  <c r="T251" i="2"/>
  <c r="Q247" i="3"/>
  <c r="R247" i="3" s="1"/>
  <c r="T250" i="2"/>
  <c r="O248" i="3"/>
  <c r="P248" i="3" s="1"/>
  <c r="S251" i="2"/>
  <c r="O247" i="3"/>
  <c r="P247" i="3" s="1"/>
  <c r="S250" i="2"/>
  <c r="O233" i="3"/>
  <c r="P233" i="3" s="1"/>
  <c r="S236" i="2"/>
  <c r="O232" i="3"/>
  <c r="P232" i="3" s="1"/>
  <c r="S235" i="2"/>
  <c r="Q232" i="3"/>
  <c r="R232" i="3" s="1"/>
  <c r="T235" i="2"/>
  <c r="Q233" i="3"/>
  <c r="R233" i="3" s="1"/>
  <c r="T236" i="2"/>
  <c r="Q218" i="3"/>
  <c r="R218" i="3" s="1"/>
  <c r="T221" i="2"/>
  <c r="Q219" i="3"/>
  <c r="R219" i="3" s="1"/>
  <c r="T222" i="2"/>
  <c r="O218" i="3"/>
  <c r="P218" i="3" s="1"/>
  <c r="S221" i="2"/>
  <c r="O219" i="3"/>
  <c r="P219" i="3" s="1"/>
  <c r="S222" i="2"/>
  <c r="O210" i="3"/>
  <c r="P210" i="3" s="1"/>
  <c r="S213" i="2"/>
  <c r="O209" i="3"/>
  <c r="P209" i="3" s="1"/>
  <c r="S212" i="2"/>
  <c r="Q204" i="3"/>
  <c r="R204" i="3" s="1"/>
  <c r="T207" i="2"/>
  <c r="Q203" i="3"/>
  <c r="R203" i="3" s="1"/>
  <c r="T206" i="2"/>
  <c r="O204" i="3"/>
  <c r="P204" i="3" s="1"/>
  <c r="S207" i="2"/>
  <c r="O203" i="3"/>
  <c r="P203" i="3" s="1"/>
  <c r="S206" i="2"/>
  <c r="O200" i="3"/>
  <c r="P200" i="3" s="1"/>
  <c r="S203" i="2"/>
  <c r="O199" i="3"/>
  <c r="P199" i="3" s="1"/>
  <c r="S202" i="2"/>
  <c r="Q196" i="3"/>
  <c r="R196" i="3" s="1"/>
  <c r="AA196" i="3" s="1"/>
  <c r="T199" i="2"/>
  <c r="Q197" i="3"/>
  <c r="R197" i="3" s="1"/>
  <c r="AA197" i="3" s="1"/>
  <c r="T200" i="2"/>
  <c r="Q176" i="3"/>
  <c r="R176" i="3" s="1"/>
  <c r="T179" i="2"/>
  <c r="Q177" i="3"/>
  <c r="R177" i="3" s="1"/>
  <c r="T180" i="2"/>
  <c r="O177" i="3"/>
  <c r="P177" i="3" s="1"/>
  <c r="S180" i="2"/>
  <c r="O176" i="3"/>
  <c r="P176" i="3" s="1"/>
  <c r="S179" i="2"/>
  <c r="Q160" i="3"/>
  <c r="R160" i="3" s="1"/>
  <c r="T163" i="2"/>
  <c r="Q161" i="3"/>
  <c r="R161" i="3" s="1"/>
  <c r="T164" i="2"/>
  <c r="O160" i="3"/>
  <c r="P160" i="3" s="1"/>
  <c r="S163" i="2"/>
  <c r="O161" i="3"/>
  <c r="P161" i="3" s="1"/>
  <c r="S164" i="2"/>
  <c r="Q148" i="3"/>
  <c r="R148" i="3" s="1"/>
  <c r="T151" i="2"/>
  <c r="Q149" i="3"/>
  <c r="R149" i="3" s="1"/>
  <c r="T152" i="2"/>
  <c r="O149" i="3"/>
  <c r="P149" i="3" s="1"/>
  <c r="S152" i="2"/>
  <c r="O148" i="3"/>
  <c r="P148" i="3" s="1"/>
  <c r="S151" i="2"/>
  <c r="Q135" i="3"/>
  <c r="R135" i="3" s="1"/>
  <c r="T138" i="2"/>
  <c r="Q134" i="3"/>
  <c r="R134" i="3" s="1"/>
  <c r="T137" i="2"/>
  <c r="O134" i="3"/>
  <c r="P134" i="3" s="1"/>
  <c r="S137" i="2"/>
  <c r="O135" i="3"/>
  <c r="P135" i="3" s="1"/>
  <c r="S138" i="2"/>
  <c r="Q123" i="3"/>
  <c r="R123" i="3" s="1"/>
  <c r="T126" i="2"/>
  <c r="Q124" i="3"/>
  <c r="R124" i="3" s="1"/>
  <c r="T127" i="2"/>
  <c r="O124" i="3"/>
  <c r="P124" i="3" s="1"/>
  <c r="S127" i="2"/>
  <c r="O123" i="3"/>
  <c r="P123" i="3" s="1"/>
  <c r="S126" i="2"/>
  <c r="O108" i="3"/>
  <c r="P108" i="3" s="1"/>
  <c r="S111" i="2"/>
  <c r="O107" i="3"/>
  <c r="P107" i="3" s="1"/>
  <c r="S110" i="2"/>
  <c r="Q107" i="3"/>
  <c r="R107" i="3" s="1"/>
  <c r="T110" i="2"/>
  <c r="Q108" i="3"/>
  <c r="R108" i="3" s="1"/>
  <c r="T111" i="2"/>
  <c r="AA65" i="3"/>
  <c r="AA94" i="3"/>
  <c r="AA16" i="3"/>
  <c r="AA18" i="3"/>
  <c r="AA32" i="3"/>
  <c r="AA34" i="3"/>
  <c r="AA46" i="3"/>
  <c r="Q80" i="2"/>
  <c r="Q82" i="2"/>
  <c r="Q81" i="2"/>
  <c r="Q73" i="2"/>
  <c r="N3" i="2"/>
  <c r="AA170" i="3" l="1"/>
  <c r="AA162" i="3"/>
  <c r="AA154" i="3"/>
  <c r="AA146" i="3"/>
  <c r="AA138" i="3"/>
  <c r="AA126" i="3"/>
  <c r="AA38" i="3"/>
  <c r="AA363" i="3"/>
  <c r="AA361" i="3"/>
  <c r="AA285" i="3"/>
  <c r="AA245" i="3"/>
  <c r="AA225" i="3"/>
  <c r="AA181" i="3"/>
  <c r="AA145" i="3"/>
  <c r="AA129" i="3"/>
  <c r="AA275" i="3"/>
  <c r="AA10" i="3"/>
  <c r="AA345" i="3"/>
  <c r="AA329" i="3"/>
  <c r="AA313" i="3"/>
  <c r="AA253" i="3"/>
  <c r="AA237" i="3"/>
  <c r="AA217" i="3"/>
  <c r="AA189" i="3"/>
  <c r="AA169" i="3"/>
  <c r="AA137" i="3"/>
  <c r="AA267" i="3"/>
  <c r="AA283" i="3"/>
  <c r="AA289" i="3"/>
  <c r="AA249" i="3"/>
  <c r="AA241" i="3"/>
  <c r="AA229" i="3"/>
  <c r="AA221" i="3"/>
  <c r="AA213" i="3"/>
  <c r="AA193" i="3"/>
  <c r="AA185" i="3"/>
  <c r="AA173" i="3"/>
  <c r="AA165" i="3"/>
  <c r="AA153" i="3"/>
  <c r="AA141" i="3"/>
  <c r="AA133" i="3"/>
  <c r="AA125" i="3"/>
  <c r="AA117" i="3"/>
  <c r="AA109" i="3"/>
  <c r="AA101" i="3"/>
  <c r="AA93" i="3"/>
  <c r="AA5" i="3"/>
  <c r="AA43" i="3"/>
  <c r="AA59" i="3"/>
  <c r="AA83" i="3"/>
  <c r="AA99" i="3"/>
  <c r="AA206" i="3"/>
  <c r="AA198" i="3"/>
  <c r="AA190" i="3"/>
  <c r="AA182" i="3"/>
  <c r="AA174" i="3"/>
  <c r="AA166" i="3"/>
  <c r="AA158" i="3"/>
  <c r="AA150" i="3"/>
  <c r="AA142" i="3"/>
  <c r="AA130" i="3"/>
  <c r="AA98" i="3"/>
  <c r="AA135" i="3"/>
  <c r="AA274" i="3"/>
  <c r="AA300" i="3"/>
  <c r="AA50" i="3"/>
  <c r="AA42" i="3"/>
  <c r="AA26" i="3"/>
  <c r="U79" i="3"/>
  <c r="V79" i="3" s="1"/>
  <c r="AB78" i="3" s="1"/>
  <c r="U82" i="2"/>
  <c r="AA161" i="3"/>
  <c r="U77" i="3"/>
  <c r="V77" i="3" s="1"/>
  <c r="AB76" i="3" s="1"/>
  <c r="U80" i="2"/>
  <c r="AA148" i="3"/>
  <c r="AA176" i="3"/>
  <c r="AA260" i="3"/>
  <c r="AA279" i="3"/>
  <c r="AA263" i="3"/>
  <c r="AA243" i="3"/>
  <c r="AA227" i="3"/>
  <c r="AA207" i="3"/>
  <c r="AA167" i="3"/>
  <c r="AA144" i="3"/>
  <c r="U70" i="3"/>
  <c r="V70" i="3" s="1"/>
  <c r="AB69" i="3" s="1"/>
  <c r="U73" i="2"/>
  <c r="AA232" i="3"/>
  <c r="AA209" i="3"/>
  <c r="AA271" i="3"/>
  <c r="AA255" i="3"/>
  <c r="AA235" i="3"/>
  <c r="AA215" i="3"/>
  <c r="AA159" i="3"/>
  <c r="AA115" i="3"/>
  <c r="U78" i="3"/>
  <c r="V78" i="3" s="1"/>
  <c r="AB77" i="3" s="1"/>
  <c r="U81" i="2"/>
  <c r="AA203" i="3"/>
  <c r="AA152" i="3"/>
  <c r="AA233" i="3"/>
  <c r="AA247" i="3"/>
  <c r="AA261" i="3"/>
  <c r="AA355" i="3"/>
  <c r="AA339" i="3"/>
  <c r="AA323" i="3"/>
  <c r="AA307" i="3"/>
  <c r="AA251" i="3"/>
  <c r="AA231" i="3"/>
  <c r="AA199" i="3"/>
  <c r="AA183" i="3"/>
  <c r="AA163" i="3"/>
  <c r="AA155" i="3"/>
  <c r="AA131" i="3"/>
  <c r="AA157" i="3"/>
  <c r="AA143" i="3"/>
  <c r="AA124" i="3"/>
  <c r="AA134" i="3"/>
  <c r="AA149" i="3"/>
  <c r="AA177" i="3"/>
  <c r="AA219" i="3"/>
  <c r="AA347" i="3"/>
  <c r="AA331" i="3"/>
  <c r="AA315" i="3"/>
  <c r="AA299" i="3"/>
  <c r="AA259" i="3"/>
  <c r="AA239" i="3"/>
  <c r="AA223" i="3"/>
  <c r="AA211" i="3"/>
  <c r="AA191" i="3"/>
  <c r="AA171" i="3"/>
  <c r="AA147" i="3"/>
  <c r="AA160" i="3"/>
  <c r="AA204" i="3"/>
  <c r="AA218" i="3"/>
  <c r="AA248" i="3"/>
  <c r="AA290" i="3"/>
  <c r="AA359" i="3"/>
  <c r="AA351" i="3"/>
  <c r="AA343" i="3"/>
  <c r="AA335" i="3"/>
  <c r="AA327" i="3"/>
  <c r="AA319" i="3"/>
  <c r="AA311" i="3"/>
  <c r="AA303" i="3"/>
  <c r="AA295" i="3"/>
  <c r="AA195" i="3"/>
  <c r="AA187" i="3"/>
  <c r="AA179" i="3"/>
  <c r="AA151" i="3"/>
  <c r="AA139" i="3"/>
  <c r="AA200" i="3"/>
  <c r="AA175" i="3"/>
  <c r="AA127" i="3"/>
  <c r="AA210" i="3"/>
  <c r="AA54" i="3"/>
  <c r="AA12" i="3"/>
  <c r="AA121" i="3"/>
  <c r="AA95" i="3"/>
  <c r="AA79" i="3"/>
  <c r="AA39" i="3"/>
  <c r="AA15" i="3"/>
  <c r="AA89" i="3"/>
  <c r="AA97" i="3"/>
  <c r="AA105" i="3"/>
  <c r="AA4" i="3"/>
  <c r="AA71" i="3"/>
  <c r="AA58" i="3"/>
  <c r="AA6" i="3"/>
  <c r="AA14" i="3"/>
  <c r="AA22" i="3"/>
  <c r="AA30" i="3"/>
  <c r="AA51" i="3"/>
  <c r="AA119" i="3"/>
  <c r="AA91" i="3"/>
  <c r="AA55" i="3"/>
  <c r="AA35" i="3"/>
  <c r="AA11" i="3"/>
  <c r="AA9" i="3"/>
  <c r="AA102" i="3"/>
  <c r="AA27" i="3"/>
  <c r="AA111" i="3"/>
  <c r="AA67" i="3"/>
  <c r="AA113" i="3"/>
  <c r="AA87" i="3"/>
  <c r="AA75" i="3"/>
  <c r="AA19" i="3"/>
  <c r="AA108" i="3"/>
  <c r="AA123" i="3"/>
  <c r="AA60" i="3"/>
  <c r="AA68" i="3"/>
  <c r="AA76" i="3"/>
  <c r="AA84" i="3"/>
  <c r="AA92" i="3"/>
  <c r="AA112" i="3"/>
  <c r="AA120" i="3"/>
  <c r="AA62" i="3"/>
  <c r="AA70" i="3"/>
  <c r="AA78" i="3"/>
  <c r="AA86" i="3"/>
  <c r="AA110" i="3"/>
  <c r="AA118" i="3"/>
  <c r="AA72" i="3"/>
  <c r="AA80" i="3"/>
  <c r="AA88" i="3"/>
  <c r="AA96" i="3"/>
  <c r="AA104" i="3"/>
  <c r="AA116" i="3"/>
  <c r="AA66" i="3"/>
  <c r="AA74" i="3"/>
  <c r="AA82" i="3"/>
  <c r="AA90" i="3"/>
  <c r="AA106" i="3"/>
  <c r="AA114" i="3"/>
  <c r="AA122" i="3"/>
  <c r="AA107" i="3"/>
  <c r="N2" i="2"/>
  <c r="A8" i="2"/>
  <c r="B8" i="2"/>
  <c r="A9" i="2"/>
  <c r="B9" i="2"/>
  <c r="A10" i="2"/>
  <c r="B10" i="2"/>
  <c r="A11" i="2"/>
  <c r="B11" i="2"/>
  <c r="A12" i="2"/>
  <c r="B12" i="2"/>
  <c r="A13" i="2"/>
  <c r="B13" i="2"/>
  <c r="A14" i="2"/>
  <c r="B14" i="2"/>
  <c r="A15" i="2"/>
  <c r="B15" i="2"/>
  <c r="A16" i="2"/>
  <c r="B16" i="2"/>
  <c r="A17" i="2"/>
  <c r="B17" i="2"/>
  <c r="A18" i="2"/>
  <c r="B18" i="2"/>
  <c r="A19" i="2"/>
  <c r="B19" i="2"/>
  <c r="A20" i="2"/>
  <c r="B20" i="2"/>
  <c r="A21" i="2"/>
  <c r="B21" i="2"/>
  <c r="A22" i="2"/>
  <c r="B22" i="2"/>
  <c r="A23" i="2"/>
  <c r="B23" i="2"/>
  <c r="A24" i="2"/>
  <c r="B24" i="2"/>
  <c r="A25" i="2"/>
  <c r="B25" i="2"/>
  <c r="A26" i="2"/>
  <c r="B26" i="2"/>
  <c r="A27" i="2"/>
  <c r="B27" i="2"/>
  <c r="A28" i="2"/>
  <c r="B28" i="2"/>
  <c r="A29" i="2"/>
  <c r="B29" i="2"/>
  <c r="A30" i="2"/>
  <c r="B30" i="2"/>
  <c r="A31" i="2"/>
  <c r="B31" i="2"/>
  <c r="A32" i="2"/>
  <c r="B32" i="2"/>
  <c r="A33" i="2"/>
  <c r="B33" i="2"/>
  <c r="A34" i="2"/>
  <c r="B34" i="2"/>
  <c r="A35" i="2"/>
  <c r="B35" i="2"/>
  <c r="A36" i="2"/>
  <c r="B36" i="2"/>
  <c r="A37" i="2"/>
  <c r="B37" i="2"/>
  <c r="A38" i="2"/>
  <c r="B38" i="2"/>
  <c r="A39" i="2"/>
  <c r="B39" i="2"/>
  <c r="A40" i="2"/>
  <c r="B40" i="2"/>
  <c r="A41" i="2"/>
  <c r="B41" i="2"/>
  <c r="A42" i="2"/>
  <c r="B42" i="2"/>
  <c r="A43" i="2"/>
  <c r="B43" i="2"/>
  <c r="A44" i="2"/>
  <c r="B44" i="2"/>
  <c r="A45" i="2"/>
  <c r="B45" i="2"/>
  <c r="A46" i="2"/>
  <c r="B46" i="2"/>
  <c r="A47" i="2"/>
  <c r="B47" i="2"/>
  <c r="A48" i="2"/>
  <c r="B48" i="2"/>
  <c r="A49" i="2"/>
  <c r="B49" i="2"/>
  <c r="A50" i="2"/>
  <c r="B50" i="2"/>
  <c r="A51" i="2"/>
  <c r="B51" i="2"/>
  <c r="A52" i="2"/>
  <c r="B52" i="2"/>
  <c r="A53" i="2"/>
  <c r="B53" i="2"/>
  <c r="A54" i="2"/>
  <c r="B54" i="2"/>
  <c r="A55" i="2"/>
  <c r="B55" i="2"/>
  <c r="A56" i="2"/>
  <c r="B56" i="2"/>
  <c r="A57" i="2"/>
  <c r="B57" i="2"/>
  <c r="A58" i="2"/>
  <c r="B58" i="2"/>
  <c r="A59" i="2"/>
  <c r="B59" i="2"/>
  <c r="A60" i="2"/>
  <c r="B60" i="2"/>
  <c r="A61" i="2"/>
  <c r="B61" i="2"/>
  <c r="A62" i="2"/>
  <c r="B62" i="2"/>
  <c r="A63" i="2"/>
  <c r="B63" i="2"/>
  <c r="A64" i="2"/>
  <c r="B64" i="2"/>
  <c r="A65" i="2"/>
  <c r="B65" i="2"/>
  <c r="A66" i="2"/>
  <c r="B66" i="2"/>
  <c r="A67" i="2"/>
  <c r="B67" i="2"/>
  <c r="A68" i="2"/>
  <c r="B68" i="2"/>
  <c r="A69" i="2"/>
  <c r="B69" i="2"/>
  <c r="A70" i="2"/>
  <c r="B70" i="2"/>
  <c r="A71" i="2"/>
  <c r="B71" i="2"/>
  <c r="A72" i="2"/>
  <c r="B72" i="2"/>
  <c r="A73" i="2"/>
  <c r="B73" i="2"/>
  <c r="A74" i="2"/>
  <c r="B74" i="2"/>
  <c r="A75" i="2"/>
  <c r="B75" i="2"/>
  <c r="A76" i="2"/>
  <c r="B76" i="2"/>
  <c r="A77" i="2"/>
  <c r="B77" i="2"/>
  <c r="A78" i="2"/>
  <c r="B78" i="2"/>
  <c r="A79" i="2"/>
  <c r="B79" i="2"/>
  <c r="A80" i="2"/>
  <c r="B80" i="2"/>
  <c r="A81" i="2"/>
  <c r="B81" i="2"/>
  <c r="A82" i="2"/>
  <c r="B82" i="2"/>
  <c r="A83" i="2"/>
  <c r="B83" i="2"/>
  <c r="A84" i="2"/>
  <c r="B84" i="2"/>
  <c r="A85" i="2"/>
  <c r="B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B108" i="2"/>
  <c r="B109" i="2"/>
  <c r="B110" i="2"/>
  <c r="B111" i="2"/>
  <c r="B112" i="2"/>
  <c r="B113" i="2"/>
  <c r="B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B137" i="2"/>
  <c r="A138" i="2"/>
  <c r="B138" i="2"/>
  <c r="A139" i="2"/>
  <c r="B139" i="2"/>
  <c r="A140" i="2"/>
  <c r="B140" i="2"/>
  <c r="A141" i="2"/>
  <c r="B141" i="2"/>
  <c r="A142" i="2"/>
  <c r="B142" i="2"/>
  <c r="A143" i="2"/>
  <c r="B143" i="2"/>
  <c r="A144" i="2"/>
  <c r="B144" i="2"/>
  <c r="A145" i="2"/>
  <c r="B145" i="2"/>
  <c r="A146" i="2"/>
  <c r="B146" i="2"/>
  <c r="A147" i="2"/>
  <c r="B147" i="2"/>
  <c r="A148" i="2"/>
  <c r="B148" i="2"/>
  <c r="A149" i="2"/>
  <c r="B149" i="2"/>
  <c r="A150" i="2"/>
  <c r="B150" i="2"/>
  <c r="A151" i="2"/>
  <c r="B151" i="2"/>
  <c r="A152" i="2"/>
  <c r="A153" i="2"/>
  <c r="B153" i="2"/>
  <c r="A154" i="2"/>
  <c r="B154" i="2"/>
  <c r="A155" i="2"/>
  <c r="B155" i="2"/>
  <c r="A156" i="2"/>
  <c r="B156" i="2"/>
  <c r="A157" i="2"/>
  <c r="B157" i="2"/>
  <c r="A158" i="2"/>
  <c r="B158" i="2"/>
  <c r="A159" i="2"/>
  <c r="B159" i="2"/>
  <c r="A160" i="2"/>
  <c r="B160" i="2"/>
  <c r="A161" i="2"/>
  <c r="B161" i="2"/>
  <c r="A162" i="2"/>
  <c r="B162" i="2"/>
  <c r="A163" i="2"/>
  <c r="B163" i="2"/>
  <c r="A164" i="2"/>
  <c r="B164" i="2"/>
  <c r="A165" i="2"/>
  <c r="B165" i="2"/>
  <c r="A166" i="2"/>
  <c r="B166" i="2"/>
  <c r="A167" i="2"/>
  <c r="B167" i="2"/>
  <c r="A168" i="2"/>
  <c r="B168" i="2"/>
  <c r="A169" i="2"/>
  <c r="B169" i="2"/>
  <c r="A170" i="2"/>
  <c r="B170" i="2"/>
  <c r="A171" i="2"/>
  <c r="B171" i="2"/>
  <c r="A172" i="2"/>
  <c r="B172" i="2"/>
  <c r="A173" i="2"/>
  <c r="B173" i="2"/>
  <c r="A174" i="2"/>
  <c r="B174" i="2"/>
  <c r="A175" i="2"/>
  <c r="B175" i="2"/>
  <c r="A176" i="2"/>
  <c r="B176" i="2"/>
  <c r="A177" i="2"/>
  <c r="B177" i="2"/>
  <c r="A178" i="2"/>
  <c r="B178" i="2"/>
  <c r="A179" i="2"/>
  <c r="B179" i="2"/>
  <c r="A180" i="2"/>
  <c r="B180" i="2"/>
  <c r="A181" i="2"/>
  <c r="B181" i="2"/>
  <c r="A182" i="2"/>
  <c r="B182" i="2"/>
  <c r="A183" i="2"/>
  <c r="B183" i="2"/>
  <c r="A184" i="2"/>
  <c r="B184" i="2"/>
  <c r="A185" i="2"/>
  <c r="B185" i="2"/>
  <c r="A186" i="2"/>
  <c r="B186" i="2"/>
  <c r="A187" i="2"/>
  <c r="B187" i="2"/>
  <c r="A188" i="2"/>
  <c r="B188" i="2"/>
  <c r="A189" i="2"/>
  <c r="B189" i="2"/>
  <c r="A190" i="2"/>
  <c r="B190" i="2"/>
  <c r="A191" i="2"/>
  <c r="B191" i="2"/>
  <c r="A192" i="2"/>
  <c r="B192" i="2"/>
  <c r="A193" i="2"/>
  <c r="B193" i="2"/>
  <c r="A194" i="2"/>
  <c r="B194" i="2"/>
  <c r="A195" i="2"/>
  <c r="A196" i="2"/>
  <c r="B196" i="2"/>
  <c r="A197" i="2"/>
  <c r="B197" i="2"/>
  <c r="A198" i="2"/>
  <c r="B198" i="2"/>
  <c r="A199" i="2"/>
  <c r="B199" i="2"/>
  <c r="A200" i="2"/>
  <c r="B200" i="2"/>
  <c r="A201" i="2"/>
  <c r="B201" i="2"/>
  <c r="A202" i="2"/>
  <c r="B202" i="2"/>
  <c r="A203" i="2"/>
  <c r="B203" i="2"/>
  <c r="A204" i="2"/>
  <c r="B204" i="2"/>
  <c r="A205" i="2"/>
  <c r="B205" i="2"/>
  <c r="A206" i="2"/>
  <c r="B206" i="2"/>
  <c r="A207" i="2"/>
  <c r="B207" i="2"/>
  <c r="A208" i="2"/>
  <c r="B208" i="2"/>
  <c r="A209" i="2"/>
  <c r="B209" i="2"/>
  <c r="A210" i="2"/>
  <c r="B210" i="2"/>
  <c r="A211" i="2"/>
  <c r="B211" i="2"/>
  <c r="A212" i="2"/>
  <c r="B212" i="2"/>
  <c r="A213" i="2"/>
  <c r="B213" i="2"/>
  <c r="A214" i="2"/>
  <c r="B214" i="2"/>
  <c r="A215" i="2"/>
  <c r="B215" i="2"/>
  <c r="A216" i="2"/>
  <c r="B216" i="2"/>
  <c r="A217" i="2"/>
  <c r="B217" i="2"/>
  <c r="A218" i="2"/>
  <c r="B218" i="2"/>
  <c r="A219" i="2"/>
  <c r="B219" i="2"/>
  <c r="A220" i="2"/>
  <c r="B220" i="2"/>
  <c r="A221" i="2"/>
  <c r="B221" i="2"/>
  <c r="A222" i="2"/>
  <c r="B222" i="2"/>
  <c r="A223" i="2"/>
  <c r="B223" i="2"/>
  <c r="A224" i="2"/>
  <c r="B224" i="2"/>
  <c r="A225" i="2"/>
  <c r="B225" i="2"/>
  <c r="A226" i="2"/>
  <c r="B226" i="2"/>
  <c r="A227" i="2"/>
  <c r="B227" i="2"/>
  <c r="A228" i="2"/>
  <c r="B228" i="2"/>
  <c r="A229" i="2"/>
  <c r="B229" i="2"/>
  <c r="A230" i="2"/>
  <c r="B230" i="2"/>
  <c r="A231" i="2"/>
  <c r="B231" i="2"/>
  <c r="A232" i="2"/>
  <c r="B232" i="2"/>
  <c r="A233" i="2"/>
  <c r="B233" i="2"/>
  <c r="A234" i="2"/>
  <c r="B234" i="2"/>
  <c r="A235" i="2"/>
  <c r="B235" i="2"/>
  <c r="A236" i="2"/>
  <c r="B236" i="2"/>
  <c r="A237" i="2"/>
  <c r="B237" i="2"/>
  <c r="A238" i="2"/>
  <c r="B238" i="2"/>
  <c r="A239" i="2"/>
  <c r="B239" i="2"/>
  <c r="A240" i="2"/>
  <c r="B240" i="2"/>
  <c r="A241" i="2"/>
  <c r="B241" i="2"/>
  <c r="B242" i="2"/>
  <c r="A243" i="2"/>
  <c r="B243" i="2"/>
  <c r="A244" i="2"/>
  <c r="B244" i="2"/>
  <c r="A245" i="2"/>
  <c r="B245" i="2"/>
  <c r="A246" i="2"/>
  <c r="B246" i="2"/>
  <c r="A247" i="2"/>
  <c r="B247" i="2"/>
  <c r="A248" i="2"/>
  <c r="B248" i="2"/>
  <c r="A249" i="2"/>
  <c r="B249" i="2"/>
  <c r="A250" i="2"/>
  <c r="B250" i="2"/>
  <c r="A251" i="2"/>
  <c r="B251" i="2"/>
  <c r="A252" i="2"/>
  <c r="B252" i="2"/>
  <c r="A253" i="2"/>
  <c r="B253" i="2"/>
  <c r="A254" i="2"/>
  <c r="B254" i="2"/>
  <c r="A255" i="2"/>
  <c r="B255" i="2"/>
  <c r="A256" i="2"/>
  <c r="B256" i="2"/>
  <c r="A257" i="2"/>
  <c r="B257" i="2"/>
  <c r="A258" i="2"/>
  <c r="B258" i="2"/>
  <c r="A259" i="2"/>
  <c r="B259" i="2"/>
  <c r="A260" i="2"/>
  <c r="B260" i="2"/>
  <c r="A261" i="2"/>
  <c r="B261" i="2"/>
  <c r="A262" i="2"/>
  <c r="B262" i="2"/>
  <c r="A263" i="2"/>
  <c r="B263" i="2"/>
  <c r="A264" i="2"/>
  <c r="B264" i="2"/>
  <c r="A265" i="2"/>
  <c r="B265" i="2"/>
  <c r="A266" i="2"/>
  <c r="B266" i="2"/>
  <c r="A267" i="2"/>
  <c r="B267" i="2"/>
  <c r="A268" i="2"/>
  <c r="B268" i="2"/>
  <c r="A269" i="2"/>
  <c r="B269" i="2"/>
  <c r="A270" i="2"/>
  <c r="B270" i="2"/>
  <c r="A271" i="2"/>
  <c r="B271" i="2"/>
  <c r="A272" i="2"/>
  <c r="B272" i="2"/>
  <c r="A273" i="2"/>
  <c r="B273" i="2"/>
  <c r="A274" i="2"/>
  <c r="B274" i="2"/>
  <c r="A275" i="2"/>
  <c r="B275" i="2"/>
  <c r="A276" i="2"/>
  <c r="B276" i="2"/>
  <c r="A277" i="2"/>
  <c r="B277" i="2"/>
  <c r="A278" i="2"/>
  <c r="B278" i="2"/>
  <c r="A279" i="2"/>
  <c r="B279" i="2"/>
  <c r="A280" i="2"/>
  <c r="B280" i="2"/>
  <c r="A281" i="2"/>
  <c r="B281" i="2"/>
  <c r="A282" i="2"/>
  <c r="B282" i="2"/>
  <c r="A283" i="2"/>
  <c r="B283" i="2"/>
  <c r="A284" i="2"/>
  <c r="B284" i="2"/>
  <c r="A285" i="2"/>
  <c r="B285" i="2"/>
  <c r="A286" i="2"/>
  <c r="B286" i="2"/>
  <c r="A287" i="2"/>
  <c r="B287" i="2"/>
  <c r="A288" i="2"/>
  <c r="B288" i="2"/>
  <c r="A289" i="2"/>
  <c r="B289" i="2"/>
  <c r="A290" i="2"/>
  <c r="B290" i="2"/>
  <c r="A291" i="2"/>
  <c r="B291" i="2"/>
  <c r="A292" i="2"/>
  <c r="B292" i="2"/>
  <c r="A293" i="2"/>
  <c r="B293" i="2"/>
  <c r="A294" i="2"/>
  <c r="B294" i="2"/>
  <c r="A295" i="2"/>
  <c r="B295" i="2"/>
  <c r="A296" i="2"/>
  <c r="B296" i="2"/>
  <c r="A297" i="2"/>
  <c r="B297" i="2"/>
  <c r="A298" i="2"/>
  <c r="B298" i="2"/>
  <c r="A299" i="2"/>
  <c r="B299" i="2"/>
  <c r="A300" i="2"/>
  <c r="B300" i="2"/>
  <c r="A301" i="2"/>
  <c r="B301" i="2"/>
  <c r="A302" i="2"/>
  <c r="B302" i="2"/>
  <c r="A303" i="2"/>
  <c r="B303" i="2"/>
  <c r="A304" i="2"/>
  <c r="B304" i="2"/>
  <c r="A305" i="2"/>
  <c r="B305" i="2"/>
  <c r="A306" i="2"/>
  <c r="A307" i="2"/>
  <c r="A308" i="2"/>
  <c r="A309" i="2"/>
  <c r="A310" i="2"/>
  <c r="A311" i="2"/>
  <c r="A312" i="2"/>
  <c r="A313" i="2"/>
  <c r="B313" i="2"/>
  <c r="A314" i="2"/>
  <c r="B314" i="2"/>
  <c r="A315" i="2"/>
  <c r="B315" i="2"/>
  <c r="A316" i="2"/>
  <c r="B316" i="2"/>
  <c r="A317" i="2"/>
  <c r="B317" i="2"/>
  <c r="A318" i="2"/>
  <c r="B318" i="2"/>
  <c r="A319" i="2"/>
  <c r="B319" i="2"/>
  <c r="A320" i="2"/>
  <c r="B320" i="2"/>
  <c r="A321" i="2"/>
  <c r="B321" i="2"/>
  <c r="A322" i="2"/>
  <c r="B322" i="2"/>
  <c r="A323" i="2"/>
  <c r="B323" i="2"/>
  <c r="A324" i="2"/>
  <c r="B324" i="2"/>
  <c r="A325" i="2"/>
  <c r="B325" i="2"/>
  <c r="A326" i="2"/>
  <c r="B326" i="2"/>
  <c r="A327" i="2"/>
  <c r="B327" i="2"/>
  <c r="A328" i="2"/>
  <c r="B328" i="2"/>
  <c r="A329" i="2"/>
  <c r="B329" i="2"/>
  <c r="A330" i="2"/>
  <c r="B330" i="2"/>
  <c r="A331" i="2"/>
  <c r="B331" i="2"/>
  <c r="A332" i="2"/>
  <c r="B332" i="2"/>
  <c r="A333" i="2"/>
  <c r="B333" i="2"/>
  <c r="A334" i="2"/>
  <c r="B334" i="2"/>
  <c r="A335" i="2"/>
  <c r="B335" i="2"/>
  <c r="A336" i="2"/>
  <c r="B336" i="2"/>
  <c r="A337" i="2"/>
  <c r="B337" i="2"/>
  <c r="A338" i="2"/>
  <c r="B338" i="2"/>
  <c r="A339" i="2"/>
  <c r="B339" i="2"/>
  <c r="A340" i="2"/>
  <c r="B340" i="2"/>
  <c r="A341" i="2"/>
  <c r="B341" i="2"/>
  <c r="A342" i="2"/>
  <c r="B342" i="2"/>
  <c r="A343" i="2"/>
  <c r="B343" i="2"/>
  <c r="A344" i="2"/>
  <c r="B344" i="2"/>
  <c r="A345" i="2"/>
  <c r="B345" i="2"/>
  <c r="A346" i="2"/>
  <c r="B346" i="2"/>
  <c r="A347" i="2"/>
  <c r="B347" i="2"/>
  <c r="A348" i="2"/>
  <c r="B348" i="2"/>
  <c r="A349" i="2"/>
  <c r="B349" i="2"/>
  <c r="A350" i="2"/>
  <c r="B350" i="2"/>
  <c r="A351" i="2"/>
  <c r="B351" i="2"/>
  <c r="A352" i="2"/>
  <c r="B352" i="2"/>
  <c r="A353" i="2"/>
  <c r="B353" i="2"/>
  <c r="A354" i="2"/>
  <c r="B354" i="2"/>
  <c r="A355" i="2"/>
  <c r="B355" i="2"/>
  <c r="A356" i="2"/>
  <c r="B356" i="2"/>
  <c r="A357" i="2"/>
  <c r="B357" i="2"/>
  <c r="A358" i="2"/>
  <c r="B358" i="2"/>
  <c r="A359" i="2"/>
  <c r="B359" i="2"/>
  <c r="A360" i="2"/>
  <c r="B360" i="2"/>
  <c r="A361" i="2"/>
  <c r="B361" i="2"/>
  <c r="A362" i="2"/>
  <c r="B362" i="2"/>
  <c r="A363" i="2"/>
  <c r="B363" i="2"/>
  <c r="A364" i="2"/>
  <c r="B364" i="2"/>
  <c r="A365" i="2"/>
  <c r="B365" i="2"/>
  <c r="A366" i="2"/>
  <c r="B366" i="2"/>
  <c r="A367" i="2"/>
  <c r="B367" i="2"/>
  <c r="A368" i="2"/>
  <c r="B368" i="2"/>
  <c r="A369" i="2"/>
  <c r="B369" i="2"/>
  <c r="B7" i="2"/>
  <c r="R2" i="2"/>
  <c r="T23" i="1"/>
  <c r="V23" i="1" s="1"/>
  <c r="T24" i="1"/>
  <c r="V24" i="1" s="1"/>
  <c r="T25" i="1"/>
  <c r="V25" i="1" s="1"/>
  <c r="T26" i="1"/>
  <c r="V26" i="1" s="1"/>
  <c r="T27" i="1"/>
  <c r="V27" i="1" s="1"/>
  <c r="T28" i="1"/>
  <c r="V28" i="1" s="1"/>
  <c r="T29" i="1"/>
  <c r="V29" i="1" s="1"/>
  <c r="T30" i="1"/>
  <c r="V30" i="1" s="1"/>
  <c r="T31" i="1"/>
  <c r="V31" i="1" s="1"/>
  <c r="T32" i="1"/>
  <c r="V32" i="1" s="1"/>
  <c r="T33" i="1"/>
  <c r="V33" i="1" s="1"/>
  <c r="T34" i="1"/>
  <c r="V34" i="1" s="1"/>
  <c r="T35" i="1"/>
  <c r="V35" i="1" s="1"/>
  <c r="T36" i="1"/>
  <c r="V36" i="1" s="1"/>
  <c r="T37" i="1"/>
  <c r="V37" i="1" s="1"/>
  <c r="T38" i="1"/>
  <c r="V38" i="1" s="1"/>
  <c r="T39" i="1"/>
  <c r="V39" i="1" s="1"/>
  <c r="T40" i="1"/>
  <c r="V40" i="1" s="1"/>
  <c r="T41" i="1"/>
  <c r="V41" i="1" s="1"/>
  <c r="T42" i="1"/>
  <c r="V42" i="1" s="1"/>
  <c r="T43" i="1"/>
  <c r="V43" i="1" s="1"/>
  <c r="T44" i="1"/>
  <c r="V44" i="1" s="1"/>
  <c r="T45" i="1"/>
  <c r="V45" i="1" s="1"/>
  <c r="T46" i="1"/>
  <c r="V46" i="1" s="1"/>
  <c r="T47" i="1"/>
  <c r="V47" i="1" s="1"/>
  <c r="T48" i="1"/>
  <c r="V48" i="1" s="1"/>
  <c r="T49" i="1"/>
  <c r="V49" i="1" s="1"/>
  <c r="T50" i="1"/>
  <c r="V50" i="1" s="1"/>
  <c r="T51" i="1"/>
  <c r="V51" i="1" s="1"/>
  <c r="T52" i="1"/>
  <c r="V52" i="1" s="1"/>
  <c r="T53" i="1"/>
  <c r="V53" i="1" s="1"/>
  <c r="T54" i="1"/>
  <c r="V54" i="1" s="1"/>
  <c r="T55" i="1"/>
  <c r="V55" i="1" s="1"/>
  <c r="T56" i="1"/>
  <c r="V56" i="1" s="1"/>
  <c r="T57" i="1"/>
  <c r="V57" i="1" s="1"/>
  <c r="T58" i="1"/>
  <c r="V58" i="1" s="1"/>
  <c r="T59" i="1"/>
  <c r="V59" i="1" s="1"/>
  <c r="T60" i="1"/>
  <c r="V60" i="1" s="1"/>
  <c r="T61" i="1"/>
  <c r="V61" i="1" s="1"/>
  <c r="T62" i="1"/>
  <c r="V62" i="1" s="1"/>
  <c r="T63" i="1"/>
  <c r="V63" i="1" s="1"/>
  <c r="T64" i="1"/>
  <c r="V64" i="1" s="1"/>
  <c r="T65" i="1"/>
  <c r="V65" i="1" s="1"/>
  <c r="T66" i="1"/>
  <c r="V66" i="1" s="1"/>
  <c r="T67" i="1"/>
  <c r="V67" i="1" s="1"/>
  <c r="T68" i="1"/>
  <c r="V68" i="1" s="1"/>
  <c r="T69" i="1"/>
  <c r="V69" i="1" s="1"/>
  <c r="T70" i="1"/>
  <c r="V70" i="1" s="1"/>
  <c r="T71" i="1"/>
  <c r="V71" i="1" s="1"/>
  <c r="T72" i="1"/>
  <c r="V72" i="1" s="1"/>
  <c r="T73" i="1"/>
  <c r="V73" i="1" s="1"/>
  <c r="T74" i="1"/>
  <c r="V74" i="1" s="1"/>
  <c r="T75" i="1"/>
  <c r="V75" i="1" s="1"/>
  <c r="T76" i="1"/>
  <c r="V76" i="1" s="1"/>
  <c r="T77" i="1"/>
  <c r="V77" i="1" s="1"/>
  <c r="T78" i="1"/>
  <c r="V78" i="1" s="1"/>
  <c r="T79" i="1"/>
  <c r="V79" i="1" s="1"/>
  <c r="T80" i="1"/>
  <c r="V80" i="1" s="1"/>
  <c r="T81" i="1"/>
  <c r="V81" i="1" s="1"/>
  <c r="T82" i="1"/>
  <c r="V82" i="1" s="1"/>
  <c r="T83" i="1"/>
  <c r="V83" i="1" s="1"/>
  <c r="T84" i="1"/>
  <c r="V84" i="1" s="1"/>
  <c r="T85" i="1"/>
  <c r="V85" i="1" s="1"/>
  <c r="T86" i="1"/>
  <c r="V86" i="1" s="1"/>
  <c r="T87" i="1"/>
  <c r="V87" i="1" s="1"/>
  <c r="T88" i="1"/>
  <c r="V88" i="1" s="1"/>
  <c r="T89" i="1"/>
  <c r="V89" i="1" s="1"/>
  <c r="T90" i="1"/>
  <c r="V90" i="1" s="1"/>
  <c r="T91" i="1"/>
  <c r="V91" i="1" s="1"/>
  <c r="T92" i="1"/>
  <c r="V92" i="1" s="1"/>
  <c r="T93" i="1"/>
  <c r="V93" i="1" s="1"/>
  <c r="T94" i="1"/>
  <c r="V94" i="1" s="1"/>
  <c r="T97" i="1"/>
  <c r="V97" i="1" s="1"/>
  <c r="T98" i="1"/>
  <c r="V98" i="1" s="1"/>
  <c r="T99" i="1"/>
  <c r="V99" i="1" s="1"/>
  <c r="T100" i="1"/>
  <c r="V100" i="1" s="1"/>
  <c r="T101" i="1"/>
  <c r="V101" i="1" s="1"/>
  <c r="T102" i="1"/>
  <c r="V102" i="1" s="1"/>
  <c r="T103" i="1"/>
  <c r="V103" i="1" s="1"/>
  <c r="T104" i="1"/>
  <c r="V104" i="1" s="1"/>
  <c r="T105" i="1"/>
  <c r="V105" i="1" s="1"/>
  <c r="T106" i="1"/>
  <c r="V106" i="1" s="1"/>
  <c r="T107" i="1"/>
  <c r="V107" i="1" s="1"/>
  <c r="T108" i="1"/>
  <c r="V108" i="1" s="1"/>
  <c r="T109" i="1"/>
  <c r="V109" i="1" s="1"/>
  <c r="T110" i="1"/>
  <c r="V110" i="1" s="1"/>
  <c r="T111" i="1"/>
  <c r="V111" i="1" s="1"/>
  <c r="T112" i="1"/>
  <c r="V112" i="1" s="1"/>
  <c r="T113" i="1"/>
  <c r="V113" i="1" s="1"/>
  <c r="T114" i="1"/>
  <c r="V114" i="1" s="1"/>
  <c r="T115" i="1"/>
  <c r="V115" i="1" s="1"/>
  <c r="T116" i="1"/>
  <c r="V116" i="1" s="1"/>
  <c r="T117" i="1"/>
  <c r="V117" i="1" s="1"/>
  <c r="T118" i="1"/>
  <c r="V118" i="1" s="1"/>
  <c r="T119" i="1"/>
  <c r="V119" i="1" s="1"/>
  <c r="T120" i="1"/>
  <c r="V120" i="1" s="1"/>
  <c r="T121" i="1"/>
  <c r="V121" i="1" s="1"/>
  <c r="T122" i="1"/>
  <c r="V122" i="1" s="1"/>
  <c r="T123" i="1"/>
  <c r="V123" i="1" s="1"/>
  <c r="T124" i="1"/>
  <c r="V124" i="1" s="1"/>
  <c r="T125" i="1"/>
  <c r="V125" i="1" s="1"/>
  <c r="T126" i="1"/>
  <c r="V126" i="1" s="1"/>
  <c r="T127" i="1"/>
  <c r="V127" i="1" s="1"/>
  <c r="T128" i="1"/>
  <c r="V128" i="1" s="1"/>
  <c r="T129" i="1"/>
  <c r="V129" i="1" s="1"/>
  <c r="T130" i="1"/>
  <c r="V130" i="1" s="1"/>
  <c r="T131" i="1"/>
  <c r="V131" i="1" s="1"/>
  <c r="T132" i="1"/>
  <c r="V132" i="1" s="1"/>
  <c r="T133" i="1"/>
  <c r="V133" i="1" s="1"/>
  <c r="T134" i="1"/>
  <c r="V134" i="1" s="1"/>
  <c r="T135" i="1"/>
  <c r="V135" i="1" s="1"/>
  <c r="T136" i="1"/>
  <c r="V136" i="1" s="1"/>
  <c r="T137" i="1"/>
  <c r="V137" i="1" s="1"/>
  <c r="T138" i="1"/>
  <c r="V138" i="1" s="1"/>
  <c r="T139" i="1"/>
  <c r="V139" i="1" s="1"/>
  <c r="T140" i="1"/>
  <c r="V140" i="1" s="1"/>
  <c r="T141" i="1"/>
  <c r="V141" i="1" s="1"/>
  <c r="T142" i="1"/>
  <c r="V142" i="1" s="1"/>
  <c r="T143" i="1"/>
  <c r="V143" i="1" s="1"/>
  <c r="T144" i="1"/>
  <c r="V144" i="1" s="1"/>
  <c r="T145" i="1"/>
  <c r="V145" i="1" s="1"/>
  <c r="T146" i="1"/>
  <c r="V146" i="1" s="1"/>
  <c r="T147" i="1"/>
  <c r="V147" i="1" s="1"/>
  <c r="T148" i="1"/>
  <c r="V148" i="1" s="1"/>
  <c r="T149" i="1"/>
  <c r="V149" i="1" s="1"/>
  <c r="T150" i="1"/>
  <c r="V150" i="1" s="1"/>
  <c r="T151" i="1"/>
  <c r="V151" i="1" s="1"/>
  <c r="T152" i="1"/>
  <c r="V152" i="1" s="1"/>
  <c r="T153" i="1"/>
  <c r="V153" i="1" s="1"/>
  <c r="T154" i="1"/>
  <c r="V154" i="1" s="1"/>
  <c r="T155" i="1"/>
  <c r="V155" i="1" s="1"/>
  <c r="T156" i="1"/>
  <c r="V156" i="1" s="1"/>
  <c r="T157" i="1"/>
  <c r="V157" i="1" s="1"/>
  <c r="T158" i="1"/>
  <c r="V158" i="1" s="1"/>
  <c r="T159" i="1"/>
  <c r="V159" i="1" s="1"/>
  <c r="T160" i="1"/>
  <c r="V160" i="1" s="1"/>
  <c r="T161" i="1"/>
  <c r="V161" i="1" s="1"/>
  <c r="T162" i="1"/>
  <c r="V162" i="1" s="1"/>
  <c r="T163" i="1"/>
  <c r="V163" i="1" s="1"/>
  <c r="T164" i="1"/>
  <c r="V164" i="1" s="1"/>
  <c r="T165" i="1"/>
  <c r="V165" i="1" s="1"/>
  <c r="T166" i="1"/>
  <c r="V166" i="1" s="1"/>
  <c r="T167" i="1"/>
  <c r="V167" i="1" s="1"/>
  <c r="T168" i="1"/>
  <c r="V168" i="1" s="1"/>
  <c r="T169" i="1"/>
  <c r="V169" i="1" s="1"/>
  <c r="T170" i="1"/>
  <c r="V170" i="1" s="1"/>
  <c r="T171" i="1"/>
  <c r="V171" i="1" s="1"/>
  <c r="T172" i="1"/>
  <c r="V172" i="1" s="1"/>
  <c r="T173" i="1"/>
  <c r="V173" i="1" s="1"/>
  <c r="T174" i="1"/>
  <c r="V174" i="1" s="1"/>
  <c r="T175" i="1"/>
  <c r="V175" i="1" s="1"/>
  <c r="T176" i="1"/>
  <c r="V176" i="1" s="1"/>
  <c r="T177" i="1"/>
  <c r="V177" i="1" s="1"/>
  <c r="T178" i="1"/>
  <c r="V178" i="1" s="1"/>
  <c r="T179" i="1"/>
  <c r="V179" i="1" s="1"/>
  <c r="T180" i="1"/>
  <c r="V180" i="1" s="1"/>
  <c r="T181" i="1"/>
  <c r="V181" i="1" s="1"/>
  <c r="T182" i="1"/>
  <c r="V182" i="1" s="1"/>
  <c r="T183" i="1"/>
  <c r="V183" i="1" s="1"/>
  <c r="T184" i="1"/>
  <c r="V184" i="1" s="1"/>
  <c r="T185" i="1"/>
  <c r="V185" i="1" s="1"/>
  <c r="T186" i="1"/>
  <c r="V186" i="1" s="1"/>
  <c r="T187" i="1"/>
  <c r="V187" i="1" s="1"/>
  <c r="T188" i="1"/>
  <c r="V188" i="1" s="1"/>
  <c r="T189" i="1"/>
  <c r="V189" i="1" s="1"/>
  <c r="T190" i="1"/>
  <c r="V190" i="1" s="1"/>
  <c r="T191" i="1"/>
  <c r="V191" i="1" s="1"/>
  <c r="T192" i="1"/>
  <c r="V192" i="1" s="1"/>
  <c r="T193" i="1"/>
  <c r="V193" i="1" s="1"/>
  <c r="T194" i="1"/>
  <c r="V194" i="1" s="1"/>
  <c r="T195" i="1"/>
  <c r="V195" i="1" s="1"/>
  <c r="T196" i="1"/>
  <c r="V196" i="1" s="1"/>
  <c r="T197" i="1"/>
  <c r="V197" i="1" s="1"/>
  <c r="T198" i="1"/>
  <c r="V198" i="1" s="1"/>
  <c r="T199" i="1"/>
  <c r="V199" i="1" s="1"/>
  <c r="T200" i="1"/>
  <c r="V200" i="1" s="1"/>
  <c r="T201" i="1"/>
  <c r="V201" i="1" s="1"/>
  <c r="T202" i="1"/>
  <c r="V202" i="1" s="1"/>
  <c r="T203" i="1"/>
  <c r="V203" i="1" s="1"/>
  <c r="T204" i="1"/>
  <c r="V204" i="1" s="1"/>
  <c r="T205" i="1"/>
  <c r="V205" i="1" s="1"/>
  <c r="T206" i="1"/>
  <c r="V206" i="1" s="1"/>
  <c r="T207" i="1"/>
  <c r="V207" i="1" s="1"/>
  <c r="T208" i="1"/>
  <c r="V208" i="1" s="1"/>
  <c r="T209" i="1"/>
  <c r="V209" i="1" s="1"/>
  <c r="T210" i="1"/>
  <c r="V210" i="1" s="1"/>
  <c r="T211" i="1"/>
  <c r="V211" i="1" s="1"/>
  <c r="T212" i="1"/>
  <c r="V212" i="1" s="1"/>
  <c r="T213" i="1"/>
  <c r="V213" i="1" s="1"/>
  <c r="T214" i="1"/>
  <c r="V214" i="1" s="1"/>
  <c r="T215" i="1"/>
  <c r="V215" i="1" s="1"/>
  <c r="T216" i="1"/>
  <c r="V216" i="1" s="1"/>
  <c r="T217" i="1"/>
  <c r="V217" i="1" s="1"/>
  <c r="T218" i="1"/>
  <c r="V218" i="1" s="1"/>
  <c r="T219" i="1"/>
  <c r="V219" i="1" s="1"/>
  <c r="T220" i="1"/>
  <c r="V220" i="1" s="1"/>
  <c r="T221" i="1"/>
  <c r="V221" i="1" s="1"/>
  <c r="T222" i="1"/>
  <c r="V222" i="1" s="1"/>
  <c r="T223" i="1"/>
  <c r="V223" i="1" s="1"/>
  <c r="T224" i="1"/>
  <c r="V224" i="1" s="1"/>
  <c r="T225" i="1"/>
  <c r="V225" i="1" s="1"/>
  <c r="T226" i="1"/>
  <c r="V226" i="1" s="1"/>
  <c r="T227" i="1"/>
  <c r="V227" i="1" s="1"/>
  <c r="T228" i="1"/>
  <c r="V228" i="1" s="1"/>
  <c r="T229" i="1"/>
  <c r="V229" i="1" s="1"/>
  <c r="T230" i="1"/>
  <c r="V230" i="1" s="1"/>
  <c r="T231" i="1"/>
  <c r="V231" i="1" s="1"/>
  <c r="T232" i="1"/>
  <c r="V232" i="1" s="1"/>
  <c r="T233" i="1"/>
  <c r="V233" i="1" s="1"/>
  <c r="T234" i="1"/>
  <c r="V234" i="1" s="1"/>
  <c r="T235" i="1"/>
  <c r="V235" i="1" s="1"/>
  <c r="T236" i="1"/>
  <c r="V236" i="1" s="1"/>
  <c r="T237" i="1"/>
  <c r="V237" i="1" s="1"/>
  <c r="T238" i="1"/>
  <c r="V238" i="1" s="1"/>
  <c r="T239" i="1"/>
  <c r="V239" i="1" s="1"/>
  <c r="T240" i="1"/>
  <c r="V240" i="1" s="1"/>
  <c r="T241" i="1"/>
  <c r="V241" i="1" s="1"/>
  <c r="T242" i="1"/>
  <c r="V242" i="1" s="1"/>
  <c r="T243" i="1"/>
  <c r="V243" i="1" s="1"/>
  <c r="T244" i="1"/>
  <c r="V244" i="1" s="1"/>
  <c r="T245" i="1"/>
  <c r="V245" i="1" s="1"/>
  <c r="T246" i="1"/>
  <c r="V246" i="1" s="1"/>
  <c r="T247" i="1"/>
  <c r="V247" i="1" s="1"/>
  <c r="T248" i="1"/>
  <c r="V248" i="1" s="1"/>
  <c r="T249" i="1"/>
  <c r="V249" i="1" s="1"/>
  <c r="T250" i="1"/>
  <c r="V250" i="1" s="1"/>
  <c r="T251" i="1"/>
  <c r="V251" i="1" s="1"/>
  <c r="T252" i="1"/>
  <c r="V252" i="1" s="1"/>
  <c r="T253" i="1"/>
  <c r="V253" i="1" s="1"/>
  <c r="T254" i="1"/>
  <c r="V254" i="1" s="1"/>
  <c r="T255" i="1"/>
  <c r="V255" i="1" s="1"/>
  <c r="T256" i="1"/>
  <c r="V256" i="1" s="1"/>
  <c r="T257" i="1"/>
  <c r="V257" i="1" s="1"/>
  <c r="T258" i="1"/>
  <c r="V258" i="1" s="1"/>
  <c r="T259" i="1"/>
  <c r="V259" i="1" s="1"/>
  <c r="T260" i="1"/>
  <c r="V260" i="1" s="1"/>
  <c r="T261" i="1"/>
  <c r="V261" i="1" s="1"/>
  <c r="T262" i="1"/>
  <c r="V262" i="1" s="1"/>
  <c r="T263" i="1"/>
  <c r="V263" i="1" s="1"/>
  <c r="T264" i="1"/>
  <c r="V264" i="1" s="1"/>
  <c r="T265" i="1"/>
  <c r="V265" i="1" s="1"/>
  <c r="T266" i="1"/>
  <c r="V266" i="1" s="1"/>
  <c r="T267" i="1"/>
  <c r="V267" i="1" s="1"/>
  <c r="T268" i="1"/>
  <c r="V268" i="1" s="1"/>
  <c r="T269" i="1"/>
  <c r="V269" i="1" s="1"/>
  <c r="T270" i="1"/>
  <c r="V270" i="1" s="1"/>
  <c r="T271" i="1"/>
  <c r="V271" i="1" s="1"/>
  <c r="T272" i="1"/>
  <c r="V272" i="1" s="1"/>
  <c r="T273" i="1"/>
  <c r="V273" i="1" s="1"/>
  <c r="T274" i="1"/>
  <c r="V274" i="1" s="1"/>
  <c r="T275" i="1"/>
  <c r="V275" i="1" s="1"/>
  <c r="T276" i="1"/>
  <c r="V276" i="1" s="1"/>
  <c r="T277" i="1"/>
  <c r="V277" i="1" s="1"/>
  <c r="T278" i="1"/>
  <c r="V278" i="1" s="1"/>
  <c r="T279" i="1"/>
  <c r="V279" i="1" s="1"/>
  <c r="T280" i="1"/>
  <c r="V280" i="1" s="1"/>
  <c r="T281" i="1"/>
  <c r="V281" i="1" s="1"/>
  <c r="T282" i="1"/>
  <c r="V282" i="1" s="1"/>
  <c r="T283" i="1"/>
  <c r="V283" i="1" s="1"/>
  <c r="T284" i="1"/>
  <c r="V284" i="1" s="1"/>
  <c r="T285" i="1"/>
  <c r="V285" i="1" s="1"/>
  <c r="T286" i="1"/>
  <c r="V286" i="1" s="1"/>
  <c r="T287" i="1"/>
  <c r="V287" i="1" s="1"/>
  <c r="T288" i="1"/>
  <c r="V288" i="1" s="1"/>
  <c r="T289" i="1"/>
  <c r="V289" i="1" s="1"/>
  <c r="T290" i="1"/>
  <c r="V290" i="1" s="1"/>
  <c r="T291" i="1"/>
  <c r="V291" i="1" s="1"/>
  <c r="T292" i="1"/>
  <c r="V292" i="1" s="1"/>
  <c r="T293" i="1"/>
  <c r="V293" i="1" s="1"/>
  <c r="T294" i="1"/>
  <c r="V294" i="1" s="1"/>
  <c r="T295" i="1"/>
  <c r="V295" i="1" s="1"/>
  <c r="T296" i="1"/>
  <c r="V296" i="1" s="1"/>
  <c r="T297" i="1"/>
  <c r="V297" i="1" s="1"/>
  <c r="T298" i="1"/>
  <c r="V298" i="1" s="1"/>
  <c r="T299" i="1"/>
  <c r="V299" i="1" s="1"/>
  <c r="T300" i="1"/>
  <c r="V300" i="1" s="1"/>
  <c r="T301" i="1"/>
  <c r="V301" i="1" s="1"/>
  <c r="T302" i="1"/>
  <c r="V302" i="1" s="1"/>
  <c r="T303" i="1"/>
  <c r="V303" i="1" s="1"/>
  <c r="T304" i="1"/>
  <c r="V304" i="1" s="1"/>
  <c r="T305" i="1"/>
  <c r="V305" i="1" s="1"/>
  <c r="T306" i="1"/>
  <c r="V306" i="1" s="1"/>
  <c r="T307" i="1"/>
  <c r="V307" i="1" s="1"/>
  <c r="T308" i="1"/>
  <c r="V308" i="1" s="1"/>
  <c r="T309" i="1"/>
  <c r="V309" i="1" s="1"/>
  <c r="T310" i="1"/>
  <c r="V310" i="1" s="1"/>
  <c r="T311" i="1"/>
  <c r="V311" i="1" s="1"/>
  <c r="T312" i="1"/>
  <c r="V312" i="1" s="1"/>
  <c r="T313" i="1"/>
  <c r="V313" i="1" s="1"/>
  <c r="T314" i="1"/>
  <c r="V314" i="1" s="1"/>
  <c r="T315" i="1"/>
  <c r="V315" i="1" s="1"/>
  <c r="T316" i="1"/>
  <c r="V316" i="1" s="1"/>
  <c r="T317" i="1"/>
  <c r="V317" i="1" s="1"/>
  <c r="T318" i="1"/>
  <c r="V318" i="1" s="1"/>
  <c r="T319" i="1"/>
  <c r="V319" i="1" s="1"/>
  <c r="T320" i="1"/>
  <c r="V320" i="1" s="1"/>
  <c r="T321" i="1"/>
  <c r="V321" i="1" s="1"/>
  <c r="T322" i="1"/>
  <c r="V322" i="1" s="1"/>
  <c r="T323" i="1"/>
  <c r="V323" i="1" s="1"/>
  <c r="T324" i="1"/>
  <c r="V324" i="1" s="1"/>
  <c r="T325" i="1"/>
  <c r="V325" i="1" s="1"/>
  <c r="T326" i="1"/>
  <c r="V326" i="1" s="1"/>
  <c r="T327" i="1"/>
  <c r="V327" i="1" s="1"/>
  <c r="T328" i="1"/>
  <c r="V328" i="1" s="1"/>
  <c r="T329" i="1"/>
  <c r="V329" i="1" s="1"/>
  <c r="T330" i="1"/>
  <c r="V330" i="1" s="1"/>
  <c r="T331" i="1"/>
  <c r="V331" i="1" s="1"/>
  <c r="T332" i="1"/>
  <c r="V332" i="1" s="1"/>
  <c r="T333" i="1"/>
  <c r="V333" i="1" s="1"/>
  <c r="T334" i="1"/>
  <c r="V334" i="1" s="1"/>
  <c r="T335" i="1"/>
  <c r="V335" i="1" s="1"/>
  <c r="T336" i="1"/>
  <c r="V336" i="1" s="1"/>
  <c r="T337" i="1"/>
  <c r="V337" i="1" s="1"/>
  <c r="T338" i="1"/>
  <c r="V338" i="1" s="1"/>
  <c r="T339" i="1"/>
  <c r="V339" i="1" s="1"/>
  <c r="T340" i="1"/>
  <c r="V340" i="1" s="1"/>
  <c r="T341" i="1"/>
  <c r="V341" i="1" s="1"/>
  <c r="T342" i="1"/>
  <c r="V342" i="1" s="1"/>
  <c r="T343" i="1"/>
  <c r="V343" i="1" s="1"/>
  <c r="T344" i="1"/>
  <c r="V344" i="1" s="1"/>
  <c r="T345" i="1"/>
  <c r="V345" i="1" s="1"/>
  <c r="T346" i="1"/>
  <c r="V346" i="1" s="1"/>
  <c r="T347" i="1"/>
  <c r="V347" i="1" s="1"/>
  <c r="T348" i="1"/>
  <c r="V348" i="1" s="1"/>
  <c r="T349" i="1"/>
  <c r="V349" i="1" s="1"/>
  <c r="T350" i="1"/>
  <c r="V350" i="1" s="1"/>
  <c r="T351" i="1"/>
  <c r="V351" i="1" s="1"/>
  <c r="T352" i="1"/>
  <c r="V352" i="1" s="1"/>
  <c r="T353" i="1"/>
  <c r="V353" i="1" s="1"/>
  <c r="T354" i="1"/>
  <c r="V354" i="1" s="1"/>
  <c r="T355" i="1"/>
  <c r="V355" i="1" s="1"/>
  <c r="T356" i="1"/>
  <c r="V356" i="1" s="1"/>
  <c r="T357" i="1"/>
  <c r="V357" i="1" s="1"/>
  <c r="T358" i="1"/>
  <c r="V358" i="1" s="1"/>
  <c r="T359" i="1"/>
  <c r="V359" i="1" s="1"/>
  <c r="T360" i="1"/>
  <c r="V360" i="1" s="1"/>
  <c r="T361" i="1"/>
  <c r="V361" i="1" s="1"/>
  <c r="T362" i="1"/>
  <c r="V362" i="1" s="1"/>
  <c r="T363" i="1"/>
  <c r="V363" i="1" s="1"/>
  <c r="T364" i="1"/>
  <c r="V364" i="1" s="1"/>
  <c r="T365" i="1"/>
  <c r="V365" i="1" s="1"/>
  <c r="T366" i="1"/>
  <c r="V366" i="1" s="1"/>
  <c r="T367" i="1"/>
  <c r="V367" i="1" s="1"/>
  <c r="T368" i="1"/>
  <c r="V368" i="1" s="1"/>
  <c r="T369" i="1"/>
  <c r="V369" i="1" s="1"/>
  <c r="T370" i="1"/>
  <c r="V370" i="1" s="1"/>
  <c r="T371" i="1"/>
  <c r="V371" i="1" s="1"/>
  <c r="T372" i="1"/>
  <c r="V372" i="1" s="1"/>
  <c r="N23" i="1"/>
  <c r="P23" i="1" s="1"/>
  <c r="F21" i="3" s="1"/>
  <c r="G21" i="3" s="1"/>
  <c r="N24" i="1"/>
  <c r="P24" i="1" s="1"/>
  <c r="F22" i="3" s="1"/>
  <c r="G22" i="3" s="1"/>
  <c r="N25" i="1"/>
  <c r="P25" i="1" s="1"/>
  <c r="F23" i="3" s="1"/>
  <c r="G23" i="3" s="1"/>
  <c r="N26" i="1"/>
  <c r="P26" i="1" s="1"/>
  <c r="F24" i="3" s="1"/>
  <c r="G24" i="3" s="1"/>
  <c r="N27" i="1"/>
  <c r="P27" i="1" s="1"/>
  <c r="F25" i="3" s="1"/>
  <c r="G25" i="3" s="1"/>
  <c r="N28" i="1"/>
  <c r="P28" i="1" s="1"/>
  <c r="F26" i="3" s="1"/>
  <c r="G26" i="3" s="1"/>
  <c r="N29" i="1"/>
  <c r="P29" i="1" s="1"/>
  <c r="F27" i="3" s="1"/>
  <c r="G27" i="3" s="1"/>
  <c r="N30" i="1"/>
  <c r="P30" i="1" s="1"/>
  <c r="F28" i="3" s="1"/>
  <c r="G28" i="3" s="1"/>
  <c r="N31" i="1"/>
  <c r="P31" i="1" s="1"/>
  <c r="F29" i="3" s="1"/>
  <c r="G29" i="3" s="1"/>
  <c r="N32" i="1"/>
  <c r="P32" i="1" s="1"/>
  <c r="F30" i="3" s="1"/>
  <c r="G30" i="3" s="1"/>
  <c r="N33" i="1"/>
  <c r="P33" i="1" s="1"/>
  <c r="F31" i="3" s="1"/>
  <c r="G31" i="3" s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8" i="1"/>
  <c r="N369" i="1"/>
  <c r="N370" i="1"/>
  <c r="N371" i="1"/>
  <c r="N37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M87" i="1" s="1"/>
  <c r="K89" i="1"/>
  <c r="M89" i="1" s="1"/>
  <c r="K90" i="1"/>
  <c r="M90" i="1" s="1"/>
  <c r="K91" i="1"/>
  <c r="M91" i="1" s="1"/>
  <c r="K92" i="1"/>
  <c r="M92" i="1" s="1"/>
  <c r="K93" i="1"/>
  <c r="M93" i="1" s="1"/>
  <c r="K94" i="1"/>
  <c r="M94" i="1" s="1"/>
  <c r="K95" i="1"/>
  <c r="M95" i="1" s="1"/>
  <c r="K96" i="1"/>
  <c r="M96" i="1" s="1"/>
  <c r="K97" i="1"/>
  <c r="M97" i="1" s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G3" i="2" l="1"/>
  <c r="C3" i="2"/>
  <c r="K3" i="2"/>
  <c r="K2" i="2"/>
  <c r="G2" i="2"/>
  <c r="C2" i="2"/>
  <c r="R1" i="2"/>
  <c r="N1" i="2"/>
  <c r="J21" i="3"/>
  <c r="K21" i="3" s="1"/>
  <c r="J22" i="3"/>
  <c r="K22" i="3" s="1"/>
  <c r="J23" i="3"/>
  <c r="K23" i="3" s="1"/>
  <c r="J24" i="3"/>
  <c r="K24" i="3" s="1"/>
  <c r="J25" i="3"/>
  <c r="K25" i="3" s="1"/>
  <c r="J26" i="3"/>
  <c r="K26" i="3" s="1"/>
  <c r="J27" i="3"/>
  <c r="K27" i="3" s="1"/>
  <c r="J28" i="3"/>
  <c r="K28" i="3" s="1"/>
  <c r="J29" i="3"/>
  <c r="K29" i="3" s="1"/>
  <c r="J30" i="3"/>
  <c r="K30" i="3" s="1"/>
  <c r="J31" i="3"/>
  <c r="K31" i="3" s="1"/>
  <c r="J32" i="3"/>
  <c r="K32" i="3" s="1"/>
  <c r="J33" i="3"/>
  <c r="K33" i="3" s="1"/>
  <c r="J34" i="3"/>
  <c r="K34" i="3" s="1"/>
  <c r="J35" i="3"/>
  <c r="K35" i="3" s="1"/>
  <c r="J36" i="3"/>
  <c r="K36" i="3" s="1"/>
  <c r="J37" i="3"/>
  <c r="K37" i="3" s="1"/>
  <c r="J38" i="3"/>
  <c r="K38" i="3" s="1"/>
  <c r="J39" i="3"/>
  <c r="K39" i="3" s="1"/>
  <c r="J40" i="3"/>
  <c r="K40" i="3" s="1"/>
  <c r="J41" i="3"/>
  <c r="K41" i="3" s="1"/>
  <c r="J42" i="3"/>
  <c r="K42" i="3" s="1"/>
  <c r="J43" i="3"/>
  <c r="K43" i="3" s="1"/>
  <c r="J44" i="3"/>
  <c r="K44" i="3" s="1"/>
  <c r="J45" i="3"/>
  <c r="K45" i="3" s="1"/>
  <c r="J46" i="3"/>
  <c r="K46" i="3" s="1"/>
  <c r="J47" i="3"/>
  <c r="K47" i="3" s="1"/>
  <c r="J48" i="3"/>
  <c r="K48" i="3" s="1"/>
  <c r="J49" i="3"/>
  <c r="K49" i="3" s="1"/>
  <c r="J50" i="3"/>
  <c r="K50" i="3" s="1"/>
  <c r="J51" i="3"/>
  <c r="K51" i="3" s="1"/>
  <c r="J52" i="3"/>
  <c r="K52" i="3" s="1"/>
  <c r="J53" i="3"/>
  <c r="K53" i="3" s="1"/>
  <c r="J54" i="3"/>
  <c r="K54" i="3" s="1"/>
  <c r="J55" i="3"/>
  <c r="K55" i="3" s="1"/>
  <c r="J56" i="3"/>
  <c r="K56" i="3" s="1"/>
  <c r="J57" i="3"/>
  <c r="K57" i="3" s="1"/>
  <c r="J58" i="3"/>
  <c r="K58" i="3" s="1"/>
  <c r="J59" i="3"/>
  <c r="K59" i="3" s="1"/>
  <c r="J60" i="3"/>
  <c r="K60" i="3" s="1"/>
  <c r="J61" i="3"/>
  <c r="K61" i="3" s="1"/>
  <c r="J62" i="3"/>
  <c r="K62" i="3" s="1"/>
  <c r="J63" i="3"/>
  <c r="K63" i="3" s="1"/>
  <c r="J64" i="3"/>
  <c r="K64" i="3" s="1"/>
  <c r="J65" i="3"/>
  <c r="K65" i="3" s="1"/>
  <c r="J66" i="3"/>
  <c r="K66" i="3" s="1"/>
  <c r="J67" i="3"/>
  <c r="K67" i="3" s="1"/>
  <c r="J68" i="3"/>
  <c r="K68" i="3" s="1"/>
  <c r="J69" i="3"/>
  <c r="K69" i="3" s="1"/>
  <c r="J70" i="3"/>
  <c r="K70" i="3" s="1"/>
  <c r="J71" i="3"/>
  <c r="K71" i="3" s="1"/>
  <c r="J72" i="3"/>
  <c r="K72" i="3" s="1"/>
  <c r="J73" i="3"/>
  <c r="K73" i="3" s="1"/>
  <c r="J74" i="3"/>
  <c r="K74" i="3" s="1"/>
  <c r="J75" i="3"/>
  <c r="K75" i="3" s="1"/>
  <c r="J76" i="3"/>
  <c r="K76" i="3" s="1"/>
  <c r="J77" i="3"/>
  <c r="K77" i="3" s="1"/>
  <c r="J78" i="3"/>
  <c r="K78" i="3" s="1"/>
  <c r="J79" i="3"/>
  <c r="K79" i="3" s="1"/>
  <c r="J80" i="3"/>
  <c r="K80" i="3" s="1"/>
  <c r="J81" i="3"/>
  <c r="K81" i="3" s="1"/>
  <c r="J82" i="3"/>
  <c r="K82" i="3" s="1"/>
  <c r="J83" i="3"/>
  <c r="K83" i="3" s="1"/>
  <c r="J84" i="3"/>
  <c r="K84" i="3" s="1"/>
  <c r="J85" i="3"/>
  <c r="K85" i="3" s="1"/>
  <c r="J86" i="3"/>
  <c r="K86" i="3" s="1"/>
  <c r="J87" i="3"/>
  <c r="K87" i="3" s="1"/>
  <c r="J88" i="3"/>
  <c r="K88" i="3" s="1"/>
  <c r="J89" i="3"/>
  <c r="K89" i="3" s="1"/>
  <c r="J90" i="3"/>
  <c r="K90" i="3" s="1"/>
  <c r="J91" i="3"/>
  <c r="K91" i="3" s="1"/>
  <c r="J92" i="3"/>
  <c r="K92" i="3" s="1"/>
  <c r="J93" i="3"/>
  <c r="K93" i="3" s="1"/>
  <c r="J94" i="3"/>
  <c r="K94" i="3" s="1"/>
  <c r="J95" i="3"/>
  <c r="K95" i="3" s="1"/>
  <c r="J96" i="3"/>
  <c r="K96" i="3" s="1"/>
  <c r="J97" i="3"/>
  <c r="K97" i="3" s="1"/>
  <c r="J98" i="3"/>
  <c r="K98" i="3" s="1"/>
  <c r="J99" i="3"/>
  <c r="K99" i="3" s="1"/>
  <c r="J100" i="3"/>
  <c r="K100" i="3" s="1"/>
  <c r="J101" i="3"/>
  <c r="K101" i="3" s="1"/>
  <c r="J102" i="3"/>
  <c r="K102" i="3" s="1"/>
  <c r="J103" i="3"/>
  <c r="K103" i="3" s="1"/>
  <c r="J104" i="3"/>
  <c r="K104" i="3" s="1"/>
  <c r="J105" i="3"/>
  <c r="K105" i="3" s="1"/>
  <c r="J106" i="3"/>
  <c r="K106" i="3" s="1"/>
  <c r="J107" i="3"/>
  <c r="K107" i="3" s="1"/>
  <c r="J108" i="3"/>
  <c r="K108" i="3" s="1"/>
  <c r="J109" i="3"/>
  <c r="K109" i="3" s="1"/>
  <c r="J110" i="3"/>
  <c r="K110" i="3" s="1"/>
  <c r="J111" i="3"/>
  <c r="K111" i="3" s="1"/>
  <c r="J112" i="3"/>
  <c r="K112" i="3" s="1"/>
  <c r="J113" i="3"/>
  <c r="K113" i="3" s="1"/>
  <c r="J114" i="3"/>
  <c r="K114" i="3" s="1"/>
  <c r="J115" i="3"/>
  <c r="K115" i="3" s="1"/>
  <c r="J116" i="3"/>
  <c r="K116" i="3" s="1"/>
  <c r="J117" i="3"/>
  <c r="K117" i="3" s="1"/>
  <c r="J118" i="3"/>
  <c r="K118" i="3" s="1"/>
  <c r="J119" i="3"/>
  <c r="K119" i="3" s="1"/>
  <c r="J120" i="3"/>
  <c r="K120" i="3" s="1"/>
  <c r="J121" i="3"/>
  <c r="K121" i="3" s="1"/>
  <c r="J122" i="3"/>
  <c r="K122" i="3" s="1"/>
  <c r="J123" i="3"/>
  <c r="K123" i="3" s="1"/>
  <c r="J124" i="3"/>
  <c r="K124" i="3" s="1"/>
  <c r="J125" i="3"/>
  <c r="K125" i="3" s="1"/>
  <c r="J126" i="3"/>
  <c r="K126" i="3" s="1"/>
  <c r="J127" i="3"/>
  <c r="K127" i="3" s="1"/>
  <c r="J128" i="3"/>
  <c r="K128" i="3" s="1"/>
  <c r="J129" i="3"/>
  <c r="K129" i="3" s="1"/>
  <c r="J130" i="3"/>
  <c r="K130" i="3" s="1"/>
  <c r="J131" i="3"/>
  <c r="K131" i="3" s="1"/>
  <c r="J132" i="3"/>
  <c r="K132" i="3" s="1"/>
  <c r="J133" i="3"/>
  <c r="K133" i="3" s="1"/>
  <c r="J134" i="3"/>
  <c r="K134" i="3" s="1"/>
  <c r="J135" i="3"/>
  <c r="K135" i="3" s="1"/>
  <c r="J136" i="3"/>
  <c r="K136" i="3" s="1"/>
  <c r="J137" i="3"/>
  <c r="K137" i="3" s="1"/>
  <c r="J138" i="3"/>
  <c r="K138" i="3" s="1"/>
  <c r="J139" i="3"/>
  <c r="K139" i="3" s="1"/>
  <c r="J140" i="3"/>
  <c r="K140" i="3" s="1"/>
  <c r="J141" i="3"/>
  <c r="K141" i="3" s="1"/>
  <c r="J142" i="3"/>
  <c r="K142" i="3" s="1"/>
  <c r="J143" i="3"/>
  <c r="K143" i="3" s="1"/>
  <c r="J144" i="3"/>
  <c r="K144" i="3" s="1"/>
  <c r="J145" i="3"/>
  <c r="K145" i="3" s="1"/>
  <c r="J146" i="3"/>
  <c r="K146" i="3" s="1"/>
  <c r="J147" i="3"/>
  <c r="K147" i="3" s="1"/>
  <c r="J148" i="3"/>
  <c r="K148" i="3" s="1"/>
  <c r="J149" i="3"/>
  <c r="K149" i="3" s="1"/>
  <c r="J150" i="3"/>
  <c r="K150" i="3" s="1"/>
  <c r="J151" i="3"/>
  <c r="K151" i="3" s="1"/>
  <c r="J152" i="3"/>
  <c r="K152" i="3" s="1"/>
  <c r="J153" i="3"/>
  <c r="K153" i="3" s="1"/>
  <c r="J154" i="3"/>
  <c r="K154" i="3" s="1"/>
  <c r="J155" i="3"/>
  <c r="K155" i="3" s="1"/>
  <c r="J156" i="3"/>
  <c r="K156" i="3" s="1"/>
  <c r="J157" i="3"/>
  <c r="K157" i="3" s="1"/>
  <c r="J158" i="3"/>
  <c r="K158" i="3" s="1"/>
  <c r="J159" i="3"/>
  <c r="K159" i="3" s="1"/>
  <c r="J160" i="3"/>
  <c r="K160" i="3" s="1"/>
  <c r="J161" i="3"/>
  <c r="K161" i="3" s="1"/>
  <c r="J162" i="3"/>
  <c r="K162" i="3" s="1"/>
  <c r="J163" i="3"/>
  <c r="K163" i="3" s="1"/>
  <c r="J164" i="3"/>
  <c r="K164" i="3" s="1"/>
  <c r="J165" i="3"/>
  <c r="K165" i="3" s="1"/>
  <c r="J166" i="3"/>
  <c r="K166" i="3" s="1"/>
  <c r="J167" i="3"/>
  <c r="K167" i="3" s="1"/>
  <c r="J168" i="3"/>
  <c r="K168" i="3" s="1"/>
  <c r="J169" i="3"/>
  <c r="K169" i="3" s="1"/>
  <c r="J170" i="3"/>
  <c r="K170" i="3" s="1"/>
  <c r="J171" i="3"/>
  <c r="K171" i="3" s="1"/>
  <c r="J172" i="3"/>
  <c r="K172" i="3" s="1"/>
  <c r="J173" i="3"/>
  <c r="K173" i="3" s="1"/>
  <c r="J174" i="3"/>
  <c r="K174" i="3" s="1"/>
  <c r="J175" i="3"/>
  <c r="K175" i="3" s="1"/>
  <c r="J176" i="3"/>
  <c r="K176" i="3" s="1"/>
  <c r="J177" i="3"/>
  <c r="K177" i="3" s="1"/>
  <c r="J178" i="3"/>
  <c r="K178" i="3" s="1"/>
  <c r="J179" i="3"/>
  <c r="K179" i="3" s="1"/>
  <c r="J180" i="3"/>
  <c r="K180" i="3" s="1"/>
  <c r="J181" i="3"/>
  <c r="K181" i="3" s="1"/>
  <c r="J182" i="3"/>
  <c r="K182" i="3" s="1"/>
  <c r="J183" i="3"/>
  <c r="K183" i="3" s="1"/>
  <c r="J184" i="3"/>
  <c r="K184" i="3" s="1"/>
  <c r="J185" i="3"/>
  <c r="K185" i="3" s="1"/>
  <c r="J186" i="3"/>
  <c r="K186" i="3" s="1"/>
  <c r="J187" i="3"/>
  <c r="K187" i="3" s="1"/>
  <c r="J188" i="3"/>
  <c r="K188" i="3" s="1"/>
  <c r="J189" i="3"/>
  <c r="K189" i="3" s="1"/>
  <c r="J190" i="3"/>
  <c r="K190" i="3" s="1"/>
  <c r="J191" i="3"/>
  <c r="K191" i="3" s="1"/>
  <c r="J192" i="3"/>
  <c r="K192" i="3" s="1"/>
  <c r="J193" i="3"/>
  <c r="K193" i="3" s="1"/>
  <c r="J194" i="3"/>
  <c r="K194" i="3" s="1"/>
  <c r="J195" i="3"/>
  <c r="K195" i="3" s="1"/>
  <c r="J196" i="3"/>
  <c r="K196" i="3" s="1"/>
  <c r="J197" i="3"/>
  <c r="K197" i="3" s="1"/>
  <c r="J198" i="3"/>
  <c r="K198" i="3" s="1"/>
  <c r="J199" i="3"/>
  <c r="K199" i="3" s="1"/>
  <c r="J200" i="3"/>
  <c r="K200" i="3" s="1"/>
  <c r="J201" i="3"/>
  <c r="K201" i="3" s="1"/>
  <c r="J202" i="3"/>
  <c r="K202" i="3" s="1"/>
  <c r="J203" i="3"/>
  <c r="K203" i="3" s="1"/>
  <c r="J204" i="3"/>
  <c r="K204" i="3" s="1"/>
  <c r="J205" i="3"/>
  <c r="K205" i="3" s="1"/>
  <c r="J206" i="3"/>
  <c r="K206" i="3" s="1"/>
  <c r="J207" i="3"/>
  <c r="K207" i="3" s="1"/>
  <c r="J208" i="3"/>
  <c r="K208" i="3" s="1"/>
  <c r="J209" i="3"/>
  <c r="K209" i="3" s="1"/>
  <c r="J210" i="3"/>
  <c r="K210" i="3" s="1"/>
  <c r="J211" i="3"/>
  <c r="K211" i="3" s="1"/>
  <c r="J212" i="3"/>
  <c r="K212" i="3" s="1"/>
  <c r="J213" i="3"/>
  <c r="K213" i="3" s="1"/>
  <c r="J214" i="3"/>
  <c r="K214" i="3" s="1"/>
  <c r="J215" i="3"/>
  <c r="K215" i="3" s="1"/>
  <c r="J216" i="3"/>
  <c r="K216" i="3" s="1"/>
  <c r="J217" i="3"/>
  <c r="K217" i="3" s="1"/>
  <c r="J218" i="3"/>
  <c r="K218" i="3" s="1"/>
  <c r="J219" i="3"/>
  <c r="K219" i="3" s="1"/>
  <c r="J220" i="3"/>
  <c r="K220" i="3" s="1"/>
  <c r="J221" i="3"/>
  <c r="K221" i="3" s="1"/>
  <c r="J222" i="3"/>
  <c r="K222" i="3" s="1"/>
  <c r="J223" i="3"/>
  <c r="K223" i="3" s="1"/>
  <c r="J224" i="3"/>
  <c r="K224" i="3" s="1"/>
  <c r="J225" i="3"/>
  <c r="K225" i="3" s="1"/>
  <c r="J226" i="3"/>
  <c r="K226" i="3" s="1"/>
  <c r="J227" i="3"/>
  <c r="K227" i="3" s="1"/>
  <c r="J228" i="3"/>
  <c r="K228" i="3" s="1"/>
  <c r="J229" i="3"/>
  <c r="K229" i="3" s="1"/>
  <c r="J230" i="3"/>
  <c r="K230" i="3" s="1"/>
  <c r="J231" i="3"/>
  <c r="K231" i="3" s="1"/>
  <c r="J232" i="3"/>
  <c r="K232" i="3" s="1"/>
  <c r="J233" i="3"/>
  <c r="K233" i="3" s="1"/>
  <c r="J234" i="3"/>
  <c r="K234" i="3" s="1"/>
  <c r="J235" i="3"/>
  <c r="K235" i="3" s="1"/>
  <c r="J236" i="3"/>
  <c r="K236" i="3" s="1"/>
  <c r="J237" i="3"/>
  <c r="K237" i="3" s="1"/>
  <c r="J238" i="3"/>
  <c r="K238" i="3" s="1"/>
  <c r="J239" i="3"/>
  <c r="K239" i="3" s="1"/>
  <c r="J240" i="3"/>
  <c r="K240" i="3" s="1"/>
  <c r="J241" i="3"/>
  <c r="K241" i="3" s="1"/>
  <c r="J242" i="3"/>
  <c r="K242" i="3" s="1"/>
  <c r="J243" i="3"/>
  <c r="K243" i="3" s="1"/>
  <c r="J244" i="3"/>
  <c r="K244" i="3" s="1"/>
  <c r="J245" i="3"/>
  <c r="K245" i="3" s="1"/>
  <c r="J246" i="3"/>
  <c r="K246" i="3" s="1"/>
  <c r="J247" i="3"/>
  <c r="K247" i="3" s="1"/>
  <c r="J248" i="3"/>
  <c r="K248" i="3" s="1"/>
  <c r="J249" i="3"/>
  <c r="K249" i="3" s="1"/>
  <c r="J250" i="3"/>
  <c r="K250" i="3" s="1"/>
  <c r="J251" i="3"/>
  <c r="K251" i="3" s="1"/>
  <c r="J252" i="3"/>
  <c r="K252" i="3" s="1"/>
  <c r="J253" i="3"/>
  <c r="K253" i="3" s="1"/>
  <c r="J254" i="3"/>
  <c r="K254" i="3" s="1"/>
  <c r="J255" i="3"/>
  <c r="K255" i="3" s="1"/>
  <c r="J256" i="3"/>
  <c r="K256" i="3" s="1"/>
  <c r="J257" i="3"/>
  <c r="K257" i="3" s="1"/>
  <c r="J258" i="3"/>
  <c r="K258" i="3" s="1"/>
  <c r="J259" i="3"/>
  <c r="K259" i="3" s="1"/>
  <c r="J260" i="3"/>
  <c r="K260" i="3" s="1"/>
  <c r="J261" i="3"/>
  <c r="K261" i="3" s="1"/>
  <c r="J262" i="3"/>
  <c r="K262" i="3" s="1"/>
  <c r="J263" i="3"/>
  <c r="K263" i="3" s="1"/>
  <c r="J264" i="3"/>
  <c r="K264" i="3" s="1"/>
  <c r="J265" i="3"/>
  <c r="K265" i="3" s="1"/>
  <c r="J266" i="3"/>
  <c r="K266" i="3" s="1"/>
  <c r="J267" i="3"/>
  <c r="K267" i="3" s="1"/>
  <c r="J268" i="3"/>
  <c r="K268" i="3" s="1"/>
  <c r="J269" i="3"/>
  <c r="K269" i="3" s="1"/>
  <c r="J270" i="3"/>
  <c r="K270" i="3" s="1"/>
  <c r="J271" i="3"/>
  <c r="K271" i="3" s="1"/>
  <c r="J272" i="3"/>
  <c r="K272" i="3" s="1"/>
  <c r="J273" i="3"/>
  <c r="K273" i="3" s="1"/>
  <c r="J274" i="3"/>
  <c r="K274" i="3" s="1"/>
  <c r="J275" i="3"/>
  <c r="K275" i="3" s="1"/>
  <c r="J276" i="3"/>
  <c r="K276" i="3" s="1"/>
  <c r="J277" i="3"/>
  <c r="K277" i="3" s="1"/>
  <c r="J278" i="3"/>
  <c r="K278" i="3" s="1"/>
  <c r="J279" i="3"/>
  <c r="K279" i="3" s="1"/>
  <c r="J280" i="3"/>
  <c r="K280" i="3" s="1"/>
  <c r="J281" i="3"/>
  <c r="K281" i="3" s="1"/>
  <c r="J282" i="3"/>
  <c r="K282" i="3" s="1"/>
  <c r="J283" i="3"/>
  <c r="K283" i="3" s="1"/>
  <c r="J284" i="3"/>
  <c r="K284" i="3" s="1"/>
  <c r="J285" i="3"/>
  <c r="K285" i="3" s="1"/>
  <c r="J286" i="3"/>
  <c r="K286" i="3" s="1"/>
  <c r="J287" i="3"/>
  <c r="K287" i="3" s="1"/>
  <c r="J288" i="3"/>
  <c r="K288" i="3" s="1"/>
  <c r="J289" i="3"/>
  <c r="K289" i="3" s="1"/>
  <c r="J290" i="3"/>
  <c r="K290" i="3" s="1"/>
  <c r="J291" i="3"/>
  <c r="K291" i="3" s="1"/>
  <c r="J292" i="3"/>
  <c r="K292" i="3" s="1"/>
  <c r="J293" i="3"/>
  <c r="K293" i="3" s="1"/>
  <c r="J294" i="3"/>
  <c r="K294" i="3" s="1"/>
  <c r="J295" i="3"/>
  <c r="K295" i="3" s="1"/>
  <c r="J296" i="3"/>
  <c r="K296" i="3" s="1"/>
  <c r="J297" i="3"/>
  <c r="K297" i="3" s="1"/>
  <c r="J298" i="3"/>
  <c r="K298" i="3" s="1"/>
  <c r="J299" i="3"/>
  <c r="K299" i="3" s="1"/>
  <c r="J300" i="3"/>
  <c r="K300" i="3" s="1"/>
  <c r="J301" i="3"/>
  <c r="K301" i="3" s="1"/>
  <c r="J302" i="3"/>
  <c r="K302" i="3" s="1"/>
  <c r="J303" i="3"/>
  <c r="K303" i="3" s="1"/>
  <c r="J304" i="3"/>
  <c r="K304" i="3" s="1"/>
  <c r="J305" i="3"/>
  <c r="K305" i="3" s="1"/>
  <c r="J306" i="3"/>
  <c r="K306" i="3" s="1"/>
  <c r="J307" i="3"/>
  <c r="K307" i="3" s="1"/>
  <c r="J308" i="3"/>
  <c r="K308" i="3" s="1"/>
  <c r="J309" i="3"/>
  <c r="K309" i="3" s="1"/>
  <c r="J310" i="3"/>
  <c r="K310" i="3" s="1"/>
  <c r="J311" i="3"/>
  <c r="K311" i="3" s="1"/>
  <c r="J312" i="3"/>
  <c r="K312" i="3" s="1"/>
  <c r="J313" i="3"/>
  <c r="K313" i="3" s="1"/>
  <c r="J314" i="3"/>
  <c r="K314" i="3" s="1"/>
  <c r="J315" i="3"/>
  <c r="K315" i="3" s="1"/>
  <c r="J316" i="3"/>
  <c r="K316" i="3" s="1"/>
  <c r="J317" i="3"/>
  <c r="K317" i="3" s="1"/>
  <c r="J318" i="3"/>
  <c r="K318" i="3" s="1"/>
  <c r="J319" i="3"/>
  <c r="K319" i="3" s="1"/>
  <c r="J320" i="3"/>
  <c r="K320" i="3" s="1"/>
  <c r="J321" i="3"/>
  <c r="K321" i="3" s="1"/>
  <c r="J322" i="3"/>
  <c r="K322" i="3" s="1"/>
  <c r="J323" i="3"/>
  <c r="K323" i="3" s="1"/>
  <c r="J324" i="3"/>
  <c r="K324" i="3" s="1"/>
  <c r="J325" i="3"/>
  <c r="K325" i="3" s="1"/>
  <c r="J326" i="3"/>
  <c r="K326" i="3" s="1"/>
  <c r="J327" i="3"/>
  <c r="K327" i="3" s="1"/>
  <c r="J328" i="3"/>
  <c r="K328" i="3" s="1"/>
  <c r="J329" i="3"/>
  <c r="K329" i="3" s="1"/>
  <c r="J330" i="3"/>
  <c r="K330" i="3" s="1"/>
  <c r="J331" i="3"/>
  <c r="K331" i="3" s="1"/>
  <c r="J332" i="3"/>
  <c r="K332" i="3" s="1"/>
  <c r="J333" i="3"/>
  <c r="K333" i="3" s="1"/>
  <c r="J334" i="3"/>
  <c r="K334" i="3" s="1"/>
  <c r="J335" i="3"/>
  <c r="K335" i="3" s="1"/>
  <c r="J336" i="3"/>
  <c r="K336" i="3" s="1"/>
  <c r="J337" i="3"/>
  <c r="K337" i="3" s="1"/>
  <c r="J338" i="3"/>
  <c r="K338" i="3" s="1"/>
  <c r="J339" i="3"/>
  <c r="K339" i="3" s="1"/>
  <c r="J340" i="3"/>
  <c r="K340" i="3" s="1"/>
  <c r="J341" i="3"/>
  <c r="K341" i="3" s="1"/>
  <c r="J342" i="3"/>
  <c r="K342" i="3" s="1"/>
  <c r="J343" i="3"/>
  <c r="K343" i="3" s="1"/>
  <c r="J344" i="3"/>
  <c r="K344" i="3" s="1"/>
  <c r="J345" i="3"/>
  <c r="K345" i="3" s="1"/>
  <c r="J346" i="3"/>
  <c r="K346" i="3" s="1"/>
  <c r="J347" i="3"/>
  <c r="K347" i="3" s="1"/>
  <c r="J348" i="3"/>
  <c r="K348" i="3" s="1"/>
  <c r="J349" i="3"/>
  <c r="K349" i="3" s="1"/>
  <c r="J350" i="3"/>
  <c r="K350" i="3" s="1"/>
  <c r="J351" i="3"/>
  <c r="K351" i="3" s="1"/>
  <c r="J352" i="3"/>
  <c r="K352" i="3" s="1"/>
  <c r="J353" i="3"/>
  <c r="K353" i="3" s="1"/>
  <c r="J354" i="3"/>
  <c r="K354" i="3" s="1"/>
  <c r="J355" i="3"/>
  <c r="K355" i="3" s="1"/>
  <c r="J356" i="3"/>
  <c r="K356" i="3" s="1"/>
  <c r="J357" i="3"/>
  <c r="K357" i="3" s="1"/>
  <c r="J358" i="3"/>
  <c r="K358" i="3" s="1"/>
  <c r="J359" i="3"/>
  <c r="K359" i="3" s="1"/>
  <c r="J360" i="3"/>
  <c r="K360" i="3" s="1"/>
  <c r="J361" i="3"/>
  <c r="K361" i="3" s="1"/>
  <c r="J362" i="3"/>
  <c r="K362" i="3" s="1"/>
  <c r="J363" i="3"/>
  <c r="K363" i="3" s="1"/>
  <c r="J364" i="3"/>
  <c r="K364" i="3" s="1"/>
  <c r="J365" i="3"/>
  <c r="K365" i="3" s="1"/>
  <c r="J366" i="3"/>
  <c r="K366" i="3" s="1"/>
  <c r="J367" i="3"/>
  <c r="K367" i="3" s="1"/>
  <c r="J368" i="3"/>
  <c r="K368" i="3" s="1"/>
  <c r="J369" i="3"/>
  <c r="K369" i="3" s="1"/>
  <c r="J370" i="3"/>
  <c r="K370" i="3" s="1"/>
  <c r="M6" i="1"/>
  <c r="D4" i="3" s="1"/>
  <c r="E4" i="3" s="1"/>
  <c r="P6" i="1"/>
  <c r="F4" i="3" s="1"/>
  <c r="G4" i="3" s="1"/>
  <c r="V6" i="1"/>
  <c r="J4" i="3" s="1"/>
  <c r="K4" i="3" s="1"/>
  <c r="T13" i="1"/>
  <c r="V13" i="1" s="1"/>
  <c r="T14" i="1"/>
  <c r="V14" i="1" s="1"/>
  <c r="T15" i="1"/>
  <c r="V15" i="1" s="1"/>
  <c r="T16" i="1"/>
  <c r="V16" i="1" s="1"/>
  <c r="T17" i="1"/>
  <c r="V17" i="1" s="1"/>
  <c r="T18" i="1"/>
  <c r="V18" i="1" s="1"/>
  <c r="T19" i="1"/>
  <c r="V19" i="1" s="1"/>
  <c r="T20" i="1"/>
  <c r="V20" i="1" s="1"/>
  <c r="T21" i="1"/>
  <c r="V21" i="1" s="1"/>
  <c r="T22" i="1"/>
  <c r="V22" i="1" s="1"/>
  <c r="K1" i="2" l="1"/>
  <c r="C1" i="2"/>
  <c r="G1" i="2"/>
  <c r="Q13" i="1"/>
  <c r="S13" i="1" s="1"/>
  <c r="H11" i="3" s="1"/>
  <c r="I11" i="3" s="1"/>
  <c r="Q14" i="1"/>
  <c r="S14" i="1" s="1"/>
  <c r="H12" i="3" s="1"/>
  <c r="I12" i="3" s="1"/>
  <c r="Q15" i="1"/>
  <c r="S15" i="1" s="1"/>
  <c r="H13" i="3" s="1"/>
  <c r="I13" i="3" s="1"/>
  <c r="Q16" i="1"/>
  <c r="S16" i="1" s="1"/>
  <c r="H14" i="3" s="1"/>
  <c r="I14" i="3" s="1"/>
  <c r="Q17" i="1"/>
  <c r="S17" i="1" s="1"/>
  <c r="H15" i="3" s="1"/>
  <c r="I15" i="3" s="1"/>
  <c r="Q18" i="1"/>
  <c r="S18" i="1" s="1"/>
  <c r="H16" i="3" s="1"/>
  <c r="I16" i="3" s="1"/>
  <c r="Q19" i="1"/>
  <c r="S19" i="1" s="1"/>
  <c r="H17" i="3" s="1"/>
  <c r="I17" i="3" s="1"/>
  <c r="Q20" i="1"/>
  <c r="S20" i="1" s="1"/>
  <c r="H18" i="3" s="1"/>
  <c r="I18" i="3" s="1"/>
  <c r="Q21" i="1"/>
  <c r="S21" i="1" s="1"/>
  <c r="H19" i="3" s="1"/>
  <c r="I19" i="3" s="1"/>
  <c r="Q22" i="1"/>
  <c r="S22" i="1" s="1"/>
  <c r="H20" i="3" s="1"/>
  <c r="I20" i="3" s="1"/>
  <c r="Q23" i="1"/>
  <c r="S23" i="1" s="1"/>
  <c r="H21" i="3" s="1"/>
  <c r="I21" i="3" s="1"/>
  <c r="Q24" i="1"/>
  <c r="S24" i="1" s="1"/>
  <c r="H22" i="3" s="1"/>
  <c r="I22" i="3" s="1"/>
  <c r="Q25" i="1"/>
  <c r="S25" i="1" s="1"/>
  <c r="H23" i="3" s="1"/>
  <c r="I23" i="3" s="1"/>
  <c r="Q26" i="1"/>
  <c r="Q27" i="1"/>
  <c r="S27" i="1" s="1"/>
  <c r="H25" i="3" s="1"/>
  <c r="I25" i="3" s="1"/>
  <c r="Q28" i="1"/>
  <c r="S28" i="1" s="1"/>
  <c r="Q29" i="1"/>
  <c r="S29" i="1" s="1"/>
  <c r="H27" i="3" s="1"/>
  <c r="I27" i="3" s="1"/>
  <c r="N13" i="1"/>
  <c r="P13" i="1" s="1"/>
  <c r="F11" i="3" s="1"/>
  <c r="G11" i="3" s="1"/>
  <c r="N14" i="1"/>
  <c r="P14" i="1" s="1"/>
  <c r="F12" i="3" s="1"/>
  <c r="G12" i="3" s="1"/>
  <c r="N15" i="1"/>
  <c r="P15" i="1" s="1"/>
  <c r="F13" i="3" s="1"/>
  <c r="G13" i="3" s="1"/>
  <c r="N16" i="1"/>
  <c r="P16" i="1" s="1"/>
  <c r="F14" i="3" s="1"/>
  <c r="G14" i="3" s="1"/>
  <c r="N17" i="1"/>
  <c r="P17" i="1" s="1"/>
  <c r="F15" i="3" s="1"/>
  <c r="G15" i="3" s="1"/>
  <c r="N18" i="1"/>
  <c r="P18" i="1" s="1"/>
  <c r="F16" i="3" s="1"/>
  <c r="G16" i="3" s="1"/>
  <c r="N19" i="1"/>
  <c r="P19" i="1" s="1"/>
  <c r="F17" i="3" s="1"/>
  <c r="G17" i="3" s="1"/>
  <c r="N20" i="1"/>
  <c r="P20" i="1" s="1"/>
  <c r="F18" i="3" s="1"/>
  <c r="G18" i="3" s="1"/>
  <c r="N21" i="1"/>
  <c r="P21" i="1" s="1"/>
  <c r="F19" i="3" s="1"/>
  <c r="G19" i="3" s="1"/>
  <c r="N22" i="1"/>
  <c r="P22" i="1" s="1"/>
  <c r="F20" i="3" s="1"/>
  <c r="G20" i="3" s="1"/>
  <c r="K13" i="1"/>
  <c r="K14" i="1"/>
  <c r="K15" i="1"/>
  <c r="K16" i="1"/>
  <c r="K17" i="1"/>
  <c r="K18" i="1"/>
  <c r="K19" i="1"/>
  <c r="K20" i="1"/>
  <c r="K21" i="1"/>
  <c r="K22" i="1"/>
  <c r="F6" i="1"/>
  <c r="J20" i="3"/>
  <c r="K20" i="3" s="1"/>
  <c r="J19" i="3"/>
  <c r="K19" i="3" s="1"/>
  <c r="J18" i="3"/>
  <c r="K18" i="3" s="1"/>
  <c r="J17" i="3"/>
  <c r="K17" i="3" s="1"/>
  <c r="J16" i="3"/>
  <c r="K16" i="3" s="1"/>
  <c r="J15" i="3"/>
  <c r="K15" i="3" s="1"/>
  <c r="J14" i="3"/>
  <c r="K14" i="3" s="1"/>
  <c r="J13" i="3"/>
  <c r="K13" i="3" s="1"/>
  <c r="J12" i="3"/>
  <c r="K12" i="3" s="1"/>
  <c r="J11" i="3"/>
  <c r="K11" i="3" s="1"/>
  <c r="T12" i="1"/>
  <c r="T11" i="1"/>
  <c r="T10" i="1"/>
  <c r="T9" i="1"/>
  <c r="T8" i="1"/>
  <c r="T7" i="1"/>
  <c r="V7" i="1" s="1"/>
  <c r="S372" i="1"/>
  <c r="H370" i="3" s="1"/>
  <c r="I370" i="3" s="1"/>
  <c r="S371" i="1"/>
  <c r="H369" i="3" s="1"/>
  <c r="I369" i="3" s="1"/>
  <c r="S370" i="1"/>
  <c r="H368" i="3" s="1"/>
  <c r="I368" i="3" s="1"/>
  <c r="S369" i="1"/>
  <c r="H367" i="3" s="1"/>
  <c r="I367" i="3" s="1"/>
  <c r="S368" i="1"/>
  <c r="H366" i="3" s="1"/>
  <c r="I366" i="3" s="1"/>
  <c r="S367" i="1"/>
  <c r="H365" i="3" s="1"/>
  <c r="I365" i="3" s="1"/>
  <c r="S366" i="1"/>
  <c r="H364" i="3" s="1"/>
  <c r="I364" i="3" s="1"/>
  <c r="S365" i="1"/>
  <c r="H363" i="3" s="1"/>
  <c r="I363" i="3" s="1"/>
  <c r="S364" i="1"/>
  <c r="H362" i="3" s="1"/>
  <c r="I362" i="3" s="1"/>
  <c r="S363" i="1"/>
  <c r="H361" i="3" s="1"/>
  <c r="I361" i="3" s="1"/>
  <c r="S362" i="1"/>
  <c r="H360" i="3" s="1"/>
  <c r="I360" i="3" s="1"/>
  <c r="S361" i="1"/>
  <c r="H359" i="3" s="1"/>
  <c r="I359" i="3" s="1"/>
  <c r="S360" i="1"/>
  <c r="H358" i="3" s="1"/>
  <c r="I358" i="3" s="1"/>
  <c r="S359" i="1"/>
  <c r="H357" i="3" s="1"/>
  <c r="I357" i="3" s="1"/>
  <c r="S358" i="1"/>
  <c r="H356" i="3" s="1"/>
  <c r="I356" i="3" s="1"/>
  <c r="S357" i="1"/>
  <c r="H355" i="3" s="1"/>
  <c r="I355" i="3" s="1"/>
  <c r="S356" i="1"/>
  <c r="H354" i="3" s="1"/>
  <c r="I354" i="3" s="1"/>
  <c r="S355" i="1"/>
  <c r="H353" i="3" s="1"/>
  <c r="I353" i="3" s="1"/>
  <c r="S354" i="1"/>
  <c r="H352" i="3" s="1"/>
  <c r="I352" i="3" s="1"/>
  <c r="S353" i="1"/>
  <c r="H351" i="3" s="1"/>
  <c r="I351" i="3" s="1"/>
  <c r="S352" i="1"/>
  <c r="H350" i="3" s="1"/>
  <c r="I350" i="3" s="1"/>
  <c r="S351" i="1"/>
  <c r="H349" i="3" s="1"/>
  <c r="I349" i="3" s="1"/>
  <c r="S350" i="1"/>
  <c r="H348" i="3" s="1"/>
  <c r="I348" i="3" s="1"/>
  <c r="S349" i="1"/>
  <c r="H347" i="3" s="1"/>
  <c r="I347" i="3" s="1"/>
  <c r="S348" i="1"/>
  <c r="H346" i="3" s="1"/>
  <c r="I346" i="3" s="1"/>
  <c r="S347" i="1"/>
  <c r="H345" i="3" s="1"/>
  <c r="I345" i="3" s="1"/>
  <c r="S346" i="1"/>
  <c r="H344" i="3" s="1"/>
  <c r="I344" i="3" s="1"/>
  <c r="S345" i="1"/>
  <c r="H343" i="3" s="1"/>
  <c r="I343" i="3" s="1"/>
  <c r="S344" i="1"/>
  <c r="H342" i="3" s="1"/>
  <c r="I342" i="3" s="1"/>
  <c r="S343" i="1"/>
  <c r="H341" i="3" s="1"/>
  <c r="I341" i="3" s="1"/>
  <c r="S342" i="1"/>
  <c r="H340" i="3" s="1"/>
  <c r="I340" i="3" s="1"/>
  <c r="S341" i="1"/>
  <c r="H339" i="3" s="1"/>
  <c r="I339" i="3" s="1"/>
  <c r="S340" i="1"/>
  <c r="H338" i="3" s="1"/>
  <c r="I338" i="3" s="1"/>
  <c r="S339" i="1"/>
  <c r="H337" i="3" s="1"/>
  <c r="I337" i="3" s="1"/>
  <c r="S338" i="1"/>
  <c r="H336" i="3" s="1"/>
  <c r="I336" i="3" s="1"/>
  <c r="S337" i="1"/>
  <c r="H335" i="3" s="1"/>
  <c r="I335" i="3" s="1"/>
  <c r="S336" i="1"/>
  <c r="H334" i="3" s="1"/>
  <c r="I334" i="3" s="1"/>
  <c r="S335" i="1"/>
  <c r="H333" i="3" s="1"/>
  <c r="I333" i="3" s="1"/>
  <c r="S334" i="1"/>
  <c r="H332" i="3" s="1"/>
  <c r="I332" i="3" s="1"/>
  <c r="S333" i="1"/>
  <c r="H331" i="3" s="1"/>
  <c r="I331" i="3" s="1"/>
  <c r="S332" i="1"/>
  <c r="H330" i="3" s="1"/>
  <c r="I330" i="3" s="1"/>
  <c r="S331" i="1"/>
  <c r="H329" i="3" s="1"/>
  <c r="I329" i="3" s="1"/>
  <c r="S330" i="1"/>
  <c r="H328" i="3" s="1"/>
  <c r="I328" i="3" s="1"/>
  <c r="S329" i="1"/>
  <c r="H327" i="3" s="1"/>
  <c r="I327" i="3" s="1"/>
  <c r="S328" i="1"/>
  <c r="H326" i="3" s="1"/>
  <c r="I326" i="3" s="1"/>
  <c r="S327" i="1"/>
  <c r="H325" i="3" s="1"/>
  <c r="I325" i="3" s="1"/>
  <c r="S326" i="1"/>
  <c r="H324" i="3" s="1"/>
  <c r="I324" i="3" s="1"/>
  <c r="S325" i="1"/>
  <c r="H323" i="3" s="1"/>
  <c r="I323" i="3" s="1"/>
  <c r="S324" i="1"/>
  <c r="H322" i="3" s="1"/>
  <c r="I322" i="3" s="1"/>
  <c r="S323" i="1"/>
  <c r="H321" i="3" s="1"/>
  <c r="I321" i="3" s="1"/>
  <c r="S322" i="1"/>
  <c r="H320" i="3" s="1"/>
  <c r="I320" i="3" s="1"/>
  <c r="S321" i="1"/>
  <c r="H319" i="3" s="1"/>
  <c r="I319" i="3" s="1"/>
  <c r="S320" i="1"/>
  <c r="H318" i="3" s="1"/>
  <c r="I318" i="3" s="1"/>
  <c r="S319" i="1"/>
  <c r="H317" i="3" s="1"/>
  <c r="I317" i="3" s="1"/>
  <c r="S318" i="1"/>
  <c r="H316" i="3" s="1"/>
  <c r="I316" i="3" s="1"/>
  <c r="S317" i="1"/>
  <c r="H315" i="3" s="1"/>
  <c r="I315" i="3" s="1"/>
  <c r="S316" i="1"/>
  <c r="H314" i="3" s="1"/>
  <c r="I314" i="3" s="1"/>
  <c r="S315" i="1"/>
  <c r="H313" i="3" s="1"/>
  <c r="I313" i="3" s="1"/>
  <c r="S314" i="1"/>
  <c r="H312" i="3" s="1"/>
  <c r="I312" i="3" s="1"/>
  <c r="S313" i="1"/>
  <c r="H311" i="3" s="1"/>
  <c r="I311" i="3" s="1"/>
  <c r="S312" i="1"/>
  <c r="H310" i="3" s="1"/>
  <c r="I310" i="3" s="1"/>
  <c r="S311" i="1"/>
  <c r="H309" i="3" s="1"/>
  <c r="I309" i="3" s="1"/>
  <c r="S310" i="1"/>
  <c r="H308" i="3" s="1"/>
  <c r="I308" i="3" s="1"/>
  <c r="S309" i="1"/>
  <c r="H307" i="3" s="1"/>
  <c r="I307" i="3" s="1"/>
  <c r="S308" i="1"/>
  <c r="H306" i="3" s="1"/>
  <c r="I306" i="3" s="1"/>
  <c r="S307" i="1"/>
  <c r="H305" i="3" s="1"/>
  <c r="I305" i="3" s="1"/>
  <c r="S306" i="1"/>
  <c r="H304" i="3" s="1"/>
  <c r="I304" i="3" s="1"/>
  <c r="S305" i="1"/>
  <c r="H303" i="3" s="1"/>
  <c r="I303" i="3" s="1"/>
  <c r="S304" i="1"/>
  <c r="H302" i="3" s="1"/>
  <c r="I302" i="3" s="1"/>
  <c r="S303" i="1"/>
  <c r="H301" i="3" s="1"/>
  <c r="I301" i="3" s="1"/>
  <c r="S302" i="1"/>
  <c r="H300" i="3" s="1"/>
  <c r="I300" i="3" s="1"/>
  <c r="S301" i="1"/>
  <c r="H299" i="3" s="1"/>
  <c r="I299" i="3" s="1"/>
  <c r="S300" i="1"/>
  <c r="H298" i="3" s="1"/>
  <c r="I298" i="3" s="1"/>
  <c r="S299" i="1"/>
  <c r="S298" i="1"/>
  <c r="S297" i="1"/>
  <c r="H295" i="3" s="1"/>
  <c r="I295" i="3" s="1"/>
  <c r="S296" i="1"/>
  <c r="H294" i="3" s="1"/>
  <c r="I294" i="3" s="1"/>
  <c r="S295" i="1"/>
  <c r="H293" i="3" s="1"/>
  <c r="I293" i="3" s="1"/>
  <c r="S294" i="1"/>
  <c r="H292" i="3" s="1"/>
  <c r="I292" i="3" s="1"/>
  <c r="S293" i="1"/>
  <c r="H291" i="3" s="1"/>
  <c r="I291" i="3" s="1"/>
  <c r="S292" i="1"/>
  <c r="H290" i="3" s="1"/>
  <c r="I290" i="3" s="1"/>
  <c r="S291" i="1"/>
  <c r="H289" i="3" s="1"/>
  <c r="I289" i="3" s="1"/>
  <c r="S290" i="1"/>
  <c r="H288" i="3" s="1"/>
  <c r="I288" i="3" s="1"/>
  <c r="S289" i="1"/>
  <c r="H287" i="3" s="1"/>
  <c r="I287" i="3" s="1"/>
  <c r="S288" i="1"/>
  <c r="H286" i="3" s="1"/>
  <c r="I286" i="3" s="1"/>
  <c r="S287" i="1"/>
  <c r="H285" i="3" s="1"/>
  <c r="I285" i="3" s="1"/>
  <c r="S286" i="1"/>
  <c r="H284" i="3" s="1"/>
  <c r="I284" i="3" s="1"/>
  <c r="S285" i="1"/>
  <c r="H283" i="3" s="1"/>
  <c r="I283" i="3" s="1"/>
  <c r="S284" i="1"/>
  <c r="H282" i="3" s="1"/>
  <c r="I282" i="3" s="1"/>
  <c r="S283" i="1"/>
  <c r="H281" i="3" s="1"/>
  <c r="I281" i="3" s="1"/>
  <c r="S282" i="1"/>
  <c r="H280" i="3" s="1"/>
  <c r="I280" i="3" s="1"/>
  <c r="S281" i="1"/>
  <c r="H279" i="3" s="1"/>
  <c r="I279" i="3" s="1"/>
  <c r="S280" i="1"/>
  <c r="H278" i="3" s="1"/>
  <c r="I278" i="3" s="1"/>
  <c r="S279" i="1"/>
  <c r="H277" i="3" s="1"/>
  <c r="I277" i="3" s="1"/>
  <c r="S278" i="1"/>
  <c r="H276" i="3" s="1"/>
  <c r="I276" i="3" s="1"/>
  <c r="S277" i="1"/>
  <c r="H275" i="3" s="1"/>
  <c r="I275" i="3" s="1"/>
  <c r="S276" i="1"/>
  <c r="H274" i="3" s="1"/>
  <c r="I274" i="3" s="1"/>
  <c r="S275" i="1"/>
  <c r="H273" i="3" s="1"/>
  <c r="I273" i="3" s="1"/>
  <c r="S274" i="1"/>
  <c r="H272" i="3" s="1"/>
  <c r="I272" i="3" s="1"/>
  <c r="S273" i="1"/>
  <c r="H271" i="3" s="1"/>
  <c r="I271" i="3" s="1"/>
  <c r="S272" i="1"/>
  <c r="H270" i="3" s="1"/>
  <c r="I270" i="3" s="1"/>
  <c r="S271" i="1"/>
  <c r="H269" i="3" s="1"/>
  <c r="I269" i="3" s="1"/>
  <c r="S270" i="1"/>
  <c r="H268" i="3" s="1"/>
  <c r="I268" i="3" s="1"/>
  <c r="S269" i="1"/>
  <c r="H267" i="3" s="1"/>
  <c r="I267" i="3" s="1"/>
  <c r="S268" i="1"/>
  <c r="H266" i="3" s="1"/>
  <c r="I266" i="3" s="1"/>
  <c r="S267" i="1"/>
  <c r="H265" i="3" s="1"/>
  <c r="I265" i="3" s="1"/>
  <c r="S266" i="1"/>
  <c r="H264" i="3" s="1"/>
  <c r="I264" i="3" s="1"/>
  <c r="S265" i="1"/>
  <c r="H263" i="3" s="1"/>
  <c r="I263" i="3" s="1"/>
  <c r="S264" i="1"/>
  <c r="H262" i="3" s="1"/>
  <c r="I262" i="3" s="1"/>
  <c r="S263" i="1"/>
  <c r="H261" i="3" s="1"/>
  <c r="I261" i="3" s="1"/>
  <c r="S262" i="1"/>
  <c r="H260" i="3" s="1"/>
  <c r="I260" i="3" s="1"/>
  <c r="S261" i="1"/>
  <c r="H259" i="3" s="1"/>
  <c r="I259" i="3" s="1"/>
  <c r="S260" i="1"/>
  <c r="H258" i="3" s="1"/>
  <c r="I258" i="3" s="1"/>
  <c r="S259" i="1"/>
  <c r="H257" i="3" s="1"/>
  <c r="I257" i="3" s="1"/>
  <c r="S258" i="1"/>
  <c r="H256" i="3" s="1"/>
  <c r="I256" i="3" s="1"/>
  <c r="S257" i="1"/>
  <c r="H255" i="3" s="1"/>
  <c r="I255" i="3" s="1"/>
  <c r="S256" i="1"/>
  <c r="H254" i="3" s="1"/>
  <c r="I254" i="3" s="1"/>
  <c r="S255" i="1"/>
  <c r="H253" i="3" s="1"/>
  <c r="I253" i="3" s="1"/>
  <c r="S254" i="1"/>
  <c r="H252" i="3" s="1"/>
  <c r="I252" i="3" s="1"/>
  <c r="S253" i="1"/>
  <c r="H251" i="3" s="1"/>
  <c r="I251" i="3" s="1"/>
  <c r="S252" i="1"/>
  <c r="H250" i="3" s="1"/>
  <c r="I250" i="3" s="1"/>
  <c r="S251" i="1"/>
  <c r="H249" i="3" s="1"/>
  <c r="I249" i="3" s="1"/>
  <c r="S250" i="1"/>
  <c r="H248" i="3" s="1"/>
  <c r="I248" i="3" s="1"/>
  <c r="S249" i="1"/>
  <c r="H247" i="3" s="1"/>
  <c r="I247" i="3" s="1"/>
  <c r="S248" i="1"/>
  <c r="H246" i="3" s="1"/>
  <c r="I246" i="3" s="1"/>
  <c r="S247" i="1"/>
  <c r="H245" i="3" s="1"/>
  <c r="I245" i="3" s="1"/>
  <c r="S246" i="1"/>
  <c r="H244" i="3" s="1"/>
  <c r="I244" i="3" s="1"/>
  <c r="S245" i="1"/>
  <c r="H243" i="3" s="1"/>
  <c r="I243" i="3" s="1"/>
  <c r="S244" i="1"/>
  <c r="H242" i="3" s="1"/>
  <c r="I242" i="3" s="1"/>
  <c r="S243" i="1"/>
  <c r="H241" i="3" s="1"/>
  <c r="I241" i="3" s="1"/>
  <c r="S242" i="1"/>
  <c r="H240" i="3" s="1"/>
  <c r="I240" i="3" s="1"/>
  <c r="S241" i="1"/>
  <c r="H239" i="3" s="1"/>
  <c r="I239" i="3" s="1"/>
  <c r="S240" i="1"/>
  <c r="H238" i="3" s="1"/>
  <c r="I238" i="3" s="1"/>
  <c r="S239" i="1"/>
  <c r="H237" i="3" s="1"/>
  <c r="I237" i="3" s="1"/>
  <c r="S238" i="1"/>
  <c r="H236" i="3" s="1"/>
  <c r="I236" i="3" s="1"/>
  <c r="S237" i="1"/>
  <c r="H235" i="3" s="1"/>
  <c r="I235" i="3" s="1"/>
  <c r="S236" i="1"/>
  <c r="H234" i="3" s="1"/>
  <c r="I234" i="3" s="1"/>
  <c r="S235" i="1"/>
  <c r="H233" i="3" s="1"/>
  <c r="I233" i="3" s="1"/>
  <c r="S234" i="1"/>
  <c r="H232" i="3" s="1"/>
  <c r="I232" i="3" s="1"/>
  <c r="S233" i="1"/>
  <c r="H231" i="3" s="1"/>
  <c r="I231" i="3" s="1"/>
  <c r="S232" i="1"/>
  <c r="H230" i="3" s="1"/>
  <c r="I230" i="3" s="1"/>
  <c r="S231" i="1"/>
  <c r="H229" i="3" s="1"/>
  <c r="I229" i="3" s="1"/>
  <c r="S230" i="1"/>
  <c r="H228" i="3" s="1"/>
  <c r="I228" i="3" s="1"/>
  <c r="S229" i="1"/>
  <c r="H227" i="3" s="1"/>
  <c r="I227" i="3" s="1"/>
  <c r="S228" i="1"/>
  <c r="H226" i="3" s="1"/>
  <c r="I226" i="3" s="1"/>
  <c r="S227" i="1"/>
  <c r="H225" i="3" s="1"/>
  <c r="I225" i="3" s="1"/>
  <c r="S226" i="1"/>
  <c r="H224" i="3" s="1"/>
  <c r="I224" i="3" s="1"/>
  <c r="S225" i="1"/>
  <c r="H223" i="3" s="1"/>
  <c r="I223" i="3" s="1"/>
  <c r="S224" i="1"/>
  <c r="H222" i="3" s="1"/>
  <c r="I222" i="3" s="1"/>
  <c r="S223" i="1"/>
  <c r="H221" i="3" s="1"/>
  <c r="I221" i="3" s="1"/>
  <c r="S222" i="1"/>
  <c r="H220" i="3" s="1"/>
  <c r="I220" i="3" s="1"/>
  <c r="S221" i="1"/>
  <c r="H219" i="3" s="1"/>
  <c r="I219" i="3" s="1"/>
  <c r="S220" i="1"/>
  <c r="H218" i="3" s="1"/>
  <c r="I218" i="3" s="1"/>
  <c r="S219" i="1"/>
  <c r="H217" i="3" s="1"/>
  <c r="I217" i="3" s="1"/>
  <c r="S218" i="1"/>
  <c r="H216" i="3" s="1"/>
  <c r="I216" i="3" s="1"/>
  <c r="S217" i="1"/>
  <c r="H215" i="3" s="1"/>
  <c r="I215" i="3" s="1"/>
  <c r="S216" i="1"/>
  <c r="H214" i="3" s="1"/>
  <c r="I214" i="3" s="1"/>
  <c r="S215" i="1"/>
  <c r="H213" i="3" s="1"/>
  <c r="I213" i="3" s="1"/>
  <c r="S214" i="1"/>
  <c r="H212" i="3" s="1"/>
  <c r="I212" i="3" s="1"/>
  <c r="S213" i="1"/>
  <c r="H211" i="3" s="1"/>
  <c r="I211" i="3" s="1"/>
  <c r="S212" i="1"/>
  <c r="H210" i="3" s="1"/>
  <c r="I210" i="3" s="1"/>
  <c r="S211" i="1"/>
  <c r="H209" i="3" s="1"/>
  <c r="I209" i="3" s="1"/>
  <c r="S210" i="1"/>
  <c r="H208" i="3" s="1"/>
  <c r="I208" i="3" s="1"/>
  <c r="S209" i="1"/>
  <c r="H207" i="3" s="1"/>
  <c r="I207" i="3" s="1"/>
  <c r="S208" i="1"/>
  <c r="H206" i="3" s="1"/>
  <c r="I206" i="3" s="1"/>
  <c r="S207" i="1"/>
  <c r="H205" i="3" s="1"/>
  <c r="I205" i="3" s="1"/>
  <c r="S206" i="1"/>
  <c r="H204" i="3" s="1"/>
  <c r="I204" i="3" s="1"/>
  <c r="S205" i="1"/>
  <c r="H203" i="3" s="1"/>
  <c r="I203" i="3" s="1"/>
  <c r="S204" i="1"/>
  <c r="H202" i="3" s="1"/>
  <c r="I202" i="3" s="1"/>
  <c r="S203" i="1"/>
  <c r="H201" i="3" s="1"/>
  <c r="I201" i="3" s="1"/>
  <c r="S202" i="1"/>
  <c r="H200" i="3" s="1"/>
  <c r="I200" i="3" s="1"/>
  <c r="S201" i="1"/>
  <c r="H199" i="3" s="1"/>
  <c r="I199" i="3" s="1"/>
  <c r="S200" i="1"/>
  <c r="H198" i="3" s="1"/>
  <c r="I198" i="3" s="1"/>
  <c r="S199" i="1"/>
  <c r="H197" i="3" s="1"/>
  <c r="I197" i="3" s="1"/>
  <c r="S198" i="1"/>
  <c r="H196" i="3" s="1"/>
  <c r="I196" i="3" s="1"/>
  <c r="S197" i="1"/>
  <c r="H195" i="3" s="1"/>
  <c r="I195" i="3" s="1"/>
  <c r="S196" i="1"/>
  <c r="H194" i="3" s="1"/>
  <c r="I194" i="3" s="1"/>
  <c r="S195" i="1"/>
  <c r="H193" i="3" s="1"/>
  <c r="I193" i="3" s="1"/>
  <c r="S194" i="1"/>
  <c r="H192" i="3" s="1"/>
  <c r="I192" i="3" s="1"/>
  <c r="S193" i="1"/>
  <c r="H191" i="3" s="1"/>
  <c r="I191" i="3" s="1"/>
  <c r="S192" i="1"/>
  <c r="H190" i="3" s="1"/>
  <c r="I190" i="3" s="1"/>
  <c r="S191" i="1"/>
  <c r="H189" i="3" s="1"/>
  <c r="I189" i="3" s="1"/>
  <c r="S190" i="1"/>
  <c r="H188" i="3" s="1"/>
  <c r="I188" i="3" s="1"/>
  <c r="S189" i="1"/>
  <c r="H187" i="3" s="1"/>
  <c r="I187" i="3" s="1"/>
  <c r="S188" i="1"/>
  <c r="H186" i="3" s="1"/>
  <c r="I186" i="3" s="1"/>
  <c r="S187" i="1"/>
  <c r="H185" i="3" s="1"/>
  <c r="I185" i="3" s="1"/>
  <c r="S186" i="1"/>
  <c r="H184" i="3" s="1"/>
  <c r="I184" i="3" s="1"/>
  <c r="S185" i="1"/>
  <c r="H183" i="3" s="1"/>
  <c r="I183" i="3" s="1"/>
  <c r="S184" i="1"/>
  <c r="H182" i="3" s="1"/>
  <c r="I182" i="3" s="1"/>
  <c r="S183" i="1"/>
  <c r="H181" i="3" s="1"/>
  <c r="I181" i="3" s="1"/>
  <c r="S182" i="1"/>
  <c r="H180" i="3" s="1"/>
  <c r="I180" i="3" s="1"/>
  <c r="S181" i="1"/>
  <c r="H179" i="3" s="1"/>
  <c r="I179" i="3" s="1"/>
  <c r="S180" i="1"/>
  <c r="H178" i="3" s="1"/>
  <c r="I178" i="3" s="1"/>
  <c r="S179" i="1"/>
  <c r="H177" i="3" s="1"/>
  <c r="I177" i="3" s="1"/>
  <c r="S178" i="1"/>
  <c r="H176" i="3" s="1"/>
  <c r="I176" i="3" s="1"/>
  <c r="S177" i="1"/>
  <c r="H175" i="3" s="1"/>
  <c r="I175" i="3" s="1"/>
  <c r="S176" i="1"/>
  <c r="H174" i="3" s="1"/>
  <c r="I174" i="3" s="1"/>
  <c r="S175" i="1"/>
  <c r="H173" i="3" s="1"/>
  <c r="I173" i="3" s="1"/>
  <c r="S174" i="1"/>
  <c r="H172" i="3" s="1"/>
  <c r="I172" i="3" s="1"/>
  <c r="S173" i="1"/>
  <c r="H171" i="3" s="1"/>
  <c r="I171" i="3" s="1"/>
  <c r="S172" i="1"/>
  <c r="H170" i="3" s="1"/>
  <c r="I170" i="3" s="1"/>
  <c r="S171" i="1"/>
  <c r="H169" i="3" s="1"/>
  <c r="I169" i="3" s="1"/>
  <c r="S170" i="1"/>
  <c r="H168" i="3" s="1"/>
  <c r="I168" i="3" s="1"/>
  <c r="S169" i="1"/>
  <c r="H167" i="3" s="1"/>
  <c r="I167" i="3" s="1"/>
  <c r="S168" i="1"/>
  <c r="H166" i="3" s="1"/>
  <c r="I166" i="3" s="1"/>
  <c r="S167" i="1"/>
  <c r="H165" i="3" s="1"/>
  <c r="I165" i="3" s="1"/>
  <c r="S166" i="1"/>
  <c r="H164" i="3" s="1"/>
  <c r="I164" i="3" s="1"/>
  <c r="S165" i="1"/>
  <c r="H163" i="3" s="1"/>
  <c r="I163" i="3" s="1"/>
  <c r="S164" i="1"/>
  <c r="H162" i="3" s="1"/>
  <c r="I162" i="3" s="1"/>
  <c r="S163" i="1"/>
  <c r="H161" i="3" s="1"/>
  <c r="I161" i="3" s="1"/>
  <c r="S162" i="1"/>
  <c r="H160" i="3" s="1"/>
  <c r="I160" i="3" s="1"/>
  <c r="S161" i="1"/>
  <c r="H159" i="3" s="1"/>
  <c r="I159" i="3" s="1"/>
  <c r="S160" i="1"/>
  <c r="H158" i="3" s="1"/>
  <c r="I158" i="3" s="1"/>
  <c r="S159" i="1"/>
  <c r="H157" i="3" s="1"/>
  <c r="I157" i="3" s="1"/>
  <c r="S158" i="1"/>
  <c r="H156" i="3" s="1"/>
  <c r="I156" i="3" s="1"/>
  <c r="S157" i="1"/>
  <c r="H155" i="3" s="1"/>
  <c r="I155" i="3" s="1"/>
  <c r="S156" i="1"/>
  <c r="H154" i="3" s="1"/>
  <c r="I154" i="3" s="1"/>
  <c r="S155" i="1"/>
  <c r="H153" i="3" s="1"/>
  <c r="I153" i="3" s="1"/>
  <c r="S154" i="1"/>
  <c r="H152" i="3" s="1"/>
  <c r="I152" i="3" s="1"/>
  <c r="S153" i="1"/>
  <c r="H151" i="3" s="1"/>
  <c r="I151" i="3" s="1"/>
  <c r="S152" i="1"/>
  <c r="H150" i="3" s="1"/>
  <c r="I150" i="3" s="1"/>
  <c r="S151" i="1"/>
  <c r="H149" i="3" s="1"/>
  <c r="I149" i="3" s="1"/>
  <c r="S150" i="1"/>
  <c r="H148" i="3" s="1"/>
  <c r="I148" i="3" s="1"/>
  <c r="S149" i="1"/>
  <c r="H147" i="3" s="1"/>
  <c r="I147" i="3" s="1"/>
  <c r="S148" i="1"/>
  <c r="H146" i="3" s="1"/>
  <c r="I146" i="3" s="1"/>
  <c r="S147" i="1"/>
  <c r="H145" i="3" s="1"/>
  <c r="I145" i="3" s="1"/>
  <c r="S146" i="1"/>
  <c r="H144" i="3" s="1"/>
  <c r="I144" i="3" s="1"/>
  <c r="S145" i="1"/>
  <c r="H143" i="3" s="1"/>
  <c r="I143" i="3" s="1"/>
  <c r="S144" i="1"/>
  <c r="H142" i="3" s="1"/>
  <c r="I142" i="3" s="1"/>
  <c r="S143" i="1"/>
  <c r="H141" i="3" s="1"/>
  <c r="I141" i="3" s="1"/>
  <c r="S142" i="1"/>
  <c r="H140" i="3" s="1"/>
  <c r="I140" i="3" s="1"/>
  <c r="S141" i="1"/>
  <c r="H139" i="3" s="1"/>
  <c r="I139" i="3" s="1"/>
  <c r="S140" i="1"/>
  <c r="H138" i="3" s="1"/>
  <c r="I138" i="3" s="1"/>
  <c r="S139" i="1"/>
  <c r="H137" i="3" s="1"/>
  <c r="I137" i="3" s="1"/>
  <c r="S138" i="1"/>
  <c r="H136" i="3" s="1"/>
  <c r="I136" i="3" s="1"/>
  <c r="S137" i="1"/>
  <c r="H135" i="3" s="1"/>
  <c r="I135" i="3" s="1"/>
  <c r="S136" i="1"/>
  <c r="H134" i="3" s="1"/>
  <c r="I134" i="3" s="1"/>
  <c r="S135" i="1"/>
  <c r="H133" i="3" s="1"/>
  <c r="I133" i="3" s="1"/>
  <c r="S134" i="1"/>
  <c r="H132" i="3" s="1"/>
  <c r="I132" i="3" s="1"/>
  <c r="S133" i="1"/>
  <c r="H131" i="3" s="1"/>
  <c r="I131" i="3" s="1"/>
  <c r="S132" i="1"/>
  <c r="H130" i="3" s="1"/>
  <c r="I130" i="3" s="1"/>
  <c r="S131" i="1"/>
  <c r="H129" i="3" s="1"/>
  <c r="I129" i="3" s="1"/>
  <c r="S130" i="1"/>
  <c r="H128" i="3" s="1"/>
  <c r="I128" i="3" s="1"/>
  <c r="S129" i="1"/>
  <c r="H127" i="3" s="1"/>
  <c r="I127" i="3" s="1"/>
  <c r="S128" i="1"/>
  <c r="H126" i="3" s="1"/>
  <c r="I126" i="3" s="1"/>
  <c r="S127" i="1"/>
  <c r="H125" i="3" s="1"/>
  <c r="I125" i="3" s="1"/>
  <c r="S126" i="1"/>
  <c r="H124" i="3" s="1"/>
  <c r="I124" i="3" s="1"/>
  <c r="S125" i="1"/>
  <c r="H123" i="3" s="1"/>
  <c r="I123" i="3" s="1"/>
  <c r="S124" i="1"/>
  <c r="H122" i="3" s="1"/>
  <c r="I122" i="3" s="1"/>
  <c r="S123" i="1"/>
  <c r="H121" i="3" s="1"/>
  <c r="I121" i="3" s="1"/>
  <c r="S122" i="1"/>
  <c r="H120" i="3" s="1"/>
  <c r="I120" i="3" s="1"/>
  <c r="S121" i="1"/>
  <c r="H119" i="3" s="1"/>
  <c r="I119" i="3" s="1"/>
  <c r="S120" i="1"/>
  <c r="H118" i="3" s="1"/>
  <c r="I118" i="3" s="1"/>
  <c r="S119" i="1"/>
  <c r="H117" i="3" s="1"/>
  <c r="I117" i="3" s="1"/>
  <c r="S118" i="1"/>
  <c r="H116" i="3" s="1"/>
  <c r="I116" i="3" s="1"/>
  <c r="S117" i="1"/>
  <c r="H115" i="3" s="1"/>
  <c r="I115" i="3" s="1"/>
  <c r="S116" i="1"/>
  <c r="H114" i="3" s="1"/>
  <c r="I114" i="3" s="1"/>
  <c r="S115" i="1"/>
  <c r="H113" i="3" s="1"/>
  <c r="I113" i="3" s="1"/>
  <c r="S114" i="1"/>
  <c r="H112" i="3" s="1"/>
  <c r="I112" i="3" s="1"/>
  <c r="S113" i="1"/>
  <c r="H111" i="3" s="1"/>
  <c r="I111" i="3" s="1"/>
  <c r="S112" i="1"/>
  <c r="H110" i="3" s="1"/>
  <c r="I110" i="3" s="1"/>
  <c r="S111" i="1"/>
  <c r="H109" i="3" s="1"/>
  <c r="I109" i="3" s="1"/>
  <c r="S110" i="1"/>
  <c r="H108" i="3" s="1"/>
  <c r="I108" i="3" s="1"/>
  <c r="S109" i="1"/>
  <c r="H107" i="3" s="1"/>
  <c r="I107" i="3" s="1"/>
  <c r="S108" i="1"/>
  <c r="H106" i="3" s="1"/>
  <c r="I106" i="3" s="1"/>
  <c r="S107" i="1"/>
  <c r="H105" i="3" s="1"/>
  <c r="I105" i="3" s="1"/>
  <c r="S106" i="1"/>
  <c r="H104" i="3" s="1"/>
  <c r="I104" i="3" s="1"/>
  <c r="S105" i="1"/>
  <c r="H103" i="3" s="1"/>
  <c r="I103" i="3" s="1"/>
  <c r="S104" i="1"/>
  <c r="H102" i="3" s="1"/>
  <c r="I102" i="3" s="1"/>
  <c r="S103" i="1"/>
  <c r="H101" i="3" s="1"/>
  <c r="I101" i="3" s="1"/>
  <c r="S102" i="1"/>
  <c r="H100" i="3" s="1"/>
  <c r="I100" i="3" s="1"/>
  <c r="S101" i="1"/>
  <c r="H99" i="3" s="1"/>
  <c r="I99" i="3" s="1"/>
  <c r="S100" i="1"/>
  <c r="H98" i="3" s="1"/>
  <c r="I98" i="3" s="1"/>
  <c r="S99" i="1"/>
  <c r="H97" i="3" s="1"/>
  <c r="I97" i="3" s="1"/>
  <c r="S98" i="1"/>
  <c r="H96" i="3" s="1"/>
  <c r="I96" i="3" s="1"/>
  <c r="S97" i="1"/>
  <c r="H95" i="3" s="1"/>
  <c r="I95" i="3" s="1"/>
  <c r="S96" i="1"/>
  <c r="H94" i="3" s="1"/>
  <c r="I94" i="3" s="1"/>
  <c r="S95" i="1"/>
  <c r="H93" i="3" s="1"/>
  <c r="I93" i="3" s="1"/>
  <c r="S94" i="1"/>
  <c r="H92" i="3" s="1"/>
  <c r="I92" i="3" s="1"/>
  <c r="S93" i="1"/>
  <c r="H91" i="3" s="1"/>
  <c r="I91" i="3" s="1"/>
  <c r="S92" i="1"/>
  <c r="H90" i="3" s="1"/>
  <c r="I90" i="3" s="1"/>
  <c r="S91" i="1"/>
  <c r="H89" i="3" s="1"/>
  <c r="I89" i="3" s="1"/>
  <c r="S90" i="1"/>
  <c r="H88" i="3" s="1"/>
  <c r="I88" i="3" s="1"/>
  <c r="S89" i="1"/>
  <c r="H87" i="3" s="1"/>
  <c r="I87" i="3" s="1"/>
  <c r="S88" i="1"/>
  <c r="H86" i="3" s="1"/>
  <c r="I86" i="3" s="1"/>
  <c r="S87" i="1"/>
  <c r="H85" i="3" s="1"/>
  <c r="I85" i="3" s="1"/>
  <c r="S86" i="1"/>
  <c r="H84" i="3" s="1"/>
  <c r="I84" i="3" s="1"/>
  <c r="S85" i="1"/>
  <c r="H83" i="3" s="1"/>
  <c r="I83" i="3" s="1"/>
  <c r="S84" i="1"/>
  <c r="H82" i="3" s="1"/>
  <c r="I82" i="3" s="1"/>
  <c r="S83" i="1"/>
  <c r="H81" i="3" s="1"/>
  <c r="I81" i="3" s="1"/>
  <c r="S82" i="1"/>
  <c r="H80" i="3" s="1"/>
  <c r="I80" i="3" s="1"/>
  <c r="S81" i="1"/>
  <c r="H79" i="3" s="1"/>
  <c r="I79" i="3" s="1"/>
  <c r="S80" i="1"/>
  <c r="H78" i="3" s="1"/>
  <c r="I78" i="3" s="1"/>
  <c r="S79" i="1"/>
  <c r="H77" i="3" s="1"/>
  <c r="I77" i="3" s="1"/>
  <c r="S78" i="1"/>
  <c r="H76" i="3" s="1"/>
  <c r="I76" i="3" s="1"/>
  <c r="S77" i="1"/>
  <c r="H75" i="3" s="1"/>
  <c r="I75" i="3" s="1"/>
  <c r="S76" i="1"/>
  <c r="H74" i="3" s="1"/>
  <c r="I74" i="3" s="1"/>
  <c r="S75" i="1"/>
  <c r="H73" i="3" s="1"/>
  <c r="I73" i="3" s="1"/>
  <c r="S74" i="1"/>
  <c r="H72" i="3" s="1"/>
  <c r="I72" i="3" s="1"/>
  <c r="S73" i="1"/>
  <c r="H71" i="3" s="1"/>
  <c r="I71" i="3" s="1"/>
  <c r="S72" i="1"/>
  <c r="H70" i="3" s="1"/>
  <c r="I70" i="3" s="1"/>
  <c r="S71" i="1"/>
  <c r="H69" i="3" s="1"/>
  <c r="I69" i="3" s="1"/>
  <c r="S70" i="1"/>
  <c r="H68" i="3" s="1"/>
  <c r="I68" i="3" s="1"/>
  <c r="S69" i="1"/>
  <c r="H67" i="3" s="1"/>
  <c r="I67" i="3" s="1"/>
  <c r="S68" i="1"/>
  <c r="H66" i="3" s="1"/>
  <c r="I66" i="3" s="1"/>
  <c r="S67" i="1"/>
  <c r="H65" i="3" s="1"/>
  <c r="I65" i="3" s="1"/>
  <c r="S66" i="1"/>
  <c r="H64" i="3" s="1"/>
  <c r="I64" i="3" s="1"/>
  <c r="S65" i="1"/>
  <c r="H63" i="3" s="1"/>
  <c r="I63" i="3" s="1"/>
  <c r="S64" i="1"/>
  <c r="H62" i="3" s="1"/>
  <c r="I62" i="3" s="1"/>
  <c r="S63" i="1"/>
  <c r="H61" i="3" s="1"/>
  <c r="I61" i="3" s="1"/>
  <c r="S62" i="1"/>
  <c r="H60" i="3" s="1"/>
  <c r="I60" i="3" s="1"/>
  <c r="S61" i="1"/>
  <c r="H59" i="3" s="1"/>
  <c r="I59" i="3" s="1"/>
  <c r="S60" i="1"/>
  <c r="H58" i="3" s="1"/>
  <c r="I58" i="3" s="1"/>
  <c r="S59" i="1"/>
  <c r="H57" i="3" s="1"/>
  <c r="I57" i="3" s="1"/>
  <c r="S58" i="1"/>
  <c r="H56" i="3" s="1"/>
  <c r="I56" i="3" s="1"/>
  <c r="S57" i="1"/>
  <c r="H55" i="3" s="1"/>
  <c r="I55" i="3" s="1"/>
  <c r="S56" i="1"/>
  <c r="H54" i="3" s="1"/>
  <c r="I54" i="3" s="1"/>
  <c r="S55" i="1"/>
  <c r="H53" i="3" s="1"/>
  <c r="I53" i="3" s="1"/>
  <c r="S54" i="1"/>
  <c r="H52" i="3" s="1"/>
  <c r="I52" i="3" s="1"/>
  <c r="S53" i="1"/>
  <c r="H51" i="3" s="1"/>
  <c r="I51" i="3" s="1"/>
  <c r="S52" i="1"/>
  <c r="H50" i="3" s="1"/>
  <c r="I50" i="3" s="1"/>
  <c r="S51" i="1"/>
  <c r="H49" i="3" s="1"/>
  <c r="I49" i="3" s="1"/>
  <c r="S50" i="1"/>
  <c r="H48" i="3" s="1"/>
  <c r="I48" i="3" s="1"/>
  <c r="S49" i="1"/>
  <c r="H47" i="3" s="1"/>
  <c r="I47" i="3" s="1"/>
  <c r="S48" i="1"/>
  <c r="H46" i="3" s="1"/>
  <c r="I46" i="3" s="1"/>
  <c r="S47" i="1"/>
  <c r="H45" i="3" s="1"/>
  <c r="I45" i="3" s="1"/>
  <c r="S46" i="1"/>
  <c r="H44" i="3" s="1"/>
  <c r="I44" i="3" s="1"/>
  <c r="S45" i="1"/>
  <c r="H43" i="3" s="1"/>
  <c r="I43" i="3" s="1"/>
  <c r="S44" i="1"/>
  <c r="H42" i="3" s="1"/>
  <c r="I42" i="3" s="1"/>
  <c r="S43" i="1"/>
  <c r="H41" i="3" s="1"/>
  <c r="I41" i="3" s="1"/>
  <c r="S42" i="1"/>
  <c r="H40" i="3" s="1"/>
  <c r="I40" i="3" s="1"/>
  <c r="S41" i="1"/>
  <c r="H39" i="3" s="1"/>
  <c r="I39" i="3" s="1"/>
  <c r="S40" i="1"/>
  <c r="H38" i="3" s="1"/>
  <c r="I38" i="3" s="1"/>
  <c r="S39" i="1"/>
  <c r="H37" i="3" s="1"/>
  <c r="I37" i="3" s="1"/>
  <c r="S38" i="1"/>
  <c r="H36" i="3" s="1"/>
  <c r="I36" i="3" s="1"/>
  <c r="S37" i="1"/>
  <c r="H35" i="3" s="1"/>
  <c r="I35" i="3" s="1"/>
  <c r="S36" i="1"/>
  <c r="H34" i="3" s="1"/>
  <c r="I34" i="3" s="1"/>
  <c r="S35" i="1"/>
  <c r="H33" i="3" s="1"/>
  <c r="I33" i="3" s="1"/>
  <c r="S34" i="1"/>
  <c r="H32" i="3" s="1"/>
  <c r="I32" i="3" s="1"/>
  <c r="S33" i="1"/>
  <c r="H31" i="3" s="1"/>
  <c r="I31" i="3" s="1"/>
  <c r="S32" i="1"/>
  <c r="H30" i="3" s="1"/>
  <c r="I30" i="3" s="1"/>
  <c r="S31" i="1"/>
  <c r="H29" i="3" s="1"/>
  <c r="I29" i="3" s="1"/>
  <c r="S30" i="1"/>
  <c r="H28" i="3" s="1"/>
  <c r="I28" i="3" s="1"/>
  <c r="S26" i="1"/>
  <c r="H24" i="3" s="1"/>
  <c r="I24" i="3" s="1"/>
  <c r="Q12" i="1"/>
  <c r="S12" i="1" s="1"/>
  <c r="H10" i="3" s="1"/>
  <c r="I10" i="3" s="1"/>
  <c r="Q11" i="1"/>
  <c r="S11" i="1" s="1"/>
  <c r="H9" i="3" s="1"/>
  <c r="I9" i="3" s="1"/>
  <c r="Q10" i="1"/>
  <c r="S10" i="1" s="1"/>
  <c r="H8" i="3" s="1"/>
  <c r="I8" i="3" s="1"/>
  <c r="Q9" i="1"/>
  <c r="S9" i="1" s="1"/>
  <c r="H7" i="3" s="1"/>
  <c r="I7" i="3" s="1"/>
  <c r="Q8" i="1"/>
  <c r="S8" i="1" s="1"/>
  <c r="H6" i="3" s="1"/>
  <c r="I6" i="3" s="1"/>
  <c r="Q7" i="1"/>
  <c r="P372" i="1"/>
  <c r="P371" i="1"/>
  <c r="F369" i="3" s="1"/>
  <c r="G369" i="3" s="1"/>
  <c r="P370" i="1"/>
  <c r="F368" i="3" s="1"/>
  <c r="G368" i="3" s="1"/>
  <c r="P369" i="1"/>
  <c r="F367" i="3" s="1"/>
  <c r="G367" i="3" s="1"/>
  <c r="P368" i="1"/>
  <c r="P367" i="1"/>
  <c r="F365" i="3" s="1"/>
  <c r="G365" i="3" s="1"/>
  <c r="P366" i="1"/>
  <c r="F364" i="3" s="1"/>
  <c r="G364" i="3" s="1"/>
  <c r="P365" i="1"/>
  <c r="F363" i="3" s="1"/>
  <c r="G363" i="3" s="1"/>
  <c r="P364" i="1"/>
  <c r="P363" i="1"/>
  <c r="F361" i="3" s="1"/>
  <c r="G361" i="3" s="1"/>
  <c r="P362" i="1"/>
  <c r="F360" i="3" s="1"/>
  <c r="G360" i="3" s="1"/>
  <c r="P361" i="1"/>
  <c r="F359" i="3" s="1"/>
  <c r="G359" i="3" s="1"/>
  <c r="P360" i="1"/>
  <c r="P359" i="1"/>
  <c r="F357" i="3" s="1"/>
  <c r="G357" i="3" s="1"/>
  <c r="P358" i="1"/>
  <c r="F356" i="3" s="1"/>
  <c r="G356" i="3" s="1"/>
  <c r="P357" i="1"/>
  <c r="F355" i="3" s="1"/>
  <c r="G355" i="3" s="1"/>
  <c r="P356" i="1"/>
  <c r="P355" i="1"/>
  <c r="F353" i="3" s="1"/>
  <c r="G353" i="3" s="1"/>
  <c r="P354" i="1"/>
  <c r="F352" i="3" s="1"/>
  <c r="G352" i="3" s="1"/>
  <c r="P353" i="1"/>
  <c r="F351" i="3" s="1"/>
  <c r="G351" i="3" s="1"/>
  <c r="P352" i="1"/>
  <c r="P351" i="1"/>
  <c r="F349" i="3" s="1"/>
  <c r="G349" i="3" s="1"/>
  <c r="P350" i="1"/>
  <c r="F348" i="3" s="1"/>
  <c r="G348" i="3" s="1"/>
  <c r="P349" i="1"/>
  <c r="F347" i="3" s="1"/>
  <c r="G347" i="3" s="1"/>
  <c r="P348" i="1"/>
  <c r="P347" i="1"/>
  <c r="F345" i="3" s="1"/>
  <c r="G345" i="3" s="1"/>
  <c r="P346" i="1"/>
  <c r="F344" i="3" s="1"/>
  <c r="G344" i="3" s="1"/>
  <c r="P345" i="1"/>
  <c r="F343" i="3" s="1"/>
  <c r="G343" i="3" s="1"/>
  <c r="P344" i="1"/>
  <c r="P343" i="1"/>
  <c r="F341" i="3" s="1"/>
  <c r="G341" i="3" s="1"/>
  <c r="P342" i="1"/>
  <c r="F340" i="3" s="1"/>
  <c r="G340" i="3" s="1"/>
  <c r="P341" i="1"/>
  <c r="F339" i="3" s="1"/>
  <c r="G339" i="3" s="1"/>
  <c r="P340" i="1"/>
  <c r="P339" i="1"/>
  <c r="F337" i="3" s="1"/>
  <c r="G337" i="3" s="1"/>
  <c r="P338" i="1"/>
  <c r="F336" i="3" s="1"/>
  <c r="G336" i="3" s="1"/>
  <c r="P337" i="1"/>
  <c r="F335" i="3" s="1"/>
  <c r="G335" i="3" s="1"/>
  <c r="P336" i="1"/>
  <c r="P335" i="1"/>
  <c r="F333" i="3" s="1"/>
  <c r="G333" i="3" s="1"/>
  <c r="P334" i="1"/>
  <c r="F332" i="3" s="1"/>
  <c r="G332" i="3" s="1"/>
  <c r="P333" i="1"/>
  <c r="F331" i="3" s="1"/>
  <c r="G331" i="3" s="1"/>
  <c r="P332" i="1"/>
  <c r="P331" i="1"/>
  <c r="F329" i="3" s="1"/>
  <c r="G329" i="3" s="1"/>
  <c r="P330" i="1"/>
  <c r="F328" i="3" s="1"/>
  <c r="G328" i="3" s="1"/>
  <c r="P329" i="1"/>
  <c r="F327" i="3" s="1"/>
  <c r="G327" i="3" s="1"/>
  <c r="P328" i="1"/>
  <c r="P327" i="1"/>
  <c r="F325" i="3" s="1"/>
  <c r="G325" i="3" s="1"/>
  <c r="P326" i="1"/>
  <c r="F324" i="3" s="1"/>
  <c r="G324" i="3" s="1"/>
  <c r="P325" i="1"/>
  <c r="F323" i="3" s="1"/>
  <c r="G323" i="3" s="1"/>
  <c r="P324" i="1"/>
  <c r="P323" i="1"/>
  <c r="F321" i="3" s="1"/>
  <c r="G321" i="3" s="1"/>
  <c r="P322" i="1"/>
  <c r="F320" i="3" s="1"/>
  <c r="G320" i="3" s="1"/>
  <c r="P321" i="1"/>
  <c r="F319" i="3" s="1"/>
  <c r="G319" i="3" s="1"/>
  <c r="P320" i="1"/>
  <c r="P319" i="1"/>
  <c r="F317" i="3" s="1"/>
  <c r="G317" i="3" s="1"/>
  <c r="P318" i="1"/>
  <c r="F316" i="3" s="1"/>
  <c r="G316" i="3" s="1"/>
  <c r="P317" i="1"/>
  <c r="F315" i="3" s="1"/>
  <c r="G315" i="3" s="1"/>
  <c r="P316" i="1"/>
  <c r="P315" i="1"/>
  <c r="F313" i="3" s="1"/>
  <c r="G313" i="3" s="1"/>
  <c r="P314" i="1"/>
  <c r="F312" i="3" s="1"/>
  <c r="G312" i="3" s="1"/>
  <c r="P313" i="1"/>
  <c r="F311" i="3" s="1"/>
  <c r="G311" i="3" s="1"/>
  <c r="P312" i="1"/>
  <c r="P311" i="1"/>
  <c r="F309" i="3" s="1"/>
  <c r="G309" i="3" s="1"/>
  <c r="P310" i="1"/>
  <c r="F308" i="3" s="1"/>
  <c r="G308" i="3" s="1"/>
  <c r="P309" i="1"/>
  <c r="F307" i="3" s="1"/>
  <c r="G307" i="3" s="1"/>
  <c r="P308" i="1"/>
  <c r="P307" i="1"/>
  <c r="F305" i="3" s="1"/>
  <c r="G305" i="3" s="1"/>
  <c r="P306" i="1"/>
  <c r="F304" i="3" s="1"/>
  <c r="G304" i="3" s="1"/>
  <c r="P305" i="1"/>
  <c r="F303" i="3" s="1"/>
  <c r="G303" i="3" s="1"/>
  <c r="P304" i="1"/>
  <c r="P303" i="1"/>
  <c r="F301" i="3" s="1"/>
  <c r="G301" i="3" s="1"/>
  <c r="P302" i="1"/>
  <c r="F300" i="3" s="1"/>
  <c r="G300" i="3" s="1"/>
  <c r="P301" i="1"/>
  <c r="F299" i="3" s="1"/>
  <c r="G299" i="3" s="1"/>
  <c r="P300" i="1"/>
  <c r="P299" i="1"/>
  <c r="F297" i="3" s="1"/>
  <c r="G297" i="3" s="1"/>
  <c r="P298" i="1"/>
  <c r="F296" i="3" s="1"/>
  <c r="G296" i="3" s="1"/>
  <c r="P297" i="1"/>
  <c r="F295" i="3" s="1"/>
  <c r="G295" i="3" s="1"/>
  <c r="P296" i="1"/>
  <c r="P295" i="1"/>
  <c r="F293" i="3" s="1"/>
  <c r="G293" i="3" s="1"/>
  <c r="P294" i="1"/>
  <c r="F292" i="3" s="1"/>
  <c r="G292" i="3" s="1"/>
  <c r="P293" i="1"/>
  <c r="F291" i="3" s="1"/>
  <c r="G291" i="3" s="1"/>
  <c r="P292" i="1"/>
  <c r="P291" i="1"/>
  <c r="F289" i="3" s="1"/>
  <c r="G289" i="3" s="1"/>
  <c r="P290" i="1"/>
  <c r="F288" i="3" s="1"/>
  <c r="G288" i="3" s="1"/>
  <c r="P289" i="1"/>
  <c r="F287" i="3" s="1"/>
  <c r="G287" i="3" s="1"/>
  <c r="P288" i="1"/>
  <c r="P287" i="1"/>
  <c r="F285" i="3" s="1"/>
  <c r="G285" i="3" s="1"/>
  <c r="P286" i="1"/>
  <c r="F284" i="3" s="1"/>
  <c r="G284" i="3" s="1"/>
  <c r="P285" i="1"/>
  <c r="F283" i="3" s="1"/>
  <c r="G283" i="3" s="1"/>
  <c r="P284" i="1"/>
  <c r="P283" i="1"/>
  <c r="F281" i="3" s="1"/>
  <c r="G281" i="3" s="1"/>
  <c r="P282" i="1"/>
  <c r="F280" i="3" s="1"/>
  <c r="G280" i="3" s="1"/>
  <c r="P281" i="1"/>
  <c r="F279" i="3" s="1"/>
  <c r="G279" i="3" s="1"/>
  <c r="P280" i="1"/>
  <c r="P279" i="1"/>
  <c r="F277" i="3" s="1"/>
  <c r="G277" i="3" s="1"/>
  <c r="P278" i="1"/>
  <c r="F276" i="3" s="1"/>
  <c r="G276" i="3" s="1"/>
  <c r="P277" i="1"/>
  <c r="F275" i="3" s="1"/>
  <c r="G275" i="3" s="1"/>
  <c r="P276" i="1"/>
  <c r="P275" i="1"/>
  <c r="F273" i="3" s="1"/>
  <c r="G273" i="3" s="1"/>
  <c r="P274" i="1"/>
  <c r="F272" i="3" s="1"/>
  <c r="G272" i="3" s="1"/>
  <c r="P273" i="1"/>
  <c r="F271" i="3" s="1"/>
  <c r="G271" i="3" s="1"/>
  <c r="P272" i="1"/>
  <c r="P271" i="1"/>
  <c r="F269" i="3" s="1"/>
  <c r="G269" i="3" s="1"/>
  <c r="P270" i="1"/>
  <c r="F268" i="3" s="1"/>
  <c r="G268" i="3" s="1"/>
  <c r="P269" i="1"/>
  <c r="F267" i="3" s="1"/>
  <c r="G267" i="3" s="1"/>
  <c r="P268" i="1"/>
  <c r="P267" i="1"/>
  <c r="F265" i="3" s="1"/>
  <c r="G265" i="3" s="1"/>
  <c r="P266" i="1"/>
  <c r="F264" i="3" s="1"/>
  <c r="G264" i="3" s="1"/>
  <c r="P265" i="1"/>
  <c r="F263" i="3" s="1"/>
  <c r="G263" i="3" s="1"/>
  <c r="P264" i="1"/>
  <c r="P263" i="1"/>
  <c r="F261" i="3" s="1"/>
  <c r="G261" i="3" s="1"/>
  <c r="P262" i="1"/>
  <c r="F260" i="3" s="1"/>
  <c r="G260" i="3" s="1"/>
  <c r="P261" i="1"/>
  <c r="F259" i="3" s="1"/>
  <c r="G259" i="3" s="1"/>
  <c r="P260" i="1"/>
  <c r="P259" i="1"/>
  <c r="F257" i="3" s="1"/>
  <c r="G257" i="3" s="1"/>
  <c r="P258" i="1"/>
  <c r="F256" i="3" s="1"/>
  <c r="G256" i="3" s="1"/>
  <c r="P257" i="1"/>
  <c r="F255" i="3" s="1"/>
  <c r="G255" i="3" s="1"/>
  <c r="P256" i="1"/>
  <c r="P255" i="1"/>
  <c r="F253" i="3" s="1"/>
  <c r="G253" i="3" s="1"/>
  <c r="P254" i="1"/>
  <c r="F252" i="3" s="1"/>
  <c r="G252" i="3" s="1"/>
  <c r="P253" i="1"/>
  <c r="F251" i="3" s="1"/>
  <c r="G251" i="3" s="1"/>
  <c r="P252" i="1"/>
  <c r="P251" i="1"/>
  <c r="F249" i="3" s="1"/>
  <c r="G249" i="3" s="1"/>
  <c r="P250" i="1"/>
  <c r="F248" i="3" s="1"/>
  <c r="G248" i="3" s="1"/>
  <c r="P249" i="1"/>
  <c r="F247" i="3" s="1"/>
  <c r="G247" i="3" s="1"/>
  <c r="P248" i="1"/>
  <c r="P247" i="1"/>
  <c r="F245" i="3" s="1"/>
  <c r="G245" i="3" s="1"/>
  <c r="P246" i="1"/>
  <c r="F244" i="3" s="1"/>
  <c r="G244" i="3" s="1"/>
  <c r="P245" i="1"/>
  <c r="F243" i="3" s="1"/>
  <c r="G243" i="3" s="1"/>
  <c r="P244" i="1"/>
  <c r="P243" i="1"/>
  <c r="F241" i="3" s="1"/>
  <c r="G241" i="3" s="1"/>
  <c r="P242" i="1"/>
  <c r="F240" i="3" s="1"/>
  <c r="G240" i="3" s="1"/>
  <c r="P241" i="1"/>
  <c r="F239" i="3" s="1"/>
  <c r="G239" i="3" s="1"/>
  <c r="P240" i="1"/>
  <c r="P239" i="1"/>
  <c r="F237" i="3" s="1"/>
  <c r="G237" i="3" s="1"/>
  <c r="P238" i="1"/>
  <c r="F236" i="3" s="1"/>
  <c r="G236" i="3" s="1"/>
  <c r="P237" i="1"/>
  <c r="F235" i="3" s="1"/>
  <c r="G235" i="3" s="1"/>
  <c r="P236" i="1"/>
  <c r="P235" i="1"/>
  <c r="F233" i="3" s="1"/>
  <c r="G233" i="3" s="1"/>
  <c r="P234" i="1"/>
  <c r="F232" i="3" s="1"/>
  <c r="G232" i="3" s="1"/>
  <c r="P233" i="1"/>
  <c r="F231" i="3" s="1"/>
  <c r="G231" i="3" s="1"/>
  <c r="P232" i="1"/>
  <c r="P231" i="1"/>
  <c r="F229" i="3" s="1"/>
  <c r="G229" i="3" s="1"/>
  <c r="P230" i="1"/>
  <c r="F228" i="3" s="1"/>
  <c r="G228" i="3" s="1"/>
  <c r="P229" i="1"/>
  <c r="F227" i="3" s="1"/>
  <c r="G227" i="3" s="1"/>
  <c r="P228" i="1"/>
  <c r="P227" i="1"/>
  <c r="F225" i="3" s="1"/>
  <c r="G225" i="3" s="1"/>
  <c r="P226" i="1"/>
  <c r="F224" i="3" s="1"/>
  <c r="G224" i="3" s="1"/>
  <c r="P225" i="1"/>
  <c r="F223" i="3" s="1"/>
  <c r="G223" i="3" s="1"/>
  <c r="P224" i="1"/>
  <c r="P223" i="1"/>
  <c r="F221" i="3" s="1"/>
  <c r="G221" i="3" s="1"/>
  <c r="P222" i="1"/>
  <c r="F220" i="3" s="1"/>
  <c r="G220" i="3" s="1"/>
  <c r="P221" i="1"/>
  <c r="F219" i="3" s="1"/>
  <c r="G219" i="3" s="1"/>
  <c r="P220" i="1"/>
  <c r="P219" i="1"/>
  <c r="F217" i="3" s="1"/>
  <c r="G217" i="3" s="1"/>
  <c r="P218" i="1"/>
  <c r="F216" i="3" s="1"/>
  <c r="G216" i="3" s="1"/>
  <c r="P217" i="1"/>
  <c r="F215" i="3" s="1"/>
  <c r="G215" i="3" s="1"/>
  <c r="P216" i="1"/>
  <c r="P215" i="1"/>
  <c r="F213" i="3" s="1"/>
  <c r="G213" i="3" s="1"/>
  <c r="P214" i="1"/>
  <c r="P213" i="1"/>
  <c r="F211" i="3" s="1"/>
  <c r="G211" i="3" s="1"/>
  <c r="P212" i="1"/>
  <c r="P211" i="1"/>
  <c r="F209" i="3" s="1"/>
  <c r="G209" i="3" s="1"/>
  <c r="P210" i="1"/>
  <c r="F208" i="3" s="1"/>
  <c r="G208" i="3" s="1"/>
  <c r="P209" i="1"/>
  <c r="F207" i="3" s="1"/>
  <c r="G207" i="3" s="1"/>
  <c r="P208" i="1"/>
  <c r="P207" i="1"/>
  <c r="F205" i="3" s="1"/>
  <c r="G205" i="3" s="1"/>
  <c r="P206" i="1"/>
  <c r="F204" i="3" s="1"/>
  <c r="G204" i="3" s="1"/>
  <c r="P205" i="1"/>
  <c r="F203" i="3" s="1"/>
  <c r="G203" i="3" s="1"/>
  <c r="P204" i="1"/>
  <c r="P203" i="1"/>
  <c r="F201" i="3" s="1"/>
  <c r="G201" i="3" s="1"/>
  <c r="P202" i="1"/>
  <c r="F200" i="3" s="1"/>
  <c r="G200" i="3" s="1"/>
  <c r="P201" i="1"/>
  <c r="F199" i="3" s="1"/>
  <c r="G199" i="3" s="1"/>
  <c r="P200" i="1"/>
  <c r="P199" i="1"/>
  <c r="F197" i="3" s="1"/>
  <c r="G197" i="3" s="1"/>
  <c r="P198" i="1"/>
  <c r="F196" i="3" s="1"/>
  <c r="G196" i="3" s="1"/>
  <c r="P197" i="1"/>
  <c r="F195" i="3" s="1"/>
  <c r="G195" i="3" s="1"/>
  <c r="P196" i="1"/>
  <c r="P195" i="1"/>
  <c r="F193" i="3" s="1"/>
  <c r="G193" i="3" s="1"/>
  <c r="P194" i="1"/>
  <c r="F192" i="3" s="1"/>
  <c r="G192" i="3" s="1"/>
  <c r="P193" i="1"/>
  <c r="F191" i="3" s="1"/>
  <c r="G191" i="3" s="1"/>
  <c r="P192" i="1"/>
  <c r="P191" i="1"/>
  <c r="F189" i="3" s="1"/>
  <c r="G189" i="3" s="1"/>
  <c r="P190" i="1"/>
  <c r="F188" i="3" s="1"/>
  <c r="G188" i="3" s="1"/>
  <c r="P189" i="1"/>
  <c r="F187" i="3" s="1"/>
  <c r="G187" i="3" s="1"/>
  <c r="P188" i="1"/>
  <c r="P187" i="1"/>
  <c r="F185" i="3" s="1"/>
  <c r="G185" i="3" s="1"/>
  <c r="P186" i="1"/>
  <c r="F184" i="3" s="1"/>
  <c r="G184" i="3" s="1"/>
  <c r="P185" i="1"/>
  <c r="F183" i="3" s="1"/>
  <c r="G183" i="3" s="1"/>
  <c r="P184" i="1"/>
  <c r="P183" i="1"/>
  <c r="F181" i="3" s="1"/>
  <c r="G181" i="3" s="1"/>
  <c r="P182" i="1"/>
  <c r="F180" i="3" s="1"/>
  <c r="G180" i="3" s="1"/>
  <c r="P181" i="1"/>
  <c r="F179" i="3" s="1"/>
  <c r="G179" i="3" s="1"/>
  <c r="P180" i="1"/>
  <c r="P179" i="1"/>
  <c r="F177" i="3" s="1"/>
  <c r="G177" i="3" s="1"/>
  <c r="P178" i="1"/>
  <c r="F176" i="3" s="1"/>
  <c r="G176" i="3" s="1"/>
  <c r="P177" i="1"/>
  <c r="F175" i="3" s="1"/>
  <c r="G175" i="3" s="1"/>
  <c r="P176" i="1"/>
  <c r="P175" i="1"/>
  <c r="F173" i="3" s="1"/>
  <c r="G173" i="3" s="1"/>
  <c r="P174" i="1"/>
  <c r="F172" i="3" s="1"/>
  <c r="G172" i="3" s="1"/>
  <c r="P173" i="1"/>
  <c r="F171" i="3" s="1"/>
  <c r="G171" i="3" s="1"/>
  <c r="P172" i="1"/>
  <c r="P171" i="1"/>
  <c r="F169" i="3" s="1"/>
  <c r="G169" i="3" s="1"/>
  <c r="P170" i="1"/>
  <c r="F168" i="3" s="1"/>
  <c r="G168" i="3" s="1"/>
  <c r="P169" i="1"/>
  <c r="F167" i="3" s="1"/>
  <c r="G167" i="3" s="1"/>
  <c r="P168" i="1"/>
  <c r="P167" i="1"/>
  <c r="F165" i="3" s="1"/>
  <c r="G165" i="3" s="1"/>
  <c r="P166" i="1"/>
  <c r="F164" i="3" s="1"/>
  <c r="G164" i="3" s="1"/>
  <c r="P165" i="1"/>
  <c r="F163" i="3" s="1"/>
  <c r="G163" i="3" s="1"/>
  <c r="P164" i="1"/>
  <c r="P163" i="1"/>
  <c r="F161" i="3" s="1"/>
  <c r="G161" i="3" s="1"/>
  <c r="P162" i="1"/>
  <c r="F160" i="3" s="1"/>
  <c r="G160" i="3" s="1"/>
  <c r="P161" i="1"/>
  <c r="F159" i="3" s="1"/>
  <c r="G159" i="3" s="1"/>
  <c r="P160" i="1"/>
  <c r="P159" i="1"/>
  <c r="F157" i="3" s="1"/>
  <c r="G157" i="3" s="1"/>
  <c r="P158" i="1"/>
  <c r="F156" i="3" s="1"/>
  <c r="G156" i="3" s="1"/>
  <c r="P157" i="1"/>
  <c r="F155" i="3" s="1"/>
  <c r="G155" i="3" s="1"/>
  <c r="P156" i="1"/>
  <c r="P155" i="1"/>
  <c r="F153" i="3" s="1"/>
  <c r="G153" i="3" s="1"/>
  <c r="P154" i="1"/>
  <c r="F152" i="3" s="1"/>
  <c r="G152" i="3" s="1"/>
  <c r="P153" i="1"/>
  <c r="F151" i="3" s="1"/>
  <c r="G151" i="3" s="1"/>
  <c r="P152" i="1"/>
  <c r="P151" i="1"/>
  <c r="F149" i="3" s="1"/>
  <c r="G149" i="3" s="1"/>
  <c r="P150" i="1"/>
  <c r="F148" i="3" s="1"/>
  <c r="G148" i="3" s="1"/>
  <c r="P149" i="1"/>
  <c r="F147" i="3" s="1"/>
  <c r="G147" i="3" s="1"/>
  <c r="P148" i="1"/>
  <c r="P147" i="1"/>
  <c r="F145" i="3" s="1"/>
  <c r="G145" i="3" s="1"/>
  <c r="P146" i="1"/>
  <c r="F144" i="3" s="1"/>
  <c r="G144" i="3" s="1"/>
  <c r="P145" i="1"/>
  <c r="F143" i="3" s="1"/>
  <c r="G143" i="3" s="1"/>
  <c r="P144" i="1"/>
  <c r="P143" i="1"/>
  <c r="F141" i="3" s="1"/>
  <c r="G141" i="3" s="1"/>
  <c r="P142" i="1"/>
  <c r="F140" i="3" s="1"/>
  <c r="G140" i="3" s="1"/>
  <c r="P141" i="1"/>
  <c r="F139" i="3" s="1"/>
  <c r="G139" i="3" s="1"/>
  <c r="P140" i="1"/>
  <c r="P139" i="1"/>
  <c r="F137" i="3" s="1"/>
  <c r="G137" i="3" s="1"/>
  <c r="P138" i="1"/>
  <c r="F136" i="3" s="1"/>
  <c r="G136" i="3" s="1"/>
  <c r="P137" i="1"/>
  <c r="F135" i="3" s="1"/>
  <c r="G135" i="3" s="1"/>
  <c r="P136" i="1"/>
  <c r="P135" i="1"/>
  <c r="F133" i="3" s="1"/>
  <c r="G133" i="3" s="1"/>
  <c r="P134" i="1"/>
  <c r="F132" i="3" s="1"/>
  <c r="G132" i="3" s="1"/>
  <c r="P133" i="1"/>
  <c r="F131" i="3" s="1"/>
  <c r="G131" i="3" s="1"/>
  <c r="P132" i="1"/>
  <c r="P131" i="1"/>
  <c r="F129" i="3" s="1"/>
  <c r="G129" i="3" s="1"/>
  <c r="P130" i="1"/>
  <c r="F128" i="3" s="1"/>
  <c r="G128" i="3" s="1"/>
  <c r="P129" i="1"/>
  <c r="F127" i="3" s="1"/>
  <c r="G127" i="3" s="1"/>
  <c r="P128" i="1"/>
  <c r="P127" i="1"/>
  <c r="F125" i="3" s="1"/>
  <c r="G125" i="3" s="1"/>
  <c r="P126" i="1"/>
  <c r="F124" i="3" s="1"/>
  <c r="G124" i="3" s="1"/>
  <c r="P125" i="1"/>
  <c r="F123" i="3" s="1"/>
  <c r="G123" i="3" s="1"/>
  <c r="P124" i="1"/>
  <c r="P123" i="1"/>
  <c r="F121" i="3" s="1"/>
  <c r="G121" i="3" s="1"/>
  <c r="P122" i="1"/>
  <c r="F120" i="3" s="1"/>
  <c r="G120" i="3" s="1"/>
  <c r="P121" i="1"/>
  <c r="F119" i="3" s="1"/>
  <c r="G119" i="3" s="1"/>
  <c r="P120" i="1"/>
  <c r="P119" i="1"/>
  <c r="F117" i="3" s="1"/>
  <c r="G117" i="3" s="1"/>
  <c r="P118" i="1"/>
  <c r="F116" i="3" s="1"/>
  <c r="G116" i="3" s="1"/>
  <c r="P117" i="1"/>
  <c r="F115" i="3" s="1"/>
  <c r="G115" i="3" s="1"/>
  <c r="P116" i="1"/>
  <c r="P115" i="1"/>
  <c r="F113" i="3" s="1"/>
  <c r="G113" i="3" s="1"/>
  <c r="P114" i="1"/>
  <c r="F112" i="3" s="1"/>
  <c r="G112" i="3" s="1"/>
  <c r="P113" i="1"/>
  <c r="F111" i="3" s="1"/>
  <c r="G111" i="3" s="1"/>
  <c r="P112" i="1"/>
  <c r="P111" i="1"/>
  <c r="F109" i="3" s="1"/>
  <c r="G109" i="3" s="1"/>
  <c r="P110" i="1"/>
  <c r="F108" i="3" s="1"/>
  <c r="G108" i="3" s="1"/>
  <c r="P109" i="1"/>
  <c r="F107" i="3" s="1"/>
  <c r="G107" i="3" s="1"/>
  <c r="P108" i="1"/>
  <c r="P107" i="1"/>
  <c r="F105" i="3" s="1"/>
  <c r="G105" i="3" s="1"/>
  <c r="P106" i="1"/>
  <c r="F104" i="3" s="1"/>
  <c r="G104" i="3" s="1"/>
  <c r="P105" i="1"/>
  <c r="F103" i="3" s="1"/>
  <c r="G103" i="3" s="1"/>
  <c r="P104" i="1"/>
  <c r="P103" i="1"/>
  <c r="F101" i="3" s="1"/>
  <c r="G101" i="3" s="1"/>
  <c r="P102" i="1"/>
  <c r="F100" i="3" s="1"/>
  <c r="G100" i="3" s="1"/>
  <c r="P101" i="1"/>
  <c r="F99" i="3" s="1"/>
  <c r="G99" i="3" s="1"/>
  <c r="P100" i="1"/>
  <c r="P99" i="1"/>
  <c r="F97" i="3" s="1"/>
  <c r="G97" i="3" s="1"/>
  <c r="P98" i="1"/>
  <c r="F96" i="3" s="1"/>
  <c r="G96" i="3" s="1"/>
  <c r="P97" i="1"/>
  <c r="F95" i="3" s="1"/>
  <c r="G95" i="3" s="1"/>
  <c r="P96" i="1"/>
  <c r="P95" i="1"/>
  <c r="F93" i="3" s="1"/>
  <c r="G93" i="3" s="1"/>
  <c r="P94" i="1"/>
  <c r="F92" i="3" s="1"/>
  <c r="G92" i="3" s="1"/>
  <c r="P93" i="1"/>
  <c r="F91" i="3" s="1"/>
  <c r="G91" i="3" s="1"/>
  <c r="P92" i="1"/>
  <c r="P91" i="1"/>
  <c r="F89" i="3" s="1"/>
  <c r="G89" i="3" s="1"/>
  <c r="P90" i="1"/>
  <c r="F88" i="3" s="1"/>
  <c r="G88" i="3" s="1"/>
  <c r="P89" i="1"/>
  <c r="F87" i="3" s="1"/>
  <c r="G87" i="3" s="1"/>
  <c r="P88" i="1"/>
  <c r="P87" i="1"/>
  <c r="F85" i="3" s="1"/>
  <c r="G85" i="3" s="1"/>
  <c r="P86" i="1"/>
  <c r="F84" i="3" s="1"/>
  <c r="G84" i="3" s="1"/>
  <c r="P85" i="1"/>
  <c r="F83" i="3" s="1"/>
  <c r="G83" i="3" s="1"/>
  <c r="P84" i="1"/>
  <c r="P83" i="1"/>
  <c r="F81" i="3" s="1"/>
  <c r="G81" i="3" s="1"/>
  <c r="P82" i="1"/>
  <c r="F80" i="3" s="1"/>
  <c r="G80" i="3" s="1"/>
  <c r="P81" i="1"/>
  <c r="F79" i="3" s="1"/>
  <c r="G79" i="3" s="1"/>
  <c r="P80" i="1"/>
  <c r="P79" i="1"/>
  <c r="F77" i="3" s="1"/>
  <c r="G77" i="3" s="1"/>
  <c r="P78" i="1"/>
  <c r="F76" i="3" s="1"/>
  <c r="G76" i="3" s="1"/>
  <c r="P77" i="1"/>
  <c r="F75" i="3" s="1"/>
  <c r="G75" i="3" s="1"/>
  <c r="P76" i="1"/>
  <c r="P75" i="1"/>
  <c r="F73" i="3" s="1"/>
  <c r="G73" i="3" s="1"/>
  <c r="P74" i="1"/>
  <c r="F72" i="3" s="1"/>
  <c r="G72" i="3" s="1"/>
  <c r="P73" i="1"/>
  <c r="F71" i="3" s="1"/>
  <c r="G71" i="3" s="1"/>
  <c r="P72" i="1"/>
  <c r="P71" i="1"/>
  <c r="F69" i="3" s="1"/>
  <c r="G69" i="3" s="1"/>
  <c r="P70" i="1"/>
  <c r="F68" i="3" s="1"/>
  <c r="G68" i="3" s="1"/>
  <c r="P69" i="1"/>
  <c r="F67" i="3" s="1"/>
  <c r="G67" i="3" s="1"/>
  <c r="P68" i="1"/>
  <c r="P67" i="1"/>
  <c r="F65" i="3" s="1"/>
  <c r="G65" i="3" s="1"/>
  <c r="P66" i="1"/>
  <c r="F64" i="3" s="1"/>
  <c r="G64" i="3" s="1"/>
  <c r="P65" i="1"/>
  <c r="F63" i="3" s="1"/>
  <c r="G63" i="3" s="1"/>
  <c r="P64" i="1"/>
  <c r="P63" i="1"/>
  <c r="F61" i="3" s="1"/>
  <c r="G61" i="3" s="1"/>
  <c r="P62" i="1"/>
  <c r="F60" i="3" s="1"/>
  <c r="G60" i="3" s="1"/>
  <c r="P61" i="1"/>
  <c r="F59" i="3" s="1"/>
  <c r="G59" i="3" s="1"/>
  <c r="P60" i="1"/>
  <c r="P59" i="1"/>
  <c r="F57" i="3" s="1"/>
  <c r="G57" i="3" s="1"/>
  <c r="P58" i="1"/>
  <c r="F56" i="3" s="1"/>
  <c r="G56" i="3" s="1"/>
  <c r="P57" i="1"/>
  <c r="F55" i="3" s="1"/>
  <c r="G55" i="3" s="1"/>
  <c r="P56" i="1"/>
  <c r="P55" i="1"/>
  <c r="F53" i="3" s="1"/>
  <c r="G53" i="3" s="1"/>
  <c r="P54" i="1"/>
  <c r="F52" i="3" s="1"/>
  <c r="G52" i="3" s="1"/>
  <c r="P53" i="1"/>
  <c r="F51" i="3" s="1"/>
  <c r="G51" i="3" s="1"/>
  <c r="P52" i="1"/>
  <c r="P51" i="1"/>
  <c r="F49" i="3" s="1"/>
  <c r="G49" i="3" s="1"/>
  <c r="P50" i="1"/>
  <c r="F48" i="3" s="1"/>
  <c r="G48" i="3" s="1"/>
  <c r="P49" i="1"/>
  <c r="F47" i="3" s="1"/>
  <c r="G47" i="3" s="1"/>
  <c r="P48" i="1"/>
  <c r="P47" i="1"/>
  <c r="F45" i="3" s="1"/>
  <c r="G45" i="3" s="1"/>
  <c r="P46" i="1"/>
  <c r="F44" i="3" s="1"/>
  <c r="G44" i="3" s="1"/>
  <c r="P45" i="1"/>
  <c r="F43" i="3" s="1"/>
  <c r="G43" i="3" s="1"/>
  <c r="P44" i="1"/>
  <c r="P43" i="1"/>
  <c r="F41" i="3" s="1"/>
  <c r="G41" i="3" s="1"/>
  <c r="P42" i="1"/>
  <c r="F40" i="3" s="1"/>
  <c r="G40" i="3" s="1"/>
  <c r="P41" i="1"/>
  <c r="F39" i="3" s="1"/>
  <c r="G39" i="3" s="1"/>
  <c r="P40" i="1"/>
  <c r="P39" i="1"/>
  <c r="F37" i="3" s="1"/>
  <c r="G37" i="3" s="1"/>
  <c r="P38" i="1"/>
  <c r="P37" i="1"/>
  <c r="F35" i="3" s="1"/>
  <c r="G35" i="3" s="1"/>
  <c r="P36" i="1"/>
  <c r="F34" i="3" s="1"/>
  <c r="G34" i="3" s="1"/>
  <c r="P35" i="1"/>
  <c r="F33" i="3" s="1"/>
  <c r="G33" i="3" s="1"/>
  <c r="P34" i="1"/>
  <c r="F32" i="3" s="1"/>
  <c r="G32" i="3" s="1"/>
  <c r="N12" i="1"/>
  <c r="P12" i="1" s="1"/>
  <c r="F10" i="3" s="1"/>
  <c r="G10" i="3" s="1"/>
  <c r="N11" i="1"/>
  <c r="P11" i="1" s="1"/>
  <c r="F9" i="3" s="1"/>
  <c r="G9" i="3" s="1"/>
  <c r="N10" i="1"/>
  <c r="P10" i="1" s="1"/>
  <c r="F8" i="3" s="1"/>
  <c r="G8" i="3" s="1"/>
  <c r="N9" i="1"/>
  <c r="P9" i="1" s="1"/>
  <c r="F7" i="3" s="1"/>
  <c r="G7" i="3" s="1"/>
  <c r="N8" i="1"/>
  <c r="N7" i="1"/>
  <c r="P7" i="1" s="1"/>
  <c r="F5" i="3" s="1"/>
  <c r="G5" i="3" s="1"/>
  <c r="V8" i="1" l="1"/>
  <c r="J6" i="3" s="1"/>
  <c r="K6" i="3" s="1"/>
  <c r="V12" i="1"/>
  <c r="J10" i="3" s="1"/>
  <c r="K10" i="3" s="1"/>
  <c r="V9" i="1"/>
  <c r="J7" i="3" s="1"/>
  <c r="K7" i="3" s="1"/>
  <c r="J8" i="3"/>
  <c r="K8" i="3" s="1"/>
  <c r="V10" i="1"/>
  <c r="V11" i="1"/>
  <c r="J9" i="3" s="1"/>
  <c r="K9" i="3" s="1"/>
  <c r="W212" i="1"/>
  <c r="F36" i="3"/>
  <c r="G36" i="3" s="1"/>
  <c r="W38" i="1"/>
  <c r="H297" i="3"/>
  <c r="I297" i="3" s="1"/>
  <c r="H296" i="3"/>
  <c r="I296" i="3" s="1"/>
  <c r="F212" i="3"/>
  <c r="G212" i="3" s="1"/>
  <c r="W25" i="1"/>
  <c r="W88" i="1"/>
  <c r="F86" i="3"/>
  <c r="G86" i="3" s="1"/>
  <c r="W92" i="1"/>
  <c r="F90" i="3"/>
  <c r="G90" i="3" s="1"/>
  <c r="W96" i="1"/>
  <c r="F94" i="3"/>
  <c r="G94" i="3" s="1"/>
  <c r="W100" i="1"/>
  <c r="F98" i="3"/>
  <c r="G98" i="3" s="1"/>
  <c r="W104" i="1"/>
  <c r="F102" i="3"/>
  <c r="G102" i="3" s="1"/>
  <c r="W108" i="1"/>
  <c r="F106" i="3"/>
  <c r="G106" i="3" s="1"/>
  <c r="W112" i="1"/>
  <c r="F110" i="3"/>
  <c r="G110" i="3" s="1"/>
  <c r="W116" i="1"/>
  <c r="F114" i="3"/>
  <c r="G114" i="3" s="1"/>
  <c r="W120" i="1"/>
  <c r="F118" i="3"/>
  <c r="G118" i="3" s="1"/>
  <c r="W124" i="1"/>
  <c r="F122" i="3"/>
  <c r="G122" i="3" s="1"/>
  <c r="W128" i="1"/>
  <c r="F126" i="3"/>
  <c r="G126" i="3" s="1"/>
  <c r="W132" i="1"/>
  <c r="F130" i="3"/>
  <c r="G130" i="3" s="1"/>
  <c r="W136" i="1"/>
  <c r="F134" i="3"/>
  <c r="G134" i="3" s="1"/>
  <c r="W140" i="1"/>
  <c r="F138" i="3"/>
  <c r="G138" i="3" s="1"/>
  <c r="W144" i="1"/>
  <c r="F142" i="3"/>
  <c r="G142" i="3" s="1"/>
  <c r="W148" i="1"/>
  <c r="F146" i="3"/>
  <c r="G146" i="3" s="1"/>
  <c r="W152" i="1"/>
  <c r="F150" i="3"/>
  <c r="G150" i="3" s="1"/>
  <c r="W156" i="1"/>
  <c r="F154" i="3"/>
  <c r="G154" i="3" s="1"/>
  <c r="W160" i="1"/>
  <c r="F158" i="3"/>
  <c r="G158" i="3" s="1"/>
  <c r="W164" i="1"/>
  <c r="F162" i="3"/>
  <c r="G162" i="3" s="1"/>
  <c r="W168" i="1"/>
  <c r="F166" i="3"/>
  <c r="G166" i="3" s="1"/>
  <c r="W172" i="1"/>
  <c r="F170" i="3"/>
  <c r="G170" i="3" s="1"/>
  <c r="W176" i="1"/>
  <c r="F174" i="3"/>
  <c r="G174" i="3" s="1"/>
  <c r="W180" i="1"/>
  <c r="F178" i="3"/>
  <c r="G178" i="3" s="1"/>
  <c r="W184" i="1"/>
  <c r="F182" i="3"/>
  <c r="G182" i="3" s="1"/>
  <c r="W188" i="1"/>
  <c r="F186" i="3"/>
  <c r="G186" i="3" s="1"/>
  <c r="W192" i="1"/>
  <c r="F190" i="3"/>
  <c r="G190" i="3" s="1"/>
  <c r="W196" i="1"/>
  <c r="F194" i="3"/>
  <c r="G194" i="3" s="1"/>
  <c r="W200" i="1"/>
  <c r="F198" i="3"/>
  <c r="G198" i="3" s="1"/>
  <c r="W204" i="1"/>
  <c r="F202" i="3"/>
  <c r="G202" i="3" s="1"/>
  <c r="W208" i="1"/>
  <c r="F206" i="3"/>
  <c r="G206" i="3" s="1"/>
  <c r="F210" i="3"/>
  <c r="G210" i="3" s="1"/>
  <c r="W216" i="1"/>
  <c r="F214" i="3"/>
  <c r="G214" i="3" s="1"/>
  <c r="W220" i="1"/>
  <c r="F218" i="3"/>
  <c r="G218" i="3" s="1"/>
  <c r="W224" i="1"/>
  <c r="F222" i="3"/>
  <c r="G222" i="3" s="1"/>
  <c r="W228" i="1"/>
  <c r="F226" i="3"/>
  <c r="G226" i="3" s="1"/>
  <c r="W232" i="1"/>
  <c r="F230" i="3"/>
  <c r="G230" i="3" s="1"/>
  <c r="W236" i="1"/>
  <c r="F234" i="3"/>
  <c r="G234" i="3" s="1"/>
  <c r="W240" i="1"/>
  <c r="F238" i="3"/>
  <c r="G238" i="3" s="1"/>
  <c r="W244" i="1"/>
  <c r="F242" i="3"/>
  <c r="G242" i="3" s="1"/>
  <c r="W248" i="1"/>
  <c r="F246" i="3"/>
  <c r="G246" i="3" s="1"/>
  <c r="W252" i="1"/>
  <c r="F250" i="3"/>
  <c r="G250" i="3" s="1"/>
  <c r="W256" i="1"/>
  <c r="F254" i="3"/>
  <c r="G254" i="3" s="1"/>
  <c r="W260" i="1"/>
  <c r="F258" i="3"/>
  <c r="G258" i="3" s="1"/>
  <c r="W264" i="1"/>
  <c r="F262" i="3"/>
  <c r="G262" i="3" s="1"/>
  <c r="W268" i="1"/>
  <c r="F266" i="3"/>
  <c r="G266" i="3" s="1"/>
  <c r="W272" i="1"/>
  <c r="F270" i="3"/>
  <c r="G270" i="3" s="1"/>
  <c r="W276" i="1"/>
  <c r="F274" i="3"/>
  <c r="G274" i="3" s="1"/>
  <c r="W280" i="1"/>
  <c r="F278" i="3"/>
  <c r="G278" i="3" s="1"/>
  <c r="W284" i="1"/>
  <c r="F282" i="3"/>
  <c r="G282" i="3" s="1"/>
  <c r="W288" i="1"/>
  <c r="F286" i="3"/>
  <c r="G286" i="3" s="1"/>
  <c r="W292" i="1"/>
  <c r="F290" i="3"/>
  <c r="G290" i="3" s="1"/>
  <c r="W296" i="1"/>
  <c r="F294" i="3"/>
  <c r="G294" i="3" s="1"/>
  <c r="W300" i="1"/>
  <c r="F298" i="3"/>
  <c r="G298" i="3" s="1"/>
  <c r="W304" i="1"/>
  <c r="F302" i="3"/>
  <c r="G302" i="3" s="1"/>
  <c r="W308" i="1"/>
  <c r="F306" i="3"/>
  <c r="G306" i="3" s="1"/>
  <c r="W312" i="1"/>
  <c r="F310" i="3"/>
  <c r="G310" i="3" s="1"/>
  <c r="W316" i="1"/>
  <c r="F314" i="3"/>
  <c r="G314" i="3" s="1"/>
  <c r="W320" i="1"/>
  <c r="F318" i="3"/>
  <c r="G318" i="3" s="1"/>
  <c r="W324" i="1"/>
  <c r="F322" i="3"/>
  <c r="G322" i="3" s="1"/>
  <c r="W328" i="1"/>
  <c r="F326" i="3"/>
  <c r="G326" i="3" s="1"/>
  <c r="W332" i="1"/>
  <c r="F330" i="3"/>
  <c r="G330" i="3" s="1"/>
  <c r="W336" i="1"/>
  <c r="F334" i="3"/>
  <c r="G334" i="3" s="1"/>
  <c r="W340" i="1"/>
  <c r="F338" i="3"/>
  <c r="G338" i="3" s="1"/>
  <c r="W344" i="1"/>
  <c r="F342" i="3"/>
  <c r="G342" i="3" s="1"/>
  <c r="W348" i="1"/>
  <c r="F346" i="3"/>
  <c r="G346" i="3" s="1"/>
  <c r="W352" i="1"/>
  <c r="F350" i="3"/>
  <c r="G350" i="3" s="1"/>
  <c r="W356" i="1"/>
  <c r="F354" i="3"/>
  <c r="G354" i="3" s="1"/>
  <c r="W360" i="1"/>
  <c r="F358" i="3"/>
  <c r="G358" i="3" s="1"/>
  <c r="W364" i="1"/>
  <c r="F362" i="3"/>
  <c r="G362" i="3" s="1"/>
  <c r="W368" i="1"/>
  <c r="F366" i="3"/>
  <c r="G366" i="3" s="1"/>
  <c r="W372" i="1"/>
  <c r="F370" i="3"/>
  <c r="G370" i="3" s="1"/>
  <c r="W28" i="1"/>
  <c r="H26" i="3"/>
  <c r="I26" i="3" s="1"/>
  <c r="W84" i="1"/>
  <c r="F82" i="3"/>
  <c r="G82" i="3" s="1"/>
  <c r="W80" i="1"/>
  <c r="F78" i="3"/>
  <c r="G78" i="3" s="1"/>
  <c r="W76" i="1"/>
  <c r="F74" i="3"/>
  <c r="G74" i="3" s="1"/>
  <c r="W72" i="1"/>
  <c r="F70" i="3"/>
  <c r="G70" i="3" s="1"/>
  <c r="W68" i="1"/>
  <c r="F66" i="3"/>
  <c r="G66" i="3" s="1"/>
  <c r="W64" i="1"/>
  <c r="F62" i="3"/>
  <c r="G62" i="3" s="1"/>
  <c r="W60" i="1"/>
  <c r="F58" i="3"/>
  <c r="G58" i="3" s="1"/>
  <c r="W56" i="1"/>
  <c r="F54" i="3"/>
  <c r="G54" i="3" s="1"/>
  <c r="W44" i="1"/>
  <c r="F42" i="3"/>
  <c r="G42" i="3" s="1"/>
  <c r="W48" i="1"/>
  <c r="F46" i="3"/>
  <c r="G46" i="3" s="1"/>
  <c r="W52" i="1"/>
  <c r="F50" i="3"/>
  <c r="G50" i="3" s="1"/>
  <c r="W40" i="1"/>
  <c r="F38" i="3"/>
  <c r="G38" i="3" s="1"/>
  <c r="W37" i="1"/>
  <c r="W41" i="1"/>
  <c r="P8" i="1"/>
  <c r="F6" i="3" s="1"/>
  <c r="G6" i="3" s="1"/>
  <c r="W45" i="1"/>
  <c r="W49" i="1"/>
  <c r="W53" i="1"/>
  <c r="W57" i="1"/>
  <c r="W61" i="1"/>
  <c r="W65" i="1"/>
  <c r="W69" i="1"/>
  <c r="W73" i="1"/>
  <c r="W77" i="1"/>
  <c r="W81" i="1"/>
  <c r="W85" i="1"/>
  <c r="W89" i="1"/>
  <c r="W93" i="1"/>
  <c r="W97" i="1"/>
  <c r="W101" i="1"/>
  <c r="W105" i="1"/>
  <c r="W109" i="1"/>
  <c r="W113" i="1"/>
  <c r="W117" i="1"/>
  <c r="W121" i="1"/>
  <c r="W125" i="1"/>
  <c r="W129" i="1"/>
  <c r="W133" i="1"/>
  <c r="W137" i="1"/>
  <c r="W141" i="1"/>
  <c r="W145" i="1"/>
  <c r="W149" i="1"/>
  <c r="W153" i="1"/>
  <c r="W157" i="1"/>
  <c r="W161" i="1"/>
  <c r="W165" i="1"/>
  <c r="W169" i="1"/>
  <c r="W173" i="1"/>
  <c r="W177" i="1"/>
  <c r="W181" i="1"/>
  <c r="W185" i="1"/>
  <c r="W189" i="1"/>
  <c r="W193" i="1"/>
  <c r="W197" i="1"/>
  <c r="W201" i="1"/>
  <c r="W205" i="1"/>
  <c r="W209" i="1"/>
  <c r="W213" i="1"/>
  <c r="W217" i="1"/>
  <c r="W221" i="1"/>
  <c r="W225" i="1"/>
  <c r="W229" i="1"/>
  <c r="W233" i="1"/>
  <c r="W237" i="1"/>
  <c r="W241" i="1"/>
  <c r="W245" i="1"/>
  <c r="W249" i="1"/>
  <c r="W253" i="1"/>
  <c r="W257" i="1"/>
  <c r="W261" i="1"/>
  <c r="W265" i="1"/>
  <c r="W269" i="1"/>
  <c r="W273" i="1"/>
  <c r="W277" i="1"/>
  <c r="W281" i="1"/>
  <c r="W285" i="1"/>
  <c r="W289" i="1"/>
  <c r="W293" i="1"/>
  <c r="W297" i="1"/>
  <c r="W301" i="1"/>
  <c r="W305" i="1"/>
  <c r="W309" i="1"/>
  <c r="W313" i="1"/>
  <c r="W317" i="1"/>
  <c r="W321" i="1"/>
  <c r="W325" i="1"/>
  <c r="W329" i="1"/>
  <c r="W333" i="1"/>
  <c r="W337" i="1"/>
  <c r="W341" i="1"/>
  <c r="W345" i="1"/>
  <c r="W349" i="1"/>
  <c r="W353" i="1"/>
  <c r="W357" i="1"/>
  <c r="W361" i="1"/>
  <c r="W365" i="1"/>
  <c r="W369" i="1"/>
  <c r="W33" i="1"/>
  <c r="W32" i="1"/>
  <c r="W36" i="1"/>
  <c r="W30" i="1"/>
  <c r="W29" i="1"/>
  <c r="W24" i="1"/>
  <c r="S7" i="1"/>
  <c r="H5" i="3" s="1"/>
  <c r="I5" i="3" s="1"/>
  <c r="W6" i="1"/>
  <c r="J5" i="3"/>
  <c r="K5" i="3" s="1"/>
  <c r="W20" i="1"/>
  <c r="W10" i="1"/>
  <c r="W26" i="1"/>
  <c r="W11" i="1"/>
  <c r="W23" i="1"/>
  <c r="W27" i="1"/>
  <c r="W31" i="1"/>
  <c r="W35" i="1"/>
  <c r="W39" i="1"/>
  <c r="W43" i="1"/>
  <c r="W47" i="1"/>
  <c r="W51" i="1"/>
  <c r="W55" i="1"/>
  <c r="W59" i="1"/>
  <c r="W63" i="1"/>
  <c r="W67" i="1"/>
  <c r="W71" i="1"/>
  <c r="W75" i="1"/>
  <c r="W79" i="1"/>
  <c r="W83" i="1"/>
  <c r="W87" i="1"/>
  <c r="W91" i="1"/>
  <c r="W95" i="1"/>
  <c r="W99" i="1"/>
  <c r="W103" i="1"/>
  <c r="W107" i="1"/>
  <c r="W111" i="1"/>
  <c r="W115" i="1"/>
  <c r="W119" i="1"/>
  <c r="W123" i="1"/>
  <c r="W127" i="1"/>
  <c r="W131" i="1"/>
  <c r="W135" i="1"/>
  <c r="W139" i="1"/>
  <c r="W143" i="1"/>
  <c r="W147" i="1"/>
  <c r="W151" i="1"/>
  <c r="W155" i="1"/>
  <c r="W159" i="1"/>
  <c r="W163" i="1"/>
  <c r="W167" i="1"/>
  <c r="W171" i="1"/>
  <c r="W175" i="1"/>
  <c r="W179" i="1"/>
  <c r="W183" i="1"/>
  <c r="W34" i="1"/>
  <c r="W42" i="1"/>
  <c r="W46" i="1"/>
  <c r="W50" i="1"/>
  <c r="W54" i="1"/>
  <c r="W58" i="1"/>
  <c r="W62" i="1"/>
  <c r="W66" i="1"/>
  <c r="W70" i="1"/>
  <c r="W74" i="1"/>
  <c r="W78" i="1"/>
  <c r="W82" i="1"/>
  <c r="W86" i="1"/>
  <c r="W90" i="1"/>
  <c r="W94" i="1"/>
  <c r="W98" i="1"/>
  <c r="W102" i="1"/>
  <c r="W106" i="1"/>
  <c r="W110" i="1"/>
  <c r="W114" i="1"/>
  <c r="W118" i="1"/>
  <c r="W122" i="1"/>
  <c r="W126" i="1"/>
  <c r="W130" i="1"/>
  <c r="W134" i="1"/>
  <c r="W138" i="1"/>
  <c r="W142" i="1"/>
  <c r="W146" i="1"/>
  <c r="W150" i="1"/>
  <c r="W154" i="1"/>
  <c r="W158" i="1"/>
  <c r="W162" i="1"/>
  <c r="W166" i="1"/>
  <c r="W170" i="1"/>
  <c r="W174" i="1"/>
  <c r="W178" i="1"/>
  <c r="W182" i="1"/>
  <c r="W186" i="1"/>
  <c r="W190" i="1"/>
  <c r="W194" i="1"/>
  <c r="W198" i="1"/>
  <c r="W202" i="1"/>
  <c r="W206" i="1"/>
  <c r="W210" i="1"/>
  <c r="W214" i="1"/>
  <c r="W218" i="1"/>
  <c r="W222" i="1"/>
  <c r="W226" i="1"/>
  <c r="W230" i="1"/>
  <c r="W234" i="1"/>
  <c r="W238" i="1"/>
  <c r="W242" i="1"/>
  <c r="W246" i="1"/>
  <c r="W250" i="1"/>
  <c r="W254" i="1"/>
  <c r="W258" i="1"/>
  <c r="W262" i="1"/>
  <c r="W266" i="1"/>
  <c r="W270" i="1"/>
  <c r="W274" i="1"/>
  <c r="W278" i="1"/>
  <c r="W282" i="1"/>
  <c r="W286" i="1"/>
  <c r="W290" i="1"/>
  <c r="W294" i="1"/>
  <c r="W298" i="1"/>
  <c r="W302" i="1"/>
  <c r="W306" i="1"/>
  <c r="W310" i="1"/>
  <c r="W314" i="1"/>
  <c r="W318" i="1"/>
  <c r="W322" i="1"/>
  <c r="W326" i="1"/>
  <c r="W330" i="1"/>
  <c r="W334" i="1"/>
  <c r="W338" i="1"/>
  <c r="W342" i="1"/>
  <c r="W346" i="1"/>
  <c r="W350" i="1"/>
  <c r="W354" i="1"/>
  <c r="W358" i="1"/>
  <c r="W362" i="1"/>
  <c r="W366" i="1"/>
  <c r="W370" i="1"/>
  <c r="W187" i="1"/>
  <c r="W191" i="1"/>
  <c r="W195" i="1"/>
  <c r="W199" i="1"/>
  <c r="W203" i="1"/>
  <c r="W207" i="1"/>
  <c r="W211" i="1"/>
  <c r="W215" i="1"/>
  <c r="W219" i="1"/>
  <c r="W223" i="1"/>
  <c r="W227" i="1"/>
  <c r="W231" i="1"/>
  <c r="W235" i="1"/>
  <c r="W239" i="1"/>
  <c r="W243" i="1"/>
  <c r="W247" i="1"/>
  <c r="W251" i="1"/>
  <c r="W255" i="1"/>
  <c r="W259" i="1"/>
  <c r="W263" i="1"/>
  <c r="W267" i="1"/>
  <c r="W271" i="1"/>
  <c r="W275" i="1"/>
  <c r="W279" i="1"/>
  <c r="W283" i="1"/>
  <c r="W287" i="1"/>
  <c r="W291" i="1"/>
  <c r="W295" i="1"/>
  <c r="W299" i="1"/>
  <c r="W303" i="1"/>
  <c r="W307" i="1"/>
  <c r="W311" i="1"/>
  <c r="W315" i="1"/>
  <c r="W319" i="1"/>
  <c r="W323" i="1"/>
  <c r="W327" i="1"/>
  <c r="W331" i="1"/>
  <c r="W335" i="1"/>
  <c r="W339" i="1"/>
  <c r="W343" i="1"/>
  <c r="W347" i="1"/>
  <c r="W351" i="1"/>
  <c r="W355" i="1"/>
  <c r="W359" i="1"/>
  <c r="W363" i="1"/>
  <c r="W367" i="1"/>
  <c r="W371" i="1"/>
  <c r="W13" i="1"/>
  <c r="W18" i="1"/>
  <c r="W19" i="1"/>
  <c r="W9" i="1"/>
  <c r="W21" i="1"/>
  <c r="W16" i="1"/>
  <c r="W17" i="1"/>
  <c r="W12" i="1"/>
  <c r="W22" i="1"/>
  <c r="W14" i="1"/>
  <c r="W15" i="1"/>
  <c r="M48" i="1"/>
  <c r="D46" i="3" s="1"/>
  <c r="E46" i="3" s="1"/>
  <c r="M49" i="1"/>
  <c r="D47" i="3" s="1"/>
  <c r="E47" i="3" s="1"/>
  <c r="M50" i="1"/>
  <c r="D48" i="3" s="1"/>
  <c r="E48" i="3" s="1"/>
  <c r="M51" i="1"/>
  <c r="D49" i="3" s="1"/>
  <c r="E49" i="3" s="1"/>
  <c r="M52" i="1"/>
  <c r="D50" i="3" s="1"/>
  <c r="E50" i="3" s="1"/>
  <c r="M53" i="1"/>
  <c r="D51" i="3" s="1"/>
  <c r="E51" i="3" s="1"/>
  <c r="M54" i="1"/>
  <c r="D52" i="3" s="1"/>
  <c r="E52" i="3" s="1"/>
  <c r="M55" i="1"/>
  <c r="D53" i="3" s="1"/>
  <c r="E53" i="3" s="1"/>
  <c r="M56" i="1"/>
  <c r="D54" i="3" s="1"/>
  <c r="E54" i="3" s="1"/>
  <c r="M57" i="1"/>
  <c r="D55" i="3" s="1"/>
  <c r="E55" i="3" s="1"/>
  <c r="M58" i="1"/>
  <c r="D56" i="3" s="1"/>
  <c r="E56" i="3" s="1"/>
  <c r="M59" i="1"/>
  <c r="D57" i="3" s="1"/>
  <c r="E57" i="3" s="1"/>
  <c r="M60" i="1"/>
  <c r="D58" i="3" s="1"/>
  <c r="E58" i="3" s="1"/>
  <c r="M61" i="1"/>
  <c r="D59" i="3" s="1"/>
  <c r="E59" i="3" s="1"/>
  <c r="M62" i="1"/>
  <c r="D60" i="3" s="1"/>
  <c r="E60" i="3" s="1"/>
  <c r="M63" i="1"/>
  <c r="D61" i="3" s="1"/>
  <c r="E61" i="3" s="1"/>
  <c r="M64" i="1"/>
  <c r="D62" i="3" s="1"/>
  <c r="E62" i="3" s="1"/>
  <c r="M65" i="1"/>
  <c r="D63" i="3" s="1"/>
  <c r="E63" i="3" s="1"/>
  <c r="M66" i="1"/>
  <c r="D64" i="3" s="1"/>
  <c r="E64" i="3" s="1"/>
  <c r="M67" i="1"/>
  <c r="D65" i="3" s="1"/>
  <c r="E65" i="3" s="1"/>
  <c r="M68" i="1"/>
  <c r="D66" i="3" s="1"/>
  <c r="E66" i="3" s="1"/>
  <c r="M69" i="1"/>
  <c r="D67" i="3" s="1"/>
  <c r="E67" i="3" s="1"/>
  <c r="M70" i="1"/>
  <c r="D68" i="3" s="1"/>
  <c r="E68" i="3" s="1"/>
  <c r="M71" i="1"/>
  <c r="D69" i="3" s="1"/>
  <c r="E69" i="3" s="1"/>
  <c r="M72" i="1"/>
  <c r="D70" i="3" s="1"/>
  <c r="E70" i="3" s="1"/>
  <c r="M73" i="1"/>
  <c r="D71" i="3" s="1"/>
  <c r="E71" i="3" s="1"/>
  <c r="M74" i="1"/>
  <c r="D72" i="3" s="1"/>
  <c r="E72" i="3" s="1"/>
  <c r="M75" i="1"/>
  <c r="D73" i="3" s="1"/>
  <c r="E73" i="3" s="1"/>
  <c r="M76" i="1"/>
  <c r="D74" i="3" s="1"/>
  <c r="E74" i="3" s="1"/>
  <c r="M77" i="1"/>
  <c r="D75" i="3" s="1"/>
  <c r="E75" i="3" s="1"/>
  <c r="M78" i="1"/>
  <c r="D76" i="3" s="1"/>
  <c r="E76" i="3" s="1"/>
  <c r="M79" i="1"/>
  <c r="D77" i="3" s="1"/>
  <c r="E77" i="3" s="1"/>
  <c r="M80" i="1"/>
  <c r="D78" i="3" s="1"/>
  <c r="E78" i="3" s="1"/>
  <c r="M81" i="1"/>
  <c r="D79" i="3" s="1"/>
  <c r="E79" i="3" s="1"/>
  <c r="M82" i="1"/>
  <c r="D80" i="3" s="1"/>
  <c r="E80" i="3" s="1"/>
  <c r="M83" i="1"/>
  <c r="D81" i="3" s="1"/>
  <c r="E81" i="3" s="1"/>
  <c r="M84" i="1"/>
  <c r="D82" i="3" s="1"/>
  <c r="E82" i="3" s="1"/>
  <c r="M85" i="1"/>
  <c r="D83" i="3" s="1"/>
  <c r="E83" i="3" s="1"/>
  <c r="M86" i="1"/>
  <c r="D84" i="3" s="1"/>
  <c r="E84" i="3" s="1"/>
  <c r="D85" i="3"/>
  <c r="E85" i="3" s="1"/>
  <c r="D86" i="3"/>
  <c r="E86" i="3" s="1"/>
  <c r="D87" i="3"/>
  <c r="E87" i="3" s="1"/>
  <c r="D88" i="3"/>
  <c r="E88" i="3" s="1"/>
  <c r="D89" i="3"/>
  <c r="E89" i="3" s="1"/>
  <c r="D90" i="3"/>
  <c r="E90" i="3" s="1"/>
  <c r="D91" i="3"/>
  <c r="E91" i="3" s="1"/>
  <c r="D92" i="3"/>
  <c r="E92" i="3" s="1"/>
  <c r="D93" i="3"/>
  <c r="E93" i="3" s="1"/>
  <c r="D94" i="3"/>
  <c r="E94" i="3" s="1"/>
  <c r="D95" i="3"/>
  <c r="E95" i="3" s="1"/>
  <c r="M98" i="1"/>
  <c r="D96" i="3" s="1"/>
  <c r="E96" i="3" s="1"/>
  <c r="M99" i="1"/>
  <c r="D97" i="3" s="1"/>
  <c r="E97" i="3" s="1"/>
  <c r="M100" i="1"/>
  <c r="D98" i="3" s="1"/>
  <c r="E98" i="3" s="1"/>
  <c r="M101" i="1"/>
  <c r="D99" i="3" s="1"/>
  <c r="E99" i="3" s="1"/>
  <c r="M102" i="1"/>
  <c r="D100" i="3" s="1"/>
  <c r="E100" i="3" s="1"/>
  <c r="M103" i="1"/>
  <c r="D101" i="3" s="1"/>
  <c r="E101" i="3" s="1"/>
  <c r="M104" i="1"/>
  <c r="D102" i="3" s="1"/>
  <c r="E102" i="3" s="1"/>
  <c r="M105" i="1"/>
  <c r="D103" i="3" s="1"/>
  <c r="E103" i="3" s="1"/>
  <c r="M106" i="1"/>
  <c r="D104" i="3" s="1"/>
  <c r="E104" i="3" s="1"/>
  <c r="M107" i="1"/>
  <c r="D105" i="3" s="1"/>
  <c r="E105" i="3" s="1"/>
  <c r="M108" i="1"/>
  <c r="D106" i="3" s="1"/>
  <c r="E106" i="3" s="1"/>
  <c r="M109" i="1"/>
  <c r="D107" i="3" s="1"/>
  <c r="E107" i="3" s="1"/>
  <c r="M110" i="1"/>
  <c r="D108" i="3" s="1"/>
  <c r="E108" i="3" s="1"/>
  <c r="M111" i="1"/>
  <c r="D109" i="3" s="1"/>
  <c r="E109" i="3" s="1"/>
  <c r="M112" i="1"/>
  <c r="D110" i="3" s="1"/>
  <c r="E110" i="3" s="1"/>
  <c r="M113" i="1"/>
  <c r="D111" i="3" s="1"/>
  <c r="E111" i="3" s="1"/>
  <c r="M114" i="1"/>
  <c r="D112" i="3" s="1"/>
  <c r="E112" i="3" s="1"/>
  <c r="M115" i="1"/>
  <c r="D113" i="3" s="1"/>
  <c r="E113" i="3" s="1"/>
  <c r="M116" i="1"/>
  <c r="D114" i="3" s="1"/>
  <c r="E114" i="3" s="1"/>
  <c r="M117" i="1"/>
  <c r="D115" i="3" s="1"/>
  <c r="E115" i="3" s="1"/>
  <c r="M118" i="1"/>
  <c r="D116" i="3" s="1"/>
  <c r="E116" i="3" s="1"/>
  <c r="M119" i="1"/>
  <c r="D117" i="3" s="1"/>
  <c r="E117" i="3" s="1"/>
  <c r="M120" i="1"/>
  <c r="D118" i="3" s="1"/>
  <c r="E118" i="3" s="1"/>
  <c r="M121" i="1"/>
  <c r="D119" i="3" s="1"/>
  <c r="E119" i="3" s="1"/>
  <c r="M122" i="1"/>
  <c r="D120" i="3" s="1"/>
  <c r="E120" i="3" s="1"/>
  <c r="M123" i="1"/>
  <c r="D121" i="3" s="1"/>
  <c r="E121" i="3" s="1"/>
  <c r="M124" i="1"/>
  <c r="D122" i="3" s="1"/>
  <c r="E122" i="3" s="1"/>
  <c r="M125" i="1"/>
  <c r="D123" i="3" s="1"/>
  <c r="E123" i="3" s="1"/>
  <c r="M126" i="1"/>
  <c r="D124" i="3" s="1"/>
  <c r="E124" i="3" s="1"/>
  <c r="M127" i="1"/>
  <c r="D125" i="3" s="1"/>
  <c r="E125" i="3" s="1"/>
  <c r="M128" i="1"/>
  <c r="D126" i="3" s="1"/>
  <c r="E126" i="3" s="1"/>
  <c r="M129" i="1"/>
  <c r="D127" i="3" s="1"/>
  <c r="E127" i="3" s="1"/>
  <c r="M130" i="1"/>
  <c r="D128" i="3" s="1"/>
  <c r="E128" i="3" s="1"/>
  <c r="M131" i="1"/>
  <c r="D129" i="3" s="1"/>
  <c r="E129" i="3" s="1"/>
  <c r="M132" i="1"/>
  <c r="D130" i="3" s="1"/>
  <c r="E130" i="3" s="1"/>
  <c r="M133" i="1"/>
  <c r="D131" i="3" s="1"/>
  <c r="E131" i="3" s="1"/>
  <c r="M134" i="1"/>
  <c r="D132" i="3" s="1"/>
  <c r="E132" i="3" s="1"/>
  <c r="M135" i="1"/>
  <c r="D133" i="3" s="1"/>
  <c r="E133" i="3" s="1"/>
  <c r="M136" i="1"/>
  <c r="D134" i="3" s="1"/>
  <c r="E134" i="3" s="1"/>
  <c r="M137" i="1"/>
  <c r="D135" i="3" s="1"/>
  <c r="E135" i="3" s="1"/>
  <c r="M138" i="1"/>
  <c r="D136" i="3" s="1"/>
  <c r="E136" i="3" s="1"/>
  <c r="M139" i="1"/>
  <c r="D137" i="3" s="1"/>
  <c r="E137" i="3" s="1"/>
  <c r="M140" i="1"/>
  <c r="D138" i="3" s="1"/>
  <c r="E138" i="3" s="1"/>
  <c r="M141" i="1"/>
  <c r="D139" i="3" s="1"/>
  <c r="E139" i="3" s="1"/>
  <c r="M142" i="1"/>
  <c r="D140" i="3" s="1"/>
  <c r="E140" i="3" s="1"/>
  <c r="M143" i="1"/>
  <c r="D141" i="3" s="1"/>
  <c r="E141" i="3" s="1"/>
  <c r="M144" i="1"/>
  <c r="D142" i="3" s="1"/>
  <c r="E142" i="3" s="1"/>
  <c r="M145" i="1"/>
  <c r="D143" i="3" s="1"/>
  <c r="E143" i="3" s="1"/>
  <c r="M146" i="1"/>
  <c r="D144" i="3" s="1"/>
  <c r="E144" i="3" s="1"/>
  <c r="M147" i="1"/>
  <c r="D145" i="3" s="1"/>
  <c r="E145" i="3" s="1"/>
  <c r="M148" i="1"/>
  <c r="D146" i="3" s="1"/>
  <c r="E146" i="3" s="1"/>
  <c r="M149" i="1"/>
  <c r="D147" i="3" s="1"/>
  <c r="E147" i="3" s="1"/>
  <c r="M150" i="1"/>
  <c r="D148" i="3" s="1"/>
  <c r="E148" i="3" s="1"/>
  <c r="M151" i="1"/>
  <c r="D149" i="3" s="1"/>
  <c r="E149" i="3" s="1"/>
  <c r="M152" i="1"/>
  <c r="D150" i="3" s="1"/>
  <c r="E150" i="3" s="1"/>
  <c r="M153" i="1"/>
  <c r="D151" i="3" s="1"/>
  <c r="E151" i="3" s="1"/>
  <c r="M154" i="1"/>
  <c r="D152" i="3" s="1"/>
  <c r="E152" i="3" s="1"/>
  <c r="M155" i="1"/>
  <c r="D153" i="3" s="1"/>
  <c r="E153" i="3" s="1"/>
  <c r="M156" i="1"/>
  <c r="D154" i="3" s="1"/>
  <c r="E154" i="3" s="1"/>
  <c r="M157" i="1"/>
  <c r="D155" i="3" s="1"/>
  <c r="E155" i="3" s="1"/>
  <c r="M158" i="1"/>
  <c r="D156" i="3" s="1"/>
  <c r="E156" i="3" s="1"/>
  <c r="M159" i="1"/>
  <c r="D157" i="3" s="1"/>
  <c r="E157" i="3" s="1"/>
  <c r="M160" i="1"/>
  <c r="D158" i="3" s="1"/>
  <c r="E158" i="3" s="1"/>
  <c r="M161" i="1"/>
  <c r="D159" i="3" s="1"/>
  <c r="E159" i="3" s="1"/>
  <c r="M162" i="1"/>
  <c r="D160" i="3" s="1"/>
  <c r="E160" i="3" s="1"/>
  <c r="M163" i="1"/>
  <c r="D161" i="3" s="1"/>
  <c r="E161" i="3" s="1"/>
  <c r="M164" i="1"/>
  <c r="D162" i="3" s="1"/>
  <c r="E162" i="3" s="1"/>
  <c r="M165" i="1"/>
  <c r="D163" i="3" s="1"/>
  <c r="E163" i="3" s="1"/>
  <c r="M166" i="1"/>
  <c r="D164" i="3" s="1"/>
  <c r="E164" i="3" s="1"/>
  <c r="M167" i="1"/>
  <c r="D165" i="3" s="1"/>
  <c r="E165" i="3" s="1"/>
  <c r="M168" i="1"/>
  <c r="D166" i="3" s="1"/>
  <c r="E166" i="3" s="1"/>
  <c r="M169" i="1"/>
  <c r="D167" i="3" s="1"/>
  <c r="E167" i="3" s="1"/>
  <c r="M170" i="1"/>
  <c r="D168" i="3" s="1"/>
  <c r="E168" i="3" s="1"/>
  <c r="M171" i="1"/>
  <c r="D169" i="3" s="1"/>
  <c r="E169" i="3" s="1"/>
  <c r="M172" i="1"/>
  <c r="D170" i="3" s="1"/>
  <c r="E170" i="3" s="1"/>
  <c r="M173" i="1"/>
  <c r="D171" i="3" s="1"/>
  <c r="E171" i="3" s="1"/>
  <c r="M174" i="1"/>
  <c r="D172" i="3" s="1"/>
  <c r="E172" i="3" s="1"/>
  <c r="M175" i="1"/>
  <c r="D173" i="3" s="1"/>
  <c r="E173" i="3" s="1"/>
  <c r="M176" i="1"/>
  <c r="D174" i="3" s="1"/>
  <c r="E174" i="3" s="1"/>
  <c r="M177" i="1"/>
  <c r="D175" i="3" s="1"/>
  <c r="E175" i="3" s="1"/>
  <c r="M178" i="1"/>
  <c r="D176" i="3" s="1"/>
  <c r="E176" i="3" s="1"/>
  <c r="M179" i="1"/>
  <c r="D177" i="3" s="1"/>
  <c r="E177" i="3" s="1"/>
  <c r="M180" i="1"/>
  <c r="D178" i="3" s="1"/>
  <c r="E178" i="3" s="1"/>
  <c r="M181" i="1"/>
  <c r="D179" i="3" s="1"/>
  <c r="E179" i="3" s="1"/>
  <c r="M182" i="1"/>
  <c r="D180" i="3" s="1"/>
  <c r="E180" i="3" s="1"/>
  <c r="M183" i="1"/>
  <c r="D181" i="3" s="1"/>
  <c r="E181" i="3" s="1"/>
  <c r="M184" i="1"/>
  <c r="D182" i="3" s="1"/>
  <c r="E182" i="3" s="1"/>
  <c r="M185" i="1"/>
  <c r="D183" i="3" s="1"/>
  <c r="E183" i="3" s="1"/>
  <c r="M186" i="1"/>
  <c r="D184" i="3" s="1"/>
  <c r="E184" i="3" s="1"/>
  <c r="M187" i="1"/>
  <c r="D185" i="3" s="1"/>
  <c r="E185" i="3" s="1"/>
  <c r="M188" i="1"/>
  <c r="D186" i="3" s="1"/>
  <c r="E186" i="3" s="1"/>
  <c r="M189" i="1"/>
  <c r="D187" i="3" s="1"/>
  <c r="E187" i="3" s="1"/>
  <c r="M190" i="1"/>
  <c r="D188" i="3" s="1"/>
  <c r="E188" i="3" s="1"/>
  <c r="M191" i="1"/>
  <c r="D189" i="3" s="1"/>
  <c r="E189" i="3" s="1"/>
  <c r="M192" i="1"/>
  <c r="D190" i="3" s="1"/>
  <c r="E190" i="3" s="1"/>
  <c r="M193" i="1"/>
  <c r="D191" i="3" s="1"/>
  <c r="E191" i="3" s="1"/>
  <c r="M194" i="1"/>
  <c r="D192" i="3" s="1"/>
  <c r="E192" i="3" s="1"/>
  <c r="M195" i="1"/>
  <c r="D193" i="3" s="1"/>
  <c r="E193" i="3" s="1"/>
  <c r="M196" i="1"/>
  <c r="D194" i="3" s="1"/>
  <c r="E194" i="3" s="1"/>
  <c r="M197" i="1"/>
  <c r="D195" i="3" s="1"/>
  <c r="E195" i="3" s="1"/>
  <c r="M198" i="1"/>
  <c r="D196" i="3" s="1"/>
  <c r="E196" i="3" s="1"/>
  <c r="M199" i="1"/>
  <c r="D197" i="3" s="1"/>
  <c r="E197" i="3" s="1"/>
  <c r="M200" i="1"/>
  <c r="D198" i="3" s="1"/>
  <c r="E198" i="3" s="1"/>
  <c r="M201" i="1"/>
  <c r="D199" i="3" s="1"/>
  <c r="E199" i="3" s="1"/>
  <c r="M202" i="1"/>
  <c r="D200" i="3" s="1"/>
  <c r="E200" i="3" s="1"/>
  <c r="M203" i="1"/>
  <c r="D201" i="3" s="1"/>
  <c r="E201" i="3" s="1"/>
  <c r="M204" i="1"/>
  <c r="D202" i="3" s="1"/>
  <c r="E202" i="3" s="1"/>
  <c r="M205" i="1"/>
  <c r="D203" i="3" s="1"/>
  <c r="E203" i="3" s="1"/>
  <c r="M206" i="1"/>
  <c r="D204" i="3" s="1"/>
  <c r="E204" i="3" s="1"/>
  <c r="M207" i="1"/>
  <c r="D205" i="3" s="1"/>
  <c r="E205" i="3" s="1"/>
  <c r="M208" i="1"/>
  <c r="D206" i="3" s="1"/>
  <c r="E206" i="3" s="1"/>
  <c r="M209" i="1"/>
  <c r="D207" i="3" s="1"/>
  <c r="E207" i="3" s="1"/>
  <c r="M210" i="1"/>
  <c r="M211" i="1"/>
  <c r="M212" i="1"/>
  <c r="M213" i="1"/>
  <c r="M214" i="1"/>
  <c r="M215" i="1"/>
  <c r="M216" i="1"/>
  <c r="M217" i="1"/>
  <c r="D215" i="3" s="1"/>
  <c r="E215" i="3" s="1"/>
  <c r="M218" i="1"/>
  <c r="D216" i="3" s="1"/>
  <c r="E216" i="3" s="1"/>
  <c r="M219" i="1"/>
  <c r="D217" i="3" s="1"/>
  <c r="E217" i="3" s="1"/>
  <c r="M220" i="1"/>
  <c r="D218" i="3" s="1"/>
  <c r="E218" i="3" s="1"/>
  <c r="M221" i="1"/>
  <c r="D219" i="3" s="1"/>
  <c r="E219" i="3" s="1"/>
  <c r="M222" i="1"/>
  <c r="D220" i="3" s="1"/>
  <c r="E220" i="3" s="1"/>
  <c r="M223" i="1"/>
  <c r="D221" i="3" s="1"/>
  <c r="E221" i="3" s="1"/>
  <c r="M224" i="1"/>
  <c r="D222" i="3" s="1"/>
  <c r="E222" i="3" s="1"/>
  <c r="M225" i="1"/>
  <c r="D223" i="3" s="1"/>
  <c r="E223" i="3" s="1"/>
  <c r="M226" i="1"/>
  <c r="D224" i="3" s="1"/>
  <c r="E224" i="3" s="1"/>
  <c r="M227" i="1"/>
  <c r="D225" i="3" s="1"/>
  <c r="E225" i="3" s="1"/>
  <c r="M228" i="1"/>
  <c r="D226" i="3" s="1"/>
  <c r="E226" i="3" s="1"/>
  <c r="M229" i="1"/>
  <c r="D227" i="3" s="1"/>
  <c r="E227" i="3" s="1"/>
  <c r="M230" i="1"/>
  <c r="D228" i="3" s="1"/>
  <c r="E228" i="3" s="1"/>
  <c r="M231" i="1"/>
  <c r="D229" i="3" s="1"/>
  <c r="E229" i="3" s="1"/>
  <c r="M232" i="1"/>
  <c r="D230" i="3" s="1"/>
  <c r="E230" i="3" s="1"/>
  <c r="M233" i="1"/>
  <c r="D231" i="3" s="1"/>
  <c r="E231" i="3" s="1"/>
  <c r="M234" i="1"/>
  <c r="D232" i="3" s="1"/>
  <c r="E232" i="3" s="1"/>
  <c r="M235" i="1"/>
  <c r="D233" i="3" s="1"/>
  <c r="E233" i="3" s="1"/>
  <c r="M236" i="1"/>
  <c r="D234" i="3" s="1"/>
  <c r="E234" i="3" s="1"/>
  <c r="M237" i="1"/>
  <c r="D235" i="3" s="1"/>
  <c r="E235" i="3" s="1"/>
  <c r="M238" i="1"/>
  <c r="D236" i="3" s="1"/>
  <c r="E236" i="3" s="1"/>
  <c r="M239" i="1"/>
  <c r="D237" i="3" s="1"/>
  <c r="E237" i="3" s="1"/>
  <c r="M240" i="1"/>
  <c r="D238" i="3" s="1"/>
  <c r="E238" i="3" s="1"/>
  <c r="M241" i="1"/>
  <c r="D239" i="3" s="1"/>
  <c r="E239" i="3" s="1"/>
  <c r="M242" i="1"/>
  <c r="D240" i="3" s="1"/>
  <c r="E240" i="3" s="1"/>
  <c r="M243" i="1"/>
  <c r="D241" i="3" s="1"/>
  <c r="E241" i="3" s="1"/>
  <c r="M244" i="1"/>
  <c r="D242" i="3" s="1"/>
  <c r="E242" i="3" s="1"/>
  <c r="M245" i="1"/>
  <c r="D243" i="3" s="1"/>
  <c r="E243" i="3" s="1"/>
  <c r="M246" i="1"/>
  <c r="D244" i="3" s="1"/>
  <c r="E244" i="3" s="1"/>
  <c r="M247" i="1"/>
  <c r="D245" i="3" s="1"/>
  <c r="E245" i="3" s="1"/>
  <c r="M248" i="1"/>
  <c r="D246" i="3" s="1"/>
  <c r="E246" i="3" s="1"/>
  <c r="M249" i="1"/>
  <c r="D247" i="3" s="1"/>
  <c r="E247" i="3" s="1"/>
  <c r="M250" i="1"/>
  <c r="D248" i="3" s="1"/>
  <c r="E248" i="3" s="1"/>
  <c r="M251" i="1"/>
  <c r="D249" i="3" s="1"/>
  <c r="E249" i="3" s="1"/>
  <c r="M252" i="1"/>
  <c r="D250" i="3" s="1"/>
  <c r="E250" i="3" s="1"/>
  <c r="M253" i="1"/>
  <c r="D251" i="3" s="1"/>
  <c r="E251" i="3" s="1"/>
  <c r="M254" i="1"/>
  <c r="D252" i="3" s="1"/>
  <c r="E252" i="3" s="1"/>
  <c r="M255" i="1"/>
  <c r="D253" i="3" s="1"/>
  <c r="E253" i="3" s="1"/>
  <c r="M256" i="1"/>
  <c r="D254" i="3" s="1"/>
  <c r="E254" i="3" s="1"/>
  <c r="M257" i="1"/>
  <c r="D255" i="3" s="1"/>
  <c r="E255" i="3" s="1"/>
  <c r="M258" i="1"/>
  <c r="D256" i="3" s="1"/>
  <c r="E256" i="3" s="1"/>
  <c r="M259" i="1"/>
  <c r="D257" i="3" s="1"/>
  <c r="E257" i="3" s="1"/>
  <c r="M260" i="1"/>
  <c r="D258" i="3" s="1"/>
  <c r="E258" i="3" s="1"/>
  <c r="M261" i="1"/>
  <c r="D259" i="3" s="1"/>
  <c r="E259" i="3" s="1"/>
  <c r="M262" i="1"/>
  <c r="D260" i="3" s="1"/>
  <c r="E260" i="3" s="1"/>
  <c r="M263" i="1"/>
  <c r="D261" i="3" s="1"/>
  <c r="E261" i="3" s="1"/>
  <c r="M264" i="1"/>
  <c r="D262" i="3" s="1"/>
  <c r="E262" i="3" s="1"/>
  <c r="M265" i="1"/>
  <c r="D263" i="3" s="1"/>
  <c r="E263" i="3" s="1"/>
  <c r="M266" i="1"/>
  <c r="D264" i="3" s="1"/>
  <c r="E264" i="3" s="1"/>
  <c r="M267" i="1"/>
  <c r="D265" i="3" s="1"/>
  <c r="E265" i="3" s="1"/>
  <c r="M268" i="1"/>
  <c r="D266" i="3" s="1"/>
  <c r="E266" i="3" s="1"/>
  <c r="M269" i="1"/>
  <c r="D267" i="3" s="1"/>
  <c r="E267" i="3" s="1"/>
  <c r="M270" i="1"/>
  <c r="D268" i="3" s="1"/>
  <c r="E268" i="3" s="1"/>
  <c r="M271" i="1"/>
  <c r="D269" i="3" s="1"/>
  <c r="E269" i="3" s="1"/>
  <c r="M272" i="1"/>
  <c r="D270" i="3" s="1"/>
  <c r="E270" i="3" s="1"/>
  <c r="M273" i="1"/>
  <c r="D271" i="3" s="1"/>
  <c r="E271" i="3" s="1"/>
  <c r="M274" i="1"/>
  <c r="D272" i="3" s="1"/>
  <c r="E272" i="3" s="1"/>
  <c r="M275" i="1"/>
  <c r="D273" i="3" s="1"/>
  <c r="E273" i="3" s="1"/>
  <c r="M276" i="1"/>
  <c r="D274" i="3" s="1"/>
  <c r="E274" i="3" s="1"/>
  <c r="M277" i="1"/>
  <c r="D275" i="3" s="1"/>
  <c r="E275" i="3" s="1"/>
  <c r="M278" i="1"/>
  <c r="D276" i="3" s="1"/>
  <c r="E276" i="3" s="1"/>
  <c r="M279" i="1"/>
  <c r="D277" i="3" s="1"/>
  <c r="E277" i="3" s="1"/>
  <c r="M280" i="1"/>
  <c r="D278" i="3" s="1"/>
  <c r="E278" i="3" s="1"/>
  <c r="M281" i="1"/>
  <c r="D279" i="3" s="1"/>
  <c r="E279" i="3" s="1"/>
  <c r="M282" i="1"/>
  <c r="D280" i="3" s="1"/>
  <c r="E280" i="3" s="1"/>
  <c r="M283" i="1"/>
  <c r="D281" i="3" s="1"/>
  <c r="E281" i="3" s="1"/>
  <c r="M284" i="1"/>
  <c r="D282" i="3" s="1"/>
  <c r="E282" i="3" s="1"/>
  <c r="M285" i="1"/>
  <c r="D283" i="3" s="1"/>
  <c r="E283" i="3" s="1"/>
  <c r="M286" i="1"/>
  <c r="D284" i="3" s="1"/>
  <c r="E284" i="3" s="1"/>
  <c r="M287" i="1"/>
  <c r="D285" i="3" s="1"/>
  <c r="E285" i="3" s="1"/>
  <c r="M288" i="1"/>
  <c r="D286" i="3" s="1"/>
  <c r="E286" i="3" s="1"/>
  <c r="M289" i="1"/>
  <c r="D287" i="3" s="1"/>
  <c r="E287" i="3" s="1"/>
  <c r="M290" i="1"/>
  <c r="D288" i="3" s="1"/>
  <c r="E288" i="3" s="1"/>
  <c r="M291" i="1"/>
  <c r="D289" i="3" s="1"/>
  <c r="E289" i="3" s="1"/>
  <c r="M292" i="1"/>
  <c r="D290" i="3" s="1"/>
  <c r="E290" i="3" s="1"/>
  <c r="M293" i="1"/>
  <c r="D291" i="3" s="1"/>
  <c r="E291" i="3" s="1"/>
  <c r="M294" i="1"/>
  <c r="D292" i="3" s="1"/>
  <c r="E292" i="3" s="1"/>
  <c r="M295" i="1"/>
  <c r="D293" i="3" s="1"/>
  <c r="E293" i="3" s="1"/>
  <c r="M296" i="1"/>
  <c r="D294" i="3" s="1"/>
  <c r="E294" i="3" s="1"/>
  <c r="M297" i="1"/>
  <c r="D295" i="3" s="1"/>
  <c r="E295" i="3" s="1"/>
  <c r="M298" i="1"/>
  <c r="D296" i="3" s="1"/>
  <c r="E296" i="3" s="1"/>
  <c r="M299" i="1"/>
  <c r="D297" i="3" s="1"/>
  <c r="E297" i="3" s="1"/>
  <c r="M300" i="1"/>
  <c r="M301" i="1"/>
  <c r="D299" i="3" s="1"/>
  <c r="E299" i="3" s="1"/>
  <c r="M302" i="1"/>
  <c r="D300" i="3" s="1"/>
  <c r="E300" i="3" s="1"/>
  <c r="M303" i="1"/>
  <c r="D301" i="3" s="1"/>
  <c r="E301" i="3" s="1"/>
  <c r="M304" i="1"/>
  <c r="D302" i="3" s="1"/>
  <c r="E302" i="3" s="1"/>
  <c r="M305" i="1"/>
  <c r="D303" i="3" s="1"/>
  <c r="E303" i="3" s="1"/>
  <c r="M306" i="1"/>
  <c r="D304" i="3" s="1"/>
  <c r="E304" i="3" s="1"/>
  <c r="M307" i="1"/>
  <c r="D305" i="3" s="1"/>
  <c r="E305" i="3" s="1"/>
  <c r="M308" i="1"/>
  <c r="D306" i="3" s="1"/>
  <c r="E306" i="3" s="1"/>
  <c r="M309" i="1"/>
  <c r="D307" i="3" s="1"/>
  <c r="E307" i="3" s="1"/>
  <c r="M310" i="1"/>
  <c r="D308" i="3" s="1"/>
  <c r="E308" i="3" s="1"/>
  <c r="M311" i="1"/>
  <c r="D309" i="3" s="1"/>
  <c r="E309" i="3" s="1"/>
  <c r="M312" i="1"/>
  <c r="D310" i="3" s="1"/>
  <c r="E310" i="3" s="1"/>
  <c r="M313" i="1"/>
  <c r="D311" i="3" s="1"/>
  <c r="E311" i="3" s="1"/>
  <c r="M314" i="1"/>
  <c r="D312" i="3" s="1"/>
  <c r="E312" i="3" s="1"/>
  <c r="M315" i="1"/>
  <c r="D313" i="3" s="1"/>
  <c r="E313" i="3" s="1"/>
  <c r="M316" i="1"/>
  <c r="D314" i="3" s="1"/>
  <c r="E314" i="3" s="1"/>
  <c r="M317" i="1"/>
  <c r="D315" i="3" s="1"/>
  <c r="E315" i="3" s="1"/>
  <c r="M318" i="1"/>
  <c r="D316" i="3" s="1"/>
  <c r="E316" i="3" s="1"/>
  <c r="M319" i="1"/>
  <c r="D317" i="3" s="1"/>
  <c r="E317" i="3" s="1"/>
  <c r="M320" i="1"/>
  <c r="D318" i="3" s="1"/>
  <c r="E318" i="3" s="1"/>
  <c r="M321" i="1"/>
  <c r="D319" i="3" s="1"/>
  <c r="E319" i="3" s="1"/>
  <c r="M322" i="1"/>
  <c r="D320" i="3" s="1"/>
  <c r="E320" i="3" s="1"/>
  <c r="M323" i="1"/>
  <c r="D321" i="3" s="1"/>
  <c r="E321" i="3" s="1"/>
  <c r="M324" i="1"/>
  <c r="D322" i="3" s="1"/>
  <c r="E322" i="3" s="1"/>
  <c r="M325" i="1"/>
  <c r="D323" i="3" s="1"/>
  <c r="E323" i="3" s="1"/>
  <c r="M326" i="1"/>
  <c r="D324" i="3" s="1"/>
  <c r="E324" i="3" s="1"/>
  <c r="M327" i="1"/>
  <c r="D325" i="3" s="1"/>
  <c r="E325" i="3" s="1"/>
  <c r="M328" i="1"/>
  <c r="D326" i="3" s="1"/>
  <c r="E326" i="3" s="1"/>
  <c r="M329" i="1"/>
  <c r="D327" i="3" s="1"/>
  <c r="E327" i="3" s="1"/>
  <c r="M330" i="1"/>
  <c r="D328" i="3" s="1"/>
  <c r="E328" i="3" s="1"/>
  <c r="M331" i="1"/>
  <c r="D329" i="3" s="1"/>
  <c r="E329" i="3" s="1"/>
  <c r="M332" i="1"/>
  <c r="D330" i="3" s="1"/>
  <c r="E330" i="3" s="1"/>
  <c r="M333" i="1"/>
  <c r="D331" i="3" s="1"/>
  <c r="E331" i="3" s="1"/>
  <c r="M334" i="1"/>
  <c r="D332" i="3" s="1"/>
  <c r="E332" i="3" s="1"/>
  <c r="M335" i="1"/>
  <c r="D333" i="3" s="1"/>
  <c r="E333" i="3" s="1"/>
  <c r="M336" i="1"/>
  <c r="D334" i="3" s="1"/>
  <c r="E334" i="3" s="1"/>
  <c r="M337" i="1"/>
  <c r="D335" i="3" s="1"/>
  <c r="E335" i="3" s="1"/>
  <c r="M338" i="1"/>
  <c r="D336" i="3" s="1"/>
  <c r="E336" i="3" s="1"/>
  <c r="M339" i="1"/>
  <c r="D337" i="3" s="1"/>
  <c r="E337" i="3" s="1"/>
  <c r="M340" i="1"/>
  <c r="D338" i="3" s="1"/>
  <c r="E338" i="3" s="1"/>
  <c r="M341" i="1"/>
  <c r="D339" i="3" s="1"/>
  <c r="E339" i="3" s="1"/>
  <c r="M342" i="1"/>
  <c r="D340" i="3" s="1"/>
  <c r="E340" i="3" s="1"/>
  <c r="M343" i="1"/>
  <c r="D341" i="3" s="1"/>
  <c r="E341" i="3" s="1"/>
  <c r="M344" i="1"/>
  <c r="D342" i="3" s="1"/>
  <c r="E342" i="3" s="1"/>
  <c r="M345" i="1"/>
  <c r="D343" i="3" s="1"/>
  <c r="E343" i="3" s="1"/>
  <c r="M346" i="1"/>
  <c r="D344" i="3" s="1"/>
  <c r="E344" i="3" s="1"/>
  <c r="M347" i="1"/>
  <c r="D345" i="3" s="1"/>
  <c r="E345" i="3" s="1"/>
  <c r="M348" i="1"/>
  <c r="D346" i="3" s="1"/>
  <c r="E346" i="3" s="1"/>
  <c r="M349" i="1"/>
  <c r="D347" i="3" s="1"/>
  <c r="E347" i="3" s="1"/>
  <c r="M350" i="1"/>
  <c r="D348" i="3" s="1"/>
  <c r="E348" i="3" s="1"/>
  <c r="M351" i="1"/>
  <c r="D349" i="3" s="1"/>
  <c r="E349" i="3" s="1"/>
  <c r="M352" i="1"/>
  <c r="D350" i="3" s="1"/>
  <c r="E350" i="3" s="1"/>
  <c r="M353" i="1"/>
  <c r="D351" i="3" s="1"/>
  <c r="E351" i="3" s="1"/>
  <c r="M354" i="1"/>
  <c r="D352" i="3" s="1"/>
  <c r="E352" i="3" s="1"/>
  <c r="M355" i="1"/>
  <c r="D353" i="3" s="1"/>
  <c r="E353" i="3" s="1"/>
  <c r="M356" i="1"/>
  <c r="D354" i="3" s="1"/>
  <c r="E354" i="3" s="1"/>
  <c r="M357" i="1"/>
  <c r="D355" i="3" s="1"/>
  <c r="E355" i="3" s="1"/>
  <c r="M358" i="1"/>
  <c r="D356" i="3" s="1"/>
  <c r="E356" i="3" s="1"/>
  <c r="M359" i="1"/>
  <c r="D357" i="3" s="1"/>
  <c r="E357" i="3" s="1"/>
  <c r="M360" i="1"/>
  <c r="D358" i="3" s="1"/>
  <c r="E358" i="3" s="1"/>
  <c r="M361" i="1"/>
  <c r="D359" i="3" s="1"/>
  <c r="E359" i="3" s="1"/>
  <c r="M362" i="1"/>
  <c r="D360" i="3" s="1"/>
  <c r="E360" i="3" s="1"/>
  <c r="M363" i="1"/>
  <c r="D361" i="3" s="1"/>
  <c r="E361" i="3" s="1"/>
  <c r="M364" i="1"/>
  <c r="D362" i="3" s="1"/>
  <c r="E362" i="3" s="1"/>
  <c r="M365" i="1"/>
  <c r="D363" i="3" s="1"/>
  <c r="E363" i="3" s="1"/>
  <c r="M366" i="1"/>
  <c r="D364" i="3" s="1"/>
  <c r="E364" i="3" s="1"/>
  <c r="M367" i="1"/>
  <c r="D365" i="3" s="1"/>
  <c r="E365" i="3" s="1"/>
  <c r="M368" i="1"/>
  <c r="D366" i="3" s="1"/>
  <c r="E366" i="3" s="1"/>
  <c r="M369" i="1"/>
  <c r="D367" i="3" s="1"/>
  <c r="E367" i="3" s="1"/>
  <c r="M370" i="1"/>
  <c r="D368" i="3" s="1"/>
  <c r="E368" i="3" s="1"/>
  <c r="M371" i="1"/>
  <c r="D369" i="3" s="1"/>
  <c r="E369" i="3" s="1"/>
  <c r="M372" i="1"/>
  <c r="D370" i="3" s="1"/>
  <c r="E370" i="3" s="1"/>
  <c r="M13" i="1"/>
  <c r="D11" i="3" s="1"/>
  <c r="E11" i="3" s="1"/>
  <c r="M14" i="1"/>
  <c r="D12" i="3" s="1"/>
  <c r="E12" i="3" s="1"/>
  <c r="M15" i="1"/>
  <c r="D13" i="3" s="1"/>
  <c r="E13" i="3" s="1"/>
  <c r="M16" i="1"/>
  <c r="D14" i="3" s="1"/>
  <c r="E14" i="3" s="1"/>
  <c r="M17" i="1"/>
  <c r="D15" i="3" s="1"/>
  <c r="E15" i="3" s="1"/>
  <c r="M18" i="1"/>
  <c r="D16" i="3" s="1"/>
  <c r="E16" i="3" s="1"/>
  <c r="M19" i="1"/>
  <c r="D17" i="3" s="1"/>
  <c r="E17" i="3" s="1"/>
  <c r="M20" i="1"/>
  <c r="D18" i="3" s="1"/>
  <c r="E18" i="3" s="1"/>
  <c r="M21" i="1"/>
  <c r="D19" i="3" s="1"/>
  <c r="E19" i="3" s="1"/>
  <c r="M22" i="1"/>
  <c r="D20" i="3" s="1"/>
  <c r="E20" i="3" s="1"/>
  <c r="M23" i="1"/>
  <c r="D21" i="3" s="1"/>
  <c r="E21" i="3" s="1"/>
  <c r="M24" i="1"/>
  <c r="D22" i="3" s="1"/>
  <c r="E22" i="3" s="1"/>
  <c r="M25" i="1"/>
  <c r="D23" i="3" s="1"/>
  <c r="E23" i="3" s="1"/>
  <c r="M26" i="1"/>
  <c r="D24" i="3" s="1"/>
  <c r="E24" i="3" s="1"/>
  <c r="M27" i="1"/>
  <c r="D25" i="3" s="1"/>
  <c r="E25" i="3" s="1"/>
  <c r="M28" i="1"/>
  <c r="D26" i="3" s="1"/>
  <c r="E26" i="3" s="1"/>
  <c r="M29" i="1"/>
  <c r="D27" i="3" s="1"/>
  <c r="E27" i="3" s="1"/>
  <c r="M30" i="1"/>
  <c r="D28" i="3" s="1"/>
  <c r="E28" i="3" s="1"/>
  <c r="M31" i="1"/>
  <c r="D29" i="3" s="1"/>
  <c r="E29" i="3" s="1"/>
  <c r="M32" i="1"/>
  <c r="D30" i="3" s="1"/>
  <c r="E30" i="3" s="1"/>
  <c r="M33" i="1"/>
  <c r="D31" i="3" s="1"/>
  <c r="E31" i="3" s="1"/>
  <c r="M34" i="1"/>
  <c r="D32" i="3" s="1"/>
  <c r="E32" i="3" s="1"/>
  <c r="M35" i="1"/>
  <c r="D33" i="3" s="1"/>
  <c r="E33" i="3" s="1"/>
  <c r="M36" i="1"/>
  <c r="D34" i="3" s="1"/>
  <c r="E34" i="3" s="1"/>
  <c r="M37" i="1"/>
  <c r="D35" i="3" s="1"/>
  <c r="E35" i="3" s="1"/>
  <c r="M38" i="1"/>
  <c r="D36" i="3" s="1"/>
  <c r="E36" i="3" s="1"/>
  <c r="M39" i="1"/>
  <c r="D37" i="3" s="1"/>
  <c r="E37" i="3" s="1"/>
  <c r="M40" i="1"/>
  <c r="D38" i="3" s="1"/>
  <c r="E38" i="3" s="1"/>
  <c r="M41" i="1"/>
  <c r="D39" i="3" s="1"/>
  <c r="E39" i="3" s="1"/>
  <c r="M42" i="1"/>
  <c r="D40" i="3" s="1"/>
  <c r="E40" i="3" s="1"/>
  <c r="M43" i="1"/>
  <c r="D41" i="3" s="1"/>
  <c r="E41" i="3" s="1"/>
  <c r="M44" i="1"/>
  <c r="D42" i="3" s="1"/>
  <c r="E42" i="3" s="1"/>
  <c r="M45" i="1"/>
  <c r="D43" i="3" s="1"/>
  <c r="E43" i="3" s="1"/>
  <c r="M46" i="1"/>
  <c r="D44" i="3" s="1"/>
  <c r="E44" i="3" s="1"/>
  <c r="M47" i="1"/>
  <c r="D45" i="3" s="1"/>
  <c r="E45" i="3" s="1"/>
  <c r="K8" i="1"/>
  <c r="M8" i="1" s="1"/>
  <c r="D6" i="3" s="1"/>
  <c r="E6" i="3" s="1"/>
  <c r="K9" i="1"/>
  <c r="M9" i="1" s="1"/>
  <c r="D7" i="3" s="1"/>
  <c r="E7" i="3" s="1"/>
  <c r="K10" i="1"/>
  <c r="M10" i="1" s="1"/>
  <c r="D8" i="3" s="1"/>
  <c r="E8" i="3" s="1"/>
  <c r="K11" i="1"/>
  <c r="M11" i="1" s="1"/>
  <c r="D9" i="3" s="1"/>
  <c r="E9" i="3" s="1"/>
  <c r="K12" i="1"/>
  <c r="M12" i="1" s="1"/>
  <c r="D10" i="3" s="1"/>
  <c r="E10" i="3" s="1"/>
  <c r="I6" i="1"/>
  <c r="I306" i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32" i="1"/>
  <c r="I32" i="1" s="1"/>
  <c r="G33" i="1"/>
  <c r="I33" i="1" s="1"/>
  <c r="G34" i="1"/>
  <c r="I34" i="1" s="1"/>
  <c r="G35" i="1"/>
  <c r="I35" i="1" s="1"/>
  <c r="G36" i="1"/>
  <c r="I36" i="1" s="1"/>
  <c r="G37" i="1"/>
  <c r="I37" i="1" s="1"/>
  <c r="G38" i="1"/>
  <c r="I38" i="1" s="1"/>
  <c r="G39" i="1"/>
  <c r="I39" i="1" s="1"/>
  <c r="G40" i="1"/>
  <c r="I40" i="1" s="1"/>
  <c r="G41" i="1"/>
  <c r="I41" i="1" s="1"/>
  <c r="G42" i="1"/>
  <c r="I42" i="1" s="1"/>
  <c r="G43" i="1"/>
  <c r="I43" i="1" s="1"/>
  <c r="G44" i="1"/>
  <c r="I44" i="1" s="1"/>
  <c r="G45" i="1"/>
  <c r="I45" i="1" s="1"/>
  <c r="G46" i="1"/>
  <c r="I46" i="1" s="1"/>
  <c r="G47" i="1"/>
  <c r="I47" i="1" s="1"/>
  <c r="G48" i="1"/>
  <c r="I48" i="1" s="1"/>
  <c r="G49" i="1"/>
  <c r="I49" i="1" s="1"/>
  <c r="G50" i="1"/>
  <c r="I50" i="1" s="1"/>
  <c r="G51" i="1"/>
  <c r="I51" i="1" s="1"/>
  <c r="G52" i="1"/>
  <c r="I52" i="1" s="1"/>
  <c r="G53" i="1"/>
  <c r="I53" i="1" s="1"/>
  <c r="G54" i="1"/>
  <c r="I54" i="1" s="1"/>
  <c r="G55" i="1"/>
  <c r="I55" i="1" s="1"/>
  <c r="G56" i="1"/>
  <c r="I56" i="1" s="1"/>
  <c r="G57" i="1"/>
  <c r="I57" i="1" s="1"/>
  <c r="G58" i="1"/>
  <c r="I58" i="1" s="1"/>
  <c r="G59" i="1"/>
  <c r="I59" i="1" s="1"/>
  <c r="G60" i="1"/>
  <c r="I60" i="1" s="1"/>
  <c r="G61" i="1"/>
  <c r="I61" i="1" s="1"/>
  <c r="G62" i="1"/>
  <c r="I62" i="1" s="1"/>
  <c r="G63" i="1"/>
  <c r="I63" i="1" s="1"/>
  <c r="G64" i="1"/>
  <c r="I64" i="1" s="1"/>
  <c r="G65" i="1"/>
  <c r="I65" i="1" s="1"/>
  <c r="G66" i="1"/>
  <c r="I66" i="1" s="1"/>
  <c r="G67" i="1"/>
  <c r="I67" i="1" s="1"/>
  <c r="G68" i="1"/>
  <c r="I68" i="1" s="1"/>
  <c r="G69" i="1"/>
  <c r="I69" i="1" s="1"/>
  <c r="G70" i="1"/>
  <c r="I70" i="1" s="1"/>
  <c r="G71" i="1"/>
  <c r="I71" i="1" s="1"/>
  <c r="G72" i="1"/>
  <c r="I72" i="1" s="1"/>
  <c r="G73" i="1"/>
  <c r="I73" i="1" s="1"/>
  <c r="G74" i="1"/>
  <c r="I74" i="1" s="1"/>
  <c r="G75" i="1"/>
  <c r="I75" i="1" s="1"/>
  <c r="G76" i="1"/>
  <c r="I76" i="1" s="1"/>
  <c r="G77" i="1"/>
  <c r="I77" i="1" s="1"/>
  <c r="G78" i="1"/>
  <c r="I78" i="1" s="1"/>
  <c r="G79" i="1"/>
  <c r="I79" i="1" s="1"/>
  <c r="G80" i="1"/>
  <c r="I80" i="1" s="1"/>
  <c r="G81" i="1"/>
  <c r="I81" i="1" s="1"/>
  <c r="G82" i="1"/>
  <c r="I82" i="1" s="1"/>
  <c r="G83" i="1"/>
  <c r="I83" i="1" s="1"/>
  <c r="G84" i="1"/>
  <c r="I84" i="1" s="1"/>
  <c r="G85" i="1"/>
  <c r="I85" i="1" s="1"/>
  <c r="G86" i="1"/>
  <c r="I86" i="1" s="1"/>
  <c r="G87" i="1"/>
  <c r="I87" i="1" s="1"/>
  <c r="G88" i="1"/>
  <c r="I88" i="1" s="1"/>
  <c r="G89" i="1"/>
  <c r="I89" i="1" s="1"/>
  <c r="G90" i="1"/>
  <c r="I90" i="1" s="1"/>
  <c r="G91" i="1"/>
  <c r="I91" i="1" s="1"/>
  <c r="G92" i="1"/>
  <c r="I92" i="1" s="1"/>
  <c r="G93" i="1"/>
  <c r="I93" i="1" s="1"/>
  <c r="G94" i="1"/>
  <c r="I94" i="1" s="1"/>
  <c r="G95" i="1"/>
  <c r="I95" i="1" s="1"/>
  <c r="G96" i="1"/>
  <c r="I96" i="1" s="1"/>
  <c r="G97" i="1"/>
  <c r="I97" i="1" s="1"/>
  <c r="G98" i="1"/>
  <c r="I98" i="1" s="1"/>
  <c r="G99" i="1"/>
  <c r="I99" i="1" s="1"/>
  <c r="G100" i="1"/>
  <c r="I100" i="1" s="1"/>
  <c r="G101" i="1"/>
  <c r="I101" i="1" s="1"/>
  <c r="G102" i="1"/>
  <c r="I102" i="1" s="1"/>
  <c r="G103" i="1"/>
  <c r="I103" i="1" s="1"/>
  <c r="G104" i="1"/>
  <c r="I104" i="1" s="1"/>
  <c r="G105" i="1"/>
  <c r="I105" i="1" s="1"/>
  <c r="G106" i="1"/>
  <c r="I106" i="1" s="1"/>
  <c r="G107" i="1"/>
  <c r="I107" i="1" s="1"/>
  <c r="G108" i="1"/>
  <c r="I108" i="1" s="1"/>
  <c r="G109" i="1"/>
  <c r="I109" i="1" s="1"/>
  <c r="G110" i="1"/>
  <c r="I110" i="1" s="1"/>
  <c r="G111" i="1"/>
  <c r="I111" i="1" s="1"/>
  <c r="G112" i="1"/>
  <c r="I112" i="1" s="1"/>
  <c r="G113" i="1"/>
  <c r="I113" i="1" s="1"/>
  <c r="G114" i="1"/>
  <c r="I114" i="1" s="1"/>
  <c r="G115" i="1"/>
  <c r="I115" i="1" s="1"/>
  <c r="G116" i="1"/>
  <c r="I116" i="1" s="1"/>
  <c r="G117" i="1"/>
  <c r="I117" i="1" s="1"/>
  <c r="G118" i="1"/>
  <c r="I118" i="1" s="1"/>
  <c r="G119" i="1"/>
  <c r="I119" i="1" s="1"/>
  <c r="G120" i="1"/>
  <c r="I120" i="1" s="1"/>
  <c r="G121" i="1"/>
  <c r="I121" i="1" s="1"/>
  <c r="G122" i="1"/>
  <c r="I122" i="1" s="1"/>
  <c r="G123" i="1"/>
  <c r="I123" i="1" s="1"/>
  <c r="G124" i="1"/>
  <c r="I124" i="1" s="1"/>
  <c r="G125" i="1"/>
  <c r="I125" i="1" s="1"/>
  <c r="G126" i="1"/>
  <c r="I126" i="1" s="1"/>
  <c r="G127" i="1"/>
  <c r="I127" i="1" s="1"/>
  <c r="G128" i="1"/>
  <c r="I128" i="1" s="1"/>
  <c r="G129" i="1"/>
  <c r="I129" i="1" s="1"/>
  <c r="G130" i="1"/>
  <c r="I130" i="1" s="1"/>
  <c r="G131" i="1"/>
  <c r="I131" i="1" s="1"/>
  <c r="G132" i="1"/>
  <c r="I132" i="1" s="1"/>
  <c r="G133" i="1"/>
  <c r="I133" i="1" s="1"/>
  <c r="G134" i="1"/>
  <c r="I134" i="1" s="1"/>
  <c r="G135" i="1"/>
  <c r="I135" i="1" s="1"/>
  <c r="G136" i="1"/>
  <c r="I136" i="1" s="1"/>
  <c r="G137" i="1"/>
  <c r="I137" i="1" s="1"/>
  <c r="G138" i="1"/>
  <c r="I138" i="1" s="1"/>
  <c r="G139" i="1"/>
  <c r="I139" i="1" s="1"/>
  <c r="G140" i="1"/>
  <c r="I140" i="1" s="1"/>
  <c r="G141" i="1"/>
  <c r="I141" i="1" s="1"/>
  <c r="G142" i="1"/>
  <c r="I142" i="1" s="1"/>
  <c r="G143" i="1"/>
  <c r="I143" i="1" s="1"/>
  <c r="G144" i="1"/>
  <c r="I144" i="1" s="1"/>
  <c r="G145" i="1"/>
  <c r="I145" i="1" s="1"/>
  <c r="G146" i="1"/>
  <c r="I146" i="1" s="1"/>
  <c r="G147" i="1"/>
  <c r="I147" i="1" s="1"/>
  <c r="G148" i="1"/>
  <c r="I148" i="1" s="1"/>
  <c r="G149" i="1"/>
  <c r="I149" i="1" s="1"/>
  <c r="G150" i="1"/>
  <c r="I150" i="1" s="1"/>
  <c r="G151" i="1"/>
  <c r="I151" i="1" s="1"/>
  <c r="G152" i="1"/>
  <c r="I152" i="1" s="1"/>
  <c r="G153" i="1"/>
  <c r="I153" i="1" s="1"/>
  <c r="G154" i="1"/>
  <c r="I154" i="1" s="1"/>
  <c r="G155" i="1"/>
  <c r="I155" i="1" s="1"/>
  <c r="G156" i="1"/>
  <c r="I156" i="1" s="1"/>
  <c r="G157" i="1"/>
  <c r="I157" i="1" s="1"/>
  <c r="G158" i="1"/>
  <c r="I158" i="1" s="1"/>
  <c r="G159" i="1"/>
  <c r="I159" i="1" s="1"/>
  <c r="G160" i="1"/>
  <c r="I160" i="1" s="1"/>
  <c r="G161" i="1"/>
  <c r="I161" i="1" s="1"/>
  <c r="G162" i="1"/>
  <c r="I162" i="1" s="1"/>
  <c r="G163" i="1"/>
  <c r="I163" i="1" s="1"/>
  <c r="G164" i="1"/>
  <c r="I164" i="1" s="1"/>
  <c r="G165" i="1"/>
  <c r="I165" i="1" s="1"/>
  <c r="G166" i="1"/>
  <c r="I166" i="1" s="1"/>
  <c r="G167" i="1"/>
  <c r="I167" i="1" s="1"/>
  <c r="G168" i="1"/>
  <c r="I168" i="1" s="1"/>
  <c r="G169" i="1"/>
  <c r="I169" i="1" s="1"/>
  <c r="G170" i="1"/>
  <c r="I170" i="1" s="1"/>
  <c r="G171" i="1"/>
  <c r="I171" i="1" s="1"/>
  <c r="G172" i="1"/>
  <c r="I172" i="1" s="1"/>
  <c r="G173" i="1"/>
  <c r="I173" i="1" s="1"/>
  <c r="G174" i="1"/>
  <c r="I174" i="1" s="1"/>
  <c r="G175" i="1"/>
  <c r="I175" i="1" s="1"/>
  <c r="G176" i="1"/>
  <c r="I176" i="1" s="1"/>
  <c r="G177" i="1"/>
  <c r="I177" i="1" s="1"/>
  <c r="G178" i="1"/>
  <c r="I178" i="1" s="1"/>
  <c r="G179" i="1"/>
  <c r="I179" i="1" s="1"/>
  <c r="G180" i="1"/>
  <c r="I180" i="1" s="1"/>
  <c r="G181" i="1"/>
  <c r="I181" i="1" s="1"/>
  <c r="G182" i="1"/>
  <c r="I182" i="1" s="1"/>
  <c r="G183" i="1"/>
  <c r="I183" i="1" s="1"/>
  <c r="G184" i="1"/>
  <c r="I184" i="1" s="1"/>
  <c r="G185" i="1"/>
  <c r="I185" i="1" s="1"/>
  <c r="G186" i="1"/>
  <c r="I186" i="1" s="1"/>
  <c r="G187" i="1"/>
  <c r="I187" i="1" s="1"/>
  <c r="G188" i="1"/>
  <c r="I188" i="1" s="1"/>
  <c r="G189" i="1"/>
  <c r="I189" i="1" s="1"/>
  <c r="G190" i="1"/>
  <c r="I190" i="1" s="1"/>
  <c r="G191" i="1"/>
  <c r="I191" i="1" s="1"/>
  <c r="G192" i="1"/>
  <c r="I192" i="1" s="1"/>
  <c r="G193" i="1"/>
  <c r="I193" i="1" s="1"/>
  <c r="G194" i="1"/>
  <c r="I194" i="1" s="1"/>
  <c r="G195" i="1"/>
  <c r="I195" i="1" s="1"/>
  <c r="G196" i="1"/>
  <c r="I196" i="1" s="1"/>
  <c r="G197" i="1"/>
  <c r="I197" i="1" s="1"/>
  <c r="G198" i="1"/>
  <c r="I198" i="1" s="1"/>
  <c r="G199" i="1"/>
  <c r="I199" i="1" s="1"/>
  <c r="G200" i="1"/>
  <c r="I200" i="1" s="1"/>
  <c r="G201" i="1"/>
  <c r="I201" i="1" s="1"/>
  <c r="G202" i="1"/>
  <c r="I202" i="1" s="1"/>
  <c r="G203" i="1"/>
  <c r="I203" i="1" s="1"/>
  <c r="G204" i="1"/>
  <c r="I204" i="1" s="1"/>
  <c r="G205" i="1"/>
  <c r="I205" i="1" s="1"/>
  <c r="G206" i="1"/>
  <c r="I206" i="1" s="1"/>
  <c r="G207" i="1"/>
  <c r="I207" i="1" s="1"/>
  <c r="G208" i="1"/>
  <c r="I208" i="1" s="1"/>
  <c r="G209" i="1"/>
  <c r="I209" i="1" s="1"/>
  <c r="G210" i="1"/>
  <c r="I210" i="1" s="1"/>
  <c r="G211" i="1"/>
  <c r="I211" i="1" s="1"/>
  <c r="G212" i="1"/>
  <c r="I212" i="1" s="1"/>
  <c r="G213" i="1"/>
  <c r="I213" i="1" s="1"/>
  <c r="G214" i="1"/>
  <c r="I214" i="1" s="1"/>
  <c r="G215" i="1"/>
  <c r="I215" i="1" s="1"/>
  <c r="G216" i="1"/>
  <c r="I216" i="1" s="1"/>
  <c r="G217" i="1"/>
  <c r="I217" i="1" s="1"/>
  <c r="G218" i="1"/>
  <c r="I218" i="1" s="1"/>
  <c r="G219" i="1"/>
  <c r="I219" i="1" s="1"/>
  <c r="G220" i="1"/>
  <c r="I220" i="1" s="1"/>
  <c r="G221" i="1"/>
  <c r="I221" i="1" s="1"/>
  <c r="G222" i="1"/>
  <c r="I222" i="1" s="1"/>
  <c r="G223" i="1"/>
  <c r="I223" i="1" s="1"/>
  <c r="G224" i="1"/>
  <c r="I224" i="1" s="1"/>
  <c r="G225" i="1"/>
  <c r="I225" i="1" s="1"/>
  <c r="G226" i="1"/>
  <c r="I226" i="1" s="1"/>
  <c r="G227" i="1"/>
  <c r="I227" i="1" s="1"/>
  <c r="G228" i="1"/>
  <c r="I228" i="1" s="1"/>
  <c r="G229" i="1"/>
  <c r="I229" i="1" s="1"/>
  <c r="G230" i="1"/>
  <c r="I230" i="1" s="1"/>
  <c r="G231" i="1"/>
  <c r="I231" i="1" s="1"/>
  <c r="G232" i="1"/>
  <c r="I232" i="1" s="1"/>
  <c r="G233" i="1"/>
  <c r="I233" i="1" s="1"/>
  <c r="G234" i="1"/>
  <c r="I234" i="1" s="1"/>
  <c r="G235" i="1"/>
  <c r="I235" i="1" s="1"/>
  <c r="G236" i="1"/>
  <c r="I236" i="1" s="1"/>
  <c r="G237" i="1"/>
  <c r="I237" i="1" s="1"/>
  <c r="G238" i="1"/>
  <c r="I238" i="1" s="1"/>
  <c r="G239" i="1"/>
  <c r="I239" i="1" s="1"/>
  <c r="G240" i="1"/>
  <c r="I240" i="1" s="1"/>
  <c r="G241" i="1"/>
  <c r="I241" i="1" s="1"/>
  <c r="G242" i="1"/>
  <c r="I242" i="1" s="1"/>
  <c r="G243" i="1"/>
  <c r="I243" i="1" s="1"/>
  <c r="G244" i="1"/>
  <c r="I244" i="1" s="1"/>
  <c r="G245" i="1"/>
  <c r="I245" i="1" s="1"/>
  <c r="G246" i="1"/>
  <c r="I246" i="1" s="1"/>
  <c r="G247" i="1"/>
  <c r="I247" i="1" s="1"/>
  <c r="G248" i="1"/>
  <c r="I248" i="1" s="1"/>
  <c r="G249" i="1"/>
  <c r="I249" i="1" s="1"/>
  <c r="G250" i="1"/>
  <c r="I250" i="1" s="1"/>
  <c r="G251" i="1"/>
  <c r="I251" i="1" s="1"/>
  <c r="G252" i="1"/>
  <c r="I252" i="1" s="1"/>
  <c r="G253" i="1"/>
  <c r="I253" i="1" s="1"/>
  <c r="G254" i="1"/>
  <c r="I254" i="1" s="1"/>
  <c r="G255" i="1"/>
  <c r="I255" i="1" s="1"/>
  <c r="G256" i="1"/>
  <c r="I256" i="1" s="1"/>
  <c r="G257" i="1"/>
  <c r="I257" i="1" s="1"/>
  <c r="G258" i="1"/>
  <c r="I258" i="1" s="1"/>
  <c r="G259" i="1"/>
  <c r="I259" i="1" s="1"/>
  <c r="G260" i="1"/>
  <c r="I260" i="1" s="1"/>
  <c r="G261" i="1"/>
  <c r="I261" i="1" s="1"/>
  <c r="G262" i="1"/>
  <c r="I262" i="1" s="1"/>
  <c r="G263" i="1"/>
  <c r="I263" i="1" s="1"/>
  <c r="G264" i="1"/>
  <c r="I264" i="1" s="1"/>
  <c r="G265" i="1"/>
  <c r="I265" i="1" s="1"/>
  <c r="G266" i="1"/>
  <c r="I266" i="1" s="1"/>
  <c r="G267" i="1"/>
  <c r="I267" i="1" s="1"/>
  <c r="G268" i="1"/>
  <c r="I268" i="1" s="1"/>
  <c r="G269" i="1"/>
  <c r="I269" i="1" s="1"/>
  <c r="G270" i="1"/>
  <c r="I270" i="1" s="1"/>
  <c r="G271" i="1"/>
  <c r="I271" i="1" s="1"/>
  <c r="G272" i="1"/>
  <c r="I272" i="1" s="1"/>
  <c r="G273" i="1"/>
  <c r="I273" i="1" s="1"/>
  <c r="G274" i="1"/>
  <c r="I274" i="1" s="1"/>
  <c r="G275" i="1"/>
  <c r="I275" i="1" s="1"/>
  <c r="G276" i="1"/>
  <c r="I276" i="1" s="1"/>
  <c r="G277" i="1"/>
  <c r="I277" i="1" s="1"/>
  <c r="G278" i="1"/>
  <c r="I278" i="1" s="1"/>
  <c r="G279" i="1"/>
  <c r="I279" i="1" s="1"/>
  <c r="G280" i="1"/>
  <c r="I280" i="1" s="1"/>
  <c r="G281" i="1"/>
  <c r="I281" i="1" s="1"/>
  <c r="G282" i="1"/>
  <c r="I282" i="1" s="1"/>
  <c r="G283" i="1"/>
  <c r="I283" i="1" s="1"/>
  <c r="G284" i="1"/>
  <c r="I284" i="1" s="1"/>
  <c r="G285" i="1"/>
  <c r="I285" i="1" s="1"/>
  <c r="G286" i="1"/>
  <c r="I286" i="1" s="1"/>
  <c r="G287" i="1"/>
  <c r="I287" i="1" s="1"/>
  <c r="G288" i="1"/>
  <c r="I288" i="1" s="1"/>
  <c r="G289" i="1"/>
  <c r="I289" i="1" s="1"/>
  <c r="G290" i="1"/>
  <c r="I290" i="1" s="1"/>
  <c r="G291" i="1"/>
  <c r="I291" i="1" s="1"/>
  <c r="G292" i="1"/>
  <c r="I292" i="1" s="1"/>
  <c r="G293" i="1"/>
  <c r="I293" i="1" s="1"/>
  <c r="G294" i="1"/>
  <c r="I294" i="1" s="1"/>
  <c r="G295" i="1"/>
  <c r="I295" i="1" s="1"/>
  <c r="G296" i="1"/>
  <c r="I296" i="1" s="1"/>
  <c r="G297" i="1"/>
  <c r="I297" i="1" s="1"/>
  <c r="G298" i="1"/>
  <c r="I298" i="1" s="1"/>
  <c r="G299" i="1"/>
  <c r="I299" i="1" s="1"/>
  <c r="G300" i="1"/>
  <c r="I300" i="1" s="1"/>
  <c r="G301" i="1"/>
  <c r="I301" i="1" s="1"/>
  <c r="G302" i="1"/>
  <c r="I302" i="1" s="1"/>
  <c r="G303" i="1"/>
  <c r="I303" i="1" s="1"/>
  <c r="G304" i="1"/>
  <c r="I304" i="1" s="1"/>
  <c r="G305" i="1"/>
  <c r="I305" i="1" s="1"/>
  <c r="G307" i="1"/>
  <c r="I307" i="1" s="1"/>
  <c r="G308" i="1"/>
  <c r="I308" i="1" s="1"/>
  <c r="G309" i="1"/>
  <c r="I309" i="1" s="1"/>
  <c r="G310" i="1"/>
  <c r="I310" i="1" s="1"/>
  <c r="G311" i="1"/>
  <c r="I311" i="1" s="1"/>
  <c r="G312" i="1"/>
  <c r="I312" i="1" s="1"/>
  <c r="G313" i="1"/>
  <c r="I313" i="1" s="1"/>
  <c r="G314" i="1"/>
  <c r="I314" i="1" s="1"/>
  <c r="G315" i="1"/>
  <c r="I315" i="1" s="1"/>
  <c r="G316" i="1"/>
  <c r="I316" i="1" s="1"/>
  <c r="G317" i="1"/>
  <c r="I317" i="1" s="1"/>
  <c r="G318" i="1"/>
  <c r="I318" i="1" s="1"/>
  <c r="G319" i="1"/>
  <c r="I319" i="1" s="1"/>
  <c r="G320" i="1"/>
  <c r="I320" i="1" s="1"/>
  <c r="G321" i="1"/>
  <c r="I321" i="1" s="1"/>
  <c r="G322" i="1"/>
  <c r="I322" i="1" s="1"/>
  <c r="G323" i="1"/>
  <c r="I323" i="1" s="1"/>
  <c r="G324" i="1"/>
  <c r="I324" i="1" s="1"/>
  <c r="G325" i="1"/>
  <c r="I325" i="1" s="1"/>
  <c r="G326" i="1"/>
  <c r="I326" i="1" s="1"/>
  <c r="G327" i="1"/>
  <c r="I327" i="1" s="1"/>
  <c r="G328" i="1"/>
  <c r="I328" i="1" s="1"/>
  <c r="G329" i="1"/>
  <c r="I329" i="1" s="1"/>
  <c r="G330" i="1"/>
  <c r="I330" i="1" s="1"/>
  <c r="G331" i="1"/>
  <c r="I331" i="1" s="1"/>
  <c r="G332" i="1"/>
  <c r="I332" i="1" s="1"/>
  <c r="G333" i="1"/>
  <c r="I333" i="1" s="1"/>
  <c r="G334" i="1"/>
  <c r="I334" i="1" s="1"/>
  <c r="G335" i="1"/>
  <c r="I335" i="1" s="1"/>
  <c r="G336" i="1"/>
  <c r="I336" i="1" s="1"/>
  <c r="G337" i="1"/>
  <c r="I337" i="1" s="1"/>
  <c r="G338" i="1"/>
  <c r="I338" i="1" s="1"/>
  <c r="G339" i="1"/>
  <c r="I339" i="1" s="1"/>
  <c r="G340" i="1"/>
  <c r="I340" i="1" s="1"/>
  <c r="G341" i="1"/>
  <c r="I341" i="1" s="1"/>
  <c r="G342" i="1"/>
  <c r="I342" i="1" s="1"/>
  <c r="G343" i="1"/>
  <c r="I343" i="1" s="1"/>
  <c r="G344" i="1"/>
  <c r="I344" i="1" s="1"/>
  <c r="G345" i="1"/>
  <c r="I345" i="1" s="1"/>
  <c r="G346" i="1"/>
  <c r="I346" i="1" s="1"/>
  <c r="G347" i="1"/>
  <c r="I347" i="1" s="1"/>
  <c r="G348" i="1"/>
  <c r="I348" i="1" s="1"/>
  <c r="G349" i="1"/>
  <c r="I349" i="1" s="1"/>
  <c r="G350" i="1"/>
  <c r="I350" i="1" s="1"/>
  <c r="G351" i="1"/>
  <c r="I351" i="1" s="1"/>
  <c r="G352" i="1"/>
  <c r="I352" i="1" s="1"/>
  <c r="G353" i="1"/>
  <c r="I353" i="1" s="1"/>
  <c r="G354" i="1"/>
  <c r="I354" i="1" s="1"/>
  <c r="G355" i="1"/>
  <c r="I355" i="1" s="1"/>
  <c r="G356" i="1"/>
  <c r="I356" i="1" s="1"/>
  <c r="G357" i="1"/>
  <c r="I357" i="1" s="1"/>
  <c r="G358" i="1"/>
  <c r="I358" i="1" s="1"/>
  <c r="G359" i="1"/>
  <c r="I359" i="1" s="1"/>
  <c r="G360" i="1"/>
  <c r="I360" i="1" s="1"/>
  <c r="G361" i="1"/>
  <c r="I361" i="1" s="1"/>
  <c r="G362" i="1"/>
  <c r="I362" i="1" s="1"/>
  <c r="G363" i="1"/>
  <c r="I363" i="1" s="1"/>
  <c r="G364" i="1"/>
  <c r="I364" i="1" s="1"/>
  <c r="G365" i="1"/>
  <c r="I365" i="1" s="1"/>
  <c r="G366" i="1"/>
  <c r="I366" i="1" s="1"/>
  <c r="G367" i="1"/>
  <c r="I367" i="1" s="1"/>
  <c r="G368" i="1"/>
  <c r="I368" i="1" s="1"/>
  <c r="G369" i="1"/>
  <c r="I369" i="1" s="1"/>
  <c r="G370" i="1"/>
  <c r="I370" i="1" s="1"/>
  <c r="G371" i="1"/>
  <c r="I371" i="1" s="1"/>
  <c r="G372" i="1"/>
  <c r="I372" i="1" s="1"/>
  <c r="G8" i="1"/>
  <c r="I8" i="1" s="1"/>
  <c r="G9" i="1"/>
  <c r="I9" i="1" s="1"/>
  <c r="G10" i="1"/>
  <c r="I10" i="1" s="1"/>
  <c r="G11" i="1"/>
  <c r="I11" i="1" s="1"/>
  <c r="G12" i="1"/>
  <c r="I12" i="1" s="1"/>
  <c r="G13" i="1"/>
  <c r="I13" i="1" s="1"/>
  <c r="G14" i="1"/>
  <c r="I14" i="1" s="1"/>
  <c r="G15" i="1"/>
  <c r="I15" i="1" s="1"/>
  <c r="G16" i="1"/>
  <c r="I16" i="1" s="1"/>
  <c r="G17" i="1"/>
  <c r="I17" i="1" s="1"/>
  <c r="G18" i="1"/>
  <c r="I18" i="1" s="1"/>
  <c r="G19" i="1"/>
  <c r="I19" i="1" s="1"/>
  <c r="G20" i="1"/>
  <c r="I20" i="1" s="1"/>
  <c r="G21" i="1"/>
  <c r="I21" i="1" s="1"/>
  <c r="G22" i="1"/>
  <c r="I22" i="1" s="1"/>
  <c r="G23" i="1"/>
  <c r="I23" i="1" s="1"/>
  <c r="D8" i="1"/>
  <c r="F8" i="1" s="1"/>
  <c r="D9" i="1"/>
  <c r="F9" i="1" s="1"/>
  <c r="D10" i="1"/>
  <c r="F10" i="1" s="1"/>
  <c r="D11" i="1"/>
  <c r="F11" i="1" s="1"/>
  <c r="D12" i="1"/>
  <c r="F12" i="1" s="1"/>
  <c r="D13" i="1"/>
  <c r="F13" i="1" s="1"/>
  <c r="D14" i="1"/>
  <c r="F14" i="1" s="1"/>
  <c r="D15" i="1"/>
  <c r="F15" i="1" s="1"/>
  <c r="D16" i="1"/>
  <c r="F16" i="1" s="1"/>
  <c r="D17" i="1"/>
  <c r="F17" i="1" s="1"/>
  <c r="D18" i="1"/>
  <c r="F18" i="1" s="1"/>
  <c r="D19" i="1"/>
  <c r="F19" i="1" s="1"/>
  <c r="D20" i="1"/>
  <c r="F20" i="1" s="1"/>
  <c r="D21" i="1"/>
  <c r="F21" i="1" s="1"/>
  <c r="D22" i="1"/>
  <c r="F22" i="1" s="1"/>
  <c r="D23" i="1"/>
  <c r="F23" i="1" s="1"/>
  <c r="D24" i="1"/>
  <c r="F24" i="1" s="1"/>
  <c r="D25" i="1"/>
  <c r="F25" i="1" s="1"/>
  <c r="D26" i="1"/>
  <c r="F26" i="1" s="1"/>
  <c r="D27" i="1"/>
  <c r="F27" i="1" s="1"/>
  <c r="D28" i="1"/>
  <c r="F28" i="1" s="1"/>
  <c r="D29" i="1"/>
  <c r="F29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37" i="1"/>
  <c r="F37" i="1" s="1"/>
  <c r="D38" i="1"/>
  <c r="F38" i="1" s="1"/>
  <c r="D39" i="1"/>
  <c r="F39" i="1" s="1"/>
  <c r="D40" i="1"/>
  <c r="F40" i="1" s="1"/>
  <c r="D41" i="1"/>
  <c r="F41" i="1" s="1"/>
  <c r="D42" i="1"/>
  <c r="F42" i="1" s="1"/>
  <c r="D43" i="1"/>
  <c r="F43" i="1" s="1"/>
  <c r="D44" i="1"/>
  <c r="F44" i="1" s="1"/>
  <c r="D45" i="1"/>
  <c r="F45" i="1" s="1"/>
  <c r="D46" i="1"/>
  <c r="F46" i="1" s="1"/>
  <c r="D47" i="1"/>
  <c r="F47" i="1" s="1"/>
  <c r="D48" i="1"/>
  <c r="F48" i="1" s="1"/>
  <c r="D49" i="1"/>
  <c r="F49" i="1" s="1"/>
  <c r="D50" i="1"/>
  <c r="F50" i="1" s="1"/>
  <c r="D51" i="1"/>
  <c r="F51" i="1" s="1"/>
  <c r="D52" i="1"/>
  <c r="F52" i="1" s="1"/>
  <c r="D53" i="1"/>
  <c r="F53" i="1" s="1"/>
  <c r="D54" i="1"/>
  <c r="F54" i="1" s="1"/>
  <c r="D55" i="1"/>
  <c r="F55" i="1" s="1"/>
  <c r="D56" i="1"/>
  <c r="F56" i="1" s="1"/>
  <c r="D57" i="1"/>
  <c r="F57" i="1" s="1"/>
  <c r="D58" i="1"/>
  <c r="F58" i="1" s="1"/>
  <c r="D59" i="1"/>
  <c r="F59" i="1" s="1"/>
  <c r="D60" i="1"/>
  <c r="F60" i="1" s="1"/>
  <c r="D61" i="1"/>
  <c r="F61" i="1" s="1"/>
  <c r="D62" i="1"/>
  <c r="F62" i="1" s="1"/>
  <c r="D63" i="1"/>
  <c r="F63" i="1" s="1"/>
  <c r="D64" i="1"/>
  <c r="F64" i="1" s="1"/>
  <c r="D65" i="1"/>
  <c r="F65" i="1" s="1"/>
  <c r="D66" i="1"/>
  <c r="F66" i="1" s="1"/>
  <c r="D67" i="1"/>
  <c r="F67" i="1" s="1"/>
  <c r="D68" i="1"/>
  <c r="F68" i="1" s="1"/>
  <c r="D69" i="1"/>
  <c r="F69" i="1" s="1"/>
  <c r="D70" i="1"/>
  <c r="F70" i="1" s="1"/>
  <c r="D71" i="1"/>
  <c r="F71" i="1" s="1"/>
  <c r="D72" i="1"/>
  <c r="F72" i="1" s="1"/>
  <c r="D73" i="1"/>
  <c r="F73" i="1" s="1"/>
  <c r="D74" i="1"/>
  <c r="F74" i="1" s="1"/>
  <c r="D75" i="1"/>
  <c r="F75" i="1" s="1"/>
  <c r="D76" i="1"/>
  <c r="F76" i="1" s="1"/>
  <c r="D77" i="1"/>
  <c r="F77" i="1" s="1"/>
  <c r="D78" i="1"/>
  <c r="F78" i="1" s="1"/>
  <c r="D79" i="1"/>
  <c r="F79" i="1" s="1"/>
  <c r="D80" i="1"/>
  <c r="F80" i="1" s="1"/>
  <c r="D81" i="1"/>
  <c r="F81" i="1" s="1"/>
  <c r="D82" i="1"/>
  <c r="F82" i="1" s="1"/>
  <c r="D83" i="1"/>
  <c r="F83" i="1" s="1"/>
  <c r="D84" i="1"/>
  <c r="F84" i="1" s="1"/>
  <c r="D85" i="1"/>
  <c r="F85" i="1" s="1"/>
  <c r="D86" i="1"/>
  <c r="F86" i="1" s="1"/>
  <c r="D87" i="1"/>
  <c r="F87" i="1" s="1"/>
  <c r="D88" i="1"/>
  <c r="F88" i="1" s="1"/>
  <c r="D89" i="1"/>
  <c r="F89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96" i="1"/>
  <c r="F96" i="1" s="1"/>
  <c r="D97" i="1"/>
  <c r="F97" i="1" s="1"/>
  <c r="D98" i="1"/>
  <c r="F98" i="1" s="1"/>
  <c r="D99" i="1"/>
  <c r="F99" i="1" s="1"/>
  <c r="D100" i="1"/>
  <c r="F100" i="1" s="1"/>
  <c r="D101" i="1"/>
  <c r="F101" i="1" s="1"/>
  <c r="D102" i="1"/>
  <c r="F102" i="1" s="1"/>
  <c r="D103" i="1"/>
  <c r="F103" i="1" s="1"/>
  <c r="D104" i="1"/>
  <c r="F104" i="1" s="1"/>
  <c r="D105" i="1"/>
  <c r="F105" i="1" s="1"/>
  <c r="D106" i="1"/>
  <c r="F106" i="1" s="1"/>
  <c r="D107" i="1"/>
  <c r="F107" i="1" s="1"/>
  <c r="D108" i="1"/>
  <c r="F108" i="1" s="1"/>
  <c r="D109" i="1"/>
  <c r="F109" i="1" s="1"/>
  <c r="D110" i="1"/>
  <c r="F110" i="1" s="1"/>
  <c r="D111" i="1"/>
  <c r="F111" i="1" s="1"/>
  <c r="D112" i="1"/>
  <c r="F112" i="1" s="1"/>
  <c r="D113" i="1"/>
  <c r="F113" i="1" s="1"/>
  <c r="D114" i="1"/>
  <c r="F114" i="1" s="1"/>
  <c r="D115" i="1"/>
  <c r="F115" i="1" s="1"/>
  <c r="D116" i="1"/>
  <c r="F116" i="1" s="1"/>
  <c r="D117" i="1"/>
  <c r="F117" i="1" s="1"/>
  <c r="D118" i="1"/>
  <c r="F118" i="1" s="1"/>
  <c r="D119" i="1"/>
  <c r="F119" i="1" s="1"/>
  <c r="D120" i="1"/>
  <c r="F120" i="1" s="1"/>
  <c r="D121" i="1"/>
  <c r="F121" i="1" s="1"/>
  <c r="D122" i="1"/>
  <c r="F122" i="1" s="1"/>
  <c r="D123" i="1"/>
  <c r="F123" i="1" s="1"/>
  <c r="D124" i="1"/>
  <c r="F124" i="1" s="1"/>
  <c r="D125" i="1"/>
  <c r="F125" i="1" s="1"/>
  <c r="D126" i="1"/>
  <c r="F126" i="1" s="1"/>
  <c r="D127" i="1"/>
  <c r="F127" i="1" s="1"/>
  <c r="D128" i="1"/>
  <c r="F128" i="1" s="1"/>
  <c r="D129" i="1"/>
  <c r="F129" i="1" s="1"/>
  <c r="D130" i="1"/>
  <c r="F130" i="1" s="1"/>
  <c r="D131" i="1"/>
  <c r="F131" i="1" s="1"/>
  <c r="D132" i="1"/>
  <c r="F132" i="1" s="1"/>
  <c r="D133" i="1"/>
  <c r="F133" i="1" s="1"/>
  <c r="D134" i="1"/>
  <c r="F134" i="1" s="1"/>
  <c r="D135" i="1"/>
  <c r="F135" i="1" s="1"/>
  <c r="D136" i="1"/>
  <c r="F136" i="1" s="1"/>
  <c r="D137" i="1"/>
  <c r="F137" i="1" s="1"/>
  <c r="D138" i="1"/>
  <c r="F138" i="1" s="1"/>
  <c r="D139" i="1"/>
  <c r="F139" i="1" s="1"/>
  <c r="D140" i="1"/>
  <c r="F140" i="1" s="1"/>
  <c r="D141" i="1"/>
  <c r="F141" i="1" s="1"/>
  <c r="D142" i="1"/>
  <c r="F142" i="1" s="1"/>
  <c r="D143" i="1"/>
  <c r="F143" i="1" s="1"/>
  <c r="D144" i="1"/>
  <c r="F144" i="1" s="1"/>
  <c r="D145" i="1"/>
  <c r="F145" i="1" s="1"/>
  <c r="D146" i="1"/>
  <c r="F146" i="1" s="1"/>
  <c r="D147" i="1"/>
  <c r="F147" i="1" s="1"/>
  <c r="D148" i="1"/>
  <c r="F148" i="1" s="1"/>
  <c r="D149" i="1"/>
  <c r="F149" i="1" s="1"/>
  <c r="D150" i="1"/>
  <c r="F150" i="1" s="1"/>
  <c r="D151" i="1"/>
  <c r="F151" i="1" s="1"/>
  <c r="D152" i="1"/>
  <c r="F152" i="1" s="1"/>
  <c r="D153" i="1"/>
  <c r="F153" i="1" s="1"/>
  <c r="D154" i="1"/>
  <c r="F154" i="1" s="1"/>
  <c r="D155" i="1"/>
  <c r="F155" i="1" s="1"/>
  <c r="D156" i="1"/>
  <c r="F156" i="1" s="1"/>
  <c r="D157" i="1"/>
  <c r="F157" i="1" s="1"/>
  <c r="D158" i="1"/>
  <c r="F158" i="1" s="1"/>
  <c r="D159" i="1"/>
  <c r="F159" i="1" s="1"/>
  <c r="D160" i="1"/>
  <c r="F160" i="1" s="1"/>
  <c r="D161" i="1"/>
  <c r="F161" i="1" s="1"/>
  <c r="D162" i="1"/>
  <c r="F162" i="1" s="1"/>
  <c r="D163" i="1"/>
  <c r="F163" i="1" s="1"/>
  <c r="D164" i="1"/>
  <c r="F164" i="1" s="1"/>
  <c r="D165" i="1"/>
  <c r="F165" i="1" s="1"/>
  <c r="D166" i="1"/>
  <c r="F166" i="1" s="1"/>
  <c r="D167" i="1"/>
  <c r="F167" i="1" s="1"/>
  <c r="D168" i="1"/>
  <c r="F168" i="1" s="1"/>
  <c r="D169" i="1"/>
  <c r="F169" i="1" s="1"/>
  <c r="D170" i="1"/>
  <c r="F170" i="1" s="1"/>
  <c r="D171" i="1"/>
  <c r="F171" i="1" s="1"/>
  <c r="D172" i="1"/>
  <c r="F172" i="1" s="1"/>
  <c r="D173" i="1"/>
  <c r="F173" i="1" s="1"/>
  <c r="D174" i="1"/>
  <c r="F174" i="1" s="1"/>
  <c r="D175" i="1"/>
  <c r="F175" i="1" s="1"/>
  <c r="D176" i="1"/>
  <c r="F176" i="1" s="1"/>
  <c r="D177" i="1"/>
  <c r="F177" i="1" s="1"/>
  <c r="D178" i="1"/>
  <c r="F178" i="1" s="1"/>
  <c r="D179" i="1"/>
  <c r="F179" i="1" s="1"/>
  <c r="D180" i="1"/>
  <c r="F180" i="1" s="1"/>
  <c r="D181" i="1"/>
  <c r="F181" i="1" s="1"/>
  <c r="D182" i="1"/>
  <c r="F182" i="1" s="1"/>
  <c r="D183" i="1"/>
  <c r="F183" i="1" s="1"/>
  <c r="D184" i="1"/>
  <c r="F184" i="1" s="1"/>
  <c r="D185" i="1"/>
  <c r="F185" i="1" s="1"/>
  <c r="D186" i="1"/>
  <c r="F186" i="1" s="1"/>
  <c r="D187" i="1"/>
  <c r="F187" i="1" s="1"/>
  <c r="D188" i="1"/>
  <c r="F188" i="1" s="1"/>
  <c r="D189" i="1"/>
  <c r="F189" i="1" s="1"/>
  <c r="D190" i="1"/>
  <c r="F190" i="1" s="1"/>
  <c r="D191" i="1"/>
  <c r="F191" i="1" s="1"/>
  <c r="D192" i="1"/>
  <c r="F192" i="1" s="1"/>
  <c r="D193" i="1"/>
  <c r="F193" i="1" s="1"/>
  <c r="D194" i="1"/>
  <c r="F194" i="1" s="1"/>
  <c r="D195" i="1"/>
  <c r="F195" i="1" s="1"/>
  <c r="D196" i="1"/>
  <c r="F196" i="1" s="1"/>
  <c r="D197" i="1"/>
  <c r="F197" i="1" s="1"/>
  <c r="D198" i="1"/>
  <c r="F198" i="1" s="1"/>
  <c r="D199" i="1"/>
  <c r="F199" i="1" s="1"/>
  <c r="D200" i="1"/>
  <c r="F200" i="1" s="1"/>
  <c r="D201" i="1"/>
  <c r="F201" i="1" s="1"/>
  <c r="D202" i="1"/>
  <c r="F202" i="1" s="1"/>
  <c r="D203" i="1"/>
  <c r="F203" i="1" s="1"/>
  <c r="D204" i="1"/>
  <c r="F204" i="1" s="1"/>
  <c r="D205" i="1"/>
  <c r="F205" i="1" s="1"/>
  <c r="D206" i="1"/>
  <c r="F206" i="1" s="1"/>
  <c r="D207" i="1"/>
  <c r="F207" i="1" s="1"/>
  <c r="D208" i="1"/>
  <c r="F208" i="1" s="1"/>
  <c r="D209" i="1"/>
  <c r="F209" i="1" s="1"/>
  <c r="D210" i="1"/>
  <c r="F210" i="1" s="1"/>
  <c r="D211" i="1"/>
  <c r="F211" i="1" s="1"/>
  <c r="D212" i="1"/>
  <c r="F212" i="1" s="1"/>
  <c r="D213" i="1"/>
  <c r="F213" i="1" s="1"/>
  <c r="D214" i="1"/>
  <c r="F214" i="1" s="1"/>
  <c r="D215" i="1"/>
  <c r="F215" i="1" s="1"/>
  <c r="D216" i="1"/>
  <c r="F216" i="1" s="1"/>
  <c r="D217" i="1"/>
  <c r="F217" i="1" s="1"/>
  <c r="D218" i="1"/>
  <c r="F218" i="1" s="1"/>
  <c r="D219" i="1"/>
  <c r="F219" i="1" s="1"/>
  <c r="D220" i="1"/>
  <c r="F220" i="1" s="1"/>
  <c r="D221" i="1"/>
  <c r="F221" i="1" s="1"/>
  <c r="D222" i="1"/>
  <c r="F222" i="1" s="1"/>
  <c r="D223" i="1"/>
  <c r="F223" i="1" s="1"/>
  <c r="D224" i="1"/>
  <c r="F224" i="1" s="1"/>
  <c r="D225" i="1"/>
  <c r="F225" i="1" s="1"/>
  <c r="D226" i="1"/>
  <c r="F226" i="1" s="1"/>
  <c r="D227" i="1"/>
  <c r="F227" i="1" s="1"/>
  <c r="D228" i="1"/>
  <c r="F228" i="1" s="1"/>
  <c r="D229" i="1"/>
  <c r="F229" i="1" s="1"/>
  <c r="D230" i="1"/>
  <c r="F230" i="1" s="1"/>
  <c r="D231" i="1"/>
  <c r="F231" i="1" s="1"/>
  <c r="D232" i="1"/>
  <c r="F232" i="1" s="1"/>
  <c r="D233" i="1"/>
  <c r="F233" i="1" s="1"/>
  <c r="D234" i="1"/>
  <c r="F234" i="1" s="1"/>
  <c r="D235" i="1"/>
  <c r="F235" i="1" s="1"/>
  <c r="D236" i="1"/>
  <c r="F236" i="1" s="1"/>
  <c r="D237" i="1"/>
  <c r="F237" i="1" s="1"/>
  <c r="D238" i="1"/>
  <c r="F238" i="1" s="1"/>
  <c r="D239" i="1"/>
  <c r="F239" i="1" s="1"/>
  <c r="D240" i="1"/>
  <c r="F240" i="1" s="1"/>
  <c r="D241" i="1"/>
  <c r="F241" i="1" s="1"/>
  <c r="D242" i="1"/>
  <c r="F242" i="1" s="1"/>
  <c r="D243" i="1"/>
  <c r="F243" i="1" s="1"/>
  <c r="D244" i="1"/>
  <c r="F244" i="1" s="1"/>
  <c r="D245" i="1"/>
  <c r="F245" i="1" s="1"/>
  <c r="D246" i="1"/>
  <c r="F246" i="1" s="1"/>
  <c r="D247" i="1"/>
  <c r="F247" i="1" s="1"/>
  <c r="D248" i="1"/>
  <c r="F248" i="1" s="1"/>
  <c r="D249" i="1"/>
  <c r="F249" i="1" s="1"/>
  <c r="D250" i="1"/>
  <c r="F250" i="1" s="1"/>
  <c r="D251" i="1"/>
  <c r="F251" i="1" s="1"/>
  <c r="D252" i="1"/>
  <c r="F252" i="1" s="1"/>
  <c r="D253" i="1"/>
  <c r="F253" i="1" s="1"/>
  <c r="D254" i="1"/>
  <c r="F254" i="1" s="1"/>
  <c r="D255" i="1"/>
  <c r="F255" i="1" s="1"/>
  <c r="D256" i="1"/>
  <c r="F256" i="1" s="1"/>
  <c r="D257" i="1"/>
  <c r="F257" i="1" s="1"/>
  <c r="D258" i="1"/>
  <c r="F258" i="1" s="1"/>
  <c r="D259" i="1"/>
  <c r="F259" i="1" s="1"/>
  <c r="D260" i="1"/>
  <c r="F260" i="1" s="1"/>
  <c r="D261" i="1"/>
  <c r="F261" i="1" s="1"/>
  <c r="D262" i="1"/>
  <c r="F262" i="1" s="1"/>
  <c r="D263" i="1"/>
  <c r="F263" i="1" s="1"/>
  <c r="D264" i="1"/>
  <c r="F264" i="1" s="1"/>
  <c r="D265" i="1"/>
  <c r="F265" i="1" s="1"/>
  <c r="D266" i="1"/>
  <c r="F266" i="1" s="1"/>
  <c r="D267" i="1"/>
  <c r="F267" i="1" s="1"/>
  <c r="D268" i="1"/>
  <c r="F268" i="1" s="1"/>
  <c r="D269" i="1"/>
  <c r="F269" i="1" s="1"/>
  <c r="D270" i="1"/>
  <c r="F270" i="1" s="1"/>
  <c r="D271" i="1"/>
  <c r="F271" i="1" s="1"/>
  <c r="D272" i="1"/>
  <c r="F272" i="1" s="1"/>
  <c r="D273" i="1"/>
  <c r="F273" i="1" s="1"/>
  <c r="D274" i="1"/>
  <c r="F274" i="1" s="1"/>
  <c r="D275" i="1"/>
  <c r="F275" i="1" s="1"/>
  <c r="D276" i="1"/>
  <c r="F276" i="1" s="1"/>
  <c r="D277" i="1"/>
  <c r="F277" i="1" s="1"/>
  <c r="D278" i="1"/>
  <c r="F278" i="1" s="1"/>
  <c r="D279" i="1"/>
  <c r="F279" i="1" s="1"/>
  <c r="D280" i="1"/>
  <c r="F280" i="1" s="1"/>
  <c r="D281" i="1"/>
  <c r="F281" i="1" s="1"/>
  <c r="D282" i="1"/>
  <c r="F282" i="1" s="1"/>
  <c r="D283" i="1"/>
  <c r="F283" i="1" s="1"/>
  <c r="D284" i="1"/>
  <c r="F284" i="1" s="1"/>
  <c r="D285" i="1"/>
  <c r="F285" i="1" s="1"/>
  <c r="D286" i="1"/>
  <c r="F286" i="1" s="1"/>
  <c r="D287" i="1"/>
  <c r="F287" i="1" s="1"/>
  <c r="D288" i="1"/>
  <c r="F288" i="1" s="1"/>
  <c r="D289" i="1"/>
  <c r="F289" i="1" s="1"/>
  <c r="D290" i="1"/>
  <c r="F290" i="1" s="1"/>
  <c r="D291" i="1"/>
  <c r="F291" i="1" s="1"/>
  <c r="D292" i="1"/>
  <c r="F292" i="1" s="1"/>
  <c r="D293" i="1"/>
  <c r="F293" i="1" s="1"/>
  <c r="D294" i="1"/>
  <c r="F294" i="1" s="1"/>
  <c r="D295" i="1"/>
  <c r="F295" i="1" s="1"/>
  <c r="D296" i="1"/>
  <c r="F296" i="1" s="1"/>
  <c r="D297" i="1"/>
  <c r="F297" i="1" s="1"/>
  <c r="D298" i="1"/>
  <c r="F298" i="1" s="1"/>
  <c r="D299" i="1"/>
  <c r="F299" i="1" s="1"/>
  <c r="D300" i="1"/>
  <c r="F300" i="1" s="1"/>
  <c r="D301" i="1"/>
  <c r="F301" i="1" s="1"/>
  <c r="D302" i="1"/>
  <c r="F302" i="1" s="1"/>
  <c r="D303" i="1"/>
  <c r="F303" i="1" s="1"/>
  <c r="D304" i="1"/>
  <c r="F304" i="1" s="1"/>
  <c r="D305" i="1"/>
  <c r="F305" i="1" s="1"/>
  <c r="D306" i="1"/>
  <c r="F306" i="1" s="1"/>
  <c r="D307" i="1"/>
  <c r="F307" i="1" s="1"/>
  <c r="D308" i="1"/>
  <c r="F308" i="1" s="1"/>
  <c r="D309" i="1"/>
  <c r="F309" i="1" s="1"/>
  <c r="D310" i="1"/>
  <c r="F310" i="1" s="1"/>
  <c r="D311" i="1"/>
  <c r="F311" i="1" s="1"/>
  <c r="D312" i="1"/>
  <c r="F312" i="1" s="1"/>
  <c r="D313" i="1"/>
  <c r="F313" i="1" s="1"/>
  <c r="D314" i="1"/>
  <c r="F314" i="1" s="1"/>
  <c r="D315" i="1"/>
  <c r="F315" i="1" s="1"/>
  <c r="D316" i="1"/>
  <c r="F316" i="1" s="1"/>
  <c r="D317" i="1"/>
  <c r="F317" i="1" s="1"/>
  <c r="D318" i="1"/>
  <c r="F318" i="1" s="1"/>
  <c r="D319" i="1"/>
  <c r="F319" i="1" s="1"/>
  <c r="D320" i="1"/>
  <c r="F320" i="1" s="1"/>
  <c r="D321" i="1"/>
  <c r="F321" i="1" s="1"/>
  <c r="D322" i="1"/>
  <c r="F322" i="1" s="1"/>
  <c r="D323" i="1"/>
  <c r="F323" i="1" s="1"/>
  <c r="D324" i="1"/>
  <c r="F324" i="1" s="1"/>
  <c r="D325" i="1"/>
  <c r="F325" i="1" s="1"/>
  <c r="D326" i="1"/>
  <c r="F326" i="1" s="1"/>
  <c r="D327" i="1"/>
  <c r="F327" i="1" s="1"/>
  <c r="D328" i="1"/>
  <c r="F328" i="1" s="1"/>
  <c r="D329" i="1"/>
  <c r="F329" i="1" s="1"/>
  <c r="D330" i="1"/>
  <c r="F330" i="1" s="1"/>
  <c r="D331" i="1"/>
  <c r="F331" i="1" s="1"/>
  <c r="D332" i="1"/>
  <c r="F332" i="1" s="1"/>
  <c r="D333" i="1"/>
  <c r="F333" i="1" s="1"/>
  <c r="D334" i="1"/>
  <c r="F334" i="1" s="1"/>
  <c r="D335" i="1"/>
  <c r="F335" i="1" s="1"/>
  <c r="D336" i="1"/>
  <c r="F336" i="1" s="1"/>
  <c r="D337" i="1"/>
  <c r="F337" i="1" s="1"/>
  <c r="D338" i="1"/>
  <c r="F338" i="1" s="1"/>
  <c r="D339" i="1"/>
  <c r="F339" i="1" s="1"/>
  <c r="D340" i="1"/>
  <c r="F340" i="1" s="1"/>
  <c r="D341" i="1"/>
  <c r="F341" i="1" s="1"/>
  <c r="D342" i="1"/>
  <c r="F342" i="1" s="1"/>
  <c r="D343" i="1"/>
  <c r="F343" i="1" s="1"/>
  <c r="D344" i="1"/>
  <c r="F344" i="1" s="1"/>
  <c r="D345" i="1"/>
  <c r="F345" i="1" s="1"/>
  <c r="D346" i="1"/>
  <c r="F346" i="1" s="1"/>
  <c r="D347" i="1"/>
  <c r="F347" i="1" s="1"/>
  <c r="D348" i="1"/>
  <c r="F348" i="1" s="1"/>
  <c r="D349" i="1"/>
  <c r="F349" i="1" s="1"/>
  <c r="D350" i="1"/>
  <c r="F350" i="1" s="1"/>
  <c r="D351" i="1"/>
  <c r="F351" i="1" s="1"/>
  <c r="D352" i="1"/>
  <c r="F352" i="1" s="1"/>
  <c r="D353" i="1"/>
  <c r="F353" i="1" s="1"/>
  <c r="D354" i="1"/>
  <c r="F354" i="1" s="1"/>
  <c r="D355" i="1"/>
  <c r="F355" i="1" s="1"/>
  <c r="D356" i="1"/>
  <c r="F356" i="1" s="1"/>
  <c r="D357" i="1"/>
  <c r="F357" i="1" s="1"/>
  <c r="D358" i="1"/>
  <c r="F358" i="1" s="1"/>
  <c r="D359" i="1"/>
  <c r="F359" i="1" s="1"/>
  <c r="D360" i="1"/>
  <c r="F360" i="1" s="1"/>
  <c r="D361" i="1"/>
  <c r="F361" i="1" s="1"/>
  <c r="D362" i="1"/>
  <c r="F362" i="1" s="1"/>
  <c r="D363" i="1"/>
  <c r="F363" i="1" s="1"/>
  <c r="D364" i="1"/>
  <c r="F364" i="1" s="1"/>
  <c r="D365" i="1"/>
  <c r="F365" i="1" s="1"/>
  <c r="D366" i="1"/>
  <c r="F366" i="1" s="1"/>
  <c r="D367" i="1"/>
  <c r="F367" i="1" s="1"/>
  <c r="D368" i="1"/>
  <c r="F368" i="1" s="1"/>
  <c r="D369" i="1"/>
  <c r="F369" i="1" s="1"/>
  <c r="D370" i="1"/>
  <c r="F370" i="1" s="1"/>
  <c r="D371" i="1"/>
  <c r="F371" i="1" s="1"/>
  <c r="D372" i="1"/>
  <c r="F372" i="1" s="1"/>
  <c r="K7" i="1"/>
  <c r="G7" i="1"/>
  <c r="I7" i="1" s="1"/>
  <c r="D7" i="1"/>
  <c r="F7" i="1" s="1"/>
  <c r="D208" i="3" l="1"/>
  <c r="E208" i="3" s="1"/>
  <c r="D209" i="3"/>
  <c r="E209" i="3" s="1"/>
  <c r="D214" i="3"/>
  <c r="E214" i="3" s="1"/>
  <c r="D213" i="3"/>
  <c r="E213" i="3" s="1"/>
  <c r="D212" i="3"/>
  <c r="E212" i="3" s="1"/>
  <c r="D298" i="3"/>
  <c r="E298" i="3" s="1"/>
  <c r="Q3" i="1"/>
  <c r="D211" i="3"/>
  <c r="E211" i="3" s="1"/>
  <c r="D210" i="3"/>
  <c r="E210" i="3" s="1"/>
  <c r="W7" i="1"/>
  <c r="N3" i="1"/>
  <c r="N2" i="1"/>
  <c r="Q2" i="1"/>
  <c r="W8" i="1"/>
  <c r="W2" i="1" s="1"/>
  <c r="T3" i="1"/>
  <c r="T2" i="1"/>
  <c r="G2" i="1"/>
  <c r="D3" i="1"/>
  <c r="D2" i="1"/>
  <c r="M7" i="1"/>
  <c r="K2" i="1" s="1"/>
  <c r="J326" i="1"/>
  <c r="J6" i="1"/>
  <c r="Y6" i="1" s="1"/>
  <c r="G3" i="1"/>
  <c r="J318" i="1"/>
  <c r="J310" i="1"/>
  <c r="J306" i="1"/>
  <c r="J302" i="1"/>
  <c r="J298" i="1"/>
  <c r="J294" i="1"/>
  <c r="J290" i="1"/>
  <c r="J286" i="1"/>
  <c r="J282" i="1"/>
  <c r="J278" i="1"/>
  <c r="J274" i="1"/>
  <c r="J270" i="1"/>
  <c r="J266" i="1"/>
  <c r="J258" i="1"/>
  <c r="J254" i="1"/>
  <c r="J250" i="1"/>
  <c r="J246" i="1"/>
  <c r="J242" i="1"/>
  <c r="J238" i="1"/>
  <c r="J234" i="1"/>
  <c r="J230" i="1"/>
  <c r="J226" i="1"/>
  <c r="J222" i="1"/>
  <c r="J218" i="1"/>
  <c r="J214" i="1"/>
  <c r="J210" i="1"/>
  <c r="J206" i="1"/>
  <c r="J202" i="1"/>
  <c r="J198" i="1"/>
  <c r="J194" i="1"/>
  <c r="J190" i="1"/>
  <c r="J186" i="1"/>
  <c r="J182" i="1"/>
  <c r="J178" i="1"/>
  <c r="J174" i="1"/>
  <c r="J170" i="1"/>
  <c r="J166" i="1"/>
  <c r="J162" i="1"/>
  <c r="J158" i="1"/>
  <c r="J154" i="1"/>
  <c r="J150" i="1"/>
  <c r="J146" i="1"/>
  <c r="J142" i="1"/>
  <c r="J138" i="1"/>
  <c r="J134" i="1"/>
  <c r="J130" i="1"/>
  <c r="J126" i="1"/>
  <c r="J122" i="1"/>
  <c r="J118" i="1"/>
  <c r="J114" i="1"/>
  <c r="J110" i="1"/>
  <c r="J106" i="1"/>
  <c r="J102" i="1"/>
  <c r="J98" i="1"/>
  <c r="J94" i="1"/>
  <c r="J90" i="1"/>
  <c r="J86" i="1"/>
  <c r="J82" i="1"/>
  <c r="J78" i="1"/>
  <c r="J74" i="1"/>
  <c r="J70" i="1"/>
  <c r="J66" i="1"/>
  <c r="J62" i="1"/>
  <c r="J58" i="1"/>
  <c r="J54" i="1"/>
  <c r="J50" i="1"/>
  <c r="J46" i="1"/>
  <c r="J42" i="1"/>
  <c r="J38" i="1"/>
  <c r="J34" i="1"/>
  <c r="J30" i="1"/>
  <c r="J26" i="1"/>
  <c r="J22" i="1"/>
  <c r="Y22" i="1" s="1"/>
  <c r="J18" i="1"/>
  <c r="Y18" i="1" s="1"/>
  <c r="J14" i="1"/>
  <c r="Y14" i="1" s="1"/>
  <c r="J370" i="1"/>
  <c r="J366" i="1"/>
  <c r="J362" i="1"/>
  <c r="J358" i="1"/>
  <c r="J354" i="1"/>
  <c r="J350" i="1"/>
  <c r="J346" i="1"/>
  <c r="J342" i="1"/>
  <c r="J338" i="1"/>
  <c r="J334" i="1"/>
  <c r="J330" i="1"/>
  <c r="J322" i="1"/>
  <c r="J314" i="1"/>
  <c r="J262" i="1"/>
  <c r="J10" i="1"/>
  <c r="Y10" i="1" s="1"/>
  <c r="J7" i="1"/>
  <c r="Y7" i="1" s="1"/>
  <c r="J11" i="1"/>
  <c r="Y11" i="1" s="1"/>
  <c r="J19" i="1"/>
  <c r="Y19" i="1" s="1"/>
  <c r="J15" i="1"/>
  <c r="Y15" i="1" s="1"/>
  <c r="J371" i="1"/>
  <c r="J367" i="1"/>
  <c r="J363" i="1"/>
  <c r="J359" i="1"/>
  <c r="J355" i="1"/>
  <c r="J351" i="1"/>
  <c r="J347" i="1"/>
  <c r="J343" i="1"/>
  <c r="J339" i="1"/>
  <c r="J335" i="1"/>
  <c r="J331" i="1"/>
  <c r="J327" i="1"/>
  <c r="J323" i="1"/>
  <c r="J319" i="1"/>
  <c r="J315" i="1"/>
  <c r="J311" i="1"/>
  <c r="J307" i="1"/>
  <c r="J303" i="1"/>
  <c r="J299" i="1"/>
  <c r="J295" i="1"/>
  <c r="J291" i="1"/>
  <c r="J287" i="1"/>
  <c r="J283" i="1"/>
  <c r="J279" i="1"/>
  <c r="J275" i="1"/>
  <c r="J271" i="1"/>
  <c r="J267" i="1"/>
  <c r="J263" i="1"/>
  <c r="J259" i="1"/>
  <c r="J255" i="1"/>
  <c r="J251" i="1"/>
  <c r="J247" i="1"/>
  <c r="J243" i="1"/>
  <c r="J239" i="1"/>
  <c r="J235" i="1"/>
  <c r="J231" i="1"/>
  <c r="J227" i="1"/>
  <c r="J223" i="1"/>
  <c r="J219" i="1"/>
  <c r="J215" i="1"/>
  <c r="J211" i="1"/>
  <c r="J207" i="1"/>
  <c r="J203" i="1"/>
  <c r="J199" i="1"/>
  <c r="J195" i="1"/>
  <c r="J191" i="1"/>
  <c r="J187" i="1"/>
  <c r="J183" i="1"/>
  <c r="J179" i="1"/>
  <c r="J175" i="1"/>
  <c r="J171" i="1"/>
  <c r="J167" i="1"/>
  <c r="J163" i="1"/>
  <c r="J159" i="1"/>
  <c r="J155" i="1"/>
  <c r="J151" i="1"/>
  <c r="J147" i="1"/>
  <c r="J143" i="1"/>
  <c r="J139" i="1"/>
  <c r="J135" i="1"/>
  <c r="J131" i="1"/>
  <c r="J127" i="1"/>
  <c r="J123" i="1"/>
  <c r="J119" i="1"/>
  <c r="J115" i="1"/>
  <c r="J111" i="1"/>
  <c r="J107" i="1"/>
  <c r="J103" i="1"/>
  <c r="J99" i="1"/>
  <c r="J95" i="1"/>
  <c r="J91" i="1"/>
  <c r="J87" i="1"/>
  <c r="J83" i="1"/>
  <c r="J79" i="1"/>
  <c r="J75" i="1"/>
  <c r="J71" i="1"/>
  <c r="J67" i="1"/>
  <c r="J63" i="1"/>
  <c r="J59" i="1"/>
  <c r="J55" i="1"/>
  <c r="J51" i="1"/>
  <c r="J47" i="1"/>
  <c r="J43" i="1"/>
  <c r="J39" i="1"/>
  <c r="J35" i="1"/>
  <c r="J31" i="1"/>
  <c r="J27" i="1"/>
  <c r="J23" i="1"/>
  <c r="J9" i="1"/>
  <c r="Y9" i="1" s="1"/>
  <c r="J21" i="1"/>
  <c r="Y21" i="1" s="1"/>
  <c r="J17" i="1"/>
  <c r="Y17" i="1" s="1"/>
  <c r="J13" i="1"/>
  <c r="Y13" i="1" s="1"/>
  <c r="J369" i="1"/>
  <c r="J365" i="1"/>
  <c r="J361" i="1"/>
  <c r="J357" i="1"/>
  <c r="J353" i="1"/>
  <c r="J349" i="1"/>
  <c r="J345" i="1"/>
  <c r="J341" i="1"/>
  <c r="J337" i="1"/>
  <c r="J333" i="1"/>
  <c r="J329" i="1"/>
  <c r="J325" i="1"/>
  <c r="J321" i="1"/>
  <c r="J317" i="1"/>
  <c r="J313" i="1"/>
  <c r="J309" i="1"/>
  <c r="J305" i="1"/>
  <c r="J301" i="1"/>
  <c r="J297" i="1"/>
  <c r="J293" i="1"/>
  <c r="J289" i="1"/>
  <c r="J285" i="1"/>
  <c r="J281" i="1"/>
  <c r="J277" i="1"/>
  <c r="J273" i="1"/>
  <c r="J269" i="1"/>
  <c r="J265" i="1"/>
  <c r="J261" i="1"/>
  <c r="J257" i="1"/>
  <c r="J253" i="1"/>
  <c r="J249" i="1"/>
  <c r="J245" i="1"/>
  <c r="J241" i="1"/>
  <c r="J237" i="1"/>
  <c r="J233" i="1"/>
  <c r="J229" i="1"/>
  <c r="J225" i="1"/>
  <c r="J221" i="1"/>
  <c r="J217" i="1"/>
  <c r="J213" i="1"/>
  <c r="J209" i="1"/>
  <c r="J205" i="1"/>
  <c r="J201" i="1"/>
  <c r="J197" i="1"/>
  <c r="J193" i="1"/>
  <c r="J189" i="1"/>
  <c r="J185" i="1"/>
  <c r="J181" i="1"/>
  <c r="J177" i="1"/>
  <c r="J173" i="1"/>
  <c r="J169" i="1"/>
  <c r="J165" i="1"/>
  <c r="J161" i="1"/>
  <c r="J157" i="1"/>
  <c r="J153" i="1"/>
  <c r="J149" i="1"/>
  <c r="J145" i="1"/>
  <c r="J141" i="1"/>
  <c r="J137" i="1"/>
  <c r="J133" i="1"/>
  <c r="J129" i="1"/>
  <c r="J125" i="1"/>
  <c r="J121" i="1"/>
  <c r="J117" i="1"/>
  <c r="J113" i="1"/>
  <c r="J109" i="1"/>
  <c r="J105" i="1"/>
  <c r="J101" i="1"/>
  <c r="J97" i="1"/>
  <c r="J93" i="1"/>
  <c r="J89" i="1"/>
  <c r="J85" i="1"/>
  <c r="J81" i="1"/>
  <c r="J77" i="1"/>
  <c r="J73" i="1"/>
  <c r="J69" i="1"/>
  <c r="J65" i="1"/>
  <c r="J61" i="1"/>
  <c r="J57" i="1"/>
  <c r="J53" i="1"/>
  <c r="J49" i="1"/>
  <c r="J45" i="1"/>
  <c r="J41" i="1"/>
  <c r="J37" i="1"/>
  <c r="J33" i="1"/>
  <c r="J29" i="1"/>
  <c r="J25" i="1"/>
  <c r="J8" i="1"/>
  <c r="Y8" i="1" s="1"/>
  <c r="J20" i="1"/>
  <c r="Y20" i="1" s="1"/>
  <c r="J16" i="1"/>
  <c r="Y16" i="1" s="1"/>
  <c r="J12" i="1"/>
  <c r="Y12" i="1" s="1"/>
  <c r="J372" i="1"/>
  <c r="J368" i="1"/>
  <c r="J364" i="1"/>
  <c r="J360" i="1"/>
  <c r="J356" i="1"/>
  <c r="J352" i="1"/>
  <c r="J348" i="1"/>
  <c r="J344" i="1"/>
  <c r="J340" i="1"/>
  <c r="J336" i="1"/>
  <c r="J332" i="1"/>
  <c r="J328" i="1"/>
  <c r="J324" i="1"/>
  <c r="J320" i="1"/>
  <c r="J316" i="1"/>
  <c r="J312" i="1"/>
  <c r="J308" i="1"/>
  <c r="J304" i="1"/>
  <c r="J300" i="1"/>
  <c r="J296" i="1"/>
  <c r="J292" i="1"/>
  <c r="J288" i="1"/>
  <c r="J284" i="1"/>
  <c r="J280" i="1"/>
  <c r="J276" i="1"/>
  <c r="J272" i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J152" i="1"/>
  <c r="J148" i="1"/>
  <c r="J144" i="1"/>
  <c r="J140" i="1"/>
  <c r="J136" i="1"/>
  <c r="J132" i="1"/>
  <c r="J128" i="1"/>
  <c r="J124" i="1"/>
  <c r="J120" i="1"/>
  <c r="J116" i="1"/>
  <c r="J112" i="1"/>
  <c r="J108" i="1"/>
  <c r="J104" i="1"/>
  <c r="J100" i="1"/>
  <c r="J96" i="1"/>
  <c r="J92" i="1"/>
  <c r="J88" i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J24" i="1"/>
  <c r="X44" i="1" l="1"/>
  <c r="Y44" i="1"/>
  <c r="X108" i="1"/>
  <c r="Y108" i="1"/>
  <c r="X172" i="1"/>
  <c r="Y172" i="1"/>
  <c r="X236" i="1"/>
  <c r="Y236" i="1"/>
  <c r="X300" i="1"/>
  <c r="Y300" i="1"/>
  <c r="Y364" i="1"/>
  <c r="X364" i="1"/>
  <c r="L362" i="3" s="1"/>
  <c r="M362" i="3" s="1"/>
  <c r="X77" i="1"/>
  <c r="Y77" i="1"/>
  <c r="X157" i="1"/>
  <c r="Y157" i="1"/>
  <c r="X253" i="1"/>
  <c r="Y253" i="1"/>
  <c r="X47" i="1"/>
  <c r="Y47" i="1"/>
  <c r="X287" i="1"/>
  <c r="Y287" i="1"/>
  <c r="X48" i="1"/>
  <c r="Y48" i="1"/>
  <c r="X80" i="1"/>
  <c r="Y80" i="1"/>
  <c r="X128" i="1"/>
  <c r="Y128" i="1"/>
  <c r="X160" i="1"/>
  <c r="Y160" i="1"/>
  <c r="X192" i="1"/>
  <c r="Y192" i="1"/>
  <c r="X224" i="1"/>
  <c r="Y224" i="1"/>
  <c r="X256" i="1"/>
  <c r="Y256" i="1"/>
  <c r="X304" i="1"/>
  <c r="Y304" i="1"/>
  <c r="X336" i="1"/>
  <c r="Y336" i="1"/>
  <c r="X49" i="1"/>
  <c r="Y49" i="1"/>
  <c r="X97" i="1"/>
  <c r="Y97" i="1"/>
  <c r="X129" i="1"/>
  <c r="Y129" i="1"/>
  <c r="X161" i="1"/>
  <c r="Y161" i="1"/>
  <c r="X209" i="1"/>
  <c r="Y209" i="1"/>
  <c r="X241" i="1"/>
  <c r="Y241" i="1"/>
  <c r="X353" i="1"/>
  <c r="Y353" i="1"/>
  <c r="X24" i="1"/>
  <c r="L22" i="3" s="1"/>
  <c r="M22" i="3" s="1"/>
  <c r="Y24" i="1"/>
  <c r="X40" i="1"/>
  <c r="Y40" i="1"/>
  <c r="X56" i="1"/>
  <c r="Y56" i="1"/>
  <c r="X72" i="1"/>
  <c r="Y72" i="1"/>
  <c r="X88" i="1"/>
  <c r="Y88" i="1"/>
  <c r="X104" i="1"/>
  <c r="Y104" i="1"/>
  <c r="X120" i="1"/>
  <c r="Y120" i="1"/>
  <c r="X136" i="1"/>
  <c r="Y136" i="1"/>
  <c r="X152" i="1"/>
  <c r="Y152" i="1"/>
  <c r="X168" i="1"/>
  <c r="Y168" i="1"/>
  <c r="X184" i="1"/>
  <c r="Y184" i="1"/>
  <c r="X200" i="1"/>
  <c r="Y200" i="1"/>
  <c r="X216" i="1"/>
  <c r="Y216" i="1"/>
  <c r="X232" i="1"/>
  <c r="Y232" i="1"/>
  <c r="X248" i="1"/>
  <c r="Y248" i="1"/>
  <c r="X264" i="1"/>
  <c r="Y264" i="1"/>
  <c r="X280" i="1"/>
  <c r="Y280" i="1"/>
  <c r="X296" i="1"/>
  <c r="Y296" i="1"/>
  <c r="X312" i="1"/>
  <c r="Y312" i="1"/>
  <c r="X328" i="1"/>
  <c r="Y328" i="1"/>
  <c r="X344" i="1"/>
  <c r="Y344" i="1"/>
  <c r="X360" i="1"/>
  <c r="Y360" i="1"/>
  <c r="X25" i="1"/>
  <c r="L23" i="3" s="1"/>
  <c r="M23" i="3" s="1"/>
  <c r="Y25" i="1"/>
  <c r="X41" i="1"/>
  <c r="Y41" i="1"/>
  <c r="X57" i="1"/>
  <c r="Y57" i="1"/>
  <c r="X73" i="1"/>
  <c r="Y73" i="1"/>
  <c r="X89" i="1"/>
  <c r="Y89" i="1"/>
  <c r="X105" i="1"/>
  <c r="Y105" i="1"/>
  <c r="X121" i="1"/>
  <c r="L119" i="3" s="1"/>
  <c r="M119" i="3" s="1"/>
  <c r="Y121" i="1"/>
  <c r="X137" i="1"/>
  <c r="Y137" i="1"/>
  <c r="X153" i="1"/>
  <c r="L151" i="3" s="1"/>
  <c r="M151" i="3" s="1"/>
  <c r="Y153" i="1"/>
  <c r="X169" i="1"/>
  <c r="Y169" i="1"/>
  <c r="X185" i="1"/>
  <c r="L183" i="3" s="1"/>
  <c r="M183" i="3" s="1"/>
  <c r="Y185" i="1"/>
  <c r="X201" i="1"/>
  <c r="Y201" i="1"/>
  <c r="X217" i="1"/>
  <c r="L215" i="3" s="1"/>
  <c r="M215" i="3" s="1"/>
  <c r="Y217" i="1"/>
  <c r="X233" i="1"/>
  <c r="Y233" i="1"/>
  <c r="X249" i="1"/>
  <c r="L247" i="3" s="1"/>
  <c r="M247" i="3" s="1"/>
  <c r="Y249" i="1"/>
  <c r="X265" i="1"/>
  <c r="Y265" i="1"/>
  <c r="X281" i="1"/>
  <c r="L279" i="3" s="1"/>
  <c r="M279" i="3" s="1"/>
  <c r="Y281" i="1"/>
  <c r="X297" i="1"/>
  <c r="Y297" i="1"/>
  <c r="X313" i="1"/>
  <c r="L311" i="3" s="1"/>
  <c r="M311" i="3" s="1"/>
  <c r="Y313" i="1"/>
  <c r="X329" i="1"/>
  <c r="Y329" i="1"/>
  <c r="X345" i="1"/>
  <c r="L343" i="3" s="1"/>
  <c r="M343" i="3" s="1"/>
  <c r="Y345" i="1"/>
  <c r="X361" i="1"/>
  <c r="Y361" i="1"/>
  <c r="X27" i="1"/>
  <c r="Y27" i="1"/>
  <c r="X43" i="1"/>
  <c r="Y43" i="1"/>
  <c r="X59" i="1"/>
  <c r="Y59" i="1"/>
  <c r="X75" i="1"/>
  <c r="Y75" i="1"/>
  <c r="X91" i="1"/>
  <c r="Y91" i="1"/>
  <c r="X107" i="1"/>
  <c r="Y107" i="1"/>
  <c r="X123" i="1"/>
  <c r="Y123" i="1"/>
  <c r="X139" i="1"/>
  <c r="Y139" i="1"/>
  <c r="X155" i="1"/>
  <c r="Y155" i="1"/>
  <c r="X171" i="1"/>
  <c r="Y171" i="1"/>
  <c r="X187" i="1"/>
  <c r="Y187" i="1"/>
  <c r="X203" i="1"/>
  <c r="Y203" i="1"/>
  <c r="X219" i="1"/>
  <c r="Y219" i="1"/>
  <c r="X235" i="1"/>
  <c r="Y235" i="1"/>
  <c r="X251" i="1"/>
  <c r="Y251" i="1"/>
  <c r="X267" i="1"/>
  <c r="Y267" i="1"/>
  <c r="X283" i="1"/>
  <c r="Y283" i="1"/>
  <c r="X299" i="1"/>
  <c r="Y299" i="1"/>
  <c r="X315" i="1"/>
  <c r="Y315" i="1"/>
  <c r="X331" i="1"/>
  <c r="Y331" i="1"/>
  <c r="X347" i="1"/>
  <c r="Y347" i="1"/>
  <c r="X363" i="1"/>
  <c r="Y363" i="1"/>
  <c r="X262" i="1"/>
  <c r="Y262" i="1"/>
  <c r="X334" i="1"/>
  <c r="Y334" i="1"/>
  <c r="X350" i="1"/>
  <c r="Y350" i="1"/>
  <c r="X38" i="1"/>
  <c r="Y38" i="1"/>
  <c r="X54" i="1"/>
  <c r="Y54" i="1"/>
  <c r="X70" i="1"/>
  <c r="Y70" i="1"/>
  <c r="X86" i="1"/>
  <c r="Y86" i="1"/>
  <c r="X102" i="1"/>
  <c r="Y102" i="1"/>
  <c r="X118" i="1"/>
  <c r="Y118" i="1"/>
  <c r="X134" i="1"/>
  <c r="Y134" i="1"/>
  <c r="X150" i="1"/>
  <c r="Y150" i="1"/>
  <c r="X166" i="1"/>
  <c r="Y166" i="1"/>
  <c r="X182" i="1"/>
  <c r="Y182" i="1"/>
  <c r="X198" i="1"/>
  <c r="Y198" i="1"/>
  <c r="X214" i="1"/>
  <c r="Y214" i="1"/>
  <c r="X230" i="1"/>
  <c r="Y230" i="1"/>
  <c r="X246" i="1"/>
  <c r="Y246" i="1"/>
  <c r="X266" i="1"/>
  <c r="Y266" i="1"/>
  <c r="X282" i="1"/>
  <c r="Y282" i="1"/>
  <c r="X298" i="1"/>
  <c r="Y298" i="1"/>
  <c r="X318" i="1"/>
  <c r="Y318" i="1"/>
  <c r="X60" i="1"/>
  <c r="Y60" i="1"/>
  <c r="X92" i="1"/>
  <c r="Y92" i="1"/>
  <c r="X140" i="1"/>
  <c r="Y140" i="1"/>
  <c r="X188" i="1"/>
  <c r="Y188" i="1"/>
  <c r="X220" i="1"/>
  <c r="Y220" i="1"/>
  <c r="X268" i="1"/>
  <c r="L266" i="3" s="1"/>
  <c r="M266" i="3" s="1"/>
  <c r="Y268" i="1"/>
  <c r="X316" i="1"/>
  <c r="Y316" i="1"/>
  <c r="X348" i="1"/>
  <c r="Y348" i="1"/>
  <c r="X29" i="1"/>
  <c r="Y29" i="1"/>
  <c r="X61" i="1"/>
  <c r="Y61" i="1"/>
  <c r="X109" i="1"/>
  <c r="Y109" i="1"/>
  <c r="X141" i="1"/>
  <c r="Y141" i="1"/>
  <c r="X189" i="1"/>
  <c r="Y189" i="1"/>
  <c r="X221" i="1"/>
  <c r="Y221" i="1"/>
  <c r="X269" i="1"/>
  <c r="Y269" i="1"/>
  <c r="X301" i="1"/>
  <c r="Y301" i="1"/>
  <c r="X333" i="1"/>
  <c r="Y333" i="1"/>
  <c r="X63" i="1"/>
  <c r="Y63" i="1"/>
  <c r="X95" i="1"/>
  <c r="Y95" i="1"/>
  <c r="X127" i="1"/>
  <c r="L125" i="3" s="1"/>
  <c r="M125" i="3" s="1"/>
  <c r="Y127" i="1"/>
  <c r="X159" i="1"/>
  <c r="Y159" i="1"/>
  <c r="X191" i="1"/>
  <c r="Y191" i="1"/>
  <c r="X223" i="1"/>
  <c r="Y223" i="1"/>
  <c r="X255" i="1"/>
  <c r="L253" i="3" s="1"/>
  <c r="M253" i="3" s="1"/>
  <c r="Y255" i="1"/>
  <c r="X303" i="1"/>
  <c r="Y303" i="1"/>
  <c r="X335" i="1"/>
  <c r="Y335" i="1"/>
  <c r="X314" i="1"/>
  <c r="Y314" i="1"/>
  <c r="X354" i="1"/>
  <c r="Y354" i="1"/>
  <c r="X26" i="1"/>
  <c r="Y26" i="1"/>
  <c r="X58" i="1"/>
  <c r="Y58" i="1"/>
  <c r="X90" i="1"/>
  <c r="Y90" i="1"/>
  <c r="X122" i="1"/>
  <c r="Y122" i="1"/>
  <c r="X154" i="1"/>
  <c r="Y154" i="1"/>
  <c r="X186" i="1"/>
  <c r="L184" i="3" s="1"/>
  <c r="M184" i="3" s="1"/>
  <c r="Y186" i="1"/>
  <c r="X218" i="1"/>
  <c r="Y218" i="1"/>
  <c r="X250" i="1"/>
  <c r="Y250" i="1"/>
  <c r="X286" i="1"/>
  <c r="Y286" i="1"/>
  <c r="X28" i="1"/>
  <c r="Y28" i="1"/>
  <c r="X76" i="1"/>
  <c r="Y76" i="1"/>
  <c r="X124" i="1"/>
  <c r="L122" i="3" s="1"/>
  <c r="M122" i="3" s="1"/>
  <c r="Y124" i="1"/>
  <c r="X156" i="1"/>
  <c r="Y156" i="1"/>
  <c r="X204" i="1"/>
  <c r="Y204" i="1"/>
  <c r="X252" i="1"/>
  <c r="Y252" i="1"/>
  <c r="X284" i="1"/>
  <c r="L282" i="3" s="1"/>
  <c r="M282" i="3" s="1"/>
  <c r="Y284" i="1"/>
  <c r="X332" i="1"/>
  <c r="Y332" i="1"/>
  <c r="X45" i="1"/>
  <c r="Y45" i="1"/>
  <c r="X93" i="1"/>
  <c r="Y93" i="1"/>
  <c r="X125" i="1"/>
  <c r="Y125" i="1"/>
  <c r="X173" i="1"/>
  <c r="Y173" i="1"/>
  <c r="X205" i="1"/>
  <c r="Y205" i="1"/>
  <c r="X237" i="1"/>
  <c r="Y237" i="1"/>
  <c r="X285" i="1"/>
  <c r="Y285" i="1"/>
  <c r="X317" i="1"/>
  <c r="Y317" i="1"/>
  <c r="X349" i="1"/>
  <c r="Y349" i="1"/>
  <c r="X31" i="1"/>
  <c r="Y31" i="1"/>
  <c r="X79" i="1"/>
  <c r="Y79" i="1"/>
  <c r="X111" i="1"/>
  <c r="Y111" i="1"/>
  <c r="X143" i="1"/>
  <c r="L141" i="3" s="1"/>
  <c r="M141" i="3" s="1"/>
  <c r="Y143" i="1"/>
  <c r="X175" i="1"/>
  <c r="Y175" i="1"/>
  <c r="X207" i="1"/>
  <c r="Y207" i="1"/>
  <c r="X239" i="1"/>
  <c r="Y239" i="1"/>
  <c r="X271" i="1"/>
  <c r="L269" i="3" s="1"/>
  <c r="M269" i="3" s="1"/>
  <c r="Y271" i="1"/>
  <c r="X319" i="1"/>
  <c r="Y319" i="1"/>
  <c r="X351" i="1"/>
  <c r="Y351" i="1"/>
  <c r="X338" i="1"/>
  <c r="Y338" i="1"/>
  <c r="X42" i="1"/>
  <c r="L40" i="3" s="1"/>
  <c r="M40" i="3" s="1"/>
  <c r="Y42" i="1"/>
  <c r="X74" i="1"/>
  <c r="Y74" i="1"/>
  <c r="X106" i="1"/>
  <c r="Y106" i="1"/>
  <c r="X138" i="1"/>
  <c r="Y138" i="1"/>
  <c r="X170" i="1"/>
  <c r="L168" i="3" s="1"/>
  <c r="M168" i="3" s="1"/>
  <c r="Y170" i="1"/>
  <c r="X202" i="1"/>
  <c r="Y202" i="1"/>
  <c r="X234" i="1"/>
  <c r="Y234" i="1"/>
  <c r="X270" i="1"/>
  <c r="Y270" i="1"/>
  <c r="X302" i="1"/>
  <c r="L300" i="3" s="1"/>
  <c r="M300" i="3" s="1"/>
  <c r="Y302" i="1"/>
  <c r="X112" i="1"/>
  <c r="Y112" i="1"/>
  <c r="X288" i="1"/>
  <c r="L286" i="3" s="1"/>
  <c r="M286" i="3" s="1"/>
  <c r="Y288" i="1"/>
  <c r="X65" i="1"/>
  <c r="Y65" i="1"/>
  <c r="X177" i="1"/>
  <c r="Y177" i="1"/>
  <c r="X257" i="1"/>
  <c r="Y257" i="1"/>
  <c r="X321" i="1"/>
  <c r="Y321" i="1"/>
  <c r="X67" i="1"/>
  <c r="Y67" i="1"/>
  <c r="X99" i="1"/>
  <c r="Y99" i="1"/>
  <c r="X115" i="1"/>
  <c r="Y115" i="1"/>
  <c r="X131" i="1"/>
  <c r="Y131" i="1"/>
  <c r="X147" i="1"/>
  <c r="Y147" i="1"/>
  <c r="X163" i="1"/>
  <c r="Y163" i="1"/>
  <c r="X179" i="1"/>
  <c r="Y179" i="1"/>
  <c r="X211" i="1"/>
  <c r="Y211" i="1"/>
  <c r="X227" i="1"/>
  <c r="Y227" i="1"/>
  <c r="X243" i="1"/>
  <c r="Y243" i="1"/>
  <c r="X259" i="1"/>
  <c r="Y259" i="1"/>
  <c r="X275" i="1"/>
  <c r="Y275" i="1"/>
  <c r="X291" i="1"/>
  <c r="Y291" i="1"/>
  <c r="X307" i="1"/>
  <c r="Y307" i="1"/>
  <c r="X323" i="1"/>
  <c r="Y323" i="1"/>
  <c r="X339" i="1"/>
  <c r="Y339" i="1"/>
  <c r="X355" i="1"/>
  <c r="Y355" i="1"/>
  <c r="X322" i="1"/>
  <c r="Y322" i="1"/>
  <c r="X342" i="1"/>
  <c r="Y342" i="1"/>
  <c r="X358" i="1"/>
  <c r="Y358" i="1"/>
  <c r="X30" i="1"/>
  <c r="Y30" i="1"/>
  <c r="X46" i="1"/>
  <c r="Y46" i="1"/>
  <c r="X62" i="1"/>
  <c r="Y62" i="1"/>
  <c r="X78" i="1"/>
  <c r="Y78" i="1"/>
  <c r="X94" i="1"/>
  <c r="Y94" i="1"/>
  <c r="X110" i="1"/>
  <c r="Y110" i="1"/>
  <c r="X126" i="1"/>
  <c r="Y126" i="1"/>
  <c r="X142" i="1"/>
  <c r="Y142" i="1"/>
  <c r="X158" i="1"/>
  <c r="Y158" i="1"/>
  <c r="X174" i="1"/>
  <c r="Y174" i="1"/>
  <c r="X190" i="1"/>
  <c r="Y190" i="1"/>
  <c r="X206" i="1"/>
  <c r="Y206" i="1"/>
  <c r="X222" i="1"/>
  <c r="Y222" i="1"/>
  <c r="X238" i="1"/>
  <c r="Y238" i="1"/>
  <c r="X254" i="1"/>
  <c r="Y254" i="1"/>
  <c r="X274" i="1"/>
  <c r="Y274" i="1"/>
  <c r="X290" i="1"/>
  <c r="Y290" i="1"/>
  <c r="X306" i="1"/>
  <c r="Y306" i="1"/>
  <c r="X32" i="1"/>
  <c r="Y32" i="1"/>
  <c r="X64" i="1"/>
  <c r="Y64" i="1"/>
  <c r="X96" i="1"/>
  <c r="Y96" i="1"/>
  <c r="X144" i="1"/>
  <c r="L142" i="3" s="1"/>
  <c r="M142" i="3" s="1"/>
  <c r="Y144" i="1"/>
  <c r="X176" i="1"/>
  <c r="Y176" i="1"/>
  <c r="X208" i="1"/>
  <c r="L206" i="3" s="1"/>
  <c r="M206" i="3" s="1"/>
  <c r="Y208" i="1"/>
  <c r="X240" i="1"/>
  <c r="Y240" i="1"/>
  <c r="X272" i="1"/>
  <c r="L270" i="3" s="1"/>
  <c r="M270" i="3" s="1"/>
  <c r="Y272" i="1"/>
  <c r="X320" i="1"/>
  <c r="Y320" i="1"/>
  <c r="X352" i="1"/>
  <c r="L350" i="3" s="1"/>
  <c r="M350" i="3" s="1"/>
  <c r="Y352" i="1"/>
  <c r="X33" i="1"/>
  <c r="Y33" i="1"/>
  <c r="X81" i="1"/>
  <c r="Y81" i="1"/>
  <c r="X113" i="1"/>
  <c r="Y113" i="1"/>
  <c r="X145" i="1"/>
  <c r="Y145" i="1"/>
  <c r="X193" i="1"/>
  <c r="Y193" i="1"/>
  <c r="X225" i="1"/>
  <c r="Y225" i="1"/>
  <c r="X273" i="1"/>
  <c r="Y273" i="1"/>
  <c r="X289" i="1"/>
  <c r="Y289" i="1"/>
  <c r="X305" i="1"/>
  <c r="Y305" i="1"/>
  <c r="X337" i="1"/>
  <c r="Y337" i="1"/>
  <c r="X35" i="1"/>
  <c r="Y35" i="1"/>
  <c r="X51" i="1"/>
  <c r="Y51" i="1"/>
  <c r="X83" i="1"/>
  <c r="Y83" i="1"/>
  <c r="X195" i="1"/>
  <c r="Y195" i="1"/>
  <c r="X36" i="1"/>
  <c r="Y36" i="1"/>
  <c r="X52" i="1"/>
  <c r="Y52" i="1"/>
  <c r="X68" i="1"/>
  <c r="Y68" i="1"/>
  <c r="X84" i="1"/>
  <c r="Y84" i="1"/>
  <c r="X100" i="1"/>
  <c r="Y100" i="1"/>
  <c r="X116" i="1"/>
  <c r="L114" i="3" s="1"/>
  <c r="M114" i="3" s="1"/>
  <c r="Y116" i="1"/>
  <c r="X132" i="1"/>
  <c r="Y132" i="1"/>
  <c r="X148" i="1"/>
  <c r="L146" i="3" s="1"/>
  <c r="M146" i="3" s="1"/>
  <c r="Y148" i="1"/>
  <c r="X164" i="1"/>
  <c r="Y164" i="1"/>
  <c r="X180" i="1"/>
  <c r="L178" i="3" s="1"/>
  <c r="M178" i="3" s="1"/>
  <c r="Y180" i="1"/>
  <c r="X196" i="1"/>
  <c r="L194" i="3" s="1"/>
  <c r="M194" i="3" s="1"/>
  <c r="Y196" i="1"/>
  <c r="X212" i="1"/>
  <c r="L210" i="3" s="1"/>
  <c r="M210" i="3" s="1"/>
  <c r="Y212" i="1"/>
  <c r="X228" i="1"/>
  <c r="Y228" i="1"/>
  <c r="X244" i="1"/>
  <c r="L242" i="3" s="1"/>
  <c r="M242" i="3" s="1"/>
  <c r="Y244" i="1"/>
  <c r="X260" i="1"/>
  <c r="Y260" i="1"/>
  <c r="X276" i="1"/>
  <c r="L274" i="3" s="1"/>
  <c r="M274" i="3" s="1"/>
  <c r="Y276" i="1"/>
  <c r="X292" i="1"/>
  <c r="Y292" i="1"/>
  <c r="X308" i="1"/>
  <c r="L306" i="3" s="1"/>
  <c r="M306" i="3" s="1"/>
  <c r="Y308" i="1"/>
  <c r="X324" i="1"/>
  <c r="L322" i="3" s="1"/>
  <c r="M322" i="3" s="1"/>
  <c r="Y324" i="1"/>
  <c r="X340" i="1"/>
  <c r="L338" i="3" s="1"/>
  <c r="M338" i="3" s="1"/>
  <c r="Y340" i="1"/>
  <c r="X356" i="1"/>
  <c r="L354" i="3" s="1"/>
  <c r="M354" i="3" s="1"/>
  <c r="Y356" i="1"/>
  <c r="X37" i="1"/>
  <c r="Y37" i="1"/>
  <c r="X53" i="1"/>
  <c r="Y53" i="1"/>
  <c r="X69" i="1"/>
  <c r="Y69" i="1"/>
  <c r="X85" i="1"/>
  <c r="Y85" i="1"/>
  <c r="X101" i="1"/>
  <c r="L99" i="3" s="1"/>
  <c r="M99" i="3" s="1"/>
  <c r="Y101" i="1"/>
  <c r="X117" i="1"/>
  <c r="Y117" i="1"/>
  <c r="X133" i="1"/>
  <c r="L131" i="3" s="1"/>
  <c r="M131" i="3" s="1"/>
  <c r="Y133" i="1"/>
  <c r="X149" i="1"/>
  <c r="Y149" i="1"/>
  <c r="X165" i="1"/>
  <c r="L163" i="3" s="1"/>
  <c r="M163" i="3" s="1"/>
  <c r="Y165" i="1"/>
  <c r="X181" i="1"/>
  <c r="Y181" i="1"/>
  <c r="X197" i="1"/>
  <c r="L195" i="3" s="1"/>
  <c r="M195" i="3" s="1"/>
  <c r="Y197" i="1"/>
  <c r="X213" i="1"/>
  <c r="Y213" i="1"/>
  <c r="X229" i="1"/>
  <c r="L227" i="3" s="1"/>
  <c r="M227" i="3" s="1"/>
  <c r="Y229" i="1"/>
  <c r="X245" i="1"/>
  <c r="Y245" i="1"/>
  <c r="X261" i="1"/>
  <c r="L259" i="3" s="1"/>
  <c r="M259" i="3" s="1"/>
  <c r="Y261" i="1"/>
  <c r="X277" i="1"/>
  <c r="Y277" i="1"/>
  <c r="X293" i="1"/>
  <c r="L291" i="3" s="1"/>
  <c r="M291" i="3" s="1"/>
  <c r="Y293" i="1"/>
  <c r="X309" i="1"/>
  <c r="Y309" i="1"/>
  <c r="X325" i="1"/>
  <c r="L323" i="3" s="1"/>
  <c r="M323" i="3" s="1"/>
  <c r="Y325" i="1"/>
  <c r="X341" i="1"/>
  <c r="Y341" i="1"/>
  <c r="X357" i="1"/>
  <c r="L355" i="3" s="1"/>
  <c r="M355" i="3" s="1"/>
  <c r="Y357" i="1"/>
  <c r="X23" i="1"/>
  <c r="Y23" i="1"/>
  <c r="X39" i="1"/>
  <c r="Y39" i="1"/>
  <c r="X55" i="1"/>
  <c r="Y55" i="1"/>
  <c r="X71" i="1"/>
  <c r="L69" i="3" s="1"/>
  <c r="M69" i="3" s="1"/>
  <c r="Y71" i="1"/>
  <c r="X87" i="1"/>
  <c r="Y87" i="1"/>
  <c r="X103" i="1"/>
  <c r="L101" i="3" s="1"/>
  <c r="M101" i="3" s="1"/>
  <c r="Y103" i="1"/>
  <c r="X119" i="1"/>
  <c r="Y119" i="1"/>
  <c r="X135" i="1"/>
  <c r="L133" i="3" s="1"/>
  <c r="M133" i="3" s="1"/>
  <c r="Y135" i="1"/>
  <c r="X151" i="1"/>
  <c r="Y151" i="1"/>
  <c r="X167" i="1"/>
  <c r="L165" i="3" s="1"/>
  <c r="M165" i="3" s="1"/>
  <c r="Y167" i="1"/>
  <c r="X183" i="1"/>
  <c r="L181" i="3" s="1"/>
  <c r="M181" i="3" s="1"/>
  <c r="Y183" i="1"/>
  <c r="X199" i="1"/>
  <c r="L197" i="3" s="1"/>
  <c r="M197" i="3" s="1"/>
  <c r="Y199" i="1"/>
  <c r="X215" i="1"/>
  <c r="Y215" i="1"/>
  <c r="X231" i="1"/>
  <c r="L229" i="3" s="1"/>
  <c r="M229" i="3" s="1"/>
  <c r="Y231" i="1"/>
  <c r="X247" i="1"/>
  <c r="Y247" i="1"/>
  <c r="X263" i="1"/>
  <c r="L261" i="3" s="1"/>
  <c r="M261" i="3" s="1"/>
  <c r="Y263" i="1"/>
  <c r="X279" i="1"/>
  <c r="Y279" i="1"/>
  <c r="X295" i="1"/>
  <c r="L293" i="3" s="1"/>
  <c r="M293" i="3" s="1"/>
  <c r="Y295" i="1"/>
  <c r="X311" i="1"/>
  <c r="L309" i="3" s="1"/>
  <c r="M309" i="3" s="1"/>
  <c r="Y311" i="1"/>
  <c r="X327" i="1"/>
  <c r="L325" i="3" s="1"/>
  <c r="M325" i="3" s="1"/>
  <c r="Y327" i="1"/>
  <c r="X343" i="1"/>
  <c r="Y343" i="1"/>
  <c r="X359" i="1"/>
  <c r="L357" i="3" s="1"/>
  <c r="M357" i="3" s="1"/>
  <c r="Y359" i="1"/>
  <c r="X330" i="1"/>
  <c r="Y330" i="1"/>
  <c r="X346" i="1"/>
  <c r="L344" i="3" s="1"/>
  <c r="M344" i="3" s="1"/>
  <c r="Y346" i="1"/>
  <c r="X362" i="1"/>
  <c r="Y362" i="1"/>
  <c r="X34" i="1"/>
  <c r="L32" i="3" s="1"/>
  <c r="M32" i="3" s="1"/>
  <c r="Y34" i="1"/>
  <c r="X50" i="1"/>
  <c r="Y50" i="1"/>
  <c r="X66" i="1"/>
  <c r="Y66" i="1"/>
  <c r="X82" i="1"/>
  <c r="Y82" i="1"/>
  <c r="X98" i="1"/>
  <c r="L96" i="3" s="1"/>
  <c r="M96" i="3" s="1"/>
  <c r="Y98" i="1"/>
  <c r="X114" i="1"/>
  <c r="L112" i="3" s="1"/>
  <c r="M112" i="3" s="1"/>
  <c r="Y114" i="1"/>
  <c r="X130" i="1"/>
  <c r="L128" i="3" s="1"/>
  <c r="M128" i="3" s="1"/>
  <c r="Y130" i="1"/>
  <c r="X146" i="1"/>
  <c r="Y146" i="1"/>
  <c r="X162" i="1"/>
  <c r="L160" i="3" s="1"/>
  <c r="M160" i="3" s="1"/>
  <c r="Y162" i="1"/>
  <c r="X178" i="1"/>
  <c r="Y178" i="1"/>
  <c r="X194" i="1"/>
  <c r="L192" i="3" s="1"/>
  <c r="M192" i="3" s="1"/>
  <c r="Y194" i="1"/>
  <c r="X210" i="1"/>
  <c r="Y210" i="1"/>
  <c r="X226" i="1"/>
  <c r="L224" i="3" s="1"/>
  <c r="M224" i="3" s="1"/>
  <c r="Y226" i="1"/>
  <c r="X242" i="1"/>
  <c r="L240" i="3" s="1"/>
  <c r="M240" i="3" s="1"/>
  <c r="Y242" i="1"/>
  <c r="X258" i="1"/>
  <c r="L256" i="3" s="1"/>
  <c r="M256" i="3" s="1"/>
  <c r="Y258" i="1"/>
  <c r="X278" i="1"/>
  <c r="Y278" i="1"/>
  <c r="X294" i="1"/>
  <c r="L292" i="3" s="1"/>
  <c r="M292" i="3" s="1"/>
  <c r="Y294" i="1"/>
  <c r="X310" i="1"/>
  <c r="Y310" i="1"/>
  <c r="X326" i="1"/>
  <c r="L324" i="3" s="1"/>
  <c r="M324" i="3" s="1"/>
  <c r="Y326" i="1"/>
  <c r="X372" i="1"/>
  <c r="Y372" i="1"/>
  <c r="X371" i="1"/>
  <c r="Y371" i="1"/>
  <c r="X370" i="1"/>
  <c r="Y370" i="1"/>
  <c r="X369" i="1"/>
  <c r="L367" i="3" s="1"/>
  <c r="M367" i="3" s="1"/>
  <c r="Y369" i="1"/>
  <c r="X368" i="1"/>
  <c r="Y368" i="1"/>
  <c r="X367" i="1"/>
  <c r="L365" i="3" s="1"/>
  <c r="M365" i="3" s="1"/>
  <c r="Y367" i="1"/>
  <c r="X366" i="1"/>
  <c r="Y366" i="1"/>
  <c r="X365" i="1"/>
  <c r="Y365" i="1"/>
  <c r="X373" i="1"/>
  <c r="L371" i="3" s="1"/>
  <c r="M371" i="3" s="1"/>
  <c r="W3" i="1"/>
  <c r="W1" i="1" s="1"/>
  <c r="Q1" i="1"/>
  <c r="C10" i="3"/>
  <c r="N10" i="3" s="1"/>
  <c r="Z10" i="3" s="1"/>
  <c r="AC10" i="3" s="1"/>
  <c r="AD10" i="3" s="1"/>
  <c r="X12" i="1"/>
  <c r="L10" i="3" s="1"/>
  <c r="M10" i="3" s="1"/>
  <c r="C5" i="3"/>
  <c r="N5" i="3" s="1"/>
  <c r="Z5" i="3" s="1"/>
  <c r="AC5" i="3" s="1"/>
  <c r="AD5" i="3" s="1"/>
  <c r="X7" i="1"/>
  <c r="L5" i="3" s="1"/>
  <c r="M5" i="3" s="1"/>
  <c r="C12" i="3"/>
  <c r="N12" i="3" s="1"/>
  <c r="Z12" i="3" s="1"/>
  <c r="AC12" i="3" s="1"/>
  <c r="AD12" i="3" s="1"/>
  <c r="X14" i="1"/>
  <c r="L12" i="3" s="1"/>
  <c r="M12" i="3" s="1"/>
  <c r="C4" i="3"/>
  <c r="N4" i="3" s="1"/>
  <c r="Z4" i="3" s="1"/>
  <c r="AC4" i="3" s="1"/>
  <c r="AD4" i="3" s="1"/>
  <c r="X6" i="1"/>
  <c r="L4" i="3" s="1"/>
  <c r="M4" i="3" s="1"/>
  <c r="C18" i="3"/>
  <c r="N18" i="3" s="1"/>
  <c r="Z18" i="3" s="1"/>
  <c r="AC18" i="3" s="1"/>
  <c r="AD18" i="3" s="1"/>
  <c r="X20" i="1"/>
  <c r="L18" i="3" s="1"/>
  <c r="M18" i="3" s="1"/>
  <c r="C15" i="3"/>
  <c r="N15" i="3" s="1"/>
  <c r="Z15" i="3" s="1"/>
  <c r="AC15" i="3" s="1"/>
  <c r="AD15" i="3" s="1"/>
  <c r="X17" i="1"/>
  <c r="L15" i="3" s="1"/>
  <c r="M15" i="3" s="1"/>
  <c r="C17" i="3"/>
  <c r="N17" i="3" s="1"/>
  <c r="Z17" i="3" s="1"/>
  <c r="AC17" i="3" s="1"/>
  <c r="AD17" i="3" s="1"/>
  <c r="X19" i="1"/>
  <c r="L17" i="3" s="1"/>
  <c r="M17" i="3" s="1"/>
  <c r="C20" i="3"/>
  <c r="N20" i="3" s="1"/>
  <c r="Z20" i="3" s="1"/>
  <c r="AC20" i="3" s="1"/>
  <c r="AD20" i="3" s="1"/>
  <c r="X22" i="1"/>
  <c r="L20" i="3" s="1"/>
  <c r="M20" i="3" s="1"/>
  <c r="C6" i="3"/>
  <c r="N6" i="3" s="1"/>
  <c r="Z6" i="3" s="1"/>
  <c r="AC6" i="3" s="1"/>
  <c r="AD6" i="3" s="1"/>
  <c r="X8" i="1"/>
  <c r="L6" i="3" s="1"/>
  <c r="M6" i="3" s="1"/>
  <c r="C19" i="3"/>
  <c r="N19" i="3" s="1"/>
  <c r="Z19" i="3" s="1"/>
  <c r="AC19" i="3" s="1"/>
  <c r="AD19" i="3" s="1"/>
  <c r="X21" i="1"/>
  <c r="L19" i="3" s="1"/>
  <c r="M19" i="3" s="1"/>
  <c r="C9" i="3"/>
  <c r="N9" i="3" s="1"/>
  <c r="Z9" i="3" s="1"/>
  <c r="AC9" i="3" s="1"/>
  <c r="AD9" i="3" s="1"/>
  <c r="X11" i="1"/>
  <c r="L9" i="3" s="1"/>
  <c r="M9" i="3" s="1"/>
  <c r="C7" i="3"/>
  <c r="N7" i="3" s="1"/>
  <c r="Z7" i="3" s="1"/>
  <c r="AC7" i="3" s="1"/>
  <c r="AD7" i="3" s="1"/>
  <c r="X9" i="1"/>
  <c r="L7" i="3" s="1"/>
  <c r="M7" i="3" s="1"/>
  <c r="C14" i="3"/>
  <c r="N14" i="3" s="1"/>
  <c r="Z14" i="3" s="1"/>
  <c r="AC14" i="3" s="1"/>
  <c r="AD14" i="3" s="1"/>
  <c r="X16" i="1"/>
  <c r="C11" i="3"/>
  <c r="N11" i="3" s="1"/>
  <c r="Z11" i="3" s="1"/>
  <c r="AC11" i="3" s="1"/>
  <c r="AD11" i="3" s="1"/>
  <c r="X13" i="1"/>
  <c r="L11" i="3" s="1"/>
  <c r="M11" i="3" s="1"/>
  <c r="C13" i="3"/>
  <c r="N13" i="3" s="1"/>
  <c r="Z13" i="3" s="1"/>
  <c r="AC13" i="3" s="1"/>
  <c r="AD13" i="3" s="1"/>
  <c r="X15" i="1"/>
  <c r="L13" i="3" s="1"/>
  <c r="M13" i="3" s="1"/>
  <c r="C8" i="3"/>
  <c r="N8" i="3" s="1"/>
  <c r="Z8" i="3" s="1"/>
  <c r="AC8" i="3" s="1"/>
  <c r="AD8" i="3" s="1"/>
  <c r="X10" i="1"/>
  <c r="C16" i="3"/>
  <c r="N16" i="3" s="1"/>
  <c r="Z16" i="3" s="1"/>
  <c r="AC16" i="3" s="1"/>
  <c r="AD16" i="3" s="1"/>
  <c r="X18" i="1"/>
  <c r="L16" i="3" s="1"/>
  <c r="M16" i="3" s="1"/>
  <c r="N1" i="1"/>
  <c r="L26" i="3"/>
  <c r="M26" i="3" s="1"/>
  <c r="C26" i="3"/>
  <c r="N26" i="3" s="1"/>
  <c r="Z26" i="3" s="1"/>
  <c r="AC26" i="3" s="1"/>
  <c r="AD26" i="3" s="1"/>
  <c r="L98" i="3"/>
  <c r="M98" i="3" s="1"/>
  <c r="C98" i="3"/>
  <c r="N98" i="3" s="1"/>
  <c r="Z98" i="3" s="1"/>
  <c r="AC98" i="3" s="1"/>
  <c r="AD98" i="3" s="1"/>
  <c r="L106" i="3"/>
  <c r="M106" i="3" s="1"/>
  <c r="C106" i="3"/>
  <c r="N106" i="3" s="1"/>
  <c r="Z106" i="3" s="1"/>
  <c r="AC106" i="3" s="1"/>
  <c r="AD106" i="3" s="1"/>
  <c r="C114" i="3"/>
  <c r="N114" i="3" s="1"/>
  <c r="Z114" i="3" s="1"/>
  <c r="AC114" i="3" s="1"/>
  <c r="AD114" i="3" s="1"/>
  <c r="C122" i="3"/>
  <c r="N122" i="3" s="1"/>
  <c r="Z122" i="3" s="1"/>
  <c r="AC122" i="3" s="1"/>
  <c r="AD122" i="3" s="1"/>
  <c r="L130" i="3"/>
  <c r="M130" i="3" s="1"/>
  <c r="C130" i="3"/>
  <c r="N130" i="3" s="1"/>
  <c r="Z130" i="3" s="1"/>
  <c r="AC130" i="3" s="1"/>
  <c r="AD130" i="3" s="1"/>
  <c r="L138" i="3"/>
  <c r="M138" i="3" s="1"/>
  <c r="C138" i="3"/>
  <c r="N138" i="3" s="1"/>
  <c r="Z138" i="3" s="1"/>
  <c r="AC138" i="3" s="1"/>
  <c r="AD138" i="3" s="1"/>
  <c r="C146" i="3"/>
  <c r="N146" i="3" s="1"/>
  <c r="Z146" i="3" s="1"/>
  <c r="AC146" i="3" s="1"/>
  <c r="AD146" i="3" s="1"/>
  <c r="L154" i="3"/>
  <c r="M154" i="3" s="1"/>
  <c r="C154" i="3"/>
  <c r="N154" i="3" s="1"/>
  <c r="Z154" i="3" s="1"/>
  <c r="AC154" i="3" s="1"/>
  <c r="AD154" i="3" s="1"/>
  <c r="L162" i="3"/>
  <c r="M162" i="3" s="1"/>
  <c r="C162" i="3"/>
  <c r="N162" i="3" s="1"/>
  <c r="Z162" i="3" s="1"/>
  <c r="AC162" i="3" s="1"/>
  <c r="AD162" i="3" s="1"/>
  <c r="L170" i="3"/>
  <c r="M170" i="3" s="1"/>
  <c r="C170" i="3"/>
  <c r="N170" i="3" s="1"/>
  <c r="Z170" i="3" s="1"/>
  <c r="AC170" i="3" s="1"/>
  <c r="AD170" i="3" s="1"/>
  <c r="C178" i="3"/>
  <c r="N178" i="3" s="1"/>
  <c r="Z178" i="3" s="1"/>
  <c r="AC178" i="3" s="1"/>
  <c r="AD178" i="3" s="1"/>
  <c r="L186" i="3"/>
  <c r="M186" i="3" s="1"/>
  <c r="C186" i="3"/>
  <c r="N186" i="3" s="1"/>
  <c r="Z186" i="3" s="1"/>
  <c r="AC186" i="3" s="1"/>
  <c r="AD186" i="3" s="1"/>
  <c r="C194" i="3"/>
  <c r="N194" i="3" s="1"/>
  <c r="Z194" i="3" s="1"/>
  <c r="AC194" i="3" s="1"/>
  <c r="AD194" i="3" s="1"/>
  <c r="L202" i="3"/>
  <c r="M202" i="3" s="1"/>
  <c r="C202" i="3"/>
  <c r="N202" i="3" s="1"/>
  <c r="Z202" i="3" s="1"/>
  <c r="AC202" i="3" s="1"/>
  <c r="AD202" i="3" s="1"/>
  <c r="C210" i="3"/>
  <c r="N210" i="3" s="1"/>
  <c r="Z210" i="3" s="1"/>
  <c r="AC210" i="3" s="1"/>
  <c r="AD210" i="3" s="1"/>
  <c r="L218" i="3"/>
  <c r="M218" i="3" s="1"/>
  <c r="C218" i="3"/>
  <c r="N218" i="3" s="1"/>
  <c r="Z218" i="3" s="1"/>
  <c r="AC218" i="3" s="1"/>
  <c r="AD218" i="3" s="1"/>
  <c r="L226" i="3"/>
  <c r="M226" i="3" s="1"/>
  <c r="C226" i="3"/>
  <c r="N226" i="3" s="1"/>
  <c r="Z226" i="3" s="1"/>
  <c r="AC226" i="3" s="1"/>
  <c r="AD226" i="3" s="1"/>
  <c r="L234" i="3"/>
  <c r="M234" i="3" s="1"/>
  <c r="C234" i="3"/>
  <c r="N234" i="3" s="1"/>
  <c r="Z234" i="3" s="1"/>
  <c r="AC234" i="3" s="1"/>
  <c r="AD234" i="3" s="1"/>
  <c r="C242" i="3"/>
  <c r="N242" i="3" s="1"/>
  <c r="Z242" i="3" s="1"/>
  <c r="AC242" i="3" s="1"/>
  <c r="AD242" i="3" s="1"/>
  <c r="L250" i="3"/>
  <c r="M250" i="3" s="1"/>
  <c r="C250" i="3"/>
  <c r="N250" i="3" s="1"/>
  <c r="Z250" i="3" s="1"/>
  <c r="AC250" i="3" s="1"/>
  <c r="AD250" i="3" s="1"/>
  <c r="L258" i="3"/>
  <c r="M258" i="3" s="1"/>
  <c r="C258" i="3"/>
  <c r="N258" i="3" s="1"/>
  <c r="Z258" i="3" s="1"/>
  <c r="AC258" i="3" s="1"/>
  <c r="AD258" i="3" s="1"/>
  <c r="C266" i="3"/>
  <c r="N266" i="3" s="1"/>
  <c r="Z266" i="3" s="1"/>
  <c r="AC266" i="3" s="1"/>
  <c r="AD266" i="3" s="1"/>
  <c r="C274" i="3"/>
  <c r="N274" i="3" s="1"/>
  <c r="Z274" i="3" s="1"/>
  <c r="AC274" i="3" s="1"/>
  <c r="AD274" i="3" s="1"/>
  <c r="C282" i="3"/>
  <c r="N282" i="3" s="1"/>
  <c r="Z282" i="3" s="1"/>
  <c r="AC282" i="3" s="1"/>
  <c r="AD282" i="3" s="1"/>
  <c r="L290" i="3"/>
  <c r="M290" i="3" s="1"/>
  <c r="C290" i="3"/>
  <c r="N290" i="3" s="1"/>
  <c r="Z290" i="3" s="1"/>
  <c r="AC290" i="3" s="1"/>
  <c r="AD290" i="3" s="1"/>
  <c r="L298" i="3"/>
  <c r="M298" i="3" s="1"/>
  <c r="C298" i="3"/>
  <c r="N298" i="3" s="1"/>
  <c r="Z298" i="3" s="1"/>
  <c r="AC298" i="3" s="1"/>
  <c r="AD298" i="3" s="1"/>
  <c r="C306" i="3"/>
  <c r="N306" i="3" s="1"/>
  <c r="Z306" i="3" s="1"/>
  <c r="AC306" i="3" s="1"/>
  <c r="AD306" i="3" s="1"/>
  <c r="L314" i="3"/>
  <c r="M314" i="3" s="1"/>
  <c r="C314" i="3"/>
  <c r="N314" i="3" s="1"/>
  <c r="Z314" i="3" s="1"/>
  <c r="AC314" i="3" s="1"/>
  <c r="AD314" i="3" s="1"/>
  <c r="C322" i="3"/>
  <c r="N322" i="3" s="1"/>
  <c r="Z322" i="3" s="1"/>
  <c r="AC322" i="3" s="1"/>
  <c r="AD322" i="3" s="1"/>
  <c r="L330" i="3"/>
  <c r="M330" i="3" s="1"/>
  <c r="C330" i="3"/>
  <c r="N330" i="3" s="1"/>
  <c r="Z330" i="3" s="1"/>
  <c r="AC330" i="3" s="1"/>
  <c r="AD330" i="3" s="1"/>
  <c r="C338" i="3"/>
  <c r="N338" i="3" s="1"/>
  <c r="Z338" i="3" s="1"/>
  <c r="AC338" i="3" s="1"/>
  <c r="AD338" i="3" s="1"/>
  <c r="L346" i="3"/>
  <c r="M346" i="3" s="1"/>
  <c r="C346" i="3"/>
  <c r="N346" i="3" s="1"/>
  <c r="Z346" i="3" s="1"/>
  <c r="AC346" i="3" s="1"/>
  <c r="AD346" i="3" s="1"/>
  <c r="C354" i="3"/>
  <c r="N354" i="3" s="1"/>
  <c r="Z354" i="3" s="1"/>
  <c r="AC354" i="3" s="1"/>
  <c r="AD354" i="3" s="1"/>
  <c r="C362" i="3"/>
  <c r="N362" i="3" s="1"/>
  <c r="Z362" i="3" s="1"/>
  <c r="AC362" i="3" s="1"/>
  <c r="AD362" i="3" s="1"/>
  <c r="L370" i="3"/>
  <c r="M370" i="3" s="1"/>
  <c r="C370" i="3"/>
  <c r="N370" i="3" s="1"/>
  <c r="Z370" i="3" s="1"/>
  <c r="AC370" i="3" s="1"/>
  <c r="AD370" i="3" s="1"/>
  <c r="C23" i="3"/>
  <c r="N23" i="3" s="1"/>
  <c r="Z23" i="3" s="1"/>
  <c r="AC23" i="3" s="1"/>
  <c r="AD23" i="3" s="1"/>
  <c r="L31" i="3"/>
  <c r="M31" i="3" s="1"/>
  <c r="C31" i="3"/>
  <c r="N31" i="3" s="1"/>
  <c r="Z31" i="3" s="1"/>
  <c r="AC31" i="3" s="1"/>
  <c r="AD31" i="3" s="1"/>
  <c r="L103" i="3"/>
  <c r="M103" i="3" s="1"/>
  <c r="C103" i="3"/>
  <c r="N103" i="3" s="1"/>
  <c r="Z103" i="3" s="1"/>
  <c r="AC103" i="3" s="1"/>
  <c r="AD103" i="3" s="1"/>
  <c r="L111" i="3"/>
  <c r="M111" i="3" s="1"/>
  <c r="C111" i="3"/>
  <c r="N111" i="3" s="1"/>
  <c r="Z111" i="3" s="1"/>
  <c r="AC111" i="3" s="1"/>
  <c r="AD111" i="3" s="1"/>
  <c r="C119" i="3"/>
  <c r="N119" i="3" s="1"/>
  <c r="Z119" i="3" s="1"/>
  <c r="AC119" i="3" s="1"/>
  <c r="AD119" i="3" s="1"/>
  <c r="L127" i="3"/>
  <c r="M127" i="3" s="1"/>
  <c r="C127" i="3"/>
  <c r="N127" i="3" s="1"/>
  <c r="Z127" i="3" s="1"/>
  <c r="AC127" i="3" s="1"/>
  <c r="AD127" i="3" s="1"/>
  <c r="L135" i="3"/>
  <c r="M135" i="3" s="1"/>
  <c r="C135" i="3"/>
  <c r="N135" i="3" s="1"/>
  <c r="Z135" i="3" s="1"/>
  <c r="AC135" i="3" s="1"/>
  <c r="AD135" i="3" s="1"/>
  <c r="L143" i="3"/>
  <c r="M143" i="3" s="1"/>
  <c r="C143" i="3"/>
  <c r="N143" i="3" s="1"/>
  <c r="Z143" i="3" s="1"/>
  <c r="AC143" i="3" s="1"/>
  <c r="AD143" i="3" s="1"/>
  <c r="C151" i="3"/>
  <c r="N151" i="3" s="1"/>
  <c r="Z151" i="3" s="1"/>
  <c r="AC151" i="3" s="1"/>
  <c r="AD151" i="3" s="1"/>
  <c r="L159" i="3"/>
  <c r="M159" i="3" s="1"/>
  <c r="C159" i="3"/>
  <c r="N159" i="3" s="1"/>
  <c r="Z159" i="3" s="1"/>
  <c r="AC159" i="3" s="1"/>
  <c r="AD159" i="3" s="1"/>
  <c r="L167" i="3"/>
  <c r="M167" i="3" s="1"/>
  <c r="C167" i="3"/>
  <c r="N167" i="3" s="1"/>
  <c r="Z167" i="3" s="1"/>
  <c r="AC167" i="3" s="1"/>
  <c r="AD167" i="3" s="1"/>
  <c r="L175" i="3"/>
  <c r="M175" i="3" s="1"/>
  <c r="C175" i="3"/>
  <c r="N175" i="3" s="1"/>
  <c r="Z175" i="3" s="1"/>
  <c r="AC175" i="3" s="1"/>
  <c r="AD175" i="3" s="1"/>
  <c r="C183" i="3"/>
  <c r="N183" i="3" s="1"/>
  <c r="Z183" i="3" s="1"/>
  <c r="AC183" i="3" s="1"/>
  <c r="AD183" i="3" s="1"/>
  <c r="L191" i="3"/>
  <c r="M191" i="3" s="1"/>
  <c r="C191" i="3"/>
  <c r="N191" i="3" s="1"/>
  <c r="Z191" i="3" s="1"/>
  <c r="AC191" i="3" s="1"/>
  <c r="AD191" i="3" s="1"/>
  <c r="L199" i="3"/>
  <c r="M199" i="3" s="1"/>
  <c r="C199" i="3"/>
  <c r="N199" i="3" s="1"/>
  <c r="Z199" i="3" s="1"/>
  <c r="AC199" i="3" s="1"/>
  <c r="AD199" i="3" s="1"/>
  <c r="L207" i="3"/>
  <c r="M207" i="3" s="1"/>
  <c r="C207" i="3"/>
  <c r="N207" i="3" s="1"/>
  <c r="Z207" i="3" s="1"/>
  <c r="AC207" i="3" s="1"/>
  <c r="AD207" i="3" s="1"/>
  <c r="C215" i="3"/>
  <c r="N215" i="3" s="1"/>
  <c r="Z215" i="3" s="1"/>
  <c r="AC215" i="3" s="1"/>
  <c r="AD215" i="3" s="1"/>
  <c r="L223" i="3"/>
  <c r="M223" i="3" s="1"/>
  <c r="C223" i="3"/>
  <c r="N223" i="3" s="1"/>
  <c r="Z223" i="3" s="1"/>
  <c r="AC223" i="3" s="1"/>
  <c r="AD223" i="3" s="1"/>
  <c r="L231" i="3"/>
  <c r="M231" i="3" s="1"/>
  <c r="C231" i="3"/>
  <c r="N231" i="3" s="1"/>
  <c r="Z231" i="3" s="1"/>
  <c r="AC231" i="3" s="1"/>
  <c r="AD231" i="3" s="1"/>
  <c r="L239" i="3"/>
  <c r="M239" i="3" s="1"/>
  <c r="C239" i="3"/>
  <c r="N239" i="3" s="1"/>
  <c r="Z239" i="3" s="1"/>
  <c r="AC239" i="3" s="1"/>
  <c r="AD239" i="3" s="1"/>
  <c r="C247" i="3"/>
  <c r="N247" i="3" s="1"/>
  <c r="Z247" i="3" s="1"/>
  <c r="AC247" i="3" s="1"/>
  <c r="AD247" i="3" s="1"/>
  <c r="L255" i="3"/>
  <c r="M255" i="3" s="1"/>
  <c r="C255" i="3"/>
  <c r="N255" i="3" s="1"/>
  <c r="Z255" i="3" s="1"/>
  <c r="AC255" i="3" s="1"/>
  <c r="AD255" i="3" s="1"/>
  <c r="L263" i="3"/>
  <c r="M263" i="3" s="1"/>
  <c r="C263" i="3"/>
  <c r="N263" i="3" s="1"/>
  <c r="Z263" i="3" s="1"/>
  <c r="AC263" i="3" s="1"/>
  <c r="AD263" i="3" s="1"/>
  <c r="L271" i="3"/>
  <c r="M271" i="3" s="1"/>
  <c r="C271" i="3"/>
  <c r="N271" i="3" s="1"/>
  <c r="Z271" i="3" s="1"/>
  <c r="AC271" i="3" s="1"/>
  <c r="AD271" i="3" s="1"/>
  <c r="C279" i="3"/>
  <c r="N279" i="3" s="1"/>
  <c r="Z279" i="3" s="1"/>
  <c r="AC279" i="3" s="1"/>
  <c r="AD279" i="3" s="1"/>
  <c r="L287" i="3"/>
  <c r="M287" i="3" s="1"/>
  <c r="C287" i="3"/>
  <c r="N287" i="3" s="1"/>
  <c r="Z287" i="3" s="1"/>
  <c r="AC287" i="3" s="1"/>
  <c r="AD287" i="3" s="1"/>
  <c r="L295" i="3"/>
  <c r="M295" i="3" s="1"/>
  <c r="C295" i="3"/>
  <c r="N295" i="3" s="1"/>
  <c r="Z295" i="3" s="1"/>
  <c r="AC295" i="3" s="1"/>
  <c r="AD295" i="3" s="1"/>
  <c r="L303" i="3"/>
  <c r="M303" i="3" s="1"/>
  <c r="C303" i="3"/>
  <c r="N303" i="3" s="1"/>
  <c r="Z303" i="3" s="1"/>
  <c r="AC303" i="3" s="1"/>
  <c r="AD303" i="3" s="1"/>
  <c r="C311" i="3"/>
  <c r="N311" i="3" s="1"/>
  <c r="Z311" i="3" s="1"/>
  <c r="AC311" i="3" s="1"/>
  <c r="AD311" i="3" s="1"/>
  <c r="L319" i="3"/>
  <c r="M319" i="3" s="1"/>
  <c r="C319" i="3"/>
  <c r="N319" i="3" s="1"/>
  <c r="Z319" i="3" s="1"/>
  <c r="AC319" i="3" s="1"/>
  <c r="AD319" i="3" s="1"/>
  <c r="L327" i="3"/>
  <c r="M327" i="3" s="1"/>
  <c r="C327" i="3"/>
  <c r="N327" i="3" s="1"/>
  <c r="Z327" i="3" s="1"/>
  <c r="AC327" i="3" s="1"/>
  <c r="AD327" i="3" s="1"/>
  <c r="L335" i="3"/>
  <c r="M335" i="3" s="1"/>
  <c r="C335" i="3"/>
  <c r="N335" i="3" s="1"/>
  <c r="Z335" i="3" s="1"/>
  <c r="AC335" i="3" s="1"/>
  <c r="AD335" i="3" s="1"/>
  <c r="C343" i="3"/>
  <c r="N343" i="3" s="1"/>
  <c r="Z343" i="3" s="1"/>
  <c r="AC343" i="3" s="1"/>
  <c r="AD343" i="3" s="1"/>
  <c r="L351" i="3"/>
  <c r="M351" i="3" s="1"/>
  <c r="C351" i="3"/>
  <c r="N351" i="3" s="1"/>
  <c r="Z351" i="3" s="1"/>
  <c r="AC351" i="3" s="1"/>
  <c r="AD351" i="3" s="1"/>
  <c r="L359" i="3"/>
  <c r="M359" i="3" s="1"/>
  <c r="C359" i="3"/>
  <c r="N359" i="3" s="1"/>
  <c r="Z359" i="3" s="1"/>
  <c r="AC359" i="3" s="1"/>
  <c r="AD359" i="3" s="1"/>
  <c r="C367" i="3"/>
  <c r="N367" i="3" s="1"/>
  <c r="Z367" i="3" s="1"/>
  <c r="AC367" i="3" s="1"/>
  <c r="AD367" i="3" s="1"/>
  <c r="L21" i="3"/>
  <c r="M21" i="3" s="1"/>
  <c r="C21" i="3"/>
  <c r="N21" i="3" s="1"/>
  <c r="Z21" i="3" s="1"/>
  <c r="AC21" i="3" s="1"/>
  <c r="AD21" i="3" s="1"/>
  <c r="L29" i="3"/>
  <c r="M29" i="3" s="1"/>
  <c r="C29" i="3"/>
  <c r="N29" i="3" s="1"/>
  <c r="Z29" i="3" s="1"/>
  <c r="AC29" i="3" s="1"/>
  <c r="AD29" i="3" s="1"/>
  <c r="C101" i="3"/>
  <c r="N101" i="3" s="1"/>
  <c r="Z101" i="3" s="1"/>
  <c r="AC101" i="3" s="1"/>
  <c r="AD101" i="3" s="1"/>
  <c r="L109" i="3"/>
  <c r="M109" i="3" s="1"/>
  <c r="C109" i="3"/>
  <c r="N109" i="3" s="1"/>
  <c r="Z109" i="3" s="1"/>
  <c r="AC109" i="3" s="1"/>
  <c r="AD109" i="3" s="1"/>
  <c r="L117" i="3"/>
  <c r="M117" i="3" s="1"/>
  <c r="C117" i="3"/>
  <c r="N117" i="3" s="1"/>
  <c r="Z117" i="3" s="1"/>
  <c r="AC117" i="3" s="1"/>
  <c r="AD117" i="3" s="1"/>
  <c r="C125" i="3"/>
  <c r="N125" i="3" s="1"/>
  <c r="Z125" i="3" s="1"/>
  <c r="AC125" i="3" s="1"/>
  <c r="AD125" i="3" s="1"/>
  <c r="C133" i="3"/>
  <c r="N133" i="3" s="1"/>
  <c r="Z133" i="3" s="1"/>
  <c r="AC133" i="3" s="1"/>
  <c r="AD133" i="3" s="1"/>
  <c r="C141" i="3"/>
  <c r="N141" i="3" s="1"/>
  <c r="Z141" i="3" s="1"/>
  <c r="AC141" i="3" s="1"/>
  <c r="AD141" i="3" s="1"/>
  <c r="L149" i="3"/>
  <c r="M149" i="3" s="1"/>
  <c r="C149" i="3"/>
  <c r="N149" i="3" s="1"/>
  <c r="Z149" i="3" s="1"/>
  <c r="AC149" i="3" s="1"/>
  <c r="AD149" i="3" s="1"/>
  <c r="L157" i="3"/>
  <c r="M157" i="3" s="1"/>
  <c r="C157" i="3"/>
  <c r="N157" i="3" s="1"/>
  <c r="Z157" i="3" s="1"/>
  <c r="AC157" i="3" s="1"/>
  <c r="AD157" i="3" s="1"/>
  <c r="C165" i="3"/>
  <c r="N165" i="3" s="1"/>
  <c r="Z165" i="3" s="1"/>
  <c r="AC165" i="3" s="1"/>
  <c r="AD165" i="3" s="1"/>
  <c r="L173" i="3"/>
  <c r="M173" i="3" s="1"/>
  <c r="C173" i="3"/>
  <c r="N173" i="3" s="1"/>
  <c r="Z173" i="3" s="1"/>
  <c r="AC173" i="3" s="1"/>
  <c r="AD173" i="3" s="1"/>
  <c r="C181" i="3"/>
  <c r="N181" i="3" s="1"/>
  <c r="Z181" i="3" s="1"/>
  <c r="AC181" i="3" s="1"/>
  <c r="AD181" i="3" s="1"/>
  <c r="L189" i="3"/>
  <c r="M189" i="3" s="1"/>
  <c r="C189" i="3"/>
  <c r="N189" i="3" s="1"/>
  <c r="Z189" i="3" s="1"/>
  <c r="AC189" i="3" s="1"/>
  <c r="AD189" i="3" s="1"/>
  <c r="C197" i="3"/>
  <c r="N197" i="3" s="1"/>
  <c r="Z197" i="3" s="1"/>
  <c r="AC197" i="3" s="1"/>
  <c r="AD197" i="3" s="1"/>
  <c r="L205" i="3"/>
  <c r="M205" i="3" s="1"/>
  <c r="C205" i="3"/>
  <c r="N205" i="3" s="1"/>
  <c r="Z205" i="3" s="1"/>
  <c r="AC205" i="3" s="1"/>
  <c r="AD205" i="3" s="1"/>
  <c r="L213" i="3"/>
  <c r="M213" i="3" s="1"/>
  <c r="C213" i="3"/>
  <c r="N213" i="3" s="1"/>
  <c r="Z213" i="3" s="1"/>
  <c r="AC213" i="3" s="1"/>
  <c r="AD213" i="3" s="1"/>
  <c r="L221" i="3"/>
  <c r="M221" i="3" s="1"/>
  <c r="C221" i="3"/>
  <c r="N221" i="3" s="1"/>
  <c r="Z221" i="3" s="1"/>
  <c r="AC221" i="3" s="1"/>
  <c r="AD221" i="3" s="1"/>
  <c r="C229" i="3"/>
  <c r="N229" i="3" s="1"/>
  <c r="Z229" i="3" s="1"/>
  <c r="AC229" i="3" s="1"/>
  <c r="AD229" i="3" s="1"/>
  <c r="L237" i="3"/>
  <c r="M237" i="3" s="1"/>
  <c r="C237" i="3"/>
  <c r="N237" i="3" s="1"/>
  <c r="Z237" i="3" s="1"/>
  <c r="AC237" i="3" s="1"/>
  <c r="AD237" i="3" s="1"/>
  <c r="L245" i="3"/>
  <c r="M245" i="3" s="1"/>
  <c r="C245" i="3"/>
  <c r="N245" i="3" s="1"/>
  <c r="Z245" i="3" s="1"/>
  <c r="AC245" i="3" s="1"/>
  <c r="AD245" i="3" s="1"/>
  <c r="C253" i="3"/>
  <c r="N253" i="3" s="1"/>
  <c r="Z253" i="3" s="1"/>
  <c r="AC253" i="3" s="1"/>
  <c r="AD253" i="3" s="1"/>
  <c r="C261" i="3"/>
  <c r="N261" i="3" s="1"/>
  <c r="Z261" i="3" s="1"/>
  <c r="AC261" i="3" s="1"/>
  <c r="AD261" i="3" s="1"/>
  <c r="C269" i="3"/>
  <c r="N269" i="3" s="1"/>
  <c r="Z269" i="3" s="1"/>
  <c r="AC269" i="3" s="1"/>
  <c r="AD269" i="3" s="1"/>
  <c r="L277" i="3"/>
  <c r="M277" i="3" s="1"/>
  <c r="C277" i="3"/>
  <c r="N277" i="3" s="1"/>
  <c r="Z277" i="3" s="1"/>
  <c r="AC277" i="3" s="1"/>
  <c r="AD277" i="3" s="1"/>
  <c r="L285" i="3"/>
  <c r="M285" i="3" s="1"/>
  <c r="C285" i="3"/>
  <c r="N285" i="3" s="1"/>
  <c r="Z285" i="3" s="1"/>
  <c r="AC285" i="3" s="1"/>
  <c r="AD285" i="3" s="1"/>
  <c r="C293" i="3"/>
  <c r="N293" i="3" s="1"/>
  <c r="Z293" i="3" s="1"/>
  <c r="AC293" i="3" s="1"/>
  <c r="AD293" i="3" s="1"/>
  <c r="L301" i="3"/>
  <c r="M301" i="3" s="1"/>
  <c r="C301" i="3"/>
  <c r="N301" i="3" s="1"/>
  <c r="Z301" i="3" s="1"/>
  <c r="AC301" i="3" s="1"/>
  <c r="AD301" i="3" s="1"/>
  <c r="C309" i="3"/>
  <c r="N309" i="3" s="1"/>
  <c r="Z309" i="3" s="1"/>
  <c r="AC309" i="3" s="1"/>
  <c r="AD309" i="3" s="1"/>
  <c r="L317" i="3"/>
  <c r="M317" i="3" s="1"/>
  <c r="C317" i="3"/>
  <c r="N317" i="3" s="1"/>
  <c r="Z317" i="3" s="1"/>
  <c r="AC317" i="3" s="1"/>
  <c r="AD317" i="3" s="1"/>
  <c r="C325" i="3"/>
  <c r="N325" i="3" s="1"/>
  <c r="Z325" i="3" s="1"/>
  <c r="AC325" i="3" s="1"/>
  <c r="AD325" i="3" s="1"/>
  <c r="L333" i="3"/>
  <c r="M333" i="3" s="1"/>
  <c r="C333" i="3"/>
  <c r="N333" i="3" s="1"/>
  <c r="Z333" i="3" s="1"/>
  <c r="AC333" i="3" s="1"/>
  <c r="AD333" i="3" s="1"/>
  <c r="L341" i="3"/>
  <c r="M341" i="3" s="1"/>
  <c r="C341" i="3"/>
  <c r="N341" i="3" s="1"/>
  <c r="Z341" i="3" s="1"/>
  <c r="AC341" i="3" s="1"/>
  <c r="AD341" i="3" s="1"/>
  <c r="L349" i="3"/>
  <c r="M349" i="3" s="1"/>
  <c r="C349" i="3"/>
  <c r="N349" i="3" s="1"/>
  <c r="Z349" i="3" s="1"/>
  <c r="AC349" i="3" s="1"/>
  <c r="AD349" i="3" s="1"/>
  <c r="C357" i="3"/>
  <c r="N357" i="3" s="1"/>
  <c r="Z357" i="3" s="1"/>
  <c r="AC357" i="3" s="1"/>
  <c r="AD357" i="3" s="1"/>
  <c r="C365" i="3"/>
  <c r="N365" i="3" s="1"/>
  <c r="Z365" i="3" s="1"/>
  <c r="AC365" i="3" s="1"/>
  <c r="AD365" i="3" s="1"/>
  <c r="L312" i="3"/>
  <c r="M312" i="3" s="1"/>
  <c r="C312" i="3"/>
  <c r="N312" i="3" s="1"/>
  <c r="Z312" i="3" s="1"/>
  <c r="AC312" i="3" s="1"/>
  <c r="AD312" i="3" s="1"/>
  <c r="L328" i="3"/>
  <c r="M328" i="3" s="1"/>
  <c r="C328" i="3"/>
  <c r="N328" i="3" s="1"/>
  <c r="Z328" i="3" s="1"/>
  <c r="AC328" i="3" s="1"/>
  <c r="AD328" i="3" s="1"/>
  <c r="L336" i="3"/>
  <c r="M336" i="3" s="1"/>
  <c r="C336" i="3"/>
  <c r="N336" i="3" s="1"/>
  <c r="Z336" i="3" s="1"/>
  <c r="AC336" i="3" s="1"/>
  <c r="AD336" i="3" s="1"/>
  <c r="C344" i="3"/>
  <c r="N344" i="3" s="1"/>
  <c r="Z344" i="3" s="1"/>
  <c r="AC344" i="3" s="1"/>
  <c r="AD344" i="3" s="1"/>
  <c r="L352" i="3"/>
  <c r="M352" i="3" s="1"/>
  <c r="C352" i="3"/>
  <c r="N352" i="3" s="1"/>
  <c r="Z352" i="3" s="1"/>
  <c r="AC352" i="3" s="1"/>
  <c r="AD352" i="3" s="1"/>
  <c r="L360" i="3"/>
  <c r="M360" i="3" s="1"/>
  <c r="C360" i="3"/>
  <c r="N360" i="3" s="1"/>
  <c r="Z360" i="3" s="1"/>
  <c r="AC360" i="3" s="1"/>
  <c r="AD360" i="3" s="1"/>
  <c r="L368" i="3"/>
  <c r="M368" i="3" s="1"/>
  <c r="C368" i="3"/>
  <c r="N368" i="3" s="1"/>
  <c r="Z368" i="3" s="1"/>
  <c r="AC368" i="3" s="1"/>
  <c r="AD368" i="3" s="1"/>
  <c r="L24" i="3"/>
  <c r="M24" i="3" s="1"/>
  <c r="C24" i="3"/>
  <c r="N24" i="3" s="1"/>
  <c r="Z24" i="3" s="1"/>
  <c r="AC24" i="3" s="1"/>
  <c r="AD24" i="3" s="1"/>
  <c r="C96" i="3"/>
  <c r="N96" i="3" s="1"/>
  <c r="Z96" i="3" s="1"/>
  <c r="AC96" i="3" s="1"/>
  <c r="AD96" i="3" s="1"/>
  <c r="L104" i="3"/>
  <c r="M104" i="3" s="1"/>
  <c r="C104" i="3"/>
  <c r="N104" i="3" s="1"/>
  <c r="Z104" i="3" s="1"/>
  <c r="AC104" i="3" s="1"/>
  <c r="AD104" i="3" s="1"/>
  <c r="C112" i="3"/>
  <c r="N112" i="3" s="1"/>
  <c r="Z112" i="3" s="1"/>
  <c r="AC112" i="3" s="1"/>
  <c r="AD112" i="3" s="1"/>
  <c r="L120" i="3"/>
  <c r="M120" i="3" s="1"/>
  <c r="C120" i="3"/>
  <c r="N120" i="3" s="1"/>
  <c r="Z120" i="3" s="1"/>
  <c r="AC120" i="3" s="1"/>
  <c r="AD120" i="3" s="1"/>
  <c r="C128" i="3"/>
  <c r="N128" i="3" s="1"/>
  <c r="Z128" i="3" s="1"/>
  <c r="AC128" i="3" s="1"/>
  <c r="AD128" i="3" s="1"/>
  <c r="L136" i="3"/>
  <c r="M136" i="3" s="1"/>
  <c r="C136" i="3"/>
  <c r="N136" i="3" s="1"/>
  <c r="Z136" i="3" s="1"/>
  <c r="AC136" i="3" s="1"/>
  <c r="AD136" i="3" s="1"/>
  <c r="L144" i="3"/>
  <c r="M144" i="3" s="1"/>
  <c r="C144" i="3"/>
  <c r="N144" i="3" s="1"/>
  <c r="Z144" i="3" s="1"/>
  <c r="AC144" i="3" s="1"/>
  <c r="AD144" i="3" s="1"/>
  <c r="L152" i="3"/>
  <c r="M152" i="3" s="1"/>
  <c r="C152" i="3"/>
  <c r="N152" i="3" s="1"/>
  <c r="Z152" i="3" s="1"/>
  <c r="AC152" i="3" s="1"/>
  <c r="AD152" i="3" s="1"/>
  <c r="C160" i="3"/>
  <c r="N160" i="3" s="1"/>
  <c r="Z160" i="3" s="1"/>
  <c r="AC160" i="3" s="1"/>
  <c r="AD160" i="3" s="1"/>
  <c r="C168" i="3"/>
  <c r="N168" i="3" s="1"/>
  <c r="Z168" i="3" s="1"/>
  <c r="AC168" i="3" s="1"/>
  <c r="AD168" i="3" s="1"/>
  <c r="L176" i="3"/>
  <c r="M176" i="3" s="1"/>
  <c r="C176" i="3"/>
  <c r="N176" i="3" s="1"/>
  <c r="Z176" i="3" s="1"/>
  <c r="AC176" i="3" s="1"/>
  <c r="AD176" i="3" s="1"/>
  <c r="C184" i="3"/>
  <c r="N184" i="3" s="1"/>
  <c r="Z184" i="3" s="1"/>
  <c r="AC184" i="3" s="1"/>
  <c r="AD184" i="3" s="1"/>
  <c r="C192" i="3"/>
  <c r="N192" i="3" s="1"/>
  <c r="Z192" i="3" s="1"/>
  <c r="AC192" i="3" s="1"/>
  <c r="AD192" i="3" s="1"/>
  <c r="L200" i="3"/>
  <c r="M200" i="3" s="1"/>
  <c r="C200" i="3"/>
  <c r="N200" i="3" s="1"/>
  <c r="Z200" i="3" s="1"/>
  <c r="AC200" i="3" s="1"/>
  <c r="AD200" i="3" s="1"/>
  <c r="L208" i="3"/>
  <c r="M208" i="3" s="1"/>
  <c r="C208" i="3"/>
  <c r="N208" i="3" s="1"/>
  <c r="Z208" i="3" s="1"/>
  <c r="AC208" i="3" s="1"/>
  <c r="AD208" i="3" s="1"/>
  <c r="L216" i="3"/>
  <c r="M216" i="3" s="1"/>
  <c r="C216" i="3"/>
  <c r="N216" i="3" s="1"/>
  <c r="Z216" i="3" s="1"/>
  <c r="AC216" i="3" s="1"/>
  <c r="AD216" i="3" s="1"/>
  <c r="C224" i="3"/>
  <c r="N224" i="3" s="1"/>
  <c r="Z224" i="3" s="1"/>
  <c r="AC224" i="3" s="1"/>
  <c r="AD224" i="3" s="1"/>
  <c r="L232" i="3"/>
  <c r="M232" i="3" s="1"/>
  <c r="C232" i="3"/>
  <c r="N232" i="3" s="1"/>
  <c r="Z232" i="3" s="1"/>
  <c r="AC232" i="3" s="1"/>
  <c r="AD232" i="3" s="1"/>
  <c r="C240" i="3"/>
  <c r="N240" i="3" s="1"/>
  <c r="Z240" i="3" s="1"/>
  <c r="AC240" i="3" s="1"/>
  <c r="AD240" i="3" s="1"/>
  <c r="L248" i="3"/>
  <c r="M248" i="3" s="1"/>
  <c r="C248" i="3"/>
  <c r="N248" i="3" s="1"/>
  <c r="Z248" i="3" s="1"/>
  <c r="AC248" i="3" s="1"/>
  <c r="AD248" i="3" s="1"/>
  <c r="C256" i="3"/>
  <c r="N256" i="3" s="1"/>
  <c r="Z256" i="3" s="1"/>
  <c r="AC256" i="3" s="1"/>
  <c r="AD256" i="3" s="1"/>
  <c r="L268" i="3"/>
  <c r="M268" i="3" s="1"/>
  <c r="C268" i="3"/>
  <c r="N268" i="3" s="1"/>
  <c r="Z268" i="3" s="1"/>
  <c r="AC268" i="3" s="1"/>
  <c r="AD268" i="3" s="1"/>
  <c r="L276" i="3"/>
  <c r="M276" i="3" s="1"/>
  <c r="C276" i="3"/>
  <c r="N276" i="3" s="1"/>
  <c r="Z276" i="3" s="1"/>
  <c r="AC276" i="3" s="1"/>
  <c r="AD276" i="3" s="1"/>
  <c r="L284" i="3"/>
  <c r="M284" i="3" s="1"/>
  <c r="C284" i="3"/>
  <c r="N284" i="3" s="1"/>
  <c r="Z284" i="3" s="1"/>
  <c r="AC284" i="3" s="1"/>
  <c r="AD284" i="3" s="1"/>
  <c r="C292" i="3"/>
  <c r="N292" i="3" s="1"/>
  <c r="Z292" i="3" s="1"/>
  <c r="AC292" i="3" s="1"/>
  <c r="AD292" i="3" s="1"/>
  <c r="C300" i="3"/>
  <c r="N300" i="3" s="1"/>
  <c r="Z300" i="3" s="1"/>
  <c r="AC300" i="3" s="1"/>
  <c r="AD300" i="3" s="1"/>
  <c r="L308" i="3"/>
  <c r="M308" i="3" s="1"/>
  <c r="C308" i="3"/>
  <c r="N308" i="3" s="1"/>
  <c r="Z308" i="3" s="1"/>
  <c r="AC308" i="3" s="1"/>
  <c r="AD308" i="3" s="1"/>
  <c r="C324" i="3"/>
  <c r="N324" i="3" s="1"/>
  <c r="Z324" i="3" s="1"/>
  <c r="AC324" i="3" s="1"/>
  <c r="AD324" i="3" s="1"/>
  <c r="C22" i="3"/>
  <c r="N22" i="3" s="1"/>
  <c r="Z22" i="3" s="1"/>
  <c r="AC22" i="3" s="1"/>
  <c r="AD22" i="3" s="1"/>
  <c r="L30" i="3"/>
  <c r="M30" i="3" s="1"/>
  <c r="C30" i="3"/>
  <c r="N30" i="3" s="1"/>
  <c r="Z30" i="3" s="1"/>
  <c r="AC30" i="3" s="1"/>
  <c r="AD30" i="3" s="1"/>
  <c r="L102" i="3"/>
  <c r="M102" i="3" s="1"/>
  <c r="C102" i="3"/>
  <c r="N102" i="3" s="1"/>
  <c r="Z102" i="3" s="1"/>
  <c r="AC102" i="3" s="1"/>
  <c r="AD102" i="3" s="1"/>
  <c r="L110" i="3"/>
  <c r="M110" i="3" s="1"/>
  <c r="C110" i="3"/>
  <c r="N110" i="3" s="1"/>
  <c r="Z110" i="3" s="1"/>
  <c r="AC110" i="3" s="1"/>
  <c r="AD110" i="3" s="1"/>
  <c r="L118" i="3"/>
  <c r="M118" i="3" s="1"/>
  <c r="C118" i="3"/>
  <c r="N118" i="3" s="1"/>
  <c r="Z118" i="3" s="1"/>
  <c r="AC118" i="3" s="1"/>
  <c r="AD118" i="3" s="1"/>
  <c r="L126" i="3"/>
  <c r="M126" i="3" s="1"/>
  <c r="C126" i="3"/>
  <c r="N126" i="3" s="1"/>
  <c r="Z126" i="3" s="1"/>
  <c r="AC126" i="3" s="1"/>
  <c r="AD126" i="3" s="1"/>
  <c r="L134" i="3"/>
  <c r="M134" i="3" s="1"/>
  <c r="C134" i="3"/>
  <c r="N134" i="3" s="1"/>
  <c r="Z134" i="3" s="1"/>
  <c r="AC134" i="3" s="1"/>
  <c r="AD134" i="3" s="1"/>
  <c r="C142" i="3"/>
  <c r="N142" i="3" s="1"/>
  <c r="Z142" i="3" s="1"/>
  <c r="AC142" i="3" s="1"/>
  <c r="AD142" i="3" s="1"/>
  <c r="L150" i="3"/>
  <c r="M150" i="3" s="1"/>
  <c r="C150" i="3"/>
  <c r="N150" i="3" s="1"/>
  <c r="Z150" i="3" s="1"/>
  <c r="AC150" i="3" s="1"/>
  <c r="AD150" i="3" s="1"/>
  <c r="L158" i="3"/>
  <c r="M158" i="3" s="1"/>
  <c r="C158" i="3"/>
  <c r="N158" i="3" s="1"/>
  <c r="Z158" i="3" s="1"/>
  <c r="AC158" i="3" s="1"/>
  <c r="AD158" i="3" s="1"/>
  <c r="L166" i="3"/>
  <c r="M166" i="3" s="1"/>
  <c r="C166" i="3"/>
  <c r="N166" i="3" s="1"/>
  <c r="Z166" i="3" s="1"/>
  <c r="AC166" i="3" s="1"/>
  <c r="AD166" i="3" s="1"/>
  <c r="L174" i="3"/>
  <c r="M174" i="3" s="1"/>
  <c r="C174" i="3"/>
  <c r="N174" i="3" s="1"/>
  <c r="Z174" i="3" s="1"/>
  <c r="AC174" i="3" s="1"/>
  <c r="AD174" i="3" s="1"/>
  <c r="L182" i="3"/>
  <c r="M182" i="3" s="1"/>
  <c r="C182" i="3"/>
  <c r="N182" i="3" s="1"/>
  <c r="Z182" i="3" s="1"/>
  <c r="AC182" i="3" s="1"/>
  <c r="AD182" i="3" s="1"/>
  <c r="L190" i="3"/>
  <c r="M190" i="3" s="1"/>
  <c r="C190" i="3"/>
  <c r="N190" i="3" s="1"/>
  <c r="Z190" i="3" s="1"/>
  <c r="AC190" i="3" s="1"/>
  <c r="AD190" i="3" s="1"/>
  <c r="L198" i="3"/>
  <c r="M198" i="3" s="1"/>
  <c r="C198" i="3"/>
  <c r="N198" i="3" s="1"/>
  <c r="Z198" i="3" s="1"/>
  <c r="AC198" i="3" s="1"/>
  <c r="AD198" i="3" s="1"/>
  <c r="C206" i="3"/>
  <c r="N206" i="3" s="1"/>
  <c r="Z206" i="3" s="1"/>
  <c r="AC206" i="3" s="1"/>
  <c r="AD206" i="3" s="1"/>
  <c r="L214" i="3"/>
  <c r="M214" i="3" s="1"/>
  <c r="C214" i="3"/>
  <c r="N214" i="3" s="1"/>
  <c r="Z214" i="3" s="1"/>
  <c r="AC214" i="3" s="1"/>
  <c r="AD214" i="3" s="1"/>
  <c r="L222" i="3"/>
  <c r="M222" i="3" s="1"/>
  <c r="C222" i="3"/>
  <c r="N222" i="3" s="1"/>
  <c r="Z222" i="3" s="1"/>
  <c r="AC222" i="3" s="1"/>
  <c r="AD222" i="3" s="1"/>
  <c r="L230" i="3"/>
  <c r="M230" i="3" s="1"/>
  <c r="C230" i="3"/>
  <c r="N230" i="3" s="1"/>
  <c r="Z230" i="3" s="1"/>
  <c r="AC230" i="3" s="1"/>
  <c r="AD230" i="3" s="1"/>
  <c r="L238" i="3"/>
  <c r="M238" i="3" s="1"/>
  <c r="C238" i="3"/>
  <c r="N238" i="3" s="1"/>
  <c r="Z238" i="3" s="1"/>
  <c r="AC238" i="3" s="1"/>
  <c r="AD238" i="3" s="1"/>
  <c r="L246" i="3"/>
  <c r="M246" i="3" s="1"/>
  <c r="C246" i="3"/>
  <c r="N246" i="3" s="1"/>
  <c r="Z246" i="3" s="1"/>
  <c r="AC246" i="3" s="1"/>
  <c r="AD246" i="3" s="1"/>
  <c r="L254" i="3"/>
  <c r="M254" i="3" s="1"/>
  <c r="C254" i="3"/>
  <c r="N254" i="3" s="1"/>
  <c r="Z254" i="3" s="1"/>
  <c r="AC254" i="3" s="1"/>
  <c r="AD254" i="3" s="1"/>
  <c r="L262" i="3"/>
  <c r="M262" i="3" s="1"/>
  <c r="C262" i="3"/>
  <c r="N262" i="3" s="1"/>
  <c r="Z262" i="3" s="1"/>
  <c r="AC262" i="3" s="1"/>
  <c r="AD262" i="3" s="1"/>
  <c r="C270" i="3"/>
  <c r="N270" i="3" s="1"/>
  <c r="Z270" i="3" s="1"/>
  <c r="AC270" i="3" s="1"/>
  <c r="AD270" i="3" s="1"/>
  <c r="L278" i="3"/>
  <c r="M278" i="3" s="1"/>
  <c r="C278" i="3"/>
  <c r="N278" i="3" s="1"/>
  <c r="Z278" i="3" s="1"/>
  <c r="AC278" i="3" s="1"/>
  <c r="AD278" i="3" s="1"/>
  <c r="C286" i="3"/>
  <c r="N286" i="3" s="1"/>
  <c r="Z286" i="3" s="1"/>
  <c r="AC286" i="3" s="1"/>
  <c r="AD286" i="3" s="1"/>
  <c r="L294" i="3"/>
  <c r="M294" i="3" s="1"/>
  <c r="C294" i="3"/>
  <c r="N294" i="3" s="1"/>
  <c r="Z294" i="3" s="1"/>
  <c r="AC294" i="3" s="1"/>
  <c r="AD294" i="3" s="1"/>
  <c r="L302" i="3"/>
  <c r="M302" i="3" s="1"/>
  <c r="C302" i="3"/>
  <c r="N302" i="3" s="1"/>
  <c r="Z302" i="3" s="1"/>
  <c r="AC302" i="3" s="1"/>
  <c r="AD302" i="3" s="1"/>
  <c r="L310" i="3"/>
  <c r="M310" i="3" s="1"/>
  <c r="C310" i="3"/>
  <c r="N310" i="3" s="1"/>
  <c r="Z310" i="3" s="1"/>
  <c r="AC310" i="3" s="1"/>
  <c r="AD310" i="3" s="1"/>
  <c r="L318" i="3"/>
  <c r="M318" i="3" s="1"/>
  <c r="C318" i="3"/>
  <c r="N318" i="3" s="1"/>
  <c r="Z318" i="3" s="1"/>
  <c r="AC318" i="3" s="1"/>
  <c r="AD318" i="3" s="1"/>
  <c r="L326" i="3"/>
  <c r="M326" i="3" s="1"/>
  <c r="C326" i="3"/>
  <c r="N326" i="3" s="1"/>
  <c r="Z326" i="3" s="1"/>
  <c r="AC326" i="3" s="1"/>
  <c r="AD326" i="3" s="1"/>
  <c r="L334" i="3"/>
  <c r="M334" i="3" s="1"/>
  <c r="C334" i="3"/>
  <c r="N334" i="3" s="1"/>
  <c r="Z334" i="3" s="1"/>
  <c r="AC334" i="3" s="1"/>
  <c r="AD334" i="3" s="1"/>
  <c r="L342" i="3"/>
  <c r="M342" i="3" s="1"/>
  <c r="C342" i="3"/>
  <c r="N342" i="3" s="1"/>
  <c r="Z342" i="3" s="1"/>
  <c r="AC342" i="3" s="1"/>
  <c r="AD342" i="3" s="1"/>
  <c r="C350" i="3"/>
  <c r="N350" i="3" s="1"/>
  <c r="Z350" i="3" s="1"/>
  <c r="AC350" i="3" s="1"/>
  <c r="AD350" i="3" s="1"/>
  <c r="L358" i="3"/>
  <c r="M358" i="3" s="1"/>
  <c r="C358" i="3"/>
  <c r="N358" i="3" s="1"/>
  <c r="Z358" i="3" s="1"/>
  <c r="AC358" i="3" s="1"/>
  <c r="AD358" i="3" s="1"/>
  <c r="L366" i="3"/>
  <c r="M366" i="3" s="1"/>
  <c r="C366" i="3"/>
  <c r="N366" i="3" s="1"/>
  <c r="Z366" i="3" s="1"/>
  <c r="AC366" i="3" s="1"/>
  <c r="AD366" i="3" s="1"/>
  <c r="L27" i="3"/>
  <c r="M27" i="3" s="1"/>
  <c r="C27" i="3"/>
  <c r="N27" i="3" s="1"/>
  <c r="Z27" i="3" s="1"/>
  <c r="AC27" i="3" s="1"/>
  <c r="AD27" i="3" s="1"/>
  <c r="C99" i="3"/>
  <c r="N99" i="3" s="1"/>
  <c r="Z99" i="3" s="1"/>
  <c r="AC99" i="3" s="1"/>
  <c r="AD99" i="3" s="1"/>
  <c r="L107" i="3"/>
  <c r="M107" i="3" s="1"/>
  <c r="C107" i="3"/>
  <c r="N107" i="3" s="1"/>
  <c r="Z107" i="3" s="1"/>
  <c r="AC107" i="3" s="1"/>
  <c r="AD107" i="3" s="1"/>
  <c r="L115" i="3"/>
  <c r="M115" i="3" s="1"/>
  <c r="C115" i="3"/>
  <c r="N115" i="3" s="1"/>
  <c r="Z115" i="3" s="1"/>
  <c r="AC115" i="3" s="1"/>
  <c r="AD115" i="3" s="1"/>
  <c r="L123" i="3"/>
  <c r="M123" i="3" s="1"/>
  <c r="C123" i="3"/>
  <c r="N123" i="3" s="1"/>
  <c r="Z123" i="3" s="1"/>
  <c r="AC123" i="3" s="1"/>
  <c r="AD123" i="3" s="1"/>
  <c r="C131" i="3"/>
  <c r="N131" i="3" s="1"/>
  <c r="Z131" i="3" s="1"/>
  <c r="AC131" i="3" s="1"/>
  <c r="AD131" i="3" s="1"/>
  <c r="L139" i="3"/>
  <c r="M139" i="3" s="1"/>
  <c r="C139" i="3"/>
  <c r="N139" i="3" s="1"/>
  <c r="Z139" i="3" s="1"/>
  <c r="AC139" i="3" s="1"/>
  <c r="AD139" i="3" s="1"/>
  <c r="L147" i="3"/>
  <c r="M147" i="3" s="1"/>
  <c r="C147" i="3"/>
  <c r="N147" i="3" s="1"/>
  <c r="Z147" i="3" s="1"/>
  <c r="AC147" i="3" s="1"/>
  <c r="AD147" i="3" s="1"/>
  <c r="L155" i="3"/>
  <c r="M155" i="3" s="1"/>
  <c r="C155" i="3"/>
  <c r="N155" i="3" s="1"/>
  <c r="Z155" i="3" s="1"/>
  <c r="AC155" i="3" s="1"/>
  <c r="AD155" i="3" s="1"/>
  <c r="C163" i="3"/>
  <c r="N163" i="3" s="1"/>
  <c r="Z163" i="3" s="1"/>
  <c r="AC163" i="3" s="1"/>
  <c r="AD163" i="3" s="1"/>
  <c r="L171" i="3"/>
  <c r="M171" i="3" s="1"/>
  <c r="C171" i="3"/>
  <c r="N171" i="3" s="1"/>
  <c r="Z171" i="3" s="1"/>
  <c r="AC171" i="3" s="1"/>
  <c r="AD171" i="3" s="1"/>
  <c r="L179" i="3"/>
  <c r="M179" i="3" s="1"/>
  <c r="C179" i="3"/>
  <c r="N179" i="3" s="1"/>
  <c r="Z179" i="3" s="1"/>
  <c r="AC179" i="3" s="1"/>
  <c r="AD179" i="3" s="1"/>
  <c r="L187" i="3"/>
  <c r="M187" i="3" s="1"/>
  <c r="C187" i="3"/>
  <c r="N187" i="3" s="1"/>
  <c r="Z187" i="3" s="1"/>
  <c r="AC187" i="3" s="1"/>
  <c r="AD187" i="3" s="1"/>
  <c r="C195" i="3"/>
  <c r="N195" i="3" s="1"/>
  <c r="Z195" i="3" s="1"/>
  <c r="AC195" i="3" s="1"/>
  <c r="AD195" i="3" s="1"/>
  <c r="L203" i="3"/>
  <c r="M203" i="3" s="1"/>
  <c r="C203" i="3"/>
  <c r="N203" i="3" s="1"/>
  <c r="Z203" i="3" s="1"/>
  <c r="AC203" i="3" s="1"/>
  <c r="AD203" i="3" s="1"/>
  <c r="L211" i="3"/>
  <c r="M211" i="3" s="1"/>
  <c r="C211" i="3"/>
  <c r="N211" i="3" s="1"/>
  <c r="Z211" i="3" s="1"/>
  <c r="AC211" i="3" s="1"/>
  <c r="AD211" i="3" s="1"/>
  <c r="L219" i="3"/>
  <c r="M219" i="3" s="1"/>
  <c r="C219" i="3"/>
  <c r="N219" i="3" s="1"/>
  <c r="Z219" i="3" s="1"/>
  <c r="AC219" i="3" s="1"/>
  <c r="AD219" i="3" s="1"/>
  <c r="C227" i="3"/>
  <c r="N227" i="3" s="1"/>
  <c r="Z227" i="3" s="1"/>
  <c r="AC227" i="3" s="1"/>
  <c r="AD227" i="3" s="1"/>
  <c r="L235" i="3"/>
  <c r="M235" i="3" s="1"/>
  <c r="C235" i="3"/>
  <c r="N235" i="3" s="1"/>
  <c r="Z235" i="3" s="1"/>
  <c r="AC235" i="3" s="1"/>
  <c r="AD235" i="3" s="1"/>
  <c r="L243" i="3"/>
  <c r="M243" i="3" s="1"/>
  <c r="C243" i="3"/>
  <c r="N243" i="3" s="1"/>
  <c r="Z243" i="3" s="1"/>
  <c r="AC243" i="3" s="1"/>
  <c r="AD243" i="3" s="1"/>
  <c r="L251" i="3"/>
  <c r="M251" i="3" s="1"/>
  <c r="C251" i="3"/>
  <c r="N251" i="3" s="1"/>
  <c r="Z251" i="3" s="1"/>
  <c r="AC251" i="3" s="1"/>
  <c r="AD251" i="3" s="1"/>
  <c r="C259" i="3"/>
  <c r="N259" i="3" s="1"/>
  <c r="Z259" i="3" s="1"/>
  <c r="AC259" i="3" s="1"/>
  <c r="AD259" i="3" s="1"/>
  <c r="L267" i="3"/>
  <c r="M267" i="3" s="1"/>
  <c r="C267" i="3"/>
  <c r="N267" i="3" s="1"/>
  <c r="Z267" i="3" s="1"/>
  <c r="AC267" i="3" s="1"/>
  <c r="AD267" i="3" s="1"/>
  <c r="L275" i="3"/>
  <c r="M275" i="3" s="1"/>
  <c r="C275" i="3"/>
  <c r="N275" i="3" s="1"/>
  <c r="Z275" i="3" s="1"/>
  <c r="AC275" i="3" s="1"/>
  <c r="AD275" i="3" s="1"/>
  <c r="L283" i="3"/>
  <c r="M283" i="3" s="1"/>
  <c r="C283" i="3"/>
  <c r="N283" i="3" s="1"/>
  <c r="Z283" i="3" s="1"/>
  <c r="AC283" i="3" s="1"/>
  <c r="AD283" i="3" s="1"/>
  <c r="C291" i="3"/>
  <c r="N291" i="3" s="1"/>
  <c r="Z291" i="3" s="1"/>
  <c r="AC291" i="3" s="1"/>
  <c r="AD291" i="3" s="1"/>
  <c r="L299" i="3"/>
  <c r="M299" i="3" s="1"/>
  <c r="C299" i="3"/>
  <c r="N299" i="3" s="1"/>
  <c r="Z299" i="3" s="1"/>
  <c r="AC299" i="3" s="1"/>
  <c r="AD299" i="3" s="1"/>
  <c r="L307" i="3"/>
  <c r="M307" i="3" s="1"/>
  <c r="C307" i="3"/>
  <c r="N307" i="3" s="1"/>
  <c r="Z307" i="3" s="1"/>
  <c r="AC307" i="3" s="1"/>
  <c r="AD307" i="3" s="1"/>
  <c r="L315" i="3"/>
  <c r="M315" i="3" s="1"/>
  <c r="C315" i="3"/>
  <c r="N315" i="3" s="1"/>
  <c r="Z315" i="3" s="1"/>
  <c r="AC315" i="3" s="1"/>
  <c r="AD315" i="3" s="1"/>
  <c r="C323" i="3"/>
  <c r="N323" i="3" s="1"/>
  <c r="Z323" i="3" s="1"/>
  <c r="AC323" i="3" s="1"/>
  <c r="AD323" i="3" s="1"/>
  <c r="L331" i="3"/>
  <c r="M331" i="3" s="1"/>
  <c r="C331" i="3"/>
  <c r="N331" i="3" s="1"/>
  <c r="Z331" i="3" s="1"/>
  <c r="AC331" i="3" s="1"/>
  <c r="AD331" i="3" s="1"/>
  <c r="L339" i="3"/>
  <c r="M339" i="3" s="1"/>
  <c r="C339" i="3"/>
  <c r="N339" i="3" s="1"/>
  <c r="Z339" i="3" s="1"/>
  <c r="AC339" i="3" s="1"/>
  <c r="AD339" i="3" s="1"/>
  <c r="L347" i="3"/>
  <c r="M347" i="3" s="1"/>
  <c r="C347" i="3"/>
  <c r="N347" i="3" s="1"/>
  <c r="Z347" i="3" s="1"/>
  <c r="AC347" i="3" s="1"/>
  <c r="AD347" i="3" s="1"/>
  <c r="C355" i="3"/>
  <c r="N355" i="3" s="1"/>
  <c r="Z355" i="3" s="1"/>
  <c r="AC355" i="3" s="1"/>
  <c r="AD355" i="3" s="1"/>
  <c r="L363" i="3"/>
  <c r="M363" i="3" s="1"/>
  <c r="C363" i="3"/>
  <c r="N363" i="3" s="1"/>
  <c r="Z363" i="3" s="1"/>
  <c r="AC363" i="3" s="1"/>
  <c r="AD363" i="3" s="1"/>
  <c r="L25" i="3"/>
  <c r="M25" i="3" s="1"/>
  <c r="C25" i="3"/>
  <c r="N25" i="3" s="1"/>
  <c r="Z25" i="3" s="1"/>
  <c r="AC25" i="3" s="1"/>
  <c r="AD25" i="3" s="1"/>
  <c r="L97" i="3"/>
  <c r="M97" i="3" s="1"/>
  <c r="C97" i="3"/>
  <c r="N97" i="3" s="1"/>
  <c r="Z97" i="3" s="1"/>
  <c r="AC97" i="3" s="1"/>
  <c r="AD97" i="3" s="1"/>
  <c r="L105" i="3"/>
  <c r="M105" i="3" s="1"/>
  <c r="C105" i="3"/>
  <c r="N105" i="3" s="1"/>
  <c r="Z105" i="3" s="1"/>
  <c r="AC105" i="3" s="1"/>
  <c r="AD105" i="3" s="1"/>
  <c r="L113" i="3"/>
  <c r="M113" i="3" s="1"/>
  <c r="C113" i="3"/>
  <c r="N113" i="3" s="1"/>
  <c r="Z113" i="3" s="1"/>
  <c r="AC113" i="3" s="1"/>
  <c r="AD113" i="3" s="1"/>
  <c r="L121" i="3"/>
  <c r="M121" i="3" s="1"/>
  <c r="C121" i="3"/>
  <c r="N121" i="3" s="1"/>
  <c r="Z121" i="3" s="1"/>
  <c r="AC121" i="3" s="1"/>
  <c r="AD121" i="3" s="1"/>
  <c r="L129" i="3"/>
  <c r="M129" i="3" s="1"/>
  <c r="C129" i="3"/>
  <c r="N129" i="3" s="1"/>
  <c r="Z129" i="3" s="1"/>
  <c r="AC129" i="3" s="1"/>
  <c r="AD129" i="3" s="1"/>
  <c r="L137" i="3"/>
  <c r="M137" i="3" s="1"/>
  <c r="C137" i="3"/>
  <c r="N137" i="3" s="1"/>
  <c r="Z137" i="3" s="1"/>
  <c r="AC137" i="3" s="1"/>
  <c r="AD137" i="3" s="1"/>
  <c r="L145" i="3"/>
  <c r="M145" i="3" s="1"/>
  <c r="C145" i="3"/>
  <c r="N145" i="3" s="1"/>
  <c r="Z145" i="3" s="1"/>
  <c r="AC145" i="3" s="1"/>
  <c r="AD145" i="3" s="1"/>
  <c r="L153" i="3"/>
  <c r="M153" i="3" s="1"/>
  <c r="C153" i="3"/>
  <c r="N153" i="3" s="1"/>
  <c r="Z153" i="3" s="1"/>
  <c r="AC153" i="3" s="1"/>
  <c r="AD153" i="3" s="1"/>
  <c r="L161" i="3"/>
  <c r="M161" i="3" s="1"/>
  <c r="C161" i="3"/>
  <c r="N161" i="3" s="1"/>
  <c r="Z161" i="3" s="1"/>
  <c r="AC161" i="3" s="1"/>
  <c r="AD161" i="3" s="1"/>
  <c r="L169" i="3"/>
  <c r="M169" i="3" s="1"/>
  <c r="C169" i="3"/>
  <c r="N169" i="3" s="1"/>
  <c r="Z169" i="3" s="1"/>
  <c r="AC169" i="3" s="1"/>
  <c r="AD169" i="3" s="1"/>
  <c r="L177" i="3"/>
  <c r="M177" i="3" s="1"/>
  <c r="C177" i="3"/>
  <c r="N177" i="3" s="1"/>
  <c r="Z177" i="3" s="1"/>
  <c r="AC177" i="3" s="1"/>
  <c r="AD177" i="3" s="1"/>
  <c r="L185" i="3"/>
  <c r="M185" i="3" s="1"/>
  <c r="C185" i="3"/>
  <c r="N185" i="3" s="1"/>
  <c r="Z185" i="3" s="1"/>
  <c r="AC185" i="3" s="1"/>
  <c r="AD185" i="3" s="1"/>
  <c r="L193" i="3"/>
  <c r="M193" i="3" s="1"/>
  <c r="C193" i="3"/>
  <c r="N193" i="3" s="1"/>
  <c r="Z193" i="3" s="1"/>
  <c r="AC193" i="3" s="1"/>
  <c r="AD193" i="3" s="1"/>
  <c r="L201" i="3"/>
  <c r="M201" i="3" s="1"/>
  <c r="C201" i="3"/>
  <c r="N201" i="3" s="1"/>
  <c r="Z201" i="3" s="1"/>
  <c r="AC201" i="3" s="1"/>
  <c r="AD201" i="3" s="1"/>
  <c r="L209" i="3"/>
  <c r="M209" i="3" s="1"/>
  <c r="C209" i="3"/>
  <c r="N209" i="3" s="1"/>
  <c r="Z209" i="3" s="1"/>
  <c r="AC209" i="3" s="1"/>
  <c r="AD209" i="3" s="1"/>
  <c r="L217" i="3"/>
  <c r="M217" i="3" s="1"/>
  <c r="C217" i="3"/>
  <c r="N217" i="3" s="1"/>
  <c r="Z217" i="3" s="1"/>
  <c r="AC217" i="3" s="1"/>
  <c r="AD217" i="3" s="1"/>
  <c r="L225" i="3"/>
  <c r="M225" i="3" s="1"/>
  <c r="C225" i="3"/>
  <c r="N225" i="3" s="1"/>
  <c r="Z225" i="3" s="1"/>
  <c r="AC225" i="3" s="1"/>
  <c r="AD225" i="3" s="1"/>
  <c r="L233" i="3"/>
  <c r="M233" i="3" s="1"/>
  <c r="C233" i="3"/>
  <c r="N233" i="3" s="1"/>
  <c r="Z233" i="3" s="1"/>
  <c r="AC233" i="3" s="1"/>
  <c r="AD233" i="3" s="1"/>
  <c r="L241" i="3"/>
  <c r="M241" i="3" s="1"/>
  <c r="C241" i="3"/>
  <c r="N241" i="3" s="1"/>
  <c r="Z241" i="3" s="1"/>
  <c r="AC241" i="3" s="1"/>
  <c r="AD241" i="3" s="1"/>
  <c r="L249" i="3"/>
  <c r="M249" i="3" s="1"/>
  <c r="C249" i="3"/>
  <c r="N249" i="3" s="1"/>
  <c r="Z249" i="3" s="1"/>
  <c r="AC249" i="3" s="1"/>
  <c r="AD249" i="3" s="1"/>
  <c r="L257" i="3"/>
  <c r="M257" i="3" s="1"/>
  <c r="C257" i="3"/>
  <c r="N257" i="3" s="1"/>
  <c r="Z257" i="3" s="1"/>
  <c r="AC257" i="3" s="1"/>
  <c r="AD257" i="3" s="1"/>
  <c r="L265" i="3"/>
  <c r="M265" i="3" s="1"/>
  <c r="C265" i="3"/>
  <c r="N265" i="3" s="1"/>
  <c r="Z265" i="3" s="1"/>
  <c r="AC265" i="3" s="1"/>
  <c r="AD265" i="3" s="1"/>
  <c r="L273" i="3"/>
  <c r="M273" i="3" s="1"/>
  <c r="C273" i="3"/>
  <c r="N273" i="3" s="1"/>
  <c r="Z273" i="3" s="1"/>
  <c r="AC273" i="3" s="1"/>
  <c r="AD273" i="3" s="1"/>
  <c r="L281" i="3"/>
  <c r="M281" i="3" s="1"/>
  <c r="C281" i="3"/>
  <c r="N281" i="3" s="1"/>
  <c r="Z281" i="3" s="1"/>
  <c r="AC281" i="3" s="1"/>
  <c r="AD281" i="3" s="1"/>
  <c r="L289" i="3"/>
  <c r="M289" i="3" s="1"/>
  <c r="C289" i="3"/>
  <c r="N289" i="3" s="1"/>
  <c r="Z289" i="3" s="1"/>
  <c r="AC289" i="3" s="1"/>
  <c r="AD289" i="3" s="1"/>
  <c r="L297" i="3"/>
  <c r="M297" i="3" s="1"/>
  <c r="C297" i="3"/>
  <c r="N297" i="3" s="1"/>
  <c r="Z297" i="3" s="1"/>
  <c r="AC297" i="3" s="1"/>
  <c r="AD297" i="3" s="1"/>
  <c r="L305" i="3"/>
  <c r="M305" i="3" s="1"/>
  <c r="C305" i="3"/>
  <c r="N305" i="3" s="1"/>
  <c r="Z305" i="3" s="1"/>
  <c r="AC305" i="3" s="1"/>
  <c r="AD305" i="3" s="1"/>
  <c r="L313" i="3"/>
  <c r="M313" i="3" s="1"/>
  <c r="C313" i="3"/>
  <c r="N313" i="3" s="1"/>
  <c r="Z313" i="3" s="1"/>
  <c r="AC313" i="3" s="1"/>
  <c r="AD313" i="3" s="1"/>
  <c r="L321" i="3"/>
  <c r="M321" i="3" s="1"/>
  <c r="C321" i="3"/>
  <c r="N321" i="3" s="1"/>
  <c r="Z321" i="3" s="1"/>
  <c r="AC321" i="3" s="1"/>
  <c r="AD321" i="3" s="1"/>
  <c r="L329" i="3"/>
  <c r="M329" i="3" s="1"/>
  <c r="C329" i="3"/>
  <c r="N329" i="3" s="1"/>
  <c r="Z329" i="3" s="1"/>
  <c r="AC329" i="3" s="1"/>
  <c r="AD329" i="3" s="1"/>
  <c r="L337" i="3"/>
  <c r="M337" i="3" s="1"/>
  <c r="C337" i="3"/>
  <c r="N337" i="3" s="1"/>
  <c r="Z337" i="3" s="1"/>
  <c r="AC337" i="3" s="1"/>
  <c r="AD337" i="3" s="1"/>
  <c r="L345" i="3"/>
  <c r="M345" i="3" s="1"/>
  <c r="C345" i="3"/>
  <c r="N345" i="3" s="1"/>
  <c r="Z345" i="3" s="1"/>
  <c r="AC345" i="3" s="1"/>
  <c r="AD345" i="3" s="1"/>
  <c r="L353" i="3"/>
  <c r="M353" i="3" s="1"/>
  <c r="C353" i="3"/>
  <c r="N353" i="3" s="1"/>
  <c r="Z353" i="3" s="1"/>
  <c r="AC353" i="3" s="1"/>
  <c r="AD353" i="3" s="1"/>
  <c r="L361" i="3"/>
  <c r="M361" i="3" s="1"/>
  <c r="C361" i="3"/>
  <c r="N361" i="3" s="1"/>
  <c r="Z361" i="3" s="1"/>
  <c r="AC361" i="3" s="1"/>
  <c r="AD361" i="3" s="1"/>
  <c r="L369" i="3"/>
  <c r="M369" i="3" s="1"/>
  <c r="C369" i="3"/>
  <c r="N369" i="3" s="1"/>
  <c r="Z369" i="3" s="1"/>
  <c r="AC369" i="3" s="1"/>
  <c r="AD369" i="3" s="1"/>
  <c r="L260" i="3"/>
  <c r="M260" i="3" s="1"/>
  <c r="C260" i="3"/>
  <c r="N260" i="3" s="1"/>
  <c r="Z260" i="3" s="1"/>
  <c r="AC260" i="3" s="1"/>
  <c r="AD260" i="3" s="1"/>
  <c r="L320" i="3"/>
  <c r="M320" i="3" s="1"/>
  <c r="C320" i="3"/>
  <c r="N320" i="3" s="1"/>
  <c r="Z320" i="3" s="1"/>
  <c r="AC320" i="3" s="1"/>
  <c r="AD320" i="3" s="1"/>
  <c r="L332" i="3"/>
  <c r="M332" i="3" s="1"/>
  <c r="C332" i="3"/>
  <c r="N332" i="3" s="1"/>
  <c r="Z332" i="3" s="1"/>
  <c r="AC332" i="3" s="1"/>
  <c r="AD332" i="3" s="1"/>
  <c r="L340" i="3"/>
  <c r="M340" i="3" s="1"/>
  <c r="C340" i="3"/>
  <c r="N340" i="3" s="1"/>
  <c r="Z340" i="3" s="1"/>
  <c r="AC340" i="3" s="1"/>
  <c r="AD340" i="3" s="1"/>
  <c r="L348" i="3"/>
  <c r="M348" i="3" s="1"/>
  <c r="C348" i="3"/>
  <c r="N348" i="3" s="1"/>
  <c r="Z348" i="3" s="1"/>
  <c r="AC348" i="3" s="1"/>
  <c r="AD348" i="3" s="1"/>
  <c r="L356" i="3"/>
  <c r="M356" i="3" s="1"/>
  <c r="C356" i="3"/>
  <c r="N356" i="3" s="1"/>
  <c r="Z356" i="3" s="1"/>
  <c r="AC356" i="3" s="1"/>
  <c r="AD356" i="3" s="1"/>
  <c r="L364" i="3"/>
  <c r="M364" i="3" s="1"/>
  <c r="C364" i="3"/>
  <c r="N364" i="3" s="1"/>
  <c r="Z364" i="3" s="1"/>
  <c r="AC364" i="3" s="1"/>
  <c r="AD364" i="3" s="1"/>
  <c r="L28" i="3"/>
  <c r="M28" i="3" s="1"/>
  <c r="C28" i="3"/>
  <c r="N28" i="3" s="1"/>
  <c r="Z28" i="3" s="1"/>
  <c r="AC28" i="3" s="1"/>
  <c r="AD28" i="3" s="1"/>
  <c r="L100" i="3"/>
  <c r="M100" i="3" s="1"/>
  <c r="C100" i="3"/>
  <c r="N100" i="3" s="1"/>
  <c r="Z100" i="3" s="1"/>
  <c r="AC100" i="3" s="1"/>
  <c r="AD100" i="3" s="1"/>
  <c r="L108" i="3"/>
  <c r="M108" i="3" s="1"/>
  <c r="C108" i="3"/>
  <c r="N108" i="3" s="1"/>
  <c r="Z108" i="3" s="1"/>
  <c r="AC108" i="3" s="1"/>
  <c r="AD108" i="3" s="1"/>
  <c r="L116" i="3"/>
  <c r="M116" i="3" s="1"/>
  <c r="C116" i="3"/>
  <c r="N116" i="3" s="1"/>
  <c r="Z116" i="3" s="1"/>
  <c r="AC116" i="3" s="1"/>
  <c r="AD116" i="3" s="1"/>
  <c r="L124" i="3"/>
  <c r="M124" i="3" s="1"/>
  <c r="C124" i="3"/>
  <c r="N124" i="3" s="1"/>
  <c r="Z124" i="3" s="1"/>
  <c r="AC124" i="3" s="1"/>
  <c r="AD124" i="3" s="1"/>
  <c r="L132" i="3"/>
  <c r="M132" i="3" s="1"/>
  <c r="C132" i="3"/>
  <c r="N132" i="3" s="1"/>
  <c r="Z132" i="3" s="1"/>
  <c r="AC132" i="3" s="1"/>
  <c r="AD132" i="3" s="1"/>
  <c r="L140" i="3"/>
  <c r="M140" i="3" s="1"/>
  <c r="C140" i="3"/>
  <c r="N140" i="3" s="1"/>
  <c r="Z140" i="3" s="1"/>
  <c r="AC140" i="3" s="1"/>
  <c r="AD140" i="3" s="1"/>
  <c r="L148" i="3"/>
  <c r="M148" i="3" s="1"/>
  <c r="C148" i="3"/>
  <c r="N148" i="3" s="1"/>
  <c r="Z148" i="3" s="1"/>
  <c r="AC148" i="3" s="1"/>
  <c r="AD148" i="3" s="1"/>
  <c r="L156" i="3"/>
  <c r="M156" i="3" s="1"/>
  <c r="C156" i="3"/>
  <c r="N156" i="3" s="1"/>
  <c r="Z156" i="3" s="1"/>
  <c r="AC156" i="3" s="1"/>
  <c r="AD156" i="3" s="1"/>
  <c r="L164" i="3"/>
  <c r="M164" i="3" s="1"/>
  <c r="C164" i="3"/>
  <c r="N164" i="3" s="1"/>
  <c r="Z164" i="3" s="1"/>
  <c r="AC164" i="3" s="1"/>
  <c r="AD164" i="3" s="1"/>
  <c r="L172" i="3"/>
  <c r="M172" i="3" s="1"/>
  <c r="C172" i="3"/>
  <c r="N172" i="3" s="1"/>
  <c r="Z172" i="3" s="1"/>
  <c r="AC172" i="3" s="1"/>
  <c r="AD172" i="3" s="1"/>
  <c r="L180" i="3"/>
  <c r="M180" i="3" s="1"/>
  <c r="C180" i="3"/>
  <c r="N180" i="3" s="1"/>
  <c r="Z180" i="3" s="1"/>
  <c r="AC180" i="3" s="1"/>
  <c r="AD180" i="3" s="1"/>
  <c r="L188" i="3"/>
  <c r="M188" i="3" s="1"/>
  <c r="C188" i="3"/>
  <c r="N188" i="3" s="1"/>
  <c r="Z188" i="3" s="1"/>
  <c r="AC188" i="3" s="1"/>
  <c r="AD188" i="3" s="1"/>
  <c r="L196" i="3"/>
  <c r="M196" i="3" s="1"/>
  <c r="C196" i="3"/>
  <c r="N196" i="3" s="1"/>
  <c r="Z196" i="3" s="1"/>
  <c r="AC196" i="3" s="1"/>
  <c r="AD196" i="3" s="1"/>
  <c r="L204" i="3"/>
  <c r="M204" i="3" s="1"/>
  <c r="C204" i="3"/>
  <c r="N204" i="3" s="1"/>
  <c r="Z204" i="3" s="1"/>
  <c r="AC204" i="3" s="1"/>
  <c r="AD204" i="3" s="1"/>
  <c r="L212" i="3"/>
  <c r="M212" i="3" s="1"/>
  <c r="C212" i="3"/>
  <c r="N212" i="3" s="1"/>
  <c r="Z212" i="3" s="1"/>
  <c r="AC212" i="3" s="1"/>
  <c r="AD212" i="3" s="1"/>
  <c r="L220" i="3"/>
  <c r="M220" i="3" s="1"/>
  <c r="C220" i="3"/>
  <c r="N220" i="3" s="1"/>
  <c r="Z220" i="3" s="1"/>
  <c r="AC220" i="3" s="1"/>
  <c r="AD220" i="3" s="1"/>
  <c r="L228" i="3"/>
  <c r="M228" i="3" s="1"/>
  <c r="C228" i="3"/>
  <c r="N228" i="3" s="1"/>
  <c r="Z228" i="3" s="1"/>
  <c r="AC228" i="3" s="1"/>
  <c r="AD228" i="3" s="1"/>
  <c r="L236" i="3"/>
  <c r="M236" i="3" s="1"/>
  <c r="C236" i="3"/>
  <c r="N236" i="3" s="1"/>
  <c r="Z236" i="3" s="1"/>
  <c r="AC236" i="3" s="1"/>
  <c r="AD236" i="3" s="1"/>
  <c r="L244" i="3"/>
  <c r="M244" i="3" s="1"/>
  <c r="C244" i="3"/>
  <c r="N244" i="3" s="1"/>
  <c r="Z244" i="3" s="1"/>
  <c r="AC244" i="3" s="1"/>
  <c r="AD244" i="3" s="1"/>
  <c r="L252" i="3"/>
  <c r="M252" i="3" s="1"/>
  <c r="C252" i="3"/>
  <c r="N252" i="3" s="1"/>
  <c r="Z252" i="3" s="1"/>
  <c r="AC252" i="3" s="1"/>
  <c r="AD252" i="3" s="1"/>
  <c r="L264" i="3"/>
  <c r="M264" i="3" s="1"/>
  <c r="C264" i="3"/>
  <c r="N264" i="3" s="1"/>
  <c r="Z264" i="3" s="1"/>
  <c r="AC264" i="3" s="1"/>
  <c r="AD264" i="3" s="1"/>
  <c r="L272" i="3"/>
  <c r="M272" i="3" s="1"/>
  <c r="C272" i="3"/>
  <c r="N272" i="3" s="1"/>
  <c r="Z272" i="3" s="1"/>
  <c r="AC272" i="3" s="1"/>
  <c r="AD272" i="3" s="1"/>
  <c r="L280" i="3"/>
  <c r="M280" i="3" s="1"/>
  <c r="C280" i="3"/>
  <c r="N280" i="3" s="1"/>
  <c r="Z280" i="3" s="1"/>
  <c r="AC280" i="3" s="1"/>
  <c r="AD280" i="3" s="1"/>
  <c r="L288" i="3"/>
  <c r="M288" i="3" s="1"/>
  <c r="C288" i="3"/>
  <c r="N288" i="3" s="1"/>
  <c r="Z288" i="3" s="1"/>
  <c r="AC288" i="3" s="1"/>
  <c r="AD288" i="3" s="1"/>
  <c r="L296" i="3"/>
  <c r="M296" i="3" s="1"/>
  <c r="C296" i="3"/>
  <c r="N296" i="3" s="1"/>
  <c r="Z296" i="3" s="1"/>
  <c r="AC296" i="3" s="1"/>
  <c r="AD296" i="3" s="1"/>
  <c r="L304" i="3"/>
  <c r="M304" i="3" s="1"/>
  <c r="C304" i="3"/>
  <c r="N304" i="3" s="1"/>
  <c r="Z304" i="3" s="1"/>
  <c r="AC304" i="3" s="1"/>
  <c r="AD304" i="3" s="1"/>
  <c r="L316" i="3"/>
  <c r="M316" i="3" s="1"/>
  <c r="C316" i="3"/>
  <c r="N316" i="3" s="1"/>
  <c r="Z316" i="3" s="1"/>
  <c r="AC316" i="3" s="1"/>
  <c r="AD316" i="3" s="1"/>
  <c r="K3" i="1"/>
  <c r="K1" i="1" s="1"/>
  <c r="D5" i="3"/>
  <c r="E5" i="3" s="1"/>
  <c r="L95" i="3"/>
  <c r="M95" i="3" s="1"/>
  <c r="C95" i="3"/>
  <c r="N95" i="3" s="1"/>
  <c r="Z95" i="3" s="1"/>
  <c r="AC95" i="3" s="1"/>
  <c r="AD95" i="3" s="1"/>
  <c r="L94" i="3"/>
  <c r="M94" i="3" s="1"/>
  <c r="C94" i="3"/>
  <c r="N94" i="3" s="1"/>
  <c r="Z94" i="3" s="1"/>
  <c r="AC94" i="3" s="1"/>
  <c r="AD94" i="3" s="1"/>
  <c r="L93" i="3"/>
  <c r="M93" i="3" s="1"/>
  <c r="C93" i="3"/>
  <c r="N93" i="3" s="1"/>
  <c r="Z93" i="3" s="1"/>
  <c r="AC93" i="3" s="1"/>
  <c r="AD93" i="3" s="1"/>
  <c r="L92" i="3"/>
  <c r="M92" i="3" s="1"/>
  <c r="C92" i="3"/>
  <c r="N92" i="3" s="1"/>
  <c r="Z92" i="3" s="1"/>
  <c r="AC92" i="3" s="1"/>
  <c r="AD92" i="3" s="1"/>
  <c r="L91" i="3"/>
  <c r="M91" i="3" s="1"/>
  <c r="C91" i="3"/>
  <c r="N91" i="3" s="1"/>
  <c r="Z91" i="3" s="1"/>
  <c r="AC91" i="3" s="1"/>
  <c r="AD91" i="3" s="1"/>
  <c r="L90" i="3"/>
  <c r="M90" i="3" s="1"/>
  <c r="C90" i="3"/>
  <c r="N90" i="3" s="1"/>
  <c r="Z90" i="3" s="1"/>
  <c r="AC90" i="3" s="1"/>
  <c r="AD90" i="3" s="1"/>
  <c r="L89" i="3"/>
  <c r="M89" i="3" s="1"/>
  <c r="C89" i="3"/>
  <c r="N89" i="3" s="1"/>
  <c r="Z89" i="3" s="1"/>
  <c r="AC89" i="3" s="1"/>
  <c r="AD89" i="3" s="1"/>
  <c r="L88" i="3"/>
  <c r="M88" i="3" s="1"/>
  <c r="C88" i="3"/>
  <c r="N88" i="3" s="1"/>
  <c r="Z88" i="3" s="1"/>
  <c r="AC88" i="3" s="1"/>
  <c r="AD88" i="3" s="1"/>
  <c r="L87" i="3"/>
  <c r="M87" i="3" s="1"/>
  <c r="C87" i="3"/>
  <c r="N87" i="3" s="1"/>
  <c r="Z87" i="3" s="1"/>
  <c r="AC87" i="3" s="1"/>
  <c r="AD87" i="3" s="1"/>
  <c r="L86" i="3"/>
  <c r="M86" i="3" s="1"/>
  <c r="C86" i="3"/>
  <c r="N86" i="3" s="1"/>
  <c r="Z86" i="3" s="1"/>
  <c r="AC86" i="3" s="1"/>
  <c r="AD86" i="3" s="1"/>
  <c r="L85" i="3"/>
  <c r="M85" i="3" s="1"/>
  <c r="C85" i="3"/>
  <c r="N85" i="3" s="1"/>
  <c r="Z85" i="3" s="1"/>
  <c r="AC85" i="3" s="1"/>
  <c r="AD85" i="3" s="1"/>
  <c r="L84" i="3"/>
  <c r="M84" i="3" s="1"/>
  <c r="C84" i="3"/>
  <c r="N84" i="3" s="1"/>
  <c r="Z84" i="3" s="1"/>
  <c r="AC84" i="3" s="1"/>
  <c r="AD84" i="3" s="1"/>
  <c r="L83" i="3"/>
  <c r="M83" i="3" s="1"/>
  <c r="C83" i="3"/>
  <c r="N83" i="3" s="1"/>
  <c r="Z83" i="3" s="1"/>
  <c r="AC83" i="3" s="1"/>
  <c r="AD83" i="3" s="1"/>
  <c r="L82" i="3"/>
  <c r="M82" i="3" s="1"/>
  <c r="C82" i="3"/>
  <c r="N82" i="3" s="1"/>
  <c r="Z82" i="3" s="1"/>
  <c r="AC82" i="3" s="1"/>
  <c r="AD82" i="3" s="1"/>
  <c r="L81" i="3"/>
  <c r="M81" i="3" s="1"/>
  <c r="C81" i="3"/>
  <c r="N81" i="3" s="1"/>
  <c r="Z81" i="3" s="1"/>
  <c r="AC81" i="3" s="1"/>
  <c r="AD81" i="3" s="1"/>
  <c r="L80" i="3"/>
  <c r="M80" i="3" s="1"/>
  <c r="C80" i="3"/>
  <c r="N80" i="3" s="1"/>
  <c r="Z80" i="3" s="1"/>
  <c r="AC80" i="3" s="1"/>
  <c r="AD80" i="3" s="1"/>
  <c r="L79" i="3"/>
  <c r="M79" i="3" s="1"/>
  <c r="C79" i="3"/>
  <c r="N79" i="3" s="1"/>
  <c r="Z79" i="3" s="1"/>
  <c r="AC79" i="3" s="1"/>
  <c r="AD79" i="3" s="1"/>
  <c r="L78" i="3"/>
  <c r="M78" i="3" s="1"/>
  <c r="C78" i="3"/>
  <c r="N78" i="3" s="1"/>
  <c r="Z78" i="3" s="1"/>
  <c r="AC78" i="3" s="1"/>
  <c r="AD78" i="3" s="1"/>
  <c r="L77" i="3"/>
  <c r="M77" i="3" s="1"/>
  <c r="C77" i="3"/>
  <c r="N77" i="3" s="1"/>
  <c r="Z77" i="3" s="1"/>
  <c r="AC77" i="3" s="1"/>
  <c r="AD77" i="3" s="1"/>
  <c r="L76" i="3"/>
  <c r="M76" i="3" s="1"/>
  <c r="C76" i="3"/>
  <c r="N76" i="3" s="1"/>
  <c r="Z76" i="3" s="1"/>
  <c r="AC76" i="3" s="1"/>
  <c r="AD76" i="3" s="1"/>
  <c r="L75" i="3"/>
  <c r="M75" i="3" s="1"/>
  <c r="C75" i="3"/>
  <c r="N75" i="3" s="1"/>
  <c r="Z75" i="3" s="1"/>
  <c r="AC75" i="3" s="1"/>
  <c r="AD75" i="3" s="1"/>
  <c r="L74" i="3"/>
  <c r="M74" i="3" s="1"/>
  <c r="C74" i="3"/>
  <c r="N74" i="3" s="1"/>
  <c r="Z74" i="3" s="1"/>
  <c r="AC74" i="3" s="1"/>
  <c r="AD74" i="3" s="1"/>
  <c r="L73" i="3"/>
  <c r="M73" i="3" s="1"/>
  <c r="C73" i="3"/>
  <c r="N73" i="3" s="1"/>
  <c r="Z73" i="3" s="1"/>
  <c r="AC73" i="3" s="1"/>
  <c r="AD73" i="3" s="1"/>
  <c r="L72" i="3"/>
  <c r="M72" i="3" s="1"/>
  <c r="C72" i="3"/>
  <c r="N72" i="3" s="1"/>
  <c r="Z72" i="3" s="1"/>
  <c r="AC72" i="3" s="1"/>
  <c r="AD72" i="3" s="1"/>
  <c r="L71" i="3"/>
  <c r="M71" i="3" s="1"/>
  <c r="C71" i="3"/>
  <c r="N71" i="3" s="1"/>
  <c r="Z71" i="3" s="1"/>
  <c r="AC71" i="3" s="1"/>
  <c r="AD71" i="3" s="1"/>
  <c r="L70" i="3"/>
  <c r="M70" i="3" s="1"/>
  <c r="C70" i="3"/>
  <c r="N70" i="3" s="1"/>
  <c r="Z70" i="3" s="1"/>
  <c r="AC70" i="3" s="1"/>
  <c r="AD70" i="3" s="1"/>
  <c r="C69" i="3"/>
  <c r="N69" i="3" s="1"/>
  <c r="Z69" i="3" s="1"/>
  <c r="AC69" i="3" s="1"/>
  <c r="AD69" i="3" s="1"/>
  <c r="L68" i="3"/>
  <c r="M68" i="3" s="1"/>
  <c r="C68" i="3"/>
  <c r="N68" i="3" s="1"/>
  <c r="Z68" i="3" s="1"/>
  <c r="AC68" i="3" s="1"/>
  <c r="AD68" i="3" s="1"/>
  <c r="L67" i="3"/>
  <c r="M67" i="3" s="1"/>
  <c r="C67" i="3"/>
  <c r="N67" i="3" s="1"/>
  <c r="Z67" i="3" s="1"/>
  <c r="AC67" i="3" s="1"/>
  <c r="AD67" i="3" s="1"/>
  <c r="L66" i="3"/>
  <c r="M66" i="3" s="1"/>
  <c r="C66" i="3"/>
  <c r="N66" i="3" s="1"/>
  <c r="Z66" i="3" s="1"/>
  <c r="AC66" i="3" s="1"/>
  <c r="AD66" i="3" s="1"/>
  <c r="L65" i="3"/>
  <c r="M65" i="3" s="1"/>
  <c r="C65" i="3"/>
  <c r="N65" i="3" s="1"/>
  <c r="Z65" i="3" s="1"/>
  <c r="AC65" i="3" s="1"/>
  <c r="AD65" i="3" s="1"/>
  <c r="L64" i="3"/>
  <c r="M64" i="3" s="1"/>
  <c r="C64" i="3"/>
  <c r="N64" i="3" s="1"/>
  <c r="Z64" i="3" s="1"/>
  <c r="AC64" i="3" s="1"/>
  <c r="AD64" i="3" s="1"/>
  <c r="L63" i="3"/>
  <c r="M63" i="3" s="1"/>
  <c r="C63" i="3"/>
  <c r="N63" i="3" s="1"/>
  <c r="Z63" i="3" s="1"/>
  <c r="AC63" i="3" s="1"/>
  <c r="AD63" i="3" s="1"/>
  <c r="L62" i="3"/>
  <c r="M62" i="3" s="1"/>
  <c r="C62" i="3"/>
  <c r="N62" i="3" s="1"/>
  <c r="Z62" i="3" s="1"/>
  <c r="AC62" i="3" s="1"/>
  <c r="AD62" i="3" s="1"/>
  <c r="L61" i="3"/>
  <c r="M61" i="3" s="1"/>
  <c r="C61" i="3"/>
  <c r="N61" i="3" s="1"/>
  <c r="Z61" i="3" s="1"/>
  <c r="AC61" i="3" s="1"/>
  <c r="AD61" i="3" s="1"/>
  <c r="L60" i="3"/>
  <c r="M60" i="3" s="1"/>
  <c r="C60" i="3"/>
  <c r="N60" i="3" s="1"/>
  <c r="Z60" i="3" s="1"/>
  <c r="AC60" i="3" s="1"/>
  <c r="AD60" i="3" s="1"/>
  <c r="L59" i="3"/>
  <c r="M59" i="3" s="1"/>
  <c r="C59" i="3"/>
  <c r="N59" i="3" s="1"/>
  <c r="Z59" i="3" s="1"/>
  <c r="AC59" i="3" s="1"/>
  <c r="AD59" i="3" s="1"/>
  <c r="L58" i="3"/>
  <c r="M58" i="3" s="1"/>
  <c r="C58" i="3"/>
  <c r="N58" i="3" s="1"/>
  <c r="Z58" i="3" s="1"/>
  <c r="AC58" i="3" s="1"/>
  <c r="AD58" i="3" s="1"/>
  <c r="L57" i="3"/>
  <c r="M57" i="3" s="1"/>
  <c r="C57" i="3"/>
  <c r="N57" i="3" s="1"/>
  <c r="Z57" i="3" s="1"/>
  <c r="AC57" i="3" s="1"/>
  <c r="AD57" i="3" s="1"/>
  <c r="L56" i="3"/>
  <c r="M56" i="3" s="1"/>
  <c r="C56" i="3"/>
  <c r="N56" i="3" s="1"/>
  <c r="Z56" i="3" s="1"/>
  <c r="AC56" i="3" s="1"/>
  <c r="AD56" i="3" s="1"/>
  <c r="L55" i="3"/>
  <c r="M55" i="3" s="1"/>
  <c r="C55" i="3"/>
  <c r="N55" i="3" s="1"/>
  <c r="Z55" i="3" s="1"/>
  <c r="AC55" i="3" s="1"/>
  <c r="AD55" i="3" s="1"/>
  <c r="L54" i="3"/>
  <c r="M54" i="3" s="1"/>
  <c r="C54" i="3"/>
  <c r="N54" i="3" s="1"/>
  <c r="Z54" i="3" s="1"/>
  <c r="AC54" i="3" s="1"/>
  <c r="AD54" i="3" s="1"/>
  <c r="L53" i="3"/>
  <c r="M53" i="3" s="1"/>
  <c r="C53" i="3"/>
  <c r="N53" i="3" s="1"/>
  <c r="Z53" i="3" s="1"/>
  <c r="AC53" i="3" s="1"/>
  <c r="AD53" i="3" s="1"/>
  <c r="L52" i="3"/>
  <c r="M52" i="3" s="1"/>
  <c r="C52" i="3"/>
  <c r="N52" i="3" s="1"/>
  <c r="Z52" i="3" s="1"/>
  <c r="AC52" i="3" s="1"/>
  <c r="AD52" i="3" s="1"/>
  <c r="L51" i="3"/>
  <c r="M51" i="3" s="1"/>
  <c r="C51" i="3"/>
  <c r="N51" i="3" s="1"/>
  <c r="Z51" i="3" s="1"/>
  <c r="AC51" i="3" s="1"/>
  <c r="AD51" i="3" s="1"/>
  <c r="L44" i="3"/>
  <c r="M44" i="3" s="1"/>
  <c r="C44" i="3"/>
  <c r="N44" i="3" s="1"/>
  <c r="Z44" i="3" s="1"/>
  <c r="AC44" i="3" s="1"/>
  <c r="AD44" i="3" s="1"/>
  <c r="L45" i="3"/>
  <c r="M45" i="3" s="1"/>
  <c r="C45" i="3"/>
  <c r="N45" i="3" s="1"/>
  <c r="Z45" i="3" s="1"/>
  <c r="AC45" i="3" s="1"/>
  <c r="AD45" i="3" s="1"/>
  <c r="L46" i="3"/>
  <c r="M46" i="3" s="1"/>
  <c r="C46" i="3"/>
  <c r="N46" i="3" s="1"/>
  <c r="Z46" i="3" s="1"/>
  <c r="AC46" i="3" s="1"/>
  <c r="AD46" i="3" s="1"/>
  <c r="L47" i="3"/>
  <c r="M47" i="3" s="1"/>
  <c r="C47" i="3"/>
  <c r="N47" i="3" s="1"/>
  <c r="Z47" i="3" s="1"/>
  <c r="AC47" i="3" s="1"/>
  <c r="AD47" i="3" s="1"/>
  <c r="L48" i="3"/>
  <c r="M48" i="3" s="1"/>
  <c r="C48" i="3"/>
  <c r="N48" i="3" s="1"/>
  <c r="Z48" i="3" s="1"/>
  <c r="AC48" i="3" s="1"/>
  <c r="AD48" i="3" s="1"/>
  <c r="L50" i="3"/>
  <c r="M50" i="3" s="1"/>
  <c r="C50" i="3"/>
  <c r="N50" i="3" s="1"/>
  <c r="Z50" i="3" s="1"/>
  <c r="AC50" i="3" s="1"/>
  <c r="AD50" i="3" s="1"/>
  <c r="L49" i="3"/>
  <c r="M49" i="3" s="1"/>
  <c r="C49" i="3"/>
  <c r="N49" i="3" s="1"/>
  <c r="Z49" i="3" s="1"/>
  <c r="AC49" i="3" s="1"/>
  <c r="AD49" i="3" s="1"/>
  <c r="L43" i="3"/>
  <c r="M43" i="3" s="1"/>
  <c r="C43" i="3"/>
  <c r="N43" i="3" s="1"/>
  <c r="Z43" i="3" s="1"/>
  <c r="AC43" i="3" s="1"/>
  <c r="AD43" i="3" s="1"/>
  <c r="C42" i="3"/>
  <c r="N42" i="3" s="1"/>
  <c r="Z42" i="3" s="1"/>
  <c r="AC42" i="3" s="1"/>
  <c r="AD42" i="3" s="1"/>
  <c r="L41" i="3"/>
  <c r="M41" i="3" s="1"/>
  <c r="C41" i="3"/>
  <c r="N41" i="3" s="1"/>
  <c r="Z41" i="3" s="1"/>
  <c r="AC41" i="3" s="1"/>
  <c r="AD41" i="3" s="1"/>
  <c r="C40" i="3"/>
  <c r="N40" i="3" s="1"/>
  <c r="Z40" i="3" s="1"/>
  <c r="AC40" i="3" s="1"/>
  <c r="AD40" i="3" s="1"/>
  <c r="L39" i="3"/>
  <c r="M39" i="3" s="1"/>
  <c r="C39" i="3"/>
  <c r="N39" i="3" s="1"/>
  <c r="Z39" i="3" s="1"/>
  <c r="AC39" i="3" s="1"/>
  <c r="AD39" i="3" s="1"/>
  <c r="T1" i="1"/>
  <c r="L38" i="3"/>
  <c r="M38" i="3" s="1"/>
  <c r="C38" i="3"/>
  <c r="N38" i="3" s="1"/>
  <c r="Z38" i="3" s="1"/>
  <c r="AC38" i="3" s="1"/>
  <c r="AD38" i="3" s="1"/>
  <c r="L37" i="3"/>
  <c r="M37" i="3" s="1"/>
  <c r="C37" i="3"/>
  <c r="N37" i="3" s="1"/>
  <c r="Z37" i="3" s="1"/>
  <c r="AC37" i="3" s="1"/>
  <c r="AD37" i="3" s="1"/>
  <c r="L36" i="3"/>
  <c r="M36" i="3" s="1"/>
  <c r="C36" i="3"/>
  <c r="N36" i="3" s="1"/>
  <c r="Z36" i="3" s="1"/>
  <c r="AC36" i="3" s="1"/>
  <c r="AD36" i="3" s="1"/>
  <c r="L35" i="3"/>
  <c r="M35" i="3" s="1"/>
  <c r="C35" i="3"/>
  <c r="N35" i="3" s="1"/>
  <c r="Z35" i="3" s="1"/>
  <c r="AC35" i="3" s="1"/>
  <c r="AD35" i="3" s="1"/>
  <c r="L34" i="3"/>
  <c r="M34" i="3" s="1"/>
  <c r="C34" i="3"/>
  <c r="N34" i="3" s="1"/>
  <c r="Z34" i="3" s="1"/>
  <c r="AC34" i="3" s="1"/>
  <c r="AD34" i="3" s="1"/>
  <c r="C32" i="3"/>
  <c r="N32" i="3" s="1"/>
  <c r="Z32" i="3" s="1"/>
  <c r="AC32" i="3" s="1"/>
  <c r="AD32" i="3" s="1"/>
  <c r="L33" i="3"/>
  <c r="M33" i="3" s="1"/>
  <c r="C33" i="3"/>
  <c r="N33" i="3" s="1"/>
  <c r="Z33" i="3" s="1"/>
  <c r="AC33" i="3" s="1"/>
  <c r="AD33" i="3" s="1"/>
  <c r="L14" i="3"/>
  <c r="M14" i="3" s="1"/>
  <c r="L8" i="3"/>
  <c r="M8" i="3" s="1"/>
  <c r="G1" i="1"/>
  <c r="D1" i="1"/>
  <c r="J2" i="1"/>
  <c r="J3" i="1"/>
  <c r="AE3" i="3" l="1"/>
  <c r="AE2" i="3"/>
  <c r="L42" i="3"/>
  <c r="M42" i="3" s="1"/>
  <c r="X3" i="1"/>
  <c r="X2" i="1"/>
  <c r="J1" i="1"/>
  <c r="AE4" i="3" l="1"/>
  <c r="X1" i="1"/>
  <c r="A7" i="2"/>
  <c r="Y373" i="1" l="1"/>
  <c r="U374" i="2"/>
</calcChain>
</file>

<file path=xl/comments1.xml><?xml version="1.0" encoding="utf-8"?>
<comments xmlns="http://schemas.openxmlformats.org/spreadsheetml/2006/main">
  <authors>
    <author>Autor</author>
  </authors>
  <commentList>
    <comment ref="P3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Cambio orinales a seco</t>
        </r>
      </text>
    </comment>
    <comment ref="E611" authorId="0" shape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cambio medidor aresep</t>
        </r>
      </text>
    </comment>
    <comment ref="E649" authorId="0" shape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cambio medidor aresep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D691" authorId="0" shape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cambio gas lavanderia</t>
        </r>
      </text>
    </comment>
  </commentList>
</comments>
</file>

<file path=xl/sharedStrings.xml><?xml version="1.0" encoding="utf-8"?>
<sst xmlns="http://schemas.openxmlformats.org/spreadsheetml/2006/main" count="100" uniqueCount="41">
  <si>
    <t>Fecha</t>
  </si>
  <si>
    <t>Hora</t>
  </si>
  <si>
    <t>Asada</t>
  </si>
  <si>
    <t>Naciente</t>
  </si>
  <si>
    <t>Inical</t>
  </si>
  <si>
    <t>Final</t>
  </si>
  <si>
    <t>Consumo</t>
  </si>
  <si>
    <t>Lavanderia</t>
  </si>
  <si>
    <t>Recepcion</t>
  </si>
  <si>
    <t>Cocina</t>
  </si>
  <si>
    <t>B Humedo</t>
  </si>
  <si>
    <t>Consumo Total</t>
  </si>
  <si>
    <t>Consumo Habit</t>
  </si>
  <si>
    <t>Consumo Rest-Recep</t>
  </si>
  <si>
    <t>Promedios</t>
  </si>
  <si>
    <t>Gas</t>
  </si>
  <si>
    <t>Italiano</t>
  </si>
  <si>
    <t>Eléctrico</t>
  </si>
  <si>
    <t>General</t>
  </si>
  <si>
    <t>Consumo kwh</t>
  </si>
  <si>
    <t>Demanda</t>
  </si>
  <si>
    <t>Recar</t>
  </si>
  <si>
    <t>Pax</t>
  </si>
  <si>
    <t>Consumo General</t>
  </si>
  <si>
    <t>Prom/pax</t>
  </si>
  <si>
    <t>Agua</t>
  </si>
  <si>
    <t>Prom/pax/l</t>
  </si>
  <si>
    <t>Prom / pax / L</t>
  </si>
  <si>
    <t>Consu</t>
  </si>
  <si>
    <t>Consu KWH</t>
  </si>
  <si>
    <t xml:space="preserve">Gas Cod </t>
  </si>
  <si>
    <t>Total</t>
  </si>
  <si>
    <t>Agua M3</t>
  </si>
  <si>
    <t>GLs LP L</t>
  </si>
  <si>
    <t>KWH</t>
  </si>
  <si>
    <t>Agua M4</t>
  </si>
  <si>
    <t>Gran-Total</t>
  </si>
  <si>
    <t>Precio / Unidad</t>
  </si>
  <si>
    <t>Total/ pax</t>
  </si>
  <si>
    <t>Consumo Pax</t>
  </si>
  <si>
    <t>PAX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</si>
</sst>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hh:mm:ss;@"/>
    <numFmt numFmtId="167" formatCode="_(* #,##0_);_(* \(#,##0\);_(* &quot;-&quot;??_);_(@_)"/>
    <numFmt numFmtId="168" formatCode="h:mm:ss;@"/>
    <numFmt numFmtId="169" formatCode="&quot;₡&quot;#,##0.00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gradientFill>
        <stop position="0">
          <color rgb="FF0070C0"/>
        </stop>
        <stop position="1">
          <color rgb="FFFFC000"/>
        </stop>
      </gradient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/>
    <xf numFmtId="166" fontId="0" fillId="0" borderId="0" xfId="0" applyNumberFormat="1"/>
    <xf numFmtId="0" fontId="0" fillId="0" borderId="1" xfId="0" applyBorder="1" applyAlignment="1">
      <alignment horizontal="center" vertical="center"/>
    </xf>
    <xf numFmtId="0" fontId="0" fillId="3" borderId="1" xfId="0" applyFill="1" applyBorder="1"/>
    <xf numFmtId="0" fontId="0" fillId="2" borderId="1" xfId="0" applyFill="1" applyBorder="1"/>
    <xf numFmtId="165" fontId="0" fillId="3" borderId="1" xfId="0" applyNumberFormat="1" applyFill="1" applyBorder="1"/>
    <xf numFmtId="166" fontId="0" fillId="3" borderId="1" xfId="0" applyNumberFormat="1" applyFill="1" applyBorder="1"/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64" fontId="2" fillId="0" borderId="0" xfId="1" applyFont="1" applyAlignment="1">
      <alignment horizontal="center" vertical="center" wrapText="1"/>
    </xf>
    <xf numFmtId="164" fontId="0" fillId="0" borderId="0" xfId="1" applyFont="1"/>
    <xf numFmtId="164" fontId="0" fillId="0" borderId="0" xfId="1" applyFont="1" applyAlignment="1">
      <alignment horizontal="center"/>
    </xf>
    <xf numFmtId="14" fontId="0" fillId="0" borderId="0" xfId="0" applyNumberFormat="1"/>
    <xf numFmtId="168" fontId="0" fillId="0" borderId="0" xfId="0" applyNumberFormat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4" fontId="0" fillId="2" borderId="1" xfId="0" applyNumberFormat="1" applyFill="1" applyBorder="1"/>
    <xf numFmtId="168" fontId="0" fillId="2" borderId="1" xfId="0" applyNumberFormat="1" applyFill="1" applyBorder="1"/>
    <xf numFmtId="9" fontId="0" fillId="3" borderId="1" xfId="2" applyFont="1" applyFill="1" applyBorder="1"/>
    <xf numFmtId="9" fontId="0" fillId="2" borderId="1" xfId="2" applyFont="1" applyFill="1" applyBorder="1"/>
    <xf numFmtId="167" fontId="0" fillId="2" borderId="1" xfId="1" applyNumberFormat="1" applyFont="1" applyFill="1" applyBorder="1"/>
    <xf numFmtId="164" fontId="0" fillId="3" borderId="1" xfId="1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164" fontId="0" fillId="5" borderId="1" xfId="1" applyFont="1" applyFill="1" applyBorder="1" applyAlignment="1">
      <alignment horizontal="center" vertical="center"/>
    </xf>
    <xf numFmtId="14" fontId="0" fillId="0" borderId="1" xfId="0" applyNumberFormat="1" applyBorder="1"/>
    <xf numFmtId="168" fontId="0" fillId="0" borderId="1" xfId="0" applyNumberFormat="1" applyBorder="1"/>
    <xf numFmtId="0" fontId="1" fillId="6" borderId="1" xfId="0" applyFont="1" applyFill="1" applyBorder="1" applyAlignment="1">
      <alignment horizontal="center" wrapText="1"/>
    </xf>
    <xf numFmtId="0" fontId="6" fillId="7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14" fontId="0" fillId="2" borderId="1" xfId="0" applyNumberForma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9" fontId="7" fillId="7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7" fontId="0" fillId="0" borderId="0" xfId="1" applyNumberFormat="1" applyFont="1" applyAlignment="1">
      <alignment horizontal="center"/>
    </xf>
    <xf numFmtId="167" fontId="0" fillId="0" borderId="0" xfId="1" applyNumberFormat="1" applyFont="1"/>
    <xf numFmtId="167" fontId="0" fillId="3" borderId="1" xfId="1" applyNumberFormat="1" applyFont="1" applyFill="1" applyBorder="1"/>
    <xf numFmtId="167" fontId="0" fillId="5" borderId="1" xfId="1" applyNumberFormat="1" applyFont="1" applyFill="1" applyBorder="1"/>
    <xf numFmtId="164" fontId="6" fillId="7" borderId="1" xfId="1" applyFont="1" applyFill="1" applyBorder="1" applyAlignment="1">
      <alignment horizontal="center" vertical="center" wrapText="1"/>
    </xf>
    <xf numFmtId="164" fontId="7" fillId="7" borderId="1" xfId="1" applyFont="1" applyFill="1" applyBorder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4" fontId="4" fillId="8" borderId="1" xfId="1" applyFont="1" applyFill="1" applyBorder="1" applyAlignment="1">
      <alignment horizontal="center" vertical="center" wrapText="1"/>
    </xf>
    <xf numFmtId="164" fontId="5" fillId="8" borderId="1" xfId="1" applyFont="1" applyFill="1" applyBorder="1" applyAlignment="1">
      <alignment horizontal="center"/>
    </xf>
    <xf numFmtId="164" fontId="5" fillId="0" borderId="0" xfId="1" applyFont="1" applyFill="1" applyBorder="1" applyAlignment="1">
      <alignment horizontal="center"/>
    </xf>
    <xf numFmtId="169" fontId="0" fillId="0" borderId="0" xfId="0" applyNumberFormat="1"/>
    <xf numFmtId="0" fontId="0" fillId="9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169" fontId="0" fillId="9" borderId="1" xfId="0" applyNumberFormat="1" applyFill="1" applyBorder="1" applyAlignment="1">
      <alignment horizontal="center" vertical="center"/>
    </xf>
    <xf numFmtId="169" fontId="0" fillId="8" borderId="1" xfId="0" applyNumberFormat="1" applyFill="1" applyBorder="1" applyAlignment="1">
      <alignment horizontal="center" vertical="center"/>
    </xf>
    <xf numFmtId="169" fontId="1" fillId="7" borderId="1" xfId="0" applyNumberFormat="1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169" fontId="0" fillId="10" borderId="1" xfId="0" applyNumberFormat="1" applyFill="1" applyBorder="1"/>
    <xf numFmtId="169" fontId="2" fillId="11" borderId="1" xfId="0" applyNumberFormat="1" applyFont="1" applyFill="1" applyBorder="1" applyAlignment="1">
      <alignment horizontal="center" vertical="center" wrapText="1"/>
    </xf>
    <xf numFmtId="169" fontId="2" fillId="11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2" fontId="5" fillId="9" borderId="1" xfId="0" applyNumberFormat="1" applyFont="1" applyFill="1" applyBorder="1" applyAlignment="1">
      <alignment horizontal="center"/>
    </xf>
    <xf numFmtId="2" fontId="5" fillId="9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3" fontId="0" fillId="0" borderId="0" xfId="0" applyNumberFormat="1"/>
    <xf numFmtId="0" fontId="0" fillId="0" borderId="0" xfId="0" applyNumberFormat="1"/>
    <xf numFmtId="2" fontId="5" fillId="9" borderId="1" xfId="0" applyNumberFormat="1" applyFont="1" applyFill="1" applyBorder="1" applyAlignment="1">
      <alignment horizontal="center"/>
    </xf>
    <xf numFmtId="164" fontId="0" fillId="0" borderId="0" xfId="1" applyFont="1" applyAlignment="1">
      <alignment vertical="center"/>
    </xf>
    <xf numFmtId="164" fontId="0" fillId="0" borderId="0" xfId="1" applyFont="1" applyAlignment="1">
      <alignment horizontal="center"/>
    </xf>
    <xf numFmtId="164" fontId="0" fillId="0" borderId="0" xfId="1" applyFont="1" applyAlignment="1">
      <alignment horizontal="left" vertical="top" wrapText="1"/>
    </xf>
    <xf numFmtId="164" fontId="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7" fontId="0" fillId="0" borderId="5" xfId="1" applyNumberFormat="1" applyFont="1" applyBorder="1" applyAlignment="1">
      <alignment horizontal="center" vertical="center"/>
    </xf>
    <xf numFmtId="167" fontId="0" fillId="0" borderId="6" xfId="1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164" fontId="0" fillId="0" borderId="1" xfId="1" applyFont="1" applyBorder="1" applyAlignment="1">
      <alignment horizontal="center"/>
    </xf>
    <xf numFmtId="9" fontId="0" fillId="4" borderId="1" xfId="2" applyFont="1" applyFill="1" applyBorder="1" applyAlignment="1">
      <alignment horizontal="center" vertical="center"/>
    </xf>
    <xf numFmtId="164" fontId="0" fillId="5" borderId="1" xfId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169" fontId="2" fillId="11" borderId="7" xfId="0" applyNumberFormat="1" applyFont="1" applyFill="1" applyBorder="1" applyAlignment="1">
      <alignment horizontal="center" vertical="center"/>
    </xf>
    <xf numFmtId="169" fontId="2" fillId="11" borderId="0" xfId="0" applyNumberFormat="1" applyFont="1" applyFill="1" applyAlignment="1">
      <alignment horizontal="center" vertical="center"/>
    </xf>
    <xf numFmtId="169" fontId="0" fillId="10" borderId="7" xfId="0" applyNumberFormat="1" applyFill="1" applyBorder="1" applyAlignment="1">
      <alignment horizontal="center" vertical="center"/>
    </xf>
    <xf numFmtId="169" fontId="0" fillId="10" borderId="0" xfId="0" applyNumberFormat="1" applyFill="1" applyAlignment="1">
      <alignment horizontal="center" vertical="center"/>
    </xf>
    <xf numFmtId="169" fontId="0" fillId="10" borderId="1" xfId="0" applyNumberForma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2" fontId="5" fillId="9" borderId="1" xfId="0" applyNumberFormat="1" applyFont="1" applyFill="1" applyBorder="1" applyAlignment="1">
      <alignment horizontal="center"/>
    </xf>
    <xf numFmtId="2" fontId="5" fillId="9" borderId="1" xfId="0" applyNumberFormat="1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59"/>
  <sheetViews>
    <sheetView workbookViewId="0">
      <pane xSplit="2" ySplit="5" topLeftCell="C767" activePane="bottomRight" state="frozen"/>
      <selection pane="topRight" activeCell="C1" sqref="C1"/>
      <selection pane="bottomLeft" activeCell="A3" sqref="A3"/>
      <selection pane="bottomRight" activeCell="R772" sqref="R772"/>
    </sheetView>
  </sheetViews>
  <sheetFormatPr baseColWidth="10" defaultColWidth="9.109375" defaultRowHeight="14.4" x14ac:dyDescent="0.3"/>
  <cols>
    <col min="1" max="1" width="8.6640625" style="2" bestFit="1" customWidth="1"/>
    <col min="2" max="2" width="9.109375" style="3"/>
    <col min="3" max="3" width="5.5546875" style="45" bestFit="1" customWidth="1"/>
    <col min="5" max="5" width="12" bestFit="1" customWidth="1"/>
    <col min="6" max="6" width="9.33203125" bestFit="1" customWidth="1"/>
    <col min="7" max="7" width="5.6640625" bestFit="1" customWidth="1"/>
    <col min="8" max="8" width="5.33203125" bestFit="1" customWidth="1"/>
    <col min="9" max="9" width="9.33203125" bestFit="1" customWidth="1"/>
    <col min="10" max="10" width="10.33203125" style="10" customWidth="1"/>
    <col min="12" max="12" width="8" bestFit="1" customWidth="1"/>
    <col min="13" max="13" width="9.33203125" bestFit="1" customWidth="1"/>
    <col min="14" max="15" width="8" bestFit="1" customWidth="1"/>
    <col min="16" max="16" width="9.33203125" bestFit="1" customWidth="1"/>
    <col min="17" max="18" width="8" bestFit="1" customWidth="1"/>
    <col min="19" max="19" width="9.33203125" bestFit="1" customWidth="1"/>
    <col min="21" max="21" width="7" bestFit="1" customWidth="1"/>
    <col min="22" max="23" width="9.109375" style="12"/>
    <col min="24" max="24" width="14.44140625" style="12" bestFit="1" customWidth="1"/>
  </cols>
  <sheetData>
    <row r="1" spans="1:25" s="15" customFormat="1" x14ac:dyDescent="0.3">
      <c r="A1" s="74" t="s">
        <v>14</v>
      </c>
      <c r="B1" s="74"/>
      <c r="C1" s="44"/>
      <c r="D1" s="75" t="e">
        <f>D2/D3</f>
        <v>#DIV/0!</v>
      </c>
      <c r="E1" s="75"/>
      <c r="F1" s="75"/>
      <c r="G1" s="76" t="e">
        <f>G2/G3</f>
        <v>#DIV/0!</v>
      </c>
      <c r="H1" s="76"/>
      <c r="I1" s="76"/>
      <c r="J1" s="14" t="e">
        <f>J2/J3</f>
        <v>#DIV/0!</v>
      </c>
      <c r="K1" s="76" t="e">
        <f>K2/K3</f>
        <v>#DIV/0!</v>
      </c>
      <c r="L1" s="76"/>
      <c r="M1" s="76"/>
      <c r="N1" s="73" t="e">
        <f t="shared" ref="N1" si="0">N2/N3</f>
        <v>#DIV/0!</v>
      </c>
      <c r="O1" s="73"/>
      <c r="P1" s="73"/>
      <c r="Q1" s="73" t="e">
        <f t="shared" ref="Q1" si="1">Q2/Q3</f>
        <v>#DIV/0!</v>
      </c>
      <c r="R1" s="73"/>
      <c r="S1" s="73"/>
      <c r="T1" s="73" t="e">
        <f t="shared" ref="T1" si="2">T2/T3</f>
        <v>#DIV/0!</v>
      </c>
      <c r="U1" s="73"/>
      <c r="V1" s="73"/>
      <c r="W1" s="16" t="e">
        <f>W2/W3</f>
        <v>#DIV/0!</v>
      </c>
      <c r="X1" s="16" t="e">
        <f>X2/X3</f>
        <v>#DIV/0!</v>
      </c>
    </row>
    <row r="2" spans="1:25" x14ac:dyDescent="0.3">
      <c r="D2" s="77">
        <f>SUM(F6:F373)</f>
        <v>35667</v>
      </c>
      <c r="E2" s="77"/>
      <c r="F2" s="77"/>
      <c r="G2" s="77">
        <f>SUM(I6:I373)</f>
        <v>677</v>
      </c>
      <c r="H2" s="77"/>
      <c r="I2" s="77"/>
      <c r="J2" s="1">
        <f>SUM(J6:J373)</f>
        <v>36344</v>
      </c>
      <c r="K2" s="77">
        <f>SUM(M6:M373)</f>
        <v>7341.6000000000058</v>
      </c>
      <c r="L2" s="77"/>
      <c r="M2" s="77"/>
      <c r="N2" s="77">
        <f>SUM(P6:P373)</f>
        <v>7703.6999999999971</v>
      </c>
      <c r="O2" s="77"/>
      <c r="P2" s="77"/>
      <c r="Q2" s="77">
        <f>SUM(S6:S373)</f>
        <v>3268</v>
      </c>
      <c r="R2" s="77"/>
      <c r="S2" s="77"/>
      <c r="T2" s="77">
        <f>SUM(V6:V373)</f>
        <v>513.69999999999982</v>
      </c>
      <c r="U2" s="77"/>
      <c r="V2" s="77"/>
      <c r="W2" s="1">
        <f>SUM(W6:W373)</f>
        <v>3921.9999999999973</v>
      </c>
      <c r="X2" s="1">
        <f>SUM(X6:X373)</f>
        <v>24691.699999999993</v>
      </c>
    </row>
    <row r="3" spans="1:25" x14ac:dyDescent="0.3">
      <c r="D3" s="78">
        <f>COUNTIF(F6:F373,"&gt;0,5")</f>
        <v>0</v>
      </c>
      <c r="E3" s="78"/>
      <c r="F3" s="78"/>
      <c r="G3" s="78">
        <f>COUNTIF(I6:I373,"&gt;0,5")</f>
        <v>0</v>
      </c>
      <c r="H3" s="78"/>
      <c r="I3" s="78"/>
      <c r="J3" s="1">
        <f t="shared" ref="J3:W3" si="3">COUNTIF(J6:J373,"&gt;0,5")</f>
        <v>0</v>
      </c>
      <c r="K3" s="78">
        <f>COUNTIF(M6:M373,"&gt;0,5")</f>
        <v>0</v>
      </c>
      <c r="L3" s="78"/>
      <c r="M3" s="78"/>
      <c r="N3" s="78">
        <f>COUNTIF(P6:P373,"&gt;0,5")</f>
        <v>0</v>
      </c>
      <c r="O3" s="78"/>
      <c r="P3" s="78"/>
      <c r="Q3" s="78">
        <f>COUNTIF(S6:S373,"&gt;0,5")</f>
        <v>0</v>
      </c>
      <c r="R3" s="78"/>
      <c r="S3" s="78"/>
      <c r="T3" s="78">
        <f>COUNTIF(V6:V373,"&gt;0,5")</f>
        <v>0</v>
      </c>
      <c r="U3" s="78"/>
      <c r="V3" s="78"/>
      <c r="W3" s="1">
        <f t="shared" si="3"/>
        <v>0</v>
      </c>
      <c r="X3" s="1">
        <f>COUNTIF(X6:X373,"&gt;0,5")</f>
        <v>0</v>
      </c>
    </row>
    <row r="4" spans="1:25" s="1" customFormat="1" ht="29.25" customHeight="1" x14ac:dyDescent="0.3">
      <c r="A4" s="81" t="s">
        <v>0</v>
      </c>
      <c r="B4" s="79" t="s">
        <v>1</v>
      </c>
      <c r="C4" s="83" t="s">
        <v>22</v>
      </c>
      <c r="D4" s="87" t="s">
        <v>2</v>
      </c>
      <c r="E4" s="87"/>
      <c r="F4" s="87"/>
      <c r="G4" s="87" t="s">
        <v>3</v>
      </c>
      <c r="H4" s="87"/>
      <c r="I4" s="87"/>
      <c r="J4" s="88" t="s">
        <v>11</v>
      </c>
      <c r="K4" s="87" t="s">
        <v>7</v>
      </c>
      <c r="L4" s="87"/>
      <c r="M4" s="87"/>
      <c r="N4" s="87" t="s">
        <v>8</v>
      </c>
      <c r="O4" s="87"/>
      <c r="P4" s="87"/>
      <c r="Q4" s="87" t="s">
        <v>9</v>
      </c>
      <c r="R4" s="87"/>
      <c r="S4" s="87"/>
      <c r="T4" s="87" t="s">
        <v>10</v>
      </c>
      <c r="U4" s="87"/>
      <c r="V4" s="87"/>
      <c r="W4" s="85" t="s">
        <v>13</v>
      </c>
      <c r="X4" s="85" t="s">
        <v>12</v>
      </c>
    </row>
    <row r="5" spans="1:25" s="1" customFormat="1" ht="29.25" customHeight="1" x14ac:dyDescent="0.3">
      <c r="A5" s="82"/>
      <c r="B5" s="80"/>
      <c r="C5" s="84"/>
      <c r="D5" s="4" t="s">
        <v>4</v>
      </c>
      <c r="E5" s="4" t="s">
        <v>5</v>
      </c>
      <c r="F5" s="4" t="s">
        <v>6</v>
      </c>
      <c r="G5" s="4" t="s">
        <v>4</v>
      </c>
      <c r="H5" s="4" t="s">
        <v>5</v>
      </c>
      <c r="I5" s="4" t="s">
        <v>6</v>
      </c>
      <c r="J5" s="89"/>
      <c r="K5" s="4" t="s">
        <v>4</v>
      </c>
      <c r="L5" s="4" t="s">
        <v>5</v>
      </c>
      <c r="M5" s="4" t="s">
        <v>6</v>
      </c>
      <c r="N5" s="4" t="s">
        <v>4</v>
      </c>
      <c r="O5" s="4" t="s">
        <v>5</v>
      </c>
      <c r="P5" s="4" t="s">
        <v>6</v>
      </c>
      <c r="Q5" s="4" t="s">
        <v>4</v>
      </c>
      <c r="R5" s="4" t="s">
        <v>5</v>
      </c>
      <c r="S5" s="4" t="s">
        <v>6</v>
      </c>
      <c r="T5" s="4" t="s">
        <v>4</v>
      </c>
      <c r="U5" s="4" t="s">
        <v>5</v>
      </c>
      <c r="V5" s="4" t="s">
        <v>6</v>
      </c>
      <c r="W5" s="86"/>
      <c r="X5" s="86"/>
      <c r="Y5" s="1" t="s">
        <v>40</v>
      </c>
    </row>
    <row r="6" spans="1:25" x14ac:dyDescent="0.3">
      <c r="A6" s="7">
        <v>42414</v>
      </c>
      <c r="B6" s="8">
        <v>8.3333333333333329E-2</v>
      </c>
      <c r="C6" s="46">
        <v>207</v>
      </c>
      <c r="D6" s="5">
        <v>184823</v>
      </c>
      <c r="E6" s="5">
        <v>184904</v>
      </c>
      <c r="F6" s="6">
        <f t="shared" ref="F6:F70" si="4">IF(E6=0,0,E6-D6)</f>
        <v>81</v>
      </c>
      <c r="G6" s="5">
        <v>18</v>
      </c>
      <c r="H6" s="5">
        <v>27</v>
      </c>
      <c r="I6" s="6">
        <f t="shared" ref="I6:I69" si="5">IF(H6=0,0,H6-G6)</f>
        <v>9</v>
      </c>
      <c r="J6" s="31">
        <f t="shared" ref="J6:J69" si="6">I6+F6</f>
        <v>90</v>
      </c>
      <c r="K6" s="5">
        <v>46634.7</v>
      </c>
      <c r="L6" s="5">
        <v>46649.7</v>
      </c>
      <c r="M6" s="6">
        <f>L6-K6</f>
        <v>15</v>
      </c>
      <c r="N6" s="5">
        <v>52131</v>
      </c>
      <c r="O6" s="5">
        <v>52152</v>
      </c>
      <c r="P6" s="6">
        <f>O6-N6</f>
        <v>21</v>
      </c>
      <c r="Q6" s="5">
        <v>14014</v>
      </c>
      <c r="R6" s="5">
        <v>14026</v>
      </c>
      <c r="S6" s="6">
        <f>IF(R6=0,0,R6-Q6)</f>
        <v>12</v>
      </c>
      <c r="T6" s="5">
        <v>3412</v>
      </c>
      <c r="U6" s="5">
        <v>3418</v>
      </c>
      <c r="V6" s="11">
        <f>U6-T6</f>
        <v>6</v>
      </c>
      <c r="W6" s="11">
        <f t="shared" ref="W6:W22" si="7">P6-S6-V6</f>
        <v>3</v>
      </c>
      <c r="X6" s="11">
        <f t="shared" ref="X6:X31" si="8">J6-M6-P6-S6-V6</f>
        <v>36</v>
      </c>
      <c r="Y6" s="70">
        <f>+J6/C6</f>
        <v>0.43478260869565216</v>
      </c>
    </row>
    <row r="7" spans="1:25" x14ac:dyDescent="0.3">
      <c r="A7" s="7">
        <v>42415</v>
      </c>
      <c r="B7" s="8">
        <v>0.16666666666666666</v>
      </c>
      <c r="C7" s="46">
        <v>207</v>
      </c>
      <c r="D7" s="6">
        <f>E6</f>
        <v>184904</v>
      </c>
      <c r="E7" s="5">
        <v>184997</v>
      </c>
      <c r="F7" s="6">
        <f t="shared" si="4"/>
        <v>93</v>
      </c>
      <c r="G7" s="6">
        <f>H6</f>
        <v>27</v>
      </c>
      <c r="H7" s="5">
        <v>38</v>
      </c>
      <c r="I7" s="6">
        <f t="shared" si="5"/>
        <v>11</v>
      </c>
      <c r="J7" s="31">
        <f t="shared" si="6"/>
        <v>104</v>
      </c>
      <c r="K7" s="6">
        <f>L6</f>
        <v>46649.7</v>
      </c>
      <c r="L7" s="5">
        <v>46676</v>
      </c>
      <c r="M7" s="6">
        <f>IF(L7=0,0,L7-K7)</f>
        <v>26.30000000000291</v>
      </c>
      <c r="N7" s="6">
        <f>O6</f>
        <v>52152</v>
      </c>
      <c r="O7" s="5">
        <v>52171</v>
      </c>
      <c r="P7" s="6">
        <f t="shared" ref="P7:P33" si="9">O7-N7</f>
        <v>19</v>
      </c>
      <c r="Q7" s="6">
        <f>R6</f>
        <v>14026</v>
      </c>
      <c r="R7" s="5">
        <v>14038</v>
      </c>
      <c r="S7" s="6">
        <f>IF(R7=0,0,R7-Q7)</f>
        <v>12</v>
      </c>
      <c r="T7" s="6">
        <f>U6</f>
        <v>3418</v>
      </c>
      <c r="U7" s="5">
        <v>3422</v>
      </c>
      <c r="V7" s="11">
        <f t="shared" ref="V7:V70" si="10">U7-T7</f>
        <v>4</v>
      </c>
      <c r="W7" s="11">
        <f t="shared" si="7"/>
        <v>3</v>
      </c>
      <c r="X7" s="11">
        <f t="shared" si="8"/>
        <v>42.69999999999709</v>
      </c>
      <c r="Y7" s="70">
        <f t="shared" ref="Y7:Y70" si="11">+J7/C7</f>
        <v>0.50241545893719808</v>
      </c>
    </row>
    <row r="8" spans="1:25" x14ac:dyDescent="0.3">
      <c r="A8" s="7">
        <v>42416</v>
      </c>
      <c r="B8" s="8">
        <v>0.20833333333333334</v>
      </c>
      <c r="C8" s="46">
        <v>204</v>
      </c>
      <c r="D8" s="6">
        <f t="shared" ref="D8:D71" si="12">E7</f>
        <v>184997</v>
      </c>
      <c r="E8" s="5">
        <v>185077</v>
      </c>
      <c r="F8" s="6">
        <f t="shared" si="4"/>
        <v>80</v>
      </c>
      <c r="G8" s="6">
        <f t="shared" ref="G8:G71" si="13">H7</f>
        <v>38</v>
      </c>
      <c r="H8" s="5">
        <v>43</v>
      </c>
      <c r="I8" s="6">
        <f t="shared" si="5"/>
        <v>5</v>
      </c>
      <c r="J8" s="31">
        <f t="shared" si="6"/>
        <v>85</v>
      </c>
      <c r="K8" s="6">
        <f t="shared" ref="K8:K71" si="14">L7</f>
        <v>46676</v>
      </c>
      <c r="L8" s="5">
        <v>46696.7</v>
      </c>
      <c r="M8" s="6">
        <f t="shared" ref="M8:M71" si="15">IF(L8=0,0,L8-K8)</f>
        <v>20.69999999999709</v>
      </c>
      <c r="N8" s="6">
        <f t="shared" ref="N8:N71" si="16">O7</f>
        <v>52171</v>
      </c>
      <c r="O8" s="5">
        <v>52191.199999999997</v>
      </c>
      <c r="P8" s="6">
        <f t="shared" si="9"/>
        <v>20.19999999999709</v>
      </c>
      <c r="Q8" s="6">
        <f t="shared" ref="Q8:Q71" si="17">R7</f>
        <v>14038</v>
      </c>
      <c r="R8" s="5">
        <v>14046.8</v>
      </c>
      <c r="S8" s="6">
        <f t="shared" ref="S8:S71" si="18">IF(R8=0,0,R8-Q8)</f>
        <v>8.7999999999992724</v>
      </c>
      <c r="T8" s="6">
        <f t="shared" ref="T8:T71" si="19">U7</f>
        <v>3422</v>
      </c>
      <c r="U8" s="5">
        <v>3428</v>
      </c>
      <c r="V8" s="11">
        <f t="shared" si="10"/>
        <v>6</v>
      </c>
      <c r="W8" s="11">
        <f t="shared" si="7"/>
        <v>5.3999999999978172</v>
      </c>
      <c r="X8" s="11">
        <f t="shared" si="8"/>
        <v>29.300000000006548</v>
      </c>
      <c r="Y8" s="70">
        <f t="shared" si="11"/>
        <v>0.41666666666666669</v>
      </c>
    </row>
    <row r="9" spans="1:25" x14ac:dyDescent="0.3">
      <c r="A9" s="7">
        <v>42417</v>
      </c>
      <c r="B9" s="8">
        <v>0.1875</v>
      </c>
      <c r="C9" s="46">
        <v>183</v>
      </c>
      <c r="D9" s="6">
        <f t="shared" si="12"/>
        <v>185077</v>
      </c>
      <c r="E9" s="5">
        <v>185163</v>
      </c>
      <c r="F9" s="6">
        <f t="shared" si="4"/>
        <v>86</v>
      </c>
      <c r="G9" s="6">
        <f t="shared" si="13"/>
        <v>43</v>
      </c>
      <c r="H9" s="5">
        <v>52</v>
      </c>
      <c r="I9" s="6">
        <f t="shared" si="5"/>
        <v>9</v>
      </c>
      <c r="J9" s="31">
        <f t="shared" si="6"/>
        <v>95</v>
      </c>
      <c r="K9" s="6">
        <f t="shared" si="14"/>
        <v>46696.7</v>
      </c>
      <c r="L9" s="5">
        <v>46715.199999999997</v>
      </c>
      <c r="M9" s="6">
        <f t="shared" si="15"/>
        <v>18.5</v>
      </c>
      <c r="N9" s="6">
        <f t="shared" si="16"/>
        <v>52191.199999999997</v>
      </c>
      <c r="O9" s="5">
        <v>52219</v>
      </c>
      <c r="P9" s="6">
        <f t="shared" si="9"/>
        <v>27.80000000000291</v>
      </c>
      <c r="Q9" s="6">
        <f t="shared" si="17"/>
        <v>14046.8</v>
      </c>
      <c r="R9" s="5">
        <v>14056.8</v>
      </c>
      <c r="S9" s="6">
        <f t="shared" si="18"/>
        <v>10</v>
      </c>
      <c r="T9" s="6">
        <f t="shared" si="19"/>
        <v>3428</v>
      </c>
      <c r="U9" s="5">
        <v>3434</v>
      </c>
      <c r="V9" s="11">
        <f t="shared" si="10"/>
        <v>6</v>
      </c>
      <c r="W9" s="11">
        <f t="shared" si="7"/>
        <v>11.80000000000291</v>
      </c>
      <c r="X9" s="11">
        <f t="shared" si="8"/>
        <v>32.69999999999709</v>
      </c>
      <c r="Y9" s="70">
        <f t="shared" si="11"/>
        <v>0.51912568306010931</v>
      </c>
    </row>
    <row r="10" spans="1:25" x14ac:dyDescent="0.3">
      <c r="A10" s="7">
        <v>42418</v>
      </c>
      <c r="B10" s="8">
        <v>0.16666666666666666</v>
      </c>
      <c r="C10" s="46">
        <v>191</v>
      </c>
      <c r="D10" s="6">
        <f t="shared" si="12"/>
        <v>185163</v>
      </c>
      <c r="E10" s="5">
        <v>185247</v>
      </c>
      <c r="F10" s="6">
        <f t="shared" si="4"/>
        <v>84</v>
      </c>
      <c r="G10" s="6">
        <f t="shared" si="13"/>
        <v>52</v>
      </c>
      <c r="H10" s="5">
        <v>57</v>
      </c>
      <c r="I10" s="6">
        <f t="shared" si="5"/>
        <v>5</v>
      </c>
      <c r="J10" s="31">
        <f t="shared" si="6"/>
        <v>89</v>
      </c>
      <c r="K10" s="6">
        <f t="shared" si="14"/>
        <v>46715.199999999997</v>
      </c>
      <c r="L10" s="5">
        <v>46733.1</v>
      </c>
      <c r="M10" s="6">
        <f t="shared" si="15"/>
        <v>17.900000000001455</v>
      </c>
      <c r="N10" s="6">
        <f t="shared" si="16"/>
        <v>52219</v>
      </c>
      <c r="O10" s="5">
        <v>52239.1</v>
      </c>
      <c r="P10" s="6">
        <f t="shared" si="9"/>
        <v>20.099999999998545</v>
      </c>
      <c r="Q10" s="6">
        <f t="shared" si="17"/>
        <v>14056.8</v>
      </c>
      <c r="R10" s="5">
        <v>14065.3</v>
      </c>
      <c r="S10" s="6">
        <f t="shared" si="18"/>
        <v>8.5</v>
      </c>
      <c r="T10" s="6">
        <f t="shared" si="19"/>
        <v>3434</v>
      </c>
      <c r="U10" s="5">
        <v>3438</v>
      </c>
      <c r="V10" s="11">
        <f t="shared" si="10"/>
        <v>4</v>
      </c>
      <c r="W10" s="11">
        <f t="shared" si="7"/>
        <v>7.5999999999985448</v>
      </c>
      <c r="X10" s="11">
        <f t="shared" si="8"/>
        <v>38.5</v>
      </c>
      <c r="Y10" s="70">
        <f t="shared" si="11"/>
        <v>0.46596858638743455</v>
      </c>
    </row>
    <row r="11" spans="1:25" x14ac:dyDescent="0.3">
      <c r="A11" s="7">
        <v>42419</v>
      </c>
      <c r="B11" s="8">
        <v>0.16666666666666666</v>
      </c>
      <c r="C11" s="46">
        <v>195</v>
      </c>
      <c r="D11" s="6">
        <f t="shared" si="12"/>
        <v>185247</v>
      </c>
      <c r="E11" s="5">
        <v>185338</v>
      </c>
      <c r="F11" s="6">
        <f t="shared" si="4"/>
        <v>91</v>
      </c>
      <c r="G11" s="6">
        <f t="shared" si="13"/>
        <v>57</v>
      </c>
      <c r="H11" s="5">
        <v>66</v>
      </c>
      <c r="I11" s="6">
        <f t="shared" si="5"/>
        <v>9</v>
      </c>
      <c r="J11" s="31">
        <f t="shared" si="6"/>
        <v>100</v>
      </c>
      <c r="K11" s="6">
        <f t="shared" si="14"/>
        <v>46733.1</v>
      </c>
      <c r="L11" s="5">
        <v>46760</v>
      </c>
      <c r="M11" s="6">
        <f t="shared" si="15"/>
        <v>26.900000000001455</v>
      </c>
      <c r="N11" s="6">
        <f t="shared" si="16"/>
        <v>52239.1</v>
      </c>
      <c r="O11" s="5">
        <v>52260</v>
      </c>
      <c r="P11" s="6">
        <f t="shared" si="9"/>
        <v>20.900000000001455</v>
      </c>
      <c r="Q11" s="6">
        <f t="shared" si="17"/>
        <v>14065.3</v>
      </c>
      <c r="R11" s="5">
        <v>14077.5</v>
      </c>
      <c r="S11" s="6">
        <f t="shared" si="18"/>
        <v>12.200000000000728</v>
      </c>
      <c r="T11" s="6">
        <f t="shared" si="19"/>
        <v>3438</v>
      </c>
      <c r="U11" s="5">
        <v>3444</v>
      </c>
      <c r="V11" s="11">
        <f t="shared" si="10"/>
        <v>6</v>
      </c>
      <c r="W11" s="11">
        <f t="shared" si="7"/>
        <v>2.7000000000007276</v>
      </c>
      <c r="X11" s="11">
        <f t="shared" si="8"/>
        <v>33.999999999996362</v>
      </c>
      <c r="Y11" s="70">
        <f t="shared" si="11"/>
        <v>0.51282051282051277</v>
      </c>
    </row>
    <row r="12" spans="1:25" x14ac:dyDescent="0.3">
      <c r="A12" s="7">
        <v>42420</v>
      </c>
      <c r="B12" s="8">
        <v>0.20833333333333334</v>
      </c>
      <c r="C12" s="46">
        <v>197</v>
      </c>
      <c r="D12" s="6">
        <f t="shared" si="12"/>
        <v>185338</v>
      </c>
      <c r="E12" s="5">
        <v>185420</v>
      </c>
      <c r="F12" s="6">
        <f>IF(E12=0,0,E12-D12)</f>
        <v>82</v>
      </c>
      <c r="G12" s="6">
        <f t="shared" si="13"/>
        <v>66</v>
      </c>
      <c r="H12" s="5">
        <v>69</v>
      </c>
      <c r="I12" s="6">
        <f t="shared" si="5"/>
        <v>3</v>
      </c>
      <c r="J12" s="31">
        <f t="shared" si="6"/>
        <v>85</v>
      </c>
      <c r="K12" s="6">
        <f t="shared" si="14"/>
        <v>46760</v>
      </c>
      <c r="L12" s="5">
        <v>46778.5</v>
      </c>
      <c r="M12" s="6">
        <f t="shared" si="15"/>
        <v>18.5</v>
      </c>
      <c r="N12" s="6">
        <f t="shared" si="16"/>
        <v>52260</v>
      </c>
      <c r="O12" s="5">
        <v>52281.1</v>
      </c>
      <c r="P12" s="6">
        <f t="shared" si="9"/>
        <v>21.099999999998545</v>
      </c>
      <c r="Q12" s="6">
        <f t="shared" si="17"/>
        <v>14077.5</v>
      </c>
      <c r="R12" s="5">
        <v>14089.3</v>
      </c>
      <c r="S12" s="6">
        <f t="shared" si="18"/>
        <v>11.799999999999272</v>
      </c>
      <c r="T12" s="6">
        <f t="shared" si="19"/>
        <v>3444</v>
      </c>
      <c r="U12" s="5">
        <v>3450</v>
      </c>
      <c r="V12" s="11">
        <f t="shared" si="10"/>
        <v>6</v>
      </c>
      <c r="W12" s="11">
        <f t="shared" si="7"/>
        <v>3.2999999999992724</v>
      </c>
      <c r="X12" s="11">
        <f t="shared" si="8"/>
        <v>27.600000000002183</v>
      </c>
      <c r="Y12" s="70">
        <f t="shared" si="11"/>
        <v>0.43147208121827413</v>
      </c>
    </row>
    <row r="13" spans="1:25" x14ac:dyDescent="0.3">
      <c r="A13" s="7">
        <v>42421</v>
      </c>
      <c r="B13" s="8">
        <v>0.20833333333333334</v>
      </c>
      <c r="C13" s="46">
        <v>178</v>
      </c>
      <c r="D13" s="6">
        <f t="shared" si="12"/>
        <v>185420</v>
      </c>
      <c r="E13" s="5">
        <v>185527</v>
      </c>
      <c r="F13" s="6">
        <f t="shared" si="4"/>
        <v>107</v>
      </c>
      <c r="G13" s="6">
        <f t="shared" si="13"/>
        <v>69</v>
      </c>
      <c r="H13" s="5">
        <v>73</v>
      </c>
      <c r="I13" s="6">
        <f t="shared" si="5"/>
        <v>4</v>
      </c>
      <c r="J13" s="31">
        <f t="shared" si="6"/>
        <v>111</v>
      </c>
      <c r="K13" s="6">
        <f t="shared" si="14"/>
        <v>46778.5</v>
      </c>
      <c r="L13" s="5">
        <v>46805.2</v>
      </c>
      <c r="M13" s="6">
        <f t="shared" si="15"/>
        <v>26.69999999999709</v>
      </c>
      <c r="N13" s="6">
        <f t="shared" si="16"/>
        <v>52281.1</v>
      </c>
      <c r="O13" s="5">
        <v>52309.599999999999</v>
      </c>
      <c r="P13" s="6">
        <f t="shared" si="9"/>
        <v>28.5</v>
      </c>
      <c r="Q13" s="6">
        <f t="shared" si="17"/>
        <v>14089.3</v>
      </c>
      <c r="R13" s="5">
        <v>14105.9</v>
      </c>
      <c r="S13" s="6">
        <f t="shared" si="18"/>
        <v>16.600000000000364</v>
      </c>
      <c r="T13" s="6">
        <f t="shared" si="19"/>
        <v>3450</v>
      </c>
      <c r="U13" s="5">
        <v>3455</v>
      </c>
      <c r="V13" s="11">
        <f t="shared" si="10"/>
        <v>5</v>
      </c>
      <c r="W13" s="11">
        <f t="shared" si="7"/>
        <v>6.8999999999996362</v>
      </c>
      <c r="X13" s="11">
        <f t="shared" si="8"/>
        <v>34.200000000002547</v>
      </c>
      <c r="Y13" s="70">
        <f t="shared" si="11"/>
        <v>0.6235955056179775</v>
      </c>
    </row>
    <row r="14" spans="1:25" x14ac:dyDescent="0.3">
      <c r="A14" s="7">
        <v>42422</v>
      </c>
      <c r="B14" s="8">
        <v>0.18055555555555555</v>
      </c>
      <c r="C14" s="46">
        <v>177</v>
      </c>
      <c r="D14" s="6">
        <f t="shared" si="12"/>
        <v>185527</v>
      </c>
      <c r="E14" s="5">
        <v>185614</v>
      </c>
      <c r="F14" s="6">
        <f t="shared" si="4"/>
        <v>87</v>
      </c>
      <c r="G14" s="6">
        <f t="shared" si="13"/>
        <v>73</v>
      </c>
      <c r="H14" s="5">
        <v>75</v>
      </c>
      <c r="I14" s="6">
        <f t="shared" si="5"/>
        <v>2</v>
      </c>
      <c r="J14" s="31">
        <f t="shared" si="6"/>
        <v>89</v>
      </c>
      <c r="K14" s="6">
        <f t="shared" si="14"/>
        <v>46805.2</v>
      </c>
      <c r="L14" s="5">
        <v>46827.7</v>
      </c>
      <c r="M14" s="6">
        <f t="shared" si="15"/>
        <v>22.5</v>
      </c>
      <c r="N14" s="6">
        <f t="shared" si="16"/>
        <v>52309.599999999999</v>
      </c>
      <c r="O14" s="5">
        <v>52328</v>
      </c>
      <c r="P14" s="6">
        <f t="shared" si="9"/>
        <v>18.400000000001455</v>
      </c>
      <c r="Q14" s="6">
        <f t="shared" si="17"/>
        <v>14105.9</v>
      </c>
      <c r="R14" s="5">
        <v>14114.9</v>
      </c>
      <c r="S14" s="6">
        <f t="shared" si="18"/>
        <v>9</v>
      </c>
      <c r="T14" s="6">
        <f t="shared" si="19"/>
        <v>3455</v>
      </c>
      <c r="U14" s="5">
        <v>3460</v>
      </c>
      <c r="V14" s="11">
        <f t="shared" si="10"/>
        <v>5</v>
      </c>
      <c r="W14" s="11">
        <f t="shared" si="7"/>
        <v>4.4000000000014552</v>
      </c>
      <c r="X14" s="11">
        <f t="shared" si="8"/>
        <v>34.099999999998545</v>
      </c>
      <c r="Y14" s="70">
        <f t="shared" si="11"/>
        <v>0.50282485875706218</v>
      </c>
    </row>
    <row r="15" spans="1:25" x14ac:dyDescent="0.3">
      <c r="A15" s="7">
        <v>42423</v>
      </c>
      <c r="B15" s="8">
        <v>0.20833333333333334</v>
      </c>
      <c r="C15" s="46">
        <v>167</v>
      </c>
      <c r="D15" s="6">
        <f t="shared" si="12"/>
        <v>185614</v>
      </c>
      <c r="E15" s="5">
        <v>185695</v>
      </c>
      <c r="F15" s="6">
        <f t="shared" si="4"/>
        <v>81</v>
      </c>
      <c r="G15" s="6">
        <f t="shared" si="13"/>
        <v>75</v>
      </c>
      <c r="H15" s="5">
        <v>76</v>
      </c>
      <c r="I15" s="6">
        <f t="shared" si="5"/>
        <v>1</v>
      </c>
      <c r="J15" s="31">
        <f t="shared" si="6"/>
        <v>82</v>
      </c>
      <c r="K15" s="6">
        <f t="shared" si="14"/>
        <v>46827.7</v>
      </c>
      <c r="L15" s="5">
        <v>46849</v>
      </c>
      <c r="M15" s="6">
        <f t="shared" si="15"/>
        <v>21.30000000000291</v>
      </c>
      <c r="N15" s="6">
        <f t="shared" si="16"/>
        <v>52328</v>
      </c>
      <c r="O15" s="5">
        <v>52349</v>
      </c>
      <c r="P15" s="6">
        <f t="shared" si="9"/>
        <v>21</v>
      </c>
      <c r="Q15" s="6">
        <f t="shared" si="17"/>
        <v>14114.9</v>
      </c>
      <c r="R15" s="5">
        <v>14123</v>
      </c>
      <c r="S15" s="6">
        <f t="shared" si="18"/>
        <v>8.1000000000003638</v>
      </c>
      <c r="T15" s="6">
        <f t="shared" si="19"/>
        <v>3460</v>
      </c>
      <c r="U15" s="5">
        <v>3467</v>
      </c>
      <c r="V15" s="11">
        <f t="shared" si="10"/>
        <v>7</v>
      </c>
      <c r="W15" s="11">
        <f t="shared" si="7"/>
        <v>5.8999999999996362</v>
      </c>
      <c r="X15" s="11">
        <f t="shared" si="8"/>
        <v>24.599999999996726</v>
      </c>
      <c r="Y15" s="70">
        <f t="shared" si="11"/>
        <v>0.49101796407185627</v>
      </c>
    </row>
    <row r="16" spans="1:25" x14ac:dyDescent="0.3">
      <c r="A16" s="7">
        <v>42424</v>
      </c>
      <c r="B16" s="8">
        <v>0.16666666666666666</v>
      </c>
      <c r="C16" s="46">
        <v>166</v>
      </c>
      <c r="D16" s="6">
        <f t="shared" si="12"/>
        <v>185695</v>
      </c>
      <c r="E16" s="5">
        <v>185781</v>
      </c>
      <c r="F16" s="6">
        <f t="shared" si="4"/>
        <v>86</v>
      </c>
      <c r="G16" s="6">
        <f t="shared" si="13"/>
        <v>76</v>
      </c>
      <c r="H16" s="5">
        <v>77</v>
      </c>
      <c r="I16" s="6">
        <f t="shared" si="5"/>
        <v>1</v>
      </c>
      <c r="J16" s="31">
        <f t="shared" si="6"/>
        <v>87</v>
      </c>
      <c r="K16" s="6">
        <f t="shared" si="14"/>
        <v>46849</v>
      </c>
      <c r="L16" s="5">
        <v>46869.9</v>
      </c>
      <c r="M16" s="6">
        <f t="shared" si="15"/>
        <v>20.900000000001455</v>
      </c>
      <c r="N16" s="6">
        <f t="shared" si="16"/>
        <v>52349</v>
      </c>
      <c r="O16" s="5">
        <v>52370.1</v>
      </c>
      <c r="P16" s="6">
        <f t="shared" si="9"/>
        <v>21.099999999998545</v>
      </c>
      <c r="Q16" s="6">
        <f t="shared" si="17"/>
        <v>14123</v>
      </c>
      <c r="R16" s="5">
        <v>14133.6</v>
      </c>
      <c r="S16" s="6">
        <f t="shared" si="18"/>
        <v>10.600000000000364</v>
      </c>
      <c r="T16" s="6">
        <f t="shared" si="19"/>
        <v>3467</v>
      </c>
      <c r="U16" s="5">
        <v>3472</v>
      </c>
      <c r="V16" s="11">
        <f t="shared" si="10"/>
        <v>5</v>
      </c>
      <c r="W16" s="11">
        <f t="shared" si="7"/>
        <v>5.499999999998181</v>
      </c>
      <c r="X16" s="11">
        <f t="shared" si="8"/>
        <v>29.399999999999636</v>
      </c>
      <c r="Y16" s="70">
        <f t="shared" si="11"/>
        <v>0.52409638554216864</v>
      </c>
    </row>
    <row r="17" spans="1:25" x14ac:dyDescent="0.3">
      <c r="A17" s="7">
        <v>42425</v>
      </c>
      <c r="B17" s="8">
        <v>0.16666666666666666</v>
      </c>
      <c r="C17" s="46">
        <v>172</v>
      </c>
      <c r="D17" s="6">
        <f t="shared" si="12"/>
        <v>185781</v>
      </c>
      <c r="E17" s="5">
        <v>185884</v>
      </c>
      <c r="F17" s="6">
        <f t="shared" si="4"/>
        <v>103</v>
      </c>
      <c r="G17" s="6">
        <f t="shared" si="13"/>
        <v>77</v>
      </c>
      <c r="H17" s="5">
        <v>78</v>
      </c>
      <c r="I17" s="6">
        <f t="shared" si="5"/>
        <v>1</v>
      </c>
      <c r="J17" s="31">
        <f t="shared" si="6"/>
        <v>104</v>
      </c>
      <c r="K17" s="6">
        <f t="shared" si="14"/>
        <v>46869.9</v>
      </c>
      <c r="L17" s="5">
        <v>46885.599999999999</v>
      </c>
      <c r="M17" s="6">
        <f t="shared" si="15"/>
        <v>15.69999999999709</v>
      </c>
      <c r="N17" s="6">
        <f t="shared" si="16"/>
        <v>52370.1</v>
      </c>
      <c r="O17" s="5">
        <v>52409.1</v>
      </c>
      <c r="P17" s="6">
        <f t="shared" si="9"/>
        <v>39</v>
      </c>
      <c r="Q17" s="6">
        <f t="shared" si="17"/>
        <v>14133.6</v>
      </c>
      <c r="R17" s="5">
        <v>14143.1</v>
      </c>
      <c r="S17" s="6">
        <f t="shared" si="18"/>
        <v>9.5</v>
      </c>
      <c r="T17" s="6">
        <f t="shared" si="19"/>
        <v>3472</v>
      </c>
      <c r="U17" s="5">
        <v>3477</v>
      </c>
      <c r="V17" s="11">
        <f t="shared" si="10"/>
        <v>5</v>
      </c>
      <c r="W17" s="11">
        <f t="shared" si="7"/>
        <v>24.5</v>
      </c>
      <c r="X17" s="11">
        <f t="shared" si="8"/>
        <v>34.80000000000291</v>
      </c>
      <c r="Y17" s="70">
        <f t="shared" si="11"/>
        <v>0.60465116279069764</v>
      </c>
    </row>
    <row r="18" spans="1:25" x14ac:dyDescent="0.3">
      <c r="A18" s="7">
        <v>42426</v>
      </c>
      <c r="B18" s="8">
        <v>0.5</v>
      </c>
      <c r="C18" s="46">
        <v>155</v>
      </c>
      <c r="D18" s="6">
        <f t="shared" si="12"/>
        <v>185884</v>
      </c>
      <c r="E18" s="5">
        <v>185965</v>
      </c>
      <c r="F18" s="6">
        <f t="shared" si="4"/>
        <v>81</v>
      </c>
      <c r="G18" s="6">
        <f t="shared" si="13"/>
        <v>78</v>
      </c>
      <c r="H18" s="5">
        <v>80</v>
      </c>
      <c r="I18" s="6">
        <f t="shared" si="5"/>
        <v>2</v>
      </c>
      <c r="J18" s="31">
        <f t="shared" si="6"/>
        <v>83</v>
      </c>
      <c r="K18" s="6">
        <f t="shared" si="14"/>
        <v>46885.599999999999</v>
      </c>
      <c r="L18" s="5">
        <v>46909.3</v>
      </c>
      <c r="M18" s="6">
        <f t="shared" si="15"/>
        <v>23.700000000004366</v>
      </c>
      <c r="N18" s="6">
        <f t="shared" si="16"/>
        <v>52409.1</v>
      </c>
      <c r="O18" s="5">
        <v>52425.5</v>
      </c>
      <c r="P18" s="6">
        <f t="shared" si="9"/>
        <v>16.400000000001455</v>
      </c>
      <c r="Q18" s="6">
        <f t="shared" si="17"/>
        <v>14143.1</v>
      </c>
      <c r="R18" s="5">
        <v>14151</v>
      </c>
      <c r="S18" s="6">
        <f t="shared" si="18"/>
        <v>7.8999999999996362</v>
      </c>
      <c r="T18" s="6">
        <f t="shared" si="19"/>
        <v>3477</v>
      </c>
      <c r="U18" s="5">
        <v>3482</v>
      </c>
      <c r="V18" s="11">
        <f t="shared" si="10"/>
        <v>5</v>
      </c>
      <c r="W18" s="11">
        <f t="shared" si="7"/>
        <v>3.500000000001819</v>
      </c>
      <c r="X18" s="11">
        <f t="shared" si="8"/>
        <v>29.999999999994543</v>
      </c>
      <c r="Y18" s="70">
        <f t="shared" si="11"/>
        <v>0.53548387096774197</v>
      </c>
    </row>
    <row r="19" spans="1:25" x14ac:dyDescent="0.3">
      <c r="A19" s="7">
        <v>42427</v>
      </c>
      <c r="B19" s="8">
        <v>0.20833333333333334</v>
      </c>
      <c r="C19" s="46">
        <v>180</v>
      </c>
      <c r="D19" s="6">
        <f t="shared" si="12"/>
        <v>185965</v>
      </c>
      <c r="E19" s="5">
        <v>186044</v>
      </c>
      <c r="F19" s="6">
        <f t="shared" si="4"/>
        <v>79</v>
      </c>
      <c r="G19" s="6">
        <f t="shared" si="13"/>
        <v>80</v>
      </c>
      <c r="H19" s="5">
        <v>85</v>
      </c>
      <c r="I19" s="6">
        <f t="shared" si="5"/>
        <v>5</v>
      </c>
      <c r="J19" s="31">
        <f t="shared" si="6"/>
        <v>84</v>
      </c>
      <c r="K19" s="6">
        <f t="shared" si="14"/>
        <v>46909.3</v>
      </c>
      <c r="L19" s="5">
        <v>46944</v>
      </c>
      <c r="M19" s="6">
        <f t="shared" si="15"/>
        <v>34.69999999999709</v>
      </c>
      <c r="N19" s="6">
        <f t="shared" si="16"/>
        <v>52425.5</v>
      </c>
      <c r="O19" s="5">
        <v>52442</v>
      </c>
      <c r="P19" s="6">
        <f t="shared" si="9"/>
        <v>16.5</v>
      </c>
      <c r="Q19" s="6">
        <f t="shared" si="17"/>
        <v>14151</v>
      </c>
      <c r="R19" s="5">
        <v>14160</v>
      </c>
      <c r="S19" s="6">
        <f t="shared" si="18"/>
        <v>9</v>
      </c>
      <c r="T19" s="6">
        <f t="shared" si="19"/>
        <v>3482</v>
      </c>
      <c r="U19" s="5">
        <v>3488</v>
      </c>
      <c r="V19" s="11">
        <f t="shared" si="10"/>
        <v>6</v>
      </c>
      <c r="W19" s="11">
        <f t="shared" si="7"/>
        <v>1.5</v>
      </c>
      <c r="X19" s="11">
        <f t="shared" si="8"/>
        <v>17.80000000000291</v>
      </c>
      <c r="Y19" s="70">
        <f t="shared" si="11"/>
        <v>0.46666666666666667</v>
      </c>
    </row>
    <row r="20" spans="1:25" x14ac:dyDescent="0.3">
      <c r="A20" s="7">
        <v>42428</v>
      </c>
      <c r="B20" s="8">
        <v>0.1875</v>
      </c>
      <c r="C20" s="46">
        <v>183</v>
      </c>
      <c r="D20" s="6">
        <f t="shared" si="12"/>
        <v>186044</v>
      </c>
      <c r="E20" s="5">
        <v>186131</v>
      </c>
      <c r="F20" s="6">
        <f t="shared" si="4"/>
        <v>87</v>
      </c>
      <c r="G20" s="6">
        <f t="shared" si="13"/>
        <v>85</v>
      </c>
      <c r="H20" s="5">
        <v>87</v>
      </c>
      <c r="I20" s="6">
        <f t="shared" si="5"/>
        <v>2</v>
      </c>
      <c r="J20" s="31">
        <f t="shared" si="6"/>
        <v>89</v>
      </c>
      <c r="K20" s="6">
        <f t="shared" si="14"/>
        <v>46944</v>
      </c>
      <c r="L20" s="5">
        <v>46959.4</v>
      </c>
      <c r="M20" s="6">
        <f t="shared" si="15"/>
        <v>15.400000000001455</v>
      </c>
      <c r="N20" s="6">
        <f t="shared" si="16"/>
        <v>52442</v>
      </c>
      <c r="O20" s="5">
        <v>52481.8</v>
      </c>
      <c r="P20" s="6">
        <f t="shared" si="9"/>
        <v>39.80000000000291</v>
      </c>
      <c r="Q20" s="6">
        <f t="shared" si="17"/>
        <v>14160</v>
      </c>
      <c r="R20" s="5">
        <v>14168</v>
      </c>
      <c r="S20" s="6">
        <f t="shared" si="18"/>
        <v>8</v>
      </c>
      <c r="T20" s="6">
        <f t="shared" si="19"/>
        <v>3488</v>
      </c>
      <c r="U20" s="5">
        <v>3493</v>
      </c>
      <c r="V20" s="11">
        <f t="shared" si="10"/>
        <v>5</v>
      </c>
      <c r="W20" s="11">
        <f t="shared" si="7"/>
        <v>26.80000000000291</v>
      </c>
      <c r="X20" s="11">
        <f t="shared" si="8"/>
        <v>20.799999999995634</v>
      </c>
      <c r="Y20" s="70">
        <f t="shared" si="11"/>
        <v>0.48633879781420764</v>
      </c>
    </row>
    <row r="21" spans="1:25" x14ac:dyDescent="0.3">
      <c r="A21" s="7">
        <v>42429</v>
      </c>
      <c r="B21" s="8">
        <v>0.19791666666666666</v>
      </c>
      <c r="C21" s="46">
        <v>175</v>
      </c>
      <c r="D21" s="6">
        <f t="shared" si="12"/>
        <v>186131</v>
      </c>
      <c r="E21" s="5">
        <v>186206</v>
      </c>
      <c r="F21" s="6">
        <f t="shared" si="4"/>
        <v>75</v>
      </c>
      <c r="G21" s="6">
        <f t="shared" si="13"/>
        <v>87</v>
      </c>
      <c r="H21" s="5">
        <v>91</v>
      </c>
      <c r="I21" s="6">
        <f t="shared" si="5"/>
        <v>4</v>
      </c>
      <c r="J21" s="31">
        <f t="shared" si="6"/>
        <v>79</v>
      </c>
      <c r="K21" s="6">
        <f t="shared" si="14"/>
        <v>46959.4</v>
      </c>
      <c r="L21" s="5">
        <v>46981.3</v>
      </c>
      <c r="M21" s="6">
        <f t="shared" si="15"/>
        <v>21.900000000001455</v>
      </c>
      <c r="N21" s="6">
        <f t="shared" si="16"/>
        <v>52481.8</v>
      </c>
      <c r="O21" s="5">
        <v>52502</v>
      </c>
      <c r="P21" s="6">
        <f t="shared" si="9"/>
        <v>20.19999999999709</v>
      </c>
      <c r="Q21" s="6">
        <f t="shared" si="17"/>
        <v>14168</v>
      </c>
      <c r="R21" s="5">
        <v>14177</v>
      </c>
      <c r="S21" s="6">
        <f t="shared" si="18"/>
        <v>9</v>
      </c>
      <c r="T21" s="6">
        <f t="shared" si="19"/>
        <v>3493</v>
      </c>
      <c r="U21" s="5">
        <v>3499</v>
      </c>
      <c r="V21" s="11">
        <f t="shared" si="10"/>
        <v>6</v>
      </c>
      <c r="W21" s="11">
        <f t="shared" si="7"/>
        <v>5.1999999999970896</v>
      </c>
      <c r="X21" s="11">
        <f t="shared" si="8"/>
        <v>21.900000000001455</v>
      </c>
      <c r="Y21" s="70">
        <f t="shared" si="11"/>
        <v>0.4514285714285714</v>
      </c>
    </row>
    <row r="22" spans="1:25" x14ac:dyDescent="0.3">
      <c r="A22" s="7">
        <v>42430</v>
      </c>
      <c r="B22" s="8">
        <v>0.16666666666666666</v>
      </c>
      <c r="C22" s="46">
        <v>162</v>
      </c>
      <c r="D22" s="6">
        <f t="shared" si="12"/>
        <v>186206</v>
      </c>
      <c r="E22" s="5">
        <v>186278</v>
      </c>
      <c r="F22" s="6">
        <f t="shared" si="4"/>
        <v>72</v>
      </c>
      <c r="G22" s="6">
        <f t="shared" si="13"/>
        <v>91</v>
      </c>
      <c r="H22" s="5">
        <v>93</v>
      </c>
      <c r="I22" s="6">
        <f t="shared" si="5"/>
        <v>2</v>
      </c>
      <c r="J22" s="31">
        <f t="shared" si="6"/>
        <v>74</v>
      </c>
      <c r="K22" s="6">
        <f t="shared" si="14"/>
        <v>46981.3</v>
      </c>
      <c r="L22" s="5">
        <v>47004.7</v>
      </c>
      <c r="M22" s="6">
        <f t="shared" si="15"/>
        <v>23.399999999994179</v>
      </c>
      <c r="N22" s="6">
        <f t="shared" si="16"/>
        <v>52502</v>
      </c>
      <c r="O22" s="5">
        <v>52523</v>
      </c>
      <c r="P22" s="6">
        <f t="shared" si="9"/>
        <v>21</v>
      </c>
      <c r="Q22" s="6">
        <f t="shared" si="17"/>
        <v>14177</v>
      </c>
      <c r="R22" s="5">
        <v>14185.4</v>
      </c>
      <c r="S22" s="6">
        <f t="shared" si="18"/>
        <v>8.3999999999996362</v>
      </c>
      <c r="T22" s="6">
        <f t="shared" si="19"/>
        <v>3499</v>
      </c>
      <c r="U22" s="5">
        <v>3504</v>
      </c>
      <c r="V22" s="11">
        <f t="shared" si="10"/>
        <v>5</v>
      </c>
      <c r="W22" s="11">
        <f t="shared" si="7"/>
        <v>7.6000000000003638</v>
      </c>
      <c r="X22" s="11">
        <f t="shared" si="8"/>
        <v>16.200000000006185</v>
      </c>
      <c r="Y22" s="70">
        <f t="shared" si="11"/>
        <v>0.4567901234567901</v>
      </c>
    </row>
    <row r="23" spans="1:25" x14ac:dyDescent="0.3">
      <c r="A23" s="7">
        <v>42431</v>
      </c>
      <c r="B23" s="8">
        <v>0.20833333333333334</v>
      </c>
      <c r="C23" s="46">
        <v>169</v>
      </c>
      <c r="D23" s="6">
        <f t="shared" si="12"/>
        <v>186278</v>
      </c>
      <c r="E23" s="5">
        <v>186353</v>
      </c>
      <c r="F23" s="6">
        <f t="shared" si="4"/>
        <v>75</v>
      </c>
      <c r="G23" s="6">
        <f t="shared" si="13"/>
        <v>93</v>
      </c>
      <c r="H23" s="5">
        <v>98</v>
      </c>
      <c r="I23" s="6">
        <f t="shared" si="5"/>
        <v>5</v>
      </c>
      <c r="J23" s="31">
        <f t="shared" si="6"/>
        <v>80</v>
      </c>
      <c r="K23" s="6">
        <f t="shared" si="14"/>
        <v>47004.7</v>
      </c>
      <c r="L23" s="5">
        <v>47025</v>
      </c>
      <c r="M23" s="6">
        <f t="shared" si="15"/>
        <v>20.30000000000291</v>
      </c>
      <c r="N23" s="6">
        <f t="shared" si="16"/>
        <v>52523</v>
      </c>
      <c r="O23" s="5">
        <v>52538</v>
      </c>
      <c r="P23" s="6">
        <f t="shared" si="9"/>
        <v>15</v>
      </c>
      <c r="Q23" s="6">
        <f t="shared" si="17"/>
        <v>14185.4</v>
      </c>
      <c r="R23" s="5">
        <v>14196</v>
      </c>
      <c r="S23" s="6">
        <f t="shared" si="18"/>
        <v>10.600000000000364</v>
      </c>
      <c r="T23" s="6">
        <f t="shared" si="19"/>
        <v>3504</v>
      </c>
      <c r="U23" s="5">
        <v>3506</v>
      </c>
      <c r="V23" s="11">
        <f t="shared" si="10"/>
        <v>2</v>
      </c>
      <c r="W23" s="11">
        <f t="shared" ref="W23:W86" si="20">P23-S23-V23</f>
        <v>2.3999999999996362</v>
      </c>
      <c r="X23" s="11">
        <f t="shared" si="8"/>
        <v>32.099999999996726</v>
      </c>
      <c r="Y23" s="70">
        <f t="shared" si="11"/>
        <v>0.47337278106508873</v>
      </c>
    </row>
    <row r="24" spans="1:25" x14ac:dyDescent="0.3">
      <c r="A24" s="7">
        <v>42432</v>
      </c>
      <c r="B24" s="8">
        <v>4.1666666666666664E-2</v>
      </c>
      <c r="C24" s="46">
        <v>179</v>
      </c>
      <c r="D24" s="6">
        <f t="shared" si="12"/>
        <v>186353</v>
      </c>
      <c r="E24" s="5">
        <v>186427</v>
      </c>
      <c r="F24" s="6">
        <f t="shared" si="4"/>
        <v>74</v>
      </c>
      <c r="G24" s="6">
        <f t="shared" si="13"/>
        <v>98</v>
      </c>
      <c r="H24" s="5">
        <v>100</v>
      </c>
      <c r="I24" s="6">
        <f t="shared" si="5"/>
        <v>2</v>
      </c>
      <c r="J24" s="31">
        <f t="shared" si="6"/>
        <v>76</v>
      </c>
      <c r="K24" s="6">
        <f t="shared" si="14"/>
        <v>47025</v>
      </c>
      <c r="L24" s="5">
        <v>47048</v>
      </c>
      <c r="M24" s="6">
        <f t="shared" si="15"/>
        <v>23</v>
      </c>
      <c r="N24" s="6">
        <f t="shared" si="16"/>
        <v>52538</v>
      </c>
      <c r="O24" s="5">
        <v>52550.2</v>
      </c>
      <c r="P24" s="6">
        <f t="shared" si="9"/>
        <v>12.19999999999709</v>
      </c>
      <c r="Q24" s="6">
        <f t="shared" si="17"/>
        <v>14196</v>
      </c>
      <c r="R24" s="5">
        <v>14204.7</v>
      </c>
      <c r="S24" s="6">
        <f t="shared" si="18"/>
        <v>8.7000000000007276</v>
      </c>
      <c r="T24" s="6">
        <f t="shared" si="19"/>
        <v>3506</v>
      </c>
      <c r="U24" s="5">
        <v>3508</v>
      </c>
      <c r="V24" s="11">
        <f t="shared" si="10"/>
        <v>2</v>
      </c>
      <c r="W24" s="11">
        <f t="shared" si="20"/>
        <v>1.499999999996362</v>
      </c>
      <c r="X24" s="11">
        <f t="shared" si="8"/>
        <v>30.100000000002183</v>
      </c>
      <c r="Y24" s="70">
        <f t="shared" si="11"/>
        <v>0.42458100558659218</v>
      </c>
    </row>
    <row r="25" spans="1:25" x14ac:dyDescent="0.3">
      <c r="A25" s="7">
        <v>42433</v>
      </c>
      <c r="B25" s="8">
        <v>0.20833333333333334</v>
      </c>
      <c r="C25" s="46">
        <v>175</v>
      </c>
      <c r="D25" s="6">
        <f t="shared" si="12"/>
        <v>186427</v>
      </c>
      <c r="E25" s="5">
        <v>186507</v>
      </c>
      <c r="F25" s="6">
        <f t="shared" si="4"/>
        <v>80</v>
      </c>
      <c r="G25" s="6">
        <f t="shared" si="13"/>
        <v>100</v>
      </c>
      <c r="H25" s="5">
        <v>103</v>
      </c>
      <c r="I25" s="6">
        <f t="shared" si="5"/>
        <v>3</v>
      </c>
      <c r="J25" s="31">
        <f t="shared" si="6"/>
        <v>83</v>
      </c>
      <c r="K25" s="6">
        <f t="shared" si="14"/>
        <v>47048</v>
      </c>
      <c r="L25" s="5">
        <v>47072.5</v>
      </c>
      <c r="M25" s="6">
        <f t="shared" si="15"/>
        <v>24.5</v>
      </c>
      <c r="N25" s="6">
        <f t="shared" si="16"/>
        <v>52550.2</v>
      </c>
      <c r="O25" s="5">
        <v>52560.7</v>
      </c>
      <c r="P25" s="6">
        <f t="shared" si="9"/>
        <v>10.5</v>
      </c>
      <c r="Q25" s="6">
        <f t="shared" si="17"/>
        <v>14204.7</v>
      </c>
      <c r="R25" s="5">
        <v>14214.1</v>
      </c>
      <c r="S25" s="6">
        <f t="shared" si="18"/>
        <v>9.3999999999996362</v>
      </c>
      <c r="T25" s="6">
        <f t="shared" si="19"/>
        <v>3508</v>
      </c>
      <c r="U25" s="5">
        <v>3509.9</v>
      </c>
      <c r="V25" s="11">
        <f t="shared" si="10"/>
        <v>1.9000000000000909</v>
      </c>
      <c r="W25" s="11">
        <f t="shared" si="20"/>
        <v>-0.79999999999972715</v>
      </c>
      <c r="X25" s="11">
        <f t="shared" si="8"/>
        <v>36.700000000000273</v>
      </c>
      <c r="Y25" s="70">
        <f t="shared" si="11"/>
        <v>0.47428571428571431</v>
      </c>
    </row>
    <row r="26" spans="1:25" x14ac:dyDescent="0.3">
      <c r="A26" s="7">
        <v>42434</v>
      </c>
      <c r="B26" s="8">
        <v>4.1666666666666664E-2</v>
      </c>
      <c r="C26" s="46">
        <v>181</v>
      </c>
      <c r="D26" s="6">
        <f t="shared" si="12"/>
        <v>186507</v>
      </c>
      <c r="E26" s="5">
        <v>186593</v>
      </c>
      <c r="F26" s="6">
        <f t="shared" si="4"/>
        <v>86</v>
      </c>
      <c r="G26" s="6">
        <f t="shared" si="13"/>
        <v>103</v>
      </c>
      <c r="H26" s="5">
        <v>105</v>
      </c>
      <c r="I26" s="6">
        <f t="shared" si="5"/>
        <v>2</v>
      </c>
      <c r="J26" s="31">
        <f t="shared" si="6"/>
        <v>88</v>
      </c>
      <c r="K26" s="6">
        <f t="shared" si="14"/>
        <v>47072.5</v>
      </c>
      <c r="L26" s="5">
        <v>47094.1</v>
      </c>
      <c r="M26" s="6">
        <f t="shared" si="15"/>
        <v>21.599999999998545</v>
      </c>
      <c r="N26" s="6">
        <f t="shared" si="16"/>
        <v>52560.7</v>
      </c>
      <c r="O26" s="5">
        <v>52570.2</v>
      </c>
      <c r="P26" s="6">
        <f t="shared" si="9"/>
        <v>9.5</v>
      </c>
      <c r="Q26" s="6">
        <f t="shared" si="17"/>
        <v>14214.1</v>
      </c>
      <c r="R26" s="5">
        <v>14223.9</v>
      </c>
      <c r="S26" s="6">
        <f t="shared" si="18"/>
        <v>9.7999999999992724</v>
      </c>
      <c r="T26" s="6">
        <f t="shared" si="19"/>
        <v>3509.9</v>
      </c>
      <c r="U26" s="5">
        <v>3518.2</v>
      </c>
      <c r="V26" s="11">
        <f t="shared" si="10"/>
        <v>8.2999999999997272</v>
      </c>
      <c r="W26" s="11">
        <f t="shared" si="20"/>
        <v>-8.5999999999989996</v>
      </c>
      <c r="X26" s="11">
        <f t="shared" si="8"/>
        <v>38.800000000002456</v>
      </c>
      <c r="Y26" s="70">
        <f t="shared" si="11"/>
        <v>0.48618784530386738</v>
      </c>
    </row>
    <row r="27" spans="1:25" x14ac:dyDescent="0.3">
      <c r="A27" s="7">
        <v>42435</v>
      </c>
      <c r="B27" s="8">
        <v>0.20833333333333334</v>
      </c>
      <c r="C27" s="46">
        <v>213</v>
      </c>
      <c r="D27" s="6">
        <f t="shared" si="12"/>
        <v>186593</v>
      </c>
      <c r="E27" s="5">
        <v>186686</v>
      </c>
      <c r="F27" s="6">
        <f t="shared" si="4"/>
        <v>93</v>
      </c>
      <c r="G27" s="6">
        <f t="shared" si="13"/>
        <v>105</v>
      </c>
      <c r="H27" s="5">
        <v>107</v>
      </c>
      <c r="I27" s="6">
        <f t="shared" si="5"/>
        <v>2</v>
      </c>
      <c r="J27" s="31">
        <f t="shared" si="6"/>
        <v>95</v>
      </c>
      <c r="K27" s="6">
        <f t="shared" si="14"/>
        <v>47094.1</v>
      </c>
      <c r="L27" s="5">
        <v>47122</v>
      </c>
      <c r="M27" s="6">
        <f t="shared" si="15"/>
        <v>27.900000000001455</v>
      </c>
      <c r="N27" s="6">
        <f t="shared" si="16"/>
        <v>52570.2</v>
      </c>
      <c r="O27" s="5">
        <v>52589</v>
      </c>
      <c r="P27" s="6">
        <f t="shared" si="9"/>
        <v>18.80000000000291</v>
      </c>
      <c r="Q27" s="6">
        <f t="shared" si="17"/>
        <v>14223.9</v>
      </c>
      <c r="R27" s="5">
        <v>14233.2</v>
      </c>
      <c r="S27" s="6">
        <f t="shared" si="18"/>
        <v>9.3000000000010914</v>
      </c>
      <c r="T27" s="6">
        <f t="shared" si="19"/>
        <v>3518.2</v>
      </c>
      <c r="U27" s="5">
        <v>3520</v>
      </c>
      <c r="V27" s="11">
        <f t="shared" si="10"/>
        <v>1.8000000000001819</v>
      </c>
      <c r="W27" s="11">
        <f t="shared" si="20"/>
        <v>7.7000000000016371</v>
      </c>
      <c r="X27" s="11">
        <f t="shared" si="8"/>
        <v>37.199999999994361</v>
      </c>
      <c r="Y27" s="70">
        <f t="shared" si="11"/>
        <v>0.4460093896713615</v>
      </c>
    </row>
    <row r="28" spans="1:25" x14ac:dyDescent="0.3">
      <c r="A28" s="7">
        <v>42436</v>
      </c>
      <c r="B28" s="8">
        <v>0.20833333333333334</v>
      </c>
      <c r="C28" s="46">
        <v>194</v>
      </c>
      <c r="D28" s="6">
        <f t="shared" si="12"/>
        <v>186686</v>
      </c>
      <c r="E28" s="5">
        <v>186762</v>
      </c>
      <c r="F28" s="6">
        <f t="shared" si="4"/>
        <v>76</v>
      </c>
      <c r="G28" s="6">
        <f t="shared" si="13"/>
        <v>107</v>
      </c>
      <c r="H28" s="5">
        <v>109</v>
      </c>
      <c r="I28" s="6">
        <f t="shared" si="5"/>
        <v>2</v>
      </c>
      <c r="J28" s="31">
        <f t="shared" si="6"/>
        <v>78</v>
      </c>
      <c r="K28" s="6">
        <f t="shared" si="14"/>
        <v>47122</v>
      </c>
      <c r="L28" s="5">
        <v>47141</v>
      </c>
      <c r="M28" s="6">
        <f t="shared" si="15"/>
        <v>19</v>
      </c>
      <c r="N28" s="6">
        <f t="shared" si="16"/>
        <v>52589</v>
      </c>
      <c r="O28" s="5">
        <v>52605</v>
      </c>
      <c r="P28" s="6">
        <f t="shared" si="9"/>
        <v>16</v>
      </c>
      <c r="Q28" s="6">
        <f t="shared" si="17"/>
        <v>14233.2</v>
      </c>
      <c r="R28" s="5">
        <v>14242.5</v>
      </c>
      <c r="S28" s="6">
        <f t="shared" si="18"/>
        <v>9.2999999999992724</v>
      </c>
      <c r="T28" s="6">
        <f t="shared" si="19"/>
        <v>3520</v>
      </c>
      <c r="U28" s="5">
        <v>3522.8</v>
      </c>
      <c r="V28" s="11">
        <f t="shared" si="10"/>
        <v>2.8000000000001819</v>
      </c>
      <c r="W28" s="11">
        <f t="shared" si="20"/>
        <v>3.9000000000005457</v>
      </c>
      <c r="X28" s="11">
        <f t="shared" si="8"/>
        <v>30.900000000000546</v>
      </c>
      <c r="Y28" s="70">
        <f t="shared" si="11"/>
        <v>0.40206185567010311</v>
      </c>
    </row>
    <row r="29" spans="1:25" x14ac:dyDescent="0.3">
      <c r="A29" s="7">
        <v>42437</v>
      </c>
      <c r="B29" s="8">
        <v>0.20833333333333334</v>
      </c>
      <c r="C29" s="46">
        <v>181</v>
      </c>
      <c r="D29" s="6">
        <f t="shared" si="12"/>
        <v>186762</v>
      </c>
      <c r="E29" s="5">
        <v>186840</v>
      </c>
      <c r="F29" s="6">
        <f t="shared" si="4"/>
        <v>78</v>
      </c>
      <c r="G29" s="6">
        <f t="shared" si="13"/>
        <v>109</v>
      </c>
      <c r="H29" s="5">
        <v>112</v>
      </c>
      <c r="I29" s="6">
        <f t="shared" si="5"/>
        <v>3</v>
      </c>
      <c r="J29" s="31">
        <f t="shared" si="6"/>
        <v>81</v>
      </c>
      <c r="K29" s="6">
        <f t="shared" si="14"/>
        <v>47141</v>
      </c>
      <c r="L29" s="5">
        <v>47163.9</v>
      </c>
      <c r="M29" s="6">
        <f t="shared" si="15"/>
        <v>22.900000000001455</v>
      </c>
      <c r="N29" s="6">
        <f t="shared" si="16"/>
        <v>52605</v>
      </c>
      <c r="O29" s="5">
        <v>52622.9</v>
      </c>
      <c r="P29" s="6">
        <f t="shared" si="9"/>
        <v>17.900000000001455</v>
      </c>
      <c r="Q29" s="6">
        <f t="shared" si="17"/>
        <v>14242.5</v>
      </c>
      <c r="R29" s="5">
        <v>14251.2</v>
      </c>
      <c r="S29" s="6">
        <f t="shared" si="18"/>
        <v>8.7000000000007276</v>
      </c>
      <c r="T29" s="6">
        <f t="shared" si="19"/>
        <v>3522.8</v>
      </c>
      <c r="U29" s="5">
        <v>3524.9</v>
      </c>
      <c r="V29" s="11">
        <f t="shared" si="10"/>
        <v>2.0999999999999091</v>
      </c>
      <c r="W29" s="11">
        <f t="shared" si="20"/>
        <v>7.1000000000008185</v>
      </c>
      <c r="X29" s="11">
        <f t="shared" si="8"/>
        <v>29.399999999996453</v>
      </c>
      <c r="Y29" s="70">
        <f t="shared" si="11"/>
        <v>0.44751381215469616</v>
      </c>
    </row>
    <row r="30" spans="1:25" x14ac:dyDescent="0.3">
      <c r="A30" s="7">
        <v>42438</v>
      </c>
      <c r="B30" s="8">
        <v>0.1875</v>
      </c>
      <c r="C30" s="46">
        <v>187</v>
      </c>
      <c r="D30" s="6">
        <f t="shared" si="12"/>
        <v>186840</v>
      </c>
      <c r="E30" s="5">
        <v>186927</v>
      </c>
      <c r="F30" s="6">
        <f t="shared" si="4"/>
        <v>87</v>
      </c>
      <c r="G30" s="6">
        <f t="shared" si="13"/>
        <v>112</v>
      </c>
      <c r="H30" s="5">
        <v>115</v>
      </c>
      <c r="I30" s="6">
        <f t="shared" si="5"/>
        <v>3</v>
      </c>
      <c r="J30" s="31">
        <f t="shared" si="6"/>
        <v>90</v>
      </c>
      <c r="K30" s="6">
        <f t="shared" si="14"/>
        <v>47163.9</v>
      </c>
      <c r="L30" s="5">
        <v>47186.1</v>
      </c>
      <c r="M30" s="6">
        <f t="shared" si="15"/>
        <v>22.19999999999709</v>
      </c>
      <c r="N30" s="6">
        <f t="shared" si="16"/>
        <v>52622.9</v>
      </c>
      <c r="O30" s="5">
        <v>52645.599999999999</v>
      </c>
      <c r="P30" s="6">
        <f t="shared" si="9"/>
        <v>22.69999999999709</v>
      </c>
      <c r="Q30" s="6">
        <f t="shared" si="17"/>
        <v>14251.2</v>
      </c>
      <c r="R30" s="5">
        <v>14262.2</v>
      </c>
      <c r="S30" s="6">
        <f t="shared" si="18"/>
        <v>11</v>
      </c>
      <c r="T30" s="6">
        <f t="shared" si="19"/>
        <v>3524.9</v>
      </c>
      <c r="U30" s="5">
        <v>3532.9</v>
      </c>
      <c r="V30" s="11">
        <f t="shared" si="10"/>
        <v>8</v>
      </c>
      <c r="W30" s="11">
        <f t="shared" si="20"/>
        <v>3.6999999999970896</v>
      </c>
      <c r="X30" s="11">
        <f t="shared" si="8"/>
        <v>26.100000000005821</v>
      </c>
      <c r="Y30" s="70">
        <f t="shared" si="11"/>
        <v>0.48128342245989303</v>
      </c>
    </row>
    <row r="31" spans="1:25" x14ac:dyDescent="0.3">
      <c r="A31" s="7">
        <v>42439</v>
      </c>
      <c r="B31" s="8">
        <v>0.1875</v>
      </c>
      <c r="C31" s="46">
        <v>184</v>
      </c>
      <c r="D31" s="6">
        <f t="shared" si="12"/>
        <v>186927</v>
      </c>
      <c r="E31" s="5">
        <v>187003</v>
      </c>
      <c r="F31" s="6">
        <f t="shared" si="4"/>
        <v>76</v>
      </c>
      <c r="G31" s="6">
        <f t="shared" si="13"/>
        <v>115</v>
      </c>
      <c r="H31" s="5">
        <v>117</v>
      </c>
      <c r="I31" s="6">
        <f t="shared" si="5"/>
        <v>2</v>
      </c>
      <c r="J31" s="31">
        <f t="shared" si="6"/>
        <v>78</v>
      </c>
      <c r="K31" s="6">
        <f t="shared" si="14"/>
        <v>47186.1</v>
      </c>
      <c r="L31" s="5">
        <v>47208</v>
      </c>
      <c r="M31" s="6">
        <f t="shared" si="15"/>
        <v>21.900000000001455</v>
      </c>
      <c r="N31" s="6">
        <f t="shared" si="16"/>
        <v>52645.599999999999</v>
      </c>
      <c r="O31" s="5">
        <v>52660</v>
      </c>
      <c r="P31" s="6">
        <f t="shared" si="9"/>
        <v>14.400000000001455</v>
      </c>
      <c r="Q31" s="6">
        <f t="shared" si="17"/>
        <v>14262.2</v>
      </c>
      <c r="R31" s="5">
        <v>14266</v>
      </c>
      <c r="S31" s="6">
        <f t="shared" si="18"/>
        <v>3.7999999999992724</v>
      </c>
      <c r="T31" s="6">
        <f t="shared" si="19"/>
        <v>3532.9</v>
      </c>
      <c r="U31" s="5">
        <v>3534</v>
      </c>
      <c r="V31" s="11">
        <f t="shared" si="10"/>
        <v>1.0999999999999091</v>
      </c>
      <c r="W31" s="11">
        <f t="shared" si="20"/>
        <v>9.5000000000022737</v>
      </c>
      <c r="X31" s="11">
        <f t="shared" si="8"/>
        <v>36.799999999997908</v>
      </c>
      <c r="Y31" s="70">
        <f t="shared" si="11"/>
        <v>0.42391304347826086</v>
      </c>
    </row>
    <row r="32" spans="1:25" x14ac:dyDescent="0.3">
      <c r="A32" s="7">
        <v>42440</v>
      </c>
      <c r="B32" s="8">
        <v>0.19444444444444445</v>
      </c>
      <c r="C32" s="46">
        <v>186</v>
      </c>
      <c r="D32" s="6">
        <f t="shared" si="12"/>
        <v>187003</v>
      </c>
      <c r="E32" s="5">
        <v>187090</v>
      </c>
      <c r="F32" s="6">
        <f t="shared" si="4"/>
        <v>87</v>
      </c>
      <c r="G32" s="6">
        <f t="shared" si="13"/>
        <v>117</v>
      </c>
      <c r="H32" s="5">
        <v>119</v>
      </c>
      <c r="I32" s="6">
        <f t="shared" si="5"/>
        <v>2</v>
      </c>
      <c r="J32" s="31">
        <f t="shared" si="6"/>
        <v>89</v>
      </c>
      <c r="K32" s="6">
        <f t="shared" si="14"/>
        <v>47208</v>
      </c>
      <c r="L32" s="5">
        <v>47231.9</v>
      </c>
      <c r="M32" s="6">
        <f t="shared" si="15"/>
        <v>23.900000000001455</v>
      </c>
      <c r="N32" s="6">
        <f t="shared" si="16"/>
        <v>52660</v>
      </c>
      <c r="O32" s="5">
        <v>52681.7</v>
      </c>
      <c r="P32" s="6">
        <f t="shared" si="9"/>
        <v>21.69999999999709</v>
      </c>
      <c r="Q32" s="6">
        <f t="shared" si="17"/>
        <v>14266</v>
      </c>
      <c r="R32" s="5">
        <v>14276.1</v>
      </c>
      <c r="S32" s="6">
        <f t="shared" si="18"/>
        <v>10.100000000000364</v>
      </c>
      <c r="T32" s="6">
        <f t="shared" si="19"/>
        <v>3534</v>
      </c>
      <c r="U32" s="5">
        <v>3537.4</v>
      </c>
      <c r="V32" s="11">
        <f t="shared" si="10"/>
        <v>3.4000000000000909</v>
      </c>
      <c r="W32" s="11">
        <f t="shared" si="20"/>
        <v>8.1999999999966349</v>
      </c>
      <c r="X32" s="11">
        <f>J32-M32-S32-V32</f>
        <v>51.59999999999809</v>
      </c>
      <c r="Y32" s="70">
        <f t="shared" si="11"/>
        <v>0.478494623655914</v>
      </c>
    </row>
    <row r="33" spans="1:25" x14ac:dyDescent="0.3">
      <c r="A33" s="7">
        <v>42441</v>
      </c>
      <c r="B33" s="8">
        <v>0.20833333333333334</v>
      </c>
      <c r="C33" s="46">
        <v>199</v>
      </c>
      <c r="D33" s="6">
        <f t="shared" si="12"/>
        <v>187090</v>
      </c>
      <c r="E33" s="5">
        <v>187179</v>
      </c>
      <c r="F33" s="6">
        <f t="shared" si="4"/>
        <v>89</v>
      </c>
      <c r="G33" s="6">
        <f t="shared" si="13"/>
        <v>119</v>
      </c>
      <c r="H33" s="5">
        <v>122</v>
      </c>
      <c r="I33" s="6">
        <f t="shared" si="5"/>
        <v>3</v>
      </c>
      <c r="J33" s="31">
        <f t="shared" si="6"/>
        <v>92</v>
      </c>
      <c r="K33" s="6">
        <f t="shared" si="14"/>
        <v>47231.9</v>
      </c>
      <c r="L33" s="5">
        <v>47257.1</v>
      </c>
      <c r="M33" s="6">
        <f t="shared" si="15"/>
        <v>25.19999999999709</v>
      </c>
      <c r="N33" s="6">
        <f t="shared" si="16"/>
        <v>52681.7</v>
      </c>
      <c r="O33" s="5">
        <v>52707.3</v>
      </c>
      <c r="P33" s="6">
        <f t="shared" si="9"/>
        <v>25.600000000005821</v>
      </c>
      <c r="Q33" s="6">
        <f t="shared" si="17"/>
        <v>14276.1</v>
      </c>
      <c r="R33" s="5">
        <v>14284</v>
      </c>
      <c r="S33" s="6">
        <f t="shared" si="18"/>
        <v>7.8999999999996362</v>
      </c>
      <c r="T33" s="6">
        <f t="shared" si="19"/>
        <v>3537.4</v>
      </c>
      <c r="U33" s="5">
        <v>3546.5</v>
      </c>
      <c r="V33" s="11">
        <f t="shared" si="10"/>
        <v>9.0999999999999091</v>
      </c>
      <c r="W33" s="11">
        <f t="shared" si="20"/>
        <v>8.6000000000062755</v>
      </c>
      <c r="X33" s="11">
        <f t="shared" ref="X33:X96" si="21">J33-M33-S33-V33</f>
        <v>49.800000000003365</v>
      </c>
      <c r="Y33" s="70">
        <f t="shared" si="11"/>
        <v>0.46231155778894473</v>
      </c>
    </row>
    <row r="34" spans="1:25" x14ac:dyDescent="0.3">
      <c r="A34" s="7">
        <v>42442</v>
      </c>
      <c r="B34" s="8">
        <v>0.16666666666666666</v>
      </c>
      <c r="C34" s="46">
        <v>209</v>
      </c>
      <c r="D34" s="6">
        <f t="shared" si="12"/>
        <v>187179</v>
      </c>
      <c r="E34" s="5">
        <v>187266</v>
      </c>
      <c r="F34" s="6">
        <f t="shared" si="4"/>
        <v>87</v>
      </c>
      <c r="G34" s="6">
        <f t="shared" si="13"/>
        <v>122</v>
      </c>
      <c r="H34" s="5">
        <v>126</v>
      </c>
      <c r="I34" s="6">
        <f t="shared" si="5"/>
        <v>4</v>
      </c>
      <c r="J34" s="31">
        <f t="shared" si="6"/>
        <v>91</v>
      </c>
      <c r="K34" s="6">
        <f t="shared" si="14"/>
        <v>47257.1</v>
      </c>
      <c r="L34" s="5">
        <v>47282.1</v>
      </c>
      <c r="M34" s="6">
        <f t="shared" si="15"/>
        <v>25</v>
      </c>
      <c r="N34" s="6">
        <f t="shared" si="16"/>
        <v>52707.3</v>
      </c>
      <c r="O34" s="5">
        <v>52725.3</v>
      </c>
      <c r="P34" s="6">
        <f t="shared" ref="P34:P71" si="22">IF(O34=0,0,O34-N34)</f>
        <v>18</v>
      </c>
      <c r="Q34" s="6">
        <f t="shared" si="17"/>
        <v>14284</v>
      </c>
      <c r="R34" s="5">
        <v>14293.5</v>
      </c>
      <c r="S34" s="6">
        <f t="shared" si="18"/>
        <v>9.5</v>
      </c>
      <c r="T34" s="6">
        <f t="shared" si="19"/>
        <v>3546.5</v>
      </c>
      <c r="U34" s="5">
        <v>3548.4</v>
      </c>
      <c r="V34" s="11">
        <f t="shared" si="10"/>
        <v>1.9000000000000909</v>
      </c>
      <c r="W34" s="11">
        <f t="shared" si="20"/>
        <v>6.5999999999999091</v>
      </c>
      <c r="X34" s="11">
        <f t="shared" si="21"/>
        <v>54.599999999999909</v>
      </c>
      <c r="Y34" s="70">
        <f t="shared" si="11"/>
        <v>0.4354066985645933</v>
      </c>
    </row>
    <row r="35" spans="1:25" x14ac:dyDescent="0.3">
      <c r="A35" s="7">
        <v>42443</v>
      </c>
      <c r="B35" s="8">
        <v>0.20833333333333334</v>
      </c>
      <c r="C35" s="46">
        <v>201</v>
      </c>
      <c r="D35" s="6">
        <f t="shared" si="12"/>
        <v>187266</v>
      </c>
      <c r="E35" s="5">
        <v>187365</v>
      </c>
      <c r="F35" s="6">
        <f t="shared" si="4"/>
        <v>99</v>
      </c>
      <c r="G35" s="6">
        <f t="shared" si="13"/>
        <v>126</v>
      </c>
      <c r="H35" s="5">
        <v>129</v>
      </c>
      <c r="I35" s="6">
        <f t="shared" si="5"/>
        <v>3</v>
      </c>
      <c r="J35" s="31">
        <f t="shared" si="6"/>
        <v>102</v>
      </c>
      <c r="K35" s="6">
        <f t="shared" si="14"/>
        <v>47282.1</v>
      </c>
      <c r="L35" s="5">
        <v>47308</v>
      </c>
      <c r="M35" s="6">
        <f t="shared" si="15"/>
        <v>25.900000000001455</v>
      </c>
      <c r="N35" s="6">
        <f t="shared" si="16"/>
        <v>52725.3</v>
      </c>
      <c r="O35" s="5">
        <v>52766</v>
      </c>
      <c r="P35" s="6">
        <f t="shared" si="22"/>
        <v>40.69999999999709</v>
      </c>
      <c r="Q35" s="6">
        <f t="shared" si="17"/>
        <v>14293.5</v>
      </c>
      <c r="R35" s="5">
        <v>14301</v>
      </c>
      <c r="S35" s="6">
        <f t="shared" si="18"/>
        <v>7.5</v>
      </c>
      <c r="T35" s="6">
        <f t="shared" si="19"/>
        <v>3548.4</v>
      </c>
      <c r="U35" s="5">
        <v>3551</v>
      </c>
      <c r="V35" s="11">
        <f t="shared" si="10"/>
        <v>2.5999999999999091</v>
      </c>
      <c r="W35" s="11">
        <f t="shared" si="20"/>
        <v>30.599999999997181</v>
      </c>
      <c r="X35" s="11">
        <f t="shared" si="21"/>
        <v>65.999999999998636</v>
      </c>
      <c r="Y35" s="70">
        <f t="shared" si="11"/>
        <v>0.5074626865671642</v>
      </c>
    </row>
    <row r="36" spans="1:25" x14ac:dyDescent="0.3">
      <c r="A36" s="7">
        <v>42444</v>
      </c>
      <c r="B36" s="8">
        <v>0.5</v>
      </c>
      <c r="C36" s="46">
        <v>201</v>
      </c>
      <c r="D36" s="6">
        <f t="shared" si="12"/>
        <v>187365</v>
      </c>
      <c r="E36" s="5">
        <v>187448</v>
      </c>
      <c r="F36" s="6">
        <f t="shared" si="4"/>
        <v>83</v>
      </c>
      <c r="G36" s="6">
        <f t="shared" si="13"/>
        <v>129</v>
      </c>
      <c r="H36" s="5">
        <v>132</v>
      </c>
      <c r="I36" s="6">
        <f t="shared" si="5"/>
        <v>3</v>
      </c>
      <c r="J36" s="31">
        <f t="shared" si="6"/>
        <v>86</v>
      </c>
      <c r="K36" s="6">
        <f t="shared" si="14"/>
        <v>47308</v>
      </c>
      <c r="L36" s="5">
        <v>47332</v>
      </c>
      <c r="M36" s="6">
        <f t="shared" si="15"/>
        <v>24</v>
      </c>
      <c r="N36" s="6">
        <f t="shared" si="16"/>
        <v>52766</v>
      </c>
      <c r="O36" s="5">
        <v>52785.8</v>
      </c>
      <c r="P36" s="6">
        <f t="shared" si="22"/>
        <v>19.80000000000291</v>
      </c>
      <c r="Q36" s="6">
        <f t="shared" si="17"/>
        <v>14301</v>
      </c>
      <c r="R36" s="5">
        <v>14309</v>
      </c>
      <c r="S36" s="6">
        <f t="shared" si="18"/>
        <v>8</v>
      </c>
      <c r="T36" s="6">
        <f t="shared" si="19"/>
        <v>3551</v>
      </c>
      <c r="U36" s="5">
        <v>3552.8</v>
      </c>
      <c r="V36" s="11">
        <f t="shared" si="10"/>
        <v>1.8000000000001819</v>
      </c>
      <c r="W36" s="11">
        <f t="shared" si="20"/>
        <v>10.000000000002728</v>
      </c>
      <c r="X36" s="11">
        <f t="shared" si="21"/>
        <v>52.199999999999818</v>
      </c>
      <c r="Y36" s="70">
        <f t="shared" si="11"/>
        <v>0.42786069651741293</v>
      </c>
    </row>
    <row r="37" spans="1:25" x14ac:dyDescent="0.3">
      <c r="A37" s="7">
        <v>42445</v>
      </c>
      <c r="B37" s="8">
        <v>0.16666666666666666</v>
      </c>
      <c r="C37" s="46">
        <v>187</v>
      </c>
      <c r="D37" s="6">
        <f t="shared" si="12"/>
        <v>187448</v>
      </c>
      <c r="E37" s="5">
        <v>187522</v>
      </c>
      <c r="F37" s="6">
        <f t="shared" si="4"/>
        <v>74</v>
      </c>
      <c r="G37" s="6">
        <f t="shared" si="13"/>
        <v>132</v>
      </c>
      <c r="H37" s="5">
        <v>137</v>
      </c>
      <c r="I37" s="6">
        <f t="shared" si="5"/>
        <v>5</v>
      </c>
      <c r="J37" s="31">
        <f t="shared" si="6"/>
        <v>79</v>
      </c>
      <c r="K37" s="6">
        <f t="shared" si="14"/>
        <v>47332</v>
      </c>
      <c r="L37" s="5">
        <v>47350.9</v>
      </c>
      <c r="M37" s="6">
        <f t="shared" si="15"/>
        <v>18.900000000001455</v>
      </c>
      <c r="N37" s="6">
        <f t="shared" si="16"/>
        <v>52785.8</v>
      </c>
      <c r="O37" s="5">
        <v>52803.199999999997</v>
      </c>
      <c r="P37" s="6">
        <f t="shared" si="22"/>
        <v>17.399999999994179</v>
      </c>
      <c r="Q37" s="6">
        <f t="shared" si="17"/>
        <v>14309</v>
      </c>
      <c r="R37" s="5">
        <v>14317.4</v>
      </c>
      <c r="S37" s="6">
        <f t="shared" si="18"/>
        <v>8.3999999999996362</v>
      </c>
      <c r="T37" s="6">
        <f t="shared" si="19"/>
        <v>3552.8</v>
      </c>
      <c r="U37" s="5">
        <v>3554.6</v>
      </c>
      <c r="V37" s="11">
        <f t="shared" si="10"/>
        <v>1.7999999999997272</v>
      </c>
      <c r="W37" s="11">
        <f t="shared" si="20"/>
        <v>7.1999999999948159</v>
      </c>
      <c r="X37" s="11">
        <f t="shared" si="21"/>
        <v>49.899999999999181</v>
      </c>
      <c r="Y37" s="70">
        <f t="shared" si="11"/>
        <v>0.42245989304812837</v>
      </c>
    </row>
    <row r="38" spans="1:25" x14ac:dyDescent="0.3">
      <c r="A38" s="7">
        <v>42446</v>
      </c>
      <c r="B38" s="8">
        <v>0.1875</v>
      </c>
      <c r="C38" s="46">
        <v>204</v>
      </c>
      <c r="D38" s="6">
        <f t="shared" si="12"/>
        <v>187522</v>
      </c>
      <c r="E38" s="5">
        <v>187602</v>
      </c>
      <c r="F38" s="6">
        <f t="shared" si="4"/>
        <v>80</v>
      </c>
      <c r="G38" s="6">
        <f t="shared" si="13"/>
        <v>137</v>
      </c>
      <c r="H38" s="5">
        <v>142</v>
      </c>
      <c r="I38" s="6">
        <f t="shared" si="5"/>
        <v>5</v>
      </c>
      <c r="J38" s="31">
        <f t="shared" si="6"/>
        <v>85</v>
      </c>
      <c r="K38" s="6">
        <f t="shared" si="14"/>
        <v>47350.9</v>
      </c>
      <c r="L38" s="5">
        <v>47371.9</v>
      </c>
      <c r="M38" s="6">
        <f t="shared" si="15"/>
        <v>21</v>
      </c>
      <c r="N38" s="6">
        <f t="shared" si="16"/>
        <v>52803.199999999997</v>
      </c>
      <c r="O38" s="5">
        <v>52819.6</v>
      </c>
      <c r="P38" s="6">
        <f t="shared" si="22"/>
        <v>16.400000000001455</v>
      </c>
      <c r="Q38" s="6">
        <f t="shared" si="17"/>
        <v>14317.4</v>
      </c>
      <c r="R38" s="5">
        <v>14324.5</v>
      </c>
      <c r="S38" s="6">
        <f t="shared" si="18"/>
        <v>7.1000000000003638</v>
      </c>
      <c r="T38" s="6">
        <f t="shared" si="19"/>
        <v>3554.6</v>
      </c>
      <c r="U38" s="5">
        <v>3556.8</v>
      </c>
      <c r="V38" s="11">
        <f t="shared" si="10"/>
        <v>2.2000000000002728</v>
      </c>
      <c r="W38" s="11">
        <f>P38-S38-V38</f>
        <v>7.1000000000008185</v>
      </c>
      <c r="X38" s="11">
        <f t="shared" si="21"/>
        <v>54.699999999999363</v>
      </c>
      <c r="Y38" s="70">
        <f t="shared" si="11"/>
        <v>0.41666666666666669</v>
      </c>
    </row>
    <row r="39" spans="1:25" x14ac:dyDescent="0.3">
      <c r="A39" s="7">
        <v>42447</v>
      </c>
      <c r="B39" s="8">
        <v>0.20833333333333334</v>
      </c>
      <c r="C39" s="46">
        <v>208</v>
      </c>
      <c r="D39" s="6">
        <f t="shared" si="12"/>
        <v>187602</v>
      </c>
      <c r="E39" s="5">
        <v>187684</v>
      </c>
      <c r="F39" s="6">
        <f t="shared" si="4"/>
        <v>82</v>
      </c>
      <c r="G39" s="6">
        <f t="shared" si="13"/>
        <v>142</v>
      </c>
      <c r="H39" s="5">
        <v>146</v>
      </c>
      <c r="I39" s="6">
        <f t="shared" si="5"/>
        <v>4</v>
      </c>
      <c r="J39" s="31">
        <f t="shared" si="6"/>
        <v>86</v>
      </c>
      <c r="K39" s="6">
        <f t="shared" si="14"/>
        <v>47371.9</v>
      </c>
      <c r="L39" s="5">
        <v>47397</v>
      </c>
      <c r="M39" s="6">
        <f t="shared" si="15"/>
        <v>25.099999999998545</v>
      </c>
      <c r="N39" s="6">
        <f t="shared" si="16"/>
        <v>52819.6</v>
      </c>
      <c r="O39" s="5">
        <v>52836.7</v>
      </c>
      <c r="P39" s="6">
        <f t="shared" si="22"/>
        <v>17.099999999998545</v>
      </c>
      <c r="Q39" s="6">
        <f t="shared" si="17"/>
        <v>14324.5</v>
      </c>
      <c r="R39" s="5">
        <v>14332</v>
      </c>
      <c r="S39" s="6">
        <f t="shared" si="18"/>
        <v>7.5</v>
      </c>
      <c r="T39" s="6">
        <f t="shared" si="19"/>
        <v>3556.8</v>
      </c>
      <c r="U39" s="5">
        <v>3559</v>
      </c>
      <c r="V39" s="11">
        <f t="shared" si="10"/>
        <v>2.1999999999998181</v>
      </c>
      <c r="W39" s="11">
        <f t="shared" si="20"/>
        <v>7.3999999999987267</v>
      </c>
      <c r="X39" s="11">
        <f t="shared" si="21"/>
        <v>51.200000000001637</v>
      </c>
      <c r="Y39" s="70">
        <f t="shared" si="11"/>
        <v>0.41346153846153844</v>
      </c>
    </row>
    <row r="40" spans="1:25" x14ac:dyDescent="0.3">
      <c r="A40" s="7">
        <v>42448</v>
      </c>
      <c r="B40" s="8">
        <v>0.16666666666666666</v>
      </c>
      <c r="C40" s="46">
        <v>222</v>
      </c>
      <c r="D40" s="6">
        <f t="shared" si="12"/>
        <v>187684</v>
      </c>
      <c r="E40" s="5">
        <v>187763</v>
      </c>
      <c r="F40" s="6">
        <f t="shared" si="4"/>
        <v>79</v>
      </c>
      <c r="G40" s="6">
        <f t="shared" si="13"/>
        <v>146</v>
      </c>
      <c r="H40" s="5">
        <v>150</v>
      </c>
      <c r="I40" s="6">
        <f t="shared" si="5"/>
        <v>4</v>
      </c>
      <c r="J40" s="31">
        <f t="shared" si="6"/>
        <v>83</v>
      </c>
      <c r="K40" s="6">
        <f t="shared" si="14"/>
        <v>47397</v>
      </c>
      <c r="L40" s="5">
        <v>47420</v>
      </c>
      <c r="M40" s="6">
        <f t="shared" si="15"/>
        <v>23</v>
      </c>
      <c r="N40" s="6">
        <f t="shared" si="16"/>
        <v>52836.7</v>
      </c>
      <c r="O40" s="5">
        <v>52854.9</v>
      </c>
      <c r="P40" s="6">
        <f t="shared" si="22"/>
        <v>18.200000000004366</v>
      </c>
      <c r="Q40" s="6">
        <f t="shared" si="17"/>
        <v>14332</v>
      </c>
      <c r="R40" s="5">
        <v>14340.6</v>
      </c>
      <c r="S40" s="6">
        <f t="shared" si="18"/>
        <v>8.6000000000003638</v>
      </c>
      <c r="T40" s="6">
        <f t="shared" si="19"/>
        <v>3559</v>
      </c>
      <c r="U40" s="5">
        <v>3561</v>
      </c>
      <c r="V40" s="11">
        <f t="shared" si="10"/>
        <v>2</v>
      </c>
      <c r="W40" s="11">
        <f t="shared" si="20"/>
        <v>7.6000000000040018</v>
      </c>
      <c r="X40" s="11">
        <f t="shared" si="21"/>
        <v>49.399999999999636</v>
      </c>
      <c r="Y40" s="70">
        <f t="shared" si="11"/>
        <v>0.37387387387387389</v>
      </c>
    </row>
    <row r="41" spans="1:25" x14ac:dyDescent="0.3">
      <c r="A41" s="7">
        <v>42449</v>
      </c>
      <c r="B41" s="8">
        <v>0.20833333333333334</v>
      </c>
      <c r="C41" s="46">
        <v>199</v>
      </c>
      <c r="D41" s="6">
        <f t="shared" si="12"/>
        <v>187763</v>
      </c>
      <c r="E41" s="5">
        <v>187860</v>
      </c>
      <c r="F41" s="6">
        <f t="shared" si="4"/>
        <v>97</v>
      </c>
      <c r="G41" s="6">
        <f t="shared" si="13"/>
        <v>150</v>
      </c>
      <c r="H41" s="5">
        <v>155</v>
      </c>
      <c r="I41" s="6">
        <f t="shared" si="5"/>
        <v>5</v>
      </c>
      <c r="J41" s="31">
        <f t="shared" si="6"/>
        <v>102</v>
      </c>
      <c r="K41" s="6">
        <f t="shared" si="14"/>
        <v>47420</v>
      </c>
      <c r="L41" s="5">
        <v>47444.1</v>
      </c>
      <c r="M41" s="6">
        <f t="shared" si="15"/>
        <v>24.099999999998545</v>
      </c>
      <c r="N41" s="6">
        <f t="shared" si="16"/>
        <v>52854.9</v>
      </c>
      <c r="O41" s="5">
        <v>52874</v>
      </c>
      <c r="P41" s="6">
        <f t="shared" si="22"/>
        <v>19.099999999998545</v>
      </c>
      <c r="Q41" s="6">
        <f t="shared" si="17"/>
        <v>14340.6</v>
      </c>
      <c r="R41" s="5">
        <v>14349.3</v>
      </c>
      <c r="S41" s="6">
        <f t="shared" si="18"/>
        <v>8.6999999999989086</v>
      </c>
      <c r="T41" s="6">
        <f t="shared" si="19"/>
        <v>3561</v>
      </c>
      <c r="U41" s="5">
        <v>3564</v>
      </c>
      <c r="V41" s="11">
        <f t="shared" si="10"/>
        <v>3</v>
      </c>
      <c r="W41" s="11">
        <f t="shared" si="20"/>
        <v>7.3999999999996362</v>
      </c>
      <c r="X41" s="11">
        <f t="shared" si="21"/>
        <v>66.200000000002547</v>
      </c>
      <c r="Y41" s="70">
        <f t="shared" si="11"/>
        <v>0.51256281407035176</v>
      </c>
    </row>
    <row r="42" spans="1:25" x14ac:dyDescent="0.3">
      <c r="A42" s="7">
        <v>42450</v>
      </c>
      <c r="B42" s="8">
        <v>0.16666666666666666</v>
      </c>
      <c r="C42" s="46">
        <v>206</v>
      </c>
      <c r="D42" s="6">
        <f t="shared" si="12"/>
        <v>187860</v>
      </c>
      <c r="E42" s="5">
        <v>187976</v>
      </c>
      <c r="F42" s="6">
        <f t="shared" si="4"/>
        <v>116</v>
      </c>
      <c r="G42" s="6">
        <f t="shared" si="13"/>
        <v>155</v>
      </c>
      <c r="H42" s="5">
        <v>157</v>
      </c>
      <c r="I42" s="6">
        <f t="shared" si="5"/>
        <v>2</v>
      </c>
      <c r="J42" s="31">
        <f t="shared" si="6"/>
        <v>118</v>
      </c>
      <c r="K42" s="6">
        <f t="shared" si="14"/>
        <v>47444.1</v>
      </c>
      <c r="L42" s="5">
        <v>47467.199999999997</v>
      </c>
      <c r="M42" s="6">
        <f t="shared" si="15"/>
        <v>23.099999999998545</v>
      </c>
      <c r="N42" s="6">
        <f t="shared" si="16"/>
        <v>52874</v>
      </c>
      <c r="O42" s="5">
        <v>52917.2</v>
      </c>
      <c r="P42" s="6">
        <f t="shared" si="22"/>
        <v>43.19999999999709</v>
      </c>
      <c r="Q42" s="6">
        <f t="shared" si="17"/>
        <v>14349.3</v>
      </c>
      <c r="R42" s="5">
        <v>14356.4</v>
      </c>
      <c r="S42" s="6">
        <f t="shared" si="18"/>
        <v>7.1000000000003638</v>
      </c>
      <c r="T42" s="6">
        <f t="shared" si="19"/>
        <v>3564</v>
      </c>
      <c r="U42" s="5">
        <v>3585.7</v>
      </c>
      <c r="V42" s="11">
        <f t="shared" si="10"/>
        <v>21.699999999999818</v>
      </c>
      <c r="W42" s="11">
        <f t="shared" si="20"/>
        <v>14.399999999996908</v>
      </c>
      <c r="X42" s="11">
        <f t="shared" si="21"/>
        <v>66.100000000001273</v>
      </c>
      <c r="Y42" s="70">
        <f t="shared" si="11"/>
        <v>0.57281553398058249</v>
      </c>
    </row>
    <row r="43" spans="1:25" x14ac:dyDescent="0.3">
      <c r="A43" s="7">
        <v>42451</v>
      </c>
      <c r="B43" s="8">
        <v>0.20833333333333334</v>
      </c>
      <c r="C43" s="46">
        <v>210</v>
      </c>
      <c r="D43" s="6">
        <f t="shared" si="12"/>
        <v>187976</v>
      </c>
      <c r="E43" s="5">
        <v>188090</v>
      </c>
      <c r="F43" s="6">
        <f t="shared" si="4"/>
        <v>114</v>
      </c>
      <c r="G43" s="6">
        <f t="shared" si="13"/>
        <v>157</v>
      </c>
      <c r="H43" s="5">
        <v>157</v>
      </c>
      <c r="I43" s="6">
        <f t="shared" si="5"/>
        <v>0</v>
      </c>
      <c r="J43" s="31">
        <f t="shared" si="6"/>
        <v>114</v>
      </c>
      <c r="K43" s="6">
        <f t="shared" si="14"/>
        <v>47467.199999999997</v>
      </c>
      <c r="L43" s="5">
        <v>47489</v>
      </c>
      <c r="M43" s="6">
        <f t="shared" si="15"/>
        <v>21.80000000000291</v>
      </c>
      <c r="N43" s="6">
        <f t="shared" si="16"/>
        <v>52917.2</v>
      </c>
      <c r="O43" s="5">
        <v>52959</v>
      </c>
      <c r="P43" s="6">
        <f t="shared" si="22"/>
        <v>41.80000000000291</v>
      </c>
      <c r="Q43" s="6">
        <f t="shared" si="17"/>
        <v>14356.4</v>
      </c>
      <c r="R43" s="5">
        <v>14364</v>
      </c>
      <c r="S43" s="6">
        <f t="shared" si="18"/>
        <v>7.6000000000003638</v>
      </c>
      <c r="T43" s="6">
        <f t="shared" si="19"/>
        <v>3585.7</v>
      </c>
      <c r="U43" s="5">
        <v>3608</v>
      </c>
      <c r="V43" s="11">
        <f t="shared" si="10"/>
        <v>22.300000000000182</v>
      </c>
      <c r="W43" s="11">
        <f t="shared" si="20"/>
        <v>11.900000000002365</v>
      </c>
      <c r="X43" s="11">
        <f t="shared" si="21"/>
        <v>62.299999999996544</v>
      </c>
      <c r="Y43" s="70">
        <f t="shared" si="11"/>
        <v>0.54285714285714282</v>
      </c>
    </row>
    <row r="44" spans="1:25" x14ac:dyDescent="0.3">
      <c r="A44" s="7">
        <v>42452</v>
      </c>
      <c r="B44" s="8">
        <v>0.20833333333333334</v>
      </c>
      <c r="C44" s="46">
        <v>242</v>
      </c>
      <c r="D44" s="6">
        <f t="shared" si="12"/>
        <v>188090</v>
      </c>
      <c r="E44" s="5">
        <v>188184</v>
      </c>
      <c r="F44" s="6">
        <f t="shared" si="4"/>
        <v>94</v>
      </c>
      <c r="G44" s="6">
        <f t="shared" si="13"/>
        <v>157</v>
      </c>
      <c r="H44" s="5">
        <v>157</v>
      </c>
      <c r="I44" s="6">
        <f t="shared" si="5"/>
        <v>0</v>
      </c>
      <c r="J44" s="31">
        <f t="shared" si="6"/>
        <v>94</v>
      </c>
      <c r="K44" s="6">
        <f t="shared" si="14"/>
        <v>47489</v>
      </c>
      <c r="L44" s="5">
        <v>47513.2</v>
      </c>
      <c r="M44" s="6">
        <f t="shared" si="15"/>
        <v>24.19999999999709</v>
      </c>
      <c r="N44" s="6">
        <f t="shared" si="16"/>
        <v>52959</v>
      </c>
      <c r="O44" s="5">
        <v>52986.1</v>
      </c>
      <c r="P44" s="6">
        <f t="shared" si="22"/>
        <v>27.099999999998545</v>
      </c>
      <c r="Q44" s="6">
        <f t="shared" si="17"/>
        <v>14364</v>
      </c>
      <c r="R44" s="5">
        <v>14374.4</v>
      </c>
      <c r="S44" s="6">
        <f t="shared" si="18"/>
        <v>10.399999999999636</v>
      </c>
      <c r="T44" s="6">
        <f t="shared" si="19"/>
        <v>3608</v>
      </c>
      <c r="U44" s="5">
        <v>3613</v>
      </c>
      <c r="V44" s="11">
        <f t="shared" si="10"/>
        <v>5</v>
      </c>
      <c r="W44" s="11">
        <f t="shared" si="20"/>
        <v>11.699999999998909</v>
      </c>
      <c r="X44" s="11">
        <f t="shared" si="21"/>
        <v>54.400000000003274</v>
      </c>
      <c r="Y44" s="70">
        <f t="shared" si="11"/>
        <v>0.38842975206611569</v>
      </c>
    </row>
    <row r="45" spans="1:25" x14ac:dyDescent="0.3">
      <c r="A45" s="7">
        <v>42453</v>
      </c>
      <c r="B45" s="8">
        <v>0.20833333333333334</v>
      </c>
      <c r="C45" s="46">
        <v>216</v>
      </c>
      <c r="D45" s="6">
        <f t="shared" si="12"/>
        <v>188184</v>
      </c>
      <c r="E45" s="5">
        <v>188274</v>
      </c>
      <c r="F45" s="6">
        <f t="shared" si="4"/>
        <v>90</v>
      </c>
      <c r="G45" s="6">
        <f t="shared" si="13"/>
        <v>157</v>
      </c>
      <c r="H45" s="5">
        <v>157</v>
      </c>
      <c r="I45" s="6">
        <f t="shared" si="5"/>
        <v>0</v>
      </c>
      <c r="J45" s="31">
        <f t="shared" si="6"/>
        <v>90</v>
      </c>
      <c r="K45" s="6">
        <f t="shared" si="14"/>
        <v>47513.2</v>
      </c>
      <c r="L45" s="5">
        <v>47536.9</v>
      </c>
      <c r="M45" s="6">
        <f t="shared" si="15"/>
        <v>23.700000000004366</v>
      </c>
      <c r="N45" s="6">
        <f t="shared" si="16"/>
        <v>52986.1</v>
      </c>
      <c r="O45" s="5">
        <v>53005.5</v>
      </c>
      <c r="P45" s="6">
        <f t="shared" si="22"/>
        <v>19.400000000001455</v>
      </c>
      <c r="Q45" s="6">
        <f t="shared" si="17"/>
        <v>14374.4</v>
      </c>
      <c r="R45" s="5">
        <v>14382.9</v>
      </c>
      <c r="S45" s="6">
        <f t="shared" si="18"/>
        <v>8.5</v>
      </c>
      <c r="T45" s="6">
        <f t="shared" si="19"/>
        <v>3613</v>
      </c>
      <c r="U45" s="5">
        <v>3618.9</v>
      </c>
      <c r="V45" s="11">
        <f t="shared" si="10"/>
        <v>5.9000000000000909</v>
      </c>
      <c r="W45" s="11">
        <f t="shared" si="20"/>
        <v>5.0000000000013642</v>
      </c>
      <c r="X45" s="11">
        <f t="shared" si="21"/>
        <v>51.899999999995543</v>
      </c>
      <c r="Y45" s="70">
        <f t="shared" si="11"/>
        <v>0.41666666666666669</v>
      </c>
    </row>
    <row r="46" spans="1:25" x14ac:dyDescent="0.3">
      <c r="A46" s="7">
        <v>42454</v>
      </c>
      <c r="B46" s="8">
        <v>0.20833333333333334</v>
      </c>
      <c r="C46" s="46">
        <v>221</v>
      </c>
      <c r="D46" s="6">
        <f t="shared" si="12"/>
        <v>188274</v>
      </c>
      <c r="E46" s="5">
        <v>188371</v>
      </c>
      <c r="F46" s="6">
        <f t="shared" si="4"/>
        <v>97</v>
      </c>
      <c r="G46" s="6">
        <f t="shared" si="13"/>
        <v>157</v>
      </c>
      <c r="H46" s="5">
        <v>157</v>
      </c>
      <c r="I46" s="6">
        <f t="shared" si="5"/>
        <v>0</v>
      </c>
      <c r="J46" s="31">
        <f t="shared" si="6"/>
        <v>97</v>
      </c>
      <c r="K46" s="6">
        <f t="shared" si="14"/>
        <v>47536.9</v>
      </c>
      <c r="L46" s="5">
        <v>47560.7</v>
      </c>
      <c r="M46" s="6">
        <f t="shared" si="15"/>
        <v>23.799999999995634</v>
      </c>
      <c r="N46" s="6">
        <f t="shared" si="16"/>
        <v>53005.5</v>
      </c>
      <c r="O46" s="5">
        <v>53027.7</v>
      </c>
      <c r="P46" s="6">
        <f t="shared" si="22"/>
        <v>22.19999999999709</v>
      </c>
      <c r="Q46" s="6">
        <f t="shared" si="17"/>
        <v>14382.9</v>
      </c>
      <c r="R46" s="5">
        <v>14392.1</v>
      </c>
      <c r="S46" s="6">
        <f t="shared" si="18"/>
        <v>9.2000000000007276</v>
      </c>
      <c r="T46" s="6">
        <f t="shared" si="19"/>
        <v>3618.9</v>
      </c>
      <c r="U46" s="5">
        <v>3622.1</v>
      </c>
      <c r="V46" s="11">
        <f t="shared" si="10"/>
        <v>3.1999999999998181</v>
      </c>
      <c r="W46" s="11">
        <f t="shared" si="20"/>
        <v>9.7999999999965439</v>
      </c>
      <c r="X46" s="11">
        <f t="shared" si="21"/>
        <v>60.80000000000382</v>
      </c>
      <c r="Y46" s="70">
        <f t="shared" si="11"/>
        <v>0.43891402714932126</v>
      </c>
    </row>
    <row r="47" spans="1:25" x14ac:dyDescent="0.3">
      <c r="A47" s="7">
        <v>42455</v>
      </c>
      <c r="B47" s="8">
        <v>0.20833333333333334</v>
      </c>
      <c r="C47" s="46">
        <v>250</v>
      </c>
      <c r="D47" s="6">
        <f t="shared" si="12"/>
        <v>188371</v>
      </c>
      <c r="E47" s="5">
        <v>188477</v>
      </c>
      <c r="F47" s="6">
        <f t="shared" si="4"/>
        <v>106</v>
      </c>
      <c r="G47" s="6">
        <f t="shared" si="13"/>
        <v>157</v>
      </c>
      <c r="H47" s="5">
        <v>157</v>
      </c>
      <c r="I47" s="6">
        <f t="shared" si="5"/>
        <v>0</v>
      </c>
      <c r="J47" s="31">
        <f t="shared" si="6"/>
        <v>106</v>
      </c>
      <c r="K47" s="6">
        <f t="shared" si="14"/>
        <v>47560.7</v>
      </c>
      <c r="L47" s="5">
        <v>47585</v>
      </c>
      <c r="M47" s="6">
        <f t="shared" si="15"/>
        <v>24.30000000000291</v>
      </c>
      <c r="N47" s="6">
        <f t="shared" si="16"/>
        <v>53027.7</v>
      </c>
      <c r="O47" s="5">
        <v>53059</v>
      </c>
      <c r="P47" s="6">
        <f t="shared" si="22"/>
        <v>31.30000000000291</v>
      </c>
      <c r="Q47" s="6">
        <f t="shared" si="17"/>
        <v>14392.1</v>
      </c>
      <c r="R47" s="5">
        <v>14399</v>
      </c>
      <c r="S47" s="6">
        <f t="shared" si="18"/>
        <v>6.8999999999996362</v>
      </c>
      <c r="T47" s="6">
        <f t="shared" si="19"/>
        <v>3622.1</v>
      </c>
      <c r="U47" s="5">
        <v>3633</v>
      </c>
      <c r="V47" s="11">
        <f t="shared" si="10"/>
        <v>10.900000000000091</v>
      </c>
      <c r="W47" s="11">
        <f t="shared" si="20"/>
        <v>13.500000000003183</v>
      </c>
      <c r="X47" s="11">
        <f t="shared" si="21"/>
        <v>63.899999999997362</v>
      </c>
      <c r="Y47" s="70">
        <f t="shared" si="11"/>
        <v>0.42399999999999999</v>
      </c>
    </row>
    <row r="48" spans="1:25" x14ac:dyDescent="0.3">
      <c r="A48" s="7">
        <v>42456</v>
      </c>
      <c r="B48" s="8">
        <v>8.3333333333333329E-2</v>
      </c>
      <c r="C48" s="46">
        <v>261</v>
      </c>
      <c r="D48" s="6">
        <f t="shared" si="12"/>
        <v>188477</v>
      </c>
      <c r="E48" s="5">
        <v>188567</v>
      </c>
      <c r="F48" s="6">
        <f t="shared" si="4"/>
        <v>90</v>
      </c>
      <c r="G48" s="6">
        <f t="shared" si="13"/>
        <v>157</v>
      </c>
      <c r="H48" s="5">
        <v>157</v>
      </c>
      <c r="I48" s="6">
        <f t="shared" si="5"/>
        <v>0</v>
      </c>
      <c r="J48" s="31">
        <f t="shared" si="6"/>
        <v>90</v>
      </c>
      <c r="K48" s="6">
        <f t="shared" si="14"/>
        <v>47585</v>
      </c>
      <c r="L48" s="5">
        <v>47607.199999999997</v>
      </c>
      <c r="M48" s="6">
        <f t="shared" si="15"/>
        <v>22.19999999999709</v>
      </c>
      <c r="N48" s="6">
        <f t="shared" si="16"/>
        <v>53059</v>
      </c>
      <c r="O48" s="5">
        <v>53079.7</v>
      </c>
      <c r="P48" s="6">
        <f t="shared" si="22"/>
        <v>20.69999999999709</v>
      </c>
      <c r="Q48" s="6">
        <f t="shared" si="17"/>
        <v>14399</v>
      </c>
      <c r="R48" s="5">
        <v>14408.4</v>
      </c>
      <c r="S48" s="6">
        <f t="shared" si="18"/>
        <v>9.3999999999996362</v>
      </c>
      <c r="T48" s="6">
        <f t="shared" si="19"/>
        <v>3633</v>
      </c>
      <c r="U48" s="5">
        <v>3637.1</v>
      </c>
      <c r="V48" s="11">
        <f t="shared" si="10"/>
        <v>4.0999999999999091</v>
      </c>
      <c r="W48" s="11">
        <f t="shared" si="20"/>
        <v>7.1999999999975444</v>
      </c>
      <c r="X48" s="11">
        <f t="shared" si="21"/>
        <v>54.300000000003365</v>
      </c>
      <c r="Y48" s="70">
        <f t="shared" si="11"/>
        <v>0.34482758620689657</v>
      </c>
    </row>
    <row r="49" spans="1:25" x14ac:dyDescent="0.3">
      <c r="A49" s="7">
        <v>42457</v>
      </c>
      <c r="B49" s="8">
        <v>0.16666666666666666</v>
      </c>
      <c r="C49" s="46">
        <v>252</v>
      </c>
      <c r="D49" s="6">
        <f t="shared" si="12"/>
        <v>188567</v>
      </c>
      <c r="E49" s="5">
        <v>188665</v>
      </c>
      <c r="F49" s="6">
        <f t="shared" si="4"/>
        <v>98</v>
      </c>
      <c r="G49" s="6">
        <f t="shared" si="13"/>
        <v>157</v>
      </c>
      <c r="H49" s="5">
        <v>157</v>
      </c>
      <c r="I49" s="6">
        <f t="shared" si="5"/>
        <v>0</v>
      </c>
      <c r="J49" s="31">
        <f t="shared" si="6"/>
        <v>98</v>
      </c>
      <c r="K49" s="6">
        <f t="shared" si="14"/>
        <v>47607.199999999997</v>
      </c>
      <c r="L49" s="5">
        <v>47633.9</v>
      </c>
      <c r="M49" s="6">
        <f t="shared" si="15"/>
        <v>26.700000000004366</v>
      </c>
      <c r="N49" s="6">
        <f t="shared" si="16"/>
        <v>53079.7</v>
      </c>
      <c r="O49" s="5">
        <v>53102.9</v>
      </c>
      <c r="P49" s="6">
        <f t="shared" si="22"/>
        <v>23.200000000004366</v>
      </c>
      <c r="Q49" s="6">
        <f t="shared" si="17"/>
        <v>14408.4</v>
      </c>
      <c r="R49" s="5">
        <v>14415.9</v>
      </c>
      <c r="S49" s="6">
        <f t="shared" si="18"/>
        <v>7.5</v>
      </c>
      <c r="T49" s="6">
        <f t="shared" si="19"/>
        <v>3637.1</v>
      </c>
      <c r="U49" s="5">
        <v>3642.4</v>
      </c>
      <c r="V49" s="11">
        <f t="shared" si="10"/>
        <v>5.3000000000001819</v>
      </c>
      <c r="W49" s="11">
        <f t="shared" si="20"/>
        <v>10.400000000004184</v>
      </c>
      <c r="X49" s="11">
        <f t="shared" si="21"/>
        <v>58.499999999995453</v>
      </c>
      <c r="Y49" s="70">
        <f t="shared" si="11"/>
        <v>0.3888888888888889</v>
      </c>
    </row>
    <row r="50" spans="1:25" x14ac:dyDescent="0.3">
      <c r="A50" s="7">
        <v>42458</v>
      </c>
      <c r="B50" s="8">
        <v>0.20833333333333334</v>
      </c>
      <c r="C50" s="46">
        <v>225</v>
      </c>
      <c r="D50" s="6">
        <f t="shared" si="12"/>
        <v>188665</v>
      </c>
      <c r="E50" s="5">
        <v>188782</v>
      </c>
      <c r="F50" s="6">
        <f t="shared" si="4"/>
        <v>117</v>
      </c>
      <c r="G50" s="6">
        <f t="shared" si="13"/>
        <v>157</v>
      </c>
      <c r="H50" s="5">
        <v>157</v>
      </c>
      <c r="I50" s="6">
        <f t="shared" si="5"/>
        <v>0</v>
      </c>
      <c r="J50" s="31">
        <f t="shared" si="6"/>
        <v>117</v>
      </c>
      <c r="K50" s="6">
        <f t="shared" si="14"/>
        <v>47633.9</v>
      </c>
      <c r="L50" s="5">
        <v>47662.8</v>
      </c>
      <c r="M50" s="6">
        <f t="shared" si="15"/>
        <v>28.900000000001455</v>
      </c>
      <c r="N50" s="6">
        <f t="shared" si="16"/>
        <v>53102.9</v>
      </c>
      <c r="O50" s="5">
        <v>53127.199999999997</v>
      </c>
      <c r="P50" s="6">
        <f t="shared" si="22"/>
        <v>24.299999999995634</v>
      </c>
      <c r="Q50" s="6">
        <f t="shared" si="17"/>
        <v>14415.9</v>
      </c>
      <c r="R50" s="5">
        <v>14421.9</v>
      </c>
      <c r="S50" s="6">
        <f t="shared" si="18"/>
        <v>6</v>
      </c>
      <c r="T50" s="6">
        <f t="shared" si="19"/>
        <v>3642.4</v>
      </c>
      <c r="U50" s="5">
        <v>3652</v>
      </c>
      <c r="V50" s="11">
        <f t="shared" si="10"/>
        <v>9.5999999999999091</v>
      </c>
      <c r="W50" s="11">
        <f t="shared" si="20"/>
        <v>8.6999999999957254</v>
      </c>
      <c r="X50" s="11">
        <f t="shared" si="21"/>
        <v>72.499999999998636</v>
      </c>
      <c r="Y50" s="70">
        <f t="shared" si="11"/>
        <v>0.52</v>
      </c>
    </row>
    <row r="51" spans="1:25" x14ac:dyDescent="0.3">
      <c r="A51" s="7">
        <v>42459</v>
      </c>
      <c r="B51" s="8">
        <v>0.20833333333333334</v>
      </c>
      <c r="C51" s="46">
        <v>216</v>
      </c>
      <c r="D51" s="6">
        <f t="shared" si="12"/>
        <v>188782</v>
      </c>
      <c r="E51" s="5">
        <v>188863</v>
      </c>
      <c r="F51" s="6">
        <f t="shared" si="4"/>
        <v>81</v>
      </c>
      <c r="G51" s="6">
        <f t="shared" si="13"/>
        <v>157</v>
      </c>
      <c r="H51" s="5">
        <v>163</v>
      </c>
      <c r="I51" s="6">
        <f t="shared" si="5"/>
        <v>6</v>
      </c>
      <c r="J51" s="31">
        <f t="shared" si="6"/>
        <v>87</v>
      </c>
      <c r="K51" s="6">
        <f t="shared" si="14"/>
        <v>47662.8</v>
      </c>
      <c r="L51" s="5">
        <v>47684</v>
      </c>
      <c r="M51" s="6">
        <f t="shared" si="15"/>
        <v>21.19999999999709</v>
      </c>
      <c r="N51" s="6">
        <f t="shared" si="16"/>
        <v>53127.199999999997</v>
      </c>
      <c r="O51" s="5">
        <v>53147</v>
      </c>
      <c r="P51" s="6">
        <f t="shared" si="22"/>
        <v>19.80000000000291</v>
      </c>
      <c r="Q51" s="6">
        <f t="shared" si="17"/>
        <v>14421.9</v>
      </c>
      <c r="R51" s="5">
        <v>14430</v>
      </c>
      <c r="S51" s="6">
        <f t="shared" si="18"/>
        <v>8.1000000000003638</v>
      </c>
      <c r="T51" s="6">
        <f t="shared" si="19"/>
        <v>3652</v>
      </c>
      <c r="U51" s="5">
        <v>3654</v>
      </c>
      <c r="V51" s="11">
        <f t="shared" si="10"/>
        <v>2</v>
      </c>
      <c r="W51" s="11">
        <f t="shared" si="20"/>
        <v>9.7000000000025466</v>
      </c>
      <c r="X51" s="11">
        <f t="shared" si="21"/>
        <v>55.700000000002547</v>
      </c>
      <c r="Y51" s="70">
        <f t="shared" si="11"/>
        <v>0.40277777777777779</v>
      </c>
    </row>
    <row r="52" spans="1:25" x14ac:dyDescent="0.3">
      <c r="A52" s="7">
        <v>42460</v>
      </c>
      <c r="B52" s="8">
        <v>0.20833333333333334</v>
      </c>
      <c r="C52" s="46">
        <v>223</v>
      </c>
      <c r="D52" s="6">
        <f t="shared" si="12"/>
        <v>188863</v>
      </c>
      <c r="E52" s="5">
        <v>188955</v>
      </c>
      <c r="F52" s="6">
        <f t="shared" si="4"/>
        <v>92</v>
      </c>
      <c r="G52" s="6">
        <f t="shared" si="13"/>
        <v>163</v>
      </c>
      <c r="H52" s="5">
        <v>167</v>
      </c>
      <c r="I52" s="6">
        <f t="shared" si="5"/>
        <v>4</v>
      </c>
      <c r="J52" s="31">
        <f t="shared" si="6"/>
        <v>96</v>
      </c>
      <c r="K52" s="6">
        <f t="shared" si="14"/>
        <v>47684</v>
      </c>
      <c r="L52" s="5">
        <v>47707</v>
      </c>
      <c r="M52" s="6">
        <f t="shared" si="15"/>
        <v>23</v>
      </c>
      <c r="N52" s="6">
        <f t="shared" si="16"/>
        <v>53147</v>
      </c>
      <c r="O52" s="5">
        <v>53173.7</v>
      </c>
      <c r="P52" s="6">
        <f t="shared" si="22"/>
        <v>26.69999999999709</v>
      </c>
      <c r="Q52" s="6">
        <f t="shared" si="17"/>
        <v>14430</v>
      </c>
      <c r="R52" s="5">
        <v>14438.5</v>
      </c>
      <c r="S52" s="6">
        <f t="shared" si="18"/>
        <v>8.5</v>
      </c>
      <c r="T52" s="6">
        <f t="shared" si="19"/>
        <v>3654</v>
      </c>
      <c r="U52" s="5">
        <v>3665.5</v>
      </c>
      <c r="V52" s="11">
        <f t="shared" si="10"/>
        <v>11.5</v>
      </c>
      <c r="W52" s="11">
        <f t="shared" si="20"/>
        <v>6.6999999999970896</v>
      </c>
      <c r="X52" s="11">
        <f t="shared" si="21"/>
        <v>53</v>
      </c>
      <c r="Y52" s="70">
        <f t="shared" si="11"/>
        <v>0.43049327354260092</v>
      </c>
    </row>
    <row r="53" spans="1:25" x14ac:dyDescent="0.3">
      <c r="A53" s="7">
        <v>42461</v>
      </c>
      <c r="B53" s="8">
        <v>0.20833333333333334</v>
      </c>
      <c r="C53" s="46">
        <v>198</v>
      </c>
      <c r="D53" s="6">
        <f t="shared" si="12"/>
        <v>188955</v>
      </c>
      <c r="E53" s="5">
        <v>189048</v>
      </c>
      <c r="F53" s="6">
        <f t="shared" si="4"/>
        <v>93</v>
      </c>
      <c r="G53" s="6">
        <f t="shared" si="13"/>
        <v>167</v>
      </c>
      <c r="H53" s="5">
        <v>172</v>
      </c>
      <c r="I53" s="6">
        <f t="shared" si="5"/>
        <v>5</v>
      </c>
      <c r="J53" s="31">
        <f t="shared" si="6"/>
        <v>98</v>
      </c>
      <c r="K53" s="6">
        <f t="shared" si="14"/>
        <v>47707</v>
      </c>
      <c r="L53" s="5">
        <v>47729.5</v>
      </c>
      <c r="M53" s="6">
        <f t="shared" si="15"/>
        <v>22.5</v>
      </c>
      <c r="N53" s="6">
        <f t="shared" si="16"/>
        <v>53173.7</v>
      </c>
      <c r="O53" s="5">
        <v>53198.400000000001</v>
      </c>
      <c r="P53" s="6">
        <f t="shared" si="22"/>
        <v>24.700000000004366</v>
      </c>
      <c r="Q53" s="6">
        <f t="shared" si="17"/>
        <v>14438.5</v>
      </c>
      <c r="R53" s="5">
        <v>14446.9</v>
      </c>
      <c r="S53" s="6">
        <f t="shared" si="18"/>
        <v>8.3999999999996362</v>
      </c>
      <c r="T53" s="6">
        <f t="shared" si="19"/>
        <v>3665.5</v>
      </c>
      <c r="U53" s="5">
        <v>3668.8</v>
      </c>
      <c r="V53" s="11">
        <f t="shared" si="10"/>
        <v>3.3000000000001819</v>
      </c>
      <c r="W53" s="11">
        <f t="shared" si="20"/>
        <v>13.000000000004547</v>
      </c>
      <c r="X53" s="11">
        <f t="shared" si="21"/>
        <v>63.800000000000182</v>
      </c>
      <c r="Y53" s="70">
        <f t="shared" si="11"/>
        <v>0.49494949494949497</v>
      </c>
    </row>
    <row r="54" spans="1:25" x14ac:dyDescent="0.3">
      <c r="A54" s="7">
        <v>42462</v>
      </c>
      <c r="B54" s="8">
        <v>0.20833333333333334</v>
      </c>
      <c r="C54" s="46">
        <v>224</v>
      </c>
      <c r="D54" s="6">
        <f t="shared" si="12"/>
        <v>189048</v>
      </c>
      <c r="E54" s="5">
        <v>189153</v>
      </c>
      <c r="F54" s="6">
        <f t="shared" si="4"/>
        <v>105</v>
      </c>
      <c r="G54" s="6">
        <f t="shared" si="13"/>
        <v>172</v>
      </c>
      <c r="H54" s="5">
        <v>177</v>
      </c>
      <c r="I54" s="6">
        <f t="shared" si="5"/>
        <v>5</v>
      </c>
      <c r="J54" s="31">
        <f t="shared" si="6"/>
        <v>110</v>
      </c>
      <c r="K54" s="6">
        <f t="shared" si="14"/>
        <v>47729.5</v>
      </c>
      <c r="L54" s="5">
        <v>47758</v>
      </c>
      <c r="M54" s="6">
        <f t="shared" si="15"/>
        <v>28.5</v>
      </c>
      <c r="N54" s="6">
        <f t="shared" si="16"/>
        <v>53198.400000000001</v>
      </c>
      <c r="O54" s="5">
        <v>53222.400000000001</v>
      </c>
      <c r="P54" s="6">
        <f t="shared" si="22"/>
        <v>24</v>
      </c>
      <c r="Q54" s="6">
        <f t="shared" si="17"/>
        <v>14446.9</v>
      </c>
      <c r="R54" s="5">
        <v>14454.5</v>
      </c>
      <c r="S54" s="6">
        <f t="shared" si="18"/>
        <v>7.6000000000003638</v>
      </c>
      <c r="T54" s="6">
        <f t="shared" si="19"/>
        <v>3668.8</v>
      </c>
      <c r="U54" s="5">
        <v>3676.7</v>
      </c>
      <c r="V54" s="11">
        <f t="shared" si="10"/>
        <v>7.8999999999996362</v>
      </c>
      <c r="W54" s="11">
        <f t="shared" si="20"/>
        <v>8.5</v>
      </c>
      <c r="X54" s="11">
        <f t="shared" si="21"/>
        <v>66</v>
      </c>
      <c r="Y54" s="70">
        <f t="shared" si="11"/>
        <v>0.49107142857142855</v>
      </c>
    </row>
    <row r="55" spans="1:25" x14ac:dyDescent="0.3">
      <c r="A55" s="7">
        <v>42463</v>
      </c>
      <c r="B55" s="8">
        <v>0.20833333333333301</v>
      </c>
      <c r="C55" s="46">
        <v>205</v>
      </c>
      <c r="D55" s="6">
        <f t="shared" si="12"/>
        <v>189153</v>
      </c>
      <c r="E55" s="5">
        <v>189267</v>
      </c>
      <c r="F55" s="6">
        <f t="shared" si="4"/>
        <v>114</v>
      </c>
      <c r="G55" s="6">
        <f t="shared" si="13"/>
        <v>177</v>
      </c>
      <c r="H55" s="5">
        <v>182</v>
      </c>
      <c r="I55" s="6">
        <f t="shared" si="5"/>
        <v>5</v>
      </c>
      <c r="J55" s="31">
        <f t="shared" si="6"/>
        <v>119</v>
      </c>
      <c r="K55" s="6">
        <f t="shared" si="14"/>
        <v>47758</v>
      </c>
      <c r="L55" s="5">
        <v>47778</v>
      </c>
      <c r="M55" s="6">
        <f t="shared" si="15"/>
        <v>20</v>
      </c>
      <c r="N55" s="6">
        <f t="shared" si="16"/>
        <v>53222.400000000001</v>
      </c>
      <c r="O55" s="5">
        <v>53242</v>
      </c>
      <c r="P55" s="6">
        <f t="shared" si="22"/>
        <v>19.599999999998545</v>
      </c>
      <c r="Q55" s="6">
        <f t="shared" si="17"/>
        <v>14454.5</v>
      </c>
      <c r="R55" s="5">
        <v>14464</v>
      </c>
      <c r="S55" s="6">
        <f t="shared" si="18"/>
        <v>9.5</v>
      </c>
      <c r="T55" s="6">
        <f t="shared" si="19"/>
        <v>3676.7</v>
      </c>
      <c r="U55" s="5">
        <v>3680</v>
      </c>
      <c r="V55" s="11">
        <f t="shared" si="10"/>
        <v>3.3000000000001819</v>
      </c>
      <c r="W55" s="11">
        <f t="shared" si="20"/>
        <v>6.7999999999983629</v>
      </c>
      <c r="X55" s="11">
        <f t="shared" si="21"/>
        <v>86.199999999999818</v>
      </c>
      <c r="Y55" s="70">
        <f t="shared" si="11"/>
        <v>0.58048780487804874</v>
      </c>
    </row>
    <row r="56" spans="1:25" x14ac:dyDescent="0.3">
      <c r="A56" s="7">
        <v>42464</v>
      </c>
      <c r="B56" s="8">
        <v>0.20833333333333301</v>
      </c>
      <c r="C56" s="46">
        <v>216</v>
      </c>
      <c r="D56" s="6">
        <f t="shared" si="12"/>
        <v>189267</v>
      </c>
      <c r="E56" s="5">
        <v>189348</v>
      </c>
      <c r="F56" s="6">
        <f t="shared" si="4"/>
        <v>81</v>
      </c>
      <c r="G56" s="6">
        <f t="shared" si="13"/>
        <v>182</v>
      </c>
      <c r="H56" s="5">
        <v>185</v>
      </c>
      <c r="I56" s="6">
        <f t="shared" si="5"/>
        <v>3</v>
      </c>
      <c r="J56" s="31">
        <f t="shared" si="6"/>
        <v>84</v>
      </c>
      <c r="K56" s="6">
        <f t="shared" si="14"/>
        <v>47778</v>
      </c>
      <c r="L56" s="5">
        <v>47800.1</v>
      </c>
      <c r="M56" s="6">
        <f t="shared" si="15"/>
        <v>22.099999999998545</v>
      </c>
      <c r="N56" s="6">
        <f t="shared" si="16"/>
        <v>53242</v>
      </c>
      <c r="O56" s="5">
        <v>53258.3</v>
      </c>
      <c r="P56" s="6">
        <f t="shared" si="22"/>
        <v>16.30000000000291</v>
      </c>
      <c r="Q56" s="6">
        <f t="shared" si="17"/>
        <v>14464</v>
      </c>
      <c r="R56" s="5">
        <v>14470.7</v>
      </c>
      <c r="S56" s="6">
        <f t="shared" si="18"/>
        <v>6.7000000000007276</v>
      </c>
      <c r="T56" s="6">
        <f t="shared" si="19"/>
        <v>3680</v>
      </c>
      <c r="U56" s="5">
        <v>3683.4</v>
      </c>
      <c r="V56" s="11">
        <f t="shared" si="10"/>
        <v>3.4000000000000909</v>
      </c>
      <c r="W56" s="11">
        <f t="shared" si="20"/>
        <v>6.2000000000020918</v>
      </c>
      <c r="X56" s="11">
        <f t="shared" si="21"/>
        <v>51.800000000000637</v>
      </c>
      <c r="Y56" s="70">
        <f t="shared" si="11"/>
        <v>0.3888888888888889</v>
      </c>
    </row>
    <row r="57" spans="1:25" x14ac:dyDescent="0.3">
      <c r="A57" s="7">
        <v>42465</v>
      </c>
      <c r="B57" s="8">
        <v>0.20833333333333301</v>
      </c>
      <c r="C57" s="46">
        <v>198</v>
      </c>
      <c r="D57" s="6">
        <f t="shared" si="12"/>
        <v>189348</v>
      </c>
      <c r="E57" s="5">
        <v>189436</v>
      </c>
      <c r="F57" s="6">
        <f t="shared" si="4"/>
        <v>88</v>
      </c>
      <c r="G57" s="6">
        <f t="shared" si="13"/>
        <v>185</v>
      </c>
      <c r="H57" s="5">
        <v>190</v>
      </c>
      <c r="I57" s="6">
        <f t="shared" si="5"/>
        <v>5</v>
      </c>
      <c r="J57" s="31">
        <f t="shared" si="6"/>
        <v>93</v>
      </c>
      <c r="K57" s="6">
        <f t="shared" si="14"/>
        <v>47800.1</v>
      </c>
      <c r="L57" s="5">
        <v>47824.2</v>
      </c>
      <c r="M57" s="6">
        <f t="shared" si="15"/>
        <v>24.099999999998545</v>
      </c>
      <c r="N57" s="6">
        <f t="shared" si="16"/>
        <v>53258.3</v>
      </c>
      <c r="O57" s="5">
        <v>53282.2</v>
      </c>
      <c r="P57" s="6">
        <f t="shared" si="22"/>
        <v>23.899999999994179</v>
      </c>
      <c r="Q57" s="6">
        <f t="shared" si="17"/>
        <v>14470.7</v>
      </c>
      <c r="R57" s="5">
        <v>14478.1</v>
      </c>
      <c r="S57" s="6">
        <f t="shared" si="18"/>
        <v>7.3999999999996362</v>
      </c>
      <c r="T57" s="6">
        <f t="shared" si="19"/>
        <v>3683.4</v>
      </c>
      <c r="U57" s="5">
        <v>3691.3</v>
      </c>
      <c r="V57" s="11">
        <f t="shared" si="10"/>
        <v>7.9000000000000909</v>
      </c>
      <c r="W57" s="11">
        <f t="shared" si="20"/>
        <v>8.5999999999944521</v>
      </c>
      <c r="X57" s="11">
        <f t="shared" si="21"/>
        <v>53.600000000001728</v>
      </c>
      <c r="Y57" s="70">
        <f t="shared" si="11"/>
        <v>0.46969696969696972</v>
      </c>
    </row>
    <row r="58" spans="1:25" x14ac:dyDescent="0.3">
      <c r="A58" s="7">
        <v>42466</v>
      </c>
      <c r="B58" s="8">
        <v>0.20833333333333334</v>
      </c>
      <c r="C58" s="46">
        <v>191</v>
      </c>
      <c r="D58" s="6">
        <f t="shared" si="12"/>
        <v>189436</v>
      </c>
      <c r="E58" s="5">
        <v>189523</v>
      </c>
      <c r="F58" s="6">
        <f t="shared" si="4"/>
        <v>87</v>
      </c>
      <c r="G58" s="6">
        <f t="shared" si="13"/>
        <v>190</v>
      </c>
      <c r="H58" s="5">
        <v>190</v>
      </c>
      <c r="I58" s="6">
        <f t="shared" si="5"/>
        <v>0</v>
      </c>
      <c r="J58" s="31">
        <f t="shared" si="6"/>
        <v>87</v>
      </c>
      <c r="K58" s="6">
        <f t="shared" si="14"/>
        <v>47824.2</v>
      </c>
      <c r="L58" s="5">
        <v>47844</v>
      </c>
      <c r="M58" s="6">
        <f t="shared" si="15"/>
        <v>19.80000000000291</v>
      </c>
      <c r="N58" s="6">
        <f t="shared" si="16"/>
        <v>53282.2</v>
      </c>
      <c r="O58" s="5">
        <v>53303.1</v>
      </c>
      <c r="P58" s="6">
        <f t="shared" si="22"/>
        <v>20.900000000001455</v>
      </c>
      <c r="Q58" s="6">
        <f t="shared" si="17"/>
        <v>14478.1</v>
      </c>
      <c r="R58" s="5">
        <v>14487.6</v>
      </c>
      <c r="S58" s="6">
        <f t="shared" si="18"/>
        <v>9.5</v>
      </c>
      <c r="T58" s="6">
        <f t="shared" si="19"/>
        <v>3691.3</v>
      </c>
      <c r="U58" s="5">
        <v>3694.2</v>
      </c>
      <c r="V58" s="11">
        <f t="shared" si="10"/>
        <v>2.8999999999996362</v>
      </c>
      <c r="W58" s="11">
        <f t="shared" si="20"/>
        <v>8.500000000001819</v>
      </c>
      <c r="X58" s="11">
        <f t="shared" si="21"/>
        <v>54.799999999997453</v>
      </c>
      <c r="Y58" s="70">
        <f t="shared" si="11"/>
        <v>0.45549738219895286</v>
      </c>
    </row>
    <row r="59" spans="1:25" x14ac:dyDescent="0.3">
      <c r="A59" s="7">
        <v>42467</v>
      </c>
      <c r="B59" s="8">
        <v>0.20833333333333334</v>
      </c>
      <c r="C59" s="46">
        <v>160</v>
      </c>
      <c r="D59" s="6">
        <f t="shared" si="12"/>
        <v>189523</v>
      </c>
      <c r="E59" s="5">
        <v>189627</v>
      </c>
      <c r="F59" s="6">
        <f t="shared" si="4"/>
        <v>104</v>
      </c>
      <c r="G59" s="6">
        <f t="shared" si="13"/>
        <v>190</v>
      </c>
      <c r="H59" s="5">
        <v>190</v>
      </c>
      <c r="I59" s="6">
        <f t="shared" si="5"/>
        <v>0</v>
      </c>
      <c r="J59" s="31">
        <f t="shared" si="6"/>
        <v>104</v>
      </c>
      <c r="K59" s="6">
        <f t="shared" si="14"/>
        <v>47844</v>
      </c>
      <c r="L59" s="5">
        <v>47867</v>
      </c>
      <c r="M59" s="6">
        <f t="shared" si="15"/>
        <v>23</v>
      </c>
      <c r="N59" s="6">
        <f t="shared" si="16"/>
        <v>53303.1</v>
      </c>
      <c r="O59" s="5">
        <v>53322</v>
      </c>
      <c r="P59" s="6">
        <f t="shared" si="22"/>
        <v>18.900000000001455</v>
      </c>
      <c r="Q59" s="6">
        <f t="shared" si="17"/>
        <v>14487.6</v>
      </c>
      <c r="R59" s="5">
        <v>14496</v>
      </c>
      <c r="S59" s="6">
        <f t="shared" si="18"/>
        <v>8.3999999999996362</v>
      </c>
      <c r="T59" s="6">
        <f t="shared" si="19"/>
        <v>3694.2</v>
      </c>
      <c r="U59" s="5">
        <v>3696</v>
      </c>
      <c r="V59" s="11">
        <f t="shared" si="10"/>
        <v>1.8000000000001819</v>
      </c>
      <c r="W59" s="11">
        <f t="shared" si="20"/>
        <v>8.7000000000016371</v>
      </c>
      <c r="X59" s="11">
        <f t="shared" si="21"/>
        <v>70.800000000000182</v>
      </c>
      <c r="Y59" s="70">
        <f t="shared" si="11"/>
        <v>0.65</v>
      </c>
    </row>
    <row r="60" spans="1:25" x14ac:dyDescent="0.3">
      <c r="A60" s="7">
        <v>42468</v>
      </c>
      <c r="B60" s="8">
        <v>8.3333333333333329E-2</v>
      </c>
      <c r="C60" s="46">
        <v>168</v>
      </c>
      <c r="D60" s="6">
        <f t="shared" si="12"/>
        <v>189627</v>
      </c>
      <c r="E60" s="5">
        <v>189724</v>
      </c>
      <c r="F60" s="6">
        <f t="shared" si="4"/>
        <v>97</v>
      </c>
      <c r="G60" s="6">
        <f t="shared" si="13"/>
        <v>190</v>
      </c>
      <c r="H60" s="5">
        <v>191</v>
      </c>
      <c r="I60" s="6">
        <f t="shared" si="5"/>
        <v>1</v>
      </c>
      <c r="J60" s="31">
        <f t="shared" si="6"/>
        <v>98</v>
      </c>
      <c r="K60" s="6">
        <f t="shared" si="14"/>
        <v>47867</v>
      </c>
      <c r="L60" s="5">
        <v>47893.8</v>
      </c>
      <c r="M60" s="6">
        <f t="shared" si="15"/>
        <v>26.80000000000291</v>
      </c>
      <c r="N60" s="6">
        <f t="shared" si="16"/>
        <v>53322</v>
      </c>
      <c r="O60" s="5">
        <v>53345.3</v>
      </c>
      <c r="P60" s="6">
        <f t="shared" si="22"/>
        <v>23.30000000000291</v>
      </c>
      <c r="Q60" s="6">
        <f t="shared" si="17"/>
        <v>14496</v>
      </c>
      <c r="R60" s="5">
        <v>14504.4</v>
      </c>
      <c r="S60" s="6">
        <f t="shared" si="18"/>
        <v>8.3999999999996362</v>
      </c>
      <c r="T60" s="6">
        <f t="shared" si="19"/>
        <v>3696</v>
      </c>
      <c r="U60" s="5">
        <v>3704</v>
      </c>
      <c r="V60" s="11">
        <f t="shared" si="10"/>
        <v>8</v>
      </c>
      <c r="W60" s="11">
        <f t="shared" si="20"/>
        <v>6.9000000000032742</v>
      </c>
      <c r="X60" s="11">
        <f t="shared" si="21"/>
        <v>54.799999999997453</v>
      </c>
      <c r="Y60" s="70">
        <f t="shared" si="11"/>
        <v>0.58333333333333337</v>
      </c>
    </row>
    <row r="61" spans="1:25" x14ac:dyDescent="0.3">
      <c r="A61" s="7">
        <v>42469</v>
      </c>
      <c r="B61" s="8">
        <v>0.16666666666666666</v>
      </c>
      <c r="C61" s="46">
        <v>219</v>
      </c>
      <c r="D61" s="6">
        <f t="shared" si="12"/>
        <v>189724</v>
      </c>
      <c r="E61" s="5">
        <v>189819</v>
      </c>
      <c r="F61" s="6">
        <f t="shared" si="4"/>
        <v>95</v>
      </c>
      <c r="G61" s="6">
        <f t="shared" si="13"/>
        <v>191</v>
      </c>
      <c r="H61" s="5">
        <v>197</v>
      </c>
      <c r="I61" s="6">
        <f t="shared" si="5"/>
        <v>6</v>
      </c>
      <c r="J61" s="31">
        <f t="shared" si="6"/>
        <v>101</v>
      </c>
      <c r="K61" s="6">
        <f t="shared" si="14"/>
        <v>47893.8</v>
      </c>
      <c r="L61" s="5">
        <v>47926.7</v>
      </c>
      <c r="M61" s="6">
        <f t="shared" si="15"/>
        <v>32.899999999994179</v>
      </c>
      <c r="N61" s="6">
        <f t="shared" si="16"/>
        <v>53345.3</v>
      </c>
      <c r="O61" s="5">
        <v>53365.1</v>
      </c>
      <c r="P61" s="6">
        <f t="shared" si="22"/>
        <v>19.799999999995634</v>
      </c>
      <c r="Q61" s="6">
        <f t="shared" si="17"/>
        <v>14504.4</v>
      </c>
      <c r="R61" s="5">
        <v>14513.8</v>
      </c>
      <c r="S61" s="6">
        <f t="shared" si="18"/>
        <v>9.3999999999996362</v>
      </c>
      <c r="T61" s="6">
        <f t="shared" si="19"/>
        <v>3704</v>
      </c>
      <c r="U61" s="5">
        <v>3706</v>
      </c>
      <c r="V61" s="11">
        <f t="shared" si="10"/>
        <v>2</v>
      </c>
      <c r="W61" s="11">
        <f t="shared" si="20"/>
        <v>8.3999999999959982</v>
      </c>
      <c r="X61" s="11">
        <f t="shared" si="21"/>
        <v>56.700000000006185</v>
      </c>
      <c r="Y61" s="70">
        <f t="shared" si="11"/>
        <v>0.46118721461187212</v>
      </c>
    </row>
    <row r="62" spans="1:25" x14ac:dyDescent="0.3">
      <c r="A62" s="7">
        <v>42470</v>
      </c>
      <c r="B62" s="8">
        <v>0.20833333333333334</v>
      </c>
      <c r="C62" s="46">
        <v>221</v>
      </c>
      <c r="D62" s="6">
        <f t="shared" si="12"/>
        <v>189819</v>
      </c>
      <c r="E62" s="5">
        <v>189891</v>
      </c>
      <c r="F62" s="6">
        <f t="shared" si="4"/>
        <v>72</v>
      </c>
      <c r="G62" s="6">
        <f t="shared" si="13"/>
        <v>197</v>
      </c>
      <c r="H62" s="5">
        <v>202</v>
      </c>
      <c r="I62" s="6">
        <f t="shared" si="5"/>
        <v>5</v>
      </c>
      <c r="J62" s="31">
        <f t="shared" si="6"/>
        <v>77</v>
      </c>
      <c r="K62" s="6">
        <f t="shared" si="14"/>
        <v>47926.7</v>
      </c>
      <c r="L62" s="5">
        <v>47950.9</v>
      </c>
      <c r="M62" s="6">
        <f t="shared" si="15"/>
        <v>24.200000000004366</v>
      </c>
      <c r="N62" s="6">
        <f t="shared" si="16"/>
        <v>53365.1</v>
      </c>
      <c r="O62" s="5">
        <v>53390.2</v>
      </c>
      <c r="P62" s="6">
        <f t="shared" si="22"/>
        <v>25.099999999998545</v>
      </c>
      <c r="Q62" s="6">
        <f t="shared" si="17"/>
        <v>14513.8</v>
      </c>
      <c r="R62" s="5">
        <v>14521.4</v>
      </c>
      <c r="S62" s="6">
        <f t="shared" si="18"/>
        <v>7.6000000000003638</v>
      </c>
      <c r="T62" s="6">
        <f t="shared" si="19"/>
        <v>3706</v>
      </c>
      <c r="U62" s="5">
        <v>3708.9</v>
      </c>
      <c r="V62" s="11">
        <f t="shared" si="10"/>
        <v>2.9000000000000909</v>
      </c>
      <c r="W62" s="11">
        <f t="shared" si="20"/>
        <v>14.59999999999809</v>
      </c>
      <c r="X62" s="11">
        <f t="shared" si="21"/>
        <v>42.29999999999518</v>
      </c>
      <c r="Y62" s="70">
        <f t="shared" si="11"/>
        <v>0.34841628959276016</v>
      </c>
    </row>
    <row r="63" spans="1:25" x14ac:dyDescent="0.3">
      <c r="A63" s="7">
        <v>42471</v>
      </c>
      <c r="B63" s="8">
        <v>0.20833333333333334</v>
      </c>
      <c r="C63" s="46">
        <v>188</v>
      </c>
      <c r="D63" s="6">
        <f t="shared" si="12"/>
        <v>189891</v>
      </c>
      <c r="E63" s="5">
        <v>189998</v>
      </c>
      <c r="F63" s="6">
        <f t="shared" si="4"/>
        <v>107</v>
      </c>
      <c r="G63" s="6">
        <f t="shared" si="13"/>
        <v>202</v>
      </c>
      <c r="H63" s="5">
        <v>205</v>
      </c>
      <c r="I63" s="6">
        <f t="shared" si="5"/>
        <v>3</v>
      </c>
      <c r="J63" s="31">
        <f t="shared" si="6"/>
        <v>110</v>
      </c>
      <c r="K63" s="6">
        <f t="shared" si="14"/>
        <v>47950.9</v>
      </c>
      <c r="L63" s="5">
        <v>47975</v>
      </c>
      <c r="M63" s="6">
        <f t="shared" si="15"/>
        <v>24.099999999998545</v>
      </c>
      <c r="N63" s="6">
        <f t="shared" si="16"/>
        <v>53390.2</v>
      </c>
      <c r="O63" s="5">
        <v>53415</v>
      </c>
      <c r="P63" s="6">
        <f t="shared" si="22"/>
        <v>24.80000000000291</v>
      </c>
      <c r="Q63" s="6">
        <f t="shared" si="17"/>
        <v>14521.4</v>
      </c>
      <c r="R63" s="5">
        <v>14529</v>
      </c>
      <c r="S63" s="6">
        <f t="shared" si="18"/>
        <v>7.6000000000003638</v>
      </c>
      <c r="T63" s="6">
        <f t="shared" si="19"/>
        <v>3708.9</v>
      </c>
      <c r="U63" s="5">
        <v>3716</v>
      </c>
      <c r="V63" s="11">
        <f t="shared" si="10"/>
        <v>7.0999999999999091</v>
      </c>
      <c r="W63" s="11">
        <f t="shared" si="20"/>
        <v>10.100000000002638</v>
      </c>
      <c r="X63" s="11">
        <f t="shared" si="21"/>
        <v>71.200000000001182</v>
      </c>
      <c r="Y63" s="70">
        <f t="shared" si="11"/>
        <v>0.58510638297872342</v>
      </c>
    </row>
    <row r="64" spans="1:25" x14ac:dyDescent="0.3">
      <c r="A64" s="7">
        <v>42472</v>
      </c>
      <c r="B64" s="8">
        <v>0.20833333333333334</v>
      </c>
      <c r="C64" s="46">
        <v>198</v>
      </c>
      <c r="D64" s="6">
        <f t="shared" si="12"/>
        <v>189998</v>
      </c>
      <c r="E64" s="5">
        <v>190095</v>
      </c>
      <c r="F64" s="6">
        <f t="shared" si="4"/>
        <v>97</v>
      </c>
      <c r="G64" s="6">
        <f t="shared" si="13"/>
        <v>205</v>
      </c>
      <c r="H64" s="5">
        <v>208</v>
      </c>
      <c r="I64" s="6">
        <f t="shared" si="5"/>
        <v>3</v>
      </c>
      <c r="J64" s="31">
        <f t="shared" si="6"/>
        <v>100</v>
      </c>
      <c r="K64" s="6">
        <f t="shared" si="14"/>
        <v>47975</v>
      </c>
      <c r="L64" s="5">
        <v>48001.3</v>
      </c>
      <c r="M64" s="6">
        <f t="shared" si="15"/>
        <v>26.30000000000291</v>
      </c>
      <c r="N64" s="6">
        <f t="shared" si="16"/>
        <v>53415</v>
      </c>
      <c r="O64" s="5">
        <v>53430</v>
      </c>
      <c r="P64" s="6">
        <f t="shared" si="22"/>
        <v>15</v>
      </c>
      <c r="Q64" s="6">
        <f t="shared" si="17"/>
        <v>14529</v>
      </c>
      <c r="R64" s="5">
        <v>14539</v>
      </c>
      <c r="S64" s="6">
        <f t="shared" si="18"/>
        <v>10</v>
      </c>
      <c r="T64" s="6">
        <f t="shared" si="19"/>
        <v>3716</v>
      </c>
      <c r="U64" s="5">
        <v>3718.7</v>
      </c>
      <c r="V64" s="11">
        <f t="shared" si="10"/>
        <v>2.6999999999998181</v>
      </c>
      <c r="W64" s="11">
        <f t="shared" si="20"/>
        <v>2.3000000000001819</v>
      </c>
      <c r="X64" s="11">
        <f t="shared" si="21"/>
        <v>60.999999999997272</v>
      </c>
      <c r="Y64" s="70">
        <f t="shared" si="11"/>
        <v>0.50505050505050508</v>
      </c>
    </row>
    <row r="65" spans="1:25" x14ac:dyDescent="0.3">
      <c r="A65" s="7">
        <v>42473</v>
      </c>
      <c r="B65" s="8">
        <v>0.20833333333333334</v>
      </c>
      <c r="C65" s="46">
        <v>180</v>
      </c>
      <c r="D65" s="6">
        <f t="shared" si="12"/>
        <v>190095</v>
      </c>
      <c r="E65" s="5">
        <v>190201</v>
      </c>
      <c r="F65" s="6">
        <f t="shared" si="4"/>
        <v>106</v>
      </c>
      <c r="G65" s="6">
        <f t="shared" si="13"/>
        <v>208</v>
      </c>
      <c r="H65" s="5">
        <v>209</v>
      </c>
      <c r="I65" s="6">
        <f t="shared" si="5"/>
        <v>1</v>
      </c>
      <c r="J65" s="31">
        <f t="shared" si="6"/>
        <v>107</v>
      </c>
      <c r="K65" s="6">
        <f t="shared" si="14"/>
        <v>48001.3</v>
      </c>
      <c r="L65" s="5">
        <v>48025.599999999999</v>
      </c>
      <c r="M65" s="6">
        <f t="shared" si="15"/>
        <v>24.299999999995634</v>
      </c>
      <c r="N65" s="6">
        <f t="shared" si="16"/>
        <v>53430</v>
      </c>
      <c r="O65" s="5">
        <v>53467</v>
      </c>
      <c r="P65" s="6">
        <f t="shared" si="22"/>
        <v>37</v>
      </c>
      <c r="Q65" s="6">
        <f t="shared" si="17"/>
        <v>14539</v>
      </c>
      <c r="R65" s="5">
        <v>14547.2</v>
      </c>
      <c r="S65" s="6">
        <f t="shared" si="18"/>
        <v>8.2000000000007276</v>
      </c>
      <c r="T65" s="6">
        <f t="shared" si="19"/>
        <v>3718.7</v>
      </c>
      <c r="U65" s="5">
        <v>3722.9</v>
      </c>
      <c r="V65" s="11">
        <f t="shared" si="10"/>
        <v>4.2000000000002728</v>
      </c>
      <c r="W65" s="11">
        <f t="shared" si="20"/>
        <v>24.599999999999</v>
      </c>
      <c r="X65" s="11">
        <f t="shared" si="21"/>
        <v>70.300000000003365</v>
      </c>
      <c r="Y65" s="70">
        <f t="shared" si="11"/>
        <v>0.59444444444444444</v>
      </c>
    </row>
    <row r="66" spans="1:25" x14ac:dyDescent="0.3">
      <c r="A66" s="7">
        <v>42474</v>
      </c>
      <c r="B66" s="8">
        <v>0.19791666666666666</v>
      </c>
      <c r="C66" s="46">
        <v>127</v>
      </c>
      <c r="D66" s="6">
        <f t="shared" si="12"/>
        <v>190201</v>
      </c>
      <c r="E66" s="5">
        <v>190306</v>
      </c>
      <c r="F66" s="6">
        <f t="shared" si="4"/>
        <v>105</v>
      </c>
      <c r="G66" s="6">
        <f t="shared" si="13"/>
        <v>209</v>
      </c>
      <c r="H66" s="5">
        <v>212</v>
      </c>
      <c r="I66" s="6">
        <f t="shared" si="5"/>
        <v>3</v>
      </c>
      <c r="J66" s="31">
        <f t="shared" si="6"/>
        <v>108</v>
      </c>
      <c r="K66" s="6">
        <f t="shared" si="14"/>
        <v>48025.599999999999</v>
      </c>
      <c r="L66" s="5">
        <v>48050.400000000001</v>
      </c>
      <c r="M66" s="6">
        <f t="shared" si="15"/>
        <v>24.80000000000291</v>
      </c>
      <c r="N66" s="6">
        <f t="shared" si="16"/>
        <v>53467</v>
      </c>
      <c r="O66" s="5">
        <v>53483</v>
      </c>
      <c r="P66" s="6">
        <f t="shared" si="22"/>
        <v>16</v>
      </c>
      <c r="Q66" s="6">
        <f t="shared" si="17"/>
        <v>14547.2</v>
      </c>
      <c r="R66" s="5">
        <v>14554.8</v>
      </c>
      <c r="S66" s="6">
        <f t="shared" si="18"/>
        <v>7.5999999999985448</v>
      </c>
      <c r="T66" s="6">
        <f t="shared" si="19"/>
        <v>3722.9</v>
      </c>
      <c r="U66" s="5">
        <v>3726.6</v>
      </c>
      <c r="V66" s="11">
        <f t="shared" si="10"/>
        <v>3.6999999999998181</v>
      </c>
      <c r="W66" s="11">
        <f t="shared" si="20"/>
        <v>4.7000000000016371</v>
      </c>
      <c r="X66" s="11">
        <f t="shared" si="21"/>
        <v>71.899999999998727</v>
      </c>
      <c r="Y66" s="70">
        <f t="shared" si="11"/>
        <v>0.85039370078740162</v>
      </c>
    </row>
    <row r="67" spans="1:25" x14ac:dyDescent="0.3">
      <c r="A67" s="7">
        <v>42475</v>
      </c>
      <c r="B67" s="8">
        <v>0.20833333333333334</v>
      </c>
      <c r="C67" s="46">
        <v>182</v>
      </c>
      <c r="D67" s="6">
        <f t="shared" si="12"/>
        <v>190306</v>
      </c>
      <c r="E67" s="5">
        <v>190371</v>
      </c>
      <c r="F67" s="6">
        <f t="shared" si="4"/>
        <v>65</v>
      </c>
      <c r="G67" s="6">
        <f t="shared" si="13"/>
        <v>212</v>
      </c>
      <c r="H67" s="5">
        <v>214</v>
      </c>
      <c r="I67" s="6">
        <f t="shared" si="5"/>
        <v>2</v>
      </c>
      <c r="J67" s="31">
        <f t="shared" si="6"/>
        <v>67</v>
      </c>
      <c r="K67" s="6">
        <f t="shared" si="14"/>
        <v>48050.400000000001</v>
      </c>
      <c r="L67" s="5">
        <v>48075</v>
      </c>
      <c r="M67" s="6">
        <f t="shared" si="15"/>
        <v>24.599999999998545</v>
      </c>
      <c r="N67" s="6">
        <f t="shared" si="16"/>
        <v>53483</v>
      </c>
      <c r="O67" s="5">
        <v>53506</v>
      </c>
      <c r="P67" s="6">
        <f t="shared" si="22"/>
        <v>23</v>
      </c>
      <c r="Q67" s="6">
        <f t="shared" si="17"/>
        <v>14554.8</v>
      </c>
      <c r="R67" s="5">
        <v>14562</v>
      </c>
      <c r="S67" s="6">
        <f t="shared" si="18"/>
        <v>7.2000000000007276</v>
      </c>
      <c r="T67" s="6">
        <f t="shared" si="19"/>
        <v>3726.6</v>
      </c>
      <c r="U67" s="5">
        <v>3730.7</v>
      </c>
      <c r="V67" s="11">
        <f t="shared" si="10"/>
        <v>4.0999999999999091</v>
      </c>
      <c r="W67" s="11">
        <f t="shared" si="20"/>
        <v>11.699999999999363</v>
      </c>
      <c r="X67" s="11">
        <f t="shared" si="21"/>
        <v>31.100000000000819</v>
      </c>
      <c r="Y67" s="70">
        <f t="shared" si="11"/>
        <v>0.36813186813186816</v>
      </c>
    </row>
    <row r="68" spans="1:25" x14ac:dyDescent="0.3">
      <c r="A68" s="7">
        <v>42476</v>
      </c>
      <c r="B68" s="8">
        <v>0.1875</v>
      </c>
      <c r="C68" s="46">
        <v>192</v>
      </c>
      <c r="D68" s="6">
        <f t="shared" si="12"/>
        <v>190371</v>
      </c>
      <c r="E68" s="5">
        <v>190449</v>
      </c>
      <c r="F68" s="6">
        <f t="shared" si="4"/>
        <v>78</v>
      </c>
      <c r="G68" s="6">
        <f t="shared" si="13"/>
        <v>214</v>
      </c>
      <c r="H68" s="5">
        <v>216</v>
      </c>
      <c r="I68" s="6">
        <f t="shared" si="5"/>
        <v>2</v>
      </c>
      <c r="J68" s="31">
        <f t="shared" si="6"/>
        <v>80</v>
      </c>
      <c r="K68" s="6">
        <f t="shared" si="14"/>
        <v>48075</v>
      </c>
      <c r="L68" s="5">
        <v>48099.8</v>
      </c>
      <c r="M68" s="6">
        <f t="shared" si="15"/>
        <v>24.80000000000291</v>
      </c>
      <c r="N68" s="6">
        <f t="shared" si="16"/>
        <v>53506</v>
      </c>
      <c r="O68" s="5">
        <v>53521.9</v>
      </c>
      <c r="P68" s="6">
        <f t="shared" si="22"/>
        <v>15.900000000001455</v>
      </c>
      <c r="Q68" s="6">
        <f t="shared" si="17"/>
        <v>14562</v>
      </c>
      <c r="R68" s="5">
        <v>14570.8</v>
      </c>
      <c r="S68" s="6">
        <f t="shared" si="18"/>
        <v>8.7999999999992724</v>
      </c>
      <c r="T68" s="6">
        <f t="shared" si="19"/>
        <v>3730.7</v>
      </c>
      <c r="U68" s="5">
        <v>3739.3</v>
      </c>
      <c r="V68" s="11">
        <f t="shared" si="10"/>
        <v>8.6000000000003638</v>
      </c>
      <c r="W68" s="11">
        <f t="shared" si="20"/>
        <v>-1.499999999998181</v>
      </c>
      <c r="X68" s="11">
        <f t="shared" si="21"/>
        <v>37.799999999997453</v>
      </c>
      <c r="Y68" s="70">
        <f t="shared" si="11"/>
        <v>0.41666666666666669</v>
      </c>
    </row>
    <row r="69" spans="1:25" x14ac:dyDescent="0.3">
      <c r="A69" s="7">
        <v>42477</v>
      </c>
      <c r="B69" s="8">
        <v>0.20833333333333334</v>
      </c>
      <c r="C69" s="46">
        <v>183</v>
      </c>
      <c r="D69" s="6">
        <f t="shared" si="12"/>
        <v>190449</v>
      </c>
      <c r="E69" s="5">
        <v>190537</v>
      </c>
      <c r="F69" s="6">
        <f t="shared" si="4"/>
        <v>88</v>
      </c>
      <c r="G69" s="6">
        <f t="shared" si="13"/>
        <v>216</v>
      </c>
      <c r="H69" s="5">
        <v>219</v>
      </c>
      <c r="I69" s="6">
        <f t="shared" si="5"/>
        <v>3</v>
      </c>
      <c r="J69" s="31">
        <f t="shared" si="6"/>
        <v>91</v>
      </c>
      <c r="K69" s="6">
        <f t="shared" si="14"/>
        <v>48099.8</v>
      </c>
      <c r="L69" s="5">
        <v>48122.3</v>
      </c>
      <c r="M69" s="6">
        <f t="shared" si="15"/>
        <v>22.5</v>
      </c>
      <c r="N69" s="6">
        <f t="shared" si="16"/>
        <v>53521.9</v>
      </c>
      <c r="O69" s="5">
        <v>53545.1</v>
      </c>
      <c r="P69" s="6">
        <f t="shared" si="22"/>
        <v>23.19999999999709</v>
      </c>
      <c r="Q69" s="6">
        <f t="shared" si="17"/>
        <v>14570.8</v>
      </c>
      <c r="R69" s="5">
        <v>14580</v>
      </c>
      <c r="S69" s="6">
        <f t="shared" si="18"/>
        <v>9.2000000000007276</v>
      </c>
      <c r="T69" s="6">
        <f t="shared" si="19"/>
        <v>3739.3</v>
      </c>
      <c r="U69" s="5">
        <v>3745.8</v>
      </c>
      <c r="V69" s="11">
        <f t="shared" si="10"/>
        <v>6.5</v>
      </c>
      <c r="W69" s="11">
        <f t="shared" si="20"/>
        <v>7.499999999996362</v>
      </c>
      <c r="X69" s="11">
        <f t="shared" si="21"/>
        <v>52.799999999999272</v>
      </c>
      <c r="Y69" s="70">
        <f t="shared" si="11"/>
        <v>0.49726775956284153</v>
      </c>
    </row>
    <row r="70" spans="1:25" x14ac:dyDescent="0.3">
      <c r="A70" s="7">
        <v>42478</v>
      </c>
      <c r="B70" s="8">
        <v>0.20833333333333334</v>
      </c>
      <c r="C70" s="46">
        <v>181</v>
      </c>
      <c r="D70" s="6">
        <f t="shared" si="12"/>
        <v>190537</v>
      </c>
      <c r="E70" s="5">
        <v>190627</v>
      </c>
      <c r="F70" s="6">
        <f t="shared" si="4"/>
        <v>90</v>
      </c>
      <c r="G70" s="6">
        <f t="shared" si="13"/>
        <v>219</v>
      </c>
      <c r="H70" s="5">
        <v>222</v>
      </c>
      <c r="I70" s="6">
        <f t="shared" ref="I70:I133" si="23">IF(H70=0,0,H70-G70)</f>
        <v>3</v>
      </c>
      <c r="J70" s="31">
        <f t="shared" ref="J70:J133" si="24">I70+F70</f>
        <v>93</v>
      </c>
      <c r="K70" s="6">
        <f t="shared" si="14"/>
        <v>48122.3</v>
      </c>
      <c r="L70" s="5">
        <v>48148.3</v>
      </c>
      <c r="M70" s="6">
        <f t="shared" si="15"/>
        <v>26</v>
      </c>
      <c r="N70" s="6">
        <f t="shared" si="16"/>
        <v>53545.1</v>
      </c>
      <c r="O70" s="5">
        <v>53569</v>
      </c>
      <c r="P70" s="6">
        <f t="shared" si="22"/>
        <v>23.900000000001455</v>
      </c>
      <c r="Q70" s="6">
        <f t="shared" si="17"/>
        <v>14580</v>
      </c>
      <c r="R70" s="5">
        <v>14589</v>
      </c>
      <c r="S70" s="6">
        <f t="shared" si="18"/>
        <v>9</v>
      </c>
      <c r="T70" s="6">
        <f t="shared" si="19"/>
        <v>3745.8</v>
      </c>
      <c r="U70" s="5">
        <v>3746.9</v>
      </c>
      <c r="V70" s="11">
        <f t="shared" si="10"/>
        <v>1.0999999999999091</v>
      </c>
      <c r="W70" s="11">
        <f t="shared" si="20"/>
        <v>13.800000000001546</v>
      </c>
      <c r="X70" s="11">
        <f t="shared" si="21"/>
        <v>56.900000000000091</v>
      </c>
      <c r="Y70" s="70">
        <f t="shared" si="11"/>
        <v>0.51381215469613262</v>
      </c>
    </row>
    <row r="71" spans="1:25" x14ac:dyDescent="0.3">
      <c r="A71" s="7">
        <v>42479</v>
      </c>
      <c r="B71" s="8">
        <v>0.20833333333333334</v>
      </c>
      <c r="C71" s="46">
        <v>163</v>
      </c>
      <c r="D71" s="6">
        <f t="shared" si="12"/>
        <v>190627</v>
      </c>
      <c r="E71" s="5">
        <v>190727</v>
      </c>
      <c r="F71" s="6">
        <f t="shared" ref="F71:F134" si="25">IF(E71=0,0,E71-D71)</f>
        <v>100</v>
      </c>
      <c r="G71" s="6">
        <f t="shared" si="13"/>
        <v>222</v>
      </c>
      <c r="H71" s="5">
        <v>224</v>
      </c>
      <c r="I71" s="6">
        <f t="shared" si="23"/>
        <v>2</v>
      </c>
      <c r="J71" s="31">
        <f t="shared" si="24"/>
        <v>102</v>
      </c>
      <c r="K71" s="6">
        <f t="shared" si="14"/>
        <v>48148.3</v>
      </c>
      <c r="L71" s="5">
        <v>48172</v>
      </c>
      <c r="M71" s="6">
        <f t="shared" si="15"/>
        <v>23.69999999999709</v>
      </c>
      <c r="N71" s="6">
        <f t="shared" si="16"/>
        <v>53569</v>
      </c>
      <c r="O71" s="5">
        <v>53581</v>
      </c>
      <c r="P71" s="6">
        <f t="shared" si="22"/>
        <v>12</v>
      </c>
      <c r="Q71" s="6">
        <f t="shared" si="17"/>
        <v>14589</v>
      </c>
      <c r="R71" s="5">
        <v>14598</v>
      </c>
      <c r="S71" s="6">
        <f t="shared" si="18"/>
        <v>9</v>
      </c>
      <c r="T71" s="6">
        <f t="shared" si="19"/>
        <v>3746.9</v>
      </c>
      <c r="U71" s="5">
        <v>3748</v>
      </c>
      <c r="V71" s="11">
        <f t="shared" ref="V71:V134" si="26">U71-T71</f>
        <v>1.0999999999999091</v>
      </c>
      <c r="W71" s="11">
        <f t="shared" si="20"/>
        <v>1.9000000000000909</v>
      </c>
      <c r="X71" s="11">
        <f t="shared" si="21"/>
        <v>68.200000000003001</v>
      </c>
      <c r="Y71" s="70">
        <f t="shared" ref="Y71:Y134" si="27">+J71/C71</f>
        <v>0.62576687116564422</v>
      </c>
    </row>
    <row r="72" spans="1:25" x14ac:dyDescent="0.3">
      <c r="A72" s="7">
        <v>42480</v>
      </c>
      <c r="B72" s="8">
        <v>4.1666666666666664E-2</v>
      </c>
      <c r="C72" s="46">
        <v>152</v>
      </c>
      <c r="D72" s="6">
        <f t="shared" ref="D72:D135" si="28">E71</f>
        <v>190727</v>
      </c>
      <c r="E72" s="5">
        <v>190823</v>
      </c>
      <c r="F72" s="6">
        <f t="shared" si="25"/>
        <v>96</v>
      </c>
      <c r="G72" s="6">
        <f t="shared" ref="G72:G135" si="29">H71</f>
        <v>224</v>
      </c>
      <c r="H72" s="5">
        <v>226</v>
      </c>
      <c r="I72" s="6">
        <f t="shared" si="23"/>
        <v>2</v>
      </c>
      <c r="J72" s="31">
        <f t="shared" si="24"/>
        <v>98</v>
      </c>
      <c r="K72" s="6">
        <f t="shared" ref="K72:K135" si="30">L71</f>
        <v>48172</v>
      </c>
      <c r="L72" s="5">
        <v>48195.7</v>
      </c>
      <c r="M72" s="6">
        <f t="shared" ref="M72:M135" si="31">IF(L72=0,0,L72-K72)</f>
        <v>23.69999999999709</v>
      </c>
      <c r="N72" s="6">
        <f t="shared" ref="N72:N135" si="32">O71</f>
        <v>53581</v>
      </c>
      <c r="O72" s="5">
        <v>53602.5</v>
      </c>
      <c r="P72" s="6">
        <f t="shared" ref="P72:P135" si="33">IF(O72=0,0,O72-N72)</f>
        <v>21.5</v>
      </c>
      <c r="Q72" s="6">
        <f t="shared" ref="Q72:Q135" si="34">R71</f>
        <v>14598</v>
      </c>
      <c r="R72" s="5">
        <v>14606.9</v>
      </c>
      <c r="S72" s="6">
        <f t="shared" ref="S72:S135" si="35">IF(R72=0,0,R72-Q72)</f>
        <v>8.8999999999996362</v>
      </c>
      <c r="T72" s="6">
        <f t="shared" ref="T72:T135" si="36">U71</f>
        <v>3748</v>
      </c>
      <c r="U72" s="5">
        <v>3753.5</v>
      </c>
      <c r="V72" s="11">
        <f t="shared" si="26"/>
        <v>5.5</v>
      </c>
      <c r="W72" s="11">
        <f t="shared" si="20"/>
        <v>7.1000000000003638</v>
      </c>
      <c r="X72" s="11">
        <f t="shared" si="21"/>
        <v>59.900000000003274</v>
      </c>
      <c r="Y72" s="70">
        <f t="shared" si="27"/>
        <v>0.64473684210526316</v>
      </c>
    </row>
    <row r="73" spans="1:25" x14ac:dyDescent="0.3">
      <c r="A73" s="7">
        <v>42481</v>
      </c>
      <c r="B73" s="8">
        <v>0.20833333333333334</v>
      </c>
      <c r="C73" s="46">
        <v>143</v>
      </c>
      <c r="D73" s="6">
        <f t="shared" si="28"/>
        <v>190823</v>
      </c>
      <c r="E73" s="5">
        <v>190905</v>
      </c>
      <c r="F73" s="6">
        <f t="shared" si="25"/>
        <v>82</v>
      </c>
      <c r="G73" s="6">
        <f t="shared" si="29"/>
        <v>226</v>
      </c>
      <c r="H73" s="5">
        <v>227</v>
      </c>
      <c r="I73" s="6">
        <f t="shared" si="23"/>
        <v>1</v>
      </c>
      <c r="J73" s="31">
        <f t="shared" si="24"/>
        <v>83</v>
      </c>
      <c r="K73" s="6">
        <f t="shared" si="30"/>
        <v>48195.7</v>
      </c>
      <c r="L73" s="5">
        <v>48221.4</v>
      </c>
      <c r="M73" s="6">
        <f t="shared" si="31"/>
        <v>25.700000000004366</v>
      </c>
      <c r="N73" s="6">
        <f t="shared" si="32"/>
        <v>53602.5</v>
      </c>
      <c r="O73" s="5">
        <v>53626.7</v>
      </c>
      <c r="P73" s="6">
        <f t="shared" si="33"/>
        <v>24.19999999999709</v>
      </c>
      <c r="Q73" s="6">
        <f t="shared" si="34"/>
        <v>14606.9</v>
      </c>
      <c r="R73" s="5">
        <v>14614.9</v>
      </c>
      <c r="S73" s="6">
        <f t="shared" si="35"/>
        <v>8</v>
      </c>
      <c r="T73" s="6">
        <f t="shared" si="36"/>
        <v>3753.5</v>
      </c>
      <c r="U73" s="5">
        <v>3756.5</v>
      </c>
      <c r="V73" s="11">
        <f t="shared" si="26"/>
        <v>3</v>
      </c>
      <c r="W73" s="11">
        <f t="shared" si="20"/>
        <v>13.19999999999709</v>
      </c>
      <c r="X73" s="11">
        <f t="shared" si="21"/>
        <v>46.299999999995634</v>
      </c>
      <c r="Y73" s="70">
        <f t="shared" si="27"/>
        <v>0.58041958041958042</v>
      </c>
    </row>
    <row r="74" spans="1:25" x14ac:dyDescent="0.3">
      <c r="A74" s="7">
        <v>42482</v>
      </c>
      <c r="B74" s="8">
        <v>0.19791666666666666</v>
      </c>
      <c r="C74" s="46">
        <v>184</v>
      </c>
      <c r="D74" s="6">
        <f t="shared" si="28"/>
        <v>190905</v>
      </c>
      <c r="E74" s="5">
        <v>190996</v>
      </c>
      <c r="F74" s="6">
        <f t="shared" si="25"/>
        <v>91</v>
      </c>
      <c r="G74" s="6">
        <f t="shared" si="29"/>
        <v>227</v>
      </c>
      <c r="H74" s="5">
        <v>229</v>
      </c>
      <c r="I74" s="6">
        <f t="shared" si="23"/>
        <v>2</v>
      </c>
      <c r="J74" s="31">
        <f t="shared" si="24"/>
        <v>93</v>
      </c>
      <c r="K74" s="6">
        <f t="shared" si="30"/>
        <v>48221.4</v>
      </c>
      <c r="L74" s="5">
        <v>48243.7</v>
      </c>
      <c r="M74" s="6">
        <f t="shared" si="31"/>
        <v>22.299999999995634</v>
      </c>
      <c r="N74" s="6">
        <f t="shared" si="32"/>
        <v>53626.7</v>
      </c>
      <c r="O74" s="5">
        <v>53644.9</v>
      </c>
      <c r="P74" s="6">
        <f t="shared" si="33"/>
        <v>18.200000000004366</v>
      </c>
      <c r="Q74" s="6">
        <f t="shared" si="34"/>
        <v>14614.9</v>
      </c>
      <c r="R74" s="5">
        <v>14622.4</v>
      </c>
      <c r="S74" s="6">
        <f t="shared" si="35"/>
        <v>7.5</v>
      </c>
      <c r="T74" s="6">
        <f t="shared" si="36"/>
        <v>3756.5</v>
      </c>
      <c r="U74" s="5">
        <v>3758.2</v>
      </c>
      <c r="V74" s="11">
        <f t="shared" si="26"/>
        <v>1.6999999999998181</v>
      </c>
      <c r="W74" s="11">
        <f t="shared" si="20"/>
        <v>9.0000000000045475</v>
      </c>
      <c r="X74" s="11">
        <f t="shared" si="21"/>
        <v>61.500000000004547</v>
      </c>
      <c r="Y74" s="70">
        <f t="shared" si="27"/>
        <v>0.50543478260869568</v>
      </c>
    </row>
    <row r="75" spans="1:25" x14ac:dyDescent="0.3">
      <c r="A75" s="7">
        <v>42483</v>
      </c>
      <c r="B75" s="8">
        <v>0.20833333333333334</v>
      </c>
      <c r="C75" s="46">
        <v>201</v>
      </c>
      <c r="D75" s="6">
        <f t="shared" si="28"/>
        <v>190996</v>
      </c>
      <c r="E75" s="5">
        <v>191095</v>
      </c>
      <c r="F75" s="6">
        <f t="shared" si="25"/>
        <v>99</v>
      </c>
      <c r="G75" s="6">
        <f t="shared" si="29"/>
        <v>229</v>
      </c>
      <c r="H75" s="5">
        <v>231</v>
      </c>
      <c r="I75" s="6">
        <f t="shared" si="23"/>
        <v>2</v>
      </c>
      <c r="J75" s="31">
        <f t="shared" si="24"/>
        <v>101</v>
      </c>
      <c r="K75" s="6">
        <f t="shared" si="30"/>
        <v>48243.7</v>
      </c>
      <c r="L75" s="5">
        <v>48266</v>
      </c>
      <c r="M75" s="6">
        <f t="shared" si="31"/>
        <v>22.30000000000291</v>
      </c>
      <c r="N75" s="6">
        <f t="shared" si="32"/>
        <v>53644.9</v>
      </c>
      <c r="O75" s="5">
        <v>53664</v>
      </c>
      <c r="P75" s="6">
        <f t="shared" si="33"/>
        <v>19.099999999998545</v>
      </c>
      <c r="Q75" s="6">
        <f t="shared" si="34"/>
        <v>14622.4</v>
      </c>
      <c r="R75" s="5">
        <v>14630</v>
      </c>
      <c r="S75" s="6">
        <f t="shared" si="35"/>
        <v>7.6000000000003638</v>
      </c>
      <c r="T75" s="6">
        <f t="shared" si="36"/>
        <v>3758.2</v>
      </c>
      <c r="U75" s="5">
        <v>3763</v>
      </c>
      <c r="V75" s="11">
        <f t="shared" si="26"/>
        <v>4.8000000000001819</v>
      </c>
      <c r="W75" s="11">
        <f t="shared" si="20"/>
        <v>6.6999999999979991</v>
      </c>
      <c r="X75" s="11">
        <f t="shared" si="21"/>
        <v>66.299999999996544</v>
      </c>
      <c r="Y75" s="70">
        <f t="shared" si="27"/>
        <v>0.50248756218905477</v>
      </c>
    </row>
    <row r="76" spans="1:25" x14ac:dyDescent="0.3">
      <c r="A76" s="7">
        <v>42484</v>
      </c>
      <c r="B76" s="8">
        <v>0.20833333333333334</v>
      </c>
      <c r="C76" s="46">
        <v>218</v>
      </c>
      <c r="D76" s="6">
        <f t="shared" si="28"/>
        <v>191095</v>
      </c>
      <c r="E76" s="5">
        <v>191193</v>
      </c>
      <c r="F76" s="6">
        <f t="shared" si="25"/>
        <v>98</v>
      </c>
      <c r="G76" s="6">
        <f t="shared" si="29"/>
        <v>231</v>
      </c>
      <c r="H76" s="5">
        <v>232</v>
      </c>
      <c r="I76" s="6">
        <f t="shared" si="23"/>
        <v>1</v>
      </c>
      <c r="J76" s="31">
        <f t="shared" si="24"/>
        <v>99</v>
      </c>
      <c r="K76" s="6">
        <f t="shared" si="30"/>
        <v>48266</v>
      </c>
      <c r="L76" s="5">
        <v>48287.1</v>
      </c>
      <c r="M76" s="6">
        <f t="shared" si="31"/>
        <v>21.099999999998545</v>
      </c>
      <c r="N76" s="6">
        <f t="shared" si="32"/>
        <v>53664</v>
      </c>
      <c r="O76" s="5">
        <v>53691.8</v>
      </c>
      <c r="P76" s="6">
        <f t="shared" si="33"/>
        <v>27.80000000000291</v>
      </c>
      <c r="Q76" s="6">
        <f t="shared" si="34"/>
        <v>14630</v>
      </c>
      <c r="R76" s="5">
        <v>14638.9</v>
      </c>
      <c r="S76" s="6">
        <f t="shared" si="35"/>
        <v>8.8999999999996362</v>
      </c>
      <c r="T76" s="6">
        <f t="shared" si="36"/>
        <v>3763</v>
      </c>
      <c r="U76" s="5">
        <v>3767.6</v>
      </c>
      <c r="V76" s="11">
        <f t="shared" si="26"/>
        <v>4.5999999999999091</v>
      </c>
      <c r="W76" s="11">
        <f t="shared" si="20"/>
        <v>14.300000000003365</v>
      </c>
      <c r="X76" s="11">
        <f t="shared" si="21"/>
        <v>64.40000000000191</v>
      </c>
      <c r="Y76" s="70">
        <f t="shared" si="27"/>
        <v>0.45412844036697247</v>
      </c>
    </row>
    <row r="77" spans="1:25" x14ac:dyDescent="0.3">
      <c r="A77" s="7">
        <v>42485</v>
      </c>
      <c r="B77" s="8">
        <v>0.20833333333333334</v>
      </c>
      <c r="C77" s="46">
        <v>128</v>
      </c>
      <c r="D77" s="6">
        <f t="shared" si="28"/>
        <v>191193</v>
      </c>
      <c r="E77" s="5">
        <v>191292</v>
      </c>
      <c r="F77" s="6">
        <f t="shared" si="25"/>
        <v>99</v>
      </c>
      <c r="G77" s="6">
        <f t="shared" si="29"/>
        <v>232</v>
      </c>
      <c r="H77" s="5">
        <v>234</v>
      </c>
      <c r="I77" s="6">
        <f t="shared" si="23"/>
        <v>2</v>
      </c>
      <c r="J77" s="31">
        <f t="shared" si="24"/>
        <v>101</v>
      </c>
      <c r="K77" s="6">
        <f t="shared" si="30"/>
        <v>48287.1</v>
      </c>
      <c r="L77" s="5">
        <v>48311.7</v>
      </c>
      <c r="M77" s="6">
        <f t="shared" si="31"/>
        <v>24.599999999998545</v>
      </c>
      <c r="N77" s="6">
        <f t="shared" si="32"/>
        <v>53691.8</v>
      </c>
      <c r="O77" s="5">
        <v>53717.9</v>
      </c>
      <c r="P77" s="6">
        <f t="shared" si="33"/>
        <v>26.099999999998545</v>
      </c>
      <c r="Q77" s="6">
        <f t="shared" si="34"/>
        <v>14638.9</v>
      </c>
      <c r="R77" s="5">
        <v>14647.3</v>
      </c>
      <c r="S77" s="6">
        <f t="shared" si="35"/>
        <v>8.3999999999996362</v>
      </c>
      <c r="T77" s="6">
        <f t="shared" si="36"/>
        <v>3767.6</v>
      </c>
      <c r="U77" s="5">
        <v>3771.7</v>
      </c>
      <c r="V77" s="11">
        <f t="shared" si="26"/>
        <v>4.0999999999999091</v>
      </c>
      <c r="W77" s="11">
        <f t="shared" si="20"/>
        <v>13.599999999999</v>
      </c>
      <c r="X77" s="11">
        <f t="shared" si="21"/>
        <v>63.90000000000191</v>
      </c>
      <c r="Y77" s="70">
        <f t="shared" si="27"/>
        <v>0.7890625</v>
      </c>
    </row>
    <row r="78" spans="1:25" x14ac:dyDescent="0.3">
      <c r="A78" s="7">
        <v>42486</v>
      </c>
      <c r="B78" s="8">
        <v>0.1875</v>
      </c>
      <c r="C78" s="46">
        <v>104</v>
      </c>
      <c r="D78" s="6">
        <f t="shared" si="28"/>
        <v>191292</v>
      </c>
      <c r="E78" s="5">
        <v>191384</v>
      </c>
      <c r="F78" s="6">
        <f t="shared" si="25"/>
        <v>92</v>
      </c>
      <c r="G78" s="6">
        <f t="shared" si="29"/>
        <v>234</v>
      </c>
      <c r="H78" s="5">
        <v>236</v>
      </c>
      <c r="I78" s="6">
        <f t="shared" si="23"/>
        <v>2</v>
      </c>
      <c r="J78" s="31">
        <f t="shared" si="24"/>
        <v>94</v>
      </c>
      <c r="K78" s="6">
        <f t="shared" si="30"/>
        <v>48311.7</v>
      </c>
      <c r="L78" s="5">
        <v>48334.5</v>
      </c>
      <c r="M78" s="6">
        <f t="shared" si="31"/>
        <v>22.80000000000291</v>
      </c>
      <c r="N78" s="6">
        <f t="shared" si="32"/>
        <v>53717.9</v>
      </c>
      <c r="O78" s="5">
        <v>53738.5</v>
      </c>
      <c r="P78" s="6">
        <f t="shared" si="33"/>
        <v>20.599999999998545</v>
      </c>
      <c r="Q78" s="6">
        <f t="shared" si="34"/>
        <v>14647.3</v>
      </c>
      <c r="R78" s="5">
        <v>14655.6</v>
      </c>
      <c r="S78" s="6">
        <f t="shared" si="35"/>
        <v>8.3000000000010914</v>
      </c>
      <c r="T78" s="6">
        <f t="shared" si="36"/>
        <v>3771.7</v>
      </c>
      <c r="U78" s="5">
        <v>3773.3</v>
      </c>
      <c r="V78" s="11">
        <f t="shared" si="26"/>
        <v>1.6000000000003638</v>
      </c>
      <c r="W78" s="11">
        <f t="shared" si="20"/>
        <v>10.69999999999709</v>
      </c>
      <c r="X78" s="11">
        <f t="shared" si="21"/>
        <v>61.299999999995634</v>
      </c>
      <c r="Y78" s="70">
        <f t="shared" si="27"/>
        <v>0.90384615384615385</v>
      </c>
    </row>
    <row r="79" spans="1:25" x14ac:dyDescent="0.3">
      <c r="A79" s="7">
        <v>42487</v>
      </c>
      <c r="B79" s="8">
        <v>0.20833333333333334</v>
      </c>
      <c r="C79" s="46">
        <v>96</v>
      </c>
      <c r="D79" s="6">
        <f t="shared" si="28"/>
        <v>191384</v>
      </c>
      <c r="E79" s="5">
        <v>191473</v>
      </c>
      <c r="F79" s="6">
        <f t="shared" si="25"/>
        <v>89</v>
      </c>
      <c r="G79" s="6">
        <f t="shared" si="29"/>
        <v>236</v>
      </c>
      <c r="H79" s="5">
        <v>237</v>
      </c>
      <c r="I79" s="6">
        <f t="shared" si="23"/>
        <v>1</v>
      </c>
      <c r="J79" s="31">
        <f t="shared" si="24"/>
        <v>90</v>
      </c>
      <c r="K79" s="6">
        <f t="shared" si="30"/>
        <v>48334.5</v>
      </c>
      <c r="L79" s="5">
        <v>48358</v>
      </c>
      <c r="M79" s="6">
        <f t="shared" si="31"/>
        <v>23.5</v>
      </c>
      <c r="N79" s="6">
        <f t="shared" si="32"/>
        <v>53738.5</v>
      </c>
      <c r="O79" s="5">
        <v>53762</v>
      </c>
      <c r="P79" s="6">
        <f t="shared" si="33"/>
        <v>23.5</v>
      </c>
      <c r="Q79" s="6">
        <f t="shared" si="34"/>
        <v>14655.6</v>
      </c>
      <c r="R79" s="5">
        <v>14663</v>
      </c>
      <c r="S79" s="6">
        <f t="shared" si="35"/>
        <v>7.3999999999996362</v>
      </c>
      <c r="T79" s="6">
        <f t="shared" si="36"/>
        <v>3773.3</v>
      </c>
      <c r="U79" s="5">
        <v>3777</v>
      </c>
      <c r="V79" s="11">
        <f t="shared" si="26"/>
        <v>3.6999999999998181</v>
      </c>
      <c r="W79" s="11">
        <f t="shared" si="20"/>
        <v>12.400000000000546</v>
      </c>
      <c r="X79" s="11">
        <f t="shared" si="21"/>
        <v>55.400000000000546</v>
      </c>
      <c r="Y79" s="70">
        <f t="shared" si="27"/>
        <v>0.9375</v>
      </c>
    </row>
    <row r="80" spans="1:25" x14ac:dyDescent="0.3">
      <c r="A80" s="7">
        <v>42488</v>
      </c>
      <c r="B80" s="8">
        <v>0.25</v>
      </c>
      <c r="C80" s="46">
        <v>126</v>
      </c>
      <c r="D80" s="6">
        <f t="shared" si="28"/>
        <v>191473</v>
      </c>
      <c r="E80" s="5">
        <v>191544</v>
      </c>
      <c r="F80" s="6">
        <f t="shared" si="25"/>
        <v>71</v>
      </c>
      <c r="G80" s="6">
        <f t="shared" si="29"/>
        <v>237</v>
      </c>
      <c r="H80" s="5">
        <v>238</v>
      </c>
      <c r="I80" s="6">
        <f t="shared" si="23"/>
        <v>1</v>
      </c>
      <c r="J80" s="31">
        <f t="shared" si="24"/>
        <v>72</v>
      </c>
      <c r="K80" s="6">
        <f t="shared" si="30"/>
        <v>48358</v>
      </c>
      <c r="L80" s="5">
        <v>48379.8</v>
      </c>
      <c r="M80" s="6">
        <f t="shared" si="31"/>
        <v>21.80000000000291</v>
      </c>
      <c r="N80" s="6">
        <f t="shared" si="32"/>
        <v>53762</v>
      </c>
      <c r="O80" s="5">
        <v>53785.7</v>
      </c>
      <c r="P80" s="6">
        <f t="shared" si="33"/>
        <v>23.69999999999709</v>
      </c>
      <c r="Q80" s="6">
        <f t="shared" si="34"/>
        <v>14663</v>
      </c>
      <c r="R80" s="5">
        <v>14669.4</v>
      </c>
      <c r="S80" s="6">
        <f t="shared" si="35"/>
        <v>6.3999999999996362</v>
      </c>
      <c r="T80" s="6">
        <f t="shared" si="36"/>
        <v>3777</v>
      </c>
      <c r="U80" s="5">
        <v>3777.2</v>
      </c>
      <c r="V80" s="11">
        <f t="shared" si="26"/>
        <v>0.1999999999998181</v>
      </c>
      <c r="W80" s="11">
        <f t="shared" si="20"/>
        <v>17.099999999997635</v>
      </c>
      <c r="X80" s="11">
        <f t="shared" si="21"/>
        <v>43.599999999997635</v>
      </c>
      <c r="Y80" s="70">
        <f t="shared" si="27"/>
        <v>0.5714285714285714</v>
      </c>
    </row>
    <row r="81" spans="1:25" x14ac:dyDescent="0.3">
      <c r="A81" s="7">
        <v>42489</v>
      </c>
      <c r="B81" s="8">
        <v>0.20833333333333334</v>
      </c>
      <c r="C81" s="47">
        <v>163</v>
      </c>
      <c r="D81" s="6">
        <f t="shared" si="28"/>
        <v>191544</v>
      </c>
      <c r="E81" s="5">
        <v>191620</v>
      </c>
      <c r="F81" s="6">
        <f t="shared" si="25"/>
        <v>76</v>
      </c>
      <c r="G81" s="6">
        <f t="shared" si="29"/>
        <v>238</v>
      </c>
      <c r="H81" s="5">
        <v>240</v>
      </c>
      <c r="I81" s="6">
        <f t="shared" si="23"/>
        <v>2</v>
      </c>
      <c r="J81" s="31">
        <f t="shared" si="24"/>
        <v>78</v>
      </c>
      <c r="K81" s="6">
        <f t="shared" si="30"/>
        <v>48379.8</v>
      </c>
      <c r="L81" s="5">
        <v>48400</v>
      </c>
      <c r="M81" s="6">
        <f t="shared" si="31"/>
        <v>20.19999999999709</v>
      </c>
      <c r="N81" s="6">
        <f t="shared" si="32"/>
        <v>53785.7</v>
      </c>
      <c r="O81" s="5">
        <v>53800</v>
      </c>
      <c r="P81" s="6">
        <f t="shared" si="33"/>
        <v>14.30000000000291</v>
      </c>
      <c r="Q81" s="6">
        <f t="shared" si="34"/>
        <v>14669.4</v>
      </c>
      <c r="R81" s="5">
        <v>14678.2</v>
      </c>
      <c r="S81" s="6">
        <f t="shared" si="35"/>
        <v>8.8000000000010914</v>
      </c>
      <c r="T81" s="6">
        <f t="shared" si="36"/>
        <v>3777.2</v>
      </c>
      <c r="U81" s="5">
        <v>3777.7</v>
      </c>
      <c r="V81" s="11">
        <f t="shared" si="26"/>
        <v>0.5</v>
      </c>
      <c r="W81" s="11">
        <f t="shared" si="20"/>
        <v>5.000000000001819</v>
      </c>
      <c r="X81" s="11">
        <f t="shared" si="21"/>
        <v>48.500000000001819</v>
      </c>
      <c r="Y81" s="70">
        <f t="shared" si="27"/>
        <v>0.4785276073619632</v>
      </c>
    </row>
    <row r="82" spans="1:25" x14ac:dyDescent="0.3">
      <c r="A82" s="7">
        <v>42490</v>
      </c>
      <c r="B82" s="8">
        <v>0.20833333333333334</v>
      </c>
      <c r="C82" s="46">
        <v>181</v>
      </c>
      <c r="D82" s="6">
        <f t="shared" si="28"/>
        <v>191620</v>
      </c>
      <c r="E82" s="5">
        <v>191718</v>
      </c>
      <c r="F82" s="6">
        <f t="shared" si="25"/>
        <v>98</v>
      </c>
      <c r="G82" s="6">
        <f t="shared" si="29"/>
        <v>240</v>
      </c>
      <c r="H82" s="5">
        <v>240</v>
      </c>
      <c r="I82" s="6">
        <f t="shared" si="23"/>
        <v>0</v>
      </c>
      <c r="J82" s="31">
        <f t="shared" si="24"/>
        <v>98</v>
      </c>
      <c r="K82" s="6">
        <f t="shared" si="30"/>
        <v>48400</v>
      </c>
      <c r="L82" s="5">
        <v>48419.9</v>
      </c>
      <c r="M82" s="6">
        <f t="shared" si="31"/>
        <v>19.900000000001455</v>
      </c>
      <c r="N82" s="6">
        <f t="shared" si="32"/>
        <v>53800</v>
      </c>
      <c r="O82" s="5">
        <v>53823.5</v>
      </c>
      <c r="P82" s="6">
        <f t="shared" si="33"/>
        <v>23.5</v>
      </c>
      <c r="Q82" s="6">
        <f t="shared" si="34"/>
        <v>14678.2</v>
      </c>
      <c r="R82" s="5">
        <v>14685.2</v>
      </c>
      <c r="S82" s="6">
        <f t="shared" si="35"/>
        <v>7</v>
      </c>
      <c r="T82" s="6">
        <f t="shared" si="36"/>
        <v>3777.7</v>
      </c>
      <c r="U82" s="5">
        <v>3777.9</v>
      </c>
      <c r="V82" s="11">
        <f t="shared" si="26"/>
        <v>0.20000000000027285</v>
      </c>
      <c r="W82" s="11">
        <f t="shared" si="20"/>
        <v>16.299999999999727</v>
      </c>
      <c r="X82" s="11">
        <f t="shared" si="21"/>
        <v>70.899999999998272</v>
      </c>
      <c r="Y82" s="70">
        <f t="shared" si="27"/>
        <v>0.54143646408839774</v>
      </c>
    </row>
    <row r="83" spans="1:25" x14ac:dyDescent="0.3">
      <c r="A83" s="7">
        <v>42491</v>
      </c>
      <c r="B83" s="8">
        <v>0.16666666666666666</v>
      </c>
      <c r="C83" s="46">
        <v>159</v>
      </c>
      <c r="D83" s="6">
        <f t="shared" si="28"/>
        <v>191718</v>
      </c>
      <c r="E83" s="5">
        <v>191816</v>
      </c>
      <c r="F83" s="6">
        <f t="shared" si="25"/>
        <v>98</v>
      </c>
      <c r="G83" s="6">
        <f t="shared" si="29"/>
        <v>240</v>
      </c>
      <c r="H83" s="5">
        <v>240</v>
      </c>
      <c r="I83" s="6">
        <f t="shared" si="23"/>
        <v>0</v>
      </c>
      <c r="J83" s="31">
        <f t="shared" si="24"/>
        <v>98</v>
      </c>
      <c r="K83" s="6">
        <f t="shared" si="30"/>
        <v>48419.9</v>
      </c>
      <c r="L83" s="5">
        <v>48440</v>
      </c>
      <c r="M83" s="6">
        <f t="shared" si="31"/>
        <v>20.099999999998545</v>
      </c>
      <c r="N83" s="6">
        <f t="shared" si="32"/>
        <v>53823.5</v>
      </c>
      <c r="O83" s="5">
        <v>53842</v>
      </c>
      <c r="P83" s="6">
        <f t="shared" si="33"/>
        <v>18.5</v>
      </c>
      <c r="Q83" s="6">
        <f t="shared" si="34"/>
        <v>14685.2</v>
      </c>
      <c r="R83" s="5">
        <v>14695</v>
      </c>
      <c r="S83" s="6">
        <f t="shared" si="35"/>
        <v>9.7999999999992724</v>
      </c>
      <c r="T83" s="6">
        <f t="shared" si="36"/>
        <v>3777.9</v>
      </c>
      <c r="U83" s="5">
        <v>3778</v>
      </c>
      <c r="V83" s="11">
        <f t="shared" si="26"/>
        <v>9.9999999999909051E-2</v>
      </c>
      <c r="W83" s="11">
        <f t="shared" si="20"/>
        <v>8.6000000000008185</v>
      </c>
      <c r="X83" s="11">
        <f t="shared" si="21"/>
        <v>68.000000000002274</v>
      </c>
      <c r="Y83" s="70">
        <f t="shared" si="27"/>
        <v>0.61635220125786161</v>
      </c>
    </row>
    <row r="84" spans="1:25" x14ac:dyDescent="0.3">
      <c r="A84" s="7">
        <v>42492</v>
      </c>
      <c r="B84" s="8">
        <v>0.20833333333333334</v>
      </c>
      <c r="C84" s="46">
        <v>175</v>
      </c>
      <c r="D84" s="6">
        <f t="shared" si="28"/>
        <v>191816</v>
      </c>
      <c r="E84" s="5">
        <v>191916</v>
      </c>
      <c r="F84" s="6">
        <f t="shared" si="25"/>
        <v>100</v>
      </c>
      <c r="G84" s="6">
        <f t="shared" si="29"/>
        <v>240</v>
      </c>
      <c r="H84" s="5">
        <v>240</v>
      </c>
      <c r="I84" s="6">
        <f t="shared" si="23"/>
        <v>0</v>
      </c>
      <c r="J84" s="31">
        <f t="shared" si="24"/>
        <v>100</v>
      </c>
      <c r="K84" s="6">
        <f t="shared" si="30"/>
        <v>48440</v>
      </c>
      <c r="L84" s="5">
        <v>48467.5</v>
      </c>
      <c r="M84" s="6">
        <f t="shared" si="31"/>
        <v>27.5</v>
      </c>
      <c r="N84" s="6">
        <f t="shared" si="32"/>
        <v>53842</v>
      </c>
      <c r="O84" s="5">
        <v>53860.2</v>
      </c>
      <c r="P84" s="6">
        <f t="shared" si="33"/>
        <v>18.19999999999709</v>
      </c>
      <c r="Q84" s="6">
        <f t="shared" si="34"/>
        <v>14695</v>
      </c>
      <c r="R84" s="5">
        <v>14704</v>
      </c>
      <c r="S84" s="6">
        <f t="shared" si="35"/>
        <v>9</v>
      </c>
      <c r="T84" s="6">
        <f t="shared" si="36"/>
        <v>3778</v>
      </c>
      <c r="U84" s="5">
        <v>3778.2</v>
      </c>
      <c r="V84" s="11">
        <f t="shared" si="26"/>
        <v>0.1999999999998181</v>
      </c>
      <c r="W84" s="11">
        <f t="shared" si="20"/>
        <v>8.9999999999972715</v>
      </c>
      <c r="X84" s="11">
        <f t="shared" si="21"/>
        <v>63.300000000000182</v>
      </c>
      <c r="Y84" s="70">
        <f t="shared" si="27"/>
        <v>0.5714285714285714</v>
      </c>
    </row>
    <row r="85" spans="1:25" x14ac:dyDescent="0.3">
      <c r="A85" s="7">
        <v>42493</v>
      </c>
      <c r="B85" s="8">
        <v>0.20833333333333334</v>
      </c>
      <c r="C85" s="46">
        <v>127</v>
      </c>
      <c r="D85" s="6">
        <f t="shared" si="28"/>
        <v>191916</v>
      </c>
      <c r="E85" s="5">
        <v>192010</v>
      </c>
      <c r="F85" s="6">
        <f t="shared" si="25"/>
        <v>94</v>
      </c>
      <c r="G85" s="6">
        <f t="shared" si="29"/>
        <v>240</v>
      </c>
      <c r="H85" s="5">
        <v>240</v>
      </c>
      <c r="I85" s="6">
        <f t="shared" si="23"/>
        <v>0</v>
      </c>
      <c r="J85" s="31">
        <f t="shared" si="24"/>
        <v>94</v>
      </c>
      <c r="K85" s="6">
        <f t="shared" si="30"/>
        <v>48467.5</v>
      </c>
      <c r="L85" s="5">
        <v>48481</v>
      </c>
      <c r="M85" s="6">
        <f t="shared" ref="M85:M97" si="37">IF(L85=0,0,L85-K85)</f>
        <v>13.5</v>
      </c>
      <c r="N85" s="6">
        <f t="shared" si="32"/>
        <v>53860.2</v>
      </c>
      <c r="O85" s="5">
        <v>53877.4</v>
      </c>
      <c r="P85" s="6">
        <f t="shared" si="33"/>
        <v>17.200000000004366</v>
      </c>
      <c r="Q85" s="6">
        <f t="shared" si="34"/>
        <v>14704</v>
      </c>
      <c r="R85" s="5">
        <v>14713.2</v>
      </c>
      <c r="S85" s="6">
        <f t="shared" si="35"/>
        <v>9.2000000000007276</v>
      </c>
      <c r="T85" s="6">
        <f t="shared" si="36"/>
        <v>3778.2</v>
      </c>
      <c r="U85" s="5">
        <v>3779</v>
      </c>
      <c r="V85" s="11">
        <f t="shared" si="26"/>
        <v>0.8000000000001819</v>
      </c>
      <c r="W85" s="11">
        <f t="shared" si="20"/>
        <v>7.2000000000034561</v>
      </c>
      <c r="X85" s="11">
        <f t="shared" si="21"/>
        <v>70.499999999999091</v>
      </c>
      <c r="Y85" s="70">
        <f t="shared" si="27"/>
        <v>0.74015748031496065</v>
      </c>
    </row>
    <row r="86" spans="1:25" x14ac:dyDescent="0.3">
      <c r="A86" s="7">
        <v>42494</v>
      </c>
      <c r="B86" s="8">
        <v>0.20833333333333334</v>
      </c>
      <c r="C86" s="46">
        <v>114</v>
      </c>
      <c r="D86" s="6">
        <f t="shared" si="28"/>
        <v>192010</v>
      </c>
      <c r="E86" s="5">
        <v>192110</v>
      </c>
      <c r="F86" s="6">
        <f t="shared" si="25"/>
        <v>100</v>
      </c>
      <c r="G86" s="6">
        <f t="shared" si="29"/>
        <v>240</v>
      </c>
      <c r="H86" s="5">
        <v>240</v>
      </c>
      <c r="I86" s="6">
        <f t="shared" si="23"/>
        <v>0</v>
      </c>
      <c r="J86" s="31">
        <f t="shared" si="24"/>
        <v>100</v>
      </c>
      <c r="K86" s="6">
        <f t="shared" ref="K86:K98" si="38">L85</f>
        <v>48481</v>
      </c>
      <c r="L86" s="5">
        <v>48504.1</v>
      </c>
      <c r="M86" s="6">
        <f t="shared" si="37"/>
        <v>23.099999999998545</v>
      </c>
      <c r="N86" s="6">
        <f t="shared" si="32"/>
        <v>53877.4</v>
      </c>
      <c r="O86" s="5">
        <v>53899.8</v>
      </c>
      <c r="P86" s="6">
        <f t="shared" si="33"/>
        <v>22.400000000001455</v>
      </c>
      <c r="Q86" s="6">
        <f t="shared" si="34"/>
        <v>14713.2</v>
      </c>
      <c r="R86" s="5">
        <v>14721.4</v>
      </c>
      <c r="S86" s="6">
        <f t="shared" si="35"/>
        <v>8.1999999999989086</v>
      </c>
      <c r="T86" s="6">
        <f t="shared" si="36"/>
        <v>3779</v>
      </c>
      <c r="U86" s="5">
        <v>3779</v>
      </c>
      <c r="V86" s="11">
        <f t="shared" si="26"/>
        <v>0</v>
      </c>
      <c r="W86" s="11">
        <f t="shared" si="20"/>
        <v>14.200000000002547</v>
      </c>
      <c r="X86" s="11">
        <f t="shared" si="21"/>
        <v>68.700000000002547</v>
      </c>
      <c r="Y86" s="70">
        <f t="shared" si="27"/>
        <v>0.8771929824561403</v>
      </c>
    </row>
    <row r="87" spans="1:25" x14ac:dyDescent="0.3">
      <c r="A87" s="7">
        <v>42495</v>
      </c>
      <c r="B87" s="8">
        <v>0.20833333333333334</v>
      </c>
      <c r="C87" s="46">
        <v>90</v>
      </c>
      <c r="D87" s="6">
        <f t="shared" si="28"/>
        <v>192110</v>
      </c>
      <c r="E87" s="5">
        <v>192202</v>
      </c>
      <c r="F87" s="6">
        <f t="shared" si="25"/>
        <v>92</v>
      </c>
      <c r="G87" s="6">
        <f t="shared" si="29"/>
        <v>240</v>
      </c>
      <c r="H87" s="5">
        <v>240</v>
      </c>
      <c r="I87" s="6">
        <f t="shared" si="23"/>
        <v>0</v>
      </c>
      <c r="J87" s="31">
        <f t="shared" si="24"/>
        <v>92</v>
      </c>
      <c r="K87" s="6">
        <f t="shared" si="38"/>
        <v>48504.1</v>
      </c>
      <c r="L87" s="5">
        <v>48527</v>
      </c>
      <c r="M87" s="6">
        <f t="shared" si="37"/>
        <v>22.900000000001455</v>
      </c>
      <c r="N87" s="6">
        <f t="shared" si="32"/>
        <v>53899.8</v>
      </c>
      <c r="O87" s="5">
        <v>53916</v>
      </c>
      <c r="P87" s="6">
        <f t="shared" si="33"/>
        <v>16.19999999999709</v>
      </c>
      <c r="Q87" s="6">
        <f t="shared" si="34"/>
        <v>14721.4</v>
      </c>
      <c r="R87" s="5">
        <v>14727</v>
      </c>
      <c r="S87" s="6">
        <f t="shared" si="35"/>
        <v>5.6000000000003638</v>
      </c>
      <c r="T87" s="6">
        <f t="shared" si="36"/>
        <v>3779</v>
      </c>
      <c r="U87" s="5">
        <v>3779</v>
      </c>
      <c r="V87" s="11">
        <f t="shared" si="26"/>
        <v>0</v>
      </c>
      <c r="W87" s="11">
        <f t="shared" ref="W87:W150" si="39">P87-S87-V87</f>
        <v>10.599999999996726</v>
      </c>
      <c r="X87" s="11">
        <f t="shared" si="21"/>
        <v>63.499999999998181</v>
      </c>
      <c r="Y87" s="70">
        <f t="shared" si="27"/>
        <v>1.0222222222222221</v>
      </c>
    </row>
    <row r="88" spans="1:25" x14ac:dyDescent="0.3">
      <c r="A88" s="7">
        <v>42496</v>
      </c>
      <c r="B88" s="8">
        <v>0.20833333333333334</v>
      </c>
      <c r="C88" s="46">
        <v>140</v>
      </c>
      <c r="D88" s="6">
        <f t="shared" si="28"/>
        <v>192202</v>
      </c>
      <c r="E88" s="5">
        <v>192274</v>
      </c>
      <c r="F88" s="6">
        <f t="shared" si="25"/>
        <v>72</v>
      </c>
      <c r="G88" s="6">
        <f t="shared" si="29"/>
        <v>240</v>
      </c>
      <c r="H88" s="5">
        <v>240</v>
      </c>
      <c r="I88" s="6">
        <f t="shared" si="23"/>
        <v>0</v>
      </c>
      <c r="J88" s="31">
        <f t="shared" si="24"/>
        <v>72</v>
      </c>
      <c r="K88" s="6">
        <f t="shared" si="38"/>
        <v>48527</v>
      </c>
      <c r="L88" s="5">
        <v>48554.31</v>
      </c>
      <c r="M88" s="6">
        <f t="shared" si="37"/>
        <v>27.309999999997672</v>
      </c>
      <c r="N88" s="6">
        <f t="shared" si="32"/>
        <v>53916</v>
      </c>
      <c r="O88" s="5">
        <v>53928</v>
      </c>
      <c r="P88" s="6">
        <f t="shared" si="33"/>
        <v>12</v>
      </c>
      <c r="Q88" s="6">
        <f t="shared" si="34"/>
        <v>14727</v>
      </c>
      <c r="R88" s="5">
        <v>14734.2</v>
      </c>
      <c r="S88" s="6">
        <f t="shared" si="35"/>
        <v>7.2000000000007276</v>
      </c>
      <c r="T88" s="6">
        <f t="shared" si="36"/>
        <v>3779</v>
      </c>
      <c r="U88" s="5">
        <v>3779</v>
      </c>
      <c r="V88" s="11">
        <f t="shared" si="26"/>
        <v>0</v>
      </c>
      <c r="W88" s="11">
        <f t="shared" si="39"/>
        <v>4.7999999999992724</v>
      </c>
      <c r="X88" s="11">
        <f t="shared" si="21"/>
        <v>37.490000000001601</v>
      </c>
      <c r="Y88" s="70">
        <f t="shared" si="27"/>
        <v>0.51428571428571423</v>
      </c>
    </row>
    <row r="89" spans="1:25" x14ac:dyDescent="0.3">
      <c r="A89" s="7">
        <v>42497</v>
      </c>
      <c r="B89" s="8">
        <v>0.20833333333333334</v>
      </c>
      <c r="C89" s="46">
        <v>178</v>
      </c>
      <c r="D89" s="6">
        <f t="shared" si="28"/>
        <v>192274</v>
      </c>
      <c r="E89" s="5">
        <v>192390</v>
      </c>
      <c r="F89" s="6">
        <f t="shared" si="25"/>
        <v>116</v>
      </c>
      <c r="G89" s="6">
        <f t="shared" si="29"/>
        <v>240</v>
      </c>
      <c r="H89" s="5">
        <v>240</v>
      </c>
      <c r="I89" s="6">
        <f t="shared" si="23"/>
        <v>0</v>
      </c>
      <c r="J89" s="31">
        <f t="shared" si="24"/>
        <v>116</v>
      </c>
      <c r="K89" s="6">
        <f t="shared" si="38"/>
        <v>48554.31</v>
      </c>
      <c r="L89" s="5">
        <v>48565.599999999999</v>
      </c>
      <c r="M89" s="6">
        <f t="shared" si="37"/>
        <v>11.290000000000873</v>
      </c>
      <c r="N89" s="6">
        <f t="shared" si="32"/>
        <v>53928</v>
      </c>
      <c r="O89" s="5">
        <v>53951.7</v>
      </c>
      <c r="P89" s="6">
        <f t="shared" si="33"/>
        <v>23.69999999999709</v>
      </c>
      <c r="Q89" s="6">
        <f t="shared" si="34"/>
        <v>14734.2</v>
      </c>
      <c r="R89" s="5">
        <v>14741.8</v>
      </c>
      <c r="S89" s="6">
        <f t="shared" si="35"/>
        <v>7.5999999999985448</v>
      </c>
      <c r="T89" s="6">
        <f t="shared" si="36"/>
        <v>3779</v>
      </c>
      <c r="U89" s="5">
        <v>3779</v>
      </c>
      <c r="V89" s="11">
        <f t="shared" si="26"/>
        <v>0</v>
      </c>
      <c r="W89" s="11">
        <f t="shared" si="39"/>
        <v>16.099999999998545</v>
      </c>
      <c r="X89" s="11">
        <f t="shared" si="21"/>
        <v>97.110000000000582</v>
      </c>
      <c r="Y89" s="70">
        <f t="shared" si="27"/>
        <v>0.651685393258427</v>
      </c>
    </row>
    <row r="90" spans="1:25" x14ac:dyDescent="0.3">
      <c r="A90" s="7">
        <v>42498</v>
      </c>
      <c r="B90" s="8">
        <v>0.20833333333333334</v>
      </c>
      <c r="C90" s="46">
        <v>105</v>
      </c>
      <c r="D90" s="6">
        <f t="shared" si="28"/>
        <v>192390</v>
      </c>
      <c r="E90" s="5">
        <v>192492</v>
      </c>
      <c r="F90" s="6">
        <f t="shared" si="25"/>
        <v>102</v>
      </c>
      <c r="G90" s="6">
        <f t="shared" si="29"/>
        <v>240</v>
      </c>
      <c r="H90" s="5">
        <v>240</v>
      </c>
      <c r="I90" s="6">
        <f t="shared" si="23"/>
        <v>0</v>
      </c>
      <c r="J90" s="31">
        <f t="shared" si="24"/>
        <v>102</v>
      </c>
      <c r="K90" s="6">
        <f t="shared" si="38"/>
        <v>48565.599999999999</v>
      </c>
      <c r="L90" s="5">
        <v>48581.2</v>
      </c>
      <c r="M90" s="6">
        <f t="shared" si="37"/>
        <v>15.599999999998545</v>
      </c>
      <c r="N90" s="6">
        <f t="shared" si="32"/>
        <v>53951.7</v>
      </c>
      <c r="O90" s="5">
        <v>53967.9</v>
      </c>
      <c r="P90" s="6">
        <f t="shared" si="33"/>
        <v>16.200000000004366</v>
      </c>
      <c r="Q90" s="6">
        <f t="shared" si="34"/>
        <v>14741.8</v>
      </c>
      <c r="R90" s="5">
        <v>14749.4</v>
      </c>
      <c r="S90" s="6">
        <f t="shared" si="35"/>
        <v>7.6000000000003638</v>
      </c>
      <c r="T90" s="6">
        <f t="shared" si="36"/>
        <v>3779</v>
      </c>
      <c r="U90" s="5">
        <v>3779</v>
      </c>
      <c r="V90" s="11">
        <f t="shared" si="26"/>
        <v>0</v>
      </c>
      <c r="W90" s="11">
        <f t="shared" si="39"/>
        <v>8.6000000000040018</v>
      </c>
      <c r="X90" s="11">
        <f t="shared" si="21"/>
        <v>78.800000000001091</v>
      </c>
      <c r="Y90" s="70">
        <f t="shared" si="27"/>
        <v>0.97142857142857142</v>
      </c>
    </row>
    <row r="91" spans="1:25" x14ac:dyDescent="0.3">
      <c r="A91" s="7">
        <v>42499</v>
      </c>
      <c r="B91" s="8">
        <v>0.20833333333333334</v>
      </c>
      <c r="C91" s="46">
        <v>116</v>
      </c>
      <c r="D91" s="6">
        <f t="shared" si="28"/>
        <v>192492</v>
      </c>
      <c r="E91" s="5">
        <v>192529</v>
      </c>
      <c r="F91" s="6">
        <f t="shared" si="25"/>
        <v>37</v>
      </c>
      <c r="G91" s="6">
        <f t="shared" si="29"/>
        <v>240</v>
      </c>
      <c r="H91" s="5">
        <v>240</v>
      </c>
      <c r="I91" s="6">
        <f t="shared" si="23"/>
        <v>0</v>
      </c>
      <c r="J91" s="31">
        <f t="shared" si="24"/>
        <v>37</v>
      </c>
      <c r="K91" s="6">
        <f t="shared" si="38"/>
        <v>48581.2</v>
      </c>
      <c r="L91" s="5">
        <v>48602</v>
      </c>
      <c r="M91" s="6">
        <f t="shared" si="37"/>
        <v>20.80000000000291</v>
      </c>
      <c r="N91" s="6">
        <f t="shared" si="32"/>
        <v>53967.9</v>
      </c>
      <c r="O91" s="5">
        <v>53983</v>
      </c>
      <c r="P91" s="6">
        <f t="shared" si="33"/>
        <v>15.099999999998545</v>
      </c>
      <c r="Q91" s="6">
        <f t="shared" si="34"/>
        <v>14749.4</v>
      </c>
      <c r="R91" s="5">
        <v>14756</v>
      </c>
      <c r="S91" s="6">
        <f t="shared" si="35"/>
        <v>6.6000000000003638</v>
      </c>
      <c r="T91" s="6">
        <f t="shared" si="36"/>
        <v>3779</v>
      </c>
      <c r="U91" s="5">
        <v>3779</v>
      </c>
      <c r="V91" s="11">
        <f t="shared" si="26"/>
        <v>0</v>
      </c>
      <c r="W91" s="11">
        <f t="shared" si="39"/>
        <v>8.499999999998181</v>
      </c>
      <c r="X91" s="11">
        <f t="shared" si="21"/>
        <v>9.5999999999967258</v>
      </c>
      <c r="Y91" s="70">
        <f t="shared" si="27"/>
        <v>0.31896551724137934</v>
      </c>
    </row>
    <row r="92" spans="1:25" x14ac:dyDescent="0.3">
      <c r="A92" s="7">
        <v>42500</v>
      </c>
      <c r="B92" s="8">
        <v>0.19444444444444445</v>
      </c>
      <c r="C92" s="46">
        <v>83</v>
      </c>
      <c r="D92" s="6">
        <f t="shared" si="28"/>
        <v>192529</v>
      </c>
      <c r="E92" s="5">
        <v>192668</v>
      </c>
      <c r="F92" s="6">
        <f t="shared" si="25"/>
        <v>139</v>
      </c>
      <c r="G92" s="6">
        <f t="shared" si="29"/>
        <v>240</v>
      </c>
      <c r="H92" s="5">
        <v>240</v>
      </c>
      <c r="I92" s="6">
        <f t="shared" si="23"/>
        <v>0</v>
      </c>
      <c r="J92" s="31">
        <f t="shared" si="24"/>
        <v>139</v>
      </c>
      <c r="K92" s="6">
        <f t="shared" si="38"/>
        <v>48602</v>
      </c>
      <c r="L92" s="5">
        <v>48624.3</v>
      </c>
      <c r="M92" s="6">
        <f t="shared" si="37"/>
        <v>22.30000000000291</v>
      </c>
      <c r="N92" s="6">
        <f t="shared" si="32"/>
        <v>53983</v>
      </c>
      <c r="O92" s="5">
        <v>54007</v>
      </c>
      <c r="P92" s="6">
        <f t="shared" si="33"/>
        <v>24</v>
      </c>
      <c r="Q92" s="6">
        <f t="shared" si="34"/>
        <v>14756</v>
      </c>
      <c r="R92" s="5">
        <v>14762.5</v>
      </c>
      <c r="S92" s="6">
        <f t="shared" si="35"/>
        <v>6.5</v>
      </c>
      <c r="T92" s="6">
        <f t="shared" si="36"/>
        <v>3779</v>
      </c>
      <c r="U92" s="5">
        <v>3779</v>
      </c>
      <c r="V92" s="11">
        <f t="shared" si="26"/>
        <v>0</v>
      </c>
      <c r="W92" s="11">
        <f t="shared" si="39"/>
        <v>17.5</v>
      </c>
      <c r="X92" s="11">
        <f t="shared" si="21"/>
        <v>110.19999999999709</v>
      </c>
      <c r="Y92" s="70">
        <f t="shared" si="27"/>
        <v>1.6746987951807228</v>
      </c>
    </row>
    <row r="93" spans="1:25" x14ac:dyDescent="0.3">
      <c r="A93" s="7">
        <v>42501</v>
      </c>
      <c r="B93" s="8">
        <v>0.20833333333333334</v>
      </c>
      <c r="C93" s="46">
        <v>46</v>
      </c>
      <c r="D93" s="6">
        <f t="shared" si="28"/>
        <v>192668</v>
      </c>
      <c r="E93" s="5">
        <v>192759</v>
      </c>
      <c r="F93" s="6">
        <f t="shared" si="25"/>
        <v>91</v>
      </c>
      <c r="G93" s="6">
        <f t="shared" si="29"/>
        <v>240</v>
      </c>
      <c r="H93" s="5">
        <v>242</v>
      </c>
      <c r="I93" s="6">
        <f t="shared" si="23"/>
        <v>2</v>
      </c>
      <c r="J93" s="31">
        <f t="shared" si="24"/>
        <v>93</v>
      </c>
      <c r="K93" s="6">
        <f t="shared" si="38"/>
        <v>48624.3</v>
      </c>
      <c r="L93" s="5">
        <v>48645.9</v>
      </c>
      <c r="M93" s="6">
        <f t="shared" si="37"/>
        <v>21.599999999998545</v>
      </c>
      <c r="N93" s="6">
        <f t="shared" si="32"/>
        <v>54007</v>
      </c>
      <c r="O93" s="5">
        <v>54024.9</v>
      </c>
      <c r="P93" s="6">
        <f t="shared" si="33"/>
        <v>17.900000000001455</v>
      </c>
      <c r="Q93" s="6">
        <f t="shared" si="34"/>
        <v>14762.5</v>
      </c>
      <c r="R93" s="5">
        <v>14768.7</v>
      </c>
      <c r="S93" s="6">
        <f t="shared" si="35"/>
        <v>6.2000000000007276</v>
      </c>
      <c r="T93" s="6">
        <f t="shared" si="36"/>
        <v>3779</v>
      </c>
      <c r="U93" s="5">
        <v>3779</v>
      </c>
      <c r="V93" s="11">
        <f t="shared" si="26"/>
        <v>0</v>
      </c>
      <c r="W93" s="11">
        <f t="shared" si="39"/>
        <v>11.700000000000728</v>
      </c>
      <c r="X93" s="11">
        <f t="shared" si="21"/>
        <v>65.200000000000728</v>
      </c>
      <c r="Y93" s="70">
        <f t="shared" si="27"/>
        <v>2.0217391304347827</v>
      </c>
    </row>
    <row r="94" spans="1:25" x14ac:dyDescent="0.3">
      <c r="A94" s="7">
        <v>42502</v>
      </c>
      <c r="B94" s="8">
        <v>0.20833333333333334</v>
      </c>
      <c r="C94" s="46">
        <v>66</v>
      </c>
      <c r="D94" s="6">
        <f t="shared" si="28"/>
        <v>192759</v>
      </c>
      <c r="E94" s="5">
        <v>192831</v>
      </c>
      <c r="F94" s="6">
        <f t="shared" si="25"/>
        <v>72</v>
      </c>
      <c r="G94" s="6">
        <f t="shared" si="29"/>
        <v>242</v>
      </c>
      <c r="H94" s="5">
        <v>242</v>
      </c>
      <c r="I94" s="6">
        <f t="shared" si="23"/>
        <v>0</v>
      </c>
      <c r="J94" s="31">
        <f t="shared" si="24"/>
        <v>72</v>
      </c>
      <c r="K94" s="6">
        <f t="shared" si="38"/>
        <v>48645.9</v>
      </c>
      <c r="L94" s="5">
        <v>48663.5</v>
      </c>
      <c r="M94" s="6">
        <f t="shared" si="37"/>
        <v>17.599999999998545</v>
      </c>
      <c r="N94" s="6">
        <f t="shared" si="32"/>
        <v>54024.9</v>
      </c>
      <c r="O94" s="5">
        <v>54045.3</v>
      </c>
      <c r="P94" s="6">
        <f t="shared" si="33"/>
        <v>20.400000000001455</v>
      </c>
      <c r="Q94" s="6">
        <f t="shared" si="34"/>
        <v>14768.7</v>
      </c>
      <c r="R94" s="5">
        <v>14784</v>
      </c>
      <c r="S94" s="6">
        <f t="shared" si="35"/>
        <v>15.299999999999272</v>
      </c>
      <c r="T94" s="6">
        <f t="shared" si="36"/>
        <v>3779</v>
      </c>
      <c r="U94" s="5">
        <v>3780</v>
      </c>
      <c r="V94" s="11">
        <f t="shared" si="26"/>
        <v>1</v>
      </c>
      <c r="W94" s="11">
        <f t="shared" si="39"/>
        <v>4.1000000000021828</v>
      </c>
      <c r="X94" s="11">
        <f t="shared" si="21"/>
        <v>38.100000000002183</v>
      </c>
      <c r="Y94" s="70">
        <f t="shared" si="27"/>
        <v>1.0909090909090908</v>
      </c>
    </row>
    <row r="95" spans="1:25" x14ac:dyDescent="0.3">
      <c r="A95" s="7">
        <v>42503</v>
      </c>
      <c r="B95" s="8">
        <v>0.20833333333333334</v>
      </c>
      <c r="C95" s="46">
        <v>131</v>
      </c>
      <c r="D95" s="6">
        <f t="shared" si="28"/>
        <v>192831</v>
      </c>
      <c r="E95" s="5">
        <v>192893</v>
      </c>
      <c r="F95" s="6">
        <f t="shared" si="25"/>
        <v>62</v>
      </c>
      <c r="G95" s="6">
        <f t="shared" si="29"/>
        <v>242</v>
      </c>
      <c r="H95" s="5">
        <v>244</v>
      </c>
      <c r="I95" s="6">
        <f t="shared" si="23"/>
        <v>2</v>
      </c>
      <c r="J95" s="31">
        <f t="shared" si="24"/>
        <v>64</v>
      </c>
      <c r="K95" s="6">
        <f t="shared" si="38"/>
        <v>48663.5</v>
      </c>
      <c r="L95" s="5">
        <v>48677</v>
      </c>
      <c r="M95" s="6">
        <f t="shared" si="37"/>
        <v>13.5</v>
      </c>
      <c r="N95" s="6">
        <f t="shared" si="32"/>
        <v>54045.3</v>
      </c>
      <c r="O95" s="5">
        <v>54062</v>
      </c>
      <c r="P95" s="6">
        <f t="shared" si="33"/>
        <v>16.69999999999709</v>
      </c>
      <c r="Q95" s="6">
        <f t="shared" si="34"/>
        <v>14784</v>
      </c>
      <c r="R95" s="5">
        <v>14788</v>
      </c>
      <c r="S95" s="6">
        <f t="shared" si="35"/>
        <v>4</v>
      </c>
      <c r="T95" s="6">
        <v>3779</v>
      </c>
      <c r="U95" s="5">
        <v>3785</v>
      </c>
      <c r="V95" s="11">
        <f t="shared" si="26"/>
        <v>6</v>
      </c>
      <c r="W95" s="11">
        <f t="shared" si="39"/>
        <v>6.6999999999970896</v>
      </c>
      <c r="X95" s="11">
        <f t="shared" si="21"/>
        <v>40.5</v>
      </c>
      <c r="Y95" s="70">
        <f t="shared" si="27"/>
        <v>0.48854961832061067</v>
      </c>
    </row>
    <row r="96" spans="1:25" x14ac:dyDescent="0.3">
      <c r="A96" s="7">
        <v>42504</v>
      </c>
      <c r="B96" s="8">
        <v>0.20833333333333334</v>
      </c>
      <c r="C96" s="46">
        <v>190</v>
      </c>
      <c r="D96" s="6">
        <f t="shared" si="28"/>
        <v>192893</v>
      </c>
      <c r="E96" s="5">
        <v>192961</v>
      </c>
      <c r="F96" s="6">
        <f t="shared" si="25"/>
        <v>68</v>
      </c>
      <c r="G96" s="6">
        <f t="shared" si="29"/>
        <v>244</v>
      </c>
      <c r="H96" s="5">
        <v>244</v>
      </c>
      <c r="I96" s="6">
        <f t="shared" si="23"/>
        <v>0</v>
      </c>
      <c r="J96" s="31">
        <f t="shared" si="24"/>
        <v>68</v>
      </c>
      <c r="K96" s="6">
        <f t="shared" si="38"/>
        <v>48677</v>
      </c>
      <c r="L96" s="5">
        <v>48692.6</v>
      </c>
      <c r="M96" s="6">
        <f t="shared" si="37"/>
        <v>15.599999999998545</v>
      </c>
      <c r="N96" s="6">
        <f t="shared" si="32"/>
        <v>54062</v>
      </c>
      <c r="O96" s="5">
        <v>54081.4</v>
      </c>
      <c r="P96" s="6">
        <f t="shared" si="33"/>
        <v>19.400000000001455</v>
      </c>
      <c r="Q96" s="6">
        <f t="shared" si="34"/>
        <v>14788</v>
      </c>
      <c r="R96" s="5">
        <v>14796.2</v>
      </c>
      <c r="S96" s="6">
        <f t="shared" si="35"/>
        <v>8.2000000000007276</v>
      </c>
      <c r="T96" s="6">
        <v>3779</v>
      </c>
      <c r="U96" s="5">
        <v>3779</v>
      </c>
      <c r="V96" s="11">
        <f t="shared" si="26"/>
        <v>0</v>
      </c>
      <c r="W96" s="11">
        <f t="shared" si="39"/>
        <v>11.200000000000728</v>
      </c>
      <c r="X96" s="11">
        <f t="shared" si="21"/>
        <v>44.200000000000728</v>
      </c>
      <c r="Y96" s="70">
        <f t="shared" si="27"/>
        <v>0.35789473684210527</v>
      </c>
    </row>
    <row r="97" spans="1:25" x14ac:dyDescent="0.3">
      <c r="A97" s="7">
        <v>42505</v>
      </c>
      <c r="B97" s="8">
        <v>0.20833333333333334</v>
      </c>
      <c r="C97" s="46">
        <v>166</v>
      </c>
      <c r="D97" s="6">
        <f t="shared" si="28"/>
        <v>192961</v>
      </c>
      <c r="E97" s="5">
        <v>193067</v>
      </c>
      <c r="F97" s="6">
        <f t="shared" si="25"/>
        <v>106</v>
      </c>
      <c r="G97" s="6">
        <f t="shared" si="29"/>
        <v>244</v>
      </c>
      <c r="H97" s="5">
        <v>244</v>
      </c>
      <c r="I97" s="6">
        <f t="shared" si="23"/>
        <v>0</v>
      </c>
      <c r="J97" s="31">
        <f t="shared" si="24"/>
        <v>106</v>
      </c>
      <c r="K97" s="6">
        <f t="shared" si="38"/>
        <v>48692.6</v>
      </c>
      <c r="L97" s="5">
        <v>48708.3</v>
      </c>
      <c r="M97" s="6">
        <f t="shared" si="37"/>
        <v>15.700000000004366</v>
      </c>
      <c r="N97" s="6">
        <f t="shared" si="32"/>
        <v>54081.4</v>
      </c>
      <c r="O97" s="5">
        <v>54111</v>
      </c>
      <c r="P97" s="6">
        <f t="shared" si="33"/>
        <v>29.599999999998545</v>
      </c>
      <c r="Q97" s="6">
        <f t="shared" si="34"/>
        <v>14796.2</v>
      </c>
      <c r="R97" s="5">
        <v>14801.2</v>
      </c>
      <c r="S97" s="6">
        <f t="shared" si="35"/>
        <v>5</v>
      </c>
      <c r="T97" s="6">
        <f t="shared" si="36"/>
        <v>3779</v>
      </c>
      <c r="U97" s="5">
        <v>3779</v>
      </c>
      <c r="V97" s="11">
        <f t="shared" si="26"/>
        <v>0</v>
      </c>
      <c r="W97" s="11">
        <f t="shared" si="39"/>
        <v>24.599999999998545</v>
      </c>
      <c r="X97" s="11">
        <f t="shared" ref="X97:X160" si="40">J97-M97-S97-V97</f>
        <v>85.299999999995634</v>
      </c>
      <c r="Y97" s="70">
        <f t="shared" si="27"/>
        <v>0.63855421686746983</v>
      </c>
    </row>
    <row r="98" spans="1:25" x14ac:dyDescent="0.3">
      <c r="A98" s="7">
        <v>42506</v>
      </c>
      <c r="B98" s="8">
        <v>0.20833333333333334</v>
      </c>
      <c r="C98" s="46">
        <v>155</v>
      </c>
      <c r="D98" s="6">
        <f t="shared" si="28"/>
        <v>193067</v>
      </c>
      <c r="E98" s="5">
        <v>193181</v>
      </c>
      <c r="F98" s="6">
        <f t="shared" si="25"/>
        <v>114</v>
      </c>
      <c r="G98" s="6">
        <f t="shared" si="29"/>
        <v>244</v>
      </c>
      <c r="H98" s="5">
        <v>244</v>
      </c>
      <c r="I98" s="6">
        <f t="shared" si="23"/>
        <v>0</v>
      </c>
      <c r="J98" s="31">
        <f t="shared" si="24"/>
        <v>114</v>
      </c>
      <c r="K98" s="6">
        <f t="shared" si="38"/>
        <v>48708.3</v>
      </c>
      <c r="L98" s="5">
        <v>48725.5</v>
      </c>
      <c r="M98" s="6">
        <f t="shared" si="31"/>
        <v>17.19999999999709</v>
      </c>
      <c r="N98" s="6">
        <f t="shared" si="32"/>
        <v>54111</v>
      </c>
      <c r="O98" s="5">
        <v>54143.1</v>
      </c>
      <c r="P98" s="6">
        <f t="shared" si="33"/>
        <v>32.099999999998545</v>
      </c>
      <c r="Q98" s="6">
        <f t="shared" si="34"/>
        <v>14801.2</v>
      </c>
      <c r="R98" s="5">
        <v>14809.3</v>
      </c>
      <c r="S98" s="6">
        <f t="shared" si="35"/>
        <v>8.0999999999985448</v>
      </c>
      <c r="T98" s="6">
        <f t="shared" si="36"/>
        <v>3779</v>
      </c>
      <c r="U98" s="5">
        <v>3779</v>
      </c>
      <c r="V98" s="11">
        <f t="shared" si="26"/>
        <v>0</v>
      </c>
      <c r="W98" s="11">
        <f t="shared" si="39"/>
        <v>24</v>
      </c>
      <c r="X98" s="11">
        <f t="shared" si="40"/>
        <v>88.700000000004366</v>
      </c>
      <c r="Y98" s="70">
        <f t="shared" si="27"/>
        <v>0.73548387096774193</v>
      </c>
    </row>
    <row r="99" spans="1:25" x14ac:dyDescent="0.3">
      <c r="A99" s="7">
        <v>42507</v>
      </c>
      <c r="B99" s="8">
        <v>0.1875</v>
      </c>
      <c r="C99" s="46">
        <v>110</v>
      </c>
      <c r="D99" s="6">
        <f t="shared" si="28"/>
        <v>193181</v>
      </c>
      <c r="E99" s="5">
        <v>193283</v>
      </c>
      <c r="F99" s="6">
        <f t="shared" si="25"/>
        <v>102</v>
      </c>
      <c r="G99" s="6">
        <f t="shared" si="29"/>
        <v>244</v>
      </c>
      <c r="H99" s="5">
        <v>244</v>
      </c>
      <c r="I99" s="6">
        <f t="shared" si="23"/>
        <v>0</v>
      </c>
      <c r="J99" s="31">
        <f t="shared" si="24"/>
        <v>102</v>
      </c>
      <c r="K99" s="6">
        <f t="shared" si="30"/>
        <v>48725.5</v>
      </c>
      <c r="L99" s="5">
        <v>48741</v>
      </c>
      <c r="M99" s="6">
        <f t="shared" si="31"/>
        <v>15.5</v>
      </c>
      <c r="N99" s="6">
        <f t="shared" si="32"/>
        <v>54143.1</v>
      </c>
      <c r="O99" s="5">
        <v>54171</v>
      </c>
      <c r="P99" s="6">
        <f t="shared" si="33"/>
        <v>27.900000000001455</v>
      </c>
      <c r="Q99" s="6">
        <f t="shared" si="34"/>
        <v>14809.3</v>
      </c>
      <c r="R99" s="5">
        <v>14817</v>
      </c>
      <c r="S99" s="6">
        <f t="shared" si="35"/>
        <v>7.7000000000007276</v>
      </c>
      <c r="T99" s="6">
        <f t="shared" si="36"/>
        <v>3779</v>
      </c>
      <c r="U99" s="5">
        <v>3779</v>
      </c>
      <c r="V99" s="11">
        <f t="shared" si="26"/>
        <v>0</v>
      </c>
      <c r="W99" s="11">
        <f t="shared" si="39"/>
        <v>20.200000000000728</v>
      </c>
      <c r="X99" s="11">
        <f t="shared" si="40"/>
        <v>78.799999999999272</v>
      </c>
      <c r="Y99" s="70">
        <f t="shared" si="27"/>
        <v>0.92727272727272725</v>
      </c>
    </row>
    <row r="100" spans="1:25" x14ac:dyDescent="0.3">
      <c r="A100" s="7">
        <v>42508</v>
      </c>
      <c r="B100" s="8">
        <v>0.22916666666666666</v>
      </c>
      <c r="C100" s="46">
        <v>104</v>
      </c>
      <c r="D100" s="6">
        <f t="shared" si="28"/>
        <v>193283</v>
      </c>
      <c r="E100" s="5">
        <v>193362</v>
      </c>
      <c r="F100" s="6">
        <f t="shared" si="25"/>
        <v>79</v>
      </c>
      <c r="G100" s="6">
        <f t="shared" si="29"/>
        <v>244</v>
      </c>
      <c r="H100" s="5">
        <v>247</v>
      </c>
      <c r="I100" s="6">
        <f t="shared" si="23"/>
        <v>3</v>
      </c>
      <c r="J100" s="31">
        <f t="shared" si="24"/>
        <v>82</v>
      </c>
      <c r="K100" s="6">
        <f t="shared" si="30"/>
        <v>48741</v>
      </c>
      <c r="L100" s="5">
        <v>48762.5</v>
      </c>
      <c r="M100" s="6">
        <f t="shared" si="31"/>
        <v>21.5</v>
      </c>
      <c r="N100" s="6">
        <f t="shared" si="32"/>
        <v>54171</v>
      </c>
      <c r="O100" s="5">
        <v>54189.5</v>
      </c>
      <c r="P100" s="6">
        <f t="shared" si="33"/>
        <v>18.5</v>
      </c>
      <c r="Q100" s="6">
        <f t="shared" si="34"/>
        <v>14817</v>
      </c>
      <c r="R100" s="5">
        <v>14825</v>
      </c>
      <c r="S100" s="6">
        <f t="shared" si="35"/>
        <v>8</v>
      </c>
      <c r="T100" s="6">
        <f t="shared" si="36"/>
        <v>3779</v>
      </c>
      <c r="U100" s="5">
        <v>3779</v>
      </c>
      <c r="V100" s="11">
        <f t="shared" si="26"/>
        <v>0</v>
      </c>
      <c r="W100" s="11">
        <f t="shared" si="39"/>
        <v>10.5</v>
      </c>
      <c r="X100" s="11">
        <f t="shared" si="40"/>
        <v>52.5</v>
      </c>
      <c r="Y100" s="70">
        <f t="shared" si="27"/>
        <v>0.78846153846153844</v>
      </c>
    </row>
    <row r="101" spans="1:25" x14ac:dyDescent="0.3">
      <c r="A101" s="7">
        <v>42509</v>
      </c>
      <c r="B101" s="8">
        <v>0.20833333333333334</v>
      </c>
      <c r="C101" s="46">
        <v>127</v>
      </c>
      <c r="D101" s="6">
        <f t="shared" si="28"/>
        <v>193362</v>
      </c>
      <c r="E101" s="5">
        <v>193448</v>
      </c>
      <c r="F101" s="6">
        <f t="shared" si="25"/>
        <v>86</v>
      </c>
      <c r="G101" s="6">
        <f t="shared" si="29"/>
        <v>247</v>
      </c>
      <c r="H101" s="5">
        <v>247</v>
      </c>
      <c r="I101" s="6">
        <f t="shared" si="23"/>
        <v>0</v>
      </c>
      <c r="J101" s="31">
        <f t="shared" si="24"/>
        <v>86</v>
      </c>
      <c r="K101" s="6">
        <f t="shared" si="30"/>
        <v>48762.5</v>
      </c>
      <c r="L101" s="5">
        <v>48782</v>
      </c>
      <c r="M101" s="6">
        <f t="shared" si="31"/>
        <v>19.5</v>
      </c>
      <c r="N101" s="6">
        <f t="shared" si="32"/>
        <v>54189.5</v>
      </c>
      <c r="O101" s="5">
        <v>54208.6</v>
      </c>
      <c r="P101" s="6">
        <f t="shared" si="33"/>
        <v>19.099999999998545</v>
      </c>
      <c r="Q101" s="6">
        <f t="shared" si="34"/>
        <v>14825</v>
      </c>
      <c r="R101" s="5">
        <v>14833.2</v>
      </c>
      <c r="S101" s="6">
        <f t="shared" si="35"/>
        <v>8.2000000000007276</v>
      </c>
      <c r="T101" s="6">
        <f t="shared" si="36"/>
        <v>3779</v>
      </c>
      <c r="U101" s="5">
        <v>3779</v>
      </c>
      <c r="V101" s="11">
        <f t="shared" si="26"/>
        <v>0</v>
      </c>
      <c r="W101" s="11">
        <f t="shared" si="39"/>
        <v>10.899999999997817</v>
      </c>
      <c r="X101" s="11">
        <f t="shared" si="40"/>
        <v>58.299999999999272</v>
      </c>
      <c r="Y101" s="70">
        <f t="shared" si="27"/>
        <v>0.67716535433070868</v>
      </c>
    </row>
    <row r="102" spans="1:25" x14ac:dyDescent="0.3">
      <c r="A102" s="7">
        <v>42510</v>
      </c>
      <c r="B102" s="8">
        <v>0.20833333333333334</v>
      </c>
      <c r="C102" s="46">
        <v>173</v>
      </c>
      <c r="D102" s="6">
        <f t="shared" si="28"/>
        <v>193448</v>
      </c>
      <c r="E102" s="5">
        <v>193532</v>
      </c>
      <c r="F102" s="6">
        <f t="shared" si="25"/>
        <v>84</v>
      </c>
      <c r="G102" s="6">
        <f t="shared" si="29"/>
        <v>247</v>
      </c>
      <c r="H102" s="5">
        <v>247</v>
      </c>
      <c r="I102" s="6">
        <f t="shared" si="23"/>
        <v>0</v>
      </c>
      <c r="J102" s="31">
        <f t="shared" si="24"/>
        <v>84</v>
      </c>
      <c r="K102" s="6">
        <f t="shared" si="30"/>
        <v>48782</v>
      </c>
      <c r="L102" s="5">
        <v>48803.7</v>
      </c>
      <c r="M102" s="6">
        <f t="shared" si="31"/>
        <v>21.69999999999709</v>
      </c>
      <c r="N102" s="6">
        <f t="shared" si="32"/>
        <v>54208.6</v>
      </c>
      <c r="O102" s="5">
        <v>54225.7</v>
      </c>
      <c r="P102" s="6">
        <f t="shared" si="33"/>
        <v>17.099999999998545</v>
      </c>
      <c r="Q102" s="6">
        <f t="shared" si="34"/>
        <v>14833.2</v>
      </c>
      <c r="R102" s="5">
        <v>14842.8</v>
      </c>
      <c r="S102" s="6">
        <f t="shared" si="35"/>
        <v>9.5999999999985448</v>
      </c>
      <c r="T102" s="6">
        <f t="shared" si="36"/>
        <v>3779</v>
      </c>
      <c r="U102" s="5">
        <v>3779</v>
      </c>
      <c r="V102" s="11">
        <f t="shared" si="26"/>
        <v>0</v>
      </c>
      <c r="W102" s="11">
        <f t="shared" si="39"/>
        <v>7.5</v>
      </c>
      <c r="X102" s="11">
        <f t="shared" si="40"/>
        <v>52.700000000004366</v>
      </c>
      <c r="Y102" s="70">
        <f t="shared" si="27"/>
        <v>0.48554913294797686</v>
      </c>
    </row>
    <row r="103" spans="1:25" x14ac:dyDescent="0.3">
      <c r="A103" s="7">
        <v>42511</v>
      </c>
      <c r="B103" s="8">
        <v>0.25</v>
      </c>
      <c r="C103" s="46">
        <v>180</v>
      </c>
      <c r="D103" s="6">
        <f t="shared" si="28"/>
        <v>193532</v>
      </c>
      <c r="E103" s="5">
        <v>193619</v>
      </c>
      <c r="F103" s="6">
        <f t="shared" si="25"/>
        <v>87</v>
      </c>
      <c r="G103" s="6">
        <f t="shared" si="29"/>
        <v>247</v>
      </c>
      <c r="H103" s="5">
        <v>247</v>
      </c>
      <c r="I103" s="6">
        <f t="shared" si="23"/>
        <v>0</v>
      </c>
      <c r="J103" s="31">
        <f t="shared" si="24"/>
        <v>87</v>
      </c>
      <c r="K103" s="6">
        <f t="shared" si="30"/>
        <v>48803.7</v>
      </c>
      <c r="L103" s="5">
        <v>48821</v>
      </c>
      <c r="M103" s="6">
        <f t="shared" si="31"/>
        <v>17.30000000000291</v>
      </c>
      <c r="N103" s="6">
        <f t="shared" si="32"/>
        <v>54225.7</v>
      </c>
      <c r="O103" s="5">
        <v>54241</v>
      </c>
      <c r="P103" s="6">
        <f t="shared" si="33"/>
        <v>15.30000000000291</v>
      </c>
      <c r="Q103" s="6">
        <f t="shared" si="34"/>
        <v>14842.8</v>
      </c>
      <c r="R103" s="5">
        <v>14851</v>
      </c>
      <c r="S103" s="6">
        <f t="shared" si="35"/>
        <v>8.2000000000007276</v>
      </c>
      <c r="T103" s="6">
        <f t="shared" si="36"/>
        <v>3779</v>
      </c>
      <c r="U103" s="5">
        <v>3779</v>
      </c>
      <c r="V103" s="11">
        <f t="shared" si="26"/>
        <v>0</v>
      </c>
      <c r="W103" s="11">
        <f t="shared" si="39"/>
        <v>7.1000000000021828</v>
      </c>
      <c r="X103" s="11">
        <f t="shared" si="40"/>
        <v>61.499999999996362</v>
      </c>
      <c r="Y103" s="70">
        <f t="shared" si="27"/>
        <v>0.48333333333333334</v>
      </c>
    </row>
    <row r="104" spans="1:25" x14ac:dyDescent="0.3">
      <c r="A104" s="7">
        <v>42512</v>
      </c>
      <c r="B104" s="8">
        <v>0.25</v>
      </c>
      <c r="C104" s="46">
        <v>113</v>
      </c>
      <c r="D104" s="6">
        <f t="shared" si="28"/>
        <v>193619</v>
      </c>
      <c r="E104" s="5">
        <v>193705</v>
      </c>
      <c r="F104" s="6">
        <f t="shared" si="25"/>
        <v>86</v>
      </c>
      <c r="G104" s="6">
        <f t="shared" si="29"/>
        <v>247</v>
      </c>
      <c r="H104" s="5">
        <v>247</v>
      </c>
      <c r="I104" s="6">
        <f t="shared" si="23"/>
        <v>0</v>
      </c>
      <c r="J104" s="31">
        <f t="shared" si="24"/>
        <v>86</v>
      </c>
      <c r="K104" s="6">
        <f t="shared" si="30"/>
        <v>48821</v>
      </c>
      <c r="L104" s="5">
        <v>48844.5</v>
      </c>
      <c r="M104" s="6">
        <f t="shared" si="31"/>
        <v>23.5</v>
      </c>
      <c r="N104" s="6">
        <f t="shared" si="32"/>
        <v>54241</v>
      </c>
      <c r="O104" s="5">
        <v>54253.4</v>
      </c>
      <c r="P104" s="6">
        <f t="shared" si="33"/>
        <v>12.400000000001455</v>
      </c>
      <c r="Q104" s="6">
        <f t="shared" si="34"/>
        <v>14851</v>
      </c>
      <c r="R104" s="5">
        <v>14861.9</v>
      </c>
      <c r="S104" s="6">
        <f t="shared" si="35"/>
        <v>10.899999999999636</v>
      </c>
      <c r="T104" s="6">
        <f t="shared" si="36"/>
        <v>3779</v>
      </c>
      <c r="U104" s="5">
        <v>3779</v>
      </c>
      <c r="V104" s="11">
        <f t="shared" si="26"/>
        <v>0</v>
      </c>
      <c r="W104" s="11">
        <f t="shared" si="39"/>
        <v>1.500000000001819</v>
      </c>
      <c r="X104" s="11">
        <f t="shared" si="40"/>
        <v>51.600000000000364</v>
      </c>
      <c r="Y104" s="70">
        <f t="shared" si="27"/>
        <v>0.76106194690265483</v>
      </c>
    </row>
    <row r="105" spans="1:25" x14ac:dyDescent="0.3">
      <c r="A105" s="7">
        <v>42513</v>
      </c>
      <c r="B105" s="8">
        <v>0.20833333333333334</v>
      </c>
      <c r="C105" s="46">
        <v>139</v>
      </c>
      <c r="D105" s="6">
        <f t="shared" si="28"/>
        <v>193705</v>
      </c>
      <c r="E105" s="5">
        <v>193808</v>
      </c>
      <c r="F105" s="6">
        <f t="shared" si="25"/>
        <v>103</v>
      </c>
      <c r="G105" s="6">
        <f t="shared" si="29"/>
        <v>247</v>
      </c>
      <c r="H105" s="5">
        <v>252</v>
      </c>
      <c r="I105" s="6">
        <f t="shared" si="23"/>
        <v>5</v>
      </c>
      <c r="J105" s="31">
        <f t="shared" si="24"/>
        <v>108</v>
      </c>
      <c r="K105" s="6">
        <f t="shared" si="30"/>
        <v>48844.5</v>
      </c>
      <c r="L105" s="5">
        <v>48866.5</v>
      </c>
      <c r="M105" s="6">
        <f t="shared" si="31"/>
        <v>22</v>
      </c>
      <c r="N105" s="6">
        <f t="shared" si="32"/>
        <v>54253.4</v>
      </c>
      <c r="O105" s="5">
        <v>54276.2</v>
      </c>
      <c r="P105" s="6">
        <f t="shared" si="33"/>
        <v>22.799999999995634</v>
      </c>
      <c r="Q105" s="6">
        <f t="shared" si="34"/>
        <v>14861.9</v>
      </c>
      <c r="R105" s="5">
        <v>14870.5</v>
      </c>
      <c r="S105" s="6">
        <f t="shared" si="35"/>
        <v>8.6000000000003638</v>
      </c>
      <c r="T105" s="6">
        <f t="shared" si="36"/>
        <v>3779</v>
      </c>
      <c r="U105" s="5">
        <v>3779</v>
      </c>
      <c r="V105" s="11">
        <f t="shared" si="26"/>
        <v>0</v>
      </c>
      <c r="W105" s="11">
        <f t="shared" si="39"/>
        <v>14.199999999995271</v>
      </c>
      <c r="X105" s="11">
        <f t="shared" si="40"/>
        <v>77.399999999999636</v>
      </c>
      <c r="Y105" s="70">
        <f t="shared" si="27"/>
        <v>0.7769784172661871</v>
      </c>
    </row>
    <row r="106" spans="1:25" x14ac:dyDescent="0.3">
      <c r="A106" s="7">
        <v>42514</v>
      </c>
      <c r="B106" s="8">
        <v>0.20833333333333334</v>
      </c>
      <c r="C106" s="46">
        <v>121</v>
      </c>
      <c r="D106" s="6">
        <f t="shared" si="28"/>
        <v>193808</v>
      </c>
      <c r="E106" s="5">
        <v>193877</v>
      </c>
      <c r="F106" s="6">
        <f t="shared" si="25"/>
        <v>69</v>
      </c>
      <c r="G106" s="6">
        <f t="shared" si="29"/>
        <v>252</v>
      </c>
      <c r="H106" s="5">
        <v>252</v>
      </c>
      <c r="I106" s="6">
        <f t="shared" si="23"/>
        <v>0</v>
      </c>
      <c r="J106" s="31">
        <f t="shared" si="24"/>
        <v>69</v>
      </c>
      <c r="K106" s="6">
        <f t="shared" si="30"/>
        <v>48866.5</v>
      </c>
      <c r="L106" s="5">
        <v>48886.6</v>
      </c>
      <c r="M106" s="6">
        <f t="shared" si="31"/>
        <v>20.099999999998545</v>
      </c>
      <c r="N106" s="6">
        <f t="shared" si="32"/>
        <v>54276.2</v>
      </c>
      <c r="O106" s="5">
        <v>54288.4</v>
      </c>
      <c r="P106" s="6">
        <f t="shared" si="33"/>
        <v>12.200000000004366</v>
      </c>
      <c r="Q106" s="6">
        <f t="shared" si="34"/>
        <v>14870.5</v>
      </c>
      <c r="R106" s="5">
        <v>14877.1</v>
      </c>
      <c r="S106" s="6">
        <f t="shared" si="35"/>
        <v>6.6000000000003638</v>
      </c>
      <c r="T106" s="6">
        <f t="shared" si="36"/>
        <v>3779</v>
      </c>
      <c r="U106" s="5">
        <v>3779</v>
      </c>
      <c r="V106" s="11">
        <f t="shared" si="26"/>
        <v>0</v>
      </c>
      <c r="W106" s="11">
        <f t="shared" si="39"/>
        <v>5.6000000000040018</v>
      </c>
      <c r="X106" s="11">
        <f t="shared" si="40"/>
        <v>42.300000000001091</v>
      </c>
      <c r="Y106" s="70">
        <f t="shared" si="27"/>
        <v>0.57024793388429751</v>
      </c>
    </row>
    <row r="107" spans="1:25" x14ac:dyDescent="0.3">
      <c r="A107" s="7">
        <v>42515</v>
      </c>
      <c r="B107" s="8">
        <v>0.20833333333333334</v>
      </c>
      <c r="C107" s="46">
        <v>84</v>
      </c>
      <c r="D107" s="6">
        <f t="shared" si="28"/>
        <v>193877</v>
      </c>
      <c r="E107" s="5">
        <v>193953</v>
      </c>
      <c r="F107" s="6">
        <f t="shared" si="25"/>
        <v>76</v>
      </c>
      <c r="G107" s="6">
        <f t="shared" si="29"/>
        <v>252</v>
      </c>
      <c r="H107" s="5">
        <v>261</v>
      </c>
      <c r="I107" s="6">
        <f t="shared" si="23"/>
        <v>9</v>
      </c>
      <c r="J107" s="31">
        <f t="shared" si="24"/>
        <v>85</v>
      </c>
      <c r="K107" s="6">
        <f t="shared" si="30"/>
        <v>48886.6</v>
      </c>
      <c r="L107" s="5">
        <v>48904</v>
      </c>
      <c r="M107" s="6">
        <f t="shared" si="31"/>
        <v>17.400000000001455</v>
      </c>
      <c r="N107" s="6">
        <f t="shared" si="32"/>
        <v>54288.4</v>
      </c>
      <c r="O107" s="5">
        <v>54302</v>
      </c>
      <c r="P107" s="6">
        <f t="shared" si="33"/>
        <v>13.599999999998545</v>
      </c>
      <c r="Q107" s="6">
        <f t="shared" si="34"/>
        <v>14877.1</v>
      </c>
      <c r="R107" s="5">
        <v>14884</v>
      </c>
      <c r="S107" s="6">
        <f t="shared" si="35"/>
        <v>6.8999999999996362</v>
      </c>
      <c r="T107" s="6">
        <f t="shared" si="36"/>
        <v>3779</v>
      </c>
      <c r="U107" s="5">
        <v>3779</v>
      </c>
      <c r="V107" s="11">
        <f t="shared" si="26"/>
        <v>0</v>
      </c>
      <c r="W107" s="11">
        <f t="shared" si="39"/>
        <v>6.6999999999989086</v>
      </c>
      <c r="X107" s="11">
        <f t="shared" si="40"/>
        <v>60.699999999998909</v>
      </c>
      <c r="Y107" s="70">
        <f t="shared" si="27"/>
        <v>1.0119047619047619</v>
      </c>
    </row>
    <row r="108" spans="1:25" x14ac:dyDescent="0.3">
      <c r="A108" s="7">
        <v>42516</v>
      </c>
      <c r="B108" s="8">
        <v>0.20833333333333334</v>
      </c>
      <c r="C108" s="46">
        <v>123</v>
      </c>
      <c r="D108" s="6">
        <f t="shared" si="28"/>
        <v>193953</v>
      </c>
      <c r="E108" s="5">
        <v>194025</v>
      </c>
      <c r="F108" s="6">
        <f t="shared" si="25"/>
        <v>72</v>
      </c>
      <c r="G108" s="6">
        <f t="shared" si="29"/>
        <v>261</v>
      </c>
      <c r="H108" s="5">
        <v>270</v>
      </c>
      <c r="I108" s="6">
        <f t="shared" si="23"/>
        <v>9</v>
      </c>
      <c r="J108" s="31">
        <f t="shared" si="24"/>
        <v>81</v>
      </c>
      <c r="K108" s="6">
        <f t="shared" si="30"/>
        <v>48904</v>
      </c>
      <c r="L108" s="5">
        <v>48922.5</v>
      </c>
      <c r="M108" s="6">
        <f t="shared" si="31"/>
        <v>18.5</v>
      </c>
      <c r="N108" s="6">
        <f t="shared" si="32"/>
        <v>54302</v>
      </c>
      <c r="O108" s="5">
        <v>54326.1</v>
      </c>
      <c r="P108" s="6">
        <f t="shared" si="33"/>
        <v>24.099999999998545</v>
      </c>
      <c r="Q108" s="6">
        <f t="shared" si="34"/>
        <v>14884</v>
      </c>
      <c r="R108" s="5">
        <v>14892.4</v>
      </c>
      <c r="S108" s="6">
        <f t="shared" si="35"/>
        <v>8.3999999999996362</v>
      </c>
      <c r="T108" s="6">
        <f t="shared" si="36"/>
        <v>3779</v>
      </c>
      <c r="U108" s="5">
        <v>3779</v>
      </c>
      <c r="V108" s="11">
        <f t="shared" si="26"/>
        <v>0</v>
      </c>
      <c r="W108" s="11">
        <f t="shared" si="39"/>
        <v>15.699999999998909</v>
      </c>
      <c r="X108" s="11">
        <f t="shared" si="40"/>
        <v>54.100000000000364</v>
      </c>
      <c r="Y108" s="70">
        <f t="shared" si="27"/>
        <v>0.65853658536585369</v>
      </c>
    </row>
    <row r="109" spans="1:25" x14ac:dyDescent="0.3">
      <c r="A109" s="7">
        <v>42517</v>
      </c>
      <c r="B109" s="8">
        <v>0.20833333333333334</v>
      </c>
      <c r="C109" s="46">
        <v>177</v>
      </c>
      <c r="D109" s="6">
        <f t="shared" si="28"/>
        <v>194025</v>
      </c>
      <c r="E109" s="5">
        <v>194100</v>
      </c>
      <c r="F109" s="6">
        <f t="shared" si="25"/>
        <v>75</v>
      </c>
      <c r="G109" s="6">
        <f t="shared" si="29"/>
        <v>270</v>
      </c>
      <c r="H109" s="5">
        <v>271</v>
      </c>
      <c r="I109" s="6">
        <f t="shared" si="23"/>
        <v>1</v>
      </c>
      <c r="J109" s="31">
        <f t="shared" si="24"/>
        <v>76</v>
      </c>
      <c r="K109" s="6">
        <f t="shared" si="30"/>
        <v>48922.5</v>
      </c>
      <c r="L109" s="5">
        <v>48940.800000000003</v>
      </c>
      <c r="M109" s="6">
        <f t="shared" si="31"/>
        <v>18.30000000000291</v>
      </c>
      <c r="N109" s="6">
        <f t="shared" si="32"/>
        <v>54326.1</v>
      </c>
      <c r="O109" s="5">
        <v>54341.599999999999</v>
      </c>
      <c r="P109" s="6">
        <f t="shared" si="33"/>
        <v>15.5</v>
      </c>
      <c r="Q109" s="6">
        <f t="shared" si="34"/>
        <v>14892.4</v>
      </c>
      <c r="R109" s="5">
        <v>14899.8</v>
      </c>
      <c r="S109" s="6">
        <f t="shared" si="35"/>
        <v>7.3999999999996362</v>
      </c>
      <c r="T109" s="6">
        <f t="shared" si="36"/>
        <v>3779</v>
      </c>
      <c r="U109" s="5">
        <v>3779</v>
      </c>
      <c r="V109" s="11">
        <f t="shared" si="26"/>
        <v>0</v>
      </c>
      <c r="W109" s="11">
        <f t="shared" si="39"/>
        <v>8.1000000000003638</v>
      </c>
      <c r="X109" s="11">
        <f t="shared" si="40"/>
        <v>50.299999999997453</v>
      </c>
      <c r="Y109" s="70">
        <f t="shared" si="27"/>
        <v>0.42937853107344631</v>
      </c>
    </row>
    <row r="110" spans="1:25" x14ac:dyDescent="0.3">
      <c r="A110" s="7">
        <v>42518</v>
      </c>
      <c r="B110" s="8">
        <v>0.21875</v>
      </c>
      <c r="C110" s="46">
        <v>198</v>
      </c>
      <c r="D110" s="6">
        <f t="shared" si="28"/>
        <v>194100</v>
      </c>
      <c r="E110" s="5">
        <v>194186</v>
      </c>
      <c r="F110" s="6">
        <f t="shared" si="25"/>
        <v>86</v>
      </c>
      <c r="G110" s="6">
        <f t="shared" si="29"/>
        <v>271</v>
      </c>
      <c r="H110" s="5">
        <v>271</v>
      </c>
      <c r="I110" s="6">
        <f t="shared" si="23"/>
        <v>0</v>
      </c>
      <c r="J110" s="31">
        <f t="shared" si="24"/>
        <v>86</v>
      </c>
      <c r="K110" s="6">
        <f t="shared" si="30"/>
        <v>48940.800000000003</v>
      </c>
      <c r="L110" s="5">
        <v>48958.5</v>
      </c>
      <c r="M110" s="6">
        <f t="shared" si="31"/>
        <v>17.69999999999709</v>
      </c>
      <c r="N110" s="6">
        <f t="shared" si="32"/>
        <v>54341.599999999999</v>
      </c>
      <c r="O110" s="5">
        <v>54358.2</v>
      </c>
      <c r="P110" s="6">
        <f t="shared" si="33"/>
        <v>16.599999999998545</v>
      </c>
      <c r="Q110" s="6">
        <f t="shared" si="34"/>
        <v>14899.8</v>
      </c>
      <c r="R110" s="5">
        <v>14908.2</v>
      </c>
      <c r="S110" s="6">
        <f t="shared" si="35"/>
        <v>8.4000000000014552</v>
      </c>
      <c r="T110" s="6">
        <f t="shared" si="36"/>
        <v>3779</v>
      </c>
      <c r="U110" s="5">
        <v>3779</v>
      </c>
      <c r="V110" s="11">
        <f t="shared" si="26"/>
        <v>0</v>
      </c>
      <c r="W110" s="11">
        <f t="shared" si="39"/>
        <v>8.1999999999970896</v>
      </c>
      <c r="X110" s="11">
        <f t="shared" si="40"/>
        <v>59.900000000001455</v>
      </c>
      <c r="Y110" s="70">
        <f t="shared" si="27"/>
        <v>0.43434343434343436</v>
      </c>
    </row>
    <row r="111" spans="1:25" x14ac:dyDescent="0.3">
      <c r="A111" s="7">
        <v>42519</v>
      </c>
      <c r="B111" s="8">
        <v>0.19791666666666666</v>
      </c>
      <c r="C111" s="46">
        <v>165</v>
      </c>
      <c r="D111" s="6">
        <f t="shared" si="28"/>
        <v>194186</v>
      </c>
      <c r="E111" s="5">
        <v>194311</v>
      </c>
      <c r="F111" s="6">
        <f t="shared" si="25"/>
        <v>125</v>
      </c>
      <c r="G111" s="6">
        <f t="shared" si="29"/>
        <v>271</v>
      </c>
      <c r="H111" s="5">
        <v>271</v>
      </c>
      <c r="I111" s="6">
        <f t="shared" si="23"/>
        <v>0</v>
      </c>
      <c r="J111" s="31">
        <f t="shared" si="24"/>
        <v>125</v>
      </c>
      <c r="K111" s="6">
        <f t="shared" si="30"/>
        <v>48958.5</v>
      </c>
      <c r="L111" s="5">
        <v>48976</v>
      </c>
      <c r="M111" s="6">
        <f t="shared" si="31"/>
        <v>17.5</v>
      </c>
      <c r="N111" s="6">
        <f t="shared" si="32"/>
        <v>54358.2</v>
      </c>
      <c r="O111" s="5">
        <v>54408</v>
      </c>
      <c r="P111" s="6">
        <f t="shared" si="33"/>
        <v>49.80000000000291</v>
      </c>
      <c r="Q111" s="6">
        <f t="shared" si="34"/>
        <v>14908.2</v>
      </c>
      <c r="R111" s="5">
        <v>14915</v>
      </c>
      <c r="S111" s="6">
        <f t="shared" si="35"/>
        <v>6.7999999999992724</v>
      </c>
      <c r="T111" s="6">
        <f t="shared" si="36"/>
        <v>3779</v>
      </c>
      <c r="U111" s="5">
        <v>3779</v>
      </c>
      <c r="V111" s="11">
        <f t="shared" si="26"/>
        <v>0</v>
      </c>
      <c r="W111" s="11">
        <f t="shared" si="39"/>
        <v>43.000000000003638</v>
      </c>
      <c r="X111" s="11">
        <f t="shared" si="40"/>
        <v>100.70000000000073</v>
      </c>
      <c r="Y111" s="70">
        <f t="shared" si="27"/>
        <v>0.75757575757575757</v>
      </c>
    </row>
    <row r="112" spans="1:25" x14ac:dyDescent="0.3">
      <c r="A112" s="7">
        <v>42520</v>
      </c>
      <c r="B112" s="8">
        <v>0.20833333333333334</v>
      </c>
      <c r="C112" s="46">
        <v>175</v>
      </c>
      <c r="D112" s="6">
        <f t="shared" si="28"/>
        <v>194311</v>
      </c>
      <c r="E112" s="5">
        <v>194404</v>
      </c>
      <c r="F112" s="6">
        <f>IF(E112=0,0,E112-D112)</f>
        <v>93</v>
      </c>
      <c r="G112" s="6">
        <f t="shared" si="29"/>
        <v>271</v>
      </c>
      <c r="H112" s="5">
        <v>271</v>
      </c>
      <c r="I112" s="6">
        <f t="shared" si="23"/>
        <v>0</v>
      </c>
      <c r="J112" s="31">
        <f t="shared" si="24"/>
        <v>93</v>
      </c>
      <c r="K112" s="6">
        <f t="shared" si="30"/>
        <v>48976</v>
      </c>
      <c r="L112" s="5">
        <v>48998.7</v>
      </c>
      <c r="M112" s="6">
        <f t="shared" si="31"/>
        <v>22.69999999999709</v>
      </c>
      <c r="N112" s="6">
        <f t="shared" si="32"/>
        <v>54408</v>
      </c>
      <c r="O112" s="5">
        <v>54428.1</v>
      </c>
      <c r="P112" s="6">
        <f t="shared" si="33"/>
        <v>20.099999999998545</v>
      </c>
      <c r="Q112" s="6">
        <f t="shared" si="34"/>
        <v>14915</v>
      </c>
      <c r="R112" s="5">
        <v>14925</v>
      </c>
      <c r="S112" s="6">
        <f t="shared" si="35"/>
        <v>10</v>
      </c>
      <c r="T112" s="6">
        <f t="shared" si="36"/>
        <v>3779</v>
      </c>
      <c r="U112" s="5">
        <v>3779</v>
      </c>
      <c r="V112" s="11">
        <f t="shared" si="26"/>
        <v>0</v>
      </c>
      <c r="W112" s="11">
        <f t="shared" si="39"/>
        <v>10.099999999998545</v>
      </c>
      <c r="X112" s="11">
        <f t="shared" si="40"/>
        <v>60.30000000000291</v>
      </c>
      <c r="Y112" s="70">
        <f t="shared" si="27"/>
        <v>0.53142857142857147</v>
      </c>
    </row>
    <row r="113" spans="1:25" x14ac:dyDescent="0.3">
      <c r="A113" s="7">
        <v>42521</v>
      </c>
      <c r="B113" s="8">
        <v>0.20833333333333334</v>
      </c>
      <c r="C113" s="46">
        <v>85</v>
      </c>
      <c r="D113" s="6">
        <f t="shared" si="28"/>
        <v>194404</v>
      </c>
      <c r="E113" s="5">
        <v>194508</v>
      </c>
      <c r="F113" s="6">
        <f t="shared" si="25"/>
        <v>104</v>
      </c>
      <c r="G113" s="6">
        <f t="shared" si="29"/>
        <v>271</v>
      </c>
      <c r="H113" s="5">
        <v>271</v>
      </c>
      <c r="I113" s="6">
        <f t="shared" si="23"/>
        <v>0</v>
      </c>
      <c r="J113" s="31">
        <f t="shared" si="24"/>
        <v>104</v>
      </c>
      <c r="K113" s="6">
        <f t="shared" si="30"/>
        <v>48998.7</v>
      </c>
      <c r="L113" s="5">
        <v>49021</v>
      </c>
      <c r="M113" s="6">
        <f t="shared" si="31"/>
        <v>22.30000000000291</v>
      </c>
      <c r="N113" s="6">
        <f t="shared" si="32"/>
        <v>54428.1</v>
      </c>
      <c r="O113" s="5">
        <v>54446.3</v>
      </c>
      <c r="P113" s="6">
        <f t="shared" si="33"/>
        <v>18.200000000004366</v>
      </c>
      <c r="Q113" s="6">
        <f t="shared" si="34"/>
        <v>14925</v>
      </c>
      <c r="R113" s="5">
        <v>14933.7</v>
      </c>
      <c r="S113" s="6">
        <f t="shared" si="35"/>
        <v>8.7000000000007276</v>
      </c>
      <c r="T113" s="6">
        <f t="shared" si="36"/>
        <v>3779</v>
      </c>
      <c r="U113" s="5">
        <v>3779</v>
      </c>
      <c r="V113" s="11">
        <f t="shared" si="26"/>
        <v>0</v>
      </c>
      <c r="W113" s="11">
        <f t="shared" si="39"/>
        <v>9.500000000003638</v>
      </c>
      <c r="X113" s="11">
        <f t="shared" si="40"/>
        <v>72.999999999996362</v>
      </c>
      <c r="Y113" s="70">
        <f t="shared" si="27"/>
        <v>1.223529411764706</v>
      </c>
    </row>
    <row r="114" spans="1:25" x14ac:dyDescent="0.3">
      <c r="A114" s="7">
        <v>42522</v>
      </c>
      <c r="B114" s="8">
        <v>0.20833333333333334</v>
      </c>
      <c r="C114" s="46">
        <v>116</v>
      </c>
      <c r="D114" s="6">
        <f t="shared" si="28"/>
        <v>194508</v>
      </c>
      <c r="E114" s="5">
        <v>194598</v>
      </c>
      <c r="F114" s="6">
        <f t="shared" si="25"/>
        <v>90</v>
      </c>
      <c r="G114" s="6">
        <f t="shared" si="29"/>
        <v>271</v>
      </c>
      <c r="H114" s="5">
        <v>271</v>
      </c>
      <c r="I114" s="6">
        <f t="shared" si="23"/>
        <v>0</v>
      </c>
      <c r="J114" s="31">
        <f t="shared" si="24"/>
        <v>90</v>
      </c>
      <c r="K114" s="6">
        <f t="shared" si="30"/>
        <v>49021</v>
      </c>
      <c r="L114" s="5">
        <v>49041.3</v>
      </c>
      <c r="M114" s="6">
        <f t="shared" si="31"/>
        <v>20.30000000000291</v>
      </c>
      <c r="N114" s="6">
        <f t="shared" si="32"/>
        <v>54446.3</v>
      </c>
      <c r="O114" s="5">
        <v>54472.1</v>
      </c>
      <c r="P114" s="6">
        <f t="shared" si="33"/>
        <v>25.799999999995634</v>
      </c>
      <c r="Q114" s="6">
        <f t="shared" si="34"/>
        <v>14933.7</v>
      </c>
      <c r="R114" s="5">
        <v>14942</v>
      </c>
      <c r="S114" s="6">
        <f t="shared" si="35"/>
        <v>8.2999999999992724</v>
      </c>
      <c r="T114" s="6">
        <f t="shared" si="36"/>
        <v>3779</v>
      </c>
      <c r="U114" s="5">
        <v>3779</v>
      </c>
      <c r="V114" s="11">
        <f t="shared" si="26"/>
        <v>0</v>
      </c>
      <c r="W114" s="11">
        <f t="shared" si="39"/>
        <v>17.499999999996362</v>
      </c>
      <c r="X114" s="11">
        <f t="shared" si="40"/>
        <v>61.399999999997817</v>
      </c>
      <c r="Y114" s="70">
        <f t="shared" si="27"/>
        <v>0.77586206896551724</v>
      </c>
    </row>
    <row r="115" spans="1:25" x14ac:dyDescent="0.3">
      <c r="A115" s="7">
        <v>42523</v>
      </c>
      <c r="B115" s="8">
        <v>0.20833333333333334</v>
      </c>
      <c r="C115" s="46">
        <v>85</v>
      </c>
      <c r="D115" s="6">
        <f t="shared" si="28"/>
        <v>194598</v>
      </c>
      <c r="E115" s="5">
        <v>194676</v>
      </c>
      <c r="F115" s="6">
        <f t="shared" si="25"/>
        <v>78</v>
      </c>
      <c r="G115" s="6">
        <f t="shared" si="29"/>
        <v>271</v>
      </c>
      <c r="H115" s="5">
        <v>276</v>
      </c>
      <c r="I115" s="6">
        <f t="shared" si="23"/>
        <v>5</v>
      </c>
      <c r="J115" s="31">
        <f t="shared" si="24"/>
        <v>83</v>
      </c>
      <c r="K115" s="6">
        <f t="shared" si="30"/>
        <v>49041.3</v>
      </c>
      <c r="L115" s="5">
        <v>49056</v>
      </c>
      <c r="M115" s="6">
        <f t="shared" si="31"/>
        <v>14.69999999999709</v>
      </c>
      <c r="N115" s="6">
        <f t="shared" si="32"/>
        <v>54472.1</v>
      </c>
      <c r="O115" s="5">
        <v>54487</v>
      </c>
      <c r="P115" s="6">
        <f t="shared" si="33"/>
        <v>14.900000000001455</v>
      </c>
      <c r="Q115" s="6">
        <f t="shared" si="34"/>
        <v>14942</v>
      </c>
      <c r="R115" s="5">
        <v>14950</v>
      </c>
      <c r="S115" s="6">
        <f t="shared" si="35"/>
        <v>8</v>
      </c>
      <c r="T115" s="6">
        <f t="shared" si="36"/>
        <v>3779</v>
      </c>
      <c r="U115" s="5">
        <v>3779</v>
      </c>
      <c r="V115" s="11">
        <f t="shared" si="26"/>
        <v>0</v>
      </c>
      <c r="W115" s="11">
        <f t="shared" si="39"/>
        <v>6.9000000000014552</v>
      </c>
      <c r="X115" s="11">
        <f t="shared" si="40"/>
        <v>60.30000000000291</v>
      </c>
      <c r="Y115" s="70">
        <f t="shared" si="27"/>
        <v>0.97647058823529409</v>
      </c>
    </row>
    <row r="116" spans="1:25" x14ac:dyDescent="0.3">
      <c r="A116" s="7">
        <v>42524</v>
      </c>
      <c r="B116" s="8">
        <v>0.1875</v>
      </c>
      <c r="C116" s="46">
        <v>100</v>
      </c>
      <c r="D116" s="6">
        <f t="shared" si="28"/>
        <v>194676</v>
      </c>
      <c r="E116" s="5">
        <v>194748</v>
      </c>
      <c r="F116" s="6">
        <f t="shared" si="25"/>
        <v>72</v>
      </c>
      <c r="G116" s="6">
        <f t="shared" si="29"/>
        <v>276</v>
      </c>
      <c r="H116" s="5">
        <v>277</v>
      </c>
      <c r="I116" s="6">
        <f t="shared" si="23"/>
        <v>1</v>
      </c>
      <c r="J116" s="31">
        <f t="shared" si="24"/>
        <v>73</v>
      </c>
      <c r="K116" s="6">
        <f t="shared" si="30"/>
        <v>49056</v>
      </c>
      <c r="L116" s="5">
        <v>49073</v>
      </c>
      <c r="M116" s="6">
        <f t="shared" si="31"/>
        <v>17</v>
      </c>
      <c r="N116" s="6">
        <f t="shared" si="32"/>
        <v>54487</v>
      </c>
      <c r="O116" s="5">
        <v>54504.3</v>
      </c>
      <c r="P116" s="6">
        <f t="shared" si="33"/>
        <v>17.30000000000291</v>
      </c>
      <c r="Q116" s="6">
        <f t="shared" si="34"/>
        <v>14950</v>
      </c>
      <c r="R116" s="5">
        <v>14957.7</v>
      </c>
      <c r="S116" s="6">
        <f t="shared" si="35"/>
        <v>7.7000000000007276</v>
      </c>
      <c r="T116" s="6">
        <f t="shared" si="36"/>
        <v>3779</v>
      </c>
      <c r="U116" s="5">
        <v>3779</v>
      </c>
      <c r="V116" s="11">
        <f t="shared" si="26"/>
        <v>0</v>
      </c>
      <c r="W116" s="11">
        <f t="shared" si="39"/>
        <v>9.6000000000021828</v>
      </c>
      <c r="X116" s="11">
        <f t="shared" si="40"/>
        <v>48.299999999999272</v>
      </c>
      <c r="Y116" s="70">
        <f t="shared" si="27"/>
        <v>0.73</v>
      </c>
    </row>
    <row r="117" spans="1:25" x14ac:dyDescent="0.3">
      <c r="A117" s="7">
        <v>42525</v>
      </c>
      <c r="B117" s="8">
        <v>0.20833333333333334</v>
      </c>
      <c r="C117" s="46">
        <v>185</v>
      </c>
      <c r="D117" s="6">
        <f t="shared" si="28"/>
        <v>194748</v>
      </c>
      <c r="E117" s="5">
        <v>194848</v>
      </c>
      <c r="F117" s="6">
        <f t="shared" si="25"/>
        <v>100</v>
      </c>
      <c r="G117" s="6">
        <f t="shared" si="29"/>
        <v>277</v>
      </c>
      <c r="H117" s="5">
        <v>277</v>
      </c>
      <c r="I117" s="6">
        <f t="shared" si="23"/>
        <v>0</v>
      </c>
      <c r="J117" s="31">
        <f t="shared" si="24"/>
        <v>100</v>
      </c>
      <c r="K117" s="6">
        <f t="shared" si="30"/>
        <v>49073</v>
      </c>
      <c r="L117" s="5">
        <v>49096.6</v>
      </c>
      <c r="M117" s="6">
        <f t="shared" si="31"/>
        <v>23.599999999998545</v>
      </c>
      <c r="N117" s="6">
        <f t="shared" si="32"/>
        <v>54504.3</v>
      </c>
      <c r="O117" s="5">
        <v>54540.9</v>
      </c>
      <c r="P117" s="6">
        <f t="shared" si="33"/>
        <v>36.599999999998545</v>
      </c>
      <c r="Q117" s="6">
        <f t="shared" si="34"/>
        <v>14957.7</v>
      </c>
      <c r="R117" s="5">
        <v>14964</v>
      </c>
      <c r="S117" s="6">
        <f t="shared" si="35"/>
        <v>6.2999999999992724</v>
      </c>
      <c r="T117" s="6">
        <f t="shared" si="36"/>
        <v>3779</v>
      </c>
      <c r="U117" s="5">
        <v>3779</v>
      </c>
      <c r="V117" s="11">
        <f t="shared" si="26"/>
        <v>0</v>
      </c>
      <c r="W117" s="11">
        <f t="shared" si="39"/>
        <v>30.299999999999272</v>
      </c>
      <c r="X117" s="11">
        <f t="shared" si="40"/>
        <v>70.100000000002183</v>
      </c>
      <c r="Y117" s="70">
        <f t="shared" si="27"/>
        <v>0.54054054054054057</v>
      </c>
    </row>
    <row r="118" spans="1:25" x14ac:dyDescent="0.3">
      <c r="A118" s="7">
        <v>42526</v>
      </c>
      <c r="B118" s="8">
        <v>0.20833333333333334</v>
      </c>
      <c r="C118" s="46">
        <v>135</v>
      </c>
      <c r="D118" s="6">
        <f t="shared" si="28"/>
        <v>194848</v>
      </c>
      <c r="E118" s="5">
        <v>194936</v>
      </c>
      <c r="F118" s="6">
        <f t="shared" si="25"/>
        <v>88</v>
      </c>
      <c r="G118" s="6">
        <f t="shared" si="29"/>
        <v>277</v>
      </c>
      <c r="H118" s="5">
        <v>277</v>
      </c>
      <c r="I118" s="6">
        <f t="shared" si="23"/>
        <v>0</v>
      </c>
      <c r="J118" s="31">
        <f t="shared" si="24"/>
        <v>88</v>
      </c>
      <c r="K118" s="6">
        <f t="shared" si="30"/>
        <v>49096.6</v>
      </c>
      <c r="L118" s="5">
        <v>49115.5</v>
      </c>
      <c r="M118" s="6">
        <f t="shared" si="31"/>
        <v>18.900000000001455</v>
      </c>
      <c r="N118" s="6">
        <f t="shared" si="32"/>
        <v>54540.9</v>
      </c>
      <c r="O118" s="5">
        <v>54559</v>
      </c>
      <c r="P118" s="6">
        <f t="shared" si="33"/>
        <v>18.099999999998545</v>
      </c>
      <c r="Q118" s="6">
        <f t="shared" si="34"/>
        <v>14964</v>
      </c>
      <c r="R118" s="5">
        <v>14972.9</v>
      </c>
      <c r="S118" s="6">
        <f t="shared" si="35"/>
        <v>8.8999999999996362</v>
      </c>
      <c r="T118" s="6">
        <f t="shared" si="36"/>
        <v>3779</v>
      </c>
      <c r="U118" s="5">
        <v>3779</v>
      </c>
      <c r="V118" s="11">
        <f t="shared" si="26"/>
        <v>0</v>
      </c>
      <c r="W118" s="11">
        <f t="shared" si="39"/>
        <v>9.1999999999989086</v>
      </c>
      <c r="X118" s="11">
        <f t="shared" si="40"/>
        <v>60.199999999998909</v>
      </c>
      <c r="Y118" s="70">
        <f t="shared" si="27"/>
        <v>0.6518518518518519</v>
      </c>
    </row>
    <row r="119" spans="1:25" x14ac:dyDescent="0.3">
      <c r="A119" s="7">
        <v>42527</v>
      </c>
      <c r="B119" s="8">
        <v>0.16666666666666666</v>
      </c>
      <c r="C119" s="46">
        <v>142</v>
      </c>
      <c r="D119" s="6">
        <f t="shared" si="28"/>
        <v>194936</v>
      </c>
      <c r="E119" s="5">
        <v>195028</v>
      </c>
      <c r="F119" s="6">
        <f t="shared" si="25"/>
        <v>92</v>
      </c>
      <c r="G119" s="6">
        <f t="shared" si="29"/>
        <v>277</v>
      </c>
      <c r="H119" s="5">
        <v>277</v>
      </c>
      <c r="I119" s="6">
        <f t="shared" si="23"/>
        <v>0</v>
      </c>
      <c r="J119" s="31">
        <f t="shared" si="24"/>
        <v>92</v>
      </c>
      <c r="K119" s="6">
        <f t="shared" si="30"/>
        <v>49115.5</v>
      </c>
      <c r="L119" s="5">
        <v>49134</v>
      </c>
      <c r="M119" s="6">
        <f t="shared" si="31"/>
        <v>18.5</v>
      </c>
      <c r="N119" s="6">
        <f t="shared" si="32"/>
        <v>54559</v>
      </c>
      <c r="O119" s="5">
        <v>54578</v>
      </c>
      <c r="P119" s="6">
        <f t="shared" si="33"/>
        <v>19</v>
      </c>
      <c r="Q119" s="6">
        <f t="shared" si="34"/>
        <v>14972.9</v>
      </c>
      <c r="R119" s="5">
        <v>14982</v>
      </c>
      <c r="S119" s="6">
        <f t="shared" si="35"/>
        <v>9.1000000000003638</v>
      </c>
      <c r="T119" s="6">
        <f t="shared" si="36"/>
        <v>3779</v>
      </c>
      <c r="U119" s="5">
        <v>3779</v>
      </c>
      <c r="V119" s="11">
        <f t="shared" si="26"/>
        <v>0</v>
      </c>
      <c r="W119" s="11">
        <f t="shared" si="39"/>
        <v>9.8999999999996362</v>
      </c>
      <c r="X119" s="11">
        <f t="shared" si="40"/>
        <v>64.399999999999636</v>
      </c>
      <c r="Y119" s="70">
        <f t="shared" si="27"/>
        <v>0.647887323943662</v>
      </c>
    </row>
    <row r="120" spans="1:25" x14ac:dyDescent="0.3">
      <c r="A120" s="7">
        <v>42528</v>
      </c>
      <c r="B120" s="8">
        <v>8.3333333333333329E-2</v>
      </c>
      <c r="C120" s="46">
        <v>151</v>
      </c>
      <c r="D120" s="6">
        <f t="shared" si="28"/>
        <v>195028</v>
      </c>
      <c r="E120" s="5">
        <v>195107</v>
      </c>
      <c r="F120" s="6">
        <f t="shared" si="25"/>
        <v>79</v>
      </c>
      <c r="G120" s="6">
        <f t="shared" si="29"/>
        <v>277</v>
      </c>
      <c r="H120" s="5">
        <v>277</v>
      </c>
      <c r="I120" s="6">
        <f t="shared" si="23"/>
        <v>0</v>
      </c>
      <c r="J120" s="31">
        <f t="shared" si="24"/>
        <v>79</v>
      </c>
      <c r="K120" s="6">
        <f t="shared" si="30"/>
        <v>49134</v>
      </c>
      <c r="L120" s="5">
        <v>49155</v>
      </c>
      <c r="M120" s="6">
        <f t="shared" si="31"/>
        <v>21</v>
      </c>
      <c r="N120" s="6">
        <f t="shared" si="32"/>
        <v>54578</v>
      </c>
      <c r="O120" s="5">
        <v>54594.400000000001</v>
      </c>
      <c r="P120" s="6">
        <f t="shared" si="33"/>
        <v>16.400000000001455</v>
      </c>
      <c r="Q120" s="6">
        <f t="shared" si="34"/>
        <v>14982</v>
      </c>
      <c r="R120" s="5">
        <v>14992</v>
      </c>
      <c r="S120" s="6">
        <f t="shared" si="35"/>
        <v>10</v>
      </c>
      <c r="T120" s="6">
        <f t="shared" si="36"/>
        <v>3779</v>
      </c>
      <c r="U120" s="5">
        <v>3779</v>
      </c>
      <c r="V120" s="11">
        <f t="shared" si="26"/>
        <v>0</v>
      </c>
      <c r="W120" s="11">
        <f t="shared" si="39"/>
        <v>6.4000000000014552</v>
      </c>
      <c r="X120" s="11">
        <f t="shared" si="40"/>
        <v>48</v>
      </c>
      <c r="Y120" s="70">
        <f t="shared" si="27"/>
        <v>0.52317880794701987</v>
      </c>
    </row>
    <row r="121" spans="1:25" x14ac:dyDescent="0.3">
      <c r="A121" s="7">
        <v>42529</v>
      </c>
      <c r="B121" s="8">
        <v>0.20833333333333334</v>
      </c>
      <c r="C121" s="46">
        <v>175</v>
      </c>
      <c r="D121" s="6">
        <f t="shared" si="28"/>
        <v>195107</v>
      </c>
      <c r="E121" s="5">
        <v>195209</v>
      </c>
      <c r="F121" s="6">
        <f t="shared" si="25"/>
        <v>102</v>
      </c>
      <c r="G121" s="6">
        <f t="shared" si="29"/>
        <v>277</v>
      </c>
      <c r="H121" s="5">
        <v>277</v>
      </c>
      <c r="I121" s="6">
        <f t="shared" si="23"/>
        <v>0</v>
      </c>
      <c r="J121" s="31">
        <f t="shared" si="24"/>
        <v>102</v>
      </c>
      <c r="K121" s="6">
        <f t="shared" si="30"/>
        <v>49155</v>
      </c>
      <c r="L121" s="5">
        <v>49175.6</v>
      </c>
      <c r="M121" s="6">
        <f t="shared" si="31"/>
        <v>20.599999999998545</v>
      </c>
      <c r="N121" s="6">
        <f t="shared" si="32"/>
        <v>54594.400000000001</v>
      </c>
      <c r="O121" s="5">
        <v>54611.8</v>
      </c>
      <c r="P121" s="6">
        <f t="shared" si="33"/>
        <v>17.400000000001455</v>
      </c>
      <c r="Q121" s="6">
        <f t="shared" si="34"/>
        <v>14992</v>
      </c>
      <c r="R121" s="5">
        <v>15000.6</v>
      </c>
      <c r="S121" s="6">
        <f t="shared" si="35"/>
        <v>8.6000000000003638</v>
      </c>
      <c r="T121" s="6">
        <f t="shared" si="36"/>
        <v>3779</v>
      </c>
      <c r="U121" s="5">
        <v>3779</v>
      </c>
      <c r="V121" s="11">
        <f t="shared" si="26"/>
        <v>0</v>
      </c>
      <c r="W121" s="11">
        <f t="shared" si="39"/>
        <v>8.8000000000010914</v>
      </c>
      <c r="X121" s="11">
        <f t="shared" si="40"/>
        <v>72.800000000001091</v>
      </c>
      <c r="Y121" s="70">
        <f t="shared" si="27"/>
        <v>0.58285714285714285</v>
      </c>
    </row>
    <row r="122" spans="1:25" x14ac:dyDescent="0.3">
      <c r="A122" s="7">
        <v>42530</v>
      </c>
      <c r="B122" s="8">
        <v>0.19791666666666666</v>
      </c>
      <c r="C122" s="46">
        <v>119</v>
      </c>
      <c r="D122" s="6">
        <f t="shared" si="28"/>
        <v>195209</v>
      </c>
      <c r="E122" s="5">
        <v>195311</v>
      </c>
      <c r="F122" s="6">
        <f t="shared" si="25"/>
        <v>102</v>
      </c>
      <c r="G122" s="6">
        <f t="shared" si="29"/>
        <v>277</v>
      </c>
      <c r="H122" s="5">
        <v>280</v>
      </c>
      <c r="I122" s="6">
        <f t="shared" si="23"/>
        <v>3</v>
      </c>
      <c r="J122" s="31">
        <f t="shared" si="24"/>
        <v>105</v>
      </c>
      <c r="K122" s="6">
        <f t="shared" si="30"/>
        <v>49175.6</v>
      </c>
      <c r="L122" s="5">
        <v>49193.3</v>
      </c>
      <c r="M122" s="6">
        <f t="shared" si="31"/>
        <v>17.700000000004366</v>
      </c>
      <c r="N122" s="6">
        <f t="shared" si="32"/>
        <v>54611.8</v>
      </c>
      <c r="O122" s="5">
        <v>54636</v>
      </c>
      <c r="P122" s="6">
        <f t="shared" si="33"/>
        <v>24.19999999999709</v>
      </c>
      <c r="Q122" s="6">
        <f t="shared" si="34"/>
        <v>15000.6</v>
      </c>
      <c r="R122" s="5">
        <v>15009</v>
      </c>
      <c r="S122" s="6">
        <f t="shared" si="35"/>
        <v>8.3999999999996362</v>
      </c>
      <c r="T122" s="6">
        <f t="shared" si="36"/>
        <v>3779</v>
      </c>
      <c r="U122" s="5">
        <v>3779</v>
      </c>
      <c r="V122" s="11">
        <f t="shared" si="26"/>
        <v>0</v>
      </c>
      <c r="W122" s="11">
        <f t="shared" si="39"/>
        <v>15.799999999997453</v>
      </c>
      <c r="X122" s="11">
        <f t="shared" si="40"/>
        <v>78.899999999995998</v>
      </c>
      <c r="Y122" s="70">
        <f t="shared" si="27"/>
        <v>0.88235294117647056</v>
      </c>
    </row>
    <row r="123" spans="1:25" x14ac:dyDescent="0.3">
      <c r="A123" s="7">
        <v>42531</v>
      </c>
      <c r="B123" s="8">
        <v>0.20138888888888887</v>
      </c>
      <c r="C123" s="46">
        <v>190</v>
      </c>
      <c r="D123" s="6">
        <f t="shared" si="28"/>
        <v>195311</v>
      </c>
      <c r="E123" s="5">
        <v>195419</v>
      </c>
      <c r="F123" s="6">
        <f t="shared" si="25"/>
        <v>108</v>
      </c>
      <c r="G123" s="6">
        <f t="shared" si="29"/>
        <v>280</v>
      </c>
      <c r="H123" s="5">
        <v>280</v>
      </c>
      <c r="I123" s="6">
        <f t="shared" si="23"/>
        <v>0</v>
      </c>
      <c r="J123" s="31">
        <f t="shared" si="24"/>
        <v>108</v>
      </c>
      <c r="K123" s="6">
        <f t="shared" si="30"/>
        <v>49193.3</v>
      </c>
      <c r="L123" s="5">
        <v>49217</v>
      </c>
      <c r="M123" s="6">
        <f t="shared" si="31"/>
        <v>23.69999999999709</v>
      </c>
      <c r="N123" s="6">
        <f t="shared" si="32"/>
        <v>54636</v>
      </c>
      <c r="O123" s="5">
        <v>54659</v>
      </c>
      <c r="P123" s="6">
        <f t="shared" si="33"/>
        <v>23</v>
      </c>
      <c r="Q123" s="6">
        <f t="shared" si="34"/>
        <v>15009</v>
      </c>
      <c r="R123" s="5">
        <v>15016</v>
      </c>
      <c r="S123" s="6">
        <f t="shared" si="35"/>
        <v>7</v>
      </c>
      <c r="T123" s="6">
        <f t="shared" si="36"/>
        <v>3779</v>
      </c>
      <c r="U123" s="5">
        <v>3779</v>
      </c>
      <c r="V123" s="11">
        <f t="shared" si="26"/>
        <v>0</v>
      </c>
      <c r="W123" s="11">
        <f t="shared" si="39"/>
        <v>16</v>
      </c>
      <c r="X123" s="11">
        <f t="shared" si="40"/>
        <v>77.30000000000291</v>
      </c>
      <c r="Y123" s="70">
        <f t="shared" si="27"/>
        <v>0.56842105263157894</v>
      </c>
    </row>
    <row r="124" spans="1:25" x14ac:dyDescent="0.3">
      <c r="A124" s="7">
        <v>42532</v>
      </c>
      <c r="B124" s="8">
        <v>0.16666666666666666</v>
      </c>
      <c r="C124" s="46">
        <v>204</v>
      </c>
      <c r="D124" s="6">
        <f t="shared" si="28"/>
        <v>195419</v>
      </c>
      <c r="E124" s="5">
        <v>195539</v>
      </c>
      <c r="F124" s="6">
        <f t="shared" si="25"/>
        <v>120</v>
      </c>
      <c r="G124" s="6">
        <f t="shared" si="29"/>
        <v>280</v>
      </c>
      <c r="H124" s="5">
        <v>280</v>
      </c>
      <c r="I124" s="6">
        <f t="shared" si="23"/>
        <v>0</v>
      </c>
      <c r="J124" s="31">
        <f t="shared" si="24"/>
        <v>120</v>
      </c>
      <c r="K124" s="6">
        <f t="shared" si="30"/>
        <v>49217</v>
      </c>
      <c r="L124" s="5">
        <v>49230</v>
      </c>
      <c r="M124" s="6">
        <f t="shared" si="31"/>
        <v>13</v>
      </c>
      <c r="N124" s="6">
        <f t="shared" si="32"/>
        <v>54659</v>
      </c>
      <c r="O124" s="5">
        <v>54700.4</v>
      </c>
      <c r="P124" s="6">
        <f t="shared" si="33"/>
        <v>41.400000000001455</v>
      </c>
      <c r="Q124" s="6">
        <f t="shared" si="34"/>
        <v>15016</v>
      </c>
      <c r="R124" s="5">
        <v>15024.1</v>
      </c>
      <c r="S124" s="6">
        <f t="shared" si="35"/>
        <v>8.1000000000003638</v>
      </c>
      <c r="T124" s="6">
        <f t="shared" si="36"/>
        <v>3779</v>
      </c>
      <c r="U124" s="5">
        <v>3785.4</v>
      </c>
      <c r="V124" s="11">
        <f t="shared" si="26"/>
        <v>6.4000000000000909</v>
      </c>
      <c r="W124" s="11">
        <f t="shared" si="39"/>
        <v>26.900000000001</v>
      </c>
      <c r="X124" s="11">
        <f t="shared" si="40"/>
        <v>92.499999999999545</v>
      </c>
      <c r="Y124" s="70">
        <f t="shared" si="27"/>
        <v>0.58823529411764708</v>
      </c>
    </row>
    <row r="125" spans="1:25" x14ac:dyDescent="0.3">
      <c r="A125" s="7">
        <v>42533</v>
      </c>
      <c r="B125" s="8">
        <v>0.25</v>
      </c>
      <c r="C125" s="46">
        <v>179</v>
      </c>
      <c r="D125" s="6">
        <f t="shared" si="28"/>
        <v>195539</v>
      </c>
      <c r="E125" s="5">
        <v>195654</v>
      </c>
      <c r="F125" s="6">
        <f t="shared" si="25"/>
        <v>115</v>
      </c>
      <c r="G125" s="6">
        <f t="shared" si="29"/>
        <v>280</v>
      </c>
      <c r="H125" s="5">
        <v>280</v>
      </c>
      <c r="I125" s="6">
        <f t="shared" si="23"/>
        <v>0</v>
      </c>
      <c r="J125" s="31">
        <f t="shared" si="24"/>
        <v>115</v>
      </c>
      <c r="K125" s="6">
        <f t="shared" si="30"/>
        <v>49230</v>
      </c>
      <c r="L125" s="5">
        <v>49261.8</v>
      </c>
      <c r="M125" s="6">
        <f t="shared" si="31"/>
        <v>31.80000000000291</v>
      </c>
      <c r="N125" s="6">
        <f t="shared" si="32"/>
        <v>54700.4</v>
      </c>
      <c r="O125" s="5">
        <v>54722.1</v>
      </c>
      <c r="P125" s="6">
        <f t="shared" si="33"/>
        <v>21.69999999999709</v>
      </c>
      <c r="Q125" s="6">
        <f t="shared" si="34"/>
        <v>15024.1</v>
      </c>
      <c r="R125" s="5">
        <v>15032.8</v>
      </c>
      <c r="S125" s="6">
        <f t="shared" si="35"/>
        <v>8.6999999999989086</v>
      </c>
      <c r="T125" s="6">
        <f t="shared" si="36"/>
        <v>3785.4</v>
      </c>
      <c r="U125" s="5">
        <v>3788.5</v>
      </c>
      <c r="V125" s="11">
        <f t="shared" si="26"/>
        <v>3.0999999999999091</v>
      </c>
      <c r="W125" s="11">
        <f t="shared" si="39"/>
        <v>9.899999999998272</v>
      </c>
      <c r="X125" s="11">
        <f t="shared" si="40"/>
        <v>71.399999999998272</v>
      </c>
      <c r="Y125" s="70">
        <f t="shared" si="27"/>
        <v>0.64245810055865926</v>
      </c>
    </row>
    <row r="126" spans="1:25" x14ac:dyDescent="0.3">
      <c r="A126" s="7">
        <v>42534</v>
      </c>
      <c r="B126" s="8">
        <v>0.20833333333333334</v>
      </c>
      <c r="C126" s="46">
        <v>183</v>
      </c>
      <c r="D126" s="6">
        <f t="shared" si="28"/>
        <v>195654</v>
      </c>
      <c r="E126" s="5">
        <v>195768</v>
      </c>
      <c r="F126" s="6">
        <f t="shared" si="25"/>
        <v>114</v>
      </c>
      <c r="G126" s="6">
        <f t="shared" si="29"/>
        <v>280</v>
      </c>
      <c r="H126" s="5">
        <v>280</v>
      </c>
      <c r="I126" s="6">
        <f t="shared" si="23"/>
        <v>0</v>
      </c>
      <c r="J126" s="31">
        <f t="shared" si="24"/>
        <v>114</v>
      </c>
      <c r="K126" s="6">
        <f t="shared" si="30"/>
        <v>49261.8</v>
      </c>
      <c r="L126" s="5">
        <v>49285.8</v>
      </c>
      <c r="M126" s="6">
        <f t="shared" si="31"/>
        <v>24</v>
      </c>
      <c r="N126" s="6">
        <f t="shared" si="32"/>
        <v>54722.1</v>
      </c>
      <c r="O126" s="5">
        <v>54745</v>
      </c>
      <c r="P126" s="6">
        <f t="shared" si="33"/>
        <v>22.900000000001455</v>
      </c>
      <c r="Q126" s="6">
        <f t="shared" si="34"/>
        <v>15032.8</v>
      </c>
      <c r="R126" s="5">
        <v>15042.7</v>
      </c>
      <c r="S126" s="6">
        <f t="shared" si="35"/>
        <v>9.9000000000014552</v>
      </c>
      <c r="T126" s="6">
        <f t="shared" si="36"/>
        <v>3788.5</v>
      </c>
      <c r="U126" s="5">
        <v>3794.2</v>
      </c>
      <c r="V126" s="11">
        <f t="shared" si="26"/>
        <v>5.6999999999998181</v>
      </c>
      <c r="W126" s="11">
        <f t="shared" si="39"/>
        <v>7.3000000000001819</v>
      </c>
      <c r="X126" s="11">
        <f t="shared" si="40"/>
        <v>74.399999999998727</v>
      </c>
      <c r="Y126" s="70">
        <f t="shared" si="27"/>
        <v>0.62295081967213117</v>
      </c>
    </row>
    <row r="127" spans="1:25" x14ac:dyDescent="0.3">
      <c r="A127" s="7">
        <v>42535</v>
      </c>
      <c r="B127" s="8">
        <v>0.20833333333333334</v>
      </c>
      <c r="C127" s="46">
        <v>183</v>
      </c>
      <c r="D127" s="6">
        <f t="shared" si="28"/>
        <v>195768</v>
      </c>
      <c r="E127" s="5">
        <v>195876</v>
      </c>
      <c r="F127" s="6">
        <f t="shared" si="25"/>
        <v>108</v>
      </c>
      <c r="G127" s="6">
        <f t="shared" si="29"/>
        <v>280</v>
      </c>
      <c r="H127" s="5">
        <v>280</v>
      </c>
      <c r="I127" s="6">
        <f t="shared" si="23"/>
        <v>0</v>
      </c>
      <c r="J127" s="31">
        <f t="shared" si="24"/>
        <v>108</v>
      </c>
      <c r="K127" s="6">
        <f t="shared" si="30"/>
        <v>49285.8</v>
      </c>
      <c r="L127" s="5">
        <v>49308</v>
      </c>
      <c r="M127" s="6">
        <f t="shared" si="31"/>
        <v>22.19999999999709</v>
      </c>
      <c r="N127" s="6">
        <f t="shared" si="32"/>
        <v>54745</v>
      </c>
      <c r="O127" s="5">
        <v>54762</v>
      </c>
      <c r="P127" s="6">
        <f t="shared" si="33"/>
        <v>17</v>
      </c>
      <c r="Q127" s="6">
        <f t="shared" si="34"/>
        <v>15042.7</v>
      </c>
      <c r="R127" s="5">
        <v>15051</v>
      </c>
      <c r="S127" s="6">
        <f t="shared" si="35"/>
        <v>8.2999999999992724</v>
      </c>
      <c r="T127" s="6">
        <f t="shared" si="36"/>
        <v>3794.2</v>
      </c>
      <c r="U127" s="5">
        <v>3796</v>
      </c>
      <c r="V127" s="11">
        <f t="shared" si="26"/>
        <v>1.8000000000001819</v>
      </c>
      <c r="W127" s="11">
        <f t="shared" si="39"/>
        <v>6.9000000000005457</v>
      </c>
      <c r="X127" s="11">
        <f t="shared" si="40"/>
        <v>75.700000000003456</v>
      </c>
      <c r="Y127" s="70">
        <f t="shared" si="27"/>
        <v>0.5901639344262295</v>
      </c>
    </row>
    <row r="128" spans="1:25" x14ac:dyDescent="0.3">
      <c r="A128" s="7">
        <v>42536</v>
      </c>
      <c r="B128" s="8">
        <v>0.20833333333333334</v>
      </c>
      <c r="C128" s="46">
        <v>144</v>
      </c>
      <c r="D128" s="6">
        <f t="shared" si="28"/>
        <v>195876</v>
      </c>
      <c r="E128" s="5">
        <v>195987</v>
      </c>
      <c r="F128" s="6">
        <f t="shared" si="25"/>
        <v>111</v>
      </c>
      <c r="G128" s="6">
        <f t="shared" si="29"/>
        <v>280</v>
      </c>
      <c r="H128" s="5">
        <v>280</v>
      </c>
      <c r="I128" s="6">
        <f t="shared" si="23"/>
        <v>0</v>
      </c>
      <c r="J128" s="31">
        <f t="shared" si="24"/>
        <v>111</v>
      </c>
      <c r="K128" s="6">
        <f t="shared" si="30"/>
        <v>49308</v>
      </c>
      <c r="L128" s="5">
        <v>49330.1</v>
      </c>
      <c r="M128" s="6">
        <f t="shared" si="31"/>
        <v>22.099999999998545</v>
      </c>
      <c r="N128" s="6">
        <f t="shared" si="32"/>
        <v>54762</v>
      </c>
      <c r="O128" s="5">
        <v>54800.1</v>
      </c>
      <c r="P128" s="6">
        <f t="shared" si="33"/>
        <v>38.099999999998545</v>
      </c>
      <c r="Q128" s="6">
        <f t="shared" si="34"/>
        <v>15051</v>
      </c>
      <c r="R128" s="5">
        <v>15059.9</v>
      </c>
      <c r="S128" s="6">
        <f t="shared" si="35"/>
        <v>8.8999999999996362</v>
      </c>
      <c r="T128" s="6">
        <f t="shared" si="36"/>
        <v>3796</v>
      </c>
      <c r="U128" s="5">
        <v>3799.2</v>
      </c>
      <c r="V128" s="11">
        <f t="shared" si="26"/>
        <v>3.1999999999998181</v>
      </c>
      <c r="W128" s="11">
        <f t="shared" si="39"/>
        <v>25.999999999999091</v>
      </c>
      <c r="X128" s="11">
        <f t="shared" si="40"/>
        <v>76.800000000002001</v>
      </c>
      <c r="Y128" s="70">
        <f t="shared" si="27"/>
        <v>0.77083333333333337</v>
      </c>
    </row>
    <row r="129" spans="1:25" x14ac:dyDescent="0.3">
      <c r="A129" s="7">
        <v>42537</v>
      </c>
      <c r="B129" s="8">
        <v>0.21527777777777779</v>
      </c>
      <c r="C129" s="46">
        <v>143</v>
      </c>
      <c r="D129" s="6">
        <f t="shared" si="28"/>
        <v>195987</v>
      </c>
      <c r="E129" s="5">
        <v>196126</v>
      </c>
      <c r="F129" s="6">
        <f t="shared" si="25"/>
        <v>139</v>
      </c>
      <c r="G129" s="6">
        <f t="shared" si="29"/>
        <v>280</v>
      </c>
      <c r="H129" s="5">
        <v>280</v>
      </c>
      <c r="I129" s="6">
        <f t="shared" si="23"/>
        <v>0</v>
      </c>
      <c r="J129" s="31">
        <f t="shared" si="24"/>
        <v>139</v>
      </c>
      <c r="K129" s="6">
        <f t="shared" si="30"/>
        <v>49330.1</v>
      </c>
      <c r="L129" s="5">
        <v>49352.4</v>
      </c>
      <c r="M129" s="6">
        <f t="shared" si="31"/>
        <v>22.30000000000291</v>
      </c>
      <c r="N129" s="6">
        <f t="shared" si="32"/>
        <v>54800.1</v>
      </c>
      <c r="O129" s="5">
        <v>54837.3</v>
      </c>
      <c r="P129" s="6">
        <f t="shared" si="33"/>
        <v>37.200000000004366</v>
      </c>
      <c r="Q129" s="6">
        <f t="shared" si="34"/>
        <v>15059.9</v>
      </c>
      <c r="R129" s="5">
        <v>15068.8</v>
      </c>
      <c r="S129" s="6">
        <f t="shared" si="35"/>
        <v>8.8999999999996362</v>
      </c>
      <c r="T129" s="6">
        <f t="shared" si="36"/>
        <v>3799.2</v>
      </c>
      <c r="U129" s="5">
        <v>3805.8</v>
      </c>
      <c r="V129" s="11">
        <f t="shared" si="26"/>
        <v>6.6000000000003638</v>
      </c>
      <c r="W129" s="11">
        <f t="shared" si="39"/>
        <v>21.700000000004366</v>
      </c>
      <c r="X129" s="11">
        <f t="shared" si="40"/>
        <v>101.19999999999709</v>
      </c>
      <c r="Y129" s="70">
        <f t="shared" si="27"/>
        <v>0.97202797202797198</v>
      </c>
    </row>
    <row r="130" spans="1:25" x14ac:dyDescent="0.3">
      <c r="A130" s="7">
        <v>42538</v>
      </c>
      <c r="B130" s="8">
        <v>0.25</v>
      </c>
      <c r="C130" s="46">
        <v>147</v>
      </c>
      <c r="D130" s="6">
        <f t="shared" si="28"/>
        <v>196126</v>
      </c>
      <c r="E130" s="5">
        <v>196228</v>
      </c>
      <c r="F130" s="6">
        <f t="shared" si="25"/>
        <v>102</v>
      </c>
      <c r="G130" s="6">
        <f t="shared" si="29"/>
        <v>280</v>
      </c>
      <c r="H130" s="5">
        <v>280</v>
      </c>
      <c r="I130" s="6">
        <f t="shared" si="23"/>
        <v>0</v>
      </c>
      <c r="J130" s="31">
        <f t="shared" si="24"/>
        <v>102</v>
      </c>
      <c r="K130" s="6">
        <f t="shared" si="30"/>
        <v>49352.4</v>
      </c>
      <c r="L130" s="5">
        <v>49373.9</v>
      </c>
      <c r="M130" s="6">
        <f t="shared" si="31"/>
        <v>21.5</v>
      </c>
      <c r="N130" s="6">
        <f t="shared" si="32"/>
        <v>54837.3</v>
      </c>
      <c r="O130" s="5">
        <v>54858</v>
      </c>
      <c r="P130" s="6">
        <f t="shared" si="33"/>
        <v>20.69999999999709</v>
      </c>
      <c r="Q130" s="6">
        <f t="shared" si="34"/>
        <v>15068.8</v>
      </c>
      <c r="R130" s="5">
        <v>15075.7</v>
      </c>
      <c r="S130" s="6">
        <f t="shared" si="35"/>
        <v>6.9000000000014552</v>
      </c>
      <c r="T130" s="6">
        <f t="shared" si="36"/>
        <v>3805.8</v>
      </c>
      <c r="U130" s="5">
        <v>3810.5</v>
      </c>
      <c r="V130" s="11">
        <f t="shared" si="26"/>
        <v>4.6999999999998181</v>
      </c>
      <c r="W130" s="11">
        <f t="shared" si="39"/>
        <v>9.0999999999958163</v>
      </c>
      <c r="X130" s="11">
        <f t="shared" si="40"/>
        <v>68.899999999998727</v>
      </c>
      <c r="Y130" s="70">
        <f t="shared" si="27"/>
        <v>0.69387755102040816</v>
      </c>
    </row>
    <row r="131" spans="1:25" x14ac:dyDescent="0.3">
      <c r="A131" s="7">
        <v>42539</v>
      </c>
      <c r="B131" s="8">
        <v>0.20833333333333334</v>
      </c>
      <c r="C131" s="46">
        <v>223</v>
      </c>
      <c r="D131" s="6">
        <f t="shared" si="28"/>
        <v>196228</v>
      </c>
      <c r="E131" s="5">
        <v>196324</v>
      </c>
      <c r="F131" s="6">
        <f t="shared" si="25"/>
        <v>96</v>
      </c>
      <c r="G131" s="6">
        <f t="shared" si="29"/>
        <v>280</v>
      </c>
      <c r="H131" s="5">
        <v>280</v>
      </c>
      <c r="I131" s="6">
        <f t="shared" si="23"/>
        <v>0</v>
      </c>
      <c r="J131" s="31">
        <f t="shared" si="24"/>
        <v>96</v>
      </c>
      <c r="K131" s="6">
        <f t="shared" si="30"/>
        <v>49373.9</v>
      </c>
      <c r="L131" s="5">
        <v>49396</v>
      </c>
      <c r="M131" s="6">
        <f t="shared" si="31"/>
        <v>22.099999999998545</v>
      </c>
      <c r="N131" s="6">
        <f t="shared" si="32"/>
        <v>54858</v>
      </c>
      <c r="O131" s="5">
        <v>54874</v>
      </c>
      <c r="P131" s="6">
        <f t="shared" si="33"/>
        <v>16</v>
      </c>
      <c r="Q131" s="6">
        <f t="shared" si="34"/>
        <v>15075.7</v>
      </c>
      <c r="R131" s="5">
        <v>15083</v>
      </c>
      <c r="S131" s="6">
        <f t="shared" si="35"/>
        <v>7.2999999999992724</v>
      </c>
      <c r="T131" s="6">
        <f t="shared" si="36"/>
        <v>3810.5</v>
      </c>
      <c r="U131" s="5">
        <v>3812</v>
      </c>
      <c r="V131" s="11">
        <f t="shared" si="26"/>
        <v>1.5</v>
      </c>
      <c r="W131" s="11">
        <f t="shared" si="39"/>
        <v>7.2000000000007276</v>
      </c>
      <c r="X131" s="11">
        <f t="shared" si="40"/>
        <v>65.100000000002183</v>
      </c>
      <c r="Y131" s="70">
        <f t="shared" si="27"/>
        <v>0.43049327354260092</v>
      </c>
    </row>
    <row r="132" spans="1:25" x14ac:dyDescent="0.3">
      <c r="A132" s="7">
        <v>42540</v>
      </c>
      <c r="B132" s="8">
        <v>8.3333333333333329E-2</v>
      </c>
      <c r="C132" s="46">
        <v>220</v>
      </c>
      <c r="D132" s="6">
        <f t="shared" si="28"/>
        <v>196324</v>
      </c>
      <c r="E132" s="5">
        <v>196424</v>
      </c>
      <c r="F132" s="6">
        <f t="shared" si="25"/>
        <v>100</v>
      </c>
      <c r="G132" s="6">
        <f t="shared" si="29"/>
        <v>280</v>
      </c>
      <c r="H132" s="5">
        <v>290</v>
      </c>
      <c r="I132" s="6">
        <f t="shared" si="23"/>
        <v>10</v>
      </c>
      <c r="J132" s="31">
        <f t="shared" si="24"/>
        <v>110</v>
      </c>
      <c r="K132" s="6">
        <f t="shared" si="30"/>
        <v>49396</v>
      </c>
      <c r="L132" s="5">
        <v>49417.9</v>
      </c>
      <c r="M132" s="6">
        <f t="shared" si="31"/>
        <v>21.900000000001455</v>
      </c>
      <c r="N132" s="6">
        <f t="shared" si="32"/>
        <v>54874</v>
      </c>
      <c r="O132" s="5">
        <v>54895.3</v>
      </c>
      <c r="P132" s="6">
        <f t="shared" si="33"/>
        <v>21.30000000000291</v>
      </c>
      <c r="Q132" s="6">
        <f t="shared" si="34"/>
        <v>15083</v>
      </c>
      <c r="R132" s="5">
        <v>15095.8</v>
      </c>
      <c r="S132" s="6">
        <f t="shared" si="35"/>
        <v>12.799999999999272</v>
      </c>
      <c r="T132" s="6">
        <f t="shared" si="36"/>
        <v>3812</v>
      </c>
      <c r="U132" s="5">
        <v>3819.8</v>
      </c>
      <c r="V132" s="11">
        <f t="shared" si="26"/>
        <v>7.8000000000001819</v>
      </c>
      <c r="W132" s="11">
        <f t="shared" si="39"/>
        <v>0.70000000000345608</v>
      </c>
      <c r="X132" s="11">
        <f t="shared" si="40"/>
        <v>67.499999999999091</v>
      </c>
      <c r="Y132" s="70">
        <f t="shared" si="27"/>
        <v>0.5</v>
      </c>
    </row>
    <row r="133" spans="1:25" x14ac:dyDescent="0.3">
      <c r="A133" s="7">
        <v>42541</v>
      </c>
      <c r="B133" s="8">
        <v>0.16666666666666666</v>
      </c>
      <c r="C133" s="46">
        <v>188</v>
      </c>
      <c r="D133" s="6">
        <f t="shared" si="28"/>
        <v>196424</v>
      </c>
      <c r="E133" s="5">
        <v>196538</v>
      </c>
      <c r="F133" s="6">
        <f t="shared" si="25"/>
        <v>114</v>
      </c>
      <c r="G133" s="6">
        <f t="shared" si="29"/>
        <v>290</v>
      </c>
      <c r="H133" s="5">
        <v>280</v>
      </c>
      <c r="I133" s="6">
        <f t="shared" si="23"/>
        <v>-10</v>
      </c>
      <c r="J133" s="31">
        <f t="shared" si="24"/>
        <v>104</v>
      </c>
      <c r="K133" s="6">
        <f t="shared" si="30"/>
        <v>49417.9</v>
      </c>
      <c r="L133" s="5">
        <v>49440.6</v>
      </c>
      <c r="M133" s="6">
        <f t="shared" si="31"/>
        <v>22.69999999999709</v>
      </c>
      <c r="N133" s="6">
        <f t="shared" si="32"/>
        <v>54895.3</v>
      </c>
      <c r="O133" s="5">
        <v>54909.2</v>
      </c>
      <c r="P133" s="6">
        <f t="shared" si="33"/>
        <v>13.899999999994179</v>
      </c>
      <c r="Q133" s="6">
        <f t="shared" si="34"/>
        <v>15095.8</v>
      </c>
      <c r="R133" s="5">
        <v>15100</v>
      </c>
      <c r="S133" s="6">
        <f t="shared" si="35"/>
        <v>4.2000000000007276</v>
      </c>
      <c r="T133" s="6">
        <f t="shared" si="36"/>
        <v>3819.8</v>
      </c>
      <c r="U133" s="5">
        <v>3826.7</v>
      </c>
      <c r="V133" s="11">
        <f t="shared" si="26"/>
        <v>6.8999999999996362</v>
      </c>
      <c r="W133" s="11">
        <f t="shared" si="39"/>
        <v>2.7999999999938154</v>
      </c>
      <c r="X133" s="11">
        <f t="shared" si="40"/>
        <v>70.200000000002547</v>
      </c>
      <c r="Y133" s="70">
        <f t="shared" si="27"/>
        <v>0.55319148936170215</v>
      </c>
    </row>
    <row r="134" spans="1:25" x14ac:dyDescent="0.3">
      <c r="A134" s="7">
        <v>42542</v>
      </c>
      <c r="B134" s="8">
        <v>0.20833333333333334</v>
      </c>
      <c r="C134" s="46">
        <v>224</v>
      </c>
      <c r="D134" s="6">
        <f t="shared" si="28"/>
        <v>196538</v>
      </c>
      <c r="E134" s="5">
        <v>196632</v>
      </c>
      <c r="F134" s="6">
        <f t="shared" si="25"/>
        <v>94</v>
      </c>
      <c r="G134" s="6">
        <f t="shared" si="29"/>
        <v>280</v>
      </c>
      <c r="H134" s="5">
        <v>280</v>
      </c>
      <c r="I134" s="6">
        <f t="shared" ref="I134:I197" si="41">IF(H134=0,0,H134-G134)</f>
        <v>0</v>
      </c>
      <c r="J134" s="31">
        <f t="shared" ref="J134:J197" si="42">I134+F134</f>
        <v>94</v>
      </c>
      <c r="K134" s="6">
        <f t="shared" si="30"/>
        <v>49440.6</v>
      </c>
      <c r="L134" s="5">
        <v>49459.9</v>
      </c>
      <c r="M134" s="6">
        <f t="shared" si="31"/>
        <v>19.30000000000291</v>
      </c>
      <c r="N134" s="6">
        <f t="shared" si="32"/>
        <v>54909.2</v>
      </c>
      <c r="O134" s="5">
        <v>54935</v>
      </c>
      <c r="P134" s="6">
        <f t="shared" si="33"/>
        <v>25.80000000000291</v>
      </c>
      <c r="Q134" s="6">
        <f t="shared" si="34"/>
        <v>15100</v>
      </c>
      <c r="R134" s="5">
        <v>15108</v>
      </c>
      <c r="S134" s="6">
        <f t="shared" si="35"/>
        <v>8</v>
      </c>
      <c r="T134" s="6">
        <f t="shared" si="36"/>
        <v>3826.7</v>
      </c>
      <c r="U134" s="5">
        <v>3828.6</v>
      </c>
      <c r="V134" s="11">
        <f t="shared" si="26"/>
        <v>1.9000000000000909</v>
      </c>
      <c r="W134" s="11">
        <f t="shared" si="39"/>
        <v>15.900000000002819</v>
      </c>
      <c r="X134" s="11">
        <f t="shared" si="40"/>
        <v>64.799999999996999</v>
      </c>
      <c r="Y134" s="70">
        <f t="shared" si="27"/>
        <v>0.41964285714285715</v>
      </c>
    </row>
    <row r="135" spans="1:25" x14ac:dyDescent="0.3">
      <c r="A135" s="7">
        <v>42543</v>
      </c>
      <c r="B135" s="8">
        <v>0.20833333333333334</v>
      </c>
      <c r="C135" s="46">
        <v>170</v>
      </c>
      <c r="D135" s="6">
        <f t="shared" si="28"/>
        <v>196632</v>
      </c>
      <c r="E135" s="5">
        <v>196737</v>
      </c>
      <c r="F135" s="6">
        <f t="shared" ref="F135:F198" si="43">IF(E135=0,0,E135-D135)</f>
        <v>105</v>
      </c>
      <c r="G135" s="6">
        <f t="shared" si="29"/>
        <v>280</v>
      </c>
      <c r="H135" s="5">
        <v>280</v>
      </c>
      <c r="I135" s="6">
        <f t="shared" si="41"/>
        <v>0</v>
      </c>
      <c r="J135" s="31">
        <f t="shared" si="42"/>
        <v>105</v>
      </c>
      <c r="K135" s="6">
        <f t="shared" si="30"/>
        <v>49459.9</v>
      </c>
      <c r="L135" s="5">
        <v>49481</v>
      </c>
      <c r="M135" s="6">
        <f t="shared" si="31"/>
        <v>21.099999999998545</v>
      </c>
      <c r="N135" s="6">
        <f t="shared" si="32"/>
        <v>54935</v>
      </c>
      <c r="O135" s="5">
        <v>54953</v>
      </c>
      <c r="P135" s="6">
        <f t="shared" si="33"/>
        <v>18</v>
      </c>
      <c r="Q135" s="6">
        <f t="shared" si="34"/>
        <v>15108</v>
      </c>
      <c r="R135" s="5">
        <v>15117</v>
      </c>
      <c r="S135" s="6">
        <f t="shared" si="35"/>
        <v>9</v>
      </c>
      <c r="T135" s="6">
        <f t="shared" si="36"/>
        <v>3828.6</v>
      </c>
      <c r="U135" s="5">
        <v>3830</v>
      </c>
      <c r="V135" s="11">
        <f t="shared" ref="V135:V198" si="44">U135-T135</f>
        <v>1.4000000000000909</v>
      </c>
      <c r="W135" s="11">
        <f t="shared" si="39"/>
        <v>7.5999999999999091</v>
      </c>
      <c r="X135" s="11">
        <f t="shared" si="40"/>
        <v>73.500000000001364</v>
      </c>
      <c r="Y135" s="70">
        <f t="shared" ref="Y135:Y198" si="45">+J135/C135</f>
        <v>0.61764705882352944</v>
      </c>
    </row>
    <row r="136" spans="1:25" x14ac:dyDescent="0.3">
      <c r="A136" s="7">
        <v>42544</v>
      </c>
      <c r="B136" s="8">
        <v>0.20833333333333334</v>
      </c>
      <c r="C136" s="46">
        <v>190</v>
      </c>
      <c r="D136" s="6">
        <f t="shared" ref="D136:D199" si="46">E135</f>
        <v>196737</v>
      </c>
      <c r="E136" s="5">
        <v>196836</v>
      </c>
      <c r="F136" s="6">
        <f t="shared" si="43"/>
        <v>99</v>
      </c>
      <c r="G136" s="6">
        <f t="shared" ref="G136:G199" si="47">H135</f>
        <v>280</v>
      </c>
      <c r="H136" s="5">
        <v>280</v>
      </c>
      <c r="I136" s="6">
        <f t="shared" si="41"/>
        <v>0</v>
      </c>
      <c r="J136" s="31">
        <f t="shared" si="42"/>
        <v>99</v>
      </c>
      <c r="K136" s="6">
        <f t="shared" ref="K136:K199" si="48">L135</f>
        <v>49481</v>
      </c>
      <c r="L136" s="5">
        <v>49504.800000000003</v>
      </c>
      <c r="M136" s="6">
        <f t="shared" ref="M136:M199" si="49">IF(L136=0,0,L136-K136)</f>
        <v>23.80000000000291</v>
      </c>
      <c r="N136" s="6">
        <f t="shared" ref="N136:N199" si="50">O135</f>
        <v>54953</v>
      </c>
      <c r="O136" s="5">
        <v>54970.3</v>
      </c>
      <c r="P136" s="6">
        <f t="shared" ref="P136:P199" si="51">IF(O136=0,0,O136-N136)</f>
        <v>17.30000000000291</v>
      </c>
      <c r="Q136" s="6">
        <f t="shared" ref="Q136:Q199" si="52">R135</f>
        <v>15117</v>
      </c>
      <c r="R136" s="5">
        <v>15126.1</v>
      </c>
      <c r="S136" s="6">
        <f t="shared" ref="S136:S199" si="53">IF(R136=0,0,R136-Q136)</f>
        <v>9.1000000000003638</v>
      </c>
      <c r="T136" s="6">
        <f t="shared" ref="T136:T199" si="54">U135</f>
        <v>3830</v>
      </c>
      <c r="U136" s="5">
        <v>3832.7</v>
      </c>
      <c r="V136" s="11">
        <f t="shared" si="44"/>
        <v>2.6999999999998181</v>
      </c>
      <c r="W136" s="11">
        <f t="shared" si="39"/>
        <v>5.5000000000027285</v>
      </c>
      <c r="X136" s="11">
        <f t="shared" si="40"/>
        <v>63.399999999996908</v>
      </c>
      <c r="Y136" s="70">
        <f t="shared" si="45"/>
        <v>0.52105263157894732</v>
      </c>
    </row>
    <row r="137" spans="1:25" x14ac:dyDescent="0.3">
      <c r="A137" s="7">
        <v>42545</v>
      </c>
      <c r="B137" s="8">
        <v>0.16666666666666666</v>
      </c>
      <c r="C137" s="46">
        <v>212</v>
      </c>
      <c r="D137" s="6">
        <f t="shared" si="46"/>
        <v>196836</v>
      </c>
      <c r="E137" s="5">
        <v>196972</v>
      </c>
      <c r="F137" s="6">
        <f t="shared" si="43"/>
        <v>136</v>
      </c>
      <c r="G137" s="6">
        <f t="shared" si="47"/>
        <v>280</v>
      </c>
      <c r="H137" s="5">
        <v>280</v>
      </c>
      <c r="I137" s="6">
        <f t="shared" si="41"/>
        <v>0</v>
      </c>
      <c r="J137" s="31">
        <f t="shared" si="42"/>
        <v>136</v>
      </c>
      <c r="K137" s="6">
        <f t="shared" si="48"/>
        <v>49504.800000000003</v>
      </c>
      <c r="L137" s="5">
        <v>49526.400000000001</v>
      </c>
      <c r="M137" s="6">
        <f t="shared" si="49"/>
        <v>21.599999999998545</v>
      </c>
      <c r="N137" s="6">
        <f t="shared" si="50"/>
        <v>54970.3</v>
      </c>
      <c r="O137" s="5">
        <v>54991.1</v>
      </c>
      <c r="P137" s="6">
        <f t="shared" si="51"/>
        <v>20.799999999995634</v>
      </c>
      <c r="Q137" s="6">
        <f t="shared" si="52"/>
        <v>15126.1</v>
      </c>
      <c r="R137" s="5">
        <v>15136.36</v>
      </c>
      <c r="S137" s="6">
        <f t="shared" si="53"/>
        <v>10.260000000000218</v>
      </c>
      <c r="T137" s="6">
        <f t="shared" si="54"/>
        <v>3832.7</v>
      </c>
      <c r="U137" s="5">
        <v>3834.4</v>
      </c>
      <c r="V137" s="11">
        <f t="shared" si="44"/>
        <v>1.7000000000002728</v>
      </c>
      <c r="W137" s="11">
        <f t="shared" si="39"/>
        <v>8.8399999999951433</v>
      </c>
      <c r="X137" s="11">
        <f t="shared" si="40"/>
        <v>102.44000000000096</v>
      </c>
      <c r="Y137" s="70">
        <f t="shared" si="45"/>
        <v>0.64150943396226412</v>
      </c>
    </row>
    <row r="138" spans="1:25" x14ac:dyDescent="0.3">
      <c r="A138" s="7">
        <v>42546</v>
      </c>
      <c r="B138" s="8">
        <v>0.20833333333333334</v>
      </c>
      <c r="C138" s="46">
        <v>221</v>
      </c>
      <c r="D138" s="6">
        <f t="shared" si="46"/>
        <v>196972</v>
      </c>
      <c r="E138" s="5">
        <v>197082</v>
      </c>
      <c r="F138" s="6">
        <f t="shared" si="43"/>
        <v>110</v>
      </c>
      <c r="G138" s="6">
        <f t="shared" si="47"/>
        <v>280</v>
      </c>
      <c r="H138" s="5">
        <v>280</v>
      </c>
      <c r="I138" s="6">
        <f t="shared" si="41"/>
        <v>0</v>
      </c>
      <c r="J138" s="31">
        <f t="shared" si="42"/>
        <v>110</v>
      </c>
      <c r="K138" s="6">
        <f t="shared" si="48"/>
        <v>49526.400000000001</v>
      </c>
      <c r="L138" s="5">
        <v>49547.7</v>
      </c>
      <c r="M138" s="6">
        <f t="shared" si="49"/>
        <v>21.299999999995634</v>
      </c>
      <c r="N138" s="6">
        <f t="shared" si="50"/>
        <v>54991.1</v>
      </c>
      <c r="O138" s="5">
        <v>55009.1</v>
      </c>
      <c r="P138" s="6">
        <f t="shared" si="51"/>
        <v>18</v>
      </c>
      <c r="Q138" s="6">
        <f t="shared" si="52"/>
        <v>15136.36</v>
      </c>
      <c r="R138" s="5">
        <v>15145.4</v>
      </c>
      <c r="S138" s="6">
        <f t="shared" si="53"/>
        <v>9.0399999999990541</v>
      </c>
      <c r="T138" s="6">
        <f t="shared" si="54"/>
        <v>3834.4</v>
      </c>
      <c r="U138" s="5">
        <v>3836.3</v>
      </c>
      <c r="V138" s="11">
        <f t="shared" si="44"/>
        <v>1.9000000000000909</v>
      </c>
      <c r="W138" s="11">
        <f t="shared" si="39"/>
        <v>7.0600000000008549</v>
      </c>
      <c r="X138" s="11">
        <f t="shared" si="40"/>
        <v>77.76000000000522</v>
      </c>
      <c r="Y138" s="70">
        <f t="shared" si="45"/>
        <v>0.49773755656108598</v>
      </c>
    </row>
    <row r="139" spans="1:25" x14ac:dyDescent="0.3">
      <c r="A139" s="7">
        <v>42547</v>
      </c>
      <c r="B139" s="8">
        <v>0.25</v>
      </c>
      <c r="C139" s="46">
        <v>226</v>
      </c>
      <c r="D139" s="6">
        <f t="shared" si="46"/>
        <v>197082</v>
      </c>
      <c r="E139" s="5">
        <v>197214</v>
      </c>
      <c r="F139" s="6">
        <f t="shared" si="43"/>
        <v>132</v>
      </c>
      <c r="G139" s="6">
        <f t="shared" si="47"/>
        <v>280</v>
      </c>
      <c r="H139" s="5">
        <v>280</v>
      </c>
      <c r="I139" s="6">
        <f t="shared" si="41"/>
        <v>0</v>
      </c>
      <c r="J139" s="31">
        <f t="shared" si="42"/>
        <v>132</v>
      </c>
      <c r="K139" s="6">
        <f t="shared" si="48"/>
        <v>49547.7</v>
      </c>
      <c r="L139" s="5">
        <v>49571</v>
      </c>
      <c r="M139" s="6">
        <f t="shared" si="49"/>
        <v>23.30000000000291</v>
      </c>
      <c r="N139" s="6">
        <f t="shared" si="50"/>
        <v>55009.1</v>
      </c>
      <c r="O139" s="5">
        <v>55050.3</v>
      </c>
      <c r="P139" s="6">
        <f t="shared" si="51"/>
        <v>41.200000000004366</v>
      </c>
      <c r="Q139" s="6">
        <f t="shared" si="52"/>
        <v>15145.4</v>
      </c>
      <c r="R139" s="5">
        <v>15154</v>
      </c>
      <c r="S139" s="6">
        <f t="shared" si="53"/>
        <v>8.6000000000003638</v>
      </c>
      <c r="T139" s="6">
        <f t="shared" si="54"/>
        <v>3836.3</v>
      </c>
      <c r="U139" s="5">
        <v>3854</v>
      </c>
      <c r="V139" s="11">
        <f t="shared" si="44"/>
        <v>17.699999999999818</v>
      </c>
      <c r="W139" s="11">
        <f t="shared" si="39"/>
        <v>14.900000000004184</v>
      </c>
      <c r="X139" s="11">
        <f t="shared" si="40"/>
        <v>82.399999999996908</v>
      </c>
      <c r="Y139" s="70">
        <f t="shared" si="45"/>
        <v>0.58407079646017701</v>
      </c>
    </row>
    <row r="140" spans="1:25" x14ac:dyDescent="0.3">
      <c r="A140" s="7">
        <v>42548</v>
      </c>
      <c r="B140" s="8">
        <v>0.20833333333333334</v>
      </c>
      <c r="C140" s="46">
        <v>215</v>
      </c>
      <c r="D140" s="6">
        <f t="shared" si="46"/>
        <v>197214</v>
      </c>
      <c r="E140" s="5">
        <v>197353</v>
      </c>
      <c r="F140" s="6">
        <f t="shared" si="43"/>
        <v>139</v>
      </c>
      <c r="G140" s="6">
        <f t="shared" si="47"/>
        <v>280</v>
      </c>
      <c r="H140" s="5">
        <v>280</v>
      </c>
      <c r="I140" s="6">
        <f t="shared" si="41"/>
        <v>0</v>
      </c>
      <c r="J140" s="31">
        <f t="shared" si="42"/>
        <v>139</v>
      </c>
      <c r="K140" s="6">
        <f t="shared" si="48"/>
        <v>49571</v>
      </c>
      <c r="L140" s="5">
        <v>49595.7</v>
      </c>
      <c r="M140" s="6">
        <f t="shared" si="49"/>
        <v>24.69999999999709</v>
      </c>
      <c r="N140" s="6">
        <f t="shared" si="50"/>
        <v>55050.3</v>
      </c>
      <c r="O140" s="5">
        <v>55073.2</v>
      </c>
      <c r="P140" s="6">
        <f t="shared" si="51"/>
        <v>22.899999999994179</v>
      </c>
      <c r="Q140" s="6">
        <f t="shared" si="52"/>
        <v>15154</v>
      </c>
      <c r="R140" s="5">
        <v>15161.5</v>
      </c>
      <c r="S140" s="6">
        <f t="shared" si="53"/>
        <v>7.5</v>
      </c>
      <c r="T140" s="6">
        <f t="shared" si="54"/>
        <v>3854</v>
      </c>
      <c r="U140" s="5">
        <v>3860.4</v>
      </c>
      <c r="V140" s="11">
        <f t="shared" si="44"/>
        <v>6.4000000000000909</v>
      </c>
      <c r="W140" s="11">
        <f t="shared" si="39"/>
        <v>8.9999999999940883</v>
      </c>
      <c r="X140" s="11">
        <f t="shared" si="40"/>
        <v>100.40000000000282</v>
      </c>
      <c r="Y140" s="70">
        <f t="shared" si="45"/>
        <v>0.64651162790697669</v>
      </c>
    </row>
    <row r="141" spans="1:25" x14ac:dyDescent="0.3">
      <c r="A141" s="7">
        <v>42549</v>
      </c>
      <c r="B141" s="8">
        <v>0.20833333333333334</v>
      </c>
      <c r="C141" s="46">
        <v>212</v>
      </c>
      <c r="D141" s="6">
        <f t="shared" si="46"/>
        <v>197353</v>
      </c>
      <c r="E141" s="5">
        <v>197692</v>
      </c>
      <c r="F141" s="6">
        <f t="shared" si="43"/>
        <v>339</v>
      </c>
      <c r="G141" s="6">
        <f t="shared" si="47"/>
        <v>280</v>
      </c>
      <c r="H141" s="5">
        <v>280</v>
      </c>
      <c r="I141" s="6">
        <f t="shared" si="41"/>
        <v>0</v>
      </c>
      <c r="J141" s="31">
        <f t="shared" si="42"/>
        <v>339</v>
      </c>
      <c r="K141" s="6">
        <f t="shared" si="48"/>
        <v>49595.7</v>
      </c>
      <c r="L141" s="5">
        <v>49619.4</v>
      </c>
      <c r="M141" s="6">
        <f t="shared" si="49"/>
        <v>23.700000000004366</v>
      </c>
      <c r="N141" s="6">
        <f t="shared" si="50"/>
        <v>55073.2</v>
      </c>
      <c r="O141" s="5">
        <v>55094.400000000001</v>
      </c>
      <c r="P141" s="6">
        <f t="shared" si="51"/>
        <v>21.200000000004366</v>
      </c>
      <c r="Q141" s="6">
        <f t="shared" si="52"/>
        <v>15161.5</v>
      </c>
      <c r="R141" s="5">
        <v>15169.3</v>
      </c>
      <c r="S141" s="6">
        <f t="shared" si="53"/>
        <v>7.7999999999992724</v>
      </c>
      <c r="T141" s="6">
        <f t="shared" si="54"/>
        <v>3860.4</v>
      </c>
      <c r="U141" s="5">
        <v>3864</v>
      </c>
      <c r="V141" s="11">
        <f t="shared" si="44"/>
        <v>3.5999999999999091</v>
      </c>
      <c r="W141" s="11">
        <f t="shared" si="39"/>
        <v>9.8000000000051841</v>
      </c>
      <c r="X141" s="11">
        <f t="shared" si="40"/>
        <v>303.89999999999645</v>
      </c>
      <c r="Y141" s="70">
        <f t="shared" si="45"/>
        <v>1.5990566037735849</v>
      </c>
    </row>
    <row r="142" spans="1:25" x14ac:dyDescent="0.3">
      <c r="A142" s="7">
        <v>42550</v>
      </c>
      <c r="B142" s="8">
        <v>0.20833333333333334</v>
      </c>
      <c r="C142" s="46">
        <v>204</v>
      </c>
      <c r="D142" s="6">
        <f t="shared" si="46"/>
        <v>197692</v>
      </c>
      <c r="E142" s="5">
        <v>197968</v>
      </c>
      <c r="F142" s="6">
        <f t="shared" si="43"/>
        <v>276</v>
      </c>
      <c r="G142" s="6">
        <f t="shared" si="47"/>
        <v>280</v>
      </c>
      <c r="H142" s="5">
        <v>280</v>
      </c>
      <c r="I142" s="6">
        <f t="shared" si="41"/>
        <v>0</v>
      </c>
      <c r="J142" s="31">
        <f t="shared" si="42"/>
        <v>276</v>
      </c>
      <c r="K142" s="6">
        <f t="shared" si="48"/>
        <v>49619.4</v>
      </c>
      <c r="L142" s="5">
        <v>49642.8</v>
      </c>
      <c r="M142" s="6">
        <f t="shared" si="49"/>
        <v>23.400000000001455</v>
      </c>
      <c r="N142" s="6">
        <f t="shared" si="50"/>
        <v>55094.400000000001</v>
      </c>
      <c r="O142" s="5">
        <v>55108.800000000003</v>
      </c>
      <c r="P142" s="6">
        <f t="shared" si="51"/>
        <v>14.400000000001455</v>
      </c>
      <c r="Q142" s="6">
        <f t="shared" si="52"/>
        <v>15169.3</v>
      </c>
      <c r="R142" s="5">
        <v>15176.9</v>
      </c>
      <c r="S142" s="6">
        <f t="shared" si="53"/>
        <v>7.6000000000003638</v>
      </c>
      <c r="T142" s="6">
        <f t="shared" si="54"/>
        <v>3864</v>
      </c>
      <c r="U142" s="5">
        <v>3866</v>
      </c>
      <c r="V142" s="11">
        <f t="shared" si="44"/>
        <v>2</v>
      </c>
      <c r="W142" s="11">
        <f t="shared" si="39"/>
        <v>4.8000000000010914</v>
      </c>
      <c r="X142" s="11">
        <f t="shared" si="40"/>
        <v>242.99999999999818</v>
      </c>
      <c r="Y142" s="70">
        <f t="shared" si="45"/>
        <v>1.3529411764705883</v>
      </c>
    </row>
    <row r="143" spans="1:25" x14ac:dyDescent="0.3">
      <c r="A143" s="7">
        <v>42551</v>
      </c>
      <c r="B143" s="8">
        <v>0.20833333333333334</v>
      </c>
      <c r="C143" s="46">
        <v>215</v>
      </c>
      <c r="D143" s="6">
        <f t="shared" si="46"/>
        <v>197968</v>
      </c>
      <c r="E143" s="5">
        <v>198299</v>
      </c>
      <c r="F143" s="6">
        <f t="shared" si="43"/>
        <v>331</v>
      </c>
      <c r="G143" s="6">
        <f t="shared" si="47"/>
        <v>280</v>
      </c>
      <c r="H143" s="5">
        <v>280</v>
      </c>
      <c r="I143" s="6">
        <f t="shared" si="41"/>
        <v>0</v>
      </c>
      <c r="J143" s="31">
        <f t="shared" si="42"/>
        <v>331</v>
      </c>
      <c r="K143" s="6">
        <f t="shared" si="48"/>
        <v>49642.8</v>
      </c>
      <c r="L143" s="5">
        <v>49666</v>
      </c>
      <c r="M143" s="6">
        <f t="shared" si="49"/>
        <v>23.19999999999709</v>
      </c>
      <c r="N143" s="6">
        <f t="shared" si="50"/>
        <v>55108.800000000003</v>
      </c>
      <c r="O143" s="5">
        <v>55128</v>
      </c>
      <c r="P143" s="6">
        <f t="shared" si="51"/>
        <v>19.19999999999709</v>
      </c>
      <c r="Q143" s="6">
        <f t="shared" si="52"/>
        <v>15176.9</v>
      </c>
      <c r="R143" s="5">
        <v>15185</v>
      </c>
      <c r="S143" s="6">
        <f t="shared" si="53"/>
        <v>8.1000000000003638</v>
      </c>
      <c r="T143" s="6">
        <f t="shared" si="54"/>
        <v>3866</v>
      </c>
      <c r="U143" s="5">
        <v>3868</v>
      </c>
      <c r="V143" s="11">
        <f t="shared" si="44"/>
        <v>2</v>
      </c>
      <c r="W143" s="11">
        <f t="shared" si="39"/>
        <v>9.0999999999967258</v>
      </c>
      <c r="X143" s="11">
        <f t="shared" si="40"/>
        <v>297.70000000000255</v>
      </c>
      <c r="Y143" s="70">
        <f t="shared" si="45"/>
        <v>1.5395348837209302</v>
      </c>
    </row>
    <row r="144" spans="1:25" x14ac:dyDescent="0.3">
      <c r="A144" s="7">
        <v>42552</v>
      </c>
      <c r="B144" s="8">
        <v>0.16666666666666666</v>
      </c>
      <c r="C144" s="46">
        <v>228</v>
      </c>
      <c r="D144" s="6">
        <f t="shared" si="46"/>
        <v>198299</v>
      </c>
      <c r="E144" s="5">
        <v>198474</v>
      </c>
      <c r="F144" s="6">
        <f t="shared" si="43"/>
        <v>175</v>
      </c>
      <c r="G144" s="6">
        <f t="shared" si="47"/>
        <v>280</v>
      </c>
      <c r="H144" s="5">
        <v>280</v>
      </c>
      <c r="I144" s="6">
        <f t="shared" si="41"/>
        <v>0</v>
      </c>
      <c r="J144" s="31">
        <f t="shared" si="42"/>
        <v>175</v>
      </c>
      <c r="K144" s="6">
        <f t="shared" si="48"/>
        <v>49666</v>
      </c>
      <c r="L144" s="5">
        <v>49688.800000000003</v>
      </c>
      <c r="M144" s="6">
        <f t="shared" si="49"/>
        <v>22.80000000000291</v>
      </c>
      <c r="N144" s="6">
        <f t="shared" si="50"/>
        <v>55128</v>
      </c>
      <c r="O144" s="5">
        <v>55144.6</v>
      </c>
      <c r="P144" s="6">
        <f t="shared" si="51"/>
        <v>16.599999999998545</v>
      </c>
      <c r="Q144" s="6">
        <f t="shared" si="52"/>
        <v>15185</v>
      </c>
      <c r="R144" s="5">
        <v>15191.4</v>
      </c>
      <c r="S144" s="6">
        <f t="shared" si="53"/>
        <v>6.3999999999996362</v>
      </c>
      <c r="T144" s="6">
        <f t="shared" si="54"/>
        <v>3868</v>
      </c>
      <c r="U144" s="5">
        <v>3870.1</v>
      </c>
      <c r="V144" s="11">
        <f t="shared" si="44"/>
        <v>2.0999999999999091</v>
      </c>
      <c r="W144" s="11">
        <f t="shared" si="39"/>
        <v>8.0999999999989996</v>
      </c>
      <c r="X144" s="11">
        <f t="shared" si="40"/>
        <v>143.69999999999754</v>
      </c>
      <c r="Y144" s="70">
        <f t="shared" si="45"/>
        <v>0.76754385964912286</v>
      </c>
    </row>
    <row r="145" spans="1:25" x14ac:dyDescent="0.3">
      <c r="A145" s="7">
        <v>42553</v>
      </c>
      <c r="B145" s="8">
        <v>0.20833333333333334</v>
      </c>
      <c r="C145" s="46">
        <v>238</v>
      </c>
      <c r="D145" s="6">
        <f t="shared" si="46"/>
        <v>198474</v>
      </c>
      <c r="E145" s="5">
        <v>198823</v>
      </c>
      <c r="F145" s="6">
        <f t="shared" si="43"/>
        <v>349</v>
      </c>
      <c r="G145" s="6">
        <f t="shared" si="47"/>
        <v>280</v>
      </c>
      <c r="H145" s="5">
        <v>285</v>
      </c>
      <c r="I145" s="6">
        <f t="shared" si="41"/>
        <v>5</v>
      </c>
      <c r="J145" s="31">
        <f t="shared" si="42"/>
        <v>354</v>
      </c>
      <c r="K145" s="6">
        <f t="shared" si="48"/>
        <v>49688.800000000003</v>
      </c>
      <c r="L145" s="5">
        <v>49722.3</v>
      </c>
      <c r="M145" s="6">
        <f t="shared" si="49"/>
        <v>33.5</v>
      </c>
      <c r="N145" s="6">
        <f t="shared" si="50"/>
        <v>55144.6</v>
      </c>
      <c r="O145" s="5">
        <v>55161.4</v>
      </c>
      <c r="P145" s="6">
        <f t="shared" si="51"/>
        <v>16.80000000000291</v>
      </c>
      <c r="Q145" s="6">
        <f t="shared" si="52"/>
        <v>15191.4</v>
      </c>
      <c r="R145" s="5">
        <v>15198.6</v>
      </c>
      <c r="S145" s="6">
        <f t="shared" si="53"/>
        <v>7.2000000000007276</v>
      </c>
      <c r="T145" s="6">
        <f t="shared" si="54"/>
        <v>3870.1</v>
      </c>
      <c r="U145" s="5">
        <v>3871.8</v>
      </c>
      <c r="V145" s="11">
        <f t="shared" si="44"/>
        <v>1.7000000000002728</v>
      </c>
      <c r="W145" s="11">
        <f t="shared" si="39"/>
        <v>7.9000000000019099</v>
      </c>
      <c r="X145" s="11">
        <f t="shared" si="40"/>
        <v>311.599999999999</v>
      </c>
      <c r="Y145" s="70">
        <f t="shared" si="45"/>
        <v>1.4873949579831933</v>
      </c>
    </row>
    <row r="146" spans="1:25" x14ac:dyDescent="0.3">
      <c r="A146" s="7">
        <v>42554</v>
      </c>
      <c r="B146" s="8">
        <v>0.25</v>
      </c>
      <c r="C146" s="46">
        <v>222</v>
      </c>
      <c r="D146" s="6">
        <f t="shared" si="46"/>
        <v>198823</v>
      </c>
      <c r="E146" s="5">
        <v>199123</v>
      </c>
      <c r="F146" s="6">
        <f t="shared" si="43"/>
        <v>300</v>
      </c>
      <c r="G146" s="6">
        <f t="shared" si="47"/>
        <v>285</v>
      </c>
      <c r="H146" s="5">
        <v>285</v>
      </c>
      <c r="I146" s="6">
        <f t="shared" si="41"/>
        <v>0</v>
      </c>
      <c r="J146" s="31">
        <f t="shared" si="42"/>
        <v>300</v>
      </c>
      <c r="K146" s="6">
        <f t="shared" si="48"/>
        <v>49722.3</v>
      </c>
      <c r="L146" s="5">
        <v>49751.8</v>
      </c>
      <c r="M146" s="6">
        <f t="shared" si="49"/>
        <v>29.5</v>
      </c>
      <c r="N146" s="6">
        <f t="shared" si="50"/>
        <v>55161.4</v>
      </c>
      <c r="O146" s="5">
        <v>55178.6</v>
      </c>
      <c r="P146" s="6">
        <f t="shared" si="51"/>
        <v>17.19999999999709</v>
      </c>
      <c r="Q146" s="6">
        <f t="shared" si="52"/>
        <v>15198.6</v>
      </c>
      <c r="R146" s="5">
        <v>15205.8</v>
      </c>
      <c r="S146" s="6">
        <f t="shared" si="53"/>
        <v>7.1999999999989086</v>
      </c>
      <c r="T146" s="6">
        <f t="shared" si="54"/>
        <v>3871.8</v>
      </c>
      <c r="U146" s="5">
        <v>3873.9</v>
      </c>
      <c r="V146" s="11">
        <f t="shared" si="44"/>
        <v>2.0999999999999091</v>
      </c>
      <c r="W146" s="11">
        <f t="shared" si="39"/>
        <v>7.899999999998272</v>
      </c>
      <c r="X146" s="11">
        <f t="shared" si="40"/>
        <v>261.20000000000118</v>
      </c>
      <c r="Y146" s="70">
        <f t="shared" si="45"/>
        <v>1.3513513513513513</v>
      </c>
    </row>
    <row r="147" spans="1:25" x14ac:dyDescent="0.3">
      <c r="A147" s="7">
        <v>42555</v>
      </c>
      <c r="B147" s="8">
        <v>0.20833333333333334</v>
      </c>
      <c r="C147" s="46">
        <v>213</v>
      </c>
      <c r="D147" s="6">
        <f t="shared" si="46"/>
        <v>199123</v>
      </c>
      <c r="E147" s="5">
        <v>199425</v>
      </c>
      <c r="F147" s="6">
        <f t="shared" si="43"/>
        <v>302</v>
      </c>
      <c r="G147" s="6">
        <f t="shared" si="47"/>
        <v>285</v>
      </c>
      <c r="H147" s="5">
        <v>285</v>
      </c>
      <c r="I147" s="6">
        <f t="shared" si="41"/>
        <v>0</v>
      </c>
      <c r="J147" s="31">
        <f t="shared" si="42"/>
        <v>302</v>
      </c>
      <c r="K147" s="6">
        <f t="shared" si="48"/>
        <v>49751.8</v>
      </c>
      <c r="L147" s="5">
        <v>49775</v>
      </c>
      <c r="M147" s="6">
        <f t="shared" si="49"/>
        <v>23.19999999999709</v>
      </c>
      <c r="N147" s="6">
        <f t="shared" si="50"/>
        <v>55178.6</v>
      </c>
      <c r="O147" s="5">
        <v>55204</v>
      </c>
      <c r="P147" s="6">
        <f t="shared" si="51"/>
        <v>25.400000000001455</v>
      </c>
      <c r="Q147" s="6">
        <f t="shared" si="52"/>
        <v>15205.8</v>
      </c>
      <c r="R147" s="5">
        <v>15213</v>
      </c>
      <c r="S147" s="6">
        <f t="shared" si="53"/>
        <v>7.2000000000007276</v>
      </c>
      <c r="T147" s="6">
        <f t="shared" si="54"/>
        <v>3873.9</v>
      </c>
      <c r="U147" s="5">
        <v>3879</v>
      </c>
      <c r="V147" s="11">
        <f t="shared" si="44"/>
        <v>5.0999999999999091</v>
      </c>
      <c r="W147" s="11">
        <f t="shared" si="39"/>
        <v>13.100000000000819</v>
      </c>
      <c r="X147" s="11">
        <f t="shared" si="40"/>
        <v>266.50000000000227</v>
      </c>
      <c r="Y147" s="70">
        <f t="shared" si="45"/>
        <v>1.4178403755868545</v>
      </c>
    </row>
    <row r="148" spans="1:25" x14ac:dyDescent="0.3">
      <c r="A148" s="7">
        <v>42556</v>
      </c>
      <c r="B148" s="8">
        <v>0.20833333333333334</v>
      </c>
      <c r="C148" s="46">
        <v>208</v>
      </c>
      <c r="D148" s="6">
        <f t="shared" si="46"/>
        <v>199425</v>
      </c>
      <c r="E148" s="5">
        <v>199652</v>
      </c>
      <c r="F148" s="6">
        <f t="shared" si="43"/>
        <v>227</v>
      </c>
      <c r="G148" s="6">
        <f t="shared" si="47"/>
        <v>285</v>
      </c>
      <c r="H148" s="5">
        <v>285</v>
      </c>
      <c r="I148" s="6">
        <f t="shared" si="41"/>
        <v>0</v>
      </c>
      <c r="J148" s="31">
        <f t="shared" si="42"/>
        <v>227</v>
      </c>
      <c r="K148" s="6">
        <f t="shared" si="48"/>
        <v>49775</v>
      </c>
      <c r="L148" s="5">
        <v>49796.2</v>
      </c>
      <c r="M148" s="6">
        <f t="shared" si="49"/>
        <v>21.19999999999709</v>
      </c>
      <c r="N148" s="6">
        <f t="shared" si="50"/>
        <v>55204</v>
      </c>
      <c r="O148" s="5">
        <v>55215</v>
      </c>
      <c r="P148" s="6">
        <f t="shared" si="51"/>
        <v>11</v>
      </c>
      <c r="Q148" s="6">
        <f t="shared" si="52"/>
        <v>15213</v>
      </c>
      <c r="R148" s="5">
        <v>15221.5</v>
      </c>
      <c r="S148" s="6">
        <f t="shared" si="53"/>
        <v>8.5</v>
      </c>
      <c r="T148" s="6">
        <f t="shared" si="54"/>
        <v>3879</v>
      </c>
      <c r="U148" s="5">
        <v>3881.3</v>
      </c>
      <c r="V148" s="11">
        <f t="shared" si="44"/>
        <v>2.3000000000001819</v>
      </c>
      <c r="W148" s="11">
        <f t="shared" si="39"/>
        <v>0.1999999999998181</v>
      </c>
      <c r="X148" s="11">
        <f t="shared" si="40"/>
        <v>195.00000000000273</v>
      </c>
      <c r="Y148" s="70">
        <f t="shared" si="45"/>
        <v>1.0913461538461537</v>
      </c>
    </row>
    <row r="149" spans="1:25" x14ac:dyDescent="0.3">
      <c r="A149" s="7">
        <v>42557</v>
      </c>
      <c r="B149" s="8">
        <v>0.20833333333333334</v>
      </c>
      <c r="C149" s="46">
        <v>238</v>
      </c>
      <c r="D149" s="6">
        <f t="shared" si="46"/>
        <v>199652</v>
      </c>
      <c r="E149" s="5">
        <v>199850</v>
      </c>
      <c r="F149" s="6">
        <f t="shared" si="43"/>
        <v>198</v>
      </c>
      <c r="G149" s="6">
        <f t="shared" si="47"/>
        <v>285</v>
      </c>
      <c r="H149" s="5">
        <v>285</v>
      </c>
      <c r="I149" s="6">
        <f t="shared" si="41"/>
        <v>0</v>
      </c>
      <c r="J149" s="31">
        <f t="shared" si="42"/>
        <v>198</v>
      </c>
      <c r="K149" s="6">
        <f t="shared" si="48"/>
        <v>49796.2</v>
      </c>
      <c r="L149" s="5">
        <v>49831.6</v>
      </c>
      <c r="M149" s="6">
        <f t="shared" si="49"/>
        <v>35.400000000001455</v>
      </c>
      <c r="N149" s="6">
        <f t="shared" si="50"/>
        <v>55215</v>
      </c>
      <c r="O149" s="5">
        <v>55247.3</v>
      </c>
      <c r="P149" s="6">
        <f t="shared" si="51"/>
        <v>32.30000000000291</v>
      </c>
      <c r="Q149" s="6">
        <f t="shared" si="52"/>
        <v>15221.5</v>
      </c>
      <c r="R149" s="5">
        <v>15230.5</v>
      </c>
      <c r="S149" s="6">
        <f t="shared" si="53"/>
        <v>9</v>
      </c>
      <c r="T149" s="6">
        <f t="shared" si="54"/>
        <v>3881.3</v>
      </c>
      <c r="U149" s="5">
        <v>3886.8</v>
      </c>
      <c r="V149" s="11">
        <f t="shared" si="44"/>
        <v>5.5</v>
      </c>
      <c r="W149" s="11">
        <f t="shared" si="39"/>
        <v>17.80000000000291</v>
      </c>
      <c r="X149" s="11">
        <f t="shared" si="40"/>
        <v>148.09999999999854</v>
      </c>
      <c r="Y149" s="70">
        <f t="shared" si="45"/>
        <v>0.83193277310924374</v>
      </c>
    </row>
    <row r="150" spans="1:25" x14ac:dyDescent="0.3">
      <c r="A150" s="7">
        <v>42558</v>
      </c>
      <c r="B150" s="8">
        <v>0.20833333333333334</v>
      </c>
      <c r="C150" s="46">
        <v>223</v>
      </c>
      <c r="D150" s="6">
        <f t="shared" si="46"/>
        <v>199850</v>
      </c>
      <c r="E150" s="5">
        <v>199963</v>
      </c>
      <c r="F150" s="6">
        <f t="shared" si="43"/>
        <v>113</v>
      </c>
      <c r="G150" s="6">
        <f t="shared" si="47"/>
        <v>285</v>
      </c>
      <c r="H150" s="5">
        <v>285</v>
      </c>
      <c r="I150" s="6">
        <f t="shared" si="41"/>
        <v>0</v>
      </c>
      <c r="J150" s="31">
        <f t="shared" si="42"/>
        <v>113</v>
      </c>
      <c r="K150" s="6">
        <f t="shared" si="48"/>
        <v>49831.6</v>
      </c>
      <c r="L150" s="5">
        <v>49852.800000000003</v>
      </c>
      <c r="M150" s="6">
        <f t="shared" si="49"/>
        <v>21.200000000004366</v>
      </c>
      <c r="N150" s="6">
        <f t="shared" si="50"/>
        <v>55247.3</v>
      </c>
      <c r="O150" s="5">
        <v>55265.8</v>
      </c>
      <c r="P150" s="6">
        <f t="shared" si="51"/>
        <v>18.5</v>
      </c>
      <c r="Q150" s="6">
        <f t="shared" si="52"/>
        <v>15230.5</v>
      </c>
      <c r="R150" s="5">
        <v>15238.4</v>
      </c>
      <c r="S150" s="6">
        <f t="shared" si="53"/>
        <v>7.8999999999996362</v>
      </c>
      <c r="T150" s="6">
        <f t="shared" si="54"/>
        <v>3886.8</v>
      </c>
      <c r="U150" s="5">
        <v>3889.3</v>
      </c>
      <c r="V150" s="11">
        <f t="shared" si="44"/>
        <v>2.5</v>
      </c>
      <c r="W150" s="11">
        <f t="shared" si="39"/>
        <v>8.1000000000003638</v>
      </c>
      <c r="X150" s="11">
        <f t="shared" si="40"/>
        <v>81.399999999995998</v>
      </c>
      <c r="Y150" s="70">
        <f t="shared" si="45"/>
        <v>0.50672645739910316</v>
      </c>
    </row>
    <row r="151" spans="1:25" x14ac:dyDescent="0.3">
      <c r="A151" s="7">
        <v>42559</v>
      </c>
      <c r="B151" s="8">
        <v>0.20833333333333334</v>
      </c>
      <c r="C151" s="46">
        <v>216</v>
      </c>
      <c r="D151" s="6">
        <f t="shared" si="46"/>
        <v>199963</v>
      </c>
      <c r="E151" s="5">
        <v>200081</v>
      </c>
      <c r="F151" s="6">
        <f t="shared" si="43"/>
        <v>118</v>
      </c>
      <c r="G151" s="6">
        <f t="shared" si="47"/>
        <v>285</v>
      </c>
      <c r="H151" s="5">
        <v>285</v>
      </c>
      <c r="I151" s="6">
        <f t="shared" si="41"/>
        <v>0</v>
      </c>
      <c r="J151" s="31">
        <f t="shared" si="42"/>
        <v>118</v>
      </c>
      <c r="K151" s="6">
        <f t="shared" si="48"/>
        <v>49852.800000000003</v>
      </c>
      <c r="L151" s="5">
        <v>49870.8</v>
      </c>
      <c r="M151" s="6">
        <f t="shared" si="49"/>
        <v>18</v>
      </c>
      <c r="N151" s="6">
        <f t="shared" si="50"/>
        <v>55265.8</v>
      </c>
      <c r="O151" s="5">
        <v>55286</v>
      </c>
      <c r="P151" s="6">
        <f t="shared" si="51"/>
        <v>20.19999999999709</v>
      </c>
      <c r="Q151" s="6">
        <f t="shared" si="52"/>
        <v>15238.4</v>
      </c>
      <c r="R151" s="5">
        <v>15248</v>
      </c>
      <c r="S151" s="6">
        <f t="shared" si="53"/>
        <v>9.6000000000003638</v>
      </c>
      <c r="T151" s="6">
        <f t="shared" si="54"/>
        <v>3889.3</v>
      </c>
      <c r="U151" s="5">
        <v>3891</v>
      </c>
      <c r="V151" s="11">
        <f t="shared" si="44"/>
        <v>1.6999999999998181</v>
      </c>
      <c r="W151" s="11">
        <f t="shared" ref="W151:W214" si="55">P151-S151-V151</f>
        <v>8.8999999999969077</v>
      </c>
      <c r="X151" s="11">
        <f t="shared" si="40"/>
        <v>88.699999999999818</v>
      </c>
      <c r="Y151" s="70">
        <f t="shared" si="45"/>
        <v>0.54629629629629628</v>
      </c>
    </row>
    <row r="152" spans="1:25" x14ac:dyDescent="0.3">
      <c r="A152" s="7">
        <v>42560</v>
      </c>
      <c r="B152" s="8">
        <v>0.20833333333333334</v>
      </c>
      <c r="C152" s="46">
        <v>236</v>
      </c>
      <c r="D152" s="6">
        <f t="shared" si="46"/>
        <v>200081</v>
      </c>
      <c r="E152" s="5">
        <v>200191</v>
      </c>
      <c r="F152" s="6">
        <f t="shared" si="43"/>
        <v>110</v>
      </c>
      <c r="G152" s="6">
        <f t="shared" si="47"/>
        <v>285</v>
      </c>
      <c r="H152" s="5">
        <v>285</v>
      </c>
      <c r="I152" s="6">
        <f t="shared" si="41"/>
        <v>0</v>
      </c>
      <c r="J152" s="31">
        <f t="shared" si="42"/>
        <v>110</v>
      </c>
      <c r="K152" s="6">
        <f t="shared" si="48"/>
        <v>49870.8</v>
      </c>
      <c r="L152" s="5">
        <v>49902.8</v>
      </c>
      <c r="M152" s="6">
        <f t="shared" si="49"/>
        <v>32</v>
      </c>
      <c r="N152" s="6">
        <f t="shared" si="50"/>
        <v>55286</v>
      </c>
      <c r="O152" s="5">
        <v>55305</v>
      </c>
      <c r="P152" s="6">
        <f t="shared" si="51"/>
        <v>19</v>
      </c>
      <c r="Q152" s="6">
        <f t="shared" si="52"/>
        <v>15248</v>
      </c>
      <c r="R152" s="5">
        <v>15257.1</v>
      </c>
      <c r="S152" s="6">
        <f t="shared" si="53"/>
        <v>9.1000000000003638</v>
      </c>
      <c r="T152" s="6">
        <f t="shared" si="54"/>
        <v>3891</v>
      </c>
      <c r="U152" s="5">
        <v>3892.9</v>
      </c>
      <c r="V152" s="11">
        <f t="shared" si="44"/>
        <v>1.9000000000000909</v>
      </c>
      <c r="W152" s="11">
        <f t="shared" si="55"/>
        <v>7.9999999999995453</v>
      </c>
      <c r="X152" s="11">
        <f t="shared" si="40"/>
        <v>66.999999999999545</v>
      </c>
      <c r="Y152" s="70">
        <f t="shared" si="45"/>
        <v>0.46610169491525422</v>
      </c>
    </row>
    <row r="153" spans="1:25" x14ac:dyDescent="0.3">
      <c r="A153" s="7">
        <v>42561</v>
      </c>
      <c r="B153" s="8">
        <v>0.20833333333333334</v>
      </c>
      <c r="C153" s="46">
        <v>230</v>
      </c>
      <c r="D153" s="6">
        <f t="shared" si="46"/>
        <v>200191</v>
      </c>
      <c r="E153" s="5">
        <v>200310</v>
      </c>
      <c r="F153" s="6">
        <f t="shared" si="43"/>
        <v>119</v>
      </c>
      <c r="G153" s="6">
        <f t="shared" si="47"/>
        <v>285</v>
      </c>
      <c r="H153" s="5">
        <v>285</v>
      </c>
      <c r="I153" s="6">
        <f t="shared" si="41"/>
        <v>0</v>
      </c>
      <c r="J153" s="31">
        <f t="shared" si="42"/>
        <v>119</v>
      </c>
      <c r="K153" s="6">
        <f t="shared" si="48"/>
        <v>49902.8</v>
      </c>
      <c r="L153" s="5">
        <v>49927.6</v>
      </c>
      <c r="M153" s="6">
        <f t="shared" si="49"/>
        <v>24.799999999995634</v>
      </c>
      <c r="N153" s="6">
        <f t="shared" si="50"/>
        <v>55305</v>
      </c>
      <c r="O153" s="5">
        <v>55325.8</v>
      </c>
      <c r="P153" s="6">
        <f t="shared" si="51"/>
        <v>20.80000000000291</v>
      </c>
      <c r="Q153" s="6">
        <f t="shared" si="52"/>
        <v>15257.1</v>
      </c>
      <c r="R153" s="5">
        <v>15266.8</v>
      </c>
      <c r="S153" s="6">
        <f t="shared" si="53"/>
        <v>9.6999999999989086</v>
      </c>
      <c r="T153" s="6">
        <f t="shared" si="54"/>
        <v>3892.9</v>
      </c>
      <c r="U153" s="5">
        <v>3895.4</v>
      </c>
      <c r="V153" s="11">
        <f t="shared" si="44"/>
        <v>2.5</v>
      </c>
      <c r="W153" s="11">
        <f t="shared" si="55"/>
        <v>8.6000000000040018</v>
      </c>
      <c r="X153" s="11">
        <f t="shared" si="40"/>
        <v>82.000000000005457</v>
      </c>
      <c r="Y153" s="70">
        <f t="shared" si="45"/>
        <v>0.5173913043478261</v>
      </c>
    </row>
    <row r="154" spans="1:25" x14ac:dyDescent="0.3">
      <c r="A154" s="7">
        <v>42562</v>
      </c>
      <c r="B154" s="8">
        <v>0.20833333333333334</v>
      </c>
      <c r="C154" s="46">
        <v>224</v>
      </c>
      <c r="D154" s="6">
        <f t="shared" si="46"/>
        <v>200310</v>
      </c>
      <c r="E154" s="5">
        <v>200436</v>
      </c>
      <c r="F154" s="6">
        <f t="shared" si="43"/>
        <v>126</v>
      </c>
      <c r="G154" s="6">
        <f t="shared" si="47"/>
        <v>285</v>
      </c>
      <c r="H154" s="5">
        <v>285</v>
      </c>
      <c r="I154" s="6">
        <f t="shared" si="41"/>
        <v>0</v>
      </c>
      <c r="J154" s="31">
        <f t="shared" si="42"/>
        <v>126</v>
      </c>
      <c r="K154" s="6">
        <f t="shared" si="48"/>
        <v>49927.6</v>
      </c>
      <c r="L154" s="5">
        <v>49960.9</v>
      </c>
      <c r="M154" s="6">
        <f t="shared" si="49"/>
        <v>33.30000000000291</v>
      </c>
      <c r="N154" s="6">
        <f t="shared" si="50"/>
        <v>55325.8</v>
      </c>
      <c r="O154" s="5">
        <v>55344.7</v>
      </c>
      <c r="P154" s="6">
        <f t="shared" si="51"/>
        <v>18.899999999994179</v>
      </c>
      <c r="Q154" s="6">
        <f t="shared" si="52"/>
        <v>15266.8</v>
      </c>
      <c r="R154" s="5">
        <v>15277.2</v>
      </c>
      <c r="S154" s="6">
        <f t="shared" si="53"/>
        <v>10.400000000001455</v>
      </c>
      <c r="T154" s="6">
        <f t="shared" si="54"/>
        <v>3895.4</v>
      </c>
      <c r="U154" s="5">
        <v>3897.8</v>
      </c>
      <c r="V154" s="11">
        <f t="shared" si="44"/>
        <v>2.4000000000000909</v>
      </c>
      <c r="W154" s="11">
        <f t="shared" si="55"/>
        <v>6.0999999999926331</v>
      </c>
      <c r="X154" s="11">
        <f t="shared" si="40"/>
        <v>79.899999999995543</v>
      </c>
      <c r="Y154" s="70">
        <f t="shared" si="45"/>
        <v>0.5625</v>
      </c>
    </row>
    <row r="155" spans="1:25" x14ac:dyDescent="0.3">
      <c r="A155" s="7">
        <v>42563</v>
      </c>
      <c r="B155" s="8">
        <v>0.20833333333333334</v>
      </c>
      <c r="C155" s="46">
        <v>211</v>
      </c>
      <c r="D155" s="6">
        <f t="shared" si="46"/>
        <v>200436</v>
      </c>
      <c r="E155" s="5">
        <v>200553</v>
      </c>
      <c r="F155" s="6">
        <f t="shared" si="43"/>
        <v>117</v>
      </c>
      <c r="G155" s="6">
        <f t="shared" si="47"/>
        <v>285</v>
      </c>
      <c r="H155" s="5">
        <v>285</v>
      </c>
      <c r="I155" s="6">
        <f t="shared" si="41"/>
        <v>0</v>
      </c>
      <c r="J155" s="31">
        <f t="shared" si="42"/>
        <v>117</v>
      </c>
      <c r="K155" s="6">
        <f t="shared" si="48"/>
        <v>49960.9</v>
      </c>
      <c r="L155" s="5">
        <v>49985</v>
      </c>
      <c r="M155" s="6">
        <f t="shared" si="49"/>
        <v>24.099999999998545</v>
      </c>
      <c r="N155" s="6">
        <f t="shared" si="50"/>
        <v>55344.7</v>
      </c>
      <c r="O155" s="5">
        <v>55367</v>
      </c>
      <c r="P155" s="6">
        <f t="shared" si="51"/>
        <v>22.30000000000291</v>
      </c>
      <c r="Q155" s="6">
        <f t="shared" si="52"/>
        <v>15277.2</v>
      </c>
      <c r="R155" s="5">
        <v>15288</v>
      </c>
      <c r="S155" s="6">
        <f t="shared" si="53"/>
        <v>10.799999999999272</v>
      </c>
      <c r="T155" s="6">
        <f t="shared" si="54"/>
        <v>3897.8</v>
      </c>
      <c r="U155" s="5">
        <v>3900</v>
      </c>
      <c r="V155" s="11">
        <f t="shared" si="44"/>
        <v>2.1999999999998181</v>
      </c>
      <c r="W155" s="11">
        <f t="shared" si="55"/>
        <v>9.3000000000038199</v>
      </c>
      <c r="X155" s="11">
        <f t="shared" si="40"/>
        <v>79.900000000002365</v>
      </c>
      <c r="Y155" s="70">
        <f t="shared" si="45"/>
        <v>0.5545023696682464</v>
      </c>
    </row>
    <row r="156" spans="1:25" x14ac:dyDescent="0.3">
      <c r="A156" s="7">
        <v>42564</v>
      </c>
      <c r="B156" s="8">
        <v>0.16666666666666666</v>
      </c>
      <c r="C156" s="46">
        <v>211</v>
      </c>
      <c r="D156" s="6">
        <f t="shared" si="46"/>
        <v>200553</v>
      </c>
      <c r="E156" s="5">
        <v>200671</v>
      </c>
      <c r="F156" s="6">
        <f t="shared" si="43"/>
        <v>118</v>
      </c>
      <c r="G156" s="6">
        <f t="shared" si="47"/>
        <v>285</v>
      </c>
      <c r="H156" s="5">
        <v>285</v>
      </c>
      <c r="I156" s="6">
        <f t="shared" si="41"/>
        <v>0</v>
      </c>
      <c r="J156" s="31">
        <f t="shared" si="42"/>
        <v>118</v>
      </c>
      <c r="K156" s="6">
        <f t="shared" si="48"/>
        <v>49985</v>
      </c>
      <c r="L156" s="5">
        <v>50013.3</v>
      </c>
      <c r="M156" s="6">
        <f t="shared" si="49"/>
        <v>28.30000000000291</v>
      </c>
      <c r="N156" s="6">
        <f t="shared" si="50"/>
        <v>55367</v>
      </c>
      <c r="O156" s="5">
        <v>55389.599999999999</v>
      </c>
      <c r="P156" s="6">
        <f t="shared" si="51"/>
        <v>22.599999999998545</v>
      </c>
      <c r="Q156" s="6">
        <f t="shared" si="52"/>
        <v>15288</v>
      </c>
      <c r="R156" s="5">
        <v>15297</v>
      </c>
      <c r="S156" s="6">
        <f t="shared" si="53"/>
        <v>9</v>
      </c>
      <c r="T156" s="6">
        <f t="shared" si="54"/>
        <v>3900</v>
      </c>
      <c r="U156" s="5">
        <v>3904.1</v>
      </c>
      <c r="V156" s="11">
        <f t="shared" si="44"/>
        <v>4.0999999999999091</v>
      </c>
      <c r="W156" s="11">
        <f t="shared" si="55"/>
        <v>9.4999999999986358</v>
      </c>
      <c r="X156" s="11">
        <f t="shared" si="40"/>
        <v>76.599999999997181</v>
      </c>
      <c r="Y156" s="70">
        <f t="shared" si="45"/>
        <v>0.55924170616113744</v>
      </c>
    </row>
    <row r="157" spans="1:25" x14ac:dyDescent="0.3">
      <c r="A157" s="7">
        <v>42565</v>
      </c>
      <c r="B157" s="8">
        <v>0.20833333333333334</v>
      </c>
      <c r="C157" s="46">
        <v>236</v>
      </c>
      <c r="D157" s="6">
        <f t="shared" si="46"/>
        <v>200671</v>
      </c>
      <c r="E157" s="5">
        <v>200787</v>
      </c>
      <c r="F157" s="6">
        <f t="shared" si="43"/>
        <v>116</v>
      </c>
      <c r="G157" s="6">
        <f t="shared" si="47"/>
        <v>285</v>
      </c>
      <c r="H157" s="5">
        <v>285</v>
      </c>
      <c r="I157" s="6">
        <f t="shared" si="41"/>
        <v>0</v>
      </c>
      <c r="J157" s="31">
        <f t="shared" si="42"/>
        <v>116</v>
      </c>
      <c r="K157" s="6">
        <f t="shared" si="48"/>
        <v>50013.3</v>
      </c>
      <c r="L157" s="5">
        <v>50038.8</v>
      </c>
      <c r="M157" s="6">
        <f t="shared" si="49"/>
        <v>25.5</v>
      </c>
      <c r="N157" s="6">
        <f t="shared" si="50"/>
        <v>55389.599999999999</v>
      </c>
      <c r="O157" s="5">
        <v>55407.3</v>
      </c>
      <c r="P157" s="6">
        <f t="shared" si="51"/>
        <v>17.700000000004366</v>
      </c>
      <c r="Q157" s="6">
        <f t="shared" si="52"/>
        <v>15297</v>
      </c>
      <c r="R157" s="5">
        <v>15306.9</v>
      </c>
      <c r="S157" s="6">
        <f t="shared" si="53"/>
        <v>9.8999999999996362</v>
      </c>
      <c r="T157" s="6">
        <f t="shared" si="54"/>
        <v>3904.1</v>
      </c>
      <c r="U157" s="5">
        <v>3905.5</v>
      </c>
      <c r="V157" s="11">
        <f t="shared" si="44"/>
        <v>1.4000000000000909</v>
      </c>
      <c r="W157" s="11">
        <f t="shared" si="55"/>
        <v>6.4000000000046384</v>
      </c>
      <c r="X157" s="11">
        <f t="shared" si="40"/>
        <v>79.200000000000273</v>
      </c>
      <c r="Y157" s="70">
        <f t="shared" si="45"/>
        <v>0.49152542372881358</v>
      </c>
    </row>
    <row r="158" spans="1:25" x14ac:dyDescent="0.3">
      <c r="A158" s="7">
        <v>42566</v>
      </c>
      <c r="B158" s="8">
        <v>0.20833333333333334</v>
      </c>
      <c r="C158" s="46">
        <v>221</v>
      </c>
      <c r="D158" s="6">
        <f t="shared" si="46"/>
        <v>200787</v>
      </c>
      <c r="E158" s="5">
        <v>200894</v>
      </c>
      <c r="F158" s="6">
        <f t="shared" si="43"/>
        <v>107</v>
      </c>
      <c r="G158" s="6">
        <f t="shared" si="47"/>
        <v>285</v>
      </c>
      <c r="H158" s="5">
        <v>285</v>
      </c>
      <c r="I158" s="6">
        <f t="shared" si="41"/>
        <v>0</v>
      </c>
      <c r="J158" s="31">
        <f t="shared" si="42"/>
        <v>107</v>
      </c>
      <c r="K158" s="6">
        <f t="shared" si="48"/>
        <v>50038.8</v>
      </c>
      <c r="L158" s="5">
        <v>50062.6</v>
      </c>
      <c r="M158" s="6">
        <f t="shared" si="49"/>
        <v>23.799999999995634</v>
      </c>
      <c r="N158" s="6">
        <f t="shared" si="50"/>
        <v>55407.3</v>
      </c>
      <c r="O158" s="5">
        <v>55426.6</v>
      </c>
      <c r="P158" s="6">
        <f t="shared" si="51"/>
        <v>19.299999999995634</v>
      </c>
      <c r="Q158" s="6">
        <f t="shared" si="52"/>
        <v>15306.9</v>
      </c>
      <c r="R158" s="5">
        <v>15315.8</v>
      </c>
      <c r="S158" s="6">
        <f t="shared" si="53"/>
        <v>8.8999999999996362</v>
      </c>
      <c r="T158" s="6">
        <f t="shared" si="54"/>
        <v>3905.5</v>
      </c>
      <c r="U158" s="5">
        <v>3907.9</v>
      </c>
      <c r="V158" s="11">
        <f t="shared" si="44"/>
        <v>2.4000000000000909</v>
      </c>
      <c r="W158" s="11">
        <f t="shared" si="55"/>
        <v>7.9999999999959073</v>
      </c>
      <c r="X158" s="11">
        <f t="shared" si="40"/>
        <v>71.900000000004638</v>
      </c>
      <c r="Y158" s="70">
        <f t="shared" si="45"/>
        <v>0.48416289592760181</v>
      </c>
    </row>
    <row r="159" spans="1:25" x14ac:dyDescent="0.3">
      <c r="A159" s="7">
        <v>42567</v>
      </c>
      <c r="B159" s="8">
        <v>0.20833333333333334</v>
      </c>
      <c r="C159" s="46">
        <v>231</v>
      </c>
      <c r="D159" s="6">
        <f t="shared" si="46"/>
        <v>200894</v>
      </c>
      <c r="E159" s="5">
        <v>201002</v>
      </c>
      <c r="F159" s="6">
        <f t="shared" si="43"/>
        <v>108</v>
      </c>
      <c r="G159" s="6">
        <f t="shared" si="47"/>
        <v>285</v>
      </c>
      <c r="H159" s="5">
        <v>312</v>
      </c>
      <c r="I159" s="6">
        <f t="shared" si="41"/>
        <v>27</v>
      </c>
      <c r="J159" s="31">
        <f t="shared" si="42"/>
        <v>135</v>
      </c>
      <c r="K159" s="6">
        <f t="shared" si="48"/>
        <v>50062.6</v>
      </c>
      <c r="L159" s="5">
        <v>50086</v>
      </c>
      <c r="M159" s="6">
        <f t="shared" si="49"/>
        <v>23.400000000001455</v>
      </c>
      <c r="N159" s="6">
        <f t="shared" si="50"/>
        <v>55426.6</v>
      </c>
      <c r="O159" s="5">
        <v>55443</v>
      </c>
      <c r="P159" s="6">
        <f t="shared" si="51"/>
        <v>16.400000000001455</v>
      </c>
      <c r="Q159" s="6">
        <f t="shared" si="52"/>
        <v>15315.8</v>
      </c>
      <c r="R159" s="5">
        <v>15325</v>
      </c>
      <c r="S159" s="6">
        <f t="shared" si="53"/>
        <v>9.2000000000007276</v>
      </c>
      <c r="T159" s="6">
        <f t="shared" si="54"/>
        <v>3907.9</v>
      </c>
      <c r="U159" s="5">
        <v>3910</v>
      </c>
      <c r="V159" s="11">
        <f t="shared" si="44"/>
        <v>2.0999999999999091</v>
      </c>
      <c r="W159" s="11">
        <f t="shared" si="55"/>
        <v>5.1000000000008185</v>
      </c>
      <c r="X159" s="11">
        <f t="shared" si="40"/>
        <v>100.29999999999791</v>
      </c>
      <c r="Y159" s="70">
        <f t="shared" si="45"/>
        <v>0.58441558441558439</v>
      </c>
    </row>
    <row r="160" spans="1:25" x14ac:dyDescent="0.3">
      <c r="A160" s="7">
        <v>42568</v>
      </c>
      <c r="B160" s="8">
        <v>0.20833333333333334</v>
      </c>
      <c r="C160" s="46">
        <v>200</v>
      </c>
      <c r="D160" s="6">
        <f t="shared" si="46"/>
        <v>201002</v>
      </c>
      <c r="E160" s="5">
        <v>201072</v>
      </c>
      <c r="F160" s="6">
        <f t="shared" si="43"/>
        <v>70</v>
      </c>
      <c r="G160" s="6">
        <f t="shared" si="47"/>
        <v>312</v>
      </c>
      <c r="H160" s="5">
        <v>333</v>
      </c>
      <c r="I160" s="6">
        <f t="shared" si="41"/>
        <v>21</v>
      </c>
      <c r="J160" s="31">
        <f t="shared" si="42"/>
        <v>91</v>
      </c>
      <c r="K160" s="6">
        <f t="shared" si="48"/>
        <v>50086</v>
      </c>
      <c r="L160" s="5">
        <v>50111.199999999997</v>
      </c>
      <c r="M160" s="6">
        <f t="shared" si="49"/>
        <v>25.19999999999709</v>
      </c>
      <c r="N160" s="6">
        <f t="shared" si="50"/>
        <v>55443</v>
      </c>
      <c r="O160" s="5">
        <v>55467.199999999997</v>
      </c>
      <c r="P160" s="6">
        <f t="shared" si="51"/>
        <v>24.19999999999709</v>
      </c>
      <c r="Q160" s="6">
        <f t="shared" si="52"/>
        <v>15325</v>
      </c>
      <c r="R160" s="5">
        <v>15333.4</v>
      </c>
      <c r="S160" s="6">
        <f t="shared" si="53"/>
        <v>8.3999999999996362</v>
      </c>
      <c r="T160" s="6">
        <f t="shared" si="54"/>
        <v>3910</v>
      </c>
      <c r="U160" s="5">
        <v>3915.4</v>
      </c>
      <c r="V160" s="11">
        <f t="shared" si="44"/>
        <v>5.4000000000000909</v>
      </c>
      <c r="W160" s="11">
        <f t="shared" si="55"/>
        <v>10.399999999997362</v>
      </c>
      <c r="X160" s="11">
        <f t="shared" si="40"/>
        <v>52.000000000003183</v>
      </c>
      <c r="Y160" s="70">
        <f t="shared" si="45"/>
        <v>0.45500000000000002</v>
      </c>
    </row>
    <row r="161" spans="1:25" x14ac:dyDescent="0.3">
      <c r="A161" s="7">
        <v>42569</v>
      </c>
      <c r="B161" s="8">
        <v>0.20833333333333334</v>
      </c>
      <c r="C161" s="46">
        <v>218</v>
      </c>
      <c r="D161" s="6">
        <f t="shared" si="46"/>
        <v>201072</v>
      </c>
      <c r="E161" s="5">
        <v>201143</v>
      </c>
      <c r="F161" s="6">
        <f t="shared" si="43"/>
        <v>71</v>
      </c>
      <c r="G161" s="6">
        <f t="shared" si="47"/>
        <v>333</v>
      </c>
      <c r="H161" s="5">
        <v>368</v>
      </c>
      <c r="I161" s="6">
        <f t="shared" si="41"/>
        <v>35</v>
      </c>
      <c r="J161" s="31">
        <f t="shared" si="42"/>
        <v>106</v>
      </c>
      <c r="K161" s="6">
        <f t="shared" si="48"/>
        <v>50111.199999999997</v>
      </c>
      <c r="L161" s="5">
        <v>50136.2</v>
      </c>
      <c r="M161" s="6">
        <f t="shared" si="49"/>
        <v>25</v>
      </c>
      <c r="N161" s="6">
        <f t="shared" si="50"/>
        <v>55467.199999999997</v>
      </c>
      <c r="O161" s="5">
        <v>55494.8</v>
      </c>
      <c r="P161" s="6">
        <f t="shared" si="51"/>
        <v>27.600000000005821</v>
      </c>
      <c r="Q161" s="6">
        <f t="shared" si="52"/>
        <v>15333.4</v>
      </c>
      <c r="R161" s="5">
        <v>15343.9</v>
      </c>
      <c r="S161" s="6">
        <f t="shared" si="53"/>
        <v>10.5</v>
      </c>
      <c r="T161" s="6">
        <f t="shared" si="54"/>
        <v>3915.4</v>
      </c>
      <c r="U161" s="5">
        <v>3915.6</v>
      </c>
      <c r="V161" s="11">
        <f t="shared" si="44"/>
        <v>0.1999999999998181</v>
      </c>
      <c r="W161" s="11">
        <f t="shared" si="55"/>
        <v>16.900000000006003</v>
      </c>
      <c r="X161" s="11">
        <f t="shared" ref="X161:X224" si="56">J161-M161-S161-V161</f>
        <v>70.300000000000182</v>
      </c>
      <c r="Y161" s="70">
        <f t="shared" si="45"/>
        <v>0.48623853211009177</v>
      </c>
    </row>
    <row r="162" spans="1:25" x14ac:dyDescent="0.3">
      <c r="A162" s="7">
        <v>42570</v>
      </c>
      <c r="B162" s="8">
        <v>0.20833333333333334</v>
      </c>
      <c r="C162" s="46">
        <v>200</v>
      </c>
      <c r="D162" s="6">
        <f t="shared" si="46"/>
        <v>201143</v>
      </c>
      <c r="E162" s="5">
        <v>201211</v>
      </c>
      <c r="F162" s="6">
        <f t="shared" si="43"/>
        <v>68</v>
      </c>
      <c r="G162" s="6">
        <f t="shared" si="47"/>
        <v>368</v>
      </c>
      <c r="H162" s="5">
        <v>395</v>
      </c>
      <c r="I162" s="6">
        <f t="shared" si="41"/>
        <v>27</v>
      </c>
      <c r="J162" s="31">
        <f t="shared" si="42"/>
        <v>95</v>
      </c>
      <c r="K162" s="6">
        <f t="shared" si="48"/>
        <v>50136.2</v>
      </c>
      <c r="L162" s="5">
        <v>50160.3</v>
      </c>
      <c r="M162" s="6">
        <f t="shared" si="49"/>
        <v>24.100000000005821</v>
      </c>
      <c r="N162" s="6">
        <f t="shared" si="50"/>
        <v>55494.8</v>
      </c>
      <c r="O162" s="5">
        <v>55517.3</v>
      </c>
      <c r="P162" s="6">
        <f t="shared" si="51"/>
        <v>22.5</v>
      </c>
      <c r="Q162" s="6">
        <f t="shared" si="52"/>
        <v>15343.9</v>
      </c>
      <c r="R162" s="5">
        <v>15351.7</v>
      </c>
      <c r="S162" s="6">
        <f t="shared" si="53"/>
        <v>7.8000000000010914</v>
      </c>
      <c r="T162" s="6">
        <f t="shared" si="54"/>
        <v>3915.6</v>
      </c>
      <c r="U162" s="5">
        <v>3915.6</v>
      </c>
      <c r="V162" s="11">
        <f t="shared" si="44"/>
        <v>0</v>
      </c>
      <c r="W162" s="11">
        <f t="shared" si="55"/>
        <v>14.699999999998909</v>
      </c>
      <c r="X162" s="11">
        <f t="shared" si="56"/>
        <v>63.099999999993088</v>
      </c>
      <c r="Y162" s="70">
        <f t="shared" si="45"/>
        <v>0.47499999999999998</v>
      </c>
    </row>
    <row r="163" spans="1:25" x14ac:dyDescent="0.3">
      <c r="A163" s="7">
        <v>42571</v>
      </c>
      <c r="B163" s="8">
        <v>0.20833333333333334</v>
      </c>
      <c r="C163" s="46">
        <v>221</v>
      </c>
      <c r="D163" s="6">
        <f t="shared" si="46"/>
        <v>201211</v>
      </c>
      <c r="E163" s="5">
        <v>201274</v>
      </c>
      <c r="F163" s="6">
        <f t="shared" si="43"/>
        <v>63</v>
      </c>
      <c r="G163" s="6">
        <f t="shared" si="47"/>
        <v>395</v>
      </c>
      <c r="H163" s="5">
        <v>423</v>
      </c>
      <c r="I163" s="6">
        <f t="shared" si="41"/>
        <v>28</v>
      </c>
      <c r="J163" s="31">
        <f t="shared" si="42"/>
        <v>91</v>
      </c>
      <c r="K163" s="6">
        <f t="shared" si="48"/>
        <v>50160.3</v>
      </c>
      <c r="L163" s="5">
        <v>50185</v>
      </c>
      <c r="M163" s="6">
        <f t="shared" si="49"/>
        <v>24.69999999999709</v>
      </c>
      <c r="N163" s="6">
        <f t="shared" si="50"/>
        <v>55517.3</v>
      </c>
      <c r="O163" s="5">
        <v>55535</v>
      </c>
      <c r="P163" s="6">
        <f t="shared" si="51"/>
        <v>17.69999999999709</v>
      </c>
      <c r="Q163" s="6">
        <f t="shared" si="52"/>
        <v>15351.7</v>
      </c>
      <c r="R163" s="5">
        <v>15361</v>
      </c>
      <c r="S163" s="6">
        <f t="shared" si="53"/>
        <v>9.2999999999992724</v>
      </c>
      <c r="T163" s="6">
        <f t="shared" si="54"/>
        <v>3915.6</v>
      </c>
      <c r="U163" s="5">
        <v>3915</v>
      </c>
      <c r="V163" s="11">
        <f t="shared" si="44"/>
        <v>-0.59999999999990905</v>
      </c>
      <c r="W163" s="11">
        <f t="shared" si="55"/>
        <v>8.9999999999977263</v>
      </c>
      <c r="X163" s="11">
        <f t="shared" si="56"/>
        <v>57.600000000003547</v>
      </c>
      <c r="Y163" s="70">
        <f t="shared" si="45"/>
        <v>0.41176470588235292</v>
      </c>
    </row>
    <row r="164" spans="1:25" x14ac:dyDescent="0.3">
      <c r="A164" s="7">
        <v>42572</v>
      </c>
      <c r="B164" s="8">
        <v>0.20833333333333334</v>
      </c>
      <c r="C164" s="46">
        <v>227</v>
      </c>
      <c r="D164" s="6">
        <f t="shared" si="46"/>
        <v>201274</v>
      </c>
      <c r="E164" s="5">
        <v>201335</v>
      </c>
      <c r="F164" s="6">
        <f t="shared" si="43"/>
        <v>61</v>
      </c>
      <c r="G164" s="6">
        <f t="shared" si="47"/>
        <v>423</v>
      </c>
      <c r="H164" s="5">
        <v>445</v>
      </c>
      <c r="I164" s="6">
        <f t="shared" si="41"/>
        <v>22</v>
      </c>
      <c r="J164" s="31">
        <f t="shared" si="42"/>
        <v>83</v>
      </c>
      <c r="K164" s="6">
        <f t="shared" si="48"/>
        <v>50185</v>
      </c>
      <c r="L164" s="5">
        <v>50209.9</v>
      </c>
      <c r="M164" s="6">
        <f t="shared" si="49"/>
        <v>24.900000000001455</v>
      </c>
      <c r="N164" s="6">
        <f t="shared" si="50"/>
        <v>55535</v>
      </c>
      <c r="O164" s="5">
        <v>55551.4</v>
      </c>
      <c r="P164" s="6">
        <f t="shared" si="51"/>
        <v>16.400000000001455</v>
      </c>
      <c r="Q164" s="6">
        <f t="shared" si="52"/>
        <v>15361</v>
      </c>
      <c r="R164" s="5">
        <v>15368.8</v>
      </c>
      <c r="S164" s="6">
        <f t="shared" si="53"/>
        <v>7.7999999999992724</v>
      </c>
      <c r="T164" s="6">
        <f t="shared" si="54"/>
        <v>3915</v>
      </c>
      <c r="U164" s="5">
        <v>3915.7</v>
      </c>
      <c r="V164" s="11">
        <f t="shared" si="44"/>
        <v>0.6999999999998181</v>
      </c>
      <c r="W164" s="11">
        <f t="shared" si="55"/>
        <v>7.9000000000023647</v>
      </c>
      <c r="X164" s="11">
        <f t="shared" si="56"/>
        <v>49.599999999999454</v>
      </c>
      <c r="Y164" s="70">
        <f t="shared" si="45"/>
        <v>0.3656387665198238</v>
      </c>
    </row>
    <row r="165" spans="1:25" x14ac:dyDescent="0.3">
      <c r="A165" s="7">
        <v>42573</v>
      </c>
      <c r="B165" s="8">
        <v>0.20833333333333334</v>
      </c>
      <c r="C165" s="46">
        <v>237</v>
      </c>
      <c r="D165" s="6">
        <f t="shared" si="46"/>
        <v>201335</v>
      </c>
      <c r="E165" s="5">
        <v>201402</v>
      </c>
      <c r="F165" s="6">
        <f t="shared" si="43"/>
        <v>67</v>
      </c>
      <c r="G165" s="6">
        <f t="shared" si="47"/>
        <v>445</v>
      </c>
      <c r="H165" s="5">
        <v>476</v>
      </c>
      <c r="I165" s="6">
        <f t="shared" si="41"/>
        <v>31</v>
      </c>
      <c r="J165" s="31">
        <f t="shared" si="42"/>
        <v>98</v>
      </c>
      <c r="K165" s="6">
        <f t="shared" si="48"/>
        <v>50209.9</v>
      </c>
      <c r="L165" s="5">
        <v>50234.400000000001</v>
      </c>
      <c r="M165" s="6">
        <f t="shared" si="49"/>
        <v>24.5</v>
      </c>
      <c r="N165" s="6">
        <f t="shared" si="50"/>
        <v>55551.4</v>
      </c>
      <c r="O165" s="5">
        <v>55568.3</v>
      </c>
      <c r="P165" s="6">
        <f t="shared" si="51"/>
        <v>16.900000000001455</v>
      </c>
      <c r="Q165" s="6">
        <f t="shared" si="52"/>
        <v>15368.8</v>
      </c>
      <c r="R165" s="5">
        <v>15376.2</v>
      </c>
      <c r="S165" s="6">
        <f t="shared" si="53"/>
        <v>7.4000000000014552</v>
      </c>
      <c r="T165" s="6">
        <f t="shared" si="54"/>
        <v>3915.7</v>
      </c>
      <c r="U165" s="5">
        <v>3915</v>
      </c>
      <c r="V165" s="11">
        <f t="shared" si="44"/>
        <v>-0.6999999999998181</v>
      </c>
      <c r="W165" s="11">
        <f t="shared" si="55"/>
        <v>10.199999999999818</v>
      </c>
      <c r="X165" s="11">
        <f t="shared" si="56"/>
        <v>66.799999999998363</v>
      </c>
      <c r="Y165" s="70">
        <f t="shared" si="45"/>
        <v>0.41350210970464135</v>
      </c>
    </row>
    <row r="166" spans="1:25" x14ac:dyDescent="0.3">
      <c r="A166" s="7">
        <v>42574</v>
      </c>
      <c r="B166" s="8">
        <v>0.20833333333333334</v>
      </c>
      <c r="C166" s="46">
        <v>243</v>
      </c>
      <c r="D166" s="6">
        <f t="shared" si="46"/>
        <v>201402</v>
      </c>
      <c r="E166" s="5">
        <v>201475</v>
      </c>
      <c r="F166" s="6">
        <f t="shared" si="43"/>
        <v>73</v>
      </c>
      <c r="G166" s="6">
        <f t="shared" si="47"/>
        <v>476</v>
      </c>
      <c r="H166" s="5">
        <v>488</v>
      </c>
      <c r="I166" s="6">
        <f t="shared" si="41"/>
        <v>12</v>
      </c>
      <c r="J166" s="31">
        <f t="shared" si="42"/>
        <v>85</v>
      </c>
      <c r="K166" s="6">
        <f t="shared" si="48"/>
        <v>50234.400000000001</v>
      </c>
      <c r="L166" s="5">
        <v>50258.9</v>
      </c>
      <c r="M166" s="6">
        <f t="shared" si="49"/>
        <v>24.5</v>
      </c>
      <c r="N166" s="6">
        <f t="shared" si="50"/>
        <v>55568.3</v>
      </c>
      <c r="O166" s="5">
        <v>55588.800000000003</v>
      </c>
      <c r="P166" s="6">
        <f t="shared" si="51"/>
        <v>20.5</v>
      </c>
      <c r="Q166" s="6">
        <f t="shared" si="52"/>
        <v>15376.2</v>
      </c>
      <c r="R166" s="5">
        <v>15385.9</v>
      </c>
      <c r="S166" s="6">
        <f t="shared" si="53"/>
        <v>9.6999999999989086</v>
      </c>
      <c r="T166" s="6">
        <f t="shared" si="54"/>
        <v>3915</v>
      </c>
      <c r="U166" s="5">
        <v>3915.6</v>
      </c>
      <c r="V166" s="11">
        <f t="shared" si="44"/>
        <v>0.59999999999990905</v>
      </c>
      <c r="W166" s="11">
        <f t="shared" si="55"/>
        <v>10.200000000001182</v>
      </c>
      <c r="X166" s="11">
        <f t="shared" si="56"/>
        <v>50.200000000001182</v>
      </c>
      <c r="Y166" s="70">
        <f t="shared" si="45"/>
        <v>0.34979423868312759</v>
      </c>
    </row>
    <row r="167" spans="1:25" x14ac:dyDescent="0.3">
      <c r="A167" s="7">
        <v>42575</v>
      </c>
      <c r="B167" s="8">
        <v>0.20833333333333334</v>
      </c>
      <c r="C167" s="46">
        <v>239</v>
      </c>
      <c r="D167" s="6">
        <f t="shared" si="46"/>
        <v>201475</v>
      </c>
      <c r="E167" s="5">
        <v>201561</v>
      </c>
      <c r="F167" s="6">
        <f t="shared" si="43"/>
        <v>86</v>
      </c>
      <c r="G167" s="6">
        <f t="shared" si="47"/>
        <v>488</v>
      </c>
      <c r="H167" s="5">
        <v>488</v>
      </c>
      <c r="I167" s="6">
        <f t="shared" si="41"/>
        <v>0</v>
      </c>
      <c r="J167" s="31">
        <f t="shared" si="42"/>
        <v>86</v>
      </c>
      <c r="K167" s="6">
        <f t="shared" si="48"/>
        <v>50258.9</v>
      </c>
      <c r="L167" s="5">
        <v>50293</v>
      </c>
      <c r="M167" s="6">
        <f t="shared" si="49"/>
        <v>34.099999999998545</v>
      </c>
      <c r="N167" s="6">
        <f t="shared" si="50"/>
        <v>55588.800000000003</v>
      </c>
      <c r="O167" s="5">
        <v>55615</v>
      </c>
      <c r="P167" s="6">
        <f t="shared" si="51"/>
        <v>26.19999999999709</v>
      </c>
      <c r="Q167" s="6">
        <f t="shared" si="52"/>
        <v>15385.9</v>
      </c>
      <c r="R167" s="5">
        <v>15395</v>
      </c>
      <c r="S167" s="6">
        <f t="shared" si="53"/>
        <v>9.1000000000003638</v>
      </c>
      <c r="T167" s="6">
        <f t="shared" si="54"/>
        <v>3915.6</v>
      </c>
      <c r="U167" s="5">
        <v>3916.1</v>
      </c>
      <c r="V167" s="11">
        <f t="shared" si="44"/>
        <v>0.5</v>
      </c>
      <c r="W167" s="11">
        <f t="shared" si="55"/>
        <v>16.599999999996726</v>
      </c>
      <c r="X167" s="11">
        <f t="shared" si="56"/>
        <v>42.300000000001091</v>
      </c>
      <c r="Y167" s="70">
        <f t="shared" si="45"/>
        <v>0.35983263598326359</v>
      </c>
    </row>
    <row r="168" spans="1:25" x14ac:dyDescent="0.3">
      <c r="A168" s="7">
        <v>42576</v>
      </c>
      <c r="B168" s="8">
        <v>0.20833333333333334</v>
      </c>
      <c r="C168" s="46">
        <v>221</v>
      </c>
      <c r="D168" s="6">
        <f t="shared" si="46"/>
        <v>201561</v>
      </c>
      <c r="E168" s="5">
        <v>201637</v>
      </c>
      <c r="F168" s="6">
        <f t="shared" si="43"/>
        <v>76</v>
      </c>
      <c r="G168" s="6">
        <f t="shared" si="47"/>
        <v>488</v>
      </c>
      <c r="H168" s="5">
        <v>488</v>
      </c>
      <c r="I168" s="6">
        <f t="shared" si="41"/>
        <v>0</v>
      </c>
      <c r="J168" s="31">
        <f t="shared" si="42"/>
        <v>76</v>
      </c>
      <c r="K168" s="6">
        <f t="shared" si="48"/>
        <v>50293</v>
      </c>
      <c r="L168" s="5">
        <v>50319.199999999997</v>
      </c>
      <c r="M168" s="6">
        <f t="shared" si="49"/>
        <v>26.19999999999709</v>
      </c>
      <c r="N168" s="6">
        <f t="shared" si="50"/>
        <v>55615</v>
      </c>
      <c r="O168" s="5">
        <v>55633.4</v>
      </c>
      <c r="P168" s="6">
        <f t="shared" si="51"/>
        <v>18.400000000001455</v>
      </c>
      <c r="Q168" s="6">
        <f t="shared" si="52"/>
        <v>15395</v>
      </c>
      <c r="R168" s="5">
        <v>15403.3</v>
      </c>
      <c r="S168" s="6">
        <f t="shared" si="53"/>
        <v>8.2999999999992724</v>
      </c>
      <c r="T168" s="6">
        <f t="shared" si="54"/>
        <v>3916.1</v>
      </c>
      <c r="U168" s="5">
        <v>3916.1</v>
      </c>
      <c r="V168" s="11">
        <f t="shared" si="44"/>
        <v>0</v>
      </c>
      <c r="W168" s="11">
        <f t="shared" si="55"/>
        <v>10.100000000002183</v>
      </c>
      <c r="X168" s="11">
        <f t="shared" si="56"/>
        <v>41.500000000003638</v>
      </c>
      <c r="Y168" s="70">
        <f t="shared" si="45"/>
        <v>0.34389140271493213</v>
      </c>
    </row>
    <row r="169" spans="1:25" x14ac:dyDescent="0.3">
      <c r="A169" s="7">
        <v>42577</v>
      </c>
      <c r="B169" s="8">
        <v>0.20833333333333334</v>
      </c>
      <c r="C169" s="46">
        <v>237</v>
      </c>
      <c r="D169" s="6">
        <f t="shared" si="46"/>
        <v>201637</v>
      </c>
      <c r="E169" s="5">
        <v>201728</v>
      </c>
      <c r="F169" s="6">
        <f t="shared" si="43"/>
        <v>91</v>
      </c>
      <c r="G169" s="6">
        <f t="shared" si="47"/>
        <v>488</v>
      </c>
      <c r="H169" s="5">
        <v>488</v>
      </c>
      <c r="I169" s="6">
        <f t="shared" si="41"/>
        <v>0</v>
      </c>
      <c r="J169" s="31">
        <f t="shared" si="42"/>
        <v>91</v>
      </c>
      <c r="K169" s="6">
        <f t="shared" si="48"/>
        <v>50319.199999999997</v>
      </c>
      <c r="L169" s="5">
        <v>50345.9</v>
      </c>
      <c r="M169" s="6">
        <f t="shared" si="49"/>
        <v>26.700000000004366</v>
      </c>
      <c r="N169" s="6">
        <f t="shared" si="50"/>
        <v>55633.4</v>
      </c>
      <c r="O169" s="5">
        <v>55670.2</v>
      </c>
      <c r="P169" s="6">
        <f t="shared" si="51"/>
        <v>36.799999999995634</v>
      </c>
      <c r="Q169" s="6">
        <f t="shared" si="52"/>
        <v>15403.3</v>
      </c>
      <c r="R169" s="5">
        <v>15412.8</v>
      </c>
      <c r="S169" s="6">
        <f t="shared" si="53"/>
        <v>9.5</v>
      </c>
      <c r="T169" s="6">
        <f t="shared" si="54"/>
        <v>3916.1</v>
      </c>
      <c r="U169" s="5">
        <v>3916.1</v>
      </c>
      <c r="V169" s="11">
        <f t="shared" si="44"/>
        <v>0</v>
      </c>
      <c r="W169" s="11">
        <f t="shared" si="55"/>
        <v>27.299999999995634</v>
      </c>
      <c r="X169" s="11">
        <f t="shared" si="56"/>
        <v>54.799999999995634</v>
      </c>
      <c r="Y169" s="70">
        <f t="shared" si="45"/>
        <v>0.38396624472573837</v>
      </c>
    </row>
    <row r="170" spans="1:25" x14ac:dyDescent="0.3">
      <c r="A170" s="7">
        <v>42578</v>
      </c>
      <c r="B170" s="8">
        <v>0.16666666666666666</v>
      </c>
      <c r="C170" s="46">
        <v>225</v>
      </c>
      <c r="D170" s="6">
        <f t="shared" si="46"/>
        <v>201728</v>
      </c>
      <c r="E170" s="5">
        <v>201800</v>
      </c>
      <c r="F170" s="6">
        <f t="shared" si="43"/>
        <v>72</v>
      </c>
      <c r="G170" s="6">
        <f t="shared" si="47"/>
        <v>488</v>
      </c>
      <c r="H170" s="5">
        <v>488</v>
      </c>
      <c r="I170" s="6">
        <f t="shared" si="41"/>
        <v>0</v>
      </c>
      <c r="J170" s="31">
        <f t="shared" si="42"/>
        <v>72</v>
      </c>
      <c r="K170" s="6">
        <f t="shared" si="48"/>
        <v>50345.9</v>
      </c>
      <c r="L170" s="5">
        <v>50373.2</v>
      </c>
      <c r="M170" s="6">
        <f t="shared" si="49"/>
        <v>27.299999999995634</v>
      </c>
      <c r="N170" s="6">
        <f t="shared" si="50"/>
        <v>55670.2</v>
      </c>
      <c r="O170" s="5">
        <v>55688.800000000003</v>
      </c>
      <c r="P170" s="6">
        <f t="shared" si="51"/>
        <v>18.600000000005821</v>
      </c>
      <c r="Q170" s="6">
        <f t="shared" si="52"/>
        <v>15412.8</v>
      </c>
      <c r="R170" s="5">
        <v>15421.6</v>
      </c>
      <c r="S170" s="6">
        <f t="shared" si="53"/>
        <v>8.8000000000010914</v>
      </c>
      <c r="T170" s="6">
        <f t="shared" si="54"/>
        <v>3916.1</v>
      </c>
      <c r="U170" s="5">
        <v>3916.1</v>
      </c>
      <c r="V170" s="11">
        <f t="shared" si="44"/>
        <v>0</v>
      </c>
      <c r="W170" s="11">
        <f t="shared" si="55"/>
        <v>9.8000000000047294</v>
      </c>
      <c r="X170" s="11">
        <f t="shared" si="56"/>
        <v>35.900000000003274</v>
      </c>
      <c r="Y170" s="70">
        <f t="shared" si="45"/>
        <v>0.32</v>
      </c>
    </row>
    <row r="171" spans="1:25" x14ac:dyDescent="0.3">
      <c r="A171" s="7">
        <v>42579</v>
      </c>
      <c r="B171" s="8">
        <v>0.20833333333333334</v>
      </c>
      <c r="C171" s="46">
        <v>181</v>
      </c>
      <c r="D171" s="6">
        <f t="shared" si="46"/>
        <v>201800</v>
      </c>
      <c r="E171" s="5">
        <v>201868</v>
      </c>
      <c r="F171" s="6">
        <f t="shared" si="43"/>
        <v>68</v>
      </c>
      <c r="G171" s="6">
        <f t="shared" si="47"/>
        <v>488</v>
      </c>
      <c r="H171" s="5">
        <v>488</v>
      </c>
      <c r="I171" s="6">
        <f t="shared" si="41"/>
        <v>0</v>
      </c>
      <c r="J171" s="31">
        <f t="shared" si="42"/>
        <v>68</v>
      </c>
      <c r="K171" s="6">
        <f t="shared" si="48"/>
        <v>50373.2</v>
      </c>
      <c r="L171" s="5">
        <v>50398</v>
      </c>
      <c r="M171" s="6">
        <f t="shared" si="49"/>
        <v>24.80000000000291</v>
      </c>
      <c r="N171" s="6">
        <f t="shared" si="50"/>
        <v>55688.800000000003</v>
      </c>
      <c r="O171" s="5">
        <v>55705</v>
      </c>
      <c r="P171" s="6">
        <f t="shared" si="51"/>
        <v>16.19999999999709</v>
      </c>
      <c r="Q171" s="6">
        <f t="shared" si="52"/>
        <v>15421.6</v>
      </c>
      <c r="R171" s="5">
        <v>15430</v>
      </c>
      <c r="S171" s="6">
        <f t="shared" si="53"/>
        <v>8.3999999999996362</v>
      </c>
      <c r="T171" s="6">
        <f t="shared" si="54"/>
        <v>3916.1</v>
      </c>
      <c r="U171" s="5">
        <v>3916</v>
      </c>
      <c r="V171" s="11">
        <f t="shared" si="44"/>
        <v>-9.9999999999909051E-2</v>
      </c>
      <c r="W171" s="11">
        <f t="shared" si="55"/>
        <v>7.8999999999973625</v>
      </c>
      <c r="X171" s="11">
        <f t="shared" si="56"/>
        <v>34.899999999997362</v>
      </c>
      <c r="Y171" s="70">
        <f t="shared" si="45"/>
        <v>0.37569060773480661</v>
      </c>
    </row>
    <row r="172" spans="1:25" x14ac:dyDescent="0.3">
      <c r="A172" s="7">
        <v>42580</v>
      </c>
      <c r="B172" s="8">
        <v>0.20833333333333334</v>
      </c>
      <c r="C172" s="46">
        <v>205</v>
      </c>
      <c r="D172" s="6">
        <f t="shared" si="46"/>
        <v>201868</v>
      </c>
      <c r="E172" s="5">
        <v>201928</v>
      </c>
      <c r="F172" s="6">
        <f t="shared" si="43"/>
        <v>60</v>
      </c>
      <c r="G172" s="6">
        <f t="shared" si="47"/>
        <v>488</v>
      </c>
      <c r="H172" s="5">
        <v>488</v>
      </c>
      <c r="I172" s="6">
        <f t="shared" si="41"/>
        <v>0</v>
      </c>
      <c r="J172" s="31">
        <f t="shared" si="42"/>
        <v>60</v>
      </c>
      <c r="K172" s="6">
        <f t="shared" si="48"/>
        <v>50398</v>
      </c>
      <c r="L172" s="5">
        <v>50423</v>
      </c>
      <c r="M172" s="6">
        <f t="shared" si="49"/>
        <v>25</v>
      </c>
      <c r="N172" s="6">
        <f t="shared" si="50"/>
        <v>55705</v>
      </c>
      <c r="O172" s="5">
        <v>55721.5</v>
      </c>
      <c r="P172" s="6">
        <f t="shared" si="51"/>
        <v>16.5</v>
      </c>
      <c r="Q172" s="6">
        <f t="shared" si="52"/>
        <v>15430</v>
      </c>
      <c r="R172" s="5">
        <v>15438.5</v>
      </c>
      <c r="S172" s="6">
        <f t="shared" si="53"/>
        <v>8.5</v>
      </c>
      <c r="T172" s="6">
        <f t="shared" si="54"/>
        <v>3916</v>
      </c>
      <c r="U172" s="5">
        <v>3916.1</v>
      </c>
      <c r="V172" s="11">
        <f t="shared" si="44"/>
        <v>9.9999999999909051E-2</v>
      </c>
      <c r="W172" s="11">
        <f t="shared" si="55"/>
        <v>7.9000000000000909</v>
      </c>
      <c r="X172" s="11">
        <f t="shared" si="56"/>
        <v>26.400000000000091</v>
      </c>
      <c r="Y172" s="70">
        <f t="shared" si="45"/>
        <v>0.29268292682926828</v>
      </c>
    </row>
    <row r="173" spans="1:25" x14ac:dyDescent="0.3">
      <c r="A173" s="7">
        <v>42581</v>
      </c>
      <c r="B173" s="8">
        <v>0.20833333333333334</v>
      </c>
      <c r="C173" s="46">
        <v>228</v>
      </c>
      <c r="D173" s="6">
        <f t="shared" si="46"/>
        <v>201928</v>
      </c>
      <c r="E173" s="5">
        <v>202014</v>
      </c>
      <c r="F173" s="6">
        <f t="shared" si="43"/>
        <v>86</v>
      </c>
      <c r="G173" s="6">
        <f t="shared" si="47"/>
        <v>488</v>
      </c>
      <c r="H173" s="5">
        <v>488</v>
      </c>
      <c r="I173" s="6">
        <f t="shared" si="41"/>
        <v>0</v>
      </c>
      <c r="J173" s="31">
        <f t="shared" si="42"/>
        <v>86</v>
      </c>
      <c r="K173" s="6">
        <f t="shared" si="48"/>
        <v>50423</v>
      </c>
      <c r="L173" s="5">
        <v>50448.2</v>
      </c>
      <c r="M173" s="6">
        <f t="shared" si="49"/>
        <v>25.19999999999709</v>
      </c>
      <c r="N173" s="6">
        <f t="shared" si="50"/>
        <v>55721.5</v>
      </c>
      <c r="O173" s="5">
        <v>55745.8</v>
      </c>
      <c r="P173" s="6">
        <f t="shared" si="51"/>
        <v>24.30000000000291</v>
      </c>
      <c r="Q173" s="6">
        <f t="shared" si="52"/>
        <v>15438.5</v>
      </c>
      <c r="R173" s="5">
        <v>15447.9</v>
      </c>
      <c r="S173" s="6">
        <f t="shared" si="53"/>
        <v>9.3999999999996362</v>
      </c>
      <c r="T173" s="6">
        <f t="shared" si="54"/>
        <v>3916.1</v>
      </c>
      <c r="U173" s="5">
        <v>3916.1</v>
      </c>
      <c r="V173" s="11">
        <f t="shared" si="44"/>
        <v>0</v>
      </c>
      <c r="W173" s="11">
        <f t="shared" si="55"/>
        <v>14.900000000003274</v>
      </c>
      <c r="X173" s="11">
        <f t="shared" si="56"/>
        <v>51.400000000003274</v>
      </c>
      <c r="Y173" s="70">
        <f t="shared" si="45"/>
        <v>0.37719298245614036</v>
      </c>
    </row>
    <row r="174" spans="1:25" x14ac:dyDescent="0.3">
      <c r="A174" s="7">
        <v>42582</v>
      </c>
      <c r="B174" s="8">
        <v>0.20833333333333334</v>
      </c>
      <c r="C174" s="46">
        <v>221</v>
      </c>
      <c r="D174" s="6">
        <f t="shared" si="46"/>
        <v>202014</v>
      </c>
      <c r="E174" s="5">
        <v>202118</v>
      </c>
      <c r="F174" s="6">
        <f t="shared" si="43"/>
        <v>104</v>
      </c>
      <c r="G174" s="6">
        <f t="shared" si="47"/>
        <v>488</v>
      </c>
      <c r="H174" s="5">
        <v>488</v>
      </c>
      <c r="I174" s="6">
        <f t="shared" si="41"/>
        <v>0</v>
      </c>
      <c r="J174" s="31">
        <f t="shared" si="42"/>
        <v>104</v>
      </c>
      <c r="K174" s="6">
        <f t="shared" si="48"/>
        <v>50448.2</v>
      </c>
      <c r="L174" s="5">
        <v>50473.8</v>
      </c>
      <c r="M174" s="6">
        <f t="shared" si="49"/>
        <v>25.600000000005821</v>
      </c>
      <c r="N174" s="6">
        <f t="shared" si="50"/>
        <v>55745.8</v>
      </c>
      <c r="O174" s="5">
        <v>55764.7</v>
      </c>
      <c r="P174" s="6">
        <f t="shared" si="51"/>
        <v>18.899999999994179</v>
      </c>
      <c r="Q174" s="6">
        <f t="shared" si="52"/>
        <v>15447.9</v>
      </c>
      <c r="R174" s="5">
        <v>15457.4</v>
      </c>
      <c r="S174" s="6">
        <f t="shared" si="53"/>
        <v>9.5</v>
      </c>
      <c r="T174" s="6">
        <f t="shared" si="54"/>
        <v>3916.1</v>
      </c>
      <c r="U174" s="5">
        <v>3916.1</v>
      </c>
      <c r="V174" s="11">
        <f t="shared" si="44"/>
        <v>0</v>
      </c>
      <c r="W174" s="11">
        <f t="shared" si="55"/>
        <v>9.3999999999941792</v>
      </c>
      <c r="X174" s="11">
        <f t="shared" si="56"/>
        <v>68.899999999994179</v>
      </c>
      <c r="Y174" s="70">
        <f t="shared" si="45"/>
        <v>0.47058823529411764</v>
      </c>
    </row>
    <row r="175" spans="1:25" x14ac:dyDescent="0.3">
      <c r="A175" s="7">
        <v>42583</v>
      </c>
      <c r="B175" s="8">
        <v>0.20833333333333334</v>
      </c>
      <c r="C175" s="46">
        <v>216</v>
      </c>
      <c r="D175" s="6">
        <f t="shared" si="46"/>
        <v>202118</v>
      </c>
      <c r="E175" s="5">
        <v>202204</v>
      </c>
      <c r="F175" s="6">
        <f t="shared" si="43"/>
        <v>86</v>
      </c>
      <c r="G175" s="6">
        <f t="shared" si="47"/>
        <v>488</v>
      </c>
      <c r="H175" s="5">
        <v>488</v>
      </c>
      <c r="I175" s="6">
        <f t="shared" si="41"/>
        <v>0</v>
      </c>
      <c r="J175" s="31">
        <f t="shared" si="42"/>
        <v>86</v>
      </c>
      <c r="K175" s="6">
        <f t="shared" si="48"/>
        <v>50473.8</v>
      </c>
      <c r="L175" s="5">
        <v>50498</v>
      </c>
      <c r="M175" s="6">
        <f t="shared" si="49"/>
        <v>24.19999999999709</v>
      </c>
      <c r="N175" s="6">
        <f t="shared" si="50"/>
        <v>55764.7</v>
      </c>
      <c r="O175" s="5">
        <v>55787</v>
      </c>
      <c r="P175" s="6">
        <f t="shared" si="51"/>
        <v>22.30000000000291</v>
      </c>
      <c r="Q175" s="6">
        <f t="shared" si="52"/>
        <v>15457.4</v>
      </c>
      <c r="R175" s="5">
        <v>15467</v>
      </c>
      <c r="S175" s="6">
        <f t="shared" si="53"/>
        <v>9.6000000000003638</v>
      </c>
      <c r="T175" s="6">
        <f t="shared" si="54"/>
        <v>3916.1</v>
      </c>
      <c r="U175" s="5">
        <v>3916</v>
      </c>
      <c r="V175" s="11">
        <f t="shared" si="44"/>
        <v>-9.9999999999909051E-2</v>
      </c>
      <c r="W175" s="11">
        <f t="shared" si="55"/>
        <v>12.800000000002456</v>
      </c>
      <c r="X175" s="11">
        <f t="shared" si="56"/>
        <v>52.300000000002456</v>
      </c>
      <c r="Y175" s="70">
        <f t="shared" si="45"/>
        <v>0.39814814814814814</v>
      </c>
    </row>
    <row r="176" spans="1:25" x14ac:dyDescent="0.3">
      <c r="A176" s="7">
        <v>42584</v>
      </c>
      <c r="B176" s="8">
        <v>0.25</v>
      </c>
      <c r="C176" s="46">
        <v>243</v>
      </c>
      <c r="D176" s="6">
        <f t="shared" si="46"/>
        <v>202204</v>
      </c>
      <c r="E176" s="5">
        <v>202264</v>
      </c>
      <c r="F176" s="6">
        <f t="shared" si="43"/>
        <v>60</v>
      </c>
      <c r="G176" s="6">
        <f t="shared" si="47"/>
        <v>488</v>
      </c>
      <c r="H176" s="5">
        <v>488</v>
      </c>
      <c r="I176" s="6">
        <f t="shared" si="41"/>
        <v>0</v>
      </c>
      <c r="J176" s="31">
        <f t="shared" si="42"/>
        <v>60</v>
      </c>
      <c r="K176" s="6">
        <f t="shared" si="48"/>
        <v>50498</v>
      </c>
      <c r="L176" s="5">
        <v>50520</v>
      </c>
      <c r="M176" s="6">
        <f t="shared" si="49"/>
        <v>22</v>
      </c>
      <c r="N176" s="6">
        <f t="shared" si="50"/>
        <v>55787</v>
      </c>
      <c r="O176" s="5">
        <v>55803</v>
      </c>
      <c r="P176" s="6">
        <f t="shared" si="51"/>
        <v>16</v>
      </c>
      <c r="Q176" s="6">
        <f t="shared" si="52"/>
        <v>15467</v>
      </c>
      <c r="R176" s="5">
        <v>15475</v>
      </c>
      <c r="S176" s="6">
        <f t="shared" si="53"/>
        <v>8</v>
      </c>
      <c r="T176" s="6">
        <f t="shared" si="54"/>
        <v>3916</v>
      </c>
      <c r="U176" s="5">
        <v>3916</v>
      </c>
      <c r="V176" s="11">
        <f t="shared" si="44"/>
        <v>0</v>
      </c>
      <c r="W176" s="11">
        <f t="shared" si="55"/>
        <v>8</v>
      </c>
      <c r="X176" s="11">
        <f t="shared" si="56"/>
        <v>30</v>
      </c>
      <c r="Y176" s="70">
        <f t="shared" si="45"/>
        <v>0.24691358024691357</v>
      </c>
    </row>
    <row r="177" spans="1:25" x14ac:dyDescent="0.3">
      <c r="A177" s="7">
        <v>42585</v>
      </c>
      <c r="B177" s="8">
        <v>0.16666666666666666</v>
      </c>
      <c r="C177" s="46">
        <v>239</v>
      </c>
      <c r="D177" s="6">
        <f t="shared" si="46"/>
        <v>202264</v>
      </c>
      <c r="E177" s="5">
        <v>202337</v>
      </c>
      <c r="F177" s="6">
        <f t="shared" si="43"/>
        <v>73</v>
      </c>
      <c r="G177" s="6">
        <f t="shared" si="47"/>
        <v>488</v>
      </c>
      <c r="H177" s="5">
        <v>488</v>
      </c>
      <c r="I177" s="6">
        <f t="shared" si="41"/>
        <v>0</v>
      </c>
      <c r="J177" s="31">
        <f t="shared" si="42"/>
        <v>73</v>
      </c>
      <c r="K177" s="6">
        <f t="shared" si="48"/>
        <v>50520</v>
      </c>
      <c r="L177" s="5">
        <v>50548.1</v>
      </c>
      <c r="M177" s="6">
        <f t="shared" si="49"/>
        <v>28.099999999998545</v>
      </c>
      <c r="N177" s="6">
        <f t="shared" si="50"/>
        <v>55803</v>
      </c>
      <c r="O177" s="5">
        <v>55824.7</v>
      </c>
      <c r="P177" s="6">
        <f t="shared" si="51"/>
        <v>21.69999999999709</v>
      </c>
      <c r="Q177" s="6">
        <f t="shared" si="52"/>
        <v>15475</v>
      </c>
      <c r="R177" s="5">
        <v>15483.2</v>
      </c>
      <c r="S177" s="6">
        <f t="shared" si="53"/>
        <v>8.2000000000007276</v>
      </c>
      <c r="T177" s="6">
        <f t="shared" si="54"/>
        <v>3916</v>
      </c>
      <c r="U177" s="5">
        <v>3916.1</v>
      </c>
      <c r="V177" s="11">
        <f t="shared" si="44"/>
        <v>9.9999999999909051E-2</v>
      </c>
      <c r="W177" s="11">
        <f t="shared" si="55"/>
        <v>13.399999999996453</v>
      </c>
      <c r="X177" s="11">
        <f t="shared" si="56"/>
        <v>36.600000000000819</v>
      </c>
      <c r="Y177" s="70">
        <f t="shared" si="45"/>
        <v>0.30543933054393307</v>
      </c>
    </row>
    <row r="178" spans="1:25" x14ac:dyDescent="0.3">
      <c r="A178" s="7">
        <v>42586</v>
      </c>
      <c r="B178" s="8">
        <v>0.20833333333333334</v>
      </c>
      <c r="C178" s="46">
        <v>229</v>
      </c>
      <c r="D178" s="6">
        <f t="shared" si="46"/>
        <v>202337</v>
      </c>
      <c r="E178" s="5">
        <v>202412</v>
      </c>
      <c r="F178" s="6">
        <f t="shared" si="43"/>
        <v>75</v>
      </c>
      <c r="G178" s="6">
        <f t="shared" si="47"/>
        <v>488</v>
      </c>
      <c r="H178" s="5">
        <v>488</v>
      </c>
      <c r="I178" s="6">
        <f t="shared" si="41"/>
        <v>0</v>
      </c>
      <c r="J178" s="31">
        <f t="shared" si="42"/>
        <v>75</v>
      </c>
      <c r="K178" s="6">
        <f t="shared" si="48"/>
        <v>50548.1</v>
      </c>
      <c r="L178" s="5">
        <v>50574.3</v>
      </c>
      <c r="M178" s="6">
        <f t="shared" si="49"/>
        <v>26.200000000004366</v>
      </c>
      <c r="N178" s="6">
        <f t="shared" si="50"/>
        <v>55824.7</v>
      </c>
      <c r="O178" s="5">
        <v>55845.599999999999</v>
      </c>
      <c r="P178" s="6">
        <f t="shared" si="51"/>
        <v>20.900000000001455</v>
      </c>
      <c r="Q178" s="6">
        <f t="shared" si="52"/>
        <v>15483.2</v>
      </c>
      <c r="R178" s="5">
        <v>15492.8</v>
      </c>
      <c r="S178" s="6">
        <f t="shared" si="53"/>
        <v>9.5999999999985448</v>
      </c>
      <c r="T178" s="6">
        <f t="shared" si="54"/>
        <v>3916.1</v>
      </c>
      <c r="U178" s="5">
        <v>3916.1</v>
      </c>
      <c r="V178" s="11">
        <f t="shared" si="44"/>
        <v>0</v>
      </c>
      <c r="W178" s="11">
        <f t="shared" si="55"/>
        <v>11.30000000000291</v>
      </c>
      <c r="X178" s="11">
        <f t="shared" si="56"/>
        <v>39.19999999999709</v>
      </c>
      <c r="Y178" s="70">
        <f t="shared" si="45"/>
        <v>0.32751091703056767</v>
      </c>
    </row>
    <row r="179" spans="1:25" x14ac:dyDescent="0.3">
      <c r="A179" s="7">
        <v>42587</v>
      </c>
      <c r="B179" s="8">
        <v>0.20833333333333334</v>
      </c>
      <c r="C179" s="46">
        <v>238</v>
      </c>
      <c r="D179" s="6">
        <f t="shared" si="46"/>
        <v>202412</v>
      </c>
      <c r="E179" s="5">
        <v>202491</v>
      </c>
      <c r="F179" s="6">
        <f t="shared" si="43"/>
        <v>79</v>
      </c>
      <c r="G179" s="6">
        <f t="shared" si="47"/>
        <v>488</v>
      </c>
      <c r="H179" s="5">
        <v>488</v>
      </c>
      <c r="I179" s="6">
        <f t="shared" si="41"/>
        <v>0</v>
      </c>
      <c r="J179" s="31">
        <f t="shared" si="42"/>
        <v>79</v>
      </c>
      <c r="K179" s="6">
        <f t="shared" si="48"/>
        <v>50574.3</v>
      </c>
      <c r="L179" s="5">
        <v>50599</v>
      </c>
      <c r="M179" s="6">
        <f t="shared" si="49"/>
        <v>24.69999999999709</v>
      </c>
      <c r="N179" s="6">
        <f t="shared" si="50"/>
        <v>55845.599999999999</v>
      </c>
      <c r="O179" s="5">
        <v>55875</v>
      </c>
      <c r="P179" s="6">
        <f t="shared" si="51"/>
        <v>29.400000000001455</v>
      </c>
      <c r="Q179" s="6">
        <f t="shared" si="52"/>
        <v>15492.8</v>
      </c>
      <c r="R179" s="5">
        <v>15503</v>
      </c>
      <c r="S179" s="6">
        <f t="shared" si="53"/>
        <v>10.200000000000728</v>
      </c>
      <c r="T179" s="6">
        <f t="shared" si="54"/>
        <v>3916.1</v>
      </c>
      <c r="U179" s="5">
        <v>3916.1</v>
      </c>
      <c r="V179" s="11">
        <f t="shared" si="44"/>
        <v>0</v>
      </c>
      <c r="W179" s="11">
        <f t="shared" si="55"/>
        <v>19.200000000000728</v>
      </c>
      <c r="X179" s="11">
        <f t="shared" si="56"/>
        <v>44.100000000002183</v>
      </c>
      <c r="Y179" s="70">
        <f t="shared" si="45"/>
        <v>0.33193277310924368</v>
      </c>
    </row>
    <row r="180" spans="1:25" x14ac:dyDescent="0.3">
      <c r="A180" s="7">
        <v>42588</v>
      </c>
      <c r="B180" s="8">
        <v>0.20833333333333334</v>
      </c>
      <c r="C180" s="46">
        <v>227</v>
      </c>
      <c r="D180" s="6">
        <f t="shared" si="46"/>
        <v>202491</v>
      </c>
      <c r="E180" s="5">
        <v>202580</v>
      </c>
      <c r="F180" s="6">
        <f t="shared" si="43"/>
        <v>89</v>
      </c>
      <c r="G180" s="6">
        <f t="shared" si="47"/>
        <v>488</v>
      </c>
      <c r="H180" s="5">
        <v>488</v>
      </c>
      <c r="I180" s="6">
        <f t="shared" si="41"/>
        <v>0</v>
      </c>
      <c r="J180" s="31">
        <f t="shared" si="42"/>
        <v>89</v>
      </c>
      <c r="K180" s="6">
        <f t="shared" si="48"/>
        <v>50599</v>
      </c>
      <c r="L180" s="5">
        <v>50622</v>
      </c>
      <c r="M180" s="6">
        <f t="shared" si="49"/>
        <v>23</v>
      </c>
      <c r="N180" s="6">
        <f t="shared" si="50"/>
        <v>55875</v>
      </c>
      <c r="O180" s="5">
        <v>55891</v>
      </c>
      <c r="P180" s="6">
        <f t="shared" si="51"/>
        <v>16</v>
      </c>
      <c r="Q180" s="6">
        <f t="shared" si="52"/>
        <v>15503</v>
      </c>
      <c r="R180" s="5">
        <v>15511</v>
      </c>
      <c r="S180" s="6">
        <f t="shared" si="53"/>
        <v>8</v>
      </c>
      <c r="T180" s="6">
        <f t="shared" si="54"/>
        <v>3916.1</v>
      </c>
      <c r="U180" s="5">
        <v>3916</v>
      </c>
      <c r="V180" s="11">
        <f t="shared" si="44"/>
        <v>-9.9999999999909051E-2</v>
      </c>
      <c r="W180" s="11">
        <f t="shared" si="55"/>
        <v>8.0999999999999091</v>
      </c>
      <c r="X180" s="11">
        <f t="shared" si="56"/>
        <v>58.099999999999909</v>
      </c>
      <c r="Y180" s="70">
        <f t="shared" si="45"/>
        <v>0.39207048458149779</v>
      </c>
    </row>
    <row r="181" spans="1:25" x14ac:dyDescent="0.3">
      <c r="A181" s="7">
        <v>42589</v>
      </c>
      <c r="B181" s="8">
        <v>0.20833333333333334</v>
      </c>
      <c r="C181" s="46">
        <v>210</v>
      </c>
      <c r="D181" s="6">
        <f t="shared" si="46"/>
        <v>202580</v>
      </c>
      <c r="E181" s="5">
        <v>202681</v>
      </c>
      <c r="F181" s="6">
        <f t="shared" si="43"/>
        <v>101</v>
      </c>
      <c r="G181" s="6">
        <f t="shared" si="47"/>
        <v>488</v>
      </c>
      <c r="H181" s="5">
        <v>488</v>
      </c>
      <c r="I181" s="6">
        <f t="shared" si="41"/>
        <v>0</v>
      </c>
      <c r="J181" s="31">
        <f t="shared" si="42"/>
        <v>101</v>
      </c>
      <c r="K181" s="6">
        <f t="shared" si="48"/>
        <v>50622</v>
      </c>
      <c r="L181" s="5">
        <v>50654.8</v>
      </c>
      <c r="M181" s="6">
        <f t="shared" si="49"/>
        <v>32.80000000000291</v>
      </c>
      <c r="N181" s="6">
        <f t="shared" si="50"/>
        <v>55891</v>
      </c>
      <c r="O181" s="5">
        <v>55909.5</v>
      </c>
      <c r="P181" s="6">
        <f t="shared" si="51"/>
        <v>18.5</v>
      </c>
      <c r="Q181" s="6">
        <f t="shared" si="52"/>
        <v>15511</v>
      </c>
      <c r="R181" s="5">
        <v>15519.5</v>
      </c>
      <c r="S181" s="6">
        <f t="shared" si="53"/>
        <v>8.5</v>
      </c>
      <c r="T181" s="6">
        <f t="shared" si="54"/>
        <v>3916</v>
      </c>
      <c r="U181" s="5">
        <v>3916.1</v>
      </c>
      <c r="V181" s="11">
        <f t="shared" si="44"/>
        <v>9.9999999999909051E-2</v>
      </c>
      <c r="W181" s="11">
        <f t="shared" si="55"/>
        <v>9.9000000000000909</v>
      </c>
      <c r="X181" s="11">
        <f t="shared" si="56"/>
        <v>59.599999999997181</v>
      </c>
      <c r="Y181" s="70">
        <f t="shared" si="45"/>
        <v>0.48095238095238096</v>
      </c>
    </row>
    <row r="182" spans="1:25" x14ac:dyDescent="0.3">
      <c r="A182" s="7">
        <v>42590</v>
      </c>
      <c r="B182" s="8">
        <v>0.20833333333333334</v>
      </c>
      <c r="C182" s="46">
        <v>209</v>
      </c>
      <c r="D182" s="6">
        <f t="shared" si="46"/>
        <v>202681</v>
      </c>
      <c r="E182" s="5">
        <v>202774</v>
      </c>
      <c r="F182" s="6">
        <f t="shared" si="43"/>
        <v>93</v>
      </c>
      <c r="G182" s="6">
        <f t="shared" si="47"/>
        <v>488</v>
      </c>
      <c r="H182" s="5">
        <v>488</v>
      </c>
      <c r="I182" s="6">
        <f t="shared" si="41"/>
        <v>0</v>
      </c>
      <c r="J182" s="31">
        <f t="shared" si="42"/>
        <v>93</v>
      </c>
      <c r="K182" s="6">
        <f t="shared" si="48"/>
        <v>50654.8</v>
      </c>
      <c r="L182" s="5">
        <v>50679.1</v>
      </c>
      <c r="M182" s="6">
        <f t="shared" si="49"/>
        <v>24.299999999995634</v>
      </c>
      <c r="N182" s="6">
        <f t="shared" si="50"/>
        <v>55909.5</v>
      </c>
      <c r="O182" s="5">
        <v>55930.5</v>
      </c>
      <c r="P182" s="6">
        <f t="shared" si="51"/>
        <v>21</v>
      </c>
      <c r="Q182" s="6">
        <f t="shared" si="52"/>
        <v>15519.5</v>
      </c>
      <c r="R182" s="5">
        <v>15529.5</v>
      </c>
      <c r="S182" s="6">
        <f t="shared" si="53"/>
        <v>10</v>
      </c>
      <c r="T182" s="6">
        <f t="shared" si="54"/>
        <v>3916.1</v>
      </c>
      <c r="U182" s="5">
        <v>3916.1</v>
      </c>
      <c r="V182" s="11">
        <f t="shared" si="44"/>
        <v>0</v>
      </c>
      <c r="W182" s="11">
        <f t="shared" si="55"/>
        <v>11</v>
      </c>
      <c r="X182" s="11">
        <f t="shared" si="56"/>
        <v>58.700000000004366</v>
      </c>
      <c r="Y182" s="70">
        <f t="shared" si="45"/>
        <v>0.44497607655502391</v>
      </c>
    </row>
    <row r="183" spans="1:25" x14ac:dyDescent="0.3">
      <c r="A183" s="7">
        <v>42591</v>
      </c>
      <c r="B183" s="8">
        <v>0.20833333333333334</v>
      </c>
      <c r="C183" s="46">
        <v>198</v>
      </c>
      <c r="D183" s="6">
        <f t="shared" si="46"/>
        <v>202774</v>
      </c>
      <c r="E183" s="5">
        <v>202861</v>
      </c>
      <c r="F183" s="6">
        <f t="shared" si="43"/>
        <v>87</v>
      </c>
      <c r="G183" s="6">
        <f t="shared" si="47"/>
        <v>488</v>
      </c>
      <c r="H183" s="5">
        <v>488</v>
      </c>
      <c r="I183" s="6">
        <f t="shared" si="41"/>
        <v>0</v>
      </c>
      <c r="J183" s="31">
        <f t="shared" si="42"/>
        <v>87</v>
      </c>
      <c r="K183" s="6">
        <f t="shared" si="48"/>
        <v>50679.1</v>
      </c>
      <c r="L183" s="5">
        <v>50700</v>
      </c>
      <c r="M183" s="6">
        <f t="shared" si="49"/>
        <v>20.900000000001455</v>
      </c>
      <c r="N183" s="6">
        <f t="shared" si="50"/>
        <v>55930.5</v>
      </c>
      <c r="O183" s="5">
        <v>55953</v>
      </c>
      <c r="P183" s="6">
        <f t="shared" si="51"/>
        <v>22.5</v>
      </c>
      <c r="Q183" s="6">
        <f t="shared" si="52"/>
        <v>15529.5</v>
      </c>
      <c r="R183" s="5">
        <v>15538</v>
      </c>
      <c r="S183" s="6">
        <f t="shared" si="53"/>
        <v>8.5</v>
      </c>
      <c r="T183" s="6">
        <f t="shared" si="54"/>
        <v>3916.1</v>
      </c>
      <c r="U183" s="5">
        <v>3916</v>
      </c>
      <c r="V183" s="11">
        <f t="shared" si="44"/>
        <v>-9.9999999999909051E-2</v>
      </c>
      <c r="W183" s="11">
        <f t="shared" si="55"/>
        <v>14.099999999999909</v>
      </c>
      <c r="X183" s="11">
        <f t="shared" si="56"/>
        <v>57.699999999998454</v>
      </c>
      <c r="Y183" s="70">
        <f t="shared" si="45"/>
        <v>0.43939393939393939</v>
      </c>
    </row>
    <row r="184" spans="1:25" x14ac:dyDescent="0.3">
      <c r="A184" s="7">
        <v>42592</v>
      </c>
      <c r="B184" s="8">
        <v>0.25</v>
      </c>
      <c r="C184" s="46">
        <v>208</v>
      </c>
      <c r="D184" s="6">
        <f t="shared" si="46"/>
        <v>202861</v>
      </c>
      <c r="E184" s="5">
        <v>202959</v>
      </c>
      <c r="F184" s="6">
        <f t="shared" si="43"/>
        <v>98</v>
      </c>
      <c r="G184" s="6">
        <f t="shared" si="47"/>
        <v>488</v>
      </c>
      <c r="H184" s="5">
        <v>488</v>
      </c>
      <c r="I184" s="6">
        <f t="shared" si="41"/>
        <v>0</v>
      </c>
      <c r="J184" s="31">
        <f t="shared" si="42"/>
        <v>98</v>
      </c>
      <c r="K184" s="6">
        <f t="shared" si="48"/>
        <v>50700</v>
      </c>
      <c r="L184" s="5">
        <v>50735</v>
      </c>
      <c r="M184" s="6">
        <f t="shared" si="49"/>
        <v>35</v>
      </c>
      <c r="N184" s="6">
        <f t="shared" si="50"/>
        <v>55953</v>
      </c>
      <c r="O184" s="5">
        <v>55972</v>
      </c>
      <c r="P184" s="6">
        <f t="shared" si="51"/>
        <v>19</v>
      </c>
      <c r="Q184" s="6">
        <f t="shared" si="52"/>
        <v>15538</v>
      </c>
      <c r="R184" s="5">
        <v>15547</v>
      </c>
      <c r="S184" s="6">
        <f t="shared" si="53"/>
        <v>9</v>
      </c>
      <c r="T184" s="6">
        <f t="shared" si="54"/>
        <v>3916</v>
      </c>
      <c r="U184" s="5">
        <v>3916</v>
      </c>
      <c r="V184" s="11">
        <f t="shared" si="44"/>
        <v>0</v>
      </c>
      <c r="W184" s="11">
        <f t="shared" si="55"/>
        <v>10</v>
      </c>
      <c r="X184" s="11">
        <f t="shared" si="56"/>
        <v>54</v>
      </c>
      <c r="Y184" s="70">
        <f t="shared" si="45"/>
        <v>0.47115384615384615</v>
      </c>
    </row>
    <row r="185" spans="1:25" x14ac:dyDescent="0.3">
      <c r="A185" s="7">
        <v>42593</v>
      </c>
      <c r="B185" s="8">
        <v>0.25</v>
      </c>
      <c r="C185" s="46">
        <v>211</v>
      </c>
      <c r="D185" s="6">
        <f t="shared" si="46"/>
        <v>202959</v>
      </c>
      <c r="E185" s="5">
        <v>203045</v>
      </c>
      <c r="F185" s="6">
        <f t="shared" si="43"/>
        <v>86</v>
      </c>
      <c r="G185" s="6">
        <f t="shared" si="47"/>
        <v>488</v>
      </c>
      <c r="H185" s="5">
        <v>488</v>
      </c>
      <c r="I185" s="6">
        <f t="shared" si="41"/>
        <v>0</v>
      </c>
      <c r="J185" s="31">
        <f t="shared" si="42"/>
        <v>86</v>
      </c>
      <c r="K185" s="6">
        <f t="shared" si="48"/>
        <v>50735</v>
      </c>
      <c r="L185" s="5">
        <v>50759.5</v>
      </c>
      <c r="M185" s="6">
        <f t="shared" si="49"/>
        <v>24.5</v>
      </c>
      <c r="N185" s="6">
        <f t="shared" si="50"/>
        <v>55972</v>
      </c>
      <c r="O185" s="5">
        <v>55987.4</v>
      </c>
      <c r="P185" s="6">
        <f t="shared" si="51"/>
        <v>15.400000000001455</v>
      </c>
      <c r="Q185" s="6">
        <f t="shared" si="52"/>
        <v>15547</v>
      </c>
      <c r="R185" s="5">
        <v>15555.9</v>
      </c>
      <c r="S185" s="6">
        <f t="shared" si="53"/>
        <v>8.8999999999996362</v>
      </c>
      <c r="T185" s="6">
        <f t="shared" si="54"/>
        <v>3916</v>
      </c>
      <c r="U185" s="5">
        <v>3916.1</v>
      </c>
      <c r="V185" s="11">
        <f t="shared" si="44"/>
        <v>9.9999999999909051E-2</v>
      </c>
      <c r="W185" s="11">
        <f t="shared" si="55"/>
        <v>6.4000000000019099</v>
      </c>
      <c r="X185" s="11">
        <f t="shared" si="56"/>
        <v>52.500000000000455</v>
      </c>
      <c r="Y185" s="70">
        <f t="shared" si="45"/>
        <v>0.40758293838862558</v>
      </c>
    </row>
    <row r="186" spans="1:25" x14ac:dyDescent="0.3">
      <c r="A186" s="7">
        <v>42594</v>
      </c>
      <c r="B186" s="8">
        <v>0.20833333333333334</v>
      </c>
      <c r="C186" s="46">
        <v>223</v>
      </c>
      <c r="D186" s="6">
        <f t="shared" si="46"/>
        <v>203045</v>
      </c>
      <c r="E186" s="5">
        <v>203147</v>
      </c>
      <c r="F186" s="6">
        <f t="shared" si="43"/>
        <v>102</v>
      </c>
      <c r="G186" s="6">
        <f t="shared" si="47"/>
        <v>488</v>
      </c>
      <c r="H186" s="5">
        <v>488</v>
      </c>
      <c r="I186" s="6">
        <f t="shared" si="41"/>
        <v>0</v>
      </c>
      <c r="J186" s="31">
        <f t="shared" si="42"/>
        <v>102</v>
      </c>
      <c r="K186" s="6">
        <f t="shared" si="48"/>
        <v>50759.5</v>
      </c>
      <c r="L186" s="5">
        <v>50783.5</v>
      </c>
      <c r="M186" s="6">
        <f t="shared" si="49"/>
        <v>24</v>
      </c>
      <c r="N186" s="6">
        <f t="shared" si="50"/>
        <v>55987.4</v>
      </c>
      <c r="O186" s="5">
        <v>56014.2</v>
      </c>
      <c r="P186" s="6">
        <f t="shared" si="51"/>
        <v>26.799999999995634</v>
      </c>
      <c r="Q186" s="6">
        <f t="shared" si="52"/>
        <v>15555.9</v>
      </c>
      <c r="R186" s="5">
        <v>15565.7</v>
      </c>
      <c r="S186" s="6">
        <f t="shared" si="53"/>
        <v>9.8000000000010914</v>
      </c>
      <c r="T186" s="6">
        <f t="shared" si="54"/>
        <v>3916.1</v>
      </c>
      <c r="U186" s="5">
        <v>3916.1</v>
      </c>
      <c r="V186" s="11">
        <f t="shared" si="44"/>
        <v>0</v>
      </c>
      <c r="W186" s="11">
        <f t="shared" si="55"/>
        <v>16.999999999994543</v>
      </c>
      <c r="X186" s="11">
        <f t="shared" si="56"/>
        <v>68.199999999998909</v>
      </c>
      <c r="Y186" s="70">
        <f t="shared" si="45"/>
        <v>0.45739910313901344</v>
      </c>
    </row>
    <row r="187" spans="1:25" x14ac:dyDescent="0.3">
      <c r="A187" s="7">
        <v>42595</v>
      </c>
      <c r="B187" s="8">
        <v>0.20833333333333334</v>
      </c>
      <c r="C187" s="46">
        <v>230</v>
      </c>
      <c r="D187" s="6">
        <f t="shared" si="46"/>
        <v>203147</v>
      </c>
      <c r="E187" s="5">
        <v>203245</v>
      </c>
      <c r="F187" s="6">
        <f t="shared" si="43"/>
        <v>98</v>
      </c>
      <c r="G187" s="6">
        <f t="shared" si="47"/>
        <v>488</v>
      </c>
      <c r="H187" s="5">
        <v>488</v>
      </c>
      <c r="I187" s="6">
        <f t="shared" si="41"/>
        <v>0</v>
      </c>
      <c r="J187" s="31">
        <f t="shared" si="42"/>
        <v>98</v>
      </c>
      <c r="K187" s="6">
        <f t="shared" si="48"/>
        <v>50783.5</v>
      </c>
      <c r="L187" s="5">
        <v>50808</v>
      </c>
      <c r="M187" s="6">
        <f t="shared" si="49"/>
        <v>24.5</v>
      </c>
      <c r="N187" s="6">
        <f t="shared" si="50"/>
        <v>56014.2</v>
      </c>
      <c r="O187" s="5">
        <v>56037</v>
      </c>
      <c r="P187" s="6">
        <f t="shared" si="51"/>
        <v>22.80000000000291</v>
      </c>
      <c r="Q187" s="6">
        <f t="shared" si="52"/>
        <v>15565.7</v>
      </c>
      <c r="R187" s="5">
        <v>15575</v>
      </c>
      <c r="S187" s="6">
        <f t="shared" si="53"/>
        <v>9.2999999999992724</v>
      </c>
      <c r="T187" s="6">
        <f t="shared" si="54"/>
        <v>3916.1</v>
      </c>
      <c r="U187" s="5">
        <v>3916</v>
      </c>
      <c r="V187" s="11">
        <f t="shared" si="44"/>
        <v>-9.9999999999909051E-2</v>
      </c>
      <c r="W187" s="11">
        <f t="shared" si="55"/>
        <v>13.600000000003547</v>
      </c>
      <c r="X187" s="11">
        <f t="shared" si="56"/>
        <v>64.300000000000637</v>
      </c>
      <c r="Y187" s="70">
        <f t="shared" si="45"/>
        <v>0.42608695652173911</v>
      </c>
    </row>
    <row r="188" spans="1:25" x14ac:dyDescent="0.3">
      <c r="A188" s="7">
        <v>42596</v>
      </c>
      <c r="B188" s="8">
        <v>0.25</v>
      </c>
      <c r="C188" s="46">
        <v>248</v>
      </c>
      <c r="D188" s="6">
        <f t="shared" si="46"/>
        <v>203245</v>
      </c>
      <c r="E188" s="5">
        <v>203335</v>
      </c>
      <c r="F188" s="6">
        <f t="shared" si="43"/>
        <v>90</v>
      </c>
      <c r="G188" s="6">
        <f t="shared" si="47"/>
        <v>488</v>
      </c>
      <c r="H188" s="5">
        <v>488</v>
      </c>
      <c r="I188" s="6">
        <f t="shared" si="41"/>
        <v>0</v>
      </c>
      <c r="J188" s="31">
        <f t="shared" si="42"/>
        <v>90</v>
      </c>
      <c r="K188" s="6">
        <f t="shared" si="48"/>
        <v>50808</v>
      </c>
      <c r="L188" s="5">
        <v>50835</v>
      </c>
      <c r="M188" s="6">
        <f t="shared" si="49"/>
        <v>27</v>
      </c>
      <c r="N188" s="6">
        <f t="shared" si="50"/>
        <v>56037</v>
      </c>
      <c r="O188" s="5">
        <v>56059</v>
      </c>
      <c r="P188" s="6">
        <f t="shared" si="51"/>
        <v>22</v>
      </c>
      <c r="Q188" s="6">
        <f t="shared" si="52"/>
        <v>15575</v>
      </c>
      <c r="R188" s="5">
        <v>15586</v>
      </c>
      <c r="S188" s="6">
        <f t="shared" si="53"/>
        <v>11</v>
      </c>
      <c r="T188" s="6">
        <f t="shared" si="54"/>
        <v>3916</v>
      </c>
      <c r="U188" s="5">
        <v>3916</v>
      </c>
      <c r="V188" s="11">
        <f t="shared" si="44"/>
        <v>0</v>
      </c>
      <c r="W188" s="11">
        <f t="shared" si="55"/>
        <v>11</v>
      </c>
      <c r="X188" s="11">
        <f t="shared" si="56"/>
        <v>52</v>
      </c>
      <c r="Y188" s="70">
        <f t="shared" si="45"/>
        <v>0.36290322580645162</v>
      </c>
    </row>
    <row r="189" spans="1:25" x14ac:dyDescent="0.3">
      <c r="A189" s="7">
        <v>42597</v>
      </c>
      <c r="B189" s="8">
        <v>0.20833333333333334</v>
      </c>
      <c r="C189" s="46">
        <v>173</v>
      </c>
      <c r="D189" s="6">
        <f t="shared" si="46"/>
        <v>203335</v>
      </c>
      <c r="E189" s="5">
        <v>203438</v>
      </c>
      <c r="F189" s="6">
        <f t="shared" si="43"/>
        <v>103</v>
      </c>
      <c r="G189" s="6">
        <f t="shared" si="47"/>
        <v>488</v>
      </c>
      <c r="H189" s="5">
        <v>488</v>
      </c>
      <c r="I189" s="6">
        <f t="shared" si="41"/>
        <v>0</v>
      </c>
      <c r="J189" s="31">
        <f t="shared" si="42"/>
        <v>103</v>
      </c>
      <c r="K189" s="6">
        <f t="shared" si="48"/>
        <v>50835</v>
      </c>
      <c r="L189" s="5">
        <v>50862</v>
      </c>
      <c r="M189" s="6">
        <f t="shared" si="49"/>
        <v>27</v>
      </c>
      <c r="N189" s="6">
        <f t="shared" si="50"/>
        <v>56059</v>
      </c>
      <c r="O189" s="5">
        <v>56084.1</v>
      </c>
      <c r="P189" s="6">
        <f t="shared" si="51"/>
        <v>25.099999999998545</v>
      </c>
      <c r="Q189" s="6">
        <f t="shared" si="52"/>
        <v>15586</v>
      </c>
      <c r="R189" s="5">
        <v>15597</v>
      </c>
      <c r="S189" s="6">
        <f t="shared" si="53"/>
        <v>11</v>
      </c>
      <c r="T189" s="6">
        <f t="shared" si="54"/>
        <v>3916</v>
      </c>
      <c r="U189" s="5">
        <v>3916.1</v>
      </c>
      <c r="V189" s="11">
        <f t="shared" si="44"/>
        <v>9.9999999999909051E-2</v>
      </c>
      <c r="W189" s="11">
        <f t="shared" si="55"/>
        <v>13.999999999998636</v>
      </c>
      <c r="X189" s="11">
        <f t="shared" si="56"/>
        <v>64.900000000000091</v>
      </c>
      <c r="Y189" s="70">
        <f t="shared" si="45"/>
        <v>0.59537572254335258</v>
      </c>
    </row>
    <row r="190" spans="1:25" x14ac:dyDescent="0.3">
      <c r="A190" s="7">
        <v>42598</v>
      </c>
      <c r="B190" s="8">
        <v>0.25</v>
      </c>
      <c r="C190" s="46">
        <v>197</v>
      </c>
      <c r="D190" s="6">
        <f t="shared" si="46"/>
        <v>203438</v>
      </c>
      <c r="E190" s="5">
        <v>203529</v>
      </c>
      <c r="F190" s="6">
        <f t="shared" si="43"/>
        <v>91</v>
      </c>
      <c r="G190" s="6">
        <f t="shared" si="47"/>
        <v>488</v>
      </c>
      <c r="H190" s="5">
        <v>488</v>
      </c>
      <c r="I190" s="6">
        <f t="shared" si="41"/>
        <v>0</v>
      </c>
      <c r="J190" s="31">
        <f t="shared" si="42"/>
        <v>91</v>
      </c>
      <c r="K190" s="6">
        <f t="shared" si="48"/>
        <v>50862</v>
      </c>
      <c r="L190" s="5">
        <v>50887.6</v>
      </c>
      <c r="M190" s="6">
        <f t="shared" si="49"/>
        <v>25.599999999998545</v>
      </c>
      <c r="N190" s="6">
        <f t="shared" si="50"/>
        <v>56084.1</v>
      </c>
      <c r="O190" s="5">
        <v>56102.1</v>
      </c>
      <c r="P190" s="6">
        <f t="shared" si="51"/>
        <v>18</v>
      </c>
      <c r="Q190" s="6">
        <f t="shared" si="52"/>
        <v>15597</v>
      </c>
      <c r="R190" s="5">
        <v>15606.1</v>
      </c>
      <c r="S190" s="6">
        <f t="shared" si="53"/>
        <v>9.1000000000003638</v>
      </c>
      <c r="T190" s="6">
        <f t="shared" si="54"/>
        <v>3916.1</v>
      </c>
      <c r="U190" s="5">
        <v>3916.1</v>
      </c>
      <c r="V190" s="11">
        <f t="shared" si="44"/>
        <v>0</v>
      </c>
      <c r="W190" s="11">
        <f t="shared" si="55"/>
        <v>8.8999999999996362</v>
      </c>
      <c r="X190" s="11">
        <f t="shared" si="56"/>
        <v>56.300000000001091</v>
      </c>
      <c r="Y190" s="70">
        <f t="shared" si="45"/>
        <v>0.46192893401015228</v>
      </c>
    </row>
    <row r="191" spans="1:25" x14ac:dyDescent="0.3">
      <c r="A191" s="7">
        <v>42599</v>
      </c>
      <c r="B191" s="8">
        <v>0.20833333333333334</v>
      </c>
      <c r="C191" s="46">
        <v>200</v>
      </c>
      <c r="D191" s="6">
        <f t="shared" si="46"/>
        <v>203529</v>
      </c>
      <c r="E191" s="5">
        <v>203613</v>
      </c>
      <c r="F191" s="6">
        <f t="shared" si="43"/>
        <v>84</v>
      </c>
      <c r="G191" s="6">
        <f t="shared" si="47"/>
        <v>488</v>
      </c>
      <c r="H191" s="5">
        <v>488</v>
      </c>
      <c r="I191" s="6">
        <f t="shared" si="41"/>
        <v>0</v>
      </c>
      <c r="J191" s="31">
        <f t="shared" si="42"/>
        <v>84</v>
      </c>
      <c r="K191" s="6">
        <f t="shared" si="48"/>
        <v>50887.6</v>
      </c>
      <c r="L191" s="5">
        <v>50912</v>
      </c>
      <c r="M191" s="6">
        <f t="shared" si="49"/>
        <v>24.400000000001455</v>
      </c>
      <c r="N191" s="6">
        <f t="shared" si="50"/>
        <v>56102.1</v>
      </c>
      <c r="O191" s="5">
        <v>56123</v>
      </c>
      <c r="P191" s="6">
        <f t="shared" si="51"/>
        <v>20.900000000001455</v>
      </c>
      <c r="Q191" s="6">
        <f t="shared" si="52"/>
        <v>15606.1</v>
      </c>
      <c r="R191" s="5">
        <v>15614</v>
      </c>
      <c r="S191" s="6">
        <f t="shared" si="53"/>
        <v>7.8999999999996362</v>
      </c>
      <c r="T191" s="6">
        <f t="shared" si="54"/>
        <v>3916.1</v>
      </c>
      <c r="U191" s="5">
        <v>3916</v>
      </c>
      <c r="V191" s="11">
        <f t="shared" si="44"/>
        <v>-9.9999999999909051E-2</v>
      </c>
      <c r="W191" s="11">
        <f t="shared" si="55"/>
        <v>13.100000000001728</v>
      </c>
      <c r="X191" s="11">
        <f t="shared" si="56"/>
        <v>51.799999999998818</v>
      </c>
      <c r="Y191" s="70">
        <f t="shared" si="45"/>
        <v>0.42</v>
      </c>
    </row>
    <row r="192" spans="1:25" x14ac:dyDescent="0.3">
      <c r="A192" s="7">
        <v>42600</v>
      </c>
      <c r="B192" s="8">
        <v>0.20833333333333334</v>
      </c>
      <c r="C192" s="46">
        <v>182</v>
      </c>
      <c r="D192" s="6">
        <f t="shared" si="46"/>
        <v>203613</v>
      </c>
      <c r="E192" s="5">
        <v>203702</v>
      </c>
      <c r="F192" s="6">
        <f t="shared" si="43"/>
        <v>89</v>
      </c>
      <c r="G192" s="6">
        <f t="shared" si="47"/>
        <v>488</v>
      </c>
      <c r="H192" s="5">
        <v>488</v>
      </c>
      <c r="I192" s="6">
        <f t="shared" si="41"/>
        <v>0</v>
      </c>
      <c r="J192" s="31">
        <f t="shared" si="42"/>
        <v>89</v>
      </c>
      <c r="K192" s="6">
        <f t="shared" si="48"/>
        <v>50912</v>
      </c>
      <c r="L192" s="5">
        <v>50936</v>
      </c>
      <c r="M192" s="6">
        <f t="shared" si="49"/>
        <v>24</v>
      </c>
      <c r="N192" s="6">
        <f t="shared" si="50"/>
        <v>56123</v>
      </c>
      <c r="O192" s="5">
        <v>56146</v>
      </c>
      <c r="P192" s="6">
        <f t="shared" si="51"/>
        <v>23</v>
      </c>
      <c r="Q192" s="6">
        <f t="shared" si="52"/>
        <v>15614</v>
      </c>
      <c r="R192" s="5">
        <v>15624</v>
      </c>
      <c r="S192" s="6">
        <f t="shared" si="53"/>
        <v>10</v>
      </c>
      <c r="T192" s="6">
        <f t="shared" si="54"/>
        <v>3916</v>
      </c>
      <c r="U192" s="5">
        <v>3916</v>
      </c>
      <c r="V192" s="11">
        <f t="shared" si="44"/>
        <v>0</v>
      </c>
      <c r="W192" s="11">
        <f t="shared" si="55"/>
        <v>13</v>
      </c>
      <c r="X192" s="11">
        <f t="shared" si="56"/>
        <v>55</v>
      </c>
      <c r="Y192" s="70">
        <f t="shared" si="45"/>
        <v>0.48901098901098899</v>
      </c>
    </row>
    <row r="193" spans="1:25" x14ac:dyDescent="0.3">
      <c r="A193" s="7">
        <v>42601</v>
      </c>
      <c r="B193" s="8">
        <v>0.20833333333333334</v>
      </c>
      <c r="C193" s="46">
        <v>164</v>
      </c>
      <c r="D193" s="6">
        <f t="shared" si="46"/>
        <v>203702</v>
      </c>
      <c r="E193" s="5">
        <v>203781</v>
      </c>
      <c r="F193" s="6">
        <f t="shared" si="43"/>
        <v>79</v>
      </c>
      <c r="G193" s="6">
        <f t="shared" si="47"/>
        <v>488</v>
      </c>
      <c r="H193" s="5">
        <v>488</v>
      </c>
      <c r="I193" s="6">
        <f t="shared" si="41"/>
        <v>0</v>
      </c>
      <c r="J193" s="31">
        <f t="shared" si="42"/>
        <v>79</v>
      </c>
      <c r="K193" s="6">
        <f t="shared" si="48"/>
        <v>50936</v>
      </c>
      <c r="L193" s="5">
        <v>50962.1</v>
      </c>
      <c r="M193" s="6">
        <f t="shared" si="49"/>
        <v>26.099999999998545</v>
      </c>
      <c r="N193" s="6">
        <f t="shared" si="50"/>
        <v>56146</v>
      </c>
      <c r="O193" s="5">
        <v>56164.800000000003</v>
      </c>
      <c r="P193" s="6">
        <f t="shared" si="51"/>
        <v>18.80000000000291</v>
      </c>
      <c r="Q193" s="6">
        <f t="shared" si="52"/>
        <v>15624</v>
      </c>
      <c r="R193" s="5">
        <v>15633.3</v>
      </c>
      <c r="S193" s="6">
        <f t="shared" si="53"/>
        <v>9.2999999999992724</v>
      </c>
      <c r="T193" s="6">
        <f t="shared" si="54"/>
        <v>3916</v>
      </c>
      <c r="U193" s="5">
        <v>3917.1</v>
      </c>
      <c r="V193" s="11">
        <f t="shared" si="44"/>
        <v>1.0999999999999091</v>
      </c>
      <c r="W193" s="11">
        <f t="shared" si="55"/>
        <v>8.4000000000037289</v>
      </c>
      <c r="X193" s="11">
        <f t="shared" si="56"/>
        <v>42.500000000002274</v>
      </c>
      <c r="Y193" s="70">
        <f t="shared" si="45"/>
        <v>0.48170731707317072</v>
      </c>
    </row>
    <row r="194" spans="1:25" x14ac:dyDescent="0.3">
      <c r="A194" s="7">
        <v>42602</v>
      </c>
      <c r="B194" s="8">
        <v>0.20833333333333334</v>
      </c>
      <c r="C194" s="46">
        <v>208</v>
      </c>
      <c r="D194" s="6">
        <f t="shared" si="46"/>
        <v>203781</v>
      </c>
      <c r="E194" s="5">
        <v>203860</v>
      </c>
      <c r="F194" s="6">
        <f t="shared" si="43"/>
        <v>79</v>
      </c>
      <c r="G194" s="6">
        <f t="shared" si="47"/>
        <v>488</v>
      </c>
      <c r="H194" s="5">
        <v>488</v>
      </c>
      <c r="I194" s="6">
        <f t="shared" si="41"/>
        <v>0</v>
      </c>
      <c r="J194" s="31">
        <f t="shared" si="42"/>
        <v>79</v>
      </c>
      <c r="K194" s="6">
        <f t="shared" si="48"/>
        <v>50962.1</v>
      </c>
      <c r="L194" s="5">
        <v>50980.800000000003</v>
      </c>
      <c r="M194" s="6">
        <f t="shared" si="49"/>
        <v>18.700000000004366</v>
      </c>
      <c r="N194" s="6">
        <f t="shared" si="50"/>
        <v>56164.800000000003</v>
      </c>
      <c r="O194" s="5">
        <v>56180.800000000003</v>
      </c>
      <c r="P194" s="6">
        <f t="shared" si="51"/>
        <v>16</v>
      </c>
      <c r="Q194" s="6">
        <f t="shared" si="52"/>
        <v>15633.3</v>
      </c>
      <c r="R194" s="5">
        <v>15641.6</v>
      </c>
      <c r="S194" s="6">
        <f t="shared" si="53"/>
        <v>8.3000000000010914</v>
      </c>
      <c r="T194" s="6">
        <f t="shared" si="54"/>
        <v>3917.1</v>
      </c>
      <c r="U194" s="5">
        <v>3917.2</v>
      </c>
      <c r="V194" s="11">
        <f t="shared" si="44"/>
        <v>9.9999999999909051E-2</v>
      </c>
      <c r="W194" s="11">
        <f t="shared" si="55"/>
        <v>7.5999999999989996</v>
      </c>
      <c r="X194" s="11">
        <f t="shared" si="56"/>
        <v>51.899999999994634</v>
      </c>
      <c r="Y194" s="70">
        <f t="shared" si="45"/>
        <v>0.37980769230769229</v>
      </c>
    </row>
    <row r="195" spans="1:25" x14ac:dyDescent="0.3">
      <c r="A195" s="7">
        <v>42603</v>
      </c>
      <c r="B195" s="8">
        <v>0.20833333333333334</v>
      </c>
      <c r="C195" s="46">
        <v>183</v>
      </c>
      <c r="D195" s="6">
        <f t="shared" si="46"/>
        <v>203860</v>
      </c>
      <c r="E195" s="5">
        <v>203945</v>
      </c>
      <c r="F195" s="6">
        <f t="shared" si="43"/>
        <v>85</v>
      </c>
      <c r="G195" s="6">
        <f t="shared" si="47"/>
        <v>488</v>
      </c>
      <c r="H195" s="5">
        <v>488</v>
      </c>
      <c r="I195" s="6">
        <f t="shared" si="41"/>
        <v>0</v>
      </c>
      <c r="J195" s="31">
        <f t="shared" si="42"/>
        <v>85</v>
      </c>
      <c r="K195" s="6">
        <f t="shared" si="48"/>
        <v>50980.800000000003</v>
      </c>
      <c r="L195" s="5">
        <v>51011</v>
      </c>
      <c r="M195" s="6">
        <f t="shared" si="49"/>
        <v>30.19999999999709</v>
      </c>
      <c r="N195" s="6">
        <f t="shared" si="50"/>
        <v>56180.800000000003</v>
      </c>
      <c r="O195" s="5">
        <v>56198</v>
      </c>
      <c r="P195" s="6">
        <f t="shared" si="51"/>
        <v>17.19999999999709</v>
      </c>
      <c r="Q195" s="6">
        <f t="shared" si="52"/>
        <v>15641.6</v>
      </c>
      <c r="R195" s="5">
        <v>15650</v>
      </c>
      <c r="S195" s="6">
        <f t="shared" si="53"/>
        <v>8.3999999999996362</v>
      </c>
      <c r="T195" s="6">
        <f t="shared" si="54"/>
        <v>3917.2</v>
      </c>
      <c r="U195" s="5">
        <v>3917</v>
      </c>
      <c r="V195" s="11">
        <f t="shared" si="44"/>
        <v>-0.1999999999998181</v>
      </c>
      <c r="W195" s="11">
        <f t="shared" si="55"/>
        <v>8.9999999999972715</v>
      </c>
      <c r="X195" s="11">
        <f t="shared" si="56"/>
        <v>46.600000000003092</v>
      </c>
      <c r="Y195" s="70">
        <f t="shared" si="45"/>
        <v>0.46448087431693991</v>
      </c>
    </row>
    <row r="196" spans="1:25" x14ac:dyDescent="0.3">
      <c r="A196" s="7">
        <v>42604</v>
      </c>
      <c r="B196" s="8">
        <v>0.20833333333333334</v>
      </c>
      <c r="C196" s="46">
        <v>165</v>
      </c>
      <c r="D196" s="6">
        <f t="shared" si="46"/>
        <v>203945</v>
      </c>
      <c r="E196" s="5">
        <v>204034</v>
      </c>
      <c r="F196" s="6">
        <f t="shared" si="43"/>
        <v>89</v>
      </c>
      <c r="G196" s="6">
        <f t="shared" si="47"/>
        <v>488</v>
      </c>
      <c r="H196" s="5">
        <v>488</v>
      </c>
      <c r="I196" s="6">
        <f t="shared" si="41"/>
        <v>0</v>
      </c>
      <c r="J196" s="31">
        <f t="shared" si="42"/>
        <v>89</v>
      </c>
      <c r="K196" s="6">
        <f t="shared" si="48"/>
        <v>51011</v>
      </c>
      <c r="L196" s="5">
        <v>51035</v>
      </c>
      <c r="M196" s="6">
        <f t="shared" si="49"/>
        <v>24</v>
      </c>
      <c r="N196" s="6">
        <f t="shared" si="50"/>
        <v>56198</v>
      </c>
      <c r="O196" s="5">
        <v>56219</v>
      </c>
      <c r="P196" s="6">
        <f t="shared" si="51"/>
        <v>21</v>
      </c>
      <c r="Q196" s="6">
        <f t="shared" si="52"/>
        <v>15650</v>
      </c>
      <c r="R196" s="5">
        <v>15660</v>
      </c>
      <c r="S196" s="6">
        <f t="shared" si="53"/>
        <v>10</v>
      </c>
      <c r="T196" s="6">
        <f t="shared" si="54"/>
        <v>3917</v>
      </c>
      <c r="U196" s="5">
        <v>3917</v>
      </c>
      <c r="V196" s="11">
        <f t="shared" si="44"/>
        <v>0</v>
      </c>
      <c r="W196" s="11">
        <f t="shared" si="55"/>
        <v>11</v>
      </c>
      <c r="X196" s="11">
        <f t="shared" si="56"/>
        <v>55</v>
      </c>
      <c r="Y196" s="70">
        <f t="shared" si="45"/>
        <v>0.53939393939393943</v>
      </c>
    </row>
    <row r="197" spans="1:25" x14ac:dyDescent="0.3">
      <c r="A197" s="7">
        <v>42605</v>
      </c>
      <c r="B197" s="8">
        <v>0.22916666666666666</v>
      </c>
      <c r="C197" s="46">
        <v>150</v>
      </c>
      <c r="D197" s="6">
        <f t="shared" si="46"/>
        <v>204034</v>
      </c>
      <c r="E197" s="5">
        <v>204121</v>
      </c>
      <c r="F197" s="6">
        <f t="shared" si="43"/>
        <v>87</v>
      </c>
      <c r="G197" s="6">
        <f t="shared" si="47"/>
        <v>488</v>
      </c>
      <c r="H197" s="5">
        <v>488</v>
      </c>
      <c r="I197" s="6">
        <f t="shared" si="41"/>
        <v>0</v>
      </c>
      <c r="J197" s="31">
        <f t="shared" si="42"/>
        <v>87</v>
      </c>
      <c r="K197" s="6">
        <f t="shared" si="48"/>
        <v>51035</v>
      </c>
      <c r="L197" s="5">
        <v>51061.4</v>
      </c>
      <c r="M197" s="6">
        <f t="shared" si="49"/>
        <v>26.400000000001455</v>
      </c>
      <c r="N197" s="6">
        <f t="shared" si="50"/>
        <v>56219</v>
      </c>
      <c r="O197" s="5">
        <v>56237.2</v>
      </c>
      <c r="P197" s="6">
        <f t="shared" si="51"/>
        <v>18.19999999999709</v>
      </c>
      <c r="Q197" s="6">
        <f t="shared" si="52"/>
        <v>15660</v>
      </c>
      <c r="R197" s="5">
        <v>15670.5</v>
      </c>
      <c r="S197" s="6">
        <f t="shared" si="53"/>
        <v>10.5</v>
      </c>
      <c r="T197" s="6">
        <f t="shared" si="54"/>
        <v>3917</v>
      </c>
      <c r="U197" s="5">
        <v>3917.1</v>
      </c>
      <c r="V197" s="11">
        <f t="shared" si="44"/>
        <v>9.9999999999909051E-2</v>
      </c>
      <c r="W197" s="11">
        <f t="shared" si="55"/>
        <v>7.5999999999971806</v>
      </c>
      <c r="X197" s="11">
        <f t="shared" si="56"/>
        <v>49.999999999998636</v>
      </c>
      <c r="Y197" s="70">
        <f t="shared" si="45"/>
        <v>0.57999999999999996</v>
      </c>
    </row>
    <row r="198" spans="1:25" x14ac:dyDescent="0.3">
      <c r="A198" s="7">
        <v>42606</v>
      </c>
      <c r="B198" s="8">
        <v>0.20833333333333334</v>
      </c>
      <c r="C198" s="46">
        <v>121</v>
      </c>
      <c r="D198" s="6">
        <f t="shared" si="46"/>
        <v>204121</v>
      </c>
      <c r="E198" s="5">
        <v>204198</v>
      </c>
      <c r="F198" s="6">
        <f t="shared" si="43"/>
        <v>77</v>
      </c>
      <c r="G198" s="6">
        <f t="shared" si="47"/>
        <v>488</v>
      </c>
      <c r="H198" s="5">
        <v>488</v>
      </c>
      <c r="I198" s="6">
        <f t="shared" ref="I198:I261" si="57">IF(H198=0,0,H198-G198)</f>
        <v>0</v>
      </c>
      <c r="J198" s="31">
        <f t="shared" ref="J198:J261" si="58">I198+F198</f>
        <v>77</v>
      </c>
      <c r="K198" s="6">
        <f t="shared" si="48"/>
        <v>51061.4</v>
      </c>
      <c r="L198" s="5">
        <v>51083.8</v>
      </c>
      <c r="M198" s="6">
        <f t="shared" si="49"/>
        <v>22.400000000001455</v>
      </c>
      <c r="N198" s="6">
        <f t="shared" si="50"/>
        <v>56237.2</v>
      </c>
      <c r="O198" s="5">
        <v>56254</v>
      </c>
      <c r="P198" s="6">
        <f t="shared" si="51"/>
        <v>16.80000000000291</v>
      </c>
      <c r="Q198" s="6">
        <f t="shared" si="52"/>
        <v>15670.5</v>
      </c>
      <c r="R198" s="5">
        <v>15679.6</v>
      </c>
      <c r="S198" s="6">
        <f t="shared" si="53"/>
        <v>9.1000000000003638</v>
      </c>
      <c r="T198" s="6">
        <f t="shared" si="54"/>
        <v>3917.1</v>
      </c>
      <c r="U198" s="5">
        <v>3917.2</v>
      </c>
      <c r="V198" s="11">
        <f t="shared" si="44"/>
        <v>9.9999999999909051E-2</v>
      </c>
      <c r="W198" s="11">
        <f t="shared" si="55"/>
        <v>7.6000000000026375</v>
      </c>
      <c r="X198" s="11">
        <f t="shared" si="56"/>
        <v>45.399999999998272</v>
      </c>
      <c r="Y198" s="70">
        <f t="shared" si="45"/>
        <v>0.63636363636363635</v>
      </c>
    </row>
    <row r="199" spans="1:25" x14ac:dyDescent="0.3">
      <c r="A199" s="7">
        <v>42607</v>
      </c>
      <c r="B199" s="8">
        <v>0.25</v>
      </c>
      <c r="C199" s="46">
        <v>85</v>
      </c>
      <c r="D199" s="6">
        <f t="shared" si="46"/>
        <v>204198</v>
      </c>
      <c r="E199" s="5">
        <v>204262</v>
      </c>
      <c r="F199" s="6">
        <f t="shared" ref="F199:F262" si="59">IF(E199=0,0,E199-D199)</f>
        <v>64</v>
      </c>
      <c r="G199" s="6">
        <f t="shared" si="47"/>
        <v>488</v>
      </c>
      <c r="H199" s="5">
        <v>488</v>
      </c>
      <c r="I199" s="6">
        <f t="shared" si="57"/>
        <v>0</v>
      </c>
      <c r="J199" s="31">
        <f t="shared" si="58"/>
        <v>64</v>
      </c>
      <c r="K199" s="6">
        <f t="shared" si="48"/>
        <v>51083.8</v>
      </c>
      <c r="L199" s="5">
        <v>51105</v>
      </c>
      <c r="M199" s="6">
        <f t="shared" si="49"/>
        <v>21.19999999999709</v>
      </c>
      <c r="N199" s="6">
        <f t="shared" si="50"/>
        <v>56254</v>
      </c>
      <c r="O199" s="5">
        <v>56272</v>
      </c>
      <c r="P199" s="6">
        <f t="shared" si="51"/>
        <v>18</v>
      </c>
      <c r="Q199" s="6">
        <f t="shared" si="52"/>
        <v>15679.6</v>
      </c>
      <c r="R199" s="5">
        <v>15689</v>
      </c>
      <c r="S199" s="6">
        <f t="shared" si="53"/>
        <v>9.3999999999996362</v>
      </c>
      <c r="T199" s="6">
        <f t="shared" si="54"/>
        <v>3917.2</v>
      </c>
      <c r="U199" s="5">
        <v>3917</v>
      </c>
      <c r="V199" s="11">
        <f t="shared" ref="V199:V262" si="60">U199-T199</f>
        <v>-0.1999999999998181</v>
      </c>
      <c r="W199" s="11">
        <f t="shared" si="55"/>
        <v>8.8000000000001819</v>
      </c>
      <c r="X199" s="11">
        <f t="shared" si="56"/>
        <v>33.600000000003092</v>
      </c>
      <c r="Y199" s="70">
        <f t="shared" ref="Y199:Y262" si="61">+J199/C199</f>
        <v>0.75294117647058822</v>
      </c>
    </row>
    <row r="200" spans="1:25" x14ac:dyDescent="0.3">
      <c r="A200" s="7">
        <v>42608</v>
      </c>
      <c r="B200" s="8">
        <v>0.20833333333333334</v>
      </c>
      <c r="C200" s="46">
        <v>99</v>
      </c>
      <c r="D200" s="6">
        <f t="shared" ref="D200:D263" si="62">E199</f>
        <v>204262</v>
      </c>
      <c r="E200" s="5">
        <v>204323</v>
      </c>
      <c r="F200" s="6">
        <f t="shared" si="59"/>
        <v>61</v>
      </c>
      <c r="G200" s="6">
        <f t="shared" ref="G200:G263" si="63">H199</f>
        <v>488</v>
      </c>
      <c r="H200" s="5">
        <v>488</v>
      </c>
      <c r="I200" s="6">
        <f t="shared" si="57"/>
        <v>0</v>
      </c>
      <c r="J200" s="31">
        <f t="shared" si="58"/>
        <v>61</v>
      </c>
      <c r="K200" s="6">
        <f t="shared" ref="K200:K263" si="64">L199</f>
        <v>51105</v>
      </c>
      <c r="L200" s="5">
        <v>51128</v>
      </c>
      <c r="M200" s="6">
        <f t="shared" ref="M200:M263" si="65">IF(L200=0,0,L200-K200)</f>
        <v>23</v>
      </c>
      <c r="N200" s="6">
        <f t="shared" ref="N200:N263" si="66">O199</f>
        <v>56272</v>
      </c>
      <c r="O200" s="5">
        <v>56288</v>
      </c>
      <c r="P200" s="6">
        <f t="shared" ref="P200:P263" si="67">IF(O200=0,0,O200-N200)</f>
        <v>16</v>
      </c>
      <c r="Q200" s="6">
        <f t="shared" ref="Q200:Q263" si="68">R199</f>
        <v>15689</v>
      </c>
      <c r="R200" s="5">
        <v>15698</v>
      </c>
      <c r="S200" s="6">
        <f t="shared" ref="S200:S263" si="69">IF(R200=0,0,R200-Q200)</f>
        <v>9</v>
      </c>
      <c r="T200" s="6">
        <f t="shared" ref="T200:T263" si="70">U199</f>
        <v>3917</v>
      </c>
      <c r="U200" s="5">
        <v>3917</v>
      </c>
      <c r="V200" s="11">
        <f t="shared" si="60"/>
        <v>0</v>
      </c>
      <c r="W200" s="11">
        <f t="shared" si="55"/>
        <v>7</v>
      </c>
      <c r="X200" s="11">
        <f t="shared" si="56"/>
        <v>29</v>
      </c>
      <c r="Y200" s="70">
        <f t="shared" si="61"/>
        <v>0.61616161616161613</v>
      </c>
    </row>
    <row r="201" spans="1:25" x14ac:dyDescent="0.3">
      <c r="A201" s="7">
        <v>42609</v>
      </c>
      <c r="B201" s="8">
        <v>0.20833333333333334</v>
      </c>
      <c r="C201" s="46">
        <v>168</v>
      </c>
      <c r="D201" s="6">
        <f t="shared" si="62"/>
        <v>204323</v>
      </c>
      <c r="E201" s="5">
        <v>204394</v>
      </c>
      <c r="F201" s="6">
        <f t="shared" si="59"/>
        <v>71</v>
      </c>
      <c r="G201" s="6">
        <f t="shared" si="63"/>
        <v>488</v>
      </c>
      <c r="H201" s="5">
        <v>488</v>
      </c>
      <c r="I201" s="6">
        <f t="shared" si="57"/>
        <v>0</v>
      </c>
      <c r="J201" s="31">
        <f t="shared" si="58"/>
        <v>71</v>
      </c>
      <c r="K201" s="6">
        <f t="shared" si="64"/>
        <v>51128</v>
      </c>
      <c r="L201" s="5">
        <v>51148.4</v>
      </c>
      <c r="M201" s="6">
        <f t="shared" si="65"/>
        <v>20.400000000001455</v>
      </c>
      <c r="N201" s="6">
        <f t="shared" si="66"/>
        <v>56288</v>
      </c>
      <c r="O201" s="5">
        <v>56308.800000000003</v>
      </c>
      <c r="P201" s="6">
        <f t="shared" si="67"/>
        <v>20.80000000000291</v>
      </c>
      <c r="Q201" s="6">
        <f t="shared" si="68"/>
        <v>15698</v>
      </c>
      <c r="R201" s="5">
        <v>15708.2</v>
      </c>
      <c r="S201" s="6">
        <f t="shared" si="69"/>
        <v>10.200000000000728</v>
      </c>
      <c r="T201" s="6">
        <f t="shared" si="70"/>
        <v>3917</v>
      </c>
      <c r="U201" s="5">
        <v>3917.1</v>
      </c>
      <c r="V201" s="11">
        <f t="shared" si="60"/>
        <v>9.9999999999909051E-2</v>
      </c>
      <c r="W201" s="11">
        <f t="shared" si="55"/>
        <v>10.500000000002274</v>
      </c>
      <c r="X201" s="11">
        <f t="shared" si="56"/>
        <v>40.299999999997908</v>
      </c>
      <c r="Y201" s="70">
        <f t="shared" si="61"/>
        <v>0.42261904761904762</v>
      </c>
    </row>
    <row r="202" spans="1:25" x14ac:dyDescent="0.3">
      <c r="A202" s="7">
        <v>42610</v>
      </c>
      <c r="B202" s="8">
        <v>0.20833333333333334</v>
      </c>
      <c r="C202" s="46">
        <v>87</v>
      </c>
      <c r="D202" s="6">
        <f t="shared" si="62"/>
        <v>204394</v>
      </c>
      <c r="E202" s="5">
        <v>204475</v>
      </c>
      <c r="F202" s="6">
        <f t="shared" si="59"/>
        <v>81</v>
      </c>
      <c r="G202" s="6">
        <f t="shared" si="63"/>
        <v>488</v>
      </c>
      <c r="H202" s="5">
        <v>488</v>
      </c>
      <c r="I202" s="6">
        <f t="shared" si="57"/>
        <v>0</v>
      </c>
      <c r="J202" s="31">
        <f t="shared" si="58"/>
        <v>81</v>
      </c>
      <c r="K202" s="6">
        <f t="shared" si="64"/>
        <v>51148.4</v>
      </c>
      <c r="L202" s="5">
        <v>51160.800000000003</v>
      </c>
      <c r="M202" s="6">
        <f t="shared" si="65"/>
        <v>12.400000000001455</v>
      </c>
      <c r="N202" s="6">
        <f t="shared" si="66"/>
        <v>56308.800000000003</v>
      </c>
      <c r="O202" s="5">
        <v>56330.1</v>
      </c>
      <c r="P202" s="6">
        <f t="shared" si="67"/>
        <v>21.299999999995634</v>
      </c>
      <c r="Q202" s="6">
        <f t="shared" si="68"/>
        <v>15708.2</v>
      </c>
      <c r="R202" s="5">
        <v>15718.5</v>
      </c>
      <c r="S202" s="6">
        <f t="shared" si="69"/>
        <v>10.299999999999272</v>
      </c>
      <c r="T202" s="6">
        <f t="shared" si="70"/>
        <v>3917.1</v>
      </c>
      <c r="U202" s="5">
        <v>3917.2</v>
      </c>
      <c r="V202" s="11">
        <f t="shared" si="60"/>
        <v>9.9999999999909051E-2</v>
      </c>
      <c r="W202" s="11">
        <f t="shared" si="55"/>
        <v>10.899999999996453</v>
      </c>
      <c r="X202" s="11">
        <f t="shared" si="56"/>
        <v>58.199999999999363</v>
      </c>
      <c r="Y202" s="70">
        <f t="shared" si="61"/>
        <v>0.93103448275862066</v>
      </c>
    </row>
    <row r="203" spans="1:25" x14ac:dyDescent="0.3">
      <c r="A203" s="7">
        <v>42611</v>
      </c>
      <c r="B203" s="8">
        <v>0.20833333333333334</v>
      </c>
      <c r="C203" s="46">
        <v>106</v>
      </c>
      <c r="D203" s="6">
        <f t="shared" si="62"/>
        <v>204475</v>
      </c>
      <c r="E203" s="5">
        <v>204537</v>
      </c>
      <c r="F203" s="6">
        <f t="shared" si="59"/>
        <v>62</v>
      </c>
      <c r="G203" s="6">
        <f t="shared" si="63"/>
        <v>488</v>
      </c>
      <c r="H203" s="5">
        <v>488</v>
      </c>
      <c r="I203" s="6">
        <f t="shared" si="57"/>
        <v>0</v>
      </c>
      <c r="J203" s="31">
        <f t="shared" si="58"/>
        <v>62</v>
      </c>
      <c r="K203" s="6">
        <f t="shared" si="64"/>
        <v>51160.800000000003</v>
      </c>
      <c r="L203" s="5">
        <v>51180</v>
      </c>
      <c r="M203" s="6">
        <f t="shared" si="65"/>
        <v>19.19999999999709</v>
      </c>
      <c r="N203" s="6">
        <f t="shared" si="66"/>
        <v>56330.1</v>
      </c>
      <c r="O203" s="5">
        <v>56351</v>
      </c>
      <c r="P203" s="6">
        <f t="shared" si="67"/>
        <v>20.900000000001455</v>
      </c>
      <c r="Q203" s="6">
        <f t="shared" si="68"/>
        <v>15718.5</v>
      </c>
      <c r="R203" s="5">
        <v>15729</v>
      </c>
      <c r="S203" s="6">
        <f t="shared" si="69"/>
        <v>10.5</v>
      </c>
      <c r="T203" s="6">
        <f t="shared" si="70"/>
        <v>3917.2</v>
      </c>
      <c r="U203" s="5">
        <v>3917</v>
      </c>
      <c r="V203" s="11">
        <f t="shared" si="60"/>
        <v>-0.1999999999998181</v>
      </c>
      <c r="W203" s="11">
        <f t="shared" si="55"/>
        <v>10.600000000001273</v>
      </c>
      <c r="X203" s="11">
        <f t="shared" si="56"/>
        <v>32.500000000002728</v>
      </c>
      <c r="Y203" s="70">
        <f t="shared" si="61"/>
        <v>0.58490566037735847</v>
      </c>
    </row>
    <row r="204" spans="1:25" x14ac:dyDescent="0.3">
      <c r="A204" s="7">
        <v>42612</v>
      </c>
      <c r="B204" s="8">
        <v>0.20833333333333334</v>
      </c>
      <c r="C204" s="46">
        <v>74</v>
      </c>
      <c r="D204" s="6">
        <f t="shared" si="62"/>
        <v>204537</v>
      </c>
      <c r="E204" s="5">
        <v>204588</v>
      </c>
      <c r="F204" s="6">
        <f t="shared" si="59"/>
        <v>51</v>
      </c>
      <c r="G204" s="6">
        <f t="shared" si="63"/>
        <v>488</v>
      </c>
      <c r="H204" s="5">
        <v>488</v>
      </c>
      <c r="I204" s="6">
        <f t="shared" si="57"/>
        <v>0</v>
      </c>
      <c r="J204" s="31">
        <f t="shared" si="58"/>
        <v>51</v>
      </c>
      <c r="K204" s="6">
        <f t="shared" si="64"/>
        <v>51180</v>
      </c>
      <c r="L204" s="5">
        <v>51197</v>
      </c>
      <c r="M204" s="6">
        <f t="shared" si="65"/>
        <v>17</v>
      </c>
      <c r="N204" s="6">
        <f t="shared" si="66"/>
        <v>56351</v>
      </c>
      <c r="O204" s="5">
        <v>56378</v>
      </c>
      <c r="P204" s="6">
        <f t="shared" si="67"/>
        <v>27</v>
      </c>
      <c r="Q204" s="6">
        <f t="shared" si="68"/>
        <v>15729</v>
      </c>
      <c r="R204" s="5">
        <v>15738</v>
      </c>
      <c r="S204" s="6">
        <f t="shared" si="69"/>
        <v>9</v>
      </c>
      <c r="T204" s="6">
        <f t="shared" si="70"/>
        <v>3917</v>
      </c>
      <c r="U204" s="5">
        <v>3917</v>
      </c>
      <c r="V204" s="11">
        <f t="shared" si="60"/>
        <v>0</v>
      </c>
      <c r="W204" s="11">
        <f t="shared" si="55"/>
        <v>18</v>
      </c>
      <c r="X204" s="11">
        <f t="shared" si="56"/>
        <v>25</v>
      </c>
      <c r="Y204" s="70">
        <f t="shared" si="61"/>
        <v>0.68918918918918914</v>
      </c>
    </row>
    <row r="205" spans="1:25" x14ac:dyDescent="0.3">
      <c r="A205" s="7">
        <v>42613</v>
      </c>
      <c r="B205" s="8">
        <v>0.20833333333333334</v>
      </c>
      <c r="C205" s="46">
        <v>42</v>
      </c>
      <c r="D205" s="6">
        <f t="shared" si="62"/>
        <v>204588</v>
      </c>
      <c r="E205" s="5">
        <v>204637</v>
      </c>
      <c r="F205" s="6">
        <f t="shared" si="59"/>
        <v>49</v>
      </c>
      <c r="G205" s="6">
        <f t="shared" si="63"/>
        <v>488</v>
      </c>
      <c r="H205" s="5">
        <v>488</v>
      </c>
      <c r="I205" s="6">
        <f t="shared" si="57"/>
        <v>0</v>
      </c>
      <c r="J205" s="31">
        <f t="shared" si="58"/>
        <v>49</v>
      </c>
      <c r="K205" s="6">
        <f t="shared" si="64"/>
        <v>51197</v>
      </c>
      <c r="L205" s="5">
        <v>51210.8</v>
      </c>
      <c r="M205" s="6">
        <f t="shared" si="65"/>
        <v>13.80000000000291</v>
      </c>
      <c r="N205" s="6">
        <f t="shared" si="66"/>
        <v>56378</v>
      </c>
      <c r="O205" s="5">
        <v>56402.3</v>
      </c>
      <c r="P205" s="6">
        <f t="shared" si="67"/>
        <v>24.30000000000291</v>
      </c>
      <c r="Q205" s="6">
        <f t="shared" si="68"/>
        <v>15738</v>
      </c>
      <c r="R205" s="5">
        <v>15744.2</v>
      </c>
      <c r="S205" s="6">
        <f t="shared" si="69"/>
        <v>6.2000000000007276</v>
      </c>
      <c r="T205" s="6">
        <f t="shared" si="70"/>
        <v>3917</v>
      </c>
      <c r="U205" s="5">
        <v>3917.1</v>
      </c>
      <c r="V205" s="11">
        <f t="shared" si="60"/>
        <v>9.9999999999909051E-2</v>
      </c>
      <c r="W205" s="11">
        <f t="shared" si="55"/>
        <v>18.000000000002274</v>
      </c>
      <c r="X205" s="11">
        <f t="shared" si="56"/>
        <v>28.899999999996453</v>
      </c>
      <c r="Y205" s="70">
        <f t="shared" si="61"/>
        <v>1.1666666666666667</v>
      </c>
    </row>
    <row r="206" spans="1:25" x14ac:dyDescent="0.3">
      <c r="A206" s="7">
        <v>42614</v>
      </c>
      <c r="B206" s="8">
        <v>0.20833333333333334</v>
      </c>
      <c r="C206" s="46">
        <v>58</v>
      </c>
      <c r="D206" s="6">
        <f t="shared" si="62"/>
        <v>204637</v>
      </c>
      <c r="E206" s="5">
        <v>204678</v>
      </c>
      <c r="F206" s="6">
        <f t="shared" si="59"/>
        <v>41</v>
      </c>
      <c r="G206" s="6">
        <f t="shared" si="63"/>
        <v>488</v>
      </c>
      <c r="H206" s="5">
        <v>488</v>
      </c>
      <c r="I206" s="6">
        <f t="shared" si="57"/>
        <v>0</v>
      </c>
      <c r="J206" s="31">
        <f t="shared" si="58"/>
        <v>41</v>
      </c>
      <c r="K206" s="6">
        <f t="shared" si="64"/>
        <v>51210.8</v>
      </c>
      <c r="L206" s="5">
        <v>51227.8</v>
      </c>
      <c r="M206" s="6">
        <f t="shared" si="65"/>
        <v>17</v>
      </c>
      <c r="N206" s="6">
        <f t="shared" si="66"/>
        <v>56402.3</v>
      </c>
      <c r="O206" s="5">
        <v>56420.800000000003</v>
      </c>
      <c r="P206" s="6">
        <f t="shared" si="67"/>
        <v>18.5</v>
      </c>
      <c r="Q206" s="6">
        <f t="shared" si="68"/>
        <v>15744.2</v>
      </c>
      <c r="R206" s="5">
        <v>15749.2</v>
      </c>
      <c r="S206" s="6">
        <f t="shared" si="69"/>
        <v>5</v>
      </c>
      <c r="T206" s="6">
        <f t="shared" si="70"/>
        <v>3917.1</v>
      </c>
      <c r="U206" s="5">
        <v>3917.2</v>
      </c>
      <c r="V206" s="11">
        <f t="shared" si="60"/>
        <v>9.9999999999909051E-2</v>
      </c>
      <c r="W206" s="11">
        <f t="shared" si="55"/>
        <v>13.400000000000091</v>
      </c>
      <c r="X206" s="11">
        <f t="shared" si="56"/>
        <v>18.900000000000091</v>
      </c>
      <c r="Y206" s="70">
        <f t="shared" si="61"/>
        <v>0.7068965517241379</v>
      </c>
    </row>
    <row r="207" spans="1:25" x14ac:dyDescent="0.3">
      <c r="A207" s="7">
        <v>42615</v>
      </c>
      <c r="B207" s="8">
        <v>0.20833333333333334</v>
      </c>
      <c r="C207" s="46">
        <v>125</v>
      </c>
      <c r="D207" s="6">
        <f t="shared" si="62"/>
        <v>204678</v>
      </c>
      <c r="E207" s="5">
        <v>204731</v>
      </c>
      <c r="F207" s="6">
        <f t="shared" si="59"/>
        <v>53</v>
      </c>
      <c r="G207" s="6">
        <f t="shared" si="63"/>
        <v>488</v>
      </c>
      <c r="H207" s="5">
        <v>488</v>
      </c>
      <c r="I207" s="6">
        <f t="shared" si="57"/>
        <v>0</v>
      </c>
      <c r="J207" s="31">
        <f t="shared" si="58"/>
        <v>53</v>
      </c>
      <c r="K207" s="6">
        <f t="shared" si="64"/>
        <v>51227.8</v>
      </c>
      <c r="L207" s="5">
        <v>51239</v>
      </c>
      <c r="M207" s="6">
        <f t="shared" si="65"/>
        <v>11.19999999999709</v>
      </c>
      <c r="N207" s="6">
        <f t="shared" si="66"/>
        <v>56420.800000000003</v>
      </c>
      <c r="O207" s="5">
        <v>56451</v>
      </c>
      <c r="P207" s="6">
        <f t="shared" si="67"/>
        <v>30.19999999999709</v>
      </c>
      <c r="Q207" s="6">
        <f t="shared" si="68"/>
        <v>15749.2</v>
      </c>
      <c r="R207" s="5">
        <v>15754</v>
      </c>
      <c r="S207" s="6">
        <f t="shared" si="69"/>
        <v>4.7999999999992724</v>
      </c>
      <c r="T207" s="6">
        <f t="shared" si="70"/>
        <v>3917.2</v>
      </c>
      <c r="U207" s="5">
        <v>3917</v>
      </c>
      <c r="V207" s="11">
        <f t="shared" si="60"/>
        <v>-0.1999999999998181</v>
      </c>
      <c r="W207" s="11">
        <f t="shared" si="55"/>
        <v>25.599999999997635</v>
      </c>
      <c r="X207" s="11">
        <f t="shared" si="56"/>
        <v>37.200000000003456</v>
      </c>
      <c r="Y207" s="70">
        <f t="shared" si="61"/>
        <v>0.42399999999999999</v>
      </c>
    </row>
    <row r="208" spans="1:25" x14ac:dyDescent="0.3">
      <c r="A208" s="7">
        <v>42616</v>
      </c>
      <c r="B208" s="8">
        <v>0.20833333333333334</v>
      </c>
      <c r="C208" s="46">
        <v>176</v>
      </c>
      <c r="D208" s="6">
        <f t="shared" si="62"/>
        <v>204731</v>
      </c>
      <c r="E208" s="5">
        <v>204767</v>
      </c>
      <c r="F208" s="6">
        <f t="shared" si="59"/>
        <v>36</v>
      </c>
      <c r="G208" s="6">
        <f t="shared" si="63"/>
        <v>488</v>
      </c>
      <c r="H208" s="5">
        <v>488</v>
      </c>
      <c r="I208" s="6">
        <f t="shared" si="57"/>
        <v>0</v>
      </c>
      <c r="J208" s="31">
        <f t="shared" si="58"/>
        <v>36</v>
      </c>
      <c r="K208" s="6">
        <f t="shared" si="64"/>
        <v>51239</v>
      </c>
      <c r="L208" s="5">
        <v>51248</v>
      </c>
      <c r="M208" s="6">
        <f t="shared" si="65"/>
        <v>9</v>
      </c>
      <c r="N208" s="6">
        <f t="shared" si="66"/>
        <v>56451</v>
      </c>
      <c r="O208" s="5">
        <v>56465</v>
      </c>
      <c r="P208" s="6">
        <f t="shared" si="67"/>
        <v>14</v>
      </c>
      <c r="Q208" s="6">
        <f t="shared" si="68"/>
        <v>15754</v>
      </c>
      <c r="R208" s="5">
        <v>15761</v>
      </c>
      <c r="S208" s="6">
        <f t="shared" si="69"/>
        <v>7</v>
      </c>
      <c r="T208" s="6">
        <f t="shared" si="70"/>
        <v>3917</v>
      </c>
      <c r="U208" s="5">
        <v>3917</v>
      </c>
      <c r="V208" s="11">
        <f t="shared" si="60"/>
        <v>0</v>
      </c>
      <c r="W208" s="11">
        <f t="shared" si="55"/>
        <v>7</v>
      </c>
      <c r="X208" s="11">
        <f t="shared" si="56"/>
        <v>20</v>
      </c>
      <c r="Y208" s="70">
        <f t="shared" si="61"/>
        <v>0.20454545454545456</v>
      </c>
    </row>
    <row r="209" spans="1:25" x14ac:dyDescent="0.3">
      <c r="A209" s="7">
        <v>42617</v>
      </c>
      <c r="B209" s="8">
        <v>0.20833333333333334</v>
      </c>
      <c r="C209" s="46">
        <v>104</v>
      </c>
      <c r="D209" s="6">
        <f t="shared" si="62"/>
        <v>204767</v>
      </c>
      <c r="E209" s="5">
        <v>204849</v>
      </c>
      <c r="F209" s="6">
        <f t="shared" si="59"/>
        <v>82</v>
      </c>
      <c r="G209" s="6">
        <f t="shared" si="63"/>
        <v>488</v>
      </c>
      <c r="H209" s="5">
        <v>488</v>
      </c>
      <c r="I209" s="6">
        <f t="shared" si="57"/>
        <v>0</v>
      </c>
      <c r="J209" s="31">
        <f t="shared" si="58"/>
        <v>82</v>
      </c>
      <c r="K209" s="6">
        <f t="shared" si="64"/>
        <v>51248</v>
      </c>
      <c r="L209" s="5">
        <v>51263.7</v>
      </c>
      <c r="M209" s="6">
        <f t="shared" si="65"/>
        <v>15.69999999999709</v>
      </c>
      <c r="N209" s="6">
        <f t="shared" si="66"/>
        <v>56465</v>
      </c>
      <c r="O209" s="5">
        <v>56497</v>
      </c>
      <c r="P209" s="6">
        <f t="shared" si="67"/>
        <v>32</v>
      </c>
      <c r="Q209" s="6">
        <f t="shared" si="68"/>
        <v>15761</v>
      </c>
      <c r="R209" s="5">
        <v>15774.5</v>
      </c>
      <c r="S209" s="6">
        <f t="shared" si="69"/>
        <v>13.5</v>
      </c>
      <c r="T209" s="6">
        <f t="shared" si="70"/>
        <v>3917</v>
      </c>
      <c r="U209" s="5">
        <v>3917.1</v>
      </c>
      <c r="V209" s="11">
        <f t="shared" si="60"/>
        <v>9.9999999999909051E-2</v>
      </c>
      <c r="W209" s="11">
        <f t="shared" si="55"/>
        <v>18.400000000000091</v>
      </c>
      <c r="X209" s="11">
        <f t="shared" si="56"/>
        <v>52.700000000003001</v>
      </c>
      <c r="Y209" s="70">
        <f t="shared" si="61"/>
        <v>0.78846153846153844</v>
      </c>
    </row>
    <row r="210" spans="1:25" x14ac:dyDescent="0.3">
      <c r="A210" s="7">
        <v>42618</v>
      </c>
      <c r="B210" s="8">
        <v>0.16666666666666666</v>
      </c>
      <c r="C210" s="46">
        <v>99</v>
      </c>
      <c r="D210" s="6">
        <f t="shared" si="62"/>
        <v>204849</v>
      </c>
      <c r="E210" s="5">
        <v>204923</v>
      </c>
      <c r="F210" s="6">
        <f t="shared" si="59"/>
        <v>74</v>
      </c>
      <c r="G210" s="6">
        <f t="shared" si="63"/>
        <v>488</v>
      </c>
      <c r="H210" s="5">
        <v>488</v>
      </c>
      <c r="I210" s="6">
        <f t="shared" si="57"/>
        <v>0</v>
      </c>
      <c r="J210" s="31">
        <f t="shared" si="58"/>
        <v>74</v>
      </c>
      <c r="K210" s="6">
        <f t="shared" si="64"/>
        <v>51263.7</v>
      </c>
      <c r="L210" s="5">
        <v>51278</v>
      </c>
      <c r="M210" s="6">
        <f t="shared" si="65"/>
        <v>14.30000000000291</v>
      </c>
      <c r="N210" s="6">
        <f t="shared" si="66"/>
        <v>56497</v>
      </c>
      <c r="O210" s="5">
        <v>56507</v>
      </c>
      <c r="P210" s="6">
        <f t="shared" si="67"/>
        <v>10</v>
      </c>
      <c r="Q210" s="6">
        <f t="shared" si="68"/>
        <v>15774.5</v>
      </c>
      <c r="R210" s="5">
        <v>15780</v>
      </c>
      <c r="S210" s="6">
        <f t="shared" si="69"/>
        <v>5.5</v>
      </c>
      <c r="T210" s="6">
        <f t="shared" si="70"/>
        <v>3917.1</v>
      </c>
      <c r="U210" s="5">
        <v>3917.1</v>
      </c>
      <c r="V210" s="11">
        <f t="shared" si="60"/>
        <v>0</v>
      </c>
      <c r="W210" s="11">
        <f t="shared" si="55"/>
        <v>4.5</v>
      </c>
      <c r="X210" s="11">
        <f t="shared" si="56"/>
        <v>54.19999999999709</v>
      </c>
      <c r="Y210" s="70">
        <f t="shared" si="61"/>
        <v>0.74747474747474751</v>
      </c>
    </row>
    <row r="211" spans="1:25" x14ac:dyDescent="0.3">
      <c r="A211" s="7">
        <v>42619</v>
      </c>
      <c r="B211" s="8">
        <v>0.25</v>
      </c>
      <c r="C211" s="46">
        <v>83</v>
      </c>
      <c r="D211" s="6">
        <f t="shared" si="62"/>
        <v>204923</v>
      </c>
      <c r="E211" s="5">
        <v>205001</v>
      </c>
      <c r="F211" s="6">
        <f t="shared" si="59"/>
        <v>78</v>
      </c>
      <c r="G211" s="6">
        <f t="shared" si="63"/>
        <v>488</v>
      </c>
      <c r="H211" s="5">
        <v>488</v>
      </c>
      <c r="I211" s="6">
        <f t="shared" si="57"/>
        <v>0</v>
      </c>
      <c r="J211" s="31">
        <f t="shared" si="58"/>
        <v>78</v>
      </c>
      <c r="K211" s="6">
        <f t="shared" si="64"/>
        <v>51278</v>
      </c>
      <c r="L211" s="5">
        <v>51294</v>
      </c>
      <c r="M211" s="6">
        <f t="shared" si="65"/>
        <v>16</v>
      </c>
      <c r="N211" s="6">
        <f t="shared" si="66"/>
        <v>56507</v>
      </c>
      <c r="O211" s="5">
        <v>56527.7</v>
      </c>
      <c r="P211" s="6">
        <f t="shared" si="67"/>
        <v>20.69999999999709</v>
      </c>
      <c r="Q211" s="6">
        <f t="shared" si="68"/>
        <v>15780</v>
      </c>
      <c r="R211" s="5">
        <v>15785.6</v>
      </c>
      <c r="S211" s="6">
        <f t="shared" si="69"/>
        <v>5.6000000000003638</v>
      </c>
      <c r="T211" s="6">
        <f t="shared" si="70"/>
        <v>3917.1</v>
      </c>
      <c r="U211" s="5">
        <v>3917</v>
      </c>
      <c r="V211" s="11">
        <f t="shared" si="60"/>
        <v>-9.9999999999909051E-2</v>
      </c>
      <c r="W211" s="11">
        <f t="shared" si="55"/>
        <v>15.199999999996635</v>
      </c>
      <c r="X211" s="11">
        <f t="shared" si="56"/>
        <v>56.499999999999545</v>
      </c>
      <c r="Y211" s="70">
        <f t="shared" si="61"/>
        <v>0.93975903614457834</v>
      </c>
    </row>
    <row r="212" spans="1:25" x14ac:dyDescent="0.3">
      <c r="A212" s="7">
        <v>42620</v>
      </c>
      <c r="B212" s="8">
        <v>0.20833333333333334</v>
      </c>
      <c r="C212" s="46">
        <v>57</v>
      </c>
      <c r="D212" s="6">
        <f t="shared" si="62"/>
        <v>205001</v>
      </c>
      <c r="E212" s="5">
        <v>205068</v>
      </c>
      <c r="F212" s="6">
        <f t="shared" si="59"/>
        <v>67</v>
      </c>
      <c r="G212" s="6">
        <f t="shared" si="63"/>
        <v>488</v>
      </c>
      <c r="H212" s="5">
        <v>488</v>
      </c>
      <c r="I212" s="6">
        <f t="shared" si="57"/>
        <v>0</v>
      </c>
      <c r="J212" s="31">
        <f t="shared" si="58"/>
        <v>67</v>
      </c>
      <c r="K212" s="6">
        <f t="shared" si="64"/>
        <v>51294</v>
      </c>
      <c r="L212" s="5">
        <v>51311</v>
      </c>
      <c r="M212" s="6">
        <f t="shared" si="65"/>
        <v>17</v>
      </c>
      <c r="N212" s="6">
        <f t="shared" si="66"/>
        <v>56527.7</v>
      </c>
      <c r="O212" s="5">
        <v>56543</v>
      </c>
      <c r="P212" s="6">
        <f t="shared" si="67"/>
        <v>15.30000000000291</v>
      </c>
      <c r="Q212" s="6">
        <f t="shared" si="68"/>
        <v>15785.6</v>
      </c>
      <c r="R212" s="5">
        <v>15805</v>
      </c>
      <c r="S212" s="6">
        <f t="shared" si="69"/>
        <v>19.399999999999636</v>
      </c>
      <c r="T212" s="6">
        <f t="shared" si="70"/>
        <v>3917</v>
      </c>
      <c r="U212" s="5">
        <v>3917</v>
      </c>
      <c r="V212" s="11">
        <f t="shared" si="60"/>
        <v>0</v>
      </c>
      <c r="W212" s="11">
        <f>P212-S212-V212</f>
        <v>-4.0999999999967258</v>
      </c>
      <c r="X212" s="11">
        <f t="shared" si="56"/>
        <v>30.600000000000364</v>
      </c>
      <c r="Y212" s="70">
        <f t="shared" si="61"/>
        <v>1.1754385964912282</v>
      </c>
    </row>
    <row r="213" spans="1:25" x14ac:dyDescent="0.3">
      <c r="A213" s="7">
        <v>42621</v>
      </c>
      <c r="B213" s="8">
        <v>0.20833333333333334</v>
      </c>
      <c r="C213" s="46">
        <v>59</v>
      </c>
      <c r="D213" s="6">
        <f t="shared" si="62"/>
        <v>205068</v>
      </c>
      <c r="E213" s="5">
        <v>205109</v>
      </c>
      <c r="F213" s="6">
        <f t="shared" si="59"/>
        <v>41</v>
      </c>
      <c r="G213" s="6">
        <f t="shared" si="63"/>
        <v>488</v>
      </c>
      <c r="H213" s="5">
        <v>488</v>
      </c>
      <c r="I213" s="6">
        <f t="shared" si="57"/>
        <v>0</v>
      </c>
      <c r="J213" s="31">
        <f t="shared" si="58"/>
        <v>41</v>
      </c>
      <c r="K213" s="6">
        <f t="shared" si="64"/>
        <v>51311</v>
      </c>
      <c r="L213" s="5">
        <v>51329</v>
      </c>
      <c r="M213" s="6">
        <f t="shared" si="65"/>
        <v>18</v>
      </c>
      <c r="N213" s="6">
        <f t="shared" si="66"/>
        <v>56543</v>
      </c>
      <c r="O213" s="5">
        <v>56604.800000000003</v>
      </c>
      <c r="P213" s="6">
        <f t="shared" si="67"/>
        <v>61.80000000000291</v>
      </c>
      <c r="Q213" s="6">
        <f t="shared" si="68"/>
        <v>15805</v>
      </c>
      <c r="R213" s="5">
        <v>15814.9</v>
      </c>
      <c r="S213" s="6">
        <f t="shared" si="69"/>
        <v>9.8999999999996362</v>
      </c>
      <c r="T213" s="6">
        <f t="shared" si="70"/>
        <v>3917</v>
      </c>
      <c r="U213" s="5">
        <v>3917.1</v>
      </c>
      <c r="V213" s="11">
        <f t="shared" si="60"/>
        <v>9.9999999999909051E-2</v>
      </c>
      <c r="W213" s="11">
        <f t="shared" si="55"/>
        <v>51.800000000003365</v>
      </c>
      <c r="X213" s="11">
        <f t="shared" si="56"/>
        <v>13.000000000000455</v>
      </c>
      <c r="Y213" s="70">
        <f t="shared" si="61"/>
        <v>0.69491525423728817</v>
      </c>
    </row>
    <row r="214" spans="1:25" x14ac:dyDescent="0.3">
      <c r="A214" s="7">
        <v>42622</v>
      </c>
      <c r="B214" s="8">
        <v>0.20833333333333334</v>
      </c>
      <c r="C214" s="46">
        <v>70</v>
      </c>
      <c r="D214" s="6">
        <f t="shared" si="62"/>
        <v>205109</v>
      </c>
      <c r="E214" s="5">
        <v>205149</v>
      </c>
      <c r="F214" s="6">
        <f t="shared" si="59"/>
        <v>40</v>
      </c>
      <c r="G214" s="6">
        <f t="shared" si="63"/>
        <v>488</v>
      </c>
      <c r="H214" s="5">
        <v>488</v>
      </c>
      <c r="I214" s="6">
        <f t="shared" si="57"/>
        <v>0</v>
      </c>
      <c r="J214" s="31">
        <f t="shared" si="58"/>
        <v>40</v>
      </c>
      <c r="K214" s="6">
        <f t="shared" si="64"/>
        <v>51329</v>
      </c>
      <c r="L214" s="5">
        <v>51342.8</v>
      </c>
      <c r="M214" s="6">
        <f t="shared" si="65"/>
        <v>13.80000000000291</v>
      </c>
      <c r="N214" s="6">
        <f t="shared" si="66"/>
        <v>56604.800000000003</v>
      </c>
      <c r="O214" s="5">
        <v>56621.7</v>
      </c>
      <c r="P214" s="6">
        <f t="shared" si="67"/>
        <v>16.899999999994179</v>
      </c>
      <c r="Q214" s="6">
        <f t="shared" si="68"/>
        <v>15814.9</v>
      </c>
      <c r="R214" s="5">
        <v>15824.1</v>
      </c>
      <c r="S214" s="6">
        <f t="shared" si="69"/>
        <v>9.2000000000007276</v>
      </c>
      <c r="T214" s="6">
        <f t="shared" si="70"/>
        <v>3917.1</v>
      </c>
      <c r="U214" s="5">
        <v>3917.1</v>
      </c>
      <c r="V214" s="11">
        <f t="shared" si="60"/>
        <v>0</v>
      </c>
      <c r="W214" s="11">
        <f t="shared" si="55"/>
        <v>7.6999999999934516</v>
      </c>
      <c r="X214" s="11">
        <f t="shared" si="56"/>
        <v>16.999999999996362</v>
      </c>
      <c r="Y214" s="70">
        <f t="shared" si="61"/>
        <v>0.5714285714285714</v>
      </c>
    </row>
    <row r="215" spans="1:25" x14ac:dyDescent="0.3">
      <c r="A215" s="7">
        <v>42623</v>
      </c>
      <c r="B215" s="8">
        <v>0.25</v>
      </c>
      <c r="C215" s="46">
        <v>119</v>
      </c>
      <c r="D215" s="6">
        <f t="shared" si="62"/>
        <v>205149</v>
      </c>
      <c r="E215" s="5">
        <v>205193</v>
      </c>
      <c r="F215" s="6">
        <f t="shared" si="59"/>
        <v>44</v>
      </c>
      <c r="G215" s="6">
        <f t="shared" si="63"/>
        <v>488</v>
      </c>
      <c r="H215" s="5">
        <v>488</v>
      </c>
      <c r="I215" s="6">
        <f t="shared" si="57"/>
        <v>0</v>
      </c>
      <c r="J215" s="31">
        <f t="shared" si="58"/>
        <v>44</v>
      </c>
      <c r="K215" s="6">
        <f t="shared" si="64"/>
        <v>51342.8</v>
      </c>
      <c r="L215" s="5">
        <v>51354</v>
      </c>
      <c r="M215" s="6">
        <f t="shared" si="65"/>
        <v>11.19999999999709</v>
      </c>
      <c r="N215" s="6">
        <f t="shared" si="66"/>
        <v>56621.7</v>
      </c>
      <c r="O215" s="5">
        <v>56635</v>
      </c>
      <c r="P215" s="6">
        <f t="shared" si="67"/>
        <v>13.30000000000291</v>
      </c>
      <c r="Q215" s="6">
        <f t="shared" si="68"/>
        <v>15824.1</v>
      </c>
      <c r="R215" s="5">
        <v>15833</v>
      </c>
      <c r="S215" s="6">
        <f t="shared" si="69"/>
        <v>8.8999999999996362</v>
      </c>
      <c r="T215" s="6">
        <f t="shared" si="70"/>
        <v>3917.1</v>
      </c>
      <c r="U215" s="5">
        <v>3917</v>
      </c>
      <c r="V215" s="11">
        <f t="shared" si="60"/>
        <v>-9.9999999999909051E-2</v>
      </c>
      <c r="W215" s="11">
        <f t="shared" ref="W215:W278" si="71">P215-S215-V215</f>
        <v>4.5000000000031832</v>
      </c>
      <c r="X215" s="11">
        <f t="shared" si="56"/>
        <v>24.000000000003183</v>
      </c>
      <c r="Y215" s="70">
        <f t="shared" si="61"/>
        <v>0.36974789915966388</v>
      </c>
    </row>
    <row r="216" spans="1:25" x14ac:dyDescent="0.3">
      <c r="A216" s="7">
        <v>42624</v>
      </c>
      <c r="B216" s="8">
        <v>0.20833333333333334</v>
      </c>
      <c r="C216" s="46">
        <v>72</v>
      </c>
      <c r="D216" s="6">
        <f t="shared" si="62"/>
        <v>205193</v>
      </c>
      <c r="E216" s="5">
        <v>205252</v>
      </c>
      <c r="F216" s="6">
        <f t="shared" si="59"/>
        <v>59</v>
      </c>
      <c r="G216" s="6">
        <f t="shared" si="63"/>
        <v>488</v>
      </c>
      <c r="H216" s="5">
        <v>488</v>
      </c>
      <c r="I216" s="6">
        <f t="shared" si="57"/>
        <v>0</v>
      </c>
      <c r="J216" s="31">
        <f t="shared" si="58"/>
        <v>59</v>
      </c>
      <c r="K216" s="6">
        <f t="shared" si="64"/>
        <v>51354</v>
      </c>
      <c r="L216" s="5">
        <v>51366</v>
      </c>
      <c r="M216" s="6">
        <f t="shared" si="65"/>
        <v>12</v>
      </c>
      <c r="N216" s="6">
        <f t="shared" si="66"/>
        <v>56635</v>
      </c>
      <c r="O216" s="5">
        <v>56652</v>
      </c>
      <c r="P216" s="6">
        <f t="shared" si="67"/>
        <v>17</v>
      </c>
      <c r="Q216" s="6">
        <f t="shared" si="68"/>
        <v>15833</v>
      </c>
      <c r="R216" s="5">
        <v>15843</v>
      </c>
      <c r="S216" s="6">
        <f t="shared" si="69"/>
        <v>10</v>
      </c>
      <c r="T216" s="6">
        <f t="shared" si="70"/>
        <v>3917</v>
      </c>
      <c r="U216" s="5">
        <v>3917</v>
      </c>
      <c r="V216" s="11">
        <f t="shared" si="60"/>
        <v>0</v>
      </c>
      <c r="W216" s="11">
        <f t="shared" si="71"/>
        <v>7</v>
      </c>
      <c r="X216" s="11">
        <f t="shared" si="56"/>
        <v>37</v>
      </c>
      <c r="Y216" s="70">
        <f t="shared" si="61"/>
        <v>0.81944444444444442</v>
      </c>
    </row>
    <row r="217" spans="1:25" x14ac:dyDescent="0.3">
      <c r="A217" s="7">
        <v>42625</v>
      </c>
      <c r="B217" s="8">
        <v>0.20833333333333334</v>
      </c>
      <c r="C217" s="46">
        <v>58</v>
      </c>
      <c r="D217" s="6">
        <f t="shared" si="62"/>
        <v>205252</v>
      </c>
      <c r="E217" s="5">
        <v>205333</v>
      </c>
      <c r="F217" s="6">
        <f t="shared" si="59"/>
        <v>81</v>
      </c>
      <c r="G217" s="6">
        <f t="shared" si="63"/>
        <v>488</v>
      </c>
      <c r="H217" s="5">
        <v>488</v>
      </c>
      <c r="I217" s="6">
        <f t="shared" si="57"/>
        <v>0</v>
      </c>
      <c r="J217" s="31">
        <f t="shared" si="58"/>
        <v>81</v>
      </c>
      <c r="K217" s="6">
        <f t="shared" si="64"/>
        <v>51366</v>
      </c>
      <c r="L217" s="5">
        <v>51381.1</v>
      </c>
      <c r="M217" s="6">
        <f t="shared" si="65"/>
        <v>15.099999999998545</v>
      </c>
      <c r="N217" s="6">
        <f t="shared" si="66"/>
        <v>56652</v>
      </c>
      <c r="O217" s="5">
        <v>56682.6</v>
      </c>
      <c r="P217" s="6">
        <f t="shared" si="67"/>
        <v>30.599999999998545</v>
      </c>
      <c r="Q217" s="6">
        <f t="shared" si="68"/>
        <v>15843</v>
      </c>
      <c r="R217" s="5">
        <v>15853.3</v>
      </c>
      <c r="S217" s="6">
        <f t="shared" si="69"/>
        <v>10.299999999999272</v>
      </c>
      <c r="T217" s="6">
        <f t="shared" si="70"/>
        <v>3917</v>
      </c>
      <c r="U217" s="5">
        <v>3917.2</v>
      </c>
      <c r="V217" s="11">
        <f t="shared" si="60"/>
        <v>0.1999999999998181</v>
      </c>
      <c r="W217" s="11">
        <f t="shared" si="71"/>
        <v>20.099999999999454</v>
      </c>
      <c r="X217" s="11">
        <f t="shared" si="56"/>
        <v>55.400000000002365</v>
      </c>
      <c r="Y217" s="70">
        <f t="shared" si="61"/>
        <v>1.396551724137931</v>
      </c>
    </row>
    <row r="218" spans="1:25" x14ac:dyDescent="0.3">
      <c r="A218" s="7">
        <v>42626</v>
      </c>
      <c r="B218" s="8">
        <v>0.20833333333333334</v>
      </c>
      <c r="C218" s="46">
        <v>73</v>
      </c>
      <c r="D218" s="6">
        <f t="shared" si="62"/>
        <v>205333</v>
      </c>
      <c r="E218" s="5">
        <v>205395</v>
      </c>
      <c r="F218" s="6">
        <f t="shared" si="59"/>
        <v>62</v>
      </c>
      <c r="G218" s="6">
        <f t="shared" si="63"/>
        <v>488</v>
      </c>
      <c r="H218" s="5">
        <v>488</v>
      </c>
      <c r="I218" s="6">
        <f t="shared" si="57"/>
        <v>0</v>
      </c>
      <c r="J218" s="31">
        <f t="shared" si="58"/>
        <v>62</v>
      </c>
      <c r="K218" s="6">
        <f t="shared" si="64"/>
        <v>51381.1</v>
      </c>
      <c r="L218" s="5">
        <v>51393.1</v>
      </c>
      <c r="M218" s="6">
        <f t="shared" si="65"/>
        <v>12</v>
      </c>
      <c r="N218" s="6">
        <f t="shared" si="66"/>
        <v>56682.6</v>
      </c>
      <c r="O218" s="5">
        <v>56703.8</v>
      </c>
      <c r="P218" s="6">
        <f t="shared" si="67"/>
        <v>21.200000000004366</v>
      </c>
      <c r="Q218" s="6">
        <f t="shared" si="68"/>
        <v>15853.3</v>
      </c>
      <c r="R218" s="5">
        <v>15862.4</v>
      </c>
      <c r="S218" s="6">
        <f t="shared" si="69"/>
        <v>9.1000000000003638</v>
      </c>
      <c r="T218" s="6">
        <f t="shared" si="70"/>
        <v>3917.2</v>
      </c>
      <c r="U218" s="5">
        <v>3917.2</v>
      </c>
      <c r="V218" s="11">
        <f t="shared" si="60"/>
        <v>0</v>
      </c>
      <c r="W218" s="11">
        <f t="shared" si="71"/>
        <v>12.100000000004002</v>
      </c>
      <c r="X218" s="11">
        <f t="shared" si="56"/>
        <v>40.899999999999636</v>
      </c>
      <c r="Y218" s="70">
        <f t="shared" si="61"/>
        <v>0.84931506849315064</v>
      </c>
    </row>
    <row r="219" spans="1:25" x14ac:dyDescent="0.3">
      <c r="A219" s="7">
        <v>42627</v>
      </c>
      <c r="B219" s="8">
        <v>0.20833333333333334</v>
      </c>
      <c r="C219" s="46">
        <v>68</v>
      </c>
      <c r="D219" s="6">
        <f t="shared" si="62"/>
        <v>205395</v>
      </c>
      <c r="E219" s="5">
        <v>205451</v>
      </c>
      <c r="F219" s="6">
        <f t="shared" si="59"/>
        <v>56</v>
      </c>
      <c r="G219" s="6">
        <f t="shared" si="63"/>
        <v>488</v>
      </c>
      <c r="H219" s="5">
        <v>488</v>
      </c>
      <c r="I219" s="6">
        <f t="shared" si="57"/>
        <v>0</v>
      </c>
      <c r="J219" s="31">
        <f t="shared" si="58"/>
        <v>56</v>
      </c>
      <c r="K219" s="6">
        <f t="shared" si="64"/>
        <v>51393.1</v>
      </c>
      <c r="L219" s="5">
        <v>51405</v>
      </c>
      <c r="M219" s="6">
        <f t="shared" si="65"/>
        <v>11.900000000001455</v>
      </c>
      <c r="N219" s="6">
        <f t="shared" si="66"/>
        <v>56703.8</v>
      </c>
      <c r="O219" s="5">
        <v>56717</v>
      </c>
      <c r="P219" s="6">
        <f t="shared" si="67"/>
        <v>13.19999999999709</v>
      </c>
      <c r="Q219" s="6">
        <f t="shared" si="68"/>
        <v>15862.4</v>
      </c>
      <c r="R219" s="5">
        <v>15871</v>
      </c>
      <c r="S219" s="6">
        <f t="shared" si="69"/>
        <v>8.6000000000003638</v>
      </c>
      <c r="T219" s="6">
        <f t="shared" si="70"/>
        <v>3917.2</v>
      </c>
      <c r="U219" s="5">
        <v>3917</v>
      </c>
      <c r="V219" s="11">
        <f t="shared" si="60"/>
        <v>-0.1999999999998181</v>
      </c>
      <c r="W219" s="11">
        <f t="shared" si="71"/>
        <v>4.7999999999965439</v>
      </c>
      <c r="X219" s="11">
        <f t="shared" si="56"/>
        <v>35.699999999997999</v>
      </c>
      <c r="Y219" s="70">
        <f t="shared" si="61"/>
        <v>0.82352941176470584</v>
      </c>
    </row>
    <row r="220" spans="1:25" x14ac:dyDescent="0.3">
      <c r="A220" s="7">
        <v>42628</v>
      </c>
      <c r="B220" s="8">
        <v>0.20833333333333334</v>
      </c>
      <c r="C220" s="46">
        <v>128</v>
      </c>
      <c r="D220" s="6">
        <f t="shared" si="62"/>
        <v>205451</v>
      </c>
      <c r="E220" s="5">
        <v>205513</v>
      </c>
      <c r="F220" s="6">
        <f t="shared" si="59"/>
        <v>62</v>
      </c>
      <c r="G220" s="6">
        <f t="shared" si="63"/>
        <v>488</v>
      </c>
      <c r="H220" s="5">
        <v>488</v>
      </c>
      <c r="I220" s="6">
        <f t="shared" si="57"/>
        <v>0</v>
      </c>
      <c r="J220" s="31">
        <f t="shared" si="58"/>
        <v>62</v>
      </c>
      <c r="K220" s="6">
        <f t="shared" si="64"/>
        <v>51405</v>
      </c>
      <c r="L220" s="5">
        <v>51416</v>
      </c>
      <c r="M220" s="6">
        <f t="shared" si="65"/>
        <v>11</v>
      </c>
      <c r="N220" s="6">
        <f t="shared" si="66"/>
        <v>56717</v>
      </c>
      <c r="O220" s="5">
        <v>56736</v>
      </c>
      <c r="P220" s="6">
        <f t="shared" si="67"/>
        <v>19</v>
      </c>
      <c r="Q220" s="6">
        <f t="shared" si="68"/>
        <v>15871</v>
      </c>
      <c r="R220" s="5">
        <v>15880</v>
      </c>
      <c r="S220" s="6">
        <f t="shared" si="69"/>
        <v>9</v>
      </c>
      <c r="T220" s="6">
        <f t="shared" si="70"/>
        <v>3917</v>
      </c>
      <c r="U220" s="5">
        <v>3917</v>
      </c>
      <c r="V220" s="11">
        <f t="shared" si="60"/>
        <v>0</v>
      </c>
      <c r="W220" s="11">
        <f t="shared" si="71"/>
        <v>10</v>
      </c>
      <c r="X220" s="11">
        <f t="shared" si="56"/>
        <v>42</v>
      </c>
      <c r="Y220" s="70">
        <f t="shared" si="61"/>
        <v>0.484375</v>
      </c>
    </row>
    <row r="221" spans="1:25" x14ac:dyDescent="0.3">
      <c r="A221" s="7">
        <v>42629</v>
      </c>
      <c r="B221" s="8">
        <v>0.20833333333333334</v>
      </c>
      <c r="C221" s="46">
        <v>183</v>
      </c>
      <c r="D221" s="6">
        <f t="shared" si="62"/>
        <v>205513</v>
      </c>
      <c r="E221" s="5">
        <v>205599</v>
      </c>
      <c r="F221" s="6">
        <f t="shared" si="59"/>
        <v>86</v>
      </c>
      <c r="G221" s="6">
        <f t="shared" si="63"/>
        <v>488</v>
      </c>
      <c r="H221" s="5">
        <v>488</v>
      </c>
      <c r="I221" s="6">
        <f t="shared" si="57"/>
        <v>0</v>
      </c>
      <c r="J221" s="31">
        <f t="shared" si="58"/>
        <v>86</v>
      </c>
      <c r="K221" s="6">
        <f t="shared" si="64"/>
        <v>51416</v>
      </c>
      <c r="L221" s="5">
        <v>51431.7</v>
      </c>
      <c r="M221" s="6">
        <f t="shared" si="65"/>
        <v>15.69999999999709</v>
      </c>
      <c r="N221" s="6">
        <f t="shared" si="66"/>
        <v>56736</v>
      </c>
      <c r="O221" s="5">
        <v>56759.1</v>
      </c>
      <c r="P221" s="6">
        <f t="shared" si="67"/>
        <v>23.099999999998545</v>
      </c>
      <c r="Q221" s="6">
        <f t="shared" si="68"/>
        <v>15880</v>
      </c>
      <c r="R221" s="5">
        <v>15888.8</v>
      </c>
      <c r="S221" s="6">
        <f t="shared" si="69"/>
        <v>8.7999999999992724</v>
      </c>
      <c r="T221" s="6">
        <f t="shared" si="70"/>
        <v>3917</v>
      </c>
      <c r="U221" s="5">
        <v>3917.2</v>
      </c>
      <c r="V221" s="11">
        <f t="shared" si="60"/>
        <v>0.1999999999998181</v>
      </c>
      <c r="W221" s="11">
        <f t="shared" si="71"/>
        <v>14.099999999999454</v>
      </c>
      <c r="X221" s="11">
        <f t="shared" si="56"/>
        <v>61.30000000000382</v>
      </c>
      <c r="Y221" s="70">
        <f t="shared" si="61"/>
        <v>0.46994535519125685</v>
      </c>
    </row>
    <row r="222" spans="1:25" x14ac:dyDescent="0.3">
      <c r="A222" s="7">
        <v>42630</v>
      </c>
      <c r="B222" s="8">
        <v>0.20833333333333334</v>
      </c>
      <c r="C222" s="46">
        <v>183</v>
      </c>
      <c r="D222" s="6">
        <f t="shared" si="62"/>
        <v>205599</v>
      </c>
      <c r="E222" s="5">
        <v>205695</v>
      </c>
      <c r="F222" s="6">
        <f t="shared" si="59"/>
        <v>96</v>
      </c>
      <c r="G222" s="6">
        <f t="shared" si="63"/>
        <v>488</v>
      </c>
      <c r="H222" s="5">
        <v>488</v>
      </c>
      <c r="I222" s="6">
        <f t="shared" si="57"/>
        <v>0</v>
      </c>
      <c r="J222" s="31">
        <f t="shared" si="58"/>
        <v>96</v>
      </c>
      <c r="K222" s="6">
        <f t="shared" si="64"/>
        <v>51431.7</v>
      </c>
      <c r="L222" s="5">
        <v>51443.6</v>
      </c>
      <c r="M222" s="6">
        <f t="shared" si="65"/>
        <v>11.900000000001455</v>
      </c>
      <c r="N222" s="6">
        <f t="shared" si="66"/>
        <v>56759.1</v>
      </c>
      <c r="O222" s="5">
        <v>56777.1</v>
      </c>
      <c r="P222" s="6">
        <f t="shared" si="67"/>
        <v>18</v>
      </c>
      <c r="Q222" s="6">
        <f t="shared" si="68"/>
        <v>15888.8</v>
      </c>
      <c r="R222" s="5">
        <v>15900.7</v>
      </c>
      <c r="S222" s="6">
        <f t="shared" si="69"/>
        <v>11.900000000001455</v>
      </c>
      <c r="T222" s="6">
        <f t="shared" si="70"/>
        <v>3917.2</v>
      </c>
      <c r="U222" s="5">
        <v>3917.2</v>
      </c>
      <c r="V222" s="11">
        <f t="shared" si="60"/>
        <v>0</v>
      </c>
      <c r="W222" s="11">
        <f t="shared" si="71"/>
        <v>6.0999999999985448</v>
      </c>
      <c r="X222" s="11">
        <f t="shared" si="56"/>
        <v>72.19999999999709</v>
      </c>
      <c r="Y222" s="70">
        <f t="shared" si="61"/>
        <v>0.52459016393442626</v>
      </c>
    </row>
    <row r="223" spans="1:25" x14ac:dyDescent="0.3">
      <c r="A223" s="7">
        <v>42631</v>
      </c>
      <c r="B223" s="8">
        <v>0.25</v>
      </c>
      <c r="C223" s="46">
        <v>104</v>
      </c>
      <c r="D223" s="6">
        <f t="shared" si="62"/>
        <v>205695</v>
      </c>
      <c r="E223" s="5">
        <v>205806</v>
      </c>
      <c r="F223" s="6">
        <f t="shared" si="59"/>
        <v>111</v>
      </c>
      <c r="G223" s="6">
        <f t="shared" si="63"/>
        <v>488</v>
      </c>
      <c r="H223" s="5">
        <v>488</v>
      </c>
      <c r="I223" s="6">
        <f t="shared" si="57"/>
        <v>0</v>
      </c>
      <c r="J223" s="31">
        <f t="shared" si="58"/>
        <v>111</v>
      </c>
      <c r="K223" s="6">
        <f t="shared" si="64"/>
        <v>51443.6</v>
      </c>
      <c r="L223" s="5">
        <v>51459</v>
      </c>
      <c r="M223" s="6">
        <f t="shared" si="65"/>
        <v>15.400000000001455</v>
      </c>
      <c r="N223" s="6">
        <f t="shared" si="66"/>
        <v>56777.1</v>
      </c>
      <c r="O223" s="5">
        <v>56801</v>
      </c>
      <c r="P223" s="6">
        <f t="shared" si="67"/>
        <v>23.900000000001455</v>
      </c>
      <c r="Q223" s="6">
        <f t="shared" si="68"/>
        <v>15900.7</v>
      </c>
      <c r="R223" s="5">
        <v>15913</v>
      </c>
      <c r="S223" s="6">
        <f t="shared" si="69"/>
        <v>12.299999999999272</v>
      </c>
      <c r="T223" s="6">
        <f t="shared" si="70"/>
        <v>3917.2</v>
      </c>
      <c r="U223" s="5">
        <v>3917</v>
      </c>
      <c r="V223" s="11">
        <f t="shared" si="60"/>
        <v>-0.1999999999998181</v>
      </c>
      <c r="W223" s="11">
        <f t="shared" si="71"/>
        <v>11.800000000002001</v>
      </c>
      <c r="X223" s="11">
        <f t="shared" si="56"/>
        <v>83.499999999999091</v>
      </c>
      <c r="Y223" s="70">
        <f t="shared" si="61"/>
        <v>1.0673076923076923</v>
      </c>
    </row>
    <row r="224" spans="1:25" x14ac:dyDescent="0.3">
      <c r="A224" s="7">
        <v>42632</v>
      </c>
      <c r="B224" s="8">
        <v>0.25</v>
      </c>
      <c r="C224" s="46">
        <v>80</v>
      </c>
      <c r="D224" s="6">
        <f t="shared" si="62"/>
        <v>205806</v>
      </c>
      <c r="E224" s="5">
        <v>205892</v>
      </c>
      <c r="F224" s="6">
        <f t="shared" si="59"/>
        <v>86</v>
      </c>
      <c r="G224" s="6">
        <f t="shared" si="63"/>
        <v>488</v>
      </c>
      <c r="H224" s="5">
        <v>488</v>
      </c>
      <c r="I224" s="6">
        <f t="shared" si="57"/>
        <v>0</v>
      </c>
      <c r="J224" s="31">
        <f t="shared" si="58"/>
        <v>86</v>
      </c>
      <c r="K224" s="6">
        <f t="shared" si="64"/>
        <v>51459</v>
      </c>
      <c r="L224" s="5">
        <v>51478</v>
      </c>
      <c r="M224" s="6">
        <f t="shared" si="65"/>
        <v>19</v>
      </c>
      <c r="N224" s="6">
        <f t="shared" si="66"/>
        <v>56801</v>
      </c>
      <c r="O224" s="5">
        <v>56820</v>
      </c>
      <c r="P224" s="6">
        <f t="shared" si="67"/>
        <v>19</v>
      </c>
      <c r="Q224" s="6">
        <f t="shared" si="68"/>
        <v>15913</v>
      </c>
      <c r="R224" s="5">
        <v>15924</v>
      </c>
      <c r="S224" s="6">
        <f t="shared" si="69"/>
        <v>11</v>
      </c>
      <c r="T224" s="6">
        <f t="shared" si="70"/>
        <v>3917</v>
      </c>
      <c r="U224" s="5">
        <v>3917</v>
      </c>
      <c r="V224" s="11">
        <f t="shared" si="60"/>
        <v>0</v>
      </c>
      <c r="W224" s="11">
        <f t="shared" si="71"/>
        <v>8</v>
      </c>
      <c r="X224" s="11">
        <f t="shared" si="56"/>
        <v>56</v>
      </c>
      <c r="Y224" s="70">
        <f t="shared" si="61"/>
        <v>1.075</v>
      </c>
    </row>
    <row r="225" spans="1:25" x14ac:dyDescent="0.3">
      <c r="A225" s="7">
        <v>42633</v>
      </c>
      <c r="B225" s="8">
        <v>0.20833333333333334</v>
      </c>
      <c r="C225" s="46">
        <v>87</v>
      </c>
      <c r="D225" s="6">
        <f t="shared" si="62"/>
        <v>205892</v>
      </c>
      <c r="E225" s="5">
        <v>205998</v>
      </c>
      <c r="F225" s="6">
        <f t="shared" si="59"/>
        <v>106</v>
      </c>
      <c r="G225" s="6">
        <f t="shared" si="63"/>
        <v>488</v>
      </c>
      <c r="H225" s="5">
        <v>488</v>
      </c>
      <c r="I225" s="6">
        <f t="shared" si="57"/>
        <v>0</v>
      </c>
      <c r="J225" s="31">
        <f t="shared" si="58"/>
        <v>106</v>
      </c>
      <c r="K225" s="6">
        <f t="shared" si="64"/>
        <v>51478</v>
      </c>
      <c r="L225" s="5">
        <v>51500.6</v>
      </c>
      <c r="M225" s="6">
        <f t="shared" si="65"/>
        <v>22.599999999998545</v>
      </c>
      <c r="N225" s="6">
        <f t="shared" si="66"/>
        <v>56820</v>
      </c>
      <c r="O225" s="5">
        <v>56860.7</v>
      </c>
      <c r="P225" s="6">
        <f t="shared" si="67"/>
        <v>40.69999999999709</v>
      </c>
      <c r="Q225" s="6">
        <f t="shared" si="68"/>
        <v>15924</v>
      </c>
      <c r="R225" s="5">
        <v>15935.2</v>
      </c>
      <c r="S225" s="6">
        <f t="shared" si="69"/>
        <v>11.200000000000728</v>
      </c>
      <c r="T225" s="6">
        <f t="shared" si="70"/>
        <v>3917</v>
      </c>
      <c r="U225" s="5">
        <v>3917.2</v>
      </c>
      <c r="V225" s="11">
        <f t="shared" si="60"/>
        <v>0.1999999999998181</v>
      </c>
      <c r="W225" s="11">
        <f t="shared" si="71"/>
        <v>29.299999999996544</v>
      </c>
      <c r="X225" s="11">
        <f t="shared" ref="X225:X288" si="72">J225-M225-S225-V225</f>
        <v>72.000000000000909</v>
      </c>
      <c r="Y225" s="70">
        <f t="shared" si="61"/>
        <v>1.2183908045977012</v>
      </c>
    </row>
    <row r="226" spans="1:25" x14ac:dyDescent="0.3">
      <c r="A226" s="7">
        <v>42634</v>
      </c>
      <c r="B226" s="8">
        <v>0.20833333333333334</v>
      </c>
      <c r="C226" s="46">
        <v>78</v>
      </c>
      <c r="D226" s="6">
        <f t="shared" si="62"/>
        <v>205998</v>
      </c>
      <c r="E226" s="5">
        <v>206072</v>
      </c>
      <c r="F226" s="6">
        <f t="shared" si="59"/>
        <v>74</v>
      </c>
      <c r="G226" s="6">
        <f t="shared" si="63"/>
        <v>488</v>
      </c>
      <c r="H226" s="5">
        <v>488</v>
      </c>
      <c r="I226" s="6">
        <f t="shared" si="57"/>
        <v>0</v>
      </c>
      <c r="J226" s="31">
        <f t="shared" si="58"/>
        <v>74</v>
      </c>
      <c r="K226" s="6">
        <f t="shared" si="64"/>
        <v>51500.6</v>
      </c>
      <c r="L226" s="5">
        <v>51516.3</v>
      </c>
      <c r="M226" s="6">
        <f t="shared" si="65"/>
        <v>15.700000000004366</v>
      </c>
      <c r="N226" s="6">
        <f t="shared" si="66"/>
        <v>56860.7</v>
      </c>
      <c r="O226" s="5">
        <v>56883.8</v>
      </c>
      <c r="P226" s="6">
        <f t="shared" si="67"/>
        <v>23.100000000005821</v>
      </c>
      <c r="Q226" s="6">
        <f t="shared" si="68"/>
        <v>15935.2</v>
      </c>
      <c r="R226" s="5">
        <v>15945.3</v>
      </c>
      <c r="S226" s="6">
        <f t="shared" si="69"/>
        <v>10.099999999998545</v>
      </c>
      <c r="T226" s="6">
        <f t="shared" si="70"/>
        <v>3917.2</v>
      </c>
      <c r="U226" s="5">
        <v>3917.2</v>
      </c>
      <c r="V226" s="11">
        <f t="shared" si="60"/>
        <v>0</v>
      </c>
      <c r="W226" s="11">
        <f t="shared" si="71"/>
        <v>13.000000000007276</v>
      </c>
      <c r="X226" s="11">
        <f t="shared" si="72"/>
        <v>48.19999999999709</v>
      </c>
      <c r="Y226" s="70">
        <f t="shared" si="61"/>
        <v>0.94871794871794868</v>
      </c>
    </row>
    <row r="227" spans="1:25" x14ac:dyDescent="0.3">
      <c r="A227" s="7">
        <v>42635</v>
      </c>
      <c r="B227" s="8">
        <v>0.25</v>
      </c>
      <c r="C227" s="46">
        <v>89</v>
      </c>
      <c r="D227" s="6">
        <f t="shared" si="62"/>
        <v>206072</v>
      </c>
      <c r="E227" s="5">
        <v>206147</v>
      </c>
      <c r="F227" s="6">
        <f t="shared" si="59"/>
        <v>75</v>
      </c>
      <c r="G227" s="6">
        <f t="shared" si="63"/>
        <v>488</v>
      </c>
      <c r="H227" s="5">
        <v>488</v>
      </c>
      <c r="I227" s="6">
        <f t="shared" si="57"/>
        <v>0</v>
      </c>
      <c r="J227" s="31">
        <f t="shared" si="58"/>
        <v>75</v>
      </c>
      <c r="K227" s="6">
        <f t="shared" si="64"/>
        <v>51516.3</v>
      </c>
      <c r="L227" s="5">
        <v>51529</v>
      </c>
      <c r="M227" s="6">
        <f t="shared" si="65"/>
        <v>12.69999999999709</v>
      </c>
      <c r="N227" s="6">
        <f t="shared" si="66"/>
        <v>56883.8</v>
      </c>
      <c r="O227" s="5">
        <v>56906</v>
      </c>
      <c r="P227" s="6">
        <f t="shared" si="67"/>
        <v>22.19999999999709</v>
      </c>
      <c r="Q227" s="6">
        <f t="shared" si="68"/>
        <v>15945.3</v>
      </c>
      <c r="R227" s="5">
        <v>15955</v>
      </c>
      <c r="S227" s="6">
        <f t="shared" si="69"/>
        <v>9.7000000000007276</v>
      </c>
      <c r="T227" s="6">
        <f t="shared" si="70"/>
        <v>3917.2</v>
      </c>
      <c r="U227" s="5">
        <v>3917</v>
      </c>
      <c r="V227" s="11">
        <f t="shared" si="60"/>
        <v>-0.1999999999998181</v>
      </c>
      <c r="W227" s="11">
        <f t="shared" si="71"/>
        <v>12.69999999999618</v>
      </c>
      <c r="X227" s="11">
        <f t="shared" si="72"/>
        <v>52.800000000002001</v>
      </c>
      <c r="Y227" s="70">
        <f t="shared" si="61"/>
        <v>0.84269662921348309</v>
      </c>
    </row>
    <row r="228" spans="1:25" x14ac:dyDescent="0.3">
      <c r="A228" s="7">
        <v>42636</v>
      </c>
      <c r="B228" s="8">
        <v>0.25</v>
      </c>
      <c r="C228" s="46">
        <v>91</v>
      </c>
      <c r="D228" s="6">
        <f t="shared" si="62"/>
        <v>206147</v>
      </c>
      <c r="E228" s="5">
        <v>206241</v>
      </c>
      <c r="F228" s="6">
        <f t="shared" si="59"/>
        <v>94</v>
      </c>
      <c r="G228" s="6">
        <f t="shared" si="63"/>
        <v>488</v>
      </c>
      <c r="H228" s="5">
        <v>488</v>
      </c>
      <c r="I228" s="6">
        <f t="shared" si="57"/>
        <v>0</v>
      </c>
      <c r="J228" s="31">
        <f t="shared" si="58"/>
        <v>94</v>
      </c>
      <c r="K228" s="6">
        <f t="shared" si="64"/>
        <v>51529</v>
      </c>
      <c r="L228" s="5">
        <v>51541</v>
      </c>
      <c r="M228" s="6">
        <f t="shared" si="65"/>
        <v>12</v>
      </c>
      <c r="N228" s="6">
        <f t="shared" si="66"/>
        <v>56906</v>
      </c>
      <c r="O228" s="5">
        <v>56921</v>
      </c>
      <c r="P228" s="6">
        <f t="shared" si="67"/>
        <v>15</v>
      </c>
      <c r="Q228" s="6">
        <f t="shared" si="68"/>
        <v>15955</v>
      </c>
      <c r="R228" s="5">
        <v>15964</v>
      </c>
      <c r="S228" s="6">
        <f t="shared" si="69"/>
        <v>9</v>
      </c>
      <c r="T228" s="6">
        <f t="shared" si="70"/>
        <v>3917</v>
      </c>
      <c r="U228" s="5">
        <v>3917</v>
      </c>
      <c r="V228" s="11">
        <f t="shared" si="60"/>
        <v>0</v>
      </c>
      <c r="W228" s="11">
        <f t="shared" si="71"/>
        <v>6</v>
      </c>
      <c r="X228" s="11">
        <f t="shared" si="72"/>
        <v>73</v>
      </c>
      <c r="Y228" s="70">
        <f t="shared" si="61"/>
        <v>1.0329670329670331</v>
      </c>
    </row>
    <row r="229" spans="1:25" x14ac:dyDescent="0.3">
      <c r="A229" s="7">
        <v>42637</v>
      </c>
      <c r="B229" s="8">
        <v>0.20833333333333334</v>
      </c>
      <c r="C229" s="46">
        <v>139</v>
      </c>
      <c r="D229" s="6">
        <f t="shared" si="62"/>
        <v>206241</v>
      </c>
      <c r="E229" s="5">
        <v>206307</v>
      </c>
      <c r="F229" s="6">
        <f t="shared" si="59"/>
        <v>66</v>
      </c>
      <c r="G229" s="6">
        <f t="shared" si="63"/>
        <v>488</v>
      </c>
      <c r="H229" s="5">
        <v>488</v>
      </c>
      <c r="I229" s="6">
        <f t="shared" si="57"/>
        <v>0</v>
      </c>
      <c r="J229" s="31">
        <f t="shared" si="58"/>
        <v>66</v>
      </c>
      <c r="K229" s="6">
        <f t="shared" si="64"/>
        <v>51541</v>
      </c>
      <c r="L229" s="5">
        <v>51549.599999999999</v>
      </c>
      <c r="M229" s="6">
        <f t="shared" si="65"/>
        <v>8.5999999999985448</v>
      </c>
      <c r="N229" s="6">
        <f t="shared" si="66"/>
        <v>56921</v>
      </c>
      <c r="O229" s="5">
        <v>56933.9</v>
      </c>
      <c r="P229" s="6">
        <f t="shared" si="67"/>
        <v>12.900000000001455</v>
      </c>
      <c r="Q229" s="6">
        <f t="shared" si="68"/>
        <v>15964</v>
      </c>
      <c r="R229" s="5">
        <v>15971.7</v>
      </c>
      <c r="S229" s="6">
        <f t="shared" si="69"/>
        <v>7.7000000000007276</v>
      </c>
      <c r="T229" s="6">
        <f t="shared" si="70"/>
        <v>3917</v>
      </c>
      <c r="U229" s="5">
        <v>3917.1</v>
      </c>
      <c r="V229" s="11">
        <f t="shared" si="60"/>
        <v>9.9999999999909051E-2</v>
      </c>
      <c r="W229" s="11">
        <f t="shared" si="71"/>
        <v>5.1000000000008185</v>
      </c>
      <c r="X229" s="11">
        <f t="shared" si="72"/>
        <v>49.600000000000819</v>
      </c>
      <c r="Y229" s="70">
        <f t="shared" si="61"/>
        <v>0.47482014388489208</v>
      </c>
    </row>
    <row r="230" spans="1:25" x14ac:dyDescent="0.3">
      <c r="A230" s="7">
        <v>42638</v>
      </c>
      <c r="B230" s="8">
        <v>0.20833333333333334</v>
      </c>
      <c r="C230" s="46">
        <v>91</v>
      </c>
      <c r="D230" s="6">
        <f t="shared" si="62"/>
        <v>206307</v>
      </c>
      <c r="E230" s="5">
        <v>206389</v>
      </c>
      <c r="F230" s="6">
        <f t="shared" si="59"/>
        <v>82</v>
      </c>
      <c r="G230" s="6">
        <f t="shared" si="63"/>
        <v>488</v>
      </c>
      <c r="H230" s="5">
        <v>488</v>
      </c>
      <c r="I230" s="6">
        <f t="shared" si="57"/>
        <v>0</v>
      </c>
      <c r="J230" s="31">
        <f t="shared" si="58"/>
        <v>82</v>
      </c>
      <c r="K230" s="6">
        <f t="shared" si="64"/>
        <v>51549.599999999999</v>
      </c>
      <c r="L230" s="5">
        <v>51563.8</v>
      </c>
      <c r="M230" s="6">
        <f t="shared" si="65"/>
        <v>14.200000000004366</v>
      </c>
      <c r="N230" s="6">
        <f t="shared" si="66"/>
        <v>56933.9</v>
      </c>
      <c r="O230" s="5">
        <v>56954.400000000001</v>
      </c>
      <c r="P230" s="6">
        <f t="shared" si="67"/>
        <v>20.5</v>
      </c>
      <c r="Q230" s="6">
        <f t="shared" si="68"/>
        <v>15971.7</v>
      </c>
      <c r="R230" s="5">
        <v>15978.7</v>
      </c>
      <c r="S230" s="6">
        <f t="shared" si="69"/>
        <v>7</v>
      </c>
      <c r="T230" s="6">
        <f t="shared" si="70"/>
        <v>3917.1</v>
      </c>
      <c r="U230" s="5">
        <v>3917.2</v>
      </c>
      <c r="V230" s="11">
        <f t="shared" si="60"/>
        <v>9.9999999999909051E-2</v>
      </c>
      <c r="W230" s="11">
        <f t="shared" si="71"/>
        <v>13.400000000000091</v>
      </c>
      <c r="X230" s="11">
        <f t="shared" si="72"/>
        <v>60.699999999995725</v>
      </c>
      <c r="Y230" s="70">
        <f t="shared" si="61"/>
        <v>0.90109890109890112</v>
      </c>
    </row>
    <row r="231" spans="1:25" x14ac:dyDescent="0.3">
      <c r="A231" s="7">
        <v>42639</v>
      </c>
      <c r="B231" s="8">
        <v>0.20833333333333334</v>
      </c>
      <c r="C231" s="46">
        <v>90</v>
      </c>
      <c r="D231" s="6">
        <f t="shared" si="62"/>
        <v>206389</v>
      </c>
      <c r="E231" s="5">
        <v>206471</v>
      </c>
      <c r="F231" s="6">
        <f t="shared" si="59"/>
        <v>82</v>
      </c>
      <c r="G231" s="6">
        <f t="shared" si="63"/>
        <v>488</v>
      </c>
      <c r="H231" s="5">
        <v>488</v>
      </c>
      <c r="I231" s="6">
        <f t="shared" si="57"/>
        <v>0</v>
      </c>
      <c r="J231" s="31">
        <f t="shared" si="58"/>
        <v>82</v>
      </c>
      <c r="K231" s="6">
        <f t="shared" si="64"/>
        <v>51563.8</v>
      </c>
      <c r="L231" s="5">
        <v>51578</v>
      </c>
      <c r="M231" s="6">
        <f t="shared" si="65"/>
        <v>14.19999999999709</v>
      </c>
      <c r="N231" s="6">
        <f t="shared" si="66"/>
        <v>56954.400000000001</v>
      </c>
      <c r="O231" s="5">
        <v>56974</v>
      </c>
      <c r="P231" s="6">
        <f t="shared" si="67"/>
        <v>19.599999999998545</v>
      </c>
      <c r="Q231" s="6">
        <f t="shared" si="68"/>
        <v>15978.7</v>
      </c>
      <c r="R231" s="5">
        <v>15987</v>
      </c>
      <c r="S231" s="6">
        <f t="shared" si="69"/>
        <v>8.2999999999992724</v>
      </c>
      <c r="T231" s="6">
        <f t="shared" si="70"/>
        <v>3917.2</v>
      </c>
      <c r="U231" s="5">
        <v>3917</v>
      </c>
      <c r="V231" s="11">
        <f t="shared" si="60"/>
        <v>-0.1999999999998181</v>
      </c>
      <c r="W231" s="11">
        <f t="shared" si="71"/>
        <v>11.499999999999091</v>
      </c>
      <c r="X231" s="11">
        <f t="shared" si="72"/>
        <v>59.700000000003456</v>
      </c>
      <c r="Y231" s="70">
        <f t="shared" si="61"/>
        <v>0.91111111111111109</v>
      </c>
    </row>
    <row r="232" spans="1:25" x14ac:dyDescent="0.3">
      <c r="A232" s="7">
        <v>42640</v>
      </c>
      <c r="B232" s="8">
        <v>0.20833333333333334</v>
      </c>
      <c r="C232" s="46">
        <v>76</v>
      </c>
      <c r="D232" s="6">
        <f t="shared" si="62"/>
        <v>206471</v>
      </c>
      <c r="E232" s="5">
        <v>206556</v>
      </c>
      <c r="F232" s="6">
        <f t="shared" si="59"/>
        <v>85</v>
      </c>
      <c r="G232" s="6">
        <f t="shared" si="63"/>
        <v>488</v>
      </c>
      <c r="H232" s="5">
        <v>488</v>
      </c>
      <c r="I232" s="6">
        <f t="shared" si="57"/>
        <v>0</v>
      </c>
      <c r="J232" s="31">
        <f t="shared" si="58"/>
        <v>85</v>
      </c>
      <c r="K232" s="6">
        <f t="shared" si="64"/>
        <v>51578</v>
      </c>
      <c r="L232" s="5">
        <v>51592</v>
      </c>
      <c r="M232" s="6">
        <f t="shared" si="65"/>
        <v>14</v>
      </c>
      <c r="N232" s="6">
        <f t="shared" si="66"/>
        <v>56974</v>
      </c>
      <c r="O232" s="5">
        <v>56994</v>
      </c>
      <c r="P232" s="6">
        <f t="shared" si="67"/>
        <v>20</v>
      </c>
      <c r="Q232" s="6">
        <f t="shared" si="68"/>
        <v>15987</v>
      </c>
      <c r="R232" s="5">
        <v>15995</v>
      </c>
      <c r="S232" s="6">
        <f t="shared" si="69"/>
        <v>8</v>
      </c>
      <c r="T232" s="6">
        <f t="shared" si="70"/>
        <v>3917</v>
      </c>
      <c r="U232" s="5">
        <v>3917</v>
      </c>
      <c r="V232" s="11">
        <f t="shared" si="60"/>
        <v>0</v>
      </c>
      <c r="W232" s="11">
        <f t="shared" si="71"/>
        <v>12</v>
      </c>
      <c r="X232" s="11">
        <f t="shared" si="72"/>
        <v>63</v>
      </c>
      <c r="Y232" s="70">
        <f t="shared" si="61"/>
        <v>1.118421052631579</v>
      </c>
    </row>
    <row r="233" spans="1:25" x14ac:dyDescent="0.3">
      <c r="A233" s="7">
        <v>42641</v>
      </c>
      <c r="B233" s="8">
        <v>0.20833333333333334</v>
      </c>
      <c r="C233" s="46">
        <v>45</v>
      </c>
      <c r="D233" s="6">
        <f t="shared" si="62"/>
        <v>206556</v>
      </c>
      <c r="E233" s="5">
        <v>206631</v>
      </c>
      <c r="F233" s="6">
        <f t="shared" si="59"/>
        <v>75</v>
      </c>
      <c r="G233" s="6">
        <f t="shared" si="63"/>
        <v>488</v>
      </c>
      <c r="H233" s="5">
        <v>488</v>
      </c>
      <c r="I233" s="6">
        <f t="shared" si="57"/>
        <v>0</v>
      </c>
      <c r="J233" s="31">
        <f t="shared" si="58"/>
        <v>75</v>
      </c>
      <c r="K233" s="6">
        <f t="shared" si="64"/>
        <v>51592</v>
      </c>
      <c r="L233" s="5">
        <v>51606</v>
      </c>
      <c r="M233" s="6">
        <f t="shared" si="65"/>
        <v>14</v>
      </c>
      <c r="N233" s="6">
        <f t="shared" si="66"/>
        <v>56994</v>
      </c>
      <c r="O233" s="5">
        <v>57006.3</v>
      </c>
      <c r="P233" s="6">
        <f t="shared" si="67"/>
        <v>12.30000000000291</v>
      </c>
      <c r="Q233" s="6">
        <f t="shared" si="68"/>
        <v>15995</v>
      </c>
      <c r="R233" s="5">
        <v>16001.7</v>
      </c>
      <c r="S233" s="6">
        <f t="shared" si="69"/>
        <v>6.7000000000007276</v>
      </c>
      <c r="T233" s="6">
        <f t="shared" si="70"/>
        <v>3917</v>
      </c>
      <c r="U233" s="5">
        <v>3917.1</v>
      </c>
      <c r="V233" s="11">
        <f t="shared" si="60"/>
        <v>9.9999999999909051E-2</v>
      </c>
      <c r="W233" s="11">
        <f t="shared" si="71"/>
        <v>5.5000000000022737</v>
      </c>
      <c r="X233" s="11">
        <f t="shared" si="72"/>
        <v>54.199999999999363</v>
      </c>
      <c r="Y233" s="70">
        <f t="shared" si="61"/>
        <v>1.6666666666666667</v>
      </c>
    </row>
    <row r="234" spans="1:25" x14ac:dyDescent="0.3">
      <c r="A234" s="7">
        <v>42642</v>
      </c>
      <c r="B234" s="8">
        <v>0.20833333333333334</v>
      </c>
      <c r="C234" s="46">
        <v>58</v>
      </c>
      <c r="D234" s="6">
        <f t="shared" si="62"/>
        <v>206631</v>
      </c>
      <c r="E234" s="5">
        <v>206718</v>
      </c>
      <c r="F234" s="6">
        <f t="shared" si="59"/>
        <v>87</v>
      </c>
      <c r="G234" s="6">
        <f t="shared" si="63"/>
        <v>488</v>
      </c>
      <c r="H234" s="5">
        <v>488</v>
      </c>
      <c r="I234" s="6">
        <f t="shared" si="57"/>
        <v>0</v>
      </c>
      <c r="J234" s="31">
        <f t="shared" si="58"/>
        <v>87</v>
      </c>
      <c r="K234" s="6">
        <f t="shared" si="64"/>
        <v>51606</v>
      </c>
      <c r="L234" s="5">
        <v>51619</v>
      </c>
      <c r="M234" s="6">
        <f t="shared" si="65"/>
        <v>13</v>
      </c>
      <c r="N234" s="6">
        <f t="shared" si="66"/>
        <v>57006.3</v>
      </c>
      <c r="O234" s="5">
        <v>57027.4</v>
      </c>
      <c r="P234" s="6">
        <f t="shared" si="67"/>
        <v>21.099999999998545</v>
      </c>
      <c r="Q234" s="6">
        <f t="shared" si="68"/>
        <v>16001.7</v>
      </c>
      <c r="R234" s="5">
        <v>16008.8</v>
      </c>
      <c r="S234" s="6">
        <f t="shared" si="69"/>
        <v>7.0999999999985448</v>
      </c>
      <c r="T234" s="6">
        <f t="shared" si="70"/>
        <v>3917.1</v>
      </c>
      <c r="U234" s="5">
        <v>3917.2</v>
      </c>
      <c r="V234" s="11">
        <f t="shared" si="60"/>
        <v>9.9999999999909051E-2</v>
      </c>
      <c r="W234" s="11">
        <f t="shared" si="71"/>
        <v>13.900000000000091</v>
      </c>
      <c r="X234" s="11">
        <f t="shared" si="72"/>
        <v>66.800000000001546</v>
      </c>
      <c r="Y234" s="70">
        <f t="shared" si="61"/>
        <v>1.5</v>
      </c>
    </row>
    <row r="235" spans="1:25" x14ac:dyDescent="0.3">
      <c r="A235" s="7">
        <v>42643</v>
      </c>
      <c r="B235" s="8">
        <v>0.20833333333333334</v>
      </c>
      <c r="C235" s="46">
        <v>81</v>
      </c>
      <c r="D235" s="6">
        <f t="shared" si="62"/>
        <v>206718</v>
      </c>
      <c r="E235" s="5">
        <v>206796</v>
      </c>
      <c r="F235" s="6">
        <f t="shared" si="59"/>
        <v>78</v>
      </c>
      <c r="G235" s="6">
        <f t="shared" si="63"/>
        <v>488</v>
      </c>
      <c r="H235" s="5">
        <v>488</v>
      </c>
      <c r="I235" s="6">
        <f t="shared" si="57"/>
        <v>0</v>
      </c>
      <c r="J235" s="31">
        <f t="shared" si="58"/>
        <v>78</v>
      </c>
      <c r="K235" s="6">
        <f t="shared" si="64"/>
        <v>51619</v>
      </c>
      <c r="L235" s="5">
        <v>51633</v>
      </c>
      <c r="M235" s="6">
        <f t="shared" si="65"/>
        <v>14</v>
      </c>
      <c r="N235" s="6">
        <f t="shared" si="66"/>
        <v>57027.4</v>
      </c>
      <c r="O235" s="5">
        <v>57045</v>
      </c>
      <c r="P235" s="6">
        <f t="shared" si="67"/>
        <v>17.599999999998545</v>
      </c>
      <c r="Q235" s="6">
        <f t="shared" si="68"/>
        <v>16008.8</v>
      </c>
      <c r="R235" s="5">
        <v>16016</v>
      </c>
      <c r="S235" s="6">
        <f t="shared" si="69"/>
        <v>7.2000000000007276</v>
      </c>
      <c r="T235" s="6">
        <f t="shared" si="70"/>
        <v>3917.2</v>
      </c>
      <c r="U235" s="5">
        <v>3917</v>
      </c>
      <c r="V235" s="11">
        <f t="shared" si="60"/>
        <v>-0.1999999999998181</v>
      </c>
      <c r="W235" s="11">
        <f t="shared" si="71"/>
        <v>10.599999999997635</v>
      </c>
      <c r="X235" s="11">
        <f t="shared" si="72"/>
        <v>56.999999999999091</v>
      </c>
      <c r="Y235" s="70">
        <f t="shared" si="61"/>
        <v>0.96296296296296291</v>
      </c>
    </row>
    <row r="236" spans="1:25" x14ac:dyDescent="0.3">
      <c r="A236" s="7">
        <v>42644</v>
      </c>
      <c r="B236" s="8">
        <v>0.20833333333333334</v>
      </c>
      <c r="C236" s="46">
        <v>112</v>
      </c>
      <c r="D236" s="6">
        <f t="shared" si="62"/>
        <v>206796</v>
      </c>
      <c r="E236" s="5">
        <v>206884</v>
      </c>
      <c r="F236" s="6">
        <f t="shared" si="59"/>
        <v>88</v>
      </c>
      <c r="G236" s="6">
        <f t="shared" si="63"/>
        <v>488</v>
      </c>
      <c r="H236" s="5">
        <v>488</v>
      </c>
      <c r="I236" s="6">
        <f t="shared" si="57"/>
        <v>0</v>
      </c>
      <c r="J236" s="31">
        <f t="shared" si="58"/>
        <v>88</v>
      </c>
      <c r="K236" s="6">
        <f t="shared" si="64"/>
        <v>51633</v>
      </c>
      <c r="L236" s="5">
        <v>51646</v>
      </c>
      <c r="M236" s="6">
        <f t="shared" si="65"/>
        <v>13</v>
      </c>
      <c r="N236" s="6">
        <f t="shared" si="66"/>
        <v>57045</v>
      </c>
      <c r="O236" s="5">
        <v>57065</v>
      </c>
      <c r="P236" s="6">
        <f t="shared" si="67"/>
        <v>20</v>
      </c>
      <c r="Q236" s="6">
        <f t="shared" si="68"/>
        <v>16016</v>
      </c>
      <c r="R236" s="5">
        <v>16024</v>
      </c>
      <c r="S236" s="6">
        <f t="shared" si="69"/>
        <v>8</v>
      </c>
      <c r="T236" s="6">
        <f t="shared" si="70"/>
        <v>3917</v>
      </c>
      <c r="U236" s="5">
        <v>3917</v>
      </c>
      <c r="V236" s="11">
        <f t="shared" si="60"/>
        <v>0</v>
      </c>
      <c r="W236" s="11">
        <f t="shared" si="71"/>
        <v>12</v>
      </c>
      <c r="X236" s="11">
        <f t="shared" si="72"/>
        <v>67</v>
      </c>
      <c r="Y236" s="70">
        <f t="shared" si="61"/>
        <v>0.7857142857142857</v>
      </c>
    </row>
    <row r="237" spans="1:25" x14ac:dyDescent="0.3">
      <c r="A237" s="7">
        <v>42645</v>
      </c>
      <c r="B237" s="8">
        <v>0.20833333333333334</v>
      </c>
      <c r="C237" s="46">
        <v>73</v>
      </c>
      <c r="D237" s="6">
        <f t="shared" si="62"/>
        <v>206884</v>
      </c>
      <c r="E237" s="5">
        <v>206981</v>
      </c>
      <c r="F237" s="6">
        <f t="shared" si="59"/>
        <v>97</v>
      </c>
      <c r="G237" s="6">
        <f t="shared" si="63"/>
        <v>488</v>
      </c>
      <c r="H237" s="5">
        <v>488</v>
      </c>
      <c r="I237" s="6">
        <f t="shared" si="57"/>
        <v>0</v>
      </c>
      <c r="J237" s="31">
        <f t="shared" si="58"/>
        <v>97</v>
      </c>
      <c r="K237" s="6">
        <f t="shared" si="64"/>
        <v>51646</v>
      </c>
      <c r="L237" s="5">
        <v>51659.4</v>
      </c>
      <c r="M237" s="6">
        <f t="shared" si="65"/>
        <v>13.400000000001455</v>
      </c>
      <c r="N237" s="6">
        <f t="shared" si="66"/>
        <v>57065</v>
      </c>
      <c r="O237" s="5">
        <v>57088.6</v>
      </c>
      <c r="P237" s="6">
        <f t="shared" si="67"/>
        <v>23.599999999998545</v>
      </c>
      <c r="Q237" s="6">
        <f t="shared" si="68"/>
        <v>16024</v>
      </c>
      <c r="R237" s="5">
        <v>16032.3</v>
      </c>
      <c r="S237" s="6">
        <f t="shared" si="69"/>
        <v>8.2999999999992724</v>
      </c>
      <c r="T237" s="6">
        <f t="shared" si="70"/>
        <v>3917</v>
      </c>
      <c r="U237" s="5">
        <v>3918.2</v>
      </c>
      <c r="V237" s="11">
        <f t="shared" si="60"/>
        <v>1.1999999999998181</v>
      </c>
      <c r="W237" s="11">
        <f t="shared" si="71"/>
        <v>14.099999999999454</v>
      </c>
      <c r="X237" s="11">
        <f t="shared" si="72"/>
        <v>74.099999999999454</v>
      </c>
      <c r="Y237" s="70">
        <f t="shared" si="61"/>
        <v>1.3287671232876712</v>
      </c>
    </row>
    <row r="238" spans="1:25" x14ac:dyDescent="0.3">
      <c r="A238" s="7">
        <v>42646</v>
      </c>
      <c r="B238" s="8">
        <v>0.20833333333333334</v>
      </c>
      <c r="C238" s="46">
        <v>81</v>
      </c>
      <c r="D238" s="6">
        <f t="shared" si="62"/>
        <v>206981</v>
      </c>
      <c r="E238" s="5">
        <v>207075</v>
      </c>
      <c r="F238" s="6">
        <f t="shared" si="59"/>
        <v>94</v>
      </c>
      <c r="G238" s="6">
        <f t="shared" si="63"/>
        <v>488</v>
      </c>
      <c r="H238" s="5">
        <v>488</v>
      </c>
      <c r="I238" s="6">
        <f t="shared" si="57"/>
        <v>0</v>
      </c>
      <c r="J238" s="31">
        <f t="shared" si="58"/>
        <v>94</v>
      </c>
      <c r="K238" s="6">
        <f t="shared" si="64"/>
        <v>51659.4</v>
      </c>
      <c r="L238" s="5">
        <v>51675.9</v>
      </c>
      <c r="M238" s="6">
        <f t="shared" si="65"/>
        <v>16.5</v>
      </c>
      <c r="N238" s="6">
        <f t="shared" si="66"/>
        <v>57088.6</v>
      </c>
      <c r="O238" s="5">
        <v>57110.3</v>
      </c>
      <c r="P238" s="6">
        <f t="shared" si="67"/>
        <v>21.700000000004366</v>
      </c>
      <c r="Q238" s="6">
        <f t="shared" si="68"/>
        <v>16032.3</v>
      </c>
      <c r="R238" s="5">
        <v>16040.7</v>
      </c>
      <c r="S238" s="6">
        <f t="shared" si="69"/>
        <v>8.4000000000014552</v>
      </c>
      <c r="T238" s="6">
        <f t="shared" si="70"/>
        <v>3918.2</v>
      </c>
      <c r="U238" s="5">
        <v>3918.6</v>
      </c>
      <c r="V238" s="11">
        <f t="shared" si="60"/>
        <v>0.40000000000009095</v>
      </c>
      <c r="W238" s="11">
        <f t="shared" si="71"/>
        <v>12.900000000002819</v>
      </c>
      <c r="X238" s="11">
        <f t="shared" si="72"/>
        <v>68.699999999998454</v>
      </c>
      <c r="Y238" s="70">
        <f t="shared" si="61"/>
        <v>1.1604938271604939</v>
      </c>
    </row>
    <row r="239" spans="1:25" x14ac:dyDescent="0.3">
      <c r="A239" s="7">
        <v>42647</v>
      </c>
      <c r="B239" s="8">
        <v>0.25</v>
      </c>
      <c r="C239" s="46">
        <v>68</v>
      </c>
      <c r="D239" s="6">
        <f t="shared" si="62"/>
        <v>207075</v>
      </c>
      <c r="E239" s="5">
        <v>207159</v>
      </c>
      <c r="F239" s="6">
        <f t="shared" si="59"/>
        <v>84</v>
      </c>
      <c r="G239" s="6">
        <f t="shared" si="63"/>
        <v>488</v>
      </c>
      <c r="H239" s="5">
        <v>488</v>
      </c>
      <c r="I239" s="6">
        <f t="shared" si="57"/>
        <v>0</v>
      </c>
      <c r="J239" s="31">
        <f t="shared" si="58"/>
        <v>84</v>
      </c>
      <c r="K239" s="6">
        <f t="shared" si="64"/>
        <v>51675.9</v>
      </c>
      <c r="L239" s="5">
        <v>51688</v>
      </c>
      <c r="M239" s="6">
        <f t="shared" si="65"/>
        <v>12.099999999998545</v>
      </c>
      <c r="N239" s="6">
        <f t="shared" si="66"/>
        <v>57110.3</v>
      </c>
      <c r="O239" s="5">
        <v>57134</v>
      </c>
      <c r="P239" s="6">
        <f t="shared" si="67"/>
        <v>23.69999999999709</v>
      </c>
      <c r="Q239" s="6">
        <f t="shared" si="68"/>
        <v>16040.7</v>
      </c>
      <c r="R239" s="5">
        <v>16047</v>
      </c>
      <c r="S239" s="6">
        <f t="shared" si="69"/>
        <v>6.2999999999992724</v>
      </c>
      <c r="T239" s="6">
        <f t="shared" si="70"/>
        <v>3918.6</v>
      </c>
      <c r="U239" s="5">
        <v>3918</v>
      </c>
      <c r="V239" s="11">
        <f t="shared" si="60"/>
        <v>-0.59999999999990905</v>
      </c>
      <c r="W239" s="11">
        <f t="shared" si="71"/>
        <v>17.999999999997726</v>
      </c>
      <c r="X239" s="11">
        <f t="shared" si="72"/>
        <v>66.200000000002092</v>
      </c>
      <c r="Y239" s="70">
        <f t="shared" si="61"/>
        <v>1.2352941176470589</v>
      </c>
    </row>
    <row r="240" spans="1:25" x14ac:dyDescent="0.3">
      <c r="A240" s="7">
        <v>42648</v>
      </c>
      <c r="B240" s="8">
        <v>0.20833333333333334</v>
      </c>
      <c r="C240" s="46">
        <v>79</v>
      </c>
      <c r="D240" s="6">
        <f t="shared" si="62"/>
        <v>207159</v>
      </c>
      <c r="E240" s="5">
        <v>207220</v>
      </c>
      <c r="F240" s="6">
        <f t="shared" si="59"/>
        <v>61</v>
      </c>
      <c r="G240" s="6">
        <f t="shared" si="63"/>
        <v>488</v>
      </c>
      <c r="H240" s="5">
        <v>488</v>
      </c>
      <c r="I240" s="6">
        <f t="shared" si="57"/>
        <v>0</v>
      </c>
      <c r="J240" s="31">
        <f t="shared" si="58"/>
        <v>61</v>
      </c>
      <c r="K240" s="6">
        <f t="shared" si="64"/>
        <v>51688</v>
      </c>
      <c r="L240" s="5">
        <v>51698</v>
      </c>
      <c r="M240" s="6">
        <f t="shared" si="65"/>
        <v>10</v>
      </c>
      <c r="N240" s="6">
        <f t="shared" si="66"/>
        <v>57134</v>
      </c>
      <c r="O240" s="5">
        <v>57150</v>
      </c>
      <c r="P240" s="6">
        <f t="shared" si="67"/>
        <v>16</v>
      </c>
      <c r="Q240" s="6">
        <f t="shared" si="68"/>
        <v>16047</v>
      </c>
      <c r="R240" s="5">
        <v>16054</v>
      </c>
      <c r="S240" s="6">
        <f t="shared" si="69"/>
        <v>7</v>
      </c>
      <c r="T240" s="6">
        <f t="shared" si="70"/>
        <v>3918</v>
      </c>
      <c r="U240" s="5">
        <v>3918</v>
      </c>
      <c r="V240" s="11">
        <f t="shared" si="60"/>
        <v>0</v>
      </c>
      <c r="W240" s="11">
        <f t="shared" si="71"/>
        <v>9</v>
      </c>
      <c r="X240" s="11">
        <f t="shared" si="72"/>
        <v>44</v>
      </c>
      <c r="Y240" s="70">
        <f t="shared" si="61"/>
        <v>0.77215189873417722</v>
      </c>
    </row>
    <row r="241" spans="1:25" x14ac:dyDescent="0.3">
      <c r="A241" s="7">
        <v>42649</v>
      </c>
      <c r="B241" s="8">
        <v>0.20833333333333334</v>
      </c>
      <c r="C241" s="46">
        <v>61</v>
      </c>
      <c r="D241" s="6">
        <f t="shared" si="62"/>
        <v>207220</v>
      </c>
      <c r="E241" s="5">
        <v>207304</v>
      </c>
      <c r="F241" s="6">
        <f t="shared" si="59"/>
        <v>84</v>
      </c>
      <c r="G241" s="6">
        <f t="shared" si="63"/>
        <v>488</v>
      </c>
      <c r="H241" s="5">
        <v>488</v>
      </c>
      <c r="I241" s="6">
        <f t="shared" si="57"/>
        <v>0</v>
      </c>
      <c r="J241" s="31">
        <f t="shared" si="58"/>
        <v>84</v>
      </c>
      <c r="K241" s="6">
        <f t="shared" si="64"/>
        <v>51698</v>
      </c>
      <c r="L241" s="5">
        <v>51710.5</v>
      </c>
      <c r="M241" s="6">
        <f t="shared" si="65"/>
        <v>12.5</v>
      </c>
      <c r="N241" s="6">
        <f t="shared" si="66"/>
        <v>57150</v>
      </c>
      <c r="O241" s="5">
        <v>57165.8</v>
      </c>
      <c r="P241" s="6">
        <f t="shared" si="67"/>
        <v>15.80000000000291</v>
      </c>
      <c r="Q241" s="6">
        <f t="shared" si="68"/>
        <v>16054</v>
      </c>
      <c r="R241" s="5">
        <v>16061.7</v>
      </c>
      <c r="S241" s="6">
        <f t="shared" si="69"/>
        <v>7.7000000000007276</v>
      </c>
      <c r="T241" s="6">
        <f t="shared" si="70"/>
        <v>3918</v>
      </c>
      <c r="U241" s="5">
        <v>3918.6</v>
      </c>
      <c r="V241" s="11">
        <f t="shared" si="60"/>
        <v>0.59999999999990905</v>
      </c>
      <c r="W241" s="11">
        <f t="shared" si="71"/>
        <v>7.5000000000022737</v>
      </c>
      <c r="X241" s="11">
        <f t="shared" si="72"/>
        <v>63.199999999999363</v>
      </c>
      <c r="Y241" s="70">
        <f t="shared" si="61"/>
        <v>1.3770491803278688</v>
      </c>
    </row>
    <row r="242" spans="1:25" x14ac:dyDescent="0.3">
      <c r="A242" s="7">
        <v>42650</v>
      </c>
      <c r="B242" s="8">
        <v>0.20833333333333334</v>
      </c>
      <c r="C242" s="46">
        <v>84</v>
      </c>
      <c r="D242" s="6">
        <f t="shared" si="62"/>
        <v>207304</v>
      </c>
      <c r="E242" s="5">
        <v>207404</v>
      </c>
      <c r="F242" s="6">
        <f t="shared" si="59"/>
        <v>100</v>
      </c>
      <c r="G242" s="6">
        <f t="shared" si="63"/>
        <v>488</v>
      </c>
      <c r="H242" s="5">
        <v>488</v>
      </c>
      <c r="I242" s="6">
        <f t="shared" si="57"/>
        <v>0</v>
      </c>
      <c r="J242" s="31">
        <f t="shared" si="58"/>
        <v>100</v>
      </c>
      <c r="K242" s="6">
        <f t="shared" si="64"/>
        <v>51710.5</v>
      </c>
      <c r="L242" s="5">
        <v>51723.199999999997</v>
      </c>
      <c r="M242" s="6">
        <f t="shared" si="65"/>
        <v>12.69999999999709</v>
      </c>
      <c r="N242" s="6">
        <f t="shared" si="66"/>
        <v>57165.8</v>
      </c>
      <c r="O242" s="5">
        <v>57204.2</v>
      </c>
      <c r="P242" s="6">
        <f t="shared" si="67"/>
        <v>38.399999999994179</v>
      </c>
      <c r="Q242" s="6">
        <f t="shared" si="68"/>
        <v>16061.7</v>
      </c>
      <c r="R242" s="5">
        <v>16068.5</v>
      </c>
      <c r="S242" s="6">
        <f t="shared" si="69"/>
        <v>6.7999999999992724</v>
      </c>
      <c r="T242" s="6">
        <f t="shared" si="70"/>
        <v>3918.6</v>
      </c>
      <c r="U242" s="5">
        <v>3918.6</v>
      </c>
      <c r="V242" s="11">
        <f t="shared" si="60"/>
        <v>0</v>
      </c>
      <c r="W242" s="11">
        <f t="shared" si="71"/>
        <v>31.599999999994907</v>
      </c>
      <c r="X242" s="11">
        <f t="shared" si="72"/>
        <v>80.500000000003638</v>
      </c>
      <c r="Y242" s="70">
        <f t="shared" si="61"/>
        <v>1.1904761904761905</v>
      </c>
    </row>
    <row r="243" spans="1:25" x14ac:dyDescent="0.3">
      <c r="A243" s="7">
        <v>42651</v>
      </c>
      <c r="B243" s="8">
        <v>0.20833333333333334</v>
      </c>
      <c r="C243" s="46">
        <v>151</v>
      </c>
      <c r="D243" s="6">
        <f t="shared" si="62"/>
        <v>207404</v>
      </c>
      <c r="E243" s="5">
        <v>207487</v>
      </c>
      <c r="F243" s="6">
        <f t="shared" si="59"/>
        <v>83</v>
      </c>
      <c r="G243" s="6">
        <f t="shared" si="63"/>
        <v>488</v>
      </c>
      <c r="H243" s="5">
        <v>488</v>
      </c>
      <c r="I243" s="6">
        <f t="shared" si="57"/>
        <v>0</v>
      </c>
      <c r="J243" s="31">
        <f t="shared" si="58"/>
        <v>83</v>
      </c>
      <c r="K243" s="6">
        <f t="shared" si="64"/>
        <v>51723.199999999997</v>
      </c>
      <c r="L243" s="5">
        <v>51734.400000000001</v>
      </c>
      <c r="M243" s="6">
        <f t="shared" si="65"/>
        <v>11.200000000004366</v>
      </c>
      <c r="N243" s="6">
        <f t="shared" si="66"/>
        <v>57204.2</v>
      </c>
      <c r="O243" s="5">
        <v>57227.1</v>
      </c>
      <c r="P243" s="6">
        <f t="shared" si="67"/>
        <v>22.900000000001455</v>
      </c>
      <c r="Q243" s="6">
        <f t="shared" si="68"/>
        <v>16068.5</v>
      </c>
      <c r="R243" s="5">
        <v>16074.6</v>
      </c>
      <c r="S243" s="6">
        <f t="shared" si="69"/>
        <v>6.1000000000003638</v>
      </c>
      <c r="T243" s="6">
        <f t="shared" si="70"/>
        <v>3918.6</v>
      </c>
      <c r="U243" s="5">
        <v>3918.6</v>
      </c>
      <c r="V243" s="11">
        <f t="shared" si="60"/>
        <v>0</v>
      </c>
      <c r="W243" s="11">
        <f t="shared" si="71"/>
        <v>16.800000000001091</v>
      </c>
      <c r="X243" s="11">
        <f t="shared" si="72"/>
        <v>65.699999999995271</v>
      </c>
      <c r="Y243" s="70">
        <f t="shared" si="61"/>
        <v>0.54966887417218546</v>
      </c>
    </row>
    <row r="244" spans="1:25" x14ac:dyDescent="0.3">
      <c r="A244" s="7">
        <v>42652</v>
      </c>
      <c r="B244" s="8">
        <v>0.20833333333333334</v>
      </c>
      <c r="C244" s="46">
        <v>94</v>
      </c>
      <c r="D244" s="6">
        <f t="shared" si="62"/>
        <v>207487</v>
      </c>
      <c r="E244" s="5">
        <v>207569</v>
      </c>
      <c r="F244" s="6">
        <f t="shared" si="59"/>
        <v>82</v>
      </c>
      <c r="G244" s="6">
        <f t="shared" si="63"/>
        <v>488</v>
      </c>
      <c r="H244" s="5">
        <v>488</v>
      </c>
      <c r="I244" s="6">
        <f t="shared" si="57"/>
        <v>0</v>
      </c>
      <c r="J244" s="31">
        <f t="shared" si="58"/>
        <v>82</v>
      </c>
      <c r="K244" s="6">
        <f t="shared" si="64"/>
        <v>51734.400000000001</v>
      </c>
      <c r="L244" s="5">
        <v>51744</v>
      </c>
      <c r="M244" s="6">
        <f t="shared" si="65"/>
        <v>9.5999999999985448</v>
      </c>
      <c r="N244" s="6">
        <f t="shared" si="66"/>
        <v>57227.1</v>
      </c>
      <c r="O244" s="5">
        <v>57248</v>
      </c>
      <c r="P244" s="6">
        <f t="shared" si="67"/>
        <v>20.900000000001455</v>
      </c>
      <c r="Q244" s="6">
        <f t="shared" si="68"/>
        <v>16074.6</v>
      </c>
      <c r="R244" s="5">
        <v>16081</v>
      </c>
      <c r="S244" s="6">
        <f t="shared" si="69"/>
        <v>6.3999999999996362</v>
      </c>
      <c r="T244" s="6">
        <f t="shared" si="70"/>
        <v>3918.6</v>
      </c>
      <c r="U244" s="5">
        <v>3918</v>
      </c>
      <c r="V244" s="11">
        <f t="shared" si="60"/>
        <v>-0.59999999999990905</v>
      </c>
      <c r="W244" s="11">
        <f t="shared" si="71"/>
        <v>15.100000000001728</v>
      </c>
      <c r="X244" s="11">
        <f t="shared" si="72"/>
        <v>66.600000000001728</v>
      </c>
      <c r="Y244" s="70">
        <f t="shared" si="61"/>
        <v>0.87234042553191493</v>
      </c>
    </row>
    <row r="245" spans="1:25" x14ac:dyDescent="0.3">
      <c r="A245" s="7">
        <v>42653</v>
      </c>
      <c r="B245" s="8">
        <v>0.22916666666666666</v>
      </c>
      <c r="C245" s="46">
        <v>92</v>
      </c>
      <c r="D245" s="6">
        <f t="shared" si="62"/>
        <v>207569</v>
      </c>
      <c r="E245" s="5">
        <v>207659</v>
      </c>
      <c r="F245" s="6">
        <f t="shared" si="59"/>
        <v>90</v>
      </c>
      <c r="G245" s="6">
        <f t="shared" si="63"/>
        <v>488</v>
      </c>
      <c r="H245" s="5">
        <v>488</v>
      </c>
      <c r="I245" s="6">
        <f t="shared" si="57"/>
        <v>0</v>
      </c>
      <c r="J245" s="31">
        <f t="shared" si="58"/>
        <v>90</v>
      </c>
      <c r="K245" s="6">
        <f t="shared" si="64"/>
        <v>51744</v>
      </c>
      <c r="L245" s="5">
        <v>51781.3</v>
      </c>
      <c r="M245" s="6">
        <f t="shared" si="65"/>
        <v>37.30000000000291</v>
      </c>
      <c r="N245" s="6">
        <f t="shared" si="66"/>
        <v>57248</v>
      </c>
      <c r="O245" s="5">
        <v>57268.1</v>
      </c>
      <c r="P245" s="6">
        <f t="shared" si="67"/>
        <v>20.099999999998545</v>
      </c>
      <c r="Q245" s="6">
        <f t="shared" si="68"/>
        <v>16081</v>
      </c>
      <c r="R245" s="5">
        <v>16090.8</v>
      </c>
      <c r="S245" s="6">
        <f t="shared" si="69"/>
        <v>9.7999999999992724</v>
      </c>
      <c r="T245" s="6">
        <f t="shared" si="70"/>
        <v>3918</v>
      </c>
      <c r="U245" s="5">
        <v>3918.6</v>
      </c>
      <c r="V245" s="11">
        <f t="shared" si="60"/>
        <v>0.59999999999990905</v>
      </c>
      <c r="W245" s="11">
        <f t="shared" si="71"/>
        <v>9.6999999999993634</v>
      </c>
      <c r="X245" s="11">
        <f t="shared" si="72"/>
        <v>42.299999999997908</v>
      </c>
      <c r="Y245" s="70">
        <f t="shared" si="61"/>
        <v>0.97826086956521741</v>
      </c>
    </row>
    <row r="246" spans="1:25" x14ac:dyDescent="0.3">
      <c r="A246" s="7">
        <v>42654</v>
      </c>
      <c r="B246" s="8">
        <v>0.20833333333333334</v>
      </c>
      <c r="C246" s="46">
        <v>117</v>
      </c>
      <c r="D246" s="6">
        <f t="shared" si="62"/>
        <v>207659</v>
      </c>
      <c r="E246" s="5">
        <v>207730</v>
      </c>
      <c r="F246" s="6">
        <f t="shared" si="59"/>
        <v>71</v>
      </c>
      <c r="G246" s="6">
        <f t="shared" si="63"/>
        <v>488</v>
      </c>
      <c r="H246" s="5">
        <v>488</v>
      </c>
      <c r="I246" s="6">
        <f t="shared" si="57"/>
        <v>0</v>
      </c>
      <c r="J246" s="31">
        <f t="shared" si="58"/>
        <v>71</v>
      </c>
      <c r="K246" s="6">
        <f t="shared" si="64"/>
        <v>51781.3</v>
      </c>
      <c r="L246" s="5">
        <v>51776.1</v>
      </c>
      <c r="M246" s="6">
        <f t="shared" si="65"/>
        <v>-5.2000000000043656</v>
      </c>
      <c r="N246" s="6">
        <f t="shared" si="66"/>
        <v>57268.1</v>
      </c>
      <c r="O246" s="5">
        <v>57285.1</v>
      </c>
      <c r="P246" s="6">
        <f t="shared" si="67"/>
        <v>17</v>
      </c>
      <c r="Q246" s="6">
        <f t="shared" si="68"/>
        <v>16090.8</v>
      </c>
      <c r="R246" s="5">
        <v>16097.7</v>
      </c>
      <c r="S246" s="6">
        <f t="shared" si="69"/>
        <v>6.9000000000014552</v>
      </c>
      <c r="T246" s="6">
        <f t="shared" si="70"/>
        <v>3918.6</v>
      </c>
      <c r="U246" s="5">
        <v>3918.6</v>
      </c>
      <c r="V246" s="11">
        <f t="shared" si="60"/>
        <v>0</v>
      </c>
      <c r="W246" s="11">
        <f t="shared" si="71"/>
        <v>10.099999999998545</v>
      </c>
      <c r="X246" s="11">
        <f t="shared" si="72"/>
        <v>69.30000000000291</v>
      </c>
      <c r="Y246" s="70">
        <f t="shared" si="61"/>
        <v>0.60683760683760679</v>
      </c>
    </row>
    <row r="247" spans="1:25" x14ac:dyDescent="0.3">
      <c r="A247" s="7">
        <v>42655</v>
      </c>
      <c r="B247" s="8">
        <v>0.20833333333333334</v>
      </c>
      <c r="C247" s="46">
        <v>93</v>
      </c>
      <c r="D247" s="6">
        <f t="shared" si="62"/>
        <v>207730</v>
      </c>
      <c r="E247" s="5">
        <v>207808</v>
      </c>
      <c r="F247" s="6">
        <f t="shared" si="59"/>
        <v>78</v>
      </c>
      <c r="G247" s="6">
        <f t="shared" si="63"/>
        <v>488</v>
      </c>
      <c r="H247" s="5">
        <v>488</v>
      </c>
      <c r="I247" s="6">
        <f t="shared" si="57"/>
        <v>0</v>
      </c>
      <c r="J247" s="31">
        <f t="shared" si="58"/>
        <v>78</v>
      </c>
      <c r="K247" s="6">
        <f t="shared" si="64"/>
        <v>51776.1</v>
      </c>
      <c r="L247" s="5">
        <v>51793.2</v>
      </c>
      <c r="M247" s="6">
        <f t="shared" si="65"/>
        <v>17.099999999998545</v>
      </c>
      <c r="N247" s="6">
        <f t="shared" si="66"/>
        <v>57285.1</v>
      </c>
      <c r="O247" s="5">
        <v>57301.599999999999</v>
      </c>
      <c r="P247" s="6">
        <f t="shared" si="67"/>
        <v>16.5</v>
      </c>
      <c r="Q247" s="6">
        <f t="shared" si="68"/>
        <v>16097.7</v>
      </c>
      <c r="R247" s="5">
        <v>16106.3</v>
      </c>
      <c r="S247" s="6">
        <f t="shared" si="69"/>
        <v>8.5999999999985448</v>
      </c>
      <c r="T247" s="6">
        <f t="shared" si="70"/>
        <v>3918.6</v>
      </c>
      <c r="U247" s="5">
        <v>3918.6</v>
      </c>
      <c r="V247" s="11">
        <f t="shared" si="60"/>
        <v>0</v>
      </c>
      <c r="W247" s="11">
        <f t="shared" si="71"/>
        <v>7.9000000000014552</v>
      </c>
      <c r="X247" s="11">
        <f t="shared" si="72"/>
        <v>52.30000000000291</v>
      </c>
      <c r="Y247" s="70">
        <f t="shared" si="61"/>
        <v>0.83870967741935487</v>
      </c>
    </row>
    <row r="248" spans="1:25" x14ac:dyDescent="0.3">
      <c r="A248" s="7">
        <v>42656</v>
      </c>
      <c r="B248" s="8">
        <v>0.25</v>
      </c>
      <c r="C248" s="46">
        <v>82</v>
      </c>
      <c r="D248" s="6">
        <f t="shared" si="62"/>
        <v>207808</v>
      </c>
      <c r="E248" s="5">
        <v>207865</v>
      </c>
      <c r="F248" s="6">
        <f t="shared" si="59"/>
        <v>57</v>
      </c>
      <c r="G248" s="6">
        <f t="shared" si="63"/>
        <v>488</v>
      </c>
      <c r="H248" s="5">
        <v>488</v>
      </c>
      <c r="I248" s="6">
        <f t="shared" si="57"/>
        <v>0</v>
      </c>
      <c r="J248" s="31">
        <f t="shared" si="58"/>
        <v>57</v>
      </c>
      <c r="K248" s="6">
        <f t="shared" si="64"/>
        <v>51793.2</v>
      </c>
      <c r="L248" s="5">
        <v>51805</v>
      </c>
      <c r="M248" s="6">
        <f t="shared" si="65"/>
        <v>11.80000000000291</v>
      </c>
      <c r="N248" s="6">
        <f t="shared" si="66"/>
        <v>57301.599999999999</v>
      </c>
      <c r="O248" s="5">
        <v>57314</v>
      </c>
      <c r="P248" s="6">
        <f t="shared" si="67"/>
        <v>12.400000000001455</v>
      </c>
      <c r="Q248" s="6">
        <f t="shared" si="68"/>
        <v>16106.3</v>
      </c>
      <c r="R248" s="5">
        <v>16113</v>
      </c>
      <c r="S248" s="6">
        <f t="shared" si="69"/>
        <v>6.7000000000007276</v>
      </c>
      <c r="T248" s="6">
        <f t="shared" si="70"/>
        <v>3918.6</v>
      </c>
      <c r="U248" s="5">
        <v>3918</v>
      </c>
      <c r="V248" s="11">
        <f t="shared" si="60"/>
        <v>-0.59999999999990905</v>
      </c>
      <c r="W248" s="11">
        <f t="shared" si="71"/>
        <v>6.3000000000006366</v>
      </c>
      <c r="X248" s="11">
        <f t="shared" si="72"/>
        <v>39.099999999996271</v>
      </c>
      <c r="Y248" s="70">
        <f t="shared" si="61"/>
        <v>0.69512195121951215</v>
      </c>
    </row>
    <row r="249" spans="1:25" x14ac:dyDescent="0.3">
      <c r="A249" s="7">
        <v>42657</v>
      </c>
      <c r="B249" s="8">
        <v>0.20833333333333334</v>
      </c>
      <c r="C249" s="46">
        <v>80</v>
      </c>
      <c r="D249" s="6">
        <f t="shared" si="62"/>
        <v>207865</v>
      </c>
      <c r="E249" s="5">
        <v>207968</v>
      </c>
      <c r="F249" s="6">
        <f t="shared" si="59"/>
        <v>103</v>
      </c>
      <c r="G249" s="6">
        <f t="shared" si="63"/>
        <v>488</v>
      </c>
      <c r="H249" s="5">
        <v>488</v>
      </c>
      <c r="I249" s="6">
        <f t="shared" si="57"/>
        <v>0</v>
      </c>
      <c r="J249" s="31">
        <f t="shared" si="58"/>
        <v>103</v>
      </c>
      <c r="K249" s="6">
        <f t="shared" si="64"/>
        <v>51805</v>
      </c>
      <c r="L249" s="5">
        <v>51819.5</v>
      </c>
      <c r="M249" s="6">
        <f t="shared" si="65"/>
        <v>14.5</v>
      </c>
      <c r="N249" s="6">
        <f t="shared" si="66"/>
        <v>57314</v>
      </c>
      <c r="O249" s="5">
        <v>57335.4</v>
      </c>
      <c r="P249" s="6">
        <f t="shared" si="67"/>
        <v>21.400000000001455</v>
      </c>
      <c r="Q249" s="6">
        <f t="shared" si="68"/>
        <v>16113</v>
      </c>
      <c r="R249" s="5">
        <v>16122.4</v>
      </c>
      <c r="S249" s="6">
        <f t="shared" si="69"/>
        <v>9.3999999999996362</v>
      </c>
      <c r="T249" s="6">
        <f t="shared" si="70"/>
        <v>3918</v>
      </c>
      <c r="U249" s="5">
        <v>3918.6</v>
      </c>
      <c r="V249" s="11">
        <f t="shared" si="60"/>
        <v>0.59999999999990905</v>
      </c>
      <c r="W249" s="11">
        <f t="shared" si="71"/>
        <v>11.40000000000191</v>
      </c>
      <c r="X249" s="11">
        <f t="shared" si="72"/>
        <v>78.500000000000455</v>
      </c>
      <c r="Y249" s="70">
        <f t="shared" si="61"/>
        <v>1.2875000000000001</v>
      </c>
    </row>
    <row r="250" spans="1:25" x14ac:dyDescent="0.3">
      <c r="A250" s="7">
        <v>42658</v>
      </c>
      <c r="B250" s="8">
        <v>0.20833333333333334</v>
      </c>
      <c r="C250" s="46">
        <v>203</v>
      </c>
      <c r="D250" s="6">
        <f t="shared" si="62"/>
        <v>207968</v>
      </c>
      <c r="E250" s="5">
        <v>208045</v>
      </c>
      <c r="F250" s="6">
        <f t="shared" si="59"/>
        <v>77</v>
      </c>
      <c r="G250" s="6">
        <f t="shared" si="63"/>
        <v>488</v>
      </c>
      <c r="H250" s="5">
        <v>488</v>
      </c>
      <c r="I250" s="6">
        <f t="shared" si="57"/>
        <v>0</v>
      </c>
      <c r="J250" s="31">
        <f t="shared" si="58"/>
        <v>77</v>
      </c>
      <c r="K250" s="6">
        <f t="shared" si="64"/>
        <v>51819.5</v>
      </c>
      <c r="L250" s="5">
        <v>51834.1</v>
      </c>
      <c r="M250" s="6">
        <f t="shared" si="65"/>
        <v>14.599999999998545</v>
      </c>
      <c r="N250" s="6">
        <f t="shared" si="66"/>
        <v>57335.4</v>
      </c>
      <c r="O250" s="5">
        <v>57355.199999999997</v>
      </c>
      <c r="P250" s="6">
        <f t="shared" si="67"/>
        <v>19.799999999995634</v>
      </c>
      <c r="Q250" s="6">
        <f t="shared" si="68"/>
        <v>16122.4</v>
      </c>
      <c r="R250" s="5">
        <v>16129.7</v>
      </c>
      <c r="S250" s="6">
        <f t="shared" si="69"/>
        <v>7.3000000000010914</v>
      </c>
      <c r="T250" s="6">
        <f t="shared" si="70"/>
        <v>3918.6</v>
      </c>
      <c r="U250" s="5">
        <v>3918.6</v>
      </c>
      <c r="V250" s="11">
        <f t="shared" si="60"/>
        <v>0</v>
      </c>
      <c r="W250" s="11">
        <f t="shared" si="71"/>
        <v>12.499999999994543</v>
      </c>
      <c r="X250" s="11">
        <f t="shared" si="72"/>
        <v>55.100000000000364</v>
      </c>
      <c r="Y250" s="70">
        <f t="shared" si="61"/>
        <v>0.37931034482758619</v>
      </c>
    </row>
    <row r="251" spans="1:25" x14ac:dyDescent="0.3">
      <c r="A251" s="7">
        <v>42659</v>
      </c>
      <c r="B251" s="8">
        <v>0.20833333333333334</v>
      </c>
      <c r="C251" s="46">
        <v>213</v>
      </c>
      <c r="D251" s="6">
        <f t="shared" si="62"/>
        <v>208045</v>
      </c>
      <c r="E251" s="5">
        <v>208108</v>
      </c>
      <c r="F251" s="6">
        <f t="shared" si="59"/>
        <v>63</v>
      </c>
      <c r="G251" s="6">
        <f t="shared" si="63"/>
        <v>488</v>
      </c>
      <c r="H251" s="5">
        <v>488</v>
      </c>
      <c r="I251" s="6">
        <f t="shared" si="57"/>
        <v>0</v>
      </c>
      <c r="J251" s="31">
        <f t="shared" si="58"/>
        <v>63</v>
      </c>
      <c r="K251" s="6">
        <f t="shared" si="64"/>
        <v>51834.1</v>
      </c>
      <c r="L251" s="5">
        <v>51847</v>
      </c>
      <c r="M251" s="6">
        <f t="shared" si="65"/>
        <v>12.900000000001455</v>
      </c>
      <c r="N251" s="6">
        <f t="shared" si="66"/>
        <v>57355.199999999997</v>
      </c>
      <c r="O251" s="5">
        <v>57371.1</v>
      </c>
      <c r="P251" s="6">
        <f t="shared" si="67"/>
        <v>15.900000000001455</v>
      </c>
      <c r="Q251" s="6">
        <f t="shared" si="68"/>
        <v>16129.7</v>
      </c>
      <c r="R251" s="5">
        <v>16137.6</v>
      </c>
      <c r="S251" s="6">
        <f t="shared" si="69"/>
        <v>7.8999999999996362</v>
      </c>
      <c r="T251" s="6">
        <f t="shared" si="70"/>
        <v>3918.6</v>
      </c>
      <c r="U251" s="5">
        <v>3918.6</v>
      </c>
      <c r="V251" s="11">
        <f t="shared" si="60"/>
        <v>0</v>
      </c>
      <c r="W251" s="11">
        <f t="shared" si="71"/>
        <v>8.000000000001819</v>
      </c>
      <c r="X251" s="11">
        <f t="shared" si="72"/>
        <v>42.199999999998909</v>
      </c>
      <c r="Y251" s="70">
        <f t="shared" si="61"/>
        <v>0.29577464788732394</v>
      </c>
    </row>
    <row r="252" spans="1:25" x14ac:dyDescent="0.3">
      <c r="A252" s="7">
        <v>42660</v>
      </c>
      <c r="B252" s="8">
        <v>0.20833333333333334</v>
      </c>
      <c r="C252" s="46">
        <v>106</v>
      </c>
      <c r="D252" s="6">
        <f t="shared" si="62"/>
        <v>208108</v>
      </c>
      <c r="E252" s="5">
        <v>208185</v>
      </c>
      <c r="F252" s="6">
        <f t="shared" si="59"/>
        <v>77</v>
      </c>
      <c r="G252" s="6">
        <f t="shared" si="63"/>
        <v>488</v>
      </c>
      <c r="H252" s="5">
        <v>488</v>
      </c>
      <c r="I252" s="6">
        <f t="shared" si="57"/>
        <v>0</v>
      </c>
      <c r="J252" s="31">
        <f t="shared" si="58"/>
        <v>77</v>
      </c>
      <c r="K252" s="6">
        <f t="shared" si="64"/>
        <v>51847</v>
      </c>
      <c r="L252" s="5">
        <v>51862</v>
      </c>
      <c r="M252" s="6">
        <f t="shared" si="65"/>
        <v>15</v>
      </c>
      <c r="N252" s="6">
        <f t="shared" si="66"/>
        <v>57371.1</v>
      </c>
      <c r="O252" s="5">
        <v>57390.2</v>
      </c>
      <c r="P252" s="6">
        <f t="shared" si="67"/>
        <v>19.099999999998545</v>
      </c>
      <c r="Q252" s="6">
        <f t="shared" si="68"/>
        <v>16137.6</v>
      </c>
      <c r="R252" s="5">
        <v>16145.3</v>
      </c>
      <c r="S252" s="6">
        <f t="shared" si="69"/>
        <v>7.6999999999989086</v>
      </c>
      <c r="T252" s="6">
        <f t="shared" si="70"/>
        <v>3918.6</v>
      </c>
      <c r="U252" s="5">
        <v>3918.6</v>
      </c>
      <c r="V252" s="11">
        <f t="shared" si="60"/>
        <v>0</v>
      </c>
      <c r="W252" s="11">
        <f t="shared" si="71"/>
        <v>11.399999999999636</v>
      </c>
      <c r="X252" s="11">
        <f t="shared" si="72"/>
        <v>54.300000000001091</v>
      </c>
      <c r="Y252" s="70">
        <f t="shared" si="61"/>
        <v>0.72641509433962259</v>
      </c>
    </row>
    <row r="253" spans="1:25" x14ac:dyDescent="0.3">
      <c r="A253" s="7">
        <v>42661</v>
      </c>
      <c r="B253" s="8">
        <v>0.20833333333333334</v>
      </c>
      <c r="C253" s="46">
        <v>131</v>
      </c>
      <c r="D253" s="6">
        <f t="shared" si="62"/>
        <v>208185</v>
      </c>
      <c r="E253" s="5">
        <v>208271</v>
      </c>
      <c r="F253" s="6">
        <f t="shared" si="59"/>
        <v>86</v>
      </c>
      <c r="G253" s="6">
        <f t="shared" si="63"/>
        <v>488</v>
      </c>
      <c r="H253" s="5">
        <v>488</v>
      </c>
      <c r="I253" s="6">
        <f t="shared" si="57"/>
        <v>0</v>
      </c>
      <c r="J253" s="31">
        <f t="shared" si="58"/>
        <v>86</v>
      </c>
      <c r="K253" s="6">
        <f t="shared" si="64"/>
        <v>51862</v>
      </c>
      <c r="L253" s="5">
        <v>51882.7</v>
      </c>
      <c r="M253" s="6">
        <f t="shared" si="65"/>
        <v>20.69999999999709</v>
      </c>
      <c r="N253" s="6">
        <f t="shared" si="66"/>
        <v>57390.2</v>
      </c>
      <c r="O253" s="5">
        <v>57420.9</v>
      </c>
      <c r="P253" s="6">
        <f t="shared" si="67"/>
        <v>30.700000000004366</v>
      </c>
      <c r="Q253" s="6">
        <f t="shared" si="68"/>
        <v>16145.3</v>
      </c>
      <c r="R253" s="5">
        <v>16156.6</v>
      </c>
      <c r="S253" s="6">
        <f t="shared" si="69"/>
        <v>11.300000000001091</v>
      </c>
      <c r="T253" s="6">
        <f t="shared" si="70"/>
        <v>3918.6</v>
      </c>
      <c r="U253" s="5">
        <v>3918.6</v>
      </c>
      <c r="V253" s="11">
        <f t="shared" si="60"/>
        <v>0</v>
      </c>
      <c r="W253" s="11">
        <f t="shared" si="71"/>
        <v>19.400000000003274</v>
      </c>
      <c r="X253" s="11">
        <f t="shared" si="72"/>
        <v>54.000000000001819</v>
      </c>
      <c r="Y253" s="70">
        <f t="shared" si="61"/>
        <v>0.65648854961832059</v>
      </c>
    </row>
    <row r="254" spans="1:25" x14ac:dyDescent="0.3">
      <c r="A254" s="7">
        <v>42662</v>
      </c>
      <c r="B254" s="8">
        <v>0.20833333333333334</v>
      </c>
      <c r="C254" s="46">
        <v>90</v>
      </c>
      <c r="D254" s="6">
        <f t="shared" si="62"/>
        <v>208271</v>
      </c>
      <c r="E254" s="5">
        <v>208350</v>
      </c>
      <c r="F254" s="6">
        <f t="shared" si="59"/>
        <v>79</v>
      </c>
      <c r="G254" s="6">
        <f t="shared" si="63"/>
        <v>488</v>
      </c>
      <c r="H254" s="5">
        <v>488</v>
      </c>
      <c r="I254" s="6">
        <f t="shared" si="57"/>
        <v>0</v>
      </c>
      <c r="J254" s="31">
        <f t="shared" si="58"/>
        <v>79</v>
      </c>
      <c r="K254" s="6">
        <f t="shared" si="64"/>
        <v>51882.7</v>
      </c>
      <c r="L254" s="5">
        <v>51901.599999999999</v>
      </c>
      <c r="M254" s="6">
        <f t="shared" si="65"/>
        <v>18.900000000001455</v>
      </c>
      <c r="N254" s="6">
        <f t="shared" si="66"/>
        <v>57420.9</v>
      </c>
      <c r="O254" s="5">
        <v>57436.6</v>
      </c>
      <c r="P254" s="6">
        <f t="shared" si="67"/>
        <v>15.69999999999709</v>
      </c>
      <c r="Q254" s="6">
        <f t="shared" si="68"/>
        <v>16156.6</v>
      </c>
      <c r="R254" s="5">
        <v>16164.8</v>
      </c>
      <c r="S254" s="6">
        <f t="shared" si="69"/>
        <v>8.1999999999989086</v>
      </c>
      <c r="T254" s="6">
        <f t="shared" si="70"/>
        <v>3918.6</v>
      </c>
      <c r="U254" s="5">
        <v>3918.6</v>
      </c>
      <c r="V254" s="11">
        <f t="shared" si="60"/>
        <v>0</v>
      </c>
      <c r="W254" s="11">
        <f t="shared" si="71"/>
        <v>7.499999999998181</v>
      </c>
      <c r="X254" s="11">
        <f t="shared" si="72"/>
        <v>51.899999999999636</v>
      </c>
      <c r="Y254" s="70">
        <f t="shared" si="61"/>
        <v>0.87777777777777777</v>
      </c>
    </row>
    <row r="255" spans="1:25" x14ac:dyDescent="0.3">
      <c r="A255" s="7">
        <v>42663</v>
      </c>
      <c r="B255" s="8">
        <v>0.20833333333333334</v>
      </c>
      <c r="C255" s="46">
        <v>135</v>
      </c>
      <c r="D255" s="6">
        <f t="shared" si="62"/>
        <v>208350</v>
      </c>
      <c r="E255" s="5">
        <v>208437</v>
      </c>
      <c r="F255" s="6">
        <f t="shared" si="59"/>
        <v>87</v>
      </c>
      <c r="G255" s="6">
        <f t="shared" si="63"/>
        <v>488</v>
      </c>
      <c r="H255" s="5">
        <v>488</v>
      </c>
      <c r="I255" s="6">
        <f t="shared" si="57"/>
        <v>0</v>
      </c>
      <c r="J255" s="31">
        <f t="shared" si="58"/>
        <v>87</v>
      </c>
      <c r="K255" s="6">
        <f t="shared" si="64"/>
        <v>51901.599999999999</v>
      </c>
      <c r="L255" s="5">
        <v>51918.8</v>
      </c>
      <c r="M255" s="6">
        <f t="shared" si="65"/>
        <v>17.200000000004366</v>
      </c>
      <c r="N255" s="6">
        <f t="shared" si="66"/>
        <v>57436.6</v>
      </c>
      <c r="O255" s="5">
        <v>57461.8</v>
      </c>
      <c r="P255" s="6">
        <f t="shared" si="67"/>
        <v>25.200000000004366</v>
      </c>
      <c r="Q255" s="6">
        <f t="shared" si="68"/>
        <v>16164.8</v>
      </c>
      <c r="R255" s="5">
        <v>16171.8</v>
      </c>
      <c r="S255" s="6">
        <f t="shared" si="69"/>
        <v>7</v>
      </c>
      <c r="T255" s="6">
        <f t="shared" si="70"/>
        <v>3918.6</v>
      </c>
      <c r="U255" s="5">
        <v>3918.6</v>
      </c>
      <c r="V255" s="11">
        <f t="shared" si="60"/>
        <v>0</v>
      </c>
      <c r="W255" s="11">
        <f t="shared" si="71"/>
        <v>18.200000000004366</v>
      </c>
      <c r="X255" s="11">
        <f t="shared" si="72"/>
        <v>62.799999999995634</v>
      </c>
      <c r="Y255" s="70">
        <f t="shared" si="61"/>
        <v>0.64444444444444449</v>
      </c>
    </row>
    <row r="256" spans="1:25" x14ac:dyDescent="0.3">
      <c r="A256" s="7">
        <v>42664</v>
      </c>
      <c r="B256" s="8">
        <v>0.25</v>
      </c>
      <c r="C256" s="46">
        <v>129</v>
      </c>
      <c r="D256" s="6">
        <f t="shared" si="62"/>
        <v>208437</v>
      </c>
      <c r="E256" s="5">
        <v>208510</v>
      </c>
      <c r="F256" s="6">
        <f t="shared" si="59"/>
        <v>73</v>
      </c>
      <c r="G256" s="6">
        <f t="shared" si="63"/>
        <v>488</v>
      </c>
      <c r="H256" s="5">
        <v>488</v>
      </c>
      <c r="I256" s="6">
        <f t="shared" si="57"/>
        <v>0</v>
      </c>
      <c r="J256" s="31">
        <f t="shared" si="58"/>
        <v>73</v>
      </c>
      <c r="K256" s="6">
        <f t="shared" si="64"/>
        <v>51918.8</v>
      </c>
      <c r="L256" s="5">
        <v>51934</v>
      </c>
      <c r="M256" s="6">
        <f t="shared" si="65"/>
        <v>15.19999999999709</v>
      </c>
      <c r="N256" s="6">
        <f t="shared" si="66"/>
        <v>57461.8</v>
      </c>
      <c r="O256" s="5">
        <v>57480</v>
      </c>
      <c r="P256" s="6">
        <f t="shared" si="67"/>
        <v>18.19999999999709</v>
      </c>
      <c r="Q256" s="6">
        <f t="shared" si="68"/>
        <v>16171.8</v>
      </c>
      <c r="R256" s="5">
        <v>16180</v>
      </c>
      <c r="S256" s="6">
        <f t="shared" si="69"/>
        <v>8.2000000000007276</v>
      </c>
      <c r="T256" s="6">
        <f t="shared" si="70"/>
        <v>3918.6</v>
      </c>
      <c r="U256" s="5">
        <v>3918</v>
      </c>
      <c r="V256" s="11">
        <f t="shared" si="60"/>
        <v>-0.59999999999990905</v>
      </c>
      <c r="W256" s="11">
        <f t="shared" si="71"/>
        <v>10.599999999996271</v>
      </c>
      <c r="X256" s="11">
        <f t="shared" si="72"/>
        <v>50.200000000002092</v>
      </c>
      <c r="Y256" s="70">
        <f t="shared" si="61"/>
        <v>0.56589147286821706</v>
      </c>
    </row>
    <row r="257" spans="1:25" x14ac:dyDescent="0.3">
      <c r="A257" s="7">
        <v>42665</v>
      </c>
      <c r="B257" s="8">
        <v>0.20833333333333334</v>
      </c>
      <c r="C257" s="46">
        <v>171</v>
      </c>
      <c r="D257" s="6">
        <f t="shared" si="62"/>
        <v>208510</v>
      </c>
      <c r="E257" s="5">
        <v>208603</v>
      </c>
      <c r="F257" s="6">
        <f t="shared" si="59"/>
        <v>93</v>
      </c>
      <c r="G257" s="6">
        <f t="shared" si="63"/>
        <v>488</v>
      </c>
      <c r="H257" s="5">
        <v>488</v>
      </c>
      <c r="I257" s="6">
        <f t="shared" si="57"/>
        <v>0</v>
      </c>
      <c r="J257" s="31">
        <f t="shared" si="58"/>
        <v>93</v>
      </c>
      <c r="K257" s="6">
        <f t="shared" si="64"/>
        <v>51934</v>
      </c>
      <c r="L257" s="5">
        <v>51950.400000000001</v>
      </c>
      <c r="M257" s="6">
        <f t="shared" si="65"/>
        <v>16.400000000001455</v>
      </c>
      <c r="N257" s="6">
        <f t="shared" si="66"/>
        <v>57480</v>
      </c>
      <c r="O257" s="5">
        <v>57510.9</v>
      </c>
      <c r="P257" s="6">
        <f t="shared" si="67"/>
        <v>30.900000000001455</v>
      </c>
      <c r="Q257" s="6">
        <f t="shared" si="68"/>
        <v>16180</v>
      </c>
      <c r="R257" s="5">
        <v>16187.5</v>
      </c>
      <c r="S257" s="6">
        <f t="shared" si="69"/>
        <v>7.5</v>
      </c>
      <c r="T257" s="6">
        <f t="shared" si="70"/>
        <v>3918</v>
      </c>
      <c r="U257" s="5">
        <v>3918.7</v>
      </c>
      <c r="V257" s="11">
        <f t="shared" si="60"/>
        <v>0.6999999999998181</v>
      </c>
      <c r="W257" s="11">
        <f t="shared" si="71"/>
        <v>22.700000000001637</v>
      </c>
      <c r="X257" s="11">
        <f t="shared" si="72"/>
        <v>68.399999999998727</v>
      </c>
      <c r="Y257" s="70">
        <f t="shared" si="61"/>
        <v>0.54385964912280704</v>
      </c>
    </row>
    <row r="258" spans="1:25" x14ac:dyDescent="0.3">
      <c r="A258" s="7">
        <v>42666</v>
      </c>
      <c r="B258" s="8">
        <v>0.20833333333333334</v>
      </c>
      <c r="C258" s="46">
        <v>121</v>
      </c>
      <c r="D258" s="6">
        <f t="shared" si="62"/>
        <v>208603</v>
      </c>
      <c r="E258" s="5">
        <v>208672</v>
      </c>
      <c r="F258" s="6">
        <f t="shared" si="59"/>
        <v>69</v>
      </c>
      <c r="G258" s="6">
        <f t="shared" si="63"/>
        <v>488</v>
      </c>
      <c r="H258" s="5">
        <v>488</v>
      </c>
      <c r="I258" s="6">
        <f t="shared" si="57"/>
        <v>0</v>
      </c>
      <c r="J258" s="31">
        <f t="shared" si="58"/>
        <v>69</v>
      </c>
      <c r="K258" s="6">
        <f t="shared" si="64"/>
        <v>51950.400000000001</v>
      </c>
      <c r="L258" s="5">
        <v>51966.1</v>
      </c>
      <c r="M258" s="6">
        <f t="shared" si="65"/>
        <v>15.69999999999709</v>
      </c>
      <c r="N258" s="6">
        <f t="shared" si="66"/>
        <v>57510.9</v>
      </c>
      <c r="O258" s="5">
        <v>57526.2</v>
      </c>
      <c r="P258" s="6">
        <f t="shared" si="67"/>
        <v>15.299999999995634</v>
      </c>
      <c r="Q258" s="6">
        <f t="shared" si="68"/>
        <v>16187.5</v>
      </c>
      <c r="R258" s="5">
        <v>16194.9</v>
      </c>
      <c r="S258" s="6">
        <f t="shared" si="69"/>
        <v>7.3999999999996362</v>
      </c>
      <c r="T258" s="6">
        <f t="shared" si="70"/>
        <v>3918.7</v>
      </c>
      <c r="U258" s="5">
        <v>3918.7</v>
      </c>
      <c r="V258" s="11">
        <f t="shared" si="60"/>
        <v>0</v>
      </c>
      <c r="W258" s="11">
        <f t="shared" si="71"/>
        <v>7.8999999999959982</v>
      </c>
      <c r="X258" s="11">
        <f t="shared" si="72"/>
        <v>45.900000000003274</v>
      </c>
      <c r="Y258" s="70">
        <f t="shared" si="61"/>
        <v>0.57024793388429751</v>
      </c>
    </row>
    <row r="259" spans="1:25" x14ac:dyDescent="0.3">
      <c r="A259" s="7">
        <v>42667</v>
      </c>
      <c r="B259" s="8">
        <v>0.20833333333333334</v>
      </c>
      <c r="C259" s="46">
        <v>101</v>
      </c>
      <c r="D259" s="6">
        <f t="shared" si="62"/>
        <v>208672</v>
      </c>
      <c r="E259" s="5">
        <v>208769</v>
      </c>
      <c r="F259" s="6">
        <f t="shared" si="59"/>
        <v>97</v>
      </c>
      <c r="G259" s="6">
        <f t="shared" si="63"/>
        <v>488</v>
      </c>
      <c r="H259" s="5">
        <v>488</v>
      </c>
      <c r="I259" s="6">
        <f t="shared" si="57"/>
        <v>0</v>
      </c>
      <c r="J259" s="31">
        <f t="shared" si="58"/>
        <v>97</v>
      </c>
      <c r="K259" s="6">
        <f t="shared" si="64"/>
        <v>51966.1</v>
      </c>
      <c r="L259" s="5">
        <v>51984</v>
      </c>
      <c r="M259" s="6">
        <f t="shared" si="65"/>
        <v>17.900000000001455</v>
      </c>
      <c r="N259" s="6">
        <f t="shared" si="66"/>
        <v>57526.2</v>
      </c>
      <c r="O259" s="5">
        <v>57556</v>
      </c>
      <c r="P259" s="6">
        <f t="shared" si="67"/>
        <v>29.80000000000291</v>
      </c>
      <c r="Q259" s="6">
        <f t="shared" si="68"/>
        <v>16194.9</v>
      </c>
      <c r="R259" s="5">
        <v>16203</v>
      </c>
      <c r="S259" s="6">
        <f t="shared" si="69"/>
        <v>8.1000000000003638</v>
      </c>
      <c r="T259" s="6">
        <f t="shared" si="70"/>
        <v>3918.7</v>
      </c>
      <c r="U259" s="5">
        <v>3918</v>
      </c>
      <c r="V259" s="11">
        <f t="shared" si="60"/>
        <v>-0.6999999999998181</v>
      </c>
      <c r="W259" s="11">
        <f t="shared" si="71"/>
        <v>22.400000000002365</v>
      </c>
      <c r="X259" s="11">
        <f t="shared" si="72"/>
        <v>71.699999999997999</v>
      </c>
      <c r="Y259" s="70">
        <f t="shared" si="61"/>
        <v>0.96039603960396036</v>
      </c>
    </row>
    <row r="260" spans="1:25" x14ac:dyDescent="0.3">
      <c r="A260" s="7">
        <v>42668</v>
      </c>
      <c r="B260" s="8">
        <v>0.20833333333333334</v>
      </c>
      <c r="C260" s="46">
        <v>102</v>
      </c>
      <c r="D260" s="6">
        <f t="shared" si="62"/>
        <v>208769</v>
      </c>
      <c r="E260" s="5">
        <v>208840</v>
      </c>
      <c r="F260" s="6">
        <f t="shared" si="59"/>
        <v>71</v>
      </c>
      <c r="G260" s="6">
        <f t="shared" si="63"/>
        <v>488</v>
      </c>
      <c r="H260" s="5">
        <v>488</v>
      </c>
      <c r="I260" s="6">
        <f t="shared" si="57"/>
        <v>0</v>
      </c>
      <c r="J260" s="31">
        <f t="shared" si="58"/>
        <v>71</v>
      </c>
      <c r="K260" s="6">
        <f t="shared" si="64"/>
        <v>51984</v>
      </c>
      <c r="L260" s="5">
        <v>51999</v>
      </c>
      <c r="M260" s="6">
        <f t="shared" si="65"/>
        <v>15</v>
      </c>
      <c r="N260" s="6">
        <f t="shared" si="66"/>
        <v>57556</v>
      </c>
      <c r="O260" s="5">
        <v>57573</v>
      </c>
      <c r="P260" s="6">
        <f t="shared" si="67"/>
        <v>17</v>
      </c>
      <c r="Q260" s="6">
        <f t="shared" si="68"/>
        <v>16203</v>
      </c>
      <c r="R260" s="5">
        <v>16212</v>
      </c>
      <c r="S260" s="6">
        <f t="shared" si="69"/>
        <v>9</v>
      </c>
      <c r="T260" s="6">
        <f t="shared" si="70"/>
        <v>3918</v>
      </c>
      <c r="U260" s="5">
        <v>3918</v>
      </c>
      <c r="V260" s="11">
        <f t="shared" si="60"/>
        <v>0</v>
      </c>
      <c r="W260" s="11">
        <f t="shared" si="71"/>
        <v>8</v>
      </c>
      <c r="X260" s="11">
        <f t="shared" si="72"/>
        <v>47</v>
      </c>
      <c r="Y260" s="70">
        <f t="shared" si="61"/>
        <v>0.69607843137254899</v>
      </c>
    </row>
    <row r="261" spans="1:25" x14ac:dyDescent="0.3">
      <c r="A261" s="7">
        <v>42669</v>
      </c>
      <c r="B261" s="8">
        <v>0.20833333333333334</v>
      </c>
      <c r="C261" s="46">
        <v>73</v>
      </c>
      <c r="D261" s="6">
        <f t="shared" si="62"/>
        <v>208840</v>
      </c>
      <c r="E261" s="5">
        <v>208924</v>
      </c>
      <c r="F261" s="6">
        <f t="shared" si="59"/>
        <v>84</v>
      </c>
      <c r="G261" s="6">
        <f t="shared" si="63"/>
        <v>488</v>
      </c>
      <c r="H261" s="5">
        <v>488</v>
      </c>
      <c r="I261" s="6">
        <f t="shared" si="57"/>
        <v>0</v>
      </c>
      <c r="J261" s="31">
        <f t="shared" si="58"/>
        <v>84</v>
      </c>
      <c r="K261" s="6">
        <f t="shared" si="64"/>
        <v>51999</v>
      </c>
      <c r="L261" s="5">
        <v>52013.3</v>
      </c>
      <c r="M261" s="6">
        <f t="shared" si="65"/>
        <v>14.30000000000291</v>
      </c>
      <c r="N261" s="6">
        <f t="shared" si="66"/>
        <v>57573</v>
      </c>
      <c r="O261" s="5">
        <v>57591.199999999997</v>
      </c>
      <c r="P261" s="6">
        <f t="shared" si="67"/>
        <v>18.19999999999709</v>
      </c>
      <c r="Q261" s="6">
        <f t="shared" si="68"/>
        <v>16212</v>
      </c>
      <c r="R261" s="5">
        <v>16219.4</v>
      </c>
      <c r="S261" s="6">
        <f t="shared" si="69"/>
        <v>7.3999999999996362</v>
      </c>
      <c r="T261" s="6">
        <f t="shared" si="70"/>
        <v>3918</v>
      </c>
      <c r="U261" s="5">
        <v>3918.7</v>
      </c>
      <c r="V261" s="11">
        <f t="shared" si="60"/>
        <v>0.6999999999998181</v>
      </c>
      <c r="W261" s="11">
        <f t="shared" si="71"/>
        <v>10.099999999997635</v>
      </c>
      <c r="X261" s="11">
        <f t="shared" si="72"/>
        <v>61.599999999997635</v>
      </c>
      <c r="Y261" s="70">
        <f t="shared" si="61"/>
        <v>1.1506849315068493</v>
      </c>
    </row>
    <row r="262" spans="1:25" x14ac:dyDescent="0.3">
      <c r="A262" s="7">
        <v>42670</v>
      </c>
      <c r="B262" s="8">
        <v>0.20833333333333334</v>
      </c>
      <c r="C262" s="46">
        <v>80</v>
      </c>
      <c r="D262" s="6">
        <f t="shared" si="62"/>
        <v>208924</v>
      </c>
      <c r="E262" s="5">
        <v>209002</v>
      </c>
      <c r="F262" s="6">
        <f t="shared" si="59"/>
        <v>78</v>
      </c>
      <c r="G262" s="6">
        <f t="shared" si="63"/>
        <v>488</v>
      </c>
      <c r="H262" s="5">
        <v>524</v>
      </c>
      <c r="I262" s="6">
        <f t="shared" ref="I262:I325" si="73">IF(H262=0,0,H262-G262)</f>
        <v>36</v>
      </c>
      <c r="J262" s="31">
        <f t="shared" ref="J262:J325" si="74">I262+F262</f>
        <v>114</v>
      </c>
      <c r="K262" s="6">
        <f t="shared" si="64"/>
        <v>52013.3</v>
      </c>
      <c r="L262" s="5">
        <v>52029.3</v>
      </c>
      <c r="M262" s="6">
        <f t="shared" si="65"/>
        <v>16</v>
      </c>
      <c r="N262" s="6">
        <f t="shared" si="66"/>
        <v>57591.199999999997</v>
      </c>
      <c r="O262" s="5">
        <v>57605.3</v>
      </c>
      <c r="P262" s="6">
        <f t="shared" si="67"/>
        <v>14.100000000005821</v>
      </c>
      <c r="Q262" s="6">
        <f t="shared" si="68"/>
        <v>16219.4</v>
      </c>
      <c r="R262" s="5">
        <v>16226.8</v>
      </c>
      <c r="S262" s="6">
        <f t="shared" si="69"/>
        <v>7.3999999999996362</v>
      </c>
      <c r="T262" s="6">
        <f t="shared" si="70"/>
        <v>3918.7</v>
      </c>
      <c r="U262" s="5">
        <v>3918.1</v>
      </c>
      <c r="V262" s="11">
        <f t="shared" si="60"/>
        <v>-0.59999999999990905</v>
      </c>
      <c r="W262" s="11">
        <f t="shared" si="71"/>
        <v>7.3000000000060936</v>
      </c>
      <c r="X262" s="11">
        <f t="shared" si="72"/>
        <v>91.200000000000273</v>
      </c>
      <c r="Y262" s="70">
        <f t="shared" si="61"/>
        <v>1.425</v>
      </c>
    </row>
    <row r="263" spans="1:25" x14ac:dyDescent="0.3">
      <c r="A263" s="7">
        <v>42671</v>
      </c>
      <c r="B263" s="8">
        <v>0.20833333333333334</v>
      </c>
      <c r="C263" s="46">
        <v>140</v>
      </c>
      <c r="D263" s="6">
        <f t="shared" si="62"/>
        <v>209002</v>
      </c>
      <c r="E263" s="5">
        <v>209073</v>
      </c>
      <c r="F263" s="6">
        <f t="shared" ref="F263:F326" si="75">IF(E263=0,0,E263-D263)</f>
        <v>71</v>
      </c>
      <c r="G263" s="6">
        <f t="shared" si="63"/>
        <v>524</v>
      </c>
      <c r="H263" s="5">
        <v>529</v>
      </c>
      <c r="I263" s="6">
        <f t="shared" si="73"/>
        <v>5</v>
      </c>
      <c r="J263" s="31">
        <f t="shared" si="74"/>
        <v>76</v>
      </c>
      <c r="K263" s="6">
        <f t="shared" si="64"/>
        <v>52029.3</v>
      </c>
      <c r="L263" s="5">
        <v>52040</v>
      </c>
      <c r="M263" s="6">
        <f t="shared" si="65"/>
        <v>10.69999999999709</v>
      </c>
      <c r="N263" s="6">
        <f t="shared" si="66"/>
        <v>57605.3</v>
      </c>
      <c r="O263" s="5">
        <v>57626</v>
      </c>
      <c r="P263" s="6">
        <f t="shared" si="67"/>
        <v>20.69999999999709</v>
      </c>
      <c r="Q263" s="6">
        <f t="shared" si="68"/>
        <v>16226.8</v>
      </c>
      <c r="R263" s="5">
        <v>16233</v>
      </c>
      <c r="S263" s="6">
        <f t="shared" si="69"/>
        <v>6.2000000000007276</v>
      </c>
      <c r="T263" s="6">
        <f t="shared" si="70"/>
        <v>3918.1</v>
      </c>
      <c r="U263" s="5">
        <v>3918</v>
      </c>
      <c r="V263" s="11">
        <f t="shared" ref="V263:V326" si="76">U263-T263</f>
        <v>-9.9999999999909051E-2</v>
      </c>
      <c r="W263" s="11">
        <f t="shared" si="71"/>
        <v>14.599999999996271</v>
      </c>
      <c r="X263" s="11">
        <f t="shared" si="72"/>
        <v>59.200000000002092</v>
      </c>
      <c r="Y263" s="70">
        <f t="shared" ref="Y263:Y326" si="77">+J263/C263</f>
        <v>0.54285714285714282</v>
      </c>
    </row>
    <row r="264" spans="1:25" x14ac:dyDescent="0.3">
      <c r="A264" s="7">
        <v>42672</v>
      </c>
      <c r="B264" s="8">
        <v>0.20833333333333334</v>
      </c>
      <c r="C264" s="46">
        <v>121</v>
      </c>
      <c r="D264" s="6">
        <f t="shared" ref="D264:D327" si="78">E263</f>
        <v>209073</v>
      </c>
      <c r="E264" s="5">
        <v>209144</v>
      </c>
      <c r="F264" s="6">
        <f t="shared" si="75"/>
        <v>71</v>
      </c>
      <c r="G264" s="6">
        <f t="shared" ref="G264:G327" si="79">H263</f>
        <v>529</v>
      </c>
      <c r="H264" s="5">
        <v>532</v>
      </c>
      <c r="I264" s="6">
        <f t="shared" si="73"/>
        <v>3</v>
      </c>
      <c r="J264" s="31">
        <f t="shared" si="74"/>
        <v>74</v>
      </c>
      <c r="K264" s="6">
        <f t="shared" ref="K264:K327" si="80">L263</f>
        <v>52040</v>
      </c>
      <c r="L264" s="5">
        <v>52048</v>
      </c>
      <c r="M264" s="6">
        <f t="shared" ref="M264:M327" si="81">IF(L264=0,0,L264-K264)</f>
        <v>8</v>
      </c>
      <c r="N264" s="6">
        <f t="shared" ref="N264:N327" si="82">O263</f>
        <v>57626</v>
      </c>
      <c r="O264" s="5">
        <v>57642</v>
      </c>
      <c r="P264" s="6">
        <f t="shared" ref="P264:P327" si="83">IF(O264=0,0,O264-N264)</f>
        <v>16</v>
      </c>
      <c r="Q264" s="6">
        <f t="shared" ref="Q264:Q327" si="84">R263</f>
        <v>16233</v>
      </c>
      <c r="R264" s="5">
        <v>16239</v>
      </c>
      <c r="S264" s="6">
        <f t="shared" ref="S264:S327" si="85">IF(R264=0,0,R264-Q264)</f>
        <v>6</v>
      </c>
      <c r="T264" s="6">
        <f t="shared" ref="T264:T327" si="86">U263</f>
        <v>3918</v>
      </c>
      <c r="U264" s="5">
        <v>3918</v>
      </c>
      <c r="V264" s="11">
        <f t="shared" si="76"/>
        <v>0</v>
      </c>
      <c r="W264" s="11">
        <f t="shared" si="71"/>
        <v>10</v>
      </c>
      <c r="X264" s="11">
        <f t="shared" si="72"/>
        <v>60</v>
      </c>
      <c r="Y264" s="70">
        <f t="shared" si="77"/>
        <v>0.61157024793388426</v>
      </c>
    </row>
    <row r="265" spans="1:25" x14ac:dyDescent="0.3">
      <c r="A265" s="7">
        <v>42673</v>
      </c>
      <c r="B265" s="8">
        <v>0.20833333333333334</v>
      </c>
      <c r="C265" s="46">
        <v>73</v>
      </c>
      <c r="D265" s="6">
        <f t="shared" si="78"/>
        <v>209144</v>
      </c>
      <c r="E265" s="5">
        <v>209239</v>
      </c>
      <c r="F265" s="6">
        <f t="shared" si="75"/>
        <v>95</v>
      </c>
      <c r="G265" s="6">
        <f t="shared" si="79"/>
        <v>532</v>
      </c>
      <c r="H265" s="5">
        <v>532</v>
      </c>
      <c r="I265" s="6">
        <f t="shared" si="73"/>
        <v>0</v>
      </c>
      <c r="J265" s="31">
        <f t="shared" si="74"/>
        <v>95</v>
      </c>
      <c r="K265" s="6">
        <f t="shared" si="80"/>
        <v>52048</v>
      </c>
      <c r="L265" s="5">
        <v>52066.1</v>
      </c>
      <c r="M265" s="6">
        <f t="shared" si="81"/>
        <v>18.099999999998545</v>
      </c>
      <c r="N265" s="6">
        <f t="shared" si="82"/>
        <v>57642</v>
      </c>
      <c r="O265" s="5">
        <v>57662.3</v>
      </c>
      <c r="P265" s="6">
        <f t="shared" si="83"/>
        <v>20.30000000000291</v>
      </c>
      <c r="Q265" s="6">
        <f t="shared" si="84"/>
        <v>16239</v>
      </c>
      <c r="R265" s="5">
        <v>16248.7</v>
      </c>
      <c r="S265" s="6">
        <f t="shared" si="85"/>
        <v>9.7000000000007276</v>
      </c>
      <c r="T265" s="6">
        <f t="shared" si="86"/>
        <v>3918</v>
      </c>
      <c r="U265" s="5">
        <v>3918.7</v>
      </c>
      <c r="V265" s="11">
        <f t="shared" si="76"/>
        <v>0.6999999999998181</v>
      </c>
      <c r="W265" s="11">
        <f t="shared" si="71"/>
        <v>9.9000000000023647</v>
      </c>
      <c r="X265" s="11">
        <f t="shared" si="72"/>
        <v>66.500000000000909</v>
      </c>
      <c r="Y265" s="70">
        <f t="shared" si="77"/>
        <v>1.3013698630136987</v>
      </c>
    </row>
    <row r="266" spans="1:25" x14ac:dyDescent="0.3">
      <c r="A266" s="7">
        <v>42674</v>
      </c>
      <c r="B266" s="8">
        <v>0.20833333333333334</v>
      </c>
      <c r="C266" s="46">
        <v>110</v>
      </c>
      <c r="D266" s="6">
        <f t="shared" si="78"/>
        <v>209239</v>
      </c>
      <c r="E266" s="5">
        <v>209319</v>
      </c>
      <c r="F266" s="6">
        <f t="shared" si="75"/>
        <v>80</v>
      </c>
      <c r="G266" s="6">
        <f t="shared" si="79"/>
        <v>532</v>
      </c>
      <c r="H266" s="5">
        <v>532</v>
      </c>
      <c r="I266" s="6">
        <f t="shared" si="73"/>
        <v>0</v>
      </c>
      <c r="J266" s="31">
        <f t="shared" si="74"/>
        <v>80</v>
      </c>
      <c r="K266" s="6">
        <f t="shared" si="80"/>
        <v>52066.1</v>
      </c>
      <c r="L266" s="5">
        <v>52082.2</v>
      </c>
      <c r="M266" s="6">
        <f t="shared" si="81"/>
        <v>16.099999999998545</v>
      </c>
      <c r="N266" s="6">
        <f t="shared" si="82"/>
        <v>57662.3</v>
      </c>
      <c r="O266" s="5">
        <v>57676.800000000003</v>
      </c>
      <c r="P266" s="6">
        <f t="shared" si="83"/>
        <v>14.5</v>
      </c>
      <c r="Q266" s="6">
        <f t="shared" si="84"/>
        <v>16248.7</v>
      </c>
      <c r="R266" s="5">
        <v>16257.1</v>
      </c>
      <c r="S266" s="6">
        <f t="shared" si="85"/>
        <v>8.3999999999996362</v>
      </c>
      <c r="T266" s="6">
        <f t="shared" si="86"/>
        <v>3918.7</v>
      </c>
      <c r="U266" s="5">
        <v>3918.7</v>
      </c>
      <c r="V266" s="11">
        <f t="shared" si="76"/>
        <v>0</v>
      </c>
      <c r="W266" s="11">
        <f t="shared" si="71"/>
        <v>6.1000000000003638</v>
      </c>
      <c r="X266" s="11">
        <f t="shared" si="72"/>
        <v>55.500000000001819</v>
      </c>
      <c r="Y266" s="70">
        <f t="shared" si="77"/>
        <v>0.72727272727272729</v>
      </c>
    </row>
    <row r="267" spans="1:25" x14ac:dyDescent="0.3">
      <c r="A267" s="7">
        <v>42675</v>
      </c>
      <c r="B267" s="8">
        <v>0.20833333333333334</v>
      </c>
      <c r="C267" s="46">
        <v>130</v>
      </c>
      <c r="D267" s="6">
        <f t="shared" si="78"/>
        <v>209319</v>
      </c>
      <c r="E267" s="5">
        <v>209398</v>
      </c>
      <c r="F267" s="6">
        <f t="shared" si="75"/>
        <v>79</v>
      </c>
      <c r="G267" s="6">
        <f t="shared" si="79"/>
        <v>532</v>
      </c>
      <c r="H267" s="5">
        <v>532</v>
      </c>
      <c r="I267" s="6">
        <f t="shared" si="73"/>
        <v>0</v>
      </c>
      <c r="J267" s="31">
        <f t="shared" si="74"/>
        <v>79</v>
      </c>
      <c r="K267" s="6">
        <f t="shared" si="80"/>
        <v>52082.2</v>
      </c>
      <c r="L267" s="5">
        <v>52095</v>
      </c>
      <c r="M267" s="6">
        <f t="shared" si="81"/>
        <v>12.80000000000291</v>
      </c>
      <c r="N267" s="6">
        <f t="shared" si="82"/>
        <v>57676.800000000003</v>
      </c>
      <c r="O267" s="5">
        <v>57692</v>
      </c>
      <c r="P267" s="6">
        <f t="shared" si="83"/>
        <v>15.19999999999709</v>
      </c>
      <c r="Q267" s="6">
        <f t="shared" si="84"/>
        <v>16257.1</v>
      </c>
      <c r="R267" s="5">
        <v>16264</v>
      </c>
      <c r="S267" s="6">
        <f t="shared" si="85"/>
        <v>6.8999999999996362</v>
      </c>
      <c r="T267" s="6">
        <f t="shared" si="86"/>
        <v>3918.7</v>
      </c>
      <c r="U267" s="5">
        <v>3918</v>
      </c>
      <c r="V267" s="11">
        <f t="shared" si="76"/>
        <v>-0.6999999999998181</v>
      </c>
      <c r="W267" s="11">
        <f t="shared" si="71"/>
        <v>8.9999999999972715</v>
      </c>
      <c r="X267" s="11">
        <f t="shared" si="72"/>
        <v>59.999999999997272</v>
      </c>
      <c r="Y267" s="70">
        <f t="shared" si="77"/>
        <v>0.60769230769230764</v>
      </c>
    </row>
    <row r="268" spans="1:25" x14ac:dyDescent="0.3">
      <c r="A268" s="7">
        <v>42676</v>
      </c>
      <c r="B268" s="8">
        <v>0.20833333333333334</v>
      </c>
      <c r="C268" s="46">
        <v>144</v>
      </c>
      <c r="D268" s="6">
        <f t="shared" si="78"/>
        <v>209398</v>
      </c>
      <c r="E268" s="5">
        <v>209485</v>
      </c>
      <c r="F268" s="6">
        <f t="shared" si="75"/>
        <v>87</v>
      </c>
      <c r="G268" s="6">
        <f t="shared" si="79"/>
        <v>532</v>
      </c>
      <c r="H268" s="5">
        <v>532</v>
      </c>
      <c r="I268" s="6">
        <f t="shared" si="73"/>
        <v>0</v>
      </c>
      <c r="J268" s="31">
        <f t="shared" si="74"/>
        <v>87</v>
      </c>
      <c r="K268" s="6">
        <f t="shared" si="80"/>
        <v>52095</v>
      </c>
      <c r="L268" s="5">
        <v>52106</v>
      </c>
      <c r="M268" s="6">
        <f t="shared" si="81"/>
        <v>11</v>
      </c>
      <c r="N268" s="6">
        <f t="shared" si="82"/>
        <v>57692</v>
      </c>
      <c r="O268" s="5">
        <v>57714</v>
      </c>
      <c r="P268" s="6">
        <f t="shared" si="83"/>
        <v>22</v>
      </c>
      <c r="Q268" s="6">
        <f t="shared" si="84"/>
        <v>16264</v>
      </c>
      <c r="R268" s="5">
        <v>16272</v>
      </c>
      <c r="S268" s="6">
        <f t="shared" si="85"/>
        <v>8</v>
      </c>
      <c r="T268" s="6">
        <f t="shared" si="86"/>
        <v>3918</v>
      </c>
      <c r="U268" s="5">
        <v>3918</v>
      </c>
      <c r="V268" s="11">
        <f t="shared" si="76"/>
        <v>0</v>
      </c>
      <c r="W268" s="11">
        <f t="shared" si="71"/>
        <v>14</v>
      </c>
      <c r="X268" s="11">
        <f t="shared" si="72"/>
        <v>68</v>
      </c>
      <c r="Y268" s="70">
        <f t="shared" si="77"/>
        <v>0.60416666666666663</v>
      </c>
    </row>
    <row r="269" spans="1:25" x14ac:dyDescent="0.3">
      <c r="A269" s="7">
        <v>42677</v>
      </c>
      <c r="B269" s="8">
        <v>0.20833333333333334</v>
      </c>
      <c r="C269" s="46">
        <v>158</v>
      </c>
      <c r="D269" s="6">
        <f t="shared" si="78"/>
        <v>209485</v>
      </c>
      <c r="E269" s="5">
        <v>209580</v>
      </c>
      <c r="F269" s="6">
        <f t="shared" si="75"/>
        <v>95</v>
      </c>
      <c r="G269" s="6">
        <f t="shared" si="79"/>
        <v>532</v>
      </c>
      <c r="H269" s="5">
        <v>532</v>
      </c>
      <c r="I269" s="6">
        <f t="shared" si="73"/>
        <v>0</v>
      </c>
      <c r="J269" s="31">
        <f t="shared" si="74"/>
        <v>95</v>
      </c>
      <c r="K269" s="6">
        <f t="shared" si="80"/>
        <v>52106</v>
      </c>
      <c r="L269" s="5">
        <v>52119</v>
      </c>
      <c r="M269" s="6">
        <f t="shared" si="81"/>
        <v>13</v>
      </c>
      <c r="N269" s="6">
        <f t="shared" si="82"/>
        <v>57714</v>
      </c>
      <c r="O269" s="5">
        <v>57753.3</v>
      </c>
      <c r="P269" s="6">
        <f t="shared" si="83"/>
        <v>39.30000000000291</v>
      </c>
      <c r="Q269" s="6">
        <f t="shared" si="84"/>
        <v>16272</v>
      </c>
      <c r="R269" s="5">
        <v>16279</v>
      </c>
      <c r="S269" s="6">
        <f t="shared" si="85"/>
        <v>7</v>
      </c>
      <c r="T269" s="6">
        <f t="shared" si="86"/>
        <v>3918</v>
      </c>
      <c r="U269" s="5">
        <v>3918.7</v>
      </c>
      <c r="V269" s="11">
        <f t="shared" si="76"/>
        <v>0.6999999999998181</v>
      </c>
      <c r="W269" s="11">
        <f t="shared" si="71"/>
        <v>31.600000000003092</v>
      </c>
      <c r="X269" s="11">
        <f t="shared" si="72"/>
        <v>74.300000000000182</v>
      </c>
      <c r="Y269" s="70">
        <f t="shared" si="77"/>
        <v>0.60126582278481011</v>
      </c>
    </row>
    <row r="270" spans="1:25" x14ac:dyDescent="0.3">
      <c r="A270" s="7">
        <v>42678</v>
      </c>
      <c r="B270" s="8">
        <v>0.20833333333333334</v>
      </c>
      <c r="C270" s="46">
        <v>154</v>
      </c>
      <c r="D270" s="6">
        <f t="shared" si="78"/>
        <v>209580</v>
      </c>
      <c r="E270" s="5">
        <v>209650</v>
      </c>
      <c r="F270" s="6">
        <f t="shared" si="75"/>
        <v>70</v>
      </c>
      <c r="G270" s="6">
        <f t="shared" si="79"/>
        <v>532</v>
      </c>
      <c r="H270" s="5">
        <v>532</v>
      </c>
      <c r="I270" s="6">
        <f t="shared" si="73"/>
        <v>0</v>
      </c>
      <c r="J270" s="31">
        <f t="shared" si="74"/>
        <v>70</v>
      </c>
      <c r="K270" s="6">
        <f t="shared" si="80"/>
        <v>52119</v>
      </c>
      <c r="L270" s="5">
        <v>52131.6</v>
      </c>
      <c r="M270" s="6">
        <f t="shared" si="81"/>
        <v>12.599999999998545</v>
      </c>
      <c r="N270" s="6">
        <f t="shared" si="82"/>
        <v>57753.3</v>
      </c>
      <c r="O270" s="5">
        <v>57756</v>
      </c>
      <c r="P270" s="6">
        <f t="shared" si="83"/>
        <v>2.6999999999970896</v>
      </c>
      <c r="Q270" s="6">
        <f t="shared" si="84"/>
        <v>16279</v>
      </c>
      <c r="R270" s="5">
        <v>16288.3</v>
      </c>
      <c r="S270" s="6">
        <f t="shared" si="85"/>
        <v>9.2999999999992724</v>
      </c>
      <c r="T270" s="6">
        <f t="shared" si="86"/>
        <v>3918.7</v>
      </c>
      <c r="U270" s="5">
        <v>3918.7</v>
      </c>
      <c r="V270" s="11">
        <f t="shared" si="76"/>
        <v>0</v>
      </c>
      <c r="W270" s="11">
        <f t="shared" si="71"/>
        <v>-6.6000000000021828</v>
      </c>
      <c r="X270" s="11">
        <f t="shared" si="72"/>
        <v>48.100000000002183</v>
      </c>
      <c r="Y270" s="70">
        <f t="shared" si="77"/>
        <v>0.45454545454545453</v>
      </c>
    </row>
    <row r="271" spans="1:25" x14ac:dyDescent="0.3">
      <c r="A271" s="7">
        <v>42679</v>
      </c>
      <c r="B271" s="8">
        <v>0.20833333333333334</v>
      </c>
      <c r="C271" s="46">
        <v>182</v>
      </c>
      <c r="D271" s="6">
        <f t="shared" si="78"/>
        <v>209650</v>
      </c>
      <c r="E271" s="5">
        <v>209711</v>
      </c>
      <c r="F271" s="6">
        <f t="shared" si="75"/>
        <v>61</v>
      </c>
      <c r="G271" s="6">
        <f t="shared" si="79"/>
        <v>532</v>
      </c>
      <c r="H271" s="5">
        <v>549</v>
      </c>
      <c r="I271" s="6">
        <f t="shared" si="73"/>
        <v>17</v>
      </c>
      <c r="J271" s="31">
        <f t="shared" si="74"/>
        <v>78</v>
      </c>
      <c r="K271" s="6">
        <f t="shared" si="80"/>
        <v>52131.6</v>
      </c>
      <c r="L271" s="5">
        <v>52151</v>
      </c>
      <c r="M271" s="6">
        <f t="shared" si="81"/>
        <v>19.400000000001455</v>
      </c>
      <c r="N271" s="6">
        <f t="shared" si="82"/>
        <v>57756</v>
      </c>
      <c r="O271" s="5">
        <v>57771</v>
      </c>
      <c r="P271" s="6">
        <f t="shared" si="83"/>
        <v>15</v>
      </c>
      <c r="Q271" s="6">
        <f t="shared" si="84"/>
        <v>16288.3</v>
      </c>
      <c r="R271" s="5">
        <v>16298</v>
      </c>
      <c r="S271" s="6">
        <f t="shared" si="85"/>
        <v>9.7000000000007276</v>
      </c>
      <c r="T271" s="6">
        <f t="shared" si="86"/>
        <v>3918.7</v>
      </c>
      <c r="U271" s="5">
        <v>3918</v>
      </c>
      <c r="V271" s="11">
        <f t="shared" si="76"/>
        <v>-0.6999999999998181</v>
      </c>
      <c r="W271" s="11">
        <f t="shared" si="71"/>
        <v>5.9999999999990905</v>
      </c>
      <c r="X271" s="11">
        <f t="shared" si="72"/>
        <v>49.599999999997635</v>
      </c>
      <c r="Y271" s="70">
        <f t="shared" si="77"/>
        <v>0.42857142857142855</v>
      </c>
    </row>
    <row r="272" spans="1:25" x14ac:dyDescent="0.3">
      <c r="A272" s="7">
        <v>42680</v>
      </c>
      <c r="B272" s="8">
        <v>0.20833333333333334</v>
      </c>
      <c r="C272" s="46">
        <v>174</v>
      </c>
      <c r="D272" s="6">
        <f t="shared" si="78"/>
        <v>209711</v>
      </c>
      <c r="E272" s="5">
        <v>209761</v>
      </c>
      <c r="F272" s="6">
        <f t="shared" si="75"/>
        <v>50</v>
      </c>
      <c r="G272" s="6">
        <f t="shared" si="79"/>
        <v>549</v>
      </c>
      <c r="H272" s="5">
        <v>549</v>
      </c>
      <c r="I272" s="6">
        <f t="shared" si="73"/>
        <v>0</v>
      </c>
      <c r="J272" s="31">
        <f t="shared" si="74"/>
        <v>50</v>
      </c>
      <c r="K272" s="6">
        <f t="shared" si="80"/>
        <v>52151</v>
      </c>
      <c r="L272" s="5">
        <v>52170</v>
      </c>
      <c r="M272" s="6">
        <f t="shared" si="81"/>
        <v>19</v>
      </c>
      <c r="N272" s="6">
        <f t="shared" si="82"/>
        <v>57771</v>
      </c>
      <c r="O272" s="5">
        <v>57786</v>
      </c>
      <c r="P272" s="6">
        <f t="shared" si="83"/>
        <v>15</v>
      </c>
      <c r="Q272" s="6">
        <f t="shared" si="84"/>
        <v>16298</v>
      </c>
      <c r="R272" s="5">
        <v>16307</v>
      </c>
      <c r="S272" s="6">
        <f t="shared" si="85"/>
        <v>9</v>
      </c>
      <c r="T272" s="6">
        <f t="shared" si="86"/>
        <v>3918</v>
      </c>
      <c r="U272" s="5">
        <v>3918</v>
      </c>
      <c r="V272" s="11">
        <f t="shared" si="76"/>
        <v>0</v>
      </c>
      <c r="W272" s="11">
        <f t="shared" si="71"/>
        <v>6</v>
      </c>
      <c r="X272" s="11">
        <f t="shared" si="72"/>
        <v>22</v>
      </c>
      <c r="Y272" s="70">
        <f t="shared" si="77"/>
        <v>0.28735632183908044</v>
      </c>
    </row>
    <row r="273" spans="1:25" x14ac:dyDescent="0.3">
      <c r="A273" s="7">
        <v>42681</v>
      </c>
      <c r="B273" s="8">
        <v>0.20833333333333334</v>
      </c>
      <c r="C273" s="46">
        <v>170</v>
      </c>
      <c r="D273" s="6">
        <f t="shared" si="78"/>
        <v>209761</v>
      </c>
      <c r="E273" s="5">
        <v>209814</v>
      </c>
      <c r="F273" s="6">
        <f t="shared" si="75"/>
        <v>53</v>
      </c>
      <c r="G273" s="6">
        <f t="shared" si="79"/>
        <v>549</v>
      </c>
      <c r="H273" s="5">
        <v>549</v>
      </c>
      <c r="I273" s="6">
        <f t="shared" si="73"/>
        <v>0</v>
      </c>
      <c r="J273" s="31">
        <f t="shared" si="74"/>
        <v>53</v>
      </c>
      <c r="K273" s="6">
        <f t="shared" si="80"/>
        <v>52170</v>
      </c>
      <c r="L273" s="5">
        <v>52189.9</v>
      </c>
      <c r="M273" s="6">
        <f t="shared" si="81"/>
        <v>19.900000000001455</v>
      </c>
      <c r="N273" s="6">
        <f t="shared" si="82"/>
        <v>57786</v>
      </c>
      <c r="O273" s="5">
        <v>57801</v>
      </c>
      <c r="P273" s="6">
        <f t="shared" si="83"/>
        <v>15</v>
      </c>
      <c r="Q273" s="6">
        <f t="shared" si="84"/>
        <v>16307</v>
      </c>
      <c r="R273" s="5">
        <v>16315.6</v>
      </c>
      <c r="S273" s="6">
        <f t="shared" si="85"/>
        <v>8.6000000000003638</v>
      </c>
      <c r="T273" s="6">
        <f t="shared" si="86"/>
        <v>3918</v>
      </c>
      <c r="U273" s="5">
        <v>3918.7</v>
      </c>
      <c r="V273" s="11">
        <f t="shared" si="76"/>
        <v>0.6999999999998181</v>
      </c>
      <c r="W273" s="11">
        <f t="shared" si="71"/>
        <v>5.6999999999998181</v>
      </c>
      <c r="X273" s="11">
        <f t="shared" si="72"/>
        <v>23.799999999998363</v>
      </c>
      <c r="Y273" s="70">
        <f t="shared" si="77"/>
        <v>0.31176470588235294</v>
      </c>
    </row>
    <row r="274" spans="1:25" x14ac:dyDescent="0.3">
      <c r="A274" s="7">
        <v>42682</v>
      </c>
      <c r="B274" s="8">
        <v>0.20833333333333334</v>
      </c>
      <c r="C274" s="46">
        <v>158</v>
      </c>
      <c r="D274" s="6">
        <f t="shared" si="78"/>
        <v>209814</v>
      </c>
      <c r="E274" s="5">
        <v>209886</v>
      </c>
      <c r="F274" s="6">
        <f t="shared" si="75"/>
        <v>72</v>
      </c>
      <c r="G274" s="6">
        <f t="shared" si="79"/>
        <v>549</v>
      </c>
      <c r="H274" s="5">
        <v>549</v>
      </c>
      <c r="I274" s="6">
        <f t="shared" si="73"/>
        <v>0</v>
      </c>
      <c r="J274" s="31">
        <f t="shared" si="74"/>
        <v>72</v>
      </c>
      <c r="K274" s="6">
        <f t="shared" si="80"/>
        <v>52189.9</v>
      </c>
      <c r="L274" s="5">
        <v>52210.400000000001</v>
      </c>
      <c r="M274" s="6">
        <f t="shared" si="81"/>
        <v>20.5</v>
      </c>
      <c r="N274" s="6">
        <f t="shared" si="82"/>
        <v>57801</v>
      </c>
      <c r="O274" s="5">
        <v>57822.8</v>
      </c>
      <c r="P274" s="6">
        <f t="shared" si="83"/>
        <v>21.80000000000291</v>
      </c>
      <c r="Q274" s="6">
        <f t="shared" si="84"/>
        <v>16315.6</v>
      </c>
      <c r="R274" s="5">
        <v>16324.1</v>
      </c>
      <c r="S274" s="6">
        <f t="shared" si="85"/>
        <v>8.5</v>
      </c>
      <c r="T274" s="6">
        <f t="shared" si="86"/>
        <v>3918.7</v>
      </c>
      <c r="U274" s="5">
        <v>3918.7</v>
      </c>
      <c r="V274" s="11">
        <f t="shared" si="76"/>
        <v>0</v>
      </c>
      <c r="W274" s="11">
        <f t="shared" si="71"/>
        <v>13.30000000000291</v>
      </c>
      <c r="X274" s="11">
        <f t="shared" si="72"/>
        <v>43</v>
      </c>
      <c r="Y274" s="70">
        <f t="shared" si="77"/>
        <v>0.45569620253164556</v>
      </c>
    </row>
    <row r="275" spans="1:25" x14ac:dyDescent="0.3">
      <c r="A275" s="7">
        <v>42683</v>
      </c>
      <c r="B275" s="8">
        <v>0.20833333333333334</v>
      </c>
      <c r="C275" s="46">
        <v>96</v>
      </c>
      <c r="D275" s="6">
        <f t="shared" si="78"/>
        <v>209886</v>
      </c>
      <c r="E275" s="5">
        <v>209937</v>
      </c>
      <c r="F275" s="6">
        <f t="shared" si="75"/>
        <v>51</v>
      </c>
      <c r="G275" s="6">
        <f t="shared" si="79"/>
        <v>549</v>
      </c>
      <c r="H275" s="5">
        <v>549</v>
      </c>
      <c r="I275" s="6">
        <f t="shared" si="73"/>
        <v>0</v>
      </c>
      <c r="J275" s="31">
        <f t="shared" si="74"/>
        <v>51</v>
      </c>
      <c r="K275" s="6">
        <f t="shared" si="80"/>
        <v>52210.400000000001</v>
      </c>
      <c r="L275" s="5">
        <v>52228</v>
      </c>
      <c r="M275" s="6">
        <f t="shared" si="81"/>
        <v>17.599999999998545</v>
      </c>
      <c r="N275" s="6">
        <f t="shared" si="82"/>
        <v>57822.8</v>
      </c>
      <c r="O275" s="5">
        <v>57841</v>
      </c>
      <c r="P275" s="6">
        <f t="shared" si="83"/>
        <v>18.19999999999709</v>
      </c>
      <c r="Q275" s="6">
        <f t="shared" si="84"/>
        <v>16324.1</v>
      </c>
      <c r="R275" s="5">
        <v>16331</v>
      </c>
      <c r="S275" s="6">
        <f t="shared" si="85"/>
        <v>6.8999999999996362</v>
      </c>
      <c r="T275" s="6">
        <f t="shared" si="86"/>
        <v>3918.7</v>
      </c>
      <c r="U275" s="5">
        <v>3918</v>
      </c>
      <c r="V275" s="11">
        <f t="shared" si="76"/>
        <v>-0.6999999999998181</v>
      </c>
      <c r="W275" s="11">
        <f t="shared" si="71"/>
        <v>11.999999999997272</v>
      </c>
      <c r="X275" s="11">
        <f t="shared" si="72"/>
        <v>27.200000000001637</v>
      </c>
      <c r="Y275" s="70">
        <f t="shared" si="77"/>
        <v>0.53125</v>
      </c>
    </row>
    <row r="276" spans="1:25" x14ac:dyDescent="0.3">
      <c r="A276" s="7">
        <v>42684</v>
      </c>
      <c r="B276" s="8">
        <v>0.20833333333333334</v>
      </c>
      <c r="C276" s="46">
        <v>131</v>
      </c>
      <c r="D276" s="6">
        <f t="shared" si="78"/>
        <v>209937</v>
      </c>
      <c r="E276" s="5">
        <v>209979</v>
      </c>
      <c r="F276" s="6">
        <f t="shared" si="75"/>
        <v>42</v>
      </c>
      <c r="G276" s="6">
        <f t="shared" si="79"/>
        <v>549</v>
      </c>
      <c r="H276" s="5">
        <v>585</v>
      </c>
      <c r="I276" s="6">
        <f t="shared" si="73"/>
        <v>36</v>
      </c>
      <c r="J276" s="31">
        <f t="shared" si="74"/>
        <v>78</v>
      </c>
      <c r="K276" s="6">
        <f t="shared" si="80"/>
        <v>52228</v>
      </c>
      <c r="L276" s="5">
        <v>52249</v>
      </c>
      <c r="M276" s="6">
        <f t="shared" si="81"/>
        <v>21</v>
      </c>
      <c r="N276" s="6">
        <f t="shared" si="82"/>
        <v>57841</v>
      </c>
      <c r="O276" s="5">
        <v>57854</v>
      </c>
      <c r="P276" s="6">
        <f t="shared" si="83"/>
        <v>13</v>
      </c>
      <c r="Q276" s="6">
        <f t="shared" si="84"/>
        <v>16331</v>
      </c>
      <c r="R276" s="5">
        <v>16338</v>
      </c>
      <c r="S276" s="6">
        <f t="shared" si="85"/>
        <v>7</v>
      </c>
      <c r="T276" s="6">
        <f t="shared" si="86"/>
        <v>3918</v>
      </c>
      <c r="U276" s="5">
        <v>3918</v>
      </c>
      <c r="V276" s="11">
        <f t="shared" si="76"/>
        <v>0</v>
      </c>
      <c r="W276" s="11">
        <f t="shared" si="71"/>
        <v>6</v>
      </c>
      <c r="X276" s="11">
        <f t="shared" si="72"/>
        <v>50</v>
      </c>
      <c r="Y276" s="70">
        <f t="shared" si="77"/>
        <v>0.59541984732824427</v>
      </c>
    </row>
    <row r="277" spans="1:25" x14ac:dyDescent="0.3">
      <c r="A277" s="7">
        <v>42685</v>
      </c>
      <c r="B277" s="8">
        <v>0.20833333333333334</v>
      </c>
      <c r="C277" s="46">
        <v>143</v>
      </c>
      <c r="D277" s="6">
        <f t="shared" si="78"/>
        <v>209979</v>
      </c>
      <c r="E277" s="5">
        <v>210036</v>
      </c>
      <c r="F277" s="6">
        <f t="shared" si="75"/>
        <v>57</v>
      </c>
      <c r="G277" s="6">
        <f t="shared" si="79"/>
        <v>585</v>
      </c>
      <c r="H277" s="5">
        <v>624</v>
      </c>
      <c r="I277" s="6">
        <f t="shared" si="73"/>
        <v>39</v>
      </c>
      <c r="J277" s="31">
        <f t="shared" si="74"/>
        <v>96</v>
      </c>
      <c r="K277" s="6">
        <f t="shared" si="80"/>
        <v>52249</v>
      </c>
      <c r="L277" s="5">
        <v>52262.9</v>
      </c>
      <c r="M277" s="6">
        <f t="shared" si="81"/>
        <v>13.900000000001455</v>
      </c>
      <c r="N277" s="6">
        <f t="shared" si="82"/>
        <v>57854</v>
      </c>
      <c r="O277" s="5">
        <v>57874.3</v>
      </c>
      <c r="P277" s="6">
        <f t="shared" si="83"/>
        <v>20.30000000000291</v>
      </c>
      <c r="Q277" s="6">
        <f t="shared" si="84"/>
        <v>16338</v>
      </c>
      <c r="R277" s="5">
        <v>16346.7</v>
      </c>
      <c r="S277" s="6">
        <f t="shared" si="85"/>
        <v>8.7000000000007276</v>
      </c>
      <c r="T277" s="6">
        <f t="shared" si="86"/>
        <v>3918</v>
      </c>
      <c r="U277" s="5">
        <v>3918.7</v>
      </c>
      <c r="V277" s="11">
        <f t="shared" si="76"/>
        <v>0.6999999999998181</v>
      </c>
      <c r="W277" s="11">
        <f t="shared" si="71"/>
        <v>10.900000000002365</v>
      </c>
      <c r="X277" s="11">
        <f t="shared" si="72"/>
        <v>72.699999999997999</v>
      </c>
      <c r="Y277" s="70">
        <f t="shared" si="77"/>
        <v>0.67132867132867136</v>
      </c>
    </row>
    <row r="278" spans="1:25" x14ac:dyDescent="0.3">
      <c r="A278" s="7">
        <v>42686</v>
      </c>
      <c r="B278" s="8">
        <v>0.20833333333333334</v>
      </c>
      <c r="C278" s="46">
        <v>189</v>
      </c>
      <c r="D278" s="6">
        <f t="shared" si="78"/>
        <v>210036</v>
      </c>
      <c r="E278" s="5">
        <v>210083</v>
      </c>
      <c r="F278" s="6">
        <f t="shared" si="75"/>
        <v>47</v>
      </c>
      <c r="G278" s="6">
        <f t="shared" si="79"/>
        <v>624</v>
      </c>
      <c r="H278" s="5">
        <v>674</v>
      </c>
      <c r="I278" s="6">
        <f t="shared" si="73"/>
        <v>50</v>
      </c>
      <c r="J278" s="31">
        <f t="shared" si="74"/>
        <v>97</v>
      </c>
      <c r="K278" s="6">
        <f t="shared" si="80"/>
        <v>52262.9</v>
      </c>
      <c r="L278" s="5">
        <v>52277.1</v>
      </c>
      <c r="M278" s="6">
        <f t="shared" si="81"/>
        <v>14.19999999999709</v>
      </c>
      <c r="N278" s="6">
        <f t="shared" si="82"/>
        <v>57874.3</v>
      </c>
      <c r="O278" s="5">
        <v>57889</v>
      </c>
      <c r="P278" s="6">
        <f t="shared" si="83"/>
        <v>14.69999999999709</v>
      </c>
      <c r="Q278" s="6">
        <f t="shared" si="84"/>
        <v>16346.7</v>
      </c>
      <c r="R278" s="5">
        <v>16354.7</v>
      </c>
      <c r="S278" s="6">
        <f t="shared" si="85"/>
        <v>8</v>
      </c>
      <c r="T278" s="6">
        <f t="shared" si="86"/>
        <v>3918.7</v>
      </c>
      <c r="U278" s="5">
        <v>3918.7</v>
      </c>
      <c r="V278" s="11">
        <f t="shared" si="76"/>
        <v>0</v>
      </c>
      <c r="W278" s="11">
        <f t="shared" si="71"/>
        <v>6.6999999999970896</v>
      </c>
      <c r="X278" s="11">
        <f t="shared" si="72"/>
        <v>74.80000000000291</v>
      </c>
      <c r="Y278" s="70">
        <f t="shared" si="77"/>
        <v>0.51322751322751325</v>
      </c>
    </row>
    <row r="279" spans="1:25" x14ac:dyDescent="0.3">
      <c r="A279" s="7">
        <v>42687</v>
      </c>
      <c r="B279" s="8">
        <v>0.20833333333333334</v>
      </c>
      <c r="C279" s="46">
        <v>166</v>
      </c>
      <c r="D279" s="6">
        <f t="shared" si="78"/>
        <v>210083</v>
      </c>
      <c r="E279" s="5">
        <v>210140</v>
      </c>
      <c r="F279" s="6">
        <f t="shared" si="75"/>
        <v>57</v>
      </c>
      <c r="G279" s="6">
        <f t="shared" si="79"/>
        <v>674</v>
      </c>
      <c r="H279" s="5">
        <v>695</v>
      </c>
      <c r="I279" s="6">
        <f t="shared" si="73"/>
        <v>21</v>
      </c>
      <c r="J279" s="31">
        <f t="shared" si="74"/>
        <v>78</v>
      </c>
      <c r="K279" s="6">
        <f t="shared" si="80"/>
        <v>52277.1</v>
      </c>
      <c r="L279" s="5">
        <v>52293</v>
      </c>
      <c r="M279" s="6">
        <f t="shared" si="81"/>
        <v>15.900000000001455</v>
      </c>
      <c r="N279" s="6">
        <f t="shared" si="82"/>
        <v>57889</v>
      </c>
      <c r="O279" s="5">
        <v>57906</v>
      </c>
      <c r="P279" s="6">
        <f t="shared" si="83"/>
        <v>17</v>
      </c>
      <c r="Q279" s="6">
        <f t="shared" si="84"/>
        <v>16354.7</v>
      </c>
      <c r="R279" s="5">
        <v>16364</v>
      </c>
      <c r="S279" s="6">
        <f t="shared" si="85"/>
        <v>9.2999999999992724</v>
      </c>
      <c r="T279" s="6">
        <f t="shared" si="86"/>
        <v>3918.7</v>
      </c>
      <c r="U279" s="5">
        <v>3918</v>
      </c>
      <c r="V279" s="11">
        <f t="shared" si="76"/>
        <v>-0.6999999999998181</v>
      </c>
      <c r="W279" s="11">
        <f t="shared" ref="W279:W342" si="87">P279-S279-V279</f>
        <v>8.4000000000005457</v>
      </c>
      <c r="X279" s="11">
        <f t="shared" si="72"/>
        <v>53.499999999999091</v>
      </c>
      <c r="Y279" s="70">
        <f t="shared" si="77"/>
        <v>0.46987951807228917</v>
      </c>
    </row>
    <row r="280" spans="1:25" x14ac:dyDescent="0.3">
      <c r="A280" s="7">
        <v>42688</v>
      </c>
      <c r="B280" s="8">
        <v>0.20833333333333334</v>
      </c>
      <c r="C280" s="46">
        <v>96</v>
      </c>
      <c r="D280" s="6">
        <f t="shared" si="78"/>
        <v>210140</v>
      </c>
      <c r="E280" s="5">
        <v>210203</v>
      </c>
      <c r="F280" s="6">
        <f t="shared" si="75"/>
        <v>63</v>
      </c>
      <c r="G280" s="6">
        <f t="shared" si="79"/>
        <v>695</v>
      </c>
      <c r="H280" s="5">
        <v>695</v>
      </c>
      <c r="I280" s="6">
        <f t="shared" si="73"/>
        <v>0</v>
      </c>
      <c r="J280" s="31">
        <f t="shared" si="74"/>
        <v>63</v>
      </c>
      <c r="K280" s="6">
        <f t="shared" si="80"/>
        <v>52293</v>
      </c>
      <c r="L280" s="5">
        <v>52309</v>
      </c>
      <c r="M280" s="6">
        <f t="shared" si="81"/>
        <v>16</v>
      </c>
      <c r="N280" s="6">
        <f t="shared" si="82"/>
        <v>57906</v>
      </c>
      <c r="O280" s="5">
        <v>57921</v>
      </c>
      <c r="P280" s="6">
        <f t="shared" si="83"/>
        <v>15</v>
      </c>
      <c r="Q280" s="6">
        <f t="shared" si="84"/>
        <v>16364</v>
      </c>
      <c r="R280" s="5">
        <v>16373</v>
      </c>
      <c r="S280" s="6">
        <f t="shared" si="85"/>
        <v>9</v>
      </c>
      <c r="T280" s="6">
        <f t="shared" si="86"/>
        <v>3918</v>
      </c>
      <c r="U280" s="5">
        <v>3918</v>
      </c>
      <c r="V280" s="11">
        <f t="shared" si="76"/>
        <v>0</v>
      </c>
      <c r="W280" s="11">
        <f t="shared" si="87"/>
        <v>6</v>
      </c>
      <c r="X280" s="11">
        <f t="shared" si="72"/>
        <v>38</v>
      </c>
      <c r="Y280" s="70">
        <f t="shared" si="77"/>
        <v>0.65625</v>
      </c>
    </row>
    <row r="281" spans="1:25" x14ac:dyDescent="0.3">
      <c r="A281" s="7">
        <v>42689</v>
      </c>
      <c r="B281" s="8">
        <v>0.20833333333333334</v>
      </c>
      <c r="C281" s="46">
        <v>115</v>
      </c>
      <c r="D281" s="6">
        <f t="shared" si="78"/>
        <v>210203</v>
      </c>
      <c r="E281" s="5">
        <v>210273</v>
      </c>
      <c r="F281" s="6">
        <f t="shared" si="75"/>
        <v>70</v>
      </c>
      <c r="G281" s="6">
        <f t="shared" si="79"/>
        <v>695</v>
      </c>
      <c r="H281" s="5">
        <v>695</v>
      </c>
      <c r="I281" s="6">
        <f t="shared" si="73"/>
        <v>0</v>
      </c>
      <c r="J281" s="31">
        <f t="shared" si="74"/>
        <v>70</v>
      </c>
      <c r="K281" s="6">
        <f t="shared" si="80"/>
        <v>52309</v>
      </c>
      <c r="L281" s="5">
        <v>52326.5</v>
      </c>
      <c r="M281" s="6">
        <f t="shared" si="81"/>
        <v>17.5</v>
      </c>
      <c r="N281" s="6">
        <f t="shared" si="82"/>
        <v>57921</v>
      </c>
      <c r="O281" s="5">
        <v>57935</v>
      </c>
      <c r="P281" s="6">
        <f t="shared" si="83"/>
        <v>14</v>
      </c>
      <c r="Q281" s="6">
        <f t="shared" si="84"/>
        <v>16373</v>
      </c>
      <c r="R281" s="5">
        <v>16381.7</v>
      </c>
      <c r="S281" s="6">
        <f t="shared" si="85"/>
        <v>8.7000000000007276</v>
      </c>
      <c r="T281" s="6">
        <f t="shared" si="86"/>
        <v>3918</v>
      </c>
      <c r="U281" s="5">
        <v>3918.7</v>
      </c>
      <c r="V281" s="11">
        <f t="shared" si="76"/>
        <v>0.6999999999998181</v>
      </c>
      <c r="W281" s="11">
        <f t="shared" si="87"/>
        <v>4.5999999999994543</v>
      </c>
      <c r="X281" s="11">
        <f t="shared" si="72"/>
        <v>43.099999999999454</v>
      </c>
      <c r="Y281" s="70">
        <f t="shared" si="77"/>
        <v>0.60869565217391308</v>
      </c>
    </row>
    <row r="282" spans="1:25" x14ac:dyDescent="0.3">
      <c r="A282" s="7">
        <v>42690</v>
      </c>
      <c r="B282" s="8">
        <v>0.20833333333333334</v>
      </c>
      <c r="C282" s="46">
        <v>116</v>
      </c>
      <c r="D282" s="6">
        <f t="shared" si="78"/>
        <v>210273</v>
      </c>
      <c r="E282" s="5">
        <v>210358</v>
      </c>
      <c r="F282" s="6">
        <f t="shared" si="75"/>
        <v>85</v>
      </c>
      <c r="G282" s="6">
        <f t="shared" si="79"/>
        <v>695</v>
      </c>
      <c r="H282" s="5">
        <v>695</v>
      </c>
      <c r="I282" s="6">
        <f t="shared" si="73"/>
        <v>0</v>
      </c>
      <c r="J282" s="31">
        <f t="shared" si="74"/>
        <v>85</v>
      </c>
      <c r="K282" s="6">
        <f t="shared" si="80"/>
        <v>52326.5</v>
      </c>
      <c r="L282" s="5">
        <v>52343.3</v>
      </c>
      <c r="M282" s="6">
        <f t="shared" si="81"/>
        <v>16.80000000000291</v>
      </c>
      <c r="N282" s="6">
        <f t="shared" si="82"/>
        <v>57935</v>
      </c>
      <c r="O282" s="5">
        <v>57950.400000000001</v>
      </c>
      <c r="P282" s="6">
        <f t="shared" si="83"/>
        <v>15.400000000001455</v>
      </c>
      <c r="Q282" s="6">
        <f t="shared" si="84"/>
        <v>16381.7</v>
      </c>
      <c r="R282" s="5">
        <v>16389.599999999999</v>
      </c>
      <c r="S282" s="6">
        <f t="shared" si="85"/>
        <v>7.8999999999978172</v>
      </c>
      <c r="T282" s="6">
        <f t="shared" si="86"/>
        <v>3918.7</v>
      </c>
      <c r="U282" s="5">
        <v>3918.7</v>
      </c>
      <c r="V282" s="11">
        <f t="shared" si="76"/>
        <v>0</v>
      </c>
      <c r="W282" s="11">
        <f t="shared" si="87"/>
        <v>7.500000000003638</v>
      </c>
      <c r="X282" s="11">
        <f t="shared" si="72"/>
        <v>60.299999999999272</v>
      </c>
      <c r="Y282" s="70">
        <f t="shared" si="77"/>
        <v>0.73275862068965514</v>
      </c>
    </row>
    <row r="283" spans="1:25" x14ac:dyDescent="0.3">
      <c r="A283" s="7">
        <v>42691</v>
      </c>
      <c r="B283" s="8">
        <v>0.20833333333333334</v>
      </c>
      <c r="C283" s="46">
        <v>114</v>
      </c>
      <c r="D283" s="6">
        <f t="shared" si="78"/>
        <v>210358</v>
      </c>
      <c r="E283" s="5">
        <v>210443</v>
      </c>
      <c r="F283" s="6">
        <f t="shared" si="75"/>
        <v>85</v>
      </c>
      <c r="G283" s="6">
        <f t="shared" si="79"/>
        <v>695</v>
      </c>
      <c r="H283" s="5">
        <v>695</v>
      </c>
      <c r="I283" s="6">
        <f t="shared" si="73"/>
        <v>0</v>
      </c>
      <c r="J283" s="31">
        <f t="shared" si="74"/>
        <v>85</v>
      </c>
      <c r="K283" s="6">
        <f t="shared" si="80"/>
        <v>52343.3</v>
      </c>
      <c r="L283" s="5">
        <v>52356</v>
      </c>
      <c r="M283" s="6">
        <f t="shared" si="81"/>
        <v>12.69999999999709</v>
      </c>
      <c r="N283" s="6">
        <f t="shared" si="82"/>
        <v>57950.400000000001</v>
      </c>
      <c r="O283" s="5">
        <v>57970</v>
      </c>
      <c r="P283" s="6">
        <f t="shared" si="83"/>
        <v>19.599999999998545</v>
      </c>
      <c r="Q283" s="6">
        <f t="shared" si="84"/>
        <v>16389.599999999999</v>
      </c>
      <c r="R283" s="5">
        <v>16397</v>
      </c>
      <c r="S283" s="6">
        <f t="shared" si="85"/>
        <v>7.4000000000014552</v>
      </c>
      <c r="T283" s="6">
        <f t="shared" si="86"/>
        <v>3918.7</v>
      </c>
      <c r="U283" s="5">
        <v>3918</v>
      </c>
      <c r="V283" s="11">
        <f t="shared" si="76"/>
        <v>-0.6999999999998181</v>
      </c>
      <c r="W283" s="11">
        <f t="shared" si="87"/>
        <v>12.899999999996908</v>
      </c>
      <c r="X283" s="11">
        <f t="shared" si="72"/>
        <v>65.600000000001273</v>
      </c>
      <c r="Y283" s="70">
        <f t="shared" si="77"/>
        <v>0.74561403508771928</v>
      </c>
    </row>
    <row r="284" spans="1:25" x14ac:dyDescent="0.3">
      <c r="A284" s="7">
        <v>42692</v>
      </c>
      <c r="B284" s="8">
        <v>0.20833333333333334</v>
      </c>
      <c r="C284" s="46">
        <v>161</v>
      </c>
      <c r="D284" s="6">
        <f t="shared" si="78"/>
        <v>210443</v>
      </c>
      <c r="E284" s="5">
        <v>210515</v>
      </c>
      <c r="F284" s="6">
        <f t="shared" si="75"/>
        <v>72</v>
      </c>
      <c r="G284" s="6">
        <f t="shared" si="79"/>
        <v>695</v>
      </c>
      <c r="H284" s="5">
        <v>695</v>
      </c>
      <c r="I284" s="6">
        <f t="shared" si="73"/>
        <v>0</v>
      </c>
      <c r="J284" s="31">
        <f t="shared" si="74"/>
        <v>72</v>
      </c>
      <c r="K284" s="6">
        <f t="shared" si="80"/>
        <v>52356</v>
      </c>
      <c r="L284" s="5">
        <v>52368</v>
      </c>
      <c r="M284" s="6">
        <f t="shared" si="81"/>
        <v>12</v>
      </c>
      <c r="N284" s="6">
        <f t="shared" si="82"/>
        <v>57970</v>
      </c>
      <c r="O284" s="5">
        <v>57987</v>
      </c>
      <c r="P284" s="6">
        <f t="shared" si="83"/>
        <v>17</v>
      </c>
      <c r="Q284" s="6">
        <f t="shared" si="84"/>
        <v>16397</v>
      </c>
      <c r="R284" s="5">
        <v>16405</v>
      </c>
      <c r="S284" s="6">
        <f t="shared" si="85"/>
        <v>8</v>
      </c>
      <c r="T284" s="6">
        <f t="shared" si="86"/>
        <v>3918</v>
      </c>
      <c r="U284" s="5">
        <v>3918</v>
      </c>
      <c r="V284" s="11">
        <f t="shared" si="76"/>
        <v>0</v>
      </c>
      <c r="W284" s="11">
        <f t="shared" si="87"/>
        <v>9</v>
      </c>
      <c r="X284" s="11">
        <f t="shared" si="72"/>
        <v>52</v>
      </c>
      <c r="Y284" s="70">
        <f t="shared" si="77"/>
        <v>0.44720496894409939</v>
      </c>
    </row>
    <row r="285" spans="1:25" x14ac:dyDescent="0.3">
      <c r="A285" s="7">
        <v>42693</v>
      </c>
      <c r="B285" s="8">
        <v>0.20833333333333334</v>
      </c>
      <c r="C285" s="46">
        <v>207</v>
      </c>
      <c r="D285" s="6">
        <f t="shared" si="78"/>
        <v>210515</v>
      </c>
      <c r="E285" s="5">
        <v>210591</v>
      </c>
      <c r="F285" s="6">
        <f t="shared" si="75"/>
        <v>76</v>
      </c>
      <c r="G285" s="6">
        <f t="shared" si="79"/>
        <v>695</v>
      </c>
      <c r="H285" s="5">
        <v>695</v>
      </c>
      <c r="I285" s="6">
        <f t="shared" si="73"/>
        <v>0</v>
      </c>
      <c r="J285" s="31">
        <f t="shared" si="74"/>
        <v>76</v>
      </c>
      <c r="K285" s="6">
        <f t="shared" si="80"/>
        <v>52368</v>
      </c>
      <c r="L285" s="5">
        <v>52381</v>
      </c>
      <c r="M285" s="6">
        <f t="shared" si="81"/>
        <v>13</v>
      </c>
      <c r="N285" s="6">
        <f t="shared" si="82"/>
        <v>57987</v>
      </c>
      <c r="O285" s="5">
        <v>58003.4</v>
      </c>
      <c r="P285" s="6">
        <f t="shared" si="83"/>
        <v>16.400000000001455</v>
      </c>
      <c r="Q285" s="6">
        <f t="shared" si="84"/>
        <v>16405</v>
      </c>
      <c r="R285" s="5">
        <v>16412.3</v>
      </c>
      <c r="S285" s="6">
        <f t="shared" si="85"/>
        <v>7.2999999999992724</v>
      </c>
      <c r="T285" s="6">
        <f t="shared" si="86"/>
        <v>3918</v>
      </c>
      <c r="U285" s="5">
        <v>3918.7</v>
      </c>
      <c r="V285" s="11">
        <f t="shared" si="76"/>
        <v>0.6999999999998181</v>
      </c>
      <c r="W285" s="11">
        <f t="shared" si="87"/>
        <v>8.4000000000023647</v>
      </c>
      <c r="X285" s="11">
        <f t="shared" si="72"/>
        <v>55.000000000000909</v>
      </c>
      <c r="Y285" s="70">
        <f t="shared" si="77"/>
        <v>0.3671497584541063</v>
      </c>
    </row>
    <row r="286" spans="1:25" x14ac:dyDescent="0.3">
      <c r="A286" s="7">
        <v>42694</v>
      </c>
      <c r="B286" s="8">
        <v>0.20833333333333334</v>
      </c>
      <c r="C286" s="46">
        <v>206</v>
      </c>
      <c r="D286" s="6">
        <f t="shared" si="78"/>
        <v>210591</v>
      </c>
      <c r="E286" s="5">
        <v>210709</v>
      </c>
      <c r="F286" s="6">
        <f t="shared" si="75"/>
        <v>118</v>
      </c>
      <c r="G286" s="6">
        <f t="shared" si="79"/>
        <v>695</v>
      </c>
      <c r="H286" s="5">
        <v>695</v>
      </c>
      <c r="I286" s="6">
        <f t="shared" si="73"/>
        <v>0</v>
      </c>
      <c r="J286" s="31">
        <f t="shared" si="74"/>
        <v>118</v>
      </c>
      <c r="K286" s="6">
        <f t="shared" si="80"/>
        <v>52381</v>
      </c>
      <c r="L286" s="5">
        <v>52399</v>
      </c>
      <c r="M286" s="6">
        <f t="shared" si="81"/>
        <v>18</v>
      </c>
      <c r="N286" s="6">
        <f t="shared" si="82"/>
        <v>58003.4</v>
      </c>
      <c r="O286" s="5">
        <v>58025.1</v>
      </c>
      <c r="P286" s="6">
        <f t="shared" si="83"/>
        <v>21.69999999999709</v>
      </c>
      <c r="Q286" s="6">
        <f t="shared" si="84"/>
        <v>16412.3</v>
      </c>
      <c r="R286" s="5">
        <v>16420.3</v>
      </c>
      <c r="S286" s="6">
        <f t="shared" si="85"/>
        <v>8</v>
      </c>
      <c r="T286" s="6">
        <f t="shared" si="86"/>
        <v>3918.7</v>
      </c>
      <c r="U286" s="5">
        <v>3918.7</v>
      </c>
      <c r="V286" s="11">
        <f t="shared" si="76"/>
        <v>0</v>
      </c>
      <c r="W286" s="11">
        <f t="shared" si="87"/>
        <v>13.69999999999709</v>
      </c>
      <c r="X286" s="11">
        <f t="shared" si="72"/>
        <v>92</v>
      </c>
      <c r="Y286" s="70">
        <f t="shared" si="77"/>
        <v>0.57281553398058249</v>
      </c>
    </row>
    <row r="287" spans="1:25" x14ac:dyDescent="0.3">
      <c r="A287" s="7">
        <v>42695</v>
      </c>
      <c r="B287" s="8">
        <v>0.20833333333333334</v>
      </c>
      <c r="C287" s="46">
        <v>181</v>
      </c>
      <c r="D287" s="6">
        <f t="shared" si="78"/>
        <v>210709</v>
      </c>
      <c r="E287" s="5">
        <v>210877</v>
      </c>
      <c r="F287" s="6">
        <f t="shared" si="75"/>
        <v>168</v>
      </c>
      <c r="G287" s="6">
        <f t="shared" si="79"/>
        <v>695</v>
      </c>
      <c r="H287" s="5">
        <v>695</v>
      </c>
      <c r="I287" s="6">
        <f t="shared" si="73"/>
        <v>0</v>
      </c>
      <c r="J287" s="31">
        <f t="shared" si="74"/>
        <v>168</v>
      </c>
      <c r="K287" s="6">
        <f t="shared" si="80"/>
        <v>52399</v>
      </c>
      <c r="L287" s="5">
        <v>52417</v>
      </c>
      <c r="M287" s="6">
        <f t="shared" si="81"/>
        <v>18</v>
      </c>
      <c r="N287" s="6">
        <f t="shared" si="82"/>
        <v>58025.1</v>
      </c>
      <c r="O287" s="5">
        <v>58043</v>
      </c>
      <c r="P287" s="6">
        <f t="shared" si="83"/>
        <v>17.900000000001455</v>
      </c>
      <c r="Q287" s="6">
        <f t="shared" si="84"/>
        <v>16420.3</v>
      </c>
      <c r="R287" s="5">
        <v>16430</v>
      </c>
      <c r="S287" s="6">
        <f t="shared" si="85"/>
        <v>9.7000000000007276</v>
      </c>
      <c r="T287" s="6">
        <f t="shared" si="86"/>
        <v>3918.7</v>
      </c>
      <c r="U287" s="5">
        <v>3918</v>
      </c>
      <c r="V287" s="11">
        <f t="shared" si="76"/>
        <v>-0.6999999999998181</v>
      </c>
      <c r="W287" s="11">
        <f t="shared" si="87"/>
        <v>8.9000000000005457</v>
      </c>
      <c r="X287" s="11">
        <f t="shared" si="72"/>
        <v>140.99999999999909</v>
      </c>
      <c r="Y287" s="70">
        <f t="shared" si="77"/>
        <v>0.92817679558011046</v>
      </c>
    </row>
    <row r="288" spans="1:25" x14ac:dyDescent="0.3">
      <c r="A288" s="7">
        <v>42696</v>
      </c>
      <c r="B288" s="8">
        <v>0.20833333333333334</v>
      </c>
      <c r="C288" s="46">
        <v>157</v>
      </c>
      <c r="D288" s="6">
        <f t="shared" si="78"/>
        <v>210877</v>
      </c>
      <c r="E288" s="5">
        <v>211013</v>
      </c>
      <c r="F288" s="6">
        <f t="shared" si="75"/>
        <v>136</v>
      </c>
      <c r="G288" s="6">
        <f t="shared" si="79"/>
        <v>695</v>
      </c>
      <c r="H288" s="5">
        <v>695</v>
      </c>
      <c r="I288" s="6">
        <f t="shared" si="73"/>
        <v>0</v>
      </c>
      <c r="J288" s="31">
        <f t="shared" si="74"/>
        <v>136</v>
      </c>
      <c r="K288" s="6">
        <f t="shared" si="80"/>
        <v>52417</v>
      </c>
      <c r="L288" s="5">
        <v>52435</v>
      </c>
      <c r="M288" s="6">
        <f t="shared" si="81"/>
        <v>18</v>
      </c>
      <c r="N288" s="6">
        <f t="shared" si="82"/>
        <v>58043</v>
      </c>
      <c r="O288" s="5">
        <v>58072</v>
      </c>
      <c r="P288" s="6">
        <f t="shared" si="83"/>
        <v>29</v>
      </c>
      <c r="Q288" s="6">
        <f t="shared" si="84"/>
        <v>16430</v>
      </c>
      <c r="R288" s="5">
        <v>16439</v>
      </c>
      <c r="S288" s="6">
        <f t="shared" si="85"/>
        <v>9</v>
      </c>
      <c r="T288" s="6">
        <f t="shared" si="86"/>
        <v>3918</v>
      </c>
      <c r="U288" s="5">
        <v>3918</v>
      </c>
      <c r="V288" s="11">
        <f t="shared" si="76"/>
        <v>0</v>
      </c>
      <c r="W288" s="11">
        <f t="shared" si="87"/>
        <v>20</v>
      </c>
      <c r="X288" s="11">
        <f t="shared" si="72"/>
        <v>109</v>
      </c>
      <c r="Y288" s="70">
        <f t="shared" si="77"/>
        <v>0.86624203821656054</v>
      </c>
    </row>
    <row r="289" spans="1:25" x14ac:dyDescent="0.3">
      <c r="A289" s="7">
        <v>42697</v>
      </c>
      <c r="B289" s="8">
        <v>0.20833333333333334</v>
      </c>
      <c r="C289" s="46">
        <v>161</v>
      </c>
      <c r="D289" s="6">
        <f t="shared" si="78"/>
        <v>211013</v>
      </c>
      <c r="E289" s="5">
        <v>211126</v>
      </c>
      <c r="F289" s="6">
        <f t="shared" si="75"/>
        <v>113</v>
      </c>
      <c r="G289" s="6">
        <f t="shared" si="79"/>
        <v>695</v>
      </c>
      <c r="H289" s="5">
        <v>695</v>
      </c>
      <c r="I289" s="6">
        <f t="shared" si="73"/>
        <v>0</v>
      </c>
      <c r="J289" s="31">
        <f t="shared" si="74"/>
        <v>113</v>
      </c>
      <c r="K289" s="6">
        <f t="shared" si="80"/>
        <v>52435</v>
      </c>
      <c r="L289" s="5">
        <v>52454</v>
      </c>
      <c r="M289" s="6">
        <f t="shared" si="81"/>
        <v>19</v>
      </c>
      <c r="N289" s="6">
        <f t="shared" si="82"/>
        <v>58072</v>
      </c>
      <c r="O289" s="5">
        <v>58092.3</v>
      </c>
      <c r="P289" s="6">
        <f t="shared" si="83"/>
        <v>20.30000000000291</v>
      </c>
      <c r="Q289" s="6">
        <f t="shared" si="84"/>
        <v>16439</v>
      </c>
      <c r="R289" s="5">
        <v>16448.8</v>
      </c>
      <c r="S289" s="6">
        <f t="shared" si="85"/>
        <v>9.7999999999992724</v>
      </c>
      <c r="T289" s="6">
        <f t="shared" si="86"/>
        <v>3918</v>
      </c>
      <c r="U289" s="5">
        <v>3918.7</v>
      </c>
      <c r="V289" s="11">
        <f t="shared" si="76"/>
        <v>0.6999999999998181</v>
      </c>
      <c r="W289" s="11">
        <f t="shared" si="87"/>
        <v>9.8000000000038199</v>
      </c>
      <c r="X289" s="11">
        <f t="shared" ref="X289:X352" si="88">J289-M289-S289-V289</f>
        <v>83.500000000000909</v>
      </c>
      <c r="Y289" s="70">
        <f t="shared" si="77"/>
        <v>0.70186335403726707</v>
      </c>
    </row>
    <row r="290" spans="1:25" x14ac:dyDescent="0.3">
      <c r="A290" s="7">
        <v>42698</v>
      </c>
      <c r="B290" s="8">
        <v>0.20833333333333334</v>
      </c>
      <c r="C290" s="46">
        <v>185</v>
      </c>
      <c r="D290" s="6">
        <f t="shared" si="78"/>
        <v>211126</v>
      </c>
      <c r="E290" s="5">
        <v>211234</v>
      </c>
      <c r="F290" s="6">
        <f t="shared" si="75"/>
        <v>108</v>
      </c>
      <c r="G290" s="6">
        <f t="shared" si="79"/>
        <v>695</v>
      </c>
      <c r="H290" s="5">
        <v>695</v>
      </c>
      <c r="I290" s="6">
        <f t="shared" si="73"/>
        <v>0</v>
      </c>
      <c r="J290" s="31">
        <f t="shared" si="74"/>
        <v>108</v>
      </c>
      <c r="K290" s="6">
        <f t="shared" si="80"/>
        <v>52454</v>
      </c>
      <c r="L290" s="5">
        <v>52471.6</v>
      </c>
      <c r="M290" s="6">
        <f t="shared" si="81"/>
        <v>17.599999999998545</v>
      </c>
      <c r="N290" s="6">
        <f t="shared" si="82"/>
        <v>58092.3</v>
      </c>
      <c r="O290" s="5">
        <v>58115.4</v>
      </c>
      <c r="P290" s="6">
        <f t="shared" si="83"/>
        <v>23.099999999998545</v>
      </c>
      <c r="Q290" s="6">
        <f t="shared" si="84"/>
        <v>16448.8</v>
      </c>
      <c r="R290" s="5">
        <v>16458.400000000001</v>
      </c>
      <c r="S290" s="6">
        <f t="shared" si="85"/>
        <v>9.6000000000021828</v>
      </c>
      <c r="T290" s="6">
        <f t="shared" si="86"/>
        <v>3918.7</v>
      </c>
      <c r="U290" s="5">
        <v>3918.7</v>
      </c>
      <c r="V290" s="11">
        <f t="shared" si="76"/>
        <v>0</v>
      </c>
      <c r="W290" s="11">
        <f t="shared" si="87"/>
        <v>13.499999999996362</v>
      </c>
      <c r="X290" s="11">
        <f t="shared" si="88"/>
        <v>80.799999999999272</v>
      </c>
      <c r="Y290" s="70">
        <f t="shared" si="77"/>
        <v>0.58378378378378382</v>
      </c>
    </row>
    <row r="291" spans="1:25" x14ac:dyDescent="0.3">
      <c r="A291" s="7">
        <v>42699</v>
      </c>
      <c r="B291" s="8">
        <v>0.20833333333333334</v>
      </c>
      <c r="C291" s="46">
        <v>171</v>
      </c>
      <c r="D291" s="6">
        <f t="shared" si="78"/>
        <v>211234</v>
      </c>
      <c r="E291" s="5">
        <v>211350</v>
      </c>
      <c r="F291" s="6">
        <f t="shared" si="75"/>
        <v>116</v>
      </c>
      <c r="G291" s="6">
        <f t="shared" si="79"/>
        <v>695</v>
      </c>
      <c r="H291" s="5">
        <v>695</v>
      </c>
      <c r="I291" s="6">
        <f t="shared" si="73"/>
        <v>0</v>
      </c>
      <c r="J291" s="31">
        <f t="shared" si="74"/>
        <v>116</v>
      </c>
      <c r="K291" s="6">
        <f t="shared" si="80"/>
        <v>52471.6</v>
      </c>
      <c r="L291" s="5">
        <v>52486</v>
      </c>
      <c r="M291" s="6">
        <f t="shared" si="81"/>
        <v>14.400000000001455</v>
      </c>
      <c r="N291" s="6">
        <f t="shared" si="82"/>
        <v>58115.4</v>
      </c>
      <c r="O291" s="5">
        <v>58135</v>
      </c>
      <c r="P291" s="6">
        <f t="shared" si="83"/>
        <v>19.599999999998545</v>
      </c>
      <c r="Q291" s="6">
        <f t="shared" si="84"/>
        <v>16458.400000000001</v>
      </c>
      <c r="R291" s="5">
        <v>16467</v>
      </c>
      <c r="S291" s="6">
        <f t="shared" si="85"/>
        <v>8.5999999999985448</v>
      </c>
      <c r="T291" s="6">
        <f t="shared" si="86"/>
        <v>3918.7</v>
      </c>
      <c r="U291" s="5">
        <v>3918</v>
      </c>
      <c r="V291" s="11">
        <f t="shared" si="76"/>
        <v>-0.6999999999998181</v>
      </c>
      <c r="W291" s="11">
        <f t="shared" si="87"/>
        <v>11.699999999999818</v>
      </c>
      <c r="X291" s="11">
        <f t="shared" si="88"/>
        <v>93.699999999999818</v>
      </c>
      <c r="Y291" s="70">
        <f t="shared" si="77"/>
        <v>0.67836257309941517</v>
      </c>
    </row>
    <row r="292" spans="1:25" x14ac:dyDescent="0.3">
      <c r="A292" s="7">
        <v>42700</v>
      </c>
      <c r="B292" s="8">
        <v>0.20833333333333334</v>
      </c>
      <c r="C292" s="46">
        <v>160</v>
      </c>
      <c r="D292" s="6">
        <f t="shared" si="78"/>
        <v>211350</v>
      </c>
      <c r="E292" s="5">
        <v>211465</v>
      </c>
      <c r="F292" s="6">
        <f t="shared" si="75"/>
        <v>115</v>
      </c>
      <c r="G292" s="6">
        <f t="shared" si="79"/>
        <v>695</v>
      </c>
      <c r="H292" s="5">
        <v>695</v>
      </c>
      <c r="I292" s="6">
        <f t="shared" si="73"/>
        <v>0</v>
      </c>
      <c r="J292" s="31">
        <f t="shared" si="74"/>
        <v>115</v>
      </c>
      <c r="K292" s="6">
        <f t="shared" si="80"/>
        <v>52486</v>
      </c>
      <c r="L292" s="5">
        <v>52504</v>
      </c>
      <c r="M292" s="6">
        <f t="shared" si="81"/>
        <v>18</v>
      </c>
      <c r="N292" s="6">
        <f t="shared" si="82"/>
        <v>58135</v>
      </c>
      <c r="O292" s="5">
        <v>58157</v>
      </c>
      <c r="P292" s="6">
        <f t="shared" si="83"/>
        <v>22</v>
      </c>
      <c r="Q292" s="6">
        <f t="shared" si="84"/>
        <v>16467</v>
      </c>
      <c r="R292" s="5">
        <v>16477</v>
      </c>
      <c r="S292" s="6">
        <f t="shared" si="85"/>
        <v>10</v>
      </c>
      <c r="T292" s="6">
        <f t="shared" si="86"/>
        <v>3918</v>
      </c>
      <c r="U292" s="5">
        <v>3918</v>
      </c>
      <c r="V292" s="11">
        <f t="shared" si="76"/>
        <v>0</v>
      </c>
      <c r="W292" s="11">
        <f t="shared" si="87"/>
        <v>12</v>
      </c>
      <c r="X292" s="11">
        <f t="shared" si="88"/>
        <v>87</v>
      </c>
      <c r="Y292" s="70">
        <f t="shared" si="77"/>
        <v>0.71875</v>
      </c>
    </row>
    <row r="293" spans="1:25" x14ac:dyDescent="0.3">
      <c r="A293" s="7">
        <v>42701</v>
      </c>
      <c r="B293" s="8">
        <v>0.20833333333333334</v>
      </c>
      <c r="C293" s="46">
        <v>135</v>
      </c>
      <c r="D293" s="6">
        <f t="shared" si="78"/>
        <v>211465</v>
      </c>
      <c r="E293" s="5">
        <v>211596</v>
      </c>
      <c r="F293" s="6">
        <f t="shared" si="75"/>
        <v>131</v>
      </c>
      <c r="G293" s="6">
        <f t="shared" si="79"/>
        <v>695</v>
      </c>
      <c r="H293" s="5">
        <v>695</v>
      </c>
      <c r="I293" s="6">
        <f t="shared" si="73"/>
        <v>0</v>
      </c>
      <c r="J293" s="31">
        <f t="shared" si="74"/>
        <v>131</v>
      </c>
      <c r="K293" s="6">
        <f t="shared" si="80"/>
        <v>52504</v>
      </c>
      <c r="L293" s="5">
        <v>52520.2</v>
      </c>
      <c r="M293" s="6">
        <f t="shared" si="81"/>
        <v>16.19999999999709</v>
      </c>
      <c r="N293" s="6">
        <f t="shared" si="82"/>
        <v>58157</v>
      </c>
      <c r="O293" s="5">
        <v>58195.5</v>
      </c>
      <c r="P293" s="6">
        <f t="shared" si="83"/>
        <v>38.5</v>
      </c>
      <c r="Q293" s="6">
        <f t="shared" si="84"/>
        <v>16477</v>
      </c>
      <c r="R293" s="5">
        <v>16485.3</v>
      </c>
      <c r="S293" s="6">
        <f t="shared" si="85"/>
        <v>8.2999999999992724</v>
      </c>
      <c r="T293" s="6">
        <f t="shared" si="86"/>
        <v>3918</v>
      </c>
      <c r="U293" s="5">
        <v>3918.7</v>
      </c>
      <c r="V293" s="11">
        <f t="shared" si="76"/>
        <v>0.6999999999998181</v>
      </c>
      <c r="W293" s="11">
        <f t="shared" si="87"/>
        <v>29.500000000000909</v>
      </c>
      <c r="X293" s="11">
        <f t="shared" si="88"/>
        <v>105.80000000000382</v>
      </c>
      <c r="Y293" s="70">
        <f t="shared" si="77"/>
        <v>0.97037037037037033</v>
      </c>
    </row>
    <row r="294" spans="1:25" x14ac:dyDescent="0.3">
      <c r="A294" s="7">
        <v>42702</v>
      </c>
      <c r="B294" s="8">
        <v>0.20833333333333334</v>
      </c>
      <c r="C294" s="46">
        <v>149</v>
      </c>
      <c r="D294" s="6">
        <f t="shared" si="78"/>
        <v>211596</v>
      </c>
      <c r="E294" s="5">
        <v>211699</v>
      </c>
      <c r="F294" s="6">
        <f t="shared" si="75"/>
        <v>103</v>
      </c>
      <c r="G294" s="6">
        <f t="shared" si="79"/>
        <v>695</v>
      </c>
      <c r="H294" s="5">
        <v>695</v>
      </c>
      <c r="I294" s="6">
        <f t="shared" si="73"/>
        <v>0</v>
      </c>
      <c r="J294" s="31">
        <f t="shared" si="74"/>
        <v>103</v>
      </c>
      <c r="K294" s="6">
        <f t="shared" si="80"/>
        <v>52520.2</v>
      </c>
      <c r="L294" s="5">
        <v>52538.1</v>
      </c>
      <c r="M294" s="6">
        <f t="shared" si="81"/>
        <v>17.900000000001455</v>
      </c>
      <c r="N294" s="6">
        <f t="shared" si="82"/>
        <v>58195.5</v>
      </c>
      <c r="O294" s="5">
        <v>58217.8</v>
      </c>
      <c r="P294" s="6">
        <f t="shared" si="83"/>
        <v>22.30000000000291</v>
      </c>
      <c r="Q294" s="6">
        <f t="shared" si="84"/>
        <v>16485.3</v>
      </c>
      <c r="R294" s="5">
        <v>16495.599999999999</v>
      </c>
      <c r="S294" s="6">
        <f t="shared" si="85"/>
        <v>10.299999999999272</v>
      </c>
      <c r="T294" s="6">
        <f t="shared" si="86"/>
        <v>3918.7</v>
      </c>
      <c r="U294" s="5">
        <v>3918.7</v>
      </c>
      <c r="V294" s="11">
        <f t="shared" si="76"/>
        <v>0</v>
      </c>
      <c r="W294" s="11">
        <f t="shared" si="87"/>
        <v>12.000000000003638</v>
      </c>
      <c r="X294" s="11">
        <f t="shared" si="88"/>
        <v>74.799999999999272</v>
      </c>
      <c r="Y294" s="70">
        <f t="shared" si="77"/>
        <v>0.6912751677852349</v>
      </c>
    </row>
    <row r="295" spans="1:25" x14ac:dyDescent="0.3">
      <c r="A295" s="7">
        <v>42703</v>
      </c>
      <c r="B295" s="8">
        <v>0.20833333333333334</v>
      </c>
      <c r="C295" s="46">
        <v>164</v>
      </c>
      <c r="D295" s="6">
        <f t="shared" si="78"/>
        <v>211699</v>
      </c>
      <c r="E295" s="5">
        <v>211787</v>
      </c>
      <c r="F295" s="6">
        <f t="shared" si="75"/>
        <v>88</v>
      </c>
      <c r="G295" s="6">
        <f t="shared" si="79"/>
        <v>695</v>
      </c>
      <c r="H295" s="5">
        <v>695</v>
      </c>
      <c r="I295" s="6">
        <f t="shared" si="73"/>
        <v>0</v>
      </c>
      <c r="J295" s="31">
        <f t="shared" si="74"/>
        <v>88</v>
      </c>
      <c r="K295" s="6">
        <f t="shared" si="80"/>
        <v>52538.1</v>
      </c>
      <c r="L295" s="5">
        <v>52553</v>
      </c>
      <c r="M295" s="6">
        <f t="shared" si="81"/>
        <v>14.900000000001455</v>
      </c>
      <c r="N295" s="6">
        <f t="shared" si="82"/>
        <v>58217.8</v>
      </c>
      <c r="O295" s="5">
        <v>58235</v>
      </c>
      <c r="P295" s="6">
        <f t="shared" si="83"/>
        <v>17.19999999999709</v>
      </c>
      <c r="Q295" s="6">
        <f t="shared" si="84"/>
        <v>16495.599999999999</v>
      </c>
      <c r="R295" s="5">
        <v>16503</v>
      </c>
      <c r="S295" s="6">
        <f t="shared" si="85"/>
        <v>7.4000000000014552</v>
      </c>
      <c r="T295" s="6">
        <f t="shared" si="86"/>
        <v>3918.7</v>
      </c>
      <c r="U295" s="5">
        <v>3918</v>
      </c>
      <c r="V295" s="11">
        <f t="shared" si="76"/>
        <v>-0.6999999999998181</v>
      </c>
      <c r="W295" s="11">
        <f t="shared" si="87"/>
        <v>10.499999999995453</v>
      </c>
      <c r="X295" s="11">
        <f t="shared" si="88"/>
        <v>66.399999999996908</v>
      </c>
      <c r="Y295" s="70">
        <f t="shared" si="77"/>
        <v>0.53658536585365857</v>
      </c>
    </row>
    <row r="296" spans="1:25" x14ac:dyDescent="0.3">
      <c r="A296" s="7">
        <v>42704</v>
      </c>
      <c r="B296" s="8">
        <v>0.20833333333333334</v>
      </c>
      <c r="C296" s="46">
        <v>149</v>
      </c>
      <c r="D296" s="6">
        <f t="shared" si="78"/>
        <v>211787</v>
      </c>
      <c r="E296" s="5">
        <v>211888</v>
      </c>
      <c r="F296" s="6">
        <f t="shared" si="75"/>
        <v>101</v>
      </c>
      <c r="G296" s="6">
        <f t="shared" si="79"/>
        <v>695</v>
      </c>
      <c r="H296" s="5">
        <v>695</v>
      </c>
      <c r="I296" s="6">
        <f t="shared" si="73"/>
        <v>0</v>
      </c>
      <c r="J296" s="31">
        <f t="shared" si="74"/>
        <v>101</v>
      </c>
      <c r="K296" s="6">
        <f t="shared" si="80"/>
        <v>52553</v>
      </c>
      <c r="L296" s="5">
        <v>52572</v>
      </c>
      <c r="M296" s="6">
        <f t="shared" si="81"/>
        <v>19</v>
      </c>
      <c r="N296" s="6">
        <f t="shared" si="82"/>
        <v>58235</v>
      </c>
      <c r="O296" s="5">
        <v>58253</v>
      </c>
      <c r="P296" s="6">
        <f t="shared" si="83"/>
        <v>18</v>
      </c>
      <c r="Q296" s="6">
        <f t="shared" si="84"/>
        <v>16503</v>
      </c>
      <c r="R296" s="5">
        <v>16511</v>
      </c>
      <c r="S296" s="6">
        <f t="shared" si="85"/>
        <v>8</v>
      </c>
      <c r="T296" s="6">
        <f t="shared" si="86"/>
        <v>3918</v>
      </c>
      <c r="U296" s="5">
        <v>3918</v>
      </c>
      <c r="V296" s="11">
        <f t="shared" si="76"/>
        <v>0</v>
      </c>
      <c r="W296" s="11">
        <f t="shared" si="87"/>
        <v>10</v>
      </c>
      <c r="X296" s="11">
        <f t="shared" si="88"/>
        <v>74</v>
      </c>
      <c r="Y296" s="70">
        <f t="shared" si="77"/>
        <v>0.67785234899328861</v>
      </c>
    </row>
    <row r="297" spans="1:25" x14ac:dyDescent="0.3">
      <c r="A297" s="7">
        <v>42705</v>
      </c>
      <c r="B297" s="8">
        <v>0.20833333333333334</v>
      </c>
      <c r="C297" s="46">
        <v>131</v>
      </c>
      <c r="D297" s="6">
        <f t="shared" si="78"/>
        <v>211888</v>
      </c>
      <c r="E297" s="5">
        <v>211987</v>
      </c>
      <c r="F297" s="6">
        <f t="shared" si="75"/>
        <v>99</v>
      </c>
      <c r="G297" s="6">
        <f t="shared" si="79"/>
        <v>695</v>
      </c>
      <c r="H297" s="5">
        <v>695</v>
      </c>
      <c r="I297" s="6">
        <f t="shared" si="73"/>
        <v>0</v>
      </c>
      <c r="J297" s="31">
        <f t="shared" si="74"/>
        <v>99</v>
      </c>
      <c r="K297" s="6">
        <f t="shared" si="80"/>
        <v>52572</v>
      </c>
      <c r="L297" s="5">
        <v>52588</v>
      </c>
      <c r="M297" s="6">
        <f t="shared" si="81"/>
        <v>16</v>
      </c>
      <c r="N297" s="6">
        <f t="shared" si="82"/>
        <v>58253</v>
      </c>
      <c r="O297" s="5">
        <v>58274.1</v>
      </c>
      <c r="P297" s="6">
        <f t="shared" si="83"/>
        <v>21.099999999998545</v>
      </c>
      <c r="Q297" s="6">
        <f t="shared" si="84"/>
        <v>16511</v>
      </c>
      <c r="R297" s="5">
        <v>16520.3</v>
      </c>
      <c r="S297" s="6">
        <f t="shared" si="85"/>
        <v>9.2999999999992724</v>
      </c>
      <c r="T297" s="6">
        <f t="shared" si="86"/>
        <v>3918</v>
      </c>
      <c r="U297" s="5">
        <v>3918.7</v>
      </c>
      <c r="V297" s="11">
        <f t="shared" si="76"/>
        <v>0.6999999999998181</v>
      </c>
      <c r="W297" s="11">
        <f t="shared" si="87"/>
        <v>11.099999999999454</v>
      </c>
      <c r="X297" s="11">
        <f t="shared" si="88"/>
        <v>73.000000000000909</v>
      </c>
      <c r="Y297" s="70">
        <f t="shared" si="77"/>
        <v>0.75572519083969469</v>
      </c>
    </row>
    <row r="298" spans="1:25" x14ac:dyDescent="0.3">
      <c r="A298" s="7">
        <v>42706</v>
      </c>
      <c r="B298" s="8">
        <v>0.20833333333333334</v>
      </c>
      <c r="C298" s="46">
        <v>134</v>
      </c>
      <c r="D298" s="6">
        <f t="shared" si="78"/>
        <v>211987</v>
      </c>
      <c r="E298" s="5">
        <v>212086</v>
      </c>
      <c r="F298" s="6">
        <f t="shared" si="75"/>
        <v>99</v>
      </c>
      <c r="G298" s="6">
        <f t="shared" si="79"/>
        <v>695</v>
      </c>
      <c r="H298" s="5">
        <v>695</v>
      </c>
      <c r="I298" s="6">
        <f t="shared" si="73"/>
        <v>0</v>
      </c>
      <c r="J298" s="31">
        <f t="shared" si="74"/>
        <v>99</v>
      </c>
      <c r="K298" s="6">
        <f t="shared" si="80"/>
        <v>52588</v>
      </c>
      <c r="L298" s="5">
        <v>52601.16</v>
      </c>
      <c r="M298" s="6">
        <f t="shared" si="81"/>
        <v>13.160000000003492</v>
      </c>
      <c r="N298" s="6">
        <f t="shared" si="82"/>
        <v>58274.1</v>
      </c>
      <c r="O298" s="5">
        <v>58292.3</v>
      </c>
      <c r="P298" s="6">
        <f t="shared" si="83"/>
        <v>18.200000000004366</v>
      </c>
      <c r="Q298" s="6">
        <f t="shared" si="84"/>
        <v>16520.3</v>
      </c>
      <c r="R298" s="5">
        <v>16525.400000000001</v>
      </c>
      <c r="S298" s="6">
        <f t="shared" si="85"/>
        <v>5.1000000000021828</v>
      </c>
      <c r="T298" s="6">
        <f t="shared" si="86"/>
        <v>3918.7</v>
      </c>
      <c r="U298" s="5">
        <v>3918.7</v>
      </c>
      <c r="V298" s="11">
        <f t="shared" si="76"/>
        <v>0</v>
      </c>
      <c r="W298" s="11">
        <f t="shared" si="87"/>
        <v>13.100000000002183</v>
      </c>
      <c r="X298" s="11">
        <f t="shared" si="88"/>
        <v>80.739999999994325</v>
      </c>
      <c r="Y298" s="70">
        <f t="shared" si="77"/>
        <v>0.73880597014925375</v>
      </c>
    </row>
    <row r="299" spans="1:25" x14ac:dyDescent="0.3">
      <c r="A299" s="7">
        <v>42707</v>
      </c>
      <c r="B299" s="8">
        <v>0.20833333333333334</v>
      </c>
      <c r="C299" s="46">
        <v>191</v>
      </c>
      <c r="D299" s="6">
        <f t="shared" si="78"/>
        <v>212086</v>
      </c>
      <c r="E299" s="5">
        <v>212196</v>
      </c>
      <c r="F299" s="6">
        <f t="shared" si="75"/>
        <v>110</v>
      </c>
      <c r="G299" s="6">
        <f t="shared" si="79"/>
        <v>695</v>
      </c>
      <c r="H299" s="5">
        <v>695</v>
      </c>
      <c r="I299" s="6">
        <f t="shared" si="73"/>
        <v>0</v>
      </c>
      <c r="J299" s="31">
        <f t="shared" si="74"/>
        <v>110</v>
      </c>
      <c r="K299" s="6">
        <f t="shared" si="80"/>
        <v>52601.16</v>
      </c>
      <c r="L299" s="5">
        <v>52619</v>
      </c>
      <c r="M299" s="6">
        <f t="shared" si="81"/>
        <v>17.839999999996508</v>
      </c>
      <c r="N299" s="6">
        <f t="shared" si="82"/>
        <v>58292.3</v>
      </c>
      <c r="O299" s="5">
        <v>58309</v>
      </c>
      <c r="P299" s="6">
        <f t="shared" si="83"/>
        <v>16.69999999999709</v>
      </c>
      <c r="Q299" s="6">
        <f t="shared" si="84"/>
        <v>16525.400000000001</v>
      </c>
      <c r="R299" s="5">
        <v>16538</v>
      </c>
      <c r="S299" s="6">
        <f t="shared" si="85"/>
        <v>12.599999999998545</v>
      </c>
      <c r="T299" s="6">
        <f t="shared" si="86"/>
        <v>3918.7</v>
      </c>
      <c r="U299" s="5">
        <v>3918</v>
      </c>
      <c r="V299" s="11">
        <f t="shared" si="76"/>
        <v>-0.6999999999998181</v>
      </c>
      <c r="W299" s="11">
        <f t="shared" si="87"/>
        <v>4.7999999999983629</v>
      </c>
      <c r="X299" s="11">
        <f t="shared" si="88"/>
        <v>80.260000000004766</v>
      </c>
      <c r="Y299" s="70">
        <f t="shared" si="77"/>
        <v>0.5759162303664922</v>
      </c>
    </row>
    <row r="300" spans="1:25" x14ac:dyDescent="0.3">
      <c r="A300" s="7">
        <v>42708</v>
      </c>
      <c r="B300" s="8">
        <v>0.20833333333333334</v>
      </c>
      <c r="C300" s="46">
        <v>180</v>
      </c>
      <c r="D300" s="6">
        <f t="shared" si="78"/>
        <v>212196</v>
      </c>
      <c r="E300" s="5">
        <v>212309</v>
      </c>
      <c r="F300" s="6">
        <f t="shared" si="75"/>
        <v>113</v>
      </c>
      <c r="G300" s="6">
        <f t="shared" si="79"/>
        <v>695</v>
      </c>
      <c r="H300" s="5">
        <v>695</v>
      </c>
      <c r="I300" s="6">
        <f t="shared" si="73"/>
        <v>0</v>
      </c>
      <c r="J300" s="31">
        <f t="shared" si="74"/>
        <v>113</v>
      </c>
      <c r="K300" s="6">
        <f t="shared" si="80"/>
        <v>52619</v>
      </c>
      <c r="L300" s="5">
        <v>52632</v>
      </c>
      <c r="M300" s="6">
        <f t="shared" si="81"/>
        <v>13</v>
      </c>
      <c r="N300" s="6">
        <f t="shared" si="82"/>
        <v>58309</v>
      </c>
      <c r="O300" s="5">
        <v>58342</v>
      </c>
      <c r="P300" s="6">
        <f t="shared" si="83"/>
        <v>33</v>
      </c>
      <c r="Q300" s="6">
        <f t="shared" si="84"/>
        <v>16538</v>
      </c>
      <c r="R300" s="5">
        <v>16547</v>
      </c>
      <c r="S300" s="6">
        <f t="shared" si="85"/>
        <v>9</v>
      </c>
      <c r="T300" s="6">
        <f t="shared" si="86"/>
        <v>3918</v>
      </c>
      <c r="U300" s="5">
        <v>3918</v>
      </c>
      <c r="V300" s="11">
        <f t="shared" si="76"/>
        <v>0</v>
      </c>
      <c r="W300" s="11">
        <f t="shared" si="87"/>
        <v>24</v>
      </c>
      <c r="X300" s="11">
        <f t="shared" si="88"/>
        <v>91</v>
      </c>
      <c r="Y300" s="70">
        <f t="shared" si="77"/>
        <v>0.62777777777777777</v>
      </c>
    </row>
    <row r="301" spans="1:25" x14ac:dyDescent="0.3">
      <c r="A301" s="7">
        <v>42709</v>
      </c>
      <c r="B301" s="8">
        <v>0.20833333333333334</v>
      </c>
      <c r="C301" s="46">
        <v>172</v>
      </c>
      <c r="D301" s="6">
        <f t="shared" si="78"/>
        <v>212309</v>
      </c>
      <c r="E301" s="5">
        <v>212436</v>
      </c>
      <c r="F301" s="6">
        <f t="shared" si="75"/>
        <v>127</v>
      </c>
      <c r="G301" s="6">
        <f t="shared" si="79"/>
        <v>695</v>
      </c>
      <c r="H301" s="5">
        <v>695</v>
      </c>
      <c r="I301" s="6">
        <f t="shared" si="73"/>
        <v>0</v>
      </c>
      <c r="J301" s="31">
        <f t="shared" si="74"/>
        <v>127</v>
      </c>
      <c r="K301" s="6">
        <f t="shared" si="80"/>
        <v>52632</v>
      </c>
      <c r="L301" s="5">
        <v>52647.4</v>
      </c>
      <c r="M301" s="6">
        <f t="shared" si="81"/>
        <v>15.400000000001455</v>
      </c>
      <c r="N301" s="6">
        <f t="shared" si="82"/>
        <v>58342</v>
      </c>
      <c r="O301" s="5">
        <v>58370.3</v>
      </c>
      <c r="P301" s="6">
        <f t="shared" si="83"/>
        <v>28.30000000000291</v>
      </c>
      <c r="Q301" s="6">
        <f t="shared" si="84"/>
        <v>16547</v>
      </c>
      <c r="R301" s="5">
        <v>16557.5</v>
      </c>
      <c r="S301" s="6">
        <f t="shared" si="85"/>
        <v>10.5</v>
      </c>
      <c r="T301" s="6">
        <f t="shared" si="86"/>
        <v>3918</v>
      </c>
      <c r="U301" s="5">
        <v>3918.7</v>
      </c>
      <c r="V301" s="11">
        <f t="shared" si="76"/>
        <v>0.6999999999998181</v>
      </c>
      <c r="W301" s="11">
        <f t="shared" si="87"/>
        <v>17.100000000003092</v>
      </c>
      <c r="X301" s="11">
        <f t="shared" si="88"/>
        <v>100.39999999999873</v>
      </c>
      <c r="Y301" s="70">
        <f t="shared" si="77"/>
        <v>0.73837209302325579</v>
      </c>
    </row>
    <row r="302" spans="1:25" x14ac:dyDescent="0.3">
      <c r="A302" s="7">
        <v>42710</v>
      </c>
      <c r="B302" s="8">
        <v>0.20833333333333334</v>
      </c>
      <c r="C302" s="46">
        <v>143</v>
      </c>
      <c r="D302" s="6">
        <f t="shared" si="78"/>
        <v>212436</v>
      </c>
      <c r="E302" s="5">
        <v>212554</v>
      </c>
      <c r="F302" s="6">
        <f t="shared" si="75"/>
        <v>118</v>
      </c>
      <c r="G302" s="6">
        <f t="shared" si="79"/>
        <v>695</v>
      </c>
      <c r="H302" s="5">
        <v>695</v>
      </c>
      <c r="I302" s="6">
        <f t="shared" si="73"/>
        <v>0</v>
      </c>
      <c r="J302" s="31">
        <f t="shared" si="74"/>
        <v>118</v>
      </c>
      <c r="K302" s="6">
        <f t="shared" si="80"/>
        <v>52647.4</v>
      </c>
      <c r="L302" s="5">
        <v>52664.9</v>
      </c>
      <c r="M302" s="6">
        <f t="shared" si="81"/>
        <v>17.5</v>
      </c>
      <c r="N302" s="6">
        <f t="shared" si="82"/>
        <v>58370.3</v>
      </c>
      <c r="O302" s="5">
        <v>58392.9</v>
      </c>
      <c r="P302" s="6">
        <f t="shared" si="83"/>
        <v>22.599999999998545</v>
      </c>
      <c r="Q302" s="6">
        <f t="shared" si="84"/>
        <v>16557.5</v>
      </c>
      <c r="R302" s="5">
        <v>16567.400000000001</v>
      </c>
      <c r="S302" s="6">
        <f t="shared" si="85"/>
        <v>9.9000000000014552</v>
      </c>
      <c r="T302" s="6">
        <f t="shared" si="86"/>
        <v>3918.7</v>
      </c>
      <c r="U302" s="5">
        <v>3918.7</v>
      </c>
      <c r="V302" s="11">
        <f t="shared" si="76"/>
        <v>0</v>
      </c>
      <c r="W302" s="11">
        <f t="shared" si="87"/>
        <v>12.69999999999709</v>
      </c>
      <c r="X302" s="11">
        <f t="shared" si="88"/>
        <v>90.599999999998545</v>
      </c>
      <c r="Y302" s="70">
        <f t="shared" si="77"/>
        <v>0.82517482517482521</v>
      </c>
    </row>
    <row r="303" spans="1:25" x14ac:dyDescent="0.3">
      <c r="A303" s="7">
        <v>42711</v>
      </c>
      <c r="B303" s="8">
        <v>0.20833333333333334</v>
      </c>
      <c r="C303" s="46">
        <v>95</v>
      </c>
      <c r="D303" s="6">
        <f t="shared" si="78"/>
        <v>212554</v>
      </c>
      <c r="E303" s="5">
        <v>212667</v>
      </c>
      <c r="F303" s="6">
        <f t="shared" si="75"/>
        <v>113</v>
      </c>
      <c r="G303" s="6">
        <f t="shared" si="79"/>
        <v>695</v>
      </c>
      <c r="H303" s="5">
        <v>695</v>
      </c>
      <c r="I303" s="6">
        <f t="shared" si="73"/>
        <v>0</v>
      </c>
      <c r="J303" s="31">
        <f t="shared" si="74"/>
        <v>113</v>
      </c>
      <c r="K303" s="6">
        <f t="shared" si="80"/>
        <v>52664.9</v>
      </c>
      <c r="L303" s="5">
        <v>52683</v>
      </c>
      <c r="M303" s="6">
        <f t="shared" si="81"/>
        <v>18.099999999998545</v>
      </c>
      <c r="N303" s="6">
        <f t="shared" si="82"/>
        <v>58392.9</v>
      </c>
      <c r="O303" s="5">
        <v>58412</v>
      </c>
      <c r="P303" s="6">
        <f t="shared" si="83"/>
        <v>19.099999999998545</v>
      </c>
      <c r="Q303" s="6">
        <f t="shared" si="84"/>
        <v>16567.400000000001</v>
      </c>
      <c r="R303" s="5">
        <v>16577</v>
      </c>
      <c r="S303" s="6">
        <f t="shared" si="85"/>
        <v>9.5999999999985448</v>
      </c>
      <c r="T303" s="6">
        <f t="shared" si="86"/>
        <v>3918.7</v>
      </c>
      <c r="U303" s="5">
        <v>3918</v>
      </c>
      <c r="V303" s="11">
        <f t="shared" si="76"/>
        <v>-0.6999999999998181</v>
      </c>
      <c r="W303" s="11">
        <f t="shared" si="87"/>
        <v>10.199999999999818</v>
      </c>
      <c r="X303" s="11">
        <f t="shared" si="88"/>
        <v>86.000000000002728</v>
      </c>
      <c r="Y303" s="70">
        <f t="shared" si="77"/>
        <v>1.1894736842105262</v>
      </c>
    </row>
    <row r="304" spans="1:25" x14ac:dyDescent="0.3">
      <c r="A304" s="7">
        <v>42712</v>
      </c>
      <c r="B304" s="8">
        <v>0.20833333333333334</v>
      </c>
      <c r="C304" s="46">
        <v>118</v>
      </c>
      <c r="D304" s="6">
        <f t="shared" si="78"/>
        <v>212667</v>
      </c>
      <c r="E304" s="5">
        <v>212770</v>
      </c>
      <c r="F304" s="6">
        <f t="shared" si="75"/>
        <v>103</v>
      </c>
      <c r="G304" s="6">
        <f t="shared" si="79"/>
        <v>695</v>
      </c>
      <c r="H304" s="5">
        <v>695</v>
      </c>
      <c r="I304" s="6">
        <f t="shared" si="73"/>
        <v>0</v>
      </c>
      <c r="J304" s="31">
        <f t="shared" si="74"/>
        <v>103</v>
      </c>
      <c r="K304" s="6">
        <f t="shared" si="80"/>
        <v>52683</v>
      </c>
      <c r="L304" s="5">
        <v>52702</v>
      </c>
      <c r="M304" s="6">
        <f t="shared" si="81"/>
        <v>19</v>
      </c>
      <c r="N304" s="6">
        <f t="shared" si="82"/>
        <v>58412</v>
      </c>
      <c r="O304" s="5">
        <v>58432</v>
      </c>
      <c r="P304" s="6">
        <f t="shared" si="83"/>
        <v>20</v>
      </c>
      <c r="Q304" s="6">
        <f t="shared" si="84"/>
        <v>16577</v>
      </c>
      <c r="R304" s="5">
        <v>16581.599999999999</v>
      </c>
      <c r="S304" s="6">
        <f t="shared" si="85"/>
        <v>4.5999999999985448</v>
      </c>
      <c r="T304" s="6">
        <f t="shared" si="86"/>
        <v>3918</v>
      </c>
      <c r="U304" s="5">
        <v>3918</v>
      </c>
      <c r="V304" s="11">
        <f t="shared" si="76"/>
        <v>0</v>
      </c>
      <c r="W304" s="11">
        <f t="shared" si="87"/>
        <v>15.400000000001455</v>
      </c>
      <c r="X304" s="11">
        <f t="shared" si="88"/>
        <v>79.400000000001455</v>
      </c>
      <c r="Y304" s="70">
        <f t="shared" si="77"/>
        <v>0.8728813559322034</v>
      </c>
    </row>
    <row r="305" spans="1:25" x14ac:dyDescent="0.3">
      <c r="A305" s="7">
        <v>42713</v>
      </c>
      <c r="B305" s="8">
        <v>0.20833333333333334</v>
      </c>
      <c r="C305" s="46">
        <v>132</v>
      </c>
      <c r="D305" s="6">
        <f t="shared" si="78"/>
        <v>212770</v>
      </c>
      <c r="E305" s="5">
        <v>212863</v>
      </c>
      <c r="F305" s="6">
        <f t="shared" si="75"/>
        <v>93</v>
      </c>
      <c r="G305" s="6">
        <f t="shared" si="79"/>
        <v>695</v>
      </c>
      <c r="H305" s="5">
        <v>695</v>
      </c>
      <c r="I305" s="6">
        <f t="shared" si="73"/>
        <v>0</v>
      </c>
      <c r="J305" s="31">
        <f t="shared" si="74"/>
        <v>93</v>
      </c>
      <c r="K305" s="6">
        <f t="shared" si="80"/>
        <v>52702</v>
      </c>
      <c r="L305" s="5">
        <v>52715</v>
      </c>
      <c r="M305" s="6">
        <f t="shared" si="81"/>
        <v>13</v>
      </c>
      <c r="N305" s="6">
        <f t="shared" si="82"/>
        <v>58432</v>
      </c>
      <c r="O305" s="5">
        <v>58446</v>
      </c>
      <c r="P305" s="6">
        <f t="shared" si="83"/>
        <v>14</v>
      </c>
      <c r="Q305" s="6">
        <f t="shared" si="84"/>
        <v>16581.599999999999</v>
      </c>
      <c r="R305" s="5">
        <v>16592</v>
      </c>
      <c r="S305" s="6">
        <f t="shared" si="85"/>
        <v>10.400000000001455</v>
      </c>
      <c r="T305" s="6">
        <f t="shared" si="86"/>
        <v>3918</v>
      </c>
      <c r="U305" s="5">
        <v>3918</v>
      </c>
      <c r="V305" s="11">
        <f t="shared" si="76"/>
        <v>0</v>
      </c>
      <c r="W305" s="11">
        <f t="shared" si="87"/>
        <v>3.5999999999985448</v>
      </c>
      <c r="X305" s="11">
        <f t="shared" si="88"/>
        <v>69.599999999998545</v>
      </c>
      <c r="Y305" s="70">
        <f t="shared" si="77"/>
        <v>0.70454545454545459</v>
      </c>
    </row>
    <row r="306" spans="1:25" x14ac:dyDescent="0.3">
      <c r="A306" s="7">
        <v>42714</v>
      </c>
      <c r="B306" s="8">
        <v>0.20833333333333334</v>
      </c>
      <c r="C306" s="46">
        <v>169</v>
      </c>
      <c r="D306" s="6">
        <f t="shared" si="78"/>
        <v>212863</v>
      </c>
      <c r="E306" s="5">
        <v>212957</v>
      </c>
      <c r="F306" s="6">
        <f t="shared" si="75"/>
        <v>94</v>
      </c>
      <c r="G306" s="6">
        <f t="shared" si="79"/>
        <v>695</v>
      </c>
      <c r="H306" s="5">
        <v>695</v>
      </c>
      <c r="I306" s="6">
        <f t="shared" si="73"/>
        <v>0</v>
      </c>
      <c r="J306" s="31">
        <f t="shared" si="74"/>
        <v>94</v>
      </c>
      <c r="K306" s="6">
        <f t="shared" si="80"/>
        <v>52715</v>
      </c>
      <c r="L306" s="5">
        <v>52729.5</v>
      </c>
      <c r="M306" s="6">
        <f t="shared" si="81"/>
        <v>14.5</v>
      </c>
      <c r="N306" s="6">
        <f t="shared" si="82"/>
        <v>58446</v>
      </c>
      <c r="O306" s="5">
        <v>58461.1</v>
      </c>
      <c r="P306" s="6">
        <f t="shared" si="83"/>
        <v>15.099999999998545</v>
      </c>
      <c r="Q306" s="6">
        <f t="shared" si="84"/>
        <v>16592</v>
      </c>
      <c r="R306" s="5">
        <v>16602.5</v>
      </c>
      <c r="S306" s="6">
        <f t="shared" si="85"/>
        <v>10.5</v>
      </c>
      <c r="T306" s="6">
        <f t="shared" si="86"/>
        <v>3918</v>
      </c>
      <c r="U306" s="5">
        <v>3918</v>
      </c>
      <c r="V306" s="11">
        <f t="shared" si="76"/>
        <v>0</v>
      </c>
      <c r="W306" s="11">
        <f t="shared" si="87"/>
        <v>4.5999999999985448</v>
      </c>
      <c r="X306" s="11">
        <f t="shared" si="88"/>
        <v>69</v>
      </c>
      <c r="Y306" s="70">
        <f t="shared" si="77"/>
        <v>0.55621301775147924</v>
      </c>
    </row>
    <row r="307" spans="1:25" x14ac:dyDescent="0.3">
      <c r="A307" s="7">
        <v>42715</v>
      </c>
      <c r="B307" s="8">
        <v>0.20833333333333334</v>
      </c>
      <c r="C307" s="46">
        <v>109</v>
      </c>
      <c r="D307" s="6">
        <f t="shared" si="78"/>
        <v>212957</v>
      </c>
      <c r="E307" s="5">
        <v>213062</v>
      </c>
      <c r="F307" s="6">
        <f t="shared" si="75"/>
        <v>105</v>
      </c>
      <c r="G307" s="6">
        <f t="shared" si="79"/>
        <v>695</v>
      </c>
      <c r="H307" s="5">
        <v>695</v>
      </c>
      <c r="I307" s="6">
        <f t="shared" si="73"/>
        <v>0</v>
      </c>
      <c r="J307" s="31">
        <f t="shared" si="74"/>
        <v>105</v>
      </c>
      <c r="K307" s="6">
        <f t="shared" si="80"/>
        <v>52729.5</v>
      </c>
      <c r="L307" s="5">
        <v>52743</v>
      </c>
      <c r="M307" s="6">
        <f t="shared" si="81"/>
        <v>13.5</v>
      </c>
      <c r="N307" s="6">
        <f t="shared" si="82"/>
        <v>58461.1</v>
      </c>
      <c r="O307" s="5">
        <v>58477</v>
      </c>
      <c r="P307" s="6">
        <f t="shared" si="83"/>
        <v>15.900000000001455</v>
      </c>
      <c r="Q307" s="6">
        <f t="shared" si="84"/>
        <v>16602.5</v>
      </c>
      <c r="R307" s="5">
        <v>16610</v>
      </c>
      <c r="S307" s="6">
        <f t="shared" si="85"/>
        <v>7.5</v>
      </c>
      <c r="T307" s="6">
        <f t="shared" si="86"/>
        <v>3918</v>
      </c>
      <c r="U307" s="5">
        <v>3918</v>
      </c>
      <c r="V307" s="11">
        <f t="shared" si="76"/>
        <v>0</v>
      </c>
      <c r="W307" s="11">
        <f t="shared" si="87"/>
        <v>8.4000000000014552</v>
      </c>
      <c r="X307" s="11">
        <f t="shared" si="88"/>
        <v>84</v>
      </c>
      <c r="Y307" s="70">
        <f t="shared" si="77"/>
        <v>0.96330275229357798</v>
      </c>
    </row>
    <row r="308" spans="1:25" x14ac:dyDescent="0.3">
      <c r="A308" s="7">
        <v>42716</v>
      </c>
      <c r="B308" s="8">
        <v>0.20833333333333334</v>
      </c>
      <c r="C308" s="46">
        <v>98</v>
      </c>
      <c r="D308" s="6">
        <f t="shared" si="78"/>
        <v>213062</v>
      </c>
      <c r="E308" s="5">
        <v>213160</v>
      </c>
      <c r="F308" s="6">
        <f t="shared" si="75"/>
        <v>98</v>
      </c>
      <c r="G308" s="6">
        <f t="shared" si="79"/>
        <v>695</v>
      </c>
      <c r="H308" s="5">
        <v>695</v>
      </c>
      <c r="I308" s="6">
        <f t="shared" si="73"/>
        <v>0</v>
      </c>
      <c r="J308" s="31">
        <f t="shared" si="74"/>
        <v>98</v>
      </c>
      <c r="K308" s="6">
        <f t="shared" si="80"/>
        <v>52743</v>
      </c>
      <c r="L308" s="5">
        <v>52763</v>
      </c>
      <c r="M308" s="6">
        <f t="shared" si="81"/>
        <v>20</v>
      </c>
      <c r="N308" s="6">
        <f t="shared" si="82"/>
        <v>58477</v>
      </c>
      <c r="O308" s="5">
        <v>58493</v>
      </c>
      <c r="P308" s="6">
        <f t="shared" si="83"/>
        <v>16</v>
      </c>
      <c r="Q308" s="6">
        <f t="shared" si="84"/>
        <v>16610</v>
      </c>
      <c r="R308" s="5">
        <v>16619</v>
      </c>
      <c r="S308" s="6">
        <f t="shared" si="85"/>
        <v>9</v>
      </c>
      <c r="T308" s="6">
        <f t="shared" si="86"/>
        <v>3918</v>
      </c>
      <c r="U308" s="5">
        <v>3918</v>
      </c>
      <c r="V308" s="11">
        <f t="shared" si="76"/>
        <v>0</v>
      </c>
      <c r="W308" s="11">
        <f t="shared" si="87"/>
        <v>7</v>
      </c>
      <c r="X308" s="11">
        <f t="shared" si="88"/>
        <v>69</v>
      </c>
      <c r="Y308" s="70">
        <f t="shared" si="77"/>
        <v>1</v>
      </c>
    </row>
    <row r="309" spans="1:25" x14ac:dyDescent="0.3">
      <c r="A309" s="7">
        <v>42717</v>
      </c>
      <c r="B309" s="8">
        <v>0.20833333333333334</v>
      </c>
      <c r="C309" s="46">
        <v>86</v>
      </c>
      <c r="D309" s="6">
        <f t="shared" si="78"/>
        <v>213160</v>
      </c>
      <c r="E309" s="5">
        <v>213250</v>
      </c>
      <c r="F309" s="6">
        <f t="shared" si="75"/>
        <v>90</v>
      </c>
      <c r="G309" s="6">
        <f t="shared" si="79"/>
        <v>695</v>
      </c>
      <c r="H309" s="5">
        <v>695</v>
      </c>
      <c r="I309" s="6">
        <f t="shared" si="73"/>
        <v>0</v>
      </c>
      <c r="J309" s="31">
        <f t="shared" si="74"/>
        <v>90</v>
      </c>
      <c r="K309" s="6">
        <f t="shared" si="80"/>
        <v>52763</v>
      </c>
      <c r="L309" s="5">
        <v>52778.9</v>
      </c>
      <c r="M309" s="6">
        <f t="shared" si="81"/>
        <v>15.900000000001455</v>
      </c>
      <c r="N309" s="6">
        <f t="shared" si="82"/>
        <v>58493</v>
      </c>
      <c r="O309" s="5">
        <v>58510.1</v>
      </c>
      <c r="P309" s="6">
        <f t="shared" si="83"/>
        <v>17.099999999998545</v>
      </c>
      <c r="Q309" s="6">
        <f t="shared" si="84"/>
        <v>16619</v>
      </c>
      <c r="R309" s="5">
        <v>16628.3</v>
      </c>
      <c r="S309" s="6">
        <f t="shared" si="85"/>
        <v>9.2999999999992724</v>
      </c>
      <c r="T309" s="6">
        <f t="shared" si="86"/>
        <v>3918</v>
      </c>
      <c r="U309" s="5">
        <v>3918</v>
      </c>
      <c r="V309" s="11">
        <f t="shared" si="76"/>
        <v>0</v>
      </c>
      <c r="W309" s="11">
        <f t="shared" si="87"/>
        <v>7.7999999999992724</v>
      </c>
      <c r="X309" s="11">
        <f t="shared" si="88"/>
        <v>64.799999999999272</v>
      </c>
      <c r="Y309" s="70">
        <f t="shared" si="77"/>
        <v>1.0465116279069768</v>
      </c>
    </row>
    <row r="310" spans="1:25" x14ac:dyDescent="0.3">
      <c r="A310" s="7">
        <v>42718</v>
      </c>
      <c r="B310" s="8">
        <v>0.20833333333333334</v>
      </c>
      <c r="C310" s="46">
        <v>100</v>
      </c>
      <c r="D310" s="6">
        <f t="shared" si="78"/>
        <v>213250</v>
      </c>
      <c r="E310" s="5">
        <v>213335</v>
      </c>
      <c r="F310" s="6">
        <f t="shared" si="75"/>
        <v>85</v>
      </c>
      <c r="G310" s="6">
        <f t="shared" si="79"/>
        <v>695</v>
      </c>
      <c r="H310" s="5">
        <v>695</v>
      </c>
      <c r="I310" s="6">
        <f t="shared" si="73"/>
        <v>0</v>
      </c>
      <c r="J310" s="31">
        <f t="shared" si="74"/>
        <v>85</v>
      </c>
      <c r="K310" s="6">
        <f t="shared" si="80"/>
        <v>52778.9</v>
      </c>
      <c r="L310" s="5">
        <v>52794</v>
      </c>
      <c r="M310" s="6">
        <f t="shared" si="81"/>
        <v>15.099999999998545</v>
      </c>
      <c r="N310" s="6">
        <f t="shared" si="82"/>
        <v>58510.1</v>
      </c>
      <c r="O310" s="5">
        <v>58524.9</v>
      </c>
      <c r="P310" s="6">
        <f t="shared" si="83"/>
        <v>14.80000000000291</v>
      </c>
      <c r="Q310" s="6">
        <f t="shared" si="84"/>
        <v>16628.3</v>
      </c>
      <c r="R310" s="5">
        <v>16635.5</v>
      </c>
      <c r="S310" s="6">
        <f t="shared" si="85"/>
        <v>7.2000000000007276</v>
      </c>
      <c r="T310" s="6">
        <f t="shared" si="86"/>
        <v>3918</v>
      </c>
      <c r="U310" s="5">
        <v>3918</v>
      </c>
      <c r="V310" s="11">
        <f t="shared" si="76"/>
        <v>0</v>
      </c>
      <c r="W310" s="11">
        <f t="shared" si="87"/>
        <v>7.6000000000021828</v>
      </c>
      <c r="X310" s="11">
        <f t="shared" si="88"/>
        <v>62.700000000000728</v>
      </c>
      <c r="Y310" s="70">
        <f t="shared" si="77"/>
        <v>0.85</v>
      </c>
    </row>
    <row r="311" spans="1:25" x14ac:dyDescent="0.3">
      <c r="A311" s="7">
        <v>42719</v>
      </c>
      <c r="B311" s="8">
        <v>0.20833333333333334</v>
      </c>
      <c r="C311" s="46">
        <v>108</v>
      </c>
      <c r="D311" s="6">
        <f t="shared" si="78"/>
        <v>213335</v>
      </c>
      <c r="E311" s="5">
        <v>213426</v>
      </c>
      <c r="F311" s="6">
        <f t="shared" si="75"/>
        <v>91</v>
      </c>
      <c r="G311" s="6">
        <f t="shared" si="79"/>
        <v>695</v>
      </c>
      <c r="H311" s="5">
        <v>695</v>
      </c>
      <c r="I311" s="6">
        <f t="shared" si="73"/>
        <v>0</v>
      </c>
      <c r="J311" s="31">
        <f t="shared" si="74"/>
        <v>91</v>
      </c>
      <c r="K311" s="6">
        <f t="shared" si="80"/>
        <v>52794</v>
      </c>
      <c r="L311" s="5">
        <v>52807</v>
      </c>
      <c r="M311" s="6">
        <f t="shared" si="81"/>
        <v>13</v>
      </c>
      <c r="N311" s="6">
        <f t="shared" si="82"/>
        <v>58524.9</v>
      </c>
      <c r="O311" s="5">
        <v>58538</v>
      </c>
      <c r="P311" s="6">
        <f t="shared" si="83"/>
        <v>13.099999999998545</v>
      </c>
      <c r="Q311" s="6">
        <f t="shared" si="84"/>
        <v>16635.5</v>
      </c>
      <c r="R311" s="5">
        <v>16643</v>
      </c>
      <c r="S311" s="6">
        <f t="shared" si="85"/>
        <v>7.5</v>
      </c>
      <c r="T311" s="6">
        <f t="shared" si="86"/>
        <v>3918</v>
      </c>
      <c r="U311" s="5">
        <v>3918</v>
      </c>
      <c r="V311" s="11">
        <f t="shared" si="76"/>
        <v>0</v>
      </c>
      <c r="W311" s="11">
        <f t="shared" si="87"/>
        <v>5.5999999999985448</v>
      </c>
      <c r="X311" s="11">
        <f t="shared" si="88"/>
        <v>70.5</v>
      </c>
      <c r="Y311" s="70">
        <f t="shared" si="77"/>
        <v>0.84259259259259256</v>
      </c>
    </row>
    <row r="312" spans="1:25" x14ac:dyDescent="0.3">
      <c r="A312" s="7">
        <v>42720</v>
      </c>
      <c r="B312" s="8">
        <v>0.20833333333333334</v>
      </c>
      <c r="C312" s="46">
        <v>161</v>
      </c>
      <c r="D312" s="6">
        <f t="shared" si="78"/>
        <v>213426</v>
      </c>
      <c r="E312" s="5">
        <v>213513</v>
      </c>
      <c r="F312" s="6">
        <f t="shared" si="75"/>
        <v>87</v>
      </c>
      <c r="G312" s="6">
        <f t="shared" si="79"/>
        <v>695</v>
      </c>
      <c r="H312" s="5">
        <v>695</v>
      </c>
      <c r="I312" s="6">
        <f t="shared" si="73"/>
        <v>0</v>
      </c>
      <c r="J312" s="31">
        <f t="shared" si="74"/>
        <v>87</v>
      </c>
      <c r="K312" s="6">
        <f t="shared" si="80"/>
        <v>52807</v>
      </c>
      <c r="L312" s="5">
        <v>52819</v>
      </c>
      <c r="M312" s="6">
        <f t="shared" si="81"/>
        <v>12</v>
      </c>
      <c r="N312" s="6">
        <f t="shared" si="82"/>
        <v>58538</v>
      </c>
      <c r="O312" s="5">
        <v>58554</v>
      </c>
      <c r="P312" s="6">
        <f t="shared" si="83"/>
        <v>16</v>
      </c>
      <c r="Q312" s="6">
        <f t="shared" si="84"/>
        <v>16643</v>
      </c>
      <c r="R312" s="5">
        <v>16652.5</v>
      </c>
      <c r="S312" s="6">
        <f t="shared" si="85"/>
        <v>9.5</v>
      </c>
      <c r="T312" s="6">
        <f t="shared" si="86"/>
        <v>3918</v>
      </c>
      <c r="U312" s="5">
        <v>3918</v>
      </c>
      <c r="V312" s="11">
        <f t="shared" si="76"/>
        <v>0</v>
      </c>
      <c r="W312" s="11">
        <f t="shared" si="87"/>
        <v>6.5</v>
      </c>
      <c r="X312" s="11">
        <f t="shared" si="88"/>
        <v>65.5</v>
      </c>
      <c r="Y312" s="70">
        <f t="shared" si="77"/>
        <v>0.54037267080745344</v>
      </c>
    </row>
    <row r="313" spans="1:25" x14ac:dyDescent="0.3">
      <c r="A313" s="7">
        <v>42721</v>
      </c>
      <c r="B313" s="8">
        <v>0.20833333333333334</v>
      </c>
      <c r="C313" s="46">
        <v>210</v>
      </c>
      <c r="D313" s="6">
        <f t="shared" si="78"/>
        <v>213513</v>
      </c>
      <c r="E313" s="5">
        <v>213608</v>
      </c>
      <c r="F313" s="6">
        <f t="shared" si="75"/>
        <v>95</v>
      </c>
      <c r="G313" s="6">
        <f t="shared" si="79"/>
        <v>695</v>
      </c>
      <c r="H313" s="5">
        <v>695</v>
      </c>
      <c r="I313" s="6">
        <f t="shared" si="73"/>
        <v>0</v>
      </c>
      <c r="J313" s="31">
        <f t="shared" si="74"/>
        <v>95</v>
      </c>
      <c r="K313" s="6">
        <f t="shared" si="80"/>
        <v>52819</v>
      </c>
      <c r="L313" s="5">
        <v>52831.199999999997</v>
      </c>
      <c r="M313" s="6">
        <f t="shared" si="81"/>
        <v>12.19999999999709</v>
      </c>
      <c r="N313" s="6">
        <f t="shared" si="82"/>
        <v>58554</v>
      </c>
      <c r="O313" s="5">
        <v>58569.7</v>
      </c>
      <c r="P313" s="6">
        <f t="shared" si="83"/>
        <v>15.69999999999709</v>
      </c>
      <c r="Q313" s="6">
        <f t="shared" si="84"/>
        <v>16652.5</v>
      </c>
      <c r="R313" s="5">
        <v>16660.599999999999</v>
      </c>
      <c r="S313" s="6">
        <f t="shared" si="85"/>
        <v>8.0999999999985448</v>
      </c>
      <c r="T313" s="6">
        <f t="shared" si="86"/>
        <v>3918</v>
      </c>
      <c r="U313" s="5">
        <v>3918</v>
      </c>
      <c r="V313" s="11">
        <f t="shared" si="76"/>
        <v>0</v>
      </c>
      <c r="W313" s="11">
        <f t="shared" si="87"/>
        <v>7.5999999999985448</v>
      </c>
      <c r="X313" s="11">
        <f t="shared" si="88"/>
        <v>74.700000000004366</v>
      </c>
      <c r="Y313" s="70">
        <f t="shared" si="77"/>
        <v>0.45238095238095238</v>
      </c>
    </row>
    <row r="314" spans="1:25" x14ac:dyDescent="0.3">
      <c r="A314" s="7">
        <v>42722</v>
      </c>
      <c r="B314" s="8">
        <v>0.20833333333333334</v>
      </c>
      <c r="C314" s="46">
        <v>242</v>
      </c>
      <c r="D314" s="6">
        <f t="shared" si="78"/>
        <v>213608</v>
      </c>
      <c r="E314" s="5">
        <v>213711</v>
      </c>
      <c r="F314" s="6">
        <f t="shared" si="75"/>
        <v>103</v>
      </c>
      <c r="G314" s="6">
        <f t="shared" si="79"/>
        <v>695</v>
      </c>
      <c r="H314" s="5">
        <v>695</v>
      </c>
      <c r="I314" s="6">
        <f t="shared" si="73"/>
        <v>0</v>
      </c>
      <c r="J314" s="31">
        <f t="shared" si="74"/>
        <v>103</v>
      </c>
      <c r="K314" s="6">
        <f t="shared" si="80"/>
        <v>52831.199999999997</v>
      </c>
      <c r="L314" s="5">
        <v>52844.800000000003</v>
      </c>
      <c r="M314" s="6">
        <f t="shared" si="81"/>
        <v>13.600000000005821</v>
      </c>
      <c r="N314" s="6">
        <f t="shared" si="82"/>
        <v>58569.7</v>
      </c>
      <c r="O314" s="5">
        <v>58588.4</v>
      </c>
      <c r="P314" s="6">
        <f t="shared" si="83"/>
        <v>18.700000000004366</v>
      </c>
      <c r="Q314" s="6">
        <f t="shared" si="84"/>
        <v>16660.599999999999</v>
      </c>
      <c r="R314" s="5">
        <v>16671.3</v>
      </c>
      <c r="S314" s="6">
        <f t="shared" si="85"/>
        <v>10.700000000000728</v>
      </c>
      <c r="T314" s="6">
        <f t="shared" si="86"/>
        <v>3918</v>
      </c>
      <c r="U314" s="5">
        <v>3918</v>
      </c>
      <c r="V314" s="11">
        <f t="shared" si="76"/>
        <v>0</v>
      </c>
      <c r="W314" s="11">
        <f t="shared" si="87"/>
        <v>8.000000000003638</v>
      </c>
      <c r="X314" s="11">
        <f t="shared" si="88"/>
        <v>78.699999999993452</v>
      </c>
      <c r="Y314" s="70">
        <f t="shared" si="77"/>
        <v>0.42561983471074383</v>
      </c>
    </row>
    <row r="315" spans="1:25" x14ac:dyDescent="0.3">
      <c r="A315" s="7">
        <v>42723</v>
      </c>
      <c r="B315" s="8">
        <v>0.20833333333333334</v>
      </c>
      <c r="C315" s="46">
        <v>218</v>
      </c>
      <c r="D315" s="6">
        <f t="shared" si="78"/>
        <v>213711</v>
      </c>
      <c r="E315" s="5">
        <v>213832</v>
      </c>
      <c r="F315" s="6">
        <f t="shared" si="75"/>
        <v>121</v>
      </c>
      <c r="G315" s="6">
        <f t="shared" si="79"/>
        <v>695</v>
      </c>
      <c r="H315" s="5">
        <v>695</v>
      </c>
      <c r="I315" s="6">
        <f t="shared" si="73"/>
        <v>0</v>
      </c>
      <c r="J315" s="31">
        <f t="shared" si="74"/>
        <v>121</v>
      </c>
      <c r="K315" s="6">
        <f t="shared" si="80"/>
        <v>52844.800000000003</v>
      </c>
      <c r="L315" s="5">
        <v>52860</v>
      </c>
      <c r="M315" s="6">
        <f t="shared" si="81"/>
        <v>15.19999999999709</v>
      </c>
      <c r="N315" s="6">
        <f t="shared" si="82"/>
        <v>58588.4</v>
      </c>
      <c r="O315" s="5">
        <v>58611</v>
      </c>
      <c r="P315" s="6">
        <f t="shared" si="83"/>
        <v>22.599999999998545</v>
      </c>
      <c r="Q315" s="6">
        <f t="shared" si="84"/>
        <v>16671.3</v>
      </c>
      <c r="R315" s="5">
        <v>16682</v>
      </c>
      <c r="S315" s="6">
        <f t="shared" si="85"/>
        <v>10.700000000000728</v>
      </c>
      <c r="T315" s="6">
        <f t="shared" si="86"/>
        <v>3918</v>
      </c>
      <c r="U315" s="5">
        <v>3918</v>
      </c>
      <c r="V315" s="11">
        <f t="shared" si="76"/>
        <v>0</v>
      </c>
      <c r="W315" s="11">
        <f t="shared" si="87"/>
        <v>11.899999999997817</v>
      </c>
      <c r="X315" s="11">
        <f t="shared" si="88"/>
        <v>95.100000000002183</v>
      </c>
      <c r="Y315" s="70">
        <f t="shared" si="77"/>
        <v>0.55504587155963303</v>
      </c>
    </row>
    <row r="316" spans="1:25" x14ac:dyDescent="0.3">
      <c r="A316" s="7">
        <v>42724</v>
      </c>
      <c r="B316" s="8">
        <v>0.20833333333333334</v>
      </c>
      <c r="C316" s="46">
        <v>251</v>
      </c>
      <c r="D316" s="6">
        <f t="shared" si="78"/>
        <v>213832</v>
      </c>
      <c r="E316" s="5">
        <v>213946</v>
      </c>
      <c r="F316" s="6">
        <f t="shared" si="75"/>
        <v>114</v>
      </c>
      <c r="G316" s="6">
        <f t="shared" si="79"/>
        <v>695</v>
      </c>
      <c r="H316" s="5">
        <v>695</v>
      </c>
      <c r="I316" s="6">
        <f t="shared" si="73"/>
        <v>0</v>
      </c>
      <c r="J316" s="31">
        <f t="shared" si="74"/>
        <v>114</v>
      </c>
      <c r="K316" s="6">
        <f t="shared" si="80"/>
        <v>52860</v>
      </c>
      <c r="L316" s="5">
        <v>52876</v>
      </c>
      <c r="M316" s="6">
        <f t="shared" si="81"/>
        <v>16</v>
      </c>
      <c r="N316" s="6">
        <f t="shared" si="82"/>
        <v>58611</v>
      </c>
      <c r="O316" s="5">
        <v>58630</v>
      </c>
      <c r="P316" s="6">
        <f t="shared" si="83"/>
        <v>19</v>
      </c>
      <c r="Q316" s="6">
        <f t="shared" si="84"/>
        <v>16682</v>
      </c>
      <c r="R316" s="5">
        <v>16693</v>
      </c>
      <c r="S316" s="6">
        <f t="shared" si="85"/>
        <v>11</v>
      </c>
      <c r="T316" s="6">
        <f t="shared" si="86"/>
        <v>3918</v>
      </c>
      <c r="U316" s="5">
        <v>3918</v>
      </c>
      <c r="V316" s="11">
        <f t="shared" si="76"/>
        <v>0</v>
      </c>
      <c r="W316" s="11">
        <f t="shared" si="87"/>
        <v>8</v>
      </c>
      <c r="X316" s="11">
        <f t="shared" si="88"/>
        <v>87</v>
      </c>
      <c r="Y316" s="70">
        <f t="shared" si="77"/>
        <v>0.4541832669322709</v>
      </c>
    </row>
    <row r="317" spans="1:25" x14ac:dyDescent="0.3">
      <c r="A317" s="7">
        <v>42725</v>
      </c>
      <c r="B317" s="8">
        <v>0.20833333333333334</v>
      </c>
      <c r="C317" s="46">
        <v>248</v>
      </c>
      <c r="D317" s="6">
        <f t="shared" si="78"/>
        <v>213946</v>
      </c>
      <c r="E317" s="5">
        <v>214058</v>
      </c>
      <c r="F317" s="6">
        <f t="shared" si="75"/>
        <v>112</v>
      </c>
      <c r="G317" s="6">
        <f t="shared" si="79"/>
        <v>695</v>
      </c>
      <c r="H317" s="5">
        <v>695</v>
      </c>
      <c r="I317" s="6">
        <f t="shared" si="73"/>
        <v>0</v>
      </c>
      <c r="J317" s="31">
        <f t="shared" si="74"/>
        <v>112</v>
      </c>
      <c r="K317" s="6">
        <f t="shared" si="80"/>
        <v>52876</v>
      </c>
      <c r="L317" s="5">
        <v>52892</v>
      </c>
      <c r="M317" s="6">
        <f t="shared" si="81"/>
        <v>16</v>
      </c>
      <c r="N317" s="6">
        <f t="shared" si="82"/>
        <v>58630</v>
      </c>
      <c r="O317" s="5">
        <v>58647.8</v>
      </c>
      <c r="P317" s="6">
        <f t="shared" si="83"/>
        <v>17.80000000000291</v>
      </c>
      <c r="Q317" s="6">
        <f t="shared" si="84"/>
        <v>16693</v>
      </c>
      <c r="R317" s="5">
        <v>16702.400000000001</v>
      </c>
      <c r="S317" s="6">
        <f t="shared" si="85"/>
        <v>9.4000000000014552</v>
      </c>
      <c r="T317" s="6">
        <f t="shared" si="86"/>
        <v>3918</v>
      </c>
      <c r="U317" s="5">
        <v>3918</v>
      </c>
      <c r="V317" s="11">
        <f t="shared" si="76"/>
        <v>0</v>
      </c>
      <c r="W317" s="11">
        <f t="shared" si="87"/>
        <v>8.4000000000014552</v>
      </c>
      <c r="X317" s="11">
        <f t="shared" si="88"/>
        <v>86.599999999998545</v>
      </c>
      <c r="Y317" s="70">
        <f t="shared" si="77"/>
        <v>0.45161290322580644</v>
      </c>
    </row>
    <row r="318" spans="1:25" x14ac:dyDescent="0.3">
      <c r="A318" s="7">
        <v>42726</v>
      </c>
      <c r="B318" s="8">
        <v>0.20833333333333334</v>
      </c>
      <c r="C318" s="46">
        <v>241</v>
      </c>
      <c r="D318" s="6">
        <f t="shared" si="78"/>
        <v>214058</v>
      </c>
      <c r="E318" s="5">
        <v>214179</v>
      </c>
      <c r="F318" s="6">
        <f t="shared" si="75"/>
        <v>121</v>
      </c>
      <c r="G318" s="6">
        <f t="shared" si="79"/>
        <v>695</v>
      </c>
      <c r="H318" s="5">
        <v>695</v>
      </c>
      <c r="I318" s="6">
        <f t="shared" si="73"/>
        <v>0</v>
      </c>
      <c r="J318" s="31">
        <f t="shared" si="74"/>
        <v>121</v>
      </c>
      <c r="K318" s="6">
        <f t="shared" si="80"/>
        <v>52892</v>
      </c>
      <c r="L318" s="5">
        <v>52913.3</v>
      </c>
      <c r="M318" s="6">
        <f t="shared" si="81"/>
        <v>21.30000000000291</v>
      </c>
      <c r="N318" s="6">
        <f t="shared" si="82"/>
        <v>58647.8</v>
      </c>
      <c r="O318" s="5">
        <v>58667.5</v>
      </c>
      <c r="P318" s="6">
        <f t="shared" si="83"/>
        <v>19.69999999999709</v>
      </c>
      <c r="Q318" s="6">
        <f t="shared" si="84"/>
        <v>16702.400000000001</v>
      </c>
      <c r="R318" s="5">
        <v>16712.900000000001</v>
      </c>
      <c r="S318" s="6">
        <f t="shared" si="85"/>
        <v>10.5</v>
      </c>
      <c r="T318" s="6">
        <f t="shared" si="86"/>
        <v>3918</v>
      </c>
      <c r="U318" s="5">
        <v>3918</v>
      </c>
      <c r="V318" s="11">
        <f t="shared" si="76"/>
        <v>0</v>
      </c>
      <c r="W318" s="11">
        <f t="shared" si="87"/>
        <v>9.1999999999970896</v>
      </c>
      <c r="X318" s="11">
        <f t="shared" si="88"/>
        <v>89.19999999999709</v>
      </c>
      <c r="Y318" s="70">
        <f t="shared" si="77"/>
        <v>0.50207468879668049</v>
      </c>
    </row>
    <row r="319" spans="1:25" x14ac:dyDescent="0.3">
      <c r="A319" s="7">
        <v>42727</v>
      </c>
      <c r="B319" s="8">
        <v>0.20833333333333334</v>
      </c>
      <c r="C319" s="46">
        <v>255</v>
      </c>
      <c r="D319" s="6">
        <f t="shared" si="78"/>
        <v>214179</v>
      </c>
      <c r="E319" s="5">
        <v>214294</v>
      </c>
      <c r="F319" s="6">
        <f t="shared" si="75"/>
        <v>115</v>
      </c>
      <c r="G319" s="6">
        <f t="shared" si="79"/>
        <v>695</v>
      </c>
      <c r="H319" s="5">
        <v>695</v>
      </c>
      <c r="I319" s="6">
        <f t="shared" si="73"/>
        <v>0</v>
      </c>
      <c r="J319" s="31">
        <f t="shared" si="74"/>
        <v>115</v>
      </c>
      <c r="K319" s="6">
        <f t="shared" si="80"/>
        <v>52913.3</v>
      </c>
      <c r="L319" s="5">
        <v>52933</v>
      </c>
      <c r="M319" s="6">
        <f t="shared" si="81"/>
        <v>19.69999999999709</v>
      </c>
      <c r="N319" s="6">
        <f t="shared" si="82"/>
        <v>58667.5</v>
      </c>
      <c r="O319" s="5">
        <v>58685</v>
      </c>
      <c r="P319" s="6">
        <f t="shared" si="83"/>
        <v>17.5</v>
      </c>
      <c r="Q319" s="6">
        <f t="shared" si="84"/>
        <v>16712.900000000001</v>
      </c>
      <c r="R319" s="5">
        <v>16723</v>
      </c>
      <c r="S319" s="6">
        <f t="shared" si="85"/>
        <v>10.099999999998545</v>
      </c>
      <c r="T319" s="6">
        <f t="shared" si="86"/>
        <v>3918</v>
      </c>
      <c r="U319" s="5">
        <v>3918</v>
      </c>
      <c r="V319" s="11">
        <f t="shared" si="76"/>
        <v>0</v>
      </c>
      <c r="W319" s="11">
        <f t="shared" si="87"/>
        <v>7.4000000000014552</v>
      </c>
      <c r="X319" s="11">
        <f t="shared" si="88"/>
        <v>85.200000000004366</v>
      </c>
      <c r="Y319" s="70">
        <f t="shared" si="77"/>
        <v>0.45098039215686275</v>
      </c>
    </row>
    <row r="320" spans="1:25" x14ac:dyDescent="0.3">
      <c r="A320" s="7">
        <v>42728</v>
      </c>
      <c r="B320" s="8">
        <v>0.20833333333333334</v>
      </c>
      <c r="C320" s="46">
        <v>253</v>
      </c>
      <c r="D320" s="6">
        <f t="shared" si="78"/>
        <v>214294</v>
      </c>
      <c r="E320" s="5">
        <v>214410</v>
      </c>
      <c r="F320" s="6">
        <f t="shared" si="75"/>
        <v>116</v>
      </c>
      <c r="G320" s="6">
        <f t="shared" si="79"/>
        <v>695</v>
      </c>
      <c r="H320" s="5">
        <v>695</v>
      </c>
      <c r="I320" s="6">
        <f t="shared" si="73"/>
        <v>0</v>
      </c>
      <c r="J320" s="31">
        <f t="shared" si="74"/>
        <v>116</v>
      </c>
      <c r="K320" s="6">
        <f t="shared" si="80"/>
        <v>52933</v>
      </c>
      <c r="L320" s="5">
        <v>52953</v>
      </c>
      <c r="M320" s="6">
        <f t="shared" si="81"/>
        <v>20</v>
      </c>
      <c r="N320" s="6">
        <f t="shared" si="82"/>
        <v>58685</v>
      </c>
      <c r="O320" s="5">
        <v>58705</v>
      </c>
      <c r="P320" s="6">
        <f t="shared" si="83"/>
        <v>20</v>
      </c>
      <c r="Q320" s="6">
        <f t="shared" si="84"/>
        <v>16723</v>
      </c>
      <c r="R320" s="5">
        <v>16734</v>
      </c>
      <c r="S320" s="6">
        <f t="shared" si="85"/>
        <v>11</v>
      </c>
      <c r="T320" s="6">
        <f t="shared" si="86"/>
        <v>3918</v>
      </c>
      <c r="U320" s="5">
        <v>3918</v>
      </c>
      <c r="V320" s="11">
        <f t="shared" si="76"/>
        <v>0</v>
      </c>
      <c r="W320" s="11">
        <f t="shared" si="87"/>
        <v>9</v>
      </c>
      <c r="X320" s="11">
        <f t="shared" si="88"/>
        <v>85</v>
      </c>
      <c r="Y320" s="70">
        <f t="shared" si="77"/>
        <v>0.45849802371541504</v>
      </c>
    </row>
    <row r="321" spans="1:25" x14ac:dyDescent="0.3">
      <c r="A321" s="7">
        <v>42729</v>
      </c>
      <c r="B321" s="8">
        <v>0.20833333333333334</v>
      </c>
      <c r="C321" s="46">
        <v>233</v>
      </c>
      <c r="D321" s="6">
        <f t="shared" si="78"/>
        <v>214410</v>
      </c>
      <c r="E321" s="5">
        <v>214533</v>
      </c>
      <c r="F321" s="6">
        <f t="shared" si="75"/>
        <v>123</v>
      </c>
      <c r="G321" s="6">
        <f t="shared" si="79"/>
        <v>695</v>
      </c>
      <c r="H321" s="5">
        <v>695</v>
      </c>
      <c r="I321" s="6">
        <f t="shared" si="73"/>
        <v>0</v>
      </c>
      <c r="J321" s="31">
        <f t="shared" si="74"/>
        <v>123</v>
      </c>
      <c r="K321" s="6">
        <f t="shared" si="80"/>
        <v>52953</v>
      </c>
      <c r="L321" s="5">
        <v>52973.8</v>
      </c>
      <c r="M321" s="6">
        <f t="shared" si="81"/>
        <v>20.80000000000291</v>
      </c>
      <c r="N321" s="6">
        <f t="shared" si="82"/>
        <v>58705</v>
      </c>
      <c r="O321" s="5">
        <v>58726.7</v>
      </c>
      <c r="P321" s="6">
        <f t="shared" si="83"/>
        <v>21.69999999999709</v>
      </c>
      <c r="Q321" s="6">
        <f t="shared" si="84"/>
        <v>16734</v>
      </c>
      <c r="R321" s="5">
        <v>16746.5</v>
      </c>
      <c r="S321" s="6">
        <f t="shared" si="85"/>
        <v>12.5</v>
      </c>
      <c r="T321" s="6">
        <f t="shared" si="86"/>
        <v>3918</v>
      </c>
      <c r="U321" s="5">
        <v>3918</v>
      </c>
      <c r="V321" s="11">
        <f t="shared" si="76"/>
        <v>0</v>
      </c>
      <c r="W321" s="11">
        <f t="shared" si="87"/>
        <v>9.1999999999970896</v>
      </c>
      <c r="X321" s="11">
        <f t="shared" si="88"/>
        <v>89.69999999999709</v>
      </c>
      <c r="Y321" s="70">
        <f t="shared" si="77"/>
        <v>0.52789699570815452</v>
      </c>
    </row>
    <row r="322" spans="1:25" x14ac:dyDescent="0.3">
      <c r="A322" s="7">
        <v>42730</v>
      </c>
      <c r="B322" s="8">
        <v>0.20833333333333334</v>
      </c>
      <c r="C322" s="46">
        <v>237</v>
      </c>
      <c r="D322" s="6">
        <f t="shared" si="78"/>
        <v>214533</v>
      </c>
      <c r="E322" s="5">
        <v>214652</v>
      </c>
      <c r="F322" s="6">
        <f t="shared" si="75"/>
        <v>119</v>
      </c>
      <c r="G322" s="6">
        <f t="shared" si="79"/>
        <v>695</v>
      </c>
      <c r="H322" s="5">
        <v>695</v>
      </c>
      <c r="I322" s="6">
        <f t="shared" si="73"/>
        <v>0</v>
      </c>
      <c r="J322" s="31">
        <f t="shared" si="74"/>
        <v>119</v>
      </c>
      <c r="K322" s="6">
        <f t="shared" si="80"/>
        <v>52973.8</v>
      </c>
      <c r="L322" s="5">
        <v>52992.5</v>
      </c>
      <c r="M322" s="6">
        <f t="shared" si="81"/>
        <v>18.69999999999709</v>
      </c>
      <c r="N322" s="6">
        <f t="shared" si="82"/>
        <v>58726.7</v>
      </c>
      <c r="O322" s="5">
        <v>58752.1</v>
      </c>
      <c r="P322" s="6">
        <f t="shared" si="83"/>
        <v>25.400000000001455</v>
      </c>
      <c r="Q322" s="6">
        <f t="shared" si="84"/>
        <v>16746.5</v>
      </c>
      <c r="R322" s="5">
        <v>16757</v>
      </c>
      <c r="S322" s="6">
        <f t="shared" si="85"/>
        <v>10.5</v>
      </c>
      <c r="T322" s="6">
        <f t="shared" si="86"/>
        <v>3918</v>
      </c>
      <c r="U322" s="5">
        <v>3918</v>
      </c>
      <c r="V322" s="11">
        <f t="shared" si="76"/>
        <v>0</v>
      </c>
      <c r="W322" s="11">
        <f t="shared" si="87"/>
        <v>14.900000000001455</v>
      </c>
      <c r="X322" s="11">
        <f t="shared" si="88"/>
        <v>89.80000000000291</v>
      </c>
      <c r="Y322" s="70">
        <f t="shared" si="77"/>
        <v>0.50210970464135019</v>
      </c>
    </row>
    <row r="323" spans="1:25" x14ac:dyDescent="0.3">
      <c r="A323" s="7">
        <v>42731</v>
      </c>
      <c r="B323" s="8">
        <v>0.20833333333333334</v>
      </c>
      <c r="C323" s="46">
        <v>235</v>
      </c>
      <c r="D323" s="6">
        <f t="shared" si="78"/>
        <v>214652</v>
      </c>
      <c r="E323" s="5">
        <v>214775</v>
      </c>
      <c r="F323" s="6">
        <f t="shared" si="75"/>
        <v>123</v>
      </c>
      <c r="G323" s="6">
        <f t="shared" si="79"/>
        <v>695</v>
      </c>
      <c r="H323" s="5">
        <v>695</v>
      </c>
      <c r="I323" s="6">
        <f t="shared" si="73"/>
        <v>0</v>
      </c>
      <c r="J323" s="31">
        <f t="shared" si="74"/>
        <v>123</v>
      </c>
      <c r="K323" s="6">
        <f t="shared" si="80"/>
        <v>52992.5</v>
      </c>
      <c r="L323" s="5">
        <v>53013</v>
      </c>
      <c r="M323" s="6">
        <f t="shared" si="81"/>
        <v>20.5</v>
      </c>
      <c r="N323" s="6">
        <f t="shared" si="82"/>
        <v>58752.1</v>
      </c>
      <c r="O323" s="5">
        <v>58769</v>
      </c>
      <c r="P323" s="6">
        <f t="shared" si="83"/>
        <v>16.900000000001455</v>
      </c>
      <c r="Q323" s="6">
        <f t="shared" si="84"/>
        <v>16757</v>
      </c>
      <c r="R323" s="5">
        <v>16767</v>
      </c>
      <c r="S323" s="6">
        <f t="shared" si="85"/>
        <v>10</v>
      </c>
      <c r="T323" s="6">
        <f t="shared" si="86"/>
        <v>3918</v>
      </c>
      <c r="U323" s="5">
        <v>3918</v>
      </c>
      <c r="V323" s="11">
        <f t="shared" si="76"/>
        <v>0</v>
      </c>
      <c r="W323" s="11">
        <f t="shared" si="87"/>
        <v>6.9000000000014552</v>
      </c>
      <c r="X323" s="11">
        <f t="shared" si="88"/>
        <v>92.5</v>
      </c>
      <c r="Y323" s="70">
        <f t="shared" si="77"/>
        <v>0.52340425531914891</v>
      </c>
    </row>
    <row r="324" spans="1:25" x14ac:dyDescent="0.3">
      <c r="A324" s="7">
        <v>42732</v>
      </c>
      <c r="B324" s="8">
        <v>0.20833333333333334</v>
      </c>
      <c r="C324" s="46">
        <v>233</v>
      </c>
      <c r="D324" s="6">
        <f t="shared" si="78"/>
        <v>214775</v>
      </c>
      <c r="E324" s="5">
        <v>214907</v>
      </c>
      <c r="F324" s="6">
        <f t="shared" si="75"/>
        <v>132</v>
      </c>
      <c r="G324" s="6">
        <f t="shared" si="79"/>
        <v>695</v>
      </c>
      <c r="H324" s="5">
        <v>695</v>
      </c>
      <c r="I324" s="6">
        <f t="shared" si="73"/>
        <v>0</v>
      </c>
      <c r="J324" s="31">
        <f t="shared" si="74"/>
        <v>132</v>
      </c>
      <c r="K324" s="6">
        <f t="shared" si="80"/>
        <v>53013</v>
      </c>
      <c r="L324" s="5">
        <v>53035</v>
      </c>
      <c r="M324" s="6">
        <f t="shared" si="81"/>
        <v>22</v>
      </c>
      <c r="N324" s="6">
        <f t="shared" si="82"/>
        <v>58769</v>
      </c>
      <c r="O324" s="5">
        <v>58786</v>
      </c>
      <c r="P324" s="6">
        <f t="shared" si="83"/>
        <v>17</v>
      </c>
      <c r="Q324" s="6">
        <f t="shared" si="84"/>
        <v>16767</v>
      </c>
      <c r="R324" s="5">
        <v>16776</v>
      </c>
      <c r="S324" s="6">
        <f t="shared" si="85"/>
        <v>9</v>
      </c>
      <c r="T324" s="6">
        <f t="shared" si="86"/>
        <v>3918</v>
      </c>
      <c r="U324" s="5">
        <v>3918</v>
      </c>
      <c r="V324" s="11">
        <f t="shared" si="76"/>
        <v>0</v>
      </c>
      <c r="W324" s="11">
        <f t="shared" si="87"/>
        <v>8</v>
      </c>
      <c r="X324" s="11">
        <f t="shared" si="88"/>
        <v>101</v>
      </c>
      <c r="Y324" s="70">
        <f t="shared" si="77"/>
        <v>0.5665236051502146</v>
      </c>
    </row>
    <row r="325" spans="1:25" x14ac:dyDescent="0.3">
      <c r="A325" s="7">
        <v>42733</v>
      </c>
      <c r="B325" s="8">
        <v>0.20833333333333334</v>
      </c>
      <c r="C325" s="46">
        <v>241</v>
      </c>
      <c r="D325" s="6">
        <f t="shared" si="78"/>
        <v>214907</v>
      </c>
      <c r="E325" s="5">
        <v>215026</v>
      </c>
      <c r="F325" s="6">
        <f t="shared" si="75"/>
        <v>119</v>
      </c>
      <c r="G325" s="6">
        <f t="shared" si="79"/>
        <v>695</v>
      </c>
      <c r="H325" s="5">
        <v>695</v>
      </c>
      <c r="I325" s="6">
        <f t="shared" si="73"/>
        <v>0</v>
      </c>
      <c r="J325" s="31">
        <f t="shared" si="74"/>
        <v>119</v>
      </c>
      <c r="K325" s="6">
        <f t="shared" si="80"/>
        <v>53035</v>
      </c>
      <c r="L325" s="5">
        <v>53053</v>
      </c>
      <c r="M325" s="6">
        <f t="shared" si="81"/>
        <v>18</v>
      </c>
      <c r="N325" s="6">
        <f t="shared" si="82"/>
        <v>58786</v>
      </c>
      <c r="O325" s="5">
        <v>58804.6</v>
      </c>
      <c r="P325" s="6">
        <f t="shared" si="83"/>
        <v>18.599999999998545</v>
      </c>
      <c r="Q325" s="6">
        <f t="shared" si="84"/>
        <v>16776</v>
      </c>
      <c r="R325" s="5">
        <v>16786.2</v>
      </c>
      <c r="S325" s="6">
        <f t="shared" si="85"/>
        <v>10.200000000000728</v>
      </c>
      <c r="T325" s="6">
        <f t="shared" si="86"/>
        <v>3918</v>
      </c>
      <c r="U325" s="5">
        <v>3918</v>
      </c>
      <c r="V325" s="11">
        <f t="shared" si="76"/>
        <v>0</v>
      </c>
      <c r="W325" s="11">
        <f t="shared" si="87"/>
        <v>8.3999999999978172</v>
      </c>
      <c r="X325" s="11">
        <f t="shared" si="88"/>
        <v>90.799999999999272</v>
      </c>
      <c r="Y325" s="70">
        <f t="shared" si="77"/>
        <v>0.49377593360995853</v>
      </c>
    </row>
    <row r="326" spans="1:25" x14ac:dyDescent="0.3">
      <c r="A326" s="7">
        <v>42734</v>
      </c>
      <c r="B326" s="8">
        <v>0.20833333333333334</v>
      </c>
      <c r="C326" s="46">
        <v>241</v>
      </c>
      <c r="D326" s="6">
        <f t="shared" si="78"/>
        <v>215026</v>
      </c>
      <c r="E326" s="5">
        <v>215161</v>
      </c>
      <c r="F326" s="6">
        <f t="shared" si="75"/>
        <v>135</v>
      </c>
      <c r="G326" s="6">
        <f t="shared" si="79"/>
        <v>695</v>
      </c>
      <c r="H326" s="5">
        <v>695</v>
      </c>
      <c r="I326" s="6">
        <f t="shared" ref="I326:I389" si="89">IF(H326=0,0,H326-G326)</f>
        <v>0</v>
      </c>
      <c r="J326" s="31">
        <f t="shared" ref="J326:J389" si="90">I326+F326</f>
        <v>135</v>
      </c>
      <c r="K326" s="6">
        <f t="shared" si="80"/>
        <v>53053</v>
      </c>
      <c r="L326" s="5">
        <v>53073.9</v>
      </c>
      <c r="M326" s="6">
        <f t="shared" si="81"/>
        <v>20.900000000001455</v>
      </c>
      <c r="N326" s="6">
        <f t="shared" si="82"/>
        <v>58804.6</v>
      </c>
      <c r="O326" s="5">
        <v>58832.7</v>
      </c>
      <c r="P326" s="6">
        <f t="shared" si="83"/>
        <v>28.099999999998545</v>
      </c>
      <c r="Q326" s="6">
        <f t="shared" si="84"/>
        <v>16786.2</v>
      </c>
      <c r="R326" s="5">
        <v>16797.400000000001</v>
      </c>
      <c r="S326" s="6">
        <f t="shared" si="85"/>
        <v>11.200000000000728</v>
      </c>
      <c r="T326" s="6">
        <f t="shared" si="86"/>
        <v>3918</v>
      </c>
      <c r="U326" s="5">
        <v>3918</v>
      </c>
      <c r="V326" s="11">
        <f t="shared" si="76"/>
        <v>0</v>
      </c>
      <c r="W326" s="11">
        <f t="shared" si="87"/>
        <v>16.899999999997817</v>
      </c>
      <c r="X326" s="11">
        <f t="shared" si="88"/>
        <v>102.89999999999782</v>
      </c>
      <c r="Y326" s="70">
        <f t="shared" si="77"/>
        <v>0.56016597510373445</v>
      </c>
    </row>
    <row r="327" spans="1:25" x14ac:dyDescent="0.3">
      <c r="A327" s="7">
        <v>42735</v>
      </c>
      <c r="B327" s="8">
        <v>0.20833333333333334</v>
      </c>
      <c r="C327" s="46">
        <v>237</v>
      </c>
      <c r="D327" s="6">
        <f t="shared" si="78"/>
        <v>215161</v>
      </c>
      <c r="E327" s="5">
        <v>215285</v>
      </c>
      <c r="F327" s="6">
        <f t="shared" ref="F327:F390" si="91">IF(E327=0,0,E327-D327)</f>
        <v>124</v>
      </c>
      <c r="G327" s="6">
        <f t="shared" si="79"/>
        <v>695</v>
      </c>
      <c r="H327" s="5">
        <v>695</v>
      </c>
      <c r="I327" s="6">
        <f t="shared" si="89"/>
        <v>0</v>
      </c>
      <c r="J327" s="31">
        <f t="shared" si="90"/>
        <v>124</v>
      </c>
      <c r="K327" s="6">
        <f t="shared" si="80"/>
        <v>53073.9</v>
      </c>
      <c r="L327" s="5">
        <v>53092</v>
      </c>
      <c r="M327" s="6">
        <f t="shared" si="81"/>
        <v>18.099999999998545</v>
      </c>
      <c r="N327" s="6">
        <f t="shared" si="82"/>
        <v>58832.7</v>
      </c>
      <c r="O327" s="5">
        <v>58850</v>
      </c>
      <c r="P327" s="6">
        <f t="shared" si="83"/>
        <v>17.30000000000291</v>
      </c>
      <c r="Q327" s="6">
        <f t="shared" si="84"/>
        <v>16797.400000000001</v>
      </c>
      <c r="R327" s="5">
        <v>16807</v>
      </c>
      <c r="S327" s="6">
        <f t="shared" si="85"/>
        <v>9.5999999999985448</v>
      </c>
      <c r="T327" s="6">
        <f t="shared" si="86"/>
        <v>3918</v>
      </c>
      <c r="U327" s="5">
        <v>3918</v>
      </c>
      <c r="V327" s="11">
        <f t="shared" ref="V327:V390" si="92">U327-T327</f>
        <v>0</v>
      </c>
      <c r="W327" s="11">
        <f t="shared" si="87"/>
        <v>7.7000000000043656</v>
      </c>
      <c r="X327" s="11">
        <f t="shared" si="88"/>
        <v>96.30000000000291</v>
      </c>
      <c r="Y327" s="70">
        <f t="shared" ref="Y327:Y390" si="93">+J327/C327</f>
        <v>0.52320675105485237</v>
      </c>
    </row>
    <row r="328" spans="1:25" x14ac:dyDescent="0.3">
      <c r="A328" s="7">
        <v>42736</v>
      </c>
      <c r="B328" s="8">
        <v>0.20833333333333334</v>
      </c>
      <c r="C328" s="46">
        <v>220</v>
      </c>
      <c r="D328" s="6">
        <f t="shared" ref="D328:D391" si="94">E327</f>
        <v>215285</v>
      </c>
      <c r="E328" s="5">
        <v>215420</v>
      </c>
      <c r="F328" s="6">
        <f t="shared" si="91"/>
        <v>135</v>
      </c>
      <c r="G328" s="6">
        <f t="shared" ref="G328:G391" si="95">H327</f>
        <v>695</v>
      </c>
      <c r="H328" s="5">
        <v>695</v>
      </c>
      <c r="I328" s="6">
        <f t="shared" si="89"/>
        <v>0</v>
      </c>
      <c r="J328" s="31">
        <f t="shared" si="90"/>
        <v>135</v>
      </c>
      <c r="K328" s="6">
        <f t="shared" ref="K328:K391" si="96">L327</f>
        <v>53092</v>
      </c>
      <c r="L328" s="5">
        <v>53112</v>
      </c>
      <c r="M328" s="6">
        <f t="shared" ref="M328:M386" si="97">IF(L328=0,0,L328-K328)</f>
        <v>20</v>
      </c>
      <c r="N328" s="6">
        <f t="shared" ref="N328:N391" si="98">O327</f>
        <v>58850</v>
      </c>
      <c r="O328" s="5">
        <v>58872</v>
      </c>
      <c r="P328" s="6">
        <f t="shared" ref="P328:P391" si="99">IF(O328=0,0,O328-N328)</f>
        <v>22</v>
      </c>
      <c r="Q328" s="6">
        <f t="shared" ref="Q328:Q391" si="100">R327</f>
        <v>16807</v>
      </c>
      <c r="R328" s="5">
        <v>16821</v>
      </c>
      <c r="S328" s="6">
        <f t="shared" ref="S328:S391" si="101">IF(R328=0,0,R328-Q328)</f>
        <v>14</v>
      </c>
      <c r="T328" s="6">
        <f t="shared" ref="T328:T391" si="102">U327</f>
        <v>3918</v>
      </c>
      <c r="U328" s="5">
        <v>3918</v>
      </c>
      <c r="V328" s="11">
        <f t="shared" si="92"/>
        <v>0</v>
      </c>
      <c r="W328" s="11">
        <f t="shared" si="87"/>
        <v>8</v>
      </c>
      <c r="X328" s="11">
        <f t="shared" si="88"/>
        <v>101</v>
      </c>
      <c r="Y328" s="70">
        <f t="shared" si="93"/>
        <v>0.61363636363636365</v>
      </c>
    </row>
    <row r="329" spans="1:25" x14ac:dyDescent="0.3">
      <c r="A329" s="7">
        <v>42737</v>
      </c>
      <c r="B329" s="8">
        <v>0.20833333333333334</v>
      </c>
      <c r="C329" s="46">
        <v>227</v>
      </c>
      <c r="D329" s="6">
        <f t="shared" si="94"/>
        <v>215420</v>
      </c>
      <c r="E329" s="5">
        <v>215535</v>
      </c>
      <c r="F329" s="6">
        <f t="shared" si="91"/>
        <v>115</v>
      </c>
      <c r="G329" s="6">
        <f t="shared" si="95"/>
        <v>695</v>
      </c>
      <c r="H329" s="5">
        <v>695</v>
      </c>
      <c r="I329" s="6">
        <f t="shared" si="89"/>
        <v>0</v>
      </c>
      <c r="J329" s="31">
        <f t="shared" si="90"/>
        <v>115</v>
      </c>
      <c r="K329" s="6">
        <f t="shared" si="96"/>
        <v>53112</v>
      </c>
      <c r="L329" s="5">
        <v>53133.9</v>
      </c>
      <c r="M329" s="6">
        <f t="shared" si="97"/>
        <v>21.900000000001455</v>
      </c>
      <c r="N329" s="6">
        <f t="shared" si="98"/>
        <v>58872</v>
      </c>
      <c r="O329" s="5">
        <v>58891.7</v>
      </c>
      <c r="P329" s="6">
        <f t="shared" si="99"/>
        <v>19.69999999999709</v>
      </c>
      <c r="Q329" s="6">
        <f t="shared" si="100"/>
        <v>16821</v>
      </c>
      <c r="R329" s="5">
        <v>16832.900000000001</v>
      </c>
      <c r="S329" s="6">
        <f t="shared" si="101"/>
        <v>11.900000000001455</v>
      </c>
      <c r="T329" s="6">
        <f t="shared" si="102"/>
        <v>3918</v>
      </c>
      <c r="U329" s="5">
        <v>3918</v>
      </c>
      <c r="V329" s="11">
        <f t="shared" si="92"/>
        <v>0</v>
      </c>
      <c r="W329" s="11">
        <f t="shared" si="87"/>
        <v>7.7999999999956344</v>
      </c>
      <c r="X329" s="11">
        <f t="shared" si="88"/>
        <v>81.19999999999709</v>
      </c>
      <c r="Y329" s="70">
        <f t="shared" si="93"/>
        <v>0.50660792951541855</v>
      </c>
    </row>
    <row r="330" spans="1:25" x14ac:dyDescent="0.3">
      <c r="A330" s="7">
        <v>42738</v>
      </c>
      <c r="B330" s="8">
        <v>0.20833333333333334</v>
      </c>
      <c r="C330" s="46">
        <v>207</v>
      </c>
      <c r="D330" s="6">
        <f t="shared" si="94"/>
        <v>215535</v>
      </c>
      <c r="E330" s="5">
        <v>215654</v>
      </c>
      <c r="F330" s="6">
        <f t="shared" si="91"/>
        <v>119</v>
      </c>
      <c r="G330" s="6">
        <f t="shared" si="95"/>
        <v>695</v>
      </c>
      <c r="H330" s="5">
        <v>695</v>
      </c>
      <c r="I330" s="6">
        <f t="shared" si="89"/>
        <v>0</v>
      </c>
      <c r="J330" s="31">
        <f t="shared" si="90"/>
        <v>119</v>
      </c>
      <c r="K330" s="6">
        <f t="shared" si="96"/>
        <v>53133.9</v>
      </c>
      <c r="L330" s="5">
        <v>53155.6</v>
      </c>
      <c r="M330" s="6">
        <f t="shared" si="97"/>
        <v>21.69999999999709</v>
      </c>
      <c r="N330" s="6">
        <f t="shared" si="98"/>
        <v>58891.7</v>
      </c>
      <c r="O330" s="5">
        <v>58909.7</v>
      </c>
      <c r="P330" s="6">
        <f t="shared" si="99"/>
        <v>18</v>
      </c>
      <c r="Q330" s="6">
        <f t="shared" si="100"/>
        <v>16832.900000000001</v>
      </c>
      <c r="R330" s="5">
        <v>16841.900000000001</v>
      </c>
      <c r="S330" s="6">
        <f t="shared" si="101"/>
        <v>9</v>
      </c>
      <c r="T330" s="6">
        <f t="shared" si="102"/>
        <v>3918</v>
      </c>
      <c r="U330" s="5">
        <v>3918</v>
      </c>
      <c r="V330" s="11">
        <f t="shared" si="92"/>
        <v>0</v>
      </c>
      <c r="W330" s="11">
        <f t="shared" si="87"/>
        <v>9</v>
      </c>
      <c r="X330" s="11">
        <f t="shared" si="88"/>
        <v>88.30000000000291</v>
      </c>
      <c r="Y330" s="70">
        <f t="shared" si="93"/>
        <v>0.5748792270531401</v>
      </c>
    </row>
    <row r="331" spans="1:25" x14ac:dyDescent="0.3">
      <c r="A331" s="7">
        <v>42739</v>
      </c>
      <c r="B331" s="8">
        <v>0.20833333333333334</v>
      </c>
      <c r="C331" s="46">
        <v>203</v>
      </c>
      <c r="D331" s="6">
        <f t="shared" si="94"/>
        <v>215654</v>
      </c>
      <c r="E331" s="5">
        <v>215770</v>
      </c>
      <c r="F331" s="6">
        <f t="shared" si="91"/>
        <v>116</v>
      </c>
      <c r="G331" s="6">
        <f t="shared" si="95"/>
        <v>695</v>
      </c>
      <c r="H331" s="5">
        <v>695</v>
      </c>
      <c r="I331" s="6">
        <f t="shared" si="89"/>
        <v>0</v>
      </c>
      <c r="J331" s="31">
        <f t="shared" si="90"/>
        <v>116</v>
      </c>
      <c r="K331" s="6">
        <f t="shared" si="96"/>
        <v>53155.6</v>
      </c>
      <c r="L331" s="5">
        <v>53174</v>
      </c>
      <c r="M331" s="6">
        <f t="shared" si="97"/>
        <v>18.400000000001455</v>
      </c>
      <c r="N331" s="6">
        <f t="shared" si="98"/>
        <v>58909.7</v>
      </c>
      <c r="O331" s="5">
        <v>58927</v>
      </c>
      <c r="P331" s="6">
        <f t="shared" si="99"/>
        <v>17.30000000000291</v>
      </c>
      <c r="Q331" s="6">
        <f t="shared" si="100"/>
        <v>16841.900000000001</v>
      </c>
      <c r="R331" s="5">
        <v>16852</v>
      </c>
      <c r="S331" s="6">
        <f t="shared" si="101"/>
        <v>10.099999999998545</v>
      </c>
      <c r="T331" s="6">
        <f t="shared" si="102"/>
        <v>3918</v>
      </c>
      <c r="U331" s="5">
        <v>3918</v>
      </c>
      <c r="V331" s="11">
        <f t="shared" si="92"/>
        <v>0</v>
      </c>
      <c r="W331" s="11">
        <f t="shared" si="87"/>
        <v>7.2000000000043656</v>
      </c>
      <c r="X331" s="11">
        <f t="shared" si="88"/>
        <v>87.5</v>
      </c>
      <c r="Y331" s="70">
        <f t="shared" si="93"/>
        <v>0.5714285714285714</v>
      </c>
    </row>
    <row r="332" spans="1:25" x14ac:dyDescent="0.3">
      <c r="A332" s="7">
        <v>42740</v>
      </c>
      <c r="B332" s="8">
        <v>0.20833333333333334</v>
      </c>
      <c r="C332" s="46">
        <v>172</v>
      </c>
      <c r="D332" s="6">
        <f t="shared" si="94"/>
        <v>215770</v>
      </c>
      <c r="E332" s="5">
        <v>215896</v>
      </c>
      <c r="F332" s="6">
        <f t="shared" si="91"/>
        <v>126</v>
      </c>
      <c r="G332" s="6">
        <f t="shared" si="95"/>
        <v>695</v>
      </c>
      <c r="H332" s="5">
        <v>695</v>
      </c>
      <c r="I332" s="6">
        <f t="shared" si="89"/>
        <v>0</v>
      </c>
      <c r="J332" s="31">
        <f t="shared" si="90"/>
        <v>126</v>
      </c>
      <c r="K332" s="6">
        <f t="shared" si="96"/>
        <v>53174</v>
      </c>
      <c r="L332" s="5">
        <v>53196</v>
      </c>
      <c r="M332" s="6">
        <f t="shared" si="97"/>
        <v>22</v>
      </c>
      <c r="N332" s="6">
        <f t="shared" si="98"/>
        <v>58927</v>
      </c>
      <c r="O332" s="5">
        <v>58955</v>
      </c>
      <c r="P332" s="6">
        <f t="shared" si="99"/>
        <v>28</v>
      </c>
      <c r="Q332" s="6">
        <f t="shared" si="100"/>
        <v>16852</v>
      </c>
      <c r="R332" s="5">
        <v>16862</v>
      </c>
      <c r="S332" s="6">
        <f t="shared" si="101"/>
        <v>10</v>
      </c>
      <c r="T332" s="6">
        <f t="shared" si="102"/>
        <v>3918</v>
      </c>
      <c r="U332" s="5">
        <v>3918</v>
      </c>
      <c r="V332" s="11">
        <f t="shared" si="92"/>
        <v>0</v>
      </c>
      <c r="W332" s="11">
        <f t="shared" si="87"/>
        <v>18</v>
      </c>
      <c r="X332" s="11">
        <f t="shared" si="88"/>
        <v>94</v>
      </c>
      <c r="Y332" s="70">
        <f t="shared" si="93"/>
        <v>0.73255813953488369</v>
      </c>
    </row>
    <row r="333" spans="1:25" x14ac:dyDescent="0.3">
      <c r="A333" s="7">
        <v>42741</v>
      </c>
      <c r="B333" s="8">
        <v>0.20833333333333334</v>
      </c>
      <c r="C333" s="46">
        <v>184</v>
      </c>
      <c r="D333" s="6">
        <f t="shared" si="94"/>
        <v>215896</v>
      </c>
      <c r="E333" s="5">
        <v>216017</v>
      </c>
      <c r="F333" s="6">
        <f t="shared" si="91"/>
        <v>121</v>
      </c>
      <c r="G333" s="6">
        <f t="shared" si="95"/>
        <v>695</v>
      </c>
      <c r="H333" s="5">
        <v>695</v>
      </c>
      <c r="I333" s="6">
        <f t="shared" si="89"/>
        <v>0</v>
      </c>
      <c r="J333" s="31">
        <f t="shared" si="90"/>
        <v>121</v>
      </c>
      <c r="K333" s="6">
        <f t="shared" si="96"/>
        <v>53196</v>
      </c>
      <c r="L333" s="5">
        <v>53215.5</v>
      </c>
      <c r="M333" s="6">
        <f t="shared" si="97"/>
        <v>19.5</v>
      </c>
      <c r="N333" s="6">
        <f t="shared" si="98"/>
        <v>58955</v>
      </c>
      <c r="O333" s="5">
        <v>58973.3</v>
      </c>
      <c r="P333" s="6">
        <f t="shared" si="99"/>
        <v>18.30000000000291</v>
      </c>
      <c r="Q333" s="6">
        <f t="shared" si="100"/>
        <v>16862</v>
      </c>
      <c r="R333" s="5">
        <v>16871.8</v>
      </c>
      <c r="S333" s="6">
        <f t="shared" si="101"/>
        <v>9.7999999999992724</v>
      </c>
      <c r="T333" s="6">
        <f t="shared" si="102"/>
        <v>3918</v>
      </c>
      <c r="U333" s="5">
        <v>3918</v>
      </c>
      <c r="V333" s="11">
        <f t="shared" si="92"/>
        <v>0</v>
      </c>
      <c r="W333" s="11">
        <f t="shared" si="87"/>
        <v>8.500000000003638</v>
      </c>
      <c r="X333" s="11">
        <f t="shared" si="88"/>
        <v>91.700000000000728</v>
      </c>
      <c r="Y333" s="70">
        <f t="shared" si="93"/>
        <v>0.65760869565217395</v>
      </c>
    </row>
    <row r="334" spans="1:25" x14ac:dyDescent="0.3">
      <c r="A334" s="7">
        <v>42742</v>
      </c>
      <c r="B334" s="8">
        <v>0.20833333333333334</v>
      </c>
      <c r="C334" s="46">
        <v>181</v>
      </c>
      <c r="D334" s="6">
        <f t="shared" si="94"/>
        <v>216017</v>
      </c>
      <c r="E334" s="5">
        <v>216151</v>
      </c>
      <c r="F334" s="6">
        <f t="shared" si="91"/>
        <v>134</v>
      </c>
      <c r="G334" s="6">
        <f t="shared" si="95"/>
        <v>695</v>
      </c>
      <c r="H334" s="5">
        <v>695</v>
      </c>
      <c r="I334" s="6">
        <f t="shared" si="89"/>
        <v>0</v>
      </c>
      <c r="J334" s="31">
        <f t="shared" si="90"/>
        <v>134</v>
      </c>
      <c r="K334" s="6">
        <f t="shared" si="96"/>
        <v>53215.5</v>
      </c>
      <c r="L334" s="5">
        <v>53235.199999999997</v>
      </c>
      <c r="M334" s="6">
        <f t="shared" si="97"/>
        <v>19.69999999999709</v>
      </c>
      <c r="N334" s="6">
        <f t="shared" si="98"/>
        <v>58973.3</v>
      </c>
      <c r="O334" s="5">
        <v>58993.2</v>
      </c>
      <c r="P334" s="6">
        <f t="shared" si="99"/>
        <v>19.899999999994179</v>
      </c>
      <c r="Q334" s="6">
        <f t="shared" si="100"/>
        <v>16871.8</v>
      </c>
      <c r="R334" s="5">
        <v>16879.900000000001</v>
      </c>
      <c r="S334" s="6">
        <f t="shared" si="101"/>
        <v>8.1000000000021828</v>
      </c>
      <c r="T334" s="6">
        <f t="shared" si="102"/>
        <v>3918</v>
      </c>
      <c r="U334" s="5">
        <v>3918</v>
      </c>
      <c r="V334" s="11">
        <f t="shared" si="92"/>
        <v>0</v>
      </c>
      <c r="W334" s="11">
        <f t="shared" si="87"/>
        <v>11.799999999991996</v>
      </c>
      <c r="X334" s="11">
        <f t="shared" si="88"/>
        <v>106.20000000000073</v>
      </c>
      <c r="Y334" s="70">
        <f t="shared" si="93"/>
        <v>0.74033149171270718</v>
      </c>
    </row>
    <row r="335" spans="1:25" x14ac:dyDescent="0.3">
      <c r="A335" s="7">
        <v>42743</v>
      </c>
      <c r="B335" s="8">
        <v>0.20833333333333334</v>
      </c>
      <c r="C335" s="46">
        <v>181</v>
      </c>
      <c r="D335" s="6">
        <f t="shared" si="94"/>
        <v>216151</v>
      </c>
      <c r="E335" s="5">
        <v>216283</v>
      </c>
      <c r="F335" s="6">
        <f t="shared" si="91"/>
        <v>132</v>
      </c>
      <c r="G335" s="6">
        <f t="shared" si="95"/>
        <v>695</v>
      </c>
      <c r="H335" s="5">
        <v>695</v>
      </c>
      <c r="I335" s="6">
        <f t="shared" si="89"/>
        <v>0</v>
      </c>
      <c r="J335" s="31">
        <f t="shared" si="90"/>
        <v>132</v>
      </c>
      <c r="K335" s="6">
        <f t="shared" si="96"/>
        <v>53235.199999999997</v>
      </c>
      <c r="L335" s="5">
        <v>53253</v>
      </c>
      <c r="M335" s="6">
        <f t="shared" si="97"/>
        <v>17.80000000000291</v>
      </c>
      <c r="N335" s="6">
        <f t="shared" si="98"/>
        <v>58993.2</v>
      </c>
      <c r="O335" s="5">
        <v>59017</v>
      </c>
      <c r="P335" s="6">
        <f t="shared" si="99"/>
        <v>23.80000000000291</v>
      </c>
      <c r="Q335" s="6">
        <f t="shared" si="100"/>
        <v>16879.900000000001</v>
      </c>
      <c r="R335" s="5">
        <v>16891</v>
      </c>
      <c r="S335" s="6">
        <f t="shared" si="101"/>
        <v>11.099999999998545</v>
      </c>
      <c r="T335" s="6">
        <f t="shared" si="102"/>
        <v>3918</v>
      </c>
      <c r="U335" s="5">
        <v>3918</v>
      </c>
      <c r="V335" s="11">
        <f t="shared" si="92"/>
        <v>0</v>
      </c>
      <c r="W335" s="11">
        <f t="shared" si="87"/>
        <v>12.700000000004366</v>
      </c>
      <c r="X335" s="11">
        <f t="shared" si="88"/>
        <v>103.09999999999854</v>
      </c>
      <c r="Y335" s="70">
        <f t="shared" si="93"/>
        <v>0.72928176795580113</v>
      </c>
    </row>
    <row r="336" spans="1:25" x14ac:dyDescent="0.3">
      <c r="A336" s="7">
        <v>42744</v>
      </c>
      <c r="B336" s="8">
        <v>0.20833333333333334</v>
      </c>
      <c r="C336" s="46">
        <v>172</v>
      </c>
      <c r="D336" s="6">
        <f t="shared" si="94"/>
        <v>216283</v>
      </c>
      <c r="E336" s="5">
        <v>216400</v>
      </c>
      <c r="F336" s="6">
        <f t="shared" si="91"/>
        <v>117</v>
      </c>
      <c r="G336" s="6">
        <f t="shared" si="95"/>
        <v>695</v>
      </c>
      <c r="H336" s="5">
        <v>695</v>
      </c>
      <c r="I336" s="6">
        <f t="shared" si="89"/>
        <v>0</v>
      </c>
      <c r="J336" s="31">
        <f t="shared" si="90"/>
        <v>117</v>
      </c>
      <c r="K336" s="6">
        <f t="shared" si="96"/>
        <v>53253</v>
      </c>
      <c r="L336" s="5">
        <v>53270</v>
      </c>
      <c r="M336" s="6">
        <f t="shared" si="97"/>
        <v>17</v>
      </c>
      <c r="N336" s="6">
        <f t="shared" si="98"/>
        <v>59017</v>
      </c>
      <c r="O336" s="5">
        <v>59041</v>
      </c>
      <c r="P336" s="6">
        <f t="shared" si="99"/>
        <v>24</v>
      </c>
      <c r="Q336" s="6">
        <f t="shared" si="100"/>
        <v>16891</v>
      </c>
      <c r="R336" s="5">
        <v>16901</v>
      </c>
      <c r="S336" s="6">
        <f t="shared" si="101"/>
        <v>10</v>
      </c>
      <c r="T336" s="6">
        <f t="shared" si="102"/>
        <v>3918</v>
      </c>
      <c r="U336" s="5">
        <v>3918</v>
      </c>
      <c r="V336" s="11">
        <f t="shared" si="92"/>
        <v>0</v>
      </c>
      <c r="W336" s="11">
        <f t="shared" si="87"/>
        <v>14</v>
      </c>
      <c r="X336" s="11">
        <f t="shared" si="88"/>
        <v>90</v>
      </c>
      <c r="Y336" s="70">
        <f t="shared" si="93"/>
        <v>0.68023255813953487</v>
      </c>
    </row>
    <row r="337" spans="1:25" x14ac:dyDescent="0.3">
      <c r="A337" s="7">
        <v>42745</v>
      </c>
      <c r="B337" s="8">
        <v>0.20833333333333334</v>
      </c>
      <c r="C337" s="46">
        <v>144</v>
      </c>
      <c r="D337" s="6">
        <f t="shared" si="94"/>
        <v>216400</v>
      </c>
      <c r="E337" s="5">
        <v>216508</v>
      </c>
      <c r="F337" s="6">
        <f t="shared" si="91"/>
        <v>108</v>
      </c>
      <c r="G337" s="6">
        <f t="shared" si="95"/>
        <v>695</v>
      </c>
      <c r="H337" s="5">
        <v>695</v>
      </c>
      <c r="I337" s="6">
        <f t="shared" si="89"/>
        <v>0</v>
      </c>
      <c r="J337" s="31">
        <f t="shared" si="90"/>
        <v>108</v>
      </c>
      <c r="K337" s="6">
        <f t="shared" si="96"/>
        <v>53270</v>
      </c>
      <c r="L337" s="5">
        <v>53286.8</v>
      </c>
      <c r="M337" s="6">
        <f t="shared" si="97"/>
        <v>16.80000000000291</v>
      </c>
      <c r="N337" s="6">
        <f t="shared" si="98"/>
        <v>59041</v>
      </c>
      <c r="O337" s="5">
        <v>59061.8</v>
      </c>
      <c r="P337" s="6">
        <f t="shared" si="99"/>
        <v>20.80000000000291</v>
      </c>
      <c r="Q337" s="6">
        <f t="shared" si="100"/>
        <v>16901</v>
      </c>
      <c r="R337" s="5">
        <v>16910</v>
      </c>
      <c r="S337" s="6">
        <f t="shared" si="101"/>
        <v>9</v>
      </c>
      <c r="T337" s="6">
        <f t="shared" si="102"/>
        <v>3918</v>
      </c>
      <c r="U337" s="5">
        <v>3918</v>
      </c>
      <c r="V337" s="11">
        <f t="shared" si="92"/>
        <v>0</v>
      </c>
      <c r="W337" s="11">
        <f t="shared" si="87"/>
        <v>11.80000000000291</v>
      </c>
      <c r="X337" s="11">
        <f t="shared" si="88"/>
        <v>82.19999999999709</v>
      </c>
      <c r="Y337" s="70">
        <f t="shared" si="93"/>
        <v>0.75</v>
      </c>
    </row>
    <row r="338" spans="1:25" x14ac:dyDescent="0.3">
      <c r="A338" s="7">
        <v>42746</v>
      </c>
      <c r="B338" s="8">
        <v>0.20833333333333334</v>
      </c>
      <c r="C338" s="46">
        <v>145</v>
      </c>
      <c r="D338" s="6">
        <f t="shared" si="94"/>
        <v>216508</v>
      </c>
      <c r="E338" s="5">
        <v>216621</v>
      </c>
      <c r="F338" s="6">
        <f t="shared" si="91"/>
        <v>113</v>
      </c>
      <c r="G338" s="6">
        <f t="shared" si="95"/>
        <v>695</v>
      </c>
      <c r="H338" s="5">
        <v>695</v>
      </c>
      <c r="I338" s="6">
        <f t="shared" si="89"/>
        <v>0</v>
      </c>
      <c r="J338" s="31">
        <f t="shared" si="90"/>
        <v>113</v>
      </c>
      <c r="K338" s="6">
        <f t="shared" si="96"/>
        <v>53286.8</v>
      </c>
      <c r="L338" s="5">
        <v>53304.4</v>
      </c>
      <c r="M338" s="6">
        <f t="shared" si="97"/>
        <v>17.599999999998545</v>
      </c>
      <c r="N338" s="6">
        <f t="shared" si="98"/>
        <v>59061.8</v>
      </c>
      <c r="O338" s="5">
        <v>59087.3</v>
      </c>
      <c r="P338" s="6">
        <f t="shared" si="99"/>
        <v>25.5</v>
      </c>
      <c r="Q338" s="6">
        <f t="shared" si="100"/>
        <v>16910</v>
      </c>
      <c r="R338" s="5">
        <v>16919.8</v>
      </c>
      <c r="S338" s="6">
        <f t="shared" si="101"/>
        <v>9.7999999999992724</v>
      </c>
      <c r="T338" s="6">
        <f t="shared" si="102"/>
        <v>3918</v>
      </c>
      <c r="U338" s="5">
        <v>3918</v>
      </c>
      <c r="V338" s="11">
        <f t="shared" si="92"/>
        <v>0</v>
      </c>
      <c r="W338" s="11">
        <f t="shared" si="87"/>
        <v>15.700000000000728</v>
      </c>
      <c r="X338" s="11">
        <f t="shared" si="88"/>
        <v>85.600000000002183</v>
      </c>
      <c r="Y338" s="70">
        <f t="shared" si="93"/>
        <v>0.77931034482758621</v>
      </c>
    </row>
    <row r="339" spans="1:25" x14ac:dyDescent="0.3">
      <c r="A339" s="7">
        <v>42747</v>
      </c>
      <c r="B339" s="8">
        <v>0.20833333333333334</v>
      </c>
      <c r="C339" s="46">
        <v>155</v>
      </c>
      <c r="D339" s="6">
        <f t="shared" si="94"/>
        <v>216621</v>
      </c>
      <c r="E339" s="5">
        <v>216735</v>
      </c>
      <c r="F339" s="6">
        <f t="shared" si="91"/>
        <v>114</v>
      </c>
      <c r="G339" s="6">
        <f t="shared" si="95"/>
        <v>695</v>
      </c>
      <c r="H339" s="5">
        <v>695</v>
      </c>
      <c r="I339" s="6">
        <f t="shared" si="89"/>
        <v>0</v>
      </c>
      <c r="J339" s="31">
        <f t="shared" si="90"/>
        <v>114</v>
      </c>
      <c r="K339" s="6">
        <f t="shared" si="96"/>
        <v>53304.4</v>
      </c>
      <c r="L339" s="5">
        <v>53326</v>
      </c>
      <c r="M339" s="6">
        <f t="shared" si="97"/>
        <v>21.599999999998545</v>
      </c>
      <c r="N339" s="6">
        <f t="shared" si="98"/>
        <v>59087.3</v>
      </c>
      <c r="O339" s="5">
        <v>59107</v>
      </c>
      <c r="P339" s="6">
        <f t="shared" si="99"/>
        <v>19.69999999999709</v>
      </c>
      <c r="Q339" s="6">
        <f t="shared" si="100"/>
        <v>16919.8</v>
      </c>
      <c r="R339" s="5">
        <v>16930</v>
      </c>
      <c r="S339" s="6">
        <f t="shared" si="101"/>
        <v>10.200000000000728</v>
      </c>
      <c r="T339" s="6">
        <f t="shared" si="102"/>
        <v>3918</v>
      </c>
      <c r="U339" s="5">
        <v>3918</v>
      </c>
      <c r="V339" s="11">
        <f t="shared" si="92"/>
        <v>0</v>
      </c>
      <c r="W339" s="11">
        <f t="shared" si="87"/>
        <v>9.499999999996362</v>
      </c>
      <c r="X339" s="11">
        <f t="shared" si="88"/>
        <v>82.200000000000728</v>
      </c>
      <c r="Y339" s="70">
        <f t="shared" si="93"/>
        <v>0.73548387096774193</v>
      </c>
    </row>
    <row r="340" spans="1:25" x14ac:dyDescent="0.3">
      <c r="A340" s="7">
        <v>42748</v>
      </c>
      <c r="B340" s="8">
        <v>0.20833333333333334</v>
      </c>
      <c r="C340" s="46">
        <v>153</v>
      </c>
      <c r="D340" s="6">
        <f t="shared" si="94"/>
        <v>216735</v>
      </c>
      <c r="E340" s="5">
        <v>216835</v>
      </c>
      <c r="F340" s="6">
        <f t="shared" si="91"/>
        <v>100</v>
      </c>
      <c r="G340" s="6">
        <f t="shared" si="95"/>
        <v>695</v>
      </c>
      <c r="H340" s="5">
        <v>695</v>
      </c>
      <c r="I340" s="6">
        <f t="shared" si="89"/>
        <v>0</v>
      </c>
      <c r="J340" s="31">
        <f t="shared" si="90"/>
        <v>100</v>
      </c>
      <c r="K340" s="6">
        <f t="shared" si="96"/>
        <v>53326</v>
      </c>
      <c r="L340" s="5">
        <v>53343</v>
      </c>
      <c r="M340" s="6">
        <f t="shared" si="97"/>
        <v>17</v>
      </c>
      <c r="N340" s="6">
        <f t="shared" si="98"/>
        <v>59107</v>
      </c>
      <c r="O340" s="5">
        <v>59125</v>
      </c>
      <c r="P340" s="6">
        <f t="shared" si="99"/>
        <v>18</v>
      </c>
      <c r="Q340" s="6">
        <f t="shared" si="100"/>
        <v>16930</v>
      </c>
      <c r="R340" s="5">
        <v>16941</v>
      </c>
      <c r="S340" s="6">
        <f t="shared" si="101"/>
        <v>11</v>
      </c>
      <c r="T340" s="6">
        <f t="shared" si="102"/>
        <v>3918</v>
      </c>
      <c r="U340" s="5">
        <v>3918</v>
      </c>
      <c r="V340" s="11">
        <f t="shared" si="92"/>
        <v>0</v>
      </c>
      <c r="W340" s="11">
        <f t="shared" si="87"/>
        <v>7</v>
      </c>
      <c r="X340" s="11">
        <f t="shared" si="88"/>
        <v>72</v>
      </c>
      <c r="Y340" s="70">
        <f t="shared" si="93"/>
        <v>0.65359477124183007</v>
      </c>
    </row>
    <row r="341" spans="1:25" x14ac:dyDescent="0.3">
      <c r="A341" s="7">
        <v>42749</v>
      </c>
      <c r="B341" s="8">
        <v>0.20833333333333334</v>
      </c>
      <c r="C341" s="46">
        <v>199</v>
      </c>
      <c r="D341" s="6">
        <f t="shared" si="94"/>
        <v>216835</v>
      </c>
      <c r="E341" s="5">
        <v>216939</v>
      </c>
      <c r="F341" s="6">
        <f t="shared" si="91"/>
        <v>104</v>
      </c>
      <c r="G341" s="6">
        <f t="shared" si="95"/>
        <v>695</v>
      </c>
      <c r="H341" s="5">
        <v>695</v>
      </c>
      <c r="I341" s="6">
        <f t="shared" si="89"/>
        <v>0</v>
      </c>
      <c r="J341" s="31">
        <f t="shared" si="90"/>
        <v>104</v>
      </c>
      <c r="K341" s="6">
        <f t="shared" si="96"/>
        <v>53343</v>
      </c>
      <c r="L341" s="5">
        <v>53361.2</v>
      </c>
      <c r="M341" s="6">
        <f t="shared" si="97"/>
        <v>18.19999999999709</v>
      </c>
      <c r="N341" s="6">
        <f t="shared" si="98"/>
        <v>59125</v>
      </c>
      <c r="O341" s="5">
        <v>59141.8</v>
      </c>
      <c r="P341" s="6">
        <f t="shared" si="99"/>
        <v>16.80000000000291</v>
      </c>
      <c r="Q341" s="6">
        <f t="shared" si="100"/>
        <v>16941</v>
      </c>
      <c r="R341" s="5">
        <v>16950.8</v>
      </c>
      <c r="S341" s="6">
        <f t="shared" si="101"/>
        <v>9.7999999999992724</v>
      </c>
      <c r="T341" s="6">
        <f t="shared" si="102"/>
        <v>3918</v>
      </c>
      <c r="U341" s="5">
        <v>3918</v>
      </c>
      <c r="V341" s="11">
        <f t="shared" si="92"/>
        <v>0</v>
      </c>
      <c r="W341" s="11">
        <f t="shared" si="87"/>
        <v>7.000000000003638</v>
      </c>
      <c r="X341" s="11">
        <f t="shared" si="88"/>
        <v>76.000000000003638</v>
      </c>
      <c r="Y341" s="70">
        <f t="shared" si="93"/>
        <v>0.52261306532663321</v>
      </c>
    </row>
    <row r="342" spans="1:25" x14ac:dyDescent="0.3">
      <c r="A342" s="7">
        <v>42750</v>
      </c>
      <c r="B342" s="8">
        <v>0.20833333333333334</v>
      </c>
      <c r="C342" s="46">
        <v>190</v>
      </c>
      <c r="D342" s="6">
        <f t="shared" si="94"/>
        <v>216939</v>
      </c>
      <c r="E342" s="5">
        <v>217052</v>
      </c>
      <c r="F342" s="6">
        <f t="shared" si="91"/>
        <v>113</v>
      </c>
      <c r="G342" s="6">
        <f t="shared" si="95"/>
        <v>695</v>
      </c>
      <c r="H342" s="5">
        <v>695</v>
      </c>
      <c r="I342" s="6">
        <f t="shared" si="89"/>
        <v>0</v>
      </c>
      <c r="J342" s="31">
        <f t="shared" si="90"/>
        <v>113</v>
      </c>
      <c r="K342" s="6">
        <f t="shared" si="96"/>
        <v>53361.2</v>
      </c>
      <c r="L342" s="5">
        <v>53382.5</v>
      </c>
      <c r="M342" s="6">
        <f t="shared" si="97"/>
        <v>21.30000000000291</v>
      </c>
      <c r="N342" s="6">
        <f t="shared" si="98"/>
        <v>59141.8</v>
      </c>
      <c r="O342" s="5">
        <v>59158.3</v>
      </c>
      <c r="P342" s="6">
        <f t="shared" si="99"/>
        <v>16.5</v>
      </c>
      <c r="Q342" s="6">
        <f t="shared" si="100"/>
        <v>16950.8</v>
      </c>
      <c r="R342" s="5">
        <v>16960</v>
      </c>
      <c r="S342" s="6">
        <f t="shared" si="101"/>
        <v>9.2000000000007276</v>
      </c>
      <c r="T342" s="6">
        <f t="shared" si="102"/>
        <v>3918</v>
      </c>
      <c r="U342" s="5">
        <v>3918</v>
      </c>
      <c r="V342" s="11">
        <f t="shared" si="92"/>
        <v>0</v>
      </c>
      <c r="W342" s="11">
        <f t="shared" si="87"/>
        <v>7.2999999999992724</v>
      </c>
      <c r="X342" s="11">
        <f t="shared" si="88"/>
        <v>82.499999999996362</v>
      </c>
      <c r="Y342" s="70">
        <f t="shared" si="93"/>
        <v>0.59473684210526312</v>
      </c>
    </row>
    <row r="343" spans="1:25" x14ac:dyDescent="0.3">
      <c r="A343" s="7">
        <v>42751</v>
      </c>
      <c r="B343" s="8">
        <v>0.20833333333333334</v>
      </c>
      <c r="C343" s="46">
        <v>188</v>
      </c>
      <c r="D343" s="6">
        <f t="shared" si="94"/>
        <v>217052</v>
      </c>
      <c r="E343" s="5">
        <v>217177</v>
      </c>
      <c r="F343" s="6">
        <f t="shared" si="91"/>
        <v>125</v>
      </c>
      <c r="G343" s="6">
        <f t="shared" si="95"/>
        <v>695</v>
      </c>
      <c r="H343" s="5">
        <v>695</v>
      </c>
      <c r="I343" s="6">
        <f t="shared" si="89"/>
        <v>0</v>
      </c>
      <c r="J343" s="31">
        <f t="shared" si="90"/>
        <v>125</v>
      </c>
      <c r="K343" s="6">
        <f t="shared" si="96"/>
        <v>53382.5</v>
      </c>
      <c r="L343" s="5">
        <v>53402</v>
      </c>
      <c r="M343" s="6">
        <f t="shared" si="97"/>
        <v>19.5</v>
      </c>
      <c r="N343" s="6">
        <f t="shared" si="98"/>
        <v>59158.3</v>
      </c>
      <c r="O343" s="5">
        <v>59185</v>
      </c>
      <c r="P343" s="6">
        <f t="shared" si="99"/>
        <v>26.69999999999709</v>
      </c>
      <c r="Q343" s="6">
        <f t="shared" si="100"/>
        <v>16960</v>
      </c>
      <c r="R343" s="5">
        <v>16969</v>
      </c>
      <c r="S343" s="6">
        <f t="shared" si="101"/>
        <v>9</v>
      </c>
      <c r="T343" s="6">
        <f t="shared" si="102"/>
        <v>3918</v>
      </c>
      <c r="U343" s="5">
        <v>3918</v>
      </c>
      <c r="V343" s="11">
        <f t="shared" si="92"/>
        <v>0</v>
      </c>
      <c r="W343" s="11">
        <f t="shared" ref="W343:W406" si="103">P343-S343-V343</f>
        <v>17.69999999999709</v>
      </c>
      <c r="X343" s="11">
        <f t="shared" si="88"/>
        <v>96.5</v>
      </c>
      <c r="Y343" s="70">
        <f t="shared" si="93"/>
        <v>0.66489361702127658</v>
      </c>
    </row>
    <row r="344" spans="1:25" x14ac:dyDescent="0.3">
      <c r="A344" s="7">
        <v>42752</v>
      </c>
      <c r="B344" s="8">
        <v>0.20833333333333334</v>
      </c>
      <c r="C344" s="46">
        <v>178</v>
      </c>
      <c r="D344" s="6">
        <f t="shared" si="94"/>
        <v>217177</v>
      </c>
      <c r="E344" s="5">
        <v>217288</v>
      </c>
      <c r="F344" s="6">
        <f t="shared" si="91"/>
        <v>111</v>
      </c>
      <c r="G344" s="6">
        <f t="shared" si="95"/>
        <v>695</v>
      </c>
      <c r="H344" s="5">
        <v>695</v>
      </c>
      <c r="I344" s="6">
        <f t="shared" si="89"/>
        <v>0</v>
      </c>
      <c r="J344" s="31">
        <f t="shared" si="90"/>
        <v>111</v>
      </c>
      <c r="K344" s="6">
        <f t="shared" si="96"/>
        <v>53402</v>
      </c>
      <c r="L344" s="5">
        <v>53420</v>
      </c>
      <c r="M344" s="6">
        <f t="shared" si="97"/>
        <v>18</v>
      </c>
      <c r="N344" s="6">
        <f t="shared" si="98"/>
        <v>59185</v>
      </c>
      <c r="O344" s="5">
        <v>59202</v>
      </c>
      <c r="P344" s="6">
        <f t="shared" si="99"/>
        <v>17</v>
      </c>
      <c r="Q344" s="6">
        <f t="shared" si="100"/>
        <v>16969</v>
      </c>
      <c r="R344" s="5">
        <v>16978</v>
      </c>
      <c r="S344" s="6">
        <f t="shared" si="101"/>
        <v>9</v>
      </c>
      <c r="T344" s="6">
        <f t="shared" si="102"/>
        <v>3918</v>
      </c>
      <c r="U344" s="5">
        <v>3918</v>
      </c>
      <c r="V344" s="11">
        <f t="shared" si="92"/>
        <v>0</v>
      </c>
      <c r="W344" s="11">
        <f t="shared" si="103"/>
        <v>8</v>
      </c>
      <c r="X344" s="11">
        <f t="shared" si="88"/>
        <v>84</v>
      </c>
      <c r="Y344" s="70">
        <f t="shared" si="93"/>
        <v>0.6235955056179775</v>
      </c>
    </row>
    <row r="345" spans="1:25" x14ac:dyDescent="0.3">
      <c r="A345" s="7">
        <v>42753</v>
      </c>
      <c r="B345" s="8">
        <v>0.20833333333333334</v>
      </c>
      <c r="C345" s="46">
        <v>186</v>
      </c>
      <c r="D345" s="6">
        <f t="shared" si="94"/>
        <v>217288</v>
      </c>
      <c r="E345" s="5">
        <v>217395</v>
      </c>
      <c r="F345" s="6">
        <f t="shared" si="91"/>
        <v>107</v>
      </c>
      <c r="G345" s="6">
        <f t="shared" si="95"/>
        <v>695</v>
      </c>
      <c r="H345" s="5">
        <v>695</v>
      </c>
      <c r="I345" s="6">
        <f t="shared" si="89"/>
        <v>0</v>
      </c>
      <c r="J345" s="31">
        <f t="shared" si="90"/>
        <v>107</v>
      </c>
      <c r="K345" s="6">
        <f t="shared" si="96"/>
        <v>53420</v>
      </c>
      <c r="L345" s="5">
        <v>53437.7</v>
      </c>
      <c r="M345" s="6">
        <f t="shared" si="97"/>
        <v>17.69999999999709</v>
      </c>
      <c r="N345" s="6">
        <f t="shared" si="98"/>
        <v>59202</v>
      </c>
      <c r="O345" s="5">
        <v>59219</v>
      </c>
      <c r="P345" s="6">
        <f t="shared" si="99"/>
        <v>17</v>
      </c>
      <c r="Q345" s="6">
        <f t="shared" si="100"/>
        <v>16978</v>
      </c>
      <c r="R345" s="5">
        <v>16987.3</v>
      </c>
      <c r="S345" s="6">
        <f t="shared" si="101"/>
        <v>9.2999999999992724</v>
      </c>
      <c r="T345" s="6">
        <f t="shared" si="102"/>
        <v>3918</v>
      </c>
      <c r="U345" s="5">
        <v>3918</v>
      </c>
      <c r="V345" s="11">
        <f t="shared" si="92"/>
        <v>0</v>
      </c>
      <c r="W345" s="11">
        <f t="shared" si="103"/>
        <v>7.7000000000007276</v>
      </c>
      <c r="X345" s="11">
        <f t="shared" si="88"/>
        <v>80.000000000003638</v>
      </c>
      <c r="Y345" s="70">
        <f t="shared" si="93"/>
        <v>0.57526881720430112</v>
      </c>
    </row>
    <row r="346" spans="1:25" x14ac:dyDescent="0.3">
      <c r="A346" s="7">
        <v>42754</v>
      </c>
      <c r="B346" s="8">
        <v>0.20833333333333334</v>
      </c>
      <c r="C346" s="46">
        <v>195</v>
      </c>
      <c r="D346" s="6">
        <f t="shared" si="94"/>
        <v>217395</v>
      </c>
      <c r="E346" s="5">
        <v>217516</v>
      </c>
      <c r="F346" s="6">
        <f t="shared" si="91"/>
        <v>121</v>
      </c>
      <c r="G346" s="6">
        <f t="shared" si="95"/>
        <v>695</v>
      </c>
      <c r="H346" s="5">
        <v>695</v>
      </c>
      <c r="I346" s="6">
        <f t="shared" si="89"/>
        <v>0</v>
      </c>
      <c r="J346" s="31">
        <f t="shared" si="90"/>
        <v>121</v>
      </c>
      <c r="K346" s="6">
        <f t="shared" si="96"/>
        <v>53437.7</v>
      </c>
      <c r="L346" s="5">
        <v>53457.599999999999</v>
      </c>
      <c r="M346" s="6">
        <f t="shared" si="97"/>
        <v>19.900000000001455</v>
      </c>
      <c r="N346" s="6">
        <f t="shared" si="98"/>
        <v>59219</v>
      </c>
      <c r="O346" s="5">
        <v>59242.1</v>
      </c>
      <c r="P346" s="6">
        <f t="shared" si="99"/>
        <v>23.099999999998545</v>
      </c>
      <c r="Q346" s="6">
        <f t="shared" si="100"/>
        <v>16987.3</v>
      </c>
      <c r="R346" s="5">
        <v>16997.099999999999</v>
      </c>
      <c r="S346" s="6">
        <f t="shared" si="101"/>
        <v>9.7999999999992724</v>
      </c>
      <c r="T346" s="6">
        <f t="shared" si="102"/>
        <v>3918</v>
      </c>
      <c r="U346" s="5">
        <v>3918</v>
      </c>
      <c r="V346" s="11">
        <f t="shared" si="92"/>
        <v>0</v>
      </c>
      <c r="W346" s="11">
        <f t="shared" si="103"/>
        <v>13.299999999999272</v>
      </c>
      <c r="X346" s="11">
        <f t="shared" si="88"/>
        <v>91.299999999999272</v>
      </c>
      <c r="Y346" s="70">
        <f t="shared" si="93"/>
        <v>0.62051282051282053</v>
      </c>
    </row>
    <row r="347" spans="1:25" x14ac:dyDescent="0.3">
      <c r="A347" s="7">
        <v>42755</v>
      </c>
      <c r="B347" s="8">
        <v>0.20833333333333334</v>
      </c>
      <c r="C347" s="46">
        <v>188</v>
      </c>
      <c r="D347" s="6">
        <f t="shared" si="94"/>
        <v>217516</v>
      </c>
      <c r="E347" s="5">
        <v>217643</v>
      </c>
      <c r="F347" s="6">
        <f t="shared" si="91"/>
        <v>127</v>
      </c>
      <c r="G347" s="6">
        <f t="shared" si="95"/>
        <v>695</v>
      </c>
      <c r="H347" s="5">
        <v>695</v>
      </c>
      <c r="I347" s="6">
        <f t="shared" si="89"/>
        <v>0</v>
      </c>
      <c r="J347" s="31">
        <f t="shared" si="90"/>
        <v>127</v>
      </c>
      <c r="K347" s="6">
        <f t="shared" si="96"/>
        <v>53457.599999999999</v>
      </c>
      <c r="L347" s="5">
        <v>53475</v>
      </c>
      <c r="M347" s="6">
        <f t="shared" si="97"/>
        <v>17.400000000001455</v>
      </c>
      <c r="N347" s="6">
        <f t="shared" si="98"/>
        <v>59242.1</v>
      </c>
      <c r="O347" s="5">
        <v>59260</v>
      </c>
      <c r="P347" s="6">
        <f t="shared" si="99"/>
        <v>17.900000000001455</v>
      </c>
      <c r="Q347" s="6">
        <f t="shared" si="100"/>
        <v>16997.099999999999</v>
      </c>
      <c r="R347" s="5">
        <v>17006</v>
      </c>
      <c r="S347" s="6">
        <f t="shared" si="101"/>
        <v>8.9000000000014552</v>
      </c>
      <c r="T347" s="6">
        <f t="shared" si="102"/>
        <v>3918</v>
      </c>
      <c r="U347" s="5">
        <v>3918</v>
      </c>
      <c r="V347" s="11">
        <f t="shared" si="92"/>
        <v>0</v>
      </c>
      <c r="W347" s="11">
        <f t="shared" si="103"/>
        <v>9</v>
      </c>
      <c r="X347" s="11">
        <f t="shared" si="88"/>
        <v>100.69999999999709</v>
      </c>
      <c r="Y347" s="70">
        <f t="shared" si="93"/>
        <v>0.67553191489361697</v>
      </c>
    </row>
    <row r="348" spans="1:25" x14ac:dyDescent="0.3">
      <c r="A348" s="7">
        <v>42756</v>
      </c>
      <c r="B348" s="8">
        <v>0.20833333333333334</v>
      </c>
      <c r="C348" s="46">
        <v>193</v>
      </c>
      <c r="D348" s="6">
        <f t="shared" si="94"/>
        <v>217643</v>
      </c>
      <c r="E348" s="5">
        <v>217769</v>
      </c>
      <c r="F348" s="6">
        <f t="shared" si="91"/>
        <v>126</v>
      </c>
      <c r="G348" s="6">
        <f t="shared" si="95"/>
        <v>695</v>
      </c>
      <c r="H348" s="5">
        <v>695</v>
      </c>
      <c r="I348" s="6">
        <f t="shared" si="89"/>
        <v>0</v>
      </c>
      <c r="J348" s="31">
        <f t="shared" si="90"/>
        <v>126</v>
      </c>
      <c r="K348" s="6">
        <f t="shared" si="96"/>
        <v>53475</v>
      </c>
      <c r="L348" s="5">
        <v>53494</v>
      </c>
      <c r="M348" s="6">
        <f t="shared" si="97"/>
        <v>19</v>
      </c>
      <c r="N348" s="6">
        <f t="shared" si="98"/>
        <v>59260</v>
      </c>
      <c r="O348" s="5">
        <v>59277</v>
      </c>
      <c r="P348" s="6">
        <f t="shared" si="99"/>
        <v>17</v>
      </c>
      <c r="Q348" s="6">
        <f t="shared" si="100"/>
        <v>17006</v>
      </c>
      <c r="R348" s="5">
        <v>17015</v>
      </c>
      <c r="S348" s="6">
        <f t="shared" si="101"/>
        <v>9</v>
      </c>
      <c r="T348" s="6">
        <f t="shared" si="102"/>
        <v>3918</v>
      </c>
      <c r="U348" s="5">
        <v>3918</v>
      </c>
      <c r="V348" s="11">
        <f t="shared" si="92"/>
        <v>0</v>
      </c>
      <c r="W348" s="11">
        <f t="shared" si="103"/>
        <v>8</v>
      </c>
      <c r="X348" s="11">
        <f t="shared" si="88"/>
        <v>98</v>
      </c>
      <c r="Y348" s="70">
        <f t="shared" si="93"/>
        <v>0.65284974093264247</v>
      </c>
    </row>
    <row r="349" spans="1:25" x14ac:dyDescent="0.3">
      <c r="A349" s="7">
        <v>42757</v>
      </c>
      <c r="B349" s="8">
        <v>0.20833333333333334</v>
      </c>
      <c r="C349" s="46">
        <v>178</v>
      </c>
      <c r="D349" s="6">
        <f t="shared" si="94"/>
        <v>217769</v>
      </c>
      <c r="E349" s="5">
        <v>217884</v>
      </c>
      <c r="F349" s="6">
        <f t="shared" si="91"/>
        <v>115</v>
      </c>
      <c r="G349" s="6">
        <f t="shared" si="95"/>
        <v>695</v>
      </c>
      <c r="H349" s="5">
        <v>695</v>
      </c>
      <c r="I349" s="6">
        <f t="shared" si="89"/>
        <v>0</v>
      </c>
      <c r="J349" s="31">
        <f t="shared" si="90"/>
        <v>115</v>
      </c>
      <c r="K349" s="6">
        <f t="shared" si="96"/>
        <v>53494</v>
      </c>
      <c r="L349" s="5">
        <v>53515.7</v>
      </c>
      <c r="M349" s="6">
        <f t="shared" si="97"/>
        <v>21.69999999999709</v>
      </c>
      <c r="N349" s="6">
        <f t="shared" si="98"/>
        <v>59277</v>
      </c>
      <c r="O349" s="5">
        <v>59300.5</v>
      </c>
      <c r="P349" s="6">
        <f t="shared" si="99"/>
        <v>23.5</v>
      </c>
      <c r="Q349" s="6">
        <f t="shared" si="100"/>
        <v>17015</v>
      </c>
      <c r="R349" s="5">
        <v>17025.3</v>
      </c>
      <c r="S349" s="6">
        <f t="shared" si="101"/>
        <v>10.299999999999272</v>
      </c>
      <c r="T349" s="6">
        <f t="shared" si="102"/>
        <v>3918</v>
      </c>
      <c r="U349" s="5">
        <v>3918</v>
      </c>
      <c r="V349" s="11">
        <f t="shared" si="92"/>
        <v>0</v>
      </c>
      <c r="W349" s="11">
        <f t="shared" si="103"/>
        <v>13.200000000000728</v>
      </c>
      <c r="X349" s="11">
        <f t="shared" si="88"/>
        <v>83.000000000003638</v>
      </c>
      <c r="Y349" s="70">
        <f t="shared" si="93"/>
        <v>0.6460674157303371</v>
      </c>
    </row>
    <row r="350" spans="1:25" x14ac:dyDescent="0.3">
      <c r="A350" s="7">
        <v>42758</v>
      </c>
      <c r="B350" s="8">
        <v>0.20833333333333334</v>
      </c>
      <c r="C350" s="46">
        <v>145</v>
      </c>
      <c r="D350" s="6">
        <f t="shared" si="94"/>
        <v>217884</v>
      </c>
      <c r="E350" s="5">
        <v>218021</v>
      </c>
      <c r="F350" s="6">
        <f t="shared" si="91"/>
        <v>137</v>
      </c>
      <c r="G350" s="6">
        <f t="shared" si="95"/>
        <v>695</v>
      </c>
      <c r="H350" s="5">
        <v>695</v>
      </c>
      <c r="I350" s="6">
        <f t="shared" si="89"/>
        <v>0</v>
      </c>
      <c r="J350" s="31">
        <f t="shared" si="90"/>
        <v>137</v>
      </c>
      <c r="K350" s="6">
        <f t="shared" si="96"/>
        <v>53515.7</v>
      </c>
      <c r="L350" s="5">
        <v>53535</v>
      </c>
      <c r="M350" s="6">
        <f t="shared" si="97"/>
        <v>19.30000000000291</v>
      </c>
      <c r="N350" s="6">
        <f t="shared" si="98"/>
        <v>59300.5</v>
      </c>
      <c r="O350" s="5">
        <v>59316.1</v>
      </c>
      <c r="P350" s="6">
        <f t="shared" si="99"/>
        <v>15.599999999998545</v>
      </c>
      <c r="Q350" s="6">
        <f t="shared" si="100"/>
        <v>17025.3</v>
      </c>
      <c r="R350" s="5">
        <v>17035.2</v>
      </c>
      <c r="S350" s="6">
        <f t="shared" si="101"/>
        <v>9.9000000000014552</v>
      </c>
      <c r="T350" s="6">
        <f t="shared" si="102"/>
        <v>3918</v>
      </c>
      <c r="U350" s="5">
        <v>3918</v>
      </c>
      <c r="V350" s="11">
        <f t="shared" si="92"/>
        <v>0</v>
      </c>
      <c r="W350" s="11">
        <f t="shared" si="103"/>
        <v>5.6999999999970896</v>
      </c>
      <c r="X350" s="11">
        <f t="shared" si="88"/>
        <v>107.79999999999563</v>
      </c>
      <c r="Y350" s="70">
        <f t="shared" si="93"/>
        <v>0.94482758620689655</v>
      </c>
    </row>
    <row r="351" spans="1:25" x14ac:dyDescent="0.3">
      <c r="A351" s="7">
        <v>42759</v>
      </c>
      <c r="B351" s="8">
        <v>0.20833333333333334</v>
      </c>
      <c r="C351" s="46">
        <v>182</v>
      </c>
      <c r="D351" s="6">
        <f t="shared" si="94"/>
        <v>218021</v>
      </c>
      <c r="E351" s="5">
        <v>218138</v>
      </c>
      <c r="F351" s="6">
        <f t="shared" si="91"/>
        <v>117</v>
      </c>
      <c r="G351" s="6">
        <f t="shared" si="95"/>
        <v>695</v>
      </c>
      <c r="H351" s="5">
        <v>695</v>
      </c>
      <c r="I351" s="6">
        <f t="shared" si="89"/>
        <v>0</v>
      </c>
      <c r="J351" s="31">
        <f t="shared" si="90"/>
        <v>117</v>
      </c>
      <c r="K351" s="6">
        <f t="shared" si="96"/>
        <v>53535</v>
      </c>
      <c r="L351" s="5">
        <v>53549</v>
      </c>
      <c r="M351" s="6">
        <f t="shared" si="97"/>
        <v>14</v>
      </c>
      <c r="N351" s="6">
        <f t="shared" si="98"/>
        <v>59316.1</v>
      </c>
      <c r="O351" s="5">
        <v>59337</v>
      </c>
      <c r="P351" s="6">
        <f t="shared" si="99"/>
        <v>20.900000000001455</v>
      </c>
      <c r="Q351" s="6">
        <f t="shared" si="100"/>
        <v>17035.2</v>
      </c>
      <c r="R351" s="5">
        <v>17044</v>
      </c>
      <c r="S351" s="6">
        <f t="shared" si="101"/>
        <v>8.7999999999992724</v>
      </c>
      <c r="T351" s="6">
        <f t="shared" si="102"/>
        <v>3918</v>
      </c>
      <c r="U351" s="5">
        <v>3918</v>
      </c>
      <c r="V351" s="11">
        <f t="shared" si="92"/>
        <v>0</v>
      </c>
      <c r="W351" s="11">
        <f t="shared" si="103"/>
        <v>12.100000000002183</v>
      </c>
      <c r="X351" s="11">
        <f t="shared" si="88"/>
        <v>94.200000000000728</v>
      </c>
      <c r="Y351" s="70">
        <f t="shared" si="93"/>
        <v>0.6428571428571429</v>
      </c>
    </row>
    <row r="352" spans="1:25" x14ac:dyDescent="0.3">
      <c r="A352" s="7">
        <v>42760</v>
      </c>
      <c r="B352" s="8">
        <v>0.20833333333333334</v>
      </c>
      <c r="C352" s="46">
        <v>177</v>
      </c>
      <c r="D352" s="6">
        <f t="shared" si="94"/>
        <v>218138</v>
      </c>
      <c r="E352" s="5">
        <v>218261</v>
      </c>
      <c r="F352" s="6">
        <f t="shared" si="91"/>
        <v>123</v>
      </c>
      <c r="G352" s="6">
        <f t="shared" si="95"/>
        <v>695</v>
      </c>
      <c r="H352" s="5">
        <v>695</v>
      </c>
      <c r="I352" s="6">
        <f t="shared" si="89"/>
        <v>0</v>
      </c>
      <c r="J352" s="31">
        <f t="shared" si="90"/>
        <v>123</v>
      </c>
      <c r="K352" s="6">
        <f t="shared" si="96"/>
        <v>53549</v>
      </c>
      <c r="L352" s="5">
        <v>53568</v>
      </c>
      <c r="M352" s="6">
        <f t="shared" si="97"/>
        <v>19</v>
      </c>
      <c r="N352" s="6">
        <f t="shared" si="98"/>
        <v>59337</v>
      </c>
      <c r="O352" s="5">
        <v>59366</v>
      </c>
      <c r="P352" s="6">
        <f t="shared" si="99"/>
        <v>29</v>
      </c>
      <c r="Q352" s="6">
        <f t="shared" si="100"/>
        <v>17044</v>
      </c>
      <c r="R352" s="5">
        <v>17056</v>
      </c>
      <c r="S352" s="6">
        <f t="shared" si="101"/>
        <v>12</v>
      </c>
      <c r="T352" s="6">
        <f t="shared" si="102"/>
        <v>3918</v>
      </c>
      <c r="U352" s="5">
        <v>3918</v>
      </c>
      <c r="V352" s="11">
        <f t="shared" si="92"/>
        <v>0</v>
      </c>
      <c r="W352" s="11">
        <f t="shared" si="103"/>
        <v>17</v>
      </c>
      <c r="X352" s="11">
        <f t="shared" si="88"/>
        <v>92</v>
      </c>
      <c r="Y352" s="70">
        <f t="shared" si="93"/>
        <v>0.69491525423728817</v>
      </c>
    </row>
    <row r="353" spans="1:25" x14ac:dyDescent="0.3">
      <c r="A353" s="7">
        <v>42761</v>
      </c>
      <c r="B353" s="8">
        <v>0.20833333333333334</v>
      </c>
      <c r="C353" s="46">
        <v>198</v>
      </c>
      <c r="D353" s="6">
        <f t="shared" si="94"/>
        <v>218261</v>
      </c>
      <c r="E353" s="5">
        <v>218388</v>
      </c>
      <c r="F353" s="6">
        <f t="shared" si="91"/>
        <v>127</v>
      </c>
      <c r="G353" s="6">
        <f t="shared" si="95"/>
        <v>695</v>
      </c>
      <c r="H353" s="5">
        <v>695</v>
      </c>
      <c r="I353" s="6">
        <f t="shared" si="89"/>
        <v>0</v>
      </c>
      <c r="J353" s="31">
        <f t="shared" si="90"/>
        <v>127</v>
      </c>
      <c r="K353" s="6">
        <f t="shared" si="96"/>
        <v>53568</v>
      </c>
      <c r="L353" s="5">
        <v>53585.1</v>
      </c>
      <c r="M353" s="6">
        <f t="shared" si="97"/>
        <v>17.099999999998545</v>
      </c>
      <c r="N353" s="6">
        <f t="shared" si="98"/>
        <v>59366</v>
      </c>
      <c r="O353" s="5">
        <v>59399.4</v>
      </c>
      <c r="P353" s="6">
        <f t="shared" si="99"/>
        <v>33.400000000001455</v>
      </c>
      <c r="Q353" s="6">
        <f t="shared" si="100"/>
        <v>17056</v>
      </c>
      <c r="R353" s="5">
        <v>17067.099999999999</v>
      </c>
      <c r="S353" s="6">
        <f t="shared" si="101"/>
        <v>11.099999999998545</v>
      </c>
      <c r="T353" s="6">
        <f t="shared" si="102"/>
        <v>3918</v>
      </c>
      <c r="U353" s="5">
        <v>3918</v>
      </c>
      <c r="V353" s="11">
        <f t="shared" si="92"/>
        <v>0</v>
      </c>
      <c r="W353" s="11">
        <f t="shared" si="103"/>
        <v>22.30000000000291</v>
      </c>
      <c r="X353" s="11">
        <f t="shared" ref="X353:X416" si="104">J353-M353-S353-V353</f>
        <v>98.80000000000291</v>
      </c>
      <c r="Y353" s="70">
        <f t="shared" si="93"/>
        <v>0.64141414141414144</v>
      </c>
    </row>
    <row r="354" spans="1:25" x14ac:dyDescent="0.3">
      <c r="A354" s="7">
        <v>42762</v>
      </c>
      <c r="B354" s="8">
        <v>0.20833333333333334</v>
      </c>
      <c r="C354" s="46">
        <v>212</v>
      </c>
      <c r="D354" s="6">
        <f t="shared" si="94"/>
        <v>218388</v>
      </c>
      <c r="E354" s="5">
        <v>218502</v>
      </c>
      <c r="F354" s="6">
        <f t="shared" si="91"/>
        <v>114</v>
      </c>
      <c r="G354" s="6">
        <f t="shared" si="95"/>
        <v>695</v>
      </c>
      <c r="H354" s="5">
        <v>695</v>
      </c>
      <c r="I354" s="6">
        <f t="shared" si="89"/>
        <v>0</v>
      </c>
      <c r="J354" s="31">
        <f t="shared" si="90"/>
        <v>114</v>
      </c>
      <c r="K354" s="6">
        <f t="shared" si="96"/>
        <v>53585.1</v>
      </c>
      <c r="L354" s="5">
        <v>53607.6</v>
      </c>
      <c r="M354" s="6">
        <f t="shared" si="97"/>
        <v>22.5</v>
      </c>
      <c r="N354" s="6">
        <f t="shared" si="98"/>
        <v>59399.4</v>
      </c>
      <c r="O354" s="5">
        <v>59421</v>
      </c>
      <c r="P354" s="6">
        <f t="shared" si="99"/>
        <v>21.599999999998545</v>
      </c>
      <c r="Q354" s="6">
        <f t="shared" si="100"/>
        <v>17067.099999999999</v>
      </c>
      <c r="R354" s="5">
        <v>17076.5</v>
      </c>
      <c r="S354" s="6">
        <f t="shared" si="101"/>
        <v>9.4000000000014552</v>
      </c>
      <c r="T354" s="6">
        <f t="shared" si="102"/>
        <v>3918</v>
      </c>
      <c r="U354" s="5">
        <v>3918</v>
      </c>
      <c r="V354" s="11">
        <f t="shared" si="92"/>
        <v>0</v>
      </c>
      <c r="W354" s="11">
        <f t="shared" si="103"/>
        <v>12.19999999999709</v>
      </c>
      <c r="X354" s="11">
        <f t="shared" si="104"/>
        <v>82.099999999998545</v>
      </c>
      <c r="Y354" s="70">
        <f t="shared" si="93"/>
        <v>0.53773584905660377</v>
      </c>
    </row>
    <row r="355" spans="1:25" x14ac:dyDescent="0.3">
      <c r="A355" s="7">
        <v>42763</v>
      </c>
      <c r="B355" s="8">
        <v>0.20833333333333334</v>
      </c>
      <c r="C355" s="46">
        <v>217</v>
      </c>
      <c r="D355" s="6">
        <f t="shared" si="94"/>
        <v>218502</v>
      </c>
      <c r="E355" s="5">
        <v>218615</v>
      </c>
      <c r="F355" s="6">
        <f t="shared" si="91"/>
        <v>113</v>
      </c>
      <c r="G355" s="6">
        <f t="shared" si="95"/>
        <v>695</v>
      </c>
      <c r="H355" s="5">
        <v>695</v>
      </c>
      <c r="I355" s="6">
        <f t="shared" si="89"/>
        <v>0</v>
      </c>
      <c r="J355" s="31">
        <f t="shared" si="90"/>
        <v>113</v>
      </c>
      <c r="K355" s="6">
        <f t="shared" si="96"/>
        <v>53607.6</v>
      </c>
      <c r="L355" s="5">
        <v>53625</v>
      </c>
      <c r="M355" s="6">
        <f t="shared" si="97"/>
        <v>17.400000000001455</v>
      </c>
      <c r="N355" s="6">
        <f t="shared" si="98"/>
        <v>59421</v>
      </c>
      <c r="O355" s="5">
        <v>59440</v>
      </c>
      <c r="P355" s="6">
        <f t="shared" si="99"/>
        <v>19</v>
      </c>
      <c r="Q355" s="6">
        <f t="shared" si="100"/>
        <v>17076.5</v>
      </c>
      <c r="R355" s="5">
        <v>17086</v>
      </c>
      <c r="S355" s="6">
        <f t="shared" si="101"/>
        <v>9.5</v>
      </c>
      <c r="T355" s="6">
        <f t="shared" si="102"/>
        <v>3918</v>
      </c>
      <c r="U355" s="5">
        <v>3918</v>
      </c>
      <c r="V355" s="11">
        <f t="shared" si="92"/>
        <v>0</v>
      </c>
      <c r="W355" s="11">
        <f t="shared" si="103"/>
        <v>9.5</v>
      </c>
      <c r="X355" s="11">
        <f t="shared" si="104"/>
        <v>86.099999999998545</v>
      </c>
      <c r="Y355" s="70">
        <f t="shared" si="93"/>
        <v>0.52073732718894006</v>
      </c>
    </row>
    <row r="356" spans="1:25" x14ac:dyDescent="0.3">
      <c r="A356" s="7">
        <v>42764</v>
      </c>
      <c r="B356" s="8">
        <v>0.20833333333333334</v>
      </c>
      <c r="C356" s="46">
        <v>183</v>
      </c>
      <c r="D356" s="6">
        <f t="shared" si="94"/>
        <v>218615</v>
      </c>
      <c r="E356" s="5">
        <v>218736</v>
      </c>
      <c r="F356" s="6">
        <f t="shared" si="91"/>
        <v>121</v>
      </c>
      <c r="G356" s="6">
        <f t="shared" si="95"/>
        <v>695</v>
      </c>
      <c r="H356" s="5">
        <v>695</v>
      </c>
      <c r="I356" s="6">
        <f t="shared" si="89"/>
        <v>0</v>
      </c>
      <c r="J356" s="31">
        <f t="shared" si="90"/>
        <v>121</v>
      </c>
      <c r="K356" s="6">
        <f t="shared" si="96"/>
        <v>53625</v>
      </c>
      <c r="L356" s="5">
        <v>53648</v>
      </c>
      <c r="M356" s="6">
        <f t="shared" si="97"/>
        <v>23</v>
      </c>
      <c r="N356" s="6">
        <f t="shared" si="98"/>
        <v>59440</v>
      </c>
      <c r="O356" s="5">
        <v>59465</v>
      </c>
      <c r="P356" s="6">
        <f t="shared" si="99"/>
        <v>25</v>
      </c>
      <c r="Q356" s="6">
        <f t="shared" si="100"/>
        <v>17086</v>
      </c>
      <c r="R356" s="5">
        <v>17097</v>
      </c>
      <c r="S356" s="6">
        <f t="shared" si="101"/>
        <v>11</v>
      </c>
      <c r="T356" s="6">
        <f t="shared" si="102"/>
        <v>3918</v>
      </c>
      <c r="U356" s="5">
        <v>3918</v>
      </c>
      <c r="V356" s="11">
        <f t="shared" si="92"/>
        <v>0</v>
      </c>
      <c r="W356" s="11">
        <f t="shared" si="103"/>
        <v>14</v>
      </c>
      <c r="X356" s="11">
        <f t="shared" si="104"/>
        <v>87</v>
      </c>
      <c r="Y356" s="70">
        <f t="shared" si="93"/>
        <v>0.66120218579234968</v>
      </c>
    </row>
    <row r="357" spans="1:25" x14ac:dyDescent="0.3">
      <c r="A357" s="7">
        <v>42765</v>
      </c>
      <c r="B357" s="8">
        <v>0.20833333333333334</v>
      </c>
      <c r="C357" s="46">
        <v>180</v>
      </c>
      <c r="D357" s="6">
        <f t="shared" si="94"/>
        <v>218736</v>
      </c>
      <c r="E357" s="5">
        <v>218850</v>
      </c>
      <c r="F357" s="6">
        <f t="shared" si="91"/>
        <v>114</v>
      </c>
      <c r="G357" s="6">
        <f t="shared" si="95"/>
        <v>695</v>
      </c>
      <c r="H357" s="5">
        <v>695</v>
      </c>
      <c r="I357" s="6">
        <f t="shared" si="89"/>
        <v>0</v>
      </c>
      <c r="J357" s="31">
        <f t="shared" si="90"/>
        <v>114</v>
      </c>
      <c r="K357" s="6">
        <f t="shared" si="96"/>
        <v>53648</v>
      </c>
      <c r="L357" s="5">
        <v>53669.599999999999</v>
      </c>
      <c r="M357" s="6">
        <f t="shared" si="97"/>
        <v>21.599999999998545</v>
      </c>
      <c r="N357" s="6">
        <f t="shared" si="98"/>
        <v>59465</v>
      </c>
      <c r="O357" s="5">
        <v>59488.800000000003</v>
      </c>
      <c r="P357" s="6">
        <f t="shared" si="99"/>
        <v>23.80000000000291</v>
      </c>
      <c r="Q357" s="6">
        <f t="shared" si="100"/>
        <v>17097</v>
      </c>
      <c r="R357" s="5">
        <v>17107.8</v>
      </c>
      <c r="S357" s="6">
        <f t="shared" si="101"/>
        <v>10.799999999999272</v>
      </c>
      <c r="T357" s="6">
        <f t="shared" si="102"/>
        <v>3918</v>
      </c>
      <c r="U357" s="5">
        <v>3918</v>
      </c>
      <c r="V357" s="11">
        <f t="shared" si="92"/>
        <v>0</v>
      </c>
      <c r="W357" s="11">
        <f t="shared" si="103"/>
        <v>13.000000000003638</v>
      </c>
      <c r="X357" s="11">
        <f t="shared" si="104"/>
        <v>81.600000000002183</v>
      </c>
      <c r="Y357" s="70">
        <f t="shared" si="93"/>
        <v>0.6333333333333333</v>
      </c>
    </row>
    <row r="358" spans="1:25" x14ac:dyDescent="0.3">
      <c r="A358" s="7">
        <v>42766</v>
      </c>
      <c r="B358" s="8">
        <v>0.20833333333333334</v>
      </c>
      <c r="C358" s="46">
        <v>149</v>
      </c>
      <c r="D358" s="6">
        <f t="shared" si="94"/>
        <v>218850</v>
      </c>
      <c r="E358" s="5">
        <v>218956</v>
      </c>
      <c r="F358" s="6">
        <f t="shared" si="91"/>
        <v>106</v>
      </c>
      <c r="G358" s="6">
        <f t="shared" si="95"/>
        <v>695</v>
      </c>
      <c r="H358" s="5">
        <v>695</v>
      </c>
      <c r="I358" s="6">
        <f t="shared" si="89"/>
        <v>0</v>
      </c>
      <c r="J358" s="31">
        <f t="shared" si="90"/>
        <v>106</v>
      </c>
      <c r="K358" s="6">
        <f t="shared" si="96"/>
        <v>53669.599999999999</v>
      </c>
      <c r="L358" s="5">
        <v>53690.8</v>
      </c>
      <c r="M358" s="6">
        <f t="shared" si="97"/>
        <v>21.200000000004366</v>
      </c>
      <c r="N358" s="6">
        <f t="shared" si="98"/>
        <v>59488.800000000003</v>
      </c>
      <c r="O358" s="5">
        <v>59506.400000000001</v>
      </c>
      <c r="P358" s="6">
        <f t="shared" si="99"/>
        <v>17.599999999998545</v>
      </c>
      <c r="Q358" s="6">
        <f t="shared" si="100"/>
        <v>17107.8</v>
      </c>
      <c r="R358" s="5">
        <v>17118.8</v>
      </c>
      <c r="S358" s="6">
        <f t="shared" si="101"/>
        <v>11</v>
      </c>
      <c r="T358" s="6">
        <f t="shared" si="102"/>
        <v>3918</v>
      </c>
      <c r="U358" s="5">
        <v>3918</v>
      </c>
      <c r="V358" s="11">
        <f t="shared" si="92"/>
        <v>0</v>
      </c>
      <c r="W358" s="11">
        <f t="shared" si="103"/>
        <v>6.5999999999985448</v>
      </c>
      <c r="X358" s="11">
        <f t="shared" si="104"/>
        <v>73.799999999995634</v>
      </c>
      <c r="Y358" s="70">
        <f t="shared" si="93"/>
        <v>0.71140939597315433</v>
      </c>
    </row>
    <row r="359" spans="1:25" x14ac:dyDescent="0.3">
      <c r="A359" s="7">
        <v>42767</v>
      </c>
      <c r="B359" s="8">
        <v>0.20833333333333334</v>
      </c>
      <c r="C359" s="46">
        <v>140</v>
      </c>
      <c r="D359" s="6">
        <f t="shared" si="94"/>
        <v>218956</v>
      </c>
      <c r="E359" s="5">
        <v>219061</v>
      </c>
      <c r="F359" s="6">
        <f t="shared" si="91"/>
        <v>105</v>
      </c>
      <c r="G359" s="6">
        <f t="shared" si="95"/>
        <v>695</v>
      </c>
      <c r="H359" s="5">
        <v>695</v>
      </c>
      <c r="I359" s="6">
        <f t="shared" si="89"/>
        <v>0</v>
      </c>
      <c r="J359" s="31">
        <f t="shared" si="90"/>
        <v>105</v>
      </c>
      <c r="K359" s="6">
        <f t="shared" si="96"/>
        <v>53690.8</v>
      </c>
      <c r="L359" s="5">
        <v>53710</v>
      </c>
      <c r="M359" s="6">
        <f t="shared" si="97"/>
        <v>19.19999999999709</v>
      </c>
      <c r="N359" s="6">
        <f t="shared" si="98"/>
        <v>59506.400000000001</v>
      </c>
      <c r="O359" s="5">
        <v>59526</v>
      </c>
      <c r="P359" s="6">
        <f t="shared" si="99"/>
        <v>19.599999999998545</v>
      </c>
      <c r="Q359" s="6">
        <f t="shared" si="100"/>
        <v>17118.8</v>
      </c>
      <c r="R359" s="5">
        <v>17130</v>
      </c>
      <c r="S359" s="6">
        <f t="shared" si="101"/>
        <v>11.200000000000728</v>
      </c>
      <c r="T359" s="6">
        <f t="shared" si="102"/>
        <v>3918</v>
      </c>
      <c r="U359" s="5">
        <v>3918</v>
      </c>
      <c r="V359" s="11">
        <f t="shared" si="92"/>
        <v>0</v>
      </c>
      <c r="W359" s="11">
        <f t="shared" si="103"/>
        <v>8.3999999999978172</v>
      </c>
      <c r="X359" s="11">
        <f t="shared" si="104"/>
        <v>74.600000000002183</v>
      </c>
      <c r="Y359" s="70">
        <f t="shared" si="93"/>
        <v>0.75</v>
      </c>
    </row>
    <row r="360" spans="1:25" x14ac:dyDescent="0.3">
      <c r="A360" s="7">
        <v>42768</v>
      </c>
      <c r="B360" s="8">
        <v>0.20833333333333334</v>
      </c>
      <c r="C360" s="46">
        <v>186</v>
      </c>
      <c r="D360" s="6">
        <f t="shared" si="94"/>
        <v>219061</v>
      </c>
      <c r="E360" s="5">
        <v>219160</v>
      </c>
      <c r="F360" s="6">
        <f t="shared" si="91"/>
        <v>99</v>
      </c>
      <c r="G360" s="6">
        <f t="shared" si="95"/>
        <v>695</v>
      </c>
      <c r="H360" s="5">
        <v>695</v>
      </c>
      <c r="I360" s="6">
        <f t="shared" si="89"/>
        <v>0</v>
      </c>
      <c r="J360" s="31">
        <f t="shared" si="90"/>
        <v>99</v>
      </c>
      <c r="K360" s="6">
        <f t="shared" si="96"/>
        <v>53710</v>
      </c>
      <c r="L360" s="5">
        <v>53726</v>
      </c>
      <c r="M360" s="6">
        <f t="shared" si="97"/>
        <v>16</v>
      </c>
      <c r="N360" s="6">
        <f t="shared" si="98"/>
        <v>59526</v>
      </c>
      <c r="O360" s="5">
        <v>59549</v>
      </c>
      <c r="P360" s="6">
        <f t="shared" si="99"/>
        <v>23</v>
      </c>
      <c r="Q360" s="6">
        <f t="shared" si="100"/>
        <v>17130</v>
      </c>
      <c r="R360" s="5">
        <v>17142</v>
      </c>
      <c r="S360" s="6">
        <f t="shared" si="101"/>
        <v>12</v>
      </c>
      <c r="T360" s="6">
        <f t="shared" si="102"/>
        <v>3918</v>
      </c>
      <c r="U360" s="5">
        <v>3918</v>
      </c>
      <c r="V360" s="11">
        <f t="shared" si="92"/>
        <v>0</v>
      </c>
      <c r="W360" s="11">
        <f t="shared" si="103"/>
        <v>11</v>
      </c>
      <c r="X360" s="11">
        <f t="shared" si="104"/>
        <v>71</v>
      </c>
      <c r="Y360" s="70">
        <f t="shared" si="93"/>
        <v>0.532258064516129</v>
      </c>
    </row>
    <row r="361" spans="1:25" x14ac:dyDescent="0.3">
      <c r="A361" s="7">
        <v>42769</v>
      </c>
      <c r="B361" s="8">
        <v>0.20833333333333334</v>
      </c>
      <c r="C361" s="46">
        <v>197</v>
      </c>
      <c r="D361" s="6">
        <f t="shared" si="94"/>
        <v>219160</v>
      </c>
      <c r="E361" s="5">
        <v>219278</v>
      </c>
      <c r="F361" s="6">
        <f t="shared" si="91"/>
        <v>118</v>
      </c>
      <c r="G361" s="6">
        <f t="shared" si="95"/>
        <v>695</v>
      </c>
      <c r="H361" s="5">
        <v>695</v>
      </c>
      <c r="I361" s="6">
        <f t="shared" si="89"/>
        <v>0</v>
      </c>
      <c r="J361" s="31">
        <f t="shared" si="90"/>
        <v>118</v>
      </c>
      <c r="K361" s="6">
        <f t="shared" si="96"/>
        <v>53726</v>
      </c>
      <c r="L361" s="5">
        <v>53742.8</v>
      </c>
      <c r="M361" s="6">
        <f t="shared" si="97"/>
        <v>16.80000000000291</v>
      </c>
      <c r="N361" s="6">
        <f t="shared" si="98"/>
        <v>59549</v>
      </c>
      <c r="O361" s="5">
        <v>59581</v>
      </c>
      <c r="P361" s="6">
        <f t="shared" si="99"/>
        <v>32</v>
      </c>
      <c r="Q361" s="6">
        <f t="shared" si="100"/>
        <v>17142</v>
      </c>
      <c r="R361" s="5">
        <v>17150</v>
      </c>
      <c r="S361" s="6">
        <f t="shared" si="101"/>
        <v>8</v>
      </c>
      <c r="T361" s="6">
        <f t="shared" si="102"/>
        <v>3918</v>
      </c>
      <c r="U361" s="5">
        <v>3918</v>
      </c>
      <c r="V361" s="11">
        <f t="shared" si="92"/>
        <v>0</v>
      </c>
      <c r="W361" s="11">
        <f t="shared" si="103"/>
        <v>24</v>
      </c>
      <c r="X361" s="11">
        <f t="shared" si="104"/>
        <v>93.19999999999709</v>
      </c>
      <c r="Y361" s="70">
        <f t="shared" si="93"/>
        <v>0.59898477157360408</v>
      </c>
    </row>
    <row r="362" spans="1:25" x14ac:dyDescent="0.3">
      <c r="A362" s="7">
        <v>42770</v>
      </c>
      <c r="B362" s="8">
        <v>0.20833333333333334</v>
      </c>
      <c r="C362" s="46">
        <v>195</v>
      </c>
      <c r="D362" s="6">
        <f t="shared" si="94"/>
        <v>219278</v>
      </c>
      <c r="E362" s="5">
        <v>219393</v>
      </c>
      <c r="F362" s="6">
        <f t="shared" si="91"/>
        <v>115</v>
      </c>
      <c r="G362" s="6">
        <f t="shared" si="95"/>
        <v>695</v>
      </c>
      <c r="H362" s="5">
        <v>695</v>
      </c>
      <c r="I362" s="6">
        <f t="shared" si="89"/>
        <v>0</v>
      </c>
      <c r="J362" s="31">
        <f t="shared" si="90"/>
        <v>115</v>
      </c>
      <c r="K362" s="6">
        <f t="shared" si="96"/>
        <v>53742.8</v>
      </c>
      <c r="L362" s="5">
        <v>53759.8</v>
      </c>
      <c r="M362" s="6">
        <f t="shared" si="97"/>
        <v>17</v>
      </c>
      <c r="N362" s="6">
        <f t="shared" si="98"/>
        <v>59581</v>
      </c>
      <c r="O362" s="5">
        <v>59607.3</v>
      </c>
      <c r="P362" s="6">
        <f t="shared" si="99"/>
        <v>26.30000000000291</v>
      </c>
      <c r="Q362" s="6">
        <f t="shared" si="100"/>
        <v>17150</v>
      </c>
      <c r="R362" s="5">
        <v>17161.3</v>
      </c>
      <c r="S362" s="6">
        <f t="shared" si="101"/>
        <v>11.299999999999272</v>
      </c>
      <c r="T362" s="6">
        <f t="shared" si="102"/>
        <v>3918</v>
      </c>
      <c r="U362" s="5">
        <v>3918</v>
      </c>
      <c r="V362" s="11">
        <f t="shared" si="92"/>
        <v>0</v>
      </c>
      <c r="W362" s="11">
        <f t="shared" si="103"/>
        <v>15.000000000003638</v>
      </c>
      <c r="X362" s="11">
        <f t="shared" si="104"/>
        <v>86.700000000000728</v>
      </c>
      <c r="Y362" s="70">
        <f t="shared" si="93"/>
        <v>0.58974358974358976</v>
      </c>
    </row>
    <row r="363" spans="1:25" x14ac:dyDescent="0.3">
      <c r="A363" s="7">
        <v>42771</v>
      </c>
      <c r="B363" s="8">
        <v>0.20833333333333334</v>
      </c>
      <c r="C363" s="46">
        <v>188</v>
      </c>
      <c r="D363" s="6">
        <f t="shared" si="94"/>
        <v>219393</v>
      </c>
      <c r="E363" s="5">
        <v>219500</v>
      </c>
      <c r="F363" s="6">
        <f t="shared" si="91"/>
        <v>107</v>
      </c>
      <c r="G363" s="6">
        <f t="shared" si="95"/>
        <v>695</v>
      </c>
      <c r="H363" s="5">
        <v>695</v>
      </c>
      <c r="I363" s="6">
        <f t="shared" si="89"/>
        <v>0</v>
      </c>
      <c r="J363" s="31">
        <f t="shared" si="90"/>
        <v>107</v>
      </c>
      <c r="K363" s="6">
        <f t="shared" si="96"/>
        <v>53759.8</v>
      </c>
      <c r="L363" s="5">
        <v>53782</v>
      </c>
      <c r="M363" s="6">
        <f t="shared" si="97"/>
        <v>22.19999999999709</v>
      </c>
      <c r="N363" s="6">
        <f t="shared" si="98"/>
        <v>59607.3</v>
      </c>
      <c r="O363" s="5">
        <v>59628</v>
      </c>
      <c r="P363" s="6">
        <f t="shared" si="99"/>
        <v>20.69999999999709</v>
      </c>
      <c r="Q363" s="6">
        <f t="shared" si="100"/>
        <v>17161.3</v>
      </c>
      <c r="R363" s="5">
        <v>17171</v>
      </c>
      <c r="S363" s="6">
        <f t="shared" si="101"/>
        <v>9.7000000000007276</v>
      </c>
      <c r="T363" s="6">
        <f t="shared" si="102"/>
        <v>3918</v>
      </c>
      <c r="U363" s="5">
        <v>3918</v>
      </c>
      <c r="V363" s="11">
        <f t="shared" si="92"/>
        <v>0</v>
      </c>
      <c r="W363" s="11">
        <f t="shared" si="103"/>
        <v>10.999999999996362</v>
      </c>
      <c r="X363" s="11">
        <f t="shared" si="104"/>
        <v>75.100000000002183</v>
      </c>
      <c r="Y363" s="70">
        <f t="shared" si="93"/>
        <v>0.56914893617021278</v>
      </c>
    </row>
    <row r="364" spans="1:25" x14ac:dyDescent="0.3">
      <c r="A364" s="7">
        <v>42772</v>
      </c>
      <c r="B364" s="8">
        <v>0.20833333333333334</v>
      </c>
      <c r="C364" s="46">
        <v>169</v>
      </c>
      <c r="D364" s="6">
        <f t="shared" si="94"/>
        <v>219500</v>
      </c>
      <c r="E364" s="5">
        <v>219595</v>
      </c>
      <c r="F364" s="6">
        <f t="shared" si="91"/>
        <v>95</v>
      </c>
      <c r="G364" s="6">
        <f t="shared" si="95"/>
        <v>695</v>
      </c>
      <c r="H364" s="5">
        <v>695</v>
      </c>
      <c r="I364" s="6">
        <f t="shared" si="89"/>
        <v>0</v>
      </c>
      <c r="J364" s="31">
        <f t="shared" si="90"/>
        <v>95</v>
      </c>
      <c r="K364" s="6">
        <f t="shared" si="96"/>
        <v>53782</v>
      </c>
      <c r="L364" s="5">
        <v>53806</v>
      </c>
      <c r="M364" s="6">
        <f t="shared" si="97"/>
        <v>24</v>
      </c>
      <c r="N364" s="6">
        <f t="shared" si="98"/>
        <v>59628</v>
      </c>
      <c r="O364" s="5">
        <v>59647</v>
      </c>
      <c r="P364" s="6">
        <f t="shared" si="99"/>
        <v>19</v>
      </c>
      <c r="Q364" s="6">
        <f t="shared" si="100"/>
        <v>17171</v>
      </c>
      <c r="R364" s="5">
        <v>17181</v>
      </c>
      <c r="S364" s="6">
        <f t="shared" si="101"/>
        <v>10</v>
      </c>
      <c r="T364" s="6">
        <f t="shared" si="102"/>
        <v>3918</v>
      </c>
      <c r="U364" s="5">
        <v>3918</v>
      </c>
      <c r="V364" s="11">
        <f t="shared" si="92"/>
        <v>0</v>
      </c>
      <c r="W364" s="11">
        <f t="shared" si="103"/>
        <v>9</v>
      </c>
      <c r="X364" s="11">
        <f>J364-M364-S364-V364</f>
        <v>61</v>
      </c>
      <c r="Y364" s="71">
        <f>+J364/C364</f>
        <v>0.56213017751479288</v>
      </c>
    </row>
    <row r="365" spans="1:25" x14ac:dyDescent="0.3">
      <c r="A365" s="7">
        <v>42773</v>
      </c>
      <c r="B365" s="8">
        <v>0.20833333333333334</v>
      </c>
      <c r="C365" s="46">
        <v>175</v>
      </c>
      <c r="D365" s="6">
        <f t="shared" si="94"/>
        <v>219595</v>
      </c>
      <c r="E365" s="5">
        <v>219673</v>
      </c>
      <c r="F365" s="6">
        <f t="shared" si="91"/>
        <v>78</v>
      </c>
      <c r="G365" s="6">
        <f t="shared" si="95"/>
        <v>695</v>
      </c>
      <c r="H365" s="5">
        <v>695</v>
      </c>
      <c r="I365" s="6">
        <f t="shared" si="89"/>
        <v>0</v>
      </c>
      <c r="J365" s="31">
        <f t="shared" si="90"/>
        <v>78</v>
      </c>
      <c r="K365" s="6">
        <f t="shared" si="96"/>
        <v>53806</v>
      </c>
      <c r="L365" s="5">
        <v>53825.3</v>
      </c>
      <c r="M365" s="6">
        <f t="shared" si="97"/>
        <v>19.30000000000291</v>
      </c>
      <c r="N365" s="6">
        <f t="shared" si="98"/>
        <v>59647</v>
      </c>
      <c r="O365" s="5">
        <v>59667.9</v>
      </c>
      <c r="P365" s="6">
        <f t="shared" si="99"/>
        <v>20.900000000001455</v>
      </c>
      <c r="Q365" s="6">
        <f t="shared" si="100"/>
        <v>17181</v>
      </c>
      <c r="R365" s="5">
        <v>17192.3</v>
      </c>
      <c r="S365" s="6">
        <f t="shared" si="101"/>
        <v>11.299999999999272</v>
      </c>
      <c r="T365" s="6">
        <f t="shared" si="102"/>
        <v>3918</v>
      </c>
      <c r="U365" s="5">
        <v>3918.7</v>
      </c>
      <c r="V365" s="11">
        <f t="shared" si="92"/>
        <v>0.6999999999998181</v>
      </c>
      <c r="W365" s="11">
        <f t="shared" si="103"/>
        <v>8.9000000000023647</v>
      </c>
      <c r="X365" s="11">
        <f t="shared" si="104"/>
        <v>46.699999999997999</v>
      </c>
      <c r="Y365" s="70">
        <f t="shared" si="93"/>
        <v>0.44571428571428573</v>
      </c>
    </row>
    <row r="366" spans="1:25" x14ac:dyDescent="0.3">
      <c r="A366" s="7">
        <v>42774</v>
      </c>
      <c r="B366" s="8">
        <v>0.20833333333333334</v>
      </c>
      <c r="C366" s="46">
        <v>169</v>
      </c>
      <c r="D366" s="6">
        <f t="shared" si="94"/>
        <v>219673</v>
      </c>
      <c r="E366" s="5">
        <v>219795</v>
      </c>
      <c r="F366" s="6">
        <f t="shared" si="91"/>
        <v>122</v>
      </c>
      <c r="G366" s="6">
        <f t="shared" si="95"/>
        <v>695</v>
      </c>
      <c r="H366" s="5">
        <v>695</v>
      </c>
      <c r="I366" s="6">
        <f t="shared" si="89"/>
        <v>0</v>
      </c>
      <c r="J366" s="31">
        <f t="shared" si="90"/>
        <v>122</v>
      </c>
      <c r="K366" s="6">
        <f t="shared" si="96"/>
        <v>53825.3</v>
      </c>
      <c r="L366" s="5">
        <v>53846.5</v>
      </c>
      <c r="M366" s="6">
        <f t="shared" si="97"/>
        <v>21.19999999999709</v>
      </c>
      <c r="N366" s="6">
        <f t="shared" si="98"/>
        <v>59667.9</v>
      </c>
      <c r="O366" s="5">
        <v>59686.7</v>
      </c>
      <c r="P366" s="6">
        <f t="shared" si="99"/>
        <v>18.799999999995634</v>
      </c>
      <c r="Q366" s="6">
        <f t="shared" si="100"/>
        <v>17192.3</v>
      </c>
      <c r="R366" s="5">
        <v>17203.2</v>
      </c>
      <c r="S366" s="6">
        <f t="shared" si="101"/>
        <v>10.900000000001455</v>
      </c>
      <c r="T366" s="6">
        <f t="shared" si="102"/>
        <v>3918.7</v>
      </c>
      <c r="U366" s="5">
        <v>3918.7</v>
      </c>
      <c r="V366" s="11">
        <f t="shared" si="92"/>
        <v>0</v>
      </c>
      <c r="W366" s="11">
        <f t="shared" si="103"/>
        <v>7.8999999999941792</v>
      </c>
      <c r="X366" s="11">
        <f t="shared" si="104"/>
        <v>89.900000000001455</v>
      </c>
      <c r="Y366" s="70">
        <f t="shared" si="93"/>
        <v>0.72189349112426038</v>
      </c>
    </row>
    <row r="367" spans="1:25" x14ac:dyDescent="0.3">
      <c r="A367" s="7">
        <v>42775</v>
      </c>
      <c r="B367" s="8">
        <v>0.20833333333333334</v>
      </c>
      <c r="C367" s="46">
        <v>180</v>
      </c>
      <c r="D367" s="6">
        <f t="shared" si="94"/>
        <v>219795</v>
      </c>
      <c r="E367" s="5">
        <v>219937</v>
      </c>
      <c r="F367" s="6">
        <f t="shared" si="91"/>
        <v>142</v>
      </c>
      <c r="G367" s="6">
        <f t="shared" si="95"/>
        <v>695</v>
      </c>
      <c r="H367" s="5">
        <v>695</v>
      </c>
      <c r="I367" s="6">
        <f t="shared" si="89"/>
        <v>0</v>
      </c>
      <c r="J367" s="31">
        <f t="shared" si="90"/>
        <v>142</v>
      </c>
      <c r="K367" s="6">
        <f t="shared" si="96"/>
        <v>53846.5</v>
      </c>
      <c r="L367" s="5">
        <v>53862</v>
      </c>
      <c r="M367" s="6">
        <f t="shared" si="97"/>
        <v>15.5</v>
      </c>
      <c r="N367" s="6">
        <f>O366</f>
        <v>59686.7</v>
      </c>
      <c r="O367" s="5">
        <v>59704</v>
      </c>
      <c r="P367" s="6">
        <f t="shared" si="99"/>
        <v>17.30000000000291</v>
      </c>
      <c r="Q367" s="6">
        <f t="shared" si="100"/>
        <v>17203.2</v>
      </c>
      <c r="R367" s="5">
        <v>17212</v>
      </c>
      <c r="S367" s="6">
        <f t="shared" si="101"/>
        <v>8.7999999999992724</v>
      </c>
      <c r="T367" s="6">
        <f t="shared" si="102"/>
        <v>3918.7</v>
      </c>
      <c r="U367" s="5">
        <v>3918</v>
      </c>
      <c r="V367" s="11">
        <f t="shared" si="92"/>
        <v>-0.6999999999998181</v>
      </c>
      <c r="W367" s="11">
        <f t="shared" si="103"/>
        <v>9.2000000000034561</v>
      </c>
      <c r="X367" s="11">
        <f t="shared" si="104"/>
        <v>118.40000000000055</v>
      </c>
      <c r="Y367" s="70">
        <f t="shared" si="93"/>
        <v>0.78888888888888886</v>
      </c>
    </row>
    <row r="368" spans="1:25" x14ac:dyDescent="0.3">
      <c r="A368" s="7">
        <v>42776</v>
      </c>
      <c r="B368" s="8">
        <v>0.20833333333333334</v>
      </c>
      <c r="C368" s="46">
        <v>185</v>
      </c>
      <c r="D368" s="6">
        <f t="shared" si="94"/>
        <v>219937</v>
      </c>
      <c r="E368" s="5">
        <v>220003</v>
      </c>
      <c r="F368" s="6">
        <f t="shared" si="91"/>
        <v>66</v>
      </c>
      <c r="G368" s="6">
        <f t="shared" si="95"/>
        <v>695</v>
      </c>
      <c r="H368" s="5">
        <v>695</v>
      </c>
      <c r="I368" s="6">
        <f t="shared" si="89"/>
        <v>0</v>
      </c>
      <c r="J368" s="31">
        <f t="shared" si="90"/>
        <v>66</v>
      </c>
      <c r="K368" s="6">
        <f t="shared" si="96"/>
        <v>53862</v>
      </c>
      <c r="L368" s="5">
        <v>53881</v>
      </c>
      <c r="M368" s="6">
        <f t="shared" si="97"/>
        <v>19</v>
      </c>
      <c r="N368" s="6">
        <f t="shared" si="98"/>
        <v>59704</v>
      </c>
      <c r="O368" s="5">
        <v>59723</v>
      </c>
      <c r="P368" s="6">
        <f t="shared" si="99"/>
        <v>19</v>
      </c>
      <c r="Q368" s="6">
        <f t="shared" si="100"/>
        <v>17212</v>
      </c>
      <c r="R368" s="5">
        <v>17223</v>
      </c>
      <c r="S368" s="6">
        <f t="shared" si="101"/>
        <v>11</v>
      </c>
      <c r="T368" s="6">
        <f t="shared" si="102"/>
        <v>3918</v>
      </c>
      <c r="U368" s="5">
        <v>3918</v>
      </c>
      <c r="V368" s="11">
        <f t="shared" si="92"/>
        <v>0</v>
      </c>
      <c r="W368" s="11">
        <f t="shared" si="103"/>
        <v>8</v>
      </c>
      <c r="X368" s="11">
        <f t="shared" si="104"/>
        <v>36</v>
      </c>
      <c r="Y368" s="70">
        <f t="shared" si="93"/>
        <v>0.35675675675675678</v>
      </c>
    </row>
    <row r="369" spans="1:25" x14ac:dyDescent="0.3">
      <c r="A369" s="7">
        <v>42777</v>
      </c>
      <c r="B369" s="8">
        <v>0.20833333333333334</v>
      </c>
      <c r="C369" s="46">
        <v>193</v>
      </c>
      <c r="D369" s="6">
        <f t="shared" si="94"/>
        <v>220003</v>
      </c>
      <c r="E369" s="5">
        <v>220122</v>
      </c>
      <c r="F369" s="6">
        <f t="shared" si="91"/>
        <v>119</v>
      </c>
      <c r="G369" s="6">
        <f t="shared" si="95"/>
        <v>695</v>
      </c>
      <c r="H369" s="5">
        <v>695</v>
      </c>
      <c r="I369" s="6">
        <f t="shared" si="89"/>
        <v>0</v>
      </c>
      <c r="J369" s="31">
        <f t="shared" si="90"/>
        <v>119</v>
      </c>
      <c r="K369" s="6">
        <f t="shared" si="96"/>
        <v>53881</v>
      </c>
      <c r="L369" s="5">
        <v>53899.8</v>
      </c>
      <c r="M369" s="6">
        <f t="shared" si="97"/>
        <v>18.80000000000291</v>
      </c>
      <c r="N369" s="6">
        <f t="shared" si="98"/>
        <v>59723</v>
      </c>
      <c r="O369" s="5">
        <v>59746.5</v>
      </c>
      <c r="P369" s="6">
        <f t="shared" si="99"/>
        <v>23.5</v>
      </c>
      <c r="Q369" s="6">
        <f t="shared" si="100"/>
        <v>17223</v>
      </c>
      <c r="R369" s="5">
        <v>17235.7</v>
      </c>
      <c r="S369" s="6">
        <f t="shared" si="101"/>
        <v>12.700000000000728</v>
      </c>
      <c r="T369" s="6">
        <f t="shared" si="102"/>
        <v>3918</v>
      </c>
      <c r="U369" s="5">
        <v>3918.7</v>
      </c>
      <c r="V369" s="11">
        <f t="shared" si="92"/>
        <v>0.6999999999998181</v>
      </c>
      <c r="W369" s="11">
        <f t="shared" si="103"/>
        <v>10.099999999999454</v>
      </c>
      <c r="X369" s="11">
        <f t="shared" si="104"/>
        <v>86.799999999996544</v>
      </c>
      <c r="Y369" s="70">
        <f t="shared" si="93"/>
        <v>0.61658031088082899</v>
      </c>
    </row>
    <row r="370" spans="1:25" x14ac:dyDescent="0.3">
      <c r="A370" s="7">
        <v>42778</v>
      </c>
      <c r="B370" s="8">
        <v>0.20833333333333334</v>
      </c>
      <c r="C370" s="46">
        <v>185</v>
      </c>
      <c r="D370" s="6">
        <f t="shared" si="94"/>
        <v>220122</v>
      </c>
      <c r="E370" s="5">
        <v>220231</v>
      </c>
      <c r="F370" s="6">
        <f t="shared" si="91"/>
        <v>109</v>
      </c>
      <c r="G370" s="6">
        <f t="shared" si="95"/>
        <v>695</v>
      </c>
      <c r="H370" s="5">
        <v>695</v>
      </c>
      <c r="I370" s="6">
        <f t="shared" si="89"/>
        <v>0</v>
      </c>
      <c r="J370" s="31">
        <f t="shared" si="90"/>
        <v>109</v>
      </c>
      <c r="K370" s="6">
        <f t="shared" si="96"/>
        <v>53899.8</v>
      </c>
      <c r="L370" s="5">
        <v>53922.7</v>
      </c>
      <c r="M370" s="6">
        <f t="shared" si="97"/>
        <v>22.899999999994179</v>
      </c>
      <c r="N370" s="6">
        <f t="shared" si="98"/>
        <v>59746.5</v>
      </c>
      <c r="O370" s="5">
        <v>59768.4</v>
      </c>
      <c r="P370" s="6">
        <f t="shared" si="99"/>
        <v>21.900000000001455</v>
      </c>
      <c r="Q370" s="6">
        <f t="shared" si="100"/>
        <v>17235.7</v>
      </c>
      <c r="R370" s="5">
        <v>17248.5</v>
      </c>
      <c r="S370" s="6">
        <f t="shared" si="101"/>
        <v>12.799999999999272</v>
      </c>
      <c r="T370" s="6">
        <f t="shared" si="102"/>
        <v>3918.7</v>
      </c>
      <c r="U370" s="5">
        <v>3918.7</v>
      </c>
      <c r="V370" s="11">
        <f t="shared" si="92"/>
        <v>0</v>
      </c>
      <c r="W370" s="11">
        <f t="shared" si="103"/>
        <v>9.1000000000021828</v>
      </c>
      <c r="X370" s="11">
        <f t="shared" si="104"/>
        <v>73.300000000006548</v>
      </c>
      <c r="Y370" s="70">
        <f t="shared" si="93"/>
        <v>0.58918918918918917</v>
      </c>
    </row>
    <row r="371" spans="1:25" x14ac:dyDescent="0.3">
      <c r="A371" s="7">
        <v>42779</v>
      </c>
      <c r="B371" s="8">
        <v>0.20833333333333334</v>
      </c>
      <c r="C371" s="46">
        <v>187</v>
      </c>
      <c r="D371" s="6">
        <f t="shared" si="94"/>
        <v>220231</v>
      </c>
      <c r="E371" s="5">
        <v>220325</v>
      </c>
      <c r="F371" s="6">
        <f t="shared" si="91"/>
        <v>94</v>
      </c>
      <c r="G371" s="6">
        <f t="shared" si="95"/>
        <v>695</v>
      </c>
      <c r="H371" s="5">
        <v>695</v>
      </c>
      <c r="I371" s="6">
        <f t="shared" si="89"/>
        <v>0</v>
      </c>
      <c r="J371" s="31">
        <f t="shared" si="90"/>
        <v>94</v>
      </c>
      <c r="K371" s="6">
        <f t="shared" si="96"/>
        <v>53922.7</v>
      </c>
      <c r="L371" s="5">
        <v>53941</v>
      </c>
      <c r="M371" s="6">
        <f t="shared" si="97"/>
        <v>18.30000000000291</v>
      </c>
      <c r="N371" s="6">
        <f t="shared" si="98"/>
        <v>59768.4</v>
      </c>
      <c r="O371" s="5">
        <v>59787</v>
      </c>
      <c r="P371" s="6">
        <f t="shared" si="99"/>
        <v>18.599999999998545</v>
      </c>
      <c r="Q371" s="6">
        <f t="shared" si="100"/>
        <v>17248.5</v>
      </c>
      <c r="R371" s="5">
        <v>17260</v>
      </c>
      <c r="S371" s="6">
        <f t="shared" si="101"/>
        <v>11.5</v>
      </c>
      <c r="T371" s="6">
        <f t="shared" si="102"/>
        <v>3918.7</v>
      </c>
      <c r="U371" s="5">
        <v>3918</v>
      </c>
      <c r="V371" s="11">
        <f t="shared" si="92"/>
        <v>-0.6999999999998181</v>
      </c>
      <c r="W371" s="11">
        <f t="shared" si="103"/>
        <v>7.7999999999983629</v>
      </c>
      <c r="X371" s="11">
        <f t="shared" si="104"/>
        <v>64.899999999996908</v>
      </c>
      <c r="Y371" s="70">
        <f t="shared" si="93"/>
        <v>0.50267379679144386</v>
      </c>
    </row>
    <row r="372" spans="1:25" x14ac:dyDescent="0.3">
      <c r="A372" s="7">
        <v>42780</v>
      </c>
      <c r="B372" s="8">
        <v>0.20833333333333334</v>
      </c>
      <c r="C372" s="46">
        <v>188</v>
      </c>
      <c r="D372" s="6">
        <f t="shared" si="94"/>
        <v>220325</v>
      </c>
      <c r="E372" s="5">
        <v>220412</v>
      </c>
      <c r="F372" s="6">
        <f t="shared" si="91"/>
        <v>87</v>
      </c>
      <c r="G372" s="6">
        <f t="shared" si="95"/>
        <v>695</v>
      </c>
      <c r="H372" s="5">
        <v>695</v>
      </c>
      <c r="I372" s="6">
        <f t="shared" si="89"/>
        <v>0</v>
      </c>
      <c r="J372" s="31">
        <f t="shared" si="90"/>
        <v>87</v>
      </c>
      <c r="K372" s="6">
        <f t="shared" si="96"/>
        <v>53941</v>
      </c>
      <c r="L372" s="5">
        <v>53956</v>
      </c>
      <c r="M372" s="6">
        <f t="shared" si="97"/>
        <v>15</v>
      </c>
      <c r="N372" s="6">
        <f t="shared" si="98"/>
        <v>59787</v>
      </c>
      <c r="O372" s="5">
        <v>59816</v>
      </c>
      <c r="P372" s="6">
        <f t="shared" si="99"/>
        <v>29</v>
      </c>
      <c r="Q372" s="6">
        <f t="shared" si="100"/>
        <v>17260</v>
      </c>
      <c r="R372" s="5">
        <v>17272</v>
      </c>
      <c r="S372" s="6">
        <f t="shared" si="101"/>
        <v>12</v>
      </c>
      <c r="T372" s="6">
        <f t="shared" si="102"/>
        <v>3918</v>
      </c>
      <c r="U372" s="5">
        <v>3918</v>
      </c>
      <c r="V372" s="11">
        <f t="shared" si="92"/>
        <v>0</v>
      </c>
      <c r="W372" s="11">
        <f t="shared" si="103"/>
        <v>17</v>
      </c>
      <c r="X372" s="11">
        <f t="shared" si="104"/>
        <v>60</v>
      </c>
      <c r="Y372" s="70">
        <f t="shared" si="93"/>
        <v>0.46276595744680848</v>
      </c>
    </row>
    <row r="373" spans="1:25" x14ac:dyDescent="0.3">
      <c r="A373" s="7">
        <v>42781</v>
      </c>
      <c r="B373" s="8">
        <v>0.20833333333333334</v>
      </c>
      <c r="C373" s="46">
        <v>188</v>
      </c>
      <c r="D373" s="6">
        <f t="shared" si="94"/>
        <v>220412</v>
      </c>
      <c r="E373" s="5">
        <v>220490</v>
      </c>
      <c r="F373" s="6">
        <f t="shared" si="91"/>
        <v>78</v>
      </c>
      <c r="G373" s="6">
        <f t="shared" si="95"/>
        <v>695</v>
      </c>
      <c r="H373" s="5">
        <v>695</v>
      </c>
      <c r="I373" s="6">
        <f t="shared" si="89"/>
        <v>0</v>
      </c>
      <c r="J373" s="31">
        <f t="shared" si="90"/>
        <v>78</v>
      </c>
      <c r="K373" s="6">
        <f t="shared" si="96"/>
        <v>53956</v>
      </c>
      <c r="L373" s="5">
        <v>53976.3</v>
      </c>
      <c r="M373" s="6">
        <f t="shared" si="97"/>
        <v>20.30000000000291</v>
      </c>
      <c r="N373" s="6">
        <f t="shared" si="98"/>
        <v>59816</v>
      </c>
      <c r="O373" s="5">
        <v>59834.7</v>
      </c>
      <c r="P373" s="6">
        <f t="shared" si="99"/>
        <v>18.69999999999709</v>
      </c>
      <c r="Q373" s="6">
        <f t="shared" si="100"/>
        <v>17272</v>
      </c>
      <c r="R373" s="5">
        <v>17282</v>
      </c>
      <c r="S373" s="6">
        <f t="shared" si="101"/>
        <v>10</v>
      </c>
      <c r="T373" s="6">
        <f t="shared" si="102"/>
        <v>3918</v>
      </c>
      <c r="U373" s="5">
        <v>3918.7</v>
      </c>
      <c r="V373" s="11">
        <f t="shared" si="92"/>
        <v>0.6999999999998181</v>
      </c>
      <c r="W373" s="11">
        <f t="shared" si="103"/>
        <v>7.9999999999972715</v>
      </c>
      <c r="X373" s="11">
        <f t="shared" si="104"/>
        <v>46.999999999997272</v>
      </c>
      <c r="Y373" s="70">
        <f t="shared" si="93"/>
        <v>0.41489361702127658</v>
      </c>
    </row>
    <row r="374" spans="1:25" x14ac:dyDescent="0.3">
      <c r="A374" s="7">
        <v>42782</v>
      </c>
      <c r="B374" s="8">
        <v>0.20833333333333334</v>
      </c>
      <c r="C374" s="46">
        <v>178</v>
      </c>
      <c r="D374" s="6">
        <f t="shared" si="94"/>
        <v>220490</v>
      </c>
      <c r="E374" s="5">
        <v>220580</v>
      </c>
      <c r="F374" s="6">
        <f t="shared" si="91"/>
        <v>90</v>
      </c>
      <c r="G374" s="6">
        <f t="shared" si="95"/>
        <v>695</v>
      </c>
      <c r="H374" s="5">
        <v>695</v>
      </c>
      <c r="I374" s="6">
        <f t="shared" si="89"/>
        <v>0</v>
      </c>
      <c r="J374" s="31">
        <f t="shared" si="90"/>
        <v>90</v>
      </c>
      <c r="K374" s="6">
        <f t="shared" si="96"/>
        <v>53976.3</v>
      </c>
      <c r="L374" s="5">
        <v>53998</v>
      </c>
      <c r="M374" s="6">
        <f t="shared" si="97"/>
        <v>21.69999999999709</v>
      </c>
      <c r="N374" s="6">
        <f t="shared" si="98"/>
        <v>59834.7</v>
      </c>
      <c r="O374" s="5">
        <v>59857</v>
      </c>
      <c r="P374" s="6">
        <f t="shared" si="99"/>
        <v>22.30000000000291</v>
      </c>
      <c r="Q374" s="6">
        <f t="shared" si="100"/>
        <v>17282</v>
      </c>
      <c r="R374" s="5">
        <v>17293</v>
      </c>
      <c r="S374" s="6">
        <f t="shared" si="101"/>
        <v>11</v>
      </c>
      <c r="T374" s="6">
        <f t="shared" si="102"/>
        <v>3918.7</v>
      </c>
      <c r="U374" s="5">
        <v>3918.7</v>
      </c>
      <c r="V374" s="11">
        <f t="shared" si="92"/>
        <v>0</v>
      </c>
      <c r="W374" s="11">
        <f t="shared" si="103"/>
        <v>11.30000000000291</v>
      </c>
      <c r="X374" s="11">
        <f t="shared" si="104"/>
        <v>57.30000000000291</v>
      </c>
      <c r="Y374" s="70">
        <f t="shared" si="93"/>
        <v>0.5056179775280899</v>
      </c>
    </row>
    <row r="375" spans="1:25" x14ac:dyDescent="0.3">
      <c r="A375" s="7">
        <v>42783</v>
      </c>
      <c r="B375" s="8">
        <v>0.20833333333333334</v>
      </c>
      <c r="C375" s="46">
        <v>204</v>
      </c>
      <c r="D375" s="6">
        <f t="shared" si="94"/>
        <v>220580</v>
      </c>
      <c r="E375" s="5">
        <v>220657</v>
      </c>
      <c r="F375" s="6">
        <f t="shared" si="91"/>
        <v>77</v>
      </c>
      <c r="G375" s="6">
        <f t="shared" si="95"/>
        <v>695</v>
      </c>
      <c r="H375" s="5">
        <v>695</v>
      </c>
      <c r="I375" s="6">
        <f t="shared" si="89"/>
        <v>0</v>
      </c>
      <c r="J375" s="31">
        <f t="shared" si="90"/>
        <v>77</v>
      </c>
      <c r="K375" s="6">
        <f t="shared" si="96"/>
        <v>53998</v>
      </c>
      <c r="L375" s="5">
        <v>54016</v>
      </c>
      <c r="M375" s="6">
        <f t="shared" si="97"/>
        <v>18</v>
      </c>
      <c r="N375" s="6">
        <f t="shared" si="98"/>
        <v>59857</v>
      </c>
      <c r="O375" s="5">
        <v>59875</v>
      </c>
      <c r="P375" s="6">
        <f t="shared" si="99"/>
        <v>18</v>
      </c>
      <c r="Q375" s="6">
        <f t="shared" si="100"/>
        <v>17293</v>
      </c>
      <c r="R375" s="5">
        <v>17303</v>
      </c>
      <c r="S375" s="6">
        <f t="shared" si="101"/>
        <v>10</v>
      </c>
      <c r="T375" s="6">
        <f t="shared" si="102"/>
        <v>3918.7</v>
      </c>
      <c r="U375" s="5">
        <v>3918</v>
      </c>
      <c r="V375" s="11">
        <f t="shared" si="92"/>
        <v>-0.6999999999998181</v>
      </c>
      <c r="W375" s="11">
        <f t="shared" si="103"/>
        <v>8.6999999999998181</v>
      </c>
      <c r="X375" s="11">
        <f t="shared" si="104"/>
        <v>49.699999999999818</v>
      </c>
      <c r="Y375" s="70">
        <f t="shared" si="93"/>
        <v>0.37745098039215685</v>
      </c>
    </row>
    <row r="376" spans="1:25" x14ac:dyDescent="0.3">
      <c r="A376" s="7">
        <v>42784</v>
      </c>
      <c r="B376" s="8">
        <v>0.20833333333333334</v>
      </c>
      <c r="C376" s="46">
        <v>213</v>
      </c>
      <c r="D376" s="6">
        <f t="shared" si="94"/>
        <v>220657</v>
      </c>
      <c r="E376" s="5">
        <v>220741</v>
      </c>
      <c r="F376" s="6">
        <f t="shared" si="91"/>
        <v>84</v>
      </c>
      <c r="G376" s="6">
        <f t="shared" si="95"/>
        <v>695</v>
      </c>
      <c r="H376" s="5">
        <v>695</v>
      </c>
      <c r="I376" s="6">
        <f t="shared" si="89"/>
        <v>0</v>
      </c>
      <c r="J376" s="31">
        <f t="shared" si="90"/>
        <v>84</v>
      </c>
      <c r="K376" s="6">
        <f t="shared" si="96"/>
        <v>54016</v>
      </c>
      <c r="L376" s="5">
        <v>54032</v>
      </c>
      <c r="M376" s="6">
        <f t="shared" si="97"/>
        <v>16</v>
      </c>
      <c r="N376" s="6">
        <f t="shared" si="98"/>
        <v>59875</v>
      </c>
      <c r="O376" s="5">
        <v>59896</v>
      </c>
      <c r="P376" s="6">
        <f t="shared" si="99"/>
        <v>21</v>
      </c>
      <c r="Q376" s="6">
        <f t="shared" si="100"/>
        <v>17303</v>
      </c>
      <c r="R376" s="5">
        <v>17314</v>
      </c>
      <c r="S376" s="6">
        <f t="shared" si="101"/>
        <v>11</v>
      </c>
      <c r="T376" s="6">
        <f t="shared" si="102"/>
        <v>3918</v>
      </c>
      <c r="U376" s="5">
        <v>3918</v>
      </c>
      <c r="V376" s="11">
        <f t="shared" si="92"/>
        <v>0</v>
      </c>
      <c r="W376" s="11">
        <f t="shared" si="103"/>
        <v>10</v>
      </c>
      <c r="X376" s="11">
        <f t="shared" si="104"/>
        <v>57</v>
      </c>
      <c r="Y376" s="70">
        <f t="shared" si="93"/>
        <v>0.39436619718309857</v>
      </c>
    </row>
    <row r="377" spans="1:25" x14ac:dyDescent="0.3">
      <c r="A377" s="7">
        <v>42785</v>
      </c>
      <c r="B377" s="8">
        <v>0.20833333333333334</v>
      </c>
      <c r="C377" s="46">
        <v>206</v>
      </c>
      <c r="D377" s="6">
        <f t="shared" si="94"/>
        <v>220741</v>
      </c>
      <c r="E377" s="5">
        <v>220838</v>
      </c>
      <c r="F377" s="6">
        <f t="shared" si="91"/>
        <v>97</v>
      </c>
      <c r="G377" s="6">
        <f t="shared" si="95"/>
        <v>695</v>
      </c>
      <c r="H377" s="5">
        <v>695</v>
      </c>
      <c r="I377" s="6">
        <f t="shared" si="89"/>
        <v>0</v>
      </c>
      <c r="J377" s="31">
        <f t="shared" si="90"/>
        <v>97</v>
      </c>
      <c r="K377" s="6">
        <f t="shared" si="96"/>
        <v>54032</v>
      </c>
      <c r="L377" s="5">
        <v>54053.3</v>
      </c>
      <c r="M377" s="6">
        <f t="shared" si="97"/>
        <v>21.30000000000291</v>
      </c>
      <c r="N377" s="6">
        <f t="shared" si="98"/>
        <v>59896</v>
      </c>
      <c r="O377" s="5">
        <v>59922.8</v>
      </c>
      <c r="P377" s="6">
        <f t="shared" si="99"/>
        <v>26.80000000000291</v>
      </c>
      <c r="Q377" s="6">
        <f t="shared" si="100"/>
        <v>17314</v>
      </c>
      <c r="R377" s="5">
        <v>17327.3</v>
      </c>
      <c r="S377" s="6">
        <f t="shared" si="101"/>
        <v>13.299999999999272</v>
      </c>
      <c r="T377" s="6">
        <f t="shared" si="102"/>
        <v>3918</v>
      </c>
      <c r="U377" s="5">
        <v>3918.7</v>
      </c>
      <c r="V377" s="11">
        <f t="shared" si="92"/>
        <v>0.6999999999998181</v>
      </c>
      <c r="W377" s="11">
        <f t="shared" si="103"/>
        <v>12.80000000000382</v>
      </c>
      <c r="X377" s="11">
        <f t="shared" si="104"/>
        <v>61.699999999997999</v>
      </c>
      <c r="Y377" s="70">
        <f t="shared" si="93"/>
        <v>0.470873786407767</v>
      </c>
    </row>
    <row r="378" spans="1:25" x14ac:dyDescent="0.3">
      <c r="A378" s="7">
        <v>42786</v>
      </c>
      <c r="B378" s="8">
        <v>0.20833333333333334</v>
      </c>
      <c r="C378" s="46">
        <v>222</v>
      </c>
      <c r="D378" s="6">
        <f t="shared" si="94"/>
        <v>220838</v>
      </c>
      <c r="E378" s="5">
        <v>220934</v>
      </c>
      <c r="F378" s="6">
        <f t="shared" si="91"/>
        <v>96</v>
      </c>
      <c r="G378" s="6">
        <f t="shared" si="95"/>
        <v>695</v>
      </c>
      <c r="H378" s="5">
        <v>695</v>
      </c>
      <c r="I378" s="6">
        <f t="shared" si="89"/>
        <v>0</v>
      </c>
      <c r="J378" s="31">
        <f t="shared" si="90"/>
        <v>96</v>
      </c>
      <c r="K378" s="6">
        <f t="shared" si="96"/>
        <v>54053.3</v>
      </c>
      <c r="L378" s="5">
        <v>54073.9</v>
      </c>
      <c r="M378" s="6">
        <f t="shared" si="97"/>
        <v>20.599999999998545</v>
      </c>
      <c r="N378" s="6">
        <f t="shared" si="98"/>
        <v>59922.8</v>
      </c>
      <c r="O378" s="5">
        <v>59947.1</v>
      </c>
      <c r="P378" s="6">
        <f t="shared" si="99"/>
        <v>24.299999999995634</v>
      </c>
      <c r="Q378" s="6">
        <f t="shared" si="100"/>
        <v>17327.3</v>
      </c>
      <c r="R378" s="5">
        <v>17337.3</v>
      </c>
      <c r="S378" s="6">
        <f t="shared" si="101"/>
        <v>10</v>
      </c>
      <c r="T378" s="6">
        <f t="shared" si="102"/>
        <v>3918.7</v>
      </c>
      <c r="U378" s="5">
        <v>3918.7</v>
      </c>
      <c r="V378" s="11">
        <f t="shared" si="92"/>
        <v>0</v>
      </c>
      <c r="W378" s="11">
        <f t="shared" si="103"/>
        <v>14.299999999995634</v>
      </c>
      <c r="X378" s="11">
        <f t="shared" si="104"/>
        <v>65.400000000001455</v>
      </c>
      <c r="Y378" s="70">
        <f t="shared" si="93"/>
        <v>0.43243243243243246</v>
      </c>
    </row>
    <row r="379" spans="1:25" x14ac:dyDescent="0.3">
      <c r="A379" s="7">
        <v>42787</v>
      </c>
      <c r="B379" s="8">
        <v>0.20833333333333334</v>
      </c>
      <c r="C379" s="46">
        <v>211</v>
      </c>
      <c r="D379" s="6">
        <f t="shared" si="94"/>
        <v>220934</v>
      </c>
      <c r="E379" s="5">
        <v>221033</v>
      </c>
      <c r="F379" s="6">
        <f t="shared" si="91"/>
        <v>99</v>
      </c>
      <c r="G379" s="6">
        <f t="shared" si="95"/>
        <v>695</v>
      </c>
      <c r="H379" s="5">
        <v>695</v>
      </c>
      <c r="I379" s="6">
        <f t="shared" si="89"/>
        <v>0</v>
      </c>
      <c r="J379" s="31">
        <f t="shared" si="90"/>
        <v>99</v>
      </c>
      <c r="K379" s="6">
        <f t="shared" si="96"/>
        <v>54073.9</v>
      </c>
      <c r="L379" s="5">
        <v>54092</v>
      </c>
      <c r="M379" s="6">
        <f t="shared" si="97"/>
        <v>18.099999999998545</v>
      </c>
      <c r="N379" s="6">
        <f t="shared" si="98"/>
        <v>59947.1</v>
      </c>
      <c r="O379" s="5">
        <v>59987</v>
      </c>
      <c r="P379" s="6">
        <f t="shared" si="99"/>
        <v>39.900000000001455</v>
      </c>
      <c r="Q379" s="6">
        <f t="shared" si="100"/>
        <v>17337.3</v>
      </c>
      <c r="R379" s="5">
        <v>17347</v>
      </c>
      <c r="S379" s="6">
        <f t="shared" si="101"/>
        <v>9.7000000000007276</v>
      </c>
      <c r="T379" s="6">
        <f t="shared" si="102"/>
        <v>3918.7</v>
      </c>
      <c r="U379" s="5">
        <v>3918.7</v>
      </c>
      <c r="V379" s="11">
        <f t="shared" si="92"/>
        <v>0</v>
      </c>
      <c r="W379" s="11">
        <f t="shared" si="103"/>
        <v>30.200000000000728</v>
      </c>
      <c r="X379" s="11">
        <f t="shared" si="104"/>
        <v>71.200000000000728</v>
      </c>
      <c r="Y379" s="70">
        <f t="shared" si="93"/>
        <v>0.46919431279620855</v>
      </c>
    </row>
    <row r="380" spans="1:25" x14ac:dyDescent="0.3">
      <c r="A380" s="7">
        <v>42788</v>
      </c>
      <c r="B380" s="8">
        <v>0.20833333333333334</v>
      </c>
      <c r="C380" s="46">
        <v>206</v>
      </c>
      <c r="D380" s="6">
        <f t="shared" si="94"/>
        <v>221033</v>
      </c>
      <c r="E380" s="5">
        <v>221131</v>
      </c>
      <c r="F380" s="6">
        <f t="shared" si="91"/>
        <v>98</v>
      </c>
      <c r="G380" s="6">
        <f t="shared" si="95"/>
        <v>695</v>
      </c>
      <c r="H380" s="5">
        <v>695</v>
      </c>
      <c r="I380" s="6">
        <f t="shared" si="89"/>
        <v>0</v>
      </c>
      <c r="J380" s="31">
        <f t="shared" si="90"/>
        <v>98</v>
      </c>
      <c r="K380" s="6">
        <f t="shared" si="96"/>
        <v>54092</v>
      </c>
      <c r="L380" s="5">
        <v>54111</v>
      </c>
      <c r="M380" s="6">
        <f t="shared" si="97"/>
        <v>19</v>
      </c>
      <c r="N380" s="6">
        <f t="shared" si="98"/>
        <v>59987</v>
      </c>
      <c r="O380" s="5">
        <v>59994</v>
      </c>
      <c r="P380" s="6">
        <f t="shared" si="99"/>
        <v>7</v>
      </c>
      <c r="Q380" s="6">
        <f t="shared" si="100"/>
        <v>17347</v>
      </c>
      <c r="R380" s="5">
        <v>17359</v>
      </c>
      <c r="S380" s="6">
        <f t="shared" si="101"/>
        <v>12</v>
      </c>
      <c r="T380" s="6">
        <f t="shared" si="102"/>
        <v>3918.7</v>
      </c>
      <c r="U380" s="5">
        <v>3918.7</v>
      </c>
      <c r="V380" s="11">
        <f t="shared" si="92"/>
        <v>0</v>
      </c>
      <c r="W380" s="11">
        <f t="shared" si="103"/>
        <v>-5</v>
      </c>
      <c r="X380" s="11">
        <f t="shared" si="104"/>
        <v>67</v>
      </c>
      <c r="Y380" s="70">
        <f t="shared" si="93"/>
        <v>0.47572815533980584</v>
      </c>
    </row>
    <row r="381" spans="1:25" x14ac:dyDescent="0.3">
      <c r="A381" s="7">
        <v>42789</v>
      </c>
      <c r="B381" s="8">
        <v>0.20833333333333334</v>
      </c>
      <c r="C381" s="46">
        <v>190</v>
      </c>
      <c r="D381" s="6">
        <f t="shared" si="94"/>
        <v>221131</v>
      </c>
      <c r="E381" s="5">
        <v>221230</v>
      </c>
      <c r="F381" s="6">
        <f t="shared" si="91"/>
        <v>99</v>
      </c>
      <c r="G381" s="6">
        <f t="shared" si="95"/>
        <v>695</v>
      </c>
      <c r="H381" s="5">
        <v>695</v>
      </c>
      <c r="I381" s="6">
        <f t="shared" si="89"/>
        <v>0</v>
      </c>
      <c r="J381" s="31">
        <f t="shared" si="90"/>
        <v>99</v>
      </c>
      <c r="K381" s="6">
        <f t="shared" si="96"/>
        <v>54111</v>
      </c>
      <c r="L381" s="5">
        <v>54131</v>
      </c>
      <c r="M381" s="6">
        <f t="shared" si="97"/>
        <v>20</v>
      </c>
      <c r="N381" s="6">
        <f t="shared" si="98"/>
        <v>59994</v>
      </c>
      <c r="O381" s="5">
        <v>60023.6</v>
      </c>
      <c r="P381" s="6">
        <f t="shared" si="99"/>
        <v>29.599999999998545</v>
      </c>
      <c r="Q381" s="6">
        <f t="shared" si="100"/>
        <v>17359</v>
      </c>
      <c r="R381" s="5">
        <v>17371.099999999999</v>
      </c>
      <c r="S381" s="6">
        <f t="shared" si="101"/>
        <v>12.099999999998545</v>
      </c>
      <c r="T381" s="6">
        <f t="shared" si="102"/>
        <v>3918.7</v>
      </c>
      <c r="U381" s="5">
        <v>3918.7</v>
      </c>
      <c r="V381" s="11">
        <f t="shared" si="92"/>
        <v>0</v>
      </c>
      <c r="W381" s="11">
        <f t="shared" si="103"/>
        <v>17.5</v>
      </c>
      <c r="X381" s="11">
        <f t="shared" si="104"/>
        <v>66.900000000001455</v>
      </c>
      <c r="Y381" s="70">
        <f t="shared" si="93"/>
        <v>0.52105263157894732</v>
      </c>
    </row>
    <row r="382" spans="1:25" x14ac:dyDescent="0.3">
      <c r="A382" s="7">
        <v>42790</v>
      </c>
      <c r="B382" s="8">
        <v>0.20833333333333334</v>
      </c>
      <c r="C382" s="46">
        <v>199</v>
      </c>
      <c r="D382" s="6">
        <f t="shared" si="94"/>
        <v>221230</v>
      </c>
      <c r="E382" s="5">
        <v>221331</v>
      </c>
      <c r="F382" s="6">
        <f t="shared" si="91"/>
        <v>101</v>
      </c>
      <c r="G382" s="6">
        <f t="shared" si="95"/>
        <v>695</v>
      </c>
      <c r="H382" s="5">
        <v>695</v>
      </c>
      <c r="I382" s="6">
        <f t="shared" si="89"/>
        <v>0</v>
      </c>
      <c r="J382" s="31">
        <f t="shared" si="90"/>
        <v>101</v>
      </c>
      <c r="K382" s="6">
        <f t="shared" si="96"/>
        <v>54131</v>
      </c>
      <c r="L382" s="5">
        <v>54151.5</v>
      </c>
      <c r="M382" s="6">
        <f t="shared" si="97"/>
        <v>20.5</v>
      </c>
      <c r="N382" s="6">
        <f t="shared" si="98"/>
        <v>60023.6</v>
      </c>
      <c r="O382" s="5">
        <v>60053.8</v>
      </c>
      <c r="P382" s="6">
        <f t="shared" si="99"/>
        <v>30.200000000004366</v>
      </c>
      <c r="Q382" s="6">
        <f t="shared" si="100"/>
        <v>17371.099999999999</v>
      </c>
      <c r="R382" s="5">
        <v>17382.7</v>
      </c>
      <c r="S382" s="6">
        <f t="shared" si="101"/>
        <v>11.600000000002183</v>
      </c>
      <c r="T382" s="6">
        <f t="shared" si="102"/>
        <v>3918.7</v>
      </c>
      <c r="U382" s="5">
        <v>3918.7</v>
      </c>
      <c r="V382" s="11">
        <f t="shared" si="92"/>
        <v>0</v>
      </c>
      <c r="W382" s="11">
        <f t="shared" si="103"/>
        <v>18.600000000002183</v>
      </c>
      <c r="X382" s="11">
        <f t="shared" si="104"/>
        <v>68.899999999997817</v>
      </c>
      <c r="Y382" s="70">
        <f t="shared" si="93"/>
        <v>0.50753768844221103</v>
      </c>
    </row>
    <row r="383" spans="1:25" x14ac:dyDescent="0.3">
      <c r="A383" s="7">
        <v>42791</v>
      </c>
      <c r="B383" s="8">
        <v>0.20833333333333334</v>
      </c>
      <c r="C383" s="46">
        <v>201</v>
      </c>
      <c r="D383" s="6">
        <f t="shared" si="94"/>
        <v>221331</v>
      </c>
      <c r="E383" s="5">
        <v>221421</v>
      </c>
      <c r="F383" s="6">
        <f t="shared" si="91"/>
        <v>90</v>
      </c>
      <c r="G383" s="6">
        <f t="shared" si="95"/>
        <v>695</v>
      </c>
      <c r="H383" s="5">
        <v>695</v>
      </c>
      <c r="I383" s="6">
        <f t="shared" si="89"/>
        <v>0</v>
      </c>
      <c r="J383" s="31">
        <f t="shared" si="90"/>
        <v>90</v>
      </c>
      <c r="K383" s="6">
        <f t="shared" si="96"/>
        <v>54151.5</v>
      </c>
      <c r="L383" s="5">
        <v>54167</v>
      </c>
      <c r="M383" s="6">
        <f t="shared" si="97"/>
        <v>15.5</v>
      </c>
      <c r="N383" s="6">
        <f t="shared" si="98"/>
        <v>60053.8</v>
      </c>
      <c r="O383" s="5">
        <v>60078</v>
      </c>
      <c r="P383" s="6">
        <f t="shared" si="99"/>
        <v>24.19999999999709</v>
      </c>
      <c r="Q383" s="6">
        <f t="shared" si="100"/>
        <v>17382.7</v>
      </c>
      <c r="R383" s="5">
        <v>17392</v>
      </c>
      <c r="S383" s="6">
        <f t="shared" si="101"/>
        <v>9.2999999999992724</v>
      </c>
      <c r="T383" s="6">
        <f t="shared" si="102"/>
        <v>3918.7</v>
      </c>
      <c r="U383" s="5">
        <v>3918.7</v>
      </c>
      <c r="V383" s="11">
        <f t="shared" si="92"/>
        <v>0</v>
      </c>
      <c r="W383" s="11">
        <f t="shared" si="103"/>
        <v>14.899999999997817</v>
      </c>
      <c r="X383" s="11">
        <f t="shared" si="104"/>
        <v>65.200000000000728</v>
      </c>
      <c r="Y383" s="70">
        <f t="shared" si="93"/>
        <v>0.44776119402985076</v>
      </c>
    </row>
    <row r="384" spans="1:25" x14ac:dyDescent="0.3">
      <c r="A384" s="7">
        <v>42792</v>
      </c>
      <c r="B384" s="8">
        <v>0.20833333333333334</v>
      </c>
      <c r="C384" s="46">
        <v>189</v>
      </c>
      <c r="D384" s="6">
        <f t="shared" si="94"/>
        <v>221421</v>
      </c>
      <c r="E384" s="5">
        <v>221530</v>
      </c>
      <c r="F384" s="6">
        <f t="shared" si="91"/>
        <v>109</v>
      </c>
      <c r="G384" s="6">
        <f t="shared" si="95"/>
        <v>695</v>
      </c>
      <c r="H384" s="5">
        <v>695</v>
      </c>
      <c r="I384" s="6">
        <f t="shared" si="89"/>
        <v>0</v>
      </c>
      <c r="J384" s="31">
        <f t="shared" si="90"/>
        <v>109</v>
      </c>
      <c r="K384" s="6">
        <f t="shared" si="96"/>
        <v>54167</v>
      </c>
      <c r="L384" s="5">
        <v>54183</v>
      </c>
      <c r="M384" s="6">
        <f t="shared" si="97"/>
        <v>16</v>
      </c>
      <c r="N384" s="6">
        <f t="shared" si="98"/>
        <v>60078</v>
      </c>
      <c r="O384" s="5">
        <v>60102</v>
      </c>
      <c r="P384" s="6">
        <f t="shared" si="99"/>
        <v>24</v>
      </c>
      <c r="Q384" s="6">
        <f t="shared" si="100"/>
        <v>17392</v>
      </c>
      <c r="R384" s="5">
        <v>17402</v>
      </c>
      <c r="S384" s="6">
        <f t="shared" si="101"/>
        <v>10</v>
      </c>
      <c r="T384" s="6">
        <f t="shared" si="102"/>
        <v>3918.7</v>
      </c>
      <c r="U384" s="5">
        <v>3918.7</v>
      </c>
      <c r="V384" s="11">
        <f t="shared" si="92"/>
        <v>0</v>
      </c>
      <c r="W384" s="11">
        <f t="shared" si="103"/>
        <v>14</v>
      </c>
      <c r="X384" s="11">
        <f t="shared" si="104"/>
        <v>83</v>
      </c>
      <c r="Y384" s="70">
        <f t="shared" si="93"/>
        <v>0.57671957671957674</v>
      </c>
    </row>
    <row r="385" spans="1:25" x14ac:dyDescent="0.3">
      <c r="A385" s="7">
        <v>42793</v>
      </c>
      <c r="B385" s="8">
        <v>0.20833333333333334</v>
      </c>
      <c r="C385" s="46">
        <v>187</v>
      </c>
      <c r="D385" s="6">
        <f t="shared" si="94"/>
        <v>221530</v>
      </c>
      <c r="E385" s="5">
        <v>221670</v>
      </c>
      <c r="F385" s="6">
        <f t="shared" si="91"/>
        <v>140</v>
      </c>
      <c r="G385" s="6">
        <f t="shared" si="95"/>
        <v>695</v>
      </c>
      <c r="H385" s="5">
        <v>695</v>
      </c>
      <c r="I385" s="6">
        <f t="shared" si="89"/>
        <v>0</v>
      </c>
      <c r="J385" s="31">
        <f t="shared" si="90"/>
        <v>140</v>
      </c>
      <c r="K385" s="6">
        <f t="shared" si="96"/>
        <v>54183</v>
      </c>
      <c r="L385" s="5">
        <v>54200.6</v>
      </c>
      <c r="M385" s="6">
        <f t="shared" si="97"/>
        <v>17.599999999998545</v>
      </c>
      <c r="N385" s="6">
        <f t="shared" si="98"/>
        <v>60102</v>
      </c>
      <c r="O385" s="5">
        <v>60130.2</v>
      </c>
      <c r="P385" s="6">
        <f t="shared" si="99"/>
        <v>28.19999999999709</v>
      </c>
      <c r="Q385" s="6">
        <f t="shared" si="100"/>
        <v>17402</v>
      </c>
      <c r="R385" s="5">
        <v>17412.900000000001</v>
      </c>
      <c r="S385" s="6">
        <f t="shared" si="101"/>
        <v>10.900000000001455</v>
      </c>
      <c r="T385" s="6">
        <f t="shared" si="102"/>
        <v>3918.7</v>
      </c>
      <c r="U385" s="5">
        <v>3918.7</v>
      </c>
      <c r="V385" s="11">
        <f t="shared" si="92"/>
        <v>0</v>
      </c>
      <c r="W385" s="11">
        <f t="shared" si="103"/>
        <v>17.299999999995634</v>
      </c>
      <c r="X385" s="11">
        <f t="shared" si="104"/>
        <v>111.5</v>
      </c>
      <c r="Y385" s="70">
        <f t="shared" si="93"/>
        <v>0.74866310160427807</v>
      </c>
    </row>
    <row r="386" spans="1:25" x14ac:dyDescent="0.3">
      <c r="A386" s="7">
        <v>42794</v>
      </c>
      <c r="B386" s="8">
        <v>0.20833333333333334</v>
      </c>
      <c r="C386" s="46">
        <v>176</v>
      </c>
      <c r="D386" s="6">
        <f t="shared" si="94"/>
        <v>221670</v>
      </c>
      <c r="E386" s="5">
        <v>221790</v>
      </c>
      <c r="F386" s="6">
        <f t="shared" si="91"/>
        <v>120</v>
      </c>
      <c r="G386" s="6">
        <f t="shared" si="95"/>
        <v>695</v>
      </c>
      <c r="H386" s="5">
        <v>695</v>
      </c>
      <c r="I386" s="6">
        <f t="shared" si="89"/>
        <v>0</v>
      </c>
      <c r="J386" s="31">
        <f t="shared" si="90"/>
        <v>120</v>
      </c>
      <c r="K386" s="6">
        <f t="shared" si="96"/>
        <v>54200.6</v>
      </c>
      <c r="L386" s="5">
        <v>54218.2</v>
      </c>
      <c r="M386" s="6">
        <f t="shared" si="97"/>
        <v>17.599999999998545</v>
      </c>
      <c r="N386" s="6">
        <f t="shared" si="98"/>
        <v>60130.2</v>
      </c>
      <c r="O386" s="5">
        <v>60154</v>
      </c>
      <c r="P386" s="6">
        <f t="shared" si="99"/>
        <v>23.80000000000291</v>
      </c>
      <c r="Q386" s="6">
        <f t="shared" si="100"/>
        <v>17412.900000000001</v>
      </c>
      <c r="R386" s="5">
        <v>17423.900000000001</v>
      </c>
      <c r="S386" s="6">
        <f t="shared" si="101"/>
        <v>11</v>
      </c>
      <c r="T386" s="6">
        <f t="shared" si="102"/>
        <v>3918.7</v>
      </c>
      <c r="U386" s="5">
        <v>3918.7</v>
      </c>
      <c r="V386" s="11">
        <f t="shared" si="92"/>
        <v>0</v>
      </c>
      <c r="W386" s="11">
        <f t="shared" si="103"/>
        <v>12.80000000000291</v>
      </c>
      <c r="X386" s="11">
        <f t="shared" si="104"/>
        <v>91.400000000001455</v>
      </c>
      <c r="Y386" s="70">
        <f t="shared" si="93"/>
        <v>0.68181818181818177</v>
      </c>
    </row>
    <row r="387" spans="1:25" x14ac:dyDescent="0.3">
      <c r="A387" s="7">
        <v>42795</v>
      </c>
      <c r="B387" s="8">
        <v>0.20833333333333334</v>
      </c>
      <c r="C387" s="46">
        <v>187</v>
      </c>
      <c r="D387" s="6">
        <f t="shared" si="94"/>
        <v>221790</v>
      </c>
      <c r="E387" s="5">
        <v>221929</v>
      </c>
      <c r="F387" s="6">
        <f t="shared" si="91"/>
        <v>139</v>
      </c>
      <c r="G387" s="6">
        <f t="shared" si="95"/>
        <v>695</v>
      </c>
      <c r="H387" s="5">
        <v>695</v>
      </c>
      <c r="I387" s="6">
        <f t="shared" si="89"/>
        <v>0</v>
      </c>
      <c r="J387" s="31">
        <f t="shared" si="90"/>
        <v>139</v>
      </c>
      <c r="K387" s="6">
        <f t="shared" si="96"/>
        <v>54218.2</v>
      </c>
      <c r="L387" s="5">
        <v>54236</v>
      </c>
      <c r="M387" s="6">
        <f>IF(L387=0,0,L387-K387)</f>
        <v>17.80000000000291</v>
      </c>
      <c r="N387" s="6">
        <f t="shared" si="98"/>
        <v>60154</v>
      </c>
      <c r="O387" s="5">
        <v>60173</v>
      </c>
      <c r="P387" s="6">
        <f t="shared" si="99"/>
        <v>19</v>
      </c>
      <c r="Q387" s="6">
        <f t="shared" si="100"/>
        <v>17423.900000000001</v>
      </c>
      <c r="R387" s="5">
        <v>17434</v>
      </c>
      <c r="S387" s="6">
        <f t="shared" si="101"/>
        <v>10.099999999998545</v>
      </c>
      <c r="T387" s="6">
        <f t="shared" si="102"/>
        <v>3918.7</v>
      </c>
      <c r="U387" s="5">
        <v>3918.7</v>
      </c>
      <c r="V387" s="11">
        <f t="shared" si="92"/>
        <v>0</v>
      </c>
      <c r="W387" s="11">
        <f t="shared" si="103"/>
        <v>8.9000000000014552</v>
      </c>
      <c r="X387" s="11">
        <f t="shared" si="104"/>
        <v>111.09999999999854</v>
      </c>
      <c r="Y387" s="70">
        <f t="shared" si="93"/>
        <v>0.74331550802139035</v>
      </c>
    </row>
    <row r="388" spans="1:25" x14ac:dyDescent="0.3">
      <c r="A388" s="7">
        <v>42796</v>
      </c>
      <c r="B388" s="8">
        <v>0.20833333333333334</v>
      </c>
      <c r="C388" s="46">
        <v>179</v>
      </c>
      <c r="D388" s="6">
        <f t="shared" si="94"/>
        <v>221929</v>
      </c>
      <c r="E388" s="5">
        <v>222059</v>
      </c>
      <c r="F388" s="6">
        <f t="shared" si="91"/>
        <v>130</v>
      </c>
      <c r="G388" s="6">
        <f t="shared" si="95"/>
        <v>695</v>
      </c>
      <c r="H388" s="5">
        <v>695</v>
      </c>
      <c r="I388" s="6">
        <f t="shared" si="89"/>
        <v>0</v>
      </c>
      <c r="J388" s="31">
        <f t="shared" si="90"/>
        <v>130</v>
      </c>
      <c r="K388" s="6">
        <f t="shared" si="96"/>
        <v>54236</v>
      </c>
      <c r="L388" s="5">
        <v>54252</v>
      </c>
      <c r="M388" s="6">
        <f t="shared" ref="M388:M451" si="105">IF(L388=0,0,L388-K388)</f>
        <v>16</v>
      </c>
      <c r="N388" s="6">
        <f t="shared" si="98"/>
        <v>60173</v>
      </c>
      <c r="O388" s="5">
        <v>60196</v>
      </c>
      <c r="P388" s="6">
        <f t="shared" si="99"/>
        <v>23</v>
      </c>
      <c r="Q388" s="6">
        <f t="shared" si="100"/>
        <v>17434</v>
      </c>
      <c r="R388" s="5">
        <v>17444</v>
      </c>
      <c r="S388" s="6">
        <f t="shared" si="101"/>
        <v>10</v>
      </c>
      <c r="T388" s="6">
        <f t="shared" si="102"/>
        <v>3918.7</v>
      </c>
      <c r="U388" s="5">
        <v>3918.7</v>
      </c>
      <c r="V388" s="11">
        <f t="shared" si="92"/>
        <v>0</v>
      </c>
      <c r="W388" s="11">
        <f t="shared" si="103"/>
        <v>13</v>
      </c>
      <c r="X388" s="11">
        <f t="shared" si="104"/>
        <v>104</v>
      </c>
      <c r="Y388" s="70">
        <f t="shared" si="93"/>
        <v>0.72625698324022347</v>
      </c>
    </row>
    <row r="389" spans="1:25" x14ac:dyDescent="0.3">
      <c r="A389" s="7">
        <v>42797</v>
      </c>
      <c r="B389" s="8">
        <v>0.20833333333333334</v>
      </c>
      <c r="C389" s="46">
        <v>184</v>
      </c>
      <c r="D389" s="6">
        <f t="shared" si="94"/>
        <v>222059</v>
      </c>
      <c r="E389" s="5">
        <v>222193</v>
      </c>
      <c r="F389" s="6">
        <f t="shared" si="91"/>
        <v>134</v>
      </c>
      <c r="G389" s="6">
        <f t="shared" si="95"/>
        <v>695</v>
      </c>
      <c r="H389" s="5">
        <v>695</v>
      </c>
      <c r="I389" s="6">
        <f t="shared" si="89"/>
        <v>0</v>
      </c>
      <c r="J389" s="31">
        <f t="shared" si="90"/>
        <v>134</v>
      </c>
      <c r="K389" s="6">
        <f t="shared" si="96"/>
        <v>54252</v>
      </c>
      <c r="L389" s="5">
        <v>54271.5</v>
      </c>
      <c r="M389" s="6">
        <f t="shared" si="105"/>
        <v>19.5</v>
      </c>
      <c r="N389" s="6">
        <f t="shared" si="98"/>
        <v>60196</v>
      </c>
      <c r="O389" s="5">
        <v>60221.3</v>
      </c>
      <c r="P389" s="6">
        <f t="shared" si="99"/>
        <v>25.30000000000291</v>
      </c>
      <c r="Q389" s="6">
        <f t="shared" si="100"/>
        <v>17444</v>
      </c>
      <c r="R389" s="5">
        <v>17455.8</v>
      </c>
      <c r="S389" s="6">
        <f t="shared" si="101"/>
        <v>11.799999999999272</v>
      </c>
      <c r="T389" s="6">
        <f t="shared" si="102"/>
        <v>3918.7</v>
      </c>
      <c r="U389" s="5">
        <v>3918.7</v>
      </c>
      <c r="V389" s="11">
        <f t="shared" si="92"/>
        <v>0</v>
      </c>
      <c r="W389" s="11">
        <f t="shared" si="103"/>
        <v>13.500000000003638</v>
      </c>
      <c r="X389" s="11">
        <f t="shared" si="104"/>
        <v>102.70000000000073</v>
      </c>
      <c r="Y389" s="70">
        <f t="shared" si="93"/>
        <v>0.72826086956521741</v>
      </c>
    </row>
    <row r="390" spans="1:25" x14ac:dyDescent="0.3">
      <c r="A390" s="7">
        <v>42798</v>
      </c>
      <c r="B390" s="8">
        <v>0.20833333333333334</v>
      </c>
      <c r="C390" s="46">
        <v>192</v>
      </c>
      <c r="D390" s="6">
        <f t="shared" si="94"/>
        <v>222193</v>
      </c>
      <c r="E390" s="5">
        <v>222329</v>
      </c>
      <c r="F390" s="6">
        <f t="shared" si="91"/>
        <v>136</v>
      </c>
      <c r="G390" s="6">
        <f t="shared" si="95"/>
        <v>695</v>
      </c>
      <c r="H390" s="5">
        <v>695</v>
      </c>
      <c r="I390" s="6">
        <f t="shared" ref="I390:I453" si="106">IF(H390=0,0,H390-G390)</f>
        <v>0</v>
      </c>
      <c r="J390" s="31">
        <f t="shared" ref="J390:J453" si="107">I390+F390</f>
        <v>136</v>
      </c>
      <c r="K390" s="6">
        <f t="shared" si="96"/>
        <v>54271.5</v>
      </c>
      <c r="L390" s="5">
        <v>54278.9</v>
      </c>
      <c r="M390" s="6">
        <f t="shared" si="105"/>
        <v>7.4000000000014552</v>
      </c>
      <c r="N390" s="6">
        <f t="shared" si="98"/>
        <v>60221.3</v>
      </c>
      <c r="O390" s="5">
        <v>60246.6</v>
      </c>
      <c r="P390" s="6">
        <f t="shared" si="99"/>
        <v>25.299999999995634</v>
      </c>
      <c r="Q390" s="6">
        <f t="shared" si="100"/>
        <v>17455.8</v>
      </c>
      <c r="R390" s="5">
        <v>17466.599999999999</v>
      </c>
      <c r="S390" s="6">
        <f t="shared" si="101"/>
        <v>10.799999999999272</v>
      </c>
      <c r="T390" s="6">
        <f t="shared" si="102"/>
        <v>3918.7</v>
      </c>
      <c r="U390" s="5">
        <v>3918.7</v>
      </c>
      <c r="V390" s="11">
        <f t="shared" si="92"/>
        <v>0</v>
      </c>
      <c r="W390" s="11">
        <f t="shared" si="103"/>
        <v>14.499999999996362</v>
      </c>
      <c r="X390" s="11">
        <f t="shared" si="104"/>
        <v>117.79999999999927</v>
      </c>
      <c r="Y390" s="70">
        <f t="shared" si="93"/>
        <v>0.70833333333333337</v>
      </c>
    </row>
    <row r="391" spans="1:25" x14ac:dyDescent="0.3">
      <c r="A391" s="7">
        <v>42799</v>
      </c>
      <c r="B391" s="8">
        <v>0.20833333333333334</v>
      </c>
      <c r="C391" s="46">
        <v>186</v>
      </c>
      <c r="D391" s="6">
        <f t="shared" si="94"/>
        <v>222329</v>
      </c>
      <c r="E391" s="5">
        <v>222417</v>
      </c>
      <c r="F391" s="6">
        <f t="shared" ref="F391:F454" si="108">IF(E391=0,0,E391-D391)</f>
        <v>88</v>
      </c>
      <c r="G391" s="6">
        <f t="shared" si="95"/>
        <v>695</v>
      </c>
      <c r="H391" s="5">
        <v>695</v>
      </c>
      <c r="I391" s="6">
        <f t="shared" si="106"/>
        <v>0</v>
      </c>
      <c r="J391" s="31">
        <f t="shared" si="107"/>
        <v>88</v>
      </c>
      <c r="K391" s="6">
        <f t="shared" si="96"/>
        <v>54278.9</v>
      </c>
      <c r="L391" s="5">
        <v>54288.7</v>
      </c>
      <c r="M391" s="6">
        <f t="shared" si="105"/>
        <v>9.7999999999956344</v>
      </c>
      <c r="N391" s="6">
        <f t="shared" si="98"/>
        <v>60246.6</v>
      </c>
      <c r="O391" s="5">
        <v>60268.4</v>
      </c>
      <c r="P391" s="6">
        <f t="shared" si="99"/>
        <v>21.80000000000291</v>
      </c>
      <c r="Q391" s="6">
        <f t="shared" si="100"/>
        <v>17466.599999999999</v>
      </c>
      <c r="R391" s="5">
        <v>17477.599999999999</v>
      </c>
      <c r="S391" s="6">
        <f t="shared" si="101"/>
        <v>11</v>
      </c>
      <c r="T391" s="6">
        <f t="shared" si="102"/>
        <v>3918.7</v>
      </c>
      <c r="U391" s="5">
        <v>3918.7</v>
      </c>
      <c r="V391" s="11">
        <f t="shared" ref="V391:V454" si="109">U391-T391</f>
        <v>0</v>
      </c>
      <c r="W391" s="11">
        <f t="shared" si="103"/>
        <v>10.80000000000291</v>
      </c>
      <c r="X391" s="11">
        <f t="shared" si="104"/>
        <v>67.200000000004366</v>
      </c>
      <c r="Y391" s="70">
        <f t="shared" ref="Y391:Y454" si="110">+J391/C391</f>
        <v>0.4731182795698925</v>
      </c>
    </row>
    <row r="392" spans="1:25" x14ac:dyDescent="0.3">
      <c r="A392" s="7">
        <v>42800</v>
      </c>
      <c r="B392" s="8">
        <v>0.20833333333333334</v>
      </c>
      <c r="C392" s="46">
        <v>185</v>
      </c>
      <c r="D392" s="6">
        <f t="shared" ref="D392:D455" si="111">E391</f>
        <v>222417</v>
      </c>
      <c r="E392" s="5">
        <v>222579</v>
      </c>
      <c r="F392" s="6">
        <f t="shared" si="108"/>
        <v>162</v>
      </c>
      <c r="G392" s="6">
        <f t="shared" ref="G392:G455" si="112">H391</f>
        <v>695</v>
      </c>
      <c r="H392" s="5">
        <v>695</v>
      </c>
      <c r="I392" s="6">
        <f t="shared" si="106"/>
        <v>0</v>
      </c>
      <c r="J392" s="31">
        <f t="shared" si="107"/>
        <v>162</v>
      </c>
      <c r="K392" s="6">
        <f t="shared" ref="K392:K451" si="113">L391</f>
        <v>54288.7</v>
      </c>
      <c r="L392" s="5">
        <v>54316</v>
      </c>
      <c r="M392" s="6">
        <f>IF(L392=0,0,L392-K392)</f>
        <v>27.30000000000291</v>
      </c>
      <c r="N392" s="6">
        <f t="shared" ref="N392:N449" si="114">O391</f>
        <v>60268.4</v>
      </c>
      <c r="O392" s="5">
        <v>60294</v>
      </c>
      <c r="P392" s="6">
        <f t="shared" ref="P392:P448" si="115">IF(O392=0,0,O392-N392)</f>
        <v>25.599999999998545</v>
      </c>
      <c r="Q392" s="6">
        <f t="shared" ref="Q392:Q455" si="116">R391</f>
        <v>17477.599999999999</v>
      </c>
      <c r="R392" s="5">
        <v>17487</v>
      </c>
      <c r="S392" s="6">
        <f t="shared" ref="S392:S455" si="117">IF(R392=0,0,R392-Q392)</f>
        <v>9.4000000000014552</v>
      </c>
      <c r="T392" s="6">
        <f t="shared" ref="T392:T455" si="118">U391</f>
        <v>3918.7</v>
      </c>
      <c r="U392" s="5">
        <v>3918.7</v>
      </c>
      <c r="V392" s="11">
        <f t="shared" si="109"/>
        <v>0</v>
      </c>
      <c r="W392" s="11">
        <f t="shared" si="103"/>
        <v>16.19999999999709</v>
      </c>
      <c r="X392" s="11">
        <f t="shared" si="104"/>
        <v>125.29999999999563</v>
      </c>
      <c r="Y392" s="70">
        <f t="shared" si="110"/>
        <v>0.87567567567567572</v>
      </c>
    </row>
    <row r="393" spans="1:25" x14ac:dyDescent="0.3">
      <c r="A393" s="7">
        <v>42801</v>
      </c>
      <c r="B393" s="8">
        <v>0.20833333333333334</v>
      </c>
      <c r="C393" s="46">
        <v>175</v>
      </c>
      <c r="D393" s="6">
        <f t="shared" si="111"/>
        <v>222579</v>
      </c>
      <c r="E393" s="5">
        <v>222704</v>
      </c>
      <c r="F393" s="6">
        <f t="shared" si="108"/>
        <v>125</v>
      </c>
      <c r="G393" s="6">
        <f t="shared" si="112"/>
        <v>695</v>
      </c>
      <c r="H393" s="5">
        <v>695</v>
      </c>
      <c r="I393" s="6">
        <f t="shared" si="106"/>
        <v>0</v>
      </c>
      <c r="J393" s="31">
        <f t="shared" si="107"/>
        <v>125</v>
      </c>
      <c r="K393" s="6">
        <f t="shared" si="113"/>
        <v>54316</v>
      </c>
      <c r="L393" s="5">
        <v>54337.9</v>
      </c>
      <c r="M393" s="6">
        <f t="shared" si="105"/>
        <v>21.900000000001455</v>
      </c>
      <c r="N393" s="6">
        <f t="shared" si="114"/>
        <v>60294</v>
      </c>
      <c r="O393" s="5">
        <v>60318.8</v>
      </c>
      <c r="P393" s="6">
        <f t="shared" si="115"/>
        <v>24.80000000000291</v>
      </c>
      <c r="Q393" s="6">
        <f t="shared" si="116"/>
        <v>17487</v>
      </c>
      <c r="R393" s="5">
        <v>17495.8</v>
      </c>
      <c r="S393" s="6">
        <f t="shared" si="117"/>
        <v>8.7999999999992724</v>
      </c>
      <c r="T393" s="6">
        <f t="shared" si="118"/>
        <v>3918.7</v>
      </c>
      <c r="U393" s="5">
        <v>3918.7</v>
      </c>
      <c r="V393" s="11">
        <f t="shared" si="109"/>
        <v>0</v>
      </c>
      <c r="W393" s="11">
        <f t="shared" si="103"/>
        <v>16.000000000003638</v>
      </c>
      <c r="X393" s="11">
        <f t="shared" si="104"/>
        <v>94.299999999999272</v>
      </c>
      <c r="Y393" s="70">
        <f t="shared" si="110"/>
        <v>0.7142857142857143</v>
      </c>
    </row>
    <row r="394" spans="1:25" x14ac:dyDescent="0.3">
      <c r="A394" s="7">
        <v>42802</v>
      </c>
      <c r="B394" s="8">
        <v>0.20833333333333334</v>
      </c>
      <c r="C394" s="46">
        <v>166</v>
      </c>
      <c r="D394" s="6">
        <f t="shared" si="111"/>
        <v>222704</v>
      </c>
      <c r="E394" s="5">
        <v>222824</v>
      </c>
      <c r="F394" s="6">
        <f t="shared" si="108"/>
        <v>120</v>
      </c>
      <c r="G394" s="6">
        <f t="shared" si="112"/>
        <v>695</v>
      </c>
      <c r="H394" s="5">
        <v>695</v>
      </c>
      <c r="I394" s="6">
        <f t="shared" si="106"/>
        <v>0</v>
      </c>
      <c r="J394" s="31">
        <f t="shared" si="107"/>
        <v>120</v>
      </c>
      <c r="K394" s="6">
        <f t="shared" si="113"/>
        <v>54337.9</v>
      </c>
      <c r="L394" s="5">
        <v>54353.2</v>
      </c>
      <c r="M394" s="6">
        <f t="shared" si="105"/>
        <v>15.299999999995634</v>
      </c>
      <c r="N394" s="6">
        <f t="shared" si="114"/>
        <v>60318.8</v>
      </c>
      <c r="O394" s="5">
        <v>60342.2</v>
      </c>
      <c r="P394" s="6">
        <f t="shared" si="115"/>
        <v>23.399999999994179</v>
      </c>
      <c r="Q394" s="6">
        <f t="shared" si="116"/>
        <v>17495.8</v>
      </c>
      <c r="R394" s="5">
        <v>17505.8</v>
      </c>
      <c r="S394" s="6">
        <f t="shared" si="117"/>
        <v>10</v>
      </c>
      <c r="T394" s="6">
        <f t="shared" si="118"/>
        <v>3918.7</v>
      </c>
      <c r="U394" s="5">
        <v>3918.7</v>
      </c>
      <c r="V394" s="11">
        <f t="shared" si="109"/>
        <v>0</v>
      </c>
      <c r="W394" s="11">
        <f t="shared" si="103"/>
        <v>13.399999999994179</v>
      </c>
      <c r="X394" s="11">
        <f t="shared" si="104"/>
        <v>94.700000000004366</v>
      </c>
      <c r="Y394" s="70">
        <f t="shared" si="110"/>
        <v>0.72289156626506024</v>
      </c>
    </row>
    <row r="395" spans="1:25" x14ac:dyDescent="0.3">
      <c r="A395" s="7">
        <v>42803</v>
      </c>
      <c r="B395" s="8">
        <v>0.20833333333333334</v>
      </c>
      <c r="C395" s="46">
        <v>174</v>
      </c>
      <c r="D395" s="6">
        <f t="shared" si="111"/>
        <v>222824</v>
      </c>
      <c r="E395" s="5">
        <v>222956</v>
      </c>
      <c r="F395" s="6">
        <f t="shared" si="108"/>
        <v>132</v>
      </c>
      <c r="G395" s="6">
        <f t="shared" si="112"/>
        <v>695</v>
      </c>
      <c r="H395" s="5">
        <v>695</v>
      </c>
      <c r="I395" s="6">
        <f t="shared" si="106"/>
        <v>0</v>
      </c>
      <c r="J395" s="31">
        <f t="shared" si="107"/>
        <v>132</v>
      </c>
      <c r="K395" s="6">
        <f t="shared" si="113"/>
        <v>54353.2</v>
      </c>
      <c r="L395" s="5">
        <v>54370</v>
      </c>
      <c r="M395" s="6">
        <f t="shared" si="105"/>
        <v>16.80000000000291</v>
      </c>
      <c r="N395" s="6">
        <f t="shared" si="114"/>
        <v>60342.2</v>
      </c>
      <c r="O395" s="5">
        <v>60369</v>
      </c>
      <c r="P395" s="6">
        <f t="shared" si="115"/>
        <v>26.80000000000291</v>
      </c>
      <c r="Q395" s="6">
        <f t="shared" si="116"/>
        <v>17505.8</v>
      </c>
      <c r="R395" s="5">
        <v>17515</v>
      </c>
      <c r="S395" s="6">
        <f t="shared" si="117"/>
        <v>9.2000000000007276</v>
      </c>
      <c r="T395" s="6">
        <f t="shared" si="118"/>
        <v>3918.7</v>
      </c>
      <c r="U395" s="5">
        <v>3918.7</v>
      </c>
      <c r="V395" s="11">
        <f t="shared" si="109"/>
        <v>0</v>
      </c>
      <c r="W395" s="11">
        <f t="shared" si="103"/>
        <v>17.600000000002183</v>
      </c>
      <c r="X395" s="11">
        <f t="shared" si="104"/>
        <v>105.99999999999636</v>
      </c>
      <c r="Y395" s="70">
        <f t="shared" si="110"/>
        <v>0.75862068965517238</v>
      </c>
    </row>
    <row r="396" spans="1:25" x14ac:dyDescent="0.3">
      <c r="A396" s="7">
        <v>42804</v>
      </c>
      <c r="B396" s="8">
        <v>0.20833333333333334</v>
      </c>
      <c r="C396" s="46">
        <v>226</v>
      </c>
      <c r="D396" s="6">
        <f t="shared" si="111"/>
        <v>222956</v>
      </c>
      <c r="E396" s="5">
        <v>223081</v>
      </c>
      <c r="F396" s="6">
        <f t="shared" si="108"/>
        <v>125</v>
      </c>
      <c r="G396" s="6">
        <f t="shared" si="112"/>
        <v>695</v>
      </c>
      <c r="H396" s="5">
        <v>695</v>
      </c>
      <c r="I396" s="6">
        <f t="shared" si="106"/>
        <v>0</v>
      </c>
      <c r="J396" s="31">
        <f t="shared" si="107"/>
        <v>125</v>
      </c>
      <c r="K396" s="6">
        <f t="shared" si="113"/>
        <v>54370</v>
      </c>
      <c r="L396" s="5">
        <v>54387</v>
      </c>
      <c r="M396" s="6">
        <f t="shared" si="105"/>
        <v>17</v>
      </c>
      <c r="N396" s="6">
        <f t="shared" si="114"/>
        <v>60369</v>
      </c>
      <c r="O396" s="5">
        <v>60393</v>
      </c>
      <c r="P396" s="6">
        <f t="shared" si="115"/>
        <v>24</v>
      </c>
      <c r="Q396" s="6">
        <f t="shared" si="116"/>
        <v>17515</v>
      </c>
      <c r="R396" s="5">
        <v>17525</v>
      </c>
      <c r="S396" s="6">
        <f t="shared" si="117"/>
        <v>10</v>
      </c>
      <c r="T396" s="6">
        <f t="shared" si="118"/>
        <v>3918.7</v>
      </c>
      <c r="U396" s="5">
        <v>3918.7</v>
      </c>
      <c r="V396" s="11">
        <f t="shared" si="109"/>
        <v>0</v>
      </c>
      <c r="W396" s="11">
        <f t="shared" si="103"/>
        <v>14</v>
      </c>
      <c r="X396" s="11">
        <f t="shared" si="104"/>
        <v>98</v>
      </c>
      <c r="Y396" s="70">
        <f t="shared" si="110"/>
        <v>0.55309734513274333</v>
      </c>
    </row>
    <row r="397" spans="1:25" x14ac:dyDescent="0.3">
      <c r="A397" s="7">
        <v>42805</v>
      </c>
      <c r="B397" s="8">
        <v>0.20833333333333334</v>
      </c>
      <c r="C397" s="46">
        <v>239</v>
      </c>
      <c r="D397" s="6">
        <f t="shared" si="111"/>
        <v>223081</v>
      </c>
      <c r="E397" s="5">
        <v>223205</v>
      </c>
      <c r="F397" s="6">
        <f t="shared" si="108"/>
        <v>124</v>
      </c>
      <c r="G397" s="6">
        <f t="shared" si="112"/>
        <v>695</v>
      </c>
      <c r="H397" s="5">
        <v>695</v>
      </c>
      <c r="I397" s="6">
        <f t="shared" si="106"/>
        <v>0</v>
      </c>
      <c r="J397" s="31">
        <f t="shared" si="107"/>
        <v>124</v>
      </c>
      <c r="K397" s="6">
        <f t="shared" si="113"/>
        <v>54387</v>
      </c>
      <c r="L397" s="5">
        <v>54401.1</v>
      </c>
      <c r="M397" s="6">
        <f t="shared" si="105"/>
        <v>14.099999999998545</v>
      </c>
      <c r="N397" s="6">
        <f t="shared" si="114"/>
        <v>60393</v>
      </c>
      <c r="O397" s="5">
        <v>30414.400000000001</v>
      </c>
      <c r="P397" s="6">
        <f t="shared" si="115"/>
        <v>-29978.6</v>
      </c>
      <c r="Q397" s="6">
        <f t="shared" si="116"/>
        <v>17525</v>
      </c>
      <c r="R397" s="5">
        <v>17536</v>
      </c>
      <c r="S397" s="6">
        <f t="shared" si="117"/>
        <v>11</v>
      </c>
      <c r="T397" s="6">
        <f t="shared" si="118"/>
        <v>3918.7</v>
      </c>
      <c r="U397" s="5">
        <v>3918.7</v>
      </c>
      <c r="V397" s="11">
        <f t="shared" si="109"/>
        <v>0</v>
      </c>
      <c r="W397" s="11">
        <f t="shared" si="103"/>
        <v>-29989.599999999999</v>
      </c>
      <c r="X397" s="11">
        <f t="shared" si="104"/>
        <v>98.900000000001455</v>
      </c>
      <c r="Y397" s="70">
        <f t="shared" si="110"/>
        <v>0.51882845188284521</v>
      </c>
    </row>
    <row r="398" spans="1:25" x14ac:dyDescent="0.3">
      <c r="A398" s="7">
        <v>42806</v>
      </c>
      <c r="B398" s="8">
        <v>0.20833333333333334</v>
      </c>
      <c r="C398" s="46">
        <v>209</v>
      </c>
      <c r="D398" s="6">
        <f t="shared" si="111"/>
        <v>223205</v>
      </c>
      <c r="E398" s="5">
        <v>223320</v>
      </c>
      <c r="F398" s="6">
        <f t="shared" si="108"/>
        <v>115</v>
      </c>
      <c r="G398" s="6">
        <f t="shared" si="112"/>
        <v>695</v>
      </c>
      <c r="H398" s="5">
        <v>695</v>
      </c>
      <c r="I398" s="6">
        <f t="shared" si="106"/>
        <v>0</v>
      </c>
      <c r="J398" s="31">
        <f t="shared" si="107"/>
        <v>115</v>
      </c>
      <c r="K398" s="6">
        <f t="shared" si="113"/>
        <v>54401.1</v>
      </c>
      <c r="L398" s="5">
        <v>54417.8</v>
      </c>
      <c r="M398" s="6">
        <f t="shared" si="105"/>
        <v>16.700000000004366</v>
      </c>
      <c r="N398" s="6">
        <f t="shared" si="114"/>
        <v>30414.400000000001</v>
      </c>
      <c r="O398" s="5">
        <v>60435.9</v>
      </c>
      <c r="P398" s="6">
        <f t="shared" si="115"/>
        <v>30021.5</v>
      </c>
      <c r="Q398" s="6">
        <f t="shared" si="116"/>
        <v>17536</v>
      </c>
      <c r="R398" s="5">
        <v>17547.2</v>
      </c>
      <c r="S398" s="6">
        <f t="shared" si="117"/>
        <v>11.200000000000728</v>
      </c>
      <c r="T398" s="6">
        <f t="shared" si="118"/>
        <v>3918.7</v>
      </c>
      <c r="U398" s="5">
        <v>3918.7</v>
      </c>
      <c r="V398" s="11">
        <f t="shared" si="109"/>
        <v>0</v>
      </c>
      <c r="W398" s="11">
        <f t="shared" si="103"/>
        <v>30010.3</v>
      </c>
      <c r="X398" s="11">
        <f t="shared" si="104"/>
        <v>87.099999999994907</v>
      </c>
      <c r="Y398" s="70">
        <f t="shared" si="110"/>
        <v>0.55023923444976075</v>
      </c>
    </row>
    <row r="399" spans="1:25" x14ac:dyDescent="0.3">
      <c r="A399" s="7">
        <v>42807</v>
      </c>
      <c r="B399" s="8">
        <v>0.20833333333333334</v>
      </c>
      <c r="C399" s="46">
        <v>214</v>
      </c>
      <c r="D399" s="6">
        <f t="shared" si="111"/>
        <v>223320</v>
      </c>
      <c r="E399" s="5">
        <v>223430</v>
      </c>
      <c r="F399" s="6">
        <f t="shared" si="108"/>
        <v>110</v>
      </c>
      <c r="G399" s="6">
        <f t="shared" si="112"/>
        <v>695</v>
      </c>
      <c r="H399" s="5">
        <v>695</v>
      </c>
      <c r="I399" s="6">
        <f t="shared" si="106"/>
        <v>0</v>
      </c>
      <c r="J399" s="31">
        <f t="shared" si="107"/>
        <v>110</v>
      </c>
      <c r="K399" s="6">
        <f t="shared" si="113"/>
        <v>54417.8</v>
      </c>
      <c r="L399" s="5">
        <v>54436</v>
      </c>
      <c r="M399" s="6">
        <f t="shared" si="105"/>
        <v>18.19999999999709</v>
      </c>
      <c r="N399" s="6">
        <f t="shared" si="114"/>
        <v>60435.9</v>
      </c>
      <c r="O399" s="5">
        <v>60459</v>
      </c>
      <c r="P399" s="6">
        <f t="shared" si="115"/>
        <v>23.099999999998545</v>
      </c>
      <c r="Q399" s="6">
        <f t="shared" si="116"/>
        <v>17547.2</v>
      </c>
      <c r="R399" s="5">
        <v>17558</v>
      </c>
      <c r="S399" s="6">
        <f t="shared" si="117"/>
        <v>10.799999999999272</v>
      </c>
      <c r="T399" s="6">
        <f t="shared" si="118"/>
        <v>3918.7</v>
      </c>
      <c r="U399" s="5">
        <v>3918.7</v>
      </c>
      <c r="V399" s="11">
        <f t="shared" si="109"/>
        <v>0</v>
      </c>
      <c r="W399" s="11">
        <f t="shared" si="103"/>
        <v>12.299999999999272</v>
      </c>
      <c r="X399" s="11">
        <f t="shared" si="104"/>
        <v>81.000000000003638</v>
      </c>
      <c r="Y399" s="70">
        <f t="shared" si="110"/>
        <v>0.51401869158878499</v>
      </c>
    </row>
    <row r="400" spans="1:25" x14ac:dyDescent="0.3">
      <c r="A400" s="7">
        <v>42808</v>
      </c>
      <c r="B400" s="8">
        <v>0.20833333333333334</v>
      </c>
      <c r="C400" s="46">
        <v>219</v>
      </c>
      <c r="D400" s="6">
        <f t="shared" si="111"/>
        <v>223430</v>
      </c>
      <c r="E400" s="5">
        <v>223523</v>
      </c>
      <c r="F400" s="6">
        <f t="shared" si="108"/>
        <v>93</v>
      </c>
      <c r="G400" s="6">
        <f t="shared" si="112"/>
        <v>695</v>
      </c>
      <c r="H400" s="5">
        <v>695</v>
      </c>
      <c r="I400" s="6">
        <f t="shared" si="106"/>
        <v>0</v>
      </c>
      <c r="J400" s="31">
        <f t="shared" si="107"/>
        <v>93</v>
      </c>
      <c r="K400" s="6">
        <f t="shared" si="113"/>
        <v>54436</v>
      </c>
      <c r="L400" s="5">
        <v>54452</v>
      </c>
      <c r="M400" s="6">
        <f t="shared" si="105"/>
        <v>16</v>
      </c>
      <c r="N400" s="6">
        <f t="shared" si="114"/>
        <v>60459</v>
      </c>
      <c r="O400" s="5">
        <v>60477</v>
      </c>
      <c r="P400" s="6">
        <f t="shared" si="115"/>
        <v>18</v>
      </c>
      <c r="Q400" s="6">
        <f t="shared" si="116"/>
        <v>17558</v>
      </c>
      <c r="R400" s="5">
        <v>17568</v>
      </c>
      <c r="S400" s="6">
        <f t="shared" si="117"/>
        <v>10</v>
      </c>
      <c r="T400" s="6">
        <f t="shared" si="118"/>
        <v>3918.7</v>
      </c>
      <c r="U400" s="5">
        <v>3918.7</v>
      </c>
      <c r="V400" s="11">
        <f t="shared" si="109"/>
        <v>0</v>
      </c>
      <c r="W400" s="11">
        <f t="shared" si="103"/>
        <v>8</v>
      </c>
      <c r="X400" s="11">
        <f t="shared" si="104"/>
        <v>67</v>
      </c>
      <c r="Y400" s="70">
        <f t="shared" si="110"/>
        <v>0.42465753424657532</v>
      </c>
    </row>
    <row r="401" spans="1:25" x14ac:dyDescent="0.3">
      <c r="A401" s="7">
        <v>42809</v>
      </c>
      <c r="B401" s="8">
        <v>0.20833333333333334</v>
      </c>
      <c r="C401" s="46">
        <v>202</v>
      </c>
      <c r="D401" s="6">
        <f t="shared" si="111"/>
        <v>223523</v>
      </c>
      <c r="E401" s="5">
        <v>223625</v>
      </c>
      <c r="F401" s="6">
        <f t="shared" si="108"/>
        <v>102</v>
      </c>
      <c r="G401" s="6">
        <f t="shared" si="112"/>
        <v>695</v>
      </c>
      <c r="H401" s="5">
        <v>695</v>
      </c>
      <c r="I401" s="6">
        <f t="shared" si="106"/>
        <v>0</v>
      </c>
      <c r="J401" s="31">
        <f t="shared" si="107"/>
        <v>102</v>
      </c>
      <c r="K401" s="6">
        <f t="shared" si="113"/>
        <v>54452</v>
      </c>
      <c r="L401" s="5">
        <v>54471.8</v>
      </c>
      <c r="M401" s="6">
        <f t="shared" si="105"/>
        <v>19.80000000000291</v>
      </c>
      <c r="N401" s="6">
        <f t="shared" si="114"/>
        <v>60477</v>
      </c>
      <c r="O401" s="5">
        <v>60501.8</v>
      </c>
      <c r="P401" s="6">
        <f t="shared" si="115"/>
        <v>24.80000000000291</v>
      </c>
      <c r="Q401" s="6">
        <f t="shared" si="116"/>
        <v>17568</v>
      </c>
      <c r="R401" s="5">
        <v>17577.14</v>
      </c>
      <c r="S401" s="6">
        <f t="shared" si="117"/>
        <v>9.1399999999994179</v>
      </c>
      <c r="T401" s="6">
        <f t="shared" si="118"/>
        <v>3918.7</v>
      </c>
      <c r="U401" s="5">
        <v>3918.7</v>
      </c>
      <c r="V401" s="11">
        <f t="shared" si="109"/>
        <v>0</v>
      </c>
      <c r="W401" s="11">
        <f t="shared" si="103"/>
        <v>15.660000000003492</v>
      </c>
      <c r="X401" s="11">
        <f t="shared" si="104"/>
        <v>73.059999999997672</v>
      </c>
      <c r="Y401" s="70">
        <f t="shared" si="110"/>
        <v>0.50495049504950495</v>
      </c>
    </row>
    <row r="402" spans="1:25" x14ac:dyDescent="0.3">
      <c r="A402" s="7">
        <v>42810</v>
      </c>
      <c r="B402" s="8">
        <v>0.20833333333333334</v>
      </c>
      <c r="C402" s="46">
        <v>212</v>
      </c>
      <c r="D402" s="6">
        <f t="shared" si="111"/>
        <v>223625</v>
      </c>
      <c r="E402" s="5">
        <v>223723</v>
      </c>
      <c r="F402" s="6">
        <f t="shared" si="108"/>
        <v>98</v>
      </c>
      <c r="G402" s="6">
        <f t="shared" si="112"/>
        <v>695</v>
      </c>
      <c r="H402" s="5">
        <v>695</v>
      </c>
      <c r="I402" s="6">
        <f t="shared" si="106"/>
        <v>0</v>
      </c>
      <c r="J402" s="31">
        <f t="shared" si="107"/>
        <v>98</v>
      </c>
      <c r="K402" s="6">
        <f t="shared" si="113"/>
        <v>54471.8</v>
      </c>
      <c r="L402" s="5">
        <v>54487.4</v>
      </c>
      <c r="M402" s="6">
        <f t="shared" si="105"/>
        <v>15.599999999998545</v>
      </c>
      <c r="N402" s="6">
        <f t="shared" si="114"/>
        <v>60501.8</v>
      </c>
      <c r="O402" s="5">
        <v>60522</v>
      </c>
      <c r="P402" s="6">
        <f t="shared" si="115"/>
        <v>20.19999999999709</v>
      </c>
      <c r="Q402" s="6">
        <f t="shared" si="116"/>
        <v>17577.14</v>
      </c>
      <c r="R402" s="5">
        <v>17586.900000000001</v>
      </c>
      <c r="S402" s="6">
        <f t="shared" si="117"/>
        <v>9.7600000000020373</v>
      </c>
      <c r="T402" s="6">
        <f t="shared" si="118"/>
        <v>3918.7</v>
      </c>
      <c r="U402" s="5">
        <v>3918.7</v>
      </c>
      <c r="V402" s="11">
        <f t="shared" si="109"/>
        <v>0</v>
      </c>
      <c r="W402" s="11">
        <f t="shared" si="103"/>
        <v>10.439999999995052</v>
      </c>
      <c r="X402" s="11">
        <f t="shared" si="104"/>
        <v>72.639999999999418</v>
      </c>
      <c r="Y402" s="70">
        <f t="shared" si="110"/>
        <v>0.46226415094339623</v>
      </c>
    </row>
    <row r="403" spans="1:25" x14ac:dyDescent="0.3">
      <c r="A403" s="7">
        <v>42811</v>
      </c>
      <c r="B403" s="8">
        <v>0.20833333333333334</v>
      </c>
      <c r="C403" s="46">
        <v>207</v>
      </c>
      <c r="D403" s="6">
        <f t="shared" si="111"/>
        <v>223723</v>
      </c>
      <c r="E403" s="5">
        <v>223829</v>
      </c>
      <c r="F403" s="6">
        <f t="shared" si="108"/>
        <v>106</v>
      </c>
      <c r="G403" s="6">
        <f t="shared" si="112"/>
        <v>695</v>
      </c>
      <c r="H403" s="5">
        <v>695</v>
      </c>
      <c r="I403" s="6">
        <f t="shared" si="106"/>
        <v>0</v>
      </c>
      <c r="J403" s="31">
        <f t="shared" si="107"/>
        <v>106</v>
      </c>
      <c r="K403" s="6">
        <f t="shared" si="113"/>
        <v>54487.4</v>
      </c>
      <c r="L403" s="5">
        <v>54504</v>
      </c>
      <c r="M403" s="6">
        <f t="shared" si="105"/>
        <v>16.599999999998545</v>
      </c>
      <c r="N403" s="6">
        <f t="shared" si="114"/>
        <v>60522</v>
      </c>
      <c r="O403" s="5">
        <v>60545</v>
      </c>
      <c r="P403" s="6">
        <f t="shared" si="115"/>
        <v>23</v>
      </c>
      <c r="Q403" s="6">
        <f t="shared" si="116"/>
        <v>17586.900000000001</v>
      </c>
      <c r="R403" s="5">
        <v>17596</v>
      </c>
      <c r="S403" s="6">
        <f t="shared" si="117"/>
        <v>9.0999999999985448</v>
      </c>
      <c r="T403" s="6">
        <f t="shared" si="118"/>
        <v>3918.7</v>
      </c>
      <c r="U403" s="5">
        <v>3918.7</v>
      </c>
      <c r="V403" s="11">
        <f t="shared" si="109"/>
        <v>0</v>
      </c>
      <c r="W403" s="11">
        <f t="shared" si="103"/>
        <v>13.900000000001455</v>
      </c>
      <c r="X403" s="11">
        <f t="shared" si="104"/>
        <v>80.30000000000291</v>
      </c>
      <c r="Y403" s="70">
        <f t="shared" si="110"/>
        <v>0.51207729468599039</v>
      </c>
    </row>
    <row r="404" spans="1:25" x14ac:dyDescent="0.3">
      <c r="A404" s="7">
        <v>42812</v>
      </c>
      <c r="B404" s="8">
        <v>0.20833333333333334</v>
      </c>
      <c r="C404" s="46">
        <v>218</v>
      </c>
      <c r="D404" s="6">
        <f t="shared" si="111"/>
        <v>223829</v>
      </c>
      <c r="E404" s="5">
        <v>223924</v>
      </c>
      <c r="F404" s="6">
        <f t="shared" si="108"/>
        <v>95</v>
      </c>
      <c r="G404" s="6">
        <f t="shared" si="112"/>
        <v>695</v>
      </c>
      <c r="H404" s="5">
        <v>695</v>
      </c>
      <c r="I404" s="6">
        <f t="shared" si="106"/>
        <v>0</v>
      </c>
      <c r="J404" s="31">
        <f t="shared" si="107"/>
        <v>95</v>
      </c>
      <c r="K404" s="6">
        <f t="shared" si="113"/>
        <v>54504</v>
      </c>
      <c r="L404" s="5">
        <v>54522</v>
      </c>
      <c r="M404" s="6">
        <f t="shared" si="105"/>
        <v>18</v>
      </c>
      <c r="N404" s="6">
        <f t="shared" si="114"/>
        <v>60545</v>
      </c>
      <c r="O404" s="5">
        <v>60561</v>
      </c>
      <c r="P404" s="6">
        <f t="shared" si="115"/>
        <v>16</v>
      </c>
      <c r="Q404" s="6">
        <f t="shared" si="116"/>
        <v>17596</v>
      </c>
      <c r="R404" s="5">
        <v>17604</v>
      </c>
      <c r="S404" s="6">
        <f t="shared" si="117"/>
        <v>8</v>
      </c>
      <c r="T404" s="6">
        <f t="shared" si="118"/>
        <v>3918.7</v>
      </c>
      <c r="U404" s="5">
        <v>3918.7</v>
      </c>
      <c r="V404" s="11">
        <f t="shared" si="109"/>
        <v>0</v>
      </c>
      <c r="W404" s="11">
        <f t="shared" si="103"/>
        <v>8</v>
      </c>
      <c r="X404" s="11">
        <f t="shared" si="104"/>
        <v>69</v>
      </c>
      <c r="Y404" s="70">
        <f t="shared" si="110"/>
        <v>0.43577981651376146</v>
      </c>
    </row>
    <row r="405" spans="1:25" x14ac:dyDescent="0.3">
      <c r="A405" s="7">
        <v>42813</v>
      </c>
      <c r="B405" s="8">
        <v>0.20833333333333334</v>
      </c>
      <c r="C405" s="46">
        <v>214</v>
      </c>
      <c r="D405" s="6">
        <f t="shared" si="111"/>
        <v>223924</v>
      </c>
      <c r="E405" s="5">
        <v>224008</v>
      </c>
      <c r="F405" s="6">
        <f t="shared" si="108"/>
        <v>84</v>
      </c>
      <c r="G405" s="6">
        <f t="shared" si="112"/>
        <v>695</v>
      </c>
      <c r="H405" s="5">
        <v>695</v>
      </c>
      <c r="I405" s="6">
        <f t="shared" si="106"/>
        <v>0</v>
      </c>
      <c r="J405" s="31">
        <f t="shared" si="107"/>
        <v>84</v>
      </c>
      <c r="K405" s="6">
        <f t="shared" si="113"/>
        <v>54522</v>
      </c>
      <c r="L405" s="5">
        <v>54540</v>
      </c>
      <c r="M405" s="6">
        <f t="shared" si="105"/>
        <v>18</v>
      </c>
      <c r="N405" s="6">
        <f t="shared" si="114"/>
        <v>60561</v>
      </c>
      <c r="O405" s="5">
        <v>60578.400000000001</v>
      </c>
      <c r="P405" s="6">
        <f t="shared" si="115"/>
        <v>17.400000000001455</v>
      </c>
      <c r="Q405" s="6">
        <f t="shared" si="116"/>
        <v>17604</v>
      </c>
      <c r="R405" s="5">
        <v>17612.900000000001</v>
      </c>
      <c r="S405" s="6">
        <f t="shared" si="117"/>
        <v>8.9000000000014552</v>
      </c>
      <c r="T405" s="6">
        <f t="shared" si="118"/>
        <v>3918.7</v>
      </c>
      <c r="U405" s="5">
        <v>3918.7</v>
      </c>
      <c r="V405" s="11">
        <f t="shared" si="109"/>
        <v>0</v>
      </c>
      <c r="W405" s="11">
        <f t="shared" si="103"/>
        <v>8.5</v>
      </c>
      <c r="X405" s="11">
        <f t="shared" si="104"/>
        <v>57.099999999998545</v>
      </c>
      <c r="Y405" s="70">
        <f t="shared" si="110"/>
        <v>0.3925233644859813</v>
      </c>
    </row>
    <row r="406" spans="1:25" x14ac:dyDescent="0.3">
      <c r="A406" s="7">
        <v>42814</v>
      </c>
      <c r="B406" s="8">
        <v>0.20833333333333334</v>
      </c>
      <c r="C406" s="46">
        <v>212</v>
      </c>
      <c r="D406" s="6">
        <f t="shared" si="111"/>
        <v>224008</v>
      </c>
      <c r="E406" s="5">
        <v>224102</v>
      </c>
      <c r="F406" s="6">
        <f t="shared" si="108"/>
        <v>94</v>
      </c>
      <c r="G406" s="6">
        <f t="shared" si="112"/>
        <v>695</v>
      </c>
      <c r="H406" s="5">
        <v>695</v>
      </c>
      <c r="I406" s="6">
        <f t="shared" si="106"/>
        <v>0</v>
      </c>
      <c r="J406" s="31">
        <f t="shared" si="107"/>
        <v>94</v>
      </c>
      <c r="K406" s="6">
        <f t="shared" si="113"/>
        <v>54540</v>
      </c>
      <c r="L406" s="5">
        <v>54558.7</v>
      </c>
      <c r="M406" s="6">
        <f t="shared" si="105"/>
        <v>18.69999999999709</v>
      </c>
      <c r="N406" s="6">
        <f t="shared" si="114"/>
        <v>60578.400000000001</v>
      </c>
      <c r="O406" s="5">
        <v>60596.800000000003</v>
      </c>
      <c r="P406" s="6">
        <f t="shared" si="115"/>
        <v>18.400000000001455</v>
      </c>
      <c r="Q406" s="6">
        <f t="shared" si="116"/>
        <v>17612.900000000001</v>
      </c>
      <c r="R406" s="5">
        <v>17622.8</v>
      </c>
      <c r="S406" s="6">
        <f t="shared" si="117"/>
        <v>9.8999999999978172</v>
      </c>
      <c r="T406" s="6">
        <f t="shared" si="118"/>
        <v>3918.7</v>
      </c>
      <c r="U406" s="5">
        <v>3918.7</v>
      </c>
      <c r="V406" s="11">
        <f t="shared" si="109"/>
        <v>0</v>
      </c>
      <c r="W406" s="11">
        <f t="shared" si="103"/>
        <v>8.500000000003638</v>
      </c>
      <c r="X406" s="11">
        <f t="shared" si="104"/>
        <v>65.400000000005093</v>
      </c>
      <c r="Y406" s="70">
        <f t="shared" si="110"/>
        <v>0.44339622641509435</v>
      </c>
    </row>
    <row r="407" spans="1:25" x14ac:dyDescent="0.3">
      <c r="A407" s="7">
        <v>42815</v>
      </c>
      <c r="B407" s="8">
        <v>0.20833333333333334</v>
      </c>
      <c r="C407" s="46">
        <v>202</v>
      </c>
      <c r="D407" s="6">
        <f t="shared" si="111"/>
        <v>224102</v>
      </c>
      <c r="E407" s="5">
        <v>224200</v>
      </c>
      <c r="F407" s="6">
        <f t="shared" si="108"/>
        <v>98</v>
      </c>
      <c r="G407" s="6">
        <f t="shared" si="112"/>
        <v>695</v>
      </c>
      <c r="H407" s="5">
        <v>695</v>
      </c>
      <c r="I407" s="6">
        <f t="shared" si="106"/>
        <v>0</v>
      </c>
      <c r="J407" s="31">
        <f t="shared" si="107"/>
        <v>98</v>
      </c>
      <c r="K407" s="6">
        <f t="shared" si="113"/>
        <v>54558.7</v>
      </c>
      <c r="L407" s="5">
        <v>54575</v>
      </c>
      <c r="M407" s="6">
        <f t="shared" si="105"/>
        <v>16.30000000000291</v>
      </c>
      <c r="N407" s="6">
        <f t="shared" si="114"/>
        <v>60596.800000000003</v>
      </c>
      <c r="O407" s="5">
        <v>60619</v>
      </c>
      <c r="P407" s="6">
        <f t="shared" si="115"/>
        <v>22.19999999999709</v>
      </c>
      <c r="Q407" s="6">
        <f t="shared" si="116"/>
        <v>17622.8</v>
      </c>
      <c r="R407" s="5">
        <v>17631</v>
      </c>
      <c r="S407" s="6">
        <f t="shared" si="117"/>
        <v>8.2000000000007276</v>
      </c>
      <c r="T407" s="6">
        <f t="shared" si="118"/>
        <v>3918.7</v>
      </c>
      <c r="U407" s="5">
        <v>3918.7</v>
      </c>
      <c r="V407" s="11">
        <f t="shared" si="109"/>
        <v>0</v>
      </c>
      <c r="W407" s="11">
        <f t="shared" ref="W407:W470" si="119">P407-S407-V407</f>
        <v>13.999999999996362</v>
      </c>
      <c r="X407" s="11">
        <f t="shared" si="104"/>
        <v>73.499999999996362</v>
      </c>
      <c r="Y407" s="70">
        <f t="shared" si="110"/>
        <v>0.48514851485148514</v>
      </c>
    </row>
    <row r="408" spans="1:25" x14ac:dyDescent="0.3">
      <c r="A408" s="7">
        <v>42816</v>
      </c>
      <c r="B408" s="8">
        <v>0.20833333333333334</v>
      </c>
      <c r="C408" s="46">
        <v>200</v>
      </c>
      <c r="D408" s="6">
        <f t="shared" si="111"/>
        <v>224200</v>
      </c>
      <c r="E408" s="5">
        <v>224296</v>
      </c>
      <c r="F408" s="6">
        <f t="shared" si="108"/>
        <v>96</v>
      </c>
      <c r="G408" s="6">
        <f t="shared" si="112"/>
        <v>695</v>
      </c>
      <c r="H408" s="5">
        <v>695</v>
      </c>
      <c r="I408" s="6">
        <f t="shared" si="106"/>
        <v>0</v>
      </c>
      <c r="J408" s="31">
        <f t="shared" si="107"/>
        <v>96</v>
      </c>
      <c r="K408" s="6">
        <f t="shared" si="113"/>
        <v>54575</v>
      </c>
      <c r="L408" s="5">
        <v>54594</v>
      </c>
      <c r="M408" s="6">
        <f t="shared" si="105"/>
        <v>19</v>
      </c>
      <c r="N408" s="6">
        <f t="shared" si="114"/>
        <v>60619</v>
      </c>
      <c r="O408" s="5">
        <v>60643</v>
      </c>
      <c r="P408" s="6">
        <f t="shared" si="115"/>
        <v>24</v>
      </c>
      <c r="Q408" s="6">
        <f t="shared" si="116"/>
        <v>17631</v>
      </c>
      <c r="R408" s="5">
        <v>17640</v>
      </c>
      <c r="S408" s="6">
        <f t="shared" si="117"/>
        <v>9</v>
      </c>
      <c r="T408" s="6">
        <f t="shared" si="118"/>
        <v>3918.7</v>
      </c>
      <c r="U408" s="5">
        <v>3918.7</v>
      </c>
      <c r="V408" s="11">
        <f t="shared" si="109"/>
        <v>0</v>
      </c>
      <c r="W408" s="11">
        <f t="shared" si="119"/>
        <v>15</v>
      </c>
      <c r="X408" s="11">
        <f t="shared" si="104"/>
        <v>68</v>
      </c>
      <c r="Y408" s="70">
        <f t="shared" si="110"/>
        <v>0.48</v>
      </c>
    </row>
    <row r="409" spans="1:25" x14ac:dyDescent="0.3">
      <c r="A409" s="7">
        <v>42817</v>
      </c>
      <c r="B409" s="8">
        <v>0.20833333333333334</v>
      </c>
      <c r="C409" s="46">
        <v>199</v>
      </c>
      <c r="D409" s="6">
        <f t="shared" si="111"/>
        <v>224296</v>
      </c>
      <c r="E409" s="5">
        <v>224397</v>
      </c>
      <c r="F409" s="6">
        <f t="shared" si="108"/>
        <v>101</v>
      </c>
      <c r="G409" s="6">
        <f t="shared" si="112"/>
        <v>695</v>
      </c>
      <c r="H409" s="5">
        <v>695</v>
      </c>
      <c r="I409" s="6">
        <f t="shared" si="106"/>
        <v>0</v>
      </c>
      <c r="J409" s="31">
        <f t="shared" si="107"/>
        <v>101</v>
      </c>
      <c r="K409" s="6">
        <f t="shared" si="113"/>
        <v>54594</v>
      </c>
      <c r="L409" s="5">
        <v>54610.8</v>
      </c>
      <c r="M409" s="6">
        <f t="shared" si="105"/>
        <v>16.80000000000291</v>
      </c>
      <c r="N409" s="6">
        <f t="shared" si="114"/>
        <v>60643</v>
      </c>
      <c r="O409" s="5">
        <v>60662.5</v>
      </c>
      <c r="P409" s="6">
        <f t="shared" si="115"/>
        <v>19.5</v>
      </c>
      <c r="Q409" s="6">
        <f t="shared" si="116"/>
        <v>17640</v>
      </c>
      <c r="R409" s="5">
        <v>17648.400000000001</v>
      </c>
      <c r="S409" s="6">
        <f t="shared" si="117"/>
        <v>8.4000000000014552</v>
      </c>
      <c r="T409" s="6">
        <f t="shared" si="118"/>
        <v>3918.7</v>
      </c>
      <c r="U409" s="5">
        <v>3918.7</v>
      </c>
      <c r="V409" s="11">
        <f t="shared" si="109"/>
        <v>0</v>
      </c>
      <c r="W409" s="11">
        <f t="shared" si="119"/>
        <v>11.099999999998545</v>
      </c>
      <c r="X409" s="11">
        <f t="shared" si="104"/>
        <v>75.799999999995634</v>
      </c>
      <c r="Y409" s="70">
        <f t="shared" si="110"/>
        <v>0.50753768844221103</v>
      </c>
    </row>
    <row r="410" spans="1:25" x14ac:dyDescent="0.3">
      <c r="A410" s="7">
        <v>42818</v>
      </c>
      <c r="B410" s="8">
        <v>0.20833333333333334</v>
      </c>
      <c r="C410" s="46">
        <v>217</v>
      </c>
      <c r="D410" s="6">
        <f t="shared" si="111"/>
        <v>224397</v>
      </c>
      <c r="E410" s="5">
        <v>224493</v>
      </c>
      <c r="F410" s="6">
        <f t="shared" si="108"/>
        <v>96</v>
      </c>
      <c r="G410" s="6">
        <f t="shared" si="112"/>
        <v>695</v>
      </c>
      <c r="H410" s="5">
        <v>695</v>
      </c>
      <c r="I410" s="6">
        <f t="shared" si="106"/>
        <v>0</v>
      </c>
      <c r="J410" s="31">
        <f t="shared" si="107"/>
        <v>96</v>
      </c>
      <c r="K410" s="6">
        <f t="shared" si="113"/>
        <v>54610.8</v>
      </c>
      <c r="L410" s="5">
        <v>54630</v>
      </c>
      <c r="M410" s="6">
        <f t="shared" si="105"/>
        <v>19.19999999999709</v>
      </c>
      <c r="N410" s="6">
        <f t="shared" si="114"/>
        <v>60662.5</v>
      </c>
      <c r="O410" s="5">
        <v>60680.5</v>
      </c>
      <c r="P410" s="6">
        <f t="shared" si="115"/>
        <v>18</v>
      </c>
      <c r="Q410" s="6">
        <f t="shared" si="116"/>
        <v>17648.400000000001</v>
      </c>
      <c r="R410" s="5">
        <v>17657.900000000001</v>
      </c>
      <c r="S410" s="6">
        <f t="shared" si="117"/>
        <v>9.5</v>
      </c>
      <c r="T410" s="6">
        <f t="shared" si="118"/>
        <v>3918.7</v>
      </c>
      <c r="U410" s="5">
        <v>3918.7</v>
      </c>
      <c r="V410" s="11">
        <f t="shared" si="109"/>
        <v>0</v>
      </c>
      <c r="W410" s="11">
        <f t="shared" si="119"/>
        <v>8.5</v>
      </c>
      <c r="X410" s="11">
        <f t="shared" si="104"/>
        <v>67.30000000000291</v>
      </c>
      <c r="Y410" s="70">
        <f t="shared" si="110"/>
        <v>0.44239631336405533</v>
      </c>
    </row>
    <row r="411" spans="1:25" x14ac:dyDescent="0.3">
      <c r="A411" s="7">
        <v>42819</v>
      </c>
      <c r="B411" s="8">
        <v>0.20833333333333334</v>
      </c>
      <c r="C411" s="46">
        <v>227</v>
      </c>
      <c r="D411" s="6">
        <f t="shared" si="111"/>
        <v>224493</v>
      </c>
      <c r="E411" s="5">
        <v>224584</v>
      </c>
      <c r="F411" s="6">
        <f t="shared" si="108"/>
        <v>91</v>
      </c>
      <c r="G411" s="6">
        <f t="shared" si="112"/>
        <v>695</v>
      </c>
      <c r="H411" s="5">
        <v>695</v>
      </c>
      <c r="I411" s="6">
        <f t="shared" si="106"/>
        <v>0</v>
      </c>
      <c r="J411" s="31">
        <f t="shared" si="107"/>
        <v>91</v>
      </c>
      <c r="K411" s="6">
        <f t="shared" si="113"/>
        <v>54630</v>
      </c>
      <c r="L411" s="5">
        <v>54645</v>
      </c>
      <c r="M411" s="6">
        <f t="shared" si="105"/>
        <v>15</v>
      </c>
      <c r="N411" s="6">
        <f t="shared" si="114"/>
        <v>60680.5</v>
      </c>
      <c r="O411" s="5">
        <v>60696</v>
      </c>
      <c r="P411" s="6">
        <f t="shared" si="115"/>
        <v>15.5</v>
      </c>
      <c r="Q411" s="6">
        <f t="shared" si="116"/>
        <v>17657.900000000001</v>
      </c>
      <c r="R411" s="5">
        <v>17665</v>
      </c>
      <c r="S411" s="6">
        <f t="shared" si="117"/>
        <v>7.0999999999985448</v>
      </c>
      <c r="T411" s="6">
        <f t="shared" si="118"/>
        <v>3918.7</v>
      </c>
      <c r="U411" s="5">
        <v>3918.7</v>
      </c>
      <c r="V411" s="11">
        <f t="shared" si="109"/>
        <v>0</v>
      </c>
      <c r="W411" s="11">
        <f t="shared" si="119"/>
        <v>8.4000000000014552</v>
      </c>
      <c r="X411" s="11">
        <f t="shared" si="104"/>
        <v>68.900000000001455</v>
      </c>
      <c r="Y411" s="70">
        <f t="shared" si="110"/>
        <v>0.40088105726872247</v>
      </c>
    </row>
    <row r="412" spans="1:25" x14ac:dyDescent="0.3">
      <c r="A412" s="7">
        <v>42820</v>
      </c>
      <c r="B412" s="8">
        <v>0.20833333333333334</v>
      </c>
      <c r="C412" s="46">
        <v>228</v>
      </c>
      <c r="D412" s="6">
        <f t="shared" si="111"/>
        <v>224584</v>
      </c>
      <c r="E412" s="5">
        <v>224688</v>
      </c>
      <c r="F412" s="6">
        <f t="shared" si="108"/>
        <v>104</v>
      </c>
      <c r="G412" s="6">
        <f t="shared" si="112"/>
        <v>695</v>
      </c>
      <c r="H412" s="5">
        <v>695</v>
      </c>
      <c r="I412" s="6">
        <f t="shared" si="106"/>
        <v>0</v>
      </c>
      <c r="J412" s="31">
        <f t="shared" si="107"/>
        <v>104</v>
      </c>
      <c r="K412" s="6">
        <f t="shared" si="113"/>
        <v>54645</v>
      </c>
      <c r="L412" s="5">
        <v>54665</v>
      </c>
      <c r="M412" s="6">
        <f t="shared" si="105"/>
        <v>20</v>
      </c>
      <c r="N412" s="6">
        <f t="shared" si="114"/>
        <v>60696</v>
      </c>
      <c r="O412" s="5">
        <v>60716</v>
      </c>
      <c r="P412" s="6">
        <f t="shared" si="115"/>
        <v>20</v>
      </c>
      <c r="Q412" s="6">
        <f t="shared" si="116"/>
        <v>17665</v>
      </c>
      <c r="R412" s="5">
        <v>17674</v>
      </c>
      <c r="S412" s="6">
        <f t="shared" si="117"/>
        <v>9</v>
      </c>
      <c r="T412" s="6">
        <f t="shared" si="118"/>
        <v>3918.7</v>
      </c>
      <c r="U412" s="5">
        <v>3918.7</v>
      </c>
      <c r="V412" s="11">
        <f t="shared" si="109"/>
        <v>0</v>
      </c>
      <c r="W412" s="11">
        <f t="shared" si="119"/>
        <v>11</v>
      </c>
      <c r="X412" s="11">
        <f t="shared" si="104"/>
        <v>75</v>
      </c>
      <c r="Y412" s="70">
        <f t="shared" si="110"/>
        <v>0.45614035087719296</v>
      </c>
    </row>
    <row r="413" spans="1:25" x14ac:dyDescent="0.3">
      <c r="A413" s="7">
        <v>42821</v>
      </c>
      <c r="B413" s="8">
        <v>0.20833333333333334</v>
      </c>
      <c r="C413" s="46">
        <v>213</v>
      </c>
      <c r="D413" s="6">
        <f t="shared" si="111"/>
        <v>224688</v>
      </c>
      <c r="E413" s="5">
        <v>224783</v>
      </c>
      <c r="F413" s="6">
        <f t="shared" si="108"/>
        <v>95</v>
      </c>
      <c r="G413" s="6">
        <f t="shared" si="112"/>
        <v>695</v>
      </c>
      <c r="H413" s="5">
        <v>695</v>
      </c>
      <c r="I413" s="6">
        <f t="shared" si="106"/>
        <v>0</v>
      </c>
      <c r="J413" s="31">
        <f t="shared" si="107"/>
        <v>95</v>
      </c>
      <c r="K413" s="6">
        <f t="shared" si="113"/>
        <v>54665</v>
      </c>
      <c r="L413" s="5">
        <v>54681.5</v>
      </c>
      <c r="M413" s="6">
        <f t="shared" si="105"/>
        <v>16.5</v>
      </c>
      <c r="N413" s="6">
        <f t="shared" si="114"/>
        <v>60716</v>
      </c>
      <c r="O413" s="5">
        <v>60734.9</v>
      </c>
      <c r="P413" s="6">
        <f t="shared" si="115"/>
        <v>18.900000000001455</v>
      </c>
      <c r="Q413" s="6">
        <f t="shared" si="116"/>
        <v>17674</v>
      </c>
      <c r="R413" s="5">
        <v>17684.099999999999</v>
      </c>
      <c r="S413" s="6">
        <f t="shared" si="117"/>
        <v>10.099999999998545</v>
      </c>
      <c r="T413" s="6">
        <f t="shared" si="118"/>
        <v>3918.7</v>
      </c>
      <c r="U413" s="5">
        <v>3918.7</v>
      </c>
      <c r="V413" s="11">
        <f t="shared" si="109"/>
        <v>0</v>
      </c>
      <c r="W413" s="11">
        <f t="shared" si="119"/>
        <v>8.8000000000029104</v>
      </c>
      <c r="X413" s="11">
        <f t="shared" si="104"/>
        <v>68.400000000001455</v>
      </c>
      <c r="Y413" s="70">
        <f t="shared" si="110"/>
        <v>0.4460093896713615</v>
      </c>
    </row>
    <row r="414" spans="1:25" x14ac:dyDescent="0.3">
      <c r="A414" s="7">
        <v>42822</v>
      </c>
      <c r="B414" s="8">
        <v>0.20833333333333334</v>
      </c>
      <c r="C414" s="46">
        <v>211</v>
      </c>
      <c r="D414" s="6">
        <f t="shared" si="111"/>
        <v>224783</v>
      </c>
      <c r="E414" s="5">
        <v>224910</v>
      </c>
      <c r="F414" s="6">
        <f t="shared" si="108"/>
        <v>127</v>
      </c>
      <c r="G414" s="6">
        <f t="shared" si="112"/>
        <v>695</v>
      </c>
      <c r="H414" s="5">
        <v>695</v>
      </c>
      <c r="I414" s="6">
        <f t="shared" si="106"/>
        <v>0</v>
      </c>
      <c r="J414" s="31">
        <f t="shared" si="107"/>
        <v>127</v>
      </c>
      <c r="K414" s="6">
        <f t="shared" si="113"/>
        <v>54681.5</v>
      </c>
      <c r="L414" s="5">
        <v>54701.3</v>
      </c>
      <c r="M414" s="6">
        <f t="shared" si="105"/>
        <v>19.80000000000291</v>
      </c>
      <c r="N414" s="6">
        <f t="shared" si="114"/>
        <v>60734.9</v>
      </c>
      <c r="O414" s="5">
        <v>60762.8</v>
      </c>
      <c r="P414" s="6">
        <f t="shared" si="115"/>
        <v>27.900000000001455</v>
      </c>
      <c r="Q414" s="6">
        <f t="shared" si="116"/>
        <v>17684.099999999999</v>
      </c>
      <c r="R414" s="5">
        <v>17692.599999999999</v>
      </c>
      <c r="S414" s="6">
        <f t="shared" si="117"/>
        <v>8.5</v>
      </c>
      <c r="T414" s="6">
        <f t="shared" si="118"/>
        <v>3918.7</v>
      </c>
      <c r="U414" s="5">
        <v>3918.7</v>
      </c>
      <c r="V414" s="11">
        <f t="shared" si="109"/>
        <v>0</v>
      </c>
      <c r="W414" s="11">
        <f t="shared" si="119"/>
        <v>19.400000000001455</v>
      </c>
      <c r="X414" s="11">
        <f t="shared" si="104"/>
        <v>98.69999999999709</v>
      </c>
      <c r="Y414" s="70">
        <f t="shared" si="110"/>
        <v>0.6018957345971564</v>
      </c>
    </row>
    <row r="415" spans="1:25" x14ac:dyDescent="0.3">
      <c r="A415" s="7">
        <v>42823</v>
      </c>
      <c r="B415" s="8">
        <v>0.20833333333333334</v>
      </c>
      <c r="C415" s="46">
        <v>196</v>
      </c>
      <c r="D415" s="6">
        <f t="shared" si="111"/>
        <v>224910</v>
      </c>
      <c r="E415" s="5">
        <v>225013</v>
      </c>
      <c r="F415" s="6">
        <f t="shared" si="108"/>
        <v>103</v>
      </c>
      <c r="G415" s="6">
        <f t="shared" si="112"/>
        <v>695</v>
      </c>
      <c r="H415" s="5">
        <v>695</v>
      </c>
      <c r="I415" s="6">
        <f t="shared" si="106"/>
        <v>0</v>
      </c>
      <c r="J415" s="31">
        <f t="shared" si="107"/>
        <v>103</v>
      </c>
      <c r="K415" s="6">
        <f t="shared" si="113"/>
        <v>54701.3</v>
      </c>
      <c r="L415" s="5">
        <v>54721</v>
      </c>
      <c r="M415" s="6">
        <f t="shared" si="105"/>
        <v>19.69999999999709</v>
      </c>
      <c r="N415" s="6">
        <f t="shared" si="114"/>
        <v>60762.8</v>
      </c>
      <c r="O415" s="5">
        <v>60780</v>
      </c>
      <c r="P415" s="6">
        <f t="shared" si="115"/>
        <v>17.19999999999709</v>
      </c>
      <c r="Q415" s="6">
        <f t="shared" si="116"/>
        <v>17692.599999999999</v>
      </c>
      <c r="R415" s="5">
        <v>17700</v>
      </c>
      <c r="S415" s="6">
        <f t="shared" si="117"/>
        <v>7.4000000000014552</v>
      </c>
      <c r="T415" s="6">
        <f t="shared" si="118"/>
        <v>3918.7</v>
      </c>
      <c r="U415" s="5">
        <v>3918.7</v>
      </c>
      <c r="V415" s="11">
        <f t="shared" si="109"/>
        <v>0</v>
      </c>
      <c r="W415" s="11">
        <f t="shared" si="119"/>
        <v>9.7999999999956344</v>
      </c>
      <c r="X415" s="11">
        <f t="shared" si="104"/>
        <v>75.900000000001455</v>
      </c>
      <c r="Y415" s="70">
        <f t="shared" si="110"/>
        <v>0.52551020408163263</v>
      </c>
    </row>
    <row r="416" spans="1:25" x14ac:dyDescent="0.3">
      <c r="A416" s="7">
        <v>42824</v>
      </c>
      <c r="B416" s="8">
        <v>0.20833333333333334</v>
      </c>
      <c r="C416" s="46">
        <v>202</v>
      </c>
      <c r="D416" s="6">
        <f t="shared" si="111"/>
        <v>225013</v>
      </c>
      <c r="E416" s="5">
        <v>225155</v>
      </c>
      <c r="F416" s="6">
        <f t="shared" si="108"/>
        <v>142</v>
      </c>
      <c r="G416" s="6">
        <f t="shared" si="112"/>
        <v>695</v>
      </c>
      <c r="H416" s="5">
        <v>695</v>
      </c>
      <c r="I416" s="6">
        <f t="shared" si="106"/>
        <v>0</v>
      </c>
      <c r="J416" s="31">
        <f t="shared" si="107"/>
        <v>142</v>
      </c>
      <c r="K416" s="6">
        <f t="shared" si="113"/>
        <v>54721</v>
      </c>
      <c r="L416" s="5">
        <v>54740</v>
      </c>
      <c r="M416" s="6">
        <f t="shared" si="105"/>
        <v>19</v>
      </c>
      <c r="N416" s="6">
        <f t="shared" si="114"/>
        <v>60780</v>
      </c>
      <c r="O416" s="5">
        <v>60797</v>
      </c>
      <c r="P416" s="6">
        <f t="shared" si="115"/>
        <v>17</v>
      </c>
      <c r="Q416" s="6">
        <f t="shared" si="116"/>
        <v>17700</v>
      </c>
      <c r="R416" s="5">
        <v>17708.400000000001</v>
      </c>
      <c r="S416" s="6">
        <f t="shared" si="117"/>
        <v>8.4000000000014552</v>
      </c>
      <c r="T416" s="6">
        <f t="shared" si="118"/>
        <v>3918.7</v>
      </c>
      <c r="U416" s="5">
        <v>3918.7</v>
      </c>
      <c r="V416" s="11">
        <f t="shared" si="109"/>
        <v>0</v>
      </c>
      <c r="W416" s="11">
        <f t="shared" si="119"/>
        <v>8.5999999999985448</v>
      </c>
      <c r="X416" s="11">
        <f t="shared" si="104"/>
        <v>114.59999999999854</v>
      </c>
      <c r="Y416" s="70">
        <f t="shared" si="110"/>
        <v>0.70297029702970293</v>
      </c>
    </row>
    <row r="417" spans="1:25" x14ac:dyDescent="0.3">
      <c r="A417" s="7">
        <v>42825</v>
      </c>
      <c r="B417" s="8">
        <v>0.20833333333333334</v>
      </c>
      <c r="C417" s="46">
        <v>210</v>
      </c>
      <c r="D417" s="6">
        <f t="shared" si="111"/>
        <v>225155</v>
      </c>
      <c r="E417" s="5">
        <v>225290</v>
      </c>
      <c r="F417" s="6">
        <f t="shared" si="108"/>
        <v>135</v>
      </c>
      <c r="G417" s="6">
        <f t="shared" si="112"/>
        <v>695</v>
      </c>
      <c r="H417" s="5">
        <v>695</v>
      </c>
      <c r="I417" s="6">
        <f t="shared" si="106"/>
        <v>0</v>
      </c>
      <c r="J417" s="31">
        <f t="shared" si="107"/>
        <v>135</v>
      </c>
      <c r="K417" s="6">
        <f t="shared" si="113"/>
        <v>54740</v>
      </c>
      <c r="L417" s="5">
        <v>54757.8</v>
      </c>
      <c r="M417" s="6">
        <f t="shared" si="105"/>
        <v>17.80000000000291</v>
      </c>
      <c r="N417" s="6">
        <f t="shared" si="114"/>
        <v>60797</v>
      </c>
      <c r="O417" s="5">
        <v>60824.1</v>
      </c>
      <c r="P417" s="6">
        <f t="shared" si="115"/>
        <v>27.099999999998545</v>
      </c>
      <c r="Q417" s="6">
        <f t="shared" si="116"/>
        <v>17708.400000000001</v>
      </c>
      <c r="R417" s="5">
        <v>17716.8</v>
      </c>
      <c r="S417" s="6">
        <f t="shared" si="117"/>
        <v>8.3999999999978172</v>
      </c>
      <c r="T417" s="6">
        <f t="shared" si="118"/>
        <v>3918.7</v>
      </c>
      <c r="U417" s="5">
        <v>3918.7</v>
      </c>
      <c r="V417" s="11">
        <f t="shared" si="109"/>
        <v>0</v>
      </c>
      <c r="W417" s="11">
        <f t="shared" si="119"/>
        <v>18.700000000000728</v>
      </c>
      <c r="X417" s="11">
        <f t="shared" ref="X417:X480" si="120">J417-M417-S417-V417</f>
        <v>108.79999999999927</v>
      </c>
      <c r="Y417" s="70">
        <f t="shared" si="110"/>
        <v>0.6428571428571429</v>
      </c>
    </row>
    <row r="418" spans="1:25" x14ac:dyDescent="0.3">
      <c r="A418" s="7">
        <v>42826</v>
      </c>
      <c r="B418" s="8">
        <v>0.20833333333333334</v>
      </c>
      <c r="C418" s="46">
        <v>246</v>
      </c>
      <c r="D418" s="6">
        <f t="shared" si="111"/>
        <v>225290</v>
      </c>
      <c r="E418" s="5">
        <v>225382</v>
      </c>
      <c r="F418" s="6">
        <f t="shared" si="108"/>
        <v>92</v>
      </c>
      <c r="G418" s="6">
        <f t="shared" si="112"/>
        <v>695</v>
      </c>
      <c r="H418" s="5">
        <v>695</v>
      </c>
      <c r="I418" s="6">
        <f t="shared" si="106"/>
        <v>0</v>
      </c>
      <c r="J418" s="31">
        <f t="shared" si="107"/>
        <v>92</v>
      </c>
      <c r="K418" s="6">
        <f t="shared" si="113"/>
        <v>54757.8</v>
      </c>
      <c r="L418" s="5">
        <v>54778</v>
      </c>
      <c r="M418" s="6">
        <f t="shared" si="105"/>
        <v>20.19999999999709</v>
      </c>
      <c r="N418" s="6">
        <f t="shared" si="114"/>
        <v>60824.1</v>
      </c>
      <c r="O418" s="5">
        <v>60846.8</v>
      </c>
      <c r="P418" s="6">
        <f t="shared" si="115"/>
        <v>22.700000000004366</v>
      </c>
      <c r="Q418" s="6">
        <f t="shared" si="116"/>
        <v>17716.8</v>
      </c>
      <c r="R418" s="5">
        <v>17724.5</v>
      </c>
      <c r="S418" s="6">
        <f t="shared" si="117"/>
        <v>7.7000000000007276</v>
      </c>
      <c r="T418" s="6">
        <f t="shared" si="118"/>
        <v>3918.7</v>
      </c>
      <c r="U418" s="5">
        <v>3918.7</v>
      </c>
      <c r="V418" s="11">
        <f t="shared" si="109"/>
        <v>0</v>
      </c>
      <c r="W418" s="11">
        <f t="shared" si="119"/>
        <v>15.000000000003638</v>
      </c>
      <c r="X418" s="11">
        <f t="shared" si="120"/>
        <v>64.100000000002183</v>
      </c>
      <c r="Y418" s="70">
        <f t="shared" si="110"/>
        <v>0.37398373983739835</v>
      </c>
    </row>
    <row r="419" spans="1:25" x14ac:dyDescent="0.3">
      <c r="A419" s="7">
        <v>42827</v>
      </c>
      <c r="B419" s="8">
        <v>0.20833333333333334</v>
      </c>
      <c r="C419" s="46">
        <v>243</v>
      </c>
      <c r="D419" s="6">
        <f t="shared" si="111"/>
        <v>225382</v>
      </c>
      <c r="E419" s="5">
        <v>225469</v>
      </c>
      <c r="F419" s="6">
        <f t="shared" si="108"/>
        <v>87</v>
      </c>
      <c r="G419" s="6">
        <f t="shared" si="112"/>
        <v>695</v>
      </c>
      <c r="H419" s="5">
        <v>695</v>
      </c>
      <c r="I419" s="6">
        <f t="shared" si="106"/>
        <v>0</v>
      </c>
      <c r="J419" s="31">
        <f t="shared" si="107"/>
        <v>87</v>
      </c>
      <c r="K419" s="6">
        <f t="shared" si="113"/>
        <v>54778</v>
      </c>
      <c r="L419" s="5">
        <v>54794</v>
      </c>
      <c r="M419" s="6">
        <f t="shared" si="105"/>
        <v>16</v>
      </c>
      <c r="N419" s="6">
        <f t="shared" si="114"/>
        <v>60846.8</v>
      </c>
      <c r="O419" s="5">
        <v>60869</v>
      </c>
      <c r="P419" s="6">
        <f t="shared" si="115"/>
        <v>22.19999999999709</v>
      </c>
      <c r="Q419" s="6">
        <f t="shared" si="116"/>
        <v>17724.5</v>
      </c>
      <c r="R419" s="5">
        <v>17733</v>
      </c>
      <c r="S419" s="6">
        <f t="shared" si="117"/>
        <v>8.5</v>
      </c>
      <c r="T419" s="6">
        <f t="shared" si="118"/>
        <v>3918.7</v>
      </c>
      <c r="U419" s="5">
        <v>3918.7</v>
      </c>
      <c r="V419" s="11">
        <f t="shared" si="109"/>
        <v>0</v>
      </c>
      <c r="W419" s="11">
        <f t="shared" si="119"/>
        <v>13.69999999999709</v>
      </c>
      <c r="X419" s="11">
        <f t="shared" si="120"/>
        <v>62.5</v>
      </c>
      <c r="Y419" s="70">
        <f t="shared" si="110"/>
        <v>0.35802469135802467</v>
      </c>
    </row>
    <row r="420" spans="1:25" x14ac:dyDescent="0.3">
      <c r="A420" s="7">
        <v>42828</v>
      </c>
      <c r="B420" s="8">
        <v>0.20833333333333334</v>
      </c>
      <c r="C420" s="46">
        <v>234</v>
      </c>
      <c r="D420" s="6">
        <f t="shared" si="111"/>
        <v>225469</v>
      </c>
      <c r="E420" s="5">
        <v>225562</v>
      </c>
      <c r="F420" s="6">
        <f t="shared" si="108"/>
        <v>93</v>
      </c>
      <c r="G420" s="6">
        <f t="shared" si="112"/>
        <v>695</v>
      </c>
      <c r="H420" s="5">
        <v>695</v>
      </c>
      <c r="I420" s="6">
        <f t="shared" si="106"/>
        <v>0</v>
      </c>
      <c r="J420" s="31">
        <f t="shared" si="107"/>
        <v>93</v>
      </c>
      <c r="K420" s="6">
        <f t="shared" si="113"/>
        <v>54794</v>
      </c>
      <c r="L420" s="5">
        <v>54814</v>
      </c>
      <c r="M420" s="6">
        <f t="shared" si="105"/>
        <v>20</v>
      </c>
      <c r="N420" s="6">
        <f t="shared" si="114"/>
        <v>60869</v>
      </c>
      <c r="O420" s="5">
        <v>60890.5</v>
      </c>
      <c r="P420" s="6">
        <f t="shared" si="115"/>
        <v>21.5</v>
      </c>
      <c r="Q420" s="6">
        <f t="shared" si="116"/>
        <v>17733</v>
      </c>
      <c r="R420" s="5">
        <v>17742</v>
      </c>
      <c r="S420" s="6">
        <f t="shared" si="117"/>
        <v>9</v>
      </c>
      <c r="T420" s="6">
        <f t="shared" si="118"/>
        <v>3918.7</v>
      </c>
      <c r="U420" s="5">
        <v>3918.7</v>
      </c>
      <c r="V420" s="11">
        <f t="shared" si="109"/>
        <v>0</v>
      </c>
      <c r="W420" s="11">
        <f t="shared" si="119"/>
        <v>12.5</v>
      </c>
      <c r="X420" s="11">
        <f t="shared" si="120"/>
        <v>64</v>
      </c>
      <c r="Y420" s="70">
        <f t="shared" si="110"/>
        <v>0.39743589743589741</v>
      </c>
    </row>
    <row r="421" spans="1:25" x14ac:dyDescent="0.3">
      <c r="A421" s="7">
        <v>42829</v>
      </c>
      <c r="B421" s="8">
        <v>0.20833333333333334</v>
      </c>
      <c r="C421" s="46">
        <v>197</v>
      </c>
      <c r="D421" s="6">
        <f t="shared" si="111"/>
        <v>225562</v>
      </c>
      <c r="E421" s="5">
        <v>225661</v>
      </c>
      <c r="F421" s="6">
        <f t="shared" si="108"/>
        <v>99</v>
      </c>
      <c r="G421" s="6">
        <f t="shared" si="112"/>
        <v>695</v>
      </c>
      <c r="H421" s="5">
        <v>695</v>
      </c>
      <c r="I421" s="6">
        <f t="shared" si="106"/>
        <v>0</v>
      </c>
      <c r="J421" s="31">
        <f t="shared" si="107"/>
        <v>99</v>
      </c>
      <c r="K421" s="6">
        <f t="shared" si="113"/>
        <v>54814</v>
      </c>
      <c r="L421" s="5">
        <v>54834.2</v>
      </c>
      <c r="M421" s="6">
        <f t="shared" si="105"/>
        <v>20.19999999999709</v>
      </c>
      <c r="N421" s="6">
        <f t="shared" si="114"/>
        <v>60890.5</v>
      </c>
      <c r="O421" s="5">
        <v>60913.8</v>
      </c>
      <c r="P421" s="6">
        <f t="shared" si="115"/>
        <v>23.30000000000291</v>
      </c>
      <c r="Q421" s="6">
        <f t="shared" si="116"/>
        <v>17742</v>
      </c>
      <c r="R421" s="5">
        <v>17750.3</v>
      </c>
      <c r="S421" s="6">
        <f t="shared" si="117"/>
        <v>8.2999999999992724</v>
      </c>
      <c r="T421" s="6">
        <f t="shared" si="118"/>
        <v>3918.7</v>
      </c>
      <c r="U421" s="5">
        <v>3918.7</v>
      </c>
      <c r="V421" s="11">
        <f t="shared" si="109"/>
        <v>0</v>
      </c>
      <c r="W421" s="11">
        <f t="shared" si="119"/>
        <v>15.000000000003638</v>
      </c>
      <c r="X421" s="11">
        <f t="shared" si="120"/>
        <v>70.500000000003638</v>
      </c>
      <c r="Y421" s="70">
        <f t="shared" si="110"/>
        <v>0.5025380710659898</v>
      </c>
    </row>
    <row r="422" spans="1:25" x14ac:dyDescent="0.3">
      <c r="A422" s="7">
        <v>42830</v>
      </c>
      <c r="B422" s="8">
        <v>0.20833333333333334</v>
      </c>
      <c r="C422" s="46">
        <v>189</v>
      </c>
      <c r="D422" s="6">
        <f t="shared" si="111"/>
        <v>225661</v>
      </c>
      <c r="E422" s="5">
        <v>225759</v>
      </c>
      <c r="F422" s="6">
        <f t="shared" si="108"/>
        <v>98</v>
      </c>
      <c r="G422" s="6">
        <f t="shared" si="112"/>
        <v>695</v>
      </c>
      <c r="H422" s="5">
        <v>695</v>
      </c>
      <c r="I422" s="6">
        <f t="shared" si="106"/>
        <v>0</v>
      </c>
      <c r="J422" s="31">
        <f t="shared" si="107"/>
        <v>98</v>
      </c>
      <c r="K422" s="6">
        <f t="shared" si="113"/>
        <v>54834.2</v>
      </c>
      <c r="L422" s="5">
        <v>54853.599999999999</v>
      </c>
      <c r="M422" s="6">
        <f t="shared" si="105"/>
        <v>19.400000000001455</v>
      </c>
      <c r="N422" s="6">
        <f t="shared" si="114"/>
        <v>60913.8</v>
      </c>
      <c r="O422" s="5">
        <v>60934.9</v>
      </c>
      <c r="P422" s="6">
        <f t="shared" si="115"/>
        <v>21.099999999998545</v>
      </c>
      <c r="Q422" s="6">
        <f t="shared" si="116"/>
        <v>17750.3</v>
      </c>
      <c r="R422" s="5">
        <v>17758.3</v>
      </c>
      <c r="S422" s="6">
        <f t="shared" si="117"/>
        <v>8</v>
      </c>
      <c r="T422" s="6">
        <f t="shared" si="118"/>
        <v>3918.7</v>
      </c>
      <c r="U422" s="5">
        <v>3918.7</v>
      </c>
      <c r="V422" s="11">
        <f t="shared" si="109"/>
        <v>0</v>
      </c>
      <c r="W422" s="11">
        <f t="shared" si="119"/>
        <v>13.099999999998545</v>
      </c>
      <c r="X422" s="11">
        <f t="shared" si="120"/>
        <v>70.599999999998545</v>
      </c>
      <c r="Y422" s="70">
        <f t="shared" si="110"/>
        <v>0.51851851851851849</v>
      </c>
    </row>
    <row r="423" spans="1:25" x14ac:dyDescent="0.3">
      <c r="A423" s="7">
        <v>42831</v>
      </c>
      <c r="B423" s="8">
        <v>0.20833333333333334</v>
      </c>
      <c r="C423" s="46">
        <v>212</v>
      </c>
      <c r="D423" s="6">
        <f t="shared" si="111"/>
        <v>225759</v>
      </c>
      <c r="E423" s="5">
        <v>225865</v>
      </c>
      <c r="F423" s="6">
        <f t="shared" si="108"/>
        <v>106</v>
      </c>
      <c r="G423" s="6">
        <f t="shared" si="112"/>
        <v>695</v>
      </c>
      <c r="H423" s="5">
        <v>695</v>
      </c>
      <c r="I423" s="6">
        <f t="shared" si="106"/>
        <v>0</v>
      </c>
      <c r="J423" s="31">
        <f t="shared" si="107"/>
        <v>106</v>
      </c>
      <c r="K423" s="6">
        <f t="shared" si="113"/>
        <v>54853.599999999999</v>
      </c>
      <c r="L423" s="5">
        <v>54871</v>
      </c>
      <c r="M423" s="6">
        <f t="shared" si="105"/>
        <v>17.400000000001455</v>
      </c>
      <c r="N423" s="6">
        <f t="shared" si="114"/>
        <v>60934.9</v>
      </c>
      <c r="O423" s="5">
        <v>60958</v>
      </c>
      <c r="P423" s="6">
        <f t="shared" si="115"/>
        <v>23.099999999998545</v>
      </c>
      <c r="Q423" s="6">
        <f t="shared" si="116"/>
        <v>17758.3</v>
      </c>
      <c r="R423" s="5">
        <v>17766</v>
      </c>
      <c r="S423" s="6">
        <f t="shared" si="117"/>
        <v>7.7000000000007276</v>
      </c>
      <c r="T423" s="6">
        <f t="shared" si="118"/>
        <v>3918.7</v>
      </c>
      <c r="U423" s="5">
        <v>3918.7</v>
      </c>
      <c r="V423" s="11">
        <f t="shared" si="109"/>
        <v>0</v>
      </c>
      <c r="W423" s="11">
        <f t="shared" si="119"/>
        <v>15.399999999997817</v>
      </c>
      <c r="X423" s="11">
        <f t="shared" si="120"/>
        <v>80.899999999997817</v>
      </c>
      <c r="Y423" s="70">
        <f t="shared" si="110"/>
        <v>0.5</v>
      </c>
    </row>
    <row r="424" spans="1:25" x14ac:dyDescent="0.3">
      <c r="A424" s="7">
        <v>42832</v>
      </c>
      <c r="B424" s="8">
        <v>0.20833333333333334</v>
      </c>
      <c r="C424" s="46">
        <v>215</v>
      </c>
      <c r="D424" s="6">
        <f t="shared" si="111"/>
        <v>225865</v>
      </c>
      <c r="E424" s="5">
        <v>225966</v>
      </c>
      <c r="F424" s="6">
        <f t="shared" si="108"/>
        <v>101</v>
      </c>
      <c r="G424" s="6">
        <f t="shared" si="112"/>
        <v>695</v>
      </c>
      <c r="H424" s="5">
        <v>695</v>
      </c>
      <c r="I424" s="6">
        <f t="shared" si="106"/>
        <v>0</v>
      </c>
      <c r="J424" s="31">
        <f t="shared" si="107"/>
        <v>101</v>
      </c>
      <c r="K424" s="6">
        <f t="shared" si="113"/>
        <v>54871</v>
      </c>
      <c r="L424" s="5">
        <v>54887</v>
      </c>
      <c r="M424" s="6">
        <f t="shared" si="105"/>
        <v>16</v>
      </c>
      <c r="N424" s="6">
        <f t="shared" si="114"/>
        <v>60958</v>
      </c>
      <c r="O424" s="5">
        <v>60985.2</v>
      </c>
      <c r="P424" s="6">
        <f t="shared" si="115"/>
        <v>27.19999999999709</v>
      </c>
      <c r="Q424" s="6">
        <f t="shared" si="116"/>
        <v>17766</v>
      </c>
      <c r="R424" s="5">
        <v>17774.099999999999</v>
      </c>
      <c r="S424" s="6">
        <f t="shared" si="117"/>
        <v>8.0999999999985448</v>
      </c>
      <c r="T424" s="6">
        <f t="shared" si="118"/>
        <v>3918.7</v>
      </c>
      <c r="U424" s="5">
        <v>3918.7</v>
      </c>
      <c r="V424" s="11">
        <f t="shared" si="109"/>
        <v>0</v>
      </c>
      <c r="W424" s="11">
        <f t="shared" si="119"/>
        <v>19.099999999998545</v>
      </c>
      <c r="X424" s="11">
        <f t="shared" si="120"/>
        <v>76.900000000001455</v>
      </c>
      <c r="Y424" s="70">
        <f t="shared" si="110"/>
        <v>0.4697674418604651</v>
      </c>
    </row>
    <row r="425" spans="1:25" x14ac:dyDescent="0.3">
      <c r="A425" s="7">
        <v>42833</v>
      </c>
      <c r="B425" s="8">
        <v>0.20833333333333334</v>
      </c>
      <c r="C425" s="46">
        <v>240</v>
      </c>
      <c r="D425" s="6">
        <f t="shared" si="111"/>
        <v>225966</v>
      </c>
      <c r="E425" s="5">
        <v>226067</v>
      </c>
      <c r="F425" s="6">
        <f t="shared" si="108"/>
        <v>101</v>
      </c>
      <c r="G425" s="6">
        <f t="shared" si="112"/>
        <v>695</v>
      </c>
      <c r="H425" s="5">
        <v>695</v>
      </c>
      <c r="I425" s="6">
        <f t="shared" si="106"/>
        <v>0</v>
      </c>
      <c r="J425" s="31">
        <f t="shared" si="107"/>
        <v>101</v>
      </c>
      <c r="K425" s="6">
        <f t="shared" si="113"/>
        <v>54887</v>
      </c>
      <c r="L425" s="5">
        <v>54903.9</v>
      </c>
      <c r="M425" s="6">
        <f t="shared" si="105"/>
        <v>16.900000000001455</v>
      </c>
      <c r="N425" s="6">
        <f t="shared" si="114"/>
        <v>60985.2</v>
      </c>
      <c r="O425" s="5">
        <v>61012.4</v>
      </c>
      <c r="P425" s="6">
        <f t="shared" si="115"/>
        <v>27.200000000004366</v>
      </c>
      <c r="Q425" s="6">
        <f t="shared" si="116"/>
        <v>17774.099999999999</v>
      </c>
      <c r="R425" s="5">
        <v>17782.2</v>
      </c>
      <c r="S425" s="6">
        <f t="shared" si="117"/>
        <v>8.1000000000021828</v>
      </c>
      <c r="T425" s="6">
        <f t="shared" si="118"/>
        <v>3918.7</v>
      </c>
      <c r="U425" s="5">
        <v>3918.7</v>
      </c>
      <c r="V425" s="11">
        <f t="shared" si="109"/>
        <v>0</v>
      </c>
      <c r="W425" s="11">
        <f t="shared" si="119"/>
        <v>19.100000000002183</v>
      </c>
      <c r="X425" s="11">
        <f t="shared" si="120"/>
        <v>75.999999999996362</v>
      </c>
      <c r="Y425" s="70">
        <f t="shared" si="110"/>
        <v>0.42083333333333334</v>
      </c>
    </row>
    <row r="426" spans="1:25" x14ac:dyDescent="0.3">
      <c r="A426" s="7">
        <v>42834</v>
      </c>
      <c r="B426" s="8">
        <v>0.20833333333333334</v>
      </c>
      <c r="C426" s="46">
        <v>240</v>
      </c>
      <c r="D426" s="6">
        <f t="shared" si="111"/>
        <v>226067</v>
      </c>
      <c r="E426" s="5">
        <v>226179</v>
      </c>
      <c r="F426" s="6">
        <f t="shared" si="108"/>
        <v>112</v>
      </c>
      <c r="G426" s="6">
        <f t="shared" si="112"/>
        <v>695</v>
      </c>
      <c r="H426" s="5">
        <v>695</v>
      </c>
      <c r="I426" s="6">
        <f t="shared" si="106"/>
        <v>0</v>
      </c>
      <c r="J426" s="31">
        <f t="shared" si="107"/>
        <v>112</v>
      </c>
      <c r="K426" s="6">
        <f t="shared" si="113"/>
        <v>54903.9</v>
      </c>
      <c r="L426" s="5">
        <v>54921</v>
      </c>
      <c r="M426" s="6">
        <f t="shared" si="105"/>
        <v>17.099999999998545</v>
      </c>
      <c r="N426" s="6">
        <f t="shared" si="114"/>
        <v>61012.4</v>
      </c>
      <c r="O426" s="5">
        <v>61047</v>
      </c>
      <c r="P426" s="6">
        <f t="shared" si="115"/>
        <v>34.599999999998545</v>
      </c>
      <c r="Q426" s="6">
        <f t="shared" si="116"/>
        <v>17782.2</v>
      </c>
      <c r="R426" s="5">
        <v>17790.7</v>
      </c>
      <c r="S426" s="6">
        <f t="shared" si="117"/>
        <v>8.5</v>
      </c>
      <c r="T426" s="6">
        <f t="shared" si="118"/>
        <v>3918.7</v>
      </c>
      <c r="U426" s="5">
        <v>3918.7</v>
      </c>
      <c r="V426" s="11">
        <f t="shared" si="109"/>
        <v>0</v>
      </c>
      <c r="W426" s="11">
        <f t="shared" si="119"/>
        <v>26.099999999998545</v>
      </c>
      <c r="X426" s="11">
        <f t="shared" si="120"/>
        <v>86.400000000001455</v>
      </c>
      <c r="Y426" s="70">
        <f t="shared" si="110"/>
        <v>0.46666666666666667</v>
      </c>
    </row>
    <row r="427" spans="1:25" x14ac:dyDescent="0.3">
      <c r="A427" s="7">
        <v>42835</v>
      </c>
      <c r="B427" s="8">
        <v>0.20833333333333334</v>
      </c>
      <c r="C427" s="46">
        <v>256</v>
      </c>
      <c r="D427" s="6">
        <f t="shared" si="111"/>
        <v>226179</v>
      </c>
      <c r="E427" s="5">
        <v>226268</v>
      </c>
      <c r="F427" s="6">
        <f t="shared" si="108"/>
        <v>89</v>
      </c>
      <c r="G427" s="6">
        <f t="shared" si="112"/>
        <v>695</v>
      </c>
      <c r="H427" s="5">
        <v>695</v>
      </c>
      <c r="I427" s="6">
        <f t="shared" si="106"/>
        <v>0</v>
      </c>
      <c r="J427" s="31">
        <f t="shared" si="107"/>
        <v>89</v>
      </c>
      <c r="K427" s="6">
        <f t="shared" si="113"/>
        <v>54921</v>
      </c>
      <c r="L427" s="5">
        <v>54937</v>
      </c>
      <c r="M427" s="6">
        <f t="shared" si="105"/>
        <v>16</v>
      </c>
      <c r="N427" s="6">
        <f t="shared" si="114"/>
        <v>61047</v>
      </c>
      <c r="O427" s="5">
        <v>61068</v>
      </c>
      <c r="P427" s="6">
        <f t="shared" si="115"/>
        <v>21</v>
      </c>
      <c r="Q427" s="6">
        <f t="shared" si="116"/>
        <v>17790.7</v>
      </c>
      <c r="R427" s="5">
        <v>17798</v>
      </c>
      <c r="S427" s="6">
        <f t="shared" si="117"/>
        <v>7.2999999999992724</v>
      </c>
      <c r="T427" s="6">
        <f t="shared" si="118"/>
        <v>3918.7</v>
      </c>
      <c r="U427" s="5">
        <v>3918.7</v>
      </c>
      <c r="V427" s="11">
        <f t="shared" si="109"/>
        <v>0</v>
      </c>
      <c r="W427" s="11">
        <f t="shared" si="119"/>
        <v>13.700000000000728</v>
      </c>
      <c r="X427" s="11">
        <f t="shared" si="120"/>
        <v>65.700000000000728</v>
      </c>
      <c r="Y427" s="70">
        <f t="shared" si="110"/>
        <v>0.34765625</v>
      </c>
    </row>
    <row r="428" spans="1:25" x14ac:dyDescent="0.3">
      <c r="A428" s="7">
        <v>42836</v>
      </c>
      <c r="B428" s="8">
        <v>0.20833333333333334</v>
      </c>
      <c r="C428" s="46">
        <v>263</v>
      </c>
      <c r="D428" s="6">
        <f t="shared" si="111"/>
        <v>226268</v>
      </c>
      <c r="E428" s="5">
        <v>226360</v>
      </c>
      <c r="F428" s="6">
        <f t="shared" si="108"/>
        <v>92</v>
      </c>
      <c r="G428" s="6">
        <f t="shared" si="112"/>
        <v>695</v>
      </c>
      <c r="H428" s="5">
        <v>695</v>
      </c>
      <c r="I428" s="6">
        <f t="shared" si="106"/>
        <v>0</v>
      </c>
      <c r="J428" s="31">
        <f t="shared" si="107"/>
        <v>92</v>
      </c>
      <c r="K428" s="6">
        <f t="shared" si="113"/>
        <v>54937</v>
      </c>
      <c r="L428" s="5">
        <v>54956</v>
      </c>
      <c r="M428" s="6">
        <f t="shared" si="105"/>
        <v>19</v>
      </c>
      <c r="N428" s="6">
        <f t="shared" si="114"/>
        <v>61068</v>
      </c>
      <c r="O428" s="5">
        <v>61092</v>
      </c>
      <c r="P428" s="6">
        <f t="shared" si="115"/>
        <v>24</v>
      </c>
      <c r="Q428" s="6">
        <f t="shared" si="116"/>
        <v>17798</v>
      </c>
      <c r="R428" s="5">
        <v>17807</v>
      </c>
      <c r="S428" s="6">
        <f t="shared" si="117"/>
        <v>9</v>
      </c>
      <c r="T428" s="6">
        <f t="shared" si="118"/>
        <v>3918.7</v>
      </c>
      <c r="U428" s="5">
        <v>3918.7</v>
      </c>
      <c r="V428" s="11">
        <f t="shared" si="109"/>
        <v>0</v>
      </c>
      <c r="W428" s="11">
        <f t="shared" si="119"/>
        <v>15</v>
      </c>
      <c r="X428" s="11">
        <f t="shared" si="120"/>
        <v>64</v>
      </c>
      <c r="Y428" s="70">
        <f t="shared" si="110"/>
        <v>0.34980988593155893</v>
      </c>
    </row>
    <row r="429" spans="1:25" x14ac:dyDescent="0.3">
      <c r="A429" s="7">
        <v>42837</v>
      </c>
      <c r="B429" s="8">
        <v>0.20833333333333334</v>
      </c>
      <c r="C429" s="46">
        <v>257</v>
      </c>
      <c r="D429" s="6">
        <f t="shared" si="111"/>
        <v>226360</v>
      </c>
      <c r="E429" s="5">
        <v>226468</v>
      </c>
      <c r="F429" s="6">
        <f t="shared" si="108"/>
        <v>108</v>
      </c>
      <c r="G429" s="6">
        <f t="shared" si="112"/>
        <v>695</v>
      </c>
      <c r="H429" s="5">
        <v>695</v>
      </c>
      <c r="I429" s="6">
        <f t="shared" si="106"/>
        <v>0</v>
      </c>
      <c r="J429" s="31">
        <f t="shared" si="107"/>
        <v>108</v>
      </c>
      <c r="K429" s="6">
        <f t="shared" si="113"/>
        <v>54956</v>
      </c>
      <c r="L429" s="5">
        <v>54977.3</v>
      </c>
      <c r="M429" s="6">
        <f t="shared" si="105"/>
        <v>21.30000000000291</v>
      </c>
      <c r="N429" s="6">
        <f t="shared" si="114"/>
        <v>61092</v>
      </c>
      <c r="O429" s="5">
        <v>61112.1</v>
      </c>
      <c r="P429" s="6">
        <f t="shared" si="115"/>
        <v>20.099999999998545</v>
      </c>
      <c r="Q429" s="6">
        <f t="shared" si="116"/>
        <v>17807</v>
      </c>
      <c r="R429" s="5">
        <v>17815.099999999999</v>
      </c>
      <c r="S429" s="6">
        <f t="shared" si="117"/>
        <v>8.0999999999985448</v>
      </c>
      <c r="T429" s="6">
        <f t="shared" si="118"/>
        <v>3918.7</v>
      </c>
      <c r="U429" s="5">
        <v>3918.7</v>
      </c>
      <c r="V429" s="11">
        <f t="shared" si="109"/>
        <v>0</v>
      </c>
      <c r="W429" s="11">
        <f t="shared" si="119"/>
        <v>12</v>
      </c>
      <c r="X429" s="11">
        <f t="shared" si="120"/>
        <v>78.599999999998545</v>
      </c>
      <c r="Y429" s="70">
        <f t="shared" si="110"/>
        <v>0.42023346303501946</v>
      </c>
    </row>
    <row r="430" spans="1:25" x14ac:dyDescent="0.3">
      <c r="A430" s="7">
        <v>42838</v>
      </c>
      <c r="B430" s="8">
        <v>0.20833333333333334</v>
      </c>
      <c r="C430" s="46">
        <v>271</v>
      </c>
      <c r="D430" s="6">
        <f t="shared" si="111"/>
        <v>226468</v>
      </c>
      <c r="E430" s="5">
        <v>226570</v>
      </c>
      <c r="F430" s="6">
        <f t="shared" si="108"/>
        <v>102</v>
      </c>
      <c r="G430" s="6">
        <f t="shared" si="112"/>
        <v>695</v>
      </c>
      <c r="H430" s="5">
        <v>695</v>
      </c>
      <c r="I430" s="6">
        <f t="shared" si="106"/>
        <v>0</v>
      </c>
      <c r="J430" s="31">
        <f t="shared" si="107"/>
        <v>102</v>
      </c>
      <c r="K430" s="6">
        <f t="shared" si="113"/>
        <v>54977.3</v>
      </c>
      <c r="L430" s="5">
        <v>54997</v>
      </c>
      <c r="M430" s="6">
        <f t="shared" si="105"/>
        <v>19.69999999999709</v>
      </c>
      <c r="N430" s="6">
        <f t="shared" si="114"/>
        <v>61112.1</v>
      </c>
      <c r="O430" s="5">
        <v>61136</v>
      </c>
      <c r="P430" s="6">
        <f t="shared" si="115"/>
        <v>23.900000000001455</v>
      </c>
      <c r="Q430" s="6">
        <f t="shared" si="116"/>
        <v>17815.099999999999</v>
      </c>
      <c r="R430" s="5">
        <v>17823</v>
      </c>
      <c r="S430" s="6">
        <f t="shared" si="117"/>
        <v>7.9000000000014552</v>
      </c>
      <c r="T430" s="6">
        <f t="shared" si="118"/>
        <v>3918.7</v>
      </c>
      <c r="U430" s="5">
        <v>3918.7</v>
      </c>
      <c r="V430" s="11">
        <f t="shared" si="109"/>
        <v>0</v>
      </c>
      <c r="W430" s="11">
        <f t="shared" si="119"/>
        <v>16</v>
      </c>
      <c r="X430" s="11">
        <f t="shared" si="120"/>
        <v>74.400000000001455</v>
      </c>
      <c r="Y430" s="70">
        <f t="shared" si="110"/>
        <v>0.37638376383763839</v>
      </c>
    </row>
    <row r="431" spans="1:25" x14ac:dyDescent="0.3">
      <c r="A431" s="7">
        <v>42839</v>
      </c>
      <c r="B431" s="8">
        <v>0.20833333333333334</v>
      </c>
      <c r="C431" s="46">
        <v>270</v>
      </c>
      <c r="D431" s="6">
        <f t="shared" si="111"/>
        <v>226570</v>
      </c>
      <c r="E431" s="5">
        <v>226674</v>
      </c>
      <c r="F431" s="6">
        <f t="shared" si="108"/>
        <v>104</v>
      </c>
      <c r="G431" s="6">
        <f t="shared" si="112"/>
        <v>695</v>
      </c>
      <c r="H431" s="5">
        <v>695</v>
      </c>
      <c r="I431" s="6">
        <f t="shared" si="106"/>
        <v>0</v>
      </c>
      <c r="J431" s="31">
        <f t="shared" si="107"/>
        <v>104</v>
      </c>
      <c r="K431" s="6">
        <f t="shared" si="113"/>
        <v>54997</v>
      </c>
      <c r="L431" s="5">
        <v>55018</v>
      </c>
      <c r="M431" s="6">
        <f t="shared" si="105"/>
        <v>21</v>
      </c>
      <c r="N431" s="6">
        <f t="shared" si="114"/>
        <v>61136</v>
      </c>
      <c r="O431" s="5">
        <v>61161</v>
      </c>
      <c r="P431" s="6">
        <f t="shared" si="115"/>
        <v>25</v>
      </c>
      <c r="Q431" s="6">
        <f t="shared" si="116"/>
        <v>17823</v>
      </c>
      <c r="R431" s="5">
        <v>17831</v>
      </c>
      <c r="S431" s="6">
        <f t="shared" si="117"/>
        <v>8</v>
      </c>
      <c r="T431" s="6">
        <f t="shared" si="118"/>
        <v>3918.7</v>
      </c>
      <c r="U431" s="5">
        <v>3918.7</v>
      </c>
      <c r="V431" s="11">
        <f t="shared" si="109"/>
        <v>0</v>
      </c>
      <c r="W431" s="11">
        <f t="shared" si="119"/>
        <v>17</v>
      </c>
      <c r="X431" s="11">
        <f t="shared" si="120"/>
        <v>75</v>
      </c>
      <c r="Y431" s="70">
        <f t="shared" si="110"/>
        <v>0.38518518518518519</v>
      </c>
    </row>
    <row r="432" spans="1:25" x14ac:dyDescent="0.3">
      <c r="A432" s="7">
        <v>42840</v>
      </c>
      <c r="B432" s="8">
        <v>0.20833333333333334</v>
      </c>
      <c r="C432" s="46">
        <v>254</v>
      </c>
      <c r="D432" s="6">
        <f t="shared" si="111"/>
        <v>226674</v>
      </c>
      <c r="E432" s="5">
        <v>226790</v>
      </c>
      <c r="F432" s="6">
        <f t="shared" si="108"/>
        <v>116</v>
      </c>
      <c r="G432" s="6">
        <f t="shared" si="112"/>
        <v>695</v>
      </c>
      <c r="H432" s="5">
        <v>695</v>
      </c>
      <c r="I432" s="6">
        <f t="shared" si="106"/>
        <v>0</v>
      </c>
      <c r="J432" s="31">
        <f t="shared" si="107"/>
        <v>116</v>
      </c>
      <c r="K432" s="6">
        <f t="shared" si="113"/>
        <v>55018</v>
      </c>
      <c r="L432" s="5">
        <v>55040</v>
      </c>
      <c r="M432" s="6">
        <f t="shared" si="105"/>
        <v>22</v>
      </c>
      <c r="N432" s="6">
        <f t="shared" si="114"/>
        <v>61161</v>
      </c>
      <c r="O432" s="5">
        <v>61184</v>
      </c>
      <c r="P432" s="6">
        <f t="shared" si="115"/>
        <v>23</v>
      </c>
      <c r="Q432" s="6">
        <f t="shared" si="116"/>
        <v>17831</v>
      </c>
      <c r="R432" s="5">
        <v>17839</v>
      </c>
      <c r="S432" s="6">
        <f t="shared" si="117"/>
        <v>8</v>
      </c>
      <c r="T432" s="6">
        <f t="shared" si="118"/>
        <v>3918.7</v>
      </c>
      <c r="U432" s="5">
        <v>3918.7</v>
      </c>
      <c r="V432" s="11">
        <f t="shared" si="109"/>
        <v>0</v>
      </c>
      <c r="W432" s="11">
        <f t="shared" si="119"/>
        <v>15</v>
      </c>
      <c r="X432" s="11">
        <f t="shared" si="120"/>
        <v>86</v>
      </c>
      <c r="Y432" s="70">
        <f t="shared" si="110"/>
        <v>0.45669291338582679</v>
      </c>
    </row>
    <row r="433" spans="1:25" x14ac:dyDescent="0.3">
      <c r="A433" s="7">
        <v>42841</v>
      </c>
      <c r="B433" s="8">
        <v>0.20833333333333334</v>
      </c>
      <c r="C433" s="46">
        <v>234</v>
      </c>
      <c r="D433" s="6">
        <f t="shared" si="111"/>
        <v>226790</v>
      </c>
      <c r="E433" s="5">
        <v>226893</v>
      </c>
      <c r="F433" s="6">
        <f t="shared" si="108"/>
        <v>103</v>
      </c>
      <c r="G433" s="6">
        <f t="shared" si="112"/>
        <v>695</v>
      </c>
      <c r="H433" s="5">
        <v>695</v>
      </c>
      <c r="I433" s="6">
        <f t="shared" si="106"/>
        <v>0</v>
      </c>
      <c r="J433" s="31">
        <f t="shared" si="107"/>
        <v>103</v>
      </c>
      <c r="K433" s="6">
        <f t="shared" si="113"/>
        <v>55040</v>
      </c>
      <c r="L433" s="5">
        <v>55062.6</v>
      </c>
      <c r="M433" s="6">
        <f t="shared" si="105"/>
        <v>22.599999999998545</v>
      </c>
      <c r="N433" s="6">
        <f t="shared" si="114"/>
        <v>61184</v>
      </c>
      <c r="O433" s="5">
        <v>61203.5</v>
      </c>
      <c r="P433" s="6">
        <f t="shared" si="115"/>
        <v>19.5</v>
      </c>
      <c r="Q433" s="6">
        <f t="shared" si="116"/>
        <v>17839</v>
      </c>
      <c r="R433" s="5">
        <v>17848.5</v>
      </c>
      <c r="S433" s="6">
        <f t="shared" si="117"/>
        <v>9.5</v>
      </c>
      <c r="T433" s="6">
        <f t="shared" si="118"/>
        <v>3918.7</v>
      </c>
      <c r="U433" s="5">
        <v>3918.7</v>
      </c>
      <c r="V433" s="11">
        <f t="shared" si="109"/>
        <v>0</v>
      </c>
      <c r="W433" s="11">
        <f t="shared" si="119"/>
        <v>10</v>
      </c>
      <c r="X433" s="11">
        <f t="shared" si="120"/>
        <v>70.900000000001455</v>
      </c>
      <c r="Y433" s="70">
        <f t="shared" si="110"/>
        <v>0.44017094017094016</v>
      </c>
    </row>
    <row r="434" spans="1:25" x14ac:dyDescent="0.3">
      <c r="A434" s="7">
        <v>42842</v>
      </c>
      <c r="B434" s="8">
        <v>0.20833333333333334</v>
      </c>
      <c r="C434" s="46">
        <v>209</v>
      </c>
      <c r="D434" s="6">
        <f t="shared" si="111"/>
        <v>226893</v>
      </c>
      <c r="E434" s="5">
        <v>227001</v>
      </c>
      <c r="F434" s="6">
        <f t="shared" si="108"/>
        <v>108</v>
      </c>
      <c r="G434" s="6">
        <f t="shared" si="112"/>
        <v>695</v>
      </c>
      <c r="H434" s="5">
        <v>695</v>
      </c>
      <c r="I434" s="6">
        <f t="shared" si="106"/>
        <v>0</v>
      </c>
      <c r="J434" s="31">
        <f t="shared" si="107"/>
        <v>108</v>
      </c>
      <c r="K434" s="6">
        <f t="shared" si="113"/>
        <v>55062.6</v>
      </c>
      <c r="L434" s="5">
        <v>55081.2</v>
      </c>
      <c r="M434" s="6">
        <f t="shared" si="105"/>
        <v>18.599999999998545</v>
      </c>
      <c r="N434" s="6">
        <f t="shared" si="114"/>
        <v>61203.5</v>
      </c>
      <c r="O434" s="5">
        <v>61225.9</v>
      </c>
      <c r="P434" s="6">
        <f t="shared" si="115"/>
        <v>22.400000000001455</v>
      </c>
      <c r="Q434" s="6">
        <f t="shared" si="116"/>
        <v>17848.5</v>
      </c>
      <c r="R434" s="5">
        <v>17858.2</v>
      </c>
      <c r="S434" s="6">
        <f t="shared" si="117"/>
        <v>9.7000000000007276</v>
      </c>
      <c r="T434" s="6">
        <f t="shared" si="118"/>
        <v>3918.7</v>
      </c>
      <c r="U434" s="5">
        <v>3918.7</v>
      </c>
      <c r="V434" s="11">
        <f t="shared" si="109"/>
        <v>0</v>
      </c>
      <c r="W434" s="11">
        <f t="shared" si="119"/>
        <v>12.700000000000728</v>
      </c>
      <c r="X434" s="11">
        <f t="shared" si="120"/>
        <v>79.700000000000728</v>
      </c>
      <c r="Y434" s="70">
        <f t="shared" si="110"/>
        <v>0.51674641148325362</v>
      </c>
    </row>
    <row r="435" spans="1:25" x14ac:dyDescent="0.3">
      <c r="A435" s="7">
        <v>42843</v>
      </c>
      <c r="B435" s="8">
        <v>0.20833333333333334</v>
      </c>
      <c r="C435" s="46">
        <v>168</v>
      </c>
      <c r="D435" s="6">
        <f t="shared" si="111"/>
        <v>227001</v>
      </c>
      <c r="E435" s="5">
        <v>227098</v>
      </c>
      <c r="F435" s="6">
        <f t="shared" si="108"/>
        <v>97</v>
      </c>
      <c r="G435" s="6">
        <f t="shared" si="112"/>
        <v>695</v>
      </c>
      <c r="H435" s="5">
        <v>695</v>
      </c>
      <c r="I435" s="6">
        <f t="shared" si="106"/>
        <v>0</v>
      </c>
      <c r="J435" s="31">
        <f t="shared" si="107"/>
        <v>97</v>
      </c>
      <c r="K435" s="6">
        <f t="shared" si="113"/>
        <v>55081.2</v>
      </c>
      <c r="L435" s="5">
        <v>55100</v>
      </c>
      <c r="M435" s="6">
        <f t="shared" si="105"/>
        <v>18.80000000000291</v>
      </c>
      <c r="N435" s="6">
        <f t="shared" si="114"/>
        <v>61225.9</v>
      </c>
      <c r="O435" s="5">
        <v>61247</v>
      </c>
      <c r="P435" s="6">
        <f t="shared" si="115"/>
        <v>21.099999999998545</v>
      </c>
      <c r="Q435" s="6">
        <f t="shared" si="116"/>
        <v>17858.2</v>
      </c>
      <c r="R435" s="5">
        <v>17867</v>
      </c>
      <c r="S435" s="6">
        <f t="shared" si="117"/>
        <v>8.7999999999992724</v>
      </c>
      <c r="T435" s="6">
        <f t="shared" si="118"/>
        <v>3918.7</v>
      </c>
      <c r="U435" s="5">
        <v>3918.7</v>
      </c>
      <c r="V435" s="11">
        <f t="shared" si="109"/>
        <v>0</v>
      </c>
      <c r="W435" s="11">
        <f t="shared" si="119"/>
        <v>12.299999999999272</v>
      </c>
      <c r="X435" s="11">
        <f t="shared" si="120"/>
        <v>69.399999999997817</v>
      </c>
      <c r="Y435" s="70">
        <f t="shared" si="110"/>
        <v>0.57738095238095233</v>
      </c>
    </row>
    <row r="436" spans="1:25" x14ac:dyDescent="0.3">
      <c r="A436" s="7">
        <v>42844</v>
      </c>
      <c r="B436" s="8">
        <v>0.20833333333333334</v>
      </c>
      <c r="C436" s="46">
        <v>199</v>
      </c>
      <c r="D436" s="6">
        <f t="shared" si="111"/>
        <v>227098</v>
      </c>
      <c r="E436" s="5">
        <v>227188</v>
      </c>
      <c r="F436" s="6">
        <f t="shared" si="108"/>
        <v>90</v>
      </c>
      <c r="G436" s="6">
        <f t="shared" si="112"/>
        <v>695</v>
      </c>
      <c r="H436" s="5">
        <v>695</v>
      </c>
      <c r="I436" s="6">
        <f t="shared" si="106"/>
        <v>0</v>
      </c>
      <c r="J436" s="31">
        <f t="shared" si="107"/>
        <v>90</v>
      </c>
      <c r="K436" s="6">
        <f t="shared" si="113"/>
        <v>55100</v>
      </c>
      <c r="L436" s="5">
        <v>55120</v>
      </c>
      <c r="M436" s="6">
        <f t="shared" si="105"/>
        <v>20</v>
      </c>
      <c r="N436" s="6">
        <f t="shared" si="114"/>
        <v>61247</v>
      </c>
      <c r="O436" s="5">
        <v>61274</v>
      </c>
      <c r="P436" s="6">
        <f t="shared" si="115"/>
        <v>27</v>
      </c>
      <c r="Q436" s="6">
        <f t="shared" si="116"/>
        <v>17867</v>
      </c>
      <c r="R436" s="5">
        <v>17875</v>
      </c>
      <c r="S436" s="6">
        <f t="shared" si="117"/>
        <v>8</v>
      </c>
      <c r="T436" s="6">
        <f t="shared" si="118"/>
        <v>3918.7</v>
      </c>
      <c r="U436" s="5">
        <v>3918.7</v>
      </c>
      <c r="V436" s="11">
        <f t="shared" si="109"/>
        <v>0</v>
      </c>
      <c r="W436" s="11">
        <f t="shared" si="119"/>
        <v>19</v>
      </c>
      <c r="X436" s="11">
        <f t="shared" si="120"/>
        <v>62</v>
      </c>
      <c r="Y436" s="70">
        <f t="shared" si="110"/>
        <v>0.45226130653266333</v>
      </c>
    </row>
    <row r="437" spans="1:25" x14ac:dyDescent="0.3">
      <c r="A437" s="7">
        <v>42845</v>
      </c>
      <c r="B437" s="8">
        <v>0.20833333333333334</v>
      </c>
      <c r="C437" s="46">
        <v>111</v>
      </c>
      <c r="D437" s="6">
        <f t="shared" si="111"/>
        <v>227188</v>
      </c>
      <c r="E437" s="5">
        <v>227273</v>
      </c>
      <c r="F437" s="6">
        <f t="shared" si="108"/>
        <v>85</v>
      </c>
      <c r="G437" s="6">
        <f t="shared" si="112"/>
        <v>695</v>
      </c>
      <c r="H437" s="5">
        <v>695</v>
      </c>
      <c r="I437" s="6">
        <f t="shared" si="106"/>
        <v>0</v>
      </c>
      <c r="J437" s="31">
        <f t="shared" si="107"/>
        <v>85</v>
      </c>
      <c r="K437" s="6">
        <f t="shared" si="113"/>
        <v>55120</v>
      </c>
      <c r="L437" s="5">
        <v>55137.5</v>
      </c>
      <c r="M437" s="6">
        <f t="shared" si="105"/>
        <v>17.5</v>
      </c>
      <c r="N437" s="6">
        <f t="shared" si="114"/>
        <v>61274</v>
      </c>
      <c r="O437" s="5">
        <v>61295.8</v>
      </c>
      <c r="P437" s="6">
        <f t="shared" si="115"/>
        <v>21.80000000000291</v>
      </c>
      <c r="Q437" s="6">
        <f t="shared" si="116"/>
        <v>17875</v>
      </c>
      <c r="R437" s="5">
        <v>17884.599999999999</v>
      </c>
      <c r="S437" s="6">
        <f t="shared" si="117"/>
        <v>9.5999999999985448</v>
      </c>
      <c r="T437" s="6">
        <f t="shared" si="118"/>
        <v>3918.7</v>
      </c>
      <c r="U437" s="5">
        <v>3918.7</v>
      </c>
      <c r="V437" s="11">
        <f t="shared" si="109"/>
        <v>0</v>
      </c>
      <c r="W437" s="11">
        <f t="shared" si="119"/>
        <v>12.200000000004366</v>
      </c>
      <c r="X437" s="11">
        <f t="shared" si="120"/>
        <v>57.900000000001455</v>
      </c>
      <c r="Y437" s="70">
        <f t="shared" si="110"/>
        <v>0.76576576576576572</v>
      </c>
    </row>
    <row r="438" spans="1:25" x14ac:dyDescent="0.3">
      <c r="A438" s="7">
        <v>42846</v>
      </c>
      <c r="B438" s="8">
        <v>0.20833333333333334</v>
      </c>
      <c r="C438" s="46">
        <v>118</v>
      </c>
      <c r="D438" s="6">
        <f t="shared" si="111"/>
        <v>227273</v>
      </c>
      <c r="E438" s="5">
        <v>227358</v>
      </c>
      <c r="F438" s="6">
        <f t="shared" si="108"/>
        <v>85</v>
      </c>
      <c r="G438" s="6">
        <f t="shared" si="112"/>
        <v>695</v>
      </c>
      <c r="H438" s="5">
        <v>695</v>
      </c>
      <c r="I438" s="6">
        <f t="shared" si="106"/>
        <v>0</v>
      </c>
      <c r="J438" s="31">
        <f t="shared" si="107"/>
        <v>85</v>
      </c>
      <c r="K438" s="6">
        <f t="shared" si="113"/>
        <v>55137.5</v>
      </c>
      <c r="L438" s="5">
        <v>55156</v>
      </c>
      <c r="M438" s="6">
        <f t="shared" si="105"/>
        <v>18.5</v>
      </c>
      <c r="N438" s="6">
        <f t="shared" si="114"/>
        <v>61295.8</v>
      </c>
      <c r="O438" s="5">
        <v>61320.2</v>
      </c>
      <c r="P438" s="6">
        <f t="shared" si="115"/>
        <v>24.399999999994179</v>
      </c>
      <c r="Q438" s="6">
        <f t="shared" si="116"/>
        <v>17884.599999999999</v>
      </c>
      <c r="R438" s="5">
        <v>17892.900000000001</v>
      </c>
      <c r="S438" s="6">
        <f t="shared" si="117"/>
        <v>8.3000000000029104</v>
      </c>
      <c r="T438" s="6">
        <f t="shared" si="118"/>
        <v>3918.7</v>
      </c>
      <c r="U438" s="5">
        <v>3918.7</v>
      </c>
      <c r="V438" s="11">
        <f t="shared" si="109"/>
        <v>0</v>
      </c>
      <c r="W438" s="11">
        <f t="shared" si="119"/>
        <v>16.099999999991269</v>
      </c>
      <c r="X438" s="11">
        <f t="shared" si="120"/>
        <v>58.19999999999709</v>
      </c>
      <c r="Y438" s="70">
        <f t="shared" si="110"/>
        <v>0.72033898305084743</v>
      </c>
    </row>
    <row r="439" spans="1:25" x14ac:dyDescent="0.3">
      <c r="A439" s="7">
        <v>42847</v>
      </c>
      <c r="B439" s="8">
        <v>0.20833333333333334</v>
      </c>
      <c r="C439" s="46">
        <v>157</v>
      </c>
      <c r="D439" s="6">
        <f t="shared" si="111"/>
        <v>227358</v>
      </c>
      <c r="E439" s="5">
        <v>227454</v>
      </c>
      <c r="F439" s="6">
        <f t="shared" si="108"/>
        <v>96</v>
      </c>
      <c r="G439" s="6">
        <f t="shared" si="112"/>
        <v>695</v>
      </c>
      <c r="H439" s="5">
        <v>695</v>
      </c>
      <c r="I439" s="6">
        <f t="shared" si="106"/>
        <v>0</v>
      </c>
      <c r="J439" s="31">
        <f t="shared" si="107"/>
        <v>96</v>
      </c>
      <c r="K439" s="6">
        <f t="shared" si="113"/>
        <v>55156</v>
      </c>
      <c r="L439" s="5">
        <v>55171</v>
      </c>
      <c r="M439" s="6">
        <f t="shared" si="105"/>
        <v>15</v>
      </c>
      <c r="N439" s="6">
        <f t="shared" si="114"/>
        <v>61320.2</v>
      </c>
      <c r="O439" s="5">
        <v>61338</v>
      </c>
      <c r="P439" s="6">
        <f t="shared" si="115"/>
        <v>17.80000000000291</v>
      </c>
      <c r="Q439" s="6">
        <f t="shared" si="116"/>
        <v>17892.900000000001</v>
      </c>
      <c r="R439" s="5">
        <v>17898</v>
      </c>
      <c r="S439" s="6">
        <f t="shared" si="117"/>
        <v>5.0999999999985448</v>
      </c>
      <c r="T439" s="6">
        <f t="shared" si="118"/>
        <v>3918.7</v>
      </c>
      <c r="U439" s="5">
        <v>3918.7</v>
      </c>
      <c r="V439" s="11">
        <f t="shared" si="109"/>
        <v>0</v>
      </c>
      <c r="W439" s="11">
        <f t="shared" si="119"/>
        <v>12.700000000004366</v>
      </c>
      <c r="X439" s="11">
        <f t="shared" si="120"/>
        <v>75.900000000001455</v>
      </c>
      <c r="Y439" s="70">
        <f t="shared" si="110"/>
        <v>0.61146496815286622</v>
      </c>
    </row>
    <row r="440" spans="1:25" x14ac:dyDescent="0.3">
      <c r="A440" s="7">
        <v>42848</v>
      </c>
      <c r="B440" s="8">
        <v>0.20833333333333334</v>
      </c>
      <c r="C440" s="46">
        <v>173</v>
      </c>
      <c r="D440" s="6">
        <f t="shared" si="111"/>
        <v>227454</v>
      </c>
      <c r="E440" s="5">
        <v>227487</v>
      </c>
      <c r="F440" s="6">
        <f t="shared" si="108"/>
        <v>33</v>
      </c>
      <c r="G440" s="6">
        <f t="shared" si="112"/>
        <v>695</v>
      </c>
      <c r="H440" s="5">
        <v>695</v>
      </c>
      <c r="I440" s="6">
        <f t="shared" si="106"/>
        <v>0</v>
      </c>
      <c r="J440" s="31">
        <f t="shared" si="107"/>
        <v>33</v>
      </c>
      <c r="K440" s="6">
        <f t="shared" si="113"/>
        <v>55171</v>
      </c>
      <c r="L440" s="5">
        <v>55185</v>
      </c>
      <c r="M440" s="6">
        <f t="shared" si="105"/>
        <v>14</v>
      </c>
      <c r="N440" s="6">
        <f t="shared" si="114"/>
        <v>61338</v>
      </c>
      <c r="O440" s="5">
        <v>61351</v>
      </c>
      <c r="P440" s="6">
        <f t="shared" si="115"/>
        <v>13</v>
      </c>
      <c r="Q440" s="6">
        <f t="shared" si="116"/>
        <v>17898</v>
      </c>
      <c r="R440" s="5">
        <v>17906</v>
      </c>
      <c r="S440" s="6">
        <f t="shared" si="117"/>
        <v>8</v>
      </c>
      <c r="T440" s="6">
        <f t="shared" si="118"/>
        <v>3918.7</v>
      </c>
      <c r="U440" s="5">
        <v>3918.7</v>
      </c>
      <c r="V440" s="11">
        <f t="shared" si="109"/>
        <v>0</v>
      </c>
      <c r="W440" s="11">
        <f t="shared" si="119"/>
        <v>5</v>
      </c>
      <c r="X440" s="11">
        <f t="shared" si="120"/>
        <v>11</v>
      </c>
      <c r="Y440" s="70">
        <f t="shared" si="110"/>
        <v>0.19075144508670519</v>
      </c>
    </row>
    <row r="441" spans="1:25" x14ac:dyDescent="0.3">
      <c r="A441" s="7">
        <v>42849</v>
      </c>
      <c r="B441" s="8">
        <v>0.20833333333333334</v>
      </c>
      <c r="C441" s="46">
        <v>177</v>
      </c>
      <c r="D441" s="6">
        <f t="shared" si="111"/>
        <v>227487</v>
      </c>
      <c r="E441" s="5">
        <v>227574</v>
      </c>
      <c r="F441" s="6">
        <f t="shared" si="108"/>
        <v>87</v>
      </c>
      <c r="G441" s="6">
        <f t="shared" si="112"/>
        <v>695</v>
      </c>
      <c r="H441" s="5">
        <v>695</v>
      </c>
      <c r="I441" s="6">
        <f t="shared" si="106"/>
        <v>0</v>
      </c>
      <c r="J441" s="31">
        <f t="shared" si="107"/>
        <v>87</v>
      </c>
      <c r="K441" s="6">
        <f t="shared" si="113"/>
        <v>55185</v>
      </c>
      <c r="L441" s="5">
        <v>55199.4</v>
      </c>
      <c r="M441" s="6">
        <f t="shared" si="105"/>
        <v>14.400000000001455</v>
      </c>
      <c r="N441" s="6">
        <f t="shared" si="114"/>
        <v>61351</v>
      </c>
      <c r="O441" s="5">
        <v>61382.8</v>
      </c>
      <c r="P441" s="6">
        <f t="shared" si="115"/>
        <v>31.80000000000291</v>
      </c>
      <c r="Q441" s="6">
        <f t="shared" si="116"/>
        <v>17906</v>
      </c>
      <c r="R441" s="5">
        <v>17915.7</v>
      </c>
      <c r="S441" s="6">
        <f t="shared" si="117"/>
        <v>9.7000000000007276</v>
      </c>
      <c r="T441" s="6">
        <f t="shared" si="118"/>
        <v>3918.7</v>
      </c>
      <c r="U441" s="5">
        <v>3918.7</v>
      </c>
      <c r="V441" s="11">
        <f t="shared" si="109"/>
        <v>0</v>
      </c>
      <c r="W441" s="11">
        <f t="shared" si="119"/>
        <v>22.100000000002183</v>
      </c>
      <c r="X441" s="11">
        <f t="shared" si="120"/>
        <v>62.899999999997817</v>
      </c>
      <c r="Y441" s="70">
        <f t="shared" si="110"/>
        <v>0.49152542372881358</v>
      </c>
    </row>
    <row r="442" spans="1:25" x14ac:dyDescent="0.3">
      <c r="A442" s="7">
        <v>42850</v>
      </c>
      <c r="B442" s="8">
        <v>0.20833333333333334</v>
      </c>
      <c r="C442" s="46">
        <v>128</v>
      </c>
      <c r="D442" s="6">
        <f t="shared" si="111"/>
        <v>227574</v>
      </c>
      <c r="E442" s="5">
        <v>227655</v>
      </c>
      <c r="F442" s="6">
        <f t="shared" si="108"/>
        <v>81</v>
      </c>
      <c r="G442" s="6">
        <f t="shared" si="112"/>
        <v>695</v>
      </c>
      <c r="H442" s="5">
        <v>695</v>
      </c>
      <c r="I442" s="6">
        <f t="shared" si="106"/>
        <v>0</v>
      </c>
      <c r="J442" s="31">
        <f t="shared" si="107"/>
        <v>81</v>
      </c>
      <c r="K442" s="6">
        <f t="shared" si="113"/>
        <v>55199.4</v>
      </c>
      <c r="L442" s="5">
        <v>55212.3</v>
      </c>
      <c r="M442" s="6">
        <f t="shared" si="105"/>
        <v>12.900000000001455</v>
      </c>
      <c r="N442" s="6">
        <f t="shared" si="114"/>
        <v>61382.8</v>
      </c>
      <c r="O442" s="5">
        <v>61400.2</v>
      </c>
      <c r="P442" s="6">
        <f t="shared" si="115"/>
        <v>17.399999999994179</v>
      </c>
      <c r="Q442" s="6">
        <f t="shared" si="116"/>
        <v>17915.7</v>
      </c>
      <c r="R442" s="5">
        <v>17924.8</v>
      </c>
      <c r="S442" s="6">
        <f t="shared" si="117"/>
        <v>9.0999999999985448</v>
      </c>
      <c r="T442" s="6">
        <f t="shared" si="118"/>
        <v>3918.7</v>
      </c>
      <c r="U442" s="5">
        <v>3918.7</v>
      </c>
      <c r="V442" s="11">
        <f t="shared" si="109"/>
        <v>0</v>
      </c>
      <c r="W442" s="11">
        <f t="shared" si="119"/>
        <v>8.2999999999956344</v>
      </c>
      <c r="X442" s="11">
        <f t="shared" si="120"/>
        <v>59</v>
      </c>
      <c r="Y442" s="70">
        <f t="shared" si="110"/>
        <v>0.6328125</v>
      </c>
    </row>
    <row r="443" spans="1:25" x14ac:dyDescent="0.3">
      <c r="A443" s="7">
        <v>42851</v>
      </c>
      <c r="B443" s="8">
        <v>0.20833333333333334</v>
      </c>
      <c r="C443" s="46">
        <v>112</v>
      </c>
      <c r="D443" s="6">
        <f t="shared" si="111"/>
        <v>227655</v>
      </c>
      <c r="E443" s="5">
        <v>227747</v>
      </c>
      <c r="F443" s="6">
        <f t="shared" si="108"/>
        <v>92</v>
      </c>
      <c r="G443" s="6">
        <f t="shared" si="112"/>
        <v>695</v>
      </c>
      <c r="H443" s="5">
        <v>695</v>
      </c>
      <c r="I443" s="6">
        <f t="shared" si="106"/>
        <v>0</v>
      </c>
      <c r="J443" s="31">
        <f t="shared" si="107"/>
        <v>92</v>
      </c>
      <c r="K443" s="6">
        <f t="shared" si="113"/>
        <v>55212.3</v>
      </c>
      <c r="L443" s="5">
        <v>55232</v>
      </c>
      <c r="M443" s="6">
        <f t="shared" si="105"/>
        <v>19.69999999999709</v>
      </c>
      <c r="N443" s="6">
        <f t="shared" si="114"/>
        <v>61400.2</v>
      </c>
      <c r="O443" s="5">
        <v>61424</v>
      </c>
      <c r="P443" s="6">
        <f t="shared" si="115"/>
        <v>23.80000000000291</v>
      </c>
      <c r="Q443" s="6">
        <f t="shared" si="116"/>
        <v>17924.8</v>
      </c>
      <c r="R443" s="5">
        <v>17932</v>
      </c>
      <c r="S443" s="6">
        <f t="shared" si="117"/>
        <v>7.2000000000007276</v>
      </c>
      <c r="T443" s="6">
        <f t="shared" si="118"/>
        <v>3918.7</v>
      </c>
      <c r="U443" s="5">
        <v>3918.7</v>
      </c>
      <c r="V443" s="11">
        <f t="shared" si="109"/>
        <v>0</v>
      </c>
      <c r="W443" s="11">
        <f t="shared" si="119"/>
        <v>16.600000000002183</v>
      </c>
      <c r="X443" s="11">
        <f t="shared" si="120"/>
        <v>65.100000000002183</v>
      </c>
      <c r="Y443" s="70">
        <f t="shared" si="110"/>
        <v>0.8214285714285714</v>
      </c>
    </row>
    <row r="444" spans="1:25" x14ac:dyDescent="0.3">
      <c r="A444" s="7">
        <v>42852</v>
      </c>
      <c r="B444" s="8">
        <v>0.20833333333333334</v>
      </c>
      <c r="C444" s="46">
        <v>119</v>
      </c>
      <c r="D444" s="6">
        <f t="shared" si="111"/>
        <v>227747</v>
      </c>
      <c r="E444" s="5">
        <v>227815</v>
      </c>
      <c r="F444" s="6">
        <f t="shared" si="108"/>
        <v>68</v>
      </c>
      <c r="G444" s="6">
        <f t="shared" si="112"/>
        <v>695</v>
      </c>
      <c r="H444" s="5">
        <v>695</v>
      </c>
      <c r="I444" s="6">
        <f t="shared" si="106"/>
        <v>0</v>
      </c>
      <c r="J444" s="31">
        <f t="shared" si="107"/>
        <v>68</v>
      </c>
      <c r="K444" s="6">
        <f t="shared" si="113"/>
        <v>55232</v>
      </c>
      <c r="L444" s="5">
        <v>55245</v>
      </c>
      <c r="M444" s="6">
        <f t="shared" si="105"/>
        <v>13</v>
      </c>
      <c r="N444" s="6">
        <f t="shared" si="114"/>
        <v>61424</v>
      </c>
      <c r="O444" s="5">
        <v>61444</v>
      </c>
      <c r="P444" s="6">
        <f t="shared" si="115"/>
        <v>20</v>
      </c>
      <c r="Q444" s="6">
        <f t="shared" si="116"/>
        <v>17932</v>
      </c>
      <c r="R444" s="5">
        <v>17939</v>
      </c>
      <c r="S444" s="6">
        <f t="shared" si="117"/>
        <v>7</v>
      </c>
      <c r="T444" s="6">
        <f t="shared" si="118"/>
        <v>3918.7</v>
      </c>
      <c r="U444" s="5">
        <v>3918.7</v>
      </c>
      <c r="V444" s="11">
        <f t="shared" si="109"/>
        <v>0</v>
      </c>
      <c r="W444" s="11">
        <f t="shared" si="119"/>
        <v>13</v>
      </c>
      <c r="X444" s="11">
        <f t="shared" si="120"/>
        <v>48</v>
      </c>
      <c r="Y444" s="70">
        <f t="shared" si="110"/>
        <v>0.5714285714285714</v>
      </c>
    </row>
    <row r="445" spans="1:25" x14ac:dyDescent="0.3">
      <c r="A445" s="7">
        <v>42853</v>
      </c>
      <c r="B445" s="8">
        <v>0.20833333333333334</v>
      </c>
      <c r="C445" s="46">
        <v>156</v>
      </c>
      <c r="D445" s="6">
        <f t="shared" si="111"/>
        <v>227815</v>
      </c>
      <c r="E445" s="5">
        <v>227893</v>
      </c>
      <c r="F445" s="6">
        <f t="shared" si="108"/>
        <v>78</v>
      </c>
      <c r="G445" s="6">
        <f t="shared" si="112"/>
        <v>695</v>
      </c>
      <c r="H445" s="5">
        <v>695</v>
      </c>
      <c r="I445" s="6">
        <f t="shared" si="106"/>
        <v>0</v>
      </c>
      <c r="J445" s="31">
        <f t="shared" si="107"/>
        <v>78</v>
      </c>
      <c r="K445" s="6">
        <f t="shared" si="113"/>
        <v>55245</v>
      </c>
      <c r="L445" s="5">
        <v>55259.5</v>
      </c>
      <c r="M445" s="6">
        <f t="shared" si="105"/>
        <v>14.5</v>
      </c>
      <c r="N445" s="6">
        <f t="shared" si="114"/>
        <v>61444</v>
      </c>
      <c r="O445" s="5">
        <v>61459.6</v>
      </c>
      <c r="P445" s="6">
        <f t="shared" si="115"/>
        <v>15.599999999998545</v>
      </c>
      <c r="Q445" s="6">
        <f t="shared" si="116"/>
        <v>17939</v>
      </c>
      <c r="R445" s="5">
        <v>17946.900000000001</v>
      </c>
      <c r="S445" s="6">
        <f t="shared" si="117"/>
        <v>7.9000000000014552</v>
      </c>
      <c r="T445" s="6">
        <f t="shared" si="118"/>
        <v>3918.7</v>
      </c>
      <c r="U445" s="5">
        <v>3918.7</v>
      </c>
      <c r="V445" s="11">
        <f t="shared" si="109"/>
        <v>0</v>
      </c>
      <c r="W445" s="11">
        <f t="shared" si="119"/>
        <v>7.6999999999970896</v>
      </c>
      <c r="X445" s="11">
        <f t="shared" si="120"/>
        <v>55.599999999998545</v>
      </c>
      <c r="Y445" s="70">
        <f t="shared" si="110"/>
        <v>0.5</v>
      </c>
    </row>
    <row r="446" spans="1:25" x14ac:dyDescent="0.3">
      <c r="A446" s="7">
        <v>42854</v>
      </c>
      <c r="B446" s="8">
        <v>0.20833333333333334</v>
      </c>
      <c r="C446" s="46">
        <v>231</v>
      </c>
      <c r="D446" s="6">
        <f t="shared" si="111"/>
        <v>227893</v>
      </c>
      <c r="E446" s="5">
        <v>227968</v>
      </c>
      <c r="F446" s="6">
        <f t="shared" si="108"/>
        <v>75</v>
      </c>
      <c r="G446" s="6">
        <f t="shared" si="112"/>
        <v>695</v>
      </c>
      <c r="H446" s="5">
        <v>695</v>
      </c>
      <c r="I446" s="6">
        <f t="shared" si="106"/>
        <v>0</v>
      </c>
      <c r="J446" s="31">
        <f t="shared" si="107"/>
        <v>75</v>
      </c>
      <c r="K446" s="6">
        <f t="shared" si="113"/>
        <v>55259.5</v>
      </c>
      <c r="L446" s="5">
        <v>55272.5</v>
      </c>
      <c r="M446" s="6">
        <f t="shared" si="105"/>
        <v>13</v>
      </c>
      <c r="N446" s="6">
        <f t="shared" si="114"/>
        <v>61459.6</v>
      </c>
      <c r="O446" s="5">
        <v>61482.400000000001</v>
      </c>
      <c r="P446" s="6">
        <f t="shared" si="115"/>
        <v>22.80000000000291</v>
      </c>
      <c r="Q446" s="6">
        <f t="shared" si="116"/>
        <v>17946.900000000001</v>
      </c>
      <c r="R446" s="5">
        <v>17953.900000000001</v>
      </c>
      <c r="S446" s="6">
        <f t="shared" si="117"/>
        <v>7</v>
      </c>
      <c r="T446" s="6">
        <f t="shared" si="118"/>
        <v>3918.7</v>
      </c>
      <c r="U446" s="5">
        <v>3918.7</v>
      </c>
      <c r="V446" s="11">
        <f t="shared" si="109"/>
        <v>0</v>
      </c>
      <c r="W446" s="11">
        <f t="shared" si="119"/>
        <v>15.80000000000291</v>
      </c>
      <c r="X446" s="11">
        <f t="shared" si="120"/>
        <v>55</v>
      </c>
      <c r="Y446" s="70">
        <f t="shared" si="110"/>
        <v>0.32467532467532467</v>
      </c>
    </row>
    <row r="447" spans="1:25" x14ac:dyDescent="0.3">
      <c r="A447" s="7">
        <v>42855</v>
      </c>
      <c r="B447" s="8">
        <v>0.20833333333333334</v>
      </c>
      <c r="C447" s="46">
        <v>223</v>
      </c>
      <c r="D447" s="6">
        <f t="shared" si="111"/>
        <v>227968</v>
      </c>
      <c r="E447" s="5">
        <v>228061</v>
      </c>
      <c r="F447" s="6">
        <f t="shared" si="108"/>
        <v>93</v>
      </c>
      <c r="G447" s="6">
        <f t="shared" si="112"/>
        <v>695</v>
      </c>
      <c r="H447" s="5">
        <v>695</v>
      </c>
      <c r="I447" s="6">
        <f t="shared" si="106"/>
        <v>0</v>
      </c>
      <c r="J447" s="31">
        <f t="shared" si="107"/>
        <v>93</v>
      </c>
      <c r="K447" s="6">
        <f t="shared" si="113"/>
        <v>55272.5</v>
      </c>
      <c r="L447" s="5">
        <v>55291</v>
      </c>
      <c r="M447" s="6">
        <f t="shared" si="105"/>
        <v>18.5</v>
      </c>
      <c r="N447" s="6">
        <f t="shared" si="114"/>
        <v>61482.400000000001</v>
      </c>
      <c r="O447" s="5">
        <v>61498</v>
      </c>
      <c r="P447" s="6">
        <f t="shared" si="115"/>
        <v>15.599999999998545</v>
      </c>
      <c r="Q447" s="6">
        <f t="shared" si="116"/>
        <v>17953.900000000001</v>
      </c>
      <c r="R447" s="5">
        <v>17960</v>
      </c>
      <c r="S447" s="6">
        <f t="shared" si="117"/>
        <v>6.0999999999985448</v>
      </c>
      <c r="T447" s="6">
        <f t="shared" si="118"/>
        <v>3918.7</v>
      </c>
      <c r="U447" s="5">
        <v>3918.7</v>
      </c>
      <c r="V447" s="11">
        <f t="shared" si="109"/>
        <v>0</v>
      </c>
      <c r="W447" s="11">
        <f t="shared" si="119"/>
        <v>9.5</v>
      </c>
      <c r="X447" s="11">
        <f t="shared" si="120"/>
        <v>68.400000000001455</v>
      </c>
      <c r="Y447" s="70">
        <f t="shared" si="110"/>
        <v>0.4170403587443946</v>
      </c>
    </row>
    <row r="448" spans="1:25" x14ac:dyDescent="0.3">
      <c r="A448" s="7">
        <v>42856</v>
      </c>
      <c r="B448" s="8">
        <v>0.20833333333333334</v>
      </c>
      <c r="C448" s="46">
        <v>126</v>
      </c>
      <c r="D448" s="6">
        <f t="shared" si="111"/>
        <v>228061</v>
      </c>
      <c r="E448" s="5">
        <v>228160</v>
      </c>
      <c r="F448" s="6">
        <f t="shared" si="108"/>
        <v>99</v>
      </c>
      <c r="G448" s="6">
        <f t="shared" si="112"/>
        <v>695</v>
      </c>
      <c r="H448" s="5">
        <v>695</v>
      </c>
      <c r="I448" s="6">
        <f t="shared" si="106"/>
        <v>0</v>
      </c>
      <c r="J448" s="31">
        <f t="shared" si="107"/>
        <v>99</v>
      </c>
      <c r="K448" s="6">
        <f t="shared" si="113"/>
        <v>55291</v>
      </c>
      <c r="L448" s="5">
        <v>55308</v>
      </c>
      <c r="M448" s="6">
        <f t="shared" si="105"/>
        <v>17</v>
      </c>
      <c r="N448" s="6">
        <f t="shared" si="114"/>
        <v>61498</v>
      </c>
      <c r="O448" s="5">
        <v>61522</v>
      </c>
      <c r="P448" s="6">
        <f t="shared" si="115"/>
        <v>24</v>
      </c>
      <c r="Q448" s="6">
        <f t="shared" si="116"/>
        <v>17960</v>
      </c>
      <c r="R448" s="5">
        <v>17967</v>
      </c>
      <c r="S448" s="6">
        <f t="shared" si="117"/>
        <v>7</v>
      </c>
      <c r="T448" s="6">
        <f t="shared" si="118"/>
        <v>3918.7</v>
      </c>
      <c r="U448" s="5">
        <v>3918.7</v>
      </c>
      <c r="V448" s="11">
        <f t="shared" si="109"/>
        <v>0</v>
      </c>
      <c r="W448" s="11">
        <f t="shared" si="119"/>
        <v>17</v>
      </c>
      <c r="X448" s="11">
        <f t="shared" si="120"/>
        <v>75</v>
      </c>
      <c r="Y448" s="70">
        <f t="shared" si="110"/>
        <v>0.7857142857142857</v>
      </c>
    </row>
    <row r="449" spans="1:25" x14ac:dyDescent="0.3">
      <c r="A449" s="7">
        <v>42857</v>
      </c>
      <c r="B449" s="8">
        <v>0.20833333333333334</v>
      </c>
      <c r="C449" s="46">
        <v>141</v>
      </c>
      <c r="D449" s="6">
        <f t="shared" si="111"/>
        <v>228160</v>
      </c>
      <c r="E449" s="5">
        <v>228255</v>
      </c>
      <c r="F449" s="6">
        <f t="shared" si="108"/>
        <v>95</v>
      </c>
      <c r="G449" s="6">
        <f t="shared" si="112"/>
        <v>695</v>
      </c>
      <c r="H449" s="5">
        <v>695</v>
      </c>
      <c r="I449" s="6">
        <f t="shared" si="106"/>
        <v>0</v>
      </c>
      <c r="J449" s="31">
        <f t="shared" si="107"/>
        <v>95</v>
      </c>
      <c r="K449" s="6">
        <f t="shared" si="113"/>
        <v>55308</v>
      </c>
      <c r="L449" s="5">
        <v>55330.7</v>
      </c>
      <c r="M449" s="6">
        <f t="shared" si="105"/>
        <v>22.69999999999709</v>
      </c>
      <c r="N449" s="6">
        <f t="shared" si="114"/>
        <v>61522</v>
      </c>
      <c r="O449" s="5">
        <v>61539.8</v>
      </c>
      <c r="P449" s="6">
        <f t="shared" ref="P449:P512" si="121">IF(O450=0,0,O450-N449)</f>
        <v>31.900000000001455</v>
      </c>
      <c r="Q449" s="6">
        <f t="shared" si="116"/>
        <v>17967</v>
      </c>
      <c r="R449" s="5">
        <v>17973.900000000001</v>
      </c>
      <c r="S449" s="6">
        <f t="shared" si="117"/>
        <v>6.9000000000014552</v>
      </c>
      <c r="T449" s="6">
        <f t="shared" si="118"/>
        <v>3918.7</v>
      </c>
      <c r="U449" s="5">
        <v>3918.7</v>
      </c>
      <c r="V449" s="11">
        <f t="shared" si="109"/>
        <v>0</v>
      </c>
      <c r="W449" s="11">
        <f t="shared" si="119"/>
        <v>25</v>
      </c>
      <c r="X449" s="11">
        <f t="shared" si="120"/>
        <v>65.400000000001455</v>
      </c>
      <c r="Y449" s="70">
        <f t="shared" si="110"/>
        <v>0.67375886524822692</v>
      </c>
    </row>
    <row r="450" spans="1:25" x14ac:dyDescent="0.3">
      <c r="A450" s="7">
        <v>42858</v>
      </c>
      <c r="B450" s="8">
        <v>0.20833333333333334</v>
      </c>
      <c r="C450" s="46">
        <v>164</v>
      </c>
      <c r="D450" s="6">
        <f t="shared" si="111"/>
        <v>228255</v>
      </c>
      <c r="E450" s="5">
        <v>228339</v>
      </c>
      <c r="F450" s="6">
        <f t="shared" si="108"/>
        <v>84</v>
      </c>
      <c r="G450" s="6">
        <f t="shared" si="112"/>
        <v>695</v>
      </c>
      <c r="H450" s="5">
        <v>695</v>
      </c>
      <c r="I450" s="6">
        <f t="shared" si="106"/>
        <v>0</v>
      </c>
      <c r="J450" s="31">
        <f t="shared" si="107"/>
        <v>84</v>
      </c>
      <c r="K450" s="6">
        <f t="shared" si="113"/>
        <v>55330.7</v>
      </c>
      <c r="L450" s="5">
        <v>55353</v>
      </c>
      <c r="M450" s="6">
        <f t="shared" si="105"/>
        <v>22.30000000000291</v>
      </c>
      <c r="N450" s="6">
        <f t="shared" ref="N450:N513" si="122">O450</f>
        <v>61553.9</v>
      </c>
      <c r="O450" s="5">
        <v>61553.9</v>
      </c>
      <c r="P450" s="6">
        <f t="shared" si="121"/>
        <v>23.099999999998545</v>
      </c>
      <c r="Q450" s="6">
        <f t="shared" si="116"/>
        <v>17973.900000000001</v>
      </c>
      <c r="R450" s="5">
        <v>17980.7</v>
      </c>
      <c r="S450" s="6">
        <f t="shared" si="117"/>
        <v>6.7999999999992724</v>
      </c>
      <c r="T450" s="6">
        <f t="shared" si="118"/>
        <v>3918.7</v>
      </c>
      <c r="U450" s="5">
        <v>3918.7</v>
      </c>
      <c r="V450" s="11">
        <f t="shared" si="109"/>
        <v>0</v>
      </c>
      <c r="W450" s="11">
        <f t="shared" si="119"/>
        <v>16.299999999999272</v>
      </c>
      <c r="X450" s="11">
        <f t="shared" si="120"/>
        <v>54.899999999997817</v>
      </c>
      <c r="Y450" s="70">
        <f t="shared" si="110"/>
        <v>0.51219512195121952</v>
      </c>
    </row>
    <row r="451" spans="1:25" x14ac:dyDescent="0.3">
      <c r="A451" s="7">
        <v>42859</v>
      </c>
      <c r="B451" s="8">
        <v>0.20833333333333334</v>
      </c>
      <c r="C451" s="46">
        <v>144</v>
      </c>
      <c r="D451" s="6">
        <f t="shared" si="111"/>
        <v>228339</v>
      </c>
      <c r="E451" s="5">
        <v>228427</v>
      </c>
      <c r="F451" s="6">
        <f t="shared" si="108"/>
        <v>88</v>
      </c>
      <c r="G451" s="6">
        <f t="shared" si="112"/>
        <v>695</v>
      </c>
      <c r="H451" s="5">
        <v>695</v>
      </c>
      <c r="I451" s="6">
        <f t="shared" si="106"/>
        <v>0</v>
      </c>
      <c r="J451" s="31">
        <f t="shared" si="107"/>
        <v>88</v>
      </c>
      <c r="K451" s="6">
        <f t="shared" si="113"/>
        <v>55353</v>
      </c>
      <c r="L451" s="5">
        <v>55367</v>
      </c>
      <c r="M451" s="6">
        <f t="shared" si="105"/>
        <v>14</v>
      </c>
      <c r="N451" s="6">
        <f t="shared" si="122"/>
        <v>61577</v>
      </c>
      <c r="O451" s="5">
        <v>61577</v>
      </c>
      <c r="P451" s="6">
        <f t="shared" si="121"/>
        <v>14</v>
      </c>
      <c r="Q451" s="6">
        <f t="shared" si="116"/>
        <v>17980.7</v>
      </c>
      <c r="R451" s="5">
        <v>17994</v>
      </c>
      <c r="S451" s="6">
        <f t="shared" si="117"/>
        <v>13.299999999999272</v>
      </c>
      <c r="T451" s="6">
        <f t="shared" si="118"/>
        <v>3918.7</v>
      </c>
      <c r="U451" s="5">
        <v>3918.7</v>
      </c>
      <c r="V451" s="11">
        <f t="shared" si="109"/>
        <v>0</v>
      </c>
      <c r="W451" s="11">
        <f t="shared" si="119"/>
        <v>0.7000000000007276</v>
      </c>
      <c r="X451" s="11">
        <f t="shared" si="120"/>
        <v>60.700000000000728</v>
      </c>
      <c r="Y451" s="70">
        <f t="shared" si="110"/>
        <v>0.61111111111111116</v>
      </c>
    </row>
    <row r="452" spans="1:25" x14ac:dyDescent="0.3">
      <c r="A452" s="7">
        <v>42860</v>
      </c>
      <c r="B452" s="8">
        <v>0.20833333333333334</v>
      </c>
      <c r="C452" s="46">
        <v>166</v>
      </c>
      <c r="D452" s="6">
        <f t="shared" si="111"/>
        <v>228427</v>
      </c>
      <c r="E452" s="5">
        <v>228505</v>
      </c>
      <c r="F452" s="6">
        <f t="shared" si="108"/>
        <v>78</v>
      </c>
      <c r="G452" s="6">
        <f t="shared" si="112"/>
        <v>695</v>
      </c>
      <c r="H452" s="5">
        <v>695</v>
      </c>
      <c r="I452" s="6">
        <f t="shared" si="106"/>
        <v>0</v>
      </c>
      <c r="J452" s="31">
        <f t="shared" si="107"/>
        <v>78</v>
      </c>
      <c r="K452" s="6">
        <f>L451</f>
        <v>55367</v>
      </c>
      <c r="L452" s="5">
        <v>55382.2</v>
      </c>
      <c r="M452" s="6">
        <f t="shared" ref="M452:M472" si="123">IF(L452=0,0,L452-K452)</f>
        <v>15.19999999999709</v>
      </c>
      <c r="N452" s="6">
        <f t="shared" si="122"/>
        <v>61591</v>
      </c>
      <c r="O452" s="5">
        <v>61591</v>
      </c>
      <c r="P452" s="6">
        <f t="shared" si="121"/>
        <v>14</v>
      </c>
      <c r="Q452" s="6">
        <f t="shared" si="116"/>
        <v>17994</v>
      </c>
      <c r="R452" s="5">
        <v>18001</v>
      </c>
      <c r="S452" s="6">
        <f t="shared" si="117"/>
        <v>7</v>
      </c>
      <c r="T452" s="6">
        <f t="shared" si="118"/>
        <v>3918.7</v>
      </c>
      <c r="U452" s="5">
        <v>3918.7</v>
      </c>
      <c r="V452" s="11">
        <f t="shared" si="109"/>
        <v>0</v>
      </c>
      <c r="W452" s="11">
        <f t="shared" si="119"/>
        <v>7</v>
      </c>
      <c r="X452" s="11">
        <f t="shared" si="120"/>
        <v>55.80000000000291</v>
      </c>
      <c r="Y452" s="70">
        <f t="shared" si="110"/>
        <v>0.46987951807228917</v>
      </c>
    </row>
    <row r="453" spans="1:25" x14ac:dyDescent="0.3">
      <c r="A453" s="7">
        <v>42861</v>
      </c>
      <c r="B453" s="8">
        <v>0.20833333333333334</v>
      </c>
      <c r="C453" s="46">
        <v>206</v>
      </c>
      <c r="D453" s="6">
        <f t="shared" si="111"/>
        <v>228505</v>
      </c>
      <c r="E453" s="5">
        <v>228578</v>
      </c>
      <c r="F453" s="6">
        <f t="shared" si="108"/>
        <v>73</v>
      </c>
      <c r="G453" s="6">
        <f t="shared" si="112"/>
        <v>695</v>
      </c>
      <c r="H453" s="5">
        <v>695</v>
      </c>
      <c r="I453" s="6">
        <f t="shared" si="106"/>
        <v>0</v>
      </c>
      <c r="J453" s="31">
        <f t="shared" si="107"/>
        <v>73</v>
      </c>
      <c r="K453" s="6">
        <f>L452</f>
        <v>55382.2</v>
      </c>
      <c r="L453" s="5">
        <v>55395</v>
      </c>
      <c r="M453" s="6">
        <f t="shared" si="123"/>
        <v>12.80000000000291</v>
      </c>
      <c r="N453" s="6">
        <f t="shared" si="122"/>
        <v>61605</v>
      </c>
      <c r="O453" s="5">
        <v>61605</v>
      </c>
      <c r="P453" s="6">
        <f t="shared" si="121"/>
        <v>15</v>
      </c>
      <c r="Q453" s="6">
        <f t="shared" si="116"/>
        <v>18001</v>
      </c>
      <c r="R453" s="5">
        <v>18008.2</v>
      </c>
      <c r="S453" s="6">
        <f t="shared" si="117"/>
        <v>7.2000000000007276</v>
      </c>
      <c r="T453" s="6">
        <f t="shared" si="118"/>
        <v>3918.7</v>
      </c>
      <c r="U453" s="5">
        <v>3918.7</v>
      </c>
      <c r="V453" s="11">
        <f t="shared" si="109"/>
        <v>0</v>
      </c>
      <c r="W453" s="11">
        <f t="shared" si="119"/>
        <v>7.7999999999992724</v>
      </c>
      <c r="X453" s="11">
        <f t="shared" si="120"/>
        <v>52.999999999996362</v>
      </c>
      <c r="Y453" s="70">
        <f t="shared" si="110"/>
        <v>0.35436893203883496</v>
      </c>
    </row>
    <row r="454" spans="1:25" x14ac:dyDescent="0.3">
      <c r="A454" s="7">
        <v>42862</v>
      </c>
      <c r="B454" s="8">
        <v>0.20833333333333334</v>
      </c>
      <c r="C454" s="46">
        <v>154</v>
      </c>
      <c r="D454" s="6">
        <f t="shared" si="111"/>
        <v>228578</v>
      </c>
      <c r="E454" s="5">
        <v>228664</v>
      </c>
      <c r="F454" s="6">
        <f t="shared" si="108"/>
        <v>86</v>
      </c>
      <c r="G454" s="6">
        <f t="shared" si="112"/>
        <v>695</v>
      </c>
      <c r="H454" s="5">
        <v>695</v>
      </c>
      <c r="I454" s="6">
        <f t="shared" ref="I454:I517" si="124">IF(H454=0,0,H454-G454)</f>
        <v>0</v>
      </c>
      <c r="J454" s="31">
        <f t="shared" ref="J454:J517" si="125">I454+F454</f>
        <v>86</v>
      </c>
      <c r="K454" s="6">
        <f t="shared" ref="K454:K471" si="126">L453</f>
        <v>55395</v>
      </c>
      <c r="L454" s="5">
        <v>55411.5</v>
      </c>
      <c r="M454" s="6">
        <f t="shared" si="123"/>
        <v>16.5</v>
      </c>
      <c r="N454" s="6">
        <f t="shared" si="122"/>
        <v>61620</v>
      </c>
      <c r="O454" s="5">
        <v>61620</v>
      </c>
      <c r="P454" s="6">
        <f t="shared" si="121"/>
        <v>21</v>
      </c>
      <c r="Q454" s="6">
        <f t="shared" si="116"/>
        <v>18008.2</v>
      </c>
      <c r="R454" s="5">
        <v>18016.099999999999</v>
      </c>
      <c r="S454" s="6">
        <f t="shared" si="117"/>
        <v>7.8999999999978172</v>
      </c>
      <c r="T454" s="6">
        <f t="shared" si="118"/>
        <v>3918.7</v>
      </c>
      <c r="U454" s="5">
        <v>3918.7</v>
      </c>
      <c r="V454" s="11">
        <f t="shared" si="109"/>
        <v>0</v>
      </c>
      <c r="W454" s="11">
        <f t="shared" si="119"/>
        <v>13.100000000002183</v>
      </c>
      <c r="X454" s="11">
        <f t="shared" si="120"/>
        <v>61.600000000002183</v>
      </c>
      <c r="Y454" s="70">
        <f t="shared" si="110"/>
        <v>0.55844155844155841</v>
      </c>
    </row>
    <row r="455" spans="1:25" x14ac:dyDescent="0.3">
      <c r="A455" s="7">
        <v>42863</v>
      </c>
      <c r="B455" s="8">
        <v>0.20833333333333334</v>
      </c>
      <c r="C455" s="46">
        <v>137</v>
      </c>
      <c r="D455" s="6">
        <f t="shared" si="111"/>
        <v>228664</v>
      </c>
      <c r="E455" s="5">
        <v>228753</v>
      </c>
      <c r="F455" s="6">
        <f t="shared" ref="F455:F518" si="127">IF(E455=0,0,E455-D455)</f>
        <v>89</v>
      </c>
      <c r="G455" s="6">
        <f t="shared" si="112"/>
        <v>695</v>
      </c>
      <c r="H455" s="5">
        <v>695</v>
      </c>
      <c r="I455" s="6">
        <f t="shared" si="124"/>
        <v>0</v>
      </c>
      <c r="J455" s="31">
        <f t="shared" si="125"/>
        <v>89</v>
      </c>
      <c r="K455" s="6">
        <f t="shared" si="126"/>
        <v>55411.5</v>
      </c>
      <c r="L455" s="5">
        <v>55431</v>
      </c>
      <c r="M455" s="6">
        <f t="shared" si="123"/>
        <v>19.5</v>
      </c>
      <c r="N455" s="6">
        <f t="shared" si="122"/>
        <v>61641</v>
      </c>
      <c r="O455" s="5">
        <v>61641</v>
      </c>
      <c r="P455" s="6">
        <f t="shared" si="121"/>
        <v>14</v>
      </c>
      <c r="Q455" s="6">
        <f t="shared" si="116"/>
        <v>18016.099999999999</v>
      </c>
      <c r="R455" s="5">
        <v>18023</v>
      </c>
      <c r="S455" s="6">
        <f t="shared" si="117"/>
        <v>6.9000000000014552</v>
      </c>
      <c r="T455" s="6">
        <f t="shared" si="118"/>
        <v>3918.7</v>
      </c>
      <c r="U455" s="5">
        <v>3918.7</v>
      </c>
      <c r="V455" s="11">
        <f t="shared" ref="V455:V518" si="128">U455-T455</f>
        <v>0</v>
      </c>
      <c r="W455" s="11">
        <f t="shared" si="119"/>
        <v>7.0999999999985448</v>
      </c>
      <c r="X455" s="11">
        <f t="shared" si="120"/>
        <v>62.599999999998545</v>
      </c>
      <c r="Y455" s="70">
        <f t="shared" ref="Y455:Y518" si="129">+J455/C455</f>
        <v>0.64963503649635035</v>
      </c>
    </row>
    <row r="456" spans="1:25" x14ac:dyDescent="0.3">
      <c r="A456" s="7">
        <v>42864</v>
      </c>
      <c r="B456" s="8">
        <v>0.20833333333333334</v>
      </c>
      <c r="C456" s="46">
        <v>96</v>
      </c>
      <c r="D456" s="6">
        <f t="shared" ref="D456:D519" si="130">E455</f>
        <v>228753</v>
      </c>
      <c r="E456" s="5">
        <v>228845</v>
      </c>
      <c r="F456" s="6">
        <f t="shared" si="127"/>
        <v>92</v>
      </c>
      <c r="G456" s="6">
        <f t="shared" ref="G456:G519" si="131">H455</f>
        <v>695</v>
      </c>
      <c r="H456" s="5">
        <v>695</v>
      </c>
      <c r="I456" s="6">
        <f t="shared" si="124"/>
        <v>0</v>
      </c>
      <c r="J456" s="31">
        <f t="shared" si="125"/>
        <v>92</v>
      </c>
      <c r="K456" s="6">
        <f t="shared" si="126"/>
        <v>55431</v>
      </c>
      <c r="L456" s="5">
        <v>55442</v>
      </c>
      <c r="M456" s="6">
        <f t="shared" si="123"/>
        <v>11</v>
      </c>
      <c r="N456" s="6">
        <f t="shared" si="122"/>
        <v>61655</v>
      </c>
      <c r="O456" s="5">
        <v>61655</v>
      </c>
      <c r="P456" s="6">
        <f t="shared" si="121"/>
        <v>12</v>
      </c>
      <c r="Q456" s="6">
        <f t="shared" ref="Q456:Q519" si="132">R455</f>
        <v>18023</v>
      </c>
      <c r="R456" s="5">
        <v>18029</v>
      </c>
      <c r="S456" s="6">
        <f t="shared" ref="S456:S519" si="133">IF(R456=0,0,R456-Q456)</f>
        <v>6</v>
      </c>
      <c r="T456" s="6">
        <f t="shared" ref="T456:T519" si="134">U455</f>
        <v>3918.7</v>
      </c>
      <c r="U456" s="5">
        <v>3918.7</v>
      </c>
      <c r="V456" s="11">
        <f t="shared" si="128"/>
        <v>0</v>
      </c>
      <c r="W456" s="11">
        <f t="shared" si="119"/>
        <v>6</v>
      </c>
      <c r="X456" s="11">
        <f t="shared" si="120"/>
        <v>75</v>
      </c>
      <c r="Y456" s="70">
        <f t="shared" si="129"/>
        <v>0.95833333333333337</v>
      </c>
    </row>
    <row r="457" spans="1:25" x14ac:dyDescent="0.3">
      <c r="A457" s="7">
        <v>42865</v>
      </c>
      <c r="B457" s="8">
        <v>0.20833333333333334</v>
      </c>
      <c r="C457" s="46">
        <v>109</v>
      </c>
      <c r="D457" s="6">
        <f t="shared" si="130"/>
        <v>228845</v>
      </c>
      <c r="E457" s="5">
        <v>228920</v>
      </c>
      <c r="F457" s="6">
        <f t="shared" si="127"/>
        <v>75</v>
      </c>
      <c r="G457" s="6">
        <f t="shared" si="131"/>
        <v>695</v>
      </c>
      <c r="H457" s="5">
        <v>695</v>
      </c>
      <c r="I457" s="6">
        <f t="shared" si="124"/>
        <v>0</v>
      </c>
      <c r="J457" s="31">
        <f t="shared" si="125"/>
        <v>75</v>
      </c>
      <c r="K457" s="6">
        <f t="shared" si="126"/>
        <v>55442</v>
      </c>
      <c r="L457" s="5">
        <v>55462.400000000001</v>
      </c>
      <c r="M457" s="6">
        <f t="shared" si="123"/>
        <v>20.400000000001455</v>
      </c>
      <c r="N457" s="6">
        <f t="shared" si="122"/>
        <v>61667</v>
      </c>
      <c r="O457" s="5">
        <v>61667</v>
      </c>
      <c r="P457" s="6">
        <f t="shared" si="121"/>
        <v>15</v>
      </c>
      <c r="Q457" s="6">
        <f t="shared" si="132"/>
        <v>18029</v>
      </c>
      <c r="R457" s="5">
        <v>18034.599999999999</v>
      </c>
      <c r="S457" s="6">
        <f t="shared" si="133"/>
        <v>5.5999999999985448</v>
      </c>
      <c r="T457" s="6">
        <f t="shared" si="134"/>
        <v>3918.7</v>
      </c>
      <c r="U457" s="5">
        <v>3918.7</v>
      </c>
      <c r="V457" s="11">
        <f t="shared" si="128"/>
        <v>0</v>
      </c>
      <c r="W457" s="11">
        <f t="shared" si="119"/>
        <v>9.4000000000014552</v>
      </c>
      <c r="X457" s="11">
        <f t="shared" si="120"/>
        <v>49</v>
      </c>
      <c r="Y457" s="70">
        <f t="shared" si="129"/>
        <v>0.68807339449541283</v>
      </c>
    </row>
    <row r="458" spans="1:25" x14ac:dyDescent="0.3">
      <c r="A458" s="7">
        <v>42866</v>
      </c>
      <c r="B458" s="8">
        <v>0.20833333333333334</v>
      </c>
      <c r="C458" s="46">
        <v>115</v>
      </c>
      <c r="D458" s="6">
        <f t="shared" si="130"/>
        <v>228920</v>
      </c>
      <c r="E458" s="5">
        <v>228980</v>
      </c>
      <c r="F458" s="6">
        <f t="shared" si="127"/>
        <v>60</v>
      </c>
      <c r="G458" s="6">
        <f t="shared" si="131"/>
        <v>695</v>
      </c>
      <c r="H458" s="5">
        <v>695</v>
      </c>
      <c r="I458" s="6">
        <f t="shared" si="124"/>
        <v>0</v>
      </c>
      <c r="J458" s="31">
        <f t="shared" si="125"/>
        <v>60</v>
      </c>
      <c r="K458" s="6">
        <f t="shared" si="126"/>
        <v>55462.400000000001</v>
      </c>
      <c r="L458" s="5">
        <v>55473.599999999999</v>
      </c>
      <c r="M458" s="6">
        <f t="shared" si="123"/>
        <v>11.19999999999709</v>
      </c>
      <c r="N458" s="6">
        <f t="shared" si="122"/>
        <v>61682</v>
      </c>
      <c r="O458" s="5">
        <v>61682</v>
      </c>
      <c r="P458" s="6">
        <f t="shared" si="121"/>
        <v>27</v>
      </c>
      <c r="Q458" s="6">
        <f t="shared" si="132"/>
        <v>18034.599999999999</v>
      </c>
      <c r="R458" s="5">
        <v>18040.8</v>
      </c>
      <c r="S458" s="6">
        <f t="shared" si="133"/>
        <v>6.2000000000007276</v>
      </c>
      <c r="T458" s="6">
        <f t="shared" si="134"/>
        <v>3918.7</v>
      </c>
      <c r="U458" s="5">
        <v>3918.7</v>
      </c>
      <c r="V458" s="11">
        <f t="shared" si="128"/>
        <v>0</v>
      </c>
      <c r="W458" s="11">
        <f t="shared" si="119"/>
        <v>20.799999999999272</v>
      </c>
      <c r="X458" s="11">
        <f t="shared" si="120"/>
        <v>42.600000000002183</v>
      </c>
      <c r="Y458" s="70">
        <f t="shared" si="129"/>
        <v>0.52173913043478259</v>
      </c>
    </row>
    <row r="459" spans="1:25" x14ac:dyDescent="0.3">
      <c r="A459" s="7">
        <v>42867</v>
      </c>
      <c r="B459" s="8">
        <v>0.20833333333333334</v>
      </c>
      <c r="C459" s="46">
        <v>148</v>
      </c>
      <c r="D459" s="6">
        <f t="shared" si="130"/>
        <v>228980</v>
      </c>
      <c r="E459" s="5">
        <v>229059</v>
      </c>
      <c r="F459" s="6">
        <f t="shared" si="127"/>
        <v>79</v>
      </c>
      <c r="G459" s="6">
        <f t="shared" si="131"/>
        <v>695</v>
      </c>
      <c r="H459" s="5">
        <v>695</v>
      </c>
      <c r="I459" s="6">
        <f t="shared" si="124"/>
        <v>0</v>
      </c>
      <c r="J459" s="31">
        <f t="shared" si="125"/>
        <v>79</v>
      </c>
      <c r="K459" s="6">
        <f t="shared" si="126"/>
        <v>55473.599999999999</v>
      </c>
      <c r="L459" s="5">
        <v>55487</v>
      </c>
      <c r="M459" s="6">
        <f t="shared" si="123"/>
        <v>13.400000000001455</v>
      </c>
      <c r="N459" s="6">
        <f t="shared" si="122"/>
        <v>61709</v>
      </c>
      <c r="O459" s="5">
        <v>61709</v>
      </c>
      <c r="P459" s="6">
        <f t="shared" si="121"/>
        <v>14</v>
      </c>
      <c r="Q459" s="6">
        <f t="shared" si="132"/>
        <v>18040.8</v>
      </c>
      <c r="R459" s="5">
        <v>18046</v>
      </c>
      <c r="S459" s="6">
        <f t="shared" si="133"/>
        <v>5.2000000000007276</v>
      </c>
      <c r="T459" s="6">
        <f t="shared" si="134"/>
        <v>3918.7</v>
      </c>
      <c r="U459" s="5">
        <v>3918.7</v>
      </c>
      <c r="V459" s="11">
        <f t="shared" si="128"/>
        <v>0</v>
      </c>
      <c r="W459" s="11">
        <f t="shared" si="119"/>
        <v>8.7999999999992724</v>
      </c>
      <c r="X459" s="11">
        <f t="shared" si="120"/>
        <v>60.399999999997817</v>
      </c>
      <c r="Y459" s="70">
        <f t="shared" si="129"/>
        <v>0.53378378378378377</v>
      </c>
    </row>
    <row r="460" spans="1:25" x14ac:dyDescent="0.3">
      <c r="A460" s="7">
        <v>42868</v>
      </c>
      <c r="B460" s="8">
        <v>0.20833333333333334</v>
      </c>
      <c r="C460" s="46">
        <v>191</v>
      </c>
      <c r="D460" s="6">
        <f t="shared" si="130"/>
        <v>229059</v>
      </c>
      <c r="E460" s="5">
        <v>229130</v>
      </c>
      <c r="F460" s="6">
        <f t="shared" si="127"/>
        <v>71</v>
      </c>
      <c r="G460" s="6">
        <f t="shared" si="131"/>
        <v>695</v>
      </c>
      <c r="H460" s="5">
        <v>695</v>
      </c>
      <c r="I460" s="6">
        <f t="shared" si="124"/>
        <v>0</v>
      </c>
      <c r="J460" s="31">
        <f t="shared" si="125"/>
        <v>71</v>
      </c>
      <c r="K460" s="6">
        <f t="shared" si="126"/>
        <v>55487</v>
      </c>
      <c r="L460" s="5">
        <v>55499</v>
      </c>
      <c r="M460" s="6">
        <f t="shared" si="123"/>
        <v>12</v>
      </c>
      <c r="N460" s="6">
        <f t="shared" si="122"/>
        <v>61723</v>
      </c>
      <c r="O460" s="5">
        <v>61723</v>
      </c>
      <c r="P460" s="6">
        <f t="shared" si="121"/>
        <v>15</v>
      </c>
      <c r="Q460" s="6">
        <f t="shared" si="132"/>
        <v>18046</v>
      </c>
      <c r="R460" s="5">
        <v>18051</v>
      </c>
      <c r="S460" s="6">
        <f t="shared" si="133"/>
        <v>5</v>
      </c>
      <c r="T460" s="6">
        <f t="shared" si="134"/>
        <v>3918.7</v>
      </c>
      <c r="U460" s="5">
        <v>3918.7</v>
      </c>
      <c r="V460" s="11">
        <f t="shared" si="128"/>
        <v>0</v>
      </c>
      <c r="W460" s="11">
        <f t="shared" si="119"/>
        <v>10</v>
      </c>
      <c r="X460" s="11">
        <f t="shared" si="120"/>
        <v>54</v>
      </c>
      <c r="Y460" s="70">
        <f t="shared" si="129"/>
        <v>0.37172774869109948</v>
      </c>
    </row>
    <row r="461" spans="1:25" x14ac:dyDescent="0.3">
      <c r="A461" s="7">
        <v>42869</v>
      </c>
      <c r="B461" s="8">
        <v>0.20833333333333334</v>
      </c>
      <c r="C461" s="46">
        <v>125</v>
      </c>
      <c r="D461" s="6">
        <f t="shared" si="130"/>
        <v>229130</v>
      </c>
      <c r="E461" s="5">
        <v>229206</v>
      </c>
      <c r="F461" s="6">
        <f t="shared" si="127"/>
        <v>76</v>
      </c>
      <c r="G461" s="6">
        <f t="shared" si="131"/>
        <v>695</v>
      </c>
      <c r="H461" s="5">
        <v>695</v>
      </c>
      <c r="I461" s="6">
        <f t="shared" si="124"/>
        <v>0</v>
      </c>
      <c r="J461" s="31">
        <f t="shared" si="125"/>
        <v>76</v>
      </c>
      <c r="K461" s="6">
        <f t="shared" si="126"/>
        <v>55499</v>
      </c>
      <c r="L461" s="5">
        <v>55514.3</v>
      </c>
      <c r="M461" s="6">
        <f t="shared" si="123"/>
        <v>15.30000000000291</v>
      </c>
      <c r="N461" s="6">
        <f t="shared" si="122"/>
        <v>61738</v>
      </c>
      <c r="O461" s="5">
        <v>61738</v>
      </c>
      <c r="P461" s="6">
        <f t="shared" si="121"/>
        <v>13</v>
      </c>
      <c r="Q461" s="6">
        <f t="shared" si="132"/>
        <v>18051</v>
      </c>
      <c r="R461" s="5">
        <v>18058.5</v>
      </c>
      <c r="S461" s="6">
        <f t="shared" si="133"/>
        <v>7.5</v>
      </c>
      <c r="T461" s="6">
        <f t="shared" si="134"/>
        <v>3918.7</v>
      </c>
      <c r="U461" s="5">
        <v>3918.7</v>
      </c>
      <c r="V461" s="11">
        <f t="shared" si="128"/>
        <v>0</v>
      </c>
      <c r="W461" s="11">
        <f t="shared" si="119"/>
        <v>5.5</v>
      </c>
      <c r="X461" s="11">
        <f t="shared" si="120"/>
        <v>53.19999999999709</v>
      </c>
      <c r="Y461" s="70">
        <f t="shared" si="129"/>
        <v>0.60799999999999998</v>
      </c>
    </row>
    <row r="462" spans="1:25" x14ac:dyDescent="0.3">
      <c r="A462" s="7">
        <v>42870</v>
      </c>
      <c r="B462" s="8">
        <v>0.20833333333333334</v>
      </c>
      <c r="C462" s="46">
        <v>98</v>
      </c>
      <c r="D462" s="6">
        <f t="shared" si="130"/>
        <v>229206</v>
      </c>
      <c r="E462" s="5">
        <v>229299</v>
      </c>
      <c r="F462" s="6">
        <f t="shared" si="127"/>
        <v>93</v>
      </c>
      <c r="G462" s="6">
        <f t="shared" si="131"/>
        <v>695</v>
      </c>
      <c r="H462" s="5">
        <v>695</v>
      </c>
      <c r="I462" s="6">
        <f t="shared" si="124"/>
        <v>0</v>
      </c>
      <c r="J462" s="31">
        <f t="shared" si="125"/>
        <v>93</v>
      </c>
      <c r="K462" s="6">
        <f t="shared" si="126"/>
        <v>55514.3</v>
      </c>
      <c r="L462" s="5">
        <v>55532.800000000003</v>
      </c>
      <c r="M462" s="6">
        <f t="shared" si="123"/>
        <v>18.5</v>
      </c>
      <c r="N462" s="6">
        <f t="shared" si="122"/>
        <v>61751</v>
      </c>
      <c r="O462" s="5">
        <v>61751</v>
      </c>
      <c r="P462" s="6">
        <f t="shared" si="121"/>
        <v>17</v>
      </c>
      <c r="Q462" s="6">
        <f t="shared" si="132"/>
        <v>18058.5</v>
      </c>
      <c r="R462" s="5">
        <v>18063.400000000001</v>
      </c>
      <c r="S462" s="6">
        <f t="shared" si="133"/>
        <v>4.9000000000014552</v>
      </c>
      <c r="T462" s="6">
        <f t="shared" si="134"/>
        <v>3918.7</v>
      </c>
      <c r="U462" s="5">
        <v>3918.7</v>
      </c>
      <c r="V462" s="11">
        <f t="shared" si="128"/>
        <v>0</v>
      </c>
      <c r="W462" s="11">
        <f t="shared" si="119"/>
        <v>12.099999999998545</v>
      </c>
      <c r="X462" s="11">
        <f t="shared" si="120"/>
        <v>69.599999999998545</v>
      </c>
      <c r="Y462" s="70">
        <f t="shared" si="129"/>
        <v>0.94897959183673475</v>
      </c>
    </row>
    <row r="463" spans="1:25" x14ac:dyDescent="0.3">
      <c r="A463" s="7">
        <v>42871</v>
      </c>
      <c r="B463" s="8">
        <v>0.20833333333333334</v>
      </c>
      <c r="C463" s="46">
        <v>128</v>
      </c>
      <c r="D463" s="6">
        <f t="shared" si="130"/>
        <v>229299</v>
      </c>
      <c r="E463" s="5">
        <v>229371</v>
      </c>
      <c r="F463" s="6">
        <f t="shared" si="127"/>
        <v>72</v>
      </c>
      <c r="G463" s="6">
        <f t="shared" si="131"/>
        <v>695</v>
      </c>
      <c r="H463" s="5">
        <v>695</v>
      </c>
      <c r="I463" s="6">
        <f t="shared" si="124"/>
        <v>0</v>
      </c>
      <c r="J463" s="31">
        <f t="shared" si="125"/>
        <v>72</v>
      </c>
      <c r="K463" s="6">
        <f t="shared" si="126"/>
        <v>55532.800000000003</v>
      </c>
      <c r="L463" s="5">
        <v>55545</v>
      </c>
      <c r="M463" s="6">
        <f t="shared" si="123"/>
        <v>12.19999999999709</v>
      </c>
      <c r="N463" s="6">
        <f t="shared" si="122"/>
        <v>61768</v>
      </c>
      <c r="O463" s="5">
        <v>61768</v>
      </c>
      <c r="P463" s="6">
        <f t="shared" si="121"/>
        <v>12</v>
      </c>
      <c r="Q463" s="6">
        <f t="shared" si="132"/>
        <v>18063.400000000001</v>
      </c>
      <c r="R463" s="5">
        <v>18068</v>
      </c>
      <c r="S463" s="6">
        <f t="shared" si="133"/>
        <v>4.5999999999985448</v>
      </c>
      <c r="T463" s="6">
        <f t="shared" si="134"/>
        <v>3918.7</v>
      </c>
      <c r="U463" s="5">
        <v>3918.7</v>
      </c>
      <c r="V463" s="11">
        <f t="shared" si="128"/>
        <v>0</v>
      </c>
      <c r="W463" s="11">
        <f t="shared" si="119"/>
        <v>7.4000000000014552</v>
      </c>
      <c r="X463" s="11">
        <f t="shared" si="120"/>
        <v>55.200000000004366</v>
      </c>
      <c r="Y463" s="70">
        <f t="shared" si="129"/>
        <v>0.5625</v>
      </c>
    </row>
    <row r="464" spans="1:25" x14ac:dyDescent="0.3">
      <c r="A464" s="7">
        <v>42872</v>
      </c>
      <c r="B464" s="8">
        <v>0.20833333333333334</v>
      </c>
      <c r="C464" s="46">
        <v>125</v>
      </c>
      <c r="D464" s="6">
        <f t="shared" si="130"/>
        <v>229371</v>
      </c>
      <c r="E464" s="5">
        <v>229431</v>
      </c>
      <c r="F464" s="6">
        <f t="shared" si="127"/>
        <v>60</v>
      </c>
      <c r="G464" s="6">
        <f t="shared" si="131"/>
        <v>695</v>
      </c>
      <c r="H464" s="5">
        <v>695</v>
      </c>
      <c r="I464" s="6">
        <f t="shared" si="124"/>
        <v>0</v>
      </c>
      <c r="J464" s="31">
        <f t="shared" si="125"/>
        <v>60</v>
      </c>
      <c r="K464" s="6">
        <f t="shared" si="126"/>
        <v>55545</v>
      </c>
      <c r="L464" s="5">
        <v>55558</v>
      </c>
      <c r="M464" s="6">
        <f t="shared" si="123"/>
        <v>13</v>
      </c>
      <c r="N464" s="6">
        <f t="shared" si="122"/>
        <v>61780</v>
      </c>
      <c r="O464" s="5">
        <v>61780</v>
      </c>
      <c r="P464" s="6">
        <f t="shared" si="121"/>
        <v>20</v>
      </c>
      <c r="Q464" s="6">
        <f t="shared" si="132"/>
        <v>18068</v>
      </c>
      <c r="R464" s="5">
        <v>18074</v>
      </c>
      <c r="S464" s="6">
        <f t="shared" si="133"/>
        <v>6</v>
      </c>
      <c r="T464" s="6">
        <f t="shared" si="134"/>
        <v>3918.7</v>
      </c>
      <c r="U464" s="5">
        <v>3918.7</v>
      </c>
      <c r="V464" s="11">
        <f t="shared" si="128"/>
        <v>0</v>
      </c>
      <c r="W464" s="11">
        <f t="shared" si="119"/>
        <v>14</v>
      </c>
      <c r="X464" s="11">
        <f t="shared" si="120"/>
        <v>41</v>
      </c>
      <c r="Y464" s="70">
        <f t="shared" si="129"/>
        <v>0.48</v>
      </c>
    </row>
    <row r="465" spans="1:25" x14ac:dyDescent="0.3">
      <c r="A465" s="7">
        <v>42873</v>
      </c>
      <c r="B465" s="8">
        <v>0.20833333333333334</v>
      </c>
      <c r="C465" s="46">
        <v>103</v>
      </c>
      <c r="D465" s="6">
        <f t="shared" si="130"/>
        <v>229431</v>
      </c>
      <c r="E465" s="5">
        <v>229503</v>
      </c>
      <c r="F465" s="6">
        <f t="shared" si="127"/>
        <v>72</v>
      </c>
      <c r="G465" s="6">
        <f t="shared" si="131"/>
        <v>695</v>
      </c>
      <c r="H465" s="5">
        <v>695</v>
      </c>
      <c r="I465" s="6">
        <f t="shared" si="124"/>
        <v>0</v>
      </c>
      <c r="J465" s="31">
        <f t="shared" si="125"/>
        <v>72</v>
      </c>
      <c r="K465" s="6">
        <f t="shared" si="126"/>
        <v>55558</v>
      </c>
      <c r="L465" s="5">
        <v>55569.4</v>
      </c>
      <c r="M465" s="6">
        <f t="shared" si="123"/>
        <v>11.400000000001455</v>
      </c>
      <c r="N465" s="6">
        <f t="shared" si="122"/>
        <v>61800</v>
      </c>
      <c r="O465" s="5">
        <v>61800</v>
      </c>
      <c r="P465" s="6">
        <f t="shared" si="121"/>
        <v>16</v>
      </c>
      <c r="Q465" s="6">
        <f t="shared" si="132"/>
        <v>18074</v>
      </c>
      <c r="R465" s="5">
        <v>18080.7</v>
      </c>
      <c r="S465" s="6">
        <f t="shared" si="133"/>
        <v>6.7000000000007276</v>
      </c>
      <c r="T465" s="6">
        <f t="shared" si="134"/>
        <v>3918.7</v>
      </c>
      <c r="U465" s="5">
        <v>3918.7</v>
      </c>
      <c r="V465" s="11">
        <f t="shared" si="128"/>
        <v>0</v>
      </c>
      <c r="W465" s="11">
        <f t="shared" si="119"/>
        <v>9.2999999999992724</v>
      </c>
      <c r="X465" s="11">
        <f t="shared" si="120"/>
        <v>53.899999999997817</v>
      </c>
      <c r="Y465" s="70">
        <f t="shared" si="129"/>
        <v>0.69902912621359226</v>
      </c>
    </row>
    <row r="466" spans="1:25" x14ac:dyDescent="0.3">
      <c r="A466" s="7">
        <v>42874</v>
      </c>
      <c r="B466" s="8">
        <v>0.20833333333333334</v>
      </c>
      <c r="C466" s="46">
        <v>115</v>
      </c>
      <c r="D466" s="6">
        <f t="shared" si="130"/>
        <v>229503</v>
      </c>
      <c r="E466" s="5">
        <v>229578</v>
      </c>
      <c r="F466" s="6">
        <f t="shared" si="127"/>
        <v>75</v>
      </c>
      <c r="G466" s="6">
        <f t="shared" si="131"/>
        <v>695</v>
      </c>
      <c r="H466" s="5">
        <v>695</v>
      </c>
      <c r="I466" s="6">
        <f t="shared" si="124"/>
        <v>0</v>
      </c>
      <c r="J466" s="31">
        <f t="shared" si="125"/>
        <v>75</v>
      </c>
      <c r="K466" s="6">
        <f t="shared" si="126"/>
        <v>55569.4</v>
      </c>
      <c r="L466" s="5">
        <v>55580.800000000003</v>
      </c>
      <c r="M466" s="6">
        <f t="shared" si="123"/>
        <v>11.400000000001455</v>
      </c>
      <c r="N466" s="6">
        <f t="shared" si="122"/>
        <v>61816</v>
      </c>
      <c r="O466" s="5">
        <v>61816</v>
      </c>
      <c r="P466" s="6">
        <f t="shared" si="121"/>
        <v>21</v>
      </c>
      <c r="Q466" s="6">
        <f t="shared" si="132"/>
        <v>18080.7</v>
      </c>
      <c r="R466" s="5">
        <v>18086.099999999999</v>
      </c>
      <c r="S466" s="6">
        <f t="shared" si="133"/>
        <v>5.3999999999978172</v>
      </c>
      <c r="T466" s="6">
        <f t="shared" si="134"/>
        <v>3918.7</v>
      </c>
      <c r="U466" s="5">
        <v>3918.7</v>
      </c>
      <c r="V466" s="11">
        <f t="shared" si="128"/>
        <v>0</v>
      </c>
      <c r="W466" s="11">
        <f t="shared" si="119"/>
        <v>15.600000000002183</v>
      </c>
      <c r="X466" s="11">
        <f t="shared" si="120"/>
        <v>58.200000000000728</v>
      </c>
      <c r="Y466" s="70">
        <f t="shared" si="129"/>
        <v>0.65217391304347827</v>
      </c>
    </row>
    <row r="467" spans="1:25" x14ac:dyDescent="0.3">
      <c r="A467" s="7">
        <v>42875</v>
      </c>
      <c r="B467" s="8">
        <v>0.20833333333333334</v>
      </c>
      <c r="C467" s="46">
        <v>202</v>
      </c>
      <c r="D467" s="6">
        <f t="shared" si="130"/>
        <v>229578</v>
      </c>
      <c r="E467" s="5">
        <v>229660</v>
      </c>
      <c r="F467" s="6">
        <f t="shared" si="127"/>
        <v>82</v>
      </c>
      <c r="G467" s="6">
        <f t="shared" si="131"/>
        <v>695</v>
      </c>
      <c r="H467" s="5">
        <v>695</v>
      </c>
      <c r="I467" s="6">
        <f t="shared" si="124"/>
        <v>0</v>
      </c>
      <c r="J467" s="31">
        <f t="shared" si="125"/>
        <v>82</v>
      </c>
      <c r="K467" s="6">
        <f t="shared" si="126"/>
        <v>55580.800000000003</v>
      </c>
      <c r="L467" s="5">
        <v>55595</v>
      </c>
      <c r="M467" s="6">
        <f t="shared" si="123"/>
        <v>14.19999999999709</v>
      </c>
      <c r="N467" s="6">
        <f t="shared" si="122"/>
        <v>61837</v>
      </c>
      <c r="O467" s="5">
        <v>61837</v>
      </c>
      <c r="P467" s="6">
        <f t="shared" si="121"/>
        <v>17</v>
      </c>
      <c r="Q467" s="6">
        <f t="shared" si="132"/>
        <v>18086.099999999999</v>
      </c>
      <c r="R467" s="5">
        <v>18092</v>
      </c>
      <c r="S467" s="6">
        <f t="shared" si="133"/>
        <v>5.9000000000014552</v>
      </c>
      <c r="T467" s="6">
        <f t="shared" si="134"/>
        <v>3918.7</v>
      </c>
      <c r="U467" s="5">
        <v>3918.7</v>
      </c>
      <c r="V467" s="11">
        <f t="shared" si="128"/>
        <v>0</v>
      </c>
      <c r="W467" s="11">
        <f t="shared" si="119"/>
        <v>11.099999999998545</v>
      </c>
      <c r="X467" s="11">
        <f t="shared" si="120"/>
        <v>61.900000000001455</v>
      </c>
      <c r="Y467" s="70">
        <f t="shared" si="129"/>
        <v>0.40594059405940597</v>
      </c>
    </row>
    <row r="468" spans="1:25" x14ac:dyDescent="0.3">
      <c r="A468" s="7">
        <v>42876</v>
      </c>
      <c r="B468" s="8">
        <v>0.20833333333333334</v>
      </c>
      <c r="C468" s="46">
        <v>138</v>
      </c>
      <c r="D468" s="6">
        <f t="shared" si="130"/>
        <v>229660</v>
      </c>
      <c r="E468" s="5">
        <v>229740</v>
      </c>
      <c r="F468" s="6">
        <f t="shared" si="127"/>
        <v>80</v>
      </c>
      <c r="G468" s="6">
        <f t="shared" si="131"/>
        <v>695</v>
      </c>
      <c r="H468" s="5">
        <v>695</v>
      </c>
      <c r="I468" s="6">
        <f t="shared" si="124"/>
        <v>0</v>
      </c>
      <c r="J468" s="31">
        <f t="shared" si="125"/>
        <v>80</v>
      </c>
      <c r="K468" s="6">
        <f t="shared" si="126"/>
        <v>55595</v>
      </c>
      <c r="L468" s="5">
        <v>55609</v>
      </c>
      <c r="M468" s="6">
        <f t="shared" si="123"/>
        <v>14</v>
      </c>
      <c r="N468" s="6">
        <f t="shared" si="122"/>
        <v>61854</v>
      </c>
      <c r="O468" s="5">
        <v>61854</v>
      </c>
      <c r="P468" s="6">
        <f t="shared" si="121"/>
        <v>21</v>
      </c>
      <c r="Q468" s="6">
        <f t="shared" si="132"/>
        <v>18092</v>
      </c>
      <c r="R468" s="5">
        <v>18097</v>
      </c>
      <c r="S468" s="6">
        <f t="shared" si="133"/>
        <v>5</v>
      </c>
      <c r="T468" s="6">
        <f t="shared" si="134"/>
        <v>3918.7</v>
      </c>
      <c r="U468" s="5">
        <v>3918.7</v>
      </c>
      <c r="V468" s="11">
        <f t="shared" si="128"/>
        <v>0</v>
      </c>
      <c r="W468" s="11">
        <f t="shared" si="119"/>
        <v>16</v>
      </c>
      <c r="X468" s="11">
        <f t="shared" si="120"/>
        <v>61</v>
      </c>
      <c r="Y468" s="70">
        <f t="shared" si="129"/>
        <v>0.57971014492753625</v>
      </c>
    </row>
    <row r="469" spans="1:25" x14ac:dyDescent="0.3">
      <c r="A469" s="7">
        <v>42877</v>
      </c>
      <c r="B469" s="8">
        <v>0.20833333333333334</v>
      </c>
      <c r="C469" s="46">
        <v>172</v>
      </c>
      <c r="D469" s="6">
        <f t="shared" si="130"/>
        <v>229740</v>
      </c>
      <c r="E469" s="5">
        <v>229832</v>
      </c>
      <c r="F469" s="6">
        <f t="shared" si="127"/>
        <v>92</v>
      </c>
      <c r="G469" s="6">
        <f t="shared" si="131"/>
        <v>695</v>
      </c>
      <c r="H469" s="5">
        <v>695</v>
      </c>
      <c r="I469" s="6">
        <f t="shared" si="124"/>
        <v>0</v>
      </c>
      <c r="J469" s="31">
        <f t="shared" si="125"/>
        <v>92</v>
      </c>
      <c r="K469" s="6">
        <f t="shared" si="126"/>
        <v>55609</v>
      </c>
      <c r="L469" s="5">
        <v>55625.9</v>
      </c>
      <c r="M469" s="6">
        <f t="shared" si="123"/>
        <v>16.900000000001455</v>
      </c>
      <c r="N469" s="6">
        <f t="shared" si="122"/>
        <v>61875</v>
      </c>
      <c r="O469" s="5">
        <v>61875</v>
      </c>
      <c r="P469" s="6">
        <f t="shared" si="121"/>
        <v>23</v>
      </c>
      <c r="Q469" s="6">
        <f t="shared" si="132"/>
        <v>18097</v>
      </c>
      <c r="R469" s="5">
        <v>18104.8</v>
      </c>
      <c r="S469" s="6">
        <f t="shared" si="133"/>
        <v>7.7999999999992724</v>
      </c>
      <c r="T469" s="6">
        <f t="shared" si="134"/>
        <v>3918.7</v>
      </c>
      <c r="U469" s="5">
        <v>3918.7</v>
      </c>
      <c r="V469" s="11">
        <f t="shared" si="128"/>
        <v>0</v>
      </c>
      <c r="W469" s="11">
        <f t="shared" si="119"/>
        <v>15.200000000000728</v>
      </c>
      <c r="X469" s="11">
        <f t="shared" si="120"/>
        <v>67.299999999999272</v>
      </c>
      <c r="Y469" s="70">
        <f t="shared" si="129"/>
        <v>0.53488372093023251</v>
      </c>
    </row>
    <row r="470" spans="1:25" x14ac:dyDescent="0.3">
      <c r="A470" s="7">
        <v>42878</v>
      </c>
      <c r="B470" s="8">
        <v>0.20833333333333334</v>
      </c>
      <c r="C470" s="46">
        <v>134</v>
      </c>
      <c r="D470" s="6">
        <f t="shared" si="130"/>
        <v>229832</v>
      </c>
      <c r="E470" s="5">
        <v>229911</v>
      </c>
      <c r="F470" s="6">
        <f t="shared" si="127"/>
        <v>79</v>
      </c>
      <c r="G470" s="6">
        <f t="shared" si="131"/>
        <v>695</v>
      </c>
      <c r="H470" s="5">
        <v>695</v>
      </c>
      <c r="I470" s="6">
        <f t="shared" si="124"/>
        <v>0</v>
      </c>
      <c r="J470" s="31">
        <f t="shared" si="125"/>
        <v>79</v>
      </c>
      <c r="K470" s="6">
        <f t="shared" si="126"/>
        <v>55625.9</v>
      </c>
      <c r="L470" s="5">
        <v>55637.8</v>
      </c>
      <c r="M470" s="6">
        <f t="shared" si="123"/>
        <v>11.900000000001455</v>
      </c>
      <c r="N470" s="6">
        <f t="shared" si="122"/>
        <v>61898</v>
      </c>
      <c r="O470" s="5">
        <v>61898</v>
      </c>
      <c r="P470" s="6">
        <f t="shared" si="121"/>
        <v>18</v>
      </c>
      <c r="Q470" s="6">
        <f t="shared" si="132"/>
        <v>18104.8</v>
      </c>
      <c r="R470" s="5">
        <v>18111.7</v>
      </c>
      <c r="S470" s="6">
        <f t="shared" si="133"/>
        <v>6.9000000000014552</v>
      </c>
      <c r="T470" s="6">
        <f t="shared" si="134"/>
        <v>3918.7</v>
      </c>
      <c r="U470" s="5">
        <v>3918.7</v>
      </c>
      <c r="V470" s="11">
        <f t="shared" si="128"/>
        <v>0</v>
      </c>
      <c r="W470" s="11">
        <f t="shared" si="119"/>
        <v>11.099999999998545</v>
      </c>
      <c r="X470" s="11">
        <f t="shared" si="120"/>
        <v>60.19999999999709</v>
      </c>
      <c r="Y470" s="70">
        <f t="shared" si="129"/>
        <v>0.58955223880597019</v>
      </c>
    </row>
    <row r="471" spans="1:25" x14ac:dyDescent="0.3">
      <c r="A471" s="7">
        <v>42879</v>
      </c>
      <c r="B471" s="8">
        <v>0.20833333333333334</v>
      </c>
      <c r="C471" s="46">
        <v>132</v>
      </c>
      <c r="D471" s="6">
        <f t="shared" si="130"/>
        <v>229911</v>
      </c>
      <c r="E471" s="5">
        <v>229990</v>
      </c>
      <c r="F471" s="6">
        <f t="shared" si="127"/>
        <v>79</v>
      </c>
      <c r="G471" s="6">
        <f t="shared" si="131"/>
        <v>695</v>
      </c>
      <c r="H471" s="5">
        <v>695</v>
      </c>
      <c r="I471" s="6">
        <f t="shared" si="124"/>
        <v>0</v>
      </c>
      <c r="J471" s="31">
        <f t="shared" si="125"/>
        <v>79</v>
      </c>
      <c r="K471" s="6">
        <f t="shared" si="126"/>
        <v>55637.8</v>
      </c>
      <c r="L471" s="5">
        <v>55648</v>
      </c>
      <c r="M471" s="6">
        <f t="shared" si="123"/>
        <v>10.19999999999709</v>
      </c>
      <c r="N471" s="6">
        <f t="shared" si="122"/>
        <v>61916</v>
      </c>
      <c r="O471" s="5">
        <v>61916</v>
      </c>
      <c r="P471" s="6">
        <f t="shared" si="121"/>
        <v>20</v>
      </c>
      <c r="Q471" s="6">
        <f t="shared" si="132"/>
        <v>18111.7</v>
      </c>
      <c r="R471" s="5">
        <v>18117</v>
      </c>
      <c r="S471" s="6">
        <f t="shared" si="133"/>
        <v>5.2999999999992724</v>
      </c>
      <c r="T471" s="6">
        <f t="shared" si="134"/>
        <v>3918.7</v>
      </c>
      <c r="U471" s="5">
        <v>3918.7</v>
      </c>
      <c r="V471" s="11">
        <f t="shared" si="128"/>
        <v>0</v>
      </c>
      <c r="W471" s="11">
        <f t="shared" ref="W471:W534" si="135">P471-S471-V471</f>
        <v>14.700000000000728</v>
      </c>
      <c r="X471" s="11">
        <f t="shared" si="120"/>
        <v>63.500000000003638</v>
      </c>
      <c r="Y471" s="70">
        <f t="shared" si="129"/>
        <v>0.59848484848484851</v>
      </c>
    </row>
    <row r="472" spans="1:25" x14ac:dyDescent="0.3">
      <c r="A472" s="7">
        <v>42880</v>
      </c>
      <c r="B472" s="8">
        <v>0.20833333333333334</v>
      </c>
      <c r="C472" s="46">
        <v>156</v>
      </c>
      <c r="D472" s="6">
        <f t="shared" si="130"/>
        <v>229990</v>
      </c>
      <c r="E472" s="5">
        <v>230076</v>
      </c>
      <c r="F472" s="6">
        <f t="shared" si="127"/>
        <v>86</v>
      </c>
      <c r="G472" s="6">
        <f t="shared" si="131"/>
        <v>695</v>
      </c>
      <c r="H472" s="5">
        <v>695</v>
      </c>
      <c r="I472" s="6">
        <f t="shared" si="124"/>
        <v>0</v>
      </c>
      <c r="J472" s="31">
        <f t="shared" si="125"/>
        <v>86</v>
      </c>
      <c r="K472" s="6">
        <f>L471</f>
        <v>55648</v>
      </c>
      <c r="L472" s="5">
        <v>55669</v>
      </c>
      <c r="M472" s="6">
        <f t="shared" si="123"/>
        <v>21</v>
      </c>
      <c r="N472" s="6">
        <f t="shared" si="122"/>
        <v>61936</v>
      </c>
      <c r="O472" s="5">
        <v>61936</v>
      </c>
      <c r="P472" s="6">
        <f t="shared" si="121"/>
        <v>16</v>
      </c>
      <c r="Q472" s="6">
        <f t="shared" si="132"/>
        <v>18117</v>
      </c>
      <c r="R472" s="5">
        <v>18123</v>
      </c>
      <c r="S472" s="6">
        <f t="shared" si="133"/>
        <v>6</v>
      </c>
      <c r="T472" s="6">
        <f t="shared" si="134"/>
        <v>3918.7</v>
      </c>
      <c r="U472" s="5">
        <v>3918.7</v>
      </c>
      <c r="V472" s="11">
        <f t="shared" si="128"/>
        <v>0</v>
      </c>
      <c r="W472" s="11">
        <f t="shared" si="135"/>
        <v>10</v>
      </c>
      <c r="X472" s="11">
        <f t="shared" si="120"/>
        <v>59</v>
      </c>
      <c r="Y472" s="70">
        <f t="shared" si="129"/>
        <v>0.55128205128205132</v>
      </c>
    </row>
    <row r="473" spans="1:25" x14ac:dyDescent="0.3">
      <c r="A473" s="7">
        <v>42881</v>
      </c>
      <c r="B473" s="8">
        <v>0.20833333333333334</v>
      </c>
      <c r="C473" s="46">
        <v>171</v>
      </c>
      <c r="D473" s="6">
        <f t="shared" si="130"/>
        <v>230076</v>
      </c>
      <c r="E473" s="5">
        <v>230156</v>
      </c>
      <c r="F473" s="6">
        <f t="shared" si="127"/>
        <v>80</v>
      </c>
      <c r="G473" s="6">
        <f t="shared" si="131"/>
        <v>695</v>
      </c>
      <c r="H473" s="5">
        <v>695</v>
      </c>
      <c r="I473" s="6">
        <f t="shared" si="124"/>
        <v>0</v>
      </c>
      <c r="J473" s="31">
        <f t="shared" si="125"/>
        <v>80</v>
      </c>
      <c r="K473" s="6">
        <f>L472</f>
        <v>55669</v>
      </c>
      <c r="L473" s="5">
        <v>55681.5</v>
      </c>
      <c r="M473" s="6">
        <f>IF(L473=0,0,L473-K473)</f>
        <v>12.5</v>
      </c>
      <c r="N473" s="6">
        <f t="shared" si="122"/>
        <v>61952</v>
      </c>
      <c r="O473" s="5">
        <v>61952</v>
      </c>
      <c r="P473" s="6">
        <f t="shared" si="121"/>
        <v>20</v>
      </c>
      <c r="Q473" s="6">
        <f t="shared" si="132"/>
        <v>18123</v>
      </c>
      <c r="R473" s="5">
        <v>18130.3</v>
      </c>
      <c r="S473" s="6">
        <f t="shared" si="133"/>
        <v>7.2999999999992724</v>
      </c>
      <c r="T473" s="6">
        <f t="shared" si="134"/>
        <v>3918.7</v>
      </c>
      <c r="U473" s="5">
        <v>3918.7</v>
      </c>
      <c r="V473" s="11">
        <f t="shared" si="128"/>
        <v>0</v>
      </c>
      <c r="W473" s="11">
        <f t="shared" si="135"/>
        <v>12.700000000000728</v>
      </c>
      <c r="X473" s="11">
        <f t="shared" si="120"/>
        <v>60.200000000000728</v>
      </c>
      <c r="Y473" s="70">
        <f t="shared" si="129"/>
        <v>0.46783625730994149</v>
      </c>
    </row>
    <row r="474" spans="1:25" x14ac:dyDescent="0.3">
      <c r="A474" s="7">
        <v>42882</v>
      </c>
      <c r="B474" s="8">
        <v>0.20833333333333334</v>
      </c>
      <c r="C474" s="46">
        <v>226</v>
      </c>
      <c r="D474" s="6">
        <f t="shared" si="130"/>
        <v>230156</v>
      </c>
      <c r="E474" s="5">
        <v>230230</v>
      </c>
      <c r="F474" s="6">
        <f t="shared" si="127"/>
        <v>74</v>
      </c>
      <c r="G474" s="6">
        <f t="shared" si="131"/>
        <v>695</v>
      </c>
      <c r="H474" s="5">
        <v>695</v>
      </c>
      <c r="I474" s="6">
        <f t="shared" si="124"/>
        <v>0</v>
      </c>
      <c r="J474" s="31">
        <f t="shared" si="125"/>
        <v>74</v>
      </c>
      <c r="K474" s="6">
        <f>L473</f>
        <v>55681.5</v>
      </c>
      <c r="L474" s="5">
        <v>55697.9</v>
      </c>
      <c r="M474" s="6">
        <f t="shared" ref="M474:M537" si="136">IF(L474=0,0,L474-K474)</f>
        <v>16.400000000001455</v>
      </c>
      <c r="N474" s="6">
        <f t="shared" si="122"/>
        <v>61972</v>
      </c>
      <c r="O474" s="5">
        <v>61972</v>
      </c>
      <c r="P474" s="6">
        <f t="shared" si="121"/>
        <v>29</v>
      </c>
      <c r="Q474" s="6">
        <f t="shared" si="132"/>
        <v>18130.3</v>
      </c>
      <c r="R474" s="5">
        <v>18137.400000000001</v>
      </c>
      <c r="S474" s="6">
        <f t="shared" si="133"/>
        <v>7.1000000000021828</v>
      </c>
      <c r="T474" s="6">
        <f t="shared" si="134"/>
        <v>3918.7</v>
      </c>
      <c r="U474" s="5">
        <v>3918.7</v>
      </c>
      <c r="V474" s="11">
        <f t="shared" si="128"/>
        <v>0</v>
      </c>
      <c r="W474" s="11">
        <f t="shared" si="135"/>
        <v>21.899999999997817</v>
      </c>
      <c r="X474" s="11">
        <f t="shared" si="120"/>
        <v>50.499999999996362</v>
      </c>
      <c r="Y474" s="70">
        <f t="shared" si="129"/>
        <v>0.32743362831858408</v>
      </c>
    </row>
    <row r="475" spans="1:25" x14ac:dyDescent="0.3">
      <c r="A475" s="7">
        <v>42883</v>
      </c>
      <c r="B475" s="8">
        <v>0.20833333333333334</v>
      </c>
      <c r="C475" s="46">
        <v>217</v>
      </c>
      <c r="D475" s="6">
        <f t="shared" si="130"/>
        <v>230230</v>
      </c>
      <c r="E475" s="5">
        <v>230327</v>
      </c>
      <c r="F475" s="6">
        <f t="shared" si="127"/>
        <v>97</v>
      </c>
      <c r="G475" s="6">
        <f t="shared" si="131"/>
        <v>695</v>
      </c>
      <c r="H475" s="5">
        <v>695</v>
      </c>
      <c r="I475" s="6">
        <f t="shared" si="124"/>
        <v>0</v>
      </c>
      <c r="J475" s="31">
        <f t="shared" si="125"/>
        <v>97</v>
      </c>
      <c r="K475" s="6">
        <f t="shared" ref="K475:K538" si="137">L474</f>
        <v>55697.9</v>
      </c>
      <c r="L475" s="5">
        <v>55711.3</v>
      </c>
      <c r="M475" s="6">
        <f t="shared" si="136"/>
        <v>13.400000000001455</v>
      </c>
      <c r="N475" s="6">
        <f t="shared" si="122"/>
        <v>62001</v>
      </c>
      <c r="O475" s="5">
        <v>62001</v>
      </c>
      <c r="P475" s="6">
        <f t="shared" si="121"/>
        <v>18</v>
      </c>
      <c r="Q475" s="6">
        <f t="shared" si="132"/>
        <v>18137.400000000001</v>
      </c>
      <c r="R475" s="5">
        <v>18143</v>
      </c>
      <c r="S475" s="6">
        <f t="shared" si="133"/>
        <v>5.5999999999985448</v>
      </c>
      <c r="T475" s="6">
        <f t="shared" si="134"/>
        <v>3918.7</v>
      </c>
      <c r="U475" s="5">
        <v>3918.7</v>
      </c>
      <c r="V475" s="11">
        <f t="shared" si="128"/>
        <v>0</v>
      </c>
      <c r="W475" s="11">
        <f t="shared" si="135"/>
        <v>12.400000000001455</v>
      </c>
      <c r="X475" s="11">
        <f t="shared" si="120"/>
        <v>78</v>
      </c>
      <c r="Y475" s="70">
        <f t="shared" si="129"/>
        <v>0.44700460829493088</v>
      </c>
    </row>
    <row r="476" spans="1:25" x14ac:dyDescent="0.3">
      <c r="A476" s="7">
        <v>42884</v>
      </c>
      <c r="B476" s="8">
        <v>0.20833333333333334</v>
      </c>
      <c r="C476" s="46">
        <v>295</v>
      </c>
      <c r="D476" s="6">
        <f t="shared" si="130"/>
        <v>230327</v>
      </c>
      <c r="E476" s="5">
        <v>230421</v>
      </c>
      <c r="F476" s="6">
        <f t="shared" si="127"/>
        <v>94</v>
      </c>
      <c r="G476" s="6">
        <f t="shared" si="131"/>
        <v>695</v>
      </c>
      <c r="H476" s="5">
        <v>695</v>
      </c>
      <c r="I476" s="6">
        <f t="shared" si="124"/>
        <v>0</v>
      </c>
      <c r="J476" s="31">
        <f t="shared" si="125"/>
        <v>94</v>
      </c>
      <c r="K476" s="6">
        <f t="shared" si="137"/>
        <v>55711.3</v>
      </c>
      <c r="L476" s="5">
        <v>55731</v>
      </c>
      <c r="M476" s="6">
        <f t="shared" si="136"/>
        <v>19.69999999999709</v>
      </c>
      <c r="N476" s="6">
        <f t="shared" si="122"/>
        <v>62019</v>
      </c>
      <c r="O476" s="5">
        <v>62019</v>
      </c>
      <c r="P476" s="6">
        <f t="shared" si="121"/>
        <v>24</v>
      </c>
      <c r="Q476" s="6">
        <f t="shared" si="132"/>
        <v>18143</v>
      </c>
      <c r="R476" s="5">
        <v>18150</v>
      </c>
      <c r="S476" s="6">
        <f t="shared" si="133"/>
        <v>7</v>
      </c>
      <c r="T476" s="6">
        <f t="shared" si="134"/>
        <v>3918.7</v>
      </c>
      <c r="U476" s="5">
        <v>3918.7</v>
      </c>
      <c r="V476" s="11">
        <f t="shared" si="128"/>
        <v>0</v>
      </c>
      <c r="W476" s="11">
        <f t="shared" si="135"/>
        <v>17</v>
      </c>
      <c r="X476" s="11">
        <f t="shared" si="120"/>
        <v>67.30000000000291</v>
      </c>
      <c r="Y476" s="70">
        <f t="shared" si="129"/>
        <v>0.31864406779661014</v>
      </c>
    </row>
    <row r="477" spans="1:25" x14ac:dyDescent="0.3">
      <c r="A477" s="7">
        <v>42885</v>
      </c>
      <c r="B477" s="8">
        <v>0.20833333333333334</v>
      </c>
      <c r="C477" s="46">
        <v>176</v>
      </c>
      <c r="D477" s="6">
        <f t="shared" si="130"/>
        <v>230421</v>
      </c>
      <c r="E477" s="5">
        <v>230515</v>
      </c>
      <c r="F477" s="6">
        <f t="shared" si="127"/>
        <v>94</v>
      </c>
      <c r="G477" s="6">
        <f t="shared" si="131"/>
        <v>695</v>
      </c>
      <c r="H477" s="5">
        <v>695</v>
      </c>
      <c r="I477" s="6">
        <f t="shared" si="124"/>
        <v>0</v>
      </c>
      <c r="J477" s="31">
        <f t="shared" si="125"/>
        <v>94</v>
      </c>
      <c r="K477" s="6">
        <f t="shared" si="137"/>
        <v>55731</v>
      </c>
      <c r="L477" s="5">
        <v>55749.2</v>
      </c>
      <c r="M477" s="6">
        <f t="shared" si="136"/>
        <v>18.19999999999709</v>
      </c>
      <c r="N477" s="6">
        <f t="shared" si="122"/>
        <v>62043</v>
      </c>
      <c r="O477" s="5">
        <v>62043</v>
      </c>
      <c r="P477" s="6">
        <f t="shared" si="121"/>
        <v>11</v>
      </c>
      <c r="Q477" s="6">
        <f t="shared" si="132"/>
        <v>18150</v>
      </c>
      <c r="R477" s="5">
        <v>18157</v>
      </c>
      <c r="S477" s="6">
        <f t="shared" si="133"/>
        <v>7</v>
      </c>
      <c r="T477" s="6">
        <f t="shared" si="134"/>
        <v>3918.7</v>
      </c>
      <c r="U477" s="5">
        <v>3918.7</v>
      </c>
      <c r="V477" s="11">
        <f t="shared" si="128"/>
        <v>0</v>
      </c>
      <c r="W477" s="11">
        <f t="shared" si="135"/>
        <v>4</v>
      </c>
      <c r="X477" s="11">
        <f t="shared" si="120"/>
        <v>68.80000000000291</v>
      </c>
      <c r="Y477" s="70">
        <f t="shared" si="129"/>
        <v>0.53409090909090906</v>
      </c>
    </row>
    <row r="478" spans="1:25" x14ac:dyDescent="0.3">
      <c r="A478" s="7">
        <v>42886</v>
      </c>
      <c r="B478" s="8">
        <v>0.20833333333333334</v>
      </c>
      <c r="C478" s="46">
        <v>149</v>
      </c>
      <c r="D478" s="6">
        <f t="shared" si="130"/>
        <v>230515</v>
      </c>
      <c r="E478" s="5">
        <v>230603</v>
      </c>
      <c r="F478" s="6">
        <f t="shared" si="127"/>
        <v>88</v>
      </c>
      <c r="G478" s="6">
        <f t="shared" si="131"/>
        <v>695</v>
      </c>
      <c r="H478" s="5">
        <v>695</v>
      </c>
      <c r="I478" s="6">
        <f t="shared" si="124"/>
        <v>0</v>
      </c>
      <c r="J478" s="31">
        <f t="shared" si="125"/>
        <v>88</v>
      </c>
      <c r="K478" s="6">
        <f t="shared" si="137"/>
        <v>55749.2</v>
      </c>
      <c r="L478" s="5">
        <v>55765.9</v>
      </c>
      <c r="M478" s="6">
        <f t="shared" si="136"/>
        <v>16.700000000004366</v>
      </c>
      <c r="N478" s="6">
        <f t="shared" si="122"/>
        <v>62054</v>
      </c>
      <c r="O478" s="5">
        <v>62054</v>
      </c>
      <c r="P478" s="6">
        <f t="shared" si="121"/>
        <v>31</v>
      </c>
      <c r="Q478" s="6">
        <f t="shared" si="132"/>
        <v>18157</v>
      </c>
      <c r="R478" s="5">
        <v>18163</v>
      </c>
      <c r="S478" s="6">
        <f t="shared" si="133"/>
        <v>6</v>
      </c>
      <c r="T478" s="6">
        <f t="shared" si="134"/>
        <v>3918.7</v>
      </c>
      <c r="U478" s="5">
        <v>3918.7</v>
      </c>
      <c r="V478" s="11">
        <f t="shared" si="128"/>
        <v>0</v>
      </c>
      <c r="W478" s="11">
        <f t="shared" si="135"/>
        <v>25</v>
      </c>
      <c r="X478" s="11">
        <f t="shared" si="120"/>
        <v>65.299999999995634</v>
      </c>
      <c r="Y478" s="70">
        <f t="shared" si="129"/>
        <v>0.59060402684563762</v>
      </c>
    </row>
    <row r="479" spans="1:25" x14ac:dyDescent="0.3">
      <c r="A479" s="7">
        <v>42887</v>
      </c>
      <c r="B479" s="8">
        <v>0.20833333333333334</v>
      </c>
      <c r="C479" s="46">
        <v>154</v>
      </c>
      <c r="D479" s="6">
        <f t="shared" si="130"/>
        <v>230603</v>
      </c>
      <c r="E479" s="5">
        <v>230694</v>
      </c>
      <c r="F479" s="6">
        <f t="shared" si="127"/>
        <v>91</v>
      </c>
      <c r="G479" s="6">
        <f t="shared" si="131"/>
        <v>695</v>
      </c>
      <c r="H479" s="5">
        <v>695</v>
      </c>
      <c r="I479" s="6">
        <f t="shared" si="124"/>
        <v>0</v>
      </c>
      <c r="J479" s="31">
        <f t="shared" si="125"/>
        <v>91</v>
      </c>
      <c r="K479" s="6">
        <f t="shared" si="137"/>
        <v>55765.9</v>
      </c>
      <c r="L479" s="5">
        <v>55782</v>
      </c>
      <c r="M479" s="6">
        <f t="shared" si="136"/>
        <v>16.099999999998545</v>
      </c>
      <c r="N479" s="6">
        <f t="shared" si="122"/>
        <v>62085</v>
      </c>
      <c r="O479" s="5">
        <v>62085</v>
      </c>
      <c r="P479" s="6">
        <f t="shared" si="121"/>
        <v>17</v>
      </c>
      <c r="Q479" s="6">
        <f t="shared" si="132"/>
        <v>18163</v>
      </c>
      <c r="R479" s="5">
        <v>18168</v>
      </c>
      <c r="S479" s="6">
        <f t="shared" si="133"/>
        <v>5</v>
      </c>
      <c r="T479" s="6">
        <f t="shared" si="134"/>
        <v>3918.7</v>
      </c>
      <c r="U479" s="5">
        <v>3918.7</v>
      </c>
      <c r="V479" s="11">
        <f t="shared" si="128"/>
        <v>0</v>
      </c>
      <c r="W479" s="11">
        <f t="shared" si="135"/>
        <v>12</v>
      </c>
      <c r="X479" s="11">
        <f t="shared" si="120"/>
        <v>69.900000000001455</v>
      </c>
      <c r="Y479" s="70">
        <f t="shared" si="129"/>
        <v>0.59090909090909094</v>
      </c>
    </row>
    <row r="480" spans="1:25" x14ac:dyDescent="0.3">
      <c r="A480" s="7">
        <v>42888</v>
      </c>
      <c r="B480" s="8">
        <v>0.20833333333333334</v>
      </c>
      <c r="C480" s="46">
        <v>149</v>
      </c>
      <c r="D480" s="6">
        <f t="shared" si="130"/>
        <v>230694</v>
      </c>
      <c r="E480" s="5">
        <v>230770</v>
      </c>
      <c r="F480" s="6">
        <f t="shared" si="127"/>
        <v>76</v>
      </c>
      <c r="G480" s="6">
        <f t="shared" si="131"/>
        <v>695</v>
      </c>
      <c r="H480" s="5">
        <v>695</v>
      </c>
      <c r="I480" s="6">
        <f t="shared" si="124"/>
        <v>0</v>
      </c>
      <c r="J480" s="31">
        <f t="shared" si="125"/>
        <v>76</v>
      </c>
      <c r="K480" s="6">
        <f t="shared" si="137"/>
        <v>55782</v>
      </c>
      <c r="L480" s="5">
        <v>55797</v>
      </c>
      <c r="M480" s="6">
        <f t="shared" si="136"/>
        <v>15</v>
      </c>
      <c r="N480" s="6">
        <f t="shared" si="122"/>
        <v>62102</v>
      </c>
      <c r="O480" s="5">
        <v>62102</v>
      </c>
      <c r="P480" s="6">
        <f t="shared" si="121"/>
        <v>29</v>
      </c>
      <c r="Q480" s="6">
        <f t="shared" si="132"/>
        <v>18168</v>
      </c>
      <c r="R480" s="5">
        <v>18174</v>
      </c>
      <c r="S480" s="6">
        <f t="shared" si="133"/>
        <v>6</v>
      </c>
      <c r="T480" s="6">
        <f t="shared" si="134"/>
        <v>3918.7</v>
      </c>
      <c r="U480" s="5">
        <v>3918.7</v>
      </c>
      <c r="V480" s="11">
        <f t="shared" si="128"/>
        <v>0</v>
      </c>
      <c r="W480" s="11">
        <f t="shared" si="135"/>
        <v>23</v>
      </c>
      <c r="X480" s="11">
        <f t="shared" si="120"/>
        <v>55</v>
      </c>
      <c r="Y480" s="70">
        <f t="shared" si="129"/>
        <v>0.51006711409395977</v>
      </c>
    </row>
    <row r="481" spans="1:25" x14ac:dyDescent="0.3">
      <c r="A481" s="7">
        <v>42889</v>
      </c>
      <c r="B481" s="8">
        <v>0.20833333333333334</v>
      </c>
      <c r="C481" s="46">
        <v>233</v>
      </c>
      <c r="D481" s="6">
        <f t="shared" si="130"/>
        <v>230770</v>
      </c>
      <c r="E481" s="5">
        <v>230867</v>
      </c>
      <c r="F481" s="6">
        <f t="shared" si="127"/>
        <v>97</v>
      </c>
      <c r="G481" s="6">
        <f t="shared" si="131"/>
        <v>695</v>
      </c>
      <c r="H481" s="5">
        <v>695</v>
      </c>
      <c r="I481" s="6">
        <f t="shared" si="124"/>
        <v>0</v>
      </c>
      <c r="J481" s="31">
        <f t="shared" si="125"/>
        <v>97</v>
      </c>
      <c r="K481" s="6">
        <f t="shared" si="137"/>
        <v>55797</v>
      </c>
      <c r="L481" s="5">
        <v>55813.4</v>
      </c>
      <c r="M481" s="6">
        <f t="shared" si="136"/>
        <v>16.400000000001455</v>
      </c>
      <c r="N481" s="6">
        <f t="shared" si="122"/>
        <v>62131</v>
      </c>
      <c r="O481" s="5">
        <v>62131</v>
      </c>
      <c r="P481" s="6">
        <f t="shared" si="121"/>
        <v>23</v>
      </c>
      <c r="Q481" s="6">
        <f t="shared" si="132"/>
        <v>18174</v>
      </c>
      <c r="R481" s="5">
        <v>18180</v>
      </c>
      <c r="S481" s="6">
        <f t="shared" si="133"/>
        <v>6</v>
      </c>
      <c r="T481" s="6">
        <f t="shared" si="134"/>
        <v>3918.7</v>
      </c>
      <c r="U481" s="5">
        <v>3918.7</v>
      </c>
      <c r="V481" s="11">
        <f t="shared" si="128"/>
        <v>0</v>
      </c>
      <c r="W481" s="11">
        <f t="shared" si="135"/>
        <v>17</v>
      </c>
      <c r="X481" s="11">
        <f t="shared" ref="X481:X544" si="138">J481-M481-S481-V481</f>
        <v>74.599999999998545</v>
      </c>
      <c r="Y481" s="70">
        <f t="shared" si="129"/>
        <v>0.41630901287553645</v>
      </c>
    </row>
    <row r="482" spans="1:25" x14ac:dyDescent="0.3">
      <c r="A482" s="7">
        <v>42890</v>
      </c>
      <c r="B482" s="8">
        <v>0.20833333333333334</v>
      </c>
      <c r="C482" s="46">
        <v>221</v>
      </c>
      <c r="D482" s="6">
        <f t="shared" si="130"/>
        <v>230867</v>
      </c>
      <c r="E482" s="5">
        <v>230953</v>
      </c>
      <c r="F482" s="6">
        <f t="shared" si="127"/>
        <v>86</v>
      </c>
      <c r="G482" s="6">
        <f t="shared" si="131"/>
        <v>695</v>
      </c>
      <c r="H482" s="5">
        <v>695</v>
      </c>
      <c r="I482" s="6">
        <f t="shared" si="124"/>
        <v>0</v>
      </c>
      <c r="J482" s="31">
        <f t="shared" si="125"/>
        <v>86</v>
      </c>
      <c r="K482" s="6">
        <f t="shared" si="137"/>
        <v>55813.4</v>
      </c>
      <c r="L482" s="5">
        <v>55828.1</v>
      </c>
      <c r="M482" s="6">
        <f t="shared" si="136"/>
        <v>14.69999999999709</v>
      </c>
      <c r="N482" s="6">
        <f t="shared" si="122"/>
        <v>62154</v>
      </c>
      <c r="O482" s="5">
        <v>62154</v>
      </c>
      <c r="P482" s="6">
        <f t="shared" si="121"/>
        <v>19</v>
      </c>
      <c r="Q482" s="6">
        <f t="shared" si="132"/>
        <v>18180</v>
      </c>
      <c r="R482" s="5">
        <v>18186</v>
      </c>
      <c r="S482" s="6">
        <f t="shared" si="133"/>
        <v>6</v>
      </c>
      <c r="T482" s="6">
        <f t="shared" si="134"/>
        <v>3918.7</v>
      </c>
      <c r="U482" s="5">
        <v>3918.7</v>
      </c>
      <c r="V482" s="11">
        <f t="shared" si="128"/>
        <v>0</v>
      </c>
      <c r="W482" s="11">
        <f t="shared" si="135"/>
        <v>13</v>
      </c>
      <c r="X482" s="11">
        <f t="shared" si="138"/>
        <v>65.30000000000291</v>
      </c>
      <c r="Y482" s="70">
        <f t="shared" si="129"/>
        <v>0.38914027149321267</v>
      </c>
    </row>
    <row r="483" spans="1:25" x14ac:dyDescent="0.3">
      <c r="A483" s="7">
        <v>42891</v>
      </c>
      <c r="B483" s="8">
        <v>0.20833333333333334</v>
      </c>
      <c r="C483" s="46">
        <v>218</v>
      </c>
      <c r="D483" s="6">
        <f t="shared" si="130"/>
        <v>230953</v>
      </c>
      <c r="E483" s="5">
        <v>231049</v>
      </c>
      <c r="F483" s="6">
        <f t="shared" si="127"/>
        <v>96</v>
      </c>
      <c r="G483" s="6">
        <f t="shared" si="131"/>
        <v>695</v>
      </c>
      <c r="H483" s="5">
        <v>695</v>
      </c>
      <c r="I483" s="6">
        <f t="shared" si="124"/>
        <v>0</v>
      </c>
      <c r="J483" s="31">
        <f t="shared" si="125"/>
        <v>96</v>
      </c>
      <c r="K483" s="6">
        <f t="shared" si="137"/>
        <v>55828.1</v>
      </c>
      <c r="L483" s="5">
        <v>55846</v>
      </c>
      <c r="M483" s="6">
        <f t="shared" si="136"/>
        <v>17.900000000001455</v>
      </c>
      <c r="N483" s="6">
        <f t="shared" si="122"/>
        <v>62173</v>
      </c>
      <c r="O483" s="5">
        <v>62173</v>
      </c>
      <c r="P483" s="6">
        <f t="shared" si="121"/>
        <v>24</v>
      </c>
      <c r="Q483" s="6">
        <f t="shared" si="132"/>
        <v>18186</v>
      </c>
      <c r="R483" s="5">
        <v>18194</v>
      </c>
      <c r="S483" s="6">
        <f t="shared" si="133"/>
        <v>8</v>
      </c>
      <c r="T483" s="6">
        <f t="shared" si="134"/>
        <v>3918.7</v>
      </c>
      <c r="U483" s="5">
        <v>3918.7</v>
      </c>
      <c r="V483" s="11">
        <f t="shared" si="128"/>
        <v>0</v>
      </c>
      <c r="W483" s="11">
        <f t="shared" si="135"/>
        <v>16</v>
      </c>
      <c r="X483" s="11">
        <f t="shared" si="138"/>
        <v>70.099999999998545</v>
      </c>
      <c r="Y483" s="70">
        <f t="shared" si="129"/>
        <v>0.44036697247706424</v>
      </c>
    </row>
    <row r="484" spans="1:25" x14ac:dyDescent="0.3">
      <c r="A484" s="7">
        <v>42892</v>
      </c>
      <c r="B484" s="8">
        <v>0.20833333333333334</v>
      </c>
      <c r="C484" s="46">
        <v>157</v>
      </c>
      <c r="D484" s="6">
        <f t="shared" si="130"/>
        <v>231049</v>
      </c>
      <c r="E484" s="5">
        <v>231143</v>
      </c>
      <c r="F484" s="6">
        <f t="shared" si="127"/>
        <v>94</v>
      </c>
      <c r="G484" s="6">
        <f t="shared" si="131"/>
        <v>695</v>
      </c>
      <c r="H484" s="5">
        <v>695</v>
      </c>
      <c r="I484" s="6">
        <f t="shared" si="124"/>
        <v>0</v>
      </c>
      <c r="J484" s="31">
        <f t="shared" si="125"/>
        <v>94</v>
      </c>
      <c r="K484" s="6">
        <f t="shared" si="137"/>
        <v>55846</v>
      </c>
      <c r="L484" s="5">
        <v>55865</v>
      </c>
      <c r="M484" s="6">
        <f t="shared" si="136"/>
        <v>19</v>
      </c>
      <c r="N484" s="6">
        <f t="shared" si="122"/>
        <v>62197</v>
      </c>
      <c r="O484" s="5">
        <v>62197</v>
      </c>
      <c r="P484" s="6">
        <f t="shared" si="121"/>
        <v>25</v>
      </c>
      <c r="Q484" s="6">
        <f t="shared" si="132"/>
        <v>18194</v>
      </c>
      <c r="R484" s="5">
        <v>18200</v>
      </c>
      <c r="S484" s="6">
        <f t="shared" si="133"/>
        <v>6</v>
      </c>
      <c r="T484" s="6">
        <f t="shared" si="134"/>
        <v>3918.7</v>
      </c>
      <c r="U484" s="5">
        <v>3918.7</v>
      </c>
      <c r="V484" s="11">
        <f t="shared" si="128"/>
        <v>0</v>
      </c>
      <c r="W484" s="11">
        <f t="shared" si="135"/>
        <v>19</v>
      </c>
      <c r="X484" s="11">
        <f t="shared" si="138"/>
        <v>69</v>
      </c>
      <c r="Y484" s="70">
        <f t="shared" si="129"/>
        <v>0.59872611464968151</v>
      </c>
    </row>
    <row r="485" spans="1:25" x14ac:dyDescent="0.3">
      <c r="A485" s="7">
        <v>42893</v>
      </c>
      <c r="B485" s="8">
        <v>0.20833333333333334</v>
      </c>
      <c r="C485" s="46">
        <v>189</v>
      </c>
      <c r="D485" s="6">
        <f t="shared" si="130"/>
        <v>231143</v>
      </c>
      <c r="E485" s="5">
        <v>231231</v>
      </c>
      <c r="F485" s="6">
        <f t="shared" si="127"/>
        <v>88</v>
      </c>
      <c r="G485" s="6">
        <f t="shared" si="131"/>
        <v>695</v>
      </c>
      <c r="H485" s="5">
        <v>695</v>
      </c>
      <c r="I485" s="6">
        <f t="shared" si="124"/>
        <v>0</v>
      </c>
      <c r="J485" s="31">
        <f t="shared" si="125"/>
        <v>88</v>
      </c>
      <c r="K485" s="6">
        <f t="shared" si="137"/>
        <v>55865</v>
      </c>
      <c r="L485" s="5">
        <v>55882.9</v>
      </c>
      <c r="M485" s="6">
        <f t="shared" si="136"/>
        <v>17.900000000001455</v>
      </c>
      <c r="N485" s="6">
        <f t="shared" si="122"/>
        <v>62222</v>
      </c>
      <c r="O485" s="5">
        <v>62222</v>
      </c>
      <c r="P485" s="6">
        <f t="shared" si="121"/>
        <v>23</v>
      </c>
      <c r="Q485" s="6">
        <f t="shared" si="132"/>
        <v>18200</v>
      </c>
      <c r="R485" s="5">
        <v>18206</v>
      </c>
      <c r="S485" s="6">
        <f t="shared" si="133"/>
        <v>6</v>
      </c>
      <c r="T485" s="6">
        <f t="shared" si="134"/>
        <v>3918.7</v>
      </c>
      <c r="U485" s="5">
        <v>3918.7</v>
      </c>
      <c r="V485" s="11">
        <f t="shared" si="128"/>
        <v>0</v>
      </c>
      <c r="W485" s="11">
        <f t="shared" si="135"/>
        <v>17</v>
      </c>
      <c r="X485" s="11">
        <f t="shared" si="138"/>
        <v>64.099999999998545</v>
      </c>
      <c r="Y485" s="70">
        <f t="shared" si="129"/>
        <v>0.46560846560846558</v>
      </c>
    </row>
    <row r="486" spans="1:25" x14ac:dyDescent="0.3">
      <c r="A486" s="7">
        <v>42894</v>
      </c>
      <c r="B486" s="8">
        <v>0.20833333333333334</v>
      </c>
      <c r="C486" s="46">
        <v>180</v>
      </c>
      <c r="D486" s="6">
        <f t="shared" si="130"/>
        <v>231231</v>
      </c>
      <c r="E486" s="5">
        <v>231315</v>
      </c>
      <c r="F486" s="6">
        <f t="shared" si="127"/>
        <v>84</v>
      </c>
      <c r="G486" s="6">
        <f t="shared" si="131"/>
        <v>695</v>
      </c>
      <c r="H486" s="5">
        <v>695</v>
      </c>
      <c r="I486" s="6">
        <f t="shared" si="124"/>
        <v>0</v>
      </c>
      <c r="J486" s="31">
        <f t="shared" si="125"/>
        <v>84</v>
      </c>
      <c r="K486" s="6">
        <f t="shared" si="137"/>
        <v>55882.9</v>
      </c>
      <c r="L486" s="5">
        <v>55895.6</v>
      </c>
      <c r="M486" s="6">
        <f t="shared" si="136"/>
        <v>12.69999999999709</v>
      </c>
      <c r="N486" s="6">
        <f t="shared" si="122"/>
        <v>62245</v>
      </c>
      <c r="O486" s="5">
        <v>62245</v>
      </c>
      <c r="P486" s="6">
        <f t="shared" si="121"/>
        <v>23</v>
      </c>
      <c r="Q486" s="6">
        <f t="shared" si="132"/>
        <v>18206</v>
      </c>
      <c r="R486" s="5">
        <v>18213</v>
      </c>
      <c r="S486" s="6">
        <f t="shared" si="133"/>
        <v>7</v>
      </c>
      <c r="T486" s="6">
        <f t="shared" si="134"/>
        <v>3918.7</v>
      </c>
      <c r="U486" s="5">
        <v>3918.7</v>
      </c>
      <c r="V486" s="11">
        <f t="shared" si="128"/>
        <v>0</v>
      </c>
      <c r="W486" s="11">
        <f t="shared" si="135"/>
        <v>16</v>
      </c>
      <c r="X486" s="11">
        <f t="shared" si="138"/>
        <v>64.30000000000291</v>
      </c>
      <c r="Y486" s="70">
        <f t="shared" si="129"/>
        <v>0.46666666666666667</v>
      </c>
    </row>
    <row r="487" spans="1:25" x14ac:dyDescent="0.3">
      <c r="A487" s="7">
        <v>42895</v>
      </c>
      <c r="B487" s="8">
        <v>0.20833333333333334</v>
      </c>
      <c r="C487" s="46">
        <v>218</v>
      </c>
      <c r="D487" s="6">
        <f t="shared" si="130"/>
        <v>231315</v>
      </c>
      <c r="E487" s="5">
        <v>231409</v>
      </c>
      <c r="F487" s="6">
        <f t="shared" si="127"/>
        <v>94</v>
      </c>
      <c r="G487" s="6">
        <f t="shared" si="131"/>
        <v>695</v>
      </c>
      <c r="H487" s="5">
        <v>695</v>
      </c>
      <c r="I487" s="6">
        <f t="shared" si="124"/>
        <v>0</v>
      </c>
      <c r="J487" s="31">
        <f t="shared" si="125"/>
        <v>94</v>
      </c>
      <c r="K487" s="6">
        <f t="shared" si="137"/>
        <v>55895.6</v>
      </c>
      <c r="L487" s="5">
        <v>55913</v>
      </c>
      <c r="M487" s="6">
        <f t="shared" si="136"/>
        <v>17.400000000001455</v>
      </c>
      <c r="N487" s="6">
        <f t="shared" si="122"/>
        <v>62268</v>
      </c>
      <c r="O487" s="5">
        <v>62268</v>
      </c>
      <c r="P487" s="6">
        <f t="shared" si="121"/>
        <v>22</v>
      </c>
      <c r="Q487" s="6">
        <f t="shared" si="132"/>
        <v>18213</v>
      </c>
      <c r="R487" s="5">
        <v>18220</v>
      </c>
      <c r="S487" s="6">
        <f t="shared" si="133"/>
        <v>7</v>
      </c>
      <c r="T487" s="6">
        <f t="shared" si="134"/>
        <v>3918.7</v>
      </c>
      <c r="U487" s="5">
        <v>3918.7</v>
      </c>
      <c r="V487" s="11">
        <f t="shared" si="128"/>
        <v>0</v>
      </c>
      <c r="W487" s="11">
        <f t="shared" si="135"/>
        <v>15</v>
      </c>
      <c r="X487" s="11">
        <f t="shared" si="138"/>
        <v>69.599999999998545</v>
      </c>
      <c r="Y487" s="70">
        <f t="shared" si="129"/>
        <v>0.43119266055045874</v>
      </c>
    </row>
    <row r="488" spans="1:25" x14ac:dyDescent="0.3">
      <c r="A488" s="7">
        <v>42896</v>
      </c>
      <c r="B488" s="8">
        <v>0.20833333333333334</v>
      </c>
      <c r="C488" s="46">
        <v>230</v>
      </c>
      <c r="D488" s="6">
        <f t="shared" si="130"/>
        <v>231409</v>
      </c>
      <c r="E488" s="5">
        <v>231503</v>
      </c>
      <c r="F488" s="6">
        <f t="shared" si="127"/>
        <v>94</v>
      </c>
      <c r="G488" s="6">
        <f t="shared" si="131"/>
        <v>695</v>
      </c>
      <c r="H488" s="5">
        <v>695</v>
      </c>
      <c r="I488" s="6">
        <f t="shared" si="124"/>
        <v>0</v>
      </c>
      <c r="J488" s="31">
        <f t="shared" si="125"/>
        <v>94</v>
      </c>
      <c r="K488" s="6">
        <f t="shared" si="137"/>
        <v>55913</v>
      </c>
      <c r="L488" s="5">
        <v>55933</v>
      </c>
      <c r="M488" s="6">
        <f t="shared" si="136"/>
        <v>20</v>
      </c>
      <c r="N488" s="6">
        <f t="shared" si="122"/>
        <v>62290</v>
      </c>
      <c r="O488" s="5">
        <v>62290</v>
      </c>
      <c r="P488" s="6">
        <f t="shared" si="121"/>
        <v>26</v>
      </c>
      <c r="Q488" s="6">
        <f t="shared" si="132"/>
        <v>18220</v>
      </c>
      <c r="R488" s="5">
        <v>18228</v>
      </c>
      <c r="S488" s="6">
        <f t="shared" si="133"/>
        <v>8</v>
      </c>
      <c r="T488" s="6">
        <f t="shared" si="134"/>
        <v>3918.7</v>
      </c>
      <c r="U488" s="5">
        <v>3918.7</v>
      </c>
      <c r="V488" s="11">
        <f t="shared" si="128"/>
        <v>0</v>
      </c>
      <c r="W488" s="11">
        <f t="shared" si="135"/>
        <v>18</v>
      </c>
      <c r="X488" s="11">
        <f t="shared" si="138"/>
        <v>66</v>
      </c>
      <c r="Y488" s="70">
        <f t="shared" si="129"/>
        <v>0.40869565217391307</v>
      </c>
    </row>
    <row r="489" spans="1:25" x14ac:dyDescent="0.3">
      <c r="A489" s="7">
        <v>42897</v>
      </c>
      <c r="B489" s="8">
        <v>0.20833333333333334</v>
      </c>
      <c r="C489" s="46">
        <v>134</v>
      </c>
      <c r="D489" s="6">
        <f t="shared" si="130"/>
        <v>231503</v>
      </c>
      <c r="E489" s="5">
        <v>231605</v>
      </c>
      <c r="F489" s="6">
        <f t="shared" si="127"/>
        <v>102</v>
      </c>
      <c r="G489" s="6">
        <f t="shared" si="131"/>
        <v>695</v>
      </c>
      <c r="H489" s="5">
        <v>695</v>
      </c>
      <c r="I489" s="6">
        <f t="shared" si="124"/>
        <v>0</v>
      </c>
      <c r="J489" s="31">
        <f t="shared" si="125"/>
        <v>102</v>
      </c>
      <c r="K489" s="6">
        <f t="shared" si="137"/>
        <v>55933</v>
      </c>
      <c r="L489" s="5">
        <v>55953.1</v>
      </c>
      <c r="M489" s="6">
        <f t="shared" si="136"/>
        <v>20.099999999998545</v>
      </c>
      <c r="N489" s="6">
        <f t="shared" si="122"/>
        <v>62316</v>
      </c>
      <c r="O489" s="5">
        <v>62316</v>
      </c>
      <c r="P489" s="6">
        <f t="shared" si="121"/>
        <v>25</v>
      </c>
      <c r="Q489" s="6">
        <f t="shared" si="132"/>
        <v>18228</v>
      </c>
      <c r="R489" s="5">
        <v>18235</v>
      </c>
      <c r="S489" s="6">
        <f t="shared" si="133"/>
        <v>7</v>
      </c>
      <c r="T489" s="6">
        <f t="shared" si="134"/>
        <v>3918.7</v>
      </c>
      <c r="U489" s="5">
        <v>3918.7</v>
      </c>
      <c r="V489" s="11">
        <f t="shared" si="128"/>
        <v>0</v>
      </c>
      <c r="W489" s="11">
        <f t="shared" si="135"/>
        <v>18</v>
      </c>
      <c r="X489" s="11">
        <f t="shared" si="138"/>
        <v>74.900000000001455</v>
      </c>
      <c r="Y489" s="70">
        <f t="shared" si="129"/>
        <v>0.76119402985074625</v>
      </c>
    </row>
    <row r="490" spans="1:25" x14ac:dyDescent="0.3">
      <c r="A490" s="7">
        <v>42898</v>
      </c>
      <c r="B490" s="8">
        <v>0.20833333333333334</v>
      </c>
      <c r="C490" s="46">
        <v>194</v>
      </c>
      <c r="D490" s="6">
        <f t="shared" si="130"/>
        <v>231605</v>
      </c>
      <c r="E490" s="5">
        <v>231705</v>
      </c>
      <c r="F490" s="6">
        <f t="shared" si="127"/>
        <v>100</v>
      </c>
      <c r="G490" s="6">
        <f t="shared" si="131"/>
        <v>695</v>
      </c>
      <c r="H490" s="5">
        <v>695</v>
      </c>
      <c r="I490" s="6">
        <f t="shared" si="124"/>
        <v>0</v>
      </c>
      <c r="J490" s="31">
        <f t="shared" si="125"/>
        <v>100</v>
      </c>
      <c r="K490" s="6">
        <f t="shared" si="137"/>
        <v>55953.1</v>
      </c>
      <c r="L490" s="5">
        <v>55971</v>
      </c>
      <c r="M490" s="6">
        <f t="shared" si="136"/>
        <v>17.900000000001455</v>
      </c>
      <c r="N490" s="6">
        <f t="shared" si="122"/>
        <v>62341</v>
      </c>
      <c r="O490" s="5">
        <v>62341</v>
      </c>
      <c r="P490" s="6">
        <f t="shared" si="121"/>
        <v>16</v>
      </c>
      <c r="Q490" s="6">
        <f t="shared" si="132"/>
        <v>18235</v>
      </c>
      <c r="R490" s="5">
        <v>18241</v>
      </c>
      <c r="S490" s="6">
        <f t="shared" si="133"/>
        <v>6</v>
      </c>
      <c r="T490" s="6">
        <f t="shared" si="134"/>
        <v>3918.7</v>
      </c>
      <c r="U490" s="5">
        <v>3918.7</v>
      </c>
      <c r="V490" s="11">
        <f t="shared" si="128"/>
        <v>0</v>
      </c>
      <c r="W490" s="11">
        <f t="shared" si="135"/>
        <v>10</v>
      </c>
      <c r="X490" s="11">
        <f t="shared" si="138"/>
        <v>76.099999999998545</v>
      </c>
      <c r="Y490" s="70">
        <f t="shared" si="129"/>
        <v>0.51546391752577314</v>
      </c>
    </row>
    <row r="491" spans="1:25" x14ac:dyDescent="0.3">
      <c r="A491" s="7">
        <v>42899</v>
      </c>
      <c r="B491" s="8">
        <v>0.20833333333333334</v>
      </c>
      <c r="C491" s="46">
        <v>187</v>
      </c>
      <c r="D491" s="6">
        <f t="shared" si="130"/>
        <v>231705</v>
      </c>
      <c r="E491" s="5">
        <v>231788</v>
      </c>
      <c r="F491" s="6">
        <f t="shared" si="127"/>
        <v>83</v>
      </c>
      <c r="G491" s="6">
        <f t="shared" si="131"/>
        <v>695</v>
      </c>
      <c r="H491" s="5">
        <v>695</v>
      </c>
      <c r="I491" s="6">
        <f t="shared" si="124"/>
        <v>0</v>
      </c>
      <c r="J491" s="31">
        <f t="shared" si="125"/>
        <v>83</v>
      </c>
      <c r="K491" s="6">
        <f t="shared" si="137"/>
        <v>55971</v>
      </c>
      <c r="L491" s="5">
        <v>55990</v>
      </c>
      <c r="M491" s="6">
        <f t="shared" si="136"/>
        <v>19</v>
      </c>
      <c r="N491" s="6">
        <f t="shared" si="122"/>
        <v>62357</v>
      </c>
      <c r="O491" s="5">
        <v>62357</v>
      </c>
      <c r="P491" s="6">
        <f t="shared" si="121"/>
        <v>13</v>
      </c>
      <c r="Q491" s="6">
        <f t="shared" si="132"/>
        <v>18241</v>
      </c>
      <c r="R491" s="5">
        <v>18249</v>
      </c>
      <c r="S491" s="6">
        <f t="shared" si="133"/>
        <v>8</v>
      </c>
      <c r="T491" s="6">
        <f t="shared" si="134"/>
        <v>3918.7</v>
      </c>
      <c r="U491" s="5">
        <v>3918.7</v>
      </c>
      <c r="V491" s="11">
        <f t="shared" si="128"/>
        <v>0</v>
      </c>
      <c r="W491" s="11">
        <f t="shared" si="135"/>
        <v>5</v>
      </c>
      <c r="X491" s="11">
        <f t="shared" si="138"/>
        <v>56</v>
      </c>
      <c r="Y491" s="70">
        <f t="shared" si="129"/>
        <v>0.44385026737967914</v>
      </c>
    </row>
    <row r="492" spans="1:25" x14ac:dyDescent="0.3">
      <c r="A492" s="7">
        <v>42900</v>
      </c>
      <c r="B492" s="8">
        <v>0.20833333333333334</v>
      </c>
      <c r="C492" s="46">
        <v>137</v>
      </c>
      <c r="D492" s="6">
        <f t="shared" si="130"/>
        <v>231788</v>
      </c>
      <c r="E492" s="5">
        <v>231877</v>
      </c>
      <c r="F492" s="6">
        <f t="shared" si="127"/>
        <v>89</v>
      </c>
      <c r="G492" s="6">
        <f t="shared" si="131"/>
        <v>695</v>
      </c>
      <c r="H492" s="5">
        <v>695</v>
      </c>
      <c r="I492" s="6">
        <f t="shared" si="124"/>
        <v>0</v>
      </c>
      <c r="J492" s="31">
        <f t="shared" si="125"/>
        <v>89</v>
      </c>
      <c r="K492" s="6">
        <f t="shared" si="137"/>
        <v>55990</v>
      </c>
      <c r="L492" s="5">
        <v>56009</v>
      </c>
      <c r="M492" s="6">
        <f t="shared" si="136"/>
        <v>19</v>
      </c>
      <c r="N492" s="6">
        <f t="shared" si="122"/>
        <v>62370</v>
      </c>
      <c r="O492" s="5">
        <v>62370</v>
      </c>
      <c r="P492" s="6">
        <f t="shared" si="121"/>
        <v>32</v>
      </c>
      <c r="Q492" s="6">
        <f t="shared" si="132"/>
        <v>18249</v>
      </c>
      <c r="R492" s="5">
        <v>18257</v>
      </c>
      <c r="S492" s="6">
        <f t="shared" si="133"/>
        <v>8</v>
      </c>
      <c r="T492" s="6">
        <f t="shared" si="134"/>
        <v>3918.7</v>
      </c>
      <c r="U492" s="5">
        <v>3918.7</v>
      </c>
      <c r="V492" s="11">
        <f t="shared" si="128"/>
        <v>0</v>
      </c>
      <c r="W492" s="11">
        <f t="shared" si="135"/>
        <v>24</v>
      </c>
      <c r="X492" s="11">
        <f t="shared" si="138"/>
        <v>62</v>
      </c>
      <c r="Y492" s="70">
        <f t="shared" si="129"/>
        <v>0.64963503649635035</v>
      </c>
    </row>
    <row r="493" spans="1:25" x14ac:dyDescent="0.3">
      <c r="A493" s="7">
        <v>42901</v>
      </c>
      <c r="B493" s="8">
        <v>0.20833333333333334</v>
      </c>
      <c r="C493" s="46">
        <v>157</v>
      </c>
      <c r="D493" s="6">
        <f t="shared" si="130"/>
        <v>231877</v>
      </c>
      <c r="E493" s="5">
        <v>231967</v>
      </c>
      <c r="F493" s="6">
        <f t="shared" si="127"/>
        <v>90</v>
      </c>
      <c r="G493" s="6">
        <f t="shared" si="131"/>
        <v>695</v>
      </c>
      <c r="H493" s="5">
        <v>695</v>
      </c>
      <c r="I493" s="6">
        <f t="shared" si="124"/>
        <v>0</v>
      </c>
      <c r="J493" s="31">
        <f t="shared" si="125"/>
        <v>90</v>
      </c>
      <c r="K493" s="6">
        <f t="shared" si="137"/>
        <v>56009</v>
      </c>
      <c r="L493" s="5">
        <v>56028.4</v>
      </c>
      <c r="M493" s="6">
        <f t="shared" si="136"/>
        <v>19.400000000001455</v>
      </c>
      <c r="N493" s="6">
        <f t="shared" si="122"/>
        <v>62402</v>
      </c>
      <c r="O493" s="5">
        <v>62402</v>
      </c>
      <c r="P493" s="6">
        <f t="shared" si="121"/>
        <v>21</v>
      </c>
      <c r="Q493" s="6">
        <f t="shared" si="132"/>
        <v>18257</v>
      </c>
      <c r="R493" s="5">
        <v>18264</v>
      </c>
      <c r="S493" s="6">
        <f t="shared" si="133"/>
        <v>7</v>
      </c>
      <c r="T493" s="6">
        <f t="shared" si="134"/>
        <v>3918.7</v>
      </c>
      <c r="U493" s="5">
        <v>3918.7</v>
      </c>
      <c r="V493" s="11">
        <f t="shared" si="128"/>
        <v>0</v>
      </c>
      <c r="W493" s="11">
        <f t="shared" si="135"/>
        <v>14</v>
      </c>
      <c r="X493" s="11">
        <f t="shared" si="138"/>
        <v>63.599999999998545</v>
      </c>
      <c r="Y493" s="70">
        <f t="shared" si="129"/>
        <v>0.57324840764331209</v>
      </c>
    </row>
    <row r="494" spans="1:25" x14ac:dyDescent="0.3">
      <c r="A494" s="7">
        <v>42902</v>
      </c>
      <c r="B494" s="8">
        <v>0.20833333333333334</v>
      </c>
      <c r="C494" s="46">
        <v>215</v>
      </c>
      <c r="D494" s="6">
        <f t="shared" si="130"/>
        <v>231967</v>
      </c>
      <c r="E494" s="5">
        <v>232048</v>
      </c>
      <c r="F494" s="6">
        <f t="shared" si="127"/>
        <v>81</v>
      </c>
      <c r="G494" s="6">
        <f t="shared" si="131"/>
        <v>695</v>
      </c>
      <c r="H494" s="5">
        <v>695</v>
      </c>
      <c r="I494" s="6">
        <f t="shared" si="124"/>
        <v>0</v>
      </c>
      <c r="J494" s="31">
        <f t="shared" si="125"/>
        <v>81</v>
      </c>
      <c r="K494" s="6">
        <f t="shared" si="137"/>
        <v>56028.4</v>
      </c>
      <c r="L494" s="5">
        <v>56048.7</v>
      </c>
      <c r="M494" s="6">
        <f t="shared" si="136"/>
        <v>20.299999999995634</v>
      </c>
      <c r="N494" s="6">
        <f t="shared" si="122"/>
        <v>62423</v>
      </c>
      <c r="O494" s="5">
        <v>62423</v>
      </c>
      <c r="P494" s="6">
        <f t="shared" si="121"/>
        <v>30</v>
      </c>
      <c r="Q494" s="6">
        <f t="shared" si="132"/>
        <v>18264</v>
      </c>
      <c r="R494" s="5">
        <v>18271</v>
      </c>
      <c r="S494" s="6">
        <f t="shared" si="133"/>
        <v>7</v>
      </c>
      <c r="T494" s="6">
        <f t="shared" si="134"/>
        <v>3918.7</v>
      </c>
      <c r="U494" s="5">
        <v>3918.7</v>
      </c>
      <c r="V494" s="11">
        <f t="shared" si="128"/>
        <v>0</v>
      </c>
      <c r="W494" s="11">
        <f t="shared" si="135"/>
        <v>23</v>
      </c>
      <c r="X494" s="11">
        <f t="shared" si="138"/>
        <v>53.700000000004366</v>
      </c>
      <c r="Y494" s="70">
        <f t="shared" si="129"/>
        <v>0.37674418604651161</v>
      </c>
    </row>
    <row r="495" spans="1:25" x14ac:dyDescent="0.3">
      <c r="A495" s="7">
        <v>42903</v>
      </c>
      <c r="B495" s="8">
        <v>0.20833333333333334</v>
      </c>
      <c r="C495" s="46">
        <v>236</v>
      </c>
      <c r="D495" s="6">
        <f t="shared" si="130"/>
        <v>232048</v>
      </c>
      <c r="E495" s="5">
        <v>232150</v>
      </c>
      <c r="F495" s="6">
        <f t="shared" si="127"/>
        <v>102</v>
      </c>
      <c r="G495" s="6">
        <f t="shared" si="131"/>
        <v>695</v>
      </c>
      <c r="H495" s="5">
        <v>695</v>
      </c>
      <c r="I495" s="6">
        <f t="shared" si="124"/>
        <v>0</v>
      </c>
      <c r="J495" s="31">
        <f t="shared" si="125"/>
        <v>102</v>
      </c>
      <c r="K495" s="6">
        <f t="shared" si="137"/>
        <v>56048.7</v>
      </c>
      <c r="L495" s="5">
        <v>56057</v>
      </c>
      <c r="M495" s="6">
        <f t="shared" si="136"/>
        <v>8.3000000000029104</v>
      </c>
      <c r="N495" s="6">
        <f t="shared" si="122"/>
        <v>62453</v>
      </c>
      <c r="O495" s="5">
        <v>62453</v>
      </c>
      <c r="P495" s="6">
        <f t="shared" si="121"/>
        <v>27</v>
      </c>
      <c r="Q495" s="6">
        <f t="shared" si="132"/>
        <v>18271</v>
      </c>
      <c r="R495" s="5">
        <v>18278</v>
      </c>
      <c r="S495" s="6">
        <f t="shared" si="133"/>
        <v>7</v>
      </c>
      <c r="T495" s="6">
        <f t="shared" si="134"/>
        <v>3918.7</v>
      </c>
      <c r="U495" s="5">
        <v>3918.7</v>
      </c>
      <c r="V495" s="11">
        <f t="shared" si="128"/>
        <v>0</v>
      </c>
      <c r="W495" s="11">
        <f t="shared" si="135"/>
        <v>20</v>
      </c>
      <c r="X495" s="11">
        <f t="shared" si="138"/>
        <v>86.69999999999709</v>
      </c>
      <c r="Y495" s="70">
        <f t="shared" si="129"/>
        <v>0.43220338983050849</v>
      </c>
    </row>
    <row r="496" spans="1:25" x14ac:dyDescent="0.3">
      <c r="A496" s="7">
        <v>42904</v>
      </c>
      <c r="B496" s="8">
        <v>0.20833333333333334</v>
      </c>
      <c r="C496" s="46">
        <v>211</v>
      </c>
      <c r="D496" s="6">
        <f t="shared" si="130"/>
        <v>232150</v>
      </c>
      <c r="E496" s="5">
        <v>232252</v>
      </c>
      <c r="F496" s="6">
        <f t="shared" si="127"/>
        <v>102</v>
      </c>
      <c r="G496" s="6">
        <f t="shared" si="131"/>
        <v>695</v>
      </c>
      <c r="H496" s="5">
        <v>695</v>
      </c>
      <c r="I496" s="6">
        <f t="shared" si="124"/>
        <v>0</v>
      </c>
      <c r="J496" s="31">
        <f t="shared" si="125"/>
        <v>102</v>
      </c>
      <c r="K496" s="6">
        <f t="shared" si="137"/>
        <v>56057</v>
      </c>
      <c r="L496" s="5">
        <v>56077</v>
      </c>
      <c r="M496" s="6">
        <f t="shared" si="136"/>
        <v>20</v>
      </c>
      <c r="N496" s="6">
        <f t="shared" si="122"/>
        <v>62480</v>
      </c>
      <c r="O496" s="5">
        <v>62480</v>
      </c>
      <c r="P496" s="6">
        <f t="shared" si="121"/>
        <v>36</v>
      </c>
      <c r="Q496" s="6">
        <f t="shared" si="132"/>
        <v>18278</v>
      </c>
      <c r="R496" s="5">
        <v>18285</v>
      </c>
      <c r="S496" s="6">
        <f t="shared" si="133"/>
        <v>7</v>
      </c>
      <c r="T496" s="6">
        <f t="shared" si="134"/>
        <v>3918.7</v>
      </c>
      <c r="U496" s="5">
        <v>3918.7</v>
      </c>
      <c r="V496" s="11">
        <f t="shared" si="128"/>
        <v>0</v>
      </c>
      <c r="W496" s="11">
        <f t="shared" si="135"/>
        <v>29</v>
      </c>
      <c r="X496" s="11">
        <f t="shared" si="138"/>
        <v>75</v>
      </c>
      <c r="Y496" s="70">
        <f t="shared" si="129"/>
        <v>0.48341232227488151</v>
      </c>
    </row>
    <row r="497" spans="1:25" x14ac:dyDescent="0.3">
      <c r="A497" s="7">
        <v>42905</v>
      </c>
      <c r="B497" s="8">
        <v>0.20833333333333334</v>
      </c>
      <c r="C497" s="46">
        <v>223</v>
      </c>
      <c r="D497" s="6">
        <f t="shared" si="130"/>
        <v>232252</v>
      </c>
      <c r="E497" s="5">
        <v>232368</v>
      </c>
      <c r="F497" s="6">
        <f t="shared" si="127"/>
        <v>116</v>
      </c>
      <c r="G497" s="6">
        <f t="shared" si="131"/>
        <v>695</v>
      </c>
      <c r="H497" s="5">
        <v>695</v>
      </c>
      <c r="I497" s="6">
        <f t="shared" si="124"/>
        <v>0</v>
      </c>
      <c r="J497" s="31">
        <f t="shared" si="125"/>
        <v>116</v>
      </c>
      <c r="K497" s="6">
        <f t="shared" si="137"/>
        <v>56077</v>
      </c>
      <c r="L497" s="5">
        <v>56096</v>
      </c>
      <c r="M497" s="6">
        <f t="shared" si="136"/>
        <v>19</v>
      </c>
      <c r="N497" s="6">
        <f t="shared" si="122"/>
        <v>62516</v>
      </c>
      <c r="O497" s="5">
        <v>62516</v>
      </c>
      <c r="P497" s="6">
        <f t="shared" si="121"/>
        <v>28</v>
      </c>
      <c r="Q497" s="6">
        <f t="shared" si="132"/>
        <v>18285</v>
      </c>
      <c r="R497" s="5">
        <v>18293</v>
      </c>
      <c r="S497" s="6">
        <f t="shared" si="133"/>
        <v>8</v>
      </c>
      <c r="T497" s="6">
        <f t="shared" si="134"/>
        <v>3918.7</v>
      </c>
      <c r="U497" s="5">
        <v>3918.7</v>
      </c>
      <c r="V497" s="11">
        <f t="shared" si="128"/>
        <v>0</v>
      </c>
      <c r="W497" s="11">
        <f t="shared" si="135"/>
        <v>20</v>
      </c>
      <c r="X497" s="11">
        <f t="shared" si="138"/>
        <v>89</v>
      </c>
      <c r="Y497" s="70">
        <f t="shared" si="129"/>
        <v>0.52017937219730936</v>
      </c>
    </row>
    <row r="498" spans="1:25" x14ac:dyDescent="0.3">
      <c r="A498" s="7">
        <v>42906</v>
      </c>
      <c r="B498" s="8">
        <v>0.20833333333333334</v>
      </c>
      <c r="C498" s="46">
        <v>205</v>
      </c>
      <c r="D498" s="6">
        <f t="shared" si="130"/>
        <v>232368</v>
      </c>
      <c r="E498" s="5">
        <v>232476</v>
      </c>
      <c r="F498" s="6">
        <f t="shared" si="127"/>
        <v>108</v>
      </c>
      <c r="G498" s="6">
        <f t="shared" si="131"/>
        <v>695</v>
      </c>
      <c r="H498" s="5">
        <v>695</v>
      </c>
      <c r="I498" s="6">
        <f t="shared" si="124"/>
        <v>0</v>
      </c>
      <c r="J498" s="31">
        <f t="shared" si="125"/>
        <v>108</v>
      </c>
      <c r="K498" s="6">
        <f t="shared" si="137"/>
        <v>56096</v>
      </c>
      <c r="L498" s="5">
        <v>56113</v>
      </c>
      <c r="M498" s="6">
        <f t="shared" si="136"/>
        <v>17</v>
      </c>
      <c r="N498" s="6">
        <f t="shared" si="122"/>
        <v>62544</v>
      </c>
      <c r="O498" s="5">
        <v>62544</v>
      </c>
      <c r="P498" s="6">
        <f t="shared" si="121"/>
        <v>24</v>
      </c>
      <c r="Q498" s="6">
        <f t="shared" si="132"/>
        <v>18293</v>
      </c>
      <c r="R498" s="5">
        <v>18301</v>
      </c>
      <c r="S498" s="6">
        <f t="shared" si="133"/>
        <v>8</v>
      </c>
      <c r="T498" s="6">
        <f t="shared" si="134"/>
        <v>3918.7</v>
      </c>
      <c r="U498" s="5">
        <v>3918.7</v>
      </c>
      <c r="V498" s="11">
        <f t="shared" si="128"/>
        <v>0</v>
      </c>
      <c r="W498" s="11">
        <f t="shared" si="135"/>
        <v>16</v>
      </c>
      <c r="X498" s="11">
        <f t="shared" si="138"/>
        <v>83</v>
      </c>
      <c r="Y498" s="70">
        <f t="shared" si="129"/>
        <v>0.52682926829268295</v>
      </c>
    </row>
    <row r="499" spans="1:25" x14ac:dyDescent="0.3">
      <c r="A499" s="7">
        <v>42907</v>
      </c>
      <c r="B499" s="8">
        <v>0.20833333333333334</v>
      </c>
      <c r="C499" s="46">
        <v>207</v>
      </c>
      <c r="D499" s="6">
        <f t="shared" si="130"/>
        <v>232476</v>
      </c>
      <c r="E499" s="5">
        <v>232581</v>
      </c>
      <c r="F499" s="6">
        <f t="shared" si="127"/>
        <v>105</v>
      </c>
      <c r="G499" s="6">
        <f t="shared" si="131"/>
        <v>695</v>
      </c>
      <c r="H499" s="5">
        <v>695</v>
      </c>
      <c r="I499" s="6">
        <f t="shared" si="124"/>
        <v>0</v>
      </c>
      <c r="J499" s="31">
        <f t="shared" si="125"/>
        <v>105</v>
      </c>
      <c r="K499" s="6">
        <f t="shared" si="137"/>
        <v>56113</v>
      </c>
      <c r="L499" s="5">
        <v>56131</v>
      </c>
      <c r="M499" s="6">
        <f t="shared" si="136"/>
        <v>18</v>
      </c>
      <c r="N499" s="6">
        <f t="shared" si="122"/>
        <v>62568</v>
      </c>
      <c r="O499" s="5">
        <v>62568</v>
      </c>
      <c r="P499" s="6">
        <f t="shared" si="121"/>
        <v>18</v>
      </c>
      <c r="Q499" s="6">
        <f t="shared" si="132"/>
        <v>18301</v>
      </c>
      <c r="R499" s="5">
        <v>18310</v>
      </c>
      <c r="S499" s="6">
        <f t="shared" si="133"/>
        <v>9</v>
      </c>
      <c r="T499" s="6">
        <f t="shared" si="134"/>
        <v>3918.7</v>
      </c>
      <c r="U499" s="5">
        <v>3918.7</v>
      </c>
      <c r="V499" s="11">
        <f t="shared" si="128"/>
        <v>0</v>
      </c>
      <c r="W499" s="11">
        <f t="shared" si="135"/>
        <v>9</v>
      </c>
      <c r="X499" s="11">
        <f t="shared" si="138"/>
        <v>78</v>
      </c>
      <c r="Y499" s="70">
        <f t="shared" si="129"/>
        <v>0.50724637681159424</v>
      </c>
    </row>
    <row r="500" spans="1:25" x14ac:dyDescent="0.3">
      <c r="A500" s="7">
        <v>42908</v>
      </c>
      <c r="B500" s="8">
        <v>0.20833333333333334</v>
      </c>
      <c r="C500" s="46">
        <v>204</v>
      </c>
      <c r="D500" s="6">
        <f t="shared" si="130"/>
        <v>232581</v>
      </c>
      <c r="E500" s="5">
        <v>232683</v>
      </c>
      <c r="F500" s="6">
        <f t="shared" si="127"/>
        <v>102</v>
      </c>
      <c r="G500" s="6">
        <f t="shared" si="131"/>
        <v>695</v>
      </c>
      <c r="H500" s="5">
        <v>695</v>
      </c>
      <c r="I500" s="6">
        <f t="shared" si="124"/>
        <v>0</v>
      </c>
      <c r="J500" s="31">
        <f t="shared" si="125"/>
        <v>102</v>
      </c>
      <c r="K500" s="6">
        <f t="shared" si="137"/>
        <v>56131</v>
      </c>
      <c r="L500" s="5">
        <v>56153</v>
      </c>
      <c r="M500" s="6">
        <f t="shared" si="136"/>
        <v>22</v>
      </c>
      <c r="N500" s="6">
        <f t="shared" si="122"/>
        <v>62586</v>
      </c>
      <c r="O500" s="5">
        <v>62586</v>
      </c>
      <c r="P500" s="6">
        <f t="shared" si="121"/>
        <v>0</v>
      </c>
      <c r="Q500" s="6">
        <f t="shared" si="132"/>
        <v>18310</v>
      </c>
      <c r="R500" s="5">
        <v>18317</v>
      </c>
      <c r="S500" s="6">
        <f t="shared" si="133"/>
        <v>7</v>
      </c>
      <c r="T500" s="6">
        <f t="shared" si="134"/>
        <v>3918.7</v>
      </c>
      <c r="U500" s="5">
        <v>3918.7</v>
      </c>
      <c r="V500" s="11">
        <f t="shared" si="128"/>
        <v>0</v>
      </c>
      <c r="W500" s="11">
        <f t="shared" si="135"/>
        <v>-7</v>
      </c>
      <c r="X500" s="11">
        <f t="shared" si="138"/>
        <v>73</v>
      </c>
      <c r="Y500" s="70">
        <f t="shared" si="129"/>
        <v>0.5</v>
      </c>
    </row>
    <row r="501" spans="1:25" x14ac:dyDescent="0.3">
      <c r="A501" s="7">
        <v>42909</v>
      </c>
      <c r="B501" s="8">
        <v>0.20833333333333334</v>
      </c>
      <c r="C501" s="46">
        <v>201</v>
      </c>
      <c r="D501" s="6">
        <f t="shared" si="130"/>
        <v>232683</v>
      </c>
      <c r="E501" s="5">
        <v>232787</v>
      </c>
      <c r="F501" s="6">
        <f t="shared" si="127"/>
        <v>104</v>
      </c>
      <c r="G501" s="6">
        <f t="shared" si="131"/>
        <v>695</v>
      </c>
      <c r="H501" s="5">
        <v>695</v>
      </c>
      <c r="I501" s="6">
        <f t="shared" si="124"/>
        <v>0</v>
      </c>
      <c r="J501" s="31">
        <f t="shared" si="125"/>
        <v>104</v>
      </c>
      <c r="K501" s="6">
        <f t="shared" si="137"/>
        <v>56153</v>
      </c>
      <c r="L501" s="5">
        <v>56172</v>
      </c>
      <c r="M501" s="6">
        <f t="shared" si="136"/>
        <v>19</v>
      </c>
      <c r="N501" s="6">
        <f t="shared" si="122"/>
        <v>62586</v>
      </c>
      <c r="O501" s="5">
        <v>62586</v>
      </c>
      <c r="P501" s="6">
        <f t="shared" si="121"/>
        <v>23</v>
      </c>
      <c r="Q501" s="6">
        <f t="shared" si="132"/>
        <v>18317</v>
      </c>
      <c r="R501" s="5">
        <v>18328</v>
      </c>
      <c r="S501" s="6">
        <f t="shared" si="133"/>
        <v>11</v>
      </c>
      <c r="T501" s="6">
        <f t="shared" si="134"/>
        <v>3918.7</v>
      </c>
      <c r="U501" s="5">
        <v>3918.7</v>
      </c>
      <c r="V501" s="11">
        <f t="shared" si="128"/>
        <v>0</v>
      </c>
      <c r="W501" s="11">
        <f t="shared" si="135"/>
        <v>12</v>
      </c>
      <c r="X501" s="11">
        <f t="shared" si="138"/>
        <v>74</v>
      </c>
      <c r="Y501" s="70">
        <f t="shared" si="129"/>
        <v>0.51741293532338306</v>
      </c>
    </row>
    <row r="502" spans="1:25" x14ac:dyDescent="0.3">
      <c r="A502" s="7">
        <v>42910</v>
      </c>
      <c r="B502" s="8">
        <v>0.20833333333333334</v>
      </c>
      <c r="C502" s="46">
        <v>228</v>
      </c>
      <c r="D502" s="6">
        <f t="shared" si="130"/>
        <v>232787</v>
      </c>
      <c r="E502" s="5">
        <v>232881</v>
      </c>
      <c r="F502" s="6">
        <f t="shared" si="127"/>
        <v>94</v>
      </c>
      <c r="G502" s="6">
        <f t="shared" si="131"/>
        <v>695</v>
      </c>
      <c r="H502" s="5">
        <v>695</v>
      </c>
      <c r="I502" s="6">
        <f t="shared" si="124"/>
        <v>0</v>
      </c>
      <c r="J502" s="31">
        <f t="shared" si="125"/>
        <v>94</v>
      </c>
      <c r="K502" s="6">
        <f t="shared" si="137"/>
        <v>56172</v>
      </c>
      <c r="L502" s="5">
        <v>56191</v>
      </c>
      <c r="M502" s="6">
        <f>IF(L502=0,0,L502-K502)</f>
        <v>19</v>
      </c>
      <c r="N502" s="6">
        <f t="shared" si="122"/>
        <v>62609</v>
      </c>
      <c r="O502" s="5">
        <v>62609</v>
      </c>
      <c r="P502" s="6">
        <f t="shared" si="121"/>
        <v>43</v>
      </c>
      <c r="Q502" s="6">
        <f t="shared" si="132"/>
        <v>18328</v>
      </c>
      <c r="R502" s="5">
        <v>18335</v>
      </c>
      <c r="S502" s="6">
        <f t="shared" si="133"/>
        <v>7</v>
      </c>
      <c r="T502" s="6">
        <f t="shared" si="134"/>
        <v>3918.7</v>
      </c>
      <c r="U502" s="5">
        <v>3918.7</v>
      </c>
      <c r="V502" s="11">
        <f t="shared" si="128"/>
        <v>0</v>
      </c>
      <c r="W502" s="11">
        <f t="shared" si="135"/>
        <v>36</v>
      </c>
      <c r="X502" s="11">
        <f t="shared" si="138"/>
        <v>68</v>
      </c>
      <c r="Y502" s="70">
        <f t="shared" si="129"/>
        <v>0.41228070175438597</v>
      </c>
    </row>
    <row r="503" spans="1:25" x14ac:dyDescent="0.3">
      <c r="A503" s="7">
        <v>42911</v>
      </c>
      <c r="B503" s="8">
        <v>0.20833333333333334</v>
      </c>
      <c r="C503" s="46">
        <v>220</v>
      </c>
      <c r="D503" s="6">
        <f t="shared" si="130"/>
        <v>232881</v>
      </c>
      <c r="E503" s="5">
        <v>232980</v>
      </c>
      <c r="F503" s="6">
        <f t="shared" si="127"/>
        <v>99</v>
      </c>
      <c r="G503" s="6">
        <f t="shared" si="131"/>
        <v>695</v>
      </c>
      <c r="H503" s="5">
        <v>695</v>
      </c>
      <c r="I503" s="6">
        <f t="shared" si="124"/>
        <v>0</v>
      </c>
      <c r="J503" s="31">
        <f t="shared" si="125"/>
        <v>99</v>
      </c>
      <c r="K503" s="6">
        <f t="shared" si="137"/>
        <v>56191</v>
      </c>
      <c r="L503" s="5">
        <v>56212</v>
      </c>
      <c r="M503" s="6">
        <f t="shared" si="136"/>
        <v>21</v>
      </c>
      <c r="N503" s="6">
        <f t="shared" si="122"/>
        <v>62652</v>
      </c>
      <c r="O503" s="5">
        <v>62652</v>
      </c>
      <c r="P503" s="6">
        <f t="shared" si="121"/>
        <v>18</v>
      </c>
      <c r="Q503" s="6">
        <f t="shared" si="132"/>
        <v>18335</v>
      </c>
      <c r="R503" s="5">
        <v>18340</v>
      </c>
      <c r="S503" s="6">
        <f t="shared" si="133"/>
        <v>5</v>
      </c>
      <c r="T503" s="6">
        <f t="shared" si="134"/>
        <v>3918.7</v>
      </c>
      <c r="U503" s="5">
        <v>3918.7</v>
      </c>
      <c r="V503" s="11">
        <f t="shared" si="128"/>
        <v>0</v>
      </c>
      <c r="W503" s="11">
        <f t="shared" si="135"/>
        <v>13</v>
      </c>
      <c r="X503" s="11">
        <f t="shared" si="138"/>
        <v>73</v>
      </c>
      <c r="Y503" s="70">
        <f t="shared" si="129"/>
        <v>0.45</v>
      </c>
    </row>
    <row r="504" spans="1:25" x14ac:dyDescent="0.3">
      <c r="A504" s="7">
        <v>42912</v>
      </c>
      <c r="B504" s="8">
        <v>0.20833333333333334</v>
      </c>
      <c r="C504" s="46">
        <v>211</v>
      </c>
      <c r="D504" s="6">
        <f t="shared" si="130"/>
        <v>232980</v>
      </c>
      <c r="E504" s="5">
        <v>233072</v>
      </c>
      <c r="F504" s="6">
        <f t="shared" si="127"/>
        <v>92</v>
      </c>
      <c r="G504" s="6">
        <f t="shared" si="131"/>
        <v>695</v>
      </c>
      <c r="H504" s="5">
        <v>695</v>
      </c>
      <c r="I504" s="6">
        <f t="shared" si="124"/>
        <v>0</v>
      </c>
      <c r="J504" s="31">
        <f t="shared" si="125"/>
        <v>92</v>
      </c>
      <c r="K504" s="6">
        <f t="shared" si="137"/>
        <v>56212</v>
      </c>
      <c r="L504" s="5">
        <v>56231</v>
      </c>
      <c r="M504" s="6">
        <f t="shared" si="136"/>
        <v>19</v>
      </c>
      <c r="N504" s="6">
        <f t="shared" si="122"/>
        <v>62670</v>
      </c>
      <c r="O504" s="5">
        <v>62670</v>
      </c>
      <c r="P504" s="6">
        <f t="shared" si="121"/>
        <v>31</v>
      </c>
      <c r="Q504" s="6">
        <f t="shared" si="132"/>
        <v>18340</v>
      </c>
      <c r="R504" s="5">
        <v>18357</v>
      </c>
      <c r="S504" s="6">
        <f t="shared" si="133"/>
        <v>17</v>
      </c>
      <c r="T504" s="6">
        <f t="shared" si="134"/>
        <v>3918.7</v>
      </c>
      <c r="U504" s="5">
        <v>3918.7</v>
      </c>
      <c r="V504" s="11">
        <f t="shared" si="128"/>
        <v>0</v>
      </c>
      <c r="W504" s="11">
        <f t="shared" si="135"/>
        <v>14</v>
      </c>
      <c r="X504" s="11">
        <f t="shared" si="138"/>
        <v>56</v>
      </c>
      <c r="Y504" s="70">
        <f t="shared" si="129"/>
        <v>0.43601895734597157</v>
      </c>
    </row>
    <row r="505" spans="1:25" x14ac:dyDescent="0.3">
      <c r="A505" s="7">
        <v>42913</v>
      </c>
      <c r="B505" s="8">
        <v>0.20833333333333334</v>
      </c>
      <c r="C505" s="46">
        <v>219</v>
      </c>
      <c r="D505" s="6">
        <f t="shared" si="130"/>
        <v>233072</v>
      </c>
      <c r="E505" s="5">
        <v>233266</v>
      </c>
      <c r="F505" s="6">
        <f t="shared" si="127"/>
        <v>194</v>
      </c>
      <c r="G505" s="6">
        <f t="shared" si="131"/>
        <v>695</v>
      </c>
      <c r="H505" s="5">
        <v>695</v>
      </c>
      <c r="I505" s="6">
        <f t="shared" si="124"/>
        <v>0</v>
      </c>
      <c r="J505" s="31">
        <f t="shared" si="125"/>
        <v>194</v>
      </c>
      <c r="K505" s="6">
        <f t="shared" si="137"/>
        <v>56231</v>
      </c>
      <c r="L505" s="5">
        <v>56241</v>
      </c>
      <c r="M505" s="6">
        <f t="shared" si="136"/>
        <v>10</v>
      </c>
      <c r="N505" s="6">
        <f t="shared" si="122"/>
        <v>62701</v>
      </c>
      <c r="O505" s="5">
        <v>62701</v>
      </c>
      <c r="P505" s="6">
        <f t="shared" si="121"/>
        <v>14</v>
      </c>
      <c r="Q505" s="6">
        <f t="shared" si="132"/>
        <v>18357</v>
      </c>
      <c r="R505" s="5">
        <v>18367</v>
      </c>
      <c r="S505" s="6">
        <f t="shared" si="133"/>
        <v>10</v>
      </c>
      <c r="T505" s="6">
        <f t="shared" si="134"/>
        <v>3918.7</v>
      </c>
      <c r="U505" s="5">
        <v>3918.7</v>
      </c>
      <c r="V505" s="11">
        <f t="shared" si="128"/>
        <v>0</v>
      </c>
      <c r="W505" s="11">
        <f t="shared" si="135"/>
        <v>4</v>
      </c>
      <c r="X505" s="11">
        <f t="shared" si="138"/>
        <v>174</v>
      </c>
      <c r="Y505" s="70">
        <f t="shared" si="129"/>
        <v>0.88584474885844744</v>
      </c>
    </row>
    <row r="506" spans="1:25" x14ac:dyDescent="0.3">
      <c r="A506" s="7">
        <v>42914</v>
      </c>
      <c r="B506" s="8">
        <v>0.20833333333333334</v>
      </c>
      <c r="C506" s="46">
        <v>221</v>
      </c>
      <c r="D506" s="6">
        <f t="shared" si="130"/>
        <v>233266</v>
      </c>
      <c r="E506" s="5">
        <v>233370</v>
      </c>
      <c r="F506" s="6">
        <f t="shared" si="127"/>
        <v>104</v>
      </c>
      <c r="G506" s="6">
        <f t="shared" si="131"/>
        <v>695</v>
      </c>
      <c r="H506" s="5">
        <v>695</v>
      </c>
      <c r="I506" s="6">
        <f t="shared" si="124"/>
        <v>0</v>
      </c>
      <c r="J506" s="31">
        <f t="shared" si="125"/>
        <v>104</v>
      </c>
      <c r="K506" s="6">
        <f t="shared" si="137"/>
        <v>56241</v>
      </c>
      <c r="L506" s="5">
        <v>56261</v>
      </c>
      <c r="M506" s="6">
        <f t="shared" si="136"/>
        <v>20</v>
      </c>
      <c r="N506" s="6">
        <f t="shared" si="122"/>
        <v>62715</v>
      </c>
      <c r="O506" s="5">
        <v>62715</v>
      </c>
      <c r="P506" s="6">
        <f t="shared" si="121"/>
        <v>5</v>
      </c>
      <c r="Q506" s="6">
        <f t="shared" si="132"/>
        <v>18367</v>
      </c>
      <c r="R506" s="5">
        <v>18377</v>
      </c>
      <c r="S506" s="6">
        <f t="shared" si="133"/>
        <v>10</v>
      </c>
      <c r="T506" s="6">
        <f t="shared" si="134"/>
        <v>3918.7</v>
      </c>
      <c r="U506" s="5">
        <v>3918.7</v>
      </c>
      <c r="V506" s="11">
        <f t="shared" si="128"/>
        <v>0</v>
      </c>
      <c r="W506" s="11">
        <f t="shared" si="135"/>
        <v>-5</v>
      </c>
      <c r="X506" s="11">
        <f t="shared" si="138"/>
        <v>74</v>
      </c>
      <c r="Y506" s="70">
        <f t="shared" si="129"/>
        <v>0.47058823529411764</v>
      </c>
    </row>
    <row r="507" spans="1:25" x14ac:dyDescent="0.3">
      <c r="A507" s="7">
        <v>42915</v>
      </c>
      <c r="B507" s="8">
        <v>0.20833333333333334</v>
      </c>
      <c r="C507" s="46">
        <v>230</v>
      </c>
      <c r="D507" s="6">
        <f t="shared" si="130"/>
        <v>233370</v>
      </c>
      <c r="E507" s="5">
        <v>233415</v>
      </c>
      <c r="F507" s="6">
        <f t="shared" si="127"/>
        <v>45</v>
      </c>
      <c r="G507" s="6">
        <f t="shared" si="131"/>
        <v>695</v>
      </c>
      <c r="H507" s="5">
        <v>695</v>
      </c>
      <c r="I507" s="6">
        <f t="shared" si="124"/>
        <v>0</v>
      </c>
      <c r="J507" s="31">
        <f t="shared" si="125"/>
        <v>45</v>
      </c>
      <c r="K507" s="6">
        <f t="shared" si="137"/>
        <v>56261</v>
      </c>
      <c r="L507" s="5">
        <v>56287</v>
      </c>
      <c r="M507" s="6">
        <f t="shared" si="136"/>
        <v>26</v>
      </c>
      <c r="N507" s="6">
        <f t="shared" si="122"/>
        <v>62720</v>
      </c>
      <c r="O507" s="5">
        <v>62720</v>
      </c>
      <c r="P507" s="6">
        <f t="shared" si="121"/>
        <v>24</v>
      </c>
      <c r="Q507" s="6">
        <f t="shared" si="132"/>
        <v>18377</v>
      </c>
      <c r="R507" s="5">
        <v>18385</v>
      </c>
      <c r="S507" s="6">
        <f t="shared" si="133"/>
        <v>8</v>
      </c>
      <c r="T507" s="6">
        <f t="shared" si="134"/>
        <v>3918.7</v>
      </c>
      <c r="U507" s="5">
        <v>3918.7</v>
      </c>
      <c r="V507" s="11">
        <f t="shared" si="128"/>
        <v>0</v>
      </c>
      <c r="W507" s="11">
        <f t="shared" si="135"/>
        <v>16</v>
      </c>
      <c r="X507" s="11">
        <f t="shared" si="138"/>
        <v>11</v>
      </c>
      <c r="Y507" s="70">
        <f t="shared" si="129"/>
        <v>0.19565217391304349</v>
      </c>
    </row>
    <row r="508" spans="1:25" x14ac:dyDescent="0.3">
      <c r="A508" s="7">
        <v>42916</v>
      </c>
      <c r="B508" s="8">
        <v>0.20833333333333334</v>
      </c>
      <c r="C508" s="46">
        <v>217</v>
      </c>
      <c r="D508" s="6">
        <f t="shared" si="130"/>
        <v>233415</v>
      </c>
      <c r="E508" s="5">
        <v>233476</v>
      </c>
      <c r="F508" s="6">
        <f t="shared" si="127"/>
        <v>61</v>
      </c>
      <c r="G508" s="6">
        <f t="shared" si="131"/>
        <v>695</v>
      </c>
      <c r="H508" s="5">
        <v>695</v>
      </c>
      <c r="I508" s="6">
        <f t="shared" si="124"/>
        <v>0</v>
      </c>
      <c r="J508" s="31">
        <f t="shared" si="125"/>
        <v>61</v>
      </c>
      <c r="K508" s="6">
        <f t="shared" si="137"/>
        <v>56287</v>
      </c>
      <c r="L508" s="5">
        <v>56306</v>
      </c>
      <c r="M508" s="6">
        <f t="shared" si="136"/>
        <v>19</v>
      </c>
      <c r="N508" s="6">
        <f t="shared" si="122"/>
        <v>62744</v>
      </c>
      <c r="O508" s="5">
        <v>62744</v>
      </c>
      <c r="P508" s="6">
        <f t="shared" si="121"/>
        <v>23</v>
      </c>
      <c r="Q508" s="6">
        <f t="shared" si="132"/>
        <v>18385</v>
      </c>
      <c r="R508" s="5">
        <v>18395</v>
      </c>
      <c r="S508" s="6">
        <f t="shared" si="133"/>
        <v>10</v>
      </c>
      <c r="T508" s="6">
        <f t="shared" si="134"/>
        <v>3918.7</v>
      </c>
      <c r="U508" s="5">
        <v>3918.7</v>
      </c>
      <c r="V508" s="11">
        <f t="shared" si="128"/>
        <v>0</v>
      </c>
      <c r="W508" s="11">
        <f t="shared" si="135"/>
        <v>13</v>
      </c>
      <c r="X508" s="11">
        <f t="shared" si="138"/>
        <v>32</v>
      </c>
      <c r="Y508" s="70">
        <f t="shared" si="129"/>
        <v>0.28110599078341014</v>
      </c>
    </row>
    <row r="509" spans="1:25" x14ac:dyDescent="0.3">
      <c r="A509" s="7">
        <v>42917</v>
      </c>
      <c r="B509" s="8">
        <v>0.20833333333333301</v>
      </c>
      <c r="C509" s="46">
        <v>240</v>
      </c>
      <c r="D509" s="6">
        <f t="shared" si="130"/>
        <v>233476</v>
      </c>
      <c r="E509" s="5">
        <v>233581</v>
      </c>
      <c r="F509" s="6">
        <f t="shared" si="127"/>
        <v>105</v>
      </c>
      <c r="G509" s="6">
        <f t="shared" si="131"/>
        <v>695</v>
      </c>
      <c r="H509" s="5">
        <v>695</v>
      </c>
      <c r="I509" s="6">
        <f t="shared" si="124"/>
        <v>0</v>
      </c>
      <c r="J509" s="31">
        <f t="shared" si="125"/>
        <v>105</v>
      </c>
      <c r="K509" s="6">
        <f t="shared" si="137"/>
        <v>56306</v>
      </c>
      <c r="L509" s="5">
        <v>56325</v>
      </c>
      <c r="M509" s="6">
        <f t="shared" si="136"/>
        <v>19</v>
      </c>
      <c r="N509" s="6">
        <f t="shared" si="122"/>
        <v>62767</v>
      </c>
      <c r="O509" s="5">
        <v>62767</v>
      </c>
      <c r="P509" s="6">
        <f t="shared" si="121"/>
        <v>24</v>
      </c>
      <c r="Q509" s="6">
        <f t="shared" si="132"/>
        <v>18395</v>
      </c>
      <c r="R509" s="5">
        <v>18401</v>
      </c>
      <c r="S509" s="6">
        <f t="shared" si="133"/>
        <v>6</v>
      </c>
      <c r="T509" s="6">
        <f t="shared" si="134"/>
        <v>3918.7</v>
      </c>
      <c r="U509" s="5">
        <v>3918.7</v>
      </c>
      <c r="V509" s="11">
        <f t="shared" si="128"/>
        <v>0</v>
      </c>
      <c r="W509" s="11">
        <f t="shared" si="135"/>
        <v>18</v>
      </c>
      <c r="X509" s="11">
        <f t="shared" si="138"/>
        <v>80</v>
      </c>
      <c r="Y509" s="70">
        <f t="shared" si="129"/>
        <v>0.4375</v>
      </c>
    </row>
    <row r="510" spans="1:25" x14ac:dyDescent="0.3">
      <c r="A510" s="7">
        <v>42918</v>
      </c>
      <c r="B510" s="8">
        <v>0.20833333333333301</v>
      </c>
      <c r="C510" s="46">
        <v>222</v>
      </c>
      <c r="D510" s="6">
        <f t="shared" si="130"/>
        <v>233581</v>
      </c>
      <c r="E510" s="5">
        <v>233688</v>
      </c>
      <c r="F510" s="6">
        <f t="shared" si="127"/>
        <v>107</v>
      </c>
      <c r="G510" s="6">
        <f t="shared" si="131"/>
        <v>695</v>
      </c>
      <c r="H510" s="5">
        <v>695</v>
      </c>
      <c r="I510" s="6">
        <f t="shared" si="124"/>
        <v>0</v>
      </c>
      <c r="J510" s="31">
        <f t="shared" si="125"/>
        <v>107</v>
      </c>
      <c r="K510" s="6">
        <f t="shared" si="137"/>
        <v>56325</v>
      </c>
      <c r="L510" s="5">
        <v>56346</v>
      </c>
      <c r="M510" s="6">
        <f t="shared" si="136"/>
        <v>21</v>
      </c>
      <c r="N510" s="6">
        <f t="shared" si="122"/>
        <v>62791</v>
      </c>
      <c r="O510" s="5">
        <v>62791</v>
      </c>
      <c r="P510" s="6">
        <f t="shared" si="121"/>
        <v>21</v>
      </c>
      <c r="Q510" s="6">
        <f t="shared" si="132"/>
        <v>18401</v>
      </c>
      <c r="R510" s="5">
        <v>18404</v>
      </c>
      <c r="S510" s="6">
        <f t="shared" si="133"/>
        <v>3</v>
      </c>
      <c r="T510" s="6">
        <f t="shared" si="134"/>
        <v>3918.7</v>
      </c>
      <c r="U510" s="5">
        <v>3918.7</v>
      </c>
      <c r="V510" s="11">
        <f t="shared" si="128"/>
        <v>0</v>
      </c>
      <c r="W510" s="11">
        <f t="shared" si="135"/>
        <v>18</v>
      </c>
      <c r="X510" s="11">
        <f t="shared" si="138"/>
        <v>83</v>
      </c>
      <c r="Y510" s="70">
        <f t="shared" si="129"/>
        <v>0.481981981981982</v>
      </c>
    </row>
    <row r="511" spans="1:25" x14ac:dyDescent="0.3">
      <c r="A511" s="7">
        <v>42919</v>
      </c>
      <c r="B511" s="8">
        <v>0.20833333333333301</v>
      </c>
      <c r="C511" s="46">
        <v>209</v>
      </c>
      <c r="D511" s="6">
        <f t="shared" si="130"/>
        <v>233688</v>
      </c>
      <c r="E511" s="5">
        <v>233793</v>
      </c>
      <c r="F511" s="6">
        <f t="shared" si="127"/>
        <v>105</v>
      </c>
      <c r="G511" s="6">
        <f t="shared" si="131"/>
        <v>695</v>
      </c>
      <c r="H511" s="5">
        <v>695</v>
      </c>
      <c r="I511" s="6">
        <f t="shared" si="124"/>
        <v>0</v>
      </c>
      <c r="J511" s="31">
        <f t="shared" si="125"/>
        <v>105</v>
      </c>
      <c r="K511" s="6">
        <f t="shared" si="137"/>
        <v>56346</v>
      </c>
      <c r="L511" s="5">
        <v>56336</v>
      </c>
      <c r="M511" s="6">
        <f t="shared" si="136"/>
        <v>-10</v>
      </c>
      <c r="N511" s="6">
        <f t="shared" si="122"/>
        <v>62812</v>
      </c>
      <c r="O511" s="5">
        <v>62812</v>
      </c>
      <c r="P511" s="6">
        <f t="shared" si="121"/>
        <v>18</v>
      </c>
      <c r="Q511" s="6">
        <f t="shared" si="132"/>
        <v>18404</v>
      </c>
      <c r="R511" s="5">
        <v>18410</v>
      </c>
      <c r="S511" s="6">
        <f t="shared" si="133"/>
        <v>6</v>
      </c>
      <c r="T511" s="6">
        <f t="shared" si="134"/>
        <v>3918.7</v>
      </c>
      <c r="U511" s="5">
        <v>3918.7</v>
      </c>
      <c r="V511" s="11">
        <f t="shared" si="128"/>
        <v>0</v>
      </c>
      <c r="W511" s="11">
        <f t="shared" si="135"/>
        <v>12</v>
      </c>
      <c r="X511" s="11">
        <f t="shared" si="138"/>
        <v>109</v>
      </c>
      <c r="Y511" s="70">
        <f t="shared" si="129"/>
        <v>0.50239234449760761</v>
      </c>
    </row>
    <row r="512" spans="1:25" x14ac:dyDescent="0.3">
      <c r="A512" s="7">
        <v>42920</v>
      </c>
      <c r="B512" s="8">
        <v>0.20833333333333301</v>
      </c>
      <c r="C512" s="46">
        <v>206</v>
      </c>
      <c r="D512" s="6">
        <f t="shared" si="130"/>
        <v>233793</v>
      </c>
      <c r="E512" s="5">
        <v>233887</v>
      </c>
      <c r="F512" s="6">
        <f t="shared" si="127"/>
        <v>94</v>
      </c>
      <c r="G512" s="6">
        <f t="shared" si="131"/>
        <v>695</v>
      </c>
      <c r="H512" s="5">
        <v>695</v>
      </c>
      <c r="I512" s="6">
        <f t="shared" si="124"/>
        <v>0</v>
      </c>
      <c r="J512" s="31">
        <f t="shared" si="125"/>
        <v>94</v>
      </c>
      <c r="K512" s="6">
        <f t="shared" si="137"/>
        <v>56336</v>
      </c>
      <c r="L512" s="5">
        <v>56387</v>
      </c>
      <c r="M512" s="6">
        <f t="shared" si="136"/>
        <v>51</v>
      </c>
      <c r="N512" s="6">
        <f t="shared" si="122"/>
        <v>62830</v>
      </c>
      <c r="O512" s="5">
        <v>62830</v>
      </c>
      <c r="P512" s="6">
        <f t="shared" si="121"/>
        <v>20</v>
      </c>
      <c r="Q512" s="6">
        <f t="shared" si="132"/>
        <v>18410</v>
      </c>
      <c r="R512" s="5">
        <v>18413</v>
      </c>
      <c r="S512" s="6">
        <f t="shared" si="133"/>
        <v>3</v>
      </c>
      <c r="T512" s="6">
        <f t="shared" si="134"/>
        <v>3918.7</v>
      </c>
      <c r="U512" s="5">
        <v>3918.7</v>
      </c>
      <c r="V512" s="11">
        <f t="shared" si="128"/>
        <v>0</v>
      </c>
      <c r="W512" s="11">
        <f t="shared" si="135"/>
        <v>17</v>
      </c>
      <c r="X512" s="11">
        <f t="shared" si="138"/>
        <v>40</v>
      </c>
      <c r="Y512" s="70">
        <f t="shared" si="129"/>
        <v>0.4563106796116505</v>
      </c>
    </row>
    <row r="513" spans="1:25" x14ac:dyDescent="0.3">
      <c r="A513" s="7">
        <v>42921</v>
      </c>
      <c r="B513" s="8">
        <v>0.20833333333333301</v>
      </c>
      <c r="C513" s="46">
        <v>201</v>
      </c>
      <c r="D513" s="6">
        <f t="shared" si="130"/>
        <v>233887</v>
      </c>
      <c r="E513" s="5">
        <v>233966</v>
      </c>
      <c r="F513" s="6">
        <f t="shared" si="127"/>
        <v>79</v>
      </c>
      <c r="G513" s="6">
        <f t="shared" si="131"/>
        <v>695</v>
      </c>
      <c r="H513" s="5">
        <v>695</v>
      </c>
      <c r="I513" s="6">
        <f t="shared" si="124"/>
        <v>0</v>
      </c>
      <c r="J513" s="31">
        <f t="shared" si="125"/>
        <v>79</v>
      </c>
      <c r="K513" s="6">
        <f t="shared" si="137"/>
        <v>56387</v>
      </c>
      <c r="L513" s="5">
        <v>56403</v>
      </c>
      <c r="M513" s="6">
        <f t="shared" si="136"/>
        <v>16</v>
      </c>
      <c r="N513" s="6">
        <f t="shared" si="122"/>
        <v>62850</v>
      </c>
      <c r="O513" s="5">
        <v>62850</v>
      </c>
      <c r="P513" s="6">
        <f t="shared" ref="P513:P573" si="139">IF(O514=0,0,O514-N513)</f>
        <v>17</v>
      </c>
      <c r="Q513" s="6">
        <f t="shared" si="132"/>
        <v>18413</v>
      </c>
      <c r="R513" s="5">
        <v>18420</v>
      </c>
      <c r="S513" s="6">
        <f t="shared" si="133"/>
        <v>7</v>
      </c>
      <c r="T513" s="6">
        <f t="shared" si="134"/>
        <v>3918.7</v>
      </c>
      <c r="U513" s="5">
        <v>3918.7</v>
      </c>
      <c r="V513" s="11">
        <f t="shared" si="128"/>
        <v>0</v>
      </c>
      <c r="W513" s="11">
        <f t="shared" si="135"/>
        <v>10</v>
      </c>
      <c r="X513" s="11">
        <f t="shared" si="138"/>
        <v>56</v>
      </c>
      <c r="Y513" s="70">
        <f t="shared" si="129"/>
        <v>0.39303482587064675</v>
      </c>
    </row>
    <row r="514" spans="1:25" x14ac:dyDescent="0.3">
      <c r="A514" s="7">
        <v>42922</v>
      </c>
      <c r="B514" s="8">
        <v>0.20833333333333301</v>
      </c>
      <c r="C514" s="46">
        <v>216</v>
      </c>
      <c r="D514" s="6">
        <f t="shared" si="130"/>
        <v>233966</v>
      </c>
      <c r="E514" s="5">
        <v>234063</v>
      </c>
      <c r="F514" s="6">
        <f t="shared" si="127"/>
        <v>97</v>
      </c>
      <c r="G514" s="6">
        <f t="shared" si="131"/>
        <v>695</v>
      </c>
      <c r="H514" s="5">
        <v>695</v>
      </c>
      <c r="I514" s="6">
        <f t="shared" si="124"/>
        <v>0</v>
      </c>
      <c r="J514" s="31">
        <f t="shared" si="125"/>
        <v>97</v>
      </c>
      <c r="K514" s="6">
        <f t="shared" si="137"/>
        <v>56403</v>
      </c>
      <c r="L514" s="5">
        <v>56422</v>
      </c>
      <c r="M514" s="6">
        <f t="shared" si="136"/>
        <v>19</v>
      </c>
      <c r="N514" s="6">
        <f t="shared" ref="N514:N577" si="140">O514</f>
        <v>62867</v>
      </c>
      <c r="O514" s="5">
        <v>62867</v>
      </c>
      <c r="P514" s="6">
        <f t="shared" si="139"/>
        <v>18</v>
      </c>
      <c r="Q514" s="6">
        <f t="shared" si="132"/>
        <v>18420</v>
      </c>
      <c r="R514" s="5">
        <v>18427</v>
      </c>
      <c r="S514" s="6">
        <f t="shared" si="133"/>
        <v>7</v>
      </c>
      <c r="T514" s="6">
        <f t="shared" si="134"/>
        <v>3918.7</v>
      </c>
      <c r="U514" s="5">
        <v>3918.7</v>
      </c>
      <c r="V514" s="11">
        <f t="shared" si="128"/>
        <v>0</v>
      </c>
      <c r="W514" s="11">
        <f t="shared" si="135"/>
        <v>11</v>
      </c>
      <c r="X514" s="11">
        <f t="shared" si="138"/>
        <v>71</v>
      </c>
      <c r="Y514" s="70">
        <f t="shared" si="129"/>
        <v>0.44907407407407407</v>
      </c>
    </row>
    <row r="515" spans="1:25" x14ac:dyDescent="0.3">
      <c r="A515" s="7">
        <v>42923</v>
      </c>
      <c r="B515" s="8">
        <v>0.20833333333333301</v>
      </c>
      <c r="C515" s="46">
        <v>250</v>
      </c>
      <c r="D515" s="6">
        <f t="shared" si="130"/>
        <v>234063</v>
      </c>
      <c r="E515" s="5">
        <v>234154</v>
      </c>
      <c r="F515" s="6">
        <f t="shared" si="127"/>
        <v>91</v>
      </c>
      <c r="G515" s="6">
        <f t="shared" si="131"/>
        <v>695</v>
      </c>
      <c r="H515" s="5">
        <v>695</v>
      </c>
      <c r="I515" s="6">
        <f t="shared" si="124"/>
        <v>0</v>
      </c>
      <c r="J515" s="31">
        <f t="shared" si="125"/>
        <v>91</v>
      </c>
      <c r="K515" s="6">
        <f t="shared" si="137"/>
        <v>56422</v>
      </c>
      <c r="L515" s="5">
        <v>56442</v>
      </c>
      <c r="M515" s="6">
        <f t="shared" si="136"/>
        <v>20</v>
      </c>
      <c r="N515" s="6">
        <f t="shared" si="140"/>
        <v>62885</v>
      </c>
      <c r="O515" s="5">
        <v>62885</v>
      </c>
      <c r="P515" s="6">
        <f t="shared" si="139"/>
        <v>19</v>
      </c>
      <c r="Q515" s="6">
        <f t="shared" si="132"/>
        <v>18427</v>
      </c>
      <c r="R515" s="5">
        <v>18434</v>
      </c>
      <c r="S515" s="6">
        <f t="shared" si="133"/>
        <v>7</v>
      </c>
      <c r="T515" s="6">
        <f t="shared" si="134"/>
        <v>3918.7</v>
      </c>
      <c r="U515" s="5">
        <v>3918.7</v>
      </c>
      <c r="V515" s="11">
        <f t="shared" si="128"/>
        <v>0</v>
      </c>
      <c r="W515" s="11">
        <f t="shared" si="135"/>
        <v>12</v>
      </c>
      <c r="X515" s="11">
        <f t="shared" si="138"/>
        <v>64</v>
      </c>
      <c r="Y515" s="70">
        <f t="shared" si="129"/>
        <v>0.36399999999999999</v>
      </c>
    </row>
    <row r="516" spans="1:25" x14ac:dyDescent="0.3">
      <c r="A516" s="7">
        <v>42924</v>
      </c>
      <c r="B516" s="8">
        <v>0.20833333333333301</v>
      </c>
      <c r="C516" s="46">
        <v>239</v>
      </c>
      <c r="D516" s="6">
        <f t="shared" si="130"/>
        <v>234154</v>
      </c>
      <c r="E516" s="5">
        <v>234250</v>
      </c>
      <c r="F516" s="6">
        <f t="shared" si="127"/>
        <v>96</v>
      </c>
      <c r="G516" s="6">
        <f t="shared" si="131"/>
        <v>695</v>
      </c>
      <c r="H516" s="5">
        <v>695</v>
      </c>
      <c r="I516" s="6">
        <f t="shared" si="124"/>
        <v>0</v>
      </c>
      <c r="J516" s="31">
        <f t="shared" si="125"/>
        <v>96</v>
      </c>
      <c r="K516" s="6">
        <f t="shared" si="137"/>
        <v>56442</v>
      </c>
      <c r="L516" s="5">
        <v>56460</v>
      </c>
      <c r="M516" s="6">
        <f t="shared" si="136"/>
        <v>18</v>
      </c>
      <c r="N516" s="6">
        <f t="shared" si="140"/>
        <v>62904</v>
      </c>
      <c r="O516" s="5">
        <v>62904</v>
      </c>
      <c r="P516" s="6">
        <f t="shared" si="139"/>
        <v>16</v>
      </c>
      <c r="Q516" s="6">
        <f t="shared" si="132"/>
        <v>18434</v>
      </c>
      <c r="R516" s="5">
        <v>18441</v>
      </c>
      <c r="S516" s="6">
        <f t="shared" si="133"/>
        <v>7</v>
      </c>
      <c r="T516" s="6">
        <f t="shared" si="134"/>
        <v>3918.7</v>
      </c>
      <c r="U516" s="5">
        <v>3918.7</v>
      </c>
      <c r="V516" s="11">
        <f t="shared" si="128"/>
        <v>0</v>
      </c>
      <c r="W516" s="11">
        <f t="shared" si="135"/>
        <v>9</v>
      </c>
      <c r="X516" s="11">
        <f t="shared" si="138"/>
        <v>71</v>
      </c>
      <c r="Y516" s="70">
        <f t="shared" si="129"/>
        <v>0.40167364016736401</v>
      </c>
    </row>
    <row r="517" spans="1:25" x14ac:dyDescent="0.3">
      <c r="A517" s="7">
        <v>42925</v>
      </c>
      <c r="B517" s="8">
        <v>0.20833333333333301</v>
      </c>
      <c r="C517" s="46">
        <v>199</v>
      </c>
      <c r="D517" s="6">
        <f t="shared" si="130"/>
        <v>234250</v>
      </c>
      <c r="E517" s="5">
        <v>234357</v>
      </c>
      <c r="F517" s="6">
        <f t="shared" si="127"/>
        <v>107</v>
      </c>
      <c r="G517" s="6">
        <f t="shared" si="131"/>
        <v>695</v>
      </c>
      <c r="H517" s="5">
        <v>695</v>
      </c>
      <c r="I517" s="6">
        <f t="shared" si="124"/>
        <v>0</v>
      </c>
      <c r="J517" s="31">
        <f t="shared" si="125"/>
        <v>107</v>
      </c>
      <c r="K517" s="6">
        <f t="shared" si="137"/>
        <v>56460</v>
      </c>
      <c r="L517" s="5">
        <v>56481</v>
      </c>
      <c r="M517" s="6">
        <f t="shared" si="136"/>
        <v>21</v>
      </c>
      <c r="N517" s="6">
        <f t="shared" si="140"/>
        <v>62920</v>
      </c>
      <c r="O517" s="5">
        <v>62920</v>
      </c>
      <c r="P517" s="6">
        <f t="shared" si="139"/>
        <v>30</v>
      </c>
      <c r="Q517" s="6">
        <f t="shared" si="132"/>
        <v>18441</v>
      </c>
      <c r="R517" s="5">
        <v>18449</v>
      </c>
      <c r="S517" s="6">
        <f t="shared" si="133"/>
        <v>8</v>
      </c>
      <c r="T517" s="6">
        <f t="shared" si="134"/>
        <v>3918.7</v>
      </c>
      <c r="U517" s="5">
        <v>3918.7</v>
      </c>
      <c r="V517" s="11">
        <f t="shared" si="128"/>
        <v>0</v>
      </c>
      <c r="W517" s="11">
        <f t="shared" si="135"/>
        <v>22</v>
      </c>
      <c r="X517" s="11">
        <f t="shared" si="138"/>
        <v>78</v>
      </c>
      <c r="Y517" s="70">
        <f t="shared" si="129"/>
        <v>0.53768844221105527</v>
      </c>
    </row>
    <row r="518" spans="1:25" x14ac:dyDescent="0.3">
      <c r="A518" s="7">
        <v>42926</v>
      </c>
      <c r="B518" s="8">
        <v>0.20833333333333301</v>
      </c>
      <c r="C518" s="46">
        <v>197</v>
      </c>
      <c r="D518" s="6">
        <f t="shared" si="130"/>
        <v>234357</v>
      </c>
      <c r="E518" s="5">
        <v>234457</v>
      </c>
      <c r="F518" s="6">
        <f t="shared" si="127"/>
        <v>100</v>
      </c>
      <c r="G518" s="6">
        <f t="shared" si="131"/>
        <v>695</v>
      </c>
      <c r="H518" s="5">
        <v>695</v>
      </c>
      <c r="I518" s="6">
        <f t="shared" ref="I518:I581" si="141">IF(H518=0,0,H518-G518)</f>
        <v>0</v>
      </c>
      <c r="J518" s="31">
        <f t="shared" ref="J518:J581" si="142">I518+F518</f>
        <v>100</v>
      </c>
      <c r="K518" s="6">
        <f t="shared" si="137"/>
        <v>56481</v>
      </c>
      <c r="L518" s="5">
        <v>56502</v>
      </c>
      <c r="M518" s="6">
        <f t="shared" si="136"/>
        <v>21</v>
      </c>
      <c r="N518" s="6">
        <f t="shared" si="140"/>
        <v>62950</v>
      </c>
      <c r="O518" s="5">
        <v>62950</v>
      </c>
      <c r="P518" s="6">
        <f t="shared" si="139"/>
        <v>20</v>
      </c>
      <c r="Q518" s="6">
        <f t="shared" si="132"/>
        <v>18449</v>
      </c>
      <c r="R518" s="5">
        <v>18457</v>
      </c>
      <c r="S518" s="6">
        <f t="shared" si="133"/>
        <v>8</v>
      </c>
      <c r="T518" s="6">
        <f t="shared" si="134"/>
        <v>3918.7</v>
      </c>
      <c r="U518" s="5">
        <v>3918.7</v>
      </c>
      <c r="V518" s="11">
        <f t="shared" si="128"/>
        <v>0</v>
      </c>
      <c r="W518" s="11">
        <f t="shared" si="135"/>
        <v>12</v>
      </c>
      <c r="X518" s="11">
        <f t="shared" si="138"/>
        <v>71</v>
      </c>
      <c r="Y518" s="70">
        <f t="shared" si="129"/>
        <v>0.50761421319796951</v>
      </c>
    </row>
    <row r="519" spans="1:25" x14ac:dyDescent="0.3">
      <c r="A519" s="7">
        <v>42927</v>
      </c>
      <c r="B519" s="8">
        <v>0.20833333333333301</v>
      </c>
      <c r="C519" s="46">
        <v>232</v>
      </c>
      <c r="D519" s="6">
        <f t="shared" si="130"/>
        <v>234457</v>
      </c>
      <c r="E519" s="5">
        <v>234475</v>
      </c>
      <c r="F519" s="6">
        <f t="shared" ref="F519:F582" si="143">IF(E519=0,0,E519-D519)</f>
        <v>18</v>
      </c>
      <c r="G519" s="6">
        <f t="shared" si="131"/>
        <v>695</v>
      </c>
      <c r="H519" s="5">
        <v>695</v>
      </c>
      <c r="I519" s="6">
        <f t="shared" si="141"/>
        <v>0</v>
      </c>
      <c r="J519" s="31">
        <f t="shared" si="142"/>
        <v>18</v>
      </c>
      <c r="K519" s="6">
        <f t="shared" si="137"/>
        <v>56502</v>
      </c>
      <c r="L519" s="5">
        <v>56522</v>
      </c>
      <c r="M519" s="6">
        <f t="shared" si="136"/>
        <v>20</v>
      </c>
      <c r="N519" s="6">
        <f t="shared" si="140"/>
        <v>62970</v>
      </c>
      <c r="O519" s="5">
        <v>62970</v>
      </c>
      <c r="P519" s="6">
        <f t="shared" si="139"/>
        <v>40</v>
      </c>
      <c r="Q519" s="6">
        <f t="shared" si="132"/>
        <v>18457</v>
      </c>
      <c r="R519" s="5">
        <v>18467</v>
      </c>
      <c r="S519" s="6">
        <f t="shared" si="133"/>
        <v>10</v>
      </c>
      <c r="T519" s="6">
        <f t="shared" si="134"/>
        <v>3918.7</v>
      </c>
      <c r="U519" s="5">
        <v>3918.7</v>
      </c>
      <c r="V519" s="11">
        <f t="shared" ref="V519:V582" si="144">U519-T519</f>
        <v>0</v>
      </c>
      <c r="W519" s="11">
        <f t="shared" si="135"/>
        <v>30</v>
      </c>
      <c r="X519" s="11">
        <f t="shared" si="138"/>
        <v>-12</v>
      </c>
      <c r="Y519" s="70">
        <f t="shared" ref="Y519:Y582" si="145">+J519/C519</f>
        <v>7.7586206896551727E-2</v>
      </c>
    </row>
    <row r="520" spans="1:25" x14ac:dyDescent="0.3">
      <c r="A520" s="7">
        <v>42928</v>
      </c>
      <c r="B520" s="8">
        <v>0.20833333333333301</v>
      </c>
      <c r="C520" s="46">
        <v>244</v>
      </c>
      <c r="D520" s="6">
        <f t="shared" ref="D520:D583" si="146">E519</f>
        <v>234475</v>
      </c>
      <c r="E520" s="5">
        <v>234557</v>
      </c>
      <c r="F520" s="6">
        <f t="shared" si="143"/>
        <v>82</v>
      </c>
      <c r="G520" s="6">
        <f t="shared" ref="G520:G583" si="147">H519</f>
        <v>695</v>
      </c>
      <c r="H520" s="5">
        <v>695</v>
      </c>
      <c r="I520" s="6">
        <f t="shared" si="141"/>
        <v>0</v>
      </c>
      <c r="J520" s="31">
        <f t="shared" si="142"/>
        <v>82</v>
      </c>
      <c r="K520" s="6">
        <f t="shared" si="137"/>
        <v>56522</v>
      </c>
      <c r="L520" s="5">
        <v>56563</v>
      </c>
      <c r="M520" s="6">
        <f t="shared" si="136"/>
        <v>41</v>
      </c>
      <c r="N520" s="6">
        <f t="shared" si="140"/>
        <v>63010</v>
      </c>
      <c r="O520" s="5">
        <v>63010</v>
      </c>
      <c r="P520" s="6">
        <f t="shared" si="139"/>
        <v>17</v>
      </c>
      <c r="Q520" s="6">
        <f t="shared" ref="Q520:Q583" si="148">R519</f>
        <v>18467</v>
      </c>
      <c r="R520" s="5">
        <v>18473</v>
      </c>
      <c r="S520" s="6">
        <f t="shared" ref="S520:S583" si="149">IF(R520=0,0,R520-Q520)</f>
        <v>6</v>
      </c>
      <c r="T520" s="6">
        <f t="shared" ref="T520:T583" si="150">U519</f>
        <v>3918.7</v>
      </c>
      <c r="U520" s="5">
        <v>3918.7</v>
      </c>
      <c r="V520" s="11">
        <f t="shared" si="144"/>
        <v>0</v>
      </c>
      <c r="W520" s="11">
        <f t="shared" si="135"/>
        <v>11</v>
      </c>
      <c r="X520" s="11">
        <f t="shared" si="138"/>
        <v>35</v>
      </c>
      <c r="Y520" s="70">
        <f t="shared" si="145"/>
        <v>0.33606557377049179</v>
      </c>
    </row>
    <row r="521" spans="1:25" x14ac:dyDescent="0.3">
      <c r="A521" s="7">
        <v>42929</v>
      </c>
      <c r="B521" s="8">
        <v>0.20833333333333301</v>
      </c>
      <c r="C521" s="46">
        <v>234</v>
      </c>
      <c r="D521" s="6">
        <f t="shared" si="146"/>
        <v>234557</v>
      </c>
      <c r="E521" s="5">
        <v>234727</v>
      </c>
      <c r="F521" s="6">
        <f t="shared" si="143"/>
        <v>170</v>
      </c>
      <c r="G521" s="6">
        <f t="shared" si="147"/>
        <v>695</v>
      </c>
      <c r="H521" s="5">
        <v>695</v>
      </c>
      <c r="I521" s="6">
        <f t="shared" si="141"/>
        <v>0</v>
      </c>
      <c r="J521" s="31">
        <f t="shared" si="142"/>
        <v>170</v>
      </c>
      <c r="K521" s="6">
        <f t="shared" si="137"/>
        <v>56563</v>
      </c>
      <c r="L521" s="5">
        <v>56555</v>
      </c>
      <c r="M521" s="6">
        <f t="shared" si="136"/>
        <v>-8</v>
      </c>
      <c r="N521" s="6">
        <f t="shared" si="140"/>
        <v>63027</v>
      </c>
      <c r="O521" s="5">
        <v>63027</v>
      </c>
      <c r="P521" s="6">
        <f t="shared" si="139"/>
        <v>28</v>
      </c>
      <c r="Q521" s="6">
        <f t="shared" si="148"/>
        <v>18473</v>
      </c>
      <c r="R521" s="5">
        <v>18481</v>
      </c>
      <c r="S521" s="6">
        <f t="shared" si="149"/>
        <v>8</v>
      </c>
      <c r="T521" s="6">
        <f t="shared" si="150"/>
        <v>3918.7</v>
      </c>
      <c r="U521" s="5">
        <v>3918.7</v>
      </c>
      <c r="V521" s="11">
        <f t="shared" si="144"/>
        <v>0</v>
      </c>
      <c r="W521" s="11">
        <f t="shared" si="135"/>
        <v>20</v>
      </c>
      <c r="X521" s="11">
        <f t="shared" si="138"/>
        <v>170</v>
      </c>
      <c r="Y521" s="70">
        <f t="shared" si="145"/>
        <v>0.72649572649572647</v>
      </c>
    </row>
    <row r="522" spans="1:25" x14ac:dyDescent="0.3">
      <c r="A522" s="7">
        <v>42930</v>
      </c>
      <c r="B522" s="8">
        <v>0.20833333333333301</v>
      </c>
      <c r="C522" s="46">
        <v>240</v>
      </c>
      <c r="D522" s="6">
        <f t="shared" si="146"/>
        <v>234727</v>
      </c>
      <c r="E522" s="5">
        <v>234842</v>
      </c>
      <c r="F522" s="6">
        <f t="shared" si="143"/>
        <v>115</v>
      </c>
      <c r="G522" s="6">
        <f t="shared" si="147"/>
        <v>695</v>
      </c>
      <c r="H522" s="5">
        <v>695</v>
      </c>
      <c r="I522" s="6">
        <f t="shared" si="141"/>
        <v>0</v>
      </c>
      <c r="J522" s="31">
        <f t="shared" si="142"/>
        <v>115</v>
      </c>
      <c r="K522" s="6">
        <f t="shared" si="137"/>
        <v>56555</v>
      </c>
      <c r="L522" s="5">
        <v>56575</v>
      </c>
      <c r="M522" s="6">
        <f t="shared" si="136"/>
        <v>20</v>
      </c>
      <c r="N522" s="6">
        <f t="shared" si="140"/>
        <v>63055</v>
      </c>
      <c r="O522" s="5">
        <v>63055</v>
      </c>
      <c r="P522" s="6">
        <f t="shared" si="139"/>
        <v>18</v>
      </c>
      <c r="Q522" s="6">
        <f t="shared" si="148"/>
        <v>18481</v>
      </c>
      <c r="R522" s="5">
        <v>18488</v>
      </c>
      <c r="S522" s="6">
        <f t="shared" si="149"/>
        <v>7</v>
      </c>
      <c r="T522" s="6">
        <f t="shared" si="150"/>
        <v>3918.7</v>
      </c>
      <c r="U522" s="5">
        <v>3918.7</v>
      </c>
      <c r="V522" s="11">
        <f t="shared" si="144"/>
        <v>0</v>
      </c>
      <c r="W522" s="11">
        <f t="shared" si="135"/>
        <v>11</v>
      </c>
      <c r="X522" s="11">
        <f t="shared" si="138"/>
        <v>88</v>
      </c>
      <c r="Y522" s="70">
        <f t="shared" si="145"/>
        <v>0.47916666666666669</v>
      </c>
    </row>
    <row r="523" spans="1:25" x14ac:dyDescent="0.3">
      <c r="A523" s="7">
        <v>42931</v>
      </c>
      <c r="B523" s="8">
        <v>0.20833333333333301</v>
      </c>
      <c r="C523" s="46">
        <v>227</v>
      </c>
      <c r="D523" s="6">
        <f t="shared" si="146"/>
        <v>234842</v>
      </c>
      <c r="E523" s="5">
        <v>234941</v>
      </c>
      <c r="F523" s="6">
        <f t="shared" si="143"/>
        <v>99</v>
      </c>
      <c r="G523" s="6">
        <f t="shared" si="147"/>
        <v>695</v>
      </c>
      <c r="H523" s="5">
        <v>695</v>
      </c>
      <c r="I523" s="6">
        <f t="shared" si="141"/>
        <v>0</v>
      </c>
      <c r="J523" s="31">
        <f t="shared" si="142"/>
        <v>99</v>
      </c>
      <c r="K523" s="6">
        <f t="shared" si="137"/>
        <v>56575</v>
      </c>
      <c r="L523" s="5">
        <v>56593</v>
      </c>
      <c r="M523" s="6">
        <f t="shared" si="136"/>
        <v>18</v>
      </c>
      <c r="N523" s="6">
        <f t="shared" si="140"/>
        <v>63073</v>
      </c>
      <c r="O523" s="5">
        <v>63073</v>
      </c>
      <c r="P523" s="6">
        <f t="shared" si="139"/>
        <v>25</v>
      </c>
      <c r="Q523" s="6">
        <f t="shared" si="148"/>
        <v>18488</v>
      </c>
      <c r="R523" s="5">
        <v>18496</v>
      </c>
      <c r="S523" s="6">
        <f t="shared" si="149"/>
        <v>8</v>
      </c>
      <c r="T523" s="6">
        <f t="shared" si="150"/>
        <v>3918.7</v>
      </c>
      <c r="U523" s="5">
        <v>3918.7</v>
      </c>
      <c r="V523" s="11">
        <f t="shared" si="144"/>
        <v>0</v>
      </c>
      <c r="W523" s="11">
        <f t="shared" si="135"/>
        <v>17</v>
      </c>
      <c r="X523" s="11">
        <f t="shared" si="138"/>
        <v>73</v>
      </c>
      <c r="Y523" s="70">
        <f t="shared" si="145"/>
        <v>0.43612334801762115</v>
      </c>
    </row>
    <row r="524" spans="1:25" x14ac:dyDescent="0.3">
      <c r="A524" s="7">
        <v>42932</v>
      </c>
      <c r="B524" s="8">
        <v>0.20833333333333301</v>
      </c>
      <c r="C524" s="46">
        <v>157</v>
      </c>
      <c r="D524" s="6">
        <f t="shared" si="146"/>
        <v>234941</v>
      </c>
      <c r="E524" s="5">
        <v>235057</v>
      </c>
      <c r="F524" s="6">
        <f t="shared" si="143"/>
        <v>116</v>
      </c>
      <c r="G524" s="6">
        <f t="shared" si="147"/>
        <v>695</v>
      </c>
      <c r="H524" s="5">
        <v>695</v>
      </c>
      <c r="I524" s="6">
        <f t="shared" si="141"/>
        <v>0</v>
      </c>
      <c r="J524" s="31">
        <f t="shared" si="142"/>
        <v>116</v>
      </c>
      <c r="K524" s="6">
        <f t="shared" si="137"/>
        <v>56593</v>
      </c>
      <c r="L524" s="5">
        <v>56613</v>
      </c>
      <c r="M524" s="6">
        <f t="shared" si="136"/>
        <v>20</v>
      </c>
      <c r="N524" s="6">
        <f t="shared" si="140"/>
        <v>63098</v>
      </c>
      <c r="O524" s="5">
        <v>63098</v>
      </c>
      <c r="P524" s="6">
        <f t="shared" si="139"/>
        <v>18</v>
      </c>
      <c r="Q524" s="6">
        <f t="shared" si="148"/>
        <v>18496</v>
      </c>
      <c r="R524" s="5">
        <v>18504</v>
      </c>
      <c r="S524" s="6">
        <f t="shared" si="149"/>
        <v>8</v>
      </c>
      <c r="T524" s="6">
        <f t="shared" si="150"/>
        <v>3918.7</v>
      </c>
      <c r="U524" s="5">
        <v>3918.7</v>
      </c>
      <c r="V524" s="11">
        <f t="shared" si="144"/>
        <v>0</v>
      </c>
      <c r="W524" s="11">
        <f t="shared" si="135"/>
        <v>10</v>
      </c>
      <c r="X524" s="11">
        <f t="shared" si="138"/>
        <v>88</v>
      </c>
      <c r="Y524" s="70">
        <f t="shared" si="145"/>
        <v>0.73885350318471332</v>
      </c>
    </row>
    <row r="525" spans="1:25" x14ac:dyDescent="0.3">
      <c r="A525" s="7">
        <v>42933</v>
      </c>
      <c r="B525" s="8">
        <v>0.20833333333333301</v>
      </c>
      <c r="C525" s="46">
        <v>220</v>
      </c>
      <c r="D525" s="6">
        <f t="shared" si="146"/>
        <v>235057</v>
      </c>
      <c r="E525" s="5">
        <v>235162</v>
      </c>
      <c r="F525" s="6">
        <f t="shared" si="143"/>
        <v>105</v>
      </c>
      <c r="G525" s="6">
        <f t="shared" si="147"/>
        <v>695</v>
      </c>
      <c r="H525" s="5">
        <v>695</v>
      </c>
      <c r="I525" s="6">
        <f t="shared" si="141"/>
        <v>0</v>
      </c>
      <c r="J525" s="31">
        <f t="shared" si="142"/>
        <v>105</v>
      </c>
      <c r="K525" s="6">
        <f t="shared" si="137"/>
        <v>56613</v>
      </c>
      <c r="L525" s="5">
        <v>56634</v>
      </c>
      <c r="M525" s="6">
        <f t="shared" si="136"/>
        <v>21</v>
      </c>
      <c r="N525" s="6">
        <f t="shared" si="140"/>
        <v>63116</v>
      </c>
      <c r="O525" s="5">
        <v>63116</v>
      </c>
      <c r="P525" s="6">
        <f t="shared" si="139"/>
        <v>48</v>
      </c>
      <c r="Q525" s="6">
        <f t="shared" si="148"/>
        <v>18504</v>
      </c>
      <c r="R525" s="5">
        <v>18511</v>
      </c>
      <c r="S525" s="6">
        <f t="shared" si="149"/>
        <v>7</v>
      </c>
      <c r="T525" s="6">
        <f t="shared" si="150"/>
        <v>3918.7</v>
      </c>
      <c r="U525" s="5">
        <v>3918.7</v>
      </c>
      <c r="V525" s="11">
        <f t="shared" si="144"/>
        <v>0</v>
      </c>
      <c r="W525" s="11">
        <f t="shared" si="135"/>
        <v>41</v>
      </c>
      <c r="X525" s="11">
        <f t="shared" si="138"/>
        <v>77</v>
      </c>
      <c r="Y525" s="70">
        <f t="shared" si="145"/>
        <v>0.47727272727272729</v>
      </c>
    </row>
    <row r="526" spans="1:25" x14ac:dyDescent="0.3">
      <c r="A526" s="7">
        <v>42934</v>
      </c>
      <c r="B526" s="8">
        <v>0.20833333333333301</v>
      </c>
      <c r="C526" s="46">
        <v>208</v>
      </c>
      <c r="D526" s="6">
        <f t="shared" si="146"/>
        <v>235162</v>
      </c>
      <c r="E526" s="5">
        <v>235292</v>
      </c>
      <c r="F526" s="6">
        <f t="shared" si="143"/>
        <v>130</v>
      </c>
      <c r="G526" s="6">
        <f t="shared" si="147"/>
        <v>695</v>
      </c>
      <c r="H526" s="5">
        <v>695</v>
      </c>
      <c r="I526" s="6">
        <f t="shared" si="141"/>
        <v>0</v>
      </c>
      <c r="J526" s="31">
        <f t="shared" si="142"/>
        <v>130</v>
      </c>
      <c r="K526" s="6">
        <f t="shared" si="137"/>
        <v>56634</v>
      </c>
      <c r="L526" s="5">
        <v>56650</v>
      </c>
      <c r="M526" s="6">
        <f t="shared" si="136"/>
        <v>16</v>
      </c>
      <c r="N526" s="6">
        <f t="shared" si="140"/>
        <v>63164</v>
      </c>
      <c r="O526" s="5">
        <v>63164</v>
      </c>
      <c r="P526" s="6">
        <f t="shared" si="139"/>
        <v>19</v>
      </c>
      <c r="Q526" s="6">
        <f t="shared" si="148"/>
        <v>18511</v>
      </c>
      <c r="R526" s="5">
        <v>18518</v>
      </c>
      <c r="S526" s="6">
        <f t="shared" si="149"/>
        <v>7</v>
      </c>
      <c r="T526" s="6">
        <f t="shared" si="150"/>
        <v>3918.7</v>
      </c>
      <c r="U526" s="5">
        <v>3918.7</v>
      </c>
      <c r="V526" s="11">
        <f t="shared" si="144"/>
        <v>0</v>
      </c>
      <c r="W526" s="11">
        <f t="shared" si="135"/>
        <v>12</v>
      </c>
      <c r="X526" s="11">
        <f t="shared" si="138"/>
        <v>107</v>
      </c>
      <c r="Y526" s="70">
        <f t="shared" si="145"/>
        <v>0.625</v>
      </c>
    </row>
    <row r="527" spans="1:25" x14ac:dyDescent="0.3">
      <c r="A527" s="7">
        <v>42935</v>
      </c>
      <c r="B527" s="8">
        <v>0.20833333333333301</v>
      </c>
      <c r="C527" s="46">
        <v>186</v>
      </c>
      <c r="D527" s="6">
        <f t="shared" si="146"/>
        <v>235292</v>
      </c>
      <c r="E527" s="5">
        <v>235383</v>
      </c>
      <c r="F527" s="6">
        <f t="shared" si="143"/>
        <v>91</v>
      </c>
      <c r="G527" s="6">
        <f t="shared" si="147"/>
        <v>695</v>
      </c>
      <c r="H527" s="5">
        <v>695</v>
      </c>
      <c r="I527" s="6">
        <f t="shared" si="141"/>
        <v>0</v>
      </c>
      <c r="J527" s="31">
        <f t="shared" si="142"/>
        <v>91</v>
      </c>
      <c r="K527" s="6">
        <f t="shared" si="137"/>
        <v>56650</v>
      </c>
      <c r="L527" s="5">
        <v>56667</v>
      </c>
      <c r="M527" s="6">
        <f t="shared" si="136"/>
        <v>17</v>
      </c>
      <c r="N527" s="6">
        <f t="shared" si="140"/>
        <v>63183</v>
      </c>
      <c r="O527" s="5">
        <v>63183</v>
      </c>
      <c r="P527" s="6">
        <f t="shared" si="139"/>
        <v>19</v>
      </c>
      <c r="Q527" s="6">
        <f t="shared" si="148"/>
        <v>18518</v>
      </c>
      <c r="R527" s="5">
        <v>18526</v>
      </c>
      <c r="S527" s="6">
        <f t="shared" si="149"/>
        <v>8</v>
      </c>
      <c r="T527" s="6">
        <f t="shared" si="150"/>
        <v>3918.7</v>
      </c>
      <c r="U527" s="5">
        <v>3918.7</v>
      </c>
      <c r="V527" s="11">
        <f t="shared" si="144"/>
        <v>0</v>
      </c>
      <c r="W527" s="11">
        <f t="shared" si="135"/>
        <v>11</v>
      </c>
      <c r="X527" s="11">
        <f t="shared" si="138"/>
        <v>66</v>
      </c>
      <c r="Y527" s="70">
        <f t="shared" si="145"/>
        <v>0.489247311827957</v>
      </c>
    </row>
    <row r="528" spans="1:25" x14ac:dyDescent="0.3">
      <c r="A528" s="7">
        <v>42936</v>
      </c>
      <c r="B528" s="8">
        <v>0.20833333333333301</v>
      </c>
      <c r="C528" s="46">
        <v>190</v>
      </c>
      <c r="D528" s="6">
        <f t="shared" si="146"/>
        <v>235383</v>
      </c>
      <c r="E528" s="5">
        <v>235472</v>
      </c>
      <c r="F528" s="6">
        <f t="shared" si="143"/>
        <v>89</v>
      </c>
      <c r="G528" s="6">
        <f t="shared" si="147"/>
        <v>695</v>
      </c>
      <c r="H528" s="5">
        <v>695</v>
      </c>
      <c r="I528" s="6">
        <f t="shared" si="141"/>
        <v>0</v>
      </c>
      <c r="J528" s="31">
        <f t="shared" si="142"/>
        <v>89</v>
      </c>
      <c r="K528" s="6">
        <f t="shared" si="137"/>
        <v>56667</v>
      </c>
      <c r="L528" s="5">
        <v>56687</v>
      </c>
      <c r="M528" s="6">
        <f t="shared" si="136"/>
        <v>20</v>
      </c>
      <c r="N528" s="6">
        <f t="shared" si="140"/>
        <v>63202</v>
      </c>
      <c r="O528" s="5">
        <v>63202</v>
      </c>
      <c r="P528" s="6">
        <f t="shared" si="139"/>
        <v>23</v>
      </c>
      <c r="Q528" s="6">
        <f t="shared" si="148"/>
        <v>18526</v>
      </c>
      <c r="R528" s="5">
        <v>18533</v>
      </c>
      <c r="S528" s="6">
        <f t="shared" si="149"/>
        <v>7</v>
      </c>
      <c r="T528" s="6">
        <f t="shared" si="150"/>
        <v>3918.7</v>
      </c>
      <c r="U528" s="5">
        <v>3918.7</v>
      </c>
      <c r="V528" s="11">
        <f t="shared" si="144"/>
        <v>0</v>
      </c>
      <c r="W528" s="11">
        <f t="shared" si="135"/>
        <v>16</v>
      </c>
      <c r="X528" s="11">
        <f t="shared" si="138"/>
        <v>62</v>
      </c>
      <c r="Y528" s="70">
        <f t="shared" si="145"/>
        <v>0.46842105263157896</v>
      </c>
    </row>
    <row r="529" spans="1:25" x14ac:dyDescent="0.3">
      <c r="A529" s="7">
        <v>42937</v>
      </c>
      <c r="B529" s="8">
        <v>0.20833333333333301</v>
      </c>
      <c r="C529" s="46">
        <v>215</v>
      </c>
      <c r="D529" s="6">
        <f t="shared" si="146"/>
        <v>235472</v>
      </c>
      <c r="E529" s="5">
        <v>235561</v>
      </c>
      <c r="F529" s="6">
        <f t="shared" si="143"/>
        <v>89</v>
      </c>
      <c r="G529" s="6">
        <f t="shared" si="147"/>
        <v>695</v>
      </c>
      <c r="H529" s="5">
        <v>695</v>
      </c>
      <c r="I529" s="6">
        <f t="shared" si="141"/>
        <v>0</v>
      </c>
      <c r="J529" s="31">
        <f t="shared" si="142"/>
        <v>89</v>
      </c>
      <c r="K529" s="6">
        <f t="shared" si="137"/>
        <v>56687</v>
      </c>
      <c r="L529" s="5">
        <v>56703</v>
      </c>
      <c r="M529" s="6">
        <f t="shared" si="136"/>
        <v>16</v>
      </c>
      <c r="N529" s="6">
        <f t="shared" si="140"/>
        <v>63225</v>
      </c>
      <c r="O529" s="5">
        <v>63225</v>
      </c>
      <c r="P529" s="6">
        <f t="shared" si="139"/>
        <v>23</v>
      </c>
      <c r="Q529" s="6">
        <f t="shared" si="148"/>
        <v>18533</v>
      </c>
      <c r="R529" s="5">
        <v>18539</v>
      </c>
      <c r="S529" s="6">
        <f t="shared" si="149"/>
        <v>6</v>
      </c>
      <c r="T529" s="6">
        <f t="shared" si="150"/>
        <v>3918.7</v>
      </c>
      <c r="U529" s="5">
        <v>3918.7</v>
      </c>
      <c r="V529" s="11">
        <f t="shared" si="144"/>
        <v>0</v>
      </c>
      <c r="W529" s="11">
        <f t="shared" si="135"/>
        <v>17</v>
      </c>
      <c r="X529" s="11">
        <f t="shared" si="138"/>
        <v>67</v>
      </c>
      <c r="Y529" s="70">
        <f t="shared" si="145"/>
        <v>0.413953488372093</v>
      </c>
    </row>
    <row r="530" spans="1:25" x14ac:dyDescent="0.3">
      <c r="A530" s="7">
        <v>42938</v>
      </c>
      <c r="B530" s="8">
        <v>0.20833333333333301</v>
      </c>
      <c r="C530" s="46">
        <v>212</v>
      </c>
      <c r="D530" s="6">
        <f t="shared" si="146"/>
        <v>235561</v>
      </c>
      <c r="E530" s="5">
        <v>235649</v>
      </c>
      <c r="F530" s="6">
        <f t="shared" si="143"/>
        <v>88</v>
      </c>
      <c r="G530" s="6">
        <f t="shared" si="147"/>
        <v>695</v>
      </c>
      <c r="H530" s="5">
        <v>695</v>
      </c>
      <c r="I530" s="6">
        <f t="shared" si="141"/>
        <v>0</v>
      </c>
      <c r="J530" s="31">
        <f t="shared" si="142"/>
        <v>88</v>
      </c>
      <c r="K530" s="6">
        <f t="shared" si="137"/>
        <v>56703</v>
      </c>
      <c r="L530" s="5">
        <v>56744</v>
      </c>
      <c r="M530" s="6">
        <f t="shared" si="136"/>
        <v>41</v>
      </c>
      <c r="N530" s="6">
        <f t="shared" si="140"/>
        <v>63248</v>
      </c>
      <c r="O530" s="5">
        <v>63248</v>
      </c>
      <c r="P530" s="6">
        <f t="shared" si="139"/>
        <v>31</v>
      </c>
      <c r="Q530" s="6">
        <f t="shared" si="148"/>
        <v>18539</v>
      </c>
      <c r="R530" s="5">
        <v>18554</v>
      </c>
      <c r="S530" s="6">
        <f t="shared" si="149"/>
        <v>15</v>
      </c>
      <c r="T530" s="6">
        <f t="shared" si="150"/>
        <v>3918.7</v>
      </c>
      <c r="U530" s="5">
        <v>3918.7</v>
      </c>
      <c r="V530" s="11">
        <f t="shared" si="144"/>
        <v>0</v>
      </c>
      <c r="W530" s="11">
        <f t="shared" si="135"/>
        <v>16</v>
      </c>
      <c r="X530" s="11">
        <f t="shared" si="138"/>
        <v>32</v>
      </c>
      <c r="Y530" s="70">
        <f t="shared" si="145"/>
        <v>0.41509433962264153</v>
      </c>
    </row>
    <row r="531" spans="1:25" x14ac:dyDescent="0.3">
      <c r="A531" s="7">
        <v>42939</v>
      </c>
      <c r="B531" s="8">
        <v>0.20833333333333301</v>
      </c>
      <c r="C531" s="46">
        <v>209</v>
      </c>
      <c r="D531" s="6">
        <f t="shared" si="146"/>
        <v>235649</v>
      </c>
      <c r="E531" s="5">
        <v>235738</v>
      </c>
      <c r="F531" s="6">
        <f t="shared" si="143"/>
        <v>89</v>
      </c>
      <c r="G531" s="6">
        <f t="shared" si="147"/>
        <v>695</v>
      </c>
      <c r="H531" s="5">
        <v>695</v>
      </c>
      <c r="I531" s="6">
        <f t="shared" si="141"/>
        <v>0</v>
      </c>
      <c r="J531" s="31">
        <f t="shared" si="142"/>
        <v>89</v>
      </c>
      <c r="K531" s="6">
        <f t="shared" si="137"/>
        <v>56744</v>
      </c>
      <c r="L531" s="5">
        <v>56765</v>
      </c>
      <c r="M531" s="6">
        <f t="shared" si="136"/>
        <v>21</v>
      </c>
      <c r="N531" s="6">
        <f t="shared" si="140"/>
        <v>63279</v>
      </c>
      <c r="O531" s="5">
        <v>63279</v>
      </c>
      <c r="P531" s="6">
        <f t="shared" si="139"/>
        <v>19</v>
      </c>
      <c r="Q531" s="6">
        <f t="shared" si="148"/>
        <v>18554</v>
      </c>
      <c r="R531" s="5">
        <v>18562</v>
      </c>
      <c r="S531" s="6">
        <f t="shared" si="149"/>
        <v>8</v>
      </c>
      <c r="T531" s="6">
        <f t="shared" si="150"/>
        <v>3918.7</v>
      </c>
      <c r="U531" s="5">
        <v>3918.7</v>
      </c>
      <c r="V531" s="11">
        <f t="shared" si="144"/>
        <v>0</v>
      </c>
      <c r="W531" s="11">
        <f t="shared" si="135"/>
        <v>11</v>
      </c>
      <c r="X531" s="11">
        <f t="shared" si="138"/>
        <v>60</v>
      </c>
      <c r="Y531" s="70">
        <f t="shared" si="145"/>
        <v>0.42583732057416268</v>
      </c>
    </row>
    <row r="532" spans="1:25" x14ac:dyDescent="0.3">
      <c r="A532" s="7">
        <v>42940</v>
      </c>
      <c r="B532" s="8">
        <v>0.20833333333333301</v>
      </c>
      <c r="C532" s="46">
        <v>212</v>
      </c>
      <c r="D532" s="6">
        <f t="shared" si="146"/>
        <v>235738</v>
      </c>
      <c r="E532" s="5">
        <v>235894</v>
      </c>
      <c r="F532" s="6">
        <f t="shared" si="143"/>
        <v>156</v>
      </c>
      <c r="G532" s="6">
        <f t="shared" si="147"/>
        <v>695</v>
      </c>
      <c r="H532" s="5">
        <v>695</v>
      </c>
      <c r="I532" s="6">
        <f t="shared" si="141"/>
        <v>0</v>
      </c>
      <c r="J532" s="31">
        <f t="shared" si="142"/>
        <v>156</v>
      </c>
      <c r="K532" s="6">
        <f t="shared" si="137"/>
        <v>56765</v>
      </c>
      <c r="L532" s="5">
        <v>56785</v>
      </c>
      <c r="M532" s="6">
        <f t="shared" si="136"/>
        <v>20</v>
      </c>
      <c r="N532" s="6">
        <f t="shared" si="140"/>
        <v>63298</v>
      </c>
      <c r="O532" s="5">
        <v>63298</v>
      </c>
      <c r="P532" s="6">
        <f t="shared" si="139"/>
        <v>28</v>
      </c>
      <c r="Q532" s="6">
        <f t="shared" si="148"/>
        <v>18562</v>
      </c>
      <c r="R532" s="5">
        <v>18570</v>
      </c>
      <c r="S532" s="6">
        <f t="shared" si="149"/>
        <v>8</v>
      </c>
      <c r="T532" s="6">
        <f t="shared" si="150"/>
        <v>3918.7</v>
      </c>
      <c r="U532" s="5">
        <v>3918.7</v>
      </c>
      <c r="V532" s="11">
        <f t="shared" si="144"/>
        <v>0</v>
      </c>
      <c r="W532" s="11">
        <f t="shared" si="135"/>
        <v>20</v>
      </c>
      <c r="X532" s="11">
        <f t="shared" si="138"/>
        <v>128</v>
      </c>
      <c r="Y532" s="70">
        <f t="shared" si="145"/>
        <v>0.73584905660377353</v>
      </c>
    </row>
    <row r="533" spans="1:25" x14ac:dyDescent="0.3">
      <c r="A533" s="7">
        <v>42941</v>
      </c>
      <c r="B533" s="8">
        <v>0.20833333333333301</v>
      </c>
      <c r="C533" s="46">
        <v>215</v>
      </c>
      <c r="D533" s="6">
        <f t="shared" si="146"/>
        <v>235894</v>
      </c>
      <c r="E533" s="5">
        <v>235999</v>
      </c>
      <c r="F533" s="6">
        <f t="shared" si="143"/>
        <v>105</v>
      </c>
      <c r="G533" s="6">
        <f t="shared" si="147"/>
        <v>695</v>
      </c>
      <c r="H533" s="5">
        <v>695</v>
      </c>
      <c r="I533" s="6">
        <f t="shared" si="141"/>
        <v>0</v>
      </c>
      <c r="J533" s="31">
        <f t="shared" si="142"/>
        <v>105</v>
      </c>
      <c r="K533" s="6">
        <f t="shared" si="137"/>
        <v>56785</v>
      </c>
      <c r="L533" s="5">
        <v>56802</v>
      </c>
      <c r="M533" s="6">
        <f t="shared" si="136"/>
        <v>17</v>
      </c>
      <c r="N533" s="6">
        <f t="shared" si="140"/>
        <v>63326</v>
      </c>
      <c r="O533" s="5">
        <v>63326</v>
      </c>
      <c r="P533" s="6">
        <f t="shared" si="139"/>
        <v>19</v>
      </c>
      <c r="Q533" s="6">
        <f t="shared" si="148"/>
        <v>18570</v>
      </c>
      <c r="R533" s="5">
        <v>18575</v>
      </c>
      <c r="S533" s="6">
        <f t="shared" si="149"/>
        <v>5</v>
      </c>
      <c r="T533" s="6">
        <f t="shared" si="150"/>
        <v>3918.7</v>
      </c>
      <c r="U533" s="5">
        <v>3918.7</v>
      </c>
      <c r="V533" s="11">
        <f t="shared" si="144"/>
        <v>0</v>
      </c>
      <c r="W533" s="11">
        <f t="shared" si="135"/>
        <v>14</v>
      </c>
      <c r="X533" s="11">
        <f t="shared" si="138"/>
        <v>83</v>
      </c>
      <c r="Y533" s="70">
        <f t="shared" si="145"/>
        <v>0.48837209302325579</v>
      </c>
    </row>
    <row r="534" spans="1:25" x14ac:dyDescent="0.3">
      <c r="A534" s="7">
        <v>42942</v>
      </c>
      <c r="B534" s="8">
        <v>0.20833333333333301</v>
      </c>
      <c r="C534" s="46">
        <v>225</v>
      </c>
      <c r="D534" s="6">
        <f t="shared" si="146"/>
        <v>235999</v>
      </c>
      <c r="E534" s="5">
        <v>236088</v>
      </c>
      <c r="F534" s="6">
        <f t="shared" si="143"/>
        <v>89</v>
      </c>
      <c r="G534" s="6">
        <f t="shared" si="147"/>
        <v>695</v>
      </c>
      <c r="H534" s="5">
        <v>695</v>
      </c>
      <c r="I534" s="6">
        <f t="shared" si="141"/>
        <v>0</v>
      </c>
      <c r="J534" s="31">
        <f t="shared" si="142"/>
        <v>89</v>
      </c>
      <c r="K534" s="6">
        <f t="shared" si="137"/>
        <v>56802</v>
      </c>
      <c r="L534" s="5">
        <v>56821</v>
      </c>
      <c r="M534" s="6">
        <f t="shared" si="136"/>
        <v>19</v>
      </c>
      <c r="N534" s="6">
        <f t="shared" si="140"/>
        <v>63345</v>
      </c>
      <c r="O534" s="5">
        <v>63345</v>
      </c>
      <c r="P534" s="6">
        <f t="shared" si="139"/>
        <v>24</v>
      </c>
      <c r="Q534" s="6">
        <f t="shared" si="148"/>
        <v>18575</v>
      </c>
      <c r="R534" s="5">
        <v>18580</v>
      </c>
      <c r="S534" s="6">
        <f t="shared" si="149"/>
        <v>5</v>
      </c>
      <c r="T534" s="6">
        <f t="shared" si="150"/>
        <v>3918.7</v>
      </c>
      <c r="U534" s="5">
        <v>3918.7</v>
      </c>
      <c r="V534" s="11">
        <f t="shared" si="144"/>
        <v>0</v>
      </c>
      <c r="W534" s="11">
        <f t="shared" si="135"/>
        <v>19</v>
      </c>
      <c r="X534" s="11">
        <f t="shared" si="138"/>
        <v>65</v>
      </c>
      <c r="Y534" s="70">
        <f t="shared" si="145"/>
        <v>0.39555555555555555</v>
      </c>
    </row>
    <row r="535" spans="1:25" x14ac:dyDescent="0.3">
      <c r="A535" s="7">
        <v>42943</v>
      </c>
      <c r="B535" s="8">
        <v>0.20833333333333301</v>
      </c>
      <c r="C535" s="46">
        <v>234</v>
      </c>
      <c r="D535" s="6">
        <f t="shared" si="146"/>
        <v>236088</v>
      </c>
      <c r="E535" s="5">
        <v>236189</v>
      </c>
      <c r="F535" s="6">
        <f t="shared" si="143"/>
        <v>101</v>
      </c>
      <c r="G535" s="6">
        <f t="shared" si="147"/>
        <v>695</v>
      </c>
      <c r="H535" s="5">
        <v>695</v>
      </c>
      <c r="I535" s="6">
        <f t="shared" si="141"/>
        <v>0</v>
      </c>
      <c r="J535" s="31">
        <f t="shared" si="142"/>
        <v>101</v>
      </c>
      <c r="K535" s="6">
        <f t="shared" si="137"/>
        <v>56821</v>
      </c>
      <c r="L535" s="5">
        <v>56840</v>
      </c>
      <c r="M535" s="6">
        <f t="shared" si="136"/>
        <v>19</v>
      </c>
      <c r="N535" s="6">
        <f t="shared" si="140"/>
        <v>63369</v>
      </c>
      <c r="O535" s="5">
        <v>63369</v>
      </c>
      <c r="P535" s="6">
        <f t="shared" si="139"/>
        <v>24</v>
      </c>
      <c r="Q535" s="6">
        <f t="shared" si="148"/>
        <v>18580</v>
      </c>
      <c r="R535" s="5">
        <v>18585</v>
      </c>
      <c r="S535" s="6">
        <f t="shared" si="149"/>
        <v>5</v>
      </c>
      <c r="T535" s="6">
        <f t="shared" si="150"/>
        <v>3918.7</v>
      </c>
      <c r="U535" s="5">
        <v>3918.7</v>
      </c>
      <c r="V535" s="11">
        <f t="shared" si="144"/>
        <v>0</v>
      </c>
      <c r="W535" s="11">
        <f t="shared" ref="W535:W598" si="151">P535-S535-V535</f>
        <v>19</v>
      </c>
      <c r="X535" s="11">
        <f t="shared" si="138"/>
        <v>77</v>
      </c>
      <c r="Y535" s="70">
        <f t="shared" si="145"/>
        <v>0.43162393162393164</v>
      </c>
    </row>
    <row r="536" spans="1:25" x14ac:dyDescent="0.3">
      <c r="A536" s="7">
        <v>42944</v>
      </c>
      <c r="B536" s="8">
        <v>0.20833333333333301</v>
      </c>
      <c r="C536" s="46">
        <v>183</v>
      </c>
      <c r="D536" s="6">
        <f t="shared" si="146"/>
        <v>236189</v>
      </c>
      <c r="E536" s="5">
        <v>236277</v>
      </c>
      <c r="F536" s="6">
        <f t="shared" si="143"/>
        <v>88</v>
      </c>
      <c r="G536" s="6">
        <f t="shared" si="147"/>
        <v>695</v>
      </c>
      <c r="H536" s="5">
        <v>695</v>
      </c>
      <c r="I536" s="6">
        <f t="shared" si="141"/>
        <v>0</v>
      </c>
      <c r="J536" s="31">
        <f t="shared" si="142"/>
        <v>88</v>
      </c>
      <c r="K536" s="6">
        <f t="shared" si="137"/>
        <v>56840</v>
      </c>
      <c r="L536" s="5">
        <v>56862</v>
      </c>
      <c r="M536" s="6">
        <f t="shared" si="136"/>
        <v>22</v>
      </c>
      <c r="N536" s="6">
        <f t="shared" si="140"/>
        <v>63393</v>
      </c>
      <c r="O536" s="5">
        <v>63393</v>
      </c>
      <c r="P536" s="6">
        <f t="shared" si="139"/>
        <v>46</v>
      </c>
      <c r="Q536" s="6">
        <f t="shared" si="148"/>
        <v>18585</v>
      </c>
      <c r="R536" s="5">
        <v>18590</v>
      </c>
      <c r="S536" s="6">
        <f t="shared" si="149"/>
        <v>5</v>
      </c>
      <c r="T536" s="6">
        <f t="shared" si="150"/>
        <v>3918.7</v>
      </c>
      <c r="U536" s="5">
        <v>3918.7</v>
      </c>
      <c r="V536" s="11">
        <f t="shared" si="144"/>
        <v>0</v>
      </c>
      <c r="W536" s="11">
        <f t="shared" si="151"/>
        <v>41</v>
      </c>
      <c r="X536" s="11">
        <f t="shared" si="138"/>
        <v>61</v>
      </c>
      <c r="Y536" s="70">
        <f t="shared" si="145"/>
        <v>0.48087431693989069</v>
      </c>
    </row>
    <row r="537" spans="1:25" x14ac:dyDescent="0.3">
      <c r="A537" s="7">
        <v>42945</v>
      </c>
      <c r="B537" s="8">
        <v>0.20833333333333301</v>
      </c>
      <c r="C537" s="46">
        <v>228</v>
      </c>
      <c r="D537" s="6">
        <f t="shared" si="146"/>
        <v>236277</v>
      </c>
      <c r="E537" s="5">
        <v>236422</v>
      </c>
      <c r="F537" s="6">
        <f t="shared" si="143"/>
        <v>145</v>
      </c>
      <c r="G537" s="6">
        <f t="shared" si="147"/>
        <v>695</v>
      </c>
      <c r="H537" s="5">
        <v>695</v>
      </c>
      <c r="I537" s="6">
        <f t="shared" si="141"/>
        <v>0</v>
      </c>
      <c r="J537" s="31">
        <f t="shared" si="142"/>
        <v>145</v>
      </c>
      <c r="K537" s="6">
        <f t="shared" si="137"/>
        <v>56862</v>
      </c>
      <c r="L537" s="5">
        <v>56881</v>
      </c>
      <c r="M537" s="6">
        <f t="shared" si="136"/>
        <v>19</v>
      </c>
      <c r="N537" s="6">
        <f t="shared" si="140"/>
        <v>63439</v>
      </c>
      <c r="O537" s="5">
        <v>63439</v>
      </c>
      <c r="P537" s="6">
        <f t="shared" si="139"/>
        <v>18</v>
      </c>
      <c r="Q537" s="6">
        <f t="shared" si="148"/>
        <v>18590</v>
      </c>
      <c r="R537" s="5">
        <v>18602</v>
      </c>
      <c r="S537" s="6">
        <f t="shared" si="149"/>
        <v>12</v>
      </c>
      <c r="T537" s="6">
        <f t="shared" si="150"/>
        <v>3918.7</v>
      </c>
      <c r="U537" s="5">
        <v>3918.7</v>
      </c>
      <c r="V537" s="11">
        <f t="shared" si="144"/>
        <v>0</v>
      </c>
      <c r="W537" s="11">
        <f t="shared" si="151"/>
        <v>6</v>
      </c>
      <c r="X537" s="11">
        <f t="shared" si="138"/>
        <v>114</v>
      </c>
      <c r="Y537" s="70">
        <f t="shared" si="145"/>
        <v>0.63596491228070173</v>
      </c>
    </row>
    <row r="538" spans="1:25" x14ac:dyDescent="0.3">
      <c r="A538" s="7">
        <v>42946</v>
      </c>
      <c r="B538" s="8">
        <v>0.20833333333333301</v>
      </c>
      <c r="C538" s="46">
        <v>192</v>
      </c>
      <c r="D538" s="6">
        <f t="shared" si="146"/>
        <v>236422</v>
      </c>
      <c r="E538" s="5">
        <v>236515</v>
      </c>
      <c r="F538" s="6">
        <f t="shared" si="143"/>
        <v>93</v>
      </c>
      <c r="G538" s="6">
        <f t="shared" si="147"/>
        <v>695</v>
      </c>
      <c r="H538" s="5">
        <v>695</v>
      </c>
      <c r="I538" s="6">
        <f t="shared" si="141"/>
        <v>0</v>
      </c>
      <c r="J538" s="31">
        <f t="shared" si="142"/>
        <v>93</v>
      </c>
      <c r="K538" s="6">
        <f t="shared" si="137"/>
        <v>56881</v>
      </c>
      <c r="L538" s="5">
        <v>56898</v>
      </c>
      <c r="M538" s="6">
        <f t="shared" ref="M538:M601" si="152">IF(L538=0,0,L538-K538)</f>
        <v>17</v>
      </c>
      <c r="N538" s="6">
        <f t="shared" si="140"/>
        <v>63457</v>
      </c>
      <c r="O538" s="5">
        <v>63457</v>
      </c>
      <c r="P538" s="6">
        <f t="shared" si="139"/>
        <v>23</v>
      </c>
      <c r="Q538" s="6">
        <f t="shared" si="148"/>
        <v>18602</v>
      </c>
      <c r="R538" s="5">
        <v>18609</v>
      </c>
      <c r="S538" s="6">
        <f t="shared" si="149"/>
        <v>7</v>
      </c>
      <c r="T538" s="6">
        <f t="shared" si="150"/>
        <v>3918.7</v>
      </c>
      <c r="U538" s="5">
        <v>3918.7</v>
      </c>
      <c r="V538" s="11">
        <f t="shared" si="144"/>
        <v>0</v>
      </c>
      <c r="W538" s="11">
        <f t="shared" si="151"/>
        <v>16</v>
      </c>
      <c r="X538" s="11">
        <f t="shared" si="138"/>
        <v>69</v>
      </c>
      <c r="Y538" s="70">
        <f t="shared" si="145"/>
        <v>0.484375</v>
      </c>
    </row>
    <row r="539" spans="1:25" x14ac:dyDescent="0.3">
      <c r="A539" s="7">
        <v>42947</v>
      </c>
      <c r="B539" s="8">
        <v>0.20833333333333301</v>
      </c>
      <c r="C539" s="46">
        <v>221</v>
      </c>
      <c r="D539" s="6">
        <f t="shared" si="146"/>
        <v>236515</v>
      </c>
      <c r="E539" s="5">
        <v>236615</v>
      </c>
      <c r="F539" s="6">
        <f t="shared" si="143"/>
        <v>100</v>
      </c>
      <c r="G539" s="6">
        <f t="shared" si="147"/>
        <v>695</v>
      </c>
      <c r="H539" s="5">
        <v>695</v>
      </c>
      <c r="I539" s="6">
        <f t="shared" si="141"/>
        <v>0</v>
      </c>
      <c r="J539" s="31">
        <f t="shared" si="142"/>
        <v>100</v>
      </c>
      <c r="K539" s="6">
        <f t="shared" ref="K539:K586" si="153">L538</f>
        <v>56898</v>
      </c>
      <c r="L539" s="5">
        <v>56918</v>
      </c>
      <c r="M539" s="6">
        <f t="shared" si="152"/>
        <v>20</v>
      </c>
      <c r="N539" s="6">
        <f t="shared" si="140"/>
        <v>63480</v>
      </c>
      <c r="O539" s="5">
        <v>63480</v>
      </c>
      <c r="P539" s="6">
        <f t="shared" si="139"/>
        <v>10</v>
      </c>
      <c r="Q539" s="6">
        <f t="shared" si="148"/>
        <v>18609</v>
      </c>
      <c r="R539" s="5">
        <v>18619</v>
      </c>
      <c r="S539" s="6">
        <f t="shared" si="149"/>
        <v>10</v>
      </c>
      <c r="T539" s="6">
        <f t="shared" si="150"/>
        <v>3918.7</v>
      </c>
      <c r="U539" s="5">
        <v>3918.7</v>
      </c>
      <c r="V539" s="11">
        <f t="shared" si="144"/>
        <v>0</v>
      </c>
      <c r="W539" s="11">
        <f t="shared" si="151"/>
        <v>0</v>
      </c>
      <c r="X539" s="11">
        <f t="shared" si="138"/>
        <v>70</v>
      </c>
      <c r="Y539" s="70">
        <f t="shared" si="145"/>
        <v>0.45248868778280543</v>
      </c>
    </row>
    <row r="540" spans="1:25" x14ac:dyDescent="0.3">
      <c r="A540" s="7">
        <v>42948</v>
      </c>
      <c r="B540" s="8">
        <v>0.20833333333333301</v>
      </c>
      <c r="C540" s="46">
        <v>222</v>
      </c>
      <c r="D540" s="6">
        <f t="shared" si="146"/>
        <v>236615</v>
      </c>
      <c r="E540" s="5">
        <v>236709</v>
      </c>
      <c r="F540" s="6">
        <f t="shared" si="143"/>
        <v>94</v>
      </c>
      <c r="G540" s="6">
        <f t="shared" si="147"/>
        <v>695</v>
      </c>
      <c r="H540" s="5">
        <v>695</v>
      </c>
      <c r="I540" s="6">
        <f t="shared" si="141"/>
        <v>0</v>
      </c>
      <c r="J540" s="31">
        <f t="shared" si="142"/>
        <v>94</v>
      </c>
      <c r="K540" s="6">
        <f t="shared" si="153"/>
        <v>56918</v>
      </c>
      <c r="L540" s="5">
        <v>56955</v>
      </c>
      <c r="M540" s="6">
        <f t="shared" si="152"/>
        <v>37</v>
      </c>
      <c r="N540" s="6">
        <f t="shared" si="140"/>
        <v>63490</v>
      </c>
      <c r="O540" s="5">
        <v>63490</v>
      </c>
      <c r="P540" s="6">
        <f t="shared" si="139"/>
        <v>10</v>
      </c>
      <c r="Q540" s="6">
        <f t="shared" si="148"/>
        <v>18619</v>
      </c>
      <c r="R540" s="5">
        <v>18627</v>
      </c>
      <c r="S540" s="6">
        <f t="shared" si="149"/>
        <v>8</v>
      </c>
      <c r="T540" s="6">
        <f t="shared" si="150"/>
        <v>3918.7</v>
      </c>
      <c r="U540" s="5">
        <v>3918.7</v>
      </c>
      <c r="V540" s="11">
        <f t="shared" si="144"/>
        <v>0</v>
      </c>
      <c r="W540" s="11">
        <f t="shared" si="151"/>
        <v>2</v>
      </c>
      <c r="X540" s="11">
        <f t="shared" si="138"/>
        <v>49</v>
      </c>
      <c r="Y540" s="70">
        <f t="shared" si="145"/>
        <v>0.42342342342342343</v>
      </c>
    </row>
    <row r="541" spans="1:25" x14ac:dyDescent="0.3">
      <c r="A541" s="7">
        <v>42949</v>
      </c>
      <c r="B541" s="8">
        <v>0.20833333333333301</v>
      </c>
      <c r="C541" s="46">
        <v>221</v>
      </c>
      <c r="D541" s="6">
        <f t="shared" si="146"/>
        <v>236709</v>
      </c>
      <c r="E541" s="5">
        <v>236914</v>
      </c>
      <c r="F541" s="6">
        <f t="shared" si="143"/>
        <v>205</v>
      </c>
      <c r="G541" s="6">
        <f t="shared" si="147"/>
        <v>695</v>
      </c>
      <c r="H541" s="5">
        <v>695</v>
      </c>
      <c r="I541" s="6">
        <f t="shared" si="141"/>
        <v>0</v>
      </c>
      <c r="J541" s="31">
        <f t="shared" si="142"/>
        <v>205</v>
      </c>
      <c r="K541" s="6">
        <f t="shared" si="153"/>
        <v>56955</v>
      </c>
      <c r="L541" s="5">
        <v>56955</v>
      </c>
      <c r="M541" s="6">
        <f t="shared" si="152"/>
        <v>0</v>
      </c>
      <c r="N541" s="6">
        <f t="shared" si="140"/>
        <v>63500</v>
      </c>
      <c r="O541" s="5">
        <v>63500</v>
      </c>
      <c r="P541" s="6">
        <f t="shared" si="139"/>
        <v>12</v>
      </c>
      <c r="Q541" s="6">
        <f t="shared" si="148"/>
        <v>18627</v>
      </c>
      <c r="R541" s="5">
        <v>18641</v>
      </c>
      <c r="S541" s="6">
        <f t="shared" si="149"/>
        <v>14</v>
      </c>
      <c r="T541" s="6">
        <f t="shared" si="150"/>
        <v>3918.7</v>
      </c>
      <c r="U541" s="5">
        <v>3918.7</v>
      </c>
      <c r="V541" s="11">
        <f t="shared" si="144"/>
        <v>0</v>
      </c>
      <c r="W541" s="11">
        <f t="shared" si="151"/>
        <v>-2</v>
      </c>
      <c r="X541" s="11">
        <f t="shared" si="138"/>
        <v>191</v>
      </c>
      <c r="Y541" s="70">
        <f t="shared" si="145"/>
        <v>0.92760180995475117</v>
      </c>
    </row>
    <row r="542" spans="1:25" x14ac:dyDescent="0.3">
      <c r="A542" s="7">
        <v>42950</v>
      </c>
      <c r="B542" s="8">
        <v>0.20833333333333301</v>
      </c>
      <c r="C542" s="46">
        <v>219</v>
      </c>
      <c r="D542" s="6">
        <f t="shared" si="146"/>
        <v>236914</v>
      </c>
      <c r="E542" s="5">
        <v>237002</v>
      </c>
      <c r="F542" s="6">
        <f t="shared" si="143"/>
        <v>88</v>
      </c>
      <c r="G542" s="6">
        <f t="shared" si="147"/>
        <v>695</v>
      </c>
      <c r="H542" s="5">
        <v>695</v>
      </c>
      <c r="I542" s="6">
        <f t="shared" si="141"/>
        <v>0</v>
      </c>
      <c r="J542" s="31">
        <f t="shared" si="142"/>
        <v>88</v>
      </c>
      <c r="K542" s="6">
        <f t="shared" si="153"/>
        <v>56955</v>
      </c>
      <c r="L542" s="5">
        <v>56976</v>
      </c>
      <c r="M542" s="6">
        <f t="shared" si="152"/>
        <v>21</v>
      </c>
      <c r="N542" s="6">
        <f t="shared" si="140"/>
        <v>63512</v>
      </c>
      <c r="O542" s="5">
        <v>63512</v>
      </c>
      <c r="P542" s="6">
        <f t="shared" si="139"/>
        <v>10</v>
      </c>
      <c r="Q542" s="6">
        <f t="shared" si="148"/>
        <v>18641</v>
      </c>
      <c r="R542" s="5">
        <v>18657</v>
      </c>
      <c r="S542" s="6">
        <f t="shared" si="149"/>
        <v>16</v>
      </c>
      <c r="T542" s="6">
        <f t="shared" si="150"/>
        <v>3918.7</v>
      </c>
      <c r="U542" s="5">
        <v>3918.7</v>
      </c>
      <c r="V542" s="11">
        <f t="shared" si="144"/>
        <v>0</v>
      </c>
      <c r="W542" s="11">
        <f t="shared" si="151"/>
        <v>-6</v>
      </c>
      <c r="X542" s="11">
        <f t="shared" si="138"/>
        <v>51</v>
      </c>
      <c r="Y542" s="70">
        <f t="shared" si="145"/>
        <v>0.40182648401826482</v>
      </c>
    </row>
    <row r="543" spans="1:25" x14ac:dyDescent="0.3">
      <c r="A543" s="7">
        <v>42951</v>
      </c>
      <c r="B543" s="8">
        <v>0.20833333333333301</v>
      </c>
      <c r="C543" s="46">
        <v>227</v>
      </c>
      <c r="D543" s="6">
        <f t="shared" si="146"/>
        <v>237002</v>
      </c>
      <c r="E543" s="5">
        <v>237089</v>
      </c>
      <c r="F543" s="6">
        <f t="shared" si="143"/>
        <v>87</v>
      </c>
      <c r="G543" s="6">
        <f t="shared" si="147"/>
        <v>695</v>
      </c>
      <c r="H543" s="5">
        <v>695</v>
      </c>
      <c r="I543" s="6">
        <f t="shared" si="141"/>
        <v>0</v>
      </c>
      <c r="J543" s="31">
        <f t="shared" si="142"/>
        <v>87</v>
      </c>
      <c r="K543" s="6">
        <f t="shared" si="153"/>
        <v>56976</v>
      </c>
      <c r="L543" s="5">
        <v>56984</v>
      </c>
      <c r="M543" s="6">
        <f t="shared" si="152"/>
        <v>8</v>
      </c>
      <c r="N543" s="6">
        <f t="shared" si="140"/>
        <v>63522</v>
      </c>
      <c r="O543" s="5">
        <v>63522</v>
      </c>
      <c r="P543" s="6">
        <f t="shared" si="139"/>
        <v>13</v>
      </c>
      <c r="Q543" s="6">
        <f t="shared" si="148"/>
        <v>18657</v>
      </c>
      <c r="R543" s="5">
        <v>18667</v>
      </c>
      <c r="S543" s="6">
        <f t="shared" si="149"/>
        <v>10</v>
      </c>
      <c r="T543" s="6">
        <f t="shared" si="150"/>
        <v>3918.7</v>
      </c>
      <c r="U543" s="5">
        <v>3918.7</v>
      </c>
      <c r="V543" s="11">
        <f t="shared" si="144"/>
        <v>0</v>
      </c>
      <c r="W543" s="11">
        <f t="shared" si="151"/>
        <v>3</v>
      </c>
      <c r="X543" s="11">
        <f t="shared" si="138"/>
        <v>69</v>
      </c>
      <c r="Y543" s="70">
        <f t="shared" si="145"/>
        <v>0.38325991189427311</v>
      </c>
    </row>
    <row r="544" spans="1:25" x14ac:dyDescent="0.3">
      <c r="A544" s="7">
        <v>42952</v>
      </c>
      <c r="B544" s="8">
        <v>0.20833333333333301</v>
      </c>
      <c r="C544" s="46">
        <v>244</v>
      </c>
      <c r="D544" s="6">
        <f t="shared" si="146"/>
        <v>237089</v>
      </c>
      <c r="E544" s="5">
        <v>237227</v>
      </c>
      <c r="F544" s="6">
        <f t="shared" si="143"/>
        <v>138</v>
      </c>
      <c r="G544" s="6">
        <f t="shared" si="147"/>
        <v>695</v>
      </c>
      <c r="H544" s="5">
        <v>695</v>
      </c>
      <c r="I544" s="6">
        <f t="shared" si="141"/>
        <v>0</v>
      </c>
      <c r="J544" s="31">
        <f t="shared" si="142"/>
        <v>138</v>
      </c>
      <c r="K544" s="6">
        <f t="shared" si="153"/>
        <v>56984</v>
      </c>
      <c r="L544" s="5">
        <v>57021</v>
      </c>
      <c r="M544" s="6">
        <f t="shared" si="152"/>
        <v>37</v>
      </c>
      <c r="N544" s="6">
        <f t="shared" si="140"/>
        <v>63535</v>
      </c>
      <c r="O544" s="5">
        <v>63535</v>
      </c>
      <c r="P544" s="6">
        <f t="shared" si="139"/>
        <v>15</v>
      </c>
      <c r="Q544" s="6">
        <f t="shared" si="148"/>
        <v>18667</v>
      </c>
      <c r="R544" s="5">
        <v>18675</v>
      </c>
      <c r="S544" s="6">
        <f t="shared" si="149"/>
        <v>8</v>
      </c>
      <c r="T544" s="6">
        <f t="shared" si="150"/>
        <v>3918.7</v>
      </c>
      <c r="U544" s="5">
        <v>3918.7</v>
      </c>
      <c r="V544" s="11">
        <f t="shared" si="144"/>
        <v>0</v>
      </c>
      <c r="W544" s="11">
        <f t="shared" si="151"/>
        <v>7</v>
      </c>
      <c r="X544" s="11">
        <f t="shared" si="138"/>
        <v>93</v>
      </c>
      <c r="Y544" s="70">
        <f t="shared" si="145"/>
        <v>0.56557377049180324</v>
      </c>
    </row>
    <row r="545" spans="1:25" x14ac:dyDescent="0.3">
      <c r="A545" s="7">
        <v>42953</v>
      </c>
      <c r="B545" s="8">
        <v>0.20833333333333301</v>
      </c>
      <c r="C545" s="46">
        <v>235</v>
      </c>
      <c r="D545" s="6">
        <f t="shared" si="146"/>
        <v>237227</v>
      </c>
      <c r="E545" s="5">
        <v>237320</v>
      </c>
      <c r="F545" s="6">
        <f>IF(E545=0,0,E545-D545)</f>
        <v>93</v>
      </c>
      <c r="G545" s="6">
        <f t="shared" si="147"/>
        <v>695</v>
      </c>
      <c r="H545" s="5">
        <v>695</v>
      </c>
      <c r="I545" s="6">
        <f t="shared" si="141"/>
        <v>0</v>
      </c>
      <c r="J545" s="31">
        <f t="shared" si="142"/>
        <v>93</v>
      </c>
      <c r="K545" s="6">
        <f t="shared" si="153"/>
        <v>57021</v>
      </c>
      <c r="L545" s="5">
        <v>57042</v>
      </c>
      <c r="M545" s="6">
        <f t="shared" si="152"/>
        <v>21</v>
      </c>
      <c r="N545" s="6">
        <f t="shared" si="140"/>
        <v>63550</v>
      </c>
      <c r="O545" s="5">
        <v>63550</v>
      </c>
      <c r="P545" s="6">
        <f t="shared" si="139"/>
        <v>11</v>
      </c>
      <c r="Q545" s="6">
        <f t="shared" si="148"/>
        <v>18675</v>
      </c>
      <c r="R545" s="5">
        <v>18680</v>
      </c>
      <c r="S545" s="6">
        <f>IF(R545=0,0,R545-Q545)</f>
        <v>5</v>
      </c>
      <c r="T545" s="6">
        <f t="shared" si="150"/>
        <v>3918.7</v>
      </c>
      <c r="U545" s="5">
        <v>3918.7</v>
      </c>
      <c r="V545" s="11">
        <f t="shared" si="144"/>
        <v>0</v>
      </c>
      <c r="W545" s="11">
        <f t="shared" si="151"/>
        <v>6</v>
      </c>
      <c r="X545" s="11">
        <f t="shared" ref="X545:X608" si="154">J545-M545-S545-V545</f>
        <v>67</v>
      </c>
      <c r="Y545" s="70">
        <f t="shared" si="145"/>
        <v>0.39574468085106385</v>
      </c>
    </row>
    <row r="546" spans="1:25" x14ac:dyDescent="0.3">
      <c r="A546" s="7">
        <v>42954</v>
      </c>
      <c r="B546" s="8">
        <v>0.20833333333333301</v>
      </c>
      <c r="C546" s="46">
        <v>248</v>
      </c>
      <c r="D546" s="6">
        <f t="shared" si="146"/>
        <v>237320</v>
      </c>
      <c r="E546" s="5">
        <v>237400</v>
      </c>
      <c r="F546" s="6">
        <f t="shared" si="143"/>
        <v>80</v>
      </c>
      <c r="G546" s="6">
        <f t="shared" si="147"/>
        <v>695</v>
      </c>
      <c r="H546" s="5">
        <v>695</v>
      </c>
      <c r="I546" s="6">
        <f t="shared" si="141"/>
        <v>0</v>
      </c>
      <c r="J546" s="31">
        <f t="shared" si="142"/>
        <v>80</v>
      </c>
      <c r="K546" s="6">
        <f t="shared" si="153"/>
        <v>57042</v>
      </c>
      <c r="L546" s="5">
        <v>57062</v>
      </c>
      <c r="M546" s="6">
        <f t="shared" si="152"/>
        <v>20</v>
      </c>
      <c r="N546" s="6">
        <f t="shared" si="140"/>
        <v>63561</v>
      </c>
      <c r="O546" s="5">
        <v>63561</v>
      </c>
      <c r="P546" s="6">
        <f t="shared" si="139"/>
        <v>15</v>
      </c>
      <c r="Q546" s="6">
        <f t="shared" si="148"/>
        <v>18680</v>
      </c>
      <c r="R546" s="5">
        <v>18688</v>
      </c>
      <c r="S546" s="6">
        <f t="shared" si="149"/>
        <v>8</v>
      </c>
      <c r="T546" s="6">
        <f t="shared" si="150"/>
        <v>3918.7</v>
      </c>
      <c r="U546" s="5">
        <v>3918.7</v>
      </c>
      <c r="V546" s="11">
        <f t="shared" si="144"/>
        <v>0</v>
      </c>
      <c r="W546" s="11">
        <f t="shared" si="151"/>
        <v>7</v>
      </c>
      <c r="X546" s="11">
        <f t="shared" si="154"/>
        <v>52</v>
      </c>
      <c r="Y546" s="70">
        <f t="shared" si="145"/>
        <v>0.32258064516129031</v>
      </c>
    </row>
    <row r="547" spans="1:25" x14ac:dyDescent="0.3">
      <c r="A547" s="7">
        <v>42955</v>
      </c>
      <c r="B547" s="8">
        <v>0.20833333333333301</v>
      </c>
      <c r="C547" s="46">
        <v>245</v>
      </c>
      <c r="D547" s="6">
        <f t="shared" si="146"/>
        <v>237400</v>
      </c>
      <c r="E547" s="5">
        <v>237481</v>
      </c>
      <c r="F547" s="6">
        <f t="shared" si="143"/>
        <v>81</v>
      </c>
      <c r="G547" s="6">
        <f t="shared" si="147"/>
        <v>695</v>
      </c>
      <c r="H547" s="5">
        <v>695</v>
      </c>
      <c r="I547" s="6">
        <f t="shared" si="141"/>
        <v>0</v>
      </c>
      <c r="J547" s="31">
        <f t="shared" si="142"/>
        <v>81</v>
      </c>
      <c r="K547" s="6">
        <f t="shared" si="153"/>
        <v>57062</v>
      </c>
      <c r="L547" s="5">
        <v>57081</v>
      </c>
      <c r="M547" s="6">
        <f t="shared" si="152"/>
        <v>19</v>
      </c>
      <c r="N547" s="6">
        <f t="shared" si="140"/>
        <v>63576</v>
      </c>
      <c r="O547" s="5">
        <v>63576</v>
      </c>
      <c r="P547" s="6">
        <f t="shared" si="139"/>
        <v>15</v>
      </c>
      <c r="Q547" s="6">
        <f t="shared" si="148"/>
        <v>18688</v>
      </c>
      <c r="R547" s="5">
        <v>18695</v>
      </c>
      <c r="S547" s="6">
        <f t="shared" si="149"/>
        <v>7</v>
      </c>
      <c r="T547" s="6">
        <f t="shared" si="150"/>
        <v>3918.7</v>
      </c>
      <c r="U547" s="5">
        <v>3918.7</v>
      </c>
      <c r="V547" s="11">
        <f t="shared" si="144"/>
        <v>0</v>
      </c>
      <c r="W547" s="11">
        <f t="shared" si="151"/>
        <v>8</v>
      </c>
      <c r="X547" s="11">
        <f t="shared" si="154"/>
        <v>55</v>
      </c>
      <c r="Y547" s="70">
        <f t="shared" si="145"/>
        <v>0.33061224489795921</v>
      </c>
    </row>
    <row r="548" spans="1:25" x14ac:dyDescent="0.3">
      <c r="A548" s="7">
        <v>42956</v>
      </c>
      <c r="B548" s="8">
        <v>0.20833333333333301</v>
      </c>
      <c r="C548" s="46">
        <v>241</v>
      </c>
      <c r="D548" s="6">
        <f t="shared" si="146"/>
        <v>237481</v>
      </c>
      <c r="E548" s="5">
        <v>237545</v>
      </c>
      <c r="F548" s="6">
        <f t="shared" si="143"/>
        <v>64</v>
      </c>
      <c r="G548" s="6">
        <f t="shared" si="147"/>
        <v>695</v>
      </c>
      <c r="H548" s="5">
        <v>695</v>
      </c>
      <c r="I548" s="6">
        <f t="shared" si="141"/>
        <v>0</v>
      </c>
      <c r="J548" s="31">
        <f t="shared" si="142"/>
        <v>64</v>
      </c>
      <c r="K548" s="6">
        <f t="shared" si="153"/>
        <v>57081</v>
      </c>
      <c r="L548" s="5">
        <v>57100</v>
      </c>
      <c r="M548" s="6">
        <f t="shared" si="152"/>
        <v>19</v>
      </c>
      <c r="N548" s="6">
        <f t="shared" si="140"/>
        <v>63591</v>
      </c>
      <c r="O548" s="5">
        <v>63591</v>
      </c>
      <c r="P548" s="6">
        <f t="shared" si="139"/>
        <v>15</v>
      </c>
      <c r="Q548" s="6">
        <f t="shared" si="148"/>
        <v>18695</v>
      </c>
      <c r="R548" s="5">
        <v>18680</v>
      </c>
      <c r="S548" s="6">
        <f t="shared" si="149"/>
        <v>-15</v>
      </c>
      <c r="T548" s="6">
        <f t="shared" si="150"/>
        <v>3918.7</v>
      </c>
      <c r="U548" s="5">
        <v>3918.7</v>
      </c>
      <c r="V548" s="11">
        <f t="shared" si="144"/>
        <v>0</v>
      </c>
      <c r="W548" s="11">
        <f t="shared" si="151"/>
        <v>30</v>
      </c>
      <c r="X548" s="11">
        <f t="shared" si="154"/>
        <v>60</v>
      </c>
      <c r="Y548" s="70">
        <f t="shared" si="145"/>
        <v>0.26556016597510373</v>
      </c>
    </row>
    <row r="549" spans="1:25" x14ac:dyDescent="0.3">
      <c r="A549" s="7">
        <v>42957</v>
      </c>
      <c r="B549" s="8">
        <v>0.20833333333333301</v>
      </c>
      <c r="C549" s="46">
        <v>247</v>
      </c>
      <c r="D549" s="6">
        <f t="shared" si="146"/>
        <v>237545</v>
      </c>
      <c r="E549" s="5">
        <v>237601</v>
      </c>
      <c r="F549" s="6">
        <f t="shared" si="143"/>
        <v>56</v>
      </c>
      <c r="G549" s="6">
        <f t="shared" si="147"/>
        <v>695</v>
      </c>
      <c r="H549" s="5">
        <v>695</v>
      </c>
      <c r="I549" s="6">
        <f t="shared" si="141"/>
        <v>0</v>
      </c>
      <c r="J549" s="31">
        <f t="shared" si="142"/>
        <v>56</v>
      </c>
      <c r="K549" s="6">
        <f t="shared" si="153"/>
        <v>57100</v>
      </c>
      <c r="L549" s="5">
        <v>57117</v>
      </c>
      <c r="M549" s="6">
        <f t="shared" si="152"/>
        <v>17</v>
      </c>
      <c r="N549" s="6">
        <f t="shared" si="140"/>
        <v>63606</v>
      </c>
      <c r="O549" s="5">
        <v>63606</v>
      </c>
      <c r="P549" s="6">
        <f t="shared" si="139"/>
        <v>14</v>
      </c>
      <c r="Q549" s="6">
        <f t="shared" si="148"/>
        <v>18680</v>
      </c>
      <c r="R549" s="5">
        <v>18703</v>
      </c>
      <c r="S549" s="6">
        <f t="shared" si="149"/>
        <v>23</v>
      </c>
      <c r="T549" s="6">
        <f t="shared" si="150"/>
        <v>3918.7</v>
      </c>
      <c r="U549" s="5">
        <v>3918.7</v>
      </c>
      <c r="V549" s="11">
        <f t="shared" si="144"/>
        <v>0</v>
      </c>
      <c r="W549" s="11">
        <f t="shared" si="151"/>
        <v>-9</v>
      </c>
      <c r="X549" s="11">
        <f t="shared" si="154"/>
        <v>16</v>
      </c>
      <c r="Y549" s="70">
        <f t="shared" si="145"/>
        <v>0.22672064777327935</v>
      </c>
    </row>
    <row r="550" spans="1:25" x14ac:dyDescent="0.3">
      <c r="A550" s="7">
        <v>42958</v>
      </c>
      <c r="B550" s="8">
        <v>0.20833333333333301</v>
      </c>
      <c r="C550" s="46">
        <v>202</v>
      </c>
      <c r="D550" s="6">
        <f t="shared" si="146"/>
        <v>237601</v>
      </c>
      <c r="E550" s="5">
        <v>237673</v>
      </c>
      <c r="F550" s="6">
        <f t="shared" si="143"/>
        <v>72</v>
      </c>
      <c r="G550" s="6">
        <f t="shared" si="147"/>
        <v>695</v>
      </c>
      <c r="H550" s="5">
        <v>695</v>
      </c>
      <c r="I550" s="6">
        <f t="shared" si="141"/>
        <v>0</v>
      </c>
      <c r="J550" s="31">
        <f t="shared" si="142"/>
        <v>72</v>
      </c>
      <c r="K550" s="6">
        <f t="shared" si="153"/>
        <v>57117</v>
      </c>
      <c r="L550" s="5">
        <v>57135</v>
      </c>
      <c r="M550" s="6">
        <f t="shared" si="152"/>
        <v>18</v>
      </c>
      <c r="N550" s="6">
        <f t="shared" si="140"/>
        <v>63620</v>
      </c>
      <c r="O550" s="5">
        <v>63620</v>
      </c>
      <c r="P550" s="6">
        <f t="shared" si="139"/>
        <v>15</v>
      </c>
      <c r="Q550" s="6">
        <f t="shared" si="148"/>
        <v>18703</v>
      </c>
      <c r="R550" s="5">
        <v>18709</v>
      </c>
      <c r="S550" s="6">
        <f t="shared" si="149"/>
        <v>6</v>
      </c>
      <c r="T550" s="6">
        <f t="shared" si="150"/>
        <v>3918.7</v>
      </c>
      <c r="U550" s="5">
        <v>3918.7</v>
      </c>
      <c r="V550" s="11">
        <f t="shared" si="144"/>
        <v>0</v>
      </c>
      <c r="W550" s="11">
        <f t="shared" si="151"/>
        <v>9</v>
      </c>
      <c r="X550" s="11">
        <f t="shared" si="154"/>
        <v>48</v>
      </c>
      <c r="Y550" s="70">
        <f t="shared" si="145"/>
        <v>0.35643564356435642</v>
      </c>
    </row>
    <row r="551" spans="1:25" x14ac:dyDescent="0.3">
      <c r="A551" s="7">
        <v>42959</v>
      </c>
      <c r="B551" s="8">
        <v>0.20833333333333301</v>
      </c>
      <c r="C551" s="46">
        <v>249</v>
      </c>
      <c r="D551" s="6">
        <f t="shared" si="146"/>
        <v>237673</v>
      </c>
      <c r="E551" s="5">
        <v>237762</v>
      </c>
      <c r="F551" s="6">
        <f t="shared" si="143"/>
        <v>89</v>
      </c>
      <c r="G551" s="6">
        <f t="shared" si="147"/>
        <v>695</v>
      </c>
      <c r="H551" s="5">
        <v>695</v>
      </c>
      <c r="I551" s="6">
        <f t="shared" si="141"/>
        <v>0</v>
      </c>
      <c r="J551" s="31">
        <f t="shared" si="142"/>
        <v>89</v>
      </c>
      <c r="K551" s="6">
        <f t="shared" si="153"/>
        <v>57135</v>
      </c>
      <c r="L551" s="5">
        <v>57155</v>
      </c>
      <c r="M551" s="6">
        <f t="shared" si="152"/>
        <v>20</v>
      </c>
      <c r="N551" s="6">
        <f t="shared" si="140"/>
        <v>63635</v>
      </c>
      <c r="O551" s="5">
        <v>63635</v>
      </c>
      <c r="P551" s="6">
        <f>IF(O552=0,0,O552-N551)</f>
        <v>14</v>
      </c>
      <c r="Q551" s="6">
        <f t="shared" si="148"/>
        <v>18709</v>
      </c>
      <c r="R551" s="5">
        <v>18715</v>
      </c>
      <c r="S551" s="6">
        <f t="shared" si="149"/>
        <v>6</v>
      </c>
      <c r="T551" s="6">
        <f t="shared" si="150"/>
        <v>3918.7</v>
      </c>
      <c r="U551" s="5">
        <v>3918.7</v>
      </c>
      <c r="V551" s="11">
        <f t="shared" si="144"/>
        <v>0</v>
      </c>
      <c r="W551" s="11">
        <f t="shared" si="151"/>
        <v>8</v>
      </c>
      <c r="X551" s="11">
        <f t="shared" si="154"/>
        <v>63</v>
      </c>
      <c r="Y551" s="70">
        <f t="shared" si="145"/>
        <v>0.35742971887550201</v>
      </c>
    </row>
    <row r="552" spans="1:25" x14ac:dyDescent="0.3">
      <c r="A552" s="7">
        <v>42960</v>
      </c>
      <c r="B552" s="8">
        <v>0.20833333333333301</v>
      </c>
      <c r="C552" s="46">
        <v>238</v>
      </c>
      <c r="D552" s="6">
        <f t="shared" si="146"/>
        <v>237762</v>
      </c>
      <c r="E552" s="5">
        <v>237852</v>
      </c>
      <c r="F552" s="6">
        <f t="shared" si="143"/>
        <v>90</v>
      </c>
      <c r="G552" s="6">
        <f t="shared" si="147"/>
        <v>695</v>
      </c>
      <c r="H552" s="5">
        <v>695</v>
      </c>
      <c r="I552" s="6">
        <f t="shared" si="141"/>
        <v>0</v>
      </c>
      <c r="J552" s="31">
        <f t="shared" si="142"/>
        <v>90</v>
      </c>
      <c r="K552" s="6">
        <f t="shared" si="153"/>
        <v>57155</v>
      </c>
      <c r="L552" s="5">
        <v>57175</v>
      </c>
      <c r="M552" s="6">
        <f t="shared" si="152"/>
        <v>20</v>
      </c>
      <c r="N552" s="6">
        <f t="shared" si="140"/>
        <v>63649</v>
      </c>
      <c r="O552" s="5">
        <v>63649</v>
      </c>
      <c r="P552" s="6">
        <f t="shared" si="139"/>
        <v>15</v>
      </c>
      <c r="Q552" s="6">
        <f t="shared" si="148"/>
        <v>18715</v>
      </c>
      <c r="R552" s="5">
        <v>18723</v>
      </c>
      <c r="S552" s="6">
        <f t="shared" si="149"/>
        <v>8</v>
      </c>
      <c r="T552" s="6">
        <f t="shared" si="150"/>
        <v>3918.7</v>
      </c>
      <c r="U552" s="5">
        <v>3918.7</v>
      </c>
      <c r="V552" s="11">
        <f t="shared" si="144"/>
        <v>0</v>
      </c>
      <c r="W552" s="11">
        <f t="shared" si="151"/>
        <v>7</v>
      </c>
      <c r="X552" s="11">
        <f t="shared" si="154"/>
        <v>62</v>
      </c>
      <c r="Y552" s="70">
        <f t="shared" si="145"/>
        <v>0.37815126050420167</v>
      </c>
    </row>
    <row r="553" spans="1:25" x14ac:dyDescent="0.3">
      <c r="A553" s="7">
        <v>42961</v>
      </c>
      <c r="B553" s="8">
        <v>0.20833333333333301</v>
      </c>
      <c r="C553" s="46">
        <v>228</v>
      </c>
      <c r="D553" s="6">
        <f t="shared" si="146"/>
        <v>237852</v>
      </c>
      <c r="E553" s="5">
        <v>237945</v>
      </c>
      <c r="F553" s="6">
        <f t="shared" si="143"/>
        <v>93</v>
      </c>
      <c r="G553" s="6">
        <f t="shared" si="147"/>
        <v>695</v>
      </c>
      <c r="H553" s="5">
        <v>695</v>
      </c>
      <c r="I553" s="6">
        <f t="shared" si="141"/>
        <v>0</v>
      </c>
      <c r="J553" s="31">
        <f t="shared" si="142"/>
        <v>93</v>
      </c>
      <c r="K553" s="6">
        <f t="shared" si="153"/>
        <v>57175</v>
      </c>
      <c r="L553" s="5">
        <v>57192</v>
      </c>
      <c r="M553" s="6">
        <f t="shared" si="152"/>
        <v>17</v>
      </c>
      <c r="N553" s="6">
        <f t="shared" si="140"/>
        <v>63664</v>
      </c>
      <c r="O553" s="5">
        <v>63664</v>
      </c>
      <c r="P553" s="6">
        <f t="shared" si="139"/>
        <v>15</v>
      </c>
      <c r="Q553" s="6">
        <f t="shared" si="148"/>
        <v>18723</v>
      </c>
      <c r="R553" s="5">
        <v>18730</v>
      </c>
      <c r="S553" s="6">
        <f t="shared" si="149"/>
        <v>7</v>
      </c>
      <c r="T553" s="6">
        <f t="shared" si="150"/>
        <v>3918.7</v>
      </c>
      <c r="U553" s="5">
        <v>3918.7</v>
      </c>
      <c r="V553" s="11">
        <f t="shared" si="144"/>
        <v>0</v>
      </c>
      <c r="W553" s="11">
        <f t="shared" si="151"/>
        <v>8</v>
      </c>
      <c r="X553" s="11">
        <f t="shared" si="154"/>
        <v>69</v>
      </c>
      <c r="Y553" s="70">
        <f t="shared" si="145"/>
        <v>0.40789473684210525</v>
      </c>
    </row>
    <row r="554" spans="1:25" x14ac:dyDescent="0.3">
      <c r="A554" s="7">
        <v>42962</v>
      </c>
      <c r="B554" s="8">
        <v>0.20833333333333301</v>
      </c>
      <c r="C554" s="46">
        <v>186</v>
      </c>
      <c r="D554" s="6">
        <f t="shared" si="146"/>
        <v>237945</v>
      </c>
      <c r="E554" s="5">
        <v>238032</v>
      </c>
      <c r="F554" s="6">
        <f t="shared" si="143"/>
        <v>87</v>
      </c>
      <c r="G554" s="6">
        <f t="shared" si="147"/>
        <v>695</v>
      </c>
      <c r="H554" s="5">
        <v>695</v>
      </c>
      <c r="I554" s="6">
        <f t="shared" si="141"/>
        <v>0</v>
      </c>
      <c r="J554" s="31">
        <f t="shared" si="142"/>
        <v>87</v>
      </c>
      <c r="K554" s="6">
        <f t="shared" si="153"/>
        <v>57192</v>
      </c>
      <c r="L554" s="5">
        <v>57209</v>
      </c>
      <c r="M554" s="6">
        <f t="shared" si="152"/>
        <v>17</v>
      </c>
      <c r="N554" s="6">
        <f t="shared" si="140"/>
        <v>63679</v>
      </c>
      <c r="O554" s="5">
        <v>63679</v>
      </c>
      <c r="P554" s="6">
        <f t="shared" si="139"/>
        <v>14</v>
      </c>
      <c r="Q554" s="6">
        <f t="shared" si="148"/>
        <v>18730</v>
      </c>
      <c r="R554" s="5">
        <v>18738.2</v>
      </c>
      <c r="S554" s="6">
        <f t="shared" si="149"/>
        <v>8.2000000000007276</v>
      </c>
      <c r="T554" s="6">
        <f t="shared" si="150"/>
        <v>3918.7</v>
      </c>
      <c r="U554" s="5">
        <v>3918.7</v>
      </c>
      <c r="V554" s="11">
        <f t="shared" si="144"/>
        <v>0</v>
      </c>
      <c r="W554" s="11">
        <f t="shared" si="151"/>
        <v>5.7999999999992724</v>
      </c>
      <c r="X554" s="11">
        <f t="shared" si="154"/>
        <v>61.799999999999272</v>
      </c>
      <c r="Y554" s="70">
        <f t="shared" si="145"/>
        <v>0.46774193548387094</v>
      </c>
    </row>
    <row r="555" spans="1:25" x14ac:dyDescent="0.3">
      <c r="A555" s="7">
        <v>42963</v>
      </c>
      <c r="B555" s="8">
        <v>0.20833333333333301</v>
      </c>
      <c r="C555" s="46">
        <v>191</v>
      </c>
      <c r="D555" s="6">
        <f t="shared" si="146"/>
        <v>238032</v>
      </c>
      <c r="E555" s="5">
        <v>238112</v>
      </c>
      <c r="F555" s="6">
        <f t="shared" si="143"/>
        <v>80</v>
      </c>
      <c r="G555" s="6">
        <f t="shared" si="147"/>
        <v>695</v>
      </c>
      <c r="H555" s="5">
        <v>695</v>
      </c>
      <c r="I555" s="6">
        <f t="shared" si="141"/>
        <v>0</v>
      </c>
      <c r="J555" s="31">
        <f t="shared" si="142"/>
        <v>80</v>
      </c>
      <c r="K555" s="6">
        <f t="shared" si="153"/>
        <v>57209</v>
      </c>
      <c r="L555" s="5">
        <v>57225</v>
      </c>
      <c r="M555" s="6">
        <f t="shared" si="152"/>
        <v>16</v>
      </c>
      <c r="N555" s="6">
        <f t="shared" si="140"/>
        <v>63693</v>
      </c>
      <c r="O555" s="5">
        <v>63693</v>
      </c>
      <c r="P555" s="6">
        <f t="shared" si="139"/>
        <v>15</v>
      </c>
      <c r="Q555" s="6">
        <f t="shared" si="148"/>
        <v>18738.2</v>
      </c>
      <c r="R555" s="5">
        <v>18745</v>
      </c>
      <c r="S555" s="6">
        <f t="shared" si="149"/>
        <v>6.7999999999992724</v>
      </c>
      <c r="T555" s="6">
        <f t="shared" si="150"/>
        <v>3918.7</v>
      </c>
      <c r="U555" s="5">
        <v>3918.7</v>
      </c>
      <c r="V555" s="11">
        <f t="shared" si="144"/>
        <v>0</v>
      </c>
      <c r="W555" s="11">
        <f t="shared" si="151"/>
        <v>8.2000000000007276</v>
      </c>
      <c r="X555" s="11">
        <f t="shared" si="154"/>
        <v>57.200000000000728</v>
      </c>
      <c r="Y555" s="70">
        <f t="shared" si="145"/>
        <v>0.41884816753926701</v>
      </c>
    </row>
    <row r="556" spans="1:25" x14ac:dyDescent="0.3">
      <c r="A556" s="7">
        <v>42964</v>
      </c>
      <c r="B556" s="8">
        <v>0.20833333333333301</v>
      </c>
      <c r="C556" s="46">
        <v>185</v>
      </c>
      <c r="D556" s="6">
        <f t="shared" si="146"/>
        <v>238112</v>
      </c>
      <c r="E556" s="5">
        <v>238198</v>
      </c>
      <c r="F556" s="6">
        <f t="shared" si="143"/>
        <v>86</v>
      </c>
      <c r="G556" s="6">
        <f t="shared" si="147"/>
        <v>695</v>
      </c>
      <c r="H556" s="5">
        <v>695</v>
      </c>
      <c r="I556" s="6">
        <f t="shared" si="141"/>
        <v>0</v>
      </c>
      <c r="J556" s="31">
        <f t="shared" si="142"/>
        <v>86</v>
      </c>
      <c r="K556" s="6">
        <f t="shared" si="153"/>
        <v>57225</v>
      </c>
      <c r="L556" s="5">
        <v>57241</v>
      </c>
      <c r="M556" s="6">
        <f t="shared" si="152"/>
        <v>16</v>
      </c>
      <c r="N556" s="6">
        <f t="shared" si="140"/>
        <v>63708</v>
      </c>
      <c r="O556" s="5">
        <v>63708</v>
      </c>
      <c r="P556" s="6">
        <f t="shared" si="139"/>
        <v>14</v>
      </c>
      <c r="Q556" s="6">
        <f t="shared" si="148"/>
        <v>18745</v>
      </c>
      <c r="R556" s="5">
        <v>18753</v>
      </c>
      <c r="S556" s="6">
        <f t="shared" si="149"/>
        <v>8</v>
      </c>
      <c r="T556" s="6">
        <f t="shared" si="150"/>
        <v>3918.7</v>
      </c>
      <c r="U556" s="5">
        <v>3918.7</v>
      </c>
      <c r="V556" s="11">
        <f t="shared" si="144"/>
        <v>0</v>
      </c>
      <c r="W556" s="11">
        <f t="shared" si="151"/>
        <v>6</v>
      </c>
      <c r="X556" s="11">
        <f t="shared" si="154"/>
        <v>62</v>
      </c>
      <c r="Y556" s="70">
        <f t="shared" si="145"/>
        <v>0.46486486486486489</v>
      </c>
    </row>
    <row r="557" spans="1:25" x14ac:dyDescent="0.3">
      <c r="A557" s="7">
        <v>42965</v>
      </c>
      <c r="B557" s="8">
        <v>0.20833333333333301</v>
      </c>
      <c r="C557" s="46">
        <v>217</v>
      </c>
      <c r="D557" s="6">
        <f t="shared" si="146"/>
        <v>238198</v>
      </c>
      <c r="E557" s="5">
        <v>238272</v>
      </c>
      <c r="F557" s="6">
        <f t="shared" si="143"/>
        <v>74</v>
      </c>
      <c r="G557" s="6">
        <f t="shared" si="147"/>
        <v>695</v>
      </c>
      <c r="H557" s="5">
        <v>695</v>
      </c>
      <c r="I557" s="6">
        <f t="shared" si="141"/>
        <v>0</v>
      </c>
      <c r="J557" s="31">
        <f t="shared" si="142"/>
        <v>74</v>
      </c>
      <c r="K557" s="6">
        <f t="shared" si="153"/>
        <v>57241</v>
      </c>
      <c r="L557" s="5">
        <v>57256</v>
      </c>
      <c r="M557" s="6">
        <f t="shared" si="152"/>
        <v>15</v>
      </c>
      <c r="N557" s="6">
        <f t="shared" si="140"/>
        <v>63722</v>
      </c>
      <c r="O557" s="5">
        <v>63722</v>
      </c>
      <c r="P557" s="6">
        <f t="shared" si="139"/>
        <v>15</v>
      </c>
      <c r="Q557" s="6">
        <f t="shared" si="148"/>
        <v>18753</v>
      </c>
      <c r="R557" s="5">
        <v>18760.8</v>
      </c>
      <c r="S557" s="6">
        <f t="shared" si="149"/>
        <v>7.7999999999992724</v>
      </c>
      <c r="T557" s="6">
        <f t="shared" si="150"/>
        <v>3918.7</v>
      </c>
      <c r="U557" s="5">
        <v>3918.7</v>
      </c>
      <c r="V557" s="11">
        <f t="shared" si="144"/>
        <v>0</v>
      </c>
      <c r="W557" s="11">
        <f t="shared" si="151"/>
        <v>7.2000000000007276</v>
      </c>
      <c r="X557" s="11">
        <f t="shared" si="154"/>
        <v>51.200000000000728</v>
      </c>
      <c r="Y557" s="70">
        <f t="shared" si="145"/>
        <v>0.34101382488479265</v>
      </c>
    </row>
    <row r="558" spans="1:25" x14ac:dyDescent="0.3">
      <c r="A558" s="7">
        <v>42966</v>
      </c>
      <c r="B558" s="8">
        <v>0.20833333333333301</v>
      </c>
      <c r="C558" s="46">
        <v>216</v>
      </c>
      <c r="D558" s="6">
        <f t="shared" si="146"/>
        <v>238272</v>
      </c>
      <c r="E558" s="5">
        <v>238404</v>
      </c>
      <c r="F558" s="6">
        <f t="shared" si="143"/>
        <v>132</v>
      </c>
      <c r="G558" s="6">
        <f t="shared" si="147"/>
        <v>695</v>
      </c>
      <c r="H558" s="5">
        <v>695</v>
      </c>
      <c r="I558" s="6">
        <f t="shared" si="141"/>
        <v>0</v>
      </c>
      <c r="J558" s="31">
        <f t="shared" si="142"/>
        <v>132</v>
      </c>
      <c r="K558" s="6">
        <f t="shared" si="153"/>
        <v>57256</v>
      </c>
      <c r="L558" s="5">
        <v>57275</v>
      </c>
      <c r="M558" s="6">
        <f t="shared" si="152"/>
        <v>19</v>
      </c>
      <c r="N558" s="6">
        <f t="shared" si="140"/>
        <v>63737</v>
      </c>
      <c r="O558" s="5">
        <v>63737</v>
      </c>
      <c r="P558" s="6">
        <f t="shared" si="139"/>
        <v>14</v>
      </c>
      <c r="Q558" s="6">
        <f t="shared" si="148"/>
        <v>18760.8</v>
      </c>
      <c r="R558" s="5">
        <v>18748.599999999999</v>
      </c>
      <c r="S558" s="6">
        <f t="shared" si="149"/>
        <v>-12.200000000000728</v>
      </c>
      <c r="T558" s="6">
        <f t="shared" si="150"/>
        <v>3918.7</v>
      </c>
      <c r="U558" s="5">
        <v>3918.7</v>
      </c>
      <c r="V558" s="11">
        <f t="shared" si="144"/>
        <v>0</v>
      </c>
      <c r="W558" s="11">
        <f t="shared" si="151"/>
        <v>26.200000000000728</v>
      </c>
      <c r="X558" s="11">
        <f t="shared" si="154"/>
        <v>125.20000000000073</v>
      </c>
      <c r="Y558" s="70">
        <f t="shared" si="145"/>
        <v>0.61111111111111116</v>
      </c>
    </row>
    <row r="559" spans="1:25" x14ac:dyDescent="0.3">
      <c r="A559" s="7">
        <v>42967</v>
      </c>
      <c r="B559" s="8">
        <v>0.20833333333333301</v>
      </c>
      <c r="C559" s="46">
        <v>212</v>
      </c>
      <c r="D559" s="6">
        <f t="shared" si="146"/>
        <v>238404</v>
      </c>
      <c r="E559" s="5">
        <v>238554</v>
      </c>
      <c r="F559" s="6">
        <f t="shared" si="143"/>
        <v>150</v>
      </c>
      <c r="G559" s="6">
        <f t="shared" si="147"/>
        <v>695</v>
      </c>
      <c r="H559" s="5">
        <v>695</v>
      </c>
      <c r="I559" s="6">
        <f t="shared" si="141"/>
        <v>0</v>
      </c>
      <c r="J559" s="31">
        <f t="shared" si="142"/>
        <v>150</v>
      </c>
      <c r="K559" s="6">
        <f t="shared" si="153"/>
        <v>57275</v>
      </c>
      <c r="L559" s="5">
        <v>57292</v>
      </c>
      <c r="M559" s="6">
        <f t="shared" si="152"/>
        <v>17</v>
      </c>
      <c r="N559" s="6">
        <f t="shared" si="140"/>
        <v>63751</v>
      </c>
      <c r="O559" s="5">
        <v>63751</v>
      </c>
      <c r="P559" s="6">
        <f t="shared" si="139"/>
        <v>14</v>
      </c>
      <c r="Q559" s="6">
        <f t="shared" si="148"/>
        <v>18748.599999999999</v>
      </c>
      <c r="R559" s="5">
        <v>18754</v>
      </c>
      <c r="S559" s="6">
        <f t="shared" si="149"/>
        <v>5.4000000000014552</v>
      </c>
      <c r="T559" s="6">
        <f t="shared" si="150"/>
        <v>3918.7</v>
      </c>
      <c r="U559" s="5">
        <v>3918.7</v>
      </c>
      <c r="V559" s="11">
        <f t="shared" si="144"/>
        <v>0</v>
      </c>
      <c r="W559" s="11">
        <f t="shared" si="151"/>
        <v>8.5999999999985448</v>
      </c>
      <c r="X559" s="11">
        <f t="shared" si="154"/>
        <v>127.59999999999854</v>
      </c>
      <c r="Y559" s="70">
        <f t="shared" si="145"/>
        <v>0.70754716981132071</v>
      </c>
    </row>
    <row r="560" spans="1:25" x14ac:dyDescent="0.3">
      <c r="A560" s="7">
        <v>42968</v>
      </c>
      <c r="B560" s="8">
        <v>0.20833333333333301</v>
      </c>
      <c r="C560" s="46">
        <v>189</v>
      </c>
      <c r="D560" s="6">
        <f t="shared" si="146"/>
        <v>238554</v>
      </c>
      <c r="E560" s="5">
        <v>238648</v>
      </c>
      <c r="F560" s="6">
        <f t="shared" si="143"/>
        <v>94</v>
      </c>
      <c r="G560" s="6">
        <f t="shared" si="147"/>
        <v>695</v>
      </c>
      <c r="H560" s="5">
        <v>695</v>
      </c>
      <c r="I560" s="6">
        <f t="shared" si="141"/>
        <v>0</v>
      </c>
      <c r="J560" s="31">
        <f t="shared" si="142"/>
        <v>94</v>
      </c>
      <c r="K560" s="6">
        <f t="shared" si="153"/>
        <v>57292</v>
      </c>
      <c r="L560" s="5">
        <v>57309</v>
      </c>
      <c r="M560" s="6">
        <f t="shared" si="152"/>
        <v>17</v>
      </c>
      <c r="N560" s="6">
        <f t="shared" si="140"/>
        <v>63765</v>
      </c>
      <c r="O560" s="5">
        <v>63765</v>
      </c>
      <c r="P560" s="6">
        <f t="shared" si="139"/>
        <v>16</v>
      </c>
      <c r="Q560" s="6">
        <f t="shared" si="148"/>
        <v>18754</v>
      </c>
      <c r="R560" s="5">
        <v>18760</v>
      </c>
      <c r="S560" s="6">
        <f t="shared" si="149"/>
        <v>6</v>
      </c>
      <c r="T560" s="6">
        <f t="shared" si="150"/>
        <v>3918.7</v>
      </c>
      <c r="U560" s="5">
        <v>3918.7</v>
      </c>
      <c r="V560" s="11">
        <f t="shared" si="144"/>
        <v>0</v>
      </c>
      <c r="W560" s="11">
        <f t="shared" si="151"/>
        <v>10</v>
      </c>
      <c r="X560" s="11">
        <f t="shared" si="154"/>
        <v>71</v>
      </c>
      <c r="Y560" s="70">
        <f t="shared" si="145"/>
        <v>0.49735449735449733</v>
      </c>
    </row>
    <row r="561" spans="1:25" x14ac:dyDescent="0.3">
      <c r="A561" s="7">
        <v>42969</v>
      </c>
      <c r="B561" s="8">
        <v>0.20833333333333301</v>
      </c>
      <c r="C561" s="46">
        <v>197</v>
      </c>
      <c r="D561" s="6">
        <f t="shared" si="146"/>
        <v>238648</v>
      </c>
      <c r="E561" s="5">
        <v>238738</v>
      </c>
      <c r="F561" s="6">
        <f t="shared" si="143"/>
        <v>90</v>
      </c>
      <c r="G561" s="6">
        <f t="shared" si="147"/>
        <v>695</v>
      </c>
      <c r="H561" s="5">
        <v>695</v>
      </c>
      <c r="I561" s="6">
        <f t="shared" si="141"/>
        <v>0</v>
      </c>
      <c r="J561" s="31">
        <f t="shared" si="142"/>
        <v>90</v>
      </c>
      <c r="K561" s="6">
        <f t="shared" si="153"/>
        <v>57309</v>
      </c>
      <c r="L561" s="5">
        <v>57324</v>
      </c>
      <c r="M561" s="6">
        <f t="shared" si="152"/>
        <v>15</v>
      </c>
      <c r="N561" s="6">
        <f t="shared" si="140"/>
        <v>63781</v>
      </c>
      <c r="O561" s="5">
        <v>63781</v>
      </c>
      <c r="P561" s="6">
        <f t="shared" si="139"/>
        <v>15</v>
      </c>
      <c r="Q561" s="6">
        <f t="shared" si="148"/>
        <v>18760</v>
      </c>
      <c r="R561" s="5">
        <v>18768.599999999999</v>
      </c>
      <c r="S561" s="6">
        <f t="shared" si="149"/>
        <v>8.5999999999985448</v>
      </c>
      <c r="T561" s="6">
        <f t="shared" si="150"/>
        <v>3918.7</v>
      </c>
      <c r="U561" s="5">
        <v>3918.7</v>
      </c>
      <c r="V561" s="11">
        <f t="shared" si="144"/>
        <v>0</v>
      </c>
      <c r="W561" s="11">
        <f t="shared" si="151"/>
        <v>6.4000000000014552</v>
      </c>
      <c r="X561" s="11">
        <f t="shared" si="154"/>
        <v>66.400000000001455</v>
      </c>
      <c r="Y561" s="70">
        <f t="shared" si="145"/>
        <v>0.45685279187817257</v>
      </c>
    </row>
    <row r="562" spans="1:25" x14ac:dyDescent="0.3">
      <c r="A562" s="7">
        <v>42970</v>
      </c>
      <c r="B562" s="8">
        <v>0.20833333333333301</v>
      </c>
      <c r="C562" s="46">
        <v>119</v>
      </c>
      <c r="D562" s="6">
        <f t="shared" si="146"/>
        <v>238738</v>
      </c>
      <c r="E562" s="5">
        <v>238832</v>
      </c>
      <c r="F562" s="6">
        <f t="shared" si="143"/>
        <v>94</v>
      </c>
      <c r="G562" s="6">
        <f t="shared" si="147"/>
        <v>695</v>
      </c>
      <c r="H562" s="5">
        <v>695</v>
      </c>
      <c r="I562" s="6">
        <f t="shared" si="141"/>
        <v>0</v>
      </c>
      <c r="J562" s="31">
        <f t="shared" si="142"/>
        <v>94</v>
      </c>
      <c r="K562" s="6">
        <f t="shared" si="153"/>
        <v>57324</v>
      </c>
      <c r="L562" s="5">
        <v>57344</v>
      </c>
      <c r="M562" s="6">
        <f t="shared" si="152"/>
        <v>20</v>
      </c>
      <c r="N562" s="6">
        <f t="shared" si="140"/>
        <v>63796</v>
      </c>
      <c r="O562" s="5">
        <v>63796</v>
      </c>
      <c r="P562" s="6">
        <f t="shared" si="139"/>
        <v>15</v>
      </c>
      <c r="Q562" s="6">
        <f t="shared" si="148"/>
        <v>18768.599999999999</v>
      </c>
      <c r="R562" s="5">
        <v>18775.8</v>
      </c>
      <c r="S562" s="6">
        <f t="shared" si="149"/>
        <v>7.2000000000007276</v>
      </c>
      <c r="T562" s="6">
        <f t="shared" si="150"/>
        <v>3918.7</v>
      </c>
      <c r="U562" s="5">
        <v>3918.7</v>
      </c>
      <c r="V562" s="11">
        <f t="shared" si="144"/>
        <v>0</v>
      </c>
      <c r="W562" s="11">
        <f t="shared" si="151"/>
        <v>7.7999999999992724</v>
      </c>
      <c r="X562" s="11">
        <f t="shared" si="154"/>
        <v>66.799999999999272</v>
      </c>
      <c r="Y562" s="70">
        <f t="shared" si="145"/>
        <v>0.78991596638655459</v>
      </c>
    </row>
    <row r="563" spans="1:25" x14ac:dyDescent="0.3">
      <c r="A563" s="7">
        <v>42971</v>
      </c>
      <c r="B563" s="8">
        <v>0.20833333333333301</v>
      </c>
      <c r="C563" s="46">
        <v>138</v>
      </c>
      <c r="D563" s="6">
        <f t="shared" si="146"/>
        <v>238832</v>
      </c>
      <c r="E563" s="5">
        <v>238932</v>
      </c>
      <c r="F563" s="6">
        <f t="shared" si="143"/>
        <v>100</v>
      </c>
      <c r="G563" s="6">
        <f t="shared" si="147"/>
        <v>695</v>
      </c>
      <c r="H563" s="5">
        <v>695</v>
      </c>
      <c r="I563" s="6">
        <f t="shared" si="141"/>
        <v>0</v>
      </c>
      <c r="J563" s="31">
        <f t="shared" si="142"/>
        <v>100</v>
      </c>
      <c r="K563" s="6">
        <f t="shared" si="153"/>
        <v>57344</v>
      </c>
      <c r="L563" s="5">
        <v>57358</v>
      </c>
      <c r="M563" s="6">
        <f t="shared" si="152"/>
        <v>14</v>
      </c>
      <c r="N563" s="6">
        <f t="shared" si="140"/>
        <v>63811</v>
      </c>
      <c r="O563" s="5">
        <v>63811</v>
      </c>
      <c r="P563" s="6">
        <f t="shared" si="139"/>
        <v>15</v>
      </c>
      <c r="Q563" s="6">
        <f t="shared" si="148"/>
        <v>18775.8</v>
      </c>
      <c r="R563" s="5">
        <v>18783</v>
      </c>
      <c r="S563" s="6">
        <f t="shared" si="149"/>
        <v>7.2000000000007276</v>
      </c>
      <c r="T563" s="6">
        <f t="shared" si="150"/>
        <v>3918.7</v>
      </c>
      <c r="U563" s="5">
        <v>3918.7</v>
      </c>
      <c r="V563" s="11">
        <f t="shared" si="144"/>
        <v>0</v>
      </c>
      <c r="W563" s="11">
        <f t="shared" si="151"/>
        <v>7.7999999999992724</v>
      </c>
      <c r="X563" s="11">
        <f t="shared" si="154"/>
        <v>78.799999999999272</v>
      </c>
      <c r="Y563" s="70">
        <f t="shared" si="145"/>
        <v>0.72463768115942029</v>
      </c>
    </row>
    <row r="564" spans="1:25" x14ac:dyDescent="0.3">
      <c r="A564" s="7">
        <v>42972</v>
      </c>
      <c r="B564" s="8">
        <v>0.20833333333333301</v>
      </c>
      <c r="C564" s="46">
        <v>192</v>
      </c>
      <c r="D564" s="6">
        <f t="shared" si="146"/>
        <v>238932</v>
      </c>
      <c r="E564" s="5">
        <v>239010</v>
      </c>
      <c r="F564" s="6">
        <f t="shared" si="143"/>
        <v>78</v>
      </c>
      <c r="G564" s="6">
        <f t="shared" si="147"/>
        <v>695</v>
      </c>
      <c r="H564" s="5">
        <v>695</v>
      </c>
      <c r="I564" s="6">
        <f t="shared" si="141"/>
        <v>0</v>
      </c>
      <c r="J564" s="31">
        <f t="shared" si="142"/>
        <v>78</v>
      </c>
      <c r="K564" s="6">
        <f t="shared" si="153"/>
        <v>57358</v>
      </c>
      <c r="L564" s="5">
        <v>57370</v>
      </c>
      <c r="M564" s="6">
        <f t="shared" si="152"/>
        <v>12</v>
      </c>
      <c r="N564" s="6">
        <f t="shared" si="140"/>
        <v>63826</v>
      </c>
      <c r="O564" s="5">
        <v>63826</v>
      </c>
      <c r="P564" s="6">
        <f t="shared" si="139"/>
        <v>15</v>
      </c>
      <c r="Q564" s="6">
        <f t="shared" si="148"/>
        <v>18783</v>
      </c>
      <c r="R564" s="5">
        <v>18790</v>
      </c>
      <c r="S564" s="6">
        <f t="shared" si="149"/>
        <v>7</v>
      </c>
      <c r="T564" s="6">
        <f t="shared" si="150"/>
        <v>3918.7</v>
      </c>
      <c r="U564" s="5">
        <v>3918.7</v>
      </c>
      <c r="V564" s="11">
        <f t="shared" si="144"/>
        <v>0</v>
      </c>
      <c r="W564" s="11">
        <f t="shared" si="151"/>
        <v>8</v>
      </c>
      <c r="X564" s="11">
        <f t="shared" si="154"/>
        <v>59</v>
      </c>
      <c r="Y564" s="70">
        <f t="shared" si="145"/>
        <v>0.40625</v>
      </c>
    </row>
    <row r="565" spans="1:25" x14ac:dyDescent="0.3">
      <c r="A565" s="7">
        <v>42973</v>
      </c>
      <c r="B565" s="8">
        <v>0.20833333333333301</v>
      </c>
      <c r="C565" s="46">
        <v>223</v>
      </c>
      <c r="D565" s="6">
        <f t="shared" si="146"/>
        <v>239010</v>
      </c>
      <c r="E565" s="5">
        <v>239097</v>
      </c>
      <c r="F565" s="6">
        <f t="shared" si="143"/>
        <v>87</v>
      </c>
      <c r="G565" s="6">
        <f t="shared" si="147"/>
        <v>695</v>
      </c>
      <c r="H565" s="5">
        <v>695</v>
      </c>
      <c r="I565" s="6">
        <f t="shared" si="141"/>
        <v>0</v>
      </c>
      <c r="J565" s="31">
        <f t="shared" si="142"/>
        <v>87</v>
      </c>
      <c r="K565" s="6">
        <f t="shared" si="153"/>
        <v>57370</v>
      </c>
      <c r="L565" s="5">
        <v>57387</v>
      </c>
      <c r="M565" s="6">
        <f t="shared" si="152"/>
        <v>17</v>
      </c>
      <c r="N565" s="6">
        <f t="shared" si="140"/>
        <v>63841</v>
      </c>
      <c r="O565" s="5">
        <v>63841</v>
      </c>
      <c r="P565" s="6">
        <f t="shared" si="139"/>
        <v>15</v>
      </c>
      <c r="Q565" s="6">
        <f t="shared" si="148"/>
        <v>18790</v>
      </c>
      <c r="R565" s="5">
        <v>18795.8</v>
      </c>
      <c r="S565" s="6">
        <f t="shared" si="149"/>
        <v>5.7999999999992724</v>
      </c>
      <c r="T565" s="6">
        <f t="shared" si="150"/>
        <v>3918.7</v>
      </c>
      <c r="U565" s="5">
        <v>3918.7</v>
      </c>
      <c r="V565" s="11">
        <f t="shared" si="144"/>
        <v>0</v>
      </c>
      <c r="W565" s="11">
        <f t="shared" si="151"/>
        <v>9.2000000000007276</v>
      </c>
      <c r="X565" s="11">
        <f t="shared" si="154"/>
        <v>64.200000000000728</v>
      </c>
      <c r="Y565" s="70">
        <f t="shared" si="145"/>
        <v>0.39013452914798208</v>
      </c>
    </row>
    <row r="566" spans="1:25" x14ac:dyDescent="0.3">
      <c r="A566" s="7">
        <v>42974</v>
      </c>
      <c r="B566" s="8">
        <v>0.20833333333333301</v>
      </c>
      <c r="C566" s="46">
        <v>116</v>
      </c>
      <c r="D566" s="6">
        <f t="shared" si="146"/>
        <v>239097</v>
      </c>
      <c r="E566" s="5">
        <v>239199</v>
      </c>
      <c r="F566" s="6">
        <f t="shared" si="143"/>
        <v>102</v>
      </c>
      <c r="G566" s="6">
        <f t="shared" si="147"/>
        <v>695</v>
      </c>
      <c r="H566" s="5">
        <v>695</v>
      </c>
      <c r="I566" s="6">
        <f t="shared" si="141"/>
        <v>0</v>
      </c>
      <c r="J566" s="31">
        <f t="shared" si="142"/>
        <v>102</v>
      </c>
      <c r="K566" s="6">
        <f t="shared" si="153"/>
        <v>57387</v>
      </c>
      <c r="L566" s="5">
        <v>57404</v>
      </c>
      <c r="M566" s="6">
        <f t="shared" si="152"/>
        <v>17</v>
      </c>
      <c r="N566" s="6">
        <f t="shared" si="140"/>
        <v>63856</v>
      </c>
      <c r="O566" s="5">
        <v>63856</v>
      </c>
      <c r="P566" s="6">
        <f>IF(O567=0,0,O567-N566)</f>
        <v>15</v>
      </c>
      <c r="Q566" s="6">
        <f t="shared" si="148"/>
        <v>18795.8</v>
      </c>
      <c r="R566" s="5">
        <v>18803</v>
      </c>
      <c r="S566" s="6">
        <f t="shared" si="149"/>
        <v>7.2000000000007276</v>
      </c>
      <c r="T566" s="6">
        <f t="shared" si="150"/>
        <v>3918.7</v>
      </c>
      <c r="U566" s="5">
        <v>3918.7</v>
      </c>
      <c r="V566" s="11">
        <f t="shared" si="144"/>
        <v>0</v>
      </c>
      <c r="W566" s="11">
        <f t="shared" si="151"/>
        <v>7.7999999999992724</v>
      </c>
      <c r="X566" s="11">
        <f t="shared" si="154"/>
        <v>77.799999999999272</v>
      </c>
      <c r="Y566" s="70">
        <f t="shared" si="145"/>
        <v>0.87931034482758619</v>
      </c>
    </row>
    <row r="567" spans="1:25" x14ac:dyDescent="0.3">
      <c r="A567" s="7">
        <v>42975</v>
      </c>
      <c r="B567" s="8">
        <v>0.20833333333333301</v>
      </c>
      <c r="C567" s="46">
        <v>101</v>
      </c>
      <c r="D567" s="6">
        <f t="shared" si="146"/>
        <v>239199</v>
      </c>
      <c r="E567" s="5">
        <v>239318</v>
      </c>
      <c r="F567" s="6">
        <f t="shared" si="143"/>
        <v>119</v>
      </c>
      <c r="G567" s="6">
        <f t="shared" si="147"/>
        <v>695</v>
      </c>
      <c r="H567" s="5">
        <v>695</v>
      </c>
      <c r="I567" s="6">
        <f t="shared" si="141"/>
        <v>0</v>
      </c>
      <c r="J567" s="31">
        <f t="shared" si="142"/>
        <v>119</v>
      </c>
      <c r="K567" s="6">
        <f t="shared" si="153"/>
        <v>57404</v>
      </c>
      <c r="L567" s="5">
        <v>57421</v>
      </c>
      <c r="M567" s="6">
        <f t="shared" si="152"/>
        <v>17</v>
      </c>
      <c r="N567" s="6">
        <f t="shared" si="140"/>
        <v>63871</v>
      </c>
      <c r="O567" s="5">
        <v>63871</v>
      </c>
      <c r="P567" s="6">
        <f t="shared" si="139"/>
        <v>15</v>
      </c>
      <c r="Q567" s="6">
        <f t="shared" si="148"/>
        <v>18803</v>
      </c>
      <c r="R567" s="5">
        <v>18814</v>
      </c>
      <c r="S567" s="6">
        <f t="shared" si="149"/>
        <v>11</v>
      </c>
      <c r="T567" s="6">
        <f t="shared" si="150"/>
        <v>3918.7</v>
      </c>
      <c r="U567" s="5">
        <v>3918.7</v>
      </c>
      <c r="V567" s="11">
        <f t="shared" si="144"/>
        <v>0</v>
      </c>
      <c r="W567" s="11">
        <f t="shared" si="151"/>
        <v>4</v>
      </c>
      <c r="X567" s="11">
        <f t="shared" si="154"/>
        <v>91</v>
      </c>
      <c r="Y567" s="70">
        <f t="shared" si="145"/>
        <v>1.1782178217821782</v>
      </c>
    </row>
    <row r="568" spans="1:25" x14ac:dyDescent="0.3">
      <c r="A568" s="7">
        <v>42976</v>
      </c>
      <c r="B568" s="8">
        <v>0.20833333333333301</v>
      </c>
      <c r="C568" s="46">
        <v>71</v>
      </c>
      <c r="D568" s="6">
        <f t="shared" si="146"/>
        <v>239318</v>
      </c>
      <c r="E568" s="5">
        <v>239391</v>
      </c>
      <c r="F568" s="6">
        <f t="shared" si="143"/>
        <v>73</v>
      </c>
      <c r="G568" s="6">
        <f t="shared" si="147"/>
        <v>695</v>
      </c>
      <c r="H568" s="5">
        <v>695</v>
      </c>
      <c r="I568" s="6">
        <f t="shared" si="141"/>
        <v>0</v>
      </c>
      <c r="J568" s="31">
        <f t="shared" si="142"/>
        <v>73</v>
      </c>
      <c r="K568" s="6">
        <f t="shared" si="153"/>
        <v>57421</v>
      </c>
      <c r="L568" s="5">
        <v>57418</v>
      </c>
      <c r="M568" s="6">
        <f t="shared" si="152"/>
        <v>-3</v>
      </c>
      <c r="N568" s="6">
        <f t="shared" si="140"/>
        <v>63886</v>
      </c>
      <c r="O568" s="5">
        <v>63886</v>
      </c>
      <c r="P568" s="6">
        <f t="shared" si="139"/>
        <v>15</v>
      </c>
      <c r="Q568" s="6">
        <f t="shared" si="148"/>
        <v>18814</v>
      </c>
      <c r="R568" s="5">
        <v>18821</v>
      </c>
      <c r="S568" s="6">
        <f t="shared" si="149"/>
        <v>7</v>
      </c>
      <c r="T568" s="6">
        <f t="shared" si="150"/>
        <v>3918.7</v>
      </c>
      <c r="U568" s="5">
        <v>3918.7</v>
      </c>
      <c r="V568" s="11">
        <f t="shared" si="144"/>
        <v>0</v>
      </c>
      <c r="W568" s="11">
        <f t="shared" si="151"/>
        <v>8</v>
      </c>
      <c r="X568" s="11">
        <f t="shared" si="154"/>
        <v>69</v>
      </c>
      <c r="Y568" s="70">
        <f t="shared" si="145"/>
        <v>1.028169014084507</v>
      </c>
    </row>
    <row r="569" spans="1:25" x14ac:dyDescent="0.3">
      <c r="A569" s="7">
        <v>42977</v>
      </c>
      <c r="B569" s="8">
        <v>0.20833333333333301</v>
      </c>
      <c r="C569" s="46">
        <v>73</v>
      </c>
      <c r="D569" s="6">
        <f t="shared" si="146"/>
        <v>239391</v>
      </c>
      <c r="E569" s="5">
        <v>239457</v>
      </c>
      <c r="F569" s="6">
        <f t="shared" si="143"/>
        <v>66</v>
      </c>
      <c r="G569" s="6">
        <f t="shared" si="147"/>
        <v>695</v>
      </c>
      <c r="H569" s="5">
        <v>695</v>
      </c>
      <c r="I569" s="6">
        <f t="shared" si="141"/>
        <v>0</v>
      </c>
      <c r="J569" s="31">
        <f t="shared" si="142"/>
        <v>66</v>
      </c>
      <c r="K569" s="6">
        <f t="shared" si="153"/>
        <v>57418</v>
      </c>
      <c r="L569" s="5">
        <v>57431</v>
      </c>
      <c r="M569" s="6">
        <f t="shared" si="152"/>
        <v>13</v>
      </c>
      <c r="N569" s="6">
        <f t="shared" si="140"/>
        <v>63901</v>
      </c>
      <c r="O569" s="5">
        <v>63901</v>
      </c>
      <c r="P569" s="6">
        <f t="shared" si="139"/>
        <v>15</v>
      </c>
      <c r="Q569" s="6">
        <f t="shared" si="148"/>
        <v>18821</v>
      </c>
      <c r="R569" s="5">
        <v>18827.2</v>
      </c>
      <c r="S569" s="6">
        <f t="shared" si="149"/>
        <v>6.2000000000007276</v>
      </c>
      <c r="T569" s="6">
        <f t="shared" si="150"/>
        <v>3918.7</v>
      </c>
      <c r="U569" s="5">
        <v>3918.7</v>
      </c>
      <c r="V569" s="11">
        <f t="shared" si="144"/>
        <v>0</v>
      </c>
      <c r="W569" s="11">
        <f t="shared" si="151"/>
        <v>8.7999999999992724</v>
      </c>
      <c r="X569" s="11">
        <f t="shared" si="154"/>
        <v>46.799999999999272</v>
      </c>
      <c r="Y569" s="70">
        <f t="shared" si="145"/>
        <v>0.90410958904109584</v>
      </c>
    </row>
    <row r="570" spans="1:25" x14ac:dyDescent="0.3">
      <c r="A570" s="7">
        <v>42978</v>
      </c>
      <c r="B570" s="8">
        <v>0.20833333333333301</v>
      </c>
      <c r="C570" s="46">
        <v>64</v>
      </c>
      <c r="D570" s="6">
        <f t="shared" si="146"/>
        <v>239457</v>
      </c>
      <c r="E570" s="5">
        <v>239519</v>
      </c>
      <c r="F570" s="6">
        <f t="shared" si="143"/>
        <v>62</v>
      </c>
      <c r="G570" s="6">
        <f t="shared" si="147"/>
        <v>695</v>
      </c>
      <c r="H570" s="5">
        <v>695</v>
      </c>
      <c r="I570" s="6">
        <f t="shared" si="141"/>
        <v>0</v>
      </c>
      <c r="J570" s="31">
        <f t="shared" si="142"/>
        <v>62</v>
      </c>
      <c r="K570" s="6">
        <f t="shared" si="153"/>
        <v>57431</v>
      </c>
      <c r="L570" s="5">
        <v>57445</v>
      </c>
      <c r="M570" s="6">
        <f t="shared" si="152"/>
        <v>14</v>
      </c>
      <c r="N570" s="6">
        <f t="shared" si="140"/>
        <v>63916</v>
      </c>
      <c r="O570" s="5">
        <v>63916</v>
      </c>
      <c r="P570" s="6">
        <f t="shared" si="139"/>
        <v>15</v>
      </c>
      <c r="Q570" s="6">
        <f t="shared" si="148"/>
        <v>18827.2</v>
      </c>
      <c r="R570" s="5">
        <v>18833.099999999999</v>
      </c>
      <c r="S570" s="6">
        <f t="shared" si="149"/>
        <v>5.8999999999978172</v>
      </c>
      <c r="T570" s="6">
        <f t="shared" si="150"/>
        <v>3918.7</v>
      </c>
      <c r="U570" s="5">
        <v>3918.7</v>
      </c>
      <c r="V570" s="11">
        <f t="shared" si="144"/>
        <v>0</v>
      </c>
      <c r="W570" s="11">
        <f t="shared" si="151"/>
        <v>9.1000000000021828</v>
      </c>
      <c r="X570" s="11">
        <f t="shared" si="154"/>
        <v>42.100000000002183</v>
      </c>
      <c r="Y570" s="70">
        <f t="shared" si="145"/>
        <v>0.96875</v>
      </c>
    </row>
    <row r="571" spans="1:25" x14ac:dyDescent="0.3">
      <c r="A571" s="7">
        <v>42979</v>
      </c>
      <c r="B571" s="8">
        <v>0.20833333333333301</v>
      </c>
      <c r="C571" s="46">
        <v>104</v>
      </c>
      <c r="D571" s="6">
        <f t="shared" si="146"/>
        <v>239519</v>
      </c>
      <c r="E571" s="5">
        <v>239571</v>
      </c>
      <c r="F571" s="6">
        <f t="shared" si="143"/>
        <v>52</v>
      </c>
      <c r="G571" s="6">
        <f t="shared" si="147"/>
        <v>695</v>
      </c>
      <c r="H571" s="5">
        <v>695</v>
      </c>
      <c r="I571" s="6">
        <f t="shared" si="141"/>
        <v>0</v>
      </c>
      <c r="J571" s="31">
        <f t="shared" si="142"/>
        <v>52</v>
      </c>
      <c r="K571" s="6">
        <f t="shared" si="153"/>
        <v>57445</v>
      </c>
      <c r="L571" s="5">
        <v>57453</v>
      </c>
      <c r="M571" s="6">
        <f t="shared" si="152"/>
        <v>8</v>
      </c>
      <c r="N571" s="6">
        <f t="shared" si="140"/>
        <v>63931</v>
      </c>
      <c r="O571" s="5">
        <v>63931</v>
      </c>
      <c r="P571" s="6">
        <f t="shared" si="139"/>
        <v>15</v>
      </c>
      <c r="Q571" s="6">
        <f t="shared" si="148"/>
        <v>18833.099999999999</v>
      </c>
      <c r="R571" s="5">
        <v>18839</v>
      </c>
      <c r="S571" s="6">
        <f t="shared" si="149"/>
        <v>5.9000000000014552</v>
      </c>
      <c r="T571" s="6">
        <f t="shared" si="150"/>
        <v>3918.7</v>
      </c>
      <c r="U571" s="5">
        <v>3918.7</v>
      </c>
      <c r="V571" s="11">
        <f t="shared" si="144"/>
        <v>0</v>
      </c>
      <c r="W571" s="11">
        <f t="shared" si="151"/>
        <v>9.0999999999985448</v>
      </c>
      <c r="X571" s="11">
        <f t="shared" si="154"/>
        <v>38.099999999998545</v>
      </c>
      <c r="Y571" s="70">
        <f t="shared" si="145"/>
        <v>0.5</v>
      </c>
    </row>
    <row r="572" spans="1:25" x14ac:dyDescent="0.3">
      <c r="A572" s="7">
        <v>42980</v>
      </c>
      <c r="B572" s="8">
        <v>0.20833333333333301</v>
      </c>
      <c r="C572" s="46">
        <v>123</v>
      </c>
      <c r="D572" s="6">
        <f t="shared" si="146"/>
        <v>239571</v>
      </c>
      <c r="E572" s="5">
        <v>239634</v>
      </c>
      <c r="F572" s="6">
        <f t="shared" si="143"/>
        <v>63</v>
      </c>
      <c r="G572" s="6">
        <f t="shared" si="147"/>
        <v>695</v>
      </c>
      <c r="H572" s="5">
        <v>695</v>
      </c>
      <c r="I572" s="6">
        <f t="shared" si="141"/>
        <v>0</v>
      </c>
      <c r="J572" s="31">
        <f t="shared" si="142"/>
        <v>63</v>
      </c>
      <c r="K572" s="6">
        <f t="shared" si="153"/>
        <v>57453</v>
      </c>
      <c r="L572" s="5">
        <v>57463</v>
      </c>
      <c r="M572" s="6">
        <f t="shared" si="152"/>
        <v>10</v>
      </c>
      <c r="N572" s="6">
        <f t="shared" si="140"/>
        <v>63946</v>
      </c>
      <c r="O572" s="5">
        <v>63946</v>
      </c>
      <c r="P572" s="6">
        <f t="shared" si="139"/>
        <v>15</v>
      </c>
      <c r="Q572" s="6">
        <f t="shared" si="148"/>
        <v>18839</v>
      </c>
      <c r="R572" s="5">
        <v>18845</v>
      </c>
      <c r="S572" s="6">
        <f t="shared" si="149"/>
        <v>6</v>
      </c>
      <c r="T572" s="6">
        <f t="shared" si="150"/>
        <v>3918.7</v>
      </c>
      <c r="U572" s="5">
        <v>3918.7</v>
      </c>
      <c r="V572" s="11">
        <f t="shared" si="144"/>
        <v>0</v>
      </c>
      <c r="W572" s="11">
        <f t="shared" si="151"/>
        <v>9</v>
      </c>
      <c r="X572" s="11">
        <f t="shared" si="154"/>
        <v>47</v>
      </c>
      <c r="Y572" s="70">
        <f t="shared" si="145"/>
        <v>0.51219512195121952</v>
      </c>
    </row>
    <row r="573" spans="1:25" x14ac:dyDescent="0.3">
      <c r="A573" s="7">
        <v>42981</v>
      </c>
      <c r="B573" s="8">
        <v>0.20833333333333301</v>
      </c>
      <c r="C573" s="46">
        <v>78</v>
      </c>
      <c r="D573" s="6">
        <f t="shared" si="146"/>
        <v>239634</v>
      </c>
      <c r="E573" s="5">
        <v>239702</v>
      </c>
      <c r="F573" s="6">
        <f t="shared" si="143"/>
        <v>68</v>
      </c>
      <c r="G573" s="6">
        <f t="shared" si="147"/>
        <v>695</v>
      </c>
      <c r="H573" s="5">
        <v>695</v>
      </c>
      <c r="I573" s="6">
        <f t="shared" si="141"/>
        <v>0</v>
      </c>
      <c r="J573" s="31">
        <f t="shared" si="142"/>
        <v>68</v>
      </c>
      <c r="K573" s="6">
        <f t="shared" si="153"/>
        <v>57463</v>
      </c>
      <c r="L573" s="5">
        <v>57473</v>
      </c>
      <c r="M573" s="6">
        <f t="shared" si="152"/>
        <v>10</v>
      </c>
      <c r="N573" s="6">
        <f t="shared" si="140"/>
        <v>63961</v>
      </c>
      <c r="O573" s="5">
        <v>63961</v>
      </c>
      <c r="P573" s="6">
        <f t="shared" si="139"/>
        <v>15</v>
      </c>
      <c r="Q573" s="6">
        <f t="shared" si="148"/>
        <v>18845</v>
      </c>
      <c r="R573" s="5">
        <v>18850.400000000001</v>
      </c>
      <c r="S573" s="6">
        <f t="shared" si="149"/>
        <v>5.4000000000014552</v>
      </c>
      <c r="T573" s="6">
        <f t="shared" si="150"/>
        <v>3918.7</v>
      </c>
      <c r="U573" s="5">
        <v>3918.7</v>
      </c>
      <c r="V573" s="11">
        <f t="shared" si="144"/>
        <v>0</v>
      </c>
      <c r="W573" s="11">
        <f t="shared" si="151"/>
        <v>9.5999999999985448</v>
      </c>
      <c r="X573" s="11">
        <f t="shared" si="154"/>
        <v>52.599999999998545</v>
      </c>
      <c r="Y573" s="70">
        <f t="shared" si="145"/>
        <v>0.87179487179487181</v>
      </c>
    </row>
    <row r="574" spans="1:25" x14ac:dyDescent="0.3">
      <c r="A574" s="7">
        <v>42982</v>
      </c>
      <c r="B574" s="8">
        <v>0.20833333333333301</v>
      </c>
      <c r="C574" s="46">
        <v>82</v>
      </c>
      <c r="D574" s="6">
        <f t="shared" si="146"/>
        <v>239702</v>
      </c>
      <c r="E574" s="5">
        <v>239765</v>
      </c>
      <c r="F574" s="6">
        <f t="shared" si="143"/>
        <v>63</v>
      </c>
      <c r="G574" s="6">
        <f t="shared" si="147"/>
        <v>695</v>
      </c>
      <c r="H574" s="5">
        <v>695</v>
      </c>
      <c r="I574" s="6">
        <f t="shared" si="141"/>
        <v>0</v>
      </c>
      <c r="J574" s="31">
        <f t="shared" si="142"/>
        <v>63</v>
      </c>
      <c r="K574" s="6">
        <f t="shared" si="153"/>
        <v>57473</v>
      </c>
      <c r="L574" s="5">
        <v>57483</v>
      </c>
      <c r="M574" s="6">
        <f t="shared" si="152"/>
        <v>10</v>
      </c>
      <c r="N574" s="6">
        <f t="shared" si="140"/>
        <v>63976</v>
      </c>
      <c r="O574" s="5">
        <v>63976</v>
      </c>
      <c r="P574" s="6">
        <f>IF(O575=0,0,O575-N574)</f>
        <v>15</v>
      </c>
      <c r="Q574" s="6">
        <f t="shared" si="148"/>
        <v>18850.400000000001</v>
      </c>
      <c r="R574" s="5">
        <v>18854.400000000001</v>
      </c>
      <c r="S574" s="6">
        <f t="shared" si="149"/>
        <v>4</v>
      </c>
      <c r="T574" s="6">
        <f t="shared" si="150"/>
        <v>3918.7</v>
      </c>
      <c r="U574" s="5">
        <v>3918.7</v>
      </c>
      <c r="V574" s="11">
        <f t="shared" si="144"/>
        <v>0</v>
      </c>
      <c r="W574" s="11">
        <f t="shared" si="151"/>
        <v>11</v>
      </c>
      <c r="X574" s="11">
        <f t="shared" si="154"/>
        <v>49</v>
      </c>
      <c r="Y574" s="70">
        <f t="shared" si="145"/>
        <v>0.76829268292682928</v>
      </c>
    </row>
    <row r="575" spans="1:25" x14ac:dyDescent="0.3">
      <c r="A575" s="7">
        <v>42983</v>
      </c>
      <c r="B575" s="8">
        <v>0.20833333333333301</v>
      </c>
      <c r="C575" s="46">
        <v>63</v>
      </c>
      <c r="D575" s="6">
        <f t="shared" si="146"/>
        <v>239765</v>
      </c>
      <c r="E575" s="5">
        <v>239840</v>
      </c>
      <c r="F575" s="6">
        <f t="shared" si="143"/>
        <v>75</v>
      </c>
      <c r="G575" s="6">
        <f t="shared" si="147"/>
        <v>695</v>
      </c>
      <c r="H575" s="5">
        <v>695</v>
      </c>
      <c r="I575" s="6">
        <f t="shared" si="141"/>
        <v>0</v>
      </c>
      <c r="J575" s="31">
        <f t="shared" si="142"/>
        <v>75</v>
      </c>
      <c r="K575" s="6">
        <f t="shared" si="153"/>
        <v>57483</v>
      </c>
      <c r="L575" s="5">
        <v>57499</v>
      </c>
      <c r="M575" s="6">
        <f t="shared" si="152"/>
        <v>16</v>
      </c>
      <c r="N575" s="6">
        <f t="shared" si="140"/>
        <v>63991</v>
      </c>
      <c r="O575" s="5">
        <v>63991</v>
      </c>
      <c r="P575" s="6">
        <f>IF(O576=0,0,O576-N575)</f>
        <v>15</v>
      </c>
      <c r="Q575" s="6">
        <f t="shared" si="148"/>
        <v>18854.400000000001</v>
      </c>
      <c r="R575" s="5">
        <v>18860</v>
      </c>
      <c r="S575" s="6">
        <f t="shared" si="149"/>
        <v>5.5999999999985448</v>
      </c>
      <c r="T575" s="6">
        <f t="shared" si="150"/>
        <v>3918.7</v>
      </c>
      <c r="U575" s="5">
        <v>3918.7</v>
      </c>
      <c r="V575" s="11">
        <f t="shared" si="144"/>
        <v>0</v>
      </c>
      <c r="W575" s="11">
        <f t="shared" si="151"/>
        <v>9.4000000000014552</v>
      </c>
      <c r="X575" s="11">
        <f t="shared" si="154"/>
        <v>53.400000000001455</v>
      </c>
      <c r="Y575" s="70">
        <f t="shared" si="145"/>
        <v>1.1904761904761905</v>
      </c>
    </row>
    <row r="576" spans="1:25" x14ac:dyDescent="0.3">
      <c r="A576" s="7">
        <v>42984</v>
      </c>
      <c r="B576" s="8">
        <v>0.20833333333333301</v>
      </c>
      <c r="C576" s="46">
        <v>71</v>
      </c>
      <c r="D576" s="6">
        <f t="shared" si="146"/>
        <v>239840</v>
      </c>
      <c r="E576" s="5">
        <v>239908</v>
      </c>
      <c r="F576" s="6">
        <f t="shared" si="143"/>
        <v>68</v>
      </c>
      <c r="G576" s="6">
        <f t="shared" si="147"/>
        <v>695</v>
      </c>
      <c r="H576" s="5">
        <v>695</v>
      </c>
      <c r="I576" s="6">
        <f t="shared" si="141"/>
        <v>0</v>
      </c>
      <c r="J576" s="31">
        <f t="shared" si="142"/>
        <v>68</v>
      </c>
      <c r="K576" s="6">
        <f t="shared" si="153"/>
        <v>57499</v>
      </c>
      <c r="L576" s="5">
        <v>57508</v>
      </c>
      <c r="M576" s="6">
        <f t="shared" si="152"/>
        <v>9</v>
      </c>
      <c r="N576" s="6">
        <f t="shared" si="140"/>
        <v>64006</v>
      </c>
      <c r="O576" s="5">
        <v>64006</v>
      </c>
      <c r="P576" s="6">
        <f>IF(O577=0,0,O577-N576)</f>
        <v>45</v>
      </c>
      <c r="Q576" s="6">
        <f t="shared" si="148"/>
        <v>18860</v>
      </c>
      <c r="R576" s="5">
        <v>18868</v>
      </c>
      <c r="S576" s="6">
        <f t="shared" si="149"/>
        <v>8</v>
      </c>
      <c r="T576" s="6">
        <f t="shared" si="150"/>
        <v>3918.7</v>
      </c>
      <c r="U576" s="5">
        <v>3918.7</v>
      </c>
      <c r="V576" s="11">
        <f t="shared" si="144"/>
        <v>0</v>
      </c>
      <c r="W576" s="11">
        <f t="shared" si="151"/>
        <v>37</v>
      </c>
      <c r="X576" s="11">
        <f t="shared" si="154"/>
        <v>51</v>
      </c>
      <c r="Y576" s="70">
        <f t="shared" si="145"/>
        <v>0.95774647887323938</v>
      </c>
    </row>
    <row r="577" spans="1:25" x14ac:dyDescent="0.3">
      <c r="A577" s="7">
        <v>42985</v>
      </c>
      <c r="B577" s="8">
        <v>0.20833333333333301</v>
      </c>
      <c r="C577" s="46">
        <v>54</v>
      </c>
      <c r="D577" s="6">
        <f t="shared" si="146"/>
        <v>239908</v>
      </c>
      <c r="E577" s="5">
        <v>239975</v>
      </c>
      <c r="F577" s="6">
        <f t="shared" si="143"/>
        <v>67</v>
      </c>
      <c r="G577" s="6">
        <f t="shared" si="147"/>
        <v>695</v>
      </c>
      <c r="H577" s="5">
        <v>695</v>
      </c>
      <c r="I577" s="6">
        <f t="shared" si="141"/>
        <v>0</v>
      </c>
      <c r="J577" s="31">
        <f t="shared" si="142"/>
        <v>67</v>
      </c>
      <c r="K577" s="6">
        <f t="shared" si="153"/>
        <v>57508</v>
      </c>
      <c r="L577" s="5">
        <v>57517.1</v>
      </c>
      <c r="M577" s="6">
        <f t="shared" si="152"/>
        <v>9.0999999999985448</v>
      </c>
      <c r="N577" s="6">
        <f t="shared" si="140"/>
        <v>64051</v>
      </c>
      <c r="O577" s="5">
        <v>64051</v>
      </c>
      <c r="P577" s="6">
        <f>IF(O578=0,0,O578-N577)</f>
        <v>170</v>
      </c>
      <c r="Q577" s="6">
        <f t="shared" si="148"/>
        <v>18868</v>
      </c>
      <c r="R577" s="5">
        <v>18871.8</v>
      </c>
      <c r="S577" s="6">
        <f t="shared" si="149"/>
        <v>3.7999999999992724</v>
      </c>
      <c r="T577" s="6">
        <f t="shared" si="150"/>
        <v>3918.7</v>
      </c>
      <c r="U577" s="5">
        <v>3918.7</v>
      </c>
      <c r="V577" s="11">
        <f t="shared" si="144"/>
        <v>0</v>
      </c>
      <c r="W577" s="11">
        <f t="shared" si="151"/>
        <v>166.20000000000073</v>
      </c>
      <c r="X577" s="11">
        <f t="shared" si="154"/>
        <v>54.100000000002183</v>
      </c>
      <c r="Y577" s="70">
        <f t="shared" si="145"/>
        <v>1.2407407407407407</v>
      </c>
    </row>
    <row r="578" spans="1:25" x14ac:dyDescent="0.3">
      <c r="A578" s="7">
        <v>42986</v>
      </c>
      <c r="B578" s="8">
        <v>0.20833333333333301</v>
      </c>
      <c r="C578" s="46">
        <v>70</v>
      </c>
      <c r="D578" s="6">
        <f t="shared" si="146"/>
        <v>239975</v>
      </c>
      <c r="E578" s="5">
        <v>240026</v>
      </c>
      <c r="F578" s="6">
        <f t="shared" si="143"/>
        <v>51</v>
      </c>
      <c r="G578" s="6">
        <f t="shared" si="147"/>
        <v>695</v>
      </c>
      <c r="H578" s="5">
        <v>695</v>
      </c>
      <c r="I578" s="6">
        <f t="shared" si="141"/>
        <v>0</v>
      </c>
      <c r="J578" s="31">
        <f t="shared" si="142"/>
        <v>51</v>
      </c>
      <c r="K578" s="6">
        <f t="shared" si="153"/>
        <v>57517.1</v>
      </c>
      <c r="L578" s="5">
        <v>57524.5</v>
      </c>
      <c r="M578" s="6">
        <f t="shared" si="152"/>
        <v>7.4000000000014552</v>
      </c>
      <c r="N578" s="6">
        <f t="shared" ref="N578:N641" si="155">O578</f>
        <v>64221</v>
      </c>
      <c r="O578" s="5">
        <v>64221</v>
      </c>
      <c r="P578" s="6">
        <f t="shared" ref="P578:P640" si="156">IF(O579=0,0,O579-N578)</f>
        <v>221</v>
      </c>
      <c r="Q578" s="6">
        <f t="shared" si="148"/>
        <v>18871.8</v>
      </c>
      <c r="R578" s="5">
        <v>18876</v>
      </c>
      <c r="S578" s="6">
        <f t="shared" si="149"/>
        <v>4.2000000000007276</v>
      </c>
      <c r="T578" s="6">
        <f t="shared" si="150"/>
        <v>3918.7</v>
      </c>
      <c r="U578" s="5">
        <v>3918.7</v>
      </c>
      <c r="V578" s="11">
        <f t="shared" si="144"/>
        <v>0</v>
      </c>
      <c r="W578" s="11">
        <f t="shared" si="151"/>
        <v>216.79999999999927</v>
      </c>
      <c r="X578" s="11">
        <f t="shared" si="154"/>
        <v>39.399999999997817</v>
      </c>
      <c r="Y578" s="70">
        <f t="shared" si="145"/>
        <v>0.72857142857142854</v>
      </c>
    </row>
    <row r="579" spans="1:25" x14ac:dyDescent="0.3">
      <c r="A579" s="7">
        <v>42987</v>
      </c>
      <c r="B579" s="8">
        <v>0.20833333333333301</v>
      </c>
      <c r="C579" s="46">
        <v>78</v>
      </c>
      <c r="D579" s="6">
        <f t="shared" si="146"/>
        <v>240026</v>
      </c>
      <c r="E579" s="5">
        <v>240094</v>
      </c>
      <c r="F579" s="6">
        <f t="shared" si="143"/>
        <v>68</v>
      </c>
      <c r="G579" s="6">
        <f t="shared" si="147"/>
        <v>695</v>
      </c>
      <c r="H579" s="5">
        <v>695</v>
      </c>
      <c r="I579" s="6">
        <f t="shared" si="141"/>
        <v>0</v>
      </c>
      <c r="J579" s="31">
        <f t="shared" si="142"/>
        <v>68</v>
      </c>
      <c r="K579" s="6">
        <f t="shared" si="153"/>
        <v>57524.5</v>
      </c>
      <c r="L579" s="5">
        <v>57532</v>
      </c>
      <c r="M579" s="6">
        <f t="shared" si="152"/>
        <v>7.5</v>
      </c>
      <c r="N579" s="6">
        <f t="shared" si="155"/>
        <v>64442</v>
      </c>
      <c r="O579" s="5">
        <v>64442</v>
      </c>
      <c r="P579" s="6">
        <f>IF(O580=0,0,O580-N579)</f>
        <v>45</v>
      </c>
      <c r="Q579" s="6">
        <f t="shared" si="148"/>
        <v>18876</v>
      </c>
      <c r="R579" s="5">
        <v>18878</v>
      </c>
      <c r="S579" s="6">
        <f t="shared" si="149"/>
        <v>2</v>
      </c>
      <c r="T579" s="6">
        <f t="shared" si="150"/>
        <v>3918.7</v>
      </c>
      <c r="U579" s="5">
        <v>3918.7</v>
      </c>
      <c r="V579" s="11">
        <f t="shared" si="144"/>
        <v>0</v>
      </c>
      <c r="W579" s="11">
        <f t="shared" si="151"/>
        <v>43</v>
      </c>
      <c r="X579" s="11">
        <f t="shared" si="154"/>
        <v>58.5</v>
      </c>
      <c r="Y579" s="70">
        <f t="shared" si="145"/>
        <v>0.87179487179487181</v>
      </c>
    </row>
    <row r="580" spans="1:25" x14ac:dyDescent="0.3">
      <c r="A580" s="7">
        <v>42988</v>
      </c>
      <c r="B580" s="8">
        <v>0.20833333333333301</v>
      </c>
      <c r="C580" s="46">
        <v>65</v>
      </c>
      <c r="D580" s="6">
        <f t="shared" si="146"/>
        <v>240094</v>
      </c>
      <c r="E580" s="5">
        <v>240168</v>
      </c>
      <c r="F580" s="6">
        <f t="shared" si="143"/>
        <v>74</v>
      </c>
      <c r="G580" s="6">
        <f t="shared" si="147"/>
        <v>695</v>
      </c>
      <c r="H580" s="5">
        <v>695</v>
      </c>
      <c r="I580" s="6">
        <f t="shared" si="141"/>
        <v>0</v>
      </c>
      <c r="J580" s="31">
        <f t="shared" si="142"/>
        <v>74</v>
      </c>
      <c r="K580" s="6">
        <f t="shared" si="153"/>
        <v>57532</v>
      </c>
      <c r="L580" s="5">
        <v>57539</v>
      </c>
      <c r="M580" s="6">
        <f t="shared" si="152"/>
        <v>7</v>
      </c>
      <c r="N580" s="6">
        <f t="shared" si="155"/>
        <v>64487</v>
      </c>
      <c r="O580" s="5">
        <v>64487</v>
      </c>
      <c r="P580" s="6">
        <f t="shared" si="156"/>
        <v>20.80000000000291</v>
      </c>
      <c r="Q580" s="6">
        <f t="shared" si="148"/>
        <v>18878</v>
      </c>
      <c r="R580" s="5">
        <v>18880</v>
      </c>
      <c r="S580" s="6">
        <f t="shared" si="149"/>
        <v>2</v>
      </c>
      <c r="T580" s="6">
        <f t="shared" si="150"/>
        <v>3918.7</v>
      </c>
      <c r="U580" s="5">
        <v>3918.7</v>
      </c>
      <c r="V580" s="11">
        <f t="shared" si="144"/>
        <v>0</v>
      </c>
      <c r="W580" s="11">
        <f t="shared" si="151"/>
        <v>18.80000000000291</v>
      </c>
      <c r="X580" s="11">
        <f t="shared" si="154"/>
        <v>65</v>
      </c>
      <c r="Y580" s="70">
        <f t="shared" si="145"/>
        <v>1.1384615384615384</v>
      </c>
    </row>
    <row r="581" spans="1:25" x14ac:dyDescent="0.3">
      <c r="A581" s="7">
        <v>42989</v>
      </c>
      <c r="B581" s="8">
        <v>0.20833333333333301</v>
      </c>
      <c r="C581" s="46">
        <v>55</v>
      </c>
      <c r="D581" s="6">
        <f t="shared" si="146"/>
        <v>240168</v>
      </c>
      <c r="E581" s="5">
        <v>240229</v>
      </c>
      <c r="F581" s="6">
        <f t="shared" si="143"/>
        <v>61</v>
      </c>
      <c r="G581" s="6">
        <f t="shared" si="147"/>
        <v>695</v>
      </c>
      <c r="H581" s="5">
        <v>695</v>
      </c>
      <c r="I581" s="6">
        <f t="shared" si="141"/>
        <v>0</v>
      </c>
      <c r="J581" s="31">
        <f t="shared" si="142"/>
        <v>61</v>
      </c>
      <c r="K581" s="6">
        <f t="shared" si="153"/>
        <v>57539</v>
      </c>
      <c r="L581" s="5">
        <v>57550.1</v>
      </c>
      <c r="M581" s="6">
        <f t="shared" si="152"/>
        <v>11.099999999998545</v>
      </c>
      <c r="N581" s="6">
        <f t="shared" si="155"/>
        <v>64507.8</v>
      </c>
      <c r="O581" s="5">
        <v>64507.8</v>
      </c>
      <c r="P581" s="6">
        <f t="shared" si="156"/>
        <v>27.599999999998545</v>
      </c>
      <c r="Q581" s="6">
        <f t="shared" si="148"/>
        <v>18880</v>
      </c>
      <c r="R581" s="5">
        <v>18886.099999999999</v>
      </c>
      <c r="S581" s="6">
        <f t="shared" si="149"/>
        <v>6.0999999999985448</v>
      </c>
      <c r="T581" s="6">
        <f t="shared" si="150"/>
        <v>3918.7</v>
      </c>
      <c r="U581" s="5">
        <v>3918.7</v>
      </c>
      <c r="V581" s="11">
        <f t="shared" si="144"/>
        <v>0</v>
      </c>
      <c r="W581" s="11">
        <f t="shared" si="151"/>
        <v>21.5</v>
      </c>
      <c r="X581" s="11">
        <f t="shared" si="154"/>
        <v>43.80000000000291</v>
      </c>
      <c r="Y581" s="70">
        <f t="shared" si="145"/>
        <v>1.1090909090909091</v>
      </c>
    </row>
    <row r="582" spans="1:25" x14ac:dyDescent="0.3">
      <c r="A582" s="7">
        <v>42990</v>
      </c>
      <c r="B582" s="8">
        <v>0.20833333333333301</v>
      </c>
      <c r="C582" s="46">
        <v>41</v>
      </c>
      <c r="D582" s="6">
        <f t="shared" si="146"/>
        <v>240229</v>
      </c>
      <c r="E582" s="5">
        <v>240286</v>
      </c>
      <c r="F582" s="6">
        <f t="shared" si="143"/>
        <v>57</v>
      </c>
      <c r="G582" s="6">
        <f t="shared" si="147"/>
        <v>695</v>
      </c>
      <c r="H582" s="5">
        <v>695</v>
      </c>
      <c r="I582" s="6">
        <f t="shared" ref="I582:I645" si="157">IF(H582=0,0,H582-G582)</f>
        <v>0</v>
      </c>
      <c r="J582" s="31">
        <f t="shared" ref="J582:J645" si="158">I582+F582</f>
        <v>57</v>
      </c>
      <c r="K582" s="6">
        <f t="shared" si="153"/>
        <v>57550.1</v>
      </c>
      <c r="L582" s="5">
        <v>57556.9</v>
      </c>
      <c r="M582" s="6">
        <f t="shared" si="152"/>
        <v>6.8000000000029104</v>
      </c>
      <c r="N582" s="6">
        <f t="shared" si="155"/>
        <v>64535.4</v>
      </c>
      <c r="O582" s="5">
        <v>64535.4</v>
      </c>
      <c r="P582" s="6">
        <f t="shared" si="156"/>
        <v>24.599999999998545</v>
      </c>
      <c r="Q582" s="6">
        <f t="shared" si="148"/>
        <v>18886.099999999999</v>
      </c>
      <c r="R582" s="5">
        <v>18891.599999999999</v>
      </c>
      <c r="S582" s="6">
        <f t="shared" si="149"/>
        <v>5.5</v>
      </c>
      <c r="T582" s="6">
        <f t="shared" si="150"/>
        <v>3918.7</v>
      </c>
      <c r="U582" s="5">
        <v>3918.7</v>
      </c>
      <c r="V582" s="11">
        <f t="shared" si="144"/>
        <v>0</v>
      </c>
      <c r="W582" s="11">
        <f t="shared" si="151"/>
        <v>19.099999999998545</v>
      </c>
      <c r="X582" s="11">
        <f t="shared" si="154"/>
        <v>44.69999999999709</v>
      </c>
      <c r="Y582" s="70">
        <f t="shared" si="145"/>
        <v>1.3902439024390243</v>
      </c>
    </row>
    <row r="583" spans="1:25" x14ac:dyDescent="0.3">
      <c r="A583" s="7">
        <v>42991</v>
      </c>
      <c r="B583" s="8">
        <v>0.20833333333333301</v>
      </c>
      <c r="C583" s="46">
        <v>50</v>
      </c>
      <c r="D583" s="6">
        <f t="shared" si="146"/>
        <v>240286</v>
      </c>
      <c r="E583" s="5">
        <v>240342</v>
      </c>
      <c r="F583" s="6">
        <f t="shared" ref="F583:F646" si="159">IF(E583=0,0,E583-D583)</f>
        <v>56</v>
      </c>
      <c r="G583" s="6">
        <f t="shared" si="147"/>
        <v>695</v>
      </c>
      <c r="H583" s="5">
        <v>695</v>
      </c>
      <c r="I583" s="6">
        <f t="shared" si="157"/>
        <v>0</v>
      </c>
      <c r="J583" s="31">
        <f t="shared" si="158"/>
        <v>56</v>
      </c>
      <c r="K583" s="6">
        <f t="shared" si="153"/>
        <v>57556.9</v>
      </c>
      <c r="L583" s="5">
        <v>57565</v>
      </c>
      <c r="M583" s="6">
        <f t="shared" si="152"/>
        <v>8.0999999999985448</v>
      </c>
      <c r="N583" s="6">
        <f t="shared" si="155"/>
        <v>64560</v>
      </c>
      <c r="O583" s="5">
        <v>64560</v>
      </c>
      <c r="P583" s="6">
        <f t="shared" si="156"/>
        <v>14.599999999998545</v>
      </c>
      <c r="Q583" s="6">
        <f t="shared" si="148"/>
        <v>18891.599999999999</v>
      </c>
      <c r="R583" s="5">
        <v>18895</v>
      </c>
      <c r="S583" s="6">
        <f t="shared" si="149"/>
        <v>3.4000000000014552</v>
      </c>
      <c r="T583" s="6">
        <f t="shared" si="150"/>
        <v>3918.7</v>
      </c>
      <c r="U583" s="5">
        <v>3918.7</v>
      </c>
      <c r="V583" s="11">
        <f t="shared" ref="V583:V646" si="160">U583-T583</f>
        <v>0</v>
      </c>
      <c r="W583" s="11">
        <f t="shared" si="151"/>
        <v>11.19999999999709</v>
      </c>
      <c r="X583" s="11">
        <f t="shared" si="154"/>
        <v>44.5</v>
      </c>
      <c r="Y583" s="70">
        <f t="shared" ref="Y583:Y646" si="161">+J583/C583</f>
        <v>1.1200000000000001</v>
      </c>
    </row>
    <row r="584" spans="1:25" x14ac:dyDescent="0.3">
      <c r="A584" s="7">
        <v>42992</v>
      </c>
      <c r="B584" s="8">
        <v>0.20833333333333301</v>
      </c>
      <c r="C584" s="46">
        <v>57</v>
      </c>
      <c r="D584" s="6">
        <f t="shared" ref="D584:D647" si="162">E583</f>
        <v>240342</v>
      </c>
      <c r="E584" s="5">
        <v>240393</v>
      </c>
      <c r="F584" s="6">
        <f t="shared" si="159"/>
        <v>51</v>
      </c>
      <c r="G584" s="6">
        <f t="shared" ref="G584:G647" si="163">H583</f>
        <v>695</v>
      </c>
      <c r="H584" s="5">
        <v>695</v>
      </c>
      <c r="I584" s="6">
        <f t="shared" si="157"/>
        <v>0</v>
      </c>
      <c r="J584" s="31">
        <f t="shared" si="158"/>
        <v>51</v>
      </c>
      <c r="K584" s="6">
        <f t="shared" si="153"/>
        <v>57565</v>
      </c>
      <c r="L584" s="5">
        <v>57573</v>
      </c>
      <c r="M584" s="6">
        <f t="shared" si="152"/>
        <v>8</v>
      </c>
      <c r="N584" s="6">
        <f t="shared" si="155"/>
        <v>64574.6</v>
      </c>
      <c r="O584" s="5">
        <v>64574.6</v>
      </c>
      <c r="P584" s="6">
        <f t="shared" si="156"/>
        <v>34.30000000000291</v>
      </c>
      <c r="Q584" s="6">
        <f t="shared" ref="Q584:Q647" si="164">R583</f>
        <v>18895</v>
      </c>
      <c r="R584" s="5">
        <v>18898.099999999999</v>
      </c>
      <c r="S584" s="6">
        <f t="shared" ref="S584:S647" si="165">IF(R584=0,0,R584-Q584)</f>
        <v>3.0999999999985448</v>
      </c>
      <c r="T584" s="6">
        <f t="shared" ref="T584:T647" si="166">U583</f>
        <v>3918.7</v>
      </c>
      <c r="U584" s="5">
        <v>3918.7</v>
      </c>
      <c r="V584" s="11">
        <f t="shared" si="160"/>
        <v>0</v>
      </c>
      <c r="W584" s="11">
        <f t="shared" si="151"/>
        <v>31.200000000004366</v>
      </c>
      <c r="X584" s="11">
        <f t="shared" si="154"/>
        <v>39.900000000001455</v>
      </c>
      <c r="Y584" s="70">
        <f t="shared" si="161"/>
        <v>0.89473684210526316</v>
      </c>
    </row>
    <row r="585" spans="1:25" x14ac:dyDescent="0.3">
      <c r="A585" s="7">
        <v>42993</v>
      </c>
      <c r="B585" s="8">
        <v>0.20833333333333301</v>
      </c>
      <c r="C585" s="46">
        <v>218</v>
      </c>
      <c r="D585" s="6">
        <f t="shared" si="162"/>
        <v>240393</v>
      </c>
      <c r="E585" s="5">
        <v>240453</v>
      </c>
      <c r="F585" s="6">
        <f t="shared" si="159"/>
        <v>60</v>
      </c>
      <c r="G585" s="6">
        <f t="shared" si="163"/>
        <v>695</v>
      </c>
      <c r="H585" s="5">
        <v>695</v>
      </c>
      <c r="I585" s="6">
        <f t="shared" si="157"/>
        <v>0</v>
      </c>
      <c r="J585" s="31">
        <f t="shared" si="158"/>
        <v>60</v>
      </c>
      <c r="K585" s="6">
        <f t="shared" si="153"/>
        <v>57573</v>
      </c>
      <c r="L585" s="5">
        <v>57576.5</v>
      </c>
      <c r="M585" s="6">
        <f t="shared" si="152"/>
        <v>3.5</v>
      </c>
      <c r="N585" s="6">
        <f t="shared" si="155"/>
        <v>64608.9</v>
      </c>
      <c r="O585" s="5">
        <v>64608.9</v>
      </c>
      <c r="P585" s="6">
        <f t="shared" si="156"/>
        <v>20</v>
      </c>
      <c r="Q585" s="6">
        <f t="shared" si="164"/>
        <v>18898.099999999999</v>
      </c>
      <c r="R585" s="5">
        <v>18901.900000000001</v>
      </c>
      <c r="S585" s="6">
        <f t="shared" si="165"/>
        <v>3.8000000000029104</v>
      </c>
      <c r="T585" s="6">
        <f t="shared" si="166"/>
        <v>3918.7</v>
      </c>
      <c r="U585" s="5">
        <v>3918.7</v>
      </c>
      <c r="V585" s="11">
        <f t="shared" si="160"/>
        <v>0</v>
      </c>
      <c r="W585" s="11">
        <f t="shared" si="151"/>
        <v>16.19999999999709</v>
      </c>
      <c r="X585" s="11">
        <f t="shared" si="154"/>
        <v>52.69999999999709</v>
      </c>
      <c r="Y585" s="70">
        <f t="shared" si="161"/>
        <v>0.27522935779816515</v>
      </c>
    </row>
    <row r="586" spans="1:25" x14ac:dyDescent="0.3">
      <c r="A586" s="7">
        <v>42994</v>
      </c>
      <c r="B586" s="8">
        <v>0.20833333333333301</v>
      </c>
      <c r="C586" s="46">
        <v>228</v>
      </c>
      <c r="D586" s="6">
        <f t="shared" si="162"/>
        <v>240453</v>
      </c>
      <c r="E586" s="5">
        <v>240524</v>
      </c>
      <c r="F586" s="6">
        <f t="shared" si="159"/>
        <v>71</v>
      </c>
      <c r="G586" s="6">
        <f t="shared" si="163"/>
        <v>695</v>
      </c>
      <c r="H586" s="5">
        <v>695</v>
      </c>
      <c r="I586" s="6">
        <f t="shared" si="157"/>
        <v>0</v>
      </c>
      <c r="J586" s="31">
        <f t="shared" si="158"/>
        <v>71</v>
      </c>
      <c r="K586" s="6">
        <f t="shared" si="153"/>
        <v>57576.5</v>
      </c>
      <c r="L586" s="5">
        <v>57585</v>
      </c>
      <c r="M586" s="6">
        <f t="shared" si="152"/>
        <v>8.5</v>
      </c>
      <c r="N586" s="6">
        <f t="shared" si="155"/>
        <v>64628.9</v>
      </c>
      <c r="O586" s="5">
        <v>64628.9</v>
      </c>
      <c r="P586" s="6">
        <f t="shared" si="156"/>
        <v>22.099999999998545</v>
      </c>
      <c r="Q586" s="6">
        <f t="shared" si="164"/>
        <v>18901.900000000001</v>
      </c>
      <c r="R586" s="5">
        <v>18908.400000000001</v>
      </c>
      <c r="S586" s="6">
        <f t="shared" si="165"/>
        <v>6.5</v>
      </c>
      <c r="T586" s="6">
        <f t="shared" si="166"/>
        <v>3918.7</v>
      </c>
      <c r="U586" s="5">
        <v>3918.7</v>
      </c>
      <c r="V586" s="11">
        <f t="shared" si="160"/>
        <v>0</v>
      </c>
      <c r="W586" s="11">
        <f t="shared" si="151"/>
        <v>15.599999999998545</v>
      </c>
      <c r="X586" s="11">
        <f t="shared" si="154"/>
        <v>56</v>
      </c>
      <c r="Y586" s="70">
        <f t="shared" si="161"/>
        <v>0.31140350877192985</v>
      </c>
    </row>
    <row r="587" spans="1:25" x14ac:dyDescent="0.3">
      <c r="A587" s="7">
        <v>42995</v>
      </c>
      <c r="B587" s="8">
        <v>0.20833333333333301</v>
      </c>
      <c r="C587" s="46">
        <v>88</v>
      </c>
      <c r="D587" s="6">
        <f t="shared" si="162"/>
        <v>240524</v>
      </c>
      <c r="E587" s="5">
        <v>240618</v>
      </c>
      <c r="F587" s="6">
        <f t="shared" si="159"/>
        <v>94</v>
      </c>
      <c r="G587" s="6">
        <f t="shared" si="163"/>
        <v>695</v>
      </c>
      <c r="H587" s="5">
        <v>695</v>
      </c>
      <c r="I587" s="6">
        <f t="shared" si="157"/>
        <v>0</v>
      </c>
      <c r="J587" s="31">
        <f t="shared" si="158"/>
        <v>94</v>
      </c>
      <c r="K587" s="6">
        <f>L586</f>
        <v>57585</v>
      </c>
      <c r="L587" s="5">
        <v>57617</v>
      </c>
      <c r="M587" s="6">
        <f>IF(L587=0,0,L587-K587)</f>
        <v>32</v>
      </c>
      <c r="N587" s="6">
        <f t="shared" si="155"/>
        <v>64651</v>
      </c>
      <c r="O587" s="5">
        <v>64651</v>
      </c>
      <c r="P587" s="6">
        <f t="shared" si="156"/>
        <v>25.900000000001455</v>
      </c>
      <c r="Q587" s="6">
        <f t="shared" si="164"/>
        <v>18908.400000000001</v>
      </c>
      <c r="R587" s="5">
        <v>18915</v>
      </c>
      <c r="S587" s="6">
        <f t="shared" si="165"/>
        <v>6.5999999999985448</v>
      </c>
      <c r="T587" s="6">
        <f t="shared" si="166"/>
        <v>3918.7</v>
      </c>
      <c r="U587" s="5">
        <v>3918.7</v>
      </c>
      <c r="V587" s="11">
        <f t="shared" si="160"/>
        <v>0</v>
      </c>
      <c r="W587" s="11">
        <f t="shared" si="151"/>
        <v>19.30000000000291</v>
      </c>
      <c r="X587" s="11">
        <f t="shared" si="154"/>
        <v>55.400000000001455</v>
      </c>
      <c r="Y587" s="70">
        <f t="shared" si="161"/>
        <v>1.0681818181818181</v>
      </c>
    </row>
    <row r="588" spans="1:25" x14ac:dyDescent="0.3">
      <c r="A588" s="7">
        <v>42996</v>
      </c>
      <c r="B588" s="8">
        <v>0.20833333333333301</v>
      </c>
      <c r="C588" s="46">
        <v>54</v>
      </c>
      <c r="D588" s="6">
        <f t="shared" si="162"/>
        <v>240618</v>
      </c>
      <c r="E588" s="5">
        <v>240708</v>
      </c>
      <c r="F588" s="6">
        <f t="shared" si="159"/>
        <v>90</v>
      </c>
      <c r="G588" s="6">
        <f t="shared" si="163"/>
        <v>695</v>
      </c>
      <c r="H588" s="5">
        <v>695</v>
      </c>
      <c r="I588" s="6">
        <f t="shared" si="157"/>
        <v>0</v>
      </c>
      <c r="J588" s="31">
        <f t="shared" si="158"/>
        <v>90</v>
      </c>
      <c r="K588" s="6">
        <f t="shared" ref="K588:K651" si="167">L587</f>
        <v>57617</v>
      </c>
      <c r="L588" s="5">
        <v>57633.9</v>
      </c>
      <c r="M588" s="6">
        <f>IF(L588=0,0,L588-K588)</f>
        <v>16.900000000001455</v>
      </c>
      <c r="N588" s="6">
        <f t="shared" si="155"/>
        <v>64676.9</v>
      </c>
      <c r="O588" s="5">
        <v>64676.9</v>
      </c>
      <c r="P588" s="6">
        <f t="shared" si="156"/>
        <v>21.599999999998545</v>
      </c>
      <c r="Q588" s="6">
        <f t="shared" si="164"/>
        <v>18915</v>
      </c>
      <c r="R588" s="5">
        <v>18923.099999999999</v>
      </c>
      <c r="S588" s="6">
        <f t="shared" si="165"/>
        <v>8.0999999999985448</v>
      </c>
      <c r="T588" s="6">
        <f t="shared" si="166"/>
        <v>3918.7</v>
      </c>
      <c r="U588" s="5">
        <v>3918.7</v>
      </c>
      <c r="V588" s="11">
        <f t="shared" si="160"/>
        <v>0</v>
      </c>
      <c r="W588" s="11">
        <f t="shared" si="151"/>
        <v>13.5</v>
      </c>
      <c r="X588" s="11">
        <f t="shared" si="154"/>
        <v>65</v>
      </c>
      <c r="Y588" s="70">
        <f t="shared" si="161"/>
        <v>1.6666666666666667</v>
      </c>
    </row>
    <row r="589" spans="1:25" x14ac:dyDescent="0.3">
      <c r="A589" s="7">
        <v>42997</v>
      </c>
      <c r="B589" s="8">
        <v>0.20833333333333301</v>
      </c>
      <c r="C589" s="46">
        <v>37</v>
      </c>
      <c r="D589" s="6">
        <f t="shared" si="162"/>
        <v>240708</v>
      </c>
      <c r="E589" s="5">
        <v>240770</v>
      </c>
      <c r="F589" s="6">
        <f t="shared" si="159"/>
        <v>62</v>
      </c>
      <c r="G589" s="6">
        <f t="shared" si="163"/>
        <v>695</v>
      </c>
      <c r="H589" s="5">
        <v>695</v>
      </c>
      <c r="I589" s="6">
        <f t="shared" si="157"/>
        <v>0</v>
      </c>
      <c r="J589" s="31">
        <f t="shared" si="158"/>
        <v>62</v>
      </c>
      <c r="K589" s="6">
        <f t="shared" si="167"/>
        <v>57633.9</v>
      </c>
      <c r="L589" s="5">
        <v>57645</v>
      </c>
      <c r="M589" s="6">
        <f t="shared" si="152"/>
        <v>11.099999999998545</v>
      </c>
      <c r="N589" s="6">
        <f t="shared" si="155"/>
        <v>64698.5</v>
      </c>
      <c r="O589" s="5">
        <v>64698.5</v>
      </c>
      <c r="P589" s="6">
        <f t="shared" si="156"/>
        <v>16.099999999998545</v>
      </c>
      <c r="Q589" s="6">
        <f t="shared" si="164"/>
        <v>18923.099999999999</v>
      </c>
      <c r="R589" s="5">
        <v>18927.400000000001</v>
      </c>
      <c r="S589" s="6">
        <f t="shared" si="165"/>
        <v>4.3000000000029104</v>
      </c>
      <c r="T589" s="6">
        <f t="shared" si="166"/>
        <v>3918.7</v>
      </c>
      <c r="U589" s="5">
        <v>3918.7</v>
      </c>
      <c r="V589" s="11">
        <f t="shared" si="160"/>
        <v>0</v>
      </c>
      <c r="W589" s="11">
        <f t="shared" si="151"/>
        <v>11.799999999995634</v>
      </c>
      <c r="X589" s="11">
        <f t="shared" si="154"/>
        <v>46.599999999998545</v>
      </c>
      <c r="Y589" s="70">
        <f t="shared" si="161"/>
        <v>1.6756756756756757</v>
      </c>
    </row>
    <row r="590" spans="1:25" x14ac:dyDescent="0.3">
      <c r="A590" s="7">
        <v>42998</v>
      </c>
      <c r="B590" s="8">
        <v>0.20833333333333301</v>
      </c>
      <c r="C590" s="46">
        <v>89</v>
      </c>
      <c r="D590" s="6">
        <f t="shared" si="162"/>
        <v>240770</v>
      </c>
      <c r="E590" s="5">
        <v>240817</v>
      </c>
      <c r="F590" s="6">
        <f t="shared" si="159"/>
        <v>47</v>
      </c>
      <c r="G590" s="6">
        <f t="shared" si="163"/>
        <v>695</v>
      </c>
      <c r="H590" s="5">
        <v>695</v>
      </c>
      <c r="I590" s="6">
        <f t="shared" si="157"/>
        <v>0</v>
      </c>
      <c r="J590" s="31">
        <f t="shared" si="158"/>
        <v>47</v>
      </c>
      <c r="K590" s="6">
        <f t="shared" si="167"/>
        <v>57645</v>
      </c>
      <c r="L590" s="5">
        <v>57649</v>
      </c>
      <c r="M590" s="6">
        <f t="shared" si="152"/>
        <v>4</v>
      </c>
      <c r="N590" s="6">
        <f t="shared" si="155"/>
        <v>64714.6</v>
      </c>
      <c r="O590" s="5">
        <v>64714.6</v>
      </c>
      <c r="P590" s="6">
        <f t="shared" si="156"/>
        <v>24.400000000001455</v>
      </c>
      <c r="Q590" s="6">
        <f t="shared" si="164"/>
        <v>18927.400000000001</v>
      </c>
      <c r="R590" s="5">
        <v>18931.099999999999</v>
      </c>
      <c r="S590" s="6">
        <f t="shared" si="165"/>
        <v>3.6999999999970896</v>
      </c>
      <c r="T590" s="6">
        <f t="shared" si="166"/>
        <v>3918.7</v>
      </c>
      <c r="U590" s="5">
        <v>3918.7</v>
      </c>
      <c r="V590" s="11">
        <f t="shared" si="160"/>
        <v>0</v>
      </c>
      <c r="W590" s="11">
        <f t="shared" si="151"/>
        <v>20.700000000004366</v>
      </c>
      <c r="X590" s="11">
        <f t="shared" si="154"/>
        <v>39.30000000000291</v>
      </c>
      <c r="Y590" s="70">
        <f t="shared" si="161"/>
        <v>0.5280898876404494</v>
      </c>
    </row>
    <row r="591" spans="1:25" x14ac:dyDescent="0.3">
      <c r="A591" s="7">
        <v>42999</v>
      </c>
      <c r="B591" s="8">
        <v>0.20833333333333301</v>
      </c>
      <c r="C591" s="46">
        <v>95</v>
      </c>
      <c r="D591" s="6">
        <f t="shared" si="162"/>
        <v>240817</v>
      </c>
      <c r="E591" s="5">
        <v>240890</v>
      </c>
      <c r="F591" s="6">
        <f t="shared" si="159"/>
        <v>73</v>
      </c>
      <c r="G591" s="6">
        <f t="shared" si="163"/>
        <v>695</v>
      </c>
      <c r="H591" s="5">
        <v>695</v>
      </c>
      <c r="I591" s="6">
        <f t="shared" si="157"/>
        <v>0</v>
      </c>
      <c r="J591" s="31">
        <f t="shared" si="158"/>
        <v>73</v>
      </c>
      <c r="K591" s="6">
        <f t="shared" si="167"/>
        <v>57649</v>
      </c>
      <c r="L591" s="5">
        <v>57652</v>
      </c>
      <c r="M591" s="6">
        <f t="shared" si="152"/>
        <v>3</v>
      </c>
      <c r="N591" s="6">
        <f t="shared" si="155"/>
        <v>64739</v>
      </c>
      <c r="O591" s="5">
        <v>64739</v>
      </c>
      <c r="P591" s="6">
        <f t="shared" si="156"/>
        <v>19</v>
      </c>
      <c r="Q591" s="6">
        <f t="shared" si="164"/>
        <v>18931.099999999999</v>
      </c>
      <c r="R591" s="5">
        <v>18934</v>
      </c>
      <c r="S591" s="6">
        <f t="shared" si="165"/>
        <v>2.9000000000014552</v>
      </c>
      <c r="T591" s="6">
        <f t="shared" si="166"/>
        <v>3918.7</v>
      </c>
      <c r="U591" s="5">
        <v>3918.7</v>
      </c>
      <c r="V591" s="11">
        <f t="shared" si="160"/>
        <v>0</v>
      </c>
      <c r="W591" s="11">
        <f t="shared" si="151"/>
        <v>16.099999999998545</v>
      </c>
      <c r="X591" s="11">
        <f t="shared" si="154"/>
        <v>67.099999999998545</v>
      </c>
      <c r="Y591" s="70">
        <f t="shared" si="161"/>
        <v>0.76842105263157889</v>
      </c>
    </row>
    <row r="592" spans="1:25" x14ac:dyDescent="0.3">
      <c r="A592" s="7">
        <v>43000</v>
      </c>
      <c r="B592" s="8">
        <v>0.20833333333333301</v>
      </c>
      <c r="C592" s="46">
        <v>92</v>
      </c>
      <c r="D592" s="6">
        <f t="shared" si="162"/>
        <v>240890</v>
      </c>
      <c r="E592" s="5">
        <v>240950</v>
      </c>
      <c r="F592" s="6">
        <f t="shared" si="159"/>
        <v>60</v>
      </c>
      <c r="G592" s="6">
        <f t="shared" si="163"/>
        <v>695</v>
      </c>
      <c r="H592" s="5">
        <v>695</v>
      </c>
      <c r="I592" s="6">
        <f t="shared" si="157"/>
        <v>0</v>
      </c>
      <c r="J592" s="31">
        <f t="shared" si="158"/>
        <v>60</v>
      </c>
      <c r="K592" s="6">
        <f t="shared" si="167"/>
        <v>57652</v>
      </c>
      <c r="L592" s="5">
        <v>57658</v>
      </c>
      <c r="M592" s="6">
        <f t="shared" si="152"/>
        <v>6</v>
      </c>
      <c r="N592" s="6">
        <f t="shared" si="155"/>
        <v>64758</v>
      </c>
      <c r="O592" s="5">
        <v>64758</v>
      </c>
      <c r="P592" s="6">
        <f t="shared" si="156"/>
        <v>19</v>
      </c>
      <c r="Q592" s="6">
        <f t="shared" si="164"/>
        <v>18934</v>
      </c>
      <c r="R592" s="5">
        <v>18938.599999999999</v>
      </c>
      <c r="S592" s="6">
        <f t="shared" si="165"/>
        <v>4.5999999999985448</v>
      </c>
      <c r="T592" s="6">
        <f t="shared" si="166"/>
        <v>3918.7</v>
      </c>
      <c r="U592" s="5">
        <v>3918.7</v>
      </c>
      <c r="V592" s="11">
        <f t="shared" si="160"/>
        <v>0</v>
      </c>
      <c r="W592" s="11">
        <f t="shared" si="151"/>
        <v>14.400000000001455</v>
      </c>
      <c r="X592" s="11">
        <f t="shared" si="154"/>
        <v>49.400000000001455</v>
      </c>
      <c r="Y592" s="70">
        <f t="shared" si="161"/>
        <v>0.65217391304347827</v>
      </c>
    </row>
    <row r="593" spans="1:25" x14ac:dyDescent="0.3">
      <c r="A593" s="7">
        <v>43001</v>
      </c>
      <c r="B593" s="8">
        <v>0.20833333333333301</v>
      </c>
      <c r="C593" s="46">
        <v>116</v>
      </c>
      <c r="D593" s="6">
        <f t="shared" si="162"/>
        <v>240950</v>
      </c>
      <c r="E593" s="5">
        <v>241017</v>
      </c>
      <c r="F593" s="6">
        <f t="shared" si="159"/>
        <v>67</v>
      </c>
      <c r="G593" s="6">
        <f t="shared" si="163"/>
        <v>695</v>
      </c>
      <c r="H593" s="5">
        <v>695</v>
      </c>
      <c r="I593" s="6">
        <f t="shared" si="157"/>
        <v>0</v>
      </c>
      <c r="J593" s="31">
        <f t="shared" si="158"/>
        <v>67</v>
      </c>
      <c r="K593" s="6">
        <f t="shared" si="167"/>
        <v>57658</v>
      </c>
      <c r="L593" s="5">
        <v>57673.8</v>
      </c>
      <c r="M593" s="6">
        <f t="shared" si="152"/>
        <v>15.80000000000291</v>
      </c>
      <c r="N593" s="6">
        <f t="shared" si="155"/>
        <v>64777</v>
      </c>
      <c r="O593" s="5">
        <v>64777</v>
      </c>
      <c r="P593" s="6">
        <f t="shared" si="156"/>
        <v>21.5</v>
      </c>
      <c r="Q593" s="6">
        <f t="shared" si="164"/>
        <v>18938.599999999999</v>
      </c>
      <c r="R593" s="5">
        <v>18943.5</v>
      </c>
      <c r="S593" s="6">
        <f t="shared" si="165"/>
        <v>4.9000000000014552</v>
      </c>
      <c r="T593" s="6">
        <f t="shared" si="166"/>
        <v>3918.7</v>
      </c>
      <c r="U593" s="5">
        <v>3918.7</v>
      </c>
      <c r="V593" s="11">
        <f t="shared" si="160"/>
        <v>0</v>
      </c>
      <c r="W593" s="11">
        <f t="shared" si="151"/>
        <v>16.599999999998545</v>
      </c>
      <c r="X593" s="11">
        <f t="shared" si="154"/>
        <v>46.299999999995634</v>
      </c>
      <c r="Y593" s="70">
        <f t="shared" si="161"/>
        <v>0.57758620689655171</v>
      </c>
    </row>
    <row r="594" spans="1:25" x14ac:dyDescent="0.3">
      <c r="A594" s="7">
        <v>43002</v>
      </c>
      <c r="B594" s="8">
        <v>0.20833333333333301</v>
      </c>
      <c r="C594" s="46">
        <v>59</v>
      </c>
      <c r="D594" s="6">
        <f t="shared" si="162"/>
        <v>241017</v>
      </c>
      <c r="E594" s="5">
        <v>241094</v>
      </c>
      <c r="F594" s="6">
        <f t="shared" si="159"/>
        <v>77</v>
      </c>
      <c r="G594" s="6">
        <f t="shared" si="163"/>
        <v>695</v>
      </c>
      <c r="H594" s="5">
        <v>695</v>
      </c>
      <c r="I594" s="6">
        <f t="shared" si="157"/>
        <v>0</v>
      </c>
      <c r="J594" s="31">
        <f t="shared" si="158"/>
        <v>77</v>
      </c>
      <c r="K594" s="6">
        <f t="shared" si="167"/>
        <v>57673.8</v>
      </c>
      <c r="L594" s="5">
        <v>57686.9</v>
      </c>
      <c r="M594" s="6">
        <f t="shared" si="152"/>
        <v>13.099999999998545</v>
      </c>
      <c r="N594" s="6">
        <f t="shared" si="155"/>
        <v>64798.5</v>
      </c>
      <c r="O594" s="5">
        <v>64798.5</v>
      </c>
      <c r="P594" s="6">
        <f t="shared" si="156"/>
        <v>15.5</v>
      </c>
      <c r="Q594" s="6">
        <f t="shared" si="164"/>
        <v>18943.5</v>
      </c>
      <c r="R594" s="5">
        <v>18947.7</v>
      </c>
      <c r="S594" s="6">
        <f t="shared" si="165"/>
        <v>4.2000000000007276</v>
      </c>
      <c r="T594" s="6">
        <f t="shared" si="166"/>
        <v>3918.7</v>
      </c>
      <c r="U594" s="5">
        <v>3918.7</v>
      </c>
      <c r="V594" s="11">
        <f t="shared" si="160"/>
        <v>0</v>
      </c>
      <c r="W594" s="11">
        <f t="shared" si="151"/>
        <v>11.299999999999272</v>
      </c>
      <c r="X594" s="11">
        <f t="shared" si="154"/>
        <v>59.700000000000728</v>
      </c>
      <c r="Y594" s="70">
        <f t="shared" si="161"/>
        <v>1.3050847457627119</v>
      </c>
    </row>
    <row r="595" spans="1:25" x14ac:dyDescent="0.3">
      <c r="A595" s="7">
        <v>43003</v>
      </c>
      <c r="B595" s="8">
        <v>0.20833333333333301</v>
      </c>
      <c r="C595" s="46">
        <v>51</v>
      </c>
      <c r="D595" s="6">
        <f t="shared" si="162"/>
        <v>241094</v>
      </c>
      <c r="E595" s="5">
        <v>241159</v>
      </c>
      <c r="F595" s="6">
        <f t="shared" si="159"/>
        <v>65</v>
      </c>
      <c r="G595" s="6">
        <f t="shared" si="163"/>
        <v>695</v>
      </c>
      <c r="H595" s="5">
        <v>695</v>
      </c>
      <c r="I595" s="6">
        <f t="shared" si="157"/>
        <v>0</v>
      </c>
      <c r="J595" s="31">
        <f t="shared" si="158"/>
        <v>65</v>
      </c>
      <c r="K595" s="6">
        <f t="shared" si="167"/>
        <v>57686.9</v>
      </c>
      <c r="L595" s="5">
        <v>57699</v>
      </c>
      <c r="M595" s="6">
        <f t="shared" si="152"/>
        <v>12.099999999998545</v>
      </c>
      <c r="N595" s="6">
        <f t="shared" si="155"/>
        <v>64814</v>
      </c>
      <c r="O595" s="5">
        <v>64814</v>
      </c>
      <c r="P595" s="6">
        <f>IF(O596=0,0,O596-N595)</f>
        <v>20</v>
      </c>
      <c r="Q595" s="6">
        <f t="shared" si="164"/>
        <v>18947.7</v>
      </c>
      <c r="R595" s="5">
        <v>18953</v>
      </c>
      <c r="S595" s="6">
        <f t="shared" si="165"/>
        <v>5.2999999999992724</v>
      </c>
      <c r="T595" s="6">
        <f t="shared" si="166"/>
        <v>3918.7</v>
      </c>
      <c r="U595" s="5">
        <v>3918.7</v>
      </c>
      <c r="V595" s="11">
        <f t="shared" si="160"/>
        <v>0</v>
      </c>
      <c r="W595" s="11">
        <f t="shared" si="151"/>
        <v>14.700000000000728</v>
      </c>
      <c r="X595" s="11">
        <f t="shared" si="154"/>
        <v>47.600000000002183</v>
      </c>
      <c r="Y595" s="70">
        <f t="shared" si="161"/>
        <v>1.2745098039215685</v>
      </c>
    </row>
    <row r="596" spans="1:25" x14ac:dyDescent="0.3">
      <c r="A596" s="7">
        <v>43004</v>
      </c>
      <c r="B596" s="8">
        <v>0.20833333333333301</v>
      </c>
      <c r="C596" s="46">
        <v>47</v>
      </c>
      <c r="D596" s="6">
        <f t="shared" si="162"/>
        <v>241159</v>
      </c>
      <c r="E596" s="5">
        <v>241214</v>
      </c>
      <c r="F596" s="6">
        <f t="shared" si="159"/>
        <v>55</v>
      </c>
      <c r="G596" s="6">
        <f t="shared" si="163"/>
        <v>695</v>
      </c>
      <c r="H596" s="5">
        <v>695</v>
      </c>
      <c r="I596" s="6">
        <f t="shared" si="157"/>
        <v>0</v>
      </c>
      <c r="J596" s="31">
        <f t="shared" si="158"/>
        <v>55</v>
      </c>
      <c r="K596" s="6">
        <f t="shared" si="167"/>
        <v>57699</v>
      </c>
      <c r="L596" s="5">
        <v>57708.5</v>
      </c>
      <c r="M596" s="6">
        <f t="shared" si="152"/>
        <v>9.5</v>
      </c>
      <c r="N596" s="6">
        <f>O596</f>
        <v>64834</v>
      </c>
      <c r="O596" s="5">
        <v>64834</v>
      </c>
      <c r="P596" s="6">
        <f>IF(O597=0,0,O597-N596)</f>
        <v>16</v>
      </c>
      <c r="Q596" s="6">
        <f t="shared" si="164"/>
        <v>18953</v>
      </c>
      <c r="R596" s="5">
        <v>18957.2</v>
      </c>
      <c r="S596" s="6">
        <f t="shared" si="165"/>
        <v>4.2000000000007276</v>
      </c>
      <c r="T596" s="6">
        <f t="shared" si="166"/>
        <v>3918.7</v>
      </c>
      <c r="U596" s="5">
        <v>3918.7</v>
      </c>
      <c r="V596" s="11">
        <f t="shared" si="160"/>
        <v>0</v>
      </c>
      <c r="W596" s="11">
        <f t="shared" si="151"/>
        <v>11.799999999999272</v>
      </c>
      <c r="X596" s="11">
        <f t="shared" si="154"/>
        <v>41.299999999999272</v>
      </c>
      <c r="Y596" s="70">
        <f t="shared" si="161"/>
        <v>1.1702127659574468</v>
      </c>
    </row>
    <row r="597" spans="1:25" x14ac:dyDescent="0.3">
      <c r="A597" s="7">
        <v>43005</v>
      </c>
      <c r="B597" s="8">
        <v>0.20833333333333301</v>
      </c>
      <c r="C597" s="46">
        <v>54</v>
      </c>
      <c r="D597" s="6">
        <f t="shared" si="162"/>
        <v>241214</v>
      </c>
      <c r="E597" s="5">
        <v>241251</v>
      </c>
      <c r="F597" s="6">
        <f t="shared" si="159"/>
        <v>37</v>
      </c>
      <c r="G597" s="6">
        <f t="shared" si="163"/>
        <v>695</v>
      </c>
      <c r="H597" s="5">
        <v>695</v>
      </c>
      <c r="I597" s="6">
        <f t="shared" si="157"/>
        <v>0</v>
      </c>
      <c r="J597" s="31">
        <f t="shared" si="158"/>
        <v>37</v>
      </c>
      <c r="K597" s="6">
        <f t="shared" si="167"/>
        <v>57708.5</v>
      </c>
      <c r="L597" s="5">
        <v>57714</v>
      </c>
      <c r="M597" s="6">
        <f t="shared" si="152"/>
        <v>5.5</v>
      </c>
      <c r="N597" s="6">
        <f>O597</f>
        <v>64850</v>
      </c>
      <c r="O597" s="5">
        <v>64850</v>
      </c>
      <c r="P597" s="6">
        <f t="shared" si="156"/>
        <v>14.599999999998545</v>
      </c>
      <c r="Q597" s="6">
        <f t="shared" si="164"/>
        <v>18957.2</v>
      </c>
      <c r="R597" s="5">
        <v>18960.900000000001</v>
      </c>
      <c r="S597" s="6">
        <f t="shared" si="165"/>
        <v>3.7000000000007276</v>
      </c>
      <c r="T597" s="6">
        <f t="shared" si="166"/>
        <v>3918.7</v>
      </c>
      <c r="U597" s="5">
        <v>3918.7</v>
      </c>
      <c r="V597" s="11">
        <f t="shared" si="160"/>
        <v>0</v>
      </c>
      <c r="W597" s="11">
        <f t="shared" si="151"/>
        <v>10.899999999997817</v>
      </c>
      <c r="X597" s="11">
        <f t="shared" si="154"/>
        <v>27.799999999999272</v>
      </c>
      <c r="Y597" s="70">
        <f t="shared" si="161"/>
        <v>0.68518518518518523</v>
      </c>
    </row>
    <row r="598" spans="1:25" x14ac:dyDescent="0.3">
      <c r="A598" s="7">
        <v>43006</v>
      </c>
      <c r="B598" s="8">
        <v>0.20833333333333301</v>
      </c>
      <c r="C598" s="46">
        <v>75</v>
      </c>
      <c r="D598" s="6">
        <f t="shared" si="162"/>
        <v>241251</v>
      </c>
      <c r="E598" s="5">
        <v>241290</v>
      </c>
      <c r="F598" s="6">
        <f t="shared" si="159"/>
        <v>39</v>
      </c>
      <c r="G598" s="6">
        <f t="shared" si="163"/>
        <v>695</v>
      </c>
      <c r="H598" s="5">
        <v>695</v>
      </c>
      <c r="I598" s="6">
        <f t="shared" si="157"/>
        <v>0</v>
      </c>
      <c r="J598" s="31">
        <f t="shared" si="158"/>
        <v>39</v>
      </c>
      <c r="K598" s="6">
        <f t="shared" si="167"/>
        <v>57714</v>
      </c>
      <c r="L598" s="5">
        <v>57719.6</v>
      </c>
      <c r="M598" s="6">
        <f t="shared" si="152"/>
        <v>5.5999999999985448</v>
      </c>
      <c r="N598" s="6">
        <f t="shared" si="155"/>
        <v>64864.6</v>
      </c>
      <c r="O598" s="5">
        <v>64864.6</v>
      </c>
      <c r="P598" s="6">
        <f t="shared" si="156"/>
        <v>14.400000000001455</v>
      </c>
      <c r="Q598" s="6">
        <f t="shared" si="164"/>
        <v>18960.900000000001</v>
      </c>
      <c r="R598" s="5">
        <v>18964.3</v>
      </c>
      <c r="S598" s="6">
        <f t="shared" si="165"/>
        <v>3.3999999999978172</v>
      </c>
      <c r="T598" s="6">
        <f t="shared" si="166"/>
        <v>3918.7</v>
      </c>
      <c r="U598" s="5">
        <v>3918.7</v>
      </c>
      <c r="V598" s="11">
        <f t="shared" si="160"/>
        <v>0</v>
      </c>
      <c r="W598" s="11">
        <f t="shared" si="151"/>
        <v>11.000000000003638</v>
      </c>
      <c r="X598" s="11">
        <f t="shared" si="154"/>
        <v>30.000000000003638</v>
      </c>
      <c r="Y598" s="70">
        <f t="shared" si="161"/>
        <v>0.52</v>
      </c>
    </row>
    <row r="599" spans="1:25" x14ac:dyDescent="0.3">
      <c r="A599" s="7">
        <v>43007</v>
      </c>
      <c r="B599" s="8">
        <v>0.20833333333333301</v>
      </c>
      <c r="C599" s="46">
        <v>60</v>
      </c>
      <c r="D599" s="6">
        <f t="shared" si="162"/>
        <v>241290</v>
      </c>
      <c r="E599" s="5">
        <v>241341</v>
      </c>
      <c r="F599" s="6">
        <f t="shared" si="159"/>
        <v>51</v>
      </c>
      <c r="G599" s="6">
        <f t="shared" si="163"/>
        <v>695</v>
      </c>
      <c r="H599" s="5">
        <v>695</v>
      </c>
      <c r="I599" s="6">
        <f t="shared" si="157"/>
        <v>0</v>
      </c>
      <c r="J599" s="31">
        <f t="shared" si="158"/>
        <v>51</v>
      </c>
      <c r="K599" s="6">
        <f t="shared" si="167"/>
        <v>57719.6</v>
      </c>
      <c r="L599" s="5">
        <v>57726</v>
      </c>
      <c r="M599" s="6">
        <f t="shared" si="152"/>
        <v>6.4000000000014552</v>
      </c>
      <c r="N599" s="6">
        <f t="shared" si="155"/>
        <v>64879</v>
      </c>
      <c r="O599" s="5">
        <v>64879</v>
      </c>
      <c r="P599" s="6">
        <f t="shared" si="156"/>
        <v>14.80000000000291</v>
      </c>
      <c r="Q599" s="6">
        <f t="shared" si="164"/>
        <v>18964.3</v>
      </c>
      <c r="R599" s="5">
        <v>18968</v>
      </c>
      <c r="S599" s="6">
        <f t="shared" si="165"/>
        <v>3.7000000000007276</v>
      </c>
      <c r="T599" s="6">
        <f t="shared" si="166"/>
        <v>3918.7</v>
      </c>
      <c r="U599" s="5">
        <v>3918.7</v>
      </c>
      <c r="V599" s="11">
        <f t="shared" si="160"/>
        <v>0</v>
      </c>
      <c r="W599" s="11">
        <f t="shared" ref="W599:W662" si="168">P599-S599-V599</f>
        <v>11.100000000002183</v>
      </c>
      <c r="X599" s="11">
        <f t="shared" si="154"/>
        <v>40.899999999997817</v>
      </c>
      <c r="Y599" s="70">
        <f t="shared" si="161"/>
        <v>0.85</v>
      </c>
    </row>
    <row r="600" spans="1:25" x14ac:dyDescent="0.3">
      <c r="A600" s="7">
        <v>43008</v>
      </c>
      <c r="B600" s="8">
        <v>0.20833333333333301</v>
      </c>
      <c r="C600" s="46">
        <v>94</v>
      </c>
      <c r="D600" s="6">
        <f t="shared" si="162"/>
        <v>241341</v>
      </c>
      <c r="E600" s="5">
        <v>241398</v>
      </c>
      <c r="F600" s="6">
        <f t="shared" si="159"/>
        <v>57</v>
      </c>
      <c r="G600" s="6">
        <f t="shared" si="163"/>
        <v>695</v>
      </c>
      <c r="H600" s="5">
        <v>695</v>
      </c>
      <c r="I600" s="6">
        <f t="shared" si="157"/>
        <v>0</v>
      </c>
      <c r="J600" s="31">
        <f t="shared" si="158"/>
        <v>57</v>
      </c>
      <c r="K600" s="6">
        <f t="shared" si="167"/>
        <v>57726</v>
      </c>
      <c r="L600" s="5">
        <v>57737.2</v>
      </c>
      <c r="M600" s="6">
        <f t="shared" si="152"/>
        <v>11.19999999999709</v>
      </c>
      <c r="N600" s="6">
        <f t="shared" si="155"/>
        <v>64893.8</v>
      </c>
      <c r="O600" s="5">
        <v>64893.8</v>
      </c>
      <c r="P600" s="6">
        <f t="shared" si="156"/>
        <v>43.599999999998545</v>
      </c>
      <c r="Q600" s="6">
        <f t="shared" si="164"/>
        <v>18968</v>
      </c>
      <c r="R600" s="5">
        <v>18971.8</v>
      </c>
      <c r="S600" s="6">
        <f t="shared" si="165"/>
        <v>3.7999999999992724</v>
      </c>
      <c r="T600" s="6">
        <f t="shared" si="166"/>
        <v>3918.7</v>
      </c>
      <c r="U600" s="5">
        <v>3918.7</v>
      </c>
      <c r="V600" s="11">
        <f t="shared" si="160"/>
        <v>0</v>
      </c>
      <c r="W600" s="11">
        <f t="shared" si="168"/>
        <v>39.799999999999272</v>
      </c>
      <c r="X600" s="11">
        <f t="shared" si="154"/>
        <v>42.000000000003638</v>
      </c>
      <c r="Y600" s="70">
        <f t="shared" si="161"/>
        <v>0.6063829787234043</v>
      </c>
    </row>
    <row r="601" spans="1:25" x14ac:dyDescent="0.3">
      <c r="A601" s="7">
        <v>43009</v>
      </c>
      <c r="B601" s="8">
        <v>0.20833333333333301</v>
      </c>
      <c r="C601" s="46">
        <v>50</v>
      </c>
      <c r="D601" s="6">
        <f t="shared" si="162"/>
        <v>241398</v>
      </c>
      <c r="E601" s="5">
        <v>241481</v>
      </c>
      <c r="F601" s="6">
        <f t="shared" si="159"/>
        <v>83</v>
      </c>
      <c r="G601" s="6">
        <f t="shared" si="163"/>
        <v>695</v>
      </c>
      <c r="H601" s="5">
        <v>695</v>
      </c>
      <c r="I601" s="6">
        <f t="shared" si="157"/>
        <v>0</v>
      </c>
      <c r="J601" s="31">
        <f t="shared" si="158"/>
        <v>83</v>
      </c>
      <c r="K601" s="6">
        <f t="shared" si="167"/>
        <v>57737.2</v>
      </c>
      <c r="L601" s="5">
        <v>57748</v>
      </c>
      <c r="M601" s="6">
        <f t="shared" si="152"/>
        <v>10.80000000000291</v>
      </c>
      <c r="N601" s="6">
        <f t="shared" si="155"/>
        <v>64937.4</v>
      </c>
      <c r="O601" s="5">
        <v>64937.4</v>
      </c>
      <c r="P601" s="6">
        <f t="shared" si="156"/>
        <v>10.599999999998545</v>
      </c>
      <c r="Q601" s="6">
        <f t="shared" si="164"/>
        <v>18971.8</v>
      </c>
      <c r="R601" s="5">
        <v>18976</v>
      </c>
      <c r="S601" s="6">
        <f t="shared" si="165"/>
        <v>4.2000000000007276</v>
      </c>
      <c r="T601" s="6">
        <f t="shared" si="166"/>
        <v>3918.7</v>
      </c>
      <c r="U601" s="5">
        <v>3918.7</v>
      </c>
      <c r="V601" s="11">
        <f t="shared" si="160"/>
        <v>0</v>
      </c>
      <c r="W601" s="11">
        <f t="shared" si="168"/>
        <v>6.3999999999978172</v>
      </c>
      <c r="X601" s="11">
        <f t="shared" si="154"/>
        <v>67.999999999996362</v>
      </c>
      <c r="Y601" s="70">
        <f t="shared" si="161"/>
        <v>1.66</v>
      </c>
    </row>
    <row r="602" spans="1:25" x14ac:dyDescent="0.3">
      <c r="A602" s="7">
        <v>43010</v>
      </c>
      <c r="B602" s="8">
        <v>0.20833333333333301</v>
      </c>
      <c r="C602" s="46">
        <v>39</v>
      </c>
      <c r="D602" s="6">
        <f t="shared" si="162"/>
        <v>241481</v>
      </c>
      <c r="E602" s="5">
        <v>241534</v>
      </c>
      <c r="F602" s="6">
        <f t="shared" si="159"/>
        <v>53</v>
      </c>
      <c r="G602" s="6">
        <f t="shared" si="163"/>
        <v>695</v>
      </c>
      <c r="H602" s="5">
        <v>695</v>
      </c>
      <c r="I602" s="6">
        <f t="shared" si="157"/>
        <v>0</v>
      </c>
      <c r="J602" s="31">
        <f t="shared" si="158"/>
        <v>53</v>
      </c>
      <c r="K602" s="6">
        <f t="shared" si="167"/>
        <v>57748</v>
      </c>
      <c r="L602" s="5">
        <v>57759.5</v>
      </c>
      <c r="M602" s="6">
        <f t="shared" ref="M602:M665" si="169">IF(L602=0,0,L602-K602)</f>
        <v>11.5</v>
      </c>
      <c r="N602" s="6">
        <f t="shared" si="155"/>
        <v>64948</v>
      </c>
      <c r="O602" s="5">
        <v>64948</v>
      </c>
      <c r="P602" s="6">
        <f t="shared" si="156"/>
        <v>17.099999999998545</v>
      </c>
      <c r="Q602" s="6">
        <f t="shared" si="164"/>
        <v>18976</v>
      </c>
      <c r="R602" s="5">
        <v>18979.7</v>
      </c>
      <c r="S602" s="6">
        <f t="shared" si="165"/>
        <v>3.7000000000007276</v>
      </c>
      <c r="T602" s="6">
        <f t="shared" si="166"/>
        <v>3918.7</v>
      </c>
      <c r="U602" s="5">
        <v>3918.7</v>
      </c>
      <c r="V602" s="11">
        <f t="shared" si="160"/>
        <v>0</v>
      </c>
      <c r="W602" s="11">
        <f t="shared" si="168"/>
        <v>13.399999999997817</v>
      </c>
      <c r="X602" s="11">
        <f t="shared" si="154"/>
        <v>37.799999999999272</v>
      </c>
      <c r="Y602" s="70">
        <f t="shared" si="161"/>
        <v>1.358974358974359</v>
      </c>
    </row>
    <row r="603" spans="1:25" x14ac:dyDescent="0.3">
      <c r="A603" s="7">
        <v>43011</v>
      </c>
      <c r="B603" s="8">
        <v>0.20833333333333301</v>
      </c>
      <c r="C603" s="46">
        <v>51</v>
      </c>
      <c r="D603" s="6">
        <f t="shared" si="162"/>
        <v>241534</v>
      </c>
      <c r="E603" s="5">
        <v>241571</v>
      </c>
      <c r="F603" s="6">
        <f t="shared" si="159"/>
        <v>37</v>
      </c>
      <c r="G603" s="6">
        <f t="shared" si="163"/>
        <v>695</v>
      </c>
      <c r="H603" s="5">
        <v>695</v>
      </c>
      <c r="I603" s="6">
        <f t="shared" si="157"/>
        <v>0</v>
      </c>
      <c r="J603" s="31">
        <f t="shared" si="158"/>
        <v>37</v>
      </c>
      <c r="K603" s="6">
        <f t="shared" si="167"/>
        <v>57759.5</v>
      </c>
      <c r="L603" s="5">
        <v>57765.9</v>
      </c>
      <c r="M603" s="6">
        <f t="shared" si="169"/>
        <v>6.4000000000014552</v>
      </c>
      <c r="N603" s="6">
        <f t="shared" si="155"/>
        <v>64965.1</v>
      </c>
      <c r="O603" s="5">
        <v>64965.1</v>
      </c>
      <c r="P603" s="6">
        <f t="shared" si="156"/>
        <v>17.900000000001455</v>
      </c>
      <c r="Q603" s="6">
        <f t="shared" si="164"/>
        <v>18979.7</v>
      </c>
      <c r="R603" s="5">
        <v>18982.900000000001</v>
      </c>
      <c r="S603" s="6">
        <f t="shared" si="165"/>
        <v>3.2000000000007276</v>
      </c>
      <c r="T603" s="6">
        <f t="shared" si="166"/>
        <v>3918.7</v>
      </c>
      <c r="U603" s="5">
        <v>3918.7</v>
      </c>
      <c r="V603" s="11">
        <f t="shared" si="160"/>
        <v>0</v>
      </c>
      <c r="W603" s="11">
        <f t="shared" si="168"/>
        <v>14.700000000000728</v>
      </c>
      <c r="X603" s="11">
        <f t="shared" si="154"/>
        <v>27.399999999997817</v>
      </c>
      <c r="Y603" s="70">
        <f t="shared" si="161"/>
        <v>0.72549019607843135</v>
      </c>
    </row>
    <row r="604" spans="1:25" x14ac:dyDescent="0.3">
      <c r="A604" s="7">
        <v>43012</v>
      </c>
      <c r="B604" s="8">
        <v>0.20833333333333301</v>
      </c>
      <c r="C604" s="46">
        <v>59</v>
      </c>
      <c r="D604" s="6">
        <f t="shared" si="162"/>
        <v>241571</v>
      </c>
      <c r="E604" s="5">
        <v>241617</v>
      </c>
      <c r="F604" s="6">
        <f t="shared" si="159"/>
        <v>46</v>
      </c>
      <c r="G604" s="6">
        <f t="shared" si="163"/>
        <v>695</v>
      </c>
      <c r="H604" s="5">
        <v>695</v>
      </c>
      <c r="I604" s="6">
        <f t="shared" si="157"/>
        <v>0</v>
      </c>
      <c r="J604" s="31">
        <f t="shared" si="158"/>
        <v>46</v>
      </c>
      <c r="K604" s="6">
        <f t="shared" si="167"/>
        <v>57765.9</v>
      </c>
      <c r="L604" s="5">
        <v>57773</v>
      </c>
      <c r="M604" s="6">
        <f t="shared" si="169"/>
        <v>7.0999999999985448</v>
      </c>
      <c r="N604" s="6">
        <f t="shared" si="155"/>
        <v>64983</v>
      </c>
      <c r="O604" s="5">
        <v>64983</v>
      </c>
      <c r="P604" s="6">
        <f t="shared" si="156"/>
        <v>13.599999999998545</v>
      </c>
      <c r="Q604" s="6">
        <f t="shared" si="164"/>
        <v>18982.900000000001</v>
      </c>
      <c r="R604" s="5">
        <v>18986</v>
      </c>
      <c r="S604" s="6">
        <f t="shared" si="165"/>
        <v>3.0999999999985448</v>
      </c>
      <c r="T604" s="6">
        <f t="shared" si="166"/>
        <v>3918.7</v>
      </c>
      <c r="U604" s="5">
        <v>3918.7</v>
      </c>
      <c r="V604" s="11">
        <f t="shared" si="160"/>
        <v>0</v>
      </c>
      <c r="W604" s="11">
        <f t="shared" si="168"/>
        <v>10.5</v>
      </c>
      <c r="X604" s="11">
        <f t="shared" si="154"/>
        <v>35.80000000000291</v>
      </c>
      <c r="Y604" s="70">
        <f t="shared" si="161"/>
        <v>0.77966101694915257</v>
      </c>
    </row>
    <row r="605" spans="1:25" x14ac:dyDescent="0.3">
      <c r="A605" s="7">
        <v>43013</v>
      </c>
      <c r="B605" s="8">
        <v>0.20833333333333301</v>
      </c>
      <c r="C605" s="46">
        <v>57</v>
      </c>
      <c r="D605" s="6">
        <f t="shared" si="162"/>
        <v>241617</v>
      </c>
      <c r="E605" s="5">
        <v>241662</v>
      </c>
      <c r="F605" s="6">
        <f t="shared" si="159"/>
        <v>45</v>
      </c>
      <c r="G605" s="6">
        <f t="shared" si="163"/>
        <v>695</v>
      </c>
      <c r="H605" s="5">
        <v>695</v>
      </c>
      <c r="I605" s="6">
        <f t="shared" si="157"/>
        <v>0</v>
      </c>
      <c r="J605" s="31">
        <f t="shared" si="158"/>
        <v>45</v>
      </c>
      <c r="K605" s="6">
        <f t="shared" si="167"/>
        <v>57773</v>
      </c>
      <c r="L605" s="5">
        <v>57780.800000000003</v>
      </c>
      <c r="M605" s="6">
        <f t="shared" si="169"/>
        <v>7.8000000000029104</v>
      </c>
      <c r="N605" s="6">
        <f t="shared" si="155"/>
        <v>64996.6</v>
      </c>
      <c r="O605" s="5">
        <v>64996.6</v>
      </c>
      <c r="P605" s="6">
        <f t="shared" si="156"/>
        <v>18.700000000004366</v>
      </c>
      <c r="Q605" s="6">
        <f t="shared" si="164"/>
        <v>18986</v>
      </c>
      <c r="R605" s="5">
        <v>18989.7</v>
      </c>
      <c r="S605" s="6">
        <f t="shared" si="165"/>
        <v>3.7000000000007276</v>
      </c>
      <c r="T605" s="6">
        <f t="shared" si="166"/>
        <v>3918.7</v>
      </c>
      <c r="U605" s="5">
        <v>3918.7</v>
      </c>
      <c r="V605" s="11">
        <f t="shared" si="160"/>
        <v>0</v>
      </c>
      <c r="W605" s="11">
        <f t="shared" si="168"/>
        <v>15.000000000003638</v>
      </c>
      <c r="X605" s="11">
        <f t="shared" si="154"/>
        <v>33.499999999996362</v>
      </c>
      <c r="Y605" s="70">
        <f t="shared" si="161"/>
        <v>0.78947368421052633</v>
      </c>
    </row>
    <row r="606" spans="1:25" x14ac:dyDescent="0.3">
      <c r="A606" s="7">
        <v>43014</v>
      </c>
      <c r="B606" s="8">
        <v>0.20833333333333301</v>
      </c>
      <c r="C606" s="46">
        <v>75</v>
      </c>
      <c r="D606" s="6">
        <f t="shared" si="162"/>
        <v>241662</v>
      </c>
      <c r="E606" s="5">
        <v>241705</v>
      </c>
      <c r="F606" s="6">
        <f t="shared" si="159"/>
        <v>43</v>
      </c>
      <c r="G606" s="6">
        <f t="shared" si="163"/>
        <v>695</v>
      </c>
      <c r="H606" s="5">
        <v>695</v>
      </c>
      <c r="I606" s="6">
        <f t="shared" si="157"/>
        <v>0</v>
      </c>
      <c r="J606" s="31">
        <f t="shared" si="158"/>
        <v>43</v>
      </c>
      <c r="K606" s="6">
        <f t="shared" si="167"/>
        <v>57780.800000000003</v>
      </c>
      <c r="L606" s="5">
        <v>57788</v>
      </c>
      <c r="M606" s="6">
        <f t="shared" si="169"/>
        <v>7.1999999999970896</v>
      </c>
      <c r="N606" s="6">
        <f t="shared" si="155"/>
        <v>65015.3</v>
      </c>
      <c r="O606" s="5">
        <v>65015.3</v>
      </c>
      <c r="P606" s="6">
        <f t="shared" si="156"/>
        <v>18.69999999999709</v>
      </c>
      <c r="Q606" s="6">
        <f t="shared" si="164"/>
        <v>18989.7</v>
      </c>
      <c r="R606" s="5">
        <v>18994</v>
      </c>
      <c r="S606" s="6">
        <f t="shared" si="165"/>
        <v>4.2999999999992724</v>
      </c>
      <c r="T606" s="6">
        <f t="shared" si="166"/>
        <v>3918.7</v>
      </c>
      <c r="U606" s="5">
        <v>3918.7</v>
      </c>
      <c r="V606" s="11">
        <f t="shared" si="160"/>
        <v>0</v>
      </c>
      <c r="W606" s="11">
        <f t="shared" si="168"/>
        <v>14.399999999997817</v>
      </c>
      <c r="X606" s="11">
        <f t="shared" si="154"/>
        <v>31.500000000003638</v>
      </c>
      <c r="Y606" s="70">
        <f t="shared" si="161"/>
        <v>0.57333333333333336</v>
      </c>
    </row>
    <row r="607" spans="1:25" x14ac:dyDescent="0.3">
      <c r="A607" s="7">
        <v>43015</v>
      </c>
      <c r="B607" s="8">
        <v>0.20833333333333301</v>
      </c>
      <c r="C607" s="46">
        <v>152</v>
      </c>
      <c r="D607" s="6">
        <f t="shared" si="162"/>
        <v>241705</v>
      </c>
      <c r="E607" s="5">
        <v>241780</v>
      </c>
      <c r="F607" s="6">
        <f t="shared" si="159"/>
        <v>75</v>
      </c>
      <c r="G607" s="6">
        <f t="shared" si="163"/>
        <v>695</v>
      </c>
      <c r="H607" s="5">
        <v>695</v>
      </c>
      <c r="I607" s="6">
        <f t="shared" si="157"/>
        <v>0</v>
      </c>
      <c r="J607" s="31">
        <f t="shared" si="158"/>
        <v>75</v>
      </c>
      <c r="K607" s="6">
        <f t="shared" si="167"/>
        <v>57788</v>
      </c>
      <c r="L607" s="5">
        <v>57798</v>
      </c>
      <c r="M607" s="6">
        <f t="shared" si="169"/>
        <v>10</v>
      </c>
      <c r="N607" s="6">
        <f t="shared" si="155"/>
        <v>65034</v>
      </c>
      <c r="O607" s="5">
        <v>65034</v>
      </c>
      <c r="P607" s="6">
        <f t="shared" si="156"/>
        <v>46.099999999998545</v>
      </c>
      <c r="Q607" s="6">
        <f t="shared" si="164"/>
        <v>18994</v>
      </c>
      <c r="R607" s="5">
        <v>18997</v>
      </c>
      <c r="S607" s="6">
        <f t="shared" si="165"/>
        <v>3</v>
      </c>
      <c r="T607" s="6">
        <f t="shared" si="166"/>
        <v>3918.7</v>
      </c>
      <c r="U607" s="5">
        <v>3918.7</v>
      </c>
      <c r="V607" s="11">
        <f t="shared" si="160"/>
        <v>0</v>
      </c>
      <c r="W607" s="11">
        <f t="shared" si="168"/>
        <v>43.099999999998545</v>
      </c>
      <c r="X607" s="11">
        <f t="shared" si="154"/>
        <v>62</v>
      </c>
      <c r="Y607" s="70">
        <f t="shared" si="161"/>
        <v>0.49342105263157893</v>
      </c>
    </row>
    <row r="608" spans="1:25" x14ac:dyDescent="0.3">
      <c r="A608" s="7">
        <v>43016</v>
      </c>
      <c r="B608" s="8">
        <v>0.20833333333333301</v>
      </c>
      <c r="C608" s="46">
        <v>129</v>
      </c>
      <c r="D608" s="6">
        <f t="shared" si="162"/>
        <v>241780</v>
      </c>
      <c r="E608" s="5">
        <v>241853</v>
      </c>
      <c r="F608" s="6">
        <f t="shared" si="159"/>
        <v>73</v>
      </c>
      <c r="G608" s="6">
        <f t="shared" si="163"/>
        <v>695</v>
      </c>
      <c r="H608" s="5">
        <v>695</v>
      </c>
      <c r="I608" s="6">
        <f t="shared" si="157"/>
        <v>0</v>
      </c>
      <c r="J608" s="31">
        <f t="shared" si="158"/>
        <v>73</v>
      </c>
      <c r="K608" s="6">
        <f t="shared" si="167"/>
        <v>57798</v>
      </c>
      <c r="L608" s="5">
        <v>57809</v>
      </c>
      <c r="M608" s="6">
        <f t="shared" si="169"/>
        <v>11</v>
      </c>
      <c r="N608" s="6">
        <f t="shared" si="155"/>
        <v>65080.1</v>
      </c>
      <c r="O608" s="5">
        <v>65080.1</v>
      </c>
      <c r="P608" s="6">
        <f t="shared" si="156"/>
        <v>13.200000000004366</v>
      </c>
      <c r="Q608" s="6">
        <f t="shared" si="164"/>
        <v>18997</v>
      </c>
      <c r="R608" s="5">
        <v>19003</v>
      </c>
      <c r="S608" s="6">
        <f t="shared" si="165"/>
        <v>6</v>
      </c>
      <c r="T608" s="6">
        <f t="shared" si="166"/>
        <v>3918.7</v>
      </c>
      <c r="U608" s="5">
        <v>3918.7</v>
      </c>
      <c r="V608" s="11">
        <f t="shared" si="160"/>
        <v>0</v>
      </c>
      <c r="W608" s="11">
        <f t="shared" si="168"/>
        <v>7.2000000000043656</v>
      </c>
      <c r="X608" s="11">
        <f t="shared" si="154"/>
        <v>56</v>
      </c>
      <c r="Y608" s="70">
        <f t="shared" si="161"/>
        <v>0.56589147286821706</v>
      </c>
    </row>
    <row r="609" spans="1:25" x14ac:dyDescent="0.3">
      <c r="A609" s="7">
        <v>43017</v>
      </c>
      <c r="B609" s="8">
        <v>0.20833333333333301</v>
      </c>
      <c r="C609" s="46">
        <v>141</v>
      </c>
      <c r="D609" s="6">
        <f t="shared" si="162"/>
        <v>241853</v>
      </c>
      <c r="E609" s="5">
        <v>241926</v>
      </c>
      <c r="F609" s="6">
        <f t="shared" si="159"/>
        <v>73</v>
      </c>
      <c r="G609" s="6">
        <f t="shared" si="163"/>
        <v>695</v>
      </c>
      <c r="H609" s="5">
        <v>695</v>
      </c>
      <c r="I609" s="6">
        <f t="shared" si="157"/>
        <v>0</v>
      </c>
      <c r="J609" s="31">
        <f t="shared" si="158"/>
        <v>73</v>
      </c>
      <c r="K609" s="6">
        <f t="shared" si="167"/>
        <v>57809</v>
      </c>
      <c r="L609" s="5">
        <v>57829.4</v>
      </c>
      <c r="M609" s="6">
        <f t="shared" si="169"/>
        <v>20.400000000001455</v>
      </c>
      <c r="N609" s="6">
        <f t="shared" si="155"/>
        <v>65093.3</v>
      </c>
      <c r="O609" s="5">
        <v>65093.3</v>
      </c>
      <c r="P609" s="6">
        <f t="shared" si="156"/>
        <v>16.099999999998545</v>
      </c>
      <c r="Q609" s="6">
        <f t="shared" si="164"/>
        <v>19003</v>
      </c>
      <c r="R609" s="5">
        <v>19005.599999999999</v>
      </c>
      <c r="S609" s="6">
        <f t="shared" si="165"/>
        <v>2.5999999999985448</v>
      </c>
      <c r="T609" s="6">
        <f t="shared" si="166"/>
        <v>3918.7</v>
      </c>
      <c r="U609" s="5">
        <v>3918.7</v>
      </c>
      <c r="V609" s="11">
        <f t="shared" si="160"/>
        <v>0</v>
      </c>
      <c r="W609" s="11">
        <f t="shared" si="168"/>
        <v>13.5</v>
      </c>
      <c r="X609" s="11">
        <f t="shared" ref="X609:X672" si="170">J609-M609-S609-V609</f>
        <v>50</v>
      </c>
      <c r="Y609" s="70">
        <f t="shared" si="161"/>
        <v>0.51773049645390068</v>
      </c>
    </row>
    <row r="610" spans="1:25" x14ac:dyDescent="0.3">
      <c r="A610" s="7">
        <v>43018</v>
      </c>
      <c r="B610" s="8">
        <v>0.20833333333333301</v>
      </c>
      <c r="C610" s="46">
        <v>73</v>
      </c>
      <c r="D610" s="6">
        <f>E609</f>
        <v>241926</v>
      </c>
      <c r="E610" s="5">
        <v>242002</v>
      </c>
      <c r="F610" s="6">
        <f t="shared" si="159"/>
        <v>76</v>
      </c>
      <c r="G610" s="6">
        <f t="shared" si="163"/>
        <v>695</v>
      </c>
      <c r="H610" s="5">
        <v>695</v>
      </c>
      <c r="I610" s="6">
        <f t="shared" si="157"/>
        <v>0</v>
      </c>
      <c r="J610" s="31">
        <f t="shared" si="158"/>
        <v>76</v>
      </c>
      <c r="K610" s="6">
        <f t="shared" si="167"/>
        <v>57829.4</v>
      </c>
      <c r="L610" s="5">
        <v>57845.8</v>
      </c>
      <c r="M610" s="6">
        <f t="shared" si="169"/>
        <v>16.400000000001455</v>
      </c>
      <c r="N610" s="6">
        <f t="shared" si="155"/>
        <v>65109.4</v>
      </c>
      <c r="O610" s="5">
        <v>65109.4</v>
      </c>
      <c r="P610" s="6">
        <f t="shared" si="156"/>
        <v>20.099999999998545</v>
      </c>
      <c r="Q610" s="6">
        <f t="shared" si="164"/>
        <v>19005.599999999999</v>
      </c>
      <c r="R610" s="5">
        <v>19016.8</v>
      </c>
      <c r="S610" s="6">
        <f t="shared" si="165"/>
        <v>11.200000000000728</v>
      </c>
      <c r="T610" s="6">
        <f t="shared" si="166"/>
        <v>3918.7</v>
      </c>
      <c r="U610" s="5">
        <v>3918.7</v>
      </c>
      <c r="V610" s="11">
        <f t="shared" si="160"/>
        <v>0</v>
      </c>
      <c r="W610" s="11">
        <f t="shared" si="168"/>
        <v>8.8999999999978172</v>
      </c>
      <c r="X610" s="11">
        <f t="shared" si="170"/>
        <v>48.399999999997817</v>
      </c>
      <c r="Y610" s="70">
        <f t="shared" si="161"/>
        <v>1.0410958904109588</v>
      </c>
    </row>
    <row r="611" spans="1:25" x14ac:dyDescent="0.3">
      <c r="A611" s="7">
        <v>43019</v>
      </c>
      <c r="B611" s="8">
        <v>0.20833333333333301</v>
      </c>
      <c r="C611" s="46">
        <v>63</v>
      </c>
      <c r="D611" s="6">
        <v>-50</v>
      </c>
      <c r="E611" s="5">
        <v>25</v>
      </c>
      <c r="F611" s="6">
        <f t="shared" si="159"/>
        <v>75</v>
      </c>
      <c r="G611" s="6">
        <f t="shared" si="163"/>
        <v>695</v>
      </c>
      <c r="H611" s="5">
        <v>695</v>
      </c>
      <c r="I611" s="6">
        <f t="shared" si="157"/>
        <v>0</v>
      </c>
      <c r="J611" s="31">
        <f t="shared" si="158"/>
        <v>75</v>
      </c>
      <c r="K611" s="6">
        <f t="shared" si="167"/>
        <v>57845.8</v>
      </c>
      <c r="L611" s="5">
        <v>57852.2</v>
      </c>
      <c r="M611" s="6">
        <f t="shared" si="169"/>
        <v>6.3999999999941792</v>
      </c>
      <c r="N611" s="6">
        <f t="shared" si="155"/>
        <v>65129.5</v>
      </c>
      <c r="O611" s="5">
        <v>65129.5</v>
      </c>
      <c r="P611" s="6">
        <f t="shared" si="156"/>
        <v>17.5</v>
      </c>
      <c r="Q611" s="6">
        <f t="shared" si="164"/>
        <v>19016.8</v>
      </c>
      <c r="R611" s="5">
        <v>19022.3</v>
      </c>
      <c r="S611" s="6">
        <f t="shared" si="165"/>
        <v>5.5</v>
      </c>
      <c r="T611" s="6">
        <f t="shared" si="166"/>
        <v>3918.7</v>
      </c>
      <c r="U611" s="5">
        <v>3918.7</v>
      </c>
      <c r="V611" s="11">
        <f t="shared" si="160"/>
        <v>0</v>
      </c>
      <c r="W611" s="11">
        <f t="shared" si="168"/>
        <v>12</v>
      </c>
      <c r="X611" s="11">
        <f t="shared" si="170"/>
        <v>63.100000000005821</v>
      </c>
      <c r="Y611" s="70">
        <f t="shared" si="161"/>
        <v>1.1904761904761905</v>
      </c>
    </row>
    <row r="612" spans="1:25" x14ac:dyDescent="0.3">
      <c r="A612" s="7">
        <v>43020</v>
      </c>
      <c r="B612" s="8">
        <v>0.20833333333333301</v>
      </c>
      <c r="C612" s="46">
        <v>97</v>
      </c>
      <c r="D612" s="6">
        <f t="shared" si="162"/>
        <v>25</v>
      </c>
      <c r="E612" s="5">
        <v>84</v>
      </c>
      <c r="F612" s="6">
        <f t="shared" si="159"/>
        <v>59</v>
      </c>
      <c r="G612" s="6">
        <f t="shared" si="163"/>
        <v>695</v>
      </c>
      <c r="H612" s="5">
        <v>695</v>
      </c>
      <c r="I612" s="6">
        <f t="shared" si="157"/>
        <v>0</v>
      </c>
      <c r="J612" s="31">
        <f t="shared" si="158"/>
        <v>59</v>
      </c>
      <c r="K612" s="6">
        <f t="shared" si="167"/>
        <v>57852.2</v>
      </c>
      <c r="L612" s="5">
        <v>57858</v>
      </c>
      <c r="M612" s="6">
        <f t="shared" si="169"/>
        <v>5.8000000000029104</v>
      </c>
      <c r="N612" s="6">
        <f t="shared" si="155"/>
        <v>65147</v>
      </c>
      <c r="O612" s="5">
        <v>65147</v>
      </c>
      <c r="P612" s="6">
        <f t="shared" si="156"/>
        <v>15.599999999998545</v>
      </c>
      <c r="Q612" s="6">
        <f t="shared" si="164"/>
        <v>19022.3</v>
      </c>
      <c r="R612" s="5">
        <v>19028</v>
      </c>
      <c r="S612" s="6">
        <f t="shared" si="165"/>
        <v>5.7000000000007276</v>
      </c>
      <c r="T612" s="6">
        <f t="shared" si="166"/>
        <v>3918.7</v>
      </c>
      <c r="U612" s="5">
        <v>3918.7</v>
      </c>
      <c r="V612" s="11">
        <f t="shared" si="160"/>
        <v>0</v>
      </c>
      <c r="W612" s="11">
        <f t="shared" si="168"/>
        <v>9.8999999999978172</v>
      </c>
      <c r="X612" s="11">
        <f t="shared" si="170"/>
        <v>47.499999999996362</v>
      </c>
      <c r="Y612" s="70">
        <f t="shared" si="161"/>
        <v>0.60824742268041232</v>
      </c>
    </row>
    <row r="613" spans="1:25" x14ac:dyDescent="0.3">
      <c r="A613" s="7">
        <v>43021</v>
      </c>
      <c r="B613" s="8">
        <v>0.20833333333333301</v>
      </c>
      <c r="C613" s="46">
        <v>84</v>
      </c>
      <c r="D613" s="6">
        <f t="shared" si="162"/>
        <v>84</v>
      </c>
      <c r="E613" s="5">
        <v>140</v>
      </c>
      <c r="F613" s="6">
        <f t="shared" si="159"/>
        <v>56</v>
      </c>
      <c r="G613" s="6">
        <f t="shared" si="163"/>
        <v>695</v>
      </c>
      <c r="H613" s="5">
        <v>695</v>
      </c>
      <c r="I613" s="6">
        <f t="shared" si="157"/>
        <v>0</v>
      </c>
      <c r="J613" s="31">
        <f t="shared" si="158"/>
        <v>56</v>
      </c>
      <c r="K613" s="6">
        <f t="shared" si="167"/>
        <v>57858</v>
      </c>
      <c r="L613" s="5">
        <v>57868.2</v>
      </c>
      <c r="M613" s="6">
        <f t="shared" si="169"/>
        <v>10.19999999999709</v>
      </c>
      <c r="N613" s="6">
        <f t="shared" si="155"/>
        <v>65162.6</v>
      </c>
      <c r="O613" s="5">
        <v>65162.6</v>
      </c>
      <c r="P613" s="6">
        <f t="shared" si="156"/>
        <v>26.599999999998545</v>
      </c>
      <c r="Q613" s="6">
        <f t="shared" si="164"/>
        <v>19028</v>
      </c>
      <c r="R613" s="5">
        <v>19031</v>
      </c>
      <c r="S613" s="6">
        <f t="shared" si="165"/>
        <v>3</v>
      </c>
      <c r="T613" s="6">
        <f t="shared" si="166"/>
        <v>3918.7</v>
      </c>
      <c r="U613" s="5">
        <v>3918.7</v>
      </c>
      <c r="V613" s="11">
        <f t="shared" si="160"/>
        <v>0</v>
      </c>
      <c r="W613" s="11">
        <f t="shared" si="168"/>
        <v>23.599999999998545</v>
      </c>
      <c r="X613" s="11">
        <f t="shared" si="170"/>
        <v>42.80000000000291</v>
      </c>
      <c r="Y613" s="70">
        <f t="shared" si="161"/>
        <v>0.66666666666666663</v>
      </c>
    </row>
    <row r="614" spans="1:25" x14ac:dyDescent="0.3">
      <c r="A614" s="7">
        <v>43022</v>
      </c>
      <c r="B614" s="8">
        <v>0.20833333333333301</v>
      </c>
      <c r="C614" s="46">
        <v>212</v>
      </c>
      <c r="D614" s="6">
        <f t="shared" si="162"/>
        <v>140</v>
      </c>
      <c r="E614" s="5">
        <v>198</v>
      </c>
      <c r="F614" s="6">
        <f t="shared" si="159"/>
        <v>58</v>
      </c>
      <c r="G614" s="6">
        <f t="shared" si="163"/>
        <v>695</v>
      </c>
      <c r="H614" s="5">
        <v>695</v>
      </c>
      <c r="I614" s="6">
        <f t="shared" si="157"/>
        <v>0</v>
      </c>
      <c r="J614" s="31">
        <f t="shared" si="158"/>
        <v>58</v>
      </c>
      <c r="K614" s="6">
        <f t="shared" si="167"/>
        <v>57868.2</v>
      </c>
      <c r="L614" s="5">
        <v>57874.400000000001</v>
      </c>
      <c r="M614" s="6">
        <f t="shared" si="169"/>
        <v>6.2000000000043656</v>
      </c>
      <c r="N614" s="6">
        <f t="shared" si="155"/>
        <v>65189.2</v>
      </c>
      <c r="O614" s="5">
        <v>65189.2</v>
      </c>
      <c r="P614" s="6">
        <f t="shared" si="156"/>
        <v>11.80000000000291</v>
      </c>
      <c r="Q614" s="6">
        <f t="shared" si="164"/>
        <v>19031</v>
      </c>
      <c r="R614" s="5">
        <v>19034.5</v>
      </c>
      <c r="S614" s="6">
        <f t="shared" si="165"/>
        <v>3.5</v>
      </c>
      <c r="T614" s="6">
        <f t="shared" si="166"/>
        <v>3918.7</v>
      </c>
      <c r="U614" s="5">
        <v>3918.7</v>
      </c>
      <c r="V614" s="11">
        <f t="shared" si="160"/>
        <v>0</v>
      </c>
      <c r="W614" s="11">
        <f t="shared" si="168"/>
        <v>8.3000000000029104</v>
      </c>
      <c r="X614" s="11">
        <f t="shared" si="170"/>
        <v>48.299999999995634</v>
      </c>
      <c r="Y614" s="70">
        <f t="shared" si="161"/>
        <v>0.27358490566037735</v>
      </c>
    </row>
    <row r="615" spans="1:25" x14ac:dyDescent="0.3">
      <c r="A615" s="7">
        <v>43023</v>
      </c>
      <c r="B615" s="8">
        <v>0.20833333333333301</v>
      </c>
      <c r="C615" s="46">
        <v>218</v>
      </c>
      <c r="D615" s="6">
        <f t="shared" si="162"/>
        <v>198</v>
      </c>
      <c r="E615" s="5">
        <v>270</v>
      </c>
      <c r="F615" s="6">
        <f t="shared" si="159"/>
        <v>72</v>
      </c>
      <c r="G615" s="6">
        <f t="shared" si="163"/>
        <v>695</v>
      </c>
      <c r="H615" s="5">
        <v>695</v>
      </c>
      <c r="I615" s="6">
        <f t="shared" si="157"/>
        <v>0</v>
      </c>
      <c r="J615" s="31">
        <f t="shared" si="158"/>
        <v>72</v>
      </c>
      <c r="K615" s="6">
        <f t="shared" si="167"/>
        <v>57874.400000000001</v>
      </c>
      <c r="L615" s="5">
        <v>57884</v>
      </c>
      <c r="M615" s="6">
        <f t="shared" si="169"/>
        <v>9.5999999999985448</v>
      </c>
      <c r="N615" s="6">
        <f t="shared" si="155"/>
        <v>65201</v>
      </c>
      <c r="O615" s="5">
        <v>65201</v>
      </c>
      <c r="P615" s="6">
        <f t="shared" si="156"/>
        <v>24</v>
      </c>
      <c r="Q615" s="6">
        <f t="shared" si="164"/>
        <v>19034.5</v>
      </c>
      <c r="R615" s="5">
        <v>19037</v>
      </c>
      <c r="S615" s="6">
        <f t="shared" si="165"/>
        <v>2.5</v>
      </c>
      <c r="T615" s="6">
        <f t="shared" si="166"/>
        <v>3918.7</v>
      </c>
      <c r="U615" s="5">
        <v>3918.7</v>
      </c>
      <c r="V615" s="11">
        <f t="shared" si="160"/>
        <v>0</v>
      </c>
      <c r="W615" s="11">
        <f t="shared" si="168"/>
        <v>21.5</v>
      </c>
      <c r="X615" s="11">
        <f t="shared" si="170"/>
        <v>59.900000000001455</v>
      </c>
      <c r="Y615" s="70">
        <f t="shared" si="161"/>
        <v>0.33027522935779818</v>
      </c>
    </row>
    <row r="616" spans="1:25" x14ac:dyDescent="0.3">
      <c r="A616" s="7">
        <v>43024</v>
      </c>
      <c r="B616" s="8">
        <v>0.20833333333333301</v>
      </c>
      <c r="C616" s="46">
        <v>33</v>
      </c>
      <c r="D616" s="6">
        <f t="shared" si="162"/>
        <v>270</v>
      </c>
      <c r="E616" s="5">
        <v>360</v>
      </c>
      <c r="F616" s="6">
        <f t="shared" si="159"/>
        <v>90</v>
      </c>
      <c r="G616" s="6">
        <f t="shared" si="163"/>
        <v>695</v>
      </c>
      <c r="H616" s="5">
        <v>695</v>
      </c>
      <c r="I616" s="6">
        <f t="shared" si="157"/>
        <v>0</v>
      </c>
      <c r="J616" s="31">
        <f t="shared" si="158"/>
        <v>90</v>
      </c>
      <c r="K616" s="6">
        <f t="shared" si="167"/>
        <v>57884</v>
      </c>
      <c r="L616" s="5">
        <v>57899</v>
      </c>
      <c r="M616" s="6">
        <f t="shared" si="169"/>
        <v>15</v>
      </c>
      <c r="N616" s="6">
        <f t="shared" si="155"/>
        <v>65225</v>
      </c>
      <c r="O616" s="5">
        <v>65225</v>
      </c>
      <c r="P616" s="6">
        <f t="shared" si="156"/>
        <v>24.900000000001455</v>
      </c>
      <c r="Q616" s="6">
        <f t="shared" si="164"/>
        <v>19037</v>
      </c>
      <c r="R616" s="5">
        <v>19042</v>
      </c>
      <c r="S616" s="6">
        <f t="shared" si="165"/>
        <v>5</v>
      </c>
      <c r="T616" s="6">
        <f t="shared" si="166"/>
        <v>3918.7</v>
      </c>
      <c r="U616" s="5">
        <v>3918.7</v>
      </c>
      <c r="V616" s="11">
        <f t="shared" si="160"/>
        <v>0</v>
      </c>
      <c r="W616" s="11">
        <f t="shared" si="168"/>
        <v>19.900000000001455</v>
      </c>
      <c r="X616" s="11">
        <f t="shared" si="170"/>
        <v>70</v>
      </c>
      <c r="Y616" s="70">
        <f t="shared" si="161"/>
        <v>2.7272727272727271</v>
      </c>
    </row>
    <row r="617" spans="1:25" x14ac:dyDescent="0.3">
      <c r="A617" s="7">
        <v>43025</v>
      </c>
      <c r="B617" s="8">
        <v>0.20833333333333301</v>
      </c>
      <c r="C617" s="46">
        <v>41</v>
      </c>
      <c r="D617" s="6">
        <f t="shared" si="162"/>
        <v>360</v>
      </c>
      <c r="E617" s="5">
        <v>438</v>
      </c>
      <c r="F617" s="6">
        <f t="shared" si="159"/>
        <v>78</v>
      </c>
      <c r="G617" s="6">
        <f t="shared" si="163"/>
        <v>695</v>
      </c>
      <c r="H617" s="5">
        <v>695</v>
      </c>
      <c r="I617" s="6">
        <f t="shared" si="157"/>
        <v>0</v>
      </c>
      <c r="J617" s="31">
        <f t="shared" si="158"/>
        <v>78</v>
      </c>
      <c r="K617" s="6">
        <f t="shared" si="167"/>
        <v>57899</v>
      </c>
      <c r="L617" s="5">
        <v>57913.9</v>
      </c>
      <c r="M617" s="6">
        <f t="shared" si="169"/>
        <v>14.900000000001455</v>
      </c>
      <c r="N617" s="6">
        <f t="shared" si="155"/>
        <v>65249.9</v>
      </c>
      <c r="O617" s="5">
        <v>65249.9</v>
      </c>
      <c r="P617" s="6">
        <f t="shared" si="156"/>
        <v>19.099999999998545</v>
      </c>
      <c r="Q617" s="6">
        <f t="shared" si="164"/>
        <v>19042</v>
      </c>
      <c r="R617" s="5">
        <v>19043.599999999999</v>
      </c>
      <c r="S617" s="6">
        <f t="shared" si="165"/>
        <v>1.5999999999985448</v>
      </c>
      <c r="T617" s="6">
        <f t="shared" si="166"/>
        <v>3918.7</v>
      </c>
      <c r="U617" s="5">
        <v>3918.7</v>
      </c>
      <c r="V617" s="11">
        <f t="shared" si="160"/>
        <v>0</v>
      </c>
      <c r="W617" s="11">
        <f t="shared" si="168"/>
        <v>17.5</v>
      </c>
      <c r="X617" s="11">
        <f t="shared" si="170"/>
        <v>61.5</v>
      </c>
      <c r="Y617" s="70">
        <f t="shared" si="161"/>
        <v>1.9024390243902438</v>
      </c>
    </row>
    <row r="618" spans="1:25" x14ac:dyDescent="0.3">
      <c r="A618" s="7">
        <v>43026</v>
      </c>
      <c r="B618" s="8">
        <v>0.20833333333333301</v>
      </c>
      <c r="C618" s="46">
        <v>65</v>
      </c>
      <c r="D618" s="6">
        <f t="shared" si="162"/>
        <v>438</v>
      </c>
      <c r="E618" s="5">
        <v>510</v>
      </c>
      <c r="F618" s="6">
        <f t="shared" si="159"/>
        <v>72</v>
      </c>
      <c r="G618" s="6">
        <f t="shared" si="163"/>
        <v>695</v>
      </c>
      <c r="H618" s="5">
        <v>695</v>
      </c>
      <c r="I618" s="6">
        <f t="shared" si="157"/>
        <v>0</v>
      </c>
      <c r="J618" s="31">
        <f t="shared" si="158"/>
        <v>72</v>
      </c>
      <c r="K618" s="6">
        <f t="shared" si="167"/>
        <v>57913.9</v>
      </c>
      <c r="L618" s="5">
        <v>57929</v>
      </c>
      <c r="M618" s="6">
        <f t="shared" si="169"/>
        <v>15.099999999998545</v>
      </c>
      <c r="N618" s="6">
        <f t="shared" si="155"/>
        <v>65269</v>
      </c>
      <c r="O618" s="5">
        <v>65269</v>
      </c>
      <c r="P618" s="6">
        <f t="shared" si="156"/>
        <v>17</v>
      </c>
      <c r="Q618" s="6">
        <f t="shared" si="164"/>
        <v>19043.599999999999</v>
      </c>
      <c r="R618" s="5">
        <v>19052.2</v>
      </c>
      <c r="S618" s="6">
        <f t="shared" si="165"/>
        <v>8.6000000000021828</v>
      </c>
      <c r="T618" s="6">
        <f t="shared" si="166"/>
        <v>3918.7</v>
      </c>
      <c r="U618" s="5">
        <v>3918.7</v>
      </c>
      <c r="V618" s="11">
        <f t="shared" si="160"/>
        <v>0</v>
      </c>
      <c r="W618" s="11">
        <f t="shared" si="168"/>
        <v>8.3999999999978172</v>
      </c>
      <c r="X618" s="11">
        <f t="shared" si="170"/>
        <v>48.299999999999272</v>
      </c>
      <c r="Y618" s="70">
        <f t="shared" si="161"/>
        <v>1.1076923076923078</v>
      </c>
    </row>
    <row r="619" spans="1:25" x14ac:dyDescent="0.3">
      <c r="A619" s="7">
        <v>43027</v>
      </c>
      <c r="B619" s="8">
        <v>0.20833333333333301</v>
      </c>
      <c r="C619" s="46">
        <v>132</v>
      </c>
      <c r="D619" s="6">
        <f t="shared" si="162"/>
        <v>510</v>
      </c>
      <c r="E619" s="5">
        <v>588</v>
      </c>
      <c r="F619" s="6">
        <f t="shared" si="159"/>
        <v>78</v>
      </c>
      <c r="G619" s="6">
        <f t="shared" si="163"/>
        <v>695</v>
      </c>
      <c r="H619" s="5">
        <v>695</v>
      </c>
      <c r="I619" s="6">
        <f t="shared" si="157"/>
        <v>0</v>
      </c>
      <c r="J619" s="31">
        <f t="shared" si="158"/>
        <v>78</v>
      </c>
      <c r="K619" s="6">
        <f t="shared" si="167"/>
        <v>57929</v>
      </c>
      <c r="L619" s="5">
        <v>57939</v>
      </c>
      <c r="M619" s="6">
        <f t="shared" si="169"/>
        <v>10</v>
      </c>
      <c r="N619" s="6">
        <f t="shared" si="155"/>
        <v>65286</v>
      </c>
      <c r="O619" s="5">
        <v>65286</v>
      </c>
      <c r="P619" s="6">
        <f t="shared" si="156"/>
        <v>20</v>
      </c>
      <c r="Q619" s="6">
        <f t="shared" si="164"/>
        <v>19052.2</v>
      </c>
      <c r="R619" s="5">
        <v>19056</v>
      </c>
      <c r="S619" s="6">
        <f t="shared" si="165"/>
        <v>3.7999999999992724</v>
      </c>
      <c r="T619" s="6">
        <f t="shared" si="166"/>
        <v>3918.7</v>
      </c>
      <c r="U619" s="5">
        <v>3918.7</v>
      </c>
      <c r="V619" s="11">
        <f t="shared" si="160"/>
        <v>0</v>
      </c>
      <c r="W619" s="11">
        <f t="shared" si="168"/>
        <v>16.200000000000728</v>
      </c>
      <c r="X619" s="11">
        <f t="shared" si="170"/>
        <v>64.200000000000728</v>
      </c>
      <c r="Y619" s="70">
        <f t="shared" si="161"/>
        <v>0.59090909090909094</v>
      </c>
    </row>
    <row r="620" spans="1:25" x14ac:dyDescent="0.3">
      <c r="A620" s="7">
        <v>43028</v>
      </c>
      <c r="B620" s="8">
        <v>0.20833333333333301</v>
      </c>
      <c r="C620" s="46">
        <v>198</v>
      </c>
      <c r="D620" s="6">
        <f t="shared" si="162"/>
        <v>588</v>
      </c>
      <c r="E620" s="5">
        <v>671</v>
      </c>
      <c r="F620" s="6">
        <f t="shared" si="159"/>
        <v>83</v>
      </c>
      <c r="G620" s="6">
        <f t="shared" si="163"/>
        <v>695</v>
      </c>
      <c r="H620" s="5">
        <v>695</v>
      </c>
      <c r="I620" s="6">
        <f t="shared" si="157"/>
        <v>0</v>
      </c>
      <c r="J620" s="31">
        <f t="shared" si="158"/>
        <v>83</v>
      </c>
      <c r="K620" s="6">
        <f t="shared" si="167"/>
        <v>57939</v>
      </c>
      <c r="L620" s="5">
        <v>57945</v>
      </c>
      <c r="M620" s="6">
        <f t="shared" si="169"/>
        <v>6</v>
      </c>
      <c r="N620" s="6">
        <f t="shared" si="155"/>
        <v>65306</v>
      </c>
      <c r="O620" s="5">
        <v>65306</v>
      </c>
      <c r="P620" s="6">
        <f t="shared" si="156"/>
        <v>20.19999999999709</v>
      </c>
      <c r="Q620" s="6">
        <f t="shared" si="164"/>
        <v>19056</v>
      </c>
      <c r="R620" s="5">
        <v>19063</v>
      </c>
      <c r="S620" s="6">
        <f t="shared" si="165"/>
        <v>7</v>
      </c>
      <c r="T620" s="6">
        <f t="shared" si="166"/>
        <v>3918.7</v>
      </c>
      <c r="U620" s="5">
        <v>3918.7</v>
      </c>
      <c r="V620" s="11">
        <f t="shared" si="160"/>
        <v>0</v>
      </c>
      <c r="W620" s="11">
        <f t="shared" si="168"/>
        <v>13.19999999999709</v>
      </c>
      <c r="X620" s="11">
        <f t="shared" si="170"/>
        <v>70</v>
      </c>
      <c r="Y620" s="70">
        <f t="shared" si="161"/>
        <v>0.41919191919191917</v>
      </c>
    </row>
    <row r="621" spans="1:25" x14ac:dyDescent="0.3">
      <c r="A621" s="7">
        <v>43029</v>
      </c>
      <c r="B621" s="8">
        <v>0.20833333333333301</v>
      </c>
      <c r="C621" s="46">
        <v>223</v>
      </c>
      <c r="D621" s="6">
        <f t="shared" si="162"/>
        <v>671</v>
      </c>
      <c r="E621" s="5">
        <v>771</v>
      </c>
      <c r="F621" s="6">
        <f t="shared" si="159"/>
        <v>100</v>
      </c>
      <c r="G621" s="6">
        <f t="shared" si="163"/>
        <v>695</v>
      </c>
      <c r="H621" s="5">
        <v>695</v>
      </c>
      <c r="I621" s="6">
        <f t="shared" si="157"/>
        <v>0</v>
      </c>
      <c r="J621" s="31">
        <f t="shared" si="158"/>
        <v>100</v>
      </c>
      <c r="K621" s="6">
        <f t="shared" si="167"/>
        <v>57945</v>
      </c>
      <c r="L621" s="5">
        <v>57957.1</v>
      </c>
      <c r="M621" s="6">
        <f t="shared" si="169"/>
        <v>12.099999999998545</v>
      </c>
      <c r="N621" s="6">
        <f t="shared" si="155"/>
        <v>65326.2</v>
      </c>
      <c r="O621" s="5">
        <v>65326.2</v>
      </c>
      <c r="P621" s="6">
        <f t="shared" si="156"/>
        <v>15</v>
      </c>
      <c r="Q621" s="6">
        <f t="shared" si="164"/>
        <v>19063</v>
      </c>
      <c r="R621" s="5">
        <v>19068.8</v>
      </c>
      <c r="S621" s="6">
        <f t="shared" si="165"/>
        <v>5.7999999999992724</v>
      </c>
      <c r="T621" s="6">
        <f t="shared" si="166"/>
        <v>3918.7</v>
      </c>
      <c r="U621" s="5">
        <v>3918.7</v>
      </c>
      <c r="V621" s="11">
        <f t="shared" si="160"/>
        <v>0</v>
      </c>
      <c r="W621" s="11">
        <f t="shared" si="168"/>
        <v>9.2000000000007276</v>
      </c>
      <c r="X621" s="11">
        <f t="shared" si="170"/>
        <v>82.100000000002183</v>
      </c>
      <c r="Y621" s="70">
        <f t="shared" si="161"/>
        <v>0.44843049327354262</v>
      </c>
    </row>
    <row r="622" spans="1:25" x14ac:dyDescent="0.3">
      <c r="A622" s="7">
        <v>43030</v>
      </c>
      <c r="B622" s="8">
        <v>0.20833333333333301</v>
      </c>
      <c r="C622" s="46">
        <v>87</v>
      </c>
      <c r="D622" s="6">
        <f t="shared" si="162"/>
        <v>771</v>
      </c>
      <c r="E622" s="5">
        <v>844</v>
      </c>
      <c r="F622" s="6">
        <f t="shared" si="159"/>
        <v>73</v>
      </c>
      <c r="G622" s="6">
        <f t="shared" si="163"/>
        <v>695</v>
      </c>
      <c r="H622" s="5">
        <v>695</v>
      </c>
      <c r="I622" s="6">
        <f t="shared" si="157"/>
        <v>0</v>
      </c>
      <c r="J622" s="31">
        <f t="shared" si="158"/>
        <v>73</v>
      </c>
      <c r="K622" s="6">
        <f t="shared" si="167"/>
        <v>57957.1</v>
      </c>
      <c r="L622" s="5">
        <v>57971.7</v>
      </c>
      <c r="M622" s="6">
        <f t="shared" si="169"/>
        <v>14.599999999998545</v>
      </c>
      <c r="N622" s="6">
        <f t="shared" si="155"/>
        <v>65341.2</v>
      </c>
      <c r="O622" s="5">
        <v>65341.2</v>
      </c>
      <c r="P622" s="6">
        <f t="shared" si="156"/>
        <v>18.80000000000291</v>
      </c>
      <c r="Q622" s="6">
        <f t="shared" si="164"/>
        <v>19068.8</v>
      </c>
      <c r="R622" s="5">
        <v>19075.3</v>
      </c>
      <c r="S622" s="6">
        <f t="shared" si="165"/>
        <v>6.5</v>
      </c>
      <c r="T622" s="6">
        <f t="shared" si="166"/>
        <v>3918.7</v>
      </c>
      <c r="U622" s="5">
        <v>3918.7</v>
      </c>
      <c r="V622" s="11">
        <f t="shared" si="160"/>
        <v>0</v>
      </c>
      <c r="W622" s="11">
        <f t="shared" si="168"/>
        <v>12.30000000000291</v>
      </c>
      <c r="X622" s="11">
        <f t="shared" si="170"/>
        <v>51.900000000001455</v>
      </c>
      <c r="Y622" s="70">
        <f t="shared" si="161"/>
        <v>0.83908045977011492</v>
      </c>
    </row>
    <row r="623" spans="1:25" x14ac:dyDescent="0.3">
      <c r="A623" s="7">
        <v>43031</v>
      </c>
      <c r="B623" s="8">
        <v>0.20833333333333301</v>
      </c>
      <c r="C623" s="46">
        <v>77</v>
      </c>
      <c r="D623" s="6">
        <f t="shared" si="162"/>
        <v>844</v>
      </c>
      <c r="E623" s="5">
        <v>914</v>
      </c>
      <c r="F623" s="6">
        <f t="shared" si="159"/>
        <v>70</v>
      </c>
      <c r="G623" s="6">
        <f t="shared" si="163"/>
        <v>695</v>
      </c>
      <c r="H623" s="5">
        <v>695</v>
      </c>
      <c r="I623" s="6">
        <f t="shared" si="157"/>
        <v>0</v>
      </c>
      <c r="J623" s="31">
        <f t="shared" si="158"/>
        <v>70</v>
      </c>
      <c r="K623" s="6">
        <f t="shared" si="167"/>
        <v>57971.7</v>
      </c>
      <c r="L623" s="5">
        <v>57984</v>
      </c>
      <c r="M623" s="6">
        <f t="shared" si="169"/>
        <v>12.30000000000291</v>
      </c>
      <c r="N623" s="6">
        <f t="shared" si="155"/>
        <v>65360</v>
      </c>
      <c r="O623" s="5">
        <v>65360</v>
      </c>
      <c r="P623" s="6">
        <f t="shared" si="156"/>
        <v>30</v>
      </c>
      <c r="Q623" s="6">
        <f t="shared" si="164"/>
        <v>19075.3</v>
      </c>
      <c r="R623" s="5">
        <v>19080</v>
      </c>
      <c r="S623" s="6">
        <f t="shared" si="165"/>
        <v>4.7000000000007276</v>
      </c>
      <c r="T623" s="6">
        <f t="shared" si="166"/>
        <v>3918.7</v>
      </c>
      <c r="U623" s="5">
        <v>3918.7</v>
      </c>
      <c r="V623" s="11">
        <f t="shared" si="160"/>
        <v>0</v>
      </c>
      <c r="W623" s="11">
        <f t="shared" si="168"/>
        <v>25.299999999999272</v>
      </c>
      <c r="X623" s="11">
        <f t="shared" si="170"/>
        <v>52.999999999996362</v>
      </c>
      <c r="Y623" s="70">
        <f t="shared" si="161"/>
        <v>0.90909090909090906</v>
      </c>
    </row>
    <row r="624" spans="1:25" x14ac:dyDescent="0.3">
      <c r="A624" s="7">
        <v>43032</v>
      </c>
      <c r="B624" s="8">
        <v>0.20833333333333301</v>
      </c>
      <c r="C624" s="46">
        <v>91</v>
      </c>
      <c r="D624" s="6">
        <f t="shared" si="162"/>
        <v>914</v>
      </c>
      <c r="E624" s="5">
        <v>991</v>
      </c>
      <c r="F624" s="6">
        <f t="shared" si="159"/>
        <v>77</v>
      </c>
      <c r="G624" s="6">
        <f t="shared" si="163"/>
        <v>695</v>
      </c>
      <c r="H624" s="5">
        <v>695</v>
      </c>
      <c r="I624" s="6">
        <f t="shared" si="157"/>
        <v>0</v>
      </c>
      <c r="J624" s="31">
        <f t="shared" si="158"/>
        <v>77</v>
      </c>
      <c r="K624" s="6">
        <f t="shared" si="167"/>
        <v>57984</v>
      </c>
      <c r="L624" s="5">
        <v>57997</v>
      </c>
      <c r="M624" s="6">
        <f t="shared" si="169"/>
        <v>13</v>
      </c>
      <c r="N624" s="6">
        <f t="shared" si="155"/>
        <v>65390</v>
      </c>
      <c r="O624" s="5">
        <v>65390</v>
      </c>
      <c r="P624" s="6">
        <f t="shared" si="156"/>
        <v>18</v>
      </c>
      <c r="Q624" s="6">
        <f t="shared" si="164"/>
        <v>19080</v>
      </c>
      <c r="R624" s="5">
        <v>19084</v>
      </c>
      <c r="S624" s="6">
        <f t="shared" si="165"/>
        <v>4</v>
      </c>
      <c r="T624" s="6">
        <f t="shared" si="166"/>
        <v>3918.7</v>
      </c>
      <c r="U624" s="5">
        <v>3918.7</v>
      </c>
      <c r="V624" s="11">
        <f t="shared" si="160"/>
        <v>0</v>
      </c>
      <c r="W624" s="11">
        <f t="shared" si="168"/>
        <v>14</v>
      </c>
      <c r="X624" s="11">
        <f t="shared" si="170"/>
        <v>60</v>
      </c>
      <c r="Y624" s="70">
        <f t="shared" si="161"/>
        <v>0.84615384615384615</v>
      </c>
    </row>
    <row r="625" spans="1:25" x14ac:dyDescent="0.3">
      <c r="A625" s="7">
        <v>43033</v>
      </c>
      <c r="B625" s="8">
        <v>0.20833333333333301</v>
      </c>
      <c r="C625" s="46">
        <v>106</v>
      </c>
      <c r="D625" s="6">
        <f t="shared" si="162"/>
        <v>991</v>
      </c>
      <c r="E625" s="5">
        <v>1048</v>
      </c>
      <c r="F625" s="6">
        <f t="shared" si="159"/>
        <v>57</v>
      </c>
      <c r="G625" s="6">
        <f t="shared" si="163"/>
        <v>695</v>
      </c>
      <c r="H625" s="5">
        <v>695</v>
      </c>
      <c r="I625" s="6">
        <f t="shared" si="157"/>
        <v>0</v>
      </c>
      <c r="J625" s="31">
        <f t="shared" si="158"/>
        <v>57</v>
      </c>
      <c r="K625" s="6">
        <f t="shared" si="167"/>
        <v>57997</v>
      </c>
      <c r="L625" s="5">
        <v>58007.6</v>
      </c>
      <c r="M625" s="6">
        <f t="shared" si="169"/>
        <v>10.599999999998545</v>
      </c>
      <c r="N625" s="6">
        <f t="shared" si="155"/>
        <v>65408</v>
      </c>
      <c r="O625" s="5">
        <v>65408</v>
      </c>
      <c r="P625" s="6">
        <f t="shared" si="156"/>
        <v>-979.5</v>
      </c>
      <c r="Q625" s="6">
        <f t="shared" si="164"/>
        <v>19084</v>
      </c>
      <c r="R625" s="5">
        <v>19087.8</v>
      </c>
      <c r="S625" s="6">
        <f t="shared" si="165"/>
        <v>3.7999999999992724</v>
      </c>
      <c r="T625" s="6">
        <f t="shared" si="166"/>
        <v>3918.7</v>
      </c>
      <c r="U625" s="5">
        <v>3918.7</v>
      </c>
      <c r="V625" s="11">
        <f t="shared" si="160"/>
        <v>0</v>
      </c>
      <c r="W625" s="11">
        <f t="shared" si="168"/>
        <v>-983.29999999999927</v>
      </c>
      <c r="X625" s="11">
        <f t="shared" si="170"/>
        <v>42.600000000002183</v>
      </c>
      <c r="Y625" s="70">
        <f t="shared" si="161"/>
        <v>0.53773584905660377</v>
      </c>
    </row>
    <row r="626" spans="1:25" x14ac:dyDescent="0.3">
      <c r="A626" s="7">
        <v>43034</v>
      </c>
      <c r="B626" s="8">
        <v>0.20833333333333301</v>
      </c>
      <c r="C626" s="46">
        <v>112</v>
      </c>
      <c r="D626" s="6">
        <f t="shared" si="162"/>
        <v>1048</v>
      </c>
      <c r="E626" s="5">
        <v>1108</v>
      </c>
      <c r="F626" s="6">
        <f t="shared" si="159"/>
        <v>60</v>
      </c>
      <c r="G626" s="6">
        <f t="shared" si="163"/>
        <v>695</v>
      </c>
      <c r="H626" s="5">
        <v>695</v>
      </c>
      <c r="I626" s="6">
        <f t="shared" si="157"/>
        <v>0</v>
      </c>
      <c r="J626" s="31">
        <f t="shared" si="158"/>
        <v>60</v>
      </c>
      <c r="K626" s="6">
        <f t="shared" si="167"/>
        <v>58007.6</v>
      </c>
      <c r="L626" s="5">
        <v>58027.8</v>
      </c>
      <c r="M626" s="6">
        <f t="shared" si="169"/>
        <v>20.200000000004366</v>
      </c>
      <c r="N626" s="6">
        <f t="shared" si="155"/>
        <v>64428.5</v>
      </c>
      <c r="O626" s="5">
        <v>64428.5</v>
      </c>
      <c r="P626" s="6">
        <f t="shared" si="156"/>
        <v>1022.5</v>
      </c>
      <c r="Q626" s="6">
        <f t="shared" si="164"/>
        <v>19087.8</v>
      </c>
      <c r="R626" s="5">
        <v>19091.8</v>
      </c>
      <c r="S626" s="6">
        <f t="shared" si="165"/>
        <v>4</v>
      </c>
      <c r="T626" s="6">
        <f t="shared" si="166"/>
        <v>3918.7</v>
      </c>
      <c r="U626" s="5">
        <v>3918.7</v>
      </c>
      <c r="V626" s="11">
        <f t="shared" si="160"/>
        <v>0</v>
      </c>
      <c r="W626" s="11">
        <f t="shared" si="168"/>
        <v>1018.5</v>
      </c>
      <c r="X626" s="11">
        <f t="shared" si="170"/>
        <v>35.799999999995634</v>
      </c>
      <c r="Y626" s="70">
        <f t="shared" si="161"/>
        <v>0.5357142857142857</v>
      </c>
    </row>
    <row r="627" spans="1:25" x14ac:dyDescent="0.3">
      <c r="A627" s="7">
        <v>43035</v>
      </c>
      <c r="B627" s="8">
        <v>0.20833333333333301</v>
      </c>
      <c r="C627" s="46">
        <v>136</v>
      </c>
      <c r="D627" s="6">
        <f t="shared" si="162"/>
        <v>1108</v>
      </c>
      <c r="E627" s="5">
        <v>1172</v>
      </c>
      <c r="F627" s="6">
        <f t="shared" si="159"/>
        <v>64</v>
      </c>
      <c r="G627" s="6">
        <f t="shared" si="163"/>
        <v>695</v>
      </c>
      <c r="H627" s="5">
        <v>695</v>
      </c>
      <c r="I627" s="6">
        <f t="shared" si="157"/>
        <v>0</v>
      </c>
      <c r="J627" s="31">
        <f t="shared" si="158"/>
        <v>64</v>
      </c>
      <c r="K627" s="6">
        <f t="shared" si="167"/>
        <v>58027.8</v>
      </c>
      <c r="L627" s="5">
        <v>58037.8</v>
      </c>
      <c r="M627" s="6">
        <f t="shared" si="169"/>
        <v>10</v>
      </c>
      <c r="N627" s="6">
        <f t="shared" si="155"/>
        <v>65451</v>
      </c>
      <c r="O627" s="5">
        <v>65451</v>
      </c>
      <c r="P627" s="6">
        <f t="shared" si="156"/>
        <v>17</v>
      </c>
      <c r="Q627" s="6">
        <f t="shared" si="164"/>
        <v>19091.8</v>
      </c>
      <c r="R627" s="5">
        <v>19095</v>
      </c>
      <c r="S627" s="6">
        <f t="shared" si="165"/>
        <v>3.2000000000007276</v>
      </c>
      <c r="T627" s="6">
        <f t="shared" si="166"/>
        <v>3918.7</v>
      </c>
      <c r="U627" s="5">
        <v>3918.7</v>
      </c>
      <c r="V627" s="11">
        <f t="shared" si="160"/>
        <v>0</v>
      </c>
      <c r="W627" s="11">
        <f t="shared" si="168"/>
        <v>13.799999999999272</v>
      </c>
      <c r="X627" s="11">
        <f t="shared" si="170"/>
        <v>50.799999999999272</v>
      </c>
      <c r="Y627" s="70">
        <f t="shared" si="161"/>
        <v>0.47058823529411764</v>
      </c>
    </row>
    <row r="628" spans="1:25" x14ac:dyDescent="0.3">
      <c r="A628" s="7">
        <v>43036</v>
      </c>
      <c r="B628" s="8">
        <v>0.20833333333333301</v>
      </c>
      <c r="C628" s="46">
        <v>223</v>
      </c>
      <c r="D628" s="6">
        <f t="shared" si="162"/>
        <v>1172</v>
      </c>
      <c r="E628" s="5">
        <v>1240</v>
      </c>
      <c r="F628" s="6">
        <f t="shared" si="159"/>
        <v>68</v>
      </c>
      <c r="G628" s="6">
        <f t="shared" si="163"/>
        <v>695</v>
      </c>
      <c r="H628" s="5">
        <v>695</v>
      </c>
      <c r="I628" s="6">
        <f t="shared" si="157"/>
        <v>0</v>
      </c>
      <c r="J628" s="31">
        <f t="shared" si="158"/>
        <v>68</v>
      </c>
      <c r="K628" s="6">
        <f t="shared" si="167"/>
        <v>58037.8</v>
      </c>
      <c r="L628" s="5">
        <v>58053.4</v>
      </c>
      <c r="M628" s="6">
        <f t="shared" si="169"/>
        <v>15.599999999998545</v>
      </c>
      <c r="N628" s="6">
        <f t="shared" si="155"/>
        <v>65468</v>
      </c>
      <c r="O628" s="5">
        <v>65468</v>
      </c>
      <c r="P628" s="6">
        <f t="shared" si="156"/>
        <v>22.900000000001455</v>
      </c>
      <c r="Q628" s="6">
        <f t="shared" si="164"/>
        <v>19095</v>
      </c>
      <c r="R628" s="5">
        <v>19102</v>
      </c>
      <c r="S628" s="6">
        <f t="shared" si="165"/>
        <v>7</v>
      </c>
      <c r="T628" s="6">
        <f t="shared" si="166"/>
        <v>3918.7</v>
      </c>
      <c r="U628" s="5">
        <v>3918.7</v>
      </c>
      <c r="V628" s="11">
        <f t="shared" si="160"/>
        <v>0</v>
      </c>
      <c r="W628" s="11">
        <f t="shared" si="168"/>
        <v>15.900000000001455</v>
      </c>
      <c r="X628" s="11">
        <f t="shared" si="170"/>
        <v>45.400000000001455</v>
      </c>
      <c r="Y628" s="70">
        <f t="shared" si="161"/>
        <v>0.30493273542600896</v>
      </c>
    </row>
    <row r="629" spans="1:25" x14ac:dyDescent="0.3">
      <c r="A629" s="7">
        <v>43037</v>
      </c>
      <c r="B629" s="8">
        <v>0.20833333333333301</v>
      </c>
      <c r="C629" s="46">
        <v>143</v>
      </c>
      <c r="D629" s="6">
        <f t="shared" si="162"/>
        <v>1240</v>
      </c>
      <c r="E629" s="5">
        <v>1335</v>
      </c>
      <c r="F629" s="6">
        <f t="shared" si="159"/>
        <v>95</v>
      </c>
      <c r="G629" s="6">
        <f t="shared" si="163"/>
        <v>695</v>
      </c>
      <c r="H629" s="5">
        <v>695</v>
      </c>
      <c r="I629" s="6">
        <f t="shared" si="157"/>
        <v>0</v>
      </c>
      <c r="J629" s="31">
        <f t="shared" si="158"/>
        <v>95</v>
      </c>
      <c r="K629" s="6">
        <f t="shared" si="167"/>
        <v>58053.4</v>
      </c>
      <c r="L629" s="5">
        <v>58070.400000000001</v>
      </c>
      <c r="M629" s="6">
        <f t="shared" si="169"/>
        <v>17</v>
      </c>
      <c r="N629" s="6">
        <f t="shared" si="155"/>
        <v>65490.9</v>
      </c>
      <c r="O629" s="5">
        <v>65490.9</v>
      </c>
      <c r="P629" s="6">
        <f t="shared" si="156"/>
        <v>15.599999999998545</v>
      </c>
      <c r="Q629" s="6">
        <f t="shared" si="164"/>
        <v>19102</v>
      </c>
      <c r="R629" s="5">
        <v>19104.099999999999</v>
      </c>
      <c r="S629" s="6">
        <f t="shared" si="165"/>
        <v>2.0999999999985448</v>
      </c>
      <c r="T629" s="6">
        <f t="shared" si="166"/>
        <v>3918.7</v>
      </c>
      <c r="U629" s="5">
        <v>3918.7</v>
      </c>
      <c r="V629" s="11">
        <f t="shared" si="160"/>
        <v>0</v>
      </c>
      <c r="W629" s="11">
        <f t="shared" si="168"/>
        <v>13.5</v>
      </c>
      <c r="X629" s="11">
        <f t="shared" si="170"/>
        <v>75.900000000001455</v>
      </c>
      <c r="Y629" s="70">
        <f t="shared" si="161"/>
        <v>0.66433566433566438</v>
      </c>
    </row>
    <row r="630" spans="1:25" x14ac:dyDescent="0.3">
      <c r="A630" s="7">
        <v>43038</v>
      </c>
      <c r="B630" s="8">
        <v>0.20833333333333301</v>
      </c>
      <c r="C630" s="46">
        <v>69</v>
      </c>
      <c r="D630" s="6">
        <f t="shared" si="162"/>
        <v>1335</v>
      </c>
      <c r="E630" s="5">
        <v>1408</v>
      </c>
      <c r="F630" s="6">
        <f t="shared" si="159"/>
        <v>73</v>
      </c>
      <c r="G630" s="6">
        <f t="shared" si="163"/>
        <v>695</v>
      </c>
      <c r="H630" s="5">
        <v>695</v>
      </c>
      <c r="I630" s="6">
        <f t="shared" si="157"/>
        <v>0</v>
      </c>
      <c r="J630" s="31">
        <f t="shared" si="158"/>
        <v>73</v>
      </c>
      <c r="K630" s="6">
        <f t="shared" si="167"/>
        <v>58070.400000000001</v>
      </c>
      <c r="L630" s="5">
        <v>58079.7</v>
      </c>
      <c r="M630" s="6">
        <f t="shared" si="169"/>
        <v>9.2999999999956344</v>
      </c>
      <c r="N630" s="6">
        <f t="shared" si="155"/>
        <v>65506.5</v>
      </c>
      <c r="O630" s="5">
        <v>65506.5</v>
      </c>
      <c r="P630" s="6">
        <f t="shared" si="156"/>
        <v>18.5</v>
      </c>
      <c r="Q630" s="6">
        <f t="shared" si="164"/>
        <v>19104.099999999999</v>
      </c>
      <c r="R630" s="5">
        <v>19113.599999999999</v>
      </c>
      <c r="S630" s="6">
        <f t="shared" si="165"/>
        <v>9.5</v>
      </c>
      <c r="T630" s="6">
        <f t="shared" si="166"/>
        <v>3918.7</v>
      </c>
      <c r="U630" s="5">
        <v>3918.7</v>
      </c>
      <c r="V630" s="11">
        <f t="shared" si="160"/>
        <v>0</v>
      </c>
      <c r="W630" s="11">
        <f t="shared" si="168"/>
        <v>9</v>
      </c>
      <c r="X630" s="11">
        <f t="shared" si="170"/>
        <v>54.200000000004366</v>
      </c>
      <c r="Y630" s="70">
        <f t="shared" si="161"/>
        <v>1.0579710144927537</v>
      </c>
    </row>
    <row r="631" spans="1:25" x14ac:dyDescent="0.3">
      <c r="A631" s="7">
        <v>43039</v>
      </c>
      <c r="B631" s="8">
        <v>0.20833333333333301</v>
      </c>
      <c r="C631" s="46">
        <v>115</v>
      </c>
      <c r="D631" s="6">
        <f t="shared" si="162"/>
        <v>1408</v>
      </c>
      <c r="E631" s="5">
        <v>1479</v>
      </c>
      <c r="F631" s="6">
        <f t="shared" si="159"/>
        <v>71</v>
      </c>
      <c r="G631" s="6">
        <f t="shared" si="163"/>
        <v>695</v>
      </c>
      <c r="H631" s="5">
        <v>695</v>
      </c>
      <c r="I631" s="6">
        <f t="shared" si="157"/>
        <v>0</v>
      </c>
      <c r="J631" s="31">
        <f t="shared" si="158"/>
        <v>71</v>
      </c>
      <c r="K631" s="6">
        <f t="shared" si="167"/>
        <v>58079.7</v>
      </c>
      <c r="L631" s="5">
        <v>58086</v>
      </c>
      <c r="M631" s="6">
        <f t="shared" si="169"/>
        <v>6.3000000000029104</v>
      </c>
      <c r="N631" s="6">
        <f t="shared" si="155"/>
        <v>65525</v>
      </c>
      <c r="O631" s="5">
        <v>65525</v>
      </c>
      <c r="P631" s="6">
        <f t="shared" si="156"/>
        <v>21</v>
      </c>
      <c r="Q631" s="6">
        <f t="shared" si="164"/>
        <v>19113.599999999999</v>
      </c>
      <c r="R631" s="5">
        <v>19117</v>
      </c>
      <c r="S631" s="6">
        <f t="shared" si="165"/>
        <v>3.4000000000014552</v>
      </c>
      <c r="T631" s="6">
        <f t="shared" si="166"/>
        <v>3918.7</v>
      </c>
      <c r="U631" s="5">
        <v>3918.7</v>
      </c>
      <c r="V631" s="11">
        <f t="shared" si="160"/>
        <v>0</v>
      </c>
      <c r="W631" s="11">
        <f t="shared" si="168"/>
        <v>17.599999999998545</v>
      </c>
      <c r="X631" s="11">
        <f t="shared" si="170"/>
        <v>61.299999999995634</v>
      </c>
      <c r="Y631" s="70">
        <f t="shared" si="161"/>
        <v>0.61739130434782608</v>
      </c>
    </row>
    <row r="632" spans="1:25" x14ac:dyDescent="0.3">
      <c r="A632" s="7">
        <v>43040</v>
      </c>
      <c r="B632" s="8">
        <v>0.20833333333333301</v>
      </c>
      <c r="C632" s="46">
        <v>121</v>
      </c>
      <c r="D632" s="6">
        <f t="shared" si="162"/>
        <v>1479</v>
      </c>
      <c r="E632" s="5">
        <v>1548</v>
      </c>
      <c r="F632" s="6">
        <f t="shared" si="159"/>
        <v>69</v>
      </c>
      <c r="G632" s="6">
        <f t="shared" si="163"/>
        <v>695</v>
      </c>
      <c r="H632" s="5">
        <v>695</v>
      </c>
      <c r="I632" s="6">
        <f t="shared" si="157"/>
        <v>0</v>
      </c>
      <c r="J632" s="31">
        <f t="shared" si="158"/>
        <v>69</v>
      </c>
      <c r="K632" s="6">
        <f t="shared" si="167"/>
        <v>58086</v>
      </c>
      <c r="L632" s="5">
        <v>58094</v>
      </c>
      <c r="M632" s="6">
        <f t="shared" si="169"/>
        <v>8</v>
      </c>
      <c r="N632" s="6">
        <f t="shared" si="155"/>
        <v>65546</v>
      </c>
      <c r="O632" s="5">
        <v>65546</v>
      </c>
      <c r="P632" s="6">
        <f t="shared" si="156"/>
        <v>18.899999999994179</v>
      </c>
      <c r="Q632" s="6">
        <f t="shared" si="164"/>
        <v>19117</v>
      </c>
      <c r="R632" s="5">
        <v>19122</v>
      </c>
      <c r="S632" s="6">
        <f t="shared" si="165"/>
        <v>5</v>
      </c>
      <c r="T632" s="6">
        <f t="shared" si="166"/>
        <v>3918.7</v>
      </c>
      <c r="U632" s="5">
        <v>3918.7</v>
      </c>
      <c r="V632" s="11">
        <f t="shared" si="160"/>
        <v>0</v>
      </c>
      <c r="W632" s="11">
        <f t="shared" si="168"/>
        <v>13.899999999994179</v>
      </c>
      <c r="X632" s="11">
        <f t="shared" si="170"/>
        <v>56</v>
      </c>
      <c r="Y632" s="70">
        <f t="shared" si="161"/>
        <v>0.57024793388429751</v>
      </c>
    </row>
    <row r="633" spans="1:25" x14ac:dyDescent="0.3">
      <c r="A633" s="7">
        <v>43041</v>
      </c>
      <c r="B633" s="8">
        <v>0.20833333333333301</v>
      </c>
      <c r="C633" s="46">
        <v>108</v>
      </c>
      <c r="D633" s="6">
        <f t="shared" si="162"/>
        <v>1548</v>
      </c>
      <c r="E633" s="5">
        <v>1613</v>
      </c>
      <c r="F633" s="6">
        <f t="shared" si="159"/>
        <v>65</v>
      </c>
      <c r="G633" s="6">
        <f t="shared" si="163"/>
        <v>695</v>
      </c>
      <c r="H633" s="5">
        <v>695</v>
      </c>
      <c r="I633" s="6">
        <f t="shared" si="157"/>
        <v>0</v>
      </c>
      <c r="J633" s="31">
        <f t="shared" si="158"/>
        <v>65</v>
      </c>
      <c r="K633" s="6">
        <f t="shared" si="167"/>
        <v>58094</v>
      </c>
      <c r="L633" s="5">
        <v>58105.599999999999</v>
      </c>
      <c r="M633" s="6">
        <f t="shared" si="169"/>
        <v>11.599999999998545</v>
      </c>
      <c r="N633" s="6">
        <f t="shared" si="155"/>
        <v>65564.899999999994</v>
      </c>
      <c r="O633" s="5">
        <v>65564.899999999994</v>
      </c>
      <c r="P633" s="6">
        <f t="shared" si="156"/>
        <v>19.100000000005821</v>
      </c>
      <c r="Q633" s="6">
        <f t="shared" si="164"/>
        <v>19122</v>
      </c>
      <c r="R633" s="5">
        <v>19126.2</v>
      </c>
      <c r="S633" s="6">
        <f t="shared" si="165"/>
        <v>4.2000000000007276</v>
      </c>
      <c r="T633" s="6">
        <f t="shared" si="166"/>
        <v>3918.7</v>
      </c>
      <c r="U633" s="5">
        <v>3918.7</v>
      </c>
      <c r="V633" s="11">
        <f t="shared" si="160"/>
        <v>0</v>
      </c>
      <c r="W633" s="11">
        <f t="shared" si="168"/>
        <v>14.900000000005093</v>
      </c>
      <c r="X633" s="11">
        <f t="shared" si="170"/>
        <v>49.200000000000728</v>
      </c>
      <c r="Y633" s="70">
        <f t="shared" si="161"/>
        <v>0.60185185185185186</v>
      </c>
    </row>
    <row r="634" spans="1:25" x14ac:dyDescent="0.3">
      <c r="A634" s="7">
        <v>43042</v>
      </c>
      <c r="B634" s="8">
        <v>0.20833333333333301</v>
      </c>
      <c r="C634" s="46">
        <v>110</v>
      </c>
      <c r="D634" s="6">
        <f t="shared" si="162"/>
        <v>1613</v>
      </c>
      <c r="E634" s="5">
        <v>1685</v>
      </c>
      <c r="F634" s="6">
        <f t="shared" si="159"/>
        <v>72</v>
      </c>
      <c r="G634" s="6">
        <f t="shared" si="163"/>
        <v>695</v>
      </c>
      <c r="H634" s="5">
        <v>695</v>
      </c>
      <c r="I634" s="6">
        <f t="shared" si="157"/>
        <v>0</v>
      </c>
      <c r="J634" s="31">
        <f t="shared" si="158"/>
        <v>72</v>
      </c>
      <c r="K634" s="6">
        <f t="shared" si="167"/>
        <v>58105.599999999999</v>
      </c>
      <c r="L634" s="5">
        <v>58119</v>
      </c>
      <c r="M634" s="6">
        <f t="shared" si="169"/>
        <v>13.400000000001455</v>
      </c>
      <c r="N634" s="6">
        <f t="shared" si="155"/>
        <v>65584</v>
      </c>
      <c r="O634" s="5">
        <v>65584</v>
      </c>
      <c r="P634" s="6">
        <f t="shared" si="156"/>
        <v>21</v>
      </c>
      <c r="Q634" s="6">
        <f t="shared" si="164"/>
        <v>19126.2</v>
      </c>
      <c r="R634" s="5">
        <v>19132</v>
      </c>
      <c r="S634" s="6">
        <f t="shared" si="165"/>
        <v>5.7999999999992724</v>
      </c>
      <c r="T634" s="6">
        <f t="shared" si="166"/>
        <v>3918.7</v>
      </c>
      <c r="U634" s="5">
        <v>3918.7</v>
      </c>
      <c r="V634" s="11">
        <f t="shared" si="160"/>
        <v>0</v>
      </c>
      <c r="W634" s="11">
        <f t="shared" si="168"/>
        <v>15.200000000000728</v>
      </c>
      <c r="X634" s="11">
        <f t="shared" si="170"/>
        <v>52.799999999999272</v>
      </c>
      <c r="Y634" s="70">
        <f t="shared" si="161"/>
        <v>0.65454545454545454</v>
      </c>
    </row>
    <row r="635" spans="1:25" x14ac:dyDescent="0.3">
      <c r="A635" s="7">
        <v>43043</v>
      </c>
      <c r="B635" s="8">
        <v>0.20833333333333301</v>
      </c>
      <c r="C635" s="46">
        <v>177</v>
      </c>
      <c r="D635" s="6">
        <f t="shared" si="162"/>
        <v>1685</v>
      </c>
      <c r="E635" s="5">
        <v>1757</v>
      </c>
      <c r="F635" s="6">
        <f t="shared" si="159"/>
        <v>72</v>
      </c>
      <c r="G635" s="6">
        <f t="shared" si="163"/>
        <v>695</v>
      </c>
      <c r="H635" s="5">
        <v>695</v>
      </c>
      <c r="I635" s="6">
        <f t="shared" si="157"/>
        <v>0</v>
      </c>
      <c r="J635" s="31">
        <f t="shared" si="158"/>
        <v>72</v>
      </c>
      <c r="K635" s="6">
        <f t="shared" si="167"/>
        <v>58119</v>
      </c>
      <c r="L635" s="5">
        <v>58130</v>
      </c>
      <c r="M635" s="6">
        <f t="shared" si="169"/>
        <v>11</v>
      </c>
      <c r="N635" s="6">
        <f t="shared" si="155"/>
        <v>65605</v>
      </c>
      <c r="O635" s="5">
        <v>65605</v>
      </c>
      <c r="P635" s="6">
        <f t="shared" si="156"/>
        <v>22</v>
      </c>
      <c r="Q635" s="6">
        <f t="shared" si="164"/>
        <v>19132</v>
      </c>
      <c r="R635" s="5">
        <v>19137</v>
      </c>
      <c r="S635" s="6">
        <f t="shared" si="165"/>
        <v>5</v>
      </c>
      <c r="T635" s="6">
        <f t="shared" si="166"/>
        <v>3918.7</v>
      </c>
      <c r="U635" s="5">
        <v>3918.7</v>
      </c>
      <c r="V635" s="11">
        <f t="shared" si="160"/>
        <v>0</v>
      </c>
      <c r="W635" s="11">
        <f t="shared" si="168"/>
        <v>17</v>
      </c>
      <c r="X635" s="11">
        <f t="shared" si="170"/>
        <v>56</v>
      </c>
      <c r="Y635" s="70">
        <f t="shared" si="161"/>
        <v>0.40677966101694918</v>
      </c>
    </row>
    <row r="636" spans="1:25" x14ac:dyDescent="0.3">
      <c r="A636" s="7">
        <v>43044</v>
      </c>
      <c r="B636" s="8">
        <v>0.20833333333333301</v>
      </c>
      <c r="C636" s="46">
        <v>146</v>
      </c>
      <c r="D636" s="6">
        <f t="shared" si="162"/>
        <v>1757</v>
      </c>
      <c r="E636" s="5">
        <v>1846</v>
      </c>
      <c r="F636" s="6">
        <f t="shared" si="159"/>
        <v>89</v>
      </c>
      <c r="G636" s="6">
        <f t="shared" si="163"/>
        <v>695</v>
      </c>
      <c r="H636" s="5">
        <v>695</v>
      </c>
      <c r="I636" s="6">
        <f t="shared" si="157"/>
        <v>0</v>
      </c>
      <c r="J636" s="31">
        <f t="shared" si="158"/>
        <v>89</v>
      </c>
      <c r="K636" s="6">
        <f t="shared" si="167"/>
        <v>58130</v>
      </c>
      <c r="L636" s="5">
        <v>58144</v>
      </c>
      <c r="M636" s="6">
        <f t="shared" si="169"/>
        <v>14</v>
      </c>
      <c r="N636" s="6">
        <f t="shared" si="155"/>
        <v>65627</v>
      </c>
      <c r="O636" s="5">
        <v>65627</v>
      </c>
      <c r="P636" s="6">
        <f t="shared" si="156"/>
        <v>13.80000000000291</v>
      </c>
      <c r="Q636" s="6">
        <f t="shared" si="164"/>
        <v>19137</v>
      </c>
      <c r="R636" s="5">
        <v>19144</v>
      </c>
      <c r="S636" s="6">
        <f t="shared" si="165"/>
        <v>7</v>
      </c>
      <c r="T636" s="6">
        <f t="shared" si="166"/>
        <v>3918.7</v>
      </c>
      <c r="U636" s="5">
        <v>3918.7</v>
      </c>
      <c r="V636" s="11">
        <f t="shared" si="160"/>
        <v>0</v>
      </c>
      <c r="W636" s="11">
        <f t="shared" si="168"/>
        <v>6.8000000000029104</v>
      </c>
      <c r="X636" s="11">
        <f t="shared" si="170"/>
        <v>68</v>
      </c>
      <c r="Y636" s="70">
        <f t="shared" si="161"/>
        <v>0.6095890410958904</v>
      </c>
    </row>
    <row r="637" spans="1:25" x14ac:dyDescent="0.3">
      <c r="A637" s="7">
        <v>43045</v>
      </c>
      <c r="B637" s="8">
        <v>0.20833333333333301</v>
      </c>
      <c r="C637" s="46">
        <v>154</v>
      </c>
      <c r="D637" s="6">
        <f t="shared" si="162"/>
        <v>1846</v>
      </c>
      <c r="E637" s="5">
        <v>1922</v>
      </c>
      <c r="F637" s="6">
        <f t="shared" si="159"/>
        <v>76</v>
      </c>
      <c r="G637" s="6">
        <f t="shared" si="163"/>
        <v>695</v>
      </c>
      <c r="H637" s="5">
        <v>695</v>
      </c>
      <c r="I637" s="6">
        <f t="shared" si="157"/>
        <v>0</v>
      </c>
      <c r="J637" s="31">
        <f t="shared" si="158"/>
        <v>76</v>
      </c>
      <c r="K637" s="6">
        <f t="shared" si="167"/>
        <v>58144</v>
      </c>
      <c r="L637" s="5">
        <v>58159.4</v>
      </c>
      <c r="M637" s="6">
        <f t="shared" si="169"/>
        <v>15.400000000001455</v>
      </c>
      <c r="N637" s="6">
        <f t="shared" si="155"/>
        <v>65640.800000000003</v>
      </c>
      <c r="O637" s="5">
        <v>65640.800000000003</v>
      </c>
      <c r="P637" s="6">
        <f t="shared" si="156"/>
        <v>19.80000000000291</v>
      </c>
      <c r="Q637" s="6">
        <f t="shared" si="164"/>
        <v>19144</v>
      </c>
      <c r="R637" s="5">
        <v>19150.8</v>
      </c>
      <c r="S637" s="6">
        <f t="shared" si="165"/>
        <v>6.7999999999992724</v>
      </c>
      <c r="T637" s="6">
        <f t="shared" si="166"/>
        <v>3918.7</v>
      </c>
      <c r="U637" s="5">
        <v>3918.7</v>
      </c>
      <c r="V637" s="11">
        <f t="shared" si="160"/>
        <v>0</v>
      </c>
      <c r="W637" s="11">
        <f t="shared" si="168"/>
        <v>13.000000000003638</v>
      </c>
      <c r="X637" s="11">
        <f t="shared" si="170"/>
        <v>53.799999999999272</v>
      </c>
      <c r="Y637" s="70">
        <f t="shared" si="161"/>
        <v>0.4935064935064935</v>
      </c>
    </row>
    <row r="638" spans="1:25" x14ac:dyDescent="0.3">
      <c r="A638" s="7">
        <v>43046</v>
      </c>
      <c r="B638" s="8">
        <v>0.20833333333333301</v>
      </c>
      <c r="C638" s="46">
        <v>149</v>
      </c>
      <c r="D638" s="6">
        <f t="shared" si="162"/>
        <v>1922</v>
      </c>
      <c r="E638" s="5">
        <v>1994</v>
      </c>
      <c r="F638" s="6">
        <f t="shared" si="159"/>
        <v>72</v>
      </c>
      <c r="G638" s="6">
        <f t="shared" si="163"/>
        <v>695</v>
      </c>
      <c r="H638" s="5">
        <v>695</v>
      </c>
      <c r="I638" s="6">
        <f t="shared" si="157"/>
        <v>0</v>
      </c>
      <c r="J638" s="31">
        <f t="shared" si="158"/>
        <v>72</v>
      </c>
      <c r="K638" s="6">
        <f t="shared" si="167"/>
        <v>58159.4</v>
      </c>
      <c r="L638" s="5">
        <v>58176.800000000003</v>
      </c>
      <c r="M638" s="6">
        <f t="shared" si="169"/>
        <v>17.400000000001455</v>
      </c>
      <c r="N638" s="6">
        <f t="shared" si="155"/>
        <v>65660.600000000006</v>
      </c>
      <c r="O638" s="5">
        <v>65660.600000000006</v>
      </c>
      <c r="P638" s="6">
        <f t="shared" si="156"/>
        <v>28.399999999994179</v>
      </c>
      <c r="Q638" s="6">
        <f t="shared" si="164"/>
        <v>19150.8</v>
      </c>
      <c r="R638" s="5">
        <v>19157.2</v>
      </c>
      <c r="S638" s="6">
        <f t="shared" si="165"/>
        <v>6.4000000000014552</v>
      </c>
      <c r="T638" s="6">
        <f t="shared" si="166"/>
        <v>3918.7</v>
      </c>
      <c r="U638" s="5">
        <v>3918.7</v>
      </c>
      <c r="V638" s="11">
        <f t="shared" si="160"/>
        <v>0</v>
      </c>
      <c r="W638" s="11">
        <f t="shared" si="168"/>
        <v>21.999999999992724</v>
      </c>
      <c r="X638" s="11">
        <f t="shared" si="170"/>
        <v>48.19999999999709</v>
      </c>
      <c r="Y638" s="70">
        <f t="shared" si="161"/>
        <v>0.48322147651006714</v>
      </c>
    </row>
    <row r="639" spans="1:25" x14ac:dyDescent="0.3">
      <c r="A639" s="7">
        <v>43047</v>
      </c>
      <c r="B639" s="8">
        <v>0.20833333333333301</v>
      </c>
      <c r="C639" s="46">
        <v>101</v>
      </c>
      <c r="D639" s="6">
        <f t="shared" si="162"/>
        <v>1994</v>
      </c>
      <c r="E639" s="5">
        <v>2077</v>
      </c>
      <c r="F639" s="6">
        <f t="shared" si="159"/>
        <v>83</v>
      </c>
      <c r="G639" s="6">
        <f t="shared" si="163"/>
        <v>695</v>
      </c>
      <c r="H639" s="5">
        <v>695</v>
      </c>
      <c r="I639" s="6">
        <f t="shared" si="157"/>
        <v>0</v>
      </c>
      <c r="J639" s="31">
        <f t="shared" si="158"/>
        <v>83</v>
      </c>
      <c r="K639" s="6">
        <f t="shared" si="167"/>
        <v>58176.800000000003</v>
      </c>
      <c r="L639" s="5">
        <v>58190</v>
      </c>
      <c r="M639" s="6">
        <f t="shared" si="169"/>
        <v>13.19999999999709</v>
      </c>
      <c r="N639" s="6">
        <f t="shared" si="155"/>
        <v>65689</v>
      </c>
      <c r="O639" s="5">
        <v>65689</v>
      </c>
      <c r="P639" s="6">
        <f t="shared" si="156"/>
        <v>20</v>
      </c>
      <c r="Q639" s="6">
        <f t="shared" si="164"/>
        <v>19157.2</v>
      </c>
      <c r="R639" s="5">
        <v>19163</v>
      </c>
      <c r="S639" s="6">
        <f t="shared" si="165"/>
        <v>5.7999999999992724</v>
      </c>
      <c r="T639" s="6">
        <f t="shared" si="166"/>
        <v>3918.7</v>
      </c>
      <c r="U639" s="5">
        <v>3918.7</v>
      </c>
      <c r="V639" s="11">
        <f t="shared" si="160"/>
        <v>0</v>
      </c>
      <c r="W639" s="11">
        <f t="shared" si="168"/>
        <v>14.200000000000728</v>
      </c>
      <c r="X639" s="11">
        <f t="shared" si="170"/>
        <v>64.000000000003638</v>
      </c>
      <c r="Y639" s="70">
        <f t="shared" si="161"/>
        <v>0.82178217821782173</v>
      </c>
    </row>
    <row r="640" spans="1:25" x14ac:dyDescent="0.3">
      <c r="A640" s="7">
        <v>43048</v>
      </c>
      <c r="B640" s="8">
        <v>0.20833333333333301</v>
      </c>
      <c r="C640" s="46">
        <v>106</v>
      </c>
      <c r="D640" s="6">
        <f t="shared" si="162"/>
        <v>2077</v>
      </c>
      <c r="E640" s="5">
        <v>2148</v>
      </c>
      <c r="F640" s="6">
        <f t="shared" si="159"/>
        <v>71</v>
      </c>
      <c r="G640" s="6">
        <f t="shared" si="163"/>
        <v>695</v>
      </c>
      <c r="H640" s="5">
        <v>695</v>
      </c>
      <c r="I640" s="6">
        <f t="shared" si="157"/>
        <v>0</v>
      </c>
      <c r="J640" s="31">
        <f t="shared" si="158"/>
        <v>71</v>
      </c>
      <c r="K640" s="6">
        <f t="shared" si="167"/>
        <v>58190</v>
      </c>
      <c r="L640" s="5">
        <v>58204</v>
      </c>
      <c r="M640" s="6">
        <f t="shared" si="169"/>
        <v>14</v>
      </c>
      <c r="N640" s="6">
        <f t="shared" si="155"/>
        <v>65709</v>
      </c>
      <c r="O640" s="5">
        <v>65709</v>
      </c>
      <c r="P640" s="6">
        <f t="shared" si="156"/>
        <v>17.5</v>
      </c>
      <c r="Q640" s="6">
        <f t="shared" si="164"/>
        <v>19163</v>
      </c>
      <c r="R640" s="5">
        <v>19167</v>
      </c>
      <c r="S640" s="6">
        <f t="shared" si="165"/>
        <v>4</v>
      </c>
      <c r="T640" s="6">
        <f t="shared" si="166"/>
        <v>3918.7</v>
      </c>
      <c r="U640" s="5">
        <v>3918.7</v>
      </c>
      <c r="V640" s="11">
        <f t="shared" si="160"/>
        <v>0</v>
      </c>
      <c r="W640" s="11">
        <f t="shared" si="168"/>
        <v>13.5</v>
      </c>
      <c r="X640" s="11">
        <f t="shared" si="170"/>
        <v>53</v>
      </c>
      <c r="Y640" s="70">
        <f t="shared" si="161"/>
        <v>0.66981132075471694</v>
      </c>
    </row>
    <row r="641" spans="1:25" x14ac:dyDescent="0.3">
      <c r="A641" s="7">
        <v>43049</v>
      </c>
      <c r="B641" s="8">
        <v>0.20833333333333301</v>
      </c>
      <c r="C641" s="46">
        <v>128</v>
      </c>
      <c r="D641" s="6">
        <f t="shared" si="162"/>
        <v>2148</v>
      </c>
      <c r="E641" s="5">
        <v>2210</v>
      </c>
      <c r="F641" s="6">
        <f t="shared" si="159"/>
        <v>62</v>
      </c>
      <c r="G641" s="6">
        <f t="shared" si="163"/>
        <v>695</v>
      </c>
      <c r="H641" s="5">
        <v>695</v>
      </c>
      <c r="I641" s="6">
        <f t="shared" si="157"/>
        <v>0</v>
      </c>
      <c r="J641" s="31">
        <f t="shared" si="158"/>
        <v>62</v>
      </c>
      <c r="K641" s="6">
        <f t="shared" si="167"/>
        <v>58204</v>
      </c>
      <c r="L641" s="5">
        <v>58215.8</v>
      </c>
      <c r="M641" s="6">
        <f t="shared" si="169"/>
        <v>11.80000000000291</v>
      </c>
      <c r="N641" s="6">
        <f t="shared" si="155"/>
        <v>65726.5</v>
      </c>
      <c r="O641" s="5">
        <v>65726.5</v>
      </c>
      <c r="P641" s="6">
        <f t="shared" ref="P641:P704" si="171">IF(O642=0,0,O642-N641)</f>
        <v>29.19999999999709</v>
      </c>
      <c r="Q641" s="6">
        <f t="shared" si="164"/>
        <v>19167</v>
      </c>
      <c r="R641" s="5">
        <v>19171.8</v>
      </c>
      <c r="S641" s="6">
        <f t="shared" si="165"/>
        <v>4.7999999999992724</v>
      </c>
      <c r="T641" s="6">
        <f t="shared" si="166"/>
        <v>3918.7</v>
      </c>
      <c r="U641" s="5">
        <v>3918.7</v>
      </c>
      <c r="V641" s="11">
        <f t="shared" si="160"/>
        <v>0</v>
      </c>
      <c r="W641" s="11">
        <f t="shared" si="168"/>
        <v>24.399999999997817</v>
      </c>
      <c r="X641" s="11">
        <f t="shared" si="170"/>
        <v>45.399999999997817</v>
      </c>
      <c r="Y641" s="70">
        <f t="shared" si="161"/>
        <v>0.484375</v>
      </c>
    </row>
    <row r="642" spans="1:25" x14ac:dyDescent="0.3">
      <c r="A642" s="7">
        <v>43050</v>
      </c>
      <c r="B642" s="8">
        <v>0.20833333333333301</v>
      </c>
      <c r="C642" s="46">
        <v>189</v>
      </c>
      <c r="D642" s="6">
        <f t="shared" si="162"/>
        <v>2210</v>
      </c>
      <c r="E642" s="5">
        <v>2284</v>
      </c>
      <c r="F642" s="6">
        <f t="shared" si="159"/>
        <v>74</v>
      </c>
      <c r="G642" s="6">
        <f t="shared" si="163"/>
        <v>695</v>
      </c>
      <c r="H642" s="5">
        <v>695</v>
      </c>
      <c r="I642" s="6">
        <f t="shared" si="157"/>
        <v>0</v>
      </c>
      <c r="J642" s="31">
        <f t="shared" si="158"/>
        <v>74</v>
      </c>
      <c r="K642" s="6">
        <f t="shared" si="167"/>
        <v>58215.8</v>
      </c>
      <c r="L642" s="5">
        <v>58227.3</v>
      </c>
      <c r="M642" s="6">
        <f t="shared" si="169"/>
        <v>11.5</v>
      </c>
      <c r="N642" s="6">
        <f t="shared" ref="N642:N705" si="172">O642</f>
        <v>65755.7</v>
      </c>
      <c r="O642" s="5">
        <v>65755.7</v>
      </c>
      <c r="P642" s="6">
        <f t="shared" si="171"/>
        <v>21.80000000000291</v>
      </c>
      <c r="Q642" s="6">
        <f t="shared" si="164"/>
        <v>19171.8</v>
      </c>
      <c r="R642" s="5">
        <v>19176.2</v>
      </c>
      <c r="S642" s="6">
        <f t="shared" si="165"/>
        <v>4.4000000000014552</v>
      </c>
      <c r="T642" s="6">
        <f t="shared" si="166"/>
        <v>3918.7</v>
      </c>
      <c r="U642" s="5">
        <v>3918.7</v>
      </c>
      <c r="V642" s="11">
        <f t="shared" si="160"/>
        <v>0</v>
      </c>
      <c r="W642" s="11">
        <f t="shared" si="168"/>
        <v>17.400000000001455</v>
      </c>
      <c r="X642" s="11">
        <f t="shared" si="170"/>
        <v>58.099999999998545</v>
      </c>
      <c r="Y642" s="70">
        <f t="shared" si="161"/>
        <v>0.39153439153439151</v>
      </c>
    </row>
    <row r="643" spans="1:25" x14ac:dyDescent="0.3">
      <c r="A643" s="7">
        <v>43051</v>
      </c>
      <c r="B643" s="8">
        <v>0.20833333333333301</v>
      </c>
      <c r="C643" s="46">
        <v>166</v>
      </c>
      <c r="D643" s="6">
        <f t="shared" si="162"/>
        <v>2284</v>
      </c>
      <c r="E643" s="5">
        <v>2363</v>
      </c>
      <c r="F643" s="6">
        <f t="shared" si="159"/>
        <v>79</v>
      </c>
      <c r="G643" s="6">
        <f t="shared" si="163"/>
        <v>695</v>
      </c>
      <c r="H643" s="5">
        <v>695</v>
      </c>
      <c r="I643" s="6">
        <f t="shared" si="157"/>
        <v>0</v>
      </c>
      <c r="J643" s="31">
        <f t="shared" si="158"/>
        <v>79</v>
      </c>
      <c r="K643" s="6">
        <f t="shared" si="167"/>
        <v>58227.3</v>
      </c>
      <c r="L643" s="5">
        <v>58238.8</v>
      </c>
      <c r="M643" s="6">
        <f t="shared" si="169"/>
        <v>11.5</v>
      </c>
      <c r="N643" s="6">
        <f t="shared" si="172"/>
        <v>65777.5</v>
      </c>
      <c r="O643" s="5">
        <v>65777.5</v>
      </c>
      <c r="P643" s="6">
        <f t="shared" si="171"/>
        <v>19.5</v>
      </c>
      <c r="Q643" s="6">
        <f t="shared" si="164"/>
        <v>19176.2</v>
      </c>
      <c r="R643" s="5">
        <v>19183.2</v>
      </c>
      <c r="S643" s="6">
        <f t="shared" si="165"/>
        <v>7</v>
      </c>
      <c r="T643" s="6">
        <f t="shared" si="166"/>
        <v>3918.7</v>
      </c>
      <c r="U643" s="5">
        <v>3918.7</v>
      </c>
      <c r="V643" s="11">
        <f t="shared" si="160"/>
        <v>0</v>
      </c>
      <c r="W643" s="11">
        <f t="shared" si="168"/>
        <v>12.5</v>
      </c>
      <c r="X643" s="11">
        <f t="shared" si="170"/>
        <v>60.5</v>
      </c>
      <c r="Y643" s="70">
        <f t="shared" si="161"/>
        <v>0.4759036144578313</v>
      </c>
    </row>
    <row r="644" spans="1:25" x14ac:dyDescent="0.3">
      <c r="A644" s="7">
        <v>43052</v>
      </c>
      <c r="B644" s="8">
        <v>0.20833333333333301</v>
      </c>
      <c r="C644" s="46">
        <v>139</v>
      </c>
      <c r="D644" s="6">
        <f t="shared" si="162"/>
        <v>2363</v>
      </c>
      <c r="E644" s="5">
        <v>2451</v>
      </c>
      <c r="F644" s="6">
        <f t="shared" si="159"/>
        <v>88</v>
      </c>
      <c r="G644" s="6">
        <f t="shared" si="163"/>
        <v>695</v>
      </c>
      <c r="H644" s="5">
        <v>695</v>
      </c>
      <c r="I644" s="6">
        <f t="shared" si="157"/>
        <v>0</v>
      </c>
      <c r="J644" s="31">
        <f t="shared" si="158"/>
        <v>88</v>
      </c>
      <c r="K644" s="6">
        <f t="shared" si="167"/>
        <v>58238.8</v>
      </c>
      <c r="L644" s="5">
        <v>58256</v>
      </c>
      <c r="M644" s="6">
        <f t="shared" si="169"/>
        <v>17.19999999999709</v>
      </c>
      <c r="N644" s="6">
        <f t="shared" si="172"/>
        <v>65797</v>
      </c>
      <c r="O644" s="5">
        <v>65797</v>
      </c>
      <c r="P644" s="6">
        <f t="shared" si="171"/>
        <v>21</v>
      </c>
      <c r="Q644" s="6">
        <f t="shared" si="164"/>
        <v>19183.2</v>
      </c>
      <c r="R644" s="5">
        <v>19189</v>
      </c>
      <c r="S644" s="6">
        <f t="shared" si="165"/>
        <v>5.7999999999992724</v>
      </c>
      <c r="T644" s="6">
        <f t="shared" si="166"/>
        <v>3918.7</v>
      </c>
      <c r="U644" s="5">
        <v>3918.7</v>
      </c>
      <c r="V644" s="11">
        <f t="shared" si="160"/>
        <v>0</v>
      </c>
      <c r="W644" s="11">
        <f t="shared" si="168"/>
        <v>15.200000000000728</v>
      </c>
      <c r="X644" s="11">
        <f t="shared" si="170"/>
        <v>65.000000000003638</v>
      </c>
      <c r="Y644" s="70">
        <f t="shared" si="161"/>
        <v>0.63309352517985606</v>
      </c>
    </row>
    <row r="645" spans="1:25" x14ac:dyDescent="0.3">
      <c r="A645" s="7">
        <v>43053</v>
      </c>
      <c r="B645" s="8">
        <v>0.20833333333333301</v>
      </c>
      <c r="C645" s="46">
        <v>157</v>
      </c>
      <c r="D645" s="6">
        <f t="shared" si="162"/>
        <v>2451</v>
      </c>
      <c r="E645" s="5">
        <v>2530</v>
      </c>
      <c r="F645" s="6">
        <f t="shared" si="159"/>
        <v>79</v>
      </c>
      <c r="G645" s="6">
        <f t="shared" si="163"/>
        <v>695</v>
      </c>
      <c r="H645" s="5">
        <v>695</v>
      </c>
      <c r="I645" s="6">
        <f t="shared" si="157"/>
        <v>0</v>
      </c>
      <c r="J645" s="31">
        <f t="shared" si="158"/>
        <v>79</v>
      </c>
      <c r="K645" s="6">
        <f t="shared" si="167"/>
        <v>58256</v>
      </c>
      <c r="L645" s="5">
        <v>58274</v>
      </c>
      <c r="M645" s="6">
        <f t="shared" si="169"/>
        <v>18</v>
      </c>
      <c r="N645" s="6">
        <f t="shared" si="172"/>
        <v>65818</v>
      </c>
      <c r="O645" s="5">
        <v>65818</v>
      </c>
      <c r="P645" s="6">
        <f t="shared" si="171"/>
        <v>22.69999999999709</v>
      </c>
      <c r="Q645" s="6">
        <f t="shared" si="164"/>
        <v>19189</v>
      </c>
      <c r="R645" s="5">
        <v>19195</v>
      </c>
      <c r="S645" s="6">
        <f t="shared" si="165"/>
        <v>6</v>
      </c>
      <c r="T645" s="6">
        <f t="shared" si="166"/>
        <v>3918.7</v>
      </c>
      <c r="U645" s="5">
        <v>3918.7</v>
      </c>
      <c r="V645" s="11">
        <f t="shared" si="160"/>
        <v>0</v>
      </c>
      <c r="W645" s="11">
        <f t="shared" si="168"/>
        <v>16.69999999999709</v>
      </c>
      <c r="X645" s="11">
        <f t="shared" si="170"/>
        <v>55</v>
      </c>
      <c r="Y645" s="70">
        <f t="shared" si="161"/>
        <v>0.50318471337579618</v>
      </c>
    </row>
    <row r="646" spans="1:25" x14ac:dyDescent="0.3">
      <c r="A646" s="7">
        <v>43054</v>
      </c>
      <c r="B646" s="8">
        <v>0.20833333333333301</v>
      </c>
      <c r="C646" s="46">
        <v>127</v>
      </c>
      <c r="D646" s="6">
        <f t="shared" si="162"/>
        <v>2530</v>
      </c>
      <c r="E646" s="5">
        <v>2604</v>
      </c>
      <c r="F646" s="6">
        <f t="shared" si="159"/>
        <v>74</v>
      </c>
      <c r="G646" s="6">
        <f t="shared" si="163"/>
        <v>695</v>
      </c>
      <c r="H646" s="5">
        <v>695</v>
      </c>
      <c r="I646" s="6">
        <f t="shared" ref="I646:I709" si="173">IF(H646=0,0,H646-G646)</f>
        <v>0</v>
      </c>
      <c r="J646" s="31">
        <f t="shared" ref="J646:J709" si="174">I646+F646</f>
        <v>74</v>
      </c>
      <c r="K646" s="6">
        <f t="shared" si="167"/>
        <v>58274</v>
      </c>
      <c r="L646" s="5">
        <v>58286.8</v>
      </c>
      <c r="M646" s="6">
        <f t="shared" si="169"/>
        <v>12.80000000000291</v>
      </c>
      <c r="N646" s="6">
        <f t="shared" si="172"/>
        <v>65840.7</v>
      </c>
      <c r="O646" s="5">
        <v>65840.7</v>
      </c>
      <c r="P646" s="6">
        <f t="shared" si="171"/>
        <v>19.30000000000291</v>
      </c>
      <c r="Q646" s="6">
        <f t="shared" si="164"/>
        <v>19195</v>
      </c>
      <c r="R646" s="5">
        <v>19201.400000000001</v>
      </c>
      <c r="S646" s="6">
        <f t="shared" si="165"/>
        <v>6.4000000000014552</v>
      </c>
      <c r="T646" s="6">
        <f t="shared" si="166"/>
        <v>3918.7</v>
      </c>
      <c r="U646" s="5">
        <v>3918.7</v>
      </c>
      <c r="V646" s="11">
        <f t="shared" si="160"/>
        <v>0</v>
      </c>
      <c r="W646" s="11">
        <f t="shared" si="168"/>
        <v>12.900000000001455</v>
      </c>
      <c r="X646" s="11">
        <f t="shared" si="170"/>
        <v>54.799999999995634</v>
      </c>
      <c r="Y646" s="70">
        <f t="shared" si="161"/>
        <v>0.58267716535433067</v>
      </c>
    </row>
    <row r="647" spans="1:25" x14ac:dyDescent="0.3">
      <c r="A647" s="7">
        <v>43055</v>
      </c>
      <c r="B647" s="8">
        <v>0.20833333333333301</v>
      </c>
      <c r="C647" s="46">
        <v>119</v>
      </c>
      <c r="D647" s="6">
        <f t="shared" si="162"/>
        <v>2604</v>
      </c>
      <c r="E647" s="5">
        <v>2675</v>
      </c>
      <c r="F647" s="6">
        <f t="shared" ref="F647:F710" si="175">IF(E647=0,0,E647-D647)</f>
        <v>71</v>
      </c>
      <c r="G647" s="6">
        <f t="shared" si="163"/>
        <v>695</v>
      </c>
      <c r="H647" s="5">
        <v>695</v>
      </c>
      <c r="I647" s="6">
        <f t="shared" si="173"/>
        <v>0</v>
      </c>
      <c r="J647" s="31">
        <f t="shared" si="174"/>
        <v>71</v>
      </c>
      <c r="K647" s="6">
        <f t="shared" si="167"/>
        <v>58286.8</v>
      </c>
      <c r="L647" s="5">
        <v>58303</v>
      </c>
      <c r="M647" s="6">
        <f t="shared" si="169"/>
        <v>16.19999999999709</v>
      </c>
      <c r="N647" s="6">
        <f t="shared" si="172"/>
        <v>65860</v>
      </c>
      <c r="O647" s="5">
        <v>65860</v>
      </c>
      <c r="P647" s="6">
        <f t="shared" si="171"/>
        <v>22</v>
      </c>
      <c r="Q647" s="6">
        <f t="shared" si="164"/>
        <v>19201.400000000001</v>
      </c>
      <c r="R647" s="5">
        <v>19205</v>
      </c>
      <c r="S647" s="6">
        <f t="shared" si="165"/>
        <v>3.5999999999985448</v>
      </c>
      <c r="T647" s="6">
        <f t="shared" si="166"/>
        <v>3918.7</v>
      </c>
      <c r="U647" s="5">
        <v>3918.7</v>
      </c>
      <c r="V647" s="11">
        <f t="shared" ref="V647:V710" si="176">U647-T647</f>
        <v>0</v>
      </c>
      <c r="W647" s="11">
        <f t="shared" si="168"/>
        <v>18.400000000001455</v>
      </c>
      <c r="X647" s="11">
        <f t="shared" si="170"/>
        <v>51.200000000004366</v>
      </c>
      <c r="Y647" s="70">
        <f t="shared" ref="Y647:Y710" si="177">+J647/C647</f>
        <v>0.59663865546218486</v>
      </c>
    </row>
    <row r="648" spans="1:25" x14ac:dyDescent="0.3">
      <c r="A648" s="7">
        <v>43056</v>
      </c>
      <c r="B648" s="8">
        <v>0.20833333333333301</v>
      </c>
      <c r="C648" s="46">
        <v>189</v>
      </c>
      <c r="D648" s="6">
        <f t="shared" ref="D648:D711" si="178">E647</f>
        <v>2675</v>
      </c>
      <c r="E648" s="5">
        <v>2792</v>
      </c>
      <c r="F648" s="6">
        <f t="shared" si="175"/>
        <v>117</v>
      </c>
      <c r="G648" s="6">
        <f t="shared" ref="G648:G711" si="179">H647</f>
        <v>695</v>
      </c>
      <c r="H648" s="5">
        <v>695</v>
      </c>
      <c r="I648" s="6">
        <f t="shared" si="173"/>
        <v>0</v>
      </c>
      <c r="J648" s="31">
        <f t="shared" si="174"/>
        <v>117</v>
      </c>
      <c r="K648" s="6">
        <f t="shared" si="167"/>
        <v>58303</v>
      </c>
      <c r="L648" s="5">
        <v>58317</v>
      </c>
      <c r="M648" s="6">
        <f t="shared" si="169"/>
        <v>14</v>
      </c>
      <c r="N648" s="6">
        <f t="shared" si="172"/>
        <v>65882</v>
      </c>
      <c r="O648" s="5">
        <v>65882</v>
      </c>
      <c r="P648" s="6">
        <f t="shared" si="171"/>
        <v>16.69999999999709</v>
      </c>
      <c r="Q648" s="6">
        <f t="shared" ref="Q648:Q711" si="180">R647</f>
        <v>19205</v>
      </c>
      <c r="R648" s="5">
        <v>19209</v>
      </c>
      <c r="S648" s="6">
        <f t="shared" ref="S648:S711" si="181">IF(R648=0,0,R648-Q648)</f>
        <v>4</v>
      </c>
      <c r="T648" s="6">
        <f t="shared" ref="T648:T711" si="182">U647</f>
        <v>3918.7</v>
      </c>
      <c r="U648" s="5">
        <v>3918.7</v>
      </c>
      <c r="V648" s="11">
        <f t="shared" si="176"/>
        <v>0</v>
      </c>
      <c r="W648" s="11">
        <f t="shared" si="168"/>
        <v>12.69999999999709</v>
      </c>
      <c r="X648" s="11">
        <f t="shared" si="170"/>
        <v>99</v>
      </c>
      <c r="Y648" s="70">
        <f t="shared" si="177"/>
        <v>0.61904761904761907</v>
      </c>
    </row>
    <row r="649" spans="1:25" x14ac:dyDescent="0.3">
      <c r="A649" s="7">
        <v>43057</v>
      </c>
      <c r="B649" s="8">
        <v>0.20833333333333301</v>
      </c>
      <c r="C649" s="46">
        <v>197</v>
      </c>
      <c r="D649" s="6">
        <f t="shared" si="178"/>
        <v>2792</v>
      </c>
      <c r="E649" s="5">
        <v>242113</v>
      </c>
      <c r="F649" s="6">
        <f t="shared" si="175"/>
        <v>239321</v>
      </c>
      <c r="G649" s="6">
        <f t="shared" si="179"/>
        <v>695</v>
      </c>
      <c r="H649" s="5">
        <v>695</v>
      </c>
      <c r="I649" s="6">
        <f t="shared" si="173"/>
        <v>0</v>
      </c>
      <c r="J649" s="31">
        <f t="shared" si="174"/>
        <v>239321</v>
      </c>
      <c r="K649" s="6">
        <f t="shared" si="167"/>
        <v>58317</v>
      </c>
      <c r="L649" s="5">
        <v>58328.2</v>
      </c>
      <c r="M649" s="6">
        <f t="shared" si="169"/>
        <v>11.19999999999709</v>
      </c>
      <c r="N649" s="6">
        <f t="shared" si="172"/>
        <v>65898.7</v>
      </c>
      <c r="O649" s="5">
        <v>65898.7</v>
      </c>
      <c r="P649" s="6">
        <f t="shared" si="171"/>
        <v>23.5</v>
      </c>
      <c r="Q649" s="6">
        <f t="shared" si="180"/>
        <v>19209</v>
      </c>
      <c r="R649" s="5">
        <v>19218.400000000001</v>
      </c>
      <c r="S649" s="6">
        <f t="shared" si="181"/>
        <v>9.4000000000014552</v>
      </c>
      <c r="T649" s="6">
        <f t="shared" si="182"/>
        <v>3918.7</v>
      </c>
      <c r="U649" s="5">
        <v>3918.7</v>
      </c>
      <c r="V649" s="11">
        <f t="shared" si="176"/>
        <v>0</v>
      </c>
      <c r="W649" s="11">
        <f t="shared" si="168"/>
        <v>14.099999999998545</v>
      </c>
      <c r="X649" s="11">
        <f t="shared" si="170"/>
        <v>239300.4</v>
      </c>
      <c r="Y649" s="70">
        <f t="shared" si="177"/>
        <v>1214.8274111675128</v>
      </c>
    </row>
    <row r="650" spans="1:25" x14ac:dyDescent="0.3">
      <c r="A650" s="7">
        <v>43058</v>
      </c>
      <c r="B650" s="8">
        <v>0.20833333333333301</v>
      </c>
      <c r="C650" s="46">
        <v>208</v>
      </c>
      <c r="D650" s="6">
        <f>E649</f>
        <v>242113</v>
      </c>
      <c r="E650" s="5">
        <v>242222</v>
      </c>
      <c r="F650" s="6">
        <f t="shared" si="175"/>
        <v>109</v>
      </c>
      <c r="G650" s="6">
        <f t="shared" si="179"/>
        <v>695</v>
      </c>
      <c r="H650" s="5">
        <v>695</v>
      </c>
      <c r="I650" s="6">
        <f t="shared" si="173"/>
        <v>0</v>
      </c>
      <c r="J650" s="31">
        <f t="shared" si="174"/>
        <v>109</v>
      </c>
      <c r="K650" s="6">
        <f t="shared" si="167"/>
        <v>58328.2</v>
      </c>
      <c r="L650" s="5">
        <v>58343.3</v>
      </c>
      <c r="M650" s="6">
        <f t="shared" si="169"/>
        <v>15.100000000005821</v>
      </c>
      <c r="N650" s="6">
        <f t="shared" si="172"/>
        <v>65922.2</v>
      </c>
      <c r="O650" s="5">
        <v>65922.2</v>
      </c>
      <c r="P650" s="6">
        <f t="shared" si="171"/>
        <v>37.80000000000291</v>
      </c>
      <c r="Q650" s="6">
        <f t="shared" si="180"/>
        <v>19218.400000000001</v>
      </c>
      <c r="R650" s="5">
        <v>19226.3</v>
      </c>
      <c r="S650" s="6">
        <f t="shared" si="181"/>
        <v>7.8999999999978172</v>
      </c>
      <c r="T650" s="6">
        <f t="shared" si="182"/>
        <v>3918.7</v>
      </c>
      <c r="U650" s="5">
        <v>3918.7</v>
      </c>
      <c r="V650" s="11">
        <f t="shared" si="176"/>
        <v>0</v>
      </c>
      <c r="W650" s="11">
        <f t="shared" si="168"/>
        <v>29.900000000005093</v>
      </c>
      <c r="X650" s="11">
        <f t="shared" si="170"/>
        <v>85.999999999996362</v>
      </c>
      <c r="Y650" s="70">
        <f t="shared" si="177"/>
        <v>0.52403846153846156</v>
      </c>
    </row>
    <row r="651" spans="1:25" x14ac:dyDescent="0.3">
      <c r="A651" s="7">
        <v>43059</v>
      </c>
      <c r="B651" s="8">
        <v>0.20833333333333301</v>
      </c>
      <c r="C651" s="46">
        <v>194</v>
      </c>
      <c r="D651" s="6">
        <f t="shared" si="178"/>
        <v>242222</v>
      </c>
      <c r="E651" s="5">
        <v>242295</v>
      </c>
      <c r="F651" s="6">
        <f t="shared" si="175"/>
        <v>73</v>
      </c>
      <c r="G651" s="6">
        <f t="shared" si="179"/>
        <v>695</v>
      </c>
      <c r="H651" s="5">
        <v>695</v>
      </c>
      <c r="I651" s="6">
        <f t="shared" si="173"/>
        <v>0</v>
      </c>
      <c r="J651" s="31">
        <f t="shared" si="174"/>
        <v>73</v>
      </c>
      <c r="K651" s="6">
        <f t="shared" si="167"/>
        <v>58343.3</v>
      </c>
      <c r="L651" s="5">
        <v>58362</v>
      </c>
      <c r="M651" s="6">
        <f t="shared" si="169"/>
        <v>18.69999999999709</v>
      </c>
      <c r="N651" s="6">
        <f t="shared" si="172"/>
        <v>65960</v>
      </c>
      <c r="O651" s="5">
        <v>65960</v>
      </c>
      <c r="P651" s="6">
        <f t="shared" si="171"/>
        <v>27</v>
      </c>
      <c r="Q651" s="6">
        <f t="shared" si="180"/>
        <v>19226.3</v>
      </c>
      <c r="R651" s="5">
        <v>19233</v>
      </c>
      <c r="S651" s="6">
        <f t="shared" si="181"/>
        <v>6.7000000000007276</v>
      </c>
      <c r="T651" s="6">
        <f t="shared" si="182"/>
        <v>3918.7</v>
      </c>
      <c r="U651" s="5">
        <v>3918.7</v>
      </c>
      <c r="V651" s="11">
        <f t="shared" si="176"/>
        <v>0</v>
      </c>
      <c r="W651" s="11">
        <f t="shared" si="168"/>
        <v>20.299999999999272</v>
      </c>
      <c r="X651" s="11">
        <f t="shared" si="170"/>
        <v>47.600000000002183</v>
      </c>
      <c r="Y651" s="70">
        <f t="shared" si="177"/>
        <v>0.37628865979381443</v>
      </c>
    </row>
    <row r="652" spans="1:25" x14ac:dyDescent="0.3">
      <c r="A652" s="7">
        <v>43060</v>
      </c>
      <c r="B652" s="8">
        <v>0.20833333333333301</v>
      </c>
      <c r="C652" s="46">
        <v>194</v>
      </c>
      <c r="D652" s="6">
        <f t="shared" si="178"/>
        <v>242295</v>
      </c>
      <c r="E652" s="5">
        <v>242384</v>
      </c>
      <c r="F652" s="6">
        <f t="shared" si="175"/>
        <v>89</v>
      </c>
      <c r="G652" s="6">
        <f t="shared" si="179"/>
        <v>695</v>
      </c>
      <c r="H652" s="5">
        <v>695</v>
      </c>
      <c r="I652" s="6">
        <f t="shared" si="173"/>
        <v>0</v>
      </c>
      <c r="J652" s="31">
        <f t="shared" si="174"/>
        <v>89</v>
      </c>
      <c r="K652" s="6">
        <f t="shared" ref="K652:K715" si="183">L651</f>
        <v>58362</v>
      </c>
      <c r="L652" s="5">
        <v>58377</v>
      </c>
      <c r="M652" s="6">
        <f t="shared" si="169"/>
        <v>15</v>
      </c>
      <c r="N652" s="6">
        <f t="shared" si="172"/>
        <v>65987</v>
      </c>
      <c r="O652" s="5">
        <v>65987</v>
      </c>
      <c r="P652" s="6">
        <f t="shared" si="171"/>
        <v>24.600000000005821</v>
      </c>
      <c r="Q652" s="6">
        <f t="shared" si="180"/>
        <v>19233</v>
      </c>
      <c r="R652" s="5">
        <v>19240</v>
      </c>
      <c r="S652" s="6">
        <f t="shared" si="181"/>
        <v>7</v>
      </c>
      <c r="T652" s="6">
        <f t="shared" si="182"/>
        <v>3918.7</v>
      </c>
      <c r="U652" s="5">
        <v>3918.7</v>
      </c>
      <c r="V652" s="11">
        <f t="shared" si="176"/>
        <v>0</v>
      </c>
      <c r="W652" s="11">
        <f t="shared" si="168"/>
        <v>17.600000000005821</v>
      </c>
      <c r="X652" s="11">
        <f t="shared" si="170"/>
        <v>67</v>
      </c>
      <c r="Y652" s="70">
        <f t="shared" si="177"/>
        <v>0.45876288659793812</v>
      </c>
    </row>
    <row r="653" spans="1:25" x14ac:dyDescent="0.3">
      <c r="A653" s="7">
        <v>43061</v>
      </c>
      <c r="B653" s="8">
        <v>0.20833333333333301</v>
      </c>
      <c r="C653" s="46">
        <v>202</v>
      </c>
      <c r="D653" s="6">
        <f t="shared" si="178"/>
        <v>242384</v>
      </c>
      <c r="E653" s="5">
        <v>242468</v>
      </c>
      <c r="F653" s="6">
        <f t="shared" si="175"/>
        <v>84</v>
      </c>
      <c r="G653" s="6">
        <f t="shared" si="179"/>
        <v>695</v>
      </c>
      <c r="H653" s="5">
        <v>695</v>
      </c>
      <c r="I653" s="6">
        <f t="shared" si="173"/>
        <v>0</v>
      </c>
      <c r="J653" s="31">
        <f t="shared" si="174"/>
        <v>84</v>
      </c>
      <c r="K653" s="6">
        <f t="shared" si="183"/>
        <v>58377</v>
      </c>
      <c r="L653" s="5">
        <v>58395.8</v>
      </c>
      <c r="M653" s="6">
        <f t="shared" si="169"/>
        <v>18.80000000000291</v>
      </c>
      <c r="N653" s="6">
        <f t="shared" si="172"/>
        <v>66011.600000000006</v>
      </c>
      <c r="O653" s="5">
        <v>66011.600000000006</v>
      </c>
      <c r="P653" s="6">
        <f t="shared" si="171"/>
        <v>25.899999999994179</v>
      </c>
      <c r="Q653" s="6">
        <f t="shared" si="180"/>
        <v>19240</v>
      </c>
      <c r="R653" s="5">
        <v>19245.5</v>
      </c>
      <c r="S653" s="6">
        <f t="shared" si="181"/>
        <v>5.5</v>
      </c>
      <c r="T653" s="6">
        <f t="shared" si="182"/>
        <v>3918.7</v>
      </c>
      <c r="U653" s="5">
        <v>3918.7</v>
      </c>
      <c r="V653" s="11">
        <f t="shared" si="176"/>
        <v>0</v>
      </c>
      <c r="W653" s="11">
        <f t="shared" si="168"/>
        <v>20.399999999994179</v>
      </c>
      <c r="X653" s="11">
        <f t="shared" si="170"/>
        <v>59.69999999999709</v>
      </c>
      <c r="Y653" s="70">
        <f t="shared" si="177"/>
        <v>0.41584158415841582</v>
      </c>
    </row>
    <row r="654" spans="1:25" x14ac:dyDescent="0.3">
      <c r="A654" s="7">
        <v>43062</v>
      </c>
      <c r="B654" s="8">
        <v>0.20833333333333301</v>
      </c>
      <c r="C654" s="46">
        <v>206</v>
      </c>
      <c r="D654" s="6">
        <f t="shared" si="178"/>
        <v>242468</v>
      </c>
      <c r="E654" s="5">
        <v>242555</v>
      </c>
      <c r="F654" s="6">
        <f t="shared" si="175"/>
        <v>87</v>
      </c>
      <c r="G654" s="6">
        <f t="shared" si="179"/>
        <v>695</v>
      </c>
      <c r="H654" s="5">
        <v>695</v>
      </c>
      <c r="I654" s="6">
        <f t="shared" si="173"/>
        <v>0</v>
      </c>
      <c r="J654" s="31">
        <f t="shared" si="174"/>
        <v>87</v>
      </c>
      <c r="K654" s="6">
        <f t="shared" si="183"/>
        <v>58395.8</v>
      </c>
      <c r="L654" s="5">
        <v>58412.4</v>
      </c>
      <c r="M654" s="6">
        <f t="shared" si="169"/>
        <v>16.599999999998545</v>
      </c>
      <c r="N654" s="6">
        <f t="shared" si="172"/>
        <v>66037.5</v>
      </c>
      <c r="O654" s="5">
        <v>66037.5</v>
      </c>
      <c r="P654" s="6">
        <f t="shared" si="171"/>
        <v>22</v>
      </c>
      <c r="Q654" s="6">
        <f t="shared" si="180"/>
        <v>19245.5</v>
      </c>
      <c r="R654" s="5">
        <v>19253.5</v>
      </c>
      <c r="S654" s="6">
        <f t="shared" si="181"/>
        <v>8</v>
      </c>
      <c r="T654" s="6">
        <f t="shared" si="182"/>
        <v>3918.7</v>
      </c>
      <c r="U654" s="5">
        <v>3918.7</v>
      </c>
      <c r="V654" s="11">
        <f t="shared" si="176"/>
        <v>0</v>
      </c>
      <c r="W654" s="11">
        <f t="shared" si="168"/>
        <v>14</v>
      </c>
      <c r="X654" s="11">
        <f t="shared" si="170"/>
        <v>62.400000000001455</v>
      </c>
      <c r="Y654" s="70">
        <f t="shared" si="177"/>
        <v>0.42233009708737862</v>
      </c>
    </row>
    <row r="655" spans="1:25" x14ac:dyDescent="0.3">
      <c r="A655" s="7">
        <v>43063</v>
      </c>
      <c r="B655" s="8">
        <v>0.20833333333333301</v>
      </c>
      <c r="C655" s="46">
        <v>186</v>
      </c>
      <c r="D655" s="6">
        <f t="shared" si="178"/>
        <v>242555</v>
      </c>
      <c r="E655" s="5">
        <v>242644</v>
      </c>
      <c r="F655" s="6">
        <f t="shared" si="175"/>
        <v>89</v>
      </c>
      <c r="G655" s="6">
        <f t="shared" si="179"/>
        <v>695</v>
      </c>
      <c r="H655" s="5">
        <v>695</v>
      </c>
      <c r="I655" s="6">
        <f t="shared" si="173"/>
        <v>0</v>
      </c>
      <c r="J655" s="31">
        <f t="shared" si="174"/>
        <v>89</v>
      </c>
      <c r="K655" s="6">
        <f t="shared" si="183"/>
        <v>58412.4</v>
      </c>
      <c r="L655" s="5">
        <v>58426.9</v>
      </c>
      <c r="M655" s="6">
        <f t="shared" si="169"/>
        <v>14.5</v>
      </c>
      <c r="N655" s="6">
        <f t="shared" si="172"/>
        <v>66059.5</v>
      </c>
      <c r="O655" s="5">
        <v>66059.5</v>
      </c>
      <c r="P655" s="6">
        <f t="shared" si="171"/>
        <v>20.5</v>
      </c>
      <c r="Q655" s="6">
        <f t="shared" si="180"/>
        <v>19253.5</v>
      </c>
      <c r="R655" s="5">
        <v>19261.599999999999</v>
      </c>
      <c r="S655" s="6">
        <f t="shared" si="181"/>
        <v>8.0999999999985448</v>
      </c>
      <c r="T655" s="6">
        <f t="shared" si="182"/>
        <v>3918.7</v>
      </c>
      <c r="U655" s="5">
        <v>3918.7</v>
      </c>
      <c r="V655" s="11">
        <f t="shared" si="176"/>
        <v>0</v>
      </c>
      <c r="W655" s="11">
        <f t="shared" si="168"/>
        <v>12.400000000001455</v>
      </c>
      <c r="X655" s="11">
        <f t="shared" si="170"/>
        <v>66.400000000001455</v>
      </c>
      <c r="Y655" s="70">
        <f t="shared" si="177"/>
        <v>0.478494623655914</v>
      </c>
    </row>
    <row r="656" spans="1:25" x14ac:dyDescent="0.3">
      <c r="A656" s="7">
        <v>43064</v>
      </c>
      <c r="B656" s="8">
        <v>0.20833333333333301</v>
      </c>
      <c r="C656" s="46">
        <v>205</v>
      </c>
      <c r="D656" s="6">
        <f t="shared" si="178"/>
        <v>242644</v>
      </c>
      <c r="E656" s="5">
        <v>242738</v>
      </c>
      <c r="F656" s="6">
        <f t="shared" si="175"/>
        <v>94</v>
      </c>
      <c r="G656" s="6">
        <f t="shared" si="179"/>
        <v>695</v>
      </c>
      <c r="H656" s="5">
        <v>695</v>
      </c>
      <c r="I656" s="6">
        <f t="shared" si="173"/>
        <v>0</v>
      </c>
      <c r="J656" s="31">
        <f t="shared" si="174"/>
        <v>94</v>
      </c>
      <c r="K656" s="6">
        <f t="shared" si="183"/>
        <v>58426.9</v>
      </c>
      <c r="L656" s="5">
        <v>58446</v>
      </c>
      <c r="M656" s="6">
        <f t="shared" si="169"/>
        <v>19.099999999998545</v>
      </c>
      <c r="N656" s="6">
        <f t="shared" si="172"/>
        <v>66080</v>
      </c>
      <c r="O656" s="5">
        <v>66080</v>
      </c>
      <c r="P656" s="6">
        <f t="shared" si="171"/>
        <v>21.100000000005821</v>
      </c>
      <c r="Q656" s="6">
        <f t="shared" si="180"/>
        <v>19261.599999999999</v>
      </c>
      <c r="R656" s="5">
        <v>19268</v>
      </c>
      <c r="S656" s="6">
        <f t="shared" si="181"/>
        <v>6.4000000000014552</v>
      </c>
      <c r="T656" s="6">
        <f t="shared" si="182"/>
        <v>3918.7</v>
      </c>
      <c r="U656" s="5">
        <v>3918.7</v>
      </c>
      <c r="V656" s="11">
        <f t="shared" si="176"/>
        <v>0</v>
      </c>
      <c r="W656" s="11">
        <f t="shared" si="168"/>
        <v>14.700000000004366</v>
      </c>
      <c r="X656" s="11">
        <f t="shared" si="170"/>
        <v>68.5</v>
      </c>
      <c r="Y656" s="70">
        <f t="shared" si="177"/>
        <v>0.45853658536585368</v>
      </c>
    </row>
    <row r="657" spans="1:25" x14ac:dyDescent="0.3">
      <c r="A657" s="7">
        <v>43065</v>
      </c>
      <c r="B657" s="8">
        <v>0.20833333333333301</v>
      </c>
      <c r="C657" s="46">
        <v>144</v>
      </c>
      <c r="D657" s="6">
        <f t="shared" si="178"/>
        <v>242738</v>
      </c>
      <c r="E657" s="5">
        <v>242830</v>
      </c>
      <c r="F657" s="6">
        <f t="shared" si="175"/>
        <v>92</v>
      </c>
      <c r="G657" s="6">
        <f t="shared" si="179"/>
        <v>695</v>
      </c>
      <c r="H657" s="5">
        <v>695</v>
      </c>
      <c r="I657" s="6">
        <f t="shared" si="173"/>
        <v>0</v>
      </c>
      <c r="J657" s="31">
        <f t="shared" si="174"/>
        <v>92</v>
      </c>
      <c r="K657" s="6">
        <f t="shared" si="183"/>
        <v>58446</v>
      </c>
      <c r="L657" s="5">
        <v>58462.400000000001</v>
      </c>
      <c r="M657" s="6">
        <f t="shared" si="169"/>
        <v>16.400000000001455</v>
      </c>
      <c r="N657" s="6">
        <f t="shared" si="172"/>
        <v>66101.100000000006</v>
      </c>
      <c r="O657" s="5">
        <v>66101.100000000006</v>
      </c>
      <c r="P657" s="6">
        <f t="shared" si="171"/>
        <v>22.69999999999709</v>
      </c>
      <c r="Q657" s="6">
        <f t="shared" si="180"/>
        <v>19268</v>
      </c>
      <c r="R657" s="5">
        <v>19273.8</v>
      </c>
      <c r="S657" s="6">
        <f t="shared" si="181"/>
        <v>5.7999999999992724</v>
      </c>
      <c r="T657" s="6">
        <f t="shared" si="182"/>
        <v>3918.7</v>
      </c>
      <c r="U657" s="5">
        <v>3918.7</v>
      </c>
      <c r="V657" s="11">
        <f t="shared" si="176"/>
        <v>0</v>
      </c>
      <c r="W657" s="11">
        <f t="shared" si="168"/>
        <v>16.899999999997817</v>
      </c>
      <c r="X657" s="11">
        <f t="shared" si="170"/>
        <v>69.799999999999272</v>
      </c>
      <c r="Y657" s="70">
        <f t="shared" si="177"/>
        <v>0.63888888888888884</v>
      </c>
    </row>
    <row r="658" spans="1:25" x14ac:dyDescent="0.3">
      <c r="A658" s="7">
        <v>43066</v>
      </c>
      <c r="B658" s="8">
        <v>0.20833333333333301</v>
      </c>
      <c r="C658" s="46">
        <v>162</v>
      </c>
      <c r="D658" s="6">
        <f t="shared" si="178"/>
        <v>242830</v>
      </c>
      <c r="E658" s="5">
        <v>242930</v>
      </c>
      <c r="F658" s="6">
        <f t="shared" si="175"/>
        <v>100</v>
      </c>
      <c r="G658" s="6">
        <f t="shared" si="179"/>
        <v>695</v>
      </c>
      <c r="H658" s="5">
        <v>695</v>
      </c>
      <c r="I658" s="6">
        <f t="shared" si="173"/>
        <v>0</v>
      </c>
      <c r="J658" s="31">
        <f t="shared" si="174"/>
        <v>100</v>
      </c>
      <c r="K658" s="6">
        <f t="shared" si="183"/>
        <v>58462.400000000001</v>
      </c>
      <c r="L658" s="5">
        <v>58483</v>
      </c>
      <c r="M658" s="6">
        <f t="shared" si="169"/>
        <v>20.599999999998545</v>
      </c>
      <c r="N658" s="6">
        <f t="shared" si="172"/>
        <v>66123.8</v>
      </c>
      <c r="O658" s="5">
        <v>66123.8</v>
      </c>
      <c r="P658" s="6">
        <f t="shared" si="171"/>
        <v>23.19999999999709</v>
      </c>
      <c r="Q658" s="6">
        <f t="shared" si="180"/>
        <v>19273.8</v>
      </c>
      <c r="R658" s="5">
        <v>19280.099999999999</v>
      </c>
      <c r="S658" s="6">
        <f t="shared" si="181"/>
        <v>6.2999999999992724</v>
      </c>
      <c r="T658" s="6">
        <f t="shared" si="182"/>
        <v>3918.7</v>
      </c>
      <c r="U658" s="5">
        <v>3918.7</v>
      </c>
      <c r="V658" s="11">
        <f t="shared" si="176"/>
        <v>0</v>
      </c>
      <c r="W658" s="11">
        <f t="shared" si="168"/>
        <v>16.899999999997817</v>
      </c>
      <c r="X658" s="11">
        <f t="shared" si="170"/>
        <v>73.100000000002183</v>
      </c>
      <c r="Y658" s="70">
        <f t="shared" si="177"/>
        <v>0.61728395061728392</v>
      </c>
    </row>
    <row r="659" spans="1:25" x14ac:dyDescent="0.3">
      <c r="A659" s="7">
        <v>43067</v>
      </c>
      <c r="B659" s="8">
        <v>0.20833333333333301</v>
      </c>
      <c r="C659" s="46">
        <v>116</v>
      </c>
      <c r="D659" s="6">
        <f t="shared" si="178"/>
        <v>242930</v>
      </c>
      <c r="E659" s="5">
        <v>243019</v>
      </c>
      <c r="F659" s="6">
        <f t="shared" si="175"/>
        <v>89</v>
      </c>
      <c r="G659" s="6">
        <f t="shared" si="179"/>
        <v>695</v>
      </c>
      <c r="H659" s="5">
        <v>695</v>
      </c>
      <c r="I659" s="6">
        <f t="shared" si="173"/>
        <v>0</v>
      </c>
      <c r="J659" s="31">
        <f t="shared" si="174"/>
        <v>89</v>
      </c>
      <c r="K659" s="6">
        <f t="shared" si="183"/>
        <v>58483</v>
      </c>
      <c r="L659" s="5">
        <v>58498</v>
      </c>
      <c r="M659" s="6">
        <f t="shared" si="169"/>
        <v>15</v>
      </c>
      <c r="N659" s="6">
        <f t="shared" si="172"/>
        <v>66147</v>
      </c>
      <c r="O659" s="5">
        <v>66147</v>
      </c>
      <c r="P659" s="6">
        <f t="shared" si="171"/>
        <v>37</v>
      </c>
      <c r="Q659" s="6">
        <f t="shared" si="180"/>
        <v>19280.099999999999</v>
      </c>
      <c r="R659" s="5">
        <v>19286</v>
      </c>
      <c r="S659" s="6">
        <f t="shared" si="181"/>
        <v>5.9000000000014552</v>
      </c>
      <c r="T659" s="6">
        <f t="shared" si="182"/>
        <v>3918.7</v>
      </c>
      <c r="U659" s="5">
        <v>3918.7</v>
      </c>
      <c r="V659" s="11">
        <f t="shared" si="176"/>
        <v>0</v>
      </c>
      <c r="W659" s="11">
        <f t="shared" si="168"/>
        <v>31.099999999998545</v>
      </c>
      <c r="X659" s="11">
        <f t="shared" si="170"/>
        <v>68.099999999998545</v>
      </c>
      <c r="Y659" s="70">
        <f t="shared" si="177"/>
        <v>0.76724137931034486</v>
      </c>
    </row>
    <row r="660" spans="1:25" x14ac:dyDescent="0.3">
      <c r="A660" s="7">
        <v>43068</v>
      </c>
      <c r="B660" s="8">
        <v>0.20833333333333301</v>
      </c>
      <c r="C660" s="46">
        <v>118</v>
      </c>
      <c r="D660" s="6">
        <f t="shared" si="178"/>
        <v>243019</v>
      </c>
      <c r="E660" s="5">
        <v>243119</v>
      </c>
      <c r="F660" s="6">
        <f t="shared" si="175"/>
        <v>100</v>
      </c>
      <c r="G660" s="6">
        <f t="shared" si="179"/>
        <v>695</v>
      </c>
      <c r="H660" s="5">
        <v>695</v>
      </c>
      <c r="I660" s="6">
        <f t="shared" si="173"/>
        <v>0</v>
      </c>
      <c r="J660" s="31">
        <f t="shared" si="174"/>
        <v>100</v>
      </c>
      <c r="K660" s="6">
        <f t="shared" si="183"/>
        <v>58498</v>
      </c>
      <c r="L660" s="5">
        <v>58512</v>
      </c>
      <c r="M660" s="6">
        <f t="shared" si="169"/>
        <v>14</v>
      </c>
      <c r="N660" s="6">
        <f t="shared" si="172"/>
        <v>66184</v>
      </c>
      <c r="O660" s="5">
        <v>66184</v>
      </c>
      <c r="P660" s="6">
        <f t="shared" si="171"/>
        <v>24.19999999999709</v>
      </c>
      <c r="Q660" s="6">
        <f t="shared" si="180"/>
        <v>19286</v>
      </c>
      <c r="R660" s="5">
        <v>19293</v>
      </c>
      <c r="S660" s="6">
        <f t="shared" si="181"/>
        <v>7</v>
      </c>
      <c r="T660" s="6">
        <f t="shared" si="182"/>
        <v>3918.7</v>
      </c>
      <c r="U660" s="5">
        <v>3918.7</v>
      </c>
      <c r="V660" s="11">
        <f t="shared" si="176"/>
        <v>0</v>
      </c>
      <c r="W660" s="11">
        <f t="shared" si="168"/>
        <v>17.19999999999709</v>
      </c>
      <c r="X660" s="11">
        <f t="shared" si="170"/>
        <v>79</v>
      </c>
      <c r="Y660" s="70">
        <f t="shared" si="177"/>
        <v>0.84745762711864403</v>
      </c>
    </row>
    <row r="661" spans="1:25" x14ac:dyDescent="0.3">
      <c r="A661" s="7">
        <v>43069</v>
      </c>
      <c r="B661" s="8">
        <v>0.20833333333333301</v>
      </c>
      <c r="C661" s="46">
        <v>167</v>
      </c>
      <c r="D661" s="6">
        <f t="shared" si="178"/>
        <v>243119</v>
      </c>
      <c r="E661" s="5">
        <v>243208</v>
      </c>
      <c r="F661" s="6">
        <f t="shared" si="175"/>
        <v>89</v>
      </c>
      <c r="G661" s="6">
        <f t="shared" si="179"/>
        <v>695</v>
      </c>
      <c r="H661" s="5">
        <v>695</v>
      </c>
      <c r="I661" s="6">
        <f t="shared" si="173"/>
        <v>0</v>
      </c>
      <c r="J661" s="31">
        <f t="shared" si="174"/>
        <v>89</v>
      </c>
      <c r="K661" s="6">
        <f t="shared" si="183"/>
        <v>58512</v>
      </c>
      <c r="L661" s="5">
        <v>58526.7</v>
      </c>
      <c r="M661" s="6">
        <f t="shared" si="169"/>
        <v>14.69999999999709</v>
      </c>
      <c r="N661" s="6">
        <f t="shared" si="172"/>
        <v>66208.2</v>
      </c>
      <c r="O661" s="5">
        <v>66208.2</v>
      </c>
      <c r="P661" s="6">
        <f t="shared" si="171"/>
        <v>22.600000000005821</v>
      </c>
      <c r="Q661" s="6">
        <f t="shared" si="180"/>
        <v>19293</v>
      </c>
      <c r="R661" s="5">
        <v>19299.099999999999</v>
      </c>
      <c r="S661" s="6">
        <f t="shared" si="181"/>
        <v>6.0999999999985448</v>
      </c>
      <c r="T661" s="6">
        <f t="shared" si="182"/>
        <v>3918.7</v>
      </c>
      <c r="U661" s="5">
        <v>3918.7</v>
      </c>
      <c r="V661" s="11">
        <f t="shared" si="176"/>
        <v>0</v>
      </c>
      <c r="W661" s="11">
        <f t="shared" si="168"/>
        <v>16.500000000007276</v>
      </c>
      <c r="X661" s="11">
        <f t="shared" si="170"/>
        <v>68.200000000004366</v>
      </c>
      <c r="Y661" s="70">
        <f t="shared" si="177"/>
        <v>0.53293413173652693</v>
      </c>
    </row>
    <row r="662" spans="1:25" x14ac:dyDescent="0.3">
      <c r="A662" s="7">
        <v>43070</v>
      </c>
      <c r="B662" s="8">
        <v>0.20833333333333301</v>
      </c>
      <c r="C662" s="46">
        <v>174</v>
      </c>
      <c r="D662" s="6">
        <f t="shared" si="178"/>
        <v>243208</v>
      </c>
      <c r="E662" s="5">
        <v>243308</v>
      </c>
      <c r="F662" s="6">
        <f t="shared" si="175"/>
        <v>100</v>
      </c>
      <c r="G662" s="6">
        <f t="shared" si="179"/>
        <v>695</v>
      </c>
      <c r="H662" s="5">
        <v>695</v>
      </c>
      <c r="I662" s="6">
        <f t="shared" si="173"/>
        <v>0</v>
      </c>
      <c r="J662" s="31">
        <f t="shared" si="174"/>
        <v>100</v>
      </c>
      <c r="K662" s="6">
        <f t="shared" si="183"/>
        <v>58526.7</v>
      </c>
      <c r="L662" s="5">
        <v>58338.8</v>
      </c>
      <c r="M662" s="6">
        <f t="shared" si="169"/>
        <v>-187.89999999999418</v>
      </c>
      <c r="N662" s="6">
        <f t="shared" si="172"/>
        <v>66230.8</v>
      </c>
      <c r="O662" s="5">
        <v>66230.8</v>
      </c>
      <c r="P662" s="6">
        <f t="shared" si="171"/>
        <v>22.19999999999709</v>
      </c>
      <c r="Q662" s="6">
        <f t="shared" si="180"/>
        <v>19299.099999999999</v>
      </c>
      <c r="R662" s="5">
        <v>19305.400000000001</v>
      </c>
      <c r="S662" s="6">
        <f t="shared" si="181"/>
        <v>6.3000000000029104</v>
      </c>
      <c r="T662" s="6">
        <f t="shared" si="182"/>
        <v>3918.7</v>
      </c>
      <c r="U662" s="5">
        <v>3918.7</v>
      </c>
      <c r="V662" s="11">
        <f t="shared" si="176"/>
        <v>0</v>
      </c>
      <c r="W662" s="11">
        <f t="shared" si="168"/>
        <v>15.899999999994179</v>
      </c>
      <c r="X662" s="11">
        <f t="shared" si="170"/>
        <v>281.59999999999127</v>
      </c>
      <c r="Y662" s="70">
        <f t="shared" si="177"/>
        <v>0.57471264367816088</v>
      </c>
    </row>
    <row r="663" spans="1:25" x14ac:dyDescent="0.3">
      <c r="A663" s="7">
        <v>43071</v>
      </c>
      <c r="B663" s="8">
        <v>0.20833333333333301</v>
      </c>
      <c r="C663" s="46">
        <v>169</v>
      </c>
      <c r="D663" s="6">
        <f t="shared" si="178"/>
        <v>243308</v>
      </c>
      <c r="E663" s="5">
        <v>243410</v>
      </c>
      <c r="F663" s="6">
        <f t="shared" si="175"/>
        <v>102</v>
      </c>
      <c r="G663" s="6">
        <f t="shared" si="179"/>
        <v>695</v>
      </c>
      <c r="H663" s="5">
        <v>695</v>
      </c>
      <c r="I663" s="6">
        <f t="shared" si="173"/>
        <v>0</v>
      </c>
      <c r="J663" s="31">
        <f t="shared" si="174"/>
        <v>102</v>
      </c>
      <c r="K663" s="6">
        <f t="shared" si="183"/>
        <v>58338.8</v>
      </c>
      <c r="L663" s="5">
        <v>58551</v>
      </c>
      <c r="M663" s="6">
        <f t="shared" si="169"/>
        <v>212.19999999999709</v>
      </c>
      <c r="N663" s="6">
        <f t="shared" si="172"/>
        <v>66253</v>
      </c>
      <c r="O663" s="5">
        <v>66253</v>
      </c>
      <c r="P663" s="6">
        <f t="shared" si="171"/>
        <v>22</v>
      </c>
      <c r="Q663" s="6">
        <f t="shared" si="180"/>
        <v>19305.400000000001</v>
      </c>
      <c r="R663" s="5">
        <v>19311</v>
      </c>
      <c r="S663" s="6">
        <f t="shared" si="181"/>
        <v>5.5999999999985448</v>
      </c>
      <c r="T663" s="6">
        <f t="shared" si="182"/>
        <v>3918.7</v>
      </c>
      <c r="U663" s="5">
        <v>3918.7</v>
      </c>
      <c r="V663" s="11">
        <f t="shared" si="176"/>
        <v>0</v>
      </c>
      <c r="W663" s="11">
        <f t="shared" ref="W663:W726" si="184">P663-S663-V663</f>
        <v>16.400000000001455</v>
      </c>
      <c r="X663" s="11">
        <f t="shared" si="170"/>
        <v>-115.79999999999563</v>
      </c>
      <c r="Y663" s="70">
        <f t="shared" si="177"/>
        <v>0.60355029585798814</v>
      </c>
    </row>
    <row r="664" spans="1:25" x14ac:dyDescent="0.3">
      <c r="A664" s="7">
        <v>43072</v>
      </c>
      <c r="B664" s="8">
        <v>0.20833333333333301</v>
      </c>
      <c r="C664" s="46">
        <v>158</v>
      </c>
      <c r="D664" s="6">
        <f t="shared" si="178"/>
        <v>243410</v>
      </c>
      <c r="E664" s="5">
        <v>243508</v>
      </c>
      <c r="F664" s="6">
        <f t="shared" si="175"/>
        <v>98</v>
      </c>
      <c r="G664" s="6">
        <f t="shared" si="179"/>
        <v>695</v>
      </c>
      <c r="H664" s="5">
        <v>695</v>
      </c>
      <c r="I664" s="6">
        <f t="shared" si="173"/>
        <v>0</v>
      </c>
      <c r="J664" s="31">
        <f t="shared" si="174"/>
        <v>98</v>
      </c>
      <c r="K664" s="6">
        <f t="shared" si="183"/>
        <v>58551</v>
      </c>
      <c r="L664" s="5">
        <v>58567</v>
      </c>
      <c r="M664" s="6">
        <f t="shared" si="169"/>
        <v>16</v>
      </c>
      <c r="N664" s="6">
        <f t="shared" si="172"/>
        <v>66275</v>
      </c>
      <c r="O664" s="5">
        <v>66275</v>
      </c>
      <c r="P664" s="6">
        <f t="shared" si="171"/>
        <v>19.100000000005821</v>
      </c>
      <c r="Q664" s="6">
        <f t="shared" si="180"/>
        <v>19311</v>
      </c>
      <c r="R664" s="5">
        <v>19318</v>
      </c>
      <c r="S664" s="6">
        <f t="shared" si="181"/>
        <v>7</v>
      </c>
      <c r="T664" s="6">
        <f t="shared" si="182"/>
        <v>3918.7</v>
      </c>
      <c r="U664" s="5">
        <v>3918.7</v>
      </c>
      <c r="V664" s="11">
        <f t="shared" si="176"/>
        <v>0</v>
      </c>
      <c r="W664" s="11">
        <f t="shared" si="184"/>
        <v>12.100000000005821</v>
      </c>
      <c r="X664" s="11">
        <f t="shared" si="170"/>
        <v>75</v>
      </c>
      <c r="Y664" s="70">
        <f t="shared" si="177"/>
        <v>0.620253164556962</v>
      </c>
    </row>
    <row r="665" spans="1:25" x14ac:dyDescent="0.3">
      <c r="A665" s="7">
        <v>43073</v>
      </c>
      <c r="B665" s="8">
        <v>0.20833333333333301</v>
      </c>
      <c r="C665" s="46">
        <v>173</v>
      </c>
      <c r="D665" s="6">
        <f t="shared" si="178"/>
        <v>243508</v>
      </c>
      <c r="E665" s="5">
        <v>243596</v>
      </c>
      <c r="F665" s="6">
        <f t="shared" si="175"/>
        <v>88</v>
      </c>
      <c r="G665" s="6">
        <f t="shared" si="179"/>
        <v>695</v>
      </c>
      <c r="H665" s="5">
        <v>695</v>
      </c>
      <c r="I665" s="6">
        <f t="shared" si="173"/>
        <v>0</v>
      </c>
      <c r="J665" s="31">
        <f t="shared" si="174"/>
        <v>88</v>
      </c>
      <c r="K665" s="6">
        <f t="shared" si="183"/>
        <v>58567</v>
      </c>
      <c r="L665" s="5">
        <v>58580.4</v>
      </c>
      <c r="M665" s="6">
        <f t="shared" si="169"/>
        <v>13.400000000001455</v>
      </c>
      <c r="N665" s="6">
        <f t="shared" si="172"/>
        <v>66294.100000000006</v>
      </c>
      <c r="O665" s="5">
        <v>66294.100000000006</v>
      </c>
      <c r="P665" s="6">
        <f t="shared" si="171"/>
        <v>23.099999999991269</v>
      </c>
      <c r="Q665" s="6">
        <f t="shared" si="180"/>
        <v>19318</v>
      </c>
      <c r="R665" s="5">
        <v>19326.3</v>
      </c>
      <c r="S665" s="6">
        <f t="shared" si="181"/>
        <v>8.2999999999992724</v>
      </c>
      <c r="T665" s="6">
        <f t="shared" si="182"/>
        <v>3918.7</v>
      </c>
      <c r="U665" s="5">
        <v>3918.7</v>
      </c>
      <c r="V665" s="11">
        <f t="shared" si="176"/>
        <v>0</v>
      </c>
      <c r="W665" s="11">
        <f t="shared" si="184"/>
        <v>14.799999999991996</v>
      </c>
      <c r="X665" s="11">
        <f t="shared" si="170"/>
        <v>66.299999999999272</v>
      </c>
      <c r="Y665" s="70">
        <f t="shared" si="177"/>
        <v>0.50867052023121384</v>
      </c>
    </row>
    <row r="666" spans="1:25" x14ac:dyDescent="0.3">
      <c r="A666" s="7">
        <v>43074</v>
      </c>
      <c r="B666" s="8">
        <v>0.20833333333333301</v>
      </c>
      <c r="C666" s="46">
        <v>167</v>
      </c>
      <c r="D666" s="6">
        <f t="shared" si="178"/>
        <v>243596</v>
      </c>
      <c r="E666" s="5">
        <v>243701</v>
      </c>
      <c r="F666" s="6">
        <f t="shared" si="175"/>
        <v>105</v>
      </c>
      <c r="G666" s="6">
        <f t="shared" si="179"/>
        <v>695</v>
      </c>
      <c r="H666" s="5">
        <v>695</v>
      </c>
      <c r="I666" s="6">
        <f t="shared" si="173"/>
        <v>0</v>
      </c>
      <c r="J666" s="31">
        <f t="shared" si="174"/>
        <v>105</v>
      </c>
      <c r="K666" s="6">
        <f t="shared" si="183"/>
        <v>58580.4</v>
      </c>
      <c r="L666" s="5">
        <v>58595.3</v>
      </c>
      <c r="M666" s="6">
        <f t="shared" ref="M666:M729" si="185">IF(L666=0,0,L666-K666)</f>
        <v>14.900000000001455</v>
      </c>
      <c r="N666" s="6">
        <f t="shared" si="172"/>
        <v>66317.2</v>
      </c>
      <c r="O666" s="5">
        <v>66317.2</v>
      </c>
      <c r="P666" s="6">
        <f t="shared" si="171"/>
        <v>20.80000000000291</v>
      </c>
      <c r="Q666" s="6">
        <f t="shared" si="180"/>
        <v>19326.3</v>
      </c>
      <c r="R666" s="5">
        <v>19333.7</v>
      </c>
      <c r="S666" s="6">
        <f t="shared" si="181"/>
        <v>7.4000000000014552</v>
      </c>
      <c r="T666" s="6">
        <f t="shared" si="182"/>
        <v>3918.7</v>
      </c>
      <c r="U666" s="5">
        <v>3918.7</v>
      </c>
      <c r="V666" s="11">
        <f t="shared" si="176"/>
        <v>0</v>
      </c>
      <c r="W666" s="11">
        <f t="shared" si="184"/>
        <v>13.400000000001455</v>
      </c>
      <c r="X666" s="11">
        <f t="shared" si="170"/>
        <v>82.69999999999709</v>
      </c>
      <c r="Y666" s="70">
        <f t="shared" si="177"/>
        <v>0.62874251497005984</v>
      </c>
    </row>
    <row r="667" spans="1:25" x14ac:dyDescent="0.3">
      <c r="A667" s="7">
        <v>43075</v>
      </c>
      <c r="B667" s="8">
        <v>0.20833333333333301</v>
      </c>
      <c r="C667" s="46">
        <v>122</v>
      </c>
      <c r="D667" s="6">
        <f t="shared" si="178"/>
        <v>243701</v>
      </c>
      <c r="E667" s="5">
        <v>243811</v>
      </c>
      <c r="F667" s="6">
        <f t="shared" si="175"/>
        <v>110</v>
      </c>
      <c r="G667" s="6">
        <f t="shared" si="179"/>
        <v>695</v>
      </c>
      <c r="H667" s="5">
        <v>695</v>
      </c>
      <c r="I667" s="6">
        <f t="shared" si="173"/>
        <v>0</v>
      </c>
      <c r="J667" s="31">
        <f t="shared" si="174"/>
        <v>110</v>
      </c>
      <c r="K667" s="6">
        <f t="shared" si="183"/>
        <v>58595.3</v>
      </c>
      <c r="L667" s="5">
        <v>58610</v>
      </c>
      <c r="M667" s="6">
        <f t="shared" si="185"/>
        <v>14.69999999999709</v>
      </c>
      <c r="N667" s="6">
        <f t="shared" si="172"/>
        <v>66338</v>
      </c>
      <c r="O667" s="5">
        <v>66338</v>
      </c>
      <c r="P667" s="6">
        <f t="shared" si="171"/>
        <v>19</v>
      </c>
      <c r="Q667" s="6">
        <f t="shared" si="180"/>
        <v>19333.7</v>
      </c>
      <c r="R667" s="5">
        <v>19341</v>
      </c>
      <c r="S667" s="6">
        <f t="shared" si="181"/>
        <v>7.2999999999992724</v>
      </c>
      <c r="T667" s="6">
        <f t="shared" si="182"/>
        <v>3918.7</v>
      </c>
      <c r="U667" s="5">
        <v>3918.7</v>
      </c>
      <c r="V667" s="11">
        <f t="shared" si="176"/>
        <v>0</v>
      </c>
      <c r="W667" s="11">
        <f t="shared" si="184"/>
        <v>11.700000000000728</v>
      </c>
      <c r="X667" s="11">
        <f t="shared" si="170"/>
        <v>88.000000000003638</v>
      </c>
      <c r="Y667" s="70">
        <f t="shared" si="177"/>
        <v>0.90163934426229508</v>
      </c>
    </row>
    <row r="668" spans="1:25" x14ac:dyDescent="0.3">
      <c r="A668" s="7">
        <v>43076</v>
      </c>
      <c r="B668" s="8">
        <v>0.20833333333333301</v>
      </c>
      <c r="C668" s="46">
        <v>153</v>
      </c>
      <c r="D668" s="6">
        <f t="shared" si="178"/>
        <v>243811</v>
      </c>
      <c r="E668" s="5">
        <v>243909</v>
      </c>
      <c r="F668" s="6">
        <f t="shared" si="175"/>
        <v>98</v>
      </c>
      <c r="G668" s="6">
        <f t="shared" si="179"/>
        <v>695</v>
      </c>
      <c r="H668" s="5">
        <v>695</v>
      </c>
      <c r="I668" s="6">
        <f t="shared" si="173"/>
        <v>0</v>
      </c>
      <c r="J668" s="31">
        <f t="shared" si="174"/>
        <v>98</v>
      </c>
      <c r="K668" s="6">
        <f t="shared" si="183"/>
        <v>58610</v>
      </c>
      <c r="L668" s="5">
        <v>58627</v>
      </c>
      <c r="M668" s="6">
        <f t="shared" si="185"/>
        <v>17</v>
      </c>
      <c r="N668" s="6">
        <f t="shared" si="172"/>
        <v>66357</v>
      </c>
      <c r="O668" s="5">
        <v>66357</v>
      </c>
      <c r="P668" s="6">
        <f t="shared" si="171"/>
        <v>18.30000000000291</v>
      </c>
      <c r="Q668" s="6">
        <f t="shared" si="180"/>
        <v>19341</v>
      </c>
      <c r="R668" s="5">
        <v>19348</v>
      </c>
      <c r="S668" s="6">
        <f t="shared" si="181"/>
        <v>7</v>
      </c>
      <c r="T668" s="6">
        <f t="shared" si="182"/>
        <v>3918.7</v>
      </c>
      <c r="U668" s="5">
        <v>3918.7</v>
      </c>
      <c r="V668" s="11">
        <f t="shared" si="176"/>
        <v>0</v>
      </c>
      <c r="W668" s="11">
        <f t="shared" si="184"/>
        <v>11.30000000000291</v>
      </c>
      <c r="X668" s="11">
        <f t="shared" si="170"/>
        <v>74</v>
      </c>
      <c r="Y668" s="70">
        <f t="shared" si="177"/>
        <v>0.64052287581699341</v>
      </c>
    </row>
    <row r="669" spans="1:25" x14ac:dyDescent="0.3">
      <c r="A669" s="7">
        <v>43077</v>
      </c>
      <c r="B669" s="8">
        <v>0.20833333333333301</v>
      </c>
      <c r="C669" s="46">
        <v>166</v>
      </c>
      <c r="D669" s="6">
        <f t="shared" si="178"/>
        <v>243909</v>
      </c>
      <c r="E669" s="5">
        <v>243991</v>
      </c>
      <c r="F669" s="6">
        <f t="shared" si="175"/>
        <v>82</v>
      </c>
      <c r="G669" s="6">
        <f t="shared" si="179"/>
        <v>695</v>
      </c>
      <c r="H669" s="5">
        <v>695</v>
      </c>
      <c r="I669" s="6">
        <f t="shared" si="173"/>
        <v>0</v>
      </c>
      <c r="J669" s="31">
        <f t="shared" si="174"/>
        <v>82</v>
      </c>
      <c r="K669" s="6">
        <f t="shared" si="183"/>
        <v>58627</v>
      </c>
      <c r="L669" s="5">
        <v>58641.3</v>
      </c>
      <c r="M669" s="6">
        <f t="shared" si="185"/>
        <v>14.30000000000291</v>
      </c>
      <c r="N669" s="6">
        <f t="shared" si="172"/>
        <v>66375.3</v>
      </c>
      <c r="O669" s="5">
        <v>66375.3</v>
      </c>
      <c r="P669" s="6">
        <f t="shared" si="171"/>
        <v>18</v>
      </c>
      <c r="Q669" s="6">
        <f t="shared" si="180"/>
        <v>19348</v>
      </c>
      <c r="R669" s="5">
        <v>19354.5</v>
      </c>
      <c r="S669" s="6">
        <f t="shared" si="181"/>
        <v>6.5</v>
      </c>
      <c r="T669" s="6">
        <f t="shared" si="182"/>
        <v>3918.7</v>
      </c>
      <c r="U669" s="5">
        <v>3918.7</v>
      </c>
      <c r="V669" s="11">
        <f t="shared" si="176"/>
        <v>0</v>
      </c>
      <c r="W669" s="11">
        <f t="shared" si="184"/>
        <v>11.5</v>
      </c>
      <c r="X669" s="11">
        <f t="shared" si="170"/>
        <v>61.19999999999709</v>
      </c>
      <c r="Y669" s="70">
        <f t="shared" si="177"/>
        <v>0.49397590361445781</v>
      </c>
    </row>
    <row r="670" spans="1:25" x14ac:dyDescent="0.3">
      <c r="A670" s="7">
        <v>43078</v>
      </c>
      <c r="B670" s="8">
        <v>0.20833333333333301</v>
      </c>
      <c r="C670" s="46">
        <v>178</v>
      </c>
      <c r="D670" s="6">
        <f t="shared" si="178"/>
        <v>243991</v>
      </c>
      <c r="E670" s="5">
        <v>244070</v>
      </c>
      <c r="F670" s="6">
        <f t="shared" si="175"/>
        <v>79</v>
      </c>
      <c r="G670" s="6">
        <f t="shared" si="179"/>
        <v>695</v>
      </c>
      <c r="H670" s="5">
        <v>695</v>
      </c>
      <c r="I670" s="6">
        <f t="shared" si="173"/>
        <v>0</v>
      </c>
      <c r="J670" s="31">
        <f t="shared" si="174"/>
        <v>79</v>
      </c>
      <c r="K670" s="6">
        <f t="shared" si="183"/>
        <v>58641.3</v>
      </c>
      <c r="L670" s="5">
        <v>58655.9</v>
      </c>
      <c r="M670" s="6">
        <f t="shared" si="185"/>
        <v>14.599999999998545</v>
      </c>
      <c r="N670" s="6">
        <f t="shared" si="172"/>
        <v>66393.3</v>
      </c>
      <c r="O670" s="5">
        <v>66393.3</v>
      </c>
      <c r="P670" s="6">
        <f t="shared" si="171"/>
        <v>19.69999999999709</v>
      </c>
      <c r="Q670" s="6">
        <f t="shared" si="180"/>
        <v>19354.5</v>
      </c>
      <c r="R670" s="5">
        <v>19360.5</v>
      </c>
      <c r="S670" s="6">
        <f t="shared" si="181"/>
        <v>6</v>
      </c>
      <c r="T670" s="6">
        <f t="shared" si="182"/>
        <v>3918.7</v>
      </c>
      <c r="U670" s="5">
        <v>3918.7</v>
      </c>
      <c r="V670" s="11">
        <f t="shared" si="176"/>
        <v>0</v>
      </c>
      <c r="W670" s="11">
        <f t="shared" si="184"/>
        <v>13.69999999999709</v>
      </c>
      <c r="X670" s="11">
        <f t="shared" si="170"/>
        <v>58.400000000001455</v>
      </c>
      <c r="Y670" s="70">
        <f t="shared" si="177"/>
        <v>0.4438202247191011</v>
      </c>
    </row>
    <row r="671" spans="1:25" x14ac:dyDescent="0.3">
      <c r="A671" s="7">
        <v>43079</v>
      </c>
      <c r="B671" s="8">
        <v>0.20833333333333301</v>
      </c>
      <c r="C671" s="46">
        <v>121</v>
      </c>
      <c r="D671" s="6">
        <f t="shared" si="178"/>
        <v>244070</v>
      </c>
      <c r="E671" s="5">
        <v>244177</v>
      </c>
      <c r="F671" s="6">
        <f t="shared" si="175"/>
        <v>107</v>
      </c>
      <c r="G671" s="6">
        <f t="shared" si="179"/>
        <v>695</v>
      </c>
      <c r="H671" s="5">
        <v>695</v>
      </c>
      <c r="I671" s="6">
        <f t="shared" si="173"/>
        <v>0</v>
      </c>
      <c r="J671" s="31">
        <f t="shared" si="174"/>
        <v>107</v>
      </c>
      <c r="K671" s="6">
        <f t="shared" si="183"/>
        <v>58655.9</v>
      </c>
      <c r="L671" s="5">
        <v>58672</v>
      </c>
      <c r="M671" s="6">
        <f t="shared" si="185"/>
        <v>16.099999999998545</v>
      </c>
      <c r="N671" s="6">
        <f t="shared" si="172"/>
        <v>66413</v>
      </c>
      <c r="O671" s="5">
        <v>66413</v>
      </c>
      <c r="P671" s="6">
        <f t="shared" si="171"/>
        <v>17</v>
      </c>
      <c r="Q671" s="6">
        <f t="shared" si="180"/>
        <v>19360.5</v>
      </c>
      <c r="R671" s="5">
        <v>19368</v>
      </c>
      <c r="S671" s="6">
        <f t="shared" si="181"/>
        <v>7.5</v>
      </c>
      <c r="T671" s="6">
        <f t="shared" si="182"/>
        <v>3918.7</v>
      </c>
      <c r="U671" s="5">
        <v>3918.7</v>
      </c>
      <c r="V671" s="11">
        <f t="shared" si="176"/>
        <v>0</v>
      </c>
      <c r="W671" s="11">
        <f t="shared" si="184"/>
        <v>9.5</v>
      </c>
      <c r="X671" s="11">
        <f t="shared" si="170"/>
        <v>83.400000000001455</v>
      </c>
      <c r="Y671" s="70">
        <f t="shared" si="177"/>
        <v>0.88429752066115708</v>
      </c>
    </row>
    <row r="672" spans="1:25" x14ac:dyDescent="0.3">
      <c r="A672" s="7">
        <v>43080</v>
      </c>
      <c r="B672" s="8">
        <v>0.20833333333333301</v>
      </c>
      <c r="C672" s="46">
        <v>111</v>
      </c>
      <c r="D672" s="6">
        <f t="shared" si="178"/>
        <v>244177</v>
      </c>
      <c r="E672" s="5">
        <v>244288</v>
      </c>
      <c r="F672" s="6">
        <f t="shared" si="175"/>
        <v>111</v>
      </c>
      <c r="G672" s="6">
        <f t="shared" si="179"/>
        <v>695</v>
      </c>
      <c r="H672" s="5">
        <v>695</v>
      </c>
      <c r="I672" s="6">
        <f t="shared" si="173"/>
        <v>0</v>
      </c>
      <c r="J672" s="31">
        <f t="shared" si="174"/>
        <v>111</v>
      </c>
      <c r="K672" s="6">
        <f t="shared" si="183"/>
        <v>58672</v>
      </c>
      <c r="L672" s="5">
        <v>58688</v>
      </c>
      <c r="M672" s="6">
        <f t="shared" si="185"/>
        <v>16</v>
      </c>
      <c r="N672" s="6">
        <f t="shared" si="172"/>
        <v>66430</v>
      </c>
      <c r="O672" s="5">
        <v>66430</v>
      </c>
      <c r="P672" s="6">
        <f t="shared" si="171"/>
        <v>14.100000000005821</v>
      </c>
      <c r="Q672" s="6">
        <f t="shared" si="180"/>
        <v>19368</v>
      </c>
      <c r="R672" s="5">
        <v>19374</v>
      </c>
      <c r="S672" s="6">
        <f t="shared" si="181"/>
        <v>6</v>
      </c>
      <c r="T672" s="6">
        <f t="shared" si="182"/>
        <v>3918.7</v>
      </c>
      <c r="U672" s="5">
        <v>3918.7</v>
      </c>
      <c r="V672" s="11">
        <f t="shared" si="176"/>
        <v>0</v>
      </c>
      <c r="W672" s="11">
        <f t="shared" si="184"/>
        <v>8.1000000000058208</v>
      </c>
      <c r="X672" s="11">
        <f t="shared" si="170"/>
        <v>89</v>
      </c>
      <c r="Y672" s="70">
        <f t="shared" si="177"/>
        <v>1</v>
      </c>
    </row>
    <row r="673" spans="1:25" x14ac:dyDescent="0.3">
      <c r="A673" s="7">
        <v>43081</v>
      </c>
      <c r="B673" s="8">
        <v>0.20833333333333301</v>
      </c>
      <c r="C673" s="46">
        <v>117</v>
      </c>
      <c r="D673" s="6">
        <f t="shared" si="178"/>
        <v>244288</v>
      </c>
      <c r="E673" s="5">
        <v>244368</v>
      </c>
      <c r="F673" s="6">
        <f t="shared" si="175"/>
        <v>80</v>
      </c>
      <c r="G673" s="6">
        <f t="shared" si="179"/>
        <v>695</v>
      </c>
      <c r="H673" s="5">
        <v>695</v>
      </c>
      <c r="I673" s="6">
        <f t="shared" si="173"/>
        <v>0</v>
      </c>
      <c r="J673" s="31">
        <f t="shared" si="174"/>
        <v>80</v>
      </c>
      <c r="K673" s="6">
        <f t="shared" si="183"/>
        <v>58688</v>
      </c>
      <c r="L673" s="5">
        <v>58702.8</v>
      </c>
      <c r="M673" s="6">
        <f t="shared" si="185"/>
        <v>14.80000000000291</v>
      </c>
      <c r="N673" s="6">
        <f t="shared" si="172"/>
        <v>66444.100000000006</v>
      </c>
      <c r="O673" s="5">
        <v>66444.100000000006</v>
      </c>
      <c r="P673" s="6">
        <f t="shared" si="171"/>
        <v>18.69999999999709</v>
      </c>
      <c r="Q673" s="6">
        <f t="shared" si="180"/>
        <v>19374</v>
      </c>
      <c r="R673" s="5">
        <v>19379.7</v>
      </c>
      <c r="S673" s="6">
        <f t="shared" si="181"/>
        <v>5.7000000000007276</v>
      </c>
      <c r="T673" s="6">
        <f t="shared" si="182"/>
        <v>3918.7</v>
      </c>
      <c r="U673" s="5">
        <v>3918.7</v>
      </c>
      <c r="V673" s="11">
        <f t="shared" si="176"/>
        <v>0</v>
      </c>
      <c r="W673" s="11">
        <f t="shared" si="184"/>
        <v>12.999999999996362</v>
      </c>
      <c r="X673" s="11">
        <f t="shared" ref="X673:X736" si="186">J673-M673-S673-V673</f>
        <v>59.499999999996362</v>
      </c>
      <c r="Y673" s="70">
        <f t="shared" si="177"/>
        <v>0.68376068376068377</v>
      </c>
    </row>
    <row r="674" spans="1:25" x14ac:dyDescent="0.3">
      <c r="A674" s="7">
        <v>43082</v>
      </c>
      <c r="B674" s="8">
        <v>0.20833333333333301</v>
      </c>
      <c r="C674" s="46">
        <v>112</v>
      </c>
      <c r="D674" s="6">
        <f t="shared" si="178"/>
        <v>244368</v>
      </c>
      <c r="E674" s="5">
        <v>244458</v>
      </c>
      <c r="F674" s="6">
        <f t="shared" si="175"/>
        <v>90</v>
      </c>
      <c r="G674" s="6">
        <f t="shared" si="179"/>
        <v>695</v>
      </c>
      <c r="H674" s="5">
        <v>695</v>
      </c>
      <c r="I674" s="6">
        <f t="shared" si="173"/>
        <v>0</v>
      </c>
      <c r="J674" s="31">
        <f t="shared" si="174"/>
        <v>90</v>
      </c>
      <c r="K674" s="6">
        <f t="shared" si="183"/>
        <v>58702.8</v>
      </c>
      <c r="L674" s="5">
        <v>58713.9</v>
      </c>
      <c r="M674" s="6">
        <f t="shared" si="185"/>
        <v>11.099999999998545</v>
      </c>
      <c r="N674" s="6">
        <f t="shared" si="172"/>
        <v>66462.8</v>
      </c>
      <c r="O674" s="5">
        <v>66462.8</v>
      </c>
      <c r="P674" s="6">
        <f t="shared" si="171"/>
        <v>18.19999999999709</v>
      </c>
      <c r="Q674" s="6">
        <f t="shared" si="180"/>
        <v>19379.7</v>
      </c>
      <c r="R674" s="5">
        <v>19386.8</v>
      </c>
      <c r="S674" s="6">
        <f t="shared" si="181"/>
        <v>7.0999999999985448</v>
      </c>
      <c r="T674" s="6">
        <f t="shared" si="182"/>
        <v>3918.7</v>
      </c>
      <c r="U674" s="5">
        <v>3918.7</v>
      </c>
      <c r="V674" s="11">
        <f t="shared" si="176"/>
        <v>0</v>
      </c>
      <c r="W674" s="11">
        <f t="shared" si="184"/>
        <v>11.099999999998545</v>
      </c>
      <c r="X674" s="11">
        <f t="shared" si="186"/>
        <v>71.80000000000291</v>
      </c>
      <c r="Y674" s="70">
        <f t="shared" si="177"/>
        <v>0.8035714285714286</v>
      </c>
    </row>
    <row r="675" spans="1:25" x14ac:dyDescent="0.3">
      <c r="A675" s="7">
        <v>43083</v>
      </c>
      <c r="B675" s="8">
        <v>0.20833333333333301</v>
      </c>
      <c r="C675" s="46">
        <v>94</v>
      </c>
      <c r="D675" s="6">
        <f t="shared" si="178"/>
        <v>244458</v>
      </c>
      <c r="E675" s="5">
        <v>244561</v>
      </c>
      <c r="F675" s="6">
        <f t="shared" si="175"/>
        <v>103</v>
      </c>
      <c r="G675" s="6">
        <f t="shared" si="179"/>
        <v>695</v>
      </c>
      <c r="H675" s="5">
        <v>695</v>
      </c>
      <c r="I675" s="6">
        <f t="shared" si="173"/>
        <v>0</v>
      </c>
      <c r="J675" s="31">
        <f t="shared" si="174"/>
        <v>103</v>
      </c>
      <c r="K675" s="6">
        <f t="shared" si="183"/>
        <v>58713.9</v>
      </c>
      <c r="L675" s="5">
        <v>58726</v>
      </c>
      <c r="M675" s="6">
        <f t="shared" si="185"/>
        <v>12.099999999998545</v>
      </c>
      <c r="N675" s="6">
        <f t="shared" si="172"/>
        <v>66481</v>
      </c>
      <c r="O675" s="5">
        <v>66481</v>
      </c>
      <c r="P675" s="6">
        <f t="shared" si="171"/>
        <v>28</v>
      </c>
      <c r="Q675" s="6">
        <f t="shared" si="180"/>
        <v>19386.8</v>
      </c>
      <c r="R675" s="5">
        <v>19392</v>
      </c>
      <c r="S675" s="6">
        <f t="shared" si="181"/>
        <v>5.2000000000007276</v>
      </c>
      <c r="T675" s="6">
        <f t="shared" si="182"/>
        <v>3918.7</v>
      </c>
      <c r="U675" s="5">
        <v>3918.7</v>
      </c>
      <c r="V675" s="11">
        <f t="shared" si="176"/>
        <v>0</v>
      </c>
      <c r="W675" s="11">
        <f t="shared" si="184"/>
        <v>22.799999999999272</v>
      </c>
      <c r="X675" s="11">
        <f t="shared" si="186"/>
        <v>85.700000000000728</v>
      </c>
      <c r="Y675" s="70">
        <f t="shared" si="177"/>
        <v>1.0957446808510638</v>
      </c>
    </row>
    <row r="676" spans="1:25" x14ac:dyDescent="0.3">
      <c r="A676" s="7">
        <v>43084</v>
      </c>
      <c r="B676" s="8">
        <v>0.20833333333333301</v>
      </c>
      <c r="C676" s="46">
        <v>143</v>
      </c>
      <c r="D676" s="6">
        <f t="shared" si="178"/>
        <v>244561</v>
      </c>
      <c r="E676" s="5">
        <v>244633</v>
      </c>
      <c r="F676" s="6">
        <f t="shared" si="175"/>
        <v>72</v>
      </c>
      <c r="G676" s="6">
        <f t="shared" si="179"/>
        <v>695</v>
      </c>
      <c r="H676" s="5">
        <v>695</v>
      </c>
      <c r="I676" s="6">
        <f t="shared" si="173"/>
        <v>0</v>
      </c>
      <c r="J676" s="31">
        <f t="shared" si="174"/>
        <v>72</v>
      </c>
      <c r="K676" s="6">
        <f t="shared" si="183"/>
        <v>58726</v>
      </c>
      <c r="L676" s="5">
        <v>58737</v>
      </c>
      <c r="M676" s="6">
        <f t="shared" si="185"/>
        <v>11</v>
      </c>
      <c r="N676" s="6">
        <f t="shared" si="172"/>
        <v>66509</v>
      </c>
      <c r="O676" s="5">
        <v>66509</v>
      </c>
      <c r="P676" s="6">
        <f t="shared" si="171"/>
        <v>20.100000000005821</v>
      </c>
      <c r="Q676" s="6">
        <f t="shared" si="180"/>
        <v>19392</v>
      </c>
      <c r="R676" s="5">
        <v>19404</v>
      </c>
      <c r="S676" s="6">
        <f t="shared" si="181"/>
        <v>12</v>
      </c>
      <c r="T676" s="6">
        <f t="shared" si="182"/>
        <v>3918.7</v>
      </c>
      <c r="U676" s="5">
        <v>3918.7</v>
      </c>
      <c r="V676" s="11">
        <f t="shared" si="176"/>
        <v>0</v>
      </c>
      <c r="W676" s="11">
        <f t="shared" si="184"/>
        <v>8.1000000000058208</v>
      </c>
      <c r="X676" s="11">
        <f t="shared" si="186"/>
        <v>49</v>
      </c>
      <c r="Y676" s="70">
        <f t="shared" si="177"/>
        <v>0.50349650349650354</v>
      </c>
    </row>
    <row r="677" spans="1:25" x14ac:dyDescent="0.3">
      <c r="A677" s="7">
        <v>43085</v>
      </c>
      <c r="B677" s="8">
        <v>0.20833333333333301</v>
      </c>
      <c r="C677" s="46">
        <v>201</v>
      </c>
      <c r="D677" s="6">
        <f t="shared" si="178"/>
        <v>244633</v>
      </c>
      <c r="E677" s="5">
        <v>244689</v>
      </c>
      <c r="F677" s="6">
        <f t="shared" si="175"/>
        <v>56</v>
      </c>
      <c r="G677" s="6">
        <f t="shared" si="179"/>
        <v>695</v>
      </c>
      <c r="H677" s="5">
        <v>695</v>
      </c>
      <c r="I677" s="6">
        <f t="shared" si="173"/>
        <v>0</v>
      </c>
      <c r="J677" s="31">
        <f t="shared" si="174"/>
        <v>56</v>
      </c>
      <c r="K677" s="6">
        <f t="shared" si="183"/>
        <v>58737</v>
      </c>
      <c r="L677" s="5">
        <v>58749.1</v>
      </c>
      <c r="M677" s="6">
        <f t="shared" si="185"/>
        <v>12.099999999998545</v>
      </c>
      <c r="N677" s="6">
        <f t="shared" si="172"/>
        <v>66529.100000000006</v>
      </c>
      <c r="O677" s="5">
        <v>66529.100000000006</v>
      </c>
      <c r="P677" s="6">
        <f t="shared" si="171"/>
        <v>19.899999999994179</v>
      </c>
      <c r="Q677" s="6">
        <f t="shared" si="180"/>
        <v>19404</v>
      </c>
      <c r="R677" s="5">
        <v>19413</v>
      </c>
      <c r="S677" s="6">
        <f t="shared" si="181"/>
        <v>9</v>
      </c>
      <c r="T677" s="6">
        <f t="shared" si="182"/>
        <v>3918.7</v>
      </c>
      <c r="U677" s="5">
        <v>3918.7</v>
      </c>
      <c r="V677" s="11">
        <f t="shared" si="176"/>
        <v>0</v>
      </c>
      <c r="W677" s="11">
        <f t="shared" si="184"/>
        <v>10.899999999994179</v>
      </c>
      <c r="X677" s="11">
        <f t="shared" si="186"/>
        <v>34.900000000001455</v>
      </c>
      <c r="Y677" s="70">
        <f t="shared" si="177"/>
        <v>0.27860696517412936</v>
      </c>
    </row>
    <row r="678" spans="1:25" x14ac:dyDescent="0.3">
      <c r="A678" s="7">
        <v>43086</v>
      </c>
      <c r="B678" s="8">
        <v>0.20833333333333301</v>
      </c>
      <c r="C678" s="46">
        <v>205</v>
      </c>
      <c r="D678" s="6">
        <f t="shared" si="178"/>
        <v>244689</v>
      </c>
      <c r="E678" s="5">
        <v>244786</v>
      </c>
      <c r="F678" s="6">
        <f t="shared" si="175"/>
        <v>97</v>
      </c>
      <c r="G678" s="6">
        <f t="shared" si="179"/>
        <v>695</v>
      </c>
      <c r="H678" s="5">
        <v>695</v>
      </c>
      <c r="I678" s="6">
        <f t="shared" si="173"/>
        <v>0</v>
      </c>
      <c r="J678" s="31">
        <f t="shared" si="174"/>
        <v>97</v>
      </c>
      <c r="K678" s="6">
        <f t="shared" si="183"/>
        <v>58749.1</v>
      </c>
      <c r="L678" s="5">
        <v>58762.1</v>
      </c>
      <c r="M678" s="6">
        <f t="shared" si="185"/>
        <v>13</v>
      </c>
      <c r="N678" s="6">
        <f t="shared" si="172"/>
        <v>66549</v>
      </c>
      <c r="O678" s="5">
        <v>66549</v>
      </c>
      <c r="P678" s="6">
        <f t="shared" si="171"/>
        <v>20</v>
      </c>
      <c r="Q678" s="6">
        <f t="shared" si="180"/>
        <v>19413</v>
      </c>
      <c r="R678" s="5">
        <v>19422</v>
      </c>
      <c r="S678" s="6">
        <f t="shared" si="181"/>
        <v>9</v>
      </c>
      <c r="T678" s="6">
        <f t="shared" si="182"/>
        <v>3918.7</v>
      </c>
      <c r="U678" s="5">
        <v>3918.7</v>
      </c>
      <c r="V678" s="11">
        <f t="shared" si="176"/>
        <v>0</v>
      </c>
      <c r="W678" s="11">
        <f t="shared" si="184"/>
        <v>11</v>
      </c>
      <c r="X678" s="11">
        <f t="shared" si="186"/>
        <v>75</v>
      </c>
      <c r="Y678" s="70">
        <f t="shared" si="177"/>
        <v>0.47317073170731705</v>
      </c>
    </row>
    <row r="679" spans="1:25" x14ac:dyDescent="0.3">
      <c r="A679" s="7">
        <v>43087</v>
      </c>
      <c r="B679" s="8">
        <v>0.20833333333333301</v>
      </c>
      <c r="C679" s="46">
        <v>236</v>
      </c>
      <c r="D679" s="6">
        <f t="shared" si="178"/>
        <v>244786</v>
      </c>
      <c r="E679" s="5">
        <v>244880</v>
      </c>
      <c r="F679" s="6">
        <f t="shared" si="175"/>
        <v>94</v>
      </c>
      <c r="G679" s="6">
        <f t="shared" si="179"/>
        <v>695</v>
      </c>
      <c r="H679" s="5">
        <v>695</v>
      </c>
      <c r="I679" s="6">
        <f t="shared" si="173"/>
        <v>0</v>
      </c>
      <c r="J679" s="31">
        <f t="shared" si="174"/>
        <v>94</v>
      </c>
      <c r="K679" s="6">
        <f t="shared" si="183"/>
        <v>58762.1</v>
      </c>
      <c r="L679" s="5">
        <v>58778</v>
      </c>
      <c r="M679" s="6">
        <f t="shared" si="185"/>
        <v>15.900000000001455</v>
      </c>
      <c r="N679" s="6">
        <f t="shared" si="172"/>
        <v>66569</v>
      </c>
      <c r="O679" s="5">
        <v>66569</v>
      </c>
      <c r="P679" s="6">
        <f t="shared" si="171"/>
        <v>34</v>
      </c>
      <c r="Q679" s="6">
        <f t="shared" si="180"/>
        <v>19422</v>
      </c>
      <c r="R679" s="5">
        <v>19429</v>
      </c>
      <c r="S679" s="6">
        <f t="shared" si="181"/>
        <v>7</v>
      </c>
      <c r="T679" s="6">
        <f t="shared" si="182"/>
        <v>3918.7</v>
      </c>
      <c r="U679" s="5">
        <v>3918.7</v>
      </c>
      <c r="V679" s="11">
        <f t="shared" si="176"/>
        <v>0</v>
      </c>
      <c r="W679" s="11">
        <f t="shared" si="184"/>
        <v>27</v>
      </c>
      <c r="X679" s="11">
        <f t="shared" si="186"/>
        <v>71.099999999998545</v>
      </c>
      <c r="Y679" s="70">
        <f t="shared" si="177"/>
        <v>0.39830508474576271</v>
      </c>
    </row>
    <row r="680" spans="1:25" x14ac:dyDescent="0.3">
      <c r="A680" s="7">
        <v>43088</v>
      </c>
      <c r="B680" s="8">
        <v>0.20833333333333301</v>
      </c>
      <c r="C680" s="46">
        <v>196</v>
      </c>
      <c r="D680" s="6">
        <f t="shared" si="178"/>
        <v>244880</v>
      </c>
      <c r="E680" s="5">
        <v>244985</v>
      </c>
      <c r="F680" s="6">
        <f t="shared" si="175"/>
        <v>105</v>
      </c>
      <c r="G680" s="6">
        <f t="shared" si="179"/>
        <v>695</v>
      </c>
      <c r="H680" s="5">
        <v>695</v>
      </c>
      <c r="I680" s="6">
        <f t="shared" si="173"/>
        <v>0</v>
      </c>
      <c r="J680" s="31">
        <f t="shared" si="174"/>
        <v>105</v>
      </c>
      <c r="K680" s="6">
        <f t="shared" si="183"/>
        <v>58778</v>
      </c>
      <c r="L680" s="5">
        <v>58795</v>
      </c>
      <c r="M680" s="6">
        <f t="shared" si="185"/>
        <v>17</v>
      </c>
      <c r="N680" s="6">
        <f t="shared" si="172"/>
        <v>66603</v>
      </c>
      <c r="O680" s="5">
        <v>66603</v>
      </c>
      <c r="P680" s="6">
        <f t="shared" si="171"/>
        <v>26.600000000005821</v>
      </c>
      <c r="Q680" s="6">
        <f t="shared" si="180"/>
        <v>19429</v>
      </c>
      <c r="R680" s="5">
        <v>19436</v>
      </c>
      <c r="S680" s="6">
        <f t="shared" si="181"/>
        <v>7</v>
      </c>
      <c r="T680" s="6">
        <f t="shared" si="182"/>
        <v>3918.7</v>
      </c>
      <c r="U680" s="5">
        <v>3918.7</v>
      </c>
      <c r="V680" s="11">
        <f t="shared" si="176"/>
        <v>0</v>
      </c>
      <c r="W680" s="11">
        <f t="shared" si="184"/>
        <v>19.600000000005821</v>
      </c>
      <c r="X680" s="11">
        <f t="shared" si="186"/>
        <v>81</v>
      </c>
      <c r="Y680" s="70">
        <f t="shared" si="177"/>
        <v>0.5357142857142857</v>
      </c>
    </row>
    <row r="681" spans="1:25" x14ac:dyDescent="0.3">
      <c r="A681" s="7">
        <v>43089</v>
      </c>
      <c r="B681" s="8">
        <v>0.20833333333333301</v>
      </c>
      <c r="C681" s="46">
        <v>199</v>
      </c>
      <c r="D681" s="6">
        <f t="shared" si="178"/>
        <v>244985</v>
      </c>
      <c r="E681" s="5">
        <v>245098</v>
      </c>
      <c r="F681" s="6">
        <f t="shared" si="175"/>
        <v>113</v>
      </c>
      <c r="G681" s="6">
        <f t="shared" si="179"/>
        <v>695</v>
      </c>
      <c r="H681" s="5">
        <v>695</v>
      </c>
      <c r="I681" s="6">
        <f t="shared" si="173"/>
        <v>0</v>
      </c>
      <c r="J681" s="31">
        <f t="shared" si="174"/>
        <v>113</v>
      </c>
      <c r="K681" s="6">
        <f t="shared" si="183"/>
        <v>58795</v>
      </c>
      <c r="L681" s="5">
        <v>58814.2</v>
      </c>
      <c r="M681" s="6">
        <f t="shared" si="185"/>
        <v>19.19999999999709</v>
      </c>
      <c r="N681" s="6">
        <f t="shared" si="172"/>
        <v>66629.600000000006</v>
      </c>
      <c r="O681" s="5">
        <v>66629.600000000006</v>
      </c>
      <c r="P681" s="6">
        <f t="shared" si="171"/>
        <v>23.19999999999709</v>
      </c>
      <c r="Q681" s="6">
        <f t="shared" si="180"/>
        <v>19436</v>
      </c>
      <c r="R681" s="5">
        <v>19443.2</v>
      </c>
      <c r="S681" s="6">
        <f t="shared" si="181"/>
        <v>7.2000000000007276</v>
      </c>
      <c r="T681" s="6">
        <f t="shared" si="182"/>
        <v>3918.7</v>
      </c>
      <c r="U681" s="5">
        <v>3918.7</v>
      </c>
      <c r="V681" s="11">
        <f t="shared" si="176"/>
        <v>0</v>
      </c>
      <c r="W681" s="11">
        <f t="shared" si="184"/>
        <v>15.999999999996362</v>
      </c>
      <c r="X681" s="11">
        <f t="shared" si="186"/>
        <v>86.600000000002183</v>
      </c>
      <c r="Y681" s="70">
        <f t="shared" si="177"/>
        <v>0.56783919597989951</v>
      </c>
    </row>
    <row r="682" spans="1:25" x14ac:dyDescent="0.3">
      <c r="A682" s="7">
        <v>43090</v>
      </c>
      <c r="B682" s="8">
        <v>0.20833333333333301</v>
      </c>
      <c r="C682" s="46">
        <v>215</v>
      </c>
      <c r="D682" s="6">
        <f t="shared" si="178"/>
        <v>245098</v>
      </c>
      <c r="E682" s="5">
        <v>245193</v>
      </c>
      <c r="F682" s="6">
        <f t="shared" si="175"/>
        <v>95</v>
      </c>
      <c r="G682" s="6">
        <f t="shared" si="179"/>
        <v>695</v>
      </c>
      <c r="H682" s="5">
        <v>695</v>
      </c>
      <c r="I682" s="6">
        <f t="shared" si="173"/>
        <v>0</v>
      </c>
      <c r="J682" s="31">
        <f t="shared" si="174"/>
        <v>95</v>
      </c>
      <c r="K682" s="6">
        <f t="shared" si="183"/>
        <v>58814.2</v>
      </c>
      <c r="L682" s="5">
        <v>58831.4</v>
      </c>
      <c r="M682" s="6">
        <f t="shared" si="185"/>
        <v>17.200000000004366</v>
      </c>
      <c r="N682" s="6">
        <f t="shared" si="172"/>
        <v>66652.800000000003</v>
      </c>
      <c r="O682" s="5">
        <v>66652.800000000003</v>
      </c>
      <c r="P682" s="6">
        <f t="shared" si="171"/>
        <v>12.399999999994179</v>
      </c>
      <c r="Q682" s="6">
        <f t="shared" si="180"/>
        <v>19443.2</v>
      </c>
      <c r="R682" s="5">
        <v>19451.3</v>
      </c>
      <c r="S682" s="6">
        <f t="shared" si="181"/>
        <v>8.0999999999985448</v>
      </c>
      <c r="T682" s="6">
        <f t="shared" si="182"/>
        <v>3918.7</v>
      </c>
      <c r="U682" s="5">
        <v>3918.7</v>
      </c>
      <c r="V682" s="11">
        <f t="shared" si="176"/>
        <v>0</v>
      </c>
      <c r="W682" s="11">
        <f t="shared" si="184"/>
        <v>4.2999999999956344</v>
      </c>
      <c r="X682" s="11">
        <f t="shared" si="186"/>
        <v>69.69999999999709</v>
      </c>
      <c r="Y682" s="70">
        <f t="shared" si="177"/>
        <v>0.44186046511627908</v>
      </c>
    </row>
    <row r="683" spans="1:25" x14ac:dyDescent="0.3">
      <c r="A683" s="7">
        <v>43091</v>
      </c>
      <c r="B683" s="8">
        <v>0.20833333333333301</v>
      </c>
      <c r="C683" s="46">
        <v>238</v>
      </c>
      <c r="D683" s="6">
        <f t="shared" si="178"/>
        <v>245193</v>
      </c>
      <c r="E683" s="5">
        <v>245273</v>
      </c>
      <c r="F683" s="6">
        <f t="shared" si="175"/>
        <v>80</v>
      </c>
      <c r="G683" s="6">
        <f t="shared" si="179"/>
        <v>695</v>
      </c>
      <c r="H683" s="5">
        <v>695</v>
      </c>
      <c r="I683" s="6">
        <f t="shared" si="173"/>
        <v>0</v>
      </c>
      <c r="J683" s="31">
        <f t="shared" si="174"/>
        <v>80</v>
      </c>
      <c r="K683" s="6">
        <f t="shared" si="183"/>
        <v>58831.4</v>
      </c>
      <c r="L683" s="5">
        <v>58855</v>
      </c>
      <c r="M683" s="6">
        <f t="shared" si="185"/>
        <v>23.599999999998545</v>
      </c>
      <c r="N683" s="6">
        <f t="shared" si="172"/>
        <v>66665.2</v>
      </c>
      <c r="O683" s="5">
        <v>66665.2</v>
      </c>
      <c r="P683" s="6">
        <f t="shared" si="171"/>
        <v>14.80000000000291</v>
      </c>
      <c r="Q683" s="6">
        <f t="shared" si="180"/>
        <v>19451.3</v>
      </c>
      <c r="R683" s="5">
        <v>19459.400000000001</v>
      </c>
      <c r="S683" s="6">
        <f t="shared" si="181"/>
        <v>8.1000000000021828</v>
      </c>
      <c r="T683" s="6">
        <f t="shared" si="182"/>
        <v>3918.7</v>
      </c>
      <c r="U683" s="5">
        <v>3918.7</v>
      </c>
      <c r="V683" s="11">
        <f t="shared" si="176"/>
        <v>0</v>
      </c>
      <c r="W683" s="11">
        <f t="shared" si="184"/>
        <v>6.7000000000007276</v>
      </c>
      <c r="X683" s="11">
        <f t="shared" si="186"/>
        <v>48.299999999999272</v>
      </c>
      <c r="Y683" s="70">
        <f t="shared" si="177"/>
        <v>0.33613445378151263</v>
      </c>
    </row>
    <row r="684" spans="1:25" x14ac:dyDescent="0.3">
      <c r="A684" s="7">
        <v>43092</v>
      </c>
      <c r="B684" s="8">
        <v>0.20833333333333301</v>
      </c>
      <c r="C684" s="46">
        <v>226</v>
      </c>
      <c r="D684" s="6">
        <f t="shared" si="178"/>
        <v>245273</v>
      </c>
      <c r="E684" s="5">
        <v>245345</v>
      </c>
      <c r="F684" s="6">
        <f t="shared" si="175"/>
        <v>72</v>
      </c>
      <c r="G684" s="6">
        <f t="shared" si="179"/>
        <v>695</v>
      </c>
      <c r="H684" s="5">
        <v>695</v>
      </c>
      <c r="I684" s="6">
        <f t="shared" si="173"/>
        <v>0</v>
      </c>
      <c r="J684" s="31">
        <f t="shared" si="174"/>
        <v>72</v>
      </c>
      <c r="K684" s="6">
        <f t="shared" si="183"/>
        <v>58855</v>
      </c>
      <c r="L684" s="5">
        <v>58870</v>
      </c>
      <c r="M684" s="6">
        <f t="shared" si="185"/>
        <v>15</v>
      </c>
      <c r="N684" s="6">
        <f t="shared" si="172"/>
        <v>66680</v>
      </c>
      <c r="O684" s="5">
        <v>66680</v>
      </c>
      <c r="P684" s="6">
        <f t="shared" si="171"/>
        <v>38.19999999999709</v>
      </c>
      <c r="Q684" s="6">
        <f t="shared" si="180"/>
        <v>19459.400000000001</v>
      </c>
      <c r="R684" s="5">
        <v>19468.099999999999</v>
      </c>
      <c r="S684" s="6">
        <f t="shared" si="181"/>
        <v>8.6999999999970896</v>
      </c>
      <c r="T684" s="6">
        <f t="shared" si="182"/>
        <v>3918.7</v>
      </c>
      <c r="U684" s="5">
        <v>3918.7</v>
      </c>
      <c r="V684" s="11">
        <f t="shared" si="176"/>
        <v>0</v>
      </c>
      <c r="W684" s="11">
        <f t="shared" si="184"/>
        <v>29.5</v>
      </c>
      <c r="X684" s="11">
        <f t="shared" si="186"/>
        <v>48.30000000000291</v>
      </c>
      <c r="Y684" s="70">
        <f t="shared" si="177"/>
        <v>0.31858407079646017</v>
      </c>
    </row>
    <row r="685" spans="1:25" x14ac:dyDescent="0.3">
      <c r="A685" s="7">
        <v>43093</v>
      </c>
      <c r="B685" s="8">
        <v>0.20833333333333301</v>
      </c>
      <c r="C685" s="46">
        <v>240</v>
      </c>
      <c r="D685" s="6">
        <f t="shared" si="178"/>
        <v>245345</v>
      </c>
      <c r="E685" s="5">
        <v>245465</v>
      </c>
      <c r="F685" s="6">
        <f t="shared" si="175"/>
        <v>120</v>
      </c>
      <c r="G685" s="6">
        <f t="shared" si="179"/>
        <v>695</v>
      </c>
      <c r="H685" s="5">
        <v>695</v>
      </c>
      <c r="I685" s="6">
        <f t="shared" si="173"/>
        <v>0</v>
      </c>
      <c r="J685" s="31">
        <f t="shared" si="174"/>
        <v>120</v>
      </c>
      <c r="K685" s="6">
        <f t="shared" si="183"/>
        <v>58870</v>
      </c>
      <c r="L685" s="5">
        <v>58880</v>
      </c>
      <c r="M685" s="6">
        <f t="shared" si="185"/>
        <v>10</v>
      </c>
      <c r="N685" s="6">
        <f t="shared" si="172"/>
        <v>66718.2</v>
      </c>
      <c r="O685" s="5">
        <v>66718.2</v>
      </c>
      <c r="P685" s="6">
        <f t="shared" si="171"/>
        <v>26.30000000000291</v>
      </c>
      <c r="Q685" s="6">
        <f t="shared" si="180"/>
        <v>19468.099999999999</v>
      </c>
      <c r="R685" s="5">
        <v>19478.599999999999</v>
      </c>
      <c r="S685" s="6">
        <f t="shared" si="181"/>
        <v>10.5</v>
      </c>
      <c r="T685" s="6">
        <f t="shared" si="182"/>
        <v>3918.7</v>
      </c>
      <c r="U685" s="5">
        <v>3918.7</v>
      </c>
      <c r="V685" s="11">
        <f t="shared" si="176"/>
        <v>0</v>
      </c>
      <c r="W685" s="11">
        <f t="shared" si="184"/>
        <v>15.80000000000291</v>
      </c>
      <c r="X685" s="11">
        <f t="shared" si="186"/>
        <v>99.5</v>
      </c>
      <c r="Y685" s="70">
        <f t="shared" si="177"/>
        <v>0.5</v>
      </c>
    </row>
    <row r="686" spans="1:25" x14ac:dyDescent="0.3">
      <c r="A686" s="7">
        <v>43094</v>
      </c>
      <c r="B686" s="8">
        <v>0.20833333333333301</v>
      </c>
      <c r="C686" s="46">
        <v>236</v>
      </c>
      <c r="D686" s="6">
        <f t="shared" si="178"/>
        <v>245465</v>
      </c>
      <c r="E686" s="5">
        <v>245573</v>
      </c>
      <c r="F686" s="6">
        <f t="shared" si="175"/>
        <v>108</v>
      </c>
      <c r="G686" s="6">
        <f t="shared" si="179"/>
        <v>695</v>
      </c>
      <c r="H686" s="5">
        <v>695</v>
      </c>
      <c r="I686" s="6">
        <f t="shared" si="173"/>
        <v>0</v>
      </c>
      <c r="J686" s="31">
        <f t="shared" si="174"/>
        <v>108</v>
      </c>
      <c r="K686" s="6">
        <f t="shared" si="183"/>
        <v>58880</v>
      </c>
      <c r="L686" s="5">
        <v>58895</v>
      </c>
      <c r="M686" s="6">
        <f t="shared" si="185"/>
        <v>15</v>
      </c>
      <c r="N686" s="6">
        <f t="shared" si="172"/>
        <v>66744.5</v>
      </c>
      <c r="O686" s="5">
        <v>66744.5</v>
      </c>
      <c r="P686" s="6">
        <f>IF(O687=0,0,O687-N686)</f>
        <v>25.5</v>
      </c>
      <c r="Q686" s="6">
        <f t="shared" si="180"/>
        <v>19478.599999999999</v>
      </c>
      <c r="R686" s="5">
        <v>19492.900000000001</v>
      </c>
      <c r="S686" s="6">
        <f t="shared" si="181"/>
        <v>14.30000000000291</v>
      </c>
      <c r="T686" s="6">
        <f t="shared" si="182"/>
        <v>3918.7</v>
      </c>
      <c r="U686" s="5">
        <v>3918.7</v>
      </c>
      <c r="V686" s="11">
        <f t="shared" si="176"/>
        <v>0</v>
      </c>
      <c r="W686" s="11">
        <f t="shared" si="184"/>
        <v>11.19999999999709</v>
      </c>
      <c r="X686" s="11">
        <f t="shared" si="186"/>
        <v>78.69999999999709</v>
      </c>
      <c r="Y686" s="70">
        <f t="shared" si="177"/>
        <v>0.4576271186440678</v>
      </c>
    </row>
    <row r="687" spans="1:25" x14ac:dyDescent="0.3">
      <c r="A687" s="7">
        <v>43095</v>
      </c>
      <c r="B687" s="8">
        <v>0.20833333333333301</v>
      </c>
      <c r="C687" s="46">
        <v>240</v>
      </c>
      <c r="D687" s="6">
        <f t="shared" si="178"/>
        <v>245573</v>
      </c>
      <c r="E687" s="5">
        <v>245682</v>
      </c>
      <c r="F687" s="6">
        <f t="shared" si="175"/>
        <v>109</v>
      </c>
      <c r="G687" s="6">
        <f t="shared" si="179"/>
        <v>695</v>
      </c>
      <c r="H687" s="5">
        <v>695</v>
      </c>
      <c r="I687" s="6">
        <f t="shared" si="173"/>
        <v>0</v>
      </c>
      <c r="J687" s="31">
        <f t="shared" si="174"/>
        <v>109</v>
      </c>
      <c r="K687" s="6">
        <f t="shared" si="183"/>
        <v>58895</v>
      </c>
      <c r="L687" s="5">
        <v>58916</v>
      </c>
      <c r="M687" s="6">
        <f t="shared" si="185"/>
        <v>21</v>
      </c>
      <c r="N687" s="6">
        <f t="shared" si="172"/>
        <v>66770</v>
      </c>
      <c r="O687" s="5">
        <v>66770</v>
      </c>
      <c r="P687" s="6">
        <f>IF(O688=0,0,O688-N687)</f>
        <v>19</v>
      </c>
      <c r="Q687" s="6">
        <f t="shared" si="180"/>
        <v>19492.900000000001</v>
      </c>
      <c r="R687" s="5">
        <v>19505</v>
      </c>
      <c r="S687" s="6">
        <f t="shared" si="181"/>
        <v>12.099999999998545</v>
      </c>
      <c r="T687" s="6">
        <f t="shared" si="182"/>
        <v>3918.7</v>
      </c>
      <c r="U687" s="5">
        <v>3918.7</v>
      </c>
      <c r="V687" s="11">
        <f t="shared" si="176"/>
        <v>0</v>
      </c>
      <c r="W687" s="11">
        <f>P687-S687-V687</f>
        <v>6.9000000000014552</v>
      </c>
      <c r="X687" s="11">
        <f t="shared" si="186"/>
        <v>75.900000000001455</v>
      </c>
      <c r="Y687" s="70">
        <f t="shared" si="177"/>
        <v>0.45416666666666666</v>
      </c>
    </row>
    <row r="688" spans="1:25" x14ac:dyDescent="0.3">
      <c r="A688" s="7">
        <v>43096</v>
      </c>
      <c r="B688" s="8">
        <v>0.20833333333333301</v>
      </c>
      <c r="C688" s="46">
        <v>242</v>
      </c>
      <c r="D688" s="6">
        <f t="shared" si="178"/>
        <v>245682</v>
      </c>
      <c r="E688" s="5">
        <v>245778</v>
      </c>
      <c r="F688" s="6">
        <f t="shared" si="175"/>
        <v>96</v>
      </c>
      <c r="G688" s="6">
        <f t="shared" si="179"/>
        <v>695</v>
      </c>
      <c r="H688" s="5">
        <v>695</v>
      </c>
      <c r="I688" s="6">
        <f t="shared" si="173"/>
        <v>0</v>
      </c>
      <c r="J688" s="31">
        <f t="shared" si="174"/>
        <v>96</v>
      </c>
      <c r="K688" s="6">
        <f t="shared" si="183"/>
        <v>58916</v>
      </c>
      <c r="L688" s="5">
        <v>58934</v>
      </c>
      <c r="M688" s="6">
        <f t="shared" si="185"/>
        <v>18</v>
      </c>
      <c r="N688" s="6">
        <f t="shared" si="172"/>
        <v>66789</v>
      </c>
      <c r="O688" s="5">
        <v>66789</v>
      </c>
      <c r="P688" s="6">
        <f t="shared" si="171"/>
        <v>26</v>
      </c>
      <c r="Q688" s="6">
        <f t="shared" si="180"/>
        <v>19505</v>
      </c>
      <c r="R688" s="5">
        <v>19513</v>
      </c>
      <c r="S688" s="6">
        <f t="shared" si="181"/>
        <v>8</v>
      </c>
      <c r="T688" s="6">
        <f t="shared" si="182"/>
        <v>3918.7</v>
      </c>
      <c r="U688" s="5">
        <v>3918.7</v>
      </c>
      <c r="V688" s="11">
        <f t="shared" si="176"/>
        <v>0</v>
      </c>
      <c r="W688" s="11">
        <f t="shared" si="184"/>
        <v>18</v>
      </c>
      <c r="X688" s="11">
        <f t="shared" si="186"/>
        <v>70</v>
      </c>
      <c r="Y688" s="70">
        <f t="shared" si="177"/>
        <v>0.39669421487603307</v>
      </c>
    </row>
    <row r="689" spans="1:25" x14ac:dyDescent="0.3">
      <c r="A689" s="7">
        <v>43097</v>
      </c>
      <c r="B689" s="8">
        <v>0.20833333333333301</v>
      </c>
      <c r="C689" s="46">
        <v>236</v>
      </c>
      <c r="D689" s="6">
        <f t="shared" si="178"/>
        <v>245778</v>
      </c>
      <c r="E689" s="5">
        <v>245880</v>
      </c>
      <c r="F689" s="6">
        <f t="shared" si="175"/>
        <v>102</v>
      </c>
      <c r="G689" s="6">
        <f t="shared" si="179"/>
        <v>695</v>
      </c>
      <c r="H689" s="5">
        <v>695</v>
      </c>
      <c r="I689" s="6">
        <f t="shared" si="173"/>
        <v>0</v>
      </c>
      <c r="J689" s="31">
        <f t="shared" si="174"/>
        <v>102</v>
      </c>
      <c r="K689" s="6">
        <f t="shared" si="183"/>
        <v>58934</v>
      </c>
      <c r="L689" s="5">
        <v>58952.4</v>
      </c>
      <c r="M689" s="6">
        <f t="shared" si="185"/>
        <v>18.400000000001455</v>
      </c>
      <c r="N689" s="6">
        <f t="shared" si="172"/>
        <v>66815</v>
      </c>
      <c r="O689" s="5">
        <v>66815</v>
      </c>
      <c r="P689" s="6">
        <f t="shared" si="171"/>
        <v>23.5</v>
      </c>
      <c r="Q689" s="6">
        <f t="shared" si="180"/>
        <v>19513</v>
      </c>
      <c r="R689" s="5">
        <v>19524.5</v>
      </c>
      <c r="S689" s="6">
        <f t="shared" si="181"/>
        <v>11.5</v>
      </c>
      <c r="T689" s="6">
        <f t="shared" si="182"/>
        <v>3918.7</v>
      </c>
      <c r="U689" s="5">
        <v>3918.7</v>
      </c>
      <c r="V689" s="11">
        <f t="shared" si="176"/>
        <v>0</v>
      </c>
      <c r="W689" s="11">
        <f t="shared" si="184"/>
        <v>12</v>
      </c>
      <c r="X689" s="11">
        <f t="shared" si="186"/>
        <v>72.099999999998545</v>
      </c>
      <c r="Y689" s="70">
        <f t="shared" si="177"/>
        <v>0.43220338983050849</v>
      </c>
    </row>
    <row r="690" spans="1:25" x14ac:dyDescent="0.3">
      <c r="A690" s="7">
        <v>43098</v>
      </c>
      <c r="B690" s="8">
        <v>0.20833333333333301</v>
      </c>
      <c r="C690" s="46">
        <v>244</v>
      </c>
      <c r="D690" s="6">
        <f t="shared" si="178"/>
        <v>245880</v>
      </c>
      <c r="E690" s="5">
        <v>245981</v>
      </c>
      <c r="F690" s="6">
        <f t="shared" si="175"/>
        <v>101</v>
      </c>
      <c r="G690" s="6">
        <f t="shared" si="179"/>
        <v>695</v>
      </c>
      <c r="H690" s="5">
        <v>695</v>
      </c>
      <c r="I690" s="6">
        <f t="shared" si="173"/>
        <v>0</v>
      </c>
      <c r="J690" s="31">
        <f t="shared" si="174"/>
        <v>101</v>
      </c>
      <c r="K690" s="6">
        <f t="shared" si="183"/>
        <v>58952.4</v>
      </c>
      <c r="L690" s="5">
        <v>58972</v>
      </c>
      <c r="M690" s="6">
        <f t="shared" si="185"/>
        <v>19.599999999998545</v>
      </c>
      <c r="N690" s="6">
        <f t="shared" si="172"/>
        <v>66838.5</v>
      </c>
      <c r="O690" s="5">
        <v>66838.5</v>
      </c>
      <c r="P690" s="6">
        <f t="shared" si="171"/>
        <v>23.5</v>
      </c>
      <c r="Q690" s="6">
        <f t="shared" si="180"/>
        <v>19524.5</v>
      </c>
      <c r="R690" s="5">
        <v>19533.599999999999</v>
      </c>
      <c r="S690" s="6">
        <f t="shared" si="181"/>
        <v>9.0999999999985448</v>
      </c>
      <c r="T690" s="6">
        <f t="shared" si="182"/>
        <v>3918.7</v>
      </c>
      <c r="U690" s="5">
        <v>3918.7</v>
      </c>
      <c r="V690" s="11">
        <f t="shared" si="176"/>
        <v>0</v>
      </c>
      <c r="W690" s="11">
        <f t="shared" si="184"/>
        <v>14.400000000001455</v>
      </c>
      <c r="X690" s="11">
        <f t="shared" si="186"/>
        <v>72.30000000000291</v>
      </c>
      <c r="Y690" s="70">
        <f t="shared" si="177"/>
        <v>0.41393442622950821</v>
      </c>
    </row>
    <row r="691" spans="1:25" x14ac:dyDescent="0.3">
      <c r="A691" s="7">
        <v>43099</v>
      </c>
      <c r="B691" s="8">
        <v>0.20833333333333301</v>
      </c>
      <c r="C691" s="46">
        <v>244</v>
      </c>
      <c r="D691" s="6">
        <f t="shared" si="178"/>
        <v>245981</v>
      </c>
      <c r="E691" s="5">
        <v>246088</v>
      </c>
      <c r="F691" s="6">
        <f t="shared" si="175"/>
        <v>107</v>
      </c>
      <c r="G691" s="6">
        <f t="shared" si="179"/>
        <v>695</v>
      </c>
      <c r="H691" s="5">
        <v>695</v>
      </c>
      <c r="I691" s="6">
        <f t="shared" si="173"/>
        <v>0</v>
      </c>
      <c r="J691" s="31">
        <f t="shared" si="174"/>
        <v>107</v>
      </c>
      <c r="K691" s="6">
        <f t="shared" si="183"/>
        <v>58972</v>
      </c>
      <c r="L691" s="5">
        <v>58992</v>
      </c>
      <c r="M691" s="6">
        <f t="shared" si="185"/>
        <v>20</v>
      </c>
      <c r="N691" s="6">
        <f t="shared" si="172"/>
        <v>66862</v>
      </c>
      <c r="O691" s="5">
        <v>66862</v>
      </c>
      <c r="P691" s="6">
        <f t="shared" si="171"/>
        <v>13</v>
      </c>
      <c r="Q691" s="6">
        <f t="shared" si="180"/>
        <v>19533.599999999999</v>
      </c>
      <c r="R691" s="5">
        <v>19541</v>
      </c>
      <c r="S691" s="6">
        <f t="shared" si="181"/>
        <v>7.4000000000014552</v>
      </c>
      <c r="T691" s="6">
        <f t="shared" si="182"/>
        <v>3918.7</v>
      </c>
      <c r="U691" s="5">
        <v>3918.7</v>
      </c>
      <c r="V691" s="11">
        <f t="shared" si="176"/>
        <v>0</v>
      </c>
      <c r="W691" s="11">
        <f t="shared" si="184"/>
        <v>5.5999999999985448</v>
      </c>
      <c r="X691" s="11">
        <f t="shared" si="186"/>
        <v>79.599999999998545</v>
      </c>
      <c r="Y691" s="70">
        <f t="shared" si="177"/>
        <v>0.43852459016393441</v>
      </c>
    </row>
    <row r="692" spans="1:25" x14ac:dyDescent="0.3">
      <c r="A692" s="7">
        <v>43100</v>
      </c>
      <c r="B692" s="8">
        <v>0.20833333333333301</v>
      </c>
      <c r="C692" s="46">
        <v>249</v>
      </c>
      <c r="D692" s="6">
        <f t="shared" si="178"/>
        <v>246088</v>
      </c>
      <c r="E692" s="5">
        <v>246180</v>
      </c>
      <c r="F692" s="6">
        <f t="shared" si="175"/>
        <v>92</v>
      </c>
      <c r="G692" s="6">
        <f t="shared" si="179"/>
        <v>695</v>
      </c>
      <c r="H692" s="5">
        <v>695</v>
      </c>
      <c r="I692" s="6">
        <f t="shared" si="173"/>
        <v>0</v>
      </c>
      <c r="J692" s="31">
        <f t="shared" si="174"/>
        <v>92</v>
      </c>
      <c r="K692" s="6">
        <f t="shared" si="183"/>
        <v>58992</v>
      </c>
      <c r="L692" s="5">
        <v>59012</v>
      </c>
      <c r="M692" s="6">
        <f t="shared" si="185"/>
        <v>20</v>
      </c>
      <c r="N692" s="6">
        <f t="shared" si="172"/>
        <v>66875</v>
      </c>
      <c r="O692" s="5">
        <v>66875</v>
      </c>
      <c r="P692" s="6">
        <f t="shared" si="171"/>
        <v>35.69999999999709</v>
      </c>
      <c r="Q692" s="6">
        <f t="shared" si="180"/>
        <v>19541</v>
      </c>
      <c r="R692" s="5">
        <v>19552</v>
      </c>
      <c r="S692" s="6">
        <f t="shared" si="181"/>
        <v>11</v>
      </c>
      <c r="T692" s="6">
        <f t="shared" si="182"/>
        <v>3918.7</v>
      </c>
      <c r="U692" s="5">
        <v>3918.7</v>
      </c>
      <c r="V692" s="11">
        <f t="shared" si="176"/>
        <v>0</v>
      </c>
      <c r="W692" s="11">
        <f t="shared" si="184"/>
        <v>24.69999999999709</v>
      </c>
      <c r="X692" s="11">
        <f t="shared" si="186"/>
        <v>61</v>
      </c>
      <c r="Y692" s="70">
        <f t="shared" si="177"/>
        <v>0.36947791164658633</v>
      </c>
    </row>
    <row r="693" spans="1:25" x14ac:dyDescent="0.3">
      <c r="A693" s="7">
        <v>43101</v>
      </c>
      <c r="B693" s="8">
        <v>0.20833333333333301</v>
      </c>
      <c r="C693" s="46">
        <v>240</v>
      </c>
      <c r="D693" s="6">
        <f t="shared" si="178"/>
        <v>246180</v>
      </c>
      <c r="E693" s="5">
        <v>246296</v>
      </c>
      <c r="F693" s="6">
        <f t="shared" si="175"/>
        <v>116</v>
      </c>
      <c r="G693" s="6">
        <f t="shared" si="179"/>
        <v>695</v>
      </c>
      <c r="H693" s="5">
        <v>695</v>
      </c>
      <c r="I693" s="6">
        <f t="shared" si="173"/>
        <v>0</v>
      </c>
      <c r="J693" s="31">
        <f t="shared" si="174"/>
        <v>116</v>
      </c>
      <c r="K693" s="6">
        <f t="shared" si="183"/>
        <v>59012</v>
      </c>
      <c r="L693" s="5">
        <v>59032.1</v>
      </c>
      <c r="M693" s="6">
        <f t="shared" si="185"/>
        <v>20.099999999998545</v>
      </c>
      <c r="N693" s="6">
        <f t="shared" si="172"/>
        <v>66910.7</v>
      </c>
      <c r="O693" s="5">
        <v>66910.7</v>
      </c>
      <c r="P693" s="6">
        <f t="shared" si="171"/>
        <v>41.69999999999709</v>
      </c>
      <c r="Q693" s="6">
        <f t="shared" si="180"/>
        <v>19552</v>
      </c>
      <c r="R693" s="5">
        <v>19564.5</v>
      </c>
      <c r="S693" s="6">
        <f t="shared" si="181"/>
        <v>12.5</v>
      </c>
      <c r="T693" s="6">
        <f t="shared" si="182"/>
        <v>3918.7</v>
      </c>
      <c r="U693" s="5">
        <v>3918.7</v>
      </c>
      <c r="V693" s="11">
        <f t="shared" si="176"/>
        <v>0</v>
      </c>
      <c r="W693" s="11">
        <f t="shared" si="184"/>
        <v>29.19999999999709</v>
      </c>
      <c r="X693" s="11">
        <f t="shared" si="186"/>
        <v>83.400000000001455</v>
      </c>
      <c r="Y693" s="70">
        <f t="shared" si="177"/>
        <v>0.48333333333333334</v>
      </c>
    </row>
    <row r="694" spans="1:25" x14ac:dyDescent="0.3">
      <c r="A694" s="7">
        <v>43102</v>
      </c>
      <c r="B694" s="8">
        <v>0.20833333333333301</v>
      </c>
      <c r="C694" s="46">
        <v>224</v>
      </c>
      <c r="D694" s="6">
        <f t="shared" si="178"/>
        <v>246296</v>
      </c>
      <c r="E694" s="5">
        <v>246419.5</v>
      </c>
      <c r="F694" s="6">
        <f t="shared" si="175"/>
        <v>123.5</v>
      </c>
      <c r="G694" s="6">
        <f t="shared" si="179"/>
        <v>695</v>
      </c>
      <c r="H694" s="5">
        <v>695</v>
      </c>
      <c r="I694" s="6">
        <f t="shared" si="173"/>
        <v>0</v>
      </c>
      <c r="J694" s="31">
        <f t="shared" si="174"/>
        <v>123.5</v>
      </c>
      <c r="K694" s="6">
        <f t="shared" si="183"/>
        <v>59032.1</v>
      </c>
      <c r="L694" s="5">
        <v>59052.6</v>
      </c>
      <c r="M694" s="6">
        <f t="shared" si="185"/>
        <v>20.5</v>
      </c>
      <c r="N694" s="6">
        <f t="shared" si="172"/>
        <v>66952.399999999994</v>
      </c>
      <c r="O694" s="5">
        <v>66952.399999999994</v>
      </c>
      <c r="P694" s="6">
        <f t="shared" si="171"/>
        <v>41.600000000005821</v>
      </c>
      <c r="Q694" s="6">
        <f t="shared" si="180"/>
        <v>19564.5</v>
      </c>
      <c r="R694" s="5">
        <v>19574.3</v>
      </c>
      <c r="S694" s="6">
        <f t="shared" si="181"/>
        <v>9.7999999999992724</v>
      </c>
      <c r="T694" s="6">
        <f t="shared" si="182"/>
        <v>3918.7</v>
      </c>
      <c r="U694" s="5">
        <v>3918.7</v>
      </c>
      <c r="V694" s="11">
        <f t="shared" si="176"/>
        <v>0</v>
      </c>
      <c r="W694" s="11">
        <f t="shared" si="184"/>
        <v>31.800000000006548</v>
      </c>
      <c r="X694" s="11">
        <f t="shared" si="186"/>
        <v>93.200000000000728</v>
      </c>
      <c r="Y694" s="70">
        <f t="shared" si="177"/>
        <v>0.5513392857142857</v>
      </c>
    </row>
    <row r="695" spans="1:25" x14ac:dyDescent="0.3">
      <c r="A695" s="7">
        <v>43103</v>
      </c>
      <c r="B695" s="8">
        <v>0.20833333333333301</v>
      </c>
      <c r="C695" s="46">
        <v>221</v>
      </c>
      <c r="D695" s="6">
        <f t="shared" si="178"/>
        <v>246419.5</v>
      </c>
      <c r="E695" s="5">
        <v>246543</v>
      </c>
      <c r="F695" s="6">
        <f t="shared" si="175"/>
        <v>123.5</v>
      </c>
      <c r="G695" s="6">
        <f t="shared" si="179"/>
        <v>695</v>
      </c>
      <c r="H695" s="5">
        <v>695</v>
      </c>
      <c r="I695" s="6">
        <f t="shared" si="173"/>
        <v>0</v>
      </c>
      <c r="J695" s="31">
        <f t="shared" si="174"/>
        <v>123.5</v>
      </c>
      <c r="K695" s="6">
        <f t="shared" si="183"/>
        <v>59052.6</v>
      </c>
      <c r="L695" s="5">
        <v>59073</v>
      </c>
      <c r="M695" s="6">
        <f t="shared" si="185"/>
        <v>20.400000000001455</v>
      </c>
      <c r="N695" s="6">
        <f t="shared" si="172"/>
        <v>66994</v>
      </c>
      <c r="O695" s="5">
        <v>66994</v>
      </c>
      <c r="P695" s="6">
        <f t="shared" si="171"/>
        <v>38</v>
      </c>
      <c r="Q695" s="6">
        <f t="shared" si="180"/>
        <v>19574.3</v>
      </c>
      <c r="R695" s="5">
        <v>19584</v>
      </c>
      <c r="S695" s="6">
        <f t="shared" si="181"/>
        <v>9.7000000000007276</v>
      </c>
      <c r="T695" s="6">
        <f t="shared" si="182"/>
        <v>3918.7</v>
      </c>
      <c r="U695" s="5">
        <v>3918.7</v>
      </c>
      <c r="V695" s="11">
        <f t="shared" si="176"/>
        <v>0</v>
      </c>
      <c r="W695" s="11">
        <f t="shared" si="184"/>
        <v>28.299999999999272</v>
      </c>
      <c r="X695" s="11">
        <f t="shared" si="186"/>
        <v>93.399999999997817</v>
      </c>
      <c r="Y695" s="70">
        <f t="shared" si="177"/>
        <v>0.55882352941176472</v>
      </c>
    </row>
    <row r="696" spans="1:25" x14ac:dyDescent="0.3">
      <c r="A696" s="7">
        <v>43104</v>
      </c>
      <c r="B696" s="8">
        <v>0.20833333333333301</v>
      </c>
      <c r="C696" s="46">
        <v>213</v>
      </c>
      <c r="D696" s="6">
        <f t="shared" si="178"/>
        <v>246543</v>
      </c>
      <c r="E696" s="5">
        <v>246666</v>
      </c>
      <c r="F696" s="6">
        <f t="shared" si="175"/>
        <v>123</v>
      </c>
      <c r="G696" s="6">
        <f t="shared" si="179"/>
        <v>695</v>
      </c>
      <c r="H696" s="5">
        <v>695</v>
      </c>
      <c r="I696" s="6">
        <f t="shared" si="173"/>
        <v>0</v>
      </c>
      <c r="J696" s="31">
        <f t="shared" si="174"/>
        <v>123</v>
      </c>
      <c r="K696" s="6">
        <f t="shared" si="183"/>
        <v>59073</v>
      </c>
      <c r="L696" s="5">
        <v>59092</v>
      </c>
      <c r="M696" s="6">
        <f t="shared" si="185"/>
        <v>19</v>
      </c>
      <c r="N696" s="6">
        <f t="shared" si="172"/>
        <v>67032</v>
      </c>
      <c r="O696" s="5">
        <v>67032</v>
      </c>
      <c r="P696" s="6">
        <f t="shared" si="171"/>
        <v>10.69999999999709</v>
      </c>
      <c r="Q696" s="6">
        <f t="shared" si="180"/>
        <v>19584</v>
      </c>
      <c r="R696" s="5">
        <v>19592</v>
      </c>
      <c r="S696" s="6">
        <f t="shared" si="181"/>
        <v>8</v>
      </c>
      <c r="T696" s="6">
        <f t="shared" si="182"/>
        <v>3918.7</v>
      </c>
      <c r="U696" s="5">
        <v>3918.7</v>
      </c>
      <c r="V696" s="11">
        <f t="shared" si="176"/>
        <v>0</v>
      </c>
      <c r="W696" s="11">
        <f t="shared" si="184"/>
        <v>2.6999999999970896</v>
      </c>
      <c r="X696" s="11">
        <f t="shared" si="186"/>
        <v>96</v>
      </c>
      <c r="Y696" s="70">
        <f t="shared" si="177"/>
        <v>0.57746478873239437</v>
      </c>
    </row>
    <row r="697" spans="1:25" x14ac:dyDescent="0.3">
      <c r="A697" s="7">
        <v>43105</v>
      </c>
      <c r="B697" s="8">
        <v>0.20833333333333301</v>
      </c>
      <c r="C697" s="46">
        <v>199</v>
      </c>
      <c r="D697" s="6">
        <f t="shared" si="178"/>
        <v>246666</v>
      </c>
      <c r="E697" s="5">
        <v>246772</v>
      </c>
      <c r="F697" s="6">
        <f t="shared" si="175"/>
        <v>106</v>
      </c>
      <c r="G697" s="6">
        <f t="shared" si="179"/>
        <v>695</v>
      </c>
      <c r="H697" s="5">
        <v>695</v>
      </c>
      <c r="I697" s="6">
        <f t="shared" si="173"/>
        <v>0</v>
      </c>
      <c r="J697" s="31">
        <f t="shared" si="174"/>
        <v>106</v>
      </c>
      <c r="K697" s="6">
        <f t="shared" si="183"/>
        <v>59092</v>
      </c>
      <c r="L697" s="5">
        <v>59110</v>
      </c>
      <c r="M697" s="6">
        <f t="shared" si="185"/>
        <v>18</v>
      </c>
      <c r="N697" s="6">
        <f t="shared" si="172"/>
        <v>67042.7</v>
      </c>
      <c r="O697" s="5">
        <v>67042.7</v>
      </c>
      <c r="P697" s="6">
        <f t="shared" si="171"/>
        <v>10.69999999999709</v>
      </c>
      <c r="Q697" s="6">
        <f t="shared" si="180"/>
        <v>19592</v>
      </c>
      <c r="R697" s="5">
        <v>19599</v>
      </c>
      <c r="S697" s="6">
        <f t="shared" si="181"/>
        <v>7</v>
      </c>
      <c r="T697" s="6">
        <f t="shared" si="182"/>
        <v>3918.7</v>
      </c>
      <c r="U697" s="5">
        <v>3918.7</v>
      </c>
      <c r="V697" s="11">
        <f t="shared" si="176"/>
        <v>0</v>
      </c>
      <c r="W697" s="11">
        <f t="shared" si="184"/>
        <v>3.6999999999970896</v>
      </c>
      <c r="X697" s="11">
        <f t="shared" si="186"/>
        <v>81</v>
      </c>
      <c r="Y697" s="70">
        <f t="shared" si="177"/>
        <v>0.53266331658291455</v>
      </c>
    </row>
    <row r="698" spans="1:25" x14ac:dyDescent="0.3">
      <c r="A698" s="7">
        <v>43106</v>
      </c>
      <c r="B698" s="8">
        <v>0.20833333333333301</v>
      </c>
      <c r="C698" s="46">
        <v>213</v>
      </c>
      <c r="D698" s="6">
        <f t="shared" si="178"/>
        <v>246772</v>
      </c>
      <c r="E698" s="5">
        <v>246878</v>
      </c>
      <c r="F698" s="6">
        <f t="shared" si="175"/>
        <v>106</v>
      </c>
      <c r="G698" s="6">
        <f t="shared" si="179"/>
        <v>695</v>
      </c>
      <c r="H698" s="5">
        <v>695</v>
      </c>
      <c r="I698" s="6">
        <f t="shared" si="173"/>
        <v>0</v>
      </c>
      <c r="J698" s="31">
        <f t="shared" si="174"/>
        <v>106</v>
      </c>
      <c r="K698" s="6">
        <f t="shared" si="183"/>
        <v>59110</v>
      </c>
      <c r="L698" s="5">
        <v>59128</v>
      </c>
      <c r="M698" s="6">
        <f t="shared" si="185"/>
        <v>18</v>
      </c>
      <c r="N698" s="6">
        <f t="shared" si="172"/>
        <v>67053.399999999994</v>
      </c>
      <c r="O698" s="5">
        <v>67053.399999999994</v>
      </c>
      <c r="P698" s="6">
        <f t="shared" si="171"/>
        <v>18.600000000005821</v>
      </c>
      <c r="Q698" s="6">
        <f t="shared" si="180"/>
        <v>19599</v>
      </c>
      <c r="R698" s="5">
        <v>19605.900000000001</v>
      </c>
      <c r="S698" s="6">
        <f t="shared" si="181"/>
        <v>6.9000000000014552</v>
      </c>
      <c r="T698" s="6">
        <f t="shared" si="182"/>
        <v>3918.7</v>
      </c>
      <c r="U698" s="5">
        <v>3918.7</v>
      </c>
      <c r="V698" s="11">
        <f t="shared" si="176"/>
        <v>0</v>
      </c>
      <c r="W698" s="11">
        <f t="shared" si="184"/>
        <v>11.700000000004366</v>
      </c>
      <c r="X698" s="11">
        <f t="shared" si="186"/>
        <v>81.099999999998545</v>
      </c>
      <c r="Y698" s="70">
        <f t="shared" si="177"/>
        <v>0.49765258215962443</v>
      </c>
    </row>
    <row r="699" spans="1:25" x14ac:dyDescent="0.3">
      <c r="A699" s="7">
        <v>43107</v>
      </c>
      <c r="B699" s="8">
        <v>0.20833333333333301</v>
      </c>
      <c r="C699" s="46">
        <v>185</v>
      </c>
      <c r="D699" s="6">
        <f t="shared" si="178"/>
        <v>246878</v>
      </c>
      <c r="E699" s="5">
        <v>247007</v>
      </c>
      <c r="F699" s="6">
        <f t="shared" si="175"/>
        <v>129</v>
      </c>
      <c r="G699" s="6">
        <f t="shared" si="179"/>
        <v>695</v>
      </c>
      <c r="H699" s="5">
        <v>695</v>
      </c>
      <c r="I699" s="6">
        <f t="shared" si="173"/>
        <v>0</v>
      </c>
      <c r="J699" s="31">
        <f t="shared" si="174"/>
        <v>129</v>
      </c>
      <c r="K699" s="6">
        <f t="shared" si="183"/>
        <v>59128</v>
      </c>
      <c r="L699" s="5">
        <v>59146</v>
      </c>
      <c r="M699" s="6">
        <f t="shared" si="185"/>
        <v>18</v>
      </c>
      <c r="N699" s="6">
        <f t="shared" si="172"/>
        <v>67072</v>
      </c>
      <c r="O699" s="5">
        <v>67072</v>
      </c>
      <c r="P699" s="6">
        <f t="shared" si="171"/>
        <v>19</v>
      </c>
      <c r="Q699" s="6">
        <f t="shared" si="180"/>
        <v>19605.900000000001</v>
      </c>
      <c r="R699" s="5">
        <v>19614</v>
      </c>
      <c r="S699" s="6">
        <f t="shared" si="181"/>
        <v>8.0999999999985448</v>
      </c>
      <c r="T699" s="6">
        <f t="shared" si="182"/>
        <v>3918.7</v>
      </c>
      <c r="U699" s="5">
        <v>3918.7</v>
      </c>
      <c r="V699" s="11">
        <f t="shared" si="176"/>
        <v>0</v>
      </c>
      <c r="W699" s="11">
        <f t="shared" si="184"/>
        <v>10.900000000001455</v>
      </c>
      <c r="X699" s="11">
        <f t="shared" si="186"/>
        <v>102.90000000000146</v>
      </c>
      <c r="Y699" s="70">
        <f t="shared" si="177"/>
        <v>0.69729729729729728</v>
      </c>
    </row>
    <row r="700" spans="1:25" x14ac:dyDescent="0.3">
      <c r="A700" s="7">
        <v>43108</v>
      </c>
      <c r="B700" s="8">
        <v>0.20833333333333301</v>
      </c>
      <c r="C700" s="46">
        <v>199</v>
      </c>
      <c r="D700" s="6">
        <f t="shared" si="178"/>
        <v>247007</v>
      </c>
      <c r="E700" s="5">
        <v>247122</v>
      </c>
      <c r="F700" s="6">
        <f t="shared" si="175"/>
        <v>115</v>
      </c>
      <c r="G700" s="6">
        <f t="shared" si="179"/>
        <v>695</v>
      </c>
      <c r="H700" s="5">
        <v>695</v>
      </c>
      <c r="I700" s="6">
        <f t="shared" si="173"/>
        <v>0</v>
      </c>
      <c r="J700" s="31">
        <f t="shared" si="174"/>
        <v>115</v>
      </c>
      <c r="K700" s="6">
        <f t="shared" si="183"/>
        <v>59146</v>
      </c>
      <c r="L700" s="5">
        <v>59165</v>
      </c>
      <c r="M700" s="6">
        <f t="shared" si="185"/>
        <v>19</v>
      </c>
      <c r="N700" s="6">
        <f t="shared" si="172"/>
        <v>67091</v>
      </c>
      <c r="O700" s="5">
        <v>67091</v>
      </c>
      <c r="P700" s="6">
        <f t="shared" si="171"/>
        <v>22.80000000000291</v>
      </c>
      <c r="Q700" s="6">
        <f t="shared" si="180"/>
        <v>19614</v>
      </c>
      <c r="R700" s="5">
        <v>19621</v>
      </c>
      <c r="S700" s="6">
        <f t="shared" si="181"/>
        <v>7</v>
      </c>
      <c r="T700" s="6">
        <f t="shared" si="182"/>
        <v>3918.7</v>
      </c>
      <c r="U700" s="5">
        <v>3918.7</v>
      </c>
      <c r="V700" s="11">
        <f t="shared" si="176"/>
        <v>0</v>
      </c>
      <c r="W700" s="11">
        <f t="shared" si="184"/>
        <v>15.80000000000291</v>
      </c>
      <c r="X700" s="11">
        <f t="shared" si="186"/>
        <v>89</v>
      </c>
      <c r="Y700" s="70">
        <f t="shared" si="177"/>
        <v>0.57788944723618085</v>
      </c>
    </row>
    <row r="701" spans="1:25" x14ac:dyDescent="0.3">
      <c r="A701" s="7">
        <v>43109</v>
      </c>
      <c r="B701" s="8">
        <v>0.20833333333333301</v>
      </c>
      <c r="C701" s="46">
        <v>184</v>
      </c>
      <c r="D701" s="6">
        <f t="shared" si="178"/>
        <v>247122</v>
      </c>
      <c r="E701" s="5">
        <v>247224</v>
      </c>
      <c r="F701" s="6">
        <f t="shared" si="175"/>
        <v>102</v>
      </c>
      <c r="G701" s="6">
        <f t="shared" si="179"/>
        <v>695</v>
      </c>
      <c r="H701" s="5">
        <v>695</v>
      </c>
      <c r="I701" s="6">
        <f t="shared" si="173"/>
        <v>0</v>
      </c>
      <c r="J701" s="31">
        <f t="shared" si="174"/>
        <v>102</v>
      </c>
      <c r="K701" s="6">
        <f t="shared" si="183"/>
        <v>59165</v>
      </c>
      <c r="L701" s="5">
        <v>59181.5</v>
      </c>
      <c r="M701" s="6">
        <f t="shared" si="185"/>
        <v>16.5</v>
      </c>
      <c r="N701" s="6">
        <f t="shared" si="172"/>
        <v>67113.8</v>
      </c>
      <c r="O701" s="5">
        <v>67113.8</v>
      </c>
      <c r="P701" s="6">
        <f t="shared" si="171"/>
        <v>17.30000000000291</v>
      </c>
      <c r="Q701" s="6">
        <f t="shared" si="180"/>
        <v>19621</v>
      </c>
      <c r="R701" s="5">
        <v>19628.8</v>
      </c>
      <c r="S701" s="6">
        <f t="shared" si="181"/>
        <v>7.7999999999992724</v>
      </c>
      <c r="T701" s="6">
        <f t="shared" si="182"/>
        <v>3918.7</v>
      </c>
      <c r="U701" s="5">
        <v>3918.7</v>
      </c>
      <c r="V701" s="11">
        <f t="shared" si="176"/>
        <v>0</v>
      </c>
      <c r="W701" s="11">
        <f t="shared" si="184"/>
        <v>9.500000000003638</v>
      </c>
      <c r="X701" s="11">
        <f t="shared" si="186"/>
        <v>77.700000000000728</v>
      </c>
      <c r="Y701" s="70">
        <f t="shared" si="177"/>
        <v>0.55434782608695654</v>
      </c>
    </row>
    <row r="702" spans="1:25" x14ac:dyDescent="0.3">
      <c r="A702" s="7">
        <v>43110</v>
      </c>
      <c r="B702" s="8">
        <v>0.20833333333333301</v>
      </c>
      <c r="C702" s="46">
        <v>197</v>
      </c>
      <c r="D702" s="6">
        <f t="shared" si="178"/>
        <v>247224</v>
      </c>
      <c r="E702" s="5">
        <v>247316</v>
      </c>
      <c r="F702" s="6">
        <f t="shared" si="175"/>
        <v>92</v>
      </c>
      <c r="G702" s="6">
        <f t="shared" si="179"/>
        <v>695</v>
      </c>
      <c r="H702" s="5">
        <v>695</v>
      </c>
      <c r="I702" s="6">
        <f t="shared" si="173"/>
        <v>0</v>
      </c>
      <c r="J702" s="31">
        <f t="shared" si="174"/>
        <v>92</v>
      </c>
      <c r="K702" s="6">
        <f t="shared" si="183"/>
        <v>59181.5</v>
      </c>
      <c r="L702" s="5">
        <v>59198.8</v>
      </c>
      <c r="M702" s="6">
        <f t="shared" si="185"/>
        <v>17.30000000000291</v>
      </c>
      <c r="N702" s="6">
        <f t="shared" si="172"/>
        <v>67131.100000000006</v>
      </c>
      <c r="O702" s="5">
        <v>67131.100000000006</v>
      </c>
      <c r="P702" s="6">
        <f t="shared" si="171"/>
        <v>23.899999999994179</v>
      </c>
      <c r="Q702" s="6">
        <f t="shared" si="180"/>
        <v>19628.8</v>
      </c>
      <c r="R702" s="5">
        <v>19638.2</v>
      </c>
      <c r="S702" s="6">
        <f t="shared" si="181"/>
        <v>9.4000000000014552</v>
      </c>
      <c r="T702" s="6">
        <f t="shared" si="182"/>
        <v>3918.7</v>
      </c>
      <c r="U702" s="5">
        <v>3918.7</v>
      </c>
      <c r="V702" s="11">
        <f t="shared" si="176"/>
        <v>0</v>
      </c>
      <c r="W702" s="11">
        <f t="shared" si="184"/>
        <v>14.499999999992724</v>
      </c>
      <c r="X702" s="11">
        <f t="shared" si="186"/>
        <v>65.299999999995634</v>
      </c>
      <c r="Y702" s="70">
        <f t="shared" si="177"/>
        <v>0.46700507614213199</v>
      </c>
    </row>
    <row r="703" spans="1:25" x14ac:dyDescent="0.3">
      <c r="A703" s="7">
        <v>43111</v>
      </c>
      <c r="B703" s="8">
        <v>0.20833333333333301</v>
      </c>
      <c r="C703" s="46">
        <v>198</v>
      </c>
      <c r="D703" s="6">
        <f t="shared" si="178"/>
        <v>247316</v>
      </c>
      <c r="E703" s="5">
        <v>247397</v>
      </c>
      <c r="F703" s="6">
        <f t="shared" si="175"/>
        <v>81</v>
      </c>
      <c r="G703" s="6">
        <f t="shared" si="179"/>
        <v>695</v>
      </c>
      <c r="H703" s="5">
        <v>695</v>
      </c>
      <c r="I703" s="6">
        <f t="shared" si="173"/>
        <v>0</v>
      </c>
      <c r="J703" s="31">
        <f t="shared" si="174"/>
        <v>81</v>
      </c>
      <c r="K703" s="6">
        <f t="shared" si="183"/>
        <v>59198.8</v>
      </c>
      <c r="L703" s="5">
        <v>59211</v>
      </c>
      <c r="M703" s="6">
        <f t="shared" si="185"/>
        <v>12.19999999999709</v>
      </c>
      <c r="N703" s="6">
        <f t="shared" si="172"/>
        <v>67155</v>
      </c>
      <c r="O703" s="5">
        <v>67155</v>
      </c>
      <c r="P703" s="6">
        <f t="shared" si="171"/>
        <v>19.69999999999709</v>
      </c>
      <c r="Q703" s="6">
        <f t="shared" si="180"/>
        <v>19638.2</v>
      </c>
      <c r="R703" s="5">
        <v>19644</v>
      </c>
      <c r="S703" s="6">
        <f t="shared" si="181"/>
        <v>5.7999999999992724</v>
      </c>
      <c r="T703" s="6">
        <f t="shared" si="182"/>
        <v>3918.7</v>
      </c>
      <c r="U703" s="5">
        <v>3918.7</v>
      </c>
      <c r="V703" s="11">
        <f t="shared" si="176"/>
        <v>0</v>
      </c>
      <c r="W703" s="11">
        <f t="shared" si="184"/>
        <v>13.899999999997817</v>
      </c>
      <c r="X703" s="11">
        <f t="shared" si="186"/>
        <v>63.000000000003638</v>
      </c>
      <c r="Y703" s="70">
        <f t="shared" si="177"/>
        <v>0.40909090909090912</v>
      </c>
    </row>
    <row r="704" spans="1:25" x14ac:dyDescent="0.3">
      <c r="A704" s="7">
        <v>43112</v>
      </c>
      <c r="B704" s="8">
        <v>0.20833333333333301</v>
      </c>
      <c r="C704" s="46">
        <v>194</v>
      </c>
      <c r="D704" s="6">
        <f t="shared" si="178"/>
        <v>247397</v>
      </c>
      <c r="E704" s="5">
        <f>+(E703+E705)/2</f>
        <v>247484.5</v>
      </c>
      <c r="F704" s="6">
        <f t="shared" si="175"/>
        <v>87.5</v>
      </c>
      <c r="G704" s="6">
        <f t="shared" si="179"/>
        <v>695</v>
      </c>
      <c r="H704" s="5">
        <v>695</v>
      </c>
      <c r="I704" s="6">
        <f t="shared" si="173"/>
        <v>0</v>
      </c>
      <c r="J704" s="31">
        <f t="shared" si="174"/>
        <v>87.5</v>
      </c>
      <c r="K704" s="6">
        <f t="shared" si="183"/>
        <v>59211</v>
      </c>
      <c r="L704" s="5">
        <f>+(L703+L705)/2</f>
        <v>59228.15</v>
      </c>
      <c r="M704" s="6">
        <f t="shared" si="185"/>
        <v>17.150000000001455</v>
      </c>
      <c r="N704" s="6">
        <f t="shared" si="172"/>
        <v>67174.7</v>
      </c>
      <c r="O704" s="5">
        <f>+(O703+O705)/2</f>
        <v>67174.7</v>
      </c>
      <c r="P704" s="6">
        <f t="shared" si="171"/>
        <v>19.69999999999709</v>
      </c>
      <c r="Q704" s="6">
        <f t="shared" si="180"/>
        <v>19644</v>
      </c>
      <c r="R704" s="5">
        <f>+(R703+R705)/2</f>
        <v>19651.900000000001</v>
      </c>
      <c r="S704" s="6">
        <f t="shared" si="181"/>
        <v>7.9000000000014552</v>
      </c>
      <c r="T704" s="6">
        <f t="shared" si="182"/>
        <v>3918.7</v>
      </c>
      <c r="U704" s="5">
        <v>3918.7</v>
      </c>
      <c r="V704" s="11">
        <f t="shared" si="176"/>
        <v>0</v>
      </c>
      <c r="W704" s="11">
        <f t="shared" si="184"/>
        <v>11.799999999995634</v>
      </c>
      <c r="X704" s="11">
        <f t="shared" si="186"/>
        <v>62.44999999999709</v>
      </c>
      <c r="Y704" s="70">
        <f t="shared" si="177"/>
        <v>0.45103092783505155</v>
      </c>
    </row>
    <row r="705" spans="1:25" x14ac:dyDescent="0.3">
      <c r="A705" s="7">
        <v>43113</v>
      </c>
      <c r="B705" s="8">
        <v>0.20833333333333301</v>
      </c>
      <c r="C705" s="46">
        <v>213</v>
      </c>
      <c r="D705" s="6">
        <f t="shared" si="178"/>
        <v>247484.5</v>
      </c>
      <c r="E705" s="5">
        <v>247572</v>
      </c>
      <c r="F705" s="6">
        <f t="shared" si="175"/>
        <v>87.5</v>
      </c>
      <c r="G705" s="6">
        <f t="shared" si="179"/>
        <v>695</v>
      </c>
      <c r="H705" s="5">
        <v>695</v>
      </c>
      <c r="I705" s="6">
        <f t="shared" si="173"/>
        <v>0</v>
      </c>
      <c r="J705" s="31">
        <f t="shared" si="174"/>
        <v>87.5</v>
      </c>
      <c r="K705" s="6">
        <f t="shared" si="183"/>
        <v>59228.15</v>
      </c>
      <c r="L705" s="5">
        <v>59245.3</v>
      </c>
      <c r="M705" s="6">
        <f t="shared" si="185"/>
        <v>17.150000000001455</v>
      </c>
      <c r="N705" s="6">
        <f t="shared" si="172"/>
        <v>67194.399999999994</v>
      </c>
      <c r="O705" s="5">
        <v>67194.399999999994</v>
      </c>
      <c r="P705" s="6">
        <f t="shared" ref="P705:P734" si="187">IF(O706=0,0,O706-N705)</f>
        <v>18.900000000008731</v>
      </c>
      <c r="Q705" s="6">
        <f t="shared" si="180"/>
        <v>19651.900000000001</v>
      </c>
      <c r="R705" s="5">
        <v>19659.8</v>
      </c>
      <c r="S705" s="6">
        <f t="shared" si="181"/>
        <v>7.8999999999978172</v>
      </c>
      <c r="T705" s="6">
        <f t="shared" si="182"/>
        <v>3918.7</v>
      </c>
      <c r="U705" s="5">
        <v>3918.7</v>
      </c>
      <c r="V705" s="11">
        <f t="shared" si="176"/>
        <v>0</v>
      </c>
      <c r="W705" s="11">
        <f t="shared" si="184"/>
        <v>11.000000000010914</v>
      </c>
      <c r="X705" s="11">
        <f t="shared" si="186"/>
        <v>62.450000000000728</v>
      </c>
      <c r="Y705" s="70">
        <f t="shared" si="177"/>
        <v>0.41079812206572769</v>
      </c>
    </row>
    <row r="706" spans="1:25" x14ac:dyDescent="0.3">
      <c r="A706" s="7">
        <v>43114</v>
      </c>
      <c r="B706" s="8">
        <v>0.20833333333333301</v>
      </c>
      <c r="C706" s="46">
        <v>181</v>
      </c>
      <c r="D706" s="6">
        <f t="shared" si="178"/>
        <v>247572</v>
      </c>
      <c r="E706" s="5">
        <v>247658</v>
      </c>
      <c r="F706" s="6">
        <f t="shared" si="175"/>
        <v>86</v>
      </c>
      <c r="G706" s="6">
        <f t="shared" si="179"/>
        <v>695</v>
      </c>
      <c r="H706" s="5">
        <v>695</v>
      </c>
      <c r="I706" s="6">
        <f t="shared" si="173"/>
        <v>0</v>
      </c>
      <c r="J706" s="31">
        <f t="shared" si="174"/>
        <v>86</v>
      </c>
      <c r="K706" s="6">
        <f t="shared" si="183"/>
        <v>59245.3</v>
      </c>
      <c r="L706" s="5">
        <v>59262.6</v>
      </c>
      <c r="M706" s="6">
        <f t="shared" si="185"/>
        <v>17.299999999995634</v>
      </c>
      <c r="N706" s="6">
        <f t="shared" ref="N706:N769" si="188">O706</f>
        <v>67213.3</v>
      </c>
      <c r="O706" s="5">
        <v>67213.3</v>
      </c>
      <c r="P706" s="6">
        <f t="shared" si="187"/>
        <v>19.69999999999709</v>
      </c>
      <c r="Q706" s="6">
        <f t="shared" si="180"/>
        <v>19659.8</v>
      </c>
      <c r="R706" s="5">
        <v>19667.5</v>
      </c>
      <c r="S706" s="6">
        <f t="shared" si="181"/>
        <v>7.7000000000007276</v>
      </c>
      <c r="T706" s="6">
        <f t="shared" si="182"/>
        <v>3918.7</v>
      </c>
      <c r="U706" s="5">
        <v>3918.7</v>
      </c>
      <c r="V706" s="11">
        <f t="shared" si="176"/>
        <v>0</v>
      </c>
      <c r="W706" s="11">
        <f t="shared" si="184"/>
        <v>11.999999999996362</v>
      </c>
      <c r="X706" s="11">
        <f t="shared" si="186"/>
        <v>61.000000000003638</v>
      </c>
      <c r="Y706" s="70">
        <f t="shared" si="177"/>
        <v>0.47513812154696133</v>
      </c>
    </row>
    <row r="707" spans="1:25" x14ac:dyDescent="0.3">
      <c r="A707" s="7">
        <v>43115</v>
      </c>
      <c r="B707" s="8">
        <v>0.20833333333333301</v>
      </c>
      <c r="C707" s="46">
        <v>188</v>
      </c>
      <c r="D707" s="6">
        <f t="shared" si="178"/>
        <v>247658</v>
      </c>
      <c r="E707" s="5">
        <v>247748</v>
      </c>
      <c r="F707" s="6">
        <f t="shared" si="175"/>
        <v>90</v>
      </c>
      <c r="G707" s="6">
        <f t="shared" si="179"/>
        <v>695</v>
      </c>
      <c r="H707" s="5">
        <v>695</v>
      </c>
      <c r="I707" s="6">
        <f t="shared" si="173"/>
        <v>0</v>
      </c>
      <c r="J707" s="31">
        <f t="shared" si="174"/>
        <v>90</v>
      </c>
      <c r="K707" s="6">
        <f t="shared" si="183"/>
        <v>59262.6</v>
      </c>
      <c r="L707" s="5">
        <v>59280</v>
      </c>
      <c r="M707" s="6">
        <f t="shared" si="185"/>
        <v>17.400000000001455</v>
      </c>
      <c r="N707" s="6">
        <f t="shared" si="188"/>
        <v>67233</v>
      </c>
      <c r="O707" s="5">
        <v>67233</v>
      </c>
      <c r="P707" s="6">
        <f t="shared" si="187"/>
        <v>23</v>
      </c>
      <c r="Q707" s="6">
        <f t="shared" si="180"/>
        <v>19667.5</v>
      </c>
      <c r="R707" s="5">
        <v>19677</v>
      </c>
      <c r="S707" s="6">
        <f t="shared" si="181"/>
        <v>9.5</v>
      </c>
      <c r="T707" s="6">
        <f t="shared" si="182"/>
        <v>3918.7</v>
      </c>
      <c r="U707" s="5">
        <v>3918.7</v>
      </c>
      <c r="V707" s="11">
        <f t="shared" si="176"/>
        <v>0</v>
      </c>
      <c r="W707" s="11">
        <f t="shared" si="184"/>
        <v>13.5</v>
      </c>
      <c r="X707" s="11">
        <f t="shared" si="186"/>
        <v>63.099999999998545</v>
      </c>
      <c r="Y707" s="70">
        <f t="shared" si="177"/>
        <v>0.47872340425531917</v>
      </c>
    </row>
    <row r="708" spans="1:25" x14ac:dyDescent="0.3">
      <c r="A708" s="7">
        <v>43116</v>
      </c>
      <c r="B708" s="8">
        <v>0.20833333333333301</v>
      </c>
      <c r="C708" s="46">
        <v>159</v>
      </c>
      <c r="D708" s="6">
        <f t="shared" si="178"/>
        <v>247748</v>
      </c>
      <c r="E708" s="5">
        <v>247831</v>
      </c>
      <c r="F708" s="6">
        <f t="shared" si="175"/>
        <v>83</v>
      </c>
      <c r="G708" s="6">
        <f t="shared" si="179"/>
        <v>695</v>
      </c>
      <c r="H708" s="5">
        <v>695</v>
      </c>
      <c r="I708" s="6">
        <f t="shared" si="173"/>
        <v>0</v>
      </c>
      <c r="J708" s="31">
        <f t="shared" si="174"/>
        <v>83</v>
      </c>
      <c r="K708" s="6">
        <f t="shared" si="183"/>
        <v>59280</v>
      </c>
      <c r="L708" s="5">
        <v>59298</v>
      </c>
      <c r="M708" s="6">
        <f t="shared" si="185"/>
        <v>18</v>
      </c>
      <c r="N708" s="6">
        <f t="shared" si="188"/>
        <v>67256</v>
      </c>
      <c r="O708" s="5">
        <v>67256</v>
      </c>
      <c r="P708" s="6">
        <f t="shared" si="187"/>
        <v>20</v>
      </c>
      <c r="Q708" s="6">
        <f t="shared" si="180"/>
        <v>19677</v>
      </c>
      <c r="R708" s="5">
        <v>19685</v>
      </c>
      <c r="S708" s="6">
        <f t="shared" si="181"/>
        <v>8</v>
      </c>
      <c r="T708" s="6">
        <f t="shared" si="182"/>
        <v>3918.7</v>
      </c>
      <c r="U708" s="5">
        <v>3918.7</v>
      </c>
      <c r="V708" s="11">
        <f t="shared" si="176"/>
        <v>0</v>
      </c>
      <c r="W708" s="11">
        <f t="shared" si="184"/>
        <v>12</v>
      </c>
      <c r="X708" s="11">
        <f t="shared" si="186"/>
        <v>57</v>
      </c>
      <c r="Y708" s="70">
        <f t="shared" si="177"/>
        <v>0.5220125786163522</v>
      </c>
    </row>
    <row r="709" spans="1:25" x14ac:dyDescent="0.3">
      <c r="A709" s="7">
        <v>43117</v>
      </c>
      <c r="B709" s="8">
        <v>0.20833333333333301</v>
      </c>
      <c r="C709" s="46">
        <v>153</v>
      </c>
      <c r="D709" s="6">
        <f t="shared" si="178"/>
        <v>247831</v>
      </c>
      <c r="E709" s="5">
        <v>247911</v>
      </c>
      <c r="F709" s="6">
        <f t="shared" si="175"/>
        <v>80</v>
      </c>
      <c r="G709" s="6">
        <f t="shared" si="179"/>
        <v>695</v>
      </c>
      <c r="H709" s="5">
        <v>695</v>
      </c>
      <c r="I709" s="6">
        <f t="shared" si="173"/>
        <v>0</v>
      </c>
      <c r="J709" s="31">
        <f t="shared" si="174"/>
        <v>80</v>
      </c>
      <c r="K709" s="6">
        <f t="shared" si="183"/>
        <v>59298</v>
      </c>
      <c r="L709" s="5">
        <v>59312</v>
      </c>
      <c r="M709" s="6">
        <f t="shared" si="185"/>
        <v>14</v>
      </c>
      <c r="N709" s="6">
        <f t="shared" si="188"/>
        <v>67276</v>
      </c>
      <c r="O709" s="5">
        <v>67276</v>
      </c>
      <c r="P709" s="6">
        <f t="shared" si="187"/>
        <v>20.600000000005821</v>
      </c>
      <c r="Q709" s="6">
        <f t="shared" si="180"/>
        <v>19685</v>
      </c>
      <c r="R709" s="5">
        <v>19692.599999999999</v>
      </c>
      <c r="S709" s="6">
        <f t="shared" si="181"/>
        <v>7.5999999999985448</v>
      </c>
      <c r="T709" s="6">
        <f t="shared" si="182"/>
        <v>3918.7</v>
      </c>
      <c r="U709" s="5">
        <v>3918.7</v>
      </c>
      <c r="V709" s="11">
        <f t="shared" si="176"/>
        <v>0</v>
      </c>
      <c r="W709" s="11">
        <f t="shared" si="184"/>
        <v>13.000000000007276</v>
      </c>
      <c r="X709" s="11">
        <f t="shared" si="186"/>
        <v>58.400000000001455</v>
      </c>
      <c r="Y709" s="70">
        <f t="shared" si="177"/>
        <v>0.52287581699346408</v>
      </c>
    </row>
    <row r="710" spans="1:25" x14ac:dyDescent="0.3">
      <c r="A710" s="7">
        <v>43118</v>
      </c>
      <c r="B710" s="8">
        <v>0.20833333333333301</v>
      </c>
      <c r="C710" s="46">
        <v>170</v>
      </c>
      <c r="D710" s="6">
        <f t="shared" si="178"/>
        <v>247911</v>
      </c>
      <c r="E710" s="5">
        <v>248003</v>
      </c>
      <c r="F710" s="6">
        <f t="shared" si="175"/>
        <v>92</v>
      </c>
      <c r="G710" s="6">
        <f t="shared" si="179"/>
        <v>695</v>
      </c>
      <c r="H710" s="5">
        <v>695</v>
      </c>
      <c r="I710" s="6">
        <f t="shared" ref="I710:I773" si="189">IF(H710=0,0,H710-G710)</f>
        <v>0</v>
      </c>
      <c r="J710" s="31">
        <f t="shared" ref="J710:J773" si="190">I710+F710</f>
        <v>92</v>
      </c>
      <c r="K710" s="6">
        <f t="shared" si="183"/>
        <v>59312</v>
      </c>
      <c r="L710" s="5">
        <v>59328.3</v>
      </c>
      <c r="M710" s="6">
        <f t="shared" si="185"/>
        <v>16.30000000000291</v>
      </c>
      <c r="N710" s="6">
        <f t="shared" si="188"/>
        <v>67296.600000000006</v>
      </c>
      <c r="O710" s="5">
        <v>67296.600000000006</v>
      </c>
      <c r="P710" s="6">
        <f t="shared" si="187"/>
        <v>21.399999999994179</v>
      </c>
      <c r="Q710" s="6">
        <f t="shared" si="180"/>
        <v>19692.599999999999</v>
      </c>
      <c r="R710" s="5">
        <v>19700.7</v>
      </c>
      <c r="S710" s="6">
        <f t="shared" si="181"/>
        <v>8.1000000000021828</v>
      </c>
      <c r="T710" s="6">
        <f t="shared" si="182"/>
        <v>3918.7</v>
      </c>
      <c r="U710" s="5">
        <v>3918.7</v>
      </c>
      <c r="V710" s="11">
        <f t="shared" si="176"/>
        <v>0</v>
      </c>
      <c r="W710" s="11">
        <f t="shared" si="184"/>
        <v>13.299999999991996</v>
      </c>
      <c r="X710" s="11">
        <f t="shared" si="186"/>
        <v>67.599999999994907</v>
      </c>
      <c r="Y710" s="70">
        <f t="shared" si="177"/>
        <v>0.54117647058823526</v>
      </c>
    </row>
    <row r="711" spans="1:25" x14ac:dyDescent="0.3">
      <c r="A711" s="7">
        <v>43119</v>
      </c>
      <c r="B711" s="8">
        <v>0.20833333333333301</v>
      </c>
      <c r="C711" s="46">
        <v>183</v>
      </c>
      <c r="D711" s="6">
        <f t="shared" si="178"/>
        <v>248003</v>
      </c>
      <c r="E711" s="5">
        <v>248103</v>
      </c>
      <c r="F711" s="6">
        <f t="shared" ref="F711:F774" si="191">IF(E711=0,0,E711-D711)</f>
        <v>100</v>
      </c>
      <c r="G711" s="6">
        <f t="shared" si="179"/>
        <v>695</v>
      </c>
      <c r="H711" s="5">
        <v>695</v>
      </c>
      <c r="I711" s="6">
        <f t="shared" si="189"/>
        <v>0</v>
      </c>
      <c r="J711" s="31">
        <f t="shared" si="190"/>
        <v>100</v>
      </c>
      <c r="K711" s="6">
        <f t="shared" si="183"/>
        <v>59328.3</v>
      </c>
      <c r="L711" s="5">
        <v>59340</v>
      </c>
      <c r="M711" s="6">
        <f t="shared" si="185"/>
        <v>11.69999999999709</v>
      </c>
      <c r="N711" s="6">
        <f t="shared" si="188"/>
        <v>67318</v>
      </c>
      <c r="O711" s="5">
        <v>67318</v>
      </c>
      <c r="P711" s="6">
        <f t="shared" si="187"/>
        <v>19.399999999994179</v>
      </c>
      <c r="Q711" s="6">
        <f t="shared" si="180"/>
        <v>19700.7</v>
      </c>
      <c r="R711" s="5">
        <v>19709</v>
      </c>
      <c r="S711" s="6">
        <f t="shared" si="181"/>
        <v>8.2999999999992724</v>
      </c>
      <c r="T711" s="6">
        <f t="shared" si="182"/>
        <v>3918.7</v>
      </c>
      <c r="U711" s="5">
        <v>3918.7</v>
      </c>
      <c r="V711" s="11">
        <f t="shared" ref="V711:V735" si="192">U711-T711</f>
        <v>0</v>
      </c>
      <c r="W711" s="11">
        <f t="shared" si="184"/>
        <v>11.099999999994907</v>
      </c>
      <c r="X711" s="11">
        <f t="shared" si="186"/>
        <v>80.000000000003638</v>
      </c>
      <c r="Y711" s="70">
        <f t="shared" ref="Y711:Y774" si="193">+J711/C711</f>
        <v>0.54644808743169404</v>
      </c>
    </row>
    <row r="712" spans="1:25" x14ac:dyDescent="0.3">
      <c r="A712" s="7">
        <v>43120</v>
      </c>
      <c r="B712" s="8">
        <v>0.20833333333333301</v>
      </c>
      <c r="C712" s="46">
        <v>194</v>
      </c>
      <c r="D712" s="6">
        <f t="shared" ref="D712:D775" si="194">E711</f>
        <v>248103</v>
      </c>
      <c r="E712" s="5">
        <v>248186</v>
      </c>
      <c r="F712" s="6">
        <f t="shared" si="191"/>
        <v>83</v>
      </c>
      <c r="G712" s="6">
        <f t="shared" ref="G712:G775" si="195">H711</f>
        <v>695</v>
      </c>
      <c r="H712" s="5">
        <v>695</v>
      </c>
      <c r="I712" s="6">
        <f t="shared" si="189"/>
        <v>0</v>
      </c>
      <c r="J712" s="31">
        <f t="shared" si="190"/>
        <v>83</v>
      </c>
      <c r="K712" s="6">
        <f t="shared" si="183"/>
        <v>59340</v>
      </c>
      <c r="L712" s="5">
        <v>59358.2</v>
      </c>
      <c r="M712" s="6">
        <f t="shared" si="185"/>
        <v>18.19999999999709</v>
      </c>
      <c r="N712" s="6">
        <f t="shared" si="188"/>
        <v>67337.399999999994</v>
      </c>
      <c r="O712" s="5">
        <v>67337.399999999994</v>
      </c>
      <c r="P712" s="6">
        <f t="shared" si="187"/>
        <v>20.700000000011642</v>
      </c>
      <c r="Q712" s="6">
        <f t="shared" ref="Q712:Q734" si="196">R711</f>
        <v>19709</v>
      </c>
      <c r="R712" s="5">
        <v>19717.5</v>
      </c>
      <c r="S712" s="6">
        <f t="shared" ref="S712:S775" si="197">IF(R712=0,0,R712-Q712)</f>
        <v>8.5</v>
      </c>
      <c r="T712" s="6">
        <f t="shared" ref="T712:T775" si="198">U711</f>
        <v>3918.7</v>
      </c>
      <c r="U712" s="5">
        <v>3918.7</v>
      </c>
      <c r="V712" s="11">
        <f t="shared" si="192"/>
        <v>0</v>
      </c>
      <c r="W712" s="11">
        <f t="shared" si="184"/>
        <v>12.200000000011642</v>
      </c>
      <c r="X712" s="11">
        <f t="shared" si="186"/>
        <v>56.30000000000291</v>
      </c>
      <c r="Y712" s="70">
        <f t="shared" si="193"/>
        <v>0.42783505154639173</v>
      </c>
    </row>
    <row r="713" spans="1:25" x14ac:dyDescent="0.3">
      <c r="A713" s="7">
        <v>43121</v>
      </c>
      <c r="B713" s="8">
        <v>0.20833333333333301</v>
      </c>
      <c r="C713" s="46">
        <v>195</v>
      </c>
      <c r="D713" s="6">
        <f t="shared" si="194"/>
        <v>248186</v>
      </c>
      <c r="E713" s="5">
        <v>248266</v>
      </c>
      <c r="F713" s="6">
        <f t="shared" si="191"/>
        <v>80</v>
      </c>
      <c r="G713" s="6">
        <f t="shared" si="195"/>
        <v>695</v>
      </c>
      <c r="H713" s="5">
        <v>695</v>
      </c>
      <c r="I713" s="6">
        <f t="shared" si="189"/>
        <v>0</v>
      </c>
      <c r="J713" s="31">
        <f t="shared" si="190"/>
        <v>80</v>
      </c>
      <c r="K713" s="6">
        <f t="shared" si="183"/>
        <v>59358.2</v>
      </c>
      <c r="L713" s="5">
        <v>59374.7</v>
      </c>
      <c r="M713" s="6">
        <f t="shared" si="185"/>
        <v>16.5</v>
      </c>
      <c r="N713" s="6">
        <f t="shared" si="188"/>
        <v>67358.100000000006</v>
      </c>
      <c r="O713" s="5">
        <v>67358.100000000006</v>
      </c>
      <c r="P713" s="6">
        <f t="shared" si="187"/>
        <v>17.799999999988358</v>
      </c>
      <c r="Q713" s="6">
        <f t="shared" si="196"/>
        <v>19717.5</v>
      </c>
      <c r="R713" s="5">
        <v>19727.3</v>
      </c>
      <c r="S713" s="6">
        <f t="shared" si="197"/>
        <v>9.7999999999992724</v>
      </c>
      <c r="T713" s="6">
        <f t="shared" si="198"/>
        <v>3918.7</v>
      </c>
      <c r="U713" s="5">
        <v>3918.7</v>
      </c>
      <c r="V713" s="11">
        <f t="shared" si="192"/>
        <v>0</v>
      </c>
      <c r="W713" s="11">
        <f t="shared" si="184"/>
        <v>7.9999999999890861</v>
      </c>
      <c r="X713" s="11">
        <f t="shared" si="186"/>
        <v>53.700000000000728</v>
      </c>
      <c r="Y713" s="70">
        <f t="shared" si="193"/>
        <v>0.41025641025641024</v>
      </c>
    </row>
    <row r="714" spans="1:25" x14ac:dyDescent="0.3">
      <c r="A714" s="7">
        <v>43122</v>
      </c>
      <c r="B714" s="8">
        <v>0.20833333333333301</v>
      </c>
      <c r="C714" s="46">
        <v>188</v>
      </c>
      <c r="D714" s="6">
        <f t="shared" si="194"/>
        <v>248266</v>
      </c>
      <c r="E714" s="5">
        <v>248335</v>
      </c>
      <c r="F714" s="6">
        <f t="shared" si="191"/>
        <v>69</v>
      </c>
      <c r="G714" s="6">
        <f t="shared" si="195"/>
        <v>695</v>
      </c>
      <c r="H714" s="5">
        <v>695</v>
      </c>
      <c r="I714" s="6">
        <f t="shared" si="189"/>
        <v>0</v>
      </c>
      <c r="J714" s="31">
        <f t="shared" si="190"/>
        <v>69</v>
      </c>
      <c r="K714" s="6">
        <f t="shared" si="183"/>
        <v>59374.7</v>
      </c>
      <c r="L714" s="5">
        <v>59393.4</v>
      </c>
      <c r="M714" s="6">
        <f t="shared" si="185"/>
        <v>18.700000000004366</v>
      </c>
      <c r="N714" s="6">
        <f t="shared" si="188"/>
        <v>67375.899999999994</v>
      </c>
      <c r="O714" s="5">
        <v>67375.899999999994</v>
      </c>
      <c r="P714" s="6">
        <f t="shared" si="187"/>
        <v>18.100000000005821</v>
      </c>
      <c r="Q714" s="6">
        <f t="shared" si="196"/>
        <v>19727.3</v>
      </c>
      <c r="R714" s="5">
        <v>19734.3</v>
      </c>
      <c r="S714" s="6">
        <f t="shared" si="197"/>
        <v>7</v>
      </c>
      <c r="T714" s="6">
        <f t="shared" si="198"/>
        <v>3918.7</v>
      </c>
      <c r="U714" s="5">
        <v>3918.7</v>
      </c>
      <c r="V714" s="11">
        <f t="shared" si="192"/>
        <v>0</v>
      </c>
      <c r="W714" s="11">
        <f t="shared" si="184"/>
        <v>11.100000000005821</v>
      </c>
      <c r="X714" s="11">
        <f t="shared" si="186"/>
        <v>43.299999999995634</v>
      </c>
      <c r="Y714" s="70">
        <f t="shared" si="193"/>
        <v>0.36702127659574468</v>
      </c>
    </row>
    <row r="715" spans="1:25" x14ac:dyDescent="0.3">
      <c r="A715" s="7">
        <v>43123</v>
      </c>
      <c r="B715" s="8">
        <v>0.20833333333333301</v>
      </c>
      <c r="C715" s="46">
        <v>174</v>
      </c>
      <c r="D715" s="6">
        <f t="shared" si="194"/>
        <v>248335</v>
      </c>
      <c r="E715" s="5">
        <v>248434</v>
      </c>
      <c r="F715" s="6">
        <f t="shared" si="191"/>
        <v>99</v>
      </c>
      <c r="G715" s="6">
        <f t="shared" si="195"/>
        <v>695</v>
      </c>
      <c r="H715" s="5">
        <v>695</v>
      </c>
      <c r="I715" s="6">
        <f t="shared" si="189"/>
        <v>0</v>
      </c>
      <c r="J715" s="31">
        <f t="shared" si="190"/>
        <v>99</v>
      </c>
      <c r="K715" s="6">
        <f t="shared" si="183"/>
        <v>59393.4</v>
      </c>
      <c r="L715" s="5">
        <v>59409</v>
      </c>
      <c r="M715" s="6">
        <f t="shared" si="185"/>
        <v>15.599999999998545</v>
      </c>
      <c r="N715" s="6">
        <f t="shared" si="188"/>
        <v>67394</v>
      </c>
      <c r="O715" s="5">
        <v>67394</v>
      </c>
      <c r="P715" s="6">
        <f t="shared" si="187"/>
        <v>23</v>
      </c>
      <c r="Q715" s="6">
        <f t="shared" si="196"/>
        <v>19734.3</v>
      </c>
      <c r="R715" s="5">
        <v>19743</v>
      </c>
      <c r="S715" s="6">
        <f t="shared" si="197"/>
        <v>8.7000000000007276</v>
      </c>
      <c r="T715" s="6">
        <f t="shared" si="198"/>
        <v>3918.7</v>
      </c>
      <c r="U715" s="5">
        <v>3918.7</v>
      </c>
      <c r="V715" s="11">
        <f t="shared" si="192"/>
        <v>0</v>
      </c>
      <c r="W715" s="11">
        <f t="shared" si="184"/>
        <v>14.299999999999272</v>
      </c>
      <c r="X715" s="11">
        <f t="shared" si="186"/>
        <v>74.700000000000728</v>
      </c>
      <c r="Y715" s="70">
        <f t="shared" si="193"/>
        <v>0.56896551724137934</v>
      </c>
    </row>
    <row r="716" spans="1:25" x14ac:dyDescent="0.3">
      <c r="A716" s="7">
        <v>43124</v>
      </c>
      <c r="B716" s="8">
        <v>0.20833333333333301</v>
      </c>
      <c r="C716" s="46">
        <v>147</v>
      </c>
      <c r="D716" s="6">
        <f t="shared" si="194"/>
        <v>248434</v>
      </c>
      <c r="E716" s="5">
        <v>248520</v>
      </c>
      <c r="F716" s="6">
        <f t="shared" si="191"/>
        <v>86</v>
      </c>
      <c r="G716" s="6">
        <f t="shared" si="195"/>
        <v>695</v>
      </c>
      <c r="H716" s="5">
        <v>695</v>
      </c>
      <c r="I716" s="6">
        <f t="shared" si="189"/>
        <v>0</v>
      </c>
      <c r="J716" s="31">
        <f t="shared" si="190"/>
        <v>86</v>
      </c>
      <c r="K716" s="6">
        <f t="shared" ref="K716:K779" si="199">L715</f>
        <v>59409</v>
      </c>
      <c r="L716" s="5">
        <v>59420</v>
      </c>
      <c r="M716" s="6">
        <f t="shared" si="185"/>
        <v>11</v>
      </c>
      <c r="N716" s="6">
        <f t="shared" si="188"/>
        <v>67417</v>
      </c>
      <c r="O716" s="5">
        <v>67417</v>
      </c>
      <c r="P716" s="6">
        <f t="shared" si="187"/>
        <v>18.399999999994179</v>
      </c>
      <c r="Q716" s="6">
        <f t="shared" si="196"/>
        <v>19743</v>
      </c>
      <c r="R716" s="5">
        <v>19751</v>
      </c>
      <c r="S716" s="6">
        <f t="shared" si="197"/>
        <v>8</v>
      </c>
      <c r="T716" s="6">
        <f t="shared" si="198"/>
        <v>3918.7</v>
      </c>
      <c r="U716" s="5">
        <v>3918.7</v>
      </c>
      <c r="V716" s="11">
        <f t="shared" si="192"/>
        <v>0</v>
      </c>
      <c r="W716" s="11">
        <f t="shared" si="184"/>
        <v>10.399999999994179</v>
      </c>
      <c r="X716" s="11">
        <f t="shared" si="186"/>
        <v>67</v>
      </c>
      <c r="Y716" s="70">
        <f t="shared" si="193"/>
        <v>0.58503401360544216</v>
      </c>
    </row>
    <row r="717" spans="1:25" x14ac:dyDescent="0.3">
      <c r="A717" s="7">
        <v>43125</v>
      </c>
      <c r="B717" s="8">
        <v>0.20833333333333301</v>
      </c>
      <c r="C717" s="46">
        <v>175</v>
      </c>
      <c r="D717" s="6">
        <f t="shared" si="194"/>
        <v>248520</v>
      </c>
      <c r="E717" s="5">
        <v>248619</v>
      </c>
      <c r="F717" s="6">
        <f t="shared" si="191"/>
        <v>99</v>
      </c>
      <c r="G717" s="6">
        <f t="shared" si="195"/>
        <v>695</v>
      </c>
      <c r="H717" s="5">
        <v>695</v>
      </c>
      <c r="I717" s="6">
        <f t="shared" si="189"/>
        <v>0</v>
      </c>
      <c r="J717" s="31">
        <f t="shared" si="190"/>
        <v>99</v>
      </c>
      <c r="K717" s="6">
        <f t="shared" si="199"/>
        <v>59420</v>
      </c>
      <c r="L717" s="5">
        <v>59443.3</v>
      </c>
      <c r="M717" s="6">
        <f t="shared" si="185"/>
        <v>23.30000000000291</v>
      </c>
      <c r="N717" s="6">
        <f t="shared" si="188"/>
        <v>67435.399999999994</v>
      </c>
      <c r="O717" s="5">
        <v>67435.399999999994</v>
      </c>
      <c r="P717" s="6">
        <f t="shared" si="187"/>
        <v>19</v>
      </c>
      <c r="Q717" s="6">
        <f t="shared" si="196"/>
        <v>19751</v>
      </c>
      <c r="R717" s="5">
        <v>19758.3</v>
      </c>
      <c r="S717" s="6">
        <f t="shared" si="197"/>
        <v>7.2999999999992724</v>
      </c>
      <c r="T717" s="6">
        <f t="shared" si="198"/>
        <v>3918.7</v>
      </c>
      <c r="U717" s="5">
        <v>3918.7</v>
      </c>
      <c r="V717" s="11">
        <f t="shared" si="192"/>
        <v>0</v>
      </c>
      <c r="W717" s="11">
        <f t="shared" si="184"/>
        <v>11.700000000000728</v>
      </c>
      <c r="X717" s="11">
        <f t="shared" si="186"/>
        <v>68.399999999997817</v>
      </c>
      <c r="Y717" s="70">
        <f t="shared" si="193"/>
        <v>0.56571428571428573</v>
      </c>
    </row>
    <row r="718" spans="1:25" x14ac:dyDescent="0.3">
      <c r="A718" s="7">
        <v>43126</v>
      </c>
      <c r="B718" s="8">
        <v>0.20833333333333301</v>
      </c>
      <c r="C718" s="46">
        <v>181</v>
      </c>
      <c r="D718" s="6">
        <f t="shared" si="194"/>
        <v>248619</v>
      </c>
      <c r="E718" s="5">
        <v>248710</v>
      </c>
      <c r="F718" s="6">
        <f t="shared" si="191"/>
        <v>91</v>
      </c>
      <c r="G718" s="6">
        <f t="shared" si="195"/>
        <v>695</v>
      </c>
      <c r="H718" s="5">
        <v>695</v>
      </c>
      <c r="I718" s="6">
        <f t="shared" si="189"/>
        <v>0</v>
      </c>
      <c r="J718" s="31">
        <f t="shared" si="190"/>
        <v>91</v>
      </c>
      <c r="K718" s="6">
        <f t="shared" si="199"/>
        <v>59443.3</v>
      </c>
      <c r="L718" s="5">
        <v>59460.7</v>
      </c>
      <c r="M718" s="6">
        <f t="shared" si="185"/>
        <v>17.399999999994179</v>
      </c>
      <c r="N718" s="6">
        <f t="shared" si="188"/>
        <v>67454.399999999994</v>
      </c>
      <c r="O718" s="5">
        <v>67454.399999999994</v>
      </c>
      <c r="P718" s="6">
        <f t="shared" si="187"/>
        <v>18.600000000005821</v>
      </c>
      <c r="Q718" s="6">
        <f t="shared" si="196"/>
        <v>19758.3</v>
      </c>
      <c r="R718" s="5">
        <v>19767</v>
      </c>
      <c r="S718" s="6">
        <f t="shared" si="197"/>
        <v>8.7000000000007276</v>
      </c>
      <c r="T718" s="6">
        <f t="shared" si="198"/>
        <v>3918.7</v>
      </c>
      <c r="U718" s="5">
        <v>3918.7</v>
      </c>
      <c r="V718" s="11">
        <f t="shared" si="192"/>
        <v>0</v>
      </c>
      <c r="W718" s="11">
        <f t="shared" si="184"/>
        <v>9.9000000000050932</v>
      </c>
      <c r="X718" s="11">
        <f t="shared" si="186"/>
        <v>64.900000000005093</v>
      </c>
      <c r="Y718" s="70">
        <f t="shared" si="193"/>
        <v>0.50276243093922657</v>
      </c>
    </row>
    <row r="719" spans="1:25" x14ac:dyDescent="0.3">
      <c r="A719" s="7">
        <v>43127</v>
      </c>
      <c r="B719" s="8">
        <v>0.20833333333333301</v>
      </c>
      <c r="C719" s="46">
        <v>194</v>
      </c>
      <c r="D719" s="6">
        <f t="shared" si="194"/>
        <v>248710</v>
      </c>
      <c r="E719" s="5">
        <v>248808</v>
      </c>
      <c r="F719" s="6">
        <f t="shared" si="191"/>
        <v>98</v>
      </c>
      <c r="G719" s="6">
        <f t="shared" si="195"/>
        <v>695</v>
      </c>
      <c r="H719" s="5">
        <v>695</v>
      </c>
      <c r="I719" s="6">
        <f t="shared" si="189"/>
        <v>0</v>
      </c>
      <c r="J719" s="31">
        <f t="shared" si="190"/>
        <v>98</v>
      </c>
      <c r="K719" s="6">
        <f t="shared" si="199"/>
        <v>59460.7</v>
      </c>
      <c r="L719" s="5">
        <v>59475</v>
      </c>
      <c r="M719" s="6">
        <f t="shared" si="185"/>
        <v>14.30000000000291</v>
      </c>
      <c r="N719" s="6">
        <f t="shared" si="188"/>
        <v>67473</v>
      </c>
      <c r="O719" s="5">
        <v>67473</v>
      </c>
      <c r="P719" s="6">
        <f t="shared" si="187"/>
        <v>20</v>
      </c>
      <c r="Q719" s="6">
        <f t="shared" si="196"/>
        <v>19767</v>
      </c>
      <c r="R719" s="5">
        <v>19775</v>
      </c>
      <c r="S719" s="6">
        <f t="shared" si="197"/>
        <v>8</v>
      </c>
      <c r="T719" s="6">
        <f t="shared" si="198"/>
        <v>3918.7</v>
      </c>
      <c r="U719" s="5">
        <v>3918.7</v>
      </c>
      <c r="V719" s="11">
        <f t="shared" si="192"/>
        <v>0</v>
      </c>
      <c r="W719" s="11">
        <f t="shared" si="184"/>
        <v>12</v>
      </c>
      <c r="X719" s="11">
        <f t="shared" si="186"/>
        <v>75.69999999999709</v>
      </c>
      <c r="Y719" s="70">
        <f t="shared" si="193"/>
        <v>0.50515463917525771</v>
      </c>
    </row>
    <row r="720" spans="1:25" x14ac:dyDescent="0.3">
      <c r="A720" s="7">
        <v>43128</v>
      </c>
      <c r="B720" s="8">
        <v>0.20833333333333301</v>
      </c>
      <c r="C720" s="46">
        <v>182</v>
      </c>
      <c r="D720" s="6">
        <f t="shared" si="194"/>
        <v>248808</v>
      </c>
      <c r="E720" s="5">
        <v>248893</v>
      </c>
      <c r="F720" s="6">
        <f t="shared" si="191"/>
        <v>85</v>
      </c>
      <c r="G720" s="6">
        <f t="shared" si="195"/>
        <v>695</v>
      </c>
      <c r="H720" s="5">
        <v>695</v>
      </c>
      <c r="I720" s="6">
        <f t="shared" si="189"/>
        <v>0</v>
      </c>
      <c r="J720" s="31">
        <f t="shared" si="190"/>
        <v>85</v>
      </c>
      <c r="K720" s="6">
        <f t="shared" si="199"/>
        <v>59475</v>
      </c>
      <c r="L720" s="5">
        <v>59492</v>
      </c>
      <c r="M720" s="6">
        <f t="shared" si="185"/>
        <v>17</v>
      </c>
      <c r="N720" s="6">
        <f t="shared" si="188"/>
        <v>67493</v>
      </c>
      <c r="O720" s="5">
        <v>67493</v>
      </c>
      <c r="P720" s="6">
        <f t="shared" si="187"/>
        <v>18.399999999994179</v>
      </c>
      <c r="Q720" s="6">
        <f t="shared" si="196"/>
        <v>19775</v>
      </c>
      <c r="R720" s="5">
        <v>19784</v>
      </c>
      <c r="S720" s="6">
        <f t="shared" si="197"/>
        <v>9</v>
      </c>
      <c r="T720" s="6">
        <f t="shared" si="198"/>
        <v>3918.7</v>
      </c>
      <c r="U720" s="5">
        <v>3918.7</v>
      </c>
      <c r="V720" s="11">
        <f t="shared" si="192"/>
        <v>0</v>
      </c>
      <c r="W720" s="11">
        <f t="shared" si="184"/>
        <v>9.3999999999941792</v>
      </c>
      <c r="X720" s="11">
        <f t="shared" si="186"/>
        <v>59</v>
      </c>
      <c r="Y720" s="70">
        <f t="shared" si="193"/>
        <v>0.46703296703296704</v>
      </c>
    </row>
    <row r="721" spans="1:25" x14ac:dyDescent="0.3">
      <c r="A721" s="7">
        <v>43129</v>
      </c>
      <c r="B721" s="8">
        <v>0.20833333333333301</v>
      </c>
      <c r="C721" s="46">
        <v>168</v>
      </c>
      <c r="D721" s="6">
        <f t="shared" si="194"/>
        <v>248893</v>
      </c>
      <c r="E721" s="5">
        <v>248989</v>
      </c>
      <c r="F721" s="6">
        <f t="shared" si="191"/>
        <v>96</v>
      </c>
      <c r="G721" s="6">
        <f t="shared" si="195"/>
        <v>695</v>
      </c>
      <c r="H721" s="5">
        <v>695</v>
      </c>
      <c r="I721" s="6">
        <f t="shared" si="189"/>
        <v>0</v>
      </c>
      <c r="J721" s="31">
        <f t="shared" si="190"/>
        <v>96</v>
      </c>
      <c r="K721" s="6">
        <f t="shared" si="199"/>
        <v>59492</v>
      </c>
      <c r="L721" s="5">
        <v>59508</v>
      </c>
      <c r="M721" s="6">
        <f t="shared" si="185"/>
        <v>16</v>
      </c>
      <c r="N721" s="6">
        <f t="shared" si="188"/>
        <v>67511.399999999994</v>
      </c>
      <c r="O721" s="5">
        <v>67511.399999999994</v>
      </c>
      <c r="P721" s="6">
        <f t="shared" si="187"/>
        <v>18.600000000005821</v>
      </c>
      <c r="Q721" s="6">
        <f t="shared" si="196"/>
        <v>19784</v>
      </c>
      <c r="R721" s="5">
        <v>19792.2</v>
      </c>
      <c r="S721" s="6">
        <f t="shared" si="197"/>
        <v>8.2000000000007276</v>
      </c>
      <c r="T721" s="6">
        <f t="shared" si="198"/>
        <v>3918.7</v>
      </c>
      <c r="U721" s="5">
        <v>3918.7</v>
      </c>
      <c r="V721" s="11">
        <f t="shared" si="192"/>
        <v>0</v>
      </c>
      <c r="W721" s="11">
        <f t="shared" si="184"/>
        <v>10.400000000005093</v>
      </c>
      <c r="X721" s="11">
        <f t="shared" si="186"/>
        <v>71.799999999999272</v>
      </c>
      <c r="Y721" s="70">
        <f t="shared" si="193"/>
        <v>0.5714285714285714</v>
      </c>
    </row>
    <row r="722" spans="1:25" x14ac:dyDescent="0.3">
      <c r="A722" s="7">
        <v>43130</v>
      </c>
      <c r="B722" s="8">
        <v>0.20833333333333301</v>
      </c>
      <c r="C722" s="46">
        <v>176</v>
      </c>
      <c r="D722" s="6">
        <f t="shared" si="194"/>
        <v>248989</v>
      </c>
      <c r="E722" s="5">
        <v>249074</v>
      </c>
      <c r="F722" s="6">
        <f t="shared" si="191"/>
        <v>85</v>
      </c>
      <c r="G722" s="6">
        <f t="shared" si="195"/>
        <v>695</v>
      </c>
      <c r="H722" s="5">
        <v>695</v>
      </c>
      <c r="I722" s="6">
        <f t="shared" si="189"/>
        <v>0</v>
      </c>
      <c r="J722" s="31">
        <f t="shared" si="190"/>
        <v>85</v>
      </c>
      <c r="K722" s="6">
        <f t="shared" si="199"/>
        <v>59508</v>
      </c>
      <c r="L722" s="5">
        <v>59524.9</v>
      </c>
      <c r="M722" s="6">
        <f t="shared" si="185"/>
        <v>16.900000000001455</v>
      </c>
      <c r="N722" s="6">
        <f t="shared" si="188"/>
        <v>67530</v>
      </c>
      <c r="O722" s="5">
        <v>67530</v>
      </c>
      <c r="P722" s="6">
        <f t="shared" si="187"/>
        <v>17</v>
      </c>
      <c r="Q722" s="6">
        <f t="shared" si="196"/>
        <v>19792.2</v>
      </c>
      <c r="R722" s="5">
        <v>19800.2</v>
      </c>
      <c r="S722" s="6">
        <f t="shared" si="197"/>
        <v>8</v>
      </c>
      <c r="T722" s="6">
        <f t="shared" si="198"/>
        <v>3918.7</v>
      </c>
      <c r="U722" s="5">
        <v>3918.7</v>
      </c>
      <c r="V722" s="11">
        <f t="shared" si="192"/>
        <v>0</v>
      </c>
      <c r="W722" s="11">
        <f t="shared" si="184"/>
        <v>9</v>
      </c>
      <c r="X722" s="11">
        <f t="shared" si="186"/>
        <v>60.099999999998545</v>
      </c>
      <c r="Y722" s="70">
        <f t="shared" si="193"/>
        <v>0.48295454545454547</v>
      </c>
    </row>
    <row r="723" spans="1:25" x14ac:dyDescent="0.3">
      <c r="A723" s="7">
        <v>43131</v>
      </c>
      <c r="B723" s="8">
        <v>0.20833333333333301</v>
      </c>
      <c r="C723" s="46">
        <v>183</v>
      </c>
      <c r="D723" s="6">
        <f t="shared" si="194"/>
        <v>249074</v>
      </c>
      <c r="E723" s="5">
        <v>249157</v>
      </c>
      <c r="F723" s="6">
        <f t="shared" si="191"/>
        <v>83</v>
      </c>
      <c r="G723" s="6">
        <f t="shared" si="195"/>
        <v>695</v>
      </c>
      <c r="H723" s="5">
        <v>695</v>
      </c>
      <c r="I723" s="6">
        <f t="shared" si="189"/>
        <v>0</v>
      </c>
      <c r="J723" s="31">
        <f t="shared" si="190"/>
        <v>83</v>
      </c>
      <c r="K723" s="6">
        <f t="shared" si="199"/>
        <v>59524.9</v>
      </c>
      <c r="L723" s="5">
        <v>59537.3</v>
      </c>
      <c r="M723" s="6">
        <f t="shared" si="185"/>
        <v>12.400000000001455</v>
      </c>
      <c r="N723" s="6">
        <f t="shared" si="188"/>
        <v>67547</v>
      </c>
      <c r="O723" s="5">
        <v>67547</v>
      </c>
      <c r="P723" s="6">
        <f t="shared" si="187"/>
        <v>19</v>
      </c>
      <c r="Q723" s="6">
        <f t="shared" si="196"/>
        <v>19800.2</v>
      </c>
      <c r="R723" s="5">
        <v>19808</v>
      </c>
      <c r="S723" s="6">
        <f t="shared" si="197"/>
        <v>7.7999999999992724</v>
      </c>
      <c r="T723" s="6">
        <f t="shared" si="198"/>
        <v>3918.7</v>
      </c>
      <c r="U723" s="5">
        <v>3918.7</v>
      </c>
      <c r="V723" s="11">
        <f t="shared" si="192"/>
        <v>0</v>
      </c>
      <c r="W723" s="11">
        <f t="shared" si="184"/>
        <v>11.200000000000728</v>
      </c>
      <c r="X723" s="11">
        <f t="shared" si="186"/>
        <v>62.799999999999272</v>
      </c>
      <c r="Y723" s="70">
        <f t="shared" si="193"/>
        <v>0.45355191256830601</v>
      </c>
    </row>
    <row r="724" spans="1:25" x14ac:dyDescent="0.3">
      <c r="A724" s="7">
        <v>43132</v>
      </c>
      <c r="B724" s="8">
        <v>0.20833333333333301</v>
      </c>
      <c r="C724" s="46">
        <v>191</v>
      </c>
      <c r="D724" s="6">
        <f t="shared" si="194"/>
        <v>249157</v>
      </c>
      <c r="E724" s="5">
        <v>249251</v>
      </c>
      <c r="F724" s="6">
        <f t="shared" si="191"/>
        <v>94</v>
      </c>
      <c r="G724" s="6">
        <f t="shared" si="195"/>
        <v>695</v>
      </c>
      <c r="H724" s="5">
        <v>695</v>
      </c>
      <c r="I724" s="6">
        <f t="shared" si="189"/>
        <v>0</v>
      </c>
      <c r="J724" s="31">
        <f t="shared" si="190"/>
        <v>94</v>
      </c>
      <c r="K724" s="6">
        <f t="shared" si="199"/>
        <v>59537.3</v>
      </c>
      <c r="L724" s="5">
        <v>59554</v>
      </c>
      <c r="M724" s="6">
        <f t="shared" si="185"/>
        <v>16.69999999999709</v>
      </c>
      <c r="N724" s="6">
        <f t="shared" si="188"/>
        <v>67566</v>
      </c>
      <c r="O724" s="5">
        <v>67566</v>
      </c>
      <c r="P724" s="6">
        <f t="shared" si="187"/>
        <v>22.600000000005821</v>
      </c>
      <c r="Q724" s="6">
        <f t="shared" si="196"/>
        <v>19808</v>
      </c>
      <c r="R724" s="5">
        <v>19815</v>
      </c>
      <c r="S724" s="6">
        <f t="shared" si="197"/>
        <v>7</v>
      </c>
      <c r="T724" s="6">
        <f t="shared" si="198"/>
        <v>3918.7</v>
      </c>
      <c r="U724" s="5">
        <v>3918.7</v>
      </c>
      <c r="V724" s="11">
        <f t="shared" si="192"/>
        <v>0</v>
      </c>
      <c r="W724" s="11">
        <f t="shared" si="184"/>
        <v>15.600000000005821</v>
      </c>
      <c r="X724" s="11">
        <f t="shared" si="186"/>
        <v>70.30000000000291</v>
      </c>
      <c r="Y724" s="70">
        <f t="shared" si="193"/>
        <v>0.49214659685863876</v>
      </c>
    </row>
    <row r="725" spans="1:25" x14ac:dyDescent="0.3">
      <c r="A725" s="7">
        <v>43133</v>
      </c>
      <c r="B725" s="8">
        <v>0.20833333333333301</v>
      </c>
      <c r="C725" s="46">
        <v>184</v>
      </c>
      <c r="D725" s="6">
        <f t="shared" si="194"/>
        <v>249251</v>
      </c>
      <c r="E725" s="5">
        <v>249352</v>
      </c>
      <c r="F725" s="6">
        <f t="shared" si="191"/>
        <v>101</v>
      </c>
      <c r="G725" s="6">
        <f t="shared" si="195"/>
        <v>695</v>
      </c>
      <c r="H725" s="5">
        <v>695</v>
      </c>
      <c r="I725" s="6">
        <f t="shared" si="189"/>
        <v>0</v>
      </c>
      <c r="J725" s="31">
        <f t="shared" si="190"/>
        <v>101</v>
      </c>
      <c r="K725" s="6">
        <f t="shared" si="199"/>
        <v>59554</v>
      </c>
      <c r="L725" s="5">
        <v>59569.5</v>
      </c>
      <c r="M725" s="6">
        <f t="shared" si="185"/>
        <v>15.5</v>
      </c>
      <c r="N725" s="6">
        <f t="shared" si="188"/>
        <v>67588.600000000006</v>
      </c>
      <c r="O725" s="5">
        <v>67588.600000000006</v>
      </c>
      <c r="P725" s="6">
        <f t="shared" si="187"/>
        <v>17.19999999999709</v>
      </c>
      <c r="Q725" s="6">
        <f t="shared" si="196"/>
        <v>19815</v>
      </c>
      <c r="R725" s="5">
        <v>19823.2</v>
      </c>
      <c r="S725" s="6">
        <f t="shared" si="197"/>
        <v>8.2000000000007276</v>
      </c>
      <c r="T725" s="6">
        <f t="shared" si="198"/>
        <v>3918.7</v>
      </c>
      <c r="U725" s="5">
        <v>3918.7</v>
      </c>
      <c r="V725" s="11">
        <f t="shared" si="192"/>
        <v>0</v>
      </c>
      <c r="W725" s="11">
        <f t="shared" si="184"/>
        <v>8.999999999996362</v>
      </c>
      <c r="X725" s="11">
        <f t="shared" si="186"/>
        <v>77.299999999999272</v>
      </c>
      <c r="Y725" s="70">
        <f t="shared" si="193"/>
        <v>0.54891304347826086</v>
      </c>
    </row>
    <row r="726" spans="1:25" x14ac:dyDescent="0.3">
      <c r="A726" s="7">
        <v>43134</v>
      </c>
      <c r="B726" s="8">
        <v>0.20833333333333301</v>
      </c>
      <c r="C726" s="46">
        <v>183</v>
      </c>
      <c r="D726" s="6">
        <f t="shared" si="194"/>
        <v>249352</v>
      </c>
      <c r="E726" s="5">
        <v>249458</v>
      </c>
      <c r="F726" s="6">
        <f t="shared" si="191"/>
        <v>106</v>
      </c>
      <c r="G726" s="6">
        <f t="shared" si="195"/>
        <v>695</v>
      </c>
      <c r="H726" s="5">
        <v>695</v>
      </c>
      <c r="I726" s="6">
        <f t="shared" si="189"/>
        <v>0</v>
      </c>
      <c r="J726" s="31">
        <f t="shared" si="190"/>
        <v>106</v>
      </c>
      <c r="K726" s="6">
        <f t="shared" si="199"/>
        <v>59569.5</v>
      </c>
      <c r="L726" s="5">
        <v>59586.5</v>
      </c>
      <c r="M726" s="6">
        <f t="shared" si="185"/>
        <v>17</v>
      </c>
      <c r="N726" s="6">
        <f t="shared" si="188"/>
        <v>67605.8</v>
      </c>
      <c r="O726" s="5">
        <v>67605.8</v>
      </c>
      <c r="P726" s="6">
        <f t="shared" si="187"/>
        <v>16.19999999999709</v>
      </c>
      <c r="Q726" s="6">
        <f t="shared" si="196"/>
        <v>19823.2</v>
      </c>
      <c r="R726" s="5">
        <v>19831</v>
      </c>
      <c r="S726" s="6">
        <f t="shared" si="197"/>
        <v>7.7999999999992724</v>
      </c>
      <c r="T726" s="6">
        <f t="shared" si="198"/>
        <v>3918.7</v>
      </c>
      <c r="U726" s="5">
        <v>3918.7</v>
      </c>
      <c r="V726" s="11">
        <f t="shared" si="192"/>
        <v>0</v>
      </c>
      <c r="W726" s="11">
        <f t="shared" si="184"/>
        <v>8.3999999999978172</v>
      </c>
      <c r="X726" s="11">
        <f t="shared" si="186"/>
        <v>81.200000000000728</v>
      </c>
      <c r="Y726" s="70">
        <f t="shared" si="193"/>
        <v>0.57923497267759561</v>
      </c>
    </row>
    <row r="727" spans="1:25" x14ac:dyDescent="0.3">
      <c r="A727" s="7">
        <v>43135</v>
      </c>
      <c r="B727" s="8">
        <v>0.20833333333333301</v>
      </c>
      <c r="C727" s="46">
        <v>190</v>
      </c>
      <c r="D727" s="6">
        <f t="shared" si="194"/>
        <v>249458</v>
      </c>
      <c r="E727" s="5">
        <v>249555</v>
      </c>
      <c r="F727" s="6">
        <f t="shared" si="191"/>
        <v>97</v>
      </c>
      <c r="G727" s="6">
        <f t="shared" si="195"/>
        <v>695</v>
      </c>
      <c r="H727" s="5">
        <v>695</v>
      </c>
      <c r="I727" s="6">
        <f t="shared" si="189"/>
        <v>0</v>
      </c>
      <c r="J727" s="31">
        <f t="shared" si="190"/>
        <v>97</v>
      </c>
      <c r="K727" s="6">
        <f t="shared" si="199"/>
        <v>59586.5</v>
      </c>
      <c r="L727" s="5">
        <v>59603</v>
      </c>
      <c r="M727" s="6">
        <f t="shared" si="185"/>
        <v>16.5</v>
      </c>
      <c r="N727" s="6">
        <f t="shared" si="188"/>
        <v>67622</v>
      </c>
      <c r="O727" s="5">
        <v>67622</v>
      </c>
      <c r="P727" s="6">
        <f t="shared" si="187"/>
        <v>17</v>
      </c>
      <c r="Q727" s="6">
        <f t="shared" si="196"/>
        <v>19831</v>
      </c>
      <c r="R727" s="5">
        <v>19839</v>
      </c>
      <c r="S727" s="6">
        <f t="shared" si="197"/>
        <v>8</v>
      </c>
      <c r="T727" s="6">
        <f t="shared" si="198"/>
        <v>3918.7</v>
      </c>
      <c r="U727" s="5">
        <v>3918.7</v>
      </c>
      <c r="V727" s="11">
        <f t="shared" si="192"/>
        <v>0</v>
      </c>
      <c r="W727" s="11">
        <f t="shared" ref="W727:W790" si="200">P727-S727-V727</f>
        <v>9</v>
      </c>
      <c r="X727" s="11">
        <f t="shared" si="186"/>
        <v>72.5</v>
      </c>
      <c r="Y727" s="70">
        <f t="shared" si="193"/>
        <v>0.51052631578947372</v>
      </c>
    </row>
    <row r="728" spans="1:25" x14ac:dyDescent="0.3">
      <c r="A728" s="7">
        <v>43136</v>
      </c>
      <c r="B728" s="8">
        <v>0.20833333333333301</v>
      </c>
      <c r="C728" s="46">
        <v>194</v>
      </c>
      <c r="D728" s="6">
        <f t="shared" si="194"/>
        <v>249555</v>
      </c>
      <c r="E728" s="5">
        <v>249640</v>
      </c>
      <c r="F728" s="6">
        <f t="shared" si="191"/>
        <v>85</v>
      </c>
      <c r="G728" s="6">
        <f t="shared" si="195"/>
        <v>695</v>
      </c>
      <c r="H728" s="5">
        <v>695</v>
      </c>
      <c r="I728" s="6">
        <f t="shared" si="189"/>
        <v>0</v>
      </c>
      <c r="J728" s="31">
        <f t="shared" si="190"/>
        <v>85</v>
      </c>
      <c r="K728" s="6">
        <f t="shared" si="199"/>
        <v>59603</v>
      </c>
      <c r="L728" s="5">
        <v>59621</v>
      </c>
      <c r="M728" s="6">
        <f t="shared" si="185"/>
        <v>18</v>
      </c>
      <c r="N728" s="6">
        <f t="shared" si="188"/>
        <v>67639</v>
      </c>
      <c r="O728" s="5">
        <v>67639</v>
      </c>
      <c r="P728" s="6">
        <f t="shared" si="187"/>
        <v>21.30000000000291</v>
      </c>
      <c r="Q728" s="6">
        <f t="shared" si="196"/>
        <v>19839</v>
      </c>
      <c r="R728" s="5">
        <v>19847</v>
      </c>
      <c r="S728" s="6">
        <f t="shared" si="197"/>
        <v>8</v>
      </c>
      <c r="T728" s="6">
        <f t="shared" si="198"/>
        <v>3918.7</v>
      </c>
      <c r="U728" s="5">
        <v>3918.7</v>
      </c>
      <c r="V728" s="11">
        <f t="shared" si="192"/>
        <v>0</v>
      </c>
      <c r="W728" s="11">
        <f t="shared" si="200"/>
        <v>13.30000000000291</v>
      </c>
      <c r="X728" s="11">
        <f t="shared" si="186"/>
        <v>59</v>
      </c>
      <c r="Y728" s="70">
        <f t="shared" si="193"/>
        <v>0.43814432989690721</v>
      </c>
    </row>
    <row r="729" spans="1:25" x14ac:dyDescent="0.3">
      <c r="A729" s="7">
        <v>43137</v>
      </c>
      <c r="B729" s="8">
        <v>0.20833333333333301</v>
      </c>
      <c r="C729" s="46">
        <v>182</v>
      </c>
      <c r="D729" s="6">
        <f t="shared" si="194"/>
        <v>249640</v>
      </c>
      <c r="E729" s="5">
        <v>249726</v>
      </c>
      <c r="F729" s="6">
        <f t="shared" si="191"/>
        <v>86</v>
      </c>
      <c r="G729" s="6">
        <f t="shared" si="195"/>
        <v>695</v>
      </c>
      <c r="H729" s="5">
        <v>695</v>
      </c>
      <c r="I729" s="6">
        <f t="shared" si="189"/>
        <v>0</v>
      </c>
      <c r="J729" s="31">
        <f t="shared" si="190"/>
        <v>86</v>
      </c>
      <c r="K729" s="6">
        <f t="shared" si="199"/>
        <v>59621</v>
      </c>
      <c r="L729" s="5">
        <v>59637.1</v>
      </c>
      <c r="M729" s="6">
        <f t="shared" si="185"/>
        <v>16.099999999998545</v>
      </c>
      <c r="N729" s="6">
        <f t="shared" si="188"/>
        <v>67660.3</v>
      </c>
      <c r="O729" s="5">
        <v>67660.3</v>
      </c>
      <c r="P729" s="6">
        <f t="shared" si="187"/>
        <v>16.5</v>
      </c>
      <c r="Q729" s="6">
        <f t="shared" si="196"/>
        <v>19847</v>
      </c>
      <c r="R729" s="5">
        <v>19855.7</v>
      </c>
      <c r="S729" s="6">
        <f t="shared" si="197"/>
        <v>8.7000000000007276</v>
      </c>
      <c r="T729" s="6">
        <f t="shared" si="198"/>
        <v>3918.7</v>
      </c>
      <c r="U729" s="5">
        <v>3918.7</v>
      </c>
      <c r="V729" s="11">
        <f t="shared" si="192"/>
        <v>0</v>
      </c>
      <c r="W729" s="11">
        <f t="shared" si="200"/>
        <v>7.7999999999992724</v>
      </c>
      <c r="X729" s="11">
        <f t="shared" si="186"/>
        <v>61.200000000000728</v>
      </c>
      <c r="Y729" s="70">
        <f t="shared" si="193"/>
        <v>0.47252747252747251</v>
      </c>
    </row>
    <row r="730" spans="1:25" x14ac:dyDescent="0.3">
      <c r="A730" s="7">
        <v>43138</v>
      </c>
      <c r="B730" s="8">
        <v>0.20833333333333301</v>
      </c>
      <c r="C730" s="46">
        <v>182</v>
      </c>
      <c r="D730" s="6">
        <f t="shared" si="194"/>
        <v>249726</v>
      </c>
      <c r="E730" s="5">
        <v>249807</v>
      </c>
      <c r="F730" s="6">
        <f t="shared" si="191"/>
        <v>81</v>
      </c>
      <c r="G730" s="6">
        <f t="shared" si="195"/>
        <v>695</v>
      </c>
      <c r="H730" s="5">
        <v>695</v>
      </c>
      <c r="I730" s="6">
        <f t="shared" si="189"/>
        <v>0</v>
      </c>
      <c r="J730" s="31">
        <f t="shared" si="190"/>
        <v>81</v>
      </c>
      <c r="K730" s="6">
        <f t="shared" si="199"/>
        <v>59637.1</v>
      </c>
      <c r="L730" s="5">
        <v>59654.8</v>
      </c>
      <c r="M730" s="6">
        <f t="shared" ref="M730:M793" si="201">IF(L730=0,0,L730-K730)</f>
        <v>17.700000000004366</v>
      </c>
      <c r="N730" s="6">
        <f t="shared" si="188"/>
        <v>67676.800000000003</v>
      </c>
      <c r="O730" s="5">
        <v>67676.800000000003</v>
      </c>
      <c r="P730" s="6">
        <f t="shared" si="187"/>
        <v>19.19999999999709</v>
      </c>
      <c r="Q730" s="6">
        <f t="shared" si="196"/>
        <v>19855.7</v>
      </c>
      <c r="R730" s="5">
        <v>19863.2</v>
      </c>
      <c r="S730" s="6">
        <f t="shared" si="197"/>
        <v>7.5</v>
      </c>
      <c r="T730" s="6">
        <f t="shared" si="198"/>
        <v>3918.7</v>
      </c>
      <c r="U730" s="5">
        <v>3918.7</v>
      </c>
      <c r="V730" s="11">
        <f t="shared" si="192"/>
        <v>0</v>
      </c>
      <c r="W730" s="11">
        <f t="shared" si="200"/>
        <v>11.69999999999709</v>
      </c>
      <c r="X730" s="11">
        <f t="shared" si="186"/>
        <v>55.799999999995634</v>
      </c>
      <c r="Y730" s="70">
        <f t="shared" si="193"/>
        <v>0.44505494505494503</v>
      </c>
    </row>
    <row r="731" spans="1:25" x14ac:dyDescent="0.3">
      <c r="A731" s="7">
        <v>43139</v>
      </c>
      <c r="B731" s="8">
        <v>0.20833333333333301</v>
      </c>
      <c r="C731" s="46">
        <v>185</v>
      </c>
      <c r="D731" s="6">
        <f t="shared" si="194"/>
        <v>249807</v>
      </c>
      <c r="E731" s="5">
        <v>249897</v>
      </c>
      <c r="F731" s="6">
        <f t="shared" si="191"/>
        <v>90</v>
      </c>
      <c r="G731" s="6">
        <f t="shared" si="195"/>
        <v>695</v>
      </c>
      <c r="H731" s="5">
        <v>695</v>
      </c>
      <c r="I731" s="6">
        <f t="shared" si="189"/>
        <v>0</v>
      </c>
      <c r="J731" s="31">
        <f t="shared" si="190"/>
        <v>90</v>
      </c>
      <c r="K731" s="6">
        <f t="shared" si="199"/>
        <v>59654.8</v>
      </c>
      <c r="L731" s="5">
        <v>59675</v>
      </c>
      <c r="M731" s="6">
        <f t="shared" si="201"/>
        <v>20.19999999999709</v>
      </c>
      <c r="N731" s="6">
        <f t="shared" si="188"/>
        <v>67696</v>
      </c>
      <c r="O731" s="5">
        <v>67696</v>
      </c>
      <c r="P731" s="6">
        <f t="shared" si="187"/>
        <v>18</v>
      </c>
      <c r="Q731" s="6">
        <f t="shared" si="196"/>
        <v>19863.2</v>
      </c>
      <c r="R731" s="5">
        <v>19870</v>
      </c>
      <c r="S731" s="6">
        <f t="shared" si="197"/>
        <v>6.7999999999992724</v>
      </c>
      <c r="T731" s="6">
        <f t="shared" si="198"/>
        <v>3918.7</v>
      </c>
      <c r="U731" s="5">
        <v>3918.7</v>
      </c>
      <c r="V731" s="11">
        <f t="shared" si="192"/>
        <v>0</v>
      </c>
      <c r="W731" s="11">
        <f t="shared" si="200"/>
        <v>11.200000000000728</v>
      </c>
      <c r="X731" s="11">
        <f t="shared" si="186"/>
        <v>63.000000000003638</v>
      </c>
      <c r="Y731" s="70">
        <f t="shared" si="193"/>
        <v>0.48648648648648651</v>
      </c>
    </row>
    <row r="732" spans="1:25" x14ac:dyDescent="0.3">
      <c r="A732" s="7">
        <v>43140</v>
      </c>
      <c r="B732" s="8">
        <v>0.20833333333333301</v>
      </c>
      <c r="C732" s="46">
        <v>191</v>
      </c>
      <c r="D732" s="6">
        <f t="shared" si="194"/>
        <v>249897</v>
      </c>
      <c r="E732" s="5">
        <v>249978</v>
      </c>
      <c r="F732" s="6">
        <f t="shared" si="191"/>
        <v>81</v>
      </c>
      <c r="G732" s="6">
        <f t="shared" si="195"/>
        <v>695</v>
      </c>
      <c r="H732" s="5">
        <v>695</v>
      </c>
      <c r="I732" s="6">
        <f t="shared" si="189"/>
        <v>0</v>
      </c>
      <c r="J732" s="31">
        <f t="shared" si="190"/>
        <v>81</v>
      </c>
      <c r="K732" s="6">
        <f t="shared" si="199"/>
        <v>59675</v>
      </c>
      <c r="L732" s="5">
        <v>59693</v>
      </c>
      <c r="M732" s="6">
        <f t="shared" si="201"/>
        <v>18</v>
      </c>
      <c r="N732" s="6">
        <f t="shared" si="188"/>
        <v>67714</v>
      </c>
      <c r="O732" s="5">
        <v>67714</v>
      </c>
      <c r="P732" s="6">
        <f t="shared" si="187"/>
        <v>26.5</v>
      </c>
      <c r="Q732" s="6">
        <f t="shared" si="196"/>
        <v>19870</v>
      </c>
      <c r="R732" s="5">
        <f>+(R731+R733)/2</f>
        <v>19875</v>
      </c>
      <c r="S732" s="6">
        <f t="shared" si="197"/>
        <v>5</v>
      </c>
      <c r="T732" s="6">
        <f t="shared" si="198"/>
        <v>3918.7</v>
      </c>
      <c r="U732" s="5">
        <v>3918.7</v>
      </c>
      <c r="V732" s="11">
        <f t="shared" si="192"/>
        <v>0</v>
      </c>
      <c r="W732" s="11">
        <f t="shared" si="200"/>
        <v>21.5</v>
      </c>
      <c r="X732" s="11">
        <f t="shared" si="186"/>
        <v>58</v>
      </c>
      <c r="Y732" s="70">
        <f t="shared" si="193"/>
        <v>0.42408376963350786</v>
      </c>
    </row>
    <row r="733" spans="1:25" x14ac:dyDescent="0.3">
      <c r="A733" s="7">
        <v>43141</v>
      </c>
      <c r="B733" s="8">
        <v>0.20833333333333301</v>
      </c>
      <c r="C733" s="46">
        <v>187</v>
      </c>
      <c r="D733" s="6">
        <f t="shared" si="194"/>
        <v>249978</v>
      </c>
      <c r="E733" s="5">
        <v>250070</v>
      </c>
      <c r="F733" s="6">
        <f t="shared" si="191"/>
        <v>92</v>
      </c>
      <c r="G733" s="6">
        <f t="shared" si="195"/>
        <v>695</v>
      </c>
      <c r="H733" s="5">
        <v>695</v>
      </c>
      <c r="I733" s="6">
        <f t="shared" si="189"/>
        <v>0</v>
      </c>
      <c r="J733" s="31">
        <f t="shared" si="190"/>
        <v>92</v>
      </c>
      <c r="K733" s="6">
        <f t="shared" si="199"/>
        <v>59693</v>
      </c>
      <c r="L733" s="5">
        <v>59713.4</v>
      </c>
      <c r="M733" s="6">
        <f t="shared" si="201"/>
        <v>20.400000000001455</v>
      </c>
      <c r="N733" s="6">
        <f t="shared" si="188"/>
        <v>67740.5</v>
      </c>
      <c r="O733" s="5">
        <v>67740.5</v>
      </c>
      <c r="P733" s="6">
        <f t="shared" si="187"/>
        <v>18.19999999999709</v>
      </c>
      <c r="Q733" s="6">
        <f t="shared" si="196"/>
        <v>19875</v>
      </c>
      <c r="R733" s="5">
        <v>19880</v>
      </c>
      <c r="S733" s="6">
        <f t="shared" si="197"/>
        <v>5</v>
      </c>
      <c r="T733" s="6">
        <f t="shared" si="198"/>
        <v>3918.7</v>
      </c>
      <c r="U733" s="5">
        <v>3918.7</v>
      </c>
      <c r="V733" s="11">
        <f t="shared" si="192"/>
        <v>0</v>
      </c>
      <c r="W733" s="11">
        <f t="shared" si="200"/>
        <v>13.19999999999709</v>
      </c>
      <c r="X733" s="11">
        <f t="shared" si="186"/>
        <v>66.599999999998545</v>
      </c>
      <c r="Y733" s="70">
        <f t="shared" si="193"/>
        <v>0.49197860962566847</v>
      </c>
    </row>
    <row r="734" spans="1:25" x14ac:dyDescent="0.3">
      <c r="A734" s="7">
        <v>43142</v>
      </c>
      <c r="B734" s="8">
        <v>0.20833333333333301</v>
      </c>
      <c r="C734" s="46">
        <v>179</v>
      </c>
      <c r="D734" s="6">
        <f t="shared" si="194"/>
        <v>250070</v>
      </c>
      <c r="E734" s="5">
        <v>250158</v>
      </c>
      <c r="F734" s="6">
        <f t="shared" si="191"/>
        <v>88</v>
      </c>
      <c r="G734" s="6">
        <f t="shared" si="195"/>
        <v>695</v>
      </c>
      <c r="H734" s="5">
        <v>695</v>
      </c>
      <c r="I734" s="6">
        <f t="shared" si="189"/>
        <v>0</v>
      </c>
      <c r="J734" s="31">
        <f t="shared" si="190"/>
        <v>88</v>
      </c>
      <c r="K734" s="6">
        <f t="shared" si="199"/>
        <v>59713.4</v>
      </c>
      <c r="L734" s="5">
        <v>59735.199999999997</v>
      </c>
      <c r="M734" s="6">
        <f t="shared" si="201"/>
        <v>21.799999999995634</v>
      </c>
      <c r="N734" s="6">
        <f t="shared" si="188"/>
        <v>67758.7</v>
      </c>
      <c r="O734" s="5">
        <v>67758.7</v>
      </c>
      <c r="P734" s="6">
        <f t="shared" si="187"/>
        <v>17.30000000000291</v>
      </c>
      <c r="Q734" s="6">
        <f t="shared" si="196"/>
        <v>19880</v>
      </c>
      <c r="R734" s="5">
        <v>19888.099999999999</v>
      </c>
      <c r="S734" s="6">
        <f t="shared" si="197"/>
        <v>8.0999999999985448</v>
      </c>
      <c r="T734" s="6">
        <f t="shared" si="198"/>
        <v>3918.7</v>
      </c>
      <c r="U734" s="5">
        <v>3918.7</v>
      </c>
      <c r="V734" s="11">
        <f t="shared" si="192"/>
        <v>0</v>
      </c>
      <c r="W734" s="11">
        <f t="shared" si="200"/>
        <v>9.2000000000043656</v>
      </c>
      <c r="X734" s="11">
        <f t="shared" si="186"/>
        <v>58.100000000005821</v>
      </c>
      <c r="Y734" s="70">
        <f t="shared" si="193"/>
        <v>0.49162011173184356</v>
      </c>
    </row>
    <row r="735" spans="1:25" x14ac:dyDescent="0.3">
      <c r="A735" s="7">
        <v>43143</v>
      </c>
      <c r="B735" s="8">
        <v>0.20833333333333301</v>
      </c>
      <c r="C735" s="46">
        <v>184</v>
      </c>
      <c r="D735" s="6">
        <f t="shared" si="194"/>
        <v>250158</v>
      </c>
      <c r="E735" s="5">
        <v>250239</v>
      </c>
      <c r="F735" s="6">
        <f t="shared" si="191"/>
        <v>81</v>
      </c>
      <c r="G735" s="6">
        <f t="shared" si="195"/>
        <v>695</v>
      </c>
      <c r="H735" s="5">
        <v>695</v>
      </c>
      <c r="I735" s="6">
        <f t="shared" si="189"/>
        <v>0</v>
      </c>
      <c r="J735" s="31">
        <f t="shared" si="190"/>
        <v>81</v>
      </c>
      <c r="K735" s="6">
        <f t="shared" si="199"/>
        <v>59735.199999999997</v>
      </c>
      <c r="L735" s="5">
        <v>59752.1</v>
      </c>
      <c r="M735" s="6">
        <f t="shared" si="201"/>
        <v>16.900000000001455</v>
      </c>
      <c r="N735" s="6">
        <f t="shared" si="188"/>
        <v>67776</v>
      </c>
      <c r="O735" s="5">
        <v>67776</v>
      </c>
      <c r="P735" s="6">
        <f t="shared" ref="P735:P798" si="202">IF(O736=0,0,O736-N735)</f>
        <v>20</v>
      </c>
      <c r="Q735" s="6">
        <f t="shared" ref="Q735:Q798" si="203">R734</f>
        <v>19888.099999999999</v>
      </c>
      <c r="R735" s="5">
        <v>19904.8</v>
      </c>
      <c r="S735" s="6">
        <f t="shared" si="197"/>
        <v>16.700000000000728</v>
      </c>
      <c r="T735" s="6">
        <f t="shared" si="198"/>
        <v>3918.7</v>
      </c>
      <c r="U735" s="5">
        <v>3918.7</v>
      </c>
      <c r="V735" s="11">
        <f t="shared" si="192"/>
        <v>0</v>
      </c>
      <c r="W735" s="11">
        <f t="shared" si="200"/>
        <v>3.2999999999992724</v>
      </c>
      <c r="X735" s="11">
        <f t="shared" si="186"/>
        <v>47.399999999997817</v>
      </c>
      <c r="Y735" s="70">
        <f t="shared" si="193"/>
        <v>0.44021739130434784</v>
      </c>
    </row>
    <row r="736" spans="1:25" x14ac:dyDescent="0.3">
      <c r="A736" s="7">
        <v>43144</v>
      </c>
      <c r="B736" s="8">
        <v>0.20833333333333301</v>
      </c>
      <c r="C736" s="46">
        <v>191</v>
      </c>
      <c r="D736" s="6">
        <f t="shared" si="194"/>
        <v>250239</v>
      </c>
      <c r="E736" s="5">
        <v>250329</v>
      </c>
      <c r="F736" s="6">
        <f t="shared" si="191"/>
        <v>90</v>
      </c>
      <c r="G736" s="6">
        <f t="shared" si="195"/>
        <v>695</v>
      </c>
      <c r="H736" s="5">
        <v>695</v>
      </c>
      <c r="I736" s="6">
        <f t="shared" si="189"/>
        <v>0</v>
      </c>
      <c r="J736" s="31">
        <f t="shared" si="190"/>
        <v>90</v>
      </c>
      <c r="K736" s="6">
        <f t="shared" si="199"/>
        <v>59752.1</v>
      </c>
      <c r="L736" s="5">
        <v>59770</v>
      </c>
      <c r="M736" s="6">
        <f t="shared" si="201"/>
        <v>17.900000000001455</v>
      </c>
      <c r="N736" s="6">
        <f t="shared" si="188"/>
        <v>67796</v>
      </c>
      <c r="O736" s="5">
        <v>67796</v>
      </c>
      <c r="P736" s="6">
        <f t="shared" si="202"/>
        <v>27.899999999994179</v>
      </c>
      <c r="Q736" s="6">
        <f t="shared" si="203"/>
        <v>19904.8</v>
      </c>
      <c r="R736" s="5">
        <v>19914</v>
      </c>
      <c r="S736" s="6">
        <f t="shared" si="197"/>
        <v>9.2000000000007276</v>
      </c>
      <c r="T736" s="6">
        <f t="shared" si="198"/>
        <v>3918.7</v>
      </c>
      <c r="U736" s="5">
        <v>3918.7</v>
      </c>
      <c r="V736" s="11">
        <f>U736-T736</f>
        <v>0</v>
      </c>
      <c r="W736" s="11">
        <f t="shared" si="200"/>
        <v>18.699999999993452</v>
      </c>
      <c r="X736" s="11">
        <f t="shared" si="186"/>
        <v>62.899999999997817</v>
      </c>
      <c r="Y736" s="70">
        <f t="shared" si="193"/>
        <v>0.47120418848167539</v>
      </c>
    </row>
    <row r="737" spans="1:25" x14ac:dyDescent="0.3">
      <c r="A737" s="7">
        <v>43145</v>
      </c>
      <c r="B737" s="8">
        <v>0.20833333333333301</v>
      </c>
      <c r="C737" s="46">
        <v>191</v>
      </c>
      <c r="D737" s="6">
        <f t="shared" si="194"/>
        <v>250329</v>
      </c>
      <c r="E737" s="5">
        <v>250423</v>
      </c>
      <c r="F737" s="6">
        <f t="shared" si="191"/>
        <v>94</v>
      </c>
      <c r="G737" s="6">
        <f t="shared" si="195"/>
        <v>695</v>
      </c>
      <c r="H737" s="5">
        <v>695</v>
      </c>
      <c r="I737" s="6">
        <f t="shared" si="189"/>
        <v>0</v>
      </c>
      <c r="J737" s="31">
        <f t="shared" si="190"/>
        <v>94</v>
      </c>
      <c r="K737" s="6">
        <f t="shared" si="199"/>
        <v>59770</v>
      </c>
      <c r="L737" s="5">
        <v>59788.9</v>
      </c>
      <c r="M737" s="6">
        <f t="shared" si="201"/>
        <v>18.900000000001455</v>
      </c>
      <c r="N737" s="6">
        <f t="shared" si="188"/>
        <v>67823.899999999994</v>
      </c>
      <c r="O737" s="5">
        <v>67823.899999999994</v>
      </c>
      <c r="P737" s="6">
        <f t="shared" si="202"/>
        <v>23.5</v>
      </c>
      <c r="Q737" s="6">
        <f t="shared" si="203"/>
        <v>19914</v>
      </c>
      <c r="R737" s="5">
        <v>19926.3</v>
      </c>
      <c r="S737" s="6">
        <f t="shared" si="197"/>
        <v>12.299999999999272</v>
      </c>
      <c r="T737" s="6">
        <f t="shared" si="198"/>
        <v>3918.7</v>
      </c>
      <c r="U737" s="5">
        <v>3918.7</v>
      </c>
      <c r="V737" s="11">
        <f t="shared" ref="V737:V800" si="204">U737-T737</f>
        <v>0</v>
      </c>
      <c r="W737" s="11">
        <f t="shared" si="200"/>
        <v>11.200000000000728</v>
      </c>
      <c r="X737" s="11">
        <f t="shared" ref="X737:X800" si="205">J737-M737-S737-V737</f>
        <v>62.799999999999272</v>
      </c>
      <c r="Y737" s="70">
        <f t="shared" si="193"/>
        <v>0.49214659685863876</v>
      </c>
    </row>
    <row r="738" spans="1:25" x14ac:dyDescent="0.3">
      <c r="A738" s="7">
        <v>43146</v>
      </c>
      <c r="B738" s="8">
        <v>0.20833333333333301</v>
      </c>
      <c r="C738" s="46">
        <v>192</v>
      </c>
      <c r="D738" s="6">
        <f t="shared" si="194"/>
        <v>250423</v>
      </c>
      <c r="E738" s="5">
        <v>250512</v>
      </c>
      <c r="F738" s="6">
        <f t="shared" si="191"/>
        <v>89</v>
      </c>
      <c r="G738" s="6">
        <f t="shared" si="195"/>
        <v>695</v>
      </c>
      <c r="H738" s="5">
        <v>695</v>
      </c>
      <c r="I738" s="6">
        <f t="shared" si="189"/>
        <v>0</v>
      </c>
      <c r="J738" s="31">
        <f t="shared" si="190"/>
        <v>89</v>
      </c>
      <c r="K738" s="6">
        <f t="shared" si="199"/>
        <v>59788.9</v>
      </c>
      <c r="L738" s="5">
        <v>59807.9</v>
      </c>
      <c r="M738" s="6">
        <f t="shared" si="201"/>
        <v>19</v>
      </c>
      <c r="N738" s="6">
        <f t="shared" si="188"/>
        <v>67847.399999999994</v>
      </c>
      <c r="O738" s="5">
        <v>67847.399999999994</v>
      </c>
      <c r="P738" s="6">
        <f t="shared" si="202"/>
        <v>19.600000000005821</v>
      </c>
      <c r="Q738" s="6">
        <f t="shared" si="203"/>
        <v>19926.3</v>
      </c>
      <c r="R738" s="5">
        <v>19934</v>
      </c>
      <c r="S738" s="6">
        <f t="shared" si="197"/>
        <v>7.7000000000007276</v>
      </c>
      <c r="T738" s="6">
        <f t="shared" si="198"/>
        <v>3918.7</v>
      </c>
      <c r="U738" s="5">
        <v>3918.7</v>
      </c>
      <c r="V738" s="11">
        <f t="shared" si="204"/>
        <v>0</v>
      </c>
      <c r="W738" s="11">
        <f t="shared" si="200"/>
        <v>11.900000000005093</v>
      </c>
      <c r="X738" s="11">
        <f t="shared" si="205"/>
        <v>62.299999999999272</v>
      </c>
      <c r="Y738" s="70">
        <f t="shared" si="193"/>
        <v>0.46354166666666669</v>
      </c>
    </row>
    <row r="739" spans="1:25" x14ac:dyDescent="0.3">
      <c r="A739" s="7">
        <v>43147</v>
      </c>
      <c r="B739" s="8">
        <v>0.20833333333333301</v>
      </c>
      <c r="C739" s="46">
        <v>195</v>
      </c>
      <c r="D739" s="6">
        <f t="shared" si="194"/>
        <v>250512</v>
      </c>
      <c r="E739" s="5">
        <v>250601</v>
      </c>
      <c r="F739" s="6">
        <f t="shared" si="191"/>
        <v>89</v>
      </c>
      <c r="G739" s="6">
        <f t="shared" si="195"/>
        <v>695</v>
      </c>
      <c r="H739" s="5">
        <v>695</v>
      </c>
      <c r="I739" s="6">
        <f t="shared" si="189"/>
        <v>0</v>
      </c>
      <c r="J739" s="31">
        <f t="shared" si="190"/>
        <v>89</v>
      </c>
      <c r="K739" s="6">
        <f t="shared" si="199"/>
        <v>59807.9</v>
      </c>
      <c r="L739" s="5">
        <v>59825</v>
      </c>
      <c r="M739" s="6">
        <f t="shared" si="201"/>
        <v>17.099999999998545</v>
      </c>
      <c r="N739" s="6">
        <f t="shared" si="188"/>
        <v>67867</v>
      </c>
      <c r="O739" s="5">
        <v>67867</v>
      </c>
      <c r="P739" s="6">
        <f t="shared" si="202"/>
        <v>26</v>
      </c>
      <c r="Q739" s="6">
        <f t="shared" si="203"/>
        <v>19934</v>
      </c>
      <c r="R739" s="5">
        <v>19943</v>
      </c>
      <c r="S739" s="6">
        <f t="shared" si="197"/>
        <v>9</v>
      </c>
      <c r="T739" s="6">
        <f t="shared" si="198"/>
        <v>3918.7</v>
      </c>
      <c r="U739" s="5">
        <v>3918.7</v>
      </c>
      <c r="V739" s="11">
        <f t="shared" si="204"/>
        <v>0</v>
      </c>
      <c r="W739" s="11">
        <f t="shared" si="200"/>
        <v>17</v>
      </c>
      <c r="X739" s="11">
        <f t="shared" si="205"/>
        <v>62.900000000001455</v>
      </c>
      <c r="Y739" s="70">
        <f t="shared" si="193"/>
        <v>0.4564102564102564</v>
      </c>
    </row>
    <row r="740" spans="1:25" x14ac:dyDescent="0.3">
      <c r="A740" s="7">
        <v>43148</v>
      </c>
      <c r="B740" s="8">
        <v>0.20833333333333301</v>
      </c>
      <c r="C740" s="46">
        <v>206</v>
      </c>
      <c r="D740" s="6">
        <f t="shared" si="194"/>
        <v>250601</v>
      </c>
      <c r="E740" s="5">
        <v>250690</v>
      </c>
      <c r="F740" s="6">
        <f t="shared" si="191"/>
        <v>89</v>
      </c>
      <c r="G740" s="6">
        <f t="shared" si="195"/>
        <v>695</v>
      </c>
      <c r="H740" s="5">
        <v>695</v>
      </c>
      <c r="I740" s="6">
        <f t="shared" si="189"/>
        <v>0</v>
      </c>
      <c r="J740" s="31">
        <f t="shared" si="190"/>
        <v>89</v>
      </c>
      <c r="K740" s="6">
        <f t="shared" si="199"/>
        <v>59825</v>
      </c>
      <c r="L740" s="5">
        <v>59844</v>
      </c>
      <c r="M740" s="6">
        <f t="shared" si="201"/>
        <v>19</v>
      </c>
      <c r="N740" s="6">
        <f t="shared" si="188"/>
        <v>67893</v>
      </c>
      <c r="O740" s="5">
        <v>67893</v>
      </c>
      <c r="P740" s="6">
        <f t="shared" si="202"/>
        <v>26.19999999999709</v>
      </c>
      <c r="Q740" s="6">
        <f t="shared" si="203"/>
        <v>19943</v>
      </c>
      <c r="R740" s="5">
        <v>19956</v>
      </c>
      <c r="S740" s="6">
        <f t="shared" si="197"/>
        <v>13</v>
      </c>
      <c r="T740" s="6">
        <f t="shared" si="198"/>
        <v>3918.7</v>
      </c>
      <c r="U740" s="5">
        <v>3918.7</v>
      </c>
      <c r="V740" s="11">
        <f t="shared" si="204"/>
        <v>0</v>
      </c>
      <c r="W740" s="11">
        <f t="shared" si="200"/>
        <v>13.19999999999709</v>
      </c>
      <c r="X740" s="11">
        <f t="shared" si="205"/>
        <v>57</v>
      </c>
      <c r="Y740" s="70">
        <f t="shared" si="193"/>
        <v>0.43203883495145629</v>
      </c>
    </row>
    <row r="741" spans="1:25" x14ac:dyDescent="0.3">
      <c r="A741" s="7">
        <v>43149</v>
      </c>
      <c r="B741" s="8">
        <v>0.20833333333333301</v>
      </c>
      <c r="C741" s="46">
        <v>203</v>
      </c>
      <c r="D741" s="6">
        <f t="shared" si="194"/>
        <v>250690</v>
      </c>
      <c r="E741" s="5">
        <v>250784</v>
      </c>
      <c r="F741" s="6">
        <f t="shared" si="191"/>
        <v>94</v>
      </c>
      <c r="G741" s="6">
        <f t="shared" si="195"/>
        <v>695</v>
      </c>
      <c r="H741" s="5">
        <v>695</v>
      </c>
      <c r="I741" s="6">
        <f t="shared" si="189"/>
        <v>0</v>
      </c>
      <c r="J741" s="31">
        <f t="shared" si="190"/>
        <v>94</v>
      </c>
      <c r="K741" s="6">
        <f t="shared" si="199"/>
        <v>59844</v>
      </c>
      <c r="L741" s="5">
        <v>59862</v>
      </c>
      <c r="M741" s="6">
        <f t="shared" si="201"/>
        <v>18</v>
      </c>
      <c r="N741" s="6">
        <f t="shared" si="188"/>
        <v>67919.199999999997</v>
      </c>
      <c r="O741" s="5">
        <v>67919.199999999997</v>
      </c>
      <c r="P741" s="6">
        <f t="shared" si="202"/>
        <v>23.30000000000291</v>
      </c>
      <c r="Q741" s="6">
        <f t="shared" si="203"/>
        <v>19956</v>
      </c>
      <c r="R741" s="5">
        <v>19967.7</v>
      </c>
      <c r="S741" s="6">
        <f t="shared" si="197"/>
        <v>11.700000000000728</v>
      </c>
      <c r="T741" s="6">
        <f t="shared" si="198"/>
        <v>3918.7</v>
      </c>
      <c r="U741" s="5">
        <v>3918.7</v>
      </c>
      <c r="V741" s="11">
        <f t="shared" si="204"/>
        <v>0</v>
      </c>
      <c r="W741" s="11">
        <f t="shared" si="200"/>
        <v>11.600000000002183</v>
      </c>
      <c r="X741" s="11">
        <f t="shared" si="205"/>
        <v>64.299999999999272</v>
      </c>
      <c r="Y741" s="70">
        <f t="shared" si="193"/>
        <v>0.46305418719211822</v>
      </c>
    </row>
    <row r="742" spans="1:25" x14ac:dyDescent="0.3">
      <c r="A742" s="7">
        <v>43150</v>
      </c>
      <c r="B742" s="8">
        <v>0.20833333333333301</v>
      </c>
      <c r="C742" s="46">
        <v>217</v>
      </c>
      <c r="D742" s="6">
        <f t="shared" si="194"/>
        <v>250784</v>
      </c>
      <c r="E742" s="5">
        <v>250893</v>
      </c>
      <c r="F742" s="6">
        <f t="shared" si="191"/>
        <v>109</v>
      </c>
      <c r="G742" s="6">
        <f t="shared" si="195"/>
        <v>695</v>
      </c>
      <c r="H742" s="5">
        <v>695</v>
      </c>
      <c r="I742" s="6">
        <f t="shared" si="189"/>
        <v>0</v>
      </c>
      <c r="J742" s="31">
        <f t="shared" si="190"/>
        <v>109</v>
      </c>
      <c r="K742" s="6">
        <f t="shared" si="199"/>
        <v>59862</v>
      </c>
      <c r="L742" s="5">
        <v>59880.5</v>
      </c>
      <c r="M742" s="6">
        <f t="shared" si="201"/>
        <v>18.5</v>
      </c>
      <c r="N742" s="6">
        <f t="shared" si="188"/>
        <v>67942.5</v>
      </c>
      <c r="O742" s="5">
        <v>67942.5</v>
      </c>
      <c r="P742" s="6">
        <f t="shared" si="202"/>
        <v>27.5</v>
      </c>
      <c r="Q742" s="6">
        <f t="shared" si="203"/>
        <v>19967.7</v>
      </c>
      <c r="R742" s="5">
        <v>19978.099999999999</v>
      </c>
      <c r="S742" s="6">
        <f t="shared" si="197"/>
        <v>10.399999999997817</v>
      </c>
      <c r="T742" s="6">
        <f t="shared" si="198"/>
        <v>3918.7</v>
      </c>
      <c r="U742" s="5">
        <v>3918.7</v>
      </c>
      <c r="V742" s="11">
        <f t="shared" si="204"/>
        <v>0</v>
      </c>
      <c r="W742" s="11">
        <f t="shared" si="200"/>
        <v>17.100000000002183</v>
      </c>
      <c r="X742" s="11">
        <f t="shared" si="205"/>
        <v>80.100000000002183</v>
      </c>
      <c r="Y742" s="70">
        <f t="shared" si="193"/>
        <v>0.50230414746543783</v>
      </c>
    </row>
    <row r="743" spans="1:25" x14ac:dyDescent="0.3">
      <c r="A743" s="7">
        <v>43151</v>
      </c>
      <c r="B743" s="8">
        <v>0.20833333333333301</v>
      </c>
      <c r="C743" s="46">
        <v>211</v>
      </c>
      <c r="D743" s="6">
        <f t="shared" si="194"/>
        <v>250893</v>
      </c>
      <c r="E743" s="5">
        <v>250977</v>
      </c>
      <c r="F743" s="6">
        <f t="shared" si="191"/>
        <v>84</v>
      </c>
      <c r="G743" s="6">
        <f t="shared" si="195"/>
        <v>695</v>
      </c>
      <c r="H743" s="5">
        <v>695</v>
      </c>
      <c r="I743" s="6">
        <f t="shared" si="189"/>
        <v>0</v>
      </c>
      <c r="J743" s="31">
        <f t="shared" si="190"/>
        <v>84</v>
      </c>
      <c r="K743" s="6">
        <f t="shared" si="199"/>
        <v>59880.5</v>
      </c>
      <c r="L743" s="5">
        <v>59899</v>
      </c>
      <c r="M743" s="6">
        <f t="shared" si="201"/>
        <v>18.5</v>
      </c>
      <c r="N743" s="6">
        <f t="shared" si="188"/>
        <v>67970</v>
      </c>
      <c r="O743" s="5">
        <v>67970</v>
      </c>
      <c r="P743" s="6">
        <f t="shared" si="202"/>
        <v>24</v>
      </c>
      <c r="Q743" s="6">
        <f t="shared" si="203"/>
        <v>19978.099999999999</v>
      </c>
      <c r="R743" s="5">
        <v>19990</v>
      </c>
      <c r="S743" s="6">
        <f t="shared" si="197"/>
        <v>11.900000000001455</v>
      </c>
      <c r="T743" s="6">
        <f t="shared" si="198"/>
        <v>3918.7</v>
      </c>
      <c r="U743" s="5">
        <v>3918.7</v>
      </c>
      <c r="V743" s="11">
        <f t="shared" si="204"/>
        <v>0</v>
      </c>
      <c r="W743" s="11">
        <f t="shared" si="200"/>
        <v>12.099999999998545</v>
      </c>
      <c r="X743" s="11">
        <f t="shared" si="205"/>
        <v>53.599999999998545</v>
      </c>
      <c r="Y743" s="70">
        <f t="shared" si="193"/>
        <v>0.3981042654028436</v>
      </c>
    </row>
    <row r="744" spans="1:25" x14ac:dyDescent="0.3">
      <c r="A744" s="7">
        <v>43152</v>
      </c>
      <c r="B744" s="8">
        <v>0.20833333333333301</v>
      </c>
      <c r="C744" s="46">
        <v>204</v>
      </c>
      <c r="D744" s="6">
        <f t="shared" si="194"/>
        <v>250977</v>
      </c>
      <c r="E744" s="5">
        <v>251080</v>
      </c>
      <c r="F744" s="6">
        <f t="shared" si="191"/>
        <v>103</v>
      </c>
      <c r="G744" s="6">
        <f t="shared" si="195"/>
        <v>695</v>
      </c>
      <c r="H744" s="5">
        <v>695</v>
      </c>
      <c r="I744" s="6">
        <f t="shared" si="189"/>
        <v>0</v>
      </c>
      <c r="J744" s="31">
        <f t="shared" si="190"/>
        <v>103</v>
      </c>
      <c r="K744" s="6">
        <f t="shared" si="199"/>
        <v>59899</v>
      </c>
      <c r="L744" s="5">
        <v>59922</v>
      </c>
      <c r="M744" s="6">
        <f t="shared" si="201"/>
        <v>23</v>
      </c>
      <c r="N744" s="6">
        <f t="shared" si="188"/>
        <v>67994</v>
      </c>
      <c r="O744" s="5">
        <v>67994</v>
      </c>
      <c r="P744" s="6">
        <f t="shared" si="202"/>
        <v>22.30000000000291</v>
      </c>
      <c r="Q744" s="6">
        <f t="shared" si="203"/>
        <v>19990</v>
      </c>
      <c r="R744" s="5">
        <v>19999</v>
      </c>
      <c r="S744" s="6">
        <f t="shared" si="197"/>
        <v>9</v>
      </c>
      <c r="T744" s="6">
        <f t="shared" si="198"/>
        <v>3918.7</v>
      </c>
      <c r="U744" s="5">
        <v>3918.7</v>
      </c>
      <c r="V744" s="11">
        <f t="shared" si="204"/>
        <v>0</v>
      </c>
      <c r="W744" s="11">
        <f t="shared" si="200"/>
        <v>13.30000000000291</v>
      </c>
      <c r="X744" s="11">
        <f t="shared" si="205"/>
        <v>71</v>
      </c>
      <c r="Y744" s="70">
        <f t="shared" si="193"/>
        <v>0.50490196078431371</v>
      </c>
    </row>
    <row r="745" spans="1:25" x14ac:dyDescent="0.3">
      <c r="A745" s="7">
        <v>43153</v>
      </c>
      <c r="B745" s="8">
        <v>0.20833333333333301</v>
      </c>
      <c r="C745" s="46">
        <v>223</v>
      </c>
      <c r="D745" s="6">
        <f t="shared" si="194"/>
        <v>251080</v>
      </c>
      <c r="E745" s="5">
        <v>251182</v>
      </c>
      <c r="F745" s="6">
        <f t="shared" si="191"/>
        <v>102</v>
      </c>
      <c r="G745" s="6">
        <f t="shared" si="195"/>
        <v>695</v>
      </c>
      <c r="H745" s="5">
        <v>695</v>
      </c>
      <c r="I745" s="6">
        <f t="shared" si="189"/>
        <v>0</v>
      </c>
      <c r="J745" s="31">
        <f t="shared" si="190"/>
        <v>102</v>
      </c>
      <c r="K745" s="6">
        <f t="shared" si="199"/>
        <v>59922</v>
      </c>
      <c r="L745" s="5">
        <v>59943</v>
      </c>
      <c r="M745" s="6">
        <f t="shared" si="201"/>
        <v>21</v>
      </c>
      <c r="N745" s="6">
        <f t="shared" si="188"/>
        <v>68016.3</v>
      </c>
      <c r="O745" s="5">
        <v>68016.3</v>
      </c>
      <c r="P745" s="6">
        <f t="shared" si="202"/>
        <v>22.80000000000291</v>
      </c>
      <c r="Q745" s="6">
        <f t="shared" si="203"/>
        <v>19999</v>
      </c>
      <c r="R745" s="5">
        <v>20009.400000000001</v>
      </c>
      <c r="S745" s="6">
        <f t="shared" si="197"/>
        <v>10.400000000001455</v>
      </c>
      <c r="T745" s="6">
        <f t="shared" si="198"/>
        <v>3918.7</v>
      </c>
      <c r="U745" s="5">
        <v>3918.7</v>
      </c>
      <c r="V745" s="11">
        <f t="shared" si="204"/>
        <v>0</v>
      </c>
      <c r="W745" s="11">
        <f t="shared" si="200"/>
        <v>12.400000000001455</v>
      </c>
      <c r="X745" s="11">
        <f t="shared" si="205"/>
        <v>70.599999999998545</v>
      </c>
      <c r="Y745" s="70">
        <f t="shared" si="193"/>
        <v>0.45739910313901344</v>
      </c>
    </row>
    <row r="746" spans="1:25" x14ac:dyDescent="0.3">
      <c r="A746" s="7">
        <v>43154</v>
      </c>
      <c r="B746" s="8">
        <v>0.20833333333333301</v>
      </c>
      <c r="C746" s="46">
        <v>219</v>
      </c>
      <c r="D746" s="6">
        <f t="shared" si="194"/>
        <v>251182</v>
      </c>
      <c r="E746" s="5">
        <v>251282</v>
      </c>
      <c r="F746" s="6">
        <f t="shared" si="191"/>
        <v>100</v>
      </c>
      <c r="G746" s="6">
        <f t="shared" si="195"/>
        <v>695</v>
      </c>
      <c r="H746" s="5">
        <v>695</v>
      </c>
      <c r="I746" s="6">
        <f t="shared" si="189"/>
        <v>0</v>
      </c>
      <c r="J746" s="31">
        <f t="shared" si="190"/>
        <v>100</v>
      </c>
      <c r="K746" s="6">
        <f t="shared" si="199"/>
        <v>59943</v>
      </c>
      <c r="L746" s="5">
        <v>59963.3</v>
      </c>
      <c r="M746" s="6">
        <f t="shared" si="201"/>
        <v>20.30000000000291</v>
      </c>
      <c r="N746" s="6">
        <f t="shared" si="188"/>
        <v>68039.100000000006</v>
      </c>
      <c r="O746" s="5">
        <v>68039.100000000006</v>
      </c>
      <c r="P746" s="6">
        <f t="shared" si="202"/>
        <v>19.899999999994179</v>
      </c>
      <c r="Q746" s="6">
        <f t="shared" si="203"/>
        <v>20009.400000000001</v>
      </c>
      <c r="R746" s="5">
        <v>20020.5</v>
      </c>
      <c r="S746" s="6">
        <f t="shared" si="197"/>
        <v>11.099999999998545</v>
      </c>
      <c r="T746" s="6">
        <f t="shared" si="198"/>
        <v>3918.7</v>
      </c>
      <c r="U746" s="5">
        <v>3918.7</v>
      </c>
      <c r="V746" s="11">
        <f t="shared" si="204"/>
        <v>0</v>
      </c>
      <c r="W746" s="11">
        <f t="shared" si="200"/>
        <v>8.7999999999956344</v>
      </c>
      <c r="X746" s="11">
        <f t="shared" si="205"/>
        <v>68.599999999998545</v>
      </c>
      <c r="Y746" s="70">
        <f t="shared" si="193"/>
        <v>0.45662100456621002</v>
      </c>
    </row>
    <row r="747" spans="1:25" x14ac:dyDescent="0.3">
      <c r="A747" s="7">
        <v>43155</v>
      </c>
      <c r="B747" s="8">
        <v>0.20833333333333301</v>
      </c>
      <c r="C747" s="46">
        <v>182</v>
      </c>
      <c r="D747" s="6">
        <f t="shared" si="194"/>
        <v>251282</v>
      </c>
      <c r="E747" s="5">
        <v>251376</v>
      </c>
      <c r="F747" s="6">
        <f t="shared" si="191"/>
        <v>94</v>
      </c>
      <c r="G747" s="6">
        <f t="shared" si="195"/>
        <v>695</v>
      </c>
      <c r="H747" s="5">
        <v>695</v>
      </c>
      <c r="I747" s="6">
        <f t="shared" si="189"/>
        <v>0</v>
      </c>
      <c r="J747" s="31">
        <f t="shared" si="190"/>
        <v>94</v>
      </c>
      <c r="K747" s="6">
        <f t="shared" si="199"/>
        <v>59963.3</v>
      </c>
      <c r="L747" s="5">
        <v>59982</v>
      </c>
      <c r="M747" s="6">
        <f t="shared" si="201"/>
        <v>18.69999999999709</v>
      </c>
      <c r="N747" s="6">
        <f t="shared" si="188"/>
        <v>68059</v>
      </c>
      <c r="O747" s="5">
        <v>68059</v>
      </c>
      <c r="P747" s="6">
        <f t="shared" si="202"/>
        <v>23</v>
      </c>
      <c r="Q747" s="6">
        <f t="shared" si="203"/>
        <v>20020.5</v>
      </c>
      <c r="R747" s="5">
        <v>20029</v>
      </c>
      <c r="S747" s="6">
        <f t="shared" si="197"/>
        <v>8.5</v>
      </c>
      <c r="T747" s="6">
        <f t="shared" si="198"/>
        <v>3918.7</v>
      </c>
      <c r="U747" s="5">
        <v>3918.7</v>
      </c>
      <c r="V747" s="11">
        <f t="shared" si="204"/>
        <v>0</v>
      </c>
      <c r="W747" s="11">
        <f t="shared" si="200"/>
        <v>14.5</v>
      </c>
      <c r="X747" s="11">
        <f t="shared" si="205"/>
        <v>66.80000000000291</v>
      </c>
      <c r="Y747" s="70">
        <f t="shared" si="193"/>
        <v>0.51648351648351654</v>
      </c>
    </row>
    <row r="748" spans="1:25" x14ac:dyDescent="0.3">
      <c r="A748" s="7">
        <v>43156</v>
      </c>
      <c r="B748" s="8">
        <v>0.20833333333333301</v>
      </c>
      <c r="C748" s="46">
        <v>184</v>
      </c>
      <c r="D748" s="6">
        <f t="shared" si="194"/>
        <v>251376</v>
      </c>
      <c r="E748" s="5">
        <v>251471</v>
      </c>
      <c r="F748" s="6">
        <f t="shared" si="191"/>
        <v>95</v>
      </c>
      <c r="G748" s="6">
        <f t="shared" si="195"/>
        <v>695</v>
      </c>
      <c r="H748" s="5">
        <v>695</v>
      </c>
      <c r="I748" s="6">
        <f t="shared" si="189"/>
        <v>0</v>
      </c>
      <c r="J748" s="31">
        <f t="shared" si="190"/>
        <v>95</v>
      </c>
      <c r="K748" s="6">
        <f t="shared" si="199"/>
        <v>59982</v>
      </c>
      <c r="L748" s="5">
        <v>60002</v>
      </c>
      <c r="M748" s="6">
        <f t="shared" si="201"/>
        <v>20</v>
      </c>
      <c r="N748" s="6">
        <f t="shared" si="188"/>
        <v>68082</v>
      </c>
      <c r="O748" s="5">
        <v>68082</v>
      </c>
      <c r="P748" s="6">
        <f t="shared" si="202"/>
        <v>18.69999999999709</v>
      </c>
      <c r="Q748" s="6">
        <f t="shared" si="203"/>
        <v>20029</v>
      </c>
      <c r="R748" s="5">
        <v>20040</v>
      </c>
      <c r="S748" s="6">
        <f t="shared" si="197"/>
        <v>11</v>
      </c>
      <c r="T748" s="6">
        <f t="shared" si="198"/>
        <v>3918.7</v>
      </c>
      <c r="U748" s="5">
        <v>3918.7</v>
      </c>
      <c r="V748" s="11">
        <f t="shared" si="204"/>
        <v>0</v>
      </c>
      <c r="W748" s="11">
        <f t="shared" si="200"/>
        <v>7.6999999999970896</v>
      </c>
      <c r="X748" s="11">
        <f t="shared" si="205"/>
        <v>64</v>
      </c>
      <c r="Y748" s="70">
        <f t="shared" si="193"/>
        <v>0.51630434782608692</v>
      </c>
    </row>
    <row r="749" spans="1:25" x14ac:dyDescent="0.3">
      <c r="A749" s="7">
        <v>43157</v>
      </c>
      <c r="B749" s="8">
        <v>0.20833333333333301</v>
      </c>
      <c r="C749" s="46">
        <v>196</v>
      </c>
      <c r="D749" s="6">
        <f t="shared" si="194"/>
        <v>251471</v>
      </c>
      <c r="E749" s="5">
        <v>251557</v>
      </c>
      <c r="F749" s="6">
        <f t="shared" si="191"/>
        <v>86</v>
      </c>
      <c r="G749" s="6">
        <f t="shared" si="195"/>
        <v>695</v>
      </c>
      <c r="H749" s="5">
        <v>695</v>
      </c>
      <c r="I749" s="6">
        <f t="shared" si="189"/>
        <v>0</v>
      </c>
      <c r="J749" s="31">
        <f t="shared" si="190"/>
        <v>86</v>
      </c>
      <c r="K749" s="6">
        <f t="shared" si="199"/>
        <v>60002</v>
      </c>
      <c r="L749" s="5">
        <v>60019.5</v>
      </c>
      <c r="M749" s="6">
        <f t="shared" si="201"/>
        <v>17.5</v>
      </c>
      <c r="N749" s="6">
        <f t="shared" si="188"/>
        <v>68100.7</v>
      </c>
      <c r="O749" s="5">
        <v>68100.7</v>
      </c>
      <c r="P749" s="6">
        <f t="shared" si="202"/>
        <v>19.30000000000291</v>
      </c>
      <c r="Q749" s="6">
        <f t="shared" si="203"/>
        <v>20040</v>
      </c>
      <c r="R749" s="5">
        <v>20048.900000000001</v>
      </c>
      <c r="S749" s="6">
        <f t="shared" si="197"/>
        <v>8.9000000000014552</v>
      </c>
      <c r="T749" s="6">
        <f t="shared" si="198"/>
        <v>3918.7</v>
      </c>
      <c r="U749" s="5">
        <v>3918.7</v>
      </c>
      <c r="V749" s="11">
        <f t="shared" si="204"/>
        <v>0</v>
      </c>
      <c r="W749" s="11">
        <f t="shared" si="200"/>
        <v>10.400000000001455</v>
      </c>
      <c r="X749" s="11">
        <f t="shared" si="205"/>
        <v>59.599999999998545</v>
      </c>
      <c r="Y749" s="70">
        <f t="shared" si="193"/>
        <v>0.43877551020408162</v>
      </c>
    </row>
    <row r="750" spans="1:25" x14ac:dyDescent="0.3">
      <c r="A750" s="7">
        <v>43158</v>
      </c>
      <c r="B750" s="8">
        <v>0.20833333333333301</v>
      </c>
      <c r="C750" s="46">
        <v>188</v>
      </c>
      <c r="D750" s="6">
        <f t="shared" si="194"/>
        <v>251557</v>
      </c>
      <c r="E750" s="5">
        <v>251656</v>
      </c>
      <c r="F750" s="6">
        <f t="shared" si="191"/>
        <v>99</v>
      </c>
      <c r="G750" s="6">
        <f t="shared" si="195"/>
        <v>695</v>
      </c>
      <c r="H750" s="5">
        <v>695</v>
      </c>
      <c r="I750" s="6">
        <f t="shared" si="189"/>
        <v>0</v>
      </c>
      <c r="J750" s="31">
        <f t="shared" si="190"/>
        <v>99</v>
      </c>
      <c r="K750" s="6">
        <f t="shared" si="199"/>
        <v>60019.5</v>
      </c>
      <c r="L750" s="5">
        <v>60036.9</v>
      </c>
      <c r="M750" s="6">
        <f t="shared" si="201"/>
        <v>17.400000000001455</v>
      </c>
      <c r="N750" s="6">
        <f t="shared" si="188"/>
        <v>68120</v>
      </c>
      <c r="O750" s="5">
        <v>68120</v>
      </c>
      <c r="P750" s="6">
        <f t="shared" si="202"/>
        <v>37</v>
      </c>
      <c r="Q750" s="6">
        <f t="shared" si="203"/>
        <v>20048.900000000001</v>
      </c>
      <c r="R750" s="5">
        <v>20059</v>
      </c>
      <c r="S750" s="6">
        <f t="shared" si="197"/>
        <v>10.099999999998545</v>
      </c>
      <c r="T750" s="6">
        <f t="shared" si="198"/>
        <v>3918.7</v>
      </c>
      <c r="U750" s="5">
        <v>3918.7</v>
      </c>
      <c r="V750" s="11">
        <f t="shared" si="204"/>
        <v>0</v>
      </c>
      <c r="W750" s="11">
        <f t="shared" si="200"/>
        <v>26.900000000001455</v>
      </c>
      <c r="X750" s="11">
        <f t="shared" si="205"/>
        <v>71.5</v>
      </c>
      <c r="Y750" s="70">
        <f t="shared" si="193"/>
        <v>0.52659574468085102</v>
      </c>
    </row>
    <row r="751" spans="1:25" x14ac:dyDescent="0.3">
      <c r="A751" s="7">
        <v>43159</v>
      </c>
      <c r="B751" s="8">
        <v>0.20833333333333301</v>
      </c>
      <c r="C751" s="46">
        <v>171</v>
      </c>
      <c r="D751" s="6">
        <f t="shared" si="194"/>
        <v>251656</v>
      </c>
      <c r="E751" s="5">
        <v>251762</v>
      </c>
      <c r="F751" s="6">
        <f t="shared" si="191"/>
        <v>106</v>
      </c>
      <c r="G751" s="6">
        <f t="shared" si="195"/>
        <v>695</v>
      </c>
      <c r="H751" s="5">
        <v>695</v>
      </c>
      <c r="I751" s="6">
        <f t="shared" si="189"/>
        <v>0</v>
      </c>
      <c r="J751" s="31">
        <f t="shared" si="190"/>
        <v>106</v>
      </c>
      <c r="K751" s="6">
        <f t="shared" si="199"/>
        <v>60036.9</v>
      </c>
      <c r="L751" s="5">
        <v>60057</v>
      </c>
      <c r="M751" s="6">
        <f t="shared" si="201"/>
        <v>20.099999999998545</v>
      </c>
      <c r="N751" s="6">
        <f t="shared" si="188"/>
        <v>68157</v>
      </c>
      <c r="O751" s="5">
        <v>68157</v>
      </c>
      <c r="P751" s="6">
        <f t="shared" si="202"/>
        <v>27</v>
      </c>
      <c r="Q751" s="6">
        <f t="shared" si="203"/>
        <v>20059</v>
      </c>
      <c r="R751" s="5">
        <v>20073</v>
      </c>
      <c r="S751" s="6">
        <f t="shared" si="197"/>
        <v>14</v>
      </c>
      <c r="T751" s="6">
        <f t="shared" si="198"/>
        <v>3918.7</v>
      </c>
      <c r="U751" s="5">
        <v>3918.7</v>
      </c>
      <c r="V751" s="11">
        <f t="shared" si="204"/>
        <v>0</v>
      </c>
      <c r="W751" s="11">
        <f t="shared" si="200"/>
        <v>13</v>
      </c>
      <c r="X751" s="11">
        <f t="shared" si="205"/>
        <v>71.900000000001455</v>
      </c>
      <c r="Y751" s="70">
        <f t="shared" si="193"/>
        <v>0.61988304093567248</v>
      </c>
    </row>
    <row r="752" spans="1:25" x14ac:dyDescent="0.3">
      <c r="A752" s="7">
        <v>43160</v>
      </c>
      <c r="B752" s="8">
        <v>0.20833333333333301</v>
      </c>
      <c r="C752" s="46">
        <v>192</v>
      </c>
      <c r="D752" s="6">
        <f t="shared" si="194"/>
        <v>251762</v>
      </c>
      <c r="E752" s="5">
        <v>251865</v>
      </c>
      <c r="F752" s="6">
        <f t="shared" si="191"/>
        <v>103</v>
      </c>
      <c r="G752" s="6">
        <f t="shared" si="195"/>
        <v>695</v>
      </c>
      <c r="H752" s="5">
        <v>695</v>
      </c>
      <c r="I752" s="6">
        <f t="shared" si="189"/>
        <v>0</v>
      </c>
      <c r="J752" s="31">
        <f t="shared" si="190"/>
        <v>103</v>
      </c>
      <c r="K752" s="6">
        <f t="shared" si="199"/>
        <v>60057</v>
      </c>
      <c r="L752" s="5">
        <v>60075</v>
      </c>
      <c r="M752" s="6">
        <f t="shared" si="201"/>
        <v>18</v>
      </c>
      <c r="N752" s="6">
        <f t="shared" si="188"/>
        <v>68184</v>
      </c>
      <c r="O752" s="5">
        <v>68184</v>
      </c>
      <c r="P752" s="6">
        <f t="shared" si="202"/>
        <v>25.80000000000291</v>
      </c>
      <c r="Q752" s="6">
        <f t="shared" si="203"/>
        <v>20073</v>
      </c>
      <c r="R752" s="5">
        <v>20084</v>
      </c>
      <c r="S752" s="6">
        <f t="shared" si="197"/>
        <v>11</v>
      </c>
      <c r="T752" s="6">
        <f t="shared" si="198"/>
        <v>3918.7</v>
      </c>
      <c r="U752" s="5">
        <v>3918.7</v>
      </c>
      <c r="V752" s="11">
        <f t="shared" si="204"/>
        <v>0</v>
      </c>
      <c r="W752" s="11">
        <f t="shared" si="200"/>
        <v>14.80000000000291</v>
      </c>
      <c r="X752" s="11">
        <f t="shared" si="205"/>
        <v>74</v>
      </c>
      <c r="Y752" s="70">
        <f t="shared" si="193"/>
        <v>0.53645833333333337</v>
      </c>
    </row>
    <row r="753" spans="1:25" x14ac:dyDescent="0.3">
      <c r="A753" s="7">
        <v>43161</v>
      </c>
      <c r="B753" s="8">
        <v>0.20833333333333301</v>
      </c>
      <c r="C753" s="46">
        <v>197</v>
      </c>
      <c r="D753" s="6">
        <f t="shared" si="194"/>
        <v>251865</v>
      </c>
      <c r="E753" s="5">
        <v>251960</v>
      </c>
      <c r="F753" s="6">
        <f t="shared" si="191"/>
        <v>95</v>
      </c>
      <c r="G753" s="6">
        <f t="shared" si="195"/>
        <v>695</v>
      </c>
      <c r="H753" s="5">
        <v>695</v>
      </c>
      <c r="I753" s="6">
        <f t="shared" si="189"/>
        <v>0</v>
      </c>
      <c r="J753" s="31">
        <f t="shared" si="190"/>
        <v>95</v>
      </c>
      <c r="K753" s="6">
        <f t="shared" si="199"/>
        <v>60075</v>
      </c>
      <c r="L753" s="5">
        <v>60091.9</v>
      </c>
      <c r="M753" s="6">
        <f t="shared" si="201"/>
        <v>16.900000000001455</v>
      </c>
      <c r="N753" s="6">
        <f t="shared" si="188"/>
        <v>68209.8</v>
      </c>
      <c r="O753" s="5">
        <v>68209.8</v>
      </c>
      <c r="P753" s="6">
        <f t="shared" si="202"/>
        <v>29.399999999994179</v>
      </c>
      <c r="Q753" s="6">
        <f t="shared" si="203"/>
        <v>20084</v>
      </c>
      <c r="R753" s="5">
        <v>20095.3</v>
      </c>
      <c r="S753" s="6">
        <f t="shared" si="197"/>
        <v>11.299999999999272</v>
      </c>
      <c r="T753" s="6">
        <f t="shared" si="198"/>
        <v>3918.7</v>
      </c>
      <c r="U753" s="5">
        <v>3918.7</v>
      </c>
      <c r="V753" s="11">
        <f t="shared" si="204"/>
        <v>0</v>
      </c>
      <c r="W753" s="11">
        <f t="shared" si="200"/>
        <v>18.099999999994907</v>
      </c>
      <c r="X753" s="11">
        <f t="shared" si="205"/>
        <v>66.799999999999272</v>
      </c>
      <c r="Y753" s="70">
        <f t="shared" si="193"/>
        <v>0.48223350253807107</v>
      </c>
    </row>
    <row r="754" spans="1:25" x14ac:dyDescent="0.3">
      <c r="A754" s="7">
        <v>43162</v>
      </c>
      <c r="B754" s="8">
        <v>0.20833333333333301</v>
      </c>
      <c r="C754" s="46">
        <v>201</v>
      </c>
      <c r="D754" s="6">
        <f t="shared" si="194"/>
        <v>251960</v>
      </c>
      <c r="E754" s="5">
        <v>252060</v>
      </c>
      <c r="F754" s="6">
        <f t="shared" si="191"/>
        <v>100</v>
      </c>
      <c r="G754" s="6">
        <f t="shared" si="195"/>
        <v>695</v>
      </c>
      <c r="H754" s="5">
        <v>695</v>
      </c>
      <c r="I754" s="6">
        <f t="shared" si="189"/>
        <v>0</v>
      </c>
      <c r="J754" s="31">
        <f t="shared" si="190"/>
        <v>100</v>
      </c>
      <c r="K754" s="6">
        <f t="shared" si="199"/>
        <v>60091.9</v>
      </c>
      <c r="L754" s="5">
        <v>60108.4</v>
      </c>
      <c r="M754" s="6">
        <f t="shared" si="201"/>
        <v>16.5</v>
      </c>
      <c r="N754" s="6">
        <f t="shared" si="188"/>
        <v>68239.199999999997</v>
      </c>
      <c r="O754" s="5">
        <v>68239.199999999997</v>
      </c>
      <c r="P754" s="6">
        <f t="shared" si="202"/>
        <v>26.80000000000291</v>
      </c>
      <c r="Q754" s="6">
        <f t="shared" si="203"/>
        <v>20095.3</v>
      </c>
      <c r="R754" s="5">
        <v>20108.5</v>
      </c>
      <c r="S754" s="6">
        <f t="shared" si="197"/>
        <v>13.200000000000728</v>
      </c>
      <c r="T754" s="6">
        <f t="shared" si="198"/>
        <v>3918.7</v>
      </c>
      <c r="U754" s="5">
        <v>3918.7</v>
      </c>
      <c r="V754" s="11">
        <f t="shared" si="204"/>
        <v>0</v>
      </c>
      <c r="W754" s="11">
        <f t="shared" si="200"/>
        <v>13.600000000002183</v>
      </c>
      <c r="X754" s="11">
        <f t="shared" si="205"/>
        <v>70.299999999999272</v>
      </c>
      <c r="Y754" s="70">
        <f t="shared" si="193"/>
        <v>0.49751243781094528</v>
      </c>
    </row>
    <row r="755" spans="1:25" x14ac:dyDescent="0.3">
      <c r="A755" s="7">
        <v>43163</v>
      </c>
      <c r="B755" s="8">
        <v>0.20833333333333301</v>
      </c>
      <c r="C755" s="46">
        <v>184</v>
      </c>
      <c r="D755" s="6">
        <f t="shared" si="194"/>
        <v>252060</v>
      </c>
      <c r="E755" s="5">
        <v>252161</v>
      </c>
      <c r="F755" s="6">
        <f t="shared" si="191"/>
        <v>101</v>
      </c>
      <c r="G755" s="6">
        <f t="shared" si="195"/>
        <v>695</v>
      </c>
      <c r="H755" s="5">
        <v>695</v>
      </c>
      <c r="I755" s="6">
        <f t="shared" si="189"/>
        <v>0</v>
      </c>
      <c r="J755" s="31">
        <f t="shared" si="190"/>
        <v>101</v>
      </c>
      <c r="K755" s="6">
        <f t="shared" si="199"/>
        <v>60108.4</v>
      </c>
      <c r="L755" s="5">
        <v>60126</v>
      </c>
      <c r="M755" s="6">
        <f t="shared" si="201"/>
        <v>17.599999999998545</v>
      </c>
      <c r="N755" s="6">
        <f t="shared" si="188"/>
        <v>68266</v>
      </c>
      <c r="O755" s="5">
        <v>68266</v>
      </c>
      <c r="P755" s="6">
        <f t="shared" si="202"/>
        <v>27</v>
      </c>
      <c r="Q755" s="6">
        <f t="shared" si="203"/>
        <v>20108.5</v>
      </c>
      <c r="R755" s="5">
        <v>20119</v>
      </c>
      <c r="S755" s="6">
        <f t="shared" si="197"/>
        <v>10.5</v>
      </c>
      <c r="T755" s="6">
        <f t="shared" si="198"/>
        <v>3918.7</v>
      </c>
      <c r="U755" s="5">
        <v>3918.7</v>
      </c>
      <c r="V755" s="11">
        <f t="shared" si="204"/>
        <v>0</v>
      </c>
      <c r="W755" s="11">
        <f t="shared" si="200"/>
        <v>16.5</v>
      </c>
      <c r="X755" s="11">
        <f t="shared" si="205"/>
        <v>72.900000000001455</v>
      </c>
      <c r="Y755" s="70">
        <f t="shared" si="193"/>
        <v>0.54891304347826086</v>
      </c>
    </row>
    <row r="756" spans="1:25" x14ac:dyDescent="0.3">
      <c r="A756" s="7">
        <v>43164</v>
      </c>
      <c r="B756" s="8">
        <v>0.20833333333333301</v>
      </c>
      <c r="C756" s="46">
        <v>189</v>
      </c>
      <c r="D756" s="6">
        <f t="shared" si="194"/>
        <v>252161</v>
      </c>
      <c r="E756" s="5">
        <v>252256</v>
      </c>
      <c r="F756" s="6">
        <f t="shared" si="191"/>
        <v>95</v>
      </c>
      <c r="G756" s="6">
        <f t="shared" si="195"/>
        <v>695</v>
      </c>
      <c r="H756" s="5">
        <v>695</v>
      </c>
      <c r="I756" s="6">
        <f t="shared" si="189"/>
        <v>0</v>
      </c>
      <c r="J756" s="31">
        <f t="shared" si="190"/>
        <v>95</v>
      </c>
      <c r="K756" s="6">
        <f t="shared" si="199"/>
        <v>60126</v>
      </c>
      <c r="L756" s="5">
        <v>60146</v>
      </c>
      <c r="M756" s="6">
        <f t="shared" si="201"/>
        <v>20</v>
      </c>
      <c r="N756" s="6">
        <f t="shared" si="188"/>
        <v>68293</v>
      </c>
      <c r="O756" s="5">
        <v>68293</v>
      </c>
      <c r="P756" s="6">
        <f t="shared" si="202"/>
        <v>24.30000000000291</v>
      </c>
      <c r="Q756" s="6">
        <f t="shared" si="203"/>
        <v>20119</v>
      </c>
      <c r="R756" s="5">
        <v>20132</v>
      </c>
      <c r="S756" s="6">
        <f t="shared" si="197"/>
        <v>13</v>
      </c>
      <c r="T756" s="6">
        <f t="shared" si="198"/>
        <v>3918.7</v>
      </c>
      <c r="U756" s="5">
        <v>3918.7</v>
      </c>
      <c r="V756" s="11">
        <f t="shared" si="204"/>
        <v>0</v>
      </c>
      <c r="W756" s="11">
        <f t="shared" si="200"/>
        <v>11.30000000000291</v>
      </c>
      <c r="X756" s="11">
        <f t="shared" si="205"/>
        <v>62</v>
      </c>
      <c r="Y756" s="70">
        <f t="shared" si="193"/>
        <v>0.50264550264550267</v>
      </c>
    </row>
    <row r="757" spans="1:25" x14ac:dyDescent="0.3">
      <c r="A757" s="7">
        <v>43165</v>
      </c>
      <c r="B757" s="8">
        <v>0.20833333333333301</v>
      </c>
      <c r="C757" s="46">
        <v>169</v>
      </c>
      <c r="D757" s="6">
        <f t="shared" si="194"/>
        <v>252256</v>
      </c>
      <c r="E757" s="5">
        <v>252354</v>
      </c>
      <c r="F757" s="6">
        <f t="shared" si="191"/>
        <v>98</v>
      </c>
      <c r="G757" s="6">
        <f t="shared" si="195"/>
        <v>695</v>
      </c>
      <c r="H757" s="5">
        <v>695</v>
      </c>
      <c r="I757" s="6">
        <f t="shared" si="189"/>
        <v>0</v>
      </c>
      <c r="J757" s="31">
        <f t="shared" si="190"/>
        <v>98</v>
      </c>
      <c r="K757" s="6">
        <f t="shared" si="199"/>
        <v>60146</v>
      </c>
      <c r="L757" s="5">
        <v>60161</v>
      </c>
      <c r="M757" s="6">
        <f t="shared" si="201"/>
        <v>15</v>
      </c>
      <c r="N757" s="6">
        <f t="shared" si="188"/>
        <v>68317.3</v>
      </c>
      <c r="O757" s="5">
        <v>68317.3</v>
      </c>
      <c r="P757" s="6">
        <f t="shared" si="202"/>
        <v>21.599999999991269</v>
      </c>
      <c r="Q757" s="6">
        <f t="shared" si="203"/>
        <v>20132</v>
      </c>
      <c r="R757" s="5">
        <v>20142.099999999999</v>
      </c>
      <c r="S757" s="6">
        <f t="shared" si="197"/>
        <v>10.099999999998545</v>
      </c>
      <c r="T757" s="6">
        <f t="shared" si="198"/>
        <v>3918.7</v>
      </c>
      <c r="U757" s="5">
        <v>3918.7</v>
      </c>
      <c r="V757" s="11">
        <f t="shared" si="204"/>
        <v>0</v>
      </c>
      <c r="W757" s="11">
        <f t="shared" si="200"/>
        <v>11.499999999992724</v>
      </c>
      <c r="X757" s="11">
        <f t="shared" si="205"/>
        <v>72.900000000001455</v>
      </c>
      <c r="Y757" s="70">
        <f t="shared" si="193"/>
        <v>0.57988165680473369</v>
      </c>
    </row>
    <row r="758" spans="1:25" x14ac:dyDescent="0.3">
      <c r="A758" s="7">
        <v>43166</v>
      </c>
      <c r="B758" s="8">
        <v>0.20833333333333301</v>
      </c>
      <c r="C758" s="46">
        <v>185</v>
      </c>
      <c r="D758" s="6">
        <f t="shared" si="194"/>
        <v>252354</v>
      </c>
      <c r="E758" s="5">
        <v>252449</v>
      </c>
      <c r="F758" s="6">
        <f t="shared" si="191"/>
        <v>95</v>
      </c>
      <c r="G758" s="6">
        <f t="shared" si="195"/>
        <v>695</v>
      </c>
      <c r="H758" s="5">
        <v>695</v>
      </c>
      <c r="I758" s="6">
        <f t="shared" si="189"/>
        <v>0</v>
      </c>
      <c r="J758" s="31">
        <f t="shared" si="190"/>
        <v>95</v>
      </c>
      <c r="K758" s="6">
        <f t="shared" si="199"/>
        <v>60161</v>
      </c>
      <c r="L758" s="5">
        <v>60179.8</v>
      </c>
      <c r="M758" s="6">
        <f t="shared" si="201"/>
        <v>18.80000000000291</v>
      </c>
      <c r="N758" s="6">
        <f t="shared" si="188"/>
        <v>68338.899999999994</v>
      </c>
      <c r="O758" s="5">
        <v>68338.899999999994</v>
      </c>
      <c r="P758" s="6">
        <f t="shared" si="202"/>
        <v>23.100000000005821</v>
      </c>
      <c r="Q758" s="6">
        <f t="shared" si="203"/>
        <v>20142.099999999999</v>
      </c>
      <c r="R758" s="5">
        <v>20151.7</v>
      </c>
      <c r="S758" s="6">
        <f t="shared" si="197"/>
        <v>9.6000000000021828</v>
      </c>
      <c r="T758" s="6">
        <f t="shared" si="198"/>
        <v>3918.7</v>
      </c>
      <c r="U758" s="5">
        <v>3918.7</v>
      </c>
      <c r="V758" s="11">
        <f t="shared" si="204"/>
        <v>0</v>
      </c>
      <c r="W758" s="11">
        <f t="shared" si="200"/>
        <v>13.500000000003638</v>
      </c>
      <c r="X758" s="11">
        <f t="shared" si="205"/>
        <v>66.599999999994907</v>
      </c>
      <c r="Y758" s="70">
        <f t="shared" si="193"/>
        <v>0.51351351351351349</v>
      </c>
    </row>
    <row r="759" spans="1:25" x14ac:dyDescent="0.3">
      <c r="A759" s="7">
        <v>43167</v>
      </c>
      <c r="B759" s="8">
        <v>0.20833333333333301</v>
      </c>
      <c r="C759" s="46"/>
      <c r="D759" s="6">
        <f t="shared" si="194"/>
        <v>252449</v>
      </c>
      <c r="E759" s="5">
        <v>252539</v>
      </c>
      <c r="F759" s="6">
        <f t="shared" si="191"/>
        <v>90</v>
      </c>
      <c r="G759" s="6">
        <f t="shared" si="195"/>
        <v>695</v>
      </c>
      <c r="H759" s="5">
        <v>695</v>
      </c>
      <c r="I759" s="6">
        <f t="shared" si="189"/>
        <v>0</v>
      </c>
      <c r="J759" s="31">
        <f t="shared" si="190"/>
        <v>90</v>
      </c>
      <c r="K759" s="6">
        <f t="shared" si="199"/>
        <v>60179.8</v>
      </c>
      <c r="L759" s="5">
        <v>60195</v>
      </c>
      <c r="M759" s="6">
        <f t="shared" si="201"/>
        <v>15.19999999999709</v>
      </c>
      <c r="N759" s="6">
        <f t="shared" si="188"/>
        <v>68362</v>
      </c>
      <c r="O759" s="5">
        <v>68362</v>
      </c>
      <c r="P759" s="6">
        <f t="shared" si="202"/>
        <v>23</v>
      </c>
      <c r="Q759" s="6">
        <f t="shared" si="203"/>
        <v>20151.7</v>
      </c>
      <c r="R759" s="5">
        <v>20159</v>
      </c>
      <c r="S759" s="6">
        <f t="shared" si="197"/>
        <v>7.2999999999992724</v>
      </c>
      <c r="T759" s="6">
        <f t="shared" si="198"/>
        <v>3918.7</v>
      </c>
      <c r="U759" s="5">
        <v>3918.7</v>
      </c>
      <c r="V759" s="11">
        <f t="shared" si="204"/>
        <v>0</v>
      </c>
      <c r="W759" s="11">
        <f t="shared" si="200"/>
        <v>15.700000000000728</v>
      </c>
      <c r="X759" s="11">
        <f t="shared" si="205"/>
        <v>67.500000000003638</v>
      </c>
      <c r="Y759" s="70" t="e">
        <f t="shared" si="193"/>
        <v>#DIV/0!</v>
      </c>
    </row>
    <row r="760" spans="1:25" x14ac:dyDescent="0.3">
      <c r="A760" s="7">
        <v>43168</v>
      </c>
      <c r="B760" s="8">
        <v>0.20833333333333301</v>
      </c>
      <c r="C760" s="46"/>
      <c r="D760" s="6">
        <f t="shared" si="194"/>
        <v>252539</v>
      </c>
      <c r="E760" s="5">
        <v>252630</v>
      </c>
      <c r="F760" s="6">
        <f t="shared" si="191"/>
        <v>91</v>
      </c>
      <c r="G760" s="6">
        <f t="shared" si="195"/>
        <v>695</v>
      </c>
      <c r="H760" s="5">
        <v>695</v>
      </c>
      <c r="I760" s="6">
        <f t="shared" si="189"/>
        <v>0</v>
      </c>
      <c r="J760" s="31">
        <f t="shared" si="190"/>
        <v>91</v>
      </c>
      <c r="K760" s="6">
        <f t="shared" si="199"/>
        <v>60195</v>
      </c>
      <c r="L760" s="5">
        <v>60214</v>
      </c>
      <c r="M760" s="6">
        <f t="shared" si="201"/>
        <v>19</v>
      </c>
      <c r="N760" s="6">
        <f t="shared" si="188"/>
        <v>68385</v>
      </c>
      <c r="O760" s="5">
        <v>68385</v>
      </c>
      <c r="P760" s="6">
        <f t="shared" si="202"/>
        <v>24.19999999999709</v>
      </c>
      <c r="Q760" s="6">
        <f t="shared" si="203"/>
        <v>20159</v>
      </c>
      <c r="R760" s="5">
        <v>20169</v>
      </c>
      <c r="S760" s="6">
        <f t="shared" si="197"/>
        <v>10</v>
      </c>
      <c r="T760" s="6">
        <f t="shared" si="198"/>
        <v>3918.7</v>
      </c>
      <c r="U760" s="5">
        <v>3918.7</v>
      </c>
      <c r="V760" s="11">
        <f t="shared" si="204"/>
        <v>0</v>
      </c>
      <c r="W760" s="11">
        <f t="shared" si="200"/>
        <v>14.19999999999709</v>
      </c>
      <c r="X760" s="11">
        <f t="shared" si="205"/>
        <v>62</v>
      </c>
      <c r="Y760" s="70" t="e">
        <f t="shared" si="193"/>
        <v>#DIV/0!</v>
      </c>
    </row>
    <row r="761" spans="1:25" x14ac:dyDescent="0.3">
      <c r="A761" s="7">
        <v>43169</v>
      </c>
      <c r="B761" s="8">
        <v>0.20833333333333301</v>
      </c>
      <c r="C761" s="46"/>
      <c r="D761" s="6">
        <f t="shared" si="194"/>
        <v>252630</v>
      </c>
      <c r="E761" s="5">
        <v>252723</v>
      </c>
      <c r="F761" s="6">
        <f t="shared" si="191"/>
        <v>93</v>
      </c>
      <c r="G761" s="6">
        <f t="shared" si="195"/>
        <v>695</v>
      </c>
      <c r="H761" s="5">
        <v>695</v>
      </c>
      <c r="I761" s="6">
        <f t="shared" si="189"/>
        <v>0</v>
      </c>
      <c r="J761" s="31">
        <f t="shared" si="190"/>
        <v>93</v>
      </c>
      <c r="K761" s="6">
        <f t="shared" si="199"/>
        <v>60214</v>
      </c>
      <c r="L761" s="5">
        <v>60227.8</v>
      </c>
      <c r="M761" s="6">
        <f t="shared" si="201"/>
        <v>13.80000000000291</v>
      </c>
      <c r="N761" s="6">
        <f t="shared" si="188"/>
        <v>68409.2</v>
      </c>
      <c r="O761" s="5">
        <v>68409.2</v>
      </c>
      <c r="P761" s="6">
        <f t="shared" si="202"/>
        <v>25.69999999999709</v>
      </c>
      <c r="Q761" s="6">
        <f t="shared" si="203"/>
        <v>20169</v>
      </c>
      <c r="R761" s="5">
        <v>20182.099999999999</v>
      </c>
      <c r="S761" s="6">
        <f t="shared" si="197"/>
        <v>13.099999999998545</v>
      </c>
      <c r="T761" s="6">
        <f t="shared" si="198"/>
        <v>3918.7</v>
      </c>
      <c r="U761" s="5">
        <v>3918.7</v>
      </c>
      <c r="V761" s="11">
        <f t="shared" si="204"/>
        <v>0</v>
      </c>
      <c r="W761" s="11">
        <f t="shared" si="200"/>
        <v>12.599999999998545</v>
      </c>
      <c r="X761" s="11">
        <f t="shared" si="205"/>
        <v>66.099999999998545</v>
      </c>
      <c r="Y761" s="70" t="e">
        <f t="shared" si="193"/>
        <v>#DIV/0!</v>
      </c>
    </row>
    <row r="762" spans="1:25" x14ac:dyDescent="0.3">
      <c r="A762" s="7">
        <v>43170</v>
      </c>
      <c r="B762" s="8">
        <v>0.20833333333333301</v>
      </c>
      <c r="C762" s="46"/>
      <c r="D762" s="6">
        <f t="shared" si="194"/>
        <v>252723</v>
      </c>
      <c r="E762" s="5">
        <v>252832</v>
      </c>
      <c r="F762" s="6">
        <f t="shared" si="191"/>
        <v>109</v>
      </c>
      <c r="G762" s="6">
        <f t="shared" si="195"/>
        <v>695</v>
      </c>
      <c r="H762" s="5">
        <v>695</v>
      </c>
      <c r="I762" s="6">
        <f t="shared" si="189"/>
        <v>0</v>
      </c>
      <c r="J762" s="31">
        <f t="shared" si="190"/>
        <v>109</v>
      </c>
      <c r="K762" s="6">
        <f t="shared" si="199"/>
        <v>60227.8</v>
      </c>
      <c r="L762" s="5">
        <v>60246.3</v>
      </c>
      <c r="M762" s="6">
        <f t="shared" si="201"/>
        <v>18.5</v>
      </c>
      <c r="N762" s="6">
        <f t="shared" si="188"/>
        <v>68434.899999999994</v>
      </c>
      <c r="O762" s="5">
        <v>68434.899999999994</v>
      </c>
      <c r="P762" s="6">
        <f t="shared" si="202"/>
        <v>22.100000000005821</v>
      </c>
      <c r="Q762" s="6">
        <f t="shared" si="203"/>
        <v>20182.099999999999</v>
      </c>
      <c r="R762" s="5">
        <v>20194.3</v>
      </c>
      <c r="S762" s="6">
        <f t="shared" si="197"/>
        <v>12.200000000000728</v>
      </c>
      <c r="T762" s="6">
        <f t="shared" si="198"/>
        <v>3918.7</v>
      </c>
      <c r="U762" s="5">
        <v>3918.7</v>
      </c>
      <c r="V762" s="11">
        <f t="shared" si="204"/>
        <v>0</v>
      </c>
      <c r="W762" s="11">
        <f t="shared" si="200"/>
        <v>9.9000000000050932</v>
      </c>
      <c r="X762" s="11">
        <f t="shared" si="205"/>
        <v>78.299999999999272</v>
      </c>
      <c r="Y762" s="70" t="e">
        <f t="shared" si="193"/>
        <v>#DIV/0!</v>
      </c>
    </row>
    <row r="763" spans="1:25" x14ac:dyDescent="0.3">
      <c r="A763" s="7">
        <v>43171</v>
      </c>
      <c r="B763" s="8">
        <v>0.20833333333333301</v>
      </c>
      <c r="C763" s="46"/>
      <c r="D763" s="6">
        <f t="shared" si="194"/>
        <v>252832</v>
      </c>
      <c r="E763" s="5">
        <v>252925</v>
      </c>
      <c r="F763" s="6">
        <f t="shared" si="191"/>
        <v>93</v>
      </c>
      <c r="G763" s="6">
        <f t="shared" si="195"/>
        <v>695</v>
      </c>
      <c r="H763" s="5">
        <v>695</v>
      </c>
      <c r="I763" s="6">
        <f t="shared" si="189"/>
        <v>0</v>
      </c>
      <c r="J763" s="31">
        <f t="shared" si="190"/>
        <v>93</v>
      </c>
      <c r="K763" s="6">
        <f t="shared" si="199"/>
        <v>60246.3</v>
      </c>
      <c r="L763" s="5">
        <v>60263</v>
      </c>
      <c r="M763" s="6">
        <f t="shared" si="201"/>
        <v>16.69999999999709</v>
      </c>
      <c r="N763" s="6">
        <f t="shared" si="188"/>
        <v>68457</v>
      </c>
      <c r="O763" s="5">
        <v>68457</v>
      </c>
      <c r="P763" s="6">
        <f t="shared" si="202"/>
        <v>22</v>
      </c>
      <c r="Q763" s="6">
        <f t="shared" si="203"/>
        <v>20194.3</v>
      </c>
      <c r="R763" s="5">
        <v>20203</v>
      </c>
      <c r="S763" s="6">
        <f t="shared" si="197"/>
        <v>8.7000000000007276</v>
      </c>
      <c r="T763" s="6">
        <f t="shared" si="198"/>
        <v>3918.7</v>
      </c>
      <c r="U763" s="5">
        <v>3918.7</v>
      </c>
      <c r="V763" s="11">
        <f t="shared" si="204"/>
        <v>0</v>
      </c>
      <c r="W763" s="11">
        <f t="shared" si="200"/>
        <v>13.299999999999272</v>
      </c>
      <c r="X763" s="11">
        <f t="shared" si="205"/>
        <v>67.600000000002183</v>
      </c>
      <c r="Y763" s="70" t="e">
        <f t="shared" si="193"/>
        <v>#DIV/0!</v>
      </c>
    </row>
    <row r="764" spans="1:25" x14ac:dyDescent="0.3">
      <c r="A764" s="7">
        <v>43172</v>
      </c>
      <c r="B764" s="8">
        <v>0.20833333333333301</v>
      </c>
      <c r="C764" s="46"/>
      <c r="D764" s="6">
        <f t="shared" si="194"/>
        <v>252925</v>
      </c>
      <c r="E764" s="5">
        <v>253026</v>
      </c>
      <c r="F764" s="6">
        <f t="shared" si="191"/>
        <v>101</v>
      </c>
      <c r="G764" s="6">
        <f t="shared" si="195"/>
        <v>695</v>
      </c>
      <c r="H764" s="5">
        <v>695</v>
      </c>
      <c r="I764" s="6">
        <f t="shared" si="189"/>
        <v>0</v>
      </c>
      <c r="J764" s="31">
        <f t="shared" si="190"/>
        <v>101</v>
      </c>
      <c r="K764" s="6">
        <f t="shared" si="199"/>
        <v>60263</v>
      </c>
      <c r="L764" s="5">
        <v>60281</v>
      </c>
      <c r="M764" s="6">
        <f t="shared" si="201"/>
        <v>18</v>
      </c>
      <c r="N764" s="6">
        <f t="shared" si="188"/>
        <v>68479</v>
      </c>
      <c r="O764" s="5">
        <v>68479</v>
      </c>
      <c r="P764" s="6">
        <f t="shared" si="202"/>
        <v>21.899999999994179</v>
      </c>
      <c r="Q764" s="6">
        <f t="shared" si="203"/>
        <v>20203</v>
      </c>
      <c r="R764" s="5">
        <v>20213</v>
      </c>
      <c r="S764" s="6">
        <f t="shared" si="197"/>
        <v>10</v>
      </c>
      <c r="T764" s="6">
        <f t="shared" si="198"/>
        <v>3918.7</v>
      </c>
      <c r="U764" s="5">
        <v>3918.7</v>
      </c>
      <c r="V764" s="11">
        <f t="shared" si="204"/>
        <v>0</v>
      </c>
      <c r="W764" s="11">
        <f t="shared" si="200"/>
        <v>11.899999999994179</v>
      </c>
      <c r="X764" s="11">
        <f t="shared" si="205"/>
        <v>73</v>
      </c>
      <c r="Y764" s="70" t="e">
        <f t="shared" si="193"/>
        <v>#DIV/0!</v>
      </c>
    </row>
    <row r="765" spans="1:25" x14ac:dyDescent="0.3">
      <c r="A765" s="7">
        <v>43173</v>
      </c>
      <c r="B765" s="8">
        <v>0.20833333333333301</v>
      </c>
      <c r="C765" s="46"/>
      <c r="D765" s="6">
        <f t="shared" si="194"/>
        <v>253026</v>
      </c>
      <c r="E765" s="5">
        <v>253128</v>
      </c>
      <c r="F765" s="6">
        <f t="shared" si="191"/>
        <v>102</v>
      </c>
      <c r="G765" s="6">
        <f t="shared" si="195"/>
        <v>695</v>
      </c>
      <c r="H765" s="5">
        <v>695</v>
      </c>
      <c r="I765" s="6">
        <f t="shared" si="189"/>
        <v>0</v>
      </c>
      <c r="J765" s="31">
        <f t="shared" si="190"/>
        <v>102</v>
      </c>
      <c r="K765" s="6">
        <f t="shared" si="199"/>
        <v>60281</v>
      </c>
      <c r="L765" s="5">
        <v>60300.7</v>
      </c>
      <c r="M765" s="6">
        <f t="shared" si="201"/>
        <v>19.69999999999709</v>
      </c>
      <c r="N765" s="6">
        <f t="shared" si="188"/>
        <v>68500.899999999994</v>
      </c>
      <c r="O765" s="5">
        <v>68500.899999999994</v>
      </c>
      <c r="P765" s="6">
        <f t="shared" si="202"/>
        <v>29.5</v>
      </c>
      <c r="Q765" s="6">
        <f t="shared" si="203"/>
        <v>20213</v>
      </c>
      <c r="R765" s="5">
        <v>20223.2</v>
      </c>
      <c r="S765" s="6">
        <f t="shared" si="197"/>
        <v>10.200000000000728</v>
      </c>
      <c r="T765" s="6">
        <f t="shared" si="198"/>
        <v>3918.7</v>
      </c>
      <c r="U765" s="5">
        <v>3918.7</v>
      </c>
      <c r="V765" s="11">
        <f t="shared" si="204"/>
        <v>0</v>
      </c>
      <c r="W765" s="11">
        <f t="shared" si="200"/>
        <v>19.299999999999272</v>
      </c>
      <c r="X765" s="11">
        <f t="shared" si="205"/>
        <v>72.100000000002183</v>
      </c>
      <c r="Y765" s="70" t="e">
        <f t="shared" si="193"/>
        <v>#DIV/0!</v>
      </c>
    </row>
    <row r="766" spans="1:25" x14ac:dyDescent="0.3">
      <c r="A766" s="7">
        <v>43174</v>
      </c>
      <c r="B766" s="8">
        <v>0.20833333333333301</v>
      </c>
      <c r="C766" s="46"/>
      <c r="D766" s="6">
        <f t="shared" si="194"/>
        <v>253128</v>
      </c>
      <c r="E766" s="5">
        <v>253227</v>
      </c>
      <c r="F766" s="6">
        <f t="shared" si="191"/>
        <v>99</v>
      </c>
      <c r="G766" s="6">
        <f t="shared" si="195"/>
        <v>695</v>
      </c>
      <c r="H766" s="5">
        <v>695</v>
      </c>
      <c r="I766" s="6">
        <f t="shared" si="189"/>
        <v>0</v>
      </c>
      <c r="J766" s="31">
        <f t="shared" si="190"/>
        <v>99</v>
      </c>
      <c r="K766" s="6">
        <f t="shared" si="199"/>
        <v>60300.7</v>
      </c>
      <c r="L766" s="5">
        <v>60317.7</v>
      </c>
      <c r="M766" s="6">
        <f t="shared" si="201"/>
        <v>17</v>
      </c>
      <c r="N766" s="6">
        <f t="shared" si="188"/>
        <v>68530.399999999994</v>
      </c>
      <c r="O766" s="5">
        <v>68530.399999999994</v>
      </c>
      <c r="P766" s="6">
        <f t="shared" si="202"/>
        <v>28.600000000005821</v>
      </c>
      <c r="Q766" s="6">
        <f t="shared" si="203"/>
        <v>20223.2</v>
      </c>
      <c r="R766" s="5">
        <v>20238.5</v>
      </c>
      <c r="S766" s="6">
        <f t="shared" si="197"/>
        <v>15.299999999999272</v>
      </c>
      <c r="T766" s="6">
        <f t="shared" si="198"/>
        <v>3918.7</v>
      </c>
      <c r="U766" s="5">
        <v>3918.7</v>
      </c>
      <c r="V766" s="11">
        <f t="shared" si="204"/>
        <v>0</v>
      </c>
      <c r="W766" s="11">
        <f t="shared" si="200"/>
        <v>13.300000000006548</v>
      </c>
      <c r="X766" s="11">
        <f t="shared" si="205"/>
        <v>66.700000000000728</v>
      </c>
      <c r="Y766" s="70" t="e">
        <f t="shared" si="193"/>
        <v>#DIV/0!</v>
      </c>
    </row>
    <row r="767" spans="1:25" x14ac:dyDescent="0.3">
      <c r="A767" s="7">
        <v>43175</v>
      </c>
      <c r="B767" s="8">
        <v>0.20833333333333301</v>
      </c>
      <c r="C767" s="46"/>
      <c r="D767" s="6">
        <f t="shared" si="194"/>
        <v>253227</v>
      </c>
      <c r="E767" s="5">
        <v>253336</v>
      </c>
      <c r="F767" s="6">
        <f t="shared" si="191"/>
        <v>109</v>
      </c>
      <c r="G767" s="6">
        <f t="shared" si="195"/>
        <v>695</v>
      </c>
      <c r="H767" s="5">
        <v>695</v>
      </c>
      <c r="I767" s="6">
        <f t="shared" si="189"/>
        <v>0</v>
      </c>
      <c r="J767" s="31">
        <f t="shared" si="190"/>
        <v>109</v>
      </c>
      <c r="K767" s="6">
        <f t="shared" si="199"/>
        <v>60317.7</v>
      </c>
      <c r="L767" s="5">
        <v>60335</v>
      </c>
      <c r="M767" s="6">
        <f t="shared" si="201"/>
        <v>17.30000000000291</v>
      </c>
      <c r="N767" s="6">
        <f t="shared" si="188"/>
        <v>68559</v>
      </c>
      <c r="O767" s="5">
        <v>68559</v>
      </c>
      <c r="P767" s="6">
        <f t="shared" si="202"/>
        <v>30</v>
      </c>
      <c r="Q767" s="6">
        <f t="shared" si="203"/>
        <v>20238.5</v>
      </c>
      <c r="R767" s="5">
        <v>20248</v>
      </c>
      <c r="S767" s="6">
        <f t="shared" si="197"/>
        <v>9.5</v>
      </c>
      <c r="T767" s="6">
        <f t="shared" si="198"/>
        <v>3918.7</v>
      </c>
      <c r="U767" s="5">
        <v>3918.7</v>
      </c>
      <c r="V767" s="11">
        <f t="shared" si="204"/>
        <v>0</v>
      </c>
      <c r="W767" s="11">
        <f t="shared" si="200"/>
        <v>20.5</v>
      </c>
      <c r="X767" s="11">
        <f t="shared" si="205"/>
        <v>82.19999999999709</v>
      </c>
      <c r="Y767" s="70" t="e">
        <f t="shared" si="193"/>
        <v>#DIV/0!</v>
      </c>
    </row>
    <row r="768" spans="1:25" x14ac:dyDescent="0.3">
      <c r="A768" s="7">
        <v>43176</v>
      </c>
      <c r="B768" s="8">
        <v>0.20833333333333301</v>
      </c>
      <c r="C768" s="46"/>
      <c r="D768" s="6">
        <f t="shared" si="194"/>
        <v>253336</v>
      </c>
      <c r="E768" s="5">
        <v>253432</v>
      </c>
      <c r="F768" s="6">
        <f t="shared" si="191"/>
        <v>96</v>
      </c>
      <c r="G768" s="6">
        <f t="shared" si="195"/>
        <v>695</v>
      </c>
      <c r="H768" s="5">
        <v>695</v>
      </c>
      <c r="I768" s="6">
        <f t="shared" si="189"/>
        <v>0</v>
      </c>
      <c r="J768" s="31">
        <f t="shared" si="190"/>
        <v>96</v>
      </c>
      <c r="K768" s="6">
        <f t="shared" si="199"/>
        <v>60335</v>
      </c>
      <c r="L768" s="5">
        <v>60353</v>
      </c>
      <c r="M768" s="6">
        <f t="shared" si="201"/>
        <v>18</v>
      </c>
      <c r="N768" s="6">
        <f t="shared" si="188"/>
        <v>68589</v>
      </c>
      <c r="O768" s="5">
        <v>68589</v>
      </c>
      <c r="P768" s="6">
        <f t="shared" si="202"/>
        <v>30.80000000000291</v>
      </c>
      <c r="Q768" s="6">
        <f t="shared" si="203"/>
        <v>20248</v>
      </c>
      <c r="R768" s="5">
        <v>20263</v>
      </c>
      <c r="S768" s="6">
        <f t="shared" si="197"/>
        <v>15</v>
      </c>
      <c r="T768" s="6">
        <f t="shared" si="198"/>
        <v>3918.7</v>
      </c>
      <c r="U768" s="5">
        <v>3918.7</v>
      </c>
      <c r="V768" s="11">
        <f t="shared" si="204"/>
        <v>0</v>
      </c>
      <c r="W768" s="11">
        <f t="shared" si="200"/>
        <v>15.80000000000291</v>
      </c>
      <c r="X768" s="11">
        <f t="shared" si="205"/>
        <v>63</v>
      </c>
      <c r="Y768" s="70" t="e">
        <f t="shared" si="193"/>
        <v>#DIV/0!</v>
      </c>
    </row>
    <row r="769" spans="1:25" x14ac:dyDescent="0.3">
      <c r="A769" s="7">
        <v>43177</v>
      </c>
      <c r="B769" s="8">
        <v>0.20833333333333301</v>
      </c>
      <c r="C769" s="46"/>
      <c r="D769" s="6">
        <f t="shared" si="194"/>
        <v>253432</v>
      </c>
      <c r="E769" s="5">
        <v>253534</v>
      </c>
      <c r="F769" s="6">
        <f t="shared" si="191"/>
        <v>102</v>
      </c>
      <c r="G769" s="6">
        <f t="shared" si="195"/>
        <v>695</v>
      </c>
      <c r="H769" s="5">
        <v>695</v>
      </c>
      <c r="I769" s="6">
        <f t="shared" si="189"/>
        <v>0</v>
      </c>
      <c r="J769" s="31">
        <f t="shared" si="190"/>
        <v>102</v>
      </c>
      <c r="K769" s="6">
        <f t="shared" si="199"/>
        <v>60353</v>
      </c>
      <c r="L769" s="5">
        <v>60368.7</v>
      </c>
      <c r="M769" s="6">
        <f t="shared" si="201"/>
        <v>15.69999999999709</v>
      </c>
      <c r="N769" s="6">
        <f t="shared" si="188"/>
        <v>68619.8</v>
      </c>
      <c r="O769" s="5">
        <v>68619.8</v>
      </c>
      <c r="P769" s="6">
        <f t="shared" si="202"/>
        <v>45.5</v>
      </c>
      <c r="Q769" s="6">
        <f t="shared" si="203"/>
        <v>20263</v>
      </c>
      <c r="R769" s="5">
        <v>20277.5</v>
      </c>
      <c r="S769" s="6">
        <f t="shared" si="197"/>
        <v>14.5</v>
      </c>
      <c r="T769" s="6">
        <f t="shared" si="198"/>
        <v>3918.7</v>
      </c>
      <c r="U769" s="5">
        <v>3918.7</v>
      </c>
      <c r="V769" s="11">
        <f t="shared" si="204"/>
        <v>0</v>
      </c>
      <c r="W769" s="11">
        <f t="shared" si="200"/>
        <v>31</v>
      </c>
      <c r="X769" s="11">
        <f t="shared" si="205"/>
        <v>71.80000000000291</v>
      </c>
      <c r="Y769" s="70" t="e">
        <f t="shared" si="193"/>
        <v>#DIV/0!</v>
      </c>
    </row>
    <row r="770" spans="1:25" x14ac:dyDescent="0.3">
      <c r="A770" s="7">
        <v>43178</v>
      </c>
      <c r="B770" s="8">
        <v>0.20833333333333301</v>
      </c>
      <c r="C770" s="46"/>
      <c r="D770" s="6">
        <f t="shared" si="194"/>
        <v>253534</v>
      </c>
      <c r="E770" s="5">
        <v>253669</v>
      </c>
      <c r="F770" s="6">
        <f t="shared" si="191"/>
        <v>135</v>
      </c>
      <c r="G770" s="6">
        <f t="shared" si="195"/>
        <v>695</v>
      </c>
      <c r="H770" s="5">
        <v>695</v>
      </c>
      <c r="I770" s="6">
        <f t="shared" si="189"/>
        <v>0</v>
      </c>
      <c r="J770" s="31">
        <f t="shared" si="190"/>
        <v>135</v>
      </c>
      <c r="K770" s="6">
        <f t="shared" si="199"/>
        <v>60368.7</v>
      </c>
      <c r="L770" s="5">
        <v>60383.4</v>
      </c>
      <c r="M770" s="6">
        <f t="shared" si="201"/>
        <v>14.700000000004366</v>
      </c>
      <c r="N770" s="6">
        <f t="shared" ref="N770:N809" si="206">O770</f>
        <v>68665.3</v>
      </c>
      <c r="O770" s="5">
        <v>68665.3</v>
      </c>
      <c r="P770" s="6">
        <f t="shared" si="202"/>
        <v>32.69999999999709</v>
      </c>
      <c r="Q770" s="6">
        <f t="shared" si="203"/>
        <v>20277.5</v>
      </c>
      <c r="R770" s="5">
        <v>20290</v>
      </c>
      <c r="S770" s="6">
        <f t="shared" si="197"/>
        <v>12.5</v>
      </c>
      <c r="T770" s="6">
        <f t="shared" si="198"/>
        <v>3918.7</v>
      </c>
      <c r="U770" s="5">
        <v>3918.7</v>
      </c>
      <c r="V770" s="11">
        <f t="shared" si="204"/>
        <v>0</v>
      </c>
      <c r="W770" s="11">
        <f t="shared" si="200"/>
        <v>20.19999999999709</v>
      </c>
      <c r="X770" s="11">
        <f t="shared" si="205"/>
        <v>107.79999999999563</v>
      </c>
      <c r="Y770" s="70" t="e">
        <f t="shared" si="193"/>
        <v>#DIV/0!</v>
      </c>
    </row>
    <row r="771" spans="1:25" x14ac:dyDescent="0.3">
      <c r="A771" s="7">
        <v>43179</v>
      </c>
      <c r="B771" s="8">
        <v>0.20833333333333301</v>
      </c>
      <c r="C771" s="46"/>
      <c r="D771" s="6">
        <f t="shared" si="194"/>
        <v>253669</v>
      </c>
      <c r="E771" s="5">
        <v>253792</v>
      </c>
      <c r="F771" s="6">
        <f t="shared" si="191"/>
        <v>123</v>
      </c>
      <c r="G771" s="6">
        <f t="shared" si="195"/>
        <v>695</v>
      </c>
      <c r="H771" s="5">
        <v>695</v>
      </c>
      <c r="I771" s="6">
        <f t="shared" si="189"/>
        <v>0</v>
      </c>
      <c r="J771" s="31">
        <f t="shared" si="190"/>
        <v>123</v>
      </c>
      <c r="K771" s="6">
        <f t="shared" si="199"/>
        <v>60383.4</v>
      </c>
      <c r="L771" s="5">
        <v>60400</v>
      </c>
      <c r="M771" s="6">
        <f t="shared" si="201"/>
        <v>16.599999999998545</v>
      </c>
      <c r="N771" s="6">
        <f t="shared" si="206"/>
        <v>68698</v>
      </c>
      <c r="O771" s="5">
        <v>68698</v>
      </c>
      <c r="P771" s="6">
        <f t="shared" si="202"/>
        <v>0</v>
      </c>
      <c r="Q771" s="6">
        <f t="shared" si="203"/>
        <v>20290</v>
      </c>
      <c r="R771" s="5">
        <v>20301</v>
      </c>
      <c r="S771" s="6">
        <f t="shared" si="197"/>
        <v>11</v>
      </c>
      <c r="T771" s="6">
        <f t="shared" si="198"/>
        <v>3918.7</v>
      </c>
      <c r="U771" s="5">
        <v>3918.7</v>
      </c>
      <c r="V771" s="11">
        <f t="shared" si="204"/>
        <v>0</v>
      </c>
      <c r="W771" s="11">
        <f t="shared" si="200"/>
        <v>-11</v>
      </c>
      <c r="X771" s="11">
        <f t="shared" si="205"/>
        <v>95.400000000001455</v>
      </c>
      <c r="Y771" s="70" t="e">
        <f t="shared" si="193"/>
        <v>#DIV/0!</v>
      </c>
    </row>
    <row r="772" spans="1:25" x14ac:dyDescent="0.3">
      <c r="A772" s="7">
        <v>43180</v>
      </c>
      <c r="B772" s="8">
        <v>0.20833333333333301</v>
      </c>
      <c r="C772" s="46"/>
      <c r="D772" s="6">
        <f t="shared" si="194"/>
        <v>253792</v>
      </c>
      <c r="E772" s="5"/>
      <c r="F772" s="6">
        <f t="shared" si="191"/>
        <v>0</v>
      </c>
      <c r="G772" s="6">
        <f t="shared" si="195"/>
        <v>695</v>
      </c>
      <c r="H772" s="5">
        <v>695</v>
      </c>
      <c r="I772" s="6">
        <f t="shared" si="189"/>
        <v>0</v>
      </c>
      <c r="J772" s="31">
        <f t="shared" si="190"/>
        <v>0</v>
      </c>
      <c r="K772" s="6">
        <f t="shared" si="199"/>
        <v>60400</v>
      </c>
      <c r="L772" s="5"/>
      <c r="M772" s="6">
        <f t="shared" si="201"/>
        <v>0</v>
      </c>
      <c r="N772" s="6">
        <f t="shared" si="206"/>
        <v>0</v>
      </c>
      <c r="O772" s="5"/>
      <c r="P772" s="6">
        <f t="shared" si="202"/>
        <v>0</v>
      </c>
      <c r="Q772" s="6">
        <f t="shared" si="203"/>
        <v>20301</v>
      </c>
      <c r="R772" s="5"/>
      <c r="S772" s="6">
        <f t="shared" si="197"/>
        <v>0</v>
      </c>
      <c r="T772" s="6">
        <f t="shared" si="198"/>
        <v>3918.7</v>
      </c>
      <c r="U772" s="5"/>
      <c r="V772" s="11">
        <f t="shared" si="204"/>
        <v>-3918.7</v>
      </c>
      <c r="W772" s="11">
        <f t="shared" si="200"/>
        <v>3918.7</v>
      </c>
      <c r="X772" s="11">
        <f t="shared" si="205"/>
        <v>3918.7</v>
      </c>
      <c r="Y772" s="70" t="e">
        <f t="shared" si="193"/>
        <v>#DIV/0!</v>
      </c>
    </row>
    <row r="773" spans="1:25" x14ac:dyDescent="0.3">
      <c r="A773" s="7">
        <v>43181</v>
      </c>
      <c r="B773" s="8">
        <v>0.20833333333333301</v>
      </c>
      <c r="C773" s="46"/>
      <c r="D773" s="6">
        <f t="shared" si="194"/>
        <v>0</v>
      </c>
      <c r="E773" s="5"/>
      <c r="F773" s="6">
        <f t="shared" si="191"/>
        <v>0</v>
      </c>
      <c r="G773" s="6">
        <f t="shared" si="195"/>
        <v>695</v>
      </c>
      <c r="H773" s="5">
        <v>695</v>
      </c>
      <c r="I773" s="6">
        <f t="shared" si="189"/>
        <v>0</v>
      </c>
      <c r="J773" s="31">
        <f t="shared" si="190"/>
        <v>0</v>
      </c>
      <c r="K773" s="6">
        <f t="shared" si="199"/>
        <v>0</v>
      </c>
      <c r="L773" s="5"/>
      <c r="M773" s="6">
        <f t="shared" si="201"/>
        <v>0</v>
      </c>
      <c r="N773" s="6">
        <f t="shared" si="206"/>
        <v>0</v>
      </c>
      <c r="O773" s="5"/>
      <c r="P773" s="6">
        <f t="shared" si="202"/>
        <v>0</v>
      </c>
      <c r="Q773" s="6">
        <f t="shared" si="203"/>
        <v>0</v>
      </c>
      <c r="R773" s="5"/>
      <c r="S773" s="6">
        <f t="shared" si="197"/>
        <v>0</v>
      </c>
      <c r="T773" s="6">
        <f t="shared" si="198"/>
        <v>0</v>
      </c>
      <c r="U773" s="5"/>
      <c r="V773" s="11">
        <f t="shared" si="204"/>
        <v>0</v>
      </c>
      <c r="W773" s="11">
        <f t="shared" si="200"/>
        <v>0</v>
      </c>
      <c r="X773" s="11">
        <f t="shared" si="205"/>
        <v>0</v>
      </c>
      <c r="Y773" s="70" t="e">
        <f t="shared" si="193"/>
        <v>#DIV/0!</v>
      </c>
    </row>
    <row r="774" spans="1:25" x14ac:dyDescent="0.3">
      <c r="A774" s="7">
        <v>43182</v>
      </c>
      <c r="B774" s="8">
        <v>0.20833333333333301</v>
      </c>
      <c r="C774" s="46"/>
      <c r="D774" s="6">
        <f t="shared" si="194"/>
        <v>0</v>
      </c>
      <c r="E774" s="5"/>
      <c r="F774" s="6">
        <f t="shared" si="191"/>
        <v>0</v>
      </c>
      <c r="G774" s="6">
        <f t="shared" si="195"/>
        <v>695</v>
      </c>
      <c r="H774" s="5">
        <v>695</v>
      </c>
      <c r="I774" s="6">
        <f t="shared" ref="I774:I811" si="207">IF(H774=0,0,H774-G774)</f>
        <v>0</v>
      </c>
      <c r="J774" s="31">
        <f t="shared" ref="J774:J812" si="208">I774+F774</f>
        <v>0</v>
      </c>
      <c r="K774" s="6">
        <f t="shared" si="199"/>
        <v>0</v>
      </c>
      <c r="L774" s="5"/>
      <c r="M774" s="6">
        <f t="shared" si="201"/>
        <v>0</v>
      </c>
      <c r="N774" s="6">
        <f t="shared" si="206"/>
        <v>0</v>
      </c>
      <c r="O774" s="5"/>
      <c r="P774" s="6">
        <f t="shared" si="202"/>
        <v>0</v>
      </c>
      <c r="Q774" s="6">
        <f t="shared" si="203"/>
        <v>0</v>
      </c>
      <c r="R774" s="5"/>
      <c r="S774" s="6">
        <f t="shared" si="197"/>
        <v>0</v>
      </c>
      <c r="T774" s="6">
        <f t="shared" si="198"/>
        <v>0</v>
      </c>
      <c r="U774" s="5"/>
      <c r="V774" s="11">
        <f t="shared" si="204"/>
        <v>0</v>
      </c>
      <c r="W774" s="11">
        <f t="shared" si="200"/>
        <v>0</v>
      </c>
      <c r="X774" s="11">
        <f t="shared" si="205"/>
        <v>0</v>
      </c>
      <c r="Y774" s="70" t="e">
        <f t="shared" si="193"/>
        <v>#DIV/0!</v>
      </c>
    </row>
    <row r="775" spans="1:25" x14ac:dyDescent="0.3">
      <c r="A775" s="7">
        <v>43183</v>
      </c>
      <c r="B775" s="8">
        <v>0.20833333333333301</v>
      </c>
      <c r="C775" s="46"/>
      <c r="D775" s="6">
        <f t="shared" si="194"/>
        <v>0</v>
      </c>
      <c r="E775" s="5"/>
      <c r="F775" s="6">
        <f t="shared" ref="F775:F807" si="209">IF(E775=0,0,E775-D775)</f>
        <v>0</v>
      </c>
      <c r="G775" s="6">
        <f t="shared" si="195"/>
        <v>695</v>
      </c>
      <c r="H775" s="5">
        <v>695</v>
      </c>
      <c r="I775" s="6">
        <f t="shared" si="207"/>
        <v>0</v>
      </c>
      <c r="J775" s="31">
        <f t="shared" si="208"/>
        <v>0</v>
      </c>
      <c r="K775" s="6">
        <f t="shared" si="199"/>
        <v>0</v>
      </c>
      <c r="L775" s="5"/>
      <c r="M775" s="6">
        <f t="shared" si="201"/>
        <v>0</v>
      </c>
      <c r="N775" s="6">
        <f t="shared" si="206"/>
        <v>0</v>
      </c>
      <c r="O775" s="5"/>
      <c r="P775" s="6">
        <f t="shared" si="202"/>
        <v>0</v>
      </c>
      <c r="Q775" s="6">
        <f t="shared" si="203"/>
        <v>0</v>
      </c>
      <c r="R775" s="5"/>
      <c r="S775" s="6">
        <f t="shared" si="197"/>
        <v>0</v>
      </c>
      <c r="T775" s="6">
        <f t="shared" si="198"/>
        <v>0</v>
      </c>
      <c r="U775" s="5"/>
      <c r="V775" s="11">
        <f t="shared" si="204"/>
        <v>0</v>
      </c>
      <c r="W775" s="11">
        <f t="shared" si="200"/>
        <v>0</v>
      </c>
      <c r="X775" s="11">
        <f t="shared" si="205"/>
        <v>0</v>
      </c>
      <c r="Y775" s="70" t="e">
        <f t="shared" ref="Y775:Y800" si="210">+J775/C775</f>
        <v>#DIV/0!</v>
      </c>
    </row>
    <row r="776" spans="1:25" x14ac:dyDescent="0.3">
      <c r="A776" s="7">
        <v>43184</v>
      </c>
      <c r="B776" s="8">
        <v>0.20833333333333301</v>
      </c>
      <c r="C776" s="46"/>
      <c r="D776" s="6">
        <f t="shared" ref="D776:D812" si="211">E775</f>
        <v>0</v>
      </c>
      <c r="E776" s="5"/>
      <c r="F776" s="6">
        <f t="shared" si="209"/>
        <v>0</v>
      </c>
      <c r="G776" s="6">
        <f t="shared" ref="G776:G811" si="212">H775</f>
        <v>695</v>
      </c>
      <c r="H776" s="5">
        <v>695</v>
      </c>
      <c r="I776" s="6">
        <f t="shared" si="207"/>
        <v>0</v>
      </c>
      <c r="J776" s="31">
        <f t="shared" si="208"/>
        <v>0</v>
      </c>
      <c r="K776" s="6">
        <f t="shared" si="199"/>
        <v>0</v>
      </c>
      <c r="L776" s="5"/>
      <c r="M776" s="6">
        <f t="shared" si="201"/>
        <v>0</v>
      </c>
      <c r="N776" s="6">
        <f t="shared" si="206"/>
        <v>0</v>
      </c>
      <c r="O776" s="5"/>
      <c r="P776" s="6">
        <f t="shared" si="202"/>
        <v>0</v>
      </c>
      <c r="Q776" s="6">
        <f t="shared" si="203"/>
        <v>0</v>
      </c>
      <c r="R776" s="5"/>
      <c r="S776" s="6">
        <f t="shared" ref="S776:S812" si="213">IF(R776=0,0,R776-Q776)</f>
        <v>0</v>
      </c>
      <c r="T776" s="6">
        <f t="shared" ref="T776:T812" si="214">U775</f>
        <v>0</v>
      </c>
      <c r="U776" s="5"/>
      <c r="V776" s="11">
        <f t="shared" si="204"/>
        <v>0</v>
      </c>
      <c r="W776" s="11">
        <f t="shared" si="200"/>
        <v>0</v>
      </c>
      <c r="X776" s="11">
        <f t="shared" si="205"/>
        <v>0</v>
      </c>
      <c r="Y776" s="70" t="e">
        <f t="shared" si="210"/>
        <v>#DIV/0!</v>
      </c>
    </row>
    <row r="777" spans="1:25" x14ac:dyDescent="0.3">
      <c r="A777" s="7">
        <v>43185</v>
      </c>
      <c r="B777" s="8">
        <v>0.20833333333333301</v>
      </c>
      <c r="C777" s="46"/>
      <c r="D777" s="6">
        <f t="shared" si="211"/>
        <v>0</v>
      </c>
      <c r="E777" s="5"/>
      <c r="F777" s="6">
        <f t="shared" si="209"/>
        <v>0</v>
      </c>
      <c r="G777" s="6">
        <f t="shared" si="212"/>
        <v>695</v>
      </c>
      <c r="H777" s="5">
        <v>695</v>
      </c>
      <c r="I777" s="6">
        <f t="shared" si="207"/>
        <v>0</v>
      </c>
      <c r="J777" s="31">
        <f t="shared" si="208"/>
        <v>0</v>
      </c>
      <c r="K777" s="6">
        <f t="shared" si="199"/>
        <v>0</v>
      </c>
      <c r="L777" s="5"/>
      <c r="M777" s="6">
        <f t="shared" si="201"/>
        <v>0</v>
      </c>
      <c r="N777" s="6">
        <f t="shared" si="206"/>
        <v>0</v>
      </c>
      <c r="O777" s="5"/>
      <c r="P777" s="6">
        <f t="shared" si="202"/>
        <v>0</v>
      </c>
      <c r="Q777" s="6">
        <f t="shared" si="203"/>
        <v>0</v>
      </c>
      <c r="R777" s="5"/>
      <c r="S777" s="6">
        <f t="shared" si="213"/>
        <v>0</v>
      </c>
      <c r="T777" s="6">
        <f t="shared" si="214"/>
        <v>0</v>
      </c>
      <c r="U777" s="5"/>
      <c r="V777" s="11">
        <f t="shared" si="204"/>
        <v>0</v>
      </c>
      <c r="W777" s="11">
        <f t="shared" si="200"/>
        <v>0</v>
      </c>
      <c r="X777" s="11">
        <f t="shared" si="205"/>
        <v>0</v>
      </c>
      <c r="Y777" s="70" t="e">
        <f t="shared" si="210"/>
        <v>#DIV/0!</v>
      </c>
    </row>
    <row r="778" spans="1:25" x14ac:dyDescent="0.3">
      <c r="A778" s="7">
        <v>43186</v>
      </c>
      <c r="B778" s="8">
        <v>0.20833333333333301</v>
      </c>
      <c r="C778" s="46"/>
      <c r="D778" s="6">
        <f t="shared" si="211"/>
        <v>0</v>
      </c>
      <c r="E778" s="5"/>
      <c r="F778" s="6">
        <f t="shared" si="209"/>
        <v>0</v>
      </c>
      <c r="G778" s="6">
        <f t="shared" si="212"/>
        <v>695</v>
      </c>
      <c r="H778" s="5">
        <v>695</v>
      </c>
      <c r="I778" s="6">
        <f t="shared" si="207"/>
        <v>0</v>
      </c>
      <c r="J778" s="31">
        <f t="shared" si="208"/>
        <v>0</v>
      </c>
      <c r="K778" s="6">
        <f t="shared" si="199"/>
        <v>0</v>
      </c>
      <c r="L778" s="5"/>
      <c r="M778" s="6">
        <f t="shared" si="201"/>
        <v>0</v>
      </c>
      <c r="N778" s="6">
        <f t="shared" si="206"/>
        <v>0</v>
      </c>
      <c r="O778" s="5"/>
      <c r="P778" s="6">
        <f t="shared" si="202"/>
        <v>0</v>
      </c>
      <c r="Q778" s="6">
        <f t="shared" si="203"/>
        <v>0</v>
      </c>
      <c r="R778" s="5"/>
      <c r="S778" s="6">
        <f t="shared" si="213"/>
        <v>0</v>
      </c>
      <c r="T778" s="6">
        <f t="shared" si="214"/>
        <v>0</v>
      </c>
      <c r="U778" s="5"/>
      <c r="V778" s="11">
        <f t="shared" si="204"/>
        <v>0</v>
      </c>
      <c r="W778" s="11">
        <f t="shared" si="200"/>
        <v>0</v>
      </c>
      <c r="X778" s="11">
        <f t="shared" si="205"/>
        <v>0</v>
      </c>
      <c r="Y778" s="70" t="e">
        <f t="shared" si="210"/>
        <v>#DIV/0!</v>
      </c>
    </row>
    <row r="779" spans="1:25" x14ac:dyDescent="0.3">
      <c r="A779" s="7">
        <v>43187</v>
      </c>
      <c r="B779" s="8">
        <v>0.20833333333333301</v>
      </c>
      <c r="C779" s="46"/>
      <c r="D779" s="6">
        <f t="shared" si="211"/>
        <v>0</v>
      </c>
      <c r="E779" s="5"/>
      <c r="F779" s="6">
        <f t="shared" si="209"/>
        <v>0</v>
      </c>
      <c r="G779" s="6">
        <f t="shared" si="212"/>
        <v>695</v>
      </c>
      <c r="H779" s="5">
        <v>695</v>
      </c>
      <c r="I779" s="6">
        <f t="shared" si="207"/>
        <v>0</v>
      </c>
      <c r="J779" s="31">
        <f t="shared" si="208"/>
        <v>0</v>
      </c>
      <c r="K779" s="6">
        <f t="shared" si="199"/>
        <v>0</v>
      </c>
      <c r="L779" s="5"/>
      <c r="M779" s="6">
        <f t="shared" si="201"/>
        <v>0</v>
      </c>
      <c r="N779" s="6">
        <f t="shared" si="206"/>
        <v>0</v>
      </c>
      <c r="O779" s="5"/>
      <c r="P779" s="6">
        <f t="shared" si="202"/>
        <v>0</v>
      </c>
      <c r="Q779" s="6">
        <f t="shared" si="203"/>
        <v>0</v>
      </c>
      <c r="R779" s="5"/>
      <c r="S779" s="6">
        <f t="shared" si="213"/>
        <v>0</v>
      </c>
      <c r="T779" s="6">
        <f t="shared" si="214"/>
        <v>0</v>
      </c>
      <c r="U779" s="5"/>
      <c r="V779" s="11">
        <f t="shared" si="204"/>
        <v>0</v>
      </c>
      <c r="W779" s="11">
        <f t="shared" si="200"/>
        <v>0</v>
      </c>
      <c r="X779" s="11">
        <f t="shared" si="205"/>
        <v>0</v>
      </c>
      <c r="Y779" s="70" t="e">
        <f t="shared" si="210"/>
        <v>#DIV/0!</v>
      </c>
    </row>
    <row r="780" spans="1:25" x14ac:dyDescent="0.3">
      <c r="A780" s="7">
        <v>43188</v>
      </c>
      <c r="B780" s="8">
        <v>0.20833333333333301</v>
      </c>
      <c r="C780" s="46"/>
      <c r="D780" s="6">
        <f t="shared" si="211"/>
        <v>0</v>
      </c>
      <c r="E780" s="5"/>
      <c r="F780" s="6">
        <f t="shared" si="209"/>
        <v>0</v>
      </c>
      <c r="G780" s="6">
        <f t="shared" si="212"/>
        <v>695</v>
      </c>
      <c r="H780" s="5">
        <v>695</v>
      </c>
      <c r="I780" s="6">
        <f t="shared" si="207"/>
        <v>0</v>
      </c>
      <c r="J780" s="31">
        <f t="shared" si="208"/>
        <v>0</v>
      </c>
      <c r="K780" s="6">
        <f t="shared" ref="K780:K812" si="215">L779</f>
        <v>0</v>
      </c>
      <c r="L780" s="5"/>
      <c r="M780" s="6">
        <f t="shared" si="201"/>
        <v>0</v>
      </c>
      <c r="N780" s="6">
        <f t="shared" si="206"/>
        <v>0</v>
      </c>
      <c r="O780" s="5"/>
      <c r="P780" s="6">
        <f t="shared" si="202"/>
        <v>0</v>
      </c>
      <c r="Q780" s="6">
        <f t="shared" si="203"/>
        <v>0</v>
      </c>
      <c r="R780" s="5"/>
      <c r="S780" s="6">
        <f t="shared" si="213"/>
        <v>0</v>
      </c>
      <c r="T780" s="6">
        <f t="shared" si="214"/>
        <v>0</v>
      </c>
      <c r="U780" s="5"/>
      <c r="V780" s="11">
        <f t="shared" si="204"/>
        <v>0</v>
      </c>
      <c r="W780" s="11">
        <f t="shared" si="200"/>
        <v>0</v>
      </c>
      <c r="X780" s="11">
        <f t="shared" si="205"/>
        <v>0</v>
      </c>
      <c r="Y780" s="70" t="e">
        <f t="shared" si="210"/>
        <v>#DIV/0!</v>
      </c>
    </row>
    <row r="781" spans="1:25" x14ac:dyDescent="0.3">
      <c r="A781" s="7">
        <v>43189</v>
      </c>
      <c r="B781" s="8">
        <v>0.20833333333333301</v>
      </c>
      <c r="C781" s="46"/>
      <c r="D781" s="6">
        <f t="shared" si="211"/>
        <v>0</v>
      </c>
      <c r="E781" s="5"/>
      <c r="F781" s="6">
        <f t="shared" si="209"/>
        <v>0</v>
      </c>
      <c r="G781" s="6">
        <f t="shared" si="212"/>
        <v>695</v>
      </c>
      <c r="H781" s="5">
        <v>695</v>
      </c>
      <c r="I781" s="6">
        <f t="shared" si="207"/>
        <v>0</v>
      </c>
      <c r="J781" s="31">
        <f t="shared" si="208"/>
        <v>0</v>
      </c>
      <c r="K781" s="6">
        <f t="shared" si="215"/>
        <v>0</v>
      </c>
      <c r="L781" s="5"/>
      <c r="M781" s="6">
        <f t="shared" si="201"/>
        <v>0</v>
      </c>
      <c r="N781" s="6">
        <f t="shared" si="206"/>
        <v>0</v>
      </c>
      <c r="O781" s="5"/>
      <c r="P781" s="6">
        <f t="shared" si="202"/>
        <v>0</v>
      </c>
      <c r="Q781" s="6">
        <f t="shared" si="203"/>
        <v>0</v>
      </c>
      <c r="R781" s="5"/>
      <c r="S781" s="6">
        <f t="shared" si="213"/>
        <v>0</v>
      </c>
      <c r="T781" s="6">
        <f t="shared" si="214"/>
        <v>0</v>
      </c>
      <c r="U781" s="5"/>
      <c r="V781" s="11">
        <f t="shared" si="204"/>
        <v>0</v>
      </c>
      <c r="W781" s="11">
        <f t="shared" si="200"/>
        <v>0</v>
      </c>
      <c r="X781" s="11">
        <f t="shared" si="205"/>
        <v>0</v>
      </c>
      <c r="Y781" s="70" t="e">
        <f t="shared" si="210"/>
        <v>#DIV/0!</v>
      </c>
    </row>
    <row r="782" spans="1:25" x14ac:dyDescent="0.3">
      <c r="A782" s="7">
        <v>43190</v>
      </c>
      <c r="B782" s="8">
        <v>0.20833333333333301</v>
      </c>
      <c r="C782" s="46"/>
      <c r="D782" s="6">
        <f t="shared" si="211"/>
        <v>0</v>
      </c>
      <c r="E782" s="5"/>
      <c r="F782" s="6">
        <f t="shared" si="209"/>
        <v>0</v>
      </c>
      <c r="G782" s="6">
        <f t="shared" si="212"/>
        <v>695</v>
      </c>
      <c r="H782" s="5">
        <v>695</v>
      </c>
      <c r="I782" s="6">
        <f t="shared" si="207"/>
        <v>0</v>
      </c>
      <c r="J782" s="31">
        <f t="shared" si="208"/>
        <v>0</v>
      </c>
      <c r="K782" s="6">
        <f t="shared" si="215"/>
        <v>0</v>
      </c>
      <c r="L782" s="5"/>
      <c r="M782" s="6">
        <f t="shared" si="201"/>
        <v>0</v>
      </c>
      <c r="N782" s="6">
        <f t="shared" si="206"/>
        <v>0</v>
      </c>
      <c r="O782" s="5"/>
      <c r="P782" s="6">
        <f t="shared" si="202"/>
        <v>0</v>
      </c>
      <c r="Q782" s="6">
        <f t="shared" si="203"/>
        <v>0</v>
      </c>
      <c r="R782" s="5"/>
      <c r="S782" s="6">
        <f t="shared" si="213"/>
        <v>0</v>
      </c>
      <c r="T782" s="6">
        <f t="shared" si="214"/>
        <v>0</v>
      </c>
      <c r="U782" s="5"/>
      <c r="V782" s="11">
        <f t="shared" si="204"/>
        <v>0</v>
      </c>
      <c r="W782" s="11">
        <f t="shared" si="200"/>
        <v>0</v>
      </c>
      <c r="X782" s="11">
        <f t="shared" si="205"/>
        <v>0</v>
      </c>
      <c r="Y782" s="70" t="e">
        <f t="shared" si="210"/>
        <v>#DIV/0!</v>
      </c>
    </row>
    <row r="783" spans="1:25" x14ac:dyDescent="0.3">
      <c r="A783" s="7">
        <v>43191</v>
      </c>
      <c r="B783" s="8">
        <v>0.20833333333333301</v>
      </c>
      <c r="C783" s="46"/>
      <c r="D783" s="6">
        <f t="shared" si="211"/>
        <v>0</v>
      </c>
      <c r="E783" s="5"/>
      <c r="F783" s="6">
        <f t="shared" si="209"/>
        <v>0</v>
      </c>
      <c r="G783" s="6">
        <f t="shared" si="212"/>
        <v>695</v>
      </c>
      <c r="H783" s="5">
        <v>695</v>
      </c>
      <c r="I783" s="6">
        <f t="shared" si="207"/>
        <v>0</v>
      </c>
      <c r="J783" s="31">
        <f t="shared" si="208"/>
        <v>0</v>
      </c>
      <c r="K783" s="6">
        <f t="shared" si="215"/>
        <v>0</v>
      </c>
      <c r="L783" s="5"/>
      <c r="M783" s="6">
        <f t="shared" si="201"/>
        <v>0</v>
      </c>
      <c r="N783" s="6">
        <f t="shared" si="206"/>
        <v>0</v>
      </c>
      <c r="O783" s="5"/>
      <c r="P783" s="6">
        <f t="shared" si="202"/>
        <v>0</v>
      </c>
      <c r="Q783" s="6">
        <f t="shared" si="203"/>
        <v>0</v>
      </c>
      <c r="R783" s="5"/>
      <c r="S783" s="6">
        <f t="shared" si="213"/>
        <v>0</v>
      </c>
      <c r="T783" s="6">
        <f t="shared" si="214"/>
        <v>0</v>
      </c>
      <c r="U783" s="5"/>
      <c r="V783" s="11">
        <f t="shared" si="204"/>
        <v>0</v>
      </c>
      <c r="W783" s="11">
        <f t="shared" si="200"/>
        <v>0</v>
      </c>
      <c r="X783" s="11">
        <f t="shared" si="205"/>
        <v>0</v>
      </c>
      <c r="Y783" s="70" t="e">
        <f t="shared" si="210"/>
        <v>#DIV/0!</v>
      </c>
    </row>
    <row r="784" spans="1:25" x14ac:dyDescent="0.3">
      <c r="A784" s="7">
        <v>43192</v>
      </c>
      <c r="B784" s="8">
        <v>0.20833333333333301</v>
      </c>
      <c r="C784" s="46"/>
      <c r="D784" s="6">
        <f t="shared" si="211"/>
        <v>0</v>
      </c>
      <c r="E784" s="5"/>
      <c r="F784" s="6">
        <f t="shared" si="209"/>
        <v>0</v>
      </c>
      <c r="G784" s="6">
        <f t="shared" si="212"/>
        <v>695</v>
      </c>
      <c r="H784" s="5">
        <v>695</v>
      </c>
      <c r="I784" s="6">
        <f t="shared" si="207"/>
        <v>0</v>
      </c>
      <c r="J784" s="31">
        <f t="shared" si="208"/>
        <v>0</v>
      </c>
      <c r="K784" s="6">
        <f t="shared" si="215"/>
        <v>0</v>
      </c>
      <c r="L784" s="5"/>
      <c r="M784" s="6">
        <f t="shared" si="201"/>
        <v>0</v>
      </c>
      <c r="N784" s="6">
        <f t="shared" si="206"/>
        <v>0</v>
      </c>
      <c r="O784" s="5"/>
      <c r="P784" s="6">
        <f t="shared" si="202"/>
        <v>0</v>
      </c>
      <c r="Q784" s="6">
        <f t="shared" si="203"/>
        <v>0</v>
      </c>
      <c r="R784" s="5"/>
      <c r="S784" s="6">
        <f t="shared" si="213"/>
        <v>0</v>
      </c>
      <c r="T784" s="6">
        <f t="shared" si="214"/>
        <v>0</v>
      </c>
      <c r="U784" s="5"/>
      <c r="V784" s="11">
        <f t="shared" si="204"/>
        <v>0</v>
      </c>
      <c r="W784" s="11">
        <f t="shared" si="200"/>
        <v>0</v>
      </c>
      <c r="X784" s="11">
        <f t="shared" si="205"/>
        <v>0</v>
      </c>
      <c r="Y784" s="70" t="e">
        <f t="shared" si="210"/>
        <v>#DIV/0!</v>
      </c>
    </row>
    <row r="785" spans="1:25" x14ac:dyDescent="0.3">
      <c r="A785" s="7">
        <v>43193</v>
      </c>
      <c r="B785" s="8">
        <v>0.20833333333333301</v>
      </c>
      <c r="C785" s="46"/>
      <c r="D785" s="6">
        <f t="shared" si="211"/>
        <v>0</v>
      </c>
      <c r="E785" s="5"/>
      <c r="F785" s="6">
        <f t="shared" si="209"/>
        <v>0</v>
      </c>
      <c r="G785" s="6">
        <f t="shared" si="212"/>
        <v>695</v>
      </c>
      <c r="H785" s="5">
        <v>695</v>
      </c>
      <c r="I785" s="6">
        <f t="shared" si="207"/>
        <v>0</v>
      </c>
      <c r="J785" s="31">
        <f t="shared" si="208"/>
        <v>0</v>
      </c>
      <c r="K785" s="6">
        <f t="shared" si="215"/>
        <v>0</v>
      </c>
      <c r="L785" s="5"/>
      <c r="M785" s="6">
        <f t="shared" si="201"/>
        <v>0</v>
      </c>
      <c r="N785" s="6">
        <f t="shared" si="206"/>
        <v>0</v>
      </c>
      <c r="O785" s="5"/>
      <c r="P785" s="6">
        <f t="shared" si="202"/>
        <v>0</v>
      </c>
      <c r="Q785" s="6">
        <f t="shared" si="203"/>
        <v>0</v>
      </c>
      <c r="R785" s="5"/>
      <c r="S785" s="6">
        <f t="shared" si="213"/>
        <v>0</v>
      </c>
      <c r="T785" s="6">
        <f t="shared" si="214"/>
        <v>0</v>
      </c>
      <c r="U785" s="5"/>
      <c r="V785" s="11">
        <f t="shared" si="204"/>
        <v>0</v>
      </c>
      <c r="W785" s="11">
        <f t="shared" si="200"/>
        <v>0</v>
      </c>
      <c r="X785" s="11">
        <f t="shared" si="205"/>
        <v>0</v>
      </c>
      <c r="Y785" s="70" t="e">
        <f t="shared" si="210"/>
        <v>#DIV/0!</v>
      </c>
    </row>
    <row r="786" spans="1:25" x14ac:dyDescent="0.3">
      <c r="A786" s="7">
        <v>43194</v>
      </c>
      <c r="B786" s="8">
        <v>0.20833333333333301</v>
      </c>
      <c r="C786" s="46"/>
      <c r="D786" s="6">
        <f t="shared" si="211"/>
        <v>0</v>
      </c>
      <c r="E786" s="5"/>
      <c r="F786" s="6">
        <f t="shared" si="209"/>
        <v>0</v>
      </c>
      <c r="G786" s="6">
        <f t="shared" si="212"/>
        <v>695</v>
      </c>
      <c r="H786" s="5">
        <v>695</v>
      </c>
      <c r="I786" s="6">
        <f t="shared" si="207"/>
        <v>0</v>
      </c>
      <c r="J786" s="31">
        <f t="shared" si="208"/>
        <v>0</v>
      </c>
      <c r="K786" s="6">
        <f t="shared" si="215"/>
        <v>0</v>
      </c>
      <c r="L786" s="5"/>
      <c r="M786" s="6">
        <f t="shared" si="201"/>
        <v>0</v>
      </c>
      <c r="N786" s="6">
        <f t="shared" si="206"/>
        <v>0</v>
      </c>
      <c r="O786" s="5"/>
      <c r="P786" s="6">
        <f t="shared" si="202"/>
        <v>0</v>
      </c>
      <c r="Q786" s="6">
        <f t="shared" si="203"/>
        <v>0</v>
      </c>
      <c r="R786" s="5"/>
      <c r="S786" s="6">
        <f t="shared" si="213"/>
        <v>0</v>
      </c>
      <c r="T786" s="6">
        <f t="shared" si="214"/>
        <v>0</v>
      </c>
      <c r="U786" s="5"/>
      <c r="V786" s="11">
        <f t="shared" si="204"/>
        <v>0</v>
      </c>
      <c r="W786" s="11">
        <f t="shared" si="200"/>
        <v>0</v>
      </c>
      <c r="X786" s="11">
        <f t="shared" si="205"/>
        <v>0</v>
      </c>
      <c r="Y786" s="70" t="e">
        <f t="shared" si="210"/>
        <v>#DIV/0!</v>
      </c>
    </row>
    <row r="787" spans="1:25" x14ac:dyDescent="0.3">
      <c r="A787" s="7">
        <v>43195</v>
      </c>
      <c r="B787" s="8">
        <v>0.20833333333333301</v>
      </c>
      <c r="C787" s="46"/>
      <c r="D787" s="6">
        <f t="shared" si="211"/>
        <v>0</v>
      </c>
      <c r="E787" s="5"/>
      <c r="F787" s="6">
        <f t="shared" si="209"/>
        <v>0</v>
      </c>
      <c r="G787" s="6">
        <f t="shared" si="212"/>
        <v>695</v>
      </c>
      <c r="H787" s="5">
        <v>695</v>
      </c>
      <c r="I787" s="6">
        <f t="shared" si="207"/>
        <v>0</v>
      </c>
      <c r="J787" s="31">
        <f t="shared" si="208"/>
        <v>0</v>
      </c>
      <c r="K787" s="6">
        <f t="shared" si="215"/>
        <v>0</v>
      </c>
      <c r="L787" s="5"/>
      <c r="M787" s="6">
        <f t="shared" si="201"/>
        <v>0</v>
      </c>
      <c r="N787" s="6">
        <f t="shared" si="206"/>
        <v>0</v>
      </c>
      <c r="O787" s="5"/>
      <c r="P787" s="6">
        <f t="shared" si="202"/>
        <v>0</v>
      </c>
      <c r="Q787" s="6">
        <f t="shared" si="203"/>
        <v>0</v>
      </c>
      <c r="R787" s="5"/>
      <c r="S787" s="6">
        <f t="shared" si="213"/>
        <v>0</v>
      </c>
      <c r="T787" s="6">
        <f t="shared" si="214"/>
        <v>0</v>
      </c>
      <c r="U787" s="5"/>
      <c r="V787" s="11">
        <f t="shared" si="204"/>
        <v>0</v>
      </c>
      <c r="W787" s="11">
        <f t="shared" si="200"/>
        <v>0</v>
      </c>
      <c r="X787" s="11">
        <f t="shared" si="205"/>
        <v>0</v>
      </c>
      <c r="Y787" s="70" t="e">
        <f t="shared" si="210"/>
        <v>#DIV/0!</v>
      </c>
    </row>
    <row r="788" spans="1:25" x14ac:dyDescent="0.3">
      <c r="A788" s="7">
        <v>43196</v>
      </c>
      <c r="B788" s="8">
        <v>0.20833333333333301</v>
      </c>
      <c r="C788" s="46"/>
      <c r="D788" s="6">
        <f t="shared" si="211"/>
        <v>0</v>
      </c>
      <c r="E788" s="5"/>
      <c r="F788" s="6">
        <f t="shared" si="209"/>
        <v>0</v>
      </c>
      <c r="G788" s="6">
        <f t="shared" si="212"/>
        <v>695</v>
      </c>
      <c r="H788" s="5">
        <v>695</v>
      </c>
      <c r="I788" s="6">
        <f t="shared" si="207"/>
        <v>0</v>
      </c>
      <c r="J788" s="31">
        <f t="shared" si="208"/>
        <v>0</v>
      </c>
      <c r="K788" s="6">
        <f t="shared" si="215"/>
        <v>0</v>
      </c>
      <c r="L788" s="5"/>
      <c r="M788" s="6">
        <f t="shared" si="201"/>
        <v>0</v>
      </c>
      <c r="N788" s="6">
        <f t="shared" si="206"/>
        <v>0</v>
      </c>
      <c r="O788" s="5"/>
      <c r="P788" s="6">
        <f t="shared" si="202"/>
        <v>0</v>
      </c>
      <c r="Q788" s="6">
        <f t="shared" si="203"/>
        <v>0</v>
      </c>
      <c r="R788" s="5"/>
      <c r="S788" s="6">
        <f t="shared" si="213"/>
        <v>0</v>
      </c>
      <c r="T788" s="6">
        <f t="shared" si="214"/>
        <v>0</v>
      </c>
      <c r="U788" s="5"/>
      <c r="V788" s="11">
        <f t="shared" si="204"/>
        <v>0</v>
      </c>
      <c r="W788" s="11">
        <f t="shared" si="200"/>
        <v>0</v>
      </c>
      <c r="X788" s="11">
        <f t="shared" si="205"/>
        <v>0</v>
      </c>
      <c r="Y788" s="70" t="e">
        <f t="shared" si="210"/>
        <v>#DIV/0!</v>
      </c>
    </row>
    <row r="789" spans="1:25" x14ac:dyDescent="0.3">
      <c r="A789" s="7">
        <v>43197</v>
      </c>
      <c r="B789" s="8">
        <v>0.20833333333333301</v>
      </c>
      <c r="C789" s="46"/>
      <c r="D789" s="6">
        <f t="shared" si="211"/>
        <v>0</v>
      </c>
      <c r="E789" s="5"/>
      <c r="F789" s="6">
        <f t="shared" si="209"/>
        <v>0</v>
      </c>
      <c r="G789" s="6">
        <f t="shared" si="212"/>
        <v>695</v>
      </c>
      <c r="H789" s="5">
        <v>695</v>
      </c>
      <c r="I789" s="6">
        <f t="shared" si="207"/>
        <v>0</v>
      </c>
      <c r="J789" s="31">
        <f t="shared" si="208"/>
        <v>0</v>
      </c>
      <c r="K789" s="6">
        <f t="shared" si="215"/>
        <v>0</v>
      </c>
      <c r="L789" s="5"/>
      <c r="M789" s="6">
        <f t="shared" si="201"/>
        <v>0</v>
      </c>
      <c r="N789" s="6">
        <f t="shared" si="206"/>
        <v>0</v>
      </c>
      <c r="O789" s="5"/>
      <c r="P789" s="6">
        <f t="shared" si="202"/>
        <v>0</v>
      </c>
      <c r="Q789" s="6">
        <f t="shared" si="203"/>
        <v>0</v>
      </c>
      <c r="R789" s="5"/>
      <c r="S789" s="6">
        <f t="shared" si="213"/>
        <v>0</v>
      </c>
      <c r="T789" s="6">
        <f t="shared" si="214"/>
        <v>0</v>
      </c>
      <c r="U789" s="5"/>
      <c r="V789" s="11">
        <f t="shared" si="204"/>
        <v>0</v>
      </c>
      <c r="W789" s="11">
        <f t="shared" si="200"/>
        <v>0</v>
      </c>
      <c r="X789" s="11">
        <f t="shared" si="205"/>
        <v>0</v>
      </c>
      <c r="Y789" s="70" t="e">
        <f t="shared" si="210"/>
        <v>#DIV/0!</v>
      </c>
    </row>
    <row r="790" spans="1:25" x14ac:dyDescent="0.3">
      <c r="A790" s="7">
        <v>43198</v>
      </c>
      <c r="B790" s="8">
        <v>0.20833333333333301</v>
      </c>
      <c r="C790" s="46"/>
      <c r="D790" s="6">
        <f t="shared" si="211"/>
        <v>0</v>
      </c>
      <c r="E790" s="5"/>
      <c r="F790" s="6">
        <f t="shared" si="209"/>
        <v>0</v>
      </c>
      <c r="G790" s="6">
        <f t="shared" si="212"/>
        <v>695</v>
      </c>
      <c r="H790" s="5">
        <v>695</v>
      </c>
      <c r="I790" s="6">
        <f t="shared" si="207"/>
        <v>0</v>
      </c>
      <c r="J790" s="31">
        <f t="shared" si="208"/>
        <v>0</v>
      </c>
      <c r="K790" s="6">
        <f t="shared" si="215"/>
        <v>0</v>
      </c>
      <c r="L790" s="5"/>
      <c r="M790" s="6">
        <f t="shared" si="201"/>
        <v>0</v>
      </c>
      <c r="N790" s="6">
        <f t="shared" si="206"/>
        <v>0</v>
      </c>
      <c r="O790" s="5"/>
      <c r="P790" s="6">
        <f t="shared" si="202"/>
        <v>0</v>
      </c>
      <c r="Q790" s="6">
        <f t="shared" si="203"/>
        <v>0</v>
      </c>
      <c r="R790" s="5"/>
      <c r="S790" s="6">
        <f t="shared" si="213"/>
        <v>0</v>
      </c>
      <c r="T790" s="6">
        <f t="shared" si="214"/>
        <v>0</v>
      </c>
      <c r="U790" s="5"/>
      <c r="V790" s="11">
        <f t="shared" si="204"/>
        <v>0</v>
      </c>
      <c r="W790" s="11">
        <f t="shared" si="200"/>
        <v>0</v>
      </c>
      <c r="X790" s="11">
        <f t="shared" si="205"/>
        <v>0</v>
      </c>
      <c r="Y790" s="70" t="e">
        <f t="shared" si="210"/>
        <v>#DIV/0!</v>
      </c>
    </row>
    <row r="791" spans="1:25" x14ac:dyDescent="0.3">
      <c r="A791" s="7">
        <v>43199</v>
      </c>
      <c r="B791" s="8">
        <v>0.20833333333333301</v>
      </c>
      <c r="C791" s="46"/>
      <c r="D791" s="6">
        <f t="shared" si="211"/>
        <v>0</v>
      </c>
      <c r="E791" s="5"/>
      <c r="F791" s="6">
        <f t="shared" si="209"/>
        <v>0</v>
      </c>
      <c r="G791" s="6">
        <f t="shared" si="212"/>
        <v>695</v>
      </c>
      <c r="H791" s="5">
        <v>695</v>
      </c>
      <c r="I791" s="6">
        <f t="shared" si="207"/>
        <v>0</v>
      </c>
      <c r="J791" s="31">
        <f t="shared" si="208"/>
        <v>0</v>
      </c>
      <c r="K791" s="6">
        <f t="shared" si="215"/>
        <v>0</v>
      </c>
      <c r="L791" s="5"/>
      <c r="M791" s="6">
        <f t="shared" si="201"/>
        <v>0</v>
      </c>
      <c r="N791" s="6">
        <f t="shared" si="206"/>
        <v>0</v>
      </c>
      <c r="O791" s="5"/>
      <c r="P791" s="6">
        <f t="shared" si="202"/>
        <v>0</v>
      </c>
      <c r="Q791" s="6">
        <f t="shared" si="203"/>
        <v>0</v>
      </c>
      <c r="R791" s="5"/>
      <c r="S791" s="6">
        <f t="shared" si="213"/>
        <v>0</v>
      </c>
      <c r="T791" s="6">
        <f t="shared" si="214"/>
        <v>0</v>
      </c>
      <c r="U791" s="5"/>
      <c r="V791" s="11">
        <f t="shared" si="204"/>
        <v>0</v>
      </c>
      <c r="W791" s="11">
        <f t="shared" ref="W791:W811" si="216">P791-S791-V791</f>
        <v>0</v>
      </c>
      <c r="X791" s="11">
        <f t="shared" si="205"/>
        <v>0</v>
      </c>
      <c r="Y791" s="70" t="e">
        <f t="shared" si="210"/>
        <v>#DIV/0!</v>
      </c>
    </row>
    <row r="792" spans="1:25" x14ac:dyDescent="0.3">
      <c r="A792" s="7">
        <v>43200</v>
      </c>
      <c r="B792" s="8">
        <v>0.20833333333333301</v>
      </c>
      <c r="C792" s="46"/>
      <c r="D792" s="6">
        <f t="shared" si="211"/>
        <v>0</v>
      </c>
      <c r="E792" s="5"/>
      <c r="F792" s="6">
        <f t="shared" si="209"/>
        <v>0</v>
      </c>
      <c r="G792" s="6">
        <f t="shared" si="212"/>
        <v>695</v>
      </c>
      <c r="H792" s="5">
        <v>695</v>
      </c>
      <c r="I792" s="6">
        <f t="shared" si="207"/>
        <v>0</v>
      </c>
      <c r="J792" s="31">
        <f t="shared" si="208"/>
        <v>0</v>
      </c>
      <c r="K792" s="6">
        <f t="shared" si="215"/>
        <v>0</v>
      </c>
      <c r="L792" s="5"/>
      <c r="M792" s="6">
        <f t="shared" si="201"/>
        <v>0</v>
      </c>
      <c r="N792" s="6">
        <f t="shared" si="206"/>
        <v>0</v>
      </c>
      <c r="O792" s="5"/>
      <c r="P792" s="6">
        <f t="shared" si="202"/>
        <v>0</v>
      </c>
      <c r="Q792" s="6">
        <f t="shared" si="203"/>
        <v>0</v>
      </c>
      <c r="R792" s="5"/>
      <c r="S792" s="6">
        <f t="shared" si="213"/>
        <v>0</v>
      </c>
      <c r="T792" s="6">
        <f t="shared" si="214"/>
        <v>0</v>
      </c>
      <c r="U792" s="5"/>
      <c r="V792" s="11">
        <f t="shared" si="204"/>
        <v>0</v>
      </c>
      <c r="W792" s="11">
        <f t="shared" si="216"/>
        <v>0</v>
      </c>
      <c r="X792" s="11">
        <f t="shared" si="205"/>
        <v>0</v>
      </c>
      <c r="Y792" s="70" t="e">
        <f t="shared" si="210"/>
        <v>#DIV/0!</v>
      </c>
    </row>
    <row r="793" spans="1:25" x14ac:dyDescent="0.3">
      <c r="A793" s="7">
        <v>43201</v>
      </c>
      <c r="B793" s="8">
        <v>0.20833333333333301</v>
      </c>
      <c r="C793" s="46"/>
      <c r="D793" s="6">
        <f t="shared" si="211"/>
        <v>0</v>
      </c>
      <c r="E793" s="5"/>
      <c r="F793" s="6">
        <f t="shared" si="209"/>
        <v>0</v>
      </c>
      <c r="G793" s="6">
        <f t="shared" si="212"/>
        <v>695</v>
      </c>
      <c r="H793" s="5">
        <v>695</v>
      </c>
      <c r="I793" s="6">
        <f t="shared" si="207"/>
        <v>0</v>
      </c>
      <c r="J793" s="31">
        <f t="shared" si="208"/>
        <v>0</v>
      </c>
      <c r="K793" s="6">
        <f t="shared" si="215"/>
        <v>0</v>
      </c>
      <c r="L793" s="5"/>
      <c r="M793" s="6">
        <f t="shared" si="201"/>
        <v>0</v>
      </c>
      <c r="N793" s="6">
        <f t="shared" si="206"/>
        <v>0</v>
      </c>
      <c r="O793" s="5"/>
      <c r="P793" s="6">
        <f t="shared" si="202"/>
        <v>0</v>
      </c>
      <c r="Q793" s="6">
        <f t="shared" si="203"/>
        <v>0</v>
      </c>
      <c r="R793" s="5"/>
      <c r="S793" s="6">
        <f t="shared" si="213"/>
        <v>0</v>
      </c>
      <c r="T793" s="6">
        <f t="shared" si="214"/>
        <v>0</v>
      </c>
      <c r="U793" s="5"/>
      <c r="V793" s="11">
        <f t="shared" si="204"/>
        <v>0</v>
      </c>
      <c r="W793" s="11">
        <f t="shared" si="216"/>
        <v>0</v>
      </c>
      <c r="X793" s="11">
        <f t="shared" si="205"/>
        <v>0</v>
      </c>
      <c r="Y793" s="70" t="e">
        <f t="shared" si="210"/>
        <v>#DIV/0!</v>
      </c>
    </row>
    <row r="794" spans="1:25" x14ac:dyDescent="0.3">
      <c r="A794" s="7">
        <v>43202</v>
      </c>
      <c r="B794" s="8">
        <v>0.20833333333333301</v>
      </c>
      <c r="C794" s="46"/>
      <c r="D794" s="6">
        <f t="shared" si="211"/>
        <v>0</v>
      </c>
      <c r="E794" s="5"/>
      <c r="F794" s="6">
        <f t="shared" si="209"/>
        <v>0</v>
      </c>
      <c r="G794" s="6">
        <f t="shared" si="212"/>
        <v>695</v>
      </c>
      <c r="H794" s="5">
        <v>695</v>
      </c>
      <c r="I794" s="6">
        <f t="shared" si="207"/>
        <v>0</v>
      </c>
      <c r="J794" s="31">
        <f t="shared" si="208"/>
        <v>0</v>
      </c>
      <c r="K794" s="6">
        <f t="shared" si="215"/>
        <v>0</v>
      </c>
      <c r="L794" s="5"/>
      <c r="M794" s="6">
        <f t="shared" ref="M794:M809" si="217">IF(L794=0,0,L794-K794)</f>
        <v>0</v>
      </c>
      <c r="N794" s="6">
        <f t="shared" si="206"/>
        <v>0</v>
      </c>
      <c r="O794" s="5"/>
      <c r="P794" s="6">
        <f t="shared" si="202"/>
        <v>0</v>
      </c>
      <c r="Q794" s="6">
        <f t="shared" si="203"/>
        <v>0</v>
      </c>
      <c r="R794" s="5"/>
      <c r="S794" s="6">
        <f t="shared" si="213"/>
        <v>0</v>
      </c>
      <c r="T794" s="6">
        <f t="shared" si="214"/>
        <v>0</v>
      </c>
      <c r="U794" s="5"/>
      <c r="V794" s="11">
        <f t="shared" si="204"/>
        <v>0</v>
      </c>
      <c r="W794" s="11">
        <f t="shared" si="216"/>
        <v>0</v>
      </c>
      <c r="X794" s="11">
        <f t="shared" si="205"/>
        <v>0</v>
      </c>
      <c r="Y794" s="70" t="e">
        <f t="shared" si="210"/>
        <v>#DIV/0!</v>
      </c>
    </row>
    <row r="795" spans="1:25" x14ac:dyDescent="0.3">
      <c r="A795" s="7">
        <v>43203</v>
      </c>
      <c r="B795" s="8">
        <v>0.20833333333333301</v>
      </c>
      <c r="C795" s="46"/>
      <c r="D795" s="6">
        <f t="shared" si="211"/>
        <v>0</v>
      </c>
      <c r="E795" s="5"/>
      <c r="F795" s="6">
        <f t="shared" si="209"/>
        <v>0</v>
      </c>
      <c r="G795" s="6">
        <f t="shared" si="212"/>
        <v>695</v>
      </c>
      <c r="H795" s="5">
        <v>695</v>
      </c>
      <c r="I795" s="6">
        <f t="shared" si="207"/>
        <v>0</v>
      </c>
      <c r="J795" s="31">
        <f t="shared" si="208"/>
        <v>0</v>
      </c>
      <c r="K795" s="6">
        <f t="shared" si="215"/>
        <v>0</v>
      </c>
      <c r="L795" s="5"/>
      <c r="M795" s="6">
        <f t="shared" si="217"/>
        <v>0</v>
      </c>
      <c r="N795" s="6">
        <f t="shared" si="206"/>
        <v>0</v>
      </c>
      <c r="O795" s="5"/>
      <c r="P795" s="6">
        <f t="shared" si="202"/>
        <v>0</v>
      </c>
      <c r="Q795" s="6">
        <f t="shared" si="203"/>
        <v>0</v>
      </c>
      <c r="R795" s="5"/>
      <c r="S795" s="6">
        <f t="shared" si="213"/>
        <v>0</v>
      </c>
      <c r="T795" s="6">
        <f t="shared" si="214"/>
        <v>0</v>
      </c>
      <c r="U795" s="5"/>
      <c r="V795" s="11">
        <f t="shared" si="204"/>
        <v>0</v>
      </c>
      <c r="W795" s="11">
        <f t="shared" si="216"/>
        <v>0</v>
      </c>
      <c r="X795" s="11">
        <f t="shared" si="205"/>
        <v>0</v>
      </c>
      <c r="Y795" s="70" t="e">
        <f t="shared" si="210"/>
        <v>#DIV/0!</v>
      </c>
    </row>
    <row r="796" spans="1:25" x14ac:dyDescent="0.3">
      <c r="A796" s="7">
        <v>43204</v>
      </c>
      <c r="B796" s="8">
        <v>0.20833333333333301</v>
      </c>
      <c r="C796" s="46"/>
      <c r="D796" s="6">
        <f t="shared" si="211"/>
        <v>0</v>
      </c>
      <c r="E796" s="5"/>
      <c r="F796" s="6">
        <f t="shared" si="209"/>
        <v>0</v>
      </c>
      <c r="G796" s="6">
        <f t="shared" si="212"/>
        <v>695</v>
      </c>
      <c r="H796" s="5">
        <v>695</v>
      </c>
      <c r="I796" s="6">
        <f t="shared" si="207"/>
        <v>0</v>
      </c>
      <c r="J796" s="31">
        <f t="shared" si="208"/>
        <v>0</v>
      </c>
      <c r="K796" s="6">
        <f t="shared" si="215"/>
        <v>0</v>
      </c>
      <c r="L796" s="5"/>
      <c r="M796" s="6">
        <f t="shared" si="217"/>
        <v>0</v>
      </c>
      <c r="N796" s="6">
        <f t="shared" si="206"/>
        <v>0</v>
      </c>
      <c r="O796" s="5"/>
      <c r="P796" s="6">
        <f t="shared" si="202"/>
        <v>0</v>
      </c>
      <c r="Q796" s="6">
        <f t="shared" si="203"/>
        <v>0</v>
      </c>
      <c r="R796" s="5"/>
      <c r="S796" s="6">
        <f t="shared" si="213"/>
        <v>0</v>
      </c>
      <c r="T796" s="6">
        <f t="shared" si="214"/>
        <v>0</v>
      </c>
      <c r="U796" s="5"/>
      <c r="V796" s="11">
        <f t="shared" si="204"/>
        <v>0</v>
      </c>
      <c r="W796" s="11">
        <f t="shared" si="216"/>
        <v>0</v>
      </c>
      <c r="X796" s="11">
        <f t="shared" si="205"/>
        <v>0</v>
      </c>
      <c r="Y796" s="70" t="e">
        <f t="shared" si="210"/>
        <v>#DIV/0!</v>
      </c>
    </row>
    <row r="797" spans="1:25" x14ac:dyDescent="0.3">
      <c r="A797" s="7">
        <v>43205</v>
      </c>
      <c r="B797" s="8">
        <v>0.20833333333333301</v>
      </c>
      <c r="C797" s="46"/>
      <c r="D797" s="6">
        <f t="shared" si="211"/>
        <v>0</v>
      </c>
      <c r="E797" s="5"/>
      <c r="F797" s="6">
        <f t="shared" si="209"/>
        <v>0</v>
      </c>
      <c r="G797" s="6">
        <f t="shared" si="212"/>
        <v>695</v>
      </c>
      <c r="H797" s="5">
        <v>695</v>
      </c>
      <c r="I797" s="6">
        <f t="shared" si="207"/>
        <v>0</v>
      </c>
      <c r="J797" s="31">
        <f t="shared" si="208"/>
        <v>0</v>
      </c>
      <c r="K797" s="6">
        <f t="shared" si="215"/>
        <v>0</v>
      </c>
      <c r="L797" s="5"/>
      <c r="M797" s="6">
        <f t="shared" si="217"/>
        <v>0</v>
      </c>
      <c r="N797" s="6">
        <f t="shared" si="206"/>
        <v>0</v>
      </c>
      <c r="O797" s="5"/>
      <c r="P797" s="6">
        <f t="shared" si="202"/>
        <v>0</v>
      </c>
      <c r="Q797" s="6">
        <f t="shared" si="203"/>
        <v>0</v>
      </c>
      <c r="R797" s="5"/>
      <c r="S797" s="6">
        <f t="shared" si="213"/>
        <v>0</v>
      </c>
      <c r="T797" s="6">
        <f t="shared" si="214"/>
        <v>0</v>
      </c>
      <c r="U797" s="5"/>
      <c r="V797" s="11">
        <f t="shared" si="204"/>
        <v>0</v>
      </c>
      <c r="W797" s="11">
        <f t="shared" si="216"/>
        <v>0</v>
      </c>
      <c r="X797" s="11">
        <f t="shared" si="205"/>
        <v>0</v>
      </c>
      <c r="Y797" s="70" t="e">
        <f t="shared" si="210"/>
        <v>#DIV/0!</v>
      </c>
    </row>
    <row r="798" spans="1:25" x14ac:dyDescent="0.3">
      <c r="A798" s="7">
        <v>43206</v>
      </c>
      <c r="B798" s="8">
        <v>0.20833333333333301</v>
      </c>
      <c r="C798" s="46"/>
      <c r="D798" s="6">
        <f t="shared" si="211"/>
        <v>0</v>
      </c>
      <c r="E798" s="5"/>
      <c r="F798" s="6">
        <f t="shared" si="209"/>
        <v>0</v>
      </c>
      <c r="G798" s="6">
        <f t="shared" si="212"/>
        <v>695</v>
      </c>
      <c r="H798" s="5">
        <v>695</v>
      </c>
      <c r="I798" s="6">
        <f t="shared" si="207"/>
        <v>0</v>
      </c>
      <c r="J798" s="31">
        <f t="shared" si="208"/>
        <v>0</v>
      </c>
      <c r="K798" s="6">
        <f t="shared" si="215"/>
        <v>0</v>
      </c>
      <c r="L798" s="5"/>
      <c r="M798" s="6">
        <f t="shared" si="217"/>
        <v>0</v>
      </c>
      <c r="N798" s="6">
        <f t="shared" si="206"/>
        <v>0</v>
      </c>
      <c r="O798" s="5"/>
      <c r="P798" s="6">
        <f t="shared" si="202"/>
        <v>0</v>
      </c>
      <c r="Q798" s="6">
        <f t="shared" si="203"/>
        <v>0</v>
      </c>
      <c r="R798" s="5"/>
      <c r="S798" s="6">
        <f t="shared" si="213"/>
        <v>0</v>
      </c>
      <c r="T798" s="6">
        <f t="shared" si="214"/>
        <v>0</v>
      </c>
      <c r="U798" s="5"/>
      <c r="V798" s="11">
        <f t="shared" si="204"/>
        <v>0</v>
      </c>
      <c r="W798" s="11">
        <f t="shared" si="216"/>
        <v>0</v>
      </c>
      <c r="X798" s="11">
        <f t="shared" si="205"/>
        <v>0</v>
      </c>
      <c r="Y798" s="70" t="e">
        <f t="shared" si="210"/>
        <v>#DIV/0!</v>
      </c>
    </row>
    <row r="799" spans="1:25" x14ac:dyDescent="0.3">
      <c r="A799" s="7">
        <v>43207</v>
      </c>
      <c r="B799" s="8">
        <v>0.20833333333333301</v>
      </c>
      <c r="C799" s="46"/>
      <c r="D799" s="6">
        <f t="shared" si="211"/>
        <v>0</v>
      </c>
      <c r="E799" s="5"/>
      <c r="F799" s="6">
        <f t="shared" si="209"/>
        <v>0</v>
      </c>
      <c r="G799" s="6">
        <f t="shared" si="212"/>
        <v>695</v>
      </c>
      <c r="H799" s="5">
        <v>695</v>
      </c>
      <c r="I799" s="6">
        <f t="shared" si="207"/>
        <v>0</v>
      </c>
      <c r="J799" s="31">
        <f t="shared" si="208"/>
        <v>0</v>
      </c>
      <c r="K799" s="6">
        <f t="shared" si="215"/>
        <v>0</v>
      </c>
      <c r="L799" s="5"/>
      <c r="M799" s="6">
        <f t="shared" si="217"/>
        <v>0</v>
      </c>
      <c r="N799" s="6">
        <f t="shared" si="206"/>
        <v>0</v>
      </c>
      <c r="O799" s="5"/>
      <c r="P799" s="6">
        <f t="shared" ref="P799:P810" si="218">IF(O800=0,0,O800-N799)</f>
        <v>0</v>
      </c>
      <c r="Q799" s="6">
        <f t="shared" ref="Q799:Q810" si="219">R798</f>
        <v>0</v>
      </c>
      <c r="R799" s="5"/>
      <c r="S799" s="6">
        <f t="shared" si="213"/>
        <v>0</v>
      </c>
      <c r="T799" s="6">
        <f t="shared" si="214"/>
        <v>0</v>
      </c>
      <c r="U799" s="5"/>
      <c r="V799" s="11">
        <f t="shared" si="204"/>
        <v>0</v>
      </c>
      <c r="W799" s="11">
        <f t="shared" si="216"/>
        <v>0</v>
      </c>
      <c r="X799" s="11">
        <f t="shared" si="205"/>
        <v>0</v>
      </c>
      <c r="Y799" s="70" t="e">
        <f t="shared" si="210"/>
        <v>#DIV/0!</v>
      </c>
    </row>
    <row r="800" spans="1:25" x14ac:dyDescent="0.3">
      <c r="A800" s="7">
        <v>43208</v>
      </c>
      <c r="B800" s="8">
        <v>0.20833333333333301</v>
      </c>
      <c r="C800" s="46"/>
      <c r="D800" s="6">
        <f t="shared" si="211"/>
        <v>0</v>
      </c>
      <c r="E800" s="5"/>
      <c r="F800" s="6">
        <f t="shared" si="209"/>
        <v>0</v>
      </c>
      <c r="G800" s="6">
        <f t="shared" si="212"/>
        <v>695</v>
      </c>
      <c r="H800" s="5">
        <v>695</v>
      </c>
      <c r="I800" s="6">
        <f t="shared" si="207"/>
        <v>0</v>
      </c>
      <c r="J800" s="31">
        <f t="shared" si="208"/>
        <v>0</v>
      </c>
      <c r="K800" s="6">
        <f t="shared" si="215"/>
        <v>0</v>
      </c>
      <c r="L800" s="5"/>
      <c r="M800" s="6">
        <f t="shared" si="217"/>
        <v>0</v>
      </c>
      <c r="N800" s="6">
        <f t="shared" si="206"/>
        <v>0</v>
      </c>
      <c r="O800" s="5"/>
      <c r="P800" s="6">
        <f t="shared" si="218"/>
        <v>0</v>
      </c>
      <c r="Q800" s="6">
        <f t="shared" si="219"/>
        <v>0</v>
      </c>
      <c r="R800" s="5"/>
      <c r="S800" s="6">
        <f t="shared" si="213"/>
        <v>0</v>
      </c>
      <c r="T800" s="6">
        <f t="shared" si="214"/>
        <v>0</v>
      </c>
      <c r="U800" s="5"/>
      <c r="V800" s="11">
        <f t="shared" si="204"/>
        <v>0</v>
      </c>
      <c r="W800" s="11">
        <f t="shared" si="216"/>
        <v>0</v>
      </c>
      <c r="X800" s="11">
        <f t="shared" si="205"/>
        <v>0</v>
      </c>
      <c r="Y800" s="70" t="e">
        <f t="shared" si="210"/>
        <v>#DIV/0!</v>
      </c>
    </row>
    <row r="801" spans="1:24" x14ac:dyDescent="0.3">
      <c r="A801" s="7">
        <v>43209</v>
      </c>
      <c r="B801" s="8">
        <v>0.20833333333333301</v>
      </c>
      <c r="C801" s="46"/>
      <c r="D801" s="6">
        <f t="shared" si="211"/>
        <v>0</v>
      </c>
      <c r="E801" s="5"/>
      <c r="F801" s="6">
        <f t="shared" si="209"/>
        <v>0</v>
      </c>
      <c r="G801" s="6">
        <f t="shared" si="212"/>
        <v>695</v>
      </c>
      <c r="H801" s="5">
        <v>695</v>
      </c>
      <c r="I801" s="6">
        <f t="shared" si="207"/>
        <v>0</v>
      </c>
      <c r="J801" s="31">
        <f t="shared" si="208"/>
        <v>0</v>
      </c>
      <c r="K801" s="6">
        <f t="shared" si="215"/>
        <v>0</v>
      </c>
      <c r="L801" s="5"/>
      <c r="M801" s="6">
        <f t="shared" si="217"/>
        <v>0</v>
      </c>
      <c r="N801" s="6">
        <f t="shared" si="206"/>
        <v>0</v>
      </c>
      <c r="O801" s="5"/>
      <c r="P801" s="6">
        <f t="shared" si="218"/>
        <v>0</v>
      </c>
      <c r="Q801" s="6">
        <f t="shared" si="219"/>
        <v>0</v>
      </c>
      <c r="R801" s="5"/>
      <c r="S801" s="6">
        <f t="shared" si="213"/>
        <v>0</v>
      </c>
      <c r="T801" s="6">
        <f t="shared" si="214"/>
        <v>0</v>
      </c>
      <c r="U801" s="5"/>
      <c r="V801" s="11">
        <f t="shared" ref="V801:V811" si="220">U801-T801</f>
        <v>0</v>
      </c>
      <c r="W801" s="11">
        <f t="shared" si="216"/>
        <v>0</v>
      </c>
      <c r="X801" s="11">
        <f t="shared" ref="X801:X864" si="221">J801-M801-S801-V801</f>
        <v>0</v>
      </c>
    </row>
    <row r="802" spans="1:24" x14ac:dyDescent="0.3">
      <c r="A802" s="7">
        <v>43210</v>
      </c>
      <c r="B802" s="8">
        <v>0.20833333333333301</v>
      </c>
      <c r="C802" s="46"/>
      <c r="D802" s="6">
        <f t="shared" si="211"/>
        <v>0</v>
      </c>
      <c r="E802" s="5"/>
      <c r="F802" s="6">
        <f t="shared" si="209"/>
        <v>0</v>
      </c>
      <c r="G802" s="6">
        <f t="shared" si="212"/>
        <v>695</v>
      </c>
      <c r="H802" s="5">
        <v>695</v>
      </c>
      <c r="I802" s="6">
        <f t="shared" si="207"/>
        <v>0</v>
      </c>
      <c r="J802" s="31">
        <f t="shared" si="208"/>
        <v>0</v>
      </c>
      <c r="K802" s="6">
        <f t="shared" si="215"/>
        <v>0</v>
      </c>
      <c r="L802" s="5"/>
      <c r="M802" s="6">
        <f t="shared" si="217"/>
        <v>0</v>
      </c>
      <c r="N802" s="6">
        <f t="shared" si="206"/>
        <v>0</v>
      </c>
      <c r="O802" s="5"/>
      <c r="P802" s="6">
        <f t="shared" si="218"/>
        <v>0</v>
      </c>
      <c r="Q802" s="6">
        <f t="shared" si="219"/>
        <v>0</v>
      </c>
      <c r="R802" s="5"/>
      <c r="S802" s="6">
        <f t="shared" si="213"/>
        <v>0</v>
      </c>
      <c r="T802" s="6">
        <f t="shared" si="214"/>
        <v>0</v>
      </c>
      <c r="U802" s="5"/>
      <c r="V802" s="11">
        <f t="shared" si="220"/>
        <v>0</v>
      </c>
      <c r="W802" s="11">
        <f t="shared" si="216"/>
        <v>0</v>
      </c>
      <c r="X802" s="11">
        <f t="shared" si="221"/>
        <v>0</v>
      </c>
    </row>
    <row r="803" spans="1:24" x14ac:dyDescent="0.3">
      <c r="A803" s="7">
        <v>43211</v>
      </c>
      <c r="B803" s="8">
        <v>0.20833333333333301</v>
      </c>
      <c r="C803" s="46"/>
      <c r="D803" s="6">
        <f t="shared" si="211"/>
        <v>0</v>
      </c>
      <c r="E803" s="5"/>
      <c r="F803" s="6">
        <f t="shared" si="209"/>
        <v>0</v>
      </c>
      <c r="G803" s="6">
        <f t="shared" si="212"/>
        <v>695</v>
      </c>
      <c r="H803" s="5">
        <v>695</v>
      </c>
      <c r="I803" s="6">
        <f t="shared" si="207"/>
        <v>0</v>
      </c>
      <c r="J803" s="31">
        <f t="shared" si="208"/>
        <v>0</v>
      </c>
      <c r="K803" s="6">
        <f t="shared" si="215"/>
        <v>0</v>
      </c>
      <c r="L803" s="5"/>
      <c r="M803" s="6">
        <f t="shared" si="217"/>
        <v>0</v>
      </c>
      <c r="N803" s="6">
        <f t="shared" si="206"/>
        <v>0</v>
      </c>
      <c r="O803" s="5"/>
      <c r="P803" s="6">
        <f t="shared" si="218"/>
        <v>0</v>
      </c>
      <c r="Q803" s="6">
        <f t="shared" si="219"/>
        <v>0</v>
      </c>
      <c r="R803" s="5"/>
      <c r="S803" s="6">
        <f t="shared" si="213"/>
        <v>0</v>
      </c>
      <c r="T803" s="6">
        <f t="shared" si="214"/>
        <v>0</v>
      </c>
      <c r="U803" s="5"/>
      <c r="V803" s="11">
        <f t="shared" si="220"/>
        <v>0</v>
      </c>
      <c r="W803" s="11">
        <f t="shared" si="216"/>
        <v>0</v>
      </c>
      <c r="X803" s="11">
        <f t="shared" si="221"/>
        <v>0</v>
      </c>
    </row>
    <row r="804" spans="1:24" x14ac:dyDescent="0.3">
      <c r="A804" s="7">
        <v>43212</v>
      </c>
      <c r="B804" s="8">
        <v>0.20833333333333301</v>
      </c>
      <c r="C804" s="46"/>
      <c r="D804" s="6">
        <f t="shared" si="211"/>
        <v>0</v>
      </c>
      <c r="E804" s="5"/>
      <c r="F804" s="6">
        <f t="shared" si="209"/>
        <v>0</v>
      </c>
      <c r="G804" s="6">
        <f t="shared" si="212"/>
        <v>695</v>
      </c>
      <c r="H804" s="5">
        <v>695</v>
      </c>
      <c r="I804" s="6">
        <f t="shared" si="207"/>
        <v>0</v>
      </c>
      <c r="J804" s="31">
        <f t="shared" si="208"/>
        <v>0</v>
      </c>
      <c r="K804" s="6">
        <f t="shared" si="215"/>
        <v>0</v>
      </c>
      <c r="L804" s="5"/>
      <c r="M804" s="6">
        <f t="shared" si="217"/>
        <v>0</v>
      </c>
      <c r="N804" s="6">
        <f t="shared" si="206"/>
        <v>0</v>
      </c>
      <c r="O804" s="5"/>
      <c r="P804" s="6">
        <f t="shared" si="218"/>
        <v>0</v>
      </c>
      <c r="Q804" s="6">
        <f t="shared" si="219"/>
        <v>0</v>
      </c>
      <c r="R804" s="5"/>
      <c r="S804" s="6">
        <f t="shared" si="213"/>
        <v>0</v>
      </c>
      <c r="T804" s="6">
        <f t="shared" si="214"/>
        <v>0</v>
      </c>
      <c r="U804" s="5"/>
      <c r="V804" s="11">
        <f t="shared" si="220"/>
        <v>0</v>
      </c>
      <c r="W804" s="11">
        <f t="shared" si="216"/>
        <v>0</v>
      </c>
      <c r="X804" s="11">
        <f t="shared" si="221"/>
        <v>0</v>
      </c>
    </row>
    <row r="805" spans="1:24" x14ac:dyDescent="0.3">
      <c r="A805" s="7">
        <v>43213</v>
      </c>
      <c r="B805" s="8">
        <v>0.20833333333333301</v>
      </c>
      <c r="C805" s="46"/>
      <c r="D805" s="6">
        <f t="shared" si="211"/>
        <v>0</v>
      </c>
      <c r="E805" s="5"/>
      <c r="F805" s="6">
        <f t="shared" si="209"/>
        <v>0</v>
      </c>
      <c r="G805" s="6">
        <f t="shared" si="212"/>
        <v>695</v>
      </c>
      <c r="H805" s="5">
        <v>695</v>
      </c>
      <c r="I805" s="6">
        <f t="shared" si="207"/>
        <v>0</v>
      </c>
      <c r="J805" s="31">
        <f t="shared" si="208"/>
        <v>0</v>
      </c>
      <c r="K805" s="6">
        <f t="shared" si="215"/>
        <v>0</v>
      </c>
      <c r="L805" s="5"/>
      <c r="M805" s="6">
        <f t="shared" si="217"/>
        <v>0</v>
      </c>
      <c r="N805" s="6">
        <f t="shared" si="206"/>
        <v>0</v>
      </c>
      <c r="O805" s="5"/>
      <c r="P805" s="6">
        <f t="shared" si="218"/>
        <v>0</v>
      </c>
      <c r="Q805" s="6">
        <f t="shared" si="219"/>
        <v>0</v>
      </c>
      <c r="R805" s="5"/>
      <c r="S805" s="6">
        <f t="shared" si="213"/>
        <v>0</v>
      </c>
      <c r="T805" s="6">
        <f t="shared" si="214"/>
        <v>0</v>
      </c>
      <c r="U805" s="5"/>
      <c r="V805" s="11">
        <f t="shared" si="220"/>
        <v>0</v>
      </c>
      <c r="W805" s="11">
        <f t="shared" si="216"/>
        <v>0</v>
      </c>
      <c r="X805" s="11">
        <f t="shared" si="221"/>
        <v>0</v>
      </c>
    </row>
    <row r="806" spans="1:24" x14ac:dyDescent="0.3">
      <c r="A806" s="7">
        <v>43214</v>
      </c>
      <c r="B806" s="8">
        <v>0.20833333333333301</v>
      </c>
      <c r="C806" s="46"/>
      <c r="D806" s="6">
        <f t="shared" si="211"/>
        <v>0</v>
      </c>
      <c r="E806" s="5"/>
      <c r="F806" s="6">
        <f t="shared" si="209"/>
        <v>0</v>
      </c>
      <c r="G806" s="6">
        <f t="shared" si="212"/>
        <v>695</v>
      </c>
      <c r="H806" s="5">
        <v>695</v>
      </c>
      <c r="I806" s="6">
        <f t="shared" si="207"/>
        <v>0</v>
      </c>
      <c r="J806" s="31">
        <f t="shared" si="208"/>
        <v>0</v>
      </c>
      <c r="K806" s="6">
        <f t="shared" si="215"/>
        <v>0</v>
      </c>
      <c r="L806" s="5"/>
      <c r="M806" s="6">
        <f t="shared" si="217"/>
        <v>0</v>
      </c>
      <c r="N806" s="6">
        <f t="shared" si="206"/>
        <v>0</v>
      </c>
      <c r="O806" s="5"/>
      <c r="P806" s="6">
        <f t="shared" si="218"/>
        <v>0</v>
      </c>
      <c r="Q806" s="6">
        <f t="shared" si="219"/>
        <v>0</v>
      </c>
      <c r="R806" s="5"/>
      <c r="S806" s="6">
        <f t="shared" si="213"/>
        <v>0</v>
      </c>
      <c r="T806" s="6">
        <f t="shared" si="214"/>
        <v>0</v>
      </c>
      <c r="U806" s="5"/>
      <c r="V806" s="11">
        <f t="shared" si="220"/>
        <v>0</v>
      </c>
      <c r="W806" s="11">
        <f t="shared" si="216"/>
        <v>0</v>
      </c>
      <c r="X806" s="11">
        <f t="shared" si="221"/>
        <v>0</v>
      </c>
    </row>
    <row r="807" spans="1:24" x14ac:dyDescent="0.3">
      <c r="A807" s="7">
        <v>43215</v>
      </c>
      <c r="B807" s="8">
        <v>0.20833333333333301</v>
      </c>
      <c r="C807" s="46"/>
      <c r="D807" s="6">
        <f t="shared" si="211"/>
        <v>0</v>
      </c>
      <c r="E807" s="5"/>
      <c r="F807" s="6">
        <f t="shared" si="209"/>
        <v>0</v>
      </c>
      <c r="G807" s="6">
        <f t="shared" si="212"/>
        <v>695</v>
      </c>
      <c r="H807" s="5">
        <v>695</v>
      </c>
      <c r="I807" s="6">
        <f t="shared" si="207"/>
        <v>0</v>
      </c>
      <c r="J807" s="31">
        <f t="shared" si="208"/>
        <v>0</v>
      </c>
      <c r="K807" s="6">
        <f t="shared" si="215"/>
        <v>0</v>
      </c>
      <c r="L807" s="5"/>
      <c r="M807" s="6">
        <f t="shared" si="217"/>
        <v>0</v>
      </c>
      <c r="N807" s="6">
        <f t="shared" si="206"/>
        <v>0</v>
      </c>
      <c r="O807" s="5"/>
      <c r="P807" s="6">
        <f t="shared" si="218"/>
        <v>0</v>
      </c>
      <c r="Q807" s="6">
        <f t="shared" si="219"/>
        <v>0</v>
      </c>
      <c r="R807" s="5"/>
      <c r="S807" s="6">
        <f t="shared" si="213"/>
        <v>0</v>
      </c>
      <c r="T807" s="6">
        <f t="shared" si="214"/>
        <v>0</v>
      </c>
      <c r="U807" s="5"/>
      <c r="V807" s="11">
        <f t="shared" si="220"/>
        <v>0</v>
      </c>
      <c r="W807" s="11">
        <f t="shared" si="216"/>
        <v>0</v>
      </c>
      <c r="X807" s="11">
        <f t="shared" si="221"/>
        <v>0</v>
      </c>
    </row>
    <row r="808" spans="1:24" x14ac:dyDescent="0.3">
      <c r="A808" s="7">
        <v>43216</v>
      </c>
      <c r="B808" s="8">
        <v>0.20833333333333301</v>
      </c>
      <c r="C808" s="46"/>
      <c r="D808" s="6">
        <f t="shared" si="211"/>
        <v>0</v>
      </c>
      <c r="E808" s="5"/>
      <c r="F808" s="6"/>
      <c r="G808" s="6">
        <f t="shared" si="212"/>
        <v>695</v>
      </c>
      <c r="H808" s="5">
        <v>695</v>
      </c>
      <c r="I808" s="6">
        <f t="shared" si="207"/>
        <v>0</v>
      </c>
      <c r="J808" s="31">
        <f t="shared" si="208"/>
        <v>0</v>
      </c>
      <c r="K808" s="6">
        <f t="shared" si="215"/>
        <v>0</v>
      </c>
      <c r="L808" s="5"/>
      <c r="M808" s="6">
        <f t="shared" si="217"/>
        <v>0</v>
      </c>
      <c r="N808" s="6">
        <f t="shared" si="206"/>
        <v>0</v>
      </c>
      <c r="O808" s="5"/>
      <c r="P808" s="6">
        <f t="shared" si="218"/>
        <v>0</v>
      </c>
      <c r="Q808" s="6">
        <f t="shared" si="219"/>
        <v>0</v>
      </c>
      <c r="R808" s="5"/>
      <c r="S808" s="6">
        <f t="shared" si="213"/>
        <v>0</v>
      </c>
      <c r="T808" s="6">
        <f t="shared" si="214"/>
        <v>0</v>
      </c>
      <c r="U808" s="5"/>
      <c r="V808" s="11">
        <f t="shared" si="220"/>
        <v>0</v>
      </c>
      <c r="W808" s="11">
        <f t="shared" si="216"/>
        <v>0</v>
      </c>
      <c r="X808" s="11">
        <f t="shared" si="221"/>
        <v>0</v>
      </c>
    </row>
    <row r="809" spans="1:24" x14ac:dyDescent="0.3">
      <c r="A809" s="7">
        <v>43217</v>
      </c>
      <c r="B809" s="8">
        <v>0.20833333333333301</v>
      </c>
      <c r="C809" s="46"/>
      <c r="D809" s="6">
        <f t="shared" si="211"/>
        <v>0</v>
      </c>
      <c r="E809" s="5"/>
      <c r="F809" s="6"/>
      <c r="G809" s="6">
        <f t="shared" si="212"/>
        <v>695</v>
      </c>
      <c r="H809" s="5">
        <v>695</v>
      </c>
      <c r="I809" s="6">
        <f t="shared" si="207"/>
        <v>0</v>
      </c>
      <c r="J809" s="31">
        <f t="shared" si="208"/>
        <v>0</v>
      </c>
      <c r="K809" s="6">
        <f t="shared" si="215"/>
        <v>0</v>
      </c>
      <c r="L809" s="5"/>
      <c r="M809" s="6">
        <f t="shared" si="217"/>
        <v>0</v>
      </c>
      <c r="N809" s="6">
        <f t="shared" si="206"/>
        <v>0</v>
      </c>
      <c r="O809" s="5"/>
      <c r="P809" s="6">
        <f t="shared" si="218"/>
        <v>0</v>
      </c>
      <c r="Q809" s="6">
        <f t="shared" si="219"/>
        <v>0</v>
      </c>
      <c r="R809" s="5"/>
      <c r="S809" s="6">
        <f t="shared" si="213"/>
        <v>0</v>
      </c>
      <c r="T809" s="6">
        <f t="shared" si="214"/>
        <v>0</v>
      </c>
      <c r="U809" s="5"/>
      <c r="V809" s="11">
        <f t="shared" si="220"/>
        <v>0</v>
      </c>
      <c r="W809" s="11">
        <f t="shared" si="216"/>
        <v>0</v>
      </c>
      <c r="X809" s="11">
        <f t="shared" si="221"/>
        <v>0</v>
      </c>
    </row>
    <row r="810" spans="1:24" x14ac:dyDescent="0.3">
      <c r="A810" s="7">
        <v>43218</v>
      </c>
      <c r="B810" s="8">
        <v>0.20833333333333301</v>
      </c>
      <c r="C810" s="46"/>
      <c r="D810" s="6">
        <f t="shared" si="211"/>
        <v>0</v>
      </c>
      <c r="E810" s="5"/>
      <c r="F810" s="6"/>
      <c r="G810" s="6">
        <f t="shared" si="212"/>
        <v>695</v>
      </c>
      <c r="H810" s="5">
        <v>695</v>
      </c>
      <c r="I810" s="6">
        <f t="shared" si="207"/>
        <v>0</v>
      </c>
      <c r="J810" s="31">
        <f t="shared" si="208"/>
        <v>0</v>
      </c>
      <c r="K810" s="6">
        <f t="shared" si="215"/>
        <v>0</v>
      </c>
      <c r="L810" s="5"/>
      <c r="M810" s="6">
        <f t="shared" ref="M810:M812" si="222">IF(L810=0,0,L810-K810)</f>
        <v>0</v>
      </c>
      <c r="N810" s="6">
        <f t="shared" ref="N810:N812" si="223">O810</f>
        <v>0</v>
      </c>
      <c r="O810" s="5"/>
      <c r="P810" s="6">
        <f t="shared" si="218"/>
        <v>0</v>
      </c>
      <c r="Q810" s="6">
        <f t="shared" si="219"/>
        <v>0</v>
      </c>
      <c r="R810" s="5"/>
      <c r="S810" s="6">
        <f t="shared" si="213"/>
        <v>0</v>
      </c>
      <c r="T810" s="6">
        <f t="shared" si="214"/>
        <v>0</v>
      </c>
      <c r="U810" s="5"/>
      <c r="V810" s="11">
        <f t="shared" si="220"/>
        <v>0</v>
      </c>
      <c r="W810" s="11">
        <f t="shared" si="216"/>
        <v>0</v>
      </c>
      <c r="X810" s="11">
        <f t="shared" si="221"/>
        <v>0</v>
      </c>
    </row>
    <row r="811" spans="1:24" x14ac:dyDescent="0.3">
      <c r="A811" s="7">
        <v>43219</v>
      </c>
      <c r="B811" s="8">
        <v>0.20833333333333301</v>
      </c>
      <c r="C811" s="46"/>
      <c r="D811" s="6">
        <f t="shared" si="211"/>
        <v>0</v>
      </c>
      <c r="E811" s="5"/>
      <c r="F811" s="6"/>
      <c r="G811" s="6">
        <f>H810</f>
        <v>695</v>
      </c>
      <c r="H811" s="5">
        <v>695</v>
      </c>
      <c r="I811" s="6">
        <f>IF(H811=0,0,H811-G811)</f>
        <v>0</v>
      </c>
      <c r="J811" s="31">
        <f t="shared" si="208"/>
        <v>0</v>
      </c>
      <c r="K811" s="6">
        <f t="shared" si="215"/>
        <v>0</v>
      </c>
      <c r="L811" s="5"/>
      <c r="M811" s="6">
        <f t="shared" si="222"/>
        <v>0</v>
      </c>
      <c r="N811" s="6">
        <f t="shared" si="223"/>
        <v>0</v>
      </c>
      <c r="O811" s="5"/>
      <c r="P811" s="6">
        <f t="shared" ref="P811:P812" si="224">IF(O812=0,0,O812-N811)</f>
        <v>0</v>
      </c>
      <c r="Q811" s="6">
        <f t="shared" ref="Q811:Q812" si="225">R810</f>
        <v>0</v>
      </c>
      <c r="R811" s="5"/>
      <c r="S811" s="6">
        <f t="shared" si="213"/>
        <v>0</v>
      </c>
      <c r="T811" s="6">
        <f t="shared" si="214"/>
        <v>0</v>
      </c>
      <c r="U811" s="5"/>
      <c r="V811" s="11">
        <f t="shared" si="220"/>
        <v>0</v>
      </c>
      <c r="W811" s="11">
        <f t="shared" si="216"/>
        <v>0</v>
      </c>
      <c r="X811" s="11">
        <f t="shared" si="221"/>
        <v>0</v>
      </c>
    </row>
    <row r="812" spans="1:24" x14ac:dyDescent="0.3">
      <c r="A812" s="7">
        <v>43220</v>
      </c>
      <c r="B812" s="8">
        <v>0.20833333333333301</v>
      </c>
      <c r="C812" s="46"/>
      <c r="D812" s="6">
        <f t="shared" si="211"/>
        <v>0</v>
      </c>
      <c r="E812" s="5"/>
      <c r="F812" s="6"/>
      <c r="G812" s="6">
        <f>H811</f>
        <v>695</v>
      </c>
      <c r="H812" s="5">
        <v>695</v>
      </c>
      <c r="I812" s="6">
        <f>IF(H812=0,0,H812-G812)</f>
        <v>0</v>
      </c>
      <c r="J812" s="31">
        <f t="shared" si="208"/>
        <v>0</v>
      </c>
      <c r="K812" s="6">
        <f t="shared" si="215"/>
        <v>0</v>
      </c>
      <c r="L812" s="5"/>
      <c r="M812" s="6">
        <f t="shared" si="222"/>
        <v>0</v>
      </c>
      <c r="N812" s="6">
        <f t="shared" si="223"/>
        <v>0</v>
      </c>
      <c r="O812" s="5"/>
      <c r="P812" s="6">
        <f t="shared" si="224"/>
        <v>0</v>
      </c>
      <c r="Q812" s="6">
        <f t="shared" si="225"/>
        <v>0</v>
      </c>
      <c r="R812" s="5"/>
      <c r="S812" s="6">
        <f t="shared" si="213"/>
        <v>0</v>
      </c>
      <c r="T812" s="6">
        <f t="shared" si="214"/>
        <v>0</v>
      </c>
      <c r="U812" s="5"/>
      <c r="V812" s="11">
        <f t="shared" ref="V812" si="226">U812-T812</f>
        <v>0</v>
      </c>
      <c r="W812" s="11">
        <f t="shared" ref="W812" si="227">P812-S812-V812</f>
        <v>0</v>
      </c>
      <c r="X812" s="11">
        <f t="shared" si="221"/>
        <v>0</v>
      </c>
    </row>
    <row r="813" spans="1:24" x14ac:dyDescent="0.3">
      <c r="A813" s="7">
        <v>43221</v>
      </c>
      <c r="B813" s="8">
        <v>0.25</v>
      </c>
      <c r="C813" s="46"/>
      <c r="D813" s="6">
        <f t="shared" ref="D813:D876" si="228">E812</f>
        <v>0</v>
      </c>
      <c r="E813" s="5"/>
      <c r="F813" s="6"/>
      <c r="G813" s="6">
        <f t="shared" ref="G813:G876" si="229">H812</f>
        <v>695</v>
      </c>
      <c r="H813" s="5">
        <v>695</v>
      </c>
      <c r="I813" s="6">
        <f t="shared" ref="I813:I876" si="230">IF(H813=0,0,H813-G813)</f>
        <v>0</v>
      </c>
      <c r="J813" s="31">
        <f t="shared" ref="J813:J876" si="231">I813+F813</f>
        <v>0</v>
      </c>
      <c r="K813" s="6">
        <f t="shared" ref="K813:K876" si="232">L812</f>
        <v>0</v>
      </c>
      <c r="L813" s="5"/>
      <c r="M813" s="6">
        <f t="shared" ref="M813:M876" si="233">IF(L813=0,0,L813-K813)</f>
        <v>0</v>
      </c>
      <c r="N813" s="6">
        <f t="shared" ref="N813:N876" si="234">O813</f>
        <v>0</v>
      </c>
      <c r="O813" s="5"/>
      <c r="P813" s="6">
        <f t="shared" ref="P813:P876" si="235">IF(O814=0,0,O814-N813)</f>
        <v>0</v>
      </c>
      <c r="Q813" s="6">
        <f t="shared" ref="Q813:Q876" si="236">R812</f>
        <v>0</v>
      </c>
      <c r="R813" s="5"/>
      <c r="S813" s="6">
        <f t="shared" ref="S813:S876" si="237">IF(R813=0,0,R813-Q813)</f>
        <v>0</v>
      </c>
      <c r="T813" s="6">
        <f t="shared" ref="T813:T876" si="238">U812</f>
        <v>0</v>
      </c>
      <c r="U813" s="5"/>
      <c r="V813" s="11">
        <f t="shared" ref="V813:V876" si="239">U813-T813</f>
        <v>0</v>
      </c>
      <c r="W813" s="11">
        <f t="shared" ref="W813:W876" si="240">P813-S813-V813</f>
        <v>0</v>
      </c>
      <c r="X813" s="11">
        <f t="shared" si="221"/>
        <v>0</v>
      </c>
    </row>
    <row r="814" spans="1:24" x14ac:dyDescent="0.3">
      <c r="A814" s="7">
        <v>43222</v>
      </c>
      <c r="B814" s="8">
        <v>0.29166666666666602</v>
      </c>
      <c r="C814" s="46"/>
      <c r="D814" s="6">
        <f t="shared" si="228"/>
        <v>0</v>
      </c>
      <c r="E814" s="5"/>
      <c r="F814" s="6"/>
      <c r="G814" s="6">
        <f t="shared" si="229"/>
        <v>695</v>
      </c>
      <c r="H814" s="5">
        <v>695</v>
      </c>
      <c r="I814" s="6">
        <f t="shared" si="230"/>
        <v>0</v>
      </c>
      <c r="J814" s="31">
        <f t="shared" si="231"/>
        <v>0</v>
      </c>
      <c r="K814" s="6">
        <f t="shared" si="232"/>
        <v>0</v>
      </c>
      <c r="L814" s="5"/>
      <c r="M814" s="6">
        <f t="shared" si="233"/>
        <v>0</v>
      </c>
      <c r="N814" s="6">
        <f t="shared" si="234"/>
        <v>0</v>
      </c>
      <c r="O814" s="5"/>
      <c r="P814" s="6">
        <f t="shared" si="235"/>
        <v>0</v>
      </c>
      <c r="Q814" s="6">
        <f t="shared" si="236"/>
        <v>0</v>
      </c>
      <c r="R814" s="5"/>
      <c r="S814" s="6">
        <f t="shared" si="237"/>
        <v>0</v>
      </c>
      <c r="T814" s="6">
        <f t="shared" si="238"/>
        <v>0</v>
      </c>
      <c r="U814" s="5"/>
      <c r="V814" s="11">
        <f t="shared" si="239"/>
        <v>0</v>
      </c>
      <c r="W814" s="11">
        <f t="shared" si="240"/>
        <v>0</v>
      </c>
      <c r="X814" s="11">
        <f t="shared" si="221"/>
        <v>0</v>
      </c>
    </row>
    <row r="815" spans="1:24" x14ac:dyDescent="0.3">
      <c r="A815" s="7">
        <v>43223</v>
      </c>
      <c r="B815" s="8">
        <v>0.33333333333333298</v>
      </c>
      <c r="C815" s="46"/>
      <c r="D815" s="6">
        <f t="shared" si="228"/>
        <v>0</v>
      </c>
      <c r="E815" s="5"/>
      <c r="F815" s="6"/>
      <c r="G815" s="6">
        <f t="shared" si="229"/>
        <v>695</v>
      </c>
      <c r="H815" s="5">
        <v>695</v>
      </c>
      <c r="I815" s="6">
        <f t="shared" si="230"/>
        <v>0</v>
      </c>
      <c r="J815" s="31">
        <f t="shared" si="231"/>
        <v>0</v>
      </c>
      <c r="K815" s="6">
        <f t="shared" si="232"/>
        <v>0</v>
      </c>
      <c r="L815" s="5"/>
      <c r="M815" s="6">
        <f t="shared" si="233"/>
        <v>0</v>
      </c>
      <c r="N815" s="6">
        <f t="shared" si="234"/>
        <v>0</v>
      </c>
      <c r="O815" s="5"/>
      <c r="P815" s="6">
        <f t="shared" si="235"/>
        <v>0</v>
      </c>
      <c r="Q815" s="6">
        <f t="shared" si="236"/>
        <v>0</v>
      </c>
      <c r="R815" s="5"/>
      <c r="S815" s="6">
        <f t="shared" si="237"/>
        <v>0</v>
      </c>
      <c r="T815" s="6">
        <f t="shared" si="238"/>
        <v>0</v>
      </c>
      <c r="U815" s="5"/>
      <c r="V815" s="11">
        <f t="shared" si="239"/>
        <v>0</v>
      </c>
      <c r="W815" s="11">
        <f t="shared" si="240"/>
        <v>0</v>
      </c>
      <c r="X815" s="11">
        <f t="shared" si="221"/>
        <v>0</v>
      </c>
    </row>
    <row r="816" spans="1:24" x14ac:dyDescent="0.3">
      <c r="A816" s="7">
        <v>43224</v>
      </c>
      <c r="B816" s="8">
        <v>0.375</v>
      </c>
      <c r="C816" s="46"/>
      <c r="D816" s="6">
        <f t="shared" si="228"/>
        <v>0</v>
      </c>
      <c r="E816" s="5"/>
      <c r="F816" s="6"/>
      <c r="G816" s="6">
        <f t="shared" si="229"/>
        <v>695</v>
      </c>
      <c r="H816" s="5">
        <v>695</v>
      </c>
      <c r="I816" s="6">
        <f t="shared" si="230"/>
        <v>0</v>
      </c>
      <c r="J816" s="31">
        <f t="shared" si="231"/>
        <v>0</v>
      </c>
      <c r="K816" s="6">
        <f t="shared" si="232"/>
        <v>0</v>
      </c>
      <c r="L816" s="5"/>
      <c r="M816" s="6">
        <f t="shared" si="233"/>
        <v>0</v>
      </c>
      <c r="N816" s="6">
        <f t="shared" si="234"/>
        <v>0</v>
      </c>
      <c r="O816" s="5"/>
      <c r="P816" s="6">
        <f t="shared" si="235"/>
        <v>0</v>
      </c>
      <c r="Q816" s="6">
        <f t="shared" si="236"/>
        <v>0</v>
      </c>
      <c r="R816" s="5"/>
      <c r="S816" s="6">
        <f t="shared" si="237"/>
        <v>0</v>
      </c>
      <c r="T816" s="6">
        <f t="shared" si="238"/>
        <v>0</v>
      </c>
      <c r="U816" s="5"/>
      <c r="V816" s="11">
        <f t="shared" si="239"/>
        <v>0</v>
      </c>
      <c r="W816" s="11">
        <f t="shared" si="240"/>
        <v>0</v>
      </c>
      <c r="X816" s="11">
        <f t="shared" si="221"/>
        <v>0</v>
      </c>
    </row>
    <row r="817" spans="1:24" x14ac:dyDescent="0.3">
      <c r="A817" s="7">
        <v>43225</v>
      </c>
      <c r="B817" s="8">
        <v>0.41666666666666602</v>
      </c>
      <c r="C817" s="46"/>
      <c r="D817" s="6">
        <f t="shared" si="228"/>
        <v>0</v>
      </c>
      <c r="E817" s="5"/>
      <c r="F817" s="6"/>
      <c r="G817" s="6">
        <f t="shared" si="229"/>
        <v>695</v>
      </c>
      <c r="H817" s="5">
        <v>695</v>
      </c>
      <c r="I817" s="6">
        <f t="shared" si="230"/>
        <v>0</v>
      </c>
      <c r="J817" s="31">
        <f t="shared" si="231"/>
        <v>0</v>
      </c>
      <c r="K817" s="6">
        <f t="shared" si="232"/>
        <v>0</v>
      </c>
      <c r="L817" s="5"/>
      <c r="M817" s="6">
        <f t="shared" si="233"/>
        <v>0</v>
      </c>
      <c r="N817" s="6">
        <f t="shared" si="234"/>
        <v>0</v>
      </c>
      <c r="O817" s="5"/>
      <c r="P817" s="6">
        <f t="shared" si="235"/>
        <v>0</v>
      </c>
      <c r="Q817" s="6">
        <f t="shared" si="236"/>
        <v>0</v>
      </c>
      <c r="R817" s="5"/>
      <c r="S817" s="6">
        <f t="shared" si="237"/>
        <v>0</v>
      </c>
      <c r="T817" s="6">
        <f t="shared" si="238"/>
        <v>0</v>
      </c>
      <c r="U817" s="5"/>
      <c r="V817" s="11">
        <f t="shared" si="239"/>
        <v>0</v>
      </c>
      <c r="W817" s="11">
        <f t="shared" si="240"/>
        <v>0</v>
      </c>
      <c r="X817" s="11">
        <f t="shared" si="221"/>
        <v>0</v>
      </c>
    </row>
    <row r="818" spans="1:24" x14ac:dyDescent="0.3">
      <c r="A818" s="7">
        <v>43226</v>
      </c>
      <c r="B818" s="8">
        <v>0.45833333333333298</v>
      </c>
      <c r="C818" s="46"/>
      <c r="D818" s="6">
        <f t="shared" si="228"/>
        <v>0</v>
      </c>
      <c r="E818" s="5"/>
      <c r="F818" s="6"/>
      <c r="G818" s="6">
        <f t="shared" si="229"/>
        <v>695</v>
      </c>
      <c r="H818" s="5">
        <v>695</v>
      </c>
      <c r="I818" s="6">
        <f t="shared" si="230"/>
        <v>0</v>
      </c>
      <c r="J818" s="31">
        <f t="shared" si="231"/>
        <v>0</v>
      </c>
      <c r="K818" s="6">
        <f t="shared" si="232"/>
        <v>0</v>
      </c>
      <c r="L818" s="5"/>
      <c r="M818" s="6">
        <f t="shared" si="233"/>
        <v>0</v>
      </c>
      <c r="N818" s="6">
        <f t="shared" si="234"/>
        <v>0</v>
      </c>
      <c r="O818" s="5"/>
      <c r="P818" s="6">
        <f t="shared" si="235"/>
        <v>0</v>
      </c>
      <c r="Q818" s="6">
        <f t="shared" si="236"/>
        <v>0</v>
      </c>
      <c r="R818" s="5"/>
      <c r="S818" s="6">
        <f t="shared" si="237"/>
        <v>0</v>
      </c>
      <c r="T818" s="6">
        <f t="shared" si="238"/>
        <v>0</v>
      </c>
      <c r="U818" s="5"/>
      <c r="V818" s="11">
        <f t="shared" si="239"/>
        <v>0</v>
      </c>
      <c r="W818" s="11">
        <f t="shared" si="240"/>
        <v>0</v>
      </c>
      <c r="X818" s="11">
        <f t="shared" si="221"/>
        <v>0</v>
      </c>
    </row>
    <row r="819" spans="1:24" x14ac:dyDescent="0.3">
      <c r="A819" s="7">
        <v>43227</v>
      </c>
      <c r="B819" s="8">
        <v>0.5</v>
      </c>
      <c r="C819" s="46"/>
      <c r="D819" s="6">
        <f t="shared" si="228"/>
        <v>0</v>
      </c>
      <c r="E819" s="5"/>
      <c r="F819" s="6"/>
      <c r="G819" s="6">
        <f t="shared" si="229"/>
        <v>695</v>
      </c>
      <c r="H819" s="5">
        <v>695</v>
      </c>
      <c r="I819" s="6">
        <f t="shared" si="230"/>
        <v>0</v>
      </c>
      <c r="J819" s="31">
        <f t="shared" si="231"/>
        <v>0</v>
      </c>
      <c r="K819" s="6">
        <f t="shared" si="232"/>
        <v>0</v>
      </c>
      <c r="L819" s="5"/>
      <c r="M819" s="6">
        <f t="shared" si="233"/>
        <v>0</v>
      </c>
      <c r="N819" s="6">
        <f t="shared" si="234"/>
        <v>0</v>
      </c>
      <c r="O819" s="5"/>
      <c r="P819" s="6">
        <f t="shared" si="235"/>
        <v>0</v>
      </c>
      <c r="Q819" s="6">
        <f t="shared" si="236"/>
        <v>0</v>
      </c>
      <c r="R819" s="5"/>
      <c r="S819" s="6">
        <f t="shared" si="237"/>
        <v>0</v>
      </c>
      <c r="T819" s="6">
        <f t="shared" si="238"/>
        <v>0</v>
      </c>
      <c r="U819" s="5"/>
      <c r="V819" s="11">
        <f t="shared" si="239"/>
        <v>0</v>
      </c>
      <c r="W819" s="11">
        <f t="shared" si="240"/>
        <v>0</v>
      </c>
      <c r="X819" s="11">
        <f t="shared" si="221"/>
        <v>0</v>
      </c>
    </row>
    <row r="820" spans="1:24" x14ac:dyDescent="0.3">
      <c r="A820" s="7">
        <v>43228</v>
      </c>
      <c r="B820" s="8">
        <v>0.54166666666666596</v>
      </c>
      <c r="C820" s="46"/>
      <c r="D820" s="6">
        <f t="shared" si="228"/>
        <v>0</v>
      </c>
      <c r="E820" s="5"/>
      <c r="F820" s="6"/>
      <c r="G820" s="6">
        <f t="shared" si="229"/>
        <v>695</v>
      </c>
      <c r="H820" s="5">
        <v>695</v>
      </c>
      <c r="I820" s="6">
        <f t="shared" si="230"/>
        <v>0</v>
      </c>
      <c r="J820" s="31">
        <f t="shared" si="231"/>
        <v>0</v>
      </c>
      <c r="K820" s="6">
        <f t="shared" si="232"/>
        <v>0</v>
      </c>
      <c r="L820" s="5"/>
      <c r="M820" s="6">
        <f t="shared" si="233"/>
        <v>0</v>
      </c>
      <c r="N820" s="6">
        <f t="shared" si="234"/>
        <v>0</v>
      </c>
      <c r="O820" s="5"/>
      <c r="P820" s="6">
        <f t="shared" si="235"/>
        <v>0</v>
      </c>
      <c r="Q820" s="6">
        <f t="shared" si="236"/>
        <v>0</v>
      </c>
      <c r="R820" s="5"/>
      <c r="S820" s="6">
        <f t="shared" si="237"/>
        <v>0</v>
      </c>
      <c r="T820" s="6">
        <f t="shared" si="238"/>
        <v>0</v>
      </c>
      <c r="U820" s="5"/>
      <c r="V820" s="11">
        <f t="shared" si="239"/>
        <v>0</v>
      </c>
      <c r="W820" s="11">
        <f t="shared" si="240"/>
        <v>0</v>
      </c>
      <c r="X820" s="11">
        <f t="shared" si="221"/>
        <v>0</v>
      </c>
    </row>
    <row r="821" spans="1:24" x14ac:dyDescent="0.3">
      <c r="A821" s="7">
        <v>43229</v>
      </c>
      <c r="B821" s="8">
        <v>0.58333333333333304</v>
      </c>
      <c r="C821" s="46"/>
      <c r="D821" s="6">
        <f t="shared" si="228"/>
        <v>0</v>
      </c>
      <c r="E821" s="5"/>
      <c r="F821" s="6"/>
      <c r="G821" s="6">
        <f t="shared" si="229"/>
        <v>695</v>
      </c>
      <c r="H821" s="5">
        <v>695</v>
      </c>
      <c r="I821" s="6">
        <f t="shared" si="230"/>
        <v>0</v>
      </c>
      <c r="J821" s="31">
        <f t="shared" si="231"/>
        <v>0</v>
      </c>
      <c r="K821" s="6">
        <f t="shared" si="232"/>
        <v>0</v>
      </c>
      <c r="L821" s="5"/>
      <c r="M821" s="6">
        <f t="shared" si="233"/>
        <v>0</v>
      </c>
      <c r="N821" s="6">
        <f t="shared" si="234"/>
        <v>0</v>
      </c>
      <c r="O821" s="5"/>
      <c r="P821" s="6">
        <f t="shared" si="235"/>
        <v>0</v>
      </c>
      <c r="Q821" s="6">
        <f t="shared" si="236"/>
        <v>0</v>
      </c>
      <c r="R821" s="5"/>
      <c r="S821" s="6">
        <f t="shared" si="237"/>
        <v>0</v>
      </c>
      <c r="T821" s="6">
        <f t="shared" si="238"/>
        <v>0</v>
      </c>
      <c r="U821" s="5"/>
      <c r="V821" s="11">
        <f t="shared" si="239"/>
        <v>0</v>
      </c>
      <c r="W821" s="11">
        <f t="shared" si="240"/>
        <v>0</v>
      </c>
      <c r="X821" s="11">
        <f t="shared" si="221"/>
        <v>0</v>
      </c>
    </row>
    <row r="822" spans="1:24" x14ac:dyDescent="0.3">
      <c r="A822" s="7">
        <v>43230</v>
      </c>
      <c r="B822" s="8">
        <v>0.625</v>
      </c>
      <c r="C822" s="46"/>
      <c r="D822" s="6">
        <f t="shared" si="228"/>
        <v>0</v>
      </c>
      <c r="E822" s="5"/>
      <c r="F822" s="6"/>
      <c r="G822" s="6">
        <f t="shared" si="229"/>
        <v>695</v>
      </c>
      <c r="H822" s="5">
        <v>695</v>
      </c>
      <c r="I822" s="6">
        <f t="shared" si="230"/>
        <v>0</v>
      </c>
      <c r="J822" s="31">
        <f t="shared" si="231"/>
        <v>0</v>
      </c>
      <c r="K822" s="6">
        <f t="shared" si="232"/>
        <v>0</v>
      </c>
      <c r="L822" s="5"/>
      <c r="M822" s="6">
        <f t="shared" si="233"/>
        <v>0</v>
      </c>
      <c r="N822" s="6">
        <f t="shared" si="234"/>
        <v>0</v>
      </c>
      <c r="O822" s="5"/>
      <c r="P822" s="6">
        <f t="shared" si="235"/>
        <v>0</v>
      </c>
      <c r="Q822" s="6">
        <f t="shared" si="236"/>
        <v>0</v>
      </c>
      <c r="R822" s="5"/>
      <c r="S822" s="6">
        <f t="shared" si="237"/>
        <v>0</v>
      </c>
      <c r="T822" s="6">
        <f t="shared" si="238"/>
        <v>0</v>
      </c>
      <c r="U822" s="5"/>
      <c r="V822" s="11">
        <f t="shared" si="239"/>
        <v>0</v>
      </c>
      <c r="W822" s="11">
        <f t="shared" si="240"/>
        <v>0</v>
      </c>
      <c r="X822" s="11">
        <f t="shared" si="221"/>
        <v>0</v>
      </c>
    </row>
    <row r="823" spans="1:24" x14ac:dyDescent="0.3">
      <c r="A823" s="7">
        <v>43231</v>
      </c>
      <c r="B823" s="8">
        <v>0.66666666666666596</v>
      </c>
      <c r="C823" s="46"/>
      <c r="D823" s="6">
        <f t="shared" si="228"/>
        <v>0</v>
      </c>
      <c r="E823" s="5"/>
      <c r="F823" s="6"/>
      <c r="G823" s="6">
        <f t="shared" si="229"/>
        <v>695</v>
      </c>
      <c r="H823" s="5">
        <v>695</v>
      </c>
      <c r="I823" s="6">
        <f t="shared" si="230"/>
        <v>0</v>
      </c>
      <c r="J823" s="31">
        <f t="shared" si="231"/>
        <v>0</v>
      </c>
      <c r="K823" s="6">
        <f t="shared" si="232"/>
        <v>0</v>
      </c>
      <c r="L823" s="5"/>
      <c r="M823" s="6">
        <f t="shared" si="233"/>
        <v>0</v>
      </c>
      <c r="N823" s="6">
        <f t="shared" si="234"/>
        <v>0</v>
      </c>
      <c r="O823" s="5"/>
      <c r="P823" s="6">
        <f t="shared" si="235"/>
        <v>0</v>
      </c>
      <c r="Q823" s="6">
        <f t="shared" si="236"/>
        <v>0</v>
      </c>
      <c r="R823" s="5"/>
      <c r="S823" s="6">
        <f t="shared" si="237"/>
        <v>0</v>
      </c>
      <c r="T823" s="6">
        <f t="shared" si="238"/>
        <v>0</v>
      </c>
      <c r="U823" s="5"/>
      <c r="V823" s="11">
        <f t="shared" si="239"/>
        <v>0</v>
      </c>
      <c r="W823" s="11">
        <f t="shared" si="240"/>
        <v>0</v>
      </c>
      <c r="X823" s="11">
        <f t="shared" si="221"/>
        <v>0</v>
      </c>
    </row>
    <row r="824" spans="1:24" x14ac:dyDescent="0.3">
      <c r="A824" s="7">
        <v>43232</v>
      </c>
      <c r="B824" s="8">
        <v>0.70833333333333304</v>
      </c>
      <c r="C824" s="46"/>
      <c r="D824" s="6">
        <f t="shared" si="228"/>
        <v>0</v>
      </c>
      <c r="E824" s="5"/>
      <c r="F824" s="6"/>
      <c r="G824" s="6">
        <f t="shared" si="229"/>
        <v>695</v>
      </c>
      <c r="H824" s="5">
        <v>695</v>
      </c>
      <c r="I824" s="6">
        <f t="shared" si="230"/>
        <v>0</v>
      </c>
      <c r="J824" s="31">
        <f t="shared" si="231"/>
        <v>0</v>
      </c>
      <c r="K824" s="6">
        <f t="shared" si="232"/>
        <v>0</v>
      </c>
      <c r="L824" s="5"/>
      <c r="M824" s="6">
        <f t="shared" si="233"/>
        <v>0</v>
      </c>
      <c r="N824" s="6">
        <f t="shared" si="234"/>
        <v>0</v>
      </c>
      <c r="O824" s="5"/>
      <c r="P824" s="6">
        <f t="shared" si="235"/>
        <v>0</v>
      </c>
      <c r="Q824" s="6">
        <f t="shared" si="236"/>
        <v>0</v>
      </c>
      <c r="R824" s="5"/>
      <c r="S824" s="6">
        <f t="shared" si="237"/>
        <v>0</v>
      </c>
      <c r="T824" s="6">
        <f t="shared" si="238"/>
        <v>0</v>
      </c>
      <c r="U824" s="5"/>
      <c r="V824" s="11">
        <f t="shared" si="239"/>
        <v>0</v>
      </c>
      <c r="W824" s="11">
        <f t="shared" si="240"/>
        <v>0</v>
      </c>
      <c r="X824" s="11">
        <f t="shared" si="221"/>
        <v>0</v>
      </c>
    </row>
    <row r="825" spans="1:24" x14ac:dyDescent="0.3">
      <c r="A825" s="7">
        <v>43233</v>
      </c>
      <c r="B825" s="8">
        <v>0.75</v>
      </c>
      <c r="C825" s="46"/>
      <c r="D825" s="6">
        <f t="shared" si="228"/>
        <v>0</v>
      </c>
      <c r="E825" s="5"/>
      <c r="F825" s="6"/>
      <c r="G825" s="6">
        <f t="shared" si="229"/>
        <v>695</v>
      </c>
      <c r="H825" s="5">
        <v>695</v>
      </c>
      <c r="I825" s="6">
        <f t="shared" si="230"/>
        <v>0</v>
      </c>
      <c r="J825" s="31">
        <f t="shared" si="231"/>
        <v>0</v>
      </c>
      <c r="K825" s="6">
        <f t="shared" si="232"/>
        <v>0</v>
      </c>
      <c r="L825" s="5"/>
      <c r="M825" s="6">
        <f t="shared" si="233"/>
        <v>0</v>
      </c>
      <c r="N825" s="6">
        <f t="shared" si="234"/>
        <v>0</v>
      </c>
      <c r="O825" s="5"/>
      <c r="P825" s="6">
        <f t="shared" si="235"/>
        <v>0</v>
      </c>
      <c r="Q825" s="6">
        <f t="shared" si="236"/>
        <v>0</v>
      </c>
      <c r="R825" s="5"/>
      <c r="S825" s="6">
        <f t="shared" si="237"/>
        <v>0</v>
      </c>
      <c r="T825" s="6">
        <f t="shared" si="238"/>
        <v>0</v>
      </c>
      <c r="U825" s="5"/>
      <c r="V825" s="11">
        <f t="shared" si="239"/>
        <v>0</v>
      </c>
      <c r="W825" s="11">
        <f t="shared" si="240"/>
        <v>0</v>
      </c>
      <c r="X825" s="11">
        <f t="shared" si="221"/>
        <v>0</v>
      </c>
    </row>
    <row r="826" spans="1:24" x14ac:dyDescent="0.3">
      <c r="A826" s="7">
        <v>43234</v>
      </c>
      <c r="B826" s="8">
        <v>0.79166666666666596</v>
      </c>
      <c r="C826" s="46"/>
      <c r="D826" s="6">
        <f t="shared" si="228"/>
        <v>0</v>
      </c>
      <c r="E826" s="5"/>
      <c r="F826" s="6"/>
      <c r="G826" s="6">
        <f t="shared" si="229"/>
        <v>695</v>
      </c>
      <c r="H826" s="5">
        <v>695</v>
      </c>
      <c r="I826" s="6">
        <f t="shared" si="230"/>
        <v>0</v>
      </c>
      <c r="J826" s="31">
        <f t="shared" si="231"/>
        <v>0</v>
      </c>
      <c r="K826" s="6">
        <f t="shared" si="232"/>
        <v>0</v>
      </c>
      <c r="L826" s="5"/>
      <c r="M826" s="6">
        <f t="shared" si="233"/>
        <v>0</v>
      </c>
      <c r="N826" s="6">
        <f t="shared" si="234"/>
        <v>0</v>
      </c>
      <c r="O826" s="5"/>
      <c r="P826" s="6">
        <f t="shared" si="235"/>
        <v>0</v>
      </c>
      <c r="Q826" s="6">
        <f t="shared" si="236"/>
        <v>0</v>
      </c>
      <c r="R826" s="5"/>
      <c r="S826" s="6">
        <f t="shared" si="237"/>
        <v>0</v>
      </c>
      <c r="T826" s="6">
        <f t="shared" si="238"/>
        <v>0</v>
      </c>
      <c r="U826" s="5"/>
      <c r="V826" s="11">
        <f t="shared" si="239"/>
        <v>0</v>
      </c>
      <c r="W826" s="11">
        <f t="shared" si="240"/>
        <v>0</v>
      </c>
      <c r="X826" s="11">
        <f t="shared" si="221"/>
        <v>0</v>
      </c>
    </row>
    <row r="827" spans="1:24" x14ac:dyDescent="0.3">
      <c r="A827" s="7">
        <v>43235</v>
      </c>
      <c r="B827" s="8">
        <v>0.83333333333333304</v>
      </c>
      <c r="C827" s="46"/>
      <c r="D827" s="6">
        <f t="shared" si="228"/>
        <v>0</v>
      </c>
      <c r="E827" s="5"/>
      <c r="F827" s="6"/>
      <c r="G827" s="6">
        <f t="shared" si="229"/>
        <v>695</v>
      </c>
      <c r="H827" s="5">
        <v>695</v>
      </c>
      <c r="I827" s="6">
        <f t="shared" si="230"/>
        <v>0</v>
      </c>
      <c r="J827" s="31">
        <f t="shared" si="231"/>
        <v>0</v>
      </c>
      <c r="K827" s="6">
        <f t="shared" si="232"/>
        <v>0</v>
      </c>
      <c r="L827" s="5"/>
      <c r="M827" s="6">
        <f t="shared" si="233"/>
        <v>0</v>
      </c>
      <c r="N827" s="6">
        <f t="shared" si="234"/>
        <v>0</v>
      </c>
      <c r="O827" s="5"/>
      <c r="P827" s="6">
        <f t="shared" si="235"/>
        <v>0</v>
      </c>
      <c r="Q827" s="6">
        <f t="shared" si="236"/>
        <v>0</v>
      </c>
      <c r="R827" s="5"/>
      <c r="S827" s="6">
        <f t="shared" si="237"/>
        <v>0</v>
      </c>
      <c r="T827" s="6">
        <f t="shared" si="238"/>
        <v>0</v>
      </c>
      <c r="U827" s="5"/>
      <c r="V827" s="11">
        <f t="shared" si="239"/>
        <v>0</v>
      </c>
      <c r="W827" s="11">
        <f t="shared" si="240"/>
        <v>0</v>
      </c>
      <c r="X827" s="11">
        <f t="shared" si="221"/>
        <v>0</v>
      </c>
    </row>
    <row r="828" spans="1:24" x14ac:dyDescent="0.3">
      <c r="A828" s="7">
        <v>43236</v>
      </c>
      <c r="B828" s="8">
        <v>0.875</v>
      </c>
      <c r="C828" s="46"/>
      <c r="D828" s="6">
        <f t="shared" si="228"/>
        <v>0</v>
      </c>
      <c r="E828" s="5"/>
      <c r="F828" s="6"/>
      <c r="G828" s="6">
        <f t="shared" si="229"/>
        <v>695</v>
      </c>
      <c r="H828" s="5">
        <v>695</v>
      </c>
      <c r="I828" s="6">
        <f t="shared" si="230"/>
        <v>0</v>
      </c>
      <c r="J828" s="31">
        <f t="shared" si="231"/>
        <v>0</v>
      </c>
      <c r="K828" s="6">
        <f t="shared" si="232"/>
        <v>0</v>
      </c>
      <c r="L828" s="5"/>
      <c r="M828" s="6">
        <f t="shared" si="233"/>
        <v>0</v>
      </c>
      <c r="N828" s="6">
        <f t="shared" si="234"/>
        <v>0</v>
      </c>
      <c r="O828" s="5"/>
      <c r="P828" s="6">
        <f t="shared" si="235"/>
        <v>0</v>
      </c>
      <c r="Q828" s="6">
        <f t="shared" si="236"/>
        <v>0</v>
      </c>
      <c r="R828" s="5"/>
      <c r="S828" s="6">
        <f t="shared" si="237"/>
        <v>0</v>
      </c>
      <c r="T828" s="6">
        <f t="shared" si="238"/>
        <v>0</v>
      </c>
      <c r="U828" s="5"/>
      <c r="V828" s="11">
        <f t="shared" si="239"/>
        <v>0</v>
      </c>
      <c r="W828" s="11">
        <f t="shared" si="240"/>
        <v>0</v>
      </c>
      <c r="X828" s="11">
        <f t="shared" si="221"/>
        <v>0</v>
      </c>
    </row>
    <row r="829" spans="1:24" x14ac:dyDescent="0.3">
      <c r="A829" s="7">
        <v>43237</v>
      </c>
      <c r="B829" s="8">
        <v>0.91666666666666596</v>
      </c>
      <c r="C829" s="46"/>
      <c r="D829" s="6">
        <f t="shared" si="228"/>
        <v>0</v>
      </c>
      <c r="E829" s="5"/>
      <c r="F829" s="6"/>
      <c r="G829" s="6">
        <f t="shared" si="229"/>
        <v>695</v>
      </c>
      <c r="H829" s="5">
        <v>695</v>
      </c>
      <c r="I829" s="6">
        <f t="shared" si="230"/>
        <v>0</v>
      </c>
      <c r="J829" s="31">
        <f t="shared" si="231"/>
        <v>0</v>
      </c>
      <c r="K829" s="6">
        <f t="shared" si="232"/>
        <v>0</v>
      </c>
      <c r="L829" s="5"/>
      <c r="M829" s="6">
        <f t="shared" si="233"/>
        <v>0</v>
      </c>
      <c r="N829" s="6">
        <f t="shared" si="234"/>
        <v>0</v>
      </c>
      <c r="O829" s="5"/>
      <c r="P829" s="6">
        <f t="shared" si="235"/>
        <v>0</v>
      </c>
      <c r="Q829" s="6">
        <f t="shared" si="236"/>
        <v>0</v>
      </c>
      <c r="R829" s="5"/>
      <c r="S829" s="6">
        <f t="shared" si="237"/>
        <v>0</v>
      </c>
      <c r="T829" s="6">
        <f t="shared" si="238"/>
        <v>0</v>
      </c>
      <c r="U829" s="5"/>
      <c r="V829" s="11">
        <f t="shared" si="239"/>
        <v>0</v>
      </c>
      <c r="W829" s="11">
        <f t="shared" si="240"/>
        <v>0</v>
      </c>
      <c r="X829" s="11">
        <f t="shared" si="221"/>
        <v>0</v>
      </c>
    </row>
    <row r="830" spans="1:24" x14ac:dyDescent="0.3">
      <c r="A830" s="7">
        <v>43238</v>
      </c>
      <c r="B830" s="8">
        <v>0.95833333333333304</v>
      </c>
      <c r="C830" s="46"/>
      <c r="D830" s="6">
        <f t="shared" si="228"/>
        <v>0</v>
      </c>
      <c r="E830" s="5"/>
      <c r="F830" s="6"/>
      <c r="G830" s="6">
        <f t="shared" si="229"/>
        <v>695</v>
      </c>
      <c r="H830" s="5">
        <v>695</v>
      </c>
      <c r="I830" s="6">
        <f t="shared" si="230"/>
        <v>0</v>
      </c>
      <c r="J830" s="31">
        <f t="shared" si="231"/>
        <v>0</v>
      </c>
      <c r="K830" s="6">
        <f t="shared" si="232"/>
        <v>0</v>
      </c>
      <c r="L830" s="5"/>
      <c r="M830" s="6">
        <f t="shared" si="233"/>
        <v>0</v>
      </c>
      <c r="N830" s="6">
        <f t="shared" si="234"/>
        <v>0</v>
      </c>
      <c r="O830" s="5"/>
      <c r="P830" s="6">
        <f t="shared" si="235"/>
        <v>0</v>
      </c>
      <c r="Q830" s="6">
        <f t="shared" si="236"/>
        <v>0</v>
      </c>
      <c r="R830" s="5"/>
      <c r="S830" s="6">
        <f t="shared" si="237"/>
        <v>0</v>
      </c>
      <c r="T830" s="6">
        <f t="shared" si="238"/>
        <v>0</v>
      </c>
      <c r="U830" s="5"/>
      <c r="V830" s="11">
        <f t="shared" si="239"/>
        <v>0</v>
      </c>
      <c r="W830" s="11">
        <f t="shared" si="240"/>
        <v>0</v>
      </c>
      <c r="X830" s="11">
        <f t="shared" si="221"/>
        <v>0</v>
      </c>
    </row>
    <row r="831" spans="1:24" x14ac:dyDescent="0.3">
      <c r="A831" s="7">
        <v>43239</v>
      </c>
      <c r="B831" s="8">
        <v>1</v>
      </c>
      <c r="C831" s="46"/>
      <c r="D831" s="6">
        <f t="shared" si="228"/>
        <v>0</v>
      </c>
      <c r="E831" s="5"/>
      <c r="F831" s="6"/>
      <c r="G831" s="6">
        <f t="shared" si="229"/>
        <v>695</v>
      </c>
      <c r="H831" s="5">
        <v>695</v>
      </c>
      <c r="I831" s="6">
        <f t="shared" si="230"/>
        <v>0</v>
      </c>
      <c r="J831" s="31">
        <f t="shared" si="231"/>
        <v>0</v>
      </c>
      <c r="K831" s="6">
        <f t="shared" si="232"/>
        <v>0</v>
      </c>
      <c r="L831" s="5"/>
      <c r="M831" s="6">
        <f t="shared" si="233"/>
        <v>0</v>
      </c>
      <c r="N831" s="6">
        <f t="shared" si="234"/>
        <v>0</v>
      </c>
      <c r="O831" s="5"/>
      <c r="P831" s="6">
        <f t="shared" si="235"/>
        <v>0</v>
      </c>
      <c r="Q831" s="6">
        <f t="shared" si="236"/>
        <v>0</v>
      </c>
      <c r="R831" s="5"/>
      <c r="S831" s="6">
        <f t="shared" si="237"/>
        <v>0</v>
      </c>
      <c r="T831" s="6">
        <f t="shared" si="238"/>
        <v>0</v>
      </c>
      <c r="U831" s="5"/>
      <c r="V831" s="11">
        <f t="shared" si="239"/>
        <v>0</v>
      </c>
      <c r="W831" s="11">
        <f t="shared" si="240"/>
        <v>0</v>
      </c>
      <c r="X831" s="11">
        <f t="shared" si="221"/>
        <v>0</v>
      </c>
    </row>
    <row r="832" spans="1:24" x14ac:dyDescent="0.3">
      <c r="A832" s="7">
        <v>43240</v>
      </c>
      <c r="B832" s="8">
        <v>1.0416666666666701</v>
      </c>
      <c r="C832" s="46"/>
      <c r="D832" s="6">
        <f t="shared" si="228"/>
        <v>0</v>
      </c>
      <c r="E832" s="5"/>
      <c r="F832" s="6"/>
      <c r="G832" s="6">
        <f t="shared" si="229"/>
        <v>695</v>
      </c>
      <c r="H832" s="5">
        <v>695</v>
      </c>
      <c r="I832" s="6">
        <f t="shared" si="230"/>
        <v>0</v>
      </c>
      <c r="J832" s="31">
        <f t="shared" si="231"/>
        <v>0</v>
      </c>
      <c r="K832" s="6">
        <f t="shared" si="232"/>
        <v>0</v>
      </c>
      <c r="L832" s="5"/>
      <c r="M832" s="6">
        <f t="shared" si="233"/>
        <v>0</v>
      </c>
      <c r="N832" s="6">
        <f t="shared" si="234"/>
        <v>0</v>
      </c>
      <c r="O832" s="5"/>
      <c r="P832" s="6">
        <f t="shared" si="235"/>
        <v>0</v>
      </c>
      <c r="Q832" s="6">
        <f t="shared" si="236"/>
        <v>0</v>
      </c>
      <c r="R832" s="5"/>
      <c r="S832" s="6">
        <f t="shared" si="237"/>
        <v>0</v>
      </c>
      <c r="T832" s="6">
        <f t="shared" si="238"/>
        <v>0</v>
      </c>
      <c r="U832" s="5"/>
      <c r="V832" s="11">
        <f t="shared" si="239"/>
        <v>0</v>
      </c>
      <c r="W832" s="11">
        <f t="shared" si="240"/>
        <v>0</v>
      </c>
      <c r="X832" s="11">
        <f t="shared" si="221"/>
        <v>0</v>
      </c>
    </row>
    <row r="833" spans="1:24" x14ac:dyDescent="0.3">
      <c r="A833" s="7">
        <v>43241</v>
      </c>
      <c r="B833" s="8">
        <v>1.0833333333333299</v>
      </c>
      <c r="C833" s="46"/>
      <c r="D833" s="6">
        <f t="shared" si="228"/>
        <v>0</v>
      </c>
      <c r="E833" s="5"/>
      <c r="F833" s="6"/>
      <c r="G833" s="6">
        <f t="shared" si="229"/>
        <v>695</v>
      </c>
      <c r="H833" s="5">
        <v>695</v>
      </c>
      <c r="I833" s="6">
        <f t="shared" si="230"/>
        <v>0</v>
      </c>
      <c r="J833" s="31">
        <f t="shared" si="231"/>
        <v>0</v>
      </c>
      <c r="K833" s="6">
        <f t="shared" si="232"/>
        <v>0</v>
      </c>
      <c r="L833" s="5"/>
      <c r="M833" s="6">
        <f t="shared" si="233"/>
        <v>0</v>
      </c>
      <c r="N833" s="6">
        <f t="shared" si="234"/>
        <v>0</v>
      </c>
      <c r="O833" s="5"/>
      <c r="P833" s="6">
        <f t="shared" si="235"/>
        <v>0</v>
      </c>
      <c r="Q833" s="6">
        <f t="shared" si="236"/>
        <v>0</v>
      </c>
      <c r="R833" s="5"/>
      <c r="S833" s="6">
        <f t="shared" si="237"/>
        <v>0</v>
      </c>
      <c r="T833" s="6">
        <f t="shared" si="238"/>
        <v>0</v>
      </c>
      <c r="U833" s="5"/>
      <c r="V833" s="11">
        <f t="shared" si="239"/>
        <v>0</v>
      </c>
      <c r="W833" s="11">
        <f t="shared" si="240"/>
        <v>0</v>
      </c>
      <c r="X833" s="11">
        <f t="shared" si="221"/>
        <v>0</v>
      </c>
    </row>
    <row r="834" spans="1:24" x14ac:dyDescent="0.3">
      <c r="A834" s="7">
        <v>43242</v>
      </c>
      <c r="B834" s="8">
        <v>1.125</v>
      </c>
      <c r="C834" s="46"/>
      <c r="D834" s="6">
        <f t="shared" si="228"/>
        <v>0</v>
      </c>
      <c r="E834" s="5"/>
      <c r="F834" s="6"/>
      <c r="G834" s="6">
        <f t="shared" si="229"/>
        <v>695</v>
      </c>
      <c r="H834" s="5">
        <v>695</v>
      </c>
      <c r="I834" s="6">
        <f t="shared" si="230"/>
        <v>0</v>
      </c>
      <c r="J834" s="31">
        <f t="shared" si="231"/>
        <v>0</v>
      </c>
      <c r="K834" s="6">
        <f t="shared" si="232"/>
        <v>0</v>
      </c>
      <c r="L834" s="5"/>
      <c r="M834" s="6">
        <f t="shared" si="233"/>
        <v>0</v>
      </c>
      <c r="N834" s="6">
        <f t="shared" si="234"/>
        <v>0</v>
      </c>
      <c r="O834" s="5"/>
      <c r="P834" s="6">
        <f t="shared" si="235"/>
        <v>0</v>
      </c>
      <c r="Q834" s="6">
        <f t="shared" si="236"/>
        <v>0</v>
      </c>
      <c r="R834" s="5"/>
      <c r="S834" s="6">
        <f t="shared" si="237"/>
        <v>0</v>
      </c>
      <c r="T834" s="6">
        <f t="shared" si="238"/>
        <v>0</v>
      </c>
      <c r="U834" s="5"/>
      <c r="V834" s="11">
        <f t="shared" si="239"/>
        <v>0</v>
      </c>
      <c r="W834" s="11">
        <f t="shared" si="240"/>
        <v>0</v>
      </c>
      <c r="X834" s="11">
        <f t="shared" si="221"/>
        <v>0</v>
      </c>
    </row>
    <row r="835" spans="1:24" x14ac:dyDescent="0.3">
      <c r="A835" s="7">
        <v>43243</v>
      </c>
      <c r="B835" s="8">
        <v>1.1666666666666701</v>
      </c>
      <c r="C835" s="46"/>
      <c r="D835" s="6">
        <f t="shared" si="228"/>
        <v>0</v>
      </c>
      <c r="E835" s="5"/>
      <c r="F835" s="6"/>
      <c r="G835" s="6">
        <f t="shared" si="229"/>
        <v>695</v>
      </c>
      <c r="H835" s="5">
        <v>695</v>
      </c>
      <c r="I835" s="6">
        <f t="shared" si="230"/>
        <v>0</v>
      </c>
      <c r="J835" s="31">
        <f t="shared" si="231"/>
        <v>0</v>
      </c>
      <c r="K835" s="6">
        <f t="shared" si="232"/>
        <v>0</v>
      </c>
      <c r="L835" s="5"/>
      <c r="M835" s="6">
        <f t="shared" si="233"/>
        <v>0</v>
      </c>
      <c r="N835" s="6">
        <f t="shared" si="234"/>
        <v>0</v>
      </c>
      <c r="O835" s="5"/>
      <c r="P835" s="6">
        <f t="shared" si="235"/>
        <v>0</v>
      </c>
      <c r="Q835" s="6">
        <f t="shared" si="236"/>
        <v>0</v>
      </c>
      <c r="R835" s="5"/>
      <c r="S835" s="6">
        <f t="shared" si="237"/>
        <v>0</v>
      </c>
      <c r="T835" s="6">
        <f t="shared" si="238"/>
        <v>0</v>
      </c>
      <c r="U835" s="5"/>
      <c r="V835" s="11">
        <f t="shared" si="239"/>
        <v>0</v>
      </c>
      <c r="W835" s="11">
        <f t="shared" si="240"/>
        <v>0</v>
      </c>
      <c r="X835" s="11">
        <f t="shared" si="221"/>
        <v>0</v>
      </c>
    </row>
    <row r="836" spans="1:24" x14ac:dyDescent="0.3">
      <c r="A836" s="7">
        <v>43244</v>
      </c>
      <c r="B836" s="8">
        <v>1.2083333333333299</v>
      </c>
      <c r="C836" s="46"/>
      <c r="D836" s="6">
        <f t="shared" si="228"/>
        <v>0</v>
      </c>
      <c r="E836" s="5"/>
      <c r="F836" s="6"/>
      <c r="G836" s="6">
        <f t="shared" si="229"/>
        <v>695</v>
      </c>
      <c r="H836" s="5">
        <v>695</v>
      </c>
      <c r="I836" s="6">
        <f t="shared" si="230"/>
        <v>0</v>
      </c>
      <c r="J836" s="31">
        <f t="shared" si="231"/>
        <v>0</v>
      </c>
      <c r="K836" s="6">
        <f t="shared" si="232"/>
        <v>0</v>
      </c>
      <c r="L836" s="5"/>
      <c r="M836" s="6">
        <f t="shared" si="233"/>
        <v>0</v>
      </c>
      <c r="N836" s="6">
        <f t="shared" si="234"/>
        <v>0</v>
      </c>
      <c r="O836" s="5"/>
      <c r="P836" s="6">
        <f t="shared" si="235"/>
        <v>0</v>
      </c>
      <c r="Q836" s="6">
        <f t="shared" si="236"/>
        <v>0</v>
      </c>
      <c r="R836" s="5"/>
      <c r="S836" s="6">
        <f t="shared" si="237"/>
        <v>0</v>
      </c>
      <c r="T836" s="6">
        <f t="shared" si="238"/>
        <v>0</v>
      </c>
      <c r="U836" s="5"/>
      <c r="V836" s="11">
        <f t="shared" si="239"/>
        <v>0</v>
      </c>
      <c r="W836" s="11">
        <f t="shared" si="240"/>
        <v>0</v>
      </c>
      <c r="X836" s="11">
        <f t="shared" si="221"/>
        <v>0</v>
      </c>
    </row>
    <row r="837" spans="1:24" x14ac:dyDescent="0.3">
      <c r="A837" s="7">
        <v>43245</v>
      </c>
      <c r="B837" s="8">
        <v>1.25</v>
      </c>
      <c r="C837" s="46"/>
      <c r="D837" s="6">
        <f t="shared" si="228"/>
        <v>0</v>
      </c>
      <c r="E837" s="5"/>
      <c r="F837" s="6"/>
      <c r="G837" s="6">
        <f t="shared" si="229"/>
        <v>695</v>
      </c>
      <c r="H837" s="5">
        <v>695</v>
      </c>
      <c r="I837" s="6">
        <f t="shared" si="230"/>
        <v>0</v>
      </c>
      <c r="J837" s="31">
        <f t="shared" si="231"/>
        <v>0</v>
      </c>
      <c r="K837" s="6">
        <f t="shared" si="232"/>
        <v>0</v>
      </c>
      <c r="L837" s="5"/>
      <c r="M837" s="6">
        <f t="shared" si="233"/>
        <v>0</v>
      </c>
      <c r="N837" s="6">
        <f t="shared" si="234"/>
        <v>0</v>
      </c>
      <c r="O837" s="5"/>
      <c r="P837" s="6">
        <f t="shared" si="235"/>
        <v>0</v>
      </c>
      <c r="Q837" s="6">
        <f t="shared" si="236"/>
        <v>0</v>
      </c>
      <c r="R837" s="5"/>
      <c r="S837" s="6">
        <f t="shared" si="237"/>
        <v>0</v>
      </c>
      <c r="T837" s="6">
        <f t="shared" si="238"/>
        <v>0</v>
      </c>
      <c r="U837" s="5"/>
      <c r="V837" s="11">
        <f t="shared" si="239"/>
        <v>0</v>
      </c>
      <c r="W837" s="11">
        <f t="shared" si="240"/>
        <v>0</v>
      </c>
      <c r="X837" s="11">
        <f t="shared" si="221"/>
        <v>0</v>
      </c>
    </row>
    <row r="838" spans="1:24" x14ac:dyDescent="0.3">
      <c r="A838" s="7">
        <v>43246</v>
      </c>
      <c r="B838" s="8">
        <v>1.2916666666666701</v>
      </c>
      <c r="C838" s="46"/>
      <c r="D838" s="6">
        <f t="shared" si="228"/>
        <v>0</v>
      </c>
      <c r="E838" s="5"/>
      <c r="F838" s="6"/>
      <c r="G838" s="6">
        <f t="shared" si="229"/>
        <v>695</v>
      </c>
      <c r="H838" s="5">
        <v>695</v>
      </c>
      <c r="I838" s="6">
        <f t="shared" si="230"/>
        <v>0</v>
      </c>
      <c r="J838" s="31">
        <f t="shared" si="231"/>
        <v>0</v>
      </c>
      <c r="K838" s="6">
        <f t="shared" si="232"/>
        <v>0</v>
      </c>
      <c r="L838" s="5"/>
      <c r="M838" s="6">
        <f t="shared" si="233"/>
        <v>0</v>
      </c>
      <c r="N838" s="6">
        <f t="shared" si="234"/>
        <v>0</v>
      </c>
      <c r="O838" s="5"/>
      <c r="P838" s="6">
        <f t="shared" si="235"/>
        <v>0</v>
      </c>
      <c r="Q838" s="6">
        <f t="shared" si="236"/>
        <v>0</v>
      </c>
      <c r="R838" s="5"/>
      <c r="S838" s="6">
        <f t="shared" si="237"/>
        <v>0</v>
      </c>
      <c r="T838" s="6">
        <f t="shared" si="238"/>
        <v>0</v>
      </c>
      <c r="U838" s="5"/>
      <c r="V838" s="11">
        <f t="shared" si="239"/>
        <v>0</v>
      </c>
      <c r="W838" s="11">
        <f t="shared" si="240"/>
        <v>0</v>
      </c>
      <c r="X838" s="11">
        <f t="shared" si="221"/>
        <v>0</v>
      </c>
    </row>
    <row r="839" spans="1:24" x14ac:dyDescent="0.3">
      <c r="A839" s="7">
        <v>43247</v>
      </c>
      <c r="B839" s="8">
        <v>1.3333333333333299</v>
      </c>
      <c r="C839" s="46"/>
      <c r="D839" s="6">
        <f t="shared" si="228"/>
        <v>0</v>
      </c>
      <c r="E839" s="5"/>
      <c r="F839" s="6"/>
      <c r="G839" s="6">
        <f t="shared" si="229"/>
        <v>695</v>
      </c>
      <c r="H839" s="5">
        <v>695</v>
      </c>
      <c r="I839" s="6">
        <f t="shared" si="230"/>
        <v>0</v>
      </c>
      <c r="J839" s="31">
        <f t="shared" si="231"/>
        <v>0</v>
      </c>
      <c r="K839" s="6">
        <f t="shared" si="232"/>
        <v>0</v>
      </c>
      <c r="L839" s="5"/>
      <c r="M839" s="6">
        <f t="shared" si="233"/>
        <v>0</v>
      </c>
      <c r="N839" s="6">
        <f t="shared" si="234"/>
        <v>0</v>
      </c>
      <c r="O839" s="5"/>
      <c r="P839" s="6">
        <f t="shared" si="235"/>
        <v>0</v>
      </c>
      <c r="Q839" s="6">
        <f t="shared" si="236"/>
        <v>0</v>
      </c>
      <c r="R839" s="5"/>
      <c r="S839" s="6">
        <f t="shared" si="237"/>
        <v>0</v>
      </c>
      <c r="T839" s="6">
        <f t="shared" si="238"/>
        <v>0</v>
      </c>
      <c r="U839" s="5"/>
      <c r="V839" s="11">
        <f t="shared" si="239"/>
        <v>0</v>
      </c>
      <c r="W839" s="11">
        <f t="shared" si="240"/>
        <v>0</v>
      </c>
      <c r="X839" s="11">
        <f t="shared" si="221"/>
        <v>0</v>
      </c>
    </row>
    <row r="840" spans="1:24" x14ac:dyDescent="0.3">
      <c r="A840" s="7">
        <v>43248</v>
      </c>
      <c r="B840" s="8">
        <v>1.375</v>
      </c>
      <c r="C840" s="46"/>
      <c r="D840" s="6">
        <f t="shared" si="228"/>
        <v>0</v>
      </c>
      <c r="E840" s="5"/>
      <c r="F840" s="6"/>
      <c r="G840" s="6">
        <f t="shared" si="229"/>
        <v>695</v>
      </c>
      <c r="H840" s="5">
        <v>695</v>
      </c>
      <c r="I840" s="6">
        <f t="shared" si="230"/>
        <v>0</v>
      </c>
      <c r="J840" s="31">
        <f t="shared" si="231"/>
        <v>0</v>
      </c>
      <c r="K840" s="6">
        <f t="shared" si="232"/>
        <v>0</v>
      </c>
      <c r="L840" s="5"/>
      <c r="M840" s="6">
        <f t="shared" si="233"/>
        <v>0</v>
      </c>
      <c r="N840" s="6">
        <f t="shared" si="234"/>
        <v>0</v>
      </c>
      <c r="O840" s="5"/>
      <c r="P840" s="6">
        <f t="shared" si="235"/>
        <v>0</v>
      </c>
      <c r="Q840" s="6">
        <f t="shared" si="236"/>
        <v>0</v>
      </c>
      <c r="R840" s="5"/>
      <c r="S840" s="6">
        <f t="shared" si="237"/>
        <v>0</v>
      </c>
      <c r="T840" s="6">
        <f t="shared" si="238"/>
        <v>0</v>
      </c>
      <c r="U840" s="5"/>
      <c r="V840" s="11">
        <f t="shared" si="239"/>
        <v>0</v>
      </c>
      <c r="W840" s="11">
        <f t="shared" si="240"/>
        <v>0</v>
      </c>
      <c r="X840" s="11">
        <f t="shared" si="221"/>
        <v>0</v>
      </c>
    </row>
    <row r="841" spans="1:24" x14ac:dyDescent="0.3">
      <c r="A841" s="7">
        <v>43249</v>
      </c>
      <c r="B841" s="8">
        <v>1.4166666666666701</v>
      </c>
      <c r="C841" s="46"/>
      <c r="D841" s="6">
        <f t="shared" si="228"/>
        <v>0</v>
      </c>
      <c r="E841" s="5"/>
      <c r="F841" s="6"/>
      <c r="G841" s="6">
        <f t="shared" si="229"/>
        <v>695</v>
      </c>
      <c r="H841" s="5">
        <v>695</v>
      </c>
      <c r="I841" s="6">
        <f t="shared" si="230"/>
        <v>0</v>
      </c>
      <c r="J841" s="31">
        <f t="shared" si="231"/>
        <v>0</v>
      </c>
      <c r="K841" s="6">
        <f t="shared" si="232"/>
        <v>0</v>
      </c>
      <c r="L841" s="5"/>
      <c r="M841" s="6">
        <f t="shared" si="233"/>
        <v>0</v>
      </c>
      <c r="N841" s="6">
        <f t="shared" si="234"/>
        <v>0</v>
      </c>
      <c r="O841" s="5"/>
      <c r="P841" s="6">
        <f t="shared" si="235"/>
        <v>0</v>
      </c>
      <c r="Q841" s="6">
        <f t="shared" si="236"/>
        <v>0</v>
      </c>
      <c r="R841" s="5"/>
      <c r="S841" s="6">
        <f t="shared" si="237"/>
        <v>0</v>
      </c>
      <c r="T841" s="6">
        <f t="shared" si="238"/>
        <v>0</v>
      </c>
      <c r="U841" s="5"/>
      <c r="V841" s="11">
        <f t="shared" si="239"/>
        <v>0</v>
      </c>
      <c r="W841" s="11">
        <f t="shared" si="240"/>
        <v>0</v>
      </c>
      <c r="X841" s="11">
        <f t="shared" si="221"/>
        <v>0</v>
      </c>
    </row>
    <row r="842" spans="1:24" x14ac:dyDescent="0.3">
      <c r="A842" s="7">
        <v>43250</v>
      </c>
      <c r="B842" s="8">
        <v>1.4583333333333299</v>
      </c>
      <c r="C842" s="46"/>
      <c r="D842" s="6">
        <f t="shared" si="228"/>
        <v>0</v>
      </c>
      <c r="E842" s="5"/>
      <c r="F842" s="6"/>
      <c r="G842" s="6">
        <f t="shared" si="229"/>
        <v>695</v>
      </c>
      <c r="H842" s="5">
        <v>695</v>
      </c>
      <c r="I842" s="6">
        <f t="shared" si="230"/>
        <v>0</v>
      </c>
      <c r="J842" s="31">
        <f t="shared" si="231"/>
        <v>0</v>
      </c>
      <c r="K842" s="6">
        <f t="shared" si="232"/>
        <v>0</v>
      </c>
      <c r="L842" s="5"/>
      <c r="M842" s="6">
        <f t="shared" si="233"/>
        <v>0</v>
      </c>
      <c r="N842" s="6">
        <f t="shared" si="234"/>
        <v>0</v>
      </c>
      <c r="O842" s="5"/>
      <c r="P842" s="6">
        <f t="shared" si="235"/>
        <v>0</v>
      </c>
      <c r="Q842" s="6">
        <f t="shared" si="236"/>
        <v>0</v>
      </c>
      <c r="R842" s="5"/>
      <c r="S842" s="6">
        <f t="shared" si="237"/>
        <v>0</v>
      </c>
      <c r="T842" s="6">
        <f t="shared" si="238"/>
        <v>0</v>
      </c>
      <c r="U842" s="5"/>
      <c r="V842" s="11">
        <f t="shared" si="239"/>
        <v>0</v>
      </c>
      <c r="W842" s="11">
        <f t="shared" si="240"/>
        <v>0</v>
      </c>
      <c r="X842" s="11">
        <f t="shared" si="221"/>
        <v>0</v>
      </c>
    </row>
    <row r="843" spans="1:24" x14ac:dyDescent="0.3">
      <c r="A843" s="7">
        <v>43251</v>
      </c>
      <c r="B843" s="8">
        <v>1.5</v>
      </c>
      <c r="C843" s="46"/>
      <c r="D843" s="6">
        <f t="shared" si="228"/>
        <v>0</v>
      </c>
      <c r="E843" s="5"/>
      <c r="F843" s="6"/>
      <c r="G843" s="6">
        <f t="shared" si="229"/>
        <v>695</v>
      </c>
      <c r="H843" s="5">
        <v>695</v>
      </c>
      <c r="I843" s="6">
        <f t="shared" si="230"/>
        <v>0</v>
      </c>
      <c r="J843" s="31">
        <f t="shared" si="231"/>
        <v>0</v>
      </c>
      <c r="K843" s="6">
        <f t="shared" si="232"/>
        <v>0</v>
      </c>
      <c r="L843" s="5"/>
      <c r="M843" s="6">
        <f t="shared" si="233"/>
        <v>0</v>
      </c>
      <c r="N843" s="6">
        <f t="shared" si="234"/>
        <v>0</v>
      </c>
      <c r="O843" s="5"/>
      <c r="P843" s="6">
        <f t="shared" si="235"/>
        <v>0</v>
      </c>
      <c r="Q843" s="6">
        <f t="shared" si="236"/>
        <v>0</v>
      </c>
      <c r="R843" s="5"/>
      <c r="S843" s="6">
        <f t="shared" si="237"/>
        <v>0</v>
      </c>
      <c r="T843" s="6">
        <f t="shared" si="238"/>
        <v>0</v>
      </c>
      <c r="U843" s="5"/>
      <c r="V843" s="11">
        <f t="shared" si="239"/>
        <v>0</v>
      </c>
      <c r="W843" s="11">
        <f t="shared" si="240"/>
        <v>0</v>
      </c>
      <c r="X843" s="11">
        <f t="shared" si="221"/>
        <v>0</v>
      </c>
    </row>
    <row r="844" spans="1:24" x14ac:dyDescent="0.3">
      <c r="A844" s="7">
        <v>43252</v>
      </c>
      <c r="B844" s="8">
        <v>1.5416666666666701</v>
      </c>
      <c r="C844" s="46"/>
      <c r="D844" s="6">
        <f t="shared" si="228"/>
        <v>0</v>
      </c>
      <c r="E844" s="5"/>
      <c r="F844" s="6"/>
      <c r="G844" s="6">
        <f t="shared" si="229"/>
        <v>695</v>
      </c>
      <c r="H844" s="5">
        <v>695</v>
      </c>
      <c r="I844" s="6">
        <f t="shared" si="230"/>
        <v>0</v>
      </c>
      <c r="J844" s="31">
        <f t="shared" si="231"/>
        <v>0</v>
      </c>
      <c r="K844" s="6">
        <f t="shared" si="232"/>
        <v>0</v>
      </c>
      <c r="L844" s="5"/>
      <c r="M844" s="6">
        <f t="shared" si="233"/>
        <v>0</v>
      </c>
      <c r="N844" s="6">
        <f t="shared" si="234"/>
        <v>0</v>
      </c>
      <c r="O844" s="5"/>
      <c r="P844" s="6">
        <f t="shared" si="235"/>
        <v>0</v>
      </c>
      <c r="Q844" s="6">
        <f t="shared" si="236"/>
        <v>0</v>
      </c>
      <c r="R844" s="5"/>
      <c r="S844" s="6">
        <f t="shared" si="237"/>
        <v>0</v>
      </c>
      <c r="T844" s="6">
        <f t="shared" si="238"/>
        <v>0</v>
      </c>
      <c r="U844" s="5"/>
      <c r="V844" s="11">
        <f t="shared" si="239"/>
        <v>0</v>
      </c>
      <c r="W844" s="11">
        <f t="shared" si="240"/>
        <v>0</v>
      </c>
      <c r="X844" s="11">
        <f t="shared" si="221"/>
        <v>0</v>
      </c>
    </row>
    <row r="845" spans="1:24" x14ac:dyDescent="0.3">
      <c r="A845" s="7">
        <v>43253</v>
      </c>
      <c r="B845" s="8">
        <v>1.5833333333333299</v>
      </c>
      <c r="C845" s="46"/>
      <c r="D845" s="6">
        <f t="shared" si="228"/>
        <v>0</v>
      </c>
      <c r="E845" s="5"/>
      <c r="F845" s="6"/>
      <c r="G845" s="6">
        <f t="shared" si="229"/>
        <v>695</v>
      </c>
      <c r="H845" s="5">
        <v>695</v>
      </c>
      <c r="I845" s="6">
        <f t="shared" si="230"/>
        <v>0</v>
      </c>
      <c r="J845" s="31">
        <f t="shared" si="231"/>
        <v>0</v>
      </c>
      <c r="K845" s="6">
        <f t="shared" si="232"/>
        <v>0</v>
      </c>
      <c r="L845" s="5"/>
      <c r="M845" s="6">
        <f t="shared" si="233"/>
        <v>0</v>
      </c>
      <c r="N845" s="6">
        <f t="shared" si="234"/>
        <v>0</v>
      </c>
      <c r="O845" s="5"/>
      <c r="P845" s="6">
        <f t="shared" si="235"/>
        <v>0</v>
      </c>
      <c r="Q845" s="6">
        <f t="shared" si="236"/>
        <v>0</v>
      </c>
      <c r="R845" s="5"/>
      <c r="S845" s="6">
        <f t="shared" si="237"/>
        <v>0</v>
      </c>
      <c r="T845" s="6">
        <f t="shared" si="238"/>
        <v>0</v>
      </c>
      <c r="U845" s="5"/>
      <c r="V845" s="11">
        <f t="shared" si="239"/>
        <v>0</v>
      </c>
      <c r="W845" s="11">
        <f t="shared" si="240"/>
        <v>0</v>
      </c>
      <c r="X845" s="11">
        <f t="shared" si="221"/>
        <v>0</v>
      </c>
    </row>
    <row r="846" spans="1:24" x14ac:dyDescent="0.3">
      <c r="A846" s="7">
        <v>43254</v>
      </c>
      <c r="B846" s="8">
        <v>1.625</v>
      </c>
      <c r="C846" s="46"/>
      <c r="D846" s="6">
        <f t="shared" si="228"/>
        <v>0</v>
      </c>
      <c r="E846" s="5"/>
      <c r="F846" s="6"/>
      <c r="G846" s="6">
        <f t="shared" si="229"/>
        <v>695</v>
      </c>
      <c r="H846" s="5">
        <v>695</v>
      </c>
      <c r="I846" s="6">
        <f t="shared" si="230"/>
        <v>0</v>
      </c>
      <c r="J846" s="31">
        <f t="shared" si="231"/>
        <v>0</v>
      </c>
      <c r="K846" s="6">
        <f t="shared" si="232"/>
        <v>0</v>
      </c>
      <c r="L846" s="5"/>
      <c r="M846" s="6">
        <f t="shared" si="233"/>
        <v>0</v>
      </c>
      <c r="N846" s="6">
        <f t="shared" si="234"/>
        <v>0</v>
      </c>
      <c r="O846" s="5"/>
      <c r="P846" s="6">
        <f t="shared" si="235"/>
        <v>0</v>
      </c>
      <c r="Q846" s="6">
        <f t="shared" si="236"/>
        <v>0</v>
      </c>
      <c r="R846" s="5"/>
      <c r="S846" s="6">
        <f t="shared" si="237"/>
        <v>0</v>
      </c>
      <c r="T846" s="6">
        <f t="shared" si="238"/>
        <v>0</v>
      </c>
      <c r="U846" s="5"/>
      <c r="V846" s="11">
        <f t="shared" si="239"/>
        <v>0</v>
      </c>
      <c r="W846" s="11">
        <f t="shared" si="240"/>
        <v>0</v>
      </c>
      <c r="X846" s="11">
        <f t="shared" si="221"/>
        <v>0</v>
      </c>
    </row>
    <row r="847" spans="1:24" x14ac:dyDescent="0.3">
      <c r="A847" s="7">
        <v>43255</v>
      </c>
      <c r="B847" s="8">
        <v>1.6666666666666701</v>
      </c>
      <c r="C847" s="46"/>
      <c r="D847" s="6">
        <f t="shared" si="228"/>
        <v>0</v>
      </c>
      <c r="E847" s="5"/>
      <c r="F847" s="6"/>
      <c r="G847" s="6">
        <f t="shared" si="229"/>
        <v>695</v>
      </c>
      <c r="H847" s="5">
        <v>695</v>
      </c>
      <c r="I847" s="6">
        <f t="shared" si="230"/>
        <v>0</v>
      </c>
      <c r="J847" s="31">
        <f t="shared" si="231"/>
        <v>0</v>
      </c>
      <c r="K847" s="6">
        <f t="shared" si="232"/>
        <v>0</v>
      </c>
      <c r="L847" s="5"/>
      <c r="M847" s="6">
        <f t="shared" si="233"/>
        <v>0</v>
      </c>
      <c r="N847" s="6">
        <f t="shared" si="234"/>
        <v>0</v>
      </c>
      <c r="O847" s="5"/>
      <c r="P847" s="6">
        <f t="shared" si="235"/>
        <v>0</v>
      </c>
      <c r="Q847" s="6">
        <f t="shared" si="236"/>
        <v>0</v>
      </c>
      <c r="R847" s="5"/>
      <c r="S847" s="6">
        <f t="shared" si="237"/>
        <v>0</v>
      </c>
      <c r="T847" s="6">
        <f t="shared" si="238"/>
        <v>0</v>
      </c>
      <c r="U847" s="5"/>
      <c r="V847" s="11">
        <f t="shared" si="239"/>
        <v>0</v>
      </c>
      <c r="W847" s="11">
        <f t="shared" si="240"/>
        <v>0</v>
      </c>
      <c r="X847" s="11">
        <f t="shared" si="221"/>
        <v>0</v>
      </c>
    </row>
    <row r="848" spans="1:24" x14ac:dyDescent="0.3">
      <c r="A848" s="7">
        <v>43256</v>
      </c>
      <c r="B848" s="8">
        <v>1.7083333333333299</v>
      </c>
      <c r="C848" s="46"/>
      <c r="D848" s="6">
        <f t="shared" si="228"/>
        <v>0</v>
      </c>
      <c r="E848" s="5"/>
      <c r="F848" s="6"/>
      <c r="G848" s="6">
        <f t="shared" si="229"/>
        <v>695</v>
      </c>
      <c r="H848" s="5">
        <v>695</v>
      </c>
      <c r="I848" s="6">
        <f t="shared" si="230"/>
        <v>0</v>
      </c>
      <c r="J848" s="31">
        <f t="shared" si="231"/>
        <v>0</v>
      </c>
      <c r="K848" s="6">
        <f t="shared" si="232"/>
        <v>0</v>
      </c>
      <c r="L848" s="5"/>
      <c r="M848" s="6">
        <f t="shared" si="233"/>
        <v>0</v>
      </c>
      <c r="N848" s="6">
        <f t="shared" si="234"/>
        <v>0</v>
      </c>
      <c r="O848" s="5"/>
      <c r="P848" s="6">
        <f t="shared" si="235"/>
        <v>0</v>
      </c>
      <c r="Q848" s="6">
        <f t="shared" si="236"/>
        <v>0</v>
      </c>
      <c r="R848" s="5"/>
      <c r="S848" s="6">
        <f t="shared" si="237"/>
        <v>0</v>
      </c>
      <c r="T848" s="6">
        <f t="shared" si="238"/>
        <v>0</v>
      </c>
      <c r="U848" s="5"/>
      <c r="V848" s="11">
        <f t="shared" si="239"/>
        <v>0</v>
      </c>
      <c r="W848" s="11">
        <f t="shared" si="240"/>
        <v>0</v>
      </c>
      <c r="X848" s="11">
        <f t="shared" si="221"/>
        <v>0</v>
      </c>
    </row>
    <row r="849" spans="1:24" x14ac:dyDescent="0.3">
      <c r="A849" s="7">
        <v>43257</v>
      </c>
      <c r="B849" s="8">
        <v>1.75</v>
      </c>
      <c r="C849" s="46"/>
      <c r="D849" s="6">
        <f t="shared" si="228"/>
        <v>0</v>
      </c>
      <c r="E849" s="5"/>
      <c r="F849" s="6"/>
      <c r="G849" s="6">
        <f t="shared" si="229"/>
        <v>695</v>
      </c>
      <c r="H849" s="5">
        <v>695</v>
      </c>
      <c r="I849" s="6">
        <f t="shared" si="230"/>
        <v>0</v>
      </c>
      <c r="J849" s="31">
        <f t="shared" si="231"/>
        <v>0</v>
      </c>
      <c r="K849" s="6">
        <f t="shared" si="232"/>
        <v>0</v>
      </c>
      <c r="L849" s="5"/>
      <c r="M849" s="6">
        <f t="shared" si="233"/>
        <v>0</v>
      </c>
      <c r="N849" s="6">
        <f t="shared" si="234"/>
        <v>0</v>
      </c>
      <c r="O849" s="5"/>
      <c r="P849" s="6">
        <f t="shared" si="235"/>
        <v>0</v>
      </c>
      <c r="Q849" s="6">
        <f t="shared" si="236"/>
        <v>0</v>
      </c>
      <c r="R849" s="5"/>
      <c r="S849" s="6">
        <f t="shared" si="237"/>
        <v>0</v>
      </c>
      <c r="T849" s="6">
        <f t="shared" si="238"/>
        <v>0</v>
      </c>
      <c r="U849" s="5"/>
      <c r="V849" s="11">
        <f t="shared" si="239"/>
        <v>0</v>
      </c>
      <c r="W849" s="11">
        <f t="shared" si="240"/>
        <v>0</v>
      </c>
      <c r="X849" s="11">
        <f t="shared" si="221"/>
        <v>0</v>
      </c>
    </row>
    <row r="850" spans="1:24" x14ac:dyDescent="0.3">
      <c r="A850" s="7">
        <v>43258</v>
      </c>
      <c r="B850" s="8">
        <v>1.7916666666666701</v>
      </c>
      <c r="C850" s="46"/>
      <c r="D850" s="6">
        <f t="shared" si="228"/>
        <v>0</v>
      </c>
      <c r="E850" s="5"/>
      <c r="F850" s="6"/>
      <c r="G850" s="6">
        <f t="shared" si="229"/>
        <v>695</v>
      </c>
      <c r="H850" s="5">
        <v>695</v>
      </c>
      <c r="I850" s="6">
        <f t="shared" si="230"/>
        <v>0</v>
      </c>
      <c r="J850" s="31">
        <f t="shared" si="231"/>
        <v>0</v>
      </c>
      <c r="K850" s="6">
        <f t="shared" si="232"/>
        <v>0</v>
      </c>
      <c r="L850" s="5"/>
      <c r="M850" s="6">
        <f t="shared" si="233"/>
        <v>0</v>
      </c>
      <c r="N850" s="6">
        <f t="shared" si="234"/>
        <v>0</v>
      </c>
      <c r="O850" s="5"/>
      <c r="P850" s="6">
        <f t="shared" si="235"/>
        <v>0</v>
      </c>
      <c r="Q850" s="6">
        <f t="shared" si="236"/>
        <v>0</v>
      </c>
      <c r="R850" s="5"/>
      <c r="S850" s="6">
        <f t="shared" si="237"/>
        <v>0</v>
      </c>
      <c r="T850" s="6">
        <f t="shared" si="238"/>
        <v>0</v>
      </c>
      <c r="U850" s="5"/>
      <c r="V850" s="11">
        <f t="shared" si="239"/>
        <v>0</v>
      </c>
      <c r="W850" s="11">
        <f t="shared" si="240"/>
        <v>0</v>
      </c>
      <c r="X850" s="11">
        <f t="shared" si="221"/>
        <v>0</v>
      </c>
    </row>
    <row r="851" spans="1:24" x14ac:dyDescent="0.3">
      <c r="A851" s="7">
        <v>43259</v>
      </c>
      <c r="B851" s="8">
        <v>1.8333333333333299</v>
      </c>
      <c r="C851" s="46"/>
      <c r="D851" s="6">
        <f t="shared" si="228"/>
        <v>0</v>
      </c>
      <c r="E851" s="5"/>
      <c r="F851" s="6"/>
      <c r="G851" s="6">
        <f t="shared" si="229"/>
        <v>695</v>
      </c>
      <c r="H851" s="5">
        <v>695</v>
      </c>
      <c r="I851" s="6">
        <f t="shared" si="230"/>
        <v>0</v>
      </c>
      <c r="J851" s="31">
        <f t="shared" si="231"/>
        <v>0</v>
      </c>
      <c r="K851" s="6">
        <f t="shared" si="232"/>
        <v>0</v>
      </c>
      <c r="L851" s="5"/>
      <c r="M851" s="6">
        <f t="shared" si="233"/>
        <v>0</v>
      </c>
      <c r="N851" s="6">
        <f t="shared" si="234"/>
        <v>0</v>
      </c>
      <c r="O851" s="5"/>
      <c r="P851" s="6">
        <f t="shared" si="235"/>
        <v>0</v>
      </c>
      <c r="Q851" s="6">
        <f t="shared" si="236"/>
        <v>0</v>
      </c>
      <c r="R851" s="5"/>
      <c r="S851" s="6">
        <f t="shared" si="237"/>
        <v>0</v>
      </c>
      <c r="T851" s="6">
        <f t="shared" si="238"/>
        <v>0</v>
      </c>
      <c r="U851" s="5"/>
      <c r="V851" s="11">
        <f t="shared" si="239"/>
        <v>0</v>
      </c>
      <c r="W851" s="11">
        <f t="shared" si="240"/>
        <v>0</v>
      </c>
      <c r="X851" s="11">
        <f t="shared" si="221"/>
        <v>0</v>
      </c>
    </row>
    <row r="852" spans="1:24" x14ac:dyDescent="0.3">
      <c r="A852" s="7">
        <v>43260</v>
      </c>
      <c r="B852" s="8">
        <v>1.875</v>
      </c>
      <c r="C852" s="46"/>
      <c r="D852" s="6">
        <f t="shared" si="228"/>
        <v>0</v>
      </c>
      <c r="E852" s="5"/>
      <c r="F852" s="6"/>
      <c r="G852" s="6">
        <f t="shared" si="229"/>
        <v>695</v>
      </c>
      <c r="H852" s="5">
        <v>695</v>
      </c>
      <c r="I852" s="6">
        <f t="shared" si="230"/>
        <v>0</v>
      </c>
      <c r="J852" s="31">
        <f t="shared" si="231"/>
        <v>0</v>
      </c>
      <c r="K852" s="6">
        <f t="shared" si="232"/>
        <v>0</v>
      </c>
      <c r="L852" s="5"/>
      <c r="M852" s="6">
        <f t="shared" si="233"/>
        <v>0</v>
      </c>
      <c r="N852" s="6">
        <f t="shared" si="234"/>
        <v>0</v>
      </c>
      <c r="O852" s="5"/>
      <c r="P852" s="6">
        <f t="shared" si="235"/>
        <v>0</v>
      </c>
      <c r="Q852" s="6">
        <f t="shared" si="236"/>
        <v>0</v>
      </c>
      <c r="R852" s="5"/>
      <c r="S852" s="6">
        <f t="shared" si="237"/>
        <v>0</v>
      </c>
      <c r="T852" s="6">
        <f t="shared" si="238"/>
        <v>0</v>
      </c>
      <c r="U852" s="5"/>
      <c r="V852" s="11">
        <f t="shared" si="239"/>
        <v>0</v>
      </c>
      <c r="W852" s="11">
        <f t="shared" si="240"/>
        <v>0</v>
      </c>
      <c r="X852" s="11">
        <f t="shared" si="221"/>
        <v>0</v>
      </c>
    </row>
    <row r="853" spans="1:24" x14ac:dyDescent="0.3">
      <c r="A853" s="7">
        <v>43261</v>
      </c>
      <c r="B853" s="8">
        <v>1.9166666666666701</v>
      </c>
      <c r="C853" s="46"/>
      <c r="D853" s="6">
        <f t="shared" si="228"/>
        <v>0</v>
      </c>
      <c r="E853" s="5"/>
      <c r="F853" s="6"/>
      <c r="G853" s="6">
        <f t="shared" si="229"/>
        <v>695</v>
      </c>
      <c r="H853" s="5">
        <v>695</v>
      </c>
      <c r="I853" s="6">
        <f t="shared" si="230"/>
        <v>0</v>
      </c>
      <c r="J853" s="31">
        <f t="shared" si="231"/>
        <v>0</v>
      </c>
      <c r="K853" s="6">
        <f t="shared" si="232"/>
        <v>0</v>
      </c>
      <c r="L853" s="5"/>
      <c r="M853" s="6">
        <f t="shared" si="233"/>
        <v>0</v>
      </c>
      <c r="N853" s="6">
        <f t="shared" si="234"/>
        <v>0</v>
      </c>
      <c r="O853" s="5"/>
      <c r="P853" s="6">
        <f t="shared" si="235"/>
        <v>0</v>
      </c>
      <c r="Q853" s="6">
        <f t="shared" si="236"/>
        <v>0</v>
      </c>
      <c r="R853" s="5"/>
      <c r="S853" s="6">
        <f t="shared" si="237"/>
        <v>0</v>
      </c>
      <c r="T853" s="6">
        <f t="shared" si="238"/>
        <v>0</v>
      </c>
      <c r="U853" s="5"/>
      <c r="V853" s="11">
        <f t="shared" si="239"/>
        <v>0</v>
      </c>
      <c r="W853" s="11">
        <f t="shared" si="240"/>
        <v>0</v>
      </c>
      <c r="X853" s="11">
        <f t="shared" si="221"/>
        <v>0</v>
      </c>
    </row>
    <row r="854" spans="1:24" x14ac:dyDescent="0.3">
      <c r="A854" s="7">
        <v>43262</v>
      </c>
      <c r="B854" s="8">
        <v>1.9583333333333299</v>
      </c>
      <c r="C854" s="46"/>
      <c r="D854" s="6">
        <f t="shared" si="228"/>
        <v>0</v>
      </c>
      <c r="E854" s="5"/>
      <c r="F854" s="6"/>
      <c r="G854" s="6">
        <f t="shared" si="229"/>
        <v>695</v>
      </c>
      <c r="H854" s="5">
        <v>695</v>
      </c>
      <c r="I854" s="6">
        <f t="shared" si="230"/>
        <v>0</v>
      </c>
      <c r="J854" s="31">
        <f t="shared" si="231"/>
        <v>0</v>
      </c>
      <c r="K854" s="6">
        <f t="shared" si="232"/>
        <v>0</v>
      </c>
      <c r="L854" s="5"/>
      <c r="M854" s="6">
        <f t="shared" si="233"/>
        <v>0</v>
      </c>
      <c r="N854" s="6">
        <f t="shared" si="234"/>
        <v>0</v>
      </c>
      <c r="O854" s="5"/>
      <c r="P854" s="6">
        <f t="shared" si="235"/>
        <v>0</v>
      </c>
      <c r="Q854" s="6">
        <f t="shared" si="236"/>
        <v>0</v>
      </c>
      <c r="R854" s="5"/>
      <c r="S854" s="6">
        <f t="shared" si="237"/>
        <v>0</v>
      </c>
      <c r="T854" s="6">
        <f t="shared" si="238"/>
        <v>0</v>
      </c>
      <c r="U854" s="5"/>
      <c r="V854" s="11">
        <f t="shared" si="239"/>
        <v>0</v>
      </c>
      <c r="W854" s="11">
        <f t="shared" si="240"/>
        <v>0</v>
      </c>
      <c r="X854" s="11">
        <f t="shared" si="221"/>
        <v>0</v>
      </c>
    </row>
    <row r="855" spans="1:24" x14ac:dyDescent="0.3">
      <c r="A855" s="7">
        <v>43263</v>
      </c>
      <c r="B855" s="8">
        <v>2</v>
      </c>
      <c r="C855" s="46"/>
      <c r="D855" s="6">
        <f t="shared" si="228"/>
        <v>0</v>
      </c>
      <c r="E855" s="5"/>
      <c r="F855" s="6"/>
      <c r="G855" s="6">
        <f t="shared" si="229"/>
        <v>695</v>
      </c>
      <c r="H855" s="5">
        <v>695</v>
      </c>
      <c r="I855" s="6">
        <f t="shared" si="230"/>
        <v>0</v>
      </c>
      <c r="J855" s="31">
        <f t="shared" si="231"/>
        <v>0</v>
      </c>
      <c r="K855" s="6">
        <f t="shared" si="232"/>
        <v>0</v>
      </c>
      <c r="L855" s="5"/>
      <c r="M855" s="6">
        <f t="shared" si="233"/>
        <v>0</v>
      </c>
      <c r="N855" s="6">
        <f t="shared" si="234"/>
        <v>0</v>
      </c>
      <c r="O855" s="5"/>
      <c r="P855" s="6">
        <f t="shared" si="235"/>
        <v>0</v>
      </c>
      <c r="Q855" s="6">
        <f t="shared" si="236"/>
        <v>0</v>
      </c>
      <c r="R855" s="5"/>
      <c r="S855" s="6">
        <f t="shared" si="237"/>
        <v>0</v>
      </c>
      <c r="T855" s="6">
        <f t="shared" si="238"/>
        <v>0</v>
      </c>
      <c r="U855" s="5"/>
      <c r="V855" s="11">
        <f t="shared" si="239"/>
        <v>0</v>
      </c>
      <c r="W855" s="11">
        <f t="shared" si="240"/>
        <v>0</v>
      </c>
      <c r="X855" s="11">
        <f t="shared" si="221"/>
        <v>0</v>
      </c>
    </row>
    <row r="856" spans="1:24" x14ac:dyDescent="0.3">
      <c r="A856" s="7">
        <v>43264</v>
      </c>
      <c r="B856" s="8">
        <v>2.0416666666666701</v>
      </c>
      <c r="C856" s="46"/>
      <c r="D856" s="6">
        <f t="shared" si="228"/>
        <v>0</v>
      </c>
      <c r="E856" s="5"/>
      <c r="F856" s="6"/>
      <c r="G856" s="6">
        <f t="shared" si="229"/>
        <v>695</v>
      </c>
      <c r="H856" s="5">
        <v>695</v>
      </c>
      <c r="I856" s="6">
        <f t="shared" si="230"/>
        <v>0</v>
      </c>
      <c r="J856" s="31">
        <f t="shared" si="231"/>
        <v>0</v>
      </c>
      <c r="K856" s="6">
        <f t="shared" si="232"/>
        <v>0</v>
      </c>
      <c r="L856" s="5"/>
      <c r="M856" s="6">
        <f t="shared" si="233"/>
        <v>0</v>
      </c>
      <c r="N856" s="6">
        <f t="shared" si="234"/>
        <v>0</v>
      </c>
      <c r="O856" s="5"/>
      <c r="P856" s="6">
        <f t="shared" si="235"/>
        <v>0</v>
      </c>
      <c r="Q856" s="6">
        <f t="shared" si="236"/>
        <v>0</v>
      </c>
      <c r="R856" s="5"/>
      <c r="S856" s="6">
        <f t="shared" si="237"/>
        <v>0</v>
      </c>
      <c r="T856" s="6">
        <f t="shared" si="238"/>
        <v>0</v>
      </c>
      <c r="U856" s="5"/>
      <c r="V856" s="11">
        <f t="shared" si="239"/>
        <v>0</v>
      </c>
      <c r="W856" s="11">
        <f t="shared" si="240"/>
        <v>0</v>
      </c>
      <c r="X856" s="11">
        <f t="shared" si="221"/>
        <v>0</v>
      </c>
    </row>
    <row r="857" spans="1:24" x14ac:dyDescent="0.3">
      <c r="A857" s="7">
        <v>43265</v>
      </c>
      <c r="B857" s="8">
        <v>2.0833333333333299</v>
      </c>
      <c r="C857" s="46"/>
      <c r="D857" s="6">
        <f t="shared" si="228"/>
        <v>0</v>
      </c>
      <c r="E857" s="5"/>
      <c r="F857" s="6"/>
      <c r="G857" s="6">
        <f t="shared" si="229"/>
        <v>695</v>
      </c>
      <c r="H857" s="5">
        <v>695</v>
      </c>
      <c r="I857" s="6">
        <f t="shared" si="230"/>
        <v>0</v>
      </c>
      <c r="J857" s="31">
        <f t="shared" si="231"/>
        <v>0</v>
      </c>
      <c r="K857" s="6">
        <f t="shared" si="232"/>
        <v>0</v>
      </c>
      <c r="L857" s="5"/>
      <c r="M857" s="6">
        <f t="shared" si="233"/>
        <v>0</v>
      </c>
      <c r="N857" s="6">
        <f t="shared" si="234"/>
        <v>0</v>
      </c>
      <c r="O857" s="5"/>
      <c r="P857" s="6">
        <f t="shared" si="235"/>
        <v>0</v>
      </c>
      <c r="Q857" s="6">
        <f t="shared" si="236"/>
        <v>0</v>
      </c>
      <c r="R857" s="5"/>
      <c r="S857" s="6">
        <f t="shared" si="237"/>
        <v>0</v>
      </c>
      <c r="T857" s="6">
        <f t="shared" si="238"/>
        <v>0</v>
      </c>
      <c r="U857" s="5"/>
      <c r="V857" s="11">
        <f t="shared" si="239"/>
        <v>0</v>
      </c>
      <c r="W857" s="11">
        <f t="shared" si="240"/>
        <v>0</v>
      </c>
      <c r="X857" s="11">
        <f t="shared" si="221"/>
        <v>0</v>
      </c>
    </row>
    <row r="858" spans="1:24" x14ac:dyDescent="0.3">
      <c r="A858" s="7">
        <v>43266</v>
      </c>
      <c r="B858" s="8">
        <v>2.125</v>
      </c>
      <c r="C858" s="46"/>
      <c r="D858" s="6">
        <f t="shared" si="228"/>
        <v>0</v>
      </c>
      <c r="E858" s="5"/>
      <c r="F858" s="6"/>
      <c r="G858" s="6">
        <f t="shared" si="229"/>
        <v>695</v>
      </c>
      <c r="H858" s="5">
        <v>695</v>
      </c>
      <c r="I858" s="6">
        <f t="shared" si="230"/>
        <v>0</v>
      </c>
      <c r="J858" s="31">
        <f t="shared" si="231"/>
        <v>0</v>
      </c>
      <c r="K858" s="6">
        <f t="shared" si="232"/>
        <v>0</v>
      </c>
      <c r="L858" s="5"/>
      <c r="M858" s="6">
        <f t="shared" si="233"/>
        <v>0</v>
      </c>
      <c r="N858" s="6">
        <f t="shared" si="234"/>
        <v>0</v>
      </c>
      <c r="O858" s="5"/>
      <c r="P858" s="6">
        <f t="shared" si="235"/>
        <v>0</v>
      </c>
      <c r="Q858" s="6">
        <f t="shared" si="236"/>
        <v>0</v>
      </c>
      <c r="R858" s="5"/>
      <c r="S858" s="6">
        <f t="shared" si="237"/>
        <v>0</v>
      </c>
      <c r="T858" s="6">
        <f t="shared" si="238"/>
        <v>0</v>
      </c>
      <c r="U858" s="5"/>
      <c r="V858" s="11">
        <f t="shared" si="239"/>
        <v>0</v>
      </c>
      <c r="W858" s="11">
        <f t="shared" si="240"/>
        <v>0</v>
      </c>
      <c r="X858" s="11">
        <f t="shared" si="221"/>
        <v>0</v>
      </c>
    </row>
    <row r="859" spans="1:24" x14ac:dyDescent="0.3">
      <c r="A859" s="7">
        <v>43267</v>
      </c>
      <c r="B859" s="8">
        <v>2.1666666666666701</v>
      </c>
      <c r="C859" s="46"/>
      <c r="D859" s="6">
        <f t="shared" si="228"/>
        <v>0</v>
      </c>
      <c r="E859" s="5"/>
      <c r="F859" s="6"/>
      <c r="G859" s="6">
        <f t="shared" si="229"/>
        <v>695</v>
      </c>
      <c r="H859" s="5">
        <v>695</v>
      </c>
      <c r="I859" s="6">
        <f t="shared" si="230"/>
        <v>0</v>
      </c>
      <c r="J859" s="31">
        <f t="shared" si="231"/>
        <v>0</v>
      </c>
      <c r="K859" s="6">
        <f t="shared" si="232"/>
        <v>0</v>
      </c>
      <c r="L859" s="5"/>
      <c r="M859" s="6">
        <f t="shared" si="233"/>
        <v>0</v>
      </c>
      <c r="N859" s="6">
        <f t="shared" si="234"/>
        <v>0</v>
      </c>
      <c r="O859" s="5"/>
      <c r="P859" s="6">
        <f t="shared" si="235"/>
        <v>0</v>
      </c>
      <c r="Q859" s="6">
        <f t="shared" si="236"/>
        <v>0</v>
      </c>
      <c r="R859" s="5"/>
      <c r="S859" s="6">
        <f t="shared" si="237"/>
        <v>0</v>
      </c>
      <c r="T859" s="6">
        <f t="shared" si="238"/>
        <v>0</v>
      </c>
      <c r="U859" s="5"/>
      <c r="V859" s="11">
        <f t="shared" si="239"/>
        <v>0</v>
      </c>
      <c r="W859" s="11">
        <f t="shared" si="240"/>
        <v>0</v>
      </c>
      <c r="X859" s="11">
        <f t="shared" si="221"/>
        <v>0</v>
      </c>
    </row>
    <row r="860" spans="1:24" x14ac:dyDescent="0.3">
      <c r="A860" s="7">
        <v>43268</v>
      </c>
      <c r="B860" s="8">
        <v>2.2083333333333299</v>
      </c>
      <c r="C860" s="46"/>
      <c r="D860" s="6">
        <f t="shared" si="228"/>
        <v>0</v>
      </c>
      <c r="E860" s="5"/>
      <c r="F860" s="6"/>
      <c r="G860" s="6">
        <f t="shared" si="229"/>
        <v>695</v>
      </c>
      <c r="H860" s="5">
        <v>695</v>
      </c>
      <c r="I860" s="6">
        <f t="shared" si="230"/>
        <v>0</v>
      </c>
      <c r="J860" s="31">
        <f t="shared" si="231"/>
        <v>0</v>
      </c>
      <c r="K860" s="6">
        <f t="shared" si="232"/>
        <v>0</v>
      </c>
      <c r="L860" s="5"/>
      <c r="M860" s="6">
        <f t="shared" si="233"/>
        <v>0</v>
      </c>
      <c r="N860" s="6">
        <f t="shared" si="234"/>
        <v>0</v>
      </c>
      <c r="O860" s="5"/>
      <c r="P860" s="6">
        <f t="shared" si="235"/>
        <v>0</v>
      </c>
      <c r="Q860" s="6">
        <f t="shared" si="236"/>
        <v>0</v>
      </c>
      <c r="R860" s="5"/>
      <c r="S860" s="6">
        <f t="shared" si="237"/>
        <v>0</v>
      </c>
      <c r="T860" s="6">
        <f t="shared" si="238"/>
        <v>0</v>
      </c>
      <c r="U860" s="5"/>
      <c r="V860" s="11">
        <f t="shared" si="239"/>
        <v>0</v>
      </c>
      <c r="W860" s="11">
        <f t="shared" si="240"/>
        <v>0</v>
      </c>
      <c r="X860" s="11">
        <f t="shared" si="221"/>
        <v>0</v>
      </c>
    </row>
    <row r="861" spans="1:24" x14ac:dyDescent="0.3">
      <c r="A861" s="7">
        <v>43269</v>
      </c>
      <c r="B861" s="8">
        <v>2.25</v>
      </c>
      <c r="C861" s="46"/>
      <c r="D861" s="6">
        <f t="shared" si="228"/>
        <v>0</v>
      </c>
      <c r="E861" s="5"/>
      <c r="F861" s="6"/>
      <c r="G861" s="6">
        <f t="shared" si="229"/>
        <v>695</v>
      </c>
      <c r="H861" s="5">
        <v>695</v>
      </c>
      <c r="I861" s="6">
        <f t="shared" si="230"/>
        <v>0</v>
      </c>
      <c r="J861" s="31">
        <f t="shared" si="231"/>
        <v>0</v>
      </c>
      <c r="K861" s="6">
        <f t="shared" si="232"/>
        <v>0</v>
      </c>
      <c r="L861" s="5"/>
      <c r="M861" s="6">
        <f t="shared" si="233"/>
        <v>0</v>
      </c>
      <c r="N861" s="6">
        <f t="shared" si="234"/>
        <v>0</v>
      </c>
      <c r="O861" s="5"/>
      <c r="P861" s="6">
        <f t="shared" si="235"/>
        <v>0</v>
      </c>
      <c r="Q861" s="6">
        <f t="shared" si="236"/>
        <v>0</v>
      </c>
      <c r="R861" s="5"/>
      <c r="S861" s="6">
        <f t="shared" si="237"/>
        <v>0</v>
      </c>
      <c r="T861" s="6">
        <f t="shared" si="238"/>
        <v>0</v>
      </c>
      <c r="U861" s="5"/>
      <c r="V861" s="11">
        <f t="shared" si="239"/>
        <v>0</v>
      </c>
      <c r="W861" s="11">
        <f t="shared" si="240"/>
        <v>0</v>
      </c>
      <c r="X861" s="11">
        <f t="shared" si="221"/>
        <v>0</v>
      </c>
    </row>
    <row r="862" spans="1:24" x14ac:dyDescent="0.3">
      <c r="A862" s="7">
        <v>43270</v>
      </c>
      <c r="B862" s="8">
        <v>2.2916666666666701</v>
      </c>
      <c r="C862" s="46"/>
      <c r="D862" s="6">
        <f t="shared" si="228"/>
        <v>0</v>
      </c>
      <c r="E862" s="5"/>
      <c r="F862" s="6"/>
      <c r="G862" s="6">
        <f t="shared" si="229"/>
        <v>695</v>
      </c>
      <c r="H862" s="5">
        <v>695</v>
      </c>
      <c r="I862" s="6">
        <f t="shared" si="230"/>
        <v>0</v>
      </c>
      <c r="J862" s="31">
        <f t="shared" si="231"/>
        <v>0</v>
      </c>
      <c r="K862" s="6">
        <f t="shared" si="232"/>
        <v>0</v>
      </c>
      <c r="L862" s="5"/>
      <c r="M862" s="6">
        <f t="shared" si="233"/>
        <v>0</v>
      </c>
      <c r="N862" s="6">
        <f t="shared" si="234"/>
        <v>0</v>
      </c>
      <c r="O862" s="5"/>
      <c r="P862" s="6">
        <f t="shared" si="235"/>
        <v>0</v>
      </c>
      <c r="Q862" s="6">
        <f t="shared" si="236"/>
        <v>0</v>
      </c>
      <c r="R862" s="5"/>
      <c r="S862" s="6">
        <f t="shared" si="237"/>
        <v>0</v>
      </c>
      <c r="T862" s="6">
        <f t="shared" si="238"/>
        <v>0</v>
      </c>
      <c r="U862" s="5"/>
      <c r="V862" s="11">
        <f t="shared" si="239"/>
        <v>0</v>
      </c>
      <c r="W862" s="11">
        <f t="shared" si="240"/>
        <v>0</v>
      </c>
      <c r="X862" s="11">
        <f t="shared" si="221"/>
        <v>0</v>
      </c>
    </row>
    <row r="863" spans="1:24" x14ac:dyDescent="0.3">
      <c r="A863" s="7">
        <v>43271</v>
      </c>
      <c r="B863" s="8">
        <v>2.3333333333333299</v>
      </c>
      <c r="C863" s="46"/>
      <c r="D863" s="6">
        <f t="shared" si="228"/>
        <v>0</v>
      </c>
      <c r="E863" s="5"/>
      <c r="F863" s="6"/>
      <c r="G863" s="6">
        <f t="shared" si="229"/>
        <v>695</v>
      </c>
      <c r="H863" s="5">
        <v>695</v>
      </c>
      <c r="I863" s="6">
        <f t="shared" si="230"/>
        <v>0</v>
      </c>
      <c r="J863" s="31">
        <f t="shared" si="231"/>
        <v>0</v>
      </c>
      <c r="K863" s="6">
        <f t="shared" si="232"/>
        <v>0</v>
      </c>
      <c r="L863" s="5"/>
      <c r="M863" s="6">
        <f t="shared" si="233"/>
        <v>0</v>
      </c>
      <c r="N863" s="6">
        <f t="shared" si="234"/>
        <v>0</v>
      </c>
      <c r="O863" s="5"/>
      <c r="P863" s="6">
        <f t="shared" si="235"/>
        <v>0</v>
      </c>
      <c r="Q863" s="6">
        <f t="shared" si="236"/>
        <v>0</v>
      </c>
      <c r="R863" s="5"/>
      <c r="S863" s="6">
        <f t="shared" si="237"/>
        <v>0</v>
      </c>
      <c r="T863" s="6">
        <f t="shared" si="238"/>
        <v>0</v>
      </c>
      <c r="U863" s="5"/>
      <c r="V863" s="11">
        <f t="shared" si="239"/>
        <v>0</v>
      </c>
      <c r="W863" s="11">
        <f t="shared" si="240"/>
        <v>0</v>
      </c>
      <c r="X863" s="11">
        <f t="shared" si="221"/>
        <v>0</v>
      </c>
    </row>
    <row r="864" spans="1:24" x14ac:dyDescent="0.3">
      <c r="A864" s="7">
        <v>43272</v>
      </c>
      <c r="B864" s="8">
        <v>2.375</v>
      </c>
      <c r="C864" s="46"/>
      <c r="D864" s="6">
        <f t="shared" si="228"/>
        <v>0</v>
      </c>
      <c r="E864" s="5"/>
      <c r="F864" s="6"/>
      <c r="G864" s="6">
        <f t="shared" si="229"/>
        <v>695</v>
      </c>
      <c r="H864" s="5">
        <v>695</v>
      </c>
      <c r="I864" s="6">
        <f t="shared" si="230"/>
        <v>0</v>
      </c>
      <c r="J864" s="31">
        <f t="shared" si="231"/>
        <v>0</v>
      </c>
      <c r="K864" s="6">
        <f t="shared" si="232"/>
        <v>0</v>
      </c>
      <c r="L864" s="5"/>
      <c r="M864" s="6">
        <f t="shared" si="233"/>
        <v>0</v>
      </c>
      <c r="N864" s="6">
        <f t="shared" si="234"/>
        <v>0</v>
      </c>
      <c r="O864" s="5"/>
      <c r="P864" s="6">
        <f t="shared" si="235"/>
        <v>0</v>
      </c>
      <c r="Q864" s="6">
        <f t="shared" si="236"/>
        <v>0</v>
      </c>
      <c r="R864" s="5"/>
      <c r="S864" s="6">
        <f t="shared" si="237"/>
        <v>0</v>
      </c>
      <c r="T864" s="6">
        <f t="shared" si="238"/>
        <v>0</v>
      </c>
      <c r="U864" s="5"/>
      <c r="V864" s="11">
        <f t="shared" si="239"/>
        <v>0</v>
      </c>
      <c r="W864" s="11">
        <f t="shared" si="240"/>
        <v>0</v>
      </c>
      <c r="X864" s="11">
        <f t="shared" si="221"/>
        <v>0</v>
      </c>
    </row>
    <row r="865" spans="1:24" x14ac:dyDescent="0.3">
      <c r="A865" s="7">
        <v>43273</v>
      </c>
      <c r="B865" s="8">
        <v>2.4166666666666701</v>
      </c>
      <c r="C865" s="46"/>
      <c r="D865" s="6">
        <f t="shared" si="228"/>
        <v>0</v>
      </c>
      <c r="E865" s="5"/>
      <c r="F865" s="6"/>
      <c r="G865" s="6">
        <f t="shared" si="229"/>
        <v>695</v>
      </c>
      <c r="H865" s="5">
        <v>695</v>
      </c>
      <c r="I865" s="6">
        <f t="shared" si="230"/>
        <v>0</v>
      </c>
      <c r="J865" s="31">
        <f t="shared" si="231"/>
        <v>0</v>
      </c>
      <c r="K865" s="6">
        <f t="shared" si="232"/>
        <v>0</v>
      </c>
      <c r="L865" s="5"/>
      <c r="M865" s="6">
        <f t="shared" si="233"/>
        <v>0</v>
      </c>
      <c r="N865" s="6">
        <f t="shared" si="234"/>
        <v>0</v>
      </c>
      <c r="O865" s="5"/>
      <c r="P865" s="6">
        <f t="shared" si="235"/>
        <v>0</v>
      </c>
      <c r="Q865" s="6">
        <f t="shared" si="236"/>
        <v>0</v>
      </c>
      <c r="R865" s="5"/>
      <c r="S865" s="6">
        <f t="shared" si="237"/>
        <v>0</v>
      </c>
      <c r="T865" s="6">
        <f t="shared" si="238"/>
        <v>0</v>
      </c>
      <c r="U865" s="5"/>
      <c r="V865" s="11">
        <f t="shared" si="239"/>
        <v>0</v>
      </c>
      <c r="W865" s="11">
        <f t="shared" si="240"/>
        <v>0</v>
      </c>
      <c r="X865" s="11">
        <f t="shared" ref="X865:X928" si="241">J865-M865-S865-V865</f>
        <v>0</v>
      </c>
    </row>
    <row r="866" spans="1:24" x14ac:dyDescent="0.3">
      <c r="A866" s="7">
        <v>43274</v>
      </c>
      <c r="B866" s="8">
        <v>2.4583333333333299</v>
      </c>
      <c r="C866" s="46"/>
      <c r="D866" s="6">
        <f t="shared" si="228"/>
        <v>0</v>
      </c>
      <c r="E866" s="5"/>
      <c r="F866" s="6"/>
      <c r="G866" s="6">
        <f t="shared" si="229"/>
        <v>695</v>
      </c>
      <c r="H866" s="5">
        <v>695</v>
      </c>
      <c r="I866" s="6">
        <f t="shared" si="230"/>
        <v>0</v>
      </c>
      <c r="J866" s="31">
        <f t="shared" si="231"/>
        <v>0</v>
      </c>
      <c r="K866" s="6">
        <f t="shared" si="232"/>
        <v>0</v>
      </c>
      <c r="L866" s="5"/>
      <c r="M866" s="6">
        <f t="shared" si="233"/>
        <v>0</v>
      </c>
      <c r="N866" s="6">
        <f t="shared" si="234"/>
        <v>0</v>
      </c>
      <c r="O866" s="5"/>
      <c r="P866" s="6">
        <f t="shared" si="235"/>
        <v>0</v>
      </c>
      <c r="Q866" s="6">
        <f t="shared" si="236"/>
        <v>0</v>
      </c>
      <c r="R866" s="5"/>
      <c r="S866" s="6">
        <f t="shared" si="237"/>
        <v>0</v>
      </c>
      <c r="T866" s="6">
        <f t="shared" si="238"/>
        <v>0</v>
      </c>
      <c r="U866" s="5"/>
      <c r="V866" s="11">
        <f t="shared" si="239"/>
        <v>0</v>
      </c>
      <c r="W866" s="11">
        <f t="shared" si="240"/>
        <v>0</v>
      </c>
      <c r="X866" s="11">
        <f t="shared" si="241"/>
        <v>0</v>
      </c>
    </row>
    <row r="867" spans="1:24" x14ac:dyDescent="0.3">
      <c r="A867" s="7">
        <v>43275</v>
      </c>
      <c r="B867" s="8">
        <v>2.5</v>
      </c>
      <c r="C867" s="46"/>
      <c r="D867" s="6">
        <f t="shared" si="228"/>
        <v>0</v>
      </c>
      <c r="E867" s="5"/>
      <c r="F867" s="6"/>
      <c r="G867" s="6">
        <f t="shared" si="229"/>
        <v>695</v>
      </c>
      <c r="H867" s="5">
        <v>695</v>
      </c>
      <c r="I867" s="6">
        <f t="shared" si="230"/>
        <v>0</v>
      </c>
      <c r="J867" s="31">
        <f t="shared" si="231"/>
        <v>0</v>
      </c>
      <c r="K867" s="6">
        <f t="shared" si="232"/>
        <v>0</v>
      </c>
      <c r="L867" s="5"/>
      <c r="M867" s="6">
        <f t="shared" si="233"/>
        <v>0</v>
      </c>
      <c r="N867" s="6">
        <f t="shared" si="234"/>
        <v>0</v>
      </c>
      <c r="O867" s="5"/>
      <c r="P867" s="6">
        <f t="shared" si="235"/>
        <v>0</v>
      </c>
      <c r="Q867" s="6">
        <f t="shared" si="236"/>
        <v>0</v>
      </c>
      <c r="R867" s="5"/>
      <c r="S867" s="6">
        <f t="shared" si="237"/>
        <v>0</v>
      </c>
      <c r="T867" s="6">
        <f t="shared" si="238"/>
        <v>0</v>
      </c>
      <c r="U867" s="5"/>
      <c r="V867" s="11">
        <f t="shared" si="239"/>
        <v>0</v>
      </c>
      <c r="W867" s="11">
        <f t="shared" si="240"/>
        <v>0</v>
      </c>
      <c r="X867" s="11">
        <f t="shared" si="241"/>
        <v>0</v>
      </c>
    </row>
    <row r="868" spans="1:24" x14ac:dyDescent="0.3">
      <c r="A868" s="7">
        <v>43276</v>
      </c>
      <c r="B868" s="8">
        <v>2.5416666666666701</v>
      </c>
      <c r="C868" s="46"/>
      <c r="D868" s="6">
        <f t="shared" si="228"/>
        <v>0</v>
      </c>
      <c r="E868" s="5"/>
      <c r="F868" s="6"/>
      <c r="G868" s="6">
        <f t="shared" si="229"/>
        <v>695</v>
      </c>
      <c r="H868" s="5">
        <v>695</v>
      </c>
      <c r="I868" s="6">
        <f t="shared" si="230"/>
        <v>0</v>
      </c>
      <c r="J868" s="31">
        <f t="shared" si="231"/>
        <v>0</v>
      </c>
      <c r="K868" s="6">
        <f t="shared" si="232"/>
        <v>0</v>
      </c>
      <c r="L868" s="5"/>
      <c r="M868" s="6">
        <f t="shared" si="233"/>
        <v>0</v>
      </c>
      <c r="N868" s="6">
        <f t="shared" si="234"/>
        <v>0</v>
      </c>
      <c r="O868" s="5"/>
      <c r="P868" s="6">
        <f t="shared" si="235"/>
        <v>0</v>
      </c>
      <c r="Q868" s="6">
        <f t="shared" si="236"/>
        <v>0</v>
      </c>
      <c r="R868" s="5"/>
      <c r="S868" s="6">
        <f t="shared" si="237"/>
        <v>0</v>
      </c>
      <c r="T868" s="6">
        <f t="shared" si="238"/>
        <v>0</v>
      </c>
      <c r="U868" s="5"/>
      <c r="V868" s="11">
        <f t="shared" si="239"/>
        <v>0</v>
      </c>
      <c r="W868" s="11">
        <f t="shared" si="240"/>
        <v>0</v>
      </c>
      <c r="X868" s="11">
        <f t="shared" si="241"/>
        <v>0</v>
      </c>
    </row>
    <row r="869" spans="1:24" x14ac:dyDescent="0.3">
      <c r="A869" s="7">
        <v>43277</v>
      </c>
      <c r="B869" s="8">
        <v>2.5833333333333299</v>
      </c>
      <c r="C869" s="46"/>
      <c r="D869" s="6">
        <f t="shared" si="228"/>
        <v>0</v>
      </c>
      <c r="E869" s="5"/>
      <c r="F869" s="6"/>
      <c r="G869" s="6">
        <f t="shared" si="229"/>
        <v>695</v>
      </c>
      <c r="H869" s="5">
        <v>695</v>
      </c>
      <c r="I869" s="6">
        <f t="shared" si="230"/>
        <v>0</v>
      </c>
      <c r="J869" s="31">
        <f t="shared" si="231"/>
        <v>0</v>
      </c>
      <c r="K869" s="6">
        <f t="shared" si="232"/>
        <v>0</v>
      </c>
      <c r="L869" s="5"/>
      <c r="M869" s="6">
        <f t="shared" si="233"/>
        <v>0</v>
      </c>
      <c r="N869" s="6">
        <f t="shared" si="234"/>
        <v>0</v>
      </c>
      <c r="O869" s="5"/>
      <c r="P869" s="6">
        <f t="shared" si="235"/>
        <v>0</v>
      </c>
      <c r="Q869" s="6">
        <f t="shared" si="236"/>
        <v>0</v>
      </c>
      <c r="R869" s="5"/>
      <c r="S869" s="6">
        <f t="shared" si="237"/>
        <v>0</v>
      </c>
      <c r="T869" s="6">
        <f t="shared" si="238"/>
        <v>0</v>
      </c>
      <c r="U869" s="5"/>
      <c r="V869" s="11">
        <f t="shared" si="239"/>
        <v>0</v>
      </c>
      <c r="W869" s="11">
        <f t="shared" si="240"/>
        <v>0</v>
      </c>
      <c r="X869" s="11">
        <f t="shared" si="241"/>
        <v>0</v>
      </c>
    </row>
    <row r="870" spans="1:24" x14ac:dyDescent="0.3">
      <c r="A870" s="7">
        <v>43278</v>
      </c>
      <c r="B870" s="8">
        <v>2.625</v>
      </c>
      <c r="C870" s="46"/>
      <c r="D870" s="6">
        <f t="shared" si="228"/>
        <v>0</v>
      </c>
      <c r="E870" s="5"/>
      <c r="F870" s="6"/>
      <c r="G870" s="6">
        <f t="shared" si="229"/>
        <v>695</v>
      </c>
      <c r="H870" s="5">
        <v>695</v>
      </c>
      <c r="I870" s="6">
        <f t="shared" si="230"/>
        <v>0</v>
      </c>
      <c r="J870" s="31">
        <f t="shared" si="231"/>
        <v>0</v>
      </c>
      <c r="K870" s="6">
        <f t="shared" si="232"/>
        <v>0</v>
      </c>
      <c r="L870" s="5"/>
      <c r="M870" s="6">
        <f t="shared" si="233"/>
        <v>0</v>
      </c>
      <c r="N870" s="6">
        <f t="shared" si="234"/>
        <v>0</v>
      </c>
      <c r="O870" s="5"/>
      <c r="P870" s="6">
        <f t="shared" si="235"/>
        <v>0</v>
      </c>
      <c r="Q870" s="6">
        <f t="shared" si="236"/>
        <v>0</v>
      </c>
      <c r="R870" s="5"/>
      <c r="S870" s="6">
        <f t="shared" si="237"/>
        <v>0</v>
      </c>
      <c r="T870" s="6">
        <f t="shared" si="238"/>
        <v>0</v>
      </c>
      <c r="U870" s="5"/>
      <c r="V870" s="11">
        <f t="shared" si="239"/>
        <v>0</v>
      </c>
      <c r="W870" s="11">
        <f t="shared" si="240"/>
        <v>0</v>
      </c>
      <c r="X870" s="11">
        <f t="shared" si="241"/>
        <v>0</v>
      </c>
    </row>
    <row r="871" spans="1:24" x14ac:dyDescent="0.3">
      <c r="A871" s="7">
        <v>43279</v>
      </c>
      <c r="B871" s="8">
        <v>2.6666666666666701</v>
      </c>
      <c r="C871" s="46"/>
      <c r="D871" s="6">
        <f t="shared" si="228"/>
        <v>0</v>
      </c>
      <c r="E871" s="5"/>
      <c r="F871" s="6"/>
      <c r="G871" s="6">
        <f t="shared" si="229"/>
        <v>695</v>
      </c>
      <c r="H871" s="5">
        <v>695</v>
      </c>
      <c r="I871" s="6">
        <f t="shared" si="230"/>
        <v>0</v>
      </c>
      <c r="J871" s="31">
        <f t="shared" si="231"/>
        <v>0</v>
      </c>
      <c r="K871" s="6">
        <f t="shared" si="232"/>
        <v>0</v>
      </c>
      <c r="L871" s="5"/>
      <c r="M871" s="6">
        <f t="shared" si="233"/>
        <v>0</v>
      </c>
      <c r="N871" s="6">
        <f t="shared" si="234"/>
        <v>0</v>
      </c>
      <c r="O871" s="5"/>
      <c r="P871" s="6">
        <f t="shared" si="235"/>
        <v>0</v>
      </c>
      <c r="Q871" s="6">
        <f t="shared" si="236"/>
        <v>0</v>
      </c>
      <c r="R871" s="5"/>
      <c r="S871" s="6">
        <f t="shared" si="237"/>
        <v>0</v>
      </c>
      <c r="T871" s="6">
        <f t="shared" si="238"/>
        <v>0</v>
      </c>
      <c r="U871" s="5"/>
      <c r="V871" s="11">
        <f t="shared" si="239"/>
        <v>0</v>
      </c>
      <c r="W871" s="11">
        <f t="shared" si="240"/>
        <v>0</v>
      </c>
      <c r="X871" s="11">
        <f t="shared" si="241"/>
        <v>0</v>
      </c>
    </row>
    <row r="872" spans="1:24" x14ac:dyDescent="0.3">
      <c r="A872" s="7">
        <v>43280</v>
      </c>
      <c r="B872" s="8">
        <v>2.7083333333333299</v>
      </c>
      <c r="C872" s="46"/>
      <c r="D872" s="6">
        <f t="shared" si="228"/>
        <v>0</v>
      </c>
      <c r="E872" s="5"/>
      <c r="F872" s="6"/>
      <c r="G872" s="6">
        <f t="shared" si="229"/>
        <v>695</v>
      </c>
      <c r="H872" s="5">
        <v>695</v>
      </c>
      <c r="I872" s="6">
        <f t="shared" si="230"/>
        <v>0</v>
      </c>
      <c r="J872" s="31">
        <f t="shared" si="231"/>
        <v>0</v>
      </c>
      <c r="K872" s="6">
        <f t="shared" si="232"/>
        <v>0</v>
      </c>
      <c r="L872" s="5"/>
      <c r="M872" s="6">
        <f t="shared" si="233"/>
        <v>0</v>
      </c>
      <c r="N872" s="6">
        <f t="shared" si="234"/>
        <v>0</v>
      </c>
      <c r="O872" s="5"/>
      <c r="P872" s="6">
        <f t="shared" si="235"/>
        <v>0</v>
      </c>
      <c r="Q872" s="6">
        <f t="shared" si="236"/>
        <v>0</v>
      </c>
      <c r="R872" s="5"/>
      <c r="S872" s="6">
        <f t="shared" si="237"/>
        <v>0</v>
      </c>
      <c r="T872" s="6">
        <f t="shared" si="238"/>
        <v>0</v>
      </c>
      <c r="U872" s="5"/>
      <c r="V872" s="11">
        <f t="shared" si="239"/>
        <v>0</v>
      </c>
      <c r="W872" s="11">
        <f t="shared" si="240"/>
        <v>0</v>
      </c>
      <c r="X872" s="11">
        <f t="shared" si="241"/>
        <v>0</v>
      </c>
    </row>
    <row r="873" spans="1:24" x14ac:dyDescent="0.3">
      <c r="A873" s="7">
        <v>43281</v>
      </c>
      <c r="B873" s="8">
        <v>2.75</v>
      </c>
      <c r="C873" s="46"/>
      <c r="D873" s="6">
        <f t="shared" si="228"/>
        <v>0</v>
      </c>
      <c r="E873" s="5"/>
      <c r="F873" s="6"/>
      <c r="G873" s="6">
        <f t="shared" si="229"/>
        <v>695</v>
      </c>
      <c r="H873" s="5">
        <v>695</v>
      </c>
      <c r="I873" s="6">
        <f t="shared" si="230"/>
        <v>0</v>
      </c>
      <c r="J873" s="31">
        <f t="shared" si="231"/>
        <v>0</v>
      </c>
      <c r="K873" s="6">
        <f t="shared" si="232"/>
        <v>0</v>
      </c>
      <c r="L873" s="5"/>
      <c r="M873" s="6">
        <f t="shared" si="233"/>
        <v>0</v>
      </c>
      <c r="N873" s="6">
        <f t="shared" si="234"/>
        <v>0</v>
      </c>
      <c r="O873" s="5"/>
      <c r="P873" s="6">
        <f t="shared" si="235"/>
        <v>0</v>
      </c>
      <c r="Q873" s="6">
        <f t="shared" si="236"/>
        <v>0</v>
      </c>
      <c r="R873" s="5"/>
      <c r="S873" s="6">
        <f t="shared" si="237"/>
        <v>0</v>
      </c>
      <c r="T873" s="6">
        <f t="shared" si="238"/>
        <v>0</v>
      </c>
      <c r="U873" s="5"/>
      <c r="V873" s="11">
        <f t="shared" si="239"/>
        <v>0</v>
      </c>
      <c r="W873" s="11">
        <f t="shared" si="240"/>
        <v>0</v>
      </c>
      <c r="X873" s="11">
        <f t="shared" si="241"/>
        <v>0</v>
      </c>
    </row>
    <row r="874" spans="1:24" x14ac:dyDescent="0.3">
      <c r="A874" s="7">
        <v>43282</v>
      </c>
      <c r="B874" s="8">
        <v>2.7916666666666701</v>
      </c>
      <c r="C874" s="46"/>
      <c r="D874" s="6">
        <f t="shared" si="228"/>
        <v>0</v>
      </c>
      <c r="E874" s="5"/>
      <c r="F874" s="6"/>
      <c r="G874" s="6">
        <f t="shared" si="229"/>
        <v>695</v>
      </c>
      <c r="H874" s="5">
        <v>695</v>
      </c>
      <c r="I874" s="6">
        <f t="shared" si="230"/>
        <v>0</v>
      </c>
      <c r="J874" s="31">
        <f t="shared" si="231"/>
        <v>0</v>
      </c>
      <c r="K874" s="6">
        <f t="shared" si="232"/>
        <v>0</v>
      </c>
      <c r="L874" s="5"/>
      <c r="M874" s="6">
        <f t="shared" si="233"/>
        <v>0</v>
      </c>
      <c r="N874" s="6">
        <f t="shared" si="234"/>
        <v>0</v>
      </c>
      <c r="O874" s="5"/>
      <c r="P874" s="6">
        <f t="shared" si="235"/>
        <v>0</v>
      </c>
      <c r="Q874" s="6">
        <f t="shared" si="236"/>
        <v>0</v>
      </c>
      <c r="R874" s="5"/>
      <c r="S874" s="6">
        <f t="shared" si="237"/>
        <v>0</v>
      </c>
      <c r="T874" s="6">
        <f t="shared" si="238"/>
        <v>0</v>
      </c>
      <c r="U874" s="5"/>
      <c r="V874" s="11">
        <f t="shared" si="239"/>
        <v>0</v>
      </c>
      <c r="W874" s="11">
        <f t="shared" si="240"/>
        <v>0</v>
      </c>
      <c r="X874" s="11">
        <f t="shared" si="241"/>
        <v>0</v>
      </c>
    </row>
    <row r="875" spans="1:24" x14ac:dyDescent="0.3">
      <c r="A875" s="7">
        <v>43283</v>
      </c>
      <c r="B875" s="8">
        <v>2.8333333333333299</v>
      </c>
      <c r="C875" s="46"/>
      <c r="D875" s="6">
        <f t="shared" si="228"/>
        <v>0</v>
      </c>
      <c r="E875" s="5"/>
      <c r="F875" s="6"/>
      <c r="G875" s="6">
        <f t="shared" si="229"/>
        <v>695</v>
      </c>
      <c r="H875" s="5">
        <v>695</v>
      </c>
      <c r="I875" s="6">
        <f t="shared" si="230"/>
        <v>0</v>
      </c>
      <c r="J875" s="31">
        <f t="shared" si="231"/>
        <v>0</v>
      </c>
      <c r="K875" s="6">
        <f t="shared" si="232"/>
        <v>0</v>
      </c>
      <c r="L875" s="5"/>
      <c r="M875" s="6">
        <f t="shared" si="233"/>
        <v>0</v>
      </c>
      <c r="N875" s="6">
        <f t="shared" si="234"/>
        <v>0</v>
      </c>
      <c r="O875" s="5"/>
      <c r="P875" s="6">
        <f t="shared" si="235"/>
        <v>0</v>
      </c>
      <c r="Q875" s="6">
        <f t="shared" si="236"/>
        <v>0</v>
      </c>
      <c r="R875" s="5"/>
      <c r="S875" s="6">
        <f t="shared" si="237"/>
        <v>0</v>
      </c>
      <c r="T875" s="6">
        <f t="shared" si="238"/>
        <v>0</v>
      </c>
      <c r="U875" s="5"/>
      <c r="V875" s="11">
        <f t="shared" si="239"/>
        <v>0</v>
      </c>
      <c r="W875" s="11">
        <f t="shared" si="240"/>
        <v>0</v>
      </c>
      <c r="X875" s="11">
        <f t="shared" si="241"/>
        <v>0</v>
      </c>
    </row>
    <row r="876" spans="1:24" x14ac:dyDescent="0.3">
      <c r="A876" s="7">
        <v>43284</v>
      </c>
      <c r="B876" s="8">
        <v>2.875</v>
      </c>
      <c r="C876" s="46"/>
      <c r="D876" s="6">
        <f t="shared" si="228"/>
        <v>0</v>
      </c>
      <c r="E876" s="5"/>
      <c r="F876" s="6"/>
      <c r="G876" s="6">
        <f t="shared" si="229"/>
        <v>695</v>
      </c>
      <c r="H876" s="5">
        <v>695</v>
      </c>
      <c r="I876" s="6">
        <f t="shared" si="230"/>
        <v>0</v>
      </c>
      <c r="J876" s="31">
        <f t="shared" si="231"/>
        <v>0</v>
      </c>
      <c r="K876" s="6">
        <f t="shared" si="232"/>
        <v>0</v>
      </c>
      <c r="L876" s="5"/>
      <c r="M876" s="6">
        <f t="shared" si="233"/>
        <v>0</v>
      </c>
      <c r="N876" s="6">
        <f t="shared" si="234"/>
        <v>0</v>
      </c>
      <c r="O876" s="5"/>
      <c r="P876" s="6">
        <f t="shared" si="235"/>
        <v>0</v>
      </c>
      <c r="Q876" s="6">
        <f t="shared" si="236"/>
        <v>0</v>
      </c>
      <c r="R876" s="5"/>
      <c r="S876" s="6">
        <f t="shared" si="237"/>
        <v>0</v>
      </c>
      <c r="T876" s="6">
        <f t="shared" si="238"/>
        <v>0</v>
      </c>
      <c r="U876" s="5"/>
      <c r="V876" s="11">
        <f t="shared" si="239"/>
        <v>0</v>
      </c>
      <c r="W876" s="11">
        <f t="shared" si="240"/>
        <v>0</v>
      </c>
      <c r="X876" s="11">
        <f t="shared" si="241"/>
        <v>0</v>
      </c>
    </row>
    <row r="877" spans="1:24" x14ac:dyDescent="0.3">
      <c r="A877" s="7">
        <v>43285</v>
      </c>
      <c r="B877" s="8">
        <v>2.9166666666666701</v>
      </c>
      <c r="C877" s="46"/>
      <c r="D877" s="6">
        <f t="shared" ref="D877:D940" si="242">E876</f>
        <v>0</v>
      </c>
      <c r="E877" s="5"/>
      <c r="F877" s="6"/>
      <c r="G877" s="6">
        <f t="shared" ref="G877:G940" si="243">H876</f>
        <v>695</v>
      </c>
      <c r="H877" s="5">
        <v>695</v>
      </c>
      <c r="I877" s="6">
        <f t="shared" ref="I877:I940" si="244">IF(H877=0,0,H877-G877)</f>
        <v>0</v>
      </c>
      <c r="J877" s="31">
        <f t="shared" ref="J877:J940" si="245">I877+F877</f>
        <v>0</v>
      </c>
      <c r="K877" s="6">
        <f t="shared" ref="K877:K940" si="246">L876</f>
        <v>0</v>
      </c>
      <c r="L877" s="5"/>
      <c r="M877" s="6">
        <f t="shared" ref="M877:M940" si="247">IF(L877=0,0,L877-K877)</f>
        <v>0</v>
      </c>
      <c r="N877" s="6">
        <f t="shared" ref="N877:N940" si="248">O877</f>
        <v>0</v>
      </c>
      <c r="O877" s="5"/>
      <c r="P877" s="6">
        <f t="shared" ref="P877:P940" si="249">IF(O878=0,0,O878-N877)</f>
        <v>0</v>
      </c>
      <c r="Q877" s="6">
        <f t="shared" ref="Q877:Q940" si="250">R876</f>
        <v>0</v>
      </c>
      <c r="R877" s="5"/>
      <c r="S877" s="6">
        <f t="shared" ref="S877:S940" si="251">IF(R877=0,0,R877-Q877)</f>
        <v>0</v>
      </c>
      <c r="T877" s="6">
        <f t="shared" ref="T877:T940" si="252">U876</f>
        <v>0</v>
      </c>
      <c r="U877" s="5"/>
      <c r="V877" s="11">
        <f t="shared" ref="V877:V940" si="253">U877-T877</f>
        <v>0</v>
      </c>
      <c r="W877" s="11">
        <f t="shared" ref="W877:W940" si="254">P877-S877-V877</f>
        <v>0</v>
      </c>
      <c r="X877" s="11">
        <f t="shared" si="241"/>
        <v>0</v>
      </c>
    </row>
    <row r="878" spans="1:24" x14ac:dyDescent="0.3">
      <c r="A878" s="7">
        <v>43286</v>
      </c>
      <c r="B878" s="8">
        <v>2.9583333333333299</v>
      </c>
      <c r="C878" s="46"/>
      <c r="D878" s="6">
        <f t="shared" si="242"/>
        <v>0</v>
      </c>
      <c r="E878" s="5"/>
      <c r="F878" s="6"/>
      <c r="G878" s="6">
        <f t="shared" si="243"/>
        <v>695</v>
      </c>
      <c r="H878" s="5">
        <v>695</v>
      </c>
      <c r="I878" s="6">
        <f t="shared" si="244"/>
        <v>0</v>
      </c>
      <c r="J878" s="31">
        <f t="shared" si="245"/>
        <v>0</v>
      </c>
      <c r="K878" s="6">
        <f t="shared" si="246"/>
        <v>0</v>
      </c>
      <c r="L878" s="5"/>
      <c r="M878" s="6">
        <f t="shared" si="247"/>
        <v>0</v>
      </c>
      <c r="N878" s="6">
        <f t="shared" si="248"/>
        <v>0</v>
      </c>
      <c r="O878" s="5"/>
      <c r="P878" s="6">
        <f t="shared" si="249"/>
        <v>0</v>
      </c>
      <c r="Q878" s="6">
        <f t="shared" si="250"/>
        <v>0</v>
      </c>
      <c r="R878" s="5"/>
      <c r="S878" s="6">
        <f t="shared" si="251"/>
        <v>0</v>
      </c>
      <c r="T878" s="6">
        <f t="shared" si="252"/>
        <v>0</v>
      </c>
      <c r="U878" s="5"/>
      <c r="V878" s="11">
        <f t="shared" si="253"/>
        <v>0</v>
      </c>
      <c r="W878" s="11">
        <f t="shared" si="254"/>
        <v>0</v>
      </c>
      <c r="X878" s="11">
        <f t="shared" si="241"/>
        <v>0</v>
      </c>
    </row>
    <row r="879" spans="1:24" x14ac:dyDescent="0.3">
      <c r="A879" s="7">
        <v>43287</v>
      </c>
      <c r="B879" s="8">
        <v>3</v>
      </c>
      <c r="C879" s="46"/>
      <c r="D879" s="6">
        <f t="shared" si="242"/>
        <v>0</v>
      </c>
      <c r="E879" s="5"/>
      <c r="F879" s="6"/>
      <c r="G879" s="6">
        <f t="shared" si="243"/>
        <v>695</v>
      </c>
      <c r="H879" s="5">
        <v>695</v>
      </c>
      <c r="I879" s="6">
        <f t="shared" si="244"/>
        <v>0</v>
      </c>
      <c r="J879" s="31">
        <f t="shared" si="245"/>
        <v>0</v>
      </c>
      <c r="K879" s="6">
        <f t="shared" si="246"/>
        <v>0</v>
      </c>
      <c r="L879" s="5"/>
      <c r="M879" s="6">
        <f t="shared" si="247"/>
        <v>0</v>
      </c>
      <c r="N879" s="6">
        <f t="shared" si="248"/>
        <v>0</v>
      </c>
      <c r="O879" s="5"/>
      <c r="P879" s="6">
        <f t="shared" si="249"/>
        <v>0</v>
      </c>
      <c r="Q879" s="6">
        <f t="shared" si="250"/>
        <v>0</v>
      </c>
      <c r="R879" s="5"/>
      <c r="S879" s="6">
        <f t="shared" si="251"/>
        <v>0</v>
      </c>
      <c r="T879" s="6">
        <f t="shared" si="252"/>
        <v>0</v>
      </c>
      <c r="U879" s="5"/>
      <c r="V879" s="11">
        <f t="shared" si="253"/>
        <v>0</v>
      </c>
      <c r="W879" s="11">
        <f t="shared" si="254"/>
        <v>0</v>
      </c>
      <c r="X879" s="11">
        <f t="shared" si="241"/>
        <v>0</v>
      </c>
    </row>
    <row r="880" spans="1:24" x14ac:dyDescent="0.3">
      <c r="A880" s="7">
        <v>43288</v>
      </c>
      <c r="B880" s="8">
        <v>3.0416666666666701</v>
      </c>
      <c r="C880" s="46"/>
      <c r="D880" s="6">
        <f t="shared" si="242"/>
        <v>0</v>
      </c>
      <c r="E880" s="5"/>
      <c r="F880" s="6"/>
      <c r="G880" s="6">
        <f t="shared" si="243"/>
        <v>695</v>
      </c>
      <c r="H880" s="5">
        <v>695</v>
      </c>
      <c r="I880" s="6">
        <f t="shared" si="244"/>
        <v>0</v>
      </c>
      <c r="J880" s="31">
        <f t="shared" si="245"/>
        <v>0</v>
      </c>
      <c r="K880" s="6">
        <f t="shared" si="246"/>
        <v>0</v>
      </c>
      <c r="L880" s="5"/>
      <c r="M880" s="6">
        <f t="shared" si="247"/>
        <v>0</v>
      </c>
      <c r="N880" s="6">
        <f t="shared" si="248"/>
        <v>0</v>
      </c>
      <c r="O880" s="5"/>
      <c r="P880" s="6">
        <f t="shared" si="249"/>
        <v>0</v>
      </c>
      <c r="Q880" s="6">
        <f t="shared" si="250"/>
        <v>0</v>
      </c>
      <c r="R880" s="5"/>
      <c r="S880" s="6">
        <f t="shared" si="251"/>
        <v>0</v>
      </c>
      <c r="T880" s="6">
        <f t="shared" si="252"/>
        <v>0</v>
      </c>
      <c r="U880" s="5"/>
      <c r="V880" s="11">
        <f t="shared" si="253"/>
        <v>0</v>
      </c>
      <c r="W880" s="11">
        <f t="shared" si="254"/>
        <v>0</v>
      </c>
      <c r="X880" s="11">
        <f t="shared" si="241"/>
        <v>0</v>
      </c>
    </row>
    <row r="881" spans="1:24" x14ac:dyDescent="0.3">
      <c r="A881" s="7">
        <v>43289</v>
      </c>
      <c r="B881" s="8">
        <v>3.0833333333333299</v>
      </c>
      <c r="C881" s="46"/>
      <c r="D881" s="6">
        <f t="shared" si="242"/>
        <v>0</v>
      </c>
      <c r="E881" s="5"/>
      <c r="F881" s="6"/>
      <c r="G881" s="6">
        <f t="shared" si="243"/>
        <v>695</v>
      </c>
      <c r="H881" s="5">
        <v>695</v>
      </c>
      <c r="I881" s="6">
        <f t="shared" si="244"/>
        <v>0</v>
      </c>
      <c r="J881" s="31">
        <f t="shared" si="245"/>
        <v>0</v>
      </c>
      <c r="K881" s="6">
        <f t="shared" si="246"/>
        <v>0</v>
      </c>
      <c r="L881" s="5"/>
      <c r="M881" s="6">
        <f t="shared" si="247"/>
        <v>0</v>
      </c>
      <c r="N881" s="6">
        <f t="shared" si="248"/>
        <v>0</v>
      </c>
      <c r="O881" s="5"/>
      <c r="P881" s="6">
        <f t="shared" si="249"/>
        <v>0</v>
      </c>
      <c r="Q881" s="6">
        <f t="shared" si="250"/>
        <v>0</v>
      </c>
      <c r="R881" s="5"/>
      <c r="S881" s="6">
        <f t="shared" si="251"/>
        <v>0</v>
      </c>
      <c r="T881" s="6">
        <f t="shared" si="252"/>
        <v>0</v>
      </c>
      <c r="U881" s="5"/>
      <c r="V881" s="11">
        <f t="shared" si="253"/>
        <v>0</v>
      </c>
      <c r="W881" s="11">
        <f t="shared" si="254"/>
        <v>0</v>
      </c>
      <c r="X881" s="11">
        <f t="shared" si="241"/>
        <v>0</v>
      </c>
    </row>
    <row r="882" spans="1:24" x14ac:dyDescent="0.3">
      <c r="A882" s="7">
        <v>43290</v>
      </c>
      <c r="B882" s="8">
        <v>3.125</v>
      </c>
      <c r="C882" s="46"/>
      <c r="D882" s="6">
        <f t="shared" si="242"/>
        <v>0</v>
      </c>
      <c r="E882" s="5"/>
      <c r="F882" s="6"/>
      <c r="G882" s="6">
        <f t="shared" si="243"/>
        <v>695</v>
      </c>
      <c r="H882" s="5">
        <v>695</v>
      </c>
      <c r="I882" s="6">
        <f t="shared" si="244"/>
        <v>0</v>
      </c>
      <c r="J882" s="31">
        <f t="shared" si="245"/>
        <v>0</v>
      </c>
      <c r="K882" s="6">
        <f t="shared" si="246"/>
        <v>0</v>
      </c>
      <c r="L882" s="5"/>
      <c r="M882" s="6">
        <f t="shared" si="247"/>
        <v>0</v>
      </c>
      <c r="N882" s="6">
        <f t="shared" si="248"/>
        <v>0</v>
      </c>
      <c r="O882" s="5"/>
      <c r="P882" s="6">
        <f t="shared" si="249"/>
        <v>0</v>
      </c>
      <c r="Q882" s="6">
        <f t="shared" si="250"/>
        <v>0</v>
      </c>
      <c r="R882" s="5"/>
      <c r="S882" s="6">
        <f t="shared" si="251"/>
        <v>0</v>
      </c>
      <c r="T882" s="6">
        <f t="shared" si="252"/>
        <v>0</v>
      </c>
      <c r="U882" s="5"/>
      <c r="V882" s="11">
        <f t="shared" si="253"/>
        <v>0</v>
      </c>
      <c r="W882" s="11">
        <f t="shared" si="254"/>
        <v>0</v>
      </c>
      <c r="X882" s="11">
        <f t="shared" si="241"/>
        <v>0</v>
      </c>
    </row>
    <row r="883" spans="1:24" x14ac:dyDescent="0.3">
      <c r="A883" s="7">
        <v>43291</v>
      </c>
      <c r="B883" s="8">
        <v>3.1666666666666701</v>
      </c>
      <c r="C883" s="46"/>
      <c r="D883" s="6">
        <f t="shared" si="242"/>
        <v>0</v>
      </c>
      <c r="E883" s="5"/>
      <c r="F883" s="6"/>
      <c r="G883" s="6">
        <f t="shared" si="243"/>
        <v>695</v>
      </c>
      <c r="H883" s="5">
        <v>695</v>
      </c>
      <c r="I883" s="6">
        <f t="shared" si="244"/>
        <v>0</v>
      </c>
      <c r="J883" s="31">
        <f t="shared" si="245"/>
        <v>0</v>
      </c>
      <c r="K883" s="6">
        <f t="shared" si="246"/>
        <v>0</v>
      </c>
      <c r="L883" s="5"/>
      <c r="M883" s="6">
        <f t="shared" si="247"/>
        <v>0</v>
      </c>
      <c r="N883" s="6">
        <f t="shared" si="248"/>
        <v>0</v>
      </c>
      <c r="O883" s="5"/>
      <c r="P883" s="6">
        <f t="shared" si="249"/>
        <v>0</v>
      </c>
      <c r="Q883" s="6">
        <f t="shared" si="250"/>
        <v>0</v>
      </c>
      <c r="R883" s="5"/>
      <c r="S883" s="6">
        <f t="shared" si="251"/>
        <v>0</v>
      </c>
      <c r="T883" s="6">
        <f t="shared" si="252"/>
        <v>0</v>
      </c>
      <c r="U883" s="5"/>
      <c r="V883" s="11">
        <f t="shared" si="253"/>
        <v>0</v>
      </c>
      <c r="W883" s="11">
        <f t="shared" si="254"/>
        <v>0</v>
      </c>
      <c r="X883" s="11">
        <f t="shared" si="241"/>
        <v>0</v>
      </c>
    </row>
    <row r="884" spans="1:24" x14ac:dyDescent="0.3">
      <c r="A884" s="7">
        <v>43292</v>
      </c>
      <c r="B884" s="8">
        <v>3.2083333333333299</v>
      </c>
      <c r="C884" s="46"/>
      <c r="D884" s="6">
        <f t="shared" si="242"/>
        <v>0</v>
      </c>
      <c r="E884" s="5"/>
      <c r="F884" s="6"/>
      <c r="G884" s="6">
        <f t="shared" si="243"/>
        <v>695</v>
      </c>
      <c r="H884" s="5">
        <v>695</v>
      </c>
      <c r="I884" s="6">
        <f t="shared" si="244"/>
        <v>0</v>
      </c>
      <c r="J884" s="31">
        <f t="shared" si="245"/>
        <v>0</v>
      </c>
      <c r="K884" s="6">
        <f t="shared" si="246"/>
        <v>0</v>
      </c>
      <c r="L884" s="5"/>
      <c r="M884" s="6">
        <f t="shared" si="247"/>
        <v>0</v>
      </c>
      <c r="N884" s="6">
        <f t="shared" si="248"/>
        <v>0</v>
      </c>
      <c r="O884" s="5"/>
      <c r="P884" s="6">
        <f t="shared" si="249"/>
        <v>0</v>
      </c>
      <c r="Q884" s="6">
        <f t="shared" si="250"/>
        <v>0</v>
      </c>
      <c r="R884" s="5"/>
      <c r="S884" s="6">
        <f t="shared" si="251"/>
        <v>0</v>
      </c>
      <c r="T884" s="6">
        <f t="shared" si="252"/>
        <v>0</v>
      </c>
      <c r="U884" s="5"/>
      <c r="V884" s="11">
        <f t="shared" si="253"/>
        <v>0</v>
      </c>
      <c r="W884" s="11">
        <f t="shared" si="254"/>
        <v>0</v>
      </c>
      <c r="X884" s="11">
        <f t="shared" si="241"/>
        <v>0</v>
      </c>
    </row>
    <row r="885" spans="1:24" x14ac:dyDescent="0.3">
      <c r="A885" s="7">
        <v>43293</v>
      </c>
      <c r="B885" s="8">
        <v>3.25</v>
      </c>
      <c r="C885" s="46"/>
      <c r="D885" s="6">
        <f t="shared" si="242"/>
        <v>0</v>
      </c>
      <c r="E885" s="5"/>
      <c r="F885" s="6"/>
      <c r="G885" s="6">
        <f t="shared" si="243"/>
        <v>695</v>
      </c>
      <c r="H885" s="5">
        <v>695</v>
      </c>
      <c r="I885" s="6">
        <f t="shared" si="244"/>
        <v>0</v>
      </c>
      <c r="J885" s="31">
        <f t="shared" si="245"/>
        <v>0</v>
      </c>
      <c r="K885" s="6">
        <f t="shared" si="246"/>
        <v>0</v>
      </c>
      <c r="L885" s="5"/>
      <c r="M885" s="6">
        <f t="shared" si="247"/>
        <v>0</v>
      </c>
      <c r="N885" s="6">
        <f t="shared" si="248"/>
        <v>0</v>
      </c>
      <c r="O885" s="5"/>
      <c r="P885" s="6">
        <f t="shared" si="249"/>
        <v>0</v>
      </c>
      <c r="Q885" s="6">
        <f t="shared" si="250"/>
        <v>0</v>
      </c>
      <c r="R885" s="5"/>
      <c r="S885" s="6">
        <f t="shared" si="251"/>
        <v>0</v>
      </c>
      <c r="T885" s="6">
        <f t="shared" si="252"/>
        <v>0</v>
      </c>
      <c r="U885" s="5"/>
      <c r="V885" s="11">
        <f t="shared" si="253"/>
        <v>0</v>
      </c>
      <c r="W885" s="11">
        <f t="shared" si="254"/>
        <v>0</v>
      </c>
      <c r="X885" s="11">
        <f t="shared" si="241"/>
        <v>0</v>
      </c>
    </row>
    <row r="886" spans="1:24" x14ac:dyDescent="0.3">
      <c r="A886" s="7">
        <v>43294</v>
      </c>
      <c r="B886" s="8">
        <v>3.2916666666666701</v>
      </c>
      <c r="C886" s="46"/>
      <c r="D886" s="6">
        <f t="shared" si="242"/>
        <v>0</v>
      </c>
      <c r="E886" s="5"/>
      <c r="F886" s="6"/>
      <c r="G886" s="6">
        <f t="shared" si="243"/>
        <v>695</v>
      </c>
      <c r="H886" s="5">
        <v>695</v>
      </c>
      <c r="I886" s="6">
        <f t="shared" si="244"/>
        <v>0</v>
      </c>
      <c r="J886" s="31">
        <f t="shared" si="245"/>
        <v>0</v>
      </c>
      <c r="K886" s="6">
        <f t="shared" si="246"/>
        <v>0</v>
      </c>
      <c r="L886" s="5"/>
      <c r="M886" s="6">
        <f t="shared" si="247"/>
        <v>0</v>
      </c>
      <c r="N886" s="6">
        <f t="shared" si="248"/>
        <v>0</v>
      </c>
      <c r="O886" s="5"/>
      <c r="P886" s="6">
        <f t="shared" si="249"/>
        <v>0</v>
      </c>
      <c r="Q886" s="6">
        <f t="shared" si="250"/>
        <v>0</v>
      </c>
      <c r="R886" s="5"/>
      <c r="S886" s="6">
        <f t="shared" si="251"/>
        <v>0</v>
      </c>
      <c r="T886" s="6">
        <f t="shared" si="252"/>
        <v>0</v>
      </c>
      <c r="U886" s="5"/>
      <c r="V886" s="11">
        <f t="shared" si="253"/>
        <v>0</v>
      </c>
      <c r="W886" s="11">
        <f t="shared" si="254"/>
        <v>0</v>
      </c>
      <c r="X886" s="11">
        <f t="shared" si="241"/>
        <v>0</v>
      </c>
    </row>
    <row r="887" spans="1:24" x14ac:dyDescent="0.3">
      <c r="A887" s="7">
        <v>43295</v>
      </c>
      <c r="B887" s="8">
        <v>3.3333333333333299</v>
      </c>
      <c r="C887" s="46"/>
      <c r="D887" s="6">
        <f t="shared" si="242"/>
        <v>0</v>
      </c>
      <c r="E887" s="5"/>
      <c r="F887" s="6"/>
      <c r="G887" s="6">
        <f t="shared" si="243"/>
        <v>695</v>
      </c>
      <c r="H887" s="5">
        <v>695</v>
      </c>
      <c r="I887" s="6">
        <f t="shared" si="244"/>
        <v>0</v>
      </c>
      <c r="J887" s="31">
        <f t="shared" si="245"/>
        <v>0</v>
      </c>
      <c r="K887" s="6">
        <f t="shared" si="246"/>
        <v>0</v>
      </c>
      <c r="L887" s="5"/>
      <c r="M887" s="6">
        <f t="shared" si="247"/>
        <v>0</v>
      </c>
      <c r="N887" s="6">
        <f t="shared" si="248"/>
        <v>0</v>
      </c>
      <c r="O887" s="5"/>
      <c r="P887" s="6">
        <f t="shared" si="249"/>
        <v>0</v>
      </c>
      <c r="Q887" s="6">
        <f t="shared" si="250"/>
        <v>0</v>
      </c>
      <c r="R887" s="5"/>
      <c r="S887" s="6">
        <f t="shared" si="251"/>
        <v>0</v>
      </c>
      <c r="T887" s="6">
        <f t="shared" si="252"/>
        <v>0</v>
      </c>
      <c r="U887" s="5"/>
      <c r="V887" s="11">
        <f t="shared" si="253"/>
        <v>0</v>
      </c>
      <c r="W887" s="11">
        <f t="shared" si="254"/>
        <v>0</v>
      </c>
      <c r="X887" s="11">
        <f t="shared" si="241"/>
        <v>0</v>
      </c>
    </row>
    <row r="888" spans="1:24" x14ac:dyDescent="0.3">
      <c r="A888" s="7">
        <v>43296</v>
      </c>
      <c r="B888" s="8">
        <v>3.375</v>
      </c>
      <c r="C888" s="46"/>
      <c r="D888" s="6">
        <f t="shared" si="242"/>
        <v>0</v>
      </c>
      <c r="E888" s="5"/>
      <c r="F888" s="6"/>
      <c r="G888" s="6">
        <f t="shared" si="243"/>
        <v>695</v>
      </c>
      <c r="H888" s="5">
        <v>695</v>
      </c>
      <c r="I888" s="6">
        <f t="shared" si="244"/>
        <v>0</v>
      </c>
      <c r="J888" s="31">
        <f t="shared" si="245"/>
        <v>0</v>
      </c>
      <c r="K888" s="6">
        <f t="shared" si="246"/>
        <v>0</v>
      </c>
      <c r="L888" s="5"/>
      <c r="M888" s="6">
        <f t="shared" si="247"/>
        <v>0</v>
      </c>
      <c r="N888" s="6">
        <f t="shared" si="248"/>
        <v>0</v>
      </c>
      <c r="O888" s="5"/>
      <c r="P888" s="6">
        <f t="shared" si="249"/>
        <v>0</v>
      </c>
      <c r="Q888" s="6">
        <f t="shared" si="250"/>
        <v>0</v>
      </c>
      <c r="R888" s="5"/>
      <c r="S888" s="6">
        <f t="shared" si="251"/>
        <v>0</v>
      </c>
      <c r="T888" s="6">
        <f t="shared" si="252"/>
        <v>0</v>
      </c>
      <c r="U888" s="5"/>
      <c r="V888" s="11">
        <f t="shared" si="253"/>
        <v>0</v>
      </c>
      <c r="W888" s="11">
        <f t="shared" si="254"/>
        <v>0</v>
      </c>
      <c r="X888" s="11">
        <f t="shared" si="241"/>
        <v>0</v>
      </c>
    </row>
    <row r="889" spans="1:24" x14ac:dyDescent="0.3">
      <c r="A889" s="7">
        <v>43297</v>
      </c>
      <c r="B889" s="8">
        <v>3.4166666666666701</v>
      </c>
      <c r="C889" s="46"/>
      <c r="D889" s="6">
        <f t="shared" si="242"/>
        <v>0</v>
      </c>
      <c r="E889" s="5"/>
      <c r="F889" s="6"/>
      <c r="G889" s="6">
        <f t="shared" si="243"/>
        <v>695</v>
      </c>
      <c r="H889" s="5">
        <v>695</v>
      </c>
      <c r="I889" s="6">
        <f t="shared" si="244"/>
        <v>0</v>
      </c>
      <c r="J889" s="31">
        <f t="shared" si="245"/>
        <v>0</v>
      </c>
      <c r="K889" s="6">
        <f t="shared" si="246"/>
        <v>0</v>
      </c>
      <c r="L889" s="5"/>
      <c r="M889" s="6">
        <f t="shared" si="247"/>
        <v>0</v>
      </c>
      <c r="N889" s="6">
        <f t="shared" si="248"/>
        <v>0</v>
      </c>
      <c r="O889" s="5"/>
      <c r="P889" s="6">
        <f t="shared" si="249"/>
        <v>0</v>
      </c>
      <c r="Q889" s="6">
        <f t="shared" si="250"/>
        <v>0</v>
      </c>
      <c r="R889" s="5"/>
      <c r="S889" s="6">
        <f t="shared" si="251"/>
        <v>0</v>
      </c>
      <c r="T889" s="6">
        <f t="shared" si="252"/>
        <v>0</v>
      </c>
      <c r="U889" s="5"/>
      <c r="V889" s="11">
        <f t="shared" si="253"/>
        <v>0</v>
      </c>
      <c r="W889" s="11">
        <f t="shared" si="254"/>
        <v>0</v>
      </c>
      <c r="X889" s="11">
        <f t="shared" si="241"/>
        <v>0</v>
      </c>
    </row>
    <row r="890" spans="1:24" x14ac:dyDescent="0.3">
      <c r="A890" s="7">
        <v>43298</v>
      </c>
      <c r="B890" s="8">
        <v>3.4583333333333299</v>
      </c>
      <c r="C890" s="46"/>
      <c r="D890" s="6">
        <f t="shared" si="242"/>
        <v>0</v>
      </c>
      <c r="E890" s="5"/>
      <c r="F890" s="6"/>
      <c r="G890" s="6">
        <f t="shared" si="243"/>
        <v>695</v>
      </c>
      <c r="H890" s="5">
        <v>695</v>
      </c>
      <c r="I890" s="6">
        <f t="shared" si="244"/>
        <v>0</v>
      </c>
      <c r="J890" s="31">
        <f t="shared" si="245"/>
        <v>0</v>
      </c>
      <c r="K890" s="6">
        <f t="shared" si="246"/>
        <v>0</v>
      </c>
      <c r="L890" s="5"/>
      <c r="M890" s="6">
        <f t="shared" si="247"/>
        <v>0</v>
      </c>
      <c r="N890" s="6">
        <f t="shared" si="248"/>
        <v>0</v>
      </c>
      <c r="O890" s="5"/>
      <c r="P890" s="6">
        <f t="shared" si="249"/>
        <v>0</v>
      </c>
      <c r="Q890" s="6">
        <f t="shared" si="250"/>
        <v>0</v>
      </c>
      <c r="R890" s="5"/>
      <c r="S890" s="6">
        <f t="shared" si="251"/>
        <v>0</v>
      </c>
      <c r="T890" s="6">
        <f t="shared" si="252"/>
        <v>0</v>
      </c>
      <c r="U890" s="5"/>
      <c r="V890" s="11">
        <f t="shared" si="253"/>
        <v>0</v>
      </c>
      <c r="W890" s="11">
        <f t="shared" si="254"/>
        <v>0</v>
      </c>
      <c r="X890" s="11">
        <f t="shared" si="241"/>
        <v>0</v>
      </c>
    </row>
    <row r="891" spans="1:24" x14ac:dyDescent="0.3">
      <c r="A891" s="7">
        <v>43299</v>
      </c>
      <c r="B891" s="8">
        <v>3.5</v>
      </c>
      <c r="C891" s="46"/>
      <c r="D891" s="6">
        <f t="shared" si="242"/>
        <v>0</v>
      </c>
      <c r="E891" s="5"/>
      <c r="F891" s="6"/>
      <c r="G891" s="6">
        <f t="shared" si="243"/>
        <v>695</v>
      </c>
      <c r="H891" s="5">
        <v>695</v>
      </c>
      <c r="I891" s="6">
        <f t="shared" si="244"/>
        <v>0</v>
      </c>
      <c r="J891" s="31">
        <f t="shared" si="245"/>
        <v>0</v>
      </c>
      <c r="K891" s="6">
        <f t="shared" si="246"/>
        <v>0</v>
      </c>
      <c r="L891" s="5"/>
      <c r="M891" s="6">
        <f t="shared" si="247"/>
        <v>0</v>
      </c>
      <c r="N891" s="6">
        <f t="shared" si="248"/>
        <v>0</v>
      </c>
      <c r="O891" s="5"/>
      <c r="P891" s="6">
        <f t="shared" si="249"/>
        <v>0</v>
      </c>
      <c r="Q891" s="6">
        <f t="shared" si="250"/>
        <v>0</v>
      </c>
      <c r="R891" s="5"/>
      <c r="S891" s="6">
        <f t="shared" si="251"/>
        <v>0</v>
      </c>
      <c r="T891" s="6">
        <f t="shared" si="252"/>
        <v>0</v>
      </c>
      <c r="U891" s="5"/>
      <c r="V891" s="11">
        <f t="shared" si="253"/>
        <v>0</v>
      </c>
      <c r="W891" s="11">
        <f t="shared" si="254"/>
        <v>0</v>
      </c>
      <c r="X891" s="11">
        <f t="shared" si="241"/>
        <v>0</v>
      </c>
    </row>
    <row r="892" spans="1:24" x14ac:dyDescent="0.3">
      <c r="A892" s="7">
        <v>43300</v>
      </c>
      <c r="B892" s="8">
        <v>3.5416666666666701</v>
      </c>
      <c r="C892" s="46"/>
      <c r="D892" s="6">
        <f t="shared" si="242"/>
        <v>0</v>
      </c>
      <c r="E892" s="5"/>
      <c r="F892" s="6"/>
      <c r="G892" s="6">
        <f t="shared" si="243"/>
        <v>695</v>
      </c>
      <c r="H892" s="5">
        <v>695</v>
      </c>
      <c r="I892" s="6">
        <f t="shared" si="244"/>
        <v>0</v>
      </c>
      <c r="J892" s="31">
        <f t="shared" si="245"/>
        <v>0</v>
      </c>
      <c r="K892" s="6">
        <f t="shared" si="246"/>
        <v>0</v>
      </c>
      <c r="L892" s="5"/>
      <c r="M892" s="6">
        <f t="shared" si="247"/>
        <v>0</v>
      </c>
      <c r="N892" s="6">
        <f t="shared" si="248"/>
        <v>0</v>
      </c>
      <c r="O892" s="5"/>
      <c r="P892" s="6">
        <f t="shared" si="249"/>
        <v>0</v>
      </c>
      <c r="Q892" s="6">
        <f t="shared" si="250"/>
        <v>0</v>
      </c>
      <c r="R892" s="5"/>
      <c r="S892" s="6">
        <f t="shared" si="251"/>
        <v>0</v>
      </c>
      <c r="T892" s="6">
        <f t="shared" si="252"/>
        <v>0</v>
      </c>
      <c r="U892" s="5"/>
      <c r="V892" s="11">
        <f t="shared" si="253"/>
        <v>0</v>
      </c>
      <c r="W892" s="11">
        <f t="shared" si="254"/>
        <v>0</v>
      </c>
      <c r="X892" s="11">
        <f t="shared" si="241"/>
        <v>0</v>
      </c>
    </row>
    <row r="893" spans="1:24" x14ac:dyDescent="0.3">
      <c r="A893" s="7">
        <v>43301</v>
      </c>
      <c r="B893" s="8">
        <v>3.5833333333333299</v>
      </c>
      <c r="C893" s="46"/>
      <c r="D893" s="6">
        <f t="shared" si="242"/>
        <v>0</v>
      </c>
      <c r="E893" s="5"/>
      <c r="F893" s="6"/>
      <c r="G893" s="6">
        <f t="shared" si="243"/>
        <v>695</v>
      </c>
      <c r="H893" s="5">
        <v>695</v>
      </c>
      <c r="I893" s="6">
        <f t="shared" si="244"/>
        <v>0</v>
      </c>
      <c r="J893" s="31">
        <f t="shared" si="245"/>
        <v>0</v>
      </c>
      <c r="K893" s="6">
        <f t="shared" si="246"/>
        <v>0</v>
      </c>
      <c r="L893" s="5"/>
      <c r="M893" s="6">
        <f t="shared" si="247"/>
        <v>0</v>
      </c>
      <c r="N893" s="6">
        <f t="shared" si="248"/>
        <v>0</v>
      </c>
      <c r="O893" s="5"/>
      <c r="P893" s="6">
        <f t="shared" si="249"/>
        <v>0</v>
      </c>
      <c r="Q893" s="6">
        <f t="shared" si="250"/>
        <v>0</v>
      </c>
      <c r="R893" s="5"/>
      <c r="S893" s="6">
        <f t="shared" si="251"/>
        <v>0</v>
      </c>
      <c r="T893" s="6">
        <f t="shared" si="252"/>
        <v>0</v>
      </c>
      <c r="U893" s="5"/>
      <c r="V893" s="11">
        <f t="shared" si="253"/>
        <v>0</v>
      </c>
      <c r="W893" s="11">
        <f t="shared" si="254"/>
        <v>0</v>
      </c>
      <c r="X893" s="11">
        <f t="shared" si="241"/>
        <v>0</v>
      </c>
    </row>
    <row r="894" spans="1:24" x14ac:dyDescent="0.3">
      <c r="A894" s="7">
        <v>43302</v>
      </c>
      <c r="B894" s="8">
        <v>3.625</v>
      </c>
      <c r="C894" s="46"/>
      <c r="D894" s="6">
        <f t="shared" si="242"/>
        <v>0</v>
      </c>
      <c r="E894" s="5"/>
      <c r="F894" s="6"/>
      <c r="G894" s="6">
        <f t="shared" si="243"/>
        <v>695</v>
      </c>
      <c r="H894" s="5">
        <v>695</v>
      </c>
      <c r="I894" s="6">
        <f t="shared" si="244"/>
        <v>0</v>
      </c>
      <c r="J894" s="31">
        <f t="shared" si="245"/>
        <v>0</v>
      </c>
      <c r="K894" s="6">
        <f t="shared" si="246"/>
        <v>0</v>
      </c>
      <c r="L894" s="5"/>
      <c r="M894" s="6">
        <f t="shared" si="247"/>
        <v>0</v>
      </c>
      <c r="N894" s="6">
        <f t="shared" si="248"/>
        <v>0</v>
      </c>
      <c r="O894" s="5"/>
      <c r="P894" s="6">
        <f t="shared" si="249"/>
        <v>0</v>
      </c>
      <c r="Q894" s="6">
        <f t="shared" si="250"/>
        <v>0</v>
      </c>
      <c r="R894" s="5"/>
      <c r="S894" s="6">
        <f t="shared" si="251"/>
        <v>0</v>
      </c>
      <c r="T894" s="6">
        <f t="shared" si="252"/>
        <v>0</v>
      </c>
      <c r="U894" s="5"/>
      <c r="V894" s="11">
        <f t="shared" si="253"/>
        <v>0</v>
      </c>
      <c r="W894" s="11">
        <f t="shared" si="254"/>
        <v>0</v>
      </c>
      <c r="X894" s="11">
        <f t="shared" si="241"/>
        <v>0</v>
      </c>
    </row>
    <row r="895" spans="1:24" x14ac:dyDescent="0.3">
      <c r="A895" s="7">
        <v>43303</v>
      </c>
      <c r="B895" s="8">
        <v>3.6666666666666701</v>
      </c>
      <c r="C895" s="46"/>
      <c r="D895" s="6">
        <f t="shared" si="242"/>
        <v>0</v>
      </c>
      <c r="E895" s="5"/>
      <c r="F895" s="6"/>
      <c r="G895" s="6">
        <f t="shared" si="243"/>
        <v>695</v>
      </c>
      <c r="H895" s="5">
        <v>695</v>
      </c>
      <c r="I895" s="6">
        <f t="shared" si="244"/>
        <v>0</v>
      </c>
      <c r="J895" s="31">
        <f t="shared" si="245"/>
        <v>0</v>
      </c>
      <c r="K895" s="6">
        <f t="shared" si="246"/>
        <v>0</v>
      </c>
      <c r="L895" s="5"/>
      <c r="M895" s="6">
        <f t="shared" si="247"/>
        <v>0</v>
      </c>
      <c r="N895" s="6">
        <f t="shared" si="248"/>
        <v>0</v>
      </c>
      <c r="O895" s="5"/>
      <c r="P895" s="6">
        <f t="shared" si="249"/>
        <v>0</v>
      </c>
      <c r="Q895" s="6">
        <f t="shared" si="250"/>
        <v>0</v>
      </c>
      <c r="R895" s="5"/>
      <c r="S895" s="6">
        <f t="shared" si="251"/>
        <v>0</v>
      </c>
      <c r="T895" s="6">
        <f t="shared" si="252"/>
        <v>0</v>
      </c>
      <c r="U895" s="5"/>
      <c r="V895" s="11">
        <f t="shared" si="253"/>
        <v>0</v>
      </c>
      <c r="W895" s="11">
        <f t="shared" si="254"/>
        <v>0</v>
      </c>
      <c r="X895" s="11">
        <f t="shared" si="241"/>
        <v>0</v>
      </c>
    </row>
    <row r="896" spans="1:24" x14ac:dyDescent="0.3">
      <c r="A896" s="7">
        <v>43304</v>
      </c>
      <c r="B896" s="8">
        <v>3.7083333333333299</v>
      </c>
      <c r="C896" s="46"/>
      <c r="D896" s="6">
        <f t="shared" si="242"/>
        <v>0</v>
      </c>
      <c r="E896" s="5"/>
      <c r="F896" s="6"/>
      <c r="G896" s="6">
        <f t="shared" si="243"/>
        <v>695</v>
      </c>
      <c r="H896" s="5">
        <v>695</v>
      </c>
      <c r="I896" s="6">
        <f t="shared" si="244"/>
        <v>0</v>
      </c>
      <c r="J896" s="31">
        <f t="shared" si="245"/>
        <v>0</v>
      </c>
      <c r="K896" s="6">
        <f t="shared" si="246"/>
        <v>0</v>
      </c>
      <c r="L896" s="5"/>
      <c r="M896" s="6">
        <f t="shared" si="247"/>
        <v>0</v>
      </c>
      <c r="N896" s="6">
        <f t="shared" si="248"/>
        <v>0</v>
      </c>
      <c r="O896" s="5"/>
      <c r="P896" s="6">
        <f t="shared" si="249"/>
        <v>0</v>
      </c>
      <c r="Q896" s="6">
        <f t="shared" si="250"/>
        <v>0</v>
      </c>
      <c r="R896" s="5"/>
      <c r="S896" s="6">
        <f t="shared" si="251"/>
        <v>0</v>
      </c>
      <c r="T896" s="6">
        <f t="shared" si="252"/>
        <v>0</v>
      </c>
      <c r="U896" s="5"/>
      <c r="V896" s="11">
        <f t="shared" si="253"/>
        <v>0</v>
      </c>
      <c r="W896" s="11">
        <f t="shared" si="254"/>
        <v>0</v>
      </c>
      <c r="X896" s="11">
        <f t="shared" si="241"/>
        <v>0</v>
      </c>
    </row>
    <row r="897" spans="1:24" x14ac:dyDescent="0.3">
      <c r="A897" s="7">
        <v>43305</v>
      </c>
      <c r="B897" s="8">
        <v>3.75</v>
      </c>
      <c r="C897" s="46"/>
      <c r="D897" s="6">
        <f t="shared" si="242"/>
        <v>0</v>
      </c>
      <c r="E897" s="5"/>
      <c r="F897" s="6"/>
      <c r="G897" s="6">
        <f t="shared" si="243"/>
        <v>695</v>
      </c>
      <c r="H897" s="5">
        <v>695</v>
      </c>
      <c r="I897" s="6">
        <f t="shared" si="244"/>
        <v>0</v>
      </c>
      <c r="J897" s="31">
        <f t="shared" si="245"/>
        <v>0</v>
      </c>
      <c r="K897" s="6">
        <f t="shared" si="246"/>
        <v>0</v>
      </c>
      <c r="L897" s="5"/>
      <c r="M897" s="6">
        <f t="shared" si="247"/>
        <v>0</v>
      </c>
      <c r="N897" s="6">
        <f t="shared" si="248"/>
        <v>0</v>
      </c>
      <c r="O897" s="5"/>
      <c r="P897" s="6">
        <f t="shared" si="249"/>
        <v>0</v>
      </c>
      <c r="Q897" s="6">
        <f t="shared" si="250"/>
        <v>0</v>
      </c>
      <c r="R897" s="5"/>
      <c r="S897" s="6">
        <f t="shared" si="251"/>
        <v>0</v>
      </c>
      <c r="T897" s="6">
        <f t="shared" si="252"/>
        <v>0</v>
      </c>
      <c r="U897" s="5"/>
      <c r="V897" s="11">
        <f t="shared" si="253"/>
        <v>0</v>
      </c>
      <c r="W897" s="11">
        <f t="shared" si="254"/>
        <v>0</v>
      </c>
      <c r="X897" s="11">
        <f t="shared" si="241"/>
        <v>0</v>
      </c>
    </row>
    <row r="898" spans="1:24" x14ac:dyDescent="0.3">
      <c r="A898" s="7">
        <v>43306</v>
      </c>
      <c r="B898" s="8">
        <v>3.7916666666666701</v>
      </c>
      <c r="C898" s="46"/>
      <c r="D898" s="6">
        <f t="shared" si="242"/>
        <v>0</v>
      </c>
      <c r="E898" s="5"/>
      <c r="F898" s="6"/>
      <c r="G898" s="6">
        <f t="shared" si="243"/>
        <v>695</v>
      </c>
      <c r="H898" s="5">
        <v>695</v>
      </c>
      <c r="I898" s="6">
        <f t="shared" si="244"/>
        <v>0</v>
      </c>
      <c r="J898" s="31">
        <f t="shared" si="245"/>
        <v>0</v>
      </c>
      <c r="K898" s="6">
        <f t="shared" si="246"/>
        <v>0</v>
      </c>
      <c r="L898" s="5"/>
      <c r="M898" s="6">
        <f t="shared" si="247"/>
        <v>0</v>
      </c>
      <c r="N898" s="6">
        <f t="shared" si="248"/>
        <v>0</v>
      </c>
      <c r="O898" s="5"/>
      <c r="P898" s="6">
        <f t="shared" si="249"/>
        <v>0</v>
      </c>
      <c r="Q898" s="6">
        <f t="shared" si="250"/>
        <v>0</v>
      </c>
      <c r="R898" s="5"/>
      <c r="S898" s="6">
        <f t="shared" si="251"/>
        <v>0</v>
      </c>
      <c r="T898" s="6">
        <f t="shared" si="252"/>
        <v>0</v>
      </c>
      <c r="U898" s="5"/>
      <c r="V898" s="11">
        <f t="shared" si="253"/>
        <v>0</v>
      </c>
      <c r="W898" s="11">
        <f t="shared" si="254"/>
        <v>0</v>
      </c>
      <c r="X898" s="11">
        <f t="shared" si="241"/>
        <v>0</v>
      </c>
    </row>
    <row r="899" spans="1:24" x14ac:dyDescent="0.3">
      <c r="A899" s="7">
        <v>43307</v>
      </c>
      <c r="B899" s="8">
        <v>3.8333333333333299</v>
      </c>
      <c r="C899" s="46"/>
      <c r="D899" s="6">
        <f t="shared" si="242"/>
        <v>0</v>
      </c>
      <c r="E899" s="5"/>
      <c r="F899" s="6"/>
      <c r="G899" s="6">
        <f t="shared" si="243"/>
        <v>695</v>
      </c>
      <c r="H899" s="5">
        <v>695</v>
      </c>
      <c r="I899" s="6">
        <f t="shared" si="244"/>
        <v>0</v>
      </c>
      <c r="J899" s="31">
        <f t="shared" si="245"/>
        <v>0</v>
      </c>
      <c r="K899" s="6">
        <f t="shared" si="246"/>
        <v>0</v>
      </c>
      <c r="L899" s="5"/>
      <c r="M899" s="6">
        <f t="shared" si="247"/>
        <v>0</v>
      </c>
      <c r="N899" s="6">
        <f t="shared" si="248"/>
        <v>0</v>
      </c>
      <c r="O899" s="5"/>
      <c r="P899" s="6">
        <f t="shared" si="249"/>
        <v>0</v>
      </c>
      <c r="Q899" s="6">
        <f t="shared" si="250"/>
        <v>0</v>
      </c>
      <c r="R899" s="5"/>
      <c r="S899" s="6">
        <f t="shared" si="251"/>
        <v>0</v>
      </c>
      <c r="T899" s="6">
        <f t="shared" si="252"/>
        <v>0</v>
      </c>
      <c r="U899" s="5"/>
      <c r="V899" s="11">
        <f t="shared" si="253"/>
        <v>0</v>
      </c>
      <c r="W899" s="11">
        <f t="shared" si="254"/>
        <v>0</v>
      </c>
      <c r="X899" s="11">
        <f t="shared" si="241"/>
        <v>0</v>
      </c>
    </row>
    <row r="900" spans="1:24" x14ac:dyDescent="0.3">
      <c r="A900" s="7">
        <v>43308</v>
      </c>
      <c r="B900" s="8">
        <v>3.875</v>
      </c>
      <c r="C900" s="46"/>
      <c r="D900" s="6">
        <f t="shared" si="242"/>
        <v>0</v>
      </c>
      <c r="E900" s="5"/>
      <c r="F900" s="6"/>
      <c r="G900" s="6">
        <f t="shared" si="243"/>
        <v>695</v>
      </c>
      <c r="H900" s="5">
        <v>695</v>
      </c>
      <c r="I900" s="6">
        <f t="shared" si="244"/>
        <v>0</v>
      </c>
      <c r="J900" s="31">
        <f t="shared" si="245"/>
        <v>0</v>
      </c>
      <c r="K900" s="6">
        <f t="shared" si="246"/>
        <v>0</v>
      </c>
      <c r="L900" s="5"/>
      <c r="M900" s="6">
        <f t="shared" si="247"/>
        <v>0</v>
      </c>
      <c r="N900" s="6">
        <f t="shared" si="248"/>
        <v>0</v>
      </c>
      <c r="O900" s="5"/>
      <c r="P900" s="6">
        <f t="shared" si="249"/>
        <v>0</v>
      </c>
      <c r="Q900" s="6">
        <f t="shared" si="250"/>
        <v>0</v>
      </c>
      <c r="R900" s="5"/>
      <c r="S900" s="6">
        <f t="shared" si="251"/>
        <v>0</v>
      </c>
      <c r="T900" s="6">
        <f t="shared" si="252"/>
        <v>0</v>
      </c>
      <c r="U900" s="5"/>
      <c r="V900" s="11">
        <f t="shared" si="253"/>
        <v>0</v>
      </c>
      <c r="W900" s="11">
        <f t="shared" si="254"/>
        <v>0</v>
      </c>
      <c r="X900" s="11">
        <f t="shared" si="241"/>
        <v>0</v>
      </c>
    </row>
    <row r="901" spans="1:24" x14ac:dyDescent="0.3">
      <c r="A901" s="7">
        <v>43309</v>
      </c>
      <c r="B901" s="8">
        <v>3.9166666666666701</v>
      </c>
      <c r="C901" s="46"/>
      <c r="D901" s="6">
        <f t="shared" si="242"/>
        <v>0</v>
      </c>
      <c r="E901" s="5"/>
      <c r="F901" s="6"/>
      <c r="G901" s="6">
        <f t="shared" si="243"/>
        <v>695</v>
      </c>
      <c r="H901" s="5">
        <v>695</v>
      </c>
      <c r="I901" s="6">
        <f t="shared" si="244"/>
        <v>0</v>
      </c>
      <c r="J901" s="31">
        <f t="shared" si="245"/>
        <v>0</v>
      </c>
      <c r="K901" s="6">
        <f t="shared" si="246"/>
        <v>0</v>
      </c>
      <c r="L901" s="5"/>
      <c r="M901" s="6">
        <f t="shared" si="247"/>
        <v>0</v>
      </c>
      <c r="N901" s="6">
        <f t="shared" si="248"/>
        <v>0</v>
      </c>
      <c r="O901" s="5"/>
      <c r="P901" s="6">
        <f t="shared" si="249"/>
        <v>0</v>
      </c>
      <c r="Q901" s="6">
        <f t="shared" si="250"/>
        <v>0</v>
      </c>
      <c r="R901" s="5"/>
      <c r="S901" s="6">
        <f t="shared" si="251"/>
        <v>0</v>
      </c>
      <c r="T901" s="6">
        <f t="shared" si="252"/>
        <v>0</v>
      </c>
      <c r="U901" s="5"/>
      <c r="V901" s="11">
        <f t="shared" si="253"/>
        <v>0</v>
      </c>
      <c r="W901" s="11">
        <f t="shared" si="254"/>
        <v>0</v>
      </c>
      <c r="X901" s="11">
        <f t="shared" si="241"/>
        <v>0</v>
      </c>
    </row>
    <row r="902" spans="1:24" x14ac:dyDescent="0.3">
      <c r="A902" s="7">
        <v>43310</v>
      </c>
      <c r="B902" s="8">
        <v>3.9583333333333299</v>
      </c>
      <c r="C902" s="46"/>
      <c r="D902" s="6">
        <f t="shared" si="242"/>
        <v>0</v>
      </c>
      <c r="E902" s="5"/>
      <c r="F902" s="6"/>
      <c r="G902" s="6">
        <f t="shared" si="243"/>
        <v>695</v>
      </c>
      <c r="H902" s="5">
        <v>695</v>
      </c>
      <c r="I902" s="6">
        <f t="shared" si="244"/>
        <v>0</v>
      </c>
      <c r="J902" s="31">
        <f t="shared" si="245"/>
        <v>0</v>
      </c>
      <c r="K902" s="6">
        <f t="shared" si="246"/>
        <v>0</v>
      </c>
      <c r="L902" s="5"/>
      <c r="M902" s="6">
        <f t="shared" si="247"/>
        <v>0</v>
      </c>
      <c r="N902" s="6">
        <f t="shared" si="248"/>
        <v>0</v>
      </c>
      <c r="O902" s="5"/>
      <c r="P902" s="6">
        <f t="shared" si="249"/>
        <v>0</v>
      </c>
      <c r="Q902" s="6">
        <f t="shared" si="250"/>
        <v>0</v>
      </c>
      <c r="R902" s="5"/>
      <c r="S902" s="6">
        <f t="shared" si="251"/>
        <v>0</v>
      </c>
      <c r="T902" s="6">
        <f t="shared" si="252"/>
        <v>0</v>
      </c>
      <c r="U902" s="5"/>
      <c r="V902" s="11">
        <f t="shared" si="253"/>
        <v>0</v>
      </c>
      <c r="W902" s="11">
        <f t="shared" si="254"/>
        <v>0</v>
      </c>
      <c r="X902" s="11">
        <f t="shared" si="241"/>
        <v>0</v>
      </c>
    </row>
    <row r="903" spans="1:24" x14ac:dyDescent="0.3">
      <c r="A903" s="7">
        <v>43311</v>
      </c>
      <c r="B903" s="8">
        <v>4</v>
      </c>
      <c r="C903" s="46"/>
      <c r="D903" s="6">
        <f t="shared" si="242"/>
        <v>0</v>
      </c>
      <c r="E903" s="5"/>
      <c r="F903" s="6"/>
      <c r="G903" s="6">
        <f t="shared" si="243"/>
        <v>695</v>
      </c>
      <c r="H903" s="5">
        <v>695</v>
      </c>
      <c r="I903" s="6">
        <f t="shared" si="244"/>
        <v>0</v>
      </c>
      <c r="J903" s="31">
        <f t="shared" si="245"/>
        <v>0</v>
      </c>
      <c r="K903" s="6">
        <f t="shared" si="246"/>
        <v>0</v>
      </c>
      <c r="L903" s="5"/>
      <c r="M903" s="6">
        <f t="shared" si="247"/>
        <v>0</v>
      </c>
      <c r="N903" s="6">
        <f t="shared" si="248"/>
        <v>0</v>
      </c>
      <c r="O903" s="5"/>
      <c r="P903" s="6">
        <f t="shared" si="249"/>
        <v>0</v>
      </c>
      <c r="Q903" s="6">
        <f t="shared" si="250"/>
        <v>0</v>
      </c>
      <c r="R903" s="5"/>
      <c r="S903" s="6">
        <f t="shared" si="251"/>
        <v>0</v>
      </c>
      <c r="T903" s="6">
        <f t="shared" si="252"/>
        <v>0</v>
      </c>
      <c r="U903" s="5"/>
      <c r="V903" s="11">
        <f t="shared" si="253"/>
        <v>0</v>
      </c>
      <c r="W903" s="11">
        <f t="shared" si="254"/>
        <v>0</v>
      </c>
      <c r="X903" s="11">
        <f t="shared" si="241"/>
        <v>0</v>
      </c>
    </row>
    <row r="904" spans="1:24" x14ac:dyDescent="0.3">
      <c r="A904" s="7">
        <v>43312</v>
      </c>
      <c r="B904" s="8">
        <v>4.0416666666666696</v>
      </c>
      <c r="C904" s="46"/>
      <c r="D904" s="6">
        <f t="shared" si="242"/>
        <v>0</v>
      </c>
      <c r="E904" s="5"/>
      <c r="F904" s="6"/>
      <c r="G904" s="6">
        <f t="shared" si="243"/>
        <v>695</v>
      </c>
      <c r="H904" s="5">
        <v>695</v>
      </c>
      <c r="I904" s="6">
        <f t="shared" si="244"/>
        <v>0</v>
      </c>
      <c r="J904" s="31">
        <f t="shared" si="245"/>
        <v>0</v>
      </c>
      <c r="K904" s="6">
        <f t="shared" si="246"/>
        <v>0</v>
      </c>
      <c r="L904" s="5"/>
      <c r="M904" s="6">
        <f t="shared" si="247"/>
        <v>0</v>
      </c>
      <c r="N904" s="6">
        <f t="shared" si="248"/>
        <v>0</v>
      </c>
      <c r="O904" s="5"/>
      <c r="P904" s="6">
        <f t="shared" si="249"/>
        <v>0</v>
      </c>
      <c r="Q904" s="6">
        <f t="shared" si="250"/>
        <v>0</v>
      </c>
      <c r="R904" s="5"/>
      <c r="S904" s="6">
        <f t="shared" si="251"/>
        <v>0</v>
      </c>
      <c r="T904" s="6">
        <f t="shared" si="252"/>
        <v>0</v>
      </c>
      <c r="U904" s="5"/>
      <c r="V904" s="11">
        <f t="shared" si="253"/>
        <v>0</v>
      </c>
      <c r="W904" s="11">
        <f t="shared" si="254"/>
        <v>0</v>
      </c>
      <c r="X904" s="11">
        <f t="shared" si="241"/>
        <v>0</v>
      </c>
    </row>
    <row r="905" spans="1:24" x14ac:dyDescent="0.3">
      <c r="A905" s="7">
        <v>43313</v>
      </c>
      <c r="B905" s="8">
        <v>4.0833333333333304</v>
      </c>
      <c r="C905" s="46"/>
      <c r="D905" s="6">
        <f t="shared" si="242"/>
        <v>0</v>
      </c>
      <c r="E905" s="5"/>
      <c r="F905" s="6"/>
      <c r="G905" s="6">
        <f t="shared" si="243"/>
        <v>695</v>
      </c>
      <c r="H905" s="5">
        <v>695</v>
      </c>
      <c r="I905" s="6">
        <f t="shared" si="244"/>
        <v>0</v>
      </c>
      <c r="J905" s="31">
        <f t="shared" si="245"/>
        <v>0</v>
      </c>
      <c r="K905" s="6">
        <f t="shared" si="246"/>
        <v>0</v>
      </c>
      <c r="L905" s="5"/>
      <c r="M905" s="6">
        <f t="shared" si="247"/>
        <v>0</v>
      </c>
      <c r="N905" s="6">
        <f t="shared" si="248"/>
        <v>0</v>
      </c>
      <c r="O905" s="5"/>
      <c r="P905" s="6">
        <f t="shared" si="249"/>
        <v>0</v>
      </c>
      <c r="Q905" s="6">
        <f t="shared" si="250"/>
        <v>0</v>
      </c>
      <c r="R905" s="5"/>
      <c r="S905" s="6">
        <f t="shared" si="251"/>
        <v>0</v>
      </c>
      <c r="T905" s="6">
        <f t="shared" si="252"/>
        <v>0</v>
      </c>
      <c r="U905" s="5"/>
      <c r="V905" s="11">
        <f t="shared" si="253"/>
        <v>0</v>
      </c>
      <c r="W905" s="11">
        <f t="shared" si="254"/>
        <v>0</v>
      </c>
      <c r="X905" s="11">
        <f t="shared" si="241"/>
        <v>0</v>
      </c>
    </row>
    <row r="906" spans="1:24" x14ac:dyDescent="0.3">
      <c r="A906" s="7">
        <v>43314</v>
      </c>
      <c r="B906" s="8">
        <v>4.125</v>
      </c>
      <c r="C906" s="46"/>
      <c r="D906" s="6">
        <f t="shared" si="242"/>
        <v>0</v>
      </c>
      <c r="E906" s="5"/>
      <c r="F906" s="6"/>
      <c r="G906" s="6">
        <f t="shared" si="243"/>
        <v>695</v>
      </c>
      <c r="H906" s="5">
        <v>695</v>
      </c>
      <c r="I906" s="6">
        <f t="shared" si="244"/>
        <v>0</v>
      </c>
      <c r="J906" s="31">
        <f t="shared" si="245"/>
        <v>0</v>
      </c>
      <c r="K906" s="6">
        <f t="shared" si="246"/>
        <v>0</v>
      </c>
      <c r="L906" s="5"/>
      <c r="M906" s="6">
        <f t="shared" si="247"/>
        <v>0</v>
      </c>
      <c r="N906" s="6">
        <f t="shared" si="248"/>
        <v>0</v>
      </c>
      <c r="O906" s="5"/>
      <c r="P906" s="6">
        <f t="shared" si="249"/>
        <v>0</v>
      </c>
      <c r="Q906" s="6">
        <f t="shared" si="250"/>
        <v>0</v>
      </c>
      <c r="R906" s="5"/>
      <c r="S906" s="6">
        <f t="shared" si="251"/>
        <v>0</v>
      </c>
      <c r="T906" s="6">
        <f t="shared" si="252"/>
        <v>0</v>
      </c>
      <c r="U906" s="5"/>
      <c r="V906" s="11">
        <f t="shared" si="253"/>
        <v>0</v>
      </c>
      <c r="W906" s="11">
        <f t="shared" si="254"/>
        <v>0</v>
      </c>
      <c r="X906" s="11">
        <f t="shared" si="241"/>
        <v>0</v>
      </c>
    </row>
    <row r="907" spans="1:24" x14ac:dyDescent="0.3">
      <c r="A907" s="7">
        <v>43315</v>
      </c>
      <c r="B907" s="8">
        <v>4.1666666666666696</v>
      </c>
      <c r="C907" s="46"/>
      <c r="D907" s="6">
        <f t="shared" si="242"/>
        <v>0</v>
      </c>
      <c r="E907" s="5"/>
      <c r="F907" s="6"/>
      <c r="G907" s="6">
        <f t="shared" si="243"/>
        <v>695</v>
      </c>
      <c r="H907" s="5">
        <v>695</v>
      </c>
      <c r="I907" s="6">
        <f t="shared" si="244"/>
        <v>0</v>
      </c>
      <c r="J907" s="31">
        <f t="shared" si="245"/>
        <v>0</v>
      </c>
      <c r="K907" s="6">
        <f t="shared" si="246"/>
        <v>0</v>
      </c>
      <c r="L907" s="5"/>
      <c r="M907" s="6">
        <f t="shared" si="247"/>
        <v>0</v>
      </c>
      <c r="N907" s="6">
        <f t="shared" si="248"/>
        <v>0</v>
      </c>
      <c r="O907" s="5"/>
      <c r="P907" s="6">
        <f t="shared" si="249"/>
        <v>0</v>
      </c>
      <c r="Q907" s="6">
        <f t="shared" si="250"/>
        <v>0</v>
      </c>
      <c r="R907" s="5"/>
      <c r="S907" s="6">
        <f t="shared" si="251"/>
        <v>0</v>
      </c>
      <c r="T907" s="6">
        <f t="shared" si="252"/>
        <v>0</v>
      </c>
      <c r="U907" s="5"/>
      <c r="V907" s="11">
        <f t="shared" si="253"/>
        <v>0</v>
      </c>
      <c r="W907" s="11">
        <f t="shared" si="254"/>
        <v>0</v>
      </c>
      <c r="X907" s="11">
        <f t="shared" si="241"/>
        <v>0</v>
      </c>
    </row>
    <row r="908" spans="1:24" x14ac:dyDescent="0.3">
      <c r="A908" s="7">
        <v>43316</v>
      </c>
      <c r="B908" s="8">
        <v>4.2083333333333304</v>
      </c>
      <c r="C908" s="46"/>
      <c r="D908" s="6">
        <f t="shared" si="242"/>
        <v>0</v>
      </c>
      <c r="E908" s="5"/>
      <c r="F908" s="6"/>
      <c r="G908" s="6">
        <f t="shared" si="243"/>
        <v>695</v>
      </c>
      <c r="H908" s="5">
        <v>695</v>
      </c>
      <c r="I908" s="6">
        <f t="shared" si="244"/>
        <v>0</v>
      </c>
      <c r="J908" s="31">
        <f t="shared" si="245"/>
        <v>0</v>
      </c>
      <c r="K908" s="6">
        <f t="shared" si="246"/>
        <v>0</v>
      </c>
      <c r="L908" s="5"/>
      <c r="M908" s="6">
        <f t="shared" si="247"/>
        <v>0</v>
      </c>
      <c r="N908" s="6">
        <f t="shared" si="248"/>
        <v>0</v>
      </c>
      <c r="O908" s="5"/>
      <c r="P908" s="6">
        <f t="shared" si="249"/>
        <v>0</v>
      </c>
      <c r="Q908" s="6">
        <f t="shared" si="250"/>
        <v>0</v>
      </c>
      <c r="R908" s="5"/>
      <c r="S908" s="6">
        <f t="shared" si="251"/>
        <v>0</v>
      </c>
      <c r="T908" s="6">
        <f t="shared" si="252"/>
        <v>0</v>
      </c>
      <c r="U908" s="5"/>
      <c r="V908" s="11">
        <f t="shared" si="253"/>
        <v>0</v>
      </c>
      <c r="W908" s="11">
        <f t="shared" si="254"/>
        <v>0</v>
      </c>
      <c r="X908" s="11">
        <f t="shared" si="241"/>
        <v>0</v>
      </c>
    </row>
    <row r="909" spans="1:24" x14ac:dyDescent="0.3">
      <c r="A909" s="7">
        <v>43317</v>
      </c>
      <c r="B909" s="8">
        <v>4.25</v>
      </c>
      <c r="C909" s="46"/>
      <c r="D909" s="6">
        <f t="shared" si="242"/>
        <v>0</v>
      </c>
      <c r="E909" s="5"/>
      <c r="F909" s="6"/>
      <c r="G909" s="6">
        <f t="shared" si="243"/>
        <v>695</v>
      </c>
      <c r="H909" s="5">
        <v>695</v>
      </c>
      <c r="I909" s="6">
        <f t="shared" si="244"/>
        <v>0</v>
      </c>
      <c r="J909" s="31">
        <f t="shared" si="245"/>
        <v>0</v>
      </c>
      <c r="K909" s="6">
        <f t="shared" si="246"/>
        <v>0</v>
      </c>
      <c r="L909" s="5"/>
      <c r="M909" s="6">
        <f t="shared" si="247"/>
        <v>0</v>
      </c>
      <c r="N909" s="6">
        <f t="shared" si="248"/>
        <v>0</v>
      </c>
      <c r="O909" s="5"/>
      <c r="P909" s="6">
        <f t="shared" si="249"/>
        <v>0</v>
      </c>
      <c r="Q909" s="6">
        <f t="shared" si="250"/>
        <v>0</v>
      </c>
      <c r="R909" s="5"/>
      <c r="S909" s="6">
        <f t="shared" si="251"/>
        <v>0</v>
      </c>
      <c r="T909" s="6">
        <f t="shared" si="252"/>
        <v>0</v>
      </c>
      <c r="U909" s="5"/>
      <c r="V909" s="11">
        <f t="shared" si="253"/>
        <v>0</v>
      </c>
      <c r="W909" s="11">
        <f t="shared" si="254"/>
        <v>0</v>
      </c>
      <c r="X909" s="11">
        <f t="shared" si="241"/>
        <v>0</v>
      </c>
    </row>
    <row r="910" spans="1:24" x14ac:dyDescent="0.3">
      <c r="A910" s="7">
        <v>43318</v>
      </c>
      <c r="B910" s="8">
        <v>4.2916666666666696</v>
      </c>
      <c r="C910" s="46"/>
      <c r="D910" s="6">
        <f t="shared" si="242"/>
        <v>0</v>
      </c>
      <c r="E910" s="5"/>
      <c r="F910" s="6"/>
      <c r="G910" s="6">
        <f t="shared" si="243"/>
        <v>695</v>
      </c>
      <c r="H910" s="5">
        <v>695</v>
      </c>
      <c r="I910" s="6">
        <f t="shared" si="244"/>
        <v>0</v>
      </c>
      <c r="J910" s="31">
        <f t="shared" si="245"/>
        <v>0</v>
      </c>
      <c r="K910" s="6">
        <f t="shared" si="246"/>
        <v>0</v>
      </c>
      <c r="L910" s="5"/>
      <c r="M910" s="6">
        <f t="shared" si="247"/>
        <v>0</v>
      </c>
      <c r="N910" s="6">
        <f t="shared" si="248"/>
        <v>0</v>
      </c>
      <c r="O910" s="5"/>
      <c r="P910" s="6">
        <f t="shared" si="249"/>
        <v>0</v>
      </c>
      <c r="Q910" s="6">
        <f t="shared" si="250"/>
        <v>0</v>
      </c>
      <c r="R910" s="5"/>
      <c r="S910" s="6">
        <f t="shared" si="251"/>
        <v>0</v>
      </c>
      <c r="T910" s="6">
        <f t="shared" si="252"/>
        <v>0</v>
      </c>
      <c r="U910" s="5"/>
      <c r="V910" s="11">
        <f t="shared" si="253"/>
        <v>0</v>
      </c>
      <c r="W910" s="11">
        <f t="shared" si="254"/>
        <v>0</v>
      </c>
      <c r="X910" s="11">
        <f t="shared" si="241"/>
        <v>0</v>
      </c>
    </row>
    <row r="911" spans="1:24" x14ac:dyDescent="0.3">
      <c r="A911" s="7">
        <v>43319</v>
      </c>
      <c r="B911" s="8">
        <v>4.3333333333333304</v>
      </c>
      <c r="C911" s="46"/>
      <c r="D911" s="6">
        <f t="shared" si="242"/>
        <v>0</v>
      </c>
      <c r="E911" s="5"/>
      <c r="F911" s="6"/>
      <c r="G911" s="6">
        <f t="shared" si="243"/>
        <v>695</v>
      </c>
      <c r="H911" s="5">
        <v>695</v>
      </c>
      <c r="I911" s="6">
        <f t="shared" si="244"/>
        <v>0</v>
      </c>
      <c r="J911" s="31">
        <f t="shared" si="245"/>
        <v>0</v>
      </c>
      <c r="K911" s="6">
        <f t="shared" si="246"/>
        <v>0</v>
      </c>
      <c r="L911" s="5"/>
      <c r="M911" s="6">
        <f t="shared" si="247"/>
        <v>0</v>
      </c>
      <c r="N911" s="6">
        <f t="shared" si="248"/>
        <v>0</v>
      </c>
      <c r="O911" s="5"/>
      <c r="P911" s="6">
        <f t="shared" si="249"/>
        <v>0</v>
      </c>
      <c r="Q911" s="6">
        <f t="shared" si="250"/>
        <v>0</v>
      </c>
      <c r="R911" s="5"/>
      <c r="S911" s="6">
        <f t="shared" si="251"/>
        <v>0</v>
      </c>
      <c r="T911" s="6">
        <f t="shared" si="252"/>
        <v>0</v>
      </c>
      <c r="U911" s="5"/>
      <c r="V911" s="11">
        <f t="shared" si="253"/>
        <v>0</v>
      </c>
      <c r="W911" s="11">
        <f t="shared" si="254"/>
        <v>0</v>
      </c>
      <c r="X911" s="11">
        <f t="shared" si="241"/>
        <v>0</v>
      </c>
    </row>
    <row r="912" spans="1:24" x14ac:dyDescent="0.3">
      <c r="A912" s="7">
        <v>43320</v>
      </c>
      <c r="B912" s="8">
        <v>4.375</v>
      </c>
      <c r="C912" s="46"/>
      <c r="D912" s="6">
        <f t="shared" si="242"/>
        <v>0</v>
      </c>
      <c r="E912" s="5"/>
      <c r="F912" s="6"/>
      <c r="G912" s="6">
        <f t="shared" si="243"/>
        <v>695</v>
      </c>
      <c r="H912" s="5">
        <v>695</v>
      </c>
      <c r="I912" s="6">
        <f t="shared" si="244"/>
        <v>0</v>
      </c>
      <c r="J912" s="31">
        <f t="shared" si="245"/>
        <v>0</v>
      </c>
      <c r="K912" s="6">
        <f t="shared" si="246"/>
        <v>0</v>
      </c>
      <c r="L912" s="5"/>
      <c r="M912" s="6">
        <f t="shared" si="247"/>
        <v>0</v>
      </c>
      <c r="N912" s="6">
        <f t="shared" si="248"/>
        <v>0</v>
      </c>
      <c r="O912" s="5"/>
      <c r="P912" s="6">
        <f t="shared" si="249"/>
        <v>0</v>
      </c>
      <c r="Q912" s="6">
        <f t="shared" si="250"/>
        <v>0</v>
      </c>
      <c r="R912" s="5"/>
      <c r="S912" s="6">
        <f t="shared" si="251"/>
        <v>0</v>
      </c>
      <c r="T912" s="6">
        <f t="shared" si="252"/>
        <v>0</v>
      </c>
      <c r="U912" s="5"/>
      <c r="V912" s="11">
        <f t="shared" si="253"/>
        <v>0</v>
      </c>
      <c r="W912" s="11">
        <f t="shared" si="254"/>
        <v>0</v>
      </c>
      <c r="X912" s="11">
        <f t="shared" si="241"/>
        <v>0</v>
      </c>
    </row>
    <row r="913" spans="1:24" x14ac:dyDescent="0.3">
      <c r="A913" s="7">
        <v>43321</v>
      </c>
      <c r="B913" s="8">
        <v>4.4166666666666696</v>
      </c>
      <c r="C913" s="46"/>
      <c r="D913" s="6">
        <f t="shared" si="242"/>
        <v>0</v>
      </c>
      <c r="E913" s="5"/>
      <c r="F913" s="6"/>
      <c r="G913" s="6">
        <f t="shared" si="243"/>
        <v>695</v>
      </c>
      <c r="H913" s="5">
        <v>695</v>
      </c>
      <c r="I913" s="6">
        <f t="shared" si="244"/>
        <v>0</v>
      </c>
      <c r="J913" s="31">
        <f t="shared" si="245"/>
        <v>0</v>
      </c>
      <c r="K913" s="6">
        <f t="shared" si="246"/>
        <v>0</v>
      </c>
      <c r="L913" s="5"/>
      <c r="M913" s="6">
        <f t="shared" si="247"/>
        <v>0</v>
      </c>
      <c r="N913" s="6">
        <f t="shared" si="248"/>
        <v>0</v>
      </c>
      <c r="O913" s="5"/>
      <c r="P913" s="6">
        <f t="shared" si="249"/>
        <v>0</v>
      </c>
      <c r="Q913" s="6">
        <f t="shared" si="250"/>
        <v>0</v>
      </c>
      <c r="R913" s="5"/>
      <c r="S913" s="6">
        <f t="shared" si="251"/>
        <v>0</v>
      </c>
      <c r="T913" s="6">
        <f t="shared" si="252"/>
        <v>0</v>
      </c>
      <c r="U913" s="5"/>
      <c r="V913" s="11">
        <f t="shared" si="253"/>
        <v>0</v>
      </c>
      <c r="W913" s="11">
        <f t="shared" si="254"/>
        <v>0</v>
      </c>
      <c r="X913" s="11">
        <f t="shared" si="241"/>
        <v>0</v>
      </c>
    </row>
    <row r="914" spans="1:24" x14ac:dyDescent="0.3">
      <c r="A914" s="7">
        <v>43322</v>
      </c>
      <c r="B914" s="8">
        <v>4.4583333333333304</v>
      </c>
      <c r="C914" s="46"/>
      <c r="D914" s="6">
        <f t="shared" si="242"/>
        <v>0</v>
      </c>
      <c r="E914" s="5"/>
      <c r="F914" s="6"/>
      <c r="G914" s="6">
        <f t="shared" si="243"/>
        <v>695</v>
      </c>
      <c r="H914" s="5">
        <v>695</v>
      </c>
      <c r="I914" s="6">
        <f t="shared" si="244"/>
        <v>0</v>
      </c>
      <c r="J914" s="31">
        <f t="shared" si="245"/>
        <v>0</v>
      </c>
      <c r="K914" s="6">
        <f t="shared" si="246"/>
        <v>0</v>
      </c>
      <c r="L914" s="5"/>
      <c r="M914" s="6">
        <f t="shared" si="247"/>
        <v>0</v>
      </c>
      <c r="N914" s="6">
        <f t="shared" si="248"/>
        <v>0</v>
      </c>
      <c r="O914" s="5"/>
      <c r="P914" s="6">
        <f t="shared" si="249"/>
        <v>0</v>
      </c>
      <c r="Q914" s="6">
        <f t="shared" si="250"/>
        <v>0</v>
      </c>
      <c r="R914" s="5"/>
      <c r="S914" s="6">
        <f t="shared" si="251"/>
        <v>0</v>
      </c>
      <c r="T914" s="6">
        <f t="shared" si="252"/>
        <v>0</v>
      </c>
      <c r="U914" s="5"/>
      <c r="V914" s="11">
        <f t="shared" si="253"/>
        <v>0</v>
      </c>
      <c r="W914" s="11">
        <f t="shared" si="254"/>
        <v>0</v>
      </c>
      <c r="X914" s="11">
        <f t="shared" si="241"/>
        <v>0</v>
      </c>
    </row>
    <row r="915" spans="1:24" x14ac:dyDescent="0.3">
      <c r="A915" s="7">
        <v>43323</v>
      </c>
      <c r="B915" s="8">
        <v>4.5</v>
      </c>
      <c r="C915" s="46"/>
      <c r="D915" s="6">
        <f t="shared" si="242"/>
        <v>0</v>
      </c>
      <c r="E915" s="5"/>
      <c r="F915" s="6"/>
      <c r="G915" s="6">
        <f t="shared" si="243"/>
        <v>695</v>
      </c>
      <c r="H915" s="5">
        <v>695</v>
      </c>
      <c r="I915" s="6">
        <f t="shared" si="244"/>
        <v>0</v>
      </c>
      <c r="J915" s="31">
        <f t="shared" si="245"/>
        <v>0</v>
      </c>
      <c r="K915" s="6">
        <f t="shared" si="246"/>
        <v>0</v>
      </c>
      <c r="L915" s="5"/>
      <c r="M915" s="6">
        <f t="shared" si="247"/>
        <v>0</v>
      </c>
      <c r="N915" s="6">
        <f t="shared" si="248"/>
        <v>0</v>
      </c>
      <c r="O915" s="5"/>
      <c r="P915" s="6">
        <f t="shared" si="249"/>
        <v>0</v>
      </c>
      <c r="Q915" s="6">
        <f t="shared" si="250"/>
        <v>0</v>
      </c>
      <c r="R915" s="5"/>
      <c r="S915" s="6">
        <f t="shared" si="251"/>
        <v>0</v>
      </c>
      <c r="T915" s="6">
        <f t="shared" si="252"/>
        <v>0</v>
      </c>
      <c r="U915" s="5"/>
      <c r="V915" s="11">
        <f t="shared" si="253"/>
        <v>0</v>
      </c>
      <c r="W915" s="11">
        <f t="shared" si="254"/>
        <v>0</v>
      </c>
      <c r="X915" s="11">
        <f t="shared" si="241"/>
        <v>0</v>
      </c>
    </row>
    <row r="916" spans="1:24" x14ac:dyDescent="0.3">
      <c r="A916" s="7">
        <v>43324</v>
      </c>
      <c r="B916" s="8">
        <v>4.5416666666666696</v>
      </c>
      <c r="C916" s="46"/>
      <c r="D916" s="6">
        <f t="shared" si="242"/>
        <v>0</v>
      </c>
      <c r="E916" s="5"/>
      <c r="F916" s="6"/>
      <c r="G916" s="6">
        <f t="shared" si="243"/>
        <v>695</v>
      </c>
      <c r="H916" s="5">
        <v>695</v>
      </c>
      <c r="I916" s="6">
        <f t="shared" si="244"/>
        <v>0</v>
      </c>
      <c r="J916" s="31">
        <f t="shared" si="245"/>
        <v>0</v>
      </c>
      <c r="K916" s="6">
        <f t="shared" si="246"/>
        <v>0</v>
      </c>
      <c r="L916" s="5"/>
      <c r="M916" s="6">
        <f t="shared" si="247"/>
        <v>0</v>
      </c>
      <c r="N916" s="6">
        <f t="shared" si="248"/>
        <v>0</v>
      </c>
      <c r="O916" s="5"/>
      <c r="P916" s="6">
        <f t="shared" si="249"/>
        <v>0</v>
      </c>
      <c r="Q916" s="6">
        <f t="shared" si="250"/>
        <v>0</v>
      </c>
      <c r="R916" s="5"/>
      <c r="S916" s="6">
        <f t="shared" si="251"/>
        <v>0</v>
      </c>
      <c r="T916" s="6">
        <f t="shared" si="252"/>
        <v>0</v>
      </c>
      <c r="U916" s="5"/>
      <c r="V916" s="11">
        <f t="shared" si="253"/>
        <v>0</v>
      </c>
      <c r="W916" s="11">
        <f t="shared" si="254"/>
        <v>0</v>
      </c>
      <c r="X916" s="11">
        <f t="shared" si="241"/>
        <v>0</v>
      </c>
    </row>
    <row r="917" spans="1:24" x14ac:dyDescent="0.3">
      <c r="A917" s="7">
        <v>43325</v>
      </c>
      <c r="B917" s="8">
        <v>4.5833333333333304</v>
      </c>
      <c r="C917" s="46"/>
      <c r="D917" s="6">
        <f t="shared" si="242"/>
        <v>0</v>
      </c>
      <c r="E917" s="5"/>
      <c r="F917" s="6"/>
      <c r="G917" s="6">
        <f t="shared" si="243"/>
        <v>695</v>
      </c>
      <c r="H917" s="5">
        <v>695</v>
      </c>
      <c r="I917" s="6">
        <f t="shared" si="244"/>
        <v>0</v>
      </c>
      <c r="J917" s="31">
        <f t="shared" si="245"/>
        <v>0</v>
      </c>
      <c r="K917" s="6">
        <f t="shared" si="246"/>
        <v>0</v>
      </c>
      <c r="L917" s="5"/>
      <c r="M917" s="6">
        <f t="shared" si="247"/>
        <v>0</v>
      </c>
      <c r="N917" s="6">
        <f t="shared" si="248"/>
        <v>0</v>
      </c>
      <c r="O917" s="5"/>
      <c r="P917" s="6">
        <f t="shared" si="249"/>
        <v>0</v>
      </c>
      <c r="Q917" s="6">
        <f t="shared" si="250"/>
        <v>0</v>
      </c>
      <c r="R917" s="5"/>
      <c r="S917" s="6">
        <f t="shared" si="251"/>
        <v>0</v>
      </c>
      <c r="T917" s="6">
        <f t="shared" si="252"/>
        <v>0</v>
      </c>
      <c r="U917" s="5"/>
      <c r="V917" s="11">
        <f t="shared" si="253"/>
        <v>0</v>
      </c>
      <c r="W917" s="11">
        <f t="shared" si="254"/>
        <v>0</v>
      </c>
      <c r="X917" s="11">
        <f t="shared" si="241"/>
        <v>0</v>
      </c>
    </row>
    <row r="918" spans="1:24" x14ac:dyDescent="0.3">
      <c r="A918" s="7">
        <v>43326</v>
      </c>
      <c r="B918" s="8">
        <v>4.625</v>
      </c>
      <c r="C918" s="46"/>
      <c r="D918" s="6">
        <f t="shared" si="242"/>
        <v>0</v>
      </c>
      <c r="E918" s="5"/>
      <c r="F918" s="6"/>
      <c r="G918" s="6">
        <f t="shared" si="243"/>
        <v>695</v>
      </c>
      <c r="H918" s="5">
        <v>695</v>
      </c>
      <c r="I918" s="6">
        <f t="shared" si="244"/>
        <v>0</v>
      </c>
      <c r="J918" s="31">
        <f t="shared" si="245"/>
        <v>0</v>
      </c>
      <c r="K918" s="6">
        <f t="shared" si="246"/>
        <v>0</v>
      </c>
      <c r="L918" s="5"/>
      <c r="M918" s="6">
        <f t="shared" si="247"/>
        <v>0</v>
      </c>
      <c r="N918" s="6">
        <f t="shared" si="248"/>
        <v>0</v>
      </c>
      <c r="O918" s="5"/>
      <c r="P918" s="6">
        <f t="shared" si="249"/>
        <v>0</v>
      </c>
      <c r="Q918" s="6">
        <f t="shared" si="250"/>
        <v>0</v>
      </c>
      <c r="R918" s="5"/>
      <c r="S918" s="6">
        <f t="shared" si="251"/>
        <v>0</v>
      </c>
      <c r="T918" s="6">
        <f t="shared" si="252"/>
        <v>0</v>
      </c>
      <c r="U918" s="5"/>
      <c r="V918" s="11">
        <f t="shared" si="253"/>
        <v>0</v>
      </c>
      <c r="W918" s="11">
        <f t="shared" si="254"/>
        <v>0</v>
      </c>
      <c r="X918" s="11">
        <f t="shared" si="241"/>
        <v>0</v>
      </c>
    </row>
    <row r="919" spans="1:24" x14ac:dyDescent="0.3">
      <c r="A919" s="7">
        <v>43327</v>
      </c>
      <c r="B919" s="8">
        <v>4.6666666666666696</v>
      </c>
      <c r="C919" s="46"/>
      <c r="D919" s="6">
        <f t="shared" si="242"/>
        <v>0</v>
      </c>
      <c r="E919" s="5"/>
      <c r="F919" s="6"/>
      <c r="G919" s="6">
        <f t="shared" si="243"/>
        <v>695</v>
      </c>
      <c r="H919" s="5">
        <v>695</v>
      </c>
      <c r="I919" s="6">
        <f t="shared" si="244"/>
        <v>0</v>
      </c>
      <c r="J919" s="31">
        <f t="shared" si="245"/>
        <v>0</v>
      </c>
      <c r="K919" s="6">
        <f t="shared" si="246"/>
        <v>0</v>
      </c>
      <c r="L919" s="5"/>
      <c r="M919" s="6">
        <f t="shared" si="247"/>
        <v>0</v>
      </c>
      <c r="N919" s="6">
        <f t="shared" si="248"/>
        <v>0</v>
      </c>
      <c r="O919" s="5"/>
      <c r="P919" s="6">
        <f t="shared" si="249"/>
        <v>0</v>
      </c>
      <c r="Q919" s="6">
        <f t="shared" si="250"/>
        <v>0</v>
      </c>
      <c r="R919" s="5"/>
      <c r="S919" s="6">
        <f t="shared" si="251"/>
        <v>0</v>
      </c>
      <c r="T919" s="6">
        <f t="shared" si="252"/>
        <v>0</v>
      </c>
      <c r="U919" s="5"/>
      <c r="V919" s="11">
        <f t="shared" si="253"/>
        <v>0</v>
      </c>
      <c r="W919" s="11">
        <f t="shared" si="254"/>
        <v>0</v>
      </c>
      <c r="X919" s="11">
        <f t="shared" si="241"/>
        <v>0</v>
      </c>
    </row>
    <row r="920" spans="1:24" x14ac:dyDescent="0.3">
      <c r="A920" s="7">
        <v>43328</v>
      </c>
      <c r="B920" s="8">
        <v>4.7083333333333304</v>
      </c>
      <c r="C920" s="46"/>
      <c r="D920" s="6">
        <f t="shared" si="242"/>
        <v>0</v>
      </c>
      <c r="E920" s="5"/>
      <c r="F920" s="6"/>
      <c r="G920" s="6">
        <f t="shared" si="243"/>
        <v>695</v>
      </c>
      <c r="H920" s="5">
        <v>695</v>
      </c>
      <c r="I920" s="6">
        <f t="shared" si="244"/>
        <v>0</v>
      </c>
      <c r="J920" s="31">
        <f t="shared" si="245"/>
        <v>0</v>
      </c>
      <c r="K920" s="6">
        <f t="shared" si="246"/>
        <v>0</v>
      </c>
      <c r="L920" s="5"/>
      <c r="M920" s="6">
        <f t="shared" si="247"/>
        <v>0</v>
      </c>
      <c r="N920" s="6">
        <f t="shared" si="248"/>
        <v>0</v>
      </c>
      <c r="O920" s="5"/>
      <c r="P920" s="6">
        <f t="shared" si="249"/>
        <v>0</v>
      </c>
      <c r="Q920" s="6">
        <f t="shared" si="250"/>
        <v>0</v>
      </c>
      <c r="R920" s="5"/>
      <c r="S920" s="6">
        <f t="shared" si="251"/>
        <v>0</v>
      </c>
      <c r="T920" s="6">
        <f t="shared" si="252"/>
        <v>0</v>
      </c>
      <c r="U920" s="5"/>
      <c r="V920" s="11">
        <f t="shared" si="253"/>
        <v>0</v>
      </c>
      <c r="W920" s="11">
        <f t="shared" si="254"/>
        <v>0</v>
      </c>
      <c r="X920" s="11">
        <f t="shared" si="241"/>
        <v>0</v>
      </c>
    </row>
    <row r="921" spans="1:24" x14ac:dyDescent="0.3">
      <c r="A921" s="7">
        <v>43329</v>
      </c>
      <c r="B921" s="8">
        <v>4.75</v>
      </c>
      <c r="C921" s="46"/>
      <c r="D921" s="6">
        <f t="shared" si="242"/>
        <v>0</v>
      </c>
      <c r="E921" s="5"/>
      <c r="F921" s="6"/>
      <c r="G921" s="6">
        <f t="shared" si="243"/>
        <v>695</v>
      </c>
      <c r="H921" s="5">
        <v>695</v>
      </c>
      <c r="I921" s="6">
        <f t="shared" si="244"/>
        <v>0</v>
      </c>
      <c r="J921" s="31">
        <f t="shared" si="245"/>
        <v>0</v>
      </c>
      <c r="K921" s="6">
        <f t="shared" si="246"/>
        <v>0</v>
      </c>
      <c r="L921" s="5"/>
      <c r="M921" s="6">
        <f t="shared" si="247"/>
        <v>0</v>
      </c>
      <c r="N921" s="6">
        <f t="shared" si="248"/>
        <v>0</v>
      </c>
      <c r="O921" s="5"/>
      <c r="P921" s="6">
        <f t="shared" si="249"/>
        <v>0</v>
      </c>
      <c r="Q921" s="6">
        <f t="shared" si="250"/>
        <v>0</v>
      </c>
      <c r="R921" s="5"/>
      <c r="S921" s="6">
        <f t="shared" si="251"/>
        <v>0</v>
      </c>
      <c r="T921" s="6">
        <f t="shared" si="252"/>
        <v>0</v>
      </c>
      <c r="U921" s="5"/>
      <c r="V921" s="11">
        <f t="shared" si="253"/>
        <v>0</v>
      </c>
      <c r="W921" s="11">
        <f t="shared" si="254"/>
        <v>0</v>
      </c>
      <c r="X921" s="11">
        <f t="shared" si="241"/>
        <v>0</v>
      </c>
    </row>
    <row r="922" spans="1:24" x14ac:dyDescent="0.3">
      <c r="A922" s="7">
        <v>43330</v>
      </c>
      <c r="B922" s="8">
        <v>4.7916666666666696</v>
      </c>
      <c r="C922" s="46"/>
      <c r="D922" s="6">
        <f t="shared" si="242"/>
        <v>0</v>
      </c>
      <c r="E922" s="5"/>
      <c r="F922" s="6"/>
      <c r="G922" s="6">
        <f t="shared" si="243"/>
        <v>695</v>
      </c>
      <c r="H922" s="5">
        <v>695</v>
      </c>
      <c r="I922" s="6">
        <f t="shared" si="244"/>
        <v>0</v>
      </c>
      <c r="J922" s="31">
        <f t="shared" si="245"/>
        <v>0</v>
      </c>
      <c r="K922" s="6">
        <f t="shared" si="246"/>
        <v>0</v>
      </c>
      <c r="L922" s="5"/>
      <c r="M922" s="6">
        <f t="shared" si="247"/>
        <v>0</v>
      </c>
      <c r="N922" s="6">
        <f t="shared" si="248"/>
        <v>0</v>
      </c>
      <c r="O922" s="5"/>
      <c r="P922" s="6">
        <f t="shared" si="249"/>
        <v>0</v>
      </c>
      <c r="Q922" s="6">
        <f t="shared" si="250"/>
        <v>0</v>
      </c>
      <c r="R922" s="5"/>
      <c r="S922" s="6">
        <f t="shared" si="251"/>
        <v>0</v>
      </c>
      <c r="T922" s="6">
        <f t="shared" si="252"/>
        <v>0</v>
      </c>
      <c r="U922" s="5"/>
      <c r="V922" s="11">
        <f t="shared" si="253"/>
        <v>0</v>
      </c>
      <c r="W922" s="11">
        <f t="shared" si="254"/>
        <v>0</v>
      </c>
      <c r="X922" s="11">
        <f t="shared" si="241"/>
        <v>0</v>
      </c>
    </row>
    <row r="923" spans="1:24" x14ac:dyDescent="0.3">
      <c r="A923" s="7">
        <v>43331</v>
      </c>
      <c r="B923" s="8">
        <v>4.8333333333333304</v>
      </c>
      <c r="C923" s="46"/>
      <c r="D923" s="6">
        <f t="shared" si="242"/>
        <v>0</v>
      </c>
      <c r="E923" s="5"/>
      <c r="F923" s="6"/>
      <c r="G923" s="6">
        <f t="shared" si="243"/>
        <v>695</v>
      </c>
      <c r="H923" s="5">
        <v>695</v>
      </c>
      <c r="I923" s="6">
        <f t="shared" si="244"/>
        <v>0</v>
      </c>
      <c r="J923" s="31">
        <f t="shared" si="245"/>
        <v>0</v>
      </c>
      <c r="K923" s="6">
        <f t="shared" si="246"/>
        <v>0</v>
      </c>
      <c r="L923" s="5"/>
      <c r="M923" s="6">
        <f t="shared" si="247"/>
        <v>0</v>
      </c>
      <c r="N923" s="6">
        <f t="shared" si="248"/>
        <v>0</v>
      </c>
      <c r="O923" s="5"/>
      <c r="P923" s="6">
        <f t="shared" si="249"/>
        <v>0</v>
      </c>
      <c r="Q923" s="6">
        <f t="shared" si="250"/>
        <v>0</v>
      </c>
      <c r="R923" s="5"/>
      <c r="S923" s="6">
        <f t="shared" si="251"/>
        <v>0</v>
      </c>
      <c r="T923" s="6">
        <f t="shared" si="252"/>
        <v>0</v>
      </c>
      <c r="U923" s="5"/>
      <c r="V923" s="11">
        <f t="shared" si="253"/>
        <v>0</v>
      </c>
      <c r="W923" s="11">
        <f t="shared" si="254"/>
        <v>0</v>
      </c>
      <c r="X923" s="11">
        <f t="shared" si="241"/>
        <v>0</v>
      </c>
    </row>
    <row r="924" spans="1:24" x14ac:dyDescent="0.3">
      <c r="A924" s="7">
        <v>43332</v>
      </c>
      <c r="B924" s="8">
        <v>4.875</v>
      </c>
      <c r="C924" s="46"/>
      <c r="D924" s="6">
        <f t="shared" si="242"/>
        <v>0</v>
      </c>
      <c r="E924" s="5"/>
      <c r="F924" s="6"/>
      <c r="G924" s="6">
        <f t="shared" si="243"/>
        <v>695</v>
      </c>
      <c r="H924" s="5">
        <v>695</v>
      </c>
      <c r="I924" s="6">
        <f t="shared" si="244"/>
        <v>0</v>
      </c>
      <c r="J924" s="31">
        <f t="shared" si="245"/>
        <v>0</v>
      </c>
      <c r="K924" s="6">
        <f t="shared" si="246"/>
        <v>0</v>
      </c>
      <c r="L924" s="5"/>
      <c r="M924" s="6">
        <f t="shared" si="247"/>
        <v>0</v>
      </c>
      <c r="N924" s="6">
        <f t="shared" si="248"/>
        <v>0</v>
      </c>
      <c r="O924" s="5"/>
      <c r="P924" s="6">
        <f t="shared" si="249"/>
        <v>0</v>
      </c>
      <c r="Q924" s="6">
        <f t="shared" si="250"/>
        <v>0</v>
      </c>
      <c r="R924" s="5"/>
      <c r="S924" s="6">
        <f t="shared" si="251"/>
        <v>0</v>
      </c>
      <c r="T924" s="6">
        <f t="shared" si="252"/>
        <v>0</v>
      </c>
      <c r="U924" s="5"/>
      <c r="V924" s="11">
        <f t="shared" si="253"/>
        <v>0</v>
      </c>
      <c r="W924" s="11">
        <f t="shared" si="254"/>
        <v>0</v>
      </c>
      <c r="X924" s="11">
        <f t="shared" si="241"/>
        <v>0</v>
      </c>
    </row>
    <row r="925" spans="1:24" x14ac:dyDescent="0.3">
      <c r="A925" s="7">
        <v>43333</v>
      </c>
      <c r="B925" s="8">
        <v>4.9166666666666696</v>
      </c>
      <c r="C925" s="46"/>
      <c r="D925" s="6">
        <f t="shared" si="242"/>
        <v>0</v>
      </c>
      <c r="E925" s="5"/>
      <c r="F925" s="6"/>
      <c r="G925" s="6">
        <f t="shared" si="243"/>
        <v>695</v>
      </c>
      <c r="H925" s="5">
        <v>695</v>
      </c>
      <c r="I925" s="6">
        <f t="shared" si="244"/>
        <v>0</v>
      </c>
      <c r="J925" s="31">
        <f t="shared" si="245"/>
        <v>0</v>
      </c>
      <c r="K925" s="6">
        <f t="shared" si="246"/>
        <v>0</v>
      </c>
      <c r="L925" s="5"/>
      <c r="M925" s="6">
        <f t="shared" si="247"/>
        <v>0</v>
      </c>
      <c r="N925" s="6">
        <f t="shared" si="248"/>
        <v>0</v>
      </c>
      <c r="O925" s="5"/>
      <c r="P925" s="6">
        <f t="shared" si="249"/>
        <v>0</v>
      </c>
      <c r="Q925" s="6">
        <f t="shared" si="250"/>
        <v>0</v>
      </c>
      <c r="R925" s="5"/>
      <c r="S925" s="6">
        <f t="shared" si="251"/>
        <v>0</v>
      </c>
      <c r="T925" s="6">
        <f t="shared" si="252"/>
        <v>0</v>
      </c>
      <c r="U925" s="5"/>
      <c r="V925" s="11">
        <f t="shared" si="253"/>
        <v>0</v>
      </c>
      <c r="W925" s="11">
        <f t="shared" si="254"/>
        <v>0</v>
      </c>
      <c r="X925" s="11">
        <f t="shared" si="241"/>
        <v>0</v>
      </c>
    </row>
    <row r="926" spans="1:24" x14ac:dyDescent="0.3">
      <c r="A926" s="7">
        <v>43334</v>
      </c>
      <c r="B926" s="8">
        <v>4.9583333333333304</v>
      </c>
      <c r="C926" s="46"/>
      <c r="D926" s="6">
        <f t="shared" si="242"/>
        <v>0</v>
      </c>
      <c r="E926" s="5"/>
      <c r="F926" s="6"/>
      <c r="G926" s="6">
        <f t="shared" si="243"/>
        <v>695</v>
      </c>
      <c r="H926" s="5">
        <v>695</v>
      </c>
      <c r="I926" s="6">
        <f t="shared" si="244"/>
        <v>0</v>
      </c>
      <c r="J926" s="31">
        <f t="shared" si="245"/>
        <v>0</v>
      </c>
      <c r="K926" s="6">
        <f t="shared" si="246"/>
        <v>0</v>
      </c>
      <c r="L926" s="5"/>
      <c r="M926" s="6">
        <f t="shared" si="247"/>
        <v>0</v>
      </c>
      <c r="N926" s="6">
        <f t="shared" si="248"/>
        <v>0</v>
      </c>
      <c r="O926" s="5"/>
      <c r="P926" s="6">
        <f t="shared" si="249"/>
        <v>0</v>
      </c>
      <c r="Q926" s="6">
        <f t="shared" si="250"/>
        <v>0</v>
      </c>
      <c r="R926" s="5"/>
      <c r="S926" s="6">
        <f t="shared" si="251"/>
        <v>0</v>
      </c>
      <c r="T926" s="6">
        <f t="shared" si="252"/>
        <v>0</v>
      </c>
      <c r="U926" s="5"/>
      <c r="V926" s="11">
        <f t="shared" si="253"/>
        <v>0</v>
      </c>
      <c r="W926" s="11">
        <f t="shared" si="254"/>
        <v>0</v>
      </c>
      <c r="X926" s="11">
        <f t="shared" si="241"/>
        <v>0</v>
      </c>
    </row>
    <row r="927" spans="1:24" x14ac:dyDescent="0.3">
      <c r="A927" s="7">
        <v>43335</v>
      </c>
      <c r="B927" s="8">
        <v>5</v>
      </c>
      <c r="C927" s="46"/>
      <c r="D927" s="6">
        <f t="shared" si="242"/>
        <v>0</v>
      </c>
      <c r="E927" s="5"/>
      <c r="F927" s="6"/>
      <c r="G927" s="6">
        <f t="shared" si="243"/>
        <v>695</v>
      </c>
      <c r="H927" s="5">
        <v>695</v>
      </c>
      <c r="I927" s="6">
        <f t="shared" si="244"/>
        <v>0</v>
      </c>
      <c r="J927" s="31">
        <f t="shared" si="245"/>
        <v>0</v>
      </c>
      <c r="K927" s="6">
        <f t="shared" si="246"/>
        <v>0</v>
      </c>
      <c r="L927" s="5"/>
      <c r="M927" s="6">
        <f t="shared" si="247"/>
        <v>0</v>
      </c>
      <c r="N927" s="6">
        <f t="shared" si="248"/>
        <v>0</v>
      </c>
      <c r="O927" s="5"/>
      <c r="P927" s="6">
        <f t="shared" si="249"/>
        <v>0</v>
      </c>
      <c r="Q927" s="6">
        <f t="shared" si="250"/>
        <v>0</v>
      </c>
      <c r="R927" s="5"/>
      <c r="S927" s="6">
        <f t="shared" si="251"/>
        <v>0</v>
      </c>
      <c r="T927" s="6">
        <f t="shared" si="252"/>
        <v>0</v>
      </c>
      <c r="U927" s="5"/>
      <c r="V927" s="11">
        <f t="shared" si="253"/>
        <v>0</v>
      </c>
      <c r="W927" s="11">
        <f t="shared" si="254"/>
        <v>0</v>
      </c>
      <c r="X927" s="11">
        <f t="shared" si="241"/>
        <v>0</v>
      </c>
    </row>
    <row r="928" spans="1:24" x14ac:dyDescent="0.3">
      <c r="A928" s="7">
        <v>43336</v>
      </c>
      <c r="B928" s="8">
        <v>5.0416666666666696</v>
      </c>
      <c r="C928" s="46"/>
      <c r="D928" s="6">
        <f t="shared" si="242"/>
        <v>0</v>
      </c>
      <c r="E928" s="5"/>
      <c r="F928" s="6"/>
      <c r="G928" s="6">
        <f t="shared" si="243"/>
        <v>695</v>
      </c>
      <c r="H928" s="5">
        <v>695</v>
      </c>
      <c r="I928" s="6">
        <f t="shared" si="244"/>
        <v>0</v>
      </c>
      <c r="J928" s="31">
        <f t="shared" si="245"/>
        <v>0</v>
      </c>
      <c r="K928" s="6">
        <f t="shared" si="246"/>
        <v>0</v>
      </c>
      <c r="L928" s="5"/>
      <c r="M928" s="6">
        <f t="shared" si="247"/>
        <v>0</v>
      </c>
      <c r="N928" s="6">
        <f t="shared" si="248"/>
        <v>0</v>
      </c>
      <c r="O928" s="5"/>
      <c r="P928" s="6">
        <f t="shared" si="249"/>
        <v>0</v>
      </c>
      <c r="Q928" s="6">
        <f t="shared" si="250"/>
        <v>0</v>
      </c>
      <c r="R928" s="5"/>
      <c r="S928" s="6">
        <f t="shared" si="251"/>
        <v>0</v>
      </c>
      <c r="T928" s="6">
        <f t="shared" si="252"/>
        <v>0</v>
      </c>
      <c r="U928" s="5"/>
      <c r="V928" s="11">
        <f t="shared" si="253"/>
        <v>0</v>
      </c>
      <c r="W928" s="11">
        <f t="shared" si="254"/>
        <v>0</v>
      </c>
      <c r="X928" s="11">
        <f t="shared" si="241"/>
        <v>0</v>
      </c>
    </row>
    <row r="929" spans="1:24" x14ac:dyDescent="0.3">
      <c r="A929" s="7">
        <v>43337</v>
      </c>
      <c r="B929" s="8">
        <v>5.0833333333333304</v>
      </c>
      <c r="C929" s="46"/>
      <c r="D929" s="6">
        <f t="shared" si="242"/>
        <v>0</v>
      </c>
      <c r="E929" s="5"/>
      <c r="F929" s="6"/>
      <c r="G929" s="6">
        <f t="shared" si="243"/>
        <v>695</v>
      </c>
      <c r="H929" s="5">
        <v>695</v>
      </c>
      <c r="I929" s="6">
        <f t="shared" si="244"/>
        <v>0</v>
      </c>
      <c r="J929" s="31">
        <f t="shared" si="245"/>
        <v>0</v>
      </c>
      <c r="K929" s="6">
        <f t="shared" si="246"/>
        <v>0</v>
      </c>
      <c r="L929" s="5"/>
      <c r="M929" s="6">
        <f t="shared" si="247"/>
        <v>0</v>
      </c>
      <c r="N929" s="6">
        <f t="shared" si="248"/>
        <v>0</v>
      </c>
      <c r="O929" s="5"/>
      <c r="P929" s="6">
        <f t="shared" si="249"/>
        <v>0</v>
      </c>
      <c r="Q929" s="6">
        <f t="shared" si="250"/>
        <v>0</v>
      </c>
      <c r="R929" s="5"/>
      <c r="S929" s="6">
        <f t="shared" si="251"/>
        <v>0</v>
      </c>
      <c r="T929" s="6">
        <f t="shared" si="252"/>
        <v>0</v>
      </c>
      <c r="U929" s="5"/>
      <c r="V929" s="11">
        <f t="shared" si="253"/>
        <v>0</v>
      </c>
      <c r="W929" s="11">
        <f t="shared" si="254"/>
        <v>0</v>
      </c>
      <c r="X929" s="11">
        <f t="shared" ref="X929:X992" si="255">J929-M929-S929-V929</f>
        <v>0</v>
      </c>
    </row>
    <row r="930" spans="1:24" x14ac:dyDescent="0.3">
      <c r="A930" s="7">
        <v>43338</v>
      </c>
      <c r="B930" s="8">
        <v>5.125</v>
      </c>
      <c r="C930" s="46"/>
      <c r="D930" s="6">
        <f t="shared" si="242"/>
        <v>0</v>
      </c>
      <c r="E930" s="5"/>
      <c r="F930" s="6"/>
      <c r="G930" s="6">
        <f t="shared" si="243"/>
        <v>695</v>
      </c>
      <c r="H930" s="5">
        <v>695</v>
      </c>
      <c r="I930" s="6">
        <f t="shared" si="244"/>
        <v>0</v>
      </c>
      <c r="J930" s="31">
        <f t="shared" si="245"/>
        <v>0</v>
      </c>
      <c r="K930" s="6">
        <f t="shared" si="246"/>
        <v>0</v>
      </c>
      <c r="L930" s="5"/>
      <c r="M930" s="6">
        <f t="shared" si="247"/>
        <v>0</v>
      </c>
      <c r="N930" s="6">
        <f t="shared" si="248"/>
        <v>0</v>
      </c>
      <c r="O930" s="5"/>
      <c r="P930" s="6">
        <f t="shared" si="249"/>
        <v>0</v>
      </c>
      <c r="Q930" s="6">
        <f t="shared" si="250"/>
        <v>0</v>
      </c>
      <c r="R930" s="5"/>
      <c r="S930" s="6">
        <f t="shared" si="251"/>
        <v>0</v>
      </c>
      <c r="T930" s="6">
        <f t="shared" si="252"/>
        <v>0</v>
      </c>
      <c r="U930" s="5"/>
      <c r="V930" s="11">
        <f t="shared" si="253"/>
        <v>0</v>
      </c>
      <c r="W930" s="11">
        <f t="shared" si="254"/>
        <v>0</v>
      </c>
      <c r="X930" s="11">
        <f t="shared" si="255"/>
        <v>0</v>
      </c>
    </row>
    <row r="931" spans="1:24" x14ac:dyDescent="0.3">
      <c r="A931" s="7">
        <v>43339</v>
      </c>
      <c r="B931" s="8">
        <v>5.1666666666666696</v>
      </c>
      <c r="C931" s="46"/>
      <c r="D931" s="6">
        <f t="shared" si="242"/>
        <v>0</v>
      </c>
      <c r="E931" s="5"/>
      <c r="F931" s="6"/>
      <c r="G931" s="6">
        <f t="shared" si="243"/>
        <v>695</v>
      </c>
      <c r="H931" s="5">
        <v>695</v>
      </c>
      <c r="I931" s="6">
        <f t="shared" si="244"/>
        <v>0</v>
      </c>
      <c r="J931" s="31">
        <f t="shared" si="245"/>
        <v>0</v>
      </c>
      <c r="K931" s="6">
        <f t="shared" si="246"/>
        <v>0</v>
      </c>
      <c r="L931" s="5"/>
      <c r="M931" s="6">
        <f t="shared" si="247"/>
        <v>0</v>
      </c>
      <c r="N931" s="6">
        <f t="shared" si="248"/>
        <v>0</v>
      </c>
      <c r="O931" s="5"/>
      <c r="P931" s="6">
        <f t="shared" si="249"/>
        <v>0</v>
      </c>
      <c r="Q931" s="6">
        <f t="shared" si="250"/>
        <v>0</v>
      </c>
      <c r="R931" s="5"/>
      <c r="S931" s="6">
        <f t="shared" si="251"/>
        <v>0</v>
      </c>
      <c r="T931" s="6">
        <f t="shared" si="252"/>
        <v>0</v>
      </c>
      <c r="U931" s="5"/>
      <c r="V931" s="11">
        <f t="shared" si="253"/>
        <v>0</v>
      </c>
      <c r="W931" s="11">
        <f t="shared" si="254"/>
        <v>0</v>
      </c>
      <c r="X931" s="11">
        <f t="shared" si="255"/>
        <v>0</v>
      </c>
    </row>
    <row r="932" spans="1:24" x14ac:dyDescent="0.3">
      <c r="A932" s="7">
        <v>43340</v>
      </c>
      <c r="B932" s="8">
        <v>5.2083333333333304</v>
      </c>
      <c r="C932" s="46"/>
      <c r="D932" s="6">
        <f t="shared" si="242"/>
        <v>0</v>
      </c>
      <c r="E932" s="5"/>
      <c r="F932" s="6"/>
      <c r="G932" s="6">
        <f t="shared" si="243"/>
        <v>695</v>
      </c>
      <c r="H932" s="5">
        <v>695</v>
      </c>
      <c r="I932" s="6">
        <f t="shared" si="244"/>
        <v>0</v>
      </c>
      <c r="J932" s="31">
        <f t="shared" si="245"/>
        <v>0</v>
      </c>
      <c r="K932" s="6">
        <f t="shared" si="246"/>
        <v>0</v>
      </c>
      <c r="L932" s="5"/>
      <c r="M932" s="6">
        <f t="shared" si="247"/>
        <v>0</v>
      </c>
      <c r="N932" s="6">
        <f t="shared" si="248"/>
        <v>0</v>
      </c>
      <c r="O932" s="5"/>
      <c r="P932" s="6">
        <f t="shared" si="249"/>
        <v>0</v>
      </c>
      <c r="Q932" s="6">
        <f t="shared" si="250"/>
        <v>0</v>
      </c>
      <c r="R932" s="5"/>
      <c r="S932" s="6">
        <f t="shared" si="251"/>
        <v>0</v>
      </c>
      <c r="T932" s="6">
        <f t="shared" si="252"/>
        <v>0</v>
      </c>
      <c r="U932" s="5"/>
      <c r="V932" s="11">
        <f t="shared" si="253"/>
        <v>0</v>
      </c>
      <c r="W932" s="11">
        <f t="shared" si="254"/>
        <v>0</v>
      </c>
      <c r="X932" s="11">
        <f t="shared" si="255"/>
        <v>0</v>
      </c>
    </row>
    <row r="933" spans="1:24" x14ac:dyDescent="0.3">
      <c r="A933" s="7">
        <v>43341</v>
      </c>
      <c r="B933" s="8">
        <v>5.25</v>
      </c>
      <c r="C933" s="46"/>
      <c r="D933" s="6">
        <f t="shared" si="242"/>
        <v>0</v>
      </c>
      <c r="E933" s="5"/>
      <c r="F933" s="6"/>
      <c r="G933" s="6">
        <f t="shared" si="243"/>
        <v>695</v>
      </c>
      <c r="H933" s="5">
        <v>695</v>
      </c>
      <c r="I933" s="6">
        <f t="shared" si="244"/>
        <v>0</v>
      </c>
      <c r="J933" s="31">
        <f t="shared" si="245"/>
        <v>0</v>
      </c>
      <c r="K933" s="6">
        <f t="shared" si="246"/>
        <v>0</v>
      </c>
      <c r="L933" s="5"/>
      <c r="M933" s="6">
        <f t="shared" si="247"/>
        <v>0</v>
      </c>
      <c r="N933" s="6">
        <f t="shared" si="248"/>
        <v>0</v>
      </c>
      <c r="O933" s="5"/>
      <c r="P933" s="6">
        <f t="shared" si="249"/>
        <v>0</v>
      </c>
      <c r="Q933" s="6">
        <f t="shared" si="250"/>
        <v>0</v>
      </c>
      <c r="R933" s="5"/>
      <c r="S933" s="6">
        <f t="shared" si="251"/>
        <v>0</v>
      </c>
      <c r="T933" s="6">
        <f t="shared" si="252"/>
        <v>0</v>
      </c>
      <c r="U933" s="5"/>
      <c r="V933" s="11">
        <f t="shared" si="253"/>
        <v>0</v>
      </c>
      <c r="W933" s="11">
        <f t="shared" si="254"/>
        <v>0</v>
      </c>
      <c r="X933" s="11">
        <f t="shared" si="255"/>
        <v>0</v>
      </c>
    </row>
    <row r="934" spans="1:24" x14ac:dyDescent="0.3">
      <c r="A934" s="7">
        <v>43342</v>
      </c>
      <c r="B934" s="8">
        <v>5.2916666666666696</v>
      </c>
      <c r="C934" s="46"/>
      <c r="D934" s="6">
        <f t="shared" si="242"/>
        <v>0</v>
      </c>
      <c r="E934" s="5"/>
      <c r="F934" s="6"/>
      <c r="G934" s="6">
        <f t="shared" si="243"/>
        <v>695</v>
      </c>
      <c r="H934" s="5">
        <v>695</v>
      </c>
      <c r="I934" s="6">
        <f t="shared" si="244"/>
        <v>0</v>
      </c>
      <c r="J934" s="31">
        <f t="shared" si="245"/>
        <v>0</v>
      </c>
      <c r="K934" s="6">
        <f t="shared" si="246"/>
        <v>0</v>
      </c>
      <c r="L934" s="5"/>
      <c r="M934" s="6">
        <f t="shared" si="247"/>
        <v>0</v>
      </c>
      <c r="N934" s="6">
        <f t="shared" si="248"/>
        <v>0</v>
      </c>
      <c r="O934" s="5"/>
      <c r="P934" s="6">
        <f t="shared" si="249"/>
        <v>0</v>
      </c>
      <c r="Q934" s="6">
        <f t="shared" si="250"/>
        <v>0</v>
      </c>
      <c r="R934" s="5"/>
      <c r="S934" s="6">
        <f t="shared" si="251"/>
        <v>0</v>
      </c>
      <c r="T934" s="6">
        <f t="shared" si="252"/>
        <v>0</v>
      </c>
      <c r="U934" s="5"/>
      <c r="V934" s="11">
        <f t="shared" si="253"/>
        <v>0</v>
      </c>
      <c r="W934" s="11">
        <f t="shared" si="254"/>
        <v>0</v>
      </c>
      <c r="X934" s="11">
        <f t="shared" si="255"/>
        <v>0</v>
      </c>
    </row>
    <row r="935" spans="1:24" x14ac:dyDescent="0.3">
      <c r="A935" s="7">
        <v>43343</v>
      </c>
      <c r="B935" s="8">
        <v>5.3333333333333304</v>
      </c>
      <c r="C935" s="46"/>
      <c r="D935" s="6">
        <f t="shared" si="242"/>
        <v>0</v>
      </c>
      <c r="E935" s="5"/>
      <c r="F935" s="6"/>
      <c r="G935" s="6">
        <f t="shared" si="243"/>
        <v>695</v>
      </c>
      <c r="H935" s="5">
        <v>695</v>
      </c>
      <c r="I935" s="6">
        <f t="shared" si="244"/>
        <v>0</v>
      </c>
      <c r="J935" s="31">
        <f t="shared" si="245"/>
        <v>0</v>
      </c>
      <c r="K935" s="6">
        <f t="shared" si="246"/>
        <v>0</v>
      </c>
      <c r="L935" s="5"/>
      <c r="M935" s="6">
        <f t="shared" si="247"/>
        <v>0</v>
      </c>
      <c r="N935" s="6">
        <f t="shared" si="248"/>
        <v>0</v>
      </c>
      <c r="O935" s="5"/>
      <c r="P935" s="6">
        <f t="shared" si="249"/>
        <v>0</v>
      </c>
      <c r="Q935" s="6">
        <f t="shared" si="250"/>
        <v>0</v>
      </c>
      <c r="R935" s="5"/>
      <c r="S935" s="6">
        <f t="shared" si="251"/>
        <v>0</v>
      </c>
      <c r="T935" s="6">
        <f t="shared" si="252"/>
        <v>0</v>
      </c>
      <c r="U935" s="5"/>
      <c r="V935" s="11">
        <f t="shared" si="253"/>
        <v>0</v>
      </c>
      <c r="W935" s="11">
        <f t="shared" si="254"/>
        <v>0</v>
      </c>
      <c r="X935" s="11">
        <f t="shared" si="255"/>
        <v>0</v>
      </c>
    </row>
    <row r="936" spans="1:24" x14ac:dyDescent="0.3">
      <c r="A936" s="7">
        <v>43344</v>
      </c>
      <c r="B936" s="8">
        <v>5.375</v>
      </c>
      <c r="C936" s="46"/>
      <c r="D936" s="6">
        <f t="shared" si="242"/>
        <v>0</v>
      </c>
      <c r="E936" s="5"/>
      <c r="F936" s="6"/>
      <c r="G936" s="6">
        <f t="shared" si="243"/>
        <v>695</v>
      </c>
      <c r="H936" s="5">
        <v>695</v>
      </c>
      <c r="I936" s="6">
        <f t="shared" si="244"/>
        <v>0</v>
      </c>
      <c r="J936" s="31">
        <f t="shared" si="245"/>
        <v>0</v>
      </c>
      <c r="K936" s="6">
        <f t="shared" si="246"/>
        <v>0</v>
      </c>
      <c r="L936" s="5"/>
      <c r="M936" s="6">
        <f t="shared" si="247"/>
        <v>0</v>
      </c>
      <c r="N936" s="6">
        <f t="shared" si="248"/>
        <v>0</v>
      </c>
      <c r="O936" s="5"/>
      <c r="P936" s="6">
        <f t="shared" si="249"/>
        <v>0</v>
      </c>
      <c r="Q936" s="6">
        <f t="shared" si="250"/>
        <v>0</v>
      </c>
      <c r="R936" s="5"/>
      <c r="S936" s="6">
        <f t="shared" si="251"/>
        <v>0</v>
      </c>
      <c r="T936" s="6">
        <f t="shared" si="252"/>
        <v>0</v>
      </c>
      <c r="U936" s="5"/>
      <c r="V936" s="11">
        <f t="shared" si="253"/>
        <v>0</v>
      </c>
      <c r="W936" s="11">
        <f t="shared" si="254"/>
        <v>0</v>
      </c>
      <c r="X936" s="11">
        <f t="shared" si="255"/>
        <v>0</v>
      </c>
    </row>
    <row r="937" spans="1:24" x14ac:dyDescent="0.3">
      <c r="A937" s="7">
        <v>43345</v>
      </c>
      <c r="B937" s="8">
        <v>5.4166666666666696</v>
      </c>
      <c r="C937" s="46"/>
      <c r="D937" s="6">
        <f t="shared" si="242"/>
        <v>0</v>
      </c>
      <c r="E937" s="5"/>
      <c r="F937" s="6"/>
      <c r="G937" s="6">
        <f t="shared" si="243"/>
        <v>695</v>
      </c>
      <c r="H937" s="5">
        <v>695</v>
      </c>
      <c r="I937" s="6">
        <f t="shared" si="244"/>
        <v>0</v>
      </c>
      <c r="J937" s="31">
        <f t="shared" si="245"/>
        <v>0</v>
      </c>
      <c r="K937" s="6">
        <f t="shared" si="246"/>
        <v>0</v>
      </c>
      <c r="L937" s="5"/>
      <c r="M937" s="6">
        <f t="shared" si="247"/>
        <v>0</v>
      </c>
      <c r="N937" s="6">
        <f t="shared" si="248"/>
        <v>0</v>
      </c>
      <c r="O937" s="5"/>
      <c r="P937" s="6">
        <f t="shared" si="249"/>
        <v>0</v>
      </c>
      <c r="Q937" s="6">
        <f t="shared" si="250"/>
        <v>0</v>
      </c>
      <c r="R937" s="5"/>
      <c r="S937" s="6">
        <f t="shared" si="251"/>
        <v>0</v>
      </c>
      <c r="T937" s="6">
        <f t="shared" si="252"/>
        <v>0</v>
      </c>
      <c r="U937" s="5"/>
      <c r="V937" s="11">
        <f t="shared" si="253"/>
        <v>0</v>
      </c>
      <c r="W937" s="11">
        <f t="shared" si="254"/>
        <v>0</v>
      </c>
      <c r="X937" s="11">
        <f t="shared" si="255"/>
        <v>0</v>
      </c>
    </row>
    <row r="938" spans="1:24" x14ac:dyDescent="0.3">
      <c r="A938" s="7">
        <v>43346</v>
      </c>
      <c r="B938" s="8">
        <v>5.4583333333333304</v>
      </c>
      <c r="C938" s="46"/>
      <c r="D938" s="6">
        <f t="shared" si="242"/>
        <v>0</v>
      </c>
      <c r="E938" s="5"/>
      <c r="F938" s="6"/>
      <c r="G938" s="6">
        <f t="shared" si="243"/>
        <v>695</v>
      </c>
      <c r="H938" s="5">
        <v>695</v>
      </c>
      <c r="I938" s="6">
        <f t="shared" si="244"/>
        <v>0</v>
      </c>
      <c r="J938" s="31">
        <f t="shared" si="245"/>
        <v>0</v>
      </c>
      <c r="K938" s="6">
        <f t="shared" si="246"/>
        <v>0</v>
      </c>
      <c r="L938" s="5"/>
      <c r="M938" s="6">
        <f t="shared" si="247"/>
        <v>0</v>
      </c>
      <c r="N938" s="6">
        <f t="shared" si="248"/>
        <v>0</v>
      </c>
      <c r="O938" s="5"/>
      <c r="P938" s="6">
        <f t="shared" si="249"/>
        <v>0</v>
      </c>
      <c r="Q938" s="6">
        <f t="shared" si="250"/>
        <v>0</v>
      </c>
      <c r="R938" s="5"/>
      <c r="S938" s="6">
        <f t="shared" si="251"/>
        <v>0</v>
      </c>
      <c r="T938" s="6">
        <f t="shared" si="252"/>
        <v>0</v>
      </c>
      <c r="U938" s="5"/>
      <c r="V938" s="11">
        <f t="shared" si="253"/>
        <v>0</v>
      </c>
      <c r="W938" s="11">
        <f t="shared" si="254"/>
        <v>0</v>
      </c>
      <c r="X938" s="11">
        <f t="shared" si="255"/>
        <v>0</v>
      </c>
    </row>
    <row r="939" spans="1:24" x14ac:dyDescent="0.3">
      <c r="A939" s="7">
        <v>43347</v>
      </c>
      <c r="B939" s="8">
        <v>5.5</v>
      </c>
      <c r="C939" s="46"/>
      <c r="D939" s="6">
        <f t="shared" si="242"/>
        <v>0</v>
      </c>
      <c r="E939" s="5"/>
      <c r="F939" s="6"/>
      <c r="G939" s="6">
        <f t="shared" si="243"/>
        <v>695</v>
      </c>
      <c r="H939" s="5">
        <v>695</v>
      </c>
      <c r="I939" s="6">
        <f t="shared" si="244"/>
        <v>0</v>
      </c>
      <c r="J939" s="31">
        <f t="shared" si="245"/>
        <v>0</v>
      </c>
      <c r="K939" s="6">
        <f t="shared" si="246"/>
        <v>0</v>
      </c>
      <c r="L939" s="5"/>
      <c r="M939" s="6">
        <f t="shared" si="247"/>
        <v>0</v>
      </c>
      <c r="N939" s="6">
        <f t="shared" si="248"/>
        <v>0</v>
      </c>
      <c r="O939" s="5"/>
      <c r="P939" s="6">
        <f t="shared" si="249"/>
        <v>0</v>
      </c>
      <c r="Q939" s="6">
        <f t="shared" si="250"/>
        <v>0</v>
      </c>
      <c r="R939" s="5"/>
      <c r="S939" s="6">
        <f t="shared" si="251"/>
        <v>0</v>
      </c>
      <c r="T939" s="6">
        <f t="shared" si="252"/>
        <v>0</v>
      </c>
      <c r="U939" s="5"/>
      <c r="V939" s="11">
        <f t="shared" si="253"/>
        <v>0</v>
      </c>
      <c r="W939" s="11">
        <f t="shared" si="254"/>
        <v>0</v>
      </c>
      <c r="X939" s="11">
        <f t="shared" si="255"/>
        <v>0</v>
      </c>
    </row>
    <row r="940" spans="1:24" x14ac:dyDescent="0.3">
      <c r="A940" s="7">
        <v>43348</v>
      </c>
      <c r="B940" s="8">
        <v>5.5416666666666696</v>
      </c>
      <c r="C940" s="46"/>
      <c r="D940" s="6">
        <f t="shared" si="242"/>
        <v>0</v>
      </c>
      <c r="E940" s="5"/>
      <c r="F940" s="6"/>
      <c r="G940" s="6">
        <f t="shared" si="243"/>
        <v>695</v>
      </c>
      <c r="H940" s="5">
        <v>695</v>
      </c>
      <c r="I940" s="6">
        <f t="shared" si="244"/>
        <v>0</v>
      </c>
      <c r="J940" s="31">
        <f t="shared" si="245"/>
        <v>0</v>
      </c>
      <c r="K940" s="6">
        <f t="shared" si="246"/>
        <v>0</v>
      </c>
      <c r="L940" s="5"/>
      <c r="M940" s="6">
        <f t="shared" si="247"/>
        <v>0</v>
      </c>
      <c r="N940" s="6">
        <f t="shared" si="248"/>
        <v>0</v>
      </c>
      <c r="O940" s="5"/>
      <c r="P940" s="6">
        <f t="shared" si="249"/>
        <v>0</v>
      </c>
      <c r="Q940" s="6">
        <f t="shared" si="250"/>
        <v>0</v>
      </c>
      <c r="R940" s="5"/>
      <c r="S940" s="6">
        <f t="shared" si="251"/>
        <v>0</v>
      </c>
      <c r="T940" s="6">
        <f t="shared" si="252"/>
        <v>0</v>
      </c>
      <c r="U940" s="5"/>
      <c r="V940" s="11">
        <f t="shared" si="253"/>
        <v>0</v>
      </c>
      <c r="W940" s="11">
        <f t="shared" si="254"/>
        <v>0</v>
      </c>
      <c r="X940" s="11">
        <f t="shared" si="255"/>
        <v>0</v>
      </c>
    </row>
    <row r="941" spans="1:24" x14ac:dyDescent="0.3">
      <c r="A941" s="7">
        <v>43349</v>
      </c>
      <c r="B941" s="8">
        <v>5.5833333333333304</v>
      </c>
      <c r="C941" s="46"/>
      <c r="D941" s="6">
        <f t="shared" ref="D941:D1004" si="256">E940</f>
        <v>0</v>
      </c>
      <c r="E941" s="5"/>
      <c r="F941" s="6"/>
      <c r="G941" s="6">
        <f t="shared" ref="G941:G1004" si="257">H940</f>
        <v>695</v>
      </c>
      <c r="H941" s="5">
        <v>695</v>
      </c>
      <c r="I941" s="6">
        <f t="shared" ref="I941:I1004" si="258">IF(H941=0,0,H941-G941)</f>
        <v>0</v>
      </c>
      <c r="J941" s="31">
        <f t="shared" ref="J941:J1004" si="259">I941+F941</f>
        <v>0</v>
      </c>
      <c r="K941" s="6">
        <f t="shared" ref="K941:K1004" si="260">L940</f>
        <v>0</v>
      </c>
      <c r="L941" s="5"/>
      <c r="M941" s="6">
        <f t="shared" ref="M941:M1004" si="261">IF(L941=0,0,L941-K941)</f>
        <v>0</v>
      </c>
      <c r="N941" s="6">
        <f t="shared" ref="N941:N1004" si="262">O941</f>
        <v>0</v>
      </c>
      <c r="O941" s="5"/>
      <c r="P941" s="6">
        <f t="shared" ref="P941:P1004" si="263">IF(O942=0,0,O942-N941)</f>
        <v>0</v>
      </c>
      <c r="Q941" s="6">
        <f t="shared" ref="Q941:Q1004" si="264">R940</f>
        <v>0</v>
      </c>
      <c r="R941" s="5"/>
      <c r="S941" s="6">
        <f t="shared" ref="S941:S1004" si="265">IF(R941=0,0,R941-Q941)</f>
        <v>0</v>
      </c>
      <c r="T941" s="6">
        <f t="shared" ref="T941:T1004" si="266">U940</f>
        <v>0</v>
      </c>
      <c r="U941" s="5"/>
      <c r="V941" s="11">
        <f t="shared" ref="V941:V1004" si="267">U941-T941</f>
        <v>0</v>
      </c>
      <c r="W941" s="11">
        <f t="shared" ref="W941:W1004" si="268">P941-S941-V941</f>
        <v>0</v>
      </c>
      <c r="X941" s="11">
        <f t="shared" si="255"/>
        <v>0</v>
      </c>
    </row>
    <row r="942" spans="1:24" x14ac:dyDescent="0.3">
      <c r="A942" s="7">
        <v>43350</v>
      </c>
      <c r="B942" s="8">
        <v>5.625</v>
      </c>
      <c r="C942" s="46"/>
      <c r="D942" s="6">
        <f t="shared" si="256"/>
        <v>0</v>
      </c>
      <c r="E942" s="5"/>
      <c r="F942" s="6"/>
      <c r="G942" s="6">
        <f t="shared" si="257"/>
        <v>695</v>
      </c>
      <c r="H942" s="5">
        <v>695</v>
      </c>
      <c r="I942" s="6">
        <f t="shared" si="258"/>
        <v>0</v>
      </c>
      <c r="J942" s="31">
        <f t="shared" si="259"/>
        <v>0</v>
      </c>
      <c r="K942" s="6">
        <f t="shared" si="260"/>
        <v>0</v>
      </c>
      <c r="L942" s="5"/>
      <c r="M942" s="6">
        <f t="shared" si="261"/>
        <v>0</v>
      </c>
      <c r="N942" s="6">
        <f t="shared" si="262"/>
        <v>0</v>
      </c>
      <c r="O942" s="5"/>
      <c r="P942" s="6">
        <f t="shared" si="263"/>
        <v>0</v>
      </c>
      <c r="Q942" s="6">
        <f t="shared" si="264"/>
        <v>0</v>
      </c>
      <c r="R942" s="5"/>
      <c r="S942" s="6">
        <f t="shared" si="265"/>
        <v>0</v>
      </c>
      <c r="T942" s="6">
        <f t="shared" si="266"/>
        <v>0</v>
      </c>
      <c r="U942" s="5"/>
      <c r="V942" s="11">
        <f t="shared" si="267"/>
        <v>0</v>
      </c>
      <c r="W942" s="11">
        <f t="shared" si="268"/>
        <v>0</v>
      </c>
      <c r="X942" s="11">
        <f t="shared" si="255"/>
        <v>0</v>
      </c>
    </row>
    <row r="943" spans="1:24" x14ac:dyDescent="0.3">
      <c r="A943" s="7">
        <v>43351</v>
      </c>
      <c r="B943" s="8">
        <v>5.6666666666666696</v>
      </c>
      <c r="C943" s="46"/>
      <c r="D943" s="6">
        <f t="shared" si="256"/>
        <v>0</v>
      </c>
      <c r="E943" s="5"/>
      <c r="F943" s="6"/>
      <c r="G943" s="6">
        <f t="shared" si="257"/>
        <v>695</v>
      </c>
      <c r="H943" s="5">
        <v>695</v>
      </c>
      <c r="I943" s="6">
        <f t="shared" si="258"/>
        <v>0</v>
      </c>
      <c r="J943" s="31">
        <f t="shared" si="259"/>
        <v>0</v>
      </c>
      <c r="K943" s="6">
        <f t="shared" si="260"/>
        <v>0</v>
      </c>
      <c r="L943" s="5"/>
      <c r="M943" s="6">
        <f t="shared" si="261"/>
        <v>0</v>
      </c>
      <c r="N943" s="6">
        <f t="shared" si="262"/>
        <v>0</v>
      </c>
      <c r="O943" s="5"/>
      <c r="P943" s="6">
        <f t="shared" si="263"/>
        <v>0</v>
      </c>
      <c r="Q943" s="6">
        <f t="shared" si="264"/>
        <v>0</v>
      </c>
      <c r="R943" s="5"/>
      <c r="S943" s="6">
        <f t="shared" si="265"/>
        <v>0</v>
      </c>
      <c r="T943" s="6">
        <f t="shared" si="266"/>
        <v>0</v>
      </c>
      <c r="U943" s="5"/>
      <c r="V943" s="11">
        <f t="shared" si="267"/>
        <v>0</v>
      </c>
      <c r="W943" s="11">
        <f t="shared" si="268"/>
        <v>0</v>
      </c>
      <c r="X943" s="11">
        <f t="shared" si="255"/>
        <v>0</v>
      </c>
    </row>
    <row r="944" spans="1:24" x14ac:dyDescent="0.3">
      <c r="A944" s="7">
        <v>43352</v>
      </c>
      <c r="B944" s="8">
        <v>5.7083333333333304</v>
      </c>
      <c r="C944" s="46"/>
      <c r="D944" s="6">
        <f t="shared" si="256"/>
        <v>0</v>
      </c>
      <c r="E944" s="5"/>
      <c r="F944" s="6"/>
      <c r="G944" s="6">
        <f t="shared" si="257"/>
        <v>695</v>
      </c>
      <c r="H944" s="5">
        <v>695</v>
      </c>
      <c r="I944" s="6">
        <f t="shared" si="258"/>
        <v>0</v>
      </c>
      <c r="J944" s="31">
        <f t="shared" si="259"/>
        <v>0</v>
      </c>
      <c r="K944" s="6">
        <f t="shared" si="260"/>
        <v>0</v>
      </c>
      <c r="L944" s="5"/>
      <c r="M944" s="6">
        <f t="shared" si="261"/>
        <v>0</v>
      </c>
      <c r="N944" s="6">
        <f t="shared" si="262"/>
        <v>0</v>
      </c>
      <c r="O944" s="5"/>
      <c r="P944" s="6">
        <f t="shared" si="263"/>
        <v>0</v>
      </c>
      <c r="Q944" s="6">
        <f t="shared" si="264"/>
        <v>0</v>
      </c>
      <c r="R944" s="5"/>
      <c r="S944" s="6">
        <f t="shared" si="265"/>
        <v>0</v>
      </c>
      <c r="T944" s="6">
        <f t="shared" si="266"/>
        <v>0</v>
      </c>
      <c r="U944" s="5"/>
      <c r="V944" s="11">
        <f t="shared" si="267"/>
        <v>0</v>
      </c>
      <c r="W944" s="11">
        <f t="shared" si="268"/>
        <v>0</v>
      </c>
      <c r="X944" s="11">
        <f t="shared" si="255"/>
        <v>0</v>
      </c>
    </row>
    <row r="945" spans="1:24" x14ac:dyDescent="0.3">
      <c r="A945" s="7">
        <v>43353</v>
      </c>
      <c r="B945" s="8">
        <v>5.75</v>
      </c>
      <c r="C945" s="46"/>
      <c r="D945" s="6">
        <f t="shared" si="256"/>
        <v>0</v>
      </c>
      <c r="E945" s="5"/>
      <c r="F945" s="6"/>
      <c r="G945" s="6">
        <f t="shared" si="257"/>
        <v>695</v>
      </c>
      <c r="H945" s="5">
        <v>695</v>
      </c>
      <c r="I945" s="6">
        <f t="shared" si="258"/>
        <v>0</v>
      </c>
      <c r="J945" s="31">
        <f t="shared" si="259"/>
        <v>0</v>
      </c>
      <c r="K945" s="6">
        <f t="shared" si="260"/>
        <v>0</v>
      </c>
      <c r="L945" s="5"/>
      <c r="M945" s="6">
        <f t="shared" si="261"/>
        <v>0</v>
      </c>
      <c r="N945" s="6">
        <f t="shared" si="262"/>
        <v>0</v>
      </c>
      <c r="O945" s="5"/>
      <c r="P945" s="6">
        <f t="shared" si="263"/>
        <v>0</v>
      </c>
      <c r="Q945" s="6">
        <f t="shared" si="264"/>
        <v>0</v>
      </c>
      <c r="R945" s="5"/>
      <c r="S945" s="6">
        <f t="shared" si="265"/>
        <v>0</v>
      </c>
      <c r="T945" s="6">
        <f t="shared" si="266"/>
        <v>0</v>
      </c>
      <c r="U945" s="5"/>
      <c r="V945" s="11">
        <f t="shared" si="267"/>
        <v>0</v>
      </c>
      <c r="W945" s="11">
        <f t="shared" si="268"/>
        <v>0</v>
      </c>
      <c r="X945" s="11">
        <f t="shared" si="255"/>
        <v>0</v>
      </c>
    </row>
    <row r="946" spans="1:24" x14ac:dyDescent="0.3">
      <c r="A946" s="7">
        <v>43354</v>
      </c>
      <c r="B946" s="8">
        <v>5.7916666666666696</v>
      </c>
      <c r="C946" s="46"/>
      <c r="D946" s="6">
        <f t="shared" si="256"/>
        <v>0</v>
      </c>
      <c r="E946" s="5"/>
      <c r="F946" s="6"/>
      <c r="G946" s="6">
        <f t="shared" si="257"/>
        <v>695</v>
      </c>
      <c r="H946" s="5">
        <v>695</v>
      </c>
      <c r="I946" s="6">
        <f t="shared" si="258"/>
        <v>0</v>
      </c>
      <c r="J946" s="31">
        <f t="shared" si="259"/>
        <v>0</v>
      </c>
      <c r="K946" s="6">
        <f t="shared" si="260"/>
        <v>0</v>
      </c>
      <c r="L946" s="5"/>
      <c r="M946" s="6">
        <f t="shared" si="261"/>
        <v>0</v>
      </c>
      <c r="N946" s="6">
        <f t="shared" si="262"/>
        <v>0</v>
      </c>
      <c r="O946" s="5"/>
      <c r="P946" s="6">
        <f t="shared" si="263"/>
        <v>0</v>
      </c>
      <c r="Q946" s="6">
        <f t="shared" si="264"/>
        <v>0</v>
      </c>
      <c r="R946" s="5"/>
      <c r="S946" s="6">
        <f t="shared" si="265"/>
        <v>0</v>
      </c>
      <c r="T946" s="6">
        <f t="shared" si="266"/>
        <v>0</v>
      </c>
      <c r="U946" s="5"/>
      <c r="V946" s="11">
        <f t="shared" si="267"/>
        <v>0</v>
      </c>
      <c r="W946" s="11">
        <f t="shared" si="268"/>
        <v>0</v>
      </c>
      <c r="X946" s="11">
        <f t="shared" si="255"/>
        <v>0</v>
      </c>
    </row>
    <row r="947" spans="1:24" x14ac:dyDescent="0.3">
      <c r="A947" s="7">
        <v>43355</v>
      </c>
      <c r="B947" s="8">
        <v>5.8333333333333304</v>
      </c>
      <c r="C947" s="46"/>
      <c r="D947" s="6">
        <f t="shared" si="256"/>
        <v>0</v>
      </c>
      <c r="E947" s="5"/>
      <c r="F947" s="6"/>
      <c r="G947" s="6">
        <f t="shared" si="257"/>
        <v>695</v>
      </c>
      <c r="H947" s="5">
        <v>695</v>
      </c>
      <c r="I947" s="6">
        <f t="shared" si="258"/>
        <v>0</v>
      </c>
      <c r="J947" s="31">
        <f t="shared" si="259"/>
        <v>0</v>
      </c>
      <c r="K947" s="6">
        <f t="shared" si="260"/>
        <v>0</v>
      </c>
      <c r="L947" s="5"/>
      <c r="M947" s="6">
        <f t="shared" si="261"/>
        <v>0</v>
      </c>
      <c r="N947" s="6">
        <f t="shared" si="262"/>
        <v>0</v>
      </c>
      <c r="O947" s="5"/>
      <c r="P947" s="6">
        <f t="shared" si="263"/>
        <v>0</v>
      </c>
      <c r="Q947" s="6">
        <f t="shared" si="264"/>
        <v>0</v>
      </c>
      <c r="R947" s="5"/>
      <c r="S947" s="6">
        <f t="shared" si="265"/>
        <v>0</v>
      </c>
      <c r="T947" s="6">
        <f t="shared" si="266"/>
        <v>0</v>
      </c>
      <c r="U947" s="5"/>
      <c r="V947" s="11">
        <f t="shared" si="267"/>
        <v>0</v>
      </c>
      <c r="W947" s="11">
        <f t="shared" si="268"/>
        <v>0</v>
      </c>
      <c r="X947" s="11">
        <f t="shared" si="255"/>
        <v>0</v>
      </c>
    </row>
    <row r="948" spans="1:24" x14ac:dyDescent="0.3">
      <c r="A948" s="7">
        <v>43356</v>
      </c>
      <c r="B948" s="8">
        <v>5.875</v>
      </c>
      <c r="C948" s="46"/>
      <c r="D948" s="6">
        <f t="shared" si="256"/>
        <v>0</v>
      </c>
      <c r="E948" s="5"/>
      <c r="F948" s="6"/>
      <c r="G948" s="6">
        <f t="shared" si="257"/>
        <v>695</v>
      </c>
      <c r="H948" s="5">
        <v>695</v>
      </c>
      <c r="I948" s="6">
        <f t="shared" si="258"/>
        <v>0</v>
      </c>
      <c r="J948" s="31">
        <f t="shared" si="259"/>
        <v>0</v>
      </c>
      <c r="K948" s="6">
        <f t="shared" si="260"/>
        <v>0</v>
      </c>
      <c r="L948" s="5"/>
      <c r="M948" s="6">
        <f t="shared" si="261"/>
        <v>0</v>
      </c>
      <c r="N948" s="6">
        <f t="shared" si="262"/>
        <v>0</v>
      </c>
      <c r="O948" s="5"/>
      <c r="P948" s="6">
        <f t="shared" si="263"/>
        <v>0</v>
      </c>
      <c r="Q948" s="6">
        <f t="shared" si="264"/>
        <v>0</v>
      </c>
      <c r="R948" s="5"/>
      <c r="S948" s="6">
        <f t="shared" si="265"/>
        <v>0</v>
      </c>
      <c r="T948" s="6">
        <f t="shared" si="266"/>
        <v>0</v>
      </c>
      <c r="U948" s="5"/>
      <c r="V948" s="11">
        <f t="shared" si="267"/>
        <v>0</v>
      </c>
      <c r="W948" s="11">
        <f t="shared" si="268"/>
        <v>0</v>
      </c>
      <c r="X948" s="11">
        <f t="shared" si="255"/>
        <v>0</v>
      </c>
    </row>
    <row r="949" spans="1:24" x14ac:dyDescent="0.3">
      <c r="A949" s="7">
        <v>43357</v>
      </c>
      <c r="B949" s="8">
        <v>5.9166666666666696</v>
      </c>
      <c r="C949" s="46"/>
      <c r="D949" s="6">
        <f t="shared" si="256"/>
        <v>0</v>
      </c>
      <c r="E949" s="5"/>
      <c r="F949" s="6"/>
      <c r="G949" s="6">
        <f t="shared" si="257"/>
        <v>695</v>
      </c>
      <c r="H949" s="5">
        <v>695</v>
      </c>
      <c r="I949" s="6">
        <f t="shared" si="258"/>
        <v>0</v>
      </c>
      <c r="J949" s="31">
        <f t="shared" si="259"/>
        <v>0</v>
      </c>
      <c r="K949" s="6">
        <f t="shared" si="260"/>
        <v>0</v>
      </c>
      <c r="L949" s="5"/>
      <c r="M949" s="6">
        <f t="shared" si="261"/>
        <v>0</v>
      </c>
      <c r="N949" s="6">
        <f t="shared" si="262"/>
        <v>0</v>
      </c>
      <c r="O949" s="5"/>
      <c r="P949" s="6">
        <f t="shared" si="263"/>
        <v>0</v>
      </c>
      <c r="Q949" s="6">
        <f t="shared" si="264"/>
        <v>0</v>
      </c>
      <c r="R949" s="5"/>
      <c r="S949" s="6">
        <f t="shared" si="265"/>
        <v>0</v>
      </c>
      <c r="T949" s="6">
        <f t="shared" si="266"/>
        <v>0</v>
      </c>
      <c r="U949" s="5"/>
      <c r="V949" s="11">
        <f t="shared" si="267"/>
        <v>0</v>
      </c>
      <c r="W949" s="11">
        <f t="shared" si="268"/>
        <v>0</v>
      </c>
      <c r="X949" s="11">
        <f t="shared" si="255"/>
        <v>0</v>
      </c>
    </row>
    <row r="950" spans="1:24" x14ac:dyDescent="0.3">
      <c r="A950" s="7">
        <v>43358</v>
      </c>
      <c r="B950" s="8">
        <v>5.9583333333333304</v>
      </c>
      <c r="C950" s="46"/>
      <c r="D950" s="6">
        <f t="shared" si="256"/>
        <v>0</v>
      </c>
      <c r="E950" s="5"/>
      <c r="F950" s="6"/>
      <c r="G950" s="6">
        <f t="shared" si="257"/>
        <v>695</v>
      </c>
      <c r="H950" s="5">
        <v>695</v>
      </c>
      <c r="I950" s="6">
        <f t="shared" si="258"/>
        <v>0</v>
      </c>
      <c r="J950" s="31">
        <f t="shared" si="259"/>
        <v>0</v>
      </c>
      <c r="K950" s="6">
        <f t="shared" si="260"/>
        <v>0</v>
      </c>
      <c r="L950" s="5"/>
      <c r="M950" s="6">
        <f t="shared" si="261"/>
        <v>0</v>
      </c>
      <c r="N950" s="6">
        <f t="shared" si="262"/>
        <v>0</v>
      </c>
      <c r="O950" s="5"/>
      <c r="P950" s="6">
        <f t="shared" si="263"/>
        <v>0</v>
      </c>
      <c r="Q950" s="6">
        <f t="shared" si="264"/>
        <v>0</v>
      </c>
      <c r="R950" s="5"/>
      <c r="S950" s="6">
        <f t="shared" si="265"/>
        <v>0</v>
      </c>
      <c r="T950" s="6">
        <f t="shared" si="266"/>
        <v>0</v>
      </c>
      <c r="U950" s="5"/>
      <c r="V950" s="11">
        <f t="shared" si="267"/>
        <v>0</v>
      </c>
      <c r="W950" s="11">
        <f t="shared" si="268"/>
        <v>0</v>
      </c>
      <c r="X950" s="11">
        <f t="shared" si="255"/>
        <v>0</v>
      </c>
    </row>
    <row r="951" spans="1:24" x14ac:dyDescent="0.3">
      <c r="A951" s="7">
        <v>43359</v>
      </c>
      <c r="B951" s="8">
        <v>6</v>
      </c>
      <c r="C951" s="46"/>
      <c r="D951" s="6">
        <f t="shared" si="256"/>
        <v>0</v>
      </c>
      <c r="E951" s="5"/>
      <c r="F951" s="6"/>
      <c r="G951" s="6">
        <f t="shared" si="257"/>
        <v>695</v>
      </c>
      <c r="H951" s="5">
        <v>695</v>
      </c>
      <c r="I951" s="6">
        <f t="shared" si="258"/>
        <v>0</v>
      </c>
      <c r="J951" s="31">
        <f t="shared" si="259"/>
        <v>0</v>
      </c>
      <c r="K951" s="6">
        <f t="shared" si="260"/>
        <v>0</v>
      </c>
      <c r="L951" s="5"/>
      <c r="M951" s="6">
        <f t="shared" si="261"/>
        <v>0</v>
      </c>
      <c r="N951" s="6">
        <f t="shared" si="262"/>
        <v>0</v>
      </c>
      <c r="O951" s="5"/>
      <c r="P951" s="6">
        <f t="shared" si="263"/>
        <v>0</v>
      </c>
      <c r="Q951" s="6">
        <f t="shared" si="264"/>
        <v>0</v>
      </c>
      <c r="R951" s="5"/>
      <c r="S951" s="6">
        <f t="shared" si="265"/>
        <v>0</v>
      </c>
      <c r="T951" s="6">
        <f t="shared" si="266"/>
        <v>0</v>
      </c>
      <c r="U951" s="5"/>
      <c r="V951" s="11">
        <f t="shared" si="267"/>
        <v>0</v>
      </c>
      <c r="W951" s="11">
        <f t="shared" si="268"/>
        <v>0</v>
      </c>
      <c r="X951" s="11">
        <f t="shared" si="255"/>
        <v>0</v>
      </c>
    </row>
    <row r="952" spans="1:24" x14ac:dyDescent="0.3">
      <c r="A952" s="7">
        <v>43360</v>
      </c>
      <c r="B952" s="8">
        <v>6.0416666666666696</v>
      </c>
      <c r="C952" s="46"/>
      <c r="D952" s="6">
        <f t="shared" si="256"/>
        <v>0</v>
      </c>
      <c r="E952" s="5"/>
      <c r="F952" s="6"/>
      <c r="G952" s="6">
        <f t="shared" si="257"/>
        <v>695</v>
      </c>
      <c r="H952" s="5">
        <v>695</v>
      </c>
      <c r="I952" s="6">
        <f t="shared" si="258"/>
        <v>0</v>
      </c>
      <c r="J952" s="31">
        <f t="shared" si="259"/>
        <v>0</v>
      </c>
      <c r="K952" s="6">
        <f t="shared" si="260"/>
        <v>0</v>
      </c>
      <c r="L952" s="5"/>
      <c r="M952" s="6">
        <f t="shared" si="261"/>
        <v>0</v>
      </c>
      <c r="N952" s="6">
        <f t="shared" si="262"/>
        <v>0</v>
      </c>
      <c r="O952" s="5"/>
      <c r="P952" s="6">
        <f t="shared" si="263"/>
        <v>0</v>
      </c>
      <c r="Q952" s="6">
        <f t="shared" si="264"/>
        <v>0</v>
      </c>
      <c r="R952" s="5"/>
      <c r="S952" s="6">
        <f t="shared" si="265"/>
        <v>0</v>
      </c>
      <c r="T952" s="6">
        <f t="shared" si="266"/>
        <v>0</v>
      </c>
      <c r="U952" s="5"/>
      <c r="V952" s="11">
        <f t="shared" si="267"/>
        <v>0</v>
      </c>
      <c r="W952" s="11">
        <f t="shared" si="268"/>
        <v>0</v>
      </c>
      <c r="X952" s="11">
        <f t="shared" si="255"/>
        <v>0</v>
      </c>
    </row>
    <row r="953" spans="1:24" x14ac:dyDescent="0.3">
      <c r="A953" s="7">
        <v>43361</v>
      </c>
      <c r="B953" s="8">
        <v>6.0833333333333304</v>
      </c>
      <c r="C953" s="46"/>
      <c r="D953" s="6">
        <f t="shared" si="256"/>
        <v>0</v>
      </c>
      <c r="E953" s="5"/>
      <c r="F953" s="6"/>
      <c r="G953" s="6">
        <f t="shared" si="257"/>
        <v>695</v>
      </c>
      <c r="H953" s="5">
        <v>695</v>
      </c>
      <c r="I953" s="6">
        <f t="shared" si="258"/>
        <v>0</v>
      </c>
      <c r="J953" s="31">
        <f t="shared" si="259"/>
        <v>0</v>
      </c>
      <c r="K953" s="6">
        <f t="shared" si="260"/>
        <v>0</v>
      </c>
      <c r="L953" s="5"/>
      <c r="M953" s="6">
        <f t="shared" si="261"/>
        <v>0</v>
      </c>
      <c r="N953" s="6">
        <f t="shared" si="262"/>
        <v>0</v>
      </c>
      <c r="O953" s="5"/>
      <c r="P953" s="6">
        <f t="shared" si="263"/>
        <v>0</v>
      </c>
      <c r="Q953" s="6">
        <f t="shared" si="264"/>
        <v>0</v>
      </c>
      <c r="R953" s="5"/>
      <c r="S953" s="6">
        <f t="shared" si="265"/>
        <v>0</v>
      </c>
      <c r="T953" s="6">
        <f t="shared" si="266"/>
        <v>0</v>
      </c>
      <c r="U953" s="5"/>
      <c r="V953" s="11">
        <f t="shared" si="267"/>
        <v>0</v>
      </c>
      <c r="W953" s="11">
        <f t="shared" si="268"/>
        <v>0</v>
      </c>
      <c r="X953" s="11">
        <f t="shared" si="255"/>
        <v>0</v>
      </c>
    </row>
    <row r="954" spans="1:24" x14ac:dyDescent="0.3">
      <c r="A954" s="7">
        <v>43362</v>
      </c>
      <c r="B954" s="8">
        <v>6.125</v>
      </c>
      <c r="C954" s="46"/>
      <c r="D954" s="6">
        <f t="shared" si="256"/>
        <v>0</v>
      </c>
      <c r="E954" s="5"/>
      <c r="F954" s="6"/>
      <c r="G954" s="6">
        <f t="shared" si="257"/>
        <v>695</v>
      </c>
      <c r="H954" s="5">
        <v>695</v>
      </c>
      <c r="I954" s="6">
        <f t="shared" si="258"/>
        <v>0</v>
      </c>
      <c r="J954" s="31">
        <f t="shared" si="259"/>
        <v>0</v>
      </c>
      <c r="K954" s="6">
        <f t="shared" si="260"/>
        <v>0</v>
      </c>
      <c r="L954" s="5"/>
      <c r="M954" s="6">
        <f t="shared" si="261"/>
        <v>0</v>
      </c>
      <c r="N954" s="6">
        <f t="shared" si="262"/>
        <v>0</v>
      </c>
      <c r="O954" s="5"/>
      <c r="P954" s="6">
        <f t="shared" si="263"/>
        <v>0</v>
      </c>
      <c r="Q954" s="6">
        <f t="shared" si="264"/>
        <v>0</v>
      </c>
      <c r="R954" s="5"/>
      <c r="S954" s="6">
        <f t="shared" si="265"/>
        <v>0</v>
      </c>
      <c r="T954" s="6">
        <f t="shared" si="266"/>
        <v>0</v>
      </c>
      <c r="U954" s="5"/>
      <c r="V954" s="11">
        <f t="shared" si="267"/>
        <v>0</v>
      </c>
      <c r="W954" s="11">
        <f t="shared" si="268"/>
        <v>0</v>
      </c>
      <c r="X954" s="11">
        <f t="shared" si="255"/>
        <v>0</v>
      </c>
    </row>
    <row r="955" spans="1:24" x14ac:dyDescent="0.3">
      <c r="A955" s="7">
        <v>43363</v>
      </c>
      <c r="B955" s="8">
        <v>6.1666666666666696</v>
      </c>
      <c r="C955" s="46"/>
      <c r="D955" s="6">
        <f t="shared" si="256"/>
        <v>0</v>
      </c>
      <c r="E955" s="5"/>
      <c r="F955" s="6"/>
      <c r="G955" s="6">
        <f t="shared" si="257"/>
        <v>695</v>
      </c>
      <c r="H955" s="5">
        <v>695</v>
      </c>
      <c r="I955" s="6">
        <f t="shared" si="258"/>
        <v>0</v>
      </c>
      <c r="J955" s="31">
        <f t="shared" si="259"/>
        <v>0</v>
      </c>
      <c r="K955" s="6">
        <f t="shared" si="260"/>
        <v>0</v>
      </c>
      <c r="L955" s="5"/>
      <c r="M955" s="6">
        <f t="shared" si="261"/>
        <v>0</v>
      </c>
      <c r="N955" s="6">
        <f t="shared" si="262"/>
        <v>0</v>
      </c>
      <c r="O955" s="5"/>
      <c r="P955" s="6">
        <f t="shared" si="263"/>
        <v>0</v>
      </c>
      <c r="Q955" s="6">
        <f t="shared" si="264"/>
        <v>0</v>
      </c>
      <c r="R955" s="5"/>
      <c r="S955" s="6">
        <f t="shared" si="265"/>
        <v>0</v>
      </c>
      <c r="T955" s="6">
        <f t="shared" si="266"/>
        <v>0</v>
      </c>
      <c r="U955" s="5"/>
      <c r="V955" s="11">
        <f t="shared" si="267"/>
        <v>0</v>
      </c>
      <c r="W955" s="11">
        <f t="shared" si="268"/>
        <v>0</v>
      </c>
      <c r="X955" s="11">
        <f t="shared" si="255"/>
        <v>0</v>
      </c>
    </row>
    <row r="956" spans="1:24" x14ac:dyDescent="0.3">
      <c r="A956" s="7">
        <v>43364</v>
      </c>
      <c r="B956" s="8">
        <v>6.2083333333333304</v>
      </c>
      <c r="C956" s="46"/>
      <c r="D956" s="6">
        <f t="shared" si="256"/>
        <v>0</v>
      </c>
      <c r="E956" s="5"/>
      <c r="F956" s="6"/>
      <c r="G956" s="6">
        <f t="shared" si="257"/>
        <v>695</v>
      </c>
      <c r="H956" s="5">
        <v>695</v>
      </c>
      <c r="I956" s="6">
        <f t="shared" si="258"/>
        <v>0</v>
      </c>
      <c r="J956" s="31">
        <f t="shared" si="259"/>
        <v>0</v>
      </c>
      <c r="K956" s="6">
        <f t="shared" si="260"/>
        <v>0</v>
      </c>
      <c r="L956" s="5"/>
      <c r="M956" s="6">
        <f t="shared" si="261"/>
        <v>0</v>
      </c>
      <c r="N956" s="6">
        <f t="shared" si="262"/>
        <v>0</v>
      </c>
      <c r="O956" s="5"/>
      <c r="P956" s="6">
        <f t="shared" si="263"/>
        <v>0</v>
      </c>
      <c r="Q956" s="6">
        <f t="shared" si="264"/>
        <v>0</v>
      </c>
      <c r="R956" s="5"/>
      <c r="S956" s="6">
        <f t="shared" si="265"/>
        <v>0</v>
      </c>
      <c r="T956" s="6">
        <f t="shared" si="266"/>
        <v>0</v>
      </c>
      <c r="U956" s="5"/>
      <c r="V956" s="11">
        <f t="shared" si="267"/>
        <v>0</v>
      </c>
      <c r="W956" s="11">
        <f t="shared" si="268"/>
        <v>0</v>
      </c>
      <c r="X956" s="11">
        <f t="shared" si="255"/>
        <v>0</v>
      </c>
    </row>
    <row r="957" spans="1:24" x14ac:dyDescent="0.3">
      <c r="A957" s="7">
        <v>43365</v>
      </c>
      <c r="B957" s="8">
        <v>6.25</v>
      </c>
      <c r="C957" s="46"/>
      <c r="D957" s="6">
        <f t="shared" si="256"/>
        <v>0</v>
      </c>
      <c r="E957" s="5"/>
      <c r="F957" s="6"/>
      <c r="G957" s="6">
        <f t="shared" si="257"/>
        <v>695</v>
      </c>
      <c r="H957" s="5">
        <v>695</v>
      </c>
      <c r="I957" s="6">
        <f t="shared" si="258"/>
        <v>0</v>
      </c>
      <c r="J957" s="31">
        <f t="shared" si="259"/>
        <v>0</v>
      </c>
      <c r="K957" s="6">
        <f t="shared" si="260"/>
        <v>0</v>
      </c>
      <c r="L957" s="5"/>
      <c r="M957" s="6">
        <f t="shared" si="261"/>
        <v>0</v>
      </c>
      <c r="N957" s="6">
        <f t="shared" si="262"/>
        <v>0</v>
      </c>
      <c r="O957" s="5"/>
      <c r="P957" s="6">
        <f t="shared" si="263"/>
        <v>0</v>
      </c>
      <c r="Q957" s="6">
        <f t="shared" si="264"/>
        <v>0</v>
      </c>
      <c r="R957" s="5"/>
      <c r="S957" s="6">
        <f t="shared" si="265"/>
        <v>0</v>
      </c>
      <c r="T957" s="6">
        <f t="shared" si="266"/>
        <v>0</v>
      </c>
      <c r="U957" s="5"/>
      <c r="V957" s="11">
        <f t="shared" si="267"/>
        <v>0</v>
      </c>
      <c r="W957" s="11">
        <f t="shared" si="268"/>
        <v>0</v>
      </c>
      <c r="X957" s="11">
        <f t="shared" si="255"/>
        <v>0</v>
      </c>
    </row>
    <row r="958" spans="1:24" x14ac:dyDescent="0.3">
      <c r="A958" s="7">
        <v>43366</v>
      </c>
      <c r="B958" s="8">
        <v>6.2916666666666696</v>
      </c>
      <c r="C958" s="46"/>
      <c r="D958" s="6">
        <f t="shared" si="256"/>
        <v>0</v>
      </c>
      <c r="E958" s="5"/>
      <c r="F958" s="6"/>
      <c r="G958" s="6">
        <f t="shared" si="257"/>
        <v>695</v>
      </c>
      <c r="H958" s="5">
        <v>695</v>
      </c>
      <c r="I958" s="6">
        <f t="shared" si="258"/>
        <v>0</v>
      </c>
      <c r="J958" s="31">
        <f t="shared" si="259"/>
        <v>0</v>
      </c>
      <c r="K958" s="6">
        <f t="shared" si="260"/>
        <v>0</v>
      </c>
      <c r="L958" s="5"/>
      <c r="M958" s="6">
        <f t="shared" si="261"/>
        <v>0</v>
      </c>
      <c r="N958" s="6">
        <f t="shared" si="262"/>
        <v>0</v>
      </c>
      <c r="O958" s="5"/>
      <c r="P958" s="6">
        <f t="shared" si="263"/>
        <v>0</v>
      </c>
      <c r="Q958" s="6">
        <f t="shared" si="264"/>
        <v>0</v>
      </c>
      <c r="R958" s="5"/>
      <c r="S958" s="6">
        <f t="shared" si="265"/>
        <v>0</v>
      </c>
      <c r="T958" s="6">
        <f t="shared" si="266"/>
        <v>0</v>
      </c>
      <c r="U958" s="5"/>
      <c r="V958" s="11">
        <f t="shared" si="267"/>
        <v>0</v>
      </c>
      <c r="W958" s="11">
        <f t="shared" si="268"/>
        <v>0</v>
      </c>
      <c r="X958" s="11">
        <f t="shared" si="255"/>
        <v>0</v>
      </c>
    </row>
    <row r="959" spans="1:24" x14ac:dyDescent="0.3">
      <c r="A959" s="7">
        <v>43367</v>
      </c>
      <c r="B959" s="8">
        <v>6.3333333333333304</v>
      </c>
      <c r="C959" s="46"/>
      <c r="D959" s="6">
        <f t="shared" si="256"/>
        <v>0</v>
      </c>
      <c r="E959" s="5"/>
      <c r="F959" s="6"/>
      <c r="G959" s="6">
        <f t="shared" si="257"/>
        <v>695</v>
      </c>
      <c r="H959" s="5">
        <v>695</v>
      </c>
      <c r="I959" s="6">
        <f t="shared" si="258"/>
        <v>0</v>
      </c>
      <c r="J959" s="31">
        <f t="shared" si="259"/>
        <v>0</v>
      </c>
      <c r="K959" s="6">
        <f t="shared" si="260"/>
        <v>0</v>
      </c>
      <c r="L959" s="5"/>
      <c r="M959" s="6">
        <f t="shared" si="261"/>
        <v>0</v>
      </c>
      <c r="N959" s="6">
        <f t="shared" si="262"/>
        <v>0</v>
      </c>
      <c r="O959" s="5"/>
      <c r="P959" s="6">
        <f t="shared" si="263"/>
        <v>0</v>
      </c>
      <c r="Q959" s="6">
        <f t="shared" si="264"/>
        <v>0</v>
      </c>
      <c r="R959" s="5"/>
      <c r="S959" s="6">
        <f t="shared" si="265"/>
        <v>0</v>
      </c>
      <c r="T959" s="6">
        <f t="shared" si="266"/>
        <v>0</v>
      </c>
      <c r="U959" s="5"/>
      <c r="V959" s="11">
        <f t="shared" si="267"/>
        <v>0</v>
      </c>
      <c r="W959" s="11">
        <f t="shared" si="268"/>
        <v>0</v>
      </c>
      <c r="X959" s="11">
        <f t="shared" si="255"/>
        <v>0</v>
      </c>
    </row>
    <row r="960" spans="1:24" x14ac:dyDescent="0.3">
      <c r="A960" s="7">
        <v>43368</v>
      </c>
      <c r="B960" s="8">
        <v>6.375</v>
      </c>
      <c r="C960" s="46"/>
      <c r="D960" s="6">
        <f t="shared" si="256"/>
        <v>0</v>
      </c>
      <c r="E960" s="5"/>
      <c r="F960" s="6"/>
      <c r="G960" s="6">
        <f t="shared" si="257"/>
        <v>695</v>
      </c>
      <c r="H960" s="5">
        <v>695</v>
      </c>
      <c r="I960" s="6">
        <f t="shared" si="258"/>
        <v>0</v>
      </c>
      <c r="J960" s="31">
        <f t="shared" si="259"/>
        <v>0</v>
      </c>
      <c r="K960" s="6">
        <f t="shared" si="260"/>
        <v>0</v>
      </c>
      <c r="L960" s="5"/>
      <c r="M960" s="6">
        <f t="shared" si="261"/>
        <v>0</v>
      </c>
      <c r="N960" s="6">
        <f t="shared" si="262"/>
        <v>0</v>
      </c>
      <c r="O960" s="5"/>
      <c r="P960" s="6">
        <f t="shared" si="263"/>
        <v>0</v>
      </c>
      <c r="Q960" s="6">
        <f t="shared" si="264"/>
        <v>0</v>
      </c>
      <c r="R960" s="5"/>
      <c r="S960" s="6">
        <f t="shared" si="265"/>
        <v>0</v>
      </c>
      <c r="T960" s="6">
        <f t="shared" si="266"/>
        <v>0</v>
      </c>
      <c r="U960" s="5"/>
      <c r="V960" s="11">
        <f t="shared" si="267"/>
        <v>0</v>
      </c>
      <c r="W960" s="11">
        <f t="shared" si="268"/>
        <v>0</v>
      </c>
      <c r="X960" s="11">
        <f t="shared" si="255"/>
        <v>0</v>
      </c>
    </row>
    <row r="961" spans="1:24" x14ac:dyDescent="0.3">
      <c r="A961" s="7">
        <v>43369</v>
      </c>
      <c r="B961" s="8">
        <v>6.4166666666666696</v>
      </c>
      <c r="C961" s="46"/>
      <c r="D961" s="6">
        <f t="shared" si="256"/>
        <v>0</v>
      </c>
      <c r="E961" s="5"/>
      <c r="F961" s="6"/>
      <c r="G961" s="6">
        <f t="shared" si="257"/>
        <v>695</v>
      </c>
      <c r="H961" s="5">
        <v>695</v>
      </c>
      <c r="I961" s="6">
        <f t="shared" si="258"/>
        <v>0</v>
      </c>
      <c r="J961" s="31">
        <f t="shared" si="259"/>
        <v>0</v>
      </c>
      <c r="K961" s="6">
        <f t="shared" si="260"/>
        <v>0</v>
      </c>
      <c r="L961" s="5"/>
      <c r="M961" s="6">
        <f t="shared" si="261"/>
        <v>0</v>
      </c>
      <c r="N961" s="6">
        <f t="shared" si="262"/>
        <v>0</v>
      </c>
      <c r="O961" s="5"/>
      <c r="P961" s="6">
        <f t="shared" si="263"/>
        <v>0</v>
      </c>
      <c r="Q961" s="6">
        <f t="shared" si="264"/>
        <v>0</v>
      </c>
      <c r="R961" s="5"/>
      <c r="S961" s="6">
        <f t="shared" si="265"/>
        <v>0</v>
      </c>
      <c r="T961" s="6">
        <f t="shared" si="266"/>
        <v>0</v>
      </c>
      <c r="U961" s="5"/>
      <c r="V961" s="11">
        <f t="shared" si="267"/>
        <v>0</v>
      </c>
      <c r="W961" s="11">
        <f t="shared" si="268"/>
        <v>0</v>
      </c>
      <c r="X961" s="11">
        <f t="shared" si="255"/>
        <v>0</v>
      </c>
    </row>
    <row r="962" spans="1:24" x14ac:dyDescent="0.3">
      <c r="A962" s="7">
        <v>43370</v>
      </c>
      <c r="B962" s="8">
        <v>6.4583333333333304</v>
      </c>
      <c r="C962" s="46"/>
      <c r="D962" s="6">
        <f t="shared" si="256"/>
        <v>0</v>
      </c>
      <c r="E962" s="5"/>
      <c r="F962" s="6"/>
      <c r="G962" s="6">
        <f t="shared" si="257"/>
        <v>695</v>
      </c>
      <c r="H962" s="5">
        <v>695</v>
      </c>
      <c r="I962" s="6">
        <f t="shared" si="258"/>
        <v>0</v>
      </c>
      <c r="J962" s="31">
        <f t="shared" si="259"/>
        <v>0</v>
      </c>
      <c r="K962" s="6">
        <f t="shared" si="260"/>
        <v>0</v>
      </c>
      <c r="L962" s="5"/>
      <c r="M962" s="6">
        <f t="shared" si="261"/>
        <v>0</v>
      </c>
      <c r="N962" s="6">
        <f t="shared" si="262"/>
        <v>0</v>
      </c>
      <c r="O962" s="5"/>
      <c r="P962" s="6">
        <f t="shared" si="263"/>
        <v>0</v>
      </c>
      <c r="Q962" s="6">
        <f t="shared" si="264"/>
        <v>0</v>
      </c>
      <c r="R962" s="5"/>
      <c r="S962" s="6">
        <f t="shared" si="265"/>
        <v>0</v>
      </c>
      <c r="T962" s="6">
        <f t="shared" si="266"/>
        <v>0</v>
      </c>
      <c r="U962" s="5"/>
      <c r="V962" s="11">
        <f t="shared" si="267"/>
        <v>0</v>
      </c>
      <c r="W962" s="11">
        <f t="shared" si="268"/>
        <v>0</v>
      </c>
      <c r="X962" s="11">
        <f t="shared" si="255"/>
        <v>0</v>
      </c>
    </row>
    <row r="963" spans="1:24" x14ac:dyDescent="0.3">
      <c r="A963" s="7">
        <v>43371</v>
      </c>
      <c r="B963" s="8">
        <v>6.5</v>
      </c>
      <c r="C963" s="46"/>
      <c r="D963" s="6">
        <f t="shared" si="256"/>
        <v>0</v>
      </c>
      <c r="E963" s="5"/>
      <c r="F963" s="6"/>
      <c r="G963" s="6">
        <f t="shared" si="257"/>
        <v>695</v>
      </c>
      <c r="H963" s="5">
        <v>695</v>
      </c>
      <c r="I963" s="6">
        <f t="shared" si="258"/>
        <v>0</v>
      </c>
      <c r="J963" s="31">
        <f t="shared" si="259"/>
        <v>0</v>
      </c>
      <c r="K963" s="6">
        <f t="shared" si="260"/>
        <v>0</v>
      </c>
      <c r="L963" s="5"/>
      <c r="M963" s="6">
        <f t="shared" si="261"/>
        <v>0</v>
      </c>
      <c r="N963" s="6">
        <f t="shared" si="262"/>
        <v>0</v>
      </c>
      <c r="O963" s="5"/>
      <c r="P963" s="6">
        <f t="shared" si="263"/>
        <v>0</v>
      </c>
      <c r="Q963" s="6">
        <f t="shared" si="264"/>
        <v>0</v>
      </c>
      <c r="R963" s="5"/>
      <c r="S963" s="6">
        <f t="shared" si="265"/>
        <v>0</v>
      </c>
      <c r="T963" s="6">
        <f t="shared" si="266"/>
        <v>0</v>
      </c>
      <c r="U963" s="5"/>
      <c r="V963" s="11">
        <f t="shared" si="267"/>
        <v>0</v>
      </c>
      <c r="W963" s="11">
        <f t="shared" si="268"/>
        <v>0</v>
      </c>
      <c r="X963" s="11">
        <f t="shared" si="255"/>
        <v>0</v>
      </c>
    </row>
    <row r="964" spans="1:24" x14ac:dyDescent="0.3">
      <c r="A964" s="7">
        <v>43372</v>
      </c>
      <c r="B964" s="8">
        <v>6.5416666666666696</v>
      </c>
      <c r="C964" s="46"/>
      <c r="D964" s="6">
        <f t="shared" si="256"/>
        <v>0</v>
      </c>
      <c r="E964" s="5"/>
      <c r="F964" s="6"/>
      <c r="G964" s="6">
        <f t="shared" si="257"/>
        <v>695</v>
      </c>
      <c r="H964" s="5">
        <v>695</v>
      </c>
      <c r="I964" s="6">
        <f t="shared" si="258"/>
        <v>0</v>
      </c>
      <c r="J964" s="31">
        <f t="shared" si="259"/>
        <v>0</v>
      </c>
      <c r="K964" s="6">
        <f t="shared" si="260"/>
        <v>0</v>
      </c>
      <c r="L964" s="5"/>
      <c r="M964" s="6">
        <f t="shared" si="261"/>
        <v>0</v>
      </c>
      <c r="N964" s="6">
        <f t="shared" si="262"/>
        <v>0</v>
      </c>
      <c r="O964" s="5"/>
      <c r="P964" s="6">
        <f t="shared" si="263"/>
        <v>0</v>
      </c>
      <c r="Q964" s="6">
        <f t="shared" si="264"/>
        <v>0</v>
      </c>
      <c r="R964" s="5"/>
      <c r="S964" s="6">
        <f t="shared" si="265"/>
        <v>0</v>
      </c>
      <c r="T964" s="6">
        <f t="shared" si="266"/>
        <v>0</v>
      </c>
      <c r="U964" s="5"/>
      <c r="V964" s="11">
        <f t="shared" si="267"/>
        <v>0</v>
      </c>
      <c r="W964" s="11">
        <f t="shared" si="268"/>
        <v>0</v>
      </c>
      <c r="X964" s="11">
        <f t="shared" si="255"/>
        <v>0</v>
      </c>
    </row>
    <row r="965" spans="1:24" x14ac:dyDescent="0.3">
      <c r="A965" s="7">
        <v>43373</v>
      </c>
      <c r="B965" s="8">
        <v>6.5833333333333304</v>
      </c>
      <c r="C965" s="46"/>
      <c r="D965" s="6">
        <f t="shared" si="256"/>
        <v>0</v>
      </c>
      <c r="E965" s="5"/>
      <c r="F965" s="6"/>
      <c r="G965" s="6">
        <f t="shared" si="257"/>
        <v>695</v>
      </c>
      <c r="H965" s="5">
        <v>695</v>
      </c>
      <c r="I965" s="6">
        <f t="shared" si="258"/>
        <v>0</v>
      </c>
      <c r="J965" s="31">
        <f t="shared" si="259"/>
        <v>0</v>
      </c>
      <c r="K965" s="6">
        <f t="shared" si="260"/>
        <v>0</v>
      </c>
      <c r="L965" s="5"/>
      <c r="M965" s="6">
        <f t="shared" si="261"/>
        <v>0</v>
      </c>
      <c r="N965" s="6">
        <f t="shared" si="262"/>
        <v>0</v>
      </c>
      <c r="O965" s="5"/>
      <c r="P965" s="6">
        <f t="shared" si="263"/>
        <v>0</v>
      </c>
      <c r="Q965" s="6">
        <f t="shared" si="264"/>
        <v>0</v>
      </c>
      <c r="R965" s="5"/>
      <c r="S965" s="6">
        <f t="shared" si="265"/>
        <v>0</v>
      </c>
      <c r="T965" s="6">
        <f t="shared" si="266"/>
        <v>0</v>
      </c>
      <c r="U965" s="5"/>
      <c r="V965" s="11">
        <f t="shared" si="267"/>
        <v>0</v>
      </c>
      <c r="W965" s="11">
        <f t="shared" si="268"/>
        <v>0</v>
      </c>
      <c r="X965" s="11">
        <f t="shared" si="255"/>
        <v>0</v>
      </c>
    </row>
    <row r="966" spans="1:24" x14ac:dyDescent="0.3">
      <c r="A966" s="7">
        <v>43374</v>
      </c>
      <c r="B966" s="8">
        <v>6.625</v>
      </c>
      <c r="C966" s="46"/>
      <c r="D966" s="6">
        <f t="shared" si="256"/>
        <v>0</v>
      </c>
      <c r="E966" s="5"/>
      <c r="F966" s="6"/>
      <c r="G966" s="6">
        <f t="shared" si="257"/>
        <v>695</v>
      </c>
      <c r="H966" s="5">
        <v>695</v>
      </c>
      <c r="I966" s="6">
        <f t="shared" si="258"/>
        <v>0</v>
      </c>
      <c r="J966" s="31">
        <f t="shared" si="259"/>
        <v>0</v>
      </c>
      <c r="K966" s="6">
        <f t="shared" si="260"/>
        <v>0</v>
      </c>
      <c r="L966" s="5"/>
      <c r="M966" s="6">
        <f t="shared" si="261"/>
        <v>0</v>
      </c>
      <c r="N966" s="6">
        <f t="shared" si="262"/>
        <v>0</v>
      </c>
      <c r="O966" s="5"/>
      <c r="P966" s="6">
        <f t="shared" si="263"/>
        <v>0</v>
      </c>
      <c r="Q966" s="6">
        <f t="shared" si="264"/>
        <v>0</v>
      </c>
      <c r="R966" s="5"/>
      <c r="S966" s="6">
        <f t="shared" si="265"/>
        <v>0</v>
      </c>
      <c r="T966" s="6">
        <f t="shared" si="266"/>
        <v>0</v>
      </c>
      <c r="U966" s="5"/>
      <c r="V966" s="11">
        <f t="shared" si="267"/>
        <v>0</v>
      </c>
      <c r="W966" s="11">
        <f t="shared" si="268"/>
        <v>0</v>
      </c>
      <c r="X966" s="11">
        <f t="shared" si="255"/>
        <v>0</v>
      </c>
    </row>
    <row r="967" spans="1:24" x14ac:dyDescent="0.3">
      <c r="A967" s="7">
        <v>43375</v>
      </c>
      <c r="B967" s="8">
        <v>6.6666666666666696</v>
      </c>
      <c r="C967" s="46"/>
      <c r="D967" s="6">
        <f t="shared" si="256"/>
        <v>0</v>
      </c>
      <c r="E967" s="5"/>
      <c r="F967" s="6"/>
      <c r="G967" s="6">
        <f t="shared" si="257"/>
        <v>695</v>
      </c>
      <c r="H967" s="5">
        <v>695</v>
      </c>
      <c r="I967" s="6">
        <f t="shared" si="258"/>
        <v>0</v>
      </c>
      <c r="J967" s="31">
        <f t="shared" si="259"/>
        <v>0</v>
      </c>
      <c r="K967" s="6">
        <f t="shared" si="260"/>
        <v>0</v>
      </c>
      <c r="L967" s="5"/>
      <c r="M967" s="6">
        <f t="shared" si="261"/>
        <v>0</v>
      </c>
      <c r="N967" s="6">
        <f t="shared" si="262"/>
        <v>0</v>
      </c>
      <c r="O967" s="5"/>
      <c r="P967" s="6">
        <f t="shared" si="263"/>
        <v>0</v>
      </c>
      <c r="Q967" s="6">
        <f t="shared" si="264"/>
        <v>0</v>
      </c>
      <c r="R967" s="5"/>
      <c r="S967" s="6">
        <f t="shared" si="265"/>
        <v>0</v>
      </c>
      <c r="T967" s="6">
        <f t="shared" si="266"/>
        <v>0</v>
      </c>
      <c r="U967" s="5"/>
      <c r="V967" s="11">
        <f t="shared" si="267"/>
        <v>0</v>
      </c>
      <c r="W967" s="11">
        <f t="shared" si="268"/>
        <v>0</v>
      </c>
      <c r="X967" s="11">
        <f t="shared" si="255"/>
        <v>0</v>
      </c>
    </row>
    <row r="968" spans="1:24" x14ac:dyDescent="0.3">
      <c r="A968" s="7">
        <v>43376</v>
      </c>
      <c r="B968" s="8">
        <v>6.7083333333333304</v>
      </c>
      <c r="C968" s="46"/>
      <c r="D968" s="6">
        <f t="shared" si="256"/>
        <v>0</v>
      </c>
      <c r="E968" s="5"/>
      <c r="F968" s="6"/>
      <c r="G968" s="6">
        <f t="shared" si="257"/>
        <v>695</v>
      </c>
      <c r="H968" s="5">
        <v>695</v>
      </c>
      <c r="I968" s="6">
        <f t="shared" si="258"/>
        <v>0</v>
      </c>
      <c r="J968" s="31">
        <f t="shared" si="259"/>
        <v>0</v>
      </c>
      <c r="K968" s="6">
        <f t="shared" si="260"/>
        <v>0</v>
      </c>
      <c r="L968" s="5"/>
      <c r="M968" s="6">
        <f t="shared" si="261"/>
        <v>0</v>
      </c>
      <c r="N968" s="6">
        <f t="shared" si="262"/>
        <v>0</v>
      </c>
      <c r="O968" s="5"/>
      <c r="P968" s="6">
        <f t="shared" si="263"/>
        <v>0</v>
      </c>
      <c r="Q968" s="6">
        <f t="shared" si="264"/>
        <v>0</v>
      </c>
      <c r="R968" s="5"/>
      <c r="S968" s="6">
        <f t="shared" si="265"/>
        <v>0</v>
      </c>
      <c r="T968" s="6">
        <f t="shared" si="266"/>
        <v>0</v>
      </c>
      <c r="U968" s="5"/>
      <c r="V968" s="11">
        <f t="shared" si="267"/>
        <v>0</v>
      </c>
      <c r="W968" s="11">
        <f t="shared" si="268"/>
        <v>0</v>
      </c>
      <c r="X968" s="11">
        <f t="shared" si="255"/>
        <v>0</v>
      </c>
    </row>
    <row r="969" spans="1:24" x14ac:dyDescent="0.3">
      <c r="A969" s="7">
        <v>43377</v>
      </c>
      <c r="B969" s="8">
        <v>6.75</v>
      </c>
      <c r="C969" s="46"/>
      <c r="D969" s="6">
        <f t="shared" si="256"/>
        <v>0</v>
      </c>
      <c r="E969" s="5"/>
      <c r="F969" s="6"/>
      <c r="G969" s="6">
        <f t="shared" si="257"/>
        <v>695</v>
      </c>
      <c r="H969" s="5">
        <v>695</v>
      </c>
      <c r="I969" s="6">
        <f t="shared" si="258"/>
        <v>0</v>
      </c>
      <c r="J969" s="31">
        <f t="shared" si="259"/>
        <v>0</v>
      </c>
      <c r="K969" s="6">
        <f t="shared" si="260"/>
        <v>0</v>
      </c>
      <c r="L969" s="5"/>
      <c r="M969" s="6">
        <f t="shared" si="261"/>
        <v>0</v>
      </c>
      <c r="N969" s="6">
        <f t="shared" si="262"/>
        <v>0</v>
      </c>
      <c r="O969" s="5"/>
      <c r="P969" s="6">
        <f t="shared" si="263"/>
        <v>0</v>
      </c>
      <c r="Q969" s="6">
        <f t="shared" si="264"/>
        <v>0</v>
      </c>
      <c r="R969" s="5"/>
      <c r="S969" s="6">
        <f t="shared" si="265"/>
        <v>0</v>
      </c>
      <c r="T969" s="6">
        <f t="shared" si="266"/>
        <v>0</v>
      </c>
      <c r="U969" s="5"/>
      <c r="V969" s="11">
        <f t="shared" si="267"/>
        <v>0</v>
      </c>
      <c r="W969" s="11">
        <f t="shared" si="268"/>
        <v>0</v>
      </c>
      <c r="X969" s="11">
        <f t="shared" si="255"/>
        <v>0</v>
      </c>
    </row>
    <row r="970" spans="1:24" x14ac:dyDescent="0.3">
      <c r="A970" s="7">
        <v>43378</v>
      </c>
      <c r="B970" s="8">
        <v>6.7916666666666696</v>
      </c>
      <c r="C970" s="46"/>
      <c r="D970" s="6">
        <f t="shared" si="256"/>
        <v>0</v>
      </c>
      <c r="E970" s="5"/>
      <c r="F970" s="6"/>
      <c r="G970" s="6">
        <f t="shared" si="257"/>
        <v>695</v>
      </c>
      <c r="H970" s="5">
        <v>695</v>
      </c>
      <c r="I970" s="6">
        <f t="shared" si="258"/>
        <v>0</v>
      </c>
      <c r="J970" s="31">
        <f t="shared" si="259"/>
        <v>0</v>
      </c>
      <c r="K970" s="6">
        <f t="shared" si="260"/>
        <v>0</v>
      </c>
      <c r="L970" s="5"/>
      <c r="M970" s="6">
        <f t="shared" si="261"/>
        <v>0</v>
      </c>
      <c r="N970" s="6">
        <f t="shared" si="262"/>
        <v>0</v>
      </c>
      <c r="O970" s="5"/>
      <c r="P970" s="6">
        <f t="shared" si="263"/>
        <v>0</v>
      </c>
      <c r="Q970" s="6">
        <f t="shared" si="264"/>
        <v>0</v>
      </c>
      <c r="R970" s="5"/>
      <c r="S970" s="6">
        <f t="shared" si="265"/>
        <v>0</v>
      </c>
      <c r="T970" s="6">
        <f t="shared" si="266"/>
        <v>0</v>
      </c>
      <c r="U970" s="5"/>
      <c r="V970" s="11">
        <f t="shared" si="267"/>
        <v>0</v>
      </c>
      <c r="W970" s="11">
        <f t="shared" si="268"/>
        <v>0</v>
      </c>
      <c r="X970" s="11">
        <f t="shared" si="255"/>
        <v>0</v>
      </c>
    </row>
    <row r="971" spans="1:24" x14ac:dyDescent="0.3">
      <c r="A971" s="7">
        <v>43379</v>
      </c>
      <c r="B971" s="8">
        <v>6.8333333333333304</v>
      </c>
      <c r="C971" s="46"/>
      <c r="D971" s="6">
        <f t="shared" si="256"/>
        <v>0</v>
      </c>
      <c r="E971" s="5"/>
      <c r="F971" s="6"/>
      <c r="G971" s="6">
        <f t="shared" si="257"/>
        <v>695</v>
      </c>
      <c r="H971" s="5">
        <v>695</v>
      </c>
      <c r="I971" s="6">
        <f t="shared" si="258"/>
        <v>0</v>
      </c>
      <c r="J971" s="31">
        <f t="shared" si="259"/>
        <v>0</v>
      </c>
      <c r="K971" s="6">
        <f t="shared" si="260"/>
        <v>0</v>
      </c>
      <c r="L971" s="5"/>
      <c r="M971" s="6">
        <f t="shared" si="261"/>
        <v>0</v>
      </c>
      <c r="N971" s="6">
        <f t="shared" si="262"/>
        <v>0</v>
      </c>
      <c r="O971" s="5"/>
      <c r="P971" s="6">
        <f t="shared" si="263"/>
        <v>0</v>
      </c>
      <c r="Q971" s="6">
        <f t="shared" si="264"/>
        <v>0</v>
      </c>
      <c r="R971" s="5"/>
      <c r="S971" s="6">
        <f t="shared" si="265"/>
        <v>0</v>
      </c>
      <c r="T971" s="6">
        <f t="shared" si="266"/>
        <v>0</v>
      </c>
      <c r="U971" s="5"/>
      <c r="V971" s="11">
        <f t="shared" si="267"/>
        <v>0</v>
      </c>
      <c r="W971" s="11">
        <f t="shared" si="268"/>
        <v>0</v>
      </c>
      <c r="X971" s="11">
        <f t="shared" si="255"/>
        <v>0</v>
      </c>
    </row>
    <row r="972" spans="1:24" x14ac:dyDescent="0.3">
      <c r="A972" s="7">
        <v>43380</v>
      </c>
      <c r="B972" s="8">
        <v>6.875</v>
      </c>
      <c r="C972" s="46"/>
      <c r="D972" s="6">
        <f t="shared" si="256"/>
        <v>0</v>
      </c>
      <c r="E972" s="5"/>
      <c r="F972" s="6"/>
      <c r="G972" s="6">
        <f t="shared" si="257"/>
        <v>695</v>
      </c>
      <c r="H972" s="5">
        <v>695</v>
      </c>
      <c r="I972" s="6">
        <f t="shared" si="258"/>
        <v>0</v>
      </c>
      <c r="J972" s="31">
        <f t="shared" si="259"/>
        <v>0</v>
      </c>
      <c r="K972" s="6">
        <f t="shared" si="260"/>
        <v>0</v>
      </c>
      <c r="L972" s="5"/>
      <c r="M972" s="6">
        <f t="shared" si="261"/>
        <v>0</v>
      </c>
      <c r="N972" s="6">
        <f t="shared" si="262"/>
        <v>0</v>
      </c>
      <c r="O972" s="5"/>
      <c r="P972" s="6">
        <f t="shared" si="263"/>
        <v>0</v>
      </c>
      <c r="Q972" s="6">
        <f t="shared" si="264"/>
        <v>0</v>
      </c>
      <c r="R972" s="5"/>
      <c r="S972" s="6">
        <f t="shared" si="265"/>
        <v>0</v>
      </c>
      <c r="T972" s="6">
        <f t="shared" si="266"/>
        <v>0</v>
      </c>
      <c r="U972" s="5"/>
      <c r="V972" s="11">
        <f t="shared" si="267"/>
        <v>0</v>
      </c>
      <c r="W972" s="11">
        <f t="shared" si="268"/>
        <v>0</v>
      </c>
      <c r="X972" s="11">
        <f t="shared" si="255"/>
        <v>0</v>
      </c>
    </row>
    <row r="973" spans="1:24" x14ac:dyDescent="0.3">
      <c r="A973" s="7">
        <v>43381</v>
      </c>
      <c r="B973" s="8">
        <v>6.9166666666666696</v>
      </c>
      <c r="C973" s="46"/>
      <c r="D973" s="6">
        <f t="shared" si="256"/>
        <v>0</v>
      </c>
      <c r="E973" s="5"/>
      <c r="F973" s="6"/>
      <c r="G973" s="6">
        <f t="shared" si="257"/>
        <v>695</v>
      </c>
      <c r="H973" s="5">
        <v>695</v>
      </c>
      <c r="I973" s="6">
        <f t="shared" si="258"/>
        <v>0</v>
      </c>
      <c r="J973" s="31">
        <f t="shared" si="259"/>
        <v>0</v>
      </c>
      <c r="K973" s="6">
        <f t="shared" si="260"/>
        <v>0</v>
      </c>
      <c r="L973" s="5"/>
      <c r="M973" s="6">
        <f t="shared" si="261"/>
        <v>0</v>
      </c>
      <c r="N973" s="6">
        <f t="shared" si="262"/>
        <v>0</v>
      </c>
      <c r="O973" s="5"/>
      <c r="P973" s="6">
        <f t="shared" si="263"/>
        <v>0</v>
      </c>
      <c r="Q973" s="6">
        <f t="shared" si="264"/>
        <v>0</v>
      </c>
      <c r="R973" s="5"/>
      <c r="S973" s="6">
        <f t="shared" si="265"/>
        <v>0</v>
      </c>
      <c r="T973" s="6">
        <f t="shared" si="266"/>
        <v>0</v>
      </c>
      <c r="U973" s="5"/>
      <c r="V973" s="11">
        <f t="shared" si="267"/>
        <v>0</v>
      </c>
      <c r="W973" s="11">
        <f t="shared" si="268"/>
        <v>0</v>
      </c>
      <c r="X973" s="11">
        <f t="shared" si="255"/>
        <v>0</v>
      </c>
    </row>
    <row r="974" spans="1:24" x14ac:dyDescent="0.3">
      <c r="A974" s="7">
        <v>43382</v>
      </c>
      <c r="B974" s="8">
        <v>6.9583333333333304</v>
      </c>
      <c r="C974" s="46"/>
      <c r="D974" s="6">
        <f t="shared" si="256"/>
        <v>0</v>
      </c>
      <c r="E974" s="5"/>
      <c r="F974" s="6"/>
      <c r="G974" s="6">
        <f t="shared" si="257"/>
        <v>695</v>
      </c>
      <c r="H974" s="5">
        <v>695</v>
      </c>
      <c r="I974" s="6">
        <f t="shared" si="258"/>
        <v>0</v>
      </c>
      <c r="J974" s="31">
        <f t="shared" si="259"/>
        <v>0</v>
      </c>
      <c r="K974" s="6">
        <f t="shared" si="260"/>
        <v>0</v>
      </c>
      <c r="L974" s="5"/>
      <c r="M974" s="6">
        <f t="shared" si="261"/>
        <v>0</v>
      </c>
      <c r="N974" s="6">
        <f t="shared" si="262"/>
        <v>0</v>
      </c>
      <c r="O974" s="5"/>
      <c r="P974" s="6">
        <f t="shared" si="263"/>
        <v>0</v>
      </c>
      <c r="Q974" s="6">
        <f t="shared" si="264"/>
        <v>0</v>
      </c>
      <c r="R974" s="5"/>
      <c r="S974" s="6">
        <f t="shared" si="265"/>
        <v>0</v>
      </c>
      <c r="T974" s="6">
        <f t="shared" si="266"/>
        <v>0</v>
      </c>
      <c r="U974" s="5"/>
      <c r="V974" s="11">
        <f t="shared" si="267"/>
        <v>0</v>
      </c>
      <c r="W974" s="11">
        <f t="shared" si="268"/>
        <v>0</v>
      </c>
      <c r="X974" s="11">
        <f t="shared" si="255"/>
        <v>0</v>
      </c>
    </row>
    <row r="975" spans="1:24" x14ac:dyDescent="0.3">
      <c r="A975" s="7">
        <v>43383</v>
      </c>
      <c r="B975" s="8">
        <v>7</v>
      </c>
      <c r="C975" s="46"/>
      <c r="D975" s="6">
        <f t="shared" si="256"/>
        <v>0</v>
      </c>
      <c r="E975" s="5"/>
      <c r="F975" s="6"/>
      <c r="G975" s="6">
        <f t="shared" si="257"/>
        <v>695</v>
      </c>
      <c r="H975" s="5">
        <v>695</v>
      </c>
      <c r="I975" s="6">
        <f t="shared" si="258"/>
        <v>0</v>
      </c>
      <c r="J975" s="31">
        <f t="shared" si="259"/>
        <v>0</v>
      </c>
      <c r="K975" s="6">
        <f t="shared" si="260"/>
        <v>0</v>
      </c>
      <c r="L975" s="5"/>
      <c r="M975" s="6">
        <f t="shared" si="261"/>
        <v>0</v>
      </c>
      <c r="N975" s="6">
        <f t="shared" si="262"/>
        <v>0</v>
      </c>
      <c r="O975" s="5"/>
      <c r="P975" s="6">
        <f t="shared" si="263"/>
        <v>0</v>
      </c>
      <c r="Q975" s="6">
        <f t="shared" si="264"/>
        <v>0</v>
      </c>
      <c r="R975" s="5"/>
      <c r="S975" s="6">
        <f t="shared" si="265"/>
        <v>0</v>
      </c>
      <c r="T975" s="6">
        <f t="shared" si="266"/>
        <v>0</v>
      </c>
      <c r="U975" s="5"/>
      <c r="V975" s="11">
        <f t="shared" si="267"/>
        <v>0</v>
      </c>
      <c r="W975" s="11">
        <f t="shared" si="268"/>
        <v>0</v>
      </c>
      <c r="X975" s="11">
        <f t="shared" si="255"/>
        <v>0</v>
      </c>
    </row>
    <row r="976" spans="1:24" x14ac:dyDescent="0.3">
      <c r="A976" s="7">
        <v>43384</v>
      </c>
      <c r="B976" s="8">
        <v>7.0416666666666696</v>
      </c>
      <c r="C976" s="46"/>
      <c r="D976" s="6">
        <f t="shared" si="256"/>
        <v>0</v>
      </c>
      <c r="E976" s="5"/>
      <c r="F976" s="6"/>
      <c r="G976" s="6">
        <f t="shared" si="257"/>
        <v>695</v>
      </c>
      <c r="H976" s="5">
        <v>695</v>
      </c>
      <c r="I976" s="6">
        <f t="shared" si="258"/>
        <v>0</v>
      </c>
      <c r="J976" s="31">
        <f t="shared" si="259"/>
        <v>0</v>
      </c>
      <c r="K976" s="6">
        <f t="shared" si="260"/>
        <v>0</v>
      </c>
      <c r="L976" s="5"/>
      <c r="M976" s="6">
        <f t="shared" si="261"/>
        <v>0</v>
      </c>
      <c r="N976" s="6">
        <f t="shared" si="262"/>
        <v>0</v>
      </c>
      <c r="O976" s="5"/>
      <c r="P976" s="6">
        <f t="shared" si="263"/>
        <v>0</v>
      </c>
      <c r="Q976" s="6">
        <f t="shared" si="264"/>
        <v>0</v>
      </c>
      <c r="R976" s="5"/>
      <c r="S976" s="6">
        <f t="shared" si="265"/>
        <v>0</v>
      </c>
      <c r="T976" s="6">
        <f t="shared" si="266"/>
        <v>0</v>
      </c>
      <c r="U976" s="5"/>
      <c r="V976" s="11">
        <f t="shared" si="267"/>
        <v>0</v>
      </c>
      <c r="W976" s="11">
        <f t="shared" si="268"/>
        <v>0</v>
      </c>
      <c r="X976" s="11">
        <f t="shared" si="255"/>
        <v>0</v>
      </c>
    </row>
    <row r="977" spans="1:24" x14ac:dyDescent="0.3">
      <c r="A977" s="7">
        <v>43385</v>
      </c>
      <c r="B977" s="8">
        <v>7.0833333333333304</v>
      </c>
      <c r="C977" s="46"/>
      <c r="D977" s="6">
        <f t="shared" si="256"/>
        <v>0</v>
      </c>
      <c r="E977" s="5"/>
      <c r="F977" s="6"/>
      <c r="G977" s="6">
        <f t="shared" si="257"/>
        <v>695</v>
      </c>
      <c r="H977" s="5">
        <v>695</v>
      </c>
      <c r="I977" s="6">
        <f t="shared" si="258"/>
        <v>0</v>
      </c>
      <c r="J977" s="31">
        <f t="shared" si="259"/>
        <v>0</v>
      </c>
      <c r="K977" s="6">
        <f t="shared" si="260"/>
        <v>0</v>
      </c>
      <c r="L977" s="5"/>
      <c r="M977" s="6">
        <f t="shared" si="261"/>
        <v>0</v>
      </c>
      <c r="N977" s="6">
        <f t="shared" si="262"/>
        <v>0</v>
      </c>
      <c r="O977" s="5"/>
      <c r="P977" s="6">
        <f t="shared" si="263"/>
        <v>0</v>
      </c>
      <c r="Q977" s="6">
        <f t="shared" si="264"/>
        <v>0</v>
      </c>
      <c r="R977" s="5"/>
      <c r="S977" s="6">
        <f t="shared" si="265"/>
        <v>0</v>
      </c>
      <c r="T977" s="6">
        <f t="shared" si="266"/>
        <v>0</v>
      </c>
      <c r="U977" s="5"/>
      <c r="V977" s="11">
        <f t="shared" si="267"/>
        <v>0</v>
      </c>
      <c r="W977" s="11">
        <f t="shared" si="268"/>
        <v>0</v>
      </c>
      <c r="X977" s="11">
        <f t="shared" si="255"/>
        <v>0</v>
      </c>
    </row>
    <row r="978" spans="1:24" x14ac:dyDescent="0.3">
      <c r="A978" s="7">
        <v>43386</v>
      </c>
      <c r="B978" s="8">
        <v>7.125</v>
      </c>
      <c r="C978" s="46"/>
      <c r="D978" s="6">
        <f t="shared" si="256"/>
        <v>0</v>
      </c>
      <c r="E978" s="5"/>
      <c r="F978" s="6"/>
      <c r="G978" s="6">
        <f t="shared" si="257"/>
        <v>695</v>
      </c>
      <c r="H978" s="5">
        <v>695</v>
      </c>
      <c r="I978" s="6">
        <f t="shared" si="258"/>
        <v>0</v>
      </c>
      <c r="J978" s="31">
        <f t="shared" si="259"/>
        <v>0</v>
      </c>
      <c r="K978" s="6">
        <f t="shared" si="260"/>
        <v>0</v>
      </c>
      <c r="L978" s="5"/>
      <c r="M978" s="6">
        <f t="shared" si="261"/>
        <v>0</v>
      </c>
      <c r="N978" s="6">
        <f t="shared" si="262"/>
        <v>0</v>
      </c>
      <c r="O978" s="5"/>
      <c r="P978" s="6">
        <f t="shared" si="263"/>
        <v>0</v>
      </c>
      <c r="Q978" s="6">
        <f t="shared" si="264"/>
        <v>0</v>
      </c>
      <c r="R978" s="5"/>
      <c r="S978" s="6">
        <f t="shared" si="265"/>
        <v>0</v>
      </c>
      <c r="T978" s="6">
        <f t="shared" si="266"/>
        <v>0</v>
      </c>
      <c r="U978" s="5"/>
      <c r="V978" s="11">
        <f t="shared" si="267"/>
        <v>0</v>
      </c>
      <c r="W978" s="11">
        <f t="shared" si="268"/>
        <v>0</v>
      </c>
      <c r="X978" s="11">
        <f t="shared" si="255"/>
        <v>0</v>
      </c>
    </row>
    <row r="979" spans="1:24" x14ac:dyDescent="0.3">
      <c r="A979" s="7">
        <v>43387</v>
      </c>
      <c r="B979" s="8">
        <v>7.1666666666666696</v>
      </c>
      <c r="C979" s="46"/>
      <c r="D979" s="6">
        <f t="shared" si="256"/>
        <v>0</v>
      </c>
      <c r="E979" s="5"/>
      <c r="F979" s="6"/>
      <c r="G979" s="6">
        <f t="shared" si="257"/>
        <v>695</v>
      </c>
      <c r="H979" s="5">
        <v>695</v>
      </c>
      <c r="I979" s="6">
        <f t="shared" si="258"/>
        <v>0</v>
      </c>
      <c r="J979" s="31">
        <f t="shared" si="259"/>
        <v>0</v>
      </c>
      <c r="K979" s="6">
        <f t="shared" si="260"/>
        <v>0</v>
      </c>
      <c r="L979" s="5"/>
      <c r="M979" s="6">
        <f t="shared" si="261"/>
        <v>0</v>
      </c>
      <c r="N979" s="6">
        <f t="shared" si="262"/>
        <v>0</v>
      </c>
      <c r="O979" s="5"/>
      <c r="P979" s="6">
        <f t="shared" si="263"/>
        <v>0</v>
      </c>
      <c r="Q979" s="6">
        <f t="shared" si="264"/>
        <v>0</v>
      </c>
      <c r="R979" s="5"/>
      <c r="S979" s="6">
        <f t="shared" si="265"/>
        <v>0</v>
      </c>
      <c r="T979" s="6">
        <f t="shared" si="266"/>
        <v>0</v>
      </c>
      <c r="U979" s="5"/>
      <c r="V979" s="11">
        <f t="shared" si="267"/>
        <v>0</v>
      </c>
      <c r="W979" s="11">
        <f t="shared" si="268"/>
        <v>0</v>
      </c>
      <c r="X979" s="11">
        <f t="shared" si="255"/>
        <v>0</v>
      </c>
    </row>
    <row r="980" spans="1:24" x14ac:dyDescent="0.3">
      <c r="A980" s="7">
        <v>43388</v>
      </c>
      <c r="B980" s="8">
        <v>7.2083333333333304</v>
      </c>
      <c r="C980" s="46"/>
      <c r="D980" s="6">
        <f t="shared" si="256"/>
        <v>0</v>
      </c>
      <c r="E980" s="5"/>
      <c r="F980" s="6"/>
      <c r="G980" s="6">
        <f t="shared" si="257"/>
        <v>695</v>
      </c>
      <c r="H980" s="5">
        <v>695</v>
      </c>
      <c r="I980" s="6">
        <f t="shared" si="258"/>
        <v>0</v>
      </c>
      <c r="J980" s="31">
        <f t="shared" si="259"/>
        <v>0</v>
      </c>
      <c r="K980" s="6">
        <f t="shared" si="260"/>
        <v>0</v>
      </c>
      <c r="L980" s="5"/>
      <c r="M980" s="6">
        <f t="shared" si="261"/>
        <v>0</v>
      </c>
      <c r="N980" s="6">
        <f t="shared" si="262"/>
        <v>0</v>
      </c>
      <c r="O980" s="5"/>
      <c r="P980" s="6">
        <f t="shared" si="263"/>
        <v>0</v>
      </c>
      <c r="Q980" s="6">
        <f t="shared" si="264"/>
        <v>0</v>
      </c>
      <c r="R980" s="5"/>
      <c r="S980" s="6">
        <f t="shared" si="265"/>
        <v>0</v>
      </c>
      <c r="T980" s="6">
        <f t="shared" si="266"/>
        <v>0</v>
      </c>
      <c r="U980" s="5"/>
      <c r="V980" s="11">
        <f t="shared" si="267"/>
        <v>0</v>
      </c>
      <c r="W980" s="11">
        <f t="shared" si="268"/>
        <v>0</v>
      </c>
      <c r="X980" s="11">
        <f t="shared" si="255"/>
        <v>0</v>
      </c>
    </row>
    <row r="981" spans="1:24" x14ac:dyDescent="0.3">
      <c r="A981" s="7">
        <v>43389</v>
      </c>
      <c r="B981" s="8">
        <v>7.25</v>
      </c>
      <c r="C981" s="46"/>
      <c r="D981" s="6">
        <f t="shared" si="256"/>
        <v>0</v>
      </c>
      <c r="E981" s="5"/>
      <c r="F981" s="6"/>
      <c r="G981" s="6">
        <f t="shared" si="257"/>
        <v>695</v>
      </c>
      <c r="H981" s="5">
        <v>695</v>
      </c>
      <c r="I981" s="6">
        <f t="shared" si="258"/>
        <v>0</v>
      </c>
      <c r="J981" s="31">
        <f t="shared" si="259"/>
        <v>0</v>
      </c>
      <c r="K981" s="6">
        <f t="shared" si="260"/>
        <v>0</v>
      </c>
      <c r="L981" s="5"/>
      <c r="M981" s="6">
        <f t="shared" si="261"/>
        <v>0</v>
      </c>
      <c r="N981" s="6">
        <f t="shared" si="262"/>
        <v>0</v>
      </c>
      <c r="O981" s="5"/>
      <c r="P981" s="6">
        <f t="shared" si="263"/>
        <v>0</v>
      </c>
      <c r="Q981" s="6">
        <f t="shared" si="264"/>
        <v>0</v>
      </c>
      <c r="R981" s="5"/>
      <c r="S981" s="6">
        <f t="shared" si="265"/>
        <v>0</v>
      </c>
      <c r="T981" s="6">
        <f t="shared" si="266"/>
        <v>0</v>
      </c>
      <c r="U981" s="5"/>
      <c r="V981" s="11">
        <f t="shared" si="267"/>
        <v>0</v>
      </c>
      <c r="W981" s="11">
        <f t="shared" si="268"/>
        <v>0</v>
      </c>
      <c r="X981" s="11">
        <f t="shared" si="255"/>
        <v>0</v>
      </c>
    </row>
    <row r="982" spans="1:24" x14ac:dyDescent="0.3">
      <c r="A982" s="7">
        <v>43390</v>
      </c>
      <c r="B982" s="8">
        <v>7.2916666666666696</v>
      </c>
      <c r="C982" s="46"/>
      <c r="D982" s="6">
        <f t="shared" si="256"/>
        <v>0</v>
      </c>
      <c r="E982" s="5"/>
      <c r="F982" s="6"/>
      <c r="G982" s="6">
        <f t="shared" si="257"/>
        <v>695</v>
      </c>
      <c r="H982" s="5">
        <v>695</v>
      </c>
      <c r="I982" s="6">
        <f t="shared" si="258"/>
        <v>0</v>
      </c>
      <c r="J982" s="31">
        <f t="shared" si="259"/>
        <v>0</v>
      </c>
      <c r="K982" s="6">
        <f t="shared" si="260"/>
        <v>0</v>
      </c>
      <c r="L982" s="5"/>
      <c r="M982" s="6">
        <f t="shared" si="261"/>
        <v>0</v>
      </c>
      <c r="N982" s="6">
        <f t="shared" si="262"/>
        <v>0</v>
      </c>
      <c r="O982" s="5"/>
      <c r="P982" s="6">
        <f t="shared" si="263"/>
        <v>0</v>
      </c>
      <c r="Q982" s="6">
        <f t="shared" si="264"/>
        <v>0</v>
      </c>
      <c r="R982" s="5"/>
      <c r="S982" s="6">
        <f t="shared" si="265"/>
        <v>0</v>
      </c>
      <c r="T982" s="6">
        <f t="shared" si="266"/>
        <v>0</v>
      </c>
      <c r="U982" s="5"/>
      <c r="V982" s="11">
        <f t="shared" si="267"/>
        <v>0</v>
      </c>
      <c r="W982" s="11">
        <f t="shared" si="268"/>
        <v>0</v>
      </c>
      <c r="X982" s="11">
        <f t="shared" si="255"/>
        <v>0</v>
      </c>
    </row>
    <row r="983" spans="1:24" x14ac:dyDescent="0.3">
      <c r="A983" s="7">
        <v>43391</v>
      </c>
      <c r="B983" s="8">
        <v>7.3333333333333304</v>
      </c>
      <c r="C983" s="46"/>
      <c r="D983" s="6">
        <f t="shared" si="256"/>
        <v>0</v>
      </c>
      <c r="E983" s="5"/>
      <c r="F983" s="6"/>
      <c r="G983" s="6">
        <f t="shared" si="257"/>
        <v>695</v>
      </c>
      <c r="H983" s="5">
        <v>695</v>
      </c>
      <c r="I983" s="6">
        <f t="shared" si="258"/>
        <v>0</v>
      </c>
      <c r="J983" s="31">
        <f t="shared" si="259"/>
        <v>0</v>
      </c>
      <c r="K983" s="6">
        <f t="shared" si="260"/>
        <v>0</v>
      </c>
      <c r="L983" s="5"/>
      <c r="M983" s="6">
        <f t="shared" si="261"/>
        <v>0</v>
      </c>
      <c r="N983" s="6">
        <f t="shared" si="262"/>
        <v>0</v>
      </c>
      <c r="O983" s="5"/>
      <c r="P983" s="6">
        <f t="shared" si="263"/>
        <v>0</v>
      </c>
      <c r="Q983" s="6">
        <f t="shared" si="264"/>
        <v>0</v>
      </c>
      <c r="R983" s="5"/>
      <c r="S983" s="6">
        <f t="shared" si="265"/>
        <v>0</v>
      </c>
      <c r="T983" s="6">
        <f t="shared" si="266"/>
        <v>0</v>
      </c>
      <c r="U983" s="5"/>
      <c r="V983" s="11">
        <f t="shared" si="267"/>
        <v>0</v>
      </c>
      <c r="W983" s="11">
        <f t="shared" si="268"/>
        <v>0</v>
      </c>
      <c r="X983" s="11">
        <f t="shared" si="255"/>
        <v>0</v>
      </c>
    </row>
    <row r="984" spans="1:24" x14ac:dyDescent="0.3">
      <c r="A984" s="7">
        <v>43392</v>
      </c>
      <c r="B984" s="8">
        <v>7.375</v>
      </c>
      <c r="C984" s="46"/>
      <c r="D984" s="6">
        <f t="shared" si="256"/>
        <v>0</v>
      </c>
      <c r="E984" s="5"/>
      <c r="F984" s="6"/>
      <c r="G984" s="6">
        <f t="shared" si="257"/>
        <v>695</v>
      </c>
      <c r="H984" s="5">
        <v>695</v>
      </c>
      <c r="I984" s="6">
        <f t="shared" si="258"/>
        <v>0</v>
      </c>
      <c r="J984" s="31">
        <f t="shared" si="259"/>
        <v>0</v>
      </c>
      <c r="K984" s="6">
        <f t="shared" si="260"/>
        <v>0</v>
      </c>
      <c r="L984" s="5"/>
      <c r="M984" s="6">
        <f t="shared" si="261"/>
        <v>0</v>
      </c>
      <c r="N984" s="6">
        <f t="shared" si="262"/>
        <v>0</v>
      </c>
      <c r="O984" s="5"/>
      <c r="P984" s="6">
        <f t="shared" si="263"/>
        <v>0</v>
      </c>
      <c r="Q984" s="6">
        <f t="shared" si="264"/>
        <v>0</v>
      </c>
      <c r="R984" s="5"/>
      <c r="S984" s="6">
        <f t="shared" si="265"/>
        <v>0</v>
      </c>
      <c r="T984" s="6">
        <f t="shared" si="266"/>
        <v>0</v>
      </c>
      <c r="U984" s="5"/>
      <c r="V984" s="11">
        <f t="shared" si="267"/>
        <v>0</v>
      </c>
      <c r="W984" s="11">
        <f t="shared" si="268"/>
        <v>0</v>
      </c>
      <c r="X984" s="11">
        <f t="shared" si="255"/>
        <v>0</v>
      </c>
    </row>
    <row r="985" spans="1:24" x14ac:dyDescent="0.3">
      <c r="A985" s="7">
        <v>43393</v>
      </c>
      <c r="B985" s="8">
        <v>7.4166666666666696</v>
      </c>
      <c r="C985" s="46"/>
      <c r="D985" s="6">
        <f t="shared" si="256"/>
        <v>0</v>
      </c>
      <c r="E985" s="5"/>
      <c r="F985" s="6"/>
      <c r="G985" s="6">
        <f t="shared" si="257"/>
        <v>695</v>
      </c>
      <c r="H985" s="5">
        <v>695</v>
      </c>
      <c r="I985" s="6">
        <f t="shared" si="258"/>
        <v>0</v>
      </c>
      <c r="J985" s="31">
        <f t="shared" si="259"/>
        <v>0</v>
      </c>
      <c r="K985" s="6">
        <f t="shared" si="260"/>
        <v>0</v>
      </c>
      <c r="L985" s="5"/>
      <c r="M985" s="6">
        <f t="shared" si="261"/>
        <v>0</v>
      </c>
      <c r="N985" s="6">
        <f t="shared" si="262"/>
        <v>0</v>
      </c>
      <c r="O985" s="5"/>
      <c r="P985" s="6">
        <f t="shared" si="263"/>
        <v>0</v>
      </c>
      <c r="Q985" s="6">
        <f t="shared" si="264"/>
        <v>0</v>
      </c>
      <c r="R985" s="5"/>
      <c r="S985" s="6">
        <f t="shared" si="265"/>
        <v>0</v>
      </c>
      <c r="T985" s="6">
        <f t="shared" si="266"/>
        <v>0</v>
      </c>
      <c r="U985" s="5"/>
      <c r="V985" s="11">
        <f t="shared" si="267"/>
        <v>0</v>
      </c>
      <c r="W985" s="11">
        <f t="shared" si="268"/>
        <v>0</v>
      </c>
      <c r="X985" s="11">
        <f t="shared" si="255"/>
        <v>0</v>
      </c>
    </row>
    <row r="986" spans="1:24" x14ac:dyDescent="0.3">
      <c r="A986" s="7">
        <v>43394</v>
      </c>
      <c r="B986" s="8">
        <v>7.4583333333333304</v>
      </c>
      <c r="C986" s="46"/>
      <c r="D986" s="6">
        <f t="shared" si="256"/>
        <v>0</v>
      </c>
      <c r="E986" s="5"/>
      <c r="F986" s="6"/>
      <c r="G986" s="6">
        <f t="shared" si="257"/>
        <v>695</v>
      </c>
      <c r="H986" s="5">
        <v>695</v>
      </c>
      <c r="I986" s="6">
        <f t="shared" si="258"/>
        <v>0</v>
      </c>
      <c r="J986" s="31">
        <f t="shared" si="259"/>
        <v>0</v>
      </c>
      <c r="K986" s="6">
        <f t="shared" si="260"/>
        <v>0</v>
      </c>
      <c r="L986" s="5"/>
      <c r="M986" s="6">
        <f t="shared" si="261"/>
        <v>0</v>
      </c>
      <c r="N986" s="6">
        <f t="shared" si="262"/>
        <v>0</v>
      </c>
      <c r="O986" s="5"/>
      <c r="P986" s="6">
        <f t="shared" si="263"/>
        <v>0</v>
      </c>
      <c r="Q986" s="6">
        <f t="shared" si="264"/>
        <v>0</v>
      </c>
      <c r="R986" s="5"/>
      <c r="S986" s="6">
        <f t="shared" si="265"/>
        <v>0</v>
      </c>
      <c r="T986" s="6">
        <f t="shared" si="266"/>
        <v>0</v>
      </c>
      <c r="U986" s="5"/>
      <c r="V986" s="11">
        <f t="shared" si="267"/>
        <v>0</v>
      </c>
      <c r="W986" s="11">
        <f t="shared" si="268"/>
        <v>0</v>
      </c>
      <c r="X986" s="11">
        <f t="shared" si="255"/>
        <v>0</v>
      </c>
    </row>
    <row r="987" spans="1:24" x14ac:dyDescent="0.3">
      <c r="A987" s="7">
        <v>43395</v>
      </c>
      <c r="B987" s="8">
        <v>7.5</v>
      </c>
      <c r="C987" s="46"/>
      <c r="D987" s="6">
        <f t="shared" si="256"/>
        <v>0</v>
      </c>
      <c r="E987" s="5"/>
      <c r="F987" s="6"/>
      <c r="G987" s="6">
        <f t="shared" si="257"/>
        <v>695</v>
      </c>
      <c r="H987" s="5">
        <v>695</v>
      </c>
      <c r="I987" s="6">
        <f t="shared" si="258"/>
        <v>0</v>
      </c>
      <c r="J987" s="31">
        <f t="shared" si="259"/>
        <v>0</v>
      </c>
      <c r="K987" s="6">
        <f t="shared" si="260"/>
        <v>0</v>
      </c>
      <c r="L987" s="5"/>
      <c r="M987" s="6">
        <f t="shared" si="261"/>
        <v>0</v>
      </c>
      <c r="N987" s="6">
        <f t="shared" si="262"/>
        <v>0</v>
      </c>
      <c r="O987" s="5"/>
      <c r="P987" s="6">
        <f t="shared" si="263"/>
        <v>0</v>
      </c>
      <c r="Q987" s="6">
        <f t="shared" si="264"/>
        <v>0</v>
      </c>
      <c r="R987" s="5"/>
      <c r="S987" s="6">
        <f t="shared" si="265"/>
        <v>0</v>
      </c>
      <c r="T987" s="6">
        <f t="shared" si="266"/>
        <v>0</v>
      </c>
      <c r="U987" s="5"/>
      <c r="V987" s="11">
        <f t="shared" si="267"/>
        <v>0</v>
      </c>
      <c r="W987" s="11">
        <f t="shared" si="268"/>
        <v>0</v>
      </c>
      <c r="X987" s="11">
        <f t="shared" si="255"/>
        <v>0</v>
      </c>
    </row>
    <row r="988" spans="1:24" x14ac:dyDescent="0.3">
      <c r="A988" s="7">
        <v>43396</v>
      </c>
      <c r="B988" s="8">
        <v>7.5416666666666696</v>
      </c>
      <c r="C988" s="46"/>
      <c r="D988" s="6">
        <f t="shared" si="256"/>
        <v>0</v>
      </c>
      <c r="E988" s="5"/>
      <c r="F988" s="6"/>
      <c r="G988" s="6">
        <f t="shared" si="257"/>
        <v>695</v>
      </c>
      <c r="H988" s="5">
        <v>695</v>
      </c>
      <c r="I988" s="6">
        <f t="shared" si="258"/>
        <v>0</v>
      </c>
      <c r="J988" s="31">
        <f t="shared" si="259"/>
        <v>0</v>
      </c>
      <c r="K988" s="6">
        <f t="shared" si="260"/>
        <v>0</v>
      </c>
      <c r="L988" s="5"/>
      <c r="M988" s="6">
        <f t="shared" si="261"/>
        <v>0</v>
      </c>
      <c r="N988" s="6">
        <f t="shared" si="262"/>
        <v>0</v>
      </c>
      <c r="O988" s="5"/>
      <c r="P988" s="6">
        <f t="shared" si="263"/>
        <v>0</v>
      </c>
      <c r="Q988" s="6">
        <f t="shared" si="264"/>
        <v>0</v>
      </c>
      <c r="R988" s="5"/>
      <c r="S988" s="6">
        <f t="shared" si="265"/>
        <v>0</v>
      </c>
      <c r="T988" s="6">
        <f t="shared" si="266"/>
        <v>0</v>
      </c>
      <c r="U988" s="5"/>
      <c r="V988" s="11">
        <f t="shared" si="267"/>
        <v>0</v>
      </c>
      <c r="W988" s="11">
        <f t="shared" si="268"/>
        <v>0</v>
      </c>
      <c r="X988" s="11">
        <f t="shared" si="255"/>
        <v>0</v>
      </c>
    </row>
    <row r="989" spans="1:24" x14ac:dyDescent="0.3">
      <c r="A989" s="7">
        <v>43397</v>
      </c>
      <c r="B989" s="8">
        <v>7.5833333333333304</v>
      </c>
      <c r="C989" s="46"/>
      <c r="D989" s="6">
        <f t="shared" si="256"/>
        <v>0</v>
      </c>
      <c r="E989" s="5"/>
      <c r="F989" s="6"/>
      <c r="G989" s="6">
        <f t="shared" si="257"/>
        <v>695</v>
      </c>
      <c r="H989" s="5">
        <v>695</v>
      </c>
      <c r="I989" s="6">
        <f t="shared" si="258"/>
        <v>0</v>
      </c>
      <c r="J989" s="31">
        <f t="shared" si="259"/>
        <v>0</v>
      </c>
      <c r="K989" s="6">
        <f t="shared" si="260"/>
        <v>0</v>
      </c>
      <c r="L989" s="5"/>
      <c r="M989" s="6">
        <f t="shared" si="261"/>
        <v>0</v>
      </c>
      <c r="N989" s="6">
        <f t="shared" si="262"/>
        <v>0</v>
      </c>
      <c r="O989" s="5"/>
      <c r="P989" s="6">
        <f t="shared" si="263"/>
        <v>0</v>
      </c>
      <c r="Q989" s="6">
        <f t="shared" si="264"/>
        <v>0</v>
      </c>
      <c r="R989" s="5"/>
      <c r="S989" s="6">
        <f t="shared" si="265"/>
        <v>0</v>
      </c>
      <c r="T989" s="6">
        <f t="shared" si="266"/>
        <v>0</v>
      </c>
      <c r="U989" s="5"/>
      <c r="V989" s="11">
        <f t="shared" si="267"/>
        <v>0</v>
      </c>
      <c r="W989" s="11">
        <f t="shared" si="268"/>
        <v>0</v>
      </c>
      <c r="X989" s="11">
        <f t="shared" si="255"/>
        <v>0</v>
      </c>
    </row>
    <row r="990" spans="1:24" x14ac:dyDescent="0.3">
      <c r="A990" s="7">
        <v>43398</v>
      </c>
      <c r="B990" s="8">
        <v>7.625</v>
      </c>
      <c r="C990" s="46"/>
      <c r="D990" s="6">
        <f t="shared" si="256"/>
        <v>0</v>
      </c>
      <c r="E990" s="5"/>
      <c r="F990" s="6"/>
      <c r="G990" s="6">
        <f t="shared" si="257"/>
        <v>695</v>
      </c>
      <c r="H990" s="5">
        <v>695</v>
      </c>
      <c r="I990" s="6">
        <f t="shared" si="258"/>
        <v>0</v>
      </c>
      <c r="J990" s="31">
        <f t="shared" si="259"/>
        <v>0</v>
      </c>
      <c r="K990" s="6">
        <f t="shared" si="260"/>
        <v>0</v>
      </c>
      <c r="L990" s="5"/>
      <c r="M990" s="6">
        <f t="shared" si="261"/>
        <v>0</v>
      </c>
      <c r="N990" s="6">
        <f t="shared" si="262"/>
        <v>0</v>
      </c>
      <c r="O990" s="5"/>
      <c r="P990" s="6">
        <f t="shared" si="263"/>
        <v>0</v>
      </c>
      <c r="Q990" s="6">
        <f t="shared" si="264"/>
        <v>0</v>
      </c>
      <c r="R990" s="5"/>
      <c r="S990" s="6">
        <f t="shared" si="265"/>
        <v>0</v>
      </c>
      <c r="T990" s="6">
        <f t="shared" si="266"/>
        <v>0</v>
      </c>
      <c r="U990" s="5"/>
      <c r="V990" s="11">
        <f t="shared" si="267"/>
        <v>0</v>
      </c>
      <c r="W990" s="11">
        <f t="shared" si="268"/>
        <v>0</v>
      </c>
      <c r="X990" s="11">
        <f t="shared" si="255"/>
        <v>0</v>
      </c>
    </row>
    <row r="991" spans="1:24" x14ac:dyDescent="0.3">
      <c r="A991" s="7">
        <v>43399</v>
      </c>
      <c r="B991" s="8">
        <v>7.6666666666666696</v>
      </c>
      <c r="C991" s="46"/>
      <c r="D991" s="6">
        <f t="shared" si="256"/>
        <v>0</v>
      </c>
      <c r="E991" s="5"/>
      <c r="F991" s="6"/>
      <c r="G991" s="6">
        <f t="shared" si="257"/>
        <v>695</v>
      </c>
      <c r="H991" s="5">
        <v>695</v>
      </c>
      <c r="I991" s="6">
        <f t="shared" si="258"/>
        <v>0</v>
      </c>
      <c r="J991" s="31">
        <f t="shared" si="259"/>
        <v>0</v>
      </c>
      <c r="K991" s="6">
        <f t="shared" si="260"/>
        <v>0</v>
      </c>
      <c r="L991" s="5"/>
      <c r="M991" s="6">
        <f t="shared" si="261"/>
        <v>0</v>
      </c>
      <c r="N991" s="6">
        <f t="shared" si="262"/>
        <v>0</v>
      </c>
      <c r="O991" s="5"/>
      <c r="P991" s="6">
        <f t="shared" si="263"/>
        <v>0</v>
      </c>
      <c r="Q991" s="6">
        <f t="shared" si="264"/>
        <v>0</v>
      </c>
      <c r="R991" s="5"/>
      <c r="S991" s="6">
        <f t="shared" si="265"/>
        <v>0</v>
      </c>
      <c r="T991" s="6">
        <f t="shared" si="266"/>
        <v>0</v>
      </c>
      <c r="U991" s="5"/>
      <c r="V991" s="11">
        <f t="shared" si="267"/>
        <v>0</v>
      </c>
      <c r="W991" s="11">
        <f t="shared" si="268"/>
        <v>0</v>
      </c>
      <c r="X991" s="11">
        <f t="shared" si="255"/>
        <v>0</v>
      </c>
    </row>
    <row r="992" spans="1:24" x14ac:dyDescent="0.3">
      <c r="A992" s="7">
        <v>43400</v>
      </c>
      <c r="B992" s="8">
        <v>7.7083333333333304</v>
      </c>
      <c r="C992" s="46"/>
      <c r="D992" s="6">
        <f t="shared" si="256"/>
        <v>0</v>
      </c>
      <c r="E992" s="5"/>
      <c r="F992" s="6"/>
      <c r="G992" s="6">
        <f t="shared" si="257"/>
        <v>695</v>
      </c>
      <c r="H992" s="5">
        <v>695</v>
      </c>
      <c r="I992" s="6">
        <f t="shared" si="258"/>
        <v>0</v>
      </c>
      <c r="J992" s="31">
        <f t="shared" si="259"/>
        <v>0</v>
      </c>
      <c r="K992" s="6">
        <f t="shared" si="260"/>
        <v>0</v>
      </c>
      <c r="L992" s="5"/>
      <c r="M992" s="6">
        <f t="shared" si="261"/>
        <v>0</v>
      </c>
      <c r="N992" s="6">
        <f t="shared" si="262"/>
        <v>0</v>
      </c>
      <c r="O992" s="5"/>
      <c r="P992" s="6">
        <f t="shared" si="263"/>
        <v>0</v>
      </c>
      <c r="Q992" s="6">
        <f t="shared" si="264"/>
        <v>0</v>
      </c>
      <c r="R992" s="5"/>
      <c r="S992" s="6">
        <f t="shared" si="265"/>
        <v>0</v>
      </c>
      <c r="T992" s="6">
        <f t="shared" si="266"/>
        <v>0</v>
      </c>
      <c r="U992" s="5"/>
      <c r="V992" s="11">
        <f t="shared" si="267"/>
        <v>0</v>
      </c>
      <c r="W992" s="11">
        <f t="shared" si="268"/>
        <v>0</v>
      </c>
      <c r="X992" s="11">
        <f t="shared" si="255"/>
        <v>0</v>
      </c>
    </row>
    <row r="993" spans="1:24" x14ac:dyDescent="0.3">
      <c r="A993" s="7">
        <v>43401</v>
      </c>
      <c r="B993" s="8">
        <v>7.75</v>
      </c>
      <c r="C993" s="46"/>
      <c r="D993" s="6">
        <f t="shared" si="256"/>
        <v>0</v>
      </c>
      <c r="E993" s="5"/>
      <c r="F993" s="6"/>
      <c r="G993" s="6">
        <f t="shared" si="257"/>
        <v>695</v>
      </c>
      <c r="H993" s="5">
        <v>695</v>
      </c>
      <c r="I993" s="6">
        <f t="shared" si="258"/>
        <v>0</v>
      </c>
      <c r="J993" s="31">
        <f t="shared" si="259"/>
        <v>0</v>
      </c>
      <c r="K993" s="6">
        <f t="shared" si="260"/>
        <v>0</v>
      </c>
      <c r="L993" s="5"/>
      <c r="M993" s="6">
        <f t="shared" si="261"/>
        <v>0</v>
      </c>
      <c r="N993" s="6">
        <f t="shared" si="262"/>
        <v>0</v>
      </c>
      <c r="O993" s="5"/>
      <c r="P993" s="6">
        <f t="shared" si="263"/>
        <v>0</v>
      </c>
      <c r="Q993" s="6">
        <f t="shared" si="264"/>
        <v>0</v>
      </c>
      <c r="R993" s="5"/>
      <c r="S993" s="6">
        <f t="shared" si="265"/>
        <v>0</v>
      </c>
      <c r="T993" s="6">
        <f t="shared" si="266"/>
        <v>0</v>
      </c>
      <c r="U993" s="5"/>
      <c r="V993" s="11">
        <f t="shared" si="267"/>
        <v>0</v>
      </c>
      <c r="W993" s="11">
        <f t="shared" si="268"/>
        <v>0</v>
      </c>
      <c r="X993" s="11">
        <f t="shared" ref="X993:X1056" si="269">J993-M993-S993-V993</f>
        <v>0</v>
      </c>
    </row>
    <row r="994" spans="1:24" x14ac:dyDescent="0.3">
      <c r="A994" s="7">
        <v>43402</v>
      </c>
      <c r="B994" s="8">
        <v>7.7916666666666696</v>
      </c>
      <c r="C994" s="46"/>
      <c r="D994" s="6">
        <f t="shared" si="256"/>
        <v>0</v>
      </c>
      <c r="E994" s="5"/>
      <c r="F994" s="6"/>
      <c r="G994" s="6">
        <f t="shared" si="257"/>
        <v>695</v>
      </c>
      <c r="H994" s="5">
        <v>695</v>
      </c>
      <c r="I994" s="6">
        <f t="shared" si="258"/>
        <v>0</v>
      </c>
      <c r="J994" s="31">
        <f t="shared" si="259"/>
        <v>0</v>
      </c>
      <c r="K994" s="6">
        <f t="shared" si="260"/>
        <v>0</v>
      </c>
      <c r="L994" s="5"/>
      <c r="M994" s="6">
        <f t="shared" si="261"/>
        <v>0</v>
      </c>
      <c r="N994" s="6">
        <f t="shared" si="262"/>
        <v>0</v>
      </c>
      <c r="O994" s="5"/>
      <c r="P994" s="6">
        <f t="shared" si="263"/>
        <v>0</v>
      </c>
      <c r="Q994" s="6">
        <f t="shared" si="264"/>
        <v>0</v>
      </c>
      <c r="R994" s="5"/>
      <c r="S994" s="6">
        <f t="shared" si="265"/>
        <v>0</v>
      </c>
      <c r="T994" s="6">
        <f t="shared" si="266"/>
        <v>0</v>
      </c>
      <c r="U994" s="5"/>
      <c r="V994" s="11">
        <f t="shared" si="267"/>
        <v>0</v>
      </c>
      <c r="W994" s="11">
        <f t="shared" si="268"/>
        <v>0</v>
      </c>
      <c r="X994" s="11">
        <f t="shared" si="269"/>
        <v>0</v>
      </c>
    </row>
    <row r="995" spans="1:24" x14ac:dyDescent="0.3">
      <c r="A995" s="7">
        <v>43403</v>
      </c>
      <c r="B995" s="8">
        <v>7.8333333333333304</v>
      </c>
      <c r="C995" s="46"/>
      <c r="D995" s="6">
        <f t="shared" si="256"/>
        <v>0</v>
      </c>
      <c r="E995" s="5"/>
      <c r="F995" s="6"/>
      <c r="G995" s="6">
        <f t="shared" si="257"/>
        <v>695</v>
      </c>
      <c r="H995" s="5">
        <v>695</v>
      </c>
      <c r="I995" s="6">
        <f t="shared" si="258"/>
        <v>0</v>
      </c>
      <c r="J995" s="31">
        <f t="shared" si="259"/>
        <v>0</v>
      </c>
      <c r="K995" s="6">
        <f t="shared" si="260"/>
        <v>0</v>
      </c>
      <c r="L995" s="5"/>
      <c r="M995" s="6">
        <f t="shared" si="261"/>
        <v>0</v>
      </c>
      <c r="N995" s="6">
        <f t="shared" si="262"/>
        <v>0</v>
      </c>
      <c r="O995" s="5"/>
      <c r="P995" s="6">
        <f t="shared" si="263"/>
        <v>0</v>
      </c>
      <c r="Q995" s="6">
        <f t="shared" si="264"/>
        <v>0</v>
      </c>
      <c r="R995" s="5"/>
      <c r="S995" s="6">
        <f t="shared" si="265"/>
        <v>0</v>
      </c>
      <c r="T995" s="6">
        <f t="shared" si="266"/>
        <v>0</v>
      </c>
      <c r="U995" s="5"/>
      <c r="V995" s="11">
        <f t="shared" si="267"/>
        <v>0</v>
      </c>
      <c r="W995" s="11">
        <f t="shared" si="268"/>
        <v>0</v>
      </c>
      <c r="X995" s="11">
        <f t="shared" si="269"/>
        <v>0</v>
      </c>
    </row>
    <row r="996" spans="1:24" x14ac:dyDescent="0.3">
      <c r="A996" s="7">
        <v>43404</v>
      </c>
      <c r="B996" s="8">
        <v>7.875</v>
      </c>
      <c r="C996" s="46"/>
      <c r="D996" s="6">
        <f t="shared" si="256"/>
        <v>0</v>
      </c>
      <c r="E996" s="5"/>
      <c r="F996" s="6"/>
      <c r="G996" s="6">
        <f t="shared" si="257"/>
        <v>695</v>
      </c>
      <c r="H996" s="5">
        <v>695</v>
      </c>
      <c r="I996" s="6">
        <f t="shared" si="258"/>
        <v>0</v>
      </c>
      <c r="J996" s="31">
        <f t="shared" si="259"/>
        <v>0</v>
      </c>
      <c r="K996" s="6">
        <f t="shared" si="260"/>
        <v>0</v>
      </c>
      <c r="L996" s="5"/>
      <c r="M996" s="6">
        <f t="shared" si="261"/>
        <v>0</v>
      </c>
      <c r="N996" s="6">
        <f t="shared" si="262"/>
        <v>0</v>
      </c>
      <c r="O996" s="5"/>
      <c r="P996" s="6">
        <f t="shared" si="263"/>
        <v>0</v>
      </c>
      <c r="Q996" s="6">
        <f t="shared" si="264"/>
        <v>0</v>
      </c>
      <c r="R996" s="5"/>
      <c r="S996" s="6">
        <f t="shared" si="265"/>
        <v>0</v>
      </c>
      <c r="T996" s="6">
        <f t="shared" si="266"/>
        <v>0</v>
      </c>
      <c r="U996" s="5"/>
      <c r="V996" s="11">
        <f t="shared" si="267"/>
        <v>0</v>
      </c>
      <c r="W996" s="11">
        <f t="shared" si="268"/>
        <v>0</v>
      </c>
      <c r="X996" s="11">
        <f t="shared" si="269"/>
        <v>0</v>
      </c>
    </row>
    <row r="997" spans="1:24" x14ac:dyDescent="0.3">
      <c r="A997" s="7">
        <v>43405</v>
      </c>
      <c r="B997" s="8">
        <v>7.9166666666666696</v>
      </c>
      <c r="C997" s="46"/>
      <c r="D997" s="6">
        <f t="shared" si="256"/>
        <v>0</v>
      </c>
      <c r="E997" s="5"/>
      <c r="F997" s="6"/>
      <c r="G997" s="6">
        <f t="shared" si="257"/>
        <v>695</v>
      </c>
      <c r="H997" s="5">
        <v>695</v>
      </c>
      <c r="I997" s="6">
        <f t="shared" si="258"/>
        <v>0</v>
      </c>
      <c r="J997" s="31">
        <f t="shared" si="259"/>
        <v>0</v>
      </c>
      <c r="K997" s="6">
        <f t="shared" si="260"/>
        <v>0</v>
      </c>
      <c r="L997" s="5"/>
      <c r="M997" s="6">
        <f t="shared" si="261"/>
        <v>0</v>
      </c>
      <c r="N997" s="6">
        <f t="shared" si="262"/>
        <v>0</v>
      </c>
      <c r="O997" s="5"/>
      <c r="P997" s="6">
        <f t="shared" si="263"/>
        <v>0</v>
      </c>
      <c r="Q997" s="6">
        <f t="shared" si="264"/>
        <v>0</v>
      </c>
      <c r="R997" s="5"/>
      <c r="S997" s="6">
        <f t="shared" si="265"/>
        <v>0</v>
      </c>
      <c r="T997" s="6">
        <f t="shared" si="266"/>
        <v>0</v>
      </c>
      <c r="U997" s="5"/>
      <c r="V997" s="11">
        <f t="shared" si="267"/>
        <v>0</v>
      </c>
      <c r="W997" s="11">
        <f t="shared" si="268"/>
        <v>0</v>
      </c>
      <c r="X997" s="11">
        <f t="shared" si="269"/>
        <v>0</v>
      </c>
    </row>
    <row r="998" spans="1:24" x14ac:dyDescent="0.3">
      <c r="A998" s="7">
        <v>43406</v>
      </c>
      <c r="B998" s="8">
        <v>7.9583333333333304</v>
      </c>
      <c r="C998" s="46"/>
      <c r="D998" s="6">
        <f t="shared" si="256"/>
        <v>0</v>
      </c>
      <c r="E998" s="5"/>
      <c r="F998" s="6"/>
      <c r="G998" s="6">
        <f t="shared" si="257"/>
        <v>695</v>
      </c>
      <c r="H998" s="5">
        <v>695</v>
      </c>
      <c r="I998" s="6">
        <f t="shared" si="258"/>
        <v>0</v>
      </c>
      <c r="J998" s="31">
        <f t="shared" si="259"/>
        <v>0</v>
      </c>
      <c r="K998" s="6">
        <f t="shared" si="260"/>
        <v>0</v>
      </c>
      <c r="L998" s="5"/>
      <c r="M998" s="6">
        <f t="shared" si="261"/>
        <v>0</v>
      </c>
      <c r="N998" s="6">
        <f t="shared" si="262"/>
        <v>0</v>
      </c>
      <c r="O998" s="5"/>
      <c r="P998" s="6">
        <f t="shared" si="263"/>
        <v>0</v>
      </c>
      <c r="Q998" s="6">
        <f t="shared" si="264"/>
        <v>0</v>
      </c>
      <c r="R998" s="5"/>
      <c r="S998" s="6">
        <f t="shared" si="265"/>
        <v>0</v>
      </c>
      <c r="T998" s="6">
        <f t="shared" si="266"/>
        <v>0</v>
      </c>
      <c r="U998" s="5"/>
      <c r="V998" s="11">
        <f t="shared" si="267"/>
        <v>0</v>
      </c>
      <c r="W998" s="11">
        <f t="shared" si="268"/>
        <v>0</v>
      </c>
      <c r="X998" s="11">
        <f t="shared" si="269"/>
        <v>0</v>
      </c>
    </row>
    <row r="999" spans="1:24" x14ac:dyDescent="0.3">
      <c r="A999" s="7">
        <v>43407</v>
      </c>
      <c r="B999" s="8">
        <v>8</v>
      </c>
      <c r="C999" s="46"/>
      <c r="D999" s="6">
        <f t="shared" si="256"/>
        <v>0</v>
      </c>
      <c r="E999" s="5"/>
      <c r="F999" s="6"/>
      <c r="G999" s="6">
        <f t="shared" si="257"/>
        <v>695</v>
      </c>
      <c r="H999" s="5">
        <v>695</v>
      </c>
      <c r="I999" s="6">
        <f t="shared" si="258"/>
        <v>0</v>
      </c>
      <c r="J999" s="31">
        <f t="shared" si="259"/>
        <v>0</v>
      </c>
      <c r="K999" s="6">
        <f t="shared" si="260"/>
        <v>0</v>
      </c>
      <c r="L999" s="5"/>
      <c r="M999" s="6">
        <f t="shared" si="261"/>
        <v>0</v>
      </c>
      <c r="N999" s="6">
        <f t="shared" si="262"/>
        <v>0</v>
      </c>
      <c r="O999" s="5"/>
      <c r="P999" s="6">
        <f t="shared" si="263"/>
        <v>0</v>
      </c>
      <c r="Q999" s="6">
        <f t="shared" si="264"/>
        <v>0</v>
      </c>
      <c r="R999" s="5"/>
      <c r="S999" s="6">
        <f t="shared" si="265"/>
        <v>0</v>
      </c>
      <c r="T999" s="6">
        <f t="shared" si="266"/>
        <v>0</v>
      </c>
      <c r="U999" s="5"/>
      <c r="V999" s="11">
        <f t="shared" si="267"/>
        <v>0</v>
      </c>
      <c r="W999" s="11">
        <f t="shared" si="268"/>
        <v>0</v>
      </c>
      <c r="X999" s="11">
        <f t="shared" si="269"/>
        <v>0</v>
      </c>
    </row>
    <row r="1000" spans="1:24" x14ac:dyDescent="0.3">
      <c r="A1000" s="7">
        <v>43408</v>
      </c>
      <c r="B1000" s="8">
        <v>8.0416666666666696</v>
      </c>
      <c r="C1000" s="46"/>
      <c r="D1000" s="6">
        <f t="shared" si="256"/>
        <v>0</v>
      </c>
      <c r="E1000" s="5"/>
      <c r="F1000" s="6"/>
      <c r="G1000" s="6">
        <f t="shared" si="257"/>
        <v>695</v>
      </c>
      <c r="H1000" s="5">
        <v>695</v>
      </c>
      <c r="I1000" s="6">
        <f t="shared" si="258"/>
        <v>0</v>
      </c>
      <c r="J1000" s="31">
        <f t="shared" si="259"/>
        <v>0</v>
      </c>
      <c r="K1000" s="6">
        <f t="shared" si="260"/>
        <v>0</v>
      </c>
      <c r="L1000" s="5"/>
      <c r="M1000" s="6">
        <f t="shared" si="261"/>
        <v>0</v>
      </c>
      <c r="N1000" s="6">
        <f t="shared" si="262"/>
        <v>0</v>
      </c>
      <c r="O1000" s="5"/>
      <c r="P1000" s="6">
        <f t="shared" si="263"/>
        <v>0</v>
      </c>
      <c r="Q1000" s="6">
        <f t="shared" si="264"/>
        <v>0</v>
      </c>
      <c r="R1000" s="5"/>
      <c r="S1000" s="6">
        <f t="shared" si="265"/>
        <v>0</v>
      </c>
      <c r="T1000" s="6">
        <f t="shared" si="266"/>
        <v>0</v>
      </c>
      <c r="U1000" s="5"/>
      <c r="V1000" s="11">
        <f t="shared" si="267"/>
        <v>0</v>
      </c>
      <c r="W1000" s="11">
        <f t="shared" si="268"/>
        <v>0</v>
      </c>
      <c r="X1000" s="11">
        <f t="shared" si="269"/>
        <v>0</v>
      </c>
    </row>
    <row r="1001" spans="1:24" x14ac:dyDescent="0.3">
      <c r="A1001" s="7">
        <v>43409</v>
      </c>
      <c r="B1001" s="8">
        <v>8.0833333333333304</v>
      </c>
      <c r="C1001" s="46"/>
      <c r="D1001" s="6">
        <f t="shared" si="256"/>
        <v>0</v>
      </c>
      <c r="E1001" s="5"/>
      <c r="F1001" s="6"/>
      <c r="G1001" s="6">
        <f t="shared" si="257"/>
        <v>695</v>
      </c>
      <c r="H1001" s="5">
        <v>695</v>
      </c>
      <c r="I1001" s="6">
        <f t="shared" si="258"/>
        <v>0</v>
      </c>
      <c r="J1001" s="31">
        <f t="shared" si="259"/>
        <v>0</v>
      </c>
      <c r="K1001" s="6">
        <f t="shared" si="260"/>
        <v>0</v>
      </c>
      <c r="L1001" s="5"/>
      <c r="M1001" s="6">
        <f t="shared" si="261"/>
        <v>0</v>
      </c>
      <c r="N1001" s="6">
        <f t="shared" si="262"/>
        <v>0</v>
      </c>
      <c r="O1001" s="5"/>
      <c r="P1001" s="6">
        <f t="shared" si="263"/>
        <v>0</v>
      </c>
      <c r="Q1001" s="6">
        <f t="shared" si="264"/>
        <v>0</v>
      </c>
      <c r="R1001" s="5"/>
      <c r="S1001" s="6">
        <f t="shared" si="265"/>
        <v>0</v>
      </c>
      <c r="T1001" s="6">
        <f t="shared" si="266"/>
        <v>0</v>
      </c>
      <c r="U1001" s="5"/>
      <c r="V1001" s="11">
        <f t="shared" si="267"/>
        <v>0</v>
      </c>
      <c r="W1001" s="11">
        <f t="shared" si="268"/>
        <v>0</v>
      </c>
      <c r="X1001" s="11">
        <f t="shared" si="269"/>
        <v>0</v>
      </c>
    </row>
    <row r="1002" spans="1:24" x14ac:dyDescent="0.3">
      <c r="A1002" s="7">
        <v>43410</v>
      </c>
      <c r="B1002" s="8">
        <v>8.125</v>
      </c>
      <c r="C1002" s="46"/>
      <c r="D1002" s="6">
        <f t="shared" si="256"/>
        <v>0</v>
      </c>
      <c r="E1002" s="5"/>
      <c r="F1002" s="6"/>
      <c r="G1002" s="6">
        <f t="shared" si="257"/>
        <v>695</v>
      </c>
      <c r="H1002" s="5">
        <v>695</v>
      </c>
      <c r="I1002" s="6">
        <f t="shared" si="258"/>
        <v>0</v>
      </c>
      <c r="J1002" s="31">
        <f t="shared" si="259"/>
        <v>0</v>
      </c>
      <c r="K1002" s="6">
        <f t="shared" si="260"/>
        <v>0</v>
      </c>
      <c r="L1002" s="5"/>
      <c r="M1002" s="6">
        <f t="shared" si="261"/>
        <v>0</v>
      </c>
      <c r="N1002" s="6">
        <f t="shared" si="262"/>
        <v>0</v>
      </c>
      <c r="O1002" s="5"/>
      <c r="P1002" s="6">
        <f t="shared" si="263"/>
        <v>0</v>
      </c>
      <c r="Q1002" s="6">
        <f t="shared" si="264"/>
        <v>0</v>
      </c>
      <c r="R1002" s="5"/>
      <c r="S1002" s="6">
        <f t="shared" si="265"/>
        <v>0</v>
      </c>
      <c r="T1002" s="6">
        <f t="shared" si="266"/>
        <v>0</v>
      </c>
      <c r="U1002" s="5"/>
      <c r="V1002" s="11">
        <f t="shared" si="267"/>
        <v>0</v>
      </c>
      <c r="W1002" s="11">
        <f t="shared" si="268"/>
        <v>0</v>
      </c>
      <c r="X1002" s="11">
        <f t="shared" si="269"/>
        <v>0</v>
      </c>
    </row>
    <row r="1003" spans="1:24" x14ac:dyDescent="0.3">
      <c r="A1003" s="7">
        <v>43411</v>
      </c>
      <c r="B1003" s="8">
        <v>8.1666666666666696</v>
      </c>
      <c r="C1003" s="46"/>
      <c r="D1003" s="6">
        <f t="shared" si="256"/>
        <v>0</v>
      </c>
      <c r="E1003" s="5"/>
      <c r="F1003" s="6"/>
      <c r="G1003" s="6">
        <f t="shared" si="257"/>
        <v>695</v>
      </c>
      <c r="H1003" s="5">
        <v>695</v>
      </c>
      <c r="I1003" s="6">
        <f t="shared" si="258"/>
        <v>0</v>
      </c>
      <c r="J1003" s="31">
        <f t="shared" si="259"/>
        <v>0</v>
      </c>
      <c r="K1003" s="6">
        <f t="shared" si="260"/>
        <v>0</v>
      </c>
      <c r="L1003" s="5"/>
      <c r="M1003" s="6">
        <f t="shared" si="261"/>
        <v>0</v>
      </c>
      <c r="N1003" s="6">
        <f t="shared" si="262"/>
        <v>0</v>
      </c>
      <c r="O1003" s="5"/>
      <c r="P1003" s="6">
        <f t="shared" si="263"/>
        <v>0</v>
      </c>
      <c r="Q1003" s="6">
        <f t="shared" si="264"/>
        <v>0</v>
      </c>
      <c r="R1003" s="5"/>
      <c r="S1003" s="6">
        <f t="shared" si="265"/>
        <v>0</v>
      </c>
      <c r="T1003" s="6">
        <f t="shared" si="266"/>
        <v>0</v>
      </c>
      <c r="U1003" s="5"/>
      <c r="V1003" s="11">
        <f t="shared" si="267"/>
        <v>0</v>
      </c>
      <c r="W1003" s="11">
        <f t="shared" si="268"/>
        <v>0</v>
      </c>
      <c r="X1003" s="11">
        <f t="shared" si="269"/>
        <v>0</v>
      </c>
    </row>
    <row r="1004" spans="1:24" x14ac:dyDescent="0.3">
      <c r="A1004" s="7">
        <v>43412</v>
      </c>
      <c r="B1004" s="8">
        <v>8.2083333333333304</v>
      </c>
      <c r="C1004" s="46"/>
      <c r="D1004" s="6">
        <f t="shared" si="256"/>
        <v>0</v>
      </c>
      <c r="E1004" s="5"/>
      <c r="F1004" s="6"/>
      <c r="G1004" s="6">
        <f t="shared" si="257"/>
        <v>695</v>
      </c>
      <c r="H1004" s="5">
        <v>695</v>
      </c>
      <c r="I1004" s="6">
        <f t="shared" si="258"/>
        <v>0</v>
      </c>
      <c r="J1004" s="31">
        <f t="shared" si="259"/>
        <v>0</v>
      </c>
      <c r="K1004" s="6">
        <f t="shared" si="260"/>
        <v>0</v>
      </c>
      <c r="L1004" s="5"/>
      <c r="M1004" s="6">
        <f t="shared" si="261"/>
        <v>0</v>
      </c>
      <c r="N1004" s="6">
        <f t="shared" si="262"/>
        <v>0</v>
      </c>
      <c r="O1004" s="5"/>
      <c r="P1004" s="6">
        <f t="shared" si="263"/>
        <v>0</v>
      </c>
      <c r="Q1004" s="6">
        <f t="shared" si="264"/>
        <v>0</v>
      </c>
      <c r="R1004" s="5"/>
      <c r="S1004" s="6">
        <f t="shared" si="265"/>
        <v>0</v>
      </c>
      <c r="T1004" s="6">
        <f t="shared" si="266"/>
        <v>0</v>
      </c>
      <c r="U1004" s="5"/>
      <c r="V1004" s="11">
        <f t="shared" si="267"/>
        <v>0</v>
      </c>
      <c r="W1004" s="11">
        <f t="shared" si="268"/>
        <v>0</v>
      </c>
      <c r="X1004" s="11">
        <f t="shared" si="269"/>
        <v>0</v>
      </c>
    </row>
    <row r="1005" spans="1:24" x14ac:dyDescent="0.3">
      <c r="A1005" s="7">
        <v>43413</v>
      </c>
      <c r="B1005" s="8">
        <v>8.25</v>
      </c>
      <c r="C1005" s="46"/>
      <c r="D1005" s="6">
        <f t="shared" ref="D1005:D1068" si="270">E1004</f>
        <v>0</v>
      </c>
      <c r="E1005" s="5"/>
      <c r="F1005" s="6"/>
      <c r="G1005" s="6">
        <f t="shared" ref="G1005:G1068" si="271">H1004</f>
        <v>695</v>
      </c>
      <c r="H1005" s="5">
        <v>695</v>
      </c>
      <c r="I1005" s="6">
        <f t="shared" ref="I1005:I1068" si="272">IF(H1005=0,0,H1005-G1005)</f>
        <v>0</v>
      </c>
      <c r="J1005" s="31">
        <f t="shared" ref="J1005:J1068" si="273">I1005+F1005</f>
        <v>0</v>
      </c>
      <c r="K1005" s="6">
        <f t="shared" ref="K1005:K1068" si="274">L1004</f>
        <v>0</v>
      </c>
      <c r="L1005" s="5"/>
      <c r="M1005" s="6">
        <f t="shared" ref="M1005:M1068" si="275">IF(L1005=0,0,L1005-K1005)</f>
        <v>0</v>
      </c>
      <c r="N1005" s="6">
        <f t="shared" ref="N1005:N1068" si="276">O1005</f>
        <v>0</v>
      </c>
      <c r="O1005" s="5"/>
      <c r="P1005" s="6">
        <f t="shared" ref="P1005:P1068" si="277">IF(O1006=0,0,O1006-N1005)</f>
        <v>0</v>
      </c>
      <c r="Q1005" s="6">
        <f t="shared" ref="Q1005:Q1068" si="278">R1004</f>
        <v>0</v>
      </c>
      <c r="R1005" s="5"/>
      <c r="S1005" s="6">
        <f t="shared" ref="S1005:S1068" si="279">IF(R1005=0,0,R1005-Q1005)</f>
        <v>0</v>
      </c>
      <c r="T1005" s="6">
        <f t="shared" ref="T1005:T1068" si="280">U1004</f>
        <v>0</v>
      </c>
      <c r="U1005" s="5"/>
      <c r="V1005" s="11">
        <f t="shared" ref="V1005:V1068" si="281">U1005-T1005</f>
        <v>0</v>
      </c>
      <c r="W1005" s="11">
        <f t="shared" ref="W1005:W1068" si="282">P1005-S1005-V1005</f>
        <v>0</v>
      </c>
      <c r="X1005" s="11">
        <f t="shared" si="269"/>
        <v>0</v>
      </c>
    </row>
    <row r="1006" spans="1:24" x14ac:dyDescent="0.3">
      <c r="A1006" s="7">
        <v>43414</v>
      </c>
      <c r="B1006" s="8">
        <v>8.2916666666666696</v>
      </c>
      <c r="C1006" s="46"/>
      <c r="D1006" s="6">
        <f t="shared" si="270"/>
        <v>0</v>
      </c>
      <c r="E1006" s="5"/>
      <c r="F1006" s="6"/>
      <c r="G1006" s="6">
        <f t="shared" si="271"/>
        <v>695</v>
      </c>
      <c r="H1006" s="5">
        <v>695</v>
      </c>
      <c r="I1006" s="6">
        <f t="shared" si="272"/>
        <v>0</v>
      </c>
      <c r="J1006" s="31">
        <f t="shared" si="273"/>
        <v>0</v>
      </c>
      <c r="K1006" s="6">
        <f t="shared" si="274"/>
        <v>0</v>
      </c>
      <c r="L1006" s="5"/>
      <c r="M1006" s="6">
        <f t="shared" si="275"/>
        <v>0</v>
      </c>
      <c r="N1006" s="6">
        <f t="shared" si="276"/>
        <v>0</v>
      </c>
      <c r="O1006" s="5"/>
      <c r="P1006" s="6">
        <f t="shared" si="277"/>
        <v>0</v>
      </c>
      <c r="Q1006" s="6">
        <f t="shared" si="278"/>
        <v>0</v>
      </c>
      <c r="R1006" s="5"/>
      <c r="S1006" s="6">
        <f t="shared" si="279"/>
        <v>0</v>
      </c>
      <c r="T1006" s="6">
        <f t="shared" si="280"/>
        <v>0</v>
      </c>
      <c r="U1006" s="5"/>
      <c r="V1006" s="11">
        <f t="shared" si="281"/>
        <v>0</v>
      </c>
      <c r="W1006" s="11">
        <f t="shared" si="282"/>
        <v>0</v>
      </c>
      <c r="X1006" s="11">
        <f t="shared" si="269"/>
        <v>0</v>
      </c>
    </row>
    <row r="1007" spans="1:24" x14ac:dyDescent="0.3">
      <c r="A1007" s="7">
        <v>43415</v>
      </c>
      <c r="B1007" s="8">
        <v>8.3333333333333304</v>
      </c>
      <c r="C1007" s="46"/>
      <c r="D1007" s="6">
        <f t="shared" si="270"/>
        <v>0</v>
      </c>
      <c r="E1007" s="5"/>
      <c r="F1007" s="6"/>
      <c r="G1007" s="6">
        <f t="shared" si="271"/>
        <v>695</v>
      </c>
      <c r="H1007" s="5">
        <v>695</v>
      </c>
      <c r="I1007" s="6">
        <f t="shared" si="272"/>
        <v>0</v>
      </c>
      <c r="J1007" s="31">
        <f t="shared" si="273"/>
        <v>0</v>
      </c>
      <c r="K1007" s="6">
        <f t="shared" si="274"/>
        <v>0</v>
      </c>
      <c r="L1007" s="5"/>
      <c r="M1007" s="6">
        <f t="shared" si="275"/>
        <v>0</v>
      </c>
      <c r="N1007" s="6">
        <f t="shared" si="276"/>
        <v>0</v>
      </c>
      <c r="O1007" s="5"/>
      <c r="P1007" s="6">
        <f t="shared" si="277"/>
        <v>0</v>
      </c>
      <c r="Q1007" s="6">
        <f t="shared" si="278"/>
        <v>0</v>
      </c>
      <c r="R1007" s="5"/>
      <c r="S1007" s="6">
        <f t="shared" si="279"/>
        <v>0</v>
      </c>
      <c r="T1007" s="6">
        <f t="shared" si="280"/>
        <v>0</v>
      </c>
      <c r="U1007" s="5"/>
      <c r="V1007" s="11">
        <f t="shared" si="281"/>
        <v>0</v>
      </c>
      <c r="W1007" s="11">
        <f t="shared" si="282"/>
        <v>0</v>
      </c>
      <c r="X1007" s="11">
        <f t="shared" si="269"/>
        <v>0</v>
      </c>
    </row>
    <row r="1008" spans="1:24" x14ac:dyDescent="0.3">
      <c r="A1008" s="7">
        <v>43416</v>
      </c>
      <c r="B1008" s="8">
        <v>8.375</v>
      </c>
      <c r="C1008" s="46"/>
      <c r="D1008" s="6">
        <f t="shared" si="270"/>
        <v>0</v>
      </c>
      <c r="E1008" s="5"/>
      <c r="F1008" s="6"/>
      <c r="G1008" s="6">
        <f t="shared" si="271"/>
        <v>695</v>
      </c>
      <c r="H1008" s="5">
        <v>695</v>
      </c>
      <c r="I1008" s="6">
        <f t="shared" si="272"/>
        <v>0</v>
      </c>
      <c r="J1008" s="31">
        <f t="shared" si="273"/>
        <v>0</v>
      </c>
      <c r="K1008" s="6">
        <f t="shared" si="274"/>
        <v>0</v>
      </c>
      <c r="L1008" s="5"/>
      <c r="M1008" s="6">
        <f t="shared" si="275"/>
        <v>0</v>
      </c>
      <c r="N1008" s="6">
        <f t="shared" si="276"/>
        <v>0</v>
      </c>
      <c r="O1008" s="5"/>
      <c r="P1008" s="6">
        <f t="shared" si="277"/>
        <v>0</v>
      </c>
      <c r="Q1008" s="6">
        <f t="shared" si="278"/>
        <v>0</v>
      </c>
      <c r="R1008" s="5"/>
      <c r="S1008" s="6">
        <f t="shared" si="279"/>
        <v>0</v>
      </c>
      <c r="T1008" s="6">
        <f t="shared" si="280"/>
        <v>0</v>
      </c>
      <c r="U1008" s="5"/>
      <c r="V1008" s="11">
        <f t="shared" si="281"/>
        <v>0</v>
      </c>
      <c r="W1008" s="11">
        <f t="shared" si="282"/>
        <v>0</v>
      </c>
      <c r="X1008" s="11">
        <f t="shared" si="269"/>
        <v>0</v>
      </c>
    </row>
    <row r="1009" spans="1:24" x14ac:dyDescent="0.3">
      <c r="A1009" s="7">
        <v>43417</v>
      </c>
      <c r="B1009" s="8">
        <v>8.4166666666666696</v>
      </c>
      <c r="C1009" s="46"/>
      <c r="D1009" s="6">
        <f t="shared" si="270"/>
        <v>0</v>
      </c>
      <c r="E1009" s="5"/>
      <c r="F1009" s="6"/>
      <c r="G1009" s="6">
        <f t="shared" si="271"/>
        <v>695</v>
      </c>
      <c r="H1009" s="5">
        <v>695</v>
      </c>
      <c r="I1009" s="6">
        <f t="shared" si="272"/>
        <v>0</v>
      </c>
      <c r="J1009" s="31">
        <f t="shared" si="273"/>
        <v>0</v>
      </c>
      <c r="K1009" s="6">
        <f t="shared" si="274"/>
        <v>0</v>
      </c>
      <c r="L1009" s="5"/>
      <c r="M1009" s="6">
        <f t="shared" si="275"/>
        <v>0</v>
      </c>
      <c r="N1009" s="6">
        <f t="shared" si="276"/>
        <v>0</v>
      </c>
      <c r="O1009" s="5"/>
      <c r="P1009" s="6">
        <f t="shared" si="277"/>
        <v>0</v>
      </c>
      <c r="Q1009" s="6">
        <f t="shared" si="278"/>
        <v>0</v>
      </c>
      <c r="R1009" s="5"/>
      <c r="S1009" s="6">
        <f t="shared" si="279"/>
        <v>0</v>
      </c>
      <c r="T1009" s="6">
        <f t="shared" si="280"/>
        <v>0</v>
      </c>
      <c r="U1009" s="5"/>
      <c r="V1009" s="11">
        <f t="shared" si="281"/>
        <v>0</v>
      </c>
      <c r="W1009" s="11">
        <f t="shared" si="282"/>
        <v>0</v>
      </c>
      <c r="X1009" s="11">
        <f t="shared" si="269"/>
        <v>0</v>
      </c>
    </row>
    <row r="1010" spans="1:24" x14ac:dyDescent="0.3">
      <c r="A1010" s="7">
        <v>43418</v>
      </c>
      <c r="B1010" s="8">
        <v>8.4583333333333304</v>
      </c>
      <c r="C1010" s="46"/>
      <c r="D1010" s="6">
        <f t="shared" si="270"/>
        <v>0</v>
      </c>
      <c r="E1010" s="5"/>
      <c r="F1010" s="6"/>
      <c r="G1010" s="6">
        <f t="shared" si="271"/>
        <v>695</v>
      </c>
      <c r="H1010" s="5">
        <v>695</v>
      </c>
      <c r="I1010" s="6">
        <f t="shared" si="272"/>
        <v>0</v>
      </c>
      <c r="J1010" s="31">
        <f t="shared" si="273"/>
        <v>0</v>
      </c>
      <c r="K1010" s="6">
        <f t="shared" si="274"/>
        <v>0</v>
      </c>
      <c r="L1010" s="5"/>
      <c r="M1010" s="6">
        <f t="shared" si="275"/>
        <v>0</v>
      </c>
      <c r="N1010" s="6">
        <f t="shared" si="276"/>
        <v>0</v>
      </c>
      <c r="O1010" s="5"/>
      <c r="P1010" s="6">
        <f t="shared" si="277"/>
        <v>0</v>
      </c>
      <c r="Q1010" s="6">
        <f t="shared" si="278"/>
        <v>0</v>
      </c>
      <c r="R1010" s="5"/>
      <c r="S1010" s="6">
        <f t="shared" si="279"/>
        <v>0</v>
      </c>
      <c r="T1010" s="6">
        <f t="shared" si="280"/>
        <v>0</v>
      </c>
      <c r="U1010" s="5"/>
      <c r="V1010" s="11">
        <f t="shared" si="281"/>
        <v>0</v>
      </c>
      <c r="W1010" s="11">
        <f t="shared" si="282"/>
        <v>0</v>
      </c>
      <c r="X1010" s="11">
        <f t="shared" si="269"/>
        <v>0</v>
      </c>
    </row>
    <row r="1011" spans="1:24" x14ac:dyDescent="0.3">
      <c r="A1011" s="7">
        <v>43419</v>
      </c>
      <c r="B1011" s="8">
        <v>8.5</v>
      </c>
      <c r="C1011" s="46"/>
      <c r="D1011" s="6">
        <f t="shared" si="270"/>
        <v>0</v>
      </c>
      <c r="E1011" s="5"/>
      <c r="F1011" s="6"/>
      <c r="G1011" s="6">
        <f t="shared" si="271"/>
        <v>695</v>
      </c>
      <c r="H1011" s="5">
        <v>695</v>
      </c>
      <c r="I1011" s="6">
        <f t="shared" si="272"/>
        <v>0</v>
      </c>
      <c r="J1011" s="31">
        <f t="shared" si="273"/>
        <v>0</v>
      </c>
      <c r="K1011" s="6">
        <f t="shared" si="274"/>
        <v>0</v>
      </c>
      <c r="L1011" s="5"/>
      <c r="M1011" s="6">
        <f t="shared" si="275"/>
        <v>0</v>
      </c>
      <c r="N1011" s="6">
        <f t="shared" si="276"/>
        <v>0</v>
      </c>
      <c r="O1011" s="5"/>
      <c r="P1011" s="6">
        <f t="shared" si="277"/>
        <v>0</v>
      </c>
      <c r="Q1011" s="6">
        <f t="shared" si="278"/>
        <v>0</v>
      </c>
      <c r="R1011" s="5"/>
      <c r="S1011" s="6">
        <f t="shared" si="279"/>
        <v>0</v>
      </c>
      <c r="T1011" s="6">
        <f t="shared" si="280"/>
        <v>0</v>
      </c>
      <c r="U1011" s="5"/>
      <c r="V1011" s="11">
        <f t="shared" si="281"/>
        <v>0</v>
      </c>
      <c r="W1011" s="11">
        <f t="shared" si="282"/>
        <v>0</v>
      </c>
      <c r="X1011" s="11">
        <f t="shared" si="269"/>
        <v>0</v>
      </c>
    </row>
    <row r="1012" spans="1:24" x14ac:dyDescent="0.3">
      <c r="A1012" s="7">
        <v>43420</v>
      </c>
      <c r="B1012" s="8">
        <v>8.5416666666666696</v>
      </c>
      <c r="C1012" s="46"/>
      <c r="D1012" s="6">
        <f t="shared" si="270"/>
        <v>0</v>
      </c>
      <c r="E1012" s="5"/>
      <c r="F1012" s="6"/>
      <c r="G1012" s="6">
        <f t="shared" si="271"/>
        <v>695</v>
      </c>
      <c r="H1012" s="5">
        <v>695</v>
      </c>
      <c r="I1012" s="6">
        <f t="shared" si="272"/>
        <v>0</v>
      </c>
      <c r="J1012" s="31">
        <f t="shared" si="273"/>
        <v>0</v>
      </c>
      <c r="K1012" s="6">
        <f t="shared" si="274"/>
        <v>0</v>
      </c>
      <c r="L1012" s="5"/>
      <c r="M1012" s="6">
        <f t="shared" si="275"/>
        <v>0</v>
      </c>
      <c r="N1012" s="6">
        <f t="shared" si="276"/>
        <v>0</v>
      </c>
      <c r="O1012" s="5"/>
      <c r="P1012" s="6">
        <f t="shared" si="277"/>
        <v>0</v>
      </c>
      <c r="Q1012" s="6">
        <f t="shared" si="278"/>
        <v>0</v>
      </c>
      <c r="R1012" s="5"/>
      <c r="S1012" s="6">
        <f t="shared" si="279"/>
        <v>0</v>
      </c>
      <c r="T1012" s="6">
        <f t="shared" si="280"/>
        <v>0</v>
      </c>
      <c r="U1012" s="5"/>
      <c r="V1012" s="11">
        <f t="shared" si="281"/>
        <v>0</v>
      </c>
      <c r="W1012" s="11">
        <f t="shared" si="282"/>
        <v>0</v>
      </c>
      <c r="X1012" s="11">
        <f t="shared" si="269"/>
        <v>0</v>
      </c>
    </row>
    <row r="1013" spans="1:24" x14ac:dyDescent="0.3">
      <c r="A1013" s="7">
        <v>43421</v>
      </c>
      <c r="B1013" s="8">
        <v>8.5833333333333304</v>
      </c>
      <c r="C1013" s="46"/>
      <c r="D1013" s="6">
        <f t="shared" si="270"/>
        <v>0</v>
      </c>
      <c r="E1013" s="5"/>
      <c r="F1013" s="6"/>
      <c r="G1013" s="6">
        <f t="shared" si="271"/>
        <v>695</v>
      </c>
      <c r="H1013" s="5">
        <v>695</v>
      </c>
      <c r="I1013" s="6">
        <f t="shared" si="272"/>
        <v>0</v>
      </c>
      <c r="J1013" s="31">
        <f t="shared" si="273"/>
        <v>0</v>
      </c>
      <c r="K1013" s="6">
        <f t="shared" si="274"/>
        <v>0</v>
      </c>
      <c r="L1013" s="5"/>
      <c r="M1013" s="6">
        <f t="shared" si="275"/>
        <v>0</v>
      </c>
      <c r="N1013" s="6">
        <f t="shared" si="276"/>
        <v>0</v>
      </c>
      <c r="O1013" s="5"/>
      <c r="P1013" s="6">
        <f t="shared" si="277"/>
        <v>0</v>
      </c>
      <c r="Q1013" s="6">
        <f t="shared" si="278"/>
        <v>0</v>
      </c>
      <c r="R1013" s="5"/>
      <c r="S1013" s="6">
        <f t="shared" si="279"/>
        <v>0</v>
      </c>
      <c r="T1013" s="6">
        <f t="shared" si="280"/>
        <v>0</v>
      </c>
      <c r="U1013" s="5"/>
      <c r="V1013" s="11">
        <f t="shared" si="281"/>
        <v>0</v>
      </c>
      <c r="W1013" s="11">
        <f t="shared" si="282"/>
        <v>0</v>
      </c>
      <c r="X1013" s="11">
        <f t="shared" si="269"/>
        <v>0</v>
      </c>
    </row>
    <row r="1014" spans="1:24" x14ac:dyDescent="0.3">
      <c r="A1014" s="7">
        <v>43422</v>
      </c>
      <c r="B1014" s="8">
        <v>8.625</v>
      </c>
      <c r="C1014" s="46"/>
      <c r="D1014" s="6">
        <f t="shared" si="270"/>
        <v>0</v>
      </c>
      <c r="E1014" s="5"/>
      <c r="F1014" s="6"/>
      <c r="G1014" s="6">
        <f t="shared" si="271"/>
        <v>695</v>
      </c>
      <c r="H1014" s="5">
        <v>695</v>
      </c>
      <c r="I1014" s="6">
        <f t="shared" si="272"/>
        <v>0</v>
      </c>
      <c r="J1014" s="31">
        <f t="shared" si="273"/>
        <v>0</v>
      </c>
      <c r="K1014" s="6">
        <f t="shared" si="274"/>
        <v>0</v>
      </c>
      <c r="L1014" s="5"/>
      <c r="M1014" s="6">
        <f t="shared" si="275"/>
        <v>0</v>
      </c>
      <c r="N1014" s="6">
        <f t="shared" si="276"/>
        <v>0</v>
      </c>
      <c r="O1014" s="5"/>
      <c r="P1014" s="6">
        <f t="shared" si="277"/>
        <v>0</v>
      </c>
      <c r="Q1014" s="6">
        <f t="shared" si="278"/>
        <v>0</v>
      </c>
      <c r="R1014" s="5"/>
      <c r="S1014" s="6">
        <f t="shared" si="279"/>
        <v>0</v>
      </c>
      <c r="T1014" s="6">
        <f t="shared" si="280"/>
        <v>0</v>
      </c>
      <c r="U1014" s="5"/>
      <c r="V1014" s="11">
        <f t="shared" si="281"/>
        <v>0</v>
      </c>
      <c r="W1014" s="11">
        <f t="shared" si="282"/>
        <v>0</v>
      </c>
      <c r="X1014" s="11">
        <f t="shared" si="269"/>
        <v>0</v>
      </c>
    </row>
    <row r="1015" spans="1:24" x14ac:dyDescent="0.3">
      <c r="A1015" s="7">
        <v>43423</v>
      </c>
      <c r="B1015" s="8">
        <v>8.6666666666666696</v>
      </c>
      <c r="C1015" s="46"/>
      <c r="D1015" s="6">
        <f t="shared" si="270"/>
        <v>0</v>
      </c>
      <c r="E1015" s="5"/>
      <c r="F1015" s="6"/>
      <c r="G1015" s="6">
        <f t="shared" si="271"/>
        <v>695</v>
      </c>
      <c r="H1015" s="5">
        <v>695</v>
      </c>
      <c r="I1015" s="6">
        <f t="shared" si="272"/>
        <v>0</v>
      </c>
      <c r="J1015" s="31">
        <f t="shared" si="273"/>
        <v>0</v>
      </c>
      <c r="K1015" s="6">
        <f t="shared" si="274"/>
        <v>0</v>
      </c>
      <c r="L1015" s="5"/>
      <c r="M1015" s="6">
        <f t="shared" si="275"/>
        <v>0</v>
      </c>
      <c r="N1015" s="6">
        <f t="shared" si="276"/>
        <v>0</v>
      </c>
      <c r="O1015" s="5"/>
      <c r="P1015" s="6">
        <f t="shared" si="277"/>
        <v>0</v>
      </c>
      <c r="Q1015" s="6">
        <f t="shared" si="278"/>
        <v>0</v>
      </c>
      <c r="R1015" s="5"/>
      <c r="S1015" s="6">
        <f t="shared" si="279"/>
        <v>0</v>
      </c>
      <c r="T1015" s="6">
        <f t="shared" si="280"/>
        <v>0</v>
      </c>
      <c r="U1015" s="5"/>
      <c r="V1015" s="11">
        <f t="shared" si="281"/>
        <v>0</v>
      </c>
      <c r="W1015" s="11">
        <f t="shared" si="282"/>
        <v>0</v>
      </c>
      <c r="X1015" s="11">
        <f t="shared" si="269"/>
        <v>0</v>
      </c>
    </row>
    <row r="1016" spans="1:24" x14ac:dyDescent="0.3">
      <c r="A1016" s="7">
        <v>43424</v>
      </c>
      <c r="B1016" s="8">
        <v>8.7083333333333304</v>
      </c>
      <c r="C1016" s="46"/>
      <c r="D1016" s="6">
        <f t="shared" si="270"/>
        <v>0</v>
      </c>
      <c r="E1016" s="5"/>
      <c r="F1016" s="6"/>
      <c r="G1016" s="6">
        <f t="shared" si="271"/>
        <v>695</v>
      </c>
      <c r="H1016" s="5">
        <v>695</v>
      </c>
      <c r="I1016" s="6">
        <f t="shared" si="272"/>
        <v>0</v>
      </c>
      <c r="J1016" s="31">
        <f t="shared" si="273"/>
        <v>0</v>
      </c>
      <c r="K1016" s="6">
        <f t="shared" si="274"/>
        <v>0</v>
      </c>
      <c r="L1016" s="5"/>
      <c r="M1016" s="6">
        <f t="shared" si="275"/>
        <v>0</v>
      </c>
      <c r="N1016" s="6">
        <f t="shared" si="276"/>
        <v>0</v>
      </c>
      <c r="O1016" s="5"/>
      <c r="P1016" s="6">
        <f t="shared" si="277"/>
        <v>0</v>
      </c>
      <c r="Q1016" s="6">
        <f t="shared" si="278"/>
        <v>0</v>
      </c>
      <c r="R1016" s="5"/>
      <c r="S1016" s="6">
        <f t="shared" si="279"/>
        <v>0</v>
      </c>
      <c r="T1016" s="6">
        <f t="shared" si="280"/>
        <v>0</v>
      </c>
      <c r="U1016" s="5"/>
      <c r="V1016" s="11">
        <f t="shared" si="281"/>
        <v>0</v>
      </c>
      <c r="W1016" s="11">
        <f t="shared" si="282"/>
        <v>0</v>
      </c>
      <c r="X1016" s="11">
        <f t="shared" si="269"/>
        <v>0</v>
      </c>
    </row>
    <row r="1017" spans="1:24" x14ac:dyDescent="0.3">
      <c r="A1017" s="7">
        <v>43425</v>
      </c>
      <c r="B1017" s="8">
        <v>8.75</v>
      </c>
      <c r="C1017" s="46"/>
      <c r="D1017" s="6">
        <f t="shared" si="270"/>
        <v>0</v>
      </c>
      <c r="E1017" s="5"/>
      <c r="F1017" s="6"/>
      <c r="G1017" s="6">
        <f t="shared" si="271"/>
        <v>695</v>
      </c>
      <c r="H1017" s="5">
        <v>695</v>
      </c>
      <c r="I1017" s="6">
        <f t="shared" si="272"/>
        <v>0</v>
      </c>
      <c r="J1017" s="31">
        <f t="shared" si="273"/>
        <v>0</v>
      </c>
      <c r="K1017" s="6">
        <f t="shared" si="274"/>
        <v>0</v>
      </c>
      <c r="L1017" s="5"/>
      <c r="M1017" s="6">
        <f t="shared" si="275"/>
        <v>0</v>
      </c>
      <c r="N1017" s="6">
        <f t="shared" si="276"/>
        <v>0</v>
      </c>
      <c r="O1017" s="5"/>
      <c r="P1017" s="6">
        <f t="shared" si="277"/>
        <v>0</v>
      </c>
      <c r="Q1017" s="6">
        <f t="shared" si="278"/>
        <v>0</v>
      </c>
      <c r="R1017" s="5"/>
      <c r="S1017" s="6">
        <f t="shared" si="279"/>
        <v>0</v>
      </c>
      <c r="T1017" s="6">
        <f t="shared" si="280"/>
        <v>0</v>
      </c>
      <c r="U1017" s="5"/>
      <c r="V1017" s="11">
        <f t="shared" si="281"/>
        <v>0</v>
      </c>
      <c r="W1017" s="11">
        <f t="shared" si="282"/>
        <v>0</v>
      </c>
      <c r="X1017" s="11">
        <f t="shared" si="269"/>
        <v>0</v>
      </c>
    </row>
    <row r="1018" spans="1:24" x14ac:dyDescent="0.3">
      <c r="A1018" s="7">
        <v>43426</v>
      </c>
      <c r="B1018" s="8">
        <v>8.7916666666666696</v>
      </c>
      <c r="C1018" s="46"/>
      <c r="D1018" s="6">
        <f t="shared" si="270"/>
        <v>0</v>
      </c>
      <c r="E1018" s="5"/>
      <c r="F1018" s="6"/>
      <c r="G1018" s="6">
        <f t="shared" si="271"/>
        <v>695</v>
      </c>
      <c r="H1018" s="5">
        <v>695</v>
      </c>
      <c r="I1018" s="6">
        <f t="shared" si="272"/>
        <v>0</v>
      </c>
      <c r="J1018" s="31">
        <f t="shared" si="273"/>
        <v>0</v>
      </c>
      <c r="K1018" s="6">
        <f t="shared" si="274"/>
        <v>0</v>
      </c>
      <c r="L1018" s="5"/>
      <c r="M1018" s="6">
        <f t="shared" si="275"/>
        <v>0</v>
      </c>
      <c r="N1018" s="6">
        <f t="shared" si="276"/>
        <v>0</v>
      </c>
      <c r="O1018" s="5"/>
      <c r="P1018" s="6">
        <f t="shared" si="277"/>
        <v>0</v>
      </c>
      <c r="Q1018" s="6">
        <f t="shared" si="278"/>
        <v>0</v>
      </c>
      <c r="R1018" s="5"/>
      <c r="S1018" s="6">
        <f t="shared" si="279"/>
        <v>0</v>
      </c>
      <c r="T1018" s="6">
        <f t="shared" si="280"/>
        <v>0</v>
      </c>
      <c r="U1018" s="5"/>
      <c r="V1018" s="11">
        <f t="shared" si="281"/>
        <v>0</v>
      </c>
      <c r="W1018" s="11">
        <f t="shared" si="282"/>
        <v>0</v>
      </c>
      <c r="X1018" s="11">
        <f t="shared" si="269"/>
        <v>0</v>
      </c>
    </row>
    <row r="1019" spans="1:24" x14ac:dyDescent="0.3">
      <c r="A1019" s="7">
        <v>43427</v>
      </c>
      <c r="B1019" s="8">
        <v>8.8333333333333304</v>
      </c>
      <c r="C1019" s="46"/>
      <c r="D1019" s="6">
        <f t="shared" si="270"/>
        <v>0</v>
      </c>
      <c r="E1019" s="5"/>
      <c r="F1019" s="6"/>
      <c r="G1019" s="6">
        <f t="shared" si="271"/>
        <v>695</v>
      </c>
      <c r="H1019" s="5">
        <v>695</v>
      </c>
      <c r="I1019" s="6">
        <f t="shared" si="272"/>
        <v>0</v>
      </c>
      <c r="J1019" s="31">
        <f t="shared" si="273"/>
        <v>0</v>
      </c>
      <c r="K1019" s="6">
        <f t="shared" si="274"/>
        <v>0</v>
      </c>
      <c r="L1019" s="5"/>
      <c r="M1019" s="6">
        <f t="shared" si="275"/>
        <v>0</v>
      </c>
      <c r="N1019" s="6">
        <f t="shared" si="276"/>
        <v>0</v>
      </c>
      <c r="O1019" s="5"/>
      <c r="P1019" s="6">
        <f t="shared" si="277"/>
        <v>0</v>
      </c>
      <c r="Q1019" s="6">
        <f t="shared" si="278"/>
        <v>0</v>
      </c>
      <c r="R1019" s="5"/>
      <c r="S1019" s="6">
        <f t="shared" si="279"/>
        <v>0</v>
      </c>
      <c r="T1019" s="6">
        <f t="shared" si="280"/>
        <v>0</v>
      </c>
      <c r="U1019" s="5"/>
      <c r="V1019" s="11">
        <f t="shared" si="281"/>
        <v>0</v>
      </c>
      <c r="W1019" s="11">
        <f t="shared" si="282"/>
        <v>0</v>
      </c>
      <c r="X1019" s="11">
        <f t="shared" si="269"/>
        <v>0</v>
      </c>
    </row>
    <row r="1020" spans="1:24" x14ac:dyDescent="0.3">
      <c r="A1020" s="7">
        <v>43428</v>
      </c>
      <c r="B1020" s="8">
        <v>8.875</v>
      </c>
      <c r="C1020" s="46"/>
      <c r="D1020" s="6">
        <f t="shared" si="270"/>
        <v>0</v>
      </c>
      <c r="E1020" s="5"/>
      <c r="F1020" s="6"/>
      <c r="G1020" s="6">
        <f t="shared" si="271"/>
        <v>695</v>
      </c>
      <c r="H1020" s="5">
        <v>695</v>
      </c>
      <c r="I1020" s="6">
        <f t="shared" si="272"/>
        <v>0</v>
      </c>
      <c r="J1020" s="31">
        <f t="shared" si="273"/>
        <v>0</v>
      </c>
      <c r="K1020" s="6">
        <f t="shared" si="274"/>
        <v>0</v>
      </c>
      <c r="L1020" s="5"/>
      <c r="M1020" s="6">
        <f t="shared" si="275"/>
        <v>0</v>
      </c>
      <c r="N1020" s="6">
        <f t="shared" si="276"/>
        <v>0</v>
      </c>
      <c r="O1020" s="5"/>
      <c r="P1020" s="6">
        <f t="shared" si="277"/>
        <v>0</v>
      </c>
      <c r="Q1020" s="6">
        <f t="shared" si="278"/>
        <v>0</v>
      </c>
      <c r="R1020" s="5"/>
      <c r="S1020" s="6">
        <f t="shared" si="279"/>
        <v>0</v>
      </c>
      <c r="T1020" s="6">
        <f t="shared" si="280"/>
        <v>0</v>
      </c>
      <c r="U1020" s="5"/>
      <c r="V1020" s="11">
        <f t="shared" si="281"/>
        <v>0</v>
      </c>
      <c r="W1020" s="11">
        <f t="shared" si="282"/>
        <v>0</v>
      </c>
      <c r="X1020" s="11">
        <f t="shared" si="269"/>
        <v>0</v>
      </c>
    </row>
    <row r="1021" spans="1:24" x14ac:dyDescent="0.3">
      <c r="A1021" s="7">
        <v>43429</v>
      </c>
      <c r="B1021" s="8">
        <v>8.9166666666666696</v>
      </c>
      <c r="C1021" s="46"/>
      <c r="D1021" s="6">
        <f t="shared" si="270"/>
        <v>0</v>
      </c>
      <c r="E1021" s="5"/>
      <c r="F1021" s="6"/>
      <c r="G1021" s="6">
        <f t="shared" si="271"/>
        <v>695</v>
      </c>
      <c r="H1021" s="5">
        <v>695</v>
      </c>
      <c r="I1021" s="6">
        <f t="shared" si="272"/>
        <v>0</v>
      </c>
      <c r="J1021" s="31">
        <f t="shared" si="273"/>
        <v>0</v>
      </c>
      <c r="K1021" s="6">
        <f t="shared" si="274"/>
        <v>0</v>
      </c>
      <c r="L1021" s="5"/>
      <c r="M1021" s="6">
        <f t="shared" si="275"/>
        <v>0</v>
      </c>
      <c r="N1021" s="6">
        <f t="shared" si="276"/>
        <v>0</v>
      </c>
      <c r="O1021" s="5"/>
      <c r="P1021" s="6">
        <f t="shared" si="277"/>
        <v>0</v>
      </c>
      <c r="Q1021" s="6">
        <f t="shared" si="278"/>
        <v>0</v>
      </c>
      <c r="R1021" s="5"/>
      <c r="S1021" s="6">
        <f t="shared" si="279"/>
        <v>0</v>
      </c>
      <c r="T1021" s="6">
        <f t="shared" si="280"/>
        <v>0</v>
      </c>
      <c r="U1021" s="5"/>
      <c r="V1021" s="11">
        <f t="shared" si="281"/>
        <v>0</v>
      </c>
      <c r="W1021" s="11">
        <f t="shared" si="282"/>
        <v>0</v>
      </c>
      <c r="X1021" s="11">
        <f t="shared" si="269"/>
        <v>0</v>
      </c>
    </row>
    <row r="1022" spans="1:24" x14ac:dyDescent="0.3">
      <c r="A1022" s="7">
        <v>43430</v>
      </c>
      <c r="B1022" s="8">
        <v>8.9583333333333304</v>
      </c>
      <c r="C1022" s="46"/>
      <c r="D1022" s="6">
        <f t="shared" si="270"/>
        <v>0</v>
      </c>
      <c r="E1022" s="5"/>
      <c r="F1022" s="6"/>
      <c r="G1022" s="6">
        <f t="shared" si="271"/>
        <v>695</v>
      </c>
      <c r="H1022" s="5">
        <v>695</v>
      </c>
      <c r="I1022" s="6">
        <f t="shared" si="272"/>
        <v>0</v>
      </c>
      <c r="J1022" s="31">
        <f t="shared" si="273"/>
        <v>0</v>
      </c>
      <c r="K1022" s="6">
        <f t="shared" si="274"/>
        <v>0</v>
      </c>
      <c r="L1022" s="5"/>
      <c r="M1022" s="6">
        <f t="shared" si="275"/>
        <v>0</v>
      </c>
      <c r="N1022" s="6">
        <f t="shared" si="276"/>
        <v>0</v>
      </c>
      <c r="O1022" s="5"/>
      <c r="P1022" s="6">
        <f t="shared" si="277"/>
        <v>0</v>
      </c>
      <c r="Q1022" s="6">
        <f t="shared" si="278"/>
        <v>0</v>
      </c>
      <c r="R1022" s="5"/>
      <c r="S1022" s="6">
        <f t="shared" si="279"/>
        <v>0</v>
      </c>
      <c r="T1022" s="6">
        <f t="shared" si="280"/>
        <v>0</v>
      </c>
      <c r="U1022" s="5"/>
      <c r="V1022" s="11">
        <f t="shared" si="281"/>
        <v>0</v>
      </c>
      <c r="W1022" s="11">
        <f t="shared" si="282"/>
        <v>0</v>
      </c>
      <c r="X1022" s="11">
        <f t="shared" si="269"/>
        <v>0</v>
      </c>
    </row>
    <row r="1023" spans="1:24" x14ac:dyDescent="0.3">
      <c r="A1023" s="7">
        <v>43431</v>
      </c>
      <c r="B1023" s="8">
        <v>9</v>
      </c>
      <c r="C1023" s="46"/>
      <c r="D1023" s="6">
        <f t="shared" si="270"/>
        <v>0</v>
      </c>
      <c r="E1023" s="5"/>
      <c r="F1023" s="6"/>
      <c r="G1023" s="6">
        <f t="shared" si="271"/>
        <v>695</v>
      </c>
      <c r="H1023" s="5">
        <v>695</v>
      </c>
      <c r="I1023" s="6">
        <f t="shared" si="272"/>
        <v>0</v>
      </c>
      <c r="J1023" s="31">
        <f t="shared" si="273"/>
        <v>0</v>
      </c>
      <c r="K1023" s="6">
        <f t="shared" si="274"/>
        <v>0</v>
      </c>
      <c r="L1023" s="5"/>
      <c r="M1023" s="6">
        <f t="shared" si="275"/>
        <v>0</v>
      </c>
      <c r="N1023" s="6">
        <f t="shared" si="276"/>
        <v>0</v>
      </c>
      <c r="O1023" s="5"/>
      <c r="P1023" s="6">
        <f t="shared" si="277"/>
        <v>0</v>
      </c>
      <c r="Q1023" s="6">
        <f t="shared" si="278"/>
        <v>0</v>
      </c>
      <c r="R1023" s="5"/>
      <c r="S1023" s="6">
        <f t="shared" si="279"/>
        <v>0</v>
      </c>
      <c r="T1023" s="6">
        <f t="shared" si="280"/>
        <v>0</v>
      </c>
      <c r="U1023" s="5"/>
      <c r="V1023" s="11">
        <f t="shared" si="281"/>
        <v>0</v>
      </c>
      <c r="W1023" s="11">
        <f t="shared" si="282"/>
        <v>0</v>
      </c>
      <c r="X1023" s="11">
        <f t="shared" si="269"/>
        <v>0</v>
      </c>
    </row>
    <row r="1024" spans="1:24" x14ac:dyDescent="0.3">
      <c r="A1024" s="7">
        <v>43432</v>
      </c>
      <c r="B1024" s="8">
        <v>9.0416666666666696</v>
      </c>
      <c r="C1024" s="46"/>
      <c r="D1024" s="6">
        <f t="shared" si="270"/>
        <v>0</v>
      </c>
      <c r="E1024" s="5"/>
      <c r="F1024" s="6"/>
      <c r="G1024" s="6">
        <f t="shared" si="271"/>
        <v>695</v>
      </c>
      <c r="H1024" s="5">
        <v>695</v>
      </c>
      <c r="I1024" s="6">
        <f t="shared" si="272"/>
        <v>0</v>
      </c>
      <c r="J1024" s="31">
        <f t="shared" si="273"/>
        <v>0</v>
      </c>
      <c r="K1024" s="6">
        <f t="shared" si="274"/>
        <v>0</v>
      </c>
      <c r="L1024" s="5"/>
      <c r="M1024" s="6">
        <f t="shared" si="275"/>
        <v>0</v>
      </c>
      <c r="N1024" s="6">
        <f t="shared" si="276"/>
        <v>0</v>
      </c>
      <c r="O1024" s="5"/>
      <c r="P1024" s="6">
        <f t="shared" si="277"/>
        <v>0</v>
      </c>
      <c r="Q1024" s="6">
        <f t="shared" si="278"/>
        <v>0</v>
      </c>
      <c r="R1024" s="5"/>
      <c r="S1024" s="6">
        <f t="shared" si="279"/>
        <v>0</v>
      </c>
      <c r="T1024" s="6">
        <f t="shared" si="280"/>
        <v>0</v>
      </c>
      <c r="U1024" s="5"/>
      <c r="V1024" s="11">
        <f t="shared" si="281"/>
        <v>0</v>
      </c>
      <c r="W1024" s="11">
        <f t="shared" si="282"/>
        <v>0</v>
      </c>
      <c r="X1024" s="11">
        <f t="shared" si="269"/>
        <v>0</v>
      </c>
    </row>
    <row r="1025" spans="1:24" x14ac:dyDescent="0.3">
      <c r="A1025" s="7">
        <v>43433</v>
      </c>
      <c r="B1025" s="8">
        <v>9.0833333333333304</v>
      </c>
      <c r="C1025" s="46"/>
      <c r="D1025" s="6">
        <f t="shared" si="270"/>
        <v>0</v>
      </c>
      <c r="E1025" s="5"/>
      <c r="F1025" s="6"/>
      <c r="G1025" s="6">
        <f t="shared" si="271"/>
        <v>695</v>
      </c>
      <c r="H1025" s="5">
        <v>695</v>
      </c>
      <c r="I1025" s="6">
        <f t="shared" si="272"/>
        <v>0</v>
      </c>
      <c r="J1025" s="31">
        <f t="shared" si="273"/>
        <v>0</v>
      </c>
      <c r="K1025" s="6">
        <f t="shared" si="274"/>
        <v>0</v>
      </c>
      <c r="L1025" s="5"/>
      <c r="M1025" s="6">
        <f t="shared" si="275"/>
        <v>0</v>
      </c>
      <c r="N1025" s="6">
        <f t="shared" si="276"/>
        <v>0</v>
      </c>
      <c r="O1025" s="5"/>
      <c r="P1025" s="6">
        <f t="shared" si="277"/>
        <v>0</v>
      </c>
      <c r="Q1025" s="6">
        <f t="shared" si="278"/>
        <v>0</v>
      </c>
      <c r="R1025" s="5"/>
      <c r="S1025" s="6">
        <f t="shared" si="279"/>
        <v>0</v>
      </c>
      <c r="T1025" s="6">
        <f t="shared" si="280"/>
        <v>0</v>
      </c>
      <c r="U1025" s="5"/>
      <c r="V1025" s="11">
        <f t="shared" si="281"/>
        <v>0</v>
      </c>
      <c r="W1025" s="11">
        <f t="shared" si="282"/>
        <v>0</v>
      </c>
      <c r="X1025" s="11">
        <f t="shared" si="269"/>
        <v>0</v>
      </c>
    </row>
    <row r="1026" spans="1:24" x14ac:dyDescent="0.3">
      <c r="A1026" s="7">
        <v>43434</v>
      </c>
      <c r="B1026" s="8">
        <v>9.125</v>
      </c>
      <c r="C1026" s="46"/>
      <c r="D1026" s="6">
        <f t="shared" si="270"/>
        <v>0</v>
      </c>
      <c r="E1026" s="5"/>
      <c r="F1026" s="6"/>
      <c r="G1026" s="6">
        <f t="shared" si="271"/>
        <v>695</v>
      </c>
      <c r="H1026" s="5">
        <v>695</v>
      </c>
      <c r="I1026" s="6">
        <f t="shared" si="272"/>
        <v>0</v>
      </c>
      <c r="J1026" s="31">
        <f t="shared" si="273"/>
        <v>0</v>
      </c>
      <c r="K1026" s="6">
        <f t="shared" si="274"/>
        <v>0</v>
      </c>
      <c r="L1026" s="5"/>
      <c r="M1026" s="6">
        <f t="shared" si="275"/>
        <v>0</v>
      </c>
      <c r="N1026" s="6">
        <f t="shared" si="276"/>
        <v>0</v>
      </c>
      <c r="O1026" s="5"/>
      <c r="P1026" s="6">
        <f t="shared" si="277"/>
        <v>0</v>
      </c>
      <c r="Q1026" s="6">
        <f t="shared" si="278"/>
        <v>0</v>
      </c>
      <c r="R1026" s="5"/>
      <c r="S1026" s="6">
        <f t="shared" si="279"/>
        <v>0</v>
      </c>
      <c r="T1026" s="6">
        <f t="shared" si="280"/>
        <v>0</v>
      </c>
      <c r="U1026" s="5"/>
      <c r="V1026" s="11">
        <f t="shared" si="281"/>
        <v>0</v>
      </c>
      <c r="W1026" s="11">
        <f t="shared" si="282"/>
        <v>0</v>
      </c>
      <c r="X1026" s="11">
        <f t="shared" si="269"/>
        <v>0</v>
      </c>
    </row>
    <row r="1027" spans="1:24" x14ac:dyDescent="0.3">
      <c r="A1027" s="7">
        <v>43435</v>
      </c>
      <c r="B1027" s="8">
        <v>9.1666666666666696</v>
      </c>
      <c r="C1027" s="46"/>
      <c r="D1027" s="6">
        <f t="shared" si="270"/>
        <v>0</v>
      </c>
      <c r="E1027" s="5"/>
      <c r="F1027" s="6"/>
      <c r="G1027" s="6">
        <f t="shared" si="271"/>
        <v>695</v>
      </c>
      <c r="H1027" s="5">
        <v>695</v>
      </c>
      <c r="I1027" s="6">
        <f t="shared" si="272"/>
        <v>0</v>
      </c>
      <c r="J1027" s="31">
        <f t="shared" si="273"/>
        <v>0</v>
      </c>
      <c r="K1027" s="6">
        <f t="shared" si="274"/>
        <v>0</v>
      </c>
      <c r="L1027" s="5"/>
      <c r="M1027" s="6">
        <f t="shared" si="275"/>
        <v>0</v>
      </c>
      <c r="N1027" s="6">
        <f t="shared" si="276"/>
        <v>0</v>
      </c>
      <c r="O1027" s="5"/>
      <c r="P1027" s="6">
        <f t="shared" si="277"/>
        <v>0</v>
      </c>
      <c r="Q1027" s="6">
        <f t="shared" si="278"/>
        <v>0</v>
      </c>
      <c r="R1027" s="5"/>
      <c r="S1027" s="6">
        <f t="shared" si="279"/>
        <v>0</v>
      </c>
      <c r="T1027" s="6">
        <f t="shared" si="280"/>
        <v>0</v>
      </c>
      <c r="U1027" s="5"/>
      <c r="V1027" s="11">
        <f t="shared" si="281"/>
        <v>0</v>
      </c>
      <c r="W1027" s="11">
        <f t="shared" si="282"/>
        <v>0</v>
      </c>
      <c r="X1027" s="11">
        <f t="shared" si="269"/>
        <v>0</v>
      </c>
    </row>
    <row r="1028" spans="1:24" x14ac:dyDescent="0.3">
      <c r="A1028" s="7">
        <v>43436</v>
      </c>
      <c r="B1028" s="8">
        <v>9.2083333333333304</v>
      </c>
      <c r="C1028" s="46"/>
      <c r="D1028" s="6">
        <f t="shared" si="270"/>
        <v>0</v>
      </c>
      <c r="E1028" s="5"/>
      <c r="F1028" s="6"/>
      <c r="G1028" s="6">
        <f t="shared" si="271"/>
        <v>695</v>
      </c>
      <c r="H1028" s="5">
        <v>695</v>
      </c>
      <c r="I1028" s="6">
        <f t="shared" si="272"/>
        <v>0</v>
      </c>
      <c r="J1028" s="31">
        <f t="shared" si="273"/>
        <v>0</v>
      </c>
      <c r="K1028" s="6">
        <f t="shared" si="274"/>
        <v>0</v>
      </c>
      <c r="L1028" s="5"/>
      <c r="M1028" s="6">
        <f t="shared" si="275"/>
        <v>0</v>
      </c>
      <c r="N1028" s="6">
        <f t="shared" si="276"/>
        <v>0</v>
      </c>
      <c r="O1028" s="5"/>
      <c r="P1028" s="6">
        <f t="shared" si="277"/>
        <v>0</v>
      </c>
      <c r="Q1028" s="6">
        <f t="shared" si="278"/>
        <v>0</v>
      </c>
      <c r="R1028" s="5"/>
      <c r="S1028" s="6">
        <f t="shared" si="279"/>
        <v>0</v>
      </c>
      <c r="T1028" s="6">
        <f t="shared" si="280"/>
        <v>0</v>
      </c>
      <c r="U1028" s="5"/>
      <c r="V1028" s="11">
        <f t="shared" si="281"/>
        <v>0</v>
      </c>
      <c r="W1028" s="11">
        <f t="shared" si="282"/>
        <v>0</v>
      </c>
      <c r="X1028" s="11">
        <f t="shared" si="269"/>
        <v>0</v>
      </c>
    </row>
    <row r="1029" spans="1:24" x14ac:dyDescent="0.3">
      <c r="A1029" s="7">
        <v>43437</v>
      </c>
      <c r="B1029" s="8">
        <v>9.25</v>
      </c>
      <c r="C1029" s="46"/>
      <c r="D1029" s="6">
        <f t="shared" si="270"/>
        <v>0</v>
      </c>
      <c r="E1029" s="5"/>
      <c r="F1029" s="6"/>
      <c r="G1029" s="6">
        <f t="shared" si="271"/>
        <v>695</v>
      </c>
      <c r="H1029" s="5">
        <v>695</v>
      </c>
      <c r="I1029" s="6">
        <f t="shared" si="272"/>
        <v>0</v>
      </c>
      <c r="J1029" s="31">
        <f t="shared" si="273"/>
        <v>0</v>
      </c>
      <c r="K1029" s="6">
        <f t="shared" si="274"/>
        <v>0</v>
      </c>
      <c r="L1029" s="5"/>
      <c r="M1029" s="6">
        <f t="shared" si="275"/>
        <v>0</v>
      </c>
      <c r="N1029" s="6">
        <f t="shared" si="276"/>
        <v>0</v>
      </c>
      <c r="O1029" s="5"/>
      <c r="P1029" s="6">
        <f t="shared" si="277"/>
        <v>0</v>
      </c>
      <c r="Q1029" s="6">
        <f t="shared" si="278"/>
        <v>0</v>
      </c>
      <c r="R1029" s="5"/>
      <c r="S1029" s="6">
        <f t="shared" si="279"/>
        <v>0</v>
      </c>
      <c r="T1029" s="6">
        <f t="shared" si="280"/>
        <v>0</v>
      </c>
      <c r="U1029" s="5"/>
      <c r="V1029" s="11">
        <f t="shared" si="281"/>
        <v>0</v>
      </c>
      <c r="W1029" s="11">
        <f t="shared" si="282"/>
        <v>0</v>
      </c>
      <c r="X1029" s="11">
        <f t="shared" si="269"/>
        <v>0</v>
      </c>
    </row>
    <row r="1030" spans="1:24" x14ac:dyDescent="0.3">
      <c r="A1030" s="7">
        <v>43438</v>
      </c>
      <c r="B1030" s="8">
        <v>9.2916666666666696</v>
      </c>
      <c r="C1030" s="46"/>
      <c r="D1030" s="6">
        <f t="shared" si="270"/>
        <v>0</v>
      </c>
      <c r="E1030" s="5"/>
      <c r="F1030" s="6"/>
      <c r="G1030" s="6">
        <f t="shared" si="271"/>
        <v>695</v>
      </c>
      <c r="H1030" s="5">
        <v>695</v>
      </c>
      <c r="I1030" s="6">
        <f t="shared" si="272"/>
        <v>0</v>
      </c>
      <c r="J1030" s="31">
        <f t="shared" si="273"/>
        <v>0</v>
      </c>
      <c r="K1030" s="6">
        <f t="shared" si="274"/>
        <v>0</v>
      </c>
      <c r="L1030" s="5"/>
      <c r="M1030" s="6">
        <f t="shared" si="275"/>
        <v>0</v>
      </c>
      <c r="N1030" s="6">
        <f t="shared" si="276"/>
        <v>0</v>
      </c>
      <c r="O1030" s="5"/>
      <c r="P1030" s="6">
        <f t="shared" si="277"/>
        <v>0</v>
      </c>
      <c r="Q1030" s="6">
        <f t="shared" si="278"/>
        <v>0</v>
      </c>
      <c r="R1030" s="5"/>
      <c r="S1030" s="6">
        <f t="shared" si="279"/>
        <v>0</v>
      </c>
      <c r="T1030" s="6">
        <f t="shared" si="280"/>
        <v>0</v>
      </c>
      <c r="U1030" s="5"/>
      <c r="V1030" s="11">
        <f t="shared" si="281"/>
        <v>0</v>
      </c>
      <c r="W1030" s="11">
        <f t="shared" si="282"/>
        <v>0</v>
      </c>
      <c r="X1030" s="11">
        <f t="shared" si="269"/>
        <v>0</v>
      </c>
    </row>
    <row r="1031" spans="1:24" x14ac:dyDescent="0.3">
      <c r="A1031" s="7">
        <v>43439</v>
      </c>
      <c r="B1031" s="8">
        <v>9.3333333333333304</v>
      </c>
      <c r="C1031" s="46"/>
      <c r="D1031" s="6">
        <f t="shared" si="270"/>
        <v>0</v>
      </c>
      <c r="E1031" s="5"/>
      <c r="F1031" s="6"/>
      <c r="G1031" s="6">
        <f t="shared" si="271"/>
        <v>695</v>
      </c>
      <c r="H1031" s="5">
        <v>695</v>
      </c>
      <c r="I1031" s="6">
        <f t="shared" si="272"/>
        <v>0</v>
      </c>
      <c r="J1031" s="31">
        <f t="shared" si="273"/>
        <v>0</v>
      </c>
      <c r="K1031" s="6">
        <f t="shared" si="274"/>
        <v>0</v>
      </c>
      <c r="L1031" s="5"/>
      <c r="M1031" s="6">
        <f t="shared" si="275"/>
        <v>0</v>
      </c>
      <c r="N1031" s="6">
        <f t="shared" si="276"/>
        <v>0</v>
      </c>
      <c r="O1031" s="5"/>
      <c r="P1031" s="6">
        <f t="shared" si="277"/>
        <v>0</v>
      </c>
      <c r="Q1031" s="6">
        <f t="shared" si="278"/>
        <v>0</v>
      </c>
      <c r="R1031" s="5"/>
      <c r="S1031" s="6">
        <f t="shared" si="279"/>
        <v>0</v>
      </c>
      <c r="T1031" s="6">
        <f t="shared" si="280"/>
        <v>0</v>
      </c>
      <c r="U1031" s="5"/>
      <c r="V1031" s="11">
        <f t="shared" si="281"/>
        <v>0</v>
      </c>
      <c r="W1031" s="11">
        <f t="shared" si="282"/>
        <v>0</v>
      </c>
      <c r="X1031" s="11">
        <f t="shared" si="269"/>
        <v>0</v>
      </c>
    </row>
    <row r="1032" spans="1:24" x14ac:dyDescent="0.3">
      <c r="A1032" s="7">
        <v>43440</v>
      </c>
      <c r="B1032" s="8">
        <v>9.375</v>
      </c>
      <c r="C1032" s="46"/>
      <c r="D1032" s="6">
        <f t="shared" si="270"/>
        <v>0</v>
      </c>
      <c r="E1032" s="5"/>
      <c r="F1032" s="6"/>
      <c r="G1032" s="6">
        <f t="shared" si="271"/>
        <v>695</v>
      </c>
      <c r="H1032" s="5">
        <v>695</v>
      </c>
      <c r="I1032" s="6">
        <f t="shared" si="272"/>
        <v>0</v>
      </c>
      <c r="J1032" s="31">
        <f t="shared" si="273"/>
        <v>0</v>
      </c>
      <c r="K1032" s="6">
        <f t="shared" si="274"/>
        <v>0</v>
      </c>
      <c r="L1032" s="5"/>
      <c r="M1032" s="6">
        <f t="shared" si="275"/>
        <v>0</v>
      </c>
      <c r="N1032" s="6">
        <f t="shared" si="276"/>
        <v>0</v>
      </c>
      <c r="O1032" s="5"/>
      <c r="P1032" s="6">
        <f t="shared" si="277"/>
        <v>0</v>
      </c>
      <c r="Q1032" s="6">
        <f t="shared" si="278"/>
        <v>0</v>
      </c>
      <c r="R1032" s="5"/>
      <c r="S1032" s="6">
        <f t="shared" si="279"/>
        <v>0</v>
      </c>
      <c r="T1032" s="6">
        <f t="shared" si="280"/>
        <v>0</v>
      </c>
      <c r="U1032" s="5"/>
      <c r="V1032" s="11">
        <f t="shared" si="281"/>
        <v>0</v>
      </c>
      <c r="W1032" s="11">
        <f t="shared" si="282"/>
        <v>0</v>
      </c>
      <c r="X1032" s="11">
        <f t="shared" si="269"/>
        <v>0</v>
      </c>
    </row>
    <row r="1033" spans="1:24" x14ac:dyDescent="0.3">
      <c r="A1033" s="7">
        <v>43441</v>
      </c>
      <c r="B1033" s="8">
        <v>9.4166666666666696</v>
      </c>
      <c r="C1033" s="46"/>
      <c r="D1033" s="6">
        <f t="shared" si="270"/>
        <v>0</v>
      </c>
      <c r="E1033" s="5"/>
      <c r="F1033" s="6"/>
      <c r="G1033" s="6">
        <f t="shared" si="271"/>
        <v>695</v>
      </c>
      <c r="H1033" s="5">
        <v>695</v>
      </c>
      <c r="I1033" s="6">
        <f t="shared" si="272"/>
        <v>0</v>
      </c>
      <c r="J1033" s="31">
        <f t="shared" si="273"/>
        <v>0</v>
      </c>
      <c r="K1033" s="6">
        <f t="shared" si="274"/>
        <v>0</v>
      </c>
      <c r="L1033" s="5"/>
      <c r="M1033" s="6">
        <f t="shared" si="275"/>
        <v>0</v>
      </c>
      <c r="N1033" s="6">
        <f t="shared" si="276"/>
        <v>0</v>
      </c>
      <c r="O1033" s="5"/>
      <c r="P1033" s="6">
        <f t="shared" si="277"/>
        <v>0</v>
      </c>
      <c r="Q1033" s="6">
        <f t="shared" si="278"/>
        <v>0</v>
      </c>
      <c r="R1033" s="5"/>
      <c r="S1033" s="6">
        <f t="shared" si="279"/>
        <v>0</v>
      </c>
      <c r="T1033" s="6">
        <f t="shared" si="280"/>
        <v>0</v>
      </c>
      <c r="U1033" s="5"/>
      <c r="V1033" s="11">
        <f t="shared" si="281"/>
        <v>0</v>
      </c>
      <c r="W1033" s="11">
        <f t="shared" si="282"/>
        <v>0</v>
      </c>
      <c r="X1033" s="11">
        <f t="shared" si="269"/>
        <v>0</v>
      </c>
    </row>
    <row r="1034" spans="1:24" x14ac:dyDescent="0.3">
      <c r="A1034" s="7">
        <v>43442</v>
      </c>
      <c r="B1034" s="8">
        <v>9.4583333333333304</v>
      </c>
      <c r="C1034" s="46"/>
      <c r="D1034" s="6">
        <f t="shared" si="270"/>
        <v>0</v>
      </c>
      <c r="E1034" s="5"/>
      <c r="F1034" s="6"/>
      <c r="G1034" s="6">
        <f t="shared" si="271"/>
        <v>695</v>
      </c>
      <c r="H1034" s="5">
        <v>695</v>
      </c>
      <c r="I1034" s="6">
        <f t="shared" si="272"/>
        <v>0</v>
      </c>
      <c r="J1034" s="31">
        <f t="shared" si="273"/>
        <v>0</v>
      </c>
      <c r="K1034" s="6">
        <f t="shared" si="274"/>
        <v>0</v>
      </c>
      <c r="L1034" s="5"/>
      <c r="M1034" s="6">
        <f t="shared" si="275"/>
        <v>0</v>
      </c>
      <c r="N1034" s="6">
        <f t="shared" si="276"/>
        <v>0</v>
      </c>
      <c r="O1034" s="5"/>
      <c r="P1034" s="6">
        <f t="shared" si="277"/>
        <v>0</v>
      </c>
      <c r="Q1034" s="6">
        <f t="shared" si="278"/>
        <v>0</v>
      </c>
      <c r="R1034" s="5"/>
      <c r="S1034" s="6">
        <f t="shared" si="279"/>
        <v>0</v>
      </c>
      <c r="T1034" s="6">
        <f t="shared" si="280"/>
        <v>0</v>
      </c>
      <c r="U1034" s="5"/>
      <c r="V1034" s="11">
        <f t="shared" si="281"/>
        <v>0</v>
      </c>
      <c r="W1034" s="11">
        <f t="shared" si="282"/>
        <v>0</v>
      </c>
      <c r="X1034" s="11">
        <f t="shared" si="269"/>
        <v>0</v>
      </c>
    </row>
    <row r="1035" spans="1:24" x14ac:dyDescent="0.3">
      <c r="A1035" s="7">
        <v>43443</v>
      </c>
      <c r="B1035" s="8">
        <v>9.5</v>
      </c>
      <c r="C1035" s="46"/>
      <c r="D1035" s="6">
        <f t="shared" si="270"/>
        <v>0</v>
      </c>
      <c r="E1035" s="5"/>
      <c r="F1035" s="6"/>
      <c r="G1035" s="6">
        <f t="shared" si="271"/>
        <v>695</v>
      </c>
      <c r="H1035" s="5">
        <v>695</v>
      </c>
      <c r="I1035" s="6">
        <f t="shared" si="272"/>
        <v>0</v>
      </c>
      <c r="J1035" s="31">
        <f t="shared" si="273"/>
        <v>0</v>
      </c>
      <c r="K1035" s="6">
        <f t="shared" si="274"/>
        <v>0</v>
      </c>
      <c r="L1035" s="5"/>
      <c r="M1035" s="6">
        <f t="shared" si="275"/>
        <v>0</v>
      </c>
      <c r="N1035" s="6">
        <f t="shared" si="276"/>
        <v>0</v>
      </c>
      <c r="O1035" s="5"/>
      <c r="P1035" s="6">
        <f t="shared" si="277"/>
        <v>0</v>
      </c>
      <c r="Q1035" s="6">
        <f t="shared" si="278"/>
        <v>0</v>
      </c>
      <c r="R1035" s="5"/>
      <c r="S1035" s="6">
        <f t="shared" si="279"/>
        <v>0</v>
      </c>
      <c r="T1035" s="6">
        <f t="shared" si="280"/>
        <v>0</v>
      </c>
      <c r="U1035" s="5"/>
      <c r="V1035" s="11">
        <f t="shared" si="281"/>
        <v>0</v>
      </c>
      <c r="W1035" s="11">
        <f t="shared" si="282"/>
        <v>0</v>
      </c>
      <c r="X1035" s="11">
        <f t="shared" si="269"/>
        <v>0</v>
      </c>
    </row>
    <row r="1036" spans="1:24" x14ac:dyDescent="0.3">
      <c r="A1036" s="7">
        <v>43444</v>
      </c>
      <c r="B1036" s="8">
        <v>9.5416666666666696</v>
      </c>
      <c r="C1036" s="46"/>
      <c r="D1036" s="6">
        <f t="shared" si="270"/>
        <v>0</v>
      </c>
      <c r="E1036" s="5"/>
      <c r="F1036" s="6"/>
      <c r="G1036" s="6">
        <f t="shared" si="271"/>
        <v>695</v>
      </c>
      <c r="H1036" s="5">
        <v>695</v>
      </c>
      <c r="I1036" s="6">
        <f t="shared" si="272"/>
        <v>0</v>
      </c>
      <c r="J1036" s="31">
        <f t="shared" si="273"/>
        <v>0</v>
      </c>
      <c r="K1036" s="6">
        <f t="shared" si="274"/>
        <v>0</v>
      </c>
      <c r="L1036" s="5"/>
      <c r="M1036" s="6">
        <f t="shared" si="275"/>
        <v>0</v>
      </c>
      <c r="N1036" s="6">
        <f t="shared" si="276"/>
        <v>0</v>
      </c>
      <c r="O1036" s="5"/>
      <c r="P1036" s="6">
        <f t="shared" si="277"/>
        <v>0</v>
      </c>
      <c r="Q1036" s="6">
        <f t="shared" si="278"/>
        <v>0</v>
      </c>
      <c r="R1036" s="5"/>
      <c r="S1036" s="6">
        <f t="shared" si="279"/>
        <v>0</v>
      </c>
      <c r="T1036" s="6">
        <f t="shared" si="280"/>
        <v>0</v>
      </c>
      <c r="U1036" s="5"/>
      <c r="V1036" s="11">
        <f t="shared" si="281"/>
        <v>0</v>
      </c>
      <c r="W1036" s="11">
        <f t="shared" si="282"/>
        <v>0</v>
      </c>
      <c r="X1036" s="11">
        <f t="shared" si="269"/>
        <v>0</v>
      </c>
    </row>
    <row r="1037" spans="1:24" x14ac:dyDescent="0.3">
      <c r="A1037" s="7">
        <v>43445</v>
      </c>
      <c r="B1037" s="8">
        <v>9.5833333333333304</v>
      </c>
      <c r="C1037" s="46"/>
      <c r="D1037" s="6">
        <f t="shared" si="270"/>
        <v>0</v>
      </c>
      <c r="E1037" s="5"/>
      <c r="F1037" s="6"/>
      <c r="G1037" s="6">
        <f t="shared" si="271"/>
        <v>695</v>
      </c>
      <c r="H1037" s="5">
        <v>695</v>
      </c>
      <c r="I1037" s="6">
        <f t="shared" si="272"/>
        <v>0</v>
      </c>
      <c r="J1037" s="31">
        <f t="shared" si="273"/>
        <v>0</v>
      </c>
      <c r="K1037" s="6">
        <f t="shared" si="274"/>
        <v>0</v>
      </c>
      <c r="L1037" s="5"/>
      <c r="M1037" s="6">
        <f t="shared" si="275"/>
        <v>0</v>
      </c>
      <c r="N1037" s="6">
        <f t="shared" si="276"/>
        <v>0</v>
      </c>
      <c r="O1037" s="5"/>
      <c r="P1037" s="6">
        <f t="shared" si="277"/>
        <v>0</v>
      </c>
      <c r="Q1037" s="6">
        <f t="shared" si="278"/>
        <v>0</v>
      </c>
      <c r="R1037" s="5"/>
      <c r="S1037" s="6">
        <f t="shared" si="279"/>
        <v>0</v>
      </c>
      <c r="T1037" s="6">
        <f t="shared" si="280"/>
        <v>0</v>
      </c>
      <c r="U1037" s="5"/>
      <c r="V1037" s="11">
        <f t="shared" si="281"/>
        <v>0</v>
      </c>
      <c r="W1037" s="11">
        <f t="shared" si="282"/>
        <v>0</v>
      </c>
      <c r="X1037" s="11">
        <f t="shared" si="269"/>
        <v>0</v>
      </c>
    </row>
    <row r="1038" spans="1:24" x14ac:dyDescent="0.3">
      <c r="A1038" s="7">
        <v>43446</v>
      </c>
      <c r="B1038" s="8">
        <v>9.625</v>
      </c>
      <c r="C1038" s="46"/>
      <c r="D1038" s="6">
        <f t="shared" si="270"/>
        <v>0</v>
      </c>
      <c r="E1038" s="5"/>
      <c r="F1038" s="6"/>
      <c r="G1038" s="6">
        <f t="shared" si="271"/>
        <v>695</v>
      </c>
      <c r="H1038" s="5">
        <v>695</v>
      </c>
      <c r="I1038" s="6">
        <f t="shared" si="272"/>
        <v>0</v>
      </c>
      <c r="J1038" s="31">
        <f t="shared" si="273"/>
        <v>0</v>
      </c>
      <c r="K1038" s="6">
        <f t="shared" si="274"/>
        <v>0</v>
      </c>
      <c r="L1038" s="5"/>
      <c r="M1038" s="6">
        <f t="shared" si="275"/>
        <v>0</v>
      </c>
      <c r="N1038" s="6">
        <f t="shared" si="276"/>
        <v>0</v>
      </c>
      <c r="O1038" s="5"/>
      <c r="P1038" s="6">
        <f t="shared" si="277"/>
        <v>0</v>
      </c>
      <c r="Q1038" s="6">
        <f t="shared" si="278"/>
        <v>0</v>
      </c>
      <c r="R1038" s="5"/>
      <c r="S1038" s="6">
        <f t="shared" si="279"/>
        <v>0</v>
      </c>
      <c r="T1038" s="6">
        <f t="shared" si="280"/>
        <v>0</v>
      </c>
      <c r="U1038" s="5"/>
      <c r="V1038" s="11">
        <f t="shared" si="281"/>
        <v>0</v>
      </c>
      <c r="W1038" s="11">
        <f t="shared" si="282"/>
        <v>0</v>
      </c>
      <c r="X1038" s="11">
        <f t="shared" si="269"/>
        <v>0</v>
      </c>
    </row>
    <row r="1039" spans="1:24" x14ac:dyDescent="0.3">
      <c r="A1039" s="7">
        <v>43447</v>
      </c>
      <c r="B1039" s="8">
        <v>9.6666666666666696</v>
      </c>
      <c r="C1039" s="46"/>
      <c r="D1039" s="6">
        <f t="shared" si="270"/>
        <v>0</v>
      </c>
      <c r="E1039" s="5"/>
      <c r="F1039" s="6"/>
      <c r="G1039" s="6">
        <f t="shared" si="271"/>
        <v>695</v>
      </c>
      <c r="H1039" s="5">
        <v>695</v>
      </c>
      <c r="I1039" s="6">
        <f t="shared" si="272"/>
        <v>0</v>
      </c>
      <c r="J1039" s="31">
        <f t="shared" si="273"/>
        <v>0</v>
      </c>
      <c r="K1039" s="6">
        <f t="shared" si="274"/>
        <v>0</v>
      </c>
      <c r="L1039" s="5"/>
      <c r="M1039" s="6">
        <f t="shared" si="275"/>
        <v>0</v>
      </c>
      <c r="N1039" s="6">
        <f t="shared" si="276"/>
        <v>0</v>
      </c>
      <c r="O1039" s="5"/>
      <c r="P1039" s="6">
        <f t="shared" si="277"/>
        <v>0</v>
      </c>
      <c r="Q1039" s="6">
        <f t="shared" si="278"/>
        <v>0</v>
      </c>
      <c r="R1039" s="5"/>
      <c r="S1039" s="6">
        <f t="shared" si="279"/>
        <v>0</v>
      </c>
      <c r="T1039" s="6">
        <f t="shared" si="280"/>
        <v>0</v>
      </c>
      <c r="U1039" s="5"/>
      <c r="V1039" s="11">
        <f t="shared" si="281"/>
        <v>0</v>
      </c>
      <c r="W1039" s="11">
        <f t="shared" si="282"/>
        <v>0</v>
      </c>
      <c r="X1039" s="11">
        <f t="shared" si="269"/>
        <v>0</v>
      </c>
    </row>
    <row r="1040" spans="1:24" x14ac:dyDescent="0.3">
      <c r="A1040" s="7">
        <v>43448</v>
      </c>
      <c r="B1040" s="8">
        <v>9.7083333333333304</v>
      </c>
      <c r="C1040" s="46"/>
      <c r="D1040" s="6">
        <f t="shared" si="270"/>
        <v>0</v>
      </c>
      <c r="E1040" s="5"/>
      <c r="F1040" s="6"/>
      <c r="G1040" s="6">
        <f t="shared" si="271"/>
        <v>695</v>
      </c>
      <c r="H1040" s="5">
        <v>695</v>
      </c>
      <c r="I1040" s="6">
        <f t="shared" si="272"/>
        <v>0</v>
      </c>
      <c r="J1040" s="31">
        <f t="shared" si="273"/>
        <v>0</v>
      </c>
      <c r="K1040" s="6">
        <f t="shared" si="274"/>
        <v>0</v>
      </c>
      <c r="L1040" s="5"/>
      <c r="M1040" s="6">
        <f t="shared" si="275"/>
        <v>0</v>
      </c>
      <c r="N1040" s="6">
        <f t="shared" si="276"/>
        <v>0</v>
      </c>
      <c r="O1040" s="5"/>
      <c r="P1040" s="6">
        <f t="shared" si="277"/>
        <v>0</v>
      </c>
      <c r="Q1040" s="6">
        <f t="shared" si="278"/>
        <v>0</v>
      </c>
      <c r="R1040" s="5"/>
      <c r="S1040" s="6">
        <f t="shared" si="279"/>
        <v>0</v>
      </c>
      <c r="T1040" s="6">
        <f t="shared" si="280"/>
        <v>0</v>
      </c>
      <c r="U1040" s="5"/>
      <c r="V1040" s="11">
        <f t="shared" si="281"/>
        <v>0</v>
      </c>
      <c r="W1040" s="11">
        <f t="shared" si="282"/>
        <v>0</v>
      </c>
      <c r="X1040" s="11">
        <f t="shared" si="269"/>
        <v>0</v>
      </c>
    </row>
    <row r="1041" spans="1:24" x14ac:dyDescent="0.3">
      <c r="A1041" s="7">
        <v>43449</v>
      </c>
      <c r="B1041" s="8">
        <v>9.75</v>
      </c>
      <c r="C1041" s="46"/>
      <c r="D1041" s="6">
        <f t="shared" si="270"/>
        <v>0</v>
      </c>
      <c r="E1041" s="5"/>
      <c r="F1041" s="6"/>
      <c r="G1041" s="6">
        <f t="shared" si="271"/>
        <v>695</v>
      </c>
      <c r="H1041" s="5">
        <v>695</v>
      </c>
      <c r="I1041" s="6">
        <f t="shared" si="272"/>
        <v>0</v>
      </c>
      <c r="J1041" s="31">
        <f t="shared" si="273"/>
        <v>0</v>
      </c>
      <c r="K1041" s="6">
        <f t="shared" si="274"/>
        <v>0</v>
      </c>
      <c r="L1041" s="5"/>
      <c r="M1041" s="6">
        <f t="shared" si="275"/>
        <v>0</v>
      </c>
      <c r="N1041" s="6">
        <f t="shared" si="276"/>
        <v>0</v>
      </c>
      <c r="O1041" s="5"/>
      <c r="P1041" s="6">
        <f t="shared" si="277"/>
        <v>0</v>
      </c>
      <c r="Q1041" s="6">
        <f t="shared" si="278"/>
        <v>0</v>
      </c>
      <c r="R1041" s="5"/>
      <c r="S1041" s="6">
        <f t="shared" si="279"/>
        <v>0</v>
      </c>
      <c r="T1041" s="6">
        <f t="shared" si="280"/>
        <v>0</v>
      </c>
      <c r="U1041" s="5"/>
      <c r="V1041" s="11">
        <f t="shared" si="281"/>
        <v>0</v>
      </c>
      <c r="W1041" s="11">
        <f t="shared" si="282"/>
        <v>0</v>
      </c>
      <c r="X1041" s="11">
        <f t="shared" si="269"/>
        <v>0</v>
      </c>
    </row>
    <row r="1042" spans="1:24" x14ac:dyDescent="0.3">
      <c r="A1042" s="7">
        <v>43450</v>
      </c>
      <c r="B1042" s="8">
        <v>9.7916666666666696</v>
      </c>
      <c r="C1042" s="46"/>
      <c r="D1042" s="6">
        <f t="shared" si="270"/>
        <v>0</v>
      </c>
      <c r="E1042" s="5"/>
      <c r="F1042" s="6"/>
      <c r="G1042" s="6">
        <f t="shared" si="271"/>
        <v>695</v>
      </c>
      <c r="H1042" s="5">
        <v>695</v>
      </c>
      <c r="I1042" s="6">
        <f t="shared" si="272"/>
        <v>0</v>
      </c>
      <c r="J1042" s="31">
        <f t="shared" si="273"/>
        <v>0</v>
      </c>
      <c r="K1042" s="6">
        <f t="shared" si="274"/>
        <v>0</v>
      </c>
      <c r="L1042" s="5"/>
      <c r="M1042" s="6">
        <f t="shared" si="275"/>
        <v>0</v>
      </c>
      <c r="N1042" s="6">
        <f t="shared" si="276"/>
        <v>0</v>
      </c>
      <c r="O1042" s="5"/>
      <c r="P1042" s="6">
        <f t="shared" si="277"/>
        <v>0</v>
      </c>
      <c r="Q1042" s="6">
        <f t="shared" si="278"/>
        <v>0</v>
      </c>
      <c r="R1042" s="5"/>
      <c r="S1042" s="6">
        <f t="shared" si="279"/>
        <v>0</v>
      </c>
      <c r="T1042" s="6">
        <f t="shared" si="280"/>
        <v>0</v>
      </c>
      <c r="U1042" s="5"/>
      <c r="V1042" s="11">
        <f t="shared" si="281"/>
        <v>0</v>
      </c>
      <c r="W1042" s="11">
        <f t="shared" si="282"/>
        <v>0</v>
      </c>
      <c r="X1042" s="11">
        <f t="shared" si="269"/>
        <v>0</v>
      </c>
    </row>
    <row r="1043" spans="1:24" x14ac:dyDescent="0.3">
      <c r="A1043" s="7">
        <v>43451</v>
      </c>
      <c r="B1043" s="8">
        <v>9.8333333333333304</v>
      </c>
      <c r="C1043" s="46"/>
      <c r="D1043" s="6">
        <f t="shared" si="270"/>
        <v>0</v>
      </c>
      <c r="E1043" s="5"/>
      <c r="F1043" s="6"/>
      <c r="G1043" s="6">
        <f t="shared" si="271"/>
        <v>695</v>
      </c>
      <c r="H1043" s="5">
        <v>695</v>
      </c>
      <c r="I1043" s="6">
        <f t="shared" si="272"/>
        <v>0</v>
      </c>
      <c r="J1043" s="31">
        <f t="shared" si="273"/>
        <v>0</v>
      </c>
      <c r="K1043" s="6">
        <f t="shared" si="274"/>
        <v>0</v>
      </c>
      <c r="L1043" s="5"/>
      <c r="M1043" s="6">
        <f t="shared" si="275"/>
        <v>0</v>
      </c>
      <c r="N1043" s="6">
        <f t="shared" si="276"/>
        <v>0</v>
      </c>
      <c r="O1043" s="5"/>
      <c r="P1043" s="6">
        <f t="shared" si="277"/>
        <v>0</v>
      </c>
      <c r="Q1043" s="6">
        <f t="shared" si="278"/>
        <v>0</v>
      </c>
      <c r="R1043" s="5"/>
      <c r="S1043" s="6">
        <f t="shared" si="279"/>
        <v>0</v>
      </c>
      <c r="T1043" s="6">
        <f t="shared" si="280"/>
        <v>0</v>
      </c>
      <c r="U1043" s="5"/>
      <c r="V1043" s="11">
        <f t="shared" si="281"/>
        <v>0</v>
      </c>
      <c r="W1043" s="11">
        <f t="shared" si="282"/>
        <v>0</v>
      </c>
      <c r="X1043" s="11">
        <f t="shared" si="269"/>
        <v>0</v>
      </c>
    </row>
    <row r="1044" spans="1:24" x14ac:dyDescent="0.3">
      <c r="A1044" s="7">
        <v>43452</v>
      </c>
      <c r="B1044" s="8">
        <v>9.875</v>
      </c>
      <c r="C1044" s="46"/>
      <c r="D1044" s="6">
        <f t="shared" si="270"/>
        <v>0</v>
      </c>
      <c r="E1044" s="5"/>
      <c r="F1044" s="6"/>
      <c r="G1044" s="6">
        <f t="shared" si="271"/>
        <v>695</v>
      </c>
      <c r="H1044" s="5">
        <v>695</v>
      </c>
      <c r="I1044" s="6">
        <f t="shared" si="272"/>
        <v>0</v>
      </c>
      <c r="J1044" s="31">
        <f t="shared" si="273"/>
        <v>0</v>
      </c>
      <c r="K1044" s="6">
        <f t="shared" si="274"/>
        <v>0</v>
      </c>
      <c r="L1044" s="5"/>
      <c r="M1044" s="6">
        <f t="shared" si="275"/>
        <v>0</v>
      </c>
      <c r="N1044" s="6">
        <f t="shared" si="276"/>
        <v>0</v>
      </c>
      <c r="O1044" s="5"/>
      <c r="P1044" s="6">
        <f t="shared" si="277"/>
        <v>0</v>
      </c>
      <c r="Q1044" s="6">
        <f t="shared" si="278"/>
        <v>0</v>
      </c>
      <c r="R1044" s="5"/>
      <c r="S1044" s="6">
        <f t="shared" si="279"/>
        <v>0</v>
      </c>
      <c r="T1044" s="6">
        <f t="shared" si="280"/>
        <v>0</v>
      </c>
      <c r="U1044" s="5"/>
      <c r="V1044" s="11">
        <f t="shared" si="281"/>
        <v>0</v>
      </c>
      <c r="W1044" s="11">
        <f t="shared" si="282"/>
        <v>0</v>
      </c>
      <c r="X1044" s="11">
        <f t="shared" si="269"/>
        <v>0</v>
      </c>
    </row>
    <row r="1045" spans="1:24" x14ac:dyDescent="0.3">
      <c r="A1045" s="7">
        <v>43453</v>
      </c>
      <c r="B1045" s="8">
        <v>9.9166666666666696</v>
      </c>
      <c r="C1045" s="46"/>
      <c r="D1045" s="6">
        <f t="shared" si="270"/>
        <v>0</v>
      </c>
      <c r="E1045" s="5"/>
      <c r="F1045" s="6"/>
      <c r="G1045" s="6">
        <f t="shared" si="271"/>
        <v>695</v>
      </c>
      <c r="H1045" s="5">
        <v>695</v>
      </c>
      <c r="I1045" s="6">
        <f t="shared" si="272"/>
        <v>0</v>
      </c>
      <c r="J1045" s="31">
        <f t="shared" si="273"/>
        <v>0</v>
      </c>
      <c r="K1045" s="6">
        <f t="shared" si="274"/>
        <v>0</v>
      </c>
      <c r="L1045" s="5"/>
      <c r="M1045" s="6">
        <f t="shared" si="275"/>
        <v>0</v>
      </c>
      <c r="N1045" s="6">
        <f t="shared" si="276"/>
        <v>0</v>
      </c>
      <c r="O1045" s="5"/>
      <c r="P1045" s="6">
        <f t="shared" si="277"/>
        <v>0</v>
      </c>
      <c r="Q1045" s="6">
        <f t="shared" si="278"/>
        <v>0</v>
      </c>
      <c r="R1045" s="5"/>
      <c r="S1045" s="6">
        <f t="shared" si="279"/>
        <v>0</v>
      </c>
      <c r="T1045" s="6">
        <f t="shared" si="280"/>
        <v>0</v>
      </c>
      <c r="U1045" s="5"/>
      <c r="V1045" s="11">
        <f t="shared" si="281"/>
        <v>0</v>
      </c>
      <c r="W1045" s="11">
        <f t="shared" si="282"/>
        <v>0</v>
      </c>
      <c r="X1045" s="11">
        <f t="shared" si="269"/>
        <v>0</v>
      </c>
    </row>
    <row r="1046" spans="1:24" x14ac:dyDescent="0.3">
      <c r="A1046" s="7">
        <v>43454</v>
      </c>
      <c r="B1046" s="8">
        <v>9.9583333333333304</v>
      </c>
      <c r="C1046" s="46"/>
      <c r="D1046" s="6">
        <f t="shared" si="270"/>
        <v>0</v>
      </c>
      <c r="E1046" s="5"/>
      <c r="F1046" s="6"/>
      <c r="G1046" s="6">
        <f t="shared" si="271"/>
        <v>695</v>
      </c>
      <c r="H1046" s="5">
        <v>695</v>
      </c>
      <c r="I1046" s="6">
        <f t="shared" si="272"/>
        <v>0</v>
      </c>
      <c r="J1046" s="31">
        <f t="shared" si="273"/>
        <v>0</v>
      </c>
      <c r="K1046" s="6">
        <f t="shared" si="274"/>
        <v>0</v>
      </c>
      <c r="L1046" s="5"/>
      <c r="M1046" s="6">
        <f t="shared" si="275"/>
        <v>0</v>
      </c>
      <c r="N1046" s="6">
        <f t="shared" si="276"/>
        <v>0</v>
      </c>
      <c r="O1046" s="5"/>
      <c r="P1046" s="6">
        <f t="shared" si="277"/>
        <v>0</v>
      </c>
      <c r="Q1046" s="6">
        <f t="shared" si="278"/>
        <v>0</v>
      </c>
      <c r="R1046" s="5"/>
      <c r="S1046" s="6">
        <f t="shared" si="279"/>
        <v>0</v>
      </c>
      <c r="T1046" s="6">
        <f t="shared" si="280"/>
        <v>0</v>
      </c>
      <c r="U1046" s="5"/>
      <c r="V1046" s="11">
        <f t="shared" si="281"/>
        <v>0</v>
      </c>
      <c r="W1046" s="11">
        <f t="shared" si="282"/>
        <v>0</v>
      </c>
      <c r="X1046" s="11">
        <f t="shared" si="269"/>
        <v>0</v>
      </c>
    </row>
    <row r="1047" spans="1:24" x14ac:dyDescent="0.3">
      <c r="A1047" s="7">
        <v>43455</v>
      </c>
      <c r="B1047" s="8">
        <v>10</v>
      </c>
      <c r="C1047" s="46"/>
      <c r="D1047" s="6">
        <f t="shared" si="270"/>
        <v>0</v>
      </c>
      <c r="E1047" s="5"/>
      <c r="F1047" s="6"/>
      <c r="G1047" s="6">
        <f t="shared" si="271"/>
        <v>695</v>
      </c>
      <c r="H1047" s="5">
        <v>695</v>
      </c>
      <c r="I1047" s="6">
        <f t="shared" si="272"/>
        <v>0</v>
      </c>
      <c r="J1047" s="31">
        <f t="shared" si="273"/>
        <v>0</v>
      </c>
      <c r="K1047" s="6">
        <f t="shared" si="274"/>
        <v>0</v>
      </c>
      <c r="L1047" s="5"/>
      <c r="M1047" s="6">
        <f t="shared" si="275"/>
        <v>0</v>
      </c>
      <c r="N1047" s="6">
        <f t="shared" si="276"/>
        <v>0</v>
      </c>
      <c r="O1047" s="5"/>
      <c r="P1047" s="6">
        <f t="shared" si="277"/>
        <v>0</v>
      </c>
      <c r="Q1047" s="6">
        <f t="shared" si="278"/>
        <v>0</v>
      </c>
      <c r="R1047" s="5"/>
      <c r="S1047" s="6">
        <f t="shared" si="279"/>
        <v>0</v>
      </c>
      <c r="T1047" s="6">
        <f t="shared" si="280"/>
        <v>0</v>
      </c>
      <c r="U1047" s="5"/>
      <c r="V1047" s="11">
        <f t="shared" si="281"/>
        <v>0</v>
      </c>
      <c r="W1047" s="11">
        <f t="shared" si="282"/>
        <v>0</v>
      </c>
      <c r="X1047" s="11">
        <f t="shared" si="269"/>
        <v>0</v>
      </c>
    </row>
    <row r="1048" spans="1:24" x14ac:dyDescent="0.3">
      <c r="A1048" s="7">
        <v>43456</v>
      </c>
      <c r="B1048" s="8">
        <v>10.0416666666667</v>
      </c>
      <c r="C1048" s="46"/>
      <c r="D1048" s="6">
        <f t="shared" si="270"/>
        <v>0</v>
      </c>
      <c r="E1048" s="5"/>
      <c r="F1048" s="6"/>
      <c r="G1048" s="6">
        <f t="shared" si="271"/>
        <v>695</v>
      </c>
      <c r="H1048" s="5">
        <v>695</v>
      </c>
      <c r="I1048" s="6">
        <f t="shared" si="272"/>
        <v>0</v>
      </c>
      <c r="J1048" s="31">
        <f t="shared" si="273"/>
        <v>0</v>
      </c>
      <c r="K1048" s="6">
        <f t="shared" si="274"/>
        <v>0</v>
      </c>
      <c r="L1048" s="5"/>
      <c r="M1048" s="6">
        <f t="shared" si="275"/>
        <v>0</v>
      </c>
      <c r="N1048" s="6">
        <f t="shared" si="276"/>
        <v>0</v>
      </c>
      <c r="O1048" s="5"/>
      <c r="P1048" s="6">
        <f t="shared" si="277"/>
        <v>0</v>
      </c>
      <c r="Q1048" s="6">
        <f t="shared" si="278"/>
        <v>0</v>
      </c>
      <c r="R1048" s="5"/>
      <c r="S1048" s="6">
        <f t="shared" si="279"/>
        <v>0</v>
      </c>
      <c r="T1048" s="6">
        <f t="shared" si="280"/>
        <v>0</v>
      </c>
      <c r="U1048" s="5"/>
      <c r="V1048" s="11">
        <f t="shared" si="281"/>
        <v>0</v>
      </c>
      <c r="W1048" s="11">
        <f t="shared" si="282"/>
        <v>0</v>
      </c>
      <c r="X1048" s="11">
        <f t="shared" si="269"/>
        <v>0</v>
      </c>
    </row>
    <row r="1049" spans="1:24" x14ac:dyDescent="0.3">
      <c r="A1049" s="7">
        <v>43457</v>
      </c>
      <c r="B1049" s="8">
        <v>10.0833333333333</v>
      </c>
      <c r="C1049" s="46"/>
      <c r="D1049" s="6">
        <f t="shared" si="270"/>
        <v>0</v>
      </c>
      <c r="E1049" s="5"/>
      <c r="F1049" s="6"/>
      <c r="G1049" s="6">
        <f t="shared" si="271"/>
        <v>695</v>
      </c>
      <c r="H1049" s="5">
        <v>695</v>
      </c>
      <c r="I1049" s="6">
        <f t="shared" si="272"/>
        <v>0</v>
      </c>
      <c r="J1049" s="31">
        <f t="shared" si="273"/>
        <v>0</v>
      </c>
      <c r="K1049" s="6">
        <f t="shared" si="274"/>
        <v>0</v>
      </c>
      <c r="L1049" s="5"/>
      <c r="M1049" s="6">
        <f t="shared" si="275"/>
        <v>0</v>
      </c>
      <c r="N1049" s="6">
        <f t="shared" si="276"/>
        <v>0</v>
      </c>
      <c r="O1049" s="5"/>
      <c r="P1049" s="6">
        <f t="shared" si="277"/>
        <v>0</v>
      </c>
      <c r="Q1049" s="6">
        <f t="shared" si="278"/>
        <v>0</v>
      </c>
      <c r="R1049" s="5"/>
      <c r="S1049" s="6">
        <f t="shared" si="279"/>
        <v>0</v>
      </c>
      <c r="T1049" s="6">
        <f t="shared" si="280"/>
        <v>0</v>
      </c>
      <c r="U1049" s="5"/>
      <c r="V1049" s="11">
        <f t="shared" si="281"/>
        <v>0</v>
      </c>
      <c r="W1049" s="11">
        <f t="shared" si="282"/>
        <v>0</v>
      </c>
      <c r="X1049" s="11">
        <f t="shared" si="269"/>
        <v>0</v>
      </c>
    </row>
    <row r="1050" spans="1:24" x14ac:dyDescent="0.3">
      <c r="A1050" s="7">
        <v>43458</v>
      </c>
      <c r="B1050" s="8">
        <v>10.125</v>
      </c>
      <c r="C1050" s="46"/>
      <c r="D1050" s="6">
        <f t="shared" si="270"/>
        <v>0</v>
      </c>
      <c r="E1050" s="5"/>
      <c r="F1050" s="6"/>
      <c r="G1050" s="6">
        <f t="shared" si="271"/>
        <v>695</v>
      </c>
      <c r="H1050" s="5">
        <v>695</v>
      </c>
      <c r="I1050" s="6">
        <f t="shared" si="272"/>
        <v>0</v>
      </c>
      <c r="J1050" s="31">
        <f t="shared" si="273"/>
        <v>0</v>
      </c>
      <c r="K1050" s="6">
        <f t="shared" si="274"/>
        <v>0</v>
      </c>
      <c r="L1050" s="5"/>
      <c r="M1050" s="6">
        <f t="shared" si="275"/>
        <v>0</v>
      </c>
      <c r="N1050" s="6">
        <f t="shared" si="276"/>
        <v>0</v>
      </c>
      <c r="O1050" s="5"/>
      <c r="P1050" s="6">
        <f t="shared" si="277"/>
        <v>0</v>
      </c>
      <c r="Q1050" s="6">
        <f t="shared" si="278"/>
        <v>0</v>
      </c>
      <c r="R1050" s="5"/>
      <c r="S1050" s="6">
        <f t="shared" si="279"/>
        <v>0</v>
      </c>
      <c r="T1050" s="6">
        <f t="shared" si="280"/>
        <v>0</v>
      </c>
      <c r="U1050" s="5"/>
      <c r="V1050" s="11">
        <f t="shared" si="281"/>
        <v>0</v>
      </c>
      <c r="W1050" s="11">
        <f t="shared" si="282"/>
        <v>0</v>
      </c>
      <c r="X1050" s="11">
        <f t="shared" si="269"/>
        <v>0</v>
      </c>
    </row>
    <row r="1051" spans="1:24" x14ac:dyDescent="0.3">
      <c r="A1051" s="7">
        <v>43459</v>
      </c>
      <c r="B1051" s="8">
        <v>10.1666666666667</v>
      </c>
      <c r="C1051" s="46"/>
      <c r="D1051" s="6">
        <f t="shared" si="270"/>
        <v>0</v>
      </c>
      <c r="E1051" s="5"/>
      <c r="F1051" s="6"/>
      <c r="G1051" s="6">
        <f t="shared" si="271"/>
        <v>695</v>
      </c>
      <c r="H1051" s="5">
        <v>695</v>
      </c>
      <c r="I1051" s="6">
        <f t="shared" si="272"/>
        <v>0</v>
      </c>
      <c r="J1051" s="31">
        <f t="shared" si="273"/>
        <v>0</v>
      </c>
      <c r="K1051" s="6">
        <f t="shared" si="274"/>
        <v>0</v>
      </c>
      <c r="L1051" s="5"/>
      <c r="M1051" s="6">
        <f t="shared" si="275"/>
        <v>0</v>
      </c>
      <c r="N1051" s="6">
        <f t="shared" si="276"/>
        <v>0</v>
      </c>
      <c r="O1051" s="5"/>
      <c r="P1051" s="6">
        <f t="shared" si="277"/>
        <v>0</v>
      </c>
      <c r="Q1051" s="6">
        <f t="shared" si="278"/>
        <v>0</v>
      </c>
      <c r="R1051" s="5"/>
      <c r="S1051" s="6">
        <f t="shared" si="279"/>
        <v>0</v>
      </c>
      <c r="T1051" s="6">
        <f t="shared" si="280"/>
        <v>0</v>
      </c>
      <c r="U1051" s="5"/>
      <c r="V1051" s="11">
        <f t="shared" si="281"/>
        <v>0</v>
      </c>
      <c r="W1051" s="11">
        <f t="shared" si="282"/>
        <v>0</v>
      </c>
      <c r="X1051" s="11">
        <f t="shared" si="269"/>
        <v>0</v>
      </c>
    </row>
    <row r="1052" spans="1:24" x14ac:dyDescent="0.3">
      <c r="A1052" s="7">
        <v>43460</v>
      </c>
      <c r="B1052" s="8">
        <v>10.2083333333333</v>
      </c>
      <c r="C1052" s="46"/>
      <c r="D1052" s="6">
        <f t="shared" si="270"/>
        <v>0</v>
      </c>
      <c r="E1052" s="5"/>
      <c r="F1052" s="6"/>
      <c r="G1052" s="6">
        <f t="shared" si="271"/>
        <v>695</v>
      </c>
      <c r="H1052" s="5">
        <v>695</v>
      </c>
      <c r="I1052" s="6">
        <f t="shared" si="272"/>
        <v>0</v>
      </c>
      <c r="J1052" s="31">
        <f t="shared" si="273"/>
        <v>0</v>
      </c>
      <c r="K1052" s="6">
        <f t="shared" si="274"/>
        <v>0</v>
      </c>
      <c r="L1052" s="5"/>
      <c r="M1052" s="6">
        <f t="shared" si="275"/>
        <v>0</v>
      </c>
      <c r="N1052" s="6">
        <f t="shared" si="276"/>
        <v>0</v>
      </c>
      <c r="O1052" s="5"/>
      <c r="P1052" s="6">
        <f t="shared" si="277"/>
        <v>0</v>
      </c>
      <c r="Q1052" s="6">
        <f t="shared" si="278"/>
        <v>0</v>
      </c>
      <c r="R1052" s="5"/>
      <c r="S1052" s="6">
        <f t="shared" si="279"/>
        <v>0</v>
      </c>
      <c r="T1052" s="6">
        <f t="shared" si="280"/>
        <v>0</v>
      </c>
      <c r="U1052" s="5"/>
      <c r="V1052" s="11">
        <f t="shared" si="281"/>
        <v>0</v>
      </c>
      <c r="W1052" s="11">
        <f t="shared" si="282"/>
        <v>0</v>
      </c>
      <c r="X1052" s="11">
        <f t="shared" si="269"/>
        <v>0</v>
      </c>
    </row>
    <row r="1053" spans="1:24" x14ac:dyDescent="0.3">
      <c r="A1053" s="7">
        <v>43461</v>
      </c>
      <c r="B1053" s="8">
        <v>10.25</v>
      </c>
      <c r="C1053" s="46"/>
      <c r="D1053" s="6">
        <f t="shared" si="270"/>
        <v>0</v>
      </c>
      <c r="E1053" s="5"/>
      <c r="F1053" s="6"/>
      <c r="G1053" s="6">
        <f t="shared" si="271"/>
        <v>695</v>
      </c>
      <c r="H1053" s="5">
        <v>695</v>
      </c>
      <c r="I1053" s="6">
        <f t="shared" si="272"/>
        <v>0</v>
      </c>
      <c r="J1053" s="31">
        <f t="shared" si="273"/>
        <v>0</v>
      </c>
      <c r="K1053" s="6">
        <f t="shared" si="274"/>
        <v>0</v>
      </c>
      <c r="L1053" s="5"/>
      <c r="M1053" s="6">
        <f t="shared" si="275"/>
        <v>0</v>
      </c>
      <c r="N1053" s="6">
        <f t="shared" si="276"/>
        <v>0</v>
      </c>
      <c r="O1053" s="5"/>
      <c r="P1053" s="6">
        <f t="shared" si="277"/>
        <v>0</v>
      </c>
      <c r="Q1053" s="6">
        <f t="shared" si="278"/>
        <v>0</v>
      </c>
      <c r="R1053" s="5"/>
      <c r="S1053" s="6">
        <f t="shared" si="279"/>
        <v>0</v>
      </c>
      <c r="T1053" s="6">
        <f t="shared" si="280"/>
        <v>0</v>
      </c>
      <c r="U1053" s="5"/>
      <c r="V1053" s="11">
        <f t="shared" si="281"/>
        <v>0</v>
      </c>
      <c r="W1053" s="11">
        <f t="shared" si="282"/>
        <v>0</v>
      </c>
      <c r="X1053" s="11">
        <f t="shared" si="269"/>
        <v>0</v>
      </c>
    </row>
    <row r="1054" spans="1:24" x14ac:dyDescent="0.3">
      <c r="A1054" s="7">
        <v>43462</v>
      </c>
      <c r="B1054" s="8">
        <v>10.2916666666667</v>
      </c>
      <c r="C1054" s="46"/>
      <c r="D1054" s="6">
        <f t="shared" si="270"/>
        <v>0</v>
      </c>
      <c r="E1054" s="5"/>
      <c r="F1054" s="6"/>
      <c r="G1054" s="6">
        <f t="shared" si="271"/>
        <v>695</v>
      </c>
      <c r="H1054" s="5">
        <v>695</v>
      </c>
      <c r="I1054" s="6">
        <f t="shared" si="272"/>
        <v>0</v>
      </c>
      <c r="J1054" s="31">
        <f t="shared" si="273"/>
        <v>0</v>
      </c>
      <c r="K1054" s="6">
        <f t="shared" si="274"/>
        <v>0</v>
      </c>
      <c r="L1054" s="5"/>
      <c r="M1054" s="6">
        <f t="shared" si="275"/>
        <v>0</v>
      </c>
      <c r="N1054" s="6">
        <f t="shared" si="276"/>
        <v>0</v>
      </c>
      <c r="O1054" s="5"/>
      <c r="P1054" s="6">
        <f t="shared" si="277"/>
        <v>0</v>
      </c>
      <c r="Q1054" s="6">
        <f t="shared" si="278"/>
        <v>0</v>
      </c>
      <c r="R1054" s="5"/>
      <c r="S1054" s="6">
        <f t="shared" si="279"/>
        <v>0</v>
      </c>
      <c r="T1054" s="6">
        <f t="shared" si="280"/>
        <v>0</v>
      </c>
      <c r="U1054" s="5"/>
      <c r="V1054" s="11">
        <f t="shared" si="281"/>
        <v>0</v>
      </c>
      <c r="W1054" s="11">
        <f t="shared" si="282"/>
        <v>0</v>
      </c>
      <c r="X1054" s="11">
        <f t="shared" si="269"/>
        <v>0</v>
      </c>
    </row>
    <row r="1055" spans="1:24" x14ac:dyDescent="0.3">
      <c r="A1055" s="7">
        <v>43463</v>
      </c>
      <c r="B1055" s="8">
        <v>10.3333333333333</v>
      </c>
      <c r="C1055" s="46"/>
      <c r="D1055" s="6">
        <f t="shared" si="270"/>
        <v>0</v>
      </c>
      <c r="E1055" s="5"/>
      <c r="F1055" s="6"/>
      <c r="G1055" s="6">
        <f t="shared" si="271"/>
        <v>695</v>
      </c>
      <c r="H1055" s="5">
        <v>695</v>
      </c>
      <c r="I1055" s="6">
        <f t="shared" si="272"/>
        <v>0</v>
      </c>
      <c r="J1055" s="31">
        <f t="shared" si="273"/>
        <v>0</v>
      </c>
      <c r="K1055" s="6">
        <f t="shared" si="274"/>
        <v>0</v>
      </c>
      <c r="L1055" s="5"/>
      <c r="M1055" s="6">
        <f t="shared" si="275"/>
        <v>0</v>
      </c>
      <c r="N1055" s="6">
        <f t="shared" si="276"/>
        <v>0</v>
      </c>
      <c r="O1055" s="5"/>
      <c r="P1055" s="6">
        <f t="shared" si="277"/>
        <v>0</v>
      </c>
      <c r="Q1055" s="6">
        <f t="shared" si="278"/>
        <v>0</v>
      </c>
      <c r="R1055" s="5"/>
      <c r="S1055" s="6">
        <f t="shared" si="279"/>
        <v>0</v>
      </c>
      <c r="T1055" s="6">
        <f t="shared" si="280"/>
        <v>0</v>
      </c>
      <c r="U1055" s="5"/>
      <c r="V1055" s="11">
        <f t="shared" si="281"/>
        <v>0</v>
      </c>
      <c r="W1055" s="11">
        <f t="shared" si="282"/>
        <v>0</v>
      </c>
      <c r="X1055" s="11">
        <f t="shared" si="269"/>
        <v>0</v>
      </c>
    </row>
    <row r="1056" spans="1:24" x14ac:dyDescent="0.3">
      <c r="A1056" s="7">
        <v>43464</v>
      </c>
      <c r="B1056" s="8">
        <v>10.375</v>
      </c>
      <c r="C1056" s="46"/>
      <c r="D1056" s="6">
        <f t="shared" si="270"/>
        <v>0</v>
      </c>
      <c r="E1056" s="5"/>
      <c r="F1056" s="6"/>
      <c r="G1056" s="6">
        <f t="shared" si="271"/>
        <v>695</v>
      </c>
      <c r="H1056" s="5">
        <v>695</v>
      </c>
      <c r="I1056" s="6">
        <f t="shared" si="272"/>
        <v>0</v>
      </c>
      <c r="J1056" s="31">
        <f t="shared" si="273"/>
        <v>0</v>
      </c>
      <c r="K1056" s="6">
        <f t="shared" si="274"/>
        <v>0</v>
      </c>
      <c r="L1056" s="5"/>
      <c r="M1056" s="6">
        <f t="shared" si="275"/>
        <v>0</v>
      </c>
      <c r="N1056" s="6">
        <f t="shared" si="276"/>
        <v>0</v>
      </c>
      <c r="O1056" s="5"/>
      <c r="P1056" s="6">
        <f t="shared" si="277"/>
        <v>0</v>
      </c>
      <c r="Q1056" s="6">
        <f t="shared" si="278"/>
        <v>0</v>
      </c>
      <c r="R1056" s="5"/>
      <c r="S1056" s="6">
        <f t="shared" si="279"/>
        <v>0</v>
      </c>
      <c r="T1056" s="6">
        <f t="shared" si="280"/>
        <v>0</v>
      </c>
      <c r="U1056" s="5"/>
      <c r="V1056" s="11">
        <f t="shared" si="281"/>
        <v>0</v>
      </c>
      <c r="W1056" s="11">
        <f t="shared" si="282"/>
        <v>0</v>
      </c>
      <c r="X1056" s="11">
        <f t="shared" si="269"/>
        <v>0</v>
      </c>
    </row>
    <row r="1057" spans="1:24" x14ac:dyDescent="0.3">
      <c r="A1057" s="7">
        <v>43465</v>
      </c>
      <c r="B1057" s="8">
        <v>10.4166666666667</v>
      </c>
      <c r="C1057" s="46"/>
      <c r="D1057" s="6">
        <f t="shared" si="270"/>
        <v>0</v>
      </c>
      <c r="E1057" s="5"/>
      <c r="F1057" s="6"/>
      <c r="G1057" s="6">
        <f t="shared" si="271"/>
        <v>695</v>
      </c>
      <c r="H1057" s="5">
        <v>695</v>
      </c>
      <c r="I1057" s="6">
        <f t="shared" si="272"/>
        <v>0</v>
      </c>
      <c r="J1057" s="31">
        <f t="shared" si="273"/>
        <v>0</v>
      </c>
      <c r="K1057" s="6">
        <f t="shared" si="274"/>
        <v>0</v>
      </c>
      <c r="L1057" s="5"/>
      <c r="M1057" s="6">
        <f t="shared" si="275"/>
        <v>0</v>
      </c>
      <c r="N1057" s="6">
        <f t="shared" si="276"/>
        <v>0</v>
      </c>
      <c r="O1057" s="5"/>
      <c r="P1057" s="6">
        <f t="shared" si="277"/>
        <v>0</v>
      </c>
      <c r="Q1057" s="6">
        <f t="shared" si="278"/>
        <v>0</v>
      </c>
      <c r="R1057" s="5"/>
      <c r="S1057" s="6">
        <f t="shared" si="279"/>
        <v>0</v>
      </c>
      <c r="T1057" s="6">
        <f t="shared" si="280"/>
        <v>0</v>
      </c>
      <c r="U1057" s="5"/>
      <c r="V1057" s="11">
        <f t="shared" si="281"/>
        <v>0</v>
      </c>
      <c r="W1057" s="11">
        <f t="shared" si="282"/>
        <v>0</v>
      </c>
      <c r="X1057" s="11">
        <f t="shared" ref="X1057:X1120" si="283">J1057-M1057-S1057-V1057</f>
        <v>0</v>
      </c>
    </row>
    <row r="1058" spans="1:24" x14ac:dyDescent="0.3">
      <c r="A1058" s="7">
        <v>43466</v>
      </c>
      <c r="B1058" s="8">
        <v>10.4583333333333</v>
      </c>
      <c r="C1058" s="46"/>
      <c r="D1058" s="6">
        <f t="shared" si="270"/>
        <v>0</v>
      </c>
      <c r="E1058" s="5"/>
      <c r="F1058" s="6"/>
      <c r="G1058" s="6">
        <f t="shared" si="271"/>
        <v>695</v>
      </c>
      <c r="H1058" s="5">
        <v>695</v>
      </c>
      <c r="I1058" s="6">
        <f t="shared" si="272"/>
        <v>0</v>
      </c>
      <c r="J1058" s="31">
        <f t="shared" si="273"/>
        <v>0</v>
      </c>
      <c r="K1058" s="6">
        <f t="shared" si="274"/>
        <v>0</v>
      </c>
      <c r="L1058" s="5"/>
      <c r="M1058" s="6">
        <f t="shared" si="275"/>
        <v>0</v>
      </c>
      <c r="N1058" s="6">
        <f t="shared" si="276"/>
        <v>0</v>
      </c>
      <c r="O1058" s="5"/>
      <c r="P1058" s="6">
        <f t="shared" si="277"/>
        <v>0</v>
      </c>
      <c r="Q1058" s="6">
        <f t="shared" si="278"/>
        <v>0</v>
      </c>
      <c r="R1058" s="5"/>
      <c r="S1058" s="6">
        <f t="shared" si="279"/>
        <v>0</v>
      </c>
      <c r="T1058" s="6">
        <f t="shared" si="280"/>
        <v>0</v>
      </c>
      <c r="U1058" s="5"/>
      <c r="V1058" s="11">
        <f t="shared" si="281"/>
        <v>0</v>
      </c>
      <c r="W1058" s="11">
        <f t="shared" si="282"/>
        <v>0</v>
      </c>
      <c r="X1058" s="11">
        <f t="shared" si="283"/>
        <v>0</v>
      </c>
    </row>
    <row r="1059" spans="1:24" x14ac:dyDescent="0.3">
      <c r="A1059" s="7">
        <v>43467</v>
      </c>
      <c r="B1059" s="8">
        <v>10.5</v>
      </c>
      <c r="C1059" s="46"/>
      <c r="D1059" s="6">
        <f t="shared" si="270"/>
        <v>0</v>
      </c>
      <c r="E1059" s="5"/>
      <c r="F1059" s="6"/>
      <c r="G1059" s="6">
        <f t="shared" si="271"/>
        <v>695</v>
      </c>
      <c r="H1059" s="5">
        <v>695</v>
      </c>
      <c r="I1059" s="6">
        <f t="shared" si="272"/>
        <v>0</v>
      </c>
      <c r="J1059" s="31">
        <f t="shared" si="273"/>
        <v>0</v>
      </c>
      <c r="K1059" s="6">
        <f t="shared" si="274"/>
        <v>0</v>
      </c>
      <c r="L1059" s="5"/>
      <c r="M1059" s="6">
        <f t="shared" si="275"/>
        <v>0</v>
      </c>
      <c r="N1059" s="6">
        <f t="shared" si="276"/>
        <v>0</v>
      </c>
      <c r="O1059" s="5"/>
      <c r="P1059" s="6">
        <f t="shared" si="277"/>
        <v>0</v>
      </c>
      <c r="Q1059" s="6">
        <f t="shared" si="278"/>
        <v>0</v>
      </c>
      <c r="R1059" s="5"/>
      <c r="S1059" s="6">
        <f t="shared" si="279"/>
        <v>0</v>
      </c>
      <c r="T1059" s="6">
        <f t="shared" si="280"/>
        <v>0</v>
      </c>
      <c r="U1059" s="5"/>
      <c r="V1059" s="11">
        <f t="shared" si="281"/>
        <v>0</v>
      </c>
      <c r="W1059" s="11">
        <f t="shared" si="282"/>
        <v>0</v>
      </c>
      <c r="X1059" s="11">
        <f t="shared" si="283"/>
        <v>0</v>
      </c>
    </row>
    <row r="1060" spans="1:24" x14ac:dyDescent="0.3">
      <c r="A1060" s="7">
        <v>43468</v>
      </c>
      <c r="B1060" s="8">
        <v>10.5416666666667</v>
      </c>
      <c r="C1060" s="46"/>
      <c r="D1060" s="6">
        <f t="shared" si="270"/>
        <v>0</v>
      </c>
      <c r="E1060" s="5"/>
      <c r="F1060" s="6"/>
      <c r="G1060" s="6">
        <f t="shared" si="271"/>
        <v>695</v>
      </c>
      <c r="H1060" s="5">
        <v>695</v>
      </c>
      <c r="I1060" s="6">
        <f t="shared" si="272"/>
        <v>0</v>
      </c>
      <c r="J1060" s="31">
        <f t="shared" si="273"/>
        <v>0</v>
      </c>
      <c r="K1060" s="6">
        <f t="shared" si="274"/>
        <v>0</v>
      </c>
      <c r="L1060" s="5"/>
      <c r="M1060" s="6">
        <f t="shared" si="275"/>
        <v>0</v>
      </c>
      <c r="N1060" s="6">
        <f t="shared" si="276"/>
        <v>0</v>
      </c>
      <c r="O1060" s="5"/>
      <c r="P1060" s="6">
        <f t="shared" si="277"/>
        <v>0</v>
      </c>
      <c r="Q1060" s="6">
        <f t="shared" si="278"/>
        <v>0</v>
      </c>
      <c r="R1060" s="5"/>
      <c r="S1060" s="6">
        <f t="shared" si="279"/>
        <v>0</v>
      </c>
      <c r="T1060" s="6">
        <f t="shared" si="280"/>
        <v>0</v>
      </c>
      <c r="U1060" s="5"/>
      <c r="V1060" s="11">
        <f t="shared" si="281"/>
        <v>0</v>
      </c>
      <c r="W1060" s="11">
        <f t="shared" si="282"/>
        <v>0</v>
      </c>
      <c r="X1060" s="11">
        <f t="shared" si="283"/>
        <v>0</v>
      </c>
    </row>
    <row r="1061" spans="1:24" x14ac:dyDescent="0.3">
      <c r="A1061" s="7">
        <v>43469</v>
      </c>
      <c r="B1061" s="8">
        <v>10.5833333333333</v>
      </c>
      <c r="C1061" s="46"/>
      <c r="D1061" s="6">
        <f t="shared" si="270"/>
        <v>0</v>
      </c>
      <c r="E1061" s="5"/>
      <c r="F1061" s="6"/>
      <c r="G1061" s="6">
        <f t="shared" si="271"/>
        <v>695</v>
      </c>
      <c r="H1061" s="5">
        <v>695</v>
      </c>
      <c r="I1061" s="6">
        <f t="shared" si="272"/>
        <v>0</v>
      </c>
      <c r="J1061" s="31">
        <f t="shared" si="273"/>
        <v>0</v>
      </c>
      <c r="K1061" s="6">
        <f t="shared" si="274"/>
        <v>0</v>
      </c>
      <c r="L1061" s="5"/>
      <c r="M1061" s="6">
        <f t="shared" si="275"/>
        <v>0</v>
      </c>
      <c r="N1061" s="6">
        <f t="shared" si="276"/>
        <v>0</v>
      </c>
      <c r="O1061" s="5"/>
      <c r="P1061" s="6">
        <f t="shared" si="277"/>
        <v>0</v>
      </c>
      <c r="Q1061" s="6">
        <f t="shared" si="278"/>
        <v>0</v>
      </c>
      <c r="R1061" s="5"/>
      <c r="S1061" s="6">
        <f t="shared" si="279"/>
        <v>0</v>
      </c>
      <c r="T1061" s="6">
        <f t="shared" si="280"/>
        <v>0</v>
      </c>
      <c r="U1061" s="5"/>
      <c r="V1061" s="11">
        <f t="shared" si="281"/>
        <v>0</v>
      </c>
      <c r="W1061" s="11">
        <f t="shared" si="282"/>
        <v>0</v>
      </c>
      <c r="X1061" s="11">
        <f t="shared" si="283"/>
        <v>0</v>
      </c>
    </row>
    <row r="1062" spans="1:24" x14ac:dyDescent="0.3">
      <c r="A1062" s="7">
        <v>43470</v>
      </c>
      <c r="B1062" s="8">
        <v>10.625</v>
      </c>
      <c r="C1062" s="46"/>
      <c r="D1062" s="6">
        <f t="shared" si="270"/>
        <v>0</v>
      </c>
      <c r="E1062" s="5"/>
      <c r="F1062" s="6"/>
      <c r="G1062" s="6">
        <f t="shared" si="271"/>
        <v>695</v>
      </c>
      <c r="H1062" s="5">
        <v>695</v>
      </c>
      <c r="I1062" s="6">
        <f t="shared" si="272"/>
        <v>0</v>
      </c>
      <c r="J1062" s="31">
        <f t="shared" si="273"/>
        <v>0</v>
      </c>
      <c r="K1062" s="6">
        <f t="shared" si="274"/>
        <v>0</v>
      </c>
      <c r="L1062" s="5"/>
      <c r="M1062" s="6">
        <f t="shared" si="275"/>
        <v>0</v>
      </c>
      <c r="N1062" s="6">
        <f t="shared" si="276"/>
        <v>0</v>
      </c>
      <c r="O1062" s="5"/>
      <c r="P1062" s="6">
        <f t="shared" si="277"/>
        <v>0</v>
      </c>
      <c r="Q1062" s="6">
        <f t="shared" si="278"/>
        <v>0</v>
      </c>
      <c r="R1062" s="5"/>
      <c r="S1062" s="6">
        <f t="shared" si="279"/>
        <v>0</v>
      </c>
      <c r="T1062" s="6">
        <f t="shared" si="280"/>
        <v>0</v>
      </c>
      <c r="U1062" s="5"/>
      <c r="V1062" s="11">
        <f t="shared" si="281"/>
        <v>0</v>
      </c>
      <c r="W1062" s="11">
        <f t="shared" si="282"/>
        <v>0</v>
      </c>
      <c r="X1062" s="11">
        <f t="shared" si="283"/>
        <v>0</v>
      </c>
    </row>
    <row r="1063" spans="1:24" x14ac:dyDescent="0.3">
      <c r="A1063" s="7">
        <v>43471</v>
      </c>
      <c r="B1063" s="8">
        <v>10.6666666666667</v>
      </c>
      <c r="C1063" s="46"/>
      <c r="D1063" s="6">
        <f t="shared" si="270"/>
        <v>0</v>
      </c>
      <c r="E1063" s="5"/>
      <c r="F1063" s="6"/>
      <c r="G1063" s="6">
        <f t="shared" si="271"/>
        <v>695</v>
      </c>
      <c r="H1063" s="5">
        <v>695</v>
      </c>
      <c r="I1063" s="6">
        <f t="shared" si="272"/>
        <v>0</v>
      </c>
      <c r="J1063" s="31">
        <f t="shared" si="273"/>
        <v>0</v>
      </c>
      <c r="K1063" s="6">
        <f t="shared" si="274"/>
        <v>0</v>
      </c>
      <c r="L1063" s="5"/>
      <c r="M1063" s="6">
        <f t="shared" si="275"/>
        <v>0</v>
      </c>
      <c r="N1063" s="6">
        <f t="shared" si="276"/>
        <v>0</v>
      </c>
      <c r="O1063" s="5"/>
      <c r="P1063" s="6">
        <f t="shared" si="277"/>
        <v>0</v>
      </c>
      <c r="Q1063" s="6">
        <f t="shared" si="278"/>
        <v>0</v>
      </c>
      <c r="R1063" s="5"/>
      <c r="S1063" s="6">
        <f t="shared" si="279"/>
        <v>0</v>
      </c>
      <c r="T1063" s="6">
        <f t="shared" si="280"/>
        <v>0</v>
      </c>
      <c r="U1063" s="5"/>
      <c r="V1063" s="11">
        <f t="shared" si="281"/>
        <v>0</v>
      </c>
      <c r="W1063" s="11">
        <f t="shared" si="282"/>
        <v>0</v>
      </c>
      <c r="X1063" s="11">
        <f t="shared" si="283"/>
        <v>0</v>
      </c>
    </row>
    <row r="1064" spans="1:24" x14ac:dyDescent="0.3">
      <c r="A1064" s="7">
        <v>43472</v>
      </c>
      <c r="B1064" s="8">
        <v>10.7083333333333</v>
      </c>
      <c r="C1064" s="46"/>
      <c r="D1064" s="6">
        <f t="shared" si="270"/>
        <v>0</v>
      </c>
      <c r="E1064" s="5"/>
      <c r="F1064" s="6"/>
      <c r="G1064" s="6">
        <f t="shared" si="271"/>
        <v>695</v>
      </c>
      <c r="H1064" s="5">
        <v>695</v>
      </c>
      <c r="I1064" s="6">
        <f t="shared" si="272"/>
        <v>0</v>
      </c>
      <c r="J1064" s="31">
        <f t="shared" si="273"/>
        <v>0</v>
      </c>
      <c r="K1064" s="6">
        <f t="shared" si="274"/>
        <v>0</v>
      </c>
      <c r="L1064" s="5"/>
      <c r="M1064" s="6">
        <f t="shared" si="275"/>
        <v>0</v>
      </c>
      <c r="N1064" s="6">
        <f t="shared" si="276"/>
        <v>0</v>
      </c>
      <c r="O1064" s="5"/>
      <c r="P1064" s="6">
        <f t="shared" si="277"/>
        <v>0</v>
      </c>
      <c r="Q1064" s="6">
        <f t="shared" si="278"/>
        <v>0</v>
      </c>
      <c r="R1064" s="5"/>
      <c r="S1064" s="6">
        <f t="shared" si="279"/>
        <v>0</v>
      </c>
      <c r="T1064" s="6">
        <f t="shared" si="280"/>
        <v>0</v>
      </c>
      <c r="U1064" s="5"/>
      <c r="V1064" s="11">
        <f t="shared" si="281"/>
        <v>0</v>
      </c>
      <c r="W1064" s="11">
        <f t="shared" si="282"/>
        <v>0</v>
      </c>
      <c r="X1064" s="11">
        <f t="shared" si="283"/>
        <v>0</v>
      </c>
    </row>
    <row r="1065" spans="1:24" x14ac:dyDescent="0.3">
      <c r="A1065" s="7">
        <v>43473</v>
      </c>
      <c r="B1065" s="8">
        <v>10.75</v>
      </c>
      <c r="C1065" s="46"/>
      <c r="D1065" s="6">
        <f t="shared" si="270"/>
        <v>0</v>
      </c>
      <c r="E1065" s="5"/>
      <c r="F1065" s="6"/>
      <c r="G1065" s="6">
        <f t="shared" si="271"/>
        <v>695</v>
      </c>
      <c r="H1065" s="5">
        <v>695</v>
      </c>
      <c r="I1065" s="6">
        <f t="shared" si="272"/>
        <v>0</v>
      </c>
      <c r="J1065" s="31">
        <f t="shared" si="273"/>
        <v>0</v>
      </c>
      <c r="K1065" s="6">
        <f t="shared" si="274"/>
        <v>0</v>
      </c>
      <c r="L1065" s="5"/>
      <c r="M1065" s="6">
        <f t="shared" si="275"/>
        <v>0</v>
      </c>
      <c r="N1065" s="6">
        <f t="shared" si="276"/>
        <v>0</v>
      </c>
      <c r="O1065" s="5"/>
      <c r="P1065" s="6">
        <f t="shared" si="277"/>
        <v>0</v>
      </c>
      <c r="Q1065" s="6">
        <f t="shared" si="278"/>
        <v>0</v>
      </c>
      <c r="R1065" s="5"/>
      <c r="S1065" s="6">
        <f t="shared" si="279"/>
        <v>0</v>
      </c>
      <c r="T1065" s="6">
        <f t="shared" si="280"/>
        <v>0</v>
      </c>
      <c r="U1065" s="5"/>
      <c r="V1065" s="11">
        <f t="shared" si="281"/>
        <v>0</v>
      </c>
      <c r="W1065" s="11">
        <f t="shared" si="282"/>
        <v>0</v>
      </c>
      <c r="X1065" s="11">
        <f t="shared" si="283"/>
        <v>0</v>
      </c>
    </row>
    <row r="1066" spans="1:24" x14ac:dyDescent="0.3">
      <c r="A1066" s="7">
        <v>43474</v>
      </c>
      <c r="B1066" s="8">
        <v>10.7916666666667</v>
      </c>
      <c r="C1066" s="46"/>
      <c r="D1066" s="6">
        <f t="shared" si="270"/>
        <v>0</v>
      </c>
      <c r="E1066" s="5"/>
      <c r="F1066" s="6"/>
      <c r="G1066" s="6">
        <f t="shared" si="271"/>
        <v>695</v>
      </c>
      <c r="H1066" s="5">
        <v>695</v>
      </c>
      <c r="I1066" s="6">
        <f t="shared" si="272"/>
        <v>0</v>
      </c>
      <c r="J1066" s="31">
        <f t="shared" si="273"/>
        <v>0</v>
      </c>
      <c r="K1066" s="6">
        <f t="shared" si="274"/>
        <v>0</v>
      </c>
      <c r="L1066" s="5"/>
      <c r="M1066" s="6">
        <f t="shared" si="275"/>
        <v>0</v>
      </c>
      <c r="N1066" s="6">
        <f t="shared" si="276"/>
        <v>0</v>
      </c>
      <c r="O1066" s="5"/>
      <c r="P1066" s="6">
        <f t="shared" si="277"/>
        <v>0</v>
      </c>
      <c r="Q1066" s="6">
        <f t="shared" si="278"/>
        <v>0</v>
      </c>
      <c r="R1066" s="5"/>
      <c r="S1066" s="6">
        <f t="shared" si="279"/>
        <v>0</v>
      </c>
      <c r="T1066" s="6">
        <f t="shared" si="280"/>
        <v>0</v>
      </c>
      <c r="U1066" s="5"/>
      <c r="V1066" s="11">
        <f t="shared" si="281"/>
        <v>0</v>
      </c>
      <c r="W1066" s="11">
        <f t="shared" si="282"/>
        <v>0</v>
      </c>
      <c r="X1066" s="11">
        <f t="shared" si="283"/>
        <v>0</v>
      </c>
    </row>
    <row r="1067" spans="1:24" x14ac:dyDescent="0.3">
      <c r="A1067" s="7">
        <v>43475</v>
      </c>
      <c r="B1067" s="8">
        <v>10.8333333333333</v>
      </c>
      <c r="C1067" s="46"/>
      <c r="D1067" s="6">
        <f t="shared" si="270"/>
        <v>0</v>
      </c>
      <c r="E1067" s="5"/>
      <c r="F1067" s="6"/>
      <c r="G1067" s="6">
        <f t="shared" si="271"/>
        <v>695</v>
      </c>
      <c r="H1067" s="5">
        <v>695</v>
      </c>
      <c r="I1067" s="6">
        <f t="shared" si="272"/>
        <v>0</v>
      </c>
      <c r="J1067" s="31">
        <f t="shared" si="273"/>
        <v>0</v>
      </c>
      <c r="K1067" s="6">
        <f t="shared" si="274"/>
        <v>0</v>
      </c>
      <c r="L1067" s="5"/>
      <c r="M1067" s="6">
        <f t="shared" si="275"/>
        <v>0</v>
      </c>
      <c r="N1067" s="6">
        <f t="shared" si="276"/>
        <v>0</v>
      </c>
      <c r="O1067" s="5"/>
      <c r="P1067" s="6">
        <f t="shared" si="277"/>
        <v>0</v>
      </c>
      <c r="Q1067" s="6">
        <f t="shared" si="278"/>
        <v>0</v>
      </c>
      <c r="R1067" s="5"/>
      <c r="S1067" s="6">
        <f t="shared" si="279"/>
        <v>0</v>
      </c>
      <c r="T1067" s="6">
        <f t="shared" si="280"/>
        <v>0</v>
      </c>
      <c r="U1067" s="5"/>
      <c r="V1067" s="11">
        <f t="shared" si="281"/>
        <v>0</v>
      </c>
      <c r="W1067" s="11">
        <f t="shared" si="282"/>
        <v>0</v>
      </c>
      <c r="X1067" s="11">
        <f t="shared" si="283"/>
        <v>0</v>
      </c>
    </row>
    <row r="1068" spans="1:24" x14ac:dyDescent="0.3">
      <c r="A1068" s="7">
        <v>43476</v>
      </c>
      <c r="B1068" s="8">
        <v>10.875</v>
      </c>
      <c r="C1068" s="46"/>
      <c r="D1068" s="6">
        <f t="shared" si="270"/>
        <v>0</v>
      </c>
      <c r="E1068" s="5"/>
      <c r="F1068" s="6"/>
      <c r="G1068" s="6">
        <f t="shared" si="271"/>
        <v>695</v>
      </c>
      <c r="H1068" s="5">
        <v>695</v>
      </c>
      <c r="I1068" s="6">
        <f t="shared" si="272"/>
        <v>0</v>
      </c>
      <c r="J1068" s="31">
        <f t="shared" si="273"/>
        <v>0</v>
      </c>
      <c r="K1068" s="6">
        <f t="shared" si="274"/>
        <v>0</v>
      </c>
      <c r="L1068" s="5"/>
      <c r="M1068" s="6">
        <f t="shared" si="275"/>
        <v>0</v>
      </c>
      <c r="N1068" s="6">
        <f t="shared" si="276"/>
        <v>0</v>
      </c>
      <c r="O1068" s="5"/>
      <c r="P1068" s="6">
        <f t="shared" si="277"/>
        <v>0</v>
      </c>
      <c r="Q1068" s="6">
        <f t="shared" si="278"/>
        <v>0</v>
      </c>
      <c r="R1068" s="5"/>
      <c r="S1068" s="6">
        <f t="shared" si="279"/>
        <v>0</v>
      </c>
      <c r="T1068" s="6">
        <f t="shared" si="280"/>
        <v>0</v>
      </c>
      <c r="U1068" s="5"/>
      <c r="V1068" s="11">
        <f t="shared" si="281"/>
        <v>0</v>
      </c>
      <c r="W1068" s="11">
        <f t="shared" si="282"/>
        <v>0</v>
      </c>
      <c r="X1068" s="11">
        <f t="shared" si="283"/>
        <v>0</v>
      </c>
    </row>
    <row r="1069" spans="1:24" x14ac:dyDescent="0.3">
      <c r="A1069" s="7">
        <v>43477</v>
      </c>
      <c r="B1069" s="8">
        <v>10.9166666666667</v>
      </c>
      <c r="C1069" s="46"/>
      <c r="D1069" s="6">
        <f t="shared" ref="D1069:D1132" si="284">E1068</f>
        <v>0</v>
      </c>
      <c r="E1069" s="5"/>
      <c r="F1069" s="6"/>
      <c r="G1069" s="6">
        <f t="shared" ref="G1069:G1132" si="285">H1068</f>
        <v>695</v>
      </c>
      <c r="H1069" s="5">
        <v>695</v>
      </c>
      <c r="I1069" s="6">
        <f t="shared" ref="I1069:I1132" si="286">IF(H1069=0,0,H1069-G1069)</f>
        <v>0</v>
      </c>
      <c r="J1069" s="31">
        <f t="shared" ref="J1069:J1132" si="287">I1069+F1069</f>
        <v>0</v>
      </c>
      <c r="K1069" s="6">
        <f t="shared" ref="K1069:K1132" si="288">L1068</f>
        <v>0</v>
      </c>
      <c r="L1069" s="5"/>
      <c r="M1069" s="6">
        <f t="shared" ref="M1069:M1132" si="289">IF(L1069=0,0,L1069-K1069)</f>
        <v>0</v>
      </c>
      <c r="N1069" s="6">
        <f t="shared" ref="N1069:N1132" si="290">O1069</f>
        <v>0</v>
      </c>
      <c r="O1069" s="5"/>
      <c r="P1069" s="6">
        <f t="shared" ref="P1069:P1132" si="291">IF(O1070=0,0,O1070-N1069)</f>
        <v>0</v>
      </c>
      <c r="Q1069" s="6">
        <f t="shared" ref="Q1069:Q1132" si="292">R1068</f>
        <v>0</v>
      </c>
      <c r="R1069" s="5"/>
      <c r="S1069" s="6">
        <f t="shared" ref="S1069:S1132" si="293">IF(R1069=0,0,R1069-Q1069)</f>
        <v>0</v>
      </c>
      <c r="T1069" s="6">
        <f t="shared" ref="T1069:T1132" si="294">U1068</f>
        <v>0</v>
      </c>
      <c r="U1069" s="5"/>
      <c r="V1069" s="11">
        <f t="shared" ref="V1069:V1132" si="295">U1069-T1069</f>
        <v>0</v>
      </c>
      <c r="W1069" s="11">
        <f t="shared" ref="W1069:W1132" si="296">P1069-S1069-V1069</f>
        <v>0</v>
      </c>
      <c r="X1069" s="11">
        <f t="shared" si="283"/>
        <v>0</v>
      </c>
    </row>
    <row r="1070" spans="1:24" x14ac:dyDescent="0.3">
      <c r="A1070" s="7">
        <v>43478</v>
      </c>
      <c r="B1070" s="8">
        <v>10.9583333333333</v>
      </c>
      <c r="C1070" s="46"/>
      <c r="D1070" s="6">
        <f t="shared" si="284"/>
        <v>0</v>
      </c>
      <c r="E1070" s="5"/>
      <c r="F1070" s="6"/>
      <c r="G1070" s="6">
        <f t="shared" si="285"/>
        <v>695</v>
      </c>
      <c r="H1070" s="5">
        <v>695</v>
      </c>
      <c r="I1070" s="6">
        <f t="shared" si="286"/>
        <v>0</v>
      </c>
      <c r="J1070" s="31">
        <f t="shared" si="287"/>
        <v>0</v>
      </c>
      <c r="K1070" s="6">
        <f t="shared" si="288"/>
        <v>0</v>
      </c>
      <c r="L1070" s="5"/>
      <c r="M1070" s="6">
        <f t="shared" si="289"/>
        <v>0</v>
      </c>
      <c r="N1070" s="6">
        <f t="shared" si="290"/>
        <v>0</v>
      </c>
      <c r="O1070" s="5"/>
      <c r="P1070" s="6">
        <f t="shared" si="291"/>
        <v>0</v>
      </c>
      <c r="Q1070" s="6">
        <f t="shared" si="292"/>
        <v>0</v>
      </c>
      <c r="R1070" s="5"/>
      <c r="S1070" s="6">
        <f t="shared" si="293"/>
        <v>0</v>
      </c>
      <c r="T1070" s="6">
        <f t="shared" si="294"/>
        <v>0</v>
      </c>
      <c r="U1070" s="5"/>
      <c r="V1070" s="11">
        <f t="shared" si="295"/>
        <v>0</v>
      </c>
      <c r="W1070" s="11">
        <f t="shared" si="296"/>
        <v>0</v>
      </c>
      <c r="X1070" s="11">
        <f t="shared" si="283"/>
        <v>0</v>
      </c>
    </row>
    <row r="1071" spans="1:24" x14ac:dyDescent="0.3">
      <c r="A1071" s="7">
        <v>43479</v>
      </c>
      <c r="B1071" s="8">
        <v>11</v>
      </c>
      <c r="C1071" s="46"/>
      <c r="D1071" s="6">
        <f t="shared" si="284"/>
        <v>0</v>
      </c>
      <c r="E1071" s="5"/>
      <c r="F1071" s="6"/>
      <c r="G1071" s="6">
        <f t="shared" si="285"/>
        <v>695</v>
      </c>
      <c r="H1071" s="5">
        <v>695</v>
      </c>
      <c r="I1071" s="6">
        <f t="shared" si="286"/>
        <v>0</v>
      </c>
      <c r="J1071" s="31">
        <f t="shared" si="287"/>
        <v>0</v>
      </c>
      <c r="K1071" s="6">
        <f t="shared" si="288"/>
        <v>0</v>
      </c>
      <c r="L1071" s="5"/>
      <c r="M1071" s="6">
        <f t="shared" si="289"/>
        <v>0</v>
      </c>
      <c r="N1071" s="6">
        <f t="shared" si="290"/>
        <v>0</v>
      </c>
      <c r="O1071" s="5"/>
      <c r="P1071" s="6">
        <f t="shared" si="291"/>
        <v>0</v>
      </c>
      <c r="Q1071" s="6">
        <f t="shared" si="292"/>
        <v>0</v>
      </c>
      <c r="R1071" s="5"/>
      <c r="S1071" s="6">
        <f t="shared" si="293"/>
        <v>0</v>
      </c>
      <c r="T1071" s="6">
        <f t="shared" si="294"/>
        <v>0</v>
      </c>
      <c r="U1071" s="5"/>
      <c r="V1071" s="11">
        <f t="shared" si="295"/>
        <v>0</v>
      </c>
      <c r="W1071" s="11">
        <f t="shared" si="296"/>
        <v>0</v>
      </c>
      <c r="X1071" s="11">
        <f t="shared" si="283"/>
        <v>0</v>
      </c>
    </row>
    <row r="1072" spans="1:24" x14ac:dyDescent="0.3">
      <c r="A1072" s="7">
        <v>43480</v>
      </c>
      <c r="B1072" s="8">
        <v>11.0416666666667</v>
      </c>
      <c r="C1072" s="46"/>
      <c r="D1072" s="6">
        <f t="shared" si="284"/>
        <v>0</v>
      </c>
      <c r="E1072" s="5"/>
      <c r="F1072" s="6"/>
      <c r="G1072" s="6">
        <f t="shared" si="285"/>
        <v>695</v>
      </c>
      <c r="H1072" s="5">
        <v>695</v>
      </c>
      <c r="I1072" s="6">
        <f t="shared" si="286"/>
        <v>0</v>
      </c>
      <c r="J1072" s="31">
        <f t="shared" si="287"/>
        <v>0</v>
      </c>
      <c r="K1072" s="6">
        <f t="shared" si="288"/>
        <v>0</v>
      </c>
      <c r="L1072" s="5"/>
      <c r="M1072" s="6">
        <f t="shared" si="289"/>
        <v>0</v>
      </c>
      <c r="N1072" s="6">
        <f t="shared" si="290"/>
        <v>0</v>
      </c>
      <c r="O1072" s="5"/>
      <c r="P1072" s="6">
        <f t="shared" si="291"/>
        <v>0</v>
      </c>
      <c r="Q1072" s="6">
        <f t="shared" si="292"/>
        <v>0</v>
      </c>
      <c r="R1072" s="5"/>
      <c r="S1072" s="6">
        <f t="shared" si="293"/>
        <v>0</v>
      </c>
      <c r="T1072" s="6">
        <f t="shared" si="294"/>
        <v>0</v>
      </c>
      <c r="U1072" s="5"/>
      <c r="V1072" s="11">
        <f t="shared" si="295"/>
        <v>0</v>
      </c>
      <c r="W1072" s="11">
        <f t="shared" si="296"/>
        <v>0</v>
      </c>
      <c r="X1072" s="11">
        <f t="shared" si="283"/>
        <v>0</v>
      </c>
    </row>
    <row r="1073" spans="1:24" x14ac:dyDescent="0.3">
      <c r="A1073" s="7">
        <v>43481</v>
      </c>
      <c r="B1073" s="8">
        <v>11.0833333333333</v>
      </c>
      <c r="C1073" s="46"/>
      <c r="D1073" s="6">
        <f t="shared" si="284"/>
        <v>0</v>
      </c>
      <c r="E1073" s="5"/>
      <c r="F1073" s="6"/>
      <c r="G1073" s="6">
        <f t="shared" si="285"/>
        <v>695</v>
      </c>
      <c r="H1073" s="5">
        <v>695</v>
      </c>
      <c r="I1073" s="6">
        <f t="shared" si="286"/>
        <v>0</v>
      </c>
      <c r="J1073" s="31">
        <f t="shared" si="287"/>
        <v>0</v>
      </c>
      <c r="K1073" s="6">
        <f t="shared" si="288"/>
        <v>0</v>
      </c>
      <c r="L1073" s="5"/>
      <c r="M1073" s="6">
        <f t="shared" si="289"/>
        <v>0</v>
      </c>
      <c r="N1073" s="6">
        <f t="shared" si="290"/>
        <v>0</v>
      </c>
      <c r="O1073" s="5"/>
      <c r="P1073" s="6">
        <f t="shared" si="291"/>
        <v>0</v>
      </c>
      <c r="Q1073" s="6">
        <f t="shared" si="292"/>
        <v>0</v>
      </c>
      <c r="R1073" s="5"/>
      <c r="S1073" s="6">
        <f t="shared" si="293"/>
        <v>0</v>
      </c>
      <c r="T1073" s="6">
        <f t="shared" si="294"/>
        <v>0</v>
      </c>
      <c r="U1073" s="5"/>
      <c r="V1073" s="11">
        <f t="shared" si="295"/>
        <v>0</v>
      </c>
      <c r="W1073" s="11">
        <f t="shared" si="296"/>
        <v>0</v>
      </c>
      <c r="X1073" s="11">
        <f t="shared" si="283"/>
        <v>0</v>
      </c>
    </row>
    <row r="1074" spans="1:24" x14ac:dyDescent="0.3">
      <c r="A1074" s="7">
        <v>43482</v>
      </c>
      <c r="B1074" s="8">
        <v>11.125</v>
      </c>
      <c r="C1074" s="46"/>
      <c r="D1074" s="6">
        <f t="shared" si="284"/>
        <v>0</v>
      </c>
      <c r="E1074" s="5"/>
      <c r="F1074" s="6"/>
      <c r="G1074" s="6">
        <f t="shared" si="285"/>
        <v>695</v>
      </c>
      <c r="H1074" s="5"/>
      <c r="I1074" s="6">
        <f t="shared" si="286"/>
        <v>0</v>
      </c>
      <c r="J1074" s="31">
        <f t="shared" si="287"/>
        <v>0</v>
      </c>
      <c r="K1074" s="6">
        <f t="shared" si="288"/>
        <v>0</v>
      </c>
      <c r="L1074" s="5"/>
      <c r="M1074" s="6">
        <f t="shared" si="289"/>
        <v>0</v>
      </c>
      <c r="N1074" s="6">
        <f t="shared" si="290"/>
        <v>0</v>
      </c>
      <c r="O1074" s="5"/>
      <c r="P1074" s="6">
        <f t="shared" si="291"/>
        <v>0</v>
      </c>
      <c r="Q1074" s="6">
        <f t="shared" si="292"/>
        <v>0</v>
      </c>
      <c r="R1074" s="5"/>
      <c r="S1074" s="6">
        <f t="shared" si="293"/>
        <v>0</v>
      </c>
      <c r="T1074" s="6">
        <f t="shared" si="294"/>
        <v>0</v>
      </c>
      <c r="U1074" s="5"/>
      <c r="V1074" s="11">
        <f t="shared" si="295"/>
        <v>0</v>
      </c>
      <c r="W1074" s="11">
        <f t="shared" si="296"/>
        <v>0</v>
      </c>
      <c r="X1074" s="11">
        <f t="shared" si="283"/>
        <v>0</v>
      </c>
    </row>
    <row r="1075" spans="1:24" x14ac:dyDescent="0.3">
      <c r="A1075" s="7">
        <v>43483</v>
      </c>
      <c r="B1075" s="8">
        <v>11.1666666666667</v>
      </c>
      <c r="C1075" s="46"/>
      <c r="D1075" s="6">
        <f t="shared" si="284"/>
        <v>0</v>
      </c>
      <c r="E1075" s="5"/>
      <c r="F1075" s="6"/>
      <c r="G1075" s="6">
        <f t="shared" si="285"/>
        <v>0</v>
      </c>
      <c r="H1075" s="5"/>
      <c r="I1075" s="6">
        <f t="shared" si="286"/>
        <v>0</v>
      </c>
      <c r="J1075" s="31">
        <f t="shared" si="287"/>
        <v>0</v>
      </c>
      <c r="K1075" s="6">
        <f t="shared" si="288"/>
        <v>0</v>
      </c>
      <c r="L1075" s="5"/>
      <c r="M1075" s="6">
        <f t="shared" si="289"/>
        <v>0</v>
      </c>
      <c r="N1075" s="6">
        <f t="shared" si="290"/>
        <v>0</v>
      </c>
      <c r="O1075" s="5"/>
      <c r="P1075" s="6">
        <f t="shared" si="291"/>
        <v>0</v>
      </c>
      <c r="Q1075" s="6">
        <f t="shared" si="292"/>
        <v>0</v>
      </c>
      <c r="R1075" s="5"/>
      <c r="S1075" s="6">
        <f t="shared" si="293"/>
        <v>0</v>
      </c>
      <c r="T1075" s="6">
        <f t="shared" si="294"/>
        <v>0</v>
      </c>
      <c r="U1075" s="5"/>
      <c r="V1075" s="11">
        <f t="shared" si="295"/>
        <v>0</v>
      </c>
      <c r="W1075" s="11">
        <f t="shared" si="296"/>
        <v>0</v>
      </c>
      <c r="X1075" s="11">
        <f t="shared" si="283"/>
        <v>0</v>
      </c>
    </row>
    <row r="1076" spans="1:24" x14ac:dyDescent="0.3">
      <c r="A1076" s="7">
        <v>43484</v>
      </c>
      <c r="B1076" s="8">
        <v>11.2083333333333</v>
      </c>
      <c r="C1076" s="46"/>
      <c r="D1076" s="6">
        <f t="shared" si="284"/>
        <v>0</v>
      </c>
      <c r="E1076" s="5"/>
      <c r="F1076" s="6"/>
      <c r="G1076" s="6">
        <f t="shared" si="285"/>
        <v>0</v>
      </c>
      <c r="H1076" s="5"/>
      <c r="I1076" s="6">
        <f t="shared" si="286"/>
        <v>0</v>
      </c>
      <c r="J1076" s="31">
        <f t="shared" si="287"/>
        <v>0</v>
      </c>
      <c r="K1076" s="6">
        <f t="shared" si="288"/>
        <v>0</v>
      </c>
      <c r="L1076" s="5"/>
      <c r="M1076" s="6">
        <f t="shared" si="289"/>
        <v>0</v>
      </c>
      <c r="N1076" s="6">
        <f t="shared" si="290"/>
        <v>0</v>
      </c>
      <c r="O1076" s="5"/>
      <c r="P1076" s="6">
        <f t="shared" si="291"/>
        <v>0</v>
      </c>
      <c r="Q1076" s="6">
        <f t="shared" si="292"/>
        <v>0</v>
      </c>
      <c r="R1076" s="5"/>
      <c r="S1076" s="6">
        <f t="shared" si="293"/>
        <v>0</v>
      </c>
      <c r="T1076" s="6">
        <f t="shared" si="294"/>
        <v>0</v>
      </c>
      <c r="U1076" s="5"/>
      <c r="V1076" s="11">
        <f t="shared" si="295"/>
        <v>0</v>
      </c>
      <c r="W1076" s="11">
        <f t="shared" si="296"/>
        <v>0</v>
      </c>
      <c r="X1076" s="11">
        <f t="shared" si="283"/>
        <v>0</v>
      </c>
    </row>
    <row r="1077" spans="1:24" x14ac:dyDescent="0.3">
      <c r="A1077" s="7">
        <v>43485</v>
      </c>
      <c r="B1077" s="8">
        <v>11.25</v>
      </c>
      <c r="C1077" s="46"/>
      <c r="D1077" s="6">
        <f t="shared" si="284"/>
        <v>0</v>
      </c>
      <c r="E1077" s="5"/>
      <c r="F1077" s="6"/>
      <c r="G1077" s="6">
        <f t="shared" si="285"/>
        <v>0</v>
      </c>
      <c r="H1077" s="5"/>
      <c r="I1077" s="6">
        <f t="shared" si="286"/>
        <v>0</v>
      </c>
      <c r="J1077" s="31">
        <f t="shared" si="287"/>
        <v>0</v>
      </c>
      <c r="K1077" s="6">
        <f t="shared" si="288"/>
        <v>0</v>
      </c>
      <c r="L1077" s="5"/>
      <c r="M1077" s="6">
        <f t="shared" si="289"/>
        <v>0</v>
      </c>
      <c r="N1077" s="6">
        <f t="shared" si="290"/>
        <v>0</v>
      </c>
      <c r="O1077" s="5"/>
      <c r="P1077" s="6">
        <f t="shared" si="291"/>
        <v>0</v>
      </c>
      <c r="Q1077" s="6">
        <f t="shared" si="292"/>
        <v>0</v>
      </c>
      <c r="R1077" s="5"/>
      <c r="S1077" s="6">
        <f t="shared" si="293"/>
        <v>0</v>
      </c>
      <c r="T1077" s="6">
        <f t="shared" si="294"/>
        <v>0</v>
      </c>
      <c r="U1077" s="5"/>
      <c r="V1077" s="11">
        <f t="shared" si="295"/>
        <v>0</v>
      </c>
      <c r="W1077" s="11">
        <f t="shared" si="296"/>
        <v>0</v>
      </c>
      <c r="X1077" s="11">
        <f t="shared" si="283"/>
        <v>0</v>
      </c>
    </row>
    <row r="1078" spans="1:24" x14ac:dyDescent="0.3">
      <c r="A1078" s="7">
        <v>43486</v>
      </c>
      <c r="B1078" s="8">
        <v>11.2916666666667</v>
      </c>
      <c r="C1078" s="46"/>
      <c r="D1078" s="6">
        <f t="shared" si="284"/>
        <v>0</v>
      </c>
      <c r="E1078" s="5"/>
      <c r="F1078" s="6"/>
      <c r="G1078" s="6">
        <f t="shared" si="285"/>
        <v>0</v>
      </c>
      <c r="H1078" s="5"/>
      <c r="I1078" s="6">
        <f t="shared" si="286"/>
        <v>0</v>
      </c>
      <c r="J1078" s="31">
        <f t="shared" si="287"/>
        <v>0</v>
      </c>
      <c r="K1078" s="6">
        <f t="shared" si="288"/>
        <v>0</v>
      </c>
      <c r="L1078" s="5"/>
      <c r="M1078" s="6">
        <f t="shared" si="289"/>
        <v>0</v>
      </c>
      <c r="N1078" s="6">
        <f t="shared" si="290"/>
        <v>0</v>
      </c>
      <c r="O1078" s="5"/>
      <c r="P1078" s="6">
        <f t="shared" si="291"/>
        <v>0</v>
      </c>
      <c r="Q1078" s="6">
        <f t="shared" si="292"/>
        <v>0</v>
      </c>
      <c r="R1078" s="5"/>
      <c r="S1078" s="6">
        <f t="shared" si="293"/>
        <v>0</v>
      </c>
      <c r="T1078" s="6">
        <f t="shared" si="294"/>
        <v>0</v>
      </c>
      <c r="U1078" s="5"/>
      <c r="V1078" s="11">
        <f t="shared" si="295"/>
        <v>0</v>
      </c>
      <c r="W1078" s="11">
        <f t="shared" si="296"/>
        <v>0</v>
      </c>
      <c r="X1078" s="11">
        <f t="shared" si="283"/>
        <v>0</v>
      </c>
    </row>
    <row r="1079" spans="1:24" x14ac:dyDescent="0.3">
      <c r="A1079" s="7">
        <v>43487</v>
      </c>
      <c r="B1079" s="8">
        <v>11.3333333333333</v>
      </c>
      <c r="C1079" s="46"/>
      <c r="D1079" s="6">
        <f t="shared" si="284"/>
        <v>0</v>
      </c>
      <c r="E1079" s="5"/>
      <c r="F1079" s="6"/>
      <c r="G1079" s="6">
        <f t="shared" si="285"/>
        <v>0</v>
      </c>
      <c r="H1079" s="5"/>
      <c r="I1079" s="6">
        <f t="shared" si="286"/>
        <v>0</v>
      </c>
      <c r="J1079" s="31">
        <f t="shared" si="287"/>
        <v>0</v>
      </c>
      <c r="K1079" s="6">
        <f t="shared" si="288"/>
        <v>0</v>
      </c>
      <c r="L1079" s="5"/>
      <c r="M1079" s="6">
        <f t="shared" si="289"/>
        <v>0</v>
      </c>
      <c r="N1079" s="6">
        <f t="shared" si="290"/>
        <v>0</v>
      </c>
      <c r="O1079" s="5"/>
      <c r="P1079" s="6">
        <f t="shared" si="291"/>
        <v>0</v>
      </c>
      <c r="Q1079" s="6">
        <f t="shared" si="292"/>
        <v>0</v>
      </c>
      <c r="R1079" s="5"/>
      <c r="S1079" s="6">
        <f t="shared" si="293"/>
        <v>0</v>
      </c>
      <c r="T1079" s="6">
        <f t="shared" si="294"/>
        <v>0</v>
      </c>
      <c r="U1079" s="5"/>
      <c r="V1079" s="11">
        <f t="shared" si="295"/>
        <v>0</v>
      </c>
      <c r="W1079" s="11">
        <f t="shared" si="296"/>
        <v>0</v>
      </c>
      <c r="X1079" s="11">
        <f t="shared" si="283"/>
        <v>0</v>
      </c>
    </row>
    <row r="1080" spans="1:24" x14ac:dyDescent="0.3">
      <c r="A1080" s="7">
        <v>43488</v>
      </c>
      <c r="B1080" s="8">
        <v>11.375</v>
      </c>
      <c r="C1080" s="46"/>
      <c r="D1080" s="6">
        <f t="shared" si="284"/>
        <v>0</v>
      </c>
      <c r="E1080" s="5"/>
      <c r="F1080" s="6"/>
      <c r="G1080" s="6">
        <f t="shared" si="285"/>
        <v>0</v>
      </c>
      <c r="H1080" s="5"/>
      <c r="I1080" s="6">
        <f t="shared" si="286"/>
        <v>0</v>
      </c>
      <c r="J1080" s="31">
        <f t="shared" si="287"/>
        <v>0</v>
      </c>
      <c r="K1080" s="6">
        <f t="shared" si="288"/>
        <v>0</v>
      </c>
      <c r="L1080" s="5"/>
      <c r="M1080" s="6">
        <f t="shared" si="289"/>
        <v>0</v>
      </c>
      <c r="N1080" s="6">
        <f t="shared" si="290"/>
        <v>0</v>
      </c>
      <c r="O1080" s="5"/>
      <c r="P1080" s="6">
        <f t="shared" si="291"/>
        <v>0</v>
      </c>
      <c r="Q1080" s="6">
        <f t="shared" si="292"/>
        <v>0</v>
      </c>
      <c r="R1080" s="5"/>
      <c r="S1080" s="6">
        <f t="shared" si="293"/>
        <v>0</v>
      </c>
      <c r="T1080" s="6">
        <f t="shared" si="294"/>
        <v>0</v>
      </c>
      <c r="U1080" s="5"/>
      <c r="V1080" s="11">
        <f t="shared" si="295"/>
        <v>0</v>
      </c>
      <c r="W1080" s="11">
        <f t="shared" si="296"/>
        <v>0</v>
      </c>
      <c r="X1080" s="11">
        <f t="shared" si="283"/>
        <v>0</v>
      </c>
    </row>
    <row r="1081" spans="1:24" x14ac:dyDescent="0.3">
      <c r="A1081" s="7">
        <v>43489</v>
      </c>
      <c r="B1081" s="8">
        <v>11.4166666666667</v>
      </c>
      <c r="C1081" s="46"/>
      <c r="D1081" s="6">
        <f t="shared" si="284"/>
        <v>0</v>
      </c>
      <c r="E1081" s="5"/>
      <c r="F1081" s="6"/>
      <c r="G1081" s="6">
        <f t="shared" si="285"/>
        <v>0</v>
      </c>
      <c r="H1081" s="5"/>
      <c r="I1081" s="6">
        <f t="shared" si="286"/>
        <v>0</v>
      </c>
      <c r="J1081" s="31">
        <f t="shared" si="287"/>
        <v>0</v>
      </c>
      <c r="K1081" s="6">
        <f t="shared" si="288"/>
        <v>0</v>
      </c>
      <c r="L1081" s="5"/>
      <c r="M1081" s="6">
        <f t="shared" si="289"/>
        <v>0</v>
      </c>
      <c r="N1081" s="6">
        <f t="shared" si="290"/>
        <v>0</v>
      </c>
      <c r="O1081" s="5"/>
      <c r="P1081" s="6">
        <f t="shared" si="291"/>
        <v>0</v>
      </c>
      <c r="Q1081" s="6">
        <f t="shared" si="292"/>
        <v>0</v>
      </c>
      <c r="R1081" s="5"/>
      <c r="S1081" s="6">
        <f t="shared" si="293"/>
        <v>0</v>
      </c>
      <c r="T1081" s="6">
        <f t="shared" si="294"/>
        <v>0</v>
      </c>
      <c r="U1081" s="5"/>
      <c r="V1081" s="11">
        <f t="shared" si="295"/>
        <v>0</v>
      </c>
      <c r="W1081" s="11">
        <f t="shared" si="296"/>
        <v>0</v>
      </c>
      <c r="X1081" s="11">
        <f t="shared" si="283"/>
        <v>0</v>
      </c>
    </row>
    <row r="1082" spans="1:24" x14ac:dyDescent="0.3">
      <c r="A1082" s="7">
        <v>43490</v>
      </c>
      <c r="B1082" s="8">
        <v>11.4583333333333</v>
      </c>
      <c r="C1082" s="46"/>
      <c r="D1082" s="6">
        <f t="shared" si="284"/>
        <v>0</v>
      </c>
      <c r="E1082" s="5"/>
      <c r="F1082" s="6"/>
      <c r="G1082" s="6">
        <f t="shared" si="285"/>
        <v>0</v>
      </c>
      <c r="H1082" s="5"/>
      <c r="I1082" s="6">
        <f t="shared" si="286"/>
        <v>0</v>
      </c>
      <c r="J1082" s="31">
        <f t="shared" si="287"/>
        <v>0</v>
      </c>
      <c r="K1082" s="6">
        <f t="shared" si="288"/>
        <v>0</v>
      </c>
      <c r="L1082" s="5"/>
      <c r="M1082" s="6">
        <f t="shared" si="289"/>
        <v>0</v>
      </c>
      <c r="N1082" s="6">
        <f t="shared" si="290"/>
        <v>0</v>
      </c>
      <c r="O1082" s="5"/>
      <c r="P1082" s="6">
        <f t="shared" si="291"/>
        <v>0</v>
      </c>
      <c r="Q1082" s="6">
        <f t="shared" si="292"/>
        <v>0</v>
      </c>
      <c r="R1082" s="5"/>
      <c r="S1082" s="6">
        <f t="shared" si="293"/>
        <v>0</v>
      </c>
      <c r="T1082" s="6">
        <f t="shared" si="294"/>
        <v>0</v>
      </c>
      <c r="U1082" s="5"/>
      <c r="V1082" s="11">
        <f t="shared" si="295"/>
        <v>0</v>
      </c>
      <c r="W1082" s="11">
        <f t="shared" si="296"/>
        <v>0</v>
      </c>
      <c r="X1082" s="11">
        <f t="shared" si="283"/>
        <v>0</v>
      </c>
    </row>
    <row r="1083" spans="1:24" x14ac:dyDescent="0.3">
      <c r="A1083" s="7">
        <v>43491</v>
      </c>
      <c r="B1083" s="8">
        <v>11.5</v>
      </c>
      <c r="C1083" s="46"/>
      <c r="D1083" s="6">
        <f t="shared" si="284"/>
        <v>0</v>
      </c>
      <c r="E1083" s="5"/>
      <c r="F1083" s="6"/>
      <c r="G1083" s="6">
        <f t="shared" si="285"/>
        <v>0</v>
      </c>
      <c r="H1083" s="5"/>
      <c r="I1083" s="6">
        <f t="shared" si="286"/>
        <v>0</v>
      </c>
      <c r="J1083" s="31">
        <f t="shared" si="287"/>
        <v>0</v>
      </c>
      <c r="K1083" s="6">
        <f t="shared" si="288"/>
        <v>0</v>
      </c>
      <c r="L1083" s="5"/>
      <c r="M1083" s="6">
        <f t="shared" si="289"/>
        <v>0</v>
      </c>
      <c r="N1083" s="6">
        <f t="shared" si="290"/>
        <v>0</v>
      </c>
      <c r="O1083" s="5"/>
      <c r="P1083" s="6">
        <f t="shared" si="291"/>
        <v>0</v>
      </c>
      <c r="Q1083" s="6">
        <f t="shared" si="292"/>
        <v>0</v>
      </c>
      <c r="R1083" s="5"/>
      <c r="S1083" s="6">
        <f t="shared" si="293"/>
        <v>0</v>
      </c>
      <c r="T1083" s="6">
        <f t="shared" si="294"/>
        <v>0</v>
      </c>
      <c r="U1083" s="5"/>
      <c r="V1083" s="11">
        <f t="shared" si="295"/>
        <v>0</v>
      </c>
      <c r="W1083" s="11">
        <f t="shared" si="296"/>
        <v>0</v>
      </c>
      <c r="X1083" s="11">
        <f t="shared" si="283"/>
        <v>0</v>
      </c>
    </row>
    <row r="1084" spans="1:24" x14ac:dyDescent="0.3">
      <c r="A1084" s="7">
        <v>43492</v>
      </c>
      <c r="B1084" s="8">
        <v>11.5416666666667</v>
      </c>
      <c r="C1084" s="46"/>
      <c r="D1084" s="6">
        <f t="shared" si="284"/>
        <v>0</v>
      </c>
      <c r="E1084" s="5"/>
      <c r="F1084" s="6"/>
      <c r="G1084" s="6">
        <f t="shared" si="285"/>
        <v>0</v>
      </c>
      <c r="H1084" s="5"/>
      <c r="I1084" s="6">
        <f t="shared" si="286"/>
        <v>0</v>
      </c>
      <c r="J1084" s="31">
        <f t="shared" si="287"/>
        <v>0</v>
      </c>
      <c r="K1084" s="6">
        <f t="shared" si="288"/>
        <v>0</v>
      </c>
      <c r="L1084" s="5"/>
      <c r="M1084" s="6">
        <f t="shared" si="289"/>
        <v>0</v>
      </c>
      <c r="N1084" s="6">
        <f t="shared" si="290"/>
        <v>0</v>
      </c>
      <c r="O1084" s="5"/>
      <c r="P1084" s="6">
        <f t="shared" si="291"/>
        <v>0</v>
      </c>
      <c r="Q1084" s="6">
        <f t="shared" si="292"/>
        <v>0</v>
      </c>
      <c r="R1084" s="5"/>
      <c r="S1084" s="6">
        <f t="shared" si="293"/>
        <v>0</v>
      </c>
      <c r="T1084" s="6">
        <f t="shared" si="294"/>
        <v>0</v>
      </c>
      <c r="U1084" s="5"/>
      <c r="V1084" s="11">
        <f t="shared" si="295"/>
        <v>0</v>
      </c>
      <c r="W1084" s="11">
        <f t="shared" si="296"/>
        <v>0</v>
      </c>
      <c r="X1084" s="11">
        <f t="shared" si="283"/>
        <v>0</v>
      </c>
    </row>
    <row r="1085" spans="1:24" x14ac:dyDescent="0.3">
      <c r="A1085" s="7">
        <v>43493</v>
      </c>
      <c r="B1085" s="8">
        <v>11.5833333333333</v>
      </c>
      <c r="C1085" s="46"/>
      <c r="D1085" s="6">
        <f t="shared" si="284"/>
        <v>0</v>
      </c>
      <c r="E1085" s="5"/>
      <c r="F1085" s="6"/>
      <c r="G1085" s="6">
        <f t="shared" si="285"/>
        <v>0</v>
      </c>
      <c r="H1085" s="5"/>
      <c r="I1085" s="6">
        <f t="shared" si="286"/>
        <v>0</v>
      </c>
      <c r="J1085" s="31">
        <f t="shared" si="287"/>
        <v>0</v>
      </c>
      <c r="K1085" s="6">
        <f t="shared" si="288"/>
        <v>0</v>
      </c>
      <c r="L1085" s="5"/>
      <c r="M1085" s="6">
        <f t="shared" si="289"/>
        <v>0</v>
      </c>
      <c r="N1085" s="6">
        <f t="shared" si="290"/>
        <v>0</v>
      </c>
      <c r="O1085" s="5"/>
      <c r="P1085" s="6">
        <f t="shared" si="291"/>
        <v>0</v>
      </c>
      <c r="Q1085" s="6">
        <f t="shared" si="292"/>
        <v>0</v>
      </c>
      <c r="R1085" s="5"/>
      <c r="S1085" s="6">
        <f t="shared" si="293"/>
        <v>0</v>
      </c>
      <c r="T1085" s="6">
        <f t="shared" si="294"/>
        <v>0</v>
      </c>
      <c r="U1085" s="5"/>
      <c r="V1085" s="11">
        <f t="shared" si="295"/>
        <v>0</v>
      </c>
      <c r="W1085" s="11">
        <f t="shared" si="296"/>
        <v>0</v>
      </c>
      <c r="X1085" s="11">
        <f t="shared" si="283"/>
        <v>0</v>
      </c>
    </row>
    <row r="1086" spans="1:24" x14ac:dyDescent="0.3">
      <c r="A1086" s="7">
        <v>43494</v>
      </c>
      <c r="B1086" s="8">
        <v>11.625</v>
      </c>
      <c r="C1086" s="46"/>
      <c r="D1086" s="6">
        <f t="shared" si="284"/>
        <v>0</v>
      </c>
      <c r="E1086" s="5"/>
      <c r="F1086" s="6"/>
      <c r="G1086" s="6">
        <f t="shared" si="285"/>
        <v>0</v>
      </c>
      <c r="H1086" s="5"/>
      <c r="I1086" s="6">
        <f t="shared" si="286"/>
        <v>0</v>
      </c>
      <c r="J1086" s="31">
        <f t="shared" si="287"/>
        <v>0</v>
      </c>
      <c r="K1086" s="6">
        <f t="shared" si="288"/>
        <v>0</v>
      </c>
      <c r="L1086" s="5"/>
      <c r="M1086" s="6">
        <f t="shared" si="289"/>
        <v>0</v>
      </c>
      <c r="N1086" s="6">
        <f t="shared" si="290"/>
        <v>0</v>
      </c>
      <c r="O1086" s="5"/>
      <c r="P1086" s="6">
        <f t="shared" si="291"/>
        <v>0</v>
      </c>
      <c r="Q1086" s="6">
        <f t="shared" si="292"/>
        <v>0</v>
      </c>
      <c r="R1086" s="5"/>
      <c r="S1086" s="6">
        <f t="shared" si="293"/>
        <v>0</v>
      </c>
      <c r="T1086" s="6">
        <f t="shared" si="294"/>
        <v>0</v>
      </c>
      <c r="U1086" s="5"/>
      <c r="V1086" s="11">
        <f t="shared" si="295"/>
        <v>0</v>
      </c>
      <c r="W1086" s="11">
        <f t="shared" si="296"/>
        <v>0</v>
      </c>
      <c r="X1086" s="11">
        <f t="shared" si="283"/>
        <v>0</v>
      </c>
    </row>
    <row r="1087" spans="1:24" x14ac:dyDescent="0.3">
      <c r="A1087" s="7">
        <v>43495</v>
      </c>
      <c r="B1087" s="8">
        <v>11.6666666666667</v>
      </c>
      <c r="C1087" s="46"/>
      <c r="D1087" s="6">
        <f t="shared" si="284"/>
        <v>0</v>
      </c>
      <c r="E1087" s="5"/>
      <c r="F1087" s="6"/>
      <c r="G1087" s="6">
        <f t="shared" si="285"/>
        <v>0</v>
      </c>
      <c r="H1087" s="5"/>
      <c r="I1087" s="6">
        <f t="shared" si="286"/>
        <v>0</v>
      </c>
      <c r="J1087" s="31">
        <f t="shared" si="287"/>
        <v>0</v>
      </c>
      <c r="K1087" s="6">
        <f t="shared" si="288"/>
        <v>0</v>
      </c>
      <c r="L1087" s="5"/>
      <c r="M1087" s="6">
        <f t="shared" si="289"/>
        <v>0</v>
      </c>
      <c r="N1087" s="6">
        <f t="shared" si="290"/>
        <v>0</v>
      </c>
      <c r="O1087" s="5"/>
      <c r="P1087" s="6">
        <f t="shared" si="291"/>
        <v>0</v>
      </c>
      <c r="Q1087" s="6">
        <f t="shared" si="292"/>
        <v>0</v>
      </c>
      <c r="R1087" s="5"/>
      <c r="S1087" s="6">
        <f t="shared" si="293"/>
        <v>0</v>
      </c>
      <c r="T1087" s="6">
        <f t="shared" si="294"/>
        <v>0</v>
      </c>
      <c r="U1087" s="5"/>
      <c r="V1087" s="11">
        <f t="shared" si="295"/>
        <v>0</v>
      </c>
      <c r="W1087" s="11">
        <f t="shared" si="296"/>
        <v>0</v>
      </c>
      <c r="X1087" s="11">
        <f t="shared" si="283"/>
        <v>0</v>
      </c>
    </row>
    <row r="1088" spans="1:24" x14ac:dyDescent="0.3">
      <c r="A1088" s="7">
        <v>43496</v>
      </c>
      <c r="B1088" s="8">
        <v>11.7083333333333</v>
      </c>
      <c r="C1088" s="46"/>
      <c r="D1088" s="6">
        <f t="shared" si="284"/>
        <v>0</v>
      </c>
      <c r="E1088" s="5"/>
      <c r="F1088" s="6"/>
      <c r="G1088" s="6">
        <f t="shared" si="285"/>
        <v>0</v>
      </c>
      <c r="H1088" s="5"/>
      <c r="I1088" s="6">
        <f t="shared" si="286"/>
        <v>0</v>
      </c>
      <c r="J1088" s="31">
        <f t="shared" si="287"/>
        <v>0</v>
      </c>
      <c r="K1088" s="6">
        <f t="shared" si="288"/>
        <v>0</v>
      </c>
      <c r="L1088" s="5"/>
      <c r="M1088" s="6">
        <f t="shared" si="289"/>
        <v>0</v>
      </c>
      <c r="N1088" s="6">
        <f t="shared" si="290"/>
        <v>0</v>
      </c>
      <c r="O1088" s="5"/>
      <c r="P1088" s="6">
        <f t="shared" si="291"/>
        <v>0</v>
      </c>
      <c r="Q1088" s="6">
        <f t="shared" si="292"/>
        <v>0</v>
      </c>
      <c r="R1088" s="5"/>
      <c r="S1088" s="6">
        <f t="shared" si="293"/>
        <v>0</v>
      </c>
      <c r="T1088" s="6">
        <f t="shared" si="294"/>
        <v>0</v>
      </c>
      <c r="U1088" s="5"/>
      <c r="V1088" s="11">
        <f t="shared" si="295"/>
        <v>0</v>
      </c>
      <c r="W1088" s="11">
        <f t="shared" si="296"/>
        <v>0</v>
      </c>
      <c r="X1088" s="11">
        <f t="shared" si="283"/>
        <v>0</v>
      </c>
    </row>
    <row r="1089" spans="1:24" x14ac:dyDescent="0.3">
      <c r="A1089" s="7">
        <v>43497</v>
      </c>
      <c r="B1089" s="8">
        <v>11.75</v>
      </c>
      <c r="C1089" s="46"/>
      <c r="D1089" s="6">
        <f t="shared" si="284"/>
        <v>0</v>
      </c>
      <c r="E1089" s="5"/>
      <c r="F1089" s="6"/>
      <c r="G1089" s="6">
        <f t="shared" si="285"/>
        <v>0</v>
      </c>
      <c r="H1089" s="5"/>
      <c r="I1089" s="6">
        <f t="shared" si="286"/>
        <v>0</v>
      </c>
      <c r="J1089" s="31">
        <f t="shared" si="287"/>
        <v>0</v>
      </c>
      <c r="K1089" s="6">
        <f t="shared" si="288"/>
        <v>0</v>
      </c>
      <c r="L1089" s="5"/>
      <c r="M1089" s="6">
        <f t="shared" si="289"/>
        <v>0</v>
      </c>
      <c r="N1089" s="6">
        <f t="shared" si="290"/>
        <v>0</v>
      </c>
      <c r="O1089" s="5"/>
      <c r="P1089" s="6">
        <f t="shared" si="291"/>
        <v>0</v>
      </c>
      <c r="Q1089" s="6">
        <f t="shared" si="292"/>
        <v>0</v>
      </c>
      <c r="R1089" s="5"/>
      <c r="S1089" s="6">
        <f t="shared" si="293"/>
        <v>0</v>
      </c>
      <c r="T1089" s="6">
        <f t="shared" si="294"/>
        <v>0</v>
      </c>
      <c r="U1089" s="5"/>
      <c r="V1089" s="11">
        <f t="shared" si="295"/>
        <v>0</v>
      </c>
      <c r="W1089" s="11">
        <f t="shared" si="296"/>
        <v>0</v>
      </c>
      <c r="X1089" s="11">
        <f t="shared" si="283"/>
        <v>0</v>
      </c>
    </row>
    <row r="1090" spans="1:24" x14ac:dyDescent="0.3">
      <c r="A1090" s="7">
        <v>43498</v>
      </c>
      <c r="B1090" s="8">
        <v>11.7916666666667</v>
      </c>
      <c r="C1090" s="46"/>
      <c r="D1090" s="6">
        <f t="shared" si="284"/>
        <v>0</v>
      </c>
      <c r="E1090" s="5"/>
      <c r="F1090" s="6"/>
      <c r="G1090" s="6">
        <f t="shared" si="285"/>
        <v>0</v>
      </c>
      <c r="H1090" s="5"/>
      <c r="I1090" s="6">
        <f t="shared" si="286"/>
        <v>0</v>
      </c>
      <c r="J1090" s="31">
        <f t="shared" si="287"/>
        <v>0</v>
      </c>
      <c r="K1090" s="6">
        <f t="shared" si="288"/>
        <v>0</v>
      </c>
      <c r="L1090" s="5"/>
      <c r="M1090" s="6">
        <f t="shared" si="289"/>
        <v>0</v>
      </c>
      <c r="N1090" s="6">
        <f t="shared" si="290"/>
        <v>0</v>
      </c>
      <c r="O1090" s="5"/>
      <c r="P1090" s="6">
        <f t="shared" si="291"/>
        <v>0</v>
      </c>
      <c r="Q1090" s="6">
        <f t="shared" si="292"/>
        <v>0</v>
      </c>
      <c r="R1090" s="5"/>
      <c r="S1090" s="6">
        <f t="shared" si="293"/>
        <v>0</v>
      </c>
      <c r="T1090" s="6">
        <f t="shared" si="294"/>
        <v>0</v>
      </c>
      <c r="U1090" s="5"/>
      <c r="V1090" s="11">
        <f t="shared" si="295"/>
        <v>0</v>
      </c>
      <c r="W1090" s="11">
        <f t="shared" si="296"/>
        <v>0</v>
      </c>
      <c r="X1090" s="11">
        <f t="shared" si="283"/>
        <v>0</v>
      </c>
    </row>
    <row r="1091" spans="1:24" x14ac:dyDescent="0.3">
      <c r="A1091" s="7">
        <v>43499</v>
      </c>
      <c r="B1091" s="8">
        <v>11.8333333333333</v>
      </c>
      <c r="C1091" s="46"/>
      <c r="D1091" s="6">
        <f t="shared" si="284"/>
        <v>0</v>
      </c>
      <c r="E1091" s="5"/>
      <c r="F1091" s="6"/>
      <c r="G1091" s="6">
        <f t="shared" si="285"/>
        <v>0</v>
      </c>
      <c r="H1091" s="5"/>
      <c r="I1091" s="6">
        <f t="shared" si="286"/>
        <v>0</v>
      </c>
      <c r="J1091" s="31">
        <f t="shared" si="287"/>
        <v>0</v>
      </c>
      <c r="K1091" s="6">
        <f t="shared" si="288"/>
        <v>0</v>
      </c>
      <c r="L1091" s="5"/>
      <c r="M1091" s="6">
        <f t="shared" si="289"/>
        <v>0</v>
      </c>
      <c r="N1091" s="6">
        <f t="shared" si="290"/>
        <v>0</v>
      </c>
      <c r="O1091" s="5"/>
      <c r="P1091" s="6">
        <f t="shared" si="291"/>
        <v>0</v>
      </c>
      <c r="Q1091" s="6">
        <f t="shared" si="292"/>
        <v>0</v>
      </c>
      <c r="R1091" s="5"/>
      <c r="S1091" s="6">
        <f t="shared" si="293"/>
        <v>0</v>
      </c>
      <c r="T1091" s="6">
        <f t="shared" si="294"/>
        <v>0</v>
      </c>
      <c r="U1091" s="5"/>
      <c r="V1091" s="11">
        <f t="shared" si="295"/>
        <v>0</v>
      </c>
      <c r="W1091" s="11">
        <f t="shared" si="296"/>
        <v>0</v>
      </c>
      <c r="X1091" s="11">
        <f t="shared" si="283"/>
        <v>0</v>
      </c>
    </row>
    <row r="1092" spans="1:24" x14ac:dyDescent="0.3">
      <c r="A1092" s="7">
        <v>43500</v>
      </c>
      <c r="B1092" s="8">
        <v>11.875</v>
      </c>
      <c r="C1092" s="46"/>
      <c r="D1092" s="6">
        <f t="shared" si="284"/>
        <v>0</v>
      </c>
      <c r="E1092" s="5"/>
      <c r="F1092" s="6"/>
      <c r="G1092" s="6">
        <f t="shared" si="285"/>
        <v>0</v>
      </c>
      <c r="H1092" s="5"/>
      <c r="I1092" s="6">
        <f t="shared" si="286"/>
        <v>0</v>
      </c>
      <c r="J1092" s="31">
        <f t="shared" si="287"/>
        <v>0</v>
      </c>
      <c r="K1092" s="6">
        <f t="shared" si="288"/>
        <v>0</v>
      </c>
      <c r="L1092" s="5"/>
      <c r="M1092" s="6">
        <f t="shared" si="289"/>
        <v>0</v>
      </c>
      <c r="N1092" s="6">
        <f t="shared" si="290"/>
        <v>0</v>
      </c>
      <c r="O1092" s="5"/>
      <c r="P1092" s="6">
        <f t="shared" si="291"/>
        <v>0</v>
      </c>
      <c r="Q1092" s="6">
        <f t="shared" si="292"/>
        <v>0</v>
      </c>
      <c r="R1092" s="5"/>
      <c r="S1092" s="6">
        <f t="shared" si="293"/>
        <v>0</v>
      </c>
      <c r="T1092" s="6">
        <f t="shared" si="294"/>
        <v>0</v>
      </c>
      <c r="U1092" s="5"/>
      <c r="V1092" s="11">
        <f t="shared" si="295"/>
        <v>0</v>
      </c>
      <c r="W1092" s="11">
        <f t="shared" si="296"/>
        <v>0</v>
      </c>
      <c r="X1092" s="11">
        <f t="shared" si="283"/>
        <v>0</v>
      </c>
    </row>
    <row r="1093" spans="1:24" x14ac:dyDescent="0.3">
      <c r="A1093" s="7">
        <v>43501</v>
      </c>
      <c r="B1093" s="8">
        <v>11.9166666666667</v>
      </c>
      <c r="C1093" s="46"/>
      <c r="D1093" s="6">
        <f t="shared" si="284"/>
        <v>0</v>
      </c>
      <c r="E1093" s="5"/>
      <c r="F1093" s="6"/>
      <c r="G1093" s="6">
        <f t="shared" si="285"/>
        <v>0</v>
      </c>
      <c r="H1093" s="5"/>
      <c r="I1093" s="6">
        <f t="shared" si="286"/>
        <v>0</v>
      </c>
      <c r="J1093" s="31">
        <f t="shared" si="287"/>
        <v>0</v>
      </c>
      <c r="K1093" s="6">
        <f t="shared" si="288"/>
        <v>0</v>
      </c>
      <c r="L1093" s="5"/>
      <c r="M1093" s="6">
        <f t="shared" si="289"/>
        <v>0</v>
      </c>
      <c r="N1093" s="6">
        <f t="shared" si="290"/>
        <v>0</v>
      </c>
      <c r="O1093" s="5"/>
      <c r="P1093" s="6">
        <f t="shared" si="291"/>
        <v>0</v>
      </c>
      <c r="Q1093" s="6">
        <f t="shared" si="292"/>
        <v>0</v>
      </c>
      <c r="R1093" s="5"/>
      <c r="S1093" s="6">
        <f t="shared" si="293"/>
        <v>0</v>
      </c>
      <c r="T1093" s="6">
        <f t="shared" si="294"/>
        <v>0</v>
      </c>
      <c r="U1093" s="5"/>
      <c r="V1093" s="11">
        <f t="shared" si="295"/>
        <v>0</v>
      </c>
      <c r="W1093" s="11">
        <f t="shared" si="296"/>
        <v>0</v>
      </c>
      <c r="X1093" s="11">
        <f t="shared" si="283"/>
        <v>0</v>
      </c>
    </row>
    <row r="1094" spans="1:24" x14ac:dyDescent="0.3">
      <c r="A1094" s="7">
        <v>43502</v>
      </c>
      <c r="B1094" s="8">
        <v>11.9583333333333</v>
      </c>
      <c r="C1094" s="46"/>
      <c r="D1094" s="6">
        <f t="shared" si="284"/>
        <v>0</v>
      </c>
      <c r="E1094" s="5"/>
      <c r="F1094" s="6"/>
      <c r="G1094" s="6">
        <f t="shared" si="285"/>
        <v>0</v>
      </c>
      <c r="H1094" s="5"/>
      <c r="I1094" s="6">
        <f t="shared" si="286"/>
        <v>0</v>
      </c>
      <c r="J1094" s="31">
        <f t="shared" si="287"/>
        <v>0</v>
      </c>
      <c r="K1094" s="6">
        <f t="shared" si="288"/>
        <v>0</v>
      </c>
      <c r="L1094" s="5"/>
      <c r="M1094" s="6">
        <f t="shared" si="289"/>
        <v>0</v>
      </c>
      <c r="N1094" s="6">
        <f t="shared" si="290"/>
        <v>0</v>
      </c>
      <c r="O1094" s="5"/>
      <c r="P1094" s="6">
        <f t="shared" si="291"/>
        <v>0</v>
      </c>
      <c r="Q1094" s="6">
        <f t="shared" si="292"/>
        <v>0</v>
      </c>
      <c r="R1094" s="5"/>
      <c r="S1094" s="6">
        <f t="shared" si="293"/>
        <v>0</v>
      </c>
      <c r="T1094" s="6">
        <f t="shared" si="294"/>
        <v>0</v>
      </c>
      <c r="U1094" s="5"/>
      <c r="V1094" s="11">
        <f t="shared" si="295"/>
        <v>0</v>
      </c>
      <c r="W1094" s="11">
        <f t="shared" si="296"/>
        <v>0</v>
      </c>
      <c r="X1094" s="11">
        <f t="shared" si="283"/>
        <v>0</v>
      </c>
    </row>
    <row r="1095" spans="1:24" x14ac:dyDescent="0.3">
      <c r="A1095" s="7">
        <v>43503</v>
      </c>
      <c r="B1095" s="8">
        <v>12</v>
      </c>
      <c r="C1095" s="46"/>
      <c r="D1095" s="6">
        <f t="shared" si="284"/>
        <v>0</v>
      </c>
      <c r="E1095" s="5"/>
      <c r="F1095" s="6"/>
      <c r="G1095" s="6">
        <f t="shared" si="285"/>
        <v>0</v>
      </c>
      <c r="H1095" s="5"/>
      <c r="I1095" s="6">
        <f t="shared" si="286"/>
        <v>0</v>
      </c>
      <c r="J1095" s="31">
        <f t="shared" si="287"/>
        <v>0</v>
      </c>
      <c r="K1095" s="6">
        <f t="shared" si="288"/>
        <v>0</v>
      </c>
      <c r="L1095" s="5"/>
      <c r="M1095" s="6">
        <f t="shared" si="289"/>
        <v>0</v>
      </c>
      <c r="N1095" s="6">
        <f t="shared" si="290"/>
        <v>0</v>
      </c>
      <c r="O1095" s="5"/>
      <c r="P1095" s="6">
        <f t="shared" si="291"/>
        <v>0</v>
      </c>
      <c r="Q1095" s="6">
        <f t="shared" si="292"/>
        <v>0</v>
      </c>
      <c r="R1095" s="5"/>
      <c r="S1095" s="6">
        <f t="shared" si="293"/>
        <v>0</v>
      </c>
      <c r="T1095" s="6">
        <f t="shared" si="294"/>
        <v>0</v>
      </c>
      <c r="U1095" s="5"/>
      <c r="V1095" s="11">
        <f t="shared" si="295"/>
        <v>0</v>
      </c>
      <c r="W1095" s="11">
        <f t="shared" si="296"/>
        <v>0</v>
      </c>
      <c r="X1095" s="11">
        <f t="shared" si="283"/>
        <v>0</v>
      </c>
    </row>
    <row r="1096" spans="1:24" x14ac:dyDescent="0.3">
      <c r="A1096" s="7">
        <v>43504</v>
      </c>
      <c r="B1096" s="8">
        <v>12.0416666666667</v>
      </c>
      <c r="C1096" s="46"/>
      <c r="D1096" s="6">
        <f t="shared" si="284"/>
        <v>0</v>
      </c>
      <c r="E1096" s="5"/>
      <c r="F1096" s="6"/>
      <c r="G1096" s="6">
        <f t="shared" si="285"/>
        <v>0</v>
      </c>
      <c r="H1096" s="5"/>
      <c r="I1096" s="6">
        <f t="shared" si="286"/>
        <v>0</v>
      </c>
      <c r="J1096" s="31">
        <f t="shared" si="287"/>
        <v>0</v>
      </c>
      <c r="K1096" s="6">
        <f t="shared" si="288"/>
        <v>0</v>
      </c>
      <c r="L1096" s="5"/>
      <c r="M1096" s="6">
        <f t="shared" si="289"/>
        <v>0</v>
      </c>
      <c r="N1096" s="6">
        <f t="shared" si="290"/>
        <v>0</v>
      </c>
      <c r="O1096" s="5"/>
      <c r="P1096" s="6">
        <f t="shared" si="291"/>
        <v>0</v>
      </c>
      <c r="Q1096" s="6">
        <f t="shared" si="292"/>
        <v>0</v>
      </c>
      <c r="R1096" s="5"/>
      <c r="S1096" s="6">
        <f t="shared" si="293"/>
        <v>0</v>
      </c>
      <c r="T1096" s="6">
        <f t="shared" si="294"/>
        <v>0</v>
      </c>
      <c r="U1096" s="5"/>
      <c r="V1096" s="11">
        <f t="shared" si="295"/>
        <v>0</v>
      </c>
      <c r="W1096" s="11">
        <f t="shared" si="296"/>
        <v>0</v>
      </c>
      <c r="X1096" s="11">
        <f t="shared" si="283"/>
        <v>0</v>
      </c>
    </row>
    <row r="1097" spans="1:24" x14ac:dyDescent="0.3">
      <c r="A1097" s="7">
        <v>43505</v>
      </c>
      <c r="B1097" s="8">
        <v>12.0833333333333</v>
      </c>
      <c r="C1097" s="46"/>
      <c r="D1097" s="6">
        <f t="shared" si="284"/>
        <v>0</v>
      </c>
      <c r="E1097" s="5"/>
      <c r="F1097" s="6"/>
      <c r="G1097" s="6">
        <f t="shared" si="285"/>
        <v>0</v>
      </c>
      <c r="H1097" s="5"/>
      <c r="I1097" s="6">
        <f t="shared" si="286"/>
        <v>0</v>
      </c>
      <c r="J1097" s="31">
        <f t="shared" si="287"/>
        <v>0</v>
      </c>
      <c r="K1097" s="6">
        <f t="shared" si="288"/>
        <v>0</v>
      </c>
      <c r="L1097" s="5"/>
      <c r="M1097" s="6">
        <f t="shared" si="289"/>
        <v>0</v>
      </c>
      <c r="N1097" s="6">
        <f t="shared" si="290"/>
        <v>0</v>
      </c>
      <c r="O1097" s="5"/>
      <c r="P1097" s="6">
        <f t="shared" si="291"/>
        <v>0</v>
      </c>
      <c r="Q1097" s="6">
        <f t="shared" si="292"/>
        <v>0</v>
      </c>
      <c r="R1097" s="5"/>
      <c r="S1097" s="6">
        <f t="shared" si="293"/>
        <v>0</v>
      </c>
      <c r="T1097" s="6">
        <f t="shared" si="294"/>
        <v>0</v>
      </c>
      <c r="U1097" s="5"/>
      <c r="V1097" s="11">
        <f t="shared" si="295"/>
        <v>0</v>
      </c>
      <c r="W1097" s="11">
        <f t="shared" si="296"/>
        <v>0</v>
      </c>
      <c r="X1097" s="11">
        <f t="shared" si="283"/>
        <v>0</v>
      </c>
    </row>
    <row r="1098" spans="1:24" x14ac:dyDescent="0.3">
      <c r="A1098" s="7">
        <v>43506</v>
      </c>
      <c r="B1098" s="8">
        <v>12.125</v>
      </c>
      <c r="C1098" s="46"/>
      <c r="D1098" s="6">
        <f t="shared" si="284"/>
        <v>0</v>
      </c>
      <c r="E1098" s="5"/>
      <c r="F1098" s="6"/>
      <c r="G1098" s="6">
        <f t="shared" si="285"/>
        <v>0</v>
      </c>
      <c r="H1098" s="5"/>
      <c r="I1098" s="6">
        <f t="shared" si="286"/>
        <v>0</v>
      </c>
      <c r="J1098" s="31">
        <f t="shared" si="287"/>
        <v>0</v>
      </c>
      <c r="K1098" s="6">
        <f t="shared" si="288"/>
        <v>0</v>
      </c>
      <c r="L1098" s="5"/>
      <c r="M1098" s="6">
        <f t="shared" si="289"/>
        <v>0</v>
      </c>
      <c r="N1098" s="6">
        <f t="shared" si="290"/>
        <v>0</v>
      </c>
      <c r="O1098" s="5"/>
      <c r="P1098" s="6">
        <f t="shared" si="291"/>
        <v>0</v>
      </c>
      <c r="Q1098" s="6">
        <f t="shared" si="292"/>
        <v>0</v>
      </c>
      <c r="R1098" s="5"/>
      <c r="S1098" s="6">
        <f t="shared" si="293"/>
        <v>0</v>
      </c>
      <c r="T1098" s="6">
        <f t="shared" si="294"/>
        <v>0</v>
      </c>
      <c r="U1098" s="5"/>
      <c r="V1098" s="11">
        <f t="shared" si="295"/>
        <v>0</v>
      </c>
      <c r="W1098" s="11">
        <f t="shared" si="296"/>
        <v>0</v>
      </c>
      <c r="X1098" s="11">
        <f t="shared" si="283"/>
        <v>0</v>
      </c>
    </row>
    <row r="1099" spans="1:24" x14ac:dyDescent="0.3">
      <c r="A1099" s="7">
        <v>43507</v>
      </c>
      <c r="B1099" s="8">
        <v>12.1666666666667</v>
      </c>
      <c r="C1099" s="46"/>
      <c r="D1099" s="6">
        <f t="shared" si="284"/>
        <v>0</v>
      </c>
      <c r="E1099" s="5"/>
      <c r="F1099" s="6"/>
      <c r="G1099" s="6">
        <f t="shared" si="285"/>
        <v>0</v>
      </c>
      <c r="H1099" s="5"/>
      <c r="I1099" s="6">
        <f t="shared" si="286"/>
        <v>0</v>
      </c>
      <c r="J1099" s="31">
        <f t="shared" si="287"/>
        <v>0</v>
      </c>
      <c r="K1099" s="6">
        <f t="shared" si="288"/>
        <v>0</v>
      </c>
      <c r="L1099" s="5"/>
      <c r="M1099" s="6">
        <f t="shared" si="289"/>
        <v>0</v>
      </c>
      <c r="N1099" s="6">
        <f t="shared" si="290"/>
        <v>0</v>
      </c>
      <c r="O1099" s="5"/>
      <c r="P1099" s="6">
        <f t="shared" si="291"/>
        <v>0</v>
      </c>
      <c r="Q1099" s="6">
        <f t="shared" si="292"/>
        <v>0</v>
      </c>
      <c r="R1099" s="5"/>
      <c r="S1099" s="6">
        <f t="shared" si="293"/>
        <v>0</v>
      </c>
      <c r="T1099" s="6">
        <f t="shared" si="294"/>
        <v>0</v>
      </c>
      <c r="U1099" s="5"/>
      <c r="V1099" s="11">
        <f t="shared" si="295"/>
        <v>0</v>
      </c>
      <c r="W1099" s="11">
        <f t="shared" si="296"/>
        <v>0</v>
      </c>
      <c r="X1099" s="11">
        <f t="shared" si="283"/>
        <v>0</v>
      </c>
    </row>
    <row r="1100" spans="1:24" x14ac:dyDescent="0.3">
      <c r="A1100" s="7">
        <v>43508</v>
      </c>
      <c r="B1100" s="8">
        <v>12.2083333333333</v>
      </c>
      <c r="C1100" s="46"/>
      <c r="D1100" s="6">
        <f t="shared" si="284"/>
        <v>0</v>
      </c>
      <c r="E1100" s="5"/>
      <c r="F1100" s="6"/>
      <c r="G1100" s="6">
        <f t="shared" si="285"/>
        <v>0</v>
      </c>
      <c r="H1100" s="5"/>
      <c r="I1100" s="6">
        <f t="shared" si="286"/>
        <v>0</v>
      </c>
      <c r="J1100" s="31">
        <f t="shared" si="287"/>
        <v>0</v>
      </c>
      <c r="K1100" s="6">
        <f t="shared" si="288"/>
        <v>0</v>
      </c>
      <c r="L1100" s="5"/>
      <c r="M1100" s="6">
        <f t="shared" si="289"/>
        <v>0</v>
      </c>
      <c r="N1100" s="6">
        <f t="shared" si="290"/>
        <v>0</v>
      </c>
      <c r="O1100" s="5"/>
      <c r="P1100" s="6">
        <f t="shared" si="291"/>
        <v>0</v>
      </c>
      <c r="Q1100" s="6">
        <f t="shared" si="292"/>
        <v>0</v>
      </c>
      <c r="R1100" s="5"/>
      <c r="S1100" s="6">
        <f t="shared" si="293"/>
        <v>0</v>
      </c>
      <c r="T1100" s="6">
        <f t="shared" si="294"/>
        <v>0</v>
      </c>
      <c r="U1100" s="5"/>
      <c r="V1100" s="11">
        <f t="shared" si="295"/>
        <v>0</v>
      </c>
      <c r="W1100" s="11">
        <f t="shared" si="296"/>
        <v>0</v>
      </c>
      <c r="X1100" s="11">
        <f t="shared" si="283"/>
        <v>0</v>
      </c>
    </row>
    <row r="1101" spans="1:24" x14ac:dyDescent="0.3">
      <c r="A1101" s="7">
        <v>43509</v>
      </c>
      <c r="B1101" s="8">
        <v>12.25</v>
      </c>
      <c r="C1101" s="46"/>
      <c r="D1101" s="6">
        <f t="shared" si="284"/>
        <v>0</v>
      </c>
      <c r="E1101" s="5"/>
      <c r="F1101" s="6"/>
      <c r="G1101" s="6">
        <f t="shared" si="285"/>
        <v>0</v>
      </c>
      <c r="H1101" s="5"/>
      <c r="I1101" s="6">
        <f t="shared" si="286"/>
        <v>0</v>
      </c>
      <c r="J1101" s="31">
        <f t="shared" si="287"/>
        <v>0</v>
      </c>
      <c r="K1101" s="6">
        <f t="shared" si="288"/>
        <v>0</v>
      </c>
      <c r="L1101" s="5"/>
      <c r="M1101" s="6">
        <f t="shared" si="289"/>
        <v>0</v>
      </c>
      <c r="N1101" s="6">
        <f t="shared" si="290"/>
        <v>0</v>
      </c>
      <c r="O1101" s="5"/>
      <c r="P1101" s="6">
        <f t="shared" si="291"/>
        <v>0</v>
      </c>
      <c r="Q1101" s="6">
        <f t="shared" si="292"/>
        <v>0</v>
      </c>
      <c r="R1101" s="5"/>
      <c r="S1101" s="6">
        <f t="shared" si="293"/>
        <v>0</v>
      </c>
      <c r="T1101" s="6">
        <f t="shared" si="294"/>
        <v>0</v>
      </c>
      <c r="U1101" s="5"/>
      <c r="V1101" s="11">
        <f t="shared" si="295"/>
        <v>0</v>
      </c>
      <c r="W1101" s="11">
        <f t="shared" si="296"/>
        <v>0</v>
      </c>
      <c r="X1101" s="11">
        <f t="shared" si="283"/>
        <v>0</v>
      </c>
    </row>
    <row r="1102" spans="1:24" x14ac:dyDescent="0.3">
      <c r="A1102" s="7">
        <v>43510</v>
      </c>
      <c r="B1102" s="8">
        <v>12.2916666666667</v>
      </c>
      <c r="C1102" s="46"/>
      <c r="D1102" s="6">
        <f t="shared" si="284"/>
        <v>0</v>
      </c>
      <c r="E1102" s="5"/>
      <c r="F1102" s="6"/>
      <c r="G1102" s="6">
        <f t="shared" si="285"/>
        <v>0</v>
      </c>
      <c r="H1102" s="5"/>
      <c r="I1102" s="6">
        <f t="shared" si="286"/>
        <v>0</v>
      </c>
      <c r="J1102" s="31">
        <f t="shared" si="287"/>
        <v>0</v>
      </c>
      <c r="K1102" s="6">
        <f t="shared" si="288"/>
        <v>0</v>
      </c>
      <c r="L1102" s="5"/>
      <c r="M1102" s="6">
        <f t="shared" si="289"/>
        <v>0</v>
      </c>
      <c r="N1102" s="6">
        <f t="shared" si="290"/>
        <v>0</v>
      </c>
      <c r="O1102" s="5"/>
      <c r="P1102" s="6">
        <f t="shared" si="291"/>
        <v>0</v>
      </c>
      <c r="Q1102" s="6">
        <f t="shared" si="292"/>
        <v>0</v>
      </c>
      <c r="R1102" s="5"/>
      <c r="S1102" s="6">
        <f t="shared" si="293"/>
        <v>0</v>
      </c>
      <c r="T1102" s="6">
        <f t="shared" si="294"/>
        <v>0</v>
      </c>
      <c r="U1102" s="5"/>
      <c r="V1102" s="11">
        <f t="shared" si="295"/>
        <v>0</v>
      </c>
      <c r="W1102" s="11">
        <f t="shared" si="296"/>
        <v>0</v>
      </c>
      <c r="X1102" s="11">
        <f t="shared" si="283"/>
        <v>0</v>
      </c>
    </row>
    <row r="1103" spans="1:24" x14ac:dyDescent="0.3">
      <c r="A1103" s="7">
        <v>43511</v>
      </c>
      <c r="B1103" s="8">
        <v>12.3333333333333</v>
      </c>
      <c r="C1103" s="46"/>
      <c r="D1103" s="6">
        <f t="shared" si="284"/>
        <v>0</v>
      </c>
      <c r="E1103" s="5"/>
      <c r="F1103" s="6"/>
      <c r="G1103" s="6">
        <f t="shared" si="285"/>
        <v>0</v>
      </c>
      <c r="H1103" s="5"/>
      <c r="I1103" s="6">
        <f t="shared" si="286"/>
        <v>0</v>
      </c>
      <c r="J1103" s="31">
        <f t="shared" si="287"/>
        <v>0</v>
      </c>
      <c r="K1103" s="6">
        <f t="shared" si="288"/>
        <v>0</v>
      </c>
      <c r="L1103" s="5"/>
      <c r="M1103" s="6">
        <f t="shared" si="289"/>
        <v>0</v>
      </c>
      <c r="N1103" s="6">
        <f t="shared" si="290"/>
        <v>0</v>
      </c>
      <c r="O1103" s="5"/>
      <c r="P1103" s="6">
        <f t="shared" si="291"/>
        <v>0</v>
      </c>
      <c r="Q1103" s="6">
        <f t="shared" si="292"/>
        <v>0</v>
      </c>
      <c r="R1103" s="5"/>
      <c r="S1103" s="6">
        <f t="shared" si="293"/>
        <v>0</v>
      </c>
      <c r="T1103" s="6">
        <f t="shared" si="294"/>
        <v>0</v>
      </c>
      <c r="U1103" s="5"/>
      <c r="V1103" s="11">
        <f t="shared" si="295"/>
        <v>0</v>
      </c>
      <c r="W1103" s="11">
        <f t="shared" si="296"/>
        <v>0</v>
      </c>
      <c r="X1103" s="11">
        <f t="shared" si="283"/>
        <v>0</v>
      </c>
    </row>
    <row r="1104" spans="1:24" x14ac:dyDescent="0.3">
      <c r="A1104" s="7">
        <v>43512</v>
      </c>
      <c r="B1104" s="8">
        <v>12.375</v>
      </c>
      <c r="C1104" s="46"/>
      <c r="D1104" s="6">
        <f t="shared" si="284"/>
        <v>0</v>
      </c>
      <c r="E1104" s="5"/>
      <c r="F1104" s="6"/>
      <c r="G1104" s="6">
        <f t="shared" si="285"/>
        <v>0</v>
      </c>
      <c r="H1104" s="5"/>
      <c r="I1104" s="6">
        <f t="shared" si="286"/>
        <v>0</v>
      </c>
      <c r="J1104" s="31">
        <f t="shared" si="287"/>
        <v>0</v>
      </c>
      <c r="K1104" s="6">
        <f t="shared" si="288"/>
        <v>0</v>
      </c>
      <c r="L1104" s="5"/>
      <c r="M1104" s="6">
        <f t="shared" si="289"/>
        <v>0</v>
      </c>
      <c r="N1104" s="6">
        <f t="shared" si="290"/>
        <v>0</v>
      </c>
      <c r="O1104" s="5"/>
      <c r="P1104" s="6">
        <f t="shared" si="291"/>
        <v>0</v>
      </c>
      <c r="Q1104" s="6">
        <f t="shared" si="292"/>
        <v>0</v>
      </c>
      <c r="R1104" s="5"/>
      <c r="S1104" s="6">
        <f t="shared" si="293"/>
        <v>0</v>
      </c>
      <c r="T1104" s="6">
        <f t="shared" si="294"/>
        <v>0</v>
      </c>
      <c r="U1104" s="5"/>
      <c r="V1104" s="11">
        <f t="shared" si="295"/>
        <v>0</v>
      </c>
      <c r="W1104" s="11">
        <f t="shared" si="296"/>
        <v>0</v>
      </c>
      <c r="X1104" s="11">
        <f t="shared" si="283"/>
        <v>0</v>
      </c>
    </row>
    <row r="1105" spans="1:24" x14ac:dyDescent="0.3">
      <c r="A1105" s="7">
        <v>43513</v>
      </c>
      <c r="B1105" s="8">
        <v>12.4166666666667</v>
      </c>
      <c r="C1105" s="46"/>
      <c r="D1105" s="6">
        <f t="shared" si="284"/>
        <v>0</v>
      </c>
      <c r="E1105" s="5"/>
      <c r="F1105" s="6"/>
      <c r="G1105" s="6">
        <f t="shared" si="285"/>
        <v>0</v>
      </c>
      <c r="H1105" s="5"/>
      <c r="I1105" s="6">
        <f t="shared" si="286"/>
        <v>0</v>
      </c>
      <c r="J1105" s="31">
        <f t="shared" si="287"/>
        <v>0</v>
      </c>
      <c r="K1105" s="6">
        <f t="shared" si="288"/>
        <v>0</v>
      </c>
      <c r="L1105" s="5"/>
      <c r="M1105" s="6">
        <f t="shared" si="289"/>
        <v>0</v>
      </c>
      <c r="N1105" s="6">
        <f t="shared" si="290"/>
        <v>0</v>
      </c>
      <c r="O1105" s="5"/>
      <c r="P1105" s="6">
        <f t="shared" si="291"/>
        <v>0</v>
      </c>
      <c r="Q1105" s="6">
        <f t="shared" si="292"/>
        <v>0</v>
      </c>
      <c r="R1105" s="5"/>
      <c r="S1105" s="6">
        <f t="shared" si="293"/>
        <v>0</v>
      </c>
      <c r="T1105" s="6">
        <f t="shared" si="294"/>
        <v>0</v>
      </c>
      <c r="U1105" s="5"/>
      <c r="V1105" s="11">
        <f t="shared" si="295"/>
        <v>0</v>
      </c>
      <c r="W1105" s="11">
        <f t="shared" si="296"/>
        <v>0</v>
      </c>
      <c r="X1105" s="11">
        <f t="shared" si="283"/>
        <v>0</v>
      </c>
    </row>
    <row r="1106" spans="1:24" x14ac:dyDescent="0.3">
      <c r="A1106" s="7">
        <v>43514</v>
      </c>
      <c r="B1106" s="8">
        <v>12.4583333333333</v>
      </c>
      <c r="C1106" s="46"/>
      <c r="D1106" s="6">
        <f t="shared" si="284"/>
        <v>0</v>
      </c>
      <c r="E1106" s="5"/>
      <c r="F1106" s="6"/>
      <c r="G1106" s="6">
        <f t="shared" si="285"/>
        <v>0</v>
      </c>
      <c r="H1106" s="5"/>
      <c r="I1106" s="6">
        <f t="shared" si="286"/>
        <v>0</v>
      </c>
      <c r="J1106" s="31">
        <f t="shared" si="287"/>
        <v>0</v>
      </c>
      <c r="K1106" s="6">
        <f t="shared" si="288"/>
        <v>0</v>
      </c>
      <c r="L1106" s="5"/>
      <c r="M1106" s="6">
        <f t="shared" si="289"/>
        <v>0</v>
      </c>
      <c r="N1106" s="6">
        <f t="shared" si="290"/>
        <v>0</v>
      </c>
      <c r="O1106" s="5"/>
      <c r="P1106" s="6">
        <f t="shared" si="291"/>
        <v>0</v>
      </c>
      <c r="Q1106" s="6">
        <f t="shared" si="292"/>
        <v>0</v>
      </c>
      <c r="R1106" s="5"/>
      <c r="S1106" s="6">
        <f t="shared" si="293"/>
        <v>0</v>
      </c>
      <c r="T1106" s="6">
        <f t="shared" si="294"/>
        <v>0</v>
      </c>
      <c r="U1106" s="5"/>
      <c r="V1106" s="11">
        <f t="shared" si="295"/>
        <v>0</v>
      </c>
      <c r="W1106" s="11">
        <f t="shared" si="296"/>
        <v>0</v>
      </c>
      <c r="X1106" s="11">
        <f t="shared" si="283"/>
        <v>0</v>
      </c>
    </row>
    <row r="1107" spans="1:24" x14ac:dyDescent="0.3">
      <c r="A1107" s="7">
        <v>43515</v>
      </c>
      <c r="B1107" s="8">
        <v>12.5</v>
      </c>
      <c r="C1107" s="46"/>
      <c r="D1107" s="6">
        <f t="shared" si="284"/>
        <v>0</v>
      </c>
      <c r="E1107" s="5"/>
      <c r="F1107" s="6"/>
      <c r="G1107" s="6">
        <f t="shared" si="285"/>
        <v>0</v>
      </c>
      <c r="H1107" s="5"/>
      <c r="I1107" s="6">
        <f t="shared" si="286"/>
        <v>0</v>
      </c>
      <c r="J1107" s="31">
        <f t="shared" si="287"/>
        <v>0</v>
      </c>
      <c r="K1107" s="6">
        <f t="shared" si="288"/>
        <v>0</v>
      </c>
      <c r="L1107" s="5"/>
      <c r="M1107" s="6">
        <f t="shared" si="289"/>
        <v>0</v>
      </c>
      <c r="N1107" s="6">
        <f t="shared" si="290"/>
        <v>0</v>
      </c>
      <c r="O1107" s="5"/>
      <c r="P1107" s="6">
        <f t="shared" si="291"/>
        <v>0</v>
      </c>
      <c r="Q1107" s="6">
        <f t="shared" si="292"/>
        <v>0</v>
      </c>
      <c r="R1107" s="5"/>
      <c r="S1107" s="6">
        <f t="shared" si="293"/>
        <v>0</v>
      </c>
      <c r="T1107" s="6">
        <f t="shared" si="294"/>
        <v>0</v>
      </c>
      <c r="U1107" s="5"/>
      <c r="V1107" s="11">
        <f t="shared" si="295"/>
        <v>0</v>
      </c>
      <c r="W1107" s="11">
        <f t="shared" si="296"/>
        <v>0</v>
      </c>
      <c r="X1107" s="11">
        <f t="shared" si="283"/>
        <v>0</v>
      </c>
    </row>
    <row r="1108" spans="1:24" x14ac:dyDescent="0.3">
      <c r="A1108" s="7">
        <v>43516</v>
      </c>
      <c r="B1108" s="8">
        <v>12.5416666666667</v>
      </c>
      <c r="C1108" s="46"/>
      <c r="D1108" s="6">
        <f t="shared" si="284"/>
        <v>0</v>
      </c>
      <c r="E1108" s="5"/>
      <c r="F1108" s="6"/>
      <c r="G1108" s="6">
        <f t="shared" si="285"/>
        <v>0</v>
      </c>
      <c r="H1108" s="5"/>
      <c r="I1108" s="6">
        <f t="shared" si="286"/>
        <v>0</v>
      </c>
      <c r="J1108" s="31">
        <f t="shared" si="287"/>
        <v>0</v>
      </c>
      <c r="K1108" s="6">
        <f t="shared" si="288"/>
        <v>0</v>
      </c>
      <c r="L1108" s="5"/>
      <c r="M1108" s="6">
        <f t="shared" si="289"/>
        <v>0</v>
      </c>
      <c r="N1108" s="6">
        <f t="shared" si="290"/>
        <v>0</v>
      </c>
      <c r="O1108" s="5"/>
      <c r="P1108" s="6">
        <f t="shared" si="291"/>
        <v>0</v>
      </c>
      <c r="Q1108" s="6">
        <f t="shared" si="292"/>
        <v>0</v>
      </c>
      <c r="R1108" s="5"/>
      <c r="S1108" s="6">
        <f t="shared" si="293"/>
        <v>0</v>
      </c>
      <c r="T1108" s="6">
        <f t="shared" si="294"/>
        <v>0</v>
      </c>
      <c r="U1108" s="5"/>
      <c r="V1108" s="11">
        <f t="shared" si="295"/>
        <v>0</v>
      </c>
      <c r="W1108" s="11">
        <f t="shared" si="296"/>
        <v>0</v>
      </c>
      <c r="X1108" s="11">
        <f t="shared" si="283"/>
        <v>0</v>
      </c>
    </row>
    <row r="1109" spans="1:24" x14ac:dyDescent="0.3">
      <c r="A1109" s="7">
        <v>43517</v>
      </c>
      <c r="B1109" s="8">
        <v>12.5833333333333</v>
      </c>
      <c r="C1109" s="46"/>
      <c r="D1109" s="6">
        <f t="shared" si="284"/>
        <v>0</v>
      </c>
      <c r="E1109" s="5"/>
      <c r="F1109" s="6"/>
      <c r="G1109" s="6">
        <f t="shared" si="285"/>
        <v>0</v>
      </c>
      <c r="H1109" s="5"/>
      <c r="I1109" s="6">
        <f t="shared" si="286"/>
        <v>0</v>
      </c>
      <c r="J1109" s="31">
        <f t="shared" si="287"/>
        <v>0</v>
      </c>
      <c r="K1109" s="6">
        <f t="shared" si="288"/>
        <v>0</v>
      </c>
      <c r="L1109" s="5"/>
      <c r="M1109" s="6">
        <f t="shared" si="289"/>
        <v>0</v>
      </c>
      <c r="N1109" s="6">
        <f t="shared" si="290"/>
        <v>0</v>
      </c>
      <c r="O1109" s="5"/>
      <c r="P1109" s="6">
        <f t="shared" si="291"/>
        <v>0</v>
      </c>
      <c r="Q1109" s="6">
        <f t="shared" si="292"/>
        <v>0</v>
      </c>
      <c r="R1109" s="5"/>
      <c r="S1109" s="6">
        <f t="shared" si="293"/>
        <v>0</v>
      </c>
      <c r="T1109" s="6">
        <f t="shared" si="294"/>
        <v>0</v>
      </c>
      <c r="U1109" s="5"/>
      <c r="V1109" s="11">
        <f t="shared" si="295"/>
        <v>0</v>
      </c>
      <c r="W1109" s="11">
        <f t="shared" si="296"/>
        <v>0</v>
      </c>
      <c r="X1109" s="11">
        <f t="shared" si="283"/>
        <v>0</v>
      </c>
    </row>
    <row r="1110" spans="1:24" x14ac:dyDescent="0.3">
      <c r="A1110" s="7">
        <v>43518</v>
      </c>
      <c r="B1110" s="8">
        <v>12.625</v>
      </c>
      <c r="C1110" s="46"/>
      <c r="D1110" s="6">
        <f t="shared" si="284"/>
        <v>0</v>
      </c>
      <c r="E1110" s="5"/>
      <c r="F1110" s="6"/>
      <c r="G1110" s="6">
        <f t="shared" si="285"/>
        <v>0</v>
      </c>
      <c r="H1110" s="5"/>
      <c r="I1110" s="6">
        <f t="shared" si="286"/>
        <v>0</v>
      </c>
      <c r="J1110" s="31">
        <f t="shared" si="287"/>
        <v>0</v>
      </c>
      <c r="K1110" s="6">
        <f t="shared" si="288"/>
        <v>0</v>
      </c>
      <c r="L1110" s="5"/>
      <c r="M1110" s="6">
        <f t="shared" si="289"/>
        <v>0</v>
      </c>
      <c r="N1110" s="6">
        <f t="shared" si="290"/>
        <v>0</v>
      </c>
      <c r="O1110" s="5"/>
      <c r="P1110" s="6">
        <f t="shared" si="291"/>
        <v>0</v>
      </c>
      <c r="Q1110" s="6">
        <f t="shared" si="292"/>
        <v>0</v>
      </c>
      <c r="R1110" s="5"/>
      <c r="S1110" s="6">
        <f t="shared" si="293"/>
        <v>0</v>
      </c>
      <c r="T1110" s="6">
        <f t="shared" si="294"/>
        <v>0</v>
      </c>
      <c r="U1110" s="5"/>
      <c r="V1110" s="11">
        <f t="shared" si="295"/>
        <v>0</v>
      </c>
      <c r="W1110" s="11">
        <f t="shared" si="296"/>
        <v>0</v>
      </c>
      <c r="X1110" s="11">
        <f t="shared" si="283"/>
        <v>0</v>
      </c>
    </row>
    <row r="1111" spans="1:24" x14ac:dyDescent="0.3">
      <c r="A1111" s="7">
        <v>43519</v>
      </c>
      <c r="B1111" s="8">
        <v>12.6666666666667</v>
      </c>
      <c r="C1111" s="46"/>
      <c r="D1111" s="6">
        <f t="shared" si="284"/>
        <v>0</v>
      </c>
      <c r="E1111" s="5"/>
      <c r="F1111" s="6"/>
      <c r="G1111" s="6">
        <f t="shared" si="285"/>
        <v>0</v>
      </c>
      <c r="H1111" s="5"/>
      <c r="I1111" s="6">
        <f t="shared" si="286"/>
        <v>0</v>
      </c>
      <c r="J1111" s="31">
        <f t="shared" si="287"/>
        <v>0</v>
      </c>
      <c r="K1111" s="6">
        <f t="shared" si="288"/>
        <v>0</v>
      </c>
      <c r="L1111" s="5"/>
      <c r="M1111" s="6">
        <f t="shared" si="289"/>
        <v>0</v>
      </c>
      <c r="N1111" s="6">
        <f t="shared" si="290"/>
        <v>0</v>
      </c>
      <c r="O1111" s="5"/>
      <c r="P1111" s="6">
        <f t="shared" si="291"/>
        <v>0</v>
      </c>
      <c r="Q1111" s="6">
        <f t="shared" si="292"/>
        <v>0</v>
      </c>
      <c r="R1111" s="5"/>
      <c r="S1111" s="6">
        <f t="shared" si="293"/>
        <v>0</v>
      </c>
      <c r="T1111" s="6">
        <f t="shared" si="294"/>
        <v>0</v>
      </c>
      <c r="U1111" s="5"/>
      <c r="V1111" s="11">
        <f t="shared" si="295"/>
        <v>0</v>
      </c>
      <c r="W1111" s="11">
        <f t="shared" si="296"/>
        <v>0</v>
      </c>
      <c r="X1111" s="11">
        <f t="shared" si="283"/>
        <v>0</v>
      </c>
    </row>
    <row r="1112" spans="1:24" x14ac:dyDescent="0.3">
      <c r="A1112" s="7">
        <v>43520</v>
      </c>
      <c r="B1112" s="8">
        <v>12.7083333333333</v>
      </c>
      <c r="C1112" s="46"/>
      <c r="D1112" s="6">
        <f t="shared" si="284"/>
        <v>0</v>
      </c>
      <c r="E1112" s="5"/>
      <c r="F1112" s="6"/>
      <c r="G1112" s="6">
        <f t="shared" si="285"/>
        <v>0</v>
      </c>
      <c r="H1112" s="5"/>
      <c r="I1112" s="6">
        <f t="shared" si="286"/>
        <v>0</v>
      </c>
      <c r="J1112" s="31">
        <f t="shared" si="287"/>
        <v>0</v>
      </c>
      <c r="K1112" s="6">
        <f t="shared" si="288"/>
        <v>0</v>
      </c>
      <c r="L1112" s="5"/>
      <c r="M1112" s="6">
        <f t="shared" si="289"/>
        <v>0</v>
      </c>
      <c r="N1112" s="6">
        <f t="shared" si="290"/>
        <v>0</v>
      </c>
      <c r="O1112" s="5"/>
      <c r="P1112" s="6">
        <f t="shared" si="291"/>
        <v>0</v>
      </c>
      <c r="Q1112" s="6">
        <f t="shared" si="292"/>
        <v>0</v>
      </c>
      <c r="R1112" s="5"/>
      <c r="S1112" s="6">
        <f t="shared" si="293"/>
        <v>0</v>
      </c>
      <c r="T1112" s="6">
        <f t="shared" si="294"/>
        <v>0</v>
      </c>
      <c r="U1112" s="5"/>
      <c r="V1112" s="11">
        <f t="shared" si="295"/>
        <v>0</v>
      </c>
      <c r="W1112" s="11">
        <f t="shared" si="296"/>
        <v>0</v>
      </c>
      <c r="X1112" s="11">
        <f t="shared" si="283"/>
        <v>0</v>
      </c>
    </row>
    <row r="1113" spans="1:24" x14ac:dyDescent="0.3">
      <c r="A1113" s="7">
        <v>43521</v>
      </c>
      <c r="B1113" s="8">
        <v>12.75</v>
      </c>
      <c r="C1113" s="46"/>
      <c r="D1113" s="6">
        <f t="shared" si="284"/>
        <v>0</v>
      </c>
      <c r="E1113" s="5"/>
      <c r="F1113" s="6"/>
      <c r="G1113" s="6">
        <f t="shared" si="285"/>
        <v>0</v>
      </c>
      <c r="H1113" s="5"/>
      <c r="I1113" s="6">
        <f t="shared" si="286"/>
        <v>0</v>
      </c>
      <c r="J1113" s="31">
        <f t="shared" si="287"/>
        <v>0</v>
      </c>
      <c r="K1113" s="6">
        <f t="shared" si="288"/>
        <v>0</v>
      </c>
      <c r="L1113" s="5"/>
      <c r="M1113" s="6">
        <f t="shared" si="289"/>
        <v>0</v>
      </c>
      <c r="N1113" s="6">
        <f t="shared" si="290"/>
        <v>0</v>
      </c>
      <c r="O1113" s="5"/>
      <c r="P1113" s="6">
        <f t="shared" si="291"/>
        <v>0</v>
      </c>
      <c r="Q1113" s="6">
        <f t="shared" si="292"/>
        <v>0</v>
      </c>
      <c r="R1113" s="5"/>
      <c r="S1113" s="6">
        <f t="shared" si="293"/>
        <v>0</v>
      </c>
      <c r="T1113" s="6">
        <f t="shared" si="294"/>
        <v>0</v>
      </c>
      <c r="U1113" s="5"/>
      <c r="V1113" s="11">
        <f t="shared" si="295"/>
        <v>0</v>
      </c>
      <c r="W1113" s="11">
        <f t="shared" si="296"/>
        <v>0</v>
      </c>
      <c r="X1113" s="11">
        <f t="shared" si="283"/>
        <v>0</v>
      </c>
    </row>
    <row r="1114" spans="1:24" x14ac:dyDescent="0.3">
      <c r="A1114" s="7">
        <v>43522</v>
      </c>
      <c r="B1114" s="8">
        <v>12.7916666666667</v>
      </c>
      <c r="C1114" s="46"/>
      <c r="D1114" s="6">
        <f t="shared" si="284"/>
        <v>0</v>
      </c>
      <c r="E1114" s="5"/>
      <c r="F1114" s="6"/>
      <c r="G1114" s="6">
        <f t="shared" si="285"/>
        <v>0</v>
      </c>
      <c r="H1114" s="5"/>
      <c r="I1114" s="6">
        <f t="shared" si="286"/>
        <v>0</v>
      </c>
      <c r="J1114" s="31">
        <f t="shared" si="287"/>
        <v>0</v>
      </c>
      <c r="K1114" s="6">
        <f t="shared" si="288"/>
        <v>0</v>
      </c>
      <c r="L1114" s="5"/>
      <c r="M1114" s="6">
        <f t="shared" si="289"/>
        <v>0</v>
      </c>
      <c r="N1114" s="6">
        <f t="shared" si="290"/>
        <v>0</v>
      </c>
      <c r="O1114" s="5"/>
      <c r="P1114" s="6">
        <f t="shared" si="291"/>
        <v>0</v>
      </c>
      <c r="Q1114" s="6">
        <f t="shared" si="292"/>
        <v>0</v>
      </c>
      <c r="R1114" s="5"/>
      <c r="S1114" s="6">
        <f t="shared" si="293"/>
        <v>0</v>
      </c>
      <c r="T1114" s="6">
        <f t="shared" si="294"/>
        <v>0</v>
      </c>
      <c r="U1114" s="5"/>
      <c r="V1114" s="11">
        <f t="shared" si="295"/>
        <v>0</v>
      </c>
      <c r="W1114" s="11">
        <f t="shared" si="296"/>
        <v>0</v>
      </c>
      <c r="X1114" s="11">
        <f t="shared" si="283"/>
        <v>0</v>
      </c>
    </row>
    <row r="1115" spans="1:24" x14ac:dyDescent="0.3">
      <c r="A1115" s="7">
        <v>43523</v>
      </c>
      <c r="B1115" s="8">
        <v>12.8333333333333</v>
      </c>
      <c r="C1115" s="46"/>
      <c r="D1115" s="6">
        <f t="shared" si="284"/>
        <v>0</v>
      </c>
      <c r="E1115" s="5"/>
      <c r="F1115" s="6"/>
      <c r="G1115" s="6">
        <f t="shared" si="285"/>
        <v>0</v>
      </c>
      <c r="H1115" s="5"/>
      <c r="I1115" s="6">
        <f t="shared" si="286"/>
        <v>0</v>
      </c>
      <c r="J1115" s="31">
        <f t="shared" si="287"/>
        <v>0</v>
      </c>
      <c r="K1115" s="6">
        <f t="shared" si="288"/>
        <v>0</v>
      </c>
      <c r="L1115" s="5"/>
      <c r="M1115" s="6">
        <f t="shared" si="289"/>
        <v>0</v>
      </c>
      <c r="N1115" s="6">
        <f t="shared" si="290"/>
        <v>0</v>
      </c>
      <c r="O1115" s="5"/>
      <c r="P1115" s="6">
        <f t="shared" si="291"/>
        <v>0</v>
      </c>
      <c r="Q1115" s="6">
        <f t="shared" si="292"/>
        <v>0</v>
      </c>
      <c r="R1115" s="5"/>
      <c r="S1115" s="6">
        <f t="shared" si="293"/>
        <v>0</v>
      </c>
      <c r="T1115" s="6">
        <f t="shared" si="294"/>
        <v>0</v>
      </c>
      <c r="U1115" s="5"/>
      <c r="V1115" s="11">
        <f t="shared" si="295"/>
        <v>0</v>
      </c>
      <c r="W1115" s="11">
        <f t="shared" si="296"/>
        <v>0</v>
      </c>
      <c r="X1115" s="11">
        <f t="shared" si="283"/>
        <v>0</v>
      </c>
    </row>
    <row r="1116" spans="1:24" x14ac:dyDescent="0.3">
      <c r="A1116" s="7">
        <v>43524</v>
      </c>
      <c r="B1116" s="8">
        <v>12.875</v>
      </c>
      <c r="C1116" s="46"/>
      <c r="D1116" s="6">
        <f t="shared" si="284"/>
        <v>0</v>
      </c>
      <c r="E1116" s="5"/>
      <c r="F1116" s="6"/>
      <c r="G1116" s="6">
        <f t="shared" si="285"/>
        <v>0</v>
      </c>
      <c r="H1116" s="5"/>
      <c r="I1116" s="6">
        <f t="shared" si="286"/>
        <v>0</v>
      </c>
      <c r="J1116" s="31">
        <f t="shared" si="287"/>
        <v>0</v>
      </c>
      <c r="K1116" s="6">
        <f t="shared" si="288"/>
        <v>0</v>
      </c>
      <c r="L1116" s="5"/>
      <c r="M1116" s="6">
        <f t="shared" si="289"/>
        <v>0</v>
      </c>
      <c r="N1116" s="6">
        <f t="shared" si="290"/>
        <v>0</v>
      </c>
      <c r="O1116" s="5"/>
      <c r="P1116" s="6">
        <f t="shared" si="291"/>
        <v>0</v>
      </c>
      <c r="Q1116" s="6">
        <f t="shared" si="292"/>
        <v>0</v>
      </c>
      <c r="R1116" s="5"/>
      <c r="S1116" s="6">
        <f t="shared" si="293"/>
        <v>0</v>
      </c>
      <c r="T1116" s="6">
        <f t="shared" si="294"/>
        <v>0</v>
      </c>
      <c r="U1116" s="5"/>
      <c r="V1116" s="11">
        <f t="shared" si="295"/>
        <v>0</v>
      </c>
      <c r="W1116" s="11">
        <f t="shared" si="296"/>
        <v>0</v>
      </c>
      <c r="X1116" s="11">
        <f t="shared" si="283"/>
        <v>0</v>
      </c>
    </row>
    <row r="1117" spans="1:24" x14ac:dyDescent="0.3">
      <c r="A1117" s="7">
        <v>43525</v>
      </c>
      <c r="B1117" s="8">
        <v>12.9166666666667</v>
      </c>
      <c r="C1117" s="46"/>
      <c r="D1117" s="6">
        <f t="shared" si="284"/>
        <v>0</v>
      </c>
      <c r="E1117" s="5"/>
      <c r="F1117" s="6"/>
      <c r="G1117" s="6">
        <f t="shared" si="285"/>
        <v>0</v>
      </c>
      <c r="H1117" s="5"/>
      <c r="I1117" s="6">
        <f t="shared" si="286"/>
        <v>0</v>
      </c>
      <c r="J1117" s="31">
        <f t="shared" si="287"/>
        <v>0</v>
      </c>
      <c r="K1117" s="6">
        <f t="shared" si="288"/>
        <v>0</v>
      </c>
      <c r="L1117" s="5"/>
      <c r="M1117" s="6">
        <f t="shared" si="289"/>
        <v>0</v>
      </c>
      <c r="N1117" s="6">
        <f t="shared" si="290"/>
        <v>0</v>
      </c>
      <c r="O1117" s="5"/>
      <c r="P1117" s="6">
        <f t="shared" si="291"/>
        <v>0</v>
      </c>
      <c r="Q1117" s="6">
        <f t="shared" si="292"/>
        <v>0</v>
      </c>
      <c r="R1117" s="5"/>
      <c r="S1117" s="6">
        <f t="shared" si="293"/>
        <v>0</v>
      </c>
      <c r="T1117" s="6">
        <f t="shared" si="294"/>
        <v>0</v>
      </c>
      <c r="U1117" s="5"/>
      <c r="V1117" s="11">
        <f t="shared" si="295"/>
        <v>0</v>
      </c>
      <c r="W1117" s="11">
        <f t="shared" si="296"/>
        <v>0</v>
      </c>
      <c r="X1117" s="11">
        <f t="shared" si="283"/>
        <v>0</v>
      </c>
    </row>
    <row r="1118" spans="1:24" x14ac:dyDescent="0.3">
      <c r="A1118" s="7">
        <v>43526</v>
      </c>
      <c r="B1118" s="8">
        <v>12.9583333333333</v>
      </c>
      <c r="C1118" s="46"/>
      <c r="D1118" s="6">
        <f t="shared" si="284"/>
        <v>0</v>
      </c>
      <c r="E1118" s="5"/>
      <c r="F1118" s="6"/>
      <c r="G1118" s="6">
        <f t="shared" si="285"/>
        <v>0</v>
      </c>
      <c r="H1118" s="5"/>
      <c r="I1118" s="6">
        <f t="shared" si="286"/>
        <v>0</v>
      </c>
      <c r="J1118" s="31">
        <f t="shared" si="287"/>
        <v>0</v>
      </c>
      <c r="K1118" s="6">
        <f t="shared" si="288"/>
        <v>0</v>
      </c>
      <c r="L1118" s="5"/>
      <c r="M1118" s="6">
        <f t="shared" si="289"/>
        <v>0</v>
      </c>
      <c r="N1118" s="6">
        <f t="shared" si="290"/>
        <v>0</v>
      </c>
      <c r="O1118" s="5"/>
      <c r="P1118" s="6">
        <f t="shared" si="291"/>
        <v>0</v>
      </c>
      <c r="Q1118" s="6">
        <f t="shared" si="292"/>
        <v>0</v>
      </c>
      <c r="R1118" s="5"/>
      <c r="S1118" s="6">
        <f t="shared" si="293"/>
        <v>0</v>
      </c>
      <c r="T1118" s="6">
        <f t="shared" si="294"/>
        <v>0</v>
      </c>
      <c r="U1118" s="5"/>
      <c r="V1118" s="11">
        <f t="shared" si="295"/>
        <v>0</v>
      </c>
      <c r="W1118" s="11">
        <f t="shared" si="296"/>
        <v>0</v>
      </c>
      <c r="X1118" s="11">
        <f t="shared" si="283"/>
        <v>0</v>
      </c>
    </row>
    <row r="1119" spans="1:24" x14ac:dyDescent="0.3">
      <c r="A1119" s="7">
        <v>43527</v>
      </c>
      <c r="B1119" s="8">
        <v>13</v>
      </c>
      <c r="C1119" s="46"/>
      <c r="D1119" s="6">
        <f t="shared" si="284"/>
        <v>0</v>
      </c>
      <c r="E1119" s="5"/>
      <c r="F1119" s="6"/>
      <c r="G1119" s="6">
        <f t="shared" si="285"/>
        <v>0</v>
      </c>
      <c r="H1119" s="5"/>
      <c r="I1119" s="6">
        <f t="shared" si="286"/>
        <v>0</v>
      </c>
      <c r="J1119" s="31">
        <f t="shared" si="287"/>
        <v>0</v>
      </c>
      <c r="K1119" s="6">
        <f t="shared" si="288"/>
        <v>0</v>
      </c>
      <c r="L1119" s="5"/>
      <c r="M1119" s="6">
        <f t="shared" si="289"/>
        <v>0</v>
      </c>
      <c r="N1119" s="6">
        <f t="shared" si="290"/>
        <v>0</v>
      </c>
      <c r="O1119" s="5"/>
      <c r="P1119" s="6">
        <f t="shared" si="291"/>
        <v>0</v>
      </c>
      <c r="Q1119" s="6">
        <f t="shared" si="292"/>
        <v>0</v>
      </c>
      <c r="R1119" s="5"/>
      <c r="S1119" s="6">
        <f t="shared" si="293"/>
        <v>0</v>
      </c>
      <c r="T1119" s="6">
        <f t="shared" si="294"/>
        <v>0</v>
      </c>
      <c r="U1119" s="5"/>
      <c r="V1119" s="11">
        <f t="shared" si="295"/>
        <v>0</v>
      </c>
      <c r="W1119" s="11">
        <f t="shared" si="296"/>
        <v>0</v>
      </c>
      <c r="X1119" s="11">
        <f t="shared" si="283"/>
        <v>0</v>
      </c>
    </row>
    <row r="1120" spans="1:24" x14ac:dyDescent="0.3">
      <c r="A1120" s="7">
        <v>43528</v>
      </c>
      <c r="B1120" s="8">
        <v>13.0416666666667</v>
      </c>
      <c r="C1120" s="46"/>
      <c r="D1120" s="6">
        <f t="shared" si="284"/>
        <v>0</v>
      </c>
      <c r="E1120" s="5"/>
      <c r="F1120" s="6"/>
      <c r="G1120" s="6">
        <f t="shared" si="285"/>
        <v>0</v>
      </c>
      <c r="H1120" s="5"/>
      <c r="I1120" s="6">
        <f t="shared" si="286"/>
        <v>0</v>
      </c>
      <c r="J1120" s="31">
        <f t="shared" si="287"/>
        <v>0</v>
      </c>
      <c r="K1120" s="6">
        <f t="shared" si="288"/>
        <v>0</v>
      </c>
      <c r="L1120" s="5"/>
      <c r="M1120" s="6">
        <f t="shared" si="289"/>
        <v>0</v>
      </c>
      <c r="N1120" s="6">
        <f t="shared" si="290"/>
        <v>0</v>
      </c>
      <c r="O1120" s="5"/>
      <c r="P1120" s="6">
        <f t="shared" si="291"/>
        <v>0</v>
      </c>
      <c r="Q1120" s="6">
        <f t="shared" si="292"/>
        <v>0</v>
      </c>
      <c r="R1120" s="5"/>
      <c r="S1120" s="6">
        <f t="shared" si="293"/>
        <v>0</v>
      </c>
      <c r="T1120" s="6">
        <f t="shared" si="294"/>
        <v>0</v>
      </c>
      <c r="U1120" s="5"/>
      <c r="V1120" s="11">
        <f t="shared" si="295"/>
        <v>0</v>
      </c>
      <c r="W1120" s="11">
        <f t="shared" si="296"/>
        <v>0</v>
      </c>
      <c r="X1120" s="11">
        <f t="shared" si="283"/>
        <v>0</v>
      </c>
    </row>
    <row r="1121" spans="1:24" x14ac:dyDescent="0.3">
      <c r="A1121" s="7">
        <v>43529</v>
      </c>
      <c r="B1121" s="8">
        <v>13.0833333333333</v>
      </c>
      <c r="C1121" s="46"/>
      <c r="D1121" s="6">
        <f t="shared" si="284"/>
        <v>0</v>
      </c>
      <c r="E1121" s="5"/>
      <c r="F1121" s="6"/>
      <c r="G1121" s="6">
        <f t="shared" si="285"/>
        <v>0</v>
      </c>
      <c r="H1121" s="5"/>
      <c r="I1121" s="6">
        <f t="shared" si="286"/>
        <v>0</v>
      </c>
      <c r="J1121" s="31">
        <f t="shared" si="287"/>
        <v>0</v>
      </c>
      <c r="K1121" s="6">
        <f t="shared" si="288"/>
        <v>0</v>
      </c>
      <c r="L1121" s="5"/>
      <c r="M1121" s="6">
        <f t="shared" si="289"/>
        <v>0</v>
      </c>
      <c r="N1121" s="6">
        <f t="shared" si="290"/>
        <v>0</v>
      </c>
      <c r="O1121" s="5"/>
      <c r="P1121" s="6">
        <f t="shared" si="291"/>
        <v>0</v>
      </c>
      <c r="Q1121" s="6">
        <f t="shared" si="292"/>
        <v>0</v>
      </c>
      <c r="R1121" s="5"/>
      <c r="S1121" s="6">
        <f t="shared" si="293"/>
        <v>0</v>
      </c>
      <c r="T1121" s="6">
        <f t="shared" si="294"/>
        <v>0</v>
      </c>
      <c r="U1121" s="5"/>
      <c r="V1121" s="11">
        <f t="shared" si="295"/>
        <v>0</v>
      </c>
      <c r="W1121" s="11">
        <f t="shared" si="296"/>
        <v>0</v>
      </c>
      <c r="X1121" s="11">
        <f t="shared" ref="X1121:X1184" si="297">J1121-M1121-S1121-V1121</f>
        <v>0</v>
      </c>
    </row>
    <row r="1122" spans="1:24" x14ac:dyDescent="0.3">
      <c r="A1122" s="7">
        <v>43530</v>
      </c>
      <c r="B1122" s="8">
        <v>13.125</v>
      </c>
      <c r="C1122" s="46"/>
      <c r="D1122" s="6">
        <f t="shared" si="284"/>
        <v>0</v>
      </c>
      <c r="E1122" s="5"/>
      <c r="F1122" s="6"/>
      <c r="G1122" s="6">
        <f t="shared" si="285"/>
        <v>0</v>
      </c>
      <c r="H1122" s="5"/>
      <c r="I1122" s="6">
        <f t="shared" si="286"/>
        <v>0</v>
      </c>
      <c r="J1122" s="31">
        <f t="shared" si="287"/>
        <v>0</v>
      </c>
      <c r="K1122" s="6">
        <f t="shared" si="288"/>
        <v>0</v>
      </c>
      <c r="L1122" s="5"/>
      <c r="M1122" s="6">
        <f t="shared" si="289"/>
        <v>0</v>
      </c>
      <c r="N1122" s="6">
        <f t="shared" si="290"/>
        <v>0</v>
      </c>
      <c r="O1122" s="5"/>
      <c r="P1122" s="6">
        <f t="shared" si="291"/>
        <v>0</v>
      </c>
      <c r="Q1122" s="6">
        <f t="shared" si="292"/>
        <v>0</v>
      </c>
      <c r="R1122" s="5"/>
      <c r="S1122" s="6">
        <f t="shared" si="293"/>
        <v>0</v>
      </c>
      <c r="T1122" s="6">
        <f t="shared" si="294"/>
        <v>0</v>
      </c>
      <c r="U1122" s="5"/>
      <c r="V1122" s="11">
        <f t="shared" si="295"/>
        <v>0</v>
      </c>
      <c r="W1122" s="11">
        <f t="shared" si="296"/>
        <v>0</v>
      </c>
      <c r="X1122" s="11">
        <f t="shared" si="297"/>
        <v>0</v>
      </c>
    </row>
    <row r="1123" spans="1:24" x14ac:dyDescent="0.3">
      <c r="A1123" s="7">
        <v>43531</v>
      </c>
      <c r="B1123" s="8">
        <v>13.1666666666667</v>
      </c>
      <c r="C1123" s="46"/>
      <c r="D1123" s="6">
        <f t="shared" si="284"/>
        <v>0</v>
      </c>
      <c r="E1123" s="5"/>
      <c r="F1123" s="6"/>
      <c r="G1123" s="6">
        <f t="shared" si="285"/>
        <v>0</v>
      </c>
      <c r="H1123" s="5"/>
      <c r="I1123" s="6">
        <f t="shared" si="286"/>
        <v>0</v>
      </c>
      <c r="J1123" s="31">
        <f t="shared" si="287"/>
        <v>0</v>
      </c>
      <c r="K1123" s="6">
        <f t="shared" si="288"/>
        <v>0</v>
      </c>
      <c r="L1123" s="5"/>
      <c r="M1123" s="6">
        <f t="shared" si="289"/>
        <v>0</v>
      </c>
      <c r="N1123" s="6">
        <f t="shared" si="290"/>
        <v>0</v>
      </c>
      <c r="O1123" s="5"/>
      <c r="P1123" s="6">
        <f t="shared" si="291"/>
        <v>0</v>
      </c>
      <c r="Q1123" s="6">
        <f t="shared" si="292"/>
        <v>0</v>
      </c>
      <c r="R1123" s="5"/>
      <c r="S1123" s="6">
        <f t="shared" si="293"/>
        <v>0</v>
      </c>
      <c r="T1123" s="6">
        <f t="shared" si="294"/>
        <v>0</v>
      </c>
      <c r="U1123" s="5"/>
      <c r="V1123" s="11">
        <f t="shared" si="295"/>
        <v>0</v>
      </c>
      <c r="W1123" s="11">
        <f t="shared" si="296"/>
        <v>0</v>
      </c>
      <c r="X1123" s="11">
        <f t="shared" si="297"/>
        <v>0</v>
      </c>
    </row>
    <row r="1124" spans="1:24" x14ac:dyDescent="0.3">
      <c r="A1124" s="7">
        <v>43532</v>
      </c>
      <c r="B1124" s="8">
        <v>13.2083333333333</v>
      </c>
      <c r="C1124" s="46"/>
      <c r="D1124" s="6">
        <f t="shared" si="284"/>
        <v>0</v>
      </c>
      <c r="E1124" s="5"/>
      <c r="F1124" s="6"/>
      <c r="G1124" s="6">
        <f t="shared" si="285"/>
        <v>0</v>
      </c>
      <c r="H1124" s="5"/>
      <c r="I1124" s="6">
        <f t="shared" si="286"/>
        <v>0</v>
      </c>
      <c r="J1124" s="31">
        <f t="shared" si="287"/>
        <v>0</v>
      </c>
      <c r="K1124" s="6">
        <f t="shared" si="288"/>
        <v>0</v>
      </c>
      <c r="L1124" s="5"/>
      <c r="M1124" s="6">
        <f t="shared" si="289"/>
        <v>0</v>
      </c>
      <c r="N1124" s="6">
        <f t="shared" si="290"/>
        <v>0</v>
      </c>
      <c r="O1124" s="5"/>
      <c r="P1124" s="6">
        <f t="shared" si="291"/>
        <v>0</v>
      </c>
      <c r="Q1124" s="6">
        <f t="shared" si="292"/>
        <v>0</v>
      </c>
      <c r="R1124" s="5"/>
      <c r="S1124" s="6">
        <f t="shared" si="293"/>
        <v>0</v>
      </c>
      <c r="T1124" s="6">
        <f t="shared" si="294"/>
        <v>0</v>
      </c>
      <c r="U1124" s="5"/>
      <c r="V1124" s="11">
        <f t="shared" si="295"/>
        <v>0</v>
      </c>
      <c r="W1124" s="11">
        <f t="shared" si="296"/>
        <v>0</v>
      </c>
      <c r="X1124" s="11">
        <f t="shared" si="297"/>
        <v>0</v>
      </c>
    </row>
    <row r="1125" spans="1:24" x14ac:dyDescent="0.3">
      <c r="A1125" s="7">
        <v>43533</v>
      </c>
      <c r="B1125" s="8">
        <v>13.25</v>
      </c>
      <c r="C1125" s="46"/>
      <c r="D1125" s="6">
        <f t="shared" si="284"/>
        <v>0</v>
      </c>
      <c r="E1125" s="5"/>
      <c r="F1125" s="6"/>
      <c r="G1125" s="6">
        <f t="shared" si="285"/>
        <v>0</v>
      </c>
      <c r="H1125" s="5"/>
      <c r="I1125" s="6">
        <f t="shared" si="286"/>
        <v>0</v>
      </c>
      <c r="J1125" s="31">
        <f t="shared" si="287"/>
        <v>0</v>
      </c>
      <c r="K1125" s="6">
        <f t="shared" si="288"/>
        <v>0</v>
      </c>
      <c r="L1125" s="5"/>
      <c r="M1125" s="6">
        <f t="shared" si="289"/>
        <v>0</v>
      </c>
      <c r="N1125" s="6">
        <f t="shared" si="290"/>
        <v>0</v>
      </c>
      <c r="O1125" s="5"/>
      <c r="P1125" s="6">
        <f t="shared" si="291"/>
        <v>0</v>
      </c>
      <c r="Q1125" s="6">
        <f t="shared" si="292"/>
        <v>0</v>
      </c>
      <c r="R1125" s="5"/>
      <c r="S1125" s="6">
        <f t="shared" si="293"/>
        <v>0</v>
      </c>
      <c r="T1125" s="6">
        <f t="shared" si="294"/>
        <v>0</v>
      </c>
      <c r="U1125" s="5"/>
      <c r="V1125" s="11">
        <f t="shared" si="295"/>
        <v>0</v>
      </c>
      <c r="W1125" s="11">
        <f t="shared" si="296"/>
        <v>0</v>
      </c>
      <c r="X1125" s="11">
        <f t="shared" si="297"/>
        <v>0</v>
      </c>
    </row>
    <row r="1126" spans="1:24" x14ac:dyDescent="0.3">
      <c r="A1126" s="7">
        <v>43534</v>
      </c>
      <c r="B1126" s="8">
        <v>13.2916666666667</v>
      </c>
      <c r="C1126" s="46"/>
      <c r="D1126" s="6">
        <f t="shared" si="284"/>
        <v>0</v>
      </c>
      <c r="E1126" s="5"/>
      <c r="F1126" s="6"/>
      <c r="G1126" s="6">
        <f t="shared" si="285"/>
        <v>0</v>
      </c>
      <c r="H1126" s="5"/>
      <c r="I1126" s="6">
        <f t="shared" si="286"/>
        <v>0</v>
      </c>
      <c r="J1126" s="31">
        <f t="shared" si="287"/>
        <v>0</v>
      </c>
      <c r="K1126" s="6">
        <f t="shared" si="288"/>
        <v>0</v>
      </c>
      <c r="L1126" s="5"/>
      <c r="M1126" s="6">
        <f t="shared" si="289"/>
        <v>0</v>
      </c>
      <c r="N1126" s="6">
        <f t="shared" si="290"/>
        <v>0</v>
      </c>
      <c r="O1126" s="5"/>
      <c r="P1126" s="6">
        <f t="shared" si="291"/>
        <v>0</v>
      </c>
      <c r="Q1126" s="6">
        <f t="shared" si="292"/>
        <v>0</v>
      </c>
      <c r="R1126" s="5"/>
      <c r="S1126" s="6">
        <f t="shared" si="293"/>
        <v>0</v>
      </c>
      <c r="T1126" s="6">
        <f t="shared" si="294"/>
        <v>0</v>
      </c>
      <c r="U1126" s="5"/>
      <c r="V1126" s="11">
        <f t="shared" si="295"/>
        <v>0</v>
      </c>
      <c r="W1126" s="11">
        <f t="shared" si="296"/>
        <v>0</v>
      </c>
      <c r="X1126" s="11">
        <f t="shared" si="297"/>
        <v>0</v>
      </c>
    </row>
    <row r="1127" spans="1:24" x14ac:dyDescent="0.3">
      <c r="A1127" s="7">
        <v>43535</v>
      </c>
      <c r="B1127" s="8">
        <v>13.3333333333333</v>
      </c>
      <c r="C1127" s="46"/>
      <c r="D1127" s="6">
        <f t="shared" si="284"/>
        <v>0</v>
      </c>
      <c r="E1127" s="5"/>
      <c r="F1127" s="6"/>
      <c r="G1127" s="6">
        <f t="shared" si="285"/>
        <v>0</v>
      </c>
      <c r="H1127" s="5"/>
      <c r="I1127" s="6">
        <f t="shared" si="286"/>
        <v>0</v>
      </c>
      <c r="J1127" s="31">
        <f t="shared" si="287"/>
        <v>0</v>
      </c>
      <c r="K1127" s="6">
        <f t="shared" si="288"/>
        <v>0</v>
      </c>
      <c r="L1127" s="5"/>
      <c r="M1127" s="6">
        <f t="shared" si="289"/>
        <v>0</v>
      </c>
      <c r="N1127" s="6">
        <f t="shared" si="290"/>
        <v>0</v>
      </c>
      <c r="O1127" s="5"/>
      <c r="P1127" s="6">
        <f t="shared" si="291"/>
        <v>0</v>
      </c>
      <c r="Q1127" s="6">
        <f t="shared" si="292"/>
        <v>0</v>
      </c>
      <c r="R1127" s="5"/>
      <c r="S1127" s="6">
        <f t="shared" si="293"/>
        <v>0</v>
      </c>
      <c r="T1127" s="6">
        <f t="shared" si="294"/>
        <v>0</v>
      </c>
      <c r="U1127" s="5"/>
      <c r="V1127" s="11">
        <f t="shared" si="295"/>
        <v>0</v>
      </c>
      <c r="W1127" s="11">
        <f t="shared" si="296"/>
        <v>0</v>
      </c>
      <c r="X1127" s="11">
        <f t="shared" si="297"/>
        <v>0</v>
      </c>
    </row>
    <row r="1128" spans="1:24" x14ac:dyDescent="0.3">
      <c r="A1128" s="7">
        <v>43536</v>
      </c>
      <c r="B1128" s="8">
        <v>13.375</v>
      </c>
      <c r="C1128" s="46"/>
      <c r="D1128" s="6">
        <f t="shared" si="284"/>
        <v>0</v>
      </c>
      <c r="E1128" s="5"/>
      <c r="F1128" s="6"/>
      <c r="G1128" s="6">
        <f t="shared" si="285"/>
        <v>0</v>
      </c>
      <c r="H1128" s="5"/>
      <c r="I1128" s="6">
        <f t="shared" si="286"/>
        <v>0</v>
      </c>
      <c r="J1128" s="31">
        <f t="shared" si="287"/>
        <v>0</v>
      </c>
      <c r="K1128" s="6">
        <f t="shared" si="288"/>
        <v>0</v>
      </c>
      <c r="L1128" s="5"/>
      <c r="M1128" s="6">
        <f t="shared" si="289"/>
        <v>0</v>
      </c>
      <c r="N1128" s="6">
        <f t="shared" si="290"/>
        <v>0</v>
      </c>
      <c r="O1128" s="5"/>
      <c r="P1128" s="6">
        <f t="shared" si="291"/>
        <v>0</v>
      </c>
      <c r="Q1128" s="6">
        <f t="shared" si="292"/>
        <v>0</v>
      </c>
      <c r="R1128" s="5"/>
      <c r="S1128" s="6">
        <f t="shared" si="293"/>
        <v>0</v>
      </c>
      <c r="T1128" s="6">
        <f t="shared" si="294"/>
        <v>0</v>
      </c>
      <c r="U1128" s="5"/>
      <c r="V1128" s="11">
        <f t="shared" si="295"/>
        <v>0</v>
      </c>
      <c r="W1128" s="11">
        <f t="shared" si="296"/>
        <v>0</v>
      </c>
      <c r="X1128" s="11">
        <f t="shared" si="297"/>
        <v>0</v>
      </c>
    </row>
    <row r="1129" spans="1:24" x14ac:dyDescent="0.3">
      <c r="A1129" s="7">
        <v>43537</v>
      </c>
      <c r="B1129" s="8">
        <v>13.4166666666667</v>
      </c>
      <c r="C1129" s="46"/>
      <c r="D1129" s="6">
        <f t="shared" si="284"/>
        <v>0</v>
      </c>
      <c r="E1129" s="5"/>
      <c r="F1129" s="6"/>
      <c r="G1129" s="6">
        <f t="shared" si="285"/>
        <v>0</v>
      </c>
      <c r="H1129" s="5"/>
      <c r="I1129" s="6">
        <f t="shared" si="286"/>
        <v>0</v>
      </c>
      <c r="J1129" s="31">
        <f t="shared" si="287"/>
        <v>0</v>
      </c>
      <c r="K1129" s="6">
        <f t="shared" si="288"/>
        <v>0</v>
      </c>
      <c r="L1129" s="5"/>
      <c r="M1129" s="6">
        <f t="shared" si="289"/>
        <v>0</v>
      </c>
      <c r="N1129" s="6">
        <f t="shared" si="290"/>
        <v>0</v>
      </c>
      <c r="O1129" s="5"/>
      <c r="P1129" s="6">
        <f t="shared" si="291"/>
        <v>0</v>
      </c>
      <c r="Q1129" s="6">
        <f t="shared" si="292"/>
        <v>0</v>
      </c>
      <c r="R1129" s="5"/>
      <c r="S1129" s="6">
        <f t="shared" si="293"/>
        <v>0</v>
      </c>
      <c r="T1129" s="6">
        <f t="shared" si="294"/>
        <v>0</v>
      </c>
      <c r="U1129" s="5"/>
      <c r="V1129" s="11">
        <f t="shared" si="295"/>
        <v>0</v>
      </c>
      <c r="W1129" s="11">
        <f t="shared" si="296"/>
        <v>0</v>
      </c>
      <c r="X1129" s="11">
        <f t="shared" si="297"/>
        <v>0</v>
      </c>
    </row>
    <row r="1130" spans="1:24" x14ac:dyDescent="0.3">
      <c r="A1130" s="7">
        <v>43538</v>
      </c>
      <c r="B1130" s="8">
        <v>13.4583333333333</v>
      </c>
      <c r="C1130" s="46"/>
      <c r="D1130" s="6">
        <f t="shared" si="284"/>
        <v>0</v>
      </c>
      <c r="E1130" s="5"/>
      <c r="F1130" s="6"/>
      <c r="G1130" s="6">
        <f t="shared" si="285"/>
        <v>0</v>
      </c>
      <c r="H1130" s="5"/>
      <c r="I1130" s="6">
        <f t="shared" si="286"/>
        <v>0</v>
      </c>
      <c r="J1130" s="31">
        <f t="shared" si="287"/>
        <v>0</v>
      </c>
      <c r="K1130" s="6">
        <f t="shared" si="288"/>
        <v>0</v>
      </c>
      <c r="L1130" s="5"/>
      <c r="M1130" s="6">
        <f t="shared" si="289"/>
        <v>0</v>
      </c>
      <c r="N1130" s="6">
        <f t="shared" si="290"/>
        <v>0</v>
      </c>
      <c r="O1130" s="5"/>
      <c r="P1130" s="6">
        <f t="shared" si="291"/>
        <v>0</v>
      </c>
      <c r="Q1130" s="6">
        <f t="shared" si="292"/>
        <v>0</v>
      </c>
      <c r="R1130" s="5"/>
      <c r="S1130" s="6">
        <f t="shared" si="293"/>
        <v>0</v>
      </c>
      <c r="T1130" s="6">
        <f t="shared" si="294"/>
        <v>0</v>
      </c>
      <c r="U1130" s="5"/>
      <c r="V1130" s="11">
        <f t="shared" si="295"/>
        <v>0</v>
      </c>
      <c r="W1130" s="11">
        <f t="shared" si="296"/>
        <v>0</v>
      </c>
      <c r="X1130" s="11">
        <f t="shared" si="297"/>
        <v>0</v>
      </c>
    </row>
    <row r="1131" spans="1:24" x14ac:dyDescent="0.3">
      <c r="A1131" s="7">
        <v>43539</v>
      </c>
      <c r="B1131" s="8">
        <v>13.5</v>
      </c>
      <c r="C1131" s="46"/>
      <c r="D1131" s="6">
        <f t="shared" si="284"/>
        <v>0</v>
      </c>
      <c r="E1131" s="5"/>
      <c r="F1131" s="6"/>
      <c r="G1131" s="6">
        <f t="shared" si="285"/>
        <v>0</v>
      </c>
      <c r="H1131" s="5"/>
      <c r="I1131" s="6">
        <f t="shared" si="286"/>
        <v>0</v>
      </c>
      <c r="J1131" s="31">
        <f t="shared" si="287"/>
        <v>0</v>
      </c>
      <c r="K1131" s="6">
        <f t="shared" si="288"/>
        <v>0</v>
      </c>
      <c r="L1131" s="5"/>
      <c r="M1131" s="6">
        <f t="shared" si="289"/>
        <v>0</v>
      </c>
      <c r="N1131" s="6">
        <f t="shared" si="290"/>
        <v>0</v>
      </c>
      <c r="O1131" s="5"/>
      <c r="P1131" s="6">
        <f t="shared" si="291"/>
        <v>0</v>
      </c>
      <c r="Q1131" s="6">
        <f t="shared" si="292"/>
        <v>0</v>
      </c>
      <c r="R1131" s="5"/>
      <c r="S1131" s="6">
        <f t="shared" si="293"/>
        <v>0</v>
      </c>
      <c r="T1131" s="6">
        <f t="shared" si="294"/>
        <v>0</v>
      </c>
      <c r="U1131" s="5"/>
      <c r="V1131" s="11">
        <f t="shared" si="295"/>
        <v>0</v>
      </c>
      <c r="W1131" s="11">
        <f t="shared" si="296"/>
        <v>0</v>
      </c>
      <c r="X1131" s="11">
        <f t="shared" si="297"/>
        <v>0</v>
      </c>
    </row>
    <row r="1132" spans="1:24" x14ac:dyDescent="0.3">
      <c r="A1132" s="7">
        <v>43540</v>
      </c>
      <c r="B1132" s="8">
        <v>13.5416666666667</v>
      </c>
      <c r="C1132" s="46"/>
      <c r="D1132" s="6">
        <f t="shared" si="284"/>
        <v>0</v>
      </c>
      <c r="E1132" s="5"/>
      <c r="F1132" s="6"/>
      <c r="G1132" s="6">
        <f t="shared" si="285"/>
        <v>0</v>
      </c>
      <c r="H1132" s="5"/>
      <c r="I1132" s="6">
        <f t="shared" si="286"/>
        <v>0</v>
      </c>
      <c r="J1132" s="31">
        <f t="shared" si="287"/>
        <v>0</v>
      </c>
      <c r="K1132" s="6">
        <f t="shared" si="288"/>
        <v>0</v>
      </c>
      <c r="L1132" s="5"/>
      <c r="M1132" s="6">
        <f t="shared" si="289"/>
        <v>0</v>
      </c>
      <c r="N1132" s="6">
        <f t="shared" si="290"/>
        <v>0</v>
      </c>
      <c r="O1132" s="5"/>
      <c r="P1132" s="6">
        <f t="shared" si="291"/>
        <v>0</v>
      </c>
      <c r="Q1132" s="6">
        <f t="shared" si="292"/>
        <v>0</v>
      </c>
      <c r="R1132" s="5"/>
      <c r="S1132" s="6">
        <f t="shared" si="293"/>
        <v>0</v>
      </c>
      <c r="T1132" s="6">
        <f t="shared" si="294"/>
        <v>0</v>
      </c>
      <c r="U1132" s="5"/>
      <c r="V1132" s="11">
        <f t="shared" si="295"/>
        <v>0</v>
      </c>
      <c r="W1132" s="11">
        <f t="shared" si="296"/>
        <v>0</v>
      </c>
      <c r="X1132" s="11">
        <f t="shared" si="297"/>
        <v>0</v>
      </c>
    </row>
    <row r="1133" spans="1:24" x14ac:dyDescent="0.3">
      <c r="A1133" s="7">
        <v>43541</v>
      </c>
      <c r="B1133" s="8">
        <v>13.5833333333333</v>
      </c>
      <c r="C1133" s="46"/>
      <c r="D1133" s="6">
        <f t="shared" ref="D1133:D1196" si="298">E1132</f>
        <v>0</v>
      </c>
      <c r="E1133" s="5"/>
      <c r="F1133" s="6"/>
      <c r="G1133" s="6">
        <f t="shared" ref="G1133:G1196" si="299">H1132</f>
        <v>0</v>
      </c>
      <c r="H1133" s="5"/>
      <c r="I1133" s="6">
        <f t="shared" ref="I1133:I1196" si="300">IF(H1133=0,0,H1133-G1133)</f>
        <v>0</v>
      </c>
      <c r="J1133" s="31">
        <f t="shared" ref="J1133:J1196" si="301">I1133+F1133</f>
        <v>0</v>
      </c>
      <c r="K1133" s="6">
        <f t="shared" ref="K1133:K1196" si="302">L1132</f>
        <v>0</v>
      </c>
      <c r="L1133" s="5"/>
      <c r="M1133" s="6">
        <f t="shared" ref="M1133:M1196" si="303">IF(L1133=0,0,L1133-K1133)</f>
        <v>0</v>
      </c>
      <c r="N1133" s="6">
        <f t="shared" ref="N1133:N1196" si="304">O1133</f>
        <v>0</v>
      </c>
      <c r="O1133" s="5"/>
      <c r="P1133" s="6">
        <f t="shared" ref="P1133:P1196" si="305">IF(O1134=0,0,O1134-N1133)</f>
        <v>0</v>
      </c>
      <c r="Q1133" s="6">
        <f t="shared" ref="Q1133:Q1196" si="306">R1132</f>
        <v>0</v>
      </c>
      <c r="R1133" s="5"/>
      <c r="S1133" s="6">
        <f t="shared" ref="S1133:S1196" si="307">IF(R1133=0,0,R1133-Q1133)</f>
        <v>0</v>
      </c>
      <c r="T1133" s="6">
        <f t="shared" ref="T1133:T1196" si="308">U1132</f>
        <v>0</v>
      </c>
      <c r="U1133" s="5"/>
      <c r="V1133" s="11">
        <f t="shared" ref="V1133:V1196" si="309">U1133-T1133</f>
        <v>0</v>
      </c>
      <c r="W1133" s="11">
        <f t="shared" ref="W1133:W1196" si="310">P1133-S1133-V1133</f>
        <v>0</v>
      </c>
      <c r="X1133" s="11">
        <f t="shared" si="297"/>
        <v>0</v>
      </c>
    </row>
    <row r="1134" spans="1:24" x14ac:dyDescent="0.3">
      <c r="A1134" s="7">
        <v>43542</v>
      </c>
      <c r="B1134" s="8">
        <v>13.625</v>
      </c>
      <c r="C1134" s="46"/>
      <c r="D1134" s="6">
        <f t="shared" si="298"/>
        <v>0</v>
      </c>
      <c r="E1134" s="5"/>
      <c r="F1134" s="6"/>
      <c r="G1134" s="6">
        <f t="shared" si="299"/>
        <v>0</v>
      </c>
      <c r="H1134" s="5"/>
      <c r="I1134" s="6">
        <f t="shared" si="300"/>
        <v>0</v>
      </c>
      <c r="J1134" s="31">
        <f t="shared" si="301"/>
        <v>0</v>
      </c>
      <c r="K1134" s="6">
        <f t="shared" si="302"/>
        <v>0</v>
      </c>
      <c r="L1134" s="5"/>
      <c r="M1134" s="6">
        <f t="shared" si="303"/>
        <v>0</v>
      </c>
      <c r="N1134" s="6">
        <f t="shared" si="304"/>
        <v>0</v>
      </c>
      <c r="O1134" s="5"/>
      <c r="P1134" s="6">
        <f t="shared" si="305"/>
        <v>0</v>
      </c>
      <c r="Q1134" s="6">
        <f t="shared" si="306"/>
        <v>0</v>
      </c>
      <c r="R1134" s="5"/>
      <c r="S1134" s="6">
        <f t="shared" si="307"/>
        <v>0</v>
      </c>
      <c r="T1134" s="6">
        <f t="shared" si="308"/>
        <v>0</v>
      </c>
      <c r="U1134" s="5"/>
      <c r="V1134" s="11">
        <f t="shared" si="309"/>
        <v>0</v>
      </c>
      <c r="W1134" s="11">
        <f t="shared" si="310"/>
        <v>0</v>
      </c>
      <c r="X1134" s="11">
        <f t="shared" si="297"/>
        <v>0</v>
      </c>
    </row>
    <row r="1135" spans="1:24" x14ac:dyDescent="0.3">
      <c r="A1135" s="7">
        <v>43543</v>
      </c>
      <c r="B1135" s="8">
        <v>13.6666666666667</v>
      </c>
      <c r="C1135" s="46"/>
      <c r="D1135" s="6">
        <f t="shared" si="298"/>
        <v>0</v>
      </c>
      <c r="E1135" s="5"/>
      <c r="F1135" s="6"/>
      <c r="G1135" s="6">
        <f t="shared" si="299"/>
        <v>0</v>
      </c>
      <c r="H1135" s="5"/>
      <c r="I1135" s="6">
        <f t="shared" si="300"/>
        <v>0</v>
      </c>
      <c r="J1135" s="31">
        <f t="shared" si="301"/>
        <v>0</v>
      </c>
      <c r="K1135" s="6">
        <f t="shared" si="302"/>
        <v>0</v>
      </c>
      <c r="L1135" s="5"/>
      <c r="M1135" s="6">
        <f t="shared" si="303"/>
        <v>0</v>
      </c>
      <c r="N1135" s="6">
        <f t="shared" si="304"/>
        <v>0</v>
      </c>
      <c r="O1135" s="5"/>
      <c r="P1135" s="6">
        <f t="shared" si="305"/>
        <v>0</v>
      </c>
      <c r="Q1135" s="6">
        <f t="shared" si="306"/>
        <v>0</v>
      </c>
      <c r="R1135" s="5"/>
      <c r="S1135" s="6">
        <f t="shared" si="307"/>
        <v>0</v>
      </c>
      <c r="T1135" s="6">
        <f t="shared" si="308"/>
        <v>0</v>
      </c>
      <c r="U1135" s="5"/>
      <c r="V1135" s="11">
        <f t="shared" si="309"/>
        <v>0</v>
      </c>
      <c r="W1135" s="11">
        <f t="shared" si="310"/>
        <v>0</v>
      </c>
      <c r="X1135" s="11">
        <f t="shared" si="297"/>
        <v>0</v>
      </c>
    </row>
    <row r="1136" spans="1:24" x14ac:dyDescent="0.3">
      <c r="A1136" s="7">
        <v>43544</v>
      </c>
      <c r="B1136" s="8">
        <v>13.7083333333333</v>
      </c>
      <c r="C1136" s="46"/>
      <c r="D1136" s="6">
        <f t="shared" si="298"/>
        <v>0</v>
      </c>
      <c r="E1136" s="5"/>
      <c r="F1136" s="6"/>
      <c r="G1136" s="6">
        <f t="shared" si="299"/>
        <v>0</v>
      </c>
      <c r="H1136" s="5"/>
      <c r="I1136" s="6">
        <f t="shared" si="300"/>
        <v>0</v>
      </c>
      <c r="J1136" s="31">
        <f t="shared" si="301"/>
        <v>0</v>
      </c>
      <c r="K1136" s="6">
        <f t="shared" si="302"/>
        <v>0</v>
      </c>
      <c r="L1136" s="5"/>
      <c r="M1136" s="6">
        <f t="shared" si="303"/>
        <v>0</v>
      </c>
      <c r="N1136" s="6">
        <f t="shared" si="304"/>
        <v>0</v>
      </c>
      <c r="O1136" s="5"/>
      <c r="P1136" s="6">
        <f t="shared" si="305"/>
        <v>0</v>
      </c>
      <c r="Q1136" s="6">
        <f t="shared" si="306"/>
        <v>0</v>
      </c>
      <c r="R1136" s="5"/>
      <c r="S1136" s="6">
        <f t="shared" si="307"/>
        <v>0</v>
      </c>
      <c r="T1136" s="6">
        <f t="shared" si="308"/>
        <v>0</v>
      </c>
      <c r="U1136" s="5"/>
      <c r="V1136" s="11">
        <f t="shared" si="309"/>
        <v>0</v>
      </c>
      <c r="W1136" s="11">
        <f t="shared" si="310"/>
        <v>0</v>
      </c>
      <c r="X1136" s="11">
        <f t="shared" si="297"/>
        <v>0</v>
      </c>
    </row>
    <row r="1137" spans="1:24" x14ac:dyDescent="0.3">
      <c r="A1137" s="7">
        <v>43545</v>
      </c>
      <c r="B1137" s="8">
        <v>13.75</v>
      </c>
      <c r="C1137" s="46"/>
      <c r="D1137" s="6">
        <f t="shared" si="298"/>
        <v>0</v>
      </c>
      <c r="E1137" s="5"/>
      <c r="F1137" s="6"/>
      <c r="G1137" s="6">
        <f t="shared" si="299"/>
        <v>0</v>
      </c>
      <c r="H1137" s="5"/>
      <c r="I1137" s="6">
        <f t="shared" si="300"/>
        <v>0</v>
      </c>
      <c r="J1137" s="31">
        <f t="shared" si="301"/>
        <v>0</v>
      </c>
      <c r="K1137" s="6">
        <f t="shared" si="302"/>
        <v>0</v>
      </c>
      <c r="L1137" s="5"/>
      <c r="M1137" s="6">
        <f t="shared" si="303"/>
        <v>0</v>
      </c>
      <c r="N1137" s="6">
        <f t="shared" si="304"/>
        <v>0</v>
      </c>
      <c r="O1137" s="5"/>
      <c r="P1137" s="6">
        <f t="shared" si="305"/>
        <v>0</v>
      </c>
      <c r="Q1137" s="6">
        <f t="shared" si="306"/>
        <v>0</v>
      </c>
      <c r="R1137" s="5"/>
      <c r="S1137" s="6">
        <f t="shared" si="307"/>
        <v>0</v>
      </c>
      <c r="T1137" s="6">
        <f t="shared" si="308"/>
        <v>0</v>
      </c>
      <c r="U1137" s="5"/>
      <c r="V1137" s="11">
        <f t="shared" si="309"/>
        <v>0</v>
      </c>
      <c r="W1137" s="11">
        <f t="shared" si="310"/>
        <v>0</v>
      </c>
      <c r="X1137" s="11">
        <f t="shared" si="297"/>
        <v>0</v>
      </c>
    </row>
    <row r="1138" spans="1:24" x14ac:dyDescent="0.3">
      <c r="A1138" s="7">
        <v>43546</v>
      </c>
      <c r="B1138" s="8">
        <v>13.7916666666667</v>
      </c>
      <c r="C1138" s="46"/>
      <c r="D1138" s="6">
        <f t="shared" si="298"/>
        <v>0</v>
      </c>
      <c r="E1138" s="5"/>
      <c r="F1138" s="6"/>
      <c r="G1138" s="6">
        <f t="shared" si="299"/>
        <v>0</v>
      </c>
      <c r="H1138" s="5"/>
      <c r="I1138" s="6">
        <f t="shared" si="300"/>
        <v>0</v>
      </c>
      <c r="J1138" s="31">
        <f t="shared" si="301"/>
        <v>0</v>
      </c>
      <c r="K1138" s="6">
        <f t="shared" si="302"/>
        <v>0</v>
      </c>
      <c r="L1138" s="5"/>
      <c r="M1138" s="6">
        <f t="shared" si="303"/>
        <v>0</v>
      </c>
      <c r="N1138" s="6">
        <f t="shared" si="304"/>
        <v>0</v>
      </c>
      <c r="O1138" s="5"/>
      <c r="P1138" s="6">
        <f t="shared" si="305"/>
        <v>0</v>
      </c>
      <c r="Q1138" s="6">
        <f t="shared" si="306"/>
        <v>0</v>
      </c>
      <c r="R1138" s="5"/>
      <c r="S1138" s="6">
        <f t="shared" si="307"/>
        <v>0</v>
      </c>
      <c r="T1138" s="6">
        <f t="shared" si="308"/>
        <v>0</v>
      </c>
      <c r="U1138" s="5"/>
      <c r="V1138" s="11">
        <f t="shared" si="309"/>
        <v>0</v>
      </c>
      <c r="W1138" s="11">
        <f t="shared" si="310"/>
        <v>0</v>
      </c>
      <c r="X1138" s="11">
        <f t="shared" si="297"/>
        <v>0</v>
      </c>
    </row>
    <row r="1139" spans="1:24" x14ac:dyDescent="0.3">
      <c r="A1139" s="7">
        <v>43547</v>
      </c>
      <c r="B1139" s="8">
        <v>13.8333333333333</v>
      </c>
      <c r="C1139" s="46"/>
      <c r="D1139" s="6">
        <f t="shared" si="298"/>
        <v>0</v>
      </c>
      <c r="E1139" s="5"/>
      <c r="F1139" s="6"/>
      <c r="G1139" s="6">
        <f t="shared" si="299"/>
        <v>0</v>
      </c>
      <c r="H1139" s="5"/>
      <c r="I1139" s="6">
        <f t="shared" si="300"/>
        <v>0</v>
      </c>
      <c r="J1139" s="31">
        <f t="shared" si="301"/>
        <v>0</v>
      </c>
      <c r="K1139" s="6">
        <f t="shared" si="302"/>
        <v>0</v>
      </c>
      <c r="L1139" s="5"/>
      <c r="M1139" s="6">
        <f t="shared" si="303"/>
        <v>0</v>
      </c>
      <c r="N1139" s="6">
        <f t="shared" si="304"/>
        <v>0</v>
      </c>
      <c r="O1139" s="5"/>
      <c r="P1139" s="6">
        <f t="shared" si="305"/>
        <v>0</v>
      </c>
      <c r="Q1139" s="6">
        <f t="shared" si="306"/>
        <v>0</v>
      </c>
      <c r="R1139" s="5"/>
      <c r="S1139" s="6">
        <f t="shared" si="307"/>
        <v>0</v>
      </c>
      <c r="T1139" s="6">
        <f t="shared" si="308"/>
        <v>0</v>
      </c>
      <c r="U1139" s="5"/>
      <c r="V1139" s="11">
        <f t="shared" si="309"/>
        <v>0</v>
      </c>
      <c r="W1139" s="11">
        <f t="shared" si="310"/>
        <v>0</v>
      </c>
      <c r="X1139" s="11">
        <f t="shared" si="297"/>
        <v>0</v>
      </c>
    </row>
    <row r="1140" spans="1:24" x14ac:dyDescent="0.3">
      <c r="A1140" s="7">
        <v>43548</v>
      </c>
      <c r="B1140" s="8">
        <v>13.875</v>
      </c>
      <c r="C1140" s="46"/>
      <c r="D1140" s="6">
        <f t="shared" si="298"/>
        <v>0</v>
      </c>
      <c r="E1140" s="5"/>
      <c r="F1140" s="6"/>
      <c r="G1140" s="6">
        <f t="shared" si="299"/>
        <v>0</v>
      </c>
      <c r="H1140" s="5"/>
      <c r="I1140" s="6">
        <f t="shared" si="300"/>
        <v>0</v>
      </c>
      <c r="J1140" s="31">
        <f t="shared" si="301"/>
        <v>0</v>
      </c>
      <c r="K1140" s="6">
        <f t="shared" si="302"/>
        <v>0</v>
      </c>
      <c r="L1140" s="5"/>
      <c r="M1140" s="6">
        <f t="shared" si="303"/>
        <v>0</v>
      </c>
      <c r="N1140" s="6">
        <f t="shared" si="304"/>
        <v>0</v>
      </c>
      <c r="O1140" s="5"/>
      <c r="P1140" s="6">
        <f t="shared" si="305"/>
        <v>0</v>
      </c>
      <c r="Q1140" s="6">
        <f t="shared" si="306"/>
        <v>0</v>
      </c>
      <c r="R1140" s="5"/>
      <c r="S1140" s="6">
        <f t="shared" si="307"/>
        <v>0</v>
      </c>
      <c r="T1140" s="6">
        <f t="shared" si="308"/>
        <v>0</v>
      </c>
      <c r="U1140" s="5"/>
      <c r="V1140" s="11">
        <f t="shared" si="309"/>
        <v>0</v>
      </c>
      <c r="W1140" s="11">
        <f t="shared" si="310"/>
        <v>0</v>
      </c>
      <c r="X1140" s="11">
        <f t="shared" si="297"/>
        <v>0</v>
      </c>
    </row>
    <row r="1141" spans="1:24" x14ac:dyDescent="0.3">
      <c r="A1141" s="7">
        <v>43549</v>
      </c>
      <c r="B1141" s="8">
        <v>13.9166666666667</v>
      </c>
      <c r="C1141" s="46"/>
      <c r="D1141" s="6">
        <f t="shared" si="298"/>
        <v>0</v>
      </c>
      <c r="E1141" s="5"/>
      <c r="F1141" s="6"/>
      <c r="G1141" s="6">
        <f t="shared" si="299"/>
        <v>0</v>
      </c>
      <c r="H1141" s="5"/>
      <c r="I1141" s="6">
        <f t="shared" si="300"/>
        <v>0</v>
      </c>
      <c r="J1141" s="31">
        <f t="shared" si="301"/>
        <v>0</v>
      </c>
      <c r="K1141" s="6">
        <f t="shared" si="302"/>
        <v>0</v>
      </c>
      <c r="L1141" s="5"/>
      <c r="M1141" s="6">
        <f t="shared" si="303"/>
        <v>0</v>
      </c>
      <c r="N1141" s="6">
        <f t="shared" si="304"/>
        <v>0</v>
      </c>
      <c r="O1141" s="5"/>
      <c r="P1141" s="6">
        <f t="shared" si="305"/>
        <v>0</v>
      </c>
      <c r="Q1141" s="6">
        <f t="shared" si="306"/>
        <v>0</v>
      </c>
      <c r="R1141" s="5"/>
      <c r="S1141" s="6">
        <f t="shared" si="307"/>
        <v>0</v>
      </c>
      <c r="T1141" s="6">
        <f t="shared" si="308"/>
        <v>0</v>
      </c>
      <c r="U1141" s="5"/>
      <c r="V1141" s="11">
        <f t="shared" si="309"/>
        <v>0</v>
      </c>
      <c r="W1141" s="11">
        <f t="shared" si="310"/>
        <v>0</v>
      </c>
      <c r="X1141" s="11">
        <f t="shared" si="297"/>
        <v>0</v>
      </c>
    </row>
    <row r="1142" spans="1:24" x14ac:dyDescent="0.3">
      <c r="A1142" s="7">
        <v>43550</v>
      </c>
      <c r="B1142" s="8">
        <v>13.9583333333333</v>
      </c>
      <c r="C1142" s="46"/>
      <c r="D1142" s="6">
        <f t="shared" si="298"/>
        <v>0</v>
      </c>
      <c r="E1142" s="5"/>
      <c r="F1142" s="6"/>
      <c r="G1142" s="6">
        <f t="shared" si="299"/>
        <v>0</v>
      </c>
      <c r="H1142" s="5"/>
      <c r="I1142" s="6">
        <f t="shared" si="300"/>
        <v>0</v>
      </c>
      <c r="J1142" s="31">
        <f t="shared" si="301"/>
        <v>0</v>
      </c>
      <c r="K1142" s="6">
        <f t="shared" si="302"/>
        <v>0</v>
      </c>
      <c r="L1142" s="5"/>
      <c r="M1142" s="6">
        <f t="shared" si="303"/>
        <v>0</v>
      </c>
      <c r="N1142" s="6">
        <f t="shared" si="304"/>
        <v>0</v>
      </c>
      <c r="O1142" s="5"/>
      <c r="P1142" s="6">
        <f t="shared" si="305"/>
        <v>0</v>
      </c>
      <c r="Q1142" s="6">
        <f t="shared" si="306"/>
        <v>0</v>
      </c>
      <c r="R1142" s="5"/>
      <c r="S1142" s="6">
        <f t="shared" si="307"/>
        <v>0</v>
      </c>
      <c r="T1142" s="6">
        <f t="shared" si="308"/>
        <v>0</v>
      </c>
      <c r="U1142" s="5"/>
      <c r="V1142" s="11">
        <f t="shared" si="309"/>
        <v>0</v>
      </c>
      <c r="W1142" s="11">
        <f t="shared" si="310"/>
        <v>0</v>
      </c>
      <c r="X1142" s="11">
        <f t="shared" si="297"/>
        <v>0</v>
      </c>
    </row>
    <row r="1143" spans="1:24" x14ac:dyDescent="0.3">
      <c r="A1143" s="7">
        <v>43551</v>
      </c>
      <c r="B1143" s="8">
        <v>14</v>
      </c>
      <c r="C1143" s="46"/>
      <c r="D1143" s="6">
        <f t="shared" si="298"/>
        <v>0</v>
      </c>
      <c r="E1143" s="5"/>
      <c r="F1143" s="6"/>
      <c r="G1143" s="6">
        <f t="shared" si="299"/>
        <v>0</v>
      </c>
      <c r="H1143" s="5"/>
      <c r="I1143" s="6">
        <f t="shared" si="300"/>
        <v>0</v>
      </c>
      <c r="J1143" s="31">
        <f t="shared" si="301"/>
        <v>0</v>
      </c>
      <c r="K1143" s="6">
        <f t="shared" si="302"/>
        <v>0</v>
      </c>
      <c r="L1143" s="5"/>
      <c r="M1143" s="6">
        <f t="shared" si="303"/>
        <v>0</v>
      </c>
      <c r="N1143" s="6">
        <f t="shared" si="304"/>
        <v>0</v>
      </c>
      <c r="O1143" s="5"/>
      <c r="P1143" s="6">
        <f t="shared" si="305"/>
        <v>0</v>
      </c>
      <c r="Q1143" s="6">
        <f t="shared" si="306"/>
        <v>0</v>
      </c>
      <c r="R1143" s="5"/>
      <c r="S1143" s="6">
        <f t="shared" si="307"/>
        <v>0</v>
      </c>
      <c r="T1143" s="6">
        <f t="shared" si="308"/>
        <v>0</v>
      </c>
      <c r="U1143" s="5"/>
      <c r="V1143" s="11">
        <f t="shared" si="309"/>
        <v>0</v>
      </c>
      <c r="W1143" s="11">
        <f t="shared" si="310"/>
        <v>0</v>
      </c>
      <c r="X1143" s="11">
        <f t="shared" si="297"/>
        <v>0</v>
      </c>
    </row>
    <row r="1144" spans="1:24" x14ac:dyDescent="0.3">
      <c r="A1144" s="7">
        <v>43552</v>
      </c>
      <c r="B1144" s="8">
        <v>14.0416666666667</v>
      </c>
      <c r="C1144" s="46"/>
      <c r="D1144" s="6">
        <f t="shared" si="298"/>
        <v>0</v>
      </c>
      <c r="E1144" s="5"/>
      <c r="F1144" s="6"/>
      <c r="G1144" s="6">
        <f t="shared" si="299"/>
        <v>0</v>
      </c>
      <c r="H1144" s="5"/>
      <c r="I1144" s="6">
        <f t="shared" si="300"/>
        <v>0</v>
      </c>
      <c r="J1144" s="31">
        <f t="shared" si="301"/>
        <v>0</v>
      </c>
      <c r="K1144" s="6">
        <f t="shared" si="302"/>
        <v>0</v>
      </c>
      <c r="L1144" s="5"/>
      <c r="M1144" s="6">
        <f t="shared" si="303"/>
        <v>0</v>
      </c>
      <c r="N1144" s="6">
        <f t="shared" si="304"/>
        <v>0</v>
      </c>
      <c r="O1144" s="5"/>
      <c r="P1144" s="6">
        <f t="shared" si="305"/>
        <v>0</v>
      </c>
      <c r="Q1144" s="6">
        <f t="shared" si="306"/>
        <v>0</v>
      </c>
      <c r="R1144" s="5"/>
      <c r="S1144" s="6">
        <f t="shared" si="307"/>
        <v>0</v>
      </c>
      <c r="T1144" s="6">
        <f t="shared" si="308"/>
        <v>0</v>
      </c>
      <c r="U1144" s="5"/>
      <c r="V1144" s="11">
        <f t="shared" si="309"/>
        <v>0</v>
      </c>
      <c r="W1144" s="11">
        <f t="shared" si="310"/>
        <v>0</v>
      </c>
      <c r="X1144" s="11">
        <f t="shared" si="297"/>
        <v>0</v>
      </c>
    </row>
    <row r="1145" spans="1:24" x14ac:dyDescent="0.3">
      <c r="A1145" s="7">
        <v>43553</v>
      </c>
      <c r="B1145" s="8">
        <v>14.0833333333333</v>
      </c>
      <c r="C1145" s="46"/>
      <c r="D1145" s="6">
        <f t="shared" si="298"/>
        <v>0</v>
      </c>
      <c r="E1145" s="5"/>
      <c r="F1145" s="6"/>
      <c r="G1145" s="6">
        <f t="shared" si="299"/>
        <v>0</v>
      </c>
      <c r="H1145" s="5"/>
      <c r="I1145" s="6">
        <f t="shared" si="300"/>
        <v>0</v>
      </c>
      <c r="J1145" s="31">
        <f t="shared" si="301"/>
        <v>0</v>
      </c>
      <c r="K1145" s="6">
        <f t="shared" si="302"/>
        <v>0</v>
      </c>
      <c r="L1145" s="5"/>
      <c r="M1145" s="6">
        <f t="shared" si="303"/>
        <v>0</v>
      </c>
      <c r="N1145" s="6">
        <f t="shared" si="304"/>
        <v>0</v>
      </c>
      <c r="O1145" s="5"/>
      <c r="P1145" s="6">
        <f t="shared" si="305"/>
        <v>0</v>
      </c>
      <c r="Q1145" s="6">
        <f t="shared" si="306"/>
        <v>0</v>
      </c>
      <c r="R1145" s="5"/>
      <c r="S1145" s="6">
        <f t="shared" si="307"/>
        <v>0</v>
      </c>
      <c r="T1145" s="6">
        <f t="shared" si="308"/>
        <v>0</v>
      </c>
      <c r="U1145" s="5"/>
      <c r="V1145" s="11">
        <f t="shared" si="309"/>
        <v>0</v>
      </c>
      <c r="W1145" s="11">
        <f t="shared" si="310"/>
        <v>0</v>
      </c>
      <c r="X1145" s="11">
        <f t="shared" si="297"/>
        <v>0</v>
      </c>
    </row>
    <row r="1146" spans="1:24" x14ac:dyDescent="0.3">
      <c r="A1146" s="7">
        <v>43554</v>
      </c>
      <c r="B1146" s="8">
        <v>14.125</v>
      </c>
      <c r="C1146" s="46"/>
      <c r="D1146" s="6">
        <f t="shared" si="298"/>
        <v>0</v>
      </c>
      <c r="E1146" s="5"/>
      <c r="F1146" s="6"/>
      <c r="G1146" s="6">
        <f t="shared" si="299"/>
        <v>0</v>
      </c>
      <c r="H1146" s="5"/>
      <c r="I1146" s="6">
        <f t="shared" si="300"/>
        <v>0</v>
      </c>
      <c r="J1146" s="31">
        <f t="shared" si="301"/>
        <v>0</v>
      </c>
      <c r="K1146" s="6">
        <f t="shared" si="302"/>
        <v>0</v>
      </c>
      <c r="L1146" s="5"/>
      <c r="M1146" s="6">
        <f t="shared" si="303"/>
        <v>0</v>
      </c>
      <c r="N1146" s="6">
        <f t="shared" si="304"/>
        <v>0</v>
      </c>
      <c r="O1146" s="5"/>
      <c r="P1146" s="6">
        <f t="shared" si="305"/>
        <v>0</v>
      </c>
      <c r="Q1146" s="6">
        <f t="shared" si="306"/>
        <v>0</v>
      </c>
      <c r="R1146" s="5"/>
      <c r="S1146" s="6">
        <f t="shared" si="307"/>
        <v>0</v>
      </c>
      <c r="T1146" s="6">
        <f t="shared" si="308"/>
        <v>0</v>
      </c>
      <c r="U1146" s="5"/>
      <c r="V1146" s="11">
        <f t="shared" si="309"/>
        <v>0</v>
      </c>
      <c r="W1146" s="11">
        <f t="shared" si="310"/>
        <v>0</v>
      </c>
      <c r="X1146" s="11">
        <f t="shared" si="297"/>
        <v>0</v>
      </c>
    </row>
    <row r="1147" spans="1:24" x14ac:dyDescent="0.3">
      <c r="A1147" s="7">
        <v>43555</v>
      </c>
      <c r="B1147" s="8">
        <v>14.1666666666667</v>
      </c>
      <c r="C1147" s="46"/>
      <c r="D1147" s="6">
        <f t="shared" si="298"/>
        <v>0</v>
      </c>
      <c r="E1147" s="5"/>
      <c r="F1147" s="6"/>
      <c r="G1147" s="6">
        <f t="shared" si="299"/>
        <v>0</v>
      </c>
      <c r="H1147" s="5"/>
      <c r="I1147" s="6">
        <f t="shared" si="300"/>
        <v>0</v>
      </c>
      <c r="J1147" s="31">
        <f t="shared" si="301"/>
        <v>0</v>
      </c>
      <c r="K1147" s="6">
        <f t="shared" si="302"/>
        <v>0</v>
      </c>
      <c r="L1147" s="5"/>
      <c r="M1147" s="6">
        <f t="shared" si="303"/>
        <v>0</v>
      </c>
      <c r="N1147" s="6">
        <f t="shared" si="304"/>
        <v>0</v>
      </c>
      <c r="O1147" s="5"/>
      <c r="P1147" s="6">
        <f t="shared" si="305"/>
        <v>0</v>
      </c>
      <c r="Q1147" s="6">
        <f t="shared" si="306"/>
        <v>0</v>
      </c>
      <c r="R1147" s="5"/>
      <c r="S1147" s="6">
        <f t="shared" si="307"/>
        <v>0</v>
      </c>
      <c r="T1147" s="6">
        <f t="shared" si="308"/>
        <v>0</v>
      </c>
      <c r="U1147" s="5"/>
      <c r="V1147" s="11">
        <f t="shared" si="309"/>
        <v>0</v>
      </c>
      <c r="W1147" s="11">
        <f t="shared" si="310"/>
        <v>0</v>
      </c>
      <c r="X1147" s="11">
        <f t="shared" si="297"/>
        <v>0</v>
      </c>
    </row>
    <row r="1148" spans="1:24" x14ac:dyDescent="0.3">
      <c r="A1148" s="7">
        <v>43556</v>
      </c>
      <c r="B1148" s="8">
        <v>14.2083333333333</v>
      </c>
      <c r="C1148" s="46"/>
      <c r="D1148" s="6">
        <f t="shared" si="298"/>
        <v>0</v>
      </c>
      <c r="E1148" s="5"/>
      <c r="F1148" s="6"/>
      <c r="G1148" s="6">
        <f t="shared" si="299"/>
        <v>0</v>
      </c>
      <c r="H1148" s="5"/>
      <c r="I1148" s="6">
        <f t="shared" si="300"/>
        <v>0</v>
      </c>
      <c r="J1148" s="31">
        <f t="shared" si="301"/>
        <v>0</v>
      </c>
      <c r="K1148" s="6">
        <f t="shared" si="302"/>
        <v>0</v>
      </c>
      <c r="L1148" s="5"/>
      <c r="M1148" s="6">
        <f t="shared" si="303"/>
        <v>0</v>
      </c>
      <c r="N1148" s="6">
        <f t="shared" si="304"/>
        <v>0</v>
      </c>
      <c r="O1148" s="5"/>
      <c r="P1148" s="6">
        <f t="shared" si="305"/>
        <v>0</v>
      </c>
      <c r="Q1148" s="6">
        <f t="shared" si="306"/>
        <v>0</v>
      </c>
      <c r="R1148" s="5"/>
      <c r="S1148" s="6">
        <f t="shared" si="307"/>
        <v>0</v>
      </c>
      <c r="T1148" s="6">
        <f t="shared" si="308"/>
        <v>0</v>
      </c>
      <c r="U1148" s="5"/>
      <c r="V1148" s="11">
        <f t="shared" si="309"/>
        <v>0</v>
      </c>
      <c r="W1148" s="11">
        <f t="shared" si="310"/>
        <v>0</v>
      </c>
      <c r="X1148" s="11">
        <f t="shared" si="297"/>
        <v>0</v>
      </c>
    </row>
    <row r="1149" spans="1:24" x14ac:dyDescent="0.3">
      <c r="A1149" s="7">
        <v>43557</v>
      </c>
      <c r="B1149" s="8">
        <v>14.25</v>
      </c>
      <c r="C1149" s="46"/>
      <c r="D1149" s="6">
        <f t="shared" si="298"/>
        <v>0</v>
      </c>
      <c r="E1149" s="5"/>
      <c r="F1149" s="6"/>
      <c r="G1149" s="6">
        <f t="shared" si="299"/>
        <v>0</v>
      </c>
      <c r="H1149" s="5"/>
      <c r="I1149" s="6">
        <f t="shared" si="300"/>
        <v>0</v>
      </c>
      <c r="J1149" s="31">
        <f t="shared" si="301"/>
        <v>0</v>
      </c>
      <c r="K1149" s="6">
        <f t="shared" si="302"/>
        <v>0</v>
      </c>
      <c r="L1149" s="5"/>
      <c r="M1149" s="6">
        <f t="shared" si="303"/>
        <v>0</v>
      </c>
      <c r="N1149" s="6">
        <f t="shared" si="304"/>
        <v>0</v>
      </c>
      <c r="O1149" s="5"/>
      <c r="P1149" s="6">
        <f t="shared" si="305"/>
        <v>0</v>
      </c>
      <c r="Q1149" s="6">
        <f t="shared" si="306"/>
        <v>0</v>
      </c>
      <c r="R1149" s="5"/>
      <c r="S1149" s="6">
        <f t="shared" si="307"/>
        <v>0</v>
      </c>
      <c r="T1149" s="6">
        <f t="shared" si="308"/>
        <v>0</v>
      </c>
      <c r="U1149" s="5"/>
      <c r="V1149" s="11">
        <f t="shared" si="309"/>
        <v>0</v>
      </c>
      <c r="W1149" s="11">
        <f t="shared" si="310"/>
        <v>0</v>
      </c>
      <c r="X1149" s="11">
        <f t="shared" si="297"/>
        <v>0</v>
      </c>
    </row>
    <row r="1150" spans="1:24" x14ac:dyDescent="0.3">
      <c r="A1150" s="7">
        <v>43558</v>
      </c>
      <c r="B1150" s="8">
        <v>14.2916666666667</v>
      </c>
      <c r="C1150" s="46"/>
      <c r="D1150" s="6">
        <f t="shared" si="298"/>
        <v>0</v>
      </c>
      <c r="E1150" s="5"/>
      <c r="F1150" s="6"/>
      <c r="G1150" s="6">
        <f t="shared" si="299"/>
        <v>0</v>
      </c>
      <c r="H1150" s="5"/>
      <c r="I1150" s="6">
        <f t="shared" si="300"/>
        <v>0</v>
      </c>
      <c r="J1150" s="31">
        <f t="shared" si="301"/>
        <v>0</v>
      </c>
      <c r="K1150" s="6">
        <f t="shared" si="302"/>
        <v>0</v>
      </c>
      <c r="L1150" s="5"/>
      <c r="M1150" s="6">
        <f t="shared" si="303"/>
        <v>0</v>
      </c>
      <c r="N1150" s="6">
        <f t="shared" si="304"/>
        <v>0</v>
      </c>
      <c r="O1150" s="5"/>
      <c r="P1150" s="6">
        <f t="shared" si="305"/>
        <v>0</v>
      </c>
      <c r="Q1150" s="6">
        <f t="shared" si="306"/>
        <v>0</v>
      </c>
      <c r="R1150" s="5"/>
      <c r="S1150" s="6">
        <f t="shared" si="307"/>
        <v>0</v>
      </c>
      <c r="T1150" s="6">
        <f t="shared" si="308"/>
        <v>0</v>
      </c>
      <c r="U1150" s="5"/>
      <c r="V1150" s="11">
        <f t="shared" si="309"/>
        <v>0</v>
      </c>
      <c r="W1150" s="11">
        <f t="shared" si="310"/>
        <v>0</v>
      </c>
      <c r="X1150" s="11">
        <f t="shared" si="297"/>
        <v>0</v>
      </c>
    </row>
    <row r="1151" spans="1:24" x14ac:dyDescent="0.3">
      <c r="A1151" s="7">
        <v>43559</v>
      </c>
      <c r="B1151" s="8">
        <v>14.3333333333333</v>
      </c>
      <c r="C1151" s="46"/>
      <c r="D1151" s="6">
        <f t="shared" si="298"/>
        <v>0</v>
      </c>
      <c r="E1151" s="5"/>
      <c r="F1151" s="6"/>
      <c r="G1151" s="6">
        <f t="shared" si="299"/>
        <v>0</v>
      </c>
      <c r="H1151" s="5"/>
      <c r="I1151" s="6">
        <f t="shared" si="300"/>
        <v>0</v>
      </c>
      <c r="J1151" s="31">
        <f t="shared" si="301"/>
        <v>0</v>
      </c>
      <c r="K1151" s="6">
        <f t="shared" si="302"/>
        <v>0</v>
      </c>
      <c r="L1151" s="5"/>
      <c r="M1151" s="6">
        <f t="shared" si="303"/>
        <v>0</v>
      </c>
      <c r="N1151" s="6">
        <f t="shared" si="304"/>
        <v>0</v>
      </c>
      <c r="O1151" s="5"/>
      <c r="P1151" s="6">
        <f t="shared" si="305"/>
        <v>0</v>
      </c>
      <c r="Q1151" s="6">
        <f t="shared" si="306"/>
        <v>0</v>
      </c>
      <c r="R1151" s="5"/>
      <c r="S1151" s="6">
        <f t="shared" si="307"/>
        <v>0</v>
      </c>
      <c r="T1151" s="6">
        <f t="shared" si="308"/>
        <v>0</v>
      </c>
      <c r="U1151" s="5"/>
      <c r="V1151" s="11">
        <f t="shared" si="309"/>
        <v>0</v>
      </c>
      <c r="W1151" s="11">
        <f t="shared" si="310"/>
        <v>0</v>
      </c>
      <c r="X1151" s="11">
        <f t="shared" si="297"/>
        <v>0</v>
      </c>
    </row>
    <row r="1152" spans="1:24" x14ac:dyDescent="0.3">
      <c r="A1152" s="7">
        <v>43560</v>
      </c>
      <c r="B1152" s="8">
        <v>14.375</v>
      </c>
      <c r="C1152" s="46"/>
      <c r="D1152" s="6">
        <f t="shared" si="298"/>
        <v>0</v>
      </c>
      <c r="E1152" s="5"/>
      <c r="F1152" s="6"/>
      <c r="G1152" s="6">
        <f t="shared" si="299"/>
        <v>0</v>
      </c>
      <c r="H1152" s="5"/>
      <c r="I1152" s="6">
        <f t="shared" si="300"/>
        <v>0</v>
      </c>
      <c r="J1152" s="31">
        <f t="shared" si="301"/>
        <v>0</v>
      </c>
      <c r="K1152" s="6">
        <f t="shared" si="302"/>
        <v>0</v>
      </c>
      <c r="L1152" s="5"/>
      <c r="M1152" s="6">
        <f t="shared" si="303"/>
        <v>0</v>
      </c>
      <c r="N1152" s="6">
        <f t="shared" si="304"/>
        <v>0</v>
      </c>
      <c r="O1152" s="5"/>
      <c r="P1152" s="6">
        <f t="shared" si="305"/>
        <v>0</v>
      </c>
      <c r="Q1152" s="6">
        <f t="shared" si="306"/>
        <v>0</v>
      </c>
      <c r="R1152" s="5"/>
      <c r="S1152" s="6">
        <f t="shared" si="307"/>
        <v>0</v>
      </c>
      <c r="T1152" s="6">
        <f t="shared" si="308"/>
        <v>0</v>
      </c>
      <c r="U1152" s="5"/>
      <c r="V1152" s="11">
        <f t="shared" si="309"/>
        <v>0</v>
      </c>
      <c r="W1152" s="11">
        <f t="shared" si="310"/>
        <v>0</v>
      </c>
      <c r="X1152" s="11">
        <f t="shared" si="297"/>
        <v>0</v>
      </c>
    </row>
    <row r="1153" spans="1:24" x14ac:dyDescent="0.3">
      <c r="A1153" s="7">
        <v>43561</v>
      </c>
      <c r="B1153" s="8">
        <v>14.4166666666667</v>
      </c>
      <c r="C1153" s="46"/>
      <c r="D1153" s="6">
        <f t="shared" si="298"/>
        <v>0</v>
      </c>
      <c r="E1153" s="5"/>
      <c r="F1153" s="6"/>
      <c r="G1153" s="6">
        <f t="shared" si="299"/>
        <v>0</v>
      </c>
      <c r="H1153" s="5"/>
      <c r="I1153" s="6">
        <f t="shared" si="300"/>
        <v>0</v>
      </c>
      <c r="J1153" s="31">
        <f t="shared" si="301"/>
        <v>0</v>
      </c>
      <c r="K1153" s="6">
        <f t="shared" si="302"/>
        <v>0</v>
      </c>
      <c r="L1153" s="5"/>
      <c r="M1153" s="6">
        <f t="shared" si="303"/>
        <v>0</v>
      </c>
      <c r="N1153" s="6">
        <f t="shared" si="304"/>
        <v>0</v>
      </c>
      <c r="O1153" s="5"/>
      <c r="P1153" s="6">
        <f t="shared" si="305"/>
        <v>0</v>
      </c>
      <c r="Q1153" s="6">
        <f t="shared" si="306"/>
        <v>0</v>
      </c>
      <c r="R1153" s="5"/>
      <c r="S1153" s="6">
        <f t="shared" si="307"/>
        <v>0</v>
      </c>
      <c r="T1153" s="6">
        <f t="shared" si="308"/>
        <v>0</v>
      </c>
      <c r="U1153" s="5"/>
      <c r="V1153" s="11">
        <f t="shared" si="309"/>
        <v>0</v>
      </c>
      <c r="W1153" s="11">
        <f t="shared" si="310"/>
        <v>0</v>
      </c>
      <c r="X1153" s="11">
        <f t="shared" si="297"/>
        <v>0</v>
      </c>
    </row>
    <row r="1154" spans="1:24" x14ac:dyDescent="0.3">
      <c r="A1154" s="7">
        <v>43562</v>
      </c>
      <c r="B1154" s="8">
        <v>14.4583333333333</v>
      </c>
      <c r="C1154" s="46"/>
      <c r="D1154" s="6">
        <f t="shared" si="298"/>
        <v>0</v>
      </c>
      <c r="E1154" s="5"/>
      <c r="F1154" s="6"/>
      <c r="G1154" s="6">
        <f t="shared" si="299"/>
        <v>0</v>
      </c>
      <c r="H1154" s="5"/>
      <c r="I1154" s="6">
        <f t="shared" si="300"/>
        <v>0</v>
      </c>
      <c r="J1154" s="31">
        <f t="shared" si="301"/>
        <v>0</v>
      </c>
      <c r="K1154" s="6">
        <f t="shared" si="302"/>
        <v>0</v>
      </c>
      <c r="L1154" s="5"/>
      <c r="M1154" s="6">
        <f t="shared" si="303"/>
        <v>0</v>
      </c>
      <c r="N1154" s="6">
        <f t="shared" si="304"/>
        <v>0</v>
      </c>
      <c r="O1154" s="5"/>
      <c r="P1154" s="6">
        <f t="shared" si="305"/>
        <v>0</v>
      </c>
      <c r="Q1154" s="6">
        <f t="shared" si="306"/>
        <v>0</v>
      </c>
      <c r="R1154" s="5"/>
      <c r="S1154" s="6">
        <f t="shared" si="307"/>
        <v>0</v>
      </c>
      <c r="T1154" s="6">
        <f t="shared" si="308"/>
        <v>0</v>
      </c>
      <c r="U1154" s="5"/>
      <c r="V1154" s="11">
        <f t="shared" si="309"/>
        <v>0</v>
      </c>
      <c r="W1154" s="11">
        <f t="shared" si="310"/>
        <v>0</v>
      </c>
      <c r="X1154" s="11">
        <f t="shared" si="297"/>
        <v>0</v>
      </c>
    </row>
    <row r="1155" spans="1:24" x14ac:dyDescent="0.3">
      <c r="A1155" s="7">
        <v>43563</v>
      </c>
      <c r="B1155" s="8">
        <v>14.5</v>
      </c>
      <c r="C1155" s="46"/>
      <c r="D1155" s="6">
        <f t="shared" si="298"/>
        <v>0</v>
      </c>
      <c r="E1155" s="5"/>
      <c r="F1155" s="6"/>
      <c r="G1155" s="6">
        <f t="shared" si="299"/>
        <v>0</v>
      </c>
      <c r="H1155" s="5"/>
      <c r="I1155" s="6">
        <f t="shared" si="300"/>
        <v>0</v>
      </c>
      <c r="J1155" s="31">
        <f t="shared" si="301"/>
        <v>0</v>
      </c>
      <c r="K1155" s="6">
        <f t="shared" si="302"/>
        <v>0</v>
      </c>
      <c r="L1155" s="5"/>
      <c r="M1155" s="6">
        <f t="shared" si="303"/>
        <v>0</v>
      </c>
      <c r="N1155" s="6">
        <f t="shared" si="304"/>
        <v>0</v>
      </c>
      <c r="O1155" s="5"/>
      <c r="P1155" s="6">
        <f t="shared" si="305"/>
        <v>0</v>
      </c>
      <c r="Q1155" s="6">
        <f t="shared" si="306"/>
        <v>0</v>
      </c>
      <c r="R1155" s="5"/>
      <c r="S1155" s="6">
        <f t="shared" si="307"/>
        <v>0</v>
      </c>
      <c r="T1155" s="6">
        <f t="shared" si="308"/>
        <v>0</v>
      </c>
      <c r="U1155" s="5"/>
      <c r="V1155" s="11">
        <f t="shared" si="309"/>
        <v>0</v>
      </c>
      <c r="W1155" s="11">
        <f t="shared" si="310"/>
        <v>0</v>
      </c>
      <c r="X1155" s="11">
        <f t="shared" si="297"/>
        <v>0</v>
      </c>
    </row>
    <row r="1156" spans="1:24" x14ac:dyDescent="0.3">
      <c r="A1156" s="7">
        <v>43564</v>
      </c>
      <c r="B1156" s="8">
        <v>14.5416666666667</v>
      </c>
      <c r="C1156" s="46"/>
      <c r="D1156" s="6">
        <f t="shared" si="298"/>
        <v>0</v>
      </c>
      <c r="E1156" s="5"/>
      <c r="F1156" s="6"/>
      <c r="G1156" s="6">
        <f t="shared" si="299"/>
        <v>0</v>
      </c>
      <c r="H1156" s="5"/>
      <c r="I1156" s="6">
        <f t="shared" si="300"/>
        <v>0</v>
      </c>
      <c r="J1156" s="31">
        <f t="shared" si="301"/>
        <v>0</v>
      </c>
      <c r="K1156" s="6">
        <f t="shared" si="302"/>
        <v>0</v>
      </c>
      <c r="L1156" s="5"/>
      <c r="M1156" s="6">
        <f t="shared" si="303"/>
        <v>0</v>
      </c>
      <c r="N1156" s="6">
        <f t="shared" si="304"/>
        <v>0</v>
      </c>
      <c r="O1156" s="5"/>
      <c r="P1156" s="6">
        <f t="shared" si="305"/>
        <v>0</v>
      </c>
      <c r="Q1156" s="6">
        <f t="shared" si="306"/>
        <v>0</v>
      </c>
      <c r="R1156" s="5"/>
      <c r="S1156" s="6">
        <f t="shared" si="307"/>
        <v>0</v>
      </c>
      <c r="T1156" s="6">
        <f t="shared" si="308"/>
        <v>0</v>
      </c>
      <c r="U1156" s="5"/>
      <c r="V1156" s="11">
        <f t="shared" si="309"/>
        <v>0</v>
      </c>
      <c r="W1156" s="11">
        <f t="shared" si="310"/>
        <v>0</v>
      </c>
      <c r="X1156" s="11">
        <f t="shared" si="297"/>
        <v>0</v>
      </c>
    </row>
    <row r="1157" spans="1:24" x14ac:dyDescent="0.3">
      <c r="A1157" s="7">
        <v>43565</v>
      </c>
      <c r="B1157" s="8">
        <v>14.5833333333333</v>
      </c>
      <c r="C1157" s="46"/>
      <c r="D1157" s="6">
        <f t="shared" si="298"/>
        <v>0</v>
      </c>
      <c r="E1157" s="5"/>
      <c r="F1157" s="6"/>
      <c r="G1157" s="6">
        <f t="shared" si="299"/>
        <v>0</v>
      </c>
      <c r="H1157" s="5"/>
      <c r="I1157" s="6">
        <f t="shared" si="300"/>
        <v>0</v>
      </c>
      <c r="J1157" s="31">
        <f t="shared" si="301"/>
        <v>0</v>
      </c>
      <c r="K1157" s="6">
        <f t="shared" si="302"/>
        <v>0</v>
      </c>
      <c r="L1157" s="5"/>
      <c r="M1157" s="6">
        <f t="shared" si="303"/>
        <v>0</v>
      </c>
      <c r="N1157" s="6">
        <f t="shared" si="304"/>
        <v>0</v>
      </c>
      <c r="O1157" s="5"/>
      <c r="P1157" s="6">
        <f t="shared" si="305"/>
        <v>0</v>
      </c>
      <c r="Q1157" s="6">
        <f t="shared" si="306"/>
        <v>0</v>
      </c>
      <c r="R1157" s="5"/>
      <c r="S1157" s="6">
        <f t="shared" si="307"/>
        <v>0</v>
      </c>
      <c r="T1157" s="6">
        <f t="shared" si="308"/>
        <v>0</v>
      </c>
      <c r="U1157" s="5"/>
      <c r="V1157" s="11">
        <f t="shared" si="309"/>
        <v>0</v>
      </c>
      <c r="W1157" s="11">
        <f t="shared" si="310"/>
        <v>0</v>
      </c>
      <c r="X1157" s="11">
        <f t="shared" si="297"/>
        <v>0</v>
      </c>
    </row>
    <row r="1158" spans="1:24" x14ac:dyDescent="0.3">
      <c r="A1158" s="7">
        <v>43566</v>
      </c>
      <c r="B1158" s="8">
        <v>14.625</v>
      </c>
      <c r="C1158" s="46"/>
      <c r="D1158" s="6">
        <f t="shared" si="298"/>
        <v>0</v>
      </c>
      <c r="E1158" s="5"/>
      <c r="F1158" s="6"/>
      <c r="G1158" s="6">
        <f t="shared" si="299"/>
        <v>0</v>
      </c>
      <c r="H1158" s="5"/>
      <c r="I1158" s="6">
        <f t="shared" si="300"/>
        <v>0</v>
      </c>
      <c r="J1158" s="31">
        <f t="shared" si="301"/>
        <v>0</v>
      </c>
      <c r="K1158" s="6">
        <f t="shared" si="302"/>
        <v>0</v>
      </c>
      <c r="L1158" s="5"/>
      <c r="M1158" s="6">
        <f t="shared" si="303"/>
        <v>0</v>
      </c>
      <c r="N1158" s="6">
        <f t="shared" si="304"/>
        <v>0</v>
      </c>
      <c r="O1158" s="5"/>
      <c r="P1158" s="6">
        <f t="shared" si="305"/>
        <v>0</v>
      </c>
      <c r="Q1158" s="6">
        <f t="shared" si="306"/>
        <v>0</v>
      </c>
      <c r="R1158" s="5"/>
      <c r="S1158" s="6">
        <f t="shared" si="307"/>
        <v>0</v>
      </c>
      <c r="T1158" s="6">
        <f t="shared" si="308"/>
        <v>0</v>
      </c>
      <c r="U1158" s="5"/>
      <c r="V1158" s="11">
        <f t="shared" si="309"/>
        <v>0</v>
      </c>
      <c r="W1158" s="11">
        <f t="shared" si="310"/>
        <v>0</v>
      </c>
      <c r="X1158" s="11">
        <f t="shared" si="297"/>
        <v>0</v>
      </c>
    </row>
    <row r="1159" spans="1:24" x14ac:dyDescent="0.3">
      <c r="A1159" s="7">
        <v>43567</v>
      </c>
      <c r="B1159" s="8">
        <v>14.6666666666667</v>
      </c>
      <c r="C1159" s="46"/>
      <c r="D1159" s="6">
        <f t="shared" si="298"/>
        <v>0</v>
      </c>
      <c r="E1159" s="5"/>
      <c r="F1159" s="6"/>
      <c r="G1159" s="6">
        <f t="shared" si="299"/>
        <v>0</v>
      </c>
      <c r="H1159" s="5"/>
      <c r="I1159" s="6">
        <f t="shared" si="300"/>
        <v>0</v>
      </c>
      <c r="J1159" s="31">
        <f t="shared" si="301"/>
        <v>0</v>
      </c>
      <c r="K1159" s="6">
        <f t="shared" si="302"/>
        <v>0</v>
      </c>
      <c r="L1159" s="5"/>
      <c r="M1159" s="6">
        <f t="shared" si="303"/>
        <v>0</v>
      </c>
      <c r="N1159" s="6">
        <f t="shared" si="304"/>
        <v>0</v>
      </c>
      <c r="O1159" s="5"/>
      <c r="P1159" s="6">
        <f t="shared" si="305"/>
        <v>0</v>
      </c>
      <c r="Q1159" s="6">
        <f t="shared" si="306"/>
        <v>0</v>
      </c>
      <c r="R1159" s="5"/>
      <c r="S1159" s="6">
        <f t="shared" si="307"/>
        <v>0</v>
      </c>
      <c r="T1159" s="6">
        <f t="shared" si="308"/>
        <v>0</v>
      </c>
      <c r="U1159" s="5"/>
      <c r="V1159" s="11">
        <f t="shared" si="309"/>
        <v>0</v>
      </c>
      <c r="W1159" s="11">
        <f t="shared" si="310"/>
        <v>0</v>
      </c>
      <c r="X1159" s="11">
        <f t="shared" si="297"/>
        <v>0</v>
      </c>
    </row>
    <row r="1160" spans="1:24" x14ac:dyDescent="0.3">
      <c r="A1160" s="7">
        <v>43568</v>
      </c>
      <c r="B1160" s="8">
        <v>14.7083333333333</v>
      </c>
      <c r="C1160" s="46"/>
      <c r="D1160" s="6">
        <f t="shared" si="298"/>
        <v>0</v>
      </c>
      <c r="E1160" s="5"/>
      <c r="F1160" s="6"/>
      <c r="G1160" s="6">
        <f t="shared" si="299"/>
        <v>0</v>
      </c>
      <c r="H1160" s="5"/>
      <c r="I1160" s="6">
        <f t="shared" si="300"/>
        <v>0</v>
      </c>
      <c r="J1160" s="31">
        <f t="shared" si="301"/>
        <v>0</v>
      </c>
      <c r="K1160" s="6">
        <f t="shared" si="302"/>
        <v>0</v>
      </c>
      <c r="L1160" s="5"/>
      <c r="M1160" s="6">
        <f t="shared" si="303"/>
        <v>0</v>
      </c>
      <c r="N1160" s="6">
        <f t="shared" si="304"/>
        <v>0</v>
      </c>
      <c r="O1160" s="5"/>
      <c r="P1160" s="6">
        <f t="shared" si="305"/>
        <v>0</v>
      </c>
      <c r="Q1160" s="6">
        <f t="shared" si="306"/>
        <v>0</v>
      </c>
      <c r="R1160" s="5"/>
      <c r="S1160" s="6">
        <f t="shared" si="307"/>
        <v>0</v>
      </c>
      <c r="T1160" s="6">
        <f t="shared" si="308"/>
        <v>0</v>
      </c>
      <c r="U1160" s="5"/>
      <c r="V1160" s="11">
        <f t="shared" si="309"/>
        <v>0</v>
      </c>
      <c r="W1160" s="11">
        <f t="shared" si="310"/>
        <v>0</v>
      </c>
      <c r="X1160" s="11">
        <f t="shared" si="297"/>
        <v>0</v>
      </c>
    </row>
    <row r="1161" spans="1:24" x14ac:dyDescent="0.3">
      <c r="A1161" s="7">
        <v>43569</v>
      </c>
      <c r="B1161" s="8">
        <v>14.75</v>
      </c>
      <c r="C1161" s="46"/>
      <c r="D1161" s="6">
        <f t="shared" si="298"/>
        <v>0</v>
      </c>
      <c r="E1161" s="5"/>
      <c r="F1161" s="6"/>
      <c r="G1161" s="6">
        <f t="shared" si="299"/>
        <v>0</v>
      </c>
      <c r="H1161" s="5"/>
      <c r="I1161" s="6">
        <f t="shared" si="300"/>
        <v>0</v>
      </c>
      <c r="J1161" s="31">
        <f t="shared" si="301"/>
        <v>0</v>
      </c>
      <c r="K1161" s="6">
        <f t="shared" si="302"/>
        <v>0</v>
      </c>
      <c r="L1161" s="5"/>
      <c r="M1161" s="6">
        <f t="shared" si="303"/>
        <v>0</v>
      </c>
      <c r="N1161" s="6">
        <f t="shared" si="304"/>
        <v>0</v>
      </c>
      <c r="O1161" s="5"/>
      <c r="P1161" s="6">
        <f t="shared" si="305"/>
        <v>0</v>
      </c>
      <c r="Q1161" s="6">
        <f t="shared" si="306"/>
        <v>0</v>
      </c>
      <c r="R1161" s="5"/>
      <c r="S1161" s="6">
        <f t="shared" si="307"/>
        <v>0</v>
      </c>
      <c r="T1161" s="6">
        <f t="shared" si="308"/>
        <v>0</v>
      </c>
      <c r="U1161" s="5"/>
      <c r="V1161" s="11">
        <f t="shared" si="309"/>
        <v>0</v>
      </c>
      <c r="W1161" s="11">
        <f t="shared" si="310"/>
        <v>0</v>
      </c>
      <c r="X1161" s="11">
        <f t="shared" si="297"/>
        <v>0</v>
      </c>
    </row>
    <row r="1162" spans="1:24" x14ac:dyDescent="0.3">
      <c r="A1162" s="7">
        <v>43570</v>
      </c>
      <c r="B1162" s="8">
        <v>14.7916666666667</v>
      </c>
      <c r="C1162" s="46"/>
      <c r="D1162" s="6">
        <f t="shared" si="298"/>
        <v>0</v>
      </c>
      <c r="E1162" s="5"/>
      <c r="F1162" s="6"/>
      <c r="G1162" s="6">
        <f t="shared" si="299"/>
        <v>0</v>
      </c>
      <c r="H1162" s="5"/>
      <c r="I1162" s="6">
        <f t="shared" si="300"/>
        <v>0</v>
      </c>
      <c r="J1162" s="31">
        <f t="shared" si="301"/>
        <v>0</v>
      </c>
      <c r="K1162" s="6">
        <f t="shared" si="302"/>
        <v>0</v>
      </c>
      <c r="L1162" s="5"/>
      <c r="M1162" s="6">
        <f t="shared" si="303"/>
        <v>0</v>
      </c>
      <c r="N1162" s="6">
        <f t="shared" si="304"/>
        <v>0</v>
      </c>
      <c r="O1162" s="5"/>
      <c r="P1162" s="6">
        <f t="shared" si="305"/>
        <v>0</v>
      </c>
      <c r="Q1162" s="6">
        <f t="shared" si="306"/>
        <v>0</v>
      </c>
      <c r="R1162" s="5"/>
      <c r="S1162" s="6">
        <f t="shared" si="307"/>
        <v>0</v>
      </c>
      <c r="T1162" s="6">
        <f t="shared" si="308"/>
        <v>0</v>
      </c>
      <c r="U1162" s="5"/>
      <c r="V1162" s="11">
        <f t="shared" si="309"/>
        <v>0</v>
      </c>
      <c r="W1162" s="11">
        <f t="shared" si="310"/>
        <v>0</v>
      </c>
      <c r="X1162" s="11">
        <f t="shared" si="297"/>
        <v>0</v>
      </c>
    </row>
    <row r="1163" spans="1:24" x14ac:dyDescent="0.3">
      <c r="A1163" s="7">
        <v>43571</v>
      </c>
      <c r="B1163" s="8">
        <v>14.8333333333333</v>
      </c>
      <c r="C1163" s="46"/>
      <c r="D1163" s="6">
        <f t="shared" si="298"/>
        <v>0</v>
      </c>
      <c r="E1163" s="5"/>
      <c r="F1163" s="6"/>
      <c r="G1163" s="6">
        <f t="shared" si="299"/>
        <v>0</v>
      </c>
      <c r="H1163" s="5"/>
      <c r="I1163" s="6">
        <f t="shared" si="300"/>
        <v>0</v>
      </c>
      <c r="J1163" s="31">
        <f t="shared" si="301"/>
        <v>0</v>
      </c>
      <c r="K1163" s="6">
        <f t="shared" si="302"/>
        <v>0</v>
      </c>
      <c r="L1163" s="5"/>
      <c r="M1163" s="6">
        <f t="shared" si="303"/>
        <v>0</v>
      </c>
      <c r="N1163" s="6">
        <f t="shared" si="304"/>
        <v>0</v>
      </c>
      <c r="O1163" s="5"/>
      <c r="P1163" s="6">
        <f t="shared" si="305"/>
        <v>0</v>
      </c>
      <c r="Q1163" s="6">
        <f t="shared" si="306"/>
        <v>0</v>
      </c>
      <c r="R1163" s="5"/>
      <c r="S1163" s="6">
        <f t="shared" si="307"/>
        <v>0</v>
      </c>
      <c r="T1163" s="6">
        <f t="shared" si="308"/>
        <v>0</v>
      </c>
      <c r="U1163" s="5"/>
      <c r="V1163" s="11">
        <f t="shared" si="309"/>
        <v>0</v>
      </c>
      <c r="W1163" s="11">
        <f t="shared" si="310"/>
        <v>0</v>
      </c>
      <c r="X1163" s="11">
        <f t="shared" si="297"/>
        <v>0</v>
      </c>
    </row>
    <row r="1164" spans="1:24" x14ac:dyDescent="0.3">
      <c r="A1164" s="7">
        <v>43572</v>
      </c>
      <c r="B1164" s="8">
        <v>14.875</v>
      </c>
      <c r="C1164" s="46"/>
      <c r="D1164" s="6">
        <f t="shared" si="298"/>
        <v>0</v>
      </c>
      <c r="E1164" s="5"/>
      <c r="F1164" s="6"/>
      <c r="G1164" s="6">
        <f t="shared" si="299"/>
        <v>0</v>
      </c>
      <c r="H1164" s="5"/>
      <c r="I1164" s="6">
        <f t="shared" si="300"/>
        <v>0</v>
      </c>
      <c r="J1164" s="31">
        <f t="shared" si="301"/>
        <v>0</v>
      </c>
      <c r="K1164" s="6">
        <f t="shared" si="302"/>
        <v>0</v>
      </c>
      <c r="L1164" s="5"/>
      <c r="M1164" s="6">
        <f t="shared" si="303"/>
        <v>0</v>
      </c>
      <c r="N1164" s="6">
        <f t="shared" si="304"/>
        <v>0</v>
      </c>
      <c r="O1164" s="5"/>
      <c r="P1164" s="6">
        <f t="shared" si="305"/>
        <v>0</v>
      </c>
      <c r="Q1164" s="6">
        <f t="shared" si="306"/>
        <v>0</v>
      </c>
      <c r="R1164" s="5"/>
      <c r="S1164" s="6">
        <f t="shared" si="307"/>
        <v>0</v>
      </c>
      <c r="T1164" s="6">
        <f t="shared" si="308"/>
        <v>0</v>
      </c>
      <c r="U1164" s="5"/>
      <c r="V1164" s="11">
        <f t="shared" si="309"/>
        <v>0</v>
      </c>
      <c r="W1164" s="11">
        <f t="shared" si="310"/>
        <v>0</v>
      </c>
      <c r="X1164" s="11">
        <f t="shared" si="297"/>
        <v>0</v>
      </c>
    </row>
    <row r="1165" spans="1:24" x14ac:dyDescent="0.3">
      <c r="A1165" s="7">
        <v>43573</v>
      </c>
      <c r="B1165" s="8">
        <v>14.9166666666667</v>
      </c>
      <c r="C1165" s="46"/>
      <c r="D1165" s="6">
        <f t="shared" si="298"/>
        <v>0</v>
      </c>
      <c r="E1165" s="5"/>
      <c r="F1165" s="6"/>
      <c r="G1165" s="6">
        <f t="shared" si="299"/>
        <v>0</v>
      </c>
      <c r="H1165" s="5"/>
      <c r="I1165" s="6">
        <f t="shared" si="300"/>
        <v>0</v>
      </c>
      <c r="J1165" s="31">
        <f t="shared" si="301"/>
        <v>0</v>
      </c>
      <c r="K1165" s="6">
        <f t="shared" si="302"/>
        <v>0</v>
      </c>
      <c r="L1165" s="5"/>
      <c r="M1165" s="6">
        <f t="shared" si="303"/>
        <v>0</v>
      </c>
      <c r="N1165" s="6">
        <f t="shared" si="304"/>
        <v>0</v>
      </c>
      <c r="O1165" s="5"/>
      <c r="P1165" s="6">
        <f t="shared" si="305"/>
        <v>0</v>
      </c>
      <c r="Q1165" s="6">
        <f t="shared" si="306"/>
        <v>0</v>
      </c>
      <c r="R1165" s="5"/>
      <c r="S1165" s="6">
        <f t="shared" si="307"/>
        <v>0</v>
      </c>
      <c r="T1165" s="6">
        <f t="shared" si="308"/>
        <v>0</v>
      </c>
      <c r="U1165" s="5"/>
      <c r="V1165" s="11">
        <f t="shared" si="309"/>
        <v>0</v>
      </c>
      <c r="W1165" s="11">
        <f t="shared" si="310"/>
        <v>0</v>
      </c>
      <c r="X1165" s="11">
        <f t="shared" si="297"/>
        <v>0</v>
      </c>
    </row>
    <row r="1166" spans="1:24" x14ac:dyDescent="0.3">
      <c r="A1166" s="7">
        <v>43574</v>
      </c>
      <c r="B1166" s="8">
        <v>14.9583333333333</v>
      </c>
      <c r="C1166" s="46"/>
      <c r="D1166" s="6">
        <f t="shared" si="298"/>
        <v>0</v>
      </c>
      <c r="E1166" s="5"/>
      <c r="F1166" s="6"/>
      <c r="G1166" s="6">
        <f t="shared" si="299"/>
        <v>0</v>
      </c>
      <c r="H1166" s="5"/>
      <c r="I1166" s="6">
        <f t="shared" si="300"/>
        <v>0</v>
      </c>
      <c r="J1166" s="31">
        <f t="shared" si="301"/>
        <v>0</v>
      </c>
      <c r="K1166" s="6">
        <f t="shared" si="302"/>
        <v>0</v>
      </c>
      <c r="L1166" s="5"/>
      <c r="M1166" s="6">
        <f t="shared" si="303"/>
        <v>0</v>
      </c>
      <c r="N1166" s="6">
        <f t="shared" si="304"/>
        <v>0</v>
      </c>
      <c r="O1166" s="5"/>
      <c r="P1166" s="6">
        <f t="shared" si="305"/>
        <v>0</v>
      </c>
      <c r="Q1166" s="6">
        <f t="shared" si="306"/>
        <v>0</v>
      </c>
      <c r="R1166" s="5"/>
      <c r="S1166" s="6">
        <f t="shared" si="307"/>
        <v>0</v>
      </c>
      <c r="T1166" s="6">
        <f t="shared" si="308"/>
        <v>0</v>
      </c>
      <c r="U1166" s="5"/>
      <c r="V1166" s="11">
        <f t="shared" si="309"/>
        <v>0</v>
      </c>
      <c r="W1166" s="11">
        <f t="shared" si="310"/>
        <v>0</v>
      </c>
      <c r="X1166" s="11">
        <f t="shared" si="297"/>
        <v>0</v>
      </c>
    </row>
    <row r="1167" spans="1:24" x14ac:dyDescent="0.3">
      <c r="A1167" s="7">
        <v>43575</v>
      </c>
      <c r="B1167" s="8">
        <v>15</v>
      </c>
      <c r="C1167" s="46"/>
      <c r="D1167" s="6">
        <f t="shared" si="298"/>
        <v>0</v>
      </c>
      <c r="E1167" s="5"/>
      <c r="F1167" s="6"/>
      <c r="G1167" s="6">
        <f t="shared" si="299"/>
        <v>0</v>
      </c>
      <c r="H1167" s="5"/>
      <c r="I1167" s="6">
        <f t="shared" si="300"/>
        <v>0</v>
      </c>
      <c r="J1167" s="31">
        <f t="shared" si="301"/>
        <v>0</v>
      </c>
      <c r="K1167" s="6">
        <f t="shared" si="302"/>
        <v>0</v>
      </c>
      <c r="L1167" s="5"/>
      <c r="M1167" s="6">
        <f t="shared" si="303"/>
        <v>0</v>
      </c>
      <c r="N1167" s="6">
        <f t="shared" si="304"/>
        <v>0</v>
      </c>
      <c r="O1167" s="5"/>
      <c r="P1167" s="6">
        <f t="shared" si="305"/>
        <v>0</v>
      </c>
      <c r="Q1167" s="6">
        <f t="shared" si="306"/>
        <v>0</v>
      </c>
      <c r="R1167" s="5"/>
      <c r="S1167" s="6">
        <f t="shared" si="307"/>
        <v>0</v>
      </c>
      <c r="T1167" s="6">
        <f t="shared" si="308"/>
        <v>0</v>
      </c>
      <c r="U1167" s="5"/>
      <c r="V1167" s="11">
        <f t="shared" si="309"/>
        <v>0</v>
      </c>
      <c r="W1167" s="11">
        <f t="shared" si="310"/>
        <v>0</v>
      </c>
      <c r="X1167" s="11">
        <f t="shared" si="297"/>
        <v>0</v>
      </c>
    </row>
    <row r="1168" spans="1:24" x14ac:dyDescent="0.3">
      <c r="A1168" s="7">
        <v>43576</v>
      </c>
      <c r="B1168" s="8">
        <v>15.0416666666667</v>
      </c>
      <c r="C1168" s="46"/>
      <c r="D1168" s="6">
        <f t="shared" si="298"/>
        <v>0</v>
      </c>
      <c r="E1168" s="5"/>
      <c r="F1168" s="6"/>
      <c r="G1168" s="6">
        <f t="shared" si="299"/>
        <v>0</v>
      </c>
      <c r="H1168" s="5"/>
      <c r="I1168" s="6">
        <f t="shared" si="300"/>
        <v>0</v>
      </c>
      <c r="J1168" s="31">
        <f t="shared" si="301"/>
        <v>0</v>
      </c>
      <c r="K1168" s="6">
        <f t="shared" si="302"/>
        <v>0</v>
      </c>
      <c r="L1168" s="5"/>
      <c r="M1168" s="6">
        <f t="shared" si="303"/>
        <v>0</v>
      </c>
      <c r="N1168" s="6">
        <f t="shared" si="304"/>
        <v>0</v>
      </c>
      <c r="O1168" s="5"/>
      <c r="P1168" s="6">
        <f t="shared" si="305"/>
        <v>0</v>
      </c>
      <c r="Q1168" s="6">
        <f t="shared" si="306"/>
        <v>0</v>
      </c>
      <c r="R1168" s="5"/>
      <c r="S1168" s="6">
        <f t="shared" si="307"/>
        <v>0</v>
      </c>
      <c r="T1168" s="6">
        <f t="shared" si="308"/>
        <v>0</v>
      </c>
      <c r="U1168" s="5"/>
      <c r="V1168" s="11">
        <f t="shared" si="309"/>
        <v>0</v>
      </c>
      <c r="W1168" s="11">
        <f t="shared" si="310"/>
        <v>0</v>
      </c>
      <c r="X1168" s="11">
        <f t="shared" si="297"/>
        <v>0</v>
      </c>
    </row>
    <row r="1169" spans="1:24" x14ac:dyDescent="0.3">
      <c r="A1169" s="7">
        <v>43577</v>
      </c>
      <c r="B1169" s="8">
        <v>15.0833333333333</v>
      </c>
      <c r="C1169" s="46"/>
      <c r="D1169" s="6">
        <f t="shared" si="298"/>
        <v>0</v>
      </c>
      <c r="E1169" s="5"/>
      <c r="F1169" s="6"/>
      <c r="G1169" s="6">
        <f t="shared" si="299"/>
        <v>0</v>
      </c>
      <c r="H1169" s="5"/>
      <c r="I1169" s="6">
        <f t="shared" si="300"/>
        <v>0</v>
      </c>
      <c r="J1169" s="31">
        <f t="shared" si="301"/>
        <v>0</v>
      </c>
      <c r="K1169" s="6">
        <f t="shared" si="302"/>
        <v>0</v>
      </c>
      <c r="L1169" s="5"/>
      <c r="M1169" s="6">
        <f t="shared" si="303"/>
        <v>0</v>
      </c>
      <c r="N1169" s="6">
        <f t="shared" si="304"/>
        <v>0</v>
      </c>
      <c r="O1169" s="5"/>
      <c r="P1169" s="6">
        <f t="shared" si="305"/>
        <v>0</v>
      </c>
      <c r="Q1169" s="6">
        <f t="shared" si="306"/>
        <v>0</v>
      </c>
      <c r="R1169" s="5"/>
      <c r="S1169" s="6">
        <f t="shared" si="307"/>
        <v>0</v>
      </c>
      <c r="T1169" s="6">
        <f t="shared" si="308"/>
        <v>0</v>
      </c>
      <c r="U1169" s="5"/>
      <c r="V1169" s="11">
        <f t="shared" si="309"/>
        <v>0</v>
      </c>
      <c r="W1169" s="11">
        <f t="shared" si="310"/>
        <v>0</v>
      </c>
      <c r="X1169" s="11">
        <f t="shared" si="297"/>
        <v>0</v>
      </c>
    </row>
    <row r="1170" spans="1:24" x14ac:dyDescent="0.3">
      <c r="A1170" s="7">
        <v>43578</v>
      </c>
      <c r="B1170" s="8">
        <v>15.125</v>
      </c>
      <c r="C1170" s="46"/>
      <c r="D1170" s="6">
        <f t="shared" si="298"/>
        <v>0</v>
      </c>
      <c r="E1170" s="5"/>
      <c r="F1170" s="6"/>
      <c r="G1170" s="6">
        <f t="shared" si="299"/>
        <v>0</v>
      </c>
      <c r="H1170" s="5"/>
      <c r="I1170" s="6">
        <f t="shared" si="300"/>
        <v>0</v>
      </c>
      <c r="J1170" s="31">
        <f t="shared" si="301"/>
        <v>0</v>
      </c>
      <c r="K1170" s="6">
        <f t="shared" si="302"/>
        <v>0</v>
      </c>
      <c r="L1170" s="5"/>
      <c r="M1170" s="6">
        <f t="shared" si="303"/>
        <v>0</v>
      </c>
      <c r="N1170" s="6">
        <f t="shared" si="304"/>
        <v>0</v>
      </c>
      <c r="O1170" s="5"/>
      <c r="P1170" s="6">
        <f t="shared" si="305"/>
        <v>0</v>
      </c>
      <c r="Q1170" s="6">
        <f t="shared" si="306"/>
        <v>0</v>
      </c>
      <c r="R1170" s="5"/>
      <c r="S1170" s="6">
        <f t="shared" si="307"/>
        <v>0</v>
      </c>
      <c r="T1170" s="6">
        <f t="shared" si="308"/>
        <v>0</v>
      </c>
      <c r="U1170" s="5"/>
      <c r="V1170" s="11">
        <f t="shared" si="309"/>
        <v>0</v>
      </c>
      <c r="W1170" s="11">
        <f t="shared" si="310"/>
        <v>0</v>
      </c>
      <c r="X1170" s="11">
        <f t="shared" si="297"/>
        <v>0</v>
      </c>
    </row>
    <row r="1171" spans="1:24" x14ac:dyDescent="0.3">
      <c r="A1171" s="7">
        <v>43579</v>
      </c>
      <c r="B1171" s="8">
        <v>15.1666666666667</v>
      </c>
      <c r="C1171" s="46"/>
      <c r="D1171" s="6">
        <f t="shared" si="298"/>
        <v>0</v>
      </c>
      <c r="E1171" s="5"/>
      <c r="F1171" s="6"/>
      <c r="G1171" s="6">
        <f t="shared" si="299"/>
        <v>0</v>
      </c>
      <c r="H1171" s="5"/>
      <c r="I1171" s="6">
        <f t="shared" si="300"/>
        <v>0</v>
      </c>
      <c r="J1171" s="31">
        <f t="shared" si="301"/>
        <v>0</v>
      </c>
      <c r="K1171" s="6">
        <f t="shared" si="302"/>
        <v>0</v>
      </c>
      <c r="L1171" s="5"/>
      <c r="M1171" s="6">
        <f t="shared" si="303"/>
        <v>0</v>
      </c>
      <c r="N1171" s="6">
        <f t="shared" si="304"/>
        <v>0</v>
      </c>
      <c r="O1171" s="5"/>
      <c r="P1171" s="6">
        <f t="shared" si="305"/>
        <v>0</v>
      </c>
      <c r="Q1171" s="6">
        <f t="shared" si="306"/>
        <v>0</v>
      </c>
      <c r="R1171" s="5"/>
      <c r="S1171" s="6">
        <f t="shared" si="307"/>
        <v>0</v>
      </c>
      <c r="T1171" s="6">
        <f t="shared" si="308"/>
        <v>0</v>
      </c>
      <c r="U1171" s="5"/>
      <c r="V1171" s="11">
        <f t="shared" si="309"/>
        <v>0</v>
      </c>
      <c r="W1171" s="11">
        <f t="shared" si="310"/>
        <v>0</v>
      </c>
      <c r="X1171" s="11">
        <f t="shared" si="297"/>
        <v>0</v>
      </c>
    </row>
    <row r="1172" spans="1:24" x14ac:dyDescent="0.3">
      <c r="A1172" s="7">
        <v>43580</v>
      </c>
      <c r="B1172" s="8">
        <v>15.2083333333333</v>
      </c>
      <c r="C1172" s="46"/>
      <c r="D1172" s="6">
        <f t="shared" si="298"/>
        <v>0</v>
      </c>
      <c r="E1172" s="5"/>
      <c r="F1172" s="6"/>
      <c r="G1172" s="6">
        <f t="shared" si="299"/>
        <v>0</v>
      </c>
      <c r="H1172" s="5"/>
      <c r="I1172" s="6">
        <f t="shared" si="300"/>
        <v>0</v>
      </c>
      <c r="J1172" s="31">
        <f t="shared" si="301"/>
        <v>0</v>
      </c>
      <c r="K1172" s="6">
        <f t="shared" si="302"/>
        <v>0</v>
      </c>
      <c r="L1172" s="5"/>
      <c r="M1172" s="6">
        <f t="shared" si="303"/>
        <v>0</v>
      </c>
      <c r="N1172" s="6">
        <f t="shared" si="304"/>
        <v>0</v>
      </c>
      <c r="O1172" s="5"/>
      <c r="P1172" s="6">
        <f t="shared" si="305"/>
        <v>0</v>
      </c>
      <c r="Q1172" s="6">
        <f t="shared" si="306"/>
        <v>0</v>
      </c>
      <c r="R1172" s="5"/>
      <c r="S1172" s="6">
        <f t="shared" si="307"/>
        <v>0</v>
      </c>
      <c r="T1172" s="6">
        <f t="shared" si="308"/>
        <v>0</v>
      </c>
      <c r="U1172" s="5"/>
      <c r="V1172" s="11">
        <f t="shared" si="309"/>
        <v>0</v>
      </c>
      <c r="W1172" s="11">
        <f t="shared" si="310"/>
        <v>0</v>
      </c>
      <c r="X1172" s="11">
        <f t="shared" si="297"/>
        <v>0</v>
      </c>
    </row>
    <row r="1173" spans="1:24" x14ac:dyDescent="0.3">
      <c r="A1173" s="7">
        <v>43581</v>
      </c>
      <c r="B1173" s="8">
        <v>15.25</v>
      </c>
      <c r="C1173" s="46"/>
      <c r="D1173" s="6">
        <f t="shared" si="298"/>
        <v>0</v>
      </c>
      <c r="E1173" s="5"/>
      <c r="F1173" s="6"/>
      <c r="G1173" s="6">
        <f t="shared" si="299"/>
        <v>0</v>
      </c>
      <c r="H1173" s="5"/>
      <c r="I1173" s="6">
        <f t="shared" si="300"/>
        <v>0</v>
      </c>
      <c r="J1173" s="31">
        <f t="shared" si="301"/>
        <v>0</v>
      </c>
      <c r="K1173" s="6">
        <f t="shared" si="302"/>
        <v>0</v>
      </c>
      <c r="L1173" s="5"/>
      <c r="M1173" s="6">
        <f t="shared" si="303"/>
        <v>0</v>
      </c>
      <c r="N1173" s="6">
        <f t="shared" si="304"/>
        <v>0</v>
      </c>
      <c r="O1173" s="5"/>
      <c r="P1173" s="6">
        <f t="shared" si="305"/>
        <v>0</v>
      </c>
      <c r="Q1173" s="6">
        <f t="shared" si="306"/>
        <v>0</v>
      </c>
      <c r="R1173" s="5"/>
      <c r="S1173" s="6">
        <f t="shared" si="307"/>
        <v>0</v>
      </c>
      <c r="T1173" s="6">
        <f t="shared" si="308"/>
        <v>0</v>
      </c>
      <c r="U1173" s="5"/>
      <c r="V1173" s="11">
        <f t="shared" si="309"/>
        <v>0</v>
      </c>
      <c r="W1173" s="11">
        <f t="shared" si="310"/>
        <v>0</v>
      </c>
      <c r="X1173" s="11">
        <f t="shared" si="297"/>
        <v>0</v>
      </c>
    </row>
    <row r="1174" spans="1:24" x14ac:dyDescent="0.3">
      <c r="A1174" s="7">
        <v>43582</v>
      </c>
      <c r="B1174" s="8">
        <v>15.2916666666667</v>
      </c>
      <c r="C1174" s="46"/>
      <c r="D1174" s="6">
        <f t="shared" si="298"/>
        <v>0</v>
      </c>
      <c r="E1174" s="5"/>
      <c r="F1174" s="6"/>
      <c r="G1174" s="6">
        <f t="shared" si="299"/>
        <v>0</v>
      </c>
      <c r="H1174" s="5"/>
      <c r="I1174" s="6">
        <f t="shared" si="300"/>
        <v>0</v>
      </c>
      <c r="J1174" s="31">
        <f t="shared" si="301"/>
        <v>0</v>
      </c>
      <c r="K1174" s="6">
        <f t="shared" si="302"/>
        <v>0</v>
      </c>
      <c r="L1174" s="5"/>
      <c r="M1174" s="6">
        <f t="shared" si="303"/>
        <v>0</v>
      </c>
      <c r="N1174" s="6">
        <f t="shared" si="304"/>
        <v>0</v>
      </c>
      <c r="O1174" s="5"/>
      <c r="P1174" s="6">
        <f t="shared" si="305"/>
        <v>0</v>
      </c>
      <c r="Q1174" s="6">
        <f t="shared" si="306"/>
        <v>0</v>
      </c>
      <c r="R1174" s="5"/>
      <c r="S1174" s="6">
        <f t="shared" si="307"/>
        <v>0</v>
      </c>
      <c r="T1174" s="6">
        <f t="shared" si="308"/>
        <v>0</v>
      </c>
      <c r="U1174" s="5"/>
      <c r="V1174" s="11">
        <f t="shared" si="309"/>
        <v>0</v>
      </c>
      <c r="W1174" s="11">
        <f t="shared" si="310"/>
        <v>0</v>
      </c>
      <c r="X1174" s="11">
        <f t="shared" si="297"/>
        <v>0</v>
      </c>
    </row>
    <row r="1175" spans="1:24" x14ac:dyDescent="0.3">
      <c r="A1175" s="7">
        <v>43583</v>
      </c>
      <c r="B1175" s="8">
        <v>15.3333333333333</v>
      </c>
      <c r="C1175" s="46"/>
      <c r="D1175" s="6">
        <f t="shared" si="298"/>
        <v>0</v>
      </c>
      <c r="E1175" s="5"/>
      <c r="F1175" s="6"/>
      <c r="G1175" s="6">
        <f t="shared" si="299"/>
        <v>0</v>
      </c>
      <c r="H1175" s="5"/>
      <c r="I1175" s="6">
        <f t="shared" si="300"/>
        <v>0</v>
      </c>
      <c r="J1175" s="31">
        <f t="shared" si="301"/>
        <v>0</v>
      </c>
      <c r="K1175" s="6">
        <f t="shared" si="302"/>
        <v>0</v>
      </c>
      <c r="L1175" s="5"/>
      <c r="M1175" s="6">
        <f t="shared" si="303"/>
        <v>0</v>
      </c>
      <c r="N1175" s="6">
        <f t="shared" si="304"/>
        <v>0</v>
      </c>
      <c r="O1175" s="5"/>
      <c r="P1175" s="6">
        <f t="shared" si="305"/>
        <v>0</v>
      </c>
      <c r="Q1175" s="6">
        <f t="shared" si="306"/>
        <v>0</v>
      </c>
      <c r="R1175" s="5"/>
      <c r="S1175" s="6">
        <f t="shared" si="307"/>
        <v>0</v>
      </c>
      <c r="T1175" s="6">
        <f t="shared" si="308"/>
        <v>0</v>
      </c>
      <c r="U1175" s="5"/>
      <c r="V1175" s="11">
        <f t="shared" si="309"/>
        <v>0</v>
      </c>
      <c r="W1175" s="11">
        <f t="shared" si="310"/>
        <v>0</v>
      </c>
      <c r="X1175" s="11">
        <f t="shared" si="297"/>
        <v>0</v>
      </c>
    </row>
    <row r="1176" spans="1:24" x14ac:dyDescent="0.3">
      <c r="A1176" s="7">
        <v>43584</v>
      </c>
      <c r="B1176" s="8">
        <v>15.375</v>
      </c>
      <c r="C1176" s="46"/>
      <c r="D1176" s="6">
        <f t="shared" si="298"/>
        <v>0</v>
      </c>
      <c r="E1176" s="5"/>
      <c r="F1176" s="6"/>
      <c r="G1176" s="6">
        <f t="shared" si="299"/>
        <v>0</v>
      </c>
      <c r="H1176" s="5"/>
      <c r="I1176" s="6">
        <f t="shared" si="300"/>
        <v>0</v>
      </c>
      <c r="J1176" s="31">
        <f t="shared" si="301"/>
        <v>0</v>
      </c>
      <c r="K1176" s="6">
        <f t="shared" si="302"/>
        <v>0</v>
      </c>
      <c r="L1176" s="5"/>
      <c r="M1176" s="6">
        <f t="shared" si="303"/>
        <v>0</v>
      </c>
      <c r="N1176" s="6">
        <f t="shared" si="304"/>
        <v>0</v>
      </c>
      <c r="O1176" s="5"/>
      <c r="P1176" s="6">
        <f t="shared" si="305"/>
        <v>0</v>
      </c>
      <c r="Q1176" s="6">
        <f t="shared" si="306"/>
        <v>0</v>
      </c>
      <c r="R1176" s="5"/>
      <c r="S1176" s="6">
        <f t="shared" si="307"/>
        <v>0</v>
      </c>
      <c r="T1176" s="6">
        <f t="shared" si="308"/>
        <v>0</v>
      </c>
      <c r="U1176" s="5"/>
      <c r="V1176" s="11">
        <f t="shared" si="309"/>
        <v>0</v>
      </c>
      <c r="W1176" s="11">
        <f t="shared" si="310"/>
        <v>0</v>
      </c>
      <c r="X1176" s="11">
        <f t="shared" si="297"/>
        <v>0</v>
      </c>
    </row>
    <row r="1177" spans="1:24" x14ac:dyDescent="0.3">
      <c r="A1177" s="7">
        <v>43585</v>
      </c>
      <c r="B1177" s="8">
        <v>15.4166666666667</v>
      </c>
      <c r="C1177" s="46"/>
      <c r="D1177" s="6">
        <f t="shared" si="298"/>
        <v>0</v>
      </c>
      <c r="E1177" s="5"/>
      <c r="F1177" s="6"/>
      <c r="G1177" s="6">
        <f t="shared" si="299"/>
        <v>0</v>
      </c>
      <c r="H1177" s="5"/>
      <c r="I1177" s="6">
        <f t="shared" si="300"/>
        <v>0</v>
      </c>
      <c r="J1177" s="31">
        <f t="shared" si="301"/>
        <v>0</v>
      </c>
      <c r="K1177" s="6">
        <f t="shared" si="302"/>
        <v>0</v>
      </c>
      <c r="L1177" s="5"/>
      <c r="M1177" s="6">
        <f t="shared" si="303"/>
        <v>0</v>
      </c>
      <c r="N1177" s="6">
        <f t="shared" si="304"/>
        <v>0</v>
      </c>
      <c r="O1177" s="5"/>
      <c r="P1177" s="6">
        <f t="shared" si="305"/>
        <v>0</v>
      </c>
      <c r="Q1177" s="6">
        <f t="shared" si="306"/>
        <v>0</v>
      </c>
      <c r="R1177" s="5"/>
      <c r="S1177" s="6">
        <f t="shared" si="307"/>
        <v>0</v>
      </c>
      <c r="T1177" s="6">
        <f t="shared" si="308"/>
        <v>0</v>
      </c>
      <c r="U1177" s="5"/>
      <c r="V1177" s="11">
        <f t="shared" si="309"/>
        <v>0</v>
      </c>
      <c r="W1177" s="11">
        <f t="shared" si="310"/>
        <v>0</v>
      </c>
      <c r="X1177" s="11">
        <f t="shared" si="297"/>
        <v>0</v>
      </c>
    </row>
    <row r="1178" spans="1:24" x14ac:dyDescent="0.3">
      <c r="A1178" s="7">
        <v>43586</v>
      </c>
      <c r="B1178" s="8">
        <v>15.4583333333333</v>
      </c>
      <c r="C1178" s="46"/>
      <c r="D1178" s="6">
        <f t="shared" si="298"/>
        <v>0</v>
      </c>
      <c r="E1178" s="5"/>
      <c r="F1178" s="6"/>
      <c r="G1178" s="6">
        <f t="shared" si="299"/>
        <v>0</v>
      </c>
      <c r="H1178" s="5"/>
      <c r="I1178" s="6">
        <f t="shared" si="300"/>
        <v>0</v>
      </c>
      <c r="J1178" s="31">
        <f t="shared" si="301"/>
        <v>0</v>
      </c>
      <c r="K1178" s="6">
        <f t="shared" si="302"/>
        <v>0</v>
      </c>
      <c r="L1178" s="5"/>
      <c r="M1178" s="6">
        <f t="shared" si="303"/>
        <v>0</v>
      </c>
      <c r="N1178" s="6">
        <f t="shared" si="304"/>
        <v>0</v>
      </c>
      <c r="O1178" s="5"/>
      <c r="P1178" s="6">
        <f t="shared" si="305"/>
        <v>0</v>
      </c>
      <c r="Q1178" s="6">
        <f t="shared" si="306"/>
        <v>0</v>
      </c>
      <c r="R1178" s="5"/>
      <c r="S1178" s="6">
        <f t="shared" si="307"/>
        <v>0</v>
      </c>
      <c r="T1178" s="6">
        <f t="shared" si="308"/>
        <v>0</v>
      </c>
      <c r="U1178" s="5"/>
      <c r="V1178" s="11">
        <f t="shared" si="309"/>
        <v>0</v>
      </c>
      <c r="W1178" s="11">
        <f t="shared" si="310"/>
        <v>0</v>
      </c>
      <c r="X1178" s="11">
        <f t="shared" si="297"/>
        <v>0</v>
      </c>
    </row>
    <row r="1179" spans="1:24" x14ac:dyDescent="0.3">
      <c r="A1179" s="7">
        <v>43587</v>
      </c>
      <c r="B1179" s="8">
        <v>15.5</v>
      </c>
      <c r="C1179" s="46"/>
      <c r="D1179" s="6">
        <f t="shared" si="298"/>
        <v>0</v>
      </c>
      <c r="E1179" s="5"/>
      <c r="F1179" s="6"/>
      <c r="G1179" s="6">
        <f t="shared" si="299"/>
        <v>0</v>
      </c>
      <c r="H1179" s="5"/>
      <c r="I1179" s="6">
        <f t="shared" si="300"/>
        <v>0</v>
      </c>
      <c r="J1179" s="31">
        <f t="shared" si="301"/>
        <v>0</v>
      </c>
      <c r="K1179" s="6">
        <f t="shared" si="302"/>
        <v>0</v>
      </c>
      <c r="L1179" s="5"/>
      <c r="M1179" s="6">
        <f t="shared" si="303"/>
        <v>0</v>
      </c>
      <c r="N1179" s="6">
        <f t="shared" si="304"/>
        <v>0</v>
      </c>
      <c r="O1179" s="5"/>
      <c r="P1179" s="6">
        <f t="shared" si="305"/>
        <v>0</v>
      </c>
      <c r="Q1179" s="6">
        <f t="shared" si="306"/>
        <v>0</v>
      </c>
      <c r="R1179" s="5"/>
      <c r="S1179" s="6">
        <f t="shared" si="307"/>
        <v>0</v>
      </c>
      <c r="T1179" s="6">
        <f t="shared" si="308"/>
        <v>0</v>
      </c>
      <c r="U1179" s="5"/>
      <c r="V1179" s="11">
        <f t="shared" si="309"/>
        <v>0</v>
      </c>
      <c r="W1179" s="11">
        <f t="shared" si="310"/>
        <v>0</v>
      </c>
      <c r="X1179" s="11">
        <f t="shared" si="297"/>
        <v>0</v>
      </c>
    </row>
    <row r="1180" spans="1:24" x14ac:dyDescent="0.3">
      <c r="A1180" s="7">
        <v>43588</v>
      </c>
      <c r="B1180" s="8">
        <v>15.5416666666667</v>
      </c>
      <c r="C1180" s="46"/>
      <c r="D1180" s="6">
        <f t="shared" si="298"/>
        <v>0</v>
      </c>
      <c r="E1180" s="5"/>
      <c r="F1180" s="6"/>
      <c r="G1180" s="6">
        <f t="shared" si="299"/>
        <v>0</v>
      </c>
      <c r="H1180" s="5"/>
      <c r="I1180" s="6">
        <f t="shared" si="300"/>
        <v>0</v>
      </c>
      <c r="J1180" s="31">
        <f t="shared" si="301"/>
        <v>0</v>
      </c>
      <c r="K1180" s="6">
        <f t="shared" si="302"/>
        <v>0</v>
      </c>
      <c r="L1180" s="5"/>
      <c r="M1180" s="6">
        <f t="shared" si="303"/>
        <v>0</v>
      </c>
      <c r="N1180" s="6">
        <f t="shared" si="304"/>
        <v>0</v>
      </c>
      <c r="O1180" s="5"/>
      <c r="P1180" s="6">
        <f t="shared" si="305"/>
        <v>0</v>
      </c>
      <c r="Q1180" s="6">
        <f t="shared" si="306"/>
        <v>0</v>
      </c>
      <c r="R1180" s="5"/>
      <c r="S1180" s="6">
        <f t="shared" si="307"/>
        <v>0</v>
      </c>
      <c r="T1180" s="6">
        <f t="shared" si="308"/>
        <v>0</v>
      </c>
      <c r="U1180" s="5"/>
      <c r="V1180" s="11">
        <f t="shared" si="309"/>
        <v>0</v>
      </c>
      <c r="W1180" s="11">
        <f t="shared" si="310"/>
        <v>0</v>
      </c>
      <c r="X1180" s="11">
        <f t="shared" si="297"/>
        <v>0</v>
      </c>
    </row>
    <row r="1181" spans="1:24" x14ac:dyDescent="0.3">
      <c r="A1181" s="7">
        <v>43589</v>
      </c>
      <c r="B1181" s="8">
        <v>15.5833333333333</v>
      </c>
      <c r="C1181" s="46"/>
      <c r="D1181" s="6">
        <f t="shared" si="298"/>
        <v>0</v>
      </c>
      <c r="E1181" s="5"/>
      <c r="F1181" s="6"/>
      <c r="G1181" s="6">
        <f t="shared" si="299"/>
        <v>0</v>
      </c>
      <c r="H1181" s="5"/>
      <c r="I1181" s="6">
        <f t="shared" si="300"/>
        <v>0</v>
      </c>
      <c r="J1181" s="31">
        <f t="shared" si="301"/>
        <v>0</v>
      </c>
      <c r="K1181" s="6">
        <f t="shared" si="302"/>
        <v>0</v>
      </c>
      <c r="L1181" s="5"/>
      <c r="M1181" s="6">
        <f t="shared" si="303"/>
        <v>0</v>
      </c>
      <c r="N1181" s="6">
        <f t="shared" si="304"/>
        <v>0</v>
      </c>
      <c r="O1181" s="5"/>
      <c r="P1181" s="6">
        <f t="shared" si="305"/>
        <v>0</v>
      </c>
      <c r="Q1181" s="6">
        <f t="shared" si="306"/>
        <v>0</v>
      </c>
      <c r="R1181" s="5"/>
      <c r="S1181" s="6">
        <f t="shared" si="307"/>
        <v>0</v>
      </c>
      <c r="T1181" s="6">
        <f t="shared" si="308"/>
        <v>0</v>
      </c>
      <c r="U1181" s="5"/>
      <c r="V1181" s="11">
        <f t="shared" si="309"/>
        <v>0</v>
      </c>
      <c r="W1181" s="11">
        <f t="shared" si="310"/>
        <v>0</v>
      </c>
      <c r="X1181" s="11">
        <f t="shared" si="297"/>
        <v>0</v>
      </c>
    </row>
    <row r="1182" spans="1:24" x14ac:dyDescent="0.3">
      <c r="A1182" s="7">
        <v>43590</v>
      </c>
      <c r="B1182" s="8">
        <v>15.625</v>
      </c>
      <c r="C1182" s="46"/>
      <c r="D1182" s="6">
        <f t="shared" si="298"/>
        <v>0</v>
      </c>
      <c r="E1182" s="5"/>
      <c r="F1182" s="6"/>
      <c r="G1182" s="6">
        <f t="shared" si="299"/>
        <v>0</v>
      </c>
      <c r="H1182" s="5"/>
      <c r="I1182" s="6">
        <f t="shared" si="300"/>
        <v>0</v>
      </c>
      <c r="J1182" s="31">
        <f t="shared" si="301"/>
        <v>0</v>
      </c>
      <c r="K1182" s="6">
        <f t="shared" si="302"/>
        <v>0</v>
      </c>
      <c r="L1182" s="5"/>
      <c r="M1182" s="6">
        <f t="shared" si="303"/>
        <v>0</v>
      </c>
      <c r="N1182" s="6">
        <f t="shared" si="304"/>
        <v>0</v>
      </c>
      <c r="O1182" s="5"/>
      <c r="P1182" s="6">
        <f t="shared" si="305"/>
        <v>0</v>
      </c>
      <c r="Q1182" s="6">
        <f t="shared" si="306"/>
        <v>0</v>
      </c>
      <c r="R1182" s="5"/>
      <c r="S1182" s="6">
        <f t="shared" si="307"/>
        <v>0</v>
      </c>
      <c r="T1182" s="6">
        <f t="shared" si="308"/>
        <v>0</v>
      </c>
      <c r="U1182" s="5"/>
      <c r="V1182" s="11">
        <f t="shared" si="309"/>
        <v>0</v>
      </c>
      <c r="W1182" s="11">
        <f t="shared" si="310"/>
        <v>0</v>
      </c>
      <c r="X1182" s="11">
        <f t="shared" si="297"/>
        <v>0</v>
      </c>
    </row>
    <row r="1183" spans="1:24" x14ac:dyDescent="0.3">
      <c r="A1183" s="7">
        <v>43591</v>
      </c>
      <c r="B1183" s="8">
        <v>15.6666666666667</v>
      </c>
      <c r="C1183" s="46"/>
      <c r="D1183" s="6">
        <f t="shared" si="298"/>
        <v>0</v>
      </c>
      <c r="E1183" s="5"/>
      <c r="F1183" s="6"/>
      <c r="G1183" s="6">
        <f t="shared" si="299"/>
        <v>0</v>
      </c>
      <c r="H1183" s="5"/>
      <c r="I1183" s="6">
        <f t="shared" si="300"/>
        <v>0</v>
      </c>
      <c r="J1183" s="31">
        <f t="shared" si="301"/>
        <v>0</v>
      </c>
      <c r="K1183" s="6">
        <f t="shared" si="302"/>
        <v>0</v>
      </c>
      <c r="L1183" s="5"/>
      <c r="M1183" s="6">
        <f t="shared" si="303"/>
        <v>0</v>
      </c>
      <c r="N1183" s="6">
        <f t="shared" si="304"/>
        <v>0</v>
      </c>
      <c r="O1183" s="5"/>
      <c r="P1183" s="6">
        <f t="shared" si="305"/>
        <v>0</v>
      </c>
      <c r="Q1183" s="6">
        <f t="shared" si="306"/>
        <v>0</v>
      </c>
      <c r="R1183" s="5"/>
      <c r="S1183" s="6">
        <f t="shared" si="307"/>
        <v>0</v>
      </c>
      <c r="T1183" s="6">
        <f t="shared" si="308"/>
        <v>0</v>
      </c>
      <c r="U1183" s="5"/>
      <c r="V1183" s="11">
        <f t="shared" si="309"/>
        <v>0</v>
      </c>
      <c r="W1183" s="11">
        <f t="shared" si="310"/>
        <v>0</v>
      </c>
      <c r="X1183" s="11">
        <f t="shared" si="297"/>
        <v>0</v>
      </c>
    </row>
    <row r="1184" spans="1:24" x14ac:dyDescent="0.3">
      <c r="A1184" s="7">
        <v>43592</v>
      </c>
      <c r="B1184" s="8">
        <v>15.7083333333333</v>
      </c>
      <c r="C1184" s="46"/>
      <c r="D1184" s="6">
        <f t="shared" si="298"/>
        <v>0</v>
      </c>
      <c r="E1184" s="5"/>
      <c r="F1184" s="6"/>
      <c r="G1184" s="6">
        <f t="shared" si="299"/>
        <v>0</v>
      </c>
      <c r="H1184" s="5"/>
      <c r="I1184" s="6">
        <f t="shared" si="300"/>
        <v>0</v>
      </c>
      <c r="J1184" s="31">
        <f t="shared" si="301"/>
        <v>0</v>
      </c>
      <c r="K1184" s="6">
        <f t="shared" si="302"/>
        <v>0</v>
      </c>
      <c r="L1184" s="5"/>
      <c r="M1184" s="6">
        <f t="shared" si="303"/>
        <v>0</v>
      </c>
      <c r="N1184" s="6">
        <f t="shared" si="304"/>
        <v>0</v>
      </c>
      <c r="O1184" s="5"/>
      <c r="P1184" s="6">
        <f t="shared" si="305"/>
        <v>0</v>
      </c>
      <c r="Q1184" s="6">
        <f t="shared" si="306"/>
        <v>0</v>
      </c>
      <c r="R1184" s="5"/>
      <c r="S1184" s="6">
        <f t="shared" si="307"/>
        <v>0</v>
      </c>
      <c r="T1184" s="6">
        <f t="shared" si="308"/>
        <v>0</v>
      </c>
      <c r="U1184" s="5"/>
      <c r="V1184" s="11">
        <f t="shared" si="309"/>
        <v>0</v>
      </c>
      <c r="W1184" s="11">
        <f t="shared" si="310"/>
        <v>0</v>
      </c>
      <c r="X1184" s="11">
        <f t="shared" si="297"/>
        <v>0</v>
      </c>
    </row>
    <row r="1185" spans="1:24" x14ac:dyDescent="0.3">
      <c r="A1185" s="7">
        <v>43593</v>
      </c>
      <c r="B1185" s="8">
        <v>15.75</v>
      </c>
      <c r="C1185" s="46"/>
      <c r="D1185" s="6">
        <f t="shared" si="298"/>
        <v>0</v>
      </c>
      <c r="E1185" s="5"/>
      <c r="F1185" s="6"/>
      <c r="G1185" s="6">
        <f t="shared" si="299"/>
        <v>0</v>
      </c>
      <c r="H1185" s="5"/>
      <c r="I1185" s="6">
        <f t="shared" si="300"/>
        <v>0</v>
      </c>
      <c r="J1185" s="31">
        <f t="shared" si="301"/>
        <v>0</v>
      </c>
      <c r="K1185" s="6">
        <f t="shared" si="302"/>
        <v>0</v>
      </c>
      <c r="L1185" s="5"/>
      <c r="M1185" s="6">
        <f t="shared" si="303"/>
        <v>0</v>
      </c>
      <c r="N1185" s="6">
        <f t="shared" si="304"/>
        <v>0</v>
      </c>
      <c r="O1185" s="5"/>
      <c r="P1185" s="6">
        <f t="shared" si="305"/>
        <v>0</v>
      </c>
      <c r="Q1185" s="6">
        <f t="shared" si="306"/>
        <v>0</v>
      </c>
      <c r="R1185" s="5"/>
      <c r="S1185" s="6">
        <f t="shared" si="307"/>
        <v>0</v>
      </c>
      <c r="T1185" s="6">
        <f t="shared" si="308"/>
        <v>0</v>
      </c>
      <c r="U1185" s="5"/>
      <c r="V1185" s="11">
        <f t="shared" si="309"/>
        <v>0</v>
      </c>
      <c r="W1185" s="11">
        <f t="shared" si="310"/>
        <v>0</v>
      </c>
      <c r="X1185" s="11">
        <f t="shared" ref="X1185:X1248" si="311">J1185-M1185-S1185-V1185</f>
        <v>0</v>
      </c>
    </row>
    <row r="1186" spans="1:24" x14ac:dyDescent="0.3">
      <c r="A1186" s="7">
        <v>43594</v>
      </c>
      <c r="B1186" s="8">
        <v>15.7916666666667</v>
      </c>
      <c r="C1186" s="46"/>
      <c r="D1186" s="6">
        <f t="shared" si="298"/>
        <v>0</v>
      </c>
      <c r="E1186" s="5"/>
      <c r="F1186" s="6"/>
      <c r="G1186" s="6">
        <f t="shared" si="299"/>
        <v>0</v>
      </c>
      <c r="H1186" s="5"/>
      <c r="I1186" s="6">
        <f t="shared" si="300"/>
        <v>0</v>
      </c>
      <c r="J1186" s="31">
        <f t="shared" si="301"/>
        <v>0</v>
      </c>
      <c r="K1186" s="6">
        <f t="shared" si="302"/>
        <v>0</v>
      </c>
      <c r="L1186" s="5"/>
      <c r="M1186" s="6">
        <f t="shared" si="303"/>
        <v>0</v>
      </c>
      <c r="N1186" s="6">
        <f t="shared" si="304"/>
        <v>0</v>
      </c>
      <c r="O1186" s="5"/>
      <c r="P1186" s="6">
        <f t="shared" si="305"/>
        <v>0</v>
      </c>
      <c r="Q1186" s="6">
        <f t="shared" si="306"/>
        <v>0</v>
      </c>
      <c r="R1186" s="5"/>
      <c r="S1186" s="6">
        <f t="shared" si="307"/>
        <v>0</v>
      </c>
      <c r="T1186" s="6">
        <f t="shared" si="308"/>
        <v>0</v>
      </c>
      <c r="U1186" s="5"/>
      <c r="V1186" s="11">
        <f t="shared" si="309"/>
        <v>0</v>
      </c>
      <c r="W1186" s="11">
        <f t="shared" si="310"/>
        <v>0</v>
      </c>
      <c r="X1186" s="11">
        <f t="shared" si="311"/>
        <v>0</v>
      </c>
    </row>
    <row r="1187" spans="1:24" x14ac:dyDescent="0.3">
      <c r="A1187" s="7">
        <v>43595</v>
      </c>
      <c r="B1187" s="8">
        <v>15.8333333333333</v>
      </c>
      <c r="C1187" s="46"/>
      <c r="D1187" s="6">
        <f t="shared" si="298"/>
        <v>0</v>
      </c>
      <c r="E1187" s="5"/>
      <c r="F1187" s="6"/>
      <c r="G1187" s="6">
        <f t="shared" si="299"/>
        <v>0</v>
      </c>
      <c r="H1187" s="5"/>
      <c r="I1187" s="6">
        <f t="shared" si="300"/>
        <v>0</v>
      </c>
      <c r="J1187" s="31">
        <f t="shared" si="301"/>
        <v>0</v>
      </c>
      <c r="K1187" s="6">
        <f t="shared" si="302"/>
        <v>0</v>
      </c>
      <c r="L1187" s="5"/>
      <c r="M1187" s="6">
        <f t="shared" si="303"/>
        <v>0</v>
      </c>
      <c r="N1187" s="6">
        <f t="shared" si="304"/>
        <v>0</v>
      </c>
      <c r="O1187" s="5"/>
      <c r="P1187" s="6">
        <f t="shared" si="305"/>
        <v>0</v>
      </c>
      <c r="Q1187" s="6">
        <f t="shared" si="306"/>
        <v>0</v>
      </c>
      <c r="R1187" s="5"/>
      <c r="S1187" s="6">
        <f t="shared" si="307"/>
        <v>0</v>
      </c>
      <c r="T1187" s="6">
        <f t="shared" si="308"/>
        <v>0</v>
      </c>
      <c r="U1187" s="5"/>
      <c r="V1187" s="11">
        <f t="shared" si="309"/>
        <v>0</v>
      </c>
      <c r="W1187" s="11">
        <f t="shared" si="310"/>
        <v>0</v>
      </c>
      <c r="X1187" s="11">
        <f t="shared" si="311"/>
        <v>0</v>
      </c>
    </row>
    <row r="1188" spans="1:24" x14ac:dyDescent="0.3">
      <c r="A1188" s="7">
        <v>43596</v>
      </c>
      <c r="B1188" s="8">
        <v>15.875</v>
      </c>
      <c r="C1188" s="46"/>
      <c r="D1188" s="6">
        <f t="shared" si="298"/>
        <v>0</v>
      </c>
      <c r="E1188" s="5"/>
      <c r="F1188" s="6"/>
      <c r="G1188" s="6">
        <f t="shared" si="299"/>
        <v>0</v>
      </c>
      <c r="H1188" s="5"/>
      <c r="I1188" s="6">
        <f t="shared" si="300"/>
        <v>0</v>
      </c>
      <c r="J1188" s="31">
        <f t="shared" si="301"/>
        <v>0</v>
      </c>
      <c r="K1188" s="6">
        <f t="shared" si="302"/>
        <v>0</v>
      </c>
      <c r="L1188" s="5"/>
      <c r="M1188" s="6">
        <f t="shared" si="303"/>
        <v>0</v>
      </c>
      <c r="N1188" s="6">
        <f t="shared" si="304"/>
        <v>0</v>
      </c>
      <c r="O1188" s="5"/>
      <c r="P1188" s="6">
        <f t="shared" si="305"/>
        <v>0</v>
      </c>
      <c r="Q1188" s="6">
        <f t="shared" si="306"/>
        <v>0</v>
      </c>
      <c r="R1188" s="5"/>
      <c r="S1188" s="6">
        <f t="shared" si="307"/>
        <v>0</v>
      </c>
      <c r="T1188" s="6">
        <f t="shared" si="308"/>
        <v>0</v>
      </c>
      <c r="U1188" s="5"/>
      <c r="V1188" s="11">
        <f t="shared" si="309"/>
        <v>0</v>
      </c>
      <c r="W1188" s="11">
        <f t="shared" si="310"/>
        <v>0</v>
      </c>
      <c r="X1188" s="11">
        <f t="shared" si="311"/>
        <v>0</v>
      </c>
    </row>
    <row r="1189" spans="1:24" x14ac:dyDescent="0.3">
      <c r="A1189" s="7">
        <v>43597</v>
      </c>
      <c r="B1189" s="8">
        <v>15.9166666666667</v>
      </c>
      <c r="C1189" s="46"/>
      <c r="D1189" s="6">
        <f t="shared" si="298"/>
        <v>0</v>
      </c>
      <c r="E1189" s="5"/>
      <c r="F1189" s="6"/>
      <c r="G1189" s="6">
        <f t="shared" si="299"/>
        <v>0</v>
      </c>
      <c r="H1189" s="5"/>
      <c r="I1189" s="6">
        <f t="shared" si="300"/>
        <v>0</v>
      </c>
      <c r="J1189" s="31">
        <f t="shared" si="301"/>
        <v>0</v>
      </c>
      <c r="K1189" s="6">
        <f t="shared" si="302"/>
        <v>0</v>
      </c>
      <c r="L1189" s="5"/>
      <c r="M1189" s="6">
        <f t="shared" si="303"/>
        <v>0</v>
      </c>
      <c r="N1189" s="6">
        <f t="shared" si="304"/>
        <v>0</v>
      </c>
      <c r="O1189" s="5"/>
      <c r="P1189" s="6">
        <f t="shared" si="305"/>
        <v>0</v>
      </c>
      <c r="Q1189" s="6">
        <f t="shared" si="306"/>
        <v>0</v>
      </c>
      <c r="R1189" s="5"/>
      <c r="S1189" s="6">
        <f t="shared" si="307"/>
        <v>0</v>
      </c>
      <c r="T1189" s="6">
        <f t="shared" si="308"/>
        <v>0</v>
      </c>
      <c r="U1189" s="5"/>
      <c r="V1189" s="11">
        <f t="shared" si="309"/>
        <v>0</v>
      </c>
      <c r="W1189" s="11">
        <f t="shared" si="310"/>
        <v>0</v>
      </c>
      <c r="X1189" s="11">
        <f t="shared" si="311"/>
        <v>0</v>
      </c>
    </row>
    <row r="1190" spans="1:24" x14ac:dyDescent="0.3">
      <c r="A1190" s="7">
        <v>43598</v>
      </c>
      <c r="B1190" s="8">
        <v>15.9583333333333</v>
      </c>
      <c r="C1190" s="46"/>
      <c r="D1190" s="6">
        <f t="shared" si="298"/>
        <v>0</v>
      </c>
      <c r="E1190" s="5"/>
      <c r="F1190" s="6"/>
      <c r="G1190" s="6">
        <f t="shared" si="299"/>
        <v>0</v>
      </c>
      <c r="H1190" s="5"/>
      <c r="I1190" s="6">
        <f t="shared" si="300"/>
        <v>0</v>
      </c>
      <c r="J1190" s="31">
        <f t="shared" si="301"/>
        <v>0</v>
      </c>
      <c r="K1190" s="6">
        <f t="shared" si="302"/>
        <v>0</v>
      </c>
      <c r="L1190" s="5"/>
      <c r="M1190" s="6">
        <f t="shared" si="303"/>
        <v>0</v>
      </c>
      <c r="N1190" s="6">
        <f t="shared" si="304"/>
        <v>0</v>
      </c>
      <c r="O1190" s="5"/>
      <c r="P1190" s="6">
        <f t="shared" si="305"/>
        <v>0</v>
      </c>
      <c r="Q1190" s="6">
        <f t="shared" si="306"/>
        <v>0</v>
      </c>
      <c r="R1190" s="5"/>
      <c r="S1190" s="6">
        <f t="shared" si="307"/>
        <v>0</v>
      </c>
      <c r="T1190" s="6">
        <f t="shared" si="308"/>
        <v>0</v>
      </c>
      <c r="U1190" s="5"/>
      <c r="V1190" s="11">
        <f t="shared" si="309"/>
        <v>0</v>
      </c>
      <c r="W1190" s="11">
        <f t="shared" si="310"/>
        <v>0</v>
      </c>
      <c r="X1190" s="11">
        <f t="shared" si="311"/>
        <v>0</v>
      </c>
    </row>
    <row r="1191" spans="1:24" x14ac:dyDescent="0.3">
      <c r="A1191" s="7">
        <v>43599</v>
      </c>
      <c r="B1191" s="8">
        <v>16</v>
      </c>
      <c r="C1191" s="46"/>
      <c r="D1191" s="6">
        <f t="shared" si="298"/>
        <v>0</v>
      </c>
      <c r="E1191" s="5"/>
      <c r="F1191" s="6"/>
      <c r="G1191" s="6">
        <f t="shared" si="299"/>
        <v>0</v>
      </c>
      <c r="H1191" s="5"/>
      <c r="I1191" s="6">
        <f t="shared" si="300"/>
        <v>0</v>
      </c>
      <c r="J1191" s="31">
        <f t="shared" si="301"/>
        <v>0</v>
      </c>
      <c r="K1191" s="6">
        <f t="shared" si="302"/>
        <v>0</v>
      </c>
      <c r="L1191" s="5"/>
      <c r="M1191" s="6">
        <f t="shared" si="303"/>
        <v>0</v>
      </c>
      <c r="N1191" s="6">
        <f t="shared" si="304"/>
        <v>0</v>
      </c>
      <c r="O1191" s="5"/>
      <c r="P1191" s="6">
        <f t="shared" si="305"/>
        <v>0</v>
      </c>
      <c r="Q1191" s="6">
        <f t="shared" si="306"/>
        <v>0</v>
      </c>
      <c r="R1191" s="5"/>
      <c r="S1191" s="6">
        <f t="shared" si="307"/>
        <v>0</v>
      </c>
      <c r="T1191" s="6">
        <f t="shared" si="308"/>
        <v>0</v>
      </c>
      <c r="U1191" s="5"/>
      <c r="V1191" s="11">
        <f t="shared" si="309"/>
        <v>0</v>
      </c>
      <c r="W1191" s="11">
        <f t="shared" si="310"/>
        <v>0</v>
      </c>
      <c r="X1191" s="11">
        <f t="shared" si="311"/>
        <v>0</v>
      </c>
    </row>
    <row r="1192" spans="1:24" x14ac:dyDescent="0.3">
      <c r="A1192" s="7">
        <v>43600</v>
      </c>
      <c r="B1192" s="8">
        <v>16.0416666666667</v>
      </c>
      <c r="C1192" s="46"/>
      <c r="D1192" s="6">
        <f t="shared" si="298"/>
        <v>0</v>
      </c>
      <c r="E1192" s="5"/>
      <c r="F1192" s="6"/>
      <c r="G1192" s="6">
        <f t="shared" si="299"/>
        <v>0</v>
      </c>
      <c r="H1192" s="5"/>
      <c r="I1192" s="6">
        <f t="shared" si="300"/>
        <v>0</v>
      </c>
      <c r="J1192" s="31">
        <f t="shared" si="301"/>
        <v>0</v>
      </c>
      <c r="K1192" s="6">
        <f t="shared" si="302"/>
        <v>0</v>
      </c>
      <c r="L1192" s="5"/>
      <c r="M1192" s="6">
        <f t="shared" si="303"/>
        <v>0</v>
      </c>
      <c r="N1192" s="6">
        <f t="shared" si="304"/>
        <v>0</v>
      </c>
      <c r="O1192" s="5"/>
      <c r="P1192" s="6">
        <f t="shared" si="305"/>
        <v>0</v>
      </c>
      <c r="Q1192" s="6">
        <f t="shared" si="306"/>
        <v>0</v>
      </c>
      <c r="R1192" s="5"/>
      <c r="S1192" s="6">
        <f t="shared" si="307"/>
        <v>0</v>
      </c>
      <c r="T1192" s="6">
        <f t="shared" si="308"/>
        <v>0</v>
      </c>
      <c r="U1192" s="5"/>
      <c r="V1192" s="11">
        <f t="shared" si="309"/>
        <v>0</v>
      </c>
      <c r="W1192" s="11">
        <f t="shared" si="310"/>
        <v>0</v>
      </c>
      <c r="X1192" s="11">
        <f t="shared" si="311"/>
        <v>0</v>
      </c>
    </row>
    <row r="1193" spans="1:24" x14ac:dyDescent="0.3">
      <c r="A1193" s="7">
        <v>43601</v>
      </c>
      <c r="B1193" s="8">
        <v>16.0833333333333</v>
      </c>
      <c r="C1193" s="46"/>
      <c r="D1193" s="6">
        <f t="shared" si="298"/>
        <v>0</v>
      </c>
      <c r="E1193" s="5"/>
      <c r="F1193" s="6"/>
      <c r="G1193" s="6">
        <f t="shared" si="299"/>
        <v>0</v>
      </c>
      <c r="H1193" s="5"/>
      <c r="I1193" s="6">
        <f t="shared" si="300"/>
        <v>0</v>
      </c>
      <c r="J1193" s="31">
        <f t="shared" si="301"/>
        <v>0</v>
      </c>
      <c r="K1193" s="6">
        <f t="shared" si="302"/>
        <v>0</v>
      </c>
      <c r="L1193" s="5"/>
      <c r="M1193" s="6">
        <f t="shared" si="303"/>
        <v>0</v>
      </c>
      <c r="N1193" s="6">
        <f t="shared" si="304"/>
        <v>0</v>
      </c>
      <c r="O1193" s="5"/>
      <c r="P1193" s="6">
        <f t="shared" si="305"/>
        <v>0</v>
      </c>
      <c r="Q1193" s="6">
        <f t="shared" si="306"/>
        <v>0</v>
      </c>
      <c r="R1193" s="5"/>
      <c r="S1193" s="6">
        <f t="shared" si="307"/>
        <v>0</v>
      </c>
      <c r="T1193" s="6">
        <f t="shared" si="308"/>
        <v>0</v>
      </c>
      <c r="U1193" s="5"/>
      <c r="V1193" s="11">
        <f t="shared" si="309"/>
        <v>0</v>
      </c>
      <c r="W1193" s="11">
        <f t="shared" si="310"/>
        <v>0</v>
      </c>
      <c r="X1193" s="11">
        <f t="shared" si="311"/>
        <v>0</v>
      </c>
    </row>
    <row r="1194" spans="1:24" x14ac:dyDescent="0.3">
      <c r="A1194" s="7">
        <v>43602</v>
      </c>
      <c r="B1194" s="8">
        <v>16.125</v>
      </c>
      <c r="C1194" s="46"/>
      <c r="D1194" s="6">
        <f t="shared" si="298"/>
        <v>0</v>
      </c>
      <c r="E1194" s="5"/>
      <c r="F1194" s="6"/>
      <c r="G1194" s="6">
        <f t="shared" si="299"/>
        <v>0</v>
      </c>
      <c r="H1194" s="5"/>
      <c r="I1194" s="6">
        <f t="shared" si="300"/>
        <v>0</v>
      </c>
      <c r="J1194" s="31">
        <f t="shared" si="301"/>
        <v>0</v>
      </c>
      <c r="K1194" s="6">
        <f t="shared" si="302"/>
        <v>0</v>
      </c>
      <c r="L1194" s="5"/>
      <c r="M1194" s="6">
        <f t="shared" si="303"/>
        <v>0</v>
      </c>
      <c r="N1194" s="6">
        <f t="shared" si="304"/>
        <v>0</v>
      </c>
      <c r="O1194" s="5"/>
      <c r="P1194" s="6">
        <f t="shared" si="305"/>
        <v>0</v>
      </c>
      <c r="Q1194" s="6">
        <f t="shared" si="306"/>
        <v>0</v>
      </c>
      <c r="R1194" s="5"/>
      <c r="S1194" s="6">
        <f t="shared" si="307"/>
        <v>0</v>
      </c>
      <c r="T1194" s="6">
        <f t="shared" si="308"/>
        <v>0</v>
      </c>
      <c r="U1194" s="5"/>
      <c r="V1194" s="11">
        <f t="shared" si="309"/>
        <v>0</v>
      </c>
      <c r="W1194" s="11">
        <f t="shared" si="310"/>
        <v>0</v>
      </c>
      <c r="X1194" s="11">
        <f t="shared" si="311"/>
        <v>0</v>
      </c>
    </row>
    <row r="1195" spans="1:24" x14ac:dyDescent="0.3">
      <c r="A1195" s="7">
        <v>43603</v>
      </c>
      <c r="B1195" s="8">
        <v>16.1666666666667</v>
      </c>
      <c r="C1195" s="46"/>
      <c r="D1195" s="6">
        <f t="shared" si="298"/>
        <v>0</v>
      </c>
      <c r="E1195" s="5"/>
      <c r="F1195" s="6"/>
      <c r="G1195" s="6">
        <f t="shared" si="299"/>
        <v>0</v>
      </c>
      <c r="H1195" s="5"/>
      <c r="I1195" s="6">
        <f t="shared" si="300"/>
        <v>0</v>
      </c>
      <c r="J1195" s="31">
        <f t="shared" si="301"/>
        <v>0</v>
      </c>
      <c r="K1195" s="6">
        <f t="shared" si="302"/>
        <v>0</v>
      </c>
      <c r="L1195" s="5"/>
      <c r="M1195" s="6">
        <f t="shared" si="303"/>
        <v>0</v>
      </c>
      <c r="N1195" s="6">
        <f t="shared" si="304"/>
        <v>0</v>
      </c>
      <c r="O1195" s="5"/>
      <c r="P1195" s="6">
        <f t="shared" si="305"/>
        <v>0</v>
      </c>
      <c r="Q1195" s="6">
        <f t="shared" si="306"/>
        <v>0</v>
      </c>
      <c r="R1195" s="5"/>
      <c r="S1195" s="6">
        <f t="shared" si="307"/>
        <v>0</v>
      </c>
      <c r="T1195" s="6">
        <f t="shared" si="308"/>
        <v>0</v>
      </c>
      <c r="U1195" s="5"/>
      <c r="V1195" s="11">
        <f t="shared" si="309"/>
        <v>0</v>
      </c>
      <c r="W1195" s="11">
        <f t="shared" si="310"/>
        <v>0</v>
      </c>
      <c r="X1195" s="11">
        <f t="shared" si="311"/>
        <v>0</v>
      </c>
    </row>
    <row r="1196" spans="1:24" x14ac:dyDescent="0.3">
      <c r="A1196" s="7">
        <v>43604</v>
      </c>
      <c r="B1196" s="8">
        <v>16.2083333333333</v>
      </c>
      <c r="C1196" s="46"/>
      <c r="D1196" s="6">
        <f t="shared" si="298"/>
        <v>0</v>
      </c>
      <c r="E1196" s="5"/>
      <c r="F1196" s="6"/>
      <c r="G1196" s="6">
        <f t="shared" si="299"/>
        <v>0</v>
      </c>
      <c r="H1196" s="5"/>
      <c r="I1196" s="6">
        <f t="shared" si="300"/>
        <v>0</v>
      </c>
      <c r="J1196" s="31">
        <f t="shared" si="301"/>
        <v>0</v>
      </c>
      <c r="K1196" s="6">
        <f t="shared" si="302"/>
        <v>0</v>
      </c>
      <c r="L1196" s="5"/>
      <c r="M1196" s="6">
        <f t="shared" si="303"/>
        <v>0</v>
      </c>
      <c r="N1196" s="6">
        <f t="shared" si="304"/>
        <v>0</v>
      </c>
      <c r="O1196" s="5"/>
      <c r="P1196" s="6">
        <f t="shared" si="305"/>
        <v>0</v>
      </c>
      <c r="Q1196" s="6">
        <f t="shared" si="306"/>
        <v>0</v>
      </c>
      <c r="R1196" s="5"/>
      <c r="S1196" s="6">
        <f t="shared" si="307"/>
        <v>0</v>
      </c>
      <c r="T1196" s="6">
        <f t="shared" si="308"/>
        <v>0</v>
      </c>
      <c r="U1196" s="5"/>
      <c r="V1196" s="11">
        <f t="shared" si="309"/>
        <v>0</v>
      </c>
      <c r="W1196" s="11">
        <f t="shared" si="310"/>
        <v>0</v>
      </c>
      <c r="X1196" s="11">
        <f t="shared" si="311"/>
        <v>0</v>
      </c>
    </row>
    <row r="1197" spans="1:24" x14ac:dyDescent="0.3">
      <c r="A1197" s="7">
        <v>43605</v>
      </c>
      <c r="B1197" s="8">
        <v>16.25</v>
      </c>
      <c r="C1197" s="46"/>
      <c r="D1197" s="6">
        <f t="shared" ref="D1197:D1260" si="312">E1196</f>
        <v>0</v>
      </c>
      <c r="E1197" s="5"/>
      <c r="F1197" s="6"/>
      <c r="G1197" s="6">
        <f t="shared" ref="G1197:G1260" si="313">H1196</f>
        <v>0</v>
      </c>
      <c r="H1197" s="5"/>
      <c r="I1197" s="6">
        <f t="shared" ref="I1197:I1260" si="314">IF(H1197=0,0,H1197-G1197)</f>
        <v>0</v>
      </c>
      <c r="J1197" s="31">
        <f t="shared" ref="J1197:J1260" si="315">I1197+F1197</f>
        <v>0</v>
      </c>
      <c r="K1197" s="6">
        <f t="shared" ref="K1197:K1260" si="316">L1196</f>
        <v>0</v>
      </c>
      <c r="L1197" s="5"/>
      <c r="M1197" s="6">
        <f t="shared" ref="M1197:M1260" si="317">IF(L1197=0,0,L1197-K1197)</f>
        <v>0</v>
      </c>
      <c r="N1197" s="6">
        <f t="shared" ref="N1197:N1260" si="318">O1197</f>
        <v>0</v>
      </c>
      <c r="O1197" s="5"/>
      <c r="P1197" s="6">
        <f t="shared" ref="P1197:P1260" si="319">IF(O1198=0,0,O1198-N1197)</f>
        <v>0</v>
      </c>
      <c r="Q1197" s="6">
        <f t="shared" ref="Q1197:Q1260" si="320">R1196</f>
        <v>0</v>
      </c>
      <c r="R1197" s="5"/>
      <c r="S1197" s="6">
        <f t="shared" ref="S1197:S1260" si="321">IF(R1197=0,0,R1197-Q1197)</f>
        <v>0</v>
      </c>
      <c r="T1197" s="6">
        <f t="shared" ref="T1197:T1260" si="322">U1196</f>
        <v>0</v>
      </c>
      <c r="U1197" s="5"/>
      <c r="V1197" s="11">
        <f t="shared" ref="V1197:V1260" si="323">U1197-T1197</f>
        <v>0</v>
      </c>
      <c r="W1197" s="11">
        <f t="shared" ref="W1197:W1260" si="324">P1197-S1197-V1197</f>
        <v>0</v>
      </c>
      <c r="X1197" s="11">
        <f t="shared" si="311"/>
        <v>0</v>
      </c>
    </row>
    <row r="1198" spans="1:24" x14ac:dyDescent="0.3">
      <c r="A1198" s="7">
        <v>43606</v>
      </c>
      <c r="B1198" s="8">
        <v>16.2916666666667</v>
      </c>
      <c r="C1198" s="46"/>
      <c r="D1198" s="6">
        <f t="shared" si="312"/>
        <v>0</v>
      </c>
      <c r="E1198" s="5"/>
      <c r="F1198" s="6"/>
      <c r="G1198" s="6">
        <f t="shared" si="313"/>
        <v>0</v>
      </c>
      <c r="H1198" s="5"/>
      <c r="I1198" s="6">
        <f t="shared" si="314"/>
        <v>0</v>
      </c>
      <c r="J1198" s="31">
        <f t="shared" si="315"/>
        <v>0</v>
      </c>
      <c r="K1198" s="6">
        <f t="shared" si="316"/>
        <v>0</v>
      </c>
      <c r="L1198" s="5"/>
      <c r="M1198" s="6">
        <f t="shared" si="317"/>
        <v>0</v>
      </c>
      <c r="N1198" s="6">
        <f t="shared" si="318"/>
        <v>0</v>
      </c>
      <c r="O1198" s="5"/>
      <c r="P1198" s="6">
        <f t="shared" si="319"/>
        <v>0</v>
      </c>
      <c r="Q1198" s="6">
        <f t="shared" si="320"/>
        <v>0</v>
      </c>
      <c r="R1198" s="5"/>
      <c r="S1198" s="6">
        <f t="shared" si="321"/>
        <v>0</v>
      </c>
      <c r="T1198" s="6">
        <f t="shared" si="322"/>
        <v>0</v>
      </c>
      <c r="U1198" s="5"/>
      <c r="V1198" s="11">
        <f t="shared" si="323"/>
        <v>0</v>
      </c>
      <c r="W1198" s="11">
        <f t="shared" si="324"/>
        <v>0</v>
      </c>
      <c r="X1198" s="11">
        <f t="shared" si="311"/>
        <v>0</v>
      </c>
    </row>
    <row r="1199" spans="1:24" x14ac:dyDescent="0.3">
      <c r="A1199" s="7">
        <v>43607</v>
      </c>
      <c r="B1199" s="8">
        <v>16.3333333333333</v>
      </c>
      <c r="C1199" s="46"/>
      <c r="D1199" s="6">
        <f t="shared" si="312"/>
        <v>0</v>
      </c>
      <c r="E1199" s="5"/>
      <c r="F1199" s="6"/>
      <c r="G1199" s="6">
        <f t="shared" si="313"/>
        <v>0</v>
      </c>
      <c r="H1199" s="5"/>
      <c r="I1199" s="6">
        <f t="shared" si="314"/>
        <v>0</v>
      </c>
      <c r="J1199" s="31">
        <f t="shared" si="315"/>
        <v>0</v>
      </c>
      <c r="K1199" s="6">
        <f t="shared" si="316"/>
        <v>0</v>
      </c>
      <c r="L1199" s="5"/>
      <c r="M1199" s="6">
        <f t="shared" si="317"/>
        <v>0</v>
      </c>
      <c r="N1199" s="6">
        <f t="shared" si="318"/>
        <v>0</v>
      </c>
      <c r="O1199" s="5"/>
      <c r="P1199" s="6">
        <f t="shared" si="319"/>
        <v>0</v>
      </c>
      <c r="Q1199" s="6">
        <f t="shared" si="320"/>
        <v>0</v>
      </c>
      <c r="R1199" s="5"/>
      <c r="S1199" s="6">
        <f t="shared" si="321"/>
        <v>0</v>
      </c>
      <c r="T1199" s="6">
        <f t="shared" si="322"/>
        <v>0</v>
      </c>
      <c r="U1199" s="5"/>
      <c r="V1199" s="11">
        <f t="shared" si="323"/>
        <v>0</v>
      </c>
      <c r="W1199" s="11">
        <f t="shared" si="324"/>
        <v>0</v>
      </c>
      <c r="X1199" s="11">
        <f t="shared" si="311"/>
        <v>0</v>
      </c>
    </row>
    <row r="1200" spans="1:24" x14ac:dyDescent="0.3">
      <c r="A1200" s="7">
        <v>43608</v>
      </c>
      <c r="B1200" s="8">
        <v>16.375</v>
      </c>
      <c r="C1200" s="46"/>
      <c r="D1200" s="6">
        <f t="shared" si="312"/>
        <v>0</v>
      </c>
      <c r="E1200" s="5"/>
      <c r="F1200" s="6"/>
      <c r="G1200" s="6">
        <f t="shared" si="313"/>
        <v>0</v>
      </c>
      <c r="H1200" s="5"/>
      <c r="I1200" s="6">
        <f t="shared" si="314"/>
        <v>0</v>
      </c>
      <c r="J1200" s="31">
        <f t="shared" si="315"/>
        <v>0</v>
      </c>
      <c r="K1200" s="6">
        <f t="shared" si="316"/>
        <v>0</v>
      </c>
      <c r="L1200" s="5"/>
      <c r="M1200" s="6">
        <f t="shared" si="317"/>
        <v>0</v>
      </c>
      <c r="N1200" s="6">
        <f t="shared" si="318"/>
        <v>0</v>
      </c>
      <c r="O1200" s="5"/>
      <c r="P1200" s="6">
        <f t="shared" si="319"/>
        <v>0</v>
      </c>
      <c r="Q1200" s="6">
        <f t="shared" si="320"/>
        <v>0</v>
      </c>
      <c r="R1200" s="5"/>
      <c r="S1200" s="6">
        <f t="shared" si="321"/>
        <v>0</v>
      </c>
      <c r="T1200" s="6">
        <f t="shared" si="322"/>
        <v>0</v>
      </c>
      <c r="U1200" s="5"/>
      <c r="V1200" s="11">
        <f t="shared" si="323"/>
        <v>0</v>
      </c>
      <c r="W1200" s="11">
        <f t="shared" si="324"/>
        <v>0</v>
      </c>
      <c r="X1200" s="11">
        <f t="shared" si="311"/>
        <v>0</v>
      </c>
    </row>
    <row r="1201" spans="1:24" x14ac:dyDescent="0.3">
      <c r="A1201" s="7">
        <v>43609</v>
      </c>
      <c r="B1201" s="8">
        <v>16.4166666666667</v>
      </c>
      <c r="C1201" s="46"/>
      <c r="D1201" s="6">
        <f t="shared" si="312"/>
        <v>0</v>
      </c>
      <c r="E1201" s="5"/>
      <c r="F1201" s="6"/>
      <c r="G1201" s="6">
        <f t="shared" si="313"/>
        <v>0</v>
      </c>
      <c r="H1201" s="5"/>
      <c r="I1201" s="6">
        <f t="shared" si="314"/>
        <v>0</v>
      </c>
      <c r="J1201" s="31">
        <f t="shared" si="315"/>
        <v>0</v>
      </c>
      <c r="K1201" s="6">
        <f t="shared" si="316"/>
        <v>0</v>
      </c>
      <c r="L1201" s="5"/>
      <c r="M1201" s="6">
        <f t="shared" si="317"/>
        <v>0</v>
      </c>
      <c r="N1201" s="6">
        <f t="shared" si="318"/>
        <v>0</v>
      </c>
      <c r="O1201" s="5"/>
      <c r="P1201" s="6">
        <f t="shared" si="319"/>
        <v>0</v>
      </c>
      <c r="Q1201" s="6">
        <f t="shared" si="320"/>
        <v>0</v>
      </c>
      <c r="R1201" s="5"/>
      <c r="S1201" s="6">
        <f t="shared" si="321"/>
        <v>0</v>
      </c>
      <c r="T1201" s="6">
        <f t="shared" si="322"/>
        <v>0</v>
      </c>
      <c r="U1201" s="5"/>
      <c r="V1201" s="11">
        <f t="shared" si="323"/>
        <v>0</v>
      </c>
      <c r="W1201" s="11">
        <f t="shared" si="324"/>
        <v>0</v>
      </c>
      <c r="X1201" s="11">
        <f t="shared" si="311"/>
        <v>0</v>
      </c>
    </row>
    <row r="1202" spans="1:24" x14ac:dyDescent="0.3">
      <c r="A1202" s="7">
        <v>43610</v>
      </c>
      <c r="B1202" s="8">
        <v>16.4583333333333</v>
      </c>
      <c r="C1202" s="46"/>
      <c r="D1202" s="6">
        <f t="shared" si="312"/>
        <v>0</v>
      </c>
      <c r="E1202" s="5"/>
      <c r="F1202" s="6"/>
      <c r="G1202" s="6">
        <f t="shared" si="313"/>
        <v>0</v>
      </c>
      <c r="H1202" s="5"/>
      <c r="I1202" s="6">
        <f t="shared" si="314"/>
        <v>0</v>
      </c>
      <c r="J1202" s="31">
        <f t="shared" si="315"/>
        <v>0</v>
      </c>
      <c r="K1202" s="6">
        <f t="shared" si="316"/>
        <v>0</v>
      </c>
      <c r="L1202" s="5"/>
      <c r="M1202" s="6">
        <f t="shared" si="317"/>
        <v>0</v>
      </c>
      <c r="N1202" s="6">
        <f t="shared" si="318"/>
        <v>0</v>
      </c>
      <c r="O1202" s="5"/>
      <c r="P1202" s="6">
        <f t="shared" si="319"/>
        <v>0</v>
      </c>
      <c r="Q1202" s="6">
        <f t="shared" si="320"/>
        <v>0</v>
      </c>
      <c r="R1202" s="5"/>
      <c r="S1202" s="6">
        <f t="shared" si="321"/>
        <v>0</v>
      </c>
      <c r="T1202" s="6">
        <f t="shared" si="322"/>
        <v>0</v>
      </c>
      <c r="U1202" s="5"/>
      <c r="V1202" s="11">
        <f t="shared" si="323"/>
        <v>0</v>
      </c>
      <c r="W1202" s="11">
        <f t="shared" si="324"/>
        <v>0</v>
      </c>
      <c r="X1202" s="11">
        <f t="shared" si="311"/>
        <v>0</v>
      </c>
    </row>
    <row r="1203" spans="1:24" x14ac:dyDescent="0.3">
      <c r="A1203" s="7">
        <v>43611</v>
      </c>
      <c r="B1203" s="8">
        <v>16.5</v>
      </c>
      <c r="C1203" s="46"/>
      <c r="D1203" s="6">
        <f t="shared" si="312"/>
        <v>0</v>
      </c>
      <c r="E1203" s="5"/>
      <c r="F1203" s="6"/>
      <c r="G1203" s="6">
        <f t="shared" si="313"/>
        <v>0</v>
      </c>
      <c r="H1203" s="5"/>
      <c r="I1203" s="6">
        <f t="shared" si="314"/>
        <v>0</v>
      </c>
      <c r="J1203" s="31">
        <f t="shared" si="315"/>
        <v>0</v>
      </c>
      <c r="K1203" s="6">
        <f t="shared" si="316"/>
        <v>0</v>
      </c>
      <c r="L1203" s="5"/>
      <c r="M1203" s="6">
        <f t="shared" si="317"/>
        <v>0</v>
      </c>
      <c r="N1203" s="6">
        <f t="shared" si="318"/>
        <v>0</v>
      </c>
      <c r="O1203" s="5"/>
      <c r="P1203" s="6">
        <f t="shared" si="319"/>
        <v>0</v>
      </c>
      <c r="Q1203" s="6">
        <f t="shared" si="320"/>
        <v>0</v>
      </c>
      <c r="R1203" s="5"/>
      <c r="S1203" s="6">
        <f t="shared" si="321"/>
        <v>0</v>
      </c>
      <c r="T1203" s="6">
        <f t="shared" si="322"/>
        <v>0</v>
      </c>
      <c r="U1203" s="5"/>
      <c r="V1203" s="11">
        <f t="shared" si="323"/>
        <v>0</v>
      </c>
      <c r="W1203" s="11">
        <f t="shared" si="324"/>
        <v>0</v>
      </c>
      <c r="X1203" s="11">
        <f t="shared" si="311"/>
        <v>0</v>
      </c>
    </row>
    <row r="1204" spans="1:24" x14ac:dyDescent="0.3">
      <c r="A1204" s="7">
        <v>43612</v>
      </c>
      <c r="B1204" s="8">
        <v>16.5416666666667</v>
      </c>
      <c r="C1204" s="46"/>
      <c r="D1204" s="6">
        <f t="shared" si="312"/>
        <v>0</v>
      </c>
      <c r="E1204" s="5"/>
      <c r="F1204" s="6"/>
      <c r="G1204" s="6">
        <f t="shared" si="313"/>
        <v>0</v>
      </c>
      <c r="H1204" s="5"/>
      <c r="I1204" s="6">
        <f t="shared" si="314"/>
        <v>0</v>
      </c>
      <c r="J1204" s="31">
        <f t="shared" si="315"/>
        <v>0</v>
      </c>
      <c r="K1204" s="6">
        <f t="shared" si="316"/>
        <v>0</v>
      </c>
      <c r="L1204" s="5"/>
      <c r="M1204" s="6">
        <f t="shared" si="317"/>
        <v>0</v>
      </c>
      <c r="N1204" s="6">
        <f t="shared" si="318"/>
        <v>0</v>
      </c>
      <c r="O1204" s="5"/>
      <c r="P1204" s="6">
        <f t="shared" si="319"/>
        <v>0</v>
      </c>
      <c r="Q1204" s="6">
        <f t="shared" si="320"/>
        <v>0</v>
      </c>
      <c r="R1204" s="5"/>
      <c r="S1204" s="6">
        <f t="shared" si="321"/>
        <v>0</v>
      </c>
      <c r="T1204" s="6">
        <f t="shared" si="322"/>
        <v>0</v>
      </c>
      <c r="U1204" s="5"/>
      <c r="V1204" s="11">
        <f t="shared" si="323"/>
        <v>0</v>
      </c>
      <c r="W1204" s="11">
        <f t="shared" si="324"/>
        <v>0</v>
      </c>
      <c r="X1204" s="11">
        <f t="shared" si="311"/>
        <v>0</v>
      </c>
    </row>
    <row r="1205" spans="1:24" x14ac:dyDescent="0.3">
      <c r="A1205" s="7">
        <v>43613</v>
      </c>
      <c r="B1205" s="8">
        <v>16.5833333333333</v>
      </c>
      <c r="C1205" s="46"/>
      <c r="D1205" s="6">
        <f t="shared" si="312"/>
        <v>0</v>
      </c>
      <c r="E1205" s="5"/>
      <c r="F1205" s="6"/>
      <c r="G1205" s="6">
        <f t="shared" si="313"/>
        <v>0</v>
      </c>
      <c r="H1205" s="5"/>
      <c r="I1205" s="6">
        <f t="shared" si="314"/>
        <v>0</v>
      </c>
      <c r="J1205" s="31">
        <f t="shared" si="315"/>
        <v>0</v>
      </c>
      <c r="K1205" s="6">
        <f t="shared" si="316"/>
        <v>0</v>
      </c>
      <c r="L1205" s="5"/>
      <c r="M1205" s="6">
        <f t="shared" si="317"/>
        <v>0</v>
      </c>
      <c r="N1205" s="6">
        <f t="shared" si="318"/>
        <v>0</v>
      </c>
      <c r="O1205" s="5"/>
      <c r="P1205" s="6">
        <f t="shared" si="319"/>
        <v>0</v>
      </c>
      <c r="Q1205" s="6">
        <f t="shared" si="320"/>
        <v>0</v>
      </c>
      <c r="R1205" s="5"/>
      <c r="S1205" s="6">
        <f t="shared" si="321"/>
        <v>0</v>
      </c>
      <c r="T1205" s="6">
        <f t="shared" si="322"/>
        <v>0</v>
      </c>
      <c r="U1205" s="5"/>
      <c r="V1205" s="11">
        <f t="shared" si="323"/>
        <v>0</v>
      </c>
      <c r="W1205" s="11">
        <f t="shared" si="324"/>
        <v>0</v>
      </c>
      <c r="X1205" s="11">
        <f t="shared" si="311"/>
        <v>0</v>
      </c>
    </row>
    <row r="1206" spans="1:24" x14ac:dyDescent="0.3">
      <c r="A1206" s="7">
        <v>43614</v>
      </c>
      <c r="B1206" s="8">
        <v>16.625</v>
      </c>
      <c r="C1206" s="46"/>
      <c r="D1206" s="6">
        <f t="shared" si="312"/>
        <v>0</v>
      </c>
      <c r="E1206" s="5"/>
      <c r="F1206" s="6"/>
      <c r="G1206" s="6">
        <f t="shared" si="313"/>
        <v>0</v>
      </c>
      <c r="H1206" s="5"/>
      <c r="I1206" s="6">
        <f t="shared" si="314"/>
        <v>0</v>
      </c>
      <c r="J1206" s="31">
        <f t="shared" si="315"/>
        <v>0</v>
      </c>
      <c r="K1206" s="6">
        <f t="shared" si="316"/>
        <v>0</v>
      </c>
      <c r="L1206" s="5"/>
      <c r="M1206" s="6">
        <f t="shared" si="317"/>
        <v>0</v>
      </c>
      <c r="N1206" s="6">
        <f t="shared" si="318"/>
        <v>0</v>
      </c>
      <c r="O1206" s="5"/>
      <c r="P1206" s="6">
        <f t="shared" si="319"/>
        <v>0</v>
      </c>
      <c r="Q1206" s="6">
        <f t="shared" si="320"/>
        <v>0</v>
      </c>
      <c r="R1206" s="5"/>
      <c r="S1206" s="6">
        <f t="shared" si="321"/>
        <v>0</v>
      </c>
      <c r="T1206" s="6">
        <f t="shared" si="322"/>
        <v>0</v>
      </c>
      <c r="U1206" s="5"/>
      <c r="V1206" s="11">
        <f t="shared" si="323"/>
        <v>0</v>
      </c>
      <c r="W1206" s="11">
        <f t="shared" si="324"/>
        <v>0</v>
      </c>
      <c r="X1206" s="11">
        <f t="shared" si="311"/>
        <v>0</v>
      </c>
    </row>
    <row r="1207" spans="1:24" x14ac:dyDescent="0.3">
      <c r="A1207" s="7">
        <v>43615</v>
      </c>
      <c r="B1207" s="8">
        <v>16.6666666666667</v>
      </c>
      <c r="C1207" s="46"/>
      <c r="D1207" s="6">
        <f t="shared" si="312"/>
        <v>0</v>
      </c>
      <c r="E1207" s="5"/>
      <c r="F1207" s="6"/>
      <c r="G1207" s="6">
        <f t="shared" si="313"/>
        <v>0</v>
      </c>
      <c r="H1207" s="5"/>
      <c r="I1207" s="6">
        <f t="shared" si="314"/>
        <v>0</v>
      </c>
      <c r="J1207" s="31">
        <f t="shared" si="315"/>
        <v>0</v>
      </c>
      <c r="K1207" s="6">
        <f t="shared" si="316"/>
        <v>0</v>
      </c>
      <c r="L1207" s="5"/>
      <c r="M1207" s="6">
        <f t="shared" si="317"/>
        <v>0</v>
      </c>
      <c r="N1207" s="6">
        <f t="shared" si="318"/>
        <v>0</v>
      </c>
      <c r="O1207" s="5"/>
      <c r="P1207" s="6">
        <f t="shared" si="319"/>
        <v>0</v>
      </c>
      <c r="Q1207" s="6">
        <f t="shared" si="320"/>
        <v>0</v>
      </c>
      <c r="R1207" s="5"/>
      <c r="S1207" s="6">
        <f t="shared" si="321"/>
        <v>0</v>
      </c>
      <c r="T1207" s="6">
        <f t="shared" si="322"/>
        <v>0</v>
      </c>
      <c r="U1207" s="5"/>
      <c r="V1207" s="11">
        <f t="shared" si="323"/>
        <v>0</v>
      </c>
      <c r="W1207" s="11">
        <f t="shared" si="324"/>
        <v>0</v>
      </c>
      <c r="X1207" s="11">
        <f t="shared" si="311"/>
        <v>0</v>
      </c>
    </row>
    <row r="1208" spans="1:24" x14ac:dyDescent="0.3">
      <c r="A1208" s="7">
        <v>43616</v>
      </c>
      <c r="B1208" s="8">
        <v>16.7083333333333</v>
      </c>
      <c r="C1208" s="46"/>
      <c r="D1208" s="6">
        <f t="shared" si="312"/>
        <v>0</v>
      </c>
      <c r="E1208" s="5"/>
      <c r="F1208" s="6"/>
      <c r="G1208" s="6">
        <f t="shared" si="313"/>
        <v>0</v>
      </c>
      <c r="H1208" s="5"/>
      <c r="I1208" s="6">
        <f t="shared" si="314"/>
        <v>0</v>
      </c>
      <c r="J1208" s="31">
        <f t="shared" si="315"/>
        <v>0</v>
      </c>
      <c r="K1208" s="6">
        <f t="shared" si="316"/>
        <v>0</v>
      </c>
      <c r="L1208" s="5"/>
      <c r="M1208" s="6">
        <f t="shared" si="317"/>
        <v>0</v>
      </c>
      <c r="N1208" s="6">
        <f t="shared" si="318"/>
        <v>0</v>
      </c>
      <c r="O1208" s="5"/>
      <c r="P1208" s="6">
        <f t="shared" si="319"/>
        <v>0</v>
      </c>
      <c r="Q1208" s="6">
        <f t="shared" si="320"/>
        <v>0</v>
      </c>
      <c r="R1208" s="5"/>
      <c r="S1208" s="6">
        <f t="shared" si="321"/>
        <v>0</v>
      </c>
      <c r="T1208" s="6">
        <f t="shared" si="322"/>
        <v>0</v>
      </c>
      <c r="U1208" s="5"/>
      <c r="V1208" s="11">
        <f t="shared" si="323"/>
        <v>0</v>
      </c>
      <c r="W1208" s="11">
        <f t="shared" si="324"/>
        <v>0</v>
      </c>
      <c r="X1208" s="11">
        <f t="shared" si="311"/>
        <v>0</v>
      </c>
    </row>
    <row r="1209" spans="1:24" x14ac:dyDescent="0.3">
      <c r="A1209" s="7">
        <v>43617</v>
      </c>
      <c r="B1209" s="8">
        <v>16.75</v>
      </c>
      <c r="C1209" s="46"/>
      <c r="D1209" s="6">
        <f t="shared" si="312"/>
        <v>0</v>
      </c>
      <c r="E1209" s="5"/>
      <c r="F1209" s="6"/>
      <c r="G1209" s="6">
        <f t="shared" si="313"/>
        <v>0</v>
      </c>
      <c r="H1209" s="5"/>
      <c r="I1209" s="6">
        <f t="shared" si="314"/>
        <v>0</v>
      </c>
      <c r="J1209" s="31">
        <f t="shared" si="315"/>
        <v>0</v>
      </c>
      <c r="K1209" s="6">
        <f t="shared" si="316"/>
        <v>0</v>
      </c>
      <c r="L1209" s="5"/>
      <c r="M1209" s="6">
        <f t="shared" si="317"/>
        <v>0</v>
      </c>
      <c r="N1209" s="6">
        <f t="shared" si="318"/>
        <v>0</v>
      </c>
      <c r="O1209" s="5"/>
      <c r="P1209" s="6">
        <f t="shared" si="319"/>
        <v>0</v>
      </c>
      <c r="Q1209" s="6">
        <f t="shared" si="320"/>
        <v>0</v>
      </c>
      <c r="R1209" s="5"/>
      <c r="S1209" s="6">
        <f t="shared" si="321"/>
        <v>0</v>
      </c>
      <c r="T1209" s="6">
        <f t="shared" si="322"/>
        <v>0</v>
      </c>
      <c r="U1209" s="5"/>
      <c r="V1209" s="11">
        <f t="shared" si="323"/>
        <v>0</v>
      </c>
      <c r="W1209" s="11">
        <f t="shared" si="324"/>
        <v>0</v>
      </c>
      <c r="X1209" s="11">
        <f t="shared" si="311"/>
        <v>0</v>
      </c>
    </row>
    <row r="1210" spans="1:24" x14ac:dyDescent="0.3">
      <c r="A1210" s="7">
        <v>43618</v>
      </c>
      <c r="B1210" s="8">
        <v>16.7916666666667</v>
      </c>
      <c r="C1210" s="46"/>
      <c r="D1210" s="6">
        <f t="shared" si="312"/>
        <v>0</v>
      </c>
      <c r="E1210" s="5"/>
      <c r="F1210" s="6"/>
      <c r="G1210" s="6">
        <f t="shared" si="313"/>
        <v>0</v>
      </c>
      <c r="H1210" s="5"/>
      <c r="I1210" s="6">
        <f t="shared" si="314"/>
        <v>0</v>
      </c>
      <c r="J1210" s="31">
        <f t="shared" si="315"/>
        <v>0</v>
      </c>
      <c r="K1210" s="6">
        <f t="shared" si="316"/>
        <v>0</v>
      </c>
      <c r="L1210" s="5"/>
      <c r="M1210" s="6">
        <f t="shared" si="317"/>
        <v>0</v>
      </c>
      <c r="N1210" s="6">
        <f t="shared" si="318"/>
        <v>0</v>
      </c>
      <c r="O1210" s="5"/>
      <c r="P1210" s="6">
        <f t="shared" si="319"/>
        <v>0</v>
      </c>
      <c r="Q1210" s="6">
        <f t="shared" si="320"/>
        <v>0</v>
      </c>
      <c r="R1210" s="5"/>
      <c r="S1210" s="6">
        <f t="shared" si="321"/>
        <v>0</v>
      </c>
      <c r="T1210" s="6">
        <f t="shared" si="322"/>
        <v>0</v>
      </c>
      <c r="U1210" s="5"/>
      <c r="V1210" s="11">
        <f t="shared" si="323"/>
        <v>0</v>
      </c>
      <c r="W1210" s="11">
        <f t="shared" si="324"/>
        <v>0</v>
      </c>
      <c r="X1210" s="11">
        <f t="shared" si="311"/>
        <v>0</v>
      </c>
    </row>
    <row r="1211" spans="1:24" x14ac:dyDescent="0.3">
      <c r="A1211" s="7">
        <v>43619</v>
      </c>
      <c r="B1211" s="8">
        <v>16.8333333333333</v>
      </c>
      <c r="C1211" s="46"/>
      <c r="D1211" s="6">
        <f t="shared" si="312"/>
        <v>0</v>
      </c>
      <c r="E1211" s="5"/>
      <c r="F1211" s="6"/>
      <c r="G1211" s="6">
        <f t="shared" si="313"/>
        <v>0</v>
      </c>
      <c r="H1211" s="5"/>
      <c r="I1211" s="6">
        <f t="shared" si="314"/>
        <v>0</v>
      </c>
      <c r="J1211" s="31">
        <f t="shared" si="315"/>
        <v>0</v>
      </c>
      <c r="K1211" s="6">
        <f t="shared" si="316"/>
        <v>0</v>
      </c>
      <c r="L1211" s="5"/>
      <c r="M1211" s="6">
        <f t="shared" si="317"/>
        <v>0</v>
      </c>
      <c r="N1211" s="6">
        <f t="shared" si="318"/>
        <v>0</v>
      </c>
      <c r="O1211" s="5"/>
      <c r="P1211" s="6">
        <f t="shared" si="319"/>
        <v>0</v>
      </c>
      <c r="Q1211" s="6">
        <f t="shared" si="320"/>
        <v>0</v>
      </c>
      <c r="R1211" s="5"/>
      <c r="S1211" s="6">
        <f t="shared" si="321"/>
        <v>0</v>
      </c>
      <c r="T1211" s="6">
        <f t="shared" si="322"/>
        <v>0</v>
      </c>
      <c r="U1211" s="5"/>
      <c r="V1211" s="11">
        <f t="shared" si="323"/>
        <v>0</v>
      </c>
      <c r="W1211" s="11">
        <f t="shared" si="324"/>
        <v>0</v>
      </c>
      <c r="X1211" s="11">
        <f t="shared" si="311"/>
        <v>0</v>
      </c>
    </row>
    <row r="1212" spans="1:24" x14ac:dyDescent="0.3">
      <c r="A1212" s="7">
        <v>43620</v>
      </c>
      <c r="B1212" s="8">
        <v>16.875</v>
      </c>
      <c r="C1212" s="46"/>
      <c r="D1212" s="6">
        <f t="shared" si="312"/>
        <v>0</v>
      </c>
      <c r="E1212" s="5"/>
      <c r="F1212" s="6"/>
      <c r="G1212" s="6">
        <f t="shared" si="313"/>
        <v>0</v>
      </c>
      <c r="H1212" s="5"/>
      <c r="I1212" s="6">
        <f t="shared" si="314"/>
        <v>0</v>
      </c>
      <c r="J1212" s="31">
        <f t="shared" si="315"/>
        <v>0</v>
      </c>
      <c r="K1212" s="6">
        <f t="shared" si="316"/>
        <v>0</v>
      </c>
      <c r="L1212" s="5"/>
      <c r="M1212" s="6">
        <f t="shared" si="317"/>
        <v>0</v>
      </c>
      <c r="N1212" s="6">
        <f t="shared" si="318"/>
        <v>0</v>
      </c>
      <c r="O1212" s="5"/>
      <c r="P1212" s="6">
        <f t="shared" si="319"/>
        <v>0</v>
      </c>
      <c r="Q1212" s="6">
        <f t="shared" si="320"/>
        <v>0</v>
      </c>
      <c r="R1212" s="5"/>
      <c r="S1212" s="6">
        <f t="shared" si="321"/>
        <v>0</v>
      </c>
      <c r="T1212" s="6">
        <f t="shared" si="322"/>
        <v>0</v>
      </c>
      <c r="U1212" s="5"/>
      <c r="V1212" s="11">
        <f t="shared" si="323"/>
        <v>0</v>
      </c>
      <c r="W1212" s="11">
        <f t="shared" si="324"/>
        <v>0</v>
      </c>
      <c r="X1212" s="11">
        <f t="shared" si="311"/>
        <v>0</v>
      </c>
    </row>
    <row r="1213" spans="1:24" x14ac:dyDescent="0.3">
      <c r="A1213" s="7">
        <v>43621</v>
      </c>
      <c r="B1213" s="8">
        <v>16.9166666666667</v>
      </c>
      <c r="C1213" s="46"/>
      <c r="D1213" s="6">
        <f t="shared" si="312"/>
        <v>0</v>
      </c>
      <c r="E1213" s="5"/>
      <c r="F1213" s="6"/>
      <c r="G1213" s="6">
        <f t="shared" si="313"/>
        <v>0</v>
      </c>
      <c r="H1213" s="5"/>
      <c r="I1213" s="6">
        <f t="shared" si="314"/>
        <v>0</v>
      </c>
      <c r="J1213" s="31">
        <f t="shared" si="315"/>
        <v>0</v>
      </c>
      <c r="K1213" s="6">
        <f t="shared" si="316"/>
        <v>0</v>
      </c>
      <c r="L1213" s="5"/>
      <c r="M1213" s="6">
        <f t="shared" si="317"/>
        <v>0</v>
      </c>
      <c r="N1213" s="6">
        <f t="shared" si="318"/>
        <v>0</v>
      </c>
      <c r="O1213" s="5"/>
      <c r="P1213" s="6">
        <f t="shared" si="319"/>
        <v>0</v>
      </c>
      <c r="Q1213" s="6">
        <f t="shared" si="320"/>
        <v>0</v>
      </c>
      <c r="R1213" s="5"/>
      <c r="S1213" s="6">
        <f t="shared" si="321"/>
        <v>0</v>
      </c>
      <c r="T1213" s="6">
        <f t="shared" si="322"/>
        <v>0</v>
      </c>
      <c r="U1213" s="5"/>
      <c r="V1213" s="11">
        <f t="shared" si="323"/>
        <v>0</v>
      </c>
      <c r="W1213" s="11">
        <f t="shared" si="324"/>
        <v>0</v>
      </c>
      <c r="X1213" s="11">
        <f t="shared" si="311"/>
        <v>0</v>
      </c>
    </row>
    <row r="1214" spans="1:24" x14ac:dyDescent="0.3">
      <c r="A1214" s="7">
        <v>43622</v>
      </c>
      <c r="B1214" s="8">
        <v>16.9583333333333</v>
      </c>
      <c r="C1214" s="46"/>
      <c r="D1214" s="6">
        <f t="shared" si="312"/>
        <v>0</v>
      </c>
      <c r="E1214" s="5"/>
      <c r="F1214" s="6"/>
      <c r="G1214" s="6">
        <f t="shared" si="313"/>
        <v>0</v>
      </c>
      <c r="H1214" s="5"/>
      <c r="I1214" s="6">
        <f t="shared" si="314"/>
        <v>0</v>
      </c>
      <c r="J1214" s="31">
        <f t="shared" si="315"/>
        <v>0</v>
      </c>
      <c r="K1214" s="6">
        <f t="shared" si="316"/>
        <v>0</v>
      </c>
      <c r="L1214" s="5"/>
      <c r="M1214" s="6">
        <f t="shared" si="317"/>
        <v>0</v>
      </c>
      <c r="N1214" s="6">
        <f t="shared" si="318"/>
        <v>0</v>
      </c>
      <c r="O1214" s="5"/>
      <c r="P1214" s="6">
        <f t="shared" si="319"/>
        <v>0</v>
      </c>
      <c r="Q1214" s="6">
        <f t="shared" si="320"/>
        <v>0</v>
      </c>
      <c r="R1214" s="5"/>
      <c r="S1214" s="6">
        <f t="shared" si="321"/>
        <v>0</v>
      </c>
      <c r="T1214" s="6">
        <f t="shared" si="322"/>
        <v>0</v>
      </c>
      <c r="U1214" s="5"/>
      <c r="V1214" s="11">
        <f t="shared" si="323"/>
        <v>0</v>
      </c>
      <c r="W1214" s="11">
        <f t="shared" si="324"/>
        <v>0</v>
      </c>
      <c r="X1214" s="11">
        <f t="shared" si="311"/>
        <v>0</v>
      </c>
    </row>
    <row r="1215" spans="1:24" x14ac:dyDescent="0.3">
      <c r="A1215" s="7">
        <v>43623</v>
      </c>
      <c r="B1215" s="8">
        <v>17</v>
      </c>
      <c r="C1215" s="46"/>
      <c r="D1215" s="6">
        <f t="shared" si="312"/>
        <v>0</v>
      </c>
      <c r="E1215" s="5"/>
      <c r="F1215" s="6"/>
      <c r="G1215" s="6">
        <f t="shared" si="313"/>
        <v>0</v>
      </c>
      <c r="H1215" s="5"/>
      <c r="I1215" s="6">
        <f t="shared" si="314"/>
        <v>0</v>
      </c>
      <c r="J1215" s="31">
        <f t="shared" si="315"/>
        <v>0</v>
      </c>
      <c r="K1215" s="6">
        <f t="shared" si="316"/>
        <v>0</v>
      </c>
      <c r="L1215" s="5"/>
      <c r="M1215" s="6">
        <f t="shared" si="317"/>
        <v>0</v>
      </c>
      <c r="N1215" s="6">
        <f t="shared" si="318"/>
        <v>0</v>
      </c>
      <c r="O1215" s="5"/>
      <c r="P1215" s="6">
        <f t="shared" si="319"/>
        <v>0</v>
      </c>
      <c r="Q1215" s="6">
        <f t="shared" si="320"/>
        <v>0</v>
      </c>
      <c r="R1215" s="5"/>
      <c r="S1215" s="6">
        <f t="shared" si="321"/>
        <v>0</v>
      </c>
      <c r="T1215" s="6">
        <f t="shared" si="322"/>
        <v>0</v>
      </c>
      <c r="U1215" s="5"/>
      <c r="V1215" s="11">
        <f t="shared" si="323"/>
        <v>0</v>
      </c>
      <c r="W1215" s="11">
        <f t="shared" si="324"/>
        <v>0</v>
      </c>
      <c r="X1215" s="11">
        <f t="shared" si="311"/>
        <v>0</v>
      </c>
    </row>
    <row r="1216" spans="1:24" x14ac:dyDescent="0.3">
      <c r="A1216" s="7">
        <v>43624</v>
      </c>
      <c r="B1216" s="8">
        <v>17.0416666666667</v>
      </c>
      <c r="C1216" s="46"/>
      <c r="D1216" s="6">
        <f t="shared" si="312"/>
        <v>0</v>
      </c>
      <c r="E1216" s="5"/>
      <c r="F1216" s="6"/>
      <c r="G1216" s="6">
        <f t="shared" si="313"/>
        <v>0</v>
      </c>
      <c r="H1216" s="5"/>
      <c r="I1216" s="6">
        <f t="shared" si="314"/>
        <v>0</v>
      </c>
      <c r="J1216" s="31">
        <f t="shared" si="315"/>
        <v>0</v>
      </c>
      <c r="K1216" s="6">
        <f t="shared" si="316"/>
        <v>0</v>
      </c>
      <c r="L1216" s="5"/>
      <c r="M1216" s="6">
        <f t="shared" si="317"/>
        <v>0</v>
      </c>
      <c r="N1216" s="6">
        <f t="shared" si="318"/>
        <v>0</v>
      </c>
      <c r="O1216" s="5"/>
      <c r="P1216" s="6">
        <f t="shared" si="319"/>
        <v>0</v>
      </c>
      <c r="Q1216" s="6">
        <f t="shared" si="320"/>
        <v>0</v>
      </c>
      <c r="R1216" s="5"/>
      <c r="S1216" s="6">
        <f t="shared" si="321"/>
        <v>0</v>
      </c>
      <c r="T1216" s="6">
        <f t="shared" si="322"/>
        <v>0</v>
      </c>
      <c r="U1216" s="5"/>
      <c r="V1216" s="11">
        <f t="shared" si="323"/>
        <v>0</v>
      </c>
      <c r="W1216" s="11">
        <f t="shared" si="324"/>
        <v>0</v>
      </c>
      <c r="X1216" s="11">
        <f t="shared" si="311"/>
        <v>0</v>
      </c>
    </row>
    <row r="1217" spans="1:24" x14ac:dyDescent="0.3">
      <c r="A1217" s="7">
        <v>43625</v>
      </c>
      <c r="B1217" s="8">
        <v>17.0833333333333</v>
      </c>
      <c r="C1217" s="46"/>
      <c r="D1217" s="6">
        <f t="shared" si="312"/>
        <v>0</v>
      </c>
      <c r="E1217" s="5"/>
      <c r="F1217" s="6"/>
      <c r="G1217" s="6">
        <f t="shared" si="313"/>
        <v>0</v>
      </c>
      <c r="H1217" s="5"/>
      <c r="I1217" s="6">
        <f t="shared" si="314"/>
        <v>0</v>
      </c>
      <c r="J1217" s="31">
        <f t="shared" si="315"/>
        <v>0</v>
      </c>
      <c r="K1217" s="6">
        <f t="shared" si="316"/>
        <v>0</v>
      </c>
      <c r="L1217" s="5"/>
      <c r="M1217" s="6">
        <f t="shared" si="317"/>
        <v>0</v>
      </c>
      <c r="N1217" s="6">
        <f t="shared" si="318"/>
        <v>0</v>
      </c>
      <c r="O1217" s="5"/>
      <c r="P1217" s="6">
        <f t="shared" si="319"/>
        <v>0</v>
      </c>
      <c r="Q1217" s="6">
        <f t="shared" si="320"/>
        <v>0</v>
      </c>
      <c r="R1217" s="5"/>
      <c r="S1217" s="6">
        <f t="shared" si="321"/>
        <v>0</v>
      </c>
      <c r="T1217" s="6">
        <f t="shared" si="322"/>
        <v>0</v>
      </c>
      <c r="U1217" s="5"/>
      <c r="V1217" s="11">
        <f t="shared" si="323"/>
        <v>0</v>
      </c>
      <c r="W1217" s="11">
        <f t="shared" si="324"/>
        <v>0</v>
      </c>
      <c r="X1217" s="11">
        <f t="shared" si="311"/>
        <v>0</v>
      </c>
    </row>
    <row r="1218" spans="1:24" x14ac:dyDescent="0.3">
      <c r="A1218" s="7">
        <v>43626</v>
      </c>
      <c r="B1218" s="8">
        <v>17.125</v>
      </c>
      <c r="C1218" s="46"/>
      <c r="D1218" s="6">
        <f t="shared" si="312"/>
        <v>0</v>
      </c>
      <c r="E1218" s="5"/>
      <c r="F1218" s="6"/>
      <c r="G1218" s="6">
        <f t="shared" si="313"/>
        <v>0</v>
      </c>
      <c r="H1218" s="5"/>
      <c r="I1218" s="6">
        <f t="shared" si="314"/>
        <v>0</v>
      </c>
      <c r="J1218" s="31">
        <f t="shared" si="315"/>
        <v>0</v>
      </c>
      <c r="K1218" s="6">
        <f t="shared" si="316"/>
        <v>0</v>
      </c>
      <c r="L1218" s="5"/>
      <c r="M1218" s="6">
        <f t="shared" si="317"/>
        <v>0</v>
      </c>
      <c r="N1218" s="6">
        <f t="shared" si="318"/>
        <v>0</v>
      </c>
      <c r="O1218" s="5"/>
      <c r="P1218" s="6">
        <f t="shared" si="319"/>
        <v>0</v>
      </c>
      <c r="Q1218" s="6">
        <f t="shared" si="320"/>
        <v>0</v>
      </c>
      <c r="R1218" s="5"/>
      <c r="S1218" s="6">
        <f t="shared" si="321"/>
        <v>0</v>
      </c>
      <c r="T1218" s="6">
        <f t="shared" si="322"/>
        <v>0</v>
      </c>
      <c r="U1218" s="5"/>
      <c r="V1218" s="11">
        <f t="shared" si="323"/>
        <v>0</v>
      </c>
      <c r="W1218" s="11">
        <f t="shared" si="324"/>
        <v>0</v>
      </c>
      <c r="X1218" s="11">
        <f t="shared" si="311"/>
        <v>0</v>
      </c>
    </row>
    <row r="1219" spans="1:24" x14ac:dyDescent="0.3">
      <c r="A1219" s="7">
        <v>43627</v>
      </c>
      <c r="B1219" s="8">
        <v>17.1666666666667</v>
      </c>
      <c r="C1219" s="46"/>
      <c r="D1219" s="6">
        <f t="shared" si="312"/>
        <v>0</v>
      </c>
      <c r="E1219" s="5"/>
      <c r="F1219" s="6"/>
      <c r="G1219" s="6">
        <f t="shared" si="313"/>
        <v>0</v>
      </c>
      <c r="H1219" s="5"/>
      <c r="I1219" s="6">
        <f t="shared" si="314"/>
        <v>0</v>
      </c>
      <c r="J1219" s="31">
        <f t="shared" si="315"/>
        <v>0</v>
      </c>
      <c r="K1219" s="6">
        <f t="shared" si="316"/>
        <v>0</v>
      </c>
      <c r="L1219" s="5"/>
      <c r="M1219" s="6">
        <f t="shared" si="317"/>
        <v>0</v>
      </c>
      <c r="N1219" s="6">
        <f t="shared" si="318"/>
        <v>0</v>
      </c>
      <c r="O1219" s="5"/>
      <c r="P1219" s="6">
        <f t="shared" si="319"/>
        <v>0</v>
      </c>
      <c r="Q1219" s="6">
        <f t="shared" si="320"/>
        <v>0</v>
      </c>
      <c r="R1219" s="5"/>
      <c r="S1219" s="6">
        <f t="shared" si="321"/>
        <v>0</v>
      </c>
      <c r="T1219" s="6">
        <f t="shared" si="322"/>
        <v>0</v>
      </c>
      <c r="U1219" s="5"/>
      <c r="V1219" s="11">
        <f t="shared" si="323"/>
        <v>0</v>
      </c>
      <c r="W1219" s="11">
        <f t="shared" si="324"/>
        <v>0</v>
      </c>
      <c r="X1219" s="11">
        <f t="shared" si="311"/>
        <v>0</v>
      </c>
    </row>
    <row r="1220" spans="1:24" x14ac:dyDescent="0.3">
      <c r="A1220" s="7">
        <v>43628</v>
      </c>
      <c r="B1220" s="8">
        <v>17.2083333333333</v>
      </c>
      <c r="C1220" s="46"/>
      <c r="D1220" s="6">
        <f t="shared" si="312"/>
        <v>0</v>
      </c>
      <c r="E1220" s="5"/>
      <c r="F1220" s="6"/>
      <c r="G1220" s="6">
        <f t="shared" si="313"/>
        <v>0</v>
      </c>
      <c r="H1220" s="5"/>
      <c r="I1220" s="6">
        <f t="shared" si="314"/>
        <v>0</v>
      </c>
      <c r="J1220" s="31">
        <f t="shared" si="315"/>
        <v>0</v>
      </c>
      <c r="K1220" s="6">
        <f t="shared" si="316"/>
        <v>0</v>
      </c>
      <c r="L1220" s="5"/>
      <c r="M1220" s="6">
        <f t="shared" si="317"/>
        <v>0</v>
      </c>
      <c r="N1220" s="6">
        <f t="shared" si="318"/>
        <v>0</v>
      </c>
      <c r="O1220" s="5"/>
      <c r="P1220" s="6">
        <f t="shared" si="319"/>
        <v>0</v>
      </c>
      <c r="Q1220" s="6">
        <f t="shared" si="320"/>
        <v>0</v>
      </c>
      <c r="R1220" s="5"/>
      <c r="S1220" s="6">
        <f t="shared" si="321"/>
        <v>0</v>
      </c>
      <c r="T1220" s="6">
        <f t="shared" si="322"/>
        <v>0</v>
      </c>
      <c r="U1220" s="5"/>
      <c r="V1220" s="11">
        <f t="shared" si="323"/>
        <v>0</v>
      </c>
      <c r="W1220" s="11">
        <f t="shared" si="324"/>
        <v>0</v>
      </c>
      <c r="X1220" s="11">
        <f t="shared" si="311"/>
        <v>0</v>
      </c>
    </row>
    <row r="1221" spans="1:24" x14ac:dyDescent="0.3">
      <c r="A1221" s="7">
        <v>43629</v>
      </c>
      <c r="B1221" s="8">
        <v>17.25</v>
      </c>
      <c r="C1221" s="46"/>
      <c r="D1221" s="6">
        <f t="shared" si="312"/>
        <v>0</v>
      </c>
      <c r="E1221" s="5"/>
      <c r="F1221" s="6"/>
      <c r="G1221" s="6">
        <f t="shared" si="313"/>
        <v>0</v>
      </c>
      <c r="H1221" s="5"/>
      <c r="I1221" s="6">
        <f t="shared" si="314"/>
        <v>0</v>
      </c>
      <c r="J1221" s="31">
        <f t="shared" si="315"/>
        <v>0</v>
      </c>
      <c r="K1221" s="6">
        <f t="shared" si="316"/>
        <v>0</v>
      </c>
      <c r="L1221" s="5"/>
      <c r="M1221" s="6">
        <f t="shared" si="317"/>
        <v>0</v>
      </c>
      <c r="N1221" s="6">
        <f t="shared" si="318"/>
        <v>0</v>
      </c>
      <c r="O1221" s="5"/>
      <c r="P1221" s="6">
        <f t="shared" si="319"/>
        <v>0</v>
      </c>
      <c r="Q1221" s="6">
        <f t="shared" si="320"/>
        <v>0</v>
      </c>
      <c r="R1221" s="5"/>
      <c r="S1221" s="6">
        <f t="shared" si="321"/>
        <v>0</v>
      </c>
      <c r="T1221" s="6">
        <f t="shared" si="322"/>
        <v>0</v>
      </c>
      <c r="U1221" s="5"/>
      <c r="V1221" s="11">
        <f t="shared" si="323"/>
        <v>0</v>
      </c>
      <c r="W1221" s="11">
        <f t="shared" si="324"/>
        <v>0</v>
      </c>
      <c r="X1221" s="11">
        <f t="shared" si="311"/>
        <v>0</v>
      </c>
    </row>
    <row r="1222" spans="1:24" x14ac:dyDescent="0.3">
      <c r="A1222" s="7">
        <v>43630</v>
      </c>
      <c r="B1222" s="8">
        <v>17.2916666666667</v>
      </c>
      <c r="C1222" s="46"/>
      <c r="D1222" s="6">
        <f t="shared" si="312"/>
        <v>0</v>
      </c>
      <c r="E1222" s="5"/>
      <c r="F1222" s="6"/>
      <c r="G1222" s="6">
        <f t="shared" si="313"/>
        <v>0</v>
      </c>
      <c r="H1222" s="5"/>
      <c r="I1222" s="6">
        <f t="shared" si="314"/>
        <v>0</v>
      </c>
      <c r="J1222" s="31">
        <f t="shared" si="315"/>
        <v>0</v>
      </c>
      <c r="K1222" s="6">
        <f t="shared" si="316"/>
        <v>0</v>
      </c>
      <c r="L1222" s="5"/>
      <c r="M1222" s="6">
        <f t="shared" si="317"/>
        <v>0</v>
      </c>
      <c r="N1222" s="6">
        <f t="shared" si="318"/>
        <v>0</v>
      </c>
      <c r="O1222" s="5"/>
      <c r="P1222" s="6">
        <f t="shared" si="319"/>
        <v>0</v>
      </c>
      <c r="Q1222" s="6">
        <f t="shared" si="320"/>
        <v>0</v>
      </c>
      <c r="R1222" s="5"/>
      <c r="S1222" s="6">
        <f t="shared" si="321"/>
        <v>0</v>
      </c>
      <c r="T1222" s="6">
        <f t="shared" si="322"/>
        <v>0</v>
      </c>
      <c r="U1222" s="5"/>
      <c r="V1222" s="11">
        <f t="shared" si="323"/>
        <v>0</v>
      </c>
      <c r="W1222" s="11">
        <f t="shared" si="324"/>
        <v>0</v>
      </c>
      <c r="X1222" s="11">
        <f t="shared" si="311"/>
        <v>0</v>
      </c>
    </row>
    <row r="1223" spans="1:24" x14ac:dyDescent="0.3">
      <c r="A1223" s="7">
        <v>43631</v>
      </c>
      <c r="B1223" s="8">
        <v>17.3333333333333</v>
      </c>
      <c r="C1223" s="46"/>
      <c r="D1223" s="6">
        <f t="shared" si="312"/>
        <v>0</v>
      </c>
      <c r="E1223" s="5"/>
      <c r="F1223" s="6"/>
      <c r="G1223" s="6">
        <f t="shared" si="313"/>
        <v>0</v>
      </c>
      <c r="H1223" s="5"/>
      <c r="I1223" s="6">
        <f t="shared" si="314"/>
        <v>0</v>
      </c>
      <c r="J1223" s="31">
        <f t="shared" si="315"/>
        <v>0</v>
      </c>
      <c r="K1223" s="6">
        <f t="shared" si="316"/>
        <v>0</v>
      </c>
      <c r="L1223" s="5"/>
      <c r="M1223" s="6">
        <f t="shared" si="317"/>
        <v>0</v>
      </c>
      <c r="N1223" s="6">
        <f t="shared" si="318"/>
        <v>0</v>
      </c>
      <c r="O1223" s="5"/>
      <c r="P1223" s="6">
        <f t="shared" si="319"/>
        <v>0</v>
      </c>
      <c r="Q1223" s="6">
        <f t="shared" si="320"/>
        <v>0</v>
      </c>
      <c r="R1223" s="5"/>
      <c r="S1223" s="6">
        <f t="shared" si="321"/>
        <v>0</v>
      </c>
      <c r="T1223" s="6">
        <f t="shared" si="322"/>
        <v>0</v>
      </c>
      <c r="U1223" s="5"/>
      <c r="V1223" s="11">
        <f t="shared" si="323"/>
        <v>0</v>
      </c>
      <c r="W1223" s="11">
        <f t="shared" si="324"/>
        <v>0</v>
      </c>
      <c r="X1223" s="11">
        <f t="shared" si="311"/>
        <v>0</v>
      </c>
    </row>
    <row r="1224" spans="1:24" x14ac:dyDescent="0.3">
      <c r="A1224" s="7">
        <v>43632</v>
      </c>
      <c r="B1224" s="8">
        <v>17.375</v>
      </c>
      <c r="C1224" s="46"/>
      <c r="D1224" s="6">
        <f t="shared" si="312"/>
        <v>0</v>
      </c>
      <c r="E1224" s="5"/>
      <c r="F1224" s="6"/>
      <c r="G1224" s="6">
        <f t="shared" si="313"/>
        <v>0</v>
      </c>
      <c r="H1224" s="5"/>
      <c r="I1224" s="6">
        <f t="shared" si="314"/>
        <v>0</v>
      </c>
      <c r="J1224" s="31">
        <f t="shared" si="315"/>
        <v>0</v>
      </c>
      <c r="K1224" s="6">
        <f t="shared" si="316"/>
        <v>0</v>
      </c>
      <c r="L1224" s="5"/>
      <c r="M1224" s="6">
        <f t="shared" si="317"/>
        <v>0</v>
      </c>
      <c r="N1224" s="6">
        <f t="shared" si="318"/>
        <v>0</v>
      </c>
      <c r="O1224" s="5"/>
      <c r="P1224" s="6">
        <f t="shared" si="319"/>
        <v>0</v>
      </c>
      <c r="Q1224" s="6">
        <f t="shared" si="320"/>
        <v>0</v>
      </c>
      <c r="R1224" s="5"/>
      <c r="S1224" s="6">
        <f t="shared" si="321"/>
        <v>0</v>
      </c>
      <c r="T1224" s="6">
        <f t="shared" si="322"/>
        <v>0</v>
      </c>
      <c r="U1224" s="5"/>
      <c r="V1224" s="11">
        <f t="shared" si="323"/>
        <v>0</v>
      </c>
      <c r="W1224" s="11">
        <f t="shared" si="324"/>
        <v>0</v>
      </c>
      <c r="X1224" s="11">
        <f t="shared" si="311"/>
        <v>0</v>
      </c>
    </row>
    <row r="1225" spans="1:24" x14ac:dyDescent="0.3">
      <c r="A1225" s="7">
        <v>43633</v>
      </c>
      <c r="B1225" s="8">
        <v>17.4166666666667</v>
      </c>
      <c r="C1225" s="46"/>
      <c r="D1225" s="6">
        <f t="shared" si="312"/>
        <v>0</v>
      </c>
      <c r="E1225" s="5"/>
      <c r="F1225" s="6"/>
      <c r="G1225" s="6">
        <f t="shared" si="313"/>
        <v>0</v>
      </c>
      <c r="H1225" s="5"/>
      <c r="I1225" s="6">
        <f t="shared" si="314"/>
        <v>0</v>
      </c>
      <c r="J1225" s="31">
        <f t="shared" si="315"/>
        <v>0</v>
      </c>
      <c r="K1225" s="6">
        <f t="shared" si="316"/>
        <v>0</v>
      </c>
      <c r="L1225" s="5"/>
      <c r="M1225" s="6">
        <f t="shared" si="317"/>
        <v>0</v>
      </c>
      <c r="N1225" s="6">
        <f t="shared" si="318"/>
        <v>0</v>
      </c>
      <c r="O1225" s="5"/>
      <c r="P1225" s="6">
        <f t="shared" si="319"/>
        <v>0</v>
      </c>
      <c r="Q1225" s="6">
        <f t="shared" si="320"/>
        <v>0</v>
      </c>
      <c r="R1225" s="5"/>
      <c r="S1225" s="6">
        <f t="shared" si="321"/>
        <v>0</v>
      </c>
      <c r="T1225" s="6">
        <f t="shared" si="322"/>
        <v>0</v>
      </c>
      <c r="U1225" s="5"/>
      <c r="V1225" s="11">
        <f t="shared" si="323"/>
        <v>0</v>
      </c>
      <c r="W1225" s="11">
        <f t="shared" si="324"/>
        <v>0</v>
      </c>
      <c r="X1225" s="11">
        <f t="shared" si="311"/>
        <v>0</v>
      </c>
    </row>
    <row r="1226" spans="1:24" x14ac:dyDescent="0.3">
      <c r="A1226" s="7">
        <v>43634</v>
      </c>
      <c r="B1226" s="8">
        <v>17.4583333333333</v>
      </c>
      <c r="C1226" s="46"/>
      <c r="D1226" s="6">
        <f t="shared" si="312"/>
        <v>0</v>
      </c>
      <c r="E1226" s="5"/>
      <c r="F1226" s="6"/>
      <c r="G1226" s="6">
        <f t="shared" si="313"/>
        <v>0</v>
      </c>
      <c r="H1226" s="5"/>
      <c r="I1226" s="6">
        <f t="shared" si="314"/>
        <v>0</v>
      </c>
      <c r="J1226" s="31">
        <f t="shared" si="315"/>
        <v>0</v>
      </c>
      <c r="K1226" s="6">
        <f t="shared" si="316"/>
        <v>0</v>
      </c>
      <c r="L1226" s="5"/>
      <c r="M1226" s="6">
        <f t="shared" si="317"/>
        <v>0</v>
      </c>
      <c r="N1226" s="6">
        <f t="shared" si="318"/>
        <v>0</v>
      </c>
      <c r="O1226" s="5"/>
      <c r="P1226" s="6">
        <f t="shared" si="319"/>
        <v>0</v>
      </c>
      <c r="Q1226" s="6">
        <f t="shared" si="320"/>
        <v>0</v>
      </c>
      <c r="R1226" s="5"/>
      <c r="S1226" s="6">
        <f t="shared" si="321"/>
        <v>0</v>
      </c>
      <c r="T1226" s="6">
        <f t="shared" si="322"/>
        <v>0</v>
      </c>
      <c r="U1226" s="5"/>
      <c r="V1226" s="11">
        <f t="shared" si="323"/>
        <v>0</v>
      </c>
      <c r="W1226" s="11">
        <f t="shared" si="324"/>
        <v>0</v>
      </c>
      <c r="X1226" s="11">
        <f t="shared" si="311"/>
        <v>0</v>
      </c>
    </row>
    <row r="1227" spans="1:24" x14ac:dyDescent="0.3">
      <c r="A1227" s="7">
        <v>43635</v>
      </c>
      <c r="B1227" s="8">
        <v>17.5</v>
      </c>
      <c r="C1227" s="46"/>
      <c r="D1227" s="6">
        <f t="shared" si="312"/>
        <v>0</v>
      </c>
      <c r="E1227" s="5"/>
      <c r="F1227" s="6"/>
      <c r="G1227" s="6">
        <f t="shared" si="313"/>
        <v>0</v>
      </c>
      <c r="H1227" s="5"/>
      <c r="I1227" s="6">
        <f t="shared" si="314"/>
        <v>0</v>
      </c>
      <c r="J1227" s="31">
        <f t="shared" si="315"/>
        <v>0</v>
      </c>
      <c r="K1227" s="6">
        <f t="shared" si="316"/>
        <v>0</v>
      </c>
      <c r="L1227" s="5"/>
      <c r="M1227" s="6">
        <f t="shared" si="317"/>
        <v>0</v>
      </c>
      <c r="N1227" s="6">
        <f t="shared" si="318"/>
        <v>0</v>
      </c>
      <c r="O1227" s="5"/>
      <c r="P1227" s="6">
        <f t="shared" si="319"/>
        <v>0</v>
      </c>
      <c r="Q1227" s="6">
        <f t="shared" si="320"/>
        <v>0</v>
      </c>
      <c r="R1227" s="5"/>
      <c r="S1227" s="6">
        <f t="shared" si="321"/>
        <v>0</v>
      </c>
      <c r="T1227" s="6">
        <f t="shared" si="322"/>
        <v>0</v>
      </c>
      <c r="U1227" s="5"/>
      <c r="V1227" s="11">
        <f t="shared" si="323"/>
        <v>0</v>
      </c>
      <c r="W1227" s="11">
        <f t="shared" si="324"/>
        <v>0</v>
      </c>
      <c r="X1227" s="11">
        <f t="shared" si="311"/>
        <v>0</v>
      </c>
    </row>
    <row r="1228" spans="1:24" x14ac:dyDescent="0.3">
      <c r="A1228" s="7">
        <v>43636</v>
      </c>
      <c r="B1228" s="8">
        <v>17.5416666666667</v>
      </c>
      <c r="C1228" s="46"/>
      <c r="D1228" s="6">
        <f t="shared" si="312"/>
        <v>0</v>
      </c>
      <c r="E1228" s="5"/>
      <c r="F1228" s="6"/>
      <c r="G1228" s="6">
        <f t="shared" si="313"/>
        <v>0</v>
      </c>
      <c r="H1228" s="5"/>
      <c r="I1228" s="6">
        <f t="shared" si="314"/>
        <v>0</v>
      </c>
      <c r="J1228" s="31">
        <f t="shared" si="315"/>
        <v>0</v>
      </c>
      <c r="K1228" s="6">
        <f t="shared" si="316"/>
        <v>0</v>
      </c>
      <c r="L1228" s="5"/>
      <c r="M1228" s="6">
        <f t="shared" si="317"/>
        <v>0</v>
      </c>
      <c r="N1228" s="6">
        <f t="shared" si="318"/>
        <v>0</v>
      </c>
      <c r="O1228" s="5"/>
      <c r="P1228" s="6">
        <f t="shared" si="319"/>
        <v>0</v>
      </c>
      <c r="Q1228" s="6">
        <f t="shared" si="320"/>
        <v>0</v>
      </c>
      <c r="R1228" s="5"/>
      <c r="S1228" s="6">
        <f t="shared" si="321"/>
        <v>0</v>
      </c>
      <c r="T1228" s="6">
        <f t="shared" si="322"/>
        <v>0</v>
      </c>
      <c r="U1228" s="5"/>
      <c r="V1228" s="11">
        <f t="shared" si="323"/>
        <v>0</v>
      </c>
      <c r="W1228" s="11">
        <f t="shared" si="324"/>
        <v>0</v>
      </c>
      <c r="X1228" s="11">
        <f t="shared" si="311"/>
        <v>0</v>
      </c>
    </row>
    <row r="1229" spans="1:24" x14ac:dyDescent="0.3">
      <c r="A1229" s="7">
        <v>43637</v>
      </c>
      <c r="B1229" s="8">
        <v>17.5833333333333</v>
      </c>
      <c r="C1229" s="46"/>
      <c r="D1229" s="6">
        <f t="shared" si="312"/>
        <v>0</v>
      </c>
      <c r="E1229" s="5"/>
      <c r="F1229" s="6"/>
      <c r="G1229" s="6">
        <f t="shared" si="313"/>
        <v>0</v>
      </c>
      <c r="H1229" s="5"/>
      <c r="I1229" s="6">
        <f t="shared" si="314"/>
        <v>0</v>
      </c>
      <c r="J1229" s="31">
        <f t="shared" si="315"/>
        <v>0</v>
      </c>
      <c r="K1229" s="6">
        <f t="shared" si="316"/>
        <v>0</v>
      </c>
      <c r="L1229" s="5"/>
      <c r="M1229" s="6">
        <f t="shared" si="317"/>
        <v>0</v>
      </c>
      <c r="N1229" s="6">
        <f t="shared" si="318"/>
        <v>0</v>
      </c>
      <c r="O1229" s="5"/>
      <c r="P1229" s="6">
        <f t="shared" si="319"/>
        <v>0</v>
      </c>
      <c r="Q1229" s="6">
        <f t="shared" si="320"/>
        <v>0</v>
      </c>
      <c r="R1229" s="5"/>
      <c r="S1229" s="6">
        <f t="shared" si="321"/>
        <v>0</v>
      </c>
      <c r="T1229" s="6">
        <f t="shared" si="322"/>
        <v>0</v>
      </c>
      <c r="U1229" s="5"/>
      <c r="V1229" s="11">
        <f t="shared" si="323"/>
        <v>0</v>
      </c>
      <c r="W1229" s="11">
        <f t="shared" si="324"/>
        <v>0</v>
      </c>
      <c r="X1229" s="11">
        <f t="shared" si="311"/>
        <v>0</v>
      </c>
    </row>
    <row r="1230" spans="1:24" x14ac:dyDescent="0.3">
      <c r="A1230" s="7">
        <v>43638</v>
      </c>
      <c r="B1230" s="8">
        <v>17.625</v>
      </c>
      <c r="C1230" s="46"/>
      <c r="D1230" s="6">
        <f t="shared" si="312"/>
        <v>0</v>
      </c>
      <c r="E1230" s="5"/>
      <c r="F1230" s="6"/>
      <c r="G1230" s="6">
        <f t="shared" si="313"/>
        <v>0</v>
      </c>
      <c r="H1230" s="5"/>
      <c r="I1230" s="6">
        <f t="shared" si="314"/>
        <v>0</v>
      </c>
      <c r="J1230" s="31">
        <f t="shared" si="315"/>
        <v>0</v>
      </c>
      <c r="K1230" s="6">
        <f t="shared" si="316"/>
        <v>0</v>
      </c>
      <c r="L1230" s="5"/>
      <c r="M1230" s="6">
        <f t="shared" si="317"/>
        <v>0</v>
      </c>
      <c r="N1230" s="6">
        <f t="shared" si="318"/>
        <v>0</v>
      </c>
      <c r="O1230" s="5"/>
      <c r="P1230" s="6">
        <f t="shared" si="319"/>
        <v>0</v>
      </c>
      <c r="Q1230" s="6">
        <f t="shared" si="320"/>
        <v>0</v>
      </c>
      <c r="R1230" s="5"/>
      <c r="S1230" s="6">
        <f t="shared" si="321"/>
        <v>0</v>
      </c>
      <c r="T1230" s="6">
        <f t="shared" si="322"/>
        <v>0</v>
      </c>
      <c r="U1230" s="5"/>
      <c r="V1230" s="11">
        <f t="shared" si="323"/>
        <v>0</v>
      </c>
      <c r="W1230" s="11">
        <f t="shared" si="324"/>
        <v>0</v>
      </c>
      <c r="X1230" s="11">
        <f t="shared" si="311"/>
        <v>0</v>
      </c>
    </row>
    <row r="1231" spans="1:24" x14ac:dyDescent="0.3">
      <c r="A1231" s="7">
        <v>43639</v>
      </c>
      <c r="B1231" s="8">
        <v>17.6666666666667</v>
      </c>
      <c r="C1231" s="46"/>
      <c r="D1231" s="6">
        <f t="shared" si="312"/>
        <v>0</v>
      </c>
      <c r="E1231" s="5"/>
      <c r="F1231" s="6"/>
      <c r="G1231" s="6">
        <f t="shared" si="313"/>
        <v>0</v>
      </c>
      <c r="H1231" s="5"/>
      <c r="I1231" s="6">
        <f t="shared" si="314"/>
        <v>0</v>
      </c>
      <c r="J1231" s="31">
        <f t="shared" si="315"/>
        <v>0</v>
      </c>
      <c r="K1231" s="6">
        <f t="shared" si="316"/>
        <v>0</v>
      </c>
      <c r="L1231" s="5"/>
      <c r="M1231" s="6">
        <f t="shared" si="317"/>
        <v>0</v>
      </c>
      <c r="N1231" s="6">
        <f t="shared" si="318"/>
        <v>0</v>
      </c>
      <c r="O1231" s="5"/>
      <c r="P1231" s="6">
        <f t="shared" si="319"/>
        <v>0</v>
      </c>
      <c r="Q1231" s="6">
        <f t="shared" si="320"/>
        <v>0</v>
      </c>
      <c r="R1231" s="5"/>
      <c r="S1231" s="6">
        <f t="shared" si="321"/>
        <v>0</v>
      </c>
      <c r="T1231" s="6">
        <f t="shared" si="322"/>
        <v>0</v>
      </c>
      <c r="U1231" s="5"/>
      <c r="V1231" s="11">
        <f t="shared" si="323"/>
        <v>0</v>
      </c>
      <c r="W1231" s="11">
        <f t="shared" si="324"/>
        <v>0</v>
      </c>
      <c r="X1231" s="11">
        <f t="shared" si="311"/>
        <v>0</v>
      </c>
    </row>
    <row r="1232" spans="1:24" x14ac:dyDescent="0.3">
      <c r="A1232" s="7">
        <v>43640</v>
      </c>
      <c r="B1232" s="8">
        <v>17.7083333333333</v>
      </c>
      <c r="C1232" s="46"/>
      <c r="D1232" s="6">
        <f t="shared" si="312"/>
        <v>0</v>
      </c>
      <c r="E1232" s="5"/>
      <c r="F1232" s="6"/>
      <c r="G1232" s="6">
        <f t="shared" si="313"/>
        <v>0</v>
      </c>
      <c r="H1232" s="5"/>
      <c r="I1232" s="6">
        <f t="shared" si="314"/>
        <v>0</v>
      </c>
      <c r="J1232" s="31">
        <f t="shared" si="315"/>
        <v>0</v>
      </c>
      <c r="K1232" s="6">
        <f t="shared" si="316"/>
        <v>0</v>
      </c>
      <c r="L1232" s="5"/>
      <c r="M1232" s="6">
        <f t="shared" si="317"/>
        <v>0</v>
      </c>
      <c r="N1232" s="6">
        <f t="shared" si="318"/>
        <v>0</v>
      </c>
      <c r="O1232" s="5"/>
      <c r="P1232" s="6">
        <f t="shared" si="319"/>
        <v>0</v>
      </c>
      <c r="Q1232" s="6">
        <f t="shared" si="320"/>
        <v>0</v>
      </c>
      <c r="R1232" s="5"/>
      <c r="S1232" s="6">
        <f t="shared" si="321"/>
        <v>0</v>
      </c>
      <c r="T1232" s="6">
        <f t="shared" si="322"/>
        <v>0</v>
      </c>
      <c r="U1232" s="5"/>
      <c r="V1232" s="11">
        <f t="shared" si="323"/>
        <v>0</v>
      </c>
      <c r="W1232" s="11">
        <f t="shared" si="324"/>
        <v>0</v>
      </c>
      <c r="X1232" s="11">
        <f t="shared" si="311"/>
        <v>0</v>
      </c>
    </row>
    <row r="1233" spans="1:24" x14ac:dyDescent="0.3">
      <c r="A1233" s="7">
        <v>43641</v>
      </c>
      <c r="B1233" s="8">
        <v>17.75</v>
      </c>
      <c r="C1233" s="46"/>
      <c r="D1233" s="6">
        <f t="shared" si="312"/>
        <v>0</v>
      </c>
      <c r="E1233" s="5"/>
      <c r="F1233" s="6"/>
      <c r="G1233" s="6">
        <f t="shared" si="313"/>
        <v>0</v>
      </c>
      <c r="H1233" s="5"/>
      <c r="I1233" s="6">
        <f t="shared" si="314"/>
        <v>0</v>
      </c>
      <c r="J1233" s="31">
        <f t="shared" si="315"/>
        <v>0</v>
      </c>
      <c r="K1233" s="6">
        <f t="shared" si="316"/>
        <v>0</v>
      </c>
      <c r="L1233" s="5"/>
      <c r="M1233" s="6">
        <f t="shared" si="317"/>
        <v>0</v>
      </c>
      <c r="N1233" s="6">
        <f t="shared" si="318"/>
        <v>0</v>
      </c>
      <c r="O1233" s="5"/>
      <c r="P1233" s="6">
        <f t="shared" si="319"/>
        <v>0</v>
      </c>
      <c r="Q1233" s="6">
        <f t="shared" si="320"/>
        <v>0</v>
      </c>
      <c r="R1233" s="5"/>
      <c r="S1233" s="6">
        <f t="shared" si="321"/>
        <v>0</v>
      </c>
      <c r="T1233" s="6">
        <f t="shared" si="322"/>
        <v>0</v>
      </c>
      <c r="U1233" s="5"/>
      <c r="V1233" s="11">
        <f t="shared" si="323"/>
        <v>0</v>
      </c>
      <c r="W1233" s="11">
        <f t="shared" si="324"/>
        <v>0</v>
      </c>
      <c r="X1233" s="11">
        <f t="shared" si="311"/>
        <v>0</v>
      </c>
    </row>
    <row r="1234" spans="1:24" x14ac:dyDescent="0.3">
      <c r="A1234" s="7">
        <v>43642</v>
      </c>
      <c r="B1234" s="8">
        <v>17.7916666666667</v>
      </c>
      <c r="C1234" s="46"/>
      <c r="D1234" s="6">
        <f t="shared" si="312"/>
        <v>0</v>
      </c>
      <c r="E1234" s="5"/>
      <c r="F1234" s="6"/>
      <c r="G1234" s="6">
        <f t="shared" si="313"/>
        <v>0</v>
      </c>
      <c r="H1234" s="5"/>
      <c r="I1234" s="6">
        <f t="shared" si="314"/>
        <v>0</v>
      </c>
      <c r="J1234" s="31">
        <f t="shared" si="315"/>
        <v>0</v>
      </c>
      <c r="K1234" s="6">
        <f t="shared" si="316"/>
        <v>0</v>
      </c>
      <c r="L1234" s="5"/>
      <c r="M1234" s="6">
        <f t="shared" si="317"/>
        <v>0</v>
      </c>
      <c r="N1234" s="6">
        <f t="shared" si="318"/>
        <v>0</v>
      </c>
      <c r="O1234" s="5"/>
      <c r="P1234" s="6">
        <f t="shared" si="319"/>
        <v>0</v>
      </c>
      <c r="Q1234" s="6">
        <f t="shared" si="320"/>
        <v>0</v>
      </c>
      <c r="R1234" s="5"/>
      <c r="S1234" s="6">
        <f t="shared" si="321"/>
        <v>0</v>
      </c>
      <c r="T1234" s="6">
        <f t="shared" si="322"/>
        <v>0</v>
      </c>
      <c r="U1234" s="5"/>
      <c r="V1234" s="11">
        <f t="shared" si="323"/>
        <v>0</v>
      </c>
      <c r="W1234" s="11">
        <f t="shared" si="324"/>
        <v>0</v>
      </c>
      <c r="X1234" s="11">
        <f t="shared" si="311"/>
        <v>0</v>
      </c>
    </row>
    <row r="1235" spans="1:24" x14ac:dyDescent="0.3">
      <c r="A1235" s="7">
        <v>43643</v>
      </c>
      <c r="B1235" s="8">
        <v>17.8333333333333</v>
      </c>
      <c r="C1235" s="46"/>
      <c r="D1235" s="6">
        <f t="shared" si="312"/>
        <v>0</v>
      </c>
      <c r="E1235" s="5"/>
      <c r="F1235" s="6"/>
      <c r="G1235" s="6">
        <f t="shared" si="313"/>
        <v>0</v>
      </c>
      <c r="H1235" s="5"/>
      <c r="I1235" s="6">
        <f t="shared" si="314"/>
        <v>0</v>
      </c>
      <c r="J1235" s="31">
        <f t="shared" si="315"/>
        <v>0</v>
      </c>
      <c r="K1235" s="6">
        <f t="shared" si="316"/>
        <v>0</v>
      </c>
      <c r="L1235" s="5"/>
      <c r="M1235" s="6">
        <f t="shared" si="317"/>
        <v>0</v>
      </c>
      <c r="N1235" s="6">
        <f t="shared" si="318"/>
        <v>0</v>
      </c>
      <c r="O1235" s="5"/>
      <c r="P1235" s="6">
        <f t="shared" si="319"/>
        <v>0</v>
      </c>
      <c r="Q1235" s="6">
        <f t="shared" si="320"/>
        <v>0</v>
      </c>
      <c r="R1235" s="5"/>
      <c r="S1235" s="6">
        <f t="shared" si="321"/>
        <v>0</v>
      </c>
      <c r="T1235" s="6">
        <f t="shared" si="322"/>
        <v>0</v>
      </c>
      <c r="U1235" s="5"/>
      <c r="V1235" s="11">
        <f t="shared" si="323"/>
        <v>0</v>
      </c>
      <c r="W1235" s="11">
        <f t="shared" si="324"/>
        <v>0</v>
      </c>
      <c r="X1235" s="11">
        <f t="shared" si="311"/>
        <v>0</v>
      </c>
    </row>
    <row r="1236" spans="1:24" x14ac:dyDescent="0.3">
      <c r="A1236" s="7">
        <v>43644</v>
      </c>
      <c r="B1236" s="8">
        <v>17.875</v>
      </c>
      <c r="C1236" s="46"/>
      <c r="D1236" s="6">
        <f t="shared" si="312"/>
        <v>0</v>
      </c>
      <c r="E1236" s="5"/>
      <c r="F1236" s="6"/>
      <c r="G1236" s="6">
        <f t="shared" si="313"/>
        <v>0</v>
      </c>
      <c r="H1236" s="5"/>
      <c r="I1236" s="6">
        <f t="shared" si="314"/>
        <v>0</v>
      </c>
      <c r="J1236" s="31">
        <f t="shared" si="315"/>
        <v>0</v>
      </c>
      <c r="K1236" s="6">
        <f t="shared" si="316"/>
        <v>0</v>
      </c>
      <c r="L1236" s="5"/>
      <c r="M1236" s="6">
        <f t="shared" si="317"/>
        <v>0</v>
      </c>
      <c r="N1236" s="6">
        <f t="shared" si="318"/>
        <v>0</v>
      </c>
      <c r="O1236" s="5"/>
      <c r="P1236" s="6">
        <f t="shared" si="319"/>
        <v>0</v>
      </c>
      <c r="Q1236" s="6">
        <f t="shared" si="320"/>
        <v>0</v>
      </c>
      <c r="R1236" s="5"/>
      <c r="S1236" s="6">
        <f t="shared" si="321"/>
        <v>0</v>
      </c>
      <c r="T1236" s="6">
        <f t="shared" si="322"/>
        <v>0</v>
      </c>
      <c r="U1236" s="5"/>
      <c r="V1236" s="11">
        <f t="shared" si="323"/>
        <v>0</v>
      </c>
      <c r="W1236" s="11">
        <f t="shared" si="324"/>
        <v>0</v>
      </c>
      <c r="X1236" s="11">
        <f t="shared" si="311"/>
        <v>0</v>
      </c>
    </row>
    <row r="1237" spans="1:24" x14ac:dyDescent="0.3">
      <c r="A1237" s="7">
        <v>43645</v>
      </c>
      <c r="B1237" s="8">
        <v>17.9166666666667</v>
      </c>
      <c r="C1237" s="46"/>
      <c r="D1237" s="6">
        <f t="shared" si="312"/>
        <v>0</v>
      </c>
      <c r="E1237" s="5"/>
      <c r="F1237" s="6"/>
      <c r="G1237" s="6">
        <f t="shared" si="313"/>
        <v>0</v>
      </c>
      <c r="H1237" s="5"/>
      <c r="I1237" s="6">
        <f t="shared" si="314"/>
        <v>0</v>
      </c>
      <c r="J1237" s="31">
        <f t="shared" si="315"/>
        <v>0</v>
      </c>
      <c r="K1237" s="6">
        <f t="shared" si="316"/>
        <v>0</v>
      </c>
      <c r="L1237" s="5"/>
      <c r="M1237" s="6">
        <f t="shared" si="317"/>
        <v>0</v>
      </c>
      <c r="N1237" s="6">
        <f t="shared" si="318"/>
        <v>0</v>
      </c>
      <c r="O1237" s="5"/>
      <c r="P1237" s="6">
        <f t="shared" si="319"/>
        <v>0</v>
      </c>
      <c r="Q1237" s="6">
        <f t="shared" si="320"/>
        <v>0</v>
      </c>
      <c r="R1237" s="5"/>
      <c r="S1237" s="6">
        <f t="shared" si="321"/>
        <v>0</v>
      </c>
      <c r="T1237" s="6">
        <f t="shared" si="322"/>
        <v>0</v>
      </c>
      <c r="U1237" s="5"/>
      <c r="V1237" s="11">
        <f t="shared" si="323"/>
        <v>0</v>
      </c>
      <c r="W1237" s="11">
        <f t="shared" si="324"/>
        <v>0</v>
      </c>
      <c r="X1237" s="11">
        <f t="shared" si="311"/>
        <v>0</v>
      </c>
    </row>
    <row r="1238" spans="1:24" x14ac:dyDescent="0.3">
      <c r="A1238" s="7">
        <v>43646</v>
      </c>
      <c r="B1238" s="8">
        <v>17.9583333333333</v>
      </c>
      <c r="C1238" s="46"/>
      <c r="D1238" s="6">
        <f t="shared" si="312"/>
        <v>0</v>
      </c>
      <c r="E1238" s="5"/>
      <c r="F1238" s="6"/>
      <c r="G1238" s="6">
        <f t="shared" si="313"/>
        <v>0</v>
      </c>
      <c r="H1238" s="5"/>
      <c r="I1238" s="6">
        <f t="shared" si="314"/>
        <v>0</v>
      </c>
      <c r="J1238" s="31">
        <f t="shared" si="315"/>
        <v>0</v>
      </c>
      <c r="K1238" s="6">
        <f t="shared" si="316"/>
        <v>0</v>
      </c>
      <c r="L1238" s="5"/>
      <c r="M1238" s="6">
        <f t="shared" si="317"/>
        <v>0</v>
      </c>
      <c r="N1238" s="6">
        <f t="shared" si="318"/>
        <v>0</v>
      </c>
      <c r="O1238" s="5"/>
      <c r="P1238" s="6">
        <f t="shared" si="319"/>
        <v>0</v>
      </c>
      <c r="Q1238" s="6">
        <f t="shared" si="320"/>
        <v>0</v>
      </c>
      <c r="R1238" s="5"/>
      <c r="S1238" s="6">
        <f t="shared" si="321"/>
        <v>0</v>
      </c>
      <c r="T1238" s="6">
        <f t="shared" si="322"/>
        <v>0</v>
      </c>
      <c r="U1238" s="5"/>
      <c r="V1238" s="11">
        <f t="shared" si="323"/>
        <v>0</v>
      </c>
      <c r="W1238" s="11">
        <f t="shared" si="324"/>
        <v>0</v>
      </c>
      <c r="X1238" s="11">
        <f t="shared" si="311"/>
        <v>0</v>
      </c>
    </row>
    <row r="1239" spans="1:24" x14ac:dyDescent="0.3">
      <c r="A1239" s="7">
        <v>43647</v>
      </c>
      <c r="B1239" s="8">
        <v>18</v>
      </c>
      <c r="C1239" s="46"/>
      <c r="D1239" s="6">
        <f t="shared" si="312"/>
        <v>0</v>
      </c>
      <c r="E1239" s="5"/>
      <c r="F1239" s="6"/>
      <c r="G1239" s="6">
        <f t="shared" si="313"/>
        <v>0</v>
      </c>
      <c r="H1239" s="5"/>
      <c r="I1239" s="6">
        <f t="shared" si="314"/>
        <v>0</v>
      </c>
      <c r="J1239" s="31">
        <f t="shared" si="315"/>
        <v>0</v>
      </c>
      <c r="K1239" s="6">
        <f t="shared" si="316"/>
        <v>0</v>
      </c>
      <c r="L1239" s="5"/>
      <c r="M1239" s="6">
        <f t="shared" si="317"/>
        <v>0</v>
      </c>
      <c r="N1239" s="6">
        <f t="shared" si="318"/>
        <v>0</v>
      </c>
      <c r="O1239" s="5"/>
      <c r="P1239" s="6">
        <f t="shared" si="319"/>
        <v>0</v>
      </c>
      <c r="Q1239" s="6">
        <f t="shared" si="320"/>
        <v>0</v>
      </c>
      <c r="R1239" s="5"/>
      <c r="S1239" s="6">
        <f t="shared" si="321"/>
        <v>0</v>
      </c>
      <c r="T1239" s="6">
        <f t="shared" si="322"/>
        <v>0</v>
      </c>
      <c r="U1239" s="5"/>
      <c r="V1239" s="11">
        <f t="shared" si="323"/>
        <v>0</v>
      </c>
      <c r="W1239" s="11">
        <f t="shared" si="324"/>
        <v>0</v>
      </c>
      <c r="X1239" s="11">
        <f t="shared" si="311"/>
        <v>0</v>
      </c>
    </row>
    <row r="1240" spans="1:24" x14ac:dyDescent="0.3">
      <c r="A1240" s="7">
        <v>43648</v>
      </c>
      <c r="B1240" s="8">
        <v>18.0416666666667</v>
      </c>
      <c r="C1240" s="46"/>
      <c r="D1240" s="6">
        <f t="shared" si="312"/>
        <v>0</v>
      </c>
      <c r="E1240" s="5"/>
      <c r="F1240" s="6"/>
      <c r="G1240" s="6">
        <f t="shared" si="313"/>
        <v>0</v>
      </c>
      <c r="H1240" s="5"/>
      <c r="I1240" s="6">
        <f t="shared" si="314"/>
        <v>0</v>
      </c>
      <c r="J1240" s="31">
        <f t="shared" si="315"/>
        <v>0</v>
      </c>
      <c r="K1240" s="6">
        <f t="shared" si="316"/>
        <v>0</v>
      </c>
      <c r="L1240" s="5"/>
      <c r="M1240" s="6">
        <f t="shared" si="317"/>
        <v>0</v>
      </c>
      <c r="N1240" s="6">
        <f t="shared" si="318"/>
        <v>0</v>
      </c>
      <c r="O1240" s="5"/>
      <c r="P1240" s="6">
        <f t="shared" si="319"/>
        <v>0</v>
      </c>
      <c r="Q1240" s="6">
        <f t="shared" si="320"/>
        <v>0</v>
      </c>
      <c r="R1240" s="5"/>
      <c r="S1240" s="6">
        <f t="shared" si="321"/>
        <v>0</v>
      </c>
      <c r="T1240" s="6">
        <f t="shared" si="322"/>
        <v>0</v>
      </c>
      <c r="U1240" s="5"/>
      <c r="V1240" s="11">
        <f t="shared" si="323"/>
        <v>0</v>
      </c>
      <c r="W1240" s="11">
        <f t="shared" si="324"/>
        <v>0</v>
      </c>
      <c r="X1240" s="11">
        <f t="shared" si="311"/>
        <v>0</v>
      </c>
    </row>
    <row r="1241" spans="1:24" x14ac:dyDescent="0.3">
      <c r="A1241" s="7">
        <v>43649</v>
      </c>
      <c r="B1241" s="8">
        <v>18.0833333333333</v>
      </c>
      <c r="C1241" s="46"/>
      <c r="D1241" s="6">
        <f t="shared" si="312"/>
        <v>0</v>
      </c>
      <c r="E1241" s="5"/>
      <c r="F1241" s="6"/>
      <c r="G1241" s="6">
        <f t="shared" si="313"/>
        <v>0</v>
      </c>
      <c r="H1241" s="5"/>
      <c r="I1241" s="6">
        <f t="shared" si="314"/>
        <v>0</v>
      </c>
      <c r="J1241" s="31">
        <f t="shared" si="315"/>
        <v>0</v>
      </c>
      <c r="K1241" s="6">
        <f t="shared" si="316"/>
        <v>0</v>
      </c>
      <c r="L1241" s="5"/>
      <c r="M1241" s="6">
        <f t="shared" si="317"/>
        <v>0</v>
      </c>
      <c r="N1241" s="6">
        <f t="shared" si="318"/>
        <v>0</v>
      </c>
      <c r="O1241" s="5"/>
      <c r="P1241" s="6">
        <f t="shared" si="319"/>
        <v>0</v>
      </c>
      <c r="Q1241" s="6">
        <f t="shared" si="320"/>
        <v>0</v>
      </c>
      <c r="R1241" s="5"/>
      <c r="S1241" s="6">
        <f t="shared" si="321"/>
        <v>0</v>
      </c>
      <c r="T1241" s="6">
        <f t="shared" si="322"/>
        <v>0</v>
      </c>
      <c r="U1241" s="5"/>
      <c r="V1241" s="11">
        <f t="shared" si="323"/>
        <v>0</v>
      </c>
      <c r="W1241" s="11">
        <f t="shared" si="324"/>
        <v>0</v>
      </c>
      <c r="X1241" s="11">
        <f t="shared" si="311"/>
        <v>0</v>
      </c>
    </row>
    <row r="1242" spans="1:24" x14ac:dyDescent="0.3">
      <c r="A1242" s="7">
        <v>43650</v>
      </c>
      <c r="B1242" s="8">
        <v>18.125</v>
      </c>
      <c r="C1242" s="46"/>
      <c r="D1242" s="6">
        <f t="shared" si="312"/>
        <v>0</v>
      </c>
      <c r="E1242" s="5"/>
      <c r="F1242" s="6"/>
      <c r="G1242" s="6">
        <f t="shared" si="313"/>
        <v>0</v>
      </c>
      <c r="H1242" s="5"/>
      <c r="I1242" s="6">
        <f t="shared" si="314"/>
        <v>0</v>
      </c>
      <c r="J1242" s="31">
        <f t="shared" si="315"/>
        <v>0</v>
      </c>
      <c r="K1242" s="6">
        <f t="shared" si="316"/>
        <v>0</v>
      </c>
      <c r="L1242" s="5"/>
      <c r="M1242" s="6">
        <f t="shared" si="317"/>
        <v>0</v>
      </c>
      <c r="N1242" s="6">
        <f t="shared" si="318"/>
        <v>0</v>
      </c>
      <c r="O1242" s="5"/>
      <c r="P1242" s="6">
        <f t="shared" si="319"/>
        <v>0</v>
      </c>
      <c r="Q1242" s="6">
        <f t="shared" si="320"/>
        <v>0</v>
      </c>
      <c r="R1242" s="5"/>
      <c r="S1242" s="6">
        <f t="shared" si="321"/>
        <v>0</v>
      </c>
      <c r="T1242" s="6">
        <f t="shared" si="322"/>
        <v>0</v>
      </c>
      <c r="U1242" s="5"/>
      <c r="V1242" s="11">
        <f t="shared" si="323"/>
        <v>0</v>
      </c>
      <c r="W1242" s="11">
        <f t="shared" si="324"/>
        <v>0</v>
      </c>
      <c r="X1242" s="11">
        <f t="shared" si="311"/>
        <v>0</v>
      </c>
    </row>
    <row r="1243" spans="1:24" x14ac:dyDescent="0.3">
      <c r="A1243" s="7">
        <v>43651</v>
      </c>
      <c r="B1243" s="8">
        <v>18.1666666666667</v>
      </c>
      <c r="C1243" s="46"/>
      <c r="D1243" s="6">
        <f t="shared" si="312"/>
        <v>0</v>
      </c>
      <c r="E1243" s="5"/>
      <c r="F1243" s="6"/>
      <c r="G1243" s="6">
        <f t="shared" si="313"/>
        <v>0</v>
      </c>
      <c r="H1243" s="5"/>
      <c r="I1243" s="6">
        <f t="shared" si="314"/>
        <v>0</v>
      </c>
      <c r="J1243" s="31">
        <f t="shared" si="315"/>
        <v>0</v>
      </c>
      <c r="K1243" s="6">
        <f t="shared" si="316"/>
        <v>0</v>
      </c>
      <c r="L1243" s="5"/>
      <c r="M1243" s="6">
        <f t="shared" si="317"/>
        <v>0</v>
      </c>
      <c r="N1243" s="6">
        <f t="shared" si="318"/>
        <v>0</v>
      </c>
      <c r="O1243" s="5"/>
      <c r="P1243" s="6">
        <f t="shared" si="319"/>
        <v>0</v>
      </c>
      <c r="Q1243" s="6">
        <f t="shared" si="320"/>
        <v>0</v>
      </c>
      <c r="R1243" s="5"/>
      <c r="S1243" s="6">
        <f t="shared" si="321"/>
        <v>0</v>
      </c>
      <c r="T1243" s="6">
        <f t="shared" si="322"/>
        <v>0</v>
      </c>
      <c r="U1243" s="5"/>
      <c r="V1243" s="11">
        <f t="shared" si="323"/>
        <v>0</v>
      </c>
      <c r="W1243" s="11">
        <f t="shared" si="324"/>
        <v>0</v>
      </c>
      <c r="X1243" s="11">
        <f t="shared" si="311"/>
        <v>0</v>
      </c>
    </row>
    <row r="1244" spans="1:24" x14ac:dyDescent="0.3">
      <c r="A1244" s="7">
        <v>43652</v>
      </c>
      <c r="B1244" s="8">
        <v>18.2083333333333</v>
      </c>
      <c r="C1244" s="46"/>
      <c r="D1244" s="6">
        <f t="shared" si="312"/>
        <v>0</v>
      </c>
      <c r="E1244" s="5"/>
      <c r="F1244" s="6"/>
      <c r="G1244" s="6">
        <f t="shared" si="313"/>
        <v>0</v>
      </c>
      <c r="H1244" s="5"/>
      <c r="I1244" s="6">
        <f t="shared" si="314"/>
        <v>0</v>
      </c>
      <c r="J1244" s="31">
        <f t="shared" si="315"/>
        <v>0</v>
      </c>
      <c r="K1244" s="6">
        <f t="shared" si="316"/>
        <v>0</v>
      </c>
      <c r="L1244" s="5"/>
      <c r="M1244" s="6">
        <f t="shared" si="317"/>
        <v>0</v>
      </c>
      <c r="N1244" s="6">
        <f t="shared" si="318"/>
        <v>0</v>
      </c>
      <c r="O1244" s="5"/>
      <c r="P1244" s="6">
        <f t="shared" si="319"/>
        <v>0</v>
      </c>
      <c r="Q1244" s="6">
        <f t="shared" si="320"/>
        <v>0</v>
      </c>
      <c r="R1244" s="5"/>
      <c r="S1244" s="6">
        <f t="shared" si="321"/>
        <v>0</v>
      </c>
      <c r="T1244" s="6">
        <f t="shared" si="322"/>
        <v>0</v>
      </c>
      <c r="U1244" s="5"/>
      <c r="V1244" s="11">
        <f t="shared" si="323"/>
        <v>0</v>
      </c>
      <c r="W1244" s="11">
        <f t="shared" si="324"/>
        <v>0</v>
      </c>
      <c r="X1244" s="11">
        <f t="shared" si="311"/>
        <v>0</v>
      </c>
    </row>
    <row r="1245" spans="1:24" x14ac:dyDescent="0.3">
      <c r="A1245" s="7">
        <v>43653</v>
      </c>
      <c r="B1245" s="8">
        <v>18.25</v>
      </c>
      <c r="C1245" s="46"/>
      <c r="D1245" s="6">
        <f t="shared" si="312"/>
        <v>0</v>
      </c>
      <c r="E1245" s="5"/>
      <c r="F1245" s="6"/>
      <c r="G1245" s="6">
        <f t="shared" si="313"/>
        <v>0</v>
      </c>
      <c r="H1245" s="5"/>
      <c r="I1245" s="6">
        <f t="shared" si="314"/>
        <v>0</v>
      </c>
      <c r="J1245" s="31">
        <f t="shared" si="315"/>
        <v>0</v>
      </c>
      <c r="K1245" s="6">
        <f t="shared" si="316"/>
        <v>0</v>
      </c>
      <c r="L1245" s="5"/>
      <c r="M1245" s="6">
        <f t="shared" si="317"/>
        <v>0</v>
      </c>
      <c r="N1245" s="6">
        <f t="shared" si="318"/>
        <v>0</v>
      </c>
      <c r="O1245" s="5"/>
      <c r="P1245" s="6">
        <f t="shared" si="319"/>
        <v>0</v>
      </c>
      <c r="Q1245" s="6">
        <f t="shared" si="320"/>
        <v>0</v>
      </c>
      <c r="R1245" s="5"/>
      <c r="S1245" s="6">
        <f t="shared" si="321"/>
        <v>0</v>
      </c>
      <c r="T1245" s="6">
        <f t="shared" si="322"/>
        <v>0</v>
      </c>
      <c r="U1245" s="5"/>
      <c r="V1245" s="11">
        <f t="shared" si="323"/>
        <v>0</v>
      </c>
      <c r="W1245" s="11">
        <f t="shared" si="324"/>
        <v>0</v>
      </c>
      <c r="X1245" s="11">
        <f t="shared" si="311"/>
        <v>0</v>
      </c>
    </row>
    <row r="1246" spans="1:24" x14ac:dyDescent="0.3">
      <c r="A1246" s="7">
        <v>43654</v>
      </c>
      <c r="B1246" s="8">
        <v>18.2916666666667</v>
      </c>
      <c r="C1246" s="46"/>
      <c r="D1246" s="6">
        <f t="shared" si="312"/>
        <v>0</v>
      </c>
      <c r="E1246" s="5"/>
      <c r="F1246" s="6"/>
      <c r="G1246" s="6">
        <f t="shared" si="313"/>
        <v>0</v>
      </c>
      <c r="H1246" s="5"/>
      <c r="I1246" s="6">
        <f t="shared" si="314"/>
        <v>0</v>
      </c>
      <c r="J1246" s="31">
        <f t="shared" si="315"/>
        <v>0</v>
      </c>
      <c r="K1246" s="6">
        <f t="shared" si="316"/>
        <v>0</v>
      </c>
      <c r="L1246" s="5"/>
      <c r="M1246" s="6">
        <f t="shared" si="317"/>
        <v>0</v>
      </c>
      <c r="N1246" s="6">
        <f t="shared" si="318"/>
        <v>0</v>
      </c>
      <c r="O1246" s="5"/>
      <c r="P1246" s="6">
        <f t="shared" si="319"/>
        <v>0</v>
      </c>
      <c r="Q1246" s="6">
        <f t="shared" si="320"/>
        <v>0</v>
      </c>
      <c r="R1246" s="5"/>
      <c r="S1246" s="6">
        <f t="shared" si="321"/>
        <v>0</v>
      </c>
      <c r="T1246" s="6">
        <f t="shared" si="322"/>
        <v>0</v>
      </c>
      <c r="U1246" s="5"/>
      <c r="V1246" s="11">
        <f t="shared" si="323"/>
        <v>0</v>
      </c>
      <c r="W1246" s="11">
        <f t="shared" si="324"/>
        <v>0</v>
      </c>
      <c r="X1246" s="11">
        <f t="shared" si="311"/>
        <v>0</v>
      </c>
    </row>
    <row r="1247" spans="1:24" x14ac:dyDescent="0.3">
      <c r="A1247" s="7">
        <v>43655</v>
      </c>
      <c r="B1247" s="8">
        <v>18.3333333333333</v>
      </c>
      <c r="C1247" s="46"/>
      <c r="D1247" s="6">
        <f t="shared" si="312"/>
        <v>0</v>
      </c>
      <c r="E1247" s="5"/>
      <c r="F1247" s="6"/>
      <c r="G1247" s="6">
        <f t="shared" si="313"/>
        <v>0</v>
      </c>
      <c r="H1247" s="5"/>
      <c r="I1247" s="6">
        <f t="shared" si="314"/>
        <v>0</v>
      </c>
      <c r="J1247" s="31">
        <f t="shared" si="315"/>
        <v>0</v>
      </c>
      <c r="K1247" s="6">
        <f t="shared" si="316"/>
        <v>0</v>
      </c>
      <c r="L1247" s="5"/>
      <c r="M1247" s="6">
        <f t="shared" si="317"/>
        <v>0</v>
      </c>
      <c r="N1247" s="6">
        <f t="shared" si="318"/>
        <v>0</v>
      </c>
      <c r="O1247" s="5"/>
      <c r="P1247" s="6">
        <f t="shared" si="319"/>
        <v>0</v>
      </c>
      <c r="Q1247" s="6">
        <f t="shared" si="320"/>
        <v>0</v>
      </c>
      <c r="R1247" s="5"/>
      <c r="S1247" s="6">
        <f t="shared" si="321"/>
        <v>0</v>
      </c>
      <c r="T1247" s="6">
        <f t="shared" si="322"/>
        <v>0</v>
      </c>
      <c r="U1247" s="5"/>
      <c r="V1247" s="11">
        <f t="shared" si="323"/>
        <v>0</v>
      </c>
      <c r="W1247" s="11">
        <f t="shared" si="324"/>
        <v>0</v>
      </c>
      <c r="X1247" s="11">
        <f t="shared" si="311"/>
        <v>0</v>
      </c>
    </row>
    <row r="1248" spans="1:24" x14ac:dyDescent="0.3">
      <c r="A1248" s="7">
        <v>43656</v>
      </c>
      <c r="B1248" s="8">
        <v>18.375</v>
      </c>
      <c r="C1248" s="46"/>
      <c r="D1248" s="6">
        <f t="shared" si="312"/>
        <v>0</v>
      </c>
      <c r="E1248" s="5"/>
      <c r="F1248" s="6"/>
      <c r="G1248" s="6">
        <f t="shared" si="313"/>
        <v>0</v>
      </c>
      <c r="H1248" s="5"/>
      <c r="I1248" s="6">
        <f t="shared" si="314"/>
        <v>0</v>
      </c>
      <c r="J1248" s="31">
        <f t="shared" si="315"/>
        <v>0</v>
      </c>
      <c r="K1248" s="6">
        <f t="shared" si="316"/>
        <v>0</v>
      </c>
      <c r="L1248" s="5"/>
      <c r="M1248" s="6">
        <f t="shared" si="317"/>
        <v>0</v>
      </c>
      <c r="N1248" s="6">
        <f t="shared" si="318"/>
        <v>0</v>
      </c>
      <c r="O1248" s="5"/>
      <c r="P1248" s="6">
        <f t="shared" si="319"/>
        <v>0</v>
      </c>
      <c r="Q1248" s="6">
        <f t="shared" si="320"/>
        <v>0</v>
      </c>
      <c r="R1248" s="5"/>
      <c r="S1248" s="6">
        <f t="shared" si="321"/>
        <v>0</v>
      </c>
      <c r="T1248" s="6">
        <f t="shared" si="322"/>
        <v>0</v>
      </c>
      <c r="U1248" s="5"/>
      <c r="V1248" s="11">
        <f t="shared" si="323"/>
        <v>0</v>
      </c>
      <c r="W1248" s="11">
        <f t="shared" si="324"/>
        <v>0</v>
      </c>
      <c r="X1248" s="11">
        <f t="shared" si="311"/>
        <v>0</v>
      </c>
    </row>
    <row r="1249" spans="1:24" x14ac:dyDescent="0.3">
      <c r="A1249" s="7">
        <v>43657</v>
      </c>
      <c r="B1249" s="8">
        <v>18.4166666666667</v>
      </c>
      <c r="C1249" s="46"/>
      <c r="D1249" s="6">
        <f t="shared" si="312"/>
        <v>0</v>
      </c>
      <c r="E1249" s="5"/>
      <c r="F1249" s="6"/>
      <c r="G1249" s="6">
        <f t="shared" si="313"/>
        <v>0</v>
      </c>
      <c r="H1249" s="5"/>
      <c r="I1249" s="6">
        <f t="shared" si="314"/>
        <v>0</v>
      </c>
      <c r="J1249" s="31">
        <f t="shared" si="315"/>
        <v>0</v>
      </c>
      <c r="K1249" s="6">
        <f t="shared" si="316"/>
        <v>0</v>
      </c>
      <c r="L1249" s="5"/>
      <c r="M1249" s="6">
        <f t="shared" si="317"/>
        <v>0</v>
      </c>
      <c r="N1249" s="6">
        <f t="shared" si="318"/>
        <v>0</v>
      </c>
      <c r="O1249" s="5"/>
      <c r="P1249" s="6">
        <f t="shared" si="319"/>
        <v>0</v>
      </c>
      <c r="Q1249" s="6">
        <f t="shared" si="320"/>
        <v>0</v>
      </c>
      <c r="R1249" s="5"/>
      <c r="S1249" s="6">
        <f t="shared" si="321"/>
        <v>0</v>
      </c>
      <c r="T1249" s="6">
        <f t="shared" si="322"/>
        <v>0</v>
      </c>
      <c r="U1249" s="5"/>
      <c r="V1249" s="11">
        <f t="shared" si="323"/>
        <v>0</v>
      </c>
      <c r="W1249" s="11">
        <f t="shared" si="324"/>
        <v>0</v>
      </c>
      <c r="X1249" s="11">
        <f t="shared" ref="X1249:X1312" si="325">J1249-M1249-S1249-V1249</f>
        <v>0</v>
      </c>
    </row>
    <row r="1250" spans="1:24" x14ac:dyDescent="0.3">
      <c r="A1250" s="7">
        <v>43658</v>
      </c>
      <c r="B1250" s="8">
        <v>18.4583333333333</v>
      </c>
      <c r="C1250" s="46"/>
      <c r="D1250" s="6">
        <f t="shared" si="312"/>
        <v>0</v>
      </c>
      <c r="E1250" s="5"/>
      <c r="F1250" s="6"/>
      <c r="G1250" s="6">
        <f t="shared" si="313"/>
        <v>0</v>
      </c>
      <c r="H1250" s="5"/>
      <c r="I1250" s="6">
        <f t="shared" si="314"/>
        <v>0</v>
      </c>
      <c r="J1250" s="31">
        <f t="shared" si="315"/>
        <v>0</v>
      </c>
      <c r="K1250" s="6">
        <f t="shared" si="316"/>
        <v>0</v>
      </c>
      <c r="L1250" s="5"/>
      <c r="M1250" s="6">
        <f t="shared" si="317"/>
        <v>0</v>
      </c>
      <c r="N1250" s="6">
        <f t="shared" si="318"/>
        <v>0</v>
      </c>
      <c r="O1250" s="5"/>
      <c r="P1250" s="6">
        <f t="shared" si="319"/>
        <v>0</v>
      </c>
      <c r="Q1250" s="6">
        <f t="shared" si="320"/>
        <v>0</v>
      </c>
      <c r="R1250" s="5"/>
      <c r="S1250" s="6">
        <f t="shared" si="321"/>
        <v>0</v>
      </c>
      <c r="T1250" s="6">
        <f t="shared" si="322"/>
        <v>0</v>
      </c>
      <c r="U1250" s="5"/>
      <c r="V1250" s="11">
        <f t="shared" si="323"/>
        <v>0</v>
      </c>
      <c r="W1250" s="11">
        <f t="shared" si="324"/>
        <v>0</v>
      </c>
      <c r="X1250" s="11">
        <f t="shared" si="325"/>
        <v>0</v>
      </c>
    </row>
    <row r="1251" spans="1:24" x14ac:dyDescent="0.3">
      <c r="A1251" s="7">
        <v>43659</v>
      </c>
      <c r="B1251" s="8">
        <v>18.5</v>
      </c>
      <c r="C1251" s="46"/>
      <c r="D1251" s="6">
        <f t="shared" si="312"/>
        <v>0</v>
      </c>
      <c r="E1251" s="5"/>
      <c r="F1251" s="6"/>
      <c r="G1251" s="6">
        <f t="shared" si="313"/>
        <v>0</v>
      </c>
      <c r="H1251" s="5"/>
      <c r="I1251" s="6">
        <f t="shared" si="314"/>
        <v>0</v>
      </c>
      <c r="J1251" s="31">
        <f t="shared" si="315"/>
        <v>0</v>
      </c>
      <c r="K1251" s="6">
        <f t="shared" si="316"/>
        <v>0</v>
      </c>
      <c r="L1251" s="5"/>
      <c r="M1251" s="6">
        <f t="shared" si="317"/>
        <v>0</v>
      </c>
      <c r="N1251" s="6">
        <f t="shared" si="318"/>
        <v>0</v>
      </c>
      <c r="O1251" s="5"/>
      <c r="P1251" s="6">
        <f t="shared" si="319"/>
        <v>0</v>
      </c>
      <c r="Q1251" s="6">
        <f t="shared" si="320"/>
        <v>0</v>
      </c>
      <c r="R1251" s="5"/>
      <c r="S1251" s="6">
        <f t="shared" si="321"/>
        <v>0</v>
      </c>
      <c r="T1251" s="6">
        <f t="shared" si="322"/>
        <v>0</v>
      </c>
      <c r="U1251" s="5"/>
      <c r="V1251" s="11">
        <f t="shared" si="323"/>
        <v>0</v>
      </c>
      <c r="W1251" s="11">
        <f t="shared" si="324"/>
        <v>0</v>
      </c>
      <c r="X1251" s="11">
        <f t="shared" si="325"/>
        <v>0</v>
      </c>
    </row>
    <row r="1252" spans="1:24" x14ac:dyDescent="0.3">
      <c r="A1252" s="7">
        <v>43660</v>
      </c>
      <c r="B1252" s="8">
        <v>18.5416666666667</v>
      </c>
      <c r="C1252" s="46"/>
      <c r="D1252" s="6">
        <f t="shared" si="312"/>
        <v>0</v>
      </c>
      <c r="E1252" s="5"/>
      <c r="F1252" s="6"/>
      <c r="G1252" s="6">
        <f t="shared" si="313"/>
        <v>0</v>
      </c>
      <c r="H1252" s="5"/>
      <c r="I1252" s="6">
        <f t="shared" si="314"/>
        <v>0</v>
      </c>
      <c r="J1252" s="31">
        <f t="shared" si="315"/>
        <v>0</v>
      </c>
      <c r="K1252" s="6">
        <f t="shared" si="316"/>
        <v>0</v>
      </c>
      <c r="L1252" s="5"/>
      <c r="M1252" s="6">
        <f t="shared" si="317"/>
        <v>0</v>
      </c>
      <c r="N1252" s="6">
        <f t="shared" si="318"/>
        <v>0</v>
      </c>
      <c r="O1252" s="5"/>
      <c r="P1252" s="6">
        <f t="shared" si="319"/>
        <v>0</v>
      </c>
      <c r="Q1252" s="6">
        <f t="shared" si="320"/>
        <v>0</v>
      </c>
      <c r="R1252" s="5"/>
      <c r="S1252" s="6">
        <f t="shared" si="321"/>
        <v>0</v>
      </c>
      <c r="T1252" s="6">
        <f t="shared" si="322"/>
        <v>0</v>
      </c>
      <c r="U1252" s="5"/>
      <c r="V1252" s="11">
        <f t="shared" si="323"/>
        <v>0</v>
      </c>
      <c r="W1252" s="11">
        <f t="shared" si="324"/>
        <v>0</v>
      </c>
      <c r="X1252" s="11">
        <f t="shared" si="325"/>
        <v>0</v>
      </c>
    </row>
    <row r="1253" spans="1:24" x14ac:dyDescent="0.3">
      <c r="A1253" s="7">
        <v>43661</v>
      </c>
      <c r="B1253" s="8">
        <v>18.5833333333333</v>
      </c>
      <c r="C1253" s="46"/>
      <c r="D1253" s="6">
        <f t="shared" si="312"/>
        <v>0</v>
      </c>
      <c r="E1253" s="5"/>
      <c r="F1253" s="6"/>
      <c r="G1253" s="6">
        <f t="shared" si="313"/>
        <v>0</v>
      </c>
      <c r="H1253" s="5"/>
      <c r="I1253" s="6">
        <f t="shared" si="314"/>
        <v>0</v>
      </c>
      <c r="J1253" s="31">
        <f t="shared" si="315"/>
        <v>0</v>
      </c>
      <c r="K1253" s="6">
        <f t="shared" si="316"/>
        <v>0</v>
      </c>
      <c r="L1253" s="5"/>
      <c r="M1253" s="6">
        <f t="shared" si="317"/>
        <v>0</v>
      </c>
      <c r="N1253" s="6">
        <f t="shared" si="318"/>
        <v>0</v>
      </c>
      <c r="O1253" s="5"/>
      <c r="P1253" s="6">
        <f t="shared" si="319"/>
        <v>0</v>
      </c>
      <c r="Q1253" s="6">
        <f t="shared" si="320"/>
        <v>0</v>
      </c>
      <c r="R1253" s="5"/>
      <c r="S1253" s="6">
        <f t="shared" si="321"/>
        <v>0</v>
      </c>
      <c r="T1253" s="6">
        <f t="shared" si="322"/>
        <v>0</v>
      </c>
      <c r="U1253" s="5"/>
      <c r="V1253" s="11">
        <f t="shared" si="323"/>
        <v>0</v>
      </c>
      <c r="W1253" s="11">
        <f t="shared" si="324"/>
        <v>0</v>
      </c>
      <c r="X1253" s="11">
        <f t="shared" si="325"/>
        <v>0</v>
      </c>
    </row>
    <row r="1254" spans="1:24" x14ac:dyDescent="0.3">
      <c r="A1254" s="7">
        <v>43662</v>
      </c>
      <c r="B1254" s="8">
        <v>18.625</v>
      </c>
      <c r="C1254" s="46"/>
      <c r="D1254" s="6">
        <f t="shared" si="312"/>
        <v>0</v>
      </c>
      <c r="E1254" s="5"/>
      <c r="F1254" s="6"/>
      <c r="G1254" s="6">
        <f t="shared" si="313"/>
        <v>0</v>
      </c>
      <c r="H1254" s="5"/>
      <c r="I1254" s="6">
        <f t="shared" si="314"/>
        <v>0</v>
      </c>
      <c r="J1254" s="31">
        <f t="shared" si="315"/>
        <v>0</v>
      </c>
      <c r="K1254" s="6">
        <f t="shared" si="316"/>
        <v>0</v>
      </c>
      <c r="L1254" s="5"/>
      <c r="M1254" s="6">
        <f t="shared" si="317"/>
        <v>0</v>
      </c>
      <c r="N1254" s="6">
        <f t="shared" si="318"/>
        <v>0</v>
      </c>
      <c r="O1254" s="5"/>
      <c r="P1254" s="6">
        <f t="shared" si="319"/>
        <v>0</v>
      </c>
      <c r="Q1254" s="6">
        <f t="shared" si="320"/>
        <v>0</v>
      </c>
      <c r="R1254" s="5"/>
      <c r="S1254" s="6">
        <f t="shared" si="321"/>
        <v>0</v>
      </c>
      <c r="T1254" s="6">
        <f t="shared" si="322"/>
        <v>0</v>
      </c>
      <c r="U1254" s="5"/>
      <c r="V1254" s="11">
        <f t="shared" si="323"/>
        <v>0</v>
      </c>
      <c r="W1254" s="11">
        <f t="shared" si="324"/>
        <v>0</v>
      </c>
      <c r="X1254" s="11">
        <f t="shared" si="325"/>
        <v>0</v>
      </c>
    </row>
    <row r="1255" spans="1:24" x14ac:dyDescent="0.3">
      <c r="A1255" s="7">
        <v>43663</v>
      </c>
      <c r="B1255" s="8">
        <v>18.6666666666667</v>
      </c>
      <c r="C1255" s="46"/>
      <c r="D1255" s="6">
        <f t="shared" si="312"/>
        <v>0</v>
      </c>
      <c r="E1255" s="5"/>
      <c r="F1255" s="6"/>
      <c r="G1255" s="6">
        <f t="shared" si="313"/>
        <v>0</v>
      </c>
      <c r="H1255" s="5"/>
      <c r="I1255" s="6">
        <f t="shared" si="314"/>
        <v>0</v>
      </c>
      <c r="J1255" s="31">
        <f t="shared" si="315"/>
        <v>0</v>
      </c>
      <c r="K1255" s="6">
        <f t="shared" si="316"/>
        <v>0</v>
      </c>
      <c r="L1255" s="5"/>
      <c r="M1255" s="6">
        <f t="shared" si="317"/>
        <v>0</v>
      </c>
      <c r="N1255" s="6">
        <f t="shared" si="318"/>
        <v>0</v>
      </c>
      <c r="O1255" s="5"/>
      <c r="P1255" s="6">
        <f t="shared" si="319"/>
        <v>0</v>
      </c>
      <c r="Q1255" s="6">
        <f t="shared" si="320"/>
        <v>0</v>
      </c>
      <c r="R1255" s="5"/>
      <c r="S1255" s="6">
        <f t="shared" si="321"/>
        <v>0</v>
      </c>
      <c r="T1255" s="6">
        <f t="shared" si="322"/>
        <v>0</v>
      </c>
      <c r="U1255" s="5"/>
      <c r="V1255" s="11">
        <f t="shared" si="323"/>
        <v>0</v>
      </c>
      <c r="W1255" s="11">
        <f t="shared" si="324"/>
        <v>0</v>
      </c>
      <c r="X1255" s="11">
        <f t="shared" si="325"/>
        <v>0</v>
      </c>
    </row>
    <row r="1256" spans="1:24" x14ac:dyDescent="0.3">
      <c r="A1256" s="7">
        <v>43664</v>
      </c>
      <c r="B1256" s="8">
        <v>18.7083333333333</v>
      </c>
      <c r="C1256" s="46"/>
      <c r="D1256" s="6">
        <f t="shared" si="312"/>
        <v>0</v>
      </c>
      <c r="E1256" s="5"/>
      <c r="F1256" s="6"/>
      <c r="G1256" s="6">
        <f t="shared" si="313"/>
        <v>0</v>
      </c>
      <c r="H1256" s="5"/>
      <c r="I1256" s="6">
        <f t="shared" si="314"/>
        <v>0</v>
      </c>
      <c r="J1256" s="31">
        <f t="shared" si="315"/>
        <v>0</v>
      </c>
      <c r="K1256" s="6">
        <f t="shared" si="316"/>
        <v>0</v>
      </c>
      <c r="L1256" s="5"/>
      <c r="M1256" s="6">
        <f t="shared" si="317"/>
        <v>0</v>
      </c>
      <c r="N1256" s="6">
        <f t="shared" si="318"/>
        <v>0</v>
      </c>
      <c r="O1256" s="5"/>
      <c r="P1256" s="6">
        <f t="shared" si="319"/>
        <v>0</v>
      </c>
      <c r="Q1256" s="6">
        <f t="shared" si="320"/>
        <v>0</v>
      </c>
      <c r="R1256" s="5"/>
      <c r="S1256" s="6">
        <f t="shared" si="321"/>
        <v>0</v>
      </c>
      <c r="T1256" s="6">
        <f t="shared" si="322"/>
        <v>0</v>
      </c>
      <c r="U1256" s="5"/>
      <c r="V1256" s="11">
        <f t="shared" si="323"/>
        <v>0</v>
      </c>
      <c r="W1256" s="11">
        <f t="shared" si="324"/>
        <v>0</v>
      </c>
      <c r="X1256" s="11">
        <f t="shared" si="325"/>
        <v>0</v>
      </c>
    </row>
    <row r="1257" spans="1:24" x14ac:dyDescent="0.3">
      <c r="A1257" s="7">
        <v>43665</v>
      </c>
      <c r="B1257" s="8">
        <v>18.75</v>
      </c>
      <c r="C1257" s="46"/>
      <c r="D1257" s="6">
        <f t="shared" si="312"/>
        <v>0</v>
      </c>
      <c r="E1257" s="5"/>
      <c r="F1257" s="6"/>
      <c r="G1257" s="6">
        <f t="shared" si="313"/>
        <v>0</v>
      </c>
      <c r="H1257" s="5"/>
      <c r="I1257" s="6">
        <f t="shared" si="314"/>
        <v>0</v>
      </c>
      <c r="J1257" s="31">
        <f t="shared" si="315"/>
        <v>0</v>
      </c>
      <c r="K1257" s="6">
        <f t="shared" si="316"/>
        <v>0</v>
      </c>
      <c r="L1257" s="5"/>
      <c r="M1257" s="6">
        <f t="shared" si="317"/>
        <v>0</v>
      </c>
      <c r="N1257" s="6">
        <f t="shared" si="318"/>
        <v>0</v>
      </c>
      <c r="O1257" s="5"/>
      <c r="P1257" s="6">
        <f t="shared" si="319"/>
        <v>0</v>
      </c>
      <c r="Q1257" s="6">
        <f t="shared" si="320"/>
        <v>0</v>
      </c>
      <c r="R1257" s="5"/>
      <c r="S1257" s="6">
        <f t="shared" si="321"/>
        <v>0</v>
      </c>
      <c r="T1257" s="6">
        <f t="shared" si="322"/>
        <v>0</v>
      </c>
      <c r="U1257" s="5"/>
      <c r="V1257" s="11">
        <f t="shared" si="323"/>
        <v>0</v>
      </c>
      <c r="W1257" s="11">
        <f t="shared" si="324"/>
        <v>0</v>
      </c>
      <c r="X1257" s="11">
        <f t="shared" si="325"/>
        <v>0</v>
      </c>
    </row>
    <row r="1258" spans="1:24" x14ac:dyDescent="0.3">
      <c r="A1258" s="7">
        <v>43666</v>
      </c>
      <c r="B1258" s="8">
        <v>18.7916666666667</v>
      </c>
      <c r="C1258" s="46"/>
      <c r="D1258" s="6">
        <f t="shared" si="312"/>
        <v>0</v>
      </c>
      <c r="E1258" s="5"/>
      <c r="F1258" s="6"/>
      <c r="G1258" s="6">
        <f t="shared" si="313"/>
        <v>0</v>
      </c>
      <c r="H1258" s="5"/>
      <c r="I1258" s="6">
        <f t="shared" si="314"/>
        <v>0</v>
      </c>
      <c r="J1258" s="31">
        <f t="shared" si="315"/>
        <v>0</v>
      </c>
      <c r="K1258" s="6">
        <f t="shared" si="316"/>
        <v>0</v>
      </c>
      <c r="L1258" s="5"/>
      <c r="M1258" s="6">
        <f t="shared" si="317"/>
        <v>0</v>
      </c>
      <c r="N1258" s="6">
        <f t="shared" si="318"/>
        <v>0</v>
      </c>
      <c r="O1258" s="5"/>
      <c r="P1258" s="6">
        <f t="shared" si="319"/>
        <v>0</v>
      </c>
      <c r="Q1258" s="6">
        <f t="shared" si="320"/>
        <v>0</v>
      </c>
      <c r="R1258" s="5"/>
      <c r="S1258" s="6">
        <f t="shared" si="321"/>
        <v>0</v>
      </c>
      <c r="T1258" s="6">
        <f t="shared" si="322"/>
        <v>0</v>
      </c>
      <c r="U1258" s="5"/>
      <c r="V1258" s="11">
        <f t="shared" si="323"/>
        <v>0</v>
      </c>
      <c r="W1258" s="11">
        <f t="shared" si="324"/>
        <v>0</v>
      </c>
      <c r="X1258" s="11">
        <f t="shared" si="325"/>
        <v>0</v>
      </c>
    </row>
    <row r="1259" spans="1:24" x14ac:dyDescent="0.3">
      <c r="A1259" s="7">
        <v>43667</v>
      </c>
      <c r="B1259" s="8">
        <v>18.8333333333333</v>
      </c>
      <c r="C1259" s="46"/>
      <c r="D1259" s="6">
        <f t="shared" si="312"/>
        <v>0</v>
      </c>
      <c r="E1259" s="5"/>
      <c r="F1259" s="6"/>
      <c r="G1259" s="6">
        <f t="shared" si="313"/>
        <v>0</v>
      </c>
      <c r="H1259" s="5"/>
      <c r="I1259" s="6">
        <f t="shared" si="314"/>
        <v>0</v>
      </c>
      <c r="J1259" s="31">
        <f t="shared" si="315"/>
        <v>0</v>
      </c>
      <c r="K1259" s="6">
        <f t="shared" si="316"/>
        <v>0</v>
      </c>
      <c r="L1259" s="5"/>
      <c r="M1259" s="6">
        <f t="shared" si="317"/>
        <v>0</v>
      </c>
      <c r="N1259" s="6">
        <f t="shared" si="318"/>
        <v>0</v>
      </c>
      <c r="O1259" s="5"/>
      <c r="P1259" s="6">
        <f t="shared" si="319"/>
        <v>0</v>
      </c>
      <c r="Q1259" s="6">
        <f t="shared" si="320"/>
        <v>0</v>
      </c>
      <c r="R1259" s="5"/>
      <c r="S1259" s="6">
        <f t="shared" si="321"/>
        <v>0</v>
      </c>
      <c r="T1259" s="6">
        <f t="shared" si="322"/>
        <v>0</v>
      </c>
      <c r="U1259" s="5"/>
      <c r="V1259" s="11">
        <f t="shared" si="323"/>
        <v>0</v>
      </c>
      <c r="W1259" s="11">
        <f t="shared" si="324"/>
        <v>0</v>
      </c>
      <c r="X1259" s="11">
        <f t="shared" si="325"/>
        <v>0</v>
      </c>
    </row>
    <row r="1260" spans="1:24" x14ac:dyDescent="0.3">
      <c r="A1260" s="7">
        <v>43668</v>
      </c>
      <c r="B1260" s="8">
        <v>18.875</v>
      </c>
      <c r="C1260" s="46"/>
      <c r="D1260" s="6">
        <f t="shared" si="312"/>
        <v>0</v>
      </c>
      <c r="E1260" s="5"/>
      <c r="F1260" s="6"/>
      <c r="G1260" s="6">
        <f t="shared" si="313"/>
        <v>0</v>
      </c>
      <c r="H1260" s="5"/>
      <c r="I1260" s="6">
        <f t="shared" si="314"/>
        <v>0</v>
      </c>
      <c r="J1260" s="31">
        <f t="shared" si="315"/>
        <v>0</v>
      </c>
      <c r="K1260" s="6">
        <f t="shared" si="316"/>
        <v>0</v>
      </c>
      <c r="L1260" s="5"/>
      <c r="M1260" s="6">
        <f t="shared" si="317"/>
        <v>0</v>
      </c>
      <c r="N1260" s="6">
        <f t="shared" si="318"/>
        <v>0</v>
      </c>
      <c r="O1260" s="5"/>
      <c r="P1260" s="6">
        <f t="shared" si="319"/>
        <v>0</v>
      </c>
      <c r="Q1260" s="6">
        <f t="shared" si="320"/>
        <v>0</v>
      </c>
      <c r="R1260" s="5"/>
      <c r="S1260" s="6">
        <f t="shared" si="321"/>
        <v>0</v>
      </c>
      <c r="T1260" s="6">
        <f t="shared" si="322"/>
        <v>0</v>
      </c>
      <c r="U1260" s="5"/>
      <c r="V1260" s="11">
        <f t="shared" si="323"/>
        <v>0</v>
      </c>
      <c r="W1260" s="11">
        <f t="shared" si="324"/>
        <v>0</v>
      </c>
      <c r="X1260" s="11">
        <f t="shared" si="325"/>
        <v>0</v>
      </c>
    </row>
    <row r="1261" spans="1:24" x14ac:dyDescent="0.3">
      <c r="A1261" s="7">
        <v>43669</v>
      </c>
      <c r="B1261" s="8">
        <v>18.9166666666667</v>
      </c>
      <c r="C1261" s="46"/>
      <c r="D1261" s="6">
        <f t="shared" ref="D1261:D1324" si="326">E1260</f>
        <v>0</v>
      </c>
      <c r="E1261" s="5"/>
      <c r="F1261" s="6"/>
      <c r="G1261" s="6">
        <f t="shared" ref="G1261:G1324" si="327">H1260</f>
        <v>0</v>
      </c>
      <c r="H1261" s="5"/>
      <c r="I1261" s="6">
        <f t="shared" ref="I1261:I1324" si="328">IF(H1261=0,0,H1261-G1261)</f>
        <v>0</v>
      </c>
      <c r="J1261" s="31">
        <f t="shared" ref="J1261:J1324" si="329">I1261+F1261</f>
        <v>0</v>
      </c>
      <c r="K1261" s="6">
        <f t="shared" ref="K1261:K1324" si="330">L1260</f>
        <v>0</v>
      </c>
      <c r="L1261" s="5"/>
      <c r="M1261" s="6">
        <f t="shared" ref="M1261:M1324" si="331">IF(L1261=0,0,L1261-K1261)</f>
        <v>0</v>
      </c>
      <c r="N1261" s="6">
        <f t="shared" ref="N1261:N1324" si="332">O1261</f>
        <v>0</v>
      </c>
      <c r="O1261" s="5"/>
      <c r="P1261" s="6">
        <f t="shared" ref="P1261:P1324" si="333">IF(O1262=0,0,O1262-N1261)</f>
        <v>0</v>
      </c>
      <c r="Q1261" s="6">
        <f t="shared" ref="Q1261:Q1324" si="334">R1260</f>
        <v>0</v>
      </c>
      <c r="R1261" s="5"/>
      <c r="S1261" s="6">
        <f t="shared" ref="S1261:S1324" si="335">IF(R1261=0,0,R1261-Q1261)</f>
        <v>0</v>
      </c>
      <c r="T1261" s="6">
        <f t="shared" ref="T1261:T1324" si="336">U1260</f>
        <v>0</v>
      </c>
      <c r="U1261" s="5"/>
      <c r="V1261" s="11">
        <f t="shared" ref="V1261:V1324" si="337">U1261-T1261</f>
        <v>0</v>
      </c>
      <c r="W1261" s="11">
        <f t="shared" ref="W1261:W1324" si="338">P1261-S1261-V1261</f>
        <v>0</v>
      </c>
      <c r="X1261" s="11">
        <f t="shared" si="325"/>
        <v>0</v>
      </c>
    </row>
    <row r="1262" spans="1:24" x14ac:dyDescent="0.3">
      <c r="A1262" s="7">
        <v>43670</v>
      </c>
      <c r="B1262" s="8">
        <v>18.9583333333333</v>
      </c>
      <c r="C1262" s="46"/>
      <c r="D1262" s="6">
        <f t="shared" si="326"/>
        <v>0</v>
      </c>
      <c r="E1262" s="5"/>
      <c r="F1262" s="6"/>
      <c r="G1262" s="6">
        <f t="shared" si="327"/>
        <v>0</v>
      </c>
      <c r="H1262" s="5"/>
      <c r="I1262" s="6">
        <f t="shared" si="328"/>
        <v>0</v>
      </c>
      <c r="J1262" s="31">
        <f t="shared" si="329"/>
        <v>0</v>
      </c>
      <c r="K1262" s="6">
        <f t="shared" si="330"/>
        <v>0</v>
      </c>
      <c r="L1262" s="5"/>
      <c r="M1262" s="6">
        <f t="shared" si="331"/>
        <v>0</v>
      </c>
      <c r="N1262" s="6">
        <f t="shared" si="332"/>
        <v>0</v>
      </c>
      <c r="O1262" s="5"/>
      <c r="P1262" s="6">
        <f t="shared" si="333"/>
        <v>0</v>
      </c>
      <c r="Q1262" s="6">
        <f t="shared" si="334"/>
        <v>0</v>
      </c>
      <c r="R1262" s="5"/>
      <c r="S1262" s="6">
        <f t="shared" si="335"/>
        <v>0</v>
      </c>
      <c r="T1262" s="6">
        <f t="shared" si="336"/>
        <v>0</v>
      </c>
      <c r="U1262" s="5"/>
      <c r="V1262" s="11">
        <f t="shared" si="337"/>
        <v>0</v>
      </c>
      <c r="W1262" s="11">
        <f t="shared" si="338"/>
        <v>0</v>
      </c>
      <c r="X1262" s="11">
        <f t="shared" si="325"/>
        <v>0</v>
      </c>
    </row>
    <row r="1263" spans="1:24" x14ac:dyDescent="0.3">
      <c r="A1263" s="7">
        <v>43671</v>
      </c>
      <c r="B1263" s="8">
        <v>19</v>
      </c>
      <c r="C1263" s="46"/>
      <c r="D1263" s="6">
        <f t="shared" si="326"/>
        <v>0</v>
      </c>
      <c r="E1263" s="5"/>
      <c r="F1263" s="6"/>
      <c r="G1263" s="6">
        <f t="shared" si="327"/>
        <v>0</v>
      </c>
      <c r="H1263" s="5"/>
      <c r="I1263" s="6">
        <f t="shared" si="328"/>
        <v>0</v>
      </c>
      <c r="J1263" s="31">
        <f t="shared" si="329"/>
        <v>0</v>
      </c>
      <c r="K1263" s="6">
        <f t="shared" si="330"/>
        <v>0</v>
      </c>
      <c r="L1263" s="5"/>
      <c r="M1263" s="6">
        <f t="shared" si="331"/>
        <v>0</v>
      </c>
      <c r="N1263" s="6">
        <f t="shared" si="332"/>
        <v>0</v>
      </c>
      <c r="O1263" s="5"/>
      <c r="P1263" s="6">
        <f t="shared" si="333"/>
        <v>0</v>
      </c>
      <c r="Q1263" s="6">
        <f t="shared" si="334"/>
        <v>0</v>
      </c>
      <c r="R1263" s="5"/>
      <c r="S1263" s="6">
        <f t="shared" si="335"/>
        <v>0</v>
      </c>
      <c r="T1263" s="6">
        <f t="shared" si="336"/>
        <v>0</v>
      </c>
      <c r="U1263" s="5"/>
      <c r="V1263" s="11">
        <f t="shared" si="337"/>
        <v>0</v>
      </c>
      <c r="W1263" s="11">
        <f t="shared" si="338"/>
        <v>0</v>
      </c>
      <c r="X1263" s="11">
        <f t="shared" si="325"/>
        <v>0</v>
      </c>
    </row>
    <row r="1264" spans="1:24" x14ac:dyDescent="0.3">
      <c r="A1264" s="7">
        <v>43672</v>
      </c>
      <c r="B1264" s="8">
        <v>19.0416666666667</v>
      </c>
      <c r="C1264" s="46"/>
      <c r="D1264" s="6">
        <f t="shared" si="326"/>
        <v>0</v>
      </c>
      <c r="E1264" s="5"/>
      <c r="F1264" s="6"/>
      <c r="G1264" s="6">
        <f t="shared" si="327"/>
        <v>0</v>
      </c>
      <c r="H1264" s="5"/>
      <c r="I1264" s="6">
        <f t="shared" si="328"/>
        <v>0</v>
      </c>
      <c r="J1264" s="31">
        <f t="shared" si="329"/>
        <v>0</v>
      </c>
      <c r="K1264" s="6">
        <f t="shared" si="330"/>
        <v>0</v>
      </c>
      <c r="L1264" s="5"/>
      <c r="M1264" s="6">
        <f t="shared" si="331"/>
        <v>0</v>
      </c>
      <c r="N1264" s="6">
        <f t="shared" si="332"/>
        <v>0</v>
      </c>
      <c r="O1264" s="5"/>
      <c r="P1264" s="6">
        <f t="shared" si="333"/>
        <v>0</v>
      </c>
      <c r="Q1264" s="6">
        <f t="shared" si="334"/>
        <v>0</v>
      </c>
      <c r="R1264" s="5"/>
      <c r="S1264" s="6">
        <f t="shared" si="335"/>
        <v>0</v>
      </c>
      <c r="T1264" s="6">
        <f t="shared" si="336"/>
        <v>0</v>
      </c>
      <c r="U1264" s="5"/>
      <c r="V1264" s="11">
        <f t="shared" si="337"/>
        <v>0</v>
      </c>
      <c r="W1264" s="11">
        <f t="shared" si="338"/>
        <v>0</v>
      </c>
      <c r="X1264" s="11">
        <f t="shared" si="325"/>
        <v>0</v>
      </c>
    </row>
    <row r="1265" spans="1:24" x14ac:dyDescent="0.3">
      <c r="A1265" s="7">
        <v>43673</v>
      </c>
      <c r="B1265" s="8">
        <v>19.0833333333333</v>
      </c>
      <c r="C1265" s="46"/>
      <c r="D1265" s="6">
        <f t="shared" si="326"/>
        <v>0</v>
      </c>
      <c r="E1265" s="5"/>
      <c r="F1265" s="6"/>
      <c r="G1265" s="6">
        <f t="shared" si="327"/>
        <v>0</v>
      </c>
      <c r="H1265" s="5"/>
      <c r="I1265" s="6">
        <f t="shared" si="328"/>
        <v>0</v>
      </c>
      <c r="J1265" s="31">
        <f t="shared" si="329"/>
        <v>0</v>
      </c>
      <c r="K1265" s="6">
        <f t="shared" si="330"/>
        <v>0</v>
      </c>
      <c r="L1265" s="5"/>
      <c r="M1265" s="6">
        <f t="shared" si="331"/>
        <v>0</v>
      </c>
      <c r="N1265" s="6">
        <f t="shared" si="332"/>
        <v>0</v>
      </c>
      <c r="O1265" s="5"/>
      <c r="P1265" s="6">
        <f t="shared" si="333"/>
        <v>0</v>
      </c>
      <c r="Q1265" s="6">
        <f t="shared" si="334"/>
        <v>0</v>
      </c>
      <c r="R1265" s="5"/>
      <c r="S1265" s="6">
        <f t="shared" si="335"/>
        <v>0</v>
      </c>
      <c r="T1265" s="6">
        <f t="shared" si="336"/>
        <v>0</v>
      </c>
      <c r="U1265" s="5"/>
      <c r="V1265" s="11">
        <f t="shared" si="337"/>
        <v>0</v>
      </c>
      <c r="W1265" s="11">
        <f t="shared" si="338"/>
        <v>0</v>
      </c>
      <c r="X1265" s="11">
        <f t="shared" si="325"/>
        <v>0</v>
      </c>
    </row>
    <row r="1266" spans="1:24" x14ac:dyDescent="0.3">
      <c r="A1266" s="7">
        <v>43674</v>
      </c>
      <c r="B1266" s="8">
        <v>19.125</v>
      </c>
      <c r="C1266" s="46"/>
      <c r="D1266" s="6">
        <f t="shared" si="326"/>
        <v>0</v>
      </c>
      <c r="E1266" s="5"/>
      <c r="F1266" s="6"/>
      <c r="G1266" s="6">
        <f t="shared" si="327"/>
        <v>0</v>
      </c>
      <c r="H1266" s="5"/>
      <c r="I1266" s="6">
        <f t="shared" si="328"/>
        <v>0</v>
      </c>
      <c r="J1266" s="31">
        <f t="shared" si="329"/>
        <v>0</v>
      </c>
      <c r="K1266" s="6">
        <f t="shared" si="330"/>
        <v>0</v>
      </c>
      <c r="L1266" s="5"/>
      <c r="M1266" s="6">
        <f t="shared" si="331"/>
        <v>0</v>
      </c>
      <c r="N1266" s="6">
        <f t="shared" si="332"/>
        <v>0</v>
      </c>
      <c r="O1266" s="5"/>
      <c r="P1266" s="6">
        <f t="shared" si="333"/>
        <v>0</v>
      </c>
      <c r="Q1266" s="6">
        <f t="shared" si="334"/>
        <v>0</v>
      </c>
      <c r="R1266" s="5"/>
      <c r="S1266" s="6">
        <f t="shared" si="335"/>
        <v>0</v>
      </c>
      <c r="T1266" s="6">
        <f t="shared" si="336"/>
        <v>0</v>
      </c>
      <c r="U1266" s="5"/>
      <c r="V1266" s="11">
        <f t="shared" si="337"/>
        <v>0</v>
      </c>
      <c r="W1266" s="11">
        <f t="shared" si="338"/>
        <v>0</v>
      </c>
      <c r="X1266" s="11">
        <f t="shared" si="325"/>
        <v>0</v>
      </c>
    </row>
    <row r="1267" spans="1:24" x14ac:dyDescent="0.3">
      <c r="A1267" s="7">
        <v>43675</v>
      </c>
      <c r="B1267" s="8">
        <v>19.1666666666667</v>
      </c>
      <c r="C1267" s="46"/>
      <c r="D1267" s="6">
        <f t="shared" si="326"/>
        <v>0</v>
      </c>
      <c r="E1267" s="5"/>
      <c r="F1267" s="6"/>
      <c r="G1267" s="6">
        <f t="shared" si="327"/>
        <v>0</v>
      </c>
      <c r="H1267" s="5"/>
      <c r="I1267" s="6">
        <f t="shared" si="328"/>
        <v>0</v>
      </c>
      <c r="J1267" s="31">
        <f t="shared" si="329"/>
        <v>0</v>
      </c>
      <c r="K1267" s="6">
        <f t="shared" si="330"/>
        <v>0</v>
      </c>
      <c r="L1267" s="5"/>
      <c r="M1267" s="6">
        <f t="shared" si="331"/>
        <v>0</v>
      </c>
      <c r="N1267" s="6">
        <f t="shared" si="332"/>
        <v>0</v>
      </c>
      <c r="O1267" s="5"/>
      <c r="P1267" s="6">
        <f t="shared" si="333"/>
        <v>0</v>
      </c>
      <c r="Q1267" s="6">
        <f t="shared" si="334"/>
        <v>0</v>
      </c>
      <c r="R1267" s="5"/>
      <c r="S1267" s="6">
        <f t="shared" si="335"/>
        <v>0</v>
      </c>
      <c r="T1267" s="6">
        <f t="shared" si="336"/>
        <v>0</v>
      </c>
      <c r="U1267" s="5"/>
      <c r="V1267" s="11">
        <f t="shared" si="337"/>
        <v>0</v>
      </c>
      <c r="W1267" s="11">
        <f t="shared" si="338"/>
        <v>0</v>
      </c>
      <c r="X1267" s="11">
        <f t="shared" si="325"/>
        <v>0</v>
      </c>
    </row>
    <row r="1268" spans="1:24" x14ac:dyDescent="0.3">
      <c r="A1268" s="7">
        <v>43676</v>
      </c>
      <c r="B1268" s="8">
        <v>19.2083333333333</v>
      </c>
      <c r="C1268" s="46"/>
      <c r="D1268" s="6">
        <f t="shared" si="326"/>
        <v>0</v>
      </c>
      <c r="E1268" s="5"/>
      <c r="F1268" s="6"/>
      <c r="G1268" s="6">
        <f t="shared" si="327"/>
        <v>0</v>
      </c>
      <c r="H1268" s="5"/>
      <c r="I1268" s="6">
        <f t="shared" si="328"/>
        <v>0</v>
      </c>
      <c r="J1268" s="31">
        <f t="shared" si="329"/>
        <v>0</v>
      </c>
      <c r="K1268" s="6">
        <f t="shared" si="330"/>
        <v>0</v>
      </c>
      <c r="L1268" s="5"/>
      <c r="M1268" s="6">
        <f t="shared" si="331"/>
        <v>0</v>
      </c>
      <c r="N1268" s="6">
        <f t="shared" si="332"/>
        <v>0</v>
      </c>
      <c r="O1268" s="5"/>
      <c r="P1268" s="6">
        <f t="shared" si="333"/>
        <v>0</v>
      </c>
      <c r="Q1268" s="6">
        <f t="shared" si="334"/>
        <v>0</v>
      </c>
      <c r="R1268" s="5"/>
      <c r="S1268" s="6">
        <f t="shared" si="335"/>
        <v>0</v>
      </c>
      <c r="T1268" s="6">
        <f t="shared" si="336"/>
        <v>0</v>
      </c>
      <c r="U1268" s="5"/>
      <c r="V1268" s="11">
        <f t="shared" si="337"/>
        <v>0</v>
      </c>
      <c r="W1268" s="11">
        <f t="shared" si="338"/>
        <v>0</v>
      </c>
      <c r="X1268" s="11">
        <f t="shared" si="325"/>
        <v>0</v>
      </c>
    </row>
    <row r="1269" spans="1:24" x14ac:dyDescent="0.3">
      <c r="A1269" s="7">
        <v>43677</v>
      </c>
      <c r="B1269" s="8">
        <v>19.25</v>
      </c>
      <c r="C1269" s="46"/>
      <c r="D1269" s="6">
        <f t="shared" si="326"/>
        <v>0</v>
      </c>
      <c r="E1269" s="5"/>
      <c r="F1269" s="6"/>
      <c r="G1269" s="6">
        <f t="shared" si="327"/>
        <v>0</v>
      </c>
      <c r="H1269" s="5"/>
      <c r="I1269" s="6">
        <f t="shared" si="328"/>
        <v>0</v>
      </c>
      <c r="J1269" s="31">
        <f t="shared" si="329"/>
        <v>0</v>
      </c>
      <c r="K1269" s="6">
        <f t="shared" si="330"/>
        <v>0</v>
      </c>
      <c r="L1269" s="5"/>
      <c r="M1269" s="6">
        <f t="shared" si="331"/>
        <v>0</v>
      </c>
      <c r="N1269" s="6">
        <f t="shared" si="332"/>
        <v>0</v>
      </c>
      <c r="O1269" s="5"/>
      <c r="P1269" s="6">
        <f t="shared" si="333"/>
        <v>0</v>
      </c>
      <c r="Q1269" s="6">
        <f t="shared" si="334"/>
        <v>0</v>
      </c>
      <c r="R1269" s="5"/>
      <c r="S1269" s="6">
        <f t="shared" si="335"/>
        <v>0</v>
      </c>
      <c r="T1269" s="6">
        <f t="shared" si="336"/>
        <v>0</v>
      </c>
      <c r="U1269" s="5"/>
      <c r="V1269" s="11">
        <f t="shared" si="337"/>
        <v>0</v>
      </c>
      <c r="W1269" s="11">
        <f t="shared" si="338"/>
        <v>0</v>
      </c>
      <c r="X1269" s="11">
        <f t="shared" si="325"/>
        <v>0</v>
      </c>
    </row>
    <row r="1270" spans="1:24" x14ac:dyDescent="0.3">
      <c r="A1270" s="7">
        <v>43678</v>
      </c>
      <c r="B1270" s="8">
        <v>19.2916666666667</v>
      </c>
      <c r="C1270" s="46"/>
      <c r="D1270" s="6">
        <f t="shared" si="326"/>
        <v>0</v>
      </c>
      <c r="E1270" s="5"/>
      <c r="F1270" s="6"/>
      <c r="G1270" s="6">
        <f t="shared" si="327"/>
        <v>0</v>
      </c>
      <c r="H1270" s="5"/>
      <c r="I1270" s="6">
        <f t="shared" si="328"/>
        <v>0</v>
      </c>
      <c r="J1270" s="31">
        <f t="shared" si="329"/>
        <v>0</v>
      </c>
      <c r="K1270" s="6">
        <f t="shared" si="330"/>
        <v>0</v>
      </c>
      <c r="L1270" s="5"/>
      <c r="M1270" s="6">
        <f t="shared" si="331"/>
        <v>0</v>
      </c>
      <c r="N1270" s="6">
        <f t="shared" si="332"/>
        <v>0</v>
      </c>
      <c r="O1270" s="5"/>
      <c r="P1270" s="6">
        <f t="shared" si="333"/>
        <v>0</v>
      </c>
      <c r="Q1270" s="6">
        <f t="shared" si="334"/>
        <v>0</v>
      </c>
      <c r="R1270" s="5"/>
      <c r="S1270" s="6">
        <f t="shared" si="335"/>
        <v>0</v>
      </c>
      <c r="T1270" s="6">
        <f t="shared" si="336"/>
        <v>0</v>
      </c>
      <c r="U1270" s="5"/>
      <c r="V1270" s="11">
        <f t="shared" si="337"/>
        <v>0</v>
      </c>
      <c r="W1270" s="11">
        <f t="shared" si="338"/>
        <v>0</v>
      </c>
      <c r="X1270" s="11">
        <f t="shared" si="325"/>
        <v>0</v>
      </c>
    </row>
    <row r="1271" spans="1:24" x14ac:dyDescent="0.3">
      <c r="A1271" s="7">
        <v>43679</v>
      </c>
      <c r="B1271" s="8">
        <v>19.3333333333333</v>
      </c>
      <c r="C1271" s="46"/>
      <c r="D1271" s="6">
        <f t="shared" si="326"/>
        <v>0</v>
      </c>
      <c r="E1271" s="5"/>
      <c r="F1271" s="6"/>
      <c r="G1271" s="6">
        <f t="shared" si="327"/>
        <v>0</v>
      </c>
      <c r="H1271" s="5"/>
      <c r="I1271" s="6">
        <f t="shared" si="328"/>
        <v>0</v>
      </c>
      <c r="J1271" s="31">
        <f t="shared" si="329"/>
        <v>0</v>
      </c>
      <c r="K1271" s="6">
        <f t="shared" si="330"/>
        <v>0</v>
      </c>
      <c r="L1271" s="5"/>
      <c r="M1271" s="6">
        <f t="shared" si="331"/>
        <v>0</v>
      </c>
      <c r="N1271" s="6">
        <f t="shared" si="332"/>
        <v>0</v>
      </c>
      <c r="O1271" s="5"/>
      <c r="P1271" s="6">
        <f t="shared" si="333"/>
        <v>0</v>
      </c>
      <c r="Q1271" s="6">
        <f t="shared" si="334"/>
        <v>0</v>
      </c>
      <c r="R1271" s="5"/>
      <c r="S1271" s="6">
        <f t="shared" si="335"/>
        <v>0</v>
      </c>
      <c r="T1271" s="6">
        <f t="shared" si="336"/>
        <v>0</v>
      </c>
      <c r="U1271" s="5"/>
      <c r="V1271" s="11">
        <f t="shared" si="337"/>
        <v>0</v>
      </c>
      <c r="W1271" s="11">
        <f t="shared" si="338"/>
        <v>0</v>
      </c>
      <c r="X1271" s="11">
        <f t="shared" si="325"/>
        <v>0</v>
      </c>
    </row>
    <row r="1272" spans="1:24" x14ac:dyDescent="0.3">
      <c r="A1272" s="7">
        <v>43680</v>
      </c>
      <c r="B1272" s="8">
        <v>19.375</v>
      </c>
      <c r="C1272" s="46"/>
      <c r="D1272" s="6">
        <f t="shared" si="326"/>
        <v>0</v>
      </c>
      <c r="E1272" s="5"/>
      <c r="F1272" s="6"/>
      <c r="G1272" s="6">
        <f t="shared" si="327"/>
        <v>0</v>
      </c>
      <c r="H1272" s="5"/>
      <c r="I1272" s="6">
        <f t="shared" si="328"/>
        <v>0</v>
      </c>
      <c r="J1272" s="31">
        <f t="shared" si="329"/>
        <v>0</v>
      </c>
      <c r="K1272" s="6">
        <f t="shared" si="330"/>
        <v>0</v>
      </c>
      <c r="L1272" s="5"/>
      <c r="M1272" s="6">
        <f t="shared" si="331"/>
        <v>0</v>
      </c>
      <c r="N1272" s="6">
        <f t="shared" si="332"/>
        <v>0</v>
      </c>
      <c r="O1272" s="5"/>
      <c r="P1272" s="6">
        <f t="shared" si="333"/>
        <v>0</v>
      </c>
      <c r="Q1272" s="6">
        <f t="shared" si="334"/>
        <v>0</v>
      </c>
      <c r="R1272" s="5"/>
      <c r="S1272" s="6">
        <f t="shared" si="335"/>
        <v>0</v>
      </c>
      <c r="T1272" s="6">
        <f t="shared" si="336"/>
        <v>0</v>
      </c>
      <c r="U1272" s="5"/>
      <c r="V1272" s="11">
        <f t="shared" si="337"/>
        <v>0</v>
      </c>
      <c r="W1272" s="11">
        <f t="shared" si="338"/>
        <v>0</v>
      </c>
      <c r="X1272" s="11">
        <f t="shared" si="325"/>
        <v>0</v>
      </c>
    </row>
    <row r="1273" spans="1:24" x14ac:dyDescent="0.3">
      <c r="A1273" s="7">
        <v>43681</v>
      </c>
      <c r="B1273" s="8">
        <v>19.4166666666667</v>
      </c>
      <c r="C1273" s="46"/>
      <c r="D1273" s="6">
        <f t="shared" si="326"/>
        <v>0</v>
      </c>
      <c r="E1273" s="5"/>
      <c r="F1273" s="6"/>
      <c r="G1273" s="6">
        <f t="shared" si="327"/>
        <v>0</v>
      </c>
      <c r="H1273" s="5"/>
      <c r="I1273" s="6">
        <f t="shared" si="328"/>
        <v>0</v>
      </c>
      <c r="J1273" s="31">
        <f t="shared" si="329"/>
        <v>0</v>
      </c>
      <c r="K1273" s="6">
        <f t="shared" si="330"/>
        <v>0</v>
      </c>
      <c r="L1273" s="5"/>
      <c r="M1273" s="6">
        <f t="shared" si="331"/>
        <v>0</v>
      </c>
      <c r="N1273" s="6">
        <f t="shared" si="332"/>
        <v>0</v>
      </c>
      <c r="O1273" s="5"/>
      <c r="P1273" s="6">
        <f t="shared" si="333"/>
        <v>0</v>
      </c>
      <c r="Q1273" s="6">
        <f t="shared" si="334"/>
        <v>0</v>
      </c>
      <c r="R1273" s="5"/>
      <c r="S1273" s="6">
        <f t="shared" si="335"/>
        <v>0</v>
      </c>
      <c r="T1273" s="6">
        <f t="shared" si="336"/>
        <v>0</v>
      </c>
      <c r="U1273" s="5"/>
      <c r="V1273" s="11">
        <f t="shared" si="337"/>
        <v>0</v>
      </c>
      <c r="W1273" s="11">
        <f t="shared" si="338"/>
        <v>0</v>
      </c>
      <c r="X1273" s="11">
        <f t="shared" si="325"/>
        <v>0</v>
      </c>
    </row>
    <row r="1274" spans="1:24" x14ac:dyDescent="0.3">
      <c r="A1274" s="7">
        <v>43682</v>
      </c>
      <c r="B1274" s="8">
        <v>19.4583333333333</v>
      </c>
      <c r="C1274" s="46"/>
      <c r="D1274" s="6">
        <f t="shared" si="326"/>
        <v>0</v>
      </c>
      <c r="E1274" s="5"/>
      <c r="F1274" s="6"/>
      <c r="G1274" s="6">
        <f t="shared" si="327"/>
        <v>0</v>
      </c>
      <c r="H1274" s="5"/>
      <c r="I1274" s="6">
        <f t="shared" si="328"/>
        <v>0</v>
      </c>
      <c r="J1274" s="31">
        <f t="shared" si="329"/>
        <v>0</v>
      </c>
      <c r="K1274" s="6">
        <f t="shared" si="330"/>
        <v>0</v>
      </c>
      <c r="L1274" s="5"/>
      <c r="M1274" s="6">
        <f t="shared" si="331"/>
        <v>0</v>
      </c>
      <c r="N1274" s="6">
        <f t="shared" si="332"/>
        <v>0</v>
      </c>
      <c r="O1274" s="5"/>
      <c r="P1274" s="6">
        <f t="shared" si="333"/>
        <v>0</v>
      </c>
      <c r="Q1274" s="6">
        <f t="shared" si="334"/>
        <v>0</v>
      </c>
      <c r="R1274" s="5"/>
      <c r="S1274" s="6">
        <f t="shared" si="335"/>
        <v>0</v>
      </c>
      <c r="T1274" s="6">
        <f t="shared" si="336"/>
        <v>0</v>
      </c>
      <c r="U1274" s="5"/>
      <c r="V1274" s="11">
        <f t="shared" si="337"/>
        <v>0</v>
      </c>
      <c r="W1274" s="11">
        <f t="shared" si="338"/>
        <v>0</v>
      </c>
      <c r="X1274" s="11">
        <f t="shared" si="325"/>
        <v>0</v>
      </c>
    </row>
    <row r="1275" spans="1:24" x14ac:dyDescent="0.3">
      <c r="A1275" s="7">
        <v>43683</v>
      </c>
      <c r="B1275" s="8">
        <v>19.5</v>
      </c>
      <c r="C1275" s="46"/>
      <c r="D1275" s="6">
        <f t="shared" si="326"/>
        <v>0</v>
      </c>
      <c r="E1275" s="5"/>
      <c r="F1275" s="6"/>
      <c r="G1275" s="6">
        <f t="shared" si="327"/>
        <v>0</v>
      </c>
      <c r="H1275" s="5"/>
      <c r="I1275" s="6">
        <f t="shared" si="328"/>
        <v>0</v>
      </c>
      <c r="J1275" s="31">
        <f t="shared" si="329"/>
        <v>0</v>
      </c>
      <c r="K1275" s="6">
        <f t="shared" si="330"/>
        <v>0</v>
      </c>
      <c r="L1275" s="5"/>
      <c r="M1275" s="6">
        <f t="shared" si="331"/>
        <v>0</v>
      </c>
      <c r="N1275" s="6">
        <f t="shared" si="332"/>
        <v>0</v>
      </c>
      <c r="O1275" s="5"/>
      <c r="P1275" s="6">
        <f t="shared" si="333"/>
        <v>0</v>
      </c>
      <c r="Q1275" s="6">
        <f t="shared" si="334"/>
        <v>0</v>
      </c>
      <c r="R1275" s="5"/>
      <c r="S1275" s="6">
        <f t="shared" si="335"/>
        <v>0</v>
      </c>
      <c r="T1275" s="6">
        <f t="shared" si="336"/>
        <v>0</v>
      </c>
      <c r="U1275" s="5"/>
      <c r="V1275" s="11">
        <f t="shared" si="337"/>
        <v>0</v>
      </c>
      <c r="W1275" s="11">
        <f t="shared" si="338"/>
        <v>0</v>
      </c>
      <c r="X1275" s="11">
        <f t="shared" si="325"/>
        <v>0</v>
      </c>
    </row>
    <row r="1276" spans="1:24" x14ac:dyDescent="0.3">
      <c r="A1276" s="7">
        <v>43684</v>
      </c>
      <c r="B1276" s="8">
        <v>19.5416666666667</v>
      </c>
      <c r="C1276" s="46"/>
      <c r="D1276" s="6">
        <f t="shared" si="326"/>
        <v>0</v>
      </c>
      <c r="E1276" s="5"/>
      <c r="F1276" s="6"/>
      <c r="G1276" s="6">
        <f t="shared" si="327"/>
        <v>0</v>
      </c>
      <c r="H1276" s="5"/>
      <c r="I1276" s="6">
        <f t="shared" si="328"/>
        <v>0</v>
      </c>
      <c r="J1276" s="31">
        <f t="shared" si="329"/>
        <v>0</v>
      </c>
      <c r="K1276" s="6">
        <f t="shared" si="330"/>
        <v>0</v>
      </c>
      <c r="L1276" s="5"/>
      <c r="M1276" s="6">
        <f t="shared" si="331"/>
        <v>0</v>
      </c>
      <c r="N1276" s="6">
        <f t="shared" si="332"/>
        <v>0</v>
      </c>
      <c r="O1276" s="5"/>
      <c r="P1276" s="6">
        <f t="shared" si="333"/>
        <v>0</v>
      </c>
      <c r="Q1276" s="6">
        <f t="shared" si="334"/>
        <v>0</v>
      </c>
      <c r="R1276" s="5"/>
      <c r="S1276" s="6">
        <f t="shared" si="335"/>
        <v>0</v>
      </c>
      <c r="T1276" s="6">
        <f t="shared" si="336"/>
        <v>0</v>
      </c>
      <c r="U1276" s="5"/>
      <c r="V1276" s="11">
        <f t="shared" si="337"/>
        <v>0</v>
      </c>
      <c r="W1276" s="11">
        <f t="shared" si="338"/>
        <v>0</v>
      </c>
      <c r="X1276" s="11">
        <f t="shared" si="325"/>
        <v>0</v>
      </c>
    </row>
    <row r="1277" spans="1:24" x14ac:dyDescent="0.3">
      <c r="A1277" s="7">
        <v>43685</v>
      </c>
      <c r="B1277" s="8">
        <v>19.5833333333333</v>
      </c>
      <c r="C1277" s="46"/>
      <c r="D1277" s="6">
        <f t="shared" si="326"/>
        <v>0</v>
      </c>
      <c r="E1277" s="5"/>
      <c r="F1277" s="6"/>
      <c r="G1277" s="6">
        <f t="shared" si="327"/>
        <v>0</v>
      </c>
      <c r="H1277" s="5"/>
      <c r="I1277" s="6">
        <f t="shared" si="328"/>
        <v>0</v>
      </c>
      <c r="J1277" s="31">
        <f t="shared" si="329"/>
        <v>0</v>
      </c>
      <c r="K1277" s="6">
        <f t="shared" si="330"/>
        <v>0</v>
      </c>
      <c r="L1277" s="5"/>
      <c r="M1277" s="6">
        <f t="shared" si="331"/>
        <v>0</v>
      </c>
      <c r="N1277" s="6">
        <f t="shared" si="332"/>
        <v>0</v>
      </c>
      <c r="O1277" s="5"/>
      <c r="P1277" s="6">
        <f t="shared" si="333"/>
        <v>0</v>
      </c>
      <c r="Q1277" s="6">
        <f t="shared" si="334"/>
        <v>0</v>
      </c>
      <c r="R1277" s="5"/>
      <c r="S1277" s="6">
        <f t="shared" si="335"/>
        <v>0</v>
      </c>
      <c r="T1277" s="6">
        <f t="shared" si="336"/>
        <v>0</v>
      </c>
      <c r="U1277" s="5"/>
      <c r="V1277" s="11">
        <f t="shared" si="337"/>
        <v>0</v>
      </c>
      <c r="W1277" s="11">
        <f t="shared" si="338"/>
        <v>0</v>
      </c>
      <c r="X1277" s="11">
        <f t="shared" si="325"/>
        <v>0</v>
      </c>
    </row>
    <row r="1278" spans="1:24" x14ac:dyDescent="0.3">
      <c r="A1278" s="7">
        <v>43686</v>
      </c>
      <c r="B1278" s="8">
        <v>19.625</v>
      </c>
      <c r="C1278" s="46"/>
      <c r="D1278" s="6">
        <f t="shared" si="326"/>
        <v>0</v>
      </c>
      <c r="E1278" s="5"/>
      <c r="F1278" s="6"/>
      <c r="G1278" s="6">
        <f t="shared" si="327"/>
        <v>0</v>
      </c>
      <c r="H1278" s="5"/>
      <c r="I1278" s="6">
        <f t="shared" si="328"/>
        <v>0</v>
      </c>
      <c r="J1278" s="31">
        <f t="shared" si="329"/>
        <v>0</v>
      </c>
      <c r="K1278" s="6">
        <f t="shared" si="330"/>
        <v>0</v>
      </c>
      <c r="L1278" s="5"/>
      <c r="M1278" s="6">
        <f t="shared" si="331"/>
        <v>0</v>
      </c>
      <c r="N1278" s="6">
        <f t="shared" si="332"/>
        <v>0</v>
      </c>
      <c r="O1278" s="5"/>
      <c r="P1278" s="6">
        <f t="shared" si="333"/>
        <v>0</v>
      </c>
      <c r="Q1278" s="6">
        <f t="shared" si="334"/>
        <v>0</v>
      </c>
      <c r="R1278" s="5"/>
      <c r="S1278" s="6">
        <f t="shared" si="335"/>
        <v>0</v>
      </c>
      <c r="T1278" s="6">
        <f t="shared" si="336"/>
        <v>0</v>
      </c>
      <c r="U1278" s="5"/>
      <c r="V1278" s="11">
        <f t="shared" si="337"/>
        <v>0</v>
      </c>
      <c r="W1278" s="11">
        <f t="shared" si="338"/>
        <v>0</v>
      </c>
      <c r="X1278" s="11">
        <f t="shared" si="325"/>
        <v>0</v>
      </c>
    </row>
    <row r="1279" spans="1:24" x14ac:dyDescent="0.3">
      <c r="A1279" s="7">
        <v>43687</v>
      </c>
      <c r="B1279" s="8">
        <v>19.6666666666667</v>
      </c>
      <c r="C1279" s="46"/>
      <c r="D1279" s="6">
        <f t="shared" si="326"/>
        <v>0</v>
      </c>
      <c r="E1279" s="5"/>
      <c r="F1279" s="6"/>
      <c r="G1279" s="6">
        <f t="shared" si="327"/>
        <v>0</v>
      </c>
      <c r="H1279" s="5"/>
      <c r="I1279" s="6">
        <f t="shared" si="328"/>
        <v>0</v>
      </c>
      <c r="J1279" s="31">
        <f t="shared" si="329"/>
        <v>0</v>
      </c>
      <c r="K1279" s="6">
        <f t="shared" si="330"/>
        <v>0</v>
      </c>
      <c r="L1279" s="5"/>
      <c r="M1279" s="6">
        <f t="shared" si="331"/>
        <v>0</v>
      </c>
      <c r="N1279" s="6">
        <f t="shared" si="332"/>
        <v>0</v>
      </c>
      <c r="O1279" s="5"/>
      <c r="P1279" s="6">
        <f t="shared" si="333"/>
        <v>0</v>
      </c>
      <c r="Q1279" s="6">
        <f t="shared" si="334"/>
        <v>0</v>
      </c>
      <c r="R1279" s="5"/>
      <c r="S1279" s="6">
        <f t="shared" si="335"/>
        <v>0</v>
      </c>
      <c r="T1279" s="6">
        <f t="shared" si="336"/>
        <v>0</v>
      </c>
      <c r="U1279" s="5"/>
      <c r="V1279" s="11">
        <f t="shared" si="337"/>
        <v>0</v>
      </c>
      <c r="W1279" s="11">
        <f t="shared" si="338"/>
        <v>0</v>
      </c>
      <c r="X1279" s="11">
        <f t="shared" si="325"/>
        <v>0</v>
      </c>
    </row>
    <row r="1280" spans="1:24" x14ac:dyDescent="0.3">
      <c r="A1280" s="7">
        <v>43688</v>
      </c>
      <c r="B1280" s="8">
        <v>19.7083333333333</v>
      </c>
      <c r="C1280" s="46"/>
      <c r="D1280" s="6">
        <f t="shared" si="326"/>
        <v>0</v>
      </c>
      <c r="E1280" s="5"/>
      <c r="F1280" s="6"/>
      <c r="G1280" s="6">
        <f t="shared" si="327"/>
        <v>0</v>
      </c>
      <c r="H1280" s="5"/>
      <c r="I1280" s="6">
        <f t="shared" si="328"/>
        <v>0</v>
      </c>
      <c r="J1280" s="31">
        <f t="shared" si="329"/>
        <v>0</v>
      </c>
      <c r="K1280" s="6">
        <f t="shared" si="330"/>
        <v>0</v>
      </c>
      <c r="L1280" s="5"/>
      <c r="M1280" s="6">
        <f t="shared" si="331"/>
        <v>0</v>
      </c>
      <c r="N1280" s="6">
        <f t="shared" si="332"/>
        <v>0</v>
      </c>
      <c r="O1280" s="5"/>
      <c r="P1280" s="6">
        <f t="shared" si="333"/>
        <v>0</v>
      </c>
      <c r="Q1280" s="6">
        <f t="shared" si="334"/>
        <v>0</v>
      </c>
      <c r="R1280" s="5"/>
      <c r="S1280" s="6">
        <f t="shared" si="335"/>
        <v>0</v>
      </c>
      <c r="T1280" s="6">
        <f t="shared" si="336"/>
        <v>0</v>
      </c>
      <c r="U1280" s="5"/>
      <c r="V1280" s="11">
        <f t="shared" si="337"/>
        <v>0</v>
      </c>
      <c r="W1280" s="11">
        <f t="shared" si="338"/>
        <v>0</v>
      </c>
      <c r="X1280" s="11">
        <f t="shared" si="325"/>
        <v>0</v>
      </c>
    </row>
    <row r="1281" spans="1:24" x14ac:dyDescent="0.3">
      <c r="A1281" s="7">
        <v>43689</v>
      </c>
      <c r="B1281" s="8">
        <v>19.75</v>
      </c>
      <c r="C1281" s="46"/>
      <c r="D1281" s="6">
        <f t="shared" si="326"/>
        <v>0</v>
      </c>
      <c r="E1281" s="5"/>
      <c r="F1281" s="6"/>
      <c r="G1281" s="6">
        <f t="shared" si="327"/>
        <v>0</v>
      </c>
      <c r="H1281" s="5"/>
      <c r="I1281" s="6">
        <f t="shared" si="328"/>
        <v>0</v>
      </c>
      <c r="J1281" s="31">
        <f t="shared" si="329"/>
        <v>0</v>
      </c>
      <c r="K1281" s="6">
        <f t="shared" si="330"/>
        <v>0</v>
      </c>
      <c r="L1281" s="5"/>
      <c r="M1281" s="6">
        <f t="shared" si="331"/>
        <v>0</v>
      </c>
      <c r="N1281" s="6">
        <f t="shared" si="332"/>
        <v>0</v>
      </c>
      <c r="O1281" s="5"/>
      <c r="P1281" s="6">
        <f t="shared" si="333"/>
        <v>0</v>
      </c>
      <c r="Q1281" s="6">
        <f t="shared" si="334"/>
        <v>0</v>
      </c>
      <c r="R1281" s="5"/>
      <c r="S1281" s="6">
        <f t="shared" si="335"/>
        <v>0</v>
      </c>
      <c r="T1281" s="6">
        <f t="shared" si="336"/>
        <v>0</v>
      </c>
      <c r="U1281" s="5"/>
      <c r="V1281" s="11">
        <f t="shared" si="337"/>
        <v>0</v>
      </c>
      <c r="W1281" s="11">
        <f t="shared" si="338"/>
        <v>0</v>
      </c>
      <c r="X1281" s="11">
        <f t="shared" si="325"/>
        <v>0</v>
      </c>
    </row>
    <row r="1282" spans="1:24" x14ac:dyDescent="0.3">
      <c r="A1282" s="7">
        <v>43690</v>
      </c>
      <c r="B1282" s="8">
        <v>19.7916666666667</v>
      </c>
      <c r="C1282" s="46"/>
      <c r="D1282" s="6">
        <f t="shared" si="326"/>
        <v>0</v>
      </c>
      <c r="E1282" s="5"/>
      <c r="F1282" s="6"/>
      <c r="G1282" s="6">
        <f t="shared" si="327"/>
        <v>0</v>
      </c>
      <c r="H1282" s="5"/>
      <c r="I1282" s="6">
        <f t="shared" si="328"/>
        <v>0</v>
      </c>
      <c r="J1282" s="31">
        <f t="shared" si="329"/>
        <v>0</v>
      </c>
      <c r="K1282" s="6">
        <f t="shared" si="330"/>
        <v>0</v>
      </c>
      <c r="L1282" s="5"/>
      <c r="M1282" s="6">
        <f t="shared" si="331"/>
        <v>0</v>
      </c>
      <c r="N1282" s="6">
        <f t="shared" si="332"/>
        <v>0</v>
      </c>
      <c r="O1282" s="5"/>
      <c r="P1282" s="6">
        <f t="shared" si="333"/>
        <v>0</v>
      </c>
      <c r="Q1282" s="6">
        <f t="shared" si="334"/>
        <v>0</v>
      </c>
      <c r="R1282" s="5"/>
      <c r="S1282" s="6">
        <f t="shared" si="335"/>
        <v>0</v>
      </c>
      <c r="T1282" s="6">
        <f t="shared" si="336"/>
        <v>0</v>
      </c>
      <c r="U1282" s="5"/>
      <c r="V1282" s="11">
        <f t="shared" si="337"/>
        <v>0</v>
      </c>
      <c r="W1282" s="11">
        <f t="shared" si="338"/>
        <v>0</v>
      </c>
      <c r="X1282" s="11">
        <f t="shared" si="325"/>
        <v>0</v>
      </c>
    </row>
    <row r="1283" spans="1:24" x14ac:dyDescent="0.3">
      <c r="A1283" s="7">
        <v>43691</v>
      </c>
      <c r="B1283" s="8">
        <v>19.8333333333333</v>
      </c>
      <c r="C1283" s="46"/>
      <c r="D1283" s="6">
        <f t="shared" si="326"/>
        <v>0</v>
      </c>
      <c r="E1283" s="5"/>
      <c r="F1283" s="6"/>
      <c r="G1283" s="6">
        <f t="shared" si="327"/>
        <v>0</v>
      </c>
      <c r="H1283" s="5"/>
      <c r="I1283" s="6">
        <f t="shared" si="328"/>
        <v>0</v>
      </c>
      <c r="J1283" s="31">
        <f t="shared" si="329"/>
        <v>0</v>
      </c>
      <c r="K1283" s="6">
        <f t="shared" si="330"/>
        <v>0</v>
      </c>
      <c r="L1283" s="5"/>
      <c r="M1283" s="6">
        <f t="shared" si="331"/>
        <v>0</v>
      </c>
      <c r="N1283" s="6">
        <f t="shared" si="332"/>
        <v>0</v>
      </c>
      <c r="O1283" s="5"/>
      <c r="P1283" s="6">
        <f t="shared" si="333"/>
        <v>0</v>
      </c>
      <c r="Q1283" s="6">
        <f t="shared" si="334"/>
        <v>0</v>
      </c>
      <c r="R1283" s="5"/>
      <c r="S1283" s="6">
        <f t="shared" si="335"/>
        <v>0</v>
      </c>
      <c r="T1283" s="6">
        <f t="shared" si="336"/>
        <v>0</v>
      </c>
      <c r="U1283" s="5"/>
      <c r="V1283" s="11">
        <f t="shared" si="337"/>
        <v>0</v>
      </c>
      <c r="W1283" s="11">
        <f t="shared" si="338"/>
        <v>0</v>
      </c>
      <c r="X1283" s="11">
        <f t="shared" si="325"/>
        <v>0</v>
      </c>
    </row>
    <row r="1284" spans="1:24" x14ac:dyDescent="0.3">
      <c r="A1284" s="7">
        <v>43692</v>
      </c>
      <c r="B1284" s="8">
        <v>19.875</v>
      </c>
      <c r="C1284" s="46"/>
      <c r="D1284" s="6">
        <f t="shared" si="326"/>
        <v>0</v>
      </c>
      <c r="E1284" s="5"/>
      <c r="F1284" s="6"/>
      <c r="G1284" s="6">
        <f t="shared" si="327"/>
        <v>0</v>
      </c>
      <c r="H1284" s="5"/>
      <c r="I1284" s="6">
        <f t="shared" si="328"/>
        <v>0</v>
      </c>
      <c r="J1284" s="31">
        <f t="shared" si="329"/>
        <v>0</v>
      </c>
      <c r="K1284" s="6">
        <f t="shared" si="330"/>
        <v>0</v>
      </c>
      <c r="L1284" s="5"/>
      <c r="M1284" s="6">
        <f t="shared" si="331"/>
        <v>0</v>
      </c>
      <c r="N1284" s="6">
        <f t="shared" si="332"/>
        <v>0</v>
      </c>
      <c r="O1284" s="5"/>
      <c r="P1284" s="6">
        <f t="shared" si="333"/>
        <v>0</v>
      </c>
      <c r="Q1284" s="6">
        <f t="shared" si="334"/>
        <v>0</v>
      </c>
      <c r="R1284" s="5"/>
      <c r="S1284" s="6">
        <f t="shared" si="335"/>
        <v>0</v>
      </c>
      <c r="T1284" s="6">
        <f t="shared" si="336"/>
        <v>0</v>
      </c>
      <c r="U1284" s="5"/>
      <c r="V1284" s="11">
        <f t="shared" si="337"/>
        <v>0</v>
      </c>
      <c r="W1284" s="11">
        <f t="shared" si="338"/>
        <v>0</v>
      </c>
      <c r="X1284" s="11">
        <f t="shared" si="325"/>
        <v>0</v>
      </c>
    </row>
    <row r="1285" spans="1:24" x14ac:dyDescent="0.3">
      <c r="A1285" s="7">
        <v>43693</v>
      </c>
      <c r="B1285" s="8">
        <v>19.9166666666667</v>
      </c>
      <c r="C1285" s="46"/>
      <c r="D1285" s="6">
        <f t="shared" si="326"/>
        <v>0</v>
      </c>
      <c r="E1285" s="5"/>
      <c r="F1285" s="6"/>
      <c r="G1285" s="6">
        <f t="shared" si="327"/>
        <v>0</v>
      </c>
      <c r="H1285" s="5"/>
      <c r="I1285" s="6">
        <f t="shared" si="328"/>
        <v>0</v>
      </c>
      <c r="J1285" s="31">
        <f t="shared" si="329"/>
        <v>0</v>
      </c>
      <c r="K1285" s="6">
        <f t="shared" si="330"/>
        <v>0</v>
      </c>
      <c r="L1285" s="5"/>
      <c r="M1285" s="6">
        <f t="shared" si="331"/>
        <v>0</v>
      </c>
      <c r="N1285" s="6">
        <f t="shared" si="332"/>
        <v>0</v>
      </c>
      <c r="O1285" s="5"/>
      <c r="P1285" s="6">
        <f t="shared" si="333"/>
        <v>0</v>
      </c>
      <c r="Q1285" s="6">
        <f t="shared" si="334"/>
        <v>0</v>
      </c>
      <c r="R1285" s="5"/>
      <c r="S1285" s="6">
        <f t="shared" si="335"/>
        <v>0</v>
      </c>
      <c r="T1285" s="6">
        <f t="shared" si="336"/>
        <v>0</v>
      </c>
      <c r="U1285" s="5"/>
      <c r="V1285" s="11">
        <f t="shared" si="337"/>
        <v>0</v>
      </c>
      <c r="W1285" s="11">
        <f t="shared" si="338"/>
        <v>0</v>
      </c>
      <c r="X1285" s="11">
        <f t="shared" si="325"/>
        <v>0</v>
      </c>
    </row>
    <row r="1286" spans="1:24" x14ac:dyDescent="0.3">
      <c r="A1286" s="7">
        <v>43694</v>
      </c>
      <c r="B1286" s="8">
        <v>19.9583333333333</v>
      </c>
      <c r="C1286" s="46"/>
      <c r="D1286" s="6">
        <f t="shared" si="326"/>
        <v>0</v>
      </c>
      <c r="E1286" s="5"/>
      <c r="F1286" s="6"/>
      <c r="G1286" s="6">
        <f t="shared" si="327"/>
        <v>0</v>
      </c>
      <c r="H1286" s="5"/>
      <c r="I1286" s="6">
        <f t="shared" si="328"/>
        <v>0</v>
      </c>
      <c r="J1286" s="31">
        <f t="shared" si="329"/>
        <v>0</v>
      </c>
      <c r="K1286" s="6">
        <f t="shared" si="330"/>
        <v>0</v>
      </c>
      <c r="L1286" s="5"/>
      <c r="M1286" s="6">
        <f t="shared" si="331"/>
        <v>0</v>
      </c>
      <c r="N1286" s="6">
        <f t="shared" si="332"/>
        <v>0</v>
      </c>
      <c r="O1286" s="5"/>
      <c r="P1286" s="6">
        <f t="shared" si="333"/>
        <v>0</v>
      </c>
      <c r="Q1286" s="6">
        <f t="shared" si="334"/>
        <v>0</v>
      </c>
      <c r="R1286" s="5"/>
      <c r="S1286" s="6">
        <f t="shared" si="335"/>
        <v>0</v>
      </c>
      <c r="T1286" s="6">
        <f t="shared" si="336"/>
        <v>0</v>
      </c>
      <c r="U1286" s="5"/>
      <c r="V1286" s="11">
        <f t="shared" si="337"/>
        <v>0</v>
      </c>
      <c r="W1286" s="11">
        <f t="shared" si="338"/>
        <v>0</v>
      </c>
      <c r="X1286" s="11">
        <f t="shared" si="325"/>
        <v>0</v>
      </c>
    </row>
    <row r="1287" spans="1:24" x14ac:dyDescent="0.3">
      <c r="A1287" s="7">
        <v>43695</v>
      </c>
      <c r="B1287" s="8">
        <v>20</v>
      </c>
      <c r="C1287" s="46"/>
      <c r="D1287" s="6">
        <f t="shared" si="326"/>
        <v>0</v>
      </c>
      <c r="E1287" s="5"/>
      <c r="F1287" s="6"/>
      <c r="G1287" s="6">
        <f t="shared" si="327"/>
        <v>0</v>
      </c>
      <c r="H1287" s="5"/>
      <c r="I1287" s="6">
        <f t="shared" si="328"/>
        <v>0</v>
      </c>
      <c r="J1287" s="31">
        <f t="shared" si="329"/>
        <v>0</v>
      </c>
      <c r="K1287" s="6">
        <f t="shared" si="330"/>
        <v>0</v>
      </c>
      <c r="L1287" s="5"/>
      <c r="M1287" s="6">
        <f t="shared" si="331"/>
        <v>0</v>
      </c>
      <c r="N1287" s="6">
        <f t="shared" si="332"/>
        <v>0</v>
      </c>
      <c r="O1287" s="5"/>
      <c r="P1287" s="6">
        <f t="shared" si="333"/>
        <v>0</v>
      </c>
      <c r="Q1287" s="6">
        <f t="shared" si="334"/>
        <v>0</v>
      </c>
      <c r="R1287" s="5"/>
      <c r="S1287" s="6">
        <f t="shared" si="335"/>
        <v>0</v>
      </c>
      <c r="T1287" s="6">
        <f t="shared" si="336"/>
        <v>0</v>
      </c>
      <c r="U1287" s="5"/>
      <c r="V1287" s="11">
        <f t="shared" si="337"/>
        <v>0</v>
      </c>
      <c r="W1287" s="11">
        <f t="shared" si="338"/>
        <v>0</v>
      </c>
      <c r="X1287" s="11">
        <f t="shared" si="325"/>
        <v>0</v>
      </c>
    </row>
    <row r="1288" spans="1:24" x14ac:dyDescent="0.3">
      <c r="A1288" s="7">
        <v>43696</v>
      </c>
      <c r="B1288" s="8">
        <v>20.0416666666667</v>
      </c>
      <c r="C1288" s="46"/>
      <c r="D1288" s="6">
        <f t="shared" si="326"/>
        <v>0</v>
      </c>
      <c r="E1288" s="5"/>
      <c r="F1288" s="6"/>
      <c r="G1288" s="6">
        <f t="shared" si="327"/>
        <v>0</v>
      </c>
      <c r="H1288" s="5"/>
      <c r="I1288" s="6">
        <f t="shared" si="328"/>
        <v>0</v>
      </c>
      <c r="J1288" s="31">
        <f t="shared" si="329"/>
        <v>0</v>
      </c>
      <c r="K1288" s="6">
        <f t="shared" si="330"/>
        <v>0</v>
      </c>
      <c r="L1288" s="5"/>
      <c r="M1288" s="6">
        <f t="shared" si="331"/>
        <v>0</v>
      </c>
      <c r="N1288" s="6">
        <f t="shared" si="332"/>
        <v>0</v>
      </c>
      <c r="O1288" s="5"/>
      <c r="P1288" s="6">
        <f t="shared" si="333"/>
        <v>0</v>
      </c>
      <c r="Q1288" s="6">
        <f t="shared" si="334"/>
        <v>0</v>
      </c>
      <c r="R1288" s="5"/>
      <c r="S1288" s="6">
        <f t="shared" si="335"/>
        <v>0</v>
      </c>
      <c r="T1288" s="6">
        <f t="shared" si="336"/>
        <v>0</v>
      </c>
      <c r="U1288" s="5"/>
      <c r="V1288" s="11">
        <f t="shared" si="337"/>
        <v>0</v>
      </c>
      <c r="W1288" s="11">
        <f t="shared" si="338"/>
        <v>0</v>
      </c>
      <c r="X1288" s="11">
        <f t="shared" si="325"/>
        <v>0</v>
      </c>
    </row>
    <row r="1289" spans="1:24" x14ac:dyDescent="0.3">
      <c r="A1289" s="7">
        <v>43697</v>
      </c>
      <c r="B1289" s="8">
        <v>20.0833333333333</v>
      </c>
      <c r="C1289" s="46"/>
      <c r="D1289" s="6">
        <f t="shared" si="326"/>
        <v>0</v>
      </c>
      <c r="E1289" s="5"/>
      <c r="F1289" s="6"/>
      <c r="G1289" s="6">
        <f t="shared" si="327"/>
        <v>0</v>
      </c>
      <c r="H1289" s="5"/>
      <c r="I1289" s="6">
        <f t="shared" si="328"/>
        <v>0</v>
      </c>
      <c r="J1289" s="31">
        <f t="shared" si="329"/>
        <v>0</v>
      </c>
      <c r="K1289" s="6">
        <f t="shared" si="330"/>
        <v>0</v>
      </c>
      <c r="L1289" s="5"/>
      <c r="M1289" s="6">
        <f t="shared" si="331"/>
        <v>0</v>
      </c>
      <c r="N1289" s="6">
        <f t="shared" si="332"/>
        <v>0</v>
      </c>
      <c r="O1289" s="5"/>
      <c r="P1289" s="6">
        <f t="shared" si="333"/>
        <v>0</v>
      </c>
      <c r="Q1289" s="6">
        <f t="shared" si="334"/>
        <v>0</v>
      </c>
      <c r="R1289" s="5"/>
      <c r="S1289" s="6">
        <f t="shared" si="335"/>
        <v>0</v>
      </c>
      <c r="T1289" s="6">
        <f t="shared" si="336"/>
        <v>0</v>
      </c>
      <c r="U1289" s="5"/>
      <c r="V1289" s="11">
        <f t="shared" si="337"/>
        <v>0</v>
      </c>
      <c r="W1289" s="11">
        <f t="shared" si="338"/>
        <v>0</v>
      </c>
      <c r="X1289" s="11">
        <f t="shared" si="325"/>
        <v>0</v>
      </c>
    </row>
    <row r="1290" spans="1:24" x14ac:dyDescent="0.3">
      <c r="A1290" s="7">
        <v>43698</v>
      </c>
      <c r="B1290" s="8">
        <v>20.125</v>
      </c>
      <c r="C1290" s="46"/>
      <c r="D1290" s="6">
        <f t="shared" si="326"/>
        <v>0</v>
      </c>
      <c r="E1290" s="5"/>
      <c r="F1290" s="6"/>
      <c r="G1290" s="6">
        <f t="shared" si="327"/>
        <v>0</v>
      </c>
      <c r="H1290" s="5"/>
      <c r="I1290" s="6">
        <f t="shared" si="328"/>
        <v>0</v>
      </c>
      <c r="J1290" s="31">
        <f t="shared" si="329"/>
        <v>0</v>
      </c>
      <c r="K1290" s="6">
        <f t="shared" si="330"/>
        <v>0</v>
      </c>
      <c r="L1290" s="5"/>
      <c r="M1290" s="6">
        <f t="shared" si="331"/>
        <v>0</v>
      </c>
      <c r="N1290" s="6">
        <f t="shared" si="332"/>
        <v>0</v>
      </c>
      <c r="O1290" s="5"/>
      <c r="P1290" s="6">
        <f t="shared" si="333"/>
        <v>0</v>
      </c>
      <c r="Q1290" s="6">
        <f t="shared" si="334"/>
        <v>0</v>
      </c>
      <c r="R1290" s="5"/>
      <c r="S1290" s="6">
        <f t="shared" si="335"/>
        <v>0</v>
      </c>
      <c r="T1290" s="6">
        <f t="shared" si="336"/>
        <v>0</v>
      </c>
      <c r="U1290" s="5"/>
      <c r="V1290" s="11">
        <f t="shared" si="337"/>
        <v>0</v>
      </c>
      <c r="W1290" s="11">
        <f t="shared" si="338"/>
        <v>0</v>
      </c>
      <c r="X1290" s="11">
        <f t="shared" si="325"/>
        <v>0</v>
      </c>
    </row>
    <row r="1291" spans="1:24" x14ac:dyDescent="0.3">
      <c r="A1291" s="7">
        <v>43699</v>
      </c>
      <c r="B1291" s="8">
        <v>20.1666666666667</v>
      </c>
      <c r="C1291" s="46"/>
      <c r="D1291" s="6">
        <f t="shared" si="326"/>
        <v>0</v>
      </c>
      <c r="E1291" s="5"/>
      <c r="F1291" s="6"/>
      <c r="G1291" s="6">
        <f t="shared" si="327"/>
        <v>0</v>
      </c>
      <c r="H1291" s="5"/>
      <c r="I1291" s="6">
        <f t="shared" si="328"/>
        <v>0</v>
      </c>
      <c r="J1291" s="31">
        <f t="shared" si="329"/>
        <v>0</v>
      </c>
      <c r="K1291" s="6">
        <f t="shared" si="330"/>
        <v>0</v>
      </c>
      <c r="L1291" s="5"/>
      <c r="M1291" s="6">
        <f t="shared" si="331"/>
        <v>0</v>
      </c>
      <c r="N1291" s="6">
        <f t="shared" si="332"/>
        <v>0</v>
      </c>
      <c r="O1291" s="5"/>
      <c r="P1291" s="6">
        <f t="shared" si="333"/>
        <v>0</v>
      </c>
      <c r="Q1291" s="6">
        <f t="shared" si="334"/>
        <v>0</v>
      </c>
      <c r="R1291" s="5"/>
      <c r="S1291" s="6">
        <f t="shared" si="335"/>
        <v>0</v>
      </c>
      <c r="T1291" s="6">
        <f t="shared" si="336"/>
        <v>0</v>
      </c>
      <c r="U1291" s="5"/>
      <c r="V1291" s="11">
        <f t="shared" si="337"/>
        <v>0</v>
      </c>
      <c r="W1291" s="11">
        <f t="shared" si="338"/>
        <v>0</v>
      </c>
      <c r="X1291" s="11">
        <f t="shared" si="325"/>
        <v>0</v>
      </c>
    </row>
    <row r="1292" spans="1:24" x14ac:dyDescent="0.3">
      <c r="A1292" s="7">
        <v>43700</v>
      </c>
      <c r="B1292" s="8">
        <v>20.2083333333333</v>
      </c>
      <c r="C1292" s="46"/>
      <c r="D1292" s="6">
        <f t="shared" si="326"/>
        <v>0</v>
      </c>
      <c r="E1292" s="5"/>
      <c r="F1292" s="6"/>
      <c r="G1292" s="6">
        <f t="shared" si="327"/>
        <v>0</v>
      </c>
      <c r="H1292" s="5"/>
      <c r="I1292" s="6">
        <f t="shared" si="328"/>
        <v>0</v>
      </c>
      <c r="J1292" s="31">
        <f t="shared" si="329"/>
        <v>0</v>
      </c>
      <c r="K1292" s="6">
        <f t="shared" si="330"/>
        <v>0</v>
      </c>
      <c r="L1292" s="5"/>
      <c r="M1292" s="6">
        <f t="shared" si="331"/>
        <v>0</v>
      </c>
      <c r="N1292" s="6">
        <f t="shared" si="332"/>
        <v>0</v>
      </c>
      <c r="O1292" s="5"/>
      <c r="P1292" s="6">
        <f t="shared" si="333"/>
        <v>0</v>
      </c>
      <c r="Q1292" s="6">
        <f t="shared" si="334"/>
        <v>0</v>
      </c>
      <c r="R1292" s="5"/>
      <c r="S1292" s="6">
        <f t="shared" si="335"/>
        <v>0</v>
      </c>
      <c r="T1292" s="6">
        <f t="shared" si="336"/>
        <v>0</v>
      </c>
      <c r="U1292" s="5"/>
      <c r="V1292" s="11">
        <f t="shared" si="337"/>
        <v>0</v>
      </c>
      <c r="W1292" s="11">
        <f t="shared" si="338"/>
        <v>0</v>
      </c>
      <c r="X1292" s="11">
        <f t="shared" si="325"/>
        <v>0</v>
      </c>
    </row>
    <row r="1293" spans="1:24" x14ac:dyDescent="0.3">
      <c r="A1293" s="7">
        <v>43701</v>
      </c>
      <c r="B1293" s="8">
        <v>20.25</v>
      </c>
      <c r="C1293" s="46"/>
      <c r="D1293" s="6">
        <f t="shared" si="326"/>
        <v>0</v>
      </c>
      <c r="E1293" s="5"/>
      <c r="F1293" s="6"/>
      <c r="G1293" s="6">
        <f t="shared" si="327"/>
        <v>0</v>
      </c>
      <c r="H1293" s="5"/>
      <c r="I1293" s="6">
        <f t="shared" si="328"/>
        <v>0</v>
      </c>
      <c r="J1293" s="31">
        <f t="shared" si="329"/>
        <v>0</v>
      </c>
      <c r="K1293" s="6">
        <f t="shared" si="330"/>
        <v>0</v>
      </c>
      <c r="L1293" s="5"/>
      <c r="M1293" s="6">
        <f t="shared" si="331"/>
        <v>0</v>
      </c>
      <c r="N1293" s="6">
        <f t="shared" si="332"/>
        <v>0</v>
      </c>
      <c r="O1293" s="5"/>
      <c r="P1293" s="6">
        <f t="shared" si="333"/>
        <v>0</v>
      </c>
      <c r="Q1293" s="6">
        <f t="shared" si="334"/>
        <v>0</v>
      </c>
      <c r="R1293" s="5"/>
      <c r="S1293" s="6">
        <f t="shared" si="335"/>
        <v>0</v>
      </c>
      <c r="T1293" s="6">
        <f t="shared" si="336"/>
        <v>0</v>
      </c>
      <c r="U1293" s="5"/>
      <c r="V1293" s="11">
        <f t="shared" si="337"/>
        <v>0</v>
      </c>
      <c r="W1293" s="11">
        <f t="shared" si="338"/>
        <v>0</v>
      </c>
      <c r="X1293" s="11">
        <f t="shared" si="325"/>
        <v>0</v>
      </c>
    </row>
    <row r="1294" spans="1:24" x14ac:dyDescent="0.3">
      <c r="A1294" s="7">
        <v>43702</v>
      </c>
      <c r="B1294" s="8">
        <v>20.2916666666667</v>
      </c>
      <c r="C1294" s="46"/>
      <c r="D1294" s="6">
        <f t="shared" si="326"/>
        <v>0</v>
      </c>
      <c r="E1294" s="5"/>
      <c r="F1294" s="6"/>
      <c r="G1294" s="6">
        <f t="shared" si="327"/>
        <v>0</v>
      </c>
      <c r="H1294" s="5"/>
      <c r="I1294" s="6">
        <f t="shared" si="328"/>
        <v>0</v>
      </c>
      <c r="J1294" s="31">
        <f t="shared" si="329"/>
        <v>0</v>
      </c>
      <c r="K1294" s="6">
        <f t="shared" si="330"/>
        <v>0</v>
      </c>
      <c r="L1294" s="5"/>
      <c r="M1294" s="6">
        <f t="shared" si="331"/>
        <v>0</v>
      </c>
      <c r="N1294" s="6">
        <f t="shared" si="332"/>
        <v>0</v>
      </c>
      <c r="O1294" s="5"/>
      <c r="P1294" s="6">
        <f t="shared" si="333"/>
        <v>0</v>
      </c>
      <c r="Q1294" s="6">
        <f t="shared" si="334"/>
        <v>0</v>
      </c>
      <c r="R1294" s="5"/>
      <c r="S1294" s="6">
        <f t="shared" si="335"/>
        <v>0</v>
      </c>
      <c r="T1294" s="6">
        <f t="shared" si="336"/>
        <v>0</v>
      </c>
      <c r="U1294" s="5"/>
      <c r="V1294" s="11">
        <f t="shared" si="337"/>
        <v>0</v>
      </c>
      <c r="W1294" s="11">
        <f t="shared" si="338"/>
        <v>0</v>
      </c>
      <c r="X1294" s="11">
        <f t="shared" si="325"/>
        <v>0</v>
      </c>
    </row>
    <row r="1295" spans="1:24" x14ac:dyDescent="0.3">
      <c r="A1295" s="7">
        <v>43703</v>
      </c>
      <c r="B1295" s="8">
        <v>20.3333333333333</v>
      </c>
      <c r="C1295" s="46"/>
      <c r="D1295" s="6">
        <f t="shared" si="326"/>
        <v>0</v>
      </c>
      <c r="E1295" s="5"/>
      <c r="F1295" s="6"/>
      <c r="G1295" s="6">
        <f t="shared" si="327"/>
        <v>0</v>
      </c>
      <c r="H1295" s="5"/>
      <c r="I1295" s="6">
        <f t="shared" si="328"/>
        <v>0</v>
      </c>
      <c r="J1295" s="31">
        <f t="shared" si="329"/>
        <v>0</v>
      </c>
      <c r="K1295" s="6">
        <f t="shared" si="330"/>
        <v>0</v>
      </c>
      <c r="L1295" s="5"/>
      <c r="M1295" s="6">
        <f t="shared" si="331"/>
        <v>0</v>
      </c>
      <c r="N1295" s="6">
        <f t="shared" si="332"/>
        <v>0</v>
      </c>
      <c r="O1295" s="5"/>
      <c r="P1295" s="6">
        <f t="shared" si="333"/>
        <v>0</v>
      </c>
      <c r="Q1295" s="6">
        <f t="shared" si="334"/>
        <v>0</v>
      </c>
      <c r="R1295" s="5"/>
      <c r="S1295" s="6">
        <f t="shared" si="335"/>
        <v>0</v>
      </c>
      <c r="T1295" s="6">
        <f t="shared" si="336"/>
        <v>0</v>
      </c>
      <c r="U1295" s="5"/>
      <c r="V1295" s="11">
        <f t="shared" si="337"/>
        <v>0</v>
      </c>
      <c r="W1295" s="11">
        <f t="shared" si="338"/>
        <v>0</v>
      </c>
      <c r="X1295" s="11">
        <f t="shared" si="325"/>
        <v>0</v>
      </c>
    </row>
    <row r="1296" spans="1:24" x14ac:dyDescent="0.3">
      <c r="A1296" s="7">
        <v>43704</v>
      </c>
      <c r="B1296" s="8">
        <v>20.375</v>
      </c>
      <c r="C1296" s="46"/>
      <c r="D1296" s="6">
        <f t="shared" si="326"/>
        <v>0</v>
      </c>
      <c r="E1296" s="5"/>
      <c r="F1296" s="6"/>
      <c r="G1296" s="6">
        <f t="shared" si="327"/>
        <v>0</v>
      </c>
      <c r="H1296" s="5"/>
      <c r="I1296" s="6">
        <f t="shared" si="328"/>
        <v>0</v>
      </c>
      <c r="J1296" s="31">
        <f t="shared" si="329"/>
        <v>0</v>
      </c>
      <c r="K1296" s="6">
        <f t="shared" si="330"/>
        <v>0</v>
      </c>
      <c r="L1296" s="5"/>
      <c r="M1296" s="6">
        <f t="shared" si="331"/>
        <v>0</v>
      </c>
      <c r="N1296" s="6">
        <f t="shared" si="332"/>
        <v>0</v>
      </c>
      <c r="O1296" s="5"/>
      <c r="P1296" s="6">
        <f t="shared" si="333"/>
        <v>0</v>
      </c>
      <c r="Q1296" s="6">
        <f t="shared" si="334"/>
        <v>0</v>
      </c>
      <c r="R1296" s="5"/>
      <c r="S1296" s="6">
        <f t="shared" si="335"/>
        <v>0</v>
      </c>
      <c r="T1296" s="6">
        <f t="shared" si="336"/>
        <v>0</v>
      </c>
      <c r="U1296" s="5"/>
      <c r="V1296" s="11">
        <f t="shared" si="337"/>
        <v>0</v>
      </c>
      <c r="W1296" s="11">
        <f t="shared" si="338"/>
        <v>0</v>
      </c>
      <c r="X1296" s="11">
        <f t="shared" si="325"/>
        <v>0</v>
      </c>
    </row>
    <row r="1297" spans="1:24" x14ac:dyDescent="0.3">
      <c r="A1297" s="7">
        <v>43705</v>
      </c>
      <c r="B1297" s="8">
        <v>20.4166666666667</v>
      </c>
      <c r="C1297" s="46"/>
      <c r="D1297" s="6">
        <f t="shared" si="326"/>
        <v>0</v>
      </c>
      <c r="E1297" s="5"/>
      <c r="F1297" s="6"/>
      <c r="G1297" s="6">
        <f t="shared" si="327"/>
        <v>0</v>
      </c>
      <c r="H1297" s="5"/>
      <c r="I1297" s="6">
        <f t="shared" si="328"/>
        <v>0</v>
      </c>
      <c r="J1297" s="31">
        <f t="shared" si="329"/>
        <v>0</v>
      </c>
      <c r="K1297" s="6">
        <f t="shared" si="330"/>
        <v>0</v>
      </c>
      <c r="L1297" s="5"/>
      <c r="M1297" s="6">
        <f t="shared" si="331"/>
        <v>0</v>
      </c>
      <c r="N1297" s="6">
        <f t="shared" si="332"/>
        <v>0</v>
      </c>
      <c r="O1297" s="5"/>
      <c r="P1297" s="6">
        <f t="shared" si="333"/>
        <v>0</v>
      </c>
      <c r="Q1297" s="6">
        <f t="shared" si="334"/>
        <v>0</v>
      </c>
      <c r="R1297" s="5"/>
      <c r="S1297" s="6">
        <f t="shared" si="335"/>
        <v>0</v>
      </c>
      <c r="T1297" s="6">
        <f t="shared" si="336"/>
        <v>0</v>
      </c>
      <c r="U1297" s="5"/>
      <c r="V1297" s="11">
        <f t="shared" si="337"/>
        <v>0</v>
      </c>
      <c r="W1297" s="11">
        <f t="shared" si="338"/>
        <v>0</v>
      </c>
      <c r="X1297" s="11">
        <f t="shared" si="325"/>
        <v>0</v>
      </c>
    </row>
    <row r="1298" spans="1:24" x14ac:dyDescent="0.3">
      <c r="A1298" s="7">
        <v>43706</v>
      </c>
      <c r="B1298" s="8">
        <v>20.4583333333333</v>
      </c>
      <c r="C1298" s="46"/>
      <c r="D1298" s="6">
        <f t="shared" si="326"/>
        <v>0</v>
      </c>
      <c r="E1298" s="5"/>
      <c r="F1298" s="6"/>
      <c r="G1298" s="6">
        <f t="shared" si="327"/>
        <v>0</v>
      </c>
      <c r="H1298" s="5"/>
      <c r="I1298" s="6">
        <f t="shared" si="328"/>
        <v>0</v>
      </c>
      <c r="J1298" s="31">
        <f t="shared" si="329"/>
        <v>0</v>
      </c>
      <c r="K1298" s="6">
        <f t="shared" si="330"/>
        <v>0</v>
      </c>
      <c r="L1298" s="5"/>
      <c r="M1298" s="6">
        <f t="shared" si="331"/>
        <v>0</v>
      </c>
      <c r="N1298" s="6">
        <f t="shared" si="332"/>
        <v>0</v>
      </c>
      <c r="O1298" s="5"/>
      <c r="P1298" s="6">
        <f t="shared" si="333"/>
        <v>0</v>
      </c>
      <c r="Q1298" s="6">
        <f t="shared" si="334"/>
        <v>0</v>
      </c>
      <c r="R1298" s="5"/>
      <c r="S1298" s="6">
        <f t="shared" si="335"/>
        <v>0</v>
      </c>
      <c r="T1298" s="6">
        <f t="shared" si="336"/>
        <v>0</v>
      </c>
      <c r="U1298" s="5"/>
      <c r="V1298" s="11">
        <f t="shared" si="337"/>
        <v>0</v>
      </c>
      <c r="W1298" s="11">
        <f t="shared" si="338"/>
        <v>0</v>
      </c>
      <c r="X1298" s="11">
        <f t="shared" si="325"/>
        <v>0</v>
      </c>
    </row>
    <row r="1299" spans="1:24" x14ac:dyDescent="0.3">
      <c r="A1299" s="7">
        <v>43707</v>
      </c>
      <c r="B1299" s="8">
        <v>20.5</v>
      </c>
      <c r="C1299" s="46"/>
      <c r="D1299" s="6">
        <f t="shared" si="326"/>
        <v>0</v>
      </c>
      <c r="E1299" s="5"/>
      <c r="F1299" s="6"/>
      <c r="G1299" s="6">
        <f t="shared" si="327"/>
        <v>0</v>
      </c>
      <c r="H1299" s="5"/>
      <c r="I1299" s="6">
        <f t="shared" si="328"/>
        <v>0</v>
      </c>
      <c r="J1299" s="31">
        <f t="shared" si="329"/>
        <v>0</v>
      </c>
      <c r="K1299" s="6">
        <f t="shared" si="330"/>
        <v>0</v>
      </c>
      <c r="L1299" s="5"/>
      <c r="M1299" s="6">
        <f t="shared" si="331"/>
        <v>0</v>
      </c>
      <c r="N1299" s="6">
        <f t="shared" si="332"/>
        <v>0</v>
      </c>
      <c r="O1299" s="5"/>
      <c r="P1299" s="6">
        <f t="shared" si="333"/>
        <v>0</v>
      </c>
      <c r="Q1299" s="6">
        <f t="shared" si="334"/>
        <v>0</v>
      </c>
      <c r="R1299" s="5"/>
      <c r="S1299" s="6">
        <f t="shared" si="335"/>
        <v>0</v>
      </c>
      <c r="T1299" s="6">
        <f t="shared" si="336"/>
        <v>0</v>
      </c>
      <c r="U1299" s="5"/>
      <c r="V1299" s="11">
        <f t="shared" si="337"/>
        <v>0</v>
      </c>
      <c r="W1299" s="11">
        <f t="shared" si="338"/>
        <v>0</v>
      </c>
      <c r="X1299" s="11">
        <f t="shared" si="325"/>
        <v>0</v>
      </c>
    </row>
    <row r="1300" spans="1:24" x14ac:dyDescent="0.3">
      <c r="A1300" s="7">
        <v>43708</v>
      </c>
      <c r="B1300" s="8">
        <v>20.5416666666667</v>
      </c>
      <c r="C1300" s="46"/>
      <c r="D1300" s="6">
        <f t="shared" si="326"/>
        <v>0</v>
      </c>
      <c r="E1300" s="5"/>
      <c r="F1300" s="6"/>
      <c r="G1300" s="6">
        <f t="shared" si="327"/>
        <v>0</v>
      </c>
      <c r="H1300" s="5"/>
      <c r="I1300" s="6">
        <f t="shared" si="328"/>
        <v>0</v>
      </c>
      <c r="J1300" s="31">
        <f t="shared" si="329"/>
        <v>0</v>
      </c>
      <c r="K1300" s="6">
        <f t="shared" si="330"/>
        <v>0</v>
      </c>
      <c r="L1300" s="5"/>
      <c r="M1300" s="6">
        <f t="shared" si="331"/>
        <v>0</v>
      </c>
      <c r="N1300" s="6">
        <f t="shared" si="332"/>
        <v>0</v>
      </c>
      <c r="O1300" s="5"/>
      <c r="P1300" s="6">
        <f t="shared" si="333"/>
        <v>0</v>
      </c>
      <c r="Q1300" s="6">
        <f t="shared" si="334"/>
        <v>0</v>
      </c>
      <c r="R1300" s="5"/>
      <c r="S1300" s="6">
        <f t="shared" si="335"/>
        <v>0</v>
      </c>
      <c r="T1300" s="6">
        <f t="shared" si="336"/>
        <v>0</v>
      </c>
      <c r="U1300" s="5"/>
      <c r="V1300" s="11">
        <f t="shared" si="337"/>
        <v>0</v>
      </c>
      <c r="W1300" s="11">
        <f t="shared" si="338"/>
        <v>0</v>
      </c>
      <c r="X1300" s="11">
        <f t="shared" si="325"/>
        <v>0</v>
      </c>
    </row>
    <row r="1301" spans="1:24" x14ac:dyDescent="0.3">
      <c r="A1301" s="7">
        <v>43709</v>
      </c>
      <c r="B1301" s="8">
        <v>20.5833333333333</v>
      </c>
      <c r="C1301" s="46"/>
      <c r="D1301" s="6">
        <f t="shared" si="326"/>
        <v>0</v>
      </c>
      <c r="E1301" s="5"/>
      <c r="F1301" s="6"/>
      <c r="G1301" s="6">
        <f t="shared" si="327"/>
        <v>0</v>
      </c>
      <c r="H1301" s="5"/>
      <c r="I1301" s="6">
        <f t="shared" si="328"/>
        <v>0</v>
      </c>
      <c r="J1301" s="31">
        <f t="shared" si="329"/>
        <v>0</v>
      </c>
      <c r="K1301" s="6">
        <f t="shared" si="330"/>
        <v>0</v>
      </c>
      <c r="L1301" s="5"/>
      <c r="M1301" s="6">
        <f t="shared" si="331"/>
        <v>0</v>
      </c>
      <c r="N1301" s="6">
        <f t="shared" si="332"/>
        <v>0</v>
      </c>
      <c r="O1301" s="5"/>
      <c r="P1301" s="6">
        <f t="shared" si="333"/>
        <v>0</v>
      </c>
      <c r="Q1301" s="6">
        <f t="shared" si="334"/>
        <v>0</v>
      </c>
      <c r="R1301" s="5"/>
      <c r="S1301" s="6">
        <f t="shared" si="335"/>
        <v>0</v>
      </c>
      <c r="T1301" s="6">
        <f t="shared" si="336"/>
        <v>0</v>
      </c>
      <c r="U1301" s="5"/>
      <c r="V1301" s="11">
        <f t="shared" si="337"/>
        <v>0</v>
      </c>
      <c r="W1301" s="11">
        <f t="shared" si="338"/>
        <v>0</v>
      </c>
      <c r="X1301" s="11">
        <f t="shared" si="325"/>
        <v>0</v>
      </c>
    </row>
    <row r="1302" spans="1:24" x14ac:dyDescent="0.3">
      <c r="A1302" s="7">
        <v>43710</v>
      </c>
      <c r="B1302" s="8">
        <v>20.625</v>
      </c>
      <c r="C1302" s="46"/>
      <c r="D1302" s="6">
        <f t="shared" si="326"/>
        <v>0</v>
      </c>
      <c r="E1302" s="5"/>
      <c r="F1302" s="6"/>
      <c r="G1302" s="6">
        <f t="shared" si="327"/>
        <v>0</v>
      </c>
      <c r="H1302" s="5"/>
      <c r="I1302" s="6">
        <f t="shared" si="328"/>
        <v>0</v>
      </c>
      <c r="J1302" s="31">
        <f t="shared" si="329"/>
        <v>0</v>
      </c>
      <c r="K1302" s="6">
        <f t="shared" si="330"/>
        <v>0</v>
      </c>
      <c r="L1302" s="5"/>
      <c r="M1302" s="6">
        <f t="shared" si="331"/>
        <v>0</v>
      </c>
      <c r="N1302" s="6">
        <f t="shared" si="332"/>
        <v>0</v>
      </c>
      <c r="O1302" s="5"/>
      <c r="P1302" s="6">
        <f t="shared" si="333"/>
        <v>0</v>
      </c>
      <c r="Q1302" s="6">
        <f t="shared" si="334"/>
        <v>0</v>
      </c>
      <c r="R1302" s="5"/>
      <c r="S1302" s="6">
        <f t="shared" si="335"/>
        <v>0</v>
      </c>
      <c r="T1302" s="6">
        <f t="shared" si="336"/>
        <v>0</v>
      </c>
      <c r="U1302" s="5"/>
      <c r="V1302" s="11">
        <f t="shared" si="337"/>
        <v>0</v>
      </c>
      <c r="W1302" s="11">
        <f t="shared" si="338"/>
        <v>0</v>
      </c>
      <c r="X1302" s="11">
        <f t="shared" si="325"/>
        <v>0</v>
      </c>
    </row>
    <row r="1303" spans="1:24" x14ac:dyDescent="0.3">
      <c r="A1303" s="7">
        <v>43711</v>
      </c>
      <c r="B1303" s="8">
        <v>20.6666666666667</v>
      </c>
      <c r="C1303" s="46"/>
      <c r="D1303" s="6">
        <f t="shared" si="326"/>
        <v>0</v>
      </c>
      <c r="E1303" s="5"/>
      <c r="F1303" s="6"/>
      <c r="G1303" s="6">
        <f t="shared" si="327"/>
        <v>0</v>
      </c>
      <c r="H1303" s="5"/>
      <c r="I1303" s="6">
        <f t="shared" si="328"/>
        <v>0</v>
      </c>
      <c r="J1303" s="31">
        <f t="shared" si="329"/>
        <v>0</v>
      </c>
      <c r="K1303" s="6">
        <f t="shared" si="330"/>
        <v>0</v>
      </c>
      <c r="L1303" s="5"/>
      <c r="M1303" s="6">
        <f t="shared" si="331"/>
        <v>0</v>
      </c>
      <c r="N1303" s="6">
        <f t="shared" si="332"/>
        <v>0</v>
      </c>
      <c r="O1303" s="5"/>
      <c r="P1303" s="6">
        <f t="shared" si="333"/>
        <v>0</v>
      </c>
      <c r="Q1303" s="6">
        <f t="shared" si="334"/>
        <v>0</v>
      </c>
      <c r="R1303" s="5"/>
      <c r="S1303" s="6">
        <f t="shared" si="335"/>
        <v>0</v>
      </c>
      <c r="T1303" s="6">
        <f t="shared" si="336"/>
        <v>0</v>
      </c>
      <c r="U1303" s="5"/>
      <c r="V1303" s="11">
        <f t="shared" si="337"/>
        <v>0</v>
      </c>
      <c r="W1303" s="11">
        <f t="shared" si="338"/>
        <v>0</v>
      </c>
      <c r="X1303" s="11">
        <f t="shared" si="325"/>
        <v>0</v>
      </c>
    </row>
    <row r="1304" spans="1:24" x14ac:dyDescent="0.3">
      <c r="A1304" s="7">
        <v>43712</v>
      </c>
      <c r="B1304" s="8">
        <v>20.7083333333333</v>
      </c>
      <c r="C1304" s="46"/>
      <c r="D1304" s="6">
        <f t="shared" si="326"/>
        <v>0</v>
      </c>
      <c r="E1304" s="5"/>
      <c r="F1304" s="6"/>
      <c r="G1304" s="6">
        <f t="shared" si="327"/>
        <v>0</v>
      </c>
      <c r="H1304" s="5"/>
      <c r="I1304" s="6">
        <f t="shared" si="328"/>
        <v>0</v>
      </c>
      <c r="J1304" s="31">
        <f t="shared" si="329"/>
        <v>0</v>
      </c>
      <c r="K1304" s="6">
        <f t="shared" si="330"/>
        <v>0</v>
      </c>
      <c r="L1304" s="5"/>
      <c r="M1304" s="6">
        <f t="shared" si="331"/>
        <v>0</v>
      </c>
      <c r="N1304" s="6">
        <f t="shared" si="332"/>
        <v>0</v>
      </c>
      <c r="O1304" s="5"/>
      <c r="P1304" s="6">
        <f t="shared" si="333"/>
        <v>0</v>
      </c>
      <c r="Q1304" s="6">
        <f t="shared" si="334"/>
        <v>0</v>
      </c>
      <c r="R1304" s="5"/>
      <c r="S1304" s="6">
        <f t="shared" si="335"/>
        <v>0</v>
      </c>
      <c r="T1304" s="6">
        <f t="shared" si="336"/>
        <v>0</v>
      </c>
      <c r="U1304" s="5"/>
      <c r="V1304" s="11">
        <f t="shared" si="337"/>
        <v>0</v>
      </c>
      <c r="W1304" s="11">
        <f t="shared" si="338"/>
        <v>0</v>
      </c>
      <c r="X1304" s="11">
        <f t="shared" si="325"/>
        <v>0</v>
      </c>
    </row>
    <row r="1305" spans="1:24" x14ac:dyDescent="0.3">
      <c r="A1305" s="7">
        <v>43713</v>
      </c>
      <c r="B1305" s="8">
        <v>20.75</v>
      </c>
      <c r="C1305" s="46"/>
      <c r="D1305" s="6">
        <f t="shared" si="326"/>
        <v>0</v>
      </c>
      <c r="E1305" s="5"/>
      <c r="F1305" s="6"/>
      <c r="G1305" s="6">
        <f t="shared" si="327"/>
        <v>0</v>
      </c>
      <c r="H1305" s="5"/>
      <c r="I1305" s="6">
        <f t="shared" si="328"/>
        <v>0</v>
      </c>
      <c r="J1305" s="31">
        <f t="shared" si="329"/>
        <v>0</v>
      </c>
      <c r="K1305" s="6">
        <f t="shared" si="330"/>
        <v>0</v>
      </c>
      <c r="L1305" s="5"/>
      <c r="M1305" s="6">
        <f t="shared" si="331"/>
        <v>0</v>
      </c>
      <c r="N1305" s="6">
        <f t="shared" si="332"/>
        <v>0</v>
      </c>
      <c r="O1305" s="5"/>
      <c r="P1305" s="6">
        <f t="shared" si="333"/>
        <v>0</v>
      </c>
      <c r="Q1305" s="6">
        <f t="shared" si="334"/>
        <v>0</v>
      </c>
      <c r="R1305" s="5"/>
      <c r="S1305" s="6">
        <f t="shared" si="335"/>
        <v>0</v>
      </c>
      <c r="T1305" s="6">
        <f t="shared" si="336"/>
        <v>0</v>
      </c>
      <c r="U1305" s="5"/>
      <c r="V1305" s="11">
        <f t="shared" si="337"/>
        <v>0</v>
      </c>
      <c r="W1305" s="11">
        <f t="shared" si="338"/>
        <v>0</v>
      </c>
      <c r="X1305" s="11">
        <f t="shared" si="325"/>
        <v>0</v>
      </c>
    </row>
    <row r="1306" spans="1:24" x14ac:dyDescent="0.3">
      <c r="A1306" s="7">
        <v>43714</v>
      </c>
      <c r="B1306" s="8">
        <v>20.7916666666667</v>
      </c>
      <c r="C1306" s="46"/>
      <c r="D1306" s="6">
        <f t="shared" si="326"/>
        <v>0</v>
      </c>
      <c r="E1306" s="5"/>
      <c r="F1306" s="6"/>
      <c r="G1306" s="6">
        <f t="shared" si="327"/>
        <v>0</v>
      </c>
      <c r="H1306" s="5"/>
      <c r="I1306" s="6">
        <f t="shared" si="328"/>
        <v>0</v>
      </c>
      <c r="J1306" s="31">
        <f t="shared" si="329"/>
        <v>0</v>
      </c>
      <c r="K1306" s="6">
        <f t="shared" si="330"/>
        <v>0</v>
      </c>
      <c r="L1306" s="5"/>
      <c r="M1306" s="6">
        <f t="shared" si="331"/>
        <v>0</v>
      </c>
      <c r="N1306" s="6">
        <f t="shared" si="332"/>
        <v>0</v>
      </c>
      <c r="O1306" s="5"/>
      <c r="P1306" s="6">
        <f t="shared" si="333"/>
        <v>0</v>
      </c>
      <c r="Q1306" s="6">
        <f t="shared" si="334"/>
        <v>0</v>
      </c>
      <c r="R1306" s="5"/>
      <c r="S1306" s="6">
        <f t="shared" si="335"/>
        <v>0</v>
      </c>
      <c r="T1306" s="6">
        <f t="shared" si="336"/>
        <v>0</v>
      </c>
      <c r="U1306" s="5"/>
      <c r="V1306" s="11">
        <f t="shared" si="337"/>
        <v>0</v>
      </c>
      <c r="W1306" s="11">
        <f t="shared" si="338"/>
        <v>0</v>
      </c>
      <c r="X1306" s="11">
        <f t="shared" si="325"/>
        <v>0</v>
      </c>
    </row>
    <row r="1307" spans="1:24" x14ac:dyDescent="0.3">
      <c r="A1307" s="7">
        <v>43715</v>
      </c>
      <c r="B1307" s="8">
        <v>20.8333333333333</v>
      </c>
      <c r="C1307" s="46"/>
      <c r="D1307" s="6">
        <f t="shared" si="326"/>
        <v>0</v>
      </c>
      <c r="E1307" s="5"/>
      <c r="F1307" s="6"/>
      <c r="G1307" s="6">
        <f t="shared" si="327"/>
        <v>0</v>
      </c>
      <c r="H1307" s="5"/>
      <c r="I1307" s="6">
        <f t="shared" si="328"/>
        <v>0</v>
      </c>
      <c r="J1307" s="31">
        <f t="shared" si="329"/>
        <v>0</v>
      </c>
      <c r="K1307" s="6">
        <f t="shared" si="330"/>
        <v>0</v>
      </c>
      <c r="L1307" s="5"/>
      <c r="M1307" s="6">
        <f t="shared" si="331"/>
        <v>0</v>
      </c>
      <c r="N1307" s="6">
        <f t="shared" si="332"/>
        <v>0</v>
      </c>
      <c r="O1307" s="5"/>
      <c r="P1307" s="6">
        <f t="shared" si="333"/>
        <v>0</v>
      </c>
      <c r="Q1307" s="6">
        <f t="shared" si="334"/>
        <v>0</v>
      </c>
      <c r="R1307" s="5"/>
      <c r="S1307" s="6">
        <f t="shared" si="335"/>
        <v>0</v>
      </c>
      <c r="T1307" s="6">
        <f t="shared" si="336"/>
        <v>0</v>
      </c>
      <c r="U1307" s="5"/>
      <c r="V1307" s="11">
        <f t="shared" si="337"/>
        <v>0</v>
      </c>
      <c r="W1307" s="11">
        <f t="shared" si="338"/>
        <v>0</v>
      </c>
      <c r="X1307" s="11">
        <f t="shared" si="325"/>
        <v>0</v>
      </c>
    </row>
    <row r="1308" spans="1:24" x14ac:dyDescent="0.3">
      <c r="A1308" s="7">
        <v>43716</v>
      </c>
      <c r="B1308" s="8">
        <v>20.875</v>
      </c>
      <c r="C1308" s="46"/>
      <c r="D1308" s="6">
        <f t="shared" si="326"/>
        <v>0</v>
      </c>
      <c r="E1308" s="5"/>
      <c r="F1308" s="6"/>
      <c r="G1308" s="6">
        <f t="shared" si="327"/>
        <v>0</v>
      </c>
      <c r="H1308" s="5"/>
      <c r="I1308" s="6">
        <f t="shared" si="328"/>
        <v>0</v>
      </c>
      <c r="J1308" s="31">
        <f t="shared" si="329"/>
        <v>0</v>
      </c>
      <c r="K1308" s="6">
        <f t="shared" si="330"/>
        <v>0</v>
      </c>
      <c r="L1308" s="5"/>
      <c r="M1308" s="6">
        <f t="shared" si="331"/>
        <v>0</v>
      </c>
      <c r="N1308" s="6">
        <f t="shared" si="332"/>
        <v>0</v>
      </c>
      <c r="O1308" s="5"/>
      <c r="P1308" s="6">
        <f t="shared" si="333"/>
        <v>0</v>
      </c>
      <c r="Q1308" s="6">
        <f t="shared" si="334"/>
        <v>0</v>
      </c>
      <c r="R1308" s="5"/>
      <c r="S1308" s="6">
        <f t="shared" si="335"/>
        <v>0</v>
      </c>
      <c r="T1308" s="6">
        <f t="shared" si="336"/>
        <v>0</v>
      </c>
      <c r="U1308" s="5"/>
      <c r="V1308" s="11">
        <f t="shared" si="337"/>
        <v>0</v>
      </c>
      <c r="W1308" s="11">
        <f t="shared" si="338"/>
        <v>0</v>
      </c>
      <c r="X1308" s="11">
        <f t="shared" si="325"/>
        <v>0</v>
      </c>
    </row>
    <row r="1309" spans="1:24" x14ac:dyDescent="0.3">
      <c r="A1309" s="7">
        <v>43717</v>
      </c>
      <c r="B1309" s="8">
        <v>20.9166666666667</v>
      </c>
      <c r="C1309" s="46"/>
      <c r="D1309" s="6">
        <f t="shared" si="326"/>
        <v>0</v>
      </c>
      <c r="E1309" s="5"/>
      <c r="F1309" s="6"/>
      <c r="G1309" s="6">
        <f t="shared" si="327"/>
        <v>0</v>
      </c>
      <c r="H1309" s="5"/>
      <c r="I1309" s="6">
        <f t="shared" si="328"/>
        <v>0</v>
      </c>
      <c r="J1309" s="31">
        <f t="shared" si="329"/>
        <v>0</v>
      </c>
      <c r="K1309" s="6">
        <f t="shared" si="330"/>
        <v>0</v>
      </c>
      <c r="L1309" s="5"/>
      <c r="M1309" s="6">
        <f t="shared" si="331"/>
        <v>0</v>
      </c>
      <c r="N1309" s="6">
        <f t="shared" si="332"/>
        <v>0</v>
      </c>
      <c r="O1309" s="5"/>
      <c r="P1309" s="6">
        <f t="shared" si="333"/>
        <v>0</v>
      </c>
      <c r="Q1309" s="6">
        <f t="shared" si="334"/>
        <v>0</v>
      </c>
      <c r="R1309" s="5"/>
      <c r="S1309" s="6">
        <f t="shared" si="335"/>
        <v>0</v>
      </c>
      <c r="T1309" s="6">
        <f t="shared" si="336"/>
        <v>0</v>
      </c>
      <c r="U1309" s="5"/>
      <c r="V1309" s="11">
        <f t="shared" si="337"/>
        <v>0</v>
      </c>
      <c r="W1309" s="11">
        <f t="shared" si="338"/>
        <v>0</v>
      </c>
      <c r="X1309" s="11">
        <f t="shared" si="325"/>
        <v>0</v>
      </c>
    </row>
    <row r="1310" spans="1:24" x14ac:dyDescent="0.3">
      <c r="A1310" s="7">
        <v>43718</v>
      </c>
      <c r="B1310" s="8">
        <v>20.9583333333333</v>
      </c>
      <c r="C1310" s="46"/>
      <c r="D1310" s="6">
        <f t="shared" si="326"/>
        <v>0</v>
      </c>
      <c r="E1310" s="5"/>
      <c r="F1310" s="6"/>
      <c r="G1310" s="6">
        <f t="shared" si="327"/>
        <v>0</v>
      </c>
      <c r="H1310" s="5"/>
      <c r="I1310" s="6">
        <f t="shared" si="328"/>
        <v>0</v>
      </c>
      <c r="J1310" s="31">
        <f t="shared" si="329"/>
        <v>0</v>
      </c>
      <c r="K1310" s="6">
        <f t="shared" si="330"/>
        <v>0</v>
      </c>
      <c r="L1310" s="5"/>
      <c r="M1310" s="6">
        <f t="shared" si="331"/>
        <v>0</v>
      </c>
      <c r="N1310" s="6">
        <f t="shared" si="332"/>
        <v>0</v>
      </c>
      <c r="O1310" s="5"/>
      <c r="P1310" s="6">
        <f t="shared" si="333"/>
        <v>0</v>
      </c>
      <c r="Q1310" s="6">
        <f t="shared" si="334"/>
        <v>0</v>
      </c>
      <c r="R1310" s="5"/>
      <c r="S1310" s="6">
        <f t="shared" si="335"/>
        <v>0</v>
      </c>
      <c r="T1310" s="6">
        <f t="shared" si="336"/>
        <v>0</v>
      </c>
      <c r="U1310" s="5"/>
      <c r="V1310" s="11">
        <f t="shared" si="337"/>
        <v>0</v>
      </c>
      <c r="W1310" s="11">
        <f t="shared" si="338"/>
        <v>0</v>
      </c>
      <c r="X1310" s="11">
        <f t="shared" si="325"/>
        <v>0</v>
      </c>
    </row>
    <row r="1311" spans="1:24" x14ac:dyDescent="0.3">
      <c r="A1311" s="7">
        <v>43719</v>
      </c>
      <c r="B1311" s="8">
        <v>21</v>
      </c>
      <c r="C1311" s="46"/>
      <c r="D1311" s="6">
        <f t="shared" si="326"/>
        <v>0</v>
      </c>
      <c r="E1311" s="5"/>
      <c r="F1311" s="6"/>
      <c r="G1311" s="6">
        <f t="shared" si="327"/>
        <v>0</v>
      </c>
      <c r="H1311" s="5"/>
      <c r="I1311" s="6">
        <f t="shared" si="328"/>
        <v>0</v>
      </c>
      <c r="J1311" s="31">
        <f t="shared" si="329"/>
        <v>0</v>
      </c>
      <c r="K1311" s="6">
        <f t="shared" si="330"/>
        <v>0</v>
      </c>
      <c r="L1311" s="5"/>
      <c r="M1311" s="6">
        <f t="shared" si="331"/>
        <v>0</v>
      </c>
      <c r="N1311" s="6">
        <f t="shared" si="332"/>
        <v>0</v>
      </c>
      <c r="O1311" s="5"/>
      <c r="P1311" s="6">
        <f t="shared" si="333"/>
        <v>0</v>
      </c>
      <c r="Q1311" s="6">
        <f t="shared" si="334"/>
        <v>0</v>
      </c>
      <c r="R1311" s="5"/>
      <c r="S1311" s="6">
        <f t="shared" si="335"/>
        <v>0</v>
      </c>
      <c r="T1311" s="6">
        <f t="shared" si="336"/>
        <v>0</v>
      </c>
      <c r="U1311" s="5"/>
      <c r="V1311" s="11">
        <f t="shared" si="337"/>
        <v>0</v>
      </c>
      <c r="W1311" s="11">
        <f t="shared" si="338"/>
        <v>0</v>
      </c>
      <c r="X1311" s="11">
        <f t="shared" si="325"/>
        <v>0</v>
      </c>
    </row>
    <row r="1312" spans="1:24" x14ac:dyDescent="0.3">
      <c r="A1312" s="7">
        <v>43720</v>
      </c>
      <c r="B1312" s="8">
        <v>21.0416666666667</v>
      </c>
      <c r="C1312" s="46"/>
      <c r="D1312" s="6">
        <f t="shared" si="326"/>
        <v>0</v>
      </c>
      <c r="E1312" s="5"/>
      <c r="F1312" s="6"/>
      <c r="G1312" s="6">
        <f t="shared" si="327"/>
        <v>0</v>
      </c>
      <c r="H1312" s="5"/>
      <c r="I1312" s="6">
        <f t="shared" si="328"/>
        <v>0</v>
      </c>
      <c r="J1312" s="31">
        <f t="shared" si="329"/>
        <v>0</v>
      </c>
      <c r="K1312" s="6">
        <f t="shared" si="330"/>
        <v>0</v>
      </c>
      <c r="L1312" s="5"/>
      <c r="M1312" s="6">
        <f t="shared" si="331"/>
        <v>0</v>
      </c>
      <c r="N1312" s="6">
        <f t="shared" si="332"/>
        <v>0</v>
      </c>
      <c r="O1312" s="5"/>
      <c r="P1312" s="6">
        <f t="shared" si="333"/>
        <v>0</v>
      </c>
      <c r="Q1312" s="6">
        <f t="shared" si="334"/>
        <v>0</v>
      </c>
      <c r="R1312" s="5"/>
      <c r="S1312" s="6">
        <f t="shared" si="335"/>
        <v>0</v>
      </c>
      <c r="T1312" s="6">
        <f t="shared" si="336"/>
        <v>0</v>
      </c>
      <c r="U1312" s="5"/>
      <c r="V1312" s="11">
        <f t="shared" si="337"/>
        <v>0</v>
      </c>
      <c r="W1312" s="11">
        <f t="shared" si="338"/>
        <v>0</v>
      </c>
      <c r="X1312" s="11">
        <f t="shared" si="325"/>
        <v>0</v>
      </c>
    </row>
    <row r="1313" spans="1:24" x14ac:dyDescent="0.3">
      <c r="A1313" s="7">
        <v>43721</v>
      </c>
      <c r="B1313" s="8">
        <v>21.0833333333333</v>
      </c>
      <c r="C1313" s="46"/>
      <c r="D1313" s="6">
        <f t="shared" si="326"/>
        <v>0</v>
      </c>
      <c r="E1313" s="5"/>
      <c r="F1313" s="6"/>
      <c r="G1313" s="6">
        <f t="shared" si="327"/>
        <v>0</v>
      </c>
      <c r="H1313" s="5"/>
      <c r="I1313" s="6">
        <f t="shared" si="328"/>
        <v>0</v>
      </c>
      <c r="J1313" s="31">
        <f t="shared" si="329"/>
        <v>0</v>
      </c>
      <c r="K1313" s="6">
        <f t="shared" si="330"/>
        <v>0</v>
      </c>
      <c r="L1313" s="5"/>
      <c r="M1313" s="6">
        <f t="shared" si="331"/>
        <v>0</v>
      </c>
      <c r="N1313" s="6">
        <f t="shared" si="332"/>
        <v>0</v>
      </c>
      <c r="O1313" s="5"/>
      <c r="P1313" s="6">
        <f t="shared" si="333"/>
        <v>0</v>
      </c>
      <c r="Q1313" s="6">
        <f t="shared" si="334"/>
        <v>0</v>
      </c>
      <c r="R1313" s="5"/>
      <c r="S1313" s="6">
        <f t="shared" si="335"/>
        <v>0</v>
      </c>
      <c r="T1313" s="6">
        <f t="shared" si="336"/>
        <v>0</v>
      </c>
      <c r="U1313" s="5"/>
      <c r="V1313" s="11">
        <f t="shared" si="337"/>
        <v>0</v>
      </c>
      <c r="W1313" s="11">
        <f t="shared" si="338"/>
        <v>0</v>
      </c>
      <c r="X1313" s="11">
        <f t="shared" ref="X1313:X1376" si="339">J1313-M1313-S1313-V1313</f>
        <v>0</v>
      </c>
    </row>
    <row r="1314" spans="1:24" x14ac:dyDescent="0.3">
      <c r="A1314" s="7">
        <v>43722</v>
      </c>
      <c r="B1314" s="8">
        <v>21.125</v>
      </c>
      <c r="C1314" s="46"/>
      <c r="D1314" s="6">
        <f t="shared" si="326"/>
        <v>0</v>
      </c>
      <c r="E1314" s="5"/>
      <c r="F1314" s="6"/>
      <c r="G1314" s="6">
        <f t="shared" si="327"/>
        <v>0</v>
      </c>
      <c r="H1314" s="5"/>
      <c r="I1314" s="6">
        <f t="shared" si="328"/>
        <v>0</v>
      </c>
      <c r="J1314" s="31">
        <f t="shared" si="329"/>
        <v>0</v>
      </c>
      <c r="K1314" s="6">
        <f t="shared" si="330"/>
        <v>0</v>
      </c>
      <c r="L1314" s="5"/>
      <c r="M1314" s="6">
        <f t="shared" si="331"/>
        <v>0</v>
      </c>
      <c r="N1314" s="6">
        <f t="shared" si="332"/>
        <v>0</v>
      </c>
      <c r="O1314" s="5"/>
      <c r="P1314" s="6">
        <f t="shared" si="333"/>
        <v>0</v>
      </c>
      <c r="Q1314" s="6">
        <f t="shared" si="334"/>
        <v>0</v>
      </c>
      <c r="R1314" s="5"/>
      <c r="S1314" s="6">
        <f t="shared" si="335"/>
        <v>0</v>
      </c>
      <c r="T1314" s="6">
        <f t="shared" si="336"/>
        <v>0</v>
      </c>
      <c r="U1314" s="5"/>
      <c r="V1314" s="11">
        <f t="shared" si="337"/>
        <v>0</v>
      </c>
      <c r="W1314" s="11">
        <f t="shared" si="338"/>
        <v>0</v>
      </c>
      <c r="X1314" s="11">
        <f t="shared" si="339"/>
        <v>0</v>
      </c>
    </row>
    <row r="1315" spans="1:24" x14ac:dyDescent="0.3">
      <c r="A1315" s="7">
        <v>43723</v>
      </c>
      <c r="B1315" s="8">
        <v>21.1666666666667</v>
      </c>
      <c r="C1315" s="46"/>
      <c r="D1315" s="6">
        <f t="shared" si="326"/>
        <v>0</v>
      </c>
      <c r="E1315" s="5"/>
      <c r="F1315" s="6"/>
      <c r="G1315" s="6">
        <f t="shared" si="327"/>
        <v>0</v>
      </c>
      <c r="H1315" s="5"/>
      <c r="I1315" s="6">
        <f t="shared" si="328"/>
        <v>0</v>
      </c>
      <c r="J1315" s="31">
        <f t="shared" si="329"/>
        <v>0</v>
      </c>
      <c r="K1315" s="6">
        <f t="shared" si="330"/>
        <v>0</v>
      </c>
      <c r="L1315" s="5"/>
      <c r="M1315" s="6">
        <f t="shared" si="331"/>
        <v>0</v>
      </c>
      <c r="N1315" s="6">
        <f t="shared" si="332"/>
        <v>0</v>
      </c>
      <c r="O1315" s="5"/>
      <c r="P1315" s="6">
        <f t="shared" si="333"/>
        <v>0</v>
      </c>
      <c r="Q1315" s="6">
        <f t="shared" si="334"/>
        <v>0</v>
      </c>
      <c r="R1315" s="5"/>
      <c r="S1315" s="6">
        <f t="shared" si="335"/>
        <v>0</v>
      </c>
      <c r="T1315" s="6">
        <f t="shared" si="336"/>
        <v>0</v>
      </c>
      <c r="U1315" s="5"/>
      <c r="V1315" s="11">
        <f t="shared" si="337"/>
        <v>0</v>
      </c>
      <c r="W1315" s="11">
        <f t="shared" si="338"/>
        <v>0</v>
      </c>
      <c r="X1315" s="11">
        <f t="shared" si="339"/>
        <v>0</v>
      </c>
    </row>
    <row r="1316" spans="1:24" x14ac:dyDescent="0.3">
      <c r="A1316" s="7">
        <v>43724</v>
      </c>
      <c r="B1316" s="8">
        <v>21.2083333333333</v>
      </c>
      <c r="C1316" s="46"/>
      <c r="D1316" s="6">
        <f t="shared" si="326"/>
        <v>0</v>
      </c>
      <c r="E1316" s="5"/>
      <c r="F1316" s="6"/>
      <c r="G1316" s="6">
        <f t="shared" si="327"/>
        <v>0</v>
      </c>
      <c r="H1316" s="5"/>
      <c r="I1316" s="6">
        <f t="shared" si="328"/>
        <v>0</v>
      </c>
      <c r="J1316" s="31">
        <f t="shared" si="329"/>
        <v>0</v>
      </c>
      <c r="K1316" s="6">
        <f t="shared" si="330"/>
        <v>0</v>
      </c>
      <c r="L1316" s="5"/>
      <c r="M1316" s="6">
        <f t="shared" si="331"/>
        <v>0</v>
      </c>
      <c r="N1316" s="6">
        <f t="shared" si="332"/>
        <v>0</v>
      </c>
      <c r="O1316" s="5"/>
      <c r="P1316" s="6">
        <f t="shared" si="333"/>
        <v>0</v>
      </c>
      <c r="Q1316" s="6">
        <f t="shared" si="334"/>
        <v>0</v>
      </c>
      <c r="R1316" s="5"/>
      <c r="S1316" s="6">
        <f t="shared" si="335"/>
        <v>0</v>
      </c>
      <c r="T1316" s="6">
        <f t="shared" si="336"/>
        <v>0</v>
      </c>
      <c r="U1316" s="5"/>
      <c r="V1316" s="11">
        <f t="shared" si="337"/>
        <v>0</v>
      </c>
      <c r="W1316" s="11">
        <f t="shared" si="338"/>
        <v>0</v>
      </c>
      <c r="X1316" s="11">
        <f t="shared" si="339"/>
        <v>0</v>
      </c>
    </row>
    <row r="1317" spans="1:24" x14ac:dyDescent="0.3">
      <c r="A1317" s="7">
        <v>43725</v>
      </c>
      <c r="B1317" s="8">
        <v>21.25</v>
      </c>
      <c r="C1317" s="46"/>
      <c r="D1317" s="6">
        <f t="shared" si="326"/>
        <v>0</v>
      </c>
      <c r="E1317" s="5"/>
      <c r="F1317" s="6"/>
      <c r="G1317" s="6">
        <f t="shared" si="327"/>
        <v>0</v>
      </c>
      <c r="H1317" s="5"/>
      <c r="I1317" s="6">
        <f t="shared" si="328"/>
        <v>0</v>
      </c>
      <c r="J1317" s="31">
        <f t="shared" si="329"/>
        <v>0</v>
      </c>
      <c r="K1317" s="6">
        <f t="shared" si="330"/>
        <v>0</v>
      </c>
      <c r="L1317" s="5"/>
      <c r="M1317" s="6">
        <f t="shared" si="331"/>
        <v>0</v>
      </c>
      <c r="N1317" s="6">
        <f t="shared" si="332"/>
        <v>0</v>
      </c>
      <c r="O1317" s="5"/>
      <c r="P1317" s="6">
        <f t="shared" si="333"/>
        <v>0</v>
      </c>
      <c r="Q1317" s="6">
        <f t="shared" si="334"/>
        <v>0</v>
      </c>
      <c r="R1317" s="5"/>
      <c r="S1317" s="6">
        <f t="shared" si="335"/>
        <v>0</v>
      </c>
      <c r="T1317" s="6">
        <f t="shared" si="336"/>
        <v>0</v>
      </c>
      <c r="U1317" s="5"/>
      <c r="V1317" s="11">
        <f t="shared" si="337"/>
        <v>0</v>
      </c>
      <c r="W1317" s="11">
        <f t="shared" si="338"/>
        <v>0</v>
      </c>
      <c r="X1317" s="11">
        <f t="shared" si="339"/>
        <v>0</v>
      </c>
    </row>
    <row r="1318" spans="1:24" x14ac:dyDescent="0.3">
      <c r="A1318" s="7">
        <v>43726</v>
      </c>
      <c r="B1318" s="8">
        <v>21.2916666666667</v>
      </c>
      <c r="C1318" s="46"/>
      <c r="D1318" s="6">
        <f t="shared" si="326"/>
        <v>0</v>
      </c>
      <c r="E1318" s="5"/>
      <c r="F1318" s="6"/>
      <c r="G1318" s="6">
        <f t="shared" si="327"/>
        <v>0</v>
      </c>
      <c r="H1318" s="5"/>
      <c r="I1318" s="6">
        <f t="shared" si="328"/>
        <v>0</v>
      </c>
      <c r="J1318" s="31">
        <f t="shared" si="329"/>
        <v>0</v>
      </c>
      <c r="K1318" s="6">
        <f t="shared" si="330"/>
        <v>0</v>
      </c>
      <c r="L1318" s="5"/>
      <c r="M1318" s="6">
        <f t="shared" si="331"/>
        <v>0</v>
      </c>
      <c r="N1318" s="6">
        <f t="shared" si="332"/>
        <v>0</v>
      </c>
      <c r="O1318" s="5"/>
      <c r="P1318" s="6">
        <f t="shared" si="333"/>
        <v>0</v>
      </c>
      <c r="Q1318" s="6">
        <f t="shared" si="334"/>
        <v>0</v>
      </c>
      <c r="R1318" s="5"/>
      <c r="S1318" s="6">
        <f t="shared" si="335"/>
        <v>0</v>
      </c>
      <c r="T1318" s="6">
        <f t="shared" si="336"/>
        <v>0</v>
      </c>
      <c r="U1318" s="5"/>
      <c r="V1318" s="11">
        <f t="shared" si="337"/>
        <v>0</v>
      </c>
      <c r="W1318" s="11">
        <f t="shared" si="338"/>
        <v>0</v>
      </c>
      <c r="X1318" s="11">
        <f t="shared" si="339"/>
        <v>0</v>
      </c>
    </row>
    <row r="1319" spans="1:24" x14ac:dyDescent="0.3">
      <c r="A1319" s="7">
        <v>43727</v>
      </c>
      <c r="B1319" s="8">
        <v>21.3333333333333</v>
      </c>
      <c r="C1319" s="46"/>
      <c r="D1319" s="6">
        <f t="shared" si="326"/>
        <v>0</v>
      </c>
      <c r="E1319" s="5"/>
      <c r="F1319" s="6"/>
      <c r="G1319" s="6">
        <f t="shared" si="327"/>
        <v>0</v>
      </c>
      <c r="H1319" s="5"/>
      <c r="I1319" s="6">
        <f t="shared" si="328"/>
        <v>0</v>
      </c>
      <c r="J1319" s="31">
        <f t="shared" si="329"/>
        <v>0</v>
      </c>
      <c r="K1319" s="6">
        <f t="shared" si="330"/>
        <v>0</v>
      </c>
      <c r="L1319" s="5"/>
      <c r="M1319" s="6">
        <f t="shared" si="331"/>
        <v>0</v>
      </c>
      <c r="N1319" s="6">
        <f t="shared" si="332"/>
        <v>0</v>
      </c>
      <c r="O1319" s="5"/>
      <c r="P1319" s="6">
        <f t="shared" si="333"/>
        <v>0</v>
      </c>
      <c r="Q1319" s="6">
        <f t="shared" si="334"/>
        <v>0</v>
      </c>
      <c r="R1319" s="5"/>
      <c r="S1319" s="6">
        <f t="shared" si="335"/>
        <v>0</v>
      </c>
      <c r="T1319" s="6">
        <f t="shared" si="336"/>
        <v>0</v>
      </c>
      <c r="U1319" s="5"/>
      <c r="V1319" s="11">
        <f t="shared" si="337"/>
        <v>0</v>
      </c>
      <c r="W1319" s="11">
        <f t="shared" si="338"/>
        <v>0</v>
      </c>
      <c r="X1319" s="11">
        <f t="shared" si="339"/>
        <v>0</v>
      </c>
    </row>
    <row r="1320" spans="1:24" x14ac:dyDescent="0.3">
      <c r="A1320" s="7">
        <v>43728</v>
      </c>
      <c r="B1320" s="8">
        <v>21.375</v>
      </c>
      <c r="C1320" s="46"/>
      <c r="D1320" s="6">
        <f t="shared" si="326"/>
        <v>0</v>
      </c>
      <c r="E1320" s="5"/>
      <c r="F1320" s="6"/>
      <c r="G1320" s="6">
        <f t="shared" si="327"/>
        <v>0</v>
      </c>
      <c r="H1320" s="5"/>
      <c r="I1320" s="6">
        <f t="shared" si="328"/>
        <v>0</v>
      </c>
      <c r="J1320" s="31">
        <f t="shared" si="329"/>
        <v>0</v>
      </c>
      <c r="K1320" s="6">
        <f t="shared" si="330"/>
        <v>0</v>
      </c>
      <c r="L1320" s="5"/>
      <c r="M1320" s="6">
        <f t="shared" si="331"/>
        <v>0</v>
      </c>
      <c r="N1320" s="6">
        <f t="shared" si="332"/>
        <v>0</v>
      </c>
      <c r="O1320" s="5"/>
      <c r="P1320" s="6">
        <f t="shared" si="333"/>
        <v>0</v>
      </c>
      <c r="Q1320" s="6">
        <f t="shared" si="334"/>
        <v>0</v>
      </c>
      <c r="R1320" s="5"/>
      <c r="S1320" s="6">
        <f t="shared" si="335"/>
        <v>0</v>
      </c>
      <c r="T1320" s="6">
        <f t="shared" si="336"/>
        <v>0</v>
      </c>
      <c r="U1320" s="5"/>
      <c r="V1320" s="11">
        <f t="shared" si="337"/>
        <v>0</v>
      </c>
      <c r="W1320" s="11">
        <f t="shared" si="338"/>
        <v>0</v>
      </c>
      <c r="X1320" s="11">
        <f t="shared" si="339"/>
        <v>0</v>
      </c>
    </row>
    <row r="1321" spans="1:24" x14ac:dyDescent="0.3">
      <c r="A1321" s="7">
        <v>43729</v>
      </c>
      <c r="B1321" s="8">
        <v>21.4166666666667</v>
      </c>
      <c r="C1321" s="46"/>
      <c r="D1321" s="6">
        <f t="shared" si="326"/>
        <v>0</v>
      </c>
      <c r="E1321" s="5"/>
      <c r="F1321" s="6"/>
      <c r="G1321" s="6">
        <f t="shared" si="327"/>
        <v>0</v>
      </c>
      <c r="H1321" s="5"/>
      <c r="I1321" s="6">
        <f t="shared" si="328"/>
        <v>0</v>
      </c>
      <c r="J1321" s="31">
        <f t="shared" si="329"/>
        <v>0</v>
      </c>
      <c r="K1321" s="6">
        <f t="shared" si="330"/>
        <v>0</v>
      </c>
      <c r="L1321" s="5"/>
      <c r="M1321" s="6">
        <f t="shared" si="331"/>
        <v>0</v>
      </c>
      <c r="N1321" s="6">
        <f t="shared" si="332"/>
        <v>0</v>
      </c>
      <c r="O1321" s="5"/>
      <c r="P1321" s="6">
        <f t="shared" si="333"/>
        <v>0</v>
      </c>
      <c r="Q1321" s="6">
        <f t="shared" si="334"/>
        <v>0</v>
      </c>
      <c r="R1321" s="5"/>
      <c r="S1321" s="6">
        <f t="shared" si="335"/>
        <v>0</v>
      </c>
      <c r="T1321" s="6">
        <f t="shared" si="336"/>
        <v>0</v>
      </c>
      <c r="U1321" s="5"/>
      <c r="V1321" s="11">
        <f t="shared" si="337"/>
        <v>0</v>
      </c>
      <c r="W1321" s="11">
        <f t="shared" si="338"/>
        <v>0</v>
      </c>
      <c r="X1321" s="11">
        <f t="shared" si="339"/>
        <v>0</v>
      </c>
    </row>
    <row r="1322" spans="1:24" x14ac:dyDescent="0.3">
      <c r="A1322" s="7">
        <v>43730</v>
      </c>
      <c r="B1322" s="8">
        <v>21.4583333333333</v>
      </c>
      <c r="C1322" s="46"/>
      <c r="D1322" s="6">
        <f t="shared" si="326"/>
        <v>0</v>
      </c>
      <c r="E1322" s="5"/>
      <c r="F1322" s="6"/>
      <c r="G1322" s="6">
        <f t="shared" si="327"/>
        <v>0</v>
      </c>
      <c r="H1322" s="5"/>
      <c r="I1322" s="6">
        <f t="shared" si="328"/>
        <v>0</v>
      </c>
      <c r="J1322" s="31">
        <f t="shared" si="329"/>
        <v>0</v>
      </c>
      <c r="K1322" s="6">
        <f t="shared" si="330"/>
        <v>0</v>
      </c>
      <c r="L1322" s="5"/>
      <c r="M1322" s="6">
        <f t="shared" si="331"/>
        <v>0</v>
      </c>
      <c r="N1322" s="6">
        <f t="shared" si="332"/>
        <v>0</v>
      </c>
      <c r="O1322" s="5"/>
      <c r="P1322" s="6">
        <f t="shared" si="333"/>
        <v>0</v>
      </c>
      <c r="Q1322" s="6">
        <f t="shared" si="334"/>
        <v>0</v>
      </c>
      <c r="R1322" s="5"/>
      <c r="S1322" s="6">
        <f t="shared" si="335"/>
        <v>0</v>
      </c>
      <c r="T1322" s="6">
        <f t="shared" si="336"/>
        <v>0</v>
      </c>
      <c r="U1322" s="5"/>
      <c r="V1322" s="11">
        <f t="shared" si="337"/>
        <v>0</v>
      </c>
      <c r="W1322" s="11">
        <f t="shared" si="338"/>
        <v>0</v>
      </c>
      <c r="X1322" s="11">
        <f t="shared" si="339"/>
        <v>0</v>
      </c>
    </row>
    <row r="1323" spans="1:24" x14ac:dyDescent="0.3">
      <c r="A1323" s="7">
        <v>43731</v>
      </c>
      <c r="B1323" s="8">
        <v>21.5</v>
      </c>
      <c r="C1323" s="46"/>
      <c r="D1323" s="6">
        <f t="shared" si="326"/>
        <v>0</v>
      </c>
      <c r="E1323" s="5"/>
      <c r="F1323" s="6"/>
      <c r="G1323" s="6">
        <f t="shared" si="327"/>
        <v>0</v>
      </c>
      <c r="H1323" s="5"/>
      <c r="I1323" s="6">
        <f t="shared" si="328"/>
        <v>0</v>
      </c>
      <c r="J1323" s="31">
        <f t="shared" si="329"/>
        <v>0</v>
      </c>
      <c r="K1323" s="6">
        <f t="shared" si="330"/>
        <v>0</v>
      </c>
      <c r="L1323" s="5"/>
      <c r="M1323" s="6">
        <f t="shared" si="331"/>
        <v>0</v>
      </c>
      <c r="N1323" s="6">
        <f t="shared" si="332"/>
        <v>0</v>
      </c>
      <c r="O1323" s="5"/>
      <c r="P1323" s="6">
        <f t="shared" si="333"/>
        <v>0</v>
      </c>
      <c r="Q1323" s="6">
        <f t="shared" si="334"/>
        <v>0</v>
      </c>
      <c r="R1323" s="5"/>
      <c r="S1323" s="6">
        <f t="shared" si="335"/>
        <v>0</v>
      </c>
      <c r="T1323" s="6">
        <f t="shared" si="336"/>
        <v>0</v>
      </c>
      <c r="U1323" s="5"/>
      <c r="V1323" s="11">
        <f t="shared" si="337"/>
        <v>0</v>
      </c>
      <c r="W1323" s="11">
        <f t="shared" si="338"/>
        <v>0</v>
      </c>
      <c r="X1323" s="11">
        <f t="shared" si="339"/>
        <v>0</v>
      </c>
    </row>
    <row r="1324" spans="1:24" x14ac:dyDescent="0.3">
      <c r="A1324" s="7">
        <v>43732</v>
      </c>
      <c r="B1324" s="8">
        <v>21.5416666666667</v>
      </c>
      <c r="C1324" s="46"/>
      <c r="D1324" s="6">
        <f t="shared" si="326"/>
        <v>0</v>
      </c>
      <c r="E1324" s="5"/>
      <c r="F1324" s="6"/>
      <c r="G1324" s="6">
        <f t="shared" si="327"/>
        <v>0</v>
      </c>
      <c r="H1324" s="5"/>
      <c r="I1324" s="6">
        <f t="shared" si="328"/>
        <v>0</v>
      </c>
      <c r="J1324" s="31">
        <f t="shared" si="329"/>
        <v>0</v>
      </c>
      <c r="K1324" s="6">
        <f t="shared" si="330"/>
        <v>0</v>
      </c>
      <c r="L1324" s="5"/>
      <c r="M1324" s="6">
        <f t="shared" si="331"/>
        <v>0</v>
      </c>
      <c r="N1324" s="6">
        <f t="shared" si="332"/>
        <v>0</v>
      </c>
      <c r="O1324" s="5"/>
      <c r="P1324" s="6">
        <f t="shared" si="333"/>
        <v>0</v>
      </c>
      <c r="Q1324" s="6">
        <f t="shared" si="334"/>
        <v>0</v>
      </c>
      <c r="R1324" s="5"/>
      <c r="S1324" s="6">
        <f t="shared" si="335"/>
        <v>0</v>
      </c>
      <c r="T1324" s="6">
        <f t="shared" si="336"/>
        <v>0</v>
      </c>
      <c r="U1324" s="5"/>
      <c r="V1324" s="11">
        <f t="shared" si="337"/>
        <v>0</v>
      </c>
      <c r="W1324" s="11">
        <f t="shared" si="338"/>
        <v>0</v>
      </c>
      <c r="X1324" s="11">
        <f t="shared" si="339"/>
        <v>0</v>
      </c>
    </row>
    <row r="1325" spans="1:24" x14ac:dyDescent="0.3">
      <c r="A1325" s="7">
        <v>43733</v>
      </c>
      <c r="B1325" s="8">
        <v>21.5833333333333</v>
      </c>
      <c r="C1325" s="46"/>
      <c r="D1325" s="6">
        <f t="shared" ref="D1325:D1388" si="340">E1324</f>
        <v>0</v>
      </c>
      <c r="E1325" s="5"/>
      <c r="F1325" s="6"/>
      <c r="G1325" s="6">
        <f t="shared" ref="G1325:G1388" si="341">H1324</f>
        <v>0</v>
      </c>
      <c r="H1325" s="5"/>
      <c r="I1325" s="6">
        <f t="shared" ref="I1325:I1388" si="342">IF(H1325=0,0,H1325-G1325)</f>
        <v>0</v>
      </c>
      <c r="J1325" s="31">
        <f t="shared" ref="J1325:J1388" si="343">I1325+F1325</f>
        <v>0</v>
      </c>
      <c r="K1325" s="6">
        <f t="shared" ref="K1325:K1388" si="344">L1324</f>
        <v>0</v>
      </c>
      <c r="L1325" s="5"/>
      <c r="M1325" s="6">
        <f t="shared" ref="M1325:M1388" si="345">IF(L1325=0,0,L1325-K1325)</f>
        <v>0</v>
      </c>
      <c r="N1325" s="6">
        <f t="shared" ref="N1325:N1388" si="346">O1325</f>
        <v>0</v>
      </c>
      <c r="O1325" s="5"/>
      <c r="P1325" s="6">
        <f t="shared" ref="P1325:P1388" si="347">IF(O1326=0,0,O1326-N1325)</f>
        <v>0</v>
      </c>
      <c r="Q1325" s="6">
        <f t="shared" ref="Q1325:Q1388" si="348">R1324</f>
        <v>0</v>
      </c>
      <c r="R1325" s="5"/>
      <c r="S1325" s="6">
        <f t="shared" ref="S1325:S1388" si="349">IF(R1325=0,0,R1325-Q1325)</f>
        <v>0</v>
      </c>
      <c r="T1325" s="6">
        <f t="shared" ref="T1325:T1388" si="350">U1324</f>
        <v>0</v>
      </c>
      <c r="U1325" s="5"/>
      <c r="V1325" s="11">
        <f t="shared" ref="V1325:V1388" si="351">U1325-T1325</f>
        <v>0</v>
      </c>
      <c r="W1325" s="11">
        <f t="shared" ref="W1325:W1388" si="352">P1325-S1325-V1325</f>
        <v>0</v>
      </c>
      <c r="X1325" s="11">
        <f t="shared" si="339"/>
        <v>0</v>
      </c>
    </row>
    <row r="1326" spans="1:24" x14ac:dyDescent="0.3">
      <c r="A1326" s="7">
        <v>43734</v>
      </c>
      <c r="B1326" s="8">
        <v>21.625</v>
      </c>
      <c r="C1326" s="46"/>
      <c r="D1326" s="6">
        <f t="shared" si="340"/>
        <v>0</v>
      </c>
      <c r="E1326" s="5"/>
      <c r="F1326" s="6"/>
      <c r="G1326" s="6">
        <f t="shared" si="341"/>
        <v>0</v>
      </c>
      <c r="H1326" s="5"/>
      <c r="I1326" s="6">
        <f t="shared" si="342"/>
        <v>0</v>
      </c>
      <c r="J1326" s="31">
        <f t="shared" si="343"/>
        <v>0</v>
      </c>
      <c r="K1326" s="6">
        <f t="shared" si="344"/>
        <v>0</v>
      </c>
      <c r="L1326" s="5"/>
      <c r="M1326" s="6">
        <f t="shared" si="345"/>
        <v>0</v>
      </c>
      <c r="N1326" s="6">
        <f t="shared" si="346"/>
        <v>0</v>
      </c>
      <c r="O1326" s="5"/>
      <c r="P1326" s="6">
        <f t="shared" si="347"/>
        <v>0</v>
      </c>
      <c r="Q1326" s="6">
        <f t="shared" si="348"/>
        <v>0</v>
      </c>
      <c r="R1326" s="5"/>
      <c r="S1326" s="6">
        <f t="shared" si="349"/>
        <v>0</v>
      </c>
      <c r="T1326" s="6">
        <f t="shared" si="350"/>
        <v>0</v>
      </c>
      <c r="U1326" s="5"/>
      <c r="V1326" s="11">
        <f t="shared" si="351"/>
        <v>0</v>
      </c>
      <c r="W1326" s="11">
        <f t="shared" si="352"/>
        <v>0</v>
      </c>
      <c r="X1326" s="11">
        <f t="shared" si="339"/>
        <v>0</v>
      </c>
    </row>
    <row r="1327" spans="1:24" x14ac:dyDescent="0.3">
      <c r="A1327" s="7">
        <v>43735</v>
      </c>
      <c r="B1327" s="8">
        <v>21.6666666666667</v>
      </c>
      <c r="C1327" s="46"/>
      <c r="D1327" s="6">
        <f t="shared" si="340"/>
        <v>0</v>
      </c>
      <c r="E1327" s="5"/>
      <c r="F1327" s="6"/>
      <c r="G1327" s="6">
        <f t="shared" si="341"/>
        <v>0</v>
      </c>
      <c r="H1327" s="5"/>
      <c r="I1327" s="6">
        <f t="shared" si="342"/>
        <v>0</v>
      </c>
      <c r="J1327" s="31">
        <f t="shared" si="343"/>
        <v>0</v>
      </c>
      <c r="K1327" s="6">
        <f t="shared" si="344"/>
        <v>0</v>
      </c>
      <c r="L1327" s="5"/>
      <c r="M1327" s="6">
        <f t="shared" si="345"/>
        <v>0</v>
      </c>
      <c r="N1327" s="6">
        <f t="shared" si="346"/>
        <v>0</v>
      </c>
      <c r="O1327" s="5"/>
      <c r="P1327" s="6">
        <f t="shared" si="347"/>
        <v>0</v>
      </c>
      <c r="Q1327" s="6">
        <f t="shared" si="348"/>
        <v>0</v>
      </c>
      <c r="R1327" s="5"/>
      <c r="S1327" s="6">
        <f t="shared" si="349"/>
        <v>0</v>
      </c>
      <c r="T1327" s="6">
        <f t="shared" si="350"/>
        <v>0</v>
      </c>
      <c r="U1327" s="5"/>
      <c r="V1327" s="11">
        <f t="shared" si="351"/>
        <v>0</v>
      </c>
      <c r="W1327" s="11">
        <f t="shared" si="352"/>
        <v>0</v>
      </c>
      <c r="X1327" s="11">
        <f t="shared" si="339"/>
        <v>0</v>
      </c>
    </row>
    <row r="1328" spans="1:24" x14ac:dyDescent="0.3">
      <c r="A1328" s="7">
        <v>43736</v>
      </c>
      <c r="B1328" s="8">
        <v>21.7083333333333</v>
      </c>
      <c r="C1328" s="46"/>
      <c r="D1328" s="6">
        <f t="shared" si="340"/>
        <v>0</v>
      </c>
      <c r="E1328" s="5"/>
      <c r="F1328" s="6"/>
      <c r="G1328" s="6">
        <f t="shared" si="341"/>
        <v>0</v>
      </c>
      <c r="H1328" s="5"/>
      <c r="I1328" s="6">
        <f t="shared" si="342"/>
        <v>0</v>
      </c>
      <c r="J1328" s="31">
        <f t="shared" si="343"/>
        <v>0</v>
      </c>
      <c r="K1328" s="6">
        <f t="shared" si="344"/>
        <v>0</v>
      </c>
      <c r="L1328" s="5"/>
      <c r="M1328" s="6">
        <f t="shared" si="345"/>
        <v>0</v>
      </c>
      <c r="N1328" s="6">
        <f t="shared" si="346"/>
        <v>0</v>
      </c>
      <c r="O1328" s="5"/>
      <c r="P1328" s="6">
        <f t="shared" si="347"/>
        <v>0</v>
      </c>
      <c r="Q1328" s="6">
        <f t="shared" si="348"/>
        <v>0</v>
      </c>
      <c r="R1328" s="5"/>
      <c r="S1328" s="6">
        <f t="shared" si="349"/>
        <v>0</v>
      </c>
      <c r="T1328" s="6">
        <f t="shared" si="350"/>
        <v>0</v>
      </c>
      <c r="U1328" s="5"/>
      <c r="V1328" s="11">
        <f t="shared" si="351"/>
        <v>0</v>
      </c>
      <c r="W1328" s="11">
        <f t="shared" si="352"/>
        <v>0</v>
      </c>
      <c r="X1328" s="11">
        <f t="shared" si="339"/>
        <v>0</v>
      </c>
    </row>
    <row r="1329" spans="1:24" x14ac:dyDescent="0.3">
      <c r="A1329" s="7">
        <v>43737</v>
      </c>
      <c r="B1329" s="8">
        <v>21.75</v>
      </c>
      <c r="C1329" s="46"/>
      <c r="D1329" s="6">
        <f t="shared" si="340"/>
        <v>0</v>
      </c>
      <c r="E1329" s="5"/>
      <c r="F1329" s="6"/>
      <c r="G1329" s="6">
        <f t="shared" si="341"/>
        <v>0</v>
      </c>
      <c r="H1329" s="5"/>
      <c r="I1329" s="6">
        <f t="shared" si="342"/>
        <v>0</v>
      </c>
      <c r="J1329" s="31">
        <f t="shared" si="343"/>
        <v>0</v>
      </c>
      <c r="K1329" s="6">
        <f t="shared" si="344"/>
        <v>0</v>
      </c>
      <c r="L1329" s="5"/>
      <c r="M1329" s="6">
        <f t="shared" si="345"/>
        <v>0</v>
      </c>
      <c r="N1329" s="6">
        <f t="shared" si="346"/>
        <v>0</v>
      </c>
      <c r="O1329" s="5"/>
      <c r="P1329" s="6">
        <f t="shared" si="347"/>
        <v>0</v>
      </c>
      <c r="Q1329" s="6">
        <f t="shared" si="348"/>
        <v>0</v>
      </c>
      <c r="R1329" s="5"/>
      <c r="S1329" s="6">
        <f t="shared" si="349"/>
        <v>0</v>
      </c>
      <c r="T1329" s="6">
        <f t="shared" si="350"/>
        <v>0</v>
      </c>
      <c r="U1329" s="5"/>
      <c r="V1329" s="11">
        <f t="shared" si="351"/>
        <v>0</v>
      </c>
      <c r="W1329" s="11">
        <f t="shared" si="352"/>
        <v>0</v>
      </c>
      <c r="X1329" s="11">
        <f t="shared" si="339"/>
        <v>0</v>
      </c>
    </row>
    <row r="1330" spans="1:24" x14ac:dyDescent="0.3">
      <c r="A1330" s="7">
        <v>43738</v>
      </c>
      <c r="B1330" s="8">
        <v>21.7916666666667</v>
      </c>
      <c r="C1330" s="46"/>
      <c r="D1330" s="6">
        <f t="shared" si="340"/>
        <v>0</v>
      </c>
      <c r="E1330" s="5"/>
      <c r="F1330" s="6"/>
      <c r="G1330" s="6">
        <f t="shared" si="341"/>
        <v>0</v>
      </c>
      <c r="H1330" s="5"/>
      <c r="I1330" s="6">
        <f t="shared" si="342"/>
        <v>0</v>
      </c>
      <c r="J1330" s="31">
        <f t="shared" si="343"/>
        <v>0</v>
      </c>
      <c r="K1330" s="6">
        <f t="shared" si="344"/>
        <v>0</v>
      </c>
      <c r="L1330" s="5"/>
      <c r="M1330" s="6">
        <f t="shared" si="345"/>
        <v>0</v>
      </c>
      <c r="N1330" s="6">
        <f t="shared" si="346"/>
        <v>0</v>
      </c>
      <c r="O1330" s="5"/>
      <c r="P1330" s="6">
        <f t="shared" si="347"/>
        <v>0</v>
      </c>
      <c r="Q1330" s="6">
        <f t="shared" si="348"/>
        <v>0</v>
      </c>
      <c r="R1330" s="5"/>
      <c r="S1330" s="6">
        <f t="shared" si="349"/>
        <v>0</v>
      </c>
      <c r="T1330" s="6">
        <f t="shared" si="350"/>
        <v>0</v>
      </c>
      <c r="U1330" s="5"/>
      <c r="V1330" s="11">
        <f t="shared" si="351"/>
        <v>0</v>
      </c>
      <c r="W1330" s="11">
        <f t="shared" si="352"/>
        <v>0</v>
      </c>
      <c r="X1330" s="11">
        <f t="shared" si="339"/>
        <v>0</v>
      </c>
    </row>
    <row r="1331" spans="1:24" x14ac:dyDescent="0.3">
      <c r="A1331" s="7">
        <v>43739</v>
      </c>
      <c r="B1331" s="8">
        <v>21.8333333333333</v>
      </c>
      <c r="C1331" s="46"/>
      <c r="D1331" s="6">
        <f t="shared" si="340"/>
        <v>0</v>
      </c>
      <c r="E1331" s="5"/>
      <c r="F1331" s="6"/>
      <c r="G1331" s="6">
        <f t="shared" si="341"/>
        <v>0</v>
      </c>
      <c r="H1331" s="5"/>
      <c r="I1331" s="6">
        <f t="shared" si="342"/>
        <v>0</v>
      </c>
      <c r="J1331" s="31">
        <f t="shared" si="343"/>
        <v>0</v>
      </c>
      <c r="K1331" s="6">
        <f t="shared" si="344"/>
        <v>0</v>
      </c>
      <c r="L1331" s="5"/>
      <c r="M1331" s="6">
        <f t="shared" si="345"/>
        <v>0</v>
      </c>
      <c r="N1331" s="6">
        <f t="shared" si="346"/>
        <v>0</v>
      </c>
      <c r="O1331" s="5"/>
      <c r="P1331" s="6">
        <f t="shared" si="347"/>
        <v>0</v>
      </c>
      <c r="Q1331" s="6">
        <f t="shared" si="348"/>
        <v>0</v>
      </c>
      <c r="R1331" s="5"/>
      <c r="S1331" s="6">
        <f t="shared" si="349"/>
        <v>0</v>
      </c>
      <c r="T1331" s="6">
        <f t="shared" si="350"/>
        <v>0</v>
      </c>
      <c r="U1331" s="5"/>
      <c r="V1331" s="11">
        <f t="shared" si="351"/>
        <v>0</v>
      </c>
      <c r="W1331" s="11">
        <f t="shared" si="352"/>
        <v>0</v>
      </c>
      <c r="X1331" s="11">
        <f t="shared" si="339"/>
        <v>0</v>
      </c>
    </row>
    <row r="1332" spans="1:24" x14ac:dyDescent="0.3">
      <c r="A1332" s="7">
        <v>43740</v>
      </c>
      <c r="B1332" s="8">
        <v>21.875</v>
      </c>
      <c r="C1332" s="46"/>
      <c r="D1332" s="6">
        <f t="shared" si="340"/>
        <v>0</v>
      </c>
      <c r="E1332" s="5"/>
      <c r="F1332" s="6"/>
      <c r="G1332" s="6">
        <f t="shared" si="341"/>
        <v>0</v>
      </c>
      <c r="H1332" s="5"/>
      <c r="I1332" s="6">
        <f t="shared" si="342"/>
        <v>0</v>
      </c>
      <c r="J1332" s="31">
        <f t="shared" si="343"/>
        <v>0</v>
      </c>
      <c r="K1332" s="6">
        <f t="shared" si="344"/>
        <v>0</v>
      </c>
      <c r="L1332" s="5"/>
      <c r="M1332" s="6">
        <f t="shared" si="345"/>
        <v>0</v>
      </c>
      <c r="N1332" s="6">
        <f t="shared" si="346"/>
        <v>0</v>
      </c>
      <c r="O1332" s="5"/>
      <c r="P1332" s="6">
        <f t="shared" si="347"/>
        <v>0</v>
      </c>
      <c r="Q1332" s="6">
        <f t="shared" si="348"/>
        <v>0</v>
      </c>
      <c r="R1332" s="5"/>
      <c r="S1332" s="6">
        <f t="shared" si="349"/>
        <v>0</v>
      </c>
      <c r="T1332" s="6">
        <f t="shared" si="350"/>
        <v>0</v>
      </c>
      <c r="U1332" s="5"/>
      <c r="V1332" s="11">
        <f t="shared" si="351"/>
        <v>0</v>
      </c>
      <c r="W1332" s="11">
        <f t="shared" si="352"/>
        <v>0</v>
      </c>
      <c r="X1332" s="11">
        <f t="shared" si="339"/>
        <v>0</v>
      </c>
    </row>
    <row r="1333" spans="1:24" x14ac:dyDescent="0.3">
      <c r="A1333" s="7">
        <v>43741</v>
      </c>
      <c r="B1333" s="8">
        <v>21.9166666666667</v>
      </c>
      <c r="C1333" s="46"/>
      <c r="D1333" s="6">
        <f t="shared" si="340"/>
        <v>0</v>
      </c>
      <c r="E1333" s="5"/>
      <c r="F1333" s="6"/>
      <c r="G1333" s="6">
        <f t="shared" si="341"/>
        <v>0</v>
      </c>
      <c r="H1333" s="5"/>
      <c r="I1333" s="6">
        <f t="shared" si="342"/>
        <v>0</v>
      </c>
      <c r="J1333" s="31">
        <f t="shared" si="343"/>
        <v>0</v>
      </c>
      <c r="K1333" s="6">
        <f t="shared" si="344"/>
        <v>0</v>
      </c>
      <c r="L1333" s="5"/>
      <c r="M1333" s="6">
        <f t="shared" si="345"/>
        <v>0</v>
      </c>
      <c r="N1333" s="6">
        <f t="shared" si="346"/>
        <v>0</v>
      </c>
      <c r="O1333" s="5"/>
      <c r="P1333" s="6">
        <f t="shared" si="347"/>
        <v>0</v>
      </c>
      <c r="Q1333" s="6">
        <f t="shared" si="348"/>
        <v>0</v>
      </c>
      <c r="R1333" s="5"/>
      <c r="S1333" s="6">
        <f t="shared" si="349"/>
        <v>0</v>
      </c>
      <c r="T1333" s="6">
        <f t="shared" si="350"/>
        <v>0</v>
      </c>
      <c r="U1333" s="5"/>
      <c r="V1333" s="11">
        <f t="shared" si="351"/>
        <v>0</v>
      </c>
      <c r="W1333" s="11">
        <f t="shared" si="352"/>
        <v>0</v>
      </c>
      <c r="X1333" s="11">
        <f t="shared" si="339"/>
        <v>0</v>
      </c>
    </row>
    <row r="1334" spans="1:24" x14ac:dyDescent="0.3">
      <c r="A1334" s="7">
        <v>43742</v>
      </c>
      <c r="B1334" s="8">
        <v>21.9583333333333</v>
      </c>
      <c r="C1334" s="46"/>
      <c r="D1334" s="6">
        <f t="shared" si="340"/>
        <v>0</v>
      </c>
      <c r="E1334" s="5"/>
      <c r="F1334" s="6"/>
      <c r="G1334" s="6">
        <f t="shared" si="341"/>
        <v>0</v>
      </c>
      <c r="H1334" s="5"/>
      <c r="I1334" s="6">
        <f t="shared" si="342"/>
        <v>0</v>
      </c>
      <c r="J1334" s="31">
        <f t="shared" si="343"/>
        <v>0</v>
      </c>
      <c r="K1334" s="6">
        <f t="shared" si="344"/>
        <v>0</v>
      </c>
      <c r="L1334" s="5"/>
      <c r="M1334" s="6">
        <f t="shared" si="345"/>
        <v>0</v>
      </c>
      <c r="N1334" s="6">
        <f t="shared" si="346"/>
        <v>0</v>
      </c>
      <c r="O1334" s="5"/>
      <c r="P1334" s="6">
        <f t="shared" si="347"/>
        <v>0</v>
      </c>
      <c r="Q1334" s="6">
        <f t="shared" si="348"/>
        <v>0</v>
      </c>
      <c r="R1334" s="5"/>
      <c r="S1334" s="6">
        <f t="shared" si="349"/>
        <v>0</v>
      </c>
      <c r="T1334" s="6">
        <f t="shared" si="350"/>
        <v>0</v>
      </c>
      <c r="U1334" s="5"/>
      <c r="V1334" s="11">
        <f t="shared" si="351"/>
        <v>0</v>
      </c>
      <c r="W1334" s="11">
        <f t="shared" si="352"/>
        <v>0</v>
      </c>
      <c r="X1334" s="11">
        <f t="shared" si="339"/>
        <v>0</v>
      </c>
    </row>
    <row r="1335" spans="1:24" x14ac:dyDescent="0.3">
      <c r="A1335" s="7">
        <v>43743</v>
      </c>
      <c r="B1335" s="8">
        <v>22</v>
      </c>
      <c r="C1335" s="46"/>
      <c r="D1335" s="6">
        <f t="shared" si="340"/>
        <v>0</v>
      </c>
      <c r="E1335" s="5"/>
      <c r="F1335" s="6"/>
      <c r="G1335" s="6">
        <f t="shared" si="341"/>
        <v>0</v>
      </c>
      <c r="H1335" s="5"/>
      <c r="I1335" s="6">
        <f t="shared" si="342"/>
        <v>0</v>
      </c>
      <c r="J1335" s="31">
        <f t="shared" si="343"/>
        <v>0</v>
      </c>
      <c r="K1335" s="6">
        <f t="shared" si="344"/>
        <v>0</v>
      </c>
      <c r="L1335" s="5"/>
      <c r="M1335" s="6">
        <f t="shared" si="345"/>
        <v>0</v>
      </c>
      <c r="N1335" s="6">
        <f t="shared" si="346"/>
        <v>0</v>
      </c>
      <c r="O1335" s="5"/>
      <c r="P1335" s="6">
        <f t="shared" si="347"/>
        <v>0</v>
      </c>
      <c r="Q1335" s="6">
        <f t="shared" si="348"/>
        <v>0</v>
      </c>
      <c r="R1335" s="5"/>
      <c r="S1335" s="6">
        <f t="shared" si="349"/>
        <v>0</v>
      </c>
      <c r="T1335" s="6">
        <f t="shared" si="350"/>
        <v>0</v>
      </c>
      <c r="U1335" s="5"/>
      <c r="V1335" s="11">
        <f t="shared" si="351"/>
        <v>0</v>
      </c>
      <c r="W1335" s="11">
        <f t="shared" si="352"/>
        <v>0</v>
      </c>
      <c r="X1335" s="11">
        <f t="shared" si="339"/>
        <v>0</v>
      </c>
    </row>
    <row r="1336" spans="1:24" x14ac:dyDescent="0.3">
      <c r="A1336" s="7">
        <v>43744</v>
      </c>
      <c r="B1336" s="8">
        <v>22.0416666666667</v>
      </c>
      <c r="C1336" s="46"/>
      <c r="D1336" s="6">
        <f t="shared" si="340"/>
        <v>0</v>
      </c>
      <c r="E1336" s="5"/>
      <c r="F1336" s="6"/>
      <c r="G1336" s="6">
        <f t="shared" si="341"/>
        <v>0</v>
      </c>
      <c r="H1336" s="5"/>
      <c r="I1336" s="6">
        <f t="shared" si="342"/>
        <v>0</v>
      </c>
      <c r="J1336" s="31">
        <f t="shared" si="343"/>
        <v>0</v>
      </c>
      <c r="K1336" s="6">
        <f t="shared" si="344"/>
        <v>0</v>
      </c>
      <c r="L1336" s="5"/>
      <c r="M1336" s="6">
        <f t="shared" si="345"/>
        <v>0</v>
      </c>
      <c r="N1336" s="6">
        <f t="shared" si="346"/>
        <v>0</v>
      </c>
      <c r="O1336" s="5"/>
      <c r="P1336" s="6">
        <f t="shared" si="347"/>
        <v>0</v>
      </c>
      <c r="Q1336" s="6">
        <f t="shared" si="348"/>
        <v>0</v>
      </c>
      <c r="R1336" s="5"/>
      <c r="S1336" s="6">
        <f t="shared" si="349"/>
        <v>0</v>
      </c>
      <c r="T1336" s="6">
        <f t="shared" si="350"/>
        <v>0</v>
      </c>
      <c r="U1336" s="5"/>
      <c r="V1336" s="11">
        <f t="shared" si="351"/>
        <v>0</v>
      </c>
      <c r="W1336" s="11">
        <f t="shared" si="352"/>
        <v>0</v>
      </c>
      <c r="X1336" s="11">
        <f t="shared" si="339"/>
        <v>0</v>
      </c>
    </row>
    <row r="1337" spans="1:24" x14ac:dyDescent="0.3">
      <c r="A1337" s="7">
        <v>43745</v>
      </c>
      <c r="B1337" s="8">
        <v>22.0833333333333</v>
      </c>
      <c r="C1337" s="46"/>
      <c r="D1337" s="6">
        <f t="shared" si="340"/>
        <v>0</v>
      </c>
      <c r="E1337" s="5"/>
      <c r="F1337" s="6"/>
      <c r="G1337" s="6">
        <f t="shared" si="341"/>
        <v>0</v>
      </c>
      <c r="H1337" s="5"/>
      <c r="I1337" s="6">
        <f t="shared" si="342"/>
        <v>0</v>
      </c>
      <c r="J1337" s="31">
        <f t="shared" si="343"/>
        <v>0</v>
      </c>
      <c r="K1337" s="6">
        <f t="shared" si="344"/>
        <v>0</v>
      </c>
      <c r="L1337" s="5"/>
      <c r="M1337" s="6">
        <f t="shared" si="345"/>
        <v>0</v>
      </c>
      <c r="N1337" s="6">
        <f t="shared" si="346"/>
        <v>0</v>
      </c>
      <c r="O1337" s="5"/>
      <c r="P1337" s="6">
        <f t="shared" si="347"/>
        <v>0</v>
      </c>
      <c r="Q1337" s="6">
        <f t="shared" si="348"/>
        <v>0</v>
      </c>
      <c r="R1337" s="5"/>
      <c r="S1337" s="6">
        <f t="shared" si="349"/>
        <v>0</v>
      </c>
      <c r="T1337" s="6">
        <f t="shared" si="350"/>
        <v>0</v>
      </c>
      <c r="U1337" s="5"/>
      <c r="V1337" s="11">
        <f t="shared" si="351"/>
        <v>0</v>
      </c>
      <c r="W1337" s="11">
        <f t="shared" si="352"/>
        <v>0</v>
      </c>
      <c r="X1337" s="11">
        <f t="shared" si="339"/>
        <v>0</v>
      </c>
    </row>
    <row r="1338" spans="1:24" x14ac:dyDescent="0.3">
      <c r="A1338" s="7">
        <v>43746</v>
      </c>
      <c r="B1338" s="8">
        <v>22.125</v>
      </c>
      <c r="C1338" s="46"/>
      <c r="D1338" s="6">
        <f t="shared" si="340"/>
        <v>0</v>
      </c>
      <c r="E1338" s="5"/>
      <c r="F1338" s="6"/>
      <c r="G1338" s="6">
        <f t="shared" si="341"/>
        <v>0</v>
      </c>
      <c r="H1338" s="5"/>
      <c r="I1338" s="6">
        <f t="shared" si="342"/>
        <v>0</v>
      </c>
      <c r="J1338" s="31">
        <f t="shared" si="343"/>
        <v>0</v>
      </c>
      <c r="K1338" s="6">
        <f t="shared" si="344"/>
        <v>0</v>
      </c>
      <c r="L1338" s="5"/>
      <c r="M1338" s="6">
        <f t="shared" si="345"/>
        <v>0</v>
      </c>
      <c r="N1338" s="6">
        <f t="shared" si="346"/>
        <v>0</v>
      </c>
      <c r="O1338" s="5"/>
      <c r="P1338" s="6">
        <f t="shared" si="347"/>
        <v>0</v>
      </c>
      <c r="Q1338" s="6">
        <f t="shared" si="348"/>
        <v>0</v>
      </c>
      <c r="R1338" s="5"/>
      <c r="S1338" s="6">
        <f t="shared" si="349"/>
        <v>0</v>
      </c>
      <c r="T1338" s="6">
        <f t="shared" si="350"/>
        <v>0</v>
      </c>
      <c r="U1338" s="5"/>
      <c r="V1338" s="11">
        <f t="shared" si="351"/>
        <v>0</v>
      </c>
      <c r="W1338" s="11">
        <f t="shared" si="352"/>
        <v>0</v>
      </c>
      <c r="X1338" s="11">
        <f t="shared" si="339"/>
        <v>0</v>
      </c>
    </row>
    <row r="1339" spans="1:24" x14ac:dyDescent="0.3">
      <c r="A1339" s="7">
        <v>43747</v>
      </c>
      <c r="B1339" s="8">
        <v>22.1666666666667</v>
      </c>
      <c r="C1339" s="46"/>
      <c r="D1339" s="6">
        <f t="shared" si="340"/>
        <v>0</v>
      </c>
      <c r="E1339" s="5"/>
      <c r="F1339" s="6"/>
      <c r="G1339" s="6">
        <f t="shared" si="341"/>
        <v>0</v>
      </c>
      <c r="H1339" s="5"/>
      <c r="I1339" s="6">
        <f t="shared" si="342"/>
        <v>0</v>
      </c>
      <c r="J1339" s="31">
        <f t="shared" si="343"/>
        <v>0</v>
      </c>
      <c r="K1339" s="6">
        <f t="shared" si="344"/>
        <v>0</v>
      </c>
      <c r="L1339" s="5"/>
      <c r="M1339" s="6">
        <f t="shared" si="345"/>
        <v>0</v>
      </c>
      <c r="N1339" s="6">
        <f t="shared" si="346"/>
        <v>0</v>
      </c>
      <c r="O1339" s="5"/>
      <c r="P1339" s="6">
        <f t="shared" si="347"/>
        <v>0</v>
      </c>
      <c r="Q1339" s="6">
        <f t="shared" si="348"/>
        <v>0</v>
      </c>
      <c r="R1339" s="5"/>
      <c r="S1339" s="6">
        <f t="shared" si="349"/>
        <v>0</v>
      </c>
      <c r="T1339" s="6">
        <f t="shared" si="350"/>
        <v>0</v>
      </c>
      <c r="U1339" s="5"/>
      <c r="V1339" s="11">
        <f t="shared" si="351"/>
        <v>0</v>
      </c>
      <c r="W1339" s="11">
        <f t="shared" si="352"/>
        <v>0</v>
      </c>
      <c r="X1339" s="11">
        <f t="shared" si="339"/>
        <v>0</v>
      </c>
    </row>
    <row r="1340" spans="1:24" x14ac:dyDescent="0.3">
      <c r="A1340" s="7">
        <v>43748</v>
      </c>
      <c r="B1340" s="8">
        <v>22.2083333333333</v>
      </c>
      <c r="C1340" s="46"/>
      <c r="D1340" s="6">
        <f t="shared" si="340"/>
        <v>0</v>
      </c>
      <c r="E1340" s="5"/>
      <c r="F1340" s="6"/>
      <c r="G1340" s="6">
        <f t="shared" si="341"/>
        <v>0</v>
      </c>
      <c r="H1340" s="5"/>
      <c r="I1340" s="6">
        <f t="shared" si="342"/>
        <v>0</v>
      </c>
      <c r="J1340" s="31">
        <f t="shared" si="343"/>
        <v>0</v>
      </c>
      <c r="K1340" s="6">
        <f t="shared" si="344"/>
        <v>0</v>
      </c>
      <c r="L1340" s="5"/>
      <c r="M1340" s="6">
        <f t="shared" si="345"/>
        <v>0</v>
      </c>
      <c r="N1340" s="6">
        <f t="shared" si="346"/>
        <v>0</v>
      </c>
      <c r="O1340" s="5"/>
      <c r="P1340" s="6">
        <f t="shared" si="347"/>
        <v>0</v>
      </c>
      <c r="Q1340" s="6">
        <f t="shared" si="348"/>
        <v>0</v>
      </c>
      <c r="R1340" s="5"/>
      <c r="S1340" s="6">
        <f t="shared" si="349"/>
        <v>0</v>
      </c>
      <c r="T1340" s="6">
        <f t="shared" si="350"/>
        <v>0</v>
      </c>
      <c r="U1340" s="5"/>
      <c r="V1340" s="11">
        <f t="shared" si="351"/>
        <v>0</v>
      </c>
      <c r="W1340" s="11">
        <f t="shared" si="352"/>
        <v>0</v>
      </c>
      <c r="X1340" s="11">
        <f t="shared" si="339"/>
        <v>0</v>
      </c>
    </row>
    <row r="1341" spans="1:24" x14ac:dyDescent="0.3">
      <c r="A1341" s="7">
        <v>43749</v>
      </c>
      <c r="B1341" s="8">
        <v>22.25</v>
      </c>
      <c r="C1341" s="46"/>
      <c r="D1341" s="6">
        <f t="shared" si="340"/>
        <v>0</v>
      </c>
      <c r="E1341" s="5"/>
      <c r="F1341" s="6"/>
      <c r="G1341" s="6">
        <f t="shared" si="341"/>
        <v>0</v>
      </c>
      <c r="H1341" s="5"/>
      <c r="I1341" s="6">
        <f t="shared" si="342"/>
        <v>0</v>
      </c>
      <c r="J1341" s="31">
        <f t="shared" si="343"/>
        <v>0</v>
      </c>
      <c r="K1341" s="6">
        <f t="shared" si="344"/>
        <v>0</v>
      </c>
      <c r="L1341" s="5"/>
      <c r="M1341" s="6">
        <f t="shared" si="345"/>
        <v>0</v>
      </c>
      <c r="N1341" s="6">
        <f t="shared" si="346"/>
        <v>0</v>
      </c>
      <c r="O1341" s="5"/>
      <c r="P1341" s="6">
        <f t="shared" si="347"/>
        <v>0</v>
      </c>
      <c r="Q1341" s="6">
        <f t="shared" si="348"/>
        <v>0</v>
      </c>
      <c r="R1341" s="5"/>
      <c r="S1341" s="6">
        <f t="shared" si="349"/>
        <v>0</v>
      </c>
      <c r="T1341" s="6">
        <f t="shared" si="350"/>
        <v>0</v>
      </c>
      <c r="U1341" s="5"/>
      <c r="V1341" s="11">
        <f t="shared" si="351"/>
        <v>0</v>
      </c>
      <c r="W1341" s="11">
        <f t="shared" si="352"/>
        <v>0</v>
      </c>
      <c r="X1341" s="11">
        <f t="shared" si="339"/>
        <v>0</v>
      </c>
    </row>
    <row r="1342" spans="1:24" x14ac:dyDescent="0.3">
      <c r="A1342" s="7">
        <v>43750</v>
      </c>
      <c r="B1342" s="8">
        <v>22.2916666666667</v>
      </c>
      <c r="C1342" s="46"/>
      <c r="D1342" s="6">
        <f t="shared" si="340"/>
        <v>0</v>
      </c>
      <c r="E1342" s="5"/>
      <c r="F1342" s="6"/>
      <c r="G1342" s="6">
        <f t="shared" si="341"/>
        <v>0</v>
      </c>
      <c r="H1342" s="5"/>
      <c r="I1342" s="6">
        <f t="shared" si="342"/>
        <v>0</v>
      </c>
      <c r="J1342" s="31">
        <f t="shared" si="343"/>
        <v>0</v>
      </c>
      <c r="K1342" s="6">
        <f t="shared" si="344"/>
        <v>0</v>
      </c>
      <c r="L1342" s="5"/>
      <c r="M1342" s="6">
        <f t="shared" si="345"/>
        <v>0</v>
      </c>
      <c r="N1342" s="6">
        <f t="shared" si="346"/>
        <v>0</v>
      </c>
      <c r="O1342" s="5"/>
      <c r="P1342" s="6">
        <f t="shared" si="347"/>
        <v>0</v>
      </c>
      <c r="Q1342" s="6">
        <f t="shared" si="348"/>
        <v>0</v>
      </c>
      <c r="R1342" s="5"/>
      <c r="S1342" s="6">
        <f t="shared" si="349"/>
        <v>0</v>
      </c>
      <c r="T1342" s="6">
        <f t="shared" si="350"/>
        <v>0</v>
      </c>
      <c r="U1342" s="5"/>
      <c r="V1342" s="11">
        <f t="shared" si="351"/>
        <v>0</v>
      </c>
      <c r="W1342" s="11">
        <f t="shared" si="352"/>
        <v>0</v>
      </c>
      <c r="X1342" s="11">
        <f t="shared" si="339"/>
        <v>0</v>
      </c>
    </row>
    <row r="1343" spans="1:24" x14ac:dyDescent="0.3">
      <c r="A1343" s="7">
        <v>43751</v>
      </c>
      <c r="B1343" s="8">
        <v>22.3333333333333</v>
      </c>
      <c r="C1343" s="46"/>
      <c r="D1343" s="6">
        <f t="shared" si="340"/>
        <v>0</v>
      </c>
      <c r="E1343" s="5"/>
      <c r="F1343" s="6"/>
      <c r="G1343" s="6">
        <f t="shared" si="341"/>
        <v>0</v>
      </c>
      <c r="H1343" s="5"/>
      <c r="I1343" s="6">
        <f t="shared" si="342"/>
        <v>0</v>
      </c>
      <c r="J1343" s="31">
        <f t="shared" si="343"/>
        <v>0</v>
      </c>
      <c r="K1343" s="6">
        <f t="shared" si="344"/>
        <v>0</v>
      </c>
      <c r="L1343" s="5"/>
      <c r="M1343" s="6">
        <f t="shared" si="345"/>
        <v>0</v>
      </c>
      <c r="N1343" s="6">
        <f t="shared" si="346"/>
        <v>0</v>
      </c>
      <c r="O1343" s="5"/>
      <c r="P1343" s="6">
        <f t="shared" si="347"/>
        <v>0</v>
      </c>
      <c r="Q1343" s="6">
        <f t="shared" si="348"/>
        <v>0</v>
      </c>
      <c r="R1343" s="5"/>
      <c r="S1343" s="6">
        <f t="shared" si="349"/>
        <v>0</v>
      </c>
      <c r="T1343" s="6">
        <f t="shared" si="350"/>
        <v>0</v>
      </c>
      <c r="U1343" s="5"/>
      <c r="V1343" s="11">
        <f t="shared" si="351"/>
        <v>0</v>
      </c>
      <c r="W1343" s="11">
        <f t="shared" si="352"/>
        <v>0</v>
      </c>
      <c r="X1343" s="11">
        <f t="shared" si="339"/>
        <v>0</v>
      </c>
    </row>
    <row r="1344" spans="1:24" x14ac:dyDescent="0.3">
      <c r="A1344" s="7">
        <v>43752</v>
      </c>
      <c r="B1344" s="8">
        <v>22.375</v>
      </c>
      <c r="C1344" s="46"/>
      <c r="D1344" s="6">
        <f t="shared" si="340"/>
        <v>0</v>
      </c>
      <c r="E1344" s="5"/>
      <c r="F1344" s="6"/>
      <c r="G1344" s="6">
        <f t="shared" si="341"/>
        <v>0</v>
      </c>
      <c r="H1344" s="5"/>
      <c r="I1344" s="6">
        <f t="shared" si="342"/>
        <v>0</v>
      </c>
      <c r="J1344" s="31">
        <f t="shared" si="343"/>
        <v>0</v>
      </c>
      <c r="K1344" s="6">
        <f t="shared" si="344"/>
        <v>0</v>
      </c>
      <c r="L1344" s="5"/>
      <c r="M1344" s="6">
        <f t="shared" si="345"/>
        <v>0</v>
      </c>
      <c r="N1344" s="6">
        <f t="shared" si="346"/>
        <v>0</v>
      </c>
      <c r="O1344" s="5"/>
      <c r="P1344" s="6">
        <f t="shared" si="347"/>
        <v>0</v>
      </c>
      <c r="Q1344" s="6">
        <f t="shared" si="348"/>
        <v>0</v>
      </c>
      <c r="R1344" s="5"/>
      <c r="S1344" s="6">
        <f t="shared" si="349"/>
        <v>0</v>
      </c>
      <c r="T1344" s="6">
        <f t="shared" si="350"/>
        <v>0</v>
      </c>
      <c r="U1344" s="5"/>
      <c r="V1344" s="11">
        <f t="shared" si="351"/>
        <v>0</v>
      </c>
      <c r="W1344" s="11">
        <f t="shared" si="352"/>
        <v>0</v>
      </c>
      <c r="X1344" s="11">
        <f t="shared" si="339"/>
        <v>0</v>
      </c>
    </row>
    <row r="1345" spans="1:24" x14ac:dyDescent="0.3">
      <c r="A1345" s="7">
        <v>43753</v>
      </c>
      <c r="B1345" s="8">
        <v>22.4166666666667</v>
      </c>
      <c r="C1345" s="46"/>
      <c r="D1345" s="6">
        <f t="shared" si="340"/>
        <v>0</v>
      </c>
      <c r="E1345" s="5"/>
      <c r="F1345" s="6"/>
      <c r="G1345" s="6">
        <f t="shared" si="341"/>
        <v>0</v>
      </c>
      <c r="H1345" s="5"/>
      <c r="I1345" s="6">
        <f t="shared" si="342"/>
        <v>0</v>
      </c>
      <c r="J1345" s="31">
        <f t="shared" si="343"/>
        <v>0</v>
      </c>
      <c r="K1345" s="6">
        <f t="shared" si="344"/>
        <v>0</v>
      </c>
      <c r="L1345" s="5"/>
      <c r="M1345" s="6">
        <f t="shared" si="345"/>
        <v>0</v>
      </c>
      <c r="N1345" s="6">
        <f t="shared" si="346"/>
        <v>0</v>
      </c>
      <c r="O1345" s="5"/>
      <c r="P1345" s="6">
        <f t="shared" si="347"/>
        <v>0</v>
      </c>
      <c r="Q1345" s="6">
        <f t="shared" si="348"/>
        <v>0</v>
      </c>
      <c r="R1345" s="5"/>
      <c r="S1345" s="6">
        <f t="shared" si="349"/>
        <v>0</v>
      </c>
      <c r="T1345" s="6">
        <f t="shared" si="350"/>
        <v>0</v>
      </c>
      <c r="U1345" s="5"/>
      <c r="V1345" s="11">
        <f t="shared" si="351"/>
        <v>0</v>
      </c>
      <c r="W1345" s="11">
        <f t="shared" si="352"/>
        <v>0</v>
      </c>
      <c r="X1345" s="11">
        <f t="shared" si="339"/>
        <v>0</v>
      </c>
    </row>
    <row r="1346" spans="1:24" x14ac:dyDescent="0.3">
      <c r="A1346" s="7">
        <v>43754</v>
      </c>
      <c r="B1346" s="8">
        <v>22.4583333333333</v>
      </c>
      <c r="C1346" s="46"/>
      <c r="D1346" s="6">
        <f t="shared" si="340"/>
        <v>0</v>
      </c>
      <c r="E1346" s="5"/>
      <c r="F1346" s="6"/>
      <c r="G1346" s="6">
        <f t="shared" si="341"/>
        <v>0</v>
      </c>
      <c r="H1346" s="5"/>
      <c r="I1346" s="6">
        <f t="shared" si="342"/>
        <v>0</v>
      </c>
      <c r="J1346" s="31">
        <f t="shared" si="343"/>
        <v>0</v>
      </c>
      <c r="K1346" s="6">
        <f t="shared" si="344"/>
        <v>0</v>
      </c>
      <c r="L1346" s="5"/>
      <c r="M1346" s="6">
        <f t="shared" si="345"/>
        <v>0</v>
      </c>
      <c r="N1346" s="6">
        <f t="shared" si="346"/>
        <v>0</v>
      </c>
      <c r="O1346" s="5"/>
      <c r="P1346" s="6">
        <f t="shared" si="347"/>
        <v>0</v>
      </c>
      <c r="Q1346" s="6">
        <f t="shared" si="348"/>
        <v>0</v>
      </c>
      <c r="R1346" s="5"/>
      <c r="S1346" s="6">
        <f t="shared" si="349"/>
        <v>0</v>
      </c>
      <c r="T1346" s="6">
        <f t="shared" si="350"/>
        <v>0</v>
      </c>
      <c r="U1346" s="5"/>
      <c r="V1346" s="11">
        <f t="shared" si="351"/>
        <v>0</v>
      </c>
      <c r="W1346" s="11">
        <f t="shared" si="352"/>
        <v>0</v>
      </c>
      <c r="X1346" s="11">
        <f t="shared" si="339"/>
        <v>0</v>
      </c>
    </row>
    <row r="1347" spans="1:24" x14ac:dyDescent="0.3">
      <c r="A1347" s="7">
        <v>43755</v>
      </c>
      <c r="B1347" s="8">
        <v>22.5</v>
      </c>
      <c r="C1347" s="46"/>
      <c r="D1347" s="6">
        <f t="shared" si="340"/>
        <v>0</v>
      </c>
      <c r="E1347" s="5"/>
      <c r="F1347" s="6"/>
      <c r="G1347" s="6">
        <f t="shared" si="341"/>
        <v>0</v>
      </c>
      <c r="H1347" s="5"/>
      <c r="I1347" s="6">
        <f t="shared" si="342"/>
        <v>0</v>
      </c>
      <c r="J1347" s="31">
        <f t="shared" si="343"/>
        <v>0</v>
      </c>
      <c r="K1347" s="6">
        <f t="shared" si="344"/>
        <v>0</v>
      </c>
      <c r="L1347" s="5"/>
      <c r="M1347" s="6">
        <f t="shared" si="345"/>
        <v>0</v>
      </c>
      <c r="N1347" s="6">
        <f t="shared" si="346"/>
        <v>0</v>
      </c>
      <c r="O1347" s="5"/>
      <c r="P1347" s="6">
        <f t="shared" si="347"/>
        <v>0</v>
      </c>
      <c r="Q1347" s="6">
        <f t="shared" si="348"/>
        <v>0</v>
      </c>
      <c r="R1347" s="5"/>
      <c r="S1347" s="6">
        <f t="shared" si="349"/>
        <v>0</v>
      </c>
      <c r="T1347" s="6">
        <f t="shared" si="350"/>
        <v>0</v>
      </c>
      <c r="U1347" s="5"/>
      <c r="V1347" s="11">
        <f t="shared" si="351"/>
        <v>0</v>
      </c>
      <c r="W1347" s="11">
        <f t="shared" si="352"/>
        <v>0</v>
      </c>
      <c r="X1347" s="11">
        <f t="shared" si="339"/>
        <v>0</v>
      </c>
    </row>
    <row r="1348" spans="1:24" x14ac:dyDescent="0.3">
      <c r="A1348" s="7">
        <v>43756</v>
      </c>
      <c r="B1348" s="8">
        <v>22.5416666666667</v>
      </c>
      <c r="C1348" s="46"/>
      <c r="D1348" s="6">
        <f t="shared" si="340"/>
        <v>0</v>
      </c>
      <c r="E1348" s="5"/>
      <c r="F1348" s="6"/>
      <c r="G1348" s="6">
        <f t="shared" si="341"/>
        <v>0</v>
      </c>
      <c r="H1348" s="5"/>
      <c r="I1348" s="6">
        <f t="shared" si="342"/>
        <v>0</v>
      </c>
      <c r="J1348" s="31">
        <f t="shared" si="343"/>
        <v>0</v>
      </c>
      <c r="K1348" s="6">
        <f t="shared" si="344"/>
        <v>0</v>
      </c>
      <c r="L1348" s="5"/>
      <c r="M1348" s="6">
        <f t="shared" si="345"/>
        <v>0</v>
      </c>
      <c r="N1348" s="6">
        <f t="shared" si="346"/>
        <v>0</v>
      </c>
      <c r="O1348" s="5"/>
      <c r="P1348" s="6">
        <f t="shared" si="347"/>
        <v>0</v>
      </c>
      <c r="Q1348" s="6">
        <f t="shared" si="348"/>
        <v>0</v>
      </c>
      <c r="R1348" s="5"/>
      <c r="S1348" s="6">
        <f t="shared" si="349"/>
        <v>0</v>
      </c>
      <c r="T1348" s="6">
        <f t="shared" si="350"/>
        <v>0</v>
      </c>
      <c r="U1348" s="5"/>
      <c r="V1348" s="11">
        <f t="shared" si="351"/>
        <v>0</v>
      </c>
      <c r="W1348" s="11">
        <f t="shared" si="352"/>
        <v>0</v>
      </c>
      <c r="X1348" s="11">
        <f t="shared" si="339"/>
        <v>0</v>
      </c>
    </row>
    <row r="1349" spans="1:24" x14ac:dyDescent="0.3">
      <c r="A1349" s="7">
        <v>43757</v>
      </c>
      <c r="B1349" s="8">
        <v>22.5833333333333</v>
      </c>
      <c r="C1349" s="46"/>
      <c r="D1349" s="6">
        <f t="shared" si="340"/>
        <v>0</v>
      </c>
      <c r="E1349" s="5"/>
      <c r="F1349" s="6"/>
      <c r="G1349" s="6">
        <f t="shared" si="341"/>
        <v>0</v>
      </c>
      <c r="H1349" s="5"/>
      <c r="I1349" s="6">
        <f t="shared" si="342"/>
        <v>0</v>
      </c>
      <c r="J1349" s="31">
        <f t="shared" si="343"/>
        <v>0</v>
      </c>
      <c r="K1349" s="6">
        <f t="shared" si="344"/>
        <v>0</v>
      </c>
      <c r="L1349" s="5"/>
      <c r="M1349" s="6">
        <f t="shared" si="345"/>
        <v>0</v>
      </c>
      <c r="N1349" s="6">
        <f t="shared" si="346"/>
        <v>0</v>
      </c>
      <c r="O1349" s="5"/>
      <c r="P1349" s="6">
        <f t="shared" si="347"/>
        <v>0</v>
      </c>
      <c r="Q1349" s="6">
        <f t="shared" si="348"/>
        <v>0</v>
      </c>
      <c r="R1349" s="5"/>
      <c r="S1349" s="6">
        <f t="shared" si="349"/>
        <v>0</v>
      </c>
      <c r="T1349" s="6">
        <f t="shared" si="350"/>
        <v>0</v>
      </c>
      <c r="U1349" s="5"/>
      <c r="V1349" s="11">
        <f t="shared" si="351"/>
        <v>0</v>
      </c>
      <c r="W1349" s="11">
        <f t="shared" si="352"/>
        <v>0</v>
      </c>
      <c r="X1349" s="11">
        <f t="shared" si="339"/>
        <v>0</v>
      </c>
    </row>
    <row r="1350" spans="1:24" x14ac:dyDescent="0.3">
      <c r="A1350" s="7">
        <v>43758</v>
      </c>
      <c r="B1350" s="8">
        <v>22.625</v>
      </c>
      <c r="C1350" s="46"/>
      <c r="D1350" s="6">
        <f t="shared" si="340"/>
        <v>0</v>
      </c>
      <c r="E1350" s="5"/>
      <c r="F1350" s="6"/>
      <c r="G1350" s="6">
        <f t="shared" si="341"/>
        <v>0</v>
      </c>
      <c r="H1350" s="5"/>
      <c r="I1350" s="6">
        <f t="shared" si="342"/>
        <v>0</v>
      </c>
      <c r="J1350" s="31">
        <f t="shared" si="343"/>
        <v>0</v>
      </c>
      <c r="K1350" s="6">
        <f t="shared" si="344"/>
        <v>0</v>
      </c>
      <c r="L1350" s="5"/>
      <c r="M1350" s="6">
        <f t="shared" si="345"/>
        <v>0</v>
      </c>
      <c r="N1350" s="6">
        <f t="shared" si="346"/>
        <v>0</v>
      </c>
      <c r="O1350" s="5"/>
      <c r="P1350" s="6">
        <f t="shared" si="347"/>
        <v>0</v>
      </c>
      <c r="Q1350" s="6">
        <f t="shared" si="348"/>
        <v>0</v>
      </c>
      <c r="R1350" s="5"/>
      <c r="S1350" s="6">
        <f t="shared" si="349"/>
        <v>0</v>
      </c>
      <c r="T1350" s="6">
        <f t="shared" si="350"/>
        <v>0</v>
      </c>
      <c r="U1350" s="5"/>
      <c r="V1350" s="11">
        <f t="shared" si="351"/>
        <v>0</v>
      </c>
      <c r="W1350" s="11">
        <f t="shared" si="352"/>
        <v>0</v>
      </c>
      <c r="X1350" s="11">
        <f t="shared" si="339"/>
        <v>0</v>
      </c>
    </row>
    <row r="1351" spans="1:24" x14ac:dyDescent="0.3">
      <c r="A1351" s="7">
        <v>43759</v>
      </c>
      <c r="B1351" s="8">
        <v>22.6666666666667</v>
      </c>
      <c r="C1351" s="46"/>
      <c r="D1351" s="6">
        <f t="shared" si="340"/>
        <v>0</v>
      </c>
      <c r="E1351" s="5"/>
      <c r="F1351" s="6"/>
      <c r="G1351" s="6">
        <f t="shared" si="341"/>
        <v>0</v>
      </c>
      <c r="H1351" s="5"/>
      <c r="I1351" s="6">
        <f t="shared" si="342"/>
        <v>0</v>
      </c>
      <c r="J1351" s="31">
        <f t="shared" si="343"/>
        <v>0</v>
      </c>
      <c r="K1351" s="6">
        <f t="shared" si="344"/>
        <v>0</v>
      </c>
      <c r="L1351" s="5"/>
      <c r="M1351" s="6">
        <f t="shared" si="345"/>
        <v>0</v>
      </c>
      <c r="N1351" s="6">
        <f t="shared" si="346"/>
        <v>0</v>
      </c>
      <c r="O1351" s="5"/>
      <c r="P1351" s="6">
        <f t="shared" si="347"/>
        <v>0</v>
      </c>
      <c r="Q1351" s="6">
        <f t="shared" si="348"/>
        <v>0</v>
      </c>
      <c r="R1351" s="5"/>
      <c r="S1351" s="6">
        <f t="shared" si="349"/>
        <v>0</v>
      </c>
      <c r="T1351" s="6">
        <f t="shared" si="350"/>
        <v>0</v>
      </c>
      <c r="U1351" s="5"/>
      <c r="V1351" s="11">
        <f t="shared" si="351"/>
        <v>0</v>
      </c>
      <c r="W1351" s="11">
        <f t="shared" si="352"/>
        <v>0</v>
      </c>
      <c r="X1351" s="11">
        <f t="shared" si="339"/>
        <v>0</v>
      </c>
    </row>
    <row r="1352" spans="1:24" x14ac:dyDescent="0.3">
      <c r="A1352" s="7">
        <v>43760</v>
      </c>
      <c r="B1352" s="8">
        <v>22.7083333333333</v>
      </c>
      <c r="C1352" s="46"/>
      <c r="D1352" s="6">
        <f t="shared" si="340"/>
        <v>0</v>
      </c>
      <c r="E1352" s="5"/>
      <c r="F1352" s="6"/>
      <c r="G1352" s="6">
        <f t="shared" si="341"/>
        <v>0</v>
      </c>
      <c r="H1352" s="5"/>
      <c r="I1352" s="6">
        <f t="shared" si="342"/>
        <v>0</v>
      </c>
      <c r="J1352" s="31">
        <f t="shared" si="343"/>
        <v>0</v>
      </c>
      <c r="K1352" s="6">
        <f t="shared" si="344"/>
        <v>0</v>
      </c>
      <c r="L1352" s="5"/>
      <c r="M1352" s="6">
        <f t="shared" si="345"/>
        <v>0</v>
      </c>
      <c r="N1352" s="6">
        <f t="shared" si="346"/>
        <v>0</v>
      </c>
      <c r="O1352" s="5"/>
      <c r="P1352" s="6">
        <f t="shared" si="347"/>
        <v>0</v>
      </c>
      <c r="Q1352" s="6">
        <f t="shared" si="348"/>
        <v>0</v>
      </c>
      <c r="R1352" s="5"/>
      <c r="S1352" s="6">
        <f t="shared" si="349"/>
        <v>0</v>
      </c>
      <c r="T1352" s="6">
        <f t="shared" si="350"/>
        <v>0</v>
      </c>
      <c r="U1352" s="5"/>
      <c r="V1352" s="11">
        <f t="shared" si="351"/>
        <v>0</v>
      </c>
      <c r="W1352" s="11">
        <f t="shared" si="352"/>
        <v>0</v>
      </c>
      <c r="X1352" s="11">
        <f t="shared" si="339"/>
        <v>0</v>
      </c>
    </row>
    <row r="1353" spans="1:24" x14ac:dyDescent="0.3">
      <c r="A1353" s="7">
        <v>43761</v>
      </c>
      <c r="B1353" s="8">
        <v>22.75</v>
      </c>
      <c r="C1353" s="46"/>
      <c r="D1353" s="6">
        <f t="shared" si="340"/>
        <v>0</v>
      </c>
      <c r="E1353" s="5"/>
      <c r="F1353" s="6"/>
      <c r="G1353" s="6">
        <f t="shared" si="341"/>
        <v>0</v>
      </c>
      <c r="H1353" s="5"/>
      <c r="I1353" s="6">
        <f t="shared" si="342"/>
        <v>0</v>
      </c>
      <c r="J1353" s="31">
        <f t="shared" si="343"/>
        <v>0</v>
      </c>
      <c r="K1353" s="6">
        <f t="shared" si="344"/>
        <v>0</v>
      </c>
      <c r="L1353" s="5"/>
      <c r="M1353" s="6">
        <f t="shared" si="345"/>
        <v>0</v>
      </c>
      <c r="N1353" s="6">
        <f t="shared" si="346"/>
        <v>0</v>
      </c>
      <c r="O1353" s="5"/>
      <c r="P1353" s="6">
        <f t="shared" si="347"/>
        <v>0</v>
      </c>
      <c r="Q1353" s="6">
        <f t="shared" si="348"/>
        <v>0</v>
      </c>
      <c r="R1353" s="5"/>
      <c r="S1353" s="6">
        <f t="shared" si="349"/>
        <v>0</v>
      </c>
      <c r="T1353" s="6">
        <f t="shared" si="350"/>
        <v>0</v>
      </c>
      <c r="U1353" s="5"/>
      <c r="V1353" s="11">
        <f t="shared" si="351"/>
        <v>0</v>
      </c>
      <c r="W1353" s="11">
        <f t="shared" si="352"/>
        <v>0</v>
      </c>
      <c r="X1353" s="11">
        <f t="shared" si="339"/>
        <v>0</v>
      </c>
    </row>
    <row r="1354" spans="1:24" x14ac:dyDescent="0.3">
      <c r="A1354" s="7">
        <v>43762</v>
      </c>
      <c r="B1354" s="8">
        <v>22.7916666666667</v>
      </c>
      <c r="C1354" s="46"/>
      <c r="D1354" s="6">
        <f t="shared" si="340"/>
        <v>0</v>
      </c>
      <c r="E1354" s="5"/>
      <c r="F1354" s="6"/>
      <c r="G1354" s="6">
        <f t="shared" si="341"/>
        <v>0</v>
      </c>
      <c r="H1354" s="5"/>
      <c r="I1354" s="6">
        <f t="shared" si="342"/>
        <v>0</v>
      </c>
      <c r="J1354" s="31">
        <f t="shared" si="343"/>
        <v>0</v>
      </c>
      <c r="K1354" s="6">
        <f t="shared" si="344"/>
        <v>0</v>
      </c>
      <c r="L1354" s="5"/>
      <c r="M1354" s="6">
        <f t="shared" si="345"/>
        <v>0</v>
      </c>
      <c r="N1354" s="6">
        <f t="shared" si="346"/>
        <v>0</v>
      </c>
      <c r="O1354" s="5"/>
      <c r="P1354" s="6">
        <f t="shared" si="347"/>
        <v>0</v>
      </c>
      <c r="Q1354" s="6">
        <f t="shared" si="348"/>
        <v>0</v>
      </c>
      <c r="R1354" s="5"/>
      <c r="S1354" s="6">
        <f t="shared" si="349"/>
        <v>0</v>
      </c>
      <c r="T1354" s="6">
        <f t="shared" si="350"/>
        <v>0</v>
      </c>
      <c r="U1354" s="5"/>
      <c r="V1354" s="11">
        <f t="shared" si="351"/>
        <v>0</v>
      </c>
      <c r="W1354" s="11">
        <f t="shared" si="352"/>
        <v>0</v>
      </c>
      <c r="X1354" s="11">
        <f t="shared" si="339"/>
        <v>0</v>
      </c>
    </row>
    <row r="1355" spans="1:24" x14ac:dyDescent="0.3">
      <c r="A1355" s="7">
        <v>43763</v>
      </c>
      <c r="B1355" s="8">
        <v>22.8333333333333</v>
      </c>
      <c r="C1355" s="46"/>
      <c r="D1355" s="6">
        <f t="shared" si="340"/>
        <v>0</v>
      </c>
      <c r="E1355" s="5"/>
      <c r="F1355" s="6"/>
      <c r="G1355" s="6">
        <f t="shared" si="341"/>
        <v>0</v>
      </c>
      <c r="H1355" s="5"/>
      <c r="I1355" s="6">
        <f t="shared" si="342"/>
        <v>0</v>
      </c>
      <c r="J1355" s="31">
        <f t="shared" si="343"/>
        <v>0</v>
      </c>
      <c r="K1355" s="6">
        <f t="shared" si="344"/>
        <v>0</v>
      </c>
      <c r="L1355" s="5"/>
      <c r="M1355" s="6">
        <f t="shared" si="345"/>
        <v>0</v>
      </c>
      <c r="N1355" s="6">
        <f t="shared" si="346"/>
        <v>0</v>
      </c>
      <c r="O1355" s="5"/>
      <c r="P1355" s="6">
        <f t="shared" si="347"/>
        <v>0</v>
      </c>
      <c r="Q1355" s="6">
        <f t="shared" si="348"/>
        <v>0</v>
      </c>
      <c r="R1355" s="5"/>
      <c r="S1355" s="6">
        <f t="shared" si="349"/>
        <v>0</v>
      </c>
      <c r="T1355" s="6">
        <f t="shared" si="350"/>
        <v>0</v>
      </c>
      <c r="U1355" s="5"/>
      <c r="V1355" s="11">
        <f t="shared" si="351"/>
        <v>0</v>
      </c>
      <c r="W1355" s="11">
        <f t="shared" si="352"/>
        <v>0</v>
      </c>
      <c r="X1355" s="11">
        <f t="shared" si="339"/>
        <v>0</v>
      </c>
    </row>
    <row r="1356" spans="1:24" x14ac:dyDescent="0.3">
      <c r="A1356" s="7">
        <v>43764</v>
      </c>
      <c r="B1356" s="8">
        <v>22.875</v>
      </c>
      <c r="C1356" s="46"/>
      <c r="D1356" s="6">
        <f t="shared" si="340"/>
        <v>0</v>
      </c>
      <c r="E1356" s="5"/>
      <c r="F1356" s="6"/>
      <c r="G1356" s="6">
        <f t="shared" si="341"/>
        <v>0</v>
      </c>
      <c r="H1356" s="5"/>
      <c r="I1356" s="6">
        <f t="shared" si="342"/>
        <v>0</v>
      </c>
      <c r="J1356" s="31">
        <f t="shared" si="343"/>
        <v>0</v>
      </c>
      <c r="K1356" s="6">
        <f t="shared" si="344"/>
        <v>0</v>
      </c>
      <c r="L1356" s="5"/>
      <c r="M1356" s="6">
        <f t="shared" si="345"/>
        <v>0</v>
      </c>
      <c r="N1356" s="6">
        <f t="shared" si="346"/>
        <v>0</v>
      </c>
      <c r="O1356" s="5"/>
      <c r="P1356" s="6">
        <f t="shared" si="347"/>
        <v>0</v>
      </c>
      <c r="Q1356" s="6">
        <f t="shared" si="348"/>
        <v>0</v>
      </c>
      <c r="R1356" s="5"/>
      <c r="S1356" s="6">
        <f t="shared" si="349"/>
        <v>0</v>
      </c>
      <c r="T1356" s="6">
        <f t="shared" si="350"/>
        <v>0</v>
      </c>
      <c r="U1356" s="5"/>
      <c r="V1356" s="11">
        <f t="shared" si="351"/>
        <v>0</v>
      </c>
      <c r="W1356" s="11">
        <f t="shared" si="352"/>
        <v>0</v>
      </c>
      <c r="X1356" s="11">
        <f t="shared" si="339"/>
        <v>0</v>
      </c>
    </row>
    <row r="1357" spans="1:24" x14ac:dyDescent="0.3">
      <c r="A1357" s="7">
        <v>43765</v>
      </c>
      <c r="B1357" s="8">
        <v>22.9166666666667</v>
      </c>
      <c r="C1357" s="46"/>
      <c r="D1357" s="6">
        <f t="shared" si="340"/>
        <v>0</v>
      </c>
      <c r="E1357" s="5"/>
      <c r="F1357" s="6"/>
      <c r="G1357" s="6">
        <f t="shared" si="341"/>
        <v>0</v>
      </c>
      <c r="H1357" s="5"/>
      <c r="I1357" s="6">
        <f t="shared" si="342"/>
        <v>0</v>
      </c>
      <c r="J1357" s="31">
        <f t="shared" si="343"/>
        <v>0</v>
      </c>
      <c r="K1357" s="6">
        <f t="shared" si="344"/>
        <v>0</v>
      </c>
      <c r="L1357" s="5"/>
      <c r="M1357" s="6">
        <f t="shared" si="345"/>
        <v>0</v>
      </c>
      <c r="N1357" s="6">
        <f t="shared" si="346"/>
        <v>0</v>
      </c>
      <c r="O1357" s="5"/>
      <c r="P1357" s="6">
        <f t="shared" si="347"/>
        <v>0</v>
      </c>
      <c r="Q1357" s="6">
        <f t="shared" si="348"/>
        <v>0</v>
      </c>
      <c r="R1357" s="5"/>
      <c r="S1357" s="6">
        <f t="shared" si="349"/>
        <v>0</v>
      </c>
      <c r="T1357" s="6">
        <f t="shared" si="350"/>
        <v>0</v>
      </c>
      <c r="U1357" s="5"/>
      <c r="V1357" s="11">
        <f t="shared" si="351"/>
        <v>0</v>
      </c>
      <c r="W1357" s="11">
        <f t="shared" si="352"/>
        <v>0</v>
      </c>
      <c r="X1357" s="11">
        <f t="shared" si="339"/>
        <v>0</v>
      </c>
    </row>
    <row r="1358" spans="1:24" x14ac:dyDescent="0.3">
      <c r="A1358" s="7">
        <v>43766</v>
      </c>
      <c r="B1358" s="8">
        <v>22.9583333333333</v>
      </c>
      <c r="C1358" s="46"/>
      <c r="D1358" s="6">
        <f t="shared" si="340"/>
        <v>0</v>
      </c>
      <c r="E1358" s="5"/>
      <c r="F1358" s="6"/>
      <c r="G1358" s="6">
        <f t="shared" si="341"/>
        <v>0</v>
      </c>
      <c r="H1358" s="5"/>
      <c r="I1358" s="6">
        <f t="shared" si="342"/>
        <v>0</v>
      </c>
      <c r="J1358" s="31">
        <f t="shared" si="343"/>
        <v>0</v>
      </c>
      <c r="K1358" s="6">
        <f t="shared" si="344"/>
        <v>0</v>
      </c>
      <c r="L1358" s="5"/>
      <c r="M1358" s="6">
        <f t="shared" si="345"/>
        <v>0</v>
      </c>
      <c r="N1358" s="6">
        <f t="shared" si="346"/>
        <v>0</v>
      </c>
      <c r="O1358" s="5"/>
      <c r="P1358" s="6">
        <f t="shared" si="347"/>
        <v>0</v>
      </c>
      <c r="Q1358" s="6">
        <f t="shared" si="348"/>
        <v>0</v>
      </c>
      <c r="R1358" s="5"/>
      <c r="S1358" s="6">
        <f t="shared" si="349"/>
        <v>0</v>
      </c>
      <c r="T1358" s="6">
        <f t="shared" si="350"/>
        <v>0</v>
      </c>
      <c r="U1358" s="5"/>
      <c r="V1358" s="11">
        <f t="shared" si="351"/>
        <v>0</v>
      </c>
      <c r="W1358" s="11">
        <f t="shared" si="352"/>
        <v>0</v>
      </c>
      <c r="X1358" s="11">
        <f t="shared" si="339"/>
        <v>0</v>
      </c>
    </row>
    <row r="1359" spans="1:24" x14ac:dyDescent="0.3">
      <c r="A1359" s="7">
        <v>43767</v>
      </c>
      <c r="B1359" s="8">
        <v>23</v>
      </c>
      <c r="C1359" s="46"/>
      <c r="D1359" s="6">
        <f t="shared" si="340"/>
        <v>0</v>
      </c>
      <c r="E1359" s="5"/>
      <c r="F1359" s="6"/>
      <c r="G1359" s="6">
        <f t="shared" si="341"/>
        <v>0</v>
      </c>
      <c r="H1359" s="5"/>
      <c r="I1359" s="6">
        <f t="shared" si="342"/>
        <v>0</v>
      </c>
      <c r="J1359" s="31">
        <f t="shared" si="343"/>
        <v>0</v>
      </c>
      <c r="K1359" s="6">
        <f t="shared" si="344"/>
        <v>0</v>
      </c>
      <c r="L1359" s="5"/>
      <c r="M1359" s="6">
        <f t="shared" si="345"/>
        <v>0</v>
      </c>
      <c r="N1359" s="6">
        <f t="shared" si="346"/>
        <v>0</v>
      </c>
      <c r="O1359" s="5"/>
      <c r="P1359" s="6">
        <f t="shared" si="347"/>
        <v>0</v>
      </c>
      <c r="Q1359" s="6">
        <f t="shared" si="348"/>
        <v>0</v>
      </c>
      <c r="R1359" s="5"/>
      <c r="S1359" s="6">
        <f t="shared" si="349"/>
        <v>0</v>
      </c>
      <c r="T1359" s="6">
        <f t="shared" si="350"/>
        <v>0</v>
      </c>
      <c r="U1359" s="5"/>
      <c r="V1359" s="11">
        <f t="shared" si="351"/>
        <v>0</v>
      </c>
      <c r="W1359" s="11">
        <f t="shared" si="352"/>
        <v>0</v>
      </c>
      <c r="X1359" s="11">
        <f t="shared" si="339"/>
        <v>0</v>
      </c>
    </row>
    <row r="1360" spans="1:24" x14ac:dyDescent="0.3">
      <c r="A1360" s="7">
        <v>43768</v>
      </c>
      <c r="B1360" s="8">
        <v>23.0416666666667</v>
      </c>
      <c r="C1360" s="46"/>
      <c r="D1360" s="6">
        <f t="shared" si="340"/>
        <v>0</v>
      </c>
      <c r="E1360" s="5"/>
      <c r="F1360" s="6"/>
      <c r="G1360" s="6">
        <f t="shared" si="341"/>
        <v>0</v>
      </c>
      <c r="H1360" s="5"/>
      <c r="I1360" s="6">
        <f t="shared" si="342"/>
        <v>0</v>
      </c>
      <c r="J1360" s="31">
        <f t="shared" si="343"/>
        <v>0</v>
      </c>
      <c r="K1360" s="6">
        <f t="shared" si="344"/>
        <v>0</v>
      </c>
      <c r="L1360" s="5"/>
      <c r="M1360" s="6">
        <f t="shared" si="345"/>
        <v>0</v>
      </c>
      <c r="N1360" s="6">
        <f t="shared" si="346"/>
        <v>0</v>
      </c>
      <c r="O1360" s="5"/>
      <c r="P1360" s="6">
        <f t="shared" si="347"/>
        <v>0</v>
      </c>
      <c r="Q1360" s="6">
        <f t="shared" si="348"/>
        <v>0</v>
      </c>
      <c r="R1360" s="5"/>
      <c r="S1360" s="6">
        <f t="shared" si="349"/>
        <v>0</v>
      </c>
      <c r="T1360" s="6">
        <f t="shared" si="350"/>
        <v>0</v>
      </c>
      <c r="U1360" s="5"/>
      <c r="V1360" s="11">
        <f t="shared" si="351"/>
        <v>0</v>
      </c>
      <c r="W1360" s="11">
        <f t="shared" si="352"/>
        <v>0</v>
      </c>
      <c r="X1360" s="11">
        <f t="shared" si="339"/>
        <v>0</v>
      </c>
    </row>
    <row r="1361" spans="1:24" x14ac:dyDescent="0.3">
      <c r="A1361" s="7">
        <v>43769</v>
      </c>
      <c r="B1361" s="8">
        <v>23.0833333333333</v>
      </c>
      <c r="C1361" s="46"/>
      <c r="D1361" s="6">
        <f t="shared" si="340"/>
        <v>0</v>
      </c>
      <c r="E1361" s="5"/>
      <c r="F1361" s="6"/>
      <c r="G1361" s="6">
        <f t="shared" si="341"/>
        <v>0</v>
      </c>
      <c r="H1361" s="5"/>
      <c r="I1361" s="6">
        <f t="shared" si="342"/>
        <v>0</v>
      </c>
      <c r="J1361" s="31">
        <f t="shared" si="343"/>
        <v>0</v>
      </c>
      <c r="K1361" s="6">
        <f t="shared" si="344"/>
        <v>0</v>
      </c>
      <c r="L1361" s="5"/>
      <c r="M1361" s="6">
        <f t="shared" si="345"/>
        <v>0</v>
      </c>
      <c r="N1361" s="6">
        <f t="shared" si="346"/>
        <v>0</v>
      </c>
      <c r="O1361" s="5"/>
      <c r="P1361" s="6">
        <f t="shared" si="347"/>
        <v>0</v>
      </c>
      <c r="Q1361" s="6">
        <f t="shared" si="348"/>
        <v>0</v>
      </c>
      <c r="R1361" s="5"/>
      <c r="S1361" s="6">
        <f t="shared" si="349"/>
        <v>0</v>
      </c>
      <c r="T1361" s="6">
        <f t="shared" si="350"/>
        <v>0</v>
      </c>
      <c r="U1361" s="5"/>
      <c r="V1361" s="11">
        <f t="shared" si="351"/>
        <v>0</v>
      </c>
      <c r="W1361" s="11">
        <f t="shared" si="352"/>
        <v>0</v>
      </c>
      <c r="X1361" s="11">
        <f t="shared" si="339"/>
        <v>0</v>
      </c>
    </row>
    <row r="1362" spans="1:24" x14ac:dyDescent="0.3">
      <c r="A1362" s="7">
        <v>43770</v>
      </c>
      <c r="B1362" s="8">
        <v>23.125</v>
      </c>
      <c r="C1362" s="46"/>
      <c r="D1362" s="6">
        <f t="shared" si="340"/>
        <v>0</v>
      </c>
      <c r="E1362" s="5"/>
      <c r="F1362" s="6"/>
      <c r="G1362" s="6">
        <f t="shared" si="341"/>
        <v>0</v>
      </c>
      <c r="H1362" s="5"/>
      <c r="I1362" s="6">
        <f t="shared" si="342"/>
        <v>0</v>
      </c>
      <c r="J1362" s="31">
        <f t="shared" si="343"/>
        <v>0</v>
      </c>
      <c r="K1362" s="6">
        <f t="shared" si="344"/>
        <v>0</v>
      </c>
      <c r="L1362" s="5"/>
      <c r="M1362" s="6">
        <f t="shared" si="345"/>
        <v>0</v>
      </c>
      <c r="N1362" s="6">
        <f t="shared" si="346"/>
        <v>0</v>
      </c>
      <c r="O1362" s="5"/>
      <c r="P1362" s="6">
        <f t="shared" si="347"/>
        <v>0</v>
      </c>
      <c r="Q1362" s="6">
        <f t="shared" si="348"/>
        <v>0</v>
      </c>
      <c r="R1362" s="5"/>
      <c r="S1362" s="6">
        <f t="shared" si="349"/>
        <v>0</v>
      </c>
      <c r="T1362" s="6">
        <f t="shared" si="350"/>
        <v>0</v>
      </c>
      <c r="U1362" s="5"/>
      <c r="V1362" s="11">
        <f t="shared" si="351"/>
        <v>0</v>
      </c>
      <c r="W1362" s="11">
        <f t="shared" si="352"/>
        <v>0</v>
      </c>
      <c r="X1362" s="11">
        <f t="shared" si="339"/>
        <v>0</v>
      </c>
    </row>
    <row r="1363" spans="1:24" x14ac:dyDescent="0.3">
      <c r="A1363" s="7">
        <v>43771</v>
      </c>
      <c r="B1363" s="8">
        <v>23.1666666666667</v>
      </c>
      <c r="C1363" s="46"/>
      <c r="D1363" s="6">
        <f t="shared" si="340"/>
        <v>0</v>
      </c>
      <c r="E1363" s="5"/>
      <c r="F1363" s="6"/>
      <c r="G1363" s="6">
        <f t="shared" si="341"/>
        <v>0</v>
      </c>
      <c r="H1363" s="5"/>
      <c r="I1363" s="6">
        <f t="shared" si="342"/>
        <v>0</v>
      </c>
      <c r="J1363" s="31">
        <f t="shared" si="343"/>
        <v>0</v>
      </c>
      <c r="K1363" s="6">
        <f t="shared" si="344"/>
        <v>0</v>
      </c>
      <c r="L1363" s="5"/>
      <c r="M1363" s="6">
        <f t="shared" si="345"/>
        <v>0</v>
      </c>
      <c r="N1363" s="6">
        <f t="shared" si="346"/>
        <v>0</v>
      </c>
      <c r="O1363" s="5"/>
      <c r="P1363" s="6">
        <f t="shared" si="347"/>
        <v>0</v>
      </c>
      <c r="Q1363" s="6">
        <f t="shared" si="348"/>
        <v>0</v>
      </c>
      <c r="R1363" s="5"/>
      <c r="S1363" s="6">
        <f t="shared" si="349"/>
        <v>0</v>
      </c>
      <c r="T1363" s="6">
        <f t="shared" si="350"/>
        <v>0</v>
      </c>
      <c r="U1363" s="5"/>
      <c r="V1363" s="11">
        <f t="shared" si="351"/>
        <v>0</v>
      </c>
      <c r="W1363" s="11">
        <f t="shared" si="352"/>
        <v>0</v>
      </c>
      <c r="X1363" s="11">
        <f t="shared" si="339"/>
        <v>0</v>
      </c>
    </row>
    <row r="1364" spans="1:24" x14ac:dyDescent="0.3">
      <c r="A1364" s="7">
        <v>43772</v>
      </c>
      <c r="B1364" s="8">
        <v>23.2083333333333</v>
      </c>
      <c r="C1364" s="46"/>
      <c r="D1364" s="6">
        <f t="shared" si="340"/>
        <v>0</v>
      </c>
      <c r="E1364" s="5"/>
      <c r="F1364" s="6"/>
      <c r="G1364" s="6">
        <f t="shared" si="341"/>
        <v>0</v>
      </c>
      <c r="H1364" s="5"/>
      <c r="I1364" s="6">
        <f t="shared" si="342"/>
        <v>0</v>
      </c>
      <c r="J1364" s="31">
        <f t="shared" si="343"/>
        <v>0</v>
      </c>
      <c r="K1364" s="6">
        <f t="shared" si="344"/>
        <v>0</v>
      </c>
      <c r="L1364" s="5"/>
      <c r="M1364" s="6">
        <f t="shared" si="345"/>
        <v>0</v>
      </c>
      <c r="N1364" s="6">
        <f t="shared" si="346"/>
        <v>0</v>
      </c>
      <c r="O1364" s="5"/>
      <c r="P1364" s="6">
        <f t="shared" si="347"/>
        <v>0</v>
      </c>
      <c r="Q1364" s="6">
        <f t="shared" si="348"/>
        <v>0</v>
      </c>
      <c r="R1364" s="5"/>
      <c r="S1364" s="6">
        <f t="shared" si="349"/>
        <v>0</v>
      </c>
      <c r="T1364" s="6">
        <f t="shared" si="350"/>
        <v>0</v>
      </c>
      <c r="U1364" s="5"/>
      <c r="V1364" s="11">
        <f t="shared" si="351"/>
        <v>0</v>
      </c>
      <c r="W1364" s="11">
        <f t="shared" si="352"/>
        <v>0</v>
      </c>
      <c r="X1364" s="11">
        <f t="shared" si="339"/>
        <v>0</v>
      </c>
    </row>
    <row r="1365" spans="1:24" x14ac:dyDescent="0.3">
      <c r="A1365" s="7">
        <v>43773</v>
      </c>
      <c r="B1365" s="8">
        <v>23.25</v>
      </c>
      <c r="C1365" s="46"/>
      <c r="D1365" s="6">
        <f t="shared" si="340"/>
        <v>0</v>
      </c>
      <c r="E1365" s="5"/>
      <c r="F1365" s="6"/>
      <c r="G1365" s="6">
        <f t="shared" si="341"/>
        <v>0</v>
      </c>
      <c r="H1365" s="5"/>
      <c r="I1365" s="6">
        <f t="shared" si="342"/>
        <v>0</v>
      </c>
      <c r="J1365" s="31">
        <f t="shared" si="343"/>
        <v>0</v>
      </c>
      <c r="K1365" s="6">
        <f t="shared" si="344"/>
        <v>0</v>
      </c>
      <c r="L1365" s="5"/>
      <c r="M1365" s="6">
        <f t="shared" si="345"/>
        <v>0</v>
      </c>
      <c r="N1365" s="6">
        <f t="shared" si="346"/>
        <v>0</v>
      </c>
      <c r="O1365" s="5"/>
      <c r="P1365" s="6">
        <f t="shared" si="347"/>
        <v>0</v>
      </c>
      <c r="Q1365" s="6">
        <f t="shared" si="348"/>
        <v>0</v>
      </c>
      <c r="R1365" s="5"/>
      <c r="S1365" s="6">
        <f t="shared" si="349"/>
        <v>0</v>
      </c>
      <c r="T1365" s="6">
        <f t="shared" si="350"/>
        <v>0</v>
      </c>
      <c r="U1365" s="5"/>
      <c r="V1365" s="11">
        <f t="shared" si="351"/>
        <v>0</v>
      </c>
      <c r="W1365" s="11">
        <f t="shared" si="352"/>
        <v>0</v>
      </c>
      <c r="X1365" s="11">
        <f t="shared" si="339"/>
        <v>0</v>
      </c>
    </row>
    <row r="1366" spans="1:24" x14ac:dyDescent="0.3">
      <c r="A1366" s="7">
        <v>43774</v>
      </c>
      <c r="B1366" s="8">
        <v>23.2916666666667</v>
      </c>
      <c r="C1366" s="46"/>
      <c r="D1366" s="6">
        <f t="shared" si="340"/>
        <v>0</v>
      </c>
      <c r="E1366" s="5"/>
      <c r="F1366" s="6"/>
      <c r="G1366" s="6">
        <f t="shared" si="341"/>
        <v>0</v>
      </c>
      <c r="H1366" s="5"/>
      <c r="I1366" s="6">
        <f t="shared" si="342"/>
        <v>0</v>
      </c>
      <c r="J1366" s="31">
        <f t="shared" si="343"/>
        <v>0</v>
      </c>
      <c r="K1366" s="6">
        <f t="shared" si="344"/>
        <v>0</v>
      </c>
      <c r="L1366" s="5"/>
      <c r="M1366" s="6">
        <f t="shared" si="345"/>
        <v>0</v>
      </c>
      <c r="N1366" s="6">
        <f t="shared" si="346"/>
        <v>0</v>
      </c>
      <c r="O1366" s="5"/>
      <c r="P1366" s="6">
        <f t="shared" si="347"/>
        <v>0</v>
      </c>
      <c r="Q1366" s="6">
        <f t="shared" si="348"/>
        <v>0</v>
      </c>
      <c r="R1366" s="5"/>
      <c r="S1366" s="6">
        <f t="shared" si="349"/>
        <v>0</v>
      </c>
      <c r="T1366" s="6">
        <f t="shared" si="350"/>
        <v>0</v>
      </c>
      <c r="U1366" s="5"/>
      <c r="V1366" s="11">
        <f t="shared" si="351"/>
        <v>0</v>
      </c>
      <c r="W1366" s="11">
        <f t="shared" si="352"/>
        <v>0</v>
      </c>
      <c r="X1366" s="11">
        <f t="shared" si="339"/>
        <v>0</v>
      </c>
    </row>
    <row r="1367" spans="1:24" x14ac:dyDescent="0.3">
      <c r="A1367" s="7">
        <v>43775</v>
      </c>
      <c r="B1367" s="8">
        <v>23.3333333333333</v>
      </c>
      <c r="C1367" s="46"/>
      <c r="D1367" s="6">
        <f t="shared" si="340"/>
        <v>0</v>
      </c>
      <c r="E1367" s="5"/>
      <c r="F1367" s="6"/>
      <c r="G1367" s="6">
        <f t="shared" si="341"/>
        <v>0</v>
      </c>
      <c r="H1367" s="5"/>
      <c r="I1367" s="6">
        <f t="shared" si="342"/>
        <v>0</v>
      </c>
      <c r="J1367" s="31">
        <f t="shared" si="343"/>
        <v>0</v>
      </c>
      <c r="K1367" s="6">
        <f t="shared" si="344"/>
        <v>0</v>
      </c>
      <c r="L1367" s="5"/>
      <c r="M1367" s="6">
        <f t="shared" si="345"/>
        <v>0</v>
      </c>
      <c r="N1367" s="6">
        <f t="shared" si="346"/>
        <v>0</v>
      </c>
      <c r="O1367" s="5"/>
      <c r="P1367" s="6">
        <f t="shared" si="347"/>
        <v>0</v>
      </c>
      <c r="Q1367" s="6">
        <f t="shared" si="348"/>
        <v>0</v>
      </c>
      <c r="R1367" s="5"/>
      <c r="S1367" s="6">
        <f t="shared" si="349"/>
        <v>0</v>
      </c>
      <c r="T1367" s="6">
        <f t="shared" si="350"/>
        <v>0</v>
      </c>
      <c r="U1367" s="5"/>
      <c r="V1367" s="11">
        <f t="shared" si="351"/>
        <v>0</v>
      </c>
      <c r="W1367" s="11">
        <f t="shared" si="352"/>
        <v>0</v>
      </c>
      <c r="X1367" s="11">
        <f t="shared" si="339"/>
        <v>0</v>
      </c>
    </row>
    <row r="1368" spans="1:24" x14ac:dyDescent="0.3">
      <c r="A1368" s="7">
        <v>43776</v>
      </c>
      <c r="B1368" s="8">
        <v>23.375</v>
      </c>
      <c r="C1368" s="46"/>
      <c r="D1368" s="6">
        <f t="shared" si="340"/>
        <v>0</v>
      </c>
      <c r="E1368" s="5"/>
      <c r="F1368" s="6"/>
      <c r="G1368" s="6">
        <f t="shared" si="341"/>
        <v>0</v>
      </c>
      <c r="H1368" s="5"/>
      <c r="I1368" s="6">
        <f t="shared" si="342"/>
        <v>0</v>
      </c>
      <c r="J1368" s="31">
        <f t="shared" si="343"/>
        <v>0</v>
      </c>
      <c r="K1368" s="6">
        <f t="shared" si="344"/>
        <v>0</v>
      </c>
      <c r="L1368" s="5"/>
      <c r="M1368" s="6">
        <f t="shared" si="345"/>
        <v>0</v>
      </c>
      <c r="N1368" s="6">
        <f t="shared" si="346"/>
        <v>0</v>
      </c>
      <c r="O1368" s="5"/>
      <c r="P1368" s="6">
        <f t="shared" si="347"/>
        <v>0</v>
      </c>
      <c r="Q1368" s="6">
        <f t="shared" si="348"/>
        <v>0</v>
      </c>
      <c r="R1368" s="5"/>
      <c r="S1368" s="6">
        <f t="shared" si="349"/>
        <v>0</v>
      </c>
      <c r="T1368" s="6">
        <f t="shared" si="350"/>
        <v>0</v>
      </c>
      <c r="U1368" s="5"/>
      <c r="V1368" s="11">
        <f t="shared" si="351"/>
        <v>0</v>
      </c>
      <c r="W1368" s="11">
        <f t="shared" si="352"/>
        <v>0</v>
      </c>
      <c r="X1368" s="11">
        <f t="shared" si="339"/>
        <v>0</v>
      </c>
    </row>
    <row r="1369" spans="1:24" x14ac:dyDescent="0.3">
      <c r="A1369" s="7">
        <v>43777</v>
      </c>
      <c r="B1369" s="8">
        <v>23.4166666666667</v>
      </c>
      <c r="C1369" s="46"/>
      <c r="D1369" s="6">
        <f t="shared" si="340"/>
        <v>0</v>
      </c>
      <c r="E1369" s="5"/>
      <c r="F1369" s="6"/>
      <c r="G1369" s="6">
        <f t="shared" si="341"/>
        <v>0</v>
      </c>
      <c r="H1369" s="5"/>
      <c r="I1369" s="6">
        <f t="shared" si="342"/>
        <v>0</v>
      </c>
      <c r="J1369" s="31">
        <f t="shared" si="343"/>
        <v>0</v>
      </c>
      <c r="K1369" s="6">
        <f t="shared" si="344"/>
        <v>0</v>
      </c>
      <c r="L1369" s="5"/>
      <c r="M1369" s="6">
        <f t="shared" si="345"/>
        <v>0</v>
      </c>
      <c r="N1369" s="6">
        <f t="shared" si="346"/>
        <v>0</v>
      </c>
      <c r="O1369" s="5"/>
      <c r="P1369" s="6">
        <f t="shared" si="347"/>
        <v>0</v>
      </c>
      <c r="Q1369" s="6">
        <f t="shared" si="348"/>
        <v>0</v>
      </c>
      <c r="R1369" s="5"/>
      <c r="S1369" s="6">
        <f t="shared" si="349"/>
        <v>0</v>
      </c>
      <c r="T1369" s="6">
        <f t="shared" si="350"/>
        <v>0</v>
      </c>
      <c r="U1369" s="5"/>
      <c r="V1369" s="11">
        <f t="shared" si="351"/>
        <v>0</v>
      </c>
      <c r="W1369" s="11">
        <f t="shared" si="352"/>
        <v>0</v>
      </c>
      <c r="X1369" s="11">
        <f t="shared" si="339"/>
        <v>0</v>
      </c>
    </row>
    <row r="1370" spans="1:24" x14ac:dyDescent="0.3">
      <c r="A1370" s="7">
        <v>43778</v>
      </c>
      <c r="B1370" s="8">
        <v>23.4583333333333</v>
      </c>
      <c r="C1370" s="46"/>
      <c r="D1370" s="6">
        <f t="shared" si="340"/>
        <v>0</v>
      </c>
      <c r="E1370" s="5"/>
      <c r="F1370" s="6"/>
      <c r="G1370" s="6">
        <f t="shared" si="341"/>
        <v>0</v>
      </c>
      <c r="H1370" s="5"/>
      <c r="I1370" s="6">
        <f t="shared" si="342"/>
        <v>0</v>
      </c>
      <c r="J1370" s="31">
        <f t="shared" si="343"/>
        <v>0</v>
      </c>
      <c r="K1370" s="6">
        <f t="shared" si="344"/>
        <v>0</v>
      </c>
      <c r="L1370" s="5"/>
      <c r="M1370" s="6">
        <f t="shared" si="345"/>
        <v>0</v>
      </c>
      <c r="N1370" s="6">
        <f t="shared" si="346"/>
        <v>0</v>
      </c>
      <c r="O1370" s="5"/>
      <c r="P1370" s="6">
        <f t="shared" si="347"/>
        <v>0</v>
      </c>
      <c r="Q1370" s="6">
        <f t="shared" si="348"/>
        <v>0</v>
      </c>
      <c r="R1370" s="5"/>
      <c r="S1370" s="6">
        <f t="shared" si="349"/>
        <v>0</v>
      </c>
      <c r="T1370" s="6">
        <f t="shared" si="350"/>
        <v>0</v>
      </c>
      <c r="U1370" s="5"/>
      <c r="V1370" s="11">
        <f t="shared" si="351"/>
        <v>0</v>
      </c>
      <c r="W1370" s="11">
        <f t="shared" si="352"/>
        <v>0</v>
      </c>
      <c r="X1370" s="11">
        <f t="shared" si="339"/>
        <v>0</v>
      </c>
    </row>
    <row r="1371" spans="1:24" x14ac:dyDescent="0.3">
      <c r="A1371" s="7">
        <v>43779</v>
      </c>
      <c r="B1371" s="8">
        <v>23.5</v>
      </c>
      <c r="C1371" s="46"/>
      <c r="D1371" s="6">
        <f t="shared" si="340"/>
        <v>0</v>
      </c>
      <c r="E1371" s="5"/>
      <c r="F1371" s="6"/>
      <c r="G1371" s="6">
        <f t="shared" si="341"/>
        <v>0</v>
      </c>
      <c r="H1371" s="5"/>
      <c r="I1371" s="6">
        <f t="shared" si="342"/>
        <v>0</v>
      </c>
      <c r="J1371" s="31">
        <f t="shared" si="343"/>
        <v>0</v>
      </c>
      <c r="K1371" s="6">
        <f t="shared" si="344"/>
        <v>0</v>
      </c>
      <c r="L1371" s="5"/>
      <c r="M1371" s="6">
        <f t="shared" si="345"/>
        <v>0</v>
      </c>
      <c r="N1371" s="6">
        <f t="shared" si="346"/>
        <v>0</v>
      </c>
      <c r="O1371" s="5"/>
      <c r="P1371" s="6">
        <f t="shared" si="347"/>
        <v>0</v>
      </c>
      <c r="Q1371" s="6">
        <f t="shared" si="348"/>
        <v>0</v>
      </c>
      <c r="R1371" s="5"/>
      <c r="S1371" s="6">
        <f t="shared" si="349"/>
        <v>0</v>
      </c>
      <c r="T1371" s="6">
        <f t="shared" si="350"/>
        <v>0</v>
      </c>
      <c r="U1371" s="5"/>
      <c r="V1371" s="11">
        <f t="shared" si="351"/>
        <v>0</v>
      </c>
      <c r="W1371" s="11">
        <f t="shared" si="352"/>
        <v>0</v>
      </c>
      <c r="X1371" s="11">
        <f t="shared" si="339"/>
        <v>0</v>
      </c>
    </row>
    <row r="1372" spans="1:24" x14ac:dyDescent="0.3">
      <c r="A1372" s="7">
        <v>43780</v>
      </c>
      <c r="B1372" s="8">
        <v>23.5416666666667</v>
      </c>
      <c r="C1372" s="46"/>
      <c r="D1372" s="6">
        <f t="shared" si="340"/>
        <v>0</v>
      </c>
      <c r="E1372" s="5"/>
      <c r="F1372" s="6"/>
      <c r="G1372" s="6">
        <f t="shared" si="341"/>
        <v>0</v>
      </c>
      <c r="H1372" s="5"/>
      <c r="I1372" s="6">
        <f t="shared" si="342"/>
        <v>0</v>
      </c>
      <c r="J1372" s="31">
        <f t="shared" si="343"/>
        <v>0</v>
      </c>
      <c r="K1372" s="6">
        <f t="shared" si="344"/>
        <v>0</v>
      </c>
      <c r="L1372" s="5"/>
      <c r="M1372" s="6">
        <f t="shared" si="345"/>
        <v>0</v>
      </c>
      <c r="N1372" s="6">
        <f t="shared" si="346"/>
        <v>0</v>
      </c>
      <c r="O1372" s="5"/>
      <c r="P1372" s="6">
        <f t="shared" si="347"/>
        <v>0</v>
      </c>
      <c r="Q1372" s="6">
        <f t="shared" si="348"/>
        <v>0</v>
      </c>
      <c r="R1372" s="5"/>
      <c r="S1372" s="6">
        <f t="shared" si="349"/>
        <v>0</v>
      </c>
      <c r="T1372" s="6">
        <f t="shared" si="350"/>
        <v>0</v>
      </c>
      <c r="U1372" s="5"/>
      <c r="V1372" s="11">
        <f t="shared" si="351"/>
        <v>0</v>
      </c>
      <c r="W1372" s="11">
        <f t="shared" si="352"/>
        <v>0</v>
      </c>
      <c r="X1372" s="11">
        <f t="shared" si="339"/>
        <v>0</v>
      </c>
    </row>
    <row r="1373" spans="1:24" x14ac:dyDescent="0.3">
      <c r="A1373" s="7">
        <v>43781</v>
      </c>
      <c r="B1373" s="8">
        <v>23.5833333333333</v>
      </c>
      <c r="C1373" s="46"/>
      <c r="D1373" s="6">
        <f t="shared" si="340"/>
        <v>0</v>
      </c>
      <c r="E1373" s="5"/>
      <c r="F1373" s="6"/>
      <c r="G1373" s="6">
        <f t="shared" si="341"/>
        <v>0</v>
      </c>
      <c r="H1373" s="5"/>
      <c r="I1373" s="6">
        <f t="shared" si="342"/>
        <v>0</v>
      </c>
      <c r="J1373" s="31">
        <f t="shared" si="343"/>
        <v>0</v>
      </c>
      <c r="K1373" s="6">
        <f t="shared" si="344"/>
        <v>0</v>
      </c>
      <c r="L1373" s="5"/>
      <c r="M1373" s="6">
        <f t="shared" si="345"/>
        <v>0</v>
      </c>
      <c r="N1373" s="6">
        <f t="shared" si="346"/>
        <v>0</v>
      </c>
      <c r="O1373" s="5"/>
      <c r="P1373" s="6">
        <f t="shared" si="347"/>
        <v>0</v>
      </c>
      <c r="Q1373" s="6">
        <f t="shared" si="348"/>
        <v>0</v>
      </c>
      <c r="R1373" s="5"/>
      <c r="S1373" s="6">
        <f t="shared" si="349"/>
        <v>0</v>
      </c>
      <c r="T1373" s="6">
        <f t="shared" si="350"/>
        <v>0</v>
      </c>
      <c r="U1373" s="5"/>
      <c r="V1373" s="11">
        <f t="shared" si="351"/>
        <v>0</v>
      </c>
      <c r="W1373" s="11">
        <f t="shared" si="352"/>
        <v>0</v>
      </c>
      <c r="X1373" s="11">
        <f t="shared" si="339"/>
        <v>0</v>
      </c>
    </row>
    <row r="1374" spans="1:24" x14ac:dyDescent="0.3">
      <c r="A1374" s="7">
        <v>43782</v>
      </c>
      <c r="B1374" s="8">
        <v>23.625</v>
      </c>
      <c r="C1374" s="46"/>
      <c r="D1374" s="6">
        <f t="shared" si="340"/>
        <v>0</v>
      </c>
      <c r="E1374" s="5"/>
      <c r="F1374" s="6"/>
      <c r="G1374" s="6">
        <f t="shared" si="341"/>
        <v>0</v>
      </c>
      <c r="H1374" s="5"/>
      <c r="I1374" s="6">
        <f t="shared" si="342"/>
        <v>0</v>
      </c>
      <c r="J1374" s="31">
        <f t="shared" si="343"/>
        <v>0</v>
      </c>
      <c r="K1374" s="6">
        <f t="shared" si="344"/>
        <v>0</v>
      </c>
      <c r="L1374" s="5"/>
      <c r="M1374" s="6">
        <f t="shared" si="345"/>
        <v>0</v>
      </c>
      <c r="N1374" s="6">
        <f t="shared" si="346"/>
        <v>0</v>
      </c>
      <c r="O1374" s="5"/>
      <c r="P1374" s="6">
        <f t="shared" si="347"/>
        <v>0</v>
      </c>
      <c r="Q1374" s="6">
        <f t="shared" si="348"/>
        <v>0</v>
      </c>
      <c r="R1374" s="5"/>
      <c r="S1374" s="6">
        <f t="shared" si="349"/>
        <v>0</v>
      </c>
      <c r="T1374" s="6">
        <f t="shared" si="350"/>
        <v>0</v>
      </c>
      <c r="U1374" s="5"/>
      <c r="V1374" s="11">
        <f t="shared" si="351"/>
        <v>0</v>
      </c>
      <c r="W1374" s="11">
        <f t="shared" si="352"/>
        <v>0</v>
      </c>
      <c r="X1374" s="11">
        <f t="shared" si="339"/>
        <v>0</v>
      </c>
    </row>
    <row r="1375" spans="1:24" x14ac:dyDescent="0.3">
      <c r="A1375" s="7">
        <v>43783</v>
      </c>
      <c r="B1375" s="8">
        <v>23.6666666666667</v>
      </c>
      <c r="C1375" s="46"/>
      <c r="D1375" s="6">
        <f t="shared" si="340"/>
        <v>0</v>
      </c>
      <c r="E1375" s="5"/>
      <c r="F1375" s="6"/>
      <c r="G1375" s="6">
        <f t="shared" si="341"/>
        <v>0</v>
      </c>
      <c r="H1375" s="5"/>
      <c r="I1375" s="6">
        <f t="shared" si="342"/>
        <v>0</v>
      </c>
      <c r="J1375" s="31">
        <f t="shared" si="343"/>
        <v>0</v>
      </c>
      <c r="K1375" s="6">
        <f t="shared" si="344"/>
        <v>0</v>
      </c>
      <c r="L1375" s="5"/>
      <c r="M1375" s="6">
        <f t="shared" si="345"/>
        <v>0</v>
      </c>
      <c r="N1375" s="6">
        <f t="shared" si="346"/>
        <v>0</v>
      </c>
      <c r="O1375" s="5"/>
      <c r="P1375" s="6">
        <f t="shared" si="347"/>
        <v>0</v>
      </c>
      <c r="Q1375" s="6">
        <f t="shared" si="348"/>
        <v>0</v>
      </c>
      <c r="R1375" s="5"/>
      <c r="S1375" s="6">
        <f t="shared" si="349"/>
        <v>0</v>
      </c>
      <c r="T1375" s="6">
        <f t="shared" si="350"/>
        <v>0</v>
      </c>
      <c r="U1375" s="5"/>
      <c r="V1375" s="11">
        <f t="shared" si="351"/>
        <v>0</v>
      </c>
      <c r="W1375" s="11">
        <f t="shared" si="352"/>
        <v>0</v>
      </c>
      <c r="X1375" s="11">
        <f t="shared" si="339"/>
        <v>0</v>
      </c>
    </row>
    <row r="1376" spans="1:24" x14ac:dyDescent="0.3">
      <c r="A1376" s="7">
        <v>43784</v>
      </c>
      <c r="B1376" s="8">
        <v>23.7083333333333</v>
      </c>
      <c r="C1376" s="46"/>
      <c r="D1376" s="6">
        <f t="shared" si="340"/>
        <v>0</v>
      </c>
      <c r="E1376" s="5"/>
      <c r="F1376" s="6"/>
      <c r="G1376" s="6">
        <f t="shared" si="341"/>
        <v>0</v>
      </c>
      <c r="H1376" s="5"/>
      <c r="I1376" s="6">
        <f t="shared" si="342"/>
        <v>0</v>
      </c>
      <c r="J1376" s="31">
        <f t="shared" si="343"/>
        <v>0</v>
      </c>
      <c r="K1376" s="6">
        <f t="shared" si="344"/>
        <v>0</v>
      </c>
      <c r="L1376" s="5"/>
      <c r="M1376" s="6">
        <f t="shared" si="345"/>
        <v>0</v>
      </c>
      <c r="N1376" s="6">
        <f t="shared" si="346"/>
        <v>0</v>
      </c>
      <c r="O1376" s="5"/>
      <c r="P1376" s="6">
        <f t="shared" si="347"/>
        <v>0</v>
      </c>
      <c r="Q1376" s="6">
        <f t="shared" si="348"/>
        <v>0</v>
      </c>
      <c r="R1376" s="5"/>
      <c r="S1376" s="6">
        <f t="shared" si="349"/>
        <v>0</v>
      </c>
      <c r="T1376" s="6">
        <f t="shared" si="350"/>
        <v>0</v>
      </c>
      <c r="U1376" s="5"/>
      <c r="V1376" s="11">
        <f t="shared" si="351"/>
        <v>0</v>
      </c>
      <c r="W1376" s="11">
        <f t="shared" si="352"/>
        <v>0</v>
      </c>
      <c r="X1376" s="11">
        <f t="shared" si="339"/>
        <v>0</v>
      </c>
    </row>
    <row r="1377" spans="1:24" x14ac:dyDescent="0.3">
      <c r="A1377" s="7">
        <v>43785</v>
      </c>
      <c r="B1377" s="8">
        <v>23.75</v>
      </c>
      <c r="C1377" s="46"/>
      <c r="D1377" s="6">
        <f t="shared" si="340"/>
        <v>0</v>
      </c>
      <c r="E1377" s="5"/>
      <c r="F1377" s="6"/>
      <c r="G1377" s="6">
        <f t="shared" si="341"/>
        <v>0</v>
      </c>
      <c r="H1377" s="5"/>
      <c r="I1377" s="6">
        <f t="shared" si="342"/>
        <v>0</v>
      </c>
      <c r="J1377" s="31">
        <f t="shared" si="343"/>
        <v>0</v>
      </c>
      <c r="K1377" s="6">
        <f t="shared" si="344"/>
        <v>0</v>
      </c>
      <c r="L1377" s="5"/>
      <c r="M1377" s="6">
        <f t="shared" si="345"/>
        <v>0</v>
      </c>
      <c r="N1377" s="6">
        <f t="shared" si="346"/>
        <v>0</v>
      </c>
      <c r="O1377" s="5"/>
      <c r="P1377" s="6">
        <f t="shared" si="347"/>
        <v>0</v>
      </c>
      <c r="Q1377" s="6">
        <f t="shared" si="348"/>
        <v>0</v>
      </c>
      <c r="R1377" s="5"/>
      <c r="S1377" s="6">
        <f t="shared" si="349"/>
        <v>0</v>
      </c>
      <c r="T1377" s="6">
        <f t="shared" si="350"/>
        <v>0</v>
      </c>
      <c r="U1377" s="5"/>
      <c r="V1377" s="11">
        <f t="shared" si="351"/>
        <v>0</v>
      </c>
      <c r="W1377" s="11">
        <f t="shared" si="352"/>
        <v>0</v>
      </c>
      <c r="X1377" s="11">
        <f t="shared" ref="X1377:X1440" si="353">J1377-M1377-S1377-V1377</f>
        <v>0</v>
      </c>
    </row>
    <row r="1378" spans="1:24" x14ac:dyDescent="0.3">
      <c r="A1378" s="7">
        <v>43786</v>
      </c>
      <c r="B1378" s="8">
        <v>23.7916666666667</v>
      </c>
      <c r="C1378" s="46"/>
      <c r="D1378" s="6">
        <f t="shared" si="340"/>
        <v>0</v>
      </c>
      <c r="E1378" s="5"/>
      <c r="F1378" s="6"/>
      <c r="G1378" s="6">
        <f t="shared" si="341"/>
        <v>0</v>
      </c>
      <c r="H1378" s="5"/>
      <c r="I1378" s="6">
        <f t="shared" si="342"/>
        <v>0</v>
      </c>
      <c r="J1378" s="31">
        <f t="shared" si="343"/>
        <v>0</v>
      </c>
      <c r="K1378" s="6">
        <f t="shared" si="344"/>
        <v>0</v>
      </c>
      <c r="L1378" s="5"/>
      <c r="M1378" s="6">
        <f t="shared" si="345"/>
        <v>0</v>
      </c>
      <c r="N1378" s="6">
        <f t="shared" si="346"/>
        <v>0</v>
      </c>
      <c r="O1378" s="5"/>
      <c r="P1378" s="6">
        <f t="shared" si="347"/>
        <v>0</v>
      </c>
      <c r="Q1378" s="6">
        <f t="shared" si="348"/>
        <v>0</v>
      </c>
      <c r="R1378" s="5"/>
      <c r="S1378" s="6">
        <f t="shared" si="349"/>
        <v>0</v>
      </c>
      <c r="T1378" s="6">
        <f t="shared" si="350"/>
        <v>0</v>
      </c>
      <c r="U1378" s="5"/>
      <c r="V1378" s="11">
        <f t="shared" si="351"/>
        <v>0</v>
      </c>
      <c r="W1378" s="11">
        <f t="shared" si="352"/>
        <v>0</v>
      </c>
      <c r="X1378" s="11">
        <f t="shared" si="353"/>
        <v>0</v>
      </c>
    </row>
    <row r="1379" spans="1:24" x14ac:dyDescent="0.3">
      <c r="A1379" s="7">
        <v>43787</v>
      </c>
      <c r="B1379" s="8">
        <v>23.8333333333333</v>
      </c>
      <c r="C1379" s="46"/>
      <c r="D1379" s="6">
        <f t="shared" si="340"/>
        <v>0</v>
      </c>
      <c r="E1379" s="5"/>
      <c r="F1379" s="6"/>
      <c r="G1379" s="6">
        <f t="shared" si="341"/>
        <v>0</v>
      </c>
      <c r="H1379" s="5"/>
      <c r="I1379" s="6">
        <f t="shared" si="342"/>
        <v>0</v>
      </c>
      <c r="J1379" s="31">
        <f t="shared" si="343"/>
        <v>0</v>
      </c>
      <c r="K1379" s="6">
        <f t="shared" si="344"/>
        <v>0</v>
      </c>
      <c r="L1379" s="5"/>
      <c r="M1379" s="6">
        <f t="shared" si="345"/>
        <v>0</v>
      </c>
      <c r="N1379" s="6">
        <f t="shared" si="346"/>
        <v>0</v>
      </c>
      <c r="O1379" s="5"/>
      <c r="P1379" s="6">
        <f t="shared" si="347"/>
        <v>0</v>
      </c>
      <c r="Q1379" s="6">
        <f t="shared" si="348"/>
        <v>0</v>
      </c>
      <c r="R1379" s="5"/>
      <c r="S1379" s="6">
        <f t="shared" si="349"/>
        <v>0</v>
      </c>
      <c r="T1379" s="6">
        <f t="shared" si="350"/>
        <v>0</v>
      </c>
      <c r="U1379" s="5"/>
      <c r="V1379" s="11">
        <f t="shared" si="351"/>
        <v>0</v>
      </c>
      <c r="W1379" s="11">
        <f t="shared" si="352"/>
        <v>0</v>
      </c>
      <c r="X1379" s="11">
        <f t="shared" si="353"/>
        <v>0</v>
      </c>
    </row>
    <row r="1380" spans="1:24" x14ac:dyDescent="0.3">
      <c r="A1380" s="7">
        <v>43788</v>
      </c>
      <c r="B1380" s="8">
        <v>23.875</v>
      </c>
      <c r="C1380" s="46"/>
      <c r="D1380" s="6">
        <f t="shared" si="340"/>
        <v>0</v>
      </c>
      <c r="E1380" s="5"/>
      <c r="F1380" s="6"/>
      <c r="G1380" s="6">
        <f t="shared" si="341"/>
        <v>0</v>
      </c>
      <c r="H1380" s="5"/>
      <c r="I1380" s="6">
        <f t="shared" si="342"/>
        <v>0</v>
      </c>
      <c r="J1380" s="31">
        <f t="shared" si="343"/>
        <v>0</v>
      </c>
      <c r="K1380" s="6">
        <f t="shared" si="344"/>
        <v>0</v>
      </c>
      <c r="L1380" s="5"/>
      <c r="M1380" s="6">
        <f t="shared" si="345"/>
        <v>0</v>
      </c>
      <c r="N1380" s="6">
        <f t="shared" si="346"/>
        <v>0</v>
      </c>
      <c r="O1380" s="5"/>
      <c r="P1380" s="6">
        <f t="shared" si="347"/>
        <v>0</v>
      </c>
      <c r="Q1380" s="6">
        <f t="shared" si="348"/>
        <v>0</v>
      </c>
      <c r="R1380" s="5"/>
      <c r="S1380" s="6">
        <f t="shared" si="349"/>
        <v>0</v>
      </c>
      <c r="T1380" s="6">
        <f t="shared" si="350"/>
        <v>0</v>
      </c>
      <c r="U1380" s="5"/>
      <c r="V1380" s="11">
        <f t="shared" si="351"/>
        <v>0</v>
      </c>
      <c r="W1380" s="11">
        <f t="shared" si="352"/>
        <v>0</v>
      </c>
      <c r="X1380" s="11">
        <f t="shared" si="353"/>
        <v>0</v>
      </c>
    </row>
    <row r="1381" spans="1:24" x14ac:dyDescent="0.3">
      <c r="A1381" s="7">
        <v>43789</v>
      </c>
      <c r="B1381" s="8">
        <v>23.9166666666667</v>
      </c>
      <c r="C1381" s="46"/>
      <c r="D1381" s="6">
        <f t="shared" si="340"/>
        <v>0</v>
      </c>
      <c r="E1381" s="5"/>
      <c r="F1381" s="6"/>
      <c r="G1381" s="6">
        <f t="shared" si="341"/>
        <v>0</v>
      </c>
      <c r="H1381" s="5"/>
      <c r="I1381" s="6">
        <f t="shared" si="342"/>
        <v>0</v>
      </c>
      <c r="J1381" s="31">
        <f t="shared" si="343"/>
        <v>0</v>
      </c>
      <c r="K1381" s="6">
        <f t="shared" si="344"/>
        <v>0</v>
      </c>
      <c r="L1381" s="5"/>
      <c r="M1381" s="6">
        <f t="shared" si="345"/>
        <v>0</v>
      </c>
      <c r="N1381" s="6">
        <f t="shared" si="346"/>
        <v>0</v>
      </c>
      <c r="O1381" s="5"/>
      <c r="P1381" s="6">
        <f t="shared" si="347"/>
        <v>0</v>
      </c>
      <c r="Q1381" s="6">
        <f t="shared" si="348"/>
        <v>0</v>
      </c>
      <c r="R1381" s="5"/>
      <c r="S1381" s="6">
        <f t="shared" si="349"/>
        <v>0</v>
      </c>
      <c r="T1381" s="6">
        <f t="shared" si="350"/>
        <v>0</v>
      </c>
      <c r="U1381" s="5"/>
      <c r="V1381" s="11">
        <f t="shared" si="351"/>
        <v>0</v>
      </c>
      <c r="W1381" s="11">
        <f t="shared" si="352"/>
        <v>0</v>
      </c>
      <c r="X1381" s="11">
        <f t="shared" si="353"/>
        <v>0</v>
      </c>
    </row>
    <row r="1382" spans="1:24" x14ac:dyDescent="0.3">
      <c r="A1382" s="7">
        <v>43790</v>
      </c>
      <c r="B1382" s="8">
        <v>23.9583333333333</v>
      </c>
      <c r="C1382" s="46"/>
      <c r="D1382" s="6">
        <f t="shared" si="340"/>
        <v>0</v>
      </c>
      <c r="E1382" s="5"/>
      <c r="F1382" s="6"/>
      <c r="G1382" s="6">
        <f t="shared" si="341"/>
        <v>0</v>
      </c>
      <c r="H1382" s="5"/>
      <c r="I1382" s="6">
        <f t="shared" si="342"/>
        <v>0</v>
      </c>
      <c r="J1382" s="31">
        <f t="shared" si="343"/>
        <v>0</v>
      </c>
      <c r="K1382" s="6">
        <f t="shared" si="344"/>
        <v>0</v>
      </c>
      <c r="L1382" s="5"/>
      <c r="M1382" s="6">
        <f t="shared" si="345"/>
        <v>0</v>
      </c>
      <c r="N1382" s="6">
        <f t="shared" si="346"/>
        <v>0</v>
      </c>
      <c r="O1382" s="5"/>
      <c r="P1382" s="6">
        <f t="shared" si="347"/>
        <v>0</v>
      </c>
      <c r="Q1382" s="6">
        <f t="shared" si="348"/>
        <v>0</v>
      </c>
      <c r="R1382" s="5"/>
      <c r="S1382" s="6">
        <f t="shared" si="349"/>
        <v>0</v>
      </c>
      <c r="T1382" s="6">
        <f t="shared" si="350"/>
        <v>0</v>
      </c>
      <c r="U1382" s="5"/>
      <c r="V1382" s="11">
        <f t="shared" si="351"/>
        <v>0</v>
      </c>
      <c r="W1382" s="11">
        <f t="shared" si="352"/>
        <v>0</v>
      </c>
      <c r="X1382" s="11">
        <f t="shared" si="353"/>
        <v>0</v>
      </c>
    </row>
    <row r="1383" spans="1:24" x14ac:dyDescent="0.3">
      <c r="A1383" s="7">
        <v>43791</v>
      </c>
      <c r="B1383" s="8">
        <v>24</v>
      </c>
      <c r="C1383" s="46"/>
      <c r="D1383" s="6">
        <f t="shared" si="340"/>
        <v>0</v>
      </c>
      <c r="E1383" s="5"/>
      <c r="F1383" s="6"/>
      <c r="G1383" s="6">
        <f t="shared" si="341"/>
        <v>0</v>
      </c>
      <c r="H1383" s="5"/>
      <c r="I1383" s="6">
        <f t="shared" si="342"/>
        <v>0</v>
      </c>
      <c r="J1383" s="31">
        <f t="shared" si="343"/>
        <v>0</v>
      </c>
      <c r="K1383" s="6">
        <f t="shared" si="344"/>
        <v>0</v>
      </c>
      <c r="L1383" s="5"/>
      <c r="M1383" s="6">
        <f t="shared" si="345"/>
        <v>0</v>
      </c>
      <c r="N1383" s="6">
        <f t="shared" si="346"/>
        <v>0</v>
      </c>
      <c r="O1383" s="5"/>
      <c r="P1383" s="6">
        <f t="shared" si="347"/>
        <v>0</v>
      </c>
      <c r="Q1383" s="6">
        <f t="shared" si="348"/>
        <v>0</v>
      </c>
      <c r="R1383" s="5"/>
      <c r="S1383" s="6">
        <f t="shared" si="349"/>
        <v>0</v>
      </c>
      <c r="T1383" s="6">
        <f t="shared" si="350"/>
        <v>0</v>
      </c>
      <c r="U1383" s="5"/>
      <c r="V1383" s="11">
        <f t="shared" si="351"/>
        <v>0</v>
      </c>
      <c r="W1383" s="11">
        <f t="shared" si="352"/>
        <v>0</v>
      </c>
      <c r="X1383" s="11">
        <f t="shared" si="353"/>
        <v>0</v>
      </c>
    </row>
    <row r="1384" spans="1:24" x14ac:dyDescent="0.3">
      <c r="A1384" s="7">
        <v>43792</v>
      </c>
      <c r="B1384" s="8">
        <v>24.0416666666667</v>
      </c>
      <c r="C1384" s="46"/>
      <c r="D1384" s="6">
        <f t="shared" si="340"/>
        <v>0</v>
      </c>
      <c r="E1384" s="5"/>
      <c r="F1384" s="6"/>
      <c r="G1384" s="6">
        <f t="shared" si="341"/>
        <v>0</v>
      </c>
      <c r="H1384" s="5"/>
      <c r="I1384" s="6">
        <f t="shared" si="342"/>
        <v>0</v>
      </c>
      <c r="J1384" s="31">
        <f t="shared" si="343"/>
        <v>0</v>
      </c>
      <c r="K1384" s="6">
        <f t="shared" si="344"/>
        <v>0</v>
      </c>
      <c r="L1384" s="5"/>
      <c r="M1384" s="6">
        <f t="shared" si="345"/>
        <v>0</v>
      </c>
      <c r="N1384" s="6">
        <f t="shared" si="346"/>
        <v>0</v>
      </c>
      <c r="O1384" s="5"/>
      <c r="P1384" s="6">
        <f t="shared" si="347"/>
        <v>0</v>
      </c>
      <c r="Q1384" s="6">
        <f t="shared" si="348"/>
        <v>0</v>
      </c>
      <c r="R1384" s="5"/>
      <c r="S1384" s="6">
        <f t="shared" si="349"/>
        <v>0</v>
      </c>
      <c r="T1384" s="6">
        <f t="shared" si="350"/>
        <v>0</v>
      </c>
      <c r="U1384" s="5"/>
      <c r="V1384" s="11">
        <f t="shared" si="351"/>
        <v>0</v>
      </c>
      <c r="W1384" s="11">
        <f t="shared" si="352"/>
        <v>0</v>
      </c>
      <c r="X1384" s="11">
        <f t="shared" si="353"/>
        <v>0</v>
      </c>
    </row>
    <row r="1385" spans="1:24" x14ac:dyDescent="0.3">
      <c r="A1385" s="7">
        <v>43793</v>
      </c>
      <c r="B1385" s="8">
        <v>24.0833333333333</v>
      </c>
      <c r="C1385" s="46"/>
      <c r="D1385" s="6">
        <f t="shared" si="340"/>
        <v>0</v>
      </c>
      <c r="E1385" s="5"/>
      <c r="F1385" s="6"/>
      <c r="G1385" s="6">
        <f t="shared" si="341"/>
        <v>0</v>
      </c>
      <c r="H1385" s="5"/>
      <c r="I1385" s="6">
        <f t="shared" si="342"/>
        <v>0</v>
      </c>
      <c r="J1385" s="31">
        <f t="shared" si="343"/>
        <v>0</v>
      </c>
      <c r="K1385" s="6">
        <f t="shared" si="344"/>
        <v>0</v>
      </c>
      <c r="L1385" s="5"/>
      <c r="M1385" s="6">
        <f t="shared" si="345"/>
        <v>0</v>
      </c>
      <c r="N1385" s="6">
        <f t="shared" si="346"/>
        <v>0</v>
      </c>
      <c r="O1385" s="5"/>
      <c r="P1385" s="6">
        <f t="shared" si="347"/>
        <v>0</v>
      </c>
      <c r="Q1385" s="6">
        <f t="shared" si="348"/>
        <v>0</v>
      </c>
      <c r="R1385" s="5"/>
      <c r="S1385" s="6">
        <f t="shared" si="349"/>
        <v>0</v>
      </c>
      <c r="T1385" s="6">
        <f t="shared" si="350"/>
        <v>0</v>
      </c>
      <c r="U1385" s="5"/>
      <c r="V1385" s="11">
        <f t="shared" si="351"/>
        <v>0</v>
      </c>
      <c r="W1385" s="11">
        <f t="shared" si="352"/>
        <v>0</v>
      </c>
      <c r="X1385" s="11">
        <f t="shared" si="353"/>
        <v>0</v>
      </c>
    </row>
    <row r="1386" spans="1:24" x14ac:dyDescent="0.3">
      <c r="A1386" s="7">
        <v>43794</v>
      </c>
      <c r="B1386" s="8">
        <v>24.125</v>
      </c>
      <c r="C1386" s="46"/>
      <c r="D1386" s="6">
        <f t="shared" si="340"/>
        <v>0</v>
      </c>
      <c r="E1386" s="5"/>
      <c r="F1386" s="6"/>
      <c r="G1386" s="6">
        <f t="shared" si="341"/>
        <v>0</v>
      </c>
      <c r="H1386" s="5"/>
      <c r="I1386" s="6">
        <f t="shared" si="342"/>
        <v>0</v>
      </c>
      <c r="J1386" s="31">
        <f t="shared" si="343"/>
        <v>0</v>
      </c>
      <c r="K1386" s="6">
        <f t="shared" si="344"/>
        <v>0</v>
      </c>
      <c r="L1386" s="5"/>
      <c r="M1386" s="6">
        <f t="shared" si="345"/>
        <v>0</v>
      </c>
      <c r="N1386" s="6">
        <f t="shared" si="346"/>
        <v>0</v>
      </c>
      <c r="O1386" s="5"/>
      <c r="P1386" s="6">
        <f t="shared" si="347"/>
        <v>0</v>
      </c>
      <c r="Q1386" s="6">
        <f t="shared" si="348"/>
        <v>0</v>
      </c>
      <c r="R1386" s="5"/>
      <c r="S1386" s="6">
        <f t="shared" si="349"/>
        <v>0</v>
      </c>
      <c r="T1386" s="6">
        <f t="shared" si="350"/>
        <v>0</v>
      </c>
      <c r="U1386" s="5"/>
      <c r="V1386" s="11">
        <f t="shared" si="351"/>
        <v>0</v>
      </c>
      <c r="W1386" s="11">
        <f t="shared" si="352"/>
        <v>0</v>
      </c>
      <c r="X1386" s="11">
        <f t="shared" si="353"/>
        <v>0</v>
      </c>
    </row>
    <row r="1387" spans="1:24" x14ac:dyDescent="0.3">
      <c r="A1387" s="7">
        <v>43795</v>
      </c>
      <c r="B1387" s="8">
        <v>24.1666666666667</v>
      </c>
      <c r="C1387" s="46"/>
      <c r="D1387" s="6">
        <f t="shared" si="340"/>
        <v>0</v>
      </c>
      <c r="E1387" s="5"/>
      <c r="F1387" s="6"/>
      <c r="G1387" s="6">
        <f t="shared" si="341"/>
        <v>0</v>
      </c>
      <c r="H1387" s="5"/>
      <c r="I1387" s="6">
        <f t="shared" si="342"/>
        <v>0</v>
      </c>
      <c r="J1387" s="31">
        <f t="shared" si="343"/>
        <v>0</v>
      </c>
      <c r="K1387" s="6">
        <f t="shared" si="344"/>
        <v>0</v>
      </c>
      <c r="L1387" s="5"/>
      <c r="M1387" s="6">
        <f t="shared" si="345"/>
        <v>0</v>
      </c>
      <c r="N1387" s="6">
        <f t="shared" si="346"/>
        <v>0</v>
      </c>
      <c r="O1387" s="5"/>
      <c r="P1387" s="6">
        <f t="shared" si="347"/>
        <v>0</v>
      </c>
      <c r="Q1387" s="6">
        <f t="shared" si="348"/>
        <v>0</v>
      </c>
      <c r="R1387" s="5"/>
      <c r="S1387" s="6">
        <f t="shared" si="349"/>
        <v>0</v>
      </c>
      <c r="T1387" s="6">
        <f t="shared" si="350"/>
        <v>0</v>
      </c>
      <c r="U1387" s="5"/>
      <c r="V1387" s="11">
        <f t="shared" si="351"/>
        <v>0</v>
      </c>
      <c r="W1387" s="11">
        <f t="shared" si="352"/>
        <v>0</v>
      </c>
      <c r="X1387" s="11">
        <f t="shared" si="353"/>
        <v>0</v>
      </c>
    </row>
    <row r="1388" spans="1:24" x14ac:dyDescent="0.3">
      <c r="A1388" s="7">
        <v>43796</v>
      </c>
      <c r="B1388" s="8">
        <v>24.2083333333333</v>
      </c>
      <c r="C1388" s="46"/>
      <c r="D1388" s="6">
        <f t="shared" si="340"/>
        <v>0</v>
      </c>
      <c r="E1388" s="5"/>
      <c r="F1388" s="6"/>
      <c r="G1388" s="6">
        <f t="shared" si="341"/>
        <v>0</v>
      </c>
      <c r="H1388" s="5"/>
      <c r="I1388" s="6">
        <f t="shared" si="342"/>
        <v>0</v>
      </c>
      <c r="J1388" s="31">
        <f t="shared" si="343"/>
        <v>0</v>
      </c>
      <c r="K1388" s="6">
        <f t="shared" si="344"/>
        <v>0</v>
      </c>
      <c r="L1388" s="5"/>
      <c r="M1388" s="6">
        <f t="shared" si="345"/>
        <v>0</v>
      </c>
      <c r="N1388" s="6">
        <f t="shared" si="346"/>
        <v>0</v>
      </c>
      <c r="O1388" s="5"/>
      <c r="P1388" s="6">
        <f t="shared" si="347"/>
        <v>0</v>
      </c>
      <c r="Q1388" s="6">
        <f t="shared" si="348"/>
        <v>0</v>
      </c>
      <c r="R1388" s="5"/>
      <c r="S1388" s="6">
        <f t="shared" si="349"/>
        <v>0</v>
      </c>
      <c r="T1388" s="6">
        <f t="shared" si="350"/>
        <v>0</v>
      </c>
      <c r="U1388" s="5"/>
      <c r="V1388" s="11">
        <f t="shared" si="351"/>
        <v>0</v>
      </c>
      <c r="W1388" s="11">
        <f t="shared" si="352"/>
        <v>0</v>
      </c>
      <c r="X1388" s="11">
        <f t="shared" si="353"/>
        <v>0</v>
      </c>
    </row>
    <row r="1389" spans="1:24" x14ac:dyDescent="0.3">
      <c r="A1389" s="7">
        <v>43797</v>
      </c>
      <c r="B1389" s="8">
        <v>24.25</v>
      </c>
      <c r="C1389" s="46"/>
      <c r="D1389" s="6">
        <f t="shared" ref="D1389:D1452" si="354">E1388</f>
        <v>0</v>
      </c>
      <c r="E1389" s="5"/>
      <c r="F1389" s="6"/>
      <c r="G1389" s="6">
        <f t="shared" ref="G1389:G1452" si="355">H1388</f>
        <v>0</v>
      </c>
      <c r="H1389" s="5"/>
      <c r="I1389" s="6">
        <f t="shared" ref="I1389:I1452" si="356">IF(H1389=0,0,H1389-G1389)</f>
        <v>0</v>
      </c>
      <c r="J1389" s="31">
        <f t="shared" ref="J1389:J1452" si="357">I1389+F1389</f>
        <v>0</v>
      </c>
      <c r="K1389" s="6">
        <f t="shared" ref="K1389:K1452" si="358">L1388</f>
        <v>0</v>
      </c>
      <c r="L1389" s="5"/>
      <c r="M1389" s="6">
        <f t="shared" ref="M1389:M1452" si="359">IF(L1389=0,0,L1389-K1389)</f>
        <v>0</v>
      </c>
      <c r="N1389" s="6">
        <f t="shared" ref="N1389:N1452" si="360">O1389</f>
        <v>0</v>
      </c>
      <c r="O1389" s="5"/>
      <c r="P1389" s="6">
        <f t="shared" ref="P1389:P1452" si="361">IF(O1390=0,0,O1390-N1389)</f>
        <v>0</v>
      </c>
      <c r="Q1389" s="6">
        <f t="shared" ref="Q1389:Q1452" si="362">R1388</f>
        <v>0</v>
      </c>
      <c r="R1389" s="5"/>
      <c r="S1389" s="6">
        <f t="shared" ref="S1389:S1452" si="363">IF(R1389=0,0,R1389-Q1389)</f>
        <v>0</v>
      </c>
      <c r="T1389" s="6">
        <f t="shared" ref="T1389:T1452" si="364">U1388</f>
        <v>0</v>
      </c>
      <c r="U1389" s="5"/>
      <c r="V1389" s="11">
        <f t="shared" ref="V1389:V1452" si="365">U1389-T1389</f>
        <v>0</v>
      </c>
      <c r="W1389" s="11">
        <f t="shared" ref="W1389:W1452" si="366">P1389-S1389-V1389</f>
        <v>0</v>
      </c>
      <c r="X1389" s="11">
        <f t="shared" si="353"/>
        <v>0</v>
      </c>
    </row>
    <row r="1390" spans="1:24" x14ac:dyDescent="0.3">
      <c r="A1390" s="7">
        <v>43798</v>
      </c>
      <c r="B1390" s="8">
        <v>24.2916666666667</v>
      </c>
      <c r="C1390" s="46"/>
      <c r="D1390" s="6">
        <f t="shared" si="354"/>
        <v>0</v>
      </c>
      <c r="E1390" s="5"/>
      <c r="F1390" s="6"/>
      <c r="G1390" s="6">
        <f t="shared" si="355"/>
        <v>0</v>
      </c>
      <c r="H1390" s="5"/>
      <c r="I1390" s="6">
        <f t="shared" si="356"/>
        <v>0</v>
      </c>
      <c r="J1390" s="31">
        <f t="shared" si="357"/>
        <v>0</v>
      </c>
      <c r="K1390" s="6">
        <f t="shared" si="358"/>
        <v>0</v>
      </c>
      <c r="L1390" s="5"/>
      <c r="M1390" s="6">
        <f t="shared" si="359"/>
        <v>0</v>
      </c>
      <c r="N1390" s="6">
        <f t="shared" si="360"/>
        <v>0</v>
      </c>
      <c r="O1390" s="5"/>
      <c r="P1390" s="6">
        <f t="shared" si="361"/>
        <v>0</v>
      </c>
      <c r="Q1390" s="6">
        <f t="shared" si="362"/>
        <v>0</v>
      </c>
      <c r="R1390" s="5"/>
      <c r="S1390" s="6">
        <f t="shared" si="363"/>
        <v>0</v>
      </c>
      <c r="T1390" s="6">
        <f t="shared" si="364"/>
        <v>0</v>
      </c>
      <c r="U1390" s="5"/>
      <c r="V1390" s="11">
        <f t="shared" si="365"/>
        <v>0</v>
      </c>
      <c r="W1390" s="11">
        <f t="shared" si="366"/>
        <v>0</v>
      </c>
      <c r="X1390" s="11">
        <f t="shared" si="353"/>
        <v>0</v>
      </c>
    </row>
    <row r="1391" spans="1:24" x14ac:dyDescent="0.3">
      <c r="A1391" s="7">
        <v>43799</v>
      </c>
      <c r="B1391" s="8">
        <v>24.3333333333333</v>
      </c>
      <c r="C1391" s="46"/>
      <c r="D1391" s="6">
        <f t="shared" si="354"/>
        <v>0</v>
      </c>
      <c r="E1391" s="5"/>
      <c r="F1391" s="6"/>
      <c r="G1391" s="6">
        <f t="shared" si="355"/>
        <v>0</v>
      </c>
      <c r="H1391" s="5"/>
      <c r="I1391" s="6">
        <f t="shared" si="356"/>
        <v>0</v>
      </c>
      <c r="J1391" s="31">
        <f t="shared" si="357"/>
        <v>0</v>
      </c>
      <c r="K1391" s="6">
        <f t="shared" si="358"/>
        <v>0</v>
      </c>
      <c r="L1391" s="5"/>
      <c r="M1391" s="6">
        <f t="shared" si="359"/>
        <v>0</v>
      </c>
      <c r="N1391" s="6">
        <f t="shared" si="360"/>
        <v>0</v>
      </c>
      <c r="O1391" s="5"/>
      <c r="P1391" s="6">
        <f t="shared" si="361"/>
        <v>0</v>
      </c>
      <c r="Q1391" s="6">
        <f t="shared" si="362"/>
        <v>0</v>
      </c>
      <c r="R1391" s="5"/>
      <c r="S1391" s="6">
        <f t="shared" si="363"/>
        <v>0</v>
      </c>
      <c r="T1391" s="6">
        <f t="shared" si="364"/>
        <v>0</v>
      </c>
      <c r="U1391" s="5"/>
      <c r="V1391" s="11">
        <f t="shared" si="365"/>
        <v>0</v>
      </c>
      <c r="W1391" s="11">
        <f t="shared" si="366"/>
        <v>0</v>
      </c>
      <c r="X1391" s="11">
        <f t="shared" si="353"/>
        <v>0</v>
      </c>
    </row>
    <row r="1392" spans="1:24" x14ac:dyDescent="0.3">
      <c r="A1392" s="7">
        <v>43800</v>
      </c>
      <c r="B1392" s="8">
        <v>24.375</v>
      </c>
      <c r="C1392" s="46"/>
      <c r="D1392" s="6">
        <f t="shared" si="354"/>
        <v>0</v>
      </c>
      <c r="E1392" s="5"/>
      <c r="F1392" s="6"/>
      <c r="G1392" s="6">
        <f t="shared" si="355"/>
        <v>0</v>
      </c>
      <c r="H1392" s="5"/>
      <c r="I1392" s="6">
        <f t="shared" si="356"/>
        <v>0</v>
      </c>
      <c r="J1392" s="31">
        <f t="shared" si="357"/>
        <v>0</v>
      </c>
      <c r="K1392" s="6">
        <f t="shared" si="358"/>
        <v>0</v>
      </c>
      <c r="L1392" s="5"/>
      <c r="M1392" s="6">
        <f t="shared" si="359"/>
        <v>0</v>
      </c>
      <c r="N1392" s="6">
        <f t="shared" si="360"/>
        <v>0</v>
      </c>
      <c r="O1392" s="5"/>
      <c r="P1392" s="6">
        <f t="shared" si="361"/>
        <v>0</v>
      </c>
      <c r="Q1392" s="6">
        <f t="shared" si="362"/>
        <v>0</v>
      </c>
      <c r="R1392" s="5"/>
      <c r="S1392" s="6">
        <f t="shared" si="363"/>
        <v>0</v>
      </c>
      <c r="T1392" s="6">
        <f t="shared" si="364"/>
        <v>0</v>
      </c>
      <c r="U1392" s="5"/>
      <c r="V1392" s="11">
        <f t="shared" si="365"/>
        <v>0</v>
      </c>
      <c r="W1392" s="11">
        <f t="shared" si="366"/>
        <v>0</v>
      </c>
      <c r="X1392" s="11">
        <f t="shared" si="353"/>
        <v>0</v>
      </c>
    </row>
    <row r="1393" spans="1:24" x14ac:dyDescent="0.3">
      <c r="A1393" s="7">
        <v>43801</v>
      </c>
      <c r="B1393" s="8">
        <v>24.4166666666667</v>
      </c>
      <c r="C1393" s="46"/>
      <c r="D1393" s="6">
        <f t="shared" si="354"/>
        <v>0</v>
      </c>
      <c r="E1393" s="5"/>
      <c r="F1393" s="6"/>
      <c r="G1393" s="6">
        <f t="shared" si="355"/>
        <v>0</v>
      </c>
      <c r="H1393" s="5"/>
      <c r="I1393" s="6">
        <f t="shared" si="356"/>
        <v>0</v>
      </c>
      <c r="J1393" s="31">
        <f t="shared" si="357"/>
        <v>0</v>
      </c>
      <c r="K1393" s="6">
        <f t="shared" si="358"/>
        <v>0</v>
      </c>
      <c r="L1393" s="5"/>
      <c r="M1393" s="6">
        <f t="shared" si="359"/>
        <v>0</v>
      </c>
      <c r="N1393" s="6">
        <f t="shared" si="360"/>
        <v>0</v>
      </c>
      <c r="O1393" s="5"/>
      <c r="P1393" s="6">
        <f t="shared" si="361"/>
        <v>0</v>
      </c>
      <c r="Q1393" s="6">
        <f t="shared" si="362"/>
        <v>0</v>
      </c>
      <c r="R1393" s="5"/>
      <c r="S1393" s="6">
        <f t="shared" si="363"/>
        <v>0</v>
      </c>
      <c r="T1393" s="6">
        <f t="shared" si="364"/>
        <v>0</v>
      </c>
      <c r="U1393" s="5"/>
      <c r="V1393" s="11">
        <f t="shared" si="365"/>
        <v>0</v>
      </c>
      <c r="W1393" s="11">
        <f t="shared" si="366"/>
        <v>0</v>
      </c>
      <c r="X1393" s="11">
        <f t="shared" si="353"/>
        <v>0</v>
      </c>
    </row>
    <row r="1394" spans="1:24" x14ac:dyDescent="0.3">
      <c r="A1394" s="7">
        <v>43802</v>
      </c>
      <c r="B1394" s="8">
        <v>24.4583333333333</v>
      </c>
      <c r="C1394" s="46"/>
      <c r="D1394" s="6">
        <f t="shared" si="354"/>
        <v>0</v>
      </c>
      <c r="E1394" s="5"/>
      <c r="F1394" s="6"/>
      <c r="G1394" s="6">
        <f t="shared" si="355"/>
        <v>0</v>
      </c>
      <c r="H1394" s="5"/>
      <c r="I1394" s="6">
        <f t="shared" si="356"/>
        <v>0</v>
      </c>
      <c r="J1394" s="31">
        <f t="shared" si="357"/>
        <v>0</v>
      </c>
      <c r="K1394" s="6">
        <f t="shared" si="358"/>
        <v>0</v>
      </c>
      <c r="L1394" s="5"/>
      <c r="M1394" s="6">
        <f t="shared" si="359"/>
        <v>0</v>
      </c>
      <c r="N1394" s="6">
        <f t="shared" si="360"/>
        <v>0</v>
      </c>
      <c r="O1394" s="5"/>
      <c r="P1394" s="6">
        <f t="shared" si="361"/>
        <v>0</v>
      </c>
      <c r="Q1394" s="6">
        <f t="shared" si="362"/>
        <v>0</v>
      </c>
      <c r="R1394" s="5"/>
      <c r="S1394" s="6">
        <f t="shared" si="363"/>
        <v>0</v>
      </c>
      <c r="T1394" s="6">
        <f t="shared" si="364"/>
        <v>0</v>
      </c>
      <c r="U1394" s="5"/>
      <c r="V1394" s="11">
        <f t="shared" si="365"/>
        <v>0</v>
      </c>
      <c r="W1394" s="11">
        <f t="shared" si="366"/>
        <v>0</v>
      </c>
      <c r="X1394" s="11">
        <f t="shared" si="353"/>
        <v>0</v>
      </c>
    </row>
    <row r="1395" spans="1:24" x14ac:dyDescent="0.3">
      <c r="A1395" s="7">
        <v>43803</v>
      </c>
      <c r="B1395" s="8">
        <v>24.5</v>
      </c>
      <c r="C1395" s="46"/>
      <c r="D1395" s="6">
        <f t="shared" si="354"/>
        <v>0</v>
      </c>
      <c r="E1395" s="5"/>
      <c r="F1395" s="6"/>
      <c r="G1395" s="6">
        <f t="shared" si="355"/>
        <v>0</v>
      </c>
      <c r="H1395" s="5"/>
      <c r="I1395" s="6">
        <f t="shared" si="356"/>
        <v>0</v>
      </c>
      <c r="J1395" s="31">
        <f t="shared" si="357"/>
        <v>0</v>
      </c>
      <c r="K1395" s="6">
        <f t="shared" si="358"/>
        <v>0</v>
      </c>
      <c r="L1395" s="5"/>
      <c r="M1395" s="6">
        <f t="shared" si="359"/>
        <v>0</v>
      </c>
      <c r="N1395" s="6">
        <f t="shared" si="360"/>
        <v>0</v>
      </c>
      <c r="O1395" s="5"/>
      <c r="P1395" s="6">
        <f t="shared" si="361"/>
        <v>0</v>
      </c>
      <c r="Q1395" s="6">
        <f t="shared" si="362"/>
        <v>0</v>
      </c>
      <c r="R1395" s="5"/>
      <c r="S1395" s="6">
        <f t="shared" si="363"/>
        <v>0</v>
      </c>
      <c r="T1395" s="6">
        <f t="shared" si="364"/>
        <v>0</v>
      </c>
      <c r="U1395" s="5"/>
      <c r="V1395" s="11">
        <f t="shared" si="365"/>
        <v>0</v>
      </c>
      <c r="W1395" s="11">
        <f t="shared" si="366"/>
        <v>0</v>
      </c>
      <c r="X1395" s="11">
        <f t="shared" si="353"/>
        <v>0</v>
      </c>
    </row>
    <row r="1396" spans="1:24" x14ac:dyDescent="0.3">
      <c r="A1396" s="7">
        <v>43804</v>
      </c>
      <c r="B1396" s="8">
        <v>24.5416666666667</v>
      </c>
      <c r="C1396" s="46"/>
      <c r="D1396" s="6">
        <f t="shared" si="354"/>
        <v>0</v>
      </c>
      <c r="E1396" s="5"/>
      <c r="F1396" s="6"/>
      <c r="G1396" s="6">
        <f t="shared" si="355"/>
        <v>0</v>
      </c>
      <c r="H1396" s="5"/>
      <c r="I1396" s="6">
        <f t="shared" si="356"/>
        <v>0</v>
      </c>
      <c r="J1396" s="31">
        <f t="shared" si="357"/>
        <v>0</v>
      </c>
      <c r="K1396" s="6">
        <f t="shared" si="358"/>
        <v>0</v>
      </c>
      <c r="L1396" s="5"/>
      <c r="M1396" s="6">
        <f t="shared" si="359"/>
        <v>0</v>
      </c>
      <c r="N1396" s="6">
        <f t="shared" si="360"/>
        <v>0</v>
      </c>
      <c r="O1396" s="5"/>
      <c r="P1396" s="6">
        <f t="shared" si="361"/>
        <v>0</v>
      </c>
      <c r="Q1396" s="6">
        <f t="shared" si="362"/>
        <v>0</v>
      </c>
      <c r="R1396" s="5"/>
      <c r="S1396" s="6">
        <f t="shared" si="363"/>
        <v>0</v>
      </c>
      <c r="T1396" s="6">
        <f t="shared" si="364"/>
        <v>0</v>
      </c>
      <c r="U1396" s="5"/>
      <c r="V1396" s="11">
        <f t="shared" si="365"/>
        <v>0</v>
      </c>
      <c r="W1396" s="11">
        <f t="shared" si="366"/>
        <v>0</v>
      </c>
      <c r="X1396" s="11">
        <f t="shared" si="353"/>
        <v>0</v>
      </c>
    </row>
    <row r="1397" spans="1:24" x14ac:dyDescent="0.3">
      <c r="A1397" s="7">
        <v>43805</v>
      </c>
      <c r="B1397" s="8">
        <v>24.5833333333333</v>
      </c>
      <c r="C1397" s="46"/>
      <c r="D1397" s="6">
        <f t="shared" si="354"/>
        <v>0</v>
      </c>
      <c r="E1397" s="5"/>
      <c r="F1397" s="6"/>
      <c r="G1397" s="6">
        <f t="shared" si="355"/>
        <v>0</v>
      </c>
      <c r="H1397" s="5"/>
      <c r="I1397" s="6">
        <f t="shared" si="356"/>
        <v>0</v>
      </c>
      <c r="J1397" s="31">
        <f t="shared" si="357"/>
        <v>0</v>
      </c>
      <c r="K1397" s="6">
        <f t="shared" si="358"/>
        <v>0</v>
      </c>
      <c r="L1397" s="5"/>
      <c r="M1397" s="6">
        <f t="shared" si="359"/>
        <v>0</v>
      </c>
      <c r="N1397" s="6">
        <f t="shared" si="360"/>
        <v>0</v>
      </c>
      <c r="O1397" s="5"/>
      <c r="P1397" s="6">
        <f t="shared" si="361"/>
        <v>0</v>
      </c>
      <c r="Q1397" s="6">
        <f t="shared" si="362"/>
        <v>0</v>
      </c>
      <c r="R1397" s="5"/>
      <c r="S1397" s="6">
        <f t="shared" si="363"/>
        <v>0</v>
      </c>
      <c r="T1397" s="6">
        <f t="shared" si="364"/>
        <v>0</v>
      </c>
      <c r="U1397" s="5"/>
      <c r="V1397" s="11">
        <f t="shared" si="365"/>
        <v>0</v>
      </c>
      <c r="W1397" s="11">
        <f t="shared" si="366"/>
        <v>0</v>
      </c>
      <c r="X1397" s="11">
        <f t="shared" si="353"/>
        <v>0</v>
      </c>
    </row>
    <row r="1398" spans="1:24" x14ac:dyDescent="0.3">
      <c r="A1398" s="7">
        <v>43806</v>
      </c>
      <c r="B1398" s="8">
        <v>24.625</v>
      </c>
      <c r="C1398" s="46"/>
      <c r="D1398" s="6">
        <f t="shared" si="354"/>
        <v>0</v>
      </c>
      <c r="E1398" s="5"/>
      <c r="F1398" s="6"/>
      <c r="G1398" s="6">
        <f t="shared" si="355"/>
        <v>0</v>
      </c>
      <c r="H1398" s="5"/>
      <c r="I1398" s="6">
        <f t="shared" si="356"/>
        <v>0</v>
      </c>
      <c r="J1398" s="31">
        <f t="shared" si="357"/>
        <v>0</v>
      </c>
      <c r="K1398" s="6">
        <f t="shared" si="358"/>
        <v>0</v>
      </c>
      <c r="L1398" s="5"/>
      <c r="M1398" s="6">
        <f t="shared" si="359"/>
        <v>0</v>
      </c>
      <c r="N1398" s="6">
        <f t="shared" si="360"/>
        <v>0</v>
      </c>
      <c r="O1398" s="5"/>
      <c r="P1398" s="6">
        <f t="shared" si="361"/>
        <v>0</v>
      </c>
      <c r="Q1398" s="6">
        <f t="shared" si="362"/>
        <v>0</v>
      </c>
      <c r="R1398" s="5"/>
      <c r="S1398" s="6">
        <f t="shared" si="363"/>
        <v>0</v>
      </c>
      <c r="T1398" s="6">
        <f t="shared" si="364"/>
        <v>0</v>
      </c>
      <c r="U1398" s="5"/>
      <c r="V1398" s="11">
        <f t="shared" si="365"/>
        <v>0</v>
      </c>
      <c r="W1398" s="11">
        <f t="shared" si="366"/>
        <v>0</v>
      </c>
      <c r="X1398" s="11">
        <f t="shared" si="353"/>
        <v>0</v>
      </c>
    </row>
    <row r="1399" spans="1:24" x14ac:dyDescent="0.3">
      <c r="A1399" s="7">
        <v>43807</v>
      </c>
      <c r="B1399" s="8">
        <v>24.6666666666667</v>
      </c>
      <c r="C1399" s="46"/>
      <c r="D1399" s="6">
        <f t="shared" si="354"/>
        <v>0</v>
      </c>
      <c r="E1399" s="5"/>
      <c r="F1399" s="6"/>
      <c r="G1399" s="6">
        <f t="shared" si="355"/>
        <v>0</v>
      </c>
      <c r="H1399" s="5"/>
      <c r="I1399" s="6">
        <f t="shared" si="356"/>
        <v>0</v>
      </c>
      <c r="J1399" s="31">
        <f t="shared" si="357"/>
        <v>0</v>
      </c>
      <c r="K1399" s="6">
        <f t="shared" si="358"/>
        <v>0</v>
      </c>
      <c r="L1399" s="5"/>
      <c r="M1399" s="6">
        <f t="shared" si="359"/>
        <v>0</v>
      </c>
      <c r="N1399" s="6">
        <f t="shared" si="360"/>
        <v>0</v>
      </c>
      <c r="O1399" s="5"/>
      <c r="P1399" s="6">
        <f t="shared" si="361"/>
        <v>0</v>
      </c>
      <c r="Q1399" s="6">
        <f t="shared" si="362"/>
        <v>0</v>
      </c>
      <c r="R1399" s="5"/>
      <c r="S1399" s="6">
        <f t="shared" si="363"/>
        <v>0</v>
      </c>
      <c r="T1399" s="6">
        <f t="shared" si="364"/>
        <v>0</v>
      </c>
      <c r="U1399" s="5"/>
      <c r="V1399" s="11">
        <f t="shared" si="365"/>
        <v>0</v>
      </c>
      <c r="W1399" s="11">
        <f t="shared" si="366"/>
        <v>0</v>
      </c>
      <c r="X1399" s="11">
        <f t="shared" si="353"/>
        <v>0</v>
      </c>
    </row>
    <row r="1400" spans="1:24" x14ac:dyDescent="0.3">
      <c r="A1400" s="7">
        <v>43808</v>
      </c>
      <c r="B1400" s="8">
        <v>24.7083333333333</v>
      </c>
      <c r="C1400" s="46"/>
      <c r="D1400" s="6">
        <f t="shared" si="354"/>
        <v>0</v>
      </c>
      <c r="E1400" s="5"/>
      <c r="F1400" s="6"/>
      <c r="G1400" s="6">
        <f t="shared" si="355"/>
        <v>0</v>
      </c>
      <c r="H1400" s="5"/>
      <c r="I1400" s="6">
        <f t="shared" si="356"/>
        <v>0</v>
      </c>
      <c r="J1400" s="31">
        <f t="shared" si="357"/>
        <v>0</v>
      </c>
      <c r="K1400" s="6">
        <f t="shared" si="358"/>
        <v>0</v>
      </c>
      <c r="L1400" s="5"/>
      <c r="M1400" s="6">
        <f t="shared" si="359"/>
        <v>0</v>
      </c>
      <c r="N1400" s="6">
        <f t="shared" si="360"/>
        <v>0</v>
      </c>
      <c r="O1400" s="5"/>
      <c r="P1400" s="6">
        <f t="shared" si="361"/>
        <v>0</v>
      </c>
      <c r="Q1400" s="6">
        <f t="shared" si="362"/>
        <v>0</v>
      </c>
      <c r="R1400" s="5"/>
      <c r="S1400" s="6">
        <f t="shared" si="363"/>
        <v>0</v>
      </c>
      <c r="T1400" s="6">
        <f t="shared" si="364"/>
        <v>0</v>
      </c>
      <c r="U1400" s="5"/>
      <c r="V1400" s="11">
        <f t="shared" si="365"/>
        <v>0</v>
      </c>
      <c r="W1400" s="11">
        <f t="shared" si="366"/>
        <v>0</v>
      </c>
      <c r="X1400" s="11">
        <f t="shared" si="353"/>
        <v>0</v>
      </c>
    </row>
    <row r="1401" spans="1:24" x14ac:dyDescent="0.3">
      <c r="A1401" s="7">
        <v>43809</v>
      </c>
      <c r="B1401" s="8">
        <v>24.75</v>
      </c>
      <c r="C1401" s="46"/>
      <c r="D1401" s="6">
        <f t="shared" si="354"/>
        <v>0</v>
      </c>
      <c r="E1401" s="5"/>
      <c r="F1401" s="6"/>
      <c r="G1401" s="6">
        <f t="shared" si="355"/>
        <v>0</v>
      </c>
      <c r="H1401" s="5"/>
      <c r="I1401" s="6">
        <f t="shared" si="356"/>
        <v>0</v>
      </c>
      <c r="J1401" s="31">
        <f t="shared" si="357"/>
        <v>0</v>
      </c>
      <c r="K1401" s="6">
        <f t="shared" si="358"/>
        <v>0</v>
      </c>
      <c r="L1401" s="5"/>
      <c r="M1401" s="6">
        <f t="shared" si="359"/>
        <v>0</v>
      </c>
      <c r="N1401" s="6">
        <f t="shared" si="360"/>
        <v>0</v>
      </c>
      <c r="O1401" s="5"/>
      <c r="P1401" s="6">
        <f t="shared" si="361"/>
        <v>0</v>
      </c>
      <c r="Q1401" s="6">
        <f t="shared" si="362"/>
        <v>0</v>
      </c>
      <c r="R1401" s="5"/>
      <c r="S1401" s="6">
        <f t="shared" si="363"/>
        <v>0</v>
      </c>
      <c r="T1401" s="6">
        <f t="shared" si="364"/>
        <v>0</v>
      </c>
      <c r="U1401" s="5"/>
      <c r="V1401" s="11">
        <f t="shared" si="365"/>
        <v>0</v>
      </c>
      <c r="W1401" s="11">
        <f t="shared" si="366"/>
        <v>0</v>
      </c>
      <c r="X1401" s="11">
        <f t="shared" si="353"/>
        <v>0</v>
      </c>
    </row>
    <row r="1402" spans="1:24" x14ac:dyDescent="0.3">
      <c r="A1402" s="7">
        <v>43810</v>
      </c>
      <c r="B1402" s="8">
        <v>24.7916666666667</v>
      </c>
      <c r="C1402" s="46"/>
      <c r="D1402" s="6">
        <f t="shared" si="354"/>
        <v>0</v>
      </c>
      <c r="E1402" s="5"/>
      <c r="F1402" s="6"/>
      <c r="G1402" s="6">
        <f t="shared" si="355"/>
        <v>0</v>
      </c>
      <c r="H1402" s="5"/>
      <c r="I1402" s="6">
        <f t="shared" si="356"/>
        <v>0</v>
      </c>
      <c r="J1402" s="31">
        <f t="shared" si="357"/>
        <v>0</v>
      </c>
      <c r="K1402" s="6">
        <f t="shared" si="358"/>
        <v>0</v>
      </c>
      <c r="L1402" s="5"/>
      <c r="M1402" s="6">
        <f t="shared" si="359"/>
        <v>0</v>
      </c>
      <c r="N1402" s="6">
        <f t="shared" si="360"/>
        <v>0</v>
      </c>
      <c r="O1402" s="5"/>
      <c r="P1402" s="6">
        <f t="shared" si="361"/>
        <v>0</v>
      </c>
      <c r="Q1402" s="6">
        <f t="shared" si="362"/>
        <v>0</v>
      </c>
      <c r="R1402" s="5"/>
      <c r="S1402" s="6">
        <f t="shared" si="363"/>
        <v>0</v>
      </c>
      <c r="T1402" s="6">
        <f t="shared" si="364"/>
        <v>0</v>
      </c>
      <c r="U1402" s="5"/>
      <c r="V1402" s="11">
        <f t="shared" si="365"/>
        <v>0</v>
      </c>
      <c r="W1402" s="11">
        <f t="shared" si="366"/>
        <v>0</v>
      </c>
      <c r="X1402" s="11">
        <f t="shared" si="353"/>
        <v>0</v>
      </c>
    </row>
    <row r="1403" spans="1:24" x14ac:dyDescent="0.3">
      <c r="A1403" s="7">
        <v>43811</v>
      </c>
      <c r="B1403" s="8">
        <v>24.8333333333333</v>
      </c>
      <c r="C1403" s="46"/>
      <c r="D1403" s="6">
        <f t="shared" si="354"/>
        <v>0</v>
      </c>
      <c r="E1403" s="5"/>
      <c r="F1403" s="6"/>
      <c r="G1403" s="6">
        <f t="shared" si="355"/>
        <v>0</v>
      </c>
      <c r="H1403" s="5"/>
      <c r="I1403" s="6">
        <f t="shared" si="356"/>
        <v>0</v>
      </c>
      <c r="J1403" s="31">
        <f t="shared" si="357"/>
        <v>0</v>
      </c>
      <c r="K1403" s="6">
        <f t="shared" si="358"/>
        <v>0</v>
      </c>
      <c r="L1403" s="5"/>
      <c r="M1403" s="6">
        <f t="shared" si="359"/>
        <v>0</v>
      </c>
      <c r="N1403" s="6">
        <f t="shared" si="360"/>
        <v>0</v>
      </c>
      <c r="O1403" s="5"/>
      <c r="P1403" s="6">
        <f t="shared" si="361"/>
        <v>0</v>
      </c>
      <c r="Q1403" s="6">
        <f t="shared" si="362"/>
        <v>0</v>
      </c>
      <c r="R1403" s="5"/>
      <c r="S1403" s="6">
        <f t="shared" si="363"/>
        <v>0</v>
      </c>
      <c r="T1403" s="6">
        <f t="shared" si="364"/>
        <v>0</v>
      </c>
      <c r="U1403" s="5"/>
      <c r="V1403" s="11">
        <f t="shared" si="365"/>
        <v>0</v>
      </c>
      <c r="W1403" s="11">
        <f t="shared" si="366"/>
        <v>0</v>
      </c>
      <c r="X1403" s="11">
        <f t="shared" si="353"/>
        <v>0</v>
      </c>
    </row>
    <row r="1404" spans="1:24" x14ac:dyDescent="0.3">
      <c r="A1404" s="7">
        <v>43812</v>
      </c>
      <c r="B1404" s="8">
        <v>24.875</v>
      </c>
      <c r="C1404" s="46"/>
      <c r="D1404" s="6">
        <f t="shared" si="354"/>
        <v>0</v>
      </c>
      <c r="E1404" s="5"/>
      <c r="F1404" s="6"/>
      <c r="G1404" s="6">
        <f t="shared" si="355"/>
        <v>0</v>
      </c>
      <c r="H1404" s="5"/>
      <c r="I1404" s="6">
        <f t="shared" si="356"/>
        <v>0</v>
      </c>
      <c r="J1404" s="31">
        <f t="shared" si="357"/>
        <v>0</v>
      </c>
      <c r="K1404" s="6">
        <f t="shared" si="358"/>
        <v>0</v>
      </c>
      <c r="L1404" s="5"/>
      <c r="M1404" s="6">
        <f t="shared" si="359"/>
        <v>0</v>
      </c>
      <c r="N1404" s="6">
        <f t="shared" si="360"/>
        <v>0</v>
      </c>
      <c r="O1404" s="5"/>
      <c r="P1404" s="6">
        <f t="shared" si="361"/>
        <v>0</v>
      </c>
      <c r="Q1404" s="6">
        <f t="shared" si="362"/>
        <v>0</v>
      </c>
      <c r="R1404" s="5"/>
      <c r="S1404" s="6">
        <f t="shared" si="363"/>
        <v>0</v>
      </c>
      <c r="T1404" s="6">
        <f t="shared" si="364"/>
        <v>0</v>
      </c>
      <c r="U1404" s="5"/>
      <c r="V1404" s="11">
        <f t="shared" si="365"/>
        <v>0</v>
      </c>
      <c r="W1404" s="11">
        <f t="shared" si="366"/>
        <v>0</v>
      </c>
      <c r="X1404" s="11">
        <f t="shared" si="353"/>
        <v>0</v>
      </c>
    </row>
    <row r="1405" spans="1:24" x14ac:dyDescent="0.3">
      <c r="A1405" s="7">
        <v>43813</v>
      </c>
      <c r="B1405" s="8">
        <v>24.9166666666667</v>
      </c>
      <c r="C1405" s="46"/>
      <c r="D1405" s="6">
        <f t="shared" si="354"/>
        <v>0</v>
      </c>
      <c r="E1405" s="5"/>
      <c r="F1405" s="6"/>
      <c r="G1405" s="6">
        <f t="shared" si="355"/>
        <v>0</v>
      </c>
      <c r="H1405" s="5"/>
      <c r="I1405" s="6">
        <f t="shared" si="356"/>
        <v>0</v>
      </c>
      <c r="J1405" s="31">
        <f t="shared" si="357"/>
        <v>0</v>
      </c>
      <c r="K1405" s="6">
        <f t="shared" si="358"/>
        <v>0</v>
      </c>
      <c r="L1405" s="5"/>
      <c r="M1405" s="6">
        <f t="shared" si="359"/>
        <v>0</v>
      </c>
      <c r="N1405" s="6">
        <f t="shared" si="360"/>
        <v>0</v>
      </c>
      <c r="O1405" s="5"/>
      <c r="P1405" s="6">
        <f t="shared" si="361"/>
        <v>0</v>
      </c>
      <c r="Q1405" s="6">
        <f t="shared" si="362"/>
        <v>0</v>
      </c>
      <c r="R1405" s="5"/>
      <c r="S1405" s="6">
        <f t="shared" si="363"/>
        <v>0</v>
      </c>
      <c r="T1405" s="6">
        <f t="shared" si="364"/>
        <v>0</v>
      </c>
      <c r="U1405" s="5"/>
      <c r="V1405" s="11">
        <f t="shared" si="365"/>
        <v>0</v>
      </c>
      <c r="W1405" s="11">
        <f t="shared" si="366"/>
        <v>0</v>
      </c>
      <c r="X1405" s="11">
        <f t="shared" si="353"/>
        <v>0</v>
      </c>
    </row>
    <row r="1406" spans="1:24" x14ac:dyDescent="0.3">
      <c r="A1406" s="7">
        <v>43814</v>
      </c>
      <c r="B1406" s="8">
        <v>24.9583333333333</v>
      </c>
      <c r="C1406" s="46"/>
      <c r="D1406" s="6">
        <f t="shared" si="354"/>
        <v>0</v>
      </c>
      <c r="E1406" s="5"/>
      <c r="F1406" s="6"/>
      <c r="G1406" s="6">
        <f t="shared" si="355"/>
        <v>0</v>
      </c>
      <c r="H1406" s="5"/>
      <c r="I1406" s="6">
        <f t="shared" si="356"/>
        <v>0</v>
      </c>
      <c r="J1406" s="31">
        <f t="shared" si="357"/>
        <v>0</v>
      </c>
      <c r="K1406" s="6">
        <f t="shared" si="358"/>
        <v>0</v>
      </c>
      <c r="L1406" s="5"/>
      <c r="M1406" s="6">
        <f t="shared" si="359"/>
        <v>0</v>
      </c>
      <c r="N1406" s="6">
        <f t="shared" si="360"/>
        <v>0</v>
      </c>
      <c r="O1406" s="5"/>
      <c r="P1406" s="6">
        <f t="shared" si="361"/>
        <v>0</v>
      </c>
      <c r="Q1406" s="6">
        <f t="shared" si="362"/>
        <v>0</v>
      </c>
      <c r="R1406" s="5"/>
      <c r="S1406" s="6">
        <f t="shared" si="363"/>
        <v>0</v>
      </c>
      <c r="T1406" s="6">
        <f t="shared" si="364"/>
        <v>0</v>
      </c>
      <c r="U1406" s="5"/>
      <c r="V1406" s="11">
        <f t="shared" si="365"/>
        <v>0</v>
      </c>
      <c r="W1406" s="11">
        <f t="shared" si="366"/>
        <v>0</v>
      </c>
      <c r="X1406" s="11">
        <f t="shared" si="353"/>
        <v>0</v>
      </c>
    </row>
    <row r="1407" spans="1:24" x14ac:dyDescent="0.3">
      <c r="A1407" s="7">
        <v>43815</v>
      </c>
      <c r="B1407" s="8">
        <v>25</v>
      </c>
      <c r="C1407" s="46"/>
      <c r="D1407" s="6">
        <f t="shared" si="354"/>
        <v>0</v>
      </c>
      <c r="E1407" s="5"/>
      <c r="F1407" s="6"/>
      <c r="G1407" s="6">
        <f t="shared" si="355"/>
        <v>0</v>
      </c>
      <c r="H1407" s="5"/>
      <c r="I1407" s="6">
        <f t="shared" si="356"/>
        <v>0</v>
      </c>
      <c r="J1407" s="31">
        <f t="shared" si="357"/>
        <v>0</v>
      </c>
      <c r="K1407" s="6">
        <f t="shared" si="358"/>
        <v>0</v>
      </c>
      <c r="L1407" s="5"/>
      <c r="M1407" s="6">
        <f t="shared" si="359"/>
        <v>0</v>
      </c>
      <c r="N1407" s="6">
        <f t="shared" si="360"/>
        <v>0</v>
      </c>
      <c r="O1407" s="5"/>
      <c r="P1407" s="6">
        <f t="shared" si="361"/>
        <v>0</v>
      </c>
      <c r="Q1407" s="6">
        <f t="shared" si="362"/>
        <v>0</v>
      </c>
      <c r="R1407" s="5"/>
      <c r="S1407" s="6">
        <f t="shared" si="363"/>
        <v>0</v>
      </c>
      <c r="T1407" s="6">
        <f t="shared" si="364"/>
        <v>0</v>
      </c>
      <c r="U1407" s="5"/>
      <c r="V1407" s="11">
        <f t="shared" si="365"/>
        <v>0</v>
      </c>
      <c r="W1407" s="11">
        <f t="shared" si="366"/>
        <v>0</v>
      </c>
      <c r="X1407" s="11">
        <f t="shared" si="353"/>
        <v>0</v>
      </c>
    </row>
    <row r="1408" spans="1:24" x14ac:dyDescent="0.3">
      <c r="A1408" s="7">
        <v>43816</v>
      </c>
      <c r="B1408" s="8">
        <v>25.0416666666667</v>
      </c>
      <c r="C1408" s="46"/>
      <c r="D1408" s="6">
        <f t="shared" si="354"/>
        <v>0</v>
      </c>
      <c r="E1408" s="5"/>
      <c r="F1408" s="6"/>
      <c r="G1408" s="6">
        <f t="shared" si="355"/>
        <v>0</v>
      </c>
      <c r="H1408" s="5"/>
      <c r="I1408" s="6">
        <f t="shared" si="356"/>
        <v>0</v>
      </c>
      <c r="J1408" s="31">
        <f t="shared" si="357"/>
        <v>0</v>
      </c>
      <c r="K1408" s="6">
        <f t="shared" si="358"/>
        <v>0</v>
      </c>
      <c r="L1408" s="5"/>
      <c r="M1408" s="6">
        <f t="shared" si="359"/>
        <v>0</v>
      </c>
      <c r="N1408" s="6">
        <f t="shared" si="360"/>
        <v>0</v>
      </c>
      <c r="O1408" s="5"/>
      <c r="P1408" s="6">
        <f t="shared" si="361"/>
        <v>0</v>
      </c>
      <c r="Q1408" s="6">
        <f t="shared" si="362"/>
        <v>0</v>
      </c>
      <c r="R1408" s="5"/>
      <c r="S1408" s="6">
        <f t="shared" si="363"/>
        <v>0</v>
      </c>
      <c r="T1408" s="6">
        <f t="shared" si="364"/>
        <v>0</v>
      </c>
      <c r="U1408" s="5"/>
      <c r="V1408" s="11">
        <f t="shared" si="365"/>
        <v>0</v>
      </c>
      <c r="W1408" s="11">
        <f t="shared" si="366"/>
        <v>0</v>
      </c>
      <c r="X1408" s="11">
        <f t="shared" si="353"/>
        <v>0</v>
      </c>
    </row>
    <row r="1409" spans="1:24" x14ac:dyDescent="0.3">
      <c r="A1409" s="7">
        <v>43817</v>
      </c>
      <c r="B1409" s="8">
        <v>25.0833333333333</v>
      </c>
      <c r="C1409" s="46"/>
      <c r="D1409" s="6">
        <f t="shared" si="354"/>
        <v>0</v>
      </c>
      <c r="E1409" s="5"/>
      <c r="F1409" s="6"/>
      <c r="G1409" s="6">
        <f t="shared" si="355"/>
        <v>0</v>
      </c>
      <c r="H1409" s="5"/>
      <c r="I1409" s="6">
        <f t="shared" si="356"/>
        <v>0</v>
      </c>
      <c r="J1409" s="31">
        <f t="shared" si="357"/>
        <v>0</v>
      </c>
      <c r="K1409" s="6">
        <f t="shared" si="358"/>
        <v>0</v>
      </c>
      <c r="L1409" s="5"/>
      <c r="M1409" s="6">
        <f t="shared" si="359"/>
        <v>0</v>
      </c>
      <c r="N1409" s="6">
        <f t="shared" si="360"/>
        <v>0</v>
      </c>
      <c r="O1409" s="5"/>
      <c r="P1409" s="6">
        <f t="shared" si="361"/>
        <v>0</v>
      </c>
      <c r="Q1409" s="6">
        <f t="shared" si="362"/>
        <v>0</v>
      </c>
      <c r="R1409" s="5"/>
      <c r="S1409" s="6">
        <f t="shared" si="363"/>
        <v>0</v>
      </c>
      <c r="T1409" s="6">
        <f t="shared" si="364"/>
        <v>0</v>
      </c>
      <c r="U1409" s="5"/>
      <c r="V1409" s="11">
        <f t="shared" si="365"/>
        <v>0</v>
      </c>
      <c r="W1409" s="11">
        <f t="shared" si="366"/>
        <v>0</v>
      </c>
      <c r="X1409" s="11">
        <f t="shared" si="353"/>
        <v>0</v>
      </c>
    </row>
    <row r="1410" spans="1:24" x14ac:dyDescent="0.3">
      <c r="A1410" s="7">
        <v>43818</v>
      </c>
      <c r="B1410" s="8">
        <v>25.125</v>
      </c>
      <c r="C1410" s="46"/>
      <c r="D1410" s="6">
        <f t="shared" si="354"/>
        <v>0</v>
      </c>
      <c r="E1410" s="5"/>
      <c r="F1410" s="6"/>
      <c r="G1410" s="6">
        <f t="shared" si="355"/>
        <v>0</v>
      </c>
      <c r="H1410" s="5"/>
      <c r="I1410" s="6">
        <f t="shared" si="356"/>
        <v>0</v>
      </c>
      <c r="J1410" s="31">
        <f t="shared" si="357"/>
        <v>0</v>
      </c>
      <c r="K1410" s="6">
        <f t="shared" si="358"/>
        <v>0</v>
      </c>
      <c r="L1410" s="5"/>
      <c r="M1410" s="6">
        <f t="shared" si="359"/>
        <v>0</v>
      </c>
      <c r="N1410" s="6">
        <f t="shared" si="360"/>
        <v>0</v>
      </c>
      <c r="O1410" s="5"/>
      <c r="P1410" s="6">
        <f t="shared" si="361"/>
        <v>0</v>
      </c>
      <c r="Q1410" s="6">
        <f t="shared" si="362"/>
        <v>0</v>
      </c>
      <c r="R1410" s="5"/>
      <c r="S1410" s="6">
        <f t="shared" si="363"/>
        <v>0</v>
      </c>
      <c r="T1410" s="6">
        <f t="shared" si="364"/>
        <v>0</v>
      </c>
      <c r="U1410" s="5"/>
      <c r="V1410" s="11">
        <f t="shared" si="365"/>
        <v>0</v>
      </c>
      <c r="W1410" s="11">
        <f t="shared" si="366"/>
        <v>0</v>
      </c>
      <c r="X1410" s="11">
        <f t="shared" si="353"/>
        <v>0</v>
      </c>
    </row>
    <row r="1411" spans="1:24" x14ac:dyDescent="0.3">
      <c r="A1411" s="7">
        <v>43819</v>
      </c>
      <c r="B1411" s="8">
        <v>25.1666666666667</v>
      </c>
      <c r="C1411" s="46"/>
      <c r="D1411" s="6">
        <f t="shared" si="354"/>
        <v>0</v>
      </c>
      <c r="E1411" s="5"/>
      <c r="F1411" s="6"/>
      <c r="G1411" s="6">
        <f t="shared" si="355"/>
        <v>0</v>
      </c>
      <c r="H1411" s="5"/>
      <c r="I1411" s="6">
        <f t="shared" si="356"/>
        <v>0</v>
      </c>
      <c r="J1411" s="31">
        <f t="shared" si="357"/>
        <v>0</v>
      </c>
      <c r="K1411" s="6">
        <f t="shared" si="358"/>
        <v>0</v>
      </c>
      <c r="L1411" s="5"/>
      <c r="M1411" s="6">
        <f t="shared" si="359"/>
        <v>0</v>
      </c>
      <c r="N1411" s="6">
        <f t="shared" si="360"/>
        <v>0</v>
      </c>
      <c r="O1411" s="5"/>
      <c r="P1411" s="6">
        <f t="shared" si="361"/>
        <v>0</v>
      </c>
      <c r="Q1411" s="6">
        <f t="shared" si="362"/>
        <v>0</v>
      </c>
      <c r="R1411" s="5"/>
      <c r="S1411" s="6">
        <f t="shared" si="363"/>
        <v>0</v>
      </c>
      <c r="T1411" s="6">
        <f t="shared" si="364"/>
        <v>0</v>
      </c>
      <c r="U1411" s="5"/>
      <c r="V1411" s="11">
        <f t="shared" si="365"/>
        <v>0</v>
      </c>
      <c r="W1411" s="11">
        <f t="shared" si="366"/>
        <v>0</v>
      </c>
      <c r="X1411" s="11">
        <f t="shared" si="353"/>
        <v>0</v>
      </c>
    </row>
    <row r="1412" spans="1:24" x14ac:dyDescent="0.3">
      <c r="A1412" s="7">
        <v>43820</v>
      </c>
      <c r="B1412" s="8">
        <v>25.2083333333333</v>
      </c>
      <c r="C1412" s="46"/>
      <c r="D1412" s="6">
        <f t="shared" si="354"/>
        <v>0</v>
      </c>
      <c r="E1412" s="5"/>
      <c r="F1412" s="6"/>
      <c r="G1412" s="6">
        <f t="shared" si="355"/>
        <v>0</v>
      </c>
      <c r="H1412" s="5"/>
      <c r="I1412" s="6">
        <f t="shared" si="356"/>
        <v>0</v>
      </c>
      <c r="J1412" s="31">
        <f t="shared" si="357"/>
        <v>0</v>
      </c>
      <c r="K1412" s="6">
        <f t="shared" si="358"/>
        <v>0</v>
      </c>
      <c r="L1412" s="5"/>
      <c r="M1412" s="6">
        <f t="shared" si="359"/>
        <v>0</v>
      </c>
      <c r="N1412" s="6">
        <f t="shared" si="360"/>
        <v>0</v>
      </c>
      <c r="O1412" s="5"/>
      <c r="P1412" s="6">
        <f t="shared" si="361"/>
        <v>0</v>
      </c>
      <c r="Q1412" s="6">
        <f t="shared" si="362"/>
        <v>0</v>
      </c>
      <c r="R1412" s="5"/>
      <c r="S1412" s="6">
        <f t="shared" si="363"/>
        <v>0</v>
      </c>
      <c r="T1412" s="6">
        <f t="shared" si="364"/>
        <v>0</v>
      </c>
      <c r="U1412" s="5"/>
      <c r="V1412" s="11">
        <f t="shared" si="365"/>
        <v>0</v>
      </c>
      <c r="W1412" s="11">
        <f t="shared" si="366"/>
        <v>0</v>
      </c>
      <c r="X1412" s="11">
        <f t="shared" si="353"/>
        <v>0</v>
      </c>
    </row>
    <row r="1413" spans="1:24" x14ac:dyDescent="0.3">
      <c r="A1413" s="7">
        <v>43821</v>
      </c>
      <c r="B1413" s="8">
        <v>25.25</v>
      </c>
      <c r="C1413" s="46"/>
      <c r="D1413" s="6">
        <f t="shared" si="354"/>
        <v>0</v>
      </c>
      <c r="E1413" s="5"/>
      <c r="F1413" s="6"/>
      <c r="G1413" s="6">
        <f t="shared" si="355"/>
        <v>0</v>
      </c>
      <c r="H1413" s="5"/>
      <c r="I1413" s="6">
        <f t="shared" si="356"/>
        <v>0</v>
      </c>
      <c r="J1413" s="31">
        <f t="shared" si="357"/>
        <v>0</v>
      </c>
      <c r="K1413" s="6">
        <f t="shared" si="358"/>
        <v>0</v>
      </c>
      <c r="L1413" s="5"/>
      <c r="M1413" s="6">
        <f t="shared" si="359"/>
        <v>0</v>
      </c>
      <c r="N1413" s="6">
        <f t="shared" si="360"/>
        <v>0</v>
      </c>
      <c r="O1413" s="5"/>
      <c r="P1413" s="6">
        <f t="shared" si="361"/>
        <v>0</v>
      </c>
      <c r="Q1413" s="6">
        <f t="shared" si="362"/>
        <v>0</v>
      </c>
      <c r="R1413" s="5"/>
      <c r="S1413" s="6">
        <f t="shared" si="363"/>
        <v>0</v>
      </c>
      <c r="T1413" s="6">
        <f t="shared" si="364"/>
        <v>0</v>
      </c>
      <c r="U1413" s="5"/>
      <c r="V1413" s="11">
        <f t="shared" si="365"/>
        <v>0</v>
      </c>
      <c r="W1413" s="11">
        <f t="shared" si="366"/>
        <v>0</v>
      </c>
      <c r="X1413" s="11">
        <f t="shared" si="353"/>
        <v>0</v>
      </c>
    </row>
    <row r="1414" spans="1:24" x14ac:dyDescent="0.3">
      <c r="A1414" s="7">
        <v>43822</v>
      </c>
      <c r="B1414" s="8">
        <v>25.2916666666667</v>
      </c>
      <c r="C1414" s="46"/>
      <c r="D1414" s="6">
        <f t="shared" si="354"/>
        <v>0</v>
      </c>
      <c r="E1414" s="5"/>
      <c r="F1414" s="6"/>
      <c r="G1414" s="6">
        <f t="shared" si="355"/>
        <v>0</v>
      </c>
      <c r="H1414" s="5"/>
      <c r="I1414" s="6">
        <f t="shared" si="356"/>
        <v>0</v>
      </c>
      <c r="J1414" s="31">
        <f t="shared" si="357"/>
        <v>0</v>
      </c>
      <c r="K1414" s="6">
        <f t="shared" si="358"/>
        <v>0</v>
      </c>
      <c r="L1414" s="5"/>
      <c r="M1414" s="6">
        <f t="shared" si="359"/>
        <v>0</v>
      </c>
      <c r="N1414" s="6">
        <f t="shared" si="360"/>
        <v>0</v>
      </c>
      <c r="O1414" s="5"/>
      <c r="P1414" s="6">
        <f t="shared" si="361"/>
        <v>0</v>
      </c>
      <c r="Q1414" s="6">
        <f t="shared" si="362"/>
        <v>0</v>
      </c>
      <c r="R1414" s="5"/>
      <c r="S1414" s="6">
        <f t="shared" si="363"/>
        <v>0</v>
      </c>
      <c r="T1414" s="6">
        <f t="shared" si="364"/>
        <v>0</v>
      </c>
      <c r="U1414" s="5"/>
      <c r="V1414" s="11">
        <f t="shared" si="365"/>
        <v>0</v>
      </c>
      <c r="W1414" s="11">
        <f t="shared" si="366"/>
        <v>0</v>
      </c>
      <c r="X1414" s="11">
        <f t="shared" si="353"/>
        <v>0</v>
      </c>
    </row>
    <row r="1415" spans="1:24" x14ac:dyDescent="0.3">
      <c r="A1415" s="7">
        <v>43823</v>
      </c>
      <c r="B1415" s="8">
        <v>25.3333333333333</v>
      </c>
      <c r="C1415" s="46"/>
      <c r="D1415" s="6">
        <f t="shared" si="354"/>
        <v>0</v>
      </c>
      <c r="E1415" s="5"/>
      <c r="F1415" s="6"/>
      <c r="G1415" s="6">
        <f t="shared" si="355"/>
        <v>0</v>
      </c>
      <c r="H1415" s="5"/>
      <c r="I1415" s="6">
        <f t="shared" si="356"/>
        <v>0</v>
      </c>
      <c r="J1415" s="31">
        <f t="shared" si="357"/>
        <v>0</v>
      </c>
      <c r="K1415" s="6">
        <f t="shared" si="358"/>
        <v>0</v>
      </c>
      <c r="L1415" s="5"/>
      <c r="M1415" s="6">
        <f t="shared" si="359"/>
        <v>0</v>
      </c>
      <c r="N1415" s="6">
        <f t="shared" si="360"/>
        <v>0</v>
      </c>
      <c r="O1415" s="5"/>
      <c r="P1415" s="6">
        <f t="shared" si="361"/>
        <v>0</v>
      </c>
      <c r="Q1415" s="6">
        <f t="shared" si="362"/>
        <v>0</v>
      </c>
      <c r="R1415" s="5"/>
      <c r="S1415" s="6">
        <f t="shared" si="363"/>
        <v>0</v>
      </c>
      <c r="T1415" s="6">
        <f t="shared" si="364"/>
        <v>0</v>
      </c>
      <c r="U1415" s="5"/>
      <c r="V1415" s="11">
        <f t="shared" si="365"/>
        <v>0</v>
      </c>
      <c r="W1415" s="11">
        <f t="shared" si="366"/>
        <v>0</v>
      </c>
      <c r="X1415" s="11">
        <f t="shared" si="353"/>
        <v>0</v>
      </c>
    </row>
    <row r="1416" spans="1:24" x14ac:dyDescent="0.3">
      <c r="A1416" s="7">
        <v>43824</v>
      </c>
      <c r="B1416" s="8">
        <v>25.375</v>
      </c>
      <c r="C1416" s="46"/>
      <c r="D1416" s="6">
        <f t="shared" si="354"/>
        <v>0</v>
      </c>
      <c r="E1416" s="5"/>
      <c r="F1416" s="6"/>
      <c r="G1416" s="6">
        <f t="shared" si="355"/>
        <v>0</v>
      </c>
      <c r="H1416" s="5"/>
      <c r="I1416" s="6">
        <f t="shared" si="356"/>
        <v>0</v>
      </c>
      <c r="J1416" s="31">
        <f t="shared" si="357"/>
        <v>0</v>
      </c>
      <c r="K1416" s="6">
        <f t="shared" si="358"/>
        <v>0</v>
      </c>
      <c r="L1416" s="5"/>
      <c r="M1416" s="6">
        <f t="shared" si="359"/>
        <v>0</v>
      </c>
      <c r="N1416" s="6">
        <f t="shared" si="360"/>
        <v>0</v>
      </c>
      <c r="O1416" s="5"/>
      <c r="P1416" s="6">
        <f t="shared" si="361"/>
        <v>0</v>
      </c>
      <c r="Q1416" s="6">
        <f t="shared" si="362"/>
        <v>0</v>
      </c>
      <c r="R1416" s="5"/>
      <c r="S1416" s="6">
        <f t="shared" si="363"/>
        <v>0</v>
      </c>
      <c r="T1416" s="6">
        <f t="shared" si="364"/>
        <v>0</v>
      </c>
      <c r="U1416" s="5"/>
      <c r="V1416" s="11">
        <f t="shared" si="365"/>
        <v>0</v>
      </c>
      <c r="W1416" s="11">
        <f t="shared" si="366"/>
        <v>0</v>
      </c>
      <c r="X1416" s="11">
        <f t="shared" si="353"/>
        <v>0</v>
      </c>
    </row>
    <row r="1417" spans="1:24" x14ac:dyDescent="0.3">
      <c r="A1417" s="7">
        <v>43825</v>
      </c>
      <c r="B1417" s="8">
        <v>25.4166666666667</v>
      </c>
      <c r="C1417" s="46"/>
      <c r="D1417" s="6">
        <f t="shared" si="354"/>
        <v>0</v>
      </c>
      <c r="E1417" s="5"/>
      <c r="F1417" s="6"/>
      <c r="G1417" s="6">
        <f t="shared" si="355"/>
        <v>0</v>
      </c>
      <c r="H1417" s="5"/>
      <c r="I1417" s="6">
        <f t="shared" si="356"/>
        <v>0</v>
      </c>
      <c r="J1417" s="31">
        <f t="shared" si="357"/>
        <v>0</v>
      </c>
      <c r="K1417" s="6">
        <f t="shared" si="358"/>
        <v>0</v>
      </c>
      <c r="L1417" s="5"/>
      <c r="M1417" s="6">
        <f t="shared" si="359"/>
        <v>0</v>
      </c>
      <c r="N1417" s="6">
        <f t="shared" si="360"/>
        <v>0</v>
      </c>
      <c r="O1417" s="5"/>
      <c r="P1417" s="6">
        <f t="shared" si="361"/>
        <v>0</v>
      </c>
      <c r="Q1417" s="6">
        <f t="shared" si="362"/>
        <v>0</v>
      </c>
      <c r="R1417" s="5"/>
      <c r="S1417" s="6">
        <f t="shared" si="363"/>
        <v>0</v>
      </c>
      <c r="T1417" s="6">
        <f t="shared" si="364"/>
        <v>0</v>
      </c>
      <c r="U1417" s="5"/>
      <c r="V1417" s="11">
        <f t="shared" si="365"/>
        <v>0</v>
      </c>
      <c r="W1417" s="11">
        <f t="shared" si="366"/>
        <v>0</v>
      </c>
      <c r="X1417" s="11">
        <f t="shared" si="353"/>
        <v>0</v>
      </c>
    </row>
    <row r="1418" spans="1:24" x14ac:dyDescent="0.3">
      <c r="A1418" s="7">
        <v>43826</v>
      </c>
      <c r="B1418" s="8">
        <v>25.4583333333333</v>
      </c>
      <c r="C1418" s="46"/>
      <c r="D1418" s="6">
        <f t="shared" si="354"/>
        <v>0</v>
      </c>
      <c r="E1418" s="5"/>
      <c r="F1418" s="6"/>
      <c r="G1418" s="6">
        <f t="shared" si="355"/>
        <v>0</v>
      </c>
      <c r="H1418" s="5"/>
      <c r="I1418" s="6">
        <f t="shared" si="356"/>
        <v>0</v>
      </c>
      <c r="J1418" s="31">
        <f t="shared" si="357"/>
        <v>0</v>
      </c>
      <c r="K1418" s="6">
        <f t="shared" si="358"/>
        <v>0</v>
      </c>
      <c r="L1418" s="5"/>
      <c r="M1418" s="6">
        <f t="shared" si="359"/>
        <v>0</v>
      </c>
      <c r="N1418" s="6">
        <f t="shared" si="360"/>
        <v>0</v>
      </c>
      <c r="O1418" s="5"/>
      <c r="P1418" s="6">
        <f t="shared" si="361"/>
        <v>0</v>
      </c>
      <c r="Q1418" s="6">
        <f t="shared" si="362"/>
        <v>0</v>
      </c>
      <c r="R1418" s="5"/>
      <c r="S1418" s="6">
        <f t="shared" si="363"/>
        <v>0</v>
      </c>
      <c r="T1418" s="6">
        <f t="shared" si="364"/>
        <v>0</v>
      </c>
      <c r="U1418" s="5"/>
      <c r="V1418" s="11">
        <f t="shared" si="365"/>
        <v>0</v>
      </c>
      <c r="W1418" s="11">
        <f t="shared" si="366"/>
        <v>0</v>
      </c>
      <c r="X1418" s="11">
        <f t="shared" si="353"/>
        <v>0</v>
      </c>
    </row>
    <row r="1419" spans="1:24" x14ac:dyDescent="0.3">
      <c r="A1419" s="7">
        <v>43827</v>
      </c>
      <c r="B1419" s="8">
        <v>25.5</v>
      </c>
      <c r="C1419" s="46"/>
      <c r="D1419" s="6">
        <f t="shared" si="354"/>
        <v>0</v>
      </c>
      <c r="E1419" s="5"/>
      <c r="F1419" s="6"/>
      <c r="G1419" s="6">
        <f t="shared" si="355"/>
        <v>0</v>
      </c>
      <c r="H1419" s="5"/>
      <c r="I1419" s="6">
        <f t="shared" si="356"/>
        <v>0</v>
      </c>
      <c r="J1419" s="31">
        <f t="shared" si="357"/>
        <v>0</v>
      </c>
      <c r="K1419" s="6">
        <f t="shared" si="358"/>
        <v>0</v>
      </c>
      <c r="L1419" s="5"/>
      <c r="M1419" s="6">
        <f t="shared" si="359"/>
        <v>0</v>
      </c>
      <c r="N1419" s="6">
        <f t="shared" si="360"/>
        <v>0</v>
      </c>
      <c r="O1419" s="5"/>
      <c r="P1419" s="6">
        <f t="shared" si="361"/>
        <v>0</v>
      </c>
      <c r="Q1419" s="6">
        <f t="shared" si="362"/>
        <v>0</v>
      </c>
      <c r="R1419" s="5"/>
      <c r="S1419" s="6">
        <f t="shared" si="363"/>
        <v>0</v>
      </c>
      <c r="T1419" s="6">
        <f t="shared" si="364"/>
        <v>0</v>
      </c>
      <c r="U1419" s="5"/>
      <c r="V1419" s="11">
        <f t="shared" si="365"/>
        <v>0</v>
      </c>
      <c r="W1419" s="11">
        <f t="shared" si="366"/>
        <v>0</v>
      </c>
      <c r="X1419" s="11">
        <f t="shared" si="353"/>
        <v>0</v>
      </c>
    </row>
    <row r="1420" spans="1:24" x14ac:dyDescent="0.3">
      <c r="A1420" s="7">
        <v>43828</v>
      </c>
      <c r="B1420" s="8">
        <v>25.5416666666667</v>
      </c>
      <c r="C1420" s="46"/>
      <c r="D1420" s="6">
        <f t="shared" si="354"/>
        <v>0</v>
      </c>
      <c r="E1420" s="5"/>
      <c r="F1420" s="6"/>
      <c r="G1420" s="6">
        <f t="shared" si="355"/>
        <v>0</v>
      </c>
      <c r="H1420" s="5"/>
      <c r="I1420" s="6">
        <f t="shared" si="356"/>
        <v>0</v>
      </c>
      <c r="J1420" s="31">
        <f t="shared" si="357"/>
        <v>0</v>
      </c>
      <c r="K1420" s="6">
        <f t="shared" si="358"/>
        <v>0</v>
      </c>
      <c r="L1420" s="5"/>
      <c r="M1420" s="6">
        <f t="shared" si="359"/>
        <v>0</v>
      </c>
      <c r="N1420" s="6">
        <f t="shared" si="360"/>
        <v>0</v>
      </c>
      <c r="O1420" s="5"/>
      <c r="P1420" s="6">
        <f t="shared" si="361"/>
        <v>0</v>
      </c>
      <c r="Q1420" s="6">
        <f t="shared" si="362"/>
        <v>0</v>
      </c>
      <c r="R1420" s="5"/>
      <c r="S1420" s="6">
        <f t="shared" si="363"/>
        <v>0</v>
      </c>
      <c r="T1420" s="6">
        <f t="shared" si="364"/>
        <v>0</v>
      </c>
      <c r="U1420" s="5"/>
      <c r="V1420" s="11">
        <f t="shared" si="365"/>
        <v>0</v>
      </c>
      <c r="W1420" s="11">
        <f t="shared" si="366"/>
        <v>0</v>
      </c>
      <c r="X1420" s="11">
        <f t="shared" si="353"/>
        <v>0</v>
      </c>
    </row>
    <row r="1421" spans="1:24" x14ac:dyDescent="0.3">
      <c r="A1421" s="7">
        <v>43829</v>
      </c>
      <c r="B1421" s="8">
        <v>25.5833333333333</v>
      </c>
      <c r="C1421" s="46"/>
      <c r="D1421" s="6">
        <f t="shared" si="354"/>
        <v>0</v>
      </c>
      <c r="E1421" s="5"/>
      <c r="F1421" s="6"/>
      <c r="G1421" s="6">
        <f t="shared" si="355"/>
        <v>0</v>
      </c>
      <c r="H1421" s="5"/>
      <c r="I1421" s="6">
        <f t="shared" si="356"/>
        <v>0</v>
      </c>
      <c r="J1421" s="31">
        <f t="shared" si="357"/>
        <v>0</v>
      </c>
      <c r="K1421" s="6">
        <f t="shared" si="358"/>
        <v>0</v>
      </c>
      <c r="L1421" s="5"/>
      <c r="M1421" s="6">
        <f t="shared" si="359"/>
        <v>0</v>
      </c>
      <c r="N1421" s="6">
        <f t="shared" si="360"/>
        <v>0</v>
      </c>
      <c r="O1421" s="5"/>
      <c r="P1421" s="6">
        <f t="shared" si="361"/>
        <v>0</v>
      </c>
      <c r="Q1421" s="6">
        <f t="shared" si="362"/>
        <v>0</v>
      </c>
      <c r="R1421" s="5"/>
      <c r="S1421" s="6">
        <f t="shared" si="363"/>
        <v>0</v>
      </c>
      <c r="T1421" s="6">
        <f t="shared" si="364"/>
        <v>0</v>
      </c>
      <c r="U1421" s="5"/>
      <c r="V1421" s="11">
        <f t="shared" si="365"/>
        <v>0</v>
      </c>
      <c r="W1421" s="11">
        <f t="shared" si="366"/>
        <v>0</v>
      </c>
      <c r="X1421" s="11">
        <f t="shared" si="353"/>
        <v>0</v>
      </c>
    </row>
    <row r="1422" spans="1:24" x14ac:dyDescent="0.3">
      <c r="A1422" s="7">
        <v>43830</v>
      </c>
      <c r="B1422" s="8">
        <v>25.625</v>
      </c>
      <c r="C1422" s="46"/>
      <c r="D1422" s="6">
        <f t="shared" si="354"/>
        <v>0</v>
      </c>
      <c r="E1422" s="5"/>
      <c r="F1422" s="6"/>
      <c r="G1422" s="6">
        <f t="shared" si="355"/>
        <v>0</v>
      </c>
      <c r="H1422" s="5"/>
      <c r="I1422" s="6">
        <f t="shared" si="356"/>
        <v>0</v>
      </c>
      <c r="J1422" s="31">
        <f t="shared" si="357"/>
        <v>0</v>
      </c>
      <c r="K1422" s="6">
        <f t="shared" si="358"/>
        <v>0</v>
      </c>
      <c r="L1422" s="5"/>
      <c r="M1422" s="6">
        <f t="shared" si="359"/>
        <v>0</v>
      </c>
      <c r="N1422" s="6">
        <f t="shared" si="360"/>
        <v>0</v>
      </c>
      <c r="O1422" s="5"/>
      <c r="P1422" s="6">
        <f t="shared" si="361"/>
        <v>0</v>
      </c>
      <c r="Q1422" s="6">
        <f t="shared" si="362"/>
        <v>0</v>
      </c>
      <c r="R1422" s="5"/>
      <c r="S1422" s="6">
        <f t="shared" si="363"/>
        <v>0</v>
      </c>
      <c r="T1422" s="6">
        <f t="shared" si="364"/>
        <v>0</v>
      </c>
      <c r="U1422" s="5"/>
      <c r="V1422" s="11">
        <f t="shared" si="365"/>
        <v>0</v>
      </c>
      <c r="W1422" s="11">
        <f t="shared" si="366"/>
        <v>0</v>
      </c>
      <c r="X1422" s="11">
        <f t="shared" si="353"/>
        <v>0</v>
      </c>
    </row>
    <row r="1423" spans="1:24" x14ac:dyDescent="0.3">
      <c r="A1423" s="7">
        <v>43831</v>
      </c>
      <c r="B1423" s="8">
        <v>25.6666666666667</v>
      </c>
      <c r="C1423" s="46"/>
      <c r="D1423" s="6">
        <f t="shared" si="354"/>
        <v>0</v>
      </c>
      <c r="E1423" s="5"/>
      <c r="F1423" s="6"/>
      <c r="G1423" s="6">
        <f t="shared" si="355"/>
        <v>0</v>
      </c>
      <c r="H1423" s="5"/>
      <c r="I1423" s="6">
        <f t="shared" si="356"/>
        <v>0</v>
      </c>
      <c r="J1423" s="31">
        <f t="shared" si="357"/>
        <v>0</v>
      </c>
      <c r="K1423" s="6">
        <f t="shared" si="358"/>
        <v>0</v>
      </c>
      <c r="L1423" s="5"/>
      <c r="M1423" s="6">
        <f t="shared" si="359"/>
        <v>0</v>
      </c>
      <c r="N1423" s="6">
        <f t="shared" si="360"/>
        <v>0</v>
      </c>
      <c r="O1423" s="5"/>
      <c r="P1423" s="6">
        <f t="shared" si="361"/>
        <v>0</v>
      </c>
      <c r="Q1423" s="6">
        <f t="shared" si="362"/>
        <v>0</v>
      </c>
      <c r="R1423" s="5"/>
      <c r="S1423" s="6">
        <f t="shared" si="363"/>
        <v>0</v>
      </c>
      <c r="T1423" s="6">
        <f t="shared" si="364"/>
        <v>0</v>
      </c>
      <c r="U1423" s="5"/>
      <c r="V1423" s="11">
        <f t="shared" si="365"/>
        <v>0</v>
      </c>
      <c r="W1423" s="11">
        <f t="shared" si="366"/>
        <v>0</v>
      </c>
      <c r="X1423" s="11">
        <f t="shared" si="353"/>
        <v>0</v>
      </c>
    </row>
    <row r="1424" spans="1:24" x14ac:dyDescent="0.3">
      <c r="A1424" s="7">
        <v>43832</v>
      </c>
      <c r="B1424" s="8">
        <v>25.7083333333333</v>
      </c>
      <c r="C1424" s="46"/>
      <c r="D1424" s="6">
        <f t="shared" si="354"/>
        <v>0</v>
      </c>
      <c r="E1424" s="5"/>
      <c r="F1424" s="6"/>
      <c r="G1424" s="6">
        <f t="shared" si="355"/>
        <v>0</v>
      </c>
      <c r="H1424" s="5"/>
      <c r="I1424" s="6">
        <f t="shared" si="356"/>
        <v>0</v>
      </c>
      <c r="J1424" s="31">
        <f t="shared" si="357"/>
        <v>0</v>
      </c>
      <c r="K1424" s="6">
        <f t="shared" si="358"/>
        <v>0</v>
      </c>
      <c r="L1424" s="5"/>
      <c r="M1424" s="6">
        <f t="shared" si="359"/>
        <v>0</v>
      </c>
      <c r="N1424" s="6">
        <f t="shared" si="360"/>
        <v>0</v>
      </c>
      <c r="O1424" s="5"/>
      <c r="P1424" s="6">
        <f t="shared" si="361"/>
        <v>0</v>
      </c>
      <c r="Q1424" s="6">
        <f t="shared" si="362"/>
        <v>0</v>
      </c>
      <c r="R1424" s="5"/>
      <c r="S1424" s="6">
        <f t="shared" si="363"/>
        <v>0</v>
      </c>
      <c r="T1424" s="6">
        <f t="shared" si="364"/>
        <v>0</v>
      </c>
      <c r="U1424" s="5"/>
      <c r="V1424" s="11">
        <f t="shared" si="365"/>
        <v>0</v>
      </c>
      <c r="W1424" s="11">
        <f t="shared" si="366"/>
        <v>0</v>
      </c>
      <c r="X1424" s="11">
        <f t="shared" si="353"/>
        <v>0</v>
      </c>
    </row>
    <row r="1425" spans="1:24" x14ac:dyDescent="0.3">
      <c r="A1425" s="7">
        <v>43833</v>
      </c>
      <c r="B1425" s="8">
        <v>25.75</v>
      </c>
      <c r="C1425" s="46"/>
      <c r="D1425" s="6">
        <f t="shared" si="354"/>
        <v>0</v>
      </c>
      <c r="E1425" s="5"/>
      <c r="F1425" s="6"/>
      <c r="G1425" s="6">
        <f t="shared" si="355"/>
        <v>0</v>
      </c>
      <c r="H1425" s="5"/>
      <c r="I1425" s="6">
        <f t="shared" si="356"/>
        <v>0</v>
      </c>
      <c r="J1425" s="31">
        <f t="shared" si="357"/>
        <v>0</v>
      </c>
      <c r="K1425" s="6">
        <f t="shared" si="358"/>
        <v>0</v>
      </c>
      <c r="L1425" s="5"/>
      <c r="M1425" s="6">
        <f t="shared" si="359"/>
        <v>0</v>
      </c>
      <c r="N1425" s="6">
        <f t="shared" si="360"/>
        <v>0</v>
      </c>
      <c r="O1425" s="5"/>
      <c r="P1425" s="6">
        <f t="shared" si="361"/>
        <v>0</v>
      </c>
      <c r="Q1425" s="6">
        <f t="shared" si="362"/>
        <v>0</v>
      </c>
      <c r="R1425" s="5"/>
      <c r="S1425" s="6">
        <f t="shared" si="363"/>
        <v>0</v>
      </c>
      <c r="T1425" s="6">
        <f t="shared" si="364"/>
        <v>0</v>
      </c>
      <c r="U1425" s="5"/>
      <c r="V1425" s="11">
        <f t="shared" si="365"/>
        <v>0</v>
      </c>
      <c r="W1425" s="11">
        <f t="shared" si="366"/>
        <v>0</v>
      </c>
      <c r="X1425" s="11">
        <f t="shared" si="353"/>
        <v>0</v>
      </c>
    </row>
    <row r="1426" spans="1:24" x14ac:dyDescent="0.3">
      <c r="A1426" s="7">
        <v>43834</v>
      </c>
      <c r="B1426" s="8">
        <v>25.7916666666667</v>
      </c>
      <c r="C1426" s="46"/>
      <c r="D1426" s="6">
        <f t="shared" si="354"/>
        <v>0</v>
      </c>
      <c r="E1426" s="5"/>
      <c r="F1426" s="6"/>
      <c r="G1426" s="6">
        <f t="shared" si="355"/>
        <v>0</v>
      </c>
      <c r="H1426" s="5"/>
      <c r="I1426" s="6">
        <f t="shared" si="356"/>
        <v>0</v>
      </c>
      <c r="J1426" s="31">
        <f t="shared" si="357"/>
        <v>0</v>
      </c>
      <c r="K1426" s="6">
        <f t="shared" si="358"/>
        <v>0</v>
      </c>
      <c r="L1426" s="5"/>
      <c r="M1426" s="6">
        <f t="shared" si="359"/>
        <v>0</v>
      </c>
      <c r="N1426" s="6">
        <f t="shared" si="360"/>
        <v>0</v>
      </c>
      <c r="O1426" s="5"/>
      <c r="P1426" s="6">
        <f t="shared" si="361"/>
        <v>0</v>
      </c>
      <c r="Q1426" s="6">
        <f t="shared" si="362"/>
        <v>0</v>
      </c>
      <c r="R1426" s="5"/>
      <c r="S1426" s="6">
        <f t="shared" si="363"/>
        <v>0</v>
      </c>
      <c r="T1426" s="6">
        <f t="shared" si="364"/>
        <v>0</v>
      </c>
      <c r="U1426" s="5"/>
      <c r="V1426" s="11">
        <f t="shared" si="365"/>
        <v>0</v>
      </c>
      <c r="W1426" s="11">
        <f t="shared" si="366"/>
        <v>0</v>
      </c>
      <c r="X1426" s="11">
        <f t="shared" si="353"/>
        <v>0</v>
      </c>
    </row>
    <row r="1427" spans="1:24" x14ac:dyDescent="0.3">
      <c r="A1427" s="7">
        <v>43835</v>
      </c>
      <c r="B1427" s="8">
        <v>25.8333333333333</v>
      </c>
      <c r="C1427" s="46"/>
      <c r="D1427" s="6">
        <f t="shared" si="354"/>
        <v>0</v>
      </c>
      <c r="E1427" s="5"/>
      <c r="F1427" s="6"/>
      <c r="G1427" s="6">
        <f t="shared" si="355"/>
        <v>0</v>
      </c>
      <c r="H1427" s="5"/>
      <c r="I1427" s="6">
        <f t="shared" si="356"/>
        <v>0</v>
      </c>
      <c r="J1427" s="31">
        <f t="shared" si="357"/>
        <v>0</v>
      </c>
      <c r="K1427" s="6">
        <f t="shared" si="358"/>
        <v>0</v>
      </c>
      <c r="L1427" s="5"/>
      <c r="M1427" s="6">
        <f t="shared" si="359"/>
        <v>0</v>
      </c>
      <c r="N1427" s="6">
        <f t="shared" si="360"/>
        <v>0</v>
      </c>
      <c r="O1427" s="5"/>
      <c r="P1427" s="6">
        <f t="shared" si="361"/>
        <v>0</v>
      </c>
      <c r="Q1427" s="6">
        <f t="shared" si="362"/>
        <v>0</v>
      </c>
      <c r="R1427" s="5"/>
      <c r="S1427" s="6">
        <f t="shared" si="363"/>
        <v>0</v>
      </c>
      <c r="T1427" s="6">
        <f t="shared" si="364"/>
        <v>0</v>
      </c>
      <c r="U1427" s="5"/>
      <c r="V1427" s="11">
        <f t="shared" si="365"/>
        <v>0</v>
      </c>
      <c r="W1427" s="11">
        <f t="shared" si="366"/>
        <v>0</v>
      </c>
      <c r="X1427" s="11">
        <f t="shared" si="353"/>
        <v>0</v>
      </c>
    </row>
    <row r="1428" spans="1:24" x14ac:dyDescent="0.3">
      <c r="A1428" s="7">
        <v>43836</v>
      </c>
      <c r="B1428" s="8">
        <v>25.875</v>
      </c>
      <c r="C1428" s="46"/>
      <c r="D1428" s="6">
        <f t="shared" si="354"/>
        <v>0</v>
      </c>
      <c r="E1428" s="5"/>
      <c r="F1428" s="6"/>
      <c r="G1428" s="6">
        <f t="shared" si="355"/>
        <v>0</v>
      </c>
      <c r="H1428" s="5"/>
      <c r="I1428" s="6">
        <f t="shared" si="356"/>
        <v>0</v>
      </c>
      <c r="J1428" s="31">
        <f t="shared" si="357"/>
        <v>0</v>
      </c>
      <c r="K1428" s="6">
        <f t="shared" si="358"/>
        <v>0</v>
      </c>
      <c r="L1428" s="5"/>
      <c r="M1428" s="6">
        <f t="shared" si="359"/>
        <v>0</v>
      </c>
      <c r="N1428" s="6">
        <f t="shared" si="360"/>
        <v>0</v>
      </c>
      <c r="O1428" s="5"/>
      <c r="P1428" s="6">
        <f t="shared" si="361"/>
        <v>0</v>
      </c>
      <c r="Q1428" s="6">
        <f t="shared" si="362"/>
        <v>0</v>
      </c>
      <c r="R1428" s="5"/>
      <c r="S1428" s="6">
        <f t="shared" si="363"/>
        <v>0</v>
      </c>
      <c r="T1428" s="6">
        <f t="shared" si="364"/>
        <v>0</v>
      </c>
      <c r="U1428" s="5"/>
      <c r="V1428" s="11">
        <f t="shared" si="365"/>
        <v>0</v>
      </c>
      <c r="W1428" s="11">
        <f t="shared" si="366"/>
        <v>0</v>
      </c>
      <c r="X1428" s="11">
        <f t="shared" si="353"/>
        <v>0</v>
      </c>
    </row>
    <row r="1429" spans="1:24" x14ac:dyDescent="0.3">
      <c r="A1429" s="7">
        <v>43837</v>
      </c>
      <c r="B1429" s="8">
        <v>25.9166666666667</v>
      </c>
      <c r="C1429" s="46"/>
      <c r="D1429" s="6">
        <f t="shared" si="354"/>
        <v>0</v>
      </c>
      <c r="E1429" s="5"/>
      <c r="F1429" s="6"/>
      <c r="G1429" s="6">
        <f t="shared" si="355"/>
        <v>0</v>
      </c>
      <c r="H1429" s="5"/>
      <c r="I1429" s="6">
        <f t="shared" si="356"/>
        <v>0</v>
      </c>
      <c r="J1429" s="31">
        <f t="shared" si="357"/>
        <v>0</v>
      </c>
      <c r="K1429" s="6">
        <f t="shared" si="358"/>
        <v>0</v>
      </c>
      <c r="L1429" s="5"/>
      <c r="M1429" s="6">
        <f t="shared" si="359"/>
        <v>0</v>
      </c>
      <c r="N1429" s="6">
        <f t="shared" si="360"/>
        <v>0</v>
      </c>
      <c r="O1429" s="5"/>
      <c r="P1429" s="6">
        <f t="shared" si="361"/>
        <v>0</v>
      </c>
      <c r="Q1429" s="6">
        <f t="shared" si="362"/>
        <v>0</v>
      </c>
      <c r="R1429" s="5"/>
      <c r="S1429" s="6">
        <f t="shared" si="363"/>
        <v>0</v>
      </c>
      <c r="T1429" s="6">
        <f t="shared" si="364"/>
        <v>0</v>
      </c>
      <c r="U1429" s="5"/>
      <c r="V1429" s="11">
        <f t="shared" si="365"/>
        <v>0</v>
      </c>
      <c r="W1429" s="11">
        <f t="shared" si="366"/>
        <v>0</v>
      </c>
      <c r="X1429" s="11">
        <f t="shared" si="353"/>
        <v>0</v>
      </c>
    </row>
    <row r="1430" spans="1:24" x14ac:dyDescent="0.3">
      <c r="A1430" s="7">
        <v>43838</v>
      </c>
      <c r="B1430" s="8">
        <v>25.9583333333333</v>
      </c>
      <c r="C1430" s="46"/>
      <c r="D1430" s="6">
        <f t="shared" si="354"/>
        <v>0</v>
      </c>
      <c r="E1430" s="5"/>
      <c r="F1430" s="6"/>
      <c r="G1430" s="6">
        <f t="shared" si="355"/>
        <v>0</v>
      </c>
      <c r="H1430" s="5"/>
      <c r="I1430" s="6">
        <f t="shared" si="356"/>
        <v>0</v>
      </c>
      <c r="J1430" s="31">
        <f t="shared" si="357"/>
        <v>0</v>
      </c>
      <c r="K1430" s="6">
        <f t="shared" si="358"/>
        <v>0</v>
      </c>
      <c r="L1430" s="5"/>
      <c r="M1430" s="6">
        <f t="shared" si="359"/>
        <v>0</v>
      </c>
      <c r="N1430" s="6">
        <f t="shared" si="360"/>
        <v>0</v>
      </c>
      <c r="O1430" s="5"/>
      <c r="P1430" s="6">
        <f t="shared" si="361"/>
        <v>0</v>
      </c>
      <c r="Q1430" s="6">
        <f t="shared" si="362"/>
        <v>0</v>
      </c>
      <c r="R1430" s="5"/>
      <c r="S1430" s="6">
        <f t="shared" si="363"/>
        <v>0</v>
      </c>
      <c r="T1430" s="6">
        <f t="shared" si="364"/>
        <v>0</v>
      </c>
      <c r="U1430" s="5"/>
      <c r="V1430" s="11">
        <f t="shared" si="365"/>
        <v>0</v>
      </c>
      <c r="W1430" s="11">
        <f t="shared" si="366"/>
        <v>0</v>
      </c>
      <c r="X1430" s="11">
        <f t="shared" si="353"/>
        <v>0</v>
      </c>
    </row>
    <row r="1431" spans="1:24" x14ac:dyDescent="0.3">
      <c r="A1431" s="7">
        <v>43839</v>
      </c>
      <c r="B1431" s="8">
        <v>26</v>
      </c>
      <c r="C1431" s="46"/>
      <c r="D1431" s="6">
        <f t="shared" si="354"/>
        <v>0</v>
      </c>
      <c r="E1431" s="5"/>
      <c r="F1431" s="6"/>
      <c r="G1431" s="6">
        <f t="shared" si="355"/>
        <v>0</v>
      </c>
      <c r="H1431" s="5"/>
      <c r="I1431" s="6">
        <f t="shared" si="356"/>
        <v>0</v>
      </c>
      <c r="J1431" s="31">
        <f t="shared" si="357"/>
        <v>0</v>
      </c>
      <c r="K1431" s="6">
        <f t="shared" si="358"/>
        <v>0</v>
      </c>
      <c r="L1431" s="5"/>
      <c r="M1431" s="6">
        <f t="shared" si="359"/>
        <v>0</v>
      </c>
      <c r="N1431" s="6">
        <f t="shared" si="360"/>
        <v>0</v>
      </c>
      <c r="O1431" s="5"/>
      <c r="P1431" s="6">
        <f t="shared" si="361"/>
        <v>0</v>
      </c>
      <c r="Q1431" s="6">
        <f t="shared" si="362"/>
        <v>0</v>
      </c>
      <c r="R1431" s="5"/>
      <c r="S1431" s="6">
        <f t="shared" si="363"/>
        <v>0</v>
      </c>
      <c r="T1431" s="6">
        <f t="shared" si="364"/>
        <v>0</v>
      </c>
      <c r="U1431" s="5"/>
      <c r="V1431" s="11">
        <f t="shared" si="365"/>
        <v>0</v>
      </c>
      <c r="W1431" s="11">
        <f t="shared" si="366"/>
        <v>0</v>
      </c>
      <c r="X1431" s="11">
        <f t="shared" si="353"/>
        <v>0</v>
      </c>
    </row>
    <row r="1432" spans="1:24" x14ac:dyDescent="0.3">
      <c r="A1432" s="7">
        <v>43840</v>
      </c>
      <c r="B1432" s="8">
        <v>26.0416666666667</v>
      </c>
      <c r="C1432" s="46"/>
      <c r="D1432" s="6">
        <f t="shared" si="354"/>
        <v>0</v>
      </c>
      <c r="E1432" s="5"/>
      <c r="F1432" s="6"/>
      <c r="G1432" s="6">
        <f t="shared" si="355"/>
        <v>0</v>
      </c>
      <c r="H1432" s="5"/>
      <c r="I1432" s="6">
        <f t="shared" si="356"/>
        <v>0</v>
      </c>
      <c r="J1432" s="31">
        <f t="shared" si="357"/>
        <v>0</v>
      </c>
      <c r="K1432" s="6">
        <f t="shared" si="358"/>
        <v>0</v>
      </c>
      <c r="L1432" s="5"/>
      <c r="M1432" s="6">
        <f t="shared" si="359"/>
        <v>0</v>
      </c>
      <c r="N1432" s="6">
        <f t="shared" si="360"/>
        <v>0</v>
      </c>
      <c r="O1432" s="5"/>
      <c r="P1432" s="6">
        <f t="shared" si="361"/>
        <v>0</v>
      </c>
      <c r="Q1432" s="6">
        <f t="shared" si="362"/>
        <v>0</v>
      </c>
      <c r="R1432" s="5"/>
      <c r="S1432" s="6">
        <f t="shared" si="363"/>
        <v>0</v>
      </c>
      <c r="T1432" s="6">
        <f t="shared" si="364"/>
        <v>0</v>
      </c>
      <c r="U1432" s="5"/>
      <c r="V1432" s="11">
        <f t="shared" si="365"/>
        <v>0</v>
      </c>
      <c r="W1432" s="11">
        <f t="shared" si="366"/>
        <v>0</v>
      </c>
      <c r="X1432" s="11">
        <f t="shared" si="353"/>
        <v>0</v>
      </c>
    </row>
    <row r="1433" spans="1:24" x14ac:dyDescent="0.3">
      <c r="A1433" s="7">
        <v>43841</v>
      </c>
      <c r="B1433" s="8">
        <v>26.0833333333333</v>
      </c>
      <c r="C1433" s="46"/>
      <c r="D1433" s="6">
        <f t="shared" si="354"/>
        <v>0</v>
      </c>
      <c r="E1433" s="5"/>
      <c r="F1433" s="6"/>
      <c r="G1433" s="6">
        <f t="shared" si="355"/>
        <v>0</v>
      </c>
      <c r="H1433" s="5"/>
      <c r="I1433" s="6">
        <f t="shared" si="356"/>
        <v>0</v>
      </c>
      <c r="J1433" s="31">
        <f t="shared" si="357"/>
        <v>0</v>
      </c>
      <c r="K1433" s="6">
        <f t="shared" si="358"/>
        <v>0</v>
      </c>
      <c r="L1433" s="5"/>
      <c r="M1433" s="6">
        <f t="shared" si="359"/>
        <v>0</v>
      </c>
      <c r="N1433" s="6">
        <f t="shared" si="360"/>
        <v>0</v>
      </c>
      <c r="O1433" s="5"/>
      <c r="P1433" s="6">
        <f t="shared" si="361"/>
        <v>0</v>
      </c>
      <c r="Q1433" s="6">
        <f t="shared" si="362"/>
        <v>0</v>
      </c>
      <c r="R1433" s="5"/>
      <c r="S1433" s="6">
        <f t="shared" si="363"/>
        <v>0</v>
      </c>
      <c r="T1433" s="6">
        <f t="shared" si="364"/>
        <v>0</v>
      </c>
      <c r="U1433" s="5"/>
      <c r="V1433" s="11">
        <f t="shared" si="365"/>
        <v>0</v>
      </c>
      <c r="W1433" s="11">
        <f t="shared" si="366"/>
        <v>0</v>
      </c>
      <c r="X1433" s="11">
        <f t="shared" si="353"/>
        <v>0</v>
      </c>
    </row>
    <row r="1434" spans="1:24" x14ac:dyDescent="0.3">
      <c r="A1434" s="7">
        <v>43842</v>
      </c>
      <c r="B1434" s="8">
        <v>26.125</v>
      </c>
      <c r="C1434" s="46"/>
      <c r="D1434" s="6">
        <f t="shared" si="354"/>
        <v>0</v>
      </c>
      <c r="E1434" s="5"/>
      <c r="F1434" s="6"/>
      <c r="G1434" s="6">
        <f t="shared" si="355"/>
        <v>0</v>
      </c>
      <c r="H1434" s="5"/>
      <c r="I1434" s="6">
        <f t="shared" si="356"/>
        <v>0</v>
      </c>
      <c r="J1434" s="31">
        <f t="shared" si="357"/>
        <v>0</v>
      </c>
      <c r="K1434" s="6">
        <f t="shared" si="358"/>
        <v>0</v>
      </c>
      <c r="L1434" s="5"/>
      <c r="M1434" s="6">
        <f t="shared" si="359"/>
        <v>0</v>
      </c>
      <c r="N1434" s="6">
        <f t="shared" si="360"/>
        <v>0</v>
      </c>
      <c r="O1434" s="5"/>
      <c r="P1434" s="6">
        <f t="shared" si="361"/>
        <v>0</v>
      </c>
      <c r="Q1434" s="6">
        <f t="shared" si="362"/>
        <v>0</v>
      </c>
      <c r="R1434" s="5"/>
      <c r="S1434" s="6">
        <f t="shared" si="363"/>
        <v>0</v>
      </c>
      <c r="T1434" s="6">
        <f t="shared" si="364"/>
        <v>0</v>
      </c>
      <c r="U1434" s="5"/>
      <c r="V1434" s="11">
        <f t="shared" si="365"/>
        <v>0</v>
      </c>
      <c r="W1434" s="11">
        <f t="shared" si="366"/>
        <v>0</v>
      </c>
      <c r="X1434" s="11">
        <f t="shared" si="353"/>
        <v>0</v>
      </c>
    </row>
    <row r="1435" spans="1:24" x14ac:dyDescent="0.3">
      <c r="A1435" s="7">
        <v>43843</v>
      </c>
      <c r="B1435" s="8">
        <v>26.1666666666667</v>
      </c>
      <c r="C1435" s="46"/>
      <c r="D1435" s="6">
        <f t="shared" si="354"/>
        <v>0</v>
      </c>
      <c r="E1435" s="5"/>
      <c r="F1435" s="6"/>
      <c r="G1435" s="6">
        <f t="shared" si="355"/>
        <v>0</v>
      </c>
      <c r="H1435" s="5"/>
      <c r="I1435" s="6">
        <f t="shared" si="356"/>
        <v>0</v>
      </c>
      <c r="J1435" s="31">
        <f t="shared" si="357"/>
        <v>0</v>
      </c>
      <c r="K1435" s="6">
        <f t="shared" si="358"/>
        <v>0</v>
      </c>
      <c r="L1435" s="5"/>
      <c r="M1435" s="6">
        <f t="shared" si="359"/>
        <v>0</v>
      </c>
      <c r="N1435" s="6">
        <f t="shared" si="360"/>
        <v>0</v>
      </c>
      <c r="O1435" s="5"/>
      <c r="P1435" s="6">
        <f t="shared" si="361"/>
        <v>0</v>
      </c>
      <c r="Q1435" s="6">
        <f t="shared" si="362"/>
        <v>0</v>
      </c>
      <c r="R1435" s="5"/>
      <c r="S1435" s="6">
        <f t="shared" si="363"/>
        <v>0</v>
      </c>
      <c r="T1435" s="6">
        <f t="shared" si="364"/>
        <v>0</v>
      </c>
      <c r="U1435" s="5"/>
      <c r="V1435" s="11">
        <f t="shared" si="365"/>
        <v>0</v>
      </c>
      <c r="W1435" s="11">
        <f t="shared" si="366"/>
        <v>0</v>
      </c>
      <c r="X1435" s="11">
        <f t="shared" si="353"/>
        <v>0</v>
      </c>
    </row>
    <row r="1436" spans="1:24" x14ac:dyDescent="0.3">
      <c r="A1436" s="7">
        <v>43844</v>
      </c>
      <c r="B1436" s="8">
        <v>26.2083333333333</v>
      </c>
      <c r="C1436" s="46"/>
      <c r="D1436" s="6">
        <f t="shared" si="354"/>
        <v>0</v>
      </c>
      <c r="E1436" s="5"/>
      <c r="F1436" s="6"/>
      <c r="G1436" s="6">
        <f t="shared" si="355"/>
        <v>0</v>
      </c>
      <c r="H1436" s="5"/>
      <c r="I1436" s="6">
        <f t="shared" si="356"/>
        <v>0</v>
      </c>
      <c r="J1436" s="31">
        <f t="shared" si="357"/>
        <v>0</v>
      </c>
      <c r="K1436" s="6">
        <f t="shared" si="358"/>
        <v>0</v>
      </c>
      <c r="L1436" s="5"/>
      <c r="M1436" s="6">
        <f t="shared" si="359"/>
        <v>0</v>
      </c>
      <c r="N1436" s="6">
        <f t="shared" si="360"/>
        <v>0</v>
      </c>
      <c r="O1436" s="5"/>
      <c r="P1436" s="6">
        <f t="shared" si="361"/>
        <v>0</v>
      </c>
      <c r="Q1436" s="6">
        <f t="shared" si="362"/>
        <v>0</v>
      </c>
      <c r="R1436" s="5"/>
      <c r="S1436" s="6">
        <f t="shared" si="363"/>
        <v>0</v>
      </c>
      <c r="T1436" s="6">
        <f t="shared" si="364"/>
        <v>0</v>
      </c>
      <c r="U1436" s="5"/>
      <c r="V1436" s="11">
        <f t="shared" si="365"/>
        <v>0</v>
      </c>
      <c r="W1436" s="11">
        <f t="shared" si="366"/>
        <v>0</v>
      </c>
      <c r="X1436" s="11">
        <f t="shared" si="353"/>
        <v>0</v>
      </c>
    </row>
    <row r="1437" spans="1:24" x14ac:dyDescent="0.3">
      <c r="A1437" s="7">
        <v>43845</v>
      </c>
      <c r="B1437" s="8">
        <v>26.25</v>
      </c>
      <c r="C1437" s="46"/>
      <c r="D1437" s="6">
        <f t="shared" si="354"/>
        <v>0</v>
      </c>
      <c r="E1437" s="5"/>
      <c r="F1437" s="6"/>
      <c r="G1437" s="6">
        <f t="shared" si="355"/>
        <v>0</v>
      </c>
      <c r="H1437" s="5"/>
      <c r="I1437" s="6">
        <f t="shared" si="356"/>
        <v>0</v>
      </c>
      <c r="J1437" s="31">
        <f t="shared" si="357"/>
        <v>0</v>
      </c>
      <c r="K1437" s="6">
        <f t="shared" si="358"/>
        <v>0</v>
      </c>
      <c r="L1437" s="5"/>
      <c r="M1437" s="6">
        <f t="shared" si="359"/>
        <v>0</v>
      </c>
      <c r="N1437" s="6">
        <f t="shared" si="360"/>
        <v>0</v>
      </c>
      <c r="O1437" s="5"/>
      <c r="P1437" s="6">
        <f t="shared" si="361"/>
        <v>0</v>
      </c>
      <c r="Q1437" s="6">
        <f t="shared" si="362"/>
        <v>0</v>
      </c>
      <c r="R1437" s="5"/>
      <c r="S1437" s="6">
        <f t="shared" si="363"/>
        <v>0</v>
      </c>
      <c r="T1437" s="6">
        <f t="shared" si="364"/>
        <v>0</v>
      </c>
      <c r="U1437" s="5"/>
      <c r="V1437" s="11">
        <f t="shared" si="365"/>
        <v>0</v>
      </c>
      <c r="W1437" s="11">
        <f t="shared" si="366"/>
        <v>0</v>
      </c>
      <c r="X1437" s="11">
        <f t="shared" si="353"/>
        <v>0</v>
      </c>
    </row>
    <row r="1438" spans="1:24" x14ac:dyDescent="0.3">
      <c r="A1438" s="7">
        <v>43846</v>
      </c>
      <c r="B1438" s="8">
        <v>26.2916666666667</v>
      </c>
      <c r="C1438" s="46"/>
      <c r="D1438" s="6">
        <f t="shared" si="354"/>
        <v>0</v>
      </c>
      <c r="E1438" s="5"/>
      <c r="F1438" s="6"/>
      <c r="G1438" s="6">
        <f t="shared" si="355"/>
        <v>0</v>
      </c>
      <c r="H1438" s="5"/>
      <c r="I1438" s="6">
        <f t="shared" si="356"/>
        <v>0</v>
      </c>
      <c r="J1438" s="31">
        <f t="shared" si="357"/>
        <v>0</v>
      </c>
      <c r="K1438" s="6">
        <f t="shared" si="358"/>
        <v>0</v>
      </c>
      <c r="L1438" s="5"/>
      <c r="M1438" s="6">
        <f t="shared" si="359"/>
        <v>0</v>
      </c>
      <c r="N1438" s="6">
        <f t="shared" si="360"/>
        <v>0</v>
      </c>
      <c r="O1438" s="5"/>
      <c r="P1438" s="6">
        <f t="shared" si="361"/>
        <v>0</v>
      </c>
      <c r="Q1438" s="6">
        <f t="shared" si="362"/>
        <v>0</v>
      </c>
      <c r="R1438" s="5"/>
      <c r="S1438" s="6">
        <f t="shared" si="363"/>
        <v>0</v>
      </c>
      <c r="T1438" s="6">
        <f t="shared" si="364"/>
        <v>0</v>
      </c>
      <c r="U1438" s="5"/>
      <c r="V1438" s="11">
        <f t="shared" si="365"/>
        <v>0</v>
      </c>
      <c r="W1438" s="11">
        <f t="shared" si="366"/>
        <v>0</v>
      </c>
      <c r="X1438" s="11">
        <f t="shared" si="353"/>
        <v>0</v>
      </c>
    </row>
    <row r="1439" spans="1:24" x14ac:dyDescent="0.3">
      <c r="A1439" s="7">
        <v>43847</v>
      </c>
      <c r="B1439" s="8">
        <v>26.3333333333333</v>
      </c>
      <c r="C1439" s="46"/>
      <c r="D1439" s="6">
        <f t="shared" si="354"/>
        <v>0</v>
      </c>
      <c r="E1439" s="5"/>
      <c r="F1439" s="6"/>
      <c r="G1439" s="6">
        <f t="shared" si="355"/>
        <v>0</v>
      </c>
      <c r="H1439" s="5"/>
      <c r="I1439" s="6">
        <f t="shared" si="356"/>
        <v>0</v>
      </c>
      <c r="J1439" s="31">
        <f t="shared" si="357"/>
        <v>0</v>
      </c>
      <c r="K1439" s="6">
        <f t="shared" si="358"/>
        <v>0</v>
      </c>
      <c r="L1439" s="5"/>
      <c r="M1439" s="6">
        <f t="shared" si="359"/>
        <v>0</v>
      </c>
      <c r="N1439" s="6">
        <f t="shared" si="360"/>
        <v>0</v>
      </c>
      <c r="O1439" s="5"/>
      <c r="P1439" s="6">
        <f t="shared" si="361"/>
        <v>0</v>
      </c>
      <c r="Q1439" s="6">
        <f t="shared" si="362"/>
        <v>0</v>
      </c>
      <c r="R1439" s="5"/>
      <c r="S1439" s="6">
        <f t="shared" si="363"/>
        <v>0</v>
      </c>
      <c r="T1439" s="6">
        <f t="shared" si="364"/>
        <v>0</v>
      </c>
      <c r="U1439" s="5"/>
      <c r="V1439" s="11">
        <f t="shared" si="365"/>
        <v>0</v>
      </c>
      <c r="W1439" s="11">
        <f t="shared" si="366"/>
        <v>0</v>
      </c>
      <c r="X1439" s="11">
        <f t="shared" si="353"/>
        <v>0</v>
      </c>
    </row>
    <row r="1440" spans="1:24" x14ac:dyDescent="0.3">
      <c r="A1440" s="7">
        <v>43848</v>
      </c>
      <c r="B1440" s="8">
        <v>26.375</v>
      </c>
      <c r="C1440" s="46"/>
      <c r="D1440" s="6">
        <f t="shared" si="354"/>
        <v>0</v>
      </c>
      <c r="E1440" s="5"/>
      <c r="F1440" s="6"/>
      <c r="G1440" s="6">
        <f t="shared" si="355"/>
        <v>0</v>
      </c>
      <c r="H1440" s="5"/>
      <c r="I1440" s="6">
        <f t="shared" si="356"/>
        <v>0</v>
      </c>
      <c r="J1440" s="31">
        <f t="shared" si="357"/>
        <v>0</v>
      </c>
      <c r="K1440" s="6">
        <f t="shared" si="358"/>
        <v>0</v>
      </c>
      <c r="L1440" s="5"/>
      <c r="M1440" s="6">
        <f t="shared" si="359"/>
        <v>0</v>
      </c>
      <c r="N1440" s="6">
        <f t="shared" si="360"/>
        <v>0</v>
      </c>
      <c r="O1440" s="5"/>
      <c r="P1440" s="6">
        <f t="shared" si="361"/>
        <v>0</v>
      </c>
      <c r="Q1440" s="6">
        <f t="shared" si="362"/>
        <v>0</v>
      </c>
      <c r="R1440" s="5"/>
      <c r="S1440" s="6">
        <f t="shared" si="363"/>
        <v>0</v>
      </c>
      <c r="T1440" s="6">
        <f t="shared" si="364"/>
        <v>0</v>
      </c>
      <c r="U1440" s="5"/>
      <c r="V1440" s="11">
        <f t="shared" si="365"/>
        <v>0</v>
      </c>
      <c r="W1440" s="11">
        <f t="shared" si="366"/>
        <v>0</v>
      </c>
      <c r="X1440" s="11">
        <f t="shared" si="353"/>
        <v>0</v>
      </c>
    </row>
    <row r="1441" spans="1:24" x14ac:dyDescent="0.3">
      <c r="A1441" s="7">
        <v>43849</v>
      </c>
      <c r="B1441" s="8">
        <v>26.4166666666667</v>
      </c>
      <c r="C1441" s="46"/>
      <c r="D1441" s="6">
        <f t="shared" si="354"/>
        <v>0</v>
      </c>
      <c r="E1441" s="5"/>
      <c r="F1441" s="6"/>
      <c r="G1441" s="6">
        <f t="shared" si="355"/>
        <v>0</v>
      </c>
      <c r="H1441" s="5"/>
      <c r="I1441" s="6">
        <f t="shared" si="356"/>
        <v>0</v>
      </c>
      <c r="J1441" s="31">
        <f t="shared" si="357"/>
        <v>0</v>
      </c>
      <c r="K1441" s="6">
        <f t="shared" si="358"/>
        <v>0</v>
      </c>
      <c r="L1441" s="5"/>
      <c r="M1441" s="6">
        <f t="shared" si="359"/>
        <v>0</v>
      </c>
      <c r="N1441" s="6">
        <f t="shared" si="360"/>
        <v>0</v>
      </c>
      <c r="O1441" s="5"/>
      <c r="P1441" s="6">
        <f t="shared" si="361"/>
        <v>0</v>
      </c>
      <c r="Q1441" s="6">
        <f t="shared" si="362"/>
        <v>0</v>
      </c>
      <c r="R1441" s="5"/>
      <c r="S1441" s="6">
        <f t="shared" si="363"/>
        <v>0</v>
      </c>
      <c r="T1441" s="6">
        <f t="shared" si="364"/>
        <v>0</v>
      </c>
      <c r="U1441" s="5"/>
      <c r="V1441" s="11">
        <f t="shared" si="365"/>
        <v>0</v>
      </c>
      <c r="W1441" s="11">
        <f t="shared" si="366"/>
        <v>0</v>
      </c>
      <c r="X1441" s="11">
        <f t="shared" ref="X1441:X1504" si="367">J1441-M1441-S1441-V1441</f>
        <v>0</v>
      </c>
    </row>
    <row r="1442" spans="1:24" x14ac:dyDescent="0.3">
      <c r="A1442" s="7">
        <v>43850</v>
      </c>
      <c r="B1442" s="8">
        <v>26.4583333333333</v>
      </c>
      <c r="C1442" s="46"/>
      <c r="D1442" s="6">
        <f t="shared" si="354"/>
        <v>0</v>
      </c>
      <c r="E1442" s="5"/>
      <c r="F1442" s="6"/>
      <c r="G1442" s="6">
        <f t="shared" si="355"/>
        <v>0</v>
      </c>
      <c r="H1442" s="5"/>
      <c r="I1442" s="6">
        <f t="shared" si="356"/>
        <v>0</v>
      </c>
      <c r="J1442" s="31">
        <f t="shared" si="357"/>
        <v>0</v>
      </c>
      <c r="K1442" s="6">
        <f t="shared" si="358"/>
        <v>0</v>
      </c>
      <c r="L1442" s="5"/>
      <c r="M1442" s="6">
        <f t="shared" si="359"/>
        <v>0</v>
      </c>
      <c r="N1442" s="6">
        <f t="shared" si="360"/>
        <v>0</v>
      </c>
      <c r="O1442" s="5"/>
      <c r="P1442" s="6">
        <f t="shared" si="361"/>
        <v>0</v>
      </c>
      <c r="Q1442" s="6">
        <f t="shared" si="362"/>
        <v>0</v>
      </c>
      <c r="R1442" s="5"/>
      <c r="S1442" s="6">
        <f t="shared" si="363"/>
        <v>0</v>
      </c>
      <c r="T1442" s="6">
        <f t="shared" si="364"/>
        <v>0</v>
      </c>
      <c r="U1442" s="5"/>
      <c r="V1442" s="11">
        <f t="shared" si="365"/>
        <v>0</v>
      </c>
      <c r="W1442" s="11">
        <f t="shared" si="366"/>
        <v>0</v>
      </c>
      <c r="X1442" s="11">
        <f t="shared" si="367"/>
        <v>0</v>
      </c>
    </row>
    <row r="1443" spans="1:24" x14ac:dyDescent="0.3">
      <c r="A1443" s="7">
        <v>43851</v>
      </c>
      <c r="B1443" s="8">
        <v>26.5</v>
      </c>
      <c r="C1443" s="46"/>
      <c r="D1443" s="6">
        <f t="shared" si="354"/>
        <v>0</v>
      </c>
      <c r="E1443" s="5"/>
      <c r="F1443" s="6"/>
      <c r="G1443" s="6">
        <f t="shared" si="355"/>
        <v>0</v>
      </c>
      <c r="H1443" s="5"/>
      <c r="I1443" s="6">
        <f t="shared" si="356"/>
        <v>0</v>
      </c>
      <c r="J1443" s="31">
        <f t="shared" si="357"/>
        <v>0</v>
      </c>
      <c r="K1443" s="6">
        <f t="shared" si="358"/>
        <v>0</v>
      </c>
      <c r="L1443" s="5"/>
      <c r="M1443" s="6">
        <f t="shared" si="359"/>
        <v>0</v>
      </c>
      <c r="N1443" s="6">
        <f t="shared" si="360"/>
        <v>0</v>
      </c>
      <c r="O1443" s="5"/>
      <c r="P1443" s="6">
        <f t="shared" si="361"/>
        <v>0</v>
      </c>
      <c r="Q1443" s="6">
        <f t="shared" si="362"/>
        <v>0</v>
      </c>
      <c r="R1443" s="5"/>
      <c r="S1443" s="6">
        <f t="shared" si="363"/>
        <v>0</v>
      </c>
      <c r="T1443" s="6">
        <f t="shared" si="364"/>
        <v>0</v>
      </c>
      <c r="U1443" s="5"/>
      <c r="V1443" s="11">
        <f t="shared" si="365"/>
        <v>0</v>
      </c>
      <c r="W1443" s="11">
        <f t="shared" si="366"/>
        <v>0</v>
      </c>
      <c r="X1443" s="11">
        <f t="shared" si="367"/>
        <v>0</v>
      </c>
    </row>
    <row r="1444" spans="1:24" x14ac:dyDescent="0.3">
      <c r="A1444" s="7">
        <v>43852</v>
      </c>
      <c r="B1444" s="8">
        <v>26.5416666666667</v>
      </c>
      <c r="C1444" s="46"/>
      <c r="D1444" s="6">
        <f t="shared" si="354"/>
        <v>0</v>
      </c>
      <c r="E1444" s="5"/>
      <c r="F1444" s="6"/>
      <c r="G1444" s="6">
        <f t="shared" si="355"/>
        <v>0</v>
      </c>
      <c r="H1444" s="5"/>
      <c r="I1444" s="6">
        <f t="shared" si="356"/>
        <v>0</v>
      </c>
      <c r="J1444" s="31">
        <f t="shared" si="357"/>
        <v>0</v>
      </c>
      <c r="K1444" s="6">
        <f t="shared" si="358"/>
        <v>0</v>
      </c>
      <c r="L1444" s="5"/>
      <c r="M1444" s="6">
        <f t="shared" si="359"/>
        <v>0</v>
      </c>
      <c r="N1444" s="6">
        <f t="shared" si="360"/>
        <v>0</v>
      </c>
      <c r="O1444" s="5"/>
      <c r="P1444" s="6">
        <f t="shared" si="361"/>
        <v>0</v>
      </c>
      <c r="Q1444" s="6">
        <f t="shared" si="362"/>
        <v>0</v>
      </c>
      <c r="R1444" s="5"/>
      <c r="S1444" s="6">
        <f t="shared" si="363"/>
        <v>0</v>
      </c>
      <c r="T1444" s="6">
        <f t="shared" si="364"/>
        <v>0</v>
      </c>
      <c r="U1444" s="5"/>
      <c r="V1444" s="11">
        <f t="shared" si="365"/>
        <v>0</v>
      </c>
      <c r="W1444" s="11">
        <f t="shared" si="366"/>
        <v>0</v>
      </c>
      <c r="X1444" s="11">
        <f t="shared" si="367"/>
        <v>0</v>
      </c>
    </row>
    <row r="1445" spans="1:24" x14ac:dyDescent="0.3">
      <c r="A1445" s="7">
        <v>43853</v>
      </c>
      <c r="B1445" s="8">
        <v>26.5833333333333</v>
      </c>
      <c r="C1445" s="46"/>
      <c r="D1445" s="6">
        <f t="shared" si="354"/>
        <v>0</v>
      </c>
      <c r="E1445" s="5"/>
      <c r="F1445" s="6"/>
      <c r="G1445" s="6">
        <f t="shared" si="355"/>
        <v>0</v>
      </c>
      <c r="H1445" s="5"/>
      <c r="I1445" s="6">
        <f t="shared" si="356"/>
        <v>0</v>
      </c>
      <c r="J1445" s="31">
        <f t="shared" si="357"/>
        <v>0</v>
      </c>
      <c r="K1445" s="6">
        <f t="shared" si="358"/>
        <v>0</v>
      </c>
      <c r="L1445" s="5"/>
      <c r="M1445" s="6">
        <f t="shared" si="359"/>
        <v>0</v>
      </c>
      <c r="N1445" s="6">
        <f t="shared" si="360"/>
        <v>0</v>
      </c>
      <c r="O1445" s="5"/>
      <c r="P1445" s="6">
        <f t="shared" si="361"/>
        <v>0</v>
      </c>
      <c r="Q1445" s="6">
        <f t="shared" si="362"/>
        <v>0</v>
      </c>
      <c r="R1445" s="5"/>
      <c r="S1445" s="6">
        <f t="shared" si="363"/>
        <v>0</v>
      </c>
      <c r="T1445" s="6">
        <f t="shared" si="364"/>
        <v>0</v>
      </c>
      <c r="U1445" s="5"/>
      <c r="V1445" s="11">
        <f t="shared" si="365"/>
        <v>0</v>
      </c>
      <c r="W1445" s="11">
        <f t="shared" si="366"/>
        <v>0</v>
      </c>
      <c r="X1445" s="11">
        <f t="shared" si="367"/>
        <v>0</v>
      </c>
    </row>
    <row r="1446" spans="1:24" x14ac:dyDescent="0.3">
      <c r="A1446" s="7">
        <v>43854</v>
      </c>
      <c r="B1446" s="8">
        <v>26.625</v>
      </c>
      <c r="C1446" s="46"/>
      <c r="D1446" s="6">
        <f t="shared" si="354"/>
        <v>0</v>
      </c>
      <c r="E1446" s="5"/>
      <c r="F1446" s="6"/>
      <c r="G1446" s="6">
        <f t="shared" si="355"/>
        <v>0</v>
      </c>
      <c r="H1446" s="5"/>
      <c r="I1446" s="6">
        <f t="shared" si="356"/>
        <v>0</v>
      </c>
      <c r="J1446" s="31">
        <f t="shared" si="357"/>
        <v>0</v>
      </c>
      <c r="K1446" s="6">
        <f t="shared" si="358"/>
        <v>0</v>
      </c>
      <c r="L1446" s="5"/>
      <c r="M1446" s="6">
        <f t="shared" si="359"/>
        <v>0</v>
      </c>
      <c r="N1446" s="6">
        <f t="shared" si="360"/>
        <v>0</v>
      </c>
      <c r="O1446" s="5"/>
      <c r="P1446" s="6">
        <f t="shared" si="361"/>
        <v>0</v>
      </c>
      <c r="Q1446" s="6">
        <f t="shared" si="362"/>
        <v>0</v>
      </c>
      <c r="R1446" s="5"/>
      <c r="S1446" s="6">
        <f t="shared" si="363"/>
        <v>0</v>
      </c>
      <c r="T1446" s="6">
        <f t="shared" si="364"/>
        <v>0</v>
      </c>
      <c r="U1446" s="5"/>
      <c r="V1446" s="11">
        <f t="shared" si="365"/>
        <v>0</v>
      </c>
      <c r="W1446" s="11">
        <f t="shared" si="366"/>
        <v>0</v>
      </c>
      <c r="X1446" s="11">
        <f t="shared" si="367"/>
        <v>0</v>
      </c>
    </row>
    <row r="1447" spans="1:24" x14ac:dyDescent="0.3">
      <c r="A1447" s="7">
        <v>43855</v>
      </c>
      <c r="B1447" s="8">
        <v>26.6666666666667</v>
      </c>
      <c r="C1447" s="46"/>
      <c r="D1447" s="6">
        <f t="shared" si="354"/>
        <v>0</v>
      </c>
      <c r="E1447" s="5"/>
      <c r="F1447" s="6"/>
      <c r="G1447" s="6">
        <f t="shared" si="355"/>
        <v>0</v>
      </c>
      <c r="H1447" s="5"/>
      <c r="I1447" s="6">
        <f t="shared" si="356"/>
        <v>0</v>
      </c>
      <c r="J1447" s="31">
        <f t="shared" si="357"/>
        <v>0</v>
      </c>
      <c r="K1447" s="6">
        <f t="shared" si="358"/>
        <v>0</v>
      </c>
      <c r="L1447" s="5"/>
      <c r="M1447" s="6">
        <f t="shared" si="359"/>
        <v>0</v>
      </c>
      <c r="N1447" s="6">
        <f t="shared" si="360"/>
        <v>0</v>
      </c>
      <c r="O1447" s="5"/>
      <c r="P1447" s="6">
        <f t="shared" si="361"/>
        <v>0</v>
      </c>
      <c r="Q1447" s="6">
        <f t="shared" si="362"/>
        <v>0</v>
      </c>
      <c r="R1447" s="5"/>
      <c r="S1447" s="6">
        <f t="shared" si="363"/>
        <v>0</v>
      </c>
      <c r="T1447" s="6">
        <f t="shared" si="364"/>
        <v>0</v>
      </c>
      <c r="U1447" s="5"/>
      <c r="V1447" s="11">
        <f t="shared" si="365"/>
        <v>0</v>
      </c>
      <c r="W1447" s="11">
        <f t="shared" si="366"/>
        <v>0</v>
      </c>
      <c r="X1447" s="11">
        <f t="shared" si="367"/>
        <v>0</v>
      </c>
    </row>
    <row r="1448" spans="1:24" x14ac:dyDescent="0.3">
      <c r="A1448" s="7">
        <v>43856</v>
      </c>
      <c r="B1448" s="8">
        <v>26.7083333333333</v>
      </c>
      <c r="C1448" s="46"/>
      <c r="D1448" s="6">
        <f t="shared" si="354"/>
        <v>0</v>
      </c>
      <c r="E1448" s="5"/>
      <c r="F1448" s="6"/>
      <c r="G1448" s="6">
        <f t="shared" si="355"/>
        <v>0</v>
      </c>
      <c r="H1448" s="5"/>
      <c r="I1448" s="6">
        <f t="shared" si="356"/>
        <v>0</v>
      </c>
      <c r="J1448" s="31">
        <f t="shared" si="357"/>
        <v>0</v>
      </c>
      <c r="K1448" s="6">
        <f t="shared" si="358"/>
        <v>0</v>
      </c>
      <c r="L1448" s="5"/>
      <c r="M1448" s="6">
        <f t="shared" si="359"/>
        <v>0</v>
      </c>
      <c r="N1448" s="6">
        <f t="shared" si="360"/>
        <v>0</v>
      </c>
      <c r="O1448" s="5"/>
      <c r="P1448" s="6">
        <f t="shared" si="361"/>
        <v>0</v>
      </c>
      <c r="Q1448" s="6">
        <f t="shared" si="362"/>
        <v>0</v>
      </c>
      <c r="R1448" s="5"/>
      <c r="S1448" s="6">
        <f t="shared" si="363"/>
        <v>0</v>
      </c>
      <c r="T1448" s="6">
        <f t="shared" si="364"/>
        <v>0</v>
      </c>
      <c r="U1448" s="5"/>
      <c r="V1448" s="11">
        <f t="shared" si="365"/>
        <v>0</v>
      </c>
      <c r="W1448" s="11">
        <f t="shared" si="366"/>
        <v>0</v>
      </c>
      <c r="X1448" s="11">
        <f t="shared" si="367"/>
        <v>0</v>
      </c>
    </row>
    <row r="1449" spans="1:24" x14ac:dyDescent="0.3">
      <c r="A1449" s="7">
        <v>43857</v>
      </c>
      <c r="B1449" s="8">
        <v>26.75</v>
      </c>
      <c r="C1449" s="46"/>
      <c r="D1449" s="6">
        <f t="shared" si="354"/>
        <v>0</v>
      </c>
      <c r="E1449" s="5"/>
      <c r="F1449" s="6"/>
      <c r="G1449" s="6">
        <f t="shared" si="355"/>
        <v>0</v>
      </c>
      <c r="H1449" s="5"/>
      <c r="I1449" s="6">
        <f t="shared" si="356"/>
        <v>0</v>
      </c>
      <c r="J1449" s="31">
        <f t="shared" si="357"/>
        <v>0</v>
      </c>
      <c r="K1449" s="6">
        <f t="shared" si="358"/>
        <v>0</v>
      </c>
      <c r="L1449" s="5"/>
      <c r="M1449" s="6">
        <f t="shared" si="359"/>
        <v>0</v>
      </c>
      <c r="N1449" s="6">
        <f t="shared" si="360"/>
        <v>0</v>
      </c>
      <c r="O1449" s="5"/>
      <c r="P1449" s="6">
        <f t="shared" si="361"/>
        <v>0</v>
      </c>
      <c r="Q1449" s="6">
        <f t="shared" si="362"/>
        <v>0</v>
      </c>
      <c r="R1449" s="5"/>
      <c r="S1449" s="6">
        <f t="shared" si="363"/>
        <v>0</v>
      </c>
      <c r="T1449" s="6">
        <f t="shared" si="364"/>
        <v>0</v>
      </c>
      <c r="U1449" s="5"/>
      <c r="V1449" s="11">
        <f t="shared" si="365"/>
        <v>0</v>
      </c>
      <c r="W1449" s="11">
        <f t="shared" si="366"/>
        <v>0</v>
      </c>
      <c r="X1449" s="11">
        <f t="shared" si="367"/>
        <v>0</v>
      </c>
    </row>
    <row r="1450" spans="1:24" x14ac:dyDescent="0.3">
      <c r="A1450" s="7">
        <v>43858</v>
      </c>
      <c r="B1450" s="8">
        <v>26.7916666666667</v>
      </c>
      <c r="C1450" s="46"/>
      <c r="D1450" s="6">
        <f t="shared" si="354"/>
        <v>0</v>
      </c>
      <c r="E1450" s="5"/>
      <c r="F1450" s="6"/>
      <c r="G1450" s="6">
        <f t="shared" si="355"/>
        <v>0</v>
      </c>
      <c r="H1450" s="5"/>
      <c r="I1450" s="6">
        <f t="shared" si="356"/>
        <v>0</v>
      </c>
      <c r="J1450" s="31">
        <f t="shared" si="357"/>
        <v>0</v>
      </c>
      <c r="K1450" s="6">
        <f t="shared" si="358"/>
        <v>0</v>
      </c>
      <c r="L1450" s="5"/>
      <c r="M1450" s="6">
        <f t="shared" si="359"/>
        <v>0</v>
      </c>
      <c r="N1450" s="6">
        <f t="shared" si="360"/>
        <v>0</v>
      </c>
      <c r="O1450" s="5"/>
      <c r="P1450" s="6">
        <f t="shared" si="361"/>
        <v>0</v>
      </c>
      <c r="Q1450" s="6">
        <f t="shared" si="362"/>
        <v>0</v>
      </c>
      <c r="R1450" s="5"/>
      <c r="S1450" s="6">
        <f t="shared" si="363"/>
        <v>0</v>
      </c>
      <c r="T1450" s="6">
        <f t="shared" si="364"/>
        <v>0</v>
      </c>
      <c r="U1450" s="5"/>
      <c r="V1450" s="11">
        <f t="shared" si="365"/>
        <v>0</v>
      </c>
      <c r="W1450" s="11">
        <f t="shared" si="366"/>
        <v>0</v>
      </c>
      <c r="X1450" s="11">
        <f t="shared" si="367"/>
        <v>0</v>
      </c>
    </row>
    <row r="1451" spans="1:24" x14ac:dyDescent="0.3">
      <c r="A1451" s="7">
        <v>43859</v>
      </c>
      <c r="B1451" s="8">
        <v>26.8333333333333</v>
      </c>
      <c r="C1451" s="46"/>
      <c r="D1451" s="6">
        <f t="shared" si="354"/>
        <v>0</v>
      </c>
      <c r="E1451" s="5"/>
      <c r="F1451" s="6"/>
      <c r="G1451" s="6">
        <f t="shared" si="355"/>
        <v>0</v>
      </c>
      <c r="H1451" s="5"/>
      <c r="I1451" s="6">
        <f t="shared" si="356"/>
        <v>0</v>
      </c>
      <c r="J1451" s="31">
        <f t="shared" si="357"/>
        <v>0</v>
      </c>
      <c r="K1451" s="6">
        <f t="shared" si="358"/>
        <v>0</v>
      </c>
      <c r="L1451" s="5"/>
      <c r="M1451" s="6">
        <f t="shared" si="359"/>
        <v>0</v>
      </c>
      <c r="N1451" s="6">
        <f t="shared" si="360"/>
        <v>0</v>
      </c>
      <c r="O1451" s="5"/>
      <c r="P1451" s="6">
        <f t="shared" si="361"/>
        <v>0</v>
      </c>
      <c r="Q1451" s="6">
        <f t="shared" si="362"/>
        <v>0</v>
      </c>
      <c r="R1451" s="5"/>
      <c r="S1451" s="6">
        <f t="shared" si="363"/>
        <v>0</v>
      </c>
      <c r="T1451" s="6">
        <f t="shared" si="364"/>
        <v>0</v>
      </c>
      <c r="U1451" s="5"/>
      <c r="V1451" s="11">
        <f t="shared" si="365"/>
        <v>0</v>
      </c>
      <c r="W1451" s="11">
        <f t="shared" si="366"/>
        <v>0</v>
      </c>
      <c r="X1451" s="11">
        <f t="shared" si="367"/>
        <v>0</v>
      </c>
    </row>
    <row r="1452" spans="1:24" x14ac:dyDescent="0.3">
      <c r="A1452" s="7">
        <v>43860</v>
      </c>
      <c r="B1452" s="8">
        <v>26.875</v>
      </c>
      <c r="C1452" s="46"/>
      <c r="D1452" s="6">
        <f t="shared" si="354"/>
        <v>0</v>
      </c>
      <c r="E1452" s="5"/>
      <c r="F1452" s="6"/>
      <c r="G1452" s="6">
        <f t="shared" si="355"/>
        <v>0</v>
      </c>
      <c r="H1452" s="5"/>
      <c r="I1452" s="6">
        <f t="shared" si="356"/>
        <v>0</v>
      </c>
      <c r="J1452" s="31">
        <f t="shared" si="357"/>
        <v>0</v>
      </c>
      <c r="K1452" s="6">
        <f t="shared" si="358"/>
        <v>0</v>
      </c>
      <c r="L1452" s="5"/>
      <c r="M1452" s="6">
        <f t="shared" si="359"/>
        <v>0</v>
      </c>
      <c r="N1452" s="6">
        <f t="shared" si="360"/>
        <v>0</v>
      </c>
      <c r="O1452" s="5"/>
      <c r="P1452" s="6">
        <f t="shared" si="361"/>
        <v>0</v>
      </c>
      <c r="Q1452" s="6">
        <f t="shared" si="362"/>
        <v>0</v>
      </c>
      <c r="R1452" s="5"/>
      <c r="S1452" s="6">
        <f t="shared" si="363"/>
        <v>0</v>
      </c>
      <c r="T1452" s="6">
        <f t="shared" si="364"/>
        <v>0</v>
      </c>
      <c r="U1452" s="5"/>
      <c r="V1452" s="11">
        <f t="shared" si="365"/>
        <v>0</v>
      </c>
      <c r="W1452" s="11">
        <f t="shared" si="366"/>
        <v>0</v>
      </c>
      <c r="X1452" s="11">
        <f t="shared" si="367"/>
        <v>0</v>
      </c>
    </row>
    <row r="1453" spans="1:24" x14ac:dyDescent="0.3">
      <c r="A1453" s="7">
        <v>43861</v>
      </c>
      <c r="B1453" s="8">
        <v>26.9166666666667</v>
      </c>
      <c r="C1453" s="46"/>
      <c r="D1453" s="6">
        <f t="shared" ref="D1453:D1516" si="368">E1452</f>
        <v>0</v>
      </c>
      <c r="E1453" s="5"/>
      <c r="F1453" s="6"/>
      <c r="G1453" s="6">
        <f t="shared" ref="G1453:G1516" si="369">H1452</f>
        <v>0</v>
      </c>
      <c r="H1453" s="5"/>
      <c r="I1453" s="6">
        <f t="shared" ref="I1453:I1516" si="370">IF(H1453=0,0,H1453-G1453)</f>
        <v>0</v>
      </c>
      <c r="J1453" s="31">
        <f t="shared" ref="J1453:J1516" si="371">I1453+F1453</f>
        <v>0</v>
      </c>
      <c r="K1453" s="6">
        <f t="shared" ref="K1453:K1516" si="372">L1452</f>
        <v>0</v>
      </c>
      <c r="L1453" s="5"/>
      <c r="M1453" s="6">
        <f t="shared" ref="M1453:M1516" si="373">IF(L1453=0,0,L1453-K1453)</f>
        <v>0</v>
      </c>
      <c r="N1453" s="6">
        <f t="shared" ref="N1453:N1516" si="374">O1453</f>
        <v>0</v>
      </c>
      <c r="O1453" s="5"/>
      <c r="P1453" s="6">
        <f t="shared" ref="P1453:P1516" si="375">IF(O1454=0,0,O1454-N1453)</f>
        <v>0</v>
      </c>
      <c r="Q1453" s="6">
        <f t="shared" ref="Q1453:Q1516" si="376">R1452</f>
        <v>0</v>
      </c>
      <c r="R1453" s="5"/>
      <c r="S1453" s="6">
        <f t="shared" ref="S1453:S1516" si="377">IF(R1453=0,0,R1453-Q1453)</f>
        <v>0</v>
      </c>
      <c r="T1453" s="6">
        <f t="shared" ref="T1453:T1516" si="378">U1452</f>
        <v>0</v>
      </c>
      <c r="U1453" s="5"/>
      <c r="V1453" s="11">
        <f t="shared" ref="V1453:V1516" si="379">U1453-T1453</f>
        <v>0</v>
      </c>
      <c r="W1453" s="11">
        <f t="shared" ref="W1453:W1516" si="380">P1453-S1453-V1453</f>
        <v>0</v>
      </c>
      <c r="X1453" s="11">
        <f t="shared" si="367"/>
        <v>0</v>
      </c>
    </row>
    <row r="1454" spans="1:24" x14ac:dyDescent="0.3">
      <c r="A1454" s="7">
        <v>43862</v>
      </c>
      <c r="B1454" s="8">
        <v>26.9583333333333</v>
      </c>
      <c r="C1454" s="46"/>
      <c r="D1454" s="6">
        <f t="shared" si="368"/>
        <v>0</v>
      </c>
      <c r="E1454" s="5"/>
      <c r="F1454" s="6"/>
      <c r="G1454" s="6">
        <f t="shared" si="369"/>
        <v>0</v>
      </c>
      <c r="H1454" s="5"/>
      <c r="I1454" s="6">
        <f t="shared" si="370"/>
        <v>0</v>
      </c>
      <c r="J1454" s="31">
        <f t="shared" si="371"/>
        <v>0</v>
      </c>
      <c r="K1454" s="6">
        <f t="shared" si="372"/>
        <v>0</v>
      </c>
      <c r="L1454" s="5"/>
      <c r="M1454" s="6">
        <f t="shared" si="373"/>
        <v>0</v>
      </c>
      <c r="N1454" s="6">
        <f t="shared" si="374"/>
        <v>0</v>
      </c>
      <c r="O1454" s="5"/>
      <c r="P1454" s="6">
        <f t="shared" si="375"/>
        <v>0</v>
      </c>
      <c r="Q1454" s="6">
        <f t="shared" si="376"/>
        <v>0</v>
      </c>
      <c r="R1454" s="5"/>
      <c r="S1454" s="6">
        <f t="shared" si="377"/>
        <v>0</v>
      </c>
      <c r="T1454" s="6">
        <f t="shared" si="378"/>
        <v>0</v>
      </c>
      <c r="U1454" s="5"/>
      <c r="V1454" s="11">
        <f t="shared" si="379"/>
        <v>0</v>
      </c>
      <c r="W1454" s="11">
        <f t="shared" si="380"/>
        <v>0</v>
      </c>
      <c r="X1454" s="11">
        <f t="shared" si="367"/>
        <v>0</v>
      </c>
    </row>
    <row r="1455" spans="1:24" x14ac:dyDescent="0.3">
      <c r="A1455" s="7">
        <v>43863</v>
      </c>
      <c r="B1455" s="8">
        <v>27</v>
      </c>
      <c r="C1455" s="46"/>
      <c r="D1455" s="6">
        <f t="shared" si="368"/>
        <v>0</v>
      </c>
      <c r="E1455" s="5"/>
      <c r="F1455" s="6"/>
      <c r="G1455" s="6">
        <f t="shared" si="369"/>
        <v>0</v>
      </c>
      <c r="H1455" s="5"/>
      <c r="I1455" s="6">
        <f t="shared" si="370"/>
        <v>0</v>
      </c>
      <c r="J1455" s="31">
        <f t="shared" si="371"/>
        <v>0</v>
      </c>
      <c r="K1455" s="6">
        <f t="shared" si="372"/>
        <v>0</v>
      </c>
      <c r="L1455" s="5"/>
      <c r="M1455" s="6">
        <f t="shared" si="373"/>
        <v>0</v>
      </c>
      <c r="N1455" s="6">
        <f t="shared" si="374"/>
        <v>0</v>
      </c>
      <c r="O1455" s="5"/>
      <c r="P1455" s="6">
        <f t="shared" si="375"/>
        <v>0</v>
      </c>
      <c r="Q1455" s="6">
        <f t="shared" si="376"/>
        <v>0</v>
      </c>
      <c r="R1455" s="5"/>
      <c r="S1455" s="6">
        <f t="shared" si="377"/>
        <v>0</v>
      </c>
      <c r="T1455" s="6">
        <f t="shared" si="378"/>
        <v>0</v>
      </c>
      <c r="U1455" s="5"/>
      <c r="V1455" s="11">
        <f t="shared" si="379"/>
        <v>0</v>
      </c>
      <c r="W1455" s="11">
        <f t="shared" si="380"/>
        <v>0</v>
      </c>
      <c r="X1455" s="11">
        <f t="shared" si="367"/>
        <v>0</v>
      </c>
    </row>
    <row r="1456" spans="1:24" x14ac:dyDescent="0.3">
      <c r="A1456" s="7">
        <v>43864</v>
      </c>
      <c r="B1456" s="8">
        <v>27.0416666666667</v>
      </c>
      <c r="C1456" s="46"/>
      <c r="D1456" s="6">
        <f t="shared" si="368"/>
        <v>0</v>
      </c>
      <c r="E1456" s="5"/>
      <c r="F1456" s="6"/>
      <c r="G1456" s="6">
        <f t="shared" si="369"/>
        <v>0</v>
      </c>
      <c r="H1456" s="5"/>
      <c r="I1456" s="6">
        <f t="shared" si="370"/>
        <v>0</v>
      </c>
      <c r="J1456" s="31">
        <f t="shared" si="371"/>
        <v>0</v>
      </c>
      <c r="K1456" s="6">
        <f t="shared" si="372"/>
        <v>0</v>
      </c>
      <c r="L1456" s="5"/>
      <c r="M1456" s="6">
        <f t="shared" si="373"/>
        <v>0</v>
      </c>
      <c r="N1456" s="6">
        <f t="shared" si="374"/>
        <v>0</v>
      </c>
      <c r="O1456" s="5"/>
      <c r="P1456" s="6">
        <f t="shared" si="375"/>
        <v>0</v>
      </c>
      <c r="Q1456" s="6">
        <f t="shared" si="376"/>
        <v>0</v>
      </c>
      <c r="R1456" s="5"/>
      <c r="S1456" s="6">
        <f t="shared" si="377"/>
        <v>0</v>
      </c>
      <c r="T1456" s="6">
        <f t="shared" si="378"/>
        <v>0</v>
      </c>
      <c r="U1456" s="5"/>
      <c r="V1456" s="11">
        <f t="shared" si="379"/>
        <v>0</v>
      </c>
      <c r="W1456" s="11">
        <f t="shared" si="380"/>
        <v>0</v>
      </c>
      <c r="X1456" s="11">
        <f t="shared" si="367"/>
        <v>0</v>
      </c>
    </row>
    <row r="1457" spans="1:24" x14ac:dyDescent="0.3">
      <c r="A1457" s="7">
        <v>43865</v>
      </c>
      <c r="B1457" s="8">
        <v>27.0833333333333</v>
      </c>
      <c r="C1457" s="46"/>
      <c r="D1457" s="6">
        <f t="shared" si="368"/>
        <v>0</v>
      </c>
      <c r="E1457" s="5"/>
      <c r="F1457" s="6"/>
      <c r="G1457" s="6">
        <f t="shared" si="369"/>
        <v>0</v>
      </c>
      <c r="H1457" s="5"/>
      <c r="I1457" s="6">
        <f t="shared" si="370"/>
        <v>0</v>
      </c>
      <c r="J1457" s="31">
        <f t="shared" si="371"/>
        <v>0</v>
      </c>
      <c r="K1457" s="6">
        <f t="shared" si="372"/>
        <v>0</v>
      </c>
      <c r="L1457" s="5"/>
      <c r="M1457" s="6">
        <f t="shared" si="373"/>
        <v>0</v>
      </c>
      <c r="N1457" s="6">
        <f t="shared" si="374"/>
        <v>0</v>
      </c>
      <c r="O1457" s="5"/>
      <c r="P1457" s="6">
        <f t="shared" si="375"/>
        <v>0</v>
      </c>
      <c r="Q1457" s="6">
        <f t="shared" si="376"/>
        <v>0</v>
      </c>
      <c r="R1457" s="5"/>
      <c r="S1457" s="6">
        <f t="shared" si="377"/>
        <v>0</v>
      </c>
      <c r="T1457" s="6">
        <f t="shared" si="378"/>
        <v>0</v>
      </c>
      <c r="U1457" s="5"/>
      <c r="V1457" s="11">
        <f t="shared" si="379"/>
        <v>0</v>
      </c>
      <c r="W1457" s="11">
        <f t="shared" si="380"/>
        <v>0</v>
      </c>
      <c r="X1457" s="11">
        <f t="shared" si="367"/>
        <v>0</v>
      </c>
    </row>
    <row r="1458" spans="1:24" x14ac:dyDescent="0.3">
      <c r="A1458" s="7">
        <v>43866</v>
      </c>
      <c r="B1458" s="8">
        <v>27.125</v>
      </c>
      <c r="C1458" s="46"/>
      <c r="D1458" s="6">
        <f t="shared" si="368"/>
        <v>0</v>
      </c>
      <c r="E1458" s="5"/>
      <c r="F1458" s="6"/>
      <c r="G1458" s="6">
        <f t="shared" si="369"/>
        <v>0</v>
      </c>
      <c r="H1458" s="5"/>
      <c r="I1458" s="6">
        <f t="shared" si="370"/>
        <v>0</v>
      </c>
      <c r="J1458" s="31">
        <f t="shared" si="371"/>
        <v>0</v>
      </c>
      <c r="K1458" s="6">
        <f t="shared" si="372"/>
        <v>0</v>
      </c>
      <c r="L1458" s="5"/>
      <c r="M1458" s="6">
        <f t="shared" si="373"/>
        <v>0</v>
      </c>
      <c r="N1458" s="6">
        <f t="shared" si="374"/>
        <v>0</v>
      </c>
      <c r="O1458" s="5"/>
      <c r="P1458" s="6">
        <f t="shared" si="375"/>
        <v>0</v>
      </c>
      <c r="Q1458" s="6">
        <f t="shared" si="376"/>
        <v>0</v>
      </c>
      <c r="R1458" s="5"/>
      <c r="S1458" s="6">
        <f t="shared" si="377"/>
        <v>0</v>
      </c>
      <c r="T1458" s="6">
        <f t="shared" si="378"/>
        <v>0</v>
      </c>
      <c r="U1458" s="5"/>
      <c r="V1458" s="11">
        <f t="shared" si="379"/>
        <v>0</v>
      </c>
      <c r="W1458" s="11">
        <f t="shared" si="380"/>
        <v>0</v>
      </c>
      <c r="X1458" s="11">
        <f t="shared" si="367"/>
        <v>0</v>
      </c>
    </row>
    <row r="1459" spans="1:24" x14ac:dyDescent="0.3">
      <c r="A1459" s="7">
        <v>43867</v>
      </c>
      <c r="B1459" s="8">
        <v>27.1666666666667</v>
      </c>
      <c r="C1459" s="46"/>
      <c r="D1459" s="6">
        <f t="shared" si="368"/>
        <v>0</v>
      </c>
      <c r="E1459" s="5"/>
      <c r="F1459" s="6"/>
      <c r="G1459" s="6">
        <f t="shared" si="369"/>
        <v>0</v>
      </c>
      <c r="H1459" s="5"/>
      <c r="I1459" s="6">
        <f t="shared" si="370"/>
        <v>0</v>
      </c>
      <c r="J1459" s="31">
        <f t="shared" si="371"/>
        <v>0</v>
      </c>
      <c r="K1459" s="6">
        <f t="shared" si="372"/>
        <v>0</v>
      </c>
      <c r="L1459" s="5"/>
      <c r="M1459" s="6">
        <f t="shared" si="373"/>
        <v>0</v>
      </c>
      <c r="N1459" s="6">
        <f t="shared" si="374"/>
        <v>0</v>
      </c>
      <c r="O1459" s="5"/>
      <c r="P1459" s="6">
        <f t="shared" si="375"/>
        <v>0</v>
      </c>
      <c r="Q1459" s="6">
        <f t="shared" si="376"/>
        <v>0</v>
      </c>
      <c r="R1459" s="5"/>
      <c r="S1459" s="6">
        <f t="shared" si="377"/>
        <v>0</v>
      </c>
      <c r="T1459" s="6">
        <f t="shared" si="378"/>
        <v>0</v>
      </c>
      <c r="U1459" s="5"/>
      <c r="V1459" s="11">
        <f t="shared" si="379"/>
        <v>0</v>
      </c>
      <c r="W1459" s="11">
        <f t="shared" si="380"/>
        <v>0</v>
      </c>
      <c r="X1459" s="11">
        <f t="shared" si="367"/>
        <v>0</v>
      </c>
    </row>
    <row r="1460" spans="1:24" x14ac:dyDescent="0.3">
      <c r="A1460" s="7">
        <v>43868</v>
      </c>
      <c r="B1460" s="8">
        <v>27.2083333333333</v>
      </c>
      <c r="C1460" s="46"/>
      <c r="D1460" s="6">
        <f t="shared" si="368"/>
        <v>0</v>
      </c>
      <c r="E1460" s="5"/>
      <c r="F1460" s="6"/>
      <c r="G1460" s="6">
        <f t="shared" si="369"/>
        <v>0</v>
      </c>
      <c r="H1460" s="5"/>
      <c r="I1460" s="6">
        <f t="shared" si="370"/>
        <v>0</v>
      </c>
      <c r="J1460" s="31">
        <f t="shared" si="371"/>
        <v>0</v>
      </c>
      <c r="K1460" s="6">
        <f t="shared" si="372"/>
        <v>0</v>
      </c>
      <c r="L1460" s="5"/>
      <c r="M1460" s="6">
        <f t="shared" si="373"/>
        <v>0</v>
      </c>
      <c r="N1460" s="6">
        <f t="shared" si="374"/>
        <v>0</v>
      </c>
      <c r="O1460" s="5"/>
      <c r="P1460" s="6">
        <f t="shared" si="375"/>
        <v>0</v>
      </c>
      <c r="Q1460" s="6">
        <f t="shared" si="376"/>
        <v>0</v>
      </c>
      <c r="R1460" s="5"/>
      <c r="S1460" s="6">
        <f t="shared" si="377"/>
        <v>0</v>
      </c>
      <c r="T1460" s="6">
        <f t="shared" si="378"/>
        <v>0</v>
      </c>
      <c r="U1460" s="5"/>
      <c r="V1460" s="11">
        <f t="shared" si="379"/>
        <v>0</v>
      </c>
      <c r="W1460" s="11">
        <f t="shared" si="380"/>
        <v>0</v>
      </c>
      <c r="X1460" s="11">
        <f t="shared" si="367"/>
        <v>0</v>
      </c>
    </row>
    <row r="1461" spans="1:24" x14ac:dyDescent="0.3">
      <c r="A1461" s="7">
        <v>43869</v>
      </c>
      <c r="B1461" s="8">
        <v>27.25</v>
      </c>
      <c r="C1461" s="46"/>
      <c r="D1461" s="6">
        <f t="shared" si="368"/>
        <v>0</v>
      </c>
      <c r="E1461" s="5"/>
      <c r="F1461" s="6"/>
      <c r="G1461" s="6">
        <f t="shared" si="369"/>
        <v>0</v>
      </c>
      <c r="H1461" s="5"/>
      <c r="I1461" s="6">
        <f t="shared" si="370"/>
        <v>0</v>
      </c>
      <c r="J1461" s="31">
        <f t="shared" si="371"/>
        <v>0</v>
      </c>
      <c r="K1461" s="6">
        <f t="shared" si="372"/>
        <v>0</v>
      </c>
      <c r="L1461" s="5"/>
      <c r="M1461" s="6">
        <f t="shared" si="373"/>
        <v>0</v>
      </c>
      <c r="N1461" s="6">
        <f t="shared" si="374"/>
        <v>0</v>
      </c>
      <c r="O1461" s="5"/>
      <c r="P1461" s="6">
        <f t="shared" si="375"/>
        <v>0</v>
      </c>
      <c r="Q1461" s="6">
        <f t="shared" si="376"/>
        <v>0</v>
      </c>
      <c r="R1461" s="5"/>
      <c r="S1461" s="6">
        <f t="shared" si="377"/>
        <v>0</v>
      </c>
      <c r="T1461" s="6">
        <f t="shared" si="378"/>
        <v>0</v>
      </c>
      <c r="U1461" s="5"/>
      <c r="V1461" s="11">
        <f t="shared" si="379"/>
        <v>0</v>
      </c>
      <c r="W1461" s="11">
        <f t="shared" si="380"/>
        <v>0</v>
      </c>
      <c r="X1461" s="11">
        <f t="shared" si="367"/>
        <v>0</v>
      </c>
    </row>
    <row r="1462" spans="1:24" x14ac:dyDescent="0.3">
      <c r="A1462" s="7">
        <v>43870</v>
      </c>
      <c r="B1462" s="8">
        <v>27.2916666666667</v>
      </c>
      <c r="C1462" s="46"/>
      <c r="D1462" s="6">
        <f t="shared" si="368"/>
        <v>0</v>
      </c>
      <c r="E1462" s="5"/>
      <c r="F1462" s="6"/>
      <c r="G1462" s="6">
        <f t="shared" si="369"/>
        <v>0</v>
      </c>
      <c r="H1462" s="5"/>
      <c r="I1462" s="6">
        <f t="shared" si="370"/>
        <v>0</v>
      </c>
      <c r="J1462" s="31">
        <f t="shared" si="371"/>
        <v>0</v>
      </c>
      <c r="K1462" s="6">
        <f t="shared" si="372"/>
        <v>0</v>
      </c>
      <c r="L1462" s="5"/>
      <c r="M1462" s="6">
        <f t="shared" si="373"/>
        <v>0</v>
      </c>
      <c r="N1462" s="6">
        <f t="shared" si="374"/>
        <v>0</v>
      </c>
      <c r="O1462" s="5"/>
      <c r="P1462" s="6">
        <f t="shared" si="375"/>
        <v>0</v>
      </c>
      <c r="Q1462" s="6">
        <f t="shared" si="376"/>
        <v>0</v>
      </c>
      <c r="R1462" s="5"/>
      <c r="S1462" s="6">
        <f t="shared" si="377"/>
        <v>0</v>
      </c>
      <c r="T1462" s="6">
        <f t="shared" si="378"/>
        <v>0</v>
      </c>
      <c r="U1462" s="5"/>
      <c r="V1462" s="11">
        <f t="shared" si="379"/>
        <v>0</v>
      </c>
      <c r="W1462" s="11">
        <f t="shared" si="380"/>
        <v>0</v>
      </c>
      <c r="X1462" s="11">
        <f t="shared" si="367"/>
        <v>0</v>
      </c>
    </row>
    <row r="1463" spans="1:24" x14ac:dyDescent="0.3">
      <c r="A1463" s="7">
        <v>43871</v>
      </c>
      <c r="B1463" s="8">
        <v>27.3333333333333</v>
      </c>
      <c r="C1463" s="46"/>
      <c r="D1463" s="6">
        <f t="shared" si="368"/>
        <v>0</v>
      </c>
      <c r="E1463" s="5"/>
      <c r="F1463" s="6"/>
      <c r="G1463" s="6">
        <f t="shared" si="369"/>
        <v>0</v>
      </c>
      <c r="H1463" s="5"/>
      <c r="I1463" s="6">
        <f t="shared" si="370"/>
        <v>0</v>
      </c>
      <c r="J1463" s="31">
        <f t="shared" si="371"/>
        <v>0</v>
      </c>
      <c r="K1463" s="6">
        <f t="shared" si="372"/>
        <v>0</v>
      </c>
      <c r="L1463" s="5"/>
      <c r="M1463" s="6">
        <f t="shared" si="373"/>
        <v>0</v>
      </c>
      <c r="N1463" s="6">
        <f t="shared" si="374"/>
        <v>0</v>
      </c>
      <c r="O1463" s="5"/>
      <c r="P1463" s="6">
        <f t="shared" si="375"/>
        <v>0</v>
      </c>
      <c r="Q1463" s="6">
        <f t="shared" si="376"/>
        <v>0</v>
      </c>
      <c r="R1463" s="5"/>
      <c r="S1463" s="6">
        <f t="shared" si="377"/>
        <v>0</v>
      </c>
      <c r="T1463" s="6">
        <f t="shared" si="378"/>
        <v>0</v>
      </c>
      <c r="U1463" s="5"/>
      <c r="V1463" s="11">
        <f t="shared" si="379"/>
        <v>0</v>
      </c>
      <c r="W1463" s="11">
        <f t="shared" si="380"/>
        <v>0</v>
      </c>
      <c r="X1463" s="11">
        <f t="shared" si="367"/>
        <v>0</v>
      </c>
    </row>
    <row r="1464" spans="1:24" x14ac:dyDescent="0.3">
      <c r="A1464" s="7">
        <v>43872</v>
      </c>
      <c r="B1464" s="8">
        <v>27.375</v>
      </c>
      <c r="C1464" s="46"/>
      <c r="D1464" s="6">
        <f t="shared" si="368"/>
        <v>0</v>
      </c>
      <c r="E1464" s="5"/>
      <c r="F1464" s="6"/>
      <c r="G1464" s="6">
        <f t="shared" si="369"/>
        <v>0</v>
      </c>
      <c r="H1464" s="5"/>
      <c r="I1464" s="6">
        <f t="shared" si="370"/>
        <v>0</v>
      </c>
      <c r="J1464" s="31">
        <f t="shared" si="371"/>
        <v>0</v>
      </c>
      <c r="K1464" s="6">
        <f t="shared" si="372"/>
        <v>0</v>
      </c>
      <c r="L1464" s="5"/>
      <c r="M1464" s="6">
        <f t="shared" si="373"/>
        <v>0</v>
      </c>
      <c r="N1464" s="6">
        <f t="shared" si="374"/>
        <v>0</v>
      </c>
      <c r="O1464" s="5"/>
      <c r="P1464" s="6">
        <f t="shared" si="375"/>
        <v>0</v>
      </c>
      <c r="Q1464" s="6">
        <f t="shared" si="376"/>
        <v>0</v>
      </c>
      <c r="R1464" s="5"/>
      <c r="S1464" s="6">
        <f t="shared" si="377"/>
        <v>0</v>
      </c>
      <c r="T1464" s="6">
        <f t="shared" si="378"/>
        <v>0</v>
      </c>
      <c r="U1464" s="5"/>
      <c r="V1464" s="11">
        <f t="shared" si="379"/>
        <v>0</v>
      </c>
      <c r="W1464" s="11">
        <f t="shared" si="380"/>
        <v>0</v>
      </c>
      <c r="X1464" s="11">
        <f t="shared" si="367"/>
        <v>0</v>
      </c>
    </row>
    <row r="1465" spans="1:24" x14ac:dyDescent="0.3">
      <c r="A1465" s="7">
        <v>43873</v>
      </c>
      <c r="B1465" s="8">
        <v>27.4166666666667</v>
      </c>
      <c r="C1465" s="46"/>
      <c r="D1465" s="6">
        <f t="shared" si="368"/>
        <v>0</v>
      </c>
      <c r="E1465" s="5"/>
      <c r="F1465" s="6"/>
      <c r="G1465" s="6">
        <f t="shared" si="369"/>
        <v>0</v>
      </c>
      <c r="H1465" s="5"/>
      <c r="I1465" s="6">
        <f t="shared" si="370"/>
        <v>0</v>
      </c>
      <c r="J1465" s="31">
        <f t="shared" si="371"/>
        <v>0</v>
      </c>
      <c r="K1465" s="6">
        <f t="shared" si="372"/>
        <v>0</v>
      </c>
      <c r="L1465" s="5"/>
      <c r="M1465" s="6">
        <f t="shared" si="373"/>
        <v>0</v>
      </c>
      <c r="N1465" s="6">
        <f t="shared" si="374"/>
        <v>0</v>
      </c>
      <c r="O1465" s="5"/>
      <c r="P1465" s="6">
        <f t="shared" si="375"/>
        <v>0</v>
      </c>
      <c r="Q1465" s="6">
        <f t="shared" si="376"/>
        <v>0</v>
      </c>
      <c r="R1465" s="5"/>
      <c r="S1465" s="6">
        <f t="shared" si="377"/>
        <v>0</v>
      </c>
      <c r="T1465" s="6">
        <f t="shared" si="378"/>
        <v>0</v>
      </c>
      <c r="U1465" s="5"/>
      <c r="V1465" s="11">
        <f t="shared" si="379"/>
        <v>0</v>
      </c>
      <c r="W1465" s="11">
        <f t="shared" si="380"/>
        <v>0</v>
      </c>
      <c r="X1465" s="11">
        <f t="shared" si="367"/>
        <v>0</v>
      </c>
    </row>
    <row r="1466" spans="1:24" x14ac:dyDescent="0.3">
      <c r="A1466" s="7">
        <v>43874</v>
      </c>
      <c r="B1466" s="8">
        <v>27.4583333333333</v>
      </c>
      <c r="C1466" s="46"/>
      <c r="D1466" s="6">
        <f t="shared" si="368"/>
        <v>0</v>
      </c>
      <c r="E1466" s="5"/>
      <c r="F1466" s="6"/>
      <c r="G1466" s="6">
        <f t="shared" si="369"/>
        <v>0</v>
      </c>
      <c r="H1466" s="5"/>
      <c r="I1466" s="6">
        <f t="shared" si="370"/>
        <v>0</v>
      </c>
      <c r="J1466" s="31">
        <f t="shared" si="371"/>
        <v>0</v>
      </c>
      <c r="K1466" s="6">
        <f t="shared" si="372"/>
        <v>0</v>
      </c>
      <c r="L1466" s="5"/>
      <c r="M1466" s="6">
        <f t="shared" si="373"/>
        <v>0</v>
      </c>
      <c r="N1466" s="6">
        <f t="shared" si="374"/>
        <v>0</v>
      </c>
      <c r="O1466" s="5"/>
      <c r="P1466" s="6">
        <f t="shared" si="375"/>
        <v>0</v>
      </c>
      <c r="Q1466" s="6">
        <f t="shared" si="376"/>
        <v>0</v>
      </c>
      <c r="R1466" s="5"/>
      <c r="S1466" s="6">
        <f t="shared" si="377"/>
        <v>0</v>
      </c>
      <c r="T1466" s="6">
        <f t="shared" si="378"/>
        <v>0</v>
      </c>
      <c r="U1466" s="5"/>
      <c r="V1466" s="11">
        <f t="shared" si="379"/>
        <v>0</v>
      </c>
      <c r="W1466" s="11">
        <f t="shared" si="380"/>
        <v>0</v>
      </c>
      <c r="X1466" s="11">
        <f t="shared" si="367"/>
        <v>0</v>
      </c>
    </row>
    <row r="1467" spans="1:24" x14ac:dyDescent="0.3">
      <c r="A1467" s="7">
        <v>43875</v>
      </c>
      <c r="B1467" s="8">
        <v>27.5</v>
      </c>
      <c r="C1467" s="46"/>
      <c r="D1467" s="6">
        <f t="shared" si="368"/>
        <v>0</v>
      </c>
      <c r="E1467" s="5"/>
      <c r="F1467" s="6"/>
      <c r="G1467" s="6">
        <f t="shared" si="369"/>
        <v>0</v>
      </c>
      <c r="H1467" s="5"/>
      <c r="I1467" s="6">
        <f t="shared" si="370"/>
        <v>0</v>
      </c>
      <c r="J1467" s="31">
        <f t="shared" si="371"/>
        <v>0</v>
      </c>
      <c r="K1467" s="6">
        <f t="shared" si="372"/>
        <v>0</v>
      </c>
      <c r="L1467" s="5"/>
      <c r="M1467" s="6">
        <f t="shared" si="373"/>
        <v>0</v>
      </c>
      <c r="N1467" s="6">
        <f t="shared" si="374"/>
        <v>0</v>
      </c>
      <c r="O1467" s="5"/>
      <c r="P1467" s="6">
        <f t="shared" si="375"/>
        <v>0</v>
      </c>
      <c r="Q1467" s="6">
        <f t="shared" si="376"/>
        <v>0</v>
      </c>
      <c r="R1467" s="5"/>
      <c r="S1467" s="6">
        <f t="shared" si="377"/>
        <v>0</v>
      </c>
      <c r="T1467" s="6">
        <f t="shared" si="378"/>
        <v>0</v>
      </c>
      <c r="U1467" s="5"/>
      <c r="V1467" s="11">
        <f t="shared" si="379"/>
        <v>0</v>
      </c>
      <c r="W1467" s="11">
        <f t="shared" si="380"/>
        <v>0</v>
      </c>
      <c r="X1467" s="11">
        <f t="shared" si="367"/>
        <v>0</v>
      </c>
    </row>
    <row r="1468" spans="1:24" x14ac:dyDescent="0.3">
      <c r="A1468" s="7">
        <v>43876</v>
      </c>
      <c r="B1468" s="8">
        <v>27.5416666666667</v>
      </c>
      <c r="C1468" s="46"/>
      <c r="D1468" s="6">
        <f t="shared" si="368"/>
        <v>0</v>
      </c>
      <c r="E1468" s="5"/>
      <c r="F1468" s="6"/>
      <c r="G1468" s="6">
        <f t="shared" si="369"/>
        <v>0</v>
      </c>
      <c r="H1468" s="5"/>
      <c r="I1468" s="6">
        <f t="shared" si="370"/>
        <v>0</v>
      </c>
      <c r="J1468" s="31">
        <f t="shared" si="371"/>
        <v>0</v>
      </c>
      <c r="K1468" s="6">
        <f t="shared" si="372"/>
        <v>0</v>
      </c>
      <c r="L1468" s="5"/>
      <c r="M1468" s="6">
        <f t="shared" si="373"/>
        <v>0</v>
      </c>
      <c r="N1468" s="6">
        <f t="shared" si="374"/>
        <v>0</v>
      </c>
      <c r="O1468" s="5"/>
      <c r="P1468" s="6">
        <f t="shared" si="375"/>
        <v>0</v>
      </c>
      <c r="Q1468" s="6">
        <f t="shared" si="376"/>
        <v>0</v>
      </c>
      <c r="R1468" s="5"/>
      <c r="S1468" s="6">
        <f t="shared" si="377"/>
        <v>0</v>
      </c>
      <c r="T1468" s="6">
        <f t="shared" si="378"/>
        <v>0</v>
      </c>
      <c r="U1468" s="5"/>
      <c r="V1468" s="11">
        <f t="shared" si="379"/>
        <v>0</v>
      </c>
      <c r="W1468" s="11">
        <f t="shared" si="380"/>
        <v>0</v>
      </c>
      <c r="X1468" s="11">
        <f t="shared" si="367"/>
        <v>0</v>
      </c>
    </row>
    <row r="1469" spans="1:24" x14ac:dyDescent="0.3">
      <c r="A1469" s="7">
        <v>43877</v>
      </c>
      <c r="B1469" s="8">
        <v>27.5833333333333</v>
      </c>
      <c r="C1469" s="46"/>
      <c r="D1469" s="6">
        <f t="shared" si="368"/>
        <v>0</v>
      </c>
      <c r="E1469" s="5"/>
      <c r="F1469" s="6"/>
      <c r="G1469" s="6">
        <f t="shared" si="369"/>
        <v>0</v>
      </c>
      <c r="H1469" s="5"/>
      <c r="I1469" s="6">
        <f t="shared" si="370"/>
        <v>0</v>
      </c>
      <c r="J1469" s="31">
        <f t="shared" si="371"/>
        <v>0</v>
      </c>
      <c r="K1469" s="6">
        <f t="shared" si="372"/>
        <v>0</v>
      </c>
      <c r="L1469" s="5"/>
      <c r="M1469" s="6">
        <f t="shared" si="373"/>
        <v>0</v>
      </c>
      <c r="N1469" s="6">
        <f t="shared" si="374"/>
        <v>0</v>
      </c>
      <c r="O1469" s="5"/>
      <c r="P1469" s="6">
        <f t="shared" si="375"/>
        <v>0</v>
      </c>
      <c r="Q1469" s="6">
        <f t="shared" si="376"/>
        <v>0</v>
      </c>
      <c r="R1469" s="5"/>
      <c r="S1469" s="6">
        <f t="shared" si="377"/>
        <v>0</v>
      </c>
      <c r="T1469" s="6">
        <f t="shared" si="378"/>
        <v>0</v>
      </c>
      <c r="U1469" s="5"/>
      <c r="V1469" s="11">
        <f t="shared" si="379"/>
        <v>0</v>
      </c>
      <c r="W1469" s="11">
        <f t="shared" si="380"/>
        <v>0</v>
      </c>
      <c r="X1469" s="11">
        <f t="shared" si="367"/>
        <v>0</v>
      </c>
    </row>
    <row r="1470" spans="1:24" x14ac:dyDescent="0.3">
      <c r="A1470" s="7">
        <v>43878</v>
      </c>
      <c r="B1470" s="8">
        <v>27.625</v>
      </c>
      <c r="C1470" s="46"/>
      <c r="D1470" s="6">
        <f t="shared" si="368"/>
        <v>0</v>
      </c>
      <c r="E1470" s="5"/>
      <c r="F1470" s="6"/>
      <c r="G1470" s="6">
        <f t="shared" si="369"/>
        <v>0</v>
      </c>
      <c r="H1470" s="5"/>
      <c r="I1470" s="6">
        <f t="shared" si="370"/>
        <v>0</v>
      </c>
      <c r="J1470" s="31">
        <f t="shared" si="371"/>
        <v>0</v>
      </c>
      <c r="K1470" s="6">
        <f t="shared" si="372"/>
        <v>0</v>
      </c>
      <c r="L1470" s="5"/>
      <c r="M1470" s="6">
        <f t="shared" si="373"/>
        <v>0</v>
      </c>
      <c r="N1470" s="6">
        <f t="shared" si="374"/>
        <v>0</v>
      </c>
      <c r="O1470" s="5"/>
      <c r="P1470" s="6">
        <f t="shared" si="375"/>
        <v>0</v>
      </c>
      <c r="Q1470" s="6">
        <f t="shared" si="376"/>
        <v>0</v>
      </c>
      <c r="R1470" s="5"/>
      <c r="S1470" s="6">
        <f t="shared" si="377"/>
        <v>0</v>
      </c>
      <c r="T1470" s="6">
        <f t="shared" si="378"/>
        <v>0</v>
      </c>
      <c r="U1470" s="5"/>
      <c r="V1470" s="11">
        <f t="shared" si="379"/>
        <v>0</v>
      </c>
      <c r="W1470" s="11">
        <f t="shared" si="380"/>
        <v>0</v>
      </c>
      <c r="X1470" s="11">
        <f t="shared" si="367"/>
        <v>0</v>
      </c>
    </row>
    <row r="1471" spans="1:24" x14ac:dyDescent="0.3">
      <c r="A1471" s="7">
        <v>43879</v>
      </c>
      <c r="B1471" s="8">
        <v>27.6666666666667</v>
      </c>
      <c r="C1471" s="46"/>
      <c r="D1471" s="6">
        <f t="shared" si="368"/>
        <v>0</v>
      </c>
      <c r="E1471" s="5"/>
      <c r="F1471" s="6"/>
      <c r="G1471" s="6">
        <f t="shared" si="369"/>
        <v>0</v>
      </c>
      <c r="H1471" s="5"/>
      <c r="I1471" s="6">
        <f t="shared" si="370"/>
        <v>0</v>
      </c>
      <c r="J1471" s="31">
        <f t="shared" si="371"/>
        <v>0</v>
      </c>
      <c r="K1471" s="6">
        <f t="shared" si="372"/>
        <v>0</v>
      </c>
      <c r="L1471" s="5"/>
      <c r="M1471" s="6">
        <f t="shared" si="373"/>
        <v>0</v>
      </c>
      <c r="N1471" s="6">
        <f t="shared" si="374"/>
        <v>0</v>
      </c>
      <c r="O1471" s="5"/>
      <c r="P1471" s="6">
        <f t="shared" si="375"/>
        <v>0</v>
      </c>
      <c r="Q1471" s="6">
        <f t="shared" si="376"/>
        <v>0</v>
      </c>
      <c r="R1471" s="5"/>
      <c r="S1471" s="6">
        <f t="shared" si="377"/>
        <v>0</v>
      </c>
      <c r="T1471" s="6">
        <f t="shared" si="378"/>
        <v>0</v>
      </c>
      <c r="U1471" s="5"/>
      <c r="V1471" s="11">
        <f t="shared" si="379"/>
        <v>0</v>
      </c>
      <c r="W1471" s="11">
        <f t="shared" si="380"/>
        <v>0</v>
      </c>
      <c r="X1471" s="11">
        <f t="shared" si="367"/>
        <v>0</v>
      </c>
    </row>
    <row r="1472" spans="1:24" x14ac:dyDescent="0.3">
      <c r="A1472" s="7">
        <v>43880</v>
      </c>
      <c r="B1472" s="8">
        <v>27.7083333333333</v>
      </c>
      <c r="C1472" s="46"/>
      <c r="D1472" s="6">
        <f t="shared" si="368"/>
        <v>0</v>
      </c>
      <c r="E1472" s="5"/>
      <c r="F1472" s="6"/>
      <c r="G1472" s="6">
        <f t="shared" si="369"/>
        <v>0</v>
      </c>
      <c r="H1472" s="5"/>
      <c r="I1472" s="6">
        <f t="shared" si="370"/>
        <v>0</v>
      </c>
      <c r="J1472" s="31">
        <f t="shared" si="371"/>
        <v>0</v>
      </c>
      <c r="K1472" s="6">
        <f t="shared" si="372"/>
        <v>0</v>
      </c>
      <c r="L1472" s="5"/>
      <c r="M1472" s="6">
        <f t="shared" si="373"/>
        <v>0</v>
      </c>
      <c r="N1472" s="6">
        <f t="shared" si="374"/>
        <v>0</v>
      </c>
      <c r="O1472" s="5"/>
      <c r="P1472" s="6">
        <f t="shared" si="375"/>
        <v>0</v>
      </c>
      <c r="Q1472" s="6">
        <f t="shared" si="376"/>
        <v>0</v>
      </c>
      <c r="R1472" s="5"/>
      <c r="S1472" s="6">
        <f t="shared" si="377"/>
        <v>0</v>
      </c>
      <c r="T1472" s="6">
        <f t="shared" si="378"/>
        <v>0</v>
      </c>
      <c r="U1472" s="5"/>
      <c r="V1472" s="11">
        <f t="shared" si="379"/>
        <v>0</v>
      </c>
      <c r="W1472" s="11">
        <f t="shared" si="380"/>
        <v>0</v>
      </c>
      <c r="X1472" s="11">
        <f t="shared" si="367"/>
        <v>0</v>
      </c>
    </row>
    <row r="1473" spans="1:24" x14ac:dyDescent="0.3">
      <c r="A1473" s="7">
        <v>43881</v>
      </c>
      <c r="B1473" s="8">
        <v>27.75</v>
      </c>
      <c r="C1473" s="46"/>
      <c r="D1473" s="6">
        <f t="shared" si="368"/>
        <v>0</v>
      </c>
      <c r="E1473" s="5"/>
      <c r="F1473" s="6"/>
      <c r="G1473" s="6">
        <f t="shared" si="369"/>
        <v>0</v>
      </c>
      <c r="H1473" s="5"/>
      <c r="I1473" s="6">
        <f t="shared" si="370"/>
        <v>0</v>
      </c>
      <c r="J1473" s="31">
        <f t="shared" si="371"/>
        <v>0</v>
      </c>
      <c r="K1473" s="6">
        <f t="shared" si="372"/>
        <v>0</v>
      </c>
      <c r="L1473" s="5"/>
      <c r="M1473" s="6">
        <f t="shared" si="373"/>
        <v>0</v>
      </c>
      <c r="N1473" s="6">
        <f t="shared" si="374"/>
        <v>0</v>
      </c>
      <c r="O1473" s="5"/>
      <c r="P1473" s="6">
        <f t="shared" si="375"/>
        <v>0</v>
      </c>
      <c r="Q1473" s="6">
        <f t="shared" si="376"/>
        <v>0</v>
      </c>
      <c r="R1473" s="5"/>
      <c r="S1473" s="6">
        <f t="shared" si="377"/>
        <v>0</v>
      </c>
      <c r="T1473" s="6">
        <f t="shared" si="378"/>
        <v>0</v>
      </c>
      <c r="U1473" s="5"/>
      <c r="V1473" s="11">
        <f t="shared" si="379"/>
        <v>0</v>
      </c>
      <c r="W1473" s="11">
        <f t="shared" si="380"/>
        <v>0</v>
      </c>
      <c r="X1473" s="11">
        <f t="shared" si="367"/>
        <v>0</v>
      </c>
    </row>
    <row r="1474" spans="1:24" x14ac:dyDescent="0.3">
      <c r="A1474" s="7">
        <v>43882</v>
      </c>
      <c r="B1474" s="8">
        <v>27.7916666666667</v>
      </c>
      <c r="C1474" s="46"/>
      <c r="D1474" s="6">
        <f t="shared" si="368"/>
        <v>0</v>
      </c>
      <c r="E1474" s="5"/>
      <c r="F1474" s="6"/>
      <c r="G1474" s="6">
        <f t="shared" si="369"/>
        <v>0</v>
      </c>
      <c r="H1474" s="5"/>
      <c r="I1474" s="6">
        <f t="shared" si="370"/>
        <v>0</v>
      </c>
      <c r="J1474" s="31">
        <f t="shared" si="371"/>
        <v>0</v>
      </c>
      <c r="K1474" s="6">
        <f t="shared" si="372"/>
        <v>0</v>
      </c>
      <c r="L1474" s="5"/>
      <c r="M1474" s="6">
        <f t="shared" si="373"/>
        <v>0</v>
      </c>
      <c r="N1474" s="6">
        <f t="shared" si="374"/>
        <v>0</v>
      </c>
      <c r="O1474" s="5"/>
      <c r="P1474" s="6">
        <f t="shared" si="375"/>
        <v>0</v>
      </c>
      <c r="Q1474" s="6">
        <f t="shared" si="376"/>
        <v>0</v>
      </c>
      <c r="R1474" s="5"/>
      <c r="S1474" s="6">
        <f t="shared" si="377"/>
        <v>0</v>
      </c>
      <c r="T1474" s="6">
        <f t="shared" si="378"/>
        <v>0</v>
      </c>
      <c r="U1474" s="5"/>
      <c r="V1474" s="11">
        <f t="shared" si="379"/>
        <v>0</v>
      </c>
      <c r="W1474" s="11">
        <f t="shared" si="380"/>
        <v>0</v>
      </c>
      <c r="X1474" s="11">
        <f t="shared" si="367"/>
        <v>0</v>
      </c>
    </row>
    <row r="1475" spans="1:24" x14ac:dyDescent="0.3">
      <c r="A1475" s="7">
        <v>43883</v>
      </c>
      <c r="B1475" s="8">
        <v>27.8333333333333</v>
      </c>
      <c r="C1475" s="46"/>
      <c r="D1475" s="6">
        <f t="shared" si="368"/>
        <v>0</v>
      </c>
      <c r="E1475" s="5"/>
      <c r="F1475" s="6"/>
      <c r="G1475" s="6">
        <f t="shared" si="369"/>
        <v>0</v>
      </c>
      <c r="H1475" s="5"/>
      <c r="I1475" s="6">
        <f t="shared" si="370"/>
        <v>0</v>
      </c>
      <c r="J1475" s="31">
        <f t="shared" si="371"/>
        <v>0</v>
      </c>
      <c r="K1475" s="6">
        <f t="shared" si="372"/>
        <v>0</v>
      </c>
      <c r="L1475" s="5"/>
      <c r="M1475" s="6">
        <f t="shared" si="373"/>
        <v>0</v>
      </c>
      <c r="N1475" s="6">
        <f t="shared" si="374"/>
        <v>0</v>
      </c>
      <c r="O1475" s="5"/>
      <c r="P1475" s="6">
        <f t="shared" si="375"/>
        <v>0</v>
      </c>
      <c r="Q1475" s="6">
        <f t="shared" si="376"/>
        <v>0</v>
      </c>
      <c r="R1475" s="5"/>
      <c r="S1475" s="6">
        <f t="shared" si="377"/>
        <v>0</v>
      </c>
      <c r="T1475" s="6">
        <f t="shared" si="378"/>
        <v>0</v>
      </c>
      <c r="U1475" s="5"/>
      <c r="V1475" s="11">
        <f t="shared" si="379"/>
        <v>0</v>
      </c>
      <c r="W1475" s="11">
        <f t="shared" si="380"/>
        <v>0</v>
      </c>
      <c r="X1475" s="11">
        <f t="shared" si="367"/>
        <v>0</v>
      </c>
    </row>
    <row r="1476" spans="1:24" x14ac:dyDescent="0.3">
      <c r="A1476" s="7">
        <v>43884</v>
      </c>
      <c r="B1476" s="8">
        <v>27.875</v>
      </c>
      <c r="C1476" s="46"/>
      <c r="D1476" s="6">
        <f t="shared" si="368"/>
        <v>0</v>
      </c>
      <c r="E1476" s="5"/>
      <c r="F1476" s="6"/>
      <c r="G1476" s="6">
        <f t="shared" si="369"/>
        <v>0</v>
      </c>
      <c r="H1476" s="5"/>
      <c r="I1476" s="6">
        <f t="shared" si="370"/>
        <v>0</v>
      </c>
      <c r="J1476" s="31">
        <f t="shared" si="371"/>
        <v>0</v>
      </c>
      <c r="K1476" s="6">
        <f t="shared" si="372"/>
        <v>0</v>
      </c>
      <c r="L1476" s="5"/>
      <c r="M1476" s="6">
        <f t="shared" si="373"/>
        <v>0</v>
      </c>
      <c r="N1476" s="6">
        <f t="shared" si="374"/>
        <v>0</v>
      </c>
      <c r="O1476" s="5"/>
      <c r="P1476" s="6">
        <f t="shared" si="375"/>
        <v>0</v>
      </c>
      <c r="Q1476" s="6">
        <f t="shared" si="376"/>
        <v>0</v>
      </c>
      <c r="R1476" s="5"/>
      <c r="S1476" s="6">
        <f t="shared" si="377"/>
        <v>0</v>
      </c>
      <c r="T1476" s="6">
        <f t="shared" si="378"/>
        <v>0</v>
      </c>
      <c r="U1476" s="5"/>
      <c r="V1476" s="11">
        <f t="shared" si="379"/>
        <v>0</v>
      </c>
      <c r="W1476" s="11">
        <f t="shared" si="380"/>
        <v>0</v>
      </c>
      <c r="X1476" s="11">
        <f t="shared" si="367"/>
        <v>0</v>
      </c>
    </row>
    <row r="1477" spans="1:24" x14ac:dyDescent="0.3">
      <c r="A1477" s="7">
        <v>43885</v>
      </c>
      <c r="B1477" s="8">
        <v>27.9166666666667</v>
      </c>
      <c r="C1477" s="46"/>
      <c r="D1477" s="6">
        <f t="shared" si="368"/>
        <v>0</v>
      </c>
      <c r="E1477" s="5"/>
      <c r="F1477" s="6"/>
      <c r="G1477" s="6">
        <f t="shared" si="369"/>
        <v>0</v>
      </c>
      <c r="H1477" s="5"/>
      <c r="I1477" s="6">
        <f t="shared" si="370"/>
        <v>0</v>
      </c>
      <c r="J1477" s="31">
        <f t="shared" si="371"/>
        <v>0</v>
      </c>
      <c r="K1477" s="6">
        <f t="shared" si="372"/>
        <v>0</v>
      </c>
      <c r="L1477" s="5"/>
      <c r="M1477" s="6">
        <f t="shared" si="373"/>
        <v>0</v>
      </c>
      <c r="N1477" s="6">
        <f t="shared" si="374"/>
        <v>0</v>
      </c>
      <c r="O1477" s="5"/>
      <c r="P1477" s="6">
        <f t="shared" si="375"/>
        <v>0</v>
      </c>
      <c r="Q1477" s="6">
        <f t="shared" si="376"/>
        <v>0</v>
      </c>
      <c r="R1477" s="5"/>
      <c r="S1477" s="6">
        <f t="shared" si="377"/>
        <v>0</v>
      </c>
      <c r="T1477" s="6">
        <f t="shared" si="378"/>
        <v>0</v>
      </c>
      <c r="U1477" s="5"/>
      <c r="V1477" s="11">
        <f t="shared" si="379"/>
        <v>0</v>
      </c>
      <c r="W1477" s="11">
        <f t="shared" si="380"/>
        <v>0</v>
      </c>
      <c r="X1477" s="11">
        <f t="shared" si="367"/>
        <v>0</v>
      </c>
    </row>
    <row r="1478" spans="1:24" x14ac:dyDescent="0.3">
      <c r="A1478" s="7">
        <v>43886</v>
      </c>
      <c r="B1478" s="8">
        <v>27.9583333333333</v>
      </c>
      <c r="C1478" s="46"/>
      <c r="D1478" s="6">
        <f t="shared" si="368"/>
        <v>0</v>
      </c>
      <c r="E1478" s="5"/>
      <c r="F1478" s="6"/>
      <c r="G1478" s="6">
        <f t="shared" si="369"/>
        <v>0</v>
      </c>
      <c r="H1478" s="5"/>
      <c r="I1478" s="6">
        <f t="shared" si="370"/>
        <v>0</v>
      </c>
      <c r="J1478" s="31">
        <f t="shared" si="371"/>
        <v>0</v>
      </c>
      <c r="K1478" s="6">
        <f t="shared" si="372"/>
        <v>0</v>
      </c>
      <c r="L1478" s="5"/>
      <c r="M1478" s="6">
        <f t="shared" si="373"/>
        <v>0</v>
      </c>
      <c r="N1478" s="6">
        <f t="shared" si="374"/>
        <v>0</v>
      </c>
      <c r="O1478" s="5"/>
      <c r="P1478" s="6">
        <f t="shared" si="375"/>
        <v>0</v>
      </c>
      <c r="Q1478" s="6">
        <f t="shared" si="376"/>
        <v>0</v>
      </c>
      <c r="R1478" s="5"/>
      <c r="S1478" s="6">
        <f t="shared" si="377"/>
        <v>0</v>
      </c>
      <c r="T1478" s="6">
        <f t="shared" si="378"/>
        <v>0</v>
      </c>
      <c r="U1478" s="5"/>
      <c r="V1478" s="11">
        <f t="shared" si="379"/>
        <v>0</v>
      </c>
      <c r="W1478" s="11">
        <f t="shared" si="380"/>
        <v>0</v>
      </c>
      <c r="X1478" s="11">
        <f t="shared" si="367"/>
        <v>0</v>
      </c>
    </row>
    <row r="1479" spans="1:24" x14ac:dyDescent="0.3">
      <c r="A1479" s="7">
        <v>43887</v>
      </c>
      <c r="B1479" s="8">
        <v>28</v>
      </c>
      <c r="C1479" s="46"/>
      <c r="D1479" s="6">
        <f t="shared" si="368"/>
        <v>0</v>
      </c>
      <c r="E1479" s="5"/>
      <c r="F1479" s="6"/>
      <c r="G1479" s="6">
        <f t="shared" si="369"/>
        <v>0</v>
      </c>
      <c r="H1479" s="5"/>
      <c r="I1479" s="6">
        <f t="shared" si="370"/>
        <v>0</v>
      </c>
      <c r="J1479" s="31">
        <f t="shared" si="371"/>
        <v>0</v>
      </c>
      <c r="K1479" s="6">
        <f t="shared" si="372"/>
        <v>0</v>
      </c>
      <c r="L1479" s="5"/>
      <c r="M1479" s="6">
        <f t="shared" si="373"/>
        <v>0</v>
      </c>
      <c r="N1479" s="6">
        <f t="shared" si="374"/>
        <v>0</v>
      </c>
      <c r="O1479" s="5"/>
      <c r="P1479" s="6">
        <f t="shared" si="375"/>
        <v>0</v>
      </c>
      <c r="Q1479" s="6">
        <f t="shared" si="376"/>
        <v>0</v>
      </c>
      <c r="R1479" s="5"/>
      <c r="S1479" s="6">
        <f t="shared" si="377"/>
        <v>0</v>
      </c>
      <c r="T1479" s="6">
        <f t="shared" si="378"/>
        <v>0</v>
      </c>
      <c r="U1479" s="5"/>
      <c r="V1479" s="11">
        <f t="shared" si="379"/>
        <v>0</v>
      </c>
      <c r="W1479" s="11">
        <f t="shared" si="380"/>
        <v>0</v>
      </c>
      <c r="X1479" s="11">
        <f t="shared" si="367"/>
        <v>0</v>
      </c>
    </row>
    <row r="1480" spans="1:24" x14ac:dyDescent="0.3">
      <c r="A1480" s="7">
        <v>43888</v>
      </c>
      <c r="B1480" s="8">
        <v>28.0416666666667</v>
      </c>
      <c r="C1480" s="46"/>
      <c r="D1480" s="6">
        <f t="shared" si="368"/>
        <v>0</v>
      </c>
      <c r="E1480" s="5"/>
      <c r="F1480" s="6"/>
      <c r="G1480" s="6">
        <f t="shared" si="369"/>
        <v>0</v>
      </c>
      <c r="H1480" s="5"/>
      <c r="I1480" s="6">
        <f t="shared" si="370"/>
        <v>0</v>
      </c>
      <c r="J1480" s="31">
        <f t="shared" si="371"/>
        <v>0</v>
      </c>
      <c r="K1480" s="6">
        <f t="shared" si="372"/>
        <v>0</v>
      </c>
      <c r="L1480" s="5"/>
      <c r="M1480" s="6">
        <f t="shared" si="373"/>
        <v>0</v>
      </c>
      <c r="N1480" s="6">
        <f t="shared" si="374"/>
        <v>0</v>
      </c>
      <c r="O1480" s="5"/>
      <c r="P1480" s="6">
        <f t="shared" si="375"/>
        <v>0</v>
      </c>
      <c r="Q1480" s="6">
        <f t="shared" si="376"/>
        <v>0</v>
      </c>
      <c r="R1480" s="5"/>
      <c r="S1480" s="6">
        <f t="shared" si="377"/>
        <v>0</v>
      </c>
      <c r="T1480" s="6">
        <f t="shared" si="378"/>
        <v>0</v>
      </c>
      <c r="U1480" s="5"/>
      <c r="V1480" s="11">
        <f t="shared" si="379"/>
        <v>0</v>
      </c>
      <c r="W1480" s="11">
        <f t="shared" si="380"/>
        <v>0</v>
      </c>
      <c r="X1480" s="11">
        <f t="shared" si="367"/>
        <v>0</v>
      </c>
    </row>
    <row r="1481" spans="1:24" x14ac:dyDescent="0.3">
      <c r="A1481" s="7">
        <v>43889</v>
      </c>
      <c r="B1481" s="8">
        <v>28.0833333333333</v>
      </c>
      <c r="C1481" s="46"/>
      <c r="D1481" s="6">
        <f t="shared" si="368"/>
        <v>0</v>
      </c>
      <c r="E1481" s="5"/>
      <c r="F1481" s="6"/>
      <c r="G1481" s="6">
        <f t="shared" si="369"/>
        <v>0</v>
      </c>
      <c r="H1481" s="5"/>
      <c r="I1481" s="6">
        <f t="shared" si="370"/>
        <v>0</v>
      </c>
      <c r="J1481" s="31">
        <f t="shared" si="371"/>
        <v>0</v>
      </c>
      <c r="K1481" s="6">
        <f t="shared" si="372"/>
        <v>0</v>
      </c>
      <c r="L1481" s="5"/>
      <c r="M1481" s="6">
        <f t="shared" si="373"/>
        <v>0</v>
      </c>
      <c r="N1481" s="6">
        <f t="shared" si="374"/>
        <v>0</v>
      </c>
      <c r="O1481" s="5"/>
      <c r="P1481" s="6">
        <f t="shared" si="375"/>
        <v>0</v>
      </c>
      <c r="Q1481" s="6">
        <f t="shared" si="376"/>
        <v>0</v>
      </c>
      <c r="R1481" s="5"/>
      <c r="S1481" s="6">
        <f t="shared" si="377"/>
        <v>0</v>
      </c>
      <c r="T1481" s="6">
        <f t="shared" si="378"/>
        <v>0</v>
      </c>
      <c r="U1481" s="5"/>
      <c r="V1481" s="11">
        <f t="shared" si="379"/>
        <v>0</v>
      </c>
      <c r="W1481" s="11">
        <f t="shared" si="380"/>
        <v>0</v>
      </c>
      <c r="X1481" s="11">
        <f t="shared" si="367"/>
        <v>0</v>
      </c>
    </row>
    <row r="1482" spans="1:24" x14ac:dyDescent="0.3">
      <c r="A1482" s="7">
        <v>43890</v>
      </c>
      <c r="B1482" s="8">
        <v>28.125</v>
      </c>
      <c r="C1482" s="46"/>
      <c r="D1482" s="6">
        <f t="shared" si="368"/>
        <v>0</v>
      </c>
      <c r="E1482" s="5"/>
      <c r="F1482" s="6"/>
      <c r="G1482" s="6">
        <f t="shared" si="369"/>
        <v>0</v>
      </c>
      <c r="H1482" s="5"/>
      <c r="I1482" s="6">
        <f t="shared" si="370"/>
        <v>0</v>
      </c>
      <c r="J1482" s="31">
        <f t="shared" si="371"/>
        <v>0</v>
      </c>
      <c r="K1482" s="6">
        <f t="shared" si="372"/>
        <v>0</v>
      </c>
      <c r="L1482" s="5"/>
      <c r="M1482" s="6">
        <f t="shared" si="373"/>
        <v>0</v>
      </c>
      <c r="N1482" s="6">
        <f t="shared" si="374"/>
        <v>0</v>
      </c>
      <c r="O1482" s="5"/>
      <c r="P1482" s="6">
        <f t="shared" si="375"/>
        <v>0</v>
      </c>
      <c r="Q1482" s="6">
        <f t="shared" si="376"/>
        <v>0</v>
      </c>
      <c r="R1482" s="5"/>
      <c r="S1482" s="6">
        <f t="shared" si="377"/>
        <v>0</v>
      </c>
      <c r="T1482" s="6">
        <f t="shared" si="378"/>
        <v>0</v>
      </c>
      <c r="U1482" s="5"/>
      <c r="V1482" s="11">
        <f t="shared" si="379"/>
        <v>0</v>
      </c>
      <c r="W1482" s="11">
        <f t="shared" si="380"/>
        <v>0</v>
      </c>
      <c r="X1482" s="11">
        <f t="shared" si="367"/>
        <v>0</v>
      </c>
    </row>
    <row r="1483" spans="1:24" x14ac:dyDescent="0.3">
      <c r="A1483" s="7">
        <v>43891</v>
      </c>
      <c r="B1483" s="8">
        <v>28.1666666666667</v>
      </c>
      <c r="C1483" s="46"/>
      <c r="D1483" s="6">
        <f t="shared" si="368"/>
        <v>0</v>
      </c>
      <c r="E1483" s="5"/>
      <c r="F1483" s="6"/>
      <c r="G1483" s="6">
        <f t="shared" si="369"/>
        <v>0</v>
      </c>
      <c r="H1483" s="5"/>
      <c r="I1483" s="6">
        <f t="shared" si="370"/>
        <v>0</v>
      </c>
      <c r="J1483" s="31">
        <f t="shared" si="371"/>
        <v>0</v>
      </c>
      <c r="K1483" s="6">
        <f t="shared" si="372"/>
        <v>0</v>
      </c>
      <c r="L1483" s="5"/>
      <c r="M1483" s="6">
        <f t="shared" si="373"/>
        <v>0</v>
      </c>
      <c r="N1483" s="6">
        <f t="shared" si="374"/>
        <v>0</v>
      </c>
      <c r="O1483" s="5"/>
      <c r="P1483" s="6">
        <f t="shared" si="375"/>
        <v>0</v>
      </c>
      <c r="Q1483" s="6">
        <f t="shared" si="376"/>
        <v>0</v>
      </c>
      <c r="R1483" s="5"/>
      <c r="S1483" s="6">
        <f t="shared" si="377"/>
        <v>0</v>
      </c>
      <c r="T1483" s="6">
        <f t="shared" si="378"/>
        <v>0</v>
      </c>
      <c r="U1483" s="5"/>
      <c r="V1483" s="11">
        <f t="shared" si="379"/>
        <v>0</v>
      </c>
      <c r="W1483" s="11">
        <f t="shared" si="380"/>
        <v>0</v>
      </c>
      <c r="X1483" s="11">
        <f t="shared" si="367"/>
        <v>0</v>
      </c>
    </row>
    <row r="1484" spans="1:24" x14ac:dyDescent="0.3">
      <c r="A1484" s="7">
        <v>43892</v>
      </c>
      <c r="B1484" s="8">
        <v>28.2083333333333</v>
      </c>
      <c r="C1484" s="46"/>
      <c r="D1484" s="6">
        <f t="shared" si="368"/>
        <v>0</v>
      </c>
      <c r="E1484" s="5"/>
      <c r="F1484" s="6"/>
      <c r="G1484" s="6">
        <f t="shared" si="369"/>
        <v>0</v>
      </c>
      <c r="H1484" s="5"/>
      <c r="I1484" s="6">
        <f t="shared" si="370"/>
        <v>0</v>
      </c>
      <c r="J1484" s="31">
        <f t="shared" si="371"/>
        <v>0</v>
      </c>
      <c r="K1484" s="6">
        <f t="shared" si="372"/>
        <v>0</v>
      </c>
      <c r="L1484" s="5"/>
      <c r="M1484" s="6">
        <f t="shared" si="373"/>
        <v>0</v>
      </c>
      <c r="N1484" s="6">
        <f t="shared" si="374"/>
        <v>0</v>
      </c>
      <c r="O1484" s="5"/>
      <c r="P1484" s="6">
        <f t="shared" si="375"/>
        <v>0</v>
      </c>
      <c r="Q1484" s="6">
        <f t="shared" si="376"/>
        <v>0</v>
      </c>
      <c r="R1484" s="5"/>
      <c r="S1484" s="6">
        <f t="shared" si="377"/>
        <v>0</v>
      </c>
      <c r="T1484" s="6">
        <f t="shared" si="378"/>
        <v>0</v>
      </c>
      <c r="U1484" s="5"/>
      <c r="V1484" s="11">
        <f t="shared" si="379"/>
        <v>0</v>
      </c>
      <c r="W1484" s="11">
        <f t="shared" si="380"/>
        <v>0</v>
      </c>
      <c r="X1484" s="11">
        <f t="shared" si="367"/>
        <v>0</v>
      </c>
    </row>
    <row r="1485" spans="1:24" x14ac:dyDescent="0.3">
      <c r="A1485" s="7">
        <v>43893</v>
      </c>
      <c r="B1485" s="8">
        <v>28.25</v>
      </c>
      <c r="C1485" s="46"/>
      <c r="D1485" s="6">
        <f t="shared" si="368"/>
        <v>0</v>
      </c>
      <c r="E1485" s="5"/>
      <c r="F1485" s="6"/>
      <c r="G1485" s="6">
        <f t="shared" si="369"/>
        <v>0</v>
      </c>
      <c r="H1485" s="5"/>
      <c r="I1485" s="6">
        <f t="shared" si="370"/>
        <v>0</v>
      </c>
      <c r="J1485" s="31">
        <f t="shared" si="371"/>
        <v>0</v>
      </c>
      <c r="K1485" s="6">
        <f t="shared" si="372"/>
        <v>0</v>
      </c>
      <c r="L1485" s="5"/>
      <c r="M1485" s="6">
        <f t="shared" si="373"/>
        <v>0</v>
      </c>
      <c r="N1485" s="6">
        <f t="shared" si="374"/>
        <v>0</v>
      </c>
      <c r="O1485" s="5"/>
      <c r="P1485" s="6">
        <f t="shared" si="375"/>
        <v>0</v>
      </c>
      <c r="Q1485" s="6">
        <f t="shared" si="376"/>
        <v>0</v>
      </c>
      <c r="R1485" s="5"/>
      <c r="S1485" s="6">
        <f t="shared" si="377"/>
        <v>0</v>
      </c>
      <c r="T1485" s="6">
        <f t="shared" si="378"/>
        <v>0</v>
      </c>
      <c r="U1485" s="5"/>
      <c r="V1485" s="11">
        <f t="shared" si="379"/>
        <v>0</v>
      </c>
      <c r="W1485" s="11">
        <f t="shared" si="380"/>
        <v>0</v>
      </c>
      <c r="X1485" s="11">
        <f t="shared" si="367"/>
        <v>0</v>
      </c>
    </row>
    <row r="1486" spans="1:24" x14ac:dyDescent="0.3">
      <c r="A1486" s="7">
        <v>43894</v>
      </c>
      <c r="B1486" s="8">
        <v>28.2916666666667</v>
      </c>
      <c r="C1486" s="46"/>
      <c r="D1486" s="6">
        <f t="shared" si="368"/>
        <v>0</v>
      </c>
      <c r="E1486" s="5"/>
      <c r="F1486" s="6"/>
      <c r="G1486" s="6">
        <f t="shared" si="369"/>
        <v>0</v>
      </c>
      <c r="H1486" s="5"/>
      <c r="I1486" s="6">
        <f t="shared" si="370"/>
        <v>0</v>
      </c>
      <c r="J1486" s="31">
        <f t="shared" si="371"/>
        <v>0</v>
      </c>
      <c r="K1486" s="6">
        <f t="shared" si="372"/>
        <v>0</v>
      </c>
      <c r="L1486" s="5"/>
      <c r="M1486" s="6">
        <f t="shared" si="373"/>
        <v>0</v>
      </c>
      <c r="N1486" s="6">
        <f t="shared" si="374"/>
        <v>0</v>
      </c>
      <c r="O1486" s="5"/>
      <c r="P1486" s="6">
        <f t="shared" si="375"/>
        <v>0</v>
      </c>
      <c r="Q1486" s="6">
        <f t="shared" si="376"/>
        <v>0</v>
      </c>
      <c r="R1486" s="5"/>
      <c r="S1486" s="6">
        <f t="shared" si="377"/>
        <v>0</v>
      </c>
      <c r="T1486" s="6">
        <f t="shared" si="378"/>
        <v>0</v>
      </c>
      <c r="U1486" s="5"/>
      <c r="V1486" s="11">
        <f t="shared" si="379"/>
        <v>0</v>
      </c>
      <c r="W1486" s="11">
        <f t="shared" si="380"/>
        <v>0</v>
      </c>
      <c r="X1486" s="11">
        <f t="shared" si="367"/>
        <v>0</v>
      </c>
    </row>
    <row r="1487" spans="1:24" x14ac:dyDescent="0.3">
      <c r="A1487" s="7">
        <v>43895</v>
      </c>
      <c r="B1487" s="8">
        <v>28.3333333333333</v>
      </c>
      <c r="C1487" s="46"/>
      <c r="D1487" s="6">
        <f t="shared" si="368"/>
        <v>0</v>
      </c>
      <c r="E1487" s="5"/>
      <c r="F1487" s="6"/>
      <c r="G1487" s="6">
        <f t="shared" si="369"/>
        <v>0</v>
      </c>
      <c r="H1487" s="5"/>
      <c r="I1487" s="6">
        <f t="shared" si="370"/>
        <v>0</v>
      </c>
      <c r="J1487" s="31">
        <f t="shared" si="371"/>
        <v>0</v>
      </c>
      <c r="K1487" s="6">
        <f t="shared" si="372"/>
        <v>0</v>
      </c>
      <c r="L1487" s="5"/>
      <c r="M1487" s="6">
        <f t="shared" si="373"/>
        <v>0</v>
      </c>
      <c r="N1487" s="6">
        <f t="shared" si="374"/>
        <v>0</v>
      </c>
      <c r="O1487" s="5"/>
      <c r="P1487" s="6">
        <f t="shared" si="375"/>
        <v>0</v>
      </c>
      <c r="Q1487" s="6">
        <f t="shared" si="376"/>
        <v>0</v>
      </c>
      <c r="R1487" s="5"/>
      <c r="S1487" s="6">
        <f t="shared" si="377"/>
        <v>0</v>
      </c>
      <c r="T1487" s="6">
        <f t="shared" si="378"/>
        <v>0</v>
      </c>
      <c r="U1487" s="5"/>
      <c r="V1487" s="11">
        <f t="shared" si="379"/>
        <v>0</v>
      </c>
      <c r="W1487" s="11">
        <f t="shared" si="380"/>
        <v>0</v>
      </c>
      <c r="X1487" s="11">
        <f t="shared" si="367"/>
        <v>0</v>
      </c>
    </row>
    <row r="1488" spans="1:24" x14ac:dyDescent="0.3">
      <c r="A1488" s="7">
        <v>43896</v>
      </c>
      <c r="B1488" s="8">
        <v>28.375</v>
      </c>
      <c r="C1488" s="46"/>
      <c r="D1488" s="6">
        <f t="shared" si="368"/>
        <v>0</v>
      </c>
      <c r="E1488" s="5"/>
      <c r="F1488" s="6"/>
      <c r="G1488" s="6">
        <f t="shared" si="369"/>
        <v>0</v>
      </c>
      <c r="H1488" s="5"/>
      <c r="I1488" s="6">
        <f t="shared" si="370"/>
        <v>0</v>
      </c>
      <c r="J1488" s="31">
        <f t="shared" si="371"/>
        <v>0</v>
      </c>
      <c r="K1488" s="6">
        <f t="shared" si="372"/>
        <v>0</v>
      </c>
      <c r="L1488" s="5"/>
      <c r="M1488" s="6">
        <f t="shared" si="373"/>
        <v>0</v>
      </c>
      <c r="N1488" s="6">
        <f t="shared" si="374"/>
        <v>0</v>
      </c>
      <c r="O1488" s="5"/>
      <c r="P1488" s="6">
        <f t="shared" si="375"/>
        <v>0</v>
      </c>
      <c r="Q1488" s="6">
        <f t="shared" si="376"/>
        <v>0</v>
      </c>
      <c r="R1488" s="5"/>
      <c r="S1488" s="6">
        <f t="shared" si="377"/>
        <v>0</v>
      </c>
      <c r="T1488" s="6">
        <f t="shared" si="378"/>
        <v>0</v>
      </c>
      <c r="U1488" s="5"/>
      <c r="V1488" s="11">
        <f t="shared" si="379"/>
        <v>0</v>
      </c>
      <c r="W1488" s="11">
        <f t="shared" si="380"/>
        <v>0</v>
      </c>
      <c r="X1488" s="11">
        <f t="shared" si="367"/>
        <v>0</v>
      </c>
    </row>
    <row r="1489" spans="1:24" x14ac:dyDescent="0.3">
      <c r="A1489" s="7">
        <v>43897</v>
      </c>
      <c r="B1489" s="8">
        <v>28.4166666666667</v>
      </c>
      <c r="C1489" s="46"/>
      <c r="D1489" s="6">
        <f t="shared" si="368"/>
        <v>0</v>
      </c>
      <c r="E1489" s="5"/>
      <c r="F1489" s="6"/>
      <c r="G1489" s="6">
        <f t="shared" si="369"/>
        <v>0</v>
      </c>
      <c r="H1489" s="5"/>
      <c r="I1489" s="6">
        <f t="shared" si="370"/>
        <v>0</v>
      </c>
      <c r="J1489" s="31">
        <f t="shared" si="371"/>
        <v>0</v>
      </c>
      <c r="K1489" s="6">
        <f t="shared" si="372"/>
        <v>0</v>
      </c>
      <c r="L1489" s="5"/>
      <c r="M1489" s="6">
        <f t="shared" si="373"/>
        <v>0</v>
      </c>
      <c r="N1489" s="6">
        <f t="shared" si="374"/>
        <v>0</v>
      </c>
      <c r="O1489" s="5"/>
      <c r="P1489" s="6">
        <f t="shared" si="375"/>
        <v>0</v>
      </c>
      <c r="Q1489" s="6">
        <f t="shared" si="376"/>
        <v>0</v>
      </c>
      <c r="R1489" s="5"/>
      <c r="S1489" s="6">
        <f t="shared" si="377"/>
        <v>0</v>
      </c>
      <c r="T1489" s="6">
        <f t="shared" si="378"/>
        <v>0</v>
      </c>
      <c r="U1489" s="5"/>
      <c r="V1489" s="11">
        <f t="shared" si="379"/>
        <v>0</v>
      </c>
      <c r="W1489" s="11">
        <f t="shared" si="380"/>
        <v>0</v>
      </c>
      <c r="X1489" s="11">
        <f t="shared" si="367"/>
        <v>0</v>
      </c>
    </row>
    <row r="1490" spans="1:24" x14ac:dyDescent="0.3">
      <c r="A1490" s="7">
        <v>43898</v>
      </c>
      <c r="B1490" s="8">
        <v>28.4583333333333</v>
      </c>
      <c r="C1490" s="46"/>
      <c r="D1490" s="6">
        <f t="shared" si="368"/>
        <v>0</v>
      </c>
      <c r="E1490" s="5"/>
      <c r="F1490" s="6"/>
      <c r="G1490" s="6">
        <f t="shared" si="369"/>
        <v>0</v>
      </c>
      <c r="H1490" s="5"/>
      <c r="I1490" s="6">
        <f t="shared" si="370"/>
        <v>0</v>
      </c>
      <c r="J1490" s="31">
        <f t="shared" si="371"/>
        <v>0</v>
      </c>
      <c r="K1490" s="6">
        <f t="shared" si="372"/>
        <v>0</v>
      </c>
      <c r="L1490" s="5"/>
      <c r="M1490" s="6">
        <f t="shared" si="373"/>
        <v>0</v>
      </c>
      <c r="N1490" s="6">
        <f t="shared" si="374"/>
        <v>0</v>
      </c>
      <c r="O1490" s="5"/>
      <c r="P1490" s="6">
        <f t="shared" si="375"/>
        <v>0</v>
      </c>
      <c r="Q1490" s="6">
        <f t="shared" si="376"/>
        <v>0</v>
      </c>
      <c r="R1490" s="5"/>
      <c r="S1490" s="6">
        <f t="shared" si="377"/>
        <v>0</v>
      </c>
      <c r="T1490" s="6">
        <f t="shared" si="378"/>
        <v>0</v>
      </c>
      <c r="U1490" s="5"/>
      <c r="V1490" s="11">
        <f t="shared" si="379"/>
        <v>0</v>
      </c>
      <c r="W1490" s="11">
        <f t="shared" si="380"/>
        <v>0</v>
      </c>
      <c r="X1490" s="11">
        <f t="shared" si="367"/>
        <v>0</v>
      </c>
    </row>
    <row r="1491" spans="1:24" x14ac:dyDescent="0.3">
      <c r="A1491" s="7">
        <v>43899</v>
      </c>
      <c r="B1491" s="8">
        <v>28.5</v>
      </c>
      <c r="C1491" s="46"/>
      <c r="D1491" s="6">
        <f t="shared" si="368"/>
        <v>0</v>
      </c>
      <c r="E1491" s="5"/>
      <c r="F1491" s="6"/>
      <c r="G1491" s="6">
        <f t="shared" si="369"/>
        <v>0</v>
      </c>
      <c r="H1491" s="5"/>
      <c r="I1491" s="6">
        <f t="shared" si="370"/>
        <v>0</v>
      </c>
      <c r="J1491" s="31">
        <f t="shared" si="371"/>
        <v>0</v>
      </c>
      <c r="K1491" s="6">
        <f t="shared" si="372"/>
        <v>0</v>
      </c>
      <c r="L1491" s="5"/>
      <c r="M1491" s="6">
        <f t="shared" si="373"/>
        <v>0</v>
      </c>
      <c r="N1491" s="6">
        <f t="shared" si="374"/>
        <v>0</v>
      </c>
      <c r="O1491" s="5"/>
      <c r="P1491" s="6">
        <f t="shared" si="375"/>
        <v>0</v>
      </c>
      <c r="Q1491" s="6">
        <f t="shared" si="376"/>
        <v>0</v>
      </c>
      <c r="R1491" s="5"/>
      <c r="S1491" s="6">
        <f t="shared" si="377"/>
        <v>0</v>
      </c>
      <c r="T1491" s="6">
        <f t="shared" si="378"/>
        <v>0</v>
      </c>
      <c r="U1491" s="5"/>
      <c r="V1491" s="11">
        <f t="shared" si="379"/>
        <v>0</v>
      </c>
      <c r="W1491" s="11">
        <f t="shared" si="380"/>
        <v>0</v>
      </c>
      <c r="X1491" s="11">
        <f t="shared" si="367"/>
        <v>0</v>
      </c>
    </row>
    <row r="1492" spans="1:24" x14ac:dyDescent="0.3">
      <c r="A1492" s="7">
        <v>43900</v>
      </c>
      <c r="B1492" s="8">
        <v>28.5416666666667</v>
      </c>
      <c r="C1492" s="46"/>
      <c r="D1492" s="6">
        <f t="shared" si="368"/>
        <v>0</v>
      </c>
      <c r="E1492" s="5"/>
      <c r="F1492" s="6"/>
      <c r="G1492" s="6">
        <f t="shared" si="369"/>
        <v>0</v>
      </c>
      <c r="H1492" s="5"/>
      <c r="I1492" s="6">
        <f t="shared" si="370"/>
        <v>0</v>
      </c>
      <c r="J1492" s="31">
        <f t="shared" si="371"/>
        <v>0</v>
      </c>
      <c r="K1492" s="6">
        <f t="shared" si="372"/>
        <v>0</v>
      </c>
      <c r="L1492" s="5"/>
      <c r="M1492" s="6">
        <f t="shared" si="373"/>
        <v>0</v>
      </c>
      <c r="N1492" s="6">
        <f t="shared" si="374"/>
        <v>0</v>
      </c>
      <c r="O1492" s="5"/>
      <c r="P1492" s="6">
        <f t="shared" si="375"/>
        <v>0</v>
      </c>
      <c r="Q1492" s="6">
        <f t="shared" si="376"/>
        <v>0</v>
      </c>
      <c r="R1492" s="5"/>
      <c r="S1492" s="6">
        <f t="shared" si="377"/>
        <v>0</v>
      </c>
      <c r="T1492" s="6">
        <f t="shared" si="378"/>
        <v>0</v>
      </c>
      <c r="U1492" s="5"/>
      <c r="V1492" s="11">
        <f t="shared" si="379"/>
        <v>0</v>
      </c>
      <c r="W1492" s="11">
        <f t="shared" si="380"/>
        <v>0</v>
      </c>
      <c r="X1492" s="11">
        <f t="shared" si="367"/>
        <v>0</v>
      </c>
    </row>
    <row r="1493" spans="1:24" x14ac:dyDescent="0.3">
      <c r="A1493" s="7">
        <v>43901</v>
      </c>
      <c r="B1493" s="8">
        <v>28.5833333333333</v>
      </c>
      <c r="C1493" s="46"/>
      <c r="D1493" s="6">
        <f t="shared" si="368"/>
        <v>0</v>
      </c>
      <c r="E1493" s="5"/>
      <c r="F1493" s="6"/>
      <c r="G1493" s="6">
        <f t="shared" si="369"/>
        <v>0</v>
      </c>
      <c r="H1493" s="5"/>
      <c r="I1493" s="6">
        <f t="shared" si="370"/>
        <v>0</v>
      </c>
      <c r="J1493" s="31">
        <f t="shared" si="371"/>
        <v>0</v>
      </c>
      <c r="K1493" s="6">
        <f t="shared" si="372"/>
        <v>0</v>
      </c>
      <c r="L1493" s="5"/>
      <c r="M1493" s="6">
        <f t="shared" si="373"/>
        <v>0</v>
      </c>
      <c r="N1493" s="6">
        <f t="shared" si="374"/>
        <v>0</v>
      </c>
      <c r="O1493" s="5"/>
      <c r="P1493" s="6">
        <f t="shared" si="375"/>
        <v>0</v>
      </c>
      <c r="Q1493" s="6">
        <f t="shared" si="376"/>
        <v>0</v>
      </c>
      <c r="R1493" s="5"/>
      <c r="S1493" s="6">
        <f t="shared" si="377"/>
        <v>0</v>
      </c>
      <c r="T1493" s="6">
        <f t="shared" si="378"/>
        <v>0</v>
      </c>
      <c r="U1493" s="5"/>
      <c r="V1493" s="11">
        <f t="shared" si="379"/>
        <v>0</v>
      </c>
      <c r="W1493" s="11">
        <f t="shared" si="380"/>
        <v>0</v>
      </c>
      <c r="X1493" s="11">
        <f t="shared" si="367"/>
        <v>0</v>
      </c>
    </row>
    <row r="1494" spans="1:24" x14ac:dyDescent="0.3">
      <c r="A1494" s="7">
        <v>43902</v>
      </c>
      <c r="B1494" s="8">
        <v>28.625</v>
      </c>
      <c r="C1494" s="46"/>
      <c r="D1494" s="6">
        <f t="shared" si="368"/>
        <v>0</v>
      </c>
      <c r="E1494" s="5"/>
      <c r="F1494" s="6"/>
      <c r="G1494" s="6">
        <f t="shared" si="369"/>
        <v>0</v>
      </c>
      <c r="H1494" s="5"/>
      <c r="I1494" s="6">
        <f t="shared" si="370"/>
        <v>0</v>
      </c>
      <c r="J1494" s="31">
        <f t="shared" si="371"/>
        <v>0</v>
      </c>
      <c r="K1494" s="6">
        <f t="shared" si="372"/>
        <v>0</v>
      </c>
      <c r="L1494" s="5"/>
      <c r="M1494" s="6">
        <f t="shared" si="373"/>
        <v>0</v>
      </c>
      <c r="N1494" s="6">
        <f t="shared" si="374"/>
        <v>0</v>
      </c>
      <c r="O1494" s="5"/>
      <c r="P1494" s="6">
        <f t="shared" si="375"/>
        <v>0</v>
      </c>
      <c r="Q1494" s="6">
        <f t="shared" si="376"/>
        <v>0</v>
      </c>
      <c r="R1494" s="5"/>
      <c r="S1494" s="6">
        <f t="shared" si="377"/>
        <v>0</v>
      </c>
      <c r="T1494" s="6">
        <f t="shared" si="378"/>
        <v>0</v>
      </c>
      <c r="U1494" s="5"/>
      <c r="V1494" s="11">
        <f t="shared" si="379"/>
        <v>0</v>
      </c>
      <c r="W1494" s="11">
        <f t="shared" si="380"/>
        <v>0</v>
      </c>
      <c r="X1494" s="11">
        <f t="shared" si="367"/>
        <v>0</v>
      </c>
    </row>
    <row r="1495" spans="1:24" x14ac:dyDescent="0.3">
      <c r="A1495" s="7">
        <v>43903</v>
      </c>
      <c r="B1495" s="8">
        <v>28.6666666666667</v>
      </c>
      <c r="C1495" s="46"/>
      <c r="D1495" s="6">
        <f t="shared" si="368"/>
        <v>0</v>
      </c>
      <c r="E1495" s="5"/>
      <c r="F1495" s="6"/>
      <c r="G1495" s="6">
        <f t="shared" si="369"/>
        <v>0</v>
      </c>
      <c r="H1495" s="5"/>
      <c r="I1495" s="6">
        <f t="shared" si="370"/>
        <v>0</v>
      </c>
      <c r="J1495" s="31">
        <f t="shared" si="371"/>
        <v>0</v>
      </c>
      <c r="K1495" s="6">
        <f t="shared" si="372"/>
        <v>0</v>
      </c>
      <c r="L1495" s="5"/>
      <c r="M1495" s="6">
        <f t="shared" si="373"/>
        <v>0</v>
      </c>
      <c r="N1495" s="6">
        <f t="shared" si="374"/>
        <v>0</v>
      </c>
      <c r="O1495" s="5"/>
      <c r="P1495" s="6">
        <f t="shared" si="375"/>
        <v>0</v>
      </c>
      <c r="Q1495" s="6">
        <f t="shared" si="376"/>
        <v>0</v>
      </c>
      <c r="R1495" s="5"/>
      <c r="S1495" s="6">
        <f t="shared" si="377"/>
        <v>0</v>
      </c>
      <c r="T1495" s="6">
        <f t="shared" si="378"/>
        <v>0</v>
      </c>
      <c r="U1495" s="5"/>
      <c r="V1495" s="11">
        <f t="shared" si="379"/>
        <v>0</v>
      </c>
      <c r="W1495" s="11">
        <f t="shared" si="380"/>
        <v>0</v>
      </c>
      <c r="X1495" s="11">
        <f t="shared" si="367"/>
        <v>0</v>
      </c>
    </row>
    <row r="1496" spans="1:24" x14ac:dyDescent="0.3">
      <c r="A1496" s="7">
        <v>43904</v>
      </c>
      <c r="B1496" s="8">
        <v>28.7083333333333</v>
      </c>
      <c r="C1496" s="46"/>
      <c r="D1496" s="6">
        <f t="shared" si="368"/>
        <v>0</v>
      </c>
      <c r="E1496" s="5"/>
      <c r="F1496" s="6"/>
      <c r="G1496" s="6">
        <f t="shared" si="369"/>
        <v>0</v>
      </c>
      <c r="H1496" s="5"/>
      <c r="I1496" s="6">
        <f t="shared" si="370"/>
        <v>0</v>
      </c>
      <c r="J1496" s="31">
        <f t="shared" si="371"/>
        <v>0</v>
      </c>
      <c r="K1496" s="6">
        <f t="shared" si="372"/>
        <v>0</v>
      </c>
      <c r="L1496" s="5"/>
      <c r="M1496" s="6">
        <f t="shared" si="373"/>
        <v>0</v>
      </c>
      <c r="N1496" s="6">
        <f t="shared" si="374"/>
        <v>0</v>
      </c>
      <c r="O1496" s="5"/>
      <c r="P1496" s="6">
        <f t="shared" si="375"/>
        <v>0</v>
      </c>
      <c r="Q1496" s="6">
        <f t="shared" si="376"/>
        <v>0</v>
      </c>
      <c r="R1496" s="5"/>
      <c r="S1496" s="6">
        <f t="shared" si="377"/>
        <v>0</v>
      </c>
      <c r="T1496" s="6">
        <f t="shared" si="378"/>
        <v>0</v>
      </c>
      <c r="U1496" s="5"/>
      <c r="V1496" s="11">
        <f t="shared" si="379"/>
        <v>0</v>
      </c>
      <c r="W1496" s="11">
        <f t="shared" si="380"/>
        <v>0</v>
      </c>
      <c r="X1496" s="11">
        <f t="shared" si="367"/>
        <v>0</v>
      </c>
    </row>
    <row r="1497" spans="1:24" x14ac:dyDescent="0.3">
      <c r="A1497" s="7">
        <v>43905</v>
      </c>
      <c r="B1497" s="8">
        <v>28.75</v>
      </c>
      <c r="C1497" s="46"/>
      <c r="D1497" s="6">
        <f t="shared" si="368"/>
        <v>0</v>
      </c>
      <c r="E1497" s="5"/>
      <c r="F1497" s="6"/>
      <c r="G1497" s="6">
        <f t="shared" si="369"/>
        <v>0</v>
      </c>
      <c r="H1497" s="5"/>
      <c r="I1497" s="6">
        <f t="shared" si="370"/>
        <v>0</v>
      </c>
      <c r="J1497" s="31">
        <f t="shared" si="371"/>
        <v>0</v>
      </c>
      <c r="K1497" s="6">
        <f t="shared" si="372"/>
        <v>0</v>
      </c>
      <c r="L1497" s="5"/>
      <c r="M1497" s="6">
        <f t="shared" si="373"/>
        <v>0</v>
      </c>
      <c r="N1497" s="6">
        <f t="shared" si="374"/>
        <v>0</v>
      </c>
      <c r="O1497" s="5"/>
      <c r="P1497" s="6">
        <f t="shared" si="375"/>
        <v>0</v>
      </c>
      <c r="Q1497" s="6">
        <f t="shared" si="376"/>
        <v>0</v>
      </c>
      <c r="R1497" s="5"/>
      <c r="S1497" s="6">
        <f t="shared" si="377"/>
        <v>0</v>
      </c>
      <c r="T1497" s="6">
        <f t="shared" si="378"/>
        <v>0</v>
      </c>
      <c r="U1497" s="5"/>
      <c r="V1497" s="11">
        <f t="shared" si="379"/>
        <v>0</v>
      </c>
      <c r="W1497" s="11">
        <f t="shared" si="380"/>
        <v>0</v>
      </c>
      <c r="X1497" s="11">
        <f t="shared" si="367"/>
        <v>0</v>
      </c>
    </row>
    <row r="1498" spans="1:24" x14ac:dyDescent="0.3">
      <c r="A1498" s="7">
        <v>43906</v>
      </c>
      <c r="B1498" s="8">
        <v>28.7916666666667</v>
      </c>
      <c r="C1498" s="46"/>
      <c r="D1498" s="6">
        <f t="shared" si="368"/>
        <v>0</v>
      </c>
      <c r="E1498" s="5"/>
      <c r="F1498" s="6"/>
      <c r="G1498" s="6">
        <f t="shared" si="369"/>
        <v>0</v>
      </c>
      <c r="H1498" s="5"/>
      <c r="I1498" s="6">
        <f t="shared" si="370"/>
        <v>0</v>
      </c>
      <c r="J1498" s="31">
        <f t="shared" si="371"/>
        <v>0</v>
      </c>
      <c r="K1498" s="6">
        <f t="shared" si="372"/>
        <v>0</v>
      </c>
      <c r="L1498" s="5"/>
      <c r="M1498" s="6">
        <f t="shared" si="373"/>
        <v>0</v>
      </c>
      <c r="N1498" s="6">
        <f t="shared" si="374"/>
        <v>0</v>
      </c>
      <c r="O1498" s="5"/>
      <c r="P1498" s="6">
        <f t="shared" si="375"/>
        <v>0</v>
      </c>
      <c r="Q1498" s="6">
        <f t="shared" si="376"/>
        <v>0</v>
      </c>
      <c r="R1498" s="5"/>
      <c r="S1498" s="6">
        <f t="shared" si="377"/>
        <v>0</v>
      </c>
      <c r="T1498" s="6">
        <f t="shared" si="378"/>
        <v>0</v>
      </c>
      <c r="U1498" s="5"/>
      <c r="V1498" s="11">
        <f t="shared" si="379"/>
        <v>0</v>
      </c>
      <c r="W1498" s="11">
        <f t="shared" si="380"/>
        <v>0</v>
      </c>
      <c r="X1498" s="11">
        <f t="shared" si="367"/>
        <v>0</v>
      </c>
    </row>
    <row r="1499" spans="1:24" x14ac:dyDescent="0.3">
      <c r="A1499" s="7">
        <v>43907</v>
      </c>
      <c r="B1499" s="8">
        <v>28.8333333333333</v>
      </c>
      <c r="C1499" s="46"/>
      <c r="D1499" s="6">
        <f t="shared" si="368"/>
        <v>0</v>
      </c>
      <c r="E1499" s="5"/>
      <c r="F1499" s="6"/>
      <c r="G1499" s="6">
        <f t="shared" si="369"/>
        <v>0</v>
      </c>
      <c r="H1499" s="5"/>
      <c r="I1499" s="6">
        <f t="shared" si="370"/>
        <v>0</v>
      </c>
      <c r="J1499" s="31">
        <f t="shared" si="371"/>
        <v>0</v>
      </c>
      <c r="K1499" s="6">
        <f t="shared" si="372"/>
        <v>0</v>
      </c>
      <c r="L1499" s="5"/>
      <c r="M1499" s="6">
        <f t="shared" si="373"/>
        <v>0</v>
      </c>
      <c r="N1499" s="6">
        <f t="shared" si="374"/>
        <v>0</v>
      </c>
      <c r="O1499" s="5"/>
      <c r="P1499" s="6">
        <f t="shared" si="375"/>
        <v>0</v>
      </c>
      <c r="Q1499" s="6">
        <f t="shared" si="376"/>
        <v>0</v>
      </c>
      <c r="R1499" s="5"/>
      <c r="S1499" s="6">
        <f t="shared" si="377"/>
        <v>0</v>
      </c>
      <c r="T1499" s="6">
        <f t="shared" si="378"/>
        <v>0</v>
      </c>
      <c r="U1499" s="5"/>
      <c r="V1499" s="11">
        <f t="shared" si="379"/>
        <v>0</v>
      </c>
      <c r="W1499" s="11">
        <f t="shared" si="380"/>
        <v>0</v>
      </c>
      <c r="X1499" s="11">
        <f t="shared" si="367"/>
        <v>0</v>
      </c>
    </row>
    <row r="1500" spans="1:24" x14ac:dyDescent="0.3">
      <c r="A1500" s="7">
        <v>43908</v>
      </c>
      <c r="B1500" s="8">
        <v>28.875</v>
      </c>
      <c r="C1500" s="46"/>
      <c r="D1500" s="6">
        <f t="shared" si="368"/>
        <v>0</v>
      </c>
      <c r="E1500" s="5"/>
      <c r="F1500" s="6"/>
      <c r="G1500" s="6">
        <f t="shared" si="369"/>
        <v>0</v>
      </c>
      <c r="H1500" s="5"/>
      <c r="I1500" s="6">
        <f t="shared" si="370"/>
        <v>0</v>
      </c>
      <c r="J1500" s="31">
        <f t="shared" si="371"/>
        <v>0</v>
      </c>
      <c r="K1500" s="6">
        <f t="shared" si="372"/>
        <v>0</v>
      </c>
      <c r="L1500" s="5"/>
      <c r="M1500" s="6">
        <f t="shared" si="373"/>
        <v>0</v>
      </c>
      <c r="N1500" s="6">
        <f t="shared" si="374"/>
        <v>0</v>
      </c>
      <c r="O1500" s="5"/>
      <c r="P1500" s="6">
        <f t="shared" si="375"/>
        <v>0</v>
      </c>
      <c r="Q1500" s="6">
        <f t="shared" si="376"/>
        <v>0</v>
      </c>
      <c r="R1500" s="5"/>
      <c r="S1500" s="6">
        <f t="shared" si="377"/>
        <v>0</v>
      </c>
      <c r="T1500" s="6">
        <f t="shared" si="378"/>
        <v>0</v>
      </c>
      <c r="U1500" s="5"/>
      <c r="V1500" s="11">
        <f t="shared" si="379"/>
        <v>0</v>
      </c>
      <c r="W1500" s="11">
        <f t="shared" si="380"/>
        <v>0</v>
      </c>
      <c r="X1500" s="11">
        <f t="shared" si="367"/>
        <v>0</v>
      </c>
    </row>
    <row r="1501" spans="1:24" x14ac:dyDescent="0.3">
      <c r="A1501" s="7">
        <v>43909</v>
      </c>
      <c r="B1501" s="8">
        <v>28.9166666666667</v>
      </c>
      <c r="C1501" s="46"/>
      <c r="D1501" s="6">
        <f t="shared" si="368"/>
        <v>0</v>
      </c>
      <c r="E1501" s="5"/>
      <c r="F1501" s="6"/>
      <c r="G1501" s="6">
        <f t="shared" si="369"/>
        <v>0</v>
      </c>
      <c r="H1501" s="5"/>
      <c r="I1501" s="6">
        <f t="shared" si="370"/>
        <v>0</v>
      </c>
      <c r="J1501" s="31">
        <f t="shared" si="371"/>
        <v>0</v>
      </c>
      <c r="K1501" s="6">
        <f t="shared" si="372"/>
        <v>0</v>
      </c>
      <c r="L1501" s="5"/>
      <c r="M1501" s="6">
        <f t="shared" si="373"/>
        <v>0</v>
      </c>
      <c r="N1501" s="6">
        <f t="shared" si="374"/>
        <v>0</v>
      </c>
      <c r="O1501" s="5"/>
      <c r="P1501" s="6">
        <f t="shared" si="375"/>
        <v>0</v>
      </c>
      <c r="Q1501" s="6">
        <f t="shared" si="376"/>
        <v>0</v>
      </c>
      <c r="R1501" s="5"/>
      <c r="S1501" s="6">
        <f t="shared" si="377"/>
        <v>0</v>
      </c>
      <c r="T1501" s="6">
        <f t="shared" si="378"/>
        <v>0</v>
      </c>
      <c r="U1501" s="5"/>
      <c r="V1501" s="11">
        <f t="shared" si="379"/>
        <v>0</v>
      </c>
      <c r="W1501" s="11">
        <f t="shared" si="380"/>
        <v>0</v>
      </c>
      <c r="X1501" s="11">
        <f t="shared" si="367"/>
        <v>0</v>
      </c>
    </row>
    <row r="1502" spans="1:24" x14ac:dyDescent="0.3">
      <c r="A1502" s="7">
        <v>43910</v>
      </c>
      <c r="B1502" s="8">
        <v>28.9583333333333</v>
      </c>
      <c r="C1502" s="46"/>
      <c r="D1502" s="6">
        <f t="shared" si="368"/>
        <v>0</v>
      </c>
      <c r="E1502" s="5"/>
      <c r="F1502" s="6"/>
      <c r="G1502" s="6">
        <f t="shared" si="369"/>
        <v>0</v>
      </c>
      <c r="H1502" s="5"/>
      <c r="I1502" s="6">
        <f t="shared" si="370"/>
        <v>0</v>
      </c>
      <c r="J1502" s="31">
        <f t="shared" si="371"/>
        <v>0</v>
      </c>
      <c r="K1502" s="6">
        <f t="shared" si="372"/>
        <v>0</v>
      </c>
      <c r="L1502" s="5"/>
      <c r="M1502" s="6">
        <f t="shared" si="373"/>
        <v>0</v>
      </c>
      <c r="N1502" s="6">
        <f t="shared" si="374"/>
        <v>0</v>
      </c>
      <c r="O1502" s="5"/>
      <c r="P1502" s="6">
        <f t="shared" si="375"/>
        <v>0</v>
      </c>
      <c r="Q1502" s="6">
        <f t="shared" si="376"/>
        <v>0</v>
      </c>
      <c r="R1502" s="5"/>
      <c r="S1502" s="6">
        <f t="shared" si="377"/>
        <v>0</v>
      </c>
      <c r="T1502" s="6">
        <f t="shared" si="378"/>
        <v>0</v>
      </c>
      <c r="U1502" s="5"/>
      <c r="V1502" s="11">
        <f t="shared" si="379"/>
        <v>0</v>
      </c>
      <c r="W1502" s="11">
        <f t="shared" si="380"/>
        <v>0</v>
      </c>
      <c r="X1502" s="11">
        <f t="shared" si="367"/>
        <v>0</v>
      </c>
    </row>
    <row r="1503" spans="1:24" x14ac:dyDescent="0.3">
      <c r="A1503" s="7">
        <v>43911</v>
      </c>
      <c r="B1503" s="8">
        <v>29</v>
      </c>
      <c r="C1503" s="46"/>
      <c r="D1503" s="6">
        <f t="shared" si="368"/>
        <v>0</v>
      </c>
      <c r="E1503" s="5"/>
      <c r="F1503" s="6"/>
      <c r="G1503" s="6">
        <f t="shared" si="369"/>
        <v>0</v>
      </c>
      <c r="H1503" s="5"/>
      <c r="I1503" s="6">
        <f t="shared" si="370"/>
        <v>0</v>
      </c>
      <c r="J1503" s="31">
        <f t="shared" si="371"/>
        <v>0</v>
      </c>
      <c r="K1503" s="6">
        <f t="shared" si="372"/>
        <v>0</v>
      </c>
      <c r="L1503" s="5"/>
      <c r="M1503" s="6">
        <f t="shared" si="373"/>
        <v>0</v>
      </c>
      <c r="N1503" s="6">
        <f t="shared" si="374"/>
        <v>0</v>
      </c>
      <c r="O1503" s="5"/>
      <c r="P1503" s="6">
        <f t="shared" si="375"/>
        <v>0</v>
      </c>
      <c r="Q1503" s="6">
        <f t="shared" si="376"/>
        <v>0</v>
      </c>
      <c r="R1503" s="5"/>
      <c r="S1503" s="6">
        <f t="shared" si="377"/>
        <v>0</v>
      </c>
      <c r="T1503" s="6">
        <f t="shared" si="378"/>
        <v>0</v>
      </c>
      <c r="U1503" s="5"/>
      <c r="V1503" s="11">
        <f t="shared" si="379"/>
        <v>0</v>
      </c>
      <c r="W1503" s="11">
        <f t="shared" si="380"/>
        <v>0</v>
      </c>
      <c r="X1503" s="11">
        <f t="shared" si="367"/>
        <v>0</v>
      </c>
    </row>
    <row r="1504" spans="1:24" x14ac:dyDescent="0.3">
      <c r="A1504" s="7">
        <v>43912</v>
      </c>
      <c r="B1504" s="8">
        <v>29.0416666666667</v>
      </c>
      <c r="C1504" s="46"/>
      <c r="D1504" s="6">
        <f t="shared" si="368"/>
        <v>0</v>
      </c>
      <c r="E1504" s="5"/>
      <c r="F1504" s="6"/>
      <c r="G1504" s="6">
        <f t="shared" si="369"/>
        <v>0</v>
      </c>
      <c r="H1504" s="5"/>
      <c r="I1504" s="6">
        <f t="shared" si="370"/>
        <v>0</v>
      </c>
      <c r="J1504" s="31">
        <f t="shared" si="371"/>
        <v>0</v>
      </c>
      <c r="K1504" s="6">
        <f t="shared" si="372"/>
        <v>0</v>
      </c>
      <c r="L1504" s="5"/>
      <c r="M1504" s="6">
        <f t="shared" si="373"/>
        <v>0</v>
      </c>
      <c r="N1504" s="6">
        <f t="shared" si="374"/>
        <v>0</v>
      </c>
      <c r="O1504" s="5"/>
      <c r="P1504" s="6">
        <f t="shared" si="375"/>
        <v>0</v>
      </c>
      <c r="Q1504" s="6">
        <f t="shared" si="376"/>
        <v>0</v>
      </c>
      <c r="R1504" s="5"/>
      <c r="S1504" s="6">
        <f t="shared" si="377"/>
        <v>0</v>
      </c>
      <c r="T1504" s="6">
        <f t="shared" si="378"/>
        <v>0</v>
      </c>
      <c r="U1504" s="5"/>
      <c r="V1504" s="11">
        <f t="shared" si="379"/>
        <v>0</v>
      </c>
      <c r="W1504" s="11">
        <f t="shared" si="380"/>
        <v>0</v>
      </c>
      <c r="X1504" s="11">
        <f t="shared" si="367"/>
        <v>0</v>
      </c>
    </row>
    <row r="1505" spans="1:24" x14ac:dyDescent="0.3">
      <c r="A1505" s="7">
        <v>43913</v>
      </c>
      <c r="B1505" s="8">
        <v>29.0833333333333</v>
      </c>
      <c r="C1505" s="46"/>
      <c r="D1505" s="6">
        <f t="shared" si="368"/>
        <v>0</v>
      </c>
      <c r="E1505" s="5"/>
      <c r="F1505" s="6"/>
      <c r="G1505" s="6">
        <f t="shared" si="369"/>
        <v>0</v>
      </c>
      <c r="H1505" s="5"/>
      <c r="I1505" s="6">
        <f t="shared" si="370"/>
        <v>0</v>
      </c>
      <c r="J1505" s="31">
        <f t="shared" si="371"/>
        <v>0</v>
      </c>
      <c r="K1505" s="6">
        <f t="shared" si="372"/>
        <v>0</v>
      </c>
      <c r="L1505" s="5"/>
      <c r="M1505" s="6">
        <f t="shared" si="373"/>
        <v>0</v>
      </c>
      <c r="N1505" s="6">
        <f t="shared" si="374"/>
        <v>0</v>
      </c>
      <c r="O1505" s="5"/>
      <c r="P1505" s="6">
        <f t="shared" si="375"/>
        <v>0</v>
      </c>
      <c r="Q1505" s="6">
        <f t="shared" si="376"/>
        <v>0</v>
      </c>
      <c r="R1505" s="5"/>
      <c r="S1505" s="6">
        <f t="shared" si="377"/>
        <v>0</v>
      </c>
      <c r="T1505" s="6">
        <f t="shared" si="378"/>
        <v>0</v>
      </c>
      <c r="U1505" s="5"/>
      <c r="V1505" s="11">
        <f t="shared" si="379"/>
        <v>0</v>
      </c>
      <c r="W1505" s="11">
        <f t="shared" si="380"/>
        <v>0</v>
      </c>
      <c r="X1505" s="11">
        <f t="shared" ref="X1505:X1568" si="381">J1505-M1505-S1505-V1505</f>
        <v>0</v>
      </c>
    </row>
    <row r="1506" spans="1:24" x14ac:dyDescent="0.3">
      <c r="A1506" s="7">
        <v>43914</v>
      </c>
      <c r="B1506" s="8">
        <v>29.125</v>
      </c>
      <c r="C1506" s="46"/>
      <c r="D1506" s="6">
        <f t="shared" si="368"/>
        <v>0</v>
      </c>
      <c r="E1506" s="5"/>
      <c r="F1506" s="6"/>
      <c r="G1506" s="6">
        <f t="shared" si="369"/>
        <v>0</v>
      </c>
      <c r="H1506" s="5"/>
      <c r="I1506" s="6">
        <f t="shared" si="370"/>
        <v>0</v>
      </c>
      <c r="J1506" s="31">
        <f t="shared" si="371"/>
        <v>0</v>
      </c>
      <c r="K1506" s="6">
        <f t="shared" si="372"/>
        <v>0</v>
      </c>
      <c r="L1506" s="5"/>
      <c r="M1506" s="6">
        <f t="shared" si="373"/>
        <v>0</v>
      </c>
      <c r="N1506" s="6">
        <f t="shared" si="374"/>
        <v>0</v>
      </c>
      <c r="O1506" s="5"/>
      <c r="P1506" s="6">
        <f t="shared" si="375"/>
        <v>0</v>
      </c>
      <c r="Q1506" s="6">
        <f t="shared" si="376"/>
        <v>0</v>
      </c>
      <c r="R1506" s="5"/>
      <c r="S1506" s="6">
        <f t="shared" si="377"/>
        <v>0</v>
      </c>
      <c r="T1506" s="6">
        <f t="shared" si="378"/>
        <v>0</v>
      </c>
      <c r="U1506" s="5"/>
      <c r="V1506" s="11">
        <f t="shared" si="379"/>
        <v>0</v>
      </c>
      <c r="W1506" s="11">
        <f t="shared" si="380"/>
        <v>0</v>
      </c>
      <c r="X1506" s="11">
        <f t="shared" si="381"/>
        <v>0</v>
      </c>
    </row>
    <row r="1507" spans="1:24" x14ac:dyDescent="0.3">
      <c r="A1507" s="7">
        <v>43915</v>
      </c>
      <c r="B1507" s="8">
        <v>29.1666666666667</v>
      </c>
      <c r="C1507" s="46"/>
      <c r="D1507" s="6">
        <f t="shared" si="368"/>
        <v>0</v>
      </c>
      <c r="E1507" s="5"/>
      <c r="F1507" s="6"/>
      <c r="G1507" s="6">
        <f t="shared" si="369"/>
        <v>0</v>
      </c>
      <c r="H1507" s="5"/>
      <c r="I1507" s="6">
        <f t="shared" si="370"/>
        <v>0</v>
      </c>
      <c r="J1507" s="31">
        <f t="shared" si="371"/>
        <v>0</v>
      </c>
      <c r="K1507" s="6">
        <f t="shared" si="372"/>
        <v>0</v>
      </c>
      <c r="L1507" s="5"/>
      <c r="M1507" s="6">
        <f t="shared" si="373"/>
        <v>0</v>
      </c>
      <c r="N1507" s="6">
        <f t="shared" si="374"/>
        <v>0</v>
      </c>
      <c r="O1507" s="5"/>
      <c r="P1507" s="6">
        <f t="shared" si="375"/>
        <v>0</v>
      </c>
      <c r="Q1507" s="6">
        <f t="shared" si="376"/>
        <v>0</v>
      </c>
      <c r="R1507" s="5"/>
      <c r="S1507" s="6">
        <f t="shared" si="377"/>
        <v>0</v>
      </c>
      <c r="T1507" s="6">
        <f t="shared" si="378"/>
        <v>0</v>
      </c>
      <c r="U1507" s="5"/>
      <c r="V1507" s="11">
        <f t="shared" si="379"/>
        <v>0</v>
      </c>
      <c r="W1507" s="11">
        <f t="shared" si="380"/>
        <v>0</v>
      </c>
      <c r="X1507" s="11">
        <f t="shared" si="381"/>
        <v>0</v>
      </c>
    </row>
    <row r="1508" spans="1:24" x14ac:dyDescent="0.3">
      <c r="A1508" s="7">
        <v>43916</v>
      </c>
      <c r="B1508" s="8">
        <v>29.2083333333333</v>
      </c>
      <c r="C1508" s="46"/>
      <c r="D1508" s="6">
        <f t="shared" si="368"/>
        <v>0</v>
      </c>
      <c r="E1508" s="5"/>
      <c r="F1508" s="6"/>
      <c r="G1508" s="6">
        <f t="shared" si="369"/>
        <v>0</v>
      </c>
      <c r="H1508" s="5"/>
      <c r="I1508" s="6">
        <f t="shared" si="370"/>
        <v>0</v>
      </c>
      <c r="J1508" s="31">
        <f t="shared" si="371"/>
        <v>0</v>
      </c>
      <c r="K1508" s="6">
        <f t="shared" si="372"/>
        <v>0</v>
      </c>
      <c r="L1508" s="5"/>
      <c r="M1508" s="6">
        <f t="shared" si="373"/>
        <v>0</v>
      </c>
      <c r="N1508" s="6">
        <f t="shared" si="374"/>
        <v>0</v>
      </c>
      <c r="O1508" s="5"/>
      <c r="P1508" s="6">
        <f t="shared" si="375"/>
        <v>0</v>
      </c>
      <c r="Q1508" s="6">
        <f t="shared" si="376"/>
        <v>0</v>
      </c>
      <c r="R1508" s="5"/>
      <c r="S1508" s="6">
        <f t="shared" si="377"/>
        <v>0</v>
      </c>
      <c r="T1508" s="6">
        <f t="shared" si="378"/>
        <v>0</v>
      </c>
      <c r="U1508" s="5"/>
      <c r="V1508" s="11">
        <f t="shared" si="379"/>
        <v>0</v>
      </c>
      <c r="W1508" s="11">
        <f t="shared" si="380"/>
        <v>0</v>
      </c>
      <c r="X1508" s="11">
        <f t="shared" si="381"/>
        <v>0</v>
      </c>
    </row>
    <row r="1509" spans="1:24" x14ac:dyDescent="0.3">
      <c r="A1509" s="7">
        <v>43917</v>
      </c>
      <c r="B1509" s="8">
        <v>29.25</v>
      </c>
      <c r="C1509" s="46"/>
      <c r="D1509" s="6">
        <f t="shared" si="368"/>
        <v>0</v>
      </c>
      <c r="E1509" s="5"/>
      <c r="F1509" s="6"/>
      <c r="G1509" s="6">
        <f t="shared" si="369"/>
        <v>0</v>
      </c>
      <c r="H1509" s="5"/>
      <c r="I1509" s="6">
        <f t="shared" si="370"/>
        <v>0</v>
      </c>
      <c r="J1509" s="31">
        <f t="shared" si="371"/>
        <v>0</v>
      </c>
      <c r="K1509" s="6">
        <f t="shared" si="372"/>
        <v>0</v>
      </c>
      <c r="L1509" s="5"/>
      <c r="M1509" s="6">
        <f t="shared" si="373"/>
        <v>0</v>
      </c>
      <c r="N1509" s="6">
        <f t="shared" si="374"/>
        <v>0</v>
      </c>
      <c r="O1509" s="5"/>
      <c r="P1509" s="6">
        <f t="shared" si="375"/>
        <v>0</v>
      </c>
      <c r="Q1509" s="6">
        <f t="shared" si="376"/>
        <v>0</v>
      </c>
      <c r="R1509" s="5"/>
      <c r="S1509" s="6">
        <f t="shared" si="377"/>
        <v>0</v>
      </c>
      <c r="T1509" s="6">
        <f t="shared" si="378"/>
        <v>0</v>
      </c>
      <c r="U1509" s="5"/>
      <c r="V1509" s="11">
        <f t="shared" si="379"/>
        <v>0</v>
      </c>
      <c r="W1509" s="11">
        <f t="shared" si="380"/>
        <v>0</v>
      </c>
      <c r="X1509" s="11">
        <f t="shared" si="381"/>
        <v>0</v>
      </c>
    </row>
    <row r="1510" spans="1:24" x14ac:dyDescent="0.3">
      <c r="A1510" s="7">
        <v>43918</v>
      </c>
      <c r="B1510" s="8">
        <v>29.2916666666667</v>
      </c>
      <c r="C1510" s="46"/>
      <c r="D1510" s="6">
        <f t="shared" si="368"/>
        <v>0</v>
      </c>
      <c r="E1510" s="5"/>
      <c r="F1510" s="6"/>
      <c r="G1510" s="6">
        <f t="shared" si="369"/>
        <v>0</v>
      </c>
      <c r="H1510" s="5"/>
      <c r="I1510" s="6">
        <f t="shared" si="370"/>
        <v>0</v>
      </c>
      <c r="J1510" s="31">
        <f t="shared" si="371"/>
        <v>0</v>
      </c>
      <c r="K1510" s="6">
        <f t="shared" si="372"/>
        <v>0</v>
      </c>
      <c r="L1510" s="5"/>
      <c r="M1510" s="6">
        <f t="shared" si="373"/>
        <v>0</v>
      </c>
      <c r="N1510" s="6">
        <f t="shared" si="374"/>
        <v>0</v>
      </c>
      <c r="O1510" s="5"/>
      <c r="P1510" s="6">
        <f t="shared" si="375"/>
        <v>0</v>
      </c>
      <c r="Q1510" s="6">
        <f t="shared" si="376"/>
        <v>0</v>
      </c>
      <c r="R1510" s="5"/>
      <c r="S1510" s="6">
        <f t="shared" si="377"/>
        <v>0</v>
      </c>
      <c r="T1510" s="6">
        <f t="shared" si="378"/>
        <v>0</v>
      </c>
      <c r="U1510" s="5"/>
      <c r="V1510" s="11">
        <f t="shared" si="379"/>
        <v>0</v>
      </c>
      <c r="W1510" s="11">
        <f t="shared" si="380"/>
        <v>0</v>
      </c>
      <c r="X1510" s="11">
        <f t="shared" si="381"/>
        <v>0</v>
      </c>
    </row>
    <row r="1511" spans="1:24" x14ac:dyDescent="0.3">
      <c r="A1511" s="7">
        <v>43919</v>
      </c>
      <c r="B1511" s="8">
        <v>29.3333333333333</v>
      </c>
      <c r="C1511" s="46"/>
      <c r="D1511" s="6">
        <f t="shared" si="368"/>
        <v>0</v>
      </c>
      <c r="E1511" s="5"/>
      <c r="F1511" s="6"/>
      <c r="G1511" s="6">
        <f t="shared" si="369"/>
        <v>0</v>
      </c>
      <c r="H1511" s="5"/>
      <c r="I1511" s="6">
        <f t="shared" si="370"/>
        <v>0</v>
      </c>
      <c r="J1511" s="31">
        <f t="shared" si="371"/>
        <v>0</v>
      </c>
      <c r="K1511" s="6">
        <f t="shared" si="372"/>
        <v>0</v>
      </c>
      <c r="L1511" s="5"/>
      <c r="M1511" s="6">
        <f t="shared" si="373"/>
        <v>0</v>
      </c>
      <c r="N1511" s="6">
        <f t="shared" si="374"/>
        <v>0</v>
      </c>
      <c r="O1511" s="5"/>
      <c r="P1511" s="6">
        <f t="shared" si="375"/>
        <v>0</v>
      </c>
      <c r="Q1511" s="6">
        <f t="shared" si="376"/>
        <v>0</v>
      </c>
      <c r="R1511" s="5"/>
      <c r="S1511" s="6">
        <f t="shared" si="377"/>
        <v>0</v>
      </c>
      <c r="T1511" s="6">
        <f t="shared" si="378"/>
        <v>0</v>
      </c>
      <c r="U1511" s="5"/>
      <c r="V1511" s="11">
        <f t="shared" si="379"/>
        <v>0</v>
      </c>
      <c r="W1511" s="11">
        <f t="shared" si="380"/>
        <v>0</v>
      </c>
      <c r="X1511" s="11">
        <f t="shared" si="381"/>
        <v>0</v>
      </c>
    </row>
    <row r="1512" spans="1:24" x14ac:dyDescent="0.3">
      <c r="A1512" s="7">
        <v>43920</v>
      </c>
      <c r="B1512" s="8">
        <v>29.375</v>
      </c>
      <c r="C1512" s="46"/>
      <c r="D1512" s="6">
        <f t="shared" si="368"/>
        <v>0</v>
      </c>
      <c r="E1512" s="5"/>
      <c r="F1512" s="6"/>
      <c r="G1512" s="6">
        <f t="shared" si="369"/>
        <v>0</v>
      </c>
      <c r="H1512" s="5"/>
      <c r="I1512" s="6">
        <f t="shared" si="370"/>
        <v>0</v>
      </c>
      <c r="J1512" s="31">
        <f t="shared" si="371"/>
        <v>0</v>
      </c>
      <c r="K1512" s="6">
        <f t="shared" si="372"/>
        <v>0</v>
      </c>
      <c r="L1512" s="5"/>
      <c r="M1512" s="6">
        <f t="shared" si="373"/>
        <v>0</v>
      </c>
      <c r="N1512" s="6">
        <f t="shared" si="374"/>
        <v>0</v>
      </c>
      <c r="O1512" s="5"/>
      <c r="P1512" s="6">
        <f t="shared" si="375"/>
        <v>0</v>
      </c>
      <c r="Q1512" s="6">
        <f t="shared" si="376"/>
        <v>0</v>
      </c>
      <c r="R1512" s="5"/>
      <c r="S1512" s="6">
        <f t="shared" si="377"/>
        <v>0</v>
      </c>
      <c r="T1512" s="6">
        <f t="shared" si="378"/>
        <v>0</v>
      </c>
      <c r="U1512" s="5"/>
      <c r="V1512" s="11">
        <f t="shared" si="379"/>
        <v>0</v>
      </c>
      <c r="W1512" s="11">
        <f t="shared" si="380"/>
        <v>0</v>
      </c>
      <c r="X1512" s="11">
        <f t="shared" si="381"/>
        <v>0</v>
      </c>
    </row>
    <row r="1513" spans="1:24" x14ac:dyDescent="0.3">
      <c r="A1513" s="7">
        <v>43921</v>
      </c>
      <c r="B1513" s="8">
        <v>29.4166666666667</v>
      </c>
      <c r="C1513" s="46"/>
      <c r="D1513" s="6">
        <f t="shared" si="368"/>
        <v>0</v>
      </c>
      <c r="E1513" s="5"/>
      <c r="F1513" s="6"/>
      <c r="G1513" s="6">
        <f t="shared" si="369"/>
        <v>0</v>
      </c>
      <c r="H1513" s="5"/>
      <c r="I1513" s="6">
        <f t="shared" si="370"/>
        <v>0</v>
      </c>
      <c r="J1513" s="31">
        <f t="shared" si="371"/>
        <v>0</v>
      </c>
      <c r="K1513" s="6">
        <f t="shared" si="372"/>
        <v>0</v>
      </c>
      <c r="L1513" s="5"/>
      <c r="M1513" s="6">
        <f t="shared" si="373"/>
        <v>0</v>
      </c>
      <c r="N1513" s="6">
        <f t="shared" si="374"/>
        <v>0</v>
      </c>
      <c r="O1513" s="5"/>
      <c r="P1513" s="6">
        <f t="shared" si="375"/>
        <v>0</v>
      </c>
      <c r="Q1513" s="6">
        <f t="shared" si="376"/>
        <v>0</v>
      </c>
      <c r="R1513" s="5"/>
      <c r="S1513" s="6">
        <f t="shared" si="377"/>
        <v>0</v>
      </c>
      <c r="T1513" s="6">
        <f t="shared" si="378"/>
        <v>0</v>
      </c>
      <c r="U1513" s="5"/>
      <c r="V1513" s="11">
        <f t="shared" si="379"/>
        <v>0</v>
      </c>
      <c r="W1513" s="11">
        <f t="shared" si="380"/>
        <v>0</v>
      </c>
      <c r="X1513" s="11">
        <f t="shared" si="381"/>
        <v>0</v>
      </c>
    </row>
    <row r="1514" spans="1:24" x14ac:dyDescent="0.3">
      <c r="A1514" s="7">
        <v>43922</v>
      </c>
      <c r="B1514" s="8">
        <v>29.4583333333333</v>
      </c>
      <c r="C1514" s="46"/>
      <c r="D1514" s="6">
        <f t="shared" si="368"/>
        <v>0</v>
      </c>
      <c r="E1514" s="5"/>
      <c r="F1514" s="6"/>
      <c r="G1514" s="6">
        <f t="shared" si="369"/>
        <v>0</v>
      </c>
      <c r="H1514" s="5"/>
      <c r="I1514" s="6">
        <f t="shared" si="370"/>
        <v>0</v>
      </c>
      <c r="J1514" s="31">
        <f t="shared" si="371"/>
        <v>0</v>
      </c>
      <c r="K1514" s="6">
        <f t="shared" si="372"/>
        <v>0</v>
      </c>
      <c r="L1514" s="5"/>
      <c r="M1514" s="6">
        <f t="shared" si="373"/>
        <v>0</v>
      </c>
      <c r="N1514" s="6">
        <f t="shared" si="374"/>
        <v>0</v>
      </c>
      <c r="O1514" s="5"/>
      <c r="P1514" s="6">
        <f t="shared" si="375"/>
        <v>0</v>
      </c>
      <c r="Q1514" s="6">
        <f t="shared" si="376"/>
        <v>0</v>
      </c>
      <c r="R1514" s="5"/>
      <c r="S1514" s="6">
        <f t="shared" si="377"/>
        <v>0</v>
      </c>
      <c r="T1514" s="6">
        <f t="shared" si="378"/>
        <v>0</v>
      </c>
      <c r="U1514" s="5"/>
      <c r="V1514" s="11">
        <f t="shared" si="379"/>
        <v>0</v>
      </c>
      <c r="W1514" s="11">
        <f t="shared" si="380"/>
        <v>0</v>
      </c>
      <c r="X1514" s="11">
        <f t="shared" si="381"/>
        <v>0</v>
      </c>
    </row>
    <row r="1515" spans="1:24" x14ac:dyDescent="0.3">
      <c r="A1515" s="7">
        <v>43923</v>
      </c>
      <c r="B1515" s="8">
        <v>29.5</v>
      </c>
      <c r="C1515" s="46"/>
      <c r="D1515" s="6">
        <f t="shared" si="368"/>
        <v>0</v>
      </c>
      <c r="E1515" s="5"/>
      <c r="F1515" s="6"/>
      <c r="G1515" s="6">
        <f t="shared" si="369"/>
        <v>0</v>
      </c>
      <c r="H1515" s="5"/>
      <c r="I1515" s="6">
        <f t="shared" si="370"/>
        <v>0</v>
      </c>
      <c r="J1515" s="31">
        <f t="shared" si="371"/>
        <v>0</v>
      </c>
      <c r="K1515" s="6">
        <f t="shared" si="372"/>
        <v>0</v>
      </c>
      <c r="L1515" s="5"/>
      <c r="M1515" s="6">
        <f t="shared" si="373"/>
        <v>0</v>
      </c>
      <c r="N1515" s="6">
        <f t="shared" si="374"/>
        <v>0</v>
      </c>
      <c r="O1515" s="5"/>
      <c r="P1515" s="6">
        <f t="shared" si="375"/>
        <v>0</v>
      </c>
      <c r="Q1515" s="6">
        <f t="shared" si="376"/>
        <v>0</v>
      </c>
      <c r="R1515" s="5"/>
      <c r="S1515" s="6">
        <f t="shared" si="377"/>
        <v>0</v>
      </c>
      <c r="T1515" s="6">
        <f t="shared" si="378"/>
        <v>0</v>
      </c>
      <c r="U1515" s="5"/>
      <c r="V1515" s="11">
        <f t="shared" si="379"/>
        <v>0</v>
      </c>
      <c r="W1515" s="11">
        <f t="shared" si="380"/>
        <v>0</v>
      </c>
      <c r="X1515" s="11">
        <f t="shared" si="381"/>
        <v>0</v>
      </c>
    </row>
    <row r="1516" spans="1:24" x14ac:dyDescent="0.3">
      <c r="A1516" s="7">
        <v>43924</v>
      </c>
      <c r="B1516" s="8">
        <v>29.5416666666667</v>
      </c>
      <c r="C1516" s="46"/>
      <c r="D1516" s="6">
        <f t="shared" si="368"/>
        <v>0</v>
      </c>
      <c r="E1516" s="5"/>
      <c r="F1516" s="6"/>
      <c r="G1516" s="6">
        <f t="shared" si="369"/>
        <v>0</v>
      </c>
      <c r="H1516" s="5"/>
      <c r="I1516" s="6">
        <f t="shared" si="370"/>
        <v>0</v>
      </c>
      <c r="J1516" s="31">
        <f t="shared" si="371"/>
        <v>0</v>
      </c>
      <c r="K1516" s="6">
        <f t="shared" si="372"/>
        <v>0</v>
      </c>
      <c r="L1516" s="5"/>
      <c r="M1516" s="6">
        <f t="shared" si="373"/>
        <v>0</v>
      </c>
      <c r="N1516" s="6">
        <f t="shared" si="374"/>
        <v>0</v>
      </c>
      <c r="O1516" s="5"/>
      <c r="P1516" s="6">
        <f t="shared" si="375"/>
        <v>0</v>
      </c>
      <c r="Q1516" s="6">
        <f t="shared" si="376"/>
        <v>0</v>
      </c>
      <c r="R1516" s="5"/>
      <c r="S1516" s="6">
        <f t="shared" si="377"/>
        <v>0</v>
      </c>
      <c r="T1516" s="6">
        <f t="shared" si="378"/>
        <v>0</v>
      </c>
      <c r="U1516" s="5"/>
      <c r="V1516" s="11">
        <f t="shared" si="379"/>
        <v>0</v>
      </c>
      <c r="W1516" s="11">
        <f t="shared" si="380"/>
        <v>0</v>
      </c>
      <c r="X1516" s="11">
        <f t="shared" si="381"/>
        <v>0</v>
      </c>
    </row>
    <row r="1517" spans="1:24" x14ac:dyDescent="0.3">
      <c r="A1517" s="7">
        <v>43925</v>
      </c>
      <c r="B1517" s="8">
        <v>29.5833333333333</v>
      </c>
      <c r="C1517" s="46"/>
      <c r="D1517" s="6">
        <f t="shared" ref="D1517:D1580" si="382">E1516</f>
        <v>0</v>
      </c>
      <c r="E1517" s="5"/>
      <c r="F1517" s="6"/>
      <c r="G1517" s="6">
        <f t="shared" ref="G1517:G1580" si="383">H1516</f>
        <v>0</v>
      </c>
      <c r="H1517" s="5"/>
      <c r="I1517" s="6">
        <f t="shared" ref="I1517:I1580" si="384">IF(H1517=0,0,H1517-G1517)</f>
        <v>0</v>
      </c>
      <c r="J1517" s="31">
        <f t="shared" ref="J1517:J1580" si="385">I1517+F1517</f>
        <v>0</v>
      </c>
      <c r="K1517" s="6">
        <f t="shared" ref="K1517:K1580" si="386">L1516</f>
        <v>0</v>
      </c>
      <c r="L1517" s="5"/>
      <c r="M1517" s="6">
        <f t="shared" ref="M1517:M1580" si="387">IF(L1517=0,0,L1517-K1517)</f>
        <v>0</v>
      </c>
      <c r="N1517" s="6">
        <f t="shared" ref="N1517:N1580" si="388">O1517</f>
        <v>0</v>
      </c>
      <c r="O1517" s="5"/>
      <c r="P1517" s="6">
        <f t="shared" ref="P1517:P1580" si="389">IF(O1518=0,0,O1518-N1517)</f>
        <v>0</v>
      </c>
      <c r="Q1517" s="6">
        <f t="shared" ref="Q1517:Q1580" si="390">R1516</f>
        <v>0</v>
      </c>
      <c r="R1517" s="5"/>
      <c r="S1517" s="6">
        <f t="shared" ref="S1517:S1580" si="391">IF(R1517=0,0,R1517-Q1517)</f>
        <v>0</v>
      </c>
      <c r="T1517" s="6">
        <f t="shared" ref="T1517:T1580" si="392">U1516</f>
        <v>0</v>
      </c>
      <c r="U1517" s="5"/>
      <c r="V1517" s="11">
        <f t="shared" ref="V1517:V1580" si="393">U1517-T1517</f>
        <v>0</v>
      </c>
      <c r="W1517" s="11">
        <f t="shared" ref="W1517:W1580" si="394">P1517-S1517-V1517</f>
        <v>0</v>
      </c>
      <c r="X1517" s="11">
        <f t="shared" si="381"/>
        <v>0</v>
      </c>
    </row>
    <row r="1518" spans="1:24" x14ac:dyDescent="0.3">
      <c r="A1518" s="7">
        <v>43926</v>
      </c>
      <c r="B1518" s="8">
        <v>29.625</v>
      </c>
      <c r="C1518" s="46"/>
      <c r="D1518" s="6">
        <f t="shared" si="382"/>
        <v>0</v>
      </c>
      <c r="E1518" s="5"/>
      <c r="F1518" s="6"/>
      <c r="G1518" s="6">
        <f t="shared" si="383"/>
        <v>0</v>
      </c>
      <c r="H1518" s="5"/>
      <c r="I1518" s="6">
        <f t="shared" si="384"/>
        <v>0</v>
      </c>
      <c r="J1518" s="31">
        <f t="shared" si="385"/>
        <v>0</v>
      </c>
      <c r="K1518" s="6">
        <f t="shared" si="386"/>
        <v>0</v>
      </c>
      <c r="L1518" s="5"/>
      <c r="M1518" s="6">
        <f t="shared" si="387"/>
        <v>0</v>
      </c>
      <c r="N1518" s="6">
        <f t="shared" si="388"/>
        <v>0</v>
      </c>
      <c r="O1518" s="5"/>
      <c r="P1518" s="6">
        <f t="shared" si="389"/>
        <v>0</v>
      </c>
      <c r="Q1518" s="6">
        <f t="shared" si="390"/>
        <v>0</v>
      </c>
      <c r="R1518" s="5"/>
      <c r="S1518" s="6">
        <f t="shared" si="391"/>
        <v>0</v>
      </c>
      <c r="T1518" s="6">
        <f t="shared" si="392"/>
        <v>0</v>
      </c>
      <c r="U1518" s="5"/>
      <c r="V1518" s="11">
        <f t="shared" si="393"/>
        <v>0</v>
      </c>
      <c r="W1518" s="11">
        <f t="shared" si="394"/>
        <v>0</v>
      </c>
      <c r="X1518" s="11">
        <f t="shared" si="381"/>
        <v>0</v>
      </c>
    </row>
    <row r="1519" spans="1:24" x14ac:dyDescent="0.3">
      <c r="A1519" s="7">
        <v>43927</v>
      </c>
      <c r="B1519" s="8">
        <v>29.6666666666667</v>
      </c>
      <c r="C1519" s="46"/>
      <c r="D1519" s="6">
        <f t="shared" si="382"/>
        <v>0</v>
      </c>
      <c r="E1519" s="5"/>
      <c r="F1519" s="6"/>
      <c r="G1519" s="6">
        <f t="shared" si="383"/>
        <v>0</v>
      </c>
      <c r="H1519" s="5"/>
      <c r="I1519" s="6">
        <f t="shared" si="384"/>
        <v>0</v>
      </c>
      <c r="J1519" s="31">
        <f t="shared" si="385"/>
        <v>0</v>
      </c>
      <c r="K1519" s="6">
        <f t="shared" si="386"/>
        <v>0</v>
      </c>
      <c r="L1519" s="5"/>
      <c r="M1519" s="6">
        <f t="shared" si="387"/>
        <v>0</v>
      </c>
      <c r="N1519" s="6">
        <f t="shared" si="388"/>
        <v>0</v>
      </c>
      <c r="O1519" s="5"/>
      <c r="P1519" s="6">
        <f t="shared" si="389"/>
        <v>0</v>
      </c>
      <c r="Q1519" s="6">
        <f t="shared" si="390"/>
        <v>0</v>
      </c>
      <c r="R1519" s="5"/>
      <c r="S1519" s="6">
        <f t="shared" si="391"/>
        <v>0</v>
      </c>
      <c r="T1519" s="6">
        <f t="shared" si="392"/>
        <v>0</v>
      </c>
      <c r="U1519" s="5"/>
      <c r="V1519" s="11">
        <f t="shared" si="393"/>
        <v>0</v>
      </c>
      <c r="W1519" s="11">
        <f t="shared" si="394"/>
        <v>0</v>
      </c>
      <c r="X1519" s="11">
        <f t="shared" si="381"/>
        <v>0</v>
      </c>
    </row>
    <row r="1520" spans="1:24" x14ac:dyDescent="0.3">
      <c r="A1520" s="7">
        <v>43928</v>
      </c>
      <c r="B1520" s="8">
        <v>29.7083333333333</v>
      </c>
      <c r="C1520" s="46"/>
      <c r="D1520" s="6">
        <f t="shared" si="382"/>
        <v>0</v>
      </c>
      <c r="E1520" s="5"/>
      <c r="F1520" s="6"/>
      <c r="G1520" s="6">
        <f t="shared" si="383"/>
        <v>0</v>
      </c>
      <c r="H1520" s="5"/>
      <c r="I1520" s="6">
        <f t="shared" si="384"/>
        <v>0</v>
      </c>
      <c r="J1520" s="31">
        <f t="shared" si="385"/>
        <v>0</v>
      </c>
      <c r="K1520" s="6">
        <f t="shared" si="386"/>
        <v>0</v>
      </c>
      <c r="L1520" s="5"/>
      <c r="M1520" s="6">
        <f t="shared" si="387"/>
        <v>0</v>
      </c>
      <c r="N1520" s="6">
        <f t="shared" si="388"/>
        <v>0</v>
      </c>
      <c r="O1520" s="5"/>
      <c r="P1520" s="6">
        <f t="shared" si="389"/>
        <v>0</v>
      </c>
      <c r="Q1520" s="6">
        <f t="shared" si="390"/>
        <v>0</v>
      </c>
      <c r="R1520" s="5"/>
      <c r="S1520" s="6">
        <f t="shared" si="391"/>
        <v>0</v>
      </c>
      <c r="T1520" s="6">
        <f t="shared" si="392"/>
        <v>0</v>
      </c>
      <c r="U1520" s="5"/>
      <c r="V1520" s="11">
        <f t="shared" si="393"/>
        <v>0</v>
      </c>
      <c r="W1520" s="11">
        <f t="shared" si="394"/>
        <v>0</v>
      </c>
      <c r="X1520" s="11">
        <f t="shared" si="381"/>
        <v>0</v>
      </c>
    </row>
    <row r="1521" spans="1:24" x14ac:dyDescent="0.3">
      <c r="A1521" s="7">
        <v>43929</v>
      </c>
      <c r="B1521" s="8">
        <v>29.75</v>
      </c>
      <c r="C1521" s="46"/>
      <c r="D1521" s="6">
        <f t="shared" si="382"/>
        <v>0</v>
      </c>
      <c r="E1521" s="5"/>
      <c r="F1521" s="6"/>
      <c r="G1521" s="6">
        <f t="shared" si="383"/>
        <v>0</v>
      </c>
      <c r="H1521" s="5"/>
      <c r="I1521" s="6">
        <f t="shared" si="384"/>
        <v>0</v>
      </c>
      <c r="J1521" s="31">
        <f t="shared" si="385"/>
        <v>0</v>
      </c>
      <c r="K1521" s="6">
        <f t="shared" si="386"/>
        <v>0</v>
      </c>
      <c r="L1521" s="5"/>
      <c r="M1521" s="6">
        <f t="shared" si="387"/>
        <v>0</v>
      </c>
      <c r="N1521" s="6">
        <f t="shared" si="388"/>
        <v>0</v>
      </c>
      <c r="O1521" s="5"/>
      <c r="P1521" s="6">
        <f t="shared" si="389"/>
        <v>0</v>
      </c>
      <c r="Q1521" s="6">
        <f t="shared" si="390"/>
        <v>0</v>
      </c>
      <c r="R1521" s="5"/>
      <c r="S1521" s="6">
        <f t="shared" si="391"/>
        <v>0</v>
      </c>
      <c r="T1521" s="6">
        <f t="shared" si="392"/>
        <v>0</v>
      </c>
      <c r="U1521" s="5"/>
      <c r="V1521" s="11">
        <f t="shared" si="393"/>
        <v>0</v>
      </c>
      <c r="W1521" s="11">
        <f t="shared" si="394"/>
        <v>0</v>
      </c>
      <c r="X1521" s="11">
        <f t="shared" si="381"/>
        <v>0</v>
      </c>
    </row>
    <row r="1522" spans="1:24" x14ac:dyDescent="0.3">
      <c r="A1522" s="7">
        <v>43930</v>
      </c>
      <c r="B1522" s="8">
        <v>29.7916666666667</v>
      </c>
      <c r="C1522" s="46"/>
      <c r="D1522" s="6">
        <f t="shared" si="382"/>
        <v>0</v>
      </c>
      <c r="E1522" s="5"/>
      <c r="F1522" s="6"/>
      <c r="G1522" s="6">
        <f t="shared" si="383"/>
        <v>0</v>
      </c>
      <c r="H1522" s="5"/>
      <c r="I1522" s="6">
        <f t="shared" si="384"/>
        <v>0</v>
      </c>
      <c r="J1522" s="31">
        <f t="shared" si="385"/>
        <v>0</v>
      </c>
      <c r="K1522" s="6">
        <f t="shared" si="386"/>
        <v>0</v>
      </c>
      <c r="L1522" s="5"/>
      <c r="M1522" s="6">
        <f t="shared" si="387"/>
        <v>0</v>
      </c>
      <c r="N1522" s="6">
        <f t="shared" si="388"/>
        <v>0</v>
      </c>
      <c r="O1522" s="5"/>
      <c r="P1522" s="6">
        <f t="shared" si="389"/>
        <v>0</v>
      </c>
      <c r="Q1522" s="6">
        <f t="shared" si="390"/>
        <v>0</v>
      </c>
      <c r="R1522" s="5"/>
      <c r="S1522" s="6">
        <f t="shared" si="391"/>
        <v>0</v>
      </c>
      <c r="T1522" s="6">
        <f t="shared" si="392"/>
        <v>0</v>
      </c>
      <c r="U1522" s="5"/>
      <c r="V1522" s="11">
        <f t="shared" si="393"/>
        <v>0</v>
      </c>
      <c r="W1522" s="11">
        <f t="shared" si="394"/>
        <v>0</v>
      </c>
      <c r="X1522" s="11">
        <f t="shared" si="381"/>
        <v>0</v>
      </c>
    </row>
    <row r="1523" spans="1:24" x14ac:dyDescent="0.3">
      <c r="A1523" s="7">
        <v>43931</v>
      </c>
      <c r="B1523" s="8">
        <v>29.8333333333333</v>
      </c>
      <c r="C1523" s="46"/>
      <c r="D1523" s="6">
        <f t="shared" si="382"/>
        <v>0</v>
      </c>
      <c r="E1523" s="5"/>
      <c r="F1523" s="6"/>
      <c r="G1523" s="6">
        <f t="shared" si="383"/>
        <v>0</v>
      </c>
      <c r="H1523" s="5"/>
      <c r="I1523" s="6">
        <f t="shared" si="384"/>
        <v>0</v>
      </c>
      <c r="J1523" s="31">
        <f t="shared" si="385"/>
        <v>0</v>
      </c>
      <c r="K1523" s="6">
        <f t="shared" si="386"/>
        <v>0</v>
      </c>
      <c r="L1523" s="5"/>
      <c r="M1523" s="6">
        <f t="shared" si="387"/>
        <v>0</v>
      </c>
      <c r="N1523" s="6">
        <f t="shared" si="388"/>
        <v>0</v>
      </c>
      <c r="O1523" s="5"/>
      <c r="P1523" s="6">
        <f t="shared" si="389"/>
        <v>0</v>
      </c>
      <c r="Q1523" s="6">
        <f t="shared" si="390"/>
        <v>0</v>
      </c>
      <c r="R1523" s="5"/>
      <c r="S1523" s="6">
        <f t="shared" si="391"/>
        <v>0</v>
      </c>
      <c r="T1523" s="6">
        <f t="shared" si="392"/>
        <v>0</v>
      </c>
      <c r="U1523" s="5"/>
      <c r="V1523" s="11">
        <f t="shared" si="393"/>
        <v>0</v>
      </c>
      <c r="W1523" s="11">
        <f t="shared" si="394"/>
        <v>0</v>
      </c>
      <c r="X1523" s="11">
        <f t="shared" si="381"/>
        <v>0</v>
      </c>
    </row>
    <row r="1524" spans="1:24" x14ac:dyDescent="0.3">
      <c r="A1524" s="7">
        <v>43932</v>
      </c>
      <c r="B1524" s="8">
        <v>29.875</v>
      </c>
      <c r="C1524" s="46"/>
      <c r="D1524" s="6">
        <f t="shared" si="382"/>
        <v>0</v>
      </c>
      <c r="E1524" s="5"/>
      <c r="F1524" s="6"/>
      <c r="G1524" s="6">
        <f t="shared" si="383"/>
        <v>0</v>
      </c>
      <c r="H1524" s="5"/>
      <c r="I1524" s="6">
        <f t="shared" si="384"/>
        <v>0</v>
      </c>
      <c r="J1524" s="31">
        <f t="shared" si="385"/>
        <v>0</v>
      </c>
      <c r="K1524" s="6">
        <f t="shared" si="386"/>
        <v>0</v>
      </c>
      <c r="L1524" s="5"/>
      <c r="M1524" s="6">
        <f t="shared" si="387"/>
        <v>0</v>
      </c>
      <c r="N1524" s="6">
        <f t="shared" si="388"/>
        <v>0</v>
      </c>
      <c r="O1524" s="5"/>
      <c r="P1524" s="6">
        <f t="shared" si="389"/>
        <v>0</v>
      </c>
      <c r="Q1524" s="6">
        <f t="shared" si="390"/>
        <v>0</v>
      </c>
      <c r="R1524" s="5"/>
      <c r="S1524" s="6">
        <f t="shared" si="391"/>
        <v>0</v>
      </c>
      <c r="T1524" s="6">
        <f t="shared" si="392"/>
        <v>0</v>
      </c>
      <c r="U1524" s="5"/>
      <c r="V1524" s="11">
        <f t="shared" si="393"/>
        <v>0</v>
      </c>
      <c r="W1524" s="11">
        <f t="shared" si="394"/>
        <v>0</v>
      </c>
      <c r="X1524" s="11">
        <f t="shared" si="381"/>
        <v>0</v>
      </c>
    </row>
    <row r="1525" spans="1:24" x14ac:dyDescent="0.3">
      <c r="A1525" s="7">
        <v>43933</v>
      </c>
      <c r="B1525" s="8">
        <v>29.9166666666667</v>
      </c>
      <c r="C1525" s="46"/>
      <c r="D1525" s="6">
        <f t="shared" si="382"/>
        <v>0</v>
      </c>
      <c r="E1525" s="5"/>
      <c r="F1525" s="6"/>
      <c r="G1525" s="6">
        <f t="shared" si="383"/>
        <v>0</v>
      </c>
      <c r="H1525" s="5"/>
      <c r="I1525" s="6">
        <f t="shared" si="384"/>
        <v>0</v>
      </c>
      <c r="J1525" s="31">
        <f t="shared" si="385"/>
        <v>0</v>
      </c>
      <c r="K1525" s="6">
        <f t="shared" si="386"/>
        <v>0</v>
      </c>
      <c r="L1525" s="5"/>
      <c r="M1525" s="6">
        <f t="shared" si="387"/>
        <v>0</v>
      </c>
      <c r="N1525" s="6">
        <f t="shared" si="388"/>
        <v>0</v>
      </c>
      <c r="O1525" s="5"/>
      <c r="P1525" s="6">
        <f t="shared" si="389"/>
        <v>0</v>
      </c>
      <c r="Q1525" s="6">
        <f t="shared" si="390"/>
        <v>0</v>
      </c>
      <c r="R1525" s="5"/>
      <c r="S1525" s="6">
        <f t="shared" si="391"/>
        <v>0</v>
      </c>
      <c r="T1525" s="6">
        <f t="shared" si="392"/>
        <v>0</v>
      </c>
      <c r="U1525" s="5"/>
      <c r="V1525" s="11">
        <f t="shared" si="393"/>
        <v>0</v>
      </c>
      <c r="W1525" s="11">
        <f t="shared" si="394"/>
        <v>0</v>
      </c>
      <c r="X1525" s="11">
        <f t="shared" si="381"/>
        <v>0</v>
      </c>
    </row>
    <row r="1526" spans="1:24" x14ac:dyDescent="0.3">
      <c r="A1526" s="7">
        <v>43934</v>
      </c>
      <c r="B1526" s="8">
        <v>29.9583333333333</v>
      </c>
      <c r="C1526" s="46"/>
      <c r="D1526" s="6">
        <f t="shared" si="382"/>
        <v>0</v>
      </c>
      <c r="E1526" s="5"/>
      <c r="F1526" s="6"/>
      <c r="G1526" s="6">
        <f t="shared" si="383"/>
        <v>0</v>
      </c>
      <c r="H1526" s="5"/>
      <c r="I1526" s="6">
        <f t="shared" si="384"/>
        <v>0</v>
      </c>
      <c r="J1526" s="31">
        <f t="shared" si="385"/>
        <v>0</v>
      </c>
      <c r="K1526" s="6">
        <f t="shared" si="386"/>
        <v>0</v>
      </c>
      <c r="L1526" s="5"/>
      <c r="M1526" s="6">
        <f t="shared" si="387"/>
        <v>0</v>
      </c>
      <c r="N1526" s="6">
        <f t="shared" si="388"/>
        <v>0</v>
      </c>
      <c r="O1526" s="5"/>
      <c r="P1526" s="6">
        <f t="shared" si="389"/>
        <v>0</v>
      </c>
      <c r="Q1526" s="6">
        <f t="shared" si="390"/>
        <v>0</v>
      </c>
      <c r="R1526" s="5"/>
      <c r="S1526" s="6">
        <f t="shared" si="391"/>
        <v>0</v>
      </c>
      <c r="T1526" s="6">
        <f t="shared" si="392"/>
        <v>0</v>
      </c>
      <c r="U1526" s="5"/>
      <c r="V1526" s="11">
        <f t="shared" si="393"/>
        <v>0</v>
      </c>
      <c r="W1526" s="11">
        <f t="shared" si="394"/>
        <v>0</v>
      </c>
      <c r="X1526" s="11">
        <f t="shared" si="381"/>
        <v>0</v>
      </c>
    </row>
    <row r="1527" spans="1:24" x14ac:dyDescent="0.3">
      <c r="A1527" s="7">
        <v>43935</v>
      </c>
      <c r="B1527" s="8">
        <v>30</v>
      </c>
      <c r="C1527" s="46"/>
      <c r="D1527" s="6">
        <f t="shared" si="382"/>
        <v>0</v>
      </c>
      <c r="E1527" s="5"/>
      <c r="F1527" s="6"/>
      <c r="G1527" s="6">
        <f t="shared" si="383"/>
        <v>0</v>
      </c>
      <c r="H1527" s="5"/>
      <c r="I1527" s="6">
        <f t="shared" si="384"/>
        <v>0</v>
      </c>
      <c r="J1527" s="31">
        <f t="shared" si="385"/>
        <v>0</v>
      </c>
      <c r="K1527" s="6">
        <f t="shared" si="386"/>
        <v>0</v>
      </c>
      <c r="L1527" s="5"/>
      <c r="M1527" s="6">
        <f t="shared" si="387"/>
        <v>0</v>
      </c>
      <c r="N1527" s="6">
        <f t="shared" si="388"/>
        <v>0</v>
      </c>
      <c r="O1527" s="5"/>
      <c r="P1527" s="6">
        <f t="shared" si="389"/>
        <v>0</v>
      </c>
      <c r="Q1527" s="6">
        <f t="shared" si="390"/>
        <v>0</v>
      </c>
      <c r="R1527" s="5"/>
      <c r="S1527" s="6">
        <f t="shared" si="391"/>
        <v>0</v>
      </c>
      <c r="T1527" s="6">
        <f t="shared" si="392"/>
        <v>0</v>
      </c>
      <c r="U1527" s="5"/>
      <c r="V1527" s="11">
        <f t="shared" si="393"/>
        <v>0</v>
      </c>
      <c r="W1527" s="11">
        <f t="shared" si="394"/>
        <v>0</v>
      </c>
      <c r="X1527" s="11">
        <f t="shared" si="381"/>
        <v>0</v>
      </c>
    </row>
    <row r="1528" spans="1:24" x14ac:dyDescent="0.3">
      <c r="A1528" s="7">
        <v>43936</v>
      </c>
      <c r="B1528" s="8">
        <v>30.0416666666667</v>
      </c>
      <c r="C1528" s="46"/>
      <c r="D1528" s="6">
        <f t="shared" si="382"/>
        <v>0</v>
      </c>
      <c r="E1528" s="5"/>
      <c r="F1528" s="6"/>
      <c r="G1528" s="6">
        <f t="shared" si="383"/>
        <v>0</v>
      </c>
      <c r="H1528" s="5"/>
      <c r="I1528" s="6">
        <f t="shared" si="384"/>
        <v>0</v>
      </c>
      <c r="J1528" s="31">
        <f t="shared" si="385"/>
        <v>0</v>
      </c>
      <c r="K1528" s="6">
        <f t="shared" si="386"/>
        <v>0</v>
      </c>
      <c r="L1528" s="5"/>
      <c r="M1528" s="6">
        <f t="shared" si="387"/>
        <v>0</v>
      </c>
      <c r="N1528" s="6">
        <f t="shared" si="388"/>
        <v>0</v>
      </c>
      <c r="O1528" s="5"/>
      <c r="P1528" s="6">
        <f t="shared" si="389"/>
        <v>0</v>
      </c>
      <c r="Q1528" s="6">
        <f t="shared" si="390"/>
        <v>0</v>
      </c>
      <c r="R1528" s="5"/>
      <c r="S1528" s="6">
        <f t="shared" si="391"/>
        <v>0</v>
      </c>
      <c r="T1528" s="6">
        <f t="shared" si="392"/>
        <v>0</v>
      </c>
      <c r="U1528" s="5"/>
      <c r="V1528" s="11">
        <f t="shared" si="393"/>
        <v>0</v>
      </c>
      <c r="W1528" s="11">
        <f t="shared" si="394"/>
        <v>0</v>
      </c>
      <c r="X1528" s="11">
        <f t="shared" si="381"/>
        <v>0</v>
      </c>
    </row>
    <row r="1529" spans="1:24" x14ac:dyDescent="0.3">
      <c r="A1529" s="7">
        <v>43937</v>
      </c>
      <c r="B1529" s="8">
        <v>30.0833333333333</v>
      </c>
      <c r="C1529" s="46"/>
      <c r="D1529" s="6">
        <f t="shared" si="382"/>
        <v>0</v>
      </c>
      <c r="E1529" s="5"/>
      <c r="F1529" s="6"/>
      <c r="G1529" s="6">
        <f t="shared" si="383"/>
        <v>0</v>
      </c>
      <c r="H1529" s="5"/>
      <c r="I1529" s="6">
        <f t="shared" si="384"/>
        <v>0</v>
      </c>
      <c r="J1529" s="31">
        <f t="shared" si="385"/>
        <v>0</v>
      </c>
      <c r="K1529" s="6">
        <f t="shared" si="386"/>
        <v>0</v>
      </c>
      <c r="L1529" s="5"/>
      <c r="M1529" s="6">
        <f t="shared" si="387"/>
        <v>0</v>
      </c>
      <c r="N1529" s="6">
        <f t="shared" si="388"/>
        <v>0</v>
      </c>
      <c r="O1529" s="5"/>
      <c r="P1529" s="6">
        <f t="shared" si="389"/>
        <v>0</v>
      </c>
      <c r="Q1529" s="6">
        <f t="shared" si="390"/>
        <v>0</v>
      </c>
      <c r="R1529" s="5"/>
      <c r="S1529" s="6">
        <f t="shared" si="391"/>
        <v>0</v>
      </c>
      <c r="T1529" s="6">
        <f t="shared" si="392"/>
        <v>0</v>
      </c>
      <c r="U1529" s="5"/>
      <c r="V1529" s="11">
        <f t="shared" si="393"/>
        <v>0</v>
      </c>
      <c r="W1529" s="11">
        <f t="shared" si="394"/>
        <v>0</v>
      </c>
      <c r="X1529" s="11">
        <f t="shared" si="381"/>
        <v>0</v>
      </c>
    </row>
    <row r="1530" spans="1:24" x14ac:dyDescent="0.3">
      <c r="A1530" s="7">
        <v>43938</v>
      </c>
      <c r="B1530" s="8">
        <v>30.125</v>
      </c>
      <c r="C1530" s="46"/>
      <c r="D1530" s="6">
        <f t="shared" si="382"/>
        <v>0</v>
      </c>
      <c r="E1530" s="5"/>
      <c r="F1530" s="6"/>
      <c r="G1530" s="6">
        <f t="shared" si="383"/>
        <v>0</v>
      </c>
      <c r="H1530" s="5"/>
      <c r="I1530" s="6">
        <f t="shared" si="384"/>
        <v>0</v>
      </c>
      <c r="J1530" s="31">
        <f t="shared" si="385"/>
        <v>0</v>
      </c>
      <c r="K1530" s="6">
        <f t="shared" si="386"/>
        <v>0</v>
      </c>
      <c r="L1530" s="5"/>
      <c r="M1530" s="6">
        <f t="shared" si="387"/>
        <v>0</v>
      </c>
      <c r="N1530" s="6">
        <f t="shared" si="388"/>
        <v>0</v>
      </c>
      <c r="O1530" s="5"/>
      <c r="P1530" s="6">
        <f t="shared" si="389"/>
        <v>0</v>
      </c>
      <c r="Q1530" s="6">
        <f t="shared" si="390"/>
        <v>0</v>
      </c>
      <c r="R1530" s="5"/>
      <c r="S1530" s="6">
        <f t="shared" si="391"/>
        <v>0</v>
      </c>
      <c r="T1530" s="6">
        <f t="shared" si="392"/>
        <v>0</v>
      </c>
      <c r="U1530" s="5"/>
      <c r="V1530" s="11">
        <f t="shared" si="393"/>
        <v>0</v>
      </c>
      <c r="W1530" s="11">
        <f t="shared" si="394"/>
        <v>0</v>
      </c>
      <c r="X1530" s="11">
        <f t="shared" si="381"/>
        <v>0</v>
      </c>
    </row>
    <row r="1531" spans="1:24" x14ac:dyDescent="0.3">
      <c r="A1531" s="7">
        <v>43939</v>
      </c>
      <c r="B1531" s="8">
        <v>30.1666666666667</v>
      </c>
      <c r="C1531" s="46"/>
      <c r="D1531" s="6">
        <f t="shared" si="382"/>
        <v>0</v>
      </c>
      <c r="E1531" s="5"/>
      <c r="F1531" s="6"/>
      <c r="G1531" s="6">
        <f t="shared" si="383"/>
        <v>0</v>
      </c>
      <c r="H1531" s="5"/>
      <c r="I1531" s="6">
        <f t="shared" si="384"/>
        <v>0</v>
      </c>
      <c r="J1531" s="31">
        <f t="shared" si="385"/>
        <v>0</v>
      </c>
      <c r="K1531" s="6">
        <f t="shared" si="386"/>
        <v>0</v>
      </c>
      <c r="L1531" s="5"/>
      <c r="M1531" s="6">
        <f t="shared" si="387"/>
        <v>0</v>
      </c>
      <c r="N1531" s="6">
        <f t="shared" si="388"/>
        <v>0</v>
      </c>
      <c r="O1531" s="5"/>
      <c r="P1531" s="6">
        <f t="shared" si="389"/>
        <v>0</v>
      </c>
      <c r="Q1531" s="6">
        <f t="shared" si="390"/>
        <v>0</v>
      </c>
      <c r="R1531" s="5"/>
      <c r="S1531" s="6">
        <f t="shared" si="391"/>
        <v>0</v>
      </c>
      <c r="T1531" s="6">
        <f t="shared" si="392"/>
        <v>0</v>
      </c>
      <c r="U1531" s="5"/>
      <c r="V1531" s="11">
        <f t="shared" si="393"/>
        <v>0</v>
      </c>
      <c r="W1531" s="11">
        <f t="shared" si="394"/>
        <v>0</v>
      </c>
      <c r="X1531" s="11">
        <f t="shared" si="381"/>
        <v>0</v>
      </c>
    </row>
    <row r="1532" spans="1:24" x14ac:dyDescent="0.3">
      <c r="A1532" s="7">
        <v>43940</v>
      </c>
      <c r="B1532" s="8">
        <v>30.2083333333333</v>
      </c>
      <c r="C1532" s="46"/>
      <c r="D1532" s="6">
        <f t="shared" si="382"/>
        <v>0</v>
      </c>
      <c r="E1532" s="5"/>
      <c r="F1532" s="6"/>
      <c r="G1532" s="6">
        <f t="shared" si="383"/>
        <v>0</v>
      </c>
      <c r="H1532" s="5"/>
      <c r="I1532" s="6">
        <f t="shared" si="384"/>
        <v>0</v>
      </c>
      <c r="J1532" s="31">
        <f t="shared" si="385"/>
        <v>0</v>
      </c>
      <c r="K1532" s="6">
        <f t="shared" si="386"/>
        <v>0</v>
      </c>
      <c r="L1532" s="5"/>
      <c r="M1532" s="6">
        <f t="shared" si="387"/>
        <v>0</v>
      </c>
      <c r="N1532" s="6">
        <f t="shared" si="388"/>
        <v>0</v>
      </c>
      <c r="O1532" s="5"/>
      <c r="P1532" s="6">
        <f t="shared" si="389"/>
        <v>0</v>
      </c>
      <c r="Q1532" s="6">
        <f t="shared" si="390"/>
        <v>0</v>
      </c>
      <c r="R1532" s="5"/>
      <c r="S1532" s="6">
        <f t="shared" si="391"/>
        <v>0</v>
      </c>
      <c r="T1532" s="6">
        <f t="shared" si="392"/>
        <v>0</v>
      </c>
      <c r="U1532" s="5"/>
      <c r="V1532" s="11">
        <f t="shared" si="393"/>
        <v>0</v>
      </c>
      <c r="W1532" s="11">
        <f t="shared" si="394"/>
        <v>0</v>
      </c>
      <c r="X1532" s="11">
        <f t="shared" si="381"/>
        <v>0</v>
      </c>
    </row>
    <row r="1533" spans="1:24" x14ac:dyDescent="0.3">
      <c r="A1533" s="7">
        <v>43941</v>
      </c>
      <c r="B1533" s="8">
        <v>30.25</v>
      </c>
      <c r="C1533" s="46"/>
      <c r="D1533" s="6">
        <f t="shared" si="382"/>
        <v>0</v>
      </c>
      <c r="E1533" s="5"/>
      <c r="F1533" s="6"/>
      <c r="G1533" s="6">
        <f t="shared" si="383"/>
        <v>0</v>
      </c>
      <c r="H1533" s="5"/>
      <c r="I1533" s="6">
        <f t="shared" si="384"/>
        <v>0</v>
      </c>
      <c r="J1533" s="31">
        <f t="shared" si="385"/>
        <v>0</v>
      </c>
      <c r="K1533" s="6">
        <f t="shared" si="386"/>
        <v>0</v>
      </c>
      <c r="L1533" s="5"/>
      <c r="M1533" s="6">
        <f t="shared" si="387"/>
        <v>0</v>
      </c>
      <c r="N1533" s="6">
        <f t="shared" si="388"/>
        <v>0</v>
      </c>
      <c r="O1533" s="5"/>
      <c r="P1533" s="6">
        <f t="shared" si="389"/>
        <v>0</v>
      </c>
      <c r="Q1533" s="6">
        <f t="shared" si="390"/>
        <v>0</v>
      </c>
      <c r="R1533" s="5"/>
      <c r="S1533" s="6">
        <f t="shared" si="391"/>
        <v>0</v>
      </c>
      <c r="T1533" s="6">
        <f t="shared" si="392"/>
        <v>0</v>
      </c>
      <c r="U1533" s="5"/>
      <c r="V1533" s="11">
        <f t="shared" si="393"/>
        <v>0</v>
      </c>
      <c r="W1533" s="11">
        <f t="shared" si="394"/>
        <v>0</v>
      </c>
      <c r="X1533" s="11">
        <f t="shared" si="381"/>
        <v>0</v>
      </c>
    </row>
    <row r="1534" spans="1:24" x14ac:dyDescent="0.3">
      <c r="A1534" s="7">
        <v>43942</v>
      </c>
      <c r="B1534" s="8">
        <v>30.2916666666667</v>
      </c>
      <c r="C1534" s="46"/>
      <c r="D1534" s="6">
        <f t="shared" si="382"/>
        <v>0</v>
      </c>
      <c r="E1534" s="5"/>
      <c r="F1534" s="6"/>
      <c r="G1534" s="6">
        <f t="shared" si="383"/>
        <v>0</v>
      </c>
      <c r="H1534" s="5"/>
      <c r="I1534" s="6">
        <f t="shared" si="384"/>
        <v>0</v>
      </c>
      <c r="J1534" s="31">
        <f t="shared" si="385"/>
        <v>0</v>
      </c>
      <c r="K1534" s="6">
        <f t="shared" si="386"/>
        <v>0</v>
      </c>
      <c r="L1534" s="5"/>
      <c r="M1534" s="6">
        <f t="shared" si="387"/>
        <v>0</v>
      </c>
      <c r="N1534" s="6">
        <f t="shared" si="388"/>
        <v>0</v>
      </c>
      <c r="O1534" s="5"/>
      <c r="P1534" s="6">
        <f t="shared" si="389"/>
        <v>0</v>
      </c>
      <c r="Q1534" s="6">
        <f t="shared" si="390"/>
        <v>0</v>
      </c>
      <c r="R1534" s="5"/>
      <c r="S1534" s="6">
        <f t="shared" si="391"/>
        <v>0</v>
      </c>
      <c r="T1534" s="6">
        <f t="shared" si="392"/>
        <v>0</v>
      </c>
      <c r="U1534" s="5"/>
      <c r="V1534" s="11">
        <f t="shared" si="393"/>
        <v>0</v>
      </c>
      <c r="W1534" s="11">
        <f t="shared" si="394"/>
        <v>0</v>
      </c>
      <c r="X1534" s="11">
        <f t="shared" si="381"/>
        <v>0</v>
      </c>
    </row>
    <row r="1535" spans="1:24" x14ac:dyDescent="0.3">
      <c r="A1535" s="7">
        <v>43943</v>
      </c>
      <c r="B1535" s="8">
        <v>30.3333333333333</v>
      </c>
      <c r="C1535" s="46"/>
      <c r="D1535" s="6">
        <f t="shared" si="382"/>
        <v>0</v>
      </c>
      <c r="E1535" s="5"/>
      <c r="F1535" s="6"/>
      <c r="G1535" s="6">
        <f t="shared" si="383"/>
        <v>0</v>
      </c>
      <c r="H1535" s="5"/>
      <c r="I1535" s="6">
        <f t="shared" si="384"/>
        <v>0</v>
      </c>
      <c r="J1535" s="31">
        <f t="shared" si="385"/>
        <v>0</v>
      </c>
      <c r="K1535" s="6">
        <f t="shared" si="386"/>
        <v>0</v>
      </c>
      <c r="L1535" s="5"/>
      <c r="M1535" s="6">
        <f t="shared" si="387"/>
        <v>0</v>
      </c>
      <c r="N1535" s="6">
        <f t="shared" si="388"/>
        <v>0</v>
      </c>
      <c r="O1535" s="5"/>
      <c r="P1535" s="6">
        <f t="shared" si="389"/>
        <v>0</v>
      </c>
      <c r="Q1535" s="6">
        <f t="shared" si="390"/>
        <v>0</v>
      </c>
      <c r="R1535" s="5"/>
      <c r="S1535" s="6">
        <f t="shared" si="391"/>
        <v>0</v>
      </c>
      <c r="T1535" s="6">
        <f t="shared" si="392"/>
        <v>0</v>
      </c>
      <c r="U1535" s="5"/>
      <c r="V1535" s="11">
        <f t="shared" si="393"/>
        <v>0</v>
      </c>
      <c r="W1535" s="11">
        <f t="shared" si="394"/>
        <v>0</v>
      </c>
      <c r="X1535" s="11">
        <f t="shared" si="381"/>
        <v>0</v>
      </c>
    </row>
    <row r="1536" spans="1:24" x14ac:dyDescent="0.3">
      <c r="A1536" s="7">
        <v>43944</v>
      </c>
      <c r="B1536" s="8">
        <v>30.375</v>
      </c>
      <c r="C1536" s="46"/>
      <c r="D1536" s="6">
        <f t="shared" si="382"/>
        <v>0</v>
      </c>
      <c r="E1536" s="5"/>
      <c r="F1536" s="6"/>
      <c r="G1536" s="6">
        <f t="shared" si="383"/>
        <v>0</v>
      </c>
      <c r="H1536" s="5"/>
      <c r="I1536" s="6">
        <f t="shared" si="384"/>
        <v>0</v>
      </c>
      <c r="J1536" s="31">
        <f t="shared" si="385"/>
        <v>0</v>
      </c>
      <c r="K1536" s="6">
        <f t="shared" si="386"/>
        <v>0</v>
      </c>
      <c r="L1536" s="5"/>
      <c r="M1536" s="6">
        <f t="shared" si="387"/>
        <v>0</v>
      </c>
      <c r="N1536" s="6">
        <f t="shared" si="388"/>
        <v>0</v>
      </c>
      <c r="O1536" s="5"/>
      <c r="P1536" s="6">
        <f t="shared" si="389"/>
        <v>0</v>
      </c>
      <c r="Q1536" s="6">
        <f t="shared" si="390"/>
        <v>0</v>
      </c>
      <c r="R1536" s="5"/>
      <c r="S1536" s="6">
        <f t="shared" si="391"/>
        <v>0</v>
      </c>
      <c r="T1536" s="6">
        <f t="shared" si="392"/>
        <v>0</v>
      </c>
      <c r="U1536" s="5"/>
      <c r="V1536" s="11">
        <f t="shared" si="393"/>
        <v>0</v>
      </c>
      <c r="W1536" s="11">
        <f t="shared" si="394"/>
        <v>0</v>
      </c>
      <c r="X1536" s="11">
        <f t="shared" si="381"/>
        <v>0</v>
      </c>
    </row>
    <row r="1537" spans="1:24" x14ac:dyDescent="0.3">
      <c r="A1537" s="7">
        <v>43945</v>
      </c>
      <c r="B1537" s="8">
        <v>30.4166666666667</v>
      </c>
      <c r="C1537" s="46"/>
      <c r="D1537" s="6">
        <f t="shared" si="382"/>
        <v>0</v>
      </c>
      <c r="E1537" s="5"/>
      <c r="F1537" s="6"/>
      <c r="G1537" s="6">
        <f t="shared" si="383"/>
        <v>0</v>
      </c>
      <c r="H1537" s="5"/>
      <c r="I1537" s="6">
        <f t="shared" si="384"/>
        <v>0</v>
      </c>
      <c r="J1537" s="31">
        <f t="shared" si="385"/>
        <v>0</v>
      </c>
      <c r="K1537" s="6">
        <f t="shared" si="386"/>
        <v>0</v>
      </c>
      <c r="L1537" s="5"/>
      <c r="M1537" s="6">
        <f t="shared" si="387"/>
        <v>0</v>
      </c>
      <c r="N1537" s="6">
        <f t="shared" si="388"/>
        <v>0</v>
      </c>
      <c r="O1537" s="5"/>
      <c r="P1537" s="6">
        <f t="shared" si="389"/>
        <v>0</v>
      </c>
      <c r="Q1537" s="6">
        <f t="shared" si="390"/>
        <v>0</v>
      </c>
      <c r="R1537" s="5"/>
      <c r="S1537" s="6">
        <f t="shared" si="391"/>
        <v>0</v>
      </c>
      <c r="T1537" s="6">
        <f t="shared" si="392"/>
        <v>0</v>
      </c>
      <c r="U1537" s="5"/>
      <c r="V1537" s="11">
        <f t="shared" si="393"/>
        <v>0</v>
      </c>
      <c r="W1537" s="11">
        <f t="shared" si="394"/>
        <v>0</v>
      </c>
      <c r="X1537" s="11">
        <f t="shared" si="381"/>
        <v>0</v>
      </c>
    </row>
    <row r="1538" spans="1:24" x14ac:dyDescent="0.3">
      <c r="A1538" s="7">
        <v>43946</v>
      </c>
      <c r="B1538" s="8">
        <v>30.4583333333333</v>
      </c>
      <c r="C1538" s="46"/>
      <c r="D1538" s="6">
        <f t="shared" si="382"/>
        <v>0</v>
      </c>
      <c r="E1538" s="5"/>
      <c r="F1538" s="6"/>
      <c r="G1538" s="6">
        <f t="shared" si="383"/>
        <v>0</v>
      </c>
      <c r="H1538" s="5"/>
      <c r="I1538" s="6">
        <f t="shared" si="384"/>
        <v>0</v>
      </c>
      <c r="J1538" s="31">
        <f t="shared" si="385"/>
        <v>0</v>
      </c>
      <c r="K1538" s="6">
        <f t="shared" si="386"/>
        <v>0</v>
      </c>
      <c r="L1538" s="5"/>
      <c r="M1538" s="6">
        <f t="shared" si="387"/>
        <v>0</v>
      </c>
      <c r="N1538" s="6">
        <f t="shared" si="388"/>
        <v>0</v>
      </c>
      <c r="O1538" s="5"/>
      <c r="P1538" s="6">
        <f t="shared" si="389"/>
        <v>0</v>
      </c>
      <c r="Q1538" s="6">
        <f t="shared" si="390"/>
        <v>0</v>
      </c>
      <c r="R1538" s="5"/>
      <c r="S1538" s="6">
        <f t="shared" si="391"/>
        <v>0</v>
      </c>
      <c r="T1538" s="6">
        <f t="shared" si="392"/>
        <v>0</v>
      </c>
      <c r="U1538" s="5"/>
      <c r="V1538" s="11">
        <f t="shared" si="393"/>
        <v>0</v>
      </c>
      <c r="W1538" s="11">
        <f t="shared" si="394"/>
        <v>0</v>
      </c>
      <c r="X1538" s="11">
        <f t="shared" si="381"/>
        <v>0</v>
      </c>
    </row>
    <row r="1539" spans="1:24" x14ac:dyDescent="0.3">
      <c r="A1539" s="7">
        <v>43947</v>
      </c>
      <c r="B1539" s="8">
        <v>30.5</v>
      </c>
      <c r="C1539" s="46"/>
      <c r="D1539" s="6">
        <f t="shared" si="382"/>
        <v>0</v>
      </c>
      <c r="E1539" s="5"/>
      <c r="F1539" s="6"/>
      <c r="G1539" s="6">
        <f t="shared" si="383"/>
        <v>0</v>
      </c>
      <c r="H1539" s="5"/>
      <c r="I1539" s="6">
        <f t="shared" si="384"/>
        <v>0</v>
      </c>
      <c r="J1539" s="31">
        <f t="shared" si="385"/>
        <v>0</v>
      </c>
      <c r="K1539" s="6">
        <f t="shared" si="386"/>
        <v>0</v>
      </c>
      <c r="L1539" s="5"/>
      <c r="M1539" s="6">
        <f t="shared" si="387"/>
        <v>0</v>
      </c>
      <c r="N1539" s="6">
        <f t="shared" si="388"/>
        <v>0</v>
      </c>
      <c r="O1539" s="5"/>
      <c r="P1539" s="6">
        <f t="shared" si="389"/>
        <v>0</v>
      </c>
      <c r="Q1539" s="6">
        <f t="shared" si="390"/>
        <v>0</v>
      </c>
      <c r="R1539" s="5"/>
      <c r="S1539" s="6">
        <f t="shared" si="391"/>
        <v>0</v>
      </c>
      <c r="T1539" s="6">
        <f t="shared" si="392"/>
        <v>0</v>
      </c>
      <c r="U1539" s="5"/>
      <c r="V1539" s="11">
        <f t="shared" si="393"/>
        <v>0</v>
      </c>
      <c r="W1539" s="11">
        <f t="shared" si="394"/>
        <v>0</v>
      </c>
      <c r="X1539" s="11">
        <f t="shared" si="381"/>
        <v>0</v>
      </c>
    </row>
    <row r="1540" spans="1:24" x14ac:dyDescent="0.3">
      <c r="A1540" s="7">
        <v>43948</v>
      </c>
      <c r="B1540" s="8">
        <v>30.5416666666667</v>
      </c>
      <c r="C1540" s="46"/>
      <c r="D1540" s="6">
        <f t="shared" si="382"/>
        <v>0</v>
      </c>
      <c r="E1540" s="5"/>
      <c r="F1540" s="6"/>
      <c r="G1540" s="6">
        <f t="shared" si="383"/>
        <v>0</v>
      </c>
      <c r="H1540" s="5"/>
      <c r="I1540" s="6">
        <f t="shared" si="384"/>
        <v>0</v>
      </c>
      <c r="J1540" s="31">
        <f t="shared" si="385"/>
        <v>0</v>
      </c>
      <c r="K1540" s="6">
        <f t="shared" si="386"/>
        <v>0</v>
      </c>
      <c r="L1540" s="5"/>
      <c r="M1540" s="6">
        <f t="shared" si="387"/>
        <v>0</v>
      </c>
      <c r="N1540" s="6">
        <f t="shared" si="388"/>
        <v>0</v>
      </c>
      <c r="O1540" s="5"/>
      <c r="P1540" s="6">
        <f t="shared" si="389"/>
        <v>0</v>
      </c>
      <c r="Q1540" s="6">
        <f t="shared" si="390"/>
        <v>0</v>
      </c>
      <c r="R1540" s="5"/>
      <c r="S1540" s="6">
        <f t="shared" si="391"/>
        <v>0</v>
      </c>
      <c r="T1540" s="6">
        <f t="shared" si="392"/>
        <v>0</v>
      </c>
      <c r="U1540" s="5"/>
      <c r="V1540" s="11">
        <f t="shared" si="393"/>
        <v>0</v>
      </c>
      <c r="W1540" s="11">
        <f t="shared" si="394"/>
        <v>0</v>
      </c>
      <c r="X1540" s="11">
        <f t="shared" si="381"/>
        <v>0</v>
      </c>
    </row>
    <row r="1541" spans="1:24" x14ac:dyDescent="0.3">
      <c r="A1541" s="7">
        <v>43949</v>
      </c>
      <c r="B1541" s="8">
        <v>30.5833333333333</v>
      </c>
      <c r="C1541" s="46"/>
      <c r="D1541" s="6">
        <f t="shared" si="382"/>
        <v>0</v>
      </c>
      <c r="E1541" s="5"/>
      <c r="F1541" s="6"/>
      <c r="G1541" s="6">
        <f t="shared" si="383"/>
        <v>0</v>
      </c>
      <c r="H1541" s="5"/>
      <c r="I1541" s="6">
        <f t="shared" si="384"/>
        <v>0</v>
      </c>
      <c r="J1541" s="31">
        <f t="shared" si="385"/>
        <v>0</v>
      </c>
      <c r="K1541" s="6">
        <f t="shared" si="386"/>
        <v>0</v>
      </c>
      <c r="L1541" s="5"/>
      <c r="M1541" s="6">
        <f t="shared" si="387"/>
        <v>0</v>
      </c>
      <c r="N1541" s="6">
        <f t="shared" si="388"/>
        <v>0</v>
      </c>
      <c r="O1541" s="5"/>
      <c r="P1541" s="6">
        <f t="shared" si="389"/>
        <v>0</v>
      </c>
      <c r="Q1541" s="6">
        <f t="shared" si="390"/>
        <v>0</v>
      </c>
      <c r="R1541" s="5"/>
      <c r="S1541" s="6">
        <f t="shared" si="391"/>
        <v>0</v>
      </c>
      <c r="T1541" s="6">
        <f t="shared" si="392"/>
        <v>0</v>
      </c>
      <c r="U1541" s="5"/>
      <c r="V1541" s="11">
        <f t="shared" si="393"/>
        <v>0</v>
      </c>
      <c r="W1541" s="11">
        <f t="shared" si="394"/>
        <v>0</v>
      </c>
      <c r="X1541" s="11">
        <f t="shared" si="381"/>
        <v>0</v>
      </c>
    </row>
    <row r="1542" spans="1:24" x14ac:dyDescent="0.3">
      <c r="A1542" s="7">
        <v>43950</v>
      </c>
      <c r="B1542" s="8">
        <v>30.625</v>
      </c>
      <c r="C1542" s="46"/>
      <c r="D1542" s="6">
        <f t="shared" si="382"/>
        <v>0</v>
      </c>
      <c r="E1542" s="5"/>
      <c r="F1542" s="6"/>
      <c r="G1542" s="6">
        <f t="shared" si="383"/>
        <v>0</v>
      </c>
      <c r="H1542" s="5"/>
      <c r="I1542" s="6">
        <f t="shared" si="384"/>
        <v>0</v>
      </c>
      <c r="J1542" s="31">
        <f t="shared" si="385"/>
        <v>0</v>
      </c>
      <c r="K1542" s="6">
        <f t="shared" si="386"/>
        <v>0</v>
      </c>
      <c r="L1542" s="5"/>
      <c r="M1542" s="6">
        <f t="shared" si="387"/>
        <v>0</v>
      </c>
      <c r="N1542" s="6">
        <f t="shared" si="388"/>
        <v>0</v>
      </c>
      <c r="O1542" s="5"/>
      <c r="P1542" s="6">
        <f t="shared" si="389"/>
        <v>0</v>
      </c>
      <c r="Q1542" s="6">
        <f t="shared" si="390"/>
        <v>0</v>
      </c>
      <c r="R1542" s="5"/>
      <c r="S1542" s="6">
        <f t="shared" si="391"/>
        <v>0</v>
      </c>
      <c r="T1542" s="6">
        <f t="shared" si="392"/>
        <v>0</v>
      </c>
      <c r="U1542" s="5"/>
      <c r="V1542" s="11">
        <f t="shared" si="393"/>
        <v>0</v>
      </c>
      <c r="W1542" s="11">
        <f t="shared" si="394"/>
        <v>0</v>
      </c>
      <c r="X1542" s="11">
        <f t="shared" si="381"/>
        <v>0</v>
      </c>
    </row>
    <row r="1543" spans="1:24" x14ac:dyDescent="0.3">
      <c r="A1543" s="7">
        <v>43951</v>
      </c>
      <c r="B1543" s="8">
        <v>30.6666666666667</v>
      </c>
      <c r="C1543" s="46"/>
      <c r="D1543" s="6">
        <f t="shared" si="382"/>
        <v>0</v>
      </c>
      <c r="E1543" s="5"/>
      <c r="F1543" s="6"/>
      <c r="G1543" s="6">
        <f t="shared" si="383"/>
        <v>0</v>
      </c>
      <c r="H1543" s="5"/>
      <c r="I1543" s="6">
        <f t="shared" si="384"/>
        <v>0</v>
      </c>
      <c r="J1543" s="31">
        <f t="shared" si="385"/>
        <v>0</v>
      </c>
      <c r="K1543" s="6">
        <f t="shared" si="386"/>
        <v>0</v>
      </c>
      <c r="L1543" s="5"/>
      <c r="M1543" s="6">
        <f t="shared" si="387"/>
        <v>0</v>
      </c>
      <c r="N1543" s="6">
        <f t="shared" si="388"/>
        <v>0</v>
      </c>
      <c r="O1543" s="5"/>
      <c r="P1543" s="6">
        <f t="shared" si="389"/>
        <v>0</v>
      </c>
      <c r="Q1543" s="6">
        <f t="shared" si="390"/>
        <v>0</v>
      </c>
      <c r="R1543" s="5"/>
      <c r="S1543" s="6">
        <f t="shared" si="391"/>
        <v>0</v>
      </c>
      <c r="T1543" s="6">
        <f t="shared" si="392"/>
        <v>0</v>
      </c>
      <c r="U1543" s="5"/>
      <c r="V1543" s="11">
        <f t="shared" si="393"/>
        <v>0</v>
      </c>
      <c r="W1543" s="11">
        <f t="shared" si="394"/>
        <v>0</v>
      </c>
      <c r="X1543" s="11">
        <f t="shared" si="381"/>
        <v>0</v>
      </c>
    </row>
    <row r="1544" spans="1:24" x14ac:dyDescent="0.3">
      <c r="A1544" s="7">
        <v>43952</v>
      </c>
      <c r="B1544" s="8">
        <v>30.7083333333333</v>
      </c>
      <c r="C1544" s="46"/>
      <c r="D1544" s="6">
        <f t="shared" si="382"/>
        <v>0</v>
      </c>
      <c r="E1544" s="5"/>
      <c r="F1544" s="6"/>
      <c r="G1544" s="6">
        <f t="shared" si="383"/>
        <v>0</v>
      </c>
      <c r="H1544" s="5"/>
      <c r="I1544" s="6">
        <f t="shared" si="384"/>
        <v>0</v>
      </c>
      <c r="J1544" s="31">
        <f t="shared" si="385"/>
        <v>0</v>
      </c>
      <c r="K1544" s="6">
        <f t="shared" si="386"/>
        <v>0</v>
      </c>
      <c r="L1544" s="5"/>
      <c r="M1544" s="6">
        <f t="shared" si="387"/>
        <v>0</v>
      </c>
      <c r="N1544" s="6">
        <f t="shared" si="388"/>
        <v>0</v>
      </c>
      <c r="O1544" s="5"/>
      <c r="P1544" s="6">
        <f t="shared" si="389"/>
        <v>0</v>
      </c>
      <c r="Q1544" s="6">
        <f t="shared" si="390"/>
        <v>0</v>
      </c>
      <c r="R1544" s="5"/>
      <c r="S1544" s="6">
        <f t="shared" si="391"/>
        <v>0</v>
      </c>
      <c r="T1544" s="6">
        <f t="shared" si="392"/>
        <v>0</v>
      </c>
      <c r="U1544" s="5"/>
      <c r="V1544" s="11">
        <f t="shared" si="393"/>
        <v>0</v>
      </c>
      <c r="W1544" s="11">
        <f t="shared" si="394"/>
        <v>0</v>
      </c>
      <c r="X1544" s="11">
        <f t="shared" si="381"/>
        <v>0</v>
      </c>
    </row>
    <row r="1545" spans="1:24" x14ac:dyDescent="0.3">
      <c r="A1545" s="7">
        <v>43953</v>
      </c>
      <c r="B1545" s="8">
        <v>30.75</v>
      </c>
      <c r="C1545" s="46"/>
      <c r="D1545" s="6">
        <f t="shared" si="382"/>
        <v>0</v>
      </c>
      <c r="E1545" s="5"/>
      <c r="F1545" s="6"/>
      <c r="G1545" s="6">
        <f t="shared" si="383"/>
        <v>0</v>
      </c>
      <c r="H1545" s="5"/>
      <c r="I1545" s="6">
        <f t="shared" si="384"/>
        <v>0</v>
      </c>
      <c r="J1545" s="31">
        <f t="shared" si="385"/>
        <v>0</v>
      </c>
      <c r="K1545" s="6">
        <f t="shared" si="386"/>
        <v>0</v>
      </c>
      <c r="L1545" s="5"/>
      <c r="M1545" s="6">
        <f t="shared" si="387"/>
        <v>0</v>
      </c>
      <c r="N1545" s="6">
        <f t="shared" si="388"/>
        <v>0</v>
      </c>
      <c r="O1545" s="5"/>
      <c r="P1545" s="6">
        <f t="shared" si="389"/>
        <v>0</v>
      </c>
      <c r="Q1545" s="6">
        <f t="shared" si="390"/>
        <v>0</v>
      </c>
      <c r="R1545" s="5"/>
      <c r="S1545" s="6">
        <f t="shared" si="391"/>
        <v>0</v>
      </c>
      <c r="T1545" s="6">
        <f t="shared" si="392"/>
        <v>0</v>
      </c>
      <c r="U1545" s="5"/>
      <c r="V1545" s="11">
        <f t="shared" si="393"/>
        <v>0</v>
      </c>
      <c r="W1545" s="11">
        <f t="shared" si="394"/>
        <v>0</v>
      </c>
      <c r="X1545" s="11">
        <f t="shared" si="381"/>
        <v>0</v>
      </c>
    </row>
    <row r="1546" spans="1:24" x14ac:dyDescent="0.3">
      <c r="A1546" s="7">
        <v>43954</v>
      </c>
      <c r="B1546" s="8">
        <v>30.7916666666667</v>
      </c>
      <c r="C1546" s="46"/>
      <c r="D1546" s="6">
        <f t="shared" si="382"/>
        <v>0</v>
      </c>
      <c r="E1546" s="5"/>
      <c r="F1546" s="6"/>
      <c r="G1546" s="6">
        <f t="shared" si="383"/>
        <v>0</v>
      </c>
      <c r="H1546" s="5"/>
      <c r="I1546" s="6">
        <f t="shared" si="384"/>
        <v>0</v>
      </c>
      <c r="J1546" s="31">
        <f t="shared" si="385"/>
        <v>0</v>
      </c>
      <c r="K1546" s="6">
        <f t="shared" si="386"/>
        <v>0</v>
      </c>
      <c r="L1546" s="5"/>
      <c r="M1546" s="6">
        <f t="shared" si="387"/>
        <v>0</v>
      </c>
      <c r="N1546" s="6">
        <f t="shared" si="388"/>
        <v>0</v>
      </c>
      <c r="O1546" s="5"/>
      <c r="P1546" s="6">
        <f t="shared" si="389"/>
        <v>0</v>
      </c>
      <c r="Q1546" s="6">
        <f t="shared" si="390"/>
        <v>0</v>
      </c>
      <c r="R1546" s="5"/>
      <c r="S1546" s="6">
        <f t="shared" si="391"/>
        <v>0</v>
      </c>
      <c r="T1546" s="6">
        <f t="shared" si="392"/>
        <v>0</v>
      </c>
      <c r="U1546" s="5"/>
      <c r="V1546" s="11">
        <f t="shared" si="393"/>
        <v>0</v>
      </c>
      <c r="W1546" s="11">
        <f t="shared" si="394"/>
        <v>0</v>
      </c>
      <c r="X1546" s="11">
        <f t="shared" si="381"/>
        <v>0</v>
      </c>
    </row>
    <row r="1547" spans="1:24" x14ac:dyDescent="0.3">
      <c r="A1547" s="7">
        <v>43955</v>
      </c>
      <c r="B1547" s="8">
        <v>30.8333333333333</v>
      </c>
      <c r="C1547" s="46"/>
      <c r="D1547" s="6">
        <f t="shared" si="382"/>
        <v>0</v>
      </c>
      <c r="E1547" s="5"/>
      <c r="F1547" s="6"/>
      <c r="G1547" s="6">
        <f t="shared" si="383"/>
        <v>0</v>
      </c>
      <c r="H1547" s="5"/>
      <c r="I1547" s="6">
        <f t="shared" si="384"/>
        <v>0</v>
      </c>
      <c r="J1547" s="31">
        <f t="shared" si="385"/>
        <v>0</v>
      </c>
      <c r="K1547" s="6">
        <f t="shared" si="386"/>
        <v>0</v>
      </c>
      <c r="L1547" s="5"/>
      <c r="M1547" s="6">
        <f t="shared" si="387"/>
        <v>0</v>
      </c>
      <c r="N1547" s="6">
        <f t="shared" si="388"/>
        <v>0</v>
      </c>
      <c r="O1547" s="5"/>
      <c r="P1547" s="6">
        <f t="shared" si="389"/>
        <v>0</v>
      </c>
      <c r="Q1547" s="6">
        <f t="shared" si="390"/>
        <v>0</v>
      </c>
      <c r="R1547" s="5"/>
      <c r="S1547" s="6">
        <f t="shared" si="391"/>
        <v>0</v>
      </c>
      <c r="T1547" s="6">
        <f t="shared" si="392"/>
        <v>0</v>
      </c>
      <c r="U1547" s="5"/>
      <c r="V1547" s="11">
        <f t="shared" si="393"/>
        <v>0</v>
      </c>
      <c r="W1547" s="11">
        <f t="shared" si="394"/>
        <v>0</v>
      </c>
      <c r="X1547" s="11">
        <f t="shared" si="381"/>
        <v>0</v>
      </c>
    </row>
    <row r="1548" spans="1:24" x14ac:dyDescent="0.3">
      <c r="A1548" s="7">
        <v>43956</v>
      </c>
      <c r="B1548" s="8">
        <v>30.875</v>
      </c>
      <c r="C1548" s="46"/>
      <c r="D1548" s="6">
        <f t="shared" si="382"/>
        <v>0</v>
      </c>
      <c r="E1548" s="5"/>
      <c r="F1548" s="6"/>
      <c r="G1548" s="6">
        <f t="shared" si="383"/>
        <v>0</v>
      </c>
      <c r="H1548" s="5"/>
      <c r="I1548" s="6">
        <f t="shared" si="384"/>
        <v>0</v>
      </c>
      <c r="J1548" s="31">
        <f t="shared" si="385"/>
        <v>0</v>
      </c>
      <c r="K1548" s="6">
        <f t="shared" si="386"/>
        <v>0</v>
      </c>
      <c r="L1548" s="5"/>
      <c r="M1548" s="6">
        <f t="shared" si="387"/>
        <v>0</v>
      </c>
      <c r="N1548" s="6">
        <f t="shared" si="388"/>
        <v>0</v>
      </c>
      <c r="O1548" s="5"/>
      <c r="P1548" s="6">
        <f t="shared" si="389"/>
        <v>0</v>
      </c>
      <c r="Q1548" s="6">
        <f t="shared" si="390"/>
        <v>0</v>
      </c>
      <c r="R1548" s="5"/>
      <c r="S1548" s="6">
        <f t="shared" si="391"/>
        <v>0</v>
      </c>
      <c r="T1548" s="6">
        <f t="shared" si="392"/>
        <v>0</v>
      </c>
      <c r="U1548" s="5"/>
      <c r="V1548" s="11">
        <f t="shared" si="393"/>
        <v>0</v>
      </c>
      <c r="W1548" s="11">
        <f t="shared" si="394"/>
        <v>0</v>
      </c>
      <c r="X1548" s="11">
        <f t="shared" si="381"/>
        <v>0</v>
      </c>
    </row>
    <row r="1549" spans="1:24" x14ac:dyDescent="0.3">
      <c r="A1549" s="7">
        <v>43957</v>
      </c>
      <c r="B1549" s="8">
        <v>30.9166666666667</v>
      </c>
      <c r="C1549" s="46"/>
      <c r="D1549" s="6">
        <f t="shared" si="382"/>
        <v>0</v>
      </c>
      <c r="E1549" s="5"/>
      <c r="F1549" s="6"/>
      <c r="G1549" s="6">
        <f t="shared" si="383"/>
        <v>0</v>
      </c>
      <c r="H1549" s="5"/>
      <c r="I1549" s="6">
        <f t="shared" si="384"/>
        <v>0</v>
      </c>
      <c r="J1549" s="31">
        <f t="shared" si="385"/>
        <v>0</v>
      </c>
      <c r="K1549" s="6">
        <f t="shared" si="386"/>
        <v>0</v>
      </c>
      <c r="L1549" s="5"/>
      <c r="M1549" s="6">
        <f t="shared" si="387"/>
        <v>0</v>
      </c>
      <c r="N1549" s="6">
        <f t="shared" si="388"/>
        <v>0</v>
      </c>
      <c r="O1549" s="5"/>
      <c r="P1549" s="6">
        <f t="shared" si="389"/>
        <v>0</v>
      </c>
      <c r="Q1549" s="6">
        <f t="shared" si="390"/>
        <v>0</v>
      </c>
      <c r="R1549" s="5"/>
      <c r="S1549" s="6">
        <f t="shared" si="391"/>
        <v>0</v>
      </c>
      <c r="T1549" s="6">
        <f t="shared" si="392"/>
        <v>0</v>
      </c>
      <c r="U1549" s="5"/>
      <c r="V1549" s="11">
        <f t="shared" si="393"/>
        <v>0</v>
      </c>
      <c r="W1549" s="11">
        <f t="shared" si="394"/>
        <v>0</v>
      </c>
      <c r="X1549" s="11">
        <f t="shared" si="381"/>
        <v>0</v>
      </c>
    </row>
    <row r="1550" spans="1:24" x14ac:dyDescent="0.3">
      <c r="A1550" s="7">
        <v>43958</v>
      </c>
      <c r="B1550" s="8">
        <v>30.9583333333333</v>
      </c>
      <c r="C1550" s="46"/>
      <c r="D1550" s="6">
        <f t="shared" si="382"/>
        <v>0</v>
      </c>
      <c r="E1550" s="5"/>
      <c r="F1550" s="6"/>
      <c r="G1550" s="6">
        <f t="shared" si="383"/>
        <v>0</v>
      </c>
      <c r="H1550" s="5"/>
      <c r="I1550" s="6">
        <f t="shared" si="384"/>
        <v>0</v>
      </c>
      <c r="J1550" s="31">
        <f t="shared" si="385"/>
        <v>0</v>
      </c>
      <c r="K1550" s="6">
        <f t="shared" si="386"/>
        <v>0</v>
      </c>
      <c r="L1550" s="5"/>
      <c r="M1550" s="6">
        <f t="shared" si="387"/>
        <v>0</v>
      </c>
      <c r="N1550" s="6">
        <f t="shared" si="388"/>
        <v>0</v>
      </c>
      <c r="O1550" s="5"/>
      <c r="P1550" s="6">
        <f t="shared" si="389"/>
        <v>0</v>
      </c>
      <c r="Q1550" s="6">
        <f t="shared" si="390"/>
        <v>0</v>
      </c>
      <c r="R1550" s="5"/>
      <c r="S1550" s="6">
        <f t="shared" si="391"/>
        <v>0</v>
      </c>
      <c r="T1550" s="6">
        <f t="shared" si="392"/>
        <v>0</v>
      </c>
      <c r="U1550" s="5"/>
      <c r="V1550" s="11">
        <f t="shared" si="393"/>
        <v>0</v>
      </c>
      <c r="W1550" s="11">
        <f t="shared" si="394"/>
        <v>0</v>
      </c>
      <c r="X1550" s="11">
        <f t="shared" si="381"/>
        <v>0</v>
      </c>
    </row>
    <row r="1551" spans="1:24" x14ac:dyDescent="0.3">
      <c r="A1551" s="7">
        <v>43959</v>
      </c>
      <c r="B1551" s="8">
        <v>31</v>
      </c>
      <c r="C1551" s="46"/>
      <c r="D1551" s="6">
        <f t="shared" si="382"/>
        <v>0</v>
      </c>
      <c r="E1551" s="5"/>
      <c r="F1551" s="6"/>
      <c r="G1551" s="6">
        <f t="shared" si="383"/>
        <v>0</v>
      </c>
      <c r="H1551" s="5"/>
      <c r="I1551" s="6">
        <f t="shared" si="384"/>
        <v>0</v>
      </c>
      <c r="J1551" s="31">
        <f t="shared" si="385"/>
        <v>0</v>
      </c>
      <c r="K1551" s="6">
        <f t="shared" si="386"/>
        <v>0</v>
      </c>
      <c r="L1551" s="5"/>
      <c r="M1551" s="6">
        <f t="shared" si="387"/>
        <v>0</v>
      </c>
      <c r="N1551" s="6">
        <f t="shared" si="388"/>
        <v>0</v>
      </c>
      <c r="O1551" s="5"/>
      <c r="P1551" s="6">
        <f t="shared" si="389"/>
        <v>0</v>
      </c>
      <c r="Q1551" s="6">
        <f t="shared" si="390"/>
        <v>0</v>
      </c>
      <c r="R1551" s="5"/>
      <c r="S1551" s="6">
        <f t="shared" si="391"/>
        <v>0</v>
      </c>
      <c r="T1551" s="6">
        <f t="shared" si="392"/>
        <v>0</v>
      </c>
      <c r="U1551" s="5"/>
      <c r="V1551" s="11">
        <f t="shared" si="393"/>
        <v>0</v>
      </c>
      <c r="W1551" s="11">
        <f t="shared" si="394"/>
        <v>0</v>
      </c>
      <c r="X1551" s="11">
        <f t="shared" si="381"/>
        <v>0</v>
      </c>
    </row>
    <row r="1552" spans="1:24" x14ac:dyDescent="0.3">
      <c r="A1552" s="7">
        <v>43960</v>
      </c>
      <c r="B1552" s="8">
        <v>31.0416666666667</v>
      </c>
      <c r="C1552" s="46"/>
      <c r="D1552" s="6">
        <f t="shared" si="382"/>
        <v>0</v>
      </c>
      <c r="E1552" s="5"/>
      <c r="F1552" s="6"/>
      <c r="G1552" s="6">
        <f t="shared" si="383"/>
        <v>0</v>
      </c>
      <c r="H1552" s="5"/>
      <c r="I1552" s="6">
        <f t="shared" si="384"/>
        <v>0</v>
      </c>
      <c r="J1552" s="31">
        <f t="shared" si="385"/>
        <v>0</v>
      </c>
      <c r="K1552" s="6">
        <f t="shared" si="386"/>
        <v>0</v>
      </c>
      <c r="L1552" s="5"/>
      <c r="M1552" s="6">
        <f t="shared" si="387"/>
        <v>0</v>
      </c>
      <c r="N1552" s="6">
        <f t="shared" si="388"/>
        <v>0</v>
      </c>
      <c r="O1552" s="5"/>
      <c r="P1552" s="6">
        <f t="shared" si="389"/>
        <v>0</v>
      </c>
      <c r="Q1552" s="6">
        <f t="shared" si="390"/>
        <v>0</v>
      </c>
      <c r="R1552" s="5"/>
      <c r="S1552" s="6">
        <f t="shared" si="391"/>
        <v>0</v>
      </c>
      <c r="T1552" s="6">
        <f t="shared" si="392"/>
        <v>0</v>
      </c>
      <c r="U1552" s="5"/>
      <c r="V1552" s="11">
        <f t="shared" si="393"/>
        <v>0</v>
      </c>
      <c r="W1552" s="11">
        <f t="shared" si="394"/>
        <v>0</v>
      </c>
      <c r="X1552" s="11">
        <f t="shared" si="381"/>
        <v>0</v>
      </c>
    </row>
    <row r="1553" spans="1:24" x14ac:dyDescent="0.3">
      <c r="A1553" s="7">
        <v>43961</v>
      </c>
      <c r="B1553" s="8">
        <v>31.0833333333333</v>
      </c>
      <c r="C1553" s="46"/>
      <c r="D1553" s="6">
        <f t="shared" si="382"/>
        <v>0</v>
      </c>
      <c r="E1553" s="5"/>
      <c r="F1553" s="6"/>
      <c r="G1553" s="6">
        <f t="shared" si="383"/>
        <v>0</v>
      </c>
      <c r="H1553" s="5"/>
      <c r="I1553" s="6">
        <f t="shared" si="384"/>
        <v>0</v>
      </c>
      <c r="J1553" s="31">
        <f t="shared" si="385"/>
        <v>0</v>
      </c>
      <c r="K1553" s="6">
        <f t="shared" si="386"/>
        <v>0</v>
      </c>
      <c r="L1553" s="5"/>
      <c r="M1553" s="6">
        <f t="shared" si="387"/>
        <v>0</v>
      </c>
      <c r="N1553" s="6">
        <f t="shared" si="388"/>
        <v>0</v>
      </c>
      <c r="O1553" s="5"/>
      <c r="P1553" s="6">
        <f t="shared" si="389"/>
        <v>0</v>
      </c>
      <c r="Q1553" s="6">
        <f t="shared" si="390"/>
        <v>0</v>
      </c>
      <c r="R1553" s="5"/>
      <c r="S1553" s="6">
        <f t="shared" si="391"/>
        <v>0</v>
      </c>
      <c r="T1553" s="6">
        <f t="shared" si="392"/>
        <v>0</v>
      </c>
      <c r="U1553" s="5"/>
      <c r="V1553" s="11">
        <f t="shared" si="393"/>
        <v>0</v>
      </c>
      <c r="W1553" s="11">
        <f t="shared" si="394"/>
        <v>0</v>
      </c>
      <c r="X1553" s="11">
        <f t="shared" si="381"/>
        <v>0</v>
      </c>
    </row>
    <row r="1554" spans="1:24" x14ac:dyDescent="0.3">
      <c r="A1554" s="7">
        <v>43962</v>
      </c>
      <c r="B1554" s="8">
        <v>31.125</v>
      </c>
      <c r="C1554" s="46"/>
      <c r="D1554" s="6">
        <f t="shared" si="382"/>
        <v>0</v>
      </c>
      <c r="E1554" s="5"/>
      <c r="F1554" s="6"/>
      <c r="G1554" s="6">
        <f t="shared" si="383"/>
        <v>0</v>
      </c>
      <c r="H1554" s="5"/>
      <c r="I1554" s="6">
        <f t="shared" si="384"/>
        <v>0</v>
      </c>
      <c r="J1554" s="31">
        <f t="shared" si="385"/>
        <v>0</v>
      </c>
      <c r="K1554" s="6">
        <f t="shared" si="386"/>
        <v>0</v>
      </c>
      <c r="L1554" s="5"/>
      <c r="M1554" s="6">
        <f t="shared" si="387"/>
        <v>0</v>
      </c>
      <c r="N1554" s="6">
        <f t="shared" si="388"/>
        <v>0</v>
      </c>
      <c r="O1554" s="5"/>
      <c r="P1554" s="6">
        <f t="shared" si="389"/>
        <v>0</v>
      </c>
      <c r="Q1554" s="6">
        <f t="shared" si="390"/>
        <v>0</v>
      </c>
      <c r="R1554" s="5"/>
      <c r="S1554" s="6">
        <f t="shared" si="391"/>
        <v>0</v>
      </c>
      <c r="T1554" s="6">
        <f t="shared" si="392"/>
        <v>0</v>
      </c>
      <c r="U1554" s="5"/>
      <c r="V1554" s="11">
        <f t="shared" si="393"/>
        <v>0</v>
      </c>
      <c r="W1554" s="11">
        <f t="shared" si="394"/>
        <v>0</v>
      </c>
      <c r="X1554" s="11">
        <f t="shared" si="381"/>
        <v>0</v>
      </c>
    </row>
    <row r="1555" spans="1:24" x14ac:dyDescent="0.3">
      <c r="A1555" s="7">
        <v>43963</v>
      </c>
      <c r="B1555" s="8">
        <v>31.1666666666667</v>
      </c>
      <c r="C1555" s="46"/>
      <c r="D1555" s="6">
        <f t="shared" si="382"/>
        <v>0</v>
      </c>
      <c r="E1555" s="5"/>
      <c r="F1555" s="6"/>
      <c r="G1555" s="6">
        <f t="shared" si="383"/>
        <v>0</v>
      </c>
      <c r="H1555" s="5"/>
      <c r="I1555" s="6">
        <f t="shared" si="384"/>
        <v>0</v>
      </c>
      <c r="J1555" s="31">
        <f t="shared" si="385"/>
        <v>0</v>
      </c>
      <c r="K1555" s="6">
        <f t="shared" si="386"/>
        <v>0</v>
      </c>
      <c r="L1555" s="5"/>
      <c r="M1555" s="6">
        <f t="shared" si="387"/>
        <v>0</v>
      </c>
      <c r="N1555" s="6">
        <f t="shared" si="388"/>
        <v>0</v>
      </c>
      <c r="O1555" s="5"/>
      <c r="P1555" s="6">
        <f t="shared" si="389"/>
        <v>0</v>
      </c>
      <c r="Q1555" s="6">
        <f t="shared" si="390"/>
        <v>0</v>
      </c>
      <c r="R1555" s="5"/>
      <c r="S1555" s="6">
        <f t="shared" si="391"/>
        <v>0</v>
      </c>
      <c r="T1555" s="6">
        <f t="shared" si="392"/>
        <v>0</v>
      </c>
      <c r="U1555" s="5"/>
      <c r="V1555" s="11">
        <f t="shared" si="393"/>
        <v>0</v>
      </c>
      <c r="W1555" s="11">
        <f t="shared" si="394"/>
        <v>0</v>
      </c>
      <c r="X1555" s="11">
        <f t="shared" si="381"/>
        <v>0</v>
      </c>
    </row>
    <row r="1556" spans="1:24" x14ac:dyDescent="0.3">
      <c r="A1556" s="7">
        <v>43964</v>
      </c>
      <c r="B1556" s="8">
        <v>31.2083333333333</v>
      </c>
      <c r="C1556" s="46"/>
      <c r="D1556" s="6">
        <f t="shared" si="382"/>
        <v>0</v>
      </c>
      <c r="E1556" s="5"/>
      <c r="F1556" s="6"/>
      <c r="G1556" s="6">
        <f t="shared" si="383"/>
        <v>0</v>
      </c>
      <c r="H1556" s="5"/>
      <c r="I1556" s="6">
        <f t="shared" si="384"/>
        <v>0</v>
      </c>
      <c r="J1556" s="31">
        <f t="shared" si="385"/>
        <v>0</v>
      </c>
      <c r="K1556" s="6">
        <f t="shared" si="386"/>
        <v>0</v>
      </c>
      <c r="L1556" s="5"/>
      <c r="M1556" s="6">
        <f t="shared" si="387"/>
        <v>0</v>
      </c>
      <c r="N1556" s="6">
        <f t="shared" si="388"/>
        <v>0</v>
      </c>
      <c r="O1556" s="5"/>
      <c r="P1556" s="6">
        <f t="shared" si="389"/>
        <v>0</v>
      </c>
      <c r="Q1556" s="6">
        <f t="shared" si="390"/>
        <v>0</v>
      </c>
      <c r="R1556" s="5"/>
      <c r="S1556" s="6">
        <f t="shared" si="391"/>
        <v>0</v>
      </c>
      <c r="T1556" s="6">
        <f t="shared" si="392"/>
        <v>0</v>
      </c>
      <c r="U1556" s="5"/>
      <c r="V1556" s="11">
        <f t="shared" si="393"/>
        <v>0</v>
      </c>
      <c r="W1556" s="11">
        <f t="shared" si="394"/>
        <v>0</v>
      </c>
      <c r="X1556" s="11">
        <f t="shared" si="381"/>
        <v>0</v>
      </c>
    </row>
    <row r="1557" spans="1:24" x14ac:dyDescent="0.3">
      <c r="A1557" s="7">
        <v>43965</v>
      </c>
      <c r="B1557" s="8">
        <v>31.25</v>
      </c>
      <c r="C1557" s="46"/>
      <c r="D1557" s="6">
        <f t="shared" si="382"/>
        <v>0</v>
      </c>
      <c r="E1557" s="5"/>
      <c r="F1557" s="6"/>
      <c r="G1557" s="6">
        <f t="shared" si="383"/>
        <v>0</v>
      </c>
      <c r="H1557" s="5"/>
      <c r="I1557" s="6">
        <f t="shared" si="384"/>
        <v>0</v>
      </c>
      <c r="J1557" s="31">
        <f t="shared" si="385"/>
        <v>0</v>
      </c>
      <c r="K1557" s="6">
        <f t="shared" si="386"/>
        <v>0</v>
      </c>
      <c r="L1557" s="5"/>
      <c r="M1557" s="6">
        <f t="shared" si="387"/>
        <v>0</v>
      </c>
      <c r="N1557" s="6">
        <f t="shared" si="388"/>
        <v>0</v>
      </c>
      <c r="O1557" s="5"/>
      <c r="P1557" s="6">
        <f t="shared" si="389"/>
        <v>0</v>
      </c>
      <c r="Q1557" s="6">
        <f t="shared" si="390"/>
        <v>0</v>
      </c>
      <c r="R1557" s="5"/>
      <c r="S1557" s="6">
        <f t="shared" si="391"/>
        <v>0</v>
      </c>
      <c r="T1557" s="6">
        <f t="shared" si="392"/>
        <v>0</v>
      </c>
      <c r="U1557" s="5"/>
      <c r="V1557" s="11">
        <f t="shared" si="393"/>
        <v>0</v>
      </c>
      <c r="W1557" s="11">
        <f t="shared" si="394"/>
        <v>0</v>
      </c>
      <c r="X1557" s="11">
        <f t="shared" si="381"/>
        <v>0</v>
      </c>
    </row>
    <row r="1558" spans="1:24" x14ac:dyDescent="0.3">
      <c r="A1558" s="7">
        <v>43966</v>
      </c>
      <c r="B1558" s="8">
        <v>31.2916666666667</v>
      </c>
      <c r="C1558" s="46"/>
      <c r="D1558" s="6">
        <f t="shared" si="382"/>
        <v>0</v>
      </c>
      <c r="E1558" s="5"/>
      <c r="F1558" s="6"/>
      <c r="G1558" s="6">
        <f t="shared" si="383"/>
        <v>0</v>
      </c>
      <c r="H1558" s="5"/>
      <c r="I1558" s="6">
        <f t="shared" si="384"/>
        <v>0</v>
      </c>
      <c r="J1558" s="31">
        <f t="shared" si="385"/>
        <v>0</v>
      </c>
      <c r="K1558" s="6">
        <f t="shared" si="386"/>
        <v>0</v>
      </c>
      <c r="L1558" s="5"/>
      <c r="M1558" s="6">
        <f t="shared" si="387"/>
        <v>0</v>
      </c>
      <c r="N1558" s="6">
        <f t="shared" si="388"/>
        <v>0</v>
      </c>
      <c r="O1558" s="5"/>
      <c r="P1558" s="6">
        <f t="shared" si="389"/>
        <v>0</v>
      </c>
      <c r="Q1558" s="6">
        <f t="shared" si="390"/>
        <v>0</v>
      </c>
      <c r="R1558" s="5"/>
      <c r="S1558" s="6">
        <f t="shared" si="391"/>
        <v>0</v>
      </c>
      <c r="T1558" s="6">
        <f t="shared" si="392"/>
        <v>0</v>
      </c>
      <c r="U1558" s="5"/>
      <c r="V1558" s="11">
        <f t="shared" si="393"/>
        <v>0</v>
      </c>
      <c r="W1558" s="11">
        <f t="shared" si="394"/>
        <v>0</v>
      </c>
      <c r="X1558" s="11">
        <f t="shared" si="381"/>
        <v>0</v>
      </c>
    </row>
    <row r="1559" spans="1:24" x14ac:dyDescent="0.3">
      <c r="A1559" s="7">
        <v>43967</v>
      </c>
      <c r="B1559" s="8">
        <v>31.3333333333333</v>
      </c>
      <c r="C1559" s="46"/>
      <c r="D1559" s="6">
        <f t="shared" si="382"/>
        <v>0</v>
      </c>
      <c r="E1559" s="5"/>
      <c r="F1559" s="6"/>
      <c r="G1559" s="6">
        <f t="shared" si="383"/>
        <v>0</v>
      </c>
      <c r="H1559" s="5"/>
      <c r="I1559" s="6">
        <f t="shared" si="384"/>
        <v>0</v>
      </c>
      <c r="J1559" s="31">
        <f t="shared" si="385"/>
        <v>0</v>
      </c>
      <c r="K1559" s="6">
        <f t="shared" si="386"/>
        <v>0</v>
      </c>
      <c r="L1559" s="5"/>
      <c r="M1559" s="6">
        <f t="shared" si="387"/>
        <v>0</v>
      </c>
      <c r="N1559" s="6">
        <f t="shared" si="388"/>
        <v>0</v>
      </c>
      <c r="O1559" s="5"/>
      <c r="P1559" s="6">
        <f t="shared" si="389"/>
        <v>0</v>
      </c>
      <c r="Q1559" s="6">
        <f t="shared" si="390"/>
        <v>0</v>
      </c>
      <c r="R1559" s="5"/>
      <c r="S1559" s="6">
        <f t="shared" si="391"/>
        <v>0</v>
      </c>
      <c r="T1559" s="6">
        <f t="shared" si="392"/>
        <v>0</v>
      </c>
      <c r="U1559" s="5"/>
      <c r="V1559" s="11">
        <f t="shared" si="393"/>
        <v>0</v>
      </c>
      <c r="W1559" s="11">
        <f t="shared" si="394"/>
        <v>0</v>
      </c>
      <c r="X1559" s="11">
        <f t="shared" si="381"/>
        <v>0</v>
      </c>
    </row>
    <row r="1560" spans="1:24" x14ac:dyDescent="0.3">
      <c r="A1560" s="7">
        <v>43968</v>
      </c>
      <c r="B1560" s="8">
        <v>31.375</v>
      </c>
      <c r="C1560" s="46"/>
      <c r="D1560" s="6">
        <f t="shared" si="382"/>
        <v>0</v>
      </c>
      <c r="E1560" s="5"/>
      <c r="F1560" s="6"/>
      <c r="G1560" s="6">
        <f t="shared" si="383"/>
        <v>0</v>
      </c>
      <c r="H1560" s="5"/>
      <c r="I1560" s="6">
        <f t="shared" si="384"/>
        <v>0</v>
      </c>
      <c r="J1560" s="31">
        <f t="shared" si="385"/>
        <v>0</v>
      </c>
      <c r="K1560" s="6">
        <f t="shared" si="386"/>
        <v>0</v>
      </c>
      <c r="L1560" s="5"/>
      <c r="M1560" s="6">
        <f t="shared" si="387"/>
        <v>0</v>
      </c>
      <c r="N1560" s="6">
        <f t="shared" si="388"/>
        <v>0</v>
      </c>
      <c r="O1560" s="5"/>
      <c r="P1560" s="6">
        <f t="shared" si="389"/>
        <v>0</v>
      </c>
      <c r="Q1560" s="6">
        <f t="shared" si="390"/>
        <v>0</v>
      </c>
      <c r="R1560" s="5"/>
      <c r="S1560" s="6">
        <f t="shared" si="391"/>
        <v>0</v>
      </c>
      <c r="T1560" s="6">
        <f t="shared" si="392"/>
        <v>0</v>
      </c>
      <c r="U1560" s="5"/>
      <c r="V1560" s="11">
        <f t="shared" si="393"/>
        <v>0</v>
      </c>
      <c r="W1560" s="11">
        <f t="shared" si="394"/>
        <v>0</v>
      </c>
      <c r="X1560" s="11">
        <f t="shared" si="381"/>
        <v>0</v>
      </c>
    </row>
    <row r="1561" spans="1:24" x14ac:dyDescent="0.3">
      <c r="A1561" s="7">
        <v>43969</v>
      </c>
      <c r="B1561" s="8">
        <v>31.4166666666667</v>
      </c>
      <c r="C1561" s="46"/>
      <c r="D1561" s="6">
        <f t="shared" si="382"/>
        <v>0</v>
      </c>
      <c r="E1561" s="5"/>
      <c r="F1561" s="6"/>
      <c r="G1561" s="6">
        <f t="shared" si="383"/>
        <v>0</v>
      </c>
      <c r="H1561" s="5"/>
      <c r="I1561" s="6">
        <f t="shared" si="384"/>
        <v>0</v>
      </c>
      <c r="J1561" s="31">
        <f t="shared" si="385"/>
        <v>0</v>
      </c>
      <c r="K1561" s="6">
        <f t="shared" si="386"/>
        <v>0</v>
      </c>
      <c r="L1561" s="5"/>
      <c r="M1561" s="6">
        <f t="shared" si="387"/>
        <v>0</v>
      </c>
      <c r="N1561" s="6">
        <f t="shared" si="388"/>
        <v>0</v>
      </c>
      <c r="O1561" s="5"/>
      <c r="P1561" s="6">
        <f t="shared" si="389"/>
        <v>0</v>
      </c>
      <c r="Q1561" s="6">
        <f t="shared" si="390"/>
        <v>0</v>
      </c>
      <c r="R1561" s="5"/>
      <c r="S1561" s="6">
        <f t="shared" si="391"/>
        <v>0</v>
      </c>
      <c r="T1561" s="6">
        <f t="shared" si="392"/>
        <v>0</v>
      </c>
      <c r="U1561" s="5"/>
      <c r="V1561" s="11">
        <f t="shared" si="393"/>
        <v>0</v>
      </c>
      <c r="W1561" s="11">
        <f t="shared" si="394"/>
        <v>0</v>
      </c>
      <c r="X1561" s="11">
        <f t="shared" si="381"/>
        <v>0</v>
      </c>
    </row>
    <row r="1562" spans="1:24" x14ac:dyDescent="0.3">
      <c r="A1562" s="7">
        <v>43970</v>
      </c>
      <c r="B1562" s="8">
        <v>31.4583333333333</v>
      </c>
      <c r="C1562" s="46"/>
      <c r="D1562" s="6">
        <f t="shared" si="382"/>
        <v>0</v>
      </c>
      <c r="E1562" s="5"/>
      <c r="F1562" s="6"/>
      <c r="G1562" s="6">
        <f t="shared" si="383"/>
        <v>0</v>
      </c>
      <c r="H1562" s="5"/>
      <c r="I1562" s="6">
        <f t="shared" si="384"/>
        <v>0</v>
      </c>
      <c r="J1562" s="31">
        <f t="shared" si="385"/>
        <v>0</v>
      </c>
      <c r="K1562" s="6">
        <f t="shared" si="386"/>
        <v>0</v>
      </c>
      <c r="L1562" s="5"/>
      <c r="M1562" s="6">
        <f t="shared" si="387"/>
        <v>0</v>
      </c>
      <c r="N1562" s="6">
        <f t="shared" si="388"/>
        <v>0</v>
      </c>
      <c r="O1562" s="5"/>
      <c r="P1562" s="6">
        <f t="shared" si="389"/>
        <v>0</v>
      </c>
      <c r="Q1562" s="6">
        <f t="shared" si="390"/>
        <v>0</v>
      </c>
      <c r="R1562" s="5"/>
      <c r="S1562" s="6">
        <f t="shared" si="391"/>
        <v>0</v>
      </c>
      <c r="T1562" s="6">
        <f t="shared" si="392"/>
        <v>0</v>
      </c>
      <c r="U1562" s="5"/>
      <c r="V1562" s="11">
        <f t="shared" si="393"/>
        <v>0</v>
      </c>
      <c r="W1562" s="11">
        <f t="shared" si="394"/>
        <v>0</v>
      </c>
      <c r="X1562" s="11">
        <f t="shared" si="381"/>
        <v>0</v>
      </c>
    </row>
    <row r="1563" spans="1:24" x14ac:dyDescent="0.3">
      <c r="A1563" s="7">
        <v>43971</v>
      </c>
      <c r="B1563" s="8">
        <v>31.5</v>
      </c>
      <c r="C1563" s="46"/>
      <c r="D1563" s="6">
        <f t="shared" si="382"/>
        <v>0</v>
      </c>
      <c r="E1563" s="5"/>
      <c r="F1563" s="6"/>
      <c r="G1563" s="6">
        <f t="shared" si="383"/>
        <v>0</v>
      </c>
      <c r="H1563" s="5"/>
      <c r="I1563" s="6">
        <f t="shared" si="384"/>
        <v>0</v>
      </c>
      <c r="J1563" s="31">
        <f t="shared" si="385"/>
        <v>0</v>
      </c>
      <c r="K1563" s="6">
        <f t="shared" si="386"/>
        <v>0</v>
      </c>
      <c r="L1563" s="5"/>
      <c r="M1563" s="6">
        <f t="shared" si="387"/>
        <v>0</v>
      </c>
      <c r="N1563" s="6">
        <f t="shared" si="388"/>
        <v>0</v>
      </c>
      <c r="O1563" s="5"/>
      <c r="P1563" s="6">
        <f t="shared" si="389"/>
        <v>0</v>
      </c>
      <c r="Q1563" s="6">
        <f t="shared" si="390"/>
        <v>0</v>
      </c>
      <c r="R1563" s="5"/>
      <c r="S1563" s="6">
        <f t="shared" si="391"/>
        <v>0</v>
      </c>
      <c r="T1563" s="6">
        <f t="shared" si="392"/>
        <v>0</v>
      </c>
      <c r="U1563" s="5"/>
      <c r="V1563" s="11">
        <f t="shared" si="393"/>
        <v>0</v>
      </c>
      <c r="W1563" s="11">
        <f t="shared" si="394"/>
        <v>0</v>
      </c>
      <c r="X1563" s="11">
        <f t="shared" si="381"/>
        <v>0</v>
      </c>
    </row>
    <row r="1564" spans="1:24" x14ac:dyDescent="0.3">
      <c r="A1564" s="7">
        <v>43972</v>
      </c>
      <c r="B1564" s="8">
        <v>31.5416666666667</v>
      </c>
      <c r="C1564" s="46"/>
      <c r="D1564" s="6">
        <f t="shared" si="382"/>
        <v>0</v>
      </c>
      <c r="E1564" s="5"/>
      <c r="F1564" s="6"/>
      <c r="G1564" s="6">
        <f t="shared" si="383"/>
        <v>0</v>
      </c>
      <c r="H1564" s="5"/>
      <c r="I1564" s="6">
        <f t="shared" si="384"/>
        <v>0</v>
      </c>
      <c r="J1564" s="31">
        <f t="shared" si="385"/>
        <v>0</v>
      </c>
      <c r="K1564" s="6">
        <f t="shared" si="386"/>
        <v>0</v>
      </c>
      <c r="L1564" s="5"/>
      <c r="M1564" s="6">
        <f t="shared" si="387"/>
        <v>0</v>
      </c>
      <c r="N1564" s="6">
        <f t="shared" si="388"/>
        <v>0</v>
      </c>
      <c r="O1564" s="5"/>
      <c r="P1564" s="6">
        <f t="shared" si="389"/>
        <v>0</v>
      </c>
      <c r="Q1564" s="6">
        <f t="shared" si="390"/>
        <v>0</v>
      </c>
      <c r="R1564" s="5"/>
      <c r="S1564" s="6">
        <f t="shared" si="391"/>
        <v>0</v>
      </c>
      <c r="T1564" s="6">
        <f t="shared" si="392"/>
        <v>0</v>
      </c>
      <c r="U1564" s="5"/>
      <c r="V1564" s="11">
        <f t="shared" si="393"/>
        <v>0</v>
      </c>
      <c r="W1564" s="11">
        <f t="shared" si="394"/>
        <v>0</v>
      </c>
      <c r="X1564" s="11">
        <f t="shared" si="381"/>
        <v>0</v>
      </c>
    </row>
    <row r="1565" spans="1:24" x14ac:dyDescent="0.3">
      <c r="A1565" s="7">
        <v>43973</v>
      </c>
      <c r="B1565" s="8">
        <v>31.5833333333333</v>
      </c>
      <c r="C1565" s="46"/>
      <c r="D1565" s="6">
        <f t="shared" si="382"/>
        <v>0</v>
      </c>
      <c r="E1565" s="5"/>
      <c r="F1565" s="6"/>
      <c r="G1565" s="6">
        <f t="shared" si="383"/>
        <v>0</v>
      </c>
      <c r="H1565" s="5"/>
      <c r="I1565" s="6">
        <f t="shared" si="384"/>
        <v>0</v>
      </c>
      <c r="J1565" s="31">
        <f t="shared" si="385"/>
        <v>0</v>
      </c>
      <c r="K1565" s="6">
        <f t="shared" si="386"/>
        <v>0</v>
      </c>
      <c r="L1565" s="5"/>
      <c r="M1565" s="6">
        <f t="shared" si="387"/>
        <v>0</v>
      </c>
      <c r="N1565" s="6">
        <f t="shared" si="388"/>
        <v>0</v>
      </c>
      <c r="O1565" s="5"/>
      <c r="P1565" s="6">
        <f t="shared" si="389"/>
        <v>0</v>
      </c>
      <c r="Q1565" s="6">
        <f t="shared" si="390"/>
        <v>0</v>
      </c>
      <c r="R1565" s="5"/>
      <c r="S1565" s="6">
        <f t="shared" si="391"/>
        <v>0</v>
      </c>
      <c r="T1565" s="6">
        <f t="shared" si="392"/>
        <v>0</v>
      </c>
      <c r="U1565" s="5"/>
      <c r="V1565" s="11">
        <f t="shared" si="393"/>
        <v>0</v>
      </c>
      <c r="W1565" s="11">
        <f t="shared" si="394"/>
        <v>0</v>
      </c>
      <c r="X1565" s="11">
        <f t="shared" si="381"/>
        <v>0</v>
      </c>
    </row>
    <row r="1566" spans="1:24" x14ac:dyDescent="0.3">
      <c r="A1566" s="7">
        <v>43974</v>
      </c>
      <c r="B1566" s="8">
        <v>31.625</v>
      </c>
      <c r="C1566" s="46"/>
      <c r="D1566" s="6">
        <f t="shared" si="382"/>
        <v>0</v>
      </c>
      <c r="E1566" s="5"/>
      <c r="F1566" s="6"/>
      <c r="G1566" s="6">
        <f t="shared" si="383"/>
        <v>0</v>
      </c>
      <c r="H1566" s="5"/>
      <c r="I1566" s="6">
        <f t="shared" si="384"/>
        <v>0</v>
      </c>
      <c r="J1566" s="31">
        <f t="shared" si="385"/>
        <v>0</v>
      </c>
      <c r="K1566" s="6">
        <f t="shared" si="386"/>
        <v>0</v>
      </c>
      <c r="L1566" s="5"/>
      <c r="M1566" s="6">
        <f t="shared" si="387"/>
        <v>0</v>
      </c>
      <c r="N1566" s="6">
        <f t="shared" si="388"/>
        <v>0</v>
      </c>
      <c r="O1566" s="5"/>
      <c r="P1566" s="6">
        <f t="shared" si="389"/>
        <v>0</v>
      </c>
      <c r="Q1566" s="6">
        <f t="shared" si="390"/>
        <v>0</v>
      </c>
      <c r="R1566" s="5"/>
      <c r="S1566" s="6">
        <f t="shared" si="391"/>
        <v>0</v>
      </c>
      <c r="T1566" s="6">
        <f t="shared" si="392"/>
        <v>0</v>
      </c>
      <c r="U1566" s="5"/>
      <c r="V1566" s="11">
        <f t="shared" si="393"/>
        <v>0</v>
      </c>
      <c r="W1566" s="11">
        <f t="shared" si="394"/>
        <v>0</v>
      </c>
      <c r="X1566" s="11">
        <f t="shared" si="381"/>
        <v>0</v>
      </c>
    </row>
    <row r="1567" spans="1:24" x14ac:dyDescent="0.3">
      <c r="A1567" s="7">
        <v>43975</v>
      </c>
      <c r="B1567" s="8">
        <v>31.6666666666667</v>
      </c>
      <c r="C1567" s="46"/>
      <c r="D1567" s="6">
        <f t="shared" si="382"/>
        <v>0</v>
      </c>
      <c r="E1567" s="5"/>
      <c r="F1567" s="6"/>
      <c r="G1567" s="6">
        <f t="shared" si="383"/>
        <v>0</v>
      </c>
      <c r="H1567" s="5"/>
      <c r="I1567" s="6">
        <f t="shared" si="384"/>
        <v>0</v>
      </c>
      <c r="J1567" s="31">
        <f t="shared" si="385"/>
        <v>0</v>
      </c>
      <c r="K1567" s="6">
        <f t="shared" si="386"/>
        <v>0</v>
      </c>
      <c r="L1567" s="5"/>
      <c r="M1567" s="6">
        <f t="shared" si="387"/>
        <v>0</v>
      </c>
      <c r="N1567" s="6">
        <f t="shared" si="388"/>
        <v>0</v>
      </c>
      <c r="O1567" s="5"/>
      <c r="P1567" s="6">
        <f t="shared" si="389"/>
        <v>0</v>
      </c>
      <c r="Q1567" s="6">
        <f t="shared" si="390"/>
        <v>0</v>
      </c>
      <c r="R1567" s="5"/>
      <c r="S1567" s="6">
        <f t="shared" si="391"/>
        <v>0</v>
      </c>
      <c r="T1567" s="6">
        <f t="shared" si="392"/>
        <v>0</v>
      </c>
      <c r="U1567" s="5"/>
      <c r="V1567" s="11">
        <f t="shared" si="393"/>
        <v>0</v>
      </c>
      <c r="W1567" s="11">
        <f t="shared" si="394"/>
        <v>0</v>
      </c>
      <c r="X1567" s="11">
        <f t="shared" si="381"/>
        <v>0</v>
      </c>
    </row>
    <row r="1568" spans="1:24" x14ac:dyDescent="0.3">
      <c r="A1568" s="7">
        <v>43976</v>
      </c>
      <c r="B1568" s="8">
        <v>31.7083333333333</v>
      </c>
      <c r="C1568" s="46"/>
      <c r="D1568" s="6">
        <f t="shared" si="382"/>
        <v>0</v>
      </c>
      <c r="E1568" s="5"/>
      <c r="F1568" s="6"/>
      <c r="G1568" s="6">
        <f t="shared" si="383"/>
        <v>0</v>
      </c>
      <c r="H1568" s="5"/>
      <c r="I1568" s="6">
        <f t="shared" si="384"/>
        <v>0</v>
      </c>
      <c r="J1568" s="31">
        <f t="shared" si="385"/>
        <v>0</v>
      </c>
      <c r="K1568" s="6">
        <f t="shared" si="386"/>
        <v>0</v>
      </c>
      <c r="L1568" s="5"/>
      <c r="M1568" s="6">
        <f t="shared" si="387"/>
        <v>0</v>
      </c>
      <c r="N1568" s="6">
        <f t="shared" si="388"/>
        <v>0</v>
      </c>
      <c r="O1568" s="5"/>
      <c r="P1568" s="6">
        <f t="shared" si="389"/>
        <v>0</v>
      </c>
      <c r="Q1568" s="6">
        <f t="shared" si="390"/>
        <v>0</v>
      </c>
      <c r="R1568" s="5"/>
      <c r="S1568" s="6">
        <f t="shared" si="391"/>
        <v>0</v>
      </c>
      <c r="T1568" s="6">
        <f t="shared" si="392"/>
        <v>0</v>
      </c>
      <c r="U1568" s="5"/>
      <c r="V1568" s="11">
        <f t="shared" si="393"/>
        <v>0</v>
      </c>
      <c r="W1568" s="11">
        <f t="shared" si="394"/>
        <v>0</v>
      </c>
      <c r="X1568" s="11">
        <f t="shared" si="381"/>
        <v>0</v>
      </c>
    </row>
    <row r="1569" spans="1:24" x14ac:dyDescent="0.3">
      <c r="A1569" s="7">
        <v>43977</v>
      </c>
      <c r="B1569" s="8">
        <v>31.75</v>
      </c>
      <c r="C1569" s="46"/>
      <c r="D1569" s="6">
        <f t="shared" si="382"/>
        <v>0</v>
      </c>
      <c r="E1569" s="5"/>
      <c r="F1569" s="6"/>
      <c r="G1569" s="6">
        <f t="shared" si="383"/>
        <v>0</v>
      </c>
      <c r="H1569" s="5"/>
      <c r="I1569" s="6">
        <f t="shared" si="384"/>
        <v>0</v>
      </c>
      <c r="J1569" s="31">
        <f t="shared" si="385"/>
        <v>0</v>
      </c>
      <c r="K1569" s="6">
        <f t="shared" si="386"/>
        <v>0</v>
      </c>
      <c r="L1569" s="5"/>
      <c r="M1569" s="6">
        <f t="shared" si="387"/>
        <v>0</v>
      </c>
      <c r="N1569" s="6">
        <f t="shared" si="388"/>
        <v>0</v>
      </c>
      <c r="O1569" s="5"/>
      <c r="P1569" s="6">
        <f t="shared" si="389"/>
        <v>0</v>
      </c>
      <c r="Q1569" s="6">
        <f t="shared" si="390"/>
        <v>0</v>
      </c>
      <c r="R1569" s="5"/>
      <c r="S1569" s="6">
        <f t="shared" si="391"/>
        <v>0</v>
      </c>
      <c r="T1569" s="6">
        <f t="shared" si="392"/>
        <v>0</v>
      </c>
      <c r="U1569" s="5"/>
      <c r="V1569" s="11">
        <f t="shared" si="393"/>
        <v>0</v>
      </c>
      <c r="W1569" s="11">
        <f t="shared" si="394"/>
        <v>0</v>
      </c>
      <c r="X1569" s="11">
        <f t="shared" ref="X1569:X1632" si="395">J1569-M1569-S1569-V1569</f>
        <v>0</v>
      </c>
    </row>
    <row r="1570" spans="1:24" x14ac:dyDescent="0.3">
      <c r="A1570" s="7">
        <v>43978</v>
      </c>
      <c r="B1570" s="8">
        <v>31.7916666666667</v>
      </c>
      <c r="C1570" s="46"/>
      <c r="D1570" s="6">
        <f t="shared" si="382"/>
        <v>0</v>
      </c>
      <c r="E1570" s="5"/>
      <c r="F1570" s="6"/>
      <c r="G1570" s="6">
        <f t="shared" si="383"/>
        <v>0</v>
      </c>
      <c r="H1570" s="5"/>
      <c r="I1570" s="6">
        <f t="shared" si="384"/>
        <v>0</v>
      </c>
      <c r="J1570" s="31">
        <f t="shared" si="385"/>
        <v>0</v>
      </c>
      <c r="K1570" s="6">
        <f t="shared" si="386"/>
        <v>0</v>
      </c>
      <c r="L1570" s="5"/>
      <c r="M1570" s="6">
        <f t="shared" si="387"/>
        <v>0</v>
      </c>
      <c r="N1570" s="6">
        <f t="shared" si="388"/>
        <v>0</v>
      </c>
      <c r="O1570" s="5"/>
      <c r="P1570" s="6">
        <f t="shared" si="389"/>
        <v>0</v>
      </c>
      <c r="Q1570" s="6">
        <f t="shared" si="390"/>
        <v>0</v>
      </c>
      <c r="R1570" s="5"/>
      <c r="S1570" s="6">
        <f t="shared" si="391"/>
        <v>0</v>
      </c>
      <c r="T1570" s="6">
        <f t="shared" si="392"/>
        <v>0</v>
      </c>
      <c r="U1570" s="5"/>
      <c r="V1570" s="11">
        <f t="shared" si="393"/>
        <v>0</v>
      </c>
      <c r="W1570" s="11">
        <f t="shared" si="394"/>
        <v>0</v>
      </c>
      <c r="X1570" s="11">
        <f t="shared" si="395"/>
        <v>0</v>
      </c>
    </row>
    <row r="1571" spans="1:24" x14ac:dyDescent="0.3">
      <c r="A1571" s="7">
        <v>43979</v>
      </c>
      <c r="B1571" s="8">
        <v>31.8333333333333</v>
      </c>
      <c r="C1571" s="46"/>
      <c r="D1571" s="6">
        <f t="shared" si="382"/>
        <v>0</v>
      </c>
      <c r="E1571" s="5"/>
      <c r="F1571" s="6"/>
      <c r="G1571" s="6">
        <f t="shared" si="383"/>
        <v>0</v>
      </c>
      <c r="H1571" s="5"/>
      <c r="I1571" s="6">
        <f t="shared" si="384"/>
        <v>0</v>
      </c>
      <c r="J1571" s="31">
        <f t="shared" si="385"/>
        <v>0</v>
      </c>
      <c r="K1571" s="6">
        <f t="shared" si="386"/>
        <v>0</v>
      </c>
      <c r="L1571" s="5"/>
      <c r="M1571" s="6">
        <f t="shared" si="387"/>
        <v>0</v>
      </c>
      <c r="N1571" s="6">
        <f t="shared" si="388"/>
        <v>0</v>
      </c>
      <c r="O1571" s="5"/>
      <c r="P1571" s="6">
        <f t="shared" si="389"/>
        <v>0</v>
      </c>
      <c r="Q1571" s="6">
        <f t="shared" si="390"/>
        <v>0</v>
      </c>
      <c r="R1571" s="5"/>
      <c r="S1571" s="6">
        <f t="shared" si="391"/>
        <v>0</v>
      </c>
      <c r="T1571" s="6">
        <f t="shared" si="392"/>
        <v>0</v>
      </c>
      <c r="U1571" s="5"/>
      <c r="V1571" s="11">
        <f t="shared" si="393"/>
        <v>0</v>
      </c>
      <c r="W1571" s="11">
        <f t="shared" si="394"/>
        <v>0</v>
      </c>
      <c r="X1571" s="11">
        <f t="shared" si="395"/>
        <v>0</v>
      </c>
    </row>
    <row r="1572" spans="1:24" x14ac:dyDescent="0.3">
      <c r="A1572" s="7">
        <v>43980</v>
      </c>
      <c r="B1572" s="8">
        <v>31.875</v>
      </c>
      <c r="C1572" s="46"/>
      <c r="D1572" s="6">
        <f t="shared" si="382"/>
        <v>0</v>
      </c>
      <c r="E1572" s="5"/>
      <c r="F1572" s="6"/>
      <c r="G1572" s="6">
        <f t="shared" si="383"/>
        <v>0</v>
      </c>
      <c r="H1572" s="5"/>
      <c r="I1572" s="6">
        <f t="shared" si="384"/>
        <v>0</v>
      </c>
      <c r="J1572" s="31">
        <f t="shared" si="385"/>
        <v>0</v>
      </c>
      <c r="K1572" s="6">
        <f t="shared" si="386"/>
        <v>0</v>
      </c>
      <c r="L1572" s="5"/>
      <c r="M1572" s="6">
        <f t="shared" si="387"/>
        <v>0</v>
      </c>
      <c r="N1572" s="6">
        <f t="shared" si="388"/>
        <v>0</v>
      </c>
      <c r="O1572" s="5"/>
      <c r="P1572" s="6">
        <f t="shared" si="389"/>
        <v>0</v>
      </c>
      <c r="Q1572" s="6">
        <f t="shared" si="390"/>
        <v>0</v>
      </c>
      <c r="R1572" s="5"/>
      <c r="S1572" s="6">
        <f t="shared" si="391"/>
        <v>0</v>
      </c>
      <c r="T1572" s="6">
        <f t="shared" si="392"/>
        <v>0</v>
      </c>
      <c r="U1572" s="5"/>
      <c r="V1572" s="11">
        <f t="shared" si="393"/>
        <v>0</v>
      </c>
      <c r="W1572" s="11">
        <f t="shared" si="394"/>
        <v>0</v>
      </c>
      <c r="X1572" s="11">
        <f t="shared" si="395"/>
        <v>0</v>
      </c>
    </row>
    <row r="1573" spans="1:24" x14ac:dyDescent="0.3">
      <c r="A1573" s="7">
        <v>43981</v>
      </c>
      <c r="B1573" s="8">
        <v>31.9166666666667</v>
      </c>
      <c r="C1573" s="46"/>
      <c r="D1573" s="6">
        <f t="shared" si="382"/>
        <v>0</v>
      </c>
      <c r="E1573" s="5"/>
      <c r="F1573" s="6"/>
      <c r="G1573" s="6">
        <f t="shared" si="383"/>
        <v>0</v>
      </c>
      <c r="H1573" s="5"/>
      <c r="I1573" s="6">
        <f t="shared" si="384"/>
        <v>0</v>
      </c>
      <c r="J1573" s="31">
        <f t="shared" si="385"/>
        <v>0</v>
      </c>
      <c r="K1573" s="6">
        <f t="shared" si="386"/>
        <v>0</v>
      </c>
      <c r="L1573" s="5"/>
      <c r="M1573" s="6">
        <f t="shared" si="387"/>
        <v>0</v>
      </c>
      <c r="N1573" s="6">
        <f t="shared" si="388"/>
        <v>0</v>
      </c>
      <c r="O1573" s="5"/>
      <c r="P1573" s="6">
        <f t="shared" si="389"/>
        <v>0</v>
      </c>
      <c r="Q1573" s="6">
        <f t="shared" si="390"/>
        <v>0</v>
      </c>
      <c r="R1573" s="5"/>
      <c r="S1573" s="6">
        <f t="shared" si="391"/>
        <v>0</v>
      </c>
      <c r="T1573" s="6">
        <f t="shared" si="392"/>
        <v>0</v>
      </c>
      <c r="U1573" s="5"/>
      <c r="V1573" s="11">
        <f t="shared" si="393"/>
        <v>0</v>
      </c>
      <c r="W1573" s="11">
        <f t="shared" si="394"/>
        <v>0</v>
      </c>
      <c r="X1573" s="11">
        <f t="shared" si="395"/>
        <v>0</v>
      </c>
    </row>
    <row r="1574" spans="1:24" x14ac:dyDescent="0.3">
      <c r="A1574" s="7">
        <v>43982</v>
      </c>
      <c r="B1574" s="8">
        <v>31.9583333333333</v>
      </c>
      <c r="C1574" s="46"/>
      <c r="D1574" s="6">
        <f t="shared" si="382"/>
        <v>0</v>
      </c>
      <c r="E1574" s="5"/>
      <c r="F1574" s="6"/>
      <c r="G1574" s="6">
        <f t="shared" si="383"/>
        <v>0</v>
      </c>
      <c r="H1574" s="5"/>
      <c r="I1574" s="6">
        <f t="shared" si="384"/>
        <v>0</v>
      </c>
      <c r="J1574" s="31">
        <f t="shared" si="385"/>
        <v>0</v>
      </c>
      <c r="K1574" s="6">
        <f t="shared" si="386"/>
        <v>0</v>
      </c>
      <c r="L1574" s="5"/>
      <c r="M1574" s="6">
        <f t="shared" si="387"/>
        <v>0</v>
      </c>
      <c r="N1574" s="6">
        <f t="shared" si="388"/>
        <v>0</v>
      </c>
      <c r="O1574" s="5"/>
      <c r="P1574" s="6">
        <f t="shared" si="389"/>
        <v>0</v>
      </c>
      <c r="Q1574" s="6">
        <f t="shared" si="390"/>
        <v>0</v>
      </c>
      <c r="R1574" s="5"/>
      <c r="S1574" s="6">
        <f t="shared" si="391"/>
        <v>0</v>
      </c>
      <c r="T1574" s="6">
        <f t="shared" si="392"/>
        <v>0</v>
      </c>
      <c r="U1574" s="5"/>
      <c r="V1574" s="11">
        <f t="shared" si="393"/>
        <v>0</v>
      </c>
      <c r="W1574" s="11">
        <f t="shared" si="394"/>
        <v>0</v>
      </c>
      <c r="X1574" s="11">
        <f t="shared" si="395"/>
        <v>0</v>
      </c>
    </row>
    <row r="1575" spans="1:24" x14ac:dyDescent="0.3">
      <c r="A1575" s="7">
        <v>43983</v>
      </c>
      <c r="B1575" s="8">
        <v>32</v>
      </c>
      <c r="C1575" s="46"/>
      <c r="D1575" s="6">
        <f t="shared" si="382"/>
        <v>0</v>
      </c>
      <c r="E1575" s="5"/>
      <c r="F1575" s="6"/>
      <c r="G1575" s="6">
        <f t="shared" si="383"/>
        <v>0</v>
      </c>
      <c r="H1575" s="5"/>
      <c r="I1575" s="6">
        <f t="shared" si="384"/>
        <v>0</v>
      </c>
      <c r="J1575" s="31">
        <f t="shared" si="385"/>
        <v>0</v>
      </c>
      <c r="K1575" s="6">
        <f t="shared" si="386"/>
        <v>0</v>
      </c>
      <c r="L1575" s="5"/>
      <c r="M1575" s="6">
        <f t="shared" si="387"/>
        <v>0</v>
      </c>
      <c r="N1575" s="6">
        <f t="shared" si="388"/>
        <v>0</v>
      </c>
      <c r="O1575" s="5"/>
      <c r="P1575" s="6">
        <f t="shared" si="389"/>
        <v>0</v>
      </c>
      <c r="Q1575" s="6">
        <f t="shared" si="390"/>
        <v>0</v>
      </c>
      <c r="R1575" s="5"/>
      <c r="S1575" s="6">
        <f t="shared" si="391"/>
        <v>0</v>
      </c>
      <c r="T1575" s="6">
        <f t="shared" si="392"/>
        <v>0</v>
      </c>
      <c r="U1575" s="5"/>
      <c r="V1575" s="11">
        <f t="shared" si="393"/>
        <v>0</v>
      </c>
      <c r="W1575" s="11">
        <f t="shared" si="394"/>
        <v>0</v>
      </c>
      <c r="X1575" s="11">
        <f t="shared" si="395"/>
        <v>0</v>
      </c>
    </row>
    <row r="1576" spans="1:24" x14ac:dyDescent="0.3">
      <c r="A1576" s="7">
        <v>43984</v>
      </c>
      <c r="B1576" s="8">
        <v>32.0416666666667</v>
      </c>
      <c r="C1576" s="46"/>
      <c r="D1576" s="6">
        <f t="shared" si="382"/>
        <v>0</v>
      </c>
      <c r="E1576" s="5"/>
      <c r="F1576" s="6"/>
      <c r="G1576" s="6">
        <f t="shared" si="383"/>
        <v>0</v>
      </c>
      <c r="H1576" s="5"/>
      <c r="I1576" s="6">
        <f t="shared" si="384"/>
        <v>0</v>
      </c>
      <c r="J1576" s="31">
        <f t="shared" si="385"/>
        <v>0</v>
      </c>
      <c r="K1576" s="6">
        <f t="shared" si="386"/>
        <v>0</v>
      </c>
      <c r="L1576" s="5"/>
      <c r="M1576" s="6">
        <f t="shared" si="387"/>
        <v>0</v>
      </c>
      <c r="N1576" s="6">
        <f t="shared" si="388"/>
        <v>0</v>
      </c>
      <c r="O1576" s="5"/>
      <c r="P1576" s="6">
        <f t="shared" si="389"/>
        <v>0</v>
      </c>
      <c r="Q1576" s="6">
        <f t="shared" si="390"/>
        <v>0</v>
      </c>
      <c r="R1576" s="5"/>
      <c r="S1576" s="6">
        <f t="shared" si="391"/>
        <v>0</v>
      </c>
      <c r="T1576" s="6">
        <f t="shared" si="392"/>
        <v>0</v>
      </c>
      <c r="U1576" s="5"/>
      <c r="V1576" s="11">
        <f t="shared" si="393"/>
        <v>0</v>
      </c>
      <c r="W1576" s="11">
        <f t="shared" si="394"/>
        <v>0</v>
      </c>
      <c r="X1576" s="11">
        <f t="shared" si="395"/>
        <v>0</v>
      </c>
    </row>
    <row r="1577" spans="1:24" x14ac:dyDescent="0.3">
      <c r="A1577" s="7">
        <v>43985</v>
      </c>
      <c r="B1577" s="8">
        <v>32.0833333333333</v>
      </c>
      <c r="C1577" s="46"/>
      <c r="D1577" s="6">
        <f t="shared" si="382"/>
        <v>0</v>
      </c>
      <c r="E1577" s="5"/>
      <c r="F1577" s="6"/>
      <c r="G1577" s="6">
        <f t="shared" si="383"/>
        <v>0</v>
      </c>
      <c r="H1577" s="5"/>
      <c r="I1577" s="6">
        <f t="shared" si="384"/>
        <v>0</v>
      </c>
      <c r="J1577" s="31">
        <f t="shared" si="385"/>
        <v>0</v>
      </c>
      <c r="K1577" s="6">
        <f t="shared" si="386"/>
        <v>0</v>
      </c>
      <c r="L1577" s="5"/>
      <c r="M1577" s="6">
        <f t="shared" si="387"/>
        <v>0</v>
      </c>
      <c r="N1577" s="6">
        <f t="shared" si="388"/>
        <v>0</v>
      </c>
      <c r="O1577" s="5"/>
      <c r="P1577" s="6">
        <f t="shared" si="389"/>
        <v>0</v>
      </c>
      <c r="Q1577" s="6">
        <f t="shared" si="390"/>
        <v>0</v>
      </c>
      <c r="R1577" s="5"/>
      <c r="S1577" s="6">
        <f t="shared" si="391"/>
        <v>0</v>
      </c>
      <c r="T1577" s="6">
        <f t="shared" si="392"/>
        <v>0</v>
      </c>
      <c r="U1577" s="5"/>
      <c r="V1577" s="11">
        <f t="shared" si="393"/>
        <v>0</v>
      </c>
      <c r="W1577" s="11">
        <f t="shared" si="394"/>
        <v>0</v>
      </c>
      <c r="X1577" s="11">
        <f t="shared" si="395"/>
        <v>0</v>
      </c>
    </row>
    <row r="1578" spans="1:24" x14ac:dyDescent="0.3">
      <c r="A1578" s="7">
        <v>43986</v>
      </c>
      <c r="B1578" s="8">
        <v>32.125</v>
      </c>
      <c r="C1578" s="46"/>
      <c r="D1578" s="6">
        <f t="shared" si="382"/>
        <v>0</v>
      </c>
      <c r="E1578" s="5"/>
      <c r="F1578" s="6"/>
      <c r="G1578" s="6">
        <f t="shared" si="383"/>
        <v>0</v>
      </c>
      <c r="H1578" s="5"/>
      <c r="I1578" s="6">
        <f t="shared" si="384"/>
        <v>0</v>
      </c>
      <c r="J1578" s="31">
        <f t="shared" si="385"/>
        <v>0</v>
      </c>
      <c r="K1578" s="6">
        <f t="shared" si="386"/>
        <v>0</v>
      </c>
      <c r="L1578" s="5"/>
      <c r="M1578" s="6">
        <f t="shared" si="387"/>
        <v>0</v>
      </c>
      <c r="N1578" s="6">
        <f t="shared" si="388"/>
        <v>0</v>
      </c>
      <c r="O1578" s="5"/>
      <c r="P1578" s="6">
        <f t="shared" si="389"/>
        <v>0</v>
      </c>
      <c r="Q1578" s="6">
        <f t="shared" si="390"/>
        <v>0</v>
      </c>
      <c r="R1578" s="5"/>
      <c r="S1578" s="6">
        <f t="shared" si="391"/>
        <v>0</v>
      </c>
      <c r="T1578" s="6">
        <f t="shared" si="392"/>
        <v>0</v>
      </c>
      <c r="U1578" s="5"/>
      <c r="V1578" s="11">
        <f t="shared" si="393"/>
        <v>0</v>
      </c>
      <c r="W1578" s="11">
        <f t="shared" si="394"/>
        <v>0</v>
      </c>
      <c r="X1578" s="11">
        <f t="shared" si="395"/>
        <v>0</v>
      </c>
    </row>
    <row r="1579" spans="1:24" x14ac:dyDescent="0.3">
      <c r="A1579" s="7">
        <v>43987</v>
      </c>
      <c r="B1579" s="8">
        <v>32.1666666666667</v>
      </c>
      <c r="C1579" s="46"/>
      <c r="D1579" s="6">
        <f t="shared" si="382"/>
        <v>0</v>
      </c>
      <c r="E1579" s="5"/>
      <c r="F1579" s="6"/>
      <c r="G1579" s="6">
        <f t="shared" si="383"/>
        <v>0</v>
      </c>
      <c r="H1579" s="5"/>
      <c r="I1579" s="6">
        <f t="shared" si="384"/>
        <v>0</v>
      </c>
      <c r="J1579" s="31">
        <f t="shared" si="385"/>
        <v>0</v>
      </c>
      <c r="K1579" s="6">
        <f t="shared" si="386"/>
        <v>0</v>
      </c>
      <c r="L1579" s="5"/>
      <c r="M1579" s="6">
        <f t="shared" si="387"/>
        <v>0</v>
      </c>
      <c r="N1579" s="6">
        <f t="shared" si="388"/>
        <v>0</v>
      </c>
      <c r="O1579" s="5"/>
      <c r="P1579" s="6">
        <f t="shared" si="389"/>
        <v>0</v>
      </c>
      <c r="Q1579" s="6">
        <f t="shared" si="390"/>
        <v>0</v>
      </c>
      <c r="R1579" s="5"/>
      <c r="S1579" s="6">
        <f t="shared" si="391"/>
        <v>0</v>
      </c>
      <c r="T1579" s="6">
        <f t="shared" si="392"/>
        <v>0</v>
      </c>
      <c r="U1579" s="5"/>
      <c r="V1579" s="11">
        <f t="shared" si="393"/>
        <v>0</v>
      </c>
      <c r="W1579" s="11">
        <f t="shared" si="394"/>
        <v>0</v>
      </c>
      <c r="X1579" s="11">
        <f t="shared" si="395"/>
        <v>0</v>
      </c>
    </row>
    <row r="1580" spans="1:24" x14ac:dyDescent="0.3">
      <c r="A1580" s="7">
        <v>43988</v>
      </c>
      <c r="B1580" s="8">
        <v>32.2083333333333</v>
      </c>
      <c r="C1580" s="46"/>
      <c r="D1580" s="6">
        <f t="shared" si="382"/>
        <v>0</v>
      </c>
      <c r="E1580" s="5"/>
      <c r="F1580" s="6"/>
      <c r="G1580" s="6">
        <f t="shared" si="383"/>
        <v>0</v>
      </c>
      <c r="H1580" s="5"/>
      <c r="I1580" s="6">
        <f t="shared" si="384"/>
        <v>0</v>
      </c>
      <c r="J1580" s="31">
        <f t="shared" si="385"/>
        <v>0</v>
      </c>
      <c r="K1580" s="6">
        <f t="shared" si="386"/>
        <v>0</v>
      </c>
      <c r="L1580" s="5"/>
      <c r="M1580" s="6">
        <f t="shared" si="387"/>
        <v>0</v>
      </c>
      <c r="N1580" s="6">
        <f t="shared" si="388"/>
        <v>0</v>
      </c>
      <c r="O1580" s="5"/>
      <c r="P1580" s="6">
        <f t="shared" si="389"/>
        <v>0</v>
      </c>
      <c r="Q1580" s="6">
        <f t="shared" si="390"/>
        <v>0</v>
      </c>
      <c r="R1580" s="5"/>
      <c r="S1580" s="6">
        <f t="shared" si="391"/>
        <v>0</v>
      </c>
      <c r="T1580" s="6">
        <f t="shared" si="392"/>
        <v>0</v>
      </c>
      <c r="U1580" s="5"/>
      <c r="V1580" s="11">
        <f t="shared" si="393"/>
        <v>0</v>
      </c>
      <c r="W1580" s="11">
        <f t="shared" si="394"/>
        <v>0</v>
      </c>
      <c r="X1580" s="11">
        <f t="shared" si="395"/>
        <v>0</v>
      </c>
    </row>
    <row r="1581" spans="1:24" x14ac:dyDescent="0.3">
      <c r="A1581" s="7">
        <v>43989</v>
      </c>
      <c r="B1581" s="8">
        <v>32.25</v>
      </c>
      <c r="C1581" s="46"/>
      <c r="D1581" s="6">
        <f t="shared" ref="D1581:D1644" si="396">E1580</f>
        <v>0</v>
      </c>
      <c r="E1581" s="5"/>
      <c r="F1581" s="6"/>
      <c r="G1581" s="6">
        <f t="shared" ref="G1581:G1644" si="397">H1580</f>
        <v>0</v>
      </c>
      <c r="H1581" s="5"/>
      <c r="I1581" s="6">
        <f t="shared" ref="I1581:I1644" si="398">IF(H1581=0,0,H1581-G1581)</f>
        <v>0</v>
      </c>
      <c r="J1581" s="31">
        <f t="shared" ref="J1581:J1644" si="399">I1581+F1581</f>
        <v>0</v>
      </c>
      <c r="K1581" s="6">
        <f t="shared" ref="K1581:K1644" si="400">L1580</f>
        <v>0</v>
      </c>
      <c r="L1581" s="5"/>
      <c r="M1581" s="6">
        <f t="shared" ref="M1581:M1644" si="401">IF(L1581=0,0,L1581-K1581)</f>
        <v>0</v>
      </c>
      <c r="N1581" s="6">
        <f t="shared" ref="N1581:N1644" si="402">O1581</f>
        <v>0</v>
      </c>
      <c r="O1581" s="5"/>
      <c r="P1581" s="6">
        <f t="shared" ref="P1581:P1644" si="403">IF(O1582=0,0,O1582-N1581)</f>
        <v>0</v>
      </c>
      <c r="Q1581" s="6">
        <f t="shared" ref="Q1581:Q1644" si="404">R1580</f>
        <v>0</v>
      </c>
      <c r="R1581" s="5"/>
      <c r="S1581" s="6">
        <f t="shared" ref="S1581:S1644" si="405">IF(R1581=0,0,R1581-Q1581)</f>
        <v>0</v>
      </c>
      <c r="T1581" s="6">
        <f t="shared" ref="T1581:T1644" si="406">U1580</f>
        <v>0</v>
      </c>
      <c r="U1581" s="5"/>
      <c r="V1581" s="11">
        <f t="shared" ref="V1581:V1644" si="407">U1581-T1581</f>
        <v>0</v>
      </c>
      <c r="W1581" s="11">
        <f t="shared" ref="W1581:W1644" si="408">P1581-S1581-V1581</f>
        <v>0</v>
      </c>
      <c r="X1581" s="11">
        <f t="shared" si="395"/>
        <v>0</v>
      </c>
    </row>
    <row r="1582" spans="1:24" x14ac:dyDescent="0.3">
      <c r="A1582" s="7">
        <v>43990</v>
      </c>
      <c r="B1582" s="8">
        <v>32.2916666666667</v>
      </c>
      <c r="C1582" s="46"/>
      <c r="D1582" s="6">
        <f t="shared" si="396"/>
        <v>0</v>
      </c>
      <c r="E1582" s="5"/>
      <c r="F1582" s="6"/>
      <c r="G1582" s="6">
        <f t="shared" si="397"/>
        <v>0</v>
      </c>
      <c r="H1582" s="5"/>
      <c r="I1582" s="6">
        <f t="shared" si="398"/>
        <v>0</v>
      </c>
      <c r="J1582" s="31">
        <f t="shared" si="399"/>
        <v>0</v>
      </c>
      <c r="K1582" s="6">
        <f t="shared" si="400"/>
        <v>0</v>
      </c>
      <c r="L1582" s="5"/>
      <c r="M1582" s="6">
        <f t="shared" si="401"/>
        <v>0</v>
      </c>
      <c r="N1582" s="6">
        <f t="shared" si="402"/>
        <v>0</v>
      </c>
      <c r="O1582" s="5"/>
      <c r="P1582" s="6">
        <f t="shared" si="403"/>
        <v>0</v>
      </c>
      <c r="Q1582" s="6">
        <f t="shared" si="404"/>
        <v>0</v>
      </c>
      <c r="R1582" s="5"/>
      <c r="S1582" s="6">
        <f t="shared" si="405"/>
        <v>0</v>
      </c>
      <c r="T1582" s="6">
        <f t="shared" si="406"/>
        <v>0</v>
      </c>
      <c r="U1582" s="5"/>
      <c r="V1582" s="11">
        <f t="shared" si="407"/>
        <v>0</v>
      </c>
      <c r="W1582" s="11">
        <f t="shared" si="408"/>
        <v>0</v>
      </c>
      <c r="X1582" s="11">
        <f t="shared" si="395"/>
        <v>0</v>
      </c>
    </row>
    <row r="1583" spans="1:24" x14ac:dyDescent="0.3">
      <c r="A1583" s="7">
        <v>43991</v>
      </c>
      <c r="B1583" s="8">
        <v>32.3333333333333</v>
      </c>
      <c r="C1583" s="46"/>
      <c r="D1583" s="6">
        <f t="shared" si="396"/>
        <v>0</v>
      </c>
      <c r="E1583" s="5"/>
      <c r="F1583" s="6"/>
      <c r="G1583" s="6">
        <f t="shared" si="397"/>
        <v>0</v>
      </c>
      <c r="H1583" s="5"/>
      <c r="I1583" s="6">
        <f t="shared" si="398"/>
        <v>0</v>
      </c>
      <c r="J1583" s="31">
        <f t="shared" si="399"/>
        <v>0</v>
      </c>
      <c r="K1583" s="6">
        <f t="shared" si="400"/>
        <v>0</v>
      </c>
      <c r="L1583" s="5"/>
      <c r="M1583" s="6">
        <f t="shared" si="401"/>
        <v>0</v>
      </c>
      <c r="N1583" s="6">
        <f t="shared" si="402"/>
        <v>0</v>
      </c>
      <c r="O1583" s="5"/>
      <c r="P1583" s="6">
        <f t="shared" si="403"/>
        <v>0</v>
      </c>
      <c r="Q1583" s="6">
        <f t="shared" si="404"/>
        <v>0</v>
      </c>
      <c r="R1583" s="5"/>
      <c r="S1583" s="6">
        <f t="shared" si="405"/>
        <v>0</v>
      </c>
      <c r="T1583" s="6">
        <f t="shared" si="406"/>
        <v>0</v>
      </c>
      <c r="U1583" s="5"/>
      <c r="V1583" s="11">
        <f t="shared" si="407"/>
        <v>0</v>
      </c>
      <c r="W1583" s="11">
        <f t="shared" si="408"/>
        <v>0</v>
      </c>
      <c r="X1583" s="11">
        <f t="shared" si="395"/>
        <v>0</v>
      </c>
    </row>
    <row r="1584" spans="1:24" x14ac:dyDescent="0.3">
      <c r="A1584" s="7">
        <v>43992</v>
      </c>
      <c r="B1584" s="8">
        <v>32.375</v>
      </c>
      <c r="C1584" s="46"/>
      <c r="D1584" s="6">
        <f t="shared" si="396"/>
        <v>0</v>
      </c>
      <c r="E1584" s="5"/>
      <c r="F1584" s="6"/>
      <c r="G1584" s="6">
        <f t="shared" si="397"/>
        <v>0</v>
      </c>
      <c r="H1584" s="5"/>
      <c r="I1584" s="6">
        <f t="shared" si="398"/>
        <v>0</v>
      </c>
      <c r="J1584" s="31">
        <f t="shared" si="399"/>
        <v>0</v>
      </c>
      <c r="K1584" s="6">
        <f t="shared" si="400"/>
        <v>0</v>
      </c>
      <c r="L1584" s="5"/>
      <c r="M1584" s="6">
        <f t="shared" si="401"/>
        <v>0</v>
      </c>
      <c r="N1584" s="6">
        <f t="shared" si="402"/>
        <v>0</v>
      </c>
      <c r="O1584" s="5"/>
      <c r="P1584" s="6">
        <f t="shared" si="403"/>
        <v>0</v>
      </c>
      <c r="Q1584" s="6">
        <f t="shared" si="404"/>
        <v>0</v>
      </c>
      <c r="R1584" s="5"/>
      <c r="S1584" s="6">
        <f t="shared" si="405"/>
        <v>0</v>
      </c>
      <c r="T1584" s="6">
        <f t="shared" si="406"/>
        <v>0</v>
      </c>
      <c r="U1584" s="5"/>
      <c r="V1584" s="11">
        <f t="shared" si="407"/>
        <v>0</v>
      </c>
      <c r="W1584" s="11">
        <f t="shared" si="408"/>
        <v>0</v>
      </c>
      <c r="X1584" s="11">
        <f t="shared" si="395"/>
        <v>0</v>
      </c>
    </row>
    <row r="1585" spans="1:24" x14ac:dyDescent="0.3">
      <c r="A1585" s="7">
        <v>43993</v>
      </c>
      <c r="B1585" s="8">
        <v>32.4166666666667</v>
      </c>
      <c r="C1585" s="46"/>
      <c r="D1585" s="6">
        <f t="shared" si="396"/>
        <v>0</v>
      </c>
      <c r="E1585" s="5"/>
      <c r="F1585" s="6"/>
      <c r="G1585" s="6">
        <f t="shared" si="397"/>
        <v>0</v>
      </c>
      <c r="H1585" s="5"/>
      <c r="I1585" s="6">
        <f t="shared" si="398"/>
        <v>0</v>
      </c>
      <c r="J1585" s="31">
        <f t="shared" si="399"/>
        <v>0</v>
      </c>
      <c r="K1585" s="6">
        <f t="shared" si="400"/>
        <v>0</v>
      </c>
      <c r="L1585" s="5"/>
      <c r="M1585" s="6">
        <f t="shared" si="401"/>
        <v>0</v>
      </c>
      <c r="N1585" s="6">
        <f t="shared" si="402"/>
        <v>0</v>
      </c>
      <c r="O1585" s="5"/>
      <c r="P1585" s="6">
        <f t="shared" si="403"/>
        <v>0</v>
      </c>
      <c r="Q1585" s="6">
        <f t="shared" si="404"/>
        <v>0</v>
      </c>
      <c r="R1585" s="5"/>
      <c r="S1585" s="6">
        <f t="shared" si="405"/>
        <v>0</v>
      </c>
      <c r="T1585" s="6">
        <f t="shared" si="406"/>
        <v>0</v>
      </c>
      <c r="U1585" s="5"/>
      <c r="V1585" s="11">
        <f t="shared" si="407"/>
        <v>0</v>
      </c>
      <c r="W1585" s="11">
        <f t="shared" si="408"/>
        <v>0</v>
      </c>
      <c r="X1585" s="11">
        <f t="shared" si="395"/>
        <v>0</v>
      </c>
    </row>
    <row r="1586" spans="1:24" x14ac:dyDescent="0.3">
      <c r="A1586" s="7">
        <v>43994</v>
      </c>
      <c r="B1586" s="8">
        <v>32.4583333333333</v>
      </c>
      <c r="C1586" s="46"/>
      <c r="D1586" s="6">
        <f t="shared" si="396"/>
        <v>0</v>
      </c>
      <c r="E1586" s="5"/>
      <c r="F1586" s="6"/>
      <c r="G1586" s="6">
        <f t="shared" si="397"/>
        <v>0</v>
      </c>
      <c r="H1586" s="5"/>
      <c r="I1586" s="6">
        <f t="shared" si="398"/>
        <v>0</v>
      </c>
      <c r="J1586" s="31">
        <f t="shared" si="399"/>
        <v>0</v>
      </c>
      <c r="K1586" s="6">
        <f t="shared" si="400"/>
        <v>0</v>
      </c>
      <c r="L1586" s="5"/>
      <c r="M1586" s="6">
        <f t="shared" si="401"/>
        <v>0</v>
      </c>
      <c r="N1586" s="6">
        <f t="shared" si="402"/>
        <v>0</v>
      </c>
      <c r="O1586" s="5"/>
      <c r="P1586" s="6">
        <f t="shared" si="403"/>
        <v>0</v>
      </c>
      <c r="Q1586" s="6">
        <f t="shared" si="404"/>
        <v>0</v>
      </c>
      <c r="R1586" s="5"/>
      <c r="S1586" s="6">
        <f t="shared" si="405"/>
        <v>0</v>
      </c>
      <c r="T1586" s="6">
        <f t="shared" si="406"/>
        <v>0</v>
      </c>
      <c r="U1586" s="5"/>
      <c r="V1586" s="11">
        <f t="shared" si="407"/>
        <v>0</v>
      </c>
      <c r="W1586" s="11">
        <f t="shared" si="408"/>
        <v>0</v>
      </c>
      <c r="X1586" s="11">
        <f t="shared" si="395"/>
        <v>0</v>
      </c>
    </row>
    <row r="1587" spans="1:24" x14ac:dyDescent="0.3">
      <c r="A1587" s="7">
        <v>43995</v>
      </c>
      <c r="B1587" s="8">
        <v>32.5</v>
      </c>
      <c r="C1587" s="46"/>
      <c r="D1587" s="6">
        <f t="shared" si="396"/>
        <v>0</v>
      </c>
      <c r="E1587" s="5"/>
      <c r="F1587" s="6"/>
      <c r="G1587" s="6">
        <f t="shared" si="397"/>
        <v>0</v>
      </c>
      <c r="H1587" s="5"/>
      <c r="I1587" s="6">
        <f t="shared" si="398"/>
        <v>0</v>
      </c>
      <c r="J1587" s="31">
        <f t="shared" si="399"/>
        <v>0</v>
      </c>
      <c r="K1587" s="6">
        <f t="shared" si="400"/>
        <v>0</v>
      </c>
      <c r="L1587" s="5"/>
      <c r="M1587" s="6">
        <f t="shared" si="401"/>
        <v>0</v>
      </c>
      <c r="N1587" s="6">
        <f t="shared" si="402"/>
        <v>0</v>
      </c>
      <c r="O1587" s="5"/>
      <c r="P1587" s="6">
        <f t="shared" si="403"/>
        <v>0</v>
      </c>
      <c r="Q1587" s="6">
        <f t="shared" si="404"/>
        <v>0</v>
      </c>
      <c r="R1587" s="5"/>
      <c r="S1587" s="6">
        <f t="shared" si="405"/>
        <v>0</v>
      </c>
      <c r="T1587" s="6">
        <f t="shared" si="406"/>
        <v>0</v>
      </c>
      <c r="U1587" s="5"/>
      <c r="V1587" s="11">
        <f t="shared" si="407"/>
        <v>0</v>
      </c>
      <c r="W1587" s="11">
        <f t="shared" si="408"/>
        <v>0</v>
      </c>
      <c r="X1587" s="11">
        <f t="shared" si="395"/>
        <v>0</v>
      </c>
    </row>
    <row r="1588" spans="1:24" x14ac:dyDescent="0.3">
      <c r="A1588" s="7">
        <v>43996</v>
      </c>
      <c r="B1588" s="8">
        <v>32.5416666666667</v>
      </c>
      <c r="C1588" s="46"/>
      <c r="D1588" s="6">
        <f t="shared" si="396"/>
        <v>0</v>
      </c>
      <c r="E1588" s="5"/>
      <c r="F1588" s="6"/>
      <c r="G1588" s="6">
        <f t="shared" si="397"/>
        <v>0</v>
      </c>
      <c r="H1588" s="5"/>
      <c r="I1588" s="6">
        <f t="shared" si="398"/>
        <v>0</v>
      </c>
      <c r="J1588" s="31">
        <f t="shared" si="399"/>
        <v>0</v>
      </c>
      <c r="K1588" s="6">
        <f t="shared" si="400"/>
        <v>0</v>
      </c>
      <c r="L1588" s="5"/>
      <c r="M1588" s="6">
        <f t="shared" si="401"/>
        <v>0</v>
      </c>
      <c r="N1588" s="6">
        <f t="shared" si="402"/>
        <v>0</v>
      </c>
      <c r="O1588" s="5"/>
      <c r="P1588" s="6">
        <f t="shared" si="403"/>
        <v>0</v>
      </c>
      <c r="Q1588" s="6">
        <f t="shared" si="404"/>
        <v>0</v>
      </c>
      <c r="R1588" s="5"/>
      <c r="S1588" s="6">
        <f t="shared" si="405"/>
        <v>0</v>
      </c>
      <c r="T1588" s="6">
        <f t="shared" si="406"/>
        <v>0</v>
      </c>
      <c r="U1588" s="5"/>
      <c r="V1588" s="11">
        <f t="shared" si="407"/>
        <v>0</v>
      </c>
      <c r="W1588" s="11">
        <f t="shared" si="408"/>
        <v>0</v>
      </c>
      <c r="X1588" s="11">
        <f t="shared" si="395"/>
        <v>0</v>
      </c>
    </row>
    <row r="1589" spans="1:24" x14ac:dyDescent="0.3">
      <c r="A1589" s="7">
        <v>43997</v>
      </c>
      <c r="B1589" s="8">
        <v>32.5833333333333</v>
      </c>
      <c r="C1589" s="46"/>
      <c r="D1589" s="6">
        <f t="shared" si="396"/>
        <v>0</v>
      </c>
      <c r="E1589" s="5"/>
      <c r="F1589" s="6"/>
      <c r="G1589" s="6">
        <f t="shared" si="397"/>
        <v>0</v>
      </c>
      <c r="H1589" s="5"/>
      <c r="I1589" s="6">
        <f t="shared" si="398"/>
        <v>0</v>
      </c>
      <c r="J1589" s="31">
        <f t="shared" si="399"/>
        <v>0</v>
      </c>
      <c r="K1589" s="6">
        <f t="shared" si="400"/>
        <v>0</v>
      </c>
      <c r="L1589" s="5"/>
      <c r="M1589" s="6">
        <f t="shared" si="401"/>
        <v>0</v>
      </c>
      <c r="N1589" s="6">
        <f t="shared" si="402"/>
        <v>0</v>
      </c>
      <c r="O1589" s="5"/>
      <c r="P1589" s="6">
        <f t="shared" si="403"/>
        <v>0</v>
      </c>
      <c r="Q1589" s="6">
        <f t="shared" si="404"/>
        <v>0</v>
      </c>
      <c r="R1589" s="5"/>
      <c r="S1589" s="6">
        <f t="shared" si="405"/>
        <v>0</v>
      </c>
      <c r="T1589" s="6">
        <f t="shared" si="406"/>
        <v>0</v>
      </c>
      <c r="U1589" s="5"/>
      <c r="V1589" s="11">
        <f t="shared" si="407"/>
        <v>0</v>
      </c>
      <c r="W1589" s="11">
        <f t="shared" si="408"/>
        <v>0</v>
      </c>
      <c r="X1589" s="11">
        <f t="shared" si="395"/>
        <v>0</v>
      </c>
    </row>
    <row r="1590" spans="1:24" x14ac:dyDescent="0.3">
      <c r="A1590" s="7">
        <v>43998</v>
      </c>
      <c r="B1590" s="8">
        <v>32.625</v>
      </c>
      <c r="C1590" s="46"/>
      <c r="D1590" s="6">
        <f t="shared" si="396"/>
        <v>0</v>
      </c>
      <c r="E1590" s="5"/>
      <c r="F1590" s="6"/>
      <c r="G1590" s="6">
        <f t="shared" si="397"/>
        <v>0</v>
      </c>
      <c r="H1590" s="5"/>
      <c r="I1590" s="6">
        <f t="shared" si="398"/>
        <v>0</v>
      </c>
      <c r="J1590" s="31">
        <f t="shared" si="399"/>
        <v>0</v>
      </c>
      <c r="K1590" s="6">
        <f t="shared" si="400"/>
        <v>0</v>
      </c>
      <c r="L1590" s="5"/>
      <c r="M1590" s="6">
        <f t="shared" si="401"/>
        <v>0</v>
      </c>
      <c r="N1590" s="6">
        <f t="shared" si="402"/>
        <v>0</v>
      </c>
      <c r="O1590" s="5"/>
      <c r="P1590" s="6">
        <f t="shared" si="403"/>
        <v>0</v>
      </c>
      <c r="Q1590" s="6">
        <f t="shared" si="404"/>
        <v>0</v>
      </c>
      <c r="R1590" s="5"/>
      <c r="S1590" s="6">
        <f t="shared" si="405"/>
        <v>0</v>
      </c>
      <c r="T1590" s="6">
        <f t="shared" si="406"/>
        <v>0</v>
      </c>
      <c r="U1590" s="5"/>
      <c r="V1590" s="11">
        <f t="shared" si="407"/>
        <v>0</v>
      </c>
      <c r="W1590" s="11">
        <f t="shared" si="408"/>
        <v>0</v>
      </c>
      <c r="X1590" s="11">
        <f t="shared" si="395"/>
        <v>0</v>
      </c>
    </row>
    <row r="1591" spans="1:24" x14ac:dyDescent="0.3">
      <c r="A1591" s="7">
        <v>43999</v>
      </c>
      <c r="B1591" s="8">
        <v>32.6666666666667</v>
      </c>
      <c r="C1591" s="46"/>
      <c r="D1591" s="6">
        <f t="shared" si="396"/>
        <v>0</v>
      </c>
      <c r="E1591" s="5"/>
      <c r="F1591" s="6"/>
      <c r="G1591" s="6">
        <f t="shared" si="397"/>
        <v>0</v>
      </c>
      <c r="H1591" s="5"/>
      <c r="I1591" s="6">
        <f t="shared" si="398"/>
        <v>0</v>
      </c>
      <c r="J1591" s="31">
        <f t="shared" si="399"/>
        <v>0</v>
      </c>
      <c r="K1591" s="6">
        <f t="shared" si="400"/>
        <v>0</v>
      </c>
      <c r="L1591" s="5"/>
      <c r="M1591" s="6">
        <f t="shared" si="401"/>
        <v>0</v>
      </c>
      <c r="N1591" s="6">
        <f t="shared" si="402"/>
        <v>0</v>
      </c>
      <c r="O1591" s="5"/>
      <c r="P1591" s="6">
        <f t="shared" si="403"/>
        <v>0</v>
      </c>
      <c r="Q1591" s="6">
        <f t="shared" si="404"/>
        <v>0</v>
      </c>
      <c r="R1591" s="5"/>
      <c r="S1591" s="6">
        <f t="shared" si="405"/>
        <v>0</v>
      </c>
      <c r="T1591" s="6">
        <f t="shared" si="406"/>
        <v>0</v>
      </c>
      <c r="U1591" s="5"/>
      <c r="V1591" s="11">
        <f t="shared" si="407"/>
        <v>0</v>
      </c>
      <c r="W1591" s="11">
        <f t="shared" si="408"/>
        <v>0</v>
      </c>
      <c r="X1591" s="11">
        <f t="shared" si="395"/>
        <v>0</v>
      </c>
    </row>
    <row r="1592" spans="1:24" x14ac:dyDescent="0.3">
      <c r="A1592" s="7">
        <v>44000</v>
      </c>
      <c r="B1592" s="8">
        <v>32.7083333333333</v>
      </c>
      <c r="C1592" s="46"/>
      <c r="D1592" s="6">
        <f t="shared" si="396"/>
        <v>0</v>
      </c>
      <c r="E1592" s="5"/>
      <c r="F1592" s="6"/>
      <c r="G1592" s="6">
        <f t="shared" si="397"/>
        <v>0</v>
      </c>
      <c r="H1592" s="5"/>
      <c r="I1592" s="6">
        <f t="shared" si="398"/>
        <v>0</v>
      </c>
      <c r="J1592" s="31">
        <f t="shared" si="399"/>
        <v>0</v>
      </c>
      <c r="K1592" s="6">
        <f t="shared" si="400"/>
        <v>0</v>
      </c>
      <c r="L1592" s="5"/>
      <c r="M1592" s="6">
        <f t="shared" si="401"/>
        <v>0</v>
      </c>
      <c r="N1592" s="6">
        <f t="shared" si="402"/>
        <v>0</v>
      </c>
      <c r="O1592" s="5"/>
      <c r="P1592" s="6">
        <f t="shared" si="403"/>
        <v>0</v>
      </c>
      <c r="Q1592" s="6">
        <f t="shared" si="404"/>
        <v>0</v>
      </c>
      <c r="R1592" s="5"/>
      <c r="S1592" s="6">
        <f t="shared" si="405"/>
        <v>0</v>
      </c>
      <c r="T1592" s="6">
        <f t="shared" si="406"/>
        <v>0</v>
      </c>
      <c r="U1592" s="5"/>
      <c r="V1592" s="11">
        <f t="shared" si="407"/>
        <v>0</v>
      </c>
      <c r="W1592" s="11">
        <f t="shared" si="408"/>
        <v>0</v>
      </c>
      <c r="X1592" s="11">
        <f t="shared" si="395"/>
        <v>0</v>
      </c>
    </row>
    <row r="1593" spans="1:24" x14ac:dyDescent="0.3">
      <c r="A1593" s="7">
        <v>44001</v>
      </c>
      <c r="B1593" s="8">
        <v>32.75</v>
      </c>
      <c r="C1593" s="46"/>
      <c r="D1593" s="6">
        <f t="shared" si="396"/>
        <v>0</v>
      </c>
      <c r="E1593" s="5"/>
      <c r="F1593" s="6"/>
      <c r="G1593" s="6">
        <f t="shared" si="397"/>
        <v>0</v>
      </c>
      <c r="H1593" s="5"/>
      <c r="I1593" s="6">
        <f t="shared" si="398"/>
        <v>0</v>
      </c>
      <c r="J1593" s="31">
        <f t="shared" si="399"/>
        <v>0</v>
      </c>
      <c r="K1593" s="6">
        <f t="shared" si="400"/>
        <v>0</v>
      </c>
      <c r="L1593" s="5"/>
      <c r="M1593" s="6">
        <f t="shared" si="401"/>
        <v>0</v>
      </c>
      <c r="N1593" s="6">
        <f t="shared" si="402"/>
        <v>0</v>
      </c>
      <c r="O1593" s="5"/>
      <c r="P1593" s="6">
        <f t="shared" si="403"/>
        <v>0</v>
      </c>
      <c r="Q1593" s="6">
        <f t="shared" si="404"/>
        <v>0</v>
      </c>
      <c r="R1593" s="5"/>
      <c r="S1593" s="6">
        <f t="shared" si="405"/>
        <v>0</v>
      </c>
      <c r="T1593" s="6">
        <f t="shared" si="406"/>
        <v>0</v>
      </c>
      <c r="U1593" s="5"/>
      <c r="V1593" s="11">
        <f t="shared" si="407"/>
        <v>0</v>
      </c>
      <c r="W1593" s="11">
        <f t="shared" si="408"/>
        <v>0</v>
      </c>
      <c r="X1593" s="11">
        <f t="shared" si="395"/>
        <v>0</v>
      </c>
    </row>
    <row r="1594" spans="1:24" x14ac:dyDescent="0.3">
      <c r="A1594" s="7">
        <v>44002</v>
      </c>
      <c r="B1594" s="8">
        <v>32.7916666666667</v>
      </c>
      <c r="C1594" s="46"/>
      <c r="D1594" s="6">
        <f t="shared" si="396"/>
        <v>0</v>
      </c>
      <c r="E1594" s="5"/>
      <c r="F1594" s="6"/>
      <c r="G1594" s="6">
        <f t="shared" si="397"/>
        <v>0</v>
      </c>
      <c r="H1594" s="5"/>
      <c r="I1594" s="6">
        <f t="shared" si="398"/>
        <v>0</v>
      </c>
      <c r="J1594" s="31">
        <f t="shared" si="399"/>
        <v>0</v>
      </c>
      <c r="K1594" s="6">
        <f t="shared" si="400"/>
        <v>0</v>
      </c>
      <c r="L1594" s="5"/>
      <c r="M1594" s="6">
        <f t="shared" si="401"/>
        <v>0</v>
      </c>
      <c r="N1594" s="6">
        <f t="shared" si="402"/>
        <v>0</v>
      </c>
      <c r="O1594" s="5"/>
      <c r="P1594" s="6">
        <f t="shared" si="403"/>
        <v>0</v>
      </c>
      <c r="Q1594" s="6">
        <f t="shared" si="404"/>
        <v>0</v>
      </c>
      <c r="R1594" s="5"/>
      <c r="S1594" s="6">
        <f t="shared" si="405"/>
        <v>0</v>
      </c>
      <c r="T1594" s="6">
        <f t="shared" si="406"/>
        <v>0</v>
      </c>
      <c r="U1594" s="5"/>
      <c r="V1594" s="11">
        <f t="shared" si="407"/>
        <v>0</v>
      </c>
      <c r="W1594" s="11">
        <f t="shared" si="408"/>
        <v>0</v>
      </c>
      <c r="X1594" s="11">
        <f t="shared" si="395"/>
        <v>0</v>
      </c>
    </row>
    <row r="1595" spans="1:24" x14ac:dyDescent="0.3">
      <c r="A1595" s="7">
        <v>44003</v>
      </c>
      <c r="B1595" s="8">
        <v>32.8333333333333</v>
      </c>
      <c r="C1595" s="46"/>
      <c r="D1595" s="6">
        <f t="shared" si="396"/>
        <v>0</v>
      </c>
      <c r="E1595" s="5"/>
      <c r="F1595" s="6"/>
      <c r="G1595" s="6">
        <f t="shared" si="397"/>
        <v>0</v>
      </c>
      <c r="H1595" s="5"/>
      <c r="I1595" s="6">
        <f t="shared" si="398"/>
        <v>0</v>
      </c>
      <c r="J1595" s="31">
        <f t="shared" si="399"/>
        <v>0</v>
      </c>
      <c r="K1595" s="6">
        <f t="shared" si="400"/>
        <v>0</v>
      </c>
      <c r="L1595" s="5"/>
      <c r="M1595" s="6">
        <f t="shared" si="401"/>
        <v>0</v>
      </c>
      <c r="N1595" s="6">
        <f t="shared" si="402"/>
        <v>0</v>
      </c>
      <c r="O1595" s="5"/>
      <c r="P1595" s="6">
        <f t="shared" si="403"/>
        <v>0</v>
      </c>
      <c r="Q1595" s="6">
        <f t="shared" si="404"/>
        <v>0</v>
      </c>
      <c r="R1595" s="5"/>
      <c r="S1595" s="6">
        <f t="shared" si="405"/>
        <v>0</v>
      </c>
      <c r="T1595" s="6">
        <f t="shared" si="406"/>
        <v>0</v>
      </c>
      <c r="U1595" s="5"/>
      <c r="V1595" s="11">
        <f t="shared" si="407"/>
        <v>0</v>
      </c>
      <c r="W1595" s="11">
        <f t="shared" si="408"/>
        <v>0</v>
      </c>
      <c r="X1595" s="11">
        <f t="shared" si="395"/>
        <v>0</v>
      </c>
    </row>
    <row r="1596" spans="1:24" x14ac:dyDescent="0.3">
      <c r="A1596" s="7">
        <v>44004</v>
      </c>
      <c r="B1596" s="8">
        <v>32.875</v>
      </c>
      <c r="C1596" s="46"/>
      <c r="D1596" s="6">
        <f t="shared" si="396"/>
        <v>0</v>
      </c>
      <c r="E1596" s="5"/>
      <c r="F1596" s="6"/>
      <c r="G1596" s="6">
        <f t="shared" si="397"/>
        <v>0</v>
      </c>
      <c r="H1596" s="5"/>
      <c r="I1596" s="6">
        <f t="shared" si="398"/>
        <v>0</v>
      </c>
      <c r="J1596" s="31">
        <f t="shared" si="399"/>
        <v>0</v>
      </c>
      <c r="K1596" s="6">
        <f t="shared" si="400"/>
        <v>0</v>
      </c>
      <c r="L1596" s="5"/>
      <c r="M1596" s="6">
        <f t="shared" si="401"/>
        <v>0</v>
      </c>
      <c r="N1596" s="6">
        <f t="shared" si="402"/>
        <v>0</v>
      </c>
      <c r="O1596" s="5"/>
      <c r="P1596" s="6">
        <f t="shared" si="403"/>
        <v>0</v>
      </c>
      <c r="Q1596" s="6">
        <f t="shared" si="404"/>
        <v>0</v>
      </c>
      <c r="R1596" s="5"/>
      <c r="S1596" s="6">
        <f t="shared" si="405"/>
        <v>0</v>
      </c>
      <c r="T1596" s="6">
        <f t="shared" si="406"/>
        <v>0</v>
      </c>
      <c r="U1596" s="5"/>
      <c r="V1596" s="11">
        <f t="shared" si="407"/>
        <v>0</v>
      </c>
      <c r="W1596" s="11">
        <f t="shared" si="408"/>
        <v>0</v>
      </c>
      <c r="X1596" s="11">
        <f t="shared" si="395"/>
        <v>0</v>
      </c>
    </row>
    <row r="1597" spans="1:24" x14ac:dyDescent="0.3">
      <c r="A1597" s="7">
        <v>44005</v>
      </c>
      <c r="B1597" s="8">
        <v>32.9166666666667</v>
      </c>
      <c r="C1597" s="46"/>
      <c r="D1597" s="6">
        <f t="shared" si="396"/>
        <v>0</v>
      </c>
      <c r="E1597" s="5"/>
      <c r="F1597" s="6"/>
      <c r="G1597" s="6">
        <f t="shared" si="397"/>
        <v>0</v>
      </c>
      <c r="H1597" s="5"/>
      <c r="I1597" s="6">
        <f t="shared" si="398"/>
        <v>0</v>
      </c>
      <c r="J1597" s="31">
        <f t="shared" si="399"/>
        <v>0</v>
      </c>
      <c r="K1597" s="6">
        <f t="shared" si="400"/>
        <v>0</v>
      </c>
      <c r="L1597" s="5"/>
      <c r="M1597" s="6">
        <f t="shared" si="401"/>
        <v>0</v>
      </c>
      <c r="N1597" s="6">
        <f t="shared" si="402"/>
        <v>0</v>
      </c>
      <c r="O1597" s="5"/>
      <c r="P1597" s="6">
        <f t="shared" si="403"/>
        <v>0</v>
      </c>
      <c r="Q1597" s="6">
        <f t="shared" si="404"/>
        <v>0</v>
      </c>
      <c r="R1597" s="5"/>
      <c r="S1597" s="6">
        <f t="shared" si="405"/>
        <v>0</v>
      </c>
      <c r="T1597" s="6">
        <f t="shared" si="406"/>
        <v>0</v>
      </c>
      <c r="U1597" s="5"/>
      <c r="V1597" s="11">
        <f t="shared" si="407"/>
        <v>0</v>
      </c>
      <c r="W1597" s="11">
        <f t="shared" si="408"/>
        <v>0</v>
      </c>
      <c r="X1597" s="11">
        <f t="shared" si="395"/>
        <v>0</v>
      </c>
    </row>
    <row r="1598" spans="1:24" x14ac:dyDescent="0.3">
      <c r="A1598" s="7">
        <v>44006</v>
      </c>
      <c r="B1598" s="8">
        <v>32.9583333333333</v>
      </c>
      <c r="C1598" s="46"/>
      <c r="D1598" s="6">
        <f t="shared" si="396"/>
        <v>0</v>
      </c>
      <c r="E1598" s="5"/>
      <c r="F1598" s="6"/>
      <c r="G1598" s="6">
        <f t="shared" si="397"/>
        <v>0</v>
      </c>
      <c r="H1598" s="5"/>
      <c r="I1598" s="6">
        <f t="shared" si="398"/>
        <v>0</v>
      </c>
      <c r="J1598" s="31">
        <f t="shared" si="399"/>
        <v>0</v>
      </c>
      <c r="K1598" s="6">
        <f t="shared" si="400"/>
        <v>0</v>
      </c>
      <c r="L1598" s="5"/>
      <c r="M1598" s="6">
        <f t="shared" si="401"/>
        <v>0</v>
      </c>
      <c r="N1598" s="6">
        <f t="shared" si="402"/>
        <v>0</v>
      </c>
      <c r="O1598" s="5"/>
      <c r="P1598" s="6">
        <f t="shared" si="403"/>
        <v>0</v>
      </c>
      <c r="Q1598" s="6">
        <f t="shared" si="404"/>
        <v>0</v>
      </c>
      <c r="R1598" s="5"/>
      <c r="S1598" s="6">
        <f t="shared" si="405"/>
        <v>0</v>
      </c>
      <c r="T1598" s="6">
        <f t="shared" si="406"/>
        <v>0</v>
      </c>
      <c r="U1598" s="5"/>
      <c r="V1598" s="11">
        <f t="shared" si="407"/>
        <v>0</v>
      </c>
      <c r="W1598" s="11">
        <f t="shared" si="408"/>
        <v>0</v>
      </c>
      <c r="X1598" s="11">
        <f t="shared" si="395"/>
        <v>0</v>
      </c>
    </row>
    <row r="1599" spans="1:24" x14ac:dyDescent="0.3">
      <c r="A1599" s="7">
        <v>44007</v>
      </c>
      <c r="B1599" s="8">
        <v>33</v>
      </c>
      <c r="C1599" s="46"/>
      <c r="D1599" s="6">
        <f t="shared" si="396"/>
        <v>0</v>
      </c>
      <c r="E1599" s="5"/>
      <c r="F1599" s="6"/>
      <c r="G1599" s="6">
        <f t="shared" si="397"/>
        <v>0</v>
      </c>
      <c r="H1599" s="5"/>
      <c r="I1599" s="6">
        <f t="shared" si="398"/>
        <v>0</v>
      </c>
      <c r="J1599" s="31">
        <f t="shared" si="399"/>
        <v>0</v>
      </c>
      <c r="K1599" s="6">
        <f t="shared" si="400"/>
        <v>0</v>
      </c>
      <c r="L1599" s="5"/>
      <c r="M1599" s="6">
        <f t="shared" si="401"/>
        <v>0</v>
      </c>
      <c r="N1599" s="6">
        <f t="shared" si="402"/>
        <v>0</v>
      </c>
      <c r="O1599" s="5"/>
      <c r="P1599" s="6">
        <f t="shared" si="403"/>
        <v>0</v>
      </c>
      <c r="Q1599" s="6">
        <f t="shared" si="404"/>
        <v>0</v>
      </c>
      <c r="R1599" s="5"/>
      <c r="S1599" s="6">
        <f t="shared" si="405"/>
        <v>0</v>
      </c>
      <c r="T1599" s="6">
        <f t="shared" si="406"/>
        <v>0</v>
      </c>
      <c r="U1599" s="5"/>
      <c r="V1599" s="11">
        <f t="shared" si="407"/>
        <v>0</v>
      </c>
      <c r="W1599" s="11">
        <f t="shared" si="408"/>
        <v>0</v>
      </c>
      <c r="X1599" s="11">
        <f t="shared" si="395"/>
        <v>0</v>
      </c>
    </row>
    <row r="1600" spans="1:24" x14ac:dyDescent="0.3">
      <c r="A1600" s="7">
        <v>44008</v>
      </c>
      <c r="B1600" s="8">
        <v>33.0416666666667</v>
      </c>
      <c r="C1600" s="46"/>
      <c r="D1600" s="6">
        <f t="shared" si="396"/>
        <v>0</v>
      </c>
      <c r="E1600" s="5"/>
      <c r="F1600" s="6"/>
      <c r="G1600" s="6">
        <f t="shared" si="397"/>
        <v>0</v>
      </c>
      <c r="H1600" s="5"/>
      <c r="I1600" s="6">
        <f t="shared" si="398"/>
        <v>0</v>
      </c>
      <c r="J1600" s="31">
        <f t="shared" si="399"/>
        <v>0</v>
      </c>
      <c r="K1600" s="6">
        <f t="shared" si="400"/>
        <v>0</v>
      </c>
      <c r="L1600" s="5"/>
      <c r="M1600" s="6">
        <f t="shared" si="401"/>
        <v>0</v>
      </c>
      <c r="N1600" s="6">
        <f t="shared" si="402"/>
        <v>0</v>
      </c>
      <c r="O1600" s="5"/>
      <c r="P1600" s="6">
        <f t="shared" si="403"/>
        <v>0</v>
      </c>
      <c r="Q1600" s="6">
        <f t="shared" si="404"/>
        <v>0</v>
      </c>
      <c r="R1600" s="5"/>
      <c r="S1600" s="6">
        <f t="shared" si="405"/>
        <v>0</v>
      </c>
      <c r="T1600" s="6">
        <f t="shared" si="406"/>
        <v>0</v>
      </c>
      <c r="U1600" s="5"/>
      <c r="V1600" s="11">
        <f t="shared" si="407"/>
        <v>0</v>
      </c>
      <c r="W1600" s="11">
        <f t="shared" si="408"/>
        <v>0</v>
      </c>
      <c r="X1600" s="11">
        <f t="shared" si="395"/>
        <v>0</v>
      </c>
    </row>
    <row r="1601" spans="1:24" x14ac:dyDescent="0.3">
      <c r="A1601" s="7">
        <v>44009</v>
      </c>
      <c r="B1601" s="8">
        <v>33.0833333333333</v>
      </c>
      <c r="C1601" s="46"/>
      <c r="D1601" s="6">
        <f t="shared" si="396"/>
        <v>0</v>
      </c>
      <c r="E1601" s="5"/>
      <c r="F1601" s="6"/>
      <c r="G1601" s="6">
        <f t="shared" si="397"/>
        <v>0</v>
      </c>
      <c r="H1601" s="5"/>
      <c r="I1601" s="6">
        <f t="shared" si="398"/>
        <v>0</v>
      </c>
      <c r="J1601" s="31">
        <f t="shared" si="399"/>
        <v>0</v>
      </c>
      <c r="K1601" s="6">
        <f t="shared" si="400"/>
        <v>0</v>
      </c>
      <c r="L1601" s="5"/>
      <c r="M1601" s="6">
        <f t="shared" si="401"/>
        <v>0</v>
      </c>
      <c r="N1601" s="6">
        <f t="shared" si="402"/>
        <v>0</v>
      </c>
      <c r="O1601" s="5"/>
      <c r="P1601" s="6">
        <f t="shared" si="403"/>
        <v>0</v>
      </c>
      <c r="Q1601" s="6">
        <f t="shared" si="404"/>
        <v>0</v>
      </c>
      <c r="R1601" s="5"/>
      <c r="S1601" s="6">
        <f t="shared" si="405"/>
        <v>0</v>
      </c>
      <c r="T1601" s="6">
        <f t="shared" si="406"/>
        <v>0</v>
      </c>
      <c r="U1601" s="5"/>
      <c r="V1601" s="11">
        <f t="shared" si="407"/>
        <v>0</v>
      </c>
      <c r="W1601" s="11">
        <f t="shared" si="408"/>
        <v>0</v>
      </c>
      <c r="X1601" s="11">
        <f t="shared" si="395"/>
        <v>0</v>
      </c>
    </row>
    <row r="1602" spans="1:24" x14ac:dyDescent="0.3">
      <c r="A1602" s="7">
        <v>44010</v>
      </c>
      <c r="B1602" s="8">
        <v>33.125</v>
      </c>
      <c r="C1602" s="46"/>
      <c r="D1602" s="6">
        <f t="shared" si="396"/>
        <v>0</v>
      </c>
      <c r="E1602" s="5"/>
      <c r="F1602" s="6"/>
      <c r="G1602" s="6">
        <f t="shared" si="397"/>
        <v>0</v>
      </c>
      <c r="H1602" s="5"/>
      <c r="I1602" s="6">
        <f t="shared" si="398"/>
        <v>0</v>
      </c>
      <c r="J1602" s="31">
        <f t="shared" si="399"/>
        <v>0</v>
      </c>
      <c r="K1602" s="6">
        <f t="shared" si="400"/>
        <v>0</v>
      </c>
      <c r="L1602" s="5"/>
      <c r="M1602" s="6">
        <f t="shared" si="401"/>
        <v>0</v>
      </c>
      <c r="N1602" s="6">
        <f t="shared" si="402"/>
        <v>0</v>
      </c>
      <c r="O1602" s="5"/>
      <c r="P1602" s="6">
        <f t="shared" si="403"/>
        <v>0</v>
      </c>
      <c r="Q1602" s="6">
        <f t="shared" si="404"/>
        <v>0</v>
      </c>
      <c r="R1602" s="5"/>
      <c r="S1602" s="6">
        <f t="shared" si="405"/>
        <v>0</v>
      </c>
      <c r="T1602" s="6">
        <f t="shared" si="406"/>
        <v>0</v>
      </c>
      <c r="U1602" s="5"/>
      <c r="V1602" s="11">
        <f t="shared" si="407"/>
        <v>0</v>
      </c>
      <c r="W1602" s="11">
        <f t="shared" si="408"/>
        <v>0</v>
      </c>
      <c r="X1602" s="11">
        <f t="shared" si="395"/>
        <v>0</v>
      </c>
    </row>
    <row r="1603" spans="1:24" x14ac:dyDescent="0.3">
      <c r="A1603" s="7">
        <v>44011</v>
      </c>
      <c r="B1603" s="8">
        <v>33.1666666666667</v>
      </c>
      <c r="C1603" s="46"/>
      <c r="D1603" s="6">
        <f t="shared" si="396"/>
        <v>0</v>
      </c>
      <c r="E1603" s="5"/>
      <c r="F1603" s="6"/>
      <c r="G1603" s="6">
        <f t="shared" si="397"/>
        <v>0</v>
      </c>
      <c r="H1603" s="5"/>
      <c r="I1603" s="6">
        <f t="shared" si="398"/>
        <v>0</v>
      </c>
      <c r="J1603" s="31">
        <f t="shared" si="399"/>
        <v>0</v>
      </c>
      <c r="K1603" s="6">
        <f t="shared" si="400"/>
        <v>0</v>
      </c>
      <c r="L1603" s="5"/>
      <c r="M1603" s="6">
        <f t="shared" si="401"/>
        <v>0</v>
      </c>
      <c r="N1603" s="6">
        <f t="shared" si="402"/>
        <v>0</v>
      </c>
      <c r="O1603" s="5"/>
      <c r="P1603" s="6">
        <f t="shared" si="403"/>
        <v>0</v>
      </c>
      <c r="Q1603" s="6">
        <f t="shared" si="404"/>
        <v>0</v>
      </c>
      <c r="R1603" s="5"/>
      <c r="S1603" s="6">
        <f t="shared" si="405"/>
        <v>0</v>
      </c>
      <c r="T1603" s="6">
        <f t="shared" si="406"/>
        <v>0</v>
      </c>
      <c r="U1603" s="5"/>
      <c r="V1603" s="11">
        <f t="shared" si="407"/>
        <v>0</v>
      </c>
      <c r="W1603" s="11">
        <f t="shared" si="408"/>
        <v>0</v>
      </c>
      <c r="X1603" s="11">
        <f t="shared" si="395"/>
        <v>0</v>
      </c>
    </row>
    <row r="1604" spans="1:24" x14ac:dyDescent="0.3">
      <c r="A1604" s="7">
        <v>44012</v>
      </c>
      <c r="B1604" s="8">
        <v>33.2083333333333</v>
      </c>
      <c r="C1604" s="46"/>
      <c r="D1604" s="6">
        <f t="shared" si="396"/>
        <v>0</v>
      </c>
      <c r="E1604" s="5"/>
      <c r="F1604" s="6"/>
      <c r="G1604" s="6">
        <f t="shared" si="397"/>
        <v>0</v>
      </c>
      <c r="H1604" s="5"/>
      <c r="I1604" s="6">
        <f t="shared" si="398"/>
        <v>0</v>
      </c>
      <c r="J1604" s="31">
        <f t="shared" si="399"/>
        <v>0</v>
      </c>
      <c r="K1604" s="6">
        <f t="shared" si="400"/>
        <v>0</v>
      </c>
      <c r="L1604" s="5"/>
      <c r="M1604" s="6">
        <f t="shared" si="401"/>
        <v>0</v>
      </c>
      <c r="N1604" s="6">
        <f t="shared" si="402"/>
        <v>0</v>
      </c>
      <c r="O1604" s="5"/>
      <c r="P1604" s="6">
        <f t="shared" si="403"/>
        <v>0</v>
      </c>
      <c r="Q1604" s="6">
        <f t="shared" si="404"/>
        <v>0</v>
      </c>
      <c r="R1604" s="5"/>
      <c r="S1604" s="6">
        <f t="shared" si="405"/>
        <v>0</v>
      </c>
      <c r="T1604" s="6">
        <f t="shared" si="406"/>
        <v>0</v>
      </c>
      <c r="U1604" s="5"/>
      <c r="V1604" s="11">
        <f t="shared" si="407"/>
        <v>0</v>
      </c>
      <c r="W1604" s="11">
        <f t="shared" si="408"/>
        <v>0</v>
      </c>
      <c r="X1604" s="11">
        <f t="shared" si="395"/>
        <v>0</v>
      </c>
    </row>
    <row r="1605" spans="1:24" x14ac:dyDescent="0.3">
      <c r="A1605" s="7">
        <v>44013</v>
      </c>
      <c r="B1605" s="8">
        <v>33.25</v>
      </c>
      <c r="C1605" s="46"/>
      <c r="D1605" s="6">
        <f t="shared" si="396"/>
        <v>0</v>
      </c>
      <c r="E1605" s="5"/>
      <c r="F1605" s="6"/>
      <c r="G1605" s="6">
        <f t="shared" si="397"/>
        <v>0</v>
      </c>
      <c r="H1605" s="5"/>
      <c r="I1605" s="6">
        <f t="shared" si="398"/>
        <v>0</v>
      </c>
      <c r="J1605" s="31">
        <f t="shared" si="399"/>
        <v>0</v>
      </c>
      <c r="K1605" s="6">
        <f t="shared" si="400"/>
        <v>0</v>
      </c>
      <c r="L1605" s="5"/>
      <c r="M1605" s="6">
        <f t="shared" si="401"/>
        <v>0</v>
      </c>
      <c r="N1605" s="6">
        <f t="shared" si="402"/>
        <v>0</v>
      </c>
      <c r="O1605" s="5"/>
      <c r="P1605" s="6">
        <f t="shared" si="403"/>
        <v>0</v>
      </c>
      <c r="Q1605" s="6">
        <f t="shared" si="404"/>
        <v>0</v>
      </c>
      <c r="R1605" s="5"/>
      <c r="S1605" s="6">
        <f t="shared" si="405"/>
        <v>0</v>
      </c>
      <c r="T1605" s="6">
        <f t="shared" si="406"/>
        <v>0</v>
      </c>
      <c r="U1605" s="5"/>
      <c r="V1605" s="11">
        <f t="shared" si="407"/>
        <v>0</v>
      </c>
      <c r="W1605" s="11">
        <f t="shared" si="408"/>
        <v>0</v>
      </c>
      <c r="X1605" s="11">
        <f t="shared" si="395"/>
        <v>0</v>
      </c>
    </row>
    <row r="1606" spans="1:24" x14ac:dyDescent="0.3">
      <c r="A1606" s="7">
        <v>44014</v>
      </c>
      <c r="B1606" s="8">
        <v>33.2916666666667</v>
      </c>
      <c r="C1606" s="46"/>
      <c r="D1606" s="6">
        <f t="shared" si="396"/>
        <v>0</v>
      </c>
      <c r="E1606" s="5"/>
      <c r="F1606" s="6"/>
      <c r="G1606" s="6">
        <f t="shared" si="397"/>
        <v>0</v>
      </c>
      <c r="H1606" s="5"/>
      <c r="I1606" s="6">
        <f t="shared" si="398"/>
        <v>0</v>
      </c>
      <c r="J1606" s="31">
        <f t="shared" si="399"/>
        <v>0</v>
      </c>
      <c r="K1606" s="6">
        <f t="shared" si="400"/>
        <v>0</v>
      </c>
      <c r="L1606" s="5"/>
      <c r="M1606" s="6">
        <f t="shared" si="401"/>
        <v>0</v>
      </c>
      <c r="N1606" s="6">
        <f t="shared" si="402"/>
        <v>0</v>
      </c>
      <c r="O1606" s="5"/>
      <c r="P1606" s="6">
        <f t="shared" si="403"/>
        <v>0</v>
      </c>
      <c r="Q1606" s="6">
        <f t="shared" si="404"/>
        <v>0</v>
      </c>
      <c r="R1606" s="5"/>
      <c r="S1606" s="6">
        <f t="shared" si="405"/>
        <v>0</v>
      </c>
      <c r="T1606" s="6">
        <f t="shared" si="406"/>
        <v>0</v>
      </c>
      <c r="U1606" s="5"/>
      <c r="V1606" s="11">
        <f t="shared" si="407"/>
        <v>0</v>
      </c>
      <c r="W1606" s="11">
        <f t="shared" si="408"/>
        <v>0</v>
      </c>
      <c r="X1606" s="11">
        <f t="shared" si="395"/>
        <v>0</v>
      </c>
    </row>
    <row r="1607" spans="1:24" x14ac:dyDescent="0.3">
      <c r="A1607" s="7">
        <v>44015</v>
      </c>
      <c r="B1607" s="8">
        <v>33.3333333333333</v>
      </c>
      <c r="C1607" s="46"/>
      <c r="D1607" s="6">
        <f t="shared" si="396"/>
        <v>0</v>
      </c>
      <c r="E1607" s="5"/>
      <c r="F1607" s="6"/>
      <c r="G1607" s="6">
        <f t="shared" si="397"/>
        <v>0</v>
      </c>
      <c r="H1607" s="5"/>
      <c r="I1607" s="6">
        <f t="shared" si="398"/>
        <v>0</v>
      </c>
      <c r="J1607" s="31">
        <f t="shared" si="399"/>
        <v>0</v>
      </c>
      <c r="K1607" s="6">
        <f t="shared" si="400"/>
        <v>0</v>
      </c>
      <c r="L1607" s="5"/>
      <c r="M1607" s="6">
        <f t="shared" si="401"/>
        <v>0</v>
      </c>
      <c r="N1607" s="6">
        <f t="shared" si="402"/>
        <v>0</v>
      </c>
      <c r="O1607" s="5"/>
      <c r="P1607" s="6">
        <f t="shared" si="403"/>
        <v>0</v>
      </c>
      <c r="Q1607" s="6">
        <f t="shared" si="404"/>
        <v>0</v>
      </c>
      <c r="R1607" s="5"/>
      <c r="S1607" s="6">
        <f t="shared" si="405"/>
        <v>0</v>
      </c>
      <c r="T1607" s="6">
        <f t="shared" si="406"/>
        <v>0</v>
      </c>
      <c r="U1607" s="5"/>
      <c r="V1607" s="11">
        <f t="shared" si="407"/>
        <v>0</v>
      </c>
      <c r="W1607" s="11">
        <f t="shared" si="408"/>
        <v>0</v>
      </c>
      <c r="X1607" s="11">
        <f t="shared" si="395"/>
        <v>0</v>
      </c>
    </row>
    <row r="1608" spans="1:24" x14ac:dyDescent="0.3">
      <c r="A1608" s="7">
        <v>44016</v>
      </c>
      <c r="B1608" s="8">
        <v>33.375</v>
      </c>
      <c r="C1608" s="46"/>
      <c r="D1608" s="6">
        <f t="shared" si="396"/>
        <v>0</v>
      </c>
      <c r="E1608" s="5"/>
      <c r="F1608" s="6"/>
      <c r="G1608" s="6">
        <f t="shared" si="397"/>
        <v>0</v>
      </c>
      <c r="H1608" s="5"/>
      <c r="I1608" s="6">
        <f t="shared" si="398"/>
        <v>0</v>
      </c>
      <c r="J1608" s="31">
        <f t="shared" si="399"/>
        <v>0</v>
      </c>
      <c r="K1608" s="6">
        <f t="shared" si="400"/>
        <v>0</v>
      </c>
      <c r="L1608" s="5"/>
      <c r="M1608" s="6">
        <f t="shared" si="401"/>
        <v>0</v>
      </c>
      <c r="N1608" s="6">
        <f t="shared" si="402"/>
        <v>0</v>
      </c>
      <c r="O1608" s="5"/>
      <c r="P1608" s="6">
        <f t="shared" si="403"/>
        <v>0</v>
      </c>
      <c r="Q1608" s="6">
        <f t="shared" si="404"/>
        <v>0</v>
      </c>
      <c r="R1608" s="5"/>
      <c r="S1608" s="6">
        <f t="shared" si="405"/>
        <v>0</v>
      </c>
      <c r="T1608" s="6">
        <f t="shared" si="406"/>
        <v>0</v>
      </c>
      <c r="U1608" s="5"/>
      <c r="V1608" s="11">
        <f t="shared" si="407"/>
        <v>0</v>
      </c>
      <c r="W1608" s="11">
        <f t="shared" si="408"/>
        <v>0</v>
      </c>
      <c r="X1608" s="11">
        <f t="shared" si="395"/>
        <v>0</v>
      </c>
    </row>
    <row r="1609" spans="1:24" x14ac:dyDescent="0.3">
      <c r="A1609" s="7">
        <v>44017</v>
      </c>
      <c r="B1609" s="8">
        <v>33.4166666666667</v>
      </c>
      <c r="C1609" s="46"/>
      <c r="D1609" s="6">
        <f t="shared" si="396"/>
        <v>0</v>
      </c>
      <c r="E1609" s="5"/>
      <c r="F1609" s="6"/>
      <c r="G1609" s="6">
        <f t="shared" si="397"/>
        <v>0</v>
      </c>
      <c r="H1609" s="5"/>
      <c r="I1609" s="6">
        <f t="shared" si="398"/>
        <v>0</v>
      </c>
      <c r="J1609" s="31">
        <f t="shared" si="399"/>
        <v>0</v>
      </c>
      <c r="K1609" s="6">
        <f t="shared" si="400"/>
        <v>0</v>
      </c>
      <c r="L1609" s="5"/>
      <c r="M1609" s="6">
        <f t="shared" si="401"/>
        <v>0</v>
      </c>
      <c r="N1609" s="6">
        <f t="shared" si="402"/>
        <v>0</v>
      </c>
      <c r="O1609" s="5"/>
      <c r="P1609" s="6">
        <f t="shared" si="403"/>
        <v>0</v>
      </c>
      <c r="Q1609" s="6">
        <f t="shared" si="404"/>
        <v>0</v>
      </c>
      <c r="R1609" s="5"/>
      <c r="S1609" s="6">
        <f t="shared" si="405"/>
        <v>0</v>
      </c>
      <c r="T1609" s="6">
        <f t="shared" si="406"/>
        <v>0</v>
      </c>
      <c r="U1609" s="5"/>
      <c r="V1609" s="11">
        <f t="shared" si="407"/>
        <v>0</v>
      </c>
      <c r="W1609" s="11">
        <f t="shared" si="408"/>
        <v>0</v>
      </c>
      <c r="X1609" s="11">
        <f t="shared" si="395"/>
        <v>0</v>
      </c>
    </row>
    <row r="1610" spans="1:24" x14ac:dyDescent="0.3">
      <c r="A1610" s="7">
        <v>44018</v>
      </c>
      <c r="B1610" s="8">
        <v>33.4583333333333</v>
      </c>
      <c r="C1610" s="46"/>
      <c r="D1610" s="6">
        <f t="shared" si="396"/>
        <v>0</v>
      </c>
      <c r="E1610" s="5"/>
      <c r="F1610" s="6"/>
      <c r="G1610" s="6">
        <f t="shared" si="397"/>
        <v>0</v>
      </c>
      <c r="H1610" s="5"/>
      <c r="I1610" s="6">
        <f t="shared" si="398"/>
        <v>0</v>
      </c>
      <c r="J1610" s="31">
        <f t="shared" si="399"/>
        <v>0</v>
      </c>
      <c r="K1610" s="6">
        <f t="shared" si="400"/>
        <v>0</v>
      </c>
      <c r="L1610" s="5"/>
      <c r="M1610" s="6">
        <f t="shared" si="401"/>
        <v>0</v>
      </c>
      <c r="N1610" s="6">
        <f t="shared" si="402"/>
        <v>0</v>
      </c>
      <c r="O1610" s="5"/>
      <c r="P1610" s="6">
        <f t="shared" si="403"/>
        <v>0</v>
      </c>
      <c r="Q1610" s="6">
        <f t="shared" si="404"/>
        <v>0</v>
      </c>
      <c r="R1610" s="5"/>
      <c r="S1610" s="6">
        <f t="shared" si="405"/>
        <v>0</v>
      </c>
      <c r="T1610" s="6">
        <f t="shared" si="406"/>
        <v>0</v>
      </c>
      <c r="U1610" s="5"/>
      <c r="V1610" s="11">
        <f t="shared" si="407"/>
        <v>0</v>
      </c>
      <c r="W1610" s="11">
        <f t="shared" si="408"/>
        <v>0</v>
      </c>
      <c r="X1610" s="11">
        <f t="shared" si="395"/>
        <v>0</v>
      </c>
    </row>
    <row r="1611" spans="1:24" x14ac:dyDescent="0.3">
      <c r="A1611" s="7">
        <v>44019</v>
      </c>
      <c r="B1611" s="8">
        <v>33.5</v>
      </c>
      <c r="C1611" s="46"/>
      <c r="D1611" s="6">
        <f t="shared" si="396"/>
        <v>0</v>
      </c>
      <c r="E1611" s="5"/>
      <c r="F1611" s="6"/>
      <c r="G1611" s="6">
        <f t="shared" si="397"/>
        <v>0</v>
      </c>
      <c r="H1611" s="5"/>
      <c r="I1611" s="6">
        <f t="shared" si="398"/>
        <v>0</v>
      </c>
      <c r="J1611" s="31">
        <f t="shared" si="399"/>
        <v>0</v>
      </c>
      <c r="K1611" s="6">
        <f t="shared" si="400"/>
        <v>0</v>
      </c>
      <c r="L1611" s="5"/>
      <c r="M1611" s="6">
        <f t="shared" si="401"/>
        <v>0</v>
      </c>
      <c r="N1611" s="6">
        <f t="shared" si="402"/>
        <v>0</v>
      </c>
      <c r="O1611" s="5"/>
      <c r="P1611" s="6">
        <f t="shared" si="403"/>
        <v>0</v>
      </c>
      <c r="Q1611" s="6">
        <f t="shared" si="404"/>
        <v>0</v>
      </c>
      <c r="R1611" s="5"/>
      <c r="S1611" s="6">
        <f t="shared" si="405"/>
        <v>0</v>
      </c>
      <c r="T1611" s="6">
        <f t="shared" si="406"/>
        <v>0</v>
      </c>
      <c r="U1611" s="5"/>
      <c r="V1611" s="11">
        <f t="shared" si="407"/>
        <v>0</v>
      </c>
      <c r="W1611" s="11">
        <f t="shared" si="408"/>
        <v>0</v>
      </c>
      <c r="X1611" s="11">
        <f t="shared" si="395"/>
        <v>0</v>
      </c>
    </row>
    <row r="1612" spans="1:24" x14ac:dyDescent="0.3">
      <c r="A1612" s="7">
        <v>44020</v>
      </c>
      <c r="B1612" s="8">
        <v>33.5416666666667</v>
      </c>
      <c r="C1612" s="46"/>
      <c r="D1612" s="6">
        <f t="shared" si="396"/>
        <v>0</v>
      </c>
      <c r="E1612" s="5"/>
      <c r="F1612" s="6"/>
      <c r="G1612" s="6">
        <f t="shared" si="397"/>
        <v>0</v>
      </c>
      <c r="H1612" s="5"/>
      <c r="I1612" s="6">
        <f t="shared" si="398"/>
        <v>0</v>
      </c>
      <c r="J1612" s="31">
        <f t="shared" si="399"/>
        <v>0</v>
      </c>
      <c r="K1612" s="6">
        <f t="shared" si="400"/>
        <v>0</v>
      </c>
      <c r="L1612" s="5"/>
      <c r="M1612" s="6">
        <f t="shared" si="401"/>
        <v>0</v>
      </c>
      <c r="N1612" s="6">
        <f t="shared" si="402"/>
        <v>0</v>
      </c>
      <c r="O1612" s="5"/>
      <c r="P1612" s="6">
        <f t="shared" si="403"/>
        <v>0</v>
      </c>
      <c r="Q1612" s="6">
        <f t="shared" si="404"/>
        <v>0</v>
      </c>
      <c r="R1612" s="5"/>
      <c r="S1612" s="6">
        <f t="shared" si="405"/>
        <v>0</v>
      </c>
      <c r="T1612" s="6">
        <f t="shared" si="406"/>
        <v>0</v>
      </c>
      <c r="U1612" s="5"/>
      <c r="V1612" s="11">
        <f t="shared" si="407"/>
        <v>0</v>
      </c>
      <c r="W1612" s="11">
        <f t="shared" si="408"/>
        <v>0</v>
      </c>
      <c r="X1612" s="11">
        <f t="shared" si="395"/>
        <v>0</v>
      </c>
    </row>
    <row r="1613" spans="1:24" x14ac:dyDescent="0.3">
      <c r="A1613" s="7">
        <v>44021</v>
      </c>
      <c r="B1613" s="8">
        <v>33.5833333333333</v>
      </c>
      <c r="C1613" s="46"/>
      <c r="D1613" s="6">
        <f t="shared" si="396"/>
        <v>0</v>
      </c>
      <c r="E1613" s="5"/>
      <c r="F1613" s="6"/>
      <c r="G1613" s="6">
        <f t="shared" si="397"/>
        <v>0</v>
      </c>
      <c r="H1613" s="5"/>
      <c r="I1613" s="6">
        <f t="shared" si="398"/>
        <v>0</v>
      </c>
      <c r="J1613" s="31">
        <f t="shared" si="399"/>
        <v>0</v>
      </c>
      <c r="K1613" s="6">
        <f t="shared" si="400"/>
        <v>0</v>
      </c>
      <c r="L1613" s="5"/>
      <c r="M1613" s="6">
        <f t="shared" si="401"/>
        <v>0</v>
      </c>
      <c r="N1613" s="6">
        <f t="shared" si="402"/>
        <v>0</v>
      </c>
      <c r="O1613" s="5"/>
      <c r="P1613" s="6">
        <f t="shared" si="403"/>
        <v>0</v>
      </c>
      <c r="Q1613" s="6">
        <f t="shared" si="404"/>
        <v>0</v>
      </c>
      <c r="R1613" s="5"/>
      <c r="S1613" s="6">
        <f t="shared" si="405"/>
        <v>0</v>
      </c>
      <c r="T1613" s="6">
        <f t="shared" si="406"/>
        <v>0</v>
      </c>
      <c r="U1613" s="5"/>
      <c r="V1613" s="11">
        <f t="shared" si="407"/>
        <v>0</v>
      </c>
      <c r="W1613" s="11">
        <f t="shared" si="408"/>
        <v>0</v>
      </c>
      <c r="X1613" s="11">
        <f t="shared" si="395"/>
        <v>0</v>
      </c>
    </row>
    <row r="1614" spans="1:24" x14ac:dyDescent="0.3">
      <c r="A1614" s="7">
        <v>44022</v>
      </c>
      <c r="B1614" s="8">
        <v>33.625</v>
      </c>
      <c r="C1614" s="46"/>
      <c r="D1614" s="6">
        <f t="shared" si="396"/>
        <v>0</v>
      </c>
      <c r="E1614" s="5"/>
      <c r="F1614" s="6"/>
      <c r="G1614" s="6">
        <f t="shared" si="397"/>
        <v>0</v>
      </c>
      <c r="H1614" s="5"/>
      <c r="I1614" s="6">
        <f t="shared" si="398"/>
        <v>0</v>
      </c>
      <c r="J1614" s="31">
        <f t="shared" si="399"/>
        <v>0</v>
      </c>
      <c r="K1614" s="6">
        <f t="shared" si="400"/>
        <v>0</v>
      </c>
      <c r="L1614" s="5"/>
      <c r="M1614" s="6">
        <f t="shared" si="401"/>
        <v>0</v>
      </c>
      <c r="N1614" s="6">
        <f t="shared" si="402"/>
        <v>0</v>
      </c>
      <c r="O1614" s="5"/>
      <c r="P1614" s="6">
        <f t="shared" si="403"/>
        <v>0</v>
      </c>
      <c r="Q1614" s="6">
        <f t="shared" si="404"/>
        <v>0</v>
      </c>
      <c r="R1614" s="5"/>
      <c r="S1614" s="6">
        <f t="shared" si="405"/>
        <v>0</v>
      </c>
      <c r="T1614" s="6">
        <f t="shared" si="406"/>
        <v>0</v>
      </c>
      <c r="U1614" s="5"/>
      <c r="V1614" s="11">
        <f t="shared" si="407"/>
        <v>0</v>
      </c>
      <c r="W1614" s="11">
        <f t="shared" si="408"/>
        <v>0</v>
      </c>
      <c r="X1614" s="11">
        <f t="shared" si="395"/>
        <v>0</v>
      </c>
    </row>
    <row r="1615" spans="1:24" x14ac:dyDescent="0.3">
      <c r="A1615" s="7">
        <v>44023</v>
      </c>
      <c r="B1615" s="8">
        <v>33.6666666666667</v>
      </c>
      <c r="C1615" s="46"/>
      <c r="D1615" s="6">
        <f t="shared" si="396"/>
        <v>0</v>
      </c>
      <c r="E1615" s="5"/>
      <c r="F1615" s="6"/>
      <c r="G1615" s="6">
        <f t="shared" si="397"/>
        <v>0</v>
      </c>
      <c r="H1615" s="5"/>
      <c r="I1615" s="6">
        <f t="shared" si="398"/>
        <v>0</v>
      </c>
      <c r="J1615" s="31">
        <f t="shared" si="399"/>
        <v>0</v>
      </c>
      <c r="K1615" s="6">
        <f t="shared" si="400"/>
        <v>0</v>
      </c>
      <c r="L1615" s="5"/>
      <c r="M1615" s="6">
        <f t="shared" si="401"/>
        <v>0</v>
      </c>
      <c r="N1615" s="6">
        <f t="shared" si="402"/>
        <v>0</v>
      </c>
      <c r="O1615" s="5"/>
      <c r="P1615" s="6">
        <f t="shared" si="403"/>
        <v>0</v>
      </c>
      <c r="Q1615" s="6">
        <f t="shared" si="404"/>
        <v>0</v>
      </c>
      <c r="R1615" s="5"/>
      <c r="S1615" s="6">
        <f t="shared" si="405"/>
        <v>0</v>
      </c>
      <c r="T1615" s="6">
        <f t="shared" si="406"/>
        <v>0</v>
      </c>
      <c r="U1615" s="5"/>
      <c r="V1615" s="11">
        <f t="shared" si="407"/>
        <v>0</v>
      </c>
      <c r="W1615" s="11">
        <f t="shared" si="408"/>
        <v>0</v>
      </c>
      <c r="X1615" s="11">
        <f t="shared" si="395"/>
        <v>0</v>
      </c>
    </row>
    <row r="1616" spans="1:24" x14ac:dyDescent="0.3">
      <c r="A1616" s="7">
        <v>44024</v>
      </c>
      <c r="B1616" s="8">
        <v>33.7083333333333</v>
      </c>
      <c r="C1616" s="46"/>
      <c r="D1616" s="6">
        <f t="shared" si="396"/>
        <v>0</v>
      </c>
      <c r="E1616" s="5"/>
      <c r="F1616" s="6"/>
      <c r="G1616" s="6">
        <f t="shared" si="397"/>
        <v>0</v>
      </c>
      <c r="H1616" s="5"/>
      <c r="I1616" s="6">
        <f t="shared" si="398"/>
        <v>0</v>
      </c>
      <c r="J1616" s="31">
        <f t="shared" si="399"/>
        <v>0</v>
      </c>
      <c r="K1616" s="6">
        <f t="shared" si="400"/>
        <v>0</v>
      </c>
      <c r="L1616" s="5"/>
      <c r="M1616" s="6">
        <f t="shared" si="401"/>
        <v>0</v>
      </c>
      <c r="N1616" s="6">
        <f t="shared" si="402"/>
        <v>0</v>
      </c>
      <c r="O1616" s="5"/>
      <c r="P1616" s="6">
        <f t="shared" si="403"/>
        <v>0</v>
      </c>
      <c r="Q1616" s="6">
        <f t="shared" si="404"/>
        <v>0</v>
      </c>
      <c r="R1616" s="5"/>
      <c r="S1616" s="6">
        <f t="shared" si="405"/>
        <v>0</v>
      </c>
      <c r="T1616" s="6">
        <f t="shared" si="406"/>
        <v>0</v>
      </c>
      <c r="U1616" s="5"/>
      <c r="V1616" s="11">
        <f t="shared" si="407"/>
        <v>0</v>
      </c>
      <c r="W1616" s="11">
        <f t="shared" si="408"/>
        <v>0</v>
      </c>
      <c r="X1616" s="11">
        <f t="shared" si="395"/>
        <v>0</v>
      </c>
    </row>
    <row r="1617" spans="1:24" x14ac:dyDescent="0.3">
      <c r="A1617" s="7">
        <v>44025</v>
      </c>
      <c r="B1617" s="8">
        <v>33.75</v>
      </c>
      <c r="C1617" s="46"/>
      <c r="D1617" s="6">
        <f t="shared" si="396"/>
        <v>0</v>
      </c>
      <c r="E1617" s="5"/>
      <c r="F1617" s="6"/>
      <c r="G1617" s="6">
        <f t="shared" si="397"/>
        <v>0</v>
      </c>
      <c r="H1617" s="5"/>
      <c r="I1617" s="6">
        <f t="shared" si="398"/>
        <v>0</v>
      </c>
      <c r="J1617" s="31">
        <f t="shared" si="399"/>
        <v>0</v>
      </c>
      <c r="K1617" s="6">
        <f t="shared" si="400"/>
        <v>0</v>
      </c>
      <c r="L1617" s="5"/>
      <c r="M1617" s="6">
        <f t="shared" si="401"/>
        <v>0</v>
      </c>
      <c r="N1617" s="6">
        <f t="shared" si="402"/>
        <v>0</v>
      </c>
      <c r="O1617" s="5"/>
      <c r="P1617" s="6">
        <f t="shared" si="403"/>
        <v>0</v>
      </c>
      <c r="Q1617" s="6">
        <f t="shared" si="404"/>
        <v>0</v>
      </c>
      <c r="R1617" s="5"/>
      <c r="S1617" s="6">
        <f t="shared" si="405"/>
        <v>0</v>
      </c>
      <c r="T1617" s="6">
        <f t="shared" si="406"/>
        <v>0</v>
      </c>
      <c r="U1617" s="5"/>
      <c r="V1617" s="11">
        <f t="shared" si="407"/>
        <v>0</v>
      </c>
      <c r="W1617" s="11">
        <f t="shared" si="408"/>
        <v>0</v>
      </c>
      <c r="X1617" s="11">
        <f t="shared" si="395"/>
        <v>0</v>
      </c>
    </row>
    <row r="1618" spans="1:24" x14ac:dyDescent="0.3">
      <c r="A1618" s="7">
        <v>44026</v>
      </c>
      <c r="B1618" s="8">
        <v>33.7916666666667</v>
      </c>
      <c r="C1618" s="46"/>
      <c r="D1618" s="6">
        <f t="shared" si="396"/>
        <v>0</v>
      </c>
      <c r="E1618" s="5"/>
      <c r="F1618" s="6"/>
      <c r="G1618" s="6">
        <f t="shared" si="397"/>
        <v>0</v>
      </c>
      <c r="H1618" s="5"/>
      <c r="I1618" s="6">
        <f t="shared" si="398"/>
        <v>0</v>
      </c>
      <c r="J1618" s="31">
        <f t="shared" si="399"/>
        <v>0</v>
      </c>
      <c r="K1618" s="6">
        <f t="shared" si="400"/>
        <v>0</v>
      </c>
      <c r="L1618" s="5"/>
      <c r="M1618" s="6">
        <f t="shared" si="401"/>
        <v>0</v>
      </c>
      <c r="N1618" s="6">
        <f t="shared" si="402"/>
        <v>0</v>
      </c>
      <c r="O1618" s="5"/>
      <c r="P1618" s="6">
        <f t="shared" si="403"/>
        <v>0</v>
      </c>
      <c r="Q1618" s="6">
        <f t="shared" si="404"/>
        <v>0</v>
      </c>
      <c r="R1618" s="5"/>
      <c r="S1618" s="6">
        <f t="shared" si="405"/>
        <v>0</v>
      </c>
      <c r="T1618" s="6">
        <f t="shared" si="406"/>
        <v>0</v>
      </c>
      <c r="U1618" s="5"/>
      <c r="V1618" s="11">
        <f t="shared" si="407"/>
        <v>0</v>
      </c>
      <c r="W1618" s="11">
        <f t="shared" si="408"/>
        <v>0</v>
      </c>
      <c r="X1618" s="11">
        <f t="shared" si="395"/>
        <v>0</v>
      </c>
    </row>
    <row r="1619" spans="1:24" x14ac:dyDescent="0.3">
      <c r="A1619" s="7">
        <v>44027</v>
      </c>
      <c r="B1619" s="8">
        <v>33.8333333333333</v>
      </c>
      <c r="C1619" s="46"/>
      <c r="D1619" s="6">
        <f t="shared" si="396"/>
        <v>0</v>
      </c>
      <c r="E1619" s="5"/>
      <c r="F1619" s="6"/>
      <c r="G1619" s="6">
        <f t="shared" si="397"/>
        <v>0</v>
      </c>
      <c r="H1619" s="5"/>
      <c r="I1619" s="6">
        <f t="shared" si="398"/>
        <v>0</v>
      </c>
      <c r="J1619" s="31">
        <f t="shared" si="399"/>
        <v>0</v>
      </c>
      <c r="K1619" s="6">
        <f t="shared" si="400"/>
        <v>0</v>
      </c>
      <c r="L1619" s="5"/>
      <c r="M1619" s="6">
        <f t="shared" si="401"/>
        <v>0</v>
      </c>
      <c r="N1619" s="6">
        <f t="shared" si="402"/>
        <v>0</v>
      </c>
      <c r="O1619" s="5"/>
      <c r="P1619" s="6">
        <f t="shared" si="403"/>
        <v>0</v>
      </c>
      <c r="Q1619" s="6">
        <f t="shared" si="404"/>
        <v>0</v>
      </c>
      <c r="R1619" s="5"/>
      <c r="S1619" s="6">
        <f t="shared" si="405"/>
        <v>0</v>
      </c>
      <c r="T1619" s="6">
        <f t="shared" si="406"/>
        <v>0</v>
      </c>
      <c r="U1619" s="5"/>
      <c r="V1619" s="11">
        <f t="shared" si="407"/>
        <v>0</v>
      </c>
      <c r="W1619" s="11">
        <f t="shared" si="408"/>
        <v>0</v>
      </c>
      <c r="X1619" s="11">
        <f t="shared" si="395"/>
        <v>0</v>
      </c>
    </row>
    <row r="1620" spans="1:24" x14ac:dyDescent="0.3">
      <c r="A1620" s="7">
        <v>44028</v>
      </c>
      <c r="B1620" s="8">
        <v>33.875</v>
      </c>
      <c r="C1620" s="46"/>
      <c r="D1620" s="6">
        <f t="shared" si="396"/>
        <v>0</v>
      </c>
      <c r="E1620" s="5"/>
      <c r="F1620" s="6"/>
      <c r="G1620" s="6">
        <f t="shared" si="397"/>
        <v>0</v>
      </c>
      <c r="H1620" s="5"/>
      <c r="I1620" s="6">
        <f t="shared" si="398"/>
        <v>0</v>
      </c>
      <c r="J1620" s="31">
        <f t="shared" si="399"/>
        <v>0</v>
      </c>
      <c r="K1620" s="6">
        <f t="shared" si="400"/>
        <v>0</v>
      </c>
      <c r="L1620" s="5"/>
      <c r="M1620" s="6">
        <f t="shared" si="401"/>
        <v>0</v>
      </c>
      <c r="N1620" s="6">
        <f t="shared" si="402"/>
        <v>0</v>
      </c>
      <c r="O1620" s="5"/>
      <c r="P1620" s="6">
        <f t="shared" si="403"/>
        <v>0</v>
      </c>
      <c r="Q1620" s="6">
        <f t="shared" si="404"/>
        <v>0</v>
      </c>
      <c r="R1620" s="5"/>
      <c r="S1620" s="6">
        <f t="shared" si="405"/>
        <v>0</v>
      </c>
      <c r="T1620" s="6">
        <f t="shared" si="406"/>
        <v>0</v>
      </c>
      <c r="U1620" s="5"/>
      <c r="V1620" s="11">
        <f t="shared" si="407"/>
        <v>0</v>
      </c>
      <c r="W1620" s="11">
        <f t="shared" si="408"/>
        <v>0</v>
      </c>
      <c r="X1620" s="11">
        <f t="shared" si="395"/>
        <v>0</v>
      </c>
    </row>
    <row r="1621" spans="1:24" x14ac:dyDescent="0.3">
      <c r="A1621" s="7">
        <v>44029</v>
      </c>
      <c r="B1621" s="8">
        <v>33.9166666666667</v>
      </c>
      <c r="C1621" s="46"/>
      <c r="D1621" s="6">
        <f t="shared" si="396"/>
        <v>0</v>
      </c>
      <c r="E1621" s="5"/>
      <c r="F1621" s="6"/>
      <c r="G1621" s="6">
        <f t="shared" si="397"/>
        <v>0</v>
      </c>
      <c r="H1621" s="5"/>
      <c r="I1621" s="6">
        <f t="shared" si="398"/>
        <v>0</v>
      </c>
      <c r="J1621" s="31">
        <f t="shared" si="399"/>
        <v>0</v>
      </c>
      <c r="K1621" s="6">
        <f t="shared" si="400"/>
        <v>0</v>
      </c>
      <c r="L1621" s="5"/>
      <c r="M1621" s="6">
        <f t="shared" si="401"/>
        <v>0</v>
      </c>
      <c r="N1621" s="6">
        <f t="shared" si="402"/>
        <v>0</v>
      </c>
      <c r="O1621" s="5"/>
      <c r="P1621" s="6">
        <f t="shared" si="403"/>
        <v>0</v>
      </c>
      <c r="Q1621" s="6">
        <f t="shared" si="404"/>
        <v>0</v>
      </c>
      <c r="R1621" s="5"/>
      <c r="S1621" s="6">
        <f t="shared" si="405"/>
        <v>0</v>
      </c>
      <c r="T1621" s="6">
        <f t="shared" si="406"/>
        <v>0</v>
      </c>
      <c r="U1621" s="5"/>
      <c r="V1621" s="11">
        <f t="shared" si="407"/>
        <v>0</v>
      </c>
      <c r="W1621" s="11">
        <f t="shared" si="408"/>
        <v>0</v>
      </c>
      <c r="X1621" s="11">
        <f t="shared" si="395"/>
        <v>0</v>
      </c>
    </row>
    <row r="1622" spans="1:24" x14ac:dyDescent="0.3">
      <c r="A1622" s="7">
        <v>44030</v>
      </c>
      <c r="B1622" s="8">
        <v>33.9583333333333</v>
      </c>
      <c r="C1622" s="46"/>
      <c r="D1622" s="6">
        <f t="shared" si="396"/>
        <v>0</v>
      </c>
      <c r="E1622" s="5"/>
      <c r="F1622" s="6"/>
      <c r="G1622" s="6">
        <f t="shared" si="397"/>
        <v>0</v>
      </c>
      <c r="H1622" s="5"/>
      <c r="I1622" s="6">
        <f t="shared" si="398"/>
        <v>0</v>
      </c>
      <c r="J1622" s="31">
        <f t="shared" si="399"/>
        <v>0</v>
      </c>
      <c r="K1622" s="6">
        <f t="shared" si="400"/>
        <v>0</v>
      </c>
      <c r="L1622" s="5"/>
      <c r="M1622" s="6">
        <f t="shared" si="401"/>
        <v>0</v>
      </c>
      <c r="N1622" s="6">
        <f t="shared" si="402"/>
        <v>0</v>
      </c>
      <c r="O1622" s="5"/>
      <c r="P1622" s="6">
        <f t="shared" si="403"/>
        <v>0</v>
      </c>
      <c r="Q1622" s="6">
        <f t="shared" si="404"/>
        <v>0</v>
      </c>
      <c r="R1622" s="5"/>
      <c r="S1622" s="6">
        <f t="shared" si="405"/>
        <v>0</v>
      </c>
      <c r="T1622" s="6">
        <f t="shared" si="406"/>
        <v>0</v>
      </c>
      <c r="U1622" s="5"/>
      <c r="V1622" s="11">
        <f t="shared" si="407"/>
        <v>0</v>
      </c>
      <c r="W1622" s="11">
        <f t="shared" si="408"/>
        <v>0</v>
      </c>
      <c r="X1622" s="11">
        <f t="shared" si="395"/>
        <v>0</v>
      </c>
    </row>
    <row r="1623" spans="1:24" x14ac:dyDescent="0.3">
      <c r="A1623" s="7">
        <v>44031</v>
      </c>
      <c r="B1623" s="8">
        <v>34</v>
      </c>
      <c r="C1623" s="46"/>
      <c r="D1623" s="6">
        <f t="shared" si="396"/>
        <v>0</v>
      </c>
      <c r="E1623" s="5"/>
      <c r="F1623" s="6"/>
      <c r="G1623" s="6">
        <f t="shared" si="397"/>
        <v>0</v>
      </c>
      <c r="H1623" s="5"/>
      <c r="I1623" s="6">
        <f t="shared" si="398"/>
        <v>0</v>
      </c>
      <c r="J1623" s="31">
        <f t="shared" si="399"/>
        <v>0</v>
      </c>
      <c r="K1623" s="6">
        <f t="shared" si="400"/>
        <v>0</v>
      </c>
      <c r="L1623" s="5"/>
      <c r="M1623" s="6">
        <f t="shared" si="401"/>
        <v>0</v>
      </c>
      <c r="N1623" s="6">
        <f t="shared" si="402"/>
        <v>0</v>
      </c>
      <c r="O1623" s="5"/>
      <c r="P1623" s="6">
        <f t="shared" si="403"/>
        <v>0</v>
      </c>
      <c r="Q1623" s="6">
        <f t="shared" si="404"/>
        <v>0</v>
      </c>
      <c r="R1623" s="5"/>
      <c r="S1623" s="6">
        <f t="shared" si="405"/>
        <v>0</v>
      </c>
      <c r="T1623" s="6">
        <f t="shared" si="406"/>
        <v>0</v>
      </c>
      <c r="U1623" s="5"/>
      <c r="V1623" s="11">
        <f t="shared" si="407"/>
        <v>0</v>
      </c>
      <c r="W1623" s="11">
        <f t="shared" si="408"/>
        <v>0</v>
      </c>
      <c r="X1623" s="11">
        <f t="shared" si="395"/>
        <v>0</v>
      </c>
    </row>
    <row r="1624" spans="1:24" x14ac:dyDescent="0.3">
      <c r="A1624" s="7">
        <v>44032</v>
      </c>
      <c r="B1624" s="8">
        <v>34.0416666666667</v>
      </c>
      <c r="C1624" s="46"/>
      <c r="D1624" s="6">
        <f t="shared" si="396"/>
        <v>0</v>
      </c>
      <c r="E1624" s="5"/>
      <c r="F1624" s="6"/>
      <c r="G1624" s="6">
        <f t="shared" si="397"/>
        <v>0</v>
      </c>
      <c r="H1624" s="5"/>
      <c r="I1624" s="6">
        <f t="shared" si="398"/>
        <v>0</v>
      </c>
      <c r="J1624" s="31">
        <f t="shared" si="399"/>
        <v>0</v>
      </c>
      <c r="K1624" s="6">
        <f t="shared" si="400"/>
        <v>0</v>
      </c>
      <c r="L1624" s="5"/>
      <c r="M1624" s="6">
        <f t="shared" si="401"/>
        <v>0</v>
      </c>
      <c r="N1624" s="6">
        <f t="shared" si="402"/>
        <v>0</v>
      </c>
      <c r="O1624" s="5"/>
      <c r="P1624" s="6">
        <f t="shared" si="403"/>
        <v>0</v>
      </c>
      <c r="Q1624" s="6">
        <f t="shared" si="404"/>
        <v>0</v>
      </c>
      <c r="R1624" s="5"/>
      <c r="S1624" s="6">
        <f t="shared" si="405"/>
        <v>0</v>
      </c>
      <c r="T1624" s="6">
        <f t="shared" si="406"/>
        <v>0</v>
      </c>
      <c r="U1624" s="5"/>
      <c r="V1624" s="11">
        <f t="shared" si="407"/>
        <v>0</v>
      </c>
      <c r="W1624" s="11">
        <f t="shared" si="408"/>
        <v>0</v>
      </c>
      <c r="X1624" s="11">
        <f t="shared" si="395"/>
        <v>0</v>
      </c>
    </row>
    <row r="1625" spans="1:24" x14ac:dyDescent="0.3">
      <c r="A1625" s="7">
        <v>44033</v>
      </c>
      <c r="B1625" s="8">
        <v>34.0833333333333</v>
      </c>
      <c r="C1625" s="46"/>
      <c r="D1625" s="6">
        <f t="shared" si="396"/>
        <v>0</v>
      </c>
      <c r="E1625" s="5"/>
      <c r="F1625" s="6"/>
      <c r="G1625" s="6">
        <f t="shared" si="397"/>
        <v>0</v>
      </c>
      <c r="H1625" s="5"/>
      <c r="I1625" s="6">
        <f t="shared" si="398"/>
        <v>0</v>
      </c>
      <c r="J1625" s="31">
        <f t="shared" si="399"/>
        <v>0</v>
      </c>
      <c r="K1625" s="6">
        <f t="shared" si="400"/>
        <v>0</v>
      </c>
      <c r="L1625" s="5"/>
      <c r="M1625" s="6">
        <f t="shared" si="401"/>
        <v>0</v>
      </c>
      <c r="N1625" s="6">
        <f t="shared" si="402"/>
        <v>0</v>
      </c>
      <c r="O1625" s="5"/>
      <c r="P1625" s="6">
        <f t="shared" si="403"/>
        <v>0</v>
      </c>
      <c r="Q1625" s="6">
        <f t="shared" si="404"/>
        <v>0</v>
      </c>
      <c r="R1625" s="5"/>
      <c r="S1625" s="6">
        <f t="shared" si="405"/>
        <v>0</v>
      </c>
      <c r="T1625" s="6">
        <f t="shared" si="406"/>
        <v>0</v>
      </c>
      <c r="U1625" s="5"/>
      <c r="V1625" s="11">
        <f t="shared" si="407"/>
        <v>0</v>
      </c>
      <c r="W1625" s="11">
        <f t="shared" si="408"/>
        <v>0</v>
      </c>
      <c r="X1625" s="11">
        <f t="shared" si="395"/>
        <v>0</v>
      </c>
    </row>
    <row r="1626" spans="1:24" x14ac:dyDescent="0.3">
      <c r="A1626" s="7">
        <v>44034</v>
      </c>
      <c r="B1626" s="8">
        <v>34.125</v>
      </c>
      <c r="C1626" s="46"/>
      <c r="D1626" s="6">
        <f t="shared" si="396"/>
        <v>0</v>
      </c>
      <c r="E1626" s="5"/>
      <c r="F1626" s="6"/>
      <c r="G1626" s="6">
        <f t="shared" si="397"/>
        <v>0</v>
      </c>
      <c r="H1626" s="5"/>
      <c r="I1626" s="6">
        <f t="shared" si="398"/>
        <v>0</v>
      </c>
      <c r="J1626" s="31">
        <f t="shared" si="399"/>
        <v>0</v>
      </c>
      <c r="K1626" s="6">
        <f t="shared" si="400"/>
        <v>0</v>
      </c>
      <c r="L1626" s="5"/>
      <c r="M1626" s="6">
        <f t="shared" si="401"/>
        <v>0</v>
      </c>
      <c r="N1626" s="6">
        <f t="shared" si="402"/>
        <v>0</v>
      </c>
      <c r="O1626" s="5"/>
      <c r="P1626" s="6">
        <f t="shared" si="403"/>
        <v>0</v>
      </c>
      <c r="Q1626" s="6">
        <f t="shared" si="404"/>
        <v>0</v>
      </c>
      <c r="R1626" s="5"/>
      <c r="S1626" s="6">
        <f t="shared" si="405"/>
        <v>0</v>
      </c>
      <c r="T1626" s="6">
        <f t="shared" si="406"/>
        <v>0</v>
      </c>
      <c r="U1626" s="5"/>
      <c r="V1626" s="11">
        <f t="shared" si="407"/>
        <v>0</v>
      </c>
      <c r="W1626" s="11">
        <f t="shared" si="408"/>
        <v>0</v>
      </c>
      <c r="X1626" s="11">
        <f t="shared" si="395"/>
        <v>0</v>
      </c>
    </row>
    <row r="1627" spans="1:24" x14ac:dyDescent="0.3">
      <c r="A1627" s="7">
        <v>44035</v>
      </c>
      <c r="B1627" s="8">
        <v>34.1666666666667</v>
      </c>
      <c r="C1627" s="46"/>
      <c r="D1627" s="6">
        <f t="shared" si="396"/>
        <v>0</v>
      </c>
      <c r="E1627" s="5"/>
      <c r="F1627" s="6"/>
      <c r="G1627" s="6">
        <f t="shared" si="397"/>
        <v>0</v>
      </c>
      <c r="H1627" s="5"/>
      <c r="I1627" s="6">
        <f t="shared" si="398"/>
        <v>0</v>
      </c>
      <c r="J1627" s="31">
        <f t="shared" si="399"/>
        <v>0</v>
      </c>
      <c r="K1627" s="6">
        <f t="shared" si="400"/>
        <v>0</v>
      </c>
      <c r="L1627" s="5"/>
      <c r="M1627" s="6">
        <f t="shared" si="401"/>
        <v>0</v>
      </c>
      <c r="N1627" s="6">
        <f t="shared" si="402"/>
        <v>0</v>
      </c>
      <c r="O1627" s="5"/>
      <c r="P1627" s="6">
        <f t="shared" si="403"/>
        <v>0</v>
      </c>
      <c r="Q1627" s="6">
        <f t="shared" si="404"/>
        <v>0</v>
      </c>
      <c r="R1627" s="5"/>
      <c r="S1627" s="6">
        <f t="shared" si="405"/>
        <v>0</v>
      </c>
      <c r="T1627" s="6">
        <f t="shared" si="406"/>
        <v>0</v>
      </c>
      <c r="U1627" s="5"/>
      <c r="V1627" s="11">
        <f t="shared" si="407"/>
        <v>0</v>
      </c>
      <c r="W1627" s="11">
        <f t="shared" si="408"/>
        <v>0</v>
      </c>
      <c r="X1627" s="11">
        <f t="shared" si="395"/>
        <v>0</v>
      </c>
    </row>
    <row r="1628" spans="1:24" x14ac:dyDescent="0.3">
      <c r="A1628" s="7">
        <v>44036</v>
      </c>
      <c r="B1628" s="8">
        <v>34.2083333333333</v>
      </c>
      <c r="C1628" s="46"/>
      <c r="D1628" s="6">
        <f t="shared" si="396"/>
        <v>0</v>
      </c>
      <c r="E1628" s="5"/>
      <c r="F1628" s="6"/>
      <c r="G1628" s="6">
        <f t="shared" si="397"/>
        <v>0</v>
      </c>
      <c r="H1628" s="5"/>
      <c r="I1628" s="6">
        <f t="shared" si="398"/>
        <v>0</v>
      </c>
      <c r="J1628" s="31">
        <f t="shared" si="399"/>
        <v>0</v>
      </c>
      <c r="K1628" s="6">
        <f t="shared" si="400"/>
        <v>0</v>
      </c>
      <c r="L1628" s="5"/>
      <c r="M1628" s="6">
        <f t="shared" si="401"/>
        <v>0</v>
      </c>
      <c r="N1628" s="6">
        <f t="shared" si="402"/>
        <v>0</v>
      </c>
      <c r="O1628" s="5"/>
      <c r="P1628" s="6">
        <f t="shared" si="403"/>
        <v>0</v>
      </c>
      <c r="Q1628" s="6">
        <f t="shared" si="404"/>
        <v>0</v>
      </c>
      <c r="R1628" s="5"/>
      <c r="S1628" s="6">
        <f t="shared" si="405"/>
        <v>0</v>
      </c>
      <c r="T1628" s="6">
        <f t="shared" si="406"/>
        <v>0</v>
      </c>
      <c r="U1628" s="5"/>
      <c r="V1628" s="11">
        <f t="shared" si="407"/>
        <v>0</v>
      </c>
      <c r="W1628" s="11">
        <f t="shared" si="408"/>
        <v>0</v>
      </c>
      <c r="X1628" s="11">
        <f t="shared" si="395"/>
        <v>0</v>
      </c>
    </row>
    <row r="1629" spans="1:24" x14ac:dyDescent="0.3">
      <c r="A1629" s="7">
        <v>44037</v>
      </c>
      <c r="B1629" s="8">
        <v>34.25</v>
      </c>
      <c r="C1629" s="46"/>
      <c r="D1629" s="6">
        <f t="shared" si="396"/>
        <v>0</v>
      </c>
      <c r="E1629" s="5"/>
      <c r="F1629" s="6"/>
      <c r="G1629" s="6">
        <f t="shared" si="397"/>
        <v>0</v>
      </c>
      <c r="H1629" s="5"/>
      <c r="I1629" s="6">
        <f t="shared" si="398"/>
        <v>0</v>
      </c>
      <c r="J1629" s="31">
        <f t="shared" si="399"/>
        <v>0</v>
      </c>
      <c r="K1629" s="6">
        <f t="shared" si="400"/>
        <v>0</v>
      </c>
      <c r="L1629" s="5"/>
      <c r="M1629" s="6">
        <f t="shared" si="401"/>
        <v>0</v>
      </c>
      <c r="N1629" s="6">
        <f t="shared" si="402"/>
        <v>0</v>
      </c>
      <c r="O1629" s="5"/>
      <c r="P1629" s="6">
        <f t="shared" si="403"/>
        <v>0</v>
      </c>
      <c r="Q1629" s="6">
        <f t="shared" si="404"/>
        <v>0</v>
      </c>
      <c r="R1629" s="5"/>
      <c r="S1629" s="6">
        <f t="shared" si="405"/>
        <v>0</v>
      </c>
      <c r="T1629" s="6">
        <f t="shared" si="406"/>
        <v>0</v>
      </c>
      <c r="U1629" s="5"/>
      <c r="V1629" s="11">
        <f t="shared" si="407"/>
        <v>0</v>
      </c>
      <c r="W1629" s="11">
        <f t="shared" si="408"/>
        <v>0</v>
      </c>
      <c r="X1629" s="11">
        <f t="shared" si="395"/>
        <v>0</v>
      </c>
    </row>
    <row r="1630" spans="1:24" x14ac:dyDescent="0.3">
      <c r="A1630" s="7">
        <v>44038</v>
      </c>
      <c r="B1630" s="8">
        <v>34.2916666666667</v>
      </c>
      <c r="C1630" s="46"/>
      <c r="D1630" s="6">
        <f t="shared" si="396"/>
        <v>0</v>
      </c>
      <c r="E1630" s="5"/>
      <c r="F1630" s="6"/>
      <c r="G1630" s="6">
        <f t="shared" si="397"/>
        <v>0</v>
      </c>
      <c r="H1630" s="5"/>
      <c r="I1630" s="6">
        <f t="shared" si="398"/>
        <v>0</v>
      </c>
      <c r="J1630" s="31">
        <f t="shared" si="399"/>
        <v>0</v>
      </c>
      <c r="K1630" s="6">
        <f t="shared" si="400"/>
        <v>0</v>
      </c>
      <c r="L1630" s="5"/>
      <c r="M1630" s="6">
        <f t="shared" si="401"/>
        <v>0</v>
      </c>
      <c r="N1630" s="6">
        <f t="shared" si="402"/>
        <v>0</v>
      </c>
      <c r="O1630" s="5"/>
      <c r="P1630" s="6">
        <f t="shared" si="403"/>
        <v>0</v>
      </c>
      <c r="Q1630" s="6">
        <f t="shared" si="404"/>
        <v>0</v>
      </c>
      <c r="R1630" s="5"/>
      <c r="S1630" s="6">
        <f t="shared" si="405"/>
        <v>0</v>
      </c>
      <c r="T1630" s="6">
        <f t="shared" si="406"/>
        <v>0</v>
      </c>
      <c r="U1630" s="5"/>
      <c r="V1630" s="11">
        <f t="shared" si="407"/>
        <v>0</v>
      </c>
      <c r="W1630" s="11">
        <f t="shared" si="408"/>
        <v>0</v>
      </c>
      <c r="X1630" s="11">
        <f t="shared" si="395"/>
        <v>0</v>
      </c>
    </row>
    <row r="1631" spans="1:24" x14ac:dyDescent="0.3">
      <c r="A1631" s="7">
        <v>44039</v>
      </c>
      <c r="B1631" s="8">
        <v>34.3333333333333</v>
      </c>
      <c r="C1631" s="46"/>
      <c r="D1631" s="6">
        <f t="shared" si="396"/>
        <v>0</v>
      </c>
      <c r="E1631" s="5"/>
      <c r="F1631" s="6"/>
      <c r="G1631" s="6">
        <f t="shared" si="397"/>
        <v>0</v>
      </c>
      <c r="H1631" s="5"/>
      <c r="I1631" s="6">
        <f t="shared" si="398"/>
        <v>0</v>
      </c>
      <c r="J1631" s="31">
        <f t="shared" si="399"/>
        <v>0</v>
      </c>
      <c r="K1631" s="6">
        <f t="shared" si="400"/>
        <v>0</v>
      </c>
      <c r="L1631" s="5"/>
      <c r="M1631" s="6">
        <f t="shared" si="401"/>
        <v>0</v>
      </c>
      <c r="N1631" s="6">
        <f t="shared" si="402"/>
        <v>0</v>
      </c>
      <c r="O1631" s="5"/>
      <c r="P1631" s="6">
        <f t="shared" si="403"/>
        <v>0</v>
      </c>
      <c r="Q1631" s="6">
        <f t="shared" si="404"/>
        <v>0</v>
      </c>
      <c r="R1631" s="5"/>
      <c r="S1631" s="6">
        <f t="shared" si="405"/>
        <v>0</v>
      </c>
      <c r="T1631" s="6">
        <f t="shared" si="406"/>
        <v>0</v>
      </c>
      <c r="U1631" s="5"/>
      <c r="V1631" s="11">
        <f t="shared" si="407"/>
        <v>0</v>
      </c>
      <c r="W1631" s="11">
        <f t="shared" si="408"/>
        <v>0</v>
      </c>
      <c r="X1631" s="11">
        <f t="shared" si="395"/>
        <v>0</v>
      </c>
    </row>
    <row r="1632" spans="1:24" x14ac:dyDescent="0.3">
      <c r="A1632" s="7">
        <v>44040</v>
      </c>
      <c r="B1632" s="8">
        <v>34.375</v>
      </c>
      <c r="C1632" s="46"/>
      <c r="D1632" s="6">
        <f t="shared" si="396"/>
        <v>0</v>
      </c>
      <c r="E1632" s="5"/>
      <c r="F1632" s="6"/>
      <c r="G1632" s="6">
        <f t="shared" si="397"/>
        <v>0</v>
      </c>
      <c r="H1632" s="5"/>
      <c r="I1632" s="6">
        <f t="shared" si="398"/>
        <v>0</v>
      </c>
      <c r="J1632" s="31">
        <f t="shared" si="399"/>
        <v>0</v>
      </c>
      <c r="K1632" s="6">
        <f t="shared" si="400"/>
        <v>0</v>
      </c>
      <c r="L1632" s="5"/>
      <c r="M1632" s="6">
        <f t="shared" si="401"/>
        <v>0</v>
      </c>
      <c r="N1632" s="6">
        <f t="shared" si="402"/>
        <v>0</v>
      </c>
      <c r="O1632" s="5"/>
      <c r="P1632" s="6">
        <f t="shared" si="403"/>
        <v>0</v>
      </c>
      <c r="Q1632" s="6">
        <f t="shared" si="404"/>
        <v>0</v>
      </c>
      <c r="R1632" s="5"/>
      <c r="S1632" s="6">
        <f t="shared" si="405"/>
        <v>0</v>
      </c>
      <c r="T1632" s="6">
        <f t="shared" si="406"/>
        <v>0</v>
      </c>
      <c r="U1632" s="5"/>
      <c r="V1632" s="11">
        <f t="shared" si="407"/>
        <v>0</v>
      </c>
      <c r="W1632" s="11">
        <f t="shared" si="408"/>
        <v>0</v>
      </c>
      <c r="X1632" s="11">
        <f t="shared" si="395"/>
        <v>0</v>
      </c>
    </row>
    <row r="1633" spans="1:24" x14ac:dyDescent="0.3">
      <c r="A1633" s="7">
        <v>44041</v>
      </c>
      <c r="B1633" s="8">
        <v>34.4166666666667</v>
      </c>
      <c r="C1633" s="46"/>
      <c r="D1633" s="6">
        <f t="shared" si="396"/>
        <v>0</v>
      </c>
      <c r="E1633" s="5"/>
      <c r="F1633" s="6"/>
      <c r="G1633" s="6">
        <f t="shared" si="397"/>
        <v>0</v>
      </c>
      <c r="H1633" s="5"/>
      <c r="I1633" s="6">
        <f t="shared" si="398"/>
        <v>0</v>
      </c>
      <c r="J1633" s="31">
        <f t="shared" si="399"/>
        <v>0</v>
      </c>
      <c r="K1633" s="6">
        <f t="shared" si="400"/>
        <v>0</v>
      </c>
      <c r="L1633" s="5"/>
      <c r="M1633" s="6">
        <f t="shared" si="401"/>
        <v>0</v>
      </c>
      <c r="N1633" s="6">
        <f t="shared" si="402"/>
        <v>0</v>
      </c>
      <c r="O1633" s="5"/>
      <c r="P1633" s="6">
        <f t="shared" si="403"/>
        <v>0</v>
      </c>
      <c r="Q1633" s="6">
        <f t="shared" si="404"/>
        <v>0</v>
      </c>
      <c r="R1633" s="5"/>
      <c r="S1633" s="6">
        <f t="shared" si="405"/>
        <v>0</v>
      </c>
      <c r="T1633" s="6">
        <f t="shared" si="406"/>
        <v>0</v>
      </c>
      <c r="U1633" s="5"/>
      <c r="V1633" s="11">
        <f t="shared" si="407"/>
        <v>0</v>
      </c>
      <c r="W1633" s="11">
        <f t="shared" si="408"/>
        <v>0</v>
      </c>
      <c r="X1633" s="11">
        <f t="shared" ref="X1633:X1659" si="409">J1633-M1633-S1633-V1633</f>
        <v>0</v>
      </c>
    </row>
    <row r="1634" spans="1:24" x14ac:dyDescent="0.3">
      <c r="A1634" s="7">
        <v>44042</v>
      </c>
      <c r="B1634" s="8">
        <v>34.4583333333333</v>
      </c>
      <c r="C1634" s="46"/>
      <c r="D1634" s="6">
        <f t="shared" si="396"/>
        <v>0</v>
      </c>
      <c r="E1634" s="5"/>
      <c r="F1634" s="6"/>
      <c r="G1634" s="6">
        <f t="shared" si="397"/>
        <v>0</v>
      </c>
      <c r="H1634" s="5"/>
      <c r="I1634" s="6">
        <f t="shared" si="398"/>
        <v>0</v>
      </c>
      <c r="J1634" s="31">
        <f t="shared" si="399"/>
        <v>0</v>
      </c>
      <c r="K1634" s="6">
        <f t="shared" si="400"/>
        <v>0</v>
      </c>
      <c r="L1634" s="5"/>
      <c r="M1634" s="6">
        <f t="shared" si="401"/>
        <v>0</v>
      </c>
      <c r="N1634" s="6">
        <f t="shared" si="402"/>
        <v>0</v>
      </c>
      <c r="O1634" s="5"/>
      <c r="P1634" s="6">
        <f t="shared" si="403"/>
        <v>0</v>
      </c>
      <c r="Q1634" s="6">
        <f t="shared" si="404"/>
        <v>0</v>
      </c>
      <c r="R1634" s="5"/>
      <c r="S1634" s="6">
        <f t="shared" si="405"/>
        <v>0</v>
      </c>
      <c r="T1634" s="6">
        <f t="shared" si="406"/>
        <v>0</v>
      </c>
      <c r="U1634" s="5"/>
      <c r="V1634" s="11">
        <f t="shared" si="407"/>
        <v>0</v>
      </c>
      <c r="W1634" s="11">
        <f t="shared" si="408"/>
        <v>0</v>
      </c>
      <c r="X1634" s="11">
        <f t="shared" si="409"/>
        <v>0</v>
      </c>
    </row>
    <row r="1635" spans="1:24" x14ac:dyDescent="0.3">
      <c r="A1635" s="7">
        <v>44043</v>
      </c>
      <c r="B1635" s="8">
        <v>34.5</v>
      </c>
      <c r="C1635" s="46"/>
      <c r="D1635" s="6">
        <f t="shared" si="396"/>
        <v>0</v>
      </c>
      <c r="E1635" s="5"/>
      <c r="F1635" s="6"/>
      <c r="G1635" s="6">
        <f t="shared" si="397"/>
        <v>0</v>
      </c>
      <c r="H1635" s="5"/>
      <c r="I1635" s="6">
        <f t="shared" si="398"/>
        <v>0</v>
      </c>
      <c r="J1635" s="31">
        <f t="shared" si="399"/>
        <v>0</v>
      </c>
      <c r="K1635" s="6">
        <f t="shared" si="400"/>
        <v>0</v>
      </c>
      <c r="L1635" s="5"/>
      <c r="M1635" s="6">
        <f t="shared" si="401"/>
        <v>0</v>
      </c>
      <c r="N1635" s="6">
        <f t="shared" si="402"/>
        <v>0</v>
      </c>
      <c r="O1635" s="5"/>
      <c r="P1635" s="6">
        <f t="shared" si="403"/>
        <v>0</v>
      </c>
      <c r="Q1635" s="6">
        <f t="shared" si="404"/>
        <v>0</v>
      </c>
      <c r="R1635" s="5"/>
      <c r="S1635" s="6">
        <f t="shared" si="405"/>
        <v>0</v>
      </c>
      <c r="T1635" s="6">
        <f t="shared" si="406"/>
        <v>0</v>
      </c>
      <c r="U1635" s="5"/>
      <c r="V1635" s="11">
        <f t="shared" si="407"/>
        <v>0</v>
      </c>
      <c r="W1635" s="11">
        <f t="shared" si="408"/>
        <v>0</v>
      </c>
      <c r="X1635" s="11">
        <f t="shared" si="409"/>
        <v>0</v>
      </c>
    </row>
    <row r="1636" spans="1:24" x14ac:dyDescent="0.3">
      <c r="A1636" s="7">
        <v>44044</v>
      </c>
      <c r="B1636" s="8">
        <v>34.5416666666667</v>
      </c>
      <c r="C1636" s="46"/>
      <c r="D1636" s="6">
        <f t="shared" si="396"/>
        <v>0</v>
      </c>
      <c r="E1636" s="5"/>
      <c r="F1636" s="6"/>
      <c r="G1636" s="6">
        <f t="shared" si="397"/>
        <v>0</v>
      </c>
      <c r="H1636" s="5"/>
      <c r="I1636" s="6">
        <f t="shared" si="398"/>
        <v>0</v>
      </c>
      <c r="J1636" s="31">
        <f t="shared" si="399"/>
        <v>0</v>
      </c>
      <c r="K1636" s="6">
        <f t="shared" si="400"/>
        <v>0</v>
      </c>
      <c r="L1636" s="5"/>
      <c r="M1636" s="6">
        <f t="shared" si="401"/>
        <v>0</v>
      </c>
      <c r="N1636" s="6">
        <f t="shared" si="402"/>
        <v>0</v>
      </c>
      <c r="O1636" s="5"/>
      <c r="P1636" s="6">
        <f t="shared" si="403"/>
        <v>0</v>
      </c>
      <c r="Q1636" s="6">
        <f t="shared" si="404"/>
        <v>0</v>
      </c>
      <c r="R1636" s="5"/>
      <c r="S1636" s="6">
        <f t="shared" si="405"/>
        <v>0</v>
      </c>
      <c r="T1636" s="6">
        <f t="shared" si="406"/>
        <v>0</v>
      </c>
      <c r="U1636" s="5"/>
      <c r="V1636" s="11">
        <f t="shared" si="407"/>
        <v>0</v>
      </c>
      <c r="W1636" s="11">
        <f t="shared" si="408"/>
        <v>0</v>
      </c>
      <c r="X1636" s="11">
        <f t="shared" si="409"/>
        <v>0</v>
      </c>
    </row>
    <row r="1637" spans="1:24" x14ac:dyDescent="0.3">
      <c r="A1637" s="7">
        <v>44045</v>
      </c>
      <c r="B1637" s="8">
        <v>34.5833333333333</v>
      </c>
      <c r="C1637" s="46"/>
      <c r="D1637" s="6">
        <f t="shared" si="396"/>
        <v>0</v>
      </c>
      <c r="E1637" s="5"/>
      <c r="F1637" s="6"/>
      <c r="G1637" s="6">
        <f t="shared" si="397"/>
        <v>0</v>
      </c>
      <c r="H1637" s="5"/>
      <c r="I1637" s="6">
        <f t="shared" si="398"/>
        <v>0</v>
      </c>
      <c r="J1637" s="31">
        <f t="shared" si="399"/>
        <v>0</v>
      </c>
      <c r="K1637" s="6">
        <f t="shared" si="400"/>
        <v>0</v>
      </c>
      <c r="L1637" s="5"/>
      <c r="M1637" s="6">
        <f t="shared" si="401"/>
        <v>0</v>
      </c>
      <c r="N1637" s="6">
        <f t="shared" si="402"/>
        <v>0</v>
      </c>
      <c r="O1637" s="5"/>
      <c r="P1637" s="6">
        <f t="shared" si="403"/>
        <v>0</v>
      </c>
      <c r="Q1637" s="6">
        <f t="shared" si="404"/>
        <v>0</v>
      </c>
      <c r="R1637" s="5"/>
      <c r="S1637" s="6">
        <f t="shared" si="405"/>
        <v>0</v>
      </c>
      <c r="T1637" s="6">
        <f t="shared" si="406"/>
        <v>0</v>
      </c>
      <c r="U1637" s="5"/>
      <c r="V1637" s="11">
        <f t="shared" si="407"/>
        <v>0</v>
      </c>
      <c r="W1637" s="11">
        <f t="shared" si="408"/>
        <v>0</v>
      </c>
      <c r="X1637" s="11">
        <f t="shared" si="409"/>
        <v>0</v>
      </c>
    </row>
    <row r="1638" spans="1:24" x14ac:dyDescent="0.3">
      <c r="A1638" s="7">
        <v>44046</v>
      </c>
      <c r="B1638" s="8">
        <v>34.625</v>
      </c>
      <c r="C1638" s="46"/>
      <c r="D1638" s="6">
        <f t="shared" si="396"/>
        <v>0</v>
      </c>
      <c r="E1638" s="5"/>
      <c r="F1638" s="6"/>
      <c r="G1638" s="6">
        <f t="shared" si="397"/>
        <v>0</v>
      </c>
      <c r="H1638" s="5"/>
      <c r="I1638" s="6">
        <f t="shared" si="398"/>
        <v>0</v>
      </c>
      <c r="J1638" s="31">
        <f t="shared" si="399"/>
        <v>0</v>
      </c>
      <c r="K1638" s="6">
        <f t="shared" si="400"/>
        <v>0</v>
      </c>
      <c r="L1638" s="5"/>
      <c r="M1638" s="6">
        <f t="shared" si="401"/>
        <v>0</v>
      </c>
      <c r="N1638" s="6">
        <f t="shared" si="402"/>
        <v>0</v>
      </c>
      <c r="O1638" s="5"/>
      <c r="P1638" s="6">
        <f t="shared" si="403"/>
        <v>0</v>
      </c>
      <c r="Q1638" s="6">
        <f t="shared" si="404"/>
        <v>0</v>
      </c>
      <c r="R1638" s="5"/>
      <c r="S1638" s="6">
        <f t="shared" si="405"/>
        <v>0</v>
      </c>
      <c r="T1638" s="6">
        <f t="shared" si="406"/>
        <v>0</v>
      </c>
      <c r="U1638" s="5"/>
      <c r="V1638" s="11">
        <f t="shared" si="407"/>
        <v>0</v>
      </c>
      <c r="W1638" s="11">
        <f t="shared" si="408"/>
        <v>0</v>
      </c>
      <c r="X1638" s="11">
        <f t="shared" si="409"/>
        <v>0</v>
      </c>
    </row>
    <row r="1639" spans="1:24" x14ac:dyDescent="0.3">
      <c r="A1639" s="7">
        <v>44047</v>
      </c>
      <c r="B1639" s="8">
        <v>34.6666666666667</v>
      </c>
      <c r="C1639" s="46"/>
      <c r="D1639" s="6">
        <f t="shared" si="396"/>
        <v>0</v>
      </c>
      <c r="E1639" s="5"/>
      <c r="F1639" s="6"/>
      <c r="G1639" s="6">
        <f t="shared" si="397"/>
        <v>0</v>
      </c>
      <c r="H1639" s="5"/>
      <c r="I1639" s="6">
        <f t="shared" si="398"/>
        <v>0</v>
      </c>
      <c r="J1639" s="31">
        <f t="shared" si="399"/>
        <v>0</v>
      </c>
      <c r="K1639" s="6">
        <f t="shared" si="400"/>
        <v>0</v>
      </c>
      <c r="L1639" s="5"/>
      <c r="M1639" s="6">
        <f t="shared" si="401"/>
        <v>0</v>
      </c>
      <c r="N1639" s="6">
        <f t="shared" si="402"/>
        <v>0</v>
      </c>
      <c r="O1639" s="5"/>
      <c r="P1639" s="6">
        <f t="shared" si="403"/>
        <v>0</v>
      </c>
      <c r="Q1639" s="6">
        <f t="shared" si="404"/>
        <v>0</v>
      </c>
      <c r="R1639" s="5"/>
      <c r="S1639" s="6">
        <f t="shared" si="405"/>
        <v>0</v>
      </c>
      <c r="T1639" s="6">
        <f t="shared" si="406"/>
        <v>0</v>
      </c>
      <c r="U1639" s="5"/>
      <c r="V1639" s="11">
        <f t="shared" si="407"/>
        <v>0</v>
      </c>
      <c r="W1639" s="11">
        <f t="shared" si="408"/>
        <v>0</v>
      </c>
      <c r="X1639" s="11">
        <f t="shared" si="409"/>
        <v>0</v>
      </c>
    </row>
    <row r="1640" spans="1:24" x14ac:dyDescent="0.3">
      <c r="A1640" s="7">
        <v>44048</v>
      </c>
      <c r="B1640" s="8">
        <v>34.7083333333333</v>
      </c>
      <c r="C1640" s="46"/>
      <c r="D1640" s="6">
        <f t="shared" si="396"/>
        <v>0</v>
      </c>
      <c r="E1640" s="5"/>
      <c r="F1640" s="6"/>
      <c r="G1640" s="6">
        <f t="shared" si="397"/>
        <v>0</v>
      </c>
      <c r="H1640" s="5"/>
      <c r="I1640" s="6">
        <f t="shared" si="398"/>
        <v>0</v>
      </c>
      <c r="J1640" s="31">
        <f t="shared" si="399"/>
        <v>0</v>
      </c>
      <c r="K1640" s="6">
        <f t="shared" si="400"/>
        <v>0</v>
      </c>
      <c r="L1640" s="5"/>
      <c r="M1640" s="6">
        <f t="shared" si="401"/>
        <v>0</v>
      </c>
      <c r="N1640" s="6">
        <f t="shared" si="402"/>
        <v>0</v>
      </c>
      <c r="O1640" s="5"/>
      <c r="P1640" s="6">
        <f t="shared" si="403"/>
        <v>0</v>
      </c>
      <c r="Q1640" s="6">
        <f t="shared" si="404"/>
        <v>0</v>
      </c>
      <c r="R1640" s="5"/>
      <c r="S1640" s="6">
        <f t="shared" si="405"/>
        <v>0</v>
      </c>
      <c r="T1640" s="6">
        <f t="shared" si="406"/>
        <v>0</v>
      </c>
      <c r="U1640" s="5"/>
      <c r="V1640" s="11">
        <f t="shared" si="407"/>
        <v>0</v>
      </c>
      <c r="W1640" s="11">
        <f t="shared" si="408"/>
        <v>0</v>
      </c>
      <c r="X1640" s="11">
        <f t="shared" si="409"/>
        <v>0</v>
      </c>
    </row>
    <row r="1641" spans="1:24" x14ac:dyDescent="0.3">
      <c r="A1641" s="7">
        <v>44049</v>
      </c>
      <c r="B1641" s="8">
        <v>34.75</v>
      </c>
      <c r="C1641" s="46"/>
      <c r="D1641" s="6">
        <f t="shared" si="396"/>
        <v>0</v>
      </c>
      <c r="E1641" s="5"/>
      <c r="F1641" s="6"/>
      <c r="G1641" s="6">
        <f t="shared" si="397"/>
        <v>0</v>
      </c>
      <c r="H1641" s="5"/>
      <c r="I1641" s="6">
        <f t="shared" si="398"/>
        <v>0</v>
      </c>
      <c r="J1641" s="31">
        <f t="shared" si="399"/>
        <v>0</v>
      </c>
      <c r="K1641" s="6">
        <f t="shared" si="400"/>
        <v>0</v>
      </c>
      <c r="L1641" s="5"/>
      <c r="M1641" s="6">
        <f t="shared" si="401"/>
        <v>0</v>
      </c>
      <c r="N1641" s="6">
        <f t="shared" si="402"/>
        <v>0</v>
      </c>
      <c r="O1641" s="5"/>
      <c r="P1641" s="6">
        <f t="shared" si="403"/>
        <v>0</v>
      </c>
      <c r="Q1641" s="6">
        <f t="shared" si="404"/>
        <v>0</v>
      </c>
      <c r="R1641" s="5"/>
      <c r="S1641" s="6">
        <f t="shared" si="405"/>
        <v>0</v>
      </c>
      <c r="T1641" s="6">
        <f t="shared" si="406"/>
        <v>0</v>
      </c>
      <c r="U1641" s="5"/>
      <c r="V1641" s="11">
        <f t="shared" si="407"/>
        <v>0</v>
      </c>
      <c r="W1641" s="11">
        <f t="shared" si="408"/>
        <v>0</v>
      </c>
      <c r="X1641" s="11">
        <f t="shared" si="409"/>
        <v>0</v>
      </c>
    </row>
    <row r="1642" spans="1:24" x14ac:dyDescent="0.3">
      <c r="A1642" s="7">
        <v>44050</v>
      </c>
      <c r="B1642" s="8">
        <v>34.7916666666667</v>
      </c>
      <c r="C1642" s="46"/>
      <c r="D1642" s="6">
        <f t="shared" si="396"/>
        <v>0</v>
      </c>
      <c r="E1642" s="5"/>
      <c r="F1642" s="6"/>
      <c r="G1642" s="6">
        <f t="shared" si="397"/>
        <v>0</v>
      </c>
      <c r="H1642" s="5"/>
      <c r="I1642" s="6">
        <f t="shared" si="398"/>
        <v>0</v>
      </c>
      <c r="J1642" s="31">
        <f t="shared" si="399"/>
        <v>0</v>
      </c>
      <c r="K1642" s="6">
        <f t="shared" si="400"/>
        <v>0</v>
      </c>
      <c r="L1642" s="5"/>
      <c r="M1642" s="6">
        <f t="shared" si="401"/>
        <v>0</v>
      </c>
      <c r="N1642" s="6">
        <f t="shared" si="402"/>
        <v>0</v>
      </c>
      <c r="O1642" s="5"/>
      <c r="P1642" s="6">
        <f t="shared" si="403"/>
        <v>0</v>
      </c>
      <c r="Q1642" s="6">
        <f t="shared" si="404"/>
        <v>0</v>
      </c>
      <c r="R1642" s="5"/>
      <c r="S1642" s="6">
        <f t="shared" si="405"/>
        <v>0</v>
      </c>
      <c r="T1642" s="6">
        <f t="shared" si="406"/>
        <v>0</v>
      </c>
      <c r="U1642" s="5"/>
      <c r="V1642" s="11">
        <f t="shared" si="407"/>
        <v>0</v>
      </c>
      <c r="W1642" s="11">
        <f t="shared" si="408"/>
        <v>0</v>
      </c>
      <c r="X1642" s="11">
        <f t="shared" si="409"/>
        <v>0</v>
      </c>
    </row>
    <row r="1643" spans="1:24" x14ac:dyDescent="0.3">
      <c r="A1643" s="7">
        <v>44051</v>
      </c>
      <c r="B1643" s="8">
        <v>34.8333333333333</v>
      </c>
      <c r="C1643" s="46"/>
      <c r="D1643" s="6">
        <f t="shared" si="396"/>
        <v>0</v>
      </c>
      <c r="E1643" s="5"/>
      <c r="F1643" s="6"/>
      <c r="G1643" s="6">
        <f t="shared" si="397"/>
        <v>0</v>
      </c>
      <c r="H1643" s="5"/>
      <c r="I1643" s="6">
        <f t="shared" si="398"/>
        <v>0</v>
      </c>
      <c r="J1643" s="31">
        <f t="shared" si="399"/>
        <v>0</v>
      </c>
      <c r="K1643" s="6">
        <f t="shared" si="400"/>
        <v>0</v>
      </c>
      <c r="L1643" s="5"/>
      <c r="M1643" s="6">
        <f t="shared" si="401"/>
        <v>0</v>
      </c>
      <c r="N1643" s="6">
        <f t="shared" si="402"/>
        <v>0</v>
      </c>
      <c r="O1643" s="5"/>
      <c r="P1643" s="6">
        <f t="shared" si="403"/>
        <v>0</v>
      </c>
      <c r="Q1643" s="6">
        <f t="shared" si="404"/>
        <v>0</v>
      </c>
      <c r="R1643" s="5"/>
      <c r="S1643" s="6">
        <f t="shared" si="405"/>
        <v>0</v>
      </c>
      <c r="T1643" s="6">
        <f t="shared" si="406"/>
        <v>0</v>
      </c>
      <c r="U1643" s="5"/>
      <c r="V1643" s="11">
        <f t="shared" si="407"/>
        <v>0</v>
      </c>
      <c r="W1643" s="11">
        <f t="shared" si="408"/>
        <v>0</v>
      </c>
      <c r="X1643" s="11">
        <f t="shared" si="409"/>
        <v>0</v>
      </c>
    </row>
    <row r="1644" spans="1:24" x14ac:dyDescent="0.3">
      <c r="A1644" s="7">
        <v>44052</v>
      </c>
      <c r="B1644" s="8">
        <v>34.875</v>
      </c>
      <c r="C1644" s="46"/>
      <c r="D1644" s="6">
        <f t="shared" si="396"/>
        <v>0</v>
      </c>
      <c r="E1644" s="5"/>
      <c r="F1644" s="6"/>
      <c r="G1644" s="6">
        <f t="shared" si="397"/>
        <v>0</v>
      </c>
      <c r="H1644" s="5"/>
      <c r="I1644" s="6">
        <f t="shared" si="398"/>
        <v>0</v>
      </c>
      <c r="J1644" s="31">
        <f t="shared" si="399"/>
        <v>0</v>
      </c>
      <c r="K1644" s="6">
        <f t="shared" si="400"/>
        <v>0</v>
      </c>
      <c r="L1644" s="5"/>
      <c r="M1644" s="6">
        <f t="shared" si="401"/>
        <v>0</v>
      </c>
      <c r="N1644" s="6">
        <f t="shared" si="402"/>
        <v>0</v>
      </c>
      <c r="O1644" s="5"/>
      <c r="P1644" s="6">
        <f t="shared" si="403"/>
        <v>0</v>
      </c>
      <c r="Q1644" s="6">
        <f t="shared" si="404"/>
        <v>0</v>
      </c>
      <c r="R1644" s="5"/>
      <c r="S1644" s="6">
        <f t="shared" si="405"/>
        <v>0</v>
      </c>
      <c r="T1644" s="6">
        <f t="shared" si="406"/>
        <v>0</v>
      </c>
      <c r="U1644" s="5"/>
      <c r="V1644" s="11">
        <f t="shared" si="407"/>
        <v>0</v>
      </c>
      <c r="W1644" s="11">
        <f t="shared" si="408"/>
        <v>0</v>
      </c>
      <c r="X1644" s="11">
        <f t="shared" si="409"/>
        <v>0</v>
      </c>
    </row>
    <row r="1645" spans="1:24" x14ac:dyDescent="0.3">
      <c r="A1645" s="7">
        <v>44053</v>
      </c>
      <c r="B1645" s="8">
        <v>34.9166666666667</v>
      </c>
      <c r="C1645" s="46"/>
      <c r="D1645" s="6">
        <f t="shared" ref="D1645:D1659" si="410">E1644</f>
        <v>0</v>
      </c>
      <c r="E1645" s="5"/>
      <c r="F1645" s="6"/>
      <c r="G1645" s="6">
        <f t="shared" ref="G1645:G1659" si="411">H1644</f>
        <v>0</v>
      </c>
      <c r="H1645" s="5"/>
      <c r="I1645" s="6">
        <f t="shared" ref="I1645:I1659" si="412">IF(H1645=0,0,H1645-G1645)</f>
        <v>0</v>
      </c>
      <c r="J1645" s="31">
        <f t="shared" ref="J1645:J1659" si="413">I1645+F1645</f>
        <v>0</v>
      </c>
      <c r="K1645" s="6">
        <f t="shared" ref="K1645:K1659" si="414">L1644</f>
        <v>0</v>
      </c>
      <c r="L1645" s="5"/>
      <c r="M1645" s="6">
        <f t="shared" ref="M1645:M1659" si="415">IF(L1645=0,0,L1645-K1645)</f>
        <v>0</v>
      </c>
      <c r="N1645" s="6">
        <f t="shared" ref="N1645:N1659" si="416">O1645</f>
        <v>0</v>
      </c>
      <c r="O1645" s="5"/>
      <c r="P1645" s="6">
        <f t="shared" ref="P1645:P1659" si="417">IF(O1646=0,0,O1646-N1645)</f>
        <v>0</v>
      </c>
      <c r="Q1645" s="6">
        <f t="shared" ref="Q1645:Q1659" si="418">R1644</f>
        <v>0</v>
      </c>
      <c r="R1645" s="5"/>
      <c r="S1645" s="6">
        <f t="shared" ref="S1645:S1659" si="419">IF(R1645=0,0,R1645-Q1645)</f>
        <v>0</v>
      </c>
      <c r="T1645" s="6">
        <f t="shared" ref="T1645:T1659" si="420">U1644</f>
        <v>0</v>
      </c>
      <c r="U1645" s="5"/>
      <c r="V1645" s="11">
        <f t="shared" ref="V1645:V1659" si="421">U1645-T1645</f>
        <v>0</v>
      </c>
      <c r="W1645" s="11">
        <f t="shared" ref="W1645:W1659" si="422">P1645-S1645-V1645</f>
        <v>0</v>
      </c>
      <c r="X1645" s="11">
        <f t="shared" si="409"/>
        <v>0</v>
      </c>
    </row>
    <row r="1646" spans="1:24" x14ac:dyDescent="0.3">
      <c r="A1646" s="7">
        <v>44054</v>
      </c>
      <c r="B1646" s="8">
        <v>34.9583333333333</v>
      </c>
      <c r="C1646" s="46"/>
      <c r="D1646" s="6">
        <f t="shared" si="410"/>
        <v>0</v>
      </c>
      <c r="E1646" s="5"/>
      <c r="F1646" s="6"/>
      <c r="G1646" s="6">
        <f t="shared" si="411"/>
        <v>0</v>
      </c>
      <c r="H1646" s="5"/>
      <c r="I1646" s="6">
        <f t="shared" si="412"/>
        <v>0</v>
      </c>
      <c r="J1646" s="31">
        <f t="shared" si="413"/>
        <v>0</v>
      </c>
      <c r="K1646" s="6">
        <f t="shared" si="414"/>
        <v>0</v>
      </c>
      <c r="L1646" s="5"/>
      <c r="M1646" s="6">
        <f t="shared" si="415"/>
        <v>0</v>
      </c>
      <c r="N1646" s="6">
        <f t="shared" si="416"/>
        <v>0</v>
      </c>
      <c r="O1646" s="5"/>
      <c r="P1646" s="6">
        <f t="shared" si="417"/>
        <v>0</v>
      </c>
      <c r="Q1646" s="6">
        <f t="shared" si="418"/>
        <v>0</v>
      </c>
      <c r="R1646" s="5"/>
      <c r="S1646" s="6">
        <f t="shared" si="419"/>
        <v>0</v>
      </c>
      <c r="T1646" s="6">
        <f t="shared" si="420"/>
        <v>0</v>
      </c>
      <c r="U1646" s="5"/>
      <c r="V1646" s="11">
        <f t="shared" si="421"/>
        <v>0</v>
      </c>
      <c r="W1646" s="11">
        <f t="shared" si="422"/>
        <v>0</v>
      </c>
      <c r="X1646" s="11">
        <f t="shared" si="409"/>
        <v>0</v>
      </c>
    </row>
    <row r="1647" spans="1:24" x14ac:dyDescent="0.3">
      <c r="A1647" s="7">
        <v>44055</v>
      </c>
      <c r="B1647" s="8">
        <v>35</v>
      </c>
      <c r="C1647" s="46"/>
      <c r="D1647" s="6">
        <f t="shared" si="410"/>
        <v>0</v>
      </c>
      <c r="E1647" s="5"/>
      <c r="F1647" s="6"/>
      <c r="G1647" s="6">
        <f t="shared" si="411"/>
        <v>0</v>
      </c>
      <c r="H1647" s="5"/>
      <c r="I1647" s="6">
        <f t="shared" si="412"/>
        <v>0</v>
      </c>
      <c r="J1647" s="31">
        <f t="shared" si="413"/>
        <v>0</v>
      </c>
      <c r="K1647" s="6">
        <f t="shared" si="414"/>
        <v>0</v>
      </c>
      <c r="L1647" s="5"/>
      <c r="M1647" s="6">
        <f t="shared" si="415"/>
        <v>0</v>
      </c>
      <c r="N1647" s="6">
        <f t="shared" si="416"/>
        <v>0</v>
      </c>
      <c r="O1647" s="5"/>
      <c r="P1647" s="6">
        <f t="shared" si="417"/>
        <v>0</v>
      </c>
      <c r="Q1647" s="6">
        <f t="shared" si="418"/>
        <v>0</v>
      </c>
      <c r="R1647" s="5"/>
      <c r="S1647" s="6">
        <f t="shared" si="419"/>
        <v>0</v>
      </c>
      <c r="T1647" s="6">
        <f t="shared" si="420"/>
        <v>0</v>
      </c>
      <c r="U1647" s="5"/>
      <c r="V1647" s="11">
        <f t="shared" si="421"/>
        <v>0</v>
      </c>
      <c r="W1647" s="11">
        <f t="shared" si="422"/>
        <v>0</v>
      </c>
      <c r="X1647" s="11">
        <f t="shared" si="409"/>
        <v>0</v>
      </c>
    </row>
    <row r="1648" spans="1:24" x14ac:dyDescent="0.3">
      <c r="A1648" s="7">
        <v>44056</v>
      </c>
      <c r="B1648" s="8">
        <v>35.0416666666667</v>
      </c>
      <c r="C1648" s="46"/>
      <c r="D1648" s="6">
        <f t="shared" si="410"/>
        <v>0</v>
      </c>
      <c r="E1648" s="5"/>
      <c r="F1648" s="6"/>
      <c r="G1648" s="6">
        <f t="shared" si="411"/>
        <v>0</v>
      </c>
      <c r="H1648" s="5"/>
      <c r="I1648" s="6">
        <f t="shared" si="412"/>
        <v>0</v>
      </c>
      <c r="J1648" s="31">
        <f t="shared" si="413"/>
        <v>0</v>
      </c>
      <c r="K1648" s="6">
        <f t="shared" si="414"/>
        <v>0</v>
      </c>
      <c r="L1648" s="5"/>
      <c r="M1648" s="6">
        <f t="shared" si="415"/>
        <v>0</v>
      </c>
      <c r="N1648" s="6">
        <f t="shared" si="416"/>
        <v>0</v>
      </c>
      <c r="O1648" s="5"/>
      <c r="P1648" s="6">
        <f t="shared" si="417"/>
        <v>0</v>
      </c>
      <c r="Q1648" s="6">
        <f t="shared" si="418"/>
        <v>0</v>
      </c>
      <c r="R1648" s="5"/>
      <c r="S1648" s="6">
        <f t="shared" si="419"/>
        <v>0</v>
      </c>
      <c r="T1648" s="6">
        <f t="shared" si="420"/>
        <v>0</v>
      </c>
      <c r="U1648" s="5"/>
      <c r="V1648" s="11">
        <f t="shared" si="421"/>
        <v>0</v>
      </c>
      <c r="W1648" s="11">
        <f t="shared" si="422"/>
        <v>0</v>
      </c>
      <c r="X1648" s="11">
        <f t="shared" si="409"/>
        <v>0</v>
      </c>
    </row>
    <row r="1649" spans="1:24" x14ac:dyDescent="0.3">
      <c r="A1649" s="7">
        <v>44057</v>
      </c>
      <c r="B1649" s="8">
        <v>35.0833333333333</v>
      </c>
      <c r="C1649" s="46"/>
      <c r="D1649" s="6">
        <f t="shared" si="410"/>
        <v>0</v>
      </c>
      <c r="E1649" s="5"/>
      <c r="F1649" s="6"/>
      <c r="G1649" s="6">
        <f t="shared" si="411"/>
        <v>0</v>
      </c>
      <c r="H1649" s="5"/>
      <c r="I1649" s="6">
        <f t="shared" si="412"/>
        <v>0</v>
      </c>
      <c r="J1649" s="31">
        <f t="shared" si="413"/>
        <v>0</v>
      </c>
      <c r="K1649" s="6">
        <f t="shared" si="414"/>
        <v>0</v>
      </c>
      <c r="L1649" s="5"/>
      <c r="M1649" s="6">
        <f t="shared" si="415"/>
        <v>0</v>
      </c>
      <c r="N1649" s="6">
        <f t="shared" si="416"/>
        <v>0</v>
      </c>
      <c r="O1649" s="5"/>
      <c r="P1649" s="6">
        <f t="shared" si="417"/>
        <v>0</v>
      </c>
      <c r="Q1649" s="6">
        <f t="shared" si="418"/>
        <v>0</v>
      </c>
      <c r="R1649" s="5"/>
      <c r="S1649" s="6">
        <f t="shared" si="419"/>
        <v>0</v>
      </c>
      <c r="T1649" s="6">
        <f t="shared" si="420"/>
        <v>0</v>
      </c>
      <c r="U1649" s="5"/>
      <c r="V1649" s="11">
        <f t="shared" si="421"/>
        <v>0</v>
      </c>
      <c r="W1649" s="11">
        <f t="shared" si="422"/>
        <v>0</v>
      </c>
      <c r="X1649" s="11">
        <f t="shared" si="409"/>
        <v>0</v>
      </c>
    </row>
    <row r="1650" spans="1:24" x14ac:dyDescent="0.3">
      <c r="A1650" s="7">
        <v>44058</v>
      </c>
      <c r="B1650" s="8">
        <v>35.125</v>
      </c>
      <c r="C1650" s="46"/>
      <c r="D1650" s="6">
        <f t="shared" si="410"/>
        <v>0</v>
      </c>
      <c r="E1650" s="5"/>
      <c r="F1650" s="6"/>
      <c r="G1650" s="6">
        <f t="shared" si="411"/>
        <v>0</v>
      </c>
      <c r="H1650" s="5"/>
      <c r="I1650" s="6">
        <f t="shared" si="412"/>
        <v>0</v>
      </c>
      <c r="J1650" s="31">
        <f t="shared" si="413"/>
        <v>0</v>
      </c>
      <c r="K1650" s="6">
        <f t="shared" si="414"/>
        <v>0</v>
      </c>
      <c r="L1650" s="5"/>
      <c r="M1650" s="6">
        <f t="shared" si="415"/>
        <v>0</v>
      </c>
      <c r="N1650" s="6">
        <f t="shared" si="416"/>
        <v>0</v>
      </c>
      <c r="O1650" s="5"/>
      <c r="P1650" s="6">
        <f t="shared" si="417"/>
        <v>0</v>
      </c>
      <c r="Q1650" s="6">
        <f t="shared" si="418"/>
        <v>0</v>
      </c>
      <c r="R1650" s="5"/>
      <c r="S1650" s="6">
        <f t="shared" si="419"/>
        <v>0</v>
      </c>
      <c r="T1650" s="6">
        <f t="shared" si="420"/>
        <v>0</v>
      </c>
      <c r="U1650" s="5"/>
      <c r="V1650" s="11">
        <f t="shared" si="421"/>
        <v>0</v>
      </c>
      <c r="W1650" s="11">
        <f t="shared" si="422"/>
        <v>0</v>
      </c>
      <c r="X1650" s="11">
        <f t="shared" si="409"/>
        <v>0</v>
      </c>
    </row>
    <row r="1651" spans="1:24" x14ac:dyDescent="0.3">
      <c r="A1651" s="7">
        <v>44059</v>
      </c>
      <c r="B1651" s="8">
        <v>35.1666666666667</v>
      </c>
      <c r="C1651" s="46"/>
      <c r="D1651" s="6">
        <f t="shared" si="410"/>
        <v>0</v>
      </c>
      <c r="E1651" s="5"/>
      <c r="F1651" s="6"/>
      <c r="G1651" s="6">
        <f t="shared" si="411"/>
        <v>0</v>
      </c>
      <c r="H1651" s="5"/>
      <c r="I1651" s="6">
        <f t="shared" si="412"/>
        <v>0</v>
      </c>
      <c r="J1651" s="31">
        <f t="shared" si="413"/>
        <v>0</v>
      </c>
      <c r="K1651" s="6">
        <f t="shared" si="414"/>
        <v>0</v>
      </c>
      <c r="L1651" s="5"/>
      <c r="M1651" s="6">
        <f t="shared" si="415"/>
        <v>0</v>
      </c>
      <c r="N1651" s="6">
        <f t="shared" si="416"/>
        <v>0</v>
      </c>
      <c r="O1651" s="5"/>
      <c r="P1651" s="6">
        <f t="shared" si="417"/>
        <v>0</v>
      </c>
      <c r="Q1651" s="6">
        <f t="shared" si="418"/>
        <v>0</v>
      </c>
      <c r="R1651" s="5"/>
      <c r="S1651" s="6">
        <f t="shared" si="419"/>
        <v>0</v>
      </c>
      <c r="T1651" s="6">
        <f t="shared" si="420"/>
        <v>0</v>
      </c>
      <c r="U1651" s="5"/>
      <c r="V1651" s="11">
        <f t="shared" si="421"/>
        <v>0</v>
      </c>
      <c r="W1651" s="11">
        <f t="shared" si="422"/>
        <v>0</v>
      </c>
      <c r="X1651" s="11">
        <f t="shared" si="409"/>
        <v>0</v>
      </c>
    </row>
    <row r="1652" spans="1:24" x14ac:dyDescent="0.3">
      <c r="A1652" s="7">
        <v>44060</v>
      </c>
      <c r="B1652" s="8">
        <v>35.2083333333333</v>
      </c>
      <c r="C1652" s="46"/>
      <c r="D1652" s="6">
        <f t="shared" si="410"/>
        <v>0</v>
      </c>
      <c r="E1652" s="5"/>
      <c r="F1652" s="6"/>
      <c r="G1652" s="6">
        <f t="shared" si="411"/>
        <v>0</v>
      </c>
      <c r="H1652" s="5"/>
      <c r="I1652" s="6">
        <f t="shared" si="412"/>
        <v>0</v>
      </c>
      <c r="J1652" s="31">
        <f t="shared" si="413"/>
        <v>0</v>
      </c>
      <c r="K1652" s="6">
        <f t="shared" si="414"/>
        <v>0</v>
      </c>
      <c r="L1652" s="5"/>
      <c r="M1652" s="6">
        <f t="shared" si="415"/>
        <v>0</v>
      </c>
      <c r="N1652" s="6">
        <f t="shared" si="416"/>
        <v>0</v>
      </c>
      <c r="O1652" s="5"/>
      <c r="P1652" s="6">
        <f t="shared" si="417"/>
        <v>0</v>
      </c>
      <c r="Q1652" s="6">
        <f t="shared" si="418"/>
        <v>0</v>
      </c>
      <c r="R1652" s="5"/>
      <c r="S1652" s="6">
        <f t="shared" si="419"/>
        <v>0</v>
      </c>
      <c r="T1652" s="6">
        <f t="shared" si="420"/>
        <v>0</v>
      </c>
      <c r="U1652" s="5"/>
      <c r="V1652" s="11">
        <f t="shared" si="421"/>
        <v>0</v>
      </c>
      <c r="W1652" s="11">
        <f t="shared" si="422"/>
        <v>0</v>
      </c>
      <c r="X1652" s="11">
        <f t="shared" si="409"/>
        <v>0</v>
      </c>
    </row>
    <row r="1653" spans="1:24" x14ac:dyDescent="0.3">
      <c r="A1653" s="7">
        <v>44061</v>
      </c>
      <c r="B1653" s="8">
        <v>35.25</v>
      </c>
      <c r="C1653" s="46"/>
      <c r="D1653" s="6">
        <f t="shared" si="410"/>
        <v>0</v>
      </c>
      <c r="E1653" s="5"/>
      <c r="F1653" s="6"/>
      <c r="G1653" s="6">
        <f t="shared" si="411"/>
        <v>0</v>
      </c>
      <c r="H1653" s="5"/>
      <c r="I1653" s="6">
        <f t="shared" si="412"/>
        <v>0</v>
      </c>
      <c r="J1653" s="31">
        <f t="shared" si="413"/>
        <v>0</v>
      </c>
      <c r="K1653" s="6">
        <f t="shared" si="414"/>
        <v>0</v>
      </c>
      <c r="L1653" s="5"/>
      <c r="M1653" s="6">
        <f t="shared" si="415"/>
        <v>0</v>
      </c>
      <c r="N1653" s="6">
        <f t="shared" si="416"/>
        <v>0</v>
      </c>
      <c r="O1653" s="5"/>
      <c r="P1653" s="6">
        <f t="shared" si="417"/>
        <v>0</v>
      </c>
      <c r="Q1653" s="6">
        <f t="shared" si="418"/>
        <v>0</v>
      </c>
      <c r="R1653" s="5"/>
      <c r="S1653" s="6">
        <f t="shared" si="419"/>
        <v>0</v>
      </c>
      <c r="T1653" s="6">
        <f t="shared" si="420"/>
        <v>0</v>
      </c>
      <c r="U1653" s="5"/>
      <c r="V1653" s="11">
        <f t="shared" si="421"/>
        <v>0</v>
      </c>
      <c r="W1653" s="11">
        <f t="shared" si="422"/>
        <v>0</v>
      </c>
      <c r="X1653" s="11">
        <f t="shared" si="409"/>
        <v>0</v>
      </c>
    </row>
    <row r="1654" spans="1:24" x14ac:dyDescent="0.3">
      <c r="A1654" s="7">
        <v>44062</v>
      </c>
      <c r="B1654" s="8">
        <v>35.2916666666667</v>
      </c>
      <c r="C1654" s="46"/>
      <c r="D1654" s="6">
        <f t="shared" si="410"/>
        <v>0</v>
      </c>
      <c r="E1654" s="5"/>
      <c r="F1654" s="6"/>
      <c r="G1654" s="6">
        <f t="shared" si="411"/>
        <v>0</v>
      </c>
      <c r="H1654" s="5"/>
      <c r="I1654" s="6">
        <f t="shared" si="412"/>
        <v>0</v>
      </c>
      <c r="J1654" s="31">
        <f t="shared" si="413"/>
        <v>0</v>
      </c>
      <c r="K1654" s="6">
        <f t="shared" si="414"/>
        <v>0</v>
      </c>
      <c r="L1654" s="5"/>
      <c r="M1654" s="6">
        <f t="shared" si="415"/>
        <v>0</v>
      </c>
      <c r="N1654" s="6">
        <f t="shared" si="416"/>
        <v>0</v>
      </c>
      <c r="O1654" s="5"/>
      <c r="P1654" s="6">
        <f t="shared" si="417"/>
        <v>0</v>
      </c>
      <c r="Q1654" s="6">
        <f t="shared" si="418"/>
        <v>0</v>
      </c>
      <c r="R1654" s="5"/>
      <c r="S1654" s="6">
        <f t="shared" si="419"/>
        <v>0</v>
      </c>
      <c r="T1654" s="6">
        <f t="shared" si="420"/>
        <v>0</v>
      </c>
      <c r="U1654" s="5"/>
      <c r="V1654" s="11">
        <f t="shared" si="421"/>
        <v>0</v>
      </c>
      <c r="W1654" s="11">
        <f t="shared" si="422"/>
        <v>0</v>
      </c>
      <c r="X1654" s="11">
        <f t="shared" si="409"/>
        <v>0</v>
      </c>
    </row>
    <row r="1655" spans="1:24" x14ac:dyDescent="0.3">
      <c r="A1655" s="7">
        <v>44063</v>
      </c>
      <c r="B1655" s="8">
        <v>35.3333333333333</v>
      </c>
      <c r="C1655" s="46"/>
      <c r="D1655" s="6">
        <f t="shared" si="410"/>
        <v>0</v>
      </c>
      <c r="E1655" s="5"/>
      <c r="F1655" s="6"/>
      <c r="G1655" s="6">
        <f t="shared" si="411"/>
        <v>0</v>
      </c>
      <c r="H1655" s="5"/>
      <c r="I1655" s="6">
        <f t="shared" si="412"/>
        <v>0</v>
      </c>
      <c r="J1655" s="31">
        <f t="shared" si="413"/>
        <v>0</v>
      </c>
      <c r="K1655" s="6">
        <f t="shared" si="414"/>
        <v>0</v>
      </c>
      <c r="L1655" s="5"/>
      <c r="M1655" s="6">
        <f t="shared" si="415"/>
        <v>0</v>
      </c>
      <c r="N1655" s="6">
        <f t="shared" si="416"/>
        <v>0</v>
      </c>
      <c r="O1655" s="5"/>
      <c r="P1655" s="6">
        <f t="shared" si="417"/>
        <v>0</v>
      </c>
      <c r="Q1655" s="6">
        <f t="shared" si="418"/>
        <v>0</v>
      </c>
      <c r="R1655" s="5"/>
      <c r="S1655" s="6">
        <f t="shared" si="419"/>
        <v>0</v>
      </c>
      <c r="T1655" s="6">
        <f t="shared" si="420"/>
        <v>0</v>
      </c>
      <c r="U1655" s="5"/>
      <c r="V1655" s="11">
        <f t="shared" si="421"/>
        <v>0</v>
      </c>
      <c r="W1655" s="11">
        <f t="shared" si="422"/>
        <v>0</v>
      </c>
      <c r="X1655" s="11">
        <f t="shared" si="409"/>
        <v>0</v>
      </c>
    </row>
    <row r="1656" spans="1:24" x14ac:dyDescent="0.3">
      <c r="A1656" s="7">
        <v>44064</v>
      </c>
      <c r="B1656" s="8">
        <v>35.375</v>
      </c>
      <c r="C1656" s="46"/>
      <c r="D1656" s="6">
        <f t="shared" si="410"/>
        <v>0</v>
      </c>
      <c r="E1656" s="5"/>
      <c r="F1656" s="6"/>
      <c r="G1656" s="6">
        <f t="shared" si="411"/>
        <v>0</v>
      </c>
      <c r="H1656" s="5"/>
      <c r="I1656" s="6">
        <f t="shared" si="412"/>
        <v>0</v>
      </c>
      <c r="J1656" s="31">
        <f t="shared" si="413"/>
        <v>0</v>
      </c>
      <c r="K1656" s="6">
        <f t="shared" si="414"/>
        <v>0</v>
      </c>
      <c r="L1656" s="5"/>
      <c r="M1656" s="6">
        <f t="shared" si="415"/>
        <v>0</v>
      </c>
      <c r="N1656" s="6">
        <f t="shared" si="416"/>
        <v>0</v>
      </c>
      <c r="O1656" s="5"/>
      <c r="P1656" s="6">
        <f t="shared" si="417"/>
        <v>0</v>
      </c>
      <c r="Q1656" s="6">
        <f t="shared" si="418"/>
        <v>0</v>
      </c>
      <c r="R1656" s="5"/>
      <c r="S1656" s="6">
        <f t="shared" si="419"/>
        <v>0</v>
      </c>
      <c r="T1656" s="6">
        <f t="shared" si="420"/>
        <v>0</v>
      </c>
      <c r="U1656" s="5"/>
      <c r="V1656" s="11">
        <f t="shared" si="421"/>
        <v>0</v>
      </c>
      <c r="W1656" s="11">
        <f t="shared" si="422"/>
        <v>0</v>
      </c>
      <c r="X1656" s="11">
        <f t="shared" si="409"/>
        <v>0</v>
      </c>
    </row>
    <row r="1657" spans="1:24" x14ac:dyDescent="0.3">
      <c r="A1657" s="7">
        <v>44065</v>
      </c>
      <c r="B1657" s="8">
        <v>35.4166666666667</v>
      </c>
      <c r="C1657" s="46"/>
      <c r="D1657" s="6">
        <f t="shared" si="410"/>
        <v>0</v>
      </c>
      <c r="E1657" s="5"/>
      <c r="F1657" s="6"/>
      <c r="G1657" s="6">
        <f t="shared" si="411"/>
        <v>0</v>
      </c>
      <c r="H1657" s="5"/>
      <c r="I1657" s="6">
        <f t="shared" si="412"/>
        <v>0</v>
      </c>
      <c r="J1657" s="31">
        <f t="shared" si="413"/>
        <v>0</v>
      </c>
      <c r="K1657" s="6">
        <f t="shared" si="414"/>
        <v>0</v>
      </c>
      <c r="L1657" s="5"/>
      <c r="M1657" s="6">
        <f t="shared" si="415"/>
        <v>0</v>
      </c>
      <c r="N1657" s="6">
        <f t="shared" si="416"/>
        <v>0</v>
      </c>
      <c r="O1657" s="5"/>
      <c r="P1657" s="6">
        <f t="shared" si="417"/>
        <v>0</v>
      </c>
      <c r="Q1657" s="6">
        <f t="shared" si="418"/>
        <v>0</v>
      </c>
      <c r="R1657" s="5"/>
      <c r="S1657" s="6">
        <f t="shared" si="419"/>
        <v>0</v>
      </c>
      <c r="T1657" s="6">
        <f t="shared" si="420"/>
        <v>0</v>
      </c>
      <c r="U1657" s="5"/>
      <c r="V1657" s="11">
        <f t="shared" si="421"/>
        <v>0</v>
      </c>
      <c r="W1657" s="11">
        <f t="shared" si="422"/>
        <v>0</v>
      </c>
      <c r="X1657" s="11">
        <f t="shared" si="409"/>
        <v>0</v>
      </c>
    </row>
    <row r="1658" spans="1:24" x14ac:dyDescent="0.3">
      <c r="A1658" s="7">
        <v>44066</v>
      </c>
      <c r="B1658" s="8">
        <v>35.4583333333333</v>
      </c>
      <c r="C1658" s="46"/>
      <c r="D1658" s="6">
        <f t="shared" si="410"/>
        <v>0</v>
      </c>
      <c r="E1658" s="5"/>
      <c r="F1658" s="6"/>
      <c r="G1658" s="6">
        <f t="shared" si="411"/>
        <v>0</v>
      </c>
      <c r="H1658" s="5"/>
      <c r="I1658" s="6">
        <f t="shared" si="412"/>
        <v>0</v>
      </c>
      <c r="J1658" s="31">
        <f t="shared" si="413"/>
        <v>0</v>
      </c>
      <c r="K1658" s="6">
        <f t="shared" si="414"/>
        <v>0</v>
      </c>
      <c r="L1658" s="5"/>
      <c r="M1658" s="6">
        <f t="shared" si="415"/>
        <v>0</v>
      </c>
      <c r="N1658" s="6">
        <f t="shared" si="416"/>
        <v>0</v>
      </c>
      <c r="O1658" s="5"/>
      <c r="P1658" s="6">
        <f t="shared" si="417"/>
        <v>0</v>
      </c>
      <c r="Q1658" s="6">
        <f t="shared" si="418"/>
        <v>0</v>
      </c>
      <c r="R1658" s="5"/>
      <c r="S1658" s="6">
        <f t="shared" si="419"/>
        <v>0</v>
      </c>
      <c r="T1658" s="6">
        <f t="shared" si="420"/>
        <v>0</v>
      </c>
      <c r="U1658" s="5"/>
      <c r="V1658" s="11">
        <f t="shared" si="421"/>
        <v>0</v>
      </c>
      <c r="W1658" s="11">
        <f t="shared" si="422"/>
        <v>0</v>
      </c>
      <c r="X1658" s="11">
        <f t="shared" si="409"/>
        <v>0</v>
      </c>
    </row>
    <row r="1659" spans="1:24" x14ac:dyDescent="0.3">
      <c r="A1659" s="7">
        <v>44067</v>
      </c>
      <c r="B1659" s="8">
        <v>35.5</v>
      </c>
      <c r="C1659" s="46"/>
      <c r="D1659" s="6">
        <f t="shared" si="410"/>
        <v>0</v>
      </c>
      <c r="E1659" s="5"/>
      <c r="F1659" s="6"/>
      <c r="G1659" s="6">
        <f t="shared" si="411"/>
        <v>0</v>
      </c>
      <c r="H1659" s="5"/>
      <c r="I1659" s="6">
        <f t="shared" si="412"/>
        <v>0</v>
      </c>
      <c r="J1659" s="31">
        <f t="shared" si="413"/>
        <v>0</v>
      </c>
      <c r="K1659" s="6">
        <f t="shared" si="414"/>
        <v>0</v>
      </c>
      <c r="L1659" s="5"/>
      <c r="M1659" s="6">
        <f t="shared" si="415"/>
        <v>0</v>
      </c>
      <c r="N1659" s="6">
        <f t="shared" si="416"/>
        <v>0</v>
      </c>
      <c r="O1659" s="5"/>
      <c r="P1659" s="6">
        <f t="shared" si="417"/>
        <v>0</v>
      </c>
      <c r="Q1659" s="6">
        <f t="shared" si="418"/>
        <v>0</v>
      </c>
      <c r="R1659" s="5"/>
      <c r="S1659" s="6">
        <f t="shared" si="419"/>
        <v>0</v>
      </c>
      <c r="T1659" s="6">
        <f t="shared" si="420"/>
        <v>0</v>
      </c>
      <c r="U1659" s="5"/>
      <c r="V1659" s="11">
        <f t="shared" si="421"/>
        <v>0</v>
      </c>
      <c r="W1659" s="11">
        <f t="shared" si="422"/>
        <v>0</v>
      </c>
      <c r="X1659" s="11">
        <f t="shared" si="409"/>
        <v>0</v>
      </c>
    </row>
  </sheetData>
  <autoFilter ref="A1:A373"/>
  <mergeCells count="31">
    <mergeCell ref="B4:B5"/>
    <mergeCell ref="A4:A5"/>
    <mergeCell ref="C4:C5"/>
    <mergeCell ref="X4:X5"/>
    <mergeCell ref="Q4:S4"/>
    <mergeCell ref="T4:V4"/>
    <mergeCell ref="J4:J5"/>
    <mergeCell ref="D4:F4"/>
    <mergeCell ref="G4:I4"/>
    <mergeCell ref="K4:M4"/>
    <mergeCell ref="N4:P4"/>
    <mergeCell ref="W4:W5"/>
    <mergeCell ref="T2:V2"/>
    <mergeCell ref="T3:V3"/>
    <mergeCell ref="Q2:S2"/>
    <mergeCell ref="Q3:S3"/>
    <mergeCell ref="N2:P2"/>
    <mergeCell ref="N3:P3"/>
    <mergeCell ref="K2:M2"/>
    <mergeCell ref="K3:M3"/>
    <mergeCell ref="G2:I2"/>
    <mergeCell ref="G3:I3"/>
    <mergeCell ref="D2:F2"/>
    <mergeCell ref="D3:F3"/>
    <mergeCell ref="T1:V1"/>
    <mergeCell ref="A1:B1"/>
    <mergeCell ref="D1:F1"/>
    <mergeCell ref="G1:I1"/>
    <mergeCell ref="K1:M1"/>
    <mergeCell ref="N1:P1"/>
    <mergeCell ref="Q1:S1"/>
  </mergeCells>
  <pageMargins left="0.7" right="0.7" top="0.75" bottom="0.75" header="0.3" footer="0.3"/>
  <pageSetup paperSize="9" orientation="portrait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86"/>
  <sheetViews>
    <sheetView tabSelected="1" workbookViewId="0">
      <pane xSplit="18" ySplit="6" topLeftCell="S757" activePane="bottomRight" state="frozen"/>
      <selection pane="topRight" activeCell="S1" sqref="S1"/>
      <selection pane="bottomLeft" activeCell="A7" sqref="A7"/>
      <selection pane="bottomRight" activeCell="H764" sqref="H764"/>
    </sheetView>
  </sheetViews>
  <sheetFormatPr baseColWidth="10" defaultRowHeight="14.4" x14ac:dyDescent="0.3"/>
  <cols>
    <col min="1" max="1" width="11.44140625" style="17"/>
    <col min="2" max="2" width="8.109375" style="18" bestFit="1" customWidth="1"/>
    <col min="3" max="3" width="5.6640625" bestFit="1" customWidth="1"/>
    <col min="4" max="4" width="6.5546875" bestFit="1" customWidth="1"/>
    <col min="5" max="5" width="5.33203125" customWidth="1"/>
    <col min="6" max="6" width="9.33203125" bestFit="1" customWidth="1"/>
    <col min="7" max="7" width="5.6640625" bestFit="1" customWidth="1"/>
    <col min="8" max="8" width="6.5546875" bestFit="1" customWidth="1"/>
    <col min="9" max="9" width="5.33203125" customWidth="1"/>
    <col min="11" max="11" width="5.6640625" bestFit="1" customWidth="1"/>
    <col min="12" max="12" width="5.33203125" bestFit="1" customWidth="1"/>
    <col min="13" max="13" width="9.33203125" bestFit="1" customWidth="1"/>
    <col min="14" max="14" width="7" bestFit="1" customWidth="1"/>
    <col min="15" max="15" width="6" bestFit="1" customWidth="1"/>
    <col min="16" max="16" width="9.33203125" hidden="1" customWidth="1"/>
    <col min="17" max="17" width="9.33203125" customWidth="1"/>
    <col min="18" max="18" width="9.44140625" style="13" bestFit="1" customWidth="1"/>
  </cols>
  <sheetData>
    <row r="1" spans="1:21" s="15" customFormat="1" x14ac:dyDescent="0.3">
      <c r="A1" s="91" t="s">
        <v>14</v>
      </c>
      <c r="B1" s="91"/>
      <c r="C1" s="92">
        <f>C2/C3</f>
        <v>2.9293478260869431E-2</v>
      </c>
      <c r="D1" s="92"/>
      <c r="E1" s="92"/>
      <c r="F1" s="92"/>
      <c r="G1" s="92">
        <f>G2/G3</f>
        <v>4.0844686648501237E-2</v>
      </c>
      <c r="H1" s="92"/>
      <c r="I1" s="92"/>
      <c r="J1" s="92"/>
      <c r="K1" s="92" t="e">
        <f>K2/K3</f>
        <v>#DIV/0!</v>
      </c>
      <c r="L1" s="92"/>
      <c r="M1" s="92"/>
      <c r="N1" s="93">
        <f t="shared" ref="N1" si="0">N2/N3</f>
        <v>2061.6393442622953</v>
      </c>
      <c r="O1" s="93"/>
      <c r="P1" s="93"/>
      <c r="Q1" s="93"/>
      <c r="R1" s="28" t="e">
        <f>R2/R3</f>
        <v>#DIV/0!</v>
      </c>
    </row>
    <row r="2" spans="1:21" ht="15" customHeight="1" x14ac:dyDescent="0.3">
      <c r="A2" s="29"/>
      <c r="B2" s="30"/>
      <c r="C2" s="87">
        <f>SUM(F7:F374)</f>
        <v>10.779999999999951</v>
      </c>
      <c r="D2" s="87"/>
      <c r="E2" s="87"/>
      <c r="F2" s="87"/>
      <c r="G2" s="87">
        <f>SUM(J7:J374)</f>
        <v>14.989999999999954</v>
      </c>
      <c r="H2" s="87"/>
      <c r="I2" s="87"/>
      <c r="J2" s="87"/>
      <c r="K2" s="87">
        <f>SUM(M7:M374)</f>
        <v>0</v>
      </c>
      <c r="L2" s="87"/>
      <c r="M2" s="87"/>
      <c r="N2" s="87">
        <f>SUM(Q7:Q374)</f>
        <v>754560</v>
      </c>
      <c r="O2" s="87"/>
      <c r="P2" s="87"/>
      <c r="Q2" s="87"/>
      <c r="R2" s="9">
        <f>SUM(R7:R374)</f>
        <v>278.9247000000006</v>
      </c>
    </row>
    <row r="3" spans="1:21" ht="15" customHeight="1" x14ac:dyDescent="0.3">
      <c r="A3" s="29"/>
      <c r="B3" s="30"/>
      <c r="C3" s="87">
        <f>COUNTIF(F7:F374,"&gt;0")</f>
        <v>368</v>
      </c>
      <c r="D3" s="87"/>
      <c r="E3" s="87"/>
      <c r="F3" s="87"/>
      <c r="G3" s="87">
        <f>COUNTIF(J7:J374,"&gt;0")</f>
        <v>367</v>
      </c>
      <c r="H3" s="87"/>
      <c r="I3" s="87"/>
      <c r="J3" s="87"/>
      <c r="K3" s="87">
        <f>COUNTIF(M7:M374,"&gt;0")</f>
        <v>0</v>
      </c>
      <c r="L3" s="87"/>
      <c r="M3" s="87"/>
      <c r="N3" s="87">
        <f>COUNTIF(P7:P374,"&gt;0")</f>
        <v>366</v>
      </c>
      <c r="O3" s="87"/>
      <c r="P3" s="87"/>
      <c r="Q3" s="87"/>
      <c r="R3" s="9">
        <f>COUNTIF(R7:R374,"&gt;0,")</f>
        <v>0</v>
      </c>
    </row>
    <row r="4" spans="1:21" x14ac:dyDescent="0.3">
      <c r="A4" s="94" t="s">
        <v>0</v>
      </c>
      <c r="B4" s="95" t="s">
        <v>1</v>
      </c>
      <c r="C4" s="97" t="s">
        <v>30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0" t="s">
        <v>17</v>
      </c>
      <c r="O4" s="90"/>
      <c r="P4" s="90"/>
      <c r="Q4" s="90"/>
      <c r="R4" s="90"/>
    </row>
    <row r="5" spans="1:21" s="1" customFormat="1" ht="29.25" customHeight="1" x14ac:dyDescent="0.3">
      <c r="A5" s="94"/>
      <c r="B5" s="95"/>
      <c r="C5" s="97" t="s">
        <v>9</v>
      </c>
      <c r="D5" s="97"/>
      <c r="E5" s="97"/>
      <c r="F5" s="97"/>
      <c r="G5" s="97" t="s">
        <v>7</v>
      </c>
      <c r="H5" s="97"/>
      <c r="I5" s="97"/>
      <c r="J5" s="97"/>
      <c r="K5" s="97" t="s">
        <v>16</v>
      </c>
      <c r="L5" s="97"/>
      <c r="M5" s="97"/>
      <c r="N5" s="90" t="s">
        <v>18</v>
      </c>
      <c r="O5" s="90"/>
      <c r="P5" s="90"/>
      <c r="Q5" s="90"/>
      <c r="R5" s="96" t="s">
        <v>20</v>
      </c>
      <c r="S5" s="69" t="s">
        <v>9</v>
      </c>
      <c r="T5" s="69" t="s">
        <v>7</v>
      </c>
      <c r="U5" s="1" t="s">
        <v>39</v>
      </c>
    </row>
    <row r="6" spans="1:21" s="1" customFormat="1" ht="29.25" customHeight="1" x14ac:dyDescent="0.3">
      <c r="A6" s="94"/>
      <c r="B6" s="95"/>
      <c r="C6" s="19" t="s">
        <v>4</v>
      </c>
      <c r="D6" s="19" t="s">
        <v>5</v>
      </c>
      <c r="E6" s="19" t="s">
        <v>21</v>
      </c>
      <c r="F6" s="19" t="s">
        <v>6</v>
      </c>
      <c r="G6" s="19" t="s">
        <v>4</v>
      </c>
      <c r="H6" s="19" t="s">
        <v>5</v>
      </c>
      <c r="I6" s="19" t="s">
        <v>21</v>
      </c>
      <c r="J6" s="19" t="s">
        <v>6</v>
      </c>
      <c r="K6" s="19" t="s">
        <v>4</v>
      </c>
      <c r="L6" s="19" t="s">
        <v>5</v>
      </c>
      <c r="M6" s="19" t="s">
        <v>6</v>
      </c>
      <c r="N6" s="19" t="s">
        <v>4</v>
      </c>
      <c r="O6" s="19" t="s">
        <v>5</v>
      </c>
      <c r="P6" s="19" t="s">
        <v>6</v>
      </c>
      <c r="Q6" s="20" t="s">
        <v>19</v>
      </c>
      <c r="R6" s="96"/>
      <c r="S6" s="1">
        <v>3500</v>
      </c>
      <c r="T6" s="1">
        <v>3785</v>
      </c>
    </row>
    <row r="7" spans="1:21" x14ac:dyDescent="0.3">
      <c r="A7" s="21">
        <f>IF(Agua!A6&gt;0,Agua!A6,"-")</f>
        <v>42414</v>
      </c>
      <c r="B7" s="22">
        <f>IF(Agua!B6&gt;0,Agua!B6,"-")</f>
        <v>8.3333333333333329E-2</v>
      </c>
      <c r="C7" s="23">
        <v>0.62</v>
      </c>
      <c r="D7" s="23">
        <v>0.56999999999999995</v>
      </c>
      <c r="E7" s="23"/>
      <c r="F7" s="24">
        <f>IF(D7&gt;0,C7-D7,"-")</f>
        <v>5.0000000000000044E-2</v>
      </c>
      <c r="G7" s="23">
        <v>0.55000000000000004</v>
      </c>
      <c r="H7" s="23">
        <v>0.5</v>
      </c>
      <c r="I7" s="23"/>
      <c r="J7" s="24">
        <f>IF(H7&gt;0,G7-H7,"-")</f>
        <v>5.0000000000000044E-2</v>
      </c>
      <c r="K7" s="23">
        <v>0.55000000000000004</v>
      </c>
      <c r="L7" s="23"/>
      <c r="M7" s="24" t="str">
        <f>IF(L7&gt;0,K7-L7,"-")</f>
        <v>-</v>
      </c>
      <c r="N7" s="5">
        <v>3977</v>
      </c>
      <c r="O7" s="5">
        <v>3982</v>
      </c>
      <c r="P7" s="6">
        <f>IF(O7&gt;0,O7-N7,0)</f>
        <v>5</v>
      </c>
      <c r="Q7" s="6">
        <f>IF(P7&gt;0,P7*360,0)</f>
        <v>1800</v>
      </c>
      <c r="R7" s="26">
        <v>0.36</v>
      </c>
      <c r="S7">
        <f>F7*S$6</f>
        <v>175.00000000000014</v>
      </c>
      <c r="T7">
        <f>J7*T$6</f>
        <v>189.25000000000017</v>
      </c>
      <c r="U7">
        <f>+Q7/Agua!C6</f>
        <v>8.695652173913043</v>
      </c>
    </row>
    <row r="8" spans="1:21" x14ac:dyDescent="0.3">
      <c r="A8" s="21">
        <f>IF(Agua!A7&gt;0,Agua!A7,"-")</f>
        <v>42415</v>
      </c>
      <c r="B8" s="22">
        <f>IF(Agua!B7&gt;0,Agua!B7,"-")</f>
        <v>0.16666666666666666</v>
      </c>
      <c r="C8" s="24">
        <f t="shared" ref="C8:C13" si="1">IF(E7&gt;0,E7,D7)</f>
        <v>0.56999999999999995</v>
      </c>
      <c r="D8" s="23">
        <v>0.55000000000000004</v>
      </c>
      <c r="E8" s="23"/>
      <c r="F8" s="24">
        <f t="shared" ref="F8:F71" si="2">IF(D8&gt;0,C8-D8,"-")</f>
        <v>1.9999999999999907E-2</v>
      </c>
      <c r="G8" s="24">
        <f t="shared" ref="G8:G13" si="3">IF(I7&gt;0,I7,H7)</f>
        <v>0.5</v>
      </c>
      <c r="H8" s="23">
        <v>0.45</v>
      </c>
      <c r="I8" s="23"/>
      <c r="J8" s="24">
        <f t="shared" ref="J8:J71" si="4">IF(H8&gt;0,G8-H8,"-")</f>
        <v>4.9999999999999989E-2</v>
      </c>
      <c r="K8" s="24">
        <f>IF(L7&gt;0,L7,0)</f>
        <v>0</v>
      </c>
      <c r="L8" s="23"/>
      <c r="M8" s="24" t="str">
        <f t="shared" ref="M8:M71" si="5">IF(L8&gt;0,K8-L8,"-")</f>
        <v>-</v>
      </c>
      <c r="N8" s="25">
        <f>IF(O7&gt;0,O7,0)</f>
        <v>3982</v>
      </c>
      <c r="O8" s="5">
        <v>3987</v>
      </c>
      <c r="P8" s="6">
        <f>IF(O8&gt;0,O8-N8,0)</f>
        <v>5</v>
      </c>
      <c r="Q8" s="6">
        <f t="shared" ref="Q8:Q71" si="6">IF(P8&gt;0,P8*360,0)</f>
        <v>1800</v>
      </c>
      <c r="R8" s="27">
        <v>0.37</v>
      </c>
      <c r="S8">
        <f t="shared" ref="S8:S71" si="7">F8*S$6</f>
        <v>69.999999999999673</v>
      </c>
      <c r="T8">
        <f t="shared" ref="T8:T71" si="8">J8*T$6</f>
        <v>189.24999999999997</v>
      </c>
      <c r="U8">
        <f>+Q8/Agua!C7</f>
        <v>8.695652173913043</v>
      </c>
    </row>
    <row r="9" spans="1:21" x14ac:dyDescent="0.3">
      <c r="A9" s="21">
        <f>IF(Agua!A8&gt;0,Agua!A8,"-")</f>
        <v>42416</v>
      </c>
      <c r="B9" s="22">
        <f>IF(Agua!B8&gt;0,Agua!B8,"-")</f>
        <v>0.20833333333333334</v>
      </c>
      <c r="C9" s="24">
        <f t="shared" si="1"/>
        <v>0.55000000000000004</v>
      </c>
      <c r="D9" s="23">
        <v>0.53</v>
      </c>
      <c r="E9" s="23"/>
      <c r="F9" s="24">
        <f t="shared" si="2"/>
        <v>2.0000000000000018E-2</v>
      </c>
      <c r="G9" s="24">
        <f t="shared" si="3"/>
        <v>0.45</v>
      </c>
      <c r="H9" s="23">
        <v>0.4</v>
      </c>
      <c r="I9" s="23"/>
      <c r="J9" s="24">
        <f t="shared" si="4"/>
        <v>4.9999999999999989E-2</v>
      </c>
      <c r="K9" s="24">
        <f t="shared" ref="K9:K72" si="9">IF(L8&gt;0,L8,0)</f>
        <v>0</v>
      </c>
      <c r="L9" s="23"/>
      <c r="M9" s="24" t="str">
        <f t="shared" si="5"/>
        <v>-</v>
      </c>
      <c r="N9" s="25">
        <f t="shared" ref="N9:N72" si="10">IF(O8&gt;0,O8,0)</f>
        <v>3987</v>
      </c>
      <c r="O9" s="5">
        <v>3993</v>
      </c>
      <c r="P9" s="6">
        <f t="shared" ref="P9:P71" si="11">IF(O9&gt;0,O9-N9,0)</f>
        <v>6</v>
      </c>
      <c r="Q9" s="6">
        <f t="shared" si="6"/>
        <v>2160</v>
      </c>
      <c r="R9" s="27">
        <v>0.37</v>
      </c>
      <c r="S9">
        <f t="shared" si="7"/>
        <v>70.000000000000057</v>
      </c>
      <c r="T9">
        <f t="shared" si="8"/>
        <v>189.24999999999997</v>
      </c>
      <c r="U9">
        <f>+Q9/Agua!C8</f>
        <v>10.588235294117647</v>
      </c>
    </row>
    <row r="10" spans="1:21" x14ac:dyDescent="0.3">
      <c r="A10" s="21">
        <f>IF(Agua!A9&gt;0,Agua!A9,"-")</f>
        <v>42417</v>
      </c>
      <c r="B10" s="22">
        <f>IF(Agua!B9&gt;0,Agua!B9,"-")</f>
        <v>0.1875</v>
      </c>
      <c r="C10" s="24">
        <f t="shared" si="1"/>
        <v>0.53</v>
      </c>
      <c r="D10" s="23">
        <v>0.5</v>
      </c>
      <c r="E10" s="23"/>
      <c r="F10" s="24">
        <f t="shared" si="2"/>
        <v>3.0000000000000027E-2</v>
      </c>
      <c r="G10" s="24">
        <f t="shared" si="3"/>
        <v>0.4</v>
      </c>
      <c r="H10" s="23">
        <v>0.35</v>
      </c>
      <c r="I10" s="23"/>
      <c r="J10" s="24">
        <f t="shared" si="4"/>
        <v>5.0000000000000044E-2</v>
      </c>
      <c r="K10" s="24">
        <f t="shared" si="9"/>
        <v>0</v>
      </c>
      <c r="L10" s="23"/>
      <c r="M10" s="24" t="str">
        <f t="shared" si="5"/>
        <v>-</v>
      </c>
      <c r="N10" s="25">
        <f t="shared" si="10"/>
        <v>3993</v>
      </c>
      <c r="O10" s="5">
        <v>3999</v>
      </c>
      <c r="P10" s="6">
        <f t="shared" si="11"/>
        <v>6</v>
      </c>
      <c r="Q10" s="6">
        <f t="shared" si="6"/>
        <v>2160</v>
      </c>
      <c r="R10" s="27">
        <v>0.38</v>
      </c>
      <c r="S10">
        <f t="shared" si="7"/>
        <v>105.0000000000001</v>
      </c>
      <c r="T10">
        <f t="shared" si="8"/>
        <v>189.25000000000017</v>
      </c>
      <c r="U10">
        <f>+Q10/Agua!C9</f>
        <v>11.803278688524591</v>
      </c>
    </row>
    <row r="11" spans="1:21" x14ac:dyDescent="0.3">
      <c r="A11" s="21">
        <f>IF(Agua!A10&gt;0,Agua!A10,"-")</f>
        <v>42418</v>
      </c>
      <c r="B11" s="22">
        <f>IF(Agua!B10&gt;0,Agua!B10,"-")</f>
        <v>0.16666666666666666</v>
      </c>
      <c r="C11" s="24">
        <f t="shared" si="1"/>
        <v>0.5</v>
      </c>
      <c r="D11" s="23">
        <v>0.47</v>
      </c>
      <c r="E11" s="23"/>
      <c r="F11" s="24">
        <f t="shared" si="2"/>
        <v>3.0000000000000027E-2</v>
      </c>
      <c r="G11" s="24">
        <f t="shared" si="3"/>
        <v>0.35</v>
      </c>
      <c r="H11" s="23">
        <v>0.3</v>
      </c>
      <c r="I11" s="23"/>
      <c r="J11" s="24">
        <f t="shared" si="4"/>
        <v>4.9999999999999989E-2</v>
      </c>
      <c r="K11" s="24">
        <f t="shared" si="9"/>
        <v>0</v>
      </c>
      <c r="L11" s="23"/>
      <c r="M11" s="24" t="str">
        <f t="shared" si="5"/>
        <v>-</v>
      </c>
      <c r="N11" s="25">
        <f t="shared" si="10"/>
        <v>3999</v>
      </c>
      <c r="O11" s="5">
        <v>4004</v>
      </c>
      <c r="P11" s="6">
        <f t="shared" si="11"/>
        <v>5</v>
      </c>
      <c r="Q11" s="6">
        <f t="shared" si="6"/>
        <v>1800</v>
      </c>
      <c r="R11" s="27">
        <v>0.42</v>
      </c>
      <c r="S11">
        <f t="shared" si="7"/>
        <v>105.0000000000001</v>
      </c>
      <c r="T11">
        <f t="shared" si="8"/>
        <v>189.24999999999997</v>
      </c>
      <c r="U11">
        <f>+Q11/Agua!C10</f>
        <v>9.4240837696335085</v>
      </c>
    </row>
    <row r="12" spans="1:21" x14ac:dyDescent="0.3">
      <c r="A12" s="21">
        <f>IF(Agua!A11&gt;0,Agua!A11,"-")</f>
        <v>42419</v>
      </c>
      <c r="B12" s="22">
        <f>IF(Agua!B11&gt;0,Agua!B11,"-")</f>
        <v>0.16666666666666666</v>
      </c>
      <c r="C12" s="24">
        <f t="shared" si="1"/>
        <v>0.47</v>
      </c>
      <c r="D12" s="23">
        <v>0.44</v>
      </c>
      <c r="E12" s="23"/>
      <c r="F12" s="24">
        <f t="shared" si="2"/>
        <v>2.9999999999999971E-2</v>
      </c>
      <c r="G12" s="24">
        <f t="shared" si="3"/>
        <v>0.3</v>
      </c>
      <c r="H12" s="23">
        <v>0.25</v>
      </c>
      <c r="I12" s="23"/>
      <c r="J12" s="24">
        <f t="shared" si="4"/>
        <v>4.9999999999999989E-2</v>
      </c>
      <c r="K12" s="24">
        <f t="shared" si="9"/>
        <v>0</v>
      </c>
      <c r="L12" s="23"/>
      <c r="M12" s="24" t="str">
        <f t="shared" si="5"/>
        <v>-</v>
      </c>
      <c r="N12" s="25">
        <f t="shared" si="10"/>
        <v>4004</v>
      </c>
      <c r="O12" s="5">
        <v>4011</v>
      </c>
      <c r="P12" s="6">
        <f t="shared" si="11"/>
        <v>7</v>
      </c>
      <c r="Q12" s="6">
        <f t="shared" si="6"/>
        <v>2520</v>
      </c>
      <c r="R12" s="27">
        <v>0.43</v>
      </c>
      <c r="S12">
        <f t="shared" si="7"/>
        <v>104.9999999999999</v>
      </c>
      <c r="T12">
        <f t="shared" si="8"/>
        <v>189.24999999999997</v>
      </c>
      <c r="U12">
        <f>+Q12/Agua!C11</f>
        <v>12.923076923076923</v>
      </c>
    </row>
    <row r="13" spans="1:21" x14ac:dyDescent="0.3">
      <c r="A13" s="21">
        <f>IF(Agua!A12&gt;0,Agua!A12,"-")</f>
        <v>42420</v>
      </c>
      <c r="B13" s="22">
        <f>IF(Agua!B12&gt;0,Agua!B12,"-")</f>
        <v>0.20833333333333334</v>
      </c>
      <c r="C13" s="24">
        <f t="shared" si="1"/>
        <v>0.44</v>
      </c>
      <c r="D13" s="23">
        <v>0.41</v>
      </c>
      <c r="E13" s="23">
        <v>0.9</v>
      </c>
      <c r="F13" s="24">
        <f t="shared" si="2"/>
        <v>3.0000000000000027E-2</v>
      </c>
      <c r="G13" s="24">
        <f t="shared" si="3"/>
        <v>0.25</v>
      </c>
      <c r="H13" s="23">
        <v>0.2</v>
      </c>
      <c r="I13" s="23">
        <v>0.95</v>
      </c>
      <c r="J13" s="24">
        <f t="shared" si="4"/>
        <v>4.9999999999999989E-2</v>
      </c>
      <c r="K13" s="24">
        <f t="shared" si="9"/>
        <v>0</v>
      </c>
      <c r="L13" s="23"/>
      <c r="M13" s="24" t="str">
        <f t="shared" si="5"/>
        <v>-</v>
      </c>
      <c r="N13" s="25">
        <f t="shared" si="10"/>
        <v>4011</v>
      </c>
      <c r="O13" s="5">
        <v>4015</v>
      </c>
      <c r="P13" s="6">
        <f t="shared" si="11"/>
        <v>4</v>
      </c>
      <c r="Q13" s="6">
        <f t="shared" si="6"/>
        <v>1440</v>
      </c>
      <c r="R13" s="27">
        <v>0.42</v>
      </c>
      <c r="S13">
        <f t="shared" si="7"/>
        <v>105.0000000000001</v>
      </c>
      <c r="T13">
        <f t="shared" si="8"/>
        <v>189.24999999999997</v>
      </c>
      <c r="U13">
        <f>+Q13/Agua!C12</f>
        <v>7.3096446700507611</v>
      </c>
    </row>
    <row r="14" spans="1:21" x14ac:dyDescent="0.3">
      <c r="A14" s="21">
        <f>IF(Agua!A13&gt;0,Agua!A13,"-")</f>
        <v>42421</v>
      </c>
      <c r="B14" s="22">
        <f>IF(Agua!B13&gt;0,Agua!B13,"-")</f>
        <v>0.20833333333333334</v>
      </c>
      <c r="C14" s="24">
        <f>IF(E13&gt;0,E13,D13)</f>
        <v>0.9</v>
      </c>
      <c r="D14" s="23">
        <v>0.88</v>
      </c>
      <c r="E14" s="23"/>
      <c r="F14" s="24">
        <f t="shared" si="2"/>
        <v>2.0000000000000018E-2</v>
      </c>
      <c r="G14" s="24">
        <f>IF(I13&gt;0,I13,H13)</f>
        <v>0.95</v>
      </c>
      <c r="H14" s="23">
        <v>0.9</v>
      </c>
      <c r="I14" s="23"/>
      <c r="J14" s="24">
        <f t="shared" si="4"/>
        <v>4.9999999999999933E-2</v>
      </c>
      <c r="K14" s="24">
        <f t="shared" si="9"/>
        <v>0</v>
      </c>
      <c r="L14" s="23"/>
      <c r="M14" s="24" t="str">
        <f t="shared" si="5"/>
        <v>-</v>
      </c>
      <c r="N14" s="25">
        <f t="shared" si="10"/>
        <v>4015</v>
      </c>
      <c r="O14" s="5">
        <v>4021</v>
      </c>
      <c r="P14" s="6">
        <f t="shared" si="11"/>
        <v>6</v>
      </c>
      <c r="Q14" s="6">
        <f t="shared" si="6"/>
        <v>2160</v>
      </c>
      <c r="R14" s="27">
        <v>0.42</v>
      </c>
      <c r="S14">
        <f t="shared" si="7"/>
        <v>70.000000000000057</v>
      </c>
      <c r="T14">
        <f t="shared" si="8"/>
        <v>189.24999999999974</v>
      </c>
      <c r="U14">
        <f>+Q14/Agua!C13</f>
        <v>12.134831460674157</v>
      </c>
    </row>
    <row r="15" spans="1:21" x14ac:dyDescent="0.3">
      <c r="A15" s="21">
        <f>IF(Agua!A14&gt;0,Agua!A14,"-")</f>
        <v>42422</v>
      </c>
      <c r="B15" s="22">
        <f>IF(Agua!B14&gt;0,Agua!B14,"-")</f>
        <v>0.18055555555555555</v>
      </c>
      <c r="C15" s="24">
        <f t="shared" ref="C15:C78" si="12">IF(E14&gt;0,E14,D14)</f>
        <v>0.88</v>
      </c>
      <c r="D15" s="23">
        <v>0.85</v>
      </c>
      <c r="E15" s="23"/>
      <c r="F15" s="24">
        <f t="shared" si="2"/>
        <v>3.0000000000000027E-2</v>
      </c>
      <c r="G15" s="24">
        <f t="shared" ref="G15:G78" si="13">IF(I14&gt;0,I14,H14)</f>
        <v>0.9</v>
      </c>
      <c r="H15" s="23">
        <v>0.85</v>
      </c>
      <c r="I15" s="23"/>
      <c r="J15" s="24">
        <f t="shared" si="4"/>
        <v>5.0000000000000044E-2</v>
      </c>
      <c r="K15" s="24">
        <f t="shared" si="9"/>
        <v>0</v>
      </c>
      <c r="L15" s="23"/>
      <c r="M15" s="24" t="str">
        <f t="shared" si="5"/>
        <v>-</v>
      </c>
      <c r="N15" s="25">
        <f t="shared" si="10"/>
        <v>4021</v>
      </c>
      <c r="O15" s="5">
        <v>4026</v>
      </c>
      <c r="P15" s="6">
        <f t="shared" si="11"/>
        <v>5</v>
      </c>
      <c r="Q15" s="6">
        <f t="shared" si="6"/>
        <v>1800</v>
      </c>
      <c r="R15" s="27">
        <v>0.42</v>
      </c>
      <c r="S15">
        <f t="shared" si="7"/>
        <v>105.0000000000001</v>
      </c>
      <c r="T15">
        <f t="shared" si="8"/>
        <v>189.25000000000017</v>
      </c>
      <c r="U15">
        <f>+Q15/Agua!C14</f>
        <v>10.169491525423728</v>
      </c>
    </row>
    <row r="16" spans="1:21" x14ac:dyDescent="0.3">
      <c r="A16" s="21">
        <f>IF(Agua!A15&gt;0,Agua!A15,"-")</f>
        <v>42423</v>
      </c>
      <c r="B16" s="22">
        <f>IF(Agua!B15&gt;0,Agua!B15,"-")</f>
        <v>0.20833333333333334</v>
      </c>
      <c r="C16" s="24">
        <f t="shared" si="12"/>
        <v>0.85</v>
      </c>
      <c r="D16" s="23">
        <v>0.83</v>
      </c>
      <c r="E16" s="23"/>
      <c r="F16" s="24">
        <f t="shared" si="2"/>
        <v>2.0000000000000018E-2</v>
      </c>
      <c r="G16" s="24">
        <f t="shared" si="13"/>
        <v>0.85</v>
      </c>
      <c r="H16" s="23">
        <v>0.8</v>
      </c>
      <c r="I16" s="23"/>
      <c r="J16" s="24">
        <f t="shared" si="4"/>
        <v>4.9999999999999933E-2</v>
      </c>
      <c r="K16" s="24">
        <f t="shared" si="9"/>
        <v>0</v>
      </c>
      <c r="L16" s="23"/>
      <c r="M16" s="24" t="str">
        <f t="shared" si="5"/>
        <v>-</v>
      </c>
      <c r="N16" s="25">
        <f t="shared" si="10"/>
        <v>4026</v>
      </c>
      <c r="O16" s="5">
        <v>4031</v>
      </c>
      <c r="P16" s="6">
        <f t="shared" si="11"/>
        <v>5</v>
      </c>
      <c r="Q16" s="6">
        <f t="shared" si="6"/>
        <v>1800</v>
      </c>
      <c r="R16" s="27">
        <v>0.42</v>
      </c>
      <c r="S16">
        <f t="shared" si="7"/>
        <v>70.000000000000057</v>
      </c>
      <c r="T16">
        <f t="shared" si="8"/>
        <v>189.24999999999974</v>
      </c>
      <c r="U16">
        <f>+Q16/Agua!C15</f>
        <v>10.778443113772456</v>
      </c>
    </row>
    <row r="17" spans="1:21" x14ac:dyDescent="0.3">
      <c r="A17" s="21">
        <f>IF(Agua!A16&gt;0,Agua!A16,"-")</f>
        <v>42424</v>
      </c>
      <c r="B17" s="22">
        <f>IF(Agua!B16&gt;0,Agua!B16,"-")</f>
        <v>0.16666666666666666</v>
      </c>
      <c r="C17" s="24">
        <f t="shared" si="12"/>
        <v>0.83</v>
      </c>
      <c r="D17" s="23">
        <v>0.8</v>
      </c>
      <c r="E17" s="23"/>
      <c r="F17" s="24">
        <f t="shared" si="2"/>
        <v>2.9999999999999916E-2</v>
      </c>
      <c r="G17" s="24">
        <f t="shared" si="13"/>
        <v>0.8</v>
      </c>
      <c r="H17" s="23">
        <v>0.76</v>
      </c>
      <c r="I17" s="23"/>
      <c r="J17" s="24">
        <f t="shared" si="4"/>
        <v>4.0000000000000036E-2</v>
      </c>
      <c r="K17" s="24">
        <f t="shared" si="9"/>
        <v>0</v>
      </c>
      <c r="L17" s="23"/>
      <c r="M17" s="24" t="str">
        <f t="shared" si="5"/>
        <v>-</v>
      </c>
      <c r="N17" s="25">
        <f t="shared" si="10"/>
        <v>4031</v>
      </c>
      <c r="O17" s="5">
        <v>4038</v>
      </c>
      <c r="P17" s="6">
        <f t="shared" si="11"/>
        <v>7</v>
      </c>
      <c r="Q17" s="6">
        <f t="shared" si="6"/>
        <v>2520</v>
      </c>
      <c r="R17" s="27">
        <v>0.42</v>
      </c>
      <c r="S17">
        <f t="shared" si="7"/>
        <v>104.9999999999997</v>
      </c>
      <c r="T17">
        <f t="shared" si="8"/>
        <v>151.40000000000015</v>
      </c>
      <c r="U17">
        <f>+Q17/Agua!C16</f>
        <v>15.180722891566266</v>
      </c>
    </row>
    <row r="18" spans="1:21" x14ac:dyDescent="0.3">
      <c r="A18" s="21">
        <f>IF(Agua!A17&gt;0,Agua!A17,"-")</f>
        <v>42425</v>
      </c>
      <c r="B18" s="22">
        <f>IF(Agua!B17&gt;0,Agua!B17,"-")</f>
        <v>0.16666666666666666</v>
      </c>
      <c r="C18" s="24">
        <f t="shared" si="12"/>
        <v>0.8</v>
      </c>
      <c r="D18" s="23">
        <v>0.77</v>
      </c>
      <c r="E18" s="23"/>
      <c r="F18" s="24">
        <f t="shared" si="2"/>
        <v>3.0000000000000027E-2</v>
      </c>
      <c r="G18" s="24">
        <f t="shared" si="13"/>
        <v>0.76</v>
      </c>
      <c r="H18" s="23">
        <v>0.72</v>
      </c>
      <c r="I18" s="23"/>
      <c r="J18" s="24">
        <f t="shared" si="4"/>
        <v>4.0000000000000036E-2</v>
      </c>
      <c r="K18" s="24">
        <f t="shared" si="9"/>
        <v>0</v>
      </c>
      <c r="L18" s="23"/>
      <c r="M18" s="24" t="str">
        <f t="shared" si="5"/>
        <v>-</v>
      </c>
      <c r="N18" s="25">
        <f t="shared" si="10"/>
        <v>4038</v>
      </c>
      <c r="O18" s="5">
        <v>4045</v>
      </c>
      <c r="P18" s="6">
        <f t="shared" si="11"/>
        <v>7</v>
      </c>
      <c r="Q18" s="6">
        <f t="shared" si="6"/>
        <v>2520</v>
      </c>
      <c r="R18" s="27">
        <v>0.42</v>
      </c>
      <c r="S18">
        <f t="shared" si="7"/>
        <v>105.0000000000001</v>
      </c>
      <c r="T18">
        <f t="shared" si="8"/>
        <v>151.40000000000015</v>
      </c>
      <c r="U18">
        <f>+Q18/Agua!C17</f>
        <v>14.651162790697674</v>
      </c>
    </row>
    <row r="19" spans="1:21" x14ac:dyDescent="0.3">
      <c r="A19" s="21">
        <f>IF(Agua!A18&gt;0,Agua!A18,"-")</f>
        <v>42426</v>
      </c>
      <c r="B19" s="22">
        <f>IF(Agua!B18&gt;0,Agua!B18,"-")</f>
        <v>0.5</v>
      </c>
      <c r="C19" s="24">
        <f t="shared" si="12"/>
        <v>0.77</v>
      </c>
      <c r="D19" s="23">
        <v>0.74</v>
      </c>
      <c r="E19" s="23"/>
      <c r="F19" s="24">
        <f t="shared" si="2"/>
        <v>3.0000000000000027E-2</v>
      </c>
      <c r="G19" s="24">
        <f t="shared" si="13"/>
        <v>0.72</v>
      </c>
      <c r="H19" s="23">
        <v>0.68</v>
      </c>
      <c r="I19" s="23"/>
      <c r="J19" s="24">
        <f t="shared" si="4"/>
        <v>3.9999999999999925E-2</v>
      </c>
      <c r="K19" s="24">
        <f t="shared" si="9"/>
        <v>0</v>
      </c>
      <c r="L19" s="23"/>
      <c r="M19" s="24" t="str">
        <f t="shared" si="5"/>
        <v>-</v>
      </c>
      <c r="N19" s="25">
        <f t="shared" si="10"/>
        <v>4045</v>
      </c>
      <c r="O19" s="5">
        <v>4050</v>
      </c>
      <c r="P19" s="6">
        <f t="shared" si="11"/>
        <v>5</v>
      </c>
      <c r="Q19" s="6">
        <f t="shared" si="6"/>
        <v>1800</v>
      </c>
      <c r="R19" s="27">
        <v>0.42</v>
      </c>
      <c r="S19">
        <f t="shared" si="7"/>
        <v>105.0000000000001</v>
      </c>
      <c r="T19">
        <f t="shared" si="8"/>
        <v>151.39999999999972</v>
      </c>
      <c r="U19">
        <f>+Q19/Agua!C18</f>
        <v>11.612903225806452</v>
      </c>
    </row>
    <row r="20" spans="1:21" x14ac:dyDescent="0.3">
      <c r="A20" s="21">
        <f>IF(Agua!A19&gt;0,Agua!A19,"-")</f>
        <v>42427</v>
      </c>
      <c r="B20" s="22">
        <f>IF(Agua!B19&gt;0,Agua!B19,"-")</f>
        <v>0.20833333333333334</v>
      </c>
      <c r="C20" s="24">
        <f t="shared" si="12"/>
        <v>0.74</v>
      </c>
      <c r="D20" s="23">
        <v>0.71</v>
      </c>
      <c r="E20" s="23"/>
      <c r="F20" s="24">
        <f t="shared" si="2"/>
        <v>3.0000000000000027E-2</v>
      </c>
      <c r="G20" s="24">
        <f t="shared" si="13"/>
        <v>0.68</v>
      </c>
      <c r="H20" s="23">
        <v>0.64</v>
      </c>
      <c r="I20" s="23"/>
      <c r="J20" s="24">
        <f t="shared" si="4"/>
        <v>4.0000000000000036E-2</v>
      </c>
      <c r="K20" s="24">
        <f t="shared" si="9"/>
        <v>0</v>
      </c>
      <c r="L20" s="23"/>
      <c r="M20" s="24" t="str">
        <f t="shared" si="5"/>
        <v>-</v>
      </c>
      <c r="N20" s="25">
        <f t="shared" si="10"/>
        <v>4050</v>
      </c>
      <c r="O20" s="5">
        <v>4056</v>
      </c>
      <c r="P20" s="6">
        <f t="shared" si="11"/>
        <v>6</v>
      </c>
      <c r="Q20" s="6">
        <f t="shared" si="6"/>
        <v>2160</v>
      </c>
      <c r="R20" s="27">
        <v>0.42</v>
      </c>
      <c r="S20">
        <f t="shared" si="7"/>
        <v>105.0000000000001</v>
      </c>
      <c r="T20">
        <f t="shared" si="8"/>
        <v>151.40000000000015</v>
      </c>
      <c r="U20">
        <f>+Q20/Agua!C19</f>
        <v>12</v>
      </c>
    </row>
    <row r="21" spans="1:21" x14ac:dyDescent="0.3">
      <c r="A21" s="21">
        <f>IF(Agua!A20&gt;0,Agua!A20,"-")</f>
        <v>42428</v>
      </c>
      <c r="B21" s="22">
        <f>IF(Agua!B20&gt;0,Agua!B20,"-")</f>
        <v>0.1875</v>
      </c>
      <c r="C21" s="24">
        <f t="shared" si="12"/>
        <v>0.71</v>
      </c>
      <c r="D21" s="23">
        <v>0.69</v>
      </c>
      <c r="E21" s="23"/>
      <c r="F21" s="24">
        <f t="shared" si="2"/>
        <v>2.0000000000000018E-2</v>
      </c>
      <c r="G21" s="24">
        <f t="shared" si="13"/>
        <v>0.64</v>
      </c>
      <c r="H21" s="23">
        <v>0.6</v>
      </c>
      <c r="I21" s="23"/>
      <c r="J21" s="24">
        <f t="shared" si="4"/>
        <v>4.0000000000000036E-2</v>
      </c>
      <c r="K21" s="24">
        <f t="shared" si="9"/>
        <v>0</v>
      </c>
      <c r="L21" s="23"/>
      <c r="M21" s="24" t="str">
        <f t="shared" si="5"/>
        <v>-</v>
      </c>
      <c r="N21" s="25">
        <f t="shared" si="10"/>
        <v>4056</v>
      </c>
      <c r="O21" s="5">
        <v>4060</v>
      </c>
      <c r="P21" s="6">
        <f t="shared" si="11"/>
        <v>4</v>
      </c>
      <c r="Q21" s="6">
        <f t="shared" si="6"/>
        <v>1440</v>
      </c>
      <c r="R21" s="27">
        <v>0.42</v>
      </c>
      <c r="S21">
        <f t="shared" si="7"/>
        <v>70.000000000000057</v>
      </c>
      <c r="T21">
        <f t="shared" si="8"/>
        <v>151.40000000000015</v>
      </c>
      <c r="U21">
        <f>+Q21/Agua!C20</f>
        <v>7.8688524590163933</v>
      </c>
    </row>
    <row r="22" spans="1:21" x14ac:dyDescent="0.3">
      <c r="A22" s="21">
        <f>IF(Agua!A21&gt;0,Agua!A21,"-")</f>
        <v>42429</v>
      </c>
      <c r="B22" s="22">
        <f>IF(Agua!B21&gt;0,Agua!B21,"-")</f>
        <v>0.19791666666666666</v>
      </c>
      <c r="C22" s="24">
        <f t="shared" si="12"/>
        <v>0.69</v>
      </c>
      <c r="D22" s="23">
        <v>0.66</v>
      </c>
      <c r="E22" s="23"/>
      <c r="F22" s="24">
        <f t="shared" si="2"/>
        <v>2.9999999999999916E-2</v>
      </c>
      <c r="G22" s="24">
        <f t="shared" si="13"/>
        <v>0.6</v>
      </c>
      <c r="H22" s="23">
        <v>0.56000000000000005</v>
      </c>
      <c r="I22" s="23"/>
      <c r="J22" s="24">
        <f t="shared" si="4"/>
        <v>3.9999999999999925E-2</v>
      </c>
      <c r="K22" s="24">
        <f t="shared" si="9"/>
        <v>0</v>
      </c>
      <c r="L22" s="23"/>
      <c r="M22" s="24" t="str">
        <f t="shared" si="5"/>
        <v>-</v>
      </c>
      <c r="N22" s="25">
        <f t="shared" si="10"/>
        <v>4060</v>
      </c>
      <c r="O22" s="5">
        <v>4065</v>
      </c>
      <c r="P22" s="6">
        <f t="shared" si="11"/>
        <v>5</v>
      </c>
      <c r="Q22" s="6">
        <f t="shared" si="6"/>
        <v>1800</v>
      </c>
      <c r="R22" s="27">
        <v>0.42</v>
      </c>
      <c r="S22">
        <f t="shared" si="7"/>
        <v>104.9999999999997</v>
      </c>
      <c r="T22">
        <f t="shared" si="8"/>
        <v>151.39999999999972</v>
      </c>
      <c r="U22">
        <f>+Q22/Agua!C21</f>
        <v>10.285714285714286</v>
      </c>
    </row>
    <row r="23" spans="1:21" x14ac:dyDescent="0.3">
      <c r="A23" s="21">
        <f>IF(Agua!A22&gt;0,Agua!A22,"-")</f>
        <v>42430</v>
      </c>
      <c r="B23" s="22">
        <f>IF(Agua!B22&gt;0,Agua!B22,"-")</f>
        <v>0.16666666666666666</v>
      </c>
      <c r="C23" s="24">
        <f t="shared" si="12"/>
        <v>0.66</v>
      </c>
      <c r="D23" s="23">
        <v>0.63</v>
      </c>
      <c r="E23" s="23"/>
      <c r="F23" s="24">
        <f t="shared" si="2"/>
        <v>3.0000000000000027E-2</v>
      </c>
      <c r="G23" s="24">
        <f t="shared" si="13"/>
        <v>0.56000000000000005</v>
      </c>
      <c r="H23" s="23">
        <v>0.52</v>
      </c>
      <c r="I23" s="23"/>
      <c r="J23" s="24">
        <f t="shared" si="4"/>
        <v>4.0000000000000036E-2</v>
      </c>
      <c r="K23" s="24">
        <f t="shared" si="9"/>
        <v>0</v>
      </c>
      <c r="L23" s="23"/>
      <c r="M23" s="24" t="str">
        <f t="shared" si="5"/>
        <v>-</v>
      </c>
      <c r="N23" s="25">
        <f t="shared" si="10"/>
        <v>4065</v>
      </c>
      <c r="O23" s="5">
        <v>4069</v>
      </c>
      <c r="P23" s="6">
        <f t="shared" si="11"/>
        <v>4</v>
      </c>
      <c r="Q23" s="6">
        <f t="shared" si="6"/>
        <v>1440</v>
      </c>
      <c r="R23" s="27">
        <v>0.42</v>
      </c>
      <c r="S23">
        <f t="shared" si="7"/>
        <v>105.0000000000001</v>
      </c>
      <c r="T23">
        <f t="shared" si="8"/>
        <v>151.40000000000015</v>
      </c>
      <c r="U23">
        <f>+Q23/Agua!C22</f>
        <v>8.8888888888888893</v>
      </c>
    </row>
    <row r="24" spans="1:21" x14ac:dyDescent="0.3">
      <c r="A24" s="21">
        <f>IF(Agua!A23&gt;0,Agua!A23,"-")</f>
        <v>42431</v>
      </c>
      <c r="B24" s="22">
        <f>IF(Agua!B23&gt;0,Agua!B23,"-")</f>
        <v>0.20833333333333334</v>
      </c>
      <c r="C24" s="24">
        <f t="shared" si="12"/>
        <v>0.63</v>
      </c>
      <c r="D24" s="23">
        <v>0.6</v>
      </c>
      <c r="E24" s="23">
        <v>0.93</v>
      </c>
      <c r="F24" s="24">
        <f t="shared" si="2"/>
        <v>3.0000000000000027E-2</v>
      </c>
      <c r="G24" s="24">
        <f t="shared" si="13"/>
        <v>0.52</v>
      </c>
      <c r="H24" s="23">
        <v>0.48</v>
      </c>
      <c r="I24" s="23">
        <v>0.9</v>
      </c>
      <c r="J24" s="24">
        <f t="shared" si="4"/>
        <v>4.0000000000000036E-2</v>
      </c>
      <c r="K24" s="24">
        <f t="shared" si="9"/>
        <v>0</v>
      </c>
      <c r="L24" s="23"/>
      <c r="M24" s="24" t="str">
        <f t="shared" si="5"/>
        <v>-</v>
      </c>
      <c r="N24" s="25">
        <f t="shared" si="10"/>
        <v>4069</v>
      </c>
      <c r="O24" s="5">
        <v>4076</v>
      </c>
      <c r="P24" s="6">
        <f t="shared" si="11"/>
        <v>7</v>
      </c>
      <c r="Q24" s="6">
        <f t="shared" si="6"/>
        <v>2520</v>
      </c>
      <c r="R24" s="27">
        <v>0.42</v>
      </c>
      <c r="S24">
        <f t="shared" si="7"/>
        <v>105.0000000000001</v>
      </c>
      <c r="T24">
        <f t="shared" si="8"/>
        <v>151.40000000000015</v>
      </c>
      <c r="U24">
        <f>+Q24/Agua!C23</f>
        <v>14.911242603550296</v>
      </c>
    </row>
    <row r="25" spans="1:21" x14ac:dyDescent="0.3">
      <c r="A25" s="21">
        <f>IF(Agua!A24&gt;0,Agua!A24,"-")</f>
        <v>42432</v>
      </c>
      <c r="B25" s="22">
        <f>IF(Agua!B24&gt;0,Agua!B24,"-")</f>
        <v>4.1666666666666664E-2</v>
      </c>
      <c r="C25" s="24">
        <f t="shared" si="12"/>
        <v>0.93</v>
      </c>
      <c r="D25" s="23">
        <v>0.9</v>
      </c>
      <c r="E25" s="23"/>
      <c r="F25" s="24">
        <f t="shared" si="2"/>
        <v>3.0000000000000027E-2</v>
      </c>
      <c r="G25" s="24">
        <f t="shared" si="13"/>
        <v>0.9</v>
      </c>
      <c r="H25" s="23">
        <v>0.85</v>
      </c>
      <c r="I25" s="23"/>
      <c r="J25" s="24">
        <f t="shared" si="4"/>
        <v>5.0000000000000044E-2</v>
      </c>
      <c r="K25" s="24">
        <f t="shared" si="9"/>
        <v>0</v>
      </c>
      <c r="L25" s="23"/>
      <c r="M25" s="24" t="str">
        <f t="shared" si="5"/>
        <v>-</v>
      </c>
      <c r="N25" s="25">
        <f t="shared" si="10"/>
        <v>4076</v>
      </c>
      <c r="O25" s="5">
        <v>4081</v>
      </c>
      <c r="P25" s="6">
        <f t="shared" si="11"/>
        <v>5</v>
      </c>
      <c r="Q25" s="6">
        <f t="shared" si="6"/>
        <v>1800</v>
      </c>
      <c r="R25" s="27">
        <v>0.42</v>
      </c>
      <c r="S25">
        <f t="shared" si="7"/>
        <v>105.0000000000001</v>
      </c>
      <c r="T25">
        <f t="shared" si="8"/>
        <v>189.25000000000017</v>
      </c>
      <c r="U25">
        <f>+Q25/Agua!C24</f>
        <v>10.05586592178771</v>
      </c>
    </row>
    <row r="26" spans="1:21" x14ac:dyDescent="0.3">
      <c r="A26" s="21">
        <f>IF(Agua!A25&gt;0,Agua!A25,"-")</f>
        <v>42433</v>
      </c>
      <c r="B26" s="22">
        <f>IF(Agua!B25&gt;0,Agua!B25,"-")</f>
        <v>0.20833333333333334</v>
      </c>
      <c r="C26" s="24">
        <f t="shared" si="12"/>
        <v>0.9</v>
      </c>
      <c r="D26" s="23">
        <v>0.86</v>
      </c>
      <c r="E26" s="23"/>
      <c r="F26" s="24">
        <f t="shared" si="2"/>
        <v>4.0000000000000036E-2</v>
      </c>
      <c r="G26" s="24">
        <f t="shared" si="13"/>
        <v>0.85</v>
      </c>
      <c r="H26" s="23">
        <v>0.8</v>
      </c>
      <c r="I26" s="23"/>
      <c r="J26" s="24">
        <f t="shared" si="4"/>
        <v>4.9999999999999933E-2</v>
      </c>
      <c r="K26" s="24">
        <f t="shared" si="9"/>
        <v>0</v>
      </c>
      <c r="L26" s="23"/>
      <c r="M26" s="24" t="str">
        <f t="shared" si="5"/>
        <v>-</v>
      </c>
      <c r="N26" s="25">
        <f t="shared" si="10"/>
        <v>4081</v>
      </c>
      <c r="O26" s="5">
        <v>4087</v>
      </c>
      <c r="P26" s="6">
        <f t="shared" si="11"/>
        <v>6</v>
      </c>
      <c r="Q26" s="6">
        <f t="shared" si="6"/>
        <v>2160</v>
      </c>
      <c r="R26" s="27">
        <v>0.42</v>
      </c>
      <c r="S26">
        <f t="shared" si="7"/>
        <v>140.00000000000011</v>
      </c>
      <c r="T26">
        <f t="shared" si="8"/>
        <v>189.24999999999974</v>
      </c>
      <c r="U26">
        <f>+Q26/Agua!C25</f>
        <v>12.342857142857143</v>
      </c>
    </row>
    <row r="27" spans="1:21" x14ac:dyDescent="0.3">
      <c r="A27" s="21">
        <f>IF(Agua!A26&gt;0,Agua!A26,"-")</f>
        <v>42434</v>
      </c>
      <c r="B27" s="22">
        <f>IF(Agua!B26&gt;0,Agua!B26,"-")</f>
        <v>4.1666666666666664E-2</v>
      </c>
      <c r="C27" s="24">
        <f t="shared" si="12"/>
        <v>0.86</v>
      </c>
      <c r="D27" s="23">
        <v>0.82</v>
      </c>
      <c r="E27" s="23"/>
      <c r="F27" s="24">
        <f t="shared" si="2"/>
        <v>4.0000000000000036E-2</v>
      </c>
      <c r="G27" s="24">
        <f t="shared" si="13"/>
        <v>0.8</v>
      </c>
      <c r="H27" s="23">
        <v>0.75</v>
      </c>
      <c r="I27" s="23"/>
      <c r="J27" s="24">
        <f t="shared" si="4"/>
        <v>5.0000000000000044E-2</v>
      </c>
      <c r="K27" s="24">
        <f t="shared" si="9"/>
        <v>0</v>
      </c>
      <c r="L27" s="23"/>
      <c r="M27" s="24" t="str">
        <f t="shared" si="5"/>
        <v>-</v>
      </c>
      <c r="N27" s="25">
        <f t="shared" si="10"/>
        <v>4087</v>
      </c>
      <c r="O27" s="5">
        <v>4093</v>
      </c>
      <c r="P27" s="6">
        <f t="shared" si="11"/>
        <v>6</v>
      </c>
      <c r="Q27" s="6">
        <f t="shared" si="6"/>
        <v>2160</v>
      </c>
      <c r="R27" s="27">
        <v>0.42</v>
      </c>
      <c r="S27">
        <f t="shared" si="7"/>
        <v>140.00000000000011</v>
      </c>
      <c r="T27">
        <f t="shared" si="8"/>
        <v>189.25000000000017</v>
      </c>
      <c r="U27">
        <f>+Q27/Agua!C26</f>
        <v>11.933701657458563</v>
      </c>
    </row>
    <row r="28" spans="1:21" x14ac:dyDescent="0.3">
      <c r="A28" s="21">
        <f>IF(Agua!A27&gt;0,Agua!A27,"-")</f>
        <v>42435</v>
      </c>
      <c r="B28" s="22">
        <f>IF(Agua!B27&gt;0,Agua!B27,"-")</f>
        <v>0.20833333333333334</v>
      </c>
      <c r="C28" s="24">
        <f t="shared" si="12"/>
        <v>0.82</v>
      </c>
      <c r="D28" s="23">
        <v>0.79</v>
      </c>
      <c r="E28" s="23"/>
      <c r="F28" s="24">
        <f t="shared" si="2"/>
        <v>2.9999999999999916E-2</v>
      </c>
      <c r="G28" s="24">
        <f t="shared" si="13"/>
        <v>0.75</v>
      </c>
      <c r="H28" s="23">
        <v>0.7</v>
      </c>
      <c r="I28" s="23"/>
      <c r="J28" s="24">
        <f t="shared" si="4"/>
        <v>5.0000000000000044E-2</v>
      </c>
      <c r="K28" s="24">
        <f t="shared" si="9"/>
        <v>0</v>
      </c>
      <c r="L28" s="23"/>
      <c r="M28" s="24" t="str">
        <f t="shared" si="5"/>
        <v>-</v>
      </c>
      <c r="N28" s="25">
        <f t="shared" si="10"/>
        <v>4093</v>
      </c>
      <c r="O28" s="5">
        <v>4100</v>
      </c>
      <c r="P28" s="6">
        <f t="shared" si="11"/>
        <v>7</v>
      </c>
      <c r="Q28" s="6">
        <f t="shared" si="6"/>
        <v>2520</v>
      </c>
      <c r="R28" s="27">
        <v>0.42</v>
      </c>
      <c r="S28">
        <f t="shared" si="7"/>
        <v>104.9999999999997</v>
      </c>
      <c r="T28">
        <f t="shared" si="8"/>
        <v>189.25000000000017</v>
      </c>
      <c r="U28">
        <f>+Q28/Agua!C27</f>
        <v>11.830985915492958</v>
      </c>
    </row>
    <row r="29" spans="1:21" x14ac:dyDescent="0.3">
      <c r="A29" s="21">
        <f>IF(Agua!A28&gt;0,Agua!A28,"-")</f>
        <v>42436</v>
      </c>
      <c r="B29" s="22">
        <f>IF(Agua!B28&gt;0,Agua!B28,"-")</f>
        <v>0.20833333333333334</v>
      </c>
      <c r="C29" s="24">
        <f t="shared" si="12"/>
        <v>0.79</v>
      </c>
      <c r="D29" s="23">
        <v>0.76</v>
      </c>
      <c r="E29" s="23"/>
      <c r="F29" s="24">
        <f t="shared" si="2"/>
        <v>3.0000000000000027E-2</v>
      </c>
      <c r="G29" s="24">
        <f t="shared" si="13"/>
        <v>0.7</v>
      </c>
      <c r="H29" s="23">
        <v>0.65</v>
      </c>
      <c r="I29" s="23"/>
      <c r="J29" s="24">
        <f t="shared" si="4"/>
        <v>4.9999999999999933E-2</v>
      </c>
      <c r="K29" s="24">
        <f t="shared" si="9"/>
        <v>0</v>
      </c>
      <c r="L29" s="23"/>
      <c r="M29" s="24" t="str">
        <f t="shared" si="5"/>
        <v>-</v>
      </c>
      <c r="N29" s="25">
        <f t="shared" si="10"/>
        <v>4100</v>
      </c>
      <c r="O29" s="5">
        <v>4106</v>
      </c>
      <c r="P29" s="6">
        <f t="shared" si="11"/>
        <v>6</v>
      </c>
      <c r="Q29" s="6">
        <f t="shared" si="6"/>
        <v>2160</v>
      </c>
      <c r="R29" s="27">
        <v>0.42</v>
      </c>
      <c r="S29">
        <f t="shared" si="7"/>
        <v>105.0000000000001</v>
      </c>
      <c r="T29">
        <f t="shared" si="8"/>
        <v>189.24999999999974</v>
      </c>
      <c r="U29">
        <f>+Q29/Agua!C28</f>
        <v>11.134020618556701</v>
      </c>
    </row>
    <row r="30" spans="1:21" x14ac:dyDescent="0.3">
      <c r="A30" s="21">
        <f>IF(Agua!A29&gt;0,Agua!A29,"-")</f>
        <v>42437</v>
      </c>
      <c r="B30" s="22">
        <f>IF(Agua!B29&gt;0,Agua!B29,"-")</f>
        <v>0.20833333333333334</v>
      </c>
      <c r="C30" s="24">
        <f t="shared" si="12"/>
        <v>0.76</v>
      </c>
      <c r="D30" s="23">
        <v>0.73</v>
      </c>
      <c r="E30" s="23"/>
      <c r="F30" s="24">
        <f t="shared" si="2"/>
        <v>3.0000000000000027E-2</v>
      </c>
      <c r="G30" s="24">
        <f t="shared" si="13"/>
        <v>0.65</v>
      </c>
      <c r="H30" s="23">
        <v>0.62</v>
      </c>
      <c r="I30" s="23"/>
      <c r="J30" s="24">
        <f t="shared" si="4"/>
        <v>3.0000000000000027E-2</v>
      </c>
      <c r="K30" s="24">
        <f t="shared" si="9"/>
        <v>0</v>
      </c>
      <c r="L30" s="23"/>
      <c r="M30" s="24" t="str">
        <f t="shared" si="5"/>
        <v>-</v>
      </c>
      <c r="N30" s="25">
        <f t="shared" si="10"/>
        <v>4106</v>
      </c>
      <c r="O30" s="5">
        <v>4112</v>
      </c>
      <c r="P30" s="6">
        <f t="shared" si="11"/>
        <v>6</v>
      </c>
      <c r="Q30" s="6">
        <f t="shared" si="6"/>
        <v>2160</v>
      </c>
      <c r="R30" s="27">
        <v>0.42</v>
      </c>
      <c r="S30">
        <f t="shared" si="7"/>
        <v>105.0000000000001</v>
      </c>
      <c r="T30">
        <f t="shared" si="8"/>
        <v>113.5500000000001</v>
      </c>
      <c r="U30">
        <f>+Q30/Agua!C29</f>
        <v>11.933701657458563</v>
      </c>
    </row>
    <row r="31" spans="1:21" x14ac:dyDescent="0.3">
      <c r="A31" s="21">
        <f>IF(Agua!A30&gt;0,Agua!A30,"-")</f>
        <v>42438</v>
      </c>
      <c r="B31" s="22">
        <f>IF(Agua!B30&gt;0,Agua!B30,"-")</f>
        <v>0.1875</v>
      </c>
      <c r="C31" s="24">
        <f t="shared" si="12"/>
        <v>0.73</v>
      </c>
      <c r="D31" s="23">
        <v>0.7</v>
      </c>
      <c r="E31" s="23"/>
      <c r="F31" s="24">
        <f t="shared" si="2"/>
        <v>3.0000000000000027E-2</v>
      </c>
      <c r="G31" s="24">
        <f t="shared" si="13"/>
        <v>0.62</v>
      </c>
      <c r="H31" s="23">
        <v>0.59</v>
      </c>
      <c r="I31" s="23"/>
      <c r="J31" s="24">
        <f t="shared" si="4"/>
        <v>3.0000000000000027E-2</v>
      </c>
      <c r="K31" s="24">
        <f t="shared" si="9"/>
        <v>0</v>
      </c>
      <c r="L31" s="23"/>
      <c r="M31" s="24" t="str">
        <f t="shared" si="5"/>
        <v>-</v>
      </c>
      <c r="N31" s="25">
        <f t="shared" si="10"/>
        <v>4112</v>
      </c>
      <c r="O31" s="5">
        <v>4119</v>
      </c>
      <c r="P31" s="6">
        <f t="shared" si="11"/>
        <v>7</v>
      </c>
      <c r="Q31" s="6">
        <f t="shared" si="6"/>
        <v>2520</v>
      </c>
      <c r="R31" s="27">
        <v>0.42</v>
      </c>
      <c r="S31">
        <f t="shared" si="7"/>
        <v>105.0000000000001</v>
      </c>
      <c r="T31">
        <f t="shared" si="8"/>
        <v>113.5500000000001</v>
      </c>
      <c r="U31">
        <f>+Q31/Agua!C30</f>
        <v>13.475935828877006</v>
      </c>
    </row>
    <row r="32" spans="1:21" x14ac:dyDescent="0.3">
      <c r="A32" s="21">
        <f>IF(Agua!A31&gt;0,Agua!A31,"-")</f>
        <v>42439</v>
      </c>
      <c r="B32" s="22">
        <f>IF(Agua!B31&gt;0,Agua!B31,"-")</f>
        <v>0.1875</v>
      </c>
      <c r="C32" s="24">
        <f t="shared" si="12"/>
        <v>0.7</v>
      </c>
      <c r="D32" s="23">
        <v>0.66</v>
      </c>
      <c r="E32" s="23"/>
      <c r="F32" s="24">
        <f t="shared" si="2"/>
        <v>3.9999999999999925E-2</v>
      </c>
      <c r="G32" s="24">
        <f t="shared" si="13"/>
        <v>0.59</v>
      </c>
      <c r="H32" s="23">
        <v>0.56000000000000005</v>
      </c>
      <c r="I32" s="23"/>
      <c r="J32" s="24">
        <f t="shared" si="4"/>
        <v>2.9999999999999916E-2</v>
      </c>
      <c r="K32" s="24">
        <f t="shared" si="9"/>
        <v>0</v>
      </c>
      <c r="L32" s="23"/>
      <c r="M32" s="24" t="str">
        <f t="shared" si="5"/>
        <v>-</v>
      </c>
      <c r="N32" s="25">
        <f t="shared" si="10"/>
        <v>4119</v>
      </c>
      <c r="O32" s="5">
        <v>4126</v>
      </c>
      <c r="P32" s="6">
        <f t="shared" si="11"/>
        <v>7</v>
      </c>
      <c r="Q32" s="6">
        <f t="shared" si="6"/>
        <v>2520</v>
      </c>
      <c r="R32" s="27">
        <v>0.42</v>
      </c>
      <c r="S32">
        <f t="shared" si="7"/>
        <v>139.99999999999974</v>
      </c>
      <c r="T32">
        <f t="shared" si="8"/>
        <v>113.54999999999968</v>
      </c>
      <c r="U32">
        <f>+Q32/Agua!C31</f>
        <v>13.695652173913043</v>
      </c>
    </row>
    <row r="33" spans="1:21" x14ac:dyDescent="0.3">
      <c r="A33" s="21">
        <f>IF(Agua!A32&gt;0,Agua!A32,"-")</f>
        <v>42440</v>
      </c>
      <c r="B33" s="22">
        <f>IF(Agua!B32&gt;0,Agua!B32,"-")</f>
        <v>0.19444444444444445</v>
      </c>
      <c r="C33" s="24">
        <f t="shared" si="12"/>
        <v>0.66</v>
      </c>
      <c r="D33" s="23">
        <v>0.63</v>
      </c>
      <c r="E33" s="23"/>
      <c r="F33" s="24">
        <f t="shared" si="2"/>
        <v>3.0000000000000027E-2</v>
      </c>
      <c r="G33" s="24">
        <f t="shared" si="13"/>
        <v>0.56000000000000005</v>
      </c>
      <c r="H33" s="23">
        <v>0.53</v>
      </c>
      <c r="I33" s="23"/>
      <c r="J33" s="24">
        <f t="shared" si="4"/>
        <v>3.0000000000000027E-2</v>
      </c>
      <c r="K33" s="24">
        <f t="shared" si="9"/>
        <v>0</v>
      </c>
      <c r="L33" s="23"/>
      <c r="M33" s="24" t="str">
        <f t="shared" si="5"/>
        <v>-</v>
      </c>
      <c r="N33" s="25">
        <f t="shared" si="10"/>
        <v>4126</v>
      </c>
      <c r="O33" s="5">
        <v>4131</v>
      </c>
      <c r="P33" s="6">
        <f t="shared" si="11"/>
        <v>5</v>
      </c>
      <c r="Q33" s="6">
        <f t="shared" si="6"/>
        <v>1800</v>
      </c>
      <c r="R33" s="27">
        <v>0.42</v>
      </c>
      <c r="S33">
        <f t="shared" si="7"/>
        <v>105.0000000000001</v>
      </c>
      <c r="T33">
        <f t="shared" si="8"/>
        <v>113.5500000000001</v>
      </c>
      <c r="U33">
        <f>+Q33/Agua!C32</f>
        <v>9.67741935483871</v>
      </c>
    </row>
    <row r="34" spans="1:21" x14ac:dyDescent="0.3">
      <c r="A34" s="21">
        <f>IF(Agua!A33&gt;0,Agua!A33,"-")</f>
        <v>42441</v>
      </c>
      <c r="B34" s="22">
        <f>IF(Agua!B33&gt;0,Agua!B33,"-")</f>
        <v>0.20833333333333334</v>
      </c>
      <c r="C34" s="24">
        <f t="shared" si="12"/>
        <v>0.63</v>
      </c>
      <c r="D34" s="23">
        <v>0.6</v>
      </c>
      <c r="E34" s="23"/>
      <c r="F34" s="24">
        <f t="shared" si="2"/>
        <v>3.0000000000000027E-2</v>
      </c>
      <c r="G34" s="24">
        <f t="shared" si="13"/>
        <v>0.53</v>
      </c>
      <c r="H34" s="23">
        <v>0.5</v>
      </c>
      <c r="I34" s="23"/>
      <c r="J34" s="24">
        <f t="shared" si="4"/>
        <v>3.0000000000000027E-2</v>
      </c>
      <c r="K34" s="24">
        <f t="shared" si="9"/>
        <v>0</v>
      </c>
      <c r="L34" s="23"/>
      <c r="M34" s="24" t="str">
        <f t="shared" si="5"/>
        <v>-</v>
      </c>
      <c r="N34" s="25">
        <f t="shared" si="10"/>
        <v>4131</v>
      </c>
      <c r="O34" s="5">
        <v>4138</v>
      </c>
      <c r="P34" s="6">
        <f t="shared" si="11"/>
        <v>7</v>
      </c>
      <c r="Q34" s="6">
        <f t="shared" si="6"/>
        <v>2520</v>
      </c>
      <c r="R34" s="27">
        <v>0.42</v>
      </c>
      <c r="S34">
        <f t="shared" si="7"/>
        <v>105.0000000000001</v>
      </c>
      <c r="T34">
        <f t="shared" si="8"/>
        <v>113.5500000000001</v>
      </c>
      <c r="U34">
        <f>+Q34/Agua!C33</f>
        <v>12.663316582914574</v>
      </c>
    </row>
    <row r="35" spans="1:21" x14ac:dyDescent="0.3">
      <c r="A35" s="21">
        <f>IF(Agua!A34&gt;0,Agua!A34,"-")</f>
        <v>42442</v>
      </c>
      <c r="B35" s="22">
        <f>IF(Agua!B34&gt;0,Agua!B34,"-")</f>
        <v>0.16666666666666666</v>
      </c>
      <c r="C35" s="24">
        <f t="shared" si="12"/>
        <v>0.6</v>
      </c>
      <c r="D35" s="23">
        <v>0.57999999999999996</v>
      </c>
      <c r="E35" s="23"/>
      <c r="F35" s="24">
        <f t="shared" si="2"/>
        <v>2.0000000000000018E-2</v>
      </c>
      <c r="G35" s="24">
        <f t="shared" si="13"/>
        <v>0.5</v>
      </c>
      <c r="H35" s="23">
        <v>0.45</v>
      </c>
      <c r="I35" s="23"/>
      <c r="J35" s="24">
        <f t="shared" si="4"/>
        <v>4.9999999999999989E-2</v>
      </c>
      <c r="K35" s="24">
        <f t="shared" si="9"/>
        <v>0</v>
      </c>
      <c r="L35" s="23"/>
      <c r="M35" s="24" t="str">
        <f t="shared" si="5"/>
        <v>-</v>
      </c>
      <c r="N35" s="25">
        <f t="shared" si="10"/>
        <v>4138</v>
      </c>
      <c r="O35" s="5">
        <v>4144</v>
      </c>
      <c r="P35" s="6">
        <f t="shared" si="11"/>
        <v>6</v>
      </c>
      <c r="Q35" s="6">
        <f t="shared" si="6"/>
        <v>2160</v>
      </c>
      <c r="R35" s="27">
        <v>0.43</v>
      </c>
      <c r="S35">
        <f t="shared" si="7"/>
        <v>70.000000000000057</v>
      </c>
      <c r="T35">
        <f t="shared" si="8"/>
        <v>189.24999999999997</v>
      </c>
      <c r="U35">
        <f>+Q35/Agua!C34</f>
        <v>10.334928229665072</v>
      </c>
    </row>
    <row r="36" spans="1:21" x14ac:dyDescent="0.3">
      <c r="A36" s="21">
        <f>IF(Agua!A35&gt;0,Agua!A35,"-")</f>
        <v>42443</v>
      </c>
      <c r="B36" s="22">
        <f>IF(Agua!B35&gt;0,Agua!B35,"-")</f>
        <v>0.20833333333333334</v>
      </c>
      <c r="C36" s="24">
        <f t="shared" si="12"/>
        <v>0.57999999999999996</v>
      </c>
      <c r="D36" s="23">
        <v>0.56000000000000005</v>
      </c>
      <c r="E36" s="23"/>
      <c r="F36" s="24">
        <f t="shared" si="2"/>
        <v>1.9999999999999907E-2</v>
      </c>
      <c r="G36" s="24">
        <f t="shared" si="13"/>
        <v>0.45</v>
      </c>
      <c r="H36" s="23">
        <v>0.4</v>
      </c>
      <c r="I36" s="23"/>
      <c r="J36" s="24">
        <f t="shared" si="4"/>
        <v>4.9999999999999989E-2</v>
      </c>
      <c r="K36" s="24">
        <f t="shared" si="9"/>
        <v>0</v>
      </c>
      <c r="L36" s="23"/>
      <c r="M36" s="24" t="str">
        <f t="shared" si="5"/>
        <v>-</v>
      </c>
      <c r="N36" s="25">
        <f t="shared" si="10"/>
        <v>4144</v>
      </c>
      <c r="O36" s="5">
        <v>4150</v>
      </c>
      <c r="P36" s="6">
        <f t="shared" si="11"/>
        <v>6</v>
      </c>
      <c r="Q36" s="6">
        <f t="shared" si="6"/>
        <v>2160</v>
      </c>
      <c r="R36" s="27">
        <v>0.43</v>
      </c>
      <c r="S36">
        <f t="shared" si="7"/>
        <v>69.999999999999673</v>
      </c>
      <c r="T36">
        <f t="shared" si="8"/>
        <v>189.24999999999997</v>
      </c>
      <c r="U36">
        <f>+Q36/Agua!C35</f>
        <v>10.746268656716419</v>
      </c>
    </row>
    <row r="37" spans="1:21" x14ac:dyDescent="0.3">
      <c r="A37" s="21">
        <f>IF(Agua!A36&gt;0,Agua!A36,"-")</f>
        <v>42444</v>
      </c>
      <c r="B37" s="22">
        <f>IF(Agua!B36&gt;0,Agua!B36,"-")</f>
        <v>0.5</v>
      </c>
      <c r="C37" s="24">
        <f t="shared" si="12"/>
        <v>0.56000000000000005</v>
      </c>
      <c r="D37" s="23">
        <v>0.53</v>
      </c>
      <c r="E37" s="23"/>
      <c r="F37" s="24">
        <f t="shared" si="2"/>
        <v>3.0000000000000027E-2</v>
      </c>
      <c r="G37" s="24">
        <f t="shared" si="13"/>
        <v>0.4</v>
      </c>
      <c r="H37" s="23">
        <v>0.35</v>
      </c>
      <c r="I37" s="23"/>
      <c r="J37" s="24">
        <f t="shared" si="4"/>
        <v>5.0000000000000044E-2</v>
      </c>
      <c r="K37" s="24">
        <f t="shared" si="9"/>
        <v>0</v>
      </c>
      <c r="L37" s="23"/>
      <c r="M37" s="24" t="str">
        <f t="shared" si="5"/>
        <v>-</v>
      </c>
      <c r="N37" s="25">
        <f t="shared" si="10"/>
        <v>4150</v>
      </c>
      <c r="O37" s="5">
        <v>4154</v>
      </c>
      <c r="P37" s="6">
        <f t="shared" si="11"/>
        <v>4</v>
      </c>
      <c r="Q37" s="6">
        <f t="shared" si="6"/>
        <v>1440</v>
      </c>
      <c r="R37" s="27">
        <v>0.34</v>
      </c>
      <c r="S37">
        <f t="shared" si="7"/>
        <v>105.0000000000001</v>
      </c>
      <c r="T37">
        <f t="shared" si="8"/>
        <v>189.25000000000017</v>
      </c>
      <c r="U37">
        <f>+Q37/Agua!C36</f>
        <v>7.1641791044776122</v>
      </c>
    </row>
    <row r="38" spans="1:21" x14ac:dyDescent="0.3">
      <c r="A38" s="21">
        <f>IF(Agua!A37&gt;0,Agua!A37,"-")</f>
        <v>42445</v>
      </c>
      <c r="B38" s="22">
        <f>IF(Agua!B37&gt;0,Agua!B37,"-")</f>
        <v>0.16666666666666666</v>
      </c>
      <c r="C38" s="24">
        <f t="shared" si="12"/>
        <v>0.53</v>
      </c>
      <c r="D38" s="23">
        <v>0.5</v>
      </c>
      <c r="E38" s="23">
        <v>0.9</v>
      </c>
      <c r="F38" s="24">
        <f t="shared" si="2"/>
        <v>3.0000000000000027E-2</v>
      </c>
      <c r="G38" s="24">
        <f t="shared" si="13"/>
        <v>0.35</v>
      </c>
      <c r="H38" s="23">
        <v>0.3</v>
      </c>
      <c r="I38" s="23">
        <v>0.95</v>
      </c>
      <c r="J38" s="24">
        <f t="shared" si="4"/>
        <v>4.9999999999999989E-2</v>
      </c>
      <c r="K38" s="24">
        <f t="shared" si="9"/>
        <v>0</v>
      </c>
      <c r="L38" s="23"/>
      <c r="M38" s="24" t="str">
        <f t="shared" si="5"/>
        <v>-</v>
      </c>
      <c r="N38" s="25">
        <f t="shared" si="10"/>
        <v>4154</v>
      </c>
      <c r="O38" s="5">
        <v>4161</v>
      </c>
      <c r="P38" s="6">
        <f t="shared" si="11"/>
        <v>7</v>
      </c>
      <c r="Q38" s="6">
        <f t="shared" si="6"/>
        <v>2520</v>
      </c>
      <c r="R38" s="27">
        <v>0.41</v>
      </c>
      <c r="S38">
        <f t="shared" si="7"/>
        <v>105.0000000000001</v>
      </c>
      <c r="T38">
        <f t="shared" si="8"/>
        <v>189.24999999999997</v>
      </c>
      <c r="U38">
        <f>+Q38/Agua!C37</f>
        <v>13.475935828877006</v>
      </c>
    </row>
    <row r="39" spans="1:21" x14ac:dyDescent="0.3">
      <c r="A39" s="21">
        <f>IF(Agua!A38&gt;0,Agua!A38,"-")</f>
        <v>42446</v>
      </c>
      <c r="B39" s="22">
        <f>IF(Agua!B38&gt;0,Agua!B38,"-")</f>
        <v>0.1875</v>
      </c>
      <c r="C39" s="24">
        <f t="shared" si="12"/>
        <v>0.9</v>
      </c>
      <c r="D39" s="23">
        <v>0.87</v>
      </c>
      <c r="E39" s="23"/>
      <c r="F39" s="24">
        <f t="shared" si="2"/>
        <v>3.0000000000000027E-2</v>
      </c>
      <c r="G39" s="24">
        <f t="shared" si="13"/>
        <v>0.95</v>
      </c>
      <c r="H39" s="23">
        <v>0.87</v>
      </c>
      <c r="I39" s="23"/>
      <c r="J39" s="24">
        <f t="shared" si="4"/>
        <v>7.999999999999996E-2</v>
      </c>
      <c r="K39" s="24">
        <f t="shared" si="9"/>
        <v>0</v>
      </c>
      <c r="L39" s="23"/>
      <c r="M39" s="24" t="str">
        <f t="shared" si="5"/>
        <v>-</v>
      </c>
      <c r="N39" s="25">
        <f t="shared" si="10"/>
        <v>4161</v>
      </c>
      <c r="O39" s="5">
        <v>4167</v>
      </c>
      <c r="P39" s="6">
        <f t="shared" si="11"/>
        <v>6</v>
      </c>
      <c r="Q39" s="6">
        <f t="shared" si="6"/>
        <v>2160</v>
      </c>
      <c r="R39" s="27">
        <v>0.44</v>
      </c>
      <c r="S39">
        <f t="shared" si="7"/>
        <v>105.0000000000001</v>
      </c>
      <c r="T39">
        <f t="shared" si="8"/>
        <v>302.79999999999984</v>
      </c>
      <c r="U39">
        <f>+Q39/Agua!C38</f>
        <v>10.588235294117647</v>
      </c>
    </row>
    <row r="40" spans="1:21" x14ac:dyDescent="0.3">
      <c r="A40" s="21">
        <f>IF(Agua!A39&gt;0,Agua!A39,"-")</f>
        <v>42447</v>
      </c>
      <c r="B40" s="22">
        <f>IF(Agua!B39&gt;0,Agua!B39,"-")</f>
        <v>0.20833333333333334</v>
      </c>
      <c r="C40" s="24">
        <f t="shared" si="12"/>
        <v>0.87</v>
      </c>
      <c r="D40" s="23">
        <v>0.85</v>
      </c>
      <c r="E40" s="23"/>
      <c r="F40" s="24">
        <f t="shared" si="2"/>
        <v>2.0000000000000018E-2</v>
      </c>
      <c r="G40" s="24">
        <f t="shared" si="13"/>
        <v>0.87</v>
      </c>
      <c r="H40" s="23">
        <v>0.82</v>
      </c>
      <c r="I40" s="23"/>
      <c r="J40" s="24">
        <f t="shared" si="4"/>
        <v>5.0000000000000044E-2</v>
      </c>
      <c r="K40" s="24">
        <f t="shared" si="9"/>
        <v>0</v>
      </c>
      <c r="L40" s="23"/>
      <c r="M40" s="24" t="str">
        <f t="shared" si="5"/>
        <v>-</v>
      </c>
      <c r="N40" s="25">
        <f t="shared" si="10"/>
        <v>4167</v>
      </c>
      <c r="O40" s="5">
        <v>4174</v>
      </c>
      <c r="P40" s="6">
        <f t="shared" si="11"/>
        <v>7</v>
      </c>
      <c r="Q40" s="6">
        <f t="shared" si="6"/>
        <v>2520</v>
      </c>
      <c r="R40" s="27">
        <v>0.43</v>
      </c>
      <c r="S40">
        <f t="shared" si="7"/>
        <v>70.000000000000057</v>
      </c>
      <c r="T40">
        <f t="shared" si="8"/>
        <v>189.25000000000017</v>
      </c>
      <c r="U40">
        <f>+Q40/Agua!C39</f>
        <v>12.115384615384615</v>
      </c>
    </row>
    <row r="41" spans="1:21" x14ac:dyDescent="0.3">
      <c r="A41" s="21">
        <f>IF(Agua!A40&gt;0,Agua!A40,"-")</f>
        <v>42448</v>
      </c>
      <c r="B41" s="22">
        <f>IF(Agua!B40&gt;0,Agua!B40,"-")</f>
        <v>0.16666666666666666</v>
      </c>
      <c r="C41" s="24">
        <f t="shared" si="12"/>
        <v>0.85</v>
      </c>
      <c r="D41" s="23">
        <v>0.81</v>
      </c>
      <c r="E41" s="23"/>
      <c r="F41" s="24">
        <f t="shared" si="2"/>
        <v>3.9999999999999925E-2</v>
      </c>
      <c r="G41" s="24">
        <f t="shared" si="13"/>
        <v>0.82</v>
      </c>
      <c r="H41" s="23">
        <v>0.78</v>
      </c>
      <c r="I41" s="23"/>
      <c r="J41" s="24">
        <f t="shared" si="4"/>
        <v>3.9999999999999925E-2</v>
      </c>
      <c r="K41" s="24">
        <f t="shared" si="9"/>
        <v>0</v>
      </c>
      <c r="L41" s="23"/>
      <c r="M41" s="24" t="str">
        <f t="shared" si="5"/>
        <v>-</v>
      </c>
      <c r="N41" s="25">
        <f t="shared" si="10"/>
        <v>4174</v>
      </c>
      <c r="O41" s="5">
        <v>4179</v>
      </c>
      <c r="P41" s="6">
        <f t="shared" si="11"/>
        <v>5</v>
      </c>
      <c r="Q41" s="6">
        <f t="shared" si="6"/>
        <v>1800</v>
      </c>
      <c r="R41" s="27">
        <v>0.44</v>
      </c>
      <c r="S41">
        <f t="shared" si="7"/>
        <v>139.99999999999974</v>
      </c>
      <c r="T41">
        <f t="shared" si="8"/>
        <v>151.39999999999972</v>
      </c>
      <c r="U41">
        <f>+Q41/Agua!C40</f>
        <v>8.1081081081081088</v>
      </c>
    </row>
    <row r="42" spans="1:21" x14ac:dyDescent="0.3">
      <c r="A42" s="21">
        <f>IF(Agua!A41&gt;0,Agua!A41,"-")</f>
        <v>42449</v>
      </c>
      <c r="B42" s="22">
        <f>IF(Agua!B41&gt;0,Agua!B41,"-")</f>
        <v>0.20833333333333334</v>
      </c>
      <c r="C42" s="24">
        <f t="shared" si="12"/>
        <v>0.81</v>
      </c>
      <c r="D42" s="23">
        <v>0.78</v>
      </c>
      <c r="E42" s="23"/>
      <c r="F42" s="24">
        <f t="shared" si="2"/>
        <v>3.0000000000000027E-2</v>
      </c>
      <c r="G42" s="24">
        <f t="shared" si="13"/>
        <v>0.78</v>
      </c>
      <c r="H42" s="23">
        <v>0.74</v>
      </c>
      <c r="I42" s="23"/>
      <c r="J42" s="24">
        <f t="shared" si="4"/>
        <v>4.0000000000000036E-2</v>
      </c>
      <c r="K42" s="24">
        <f t="shared" si="9"/>
        <v>0</v>
      </c>
      <c r="L42" s="23"/>
      <c r="M42" s="24" t="str">
        <f t="shared" si="5"/>
        <v>-</v>
      </c>
      <c r="N42" s="25">
        <f t="shared" si="10"/>
        <v>4179</v>
      </c>
      <c r="O42" s="5">
        <v>4187</v>
      </c>
      <c r="P42" s="6">
        <f t="shared" si="11"/>
        <v>8</v>
      </c>
      <c r="Q42" s="6">
        <f t="shared" si="6"/>
        <v>2880</v>
      </c>
      <c r="R42" s="27">
        <v>0.44</v>
      </c>
      <c r="S42">
        <f t="shared" si="7"/>
        <v>105.0000000000001</v>
      </c>
      <c r="T42">
        <f t="shared" si="8"/>
        <v>151.40000000000015</v>
      </c>
      <c r="U42">
        <f>+Q42/Agua!C41</f>
        <v>14.472361809045227</v>
      </c>
    </row>
    <row r="43" spans="1:21" x14ac:dyDescent="0.3">
      <c r="A43" s="21">
        <f>IF(Agua!A42&gt;0,Agua!A42,"-")</f>
        <v>42450</v>
      </c>
      <c r="B43" s="22">
        <f>IF(Agua!B42&gt;0,Agua!B42,"-")</f>
        <v>0.16666666666666666</v>
      </c>
      <c r="C43" s="24">
        <f t="shared" si="12"/>
        <v>0.78</v>
      </c>
      <c r="D43" s="23">
        <v>0.75</v>
      </c>
      <c r="E43" s="23"/>
      <c r="F43" s="24">
        <f t="shared" si="2"/>
        <v>3.0000000000000027E-2</v>
      </c>
      <c r="G43" s="24">
        <f t="shared" si="13"/>
        <v>0.74</v>
      </c>
      <c r="H43" s="23">
        <v>0.7</v>
      </c>
      <c r="I43" s="23"/>
      <c r="J43" s="24">
        <f t="shared" si="4"/>
        <v>4.0000000000000036E-2</v>
      </c>
      <c r="K43" s="24">
        <f t="shared" si="9"/>
        <v>0</v>
      </c>
      <c r="L43" s="23"/>
      <c r="M43" s="24" t="str">
        <f t="shared" si="5"/>
        <v>-</v>
      </c>
      <c r="N43" s="25">
        <f t="shared" si="10"/>
        <v>4187</v>
      </c>
      <c r="O43" s="5">
        <v>4194</v>
      </c>
      <c r="P43" s="6">
        <f t="shared" si="11"/>
        <v>7</v>
      </c>
      <c r="Q43" s="6">
        <f t="shared" si="6"/>
        <v>2520</v>
      </c>
      <c r="R43" s="27">
        <v>0.44</v>
      </c>
      <c r="S43">
        <f t="shared" si="7"/>
        <v>105.0000000000001</v>
      </c>
      <c r="T43">
        <f t="shared" si="8"/>
        <v>151.40000000000015</v>
      </c>
      <c r="U43">
        <f>+Q43/Agua!C42</f>
        <v>12.233009708737864</v>
      </c>
    </row>
    <row r="44" spans="1:21" x14ac:dyDescent="0.3">
      <c r="A44" s="21">
        <f>IF(Agua!A43&gt;0,Agua!A43,"-")</f>
        <v>42451</v>
      </c>
      <c r="B44" s="22">
        <f>IF(Agua!B43&gt;0,Agua!B43,"-")</f>
        <v>0.20833333333333334</v>
      </c>
      <c r="C44" s="24">
        <f t="shared" si="12"/>
        <v>0.75</v>
      </c>
      <c r="D44" s="23">
        <v>0.72</v>
      </c>
      <c r="E44" s="23"/>
      <c r="F44" s="24">
        <f t="shared" si="2"/>
        <v>3.0000000000000027E-2</v>
      </c>
      <c r="G44" s="24">
        <f t="shared" si="13"/>
        <v>0.7</v>
      </c>
      <c r="H44" s="23">
        <v>0.66</v>
      </c>
      <c r="I44" s="23"/>
      <c r="J44" s="24">
        <f t="shared" si="4"/>
        <v>3.9999999999999925E-2</v>
      </c>
      <c r="K44" s="24">
        <f t="shared" si="9"/>
        <v>0</v>
      </c>
      <c r="L44" s="23"/>
      <c r="M44" s="24" t="str">
        <f t="shared" si="5"/>
        <v>-</v>
      </c>
      <c r="N44" s="25">
        <f t="shared" si="10"/>
        <v>4194</v>
      </c>
      <c r="O44" s="5">
        <v>4201</v>
      </c>
      <c r="P44" s="6">
        <f t="shared" si="11"/>
        <v>7</v>
      </c>
      <c r="Q44" s="6">
        <f t="shared" si="6"/>
        <v>2520</v>
      </c>
      <c r="R44" s="27">
        <v>0.44</v>
      </c>
      <c r="S44">
        <f t="shared" si="7"/>
        <v>105.0000000000001</v>
      </c>
      <c r="T44">
        <f t="shared" si="8"/>
        <v>151.39999999999972</v>
      </c>
      <c r="U44">
        <f>+Q44/Agua!C43</f>
        <v>12</v>
      </c>
    </row>
    <row r="45" spans="1:21" ht="18" customHeight="1" x14ac:dyDescent="0.3">
      <c r="A45" s="21">
        <f>IF(Agua!A44&gt;0,Agua!A44,"-")</f>
        <v>42452</v>
      </c>
      <c r="B45" s="22">
        <f>IF(Agua!B44&gt;0,Agua!B44,"-")</f>
        <v>0.20833333333333334</v>
      </c>
      <c r="C45" s="24">
        <f t="shared" si="12"/>
        <v>0.72</v>
      </c>
      <c r="D45" s="23">
        <v>0.7</v>
      </c>
      <c r="E45" s="23"/>
      <c r="F45" s="24">
        <f t="shared" si="2"/>
        <v>2.0000000000000018E-2</v>
      </c>
      <c r="G45" s="24">
        <f t="shared" si="13"/>
        <v>0.66</v>
      </c>
      <c r="H45" s="23">
        <v>0.6</v>
      </c>
      <c r="I45" s="23"/>
      <c r="J45" s="24">
        <f t="shared" si="4"/>
        <v>6.0000000000000053E-2</v>
      </c>
      <c r="K45" s="24">
        <f t="shared" si="9"/>
        <v>0</v>
      </c>
      <c r="L45" s="23"/>
      <c r="M45" s="24" t="str">
        <f t="shared" si="5"/>
        <v>-</v>
      </c>
      <c r="N45" s="25">
        <f t="shared" si="10"/>
        <v>4201</v>
      </c>
      <c r="O45" s="5">
        <v>4206</v>
      </c>
      <c r="P45" s="6">
        <f t="shared" si="11"/>
        <v>5</v>
      </c>
      <c r="Q45" s="6">
        <f t="shared" si="6"/>
        <v>1800</v>
      </c>
      <c r="R45" s="27">
        <v>0.44</v>
      </c>
      <c r="S45">
        <f t="shared" si="7"/>
        <v>70.000000000000057</v>
      </c>
      <c r="T45">
        <f t="shared" si="8"/>
        <v>227.10000000000019</v>
      </c>
      <c r="U45">
        <f>+Q45/Agua!C44</f>
        <v>7.4380165289256199</v>
      </c>
    </row>
    <row r="46" spans="1:21" x14ac:dyDescent="0.3">
      <c r="A46" s="21">
        <f>IF(Agua!A45&gt;0,Agua!A45,"-")</f>
        <v>42453</v>
      </c>
      <c r="B46" s="22">
        <f>IF(Agua!B45&gt;0,Agua!B45,"-")</f>
        <v>0.20833333333333334</v>
      </c>
      <c r="C46" s="24">
        <f t="shared" si="12"/>
        <v>0.7</v>
      </c>
      <c r="D46" s="23">
        <v>0.67</v>
      </c>
      <c r="E46" s="23"/>
      <c r="F46" s="24">
        <f t="shared" si="2"/>
        <v>2.9999999999999916E-2</v>
      </c>
      <c r="G46" s="24">
        <f t="shared" si="13"/>
        <v>0.6</v>
      </c>
      <c r="H46" s="23">
        <v>0.56000000000000005</v>
      </c>
      <c r="I46" s="23"/>
      <c r="J46" s="24">
        <f t="shared" si="4"/>
        <v>3.9999999999999925E-2</v>
      </c>
      <c r="K46" s="24">
        <f t="shared" si="9"/>
        <v>0</v>
      </c>
      <c r="L46" s="23"/>
      <c r="M46" s="24" t="str">
        <f t="shared" si="5"/>
        <v>-</v>
      </c>
      <c r="N46" s="25">
        <f t="shared" si="10"/>
        <v>4206</v>
      </c>
      <c r="O46" s="5">
        <v>4213</v>
      </c>
      <c r="P46" s="6">
        <f t="shared" si="11"/>
        <v>7</v>
      </c>
      <c r="Q46" s="6">
        <f t="shared" si="6"/>
        <v>2520</v>
      </c>
      <c r="R46" s="27">
        <v>0.44</v>
      </c>
      <c r="S46">
        <f t="shared" si="7"/>
        <v>104.9999999999997</v>
      </c>
      <c r="T46">
        <f t="shared" si="8"/>
        <v>151.39999999999972</v>
      </c>
      <c r="U46">
        <f>+Q46/Agua!C45</f>
        <v>11.666666666666666</v>
      </c>
    </row>
    <row r="47" spans="1:21" x14ac:dyDescent="0.3">
      <c r="A47" s="21">
        <f>IF(Agua!A46&gt;0,Agua!A46,"-")</f>
        <v>42454</v>
      </c>
      <c r="B47" s="22">
        <f>IF(Agua!B46&gt;0,Agua!B46,"-")</f>
        <v>0.20833333333333334</v>
      </c>
      <c r="C47" s="24">
        <f t="shared" si="12"/>
        <v>0.67</v>
      </c>
      <c r="D47" s="23">
        <v>0.62</v>
      </c>
      <c r="E47" s="23"/>
      <c r="F47" s="24">
        <f t="shared" si="2"/>
        <v>5.0000000000000044E-2</v>
      </c>
      <c r="G47" s="24">
        <f t="shared" si="13"/>
        <v>0.56000000000000005</v>
      </c>
      <c r="H47" s="23">
        <v>0.52</v>
      </c>
      <c r="I47" s="23"/>
      <c r="J47" s="24">
        <f t="shared" si="4"/>
        <v>4.0000000000000036E-2</v>
      </c>
      <c r="K47" s="24">
        <f t="shared" si="9"/>
        <v>0</v>
      </c>
      <c r="L47" s="23"/>
      <c r="M47" s="24" t="str">
        <f t="shared" si="5"/>
        <v>-</v>
      </c>
      <c r="N47" s="25">
        <f t="shared" si="10"/>
        <v>4213</v>
      </c>
      <c r="O47" s="5">
        <v>4219</v>
      </c>
      <c r="P47" s="6">
        <f t="shared" si="11"/>
        <v>6</v>
      </c>
      <c r="Q47" s="6">
        <f t="shared" si="6"/>
        <v>2160</v>
      </c>
      <c r="R47" s="27">
        <v>0.44</v>
      </c>
      <c r="S47">
        <f t="shared" si="7"/>
        <v>175.00000000000014</v>
      </c>
      <c r="T47">
        <f t="shared" si="8"/>
        <v>151.40000000000015</v>
      </c>
      <c r="U47">
        <f>+Q47/Agua!C46</f>
        <v>9.7737556561085981</v>
      </c>
    </row>
    <row r="48" spans="1:21" x14ac:dyDescent="0.3">
      <c r="A48" s="21">
        <f>IF(Agua!A47&gt;0,Agua!A47,"-")</f>
        <v>42455</v>
      </c>
      <c r="B48" s="22">
        <f>IF(Agua!B47&gt;0,Agua!B47,"-")</f>
        <v>0.20833333333333334</v>
      </c>
      <c r="C48" s="24">
        <f t="shared" si="12"/>
        <v>0.62</v>
      </c>
      <c r="D48" s="23">
        <v>0.59</v>
      </c>
      <c r="E48" s="23"/>
      <c r="F48" s="24">
        <f t="shared" si="2"/>
        <v>3.0000000000000027E-2</v>
      </c>
      <c r="G48" s="24">
        <f t="shared" si="13"/>
        <v>0.52</v>
      </c>
      <c r="H48" s="23">
        <v>0.48</v>
      </c>
      <c r="I48" s="23"/>
      <c r="J48" s="24">
        <f t="shared" si="4"/>
        <v>4.0000000000000036E-2</v>
      </c>
      <c r="K48" s="24">
        <f t="shared" si="9"/>
        <v>0</v>
      </c>
      <c r="L48" s="23"/>
      <c r="M48" s="24" t="str">
        <f t="shared" si="5"/>
        <v>-</v>
      </c>
      <c r="N48" s="25">
        <f t="shared" si="10"/>
        <v>4219</v>
      </c>
      <c r="O48" s="5">
        <v>4226</v>
      </c>
      <c r="P48" s="6">
        <f t="shared" si="11"/>
        <v>7</v>
      </c>
      <c r="Q48" s="6">
        <f t="shared" si="6"/>
        <v>2520</v>
      </c>
      <c r="R48" s="27">
        <v>0.44</v>
      </c>
      <c r="S48">
        <f t="shared" si="7"/>
        <v>105.0000000000001</v>
      </c>
      <c r="T48">
        <f t="shared" si="8"/>
        <v>151.40000000000015</v>
      </c>
      <c r="U48">
        <f>+Q48/Agua!C47</f>
        <v>10.08</v>
      </c>
    </row>
    <row r="49" spans="1:21" x14ac:dyDescent="0.3">
      <c r="A49" s="21">
        <f>IF(Agua!A48&gt;0,Agua!A48,"-")</f>
        <v>42456</v>
      </c>
      <c r="B49" s="22">
        <f>IF(Agua!B48&gt;0,Agua!B48,"-")</f>
        <v>8.3333333333333329E-2</v>
      </c>
      <c r="C49" s="24">
        <f t="shared" si="12"/>
        <v>0.59</v>
      </c>
      <c r="D49" s="23">
        <v>0.56999999999999995</v>
      </c>
      <c r="E49" s="23"/>
      <c r="F49" s="24">
        <f t="shared" si="2"/>
        <v>2.0000000000000018E-2</v>
      </c>
      <c r="G49" s="24">
        <f t="shared" si="13"/>
        <v>0.48</v>
      </c>
      <c r="H49" s="23">
        <v>0.44</v>
      </c>
      <c r="I49" s="23"/>
      <c r="J49" s="24">
        <f t="shared" si="4"/>
        <v>3.999999999999998E-2</v>
      </c>
      <c r="K49" s="24">
        <f t="shared" si="9"/>
        <v>0</v>
      </c>
      <c r="L49" s="23"/>
      <c r="M49" s="24" t="str">
        <f t="shared" si="5"/>
        <v>-</v>
      </c>
      <c r="N49" s="25">
        <f t="shared" si="10"/>
        <v>4226</v>
      </c>
      <c r="O49" s="5">
        <v>4231</v>
      </c>
      <c r="P49" s="6">
        <f t="shared" si="11"/>
        <v>5</v>
      </c>
      <c r="Q49" s="6">
        <f t="shared" si="6"/>
        <v>1800</v>
      </c>
      <c r="R49" s="27">
        <v>0.44</v>
      </c>
      <c r="S49">
        <f t="shared" si="7"/>
        <v>70.000000000000057</v>
      </c>
      <c r="T49">
        <f t="shared" si="8"/>
        <v>151.39999999999992</v>
      </c>
      <c r="U49">
        <f>+Q49/Agua!C48</f>
        <v>6.8965517241379306</v>
      </c>
    </row>
    <row r="50" spans="1:21" x14ac:dyDescent="0.3">
      <c r="A50" s="21">
        <f>IF(Agua!A49&gt;0,Agua!A49,"-")</f>
        <v>42457</v>
      </c>
      <c r="B50" s="22">
        <f>IF(Agua!B49&gt;0,Agua!B49,"-")</f>
        <v>0.16666666666666666</v>
      </c>
      <c r="C50" s="24">
        <f t="shared" si="12"/>
        <v>0.56999999999999995</v>
      </c>
      <c r="D50" s="23">
        <v>0.55000000000000004</v>
      </c>
      <c r="E50" s="23"/>
      <c r="F50" s="24">
        <f t="shared" si="2"/>
        <v>1.9999999999999907E-2</v>
      </c>
      <c r="G50" s="24">
        <f t="shared" si="13"/>
        <v>0.44</v>
      </c>
      <c r="H50" s="23">
        <v>0.4</v>
      </c>
      <c r="I50" s="23"/>
      <c r="J50" s="24">
        <f t="shared" si="4"/>
        <v>3.999999999999998E-2</v>
      </c>
      <c r="K50" s="24">
        <f t="shared" si="9"/>
        <v>0</v>
      </c>
      <c r="L50" s="23"/>
      <c r="M50" s="24" t="str">
        <f t="shared" si="5"/>
        <v>-</v>
      </c>
      <c r="N50" s="25">
        <f t="shared" si="10"/>
        <v>4231</v>
      </c>
      <c r="O50" s="5">
        <v>4238</v>
      </c>
      <c r="P50" s="6">
        <f t="shared" si="11"/>
        <v>7</v>
      </c>
      <c r="Q50" s="6">
        <f t="shared" si="6"/>
        <v>2520</v>
      </c>
      <c r="R50" s="27">
        <v>0.44</v>
      </c>
      <c r="S50">
        <f t="shared" si="7"/>
        <v>69.999999999999673</v>
      </c>
      <c r="T50">
        <f t="shared" si="8"/>
        <v>151.39999999999992</v>
      </c>
      <c r="U50">
        <f>+Q50/Agua!C49</f>
        <v>10</v>
      </c>
    </row>
    <row r="51" spans="1:21" x14ac:dyDescent="0.3">
      <c r="A51" s="21">
        <f>IF(Agua!A50&gt;0,Agua!A50,"-")</f>
        <v>42458</v>
      </c>
      <c r="B51" s="22">
        <f>IF(Agua!B50&gt;0,Agua!B50,"-")</f>
        <v>0.20833333333333334</v>
      </c>
      <c r="C51" s="24">
        <f t="shared" si="12"/>
        <v>0.55000000000000004</v>
      </c>
      <c r="D51" s="23">
        <v>0.52</v>
      </c>
      <c r="E51" s="23"/>
      <c r="F51" s="24">
        <f t="shared" si="2"/>
        <v>3.0000000000000027E-2</v>
      </c>
      <c r="G51" s="24">
        <f t="shared" si="13"/>
        <v>0.4</v>
      </c>
      <c r="H51" s="23">
        <v>0.36</v>
      </c>
      <c r="I51" s="23"/>
      <c r="J51" s="24">
        <f t="shared" si="4"/>
        <v>4.0000000000000036E-2</v>
      </c>
      <c r="K51" s="24">
        <f t="shared" si="9"/>
        <v>0</v>
      </c>
      <c r="L51" s="23"/>
      <c r="M51" s="24" t="str">
        <f t="shared" si="5"/>
        <v>-</v>
      </c>
      <c r="N51" s="25">
        <f t="shared" si="10"/>
        <v>4238</v>
      </c>
      <c r="O51" s="5">
        <v>4244</v>
      </c>
      <c r="P51" s="6">
        <f t="shared" si="11"/>
        <v>6</v>
      </c>
      <c r="Q51" s="6">
        <f t="shared" si="6"/>
        <v>2160</v>
      </c>
      <c r="R51" s="27">
        <v>0.44</v>
      </c>
      <c r="S51">
        <f t="shared" si="7"/>
        <v>105.0000000000001</v>
      </c>
      <c r="T51">
        <f t="shared" si="8"/>
        <v>151.40000000000015</v>
      </c>
      <c r="U51">
        <f>+Q51/Agua!C50</f>
        <v>9.6</v>
      </c>
    </row>
    <row r="52" spans="1:21" x14ac:dyDescent="0.3">
      <c r="A52" s="21">
        <f>IF(Agua!A51&gt;0,Agua!A51,"-")</f>
        <v>42459</v>
      </c>
      <c r="B52" s="22">
        <f>IF(Agua!B51&gt;0,Agua!B51,"-")</f>
        <v>0.20833333333333334</v>
      </c>
      <c r="C52" s="24">
        <f t="shared" si="12"/>
        <v>0.52</v>
      </c>
      <c r="D52" s="23">
        <v>0.5</v>
      </c>
      <c r="E52" s="23"/>
      <c r="F52" s="24">
        <f t="shared" si="2"/>
        <v>2.0000000000000018E-2</v>
      </c>
      <c r="G52" s="24">
        <f t="shared" si="13"/>
        <v>0.36</v>
      </c>
      <c r="H52" s="23">
        <v>0.3</v>
      </c>
      <c r="I52" s="23"/>
      <c r="J52" s="24">
        <f t="shared" si="4"/>
        <v>0.06</v>
      </c>
      <c r="K52" s="24">
        <f t="shared" si="9"/>
        <v>0</v>
      </c>
      <c r="L52" s="23"/>
      <c r="M52" s="24" t="str">
        <f t="shared" si="5"/>
        <v>-</v>
      </c>
      <c r="N52" s="25">
        <f t="shared" si="10"/>
        <v>4244</v>
      </c>
      <c r="O52" s="5">
        <v>4251</v>
      </c>
      <c r="P52" s="6">
        <f t="shared" si="11"/>
        <v>7</v>
      </c>
      <c r="Q52" s="6">
        <f t="shared" si="6"/>
        <v>2520</v>
      </c>
      <c r="R52" s="27">
        <v>0.44</v>
      </c>
      <c r="S52">
        <f t="shared" si="7"/>
        <v>70.000000000000057</v>
      </c>
      <c r="T52">
        <f t="shared" si="8"/>
        <v>227.1</v>
      </c>
      <c r="U52">
        <f>+Q52/Agua!C51</f>
        <v>11.666666666666666</v>
      </c>
    </row>
    <row r="53" spans="1:21" x14ac:dyDescent="0.3">
      <c r="A53" s="21">
        <f>IF(Agua!A52&gt;0,Agua!A52,"-")</f>
        <v>42460</v>
      </c>
      <c r="B53" s="22">
        <f>IF(Agua!B52&gt;0,Agua!B52,"-")</f>
        <v>0.20833333333333334</v>
      </c>
      <c r="C53" s="24">
        <f t="shared" si="12"/>
        <v>0.5</v>
      </c>
      <c r="D53" s="23">
        <v>0.47</v>
      </c>
      <c r="E53" s="23">
        <v>0.9</v>
      </c>
      <c r="F53" s="24">
        <f t="shared" si="2"/>
        <v>3.0000000000000027E-2</v>
      </c>
      <c r="G53" s="24">
        <f t="shared" si="13"/>
        <v>0.3</v>
      </c>
      <c r="H53" s="23">
        <v>0.25</v>
      </c>
      <c r="I53" s="23">
        <v>0.95</v>
      </c>
      <c r="J53" s="24">
        <f t="shared" si="4"/>
        <v>4.9999999999999989E-2</v>
      </c>
      <c r="K53" s="24">
        <f t="shared" si="9"/>
        <v>0</v>
      </c>
      <c r="L53" s="23"/>
      <c r="M53" s="24" t="str">
        <f t="shared" si="5"/>
        <v>-</v>
      </c>
      <c r="N53" s="25">
        <f t="shared" si="10"/>
        <v>4251</v>
      </c>
      <c r="O53" s="5">
        <v>4256</v>
      </c>
      <c r="P53" s="6">
        <f t="shared" si="11"/>
        <v>5</v>
      </c>
      <c r="Q53" s="6">
        <f t="shared" si="6"/>
        <v>1800</v>
      </c>
      <c r="R53" s="27">
        <v>0.46</v>
      </c>
      <c r="S53">
        <f t="shared" si="7"/>
        <v>105.0000000000001</v>
      </c>
      <c r="T53">
        <f t="shared" si="8"/>
        <v>189.24999999999997</v>
      </c>
      <c r="U53">
        <f>+Q53/Agua!C52</f>
        <v>8.071748878923767</v>
      </c>
    </row>
    <row r="54" spans="1:21" x14ac:dyDescent="0.3">
      <c r="A54" s="21">
        <f>IF(Agua!A53&gt;0,Agua!A53,"-")</f>
        <v>42461</v>
      </c>
      <c r="B54" s="22">
        <f>IF(Agua!B53&gt;0,Agua!B53,"-")</f>
        <v>0.20833333333333334</v>
      </c>
      <c r="C54" s="24">
        <f t="shared" si="12"/>
        <v>0.9</v>
      </c>
      <c r="D54" s="23">
        <v>0.87</v>
      </c>
      <c r="E54" s="23"/>
      <c r="F54" s="24">
        <f t="shared" si="2"/>
        <v>3.0000000000000027E-2</v>
      </c>
      <c r="G54" s="24">
        <f t="shared" si="13"/>
        <v>0.95</v>
      </c>
      <c r="H54" s="23">
        <v>0.9</v>
      </c>
      <c r="I54" s="23"/>
      <c r="J54" s="24">
        <f t="shared" si="4"/>
        <v>4.9999999999999933E-2</v>
      </c>
      <c r="K54" s="24">
        <f t="shared" si="9"/>
        <v>0</v>
      </c>
      <c r="L54" s="23"/>
      <c r="M54" s="24" t="str">
        <f t="shared" si="5"/>
        <v>-</v>
      </c>
      <c r="N54" s="25">
        <f t="shared" si="10"/>
        <v>4256</v>
      </c>
      <c r="O54" s="5">
        <v>4264</v>
      </c>
      <c r="P54" s="6">
        <f t="shared" si="11"/>
        <v>8</v>
      </c>
      <c r="Q54" s="6">
        <f t="shared" si="6"/>
        <v>2880</v>
      </c>
      <c r="R54" s="27">
        <v>0.49</v>
      </c>
      <c r="S54">
        <f t="shared" si="7"/>
        <v>105.0000000000001</v>
      </c>
      <c r="T54">
        <f t="shared" si="8"/>
        <v>189.24999999999974</v>
      </c>
      <c r="U54">
        <f>+Q54/Agua!C53</f>
        <v>14.545454545454545</v>
      </c>
    </row>
    <row r="55" spans="1:21" x14ac:dyDescent="0.3">
      <c r="A55" s="21">
        <f>IF(Agua!A54&gt;0,Agua!A54,"-")</f>
        <v>42462</v>
      </c>
      <c r="B55" s="22">
        <f>IF(Agua!B54&gt;0,Agua!B54,"-")</f>
        <v>0.20833333333333334</v>
      </c>
      <c r="C55" s="24">
        <f t="shared" si="12"/>
        <v>0.87</v>
      </c>
      <c r="D55" s="23">
        <v>0.84</v>
      </c>
      <c r="E55" s="23"/>
      <c r="F55" s="24">
        <f t="shared" si="2"/>
        <v>3.0000000000000027E-2</v>
      </c>
      <c r="G55" s="24">
        <f t="shared" si="13"/>
        <v>0.9</v>
      </c>
      <c r="H55" s="23">
        <v>0.85</v>
      </c>
      <c r="I55" s="23"/>
      <c r="J55" s="24">
        <f t="shared" si="4"/>
        <v>5.0000000000000044E-2</v>
      </c>
      <c r="K55" s="24">
        <f t="shared" si="9"/>
        <v>0</v>
      </c>
      <c r="L55" s="23"/>
      <c r="M55" s="24" t="str">
        <f t="shared" si="5"/>
        <v>-</v>
      </c>
      <c r="N55" s="25">
        <f t="shared" si="10"/>
        <v>4264</v>
      </c>
      <c r="O55" s="5">
        <v>4272</v>
      </c>
      <c r="P55" s="6">
        <f t="shared" si="11"/>
        <v>8</v>
      </c>
      <c r="Q55" s="6">
        <f t="shared" si="6"/>
        <v>2880</v>
      </c>
      <c r="R55" s="27">
        <v>0.49</v>
      </c>
      <c r="S55">
        <f t="shared" si="7"/>
        <v>105.0000000000001</v>
      </c>
      <c r="T55">
        <f t="shared" si="8"/>
        <v>189.25000000000017</v>
      </c>
      <c r="U55">
        <f>+Q55/Agua!C54</f>
        <v>12.857142857142858</v>
      </c>
    </row>
    <row r="56" spans="1:21" x14ac:dyDescent="0.3">
      <c r="A56" s="21">
        <f>IF(Agua!A55&gt;0,Agua!A55,"-")</f>
        <v>42463</v>
      </c>
      <c r="B56" s="22">
        <f>IF(Agua!B55&gt;0,Agua!B55,"-")</f>
        <v>0.20833333333333301</v>
      </c>
      <c r="C56" s="24">
        <f t="shared" si="12"/>
        <v>0.84</v>
      </c>
      <c r="D56" s="23">
        <v>0.82</v>
      </c>
      <c r="E56" s="23"/>
      <c r="F56" s="24">
        <f t="shared" si="2"/>
        <v>2.0000000000000018E-2</v>
      </c>
      <c r="G56" s="24">
        <f t="shared" si="13"/>
        <v>0.85</v>
      </c>
      <c r="H56" s="23">
        <v>0.8</v>
      </c>
      <c r="I56" s="23"/>
      <c r="J56" s="24">
        <f t="shared" si="4"/>
        <v>4.9999999999999933E-2</v>
      </c>
      <c r="K56" s="24">
        <f t="shared" si="9"/>
        <v>0</v>
      </c>
      <c r="L56" s="23"/>
      <c r="M56" s="24" t="str">
        <f t="shared" si="5"/>
        <v>-</v>
      </c>
      <c r="N56" s="25">
        <f t="shared" si="10"/>
        <v>4272</v>
      </c>
      <c r="O56" s="5">
        <v>4280</v>
      </c>
      <c r="P56" s="6">
        <f t="shared" si="11"/>
        <v>8</v>
      </c>
      <c r="Q56" s="6">
        <f t="shared" si="6"/>
        <v>2880</v>
      </c>
      <c r="R56" s="27">
        <v>0.49</v>
      </c>
      <c r="S56">
        <f t="shared" si="7"/>
        <v>70.000000000000057</v>
      </c>
      <c r="T56">
        <f t="shared" si="8"/>
        <v>189.24999999999974</v>
      </c>
      <c r="U56">
        <f>+Q56/Agua!C55</f>
        <v>14.048780487804878</v>
      </c>
    </row>
    <row r="57" spans="1:21" x14ac:dyDescent="0.3">
      <c r="A57" s="21">
        <f>IF(Agua!A56&gt;0,Agua!A56,"-")</f>
        <v>42464</v>
      </c>
      <c r="B57" s="22">
        <f>IF(Agua!B56&gt;0,Agua!B56,"-")</f>
        <v>0.20833333333333301</v>
      </c>
      <c r="C57" s="24">
        <f t="shared" si="12"/>
        <v>0.82</v>
      </c>
      <c r="D57" s="23">
        <v>0.78</v>
      </c>
      <c r="E57" s="23"/>
      <c r="F57" s="24">
        <f t="shared" si="2"/>
        <v>3.9999999999999925E-2</v>
      </c>
      <c r="G57" s="24">
        <f t="shared" si="13"/>
        <v>0.8</v>
      </c>
      <c r="H57" s="23">
        <v>0.75</v>
      </c>
      <c r="I57" s="23"/>
      <c r="J57" s="24">
        <f t="shared" si="4"/>
        <v>5.0000000000000044E-2</v>
      </c>
      <c r="K57" s="24">
        <f t="shared" si="9"/>
        <v>0</v>
      </c>
      <c r="L57" s="23"/>
      <c r="M57" s="24" t="str">
        <f t="shared" si="5"/>
        <v>-</v>
      </c>
      <c r="N57" s="25">
        <f t="shared" si="10"/>
        <v>4280</v>
      </c>
      <c r="O57" s="5">
        <v>4286</v>
      </c>
      <c r="P57" s="6">
        <f t="shared" si="11"/>
        <v>6</v>
      </c>
      <c r="Q57" s="6">
        <f t="shared" si="6"/>
        <v>2160</v>
      </c>
      <c r="R57" s="27">
        <v>0.49</v>
      </c>
      <c r="S57">
        <f t="shared" si="7"/>
        <v>139.99999999999974</v>
      </c>
      <c r="T57">
        <f t="shared" si="8"/>
        <v>189.25000000000017</v>
      </c>
      <c r="U57">
        <f>+Q57/Agua!C56</f>
        <v>10</v>
      </c>
    </row>
    <row r="58" spans="1:21" x14ac:dyDescent="0.3">
      <c r="A58" s="21">
        <f>IF(Agua!A57&gt;0,Agua!A57,"-")</f>
        <v>42465</v>
      </c>
      <c r="B58" s="22">
        <f>IF(Agua!B57&gt;0,Agua!B57,"-")</f>
        <v>0.20833333333333301</v>
      </c>
      <c r="C58" s="24">
        <f t="shared" si="12"/>
        <v>0.78</v>
      </c>
      <c r="D58" s="23">
        <v>0.75</v>
      </c>
      <c r="E58" s="23"/>
      <c r="F58" s="24">
        <f t="shared" si="2"/>
        <v>3.0000000000000027E-2</v>
      </c>
      <c r="G58" s="24">
        <f t="shared" si="13"/>
        <v>0.75</v>
      </c>
      <c r="H58" s="23">
        <v>0.7</v>
      </c>
      <c r="I58" s="23"/>
      <c r="J58" s="24">
        <f t="shared" si="4"/>
        <v>5.0000000000000044E-2</v>
      </c>
      <c r="K58" s="24">
        <f t="shared" si="9"/>
        <v>0</v>
      </c>
      <c r="L58" s="23"/>
      <c r="M58" s="24" t="str">
        <f t="shared" si="5"/>
        <v>-</v>
      </c>
      <c r="N58" s="25">
        <f t="shared" si="10"/>
        <v>4286</v>
      </c>
      <c r="O58" s="5">
        <v>4293</v>
      </c>
      <c r="P58" s="6">
        <f t="shared" si="11"/>
        <v>7</v>
      </c>
      <c r="Q58" s="6">
        <f t="shared" si="6"/>
        <v>2520</v>
      </c>
      <c r="R58" s="27">
        <v>0.49</v>
      </c>
      <c r="S58">
        <f t="shared" si="7"/>
        <v>105.0000000000001</v>
      </c>
      <c r="T58">
        <f t="shared" si="8"/>
        <v>189.25000000000017</v>
      </c>
      <c r="U58">
        <f>+Q58/Agua!C57</f>
        <v>12.727272727272727</v>
      </c>
    </row>
    <row r="59" spans="1:21" x14ac:dyDescent="0.3">
      <c r="A59" s="21">
        <f>IF(Agua!A58&gt;0,Agua!A58,"-")</f>
        <v>42466</v>
      </c>
      <c r="B59" s="22">
        <f>IF(Agua!B58&gt;0,Agua!B58,"-")</f>
        <v>0.20833333333333334</v>
      </c>
      <c r="C59" s="24">
        <f t="shared" si="12"/>
        <v>0.75</v>
      </c>
      <c r="D59" s="23">
        <v>0.71</v>
      </c>
      <c r="E59" s="23"/>
      <c r="F59" s="24">
        <f t="shared" si="2"/>
        <v>4.0000000000000036E-2</v>
      </c>
      <c r="G59" s="24">
        <f t="shared" si="13"/>
        <v>0.7</v>
      </c>
      <c r="H59" s="23">
        <v>0.65</v>
      </c>
      <c r="I59" s="23"/>
      <c r="J59" s="24">
        <f t="shared" si="4"/>
        <v>4.9999999999999933E-2</v>
      </c>
      <c r="K59" s="24">
        <f t="shared" si="9"/>
        <v>0</v>
      </c>
      <c r="L59" s="23"/>
      <c r="M59" s="24" t="str">
        <f t="shared" si="5"/>
        <v>-</v>
      </c>
      <c r="N59" s="25">
        <f t="shared" si="10"/>
        <v>4293</v>
      </c>
      <c r="O59" s="5">
        <v>4299</v>
      </c>
      <c r="P59" s="6">
        <f t="shared" si="11"/>
        <v>6</v>
      </c>
      <c r="Q59" s="6">
        <f t="shared" si="6"/>
        <v>2160</v>
      </c>
      <c r="R59" s="27">
        <v>0.49</v>
      </c>
      <c r="S59">
        <f t="shared" si="7"/>
        <v>140.00000000000011</v>
      </c>
      <c r="T59">
        <f t="shared" si="8"/>
        <v>189.24999999999974</v>
      </c>
      <c r="U59">
        <f>+Q59/Agua!C58</f>
        <v>11.30890052356021</v>
      </c>
    </row>
    <row r="60" spans="1:21" x14ac:dyDescent="0.3">
      <c r="A60" s="21">
        <f>IF(Agua!A59&gt;0,Agua!A59,"-")</f>
        <v>42467</v>
      </c>
      <c r="B60" s="22">
        <f>IF(Agua!B59&gt;0,Agua!B59,"-")</f>
        <v>0.20833333333333334</v>
      </c>
      <c r="C60" s="24">
        <f t="shared" si="12"/>
        <v>0.71</v>
      </c>
      <c r="D60" s="23">
        <v>0.7</v>
      </c>
      <c r="E60" s="23"/>
      <c r="F60" s="24">
        <f t="shared" si="2"/>
        <v>1.0000000000000009E-2</v>
      </c>
      <c r="G60" s="24">
        <f t="shared" si="13"/>
        <v>0.65</v>
      </c>
      <c r="H60" s="23">
        <v>0.6</v>
      </c>
      <c r="I60" s="23"/>
      <c r="J60" s="24">
        <f t="shared" si="4"/>
        <v>5.0000000000000044E-2</v>
      </c>
      <c r="K60" s="24">
        <f t="shared" si="9"/>
        <v>0</v>
      </c>
      <c r="L60" s="23"/>
      <c r="M60" s="24" t="str">
        <f t="shared" si="5"/>
        <v>-</v>
      </c>
      <c r="N60" s="25">
        <f t="shared" si="10"/>
        <v>4299</v>
      </c>
      <c r="O60" s="5">
        <v>4305</v>
      </c>
      <c r="P60" s="6">
        <f t="shared" si="11"/>
        <v>6</v>
      </c>
      <c r="Q60" s="6">
        <f t="shared" si="6"/>
        <v>2160</v>
      </c>
      <c r="R60" s="27">
        <v>0.49</v>
      </c>
      <c r="S60">
        <f t="shared" si="7"/>
        <v>35.000000000000028</v>
      </c>
      <c r="T60">
        <f t="shared" si="8"/>
        <v>189.25000000000017</v>
      </c>
      <c r="U60">
        <f>+Q60/Agua!C59</f>
        <v>13.5</v>
      </c>
    </row>
    <row r="61" spans="1:21" x14ac:dyDescent="0.3">
      <c r="A61" s="21">
        <f>IF(Agua!A60&gt;0,Agua!A60,"-")</f>
        <v>42468</v>
      </c>
      <c r="B61" s="22">
        <f>IF(Agua!B60&gt;0,Agua!B60,"-")</f>
        <v>8.3333333333333329E-2</v>
      </c>
      <c r="C61" s="24">
        <f t="shared" si="12"/>
        <v>0.7</v>
      </c>
      <c r="D61" s="23">
        <v>0.69</v>
      </c>
      <c r="E61" s="23"/>
      <c r="F61" s="24">
        <f t="shared" si="2"/>
        <v>1.0000000000000009E-2</v>
      </c>
      <c r="G61" s="24">
        <f t="shared" si="13"/>
        <v>0.6</v>
      </c>
      <c r="H61" s="23">
        <v>0.55000000000000004</v>
      </c>
      <c r="I61" s="23"/>
      <c r="J61" s="24">
        <f t="shared" si="4"/>
        <v>4.9999999999999933E-2</v>
      </c>
      <c r="K61" s="24">
        <f t="shared" si="9"/>
        <v>0</v>
      </c>
      <c r="L61" s="23"/>
      <c r="M61" s="24" t="str">
        <f t="shared" si="5"/>
        <v>-</v>
      </c>
      <c r="N61" s="25">
        <f t="shared" si="10"/>
        <v>4305</v>
      </c>
      <c r="O61" s="5">
        <v>4310</v>
      </c>
      <c r="P61" s="6">
        <f t="shared" si="11"/>
        <v>5</v>
      </c>
      <c r="Q61" s="6">
        <f t="shared" si="6"/>
        <v>1800</v>
      </c>
      <c r="R61" s="27">
        <v>0.49</v>
      </c>
      <c r="S61">
        <f t="shared" si="7"/>
        <v>35.000000000000028</v>
      </c>
      <c r="T61">
        <f t="shared" si="8"/>
        <v>189.24999999999974</v>
      </c>
      <c r="U61">
        <f>+Q61/Agua!C60</f>
        <v>10.714285714285714</v>
      </c>
    </row>
    <row r="62" spans="1:21" x14ac:dyDescent="0.3">
      <c r="A62" s="21">
        <f>IF(Agua!A61&gt;0,Agua!A61,"-")</f>
        <v>42469</v>
      </c>
      <c r="B62" s="22">
        <f>IF(Agua!B61&gt;0,Agua!B61,"-")</f>
        <v>0.16666666666666666</v>
      </c>
      <c r="C62" s="24">
        <f t="shared" si="12"/>
        <v>0.69</v>
      </c>
      <c r="D62" s="23">
        <v>0.67</v>
      </c>
      <c r="E62" s="23"/>
      <c r="F62" s="24">
        <f t="shared" si="2"/>
        <v>1.9999999999999907E-2</v>
      </c>
      <c r="G62" s="24">
        <f t="shared" si="13"/>
        <v>0.55000000000000004</v>
      </c>
      <c r="H62" s="23">
        <v>0.51</v>
      </c>
      <c r="I62" s="23"/>
      <c r="J62" s="24">
        <f t="shared" si="4"/>
        <v>4.0000000000000036E-2</v>
      </c>
      <c r="K62" s="24">
        <f t="shared" si="9"/>
        <v>0</v>
      </c>
      <c r="L62" s="23"/>
      <c r="M62" s="24" t="str">
        <f t="shared" si="5"/>
        <v>-</v>
      </c>
      <c r="N62" s="25">
        <f t="shared" si="10"/>
        <v>4310</v>
      </c>
      <c r="O62" s="5">
        <v>4317</v>
      </c>
      <c r="P62" s="6">
        <f t="shared" si="11"/>
        <v>7</v>
      </c>
      <c r="Q62" s="6">
        <f t="shared" si="6"/>
        <v>2520</v>
      </c>
      <c r="R62" s="27">
        <v>0.49</v>
      </c>
      <c r="S62">
        <f t="shared" si="7"/>
        <v>69.999999999999673</v>
      </c>
      <c r="T62">
        <f t="shared" si="8"/>
        <v>151.40000000000015</v>
      </c>
      <c r="U62">
        <f>+Q62/Agua!C61</f>
        <v>11.506849315068493</v>
      </c>
    </row>
    <row r="63" spans="1:21" x14ac:dyDescent="0.3">
      <c r="A63" s="21">
        <f>IF(Agua!A62&gt;0,Agua!A62,"-")</f>
        <v>42470</v>
      </c>
      <c r="B63" s="22">
        <f>IF(Agua!B62&gt;0,Agua!B62,"-")</f>
        <v>0.20833333333333334</v>
      </c>
      <c r="C63" s="24">
        <f t="shared" si="12"/>
        <v>0.67</v>
      </c>
      <c r="D63" s="23">
        <v>0.65</v>
      </c>
      <c r="E63" s="23"/>
      <c r="F63" s="24">
        <f t="shared" si="2"/>
        <v>2.0000000000000018E-2</v>
      </c>
      <c r="G63" s="24">
        <f t="shared" si="13"/>
        <v>0.51</v>
      </c>
      <c r="H63" s="23">
        <v>0.47</v>
      </c>
      <c r="I63" s="23"/>
      <c r="J63" s="24">
        <f t="shared" si="4"/>
        <v>4.0000000000000036E-2</v>
      </c>
      <c r="K63" s="24">
        <f t="shared" si="9"/>
        <v>0</v>
      </c>
      <c r="L63" s="23"/>
      <c r="M63" s="24" t="str">
        <f t="shared" si="5"/>
        <v>-</v>
      </c>
      <c r="N63" s="25">
        <f t="shared" si="10"/>
        <v>4317</v>
      </c>
      <c r="O63" s="5">
        <v>4323</v>
      </c>
      <c r="P63" s="6">
        <f t="shared" si="11"/>
        <v>6</v>
      </c>
      <c r="Q63" s="6">
        <f t="shared" si="6"/>
        <v>2160</v>
      </c>
      <c r="R63" s="27">
        <v>0.49</v>
      </c>
      <c r="S63">
        <f t="shared" si="7"/>
        <v>70.000000000000057</v>
      </c>
      <c r="T63">
        <f t="shared" si="8"/>
        <v>151.40000000000015</v>
      </c>
      <c r="U63">
        <f>+Q63/Agua!C62</f>
        <v>9.7737556561085981</v>
      </c>
    </row>
    <row r="64" spans="1:21" x14ac:dyDescent="0.3">
      <c r="A64" s="21">
        <f>IF(Agua!A63&gt;0,Agua!A63,"-")</f>
        <v>42471</v>
      </c>
      <c r="B64" s="22">
        <f>IF(Agua!B63&gt;0,Agua!B63,"-")</f>
        <v>0.20833333333333334</v>
      </c>
      <c r="C64" s="24">
        <f t="shared" si="12"/>
        <v>0.65</v>
      </c>
      <c r="D64" s="23">
        <v>0.62</v>
      </c>
      <c r="E64" s="23"/>
      <c r="F64" s="24">
        <f t="shared" si="2"/>
        <v>3.0000000000000027E-2</v>
      </c>
      <c r="G64" s="24">
        <f t="shared" si="13"/>
        <v>0.47</v>
      </c>
      <c r="H64" s="23">
        <v>0.43</v>
      </c>
      <c r="I64" s="23"/>
      <c r="J64" s="24">
        <f t="shared" si="4"/>
        <v>3.999999999999998E-2</v>
      </c>
      <c r="K64" s="24">
        <f t="shared" si="9"/>
        <v>0</v>
      </c>
      <c r="L64" s="23"/>
      <c r="M64" s="24" t="str">
        <f t="shared" si="5"/>
        <v>-</v>
      </c>
      <c r="N64" s="25">
        <f t="shared" si="10"/>
        <v>4323</v>
      </c>
      <c r="O64" s="5">
        <v>4329</v>
      </c>
      <c r="P64" s="6">
        <f t="shared" si="11"/>
        <v>6</v>
      </c>
      <c r="Q64" s="6">
        <f t="shared" si="6"/>
        <v>2160</v>
      </c>
      <c r="R64" s="27">
        <v>0.49</v>
      </c>
      <c r="S64">
        <f t="shared" si="7"/>
        <v>105.0000000000001</v>
      </c>
      <c r="T64">
        <f t="shared" si="8"/>
        <v>151.39999999999992</v>
      </c>
      <c r="U64">
        <f>+Q64/Agua!C63</f>
        <v>11.48936170212766</v>
      </c>
    </row>
    <row r="65" spans="1:21" x14ac:dyDescent="0.3">
      <c r="A65" s="21">
        <f>IF(Agua!A64&gt;0,Agua!A64,"-")</f>
        <v>42472</v>
      </c>
      <c r="B65" s="22">
        <f>IF(Agua!B64&gt;0,Agua!B64,"-")</f>
        <v>0.20833333333333334</v>
      </c>
      <c r="C65" s="24">
        <f t="shared" si="12"/>
        <v>0.62</v>
      </c>
      <c r="D65" s="23">
        <v>0.6</v>
      </c>
      <c r="E65" s="23">
        <v>0.9</v>
      </c>
      <c r="F65" s="24">
        <f t="shared" si="2"/>
        <v>2.0000000000000018E-2</v>
      </c>
      <c r="G65" s="24">
        <f t="shared" si="13"/>
        <v>0.43</v>
      </c>
      <c r="H65" s="23">
        <v>0.4</v>
      </c>
      <c r="I65" s="23">
        <v>0.9</v>
      </c>
      <c r="J65" s="24">
        <f t="shared" si="4"/>
        <v>2.9999999999999971E-2</v>
      </c>
      <c r="K65" s="24">
        <f t="shared" si="9"/>
        <v>0</v>
      </c>
      <c r="L65" s="23"/>
      <c r="M65" s="24" t="str">
        <f t="shared" si="5"/>
        <v>-</v>
      </c>
      <c r="N65" s="25">
        <f t="shared" si="10"/>
        <v>4329</v>
      </c>
      <c r="O65" s="5">
        <v>4335</v>
      </c>
      <c r="P65" s="6">
        <f t="shared" si="11"/>
        <v>6</v>
      </c>
      <c r="Q65" s="6">
        <f t="shared" si="6"/>
        <v>2160</v>
      </c>
      <c r="R65" s="27">
        <v>0.49</v>
      </c>
      <c r="S65">
        <f t="shared" si="7"/>
        <v>70.000000000000057</v>
      </c>
      <c r="T65">
        <f t="shared" si="8"/>
        <v>113.5499999999999</v>
      </c>
      <c r="U65">
        <f>+Q65/Agua!C64</f>
        <v>10.909090909090908</v>
      </c>
    </row>
    <row r="66" spans="1:21" x14ac:dyDescent="0.3">
      <c r="A66" s="21">
        <f>IF(Agua!A65&gt;0,Agua!A65,"-")</f>
        <v>42473</v>
      </c>
      <c r="B66" s="22">
        <f>IF(Agua!B65&gt;0,Agua!B65,"-")</f>
        <v>0.20833333333333334</v>
      </c>
      <c r="C66" s="24">
        <f t="shared" si="12"/>
        <v>0.9</v>
      </c>
      <c r="D66" s="23">
        <v>0.88</v>
      </c>
      <c r="E66" s="23"/>
      <c r="F66" s="24">
        <f t="shared" si="2"/>
        <v>2.0000000000000018E-2</v>
      </c>
      <c r="G66" s="24">
        <f t="shared" si="13"/>
        <v>0.9</v>
      </c>
      <c r="H66" s="23">
        <v>0.85</v>
      </c>
      <c r="I66" s="23"/>
      <c r="J66" s="24">
        <f t="shared" si="4"/>
        <v>5.0000000000000044E-2</v>
      </c>
      <c r="K66" s="24">
        <f t="shared" si="9"/>
        <v>0</v>
      </c>
      <c r="L66" s="23"/>
      <c r="M66" s="24" t="str">
        <f t="shared" si="5"/>
        <v>-</v>
      </c>
      <c r="N66" s="25">
        <f t="shared" si="10"/>
        <v>4335</v>
      </c>
      <c r="O66" s="5">
        <v>4342</v>
      </c>
      <c r="P66" s="6">
        <f t="shared" si="11"/>
        <v>7</v>
      </c>
      <c r="Q66" s="6">
        <f t="shared" si="6"/>
        <v>2520</v>
      </c>
      <c r="R66" s="27">
        <v>0.49</v>
      </c>
      <c r="S66">
        <f t="shared" si="7"/>
        <v>70.000000000000057</v>
      </c>
      <c r="T66">
        <f t="shared" si="8"/>
        <v>189.25000000000017</v>
      </c>
      <c r="U66">
        <f>+Q66/Agua!C65</f>
        <v>14</v>
      </c>
    </row>
    <row r="67" spans="1:21" x14ac:dyDescent="0.3">
      <c r="A67" s="21">
        <f>IF(Agua!A66&gt;0,Agua!A66,"-")</f>
        <v>42474</v>
      </c>
      <c r="B67" s="22">
        <f>IF(Agua!B66&gt;0,Agua!B66,"-")</f>
        <v>0.19791666666666666</v>
      </c>
      <c r="C67" s="24">
        <f t="shared" si="12"/>
        <v>0.88</v>
      </c>
      <c r="D67" s="23">
        <v>0.85</v>
      </c>
      <c r="E67" s="23"/>
      <c r="F67" s="24">
        <f t="shared" si="2"/>
        <v>3.0000000000000027E-2</v>
      </c>
      <c r="G67" s="24">
        <f t="shared" si="13"/>
        <v>0.85</v>
      </c>
      <c r="H67" s="23">
        <v>0.8</v>
      </c>
      <c r="I67" s="23"/>
      <c r="J67" s="24">
        <f t="shared" si="4"/>
        <v>4.9999999999999933E-2</v>
      </c>
      <c r="K67" s="24">
        <f t="shared" si="9"/>
        <v>0</v>
      </c>
      <c r="L67" s="23"/>
      <c r="M67" s="24" t="str">
        <f t="shared" si="5"/>
        <v>-</v>
      </c>
      <c r="N67" s="25">
        <f t="shared" si="10"/>
        <v>4342</v>
      </c>
      <c r="O67" s="5">
        <v>4349</v>
      </c>
      <c r="P67" s="6">
        <f t="shared" si="11"/>
        <v>7</v>
      </c>
      <c r="Q67" s="6">
        <f t="shared" si="6"/>
        <v>2520</v>
      </c>
      <c r="R67" s="27">
        <v>0.35</v>
      </c>
      <c r="S67">
        <f t="shared" si="7"/>
        <v>105.0000000000001</v>
      </c>
      <c r="T67">
        <f t="shared" si="8"/>
        <v>189.24999999999974</v>
      </c>
      <c r="U67">
        <f>+Q67/Agua!C66</f>
        <v>19.84251968503937</v>
      </c>
    </row>
    <row r="68" spans="1:21" x14ac:dyDescent="0.3">
      <c r="A68" s="21">
        <f>IF(Agua!A67&gt;0,Agua!A67,"-")</f>
        <v>42475</v>
      </c>
      <c r="B68" s="22">
        <f>IF(Agua!B67&gt;0,Agua!B67,"-")</f>
        <v>0.20833333333333334</v>
      </c>
      <c r="C68" s="24">
        <f t="shared" si="12"/>
        <v>0.85</v>
      </c>
      <c r="D68" s="23">
        <v>0.83</v>
      </c>
      <c r="E68" s="23"/>
      <c r="F68" s="24">
        <f t="shared" si="2"/>
        <v>2.0000000000000018E-2</v>
      </c>
      <c r="G68" s="24">
        <f t="shared" si="13"/>
        <v>0.8</v>
      </c>
      <c r="H68" s="23">
        <v>0.76</v>
      </c>
      <c r="I68" s="23"/>
      <c r="J68" s="24">
        <f t="shared" si="4"/>
        <v>4.0000000000000036E-2</v>
      </c>
      <c r="K68" s="24">
        <f t="shared" si="9"/>
        <v>0</v>
      </c>
      <c r="L68" s="23"/>
      <c r="M68" s="24" t="str">
        <f t="shared" si="5"/>
        <v>-</v>
      </c>
      <c r="N68" s="25">
        <f t="shared" si="10"/>
        <v>4349</v>
      </c>
      <c r="O68" s="5">
        <v>4355</v>
      </c>
      <c r="P68" s="6">
        <f t="shared" si="11"/>
        <v>6</v>
      </c>
      <c r="Q68" s="6">
        <f t="shared" si="6"/>
        <v>2160</v>
      </c>
      <c r="R68" s="27">
        <v>0.48</v>
      </c>
      <c r="S68">
        <f t="shared" si="7"/>
        <v>70.000000000000057</v>
      </c>
      <c r="T68">
        <f t="shared" si="8"/>
        <v>151.40000000000015</v>
      </c>
      <c r="U68">
        <f>+Q68/Agua!C67</f>
        <v>11.868131868131869</v>
      </c>
    </row>
    <row r="69" spans="1:21" x14ac:dyDescent="0.3">
      <c r="A69" s="21">
        <f>IF(Agua!A68&gt;0,Agua!A68,"-")</f>
        <v>42476</v>
      </c>
      <c r="B69" s="22">
        <f>IF(Agua!B68&gt;0,Agua!B68,"-")</f>
        <v>0.1875</v>
      </c>
      <c r="C69" s="24">
        <f t="shared" si="12"/>
        <v>0.83</v>
      </c>
      <c r="D69" s="23">
        <v>0.8</v>
      </c>
      <c r="E69" s="23"/>
      <c r="F69" s="24">
        <f t="shared" si="2"/>
        <v>2.9999999999999916E-2</v>
      </c>
      <c r="G69" s="24">
        <f t="shared" si="13"/>
        <v>0.76</v>
      </c>
      <c r="H69" s="23">
        <v>0.72</v>
      </c>
      <c r="I69" s="23"/>
      <c r="J69" s="24">
        <f t="shared" si="4"/>
        <v>4.0000000000000036E-2</v>
      </c>
      <c r="K69" s="24">
        <f t="shared" si="9"/>
        <v>0</v>
      </c>
      <c r="L69" s="23"/>
      <c r="M69" s="24" t="str">
        <f t="shared" si="5"/>
        <v>-</v>
      </c>
      <c r="N69" s="25">
        <f t="shared" si="10"/>
        <v>4355</v>
      </c>
      <c r="O69" s="5">
        <v>4360</v>
      </c>
      <c r="P69" s="6">
        <f t="shared" si="11"/>
        <v>5</v>
      </c>
      <c r="Q69" s="6">
        <f t="shared" si="6"/>
        <v>1800</v>
      </c>
      <c r="R69" s="27">
        <v>0.48</v>
      </c>
      <c r="S69">
        <f t="shared" si="7"/>
        <v>104.9999999999997</v>
      </c>
      <c r="T69">
        <f t="shared" si="8"/>
        <v>151.40000000000015</v>
      </c>
      <c r="U69">
        <f>+Q69/Agua!C68</f>
        <v>9.375</v>
      </c>
    </row>
    <row r="70" spans="1:21" x14ac:dyDescent="0.3">
      <c r="A70" s="21">
        <f>IF(Agua!A69&gt;0,Agua!A69,"-")</f>
        <v>42477</v>
      </c>
      <c r="B70" s="22">
        <f>IF(Agua!B69&gt;0,Agua!B69,"-")</f>
        <v>0.20833333333333334</v>
      </c>
      <c r="C70" s="24">
        <f t="shared" si="12"/>
        <v>0.8</v>
      </c>
      <c r="D70" s="23">
        <v>0.75</v>
      </c>
      <c r="E70" s="23"/>
      <c r="F70" s="24">
        <f t="shared" si="2"/>
        <v>5.0000000000000044E-2</v>
      </c>
      <c r="G70" s="24">
        <f t="shared" si="13"/>
        <v>0.72</v>
      </c>
      <c r="H70" s="23">
        <v>0.68</v>
      </c>
      <c r="I70" s="23"/>
      <c r="J70" s="24">
        <f t="shared" si="4"/>
        <v>3.9999999999999925E-2</v>
      </c>
      <c r="K70" s="24">
        <f t="shared" si="9"/>
        <v>0</v>
      </c>
      <c r="L70" s="23"/>
      <c r="M70" s="24" t="str">
        <f t="shared" si="5"/>
        <v>-</v>
      </c>
      <c r="N70" s="25">
        <f t="shared" si="10"/>
        <v>4360</v>
      </c>
      <c r="O70" s="5">
        <v>4367</v>
      </c>
      <c r="P70" s="6">
        <f t="shared" si="11"/>
        <v>7</v>
      </c>
      <c r="Q70" s="6">
        <f t="shared" si="6"/>
        <v>2520</v>
      </c>
      <c r="R70" s="27">
        <v>0.48</v>
      </c>
      <c r="S70">
        <f t="shared" si="7"/>
        <v>175.00000000000014</v>
      </c>
      <c r="T70">
        <f t="shared" si="8"/>
        <v>151.39999999999972</v>
      </c>
      <c r="U70">
        <f>+Q70/Agua!C69</f>
        <v>13.770491803278688</v>
      </c>
    </row>
    <row r="71" spans="1:21" x14ac:dyDescent="0.3">
      <c r="A71" s="21">
        <f>IF(Agua!A70&gt;0,Agua!A70,"-")</f>
        <v>42478</v>
      </c>
      <c r="B71" s="22">
        <f>IF(Agua!B70&gt;0,Agua!B70,"-")</f>
        <v>0.20833333333333334</v>
      </c>
      <c r="C71" s="24">
        <f t="shared" si="12"/>
        <v>0.75</v>
      </c>
      <c r="D71" s="23">
        <v>0.73</v>
      </c>
      <c r="E71" s="23"/>
      <c r="F71" s="24">
        <f t="shared" si="2"/>
        <v>2.0000000000000018E-2</v>
      </c>
      <c r="G71" s="24">
        <f t="shared" si="13"/>
        <v>0.68</v>
      </c>
      <c r="H71" s="23">
        <v>0.64</v>
      </c>
      <c r="I71" s="23"/>
      <c r="J71" s="24">
        <f t="shared" si="4"/>
        <v>4.0000000000000036E-2</v>
      </c>
      <c r="K71" s="24">
        <f t="shared" si="9"/>
        <v>0</v>
      </c>
      <c r="L71" s="23"/>
      <c r="M71" s="24" t="str">
        <f t="shared" si="5"/>
        <v>-</v>
      </c>
      <c r="N71" s="25">
        <f t="shared" si="10"/>
        <v>4367</v>
      </c>
      <c r="O71" s="5">
        <v>4373</v>
      </c>
      <c r="P71" s="6">
        <f t="shared" si="11"/>
        <v>6</v>
      </c>
      <c r="Q71" s="6">
        <f t="shared" si="6"/>
        <v>2160</v>
      </c>
      <c r="R71" s="27">
        <v>0.48</v>
      </c>
      <c r="S71">
        <f t="shared" si="7"/>
        <v>70.000000000000057</v>
      </c>
      <c r="T71">
        <f t="shared" si="8"/>
        <v>151.40000000000015</v>
      </c>
      <c r="U71">
        <f>+Q71/Agua!C70</f>
        <v>11.933701657458563</v>
      </c>
    </row>
    <row r="72" spans="1:21" x14ac:dyDescent="0.3">
      <c r="A72" s="21">
        <f>IF(Agua!A71&gt;0,Agua!A71,"-")</f>
        <v>42479</v>
      </c>
      <c r="B72" s="22">
        <f>IF(Agua!B71&gt;0,Agua!B71,"-")</f>
        <v>0.20833333333333334</v>
      </c>
      <c r="C72" s="24">
        <f t="shared" si="12"/>
        <v>0.73</v>
      </c>
      <c r="D72" s="23">
        <v>0.7</v>
      </c>
      <c r="E72" s="23"/>
      <c r="F72" s="24">
        <f t="shared" ref="F72:F135" si="14">IF(D72&gt;0,C72-D72,"-")</f>
        <v>3.0000000000000027E-2</v>
      </c>
      <c r="G72" s="24">
        <f t="shared" si="13"/>
        <v>0.64</v>
      </c>
      <c r="H72" s="23">
        <v>0.6</v>
      </c>
      <c r="I72" s="23"/>
      <c r="J72" s="24">
        <f t="shared" ref="J72:J135" si="15">IF(H72&gt;0,G72-H72,"-")</f>
        <v>4.0000000000000036E-2</v>
      </c>
      <c r="K72" s="24">
        <f t="shared" si="9"/>
        <v>0</v>
      </c>
      <c r="L72" s="23"/>
      <c r="M72" s="24" t="str">
        <f t="shared" ref="M72:M135" si="16">IF(L72&gt;0,K72-L72,"-")</f>
        <v>-</v>
      </c>
      <c r="N72" s="25">
        <f t="shared" si="10"/>
        <v>4373</v>
      </c>
      <c r="O72" s="5">
        <v>4380</v>
      </c>
      <c r="P72" s="6">
        <f t="shared" ref="P72:P135" si="17">IF(O72&gt;0,O72-N72,0)</f>
        <v>7</v>
      </c>
      <c r="Q72" s="6">
        <f t="shared" ref="Q72:Q135" si="18">IF(P72&gt;0,P72*360,0)</f>
        <v>2520</v>
      </c>
      <c r="R72" s="27">
        <v>0.48</v>
      </c>
      <c r="S72">
        <f t="shared" ref="S72:S135" si="19">F72*S$6</f>
        <v>105.0000000000001</v>
      </c>
      <c r="T72">
        <f t="shared" ref="T72:T135" si="20">J72*T$6</f>
        <v>151.40000000000015</v>
      </c>
      <c r="U72">
        <f>+Q72/Agua!C71</f>
        <v>15.460122699386503</v>
      </c>
    </row>
    <row r="73" spans="1:21" x14ac:dyDescent="0.3">
      <c r="A73" s="21">
        <f>IF(Agua!A72&gt;0,Agua!A72,"-")</f>
        <v>42480</v>
      </c>
      <c r="B73" s="22">
        <f>IF(Agua!B72&gt;0,Agua!B72,"-")</f>
        <v>4.1666666666666664E-2</v>
      </c>
      <c r="C73" s="24">
        <f t="shared" si="12"/>
        <v>0.7</v>
      </c>
      <c r="D73" s="23">
        <v>0.67</v>
      </c>
      <c r="E73" s="23"/>
      <c r="F73" s="24">
        <f t="shared" si="14"/>
        <v>2.9999999999999916E-2</v>
      </c>
      <c r="G73" s="24">
        <f t="shared" si="13"/>
        <v>0.6</v>
      </c>
      <c r="H73" s="23">
        <v>0.56000000000000005</v>
      </c>
      <c r="I73" s="23"/>
      <c r="J73" s="24">
        <f t="shared" si="15"/>
        <v>3.9999999999999925E-2</v>
      </c>
      <c r="K73" s="24">
        <f t="shared" ref="K73:K136" si="21">IF(L72&gt;0,L72,0)</f>
        <v>0</v>
      </c>
      <c r="L73" s="23"/>
      <c r="M73" s="24" t="str">
        <f t="shared" si="16"/>
        <v>-</v>
      </c>
      <c r="N73" s="25">
        <f t="shared" ref="N73:N136" si="22">IF(O72&gt;0,O72,0)</f>
        <v>4380</v>
      </c>
      <c r="O73" s="5">
        <v>4385</v>
      </c>
      <c r="P73" s="6">
        <f t="shared" si="17"/>
        <v>5</v>
      </c>
      <c r="Q73" s="6">
        <f t="shared" si="18"/>
        <v>1800</v>
      </c>
      <c r="R73" s="27">
        <v>0.48</v>
      </c>
      <c r="S73">
        <f t="shared" si="19"/>
        <v>104.9999999999997</v>
      </c>
      <c r="T73">
        <f t="shared" si="20"/>
        <v>151.39999999999972</v>
      </c>
      <c r="U73">
        <f>+Q73/Agua!C72</f>
        <v>11.842105263157896</v>
      </c>
    </row>
    <row r="74" spans="1:21" x14ac:dyDescent="0.3">
      <c r="A74" s="21">
        <f>IF(Agua!A73&gt;0,Agua!A73,"-")</f>
        <v>42481</v>
      </c>
      <c r="B74" s="22">
        <f>IF(Agua!B73&gt;0,Agua!B73,"-")</f>
        <v>0.20833333333333334</v>
      </c>
      <c r="C74" s="24">
        <f t="shared" si="12"/>
        <v>0.67</v>
      </c>
      <c r="D74" s="23">
        <v>0.65</v>
      </c>
      <c r="E74" s="23"/>
      <c r="F74" s="24">
        <f t="shared" si="14"/>
        <v>2.0000000000000018E-2</v>
      </c>
      <c r="G74" s="24">
        <f t="shared" si="13"/>
        <v>0.56000000000000005</v>
      </c>
      <c r="H74" s="23">
        <v>0.52</v>
      </c>
      <c r="I74" s="23"/>
      <c r="J74" s="24">
        <f t="shared" si="15"/>
        <v>4.0000000000000036E-2</v>
      </c>
      <c r="K74" s="24">
        <f t="shared" si="21"/>
        <v>0</v>
      </c>
      <c r="L74" s="23"/>
      <c r="M74" s="24" t="str">
        <f t="shared" si="16"/>
        <v>-</v>
      </c>
      <c r="N74" s="25">
        <f t="shared" si="22"/>
        <v>4385</v>
      </c>
      <c r="O74" s="5">
        <v>4392</v>
      </c>
      <c r="P74" s="6">
        <f t="shared" si="17"/>
        <v>7</v>
      </c>
      <c r="Q74" s="6">
        <f t="shared" si="18"/>
        <v>2520</v>
      </c>
      <c r="R74" s="27">
        <v>0.48</v>
      </c>
      <c r="S74">
        <f t="shared" si="19"/>
        <v>70.000000000000057</v>
      </c>
      <c r="T74">
        <f t="shared" si="20"/>
        <v>151.40000000000015</v>
      </c>
      <c r="U74">
        <f>+Q74/Agua!C73</f>
        <v>17.622377622377623</v>
      </c>
    </row>
    <row r="75" spans="1:21" x14ac:dyDescent="0.3">
      <c r="A75" s="21">
        <f>IF(Agua!A74&gt;0,Agua!A74,"-")</f>
        <v>42482</v>
      </c>
      <c r="B75" s="22">
        <f>IF(Agua!B74&gt;0,Agua!B74,"-")</f>
        <v>0.19791666666666666</v>
      </c>
      <c r="C75" s="24">
        <f t="shared" si="12"/>
        <v>0.65</v>
      </c>
      <c r="D75" s="23">
        <v>0.62</v>
      </c>
      <c r="E75" s="23"/>
      <c r="F75" s="24">
        <f t="shared" si="14"/>
        <v>3.0000000000000027E-2</v>
      </c>
      <c r="G75" s="24">
        <f t="shared" si="13"/>
        <v>0.52</v>
      </c>
      <c r="H75" s="23">
        <v>0.48</v>
      </c>
      <c r="I75" s="23"/>
      <c r="J75" s="24">
        <f t="shared" si="15"/>
        <v>4.0000000000000036E-2</v>
      </c>
      <c r="K75" s="24">
        <f t="shared" si="21"/>
        <v>0</v>
      </c>
      <c r="L75" s="23"/>
      <c r="M75" s="24" t="str">
        <f t="shared" si="16"/>
        <v>-</v>
      </c>
      <c r="N75" s="25">
        <f t="shared" si="22"/>
        <v>4392</v>
      </c>
      <c r="O75" s="5">
        <v>4398</v>
      </c>
      <c r="P75" s="6">
        <f t="shared" si="17"/>
        <v>6</v>
      </c>
      <c r="Q75" s="6">
        <f t="shared" si="18"/>
        <v>2160</v>
      </c>
      <c r="R75" s="27">
        <v>0.48</v>
      </c>
      <c r="S75">
        <f t="shared" si="19"/>
        <v>105.0000000000001</v>
      </c>
      <c r="T75">
        <f t="shared" si="20"/>
        <v>151.40000000000015</v>
      </c>
      <c r="U75">
        <f>+Q75/Agua!C74</f>
        <v>11.739130434782609</v>
      </c>
    </row>
    <row r="76" spans="1:21" x14ac:dyDescent="0.3">
      <c r="A76" s="21">
        <f>IF(Agua!A75&gt;0,Agua!A75,"-")</f>
        <v>42483</v>
      </c>
      <c r="B76" s="22">
        <f>IF(Agua!B75&gt;0,Agua!B75,"-")</f>
        <v>0.20833333333333334</v>
      </c>
      <c r="C76" s="24">
        <f t="shared" si="12"/>
        <v>0.62</v>
      </c>
      <c r="D76" s="23">
        <v>0.6</v>
      </c>
      <c r="E76" s="23"/>
      <c r="F76" s="24">
        <f t="shared" si="14"/>
        <v>2.0000000000000018E-2</v>
      </c>
      <c r="G76" s="24">
        <f t="shared" si="13"/>
        <v>0.48</v>
      </c>
      <c r="H76" s="23">
        <v>0.44</v>
      </c>
      <c r="I76" s="23"/>
      <c r="J76" s="24">
        <f t="shared" si="15"/>
        <v>3.999999999999998E-2</v>
      </c>
      <c r="K76" s="24">
        <f t="shared" si="21"/>
        <v>0</v>
      </c>
      <c r="L76" s="23"/>
      <c r="M76" s="24" t="str">
        <f t="shared" si="16"/>
        <v>-</v>
      </c>
      <c r="N76" s="25">
        <f t="shared" si="22"/>
        <v>4398</v>
      </c>
      <c r="O76" s="5">
        <v>4405</v>
      </c>
      <c r="P76" s="6">
        <f t="shared" si="17"/>
        <v>7</v>
      </c>
      <c r="Q76" s="6">
        <f t="shared" si="18"/>
        <v>2520</v>
      </c>
      <c r="R76" s="27">
        <v>0.48</v>
      </c>
      <c r="S76">
        <f t="shared" si="19"/>
        <v>70.000000000000057</v>
      </c>
      <c r="T76">
        <f t="shared" si="20"/>
        <v>151.39999999999992</v>
      </c>
      <c r="U76">
        <f>+Q76/Agua!C75</f>
        <v>12.537313432835822</v>
      </c>
    </row>
    <row r="77" spans="1:21" x14ac:dyDescent="0.3">
      <c r="A77" s="21">
        <f>IF(Agua!A76&gt;0,Agua!A76,"-")</f>
        <v>42484</v>
      </c>
      <c r="B77" s="22">
        <f>IF(Agua!B76&gt;0,Agua!B76,"-")</f>
        <v>0.20833333333333334</v>
      </c>
      <c r="C77" s="24">
        <f t="shared" si="12"/>
        <v>0.6</v>
      </c>
      <c r="D77" s="23">
        <v>0.56999999999999995</v>
      </c>
      <c r="E77" s="23"/>
      <c r="F77" s="24">
        <f t="shared" si="14"/>
        <v>3.0000000000000027E-2</v>
      </c>
      <c r="G77" s="24">
        <f t="shared" si="13"/>
        <v>0.44</v>
      </c>
      <c r="H77" s="23">
        <v>0.4</v>
      </c>
      <c r="I77" s="23"/>
      <c r="J77" s="24">
        <f t="shared" si="15"/>
        <v>3.999999999999998E-2</v>
      </c>
      <c r="K77" s="24">
        <f t="shared" si="21"/>
        <v>0</v>
      </c>
      <c r="L77" s="23"/>
      <c r="M77" s="24" t="str">
        <f t="shared" si="16"/>
        <v>-</v>
      </c>
      <c r="N77" s="25">
        <f t="shared" si="22"/>
        <v>4405</v>
      </c>
      <c r="O77" s="5">
        <v>4411</v>
      </c>
      <c r="P77" s="6">
        <f t="shared" si="17"/>
        <v>6</v>
      </c>
      <c r="Q77" s="6">
        <f t="shared" si="18"/>
        <v>2160</v>
      </c>
      <c r="R77" s="27">
        <v>0.48</v>
      </c>
      <c r="S77">
        <f t="shared" si="19"/>
        <v>105.0000000000001</v>
      </c>
      <c r="T77">
        <f t="shared" si="20"/>
        <v>151.39999999999992</v>
      </c>
      <c r="U77">
        <f>+Q77/Agua!C76</f>
        <v>9.9082568807339442</v>
      </c>
    </row>
    <row r="78" spans="1:21" x14ac:dyDescent="0.3">
      <c r="A78" s="21">
        <f>IF(Agua!A77&gt;0,Agua!A77,"-")</f>
        <v>42485</v>
      </c>
      <c r="B78" s="22">
        <f>IF(Agua!B77&gt;0,Agua!B77,"-")</f>
        <v>0.20833333333333334</v>
      </c>
      <c r="C78" s="24">
        <f t="shared" si="12"/>
        <v>0.56999999999999995</v>
      </c>
      <c r="D78" s="23">
        <v>0.55000000000000004</v>
      </c>
      <c r="E78" s="23"/>
      <c r="F78" s="24">
        <f t="shared" si="14"/>
        <v>1.9999999999999907E-2</v>
      </c>
      <c r="G78" s="24">
        <f t="shared" si="13"/>
        <v>0.4</v>
      </c>
      <c r="H78" s="23">
        <v>0.35</v>
      </c>
      <c r="I78" s="23"/>
      <c r="J78" s="24">
        <f t="shared" si="15"/>
        <v>5.0000000000000044E-2</v>
      </c>
      <c r="K78" s="24">
        <f t="shared" si="21"/>
        <v>0</v>
      </c>
      <c r="L78" s="23"/>
      <c r="M78" s="24" t="str">
        <f t="shared" si="16"/>
        <v>-</v>
      </c>
      <c r="N78" s="25">
        <f t="shared" si="22"/>
        <v>4411</v>
      </c>
      <c r="O78" s="5">
        <v>4419</v>
      </c>
      <c r="P78" s="6">
        <f t="shared" si="17"/>
        <v>8</v>
      </c>
      <c r="Q78" s="6">
        <f t="shared" si="18"/>
        <v>2880</v>
      </c>
      <c r="R78" s="27">
        <v>0.48</v>
      </c>
      <c r="S78">
        <f t="shared" si="19"/>
        <v>69.999999999999673</v>
      </c>
      <c r="T78">
        <f t="shared" si="20"/>
        <v>189.25000000000017</v>
      </c>
      <c r="U78">
        <f>+Q78/Agua!C77</f>
        <v>22.5</v>
      </c>
    </row>
    <row r="79" spans="1:21" x14ac:dyDescent="0.3">
      <c r="A79" s="21">
        <f>IF(Agua!A78&gt;0,Agua!A78,"-")</f>
        <v>42486</v>
      </c>
      <c r="B79" s="22">
        <f>IF(Agua!B78&gt;0,Agua!B78,"-")</f>
        <v>0.1875</v>
      </c>
      <c r="C79" s="24">
        <f t="shared" ref="C79:C142" si="23">IF(E78&gt;0,E78,D78)</f>
        <v>0.55000000000000004</v>
      </c>
      <c r="D79" s="23">
        <v>0.52</v>
      </c>
      <c r="E79" s="23"/>
      <c r="F79" s="24">
        <f t="shared" si="14"/>
        <v>3.0000000000000027E-2</v>
      </c>
      <c r="G79" s="24">
        <f t="shared" ref="G79:G142" si="24">IF(I78&gt;0,I78,H78)</f>
        <v>0.35</v>
      </c>
      <c r="H79" s="23">
        <v>0.3</v>
      </c>
      <c r="I79" s="23"/>
      <c r="J79" s="24">
        <f t="shared" si="15"/>
        <v>4.9999999999999989E-2</v>
      </c>
      <c r="K79" s="24">
        <f t="shared" si="21"/>
        <v>0</v>
      </c>
      <c r="L79" s="23"/>
      <c r="M79" s="24" t="str">
        <f t="shared" si="16"/>
        <v>-</v>
      </c>
      <c r="N79" s="25">
        <f t="shared" si="22"/>
        <v>4419</v>
      </c>
      <c r="O79" s="5">
        <v>4425</v>
      </c>
      <c r="P79" s="6">
        <f t="shared" si="17"/>
        <v>6</v>
      </c>
      <c r="Q79" s="6">
        <f t="shared" si="18"/>
        <v>2160</v>
      </c>
      <c r="R79" s="27">
        <v>0.48</v>
      </c>
      <c r="S79">
        <f t="shared" si="19"/>
        <v>105.0000000000001</v>
      </c>
      <c r="T79">
        <f t="shared" si="20"/>
        <v>189.24999999999997</v>
      </c>
      <c r="U79">
        <f>+Q79/Agua!C78</f>
        <v>20.76923076923077</v>
      </c>
    </row>
    <row r="80" spans="1:21" x14ac:dyDescent="0.3">
      <c r="A80" s="21">
        <f>IF(Agua!A79&gt;0,Agua!A79,"-")</f>
        <v>42487</v>
      </c>
      <c r="B80" s="22">
        <f>IF(Agua!B79&gt;0,Agua!B79,"-")</f>
        <v>0.20833333333333334</v>
      </c>
      <c r="C80" s="24">
        <f t="shared" si="23"/>
        <v>0.52</v>
      </c>
      <c r="D80" s="23">
        <v>0.5</v>
      </c>
      <c r="E80" s="23">
        <v>0.9</v>
      </c>
      <c r="F80" s="24">
        <f t="shared" si="14"/>
        <v>2.0000000000000018E-2</v>
      </c>
      <c r="G80" s="24">
        <f t="shared" si="24"/>
        <v>0.3</v>
      </c>
      <c r="H80" s="23">
        <v>0.25</v>
      </c>
      <c r="I80" s="23">
        <v>0.94</v>
      </c>
      <c r="J80" s="24">
        <f t="shared" si="15"/>
        <v>4.9999999999999989E-2</v>
      </c>
      <c r="K80" s="24">
        <f t="shared" si="21"/>
        <v>0</v>
      </c>
      <c r="L80" s="23"/>
      <c r="M80" s="24" t="str">
        <f t="shared" si="16"/>
        <v>-</v>
      </c>
      <c r="N80" s="25">
        <f t="shared" si="22"/>
        <v>4425</v>
      </c>
      <c r="O80" s="5">
        <v>4431</v>
      </c>
      <c r="P80" s="6">
        <f t="shared" si="17"/>
        <v>6</v>
      </c>
      <c r="Q80" s="6">
        <f t="shared" si="18"/>
        <v>2160</v>
      </c>
      <c r="R80" s="27">
        <v>0.48</v>
      </c>
      <c r="S80">
        <f t="shared" si="19"/>
        <v>70.000000000000057</v>
      </c>
      <c r="T80">
        <f t="shared" si="20"/>
        <v>189.24999999999997</v>
      </c>
      <c r="U80">
        <f>+Q80/Agua!C79</f>
        <v>22.5</v>
      </c>
    </row>
    <row r="81" spans="1:21" x14ac:dyDescent="0.3">
      <c r="A81" s="21">
        <f>IF(Agua!A80&gt;0,Agua!A80,"-")</f>
        <v>42488</v>
      </c>
      <c r="B81" s="22">
        <f>IF(Agua!B80&gt;0,Agua!B80,"-")</f>
        <v>0.25</v>
      </c>
      <c r="C81" s="24">
        <f t="shared" si="23"/>
        <v>0.9</v>
      </c>
      <c r="D81" s="23">
        <v>0.88</v>
      </c>
      <c r="E81" s="23"/>
      <c r="F81" s="24">
        <f t="shared" si="14"/>
        <v>2.0000000000000018E-2</v>
      </c>
      <c r="G81" s="24">
        <f t="shared" si="24"/>
        <v>0.94</v>
      </c>
      <c r="H81" s="23">
        <v>0.9</v>
      </c>
      <c r="I81" s="23"/>
      <c r="J81" s="24">
        <f t="shared" si="15"/>
        <v>3.9999999999999925E-2</v>
      </c>
      <c r="K81" s="24">
        <f t="shared" si="21"/>
        <v>0</v>
      </c>
      <c r="L81" s="23"/>
      <c r="M81" s="24" t="str">
        <f t="shared" si="16"/>
        <v>-</v>
      </c>
      <c r="N81" s="25">
        <f t="shared" si="22"/>
        <v>4431</v>
      </c>
      <c r="O81" s="5">
        <v>4436</v>
      </c>
      <c r="P81" s="6">
        <f t="shared" si="17"/>
        <v>5</v>
      </c>
      <c r="Q81" s="6">
        <f t="shared" si="18"/>
        <v>1800</v>
      </c>
      <c r="R81" s="27">
        <v>0.48</v>
      </c>
      <c r="S81">
        <f t="shared" si="19"/>
        <v>70.000000000000057</v>
      </c>
      <c r="T81">
        <f t="shared" si="20"/>
        <v>151.39999999999972</v>
      </c>
      <c r="U81">
        <f>+Q81/Agua!C80</f>
        <v>14.285714285714286</v>
      </c>
    </row>
    <row r="82" spans="1:21" x14ac:dyDescent="0.3">
      <c r="A82" s="21">
        <f>IF(Agua!A81&gt;0,Agua!A81,"-")</f>
        <v>42489</v>
      </c>
      <c r="B82" s="22">
        <f>IF(Agua!B81&gt;0,Agua!B81,"-")</f>
        <v>0.20833333333333334</v>
      </c>
      <c r="C82" s="24">
        <f t="shared" si="23"/>
        <v>0.88</v>
      </c>
      <c r="D82" s="23">
        <v>0.86</v>
      </c>
      <c r="E82" s="23"/>
      <c r="F82" s="24">
        <f t="shared" si="14"/>
        <v>2.0000000000000018E-2</v>
      </c>
      <c r="G82" s="24">
        <f t="shared" si="24"/>
        <v>0.9</v>
      </c>
      <c r="H82" s="23">
        <v>0.85</v>
      </c>
      <c r="I82" s="23"/>
      <c r="J82" s="24">
        <f t="shared" si="15"/>
        <v>5.0000000000000044E-2</v>
      </c>
      <c r="K82" s="24">
        <f t="shared" si="21"/>
        <v>0</v>
      </c>
      <c r="L82" s="23"/>
      <c r="M82" s="24" t="str">
        <f t="shared" si="16"/>
        <v>-</v>
      </c>
      <c r="N82" s="25">
        <f t="shared" si="22"/>
        <v>4436</v>
      </c>
      <c r="O82" s="5">
        <v>4442</v>
      </c>
      <c r="P82" s="6">
        <f t="shared" si="17"/>
        <v>6</v>
      </c>
      <c r="Q82" s="6">
        <f t="shared" si="18"/>
        <v>2160</v>
      </c>
      <c r="R82" s="27">
        <v>0.48</v>
      </c>
      <c r="S82">
        <f t="shared" si="19"/>
        <v>70.000000000000057</v>
      </c>
      <c r="T82">
        <f t="shared" si="20"/>
        <v>189.25000000000017</v>
      </c>
      <c r="U82">
        <f>+Q82/Agua!C81</f>
        <v>13.251533742331288</v>
      </c>
    </row>
    <row r="83" spans="1:21" x14ac:dyDescent="0.3">
      <c r="A83" s="21">
        <f>IF(Agua!A82&gt;0,Agua!A82,"-")</f>
        <v>42490</v>
      </c>
      <c r="B83" s="22">
        <f>IF(Agua!B82&gt;0,Agua!B82,"-")</f>
        <v>0.20833333333333334</v>
      </c>
      <c r="C83" s="24">
        <f t="shared" si="23"/>
        <v>0.86</v>
      </c>
      <c r="D83" s="23">
        <v>0.84</v>
      </c>
      <c r="E83" s="23"/>
      <c r="F83" s="24">
        <f t="shared" si="14"/>
        <v>2.0000000000000018E-2</v>
      </c>
      <c r="G83" s="24">
        <f t="shared" si="24"/>
        <v>0.85</v>
      </c>
      <c r="H83" s="23">
        <v>0.8</v>
      </c>
      <c r="I83" s="23"/>
      <c r="J83" s="24">
        <f t="shared" si="15"/>
        <v>4.9999999999999933E-2</v>
      </c>
      <c r="K83" s="24">
        <f t="shared" si="21"/>
        <v>0</v>
      </c>
      <c r="L83" s="23"/>
      <c r="M83" s="24" t="str">
        <f t="shared" si="16"/>
        <v>-</v>
      </c>
      <c r="N83" s="25">
        <f t="shared" si="22"/>
        <v>4442</v>
      </c>
      <c r="O83" s="5">
        <v>4450</v>
      </c>
      <c r="P83" s="6">
        <f t="shared" si="17"/>
        <v>8</v>
      </c>
      <c r="Q83" s="6">
        <f t="shared" si="18"/>
        <v>2880</v>
      </c>
      <c r="R83" s="27">
        <v>0.48</v>
      </c>
      <c r="S83">
        <f t="shared" si="19"/>
        <v>70.000000000000057</v>
      </c>
      <c r="T83">
        <f t="shared" si="20"/>
        <v>189.24999999999974</v>
      </c>
      <c r="U83">
        <f>+Q83/Agua!C82</f>
        <v>15.911602209944752</v>
      </c>
    </row>
    <row r="84" spans="1:21" x14ac:dyDescent="0.3">
      <c r="A84" s="21">
        <f>IF(Agua!A83&gt;0,Agua!A83,"-")</f>
        <v>42491</v>
      </c>
      <c r="B84" s="22">
        <f>IF(Agua!B83&gt;0,Agua!B83,"-")</f>
        <v>0.16666666666666666</v>
      </c>
      <c r="C84" s="24">
        <f t="shared" si="23"/>
        <v>0.84</v>
      </c>
      <c r="D84" s="23">
        <v>0.82</v>
      </c>
      <c r="E84" s="23"/>
      <c r="F84" s="24">
        <f t="shared" si="14"/>
        <v>2.0000000000000018E-2</v>
      </c>
      <c r="G84" s="24">
        <f t="shared" si="24"/>
        <v>0.8</v>
      </c>
      <c r="H84" s="23">
        <v>0.75</v>
      </c>
      <c r="I84" s="23"/>
      <c r="J84" s="24">
        <f t="shared" si="15"/>
        <v>5.0000000000000044E-2</v>
      </c>
      <c r="K84" s="24">
        <f t="shared" si="21"/>
        <v>0</v>
      </c>
      <c r="L84" s="23"/>
      <c r="M84" s="24" t="str">
        <f t="shared" si="16"/>
        <v>-</v>
      </c>
      <c r="N84" s="25">
        <f t="shared" si="22"/>
        <v>4450</v>
      </c>
      <c r="O84" s="5">
        <v>4457</v>
      </c>
      <c r="P84" s="6">
        <f t="shared" si="17"/>
        <v>7</v>
      </c>
      <c r="Q84" s="6">
        <f t="shared" si="18"/>
        <v>2520</v>
      </c>
      <c r="R84" s="27">
        <v>0.48</v>
      </c>
      <c r="S84">
        <f t="shared" si="19"/>
        <v>70.000000000000057</v>
      </c>
      <c r="T84">
        <f t="shared" si="20"/>
        <v>189.25000000000017</v>
      </c>
      <c r="U84">
        <f>+Q84/Agua!C83</f>
        <v>15.849056603773585</v>
      </c>
    </row>
    <row r="85" spans="1:21" x14ac:dyDescent="0.3">
      <c r="A85" s="21">
        <f>IF(Agua!A84&gt;0,Agua!A84,"-")</f>
        <v>42492</v>
      </c>
      <c r="B85" s="22">
        <f>IF(Agua!B84&gt;0,Agua!B84,"-")</f>
        <v>0.20833333333333334</v>
      </c>
      <c r="C85" s="24">
        <f t="shared" si="23"/>
        <v>0.82</v>
      </c>
      <c r="D85" s="23">
        <v>0.8</v>
      </c>
      <c r="E85" s="23"/>
      <c r="F85" s="24">
        <f t="shared" si="14"/>
        <v>1.9999999999999907E-2</v>
      </c>
      <c r="G85" s="24">
        <f t="shared" si="24"/>
        <v>0.75</v>
      </c>
      <c r="H85" s="23">
        <v>0.7</v>
      </c>
      <c r="I85" s="23"/>
      <c r="J85" s="24">
        <f t="shared" si="15"/>
        <v>5.0000000000000044E-2</v>
      </c>
      <c r="K85" s="24">
        <f t="shared" si="21"/>
        <v>0</v>
      </c>
      <c r="L85" s="23"/>
      <c r="M85" s="24" t="str">
        <f t="shared" si="16"/>
        <v>-</v>
      </c>
      <c r="N85" s="25">
        <f t="shared" si="22"/>
        <v>4457</v>
      </c>
      <c r="O85" s="5">
        <v>4464</v>
      </c>
      <c r="P85" s="6">
        <f t="shared" si="17"/>
        <v>7</v>
      </c>
      <c r="Q85" s="6">
        <f t="shared" si="18"/>
        <v>2520</v>
      </c>
      <c r="R85" s="27">
        <v>0.48</v>
      </c>
      <c r="S85">
        <f t="shared" si="19"/>
        <v>69.999999999999673</v>
      </c>
      <c r="T85">
        <f t="shared" si="20"/>
        <v>189.25000000000017</v>
      </c>
      <c r="U85">
        <f>+Q85/Agua!C84</f>
        <v>14.4</v>
      </c>
    </row>
    <row r="86" spans="1:21" x14ac:dyDescent="0.3">
      <c r="A86" s="21">
        <f>IF(Agua!A85&gt;0,Agua!A85,"-")</f>
        <v>42493</v>
      </c>
      <c r="B86" s="22">
        <v>0.20833333333333334</v>
      </c>
      <c r="C86" s="24">
        <f t="shared" si="23"/>
        <v>0.8</v>
      </c>
      <c r="D86" s="23">
        <v>0.75</v>
      </c>
      <c r="E86" s="23"/>
      <c r="F86" s="24">
        <f t="shared" si="14"/>
        <v>5.0000000000000044E-2</v>
      </c>
      <c r="G86" s="24">
        <f t="shared" si="24"/>
        <v>0.7</v>
      </c>
      <c r="H86" s="23">
        <v>0.68</v>
      </c>
      <c r="I86" s="23"/>
      <c r="J86" s="24">
        <f t="shared" si="15"/>
        <v>1.9999999999999907E-2</v>
      </c>
      <c r="K86" s="24">
        <f t="shared" si="21"/>
        <v>0</v>
      </c>
      <c r="L86" s="23"/>
      <c r="M86" s="24" t="str">
        <f t="shared" si="16"/>
        <v>-</v>
      </c>
      <c r="N86" s="25">
        <f t="shared" si="22"/>
        <v>4464</v>
      </c>
      <c r="O86" s="5">
        <v>4471</v>
      </c>
      <c r="P86" s="6">
        <f t="shared" si="17"/>
        <v>7</v>
      </c>
      <c r="Q86" s="6">
        <f t="shared" si="18"/>
        <v>2520</v>
      </c>
      <c r="R86" s="27">
        <v>0.48</v>
      </c>
      <c r="S86">
        <f t="shared" si="19"/>
        <v>175.00000000000014</v>
      </c>
      <c r="T86">
        <f t="shared" si="20"/>
        <v>75.699999999999648</v>
      </c>
      <c r="U86">
        <f>+Q86/Agua!C85</f>
        <v>19.84251968503937</v>
      </c>
    </row>
    <row r="87" spans="1:21" x14ac:dyDescent="0.3">
      <c r="A87" s="21">
        <f>IF(Agua!A86&gt;0,Agua!A86,"-")</f>
        <v>42494</v>
      </c>
      <c r="B87" s="22">
        <v>0.20833333333333334</v>
      </c>
      <c r="C87" s="24">
        <f t="shared" si="23"/>
        <v>0.75</v>
      </c>
      <c r="D87" s="23">
        <v>0.73</v>
      </c>
      <c r="E87" s="23"/>
      <c r="F87" s="24">
        <f t="shared" si="14"/>
        <v>2.0000000000000018E-2</v>
      </c>
      <c r="G87" s="24">
        <f t="shared" si="24"/>
        <v>0.68</v>
      </c>
      <c r="H87" s="23">
        <v>0.64</v>
      </c>
      <c r="I87" s="23"/>
      <c r="J87" s="24">
        <f t="shared" si="15"/>
        <v>4.0000000000000036E-2</v>
      </c>
      <c r="K87" s="24">
        <f t="shared" si="21"/>
        <v>0</v>
      </c>
      <c r="L87" s="23"/>
      <c r="M87" s="24" t="str">
        <f t="shared" si="16"/>
        <v>-</v>
      </c>
      <c r="N87" s="25">
        <f t="shared" si="22"/>
        <v>4471</v>
      </c>
      <c r="O87" s="5">
        <v>4477</v>
      </c>
      <c r="P87" s="6">
        <f t="shared" si="17"/>
        <v>6</v>
      </c>
      <c r="Q87" s="6">
        <f t="shared" si="18"/>
        <v>2160</v>
      </c>
      <c r="R87" s="27">
        <v>0.48</v>
      </c>
      <c r="S87">
        <f t="shared" si="19"/>
        <v>70.000000000000057</v>
      </c>
      <c r="T87">
        <f t="shared" si="20"/>
        <v>151.40000000000015</v>
      </c>
      <c r="U87">
        <f>+Q87/Agua!C86</f>
        <v>18.94736842105263</v>
      </c>
    </row>
    <row r="88" spans="1:21" x14ac:dyDescent="0.3">
      <c r="A88" s="21">
        <f>IF(Agua!A87&gt;0,Agua!A87,"-")</f>
        <v>42495</v>
      </c>
      <c r="B88" s="22">
        <v>0.20833333333333334</v>
      </c>
      <c r="C88" s="24">
        <f t="shared" si="23"/>
        <v>0.73</v>
      </c>
      <c r="D88" s="23">
        <v>0.72</v>
      </c>
      <c r="E88" s="23"/>
      <c r="F88" s="24">
        <f t="shared" si="14"/>
        <v>1.0000000000000009E-2</v>
      </c>
      <c r="G88" s="24">
        <f t="shared" si="24"/>
        <v>0.64</v>
      </c>
      <c r="H88" s="23">
        <v>0.62</v>
      </c>
      <c r="I88" s="23"/>
      <c r="J88" s="24">
        <f t="shared" si="15"/>
        <v>2.0000000000000018E-2</v>
      </c>
      <c r="K88" s="24">
        <f t="shared" si="21"/>
        <v>0</v>
      </c>
      <c r="L88" s="23"/>
      <c r="M88" s="24" t="str">
        <f t="shared" si="16"/>
        <v>-</v>
      </c>
      <c r="N88" s="25">
        <f t="shared" si="22"/>
        <v>4477</v>
      </c>
      <c r="O88" s="5">
        <v>4483</v>
      </c>
      <c r="P88" s="6">
        <f t="shared" si="17"/>
        <v>6</v>
      </c>
      <c r="Q88" s="6">
        <f t="shared" si="18"/>
        <v>2160</v>
      </c>
      <c r="R88" s="27">
        <v>0.48</v>
      </c>
      <c r="S88">
        <f t="shared" si="19"/>
        <v>35.000000000000028</v>
      </c>
      <c r="T88">
        <f t="shared" si="20"/>
        <v>75.700000000000074</v>
      </c>
      <c r="U88">
        <f>+Q88/Agua!C87</f>
        <v>24</v>
      </c>
    </row>
    <row r="89" spans="1:21" x14ac:dyDescent="0.3">
      <c r="A89" s="21">
        <f>IF(Agua!A88&gt;0,Agua!A88,"-")</f>
        <v>42496</v>
      </c>
      <c r="B89" s="22">
        <v>0.20833333333333334</v>
      </c>
      <c r="C89" s="24">
        <f t="shared" si="23"/>
        <v>0.72</v>
      </c>
      <c r="D89" s="23">
        <v>0.7</v>
      </c>
      <c r="E89" s="23"/>
      <c r="F89" s="24">
        <f t="shared" si="14"/>
        <v>2.0000000000000018E-2</v>
      </c>
      <c r="G89" s="24">
        <f t="shared" si="24"/>
        <v>0.62</v>
      </c>
      <c r="H89" s="23">
        <v>0.6</v>
      </c>
      <c r="I89" s="23"/>
      <c r="J89" s="24">
        <f t="shared" si="15"/>
        <v>2.0000000000000018E-2</v>
      </c>
      <c r="K89" s="24">
        <f t="shared" si="21"/>
        <v>0</v>
      </c>
      <c r="L89" s="23"/>
      <c r="M89" s="24" t="str">
        <f t="shared" si="16"/>
        <v>-</v>
      </c>
      <c r="N89" s="25">
        <f t="shared" si="22"/>
        <v>4483</v>
      </c>
      <c r="O89" s="5">
        <v>4487</v>
      </c>
      <c r="P89" s="6">
        <f t="shared" si="17"/>
        <v>4</v>
      </c>
      <c r="Q89" s="6">
        <f t="shared" si="18"/>
        <v>1440</v>
      </c>
      <c r="R89" s="27">
        <v>0.48</v>
      </c>
      <c r="S89">
        <f t="shared" si="19"/>
        <v>70.000000000000057</v>
      </c>
      <c r="T89">
        <f t="shared" si="20"/>
        <v>75.700000000000074</v>
      </c>
      <c r="U89">
        <f>+Q89/Agua!C88</f>
        <v>10.285714285714286</v>
      </c>
    </row>
    <row r="90" spans="1:21" x14ac:dyDescent="0.3">
      <c r="A90" s="21">
        <f>IF(Agua!A89&gt;0,Agua!A89,"-")</f>
        <v>42497</v>
      </c>
      <c r="B90" s="22">
        <v>0.20833333333333334</v>
      </c>
      <c r="C90" s="24">
        <f t="shared" si="23"/>
        <v>0.7</v>
      </c>
      <c r="D90" s="23">
        <v>0.68</v>
      </c>
      <c r="E90" s="23"/>
      <c r="F90" s="24">
        <f t="shared" si="14"/>
        <v>1.9999999999999907E-2</v>
      </c>
      <c r="G90" s="24">
        <f t="shared" si="24"/>
        <v>0.6</v>
      </c>
      <c r="H90" s="23">
        <v>0.57999999999999996</v>
      </c>
      <c r="I90" s="23"/>
      <c r="J90" s="24">
        <f t="shared" si="15"/>
        <v>2.0000000000000018E-2</v>
      </c>
      <c r="K90" s="24">
        <f t="shared" si="21"/>
        <v>0</v>
      </c>
      <c r="L90" s="23"/>
      <c r="M90" s="24" t="str">
        <f t="shared" si="16"/>
        <v>-</v>
      </c>
      <c r="N90" s="25">
        <f t="shared" si="22"/>
        <v>4487</v>
      </c>
      <c r="O90" s="5">
        <v>4492</v>
      </c>
      <c r="P90" s="6">
        <f t="shared" si="17"/>
        <v>5</v>
      </c>
      <c r="Q90" s="6">
        <f t="shared" si="18"/>
        <v>1800</v>
      </c>
      <c r="R90" s="27">
        <v>0.48</v>
      </c>
      <c r="S90">
        <f t="shared" si="19"/>
        <v>69.999999999999673</v>
      </c>
      <c r="T90">
        <f t="shared" si="20"/>
        <v>75.700000000000074</v>
      </c>
      <c r="U90">
        <f>+Q90/Agua!C89</f>
        <v>10.112359550561798</v>
      </c>
    </row>
    <row r="91" spans="1:21" x14ac:dyDescent="0.3">
      <c r="A91" s="21">
        <f>IF(Agua!A90&gt;0,Agua!A90,"-")</f>
        <v>42498</v>
      </c>
      <c r="B91" s="22">
        <v>0.20833333333333334</v>
      </c>
      <c r="C91" s="24">
        <f t="shared" si="23"/>
        <v>0.68</v>
      </c>
      <c r="D91" s="23">
        <v>0.66</v>
      </c>
      <c r="E91" s="23"/>
      <c r="F91" s="24">
        <f t="shared" si="14"/>
        <v>2.0000000000000018E-2</v>
      </c>
      <c r="G91" s="24">
        <f t="shared" si="24"/>
        <v>0.57999999999999996</v>
      </c>
      <c r="H91" s="23">
        <v>0.55000000000000004</v>
      </c>
      <c r="I91" s="23"/>
      <c r="J91" s="24">
        <f t="shared" si="15"/>
        <v>2.9999999999999916E-2</v>
      </c>
      <c r="K91" s="24">
        <f t="shared" si="21"/>
        <v>0</v>
      </c>
      <c r="L91" s="23"/>
      <c r="M91" s="24" t="str">
        <f t="shared" si="16"/>
        <v>-</v>
      </c>
      <c r="N91" s="25">
        <f t="shared" si="22"/>
        <v>4492</v>
      </c>
      <c r="O91" s="5">
        <v>4498</v>
      </c>
      <c r="P91" s="6">
        <f t="shared" si="17"/>
        <v>6</v>
      </c>
      <c r="Q91" s="6">
        <f t="shared" si="18"/>
        <v>2160</v>
      </c>
      <c r="R91" s="27">
        <v>0.48</v>
      </c>
      <c r="S91">
        <f t="shared" si="19"/>
        <v>70.000000000000057</v>
      </c>
      <c r="T91">
        <f t="shared" si="20"/>
        <v>113.54999999999968</v>
      </c>
      <c r="U91">
        <f>+Q91/Agua!C90</f>
        <v>20.571428571428573</v>
      </c>
    </row>
    <row r="92" spans="1:21" x14ac:dyDescent="0.3">
      <c r="A92" s="21">
        <f>IF(Agua!A91&gt;0,Agua!A91,"-")</f>
        <v>42499</v>
      </c>
      <c r="B92" s="22">
        <v>0.20833333333333334</v>
      </c>
      <c r="C92" s="24">
        <f t="shared" si="23"/>
        <v>0.66</v>
      </c>
      <c r="D92" s="23">
        <v>0.63</v>
      </c>
      <c r="E92" s="23"/>
      <c r="F92" s="24">
        <f t="shared" si="14"/>
        <v>3.0000000000000027E-2</v>
      </c>
      <c r="G92" s="24">
        <f t="shared" si="24"/>
        <v>0.55000000000000004</v>
      </c>
      <c r="H92" s="23">
        <v>0.52</v>
      </c>
      <c r="I92" s="23"/>
      <c r="J92" s="24">
        <f t="shared" si="15"/>
        <v>3.0000000000000027E-2</v>
      </c>
      <c r="K92" s="24">
        <f t="shared" si="21"/>
        <v>0</v>
      </c>
      <c r="L92" s="23"/>
      <c r="M92" s="24" t="str">
        <f t="shared" si="16"/>
        <v>-</v>
      </c>
      <c r="N92" s="25">
        <f t="shared" si="22"/>
        <v>4498</v>
      </c>
      <c r="O92" s="5">
        <v>4504</v>
      </c>
      <c r="P92" s="6">
        <f t="shared" si="17"/>
        <v>6</v>
      </c>
      <c r="Q92" s="6">
        <f t="shared" si="18"/>
        <v>2160</v>
      </c>
      <c r="R92" s="27">
        <v>0.48</v>
      </c>
      <c r="S92">
        <f t="shared" si="19"/>
        <v>105.0000000000001</v>
      </c>
      <c r="T92">
        <f t="shared" si="20"/>
        <v>113.5500000000001</v>
      </c>
      <c r="U92">
        <f>+Q92/Agua!C91</f>
        <v>18.620689655172413</v>
      </c>
    </row>
    <row r="93" spans="1:21" x14ac:dyDescent="0.3">
      <c r="A93" s="21">
        <f>IF(Agua!A92&gt;0,Agua!A92,"-")</f>
        <v>42500</v>
      </c>
      <c r="B93" s="22">
        <v>0.19444444444444445</v>
      </c>
      <c r="C93" s="24">
        <f t="shared" si="23"/>
        <v>0.63</v>
      </c>
      <c r="D93" s="23">
        <v>0.61</v>
      </c>
      <c r="E93" s="23"/>
      <c r="F93" s="24">
        <f t="shared" si="14"/>
        <v>2.0000000000000018E-2</v>
      </c>
      <c r="G93" s="24">
        <f t="shared" si="24"/>
        <v>0.52</v>
      </c>
      <c r="H93" s="23">
        <v>0.48</v>
      </c>
      <c r="I93" s="23"/>
      <c r="J93" s="24">
        <f t="shared" si="15"/>
        <v>4.0000000000000036E-2</v>
      </c>
      <c r="K93" s="24">
        <f t="shared" si="21"/>
        <v>0</v>
      </c>
      <c r="L93" s="23"/>
      <c r="M93" s="24" t="str">
        <f t="shared" si="16"/>
        <v>-</v>
      </c>
      <c r="N93" s="25">
        <f t="shared" si="22"/>
        <v>4504</v>
      </c>
      <c r="O93" s="5">
        <v>4508</v>
      </c>
      <c r="P93" s="6">
        <f t="shared" si="17"/>
        <v>4</v>
      </c>
      <c r="Q93" s="6">
        <f t="shared" si="18"/>
        <v>1440</v>
      </c>
      <c r="R93" s="27">
        <v>0.48</v>
      </c>
      <c r="S93">
        <f t="shared" si="19"/>
        <v>70.000000000000057</v>
      </c>
      <c r="T93">
        <f t="shared" si="20"/>
        <v>151.40000000000015</v>
      </c>
      <c r="U93">
        <f>+Q93/Agua!C92</f>
        <v>17.349397590361445</v>
      </c>
    </row>
    <row r="94" spans="1:21" x14ac:dyDescent="0.3">
      <c r="A94" s="21">
        <f>IF(Agua!A93&gt;0,Agua!A93,"-")</f>
        <v>42501</v>
      </c>
      <c r="B94" s="22">
        <v>0.20833333333333334</v>
      </c>
      <c r="C94" s="24">
        <f t="shared" si="23"/>
        <v>0.61</v>
      </c>
      <c r="D94" s="23">
        <v>0.6</v>
      </c>
      <c r="E94" s="23"/>
      <c r="F94" s="24">
        <f t="shared" si="14"/>
        <v>1.0000000000000009E-2</v>
      </c>
      <c r="G94" s="24">
        <f t="shared" si="24"/>
        <v>0.48</v>
      </c>
      <c r="H94" s="23">
        <v>0.44</v>
      </c>
      <c r="I94" s="23"/>
      <c r="J94" s="24">
        <f t="shared" si="15"/>
        <v>3.999999999999998E-2</v>
      </c>
      <c r="K94" s="24">
        <f t="shared" si="21"/>
        <v>0</v>
      </c>
      <c r="L94" s="23"/>
      <c r="M94" s="24" t="str">
        <f t="shared" si="16"/>
        <v>-</v>
      </c>
      <c r="N94" s="25">
        <f t="shared" si="22"/>
        <v>4508</v>
      </c>
      <c r="O94" s="5">
        <v>4515</v>
      </c>
      <c r="P94" s="6">
        <f t="shared" si="17"/>
        <v>7</v>
      </c>
      <c r="Q94" s="6">
        <f t="shared" si="18"/>
        <v>2520</v>
      </c>
      <c r="R94" s="27">
        <v>0.48</v>
      </c>
      <c r="S94">
        <f t="shared" si="19"/>
        <v>35.000000000000028</v>
      </c>
      <c r="T94">
        <f t="shared" si="20"/>
        <v>151.39999999999992</v>
      </c>
      <c r="U94">
        <f>+Q94/Agua!C93</f>
        <v>54.782608695652172</v>
      </c>
    </row>
    <row r="95" spans="1:21" x14ac:dyDescent="0.3">
      <c r="A95" s="21">
        <f>IF(Agua!A94&gt;0,Agua!A94,"-")</f>
        <v>42502</v>
      </c>
      <c r="B95" s="22">
        <v>0.20833333333333334</v>
      </c>
      <c r="C95" s="24">
        <f t="shared" si="23"/>
        <v>0.6</v>
      </c>
      <c r="D95" s="23">
        <v>0.57999999999999996</v>
      </c>
      <c r="E95" s="23"/>
      <c r="F95" s="24">
        <f t="shared" si="14"/>
        <v>2.0000000000000018E-2</v>
      </c>
      <c r="G95" s="24">
        <f t="shared" si="24"/>
        <v>0.44</v>
      </c>
      <c r="H95" s="23">
        <v>0.4</v>
      </c>
      <c r="I95" s="23"/>
      <c r="J95" s="24">
        <f t="shared" si="15"/>
        <v>3.999999999999998E-2</v>
      </c>
      <c r="K95" s="24">
        <f t="shared" si="21"/>
        <v>0</v>
      </c>
      <c r="L95" s="23"/>
      <c r="M95" s="24" t="str">
        <f t="shared" si="16"/>
        <v>-</v>
      </c>
      <c r="N95" s="25">
        <f t="shared" si="22"/>
        <v>4515</v>
      </c>
      <c r="O95" s="5">
        <v>4519</v>
      </c>
      <c r="P95" s="6">
        <f t="shared" si="17"/>
        <v>4</v>
      </c>
      <c r="Q95" s="6">
        <f t="shared" si="18"/>
        <v>1440</v>
      </c>
      <c r="R95" s="27">
        <v>0.48</v>
      </c>
      <c r="S95">
        <f t="shared" si="19"/>
        <v>70.000000000000057</v>
      </c>
      <c r="T95">
        <f t="shared" si="20"/>
        <v>151.39999999999992</v>
      </c>
      <c r="U95">
        <f>+Q95/Agua!C94</f>
        <v>21.818181818181817</v>
      </c>
    </row>
    <row r="96" spans="1:21" x14ac:dyDescent="0.3">
      <c r="A96" s="21">
        <f>IF(Agua!A95&gt;0,Agua!A95,"-")</f>
        <v>42503</v>
      </c>
      <c r="B96" s="22">
        <v>0.20833333333333334</v>
      </c>
      <c r="C96" s="24">
        <f t="shared" si="23"/>
        <v>0.57999999999999996</v>
      </c>
      <c r="D96" s="23">
        <v>0.55000000000000004</v>
      </c>
      <c r="E96" s="23">
        <v>0.85</v>
      </c>
      <c r="F96" s="24">
        <f t="shared" si="14"/>
        <v>2.9999999999999916E-2</v>
      </c>
      <c r="G96" s="24">
        <f t="shared" si="24"/>
        <v>0.4</v>
      </c>
      <c r="H96" s="23">
        <v>0.36</v>
      </c>
      <c r="I96" s="23">
        <v>0.95</v>
      </c>
      <c r="J96" s="24">
        <f t="shared" si="15"/>
        <v>4.0000000000000036E-2</v>
      </c>
      <c r="K96" s="24">
        <f t="shared" si="21"/>
        <v>0</v>
      </c>
      <c r="L96" s="23"/>
      <c r="M96" s="24" t="str">
        <f t="shared" si="16"/>
        <v>-</v>
      </c>
      <c r="N96" s="25">
        <f t="shared" si="22"/>
        <v>4519</v>
      </c>
      <c r="O96" s="5">
        <v>4522</v>
      </c>
      <c r="P96" s="6">
        <f t="shared" si="17"/>
        <v>3</v>
      </c>
      <c r="Q96" s="6">
        <f t="shared" si="18"/>
        <v>1080</v>
      </c>
      <c r="R96" s="27">
        <v>0.48</v>
      </c>
      <c r="S96">
        <f t="shared" si="19"/>
        <v>104.9999999999997</v>
      </c>
      <c r="T96">
        <f t="shared" si="20"/>
        <v>151.40000000000015</v>
      </c>
      <c r="U96">
        <f>+Q96/Agua!C95</f>
        <v>8.2442748091603058</v>
      </c>
    </row>
    <row r="97" spans="1:21" x14ac:dyDescent="0.3">
      <c r="A97" s="21">
        <f>IF(Agua!A96&gt;0,Agua!A96,"-")</f>
        <v>42504</v>
      </c>
      <c r="B97" s="22">
        <v>0.20833333333333334</v>
      </c>
      <c r="C97" s="24">
        <f t="shared" si="23"/>
        <v>0.85</v>
      </c>
      <c r="D97" s="23">
        <v>0.82</v>
      </c>
      <c r="E97" s="23"/>
      <c r="F97" s="24">
        <f t="shared" si="14"/>
        <v>3.0000000000000027E-2</v>
      </c>
      <c r="G97" s="24">
        <f t="shared" si="24"/>
        <v>0.95</v>
      </c>
      <c r="H97" s="23">
        <v>0.91</v>
      </c>
      <c r="I97" s="23"/>
      <c r="J97" s="24">
        <f t="shared" si="15"/>
        <v>3.9999999999999925E-2</v>
      </c>
      <c r="K97" s="24">
        <f t="shared" si="21"/>
        <v>0</v>
      </c>
      <c r="L97" s="23"/>
      <c r="M97" s="24" t="str">
        <f t="shared" si="16"/>
        <v>-</v>
      </c>
      <c r="N97" s="25">
        <f t="shared" si="22"/>
        <v>4522</v>
      </c>
      <c r="O97" s="5">
        <v>4526</v>
      </c>
      <c r="P97" s="6">
        <f t="shared" si="17"/>
        <v>4</v>
      </c>
      <c r="Q97" s="6">
        <f t="shared" si="18"/>
        <v>1440</v>
      </c>
      <c r="R97" s="27">
        <v>0.48</v>
      </c>
      <c r="S97">
        <f t="shared" si="19"/>
        <v>105.0000000000001</v>
      </c>
      <c r="T97">
        <f t="shared" si="20"/>
        <v>151.39999999999972</v>
      </c>
      <c r="U97">
        <f>+Q97/Agua!C96</f>
        <v>7.5789473684210522</v>
      </c>
    </row>
    <row r="98" spans="1:21" x14ac:dyDescent="0.3">
      <c r="A98" s="21">
        <f>IF(Agua!A97&gt;0,Agua!A97,"-")</f>
        <v>42505</v>
      </c>
      <c r="B98" s="22">
        <v>0.20833333333333334</v>
      </c>
      <c r="C98" s="24">
        <f t="shared" si="23"/>
        <v>0.82</v>
      </c>
      <c r="D98" s="23">
        <v>0.79</v>
      </c>
      <c r="E98" s="23"/>
      <c r="F98" s="24">
        <f t="shared" si="14"/>
        <v>2.9999999999999916E-2</v>
      </c>
      <c r="G98" s="24">
        <f t="shared" si="24"/>
        <v>0.91</v>
      </c>
      <c r="H98" s="23">
        <v>0.87</v>
      </c>
      <c r="I98" s="23"/>
      <c r="J98" s="24">
        <f t="shared" si="15"/>
        <v>4.0000000000000036E-2</v>
      </c>
      <c r="K98" s="24">
        <f t="shared" si="21"/>
        <v>0</v>
      </c>
      <c r="L98" s="23"/>
      <c r="M98" s="24" t="str">
        <f t="shared" si="16"/>
        <v>-</v>
      </c>
      <c r="N98" s="25">
        <f t="shared" si="22"/>
        <v>4526</v>
      </c>
      <c r="O98" s="5">
        <v>4534</v>
      </c>
      <c r="P98" s="6">
        <f t="shared" si="17"/>
        <v>8</v>
      </c>
      <c r="Q98" s="6">
        <f t="shared" si="18"/>
        <v>2880</v>
      </c>
      <c r="R98" s="27">
        <v>0.38269999999999998</v>
      </c>
      <c r="S98">
        <f t="shared" si="19"/>
        <v>104.9999999999997</v>
      </c>
      <c r="T98">
        <f t="shared" si="20"/>
        <v>151.40000000000015</v>
      </c>
      <c r="U98">
        <f>+Q98/Agua!C97</f>
        <v>17.349397590361445</v>
      </c>
    </row>
    <row r="99" spans="1:21" x14ac:dyDescent="0.3">
      <c r="A99" s="21">
        <f>IF(Agua!A98&gt;0,Agua!A98,"-")</f>
        <v>42506</v>
      </c>
      <c r="B99" s="22">
        <v>0.20833333333333334</v>
      </c>
      <c r="C99" s="24">
        <f t="shared" si="23"/>
        <v>0.79</v>
      </c>
      <c r="D99" s="23">
        <v>0.76</v>
      </c>
      <c r="E99" s="23"/>
      <c r="F99" s="24">
        <f t="shared" si="14"/>
        <v>3.0000000000000027E-2</v>
      </c>
      <c r="G99" s="24">
        <f t="shared" si="24"/>
        <v>0.87</v>
      </c>
      <c r="H99" s="23">
        <v>0.83</v>
      </c>
      <c r="I99" s="23"/>
      <c r="J99" s="24">
        <f t="shared" si="15"/>
        <v>4.0000000000000036E-2</v>
      </c>
      <c r="K99" s="24">
        <f t="shared" si="21"/>
        <v>0</v>
      </c>
      <c r="L99" s="23"/>
      <c r="M99" s="24" t="str">
        <f t="shared" si="16"/>
        <v>-</v>
      </c>
      <c r="N99" s="25">
        <f t="shared" si="22"/>
        <v>4534</v>
      </c>
      <c r="O99" s="5">
        <v>4540</v>
      </c>
      <c r="P99" s="6">
        <f t="shared" si="17"/>
        <v>6</v>
      </c>
      <c r="Q99" s="6">
        <f t="shared" si="18"/>
        <v>2160</v>
      </c>
      <c r="R99" s="27">
        <v>0.38</v>
      </c>
      <c r="S99">
        <f t="shared" si="19"/>
        <v>105.0000000000001</v>
      </c>
      <c r="T99">
        <f t="shared" si="20"/>
        <v>151.40000000000015</v>
      </c>
      <c r="U99">
        <f>+Q99/Agua!C98</f>
        <v>13.935483870967742</v>
      </c>
    </row>
    <row r="100" spans="1:21" x14ac:dyDescent="0.3">
      <c r="A100" s="21">
        <f>IF(Agua!A99&gt;0,Agua!A99,"-")</f>
        <v>42507</v>
      </c>
      <c r="B100" s="22">
        <v>0.1875</v>
      </c>
      <c r="C100" s="24">
        <f t="shared" si="23"/>
        <v>0.76</v>
      </c>
      <c r="D100" s="23">
        <v>0.74</v>
      </c>
      <c r="E100" s="23"/>
      <c r="F100" s="24">
        <f t="shared" si="14"/>
        <v>2.0000000000000018E-2</v>
      </c>
      <c r="G100" s="24">
        <f t="shared" si="24"/>
        <v>0.83</v>
      </c>
      <c r="H100" s="23">
        <v>0.79</v>
      </c>
      <c r="I100" s="23"/>
      <c r="J100" s="24">
        <f t="shared" si="15"/>
        <v>3.9999999999999925E-2</v>
      </c>
      <c r="K100" s="24">
        <f t="shared" si="21"/>
        <v>0</v>
      </c>
      <c r="L100" s="23"/>
      <c r="M100" s="24" t="str">
        <f t="shared" si="16"/>
        <v>-</v>
      </c>
      <c r="N100" s="25">
        <f t="shared" si="22"/>
        <v>4540</v>
      </c>
      <c r="O100" s="5">
        <v>4546</v>
      </c>
      <c r="P100" s="6">
        <f t="shared" si="17"/>
        <v>6</v>
      </c>
      <c r="Q100" s="6">
        <f t="shared" si="18"/>
        <v>2160</v>
      </c>
      <c r="R100" s="27">
        <v>0.38</v>
      </c>
      <c r="S100">
        <f t="shared" si="19"/>
        <v>70.000000000000057</v>
      </c>
      <c r="T100">
        <f t="shared" si="20"/>
        <v>151.39999999999972</v>
      </c>
      <c r="U100">
        <f>+Q100/Agua!C99</f>
        <v>19.636363636363637</v>
      </c>
    </row>
    <row r="101" spans="1:21" x14ac:dyDescent="0.3">
      <c r="A101" s="21">
        <f>IF(Agua!A100&gt;0,Agua!A100,"-")</f>
        <v>42508</v>
      </c>
      <c r="B101" s="22">
        <v>0.22916666666666666</v>
      </c>
      <c r="C101" s="24">
        <f t="shared" si="23"/>
        <v>0.74</v>
      </c>
      <c r="D101" s="23">
        <v>0.71</v>
      </c>
      <c r="E101" s="23"/>
      <c r="F101" s="24">
        <f t="shared" si="14"/>
        <v>3.0000000000000027E-2</v>
      </c>
      <c r="G101" s="24">
        <f t="shared" si="24"/>
        <v>0.79</v>
      </c>
      <c r="H101" s="23">
        <v>0.75</v>
      </c>
      <c r="I101" s="23"/>
      <c r="J101" s="24">
        <f t="shared" si="15"/>
        <v>4.0000000000000036E-2</v>
      </c>
      <c r="K101" s="24">
        <f t="shared" si="21"/>
        <v>0</v>
      </c>
      <c r="L101" s="23"/>
      <c r="M101" s="24" t="str">
        <f t="shared" si="16"/>
        <v>-</v>
      </c>
      <c r="N101" s="25">
        <f t="shared" si="22"/>
        <v>4546</v>
      </c>
      <c r="O101" s="5">
        <v>4549</v>
      </c>
      <c r="P101" s="6">
        <f t="shared" si="17"/>
        <v>3</v>
      </c>
      <c r="Q101" s="6">
        <f t="shared" si="18"/>
        <v>1080</v>
      </c>
      <c r="R101" s="27">
        <v>0.48</v>
      </c>
      <c r="S101">
        <f t="shared" si="19"/>
        <v>105.0000000000001</v>
      </c>
      <c r="T101">
        <f t="shared" si="20"/>
        <v>151.40000000000015</v>
      </c>
      <c r="U101">
        <f>+Q101/Agua!C100</f>
        <v>10.384615384615385</v>
      </c>
    </row>
    <row r="102" spans="1:21" x14ac:dyDescent="0.3">
      <c r="A102" s="21">
        <f>IF(Agua!A101&gt;0,Agua!A101,"-")</f>
        <v>42509</v>
      </c>
      <c r="B102" s="22">
        <v>0.20833333333333334</v>
      </c>
      <c r="C102" s="24">
        <f t="shared" si="23"/>
        <v>0.71</v>
      </c>
      <c r="D102" s="23">
        <v>0.69</v>
      </c>
      <c r="E102" s="23"/>
      <c r="F102" s="24">
        <f t="shared" si="14"/>
        <v>2.0000000000000018E-2</v>
      </c>
      <c r="G102" s="24">
        <f t="shared" si="24"/>
        <v>0.75</v>
      </c>
      <c r="H102" s="23">
        <v>0.71</v>
      </c>
      <c r="I102" s="23"/>
      <c r="J102" s="24">
        <f t="shared" si="15"/>
        <v>4.0000000000000036E-2</v>
      </c>
      <c r="K102" s="24">
        <f t="shared" si="21"/>
        <v>0</v>
      </c>
      <c r="L102" s="23"/>
      <c r="M102" s="24" t="str">
        <f t="shared" si="16"/>
        <v>-</v>
      </c>
      <c r="N102" s="25">
        <f t="shared" si="22"/>
        <v>4549</v>
      </c>
      <c r="O102" s="5">
        <v>4555</v>
      </c>
      <c r="P102" s="6">
        <f t="shared" si="17"/>
        <v>6</v>
      </c>
      <c r="Q102" s="6">
        <f t="shared" si="18"/>
        <v>2160</v>
      </c>
      <c r="R102" s="27">
        <v>0.82699999999999996</v>
      </c>
      <c r="S102">
        <f t="shared" si="19"/>
        <v>70.000000000000057</v>
      </c>
      <c r="T102">
        <f t="shared" si="20"/>
        <v>151.40000000000015</v>
      </c>
      <c r="U102">
        <f>+Q102/Agua!C101</f>
        <v>17.007874015748033</v>
      </c>
    </row>
    <row r="103" spans="1:21" x14ac:dyDescent="0.3">
      <c r="A103" s="21">
        <f>IF(Agua!A102&gt;0,Agua!A102,"-")</f>
        <v>42510</v>
      </c>
      <c r="B103" s="22">
        <v>0.20833333333333334</v>
      </c>
      <c r="C103" s="24">
        <f t="shared" si="23"/>
        <v>0.69</v>
      </c>
      <c r="D103" s="23">
        <v>0.67</v>
      </c>
      <c r="E103" s="23"/>
      <c r="F103" s="24">
        <f t="shared" si="14"/>
        <v>1.9999999999999907E-2</v>
      </c>
      <c r="G103" s="24">
        <f t="shared" si="24"/>
        <v>0.71</v>
      </c>
      <c r="H103" s="23">
        <v>0.67</v>
      </c>
      <c r="I103" s="23"/>
      <c r="J103" s="24">
        <f t="shared" si="15"/>
        <v>3.9999999999999925E-2</v>
      </c>
      <c r="K103" s="24">
        <f t="shared" si="21"/>
        <v>0</v>
      </c>
      <c r="L103" s="23"/>
      <c r="M103" s="24" t="str">
        <f t="shared" si="16"/>
        <v>-</v>
      </c>
      <c r="N103" s="25">
        <f t="shared" si="22"/>
        <v>4555</v>
      </c>
      <c r="O103" s="5">
        <v>4560</v>
      </c>
      <c r="P103" s="6">
        <f t="shared" si="17"/>
        <v>5</v>
      </c>
      <c r="Q103" s="6">
        <f t="shared" si="18"/>
        <v>1800</v>
      </c>
      <c r="R103" s="27">
        <v>0.38</v>
      </c>
      <c r="S103">
        <f t="shared" si="19"/>
        <v>69.999999999999673</v>
      </c>
      <c r="T103">
        <f t="shared" si="20"/>
        <v>151.39999999999972</v>
      </c>
      <c r="U103">
        <f>+Q103/Agua!C102</f>
        <v>10.404624277456648</v>
      </c>
    </row>
    <row r="104" spans="1:21" x14ac:dyDescent="0.3">
      <c r="A104" s="21">
        <f>IF(Agua!A103&gt;0,Agua!A103,"-")</f>
        <v>42511</v>
      </c>
      <c r="B104" s="22">
        <v>0.25</v>
      </c>
      <c r="C104" s="24">
        <f t="shared" si="23"/>
        <v>0.67</v>
      </c>
      <c r="D104" s="23">
        <v>0.64</v>
      </c>
      <c r="E104" s="23"/>
      <c r="F104" s="24">
        <f t="shared" si="14"/>
        <v>3.0000000000000027E-2</v>
      </c>
      <c r="G104" s="24">
        <f t="shared" si="24"/>
        <v>0.67</v>
      </c>
      <c r="H104" s="23">
        <v>0.63</v>
      </c>
      <c r="I104" s="23"/>
      <c r="J104" s="24">
        <f t="shared" si="15"/>
        <v>4.0000000000000036E-2</v>
      </c>
      <c r="K104" s="24">
        <f t="shared" si="21"/>
        <v>0</v>
      </c>
      <c r="L104" s="23"/>
      <c r="M104" s="24" t="str">
        <f t="shared" si="16"/>
        <v>-</v>
      </c>
      <c r="N104" s="25">
        <f t="shared" si="22"/>
        <v>4560</v>
      </c>
      <c r="O104" s="5">
        <v>4567</v>
      </c>
      <c r="P104" s="6">
        <f t="shared" si="17"/>
        <v>7</v>
      </c>
      <c r="Q104" s="6">
        <f t="shared" si="18"/>
        <v>2520</v>
      </c>
      <c r="R104" s="27">
        <v>0.39</v>
      </c>
      <c r="S104">
        <f t="shared" si="19"/>
        <v>105.0000000000001</v>
      </c>
      <c r="T104">
        <f t="shared" si="20"/>
        <v>151.40000000000015</v>
      </c>
      <c r="U104">
        <f>+Q104/Agua!C103</f>
        <v>14</v>
      </c>
    </row>
    <row r="105" spans="1:21" x14ac:dyDescent="0.3">
      <c r="A105" s="21">
        <f>IF(Agua!A104&gt;0,Agua!A104,"-")</f>
        <v>42512</v>
      </c>
      <c r="B105" s="22">
        <v>0.25</v>
      </c>
      <c r="C105" s="24">
        <f t="shared" si="23"/>
        <v>0.64</v>
      </c>
      <c r="D105" s="23">
        <v>0.62</v>
      </c>
      <c r="E105" s="23"/>
      <c r="F105" s="24">
        <f t="shared" si="14"/>
        <v>2.0000000000000018E-2</v>
      </c>
      <c r="G105" s="24">
        <f t="shared" si="24"/>
        <v>0.63</v>
      </c>
      <c r="H105" s="23">
        <v>0.59</v>
      </c>
      <c r="I105" s="23"/>
      <c r="J105" s="24">
        <f t="shared" si="15"/>
        <v>4.0000000000000036E-2</v>
      </c>
      <c r="K105" s="24">
        <f t="shared" si="21"/>
        <v>0</v>
      </c>
      <c r="L105" s="23"/>
      <c r="M105" s="24" t="str">
        <f t="shared" si="16"/>
        <v>-</v>
      </c>
      <c r="N105" s="25">
        <f t="shared" si="22"/>
        <v>4567</v>
      </c>
      <c r="O105" s="5">
        <v>4571</v>
      </c>
      <c r="P105" s="6">
        <f t="shared" si="17"/>
        <v>4</v>
      </c>
      <c r="Q105" s="6">
        <f t="shared" si="18"/>
        <v>1440</v>
      </c>
      <c r="R105" s="27">
        <v>0.46</v>
      </c>
      <c r="S105">
        <f t="shared" si="19"/>
        <v>70.000000000000057</v>
      </c>
      <c r="T105">
        <f t="shared" si="20"/>
        <v>151.40000000000015</v>
      </c>
      <c r="U105">
        <f>+Q105/Agua!C104</f>
        <v>12.743362831858407</v>
      </c>
    </row>
    <row r="106" spans="1:21" x14ac:dyDescent="0.3">
      <c r="A106" s="21">
        <f>IF(Agua!A105&gt;0,Agua!A105,"-")</f>
        <v>42513</v>
      </c>
      <c r="B106" s="22">
        <v>0.20833333333333334</v>
      </c>
      <c r="C106" s="24">
        <f t="shared" si="23"/>
        <v>0.62</v>
      </c>
      <c r="D106" s="23">
        <v>0.59</v>
      </c>
      <c r="E106" s="23"/>
      <c r="F106" s="24">
        <f t="shared" si="14"/>
        <v>3.0000000000000027E-2</v>
      </c>
      <c r="G106" s="24">
        <f t="shared" si="24"/>
        <v>0.59</v>
      </c>
      <c r="H106" s="23">
        <v>0.55000000000000004</v>
      </c>
      <c r="I106" s="23"/>
      <c r="J106" s="24">
        <f t="shared" si="15"/>
        <v>3.9999999999999925E-2</v>
      </c>
      <c r="K106" s="24">
        <f t="shared" si="21"/>
        <v>0</v>
      </c>
      <c r="L106" s="23"/>
      <c r="M106" s="24" t="str">
        <f t="shared" si="16"/>
        <v>-</v>
      </c>
      <c r="N106" s="25">
        <f t="shared" si="22"/>
        <v>4571</v>
      </c>
      <c r="O106" s="5">
        <v>4577</v>
      </c>
      <c r="P106" s="6">
        <f t="shared" si="17"/>
        <v>6</v>
      </c>
      <c r="Q106" s="6">
        <f t="shared" si="18"/>
        <v>2160</v>
      </c>
      <c r="R106" s="27">
        <v>0.39</v>
      </c>
      <c r="S106">
        <f t="shared" si="19"/>
        <v>105.0000000000001</v>
      </c>
      <c r="T106">
        <f t="shared" si="20"/>
        <v>151.39999999999972</v>
      </c>
      <c r="U106">
        <f>+Q106/Agua!C105</f>
        <v>15.53956834532374</v>
      </c>
    </row>
    <row r="107" spans="1:21" x14ac:dyDescent="0.3">
      <c r="A107" s="21">
        <f>IF(Agua!A106&gt;0,Agua!A106,"-")</f>
        <v>42514</v>
      </c>
      <c r="B107" s="22">
        <v>0.20833333333333334</v>
      </c>
      <c r="C107" s="24">
        <f t="shared" si="23"/>
        <v>0.59</v>
      </c>
      <c r="D107" s="23">
        <v>0.56000000000000005</v>
      </c>
      <c r="E107" s="23"/>
      <c r="F107" s="24">
        <f t="shared" si="14"/>
        <v>2.9999999999999916E-2</v>
      </c>
      <c r="G107" s="24">
        <f t="shared" si="24"/>
        <v>0.55000000000000004</v>
      </c>
      <c r="H107" s="23">
        <v>0.5</v>
      </c>
      <c r="I107" s="23"/>
      <c r="J107" s="24">
        <f t="shared" si="15"/>
        <v>5.0000000000000044E-2</v>
      </c>
      <c r="K107" s="24">
        <f t="shared" si="21"/>
        <v>0</v>
      </c>
      <c r="L107" s="23"/>
      <c r="M107" s="24" t="str">
        <f t="shared" si="16"/>
        <v>-</v>
      </c>
      <c r="N107" s="25">
        <f t="shared" si="22"/>
        <v>4577</v>
      </c>
      <c r="O107" s="5">
        <v>4583</v>
      </c>
      <c r="P107" s="6">
        <f t="shared" si="17"/>
        <v>6</v>
      </c>
      <c r="Q107" s="6">
        <f t="shared" si="18"/>
        <v>2160</v>
      </c>
      <c r="R107" s="27">
        <v>0.39</v>
      </c>
      <c r="S107">
        <f t="shared" si="19"/>
        <v>104.9999999999997</v>
      </c>
      <c r="T107">
        <f t="shared" si="20"/>
        <v>189.25000000000017</v>
      </c>
      <c r="U107">
        <f>+Q107/Agua!C106</f>
        <v>17.851239669421489</v>
      </c>
    </row>
    <row r="108" spans="1:21" x14ac:dyDescent="0.3">
      <c r="A108" s="21">
        <f>IF(Agua!A107&gt;0,Agua!A107,"-")</f>
        <v>42515</v>
      </c>
      <c r="B108" s="22">
        <f>IF(Agua!B107&gt;0,Agua!B107,"-")</f>
        <v>0.20833333333333334</v>
      </c>
      <c r="C108" s="24">
        <f t="shared" si="23"/>
        <v>0.56000000000000005</v>
      </c>
      <c r="D108" s="23">
        <v>0.55000000000000004</v>
      </c>
      <c r="E108" s="23"/>
      <c r="F108" s="24">
        <f t="shared" si="14"/>
        <v>1.0000000000000009E-2</v>
      </c>
      <c r="G108" s="24">
        <f t="shared" si="24"/>
        <v>0.5</v>
      </c>
      <c r="H108" s="23">
        <v>0.45</v>
      </c>
      <c r="I108" s="23"/>
      <c r="J108" s="24">
        <f t="shared" si="15"/>
        <v>4.9999999999999989E-2</v>
      </c>
      <c r="K108" s="24">
        <f t="shared" si="21"/>
        <v>0</v>
      </c>
      <c r="L108" s="23"/>
      <c r="M108" s="24" t="str">
        <f t="shared" si="16"/>
        <v>-</v>
      </c>
      <c r="N108" s="25">
        <f t="shared" si="22"/>
        <v>4583</v>
      </c>
      <c r="O108" s="5">
        <v>4589</v>
      </c>
      <c r="P108" s="6">
        <f t="shared" si="17"/>
        <v>6</v>
      </c>
      <c r="Q108" s="6">
        <f t="shared" si="18"/>
        <v>2160</v>
      </c>
      <c r="R108" s="27">
        <v>0.39</v>
      </c>
      <c r="S108">
        <f t="shared" si="19"/>
        <v>35.000000000000028</v>
      </c>
      <c r="T108">
        <f t="shared" si="20"/>
        <v>189.24999999999997</v>
      </c>
      <c r="U108">
        <f>+Q108/Agua!C107</f>
        <v>25.714285714285715</v>
      </c>
    </row>
    <row r="109" spans="1:21" x14ac:dyDescent="0.3">
      <c r="A109" s="21">
        <f>IF(Agua!A108&gt;0,Agua!A108,"-")</f>
        <v>42516</v>
      </c>
      <c r="B109" s="22">
        <f>IF(Agua!B108&gt;0,Agua!B108,"-")</f>
        <v>0.20833333333333334</v>
      </c>
      <c r="C109" s="24">
        <f t="shared" si="23"/>
        <v>0.55000000000000004</v>
      </c>
      <c r="D109" s="23">
        <v>0.5</v>
      </c>
      <c r="E109" s="23"/>
      <c r="F109" s="24">
        <f t="shared" si="14"/>
        <v>5.0000000000000044E-2</v>
      </c>
      <c r="G109" s="24">
        <f t="shared" si="24"/>
        <v>0.45</v>
      </c>
      <c r="H109" s="23">
        <v>0.35</v>
      </c>
      <c r="I109" s="23"/>
      <c r="J109" s="24">
        <f t="shared" si="15"/>
        <v>0.10000000000000003</v>
      </c>
      <c r="K109" s="24">
        <f t="shared" si="21"/>
        <v>0</v>
      </c>
      <c r="L109" s="23"/>
      <c r="M109" s="24" t="str">
        <f t="shared" si="16"/>
        <v>-</v>
      </c>
      <c r="N109" s="25">
        <f t="shared" si="22"/>
        <v>4589</v>
      </c>
      <c r="O109" s="5">
        <v>4594</v>
      </c>
      <c r="P109" s="6">
        <f t="shared" si="17"/>
        <v>5</v>
      </c>
      <c r="Q109" s="6">
        <f t="shared" si="18"/>
        <v>1800</v>
      </c>
      <c r="R109" s="27">
        <v>0.35</v>
      </c>
      <c r="S109">
        <f t="shared" si="19"/>
        <v>175.00000000000014</v>
      </c>
      <c r="T109">
        <f t="shared" si="20"/>
        <v>378.50000000000011</v>
      </c>
      <c r="U109">
        <f>+Q109/Agua!C108</f>
        <v>14.634146341463415</v>
      </c>
    </row>
    <row r="110" spans="1:21" x14ac:dyDescent="0.3">
      <c r="A110" s="21">
        <f>IF(Agua!A109&gt;0,Agua!A109,"-")</f>
        <v>42517</v>
      </c>
      <c r="B110" s="22">
        <f>IF(Agua!B110&gt;0,Agua!B110,"-")</f>
        <v>0.21875</v>
      </c>
      <c r="C110" s="24">
        <f t="shared" si="23"/>
        <v>0.5</v>
      </c>
      <c r="D110" s="23">
        <v>0.45</v>
      </c>
      <c r="E110" s="23">
        <v>0.87</v>
      </c>
      <c r="F110" s="24">
        <f t="shared" si="14"/>
        <v>4.9999999999999989E-2</v>
      </c>
      <c r="G110" s="24">
        <f t="shared" si="24"/>
        <v>0.35</v>
      </c>
      <c r="H110" s="23">
        <v>0.3</v>
      </c>
      <c r="I110" s="23">
        <v>0.9</v>
      </c>
      <c r="J110" s="24">
        <f t="shared" si="15"/>
        <v>4.9999999999999989E-2</v>
      </c>
      <c r="K110" s="24">
        <f t="shared" si="21"/>
        <v>0</v>
      </c>
      <c r="L110" s="23"/>
      <c r="M110" s="24" t="str">
        <f t="shared" si="16"/>
        <v>-</v>
      </c>
      <c r="N110" s="25">
        <f t="shared" si="22"/>
        <v>4594</v>
      </c>
      <c r="O110" s="5">
        <v>4599</v>
      </c>
      <c r="P110" s="6">
        <f t="shared" si="17"/>
        <v>5</v>
      </c>
      <c r="Q110" s="6">
        <f t="shared" si="18"/>
        <v>1800</v>
      </c>
      <c r="R110" s="27">
        <v>0.44</v>
      </c>
      <c r="S110">
        <f t="shared" si="19"/>
        <v>174.99999999999997</v>
      </c>
      <c r="T110">
        <f t="shared" si="20"/>
        <v>189.24999999999997</v>
      </c>
      <c r="U110">
        <f>+Q110/Agua!C109</f>
        <v>10.169491525423728</v>
      </c>
    </row>
    <row r="111" spans="1:21" x14ac:dyDescent="0.3">
      <c r="A111" s="21">
        <f>IF(Agua!A110&gt;0,Agua!A110,"-")</f>
        <v>42518</v>
      </c>
      <c r="B111" s="22">
        <f>IF(Agua!B111&gt;0,Agua!B111,"-")</f>
        <v>0.19791666666666666</v>
      </c>
      <c r="C111" s="24">
        <f t="shared" si="23"/>
        <v>0.87</v>
      </c>
      <c r="D111" s="23">
        <v>0.85</v>
      </c>
      <c r="E111" s="23"/>
      <c r="F111" s="24">
        <f t="shared" si="14"/>
        <v>2.0000000000000018E-2</v>
      </c>
      <c r="G111" s="24">
        <f t="shared" si="24"/>
        <v>0.9</v>
      </c>
      <c r="H111" s="23">
        <v>0.83</v>
      </c>
      <c r="I111" s="23"/>
      <c r="J111" s="24">
        <f t="shared" si="15"/>
        <v>7.0000000000000062E-2</v>
      </c>
      <c r="K111" s="24">
        <f t="shared" si="21"/>
        <v>0</v>
      </c>
      <c r="L111" s="23"/>
      <c r="M111" s="24" t="str">
        <f t="shared" si="16"/>
        <v>-</v>
      </c>
      <c r="N111" s="25">
        <f t="shared" si="22"/>
        <v>4599</v>
      </c>
      <c r="O111" s="5">
        <v>4606</v>
      </c>
      <c r="P111" s="6">
        <f t="shared" si="17"/>
        <v>7</v>
      </c>
      <c r="Q111" s="6">
        <f t="shared" si="18"/>
        <v>2520</v>
      </c>
      <c r="R111" s="27">
        <v>0.39</v>
      </c>
      <c r="S111">
        <f t="shared" si="19"/>
        <v>70.000000000000057</v>
      </c>
      <c r="T111">
        <f t="shared" si="20"/>
        <v>264.95000000000022</v>
      </c>
      <c r="U111">
        <f>+Q111/Agua!C110</f>
        <v>12.727272727272727</v>
      </c>
    </row>
    <row r="112" spans="1:21" x14ac:dyDescent="0.3">
      <c r="A112" s="21">
        <f>IF(Agua!A111&gt;0,Agua!A111,"-")</f>
        <v>42519</v>
      </c>
      <c r="B112" s="22">
        <f>IF(Agua!B112&gt;0,Agua!B112,"-")</f>
        <v>0.20833333333333334</v>
      </c>
      <c r="C112" s="24">
        <f t="shared" si="23"/>
        <v>0.85</v>
      </c>
      <c r="D112" s="23">
        <v>0.83</v>
      </c>
      <c r="E112" s="23"/>
      <c r="F112" s="24">
        <f t="shared" si="14"/>
        <v>2.0000000000000018E-2</v>
      </c>
      <c r="G112" s="24">
        <f t="shared" si="24"/>
        <v>0.83</v>
      </c>
      <c r="H112" s="23">
        <v>0.8</v>
      </c>
      <c r="I112" s="23"/>
      <c r="J112" s="24">
        <f t="shared" si="15"/>
        <v>2.9999999999999916E-2</v>
      </c>
      <c r="K112" s="24">
        <f t="shared" si="21"/>
        <v>0</v>
      </c>
      <c r="L112" s="23"/>
      <c r="M112" s="24" t="str">
        <f t="shared" si="16"/>
        <v>-</v>
      </c>
      <c r="N112" s="25">
        <f t="shared" si="22"/>
        <v>4606</v>
      </c>
      <c r="O112" s="5">
        <v>4612</v>
      </c>
      <c r="P112" s="6">
        <f t="shared" si="17"/>
        <v>6</v>
      </c>
      <c r="Q112" s="6">
        <f t="shared" si="18"/>
        <v>2160</v>
      </c>
      <c r="R112" s="27">
        <v>0.39</v>
      </c>
      <c r="S112">
        <f t="shared" si="19"/>
        <v>70.000000000000057</v>
      </c>
      <c r="T112">
        <f t="shared" si="20"/>
        <v>113.54999999999968</v>
      </c>
      <c r="U112">
        <f>+Q112/Agua!C111</f>
        <v>13.090909090909092</v>
      </c>
    </row>
    <row r="113" spans="1:21" x14ac:dyDescent="0.3">
      <c r="A113" s="21">
        <f>IF(Agua!A112&gt;0,Agua!A112,"-")</f>
        <v>42520</v>
      </c>
      <c r="B113" s="22">
        <f>IF(Agua!B113&gt;0,Agua!B113,"-")</f>
        <v>0.20833333333333334</v>
      </c>
      <c r="C113" s="24">
        <f t="shared" si="23"/>
        <v>0.83</v>
      </c>
      <c r="D113" s="23">
        <v>0.8</v>
      </c>
      <c r="E113" s="23"/>
      <c r="F113" s="24">
        <f t="shared" si="14"/>
        <v>2.9999999999999916E-2</v>
      </c>
      <c r="G113" s="24">
        <f t="shared" si="24"/>
        <v>0.8</v>
      </c>
      <c r="H113" s="23">
        <v>0.75</v>
      </c>
      <c r="I113" s="23"/>
      <c r="J113" s="24">
        <f t="shared" si="15"/>
        <v>5.0000000000000044E-2</v>
      </c>
      <c r="K113" s="24">
        <f t="shared" si="21"/>
        <v>0</v>
      </c>
      <c r="L113" s="23"/>
      <c r="M113" s="24" t="str">
        <f t="shared" si="16"/>
        <v>-</v>
      </c>
      <c r="N113" s="25">
        <f t="shared" si="22"/>
        <v>4612</v>
      </c>
      <c r="O113" s="5">
        <v>4618</v>
      </c>
      <c r="P113" s="6">
        <f t="shared" si="17"/>
        <v>6</v>
      </c>
      <c r="Q113" s="6">
        <f t="shared" si="18"/>
        <v>2160</v>
      </c>
      <c r="R113" s="27">
        <v>0.46</v>
      </c>
      <c r="S113">
        <f t="shared" si="19"/>
        <v>104.9999999999997</v>
      </c>
      <c r="T113">
        <f t="shared" si="20"/>
        <v>189.25000000000017</v>
      </c>
      <c r="U113">
        <f>+Q113/Agua!C112</f>
        <v>12.342857142857143</v>
      </c>
    </row>
    <row r="114" spans="1:21" x14ac:dyDescent="0.3">
      <c r="A114" s="21">
        <f>IF(Agua!A113&gt;0,Agua!A113,"-")</f>
        <v>42521</v>
      </c>
      <c r="B114" s="22">
        <f>IF(Agua!B114&gt;0,Agua!B114,"-")</f>
        <v>0.20833333333333334</v>
      </c>
      <c r="C114" s="24">
        <f t="shared" si="23"/>
        <v>0.8</v>
      </c>
      <c r="D114" s="23">
        <v>0.77</v>
      </c>
      <c r="E114" s="23"/>
      <c r="F114" s="24">
        <f t="shared" si="14"/>
        <v>3.0000000000000027E-2</v>
      </c>
      <c r="G114" s="24">
        <f t="shared" si="24"/>
        <v>0.75</v>
      </c>
      <c r="H114" s="23">
        <v>0.72</v>
      </c>
      <c r="I114" s="23"/>
      <c r="J114" s="24">
        <f t="shared" si="15"/>
        <v>3.0000000000000027E-2</v>
      </c>
      <c r="K114" s="24">
        <f t="shared" si="21"/>
        <v>0</v>
      </c>
      <c r="L114" s="23"/>
      <c r="M114" s="24" t="str">
        <f t="shared" si="16"/>
        <v>-</v>
      </c>
      <c r="N114" s="25">
        <f t="shared" si="22"/>
        <v>4618</v>
      </c>
      <c r="O114" s="5">
        <v>4625</v>
      </c>
      <c r="P114" s="6">
        <f t="shared" si="17"/>
        <v>7</v>
      </c>
      <c r="Q114" s="6">
        <f t="shared" si="18"/>
        <v>2520</v>
      </c>
      <c r="R114" s="27">
        <v>0.3775</v>
      </c>
      <c r="S114">
        <f t="shared" si="19"/>
        <v>105.0000000000001</v>
      </c>
      <c r="T114">
        <f t="shared" si="20"/>
        <v>113.5500000000001</v>
      </c>
      <c r="U114">
        <f>+Q114/Agua!C113</f>
        <v>29.647058823529413</v>
      </c>
    </row>
    <row r="115" spans="1:21" x14ac:dyDescent="0.3">
      <c r="A115" s="21">
        <f>IF(Agua!A114&gt;0,Agua!A114,"-")</f>
        <v>42522</v>
      </c>
      <c r="B115" s="22">
        <v>0.20833333333333334</v>
      </c>
      <c r="C115" s="24">
        <f t="shared" si="23"/>
        <v>0.77</v>
      </c>
      <c r="D115" s="23">
        <v>0.74</v>
      </c>
      <c r="E115" s="23"/>
      <c r="F115" s="24">
        <f t="shared" si="14"/>
        <v>3.0000000000000027E-2</v>
      </c>
      <c r="G115" s="24">
        <f t="shared" si="24"/>
        <v>0.72</v>
      </c>
      <c r="H115" s="23">
        <v>0.68</v>
      </c>
      <c r="I115" s="23"/>
      <c r="J115" s="24">
        <f t="shared" si="15"/>
        <v>3.9999999999999925E-2</v>
      </c>
      <c r="K115" s="24">
        <f t="shared" si="21"/>
        <v>0</v>
      </c>
      <c r="L115" s="23"/>
      <c r="M115" s="24" t="str">
        <f t="shared" si="16"/>
        <v>-</v>
      </c>
      <c r="N115" s="25">
        <f t="shared" si="22"/>
        <v>4625</v>
      </c>
      <c r="O115" s="5">
        <v>4630</v>
      </c>
      <c r="P115" s="6">
        <f t="shared" si="17"/>
        <v>5</v>
      </c>
      <c r="Q115" s="6">
        <f t="shared" si="18"/>
        <v>1800</v>
      </c>
      <c r="R115" s="27">
        <v>0.39</v>
      </c>
      <c r="S115">
        <f t="shared" si="19"/>
        <v>105.0000000000001</v>
      </c>
      <c r="T115">
        <f t="shared" si="20"/>
        <v>151.39999999999972</v>
      </c>
      <c r="U115">
        <f>+Q115/Agua!C114</f>
        <v>15.517241379310345</v>
      </c>
    </row>
    <row r="116" spans="1:21" x14ac:dyDescent="0.3">
      <c r="A116" s="21">
        <f>IF(Agua!A115&gt;0,Agua!A115,"-")</f>
        <v>42523</v>
      </c>
      <c r="B116" s="22">
        <v>0.20833333333333334</v>
      </c>
      <c r="C116" s="24">
        <f t="shared" si="23"/>
        <v>0.74</v>
      </c>
      <c r="D116" s="23">
        <v>0.72</v>
      </c>
      <c r="E116" s="23"/>
      <c r="F116" s="24">
        <f t="shared" si="14"/>
        <v>2.0000000000000018E-2</v>
      </c>
      <c r="G116" s="24">
        <f t="shared" si="24"/>
        <v>0.68</v>
      </c>
      <c r="H116" s="23">
        <v>0.65</v>
      </c>
      <c r="I116" s="23"/>
      <c r="J116" s="24">
        <f t="shared" si="15"/>
        <v>3.0000000000000027E-2</v>
      </c>
      <c r="K116" s="24">
        <f t="shared" si="21"/>
        <v>0</v>
      </c>
      <c r="L116" s="23"/>
      <c r="M116" s="24" t="str">
        <f t="shared" si="16"/>
        <v>-</v>
      </c>
      <c r="N116" s="25">
        <f t="shared" si="22"/>
        <v>4630</v>
      </c>
      <c r="O116" s="5">
        <v>4635</v>
      </c>
      <c r="P116" s="6">
        <f t="shared" si="17"/>
        <v>5</v>
      </c>
      <c r="Q116" s="6">
        <f t="shared" si="18"/>
        <v>1800</v>
      </c>
      <c r="R116" s="27">
        <v>0.39</v>
      </c>
      <c r="S116">
        <f t="shared" si="19"/>
        <v>70.000000000000057</v>
      </c>
      <c r="T116">
        <f t="shared" si="20"/>
        <v>113.5500000000001</v>
      </c>
      <c r="U116">
        <f>+Q116/Agua!C115</f>
        <v>21.176470588235293</v>
      </c>
    </row>
    <row r="117" spans="1:21" x14ac:dyDescent="0.3">
      <c r="A117" s="21">
        <f>IF(Agua!A116&gt;0,Agua!A116,"-")</f>
        <v>42524</v>
      </c>
      <c r="B117" s="22">
        <v>0.1875</v>
      </c>
      <c r="C117" s="24">
        <f t="shared" si="23"/>
        <v>0.72</v>
      </c>
      <c r="D117" s="23">
        <v>0.69</v>
      </c>
      <c r="E117" s="23"/>
      <c r="F117" s="24">
        <f t="shared" si="14"/>
        <v>3.0000000000000027E-2</v>
      </c>
      <c r="G117" s="24">
        <f t="shared" si="24"/>
        <v>0.65</v>
      </c>
      <c r="H117" s="23">
        <v>0.63</v>
      </c>
      <c r="I117" s="23"/>
      <c r="J117" s="24">
        <f t="shared" si="15"/>
        <v>2.0000000000000018E-2</v>
      </c>
      <c r="K117" s="24">
        <f t="shared" si="21"/>
        <v>0</v>
      </c>
      <c r="L117" s="23"/>
      <c r="M117" s="24" t="str">
        <f t="shared" si="16"/>
        <v>-</v>
      </c>
      <c r="N117" s="25">
        <f t="shared" si="22"/>
        <v>4635</v>
      </c>
      <c r="O117" s="5">
        <v>4639</v>
      </c>
      <c r="P117" s="6">
        <f t="shared" si="17"/>
        <v>4</v>
      </c>
      <c r="Q117" s="6">
        <f t="shared" si="18"/>
        <v>1440</v>
      </c>
      <c r="R117" s="27">
        <v>0.39</v>
      </c>
      <c r="S117">
        <f t="shared" si="19"/>
        <v>105.0000000000001</v>
      </c>
      <c r="T117">
        <f t="shared" si="20"/>
        <v>75.700000000000074</v>
      </c>
      <c r="U117">
        <f>+Q117/Agua!C116</f>
        <v>14.4</v>
      </c>
    </row>
    <row r="118" spans="1:21" x14ac:dyDescent="0.3">
      <c r="A118" s="21">
        <f>IF(Agua!A117&gt;0,Agua!A117,"-")</f>
        <v>42525</v>
      </c>
      <c r="B118" s="22">
        <v>0.20833333333333334</v>
      </c>
      <c r="C118" s="24">
        <f t="shared" si="23"/>
        <v>0.69</v>
      </c>
      <c r="D118" s="23">
        <v>0.67</v>
      </c>
      <c r="E118" s="23"/>
      <c r="F118" s="24">
        <f t="shared" si="14"/>
        <v>1.9999999999999907E-2</v>
      </c>
      <c r="G118" s="24">
        <f t="shared" si="24"/>
        <v>0.63</v>
      </c>
      <c r="H118" s="23">
        <v>0.6</v>
      </c>
      <c r="I118" s="23"/>
      <c r="J118" s="24">
        <f t="shared" si="15"/>
        <v>3.0000000000000027E-2</v>
      </c>
      <c r="K118" s="24">
        <f t="shared" si="21"/>
        <v>0</v>
      </c>
      <c r="L118" s="23"/>
      <c r="M118" s="24" t="str">
        <f t="shared" si="16"/>
        <v>-</v>
      </c>
      <c r="N118" s="25">
        <f t="shared" si="22"/>
        <v>4639</v>
      </c>
      <c r="O118" s="5">
        <v>4644</v>
      </c>
      <c r="P118" s="6">
        <f t="shared" si="17"/>
        <v>5</v>
      </c>
      <c r="Q118" s="6">
        <f t="shared" si="18"/>
        <v>1800</v>
      </c>
      <c r="R118" s="27">
        <v>0.39</v>
      </c>
      <c r="S118">
        <f t="shared" si="19"/>
        <v>69.999999999999673</v>
      </c>
      <c r="T118">
        <f t="shared" si="20"/>
        <v>113.5500000000001</v>
      </c>
      <c r="U118">
        <f>+Q118/Agua!C117</f>
        <v>9.7297297297297298</v>
      </c>
    </row>
    <row r="119" spans="1:21" x14ac:dyDescent="0.3">
      <c r="A119" s="21">
        <f>IF(Agua!A118&gt;0,Agua!A118,"-")</f>
        <v>42526</v>
      </c>
      <c r="B119" s="22">
        <v>0.20833333333333334</v>
      </c>
      <c r="C119" s="24">
        <f t="shared" si="23"/>
        <v>0.67</v>
      </c>
      <c r="D119" s="23">
        <v>0.65</v>
      </c>
      <c r="E119" s="23"/>
      <c r="F119" s="24">
        <f t="shared" si="14"/>
        <v>2.0000000000000018E-2</v>
      </c>
      <c r="G119" s="24">
        <f t="shared" si="24"/>
        <v>0.6</v>
      </c>
      <c r="H119" s="23">
        <v>0.56000000000000005</v>
      </c>
      <c r="I119" s="23"/>
      <c r="J119" s="24">
        <f t="shared" si="15"/>
        <v>3.9999999999999925E-2</v>
      </c>
      <c r="K119" s="24">
        <f t="shared" si="21"/>
        <v>0</v>
      </c>
      <c r="L119" s="23"/>
      <c r="M119" s="24" t="str">
        <f t="shared" si="16"/>
        <v>-</v>
      </c>
      <c r="N119" s="25">
        <f t="shared" si="22"/>
        <v>4644</v>
      </c>
      <c r="O119" s="5">
        <v>4550</v>
      </c>
      <c r="P119" s="6">
        <f t="shared" si="17"/>
        <v>-94</v>
      </c>
      <c r="Q119" s="6">
        <f t="shared" si="18"/>
        <v>0</v>
      </c>
      <c r="R119" s="27">
        <v>0.39</v>
      </c>
      <c r="S119">
        <f t="shared" si="19"/>
        <v>70.000000000000057</v>
      </c>
      <c r="T119">
        <f t="shared" si="20"/>
        <v>151.39999999999972</v>
      </c>
      <c r="U119">
        <f>+Q119/Agua!C118</f>
        <v>0</v>
      </c>
    </row>
    <row r="120" spans="1:21" x14ac:dyDescent="0.3">
      <c r="A120" s="21">
        <f>IF(Agua!A119&gt;0,Agua!A119,"-")</f>
        <v>42527</v>
      </c>
      <c r="B120" s="22">
        <v>0.16666666666666666</v>
      </c>
      <c r="C120" s="24">
        <f t="shared" si="23"/>
        <v>0.65</v>
      </c>
      <c r="D120" s="23">
        <v>0.63</v>
      </c>
      <c r="E120" s="23"/>
      <c r="F120" s="24">
        <f t="shared" si="14"/>
        <v>2.0000000000000018E-2</v>
      </c>
      <c r="G120" s="24">
        <f t="shared" si="24"/>
        <v>0.56000000000000005</v>
      </c>
      <c r="H120" s="23">
        <v>0.5</v>
      </c>
      <c r="I120" s="23"/>
      <c r="J120" s="24">
        <f t="shared" si="15"/>
        <v>6.0000000000000053E-2</v>
      </c>
      <c r="K120" s="24">
        <f t="shared" si="21"/>
        <v>0</v>
      </c>
      <c r="L120" s="23"/>
      <c r="M120" s="24" t="str">
        <f t="shared" si="16"/>
        <v>-</v>
      </c>
      <c r="N120" s="25">
        <f t="shared" si="22"/>
        <v>4550</v>
      </c>
      <c r="O120" s="5">
        <v>4555</v>
      </c>
      <c r="P120" s="6">
        <f t="shared" si="17"/>
        <v>5</v>
      </c>
      <c r="Q120" s="6">
        <f t="shared" si="18"/>
        <v>1800</v>
      </c>
      <c r="R120" s="27">
        <v>0.39</v>
      </c>
      <c r="S120">
        <f t="shared" si="19"/>
        <v>70.000000000000057</v>
      </c>
      <c r="T120">
        <f t="shared" si="20"/>
        <v>227.10000000000019</v>
      </c>
      <c r="U120">
        <f>+Q120/Agua!C119</f>
        <v>12.67605633802817</v>
      </c>
    </row>
    <row r="121" spans="1:21" x14ac:dyDescent="0.3">
      <c r="A121" s="21">
        <f>IF(Agua!A120&gt;0,Agua!A120,"-")</f>
        <v>42528</v>
      </c>
      <c r="B121" s="22">
        <v>8.3333333333333329E-2</v>
      </c>
      <c r="C121" s="24">
        <f t="shared" si="23"/>
        <v>0.63</v>
      </c>
      <c r="D121" s="23">
        <v>0.61</v>
      </c>
      <c r="E121" s="23"/>
      <c r="F121" s="24">
        <f t="shared" si="14"/>
        <v>2.0000000000000018E-2</v>
      </c>
      <c r="G121" s="24">
        <f t="shared" si="24"/>
        <v>0.5</v>
      </c>
      <c r="H121" s="23">
        <v>0.44</v>
      </c>
      <c r="I121" s="23"/>
      <c r="J121" s="24">
        <f t="shared" si="15"/>
        <v>0.06</v>
      </c>
      <c r="K121" s="24">
        <f t="shared" si="21"/>
        <v>0</v>
      </c>
      <c r="L121" s="23"/>
      <c r="M121" s="24" t="str">
        <f t="shared" si="16"/>
        <v>-</v>
      </c>
      <c r="N121" s="25">
        <f t="shared" si="22"/>
        <v>4555</v>
      </c>
      <c r="O121" s="5">
        <v>4659</v>
      </c>
      <c r="P121" s="6">
        <f t="shared" si="17"/>
        <v>104</v>
      </c>
      <c r="Q121" s="6">
        <f t="shared" si="18"/>
        <v>37440</v>
      </c>
      <c r="R121" s="27">
        <v>0.39</v>
      </c>
      <c r="S121">
        <f t="shared" si="19"/>
        <v>70.000000000000057</v>
      </c>
      <c r="T121">
        <f t="shared" si="20"/>
        <v>227.1</v>
      </c>
      <c r="U121">
        <f>+Q121/Agua!C120</f>
        <v>247.94701986754967</v>
      </c>
    </row>
    <row r="122" spans="1:21" x14ac:dyDescent="0.3">
      <c r="A122" s="21">
        <f>IF(Agua!A121&gt;0,Agua!A121,"-")</f>
        <v>42529</v>
      </c>
      <c r="B122" s="22">
        <v>0.20833333333333334</v>
      </c>
      <c r="C122" s="24">
        <f t="shared" si="23"/>
        <v>0.61</v>
      </c>
      <c r="D122" s="23">
        <v>0.6</v>
      </c>
      <c r="E122" s="23"/>
      <c r="F122" s="24">
        <f t="shared" si="14"/>
        <v>1.0000000000000009E-2</v>
      </c>
      <c r="G122" s="24">
        <f t="shared" si="24"/>
        <v>0.44</v>
      </c>
      <c r="H122" s="23">
        <v>0.4</v>
      </c>
      <c r="I122" s="23"/>
      <c r="J122" s="24">
        <f t="shared" si="15"/>
        <v>3.999999999999998E-2</v>
      </c>
      <c r="K122" s="24">
        <f t="shared" si="21"/>
        <v>0</v>
      </c>
      <c r="L122" s="23"/>
      <c r="M122" s="24" t="str">
        <f t="shared" si="16"/>
        <v>-</v>
      </c>
      <c r="N122" s="25">
        <f t="shared" si="22"/>
        <v>4659</v>
      </c>
      <c r="O122" s="5">
        <v>4666</v>
      </c>
      <c r="P122" s="6">
        <f t="shared" si="17"/>
        <v>7</v>
      </c>
      <c r="Q122" s="6">
        <f t="shared" si="18"/>
        <v>2520</v>
      </c>
      <c r="R122" s="27">
        <v>0.39750000000000002</v>
      </c>
      <c r="S122">
        <f t="shared" si="19"/>
        <v>35.000000000000028</v>
      </c>
      <c r="T122">
        <f t="shared" si="20"/>
        <v>151.39999999999992</v>
      </c>
      <c r="U122">
        <f>+Q122/Agua!C121</f>
        <v>14.4</v>
      </c>
    </row>
    <row r="123" spans="1:21" x14ac:dyDescent="0.3">
      <c r="A123" s="21">
        <f>IF(Agua!A122&gt;0,Agua!A122,"-")</f>
        <v>42530</v>
      </c>
      <c r="B123" s="22">
        <v>0.19791666666666666</v>
      </c>
      <c r="C123" s="24">
        <f t="shared" si="23"/>
        <v>0.6</v>
      </c>
      <c r="D123" s="23">
        <v>0.56999999999999995</v>
      </c>
      <c r="E123" s="23"/>
      <c r="F123" s="24">
        <f t="shared" si="14"/>
        <v>3.0000000000000027E-2</v>
      </c>
      <c r="G123" s="24">
        <f t="shared" si="24"/>
        <v>0.4</v>
      </c>
      <c r="H123" s="23">
        <v>0.38</v>
      </c>
      <c r="I123" s="23"/>
      <c r="J123" s="24">
        <f t="shared" si="15"/>
        <v>2.0000000000000018E-2</v>
      </c>
      <c r="K123" s="24">
        <f t="shared" si="21"/>
        <v>0</v>
      </c>
      <c r="L123" s="23"/>
      <c r="M123" s="24" t="str">
        <f t="shared" si="16"/>
        <v>-</v>
      </c>
      <c r="N123" s="25">
        <f t="shared" si="22"/>
        <v>4666</v>
      </c>
      <c r="O123" s="5">
        <v>4673</v>
      </c>
      <c r="P123" s="6">
        <f t="shared" si="17"/>
        <v>7</v>
      </c>
      <c r="Q123" s="6">
        <f t="shared" si="18"/>
        <v>2520</v>
      </c>
      <c r="R123" s="27">
        <v>0.39</v>
      </c>
      <c r="S123">
        <f t="shared" si="19"/>
        <v>105.0000000000001</v>
      </c>
      <c r="T123">
        <f t="shared" si="20"/>
        <v>75.700000000000074</v>
      </c>
      <c r="U123">
        <f>+Q123/Agua!C122</f>
        <v>21.176470588235293</v>
      </c>
    </row>
    <row r="124" spans="1:21" x14ac:dyDescent="0.3">
      <c r="A124" s="21">
        <f>IF(Agua!A123&gt;0,Agua!A123,"-")</f>
        <v>42531</v>
      </c>
      <c r="B124" s="22">
        <v>0.20138888888888887</v>
      </c>
      <c r="C124" s="24">
        <f t="shared" si="23"/>
        <v>0.56999999999999995</v>
      </c>
      <c r="D124" s="23">
        <v>0.54</v>
      </c>
      <c r="E124" s="23"/>
      <c r="F124" s="24">
        <f t="shared" si="14"/>
        <v>2.9999999999999916E-2</v>
      </c>
      <c r="G124" s="24">
        <f t="shared" si="24"/>
        <v>0.38</v>
      </c>
      <c r="H124" s="23">
        <v>0.34</v>
      </c>
      <c r="I124" s="23"/>
      <c r="J124" s="24">
        <f t="shared" si="15"/>
        <v>3.999999999999998E-2</v>
      </c>
      <c r="K124" s="24">
        <f t="shared" si="21"/>
        <v>0</v>
      </c>
      <c r="L124" s="23"/>
      <c r="M124" s="24" t="str">
        <f t="shared" si="16"/>
        <v>-</v>
      </c>
      <c r="N124" s="25">
        <f t="shared" si="22"/>
        <v>4673</v>
      </c>
      <c r="O124" s="5">
        <v>4679</v>
      </c>
      <c r="P124" s="6">
        <f t="shared" si="17"/>
        <v>6</v>
      </c>
      <c r="Q124" s="6">
        <f t="shared" si="18"/>
        <v>2160</v>
      </c>
      <c r="R124" s="27">
        <v>0.39</v>
      </c>
      <c r="S124">
        <f t="shared" si="19"/>
        <v>104.9999999999997</v>
      </c>
      <c r="T124">
        <f t="shared" si="20"/>
        <v>151.39999999999992</v>
      </c>
      <c r="U124">
        <f>+Q124/Agua!C123</f>
        <v>11.368421052631579</v>
      </c>
    </row>
    <row r="125" spans="1:21" x14ac:dyDescent="0.3">
      <c r="A125" s="21">
        <f>IF(Agua!A124&gt;0,Agua!A124,"-")</f>
        <v>42532</v>
      </c>
      <c r="B125" s="22">
        <v>0.16666666666666666</v>
      </c>
      <c r="C125" s="24">
        <f t="shared" si="23"/>
        <v>0.54</v>
      </c>
      <c r="D125" s="23">
        <v>0.5</v>
      </c>
      <c r="E125" s="23"/>
      <c r="F125" s="24">
        <f t="shared" si="14"/>
        <v>4.0000000000000036E-2</v>
      </c>
      <c r="G125" s="24">
        <f t="shared" si="24"/>
        <v>0.34</v>
      </c>
      <c r="H125" s="23">
        <v>0.3</v>
      </c>
      <c r="I125" s="23"/>
      <c r="J125" s="24">
        <f t="shared" si="15"/>
        <v>4.0000000000000036E-2</v>
      </c>
      <c r="K125" s="24">
        <f t="shared" si="21"/>
        <v>0</v>
      </c>
      <c r="L125" s="23"/>
      <c r="M125" s="24" t="str">
        <f t="shared" si="16"/>
        <v>-</v>
      </c>
      <c r="N125" s="25">
        <f t="shared" si="22"/>
        <v>4679</v>
      </c>
      <c r="O125" s="5">
        <v>4684</v>
      </c>
      <c r="P125" s="6">
        <f t="shared" si="17"/>
        <v>5</v>
      </c>
      <c r="Q125" s="6">
        <f t="shared" si="18"/>
        <v>1800</v>
      </c>
      <c r="R125" s="27">
        <v>0.43</v>
      </c>
      <c r="S125">
        <f t="shared" si="19"/>
        <v>140.00000000000011</v>
      </c>
      <c r="T125">
        <f t="shared" si="20"/>
        <v>151.40000000000015</v>
      </c>
      <c r="U125">
        <f>+Q125/Agua!C124</f>
        <v>8.8235294117647065</v>
      </c>
    </row>
    <row r="126" spans="1:21" x14ac:dyDescent="0.3">
      <c r="A126" s="21">
        <f>IF(Agua!A125&gt;0,Agua!A125,"-")</f>
        <v>42533</v>
      </c>
      <c r="B126" s="22">
        <v>0.25</v>
      </c>
      <c r="C126" s="24">
        <f t="shared" si="23"/>
        <v>0.5</v>
      </c>
      <c r="D126" s="23">
        <v>0.46</v>
      </c>
      <c r="E126" s="23">
        <v>0.85</v>
      </c>
      <c r="F126" s="24">
        <f t="shared" si="14"/>
        <v>3.999999999999998E-2</v>
      </c>
      <c r="G126" s="24">
        <f t="shared" si="24"/>
        <v>0.3</v>
      </c>
      <c r="H126" s="23">
        <v>0.25</v>
      </c>
      <c r="I126" s="23">
        <v>0.9</v>
      </c>
      <c r="J126" s="24">
        <f t="shared" si="15"/>
        <v>4.9999999999999989E-2</v>
      </c>
      <c r="K126" s="24">
        <f t="shared" si="21"/>
        <v>0</v>
      </c>
      <c r="L126" s="23"/>
      <c r="M126" s="24" t="str">
        <f t="shared" si="16"/>
        <v>-</v>
      </c>
      <c r="N126" s="25">
        <f t="shared" si="22"/>
        <v>4684</v>
      </c>
      <c r="O126" s="5">
        <v>4691</v>
      </c>
      <c r="P126" s="6">
        <f t="shared" si="17"/>
        <v>7</v>
      </c>
      <c r="Q126" s="6">
        <f t="shared" si="18"/>
        <v>2520</v>
      </c>
      <c r="R126" s="27">
        <v>0.43</v>
      </c>
      <c r="S126">
        <f t="shared" si="19"/>
        <v>139.99999999999994</v>
      </c>
      <c r="T126">
        <f t="shared" si="20"/>
        <v>189.24999999999997</v>
      </c>
      <c r="U126">
        <f>+Q126/Agua!C125</f>
        <v>14.078212290502794</v>
      </c>
    </row>
    <row r="127" spans="1:21" x14ac:dyDescent="0.3">
      <c r="A127" s="21">
        <f>IF(Agua!A126&gt;0,Agua!A126,"-")</f>
        <v>42534</v>
      </c>
      <c r="B127" s="22">
        <v>0.20833333333333334</v>
      </c>
      <c r="C127" s="24">
        <f t="shared" si="23"/>
        <v>0.85</v>
      </c>
      <c r="D127" s="23">
        <v>0.84</v>
      </c>
      <c r="E127" s="23"/>
      <c r="F127" s="24">
        <f t="shared" si="14"/>
        <v>1.0000000000000009E-2</v>
      </c>
      <c r="G127" s="24">
        <f t="shared" si="24"/>
        <v>0.9</v>
      </c>
      <c r="H127" s="23">
        <v>0.86</v>
      </c>
      <c r="I127" s="23"/>
      <c r="J127" s="24">
        <f t="shared" si="15"/>
        <v>4.0000000000000036E-2</v>
      </c>
      <c r="K127" s="24">
        <f t="shared" si="21"/>
        <v>0</v>
      </c>
      <c r="L127" s="23"/>
      <c r="M127" s="24" t="str">
        <f t="shared" si="16"/>
        <v>-</v>
      </c>
      <c r="N127" s="25">
        <f t="shared" si="22"/>
        <v>4691</v>
      </c>
      <c r="O127" s="5">
        <v>4697</v>
      </c>
      <c r="P127" s="6">
        <f t="shared" si="17"/>
        <v>6</v>
      </c>
      <c r="Q127" s="6">
        <f t="shared" si="18"/>
        <v>2160</v>
      </c>
      <c r="R127" s="27">
        <v>0.43</v>
      </c>
      <c r="S127">
        <f t="shared" si="19"/>
        <v>35.000000000000028</v>
      </c>
      <c r="T127">
        <f t="shared" si="20"/>
        <v>151.40000000000015</v>
      </c>
      <c r="U127">
        <f>+Q127/Agua!C126</f>
        <v>11.803278688524591</v>
      </c>
    </row>
    <row r="128" spans="1:21" x14ac:dyDescent="0.3">
      <c r="A128" s="21">
        <f>IF(Agua!A127&gt;0,Agua!A127,"-")</f>
        <v>42535</v>
      </c>
      <c r="B128" s="22">
        <v>0.20833333333333334</v>
      </c>
      <c r="C128" s="24">
        <f t="shared" si="23"/>
        <v>0.84</v>
      </c>
      <c r="D128" s="23">
        <v>0.82</v>
      </c>
      <c r="E128" s="23"/>
      <c r="F128" s="24">
        <f t="shared" si="14"/>
        <v>2.0000000000000018E-2</v>
      </c>
      <c r="G128" s="24">
        <f t="shared" si="24"/>
        <v>0.86</v>
      </c>
      <c r="H128" s="23">
        <v>0.82</v>
      </c>
      <c r="I128" s="23"/>
      <c r="J128" s="24">
        <f t="shared" si="15"/>
        <v>4.0000000000000036E-2</v>
      </c>
      <c r="K128" s="24">
        <f t="shared" si="21"/>
        <v>0</v>
      </c>
      <c r="L128" s="23"/>
      <c r="M128" s="24" t="str">
        <f t="shared" si="16"/>
        <v>-</v>
      </c>
      <c r="N128" s="25">
        <f t="shared" si="22"/>
        <v>4697</v>
      </c>
      <c r="O128" s="5">
        <v>4703</v>
      </c>
      <c r="P128" s="6">
        <f t="shared" si="17"/>
        <v>6</v>
      </c>
      <c r="Q128" s="6">
        <f t="shared" si="18"/>
        <v>2160</v>
      </c>
      <c r="R128" s="27">
        <v>0.44</v>
      </c>
      <c r="S128">
        <f t="shared" si="19"/>
        <v>70.000000000000057</v>
      </c>
      <c r="T128">
        <f t="shared" si="20"/>
        <v>151.40000000000015</v>
      </c>
      <c r="U128">
        <f>+Q128/Agua!C127</f>
        <v>11.803278688524591</v>
      </c>
    </row>
    <row r="129" spans="1:21" x14ac:dyDescent="0.3">
      <c r="A129" s="21">
        <f>IF(Agua!A128&gt;0,Agua!A128,"-")</f>
        <v>42536</v>
      </c>
      <c r="B129" s="22">
        <v>0.24652777777777779</v>
      </c>
      <c r="C129" s="24">
        <f t="shared" si="23"/>
        <v>0.82</v>
      </c>
      <c r="D129" s="23">
        <v>0.79</v>
      </c>
      <c r="E129" s="23"/>
      <c r="F129" s="24">
        <f t="shared" si="14"/>
        <v>2.9999999999999916E-2</v>
      </c>
      <c r="G129" s="24">
        <f t="shared" si="24"/>
        <v>0.82</v>
      </c>
      <c r="H129" s="23">
        <v>0.78</v>
      </c>
      <c r="I129" s="23"/>
      <c r="J129" s="24">
        <f t="shared" si="15"/>
        <v>3.9999999999999925E-2</v>
      </c>
      <c r="K129" s="24">
        <f t="shared" si="21"/>
        <v>0</v>
      </c>
      <c r="L129" s="23"/>
      <c r="M129" s="24" t="str">
        <f t="shared" si="16"/>
        <v>-</v>
      </c>
      <c r="N129" s="25">
        <f t="shared" si="22"/>
        <v>4703</v>
      </c>
      <c r="O129" s="5">
        <v>4709</v>
      </c>
      <c r="P129" s="6">
        <f t="shared" si="17"/>
        <v>6</v>
      </c>
      <c r="Q129" s="6">
        <f t="shared" si="18"/>
        <v>2160</v>
      </c>
      <c r="R129" s="27">
        <v>0.43</v>
      </c>
      <c r="S129">
        <f t="shared" si="19"/>
        <v>104.9999999999997</v>
      </c>
      <c r="T129">
        <f t="shared" si="20"/>
        <v>151.39999999999972</v>
      </c>
      <c r="U129">
        <f>+Q129/Agua!C128</f>
        <v>15</v>
      </c>
    </row>
    <row r="130" spans="1:21" x14ac:dyDescent="0.3">
      <c r="A130" s="21">
        <f>IF(Agua!A129&gt;0,Agua!A129,"-")</f>
        <v>42537</v>
      </c>
      <c r="B130" s="22">
        <v>0.21527777777777779</v>
      </c>
      <c r="C130" s="24">
        <f t="shared" si="23"/>
        <v>0.79</v>
      </c>
      <c r="D130" s="23">
        <v>0.77</v>
      </c>
      <c r="E130" s="23"/>
      <c r="F130" s="24">
        <f t="shared" si="14"/>
        <v>2.0000000000000018E-2</v>
      </c>
      <c r="G130" s="24">
        <f t="shared" si="24"/>
        <v>0.78</v>
      </c>
      <c r="H130" s="23">
        <v>0.76</v>
      </c>
      <c r="I130" s="23"/>
      <c r="J130" s="24">
        <f t="shared" si="15"/>
        <v>2.0000000000000018E-2</v>
      </c>
      <c r="K130" s="24">
        <f t="shared" si="21"/>
        <v>0</v>
      </c>
      <c r="L130" s="23"/>
      <c r="M130" s="24" t="str">
        <f t="shared" si="16"/>
        <v>-</v>
      </c>
      <c r="N130" s="25">
        <f t="shared" si="22"/>
        <v>4709</v>
      </c>
      <c r="O130" s="5">
        <v>4715</v>
      </c>
      <c r="P130" s="6">
        <f t="shared" si="17"/>
        <v>6</v>
      </c>
      <c r="Q130" s="6">
        <f t="shared" si="18"/>
        <v>2160</v>
      </c>
      <c r="R130" s="27">
        <v>0.33</v>
      </c>
      <c r="S130">
        <f t="shared" si="19"/>
        <v>70.000000000000057</v>
      </c>
      <c r="T130">
        <f t="shared" si="20"/>
        <v>75.700000000000074</v>
      </c>
      <c r="U130">
        <f>+Q130/Agua!C129</f>
        <v>15.104895104895105</v>
      </c>
    </row>
    <row r="131" spans="1:21" x14ac:dyDescent="0.3">
      <c r="A131" s="21">
        <f>IF(Agua!A130&gt;0,Agua!A130,"-")</f>
        <v>42538</v>
      </c>
      <c r="B131" s="22">
        <v>0.25</v>
      </c>
      <c r="C131" s="24">
        <f t="shared" si="23"/>
        <v>0.77</v>
      </c>
      <c r="D131" s="23">
        <v>0.74</v>
      </c>
      <c r="E131" s="23"/>
      <c r="F131" s="24">
        <f t="shared" si="14"/>
        <v>3.0000000000000027E-2</v>
      </c>
      <c r="G131" s="24">
        <f t="shared" si="24"/>
        <v>0.76</v>
      </c>
      <c r="H131" s="23">
        <v>0.73</v>
      </c>
      <c r="I131" s="23"/>
      <c r="J131" s="24">
        <f t="shared" si="15"/>
        <v>3.0000000000000027E-2</v>
      </c>
      <c r="K131" s="24">
        <f t="shared" si="21"/>
        <v>0</v>
      </c>
      <c r="L131" s="23"/>
      <c r="M131" s="24" t="str">
        <f t="shared" si="16"/>
        <v>-</v>
      </c>
      <c r="N131" s="25">
        <f t="shared" si="22"/>
        <v>4715</v>
      </c>
      <c r="O131" s="5">
        <v>4720</v>
      </c>
      <c r="P131" s="6">
        <f t="shared" si="17"/>
        <v>5</v>
      </c>
      <c r="Q131" s="6">
        <f t="shared" si="18"/>
        <v>1800</v>
      </c>
      <c r="R131" s="27">
        <v>0.33</v>
      </c>
      <c r="S131">
        <f t="shared" si="19"/>
        <v>105.0000000000001</v>
      </c>
      <c r="T131">
        <f t="shared" si="20"/>
        <v>113.5500000000001</v>
      </c>
      <c r="U131">
        <f>+Q131/Agua!C130</f>
        <v>12.244897959183673</v>
      </c>
    </row>
    <row r="132" spans="1:21" x14ac:dyDescent="0.3">
      <c r="A132" s="21">
        <f>IF(Agua!A131&gt;0,Agua!A131,"-")</f>
        <v>42539</v>
      </c>
      <c r="B132" s="22">
        <v>0.20833333333333334</v>
      </c>
      <c r="C132" s="24">
        <f t="shared" si="23"/>
        <v>0.74</v>
      </c>
      <c r="D132" s="23">
        <v>0.69</v>
      </c>
      <c r="E132" s="23"/>
      <c r="F132" s="24">
        <f t="shared" si="14"/>
        <v>5.0000000000000044E-2</v>
      </c>
      <c r="G132" s="24">
        <f t="shared" si="24"/>
        <v>0.73</v>
      </c>
      <c r="H132" s="23">
        <v>0.7</v>
      </c>
      <c r="I132" s="23"/>
      <c r="J132" s="24">
        <f t="shared" si="15"/>
        <v>3.0000000000000027E-2</v>
      </c>
      <c r="K132" s="24">
        <f t="shared" si="21"/>
        <v>0</v>
      </c>
      <c r="L132" s="23"/>
      <c r="M132" s="24" t="str">
        <f t="shared" si="16"/>
        <v>-</v>
      </c>
      <c r="N132" s="25">
        <f t="shared" si="22"/>
        <v>4720</v>
      </c>
      <c r="O132" s="5">
        <v>4724</v>
      </c>
      <c r="P132" s="6">
        <f t="shared" si="17"/>
        <v>4</v>
      </c>
      <c r="Q132" s="6">
        <f t="shared" si="18"/>
        <v>1440</v>
      </c>
      <c r="R132" s="27">
        <v>0.33</v>
      </c>
      <c r="S132">
        <f t="shared" si="19"/>
        <v>175.00000000000014</v>
      </c>
      <c r="T132">
        <f t="shared" si="20"/>
        <v>113.5500000000001</v>
      </c>
      <c r="U132">
        <f>+Q132/Agua!C131</f>
        <v>6.4573991031390134</v>
      </c>
    </row>
    <row r="133" spans="1:21" x14ac:dyDescent="0.3">
      <c r="A133" s="21">
        <f>IF(Agua!A132&gt;0,Agua!A132,"-")</f>
        <v>42540</v>
      </c>
      <c r="B133" s="22">
        <v>8.3333333333333329E-2</v>
      </c>
      <c r="C133" s="24">
        <f t="shared" si="23"/>
        <v>0.69</v>
      </c>
      <c r="D133" s="23">
        <v>0.65</v>
      </c>
      <c r="E133" s="23"/>
      <c r="F133" s="24">
        <f t="shared" si="14"/>
        <v>3.9999999999999925E-2</v>
      </c>
      <c r="G133" s="24">
        <f t="shared" si="24"/>
        <v>0.7</v>
      </c>
      <c r="H133" s="23">
        <v>0.68</v>
      </c>
      <c r="I133" s="23"/>
      <c r="J133" s="24">
        <f t="shared" si="15"/>
        <v>1.9999999999999907E-2</v>
      </c>
      <c r="K133" s="24">
        <f t="shared" si="21"/>
        <v>0</v>
      </c>
      <c r="L133" s="23"/>
      <c r="M133" s="24" t="str">
        <f t="shared" si="16"/>
        <v>-</v>
      </c>
      <c r="N133" s="25">
        <f t="shared" si="22"/>
        <v>4724</v>
      </c>
      <c r="O133" s="5">
        <v>4731</v>
      </c>
      <c r="P133" s="6">
        <f t="shared" si="17"/>
        <v>7</v>
      </c>
      <c r="Q133" s="6">
        <f t="shared" si="18"/>
        <v>2520</v>
      </c>
      <c r="R133" s="27">
        <v>0.37</v>
      </c>
      <c r="S133">
        <f t="shared" si="19"/>
        <v>139.99999999999974</v>
      </c>
      <c r="T133">
        <f t="shared" si="20"/>
        <v>75.699999999999648</v>
      </c>
      <c r="U133">
        <f>+Q133/Agua!C132</f>
        <v>11.454545454545455</v>
      </c>
    </row>
    <row r="134" spans="1:21" x14ac:dyDescent="0.3">
      <c r="A134" s="21">
        <f>IF(Agua!A133&gt;0,Agua!A133,"-")</f>
        <v>42541</v>
      </c>
      <c r="B134" s="22">
        <v>0.16666666666666666</v>
      </c>
      <c r="C134" s="24">
        <f t="shared" si="23"/>
        <v>0.65</v>
      </c>
      <c r="D134" s="23">
        <v>0.6</v>
      </c>
      <c r="E134" s="23"/>
      <c r="F134" s="24">
        <f t="shared" si="14"/>
        <v>5.0000000000000044E-2</v>
      </c>
      <c r="G134" s="24">
        <f t="shared" si="24"/>
        <v>0.68</v>
      </c>
      <c r="H134" s="23">
        <v>0.64</v>
      </c>
      <c r="I134" s="23"/>
      <c r="J134" s="24">
        <f t="shared" si="15"/>
        <v>4.0000000000000036E-2</v>
      </c>
      <c r="K134" s="24">
        <f t="shared" si="21"/>
        <v>0</v>
      </c>
      <c r="L134" s="23"/>
      <c r="M134" s="24" t="str">
        <f t="shared" si="16"/>
        <v>-</v>
      </c>
      <c r="N134" s="25">
        <f t="shared" si="22"/>
        <v>4731</v>
      </c>
      <c r="O134" s="5">
        <v>4738</v>
      </c>
      <c r="P134" s="6">
        <f t="shared" si="17"/>
        <v>7</v>
      </c>
      <c r="Q134" s="6">
        <f t="shared" si="18"/>
        <v>2520</v>
      </c>
      <c r="R134" s="27">
        <v>0.39</v>
      </c>
      <c r="S134">
        <f t="shared" si="19"/>
        <v>175.00000000000014</v>
      </c>
      <c r="T134">
        <f t="shared" si="20"/>
        <v>151.40000000000015</v>
      </c>
      <c r="U134">
        <f>+Q134/Agua!C133</f>
        <v>13.404255319148936</v>
      </c>
    </row>
    <row r="135" spans="1:21" x14ac:dyDescent="0.3">
      <c r="A135" s="21">
        <f>IF(Agua!A134&gt;0,Agua!A134,"-")</f>
        <v>42542</v>
      </c>
      <c r="B135" s="22">
        <v>0.20833333333333334</v>
      </c>
      <c r="C135" s="24">
        <f t="shared" si="23"/>
        <v>0.6</v>
      </c>
      <c r="D135" s="23">
        <v>0.55000000000000004</v>
      </c>
      <c r="E135" s="23"/>
      <c r="F135" s="24">
        <f t="shared" si="14"/>
        <v>4.9999999999999933E-2</v>
      </c>
      <c r="G135" s="24">
        <f t="shared" si="24"/>
        <v>0.64</v>
      </c>
      <c r="H135" s="23">
        <v>0.62</v>
      </c>
      <c r="I135" s="23"/>
      <c r="J135" s="24">
        <f t="shared" si="15"/>
        <v>2.0000000000000018E-2</v>
      </c>
      <c r="K135" s="24">
        <f t="shared" si="21"/>
        <v>0</v>
      </c>
      <c r="L135" s="23"/>
      <c r="M135" s="24" t="str">
        <f t="shared" si="16"/>
        <v>-</v>
      </c>
      <c r="N135" s="25">
        <f t="shared" si="22"/>
        <v>4738</v>
      </c>
      <c r="O135" s="5">
        <v>4744</v>
      </c>
      <c r="P135" s="6">
        <f t="shared" si="17"/>
        <v>6</v>
      </c>
      <c r="Q135" s="6">
        <f t="shared" si="18"/>
        <v>2160</v>
      </c>
      <c r="R135" s="27">
        <v>0.39</v>
      </c>
      <c r="S135">
        <f t="shared" si="19"/>
        <v>174.99999999999977</v>
      </c>
      <c r="T135">
        <f t="shared" si="20"/>
        <v>75.700000000000074</v>
      </c>
      <c r="U135">
        <f>+Q135/Agua!C134</f>
        <v>9.6428571428571423</v>
      </c>
    </row>
    <row r="136" spans="1:21" x14ac:dyDescent="0.3">
      <c r="A136" s="21">
        <f>IF(Agua!A135&gt;0,Agua!A135,"-")</f>
        <v>42543</v>
      </c>
      <c r="B136" s="22">
        <v>0.20833333333333334</v>
      </c>
      <c r="C136" s="24">
        <f t="shared" si="23"/>
        <v>0.55000000000000004</v>
      </c>
      <c r="D136" s="23">
        <v>0.5</v>
      </c>
      <c r="E136" s="23"/>
      <c r="F136" s="24">
        <f t="shared" ref="F136:F199" si="25">IF(D136&gt;0,C136-D136,"-")</f>
        <v>5.0000000000000044E-2</v>
      </c>
      <c r="G136" s="24">
        <f t="shared" si="24"/>
        <v>0.62</v>
      </c>
      <c r="H136" s="23">
        <v>0.6</v>
      </c>
      <c r="I136" s="23"/>
      <c r="J136" s="24">
        <f t="shared" ref="J136:J199" si="26">IF(H136&gt;0,G136-H136,"-")</f>
        <v>2.0000000000000018E-2</v>
      </c>
      <c r="K136" s="24">
        <f t="shared" si="21"/>
        <v>0</v>
      </c>
      <c r="L136" s="23"/>
      <c r="M136" s="24" t="str">
        <f t="shared" ref="M136:M199" si="27">IF(L136&gt;0,K136-L136,"-")</f>
        <v>-</v>
      </c>
      <c r="N136" s="25">
        <f t="shared" si="22"/>
        <v>4744</v>
      </c>
      <c r="O136" s="5">
        <v>4750</v>
      </c>
      <c r="P136" s="6">
        <f t="shared" ref="P136:P199" si="28">IF(O136&gt;0,O136-N136,0)</f>
        <v>6</v>
      </c>
      <c r="Q136" s="6">
        <f t="shared" ref="Q136:Q199" si="29">IF(P136&gt;0,P136*360,0)</f>
        <v>2160</v>
      </c>
      <c r="R136" s="27">
        <v>0.39</v>
      </c>
      <c r="S136">
        <f t="shared" ref="S136:S199" si="30">F136*S$6</f>
        <v>175.00000000000014</v>
      </c>
      <c r="T136">
        <f t="shared" ref="T136:T199" si="31">J136*T$6</f>
        <v>75.700000000000074</v>
      </c>
      <c r="U136">
        <f>+Q136/Agua!C135</f>
        <v>12.705882352941176</v>
      </c>
    </row>
    <row r="137" spans="1:21" x14ac:dyDescent="0.3">
      <c r="A137" s="21">
        <f>IF(Agua!A136&gt;0,Agua!A136,"-")</f>
        <v>42544</v>
      </c>
      <c r="B137" s="22">
        <f>IF(Agua!B136&gt;0,Agua!B136,"-")</f>
        <v>0.20833333333333334</v>
      </c>
      <c r="C137" s="24">
        <f t="shared" si="23"/>
        <v>0.5</v>
      </c>
      <c r="D137" s="23">
        <v>0.46</v>
      </c>
      <c r="E137" s="23">
        <v>0.9</v>
      </c>
      <c r="F137" s="24">
        <f t="shared" si="25"/>
        <v>3.999999999999998E-2</v>
      </c>
      <c r="G137" s="24">
        <f t="shared" si="24"/>
        <v>0.6</v>
      </c>
      <c r="H137" s="23">
        <v>0.55000000000000004</v>
      </c>
      <c r="I137" s="23">
        <v>0.9</v>
      </c>
      <c r="J137" s="24">
        <f t="shared" si="26"/>
        <v>4.9999999999999933E-2</v>
      </c>
      <c r="K137" s="24">
        <f t="shared" ref="K137:K200" si="32">IF(L136&gt;0,L136,0)</f>
        <v>0</v>
      </c>
      <c r="L137" s="23"/>
      <c r="M137" s="24" t="str">
        <f t="shared" si="27"/>
        <v>-</v>
      </c>
      <c r="N137" s="25">
        <f t="shared" ref="N137:N200" si="33">IF(O136&gt;0,O136,0)</f>
        <v>4750</v>
      </c>
      <c r="O137" s="5">
        <v>4755</v>
      </c>
      <c r="P137" s="6">
        <f t="shared" si="28"/>
        <v>5</v>
      </c>
      <c r="Q137" s="6">
        <f t="shared" si="29"/>
        <v>1800</v>
      </c>
      <c r="R137" s="27">
        <v>0.39</v>
      </c>
      <c r="S137">
        <f t="shared" si="30"/>
        <v>139.99999999999994</v>
      </c>
      <c r="T137">
        <f t="shared" si="31"/>
        <v>189.24999999999974</v>
      </c>
      <c r="U137">
        <f>+Q137/Agua!C136</f>
        <v>9.473684210526315</v>
      </c>
    </row>
    <row r="138" spans="1:21" x14ac:dyDescent="0.3">
      <c r="A138" s="21">
        <f>IF(Agua!A137&gt;0,Agua!A137,"-")</f>
        <v>42545</v>
      </c>
      <c r="B138" s="22">
        <f>IF(Agua!B137&gt;0,Agua!B137,"-")</f>
        <v>0.16666666666666666</v>
      </c>
      <c r="C138" s="24">
        <f t="shared" si="23"/>
        <v>0.9</v>
      </c>
      <c r="D138" s="23">
        <v>0.86</v>
      </c>
      <c r="E138" s="23"/>
      <c r="F138" s="24">
        <f t="shared" si="25"/>
        <v>4.0000000000000036E-2</v>
      </c>
      <c r="G138" s="24">
        <f t="shared" si="24"/>
        <v>0.9</v>
      </c>
      <c r="H138" s="23">
        <v>0.87</v>
      </c>
      <c r="I138" s="23"/>
      <c r="J138" s="24">
        <f t="shared" si="26"/>
        <v>3.0000000000000027E-2</v>
      </c>
      <c r="K138" s="24">
        <f t="shared" si="32"/>
        <v>0</v>
      </c>
      <c r="L138" s="23"/>
      <c r="M138" s="24" t="str">
        <f t="shared" si="27"/>
        <v>-</v>
      </c>
      <c r="N138" s="25">
        <f t="shared" si="33"/>
        <v>4755</v>
      </c>
      <c r="O138" s="5">
        <v>4762</v>
      </c>
      <c r="P138" s="6">
        <f t="shared" si="28"/>
        <v>7</v>
      </c>
      <c r="Q138" s="6">
        <f t="shared" si="29"/>
        <v>2520</v>
      </c>
      <c r="R138" s="27">
        <v>39</v>
      </c>
      <c r="S138">
        <f t="shared" si="30"/>
        <v>140.00000000000011</v>
      </c>
      <c r="T138">
        <f t="shared" si="31"/>
        <v>113.5500000000001</v>
      </c>
      <c r="U138">
        <f>+Q138/Agua!C137</f>
        <v>11.886792452830189</v>
      </c>
    </row>
    <row r="139" spans="1:21" x14ac:dyDescent="0.3">
      <c r="A139" s="21">
        <f>IF(Agua!A138&gt;0,Agua!A138,"-")</f>
        <v>42546</v>
      </c>
      <c r="B139" s="22">
        <f>IF(Agua!B138&gt;0,Agua!B138,"-")</f>
        <v>0.20833333333333334</v>
      </c>
      <c r="C139" s="24">
        <f t="shared" si="23"/>
        <v>0.86</v>
      </c>
      <c r="D139" s="23">
        <v>0.83</v>
      </c>
      <c r="E139" s="23"/>
      <c r="F139" s="24">
        <f t="shared" si="25"/>
        <v>3.0000000000000027E-2</v>
      </c>
      <c r="G139" s="24">
        <f t="shared" si="24"/>
        <v>0.87</v>
      </c>
      <c r="H139" s="23">
        <v>0.8</v>
      </c>
      <c r="I139" s="23"/>
      <c r="J139" s="24">
        <f t="shared" si="26"/>
        <v>6.9999999999999951E-2</v>
      </c>
      <c r="K139" s="24">
        <f t="shared" si="32"/>
        <v>0</v>
      </c>
      <c r="L139" s="23"/>
      <c r="M139" s="24" t="str">
        <f t="shared" si="27"/>
        <v>-</v>
      </c>
      <c r="N139" s="25">
        <f t="shared" si="33"/>
        <v>4762</v>
      </c>
      <c r="O139" s="5">
        <v>4768</v>
      </c>
      <c r="P139" s="6">
        <f t="shared" si="28"/>
        <v>6</v>
      </c>
      <c r="Q139" s="6">
        <f t="shared" si="29"/>
        <v>2160</v>
      </c>
      <c r="R139" s="27">
        <v>0.4</v>
      </c>
      <c r="S139">
        <f t="shared" si="30"/>
        <v>105.0000000000001</v>
      </c>
      <c r="T139">
        <f t="shared" si="31"/>
        <v>264.94999999999982</v>
      </c>
      <c r="U139">
        <f>+Q139/Agua!C138</f>
        <v>9.7737556561085981</v>
      </c>
    </row>
    <row r="140" spans="1:21" x14ac:dyDescent="0.3">
      <c r="A140" s="21">
        <f>IF(Agua!A139&gt;0,Agua!A139,"-")</f>
        <v>42547</v>
      </c>
      <c r="B140" s="22">
        <f>IF(Agua!B139&gt;0,Agua!B139,"-")</f>
        <v>0.25</v>
      </c>
      <c r="C140" s="24">
        <f t="shared" si="23"/>
        <v>0.83</v>
      </c>
      <c r="D140" s="23">
        <v>0.81</v>
      </c>
      <c r="E140" s="23"/>
      <c r="F140" s="24">
        <f t="shared" si="25"/>
        <v>1.9999999999999907E-2</v>
      </c>
      <c r="G140" s="24">
        <f t="shared" si="24"/>
        <v>0.8</v>
      </c>
      <c r="H140" s="23">
        <v>0.75</v>
      </c>
      <c r="I140" s="23"/>
      <c r="J140" s="24">
        <f t="shared" si="26"/>
        <v>5.0000000000000044E-2</v>
      </c>
      <c r="K140" s="24">
        <f t="shared" si="32"/>
        <v>0</v>
      </c>
      <c r="L140" s="23"/>
      <c r="M140" s="24" t="str">
        <f t="shared" si="27"/>
        <v>-</v>
      </c>
      <c r="N140" s="25">
        <f t="shared" si="33"/>
        <v>4768</v>
      </c>
      <c r="O140" s="5">
        <v>4774</v>
      </c>
      <c r="P140" s="6">
        <f t="shared" si="28"/>
        <v>6</v>
      </c>
      <c r="Q140" s="6">
        <f t="shared" si="29"/>
        <v>2160</v>
      </c>
      <c r="R140" s="27">
        <v>0.4</v>
      </c>
      <c r="S140">
        <f t="shared" si="30"/>
        <v>69.999999999999673</v>
      </c>
      <c r="T140">
        <f t="shared" si="31"/>
        <v>189.25000000000017</v>
      </c>
      <c r="U140">
        <f>+Q140/Agua!C139</f>
        <v>9.557522123893806</v>
      </c>
    </row>
    <row r="141" spans="1:21" x14ac:dyDescent="0.3">
      <c r="A141" s="21">
        <f>IF(Agua!A140&gt;0,Agua!A140,"-")</f>
        <v>42548</v>
      </c>
      <c r="B141" s="22">
        <f>IF(Agua!B140&gt;0,Agua!B140,"-")</f>
        <v>0.20833333333333334</v>
      </c>
      <c r="C141" s="24">
        <f t="shared" si="23"/>
        <v>0.81</v>
      </c>
      <c r="D141" s="23">
        <v>0.78</v>
      </c>
      <c r="E141" s="23"/>
      <c r="F141" s="24">
        <f t="shared" si="25"/>
        <v>3.0000000000000027E-2</v>
      </c>
      <c r="G141" s="24">
        <f t="shared" si="24"/>
        <v>0.75</v>
      </c>
      <c r="H141" s="23">
        <v>0.7</v>
      </c>
      <c r="I141" s="23"/>
      <c r="J141" s="24">
        <f t="shared" si="26"/>
        <v>5.0000000000000044E-2</v>
      </c>
      <c r="K141" s="24">
        <f t="shared" si="32"/>
        <v>0</v>
      </c>
      <c r="L141" s="23"/>
      <c r="M141" s="24" t="str">
        <f t="shared" si="27"/>
        <v>-</v>
      </c>
      <c r="N141" s="25">
        <f t="shared" si="33"/>
        <v>4774</v>
      </c>
      <c r="O141" s="5">
        <v>4778</v>
      </c>
      <c r="P141" s="6">
        <f t="shared" si="28"/>
        <v>4</v>
      </c>
      <c r="Q141" s="6">
        <f t="shared" si="29"/>
        <v>1440</v>
      </c>
      <c r="R141" s="27">
        <v>0.4</v>
      </c>
      <c r="S141">
        <f t="shared" si="30"/>
        <v>105.0000000000001</v>
      </c>
      <c r="T141">
        <f t="shared" si="31"/>
        <v>189.25000000000017</v>
      </c>
      <c r="U141">
        <f>+Q141/Agua!C140</f>
        <v>6.6976744186046515</v>
      </c>
    </row>
    <row r="142" spans="1:21" x14ac:dyDescent="0.3">
      <c r="A142" s="21">
        <f>IF(Agua!A141&gt;0,Agua!A141,"-")</f>
        <v>42549</v>
      </c>
      <c r="B142" s="22">
        <f>IF(Agua!B141&gt;0,Agua!B141,"-")</f>
        <v>0.20833333333333334</v>
      </c>
      <c r="C142" s="24">
        <f t="shared" si="23"/>
        <v>0.78</v>
      </c>
      <c r="D142" s="23">
        <v>0.75</v>
      </c>
      <c r="E142" s="23"/>
      <c r="F142" s="24">
        <f t="shared" si="25"/>
        <v>3.0000000000000027E-2</v>
      </c>
      <c r="G142" s="24">
        <f t="shared" si="24"/>
        <v>0.7</v>
      </c>
      <c r="H142" s="23">
        <v>0.65</v>
      </c>
      <c r="I142" s="23"/>
      <c r="J142" s="24">
        <f t="shared" si="26"/>
        <v>4.9999999999999933E-2</v>
      </c>
      <c r="K142" s="24">
        <f t="shared" si="32"/>
        <v>0</v>
      </c>
      <c r="L142" s="23"/>
      <c r="M142" s="24" t="str">
        <f t="shared" si="27"/>
        <v>-</v>
      </c>
      <c r="N142" s="25">
        <f t="shared" si="33"/>
        <v>4778</v>
      </c>
      <c r="O142" s="5">
        <v>4786</v>
      </c>
      <c r="P142" s="6">
        <f t="shared" si="28"/>
        <v>8</v>
      </c>
      <c r="Q142" s="6">
        <f t="shared" si="29"/>
        <v>2880</v>
      </c>
      <c r="R142" s="27">
        <v>0.4</v>
      </c>
      <c r="S142">
        <f t="shared" si="30"/>
        <v>105.0000000000001</v>
      </c>
      <c r="T142">
        <f t="shared" si="31"/>
        <v>189.24999999999974</v>
      </c>
      <c r="U142">
        <f>+Q142/Agua!C141</f>
        <v>13.584905660377359</v>
      </c>
    </row>
    <row r="143" spans="1:21" x14ac:dyDescent="0.3">
      <c r="A143" s="21">
        <f>IF(Agua!A142&gt;0,Agua!A142,"-")</f>
        <v>42550</v>
      </c>
      <c r="B143" s="22">
        <f>IF(Agua!B142&gt;0,Agua!B142,"-")</f>
        <v>0.20833333333333334</v>
      </c>
      <c r="C143" s="24">
        <f t="shared" ref="C143:C206" si="34">IF(E142&gt;0,E142,D142)</f>
        <v>0.75</v>
      </c>
      <c r="D143" s="23">
        <v>0.73</v>
      </c>
      <c r="E143" s="23"/>
      <c r="F143" s="24">
        <f t="shared" si="25"/>
        <v>2.0000000000000018E-2</v>
      </c>
      <c r="G143" s="24">
        <f t="shared" ref="G143:G206" si="35">IF(I142&gt;0,I142,H142)</f>
        <v>0.65</v>
      </c>
      <c r="H143" s="23">
        <v>0.6</v>
      </c>
      <c r="I143" s="23"/>
      <c r="J143" s="24">
        <f t="shared" si="26"/>
        <v>5.0000000000000044E-2</v>
      </c>
      <c r="K143" s="24">
        <f t="shared" si="32"/>
        <v>0</v>
      </c>
      <c r="L143" s="23"/>
      <c r="M143" s="24" t="str">
        <f t="shared" si="27"/>
        <v>-</v>
      </c>
      <c r="N143" s="25">
        <f t="shared" si="33"/>
        <v>4786</v>
      </c>
      <c r="O143" s="5">
        <v>4792</v>
      </c>
      <c r="P143" s="6">
        <f t="shared" si="28"/>
        <v>6</v>
      </c>
      <c r="Q143" s="6">
        <f t="shared" si="29"/>
        <v>2160</v>
      </c>
      <c r="R143" s="27">
        <v>0.4</v>
      </c>
      <c r="S143">
        <f t="shared" si="30"/>
        <v>70.000000000000057</v>
      </c>
      <c r="T143">
        <f t="shared" si="31"/>
        <v>189.25000000000017</v>
      </c>
      <c r="U143">
        <f>+Q143/Agua!C142</f>
        <v>10.588235294117647</v>
      </c>
    </row>
    <row r="144" spans="1:21" x14ac:dyDescent="0.3">
      <c r="A144" s="21">
        <f>IF(Agua!A143&gt;0,Agua!A143,"-")</f>
        <v>42551</v>
      </c>
      <c r="B144" s="22">
        <f>IF(Agua!B143&gt;0,Agua!B143,"-")</f>
        <v>0.20833333333333334</v>
      </c>
      <c r="C144" s="24">
        <f t="shared" si="34"/>
        <v>0.73</v>
      </c>
      <c r="D144" s="23">
        <v>0.71</v>
      </c>
      <c r="E144" s="23"/>
      <c r="F144" s="24">
        <f t="shared" si="25"/>
        <v>2.0000000000000018E-2</v>
      </c>
      <c r="G144" s="24">
        <f t="shared" si="35"/>
        <v>0.6</v>
      </c>
      <c r="H144" s="23">
        <v>0.55000000000000004</v>
      </c>
      <c r="I144" s="23"/>
      <c r="J144" s="24">
        <f t="shared" si="26"/>
        <v>4.9999999999999933E-2</v>
      </c>
      <c r="K144" s="24">
        <f t="shared" si="32"/>
        <v>0</v>
      </c>
      <c r="L144" s="23"/>
      <c r="M144" s="24" t="str">
        <f t="shared" si="27"/>
        <v>-</v>
      </c>
      <c r="N144" s="25">
        <f t="shared" si="33"/>
        <v>4792</v>
      </c>
      <c r="O144" s="5">
        <v>4799</v>
      </c>
      <c r="P144" s="6">
        <f t="shared" si="28"/>
        <v>7</v>
      </c>
      <c r="Q144" s="6">
        <f t="shared" si="29"/>
        <v>2520</v>
      </c>
      <c r="R144" s="27">
        <v>0.4</v>
      </c>
      <c r="S144">
        <f t="shared" si="30"/>
        <v>70.000000000000057</v>
      </c>
      <c r="T144">
        <f t="shared" si="31"/>
        <v>189.24999999999974</v>
      </c>
      <c r="U144">
        <f>+Q144/Agua!C143</f>
        <v>11.720930232558139</v>
      </c>
    </row>
    <row r="145" spans="1:21" x14ac:dyDescent="0.3">
      <c r="A145" s="21">
        <f>IF(Agua!A144&gt;0,Agua!A144,"-")</f>
        <v>42552</v>
      </c>
      <c r="B145" s="22">
        <f>IF(Agua!B144&gt;0,Agua!B144,"-")</f>
        <v>0.16666666666666666</v>
      </c>
      <c r="C145" s="24">
        <f t="shared" si="34"/>
        <v>0.71</v>
      </c>
      <c r="D145" s="23">
        <v>0.68</v>
      </c>
      <c r="E145" s="23"/>
      <c r="F145" s="24">
        <f t="shared" si="25"/>
        <v>2.9999999999999916E-2</v>
      </c>
      <c r="G145" s="24">
        <f t="shared" si="35"/>
        <v>0.55000000000000004</v>
      </c>
      <c r="H145" s="23">
        <v>0.5</v>
      </c>
      <c r="I145" s="23"/>
      <c r="J145" s="24">
        <f t="shared" si="26"/>
        <v>5.0000000000000044E-2</v>
      </c>
      <c r="K145" s="24">
        <f t="shared" si="32"/>
        <v>0</v>
      </c>
      <c r="L145" s="23"/>
      <c r="M145" s="24" t="str">
        <f t="shared" si="27"/>
        <v>-</v>
      </c>
      <c r="N145" s="25">
        <f t="shared" si="33"/>
        <v>4799</v>
      </c>
      <c r="O145" s="5">
        <v>4804</v>
      </c>
      <c r="P145" s="6">
        <f t="shared" si="28"/>
        <v>5</v>
      </c>
      <c r="Q145" s="6">
        <f t="shared" si="29"/>
        <v>1800</v>
      </c>
      <c r="R145" s="27">
        <v>0.4</v>
      </c>
      <c r="S145">
        <f t="shared" si="30"/>
        <v>104.9999999999997</v>
      </c>
      <c r="T145">
        <f t="shared" si="31"/>
        <v>189.25000000000017</v>
      </c>
      <c r="U145">
        <f>+Q145/Agua!C144</f>
        <v>7.8947368421052628</v>
      </c>
    </row>
    <row r="146" spans="1:21" x14ac:dyDescent="0.3">
      <c r="A146" s="21">
        <f>IF(Agua!A145&gt;0,Agua!A145,"-")</f>
        <v>42553</v>
      </c>
      <c r="B146" s="22">
        <f>IF(Agua!B145&gt;0,Agua!B145,"-")</f>
        <v>0.20833333333333334</v>
      </c>
      <c r="C146" s="24">
        <f t="shared" si="34"/>
        <v>0.68</v>
      </c>
      <c r="D146" s="23">
        <v>0.64</v>
      </c>
      <c r="E146" s="23"/>
      <c r="F146" s="24">
        <f t="shared" si="25"/>
        <v>4.0000000000000036E-2</v>
      </c>
      <c r="G146" s="24">
        <f t="shared" si="35"/>
        <v>0.5</v>
      </c>
      <c r="H146" s="23">
        <v>0.45</v>
      </c>
      <c r="I146" s="23"/>
      <c r="J146" s="24">
        <f t="shared" si="26"/>
        <v>4.9999999999999989E-2</v>
      </c>
      <c r="K146" s="24">
        <f t="shared" si="32"/>
        <v>0</v>
      </c>
      <c r="L146" s="23"/>
      <c r="M146" s="24" t="str">
        <f t="shared" si="27"/>
        <v>-</v>
      </c>
      <c r="N146" s="25">
        <f t="shared" si="33"/>
        <v>4804</v>
      </c>
      <c r="O146" s="5">
        <v>4811</v>
      </c>
      <c r="P146" s="6">
        <f t="shared" si="28"/>
        <v>7</v>
      </c>
      <c r="Q146" s="6">
        <f t="shared" si="29"/>
        <v>2520</v>
      </c>
      <c r="R146" s="27">
        <v>0.4</v>
      </c>
      <c r="S146">
        <f t="shared" si="30"/>
        <v>140.00000000000011</v>
      </c>
      <c r="T146">
        <f t="shared" si="31"/>
        <v>189.24999999999997</v>
      </c>
      <c r="U146">
        <f>+Q146/Agua!C145</f>
        <v>10.588235294117647</v>
      </c>
    </row>
    <row r="147" spans="1:21" x14ac:dyDescent="0.3">
      <c r="A147" s="21">
        <f>IF(Agua!A146&gt;0,Agua!A146,"-")</f>
        <v>42554</v>
      </c>
      <c r="B147" s="22">
        <f>IF(Agua!B146&gt;0,Agua!B146,"-")</f>
        <v>0.25</v>
      </c>
      <c r="C147" s="24">
        <f t="shared" si="34"/>
        <v>0.64</v>
      </c>
      <c r="D147" s="23">
        <v>0.6</v>
      </c>
      <c r="E147" s="23"/>
      <c r="F147" s="24">
        <f t="shared" si="25"/>
        <v>4.0000000000000036E-2</v>
      </c>
      <c r="G147" s="24">
        <f t="shared" si="35"/>
        <v>0.45</v>
      </c>
      <c r="H147" s="23">
        <v>0.4</v>
      </c>
      <c r="I147" s="23"/>
      <c r="J147" s="24">
        <f t="shared" si="26"/>
        <v>4.9999999999999989E-2</v>
      </c>
      <c r="K147" s="24">
        <f t="shared" si="32"/>
        <v>0</v>
      </c>
      <c r="L147" s="23"/>
      <c r="M147" s="24" t="str">
        <f t="shared" si="27"/>
        <v>-</v>
      </c>
      <c r="N147" s="25">
        <f t="shared" si="33"/>
        <v>4811</v>
      </c>
      <c r="O147" s="5">
        <v>4816</v>
      </c>
      <c r="P147" s="6">
        <f t="shared" si="28"/>
        <v>5</v>
      </c>
      <c r="Q147" s="6">
        <f t="shared" si="29"/>
        <v>1800</v>
      </c>
      <c r="R147" s="27">
        <v>0.4</v>
      </c>
      <c r="S147">
        <f t="shared" si="30"/>
        <v>140.00000000000011</v>
      </c>
      <c r="T147">
        <f t="shared" si="31"/>
        <v>189.24999999999997</v>
      </c>
      <c r="U147">
        <f>+Q147/Agua!C146</f>
        <v>8.1081081081081088</v>
      </c>
    </row>
    <row r="148" spans="1:21" x14ac:dyDescent="0.3">
      <c r="A148" s="21">
        <f>IF(Agua!A147&gt;0,Agua!A147,"-")</f>
        <v>42555</v>
      </c>
      <c r="B148" s="22">
        <f>IF(Agua!B147&gt;0,Agua!B147,"-")</f>
        <v>0.20833333333333334</v>
      </c>
      <c r="C148" s="24">
        <f t="shared" si="34"/>
        <v>0.6</v>
      </c>
      <c r="D148" s="23">
        <v>0.57999999999999996</v>
      </c>
      <c r="E148" s="23"/>
      <c r="F148" s="24">
        <f t="shared" si="25"/>
        <v>2.0000000000000018E-2</v>
      </c>
      <c r="G148" s="24">
        <f t="shared" si="35"/>
        <v>0.4</v>
      </c>
      <c r="H148" s="23">
        <v>0.35</v>
      </c>
      <c r="I148" s="23"/>
      <c r="J148" s="24">
        <f t="shared" si="26"/>
        <v>5.0000000000000044E-2</v>
      </c>
      <c r="K148" s="24">
        <f t="shared" si="32"/>
        <v>0</v>
      </c>
      <c r="L148" s="23"/>
      <c r="M148" s="24" t="str">
        <f t="shared" si="27"/>
        <v>-</v>
      </c>
      <c r="N148" s="25">
        <f t="shared" si="33"/>
        <v>4816</v>
      </c>
      <c r="O148" s="5">
        <v>4823</v>
      </c>
      <c r="P148" s="6">
        <f t="shared" si="28"/>
        <v>7</v>
      </c>
      <c r="Q148" s="6">
        <f t="shared" si="29"/>
        <v>2520</v>
      </c>
      <c r="R148" s="27">
        <v>0.4</v>
      </c>
      <c r="S148">
        <f t="shared" si="30"/>
        <v>70.000000000000057</v>
      </c>
      <c r="T148">
        <f t="shared" si="31"/>
        <v>189.25000000000017</v>
      </c>
      <c r="U148">
        <f>+Q148/Agua!C147</f>
        <v>11.830985915492958</v>
      </c>
    </row>
    <row r="149" spans="1:21" x14ac:dyDescent="0.3">
      <c r="A149" s="21">
        <f>IF(Agua!A148&gt;0,Agua!A148,"-")</f>
        <v>42556</v>
      </c>
      <c r="B149" s="22">
        <f>IF(Agua!B148&gt;0,Agua!B148,"-")</f>
        <v>0.20833333333333334</v>
      </c>
      <c r="C149" s="24">
        <f t="shared" si="34"/>
        <v>0.57999999999999996</v>
      </c>
      <c r="D149" s="23">
        <v>0.56000000000000005</v>
      </c>
      <c r="E149" s="23"/>
      <c r="F149" s="24">
        <f t="shared" si="25"/>
        <v>1.9999999999999907E-2</v>
      </c>
      <c r="G149" s="24">
        <f t="shared" si="35"/>
        <v>0.35</v>
      </c>
      <c r="H149" s="23">
        <v>0.3</v>
      </c>
      <c r="I149" s="23"/>
      <c r="J149" s="24">
        <f t="shared" si="26"/>
        <v>4.9999999999999989E-2</v>
      </c>
      <c r="K149" s="24">
        <f t="shared" si="32"/>
        <v>0</v>
      </c>
      <c r="L149" s="23"/>
      <c r="M149" s="24" t="str">
        <f t="shared" si="27"/>
        <v>-</v>
      </c>
      <c r="N149" s="25">
        <f t="shared" si="33"/>
        <v>4823</v>
      </c>
      <c r="O149" s="5">
        <v>4828</v>
      </c>
      <c r="P149" s="6">
        <f t="shared" si="28"/>
        <v>5</v>
      </c>
      <c r="Q149" s="6">
        <f t="shared" si="29"/>
        <v>1800</v>
      </c>
      <c r="R149" s="27">
        <v>0.4</v>
      </c>
      <c r="S149">
        <f t="shared" si="30"/>
        <v>69.999999999999673</v>
      </c>
      <c r="T149">
        <f t="shared" si="31"/>
        <v>189.24999999999997</v>
      </c>
      <c r="U149">
        <f>+Q149/Agua!C148</f>
        <v>8.6538461538461533</v>
      </c>
    </row>
    <row r="150" spans="1:21" x14ac:dyDescent="0.3">
      <c r="A150" s="21">
        <f>IF(Agua!A149&gt;0,Agua!A149,"-")</f>
        <v>42557</v>
      </c>
      <c r="B150" s="22">
        <f>IF(Agua!B149&gt;0,Agua!B149,"-")</f>
        <v>0.20833333333333334</v>
      </c>
      <c r="C150" s="24">
        <f t="shared" si="34"/>
        <v>0.56000000000000005</v>
      </c>
      <c r="D150" s="23">
        <v>0.55000000000000004</v>
      </c>
      <c r="E150" s="23"/>
      <c r="F150" s="24">
        <f t="shared" si="25"/>
        <v>1.0000000000000009E-2</v>
      </c>
      <c r="G150" s="24">
        <f t="shared" si="35"/>
        <v>0.3</v>
      </c>
      <c r="H150" s="23">
        <v>0.2</v>
      </c>
      <c r="I150" s="23"/>
      <c r="J150" s="24">
        <f t="shared" si="26"/>
        <v>9.9999999999999978E-2</v>
      </c>
      <c r="K150" s="24">
        <f t="shared" si="32"/>
        <v>0</v>
      </c>
      <c r="L150" s="23"/>
      <c r="M150" s="24" t="str">
        <f t="shared" si="27"/>
        <v>-</v>
      </c>
      <c r="N150" s="25">
        <f t="shared" si="33"/>
        <v>4828</v>
      </c>
      <c r="O150" s="5">
        <v>4835</v>
      </c>
      <c r="P150" s="6">
        <f t="shared" si="28"/>
        <v>7</v>
      </c>
      <c r="Q150" s="6">
        <f t="shared" si="29"/>
        <v>2520</v>
      </c>
      <c r="R150" s="27">
        <v>0.4</v>
      </c>
      <c r="S150">
        <f t="shared" si="30"/>
        <v>35.000000000000028</v>
      </c>
      <c r="T150">
        <f t="shared" si="31"/>
        <v>378.49999999999994</v>
      </c>
      <c r="U150">
        <f>+Q150/Agua!C149</f>
        <v>10.588235294117647</v>
      </c>
    </row>
    <row r="151" spans="1:21" x14ac:dyDescent="0.3">
      <c r="A151" s="21">
        <f>IF(Agua!A150&gt;0,Agua!A150,"-")</f>
        <v>42558</v>
      </c>
      <c r="B151" s="22">
        <f>IF(Agua!B150&gt;0,Agua!B150,"-")</f>
        <v>0.20833333333333334</v>
      </c>
      <c r="C151" s="24">
        <f t="shared" si="34"/>
        <v>0.55000000000000004</v>
      </c>
      <c r="D151" s="23">
        <v>0.5</v>
      </c>
      <c r="E151" s="23">
        <v>0.85</v>
      </c>
      <c r="F151" s="24">
        <f t="shared" si="25"/>
        <v>5.0000000000000044E-2</v>
      </c>
      <c r="G151" s="24">
        <f t="shared" si="35"/>
        <v>0.2</v>
      </c>
      <c r="H151" s="23">
        <v>0.15</v>
      </c>
      <c r="I151" s="23">
        <v>0.9</v>
      </c>
      <c r="J151" s="24">
        <f t="shared" si="26"/>
        <v>5.0000000000000017E-2</v>
      </c>
      <c r="K151" s="24">
        <f t="shared" si="32"/>
        <v>0</v>
      </c>
      <c r="L151" s="23"/>
      <c r="M151" s="24" t="str">
        <f t="shared" si="27"/>
        <v>-</v>
      </c>
      <c r="N151" s="25">
        <f t="shared" si="33"/>
        <v>4835</v>
      </c>
      <c r="O151" s="5">
        <v>4841</v>
      </c>
      <c r="P151" s="6">
        <f t="shared" si="28"/>
        <v>6</v>
      </c>
      <c r="Q151" s="6">
        <f t="shared" si="29"/>
        <v>2160</v>
      </c>
      <c r="R151" s="27">
        <v>0.4</v>
      </c>
      <c r="S151">
        <f t="shared" si="30"/>
        <v>175.00000000000014</v>
      </c>
      <c r="T151">
        <f t="shared" si="31"/>
        <v>189.25000000000006</v>
      </c>
      <c r="U151">
        <f>+Q151/Agua!C150</f>
        <v>9.6860986547085197</v>
      </c>
    </row>
    <row r="152" spans="1:21" x14ac:dyDescent="0.3">
      <c r="A152" s="21">
        <f>IF(Agua!A151&gt;0,Agua!A151,"-")</f>
        <v>42559</v>
      </c>
      <c r="B152" s="22">
        <v>0.20833333333333334</v>
      </c>
      <c r="C152" s="24">
        <f t="shared" si="34"/>
        <v>0.85</v>
      </c>
      <c r="D152" s="23">
        <v>0.83</v>
      </c>
      <c r="E152" s="23"/>
      <c r="F152" s="24">
        <f t="shared" si="25"/>
        <v>2.0000000000000018E-2</v>
      </c>
      <c r="G152" s="24">
        <f t="shared" si="35"/>
        <v>0.9</v>
      </c>
      <c r="H152" s="23">
        <v>0.87</v>
      </c>
      <c r="I152" s="23"/>
      <c r="J152" s="24">
        <f t="shared" si="26"/>
        <v>3.0000000000000027E-2</v>
      </c>
      <c r="K152" s="24">
        <f t="shared" si="32"/>
        <v>0</v>
      </c>
      <c r="L152" s="23"/>
      <c r="M152" s="24" t="str">
        <f t="shared" si="27"/>
        <v>-</v>
      </c>
      <c r="N152" s="25">
        <f t="shared" si="33"/>
        <v>4841</v>
      </c>
      <c r="O152" s="5">
        <v>4848</v>
      </c>
      <c r="P152" s="6">
        <f t="shared" si="28"/>
        <v>7</v>
      </c>
      <c r="Q152" s="6">
        <f t="shared" si="29"/>
        <v>2520</v>
      </c>
      <c r="R152" s="27">
        <v>0.42</v>
      </c>
      <c r="S152">
        <f t="shared" si="30"/>
        <v>70.000000000000057</v>
      </c>
      <c r="T152">
        <f t="shared" si="31"/>
        <v>113.5500000000001</v>
      </c>
      <c r="U152">
        <f>+Q152/Agua!C151</f>
        <v>11.666666666666666</v>
      </c>
    </row>
    <row r="153" spans="1:21" x14ac:dyDescent="0.3">
      <c r="A153" s="21">
        <f>IF(Agua!A152&gt;0,Agua!A152,"-")</f>
        <v>42560</v>
      </c>
      <c r="B153" s="22">
        <f>IF(Agua!B152&gt;0,Agua!B152,"-")</f>
        <v>0.20833333333333334</v>
      </c>
      <c r="C153" s="24">
        <f t="shared" si="34"/>
        <v>0.83</v>
      </c>
      <c r="D153" s="23">
        <v>0.81</v>
      </c>
      <c r="E153" s="23"/>
      <c r="F153" s="24">
        <f t="shared" si="25"/>
        <v>1.9999999999999907E-2</v>
      </c>
      <c r="G153" s="24">
        <f t="shared" si="35"/>
        <v>0.87</v>
      </c>
      <c r="H153" s="23">
        <v>0.82</v>
      </c>
      <c r="I153" s="23"/>
      <c r="J153" s="24">
        <f t="shared" si="26"/>
        <v>5.0000000000000044E-2</v>
      </c>
      <c r="K153" s="24">
        <f t="shared" si="32"/>
        <v>0</v>
      </c>
      <c r="L153" s="23"/>
      <c r="M153" s="24" t="str">
        <f t="shared" si="27"/>
        <v>-</v>
      </c>
      <c r="N153" s="25">
        <f t="shared" si="33"/>
        <v>4848</v>
      </c>
      <c r="O153" s="5">
        <v>4853</v>
      </c>
      <c r="P153" s="6">
        <f t="shared" si="28"/>
        <v>5</v>
      </c>
      <c r="Q153" s="6">
        <f t="shared" si="29"/>
        <v>1800</v>
      </c>
      <c r="R153" s="27">
        <v>0.42</v>
      </c>
      <c r="S153">
        <f t="shared" si="30"/>
        <v>69.999999999999673</v>
      </c>
      <c r="T153">
        <f t="shared" si="31"/>
        <v>189.25000000000017</v>
      </c>
      <c r="U153">
        <f>+Q153/Agua!C152</f>
        <v>7.6271186440677967</v>
      </c>
    </row>
    <row r="154" spans="1:21" x14ac:dyDescent="0.3">
      <c r="A154" s="21">
        <f>IF(Agua!A153&gt;0,Agua!A153,"-")</f>
        <v>42561</v>
      </c>
      <c r="B154" s="22">
        <f>IF(Agua!B153&gt;0,Agua!B153,"-")</f>
        <v>0.20833333333333334</v>
      </c>
      <c r="C154" s="24">
        <f t="shared" si="34"/>
        <v>0.81</v>
      </c>
      <c r="D154" s="23">
        <v>0.79</v>
      </c>
      <c r="E154" s="23"/>
      <c r="F154" s="24">
        <f t="shared" si="25"/>
        <v>2.0000000000000018E-2</v>
      </c>
      <c r="G154" s="24">
        <f t="shared" si="35"/>
        <v>0.82</v>
      </c>
      <c r="H154" s="23">
        <v>0.78</v>
      </c>
      <c r="I154" s="23"/>
      <c r="J154" s="24">
        <f t="shared" si="26"/>
        <v>3.9999999999999925E-2</v>
      </c>
      <c r="K154" s="24">
        <f t="shared" si="32"/>
        <v>0</v>
      </c>
      <c r="L154" s="23"/>
      <c r="M154" s="24" t="str">
        <f t="shared" si="27"/>
        <v>-</v>
      </c>
      <c r="N154" s="25">
        <f t="shared" si="33"/>
        <v>4853</v>
      </c>
      <c r="O154" s="5">
        <v>4860</v>
      </c>
      <c r="P154" s="6">
        <f t="shared" si="28"/>
        <v>7</v>
      </c>
      <c r="Q154" s="6">
        <f t="shared" si="29"/>
        <v>2520</v>
      </c>
      <c r="R154" s="27">
        <v>0.42</v>
      </c>
      <c r="S154">
        <f t="shared" si="30"/>
        <v>70.000000000000057</v>
      </c>
      <c r="T154">
        <f t="shared" si="31"/>
        <v>151.39999999999972</v>
      </c>
      <c r="U154">
        <f>+Q154/Agua!C153</f>
        <v>10.956521739130435</v>
      </c>
    </row>
    <row r="155" spans="1:21" x14ac:dyDescent="0.3">
      <c r="A155" s="21">
        <f>IF(Agua!A154&gt;0,Agua!A154,"-")</f>
        <v>42562</v>
      </c>
      <c r="B155" s="22">
        <f>IF(Agua!B154&gt;0,Agua!B154,"-")</f>
        <v>0.20833333333333334</v>
      </c>
      <c r="C155" s="24">
        <f t="shared" si="34"/>
        <v>0.79</v>
      </c>
      <c r="D155" s="23">
        <v>0.77</v>
      </c>
      <c r="E155" s="23"/>
      <c r="F155" s="24">
        <f t="shared" si="25"/>
        <v>2.0000000000000018E-2</v>
      </c>
      <c r="G155" s="24">
        <f t="shared" si="35"/>
        <v>0.78</v>
      </c>
      <c r="H155" s="23">
        <v>0.7</v>
      </c>
      <c r="I155" s="23"/>
      <c r="J155" s="24">
        <f t="shared" si="26"/>
        <v>8.0000000000000071E-2</v>
      </c>
      <c r="K155" s="24">
        <f t="shared" si="32"/>
        <v>0</v>
      </c>
      <c r="L155" s="23"/>
      <c r="M155" s="24" t="str">
        <f t="shared" si="27"/>
        <v>-</v>
      </c>
      <c r="N155" s="25">
        <f t="shared" si="33"/>
        <v>4860</v>
      </c>
      <c r="O155" s="5">
        <v>4866</v>
      </c>
      <c r="P155" s="6">
        <f t="shared" si="28"/>
        <v>6</v>
      </c>
      <c r="Q155" s="6">
        <f t="shared" si="29"/>
        <v>2160</v>
      </c>
      <c r="R155" s="27">
        <v>0.42</v>
      </c>
      <c r="S155">
        <f t="shared" si="30"/>
        <v>70.000000000000057</v>
      </c>
      <c r="T155">
        <f t="shared" si="31"/>
        <v>302.8000000000003</v>
      </c>
      <c r="U155">
        <f>+Q155/Agua!C154</f>
        <v>9.6428571428571423</v>
      </c>
    </row>
    <row r="156" spans="1:21" x14ac:dyDescent="0.3">
      <c r="A156" s="21">
        <f>IF(Agua!A155&gt;0,Agua!A155,"-")</f>
        <v>42563</v>
      </c>
      <c r="B156" s="22">
        <f>IF(Agua!B155&gt;0,Agua!B155,"-")</f>
        <v>0.20833333333333334</v>
      </c>
      <c r="C156" s="24">
        <f t="shared" si="34"/>
        <v>0.77</v>
      </c>
      <c r="D156" s="23">
        <v>0.74</v>
      </c>
      <c r="E156" s="23"/>
      <c r="F156" s="24">
        <f t="shared" si="25"/>
        <v>3.0000000000000027E-2</v>
      </c>
      <c r="G156" s="24">
        <f t="shared" si="35"/>
        <v>0.7</v>
      </c>
      <c r="H156" s="23">
        <v>0.65</v>
      </c>
      <c r="I156" s="23"/>
      <c r="J156" s="24">
        <f t="shared" si="26"/>
        <v>4.9999999999999933E-2</v>
      </c>
      <c r="K156" s="24">
        <f t="shared" si="32"/>
        <v>0</v>
      </c>
      <c r="L156" s="23"/>
      <c r="M156" s="24" t="str">
        <f t="shared" si="27"/>
        <v>-</v>
      </c>
      <c r="N156" s="25">
        <f t="shared" si="33"/>
        <v>4866</v>
      </c>
      <c r="O156" s="5">
        <v>4878</v>
      </c>
      <c r="P156" s="6">
        <f t="shared" si="28"/>
        <v>12</v>
      </c>
      <c r="Q156" s="6">
        <f t="shared" si="29"/>
        <v>4320</v>
      </c>
      <c r="R156" s="27">
        <v>0.42</v>
      </c>
      <c r="S156">
        <f t="shared" si="30"/>
        <v>105.0000000000001</v>
      </c>
      <c r="T156">
        <f t="shared" si="31"/>
        <v>189.24999999999974</v>
      </c>
      <c r="U156">
        <f>+Q156/Agua!C155</f>
        <v>20.473933649289098</v>
      </c>
    </row>
    <row r="157" spans="1:21" x14ac:dyDescent="0.3">
      <c r="A157" s="21">
        <f>IF(Agua!A156&gt;0,Agua!A156,"-")</f>
        <v>42564</v>
      </c>
      <c r="B157" s="22">
        <f>IF(Agua!B156&gt;0,Agua!B156,"-")</f>
        <v>0.16666666666666666</v>
      </c>
      <c r="C157" s="24">
        <f t="shared" si="34"/>
        <v>0.74</v>
      </c>
      <c r="D157" s="23">
        <v>0.72</v>
      </c>
      <c r="E157" s="23"/>
      <c r="F157" s="24">
        <f t="shared" si="25"/>
        <v>2.0000000000000018E-2</v>
      </c>
      <c r="G157" s="24">
        <f t="shared" si="35"/>
        <v>0.65</v>
      </c>
      <c r="H157" s="23">
        <v>0.6</v>
      </c>
      <c r="I157" s="23"/>
      <c r="J157" s="24">
        <f t="shared" si="26"/>
        <v>5.0000000000000044E-2</v>
      </c>
      <c r="K157" s="24">
        <f t="shared" si="32"/>
        <v>0</v>
      </c>
      <c r="L157" s="23"/>
      <c r="M157" s="24" t="str">
        <f t="shared" si="27"/>
        <v>-</v>
      </c>
      <c r="N157" s="25">
        <f t="shared" si="33"/>
        <v>4878</v>
      </c>
      <c r="O157" s="5">
        <v>4878</v>
      </c>
      <c r="P157" s="6">
        <f t="shared" si="28"/>
        <v>0</v>
      </c>
      <c r="Q157" s="6">
        <f t="shared" si="29"/>
        <v>0</v>
      </c>
      <c r="R157" s="27">
        <v>0.42</v>
      </c>
      <c r="S157">
        <f t="shared" si="30"/>
        <v>70.000000000000057</v>
      </c>
      <c r="T157">
        <f t="shared" si="31"/>
        <v>189.25000000000017</v>
      </c>
      <c r="U157">
        <f>+Q157/Agua!C156</f>
        <v>0</v>
      </c>
    </row>
    <row r="158" spans="1:21" x14ac:dyDescent="0.3">
      <c r="A158" s="21">
        <f>IF(Agua!A157&gt;0,Agua!A157,"-")</f>
        <v>42565</v>
      </c>
      <c r="B158" s="22">
        <f>IF(Agua!B157&gt;0,Agua!B157,"-")</f>
        <v>0.20833333333333334</v>
      </c>
      <c r="C158" s="24">
        <f t="shared" si="34"/>
        <v>0.72</v>
      </c>
      <c r="D158" s="23">
        <v>0.7</v>
      </c>
      <c r="E158" s="23"/>
      <c r="F158" s="24">
        <f t="shared" si="25"/>
        <v>2.0000000000000018E-2</v>
      </c>
      <c r="G158" s="24">
        <f t="shared" si="35"/>
        <v>0.6</v>
      </c>
      <c r="H158" s="23">
        <v>0.55000000000000004</v>
      </c>
      <c r="I158" s="23"/>
      <c r="J158" s="24">
        <f t="shared" si="26"/>
        <v>4.9999999999999933E-2</v>
      </c>
      <c r="K158" s="24">
        <f t="shared" si="32"/>
        <v>0</v>
      </c>
      <c r="L158" s="23"/>
      <c r="M158" s="24" t="str">
        <f t="shared" si="27"/>
        <v>-</v>
      </c>
      <c r="N158" s="25">
        <f t="shared" si="33"/>
        <v>4878</v>
      </c>
      <c r="O158" s="5">
        <v>4884</v>
      </c>
      <c r="P158" s="6">
        <f t="shared" si="28"/>
        <v>6</v>
      </c>
      <c r="Q158" s="6">
        <f t="shared" si="29"/>
        <v>2160</v>
      </c>
      <c r="R158" s="27">
        <v>0.4264</v>
      </c>
      <c r="S158">
        <f t="shared" si="30"/>
        <v>70.000000000000057</v>
      </c>
      <c r="T158">
        <f t="shared" si="31"/>
        <v>189.24999999999974</v>
      </c>
      <c r="U158">
        <f>+Q158/Agua!C157</f>
        <v>9.1525423728813564</v>
      </c>
    </row>
    <row r="159" spans="1:21" x14ac:dyDescent="0.3">
      <c r="A159" s="21">
        <f>IF(Agua!A158&gt;0,Agua!A158,"-")</f>
        <v>42566</v>
      </c>
      <c r="B159" s="22">
        <f>IF(Agua!B158&gt;0,Agua!B158,"-")</f>
        <v>0.20833333333333334</v>
      </c>
      <c r="C159" s="24">
        <f t="shared" si="34"/>
        <v>0.7</v>
      </c>
      <c r="D159" s="23">
        <v>0.68</v>
      </c>
      <c r="E159" s="23"/>
      <c r="F159" s="24">
        <f t="shared" si="25"/>
        <v>1.9999999999999907E-2</v>
      </c>
      <c r="G159" s="24">
        <f t="shared" si="35"/>
        <v>0.55000000000000004</v>
      </c>
      <c r="H159" s="23">
        <v>0.5</v>
      </c>
      <c r="I159" s="23"/>
      <c r="J159" s="24">
        <f t="shared" si="26"/>
        <v>5.0000000000000044E-2</v>
      </c>
      <c r="K159" s="24">
        <f t="shared" si="32"/>
        <v>0</v>
      </c>
      <c r="L159" s="23"/>
      <c r="M159" s="24" t="str">
        <f t="shared" si="27"/>
        <v>-</v>
      </c>
      <c r="N159" s="25">
        <f t="shared" si="33"/>
        <v>4884</v>
      </c>
      <c r="O159" s="5">
        <v>4890</v>
      </c>
      <c r="P159" s="6">
        <f t="shared" si="28"/>
        <v>6</v>
      </c>
      <c r="Q159" s="6">
        <f t="shared" si="29"/>
        <v>2160</v>
      </c>
      <c r="R159" s="27">
        <v>0.36</v>
      </c>
      <c r="S159">
        <f t="shared" si="30"/>
        <v>69.999999999999673</v>
      </c>
      <c r="T159">
        <f t="shared" si="31"/>
        <v>189.25000000000017</v>
      </c>
      <c r="U159">
        <f>+Q159/Agua!C158</f>
        <v>9.7737556561085981</v>
      </c>
    </row>
    <row r="160" spans="1:21" x14ac:dyDescent="0.3">
      <c r="A160" s="21">
        <f>IF(Agua!A159&gt;0,Agua!A159,"-")</f>
        <v>42567</v>
      </c>
      <c r="B160" s="22">
        <f>IF(Agua!B159&gt;0,Agua!B159,"-")</f>
        <v>0.20833333333333334</v>
      </c>
      <c r="C160" s="24">
        <f t="shared" si="34"/>
        <v>0.68</v>
      </c>
      <c r="D160" s="23">
        <v>0.66</v>
      </c>
      <c r="E160" s="23"/>
      <c r="F160" s="24">
        <f t="shared" si="25"/>
        <v>2.0000000000000018E-2</v>
      </c>
      <c r="G160" s="24">
        <f t="shared" si="35"/>
        <v>0.5</v>
      </c>
      <c r="H160" s="23">
        <v>0.45</v>
      </c>
      <c r="I160" s="23"/>
      <c r="J160" s="24">
        <f t="shared" si="26"/>
        <v>4.9999999999999989E-2</v>
      </c>
      <c r="K160" s="24">
        <f t="shared" si="32"/>
        <v>0</v>
      </c>
      <c r="L160" s="23"/>
      <c r="M160" s="24" t="str">
        <f t="shared" si="27"/>
        <v>-</v>
      </c>
      <c r="N160" s="25">
        <f t="shared" si="33"/>
        <v>4890</v>
      </c>
      <c r="O160" s="5">
        <v>4896</v>
      </c>
      <c r="P160" s="6">
        <f t="shared" si="28"/>
        <v>6</v>
      </c>
      <c r="Q160" s="6">
        <f t="shared" si="29"/>
        <v>2160</v>
      </c>
      <c r="R160" s="27">
        <v>0.4</v>
      </c>
      <c r="S160">
        <f t="shared" si="30"/>
        <v>70.000000000000057</v>
      </c>
      <c r="T160">
        <f t="shared" si="31"/>
        <v>189.24999999999997</v>
      </c>
      <c r="U160">
        <f>+Q160/Agua!C159</f>
        <v>9.3506493506493502</v>
      </c>
    </row>
    <row r="161" spans="1:21" x14ac:dyDescent="0.3">
      <c r="A161" s="21">
        <f>IF(Agua!A160&gt;0,Agua!A160,"-")</f>
        <v>42568</v>
      </c>
      <c r="B161" s="22">
        <f>IF(Agua!B160&gt;0,Agua!B160,"-")</f>
        <v>0.20833333333333334</v>
      </c>
      <c r="C161" s="24">
        <f t="shared" si="34"/>
        <v>0.66</v>
      </c>
      <c r="D161" s="23">
        <v>0.63</v>
      </c>
      <c r="E161" s="23"/>
      <c r="F161" s="24">
        <f t="shared" si="25"/>
        <v>3.0000000000000027E-2</v>
      </c>
      <c r="G161" s="24">
        <f t="shared" si="35"/>
        <v>0.45</v>
      </c>
      <c r="H161" s="23">
        <v>0.4</v>
      </c>
      <c r="I161" s="23"/>
      <c r="J161" s="24">
        <f t="shared" si="26"/>
        <v>4.9999999999999989E-2</v>
      </c>
      <c r="K161" s="24">
        <f t="shared" si="32"/>
        <v>0</v>
      </c>
      <c r="L161" s="23"/>
      <c r="M161" s="24" t="str">
        <f t="shared" si="27"/>
        <v>-</v>
      </c>
      <c r="N161" s="25">
        <f t="shared" si="33"/>
        <v>4896</v>
      </c>
      <c r="O161" s="5">
        <v>4901</v>
      </c>
      <c r="P161" s="6">
        <f t="shared" si="28"/>
        <v>5</v>
      </c>
      <c r="Q161" s="6">
        <f t="shared" si="29"/>
        <v>1800</v>
      </c>
      <c r="R161" s="27">
        <v>0.46</v>
      </c>
      <c r="S161">
        <f t="shared" si="30"/>
        <v>105.0000000000001</v>
      </c>
      <c r="T161">
        <f t="shared" si="31"/>
        <v>189.24999999999997</v>
      </c>
      <c r="U161">
        <f>+Q161/Agua!C160</f>
        <v>9</v>
      </c>
    </row>
    <row r="162" spans="1:21" x14ac:dyDescent="0.3">
      <c r="A162" s="21">
        <f>IF(Agua!A161&gt;0,Agua!A161,"-")</f>
        <v>42569</v>
      </c>
      <c r="B162" s="22">
        <f>IF(Agua!B161&gt;0,Agua!B161,"-")</f>
        <v>0.20833333333333334</v>
      </c>
      <c r="C162" s="24">
        <f t="shared" si="34"/>
        <v>0.63</v>
      </c>
      <c r="D162" s="23">
        <v>0.6</v>
      </c>
      <c r="E162" s="23"/>
      <c r="F162" s="24">
        <f t="shared" si="25"/>
        <v>3.0000000000000027E-2</v>
      </c>
      <c r="G162" s="24">
        <f t="shared" si="35"/>
        <v>0.4</v>
      </c>
      <c r="H162" s="23">
        <v>0.3</v>
      </c>
      <c r="I162" s="23"/>
      <c r="J162" s="24">
        <f t="shared" si="26"/>
        <v>0.10000000000000003</v>
      </c>
      <c r="K162" s="24">
        <f t="shared" si="32"/>
        <v>0</v>
      </c>
      <c r="L162" s="23"/>
      <c r="M162" s="24" t="str">
        <f t="shared" si="27"/>
        <v>-</v>
      </c>
      <c r="N162" s="25">
        <f t="shared" si="33"/>
        <v>4901</v>
      </c>
      <c r="O162" s="5">
        <v>4909</v>
      </c>
      <c r="P162" s="6">
        <f t="shared" si="28"/>
        <v>8</v>
      </c>
      <c r="Q162" s="6">
        <f t="shared" si="29"/>
        <v>2880</v>
      </c>
      <c r="R162" s="27">
        <v>0.46</v>
      </c>
      <c r="S162">
        <f t="shared" si="30"/>
        <v>105.0000000000001</v>
      </c>
      <c r="T162">
        <f t="shared" si="31"/>
        <v>378.50000000000011</v>
      </c>
      <c r="U162">
        <f>+Q162/Agua!C161</f>
        <v>13.211009174311927</v>
      </c>
    </row>
    <row r="163" spans="1:21" x14ac:dyDescent="0.3">
      <c r="A163" s="21">
        <f>IF(Agua!A162&gt;0,Agua!A162,"-")</f>
        <v>42570</v>
      </c>
      <c r="B163" s="22">
        <f>IF(Agua!B162&gt;0,Agua!B162,"-")</f>
        <v>0.20833333333333334</v>
      </c>
      <c r="C163" s="24">
        <f t="shared" si="34"/>
        <v>0.6</v>
      </c>
      <c r="D163" s="23">
        <v>0.56000000000000005</v>
      </c>
      <c r="E163" s="23">
        <v>0.88</v>
      </c>
      <c r="F163" s="24">
        <f t="shared" si="25"/>
        <v>3.9999999999999925E-2</v>
      </c>
      <c r="G163" s="24">
        <f t="shared" si="35"/>
        <v>0.3</v>
      </c>
      <c r="H163" s="23">
        <v>0.26</v>
      </c>
      <c r="I163" s="23">
        <v>0.85</v>
      </c>
      <c r="J163" s="24">
        <f t="shared" si="26"/>
        <v>3.999999999999998E-2</v>
      </c>
      <c r="K163" s="24">
        <f t="shared" si="32"/>
        <v>0</v>
      </c>
      <c r="L163" s="23"/>
      <c r="M163" s="24" t="str">
        <f t="shared" si="27"/>
        <v>-</v>
      </c>
      <c r="N163" s="25">
        <f t="shared" si="33"/>
        <v>4909</v>
      </c>
      <c r="O163" s="5">
        <v>4915</v>
      </c>
      <c r="P163" s="6">
        <f t="shared" si="28"/>
        <v>6</v>
      </c>
      <c r="Q163" s="6">
        <f t="shared" si="29"/>
        <v>2160</v>
      </c>
      <c r="R163" s="27">
        <v>0.46079999999999999</v>
      </c>
      <c r="S163">
        <f t="shared" si="30"/>
        <v>139.99999999999974</v>
      </c>
      <c r="T163">
        <f t="shared" si="31"/>
        <v>151.39999999999992</v>
      </c>
      <c r="U163">
        <f>+Q163/Agua!C162</f>
        <v>10.8</v>
      </c>
    </row>
    <row r="164" spans="1:21" x14ac:dyDescent="0.3">
      <c r="A164" s="21">
        <f>IF(Agua!A163&gt;0,Agua!A163,"-")</f>
        <v>42571</v>
      </c>
      <c r="B164" s="22">
        <f>IF(Agua!B163&gt;0,Agua!B163,"-")</f>
        <v>0.20833333333333334</v>
      </c>
      <c r="C164" s="24">
        <f t="shared" si="34"/>
        <v>0.88</v>
      </c>
      <c r="D164" s="23">
        <v>0.85</v>
      </c>
      <c r="E164" s="23"/>
      <c r="F164" s="24">
        <f t="shared" si="25"/>
        <v>3.0000000000000027E-2</v>
      </c>
      <c r="G164" s="24">
        <f t="shared" si="35"/>
        <v>0.85</v>
      </c>
      <c r="H164" s="23">
        <v>0.8</v>
      </c>
      <c r="I164" s="23"/>
      <c r="J164" s="24">
        <f t="shared" si="26"/>
        <v>4.9999999999999933E-2</v>
      </c>
      <c r="K164" s="24">
        <f t="shared" si="32"/>
        <v>0</v>
      </c>
      <c r="L164" s="23"/>
      <c r="M164" s="24" t="str">
        <f t="shared" si="27"/>
        <v>-</v>
      </c>
      <c r="N164" s="25">
        <f t="shared" si="33"/>
        <v>4915</v>
      </c>
      <c r="O164" s="5">
        <v>4920</v>
      </c>
      <c r="P164" s="6">
        <f t="shared" si="28"/>
        <v>5</v>
      </c>
      <c r="Q164" s="6">
        <f t="shared" si="29"/>
        <v>1800</v>
      </c>
      <c r="R164" s="27">
        <v>46</v>
      </c>
      <c r="S164">
        <f t="shared" si="30"/>
        <v>105.0000000000001</v>
      </c>
      <c r="T164">
        <f t="shared" si="31"/>
        <v>189.24999999999974</v>
      </c>
      <c r="U164">
        <f>+Q164/Agua!C163</f>
        <v>8.1447963800904972</v>
      </c>
    </row>
    <row r="165" spans="1:21" x14ac:dyDescent="0.3">
      <c r="A165" s="21">
        <f>IF(Agua!A164&gt;0,Agua!A164,"-")</f>
        <v>42572</v>
      </c>
      <c r="B165" s="22">
        <f>IF(Agua!B164&gt;0,Agua!B164,"-")</f>
        <v>0.20833333333333334</v>
      </c>
      <c r="C165" s="24">
        <f t="shared" si="34"/>
        <v>0.85</v>
      </c>
      <c r="D165" s="23">
        <v>0.8</v>
      </c>
      <c r="E165" s="23"/>
      <c r="F165" s="24">
        <f t="shared" si="25"/>
        <v>4.9999999999999933E-2</v>
      </c>
      <c r="G165" s="24">
        <f t="shared" si="35"/>
        <v>0.8</v>
      </c>
      <c r="H165" s="23">
        <v>0.75</v>
      </c>
      <c r="I165" s="23"/>
      <c r="J165" s="24">
        <f t="shared" si="26"/>
        <v>5.0000000000000044E-2</v>
      </c>
      <c r="K165" s="24">
        <f t="shared" si="32"/>
        <v>0</v>
      </c>
      <c r="L165" s="23"/>
      <c r="M165" s="24" t="str">
        <f t="shared" si="27"/>
        <v>-</v>
      </c>
      <c r="N165" s="25">
        <f t="shared" si="33"/>
        <v>4920</v>
      </c>
      <c r="O165" s="5">
        <v>4925</v>
      </c>
      <c r="P165" s="6">
        <f t="shared" si="28"/>
        <v>5</v>
      </c>
      <c r="Q165" s="6">
        <f t="shared" si="29"/>
        <v>1800</v>
      </c>
      <c r="R165" s="27">
        <v>0.49</v>
      </c>
      <c r="S165">
        <f t="shared" si="30"/>
        <v>174.99999999999977</v>
      </c>
      <c r="T165">
        <f t="shared" si="31"/>
        <v>189.25000000000017</v>
      </c>
      <c r="U165">
        <f>+Q165/Agua!C164</f>
        <v>7.929515418502203</v>
      </c>
    </row>
    <row r="166" spans="1:21" x14ac:dyDescent="0.3">
      <c r="A166" s="21">
        <f>IF(Agua!A165&gt;0,Agua!A165,"-")</f>
        <v>42573</v>
      </c>
      <c r="B166" s="22">
        <f>IF(Agua!B165&gt;0,Agua!B165,"-")</f>
        <v>0.20833333333333334</v>
      </c>
      <c r="C166" s="24">
        <f t="shared" si="34"/>
        <v>0.8</v>
      </c>
      <c r="D166" s="23">
        <v>0.77</v>
      </c>
      <c r="E166" s="23"/>
      <c r="F166" s="24">
        <f t="shared" si="25"/>
        <v>3.0000000000000027E-2</v>
      </c>
      <c r="G166" s="24">
        <f t="shared" si="35"/>
        <v>0.75</v>
      </c>
      <c r="H166" s="23">
        <v>0.7</v>
      </c>
      <c r="I166" s="23"/>
      <c r="J166" s="24">
        <f t="shared" si="26"/>
        <v>5.0000000000000044E-2</v>
      </c>
      <c r="K166" s="24">
        <f t="shared" si="32"/>
        <v>0</v>
      </c>
      <c r="L166" s="23"/>
      <c r="M166" s="24" t="str">
        <f t="shared" si="27"/>
        <v>-</v>
      </c>
      <c r="N166" s="25">
        <f t="shared" si="33"/>
        <v>4925</v>
      </c>
      <c r="O166" s="5">
        <v>4932</v>
      </c>
      <c r="P166" s="6">
        <f t="shared" si="28"/>
        <v>7</v>
      </c>
      <c r="Q166" s="6">
        <f t="shared" si="29"/>
        <v>2520</v>
      </c>
      <c r="R166" s="27">
        <v>0.47</v>
      </c>
      <c r="S166">
        <f t="shared" si="30"/>
        <v>105.0000000000001</v>
      </c>
      <c r="T166">
        <f t="shared" si="31"/>
        <v>189.25000000000017</v>
      </c>
      <c r="U166">
        <f>+Q166/Agua!C165</f>
        <v>10.632911392405063</v>
      </c>
    </row>
    <row r="167" spans="1:21" x14ac:dyDescent="0.3">
      <c r="A167" s="21">
        <f>IF(Agua!A166&gt;0,Agua!A166,"-")</f>
        <v>42574</v>
      </c>
      <c r="B167" s="22">
        <f>IF(Agua!B166&gt;0,Agua!B166,"-")</f>
        <v>0.20833333333333334</v>
      </c>
      <c r="C167" s="24">
        <f t="shared" si="34"/>
        <v>0.77</v>
      </c>
      <c r="D167" s="23">
        <v>0.74</v>
      </c>
      <c r="E167" s="23"/>
      <c r="F167" s="24">
        <f t="shared" si="25"/>
        <v>3.0000000000000027E-2</v>
      </c>
      <c r="G167" s="24">
        <f t="shared" si="35"/>
        <v>0.7</v>
      </c>
      <c r="H167" s="23">
        <v>0.65</v>
      </c>
      <c r="I167" s="23"/>
      <c r="J167" s="24">
        <f t="shared" si="26"/>
        <v>4.9999999999999933E-2</v>
      </c>
      <c r="K167" s="24">
        <f t="shared" si="32"/>
        <v>0</v>
      </c>
      <c r="L167" s="23"/>
      <c r="M167" s="24" t="str">
        <f t="shared" si="27"/>
        <v>-</v>
      </c>
      <c r="N167" s="25">
        <f t="shared" si="33"/>
        <v>4932</v>
      </c>
      <c r="O167" s="5">
        <v>4938</v>
      </c>
      <c r="P167" s="6">
        <f t="shared" si="28"/>
        <v>6</v>
      </c>
      <c r="Q167" s="6">
        <f t="shared" si="29"/>
        <v>2160</v>
      </c>
      <c r="R167" s="27">
        <v>0.47</v>
      </c>
      <c r="S167">
        <f t="shared" si="30"/>
        <v>105.0000000000001</v>
      </c>
      <c r="T167">
        <f t="shared" si="31"/>
        <v>189.24999999999974</v>
      </c>
      <c r="U167">
        <f>+Q167/Agua!C166</f>
        <v>8.8888888888888893</v>
      </c>
    </row>
    <row r="168" spans="1:21" x14ac:dyDescent="0.3">
      <c r="A168" s="21">
        <f>IF(Agua!A167&gt;0,Agua!A167,"-")</f>
        <v>42575</v>
      </c>
      <c r="B168" s="22">
        <f>IF(Agua!B167&gt;0,Agua!B167,"-")</f>
        <v>0.20833333333333334</v>
      </c>
      <c r="C168" s="24">
        <f t="shared" si="34"/>
        <v>0.74</v>
      </c>
      <c r="D168" s="23">
        <v>0.7</v>
      </c>
      <c r="E168" s="23"/>
      <c r="F168" s="24">
        <f t="shared" si="25"/>
        <v>4.0000000000000036E-2</v>
      </c>
      <c r="G168" s="24">
        <f t="shared" si="35"/>
        <v>0.65</v>
      </c>
      <c r="H168" s="23">
        <v>0.6</v>
      </c>
      <c r="I168" s="23"/>
      <c r="J168" s="24">
        <f t="shared" si="26"/>
        <v>5.0000000000000044E-2</v>
      </c>
      <c r="K168" s="24">
        <f t="shared" si="32"/>
        <v>0</v>
      </c>
      <c r="L168" s="23"/>
      <c r="M168" s="24" t="str">
        <f t="shared" si="27"/>
        <v>-</v>
      </c>
      <c r="N168" s="25">
        <f t="shared" si="33"/>
        <v>4938</v>
      </c>
      <c r="O168" s="5">
        <v>4945</v>
      </c>
      <c r="P168" s="6">
        <f t="shared" si="28"/>
        <v>7</v>
      </c>
      <c r="Q168" s="6">
        <f t="shared" si="29"/>
        <v>2520</v>
      </c>
      <c r="R168" s="27">
        <v>0.47</v>
      </c>
      <c r="S168">
        <f t="shared" si="30"/>
        <v>140.00000000000011</v>
      </c>
      <c r="T168">
        <f t="shared" si="31"/>
        <v>189.25000000000017</v>
      </c>
      <c r="U168">
        <f>+Q168/Agua!C167</f>
        <v>10.543933054393305</v>
      </c>
    </row>
    <row r="169" spans="1:21" x14ac:dyDescent="0.3">
      <c r="A169" s="21">
        <f>IF(Agua!A168&gt;0,Agua!A168,"-")</f>
        <v>42576</v>
      </c>
      <c r="B169" s="22">
        <f>IF(Agua!B168&gt;0,Agua!B168,"-")</f>
        <v>0.20833333333333334</v>
      </c>
      <c r="C169" s="24">
        <f t="shared" si="34"/>
        <v>0.7</v>
      </c>
      <c r="D169" s="23">
        <v>0.68</v>
      </c>
      <c r="E169" s="23"/>
      <c r="F169" s="24">
        <f t="shared" si="25"/>
        <v>1.9999999999999907E-2</v>
      </c>
      <c r="G169" s="24">
        <f t="shared" si="35"/>
        <v>0.6</v>
      </c>
      <c r="H169" s="23">
        <v>0.5</v>
      </c>
      <c r="I169" s="23"/>
      <c r="J169" s="24">
        <f t="shared" si="26"/>
        <v>9.9999999999999978E-2</v>
      </c>
      <c r="K169" s="24">
        <f t="shared" si="32"/>
        <v>0</v>
      </c>
      <c r="L169" s="23"/>
      <c r="M169" s="24" t="str">
        <f t="shared" si="27"/>
        <v>-</v>
      </c>
      <c r="N169" s="25">
        <f t="shared" si="33"/>
        <v>4945</v>
      </c>
      <c r="O169" s="5">
        <v>4951</v>
      </c>
      <c r="P169" s="6">
        <f t="shared" si="28"/>
        <v>6</v>
      </c>
      <c r="Q169" s="6">
        <f t="shared" si="29"/>
        <v>2160</v>
      </c>
      <c r="R169" s="27">
        <v>0.47</v>
      </c>
      <c r="S169">
        <f t="shared" si="30"/>
        <v>69.999999999999673</v>
      </c>
      <c r="T169">
        <f t="shared" si="31"/>
        <v>378.49999999999994</v>
      </c>
      <c r="U169">
        <f>+Q169/Agua!C168</f>
        <v>9.7737556561085981</v>
      </c>
    </row>
    <row r="170" spans="1:21" x14ac:dyDescent="0.3">
      <c r="A170" s="21">
        <f>IF(Agua!A169&gt;0,Agua!A169,"-")</f>
        <v>42577</v>
      </c>
      <c r="B170" s="22">
        <f>IF(Agua!B169&gt;0,Agua!B169,"-")</f>
        <v>0.20833333333333334</v>
      </c>
      <c r="C170" s="24">
        <f t="shared" si="34"/>
        <v>0.68</v>
      </c>
      <c r="D170" s="23">
        <v>0.65</v>
      </c>
      <c r="E170" s="23"/>
      <c r="F170" s="24">
        <f t="shared" si="25"/>
        <v>3.0000000000000027E-2</v>
      </c>
      <c r="G170" s="24">
        <f t="shared" si="35"/>
        <v>0.5</v>
      </c>
      <c r="H170" s="23">
        <v>0.45</v>
      </c>
      <c r="I170" s="23"/>
      <c r="J170" s="24">
        <f t="shared" si="26"/>
        <v>4.9999999999999989E-2</v>
      </c>
      <c r="K170" s="24">
        <f t="shared" si="32"/>
        <v>0</v>
      </c>
      <c r="L170" s="23"/>
      <c r="M170" s="24" t="str">
        <f t="shared" si="27"/>
        <v>-</v>
      </c>
      <c r="N170" s="25">
        <f t="shared" si="33"/>
        <v>4951</v>
      </c>
      <c r="O170" s="5">
        <v>4958</v>
      </c>
      <c r="P170" s="6">
        <f t="shared" si="28"/>
        <v>7</v>
      </c>
      <c r="Q170" s="6">
        <f t="shared" si="29"/>
        <v>2520</v>
      </c>
      <c r="R170" s="27">
        <v>0.47</v>
      </c>
      <c r="S170">
        <f t="shared" si="30"/>
        <v>105.0000000000001</v>
      </c>
      <c r="T170">
        <f t="shared" si="31"/>
        <v>189.24999999999997</v>
      </c>
      <c r="U170">
        <f>+Q170/Agua!C169</f>
        <v>10.632911392405063</v>
      </c>
    </row>
    <row r="171" spans="1:21" x14ac:dyDescent="0.3">
      <c r="A171" s="21">
        <f>IF(Agua!A170&gt;0,Agua!A170,"-")</f>
        <v>42578</v>
      </c>
      <c r="B171" s="22">
        <f>IF(Agua!B170&gt;0,Agua!B170,"-")</f>
        <v>0.16666666666666666</v>
      </c>
      <c r="C171" s="24">
        <f t="shared" si="34"/>
        <v>0.65</v>
      </c>
      <c r="D171" s="23">
        <v>0.63</v>
      </c>
      <c r="E171" s="23"/>
      <c r="F171" s="24">
        <f t="shared" si="25"/>
        <v>2.0000000000000018E-2</v>
      </c>
      <c r="G171" s="24">
        <f t="shared" si="35"/>
        <v>0.45</v>
      </c>
      <c r="H171" s="23">
        <v>0.4</v>
      </c>
      <c r="I171" s="23"/>
      <c r="J171" s="24">
        <f t="shared" si="26"/>
        <v>4.9999999999999989E-2</v>
      </c>
      <c r="K171" s="24">
        <f t="shared" si="32"/>
        <v>0</v>
      </c>
      <c r="L171" s="23"/>
      <c r="M171" s="24" t="str">
        <f t="shared" si="27"/>
        <v>-</v>
      </c>
      <c r="N171" s="25">
        <f t="shared" si="33"/>
        <v>4958</v>
      </c>
      <c r="O171" s="5">
        <v>4964</v>
      </c>
      <c r="P171" s="6">
        <f t="shared" si="28"/>
        <v>6</v>
      </c>
      <c r="Q171" s="6">
        <f t="shared" si="29"/>
        <v>2160</v>
      </c>
      <c r="R171" s="27">
        <v>0.47</v>
      </c>
      <c r="S171">
        <f t="shared" si="30"/>
        <v>70.000000000000057</v>
      </c>
      <c r="T171">
        <f t="shared" si="31"/>
        <v>189.24999999999997</v>
      </c>
      <c r="U171">
        <f>+Q171/Agua!C170</f>
        <v>9.6</v>
      </c>
    </row>
    <row r="172" spans="1:21" x14ac:dyDescent="0.3">
      <c r="A172" s="21">
        <f>IF(Agua!A171&gt;0,Agua!A171,"-")</f>
        <v>42579</v>
      </c>
      <c r="B172" s="22">
        <f>IF(Agua!B171&gt;0,Agua!B171,"-")</f>
        <v>0.20833333333333334</v>
      </c>
      <c r="C172" s="24">
        <f t="shared" si="34"/>
        <v>0.63</v>
      </c>
      <c r="D172" s="23">
        <v>0.6</v>
      </c>
      <c r="E172" s="23"/>
      <c r="F172" s="24">
        <f t="shared" si="25"/>
        <v>3.0000000000000027E-2</v>
      </c>
      <c r="G172" s="24">
        <f t="shared" si="35"/>
        <v>0.4</v>
      </c>
      <c r="H172" s="23">
        <v>0.35</v>
      </c>
      <c r="I172" s="23"/>
      <c r="J172" s="24">
        <f t="shared" si="26"/>
        <v>5.0000000000000044E-2</v>
      </c>
      <c r="K172" s="24">
        <f t="shared" si="32"/>
        <v>0</v>
      </c>
      <c r="L172" s="23"/>
      <c r="M172" s="24" t="str">
        <f t="shared" si="27"/>
        <v>-</v>
      </c>
      <c r="N172" s="25">
        <f t="shared" si="33"/>
        <v>4964</v>
      </c>
      <c r="O172" s="5">
        <v>4970</v>
      </c>
      <c r="P172" s="6">
        <f t="shared" si="28"/>
        <v>6</v>
      </c>
      <c r="Q172" s="6">
        <f t="shared" si="29"/>
        <v>2160</v>
      </c>
      <c r="R172" s="27">
        <v>0.49</v>
      </c>
      <c r="S172">
        <f t="shared" si="30"/>
        <v>105.0000000000001</v>
      </c>
      <c r="T172">
        <f t="shared" si="31"/>
        <v>189.25000000000017</v>
      </c>
      <c r="U172">
        <f>+Q172/Agua!C171</f>
        <v>11.933701657458563</v>
      </c>
    </row>
    <row r="173" spans="1:21" x14ac:dyDescent="0.3">
      <c r="A173" s="21">
        <f>IF(Agua!A172&gt;0,Agua!A172,"-")</f>
        <v>42580</v>
      </c>
      <c r="B173" s="22">
        <f>IF(Agua!B172&gt;0,Agua!B172,"-")</f>
        <v>0.20833333333333334</v>
      </c>
      <c r="C173" s="24">
        <f t="shared" si="34"/>
        <v>0.6</v>
      </c>
      <c r="D173" s="23">
        <v>0.56999999999999995</v>
      </c>
      <c r="E173" s="23"/>
      <c r="F173" s="24">
        <f t="shared" si="25"/>
        <v>3.0000000000000027E-2</v>
      </c>
      <c r="G173" s="24">
        <f t="shared" si="35"/>
        <v>0.35</v>
      </c>
      <c r="H173" s="23">
        <v>0.3</v>
      </c>
      <c r="I173" s="23"/>
      <c r="J173" s="24">
        <f t="shared" si="26"/>
        <v>4.9999999999999989E-2</v>
      </c>
      <c r="K173" s="24">
        <f t="shared" si="32"/>
        <v>0</v>
      </c>
      <c r="L173" s="23"/>
      <c r="M173" s="24" t="str">
        <f t="shared" si="27"/>
        <v>-</v>
      </c>
      <c r="N173" s="25">
        <f t="shared" si="33"/>
        <v>4970</v>
      </c>
      <c r="O173" s="5">
        <v>4975</v>
      </c>
      <c r="P173" s="6">
        <f t="shared" si="28"/>
        <v>5</v>
      </c>
      <c r="Q173" s="6">
        <f t="shared" si="29"/>
        <v>1800</v>
      </c>
      <c r="R173" s="27">
        <v>0.47</v>
      </c>
      <c r="S173">
        <f t="shared" si="30"/>
        <v>105.0000000000001</v>
      </c>
      <c r="T173">
        <f t="shared" si="31"/>
        <v>189.24999999999997</v>
      </c>
      <c r="U173">
        <f>+Q173/Agua!C172</f>
        <v>8.7804878048780495</v>
      </c>
    </row>
    <row r="174" spans="1:21" x14ac:dyDescent="0.3">
      <c r="A174" s="21">
        <f>IF(Agua!A173&gt;0,Agua!A173,"-")</f>
        <v>42581</v>
      </c>
      <c r="B174" s="22">
        <f>IF(Agua!B173&gt;0,Agua!B173,"-")</f>
        <v>0.20833333333333334</v>
      </c>
      <c r="C174" s="24">
        <f t="shared" si="34"/>
        <v>0.56999999999999995</v>
      </c>
      <c r="D174" s="23">
        <v>0.54</v>
      </c>
      <c r="E174" s="23"/>
      <c r="F174" s="24">
        <f t="shared" si="25"/>
        <v>2.9999999999999916E-2</v>
      </c>
      <c r="G174" s="24">
        <f t="shared" si="35"/>
        <v>0.3</v>
      </c>
      <c r="H174" s="23">
        <v>0.25</v>
      </c>
      <c r="I174" s="23"/>
      <c r="J174" s="24">
        <f t="shared" si="26"/>
        <v>4.9999999999999989E-2</v>
      </c>
      <c r="K174" s="24">
        <f t="shared" si="32"/>
        <v>0</v>
      </c>
      <c r="L174" s="23"/>
      <c r="M174" s="24" t="str">
        <f t="shared" si="27"/>
        <v>-</v>
      </c>
      <c r="N174" s="25">
        <f t="shared" si="33"/>
        <v>4975</v>
      </c>
      <c r="O174" s="5">
        <v>4982</v>
      </c>
      <c r="P174" s="6">
        <f t="shared" si="28"/>
        <v>7</v>
      </c>
      <c r="Q174" s="6">
        <f t="shared" si="29"/>
        <v>2520</v>
      </c>
      <c r="R174" s="27">
        <v>0.48</v>
      </c>
      <c r="S174">
        <f t="shared" si="30"/>
        <v>104.9999999999997</v>
      </c>
      <c r="T174">
        <f t="shared" si="31"/>
        <v>189.24999999999997</v>
      </c>
      <c r="U174">
        <f>+Q174/Agua!C173</f>
        <v>11.052631578947368</v>
      </c>
    </row>
    <row r="175" spans="1:21" x14ac:dyDescent="0.3">
      <c r="A175" s="21">
        <f>IF(Agua!A174&gt;0,Agua!A174,"-")</f>
        <v>42582</v>
      </c>
      <c r="B175" s="22">
        <f>IF(Agua!B174&gt;0,Agua!B174,"-")</f>
        <v>0.20833333333333334</v>
      </c>
      <c r="C175" s="24">
        <f t="shared" si="34"/>
        <v>0.54</v>
      </c>
      <c r="D175" s="23">
        <v>0.51</v>
      </c>
      <c r="E175" s="23"/>
      <c r="F175" s="24">
        <f t="shared" si="25"/>
        <v>3.0000000000000027E-2</v>
      </c>
      <c r="G175" s="24">
        <f t="shared" si="35"/>
        <v>0.25</v>
      </c>
      <c r="H175" s="23">
        <v>0.2</v>
      </c>
      <c r="I175" s="23"/>
      <c r="J175" s="24">
        <f t="shared" si="26"/>
        <v>4.9999999999999989E-2</v>
      </c>
      <c r="K175" s="24">
        <f t="shared" si="32"/>
        <v>0</v>
      </c>
      <c r="L175" s="23"/>
      <c r="M175" s="24" t="str">
        <f t="shared" si="27"/>
        <v>-</v>
      </c>
      <c r="N175" s="25">
        <f t="shared" si="33"/>
        <v>4982</v>
      </c>
      <c r="O175" s="5">
        <v>4987</v>
      </c>
      <c r="P175" s="6">
        <f t="shared" si="28"/>
        <v>5</v>
      </c>
      <c r="Q175" s="6">
        <f t="shared" si="29"/>
        <v>1800</v>
      </c>
      <c r="R175" s="27">
        <v>0.48730000000000001</v>
      </c>
      <c r="S175">
        <f t="shared" si="30"/>
        <v>105.0000000000001</v>
      </c>
      <c r="T175">
        <f t="shared" si="31"/>
        <v>189.24999999999997</v>
      </c>
      <c r="U175">
        <f>+Q175/Agua!C174</f>
        <v>8.1447963800904972</v>
      </c>
    </row>
    <row r="176" spans="1:21" x14ac:dyDescent="0.3">
      <c r="A176" s="21">
        <f>IF(Agua!A175&gt;0,Agua!A175,"-")</f>
        <v>42583</v>
      </c>
      <c r="B176" s="22">
        <f>IF(Agua!B175&gt;0,Agua!B175,"-")</f>
        <v>0.20833333333333334</v>
      </c>
      <c r="C176" s="24">
        <f t="shared" si="34"/>
        <v>0.51</v>
      </c>
      <c r="D176" s="23">
        <v>0.49</v>
      </c>
      <c r="E176" s="23"/>
      <c r="F176" s="24">
        <f t="shared" si="25"/>
        <v>2.0000000000000018E-2</v>
      </c>
      <c r="G176" s="24">
        <f t="shared" si="35"/>
        <v>0.2</v>
      </c>
      <c r="H176" s="23">
        <v>0.15</v>
      </c>
      <c r="I176" s="23"/>
      <c r="J176" s="24">
        <f t="shared" si="26"/>
        <v>5.0000000000000017E-2</v>
      </c>
      <c r="K176" s="24">
        <f t="shared" si="32"/>
        <v>0</v>
      </c>
      <c r="L176" s="23"/>
      <c r="M176" s="24" t="str">
        <f t="shared" si="27"/>
        <v>-</v>
      </c>
      <c r="N176" s="25">
        <f t="shared" si="33"/>
        <v>4987</v>
      </c>
      <c r="O176" s="5">
        <v>4993</v>
      </c>
      <c r="P176" s="6">
        <f t="shared" si="28"/>
        <v>6</v>
      </c>
      <c r="Q176" s="6">
        <f t="shared" si="29"/>
        <v>2160</v>
      </c>
      <c r="R176" s="27">
        <v>0.48730000000000001</v>
      </c>
      <c r="S176">
        <f t="shared" si="30"/>
        <v>70.000000000000057</v>
      </c>
      <c r="T176">
        <f t="shared" si="31"/>
        <v>189.25000000000006</v>
      </c>
      <c r="U176">
        <f>+Q176/Agua!C175</f>
        <v>10</v>
      </c>
    </row>
    <row r="177" spans="1:21" x14ac:dyDescent="0.3">
      <c r="A177" s="21">
        <f>IF(Agua!A176&gt;0,Agua!A176,"-")</f>
        <v>42584</v>
      </c>
      <c r="B177" s="22">
        <f>IF(Agua!B176&gt;0,Agua!B176,"-")</f>
        <v>0.25</v>
      </c>
      <c r="C177" s="24">
        <f t="shared" si="34"/>
        <v>0.49</v>
      </c>
      <c r="D177" s="23">
        <v>0.47</v>
      </c>
      <c r="E177" s="23"/>
      <c r="F177" s="24">
        <f t="shared" si="25"/>
        <v>2.0000000000000018E-2</v>
      </c>
      <c r="G177" s="24">
        <f t="shared" si="35"/>
        <v>0.15</v>
      </c>
      <c r="H177" s="23">
        <v>0.1</v>
      </c>
      <c r="I177" s="23"/>
      <c r="J177" s="24">
        <f t="shared" si="26"/>
        <v>4.9999999999999989E-2</v>
      </c>
      <c r="K177" s="24">
        <f t="shared" si="32"/>
        <v>0</v>
      </c>
      <c r="L177" s="23"/>
      <c r="M177" s="24" t="str">
        <f t="shared" si="27"/>
        <v>-</v>
      </c>
      <c r="N177" s="25">
        <f t="shared" si="33"/>
        <v>4993</v>
      </c>
      <c r="O177" s="5">
        <v>4999</v>
      </c>
      <c r="P177" s="6">
        <f t="shared" si="28"/>
        <v>6</v>
      </c>
      <c r="Q177" s="6">
        <f t="shared" si="29"/>
        <v>2160</v>
      </c>
      <c r="R177" s="27">
        <v>0.4</v>
      </c>
      <c r="S177">
        <f t="shared" si="30"/>
        <v>70.000000000000057</v>
      </c>
      <c r="T177">
        <f t="shared" si="31"/>
        <v>189.24999999999997</v>
      </c>
      <c r="U177">
        <f>+Q177/Agua!C176</f>
        <v>8.8888888888888893</v>
      </c>
    </row>
    <row r="178" spans="1:21" x14ac:dyDescent="0.3">
      <c r="A178" s="21">
        <f>IF(Agua!A177&gt;0,Agua!A177,"-")</f>
        <v>42585</v>
      </c>
      <c r="B178" s="22">
        <f>IF(Agua!B177&gt;0,Agua!B177,"-")</f>
        <v>0.16666666666666666</v>
      </c>
      <c r="C178" s="24">
        <f t="shared" si="34"/>
        <v>0.47</v>
      </c>
      <c r="D178" s="23">
        <v>0.45</v>
      </c>
      <c r="E178" s="23"/>
      <c r="F178" s="24">
        <f t="shared" si="25"/>
        <v>1.9999999999999962E-2</v>
      </c>
      <c r="G178" s="24">
        <f t="shared" si="35"/>
        <v>0.1</v>
      </c>
      <c r="H178" s="23">
        <v>0.05</v>
      </c>
      <c r="I178" s="23"/>
      <c r="J178" s="24">
        <f t="shared" si="26"/>
        <v>0.05</v>
      </c>
      <c r="K178" s="24">
        <f t="shared" si="32"/>
        <v>0</v>
      </c>
      <c r="L178" s="23"/>
      <c r="M178" s="24" t="str">
        <f t="shared" si="27"/>
        <v>-</v>
      </c>
      <c r="N178" s="25">
        <f t="shared" si="33"/>
        <v>4999</v>
      </c>
      <c r="O178" s="5">
        <v>5006</v>
      </c>
      <c r="P178" s="6">
        <f t="shared" si="28"/>
        <v>7</v>
      </c>
      <c r="Q178" s="6">
        <f t="shared" si="29"/>
        <v>2520</v>
      </c>
      <c r="R178" s="27">
        <v>0.47899999999999998</v>
      </c>
      <c r="S178">
        <f t="shared" si="30"/>
        <v>69.999999999999872</v>
      </c>
      <c r="T178">
        <f t="shared" si="31"/>
        <v>189.25</v>
      </c>
      <c r="U178">
        <f>+Q178/Agua!C177</f>
        <v>10.543933054393305</v>
      </c>
    </row>
    <row r="179" spans="1:21" x14ac:dyDescent="0.3">
      <c r="A179" s="21">
        <f>IF(Agua!A178&gt;0,Agua!A178,"-")</f>
        <v>42586</v>
      </c>
      <c r="B179" s="22">
        <f>IF(Agua!B178&gt;0,Agua!B178,"-")</f>
        <v>0.20833333333333334</v>
      </c>
      <c r="C179" s="24">
        <f t="shared" si="34"/>
        <v>0.45</v>
      </c>
      <c r="D179" s="23">
        <v>0.41</v>
      </c>
      <c r="E179" s="23">
        <v>0.85</v>
      </c>
      <c r="F179" s="24">
        <f t="shared" si="25"/>
        <v>4.0000000000000036E-2</v>
      </c>
      <c r="G179" s="24">
        <f t="shared" si="35"/>
        <v>0.05</v>
      </c>
      <c r="H179" s="23">
        <v>0.01</v>
      </c>
      <c r="I179" s="23">
        <v>0.93</v>
      </c>
      <c r="J179" s="24">
        <f t="shared" si="26"/>
        <v>0.04</v>
      </c>
      <c r="K179" s="24">
        <f t="shared" si="32"/>
        <v>0</v>
      </c>
      <c r="L179" s="23"/>
      <c r="M179" s="24" t="str">
        <f t="shared" si="27"/>
        <v>-</v>
      </c>
      <c r="N179" s="25">
        <f t="shared" si="33"/>
        <v>5006</v>
      </c>
      <c r="O179" s="5">
        <v>5012</v>
      </c>
      <c r="P179" s="6">
        <f t="shared" si="28"/>
        <v>6</v>
      </c>
      <c r="Q179" s="6">
        <f t="shared" si="29"/>
        <v>2160</v>
      </c>
      <c r="R179" s="27">
        <v>0.47</v>
      </c>
      <c r="S179">
        <f t="shared" si="30"/>
        <v>140.00000000000011</v>
      </c>
      <c r="T179">
        <f t="shared" si="31"/>
        <v>151.4</v>
      </c>
      <c r="U179">
        <f>+Q179/Agua!C178</f>
        <v>9.43231441048035</v>
      </c>
    </row>
    <row r="180" spans="1:21" x14ac:dyDescent="0.3">
      <c r="A180" s="21">
        <f>IF(Agua!A179&gt;0,Agua!A179,"-")</f>
        <v>42587</v>
      </c>
      <c r="B180" s="22">
        <f>IF(Agua!B179&gt;0,Agua!B179,"-")</f>
        <v>0.20833333333333334</v>
      </c>
      <c r="C180" s="24">
        <f t="shared" si="34"/>
        <v>0.85</v>
      </c>
      <c r="D180" s="23">
        <v>0.83</v>
      </c>
      <c r="E180" s="23"/>
      <c r="F180" s="24">
        <f t="shared" si="25"/>
        <v>2.0000000000000018E-2</v>
      </c>
      <c r="G180" s="24">
        <f t="shared" si="35"/>
        <v>0.93</v>
      </c>
      <c r="H180" s="23">
        <v>0.9</v>
      </c>
      <c r="I180" s="23"/>
      <c r="J180" s="24">
        <f t="shared" si="26"/>
        <v>3.0000000000000027E-2</v>
      </c>
      <c r="K180" s="24">
        <f t="shared" si="32"/>
        <v>0</v>
      </c>
      <c r="L180" s="23"/>
      <c r="M180" s="24" t="str">
        <f t="shared" si="27"/>
        <v>-</v>
      </c>
      <c r="N180" s="25">
        <f t="shared" si="33"/>
        <v>5012</v>
      </c>
      <c r="O180" s="5">
        <v>5019</v>
      </c>
      <c r="P180" s="6">
        <f t="shared" si="28"/>
        <v>7</v>
      </c>
      <c r="Q180" s="6">
        <f t="shared" si="29"/>
        <v>2520</v>
      </c>
      <c r="R180" s="27">
        <v>0.48</v>
      </c>
      <c r="S180">
        <f t="shared" si="30"/>
        <v>70.000000000000057</v>
      </c>
      <c r="T180">
        <f t="shared" si="31"/>
        <v>113.5500000000001</v>
      </c>
      <c r="U180">
        <f>+Q180/Agua!C179</f>
        <v>10.588235294117647</v>
      </c>
    </row>
    <row r="181" spans="1:21" x14ac:dyDescent="0.3">
      <c r="A181" s="21">
        <f>IF(Agua!A180&gt;0,Agua!A180,"-")</f>
        <v>42588</v>
      </c>
      <c r="B181" s="22">
        <f>IF(Agua!B180&gt;0,Agua!B180,"-")</f>
        <v>0.20833333333333334</v>
      </c>
      <c r="C181" s="24">
        <f t="shared" si="34"/>
        <v>0.83</v>
      </c>
      <c r="D181" s="23">
        <v>0.81</v>
      </c>
      <c r="E181" s="23"/>
      <c r="F181" s="24">
        <f t="shared" si="25"/>
        <v>1.9999999999999907E-2</v>
      </c>
      <c r="G181" s="24">
        <f t="shared" si="35"/>
        <v>0.9</v>
      </c>
      <c r="H181" s="23">
        <v>0.87</v>
      </c>
      <c r="I181" s="23"/>
      <c r="J181" s="24">
        <f t="shared" si="26"/>
        <v>3.0000000000000027E-2</v>
      </c>
      <c r="K181" s="24">
        <f t="shared" si="32"/>
        <v>0</v>
      </c>
      <c r="L181" s="23"/>
      <c r="M181" s="24" t="str">
        <f t="shared" si="27"/>
        <v>-</v>
      </c>
      <c r="N181" s="25">
        <f t="shared" si="33"/>
        <v>5019</v>
      </c>
      <c r="O181" s="5">
        <v>5026</v>
      </c>
      <c r="P181" s="6">
        <f t="shared" si="28"/>
        <v>7</v>
      </c>
      <c r="Q181" s="6">
        <f t="shared" si="29"/>
        <v>2520</v>
      </c>
      <c r="R181" s="27">
        <v>0.48730000000000001</v>
      </c>
      <c r="S181">
        <f t="shared" si="30"/>
        <v>69.999999999999673</v>
      </c>
      <c r="T181">
        <f t="shared" si="31"/>
        <v>113.5500000000001</v>
      </c>
      <c r="U181">
        <f>+Q181/Agua!C180</f>
        <v>11.101321585903083</v>
      </c>
    </row>
    <row r="182" spans="1:21" x14ac:dyDescent="0.3">
      <c r="A182" s="21">
        <f>IF(Agua!A181&gt;0,Agua!A181,"-")</f>
        <v>42589</v>
      </c>
      <c r="B182" s="22">
        <f>IF(Agua!B181&gt;0,Agua!B181,"-")</f>
        <v>0.20833333333333334</v>
      </c>
      <c r="C182" s="24">
        <f t="shared" si="34"/>
        <v>0.81</v>
      </c>
      <c r="D182" s="23">
        <v>0.79</v>
      </c>
      <c r="E182" s="23"/>
      <c r="F182" s="24">
        <f t="shared" si="25"/>
        <v>2.0000000000000018E-2</v>
      </c>
      <c r="G182" s="24">
        <f t="shared" si="35"/>
        <v>0.87</v>
      </c>
      <c r="H182" s="23">
        <v>0.84</v>
      </c>
      <c r="I182" s="23"/>
      <c r="J182" s="24">
        <f t="shared" si="26"/>
        <v>3.0000000000000027E-2</v>
      </c>
      <c r="K182" s="24">
        <f t="shared" si="32"/>
        <v>0</v>
      </c>
      <c r="L182" s="23"/>
      <c r="M182" s="24" t="str">
        <f t="shared" si="27"/>
        <v>-</v>
      </c>
      <c r="N182" s="25">
        <f t="shared" si="33"/>
        <v>5026</v>
      </c>
      <c r="O182" s="5">
        <v>5033</v>
      </c>
      <c r="P182" s="6">
        <f t="shared" si="28"/>
        <v>7</v>
      </c>
      <c r="Q182" s="6">
        <f t="shared" si="29"/>
        <v>2520</v>
      </c>
      <c r="R182" s="27">
        <v>0.48730000000000001</v>
      </c>
      <c r="S182">
        <f t="shared" si="30"/>
        <v>70.000000000000057</v>
      </c>
      <c r="T182">
        <f t="shared" si="31"/>
        <v>113.5500000000001</v>
      </c>
      <c r="U182">
        <f>+Q182/Agua!C181</f>
        <v>12</v>
      </c>
    </row>
    <row r="183" spans="1:21" x14ac:dyDescent="0.3">
      <c r="A183" s="21">
        <f>IF(Agua!A182&gt;0,Agua!A182,"-")</f>
        <v>42590</v>
      </c>
      <c r="B183" s="22">
        <f>IF(Agua!B182&gt;0,Agua!B182,"-")</f>
        <v>0.20833333333333334</v>
      </c>
      <c r="C183" s="24">
        <f t="shared" si="34"/>
        <v>0.79</v>
      </c>
      <c r="D183" s="23">
        <v>0.75</v>
      </c>
      <c r="E183" s="23"/>
      <c r="F183" s="24">
        <f t="shared" si="25"/>
        <v>4.0000000000000036E-2</v>
      </c>
      <c r="G183" s="24">
        <f t="shared" si="35"/>
        <v>0.84</v>
      </c>
      <c r="H183" s="23">
        <v>0.8</v>
      </c>
      <c r="I183" s="23"/>
      <c r="J183" s="24">
        <f t="shared" si="26"/>
        <v>3.9999999999999925E-2</v>
      </c>
      <c r="K183" s="24">
        <f t="shared" si="32"/>
        <v>0</v>
      </c>
      <c r="L183" s="23"/>
      <c r="M183" s="24" t="str">
        <f t="shared" si="27"/>
        <v>-</v>
      </c>
      <c r="N183" s="25">
        <f t="shared" si="33"/>
        <v>5033</v>
      </c>
      <c r="O183" s="5">
        <v>5040</v>
      </c>
      <c r="P183" s="6">
        <f t="shared" si="28"/>
        <v>7</v>
      </c>
      <c r="Q183" s="6">
        <f t="shared" si="29"/>
        <v>2520</v>
      </c>
      <c r="R183" s="27">
        <v>0.48</v>
      </c>
      <c r="S183">
        <f t="shared" si="30"/>
        <v>140.00000000000011</v>
      </c>
      <c r="T183">
        <f t="shared" si="31"/>
        <v>151.39999999999972</v>
      </c>
      <c r="U183">
        <f>+Q183/Agua!C182</f>
        <v>12.057416267942584</v>
      </c>
    </row>
    <row r="184" spans="1:21" x14ac:dyDescent="0.3">
      <c r="A184" s="21">
        <f>IF(Agua!A183&gt;0,Agua!A183,"-")</f>
        <v>42591</v>
      </c>
      <c r="B184" s="22">
        <f>IF(Agua!B183&gt;0,Agua!B183,"-")</f>
        <v>0.20833333333333334</v>
      </c>
      <c r="C184" s="24">
        <f t="shared" si="34"/>
        <v>0.75</v>
      </c>
      <c r="D184" s="23">
        <v>0.72</v>
      </c>
      <c r="E184" s="23"/>
      <c r="F184" s="24">
        <f t="shared" si="25"/>
        <v>3.0000000000000027E-2</v>
      </c>
      <c r="G184" s="24">
        <f t="shared" si="35"/>
        <v>0.8</v>
      </c>
      <c r="H184" s="23">
        <v>0.76</v>
      </c>
      <c r="I184" s="23"/>
      <c r="J184" s="24">
        <f t="shared" si="26"/>
        <v>4.0000000000000036E-2</v>
      </c>
      <c r="K184" s="24">
        <f t="shared" si="32"/>
        <v>0</v>
      </c>
      <c r="L184" s="23"/>
      <c r="M184" s="24" t="str">
        <f t="shared" si="27"/>
        <v>-</v>
      </c>
      <c r="N184" s="25">
        <f t="shared" si="33"/>
        <v>5040</v>
      </c>
      <c r="O184" s="5">
        <v>5047</v>
      </c>
      <c r="P184" s="6">
        <f t="shared" si="28"/>
        <v>7</v>
      </c>
      <c r="Q184" s="6">
        <f t="shared" si="29"/>
        <v>2520</v>
      </c>
      <c r="R184" s="27">
        <v>0.48</v>
      </c>
      <c r="S184">
        <f t="shared" si="30"/>
        <v>105.0000000000001</v>
      </c>
      <c r="T184">
        <f t="shared" si="31"/>
        <v>151.40000000000015</v>
      </c>
      <c r="U184">
        <f>+Q184/Agua!C183</f>
        <v>12.727272727272727</v>
      </c>
    </row>
    <row r="185" spans="1:21" x14ac:dyDescent="0.3">
      <c r="A185" s="21">
        <f>IF(Agua!A184&gt;0,Agua!A184,"-")</f>
        <v>42592</v>
      </c>
      <c r="B185" s="22">
        <f>IF(Agua!B184&gt;0,Agua!B184,"-")</f>
        <v>0.25</v>
      </c>
      <c r="C185" s="24">
        <f t="shared" si="34"/>
        <v>0.72</v>
      </c>
      <c r="D185" s="23">
        <v>0.68</v>
      </c>
      <c r="E185" s="23"/>
      <c r="F185" s="24">
        <f t="shared" si="25"/>
        <v>3.9999999999999925E-2</v>
      </c>
      <c r="G185" s="24">
        <f t="shared" si="35"/>
        <v>0.76</v>
      </c>
      <c r="H185" s="23">
        <v>0.72</v>
      </c>
      <c r="I185" s="23"/>
      <c r="J185" s="24">
        <f t="shared" si="26"/>
        <v>4.0000000000000036E-2</v>
      </c>
      <c r="K185" s="24">
        <f t="shared" si="32"/>
        <v>0</v>
      </c>
      <c r="L185" s="23"/>
      <c r="M185" s="24" t="str">
        <f t="shared" si="27"/>
        <v>-</v>
      </c>
      <c r="N185" s="25">
        <f t="shared" si="33"/>
        <v>5047</v>
      </c>
      <c r="O185" s="5">
        <v>5052</v>
      </c>
      <c r="P185" s="6">
        <f t="shared" si="28"/>
        <v>5</v>
      </c>
      <c r="Q185" s="6">
        <f t="shared" si="29"/>
        <v>1800</v>
      </c>
      <c r="R185" s="27">
        <v>0.48</v>
      </c>
      <c r="S185">
        <f t="shared" si="30"/>
        <v>139.99999999999974</v>
      </c>
      <c r="T185">
        <f t="shared" si="31"/>
        <v>151.40000000000015</v>
      </c>
      <c r="U185">
        <f>+Q185/Agua!C184</f>
        <v>8.6538461538461533</v>
      </c>
    </row>
    <row r="186" spans="1:21" x14ac:dyDescent="0.3">
      <c r="A186" s="21">
        <f>IF(Agua!A185&gt;0,Agua!A185,"-")</f>
        <v>42593</v>
      </c>
      <c r="B186" s="22">
        <f>IF(Agua!B185&gt;0,Agua!B185,"-")</f>
        <v>0.25</v>
      </c>
      <c r="C186" s="24">
        <f t="shared" si="34"/>
        <v>0.68</v>
      </c>
      <c r="D186" s="23">
        <v>0.64</v>
      </c>
      <c r="E186" s="23"/>
      <c r="F186" s="24">
        <f t="shared" si="25"/>
        <v>4.0000000000000036E-2</v>
      </c>
      <c r="G186" s="24">
        <f t="shared" si="35"/>
        <v>0.72</v>
      </c>
      <c r="H186" s="23">
        <v>0.68</v>
      </c>
      <c r="I186" s="23"/>
      <c r="J186" s="24">
        <f t="shared" si="26"/>
        <v>3.9999999999999925E-2</v>
      </c>
      <c r="K186" s="24">
        <f t="shared" si="32"/>
        <v>0</v>
      </c>
      <c r="L186" s="23"/>
      <c r="M186" s="24" t="str">
        <f t="shared" si="27"/>
        <v>-</v>
      </c>
      <c r="N186" s="25">
        <f t="shared" si="33"/>
        <v>5052</v>
      </c>
      <c r="O186" s="5">
        <v>5057</v>
      </c>
      <c r="P186" s="6">
        <f t="shared" si="28"/>
        <v>5</v>
      </c>
      <c r="Q186" s="6">
        <f t="shared" si="29"/>
        <v>1800</v>
      </c>
      <c r="R186" s="27">
        <v>0.48730000000000001</v>
      </c>
      <c r="S186">
        <f t="shared" si="30"/>
        <v>140.00000000000011</v>
      </c>
      <c r="T186">
        <f t="shared" si="31"/>
        <v>151.39999999999972</v>
      </c>
      <c r="U186">
        <f>+Q186/Agua!C185</f>
        <v>8.5308056872037916</v>
      </c>
    </row>
    <row r="187" spans="1:21" x14ac:dyDescent="0.3">
      <c r="A187" s="21">
        <f>IF(Agua!A186&gt;0,Agua!A186,"-")</f>
        <v>42594</v>
      </c>
      <c r="B187" s="22">
        <f>IF(Agua!B186&gt;0,Agua!B186,"-")</f>
        <v>0.20833333333333334</v>
      </c>
      <c r="C187" s="24">
        <f t="shared" si="34"/>
        <v>0.64</v>
      </c>
      <c r="D187" s="23">
        <v>0.6</v>
      </c>
      <c r="E187" s="23"/>
      <c r="F187" s="24">
        <f t="shared" si="25"/>
        <v>4.0000000000000036E-2</v>
      </c>
      <c r="G187" s="24">
        <f t="shared" si="35"/>
        <v>0.68</v>
      </c>
      <c r="H187" s="23">
        <v>0.64</v>
      </c>
      <c r="I187" s="23"/>
      <c r="J187" s="24">
        <f t="shared" si="26"/>
        <v>4.0000000000000036E-2</v>
      </c>
      <c r="K187" s="24">
        <f t="shared" si="32"/>
        <v>0</v>
      </c>
      <c r="L187" s="23"/>
      <c r="M187" s="24" t="str">
        <f t="shared" si="27"/>
        <v>-</v>
      </c>
      <c r="N187" s="25">
        <f t="shared" si="33"/>
        <v>5057</v>
      </c>
      <c r="O187" s="5">
        <v>5062</v>
      </c>
      <c r="P187" s="6">
        <f t="shared" si="28"/>
        <v>5</v>
      </c>
      <c r="Q187" s="6">
        <f t="shared" si="29"/>
        <v>1800</v>
      </c>
      <c r="R187" s="27">
        <v>0.48</v>
      </c>
      <c r="S187">
        <f t="shared" si="30"/>
        <v>140.00000000000011</v>
      </c>
      <c r="T187">
        <f t="shared" si="31"/>
        <v>151.40000000000015</v>
      </c>
      <c r="U187">
        <f>+Q187/Agua!C186</f>
        <v>8.071748878923767</v>
      </c>
    </row>
    <row r="188" spans="1:21" x14ac:dyDescent="0.3">
      <c r="A188" s="21">
        <f>IF(Agua!A187&gt;0,Agua!A187,"-")</f>
        <v>42595</v>
      </c>
      <c r="B188" s="22">
        <f>IF(Agua!B187&gt;0,Agua!B187,"-")</f>
        <v>0.20833333333333334</v>
      </c>
      <c r="C188" s="24">
        <f t="shared" si="34"/>
        <v>0.6</v>
      </c>
      <c r="D188" s="23">
        <v>0.55000000000000004</v>
      </c>
      <c r="E188" s="23"/>
      <c r="F188" s="24">
        <f t="shared" si="25"/>
        <v>4.9999999999999933E-2</v>
      </c>
      <c r="G188" s="24">
        <f t="shared" si="35"/>
        <v>0.64</v>
      </c>
      <c r="H188" s="23">
        <v>0.6</v>
      </c>
      <c r="I188" s="23"/>
      <c r="J188" s="24">
        <f t="shared" si="26"/>
        <v>4.0000000000000036E-2</v>
      </c>
      <c r="K188" s="24">
        <f t="shared" si="32"/>
        <v>0</v>
      </c>
      <c r="L188" s="23"/>
      <c r="M188" s="24" t="str">
        <f t="shared" si="27"/>
        <v>-</v>
      </c>
      <c r="N188" s="25">
        <f t="shared" si="33"/>
        <v>5062</v>
      </c>
      <c r="O188" s="5">
        <v>5069</v>
      </c>
      <c r="P188" s="6">
        <f t="shared" si="28"/>
        <v>7</v>
      </c>
      <c r="Q188" s="6">
        <f t="shared" si="29"/>
        <v>2520</v>
      </c>
      <c r="R188" s="27">
        <v>0.48</v>
      </c>
      <c r="S188">
        <f t="shared" si="30"/>
        <v>174.99999999999977</v>
      </c>
      <c r="T188">
        <f t="shared" si="31"/>
        <v>151.40000000000015</v>
      </c>
      <c r="U188">
        <f>+Q188/Agua!C187</f>
        <v>10.956521739130435</v>
      </c>
    </row>
    <row r="189" spans="1:21" x14ac:dyDescent="0.3">
      <c r="A189" s="21">
        <f>IF(Agua!A188&gt;0,Agua!A188,"-")</f>
        <v>42596</v>
      </c>
      <c r="B189" s="22">
        <f>IF(Agua!B188&gt;0,Agua!B188,"-")</f>
        <v>0.25</v>
      </c>
      <c r="C189" s="24">
        <f t="shared" si="34"/>
        <v>0.55000000000000004</v>
      </c>
      <c r="D189" s="23">
        <v>0.5</v>
      </c>
      <c r="E189" s="23"/>
      <c r="F189" s="24">
        <f t="shared" si="25"/>
        <v>5.0000000000000044E-2</v>
      </c>
      <c r="G189" s="24">
        <f t="shared" si="35"/>
        <v>0.6</v>
      </c>
      <c r="H189" s="23">
        <v>0.56000000000000005</v>
      </c>
      <c r="I189" s="23"/>
      <c r="J189" s="24">
        <f t="shared" si="26"/>
        <v>3.9999999999999925E-2</v>
      </c>
      <c r="K189" s="24">
        <f t="shared" si="32"/>
        <v>0</v>
      </c>
      <c r="L189" s="23"/>
      <c r="M189" s="24" t="str">
        <f t="shared" si="27"/>
        <v>-</v>
      </c>
      <c r="N189" s="25">
        <f t="shared" si="33"/>
        <v>5069</v>
      </c>
      <c r="O189" s="5">
        <v>5075</v>
      </c>
      <c r="P189" s="6">
        <f t="shared" si="28"/>
        <v>6</v>
      </c>
      <c r="Q189" s="6">
        <f t="shared" si="29"/>
        <v>2160</v>
      </c>
      <c r="R189" s="27">
        <v>0.48</v>
      </c>
      <c r="S189">
        <f t="shared" si="30"/>
        <v>175.00000000000014</v>
      </c>
      <c r="T189">
        <f t="shared" si="31"/>
        <v>151.39999999999972</v>
      </c>
      <c r="U189">
        <f>+Q189/Agua!C188</f>
        <v>8.7096774193548381</v>
      </c>
    </row>
    <row r="190" spans="1:21" x14ac:dyDescent="0.3">
      <c r="A190" s="21">
        <f>IF(Agua!A189&gt;0,Agua!A189,"-")</f>
        <v>42597</v>
      </c>
      <c r="B190" s="22">
        <f>IF(Agua!B189&gt;0,Agua!B189,"-")</f>
        <v>0.20833333333333334</v>
      </c>
      <c r="C190" s="24">
        <f t="shared" si="34"/>
        <v>0.5</v>
      </c>
      <c r="D190" s="23">
        <v>0.45</v>
      </c>
      <c r="E190" s="23"/>
      <c r="F190" s="24">
        <f t="shared" si="25"/>
        <v>4.9999999999999989E-2</v>
      </c>
      <c r="G190" s="24">
        <f t="shared" si="35"/>
        <v>0.56000000000000005</v>
      </c>
      <c r="H190" s="23">
        <v>0.52</v>
      </c>
      <c r="I190" s="23"/>
      <c r="J190" s="24">
        <f t="shared" si="26"/>
        <v>4.0000000000000036E-2</v>
      </c>
      <c r="K190" s="24">
        <f t="shared" si="32"/>
        <v>0</v>
      </c>
      <c r="L190" s="23"/>
      <c r="M190" s="24" t="str">
        <f t="shared" si="27"/>
        <v>-</v>
      </c>
      <c r="N190" s="25">
        <f t="shared" si="33"/>
        <v>5075</v>
      </c>
      <c r="O190" s="5">
        <v>5082</v>
      </c>
      <c r="P190" s="6">
        <f t="shared" si="28"/>
        <v>7</v>
      </c>
      <c r="Q190" s="6">
        <f t="shared" si="29"/>
        <v>2520</v>
      </c>
      <c r="R190" s="27">
        <v>0.49</v>
      </c>
      <c r="S190">
        <f t="shared" si="30"/>
        <v>174.99999999999997</v>
      </c>
      <c r="T190">
        <f t="shared" si="31"/>
        <v>151.40000000000015</v>
      </c>
      <c r="U190">
        <f>+Q190/Agua!C189</f>
        <v>14.566473988439306</v>
      </c>
    </row>
    <row r="191" spans="1:21" x14ac:dyDescent="0.3">
      <c r="A191" s="21">
        <f>IF(Agua!A190&gt;0,Agua!A190,"-")</f>
        <v>42598</v>
      </c>
      <c r="B191" s="22">
        <f>IF(Agua!B190&gt;0,Agua!B190,"-")</f>
        <v>0.25</v>
      </c>
      <c r="C191" s="24">
        <f t="shared" si="34"/>
        <v>0.45</v>
      </c>
      <c r="D191" s="23">
        <v>0.4</v>
      </c>
      <c r="E191" s="23"/>
      <c r="F191" s="24">
        <f t="shared" si="25"/>
        <v>4.9999999999999989E-2</v>
      </c>
      <c r="G191" s="24">
        <f t="shared" si="35"/>
        <v>0.52</v>
      </c>
      <c r="H191" s="23">
        <v>0.48</v>
      </c>
      <c r="I191" s="23"/>
      <c r="J191" s="24">
        <f t="shared" si="26"/>
        <v>4.0000000000000036E-2</v>
      </c>
      <c r="K191" s="24">
        <f t="shared" si="32"/>
        <v>0</v>
      </c>
      <c r="L191" s="23"/>
      <c r="M191" s="24" t="str">
        <f t="shared" si="27"/>
        <v>-</v>
      </c>
      <c r="N191" s="25">
        <f t="shared" si="33"/>
        <v>5082</v>
      </c>
      <c r="O191" s="5">
        <v>5088</v>
      </c>
      <c r="P191" s="6">
        <f t="shared" si="28"/>
        <v>6</v>
      </c>
      <c r="Q191" s="6">
        <f t="shared" si="29"/>
        <v>2160</v>
      </c>
      <c r="R191" s="27">
        <v>0.49</v>
      </c>
      <c r="S191">
        <f t="shared" si="30"/>
        <v>174.99999999999997</v>
      </c>
      <c r="T191">
        <f t="shared" si="31"/>
        <v>151.40000000000015</v>
      </c>
      <c r="U191">
        <f>+Q191/Agua!C190</f>
        <v>10.964467005076141</v>
      </c>
    </row>
    <row r="192" spans="1:21" x14ac:dyDescent="0.3">
      <c r="A192" s="21">
        <f>IF(Agua!A191&gt;0,Agua!A191,"-")</f>
        <v>42599</v>
      </c>
      <c r="B192" s="22">
        <f>IF(Agua!B191&gt;0,Agua!B191,"-")</f>
        <v>0.20833333333333334</v>
      </c>
      <c r="C192" s="24">
        <f t="shared" si="34"/>
        <v>0.4</v>
      </c>
      <c r="D192" s="23">
        <v>0.35</v>
      </c>
      <c r="E192" s="23"/>
      <c r="F192" s="24">
        <f t="shared" si="25"/>
        <v>5.0000000000000044E-2</v>
      </c>
      <c r="G192" s="24">
        <f t="shared" si="35"/>
        <v>0.48</v>
      </c>
      <c r="H192" s="23">
        <v>0.45</v>
      </c>
      <c r="I192" s="23"/>
      <c r="J192" s="24">
        <f t="shared" si="26"/>
        <v>2.9999999999999971E-2</v>
      </c>
      <c r="K192" s="24">
        <f t="shared" si="32"/>
        <v>0</v>
      </c>
      <c r="L192" s="23"/>
      <c r="M192" s="24" t="str">
        <f t="shared" si="27"/>
        <v>-</v>
      </c>
      <c r="N192" s="25">
        <f t="shared" si="33"/>
        <v>5088</v>
      </c>
      <c r="O192" s="5">
        <v>5090</v>
      </c>
      <c r="P192" s="6">
        <f t="shared" si="28"/>
        <v>2</v>
      </c>
      <c r="Q192" s="6">
        <f t="shared" si="29"/>
        <v>720</v>
      </c>
      <c r="R192" s="27">
        <v>0.49</v>
      </c>
      <c r="S192">
        <f t="shared" si="30"/>
        <v>175.00000000000014</v>
      </c>
      <c r="T192">
        <f t="shared" si="31"/>
        <v>113.5499999999999</v>
      </c>
      <c r="U192">
        <f>+Q192/Agua!C191</f>
        <v>3.6</v>
      </c>
    </row>
    <row r="193" spans="1:21" x14ac:dyDescent="0.3">
      <c r="A193" s="21">
        <f>IF(Agua!A192&gt;0,Agua!A192,"-")</f>
        <v>42600</v>
      </c>
      <c r="B193" s="22">
        <f>IF(Agua!B192&gt;0,Agua!B192,"-")</f>
        <v>0.20833333333333334</v>
      </c>
      <c r="C193" s="24">
        <f t="shared" si="34"/>
        <v>0.35</v>
      </c>
      <c r="D193" s="23">
        <v>0.3</v>
      </c>
      <c r="E193" s="23"/>
      <c r="F193" s="24">
        <f t="shared" si="25"/>
        <v>4.9999999999999989E-2</v>
      </c>
      <c r="G193" s="24">
        <f t="shared" si="35"/>
        <v>0.45</v>
      </c>
      <c r="H193" s="23">
        <v>0.43</v>
      </c>
      <c r="I193" s="23"/>
      <c r="J193" s="24">
        <f t="shared" si="26"/>
        <v>2.0000000000000018E-2</v>
      </c>
      <c r="K193" s="24">
        <f t="shared" si="32"/>
        <v>0</v>
      </c>
      <c r="L193" s="23"/>
      <c r="M193" s="24" t="str">
        <f t="shared" si="27"/>
        <v>-</v>
      </c>
      <c r="N193" s="25">
        <f t="shared" si="33"/>
        <v>5090</v>
      </c>
      <c r="O193" s="5">
        <v>5094</v>
      </c>
      <c r="P193" s="6">
        <f t="shared" si="28"/>
        <v>4</v>
      </c>
      <c r="Q193" s="6">
        <f t="shared" si="29"/>
        <v>1440</v>
      </c>
      <c r="R193" s="27">
        <v>0.49</v>
      </c>
      <c r="S193">
        <f t="shared" si="30"/>
        <v>174.99999999999997</v>
      </c>
      <c r="T193">
        <f t="shared" si="31"/>
        <v>75.700000000000074</v>
      </c>
      <c r="U193">
        <f>+Q193/Agua!C192</f>
        <v>7.9120879120879124</v>
      </c>
    </row>
    <row r="194" spans="1:21" x14ac:dyDescent="0.3">
      <c r="A194" s="21">
        <f>IF(Agua!A193&gt;0,Agua!A193,"-")</f>
        <v>42601</v>
      </c>
      <c r="B194" s="22">
        <f>IF(Agua!B194&gt;0,Agua!B194,"-")</f>
        <v>0.20833333333333334</v>
      </c>
      <c r="C194" s="24">
        <f t="shared" si="34"/>
        <v>0.3</v>
      </c>
      <c r="D194" s="23">
        <v>0.25</v>
      </c>
      <c r="E194" s="23"/>
      <c r="F194" s="24">
        <f t="shared" si="25"/>
        <v>4.9999999999999989E-2</v>
      </c>
      <c r="G194" s="24">
        <f t="shared" si="35"/>
        <v>0.43</v>
      </c>
      <c r="H194" s="23">
        <v>0.41</v>
      </c>
      <c r="I194" s="23"/>
      <c r="J194" s="24">
        <f t="shared" si="26"/>
        <v>2.0000000000000018E-2</v>
      </c>
      <c r="K194" s="24">
        <f t="shared" si="32"/>
        <v>0</v>
      </c>
      <c r="L194" s="23"/>
      <c r="M194" s="24" t="str">
        <f t="shared" si="27"/>
        <v>-</v>
      </c>
      <c r="N194" s="25">
        <f t="shared" si="33"/>
        <v>5094</v>
      </c>
      <c r="O194" s="5">
        <v>5100</v>
      </c>
      <c r="P194" s="6">
        <f t="shared" si="28"/>
        <v>6</v>
      </c>
      <c r="Q194" s="6">
        <f t="shared" si="29"/>
        <v>2160</v>
      </c>
      <c r="R194" s="27">
        <v>0.49099999999999999</v>
      </c>
      <c r="S194">
        <f t="shared" si="30"/>
        <v>174.99999999999997</v>
      </c>
      <c r="T194">
        <f t="shared" si="31"/>
        <v>75.700000000000074</v>
      </c>
      <c r="U194">
        <f>+Q194/Agua!C193</f>
        <v>13.170731707317072</v>
      </c>
    </row>
    <row r="195" spans="1:21" x14ac:dyDescent="0.3">
      <c r="A195" s="21">
        <f>IF(Agua!A194&gt;0,Agua!A194,"-")</f>
        <v>42602</v>
      </c>
      <c r="B195" s="22">
        <f>IF(Agua!B195&gt;0,Agua!B195,"-")</f>
        <v>0.20833333333333334</v>
      </c>
      <c r="C195" s="24">
        <f t="shared" si="34"/>
        <v>0.25</v>
      </c>
      <c r="D195" s="23">
        <v>0.2</v>
      </c>
      <c r="E195" s="23"/>
      <c r="F195" s="24">
        <f t="shared" si="25"/>
        <v>4.9999999999999989E-2</v>
      </c>
      <c r="G195" s="24">
        <f t="shared" si="35"/>
        <v>0.41</v>
      </c>
      <c r="H195" s="23">
        <v>0.39</v>
      </c>
      <c r="I195" s="23"/>
      <c r="J195" s="24">
        <f t="shared" si="26"/>
        <v>1.9999999999999962E-2</v>
      </c>
      <c r="K195" s="24">
        <f t="shared" si="32"/>
        <v>0</v>
      </c>
      <c r="L195" s="23"/>
      <c r="M195" s="24" t="str">
        <f t="shared" si="27"/>
        <v>-</v>
      </c>
      <c r="N195" s="25">
        <f t="shared" si="33"/>
        <v>5100</v>
      </c>
      <c r="O195" s="5">
        <v>5105</v>
      </c>
      <c r="P195" s="6">
        <f t="shared" si="28"/>
        <v>5</v>
      </c>
      <c r="Q195" s="6">
        <f t="shared" si="29"/>
        <v>1800</v>
      </c>
      <c r="R195" s="27">
        <v>0.49</v>
      </c>
      <c r="S195">
        <f t="shared" si="30"/>
        <v>174.99999999999997</v>
      </c>
      <c r="T195">
        <f t="shared" si="31"/>
        <v>75.699999999999861</v>
      </c>
      <c r="U195">
        <f>+Q195/Agua!C194</f>
        <v>8.6538461538461533</v>
      </c>
    </row>
    <row r="196" spans="1:21" x14ac:dyDescent="0.3">
      <c r="A196" s="21">
        <f>IF(Agua!A195&gt;0,Agua!A195,"-")</f>
        <v>42603</v>
      </c>
      <c r="B196" s="22">
        <f>IF(Agua!B195&gt;0,Agua!B195,"-")</f>
        <v>0.20833333333333334</v>
      </c>
      <c r="C196" s="24">
        <f t="shared" si="34"/>
        <v>0.2</v>
      </c>
      <c r="D196" s="23">
        <v>0.17</v>
      </c>
      <c r="E196" s="23"/>
      <c r="F196" s="24">
        <f t="shared" si="25"/>
        <v>0.03</v>
      </c>
      <c r="G196" s="24">
        <f t="shared" si="35"/>
        <v>0.39</v>
      </c>
      <c r="H196" s="23">
        <v>0.36</v>
      </c>
      <c r="I196" s="23"/>
      <c r="J196" s="24">
        <f t="shared" si="26"/>
        <v>3.0000000000000027E-2</v>
      </c>
      <c r="K196" s="24">
        <f t="shared" si="32"/>
        <v>0</v>
      </c>
      <c r="L196" s="23"/>
      <c r="M196" s="24" t="str">
        <f t="shared" si="27"/>
        <v>-</v>
      </c>
      <c r="N196" s="25">
        <f t="shared" si="33"/>
        <v>5105</v>
      </c>
      <c r="O196" s="5">
        <v>5116</v>
      </c>
      <c r="P196" s="6">
        <f t="shared" si="28"/>
        <v>11</v>
      </c>
      <c r="Q196" s="6">
        <f t="shared" si="29"/>
        <v>3960</v>
      </c>
      <c r="R196" s="27">
        <v>0.49</v>
      </c>
      <c r="S196">
        <f t="shared" si="30"/>
        <v>105</v>
      </c>
      <c r="T196">
        <f t="shared" si="31"/>
        <v>113.5500000000001</v>
      </c>
      <c r="U196">
        <f>+Q196/Agua!C195</f>
        <v>21.639344262295083</v>
      </c>
    </row>
    <row r="197" spans="1:21" x14ac:dyDescent="0.3">
      <c r="A197" s="21">
        <f>IF(Agua!A196&gt;0,Agua!A196,"-")</f>
        <v>42604</v>
      </c>
      <c r="B197" s="22">
        <f>IF(Agua!B196&gt;0,Agua!B196,"-")</f>
        <v>0.20833333333333334</v>
      </c>
      <c r="C197" s="24">
        <f t="shared" si="34"/>
        <v>0.17</v>
      </c>
      <c r="D197" s="23">
        <v>0.13</v>
      </c>
      <c r="E197" s="23"/>
      <c r="F197" s="24">
        <f t="shared" si="25"/>
        <v>4.0000000000000008E-2</v>
      </c>
      <c r="G197" s="24">
        <f t="shared" si="35"/>
        <v>0.36</v>
      </c>
      <c r="H197" s="23">
        <v>0.33</v>
      </c>
      <c r="I197" s="23"/>
      <c r="J197" s="24">
        <f t="shared" si="26"/>
        <v>2.9999999999999971E-2</v>
      </c>
      <c r="K197" s="24">
        <f t="shared" si="32"/>
        <v>0</v>
      </c>
      <c r="L197" s="23"/>
      <c r="M197" s="24" t="str">
        <f t="shared" si="27"/>
        <v>-</v>
      </c>
      <c r="N197" s="25">
        <f t="shared" si="33"/>
        <v>5116</v>
      </c>
      <c r="O197" s="5">
        <v>5122</v>
      </c>
      <c r="P197" s="6">
        <f t="shared" si="28"/>
        <v>6</v>
      </c>
      <c r="Q197" s="6">
        <f t="shared" si="29"/>
        <v>2160</v>
      </c>
      <c r="R197" s="27">
        <v>0.49099999999999999</v>
      </c>
      <c r="S197">
        <f t="shared" si="30"/>
        <v>140.00000000000003</v>
      </c>
      <c r="T197">
        <f t="shared" si="31"/>
        <v>113.5499999999999</v>
      </c>
      <c r="U197">
        <f>+Q197/Agua!C196</f>
        <v>13.090909090909092</v>
      </c>
    </row>
    <row r="198" spans="1:21" x14ac:dyDescent="0.3">
      <c r="A198" s="21">
        <f>IF(Agua!A197&gt;0,Agua!A197,"-")</f>
        <v>42605</v>
      </c>
      <c r="B198" s="22">
        <f>IF(Agua!B197&gt;0,Agua!B197,"-")</f>
        <v>0.22916666666666666</v>
      </c>
      <c r="C198" s="24">
        <f t="shared" si="34"/>
        <v>0.13</v>
      </c>
      <c r="D198" s="23">
        <v>0.11</v>
      </c>
      <c r="E198" s="23"/>
      <c r="F198" s="24">
        <f t="shared" si="25"/>
        <v>2.0000000000000004E-2</v>
      </c>
      <c r="G198" s="24">
        <f t="shared" si="35"/>
        <v>0.33</v>
      </c>
      <c r="H198" s="23">
        <v>0.3</v>
      </c>
      <c r="I198" s="23"/>
      <c r="J198" s="24">
        <f t="shared" si="26"/>
        <v>3.0000000000000027E-2</v>
      </c>
      <c r="K198" s="24">
        <f t="shared" si="32"/>
        <v>0</v>
      </c>
      <c r="L198" s="23"/>
      <c r="M198" s="24" t="str">
        <f t="shared" si="27"/>
        <v>-</v>
      </c>
      <c r="N198" s="25">
        <f t="shared" si="33"/>
        <v>5122</v>
      </c>
      <c r="O198" s="5">
        <v>5127</v>
      </c>
      <c r="P198" s="6">
        <f t="shared" si="28"/>
        <v>5</v>
      </c>
      <c r="Q198" s="6">
        <f t="shared" si="29"/>
        <v>1800</v>
      </c>
      <c r="R198" s="27">
        <v>0.49099999999999999</v>
      </c>
      <c r="S198">
        <f t="shared" si="30"/>
        <v>70.000000000000014</v>
      </c>
      <c r="T198">
        <f t="shared" si="31"/>
        <v>113.5500000000001</v>
      </c>
      <c r="U198">
        <f>+Q198/Agua!C197</f>
        <v>12</v>
      </c>
    </row>
    <row r="199" spans="1:21" x14ac:dyDescent="0.3">
      <c r="A199" s="21">
        <f>IF(Agua!A198&gt;0,Agua!A198,"-")</f>
        <v>42606</v>
      </c>
      <c r="B199" s="22">
        <f>IF(Agua!B198&gt;0,Agua!B198,"-")</f>
        <v>0.20833333333333334</v>
      </c>
      <c r="C199" s="24">
        <f t="shared" si="34"/>
        <v>0.11</v>
      </c>
      <c r="D199" s="23">
        <v>0.09</v>
      </c>
      <c r="E199" s="23"/>
      <c r="F199" s="24">
        <f t="shared" si="25"/>
        <v>2.0000000000000004E-2</v>
      </c>
      <c r="G199" s="24">
        <f t="shared" si="35"/>
        <v>0.3</v>
      </c>
      <c r="H199" s="23">
        <v>0.25</v>
      </c>
      <c r="I199" s="23">
        <v>0.9</v>
      </c>
      <c r="J199" s="24">
        <f t="shared" si="26"/>
        <v>4.9999999999999989E-2</v>
      </c>
      <c r="K199" s="24">
        <f t="shared" si="32"/>
        <v>0</v>
      </c>
      <c r="L199" s="23"/>
      <c r="M199" s="24" t="str">
        <f t="shared" si="27"/>
        <v>-</v>
      </c>
      <c r="N199" s="25">
        <f t="shared" si="33"/>
        <v>5127</v>
      </c>
      <c r="O199" s="5">
        <v>5131</v>
      </c>
      <c r="P199" s="6">
        <f t="shared" si="28"/>
        <v>4</v>
      </c>
      <c r="Q199" s="6">
        <f t="shared" si="29"/>
        <v>1440</v>
      </c>
      <c r="R199" s="27">
        <v>0.49099999999999999</v>
      </c>
      <c r="S199">
        <f t="shared" si="30"/>
        <v>70.000000000000014</v>
      </c>
      <c r="T199">
        <f t="shared" si="31"/>
        <v>189.24999999999997</v>
      </c>
      <c r="U199">
        <f>+Q199/Agua!C198</f>
        <v>11.900826446280991</v>
      </c>
    </row>
    <row r="200" spans="1:21" x14ac:dyDescent="0.3">
      <c r="A200" s="21">
        <f>IF(Agua!A199&gt;0,Agua!A199,"-")</f>
        <v>42607</v>
      </c>
      <c r="B200" s="22">
        <f>IF(Agua!B199&gt;0,Agua!B199,"-")</f>
        <v>0.25</v>
      </c>
      <c r="C200" s="24">
        <f t="shared" si="34"/>
        <v>0.09</v>
      </c>
      <c r="D200" s="23">
        <v>7.0000000000000007E-2</v>
      </c>
      <c r="E200" s="23"/>
      <c r="F200" s="24">
        <f t="shared" ref="F200:F263" si="36">IF(D200&gt;0,C200-D200,"-")</f>
        <v>1.999999999999999E-2</v>
      </c>
      <c r="G200" s="24">
        <f t="shared" si="35"/>
        <v>0.9</v>
      </c>
      <c r="H200" s="23">
        <v>0.85</v>
      </c>
      <c r="I200" s="23"/>
      <c r="J200" s="24">
        <f t="shared" ref="J200:J263" si="37">IF(H200&gt;0,G200-H200,"-")</f>
        <v>5.0000000000000044E-2</v>
      </c>
      <c r="K200" s="24">
        <f t="shared" si="32"/>
        <v>0</v>
      </c>
      <c r="L200" s="23"/>
      <c r="M200" s="24" t="str">
        <f t="shared" ref="M200:M263" si="38">IF(L200&gt;0,K200-L200,"-")</f>
        <v>-</v>
      </c>
      <c r="N200" s="25">
        <f t="shared" si="33"/>
        <v>5131</v>
      </c>
      <c r="O200" s="5">
        <v>5136</v>
      </c>
      <c r="P200" s="6">
        <f t="shared" ref="P200:P263" si="39">IF(O200&gt;0,O200-N200,0)</f>
        <v>5</v>
      </c>
      <c r="Q200" s="6">
        <f t="shared" ref="Q200:Q263" si="40">IF(P200&gt;0,P200*360,0)</f>
        <v>1800</v>
      </c>
      <c r="R200" s="27">
        <v>0.49</v>
      </c>
      <c r="S200">
        <f t="shared" ref="S200:S263" si="41">F200*S$6</f>
        <v>69.999999999999972</v>
      </c>
      <c r="T200">
        <f t="shared" ref="T200:T263" si="42">J200*T$6</f>
        <v>189.25000000000017</v>
      </c>
      <c r="U200">
        <f>+Q200/Agua!C199</f>
        <v>21.176470588235293</v>
      </c>
    </row>
    <row r="201" spans="1:21" x14ac:dyDescent="0.3">
      <c r="A201" s="21">
        <f>IF(Agua!A200&gt;0,Agua!A200,"-")</f>
        <v>42608</v>
      </c>
      <c r="B201" s="22">
        <f>IF(Agua!B200&gt;0,Agua!B200,"-")</f>
        <v>0.20833333333333334</v>
      </c>
      <c r="C201" s="24">
        <f t="shared" si="34"/>
        <v>7.0000000000000007E-2</v>
      </c>
      <c r="D201" s="23">
        <v>0.05</v>
      </c>
      <c r="E201" s="23"/>
      <c r="F201" s="24">
        <f t="shared" si="36"/>
        <v>2.0000000000000004E-2</v>
      </c>
      <c r="G201" s="24">
        <f t="shared" si="35"/>
        <v>0.85</v>
      </c>
      <c r="H201" s="23">
        <v>0.8</v>
      </c>
      <c r="I201" s="23"/>
      <c r="J201" s="24">
        <f t="shared" si="37"/>
        <v>4.9999999999999933E-2</v>
      </c>
      <c r="K201" s="24">
        <f t="shared" ref="K201:K264" si="43">IF(L200&gt;0,L200,0)</f>
        <v>0</v>
      </c>
      <c r="L201" s="23"/>
      <c r="M201" s="24" t="str">
        <f t="shared" si="38"/>
        <v>-</v>
      </c>
      <c r="N201" s="25">
        <f t="shared" ref="N201:N264" si="44">IF(O200&gt;0,O200,0)</f>
        <v>5136</v>
      </c>
      <c r="O201" s="5">
        <v>5140</v>
      </c>
      <c r="P201" s="6">
        <f t="shared" si="39"/>
        <v>4</v>
      </c>
      <c r="Q201" s="6">
        <f t="shared" si="40"/>
        <v>1440</v>
      </c>
      <c r="R201" s="27">
        <v>0.49</v>
      </c>
      <c r="S201">
        <f t="shared" si="41"/>
        <v>70.000000000000014</v>
      </c>
      <c r="T201">
        <f t="shared" si="42"/>
        <v>189.24999999999974</v>
      </c>
      <c r="U201">
        <f>+Q201/Agua!C200</f>
        <v>14.545454545454545</v>
      </c>
    </row>
    <row r="202" spans="1:21" x14ac:dyDescent="0.3">
      <c r="A202" s="21">
        <f>IF(Agua!A201&gt;0,Agua!A201,"-")</f>
        <v>42609</v>
      </c>
      <c r="B202" s="22">
        <f>IF(Agua!B201&gt;0,Agua!B201,"-")</f>
        <v>0.20833333333333334</v>
      </c>
      <c r="C202" s="24">
        <f t="shared" si="34"/>
        <v>0.05</v>
      </c>
      <c r="D202" s="23">
        <v>0.01</v>
      </c>
      <c r="E202" s="23">
        <v>0.87</v>
      </c>
      <c r="F202" s="24">
        <f t="shared" si="36"/>
        <v>0.04</v>
      </c>
      <c r="G202" s="24">
        <f t="shared" si="35"/>
        <v>0.8</v>
      </c>
      <c r="H202" s="23">
        <v>0.75</v>
      </c>
      <c r="I202" s="23"/>
      <c r="J202" s="24">
        <f t="shared" si="37"/>
        <v>5.0000000000000044E-2</v>
      </c>
      <c r="K202" s="24">
        <f t="shared" si="43"/>
        <v>0</v>
      </c>
      <c r="L202" s="23"/>
      <c r="M202" s="24" t="str">
        <f t="shared" si="38"/>
        <v>-</v>
      </c>
      <c r="N202" s="25">
        <f t="shared" si="44"/>
        <v>5140</v>
      </c>
      <c r="O202" s="5">
        <v>5145</v>
      </c>
      <c r="P202" s="6">
        <f t="shared" si="39"/>
        <v>5</v>
      </c>
      <c r="Q202" s="6">
        <f t="shared" si="40"/>
        <v>1800</v>
      </c>
      <c r="R202" s="27">
        <v>0.49</v>
      </c>
      <c r="S202">
        <f t="shared" si="41"/>
        <v>140</v>
      </c>
      <c r="T202">
        <f t="shared" si="42"/>
        <v>189.25000000000017</v>
      </c>
      <c r="U202">
        <f>+Q202/Agua!C201</f>
        <v>10.714285714285714</v>
      </c>
    </row>
    <row r="203" spans="1:21" x14ac:dyDescent="0.3">
      <c r="A203" s="21">
        <f>IF(Agua!A202&gt;0,Agua!A202,"-")</f>
        <v>42610</v>
      </c>
      <c r="B203" s="22">
        <f>IF(Agua!B202&gt;0,Agua!B202,"-")</f>
        <v>0.20833333333333334</v>
      </c>
      <c r="C203" s="24">
        <f t="shared" si="34"/>
        <v>0.87</v>
      </c>
      <c r="D203" s="23">
        <v>0.85</v>
      </c>
      <c r="E203" s="23"/>
      <c r="F203" s="24">
        <f t="shared" si="36"/>
        <v>2.0000000000000018E-2</v>
      </c>
      <c r="G203" s="24">
        <f t="shared" si="35"/>
        <v>0.75</v>
      </c>
      <c r="H203" s="23">
        <v>0.7</v>
      </c>
      <c r="I203" s="23"/>
      <c r="J203" s="24">
        <f t="shared" si="37"/>
        <v>5.0000000000000044E-2</v>
      </c>
      <c r="K203" s="24">
        <f t="shared" si="43"/>
        <v>0</v>
      </c>
      <c r="L203" s="23"/>
      <c r="M203" s="24" t="str">
        <f t="shared" si="38"/>
        <v>-</v>
      </c>
      <c r="N203" s="25">
        <f t="shared" si="44"/>
        <v>5145</v>
      </c>
      <c r="O203" s="5">
        <v>5151</v>
      </c>
      <c r="P203" s="6">
        <f t="shared" si="39"/>
        <v>6</v>
      </c>
      <c r="Q203" s="6">
        <f t="shared" si="40"/>
        <v>2160</v>
      </c>
      <c r="R203" s="27">
        <v>0.49</v>
      </c>
      <c r="S203">
        <f t="shared" si="41"/>
        <v>70.000000000000057</v>
      </c>
      <c r="T203">
        <f t="shared" si="42"/>
        <v>189.25000000000017</v>
      </c>
      <c r="U203">
        <f>+Q203/Agua!C202</f>
        <v>24.827586206896552</v>
      </c>
    </row>
    <row r="204" spans="1:21" x14ac:dyDescent="0.3">
      <c r="A204" s="21">
        <f>IF(Agua!A203&gt;0,Agua!A203,"-")</f>
        <v>42611</v>
      </c>
      <c r="B204" s="22">
        <f>IF(Agua!B203&gt;0,Agua!B203,"-")</f>
        <v>0.20833333333333334</v>
      </c>
      <c r="C204" s="24">
        <f t="shared" si="34"/>
        <v>0.85</v>
      </c>
      <c r="D204" s="23">
        <v>0.83</v>
      </c>
      <c r="E204" s="23"/>
      <c r="F204" s="24">
        <f t="shared" si="36"/>
        <v>2.0000000000000018E-2</v>
      </c>
      <c r="G204" s="24">
        <f t="shared" si="35"/>
        <v>0.7</v>
      </c>
      <c r="H204" s="23">
        <v>0.65</v>
      </c>
      <c r="I204" s="23"/>
      <c r="J204" s="24">
        <f t="shared" si="37"/>
        <v>4.9999999999999933E-2</v>
      </c>
      <c r="K204" s="24">
        <f t="shared" si="43"/>
        <v>0</v>
      </c>
      <c r="L204" s="23"/>
      <c r="M204" s="24" t="str">
        <f t="shared" si="38"/>
        <v>-</v>
      </c>
      <c r="N204" s="25">
        <f t="shared" si="44"/>
        <v>5151</v>
      </c>
      <c r="O204" s="5">
        <v>5157</v>
      </c>
      <c r="P204" s="6">
        <f t="shared" si="39"/>
        <v>6</v>
      </c>
      <c r="Q204" s="6">
        <f t="shared" si="40"/>
        <v>2160</v>
      </c>
      <c r="R204" s="27">
        <v>0.49</v>
      </c>
      <c r="S204">
        <f t="shared" si="41"/>
        <v>70.000000000000057</v>
      </c>
      <c r="T204">
        <f t="shared" si="42"/>
        <v>189.24999999999974</v>
      </c>
      <c r="U204">
        <f>+Q204/Agua!C203</f>
        <v>20.377358490566039</v>
      </c>
    </row>
    <row r="205" spans="1:21" x14ac:dyDescent="0.3">
      <c r="A205" s="21">
        <f>IF(Agua!A204&gt;0,Agua!A204,"-")</f>
        <v>42612</v>
      </c>
      <c r="B205" s="22">
        <f>IF(Agua!B204&gt;0,Agua!B204,"-")</f>
        <v>0.20833333333333334</v>
      </c>
      <c r="C205" s="24">
        <f t="shared" si="34"/>
        <v>0.83</v>
      </c>
      <c r="D205" s="23">
        <v>0.8</v>
      </c>
      <c r="E205" s="23"/>
      <c r="F205" s="24">
        <f t="shared" si="36"/>
        <v>2.9999999999999916E-2</v>
      </c>
      <c r="G205" s="24">
        <f t="shared" si="35"/>
        <v>0.65</v>
      </c>
      <c r="H205" s="23">
        <v>0.6</v>
      </c>
      <c r="I205" s="23"/>
      <c r="J205" s="24">
        <f t="shared" si="37"/>
        <v>5.0000000000000044E-2</v>
      </c>
      <c r="K205" s="24">
        <f t="shared" si="43"/>
        <v>0</v>
      </c>
      <c r="L205" s="23"/>
      <c r="M205" s="24" t="str">
        <f t="shared" si="38"/>
        <v>-</v>
      </c>
      <c r="N205" s="25">
        <f t="shared" si="44"/>
        <v>5157</v>
      </c>
      <c r="O205" s="5">
        <v>5161</v>
      </c>
      <c r="P205" s="6">
        <f t="shared" si="39"/>
        <v>4</v>
      </c>
      <c r="Q205" s="6">
        <f t="shared" si="40"/>
        <v>1440</v>
      </c>
      <c r="R205" s="27">
        <v>0.49</v>
      </c>
      <c r="S205">
        <f t="shared" si="41"/>
        <v>104.9999999999997</v>
      </c>
      <c r="T205">
        <f t="shared" si="42"/>
        <v>189.25000000000017</v>
      </c>
      <c r="U205">
        <f>+Q205/Agua!C204</f>
        <v>19.45945945945946</v>
      </c>
    </row>
    <row r="206" spans="1:21" x14ac:dyDescent="0.3">
      <c r="A206" s="21">
        <f>IF(Agua!A205&gt;0,Agua!A205,"-")</f>
        <v>42613</v>
      </c>
      <c r="B206" s="22">
        <f>IF(Agua!B205&gt;0,Agua!B205,"-")</f>
        <v>0.20833333333333334</v>
      </c>
      <c r="C206" s="24">
        <f t="shared" si="34"/>
        <v>0.8</v>
      </c>
      <c r="D206" s="23">
        <v>0.76</v>
      </c>
      <c r="E206" s="23">
        <v>0.9</v>
      </c>
      <c r="F206" s="24">
        <f t="shared" si="36"/>
        <v>4.0000000000000036E-2</v>
      </c>
      <c r="G206" s="24">
        <f t="shared" si="35"/>
        <v>0.6</v>
      </c>
      <c r="H206" s="23">
        <v>0.55000000000000004</v>
      </c>
      <c r="I206" s="23">
        <v>0.9</v>
      </c>
      <c r="J206" s="24">
        <f t="shared" si="37"/>
        <v>4.9999999999999933E-2</v>
      </c>
      <c r="K206" s="24">
        <f t="shared" si="43"/>
        <v>0</v>
      </c>
      <c r="L206" s="23"/>
      <c r="M206" s="24" t="str">
        <f t="shared" si="38"/>
        <v>-</v>
      </c>
      <c r="N206" s="25">
        <f t="shared" si="44"/>
        <v>5161</v>
      </c>
      <c r="O206" s="5">
        <v>5165</v>
      </c>
      <c r="P206" s="6">
        <f t="shared" si="39"/>
        <v>4</v>
      </c>
      <c r="Q206" s="6">
        <f t="shared" si="40"/>
        <v>1440</v>
      </c>
      <c r="R206" s="27">
        <v>0.49099999999999999</v>
      </c>
      <c r="S206">
        <f t="shared" si="41"/>
        <v>140.00000000000011</v>
      </c>
      <c r="T206">
        <f t="shared" si="42"/>
        <v>189.24999999999974</v>
      </c>
      <c r="U206">
        <f>+Q206/Agua!C205</f>
        <v>34.285714285714285</v>
      </c>
    </row>
    <row r="207" spans="1:21" x14ac:dyDescent="0.3">
      <c r="A207" s="21">
        <f>IF(Agua!A206&gt;0,Agua!A206,"-")</f>
        <v>42614</v>
      </c>
      <c r="B207" s="22">
        <f>IF(Agua!B206&gt;0,Agua!B206,"-")</f>
        <v>0.20833333333333334</v>
      </c>
      <c r="C207" s="24">
        <f t="shared" ref="C207:C270" si="45">IF(E206&gt;0,E206,D206)</f>
        <v>0.9</v>
      </c>
      <c r="D207" s="23">
        <v>0.87</v>
      </c>
      <c r="E207" s="23"/>
      <c r="F207" s="24">
        <f t="shared" si="36"/>
        <v>3.0000000000000027E-2</v>
      </c>
      <c r="G207" s="24">
        <f t="shared" ref="G207:G270" si="46">IF(I206&gt;0,I206,H206)</f>
        <v>0.9</v>
      </c>
      <c r="H207" s="23">
        <v>0.88</v>
      </c>
      <c r="I207" s="23"/>
      <c r="J207" s="24">
        <f t="shared" si="37"/>
        <v>2.0000000000000018E-2</v>
      </c>
      <c r="K207" s="24">
        <f t="shared" si="43"/>
        <v>0</v>
      </c>
      <c r="L207" s="23"/>
      <c r="M207" s="24" t="str">
        <f t="shared" si="38"/>
        <v>-</v>
      </c>
      <c r="N207" s="25">
        <f t="shared" si="44"/>
        <v>5165</v>
      </c>
      <c r="O207" s="5">
        <v>5169</v>
      </c>
      <c r="P207" s="6">
        <f t="shared" si="39"/>
        <v>4</v>
      </c>
      <c r="Q207" s="6">
        <f t="shared" si="40"/>
        <v>1440</v>
      </c>
      <c r="R207" s="27">
        <v>0.49</v>
      </c>
      <c r="S207">
        <f t="shared" si="41"/>
        <v>105.0000000000001</v>
      </c>
      <c r="T207">
        <f t="shared" si="42"/>
        <v>75.700000000000074</v>
      </c>
      <c r="U207">
        <f>+Q207/Agua!C206</f>
        <v>24.827586206896552</v>
      </c>
    </row>
    <row r="208" spans="1:21" x14ac:dyDescent="0.3">
      <c r="A208" s="21">
        <f>IF(Agua!A207&gt;0,Agua!A207,"-")</f>
        <v>42615</v>
      </c>
      <c r="B208" s="22">
        <f>IF(Agua!B207&gt;0,Agua!B207,"-")</f>
        <v>0.20833333333333334</v>
      </c>
      <c r="C208" s="24">
        <f t="shared" si="45"/>
        <v>0.87</v>
      </c>
      <c r="D208" s="23">
        <v>0.85</v>
      </c>
      <c r="E208" s="23"/>
      <c r="F208" s="24">
        <f t="shared" si="36"/>
        <v>2.0000000000000018E-2</v>
      </c>
      <c r="G208" s="24">
        <f t="shared" si="46"/>
        <v>0.88</v>
      </c>
      <c r="H208" s="23">
        <v>0.86</v>
      </c>
      <c r="I208" s="23"/>
      <c r="J208" s="24">
        <f t="shared" si="37"/>
        <v>2.0000000000000018E-2</v>
      </c>
      <c r="K208" s="24">
        <f t="shared" si="43"/>
        <v>0</v>
      </c>
      <c r="L208" s="23"/>
      <c r="M208" s="24" t="str">
        <f t="shared" si="38"/>
        <v>-</v>
      </c>
      <c r="N208" s="25">
        <f t="shared" si="44"/>
        <v>5169</v>
      </c>
      <c r="O208" s="5">
        <v>5172</v>
      </c>
      <c r="P208" s="6">
        <f t="shared" si="39"/>
        <v>3</v>
      </c>
      <c r="Q208" s="6">
        <f t="shared" si="40"/>
        <v>1080</v>
      </c>
      <c r="R208" s="27">
        <v>0.49099999999999999</v>
      </c>
      <c r="S208">
        <f t="shared" si="41"/>
        <v>70.000000000000057</v>
      </c>
      <c r="T208">
        <f t="shared" si="42"/>
        <v>75.700000000000074</v>
      </c>
      <c r="U208">
        <f>+Q208/Agua!C207</f>
        <v>8.64</v>
      </c>
    </row>
    <row r="209" spans="1:21" x14ac:dyDescent="0.3">
      <c r="A209" s="21">
        <f>IF(Agua!A208&gt;0,Agua!A208,"-")</f>
        <v>42616</v>
      </c>
      <c r="B209" s="22">
        <f>IF(Agua!B208&gt;0,Agua!B208,"-")</f>
        <v>0.20833333333333334</v>
      </c>
      <c r="C209" s="24">
        <f t="shared" si="45"/>
        <v>0.85</v>
      </c>
      <c r="D209" s="23">
        <v>0.83</v>
      </c>
      <c r="E209" s="23"/>
      <c r="F209" s="24">
        <f t="shared" si="36"/>
        <v>2.0000000000000018E-2</v>
      </c>
      <c r="G209" s="24">
        <f t="shared" si="46"/>
        <v>0.86</v>
      </c>
      <c r="H209" s="23">
        <v>0.84</v>
      </c>
      <c r="I209" s="23"/>
      <c r="J209" s="24">
        <f t="shared" si="37"/>
        <v>2.0000000000000018E-2</v>
      </c>
      <c r="K209" s="24">
        <f t="shared" si="43"/>
        <v>0</v>
      </c>
      <c r="L209" s="23"/>
      <c r="M209" s="24" t="str">
        <f t="shared" si="38"/>
        <v>-</v>
      </c>
      <c r="N209" s="25">
        <f t="shared" si="44"/>
        <v>5172</v>
      </c>
      <c r="O209" s="5">
        <v>5176</v>
      </c>
      <c r="P209" s="6">
        <f t="shared" si="39"/>
        <v>4</v>
      </c>
      <c r="Q209" s="6">
        <f t="shared" si="40"/>
        <v>1440</v>
      </c>
      <c r="R209" s="27">
        <v>0.49099999999999999</v>
      </c>
      <c r="S209">
        <f t="shared" si="41"/>
        <v>70.000000000000057</v>
      </c>
      <c r="T209">
        <f t="shared" si="42"/>
        <v>75.700000000000074</v>
      </c>
      <c r="U209">
        <f>+Q209/Agua!C208</f>
        <v>8.1818181818181817</v>
      </c>
    </row>
    <row r="210" spans="1:21" x14ac:dyDescent="0.3">
      <c r="A210" s="21">
        <f>IF(Agua!A209&gt;0,Agua!A209,"-")</f>
        <v>42617</v>
      </c>
      <c r="B210" s="22">
        <f>IF(Agua!B209&gt;0,Agua!B209,"-")</f>
        <v>0.20833333333333334</v>
      </c>
      <c r="C210" s="24">
        <f t="shared" si="45"/>
        <v>0.83</v>
      </c>
      <c r="D210" s="23">
        <v>0.8</v>
      </c>
      <c r="E210" s="23"/>
      <c r="F210" s="24">
        <f t="shared" si="36"/>
        <v>2.9999999999999916E-2</v>
      </c>
      <c r="G210" s="24">
        <f t="shared" si="46"/>
        <v>0.84</v>
      </c>
      <c r="H210" s="23">
        <v>0.82</v>
      </c>
      <c r="I210" s="23"/>
      <c r="J210" s="24">
        <f t="shared" si="37"/>
        <v>2.0000000000000018E-2</v>
      </c>
      <c r="K210" s="24">
        <f t="shared" si="43"/>
        <v>0</v>
      </c>
      <c r="L210" s="23"/>
      <c r="M210" s="24" t="str">
        <f t="shared" si="38"/>
        <v>-</v>
      </c>
      <c r="N210" s="25">
        <f t="shared" si="44"/>
        <v>5176</v>
      </c>
      <c r="O210" s="5">
        <v>5182</v>
      </c>
      <c r="P210" s="6">
        <f t="shared" si="39"/>
        <v>6</v>
      </c>
      <c r="Q210" s="6">
        <f t="shared" si="40"/>
        <v>2160</v>
      </c>
      <c r="R210" s="27">
        <v>0.49099999999999999</v>
      </c>
      <c r="S210">
        <f t="shared" si="41"/>
        <v>104.9999999999997</v>
      </c>
      <c r="T210">
        <f t="shared" si="42"/>
        <v>75.700000000000074</v>
      </c>
      <c r="U210">
        <f>+Q210/Agua!C209</f>
        <v>20.76923076923077</v>
      </c>
    </row>
    <row r="211" spans="1:21" x14ac:dyDescent="0.3">
      <c r="A211" s="21">
        <f>IF(Agua!A210&gt;0,Agua!A210,"-")</f>
        <v>42618</v>
      </c>
      <c r="B211" s="22">
        <f>IF(Agua!B210&gt;0,Agua!B210,"-")</f>
        <v>0.16666666666666666</v>
      </c>
      <c r="C211" s="24">
        <f t="shared" si="45"/>
        <v>0.8</v>
      </c>
      <c r="D211" s="23">
        <v>0.77</v>
      </c>
      <c r="E211" s="23"/>
      <c r="F211" s="24">
        <f t="shared" si="36"/>
        <v>3.0000000000000027E-2</v>
      </c>
      <c r="G211" s="24">
        <f t="shared" si="46"/>
        <v>0.82</v>
      </c>
      <c r="H211" s="23">
        <v>0.8</v>
      </c>
      <c r="I211" s="23"/>
      <c r="J211" s="24">
        <f t="shared" si="37"/>
        <v>1.9999999999999907E-2</v>
      </c>
      <c r="K211" s="24">
        <f t="shared" si="43"/>
        <v>0</v>
      </c>
      <c r="L211" s="23"/>
      <c r="M211" s="24" t="str">
        <f t="shared" si="38"/>
        <v>-</v>
      </c>
      <c r="N211" s="25">
        <f t="shared" si="44"/>
        <v>5182</v>
      </c>
      <c r="O211" s="5">
        <v>5184</v>
      </c>
      <c r="P211" s="6">
        <f t="shared" ref="P211:P241" si="47">IF(O211&gt;0,O211-N211,0)</f>
        <v>2</v>
      </c>
      <c r="Q211" s="6">
        <f t="shared" si="40"/>
        <v>720</v>
      </c>
      <c r="R211" s="27">
        <v>0.49</v>
      </c>
      <c r="S211">
        <f t="shared" si="41"/>
        <v>105.0000000000001</v>
      </c>
      <c r="T211">
        <f t="shared" si="42"/>
        <v>75.699999999999648</v>
      </c>
      <c r="U211">
        <f>+Q211/Agua!C210</f>
        <v>7.2727272727272725</v>
      </c>
    </row>
    <row r="212" spans="1:21" x14ac:dyDescent="0.3">
      <c r="A212" s="21">
        <f>IF(Agua!A211&gt;0,Agua!A211,"-")</f>
        <v>42619</v>
      </c>
      <c r="B212" s="22">
        <f>IF(Agua!B211&gt;0,Agua!B211,"-")</f>
        <v>0.25</v>
      </c>
      <c r="C212" s="24">
        <f t="shared" si="45"/>
        <v>0.77</v>
      </c>
      <c r="D212" s="23">
        <v>0.69</v>
      </c>
      <c r="E212" s="23">
        <v>0.85</v>
      </c>
      <c r="F212" s="24">
        <f t="shared" si="36"/>
        <v>8.0000000000000071E-2</v>
      </c>
      <c r="G212" s="24">
        <f t="shared" si="46"/>
        <v>0.8</v>
      </c>
      <c r="H212" s="23">
        <v>0.77</v>
      </c>
      <c r="I212" s="23"/>
      <c r="J212" s="24">
        <f t="shared" si="37"/>
        <v>3.0000000000000027E-2</v>
      </c>
      <c r="K212" s="24">
        <f t="shared" si="43"/>
        <v>0</v>
      </c>
      <c r="L212" s="23"/>
      <c r="M212" s="24" t="str">
        <f t="shared" si="38"/>
        <v>-</v>
      </c>
      <c r="N212" s="25">
        <f t="shared" ref="N212:N242" si="48">IF(O211&gt;0,O211,0)</f>
        <v>5184</v>
      </c>
      <c r="O212" s="5">
        <v>5187</v>
      </c>
      <c r="P212" s="6">
        <f t="shared" si="47"/>
        <v>3</v>
      </c>
      <c r="Q212" s="6">
        <f t="shared" si="40"/>
        <v>1080</v>
      </c>
      <c r="R212" s="27">
        <v>0.49099999999999999</v>
      </c>
      <c r="S212">
        <f t="shared" si="41"/>
        <v>280.00000000000023</v>
      </c>
      <c r="T212">
        <f t="shared" si="42"/>
        <v>113.5500000000001</v>
      </c>
      <c r="U212">
        <f>+Q212/Agua!C211</f>
        <v>13.012048192771084</v>
      </c>
    </row>
    <row r="213" spans="1:21" x14ac:dyDescent="0.3">
      <c r="A213" s="21">
        <f>IF(Agua!A212&gt;0,Agua!A212,"-")</f>
        <v>42620</v>
      </c>
      <c r="B213" s="22">
        <f>IF(Agua!B212&gt;0,Agua!B212,"-")</f>
        <v>0.20833333333333334</v>
      </c>
      <c r="C213" s="24">
        <f t="shared" si="45"/>
        <v>0.85</v>
      </c>
      <c r="D213" s="23">
        <v>0.83</v>
      </c>
      <c r="E213" s="23"/>
      <c r="F213" s="24">
        <f t="shared" si="36"/>
        <v>2.0000000000000018E-2</v>
      </c>
      <c r="G213" s="24">
        <f t="shared" si="46"/>
        <v>0.77</v>
      </c>
      <c r="H213" s="23">
        <v>0.74</v>
      </c>
      <c r="I213" s="23"/>
      <c r="J213" s="24">
        <f t="shared" si="37"/>
        <v>3.0000000000000027E-2</v>
      </c>
      <c r="K213" s="24">
        <f t="shared" si="43"/>
        <v>0</v>
      </c>
      <c r="L213" s="23"/>
      <c r="M213" s="24" t="str">
        <f t="shared" si="38"/>
        <v>-</v>
      </c>
      <c r="N213" s="25">
        <f t="shared" si="48"/>
        <v>5187</v>
      </c>
      <c r="O213" s="5">
        <v>5195</v>
      </c>
      <c r="P213" s="6">
        <f t="shared" si="47"/>
        <v>8</v>
      </c>
      <c r="Q213" s="6">
        <f t="shared" si="40"/>
        <v>2880</v>
      </c>
      <c r="R213" s="27">
        <v>0.49099999999999999</v>
      </c>
      <c r="S213">
        <f t="shared" si="41"/>
        <v>70.000000000000057</v>
      </c>
      <c r="T213">
        <f t="shared" si="42"/>
        <v>113.5500000000001</v>
      </c>
      <c r="U213">
        <f>+Q213/Agua!C212</f>
        <v>50.526315789473685</v>
      </c>
    </row>
    <row r="214" spans="1:21" x14ac:dyDescent="0.3">
      <c r="A214" s="21">
        <f>IF(Agua!A213&gt;0,Agua!A213,"-")</f>
        <v>42621</v>
      </c>
      <c r="B214" s="22">
        <f>IF(Agua!B213&gt;0,Agua!B213,"-")</f>
        <v>0.20833333333333334</v>
      </c>
      <c r="C214" s="24">
        <f t="shared" si="45"/>
        <v>0.83</v>
      </c>
      <c r="D214" s="23">
        <v>0.8</v>
      </c>
      <c r="E214" s="23"/>
      <c r="F214" s="24">
        <f t="shared" si="36"/>
        <v>2.9999999999999916E-2</v>
      </c>
      <c r="G214" s="24">
        <f t="shared" si="46"/>
        <v>0.74</v>
      </c>
      <c r="H214" s="23">
        <v>0.71</v>
      </c>
      <c r="I214" s="23"/>
      <c r="J214" s="24">
        <f t="shared" si="37"/>
        <v>3.0000000000000027E-2</v>
      </c>
      <c r="K214" s="24">
        <f t="shared" si="43"/>
        <v>0</v>
      </c>
      <c r="L214" s="23"/>
      <c r="M214" s="24" t="str">
        <f t="shared" si="38"/>
        <v>-</v>
      </c>
      <c r="N214" s="25">
        <f t="shared" si="48"/>
        <v>5195</v>
      </c>
      <c r="O214" s="5">
        <v>5198</v>
      </c>
      <c r="P214" s="6">
        <f t="shared" si="47"/>
        <v>3</v>
      </c>
      <c r="Q214" s="6">
        <f t="shared" si="40"/>
        <v>1080</v>
      </c>
      <c r="R214" s="27">
        <v>0.49099999999999999</v>
      </c>
      <c r="S214">
        <f t="shared" si="41"/>
        <v>104.9999999999997</v>
      </c>
      <c r="T214">
        <f t="shared" si="42"/>
        <v>113.5500000000001</v>
      </c>
      <c r="U214">
        <f>+Q214/Agua!C213</f>
        <v>18.305084745762713</v>
      </c>
    </row>
    <row r="215" spans="1:21" x14ac:dyDescent="0.3">
      <c r="A215" s="21">
        <f>IF(Agua!A214&gt;0,Agua!A214,"-")</f>
        <v>42622</v>
      </c>
      <c r="B215" s="22">
        <f>IF(Agua!B214&gt;0,Agua!B214,"-")</f>
        <v>0.20833333333333334</v>
      </c>
      <c r="C215" s="24">
        <f t="shared" si="45"/>
        <v>0.8</v>
      </c>
      <c r="D215" s="23">
        <v>0.77</v>
      </c>
      <c r="E215" s="23"/>
      <c r="F215" s="24">
        <f t="shared" si="36"/>
        <v>3.0000000000000027E-2</v>
      </c>
      <c r="G215" s="24">
        <f t="shared" si="46"/>
        <v>0.71</v>
      </c>
      <c r="H215" s="23">
        <v>0.69</v>
      </c>
      <c r="I215" s="23"/>
      <c r="J215" s="24">
        <f t="shared" si="37"/>
        <v>2.0000000000000018E-2</v>
      </c>
      <c r="K215" s="24">
        <f t="shared" si="43"/>
        <v>0</v>
      </c>
      <c r="L215" s="23"/>
      <c r="M215" s="24" t="str">
        <f t="shared" si="38"/>
        <v>-</v>
      </c>
      <c r="N215" s="25">
        <f t="shared" si="48"/>
        <v>5198</v>
      </c>
      <c r="O215" s="5">
        <v>5202</v>
      </c>
      <c r="P215" s="6">
        <f t="shared" si="47"/>
        <v>4</v>
      </c>
      <c r="Q215" s="6">
        <f t="shared" si="40"/>
        <v>1440</v>
      </c>
      <c r="R215" s="27">
        <v>0.49</v>
      </c>
      <c r="S215">
        <f t="shared" si="41"/>
        <v>105.0000000000001</v>
      </c>
      <c r="T215">
        <f t="shared" si="42"/>
        <v>75.700000000000074</v>
      </c>
      <c r="U215">
        <f>+Q215/Agua!C214</f>
        <v>20.571428571428573</v>
      </c>
    </row>
    <row r="216" spans="1:21" x14ac:dyDescent="0.3">
      <c r="A216" s="21">
        <f>IF(Agua!A215&gt;0,Agua!A215,"-")</f>
        <v>42623</v>
      </c>
      <c r="B216" s="22">
        <f>IF(Agua!B215&gt;0,Agua!B215,"-")</f>
        <v>0.25</v>
      </c>
      <c r="C216" s="24">
        <f t="shared" si="45"/>
        <v>0.77</v>
      </c>
      <c r="D216" s="23">
        <v>0.75</v>
      </c>
      <c r="E216" s="23"/>
      <c r="F216" s="24">
        <f t="shared" si="36"/>
        <v>2.0000000000000018E-2</v>
      </c>
      <c r="G216" s="24">
        <f t="shared" si="46"/>
        <v>0.69</v>
      </c>
      <c r="H216" s="23">
        <v>0.66</v>
      </c>
      <c r="I216" s="23"/>
      <c r="J216" s="24">
        <f t="shared" si="37"/>
        <v>2.9999999999999916E-2</v>
      </c>
      <c r="K216" s="24">
        <f t="shared" si="43"/>
        <v>0</v>
      </c>
      <c r="L216" s="23"/>
      <c r="M216" s="24" t="str">
        <f t="shared" si="38"/>
        <v>-</v>
      </c>
      <c r="N216" s="25">
        <f t="shared" si="48"/>
        <v>5202</v>
      </c>
      <c r="O216" s="5">
        <v>5205</v>
      </c>
      <c r="P216" s="6">
        <f t="shared" si="47"/>
        <v>3</v>
      </c>
      <c r="Q216" s="6">
        <f t="shared" si="40"/>
        <v>1080</v>
      </c>
      <c r="R216" s="27">
        <v>0.49</v>
      </c>
      <c r="S216">
        <f t="shared" si="41"/>
        <v>70.000000000000057</v>
      </c>
      <c r="T216">
        <f t="shared" si="42"/>
        <v>113.54999999999968</v>
      </c>
      <c r="U216">
        <f>+Q216/Agua!C215</f>
        <v>9.0756302521008401</v>
      </c>
    </row>
    <row r="217" spans="1:21" x14ac:dyDescent="0.3">
      <c r="A217" s="21">
        <f>IF(Agua!A216&gt;0,Agua!A216,"-")</f>
        <v>42624</v>
      </c>
      <c r="B217" s="22">
        <f>IF(Agua!B216&gt;0,Agua!B216,"-")</f>
        <v>0.20833333333333334</v>
      </c>
      <c r="C217" s="24">
        <f t="shared" si="45"/>
        <v>0.75</v>
      </c>
      <c r="D217" s="23">
        <v>0.72</v>
      </c>
      <c r="E217" s="23"/>
      <c r="F217" s="24">
        <f t="shared" si="36"/>
        <v>3.0000000000000027E-2</v>
      </c>
      <c r="G217" s="24">
        <f t="shared" si="46"/>
        <v>0.66</v>
      </c>
      <c r="H217" s="23">
        <v>0.63</v>
      </c>
      <c r="I217" s="23"/>
      <c r="J217" s="24">
        <f t="shared" si="37"/>
        <v>3.0000000000000027E-2</v>
      </c>
      <c r="K217" s="24">
        <f t="shared" si="43"/>
        <v>0</v>
      </c>
      <c r="L217" s="23"/>
      <c r="M217" s="24" t="str">
        <f t="shared" si="38"/>
        <v>-</v>
      </c>
      <c r="N217" s="25">
        <f t="shared" si="48"/>
        <v>5205</v>
      </c>
      <c r="O217" s="5">
        <v>5209</v>
      </c>
      <c r="P217" s="6">
        <f t="shared" si="47"/>
        <v>4</v>
      </c>
      <c r="Q217" s="6">
        <f t="shared" si="40"/>
        <v>1440</v>
      </c>
      <c r="R217" s="27">
        <v>0.49</v>
      </c>
      <c r="S217">
        <f t="shared" si="41"/>
        <v>105.0000000000001</v>
      </c>
      <c r="T217">
        <f t="shared" si="42"/>
        <v>113.5500000000001</v>
      </c>
      <c r="U217">
        <f>+Q217/Agua!C216</f>
        <v>20</v>
      </c>
    </row>
    <row r="218" spans="1:21" x14ac:dyDescent="0.3">
      <c r="A218" s="21">
        <f>IF(Agua!A217&gt;0,Agua!A217,"-")</f>
        <v>42625</v>
      </c>
      <c r="B218" s="22">
        <f>IF(Agua!B217&gt;0,Agua!B217,"-")</f>
        <v>0.20833333333333334</v>
      </c>
      <c r="C218" s="24">
        <f t="shared" si="45"/>
        <v>0.72</v>
      </c>
      <c r="D218" s="23">
        <v>0.69</v>
      </c>
      <c r="E218" s="23"/>
      <c r="F218" s="24">
        <f t="shared" si="36"/>
        <v>3.0000000000000027E-2</v>
      </c>
      <c r="G218" s="24">
        <f t="shared" si="46"/>
        <v>0.63</v>
      </c>
      <c r="H218" s="23">
        <v>0.61</v>
      </c>
      <c r="I218" s="23"/>
      <c r="J218" s="24">
        <f t="shared" si="37"/>
        <v>2.0000000000000018E-2</v>
      </c>
      <c r="K218" s="24">
        <f t="shared" si="43"/>
        <v>0</v>
      </c>
      <c r="L218" s="23"/>
      <c r="M218" s="24" t="str">
        <f t="shared" si="38"/>
        <v>-</v>
      </c>
      <c r="N218" s="25">
        <f t="shared" si="48"/>
        <v>5209</v>
      </c>
      <c r="O218" s="5">
        <v>5213</v>
      </c>
      <c r="P218" s="6">
        <f t="shared" si="47"/>
        <v>4</v>
      </c>
      <c r="Q218" s="6">
        <f t="shared" si="40"/>
        <v>1440</v>
      </c>
      <c r="R218" s="27">
        <v>0.49</v>
      </c>
      <c r="S218">
        <f t="shared" si="41"/>
        <v>105.0000000000001</v>
      </c>
      <c r="T218">
        <f t="shared" si="42"/>
        <v>75.700000000000074</v>
      </c>
      <c r="U218">
        <f>+Q218/Agua!C217</f>
        <v>24.827586206896552</v>
      </c>
    </row>
    <row r="219" spans="1:21" x14ac:dyDescent="0.3">
      <c r="A219" s="21">
        <f>IF(Agua!A218&gt;0,Agua!A218,"-")</f>
        <v>42626</v>
      </c>
      <c r="B219" s="22">
        <f>IF(Agua!B218&gt;0,Agua!B218,"-")</f>
        <v>0.20833333333333334</v>
      </c>
      <c r="C219" s="24">
        <f t="shared" si="45"/>
        <v>0.69</v>
      </c>
      <c r="D219" s="23">
        <v>0.65</v>
      </c>
      <c r="E219" s="23"/>
      <c r="F219" s="24">
        <f t="shared" si="36"/>
        <v>3.9999999999999925E-2</v>
      </c>
      <c r="G219" s="24">
        <f t="shared" si="46"/>
        <v>0.61</v>
      </c>
      <c r="H219" s="23">
        <v>0.57999999999999996</v>
      </c>
      <c r="I219" s="23"/>
      <c r="J219" s="24">
        <f t="shared" si="37"/>
        <v>3.0000000000000027E-2</v>
      </c>
      <c r="K219" s="24">
        <f t="shared" si="43"/>
        <v>0</v>
      </c>
      <c r="L219" s="23"/>
      <c r="M219" s="24" t="str">
        <f t="shared" si="38"/>
        <v>-</v>
      </c>
      <c r="N219" s="25">
        <f t="shared" si="48"/>
        <v>5213</v>
      </c>
      <c r="O219" s="5">
        <v>5216</v>
      </c>
      <c r="P219" s="6">
        <f t="shared" si="47"/>
        <v>3</v>
      </c>
      <c r="Q219" s="6">
        <f t="shared" si="40"/>
        <v>1080</v>
      </c>
      <c r="R219" s="27">
        <v>0.49</v>
      </c>
      <c r="S219">
        <f t="shared" si="41"/>
        <v>139.99999999999974</v>
      </c>
      <c r="T219">
        <f t="shared" si="42"/>
        <v>113.5500000000001</v>
      </c>
      <c r="U219">
        <f>+Q219/Agua!C218</f>
        <v>14.794520547945206</v>
      </c>
    </row>
    <row r="220" spans="1:21" x14ac:dyDescent="0.3">
      <c r="A220" s="21">
        <f>IF(Agua!A219&gt;0,Agua!A219,"-")</f>
        <v>42627</v>
      </c>
      <c r="B220" s="22">
        <f>IF(Agua!B219&gt;0,Agua!B219,"-")</f>
        <v>0.20833333333333334</v>
      </c>
      <c r="C220" s="24">
        <f t="shared" si="45"/>
        <v>0.65</v>
      </c>
      <c r="D220" s="23">
        <v>0.6</v>
      </c>
      <c r="E220" s="23"/>
      <c r="F220" s="24">
        <f t="shared" si="36"/>
        <v>5.0000000000000044E-2</v>
      </c>
      <c r="G220" s="24">
        <f t="shared" si="46"/>
        <v>0.57999999999999996</v>
      </c>
      <c r="H220" s="23">
        <v>0.55000000000000004</v>
      </c>
      <c r="I220" s="23"/>
      <c r="J220" s="24">
        <f t="shared" si="37"/>
        <v>2.9999999999999916E-2</v>
      </c>
      <c r="K220" s="24">
        <f t="shared" si="43"/>
        <v>0</v>
      </c>
      <c r="L220" s="23"/>
      <c r="M220" s="24" t="str">
        <f t="shared" si="38"/>
        <v>-</v>
      </c>
      <c r="N220" s="25">
        <f t="shared" si="48"/>
        <v>5216</v>
      </c>
      <c r="O220" s="5">
        <v>5220</v>
      </c>
      <c r="P220" s="6">
        <f t="shared" si="47"/>
        <v>4</v>
      </c>
      <c r="Q220" s="6">
        <f t="shared" si="40"/>
        <v>1440</v>
      </c>
      <c r="R220" s="27">
        <v>0.2</v>
      </c>
      <c r="S220">
        <f t="shared" si="41"/>
        <v>175.00000000000014</v>
      </c>
      <c r="T220">
        <f t="shared" si="42"/>
        <v>113.54999999999968</v>
      </c>
      <c r="U220">
        <f>+Q220/Agua!C219</f>
        <v>21.176470588235293</v>
      </c>
    </row>
    <row r="221" spans="1:21" x14ac:dyDescent="0.3">
      <c r="A221" s="21">
        <f>IF(Agua!A220&gt;0,Agua!A220,"-")</f>
        <v>42628</v>
      </c>
      <c r="B221" s="22">
        <f>IF(Agua!B220&gt;0,Agua!B220,"-")</f>
        <v>0.20833333333333334</v>
      </c>
      <c r="C221" s="24">
        <f t="shared" si="45"/>
        <v>0.6</v>
      </c>
      <c r="D221" s="23">
        <v>0.51</v>
      </c>
      <c r="E221" s="23">
        <v>0.9</v>
      </c>
      <c r="F221" s="24">
        <f t="shared" si="36"/>
        <v>8.9999999999999969E-2</v>
      </c>
      <c r="G221" s="24">
        <f t="shared" si="46"/>
        <v>0.55000000000000004</v>
      </c>
      <c r="H221" s="23">
        <v>0.52</v>
      </c>
      <c r="I221" s="23">
        <v>0.9</v>
      </c>
      <c r="J221" s="24">
        <f t="shared" si="37"/>
        <v>3.0000000000000027E-2</v>
      </c>
      <c r="K221" s="24">
        <f t="shared" si="43"/>
        <v>0</v>
      </c>
      <c r="L221" s="23"/>
      <c r="M221" s="24" t="str">
        <f t="shared" si="38"/>
        <v>-</v>
      </c>
      <c r="N221" s="25">
        <f t="shared" si="48"/>
        <v>5220</v>
      </c>
      <c r="O221" s="5">
        <v>5224</v>
      </c>
      <c r="P221" s="6">
        <f t="shared" si="47"/>
        <v>4</v>
      </c>
      <c r="Q221" s="6">
        <f t="shared" si="40"/>
        <v>1440</v>
      </c>
      <c r="R221" s="27">
        <v>0.23100000000000001</v>
      </c>
      <c r="S221">
        <f t="shared" si="41"/>
        <v>314.99999999999989</v>
      </c>
      <c r="T221">
        <f t="shared" si="42"/>
        <v>113.5500000000001</v>
      </c>
      <c r="U221">
        <f>+Q221/Agua!C220</f>
        <v>11.25</v>
      </c>
    </row>
    <row r="222" spans="1:21" x14ac:dyDescent="0.3">
      <c r="A222" s="21">
        <f>IF(Agua!A221&gt;0,Agua!A221,"-")</f>
        <v>42629</v>
      </c>
      <c r="B222" s="22">
        <f>IF(Agua!B221&gt;0,Agua!B221,"-")</f>
        <v>0.20833333333333334</v>
      </c>
      <c r="C222" s="24">
        <f t="shared" si="45"/>
        <v>0.9</v>
      </c>
      <c r="D222" s="23">
        <v>0.88</v>
      </c>
      <c r="E222" s="23"/>
      <c r="F222" s="24">
        <f t="shared" si="36"/>
        <v>2.0000000000000018E-2</v>
      </c>
      <c r="G222" s="24">
        <f t="shared" si="46"/>
        <v>0.9</v>
      </c>
      <c r="H222" s="23">
        <v>0.88</v>
      </c>
      <c r="I222" s="23"/>
      <c r="J222" s="24">
        <f t="shared" si="37"/>
        <v>2.0000000000000018E-2</v>
      </c>
      <c r="K222" s="24">
        <f t="shared" si="43"/>
        <v>0</v>
      </c>
      <c r="L222" s="23"/>
      <c r="M222" s="24" t="str">
        <f t="shared" si="38"/>
        <v>-</v>
      </c>
      <c r="N222" s="25">
        <f t="shared" si="48"/>
        <v>5224</v>
      </c>
      <c r="O222" s="5">
        <v>5228</v>
      </c>
      <c r="P222" s="6">
        <f t="shared" si="47"/>
        <v>4</v>
      </c>
      <c r="Q222" s="6">
        <f t="shared" si="40"/>
        <v>1440</v>
      </c>
      <c r="R222" s="27">
        <v>0.27260000000000001</v>
      </c>
      <c r="S222">
        <f t="shared" si="41"/>
        <v>70.000000000000057</v>
      </c>
      <c r="T222">
        <f t="shared" si="42"/>
        <v>75.700000000000074</v>
      </c>
      <c r="U222">
        <f>+Q222/Agua!C221</f>
        <v>7.8688524590163933</v>
      </c>
    </row>
    <row r="223" spans="1:21" x14ac:dyDescent="0.3">
      <c r="A223" s="21">
        <f>IF(Agua!A222&gt;0,Agua!A222,"-")</f>
        <v>42630</v>
      </c>
      <c r="B223" s="22">
        <f>IF(Agua!B222&gt;0,Agua!B222,"-")</f>
        <v>0.20833333333333334</v>
      </c>
      <c r="C223" s="24">
        <f t="shared" si="45"/>
        <v>0.88</v>
      </c>
      <c r="D223" s="23">
        <v>0.86</v>
      </c>
      <c r="E223" s="23"/>
      <c r="F223" s="24">
        <f t="shared" si="36"/>
        <v>2.0000000000000018E-2</v>
      </c>
      <c r="G223" s="24">
        <f t="shared" si="46"/>
        <v>0.88</v>
      </c>
      <c r="H223" s="23">
        <v>0.86</v>
      </c>
      <c r="I223" s="23"/>
      <c r="J223" s="24">
        <f t="shared" si="37"/>
        <v>2.0000000000000018E-2</v>
      </c>
      <c r="K223" s="24">
        <f t="shared" si="43"/>
        <v>0</v>
      </c>
      <c r="L223" s="23"/>
      <c r="M223" s="24" t="str">
        <f t="shared" si="38"/>
        <v>-</v>
      </c>
      <c r="N223" s="25">
        <f t="shared" si="48"/>
        <v>5228</v>
      </c>
      <c r="O223" s="5">
        <v>5234</v>
      </c>
      <c r="P223" s="6">
        <f t="shared" si="47"/>
        <v>6</v>
      </c>
      <c r="Q223" s="6">
        <f t="shared" si="40"/>
        <v>2160</v>
      </c>
      <c r="R223" s="27">
        <v>0.37</v>
      </c>
      <c r="S223">
        <f t="shared" si="41"/>
        <v>70.000000000000057</v>
      </c>
      <c r="T223">
        <f t="shared" si="42"/>
        <v>75.700000000000074</v>
      </c>
      <c r="U223">
        <f>+Q223/Agua!C222</f>
        <v>11.803278688524591</v>
      </c>
    </row>
    <row r="224" spans="1:21" x14ac:dyDescent="0.3">
      <c r="A224" s="21">
        <f>IF(Agua!A223&gt;0,Agua!A223,"-")</f>
        <v>42631</v>
      </c>
      <c r="B224" s="22">
        <f>IF(Agua!B223&gt;0,Agua!B223,"-")</f>
        <v>0.25</v>
      </c>
      <c r="C224" s="24">
        <f t="shared" si="45"/>
        <v>0.86</v>
      </c>
      <c r="D224" s="23">
        <v>0.84</v>
      </c>
      <c r="E224" s="23"/>
      <c r="F224" s="24">
        <f t="shared" si="36"/>
        <v>2.0000000000000018E-2</v>
      </c>
      <c r="G224" s="24">
        <f t="shared" si="46"/>
        <v>0.86</v>
      </c>
      <c r="H224" s="23">
        <v>0.83</v>
      </c>
      <c r="I224" s="23"/>
      <c r="J224" s="24">
        <f t="shared" si="37"/>
        <v>3.0000000000000027E-2</v>
      </c>
      <c r="K224" s="24">
        <f t="shared" si="43"/>
        <v>0</v>
      </c>
      <c r="L224" s="23"/>
      <c r="M224" s="24" t="str">
        <f t="shared" si="38"/>
        <v>-</v>
      </c>
      <c r="N224" s="25">
        <f t="shared" si="48"/>
        <v>5234</v>
      </c>
      <c r="O224" s="5">
        <v>5240</v>
      </c>
      <c r="P224" s="6">
        <f t="shared" si="47"/>
        <v>6</v>
      </c>
      <c r="Q224" s="6">
        <f t="shared" si="40"/>
        <v>2160</v>
      </c>
      <c r="R224" s="27">
        <v>0.37</v>
      </c>
      <c r="S224">
        <f t="shared" si="41"/>
        <v>70.000000000000057</v>
      </c>
      <c r="T224">
        <f t="shared" si="42"/>
        <v>113.5500000000001</v>
      </c>
      <c r="U224">
        <f>+Q224/Agua!C223</f>
        <v>20.76923076923077</v>
      </c>
    </row>
    <row r="225" spans="1:21" x14ac:dyDescent="0.3">
      <c r="A225" s="21">
        <f>IF(Agua!A224&gt;0,Agua!A224,"-")</f>
        <v>42632</v>
      </c>
      <c r="B225" s="22">
        <f>IF(Agua!B224&gt;0,Agua!B224,"-")</f>
        <v>0.25</v>
      </c>
      <c r="C225" s="24">
        <f t="shared" si="45"/>
        <v>0.84</v>
      </c>
      <c r="D225" s="23">
        <v>0.81</v>
      </c>
      <c r="E225" s="23"/>
      <c r="F225" s="24">
        <f t="shared" si="36"/>
        <v>2.9999999999999916E-2</v>
      </c>
      <c r="G225" s="24">
        <f t="shared" si="46"/>
        <v>0.83</v>
      </c>
      <c r="H225" s="23">
        <v>0.8</v>
      </c>
      <c r="I225" s="23"/>
      <c r="J225" s="24">
        <f t="shared" si="37"/>
        <v>2.9999999999999916E-2</v>
      </c>
      <c r="K225" s="24">
        <f t="shared" si="43"/>
        <v>0</v>
      </c>
      <c r="L225" s="23"/>
      <c r="M225" s="24" t="str">
        <f t="shared" si="38"/>
        <v>-</v>
      </c>
      <c r="N225" s="25">
        <f t="shared" si="48"/>
        <v>5240</v>
      </c>
      <c r="O225" s="5">
        <v>5245</v>
      </c>
      <c r="P225" s="6">
        <f t="shared" si="47"/>
        <v>5</v>
      </c>
      <c r="Q225" s="6">
        <f t="shared" si="40"/>
        <v>1800</v>
      </c>
      <c r="R225" s="27">
        <v>0.37309999999999999</v>
      </c>
      <c r="S225">
        <f t="shared" si="41"/>
        <v>104.9999999999997</v>
      </c>
      <c r="T225">
        <f t="shared" si="42"/>
        <v>113.54999999999968</v>
      </c>
      <c r="U225">
        <f>+Q225/Agua!C224</f>
        <v>22.5</v>
      </c>
    </row>
    <row r="226" spans="1:21" x14ac:dyDescent="0.3">
      <c r="A226" s="21">
        <f>IF(Agua!A225&gt;0,Agua!A225,"-")</f>
        <v>42633</v>
      </c>
      <c r="B226" s="22">
        <f>IF(Agua!B225&gt;0,Agua!B225,"-")</f>
        <v>0.20833333333333334</v>
      </c>
      <c r="C226" s="24">
        <f t="shared" si="45"/>
        <v>0.81</v>
      </c>
      <c r="D226" s="23">
        <v>0.79</v>
      </c>
      <c r="E226" s="23"/>
      <c r="F226" s="24">
        <f t="shared" si="36"/>
        <v>2.0000000000000018E-2</v>
      </c>
      <c r="G226" s="24">
        <f t="shared" si="46"/>
        <v>0.8</v>
      </c>
      <c r="H226" s="23">
        <v>0.77</v>
      </c>
      <c r="I226" s="23"/>
      <c r="J226" s="24">
        <f t="shared" si="37"/>
        <v>3.0000000000000027E-2</v>
      </c>
      <c r="K226" s="24">
        <f t="shared" si="43"/>
        <v>0</v>
      </c>
      <c r="L226" s="23"/>
      <c r="M226" s="24" t="str">
        <f t="shared" si="38"/>
        <v>-</v>
      </c>
      <c r="N226" s="25">
        <f t="shared" si="48"/>
        <v>5245</v>
      </c>
      <c r="O226" s="5">
        <v>5249</v>
      </c>
      <c r="P226" s="6">
        <f t="shared" si="47"/>
        <v>4</v>
      </c>
      <c r="Q226" s="6">
        <f t="shared" si="40"/>
        <v>1440</v>
      </c>
      <c r="R226" s="27">
        <v>0.37</v>
      </c>
      <c r="S226">
        <f t="shared" si="41"/>
        <v>70.000000000000057</v>
      </c>
      <c r="T226">
        <f t="shared" si="42"/>
        <v>113.5500000000001</v>
      </c>
      <c r="U226">
        <f>+Q226/Agua!C225</f>
        <v>16.551724137931036</v>
      </c>
    </row>
    <row r="227" spans="1:21" x14ac:dyDescent="0.3">
      <c r="A227" s="21">
        <f>IF(Agua!A226&gt;0,Agua!A226,"-")</f>
        <v>42634</v>
      </c>
      <c r="B227" s="22">
        <f>IF(Agua!B226&gt;0,Agua!B226,"-")</f>
        <v>0.20833333333333334</v>
      </c>
      <c r="C227" s="24">
        <f t="shared" si="45"/>
        <v>0.79</v>
      </c>
      <c r="D227" s="23">
        <v>0.77</v>
      </c>
      <c r="E227" s="23"/>
      <c r="F227" s="24">
        <f t="shared" si="36"/>
        <v>2.0000000000000018E-2</v>
      </c>
      <c r="G227" s="24">
        <f t="shared" si="46"/>
        <v>0.77</v>
      </c>
      <c r="H227" s="23">
        <v>0.74</v>
      </c>
      <c r="I227" s="23"/>
      <c r="J227" s="24">
        <f t="shared" si="37"/>
        <v>3.0000000000000027E-2</v>
      </c>
      <c r="K227" s="24">
        <f t="shared" si="43"/>
        <v>0</v>
      </c>
      <c r="L227" s="23"/>
      <c r="M227" s="24" t="str">
        <f t="shared" si="38"/>
        <v>-</v>
      </c>
      <c r="N227" s="25">
        <f t="shared" si="48"/>
        <v>5249</v>
      </c>
      <c r="O227" s="5">
        <v>5253</v>
      </c>
      <c r="P227" s="6">
        <f t="shared" si="47"/>
        <v>4</v>
      </c>
      <c r="Q227" s="6">
        <f t="shared" si="40"/>
        <v>1440</v>
      </c>
      <c r="R227" s="27">
        <v>0.37</v>
      </c>
      <c r="S227">
        <f t="shared" si="41"/>
        <v>70.000000000000057</v>
      </c>
      <c r="T227">
        <f t="shared" si="42"/>
        <v>113.5500000000001</v>
      </c>
      <c r="U227">
        <f>+Q227/Agua!C226</f>
        <v>18.46153846153846</v>
      </c>
    </row>
    <row r="228" spans="1:21" x14ac:dyDescent="0.3">
      <c r="A228" s="21">
        <f>IF(Agua!A227&gt;0,Agua!A227,"-")</f>
        <v>42635</v>
      </c>
      <c r="B228" s="22">
        <f>IF(Agua!B227&gt;0,Agua!B227,"-")</f>
        <v>0.25</v>
      </c>
      <c r="C228" s="24">
        <f t="shared" si="45"/>
        <v>0.77</v>
      </c>
      <c r="D228" s="23">
        <v>0.74</v>
      </c>
      <c r="E228" s="23"/>
      <c r="F228" s="24">
        <f t="shared" si="36"/>
        <v>3.0000000000000027E-2</v>
      </c>
      <c r="G228" s="24">
        <f t="shared" si="46"/>
        <v>0.74</v>
      </c>
      <c r="H228" s="23">
        <v>0.71</v>
      </c>
      <c r="I228" s="23"/>
      <c r="J228" s="24">
        <f t="shared" si="37"/>
        <v>3.0000000000000027E-2</v>
      </c>
      <c r="K228" s="24">
        <f t="shared" si="43"/>
        <v>0</v>
      </c>
      <c r="L228" s="23"/>
      <c r="M228" s="24" t="str">
        <f t="shared" si="38"/>
        <v>-</v>
      </c>
      <c r="N228" s="25">
        <f t="shared" si="48"/>
        <v>5253</v>
      </c>
      <c r="O228" s="5">
        <v>5257</v>
      </c>
      <c r="P228" s="6">
        <f t="shared" si="47"/>
        <v>4</v>
      </c>
      <c r="Q228" s="6">
        <f t="shared" si="40"/>
        <v>1440</v>
      </c>
      <c r="R228" s="27">
        <v>0.37</v>
      </c>
      <c r="S228">
        <f t="shared" si="41"/>
        <v>105.0000000000001</v>
      </c>
      <c r="T228">
        <f t="shared" si="42"/>
        <v>113.5500000000001</v>
      </c>
      <c r="U228">
        <f>+Q228/Agua!C227</f>
        <v>16.179775280898877</v>
      </c>
    </row>
    <row r="229" spans="1:21" x14ac:dyDescent="0.3">
      <c r="A229" s="21">
        <f>IF(Agua!A228&gt;0,Agua!A228,"-")</f>
        <v>42636</v>
      </c>
      <c r="B229" s="22">
        <f>IF(Agua!B228&gt;0,Agua!B228,"-")</f>
        <v>0.25</v>
      </c>
      <c r="C229" s="24">
        <f t="shared" si="45"/>
        <v>0.74</v>
      </c>
      <c r="D229" s="23">
        <v>0.72</v>
      </c>
      <c r="E229" s="23"/>
      <c r="F229" s="24">
        <f t="shared" si="36"/>
        <v>2.0000000000000018E-2</v>
      </c>
      <c r="G229" s="24">
        <f t="shared" si="46"/>
        <v>0.71</v>
      </c>
      <c r="H229" s="23">
        <v>0.68</v>
      </c>
      <c r="I229" s="23"/>
      <c r="J229" s="24">
        <f t="shared" si="37"/>
        <v>2.9999999999999916E-2</v>
      </c>
      <c r="K229" s="24">
        <f t="shared" si="43"/>
        <v>0</v>
      </c>
      <c r="L229" s="23"/>
      <c r="M229" s="24" t="str">
        <f t="shared" si="38"/>
        <v>-</v>
      </c>
      <c r="N229" s="25">
        <f t="shared" si="48"/>
        <v>5257</v>
      </c>
      <c r="O229" s="5">
        <v>5260</v>
      </c>
      <c r="P229" s="6">
        <f t="shared" si="47"/>
        <v>3</v>
      </c>
      <c r="Q229" s="6">
        <f t="shared" si="40"/>
        <v>1080</v>
      </c>
      <c r="R229" s="27">
        <v>0.37</v>
      </c>
      <c r="S229">
        <f t="shared" si="41"/>
        <v>70.000000000000057</v>
      </c>
      <c r="T229">
        <f t="shared" si="42"/>
        <v>113.54999999999968</v>
      </c>
      <c r="U229">
        <f>+Q229/Agua!C228</f>
        <v>11.868131868131869</v>
      </c>
    </row>
    <row r="230" spans="1:21" x14ac:dyDescent="0.3">
      <c r="A230" s="21">
        <f>IF(Agua!A229&gt;0,Agua!A229,"-")</f>
        <v>42637</v>
      </c>
      <c r="B230" s="22">
        <f>IF(Agua!B229&gt;0,Agua!B229,"-")</f>
        <v>0.20833333333333334</v>
      </c>
      <c r="C230" s="24">
        <f t="shared" si="45"/>
        <v>0.72</v>
      </c>
      <c r="D230" s="23">
        <v>0.7</v>
      </c>
      <c r="E230" s="23"/>
      <c r="F230" s="24">
        <f t="shared" si="36"/>
        <v>2.0000000000000018E-2</v>
      </c>
      <c r="G230" s="24">
        <f t="shared" si="46"/>
        <v>0.68</v>
      </c>
      <c r="H230" s="23">
        <v>0.66</v>
      </c>
      <c r="I230" s="23"/>
      <c r="J230" s="24">
        <f t="shared" si="37"/>
        <v>2.0000000000000018E-2</v>
      </c>
      <c r="K230" s="24">
        <f t="shared" si="43"/>
        <v>0</v>
      </c>
      <c r="L230" s="23"/>
      <c r="M230" s="24" t="str">
        <f t="shared" si="38"/>
        <v>-</v>
      </c>
      <c r="N230" s="25">
        <f t="shared" si="48"/>
        <v>5260</v>
      </c>
      <c r="O230" s="5">
        <v>5266</v>
      </c>
      <c r="P230" s="6">
        <f t="shared" si="47"/>
        <v>6</v>
      </c>
      <c r="Q230" s="6">
        <f t="shared" si="40"/>
        <v>2160</v>
      </c>
      <c r="R230" s="27">
        <v>0.37</v>
      </c>
      <c r="S230">
        <f t="shared" si="41"/>
        <v>70.000000000000057</v>
      </c>
      <c r="T230">
        <f t="shared" si="42"/>
        <v>75.700000000000074</v>
      </c>
      <c r="U230">
        <f>+Q230/Agua!C229</f>
        <v>15.53956834532374</v>
      </c>
    </row>
    <row r="231" spans="1:21" x14ac:dyDescent="0.3">
      <c r="A231" s="21">
        <f>IF(Agua!A230&gt;0,Agua!A230,"-")</f>
        <v>42638</v>
      </c>
      <c r="B231" s="22">
        <f>IF(Agua!B230&gt;0,Agua!B230,"-")</f>
        <v>0.20833333333333334</v>
      </c>
      <c r="C231" s="24">
        <f t="shared" si="45"/>
        <v>0.7</v>
      </c>
      <c r="D231" s="23">
        <v>0.68</v>
      </c>
      <c r="E231" s="23"/>
      <c r="F231" s="24">
        <f t="shared" si="36"/>
        <v>1.9999999999999907E-2</v>
      </c>
      <c r="G231" s="24">
        <f t="shared" si="46"/>
        <v>0.66</v>
      </c>
      <c r="H231" s="23">
        <v>0.63</v>
      </c>
      <c r="I231" s="23"/>
      <c r="J231" s="24">
        <f t="shared" si="37"/>
        <v>3.0000000000000027E-2</v>
      </c>
      <c r="K231" s="24">
        <f t="shared" si="43"/>
        <v>0</v>
      </c>
      <c r="L231" s="23"/>
      <c r="M231" s="24" t="str">
        <f t="shared" si="38"/>
        <v>-</v>
      </c>
      <c r="N231" s="25">
        <f t="shared" si="48"/>
        <v>5266</v>
      </c>
      <c r="O231" s="5">
        <v>5270</v>
      </c>
      <c r="P231" s="6">
        <f t="shared" si="47"/>
        <v>4</v>
      </c>
      <c r="Q231" s="6">
        <f t="shared" si="40"/>
        <v>1440</v>
      </c>
      <c r="R231" s="27">
        <v>0.37309999999999999</v>
      </c>
      <c r="S231">
        <f t="shared" si="41"/>
        <v>69.999999999999673</v>
      </c>
      <c r="T231">
        <f t="shared" si="42"/>
        <v>113.5500000000001</v>
      </c>
      <c r="U231">
        <f>+Q231/Agua!C230</f>
        <v>15.824175824175825</v>
      </c>
    </row>
    <row r="232" spans="1:21" x14ac:dyDescent="0.3">
      <c r="A232" s="21">
        <f>IF(Agua!A231&gt;0,Agua!A231,"-")</f>
        <v>42639</v>
      </c>
      <c r="B232" s="22">
        <f>IF(Agua!B231&gt;0,Agua!B231,"-")</f>
        <v>0.20833333333333334</v>
      </c>
      <c r="C232" s="24">
        <f t="shared" si="45"/>
        <v>0.68</v>
      </c>
      <c r="D232" s="23">
        <v>0.66</v>
      </c>
      <c r="E232" s="23"/>
      <c r="F232" s="24">
        <f t="shared" si="36"/>
        <v>2.0000000000000018E-2</v>
      </c>
      <c r="G232" s="24">
        <f t="shared" si="46"/>
        <v>0.63</v>
      </c>
      <c r="H232" s="23">
        <v>0.6</v>
      </c>
      <c r="I232" s="23"/>
      <c r="J232" s="24">
        <f t="shared" si="37"/>
        <v>3.0000000000000027E-2</v>
      </c>
      <c r="K232" s="24">
        <f t="shared" si="43"/>
        <v>0</v>
      </c>
      <c r="L232" s="23"/>
      <c r="M232" s="24" t="str">
        <f t="shared" si="38"/>
        <v>-</v>
      </c>
      <c r="N232" s="25">
        <f t="shared" si="48"/>
        <v>5270</v>
      </c>
      <c r="O232" s="5">
        <v>5274</v>
      </c>
      <c r="P232" s="6">
        <f t="shared" si="47"/>
        <v>4</v>
      </c>
      <c r="Q232" s="6">
        <f t="shared" si="40"/>
        <v>1440</v>
      </c>
      <c r="R232" s="27">
        <v>0.37</v>
      </c>
      <c r="S232">
        <f t="shared" si="41"/>
        <v>70.000000000000057</v>
      </c>
      <c r="T232">
        <f t="shared" si="42"/>
        <v>113.5500000000001</v>
      </c>
      <c r="U232">
        <f>+Q232/Agua!C231</f>
        <v>16</v>
      </c>
    </row>
    <row r="233" spans="1:21" x14ac:dyDescent="0.3">
      <c r="A233" s="21">
        <f>IF(Agua!A232&gt;0,Agua!A232,"-")</f>
        <v>42640</v>
      </c>
      <c r="B233" s="22">
        <f>IF(Agua!B232&gt;0,Agua!B232,"-")</f>
        <v>0.20833333333333334</v>
      </c>
      <c r="C233" s="24">
        <f t="shared" si="45"/>
        <v>0.66</v>
      </c>
      <c r="D233" s="23">
        <v>0.63</v>
      </c>
      <c r="E233" s="23"/>
      <c r="F233" s="24">
        <f t="shared" si="36"/>
        <v>3.0000000000000027E-2</v>
      </c>
      <c r="G233" s="24">
        <f t="shared" si="46"/>
        <v>0.6</v>
      </c>
      <c r="H233" s="23">
        <v>0.56999999999999995</v>
      </c>
      <c r="I233" s="23"/>
      <c r="J233" s="24">
        <f t="shared" si="37"/>
        <v>3.0000000000000027E-2</v>
      </c>
      <c r="K233" s="24">
        <f t="shared" si="43"/>
        <v>0</v>
      </c>
      <c r="L233" s="23"/>
      <c r="M233" s="24" t="str">
        <f t="shared" si="38"/>
        <v>-</v>
      </c>
      <c r="N233" s="25">
        <f t="shared" si="48"/>
        <v>5274</v>
      </c>
      <c r="O233" s="5">
        <v>5279</v>
      </c>
      <c r="P233" s="6">
        <f t="shared" si="47"/>
        <v>5</v>
      </c>
      <c r="Q233" s="6">
        <f t="shared" si="40"/>
        <v>1800</v>
      </c>
      <c r="R233" s="27">
        <v>0.37</v>
      </c>
      <c r="S233">
        <f t="shared" si="41"/>
        <v>105.0000000000001</v>
      </c>
      <c r="T233">
        <f t="shared" si="42"/>
        <v>113.5500000000001</v>
      </c>
      <c r="U233">
        <f>+Q233/Agua!C232</f>
        <v>23.684210526315791</v>
      </c>
    </row>
    <row r="234" spans="1:21" x14ac:dyDescent="0.3">
      <c r="A234" s="21">
        <f>IF(Agua!A233&gt;0,Agua!A233,"-")</f>
        <v>42641</v>
      </c>
      <c r="B234" s="22">
        <f>IF(Agua!B233&gt;0,Agua!B233,"-")</f>
        <v>0.20833333333333334</v>
      </c>
      <c r="C234" s="24">
        <f t="shared" si="45"/>
        <v>0.63</v>
      </c>
      <c r="D234" s="23">
        <v>0.6</v>
      </c>
      <c r="E234" s="23"/>
      <c r="F234" s="24">
        <f t="shared" si="36"/>
        <v>3.0000000000000027E-2</v>
      </c>
      <c r="G234" s="24">
        <f t="shared" si="46"/>
        <v>0.56999999999999995</v>
      </c>
      <c r="H234" s="23">
        <v>0.55000000000000004</v>
      </c>
      <c r="I234" s="23"/>
      <c r="J234" s="24">
        <f t="shared" si="37"/>
        <v>1.9999999999999907E-2</v>
      </c>
      <c r="K234" s="24">
        <f t="shared" si="43"/>
        <v>0</v>
      </c>
      <c r="L234" s="23"/>
      <c r="M234" s="24" t="str">
        <f t="shared" si="38"/>
        <v>-</v>
      </c>
      <c r="N234" s="25">
        <f t="shared" si="48"/>
        <v>5279</v>
      </c>
      <c r="O234" s="5">
        <v>5283</v>
      </c>
      <c r="P234" s="6">
        <f t="shared" si="47"/>
        <v>4</v>
      </c>
      <c r="Q234" s="6">
        <f t="shared" si="40"/>
        <v>1440</v>
      </c>
      <c r="R234" s="27">
        <v>0.373</v>
      </c>
      <c r="S234">
        <f t="shared" si="41"/>
        <v>105.0000000000001</v>
      </c>
      <c r="T234">
        <f t="shared" si="42"/>
        <v>75.699999999999648</v>
      </c>
      <c r="U234">
        <f>+Q234/Agua!C233</f>
        <v>32</v>
      </c>
    </row>
    <row r="235" spans="1:21" x14ac:dyDescent="0.3">
      <c r="A235" s="21">
        <f>IF(Agua!A234&gt;0,Agua!A234,"-")</f>
        <v>42642</v>
      </c>
      <c r="B235" s="22">
        <f>IF(Agua!B234&gt;0,Agua!B234,"-")</f>
        <v>0.20833333333333334</v>
      </c>
      <c r="C235" s="24">
        <f t="shared" si="45"/>
        <v>0.6</v>
      </c>
      <c r="D235" s="23">
        <v>0.56000000000000005</v>
      </c>
      <c r="E235" s="23">
        <v>0.9</v>
      </c>
      <c r="F235" s="24">
        <f t="shared" si="36"/>
        <v>3.9999999999999925E-2</v>
      </c>
      <c r="G235" s="24">
        <f t="shared" si="46"/>
        <v>0.55000000000000004</v>
      </c>
      <c r="H235" s="23">
        <v>0.54</v>
      </c>
      <c r="I235" s="23">
        <v>0.9</v>
      </c>
      <c r="J235" s="24">
        <f t="shared" si="37"/>
        <v>1.0000000000000009E-2</v>
      </c>
      <c r="K235" s="24">
        <f t="shared" si="43"/>
        <v>0</v>
      </c>
      <c r="L235" s="23"/>
      <c r="M235" s="24" t="str">
        <f t="shared" si="38"/>
        <v>-</v>
      </c>
      <c r="N235" s="25">
        <f t="shared" si="48"/>
        <v>5283</v>
      </c>
      <c r="O235" s="5">
        <v>5286</v>
      </c>
      <c r="P235" s="6">
        <f t="shared" si="47"/>
        <v>3</v>
      </c>
      <c r="Q235" s="6">
        <f t="shared" si="40"/>
        <v>1080</v>
      </c>
      <c r="R235" s="27">
        <v>0.37309999999999999</v>
      </c>
      <c r="S235">
        <f t="shared" si="41"/>
        <v>139.99999999999974</v>
      </c>
      <c r="T235">
        <f t="shared" si="42"/>
        <v>37.850000000000037</v>
      </c>
      <c r="U235">
        <f>+Q235/Agua!C234</f>
        <v>18.620689655172413</v>
      </c>
    </row>
    <row r="236" spans="1:21" x14ac:dyDescent="0.3">
      <c r="A236" s="21">
        <f>IF(Agua!A235&gt;0,Agua!A235,"-")</f>
        <v>42643</v>
      </c>
      <c r="B236" s="22">
        <f>IF(Agua!B235&gt;0,Agua!B235,"-")</f>
        <v>0.20833333333333334</v>
      </c>
      <c r="C236" s="24">
        <f t="shared" si="45"/>
        <v>0.9</v>
      </c>
      <c r="D236" s="23">
        <v>0.87</v>
      </c>
      <c r="E236" s="23"/>
      <c r="F236" s="24">
        <f t="shared" si="36"/>
        <v>3.0000000000000027E-2</v>
      </c>
      <c r="G236" s="24">
        <f t="shared" si="46"/>
        <v>0.9</v>
      </c>
      <c r="H236" s="23">
        <v>0.87</v>
      </c>
      <c r="I236" s="23"/>
      <c r="J236" s="24">
        <f t="shared" si="37"/>
        <v>3.0000000000000027E-2</v>
      </c>
      <c r="K236" s="24">
        <f t="shared" si="43"/>
        <v>0</v>
      </c>
      <c r="L236" s="23"/>
      <c r="M236" s="24" t="str">
        <f t="shared" si="38"/>
        <v>-</v>
      </c>
      <c r="N236" s="25">
        <f t="shared" si="48"/>
        <v>5286</v>
      </c>
      <c r="O236" s="5">
        <v>5290</v>
      </c>
      <c r="P236" s="6">
        <f t="shared" si="47"/>
        <v>4</v>
      </c>
      <c r="Q236" s="6">
        <f t="shared" si="40"/>
        <v>1440</v>
      </c>
      <c r="R236" s="27">
        <v>0.36</v>
      </c>
      <c r="S236">
        <f t="shared" si="41"/>
        <v>105.0000000000001</v>
      </c>
      <c r="T236">
        <f t="shared" si="42"/>
        <v>113.5500000000001</v>
      </c>
      <c r="U236">
        <f>+Q236/Agua!C235</f>
        <v>17.777777777777779</v>
      </c>
    </row>
    <row r="237" spans="1:21" x14ac:dyDescent="0.3">
      <c r="A237" s="21">
        <f>IF(Agua!A236&gt;0,Agua!A236,"-")</f>
        <v>42644</v>
      </c>
      <c r="B237" s="22">
        <f>IF(Agua!B236&gt;0,Agua!B236,"-")</f>
        <v>0.20833333333333334</v>
      </c>
      <c r="C237" s="24">
        <f t="shared" si="45"/>
        <v>0.87</v>
      </c>
      <c r="D237" s="23">
        <v>0.85</v>
      </c>
      <c r="E237" s="23"/>
      <c r="F237" s="24">
        <f t="shared" si="36"/>
        <v>2.0000000000000018E-2</v>
      </c>
      <c r="G237" s="24">
        <f t="shared" si="46"/>
        <v>0.87</v>
      </c>
      <c r="H237" s="23">
        <v>0.84</v>
      </c>
      <c r="I237" s="23"/>
      <c r="J237" s="24">
        <f t="shared" si="37"/>
        <v>3.0000000000000027E-2</v>
      </c>
      <c r="K237" s="24">
        <f t="shared" si="43"/>
        <v>0</v>
      </c>
      <c r="L237" s="23"/>
      <c r="M237" s="24" t="str">
        <f t="shared" si="38"/>
        <v>-</v>
      </c>
      <c r="N237" s="25">
        <f t="shared" si="48"/>
        <v>5290</v>
      </c>
      <c r="O237" s="5">
        <v>5294</v>
      </c>
      <c r="P237" s="6">
        <f t="shared" si="47"/>
        <v>4</v>
      </c>
      <c r="Q237" s="6">
        <f t="shared" si="40"/>
        <v>1440</v>
      </c>
      <c r="R237" s="27">
        <v>0.37</v>
      </c>
      <c r="S237">
        <f t="shared" si="41"/>
        <v>70.000000000000057</v>
      </c>
      <c r="T237">
        <f t="shared" si="42"/>
        <v>113.5500000000001</v>
      </c>
      <c r="U237">
        <f>+Q237/Agua!C236</f>
        <v>12.857142857142858</v>
      </c>
    </row>
    <row r="238" spans="1:21" x14ac:dyDescent="0.3">
      <c r="A238" s="21">
        <f>IF(Agua!A237&gt;0,Agua!A237,"-")</f>
        <v>42645</v>
      </c>
      <c r="B238" s="22">
        <f>IF(Agua!B237&gt;0,Agua!B237,"-")</f>
        <v>0.20833333333333334</v>
      </c>
      <c r="C238" s="24">
        <f t="shared" si="45"/>
        <v>0.85</v>
      </c>
      <c r="D238" s="23">
        <v>0.83</v>
      </c>
      <c r="E238" s="23"/>
      <c r="F238" s="24">
        <f t="shared" si="36"/>
        <v>2.0000000000000018E-2</v>
      </c>
      <c r="G238" s="24">
        <f t="shared" si="46"/>
        <v>0.84</v>
      </c>
      <c r="H238" s="23">
        <v>0.81</v>
      </c>
      <c r="I238" s="23"/>
      <c r="J238" s="24">
        <f t="shared" si="37"/>
        <v>2.9999999999999916E-2</v>
      </c>
      <c r="K238" s="24">
        <f t="shared" si="43"/>
        <v>0</v>
      </c>
      <c r="L238" s="23"/>
      <c r="M238" s="24" t="str">
        <f t="shared" si="38"/>
        <v>-</v>
      </c>
      <c r="N238" s="25">
        <f t="shared" si="48"/>
        <v>5294</v>
      </c>
      <c r="O238" s="5">
        <v>5298</v>
      </c>
      <c r="P238" s="6">
        <f t="shared" si="47"/>
        <v>4</v>
      </c>
      <c r="Q238" s="6">
        <f t="shared" si="40"/>
        <v>1440</v>
      </c>
      <c r="R238" s="27">
        <v>0.37309999999999999</v>
      </c>
      <c r="S238">
        <f t="shared" si="41"/>
        <v>70.000000000000057</v>
      </c>
      <c r="T238">
        <f t="shared" si="42"/>
        <v>113.54999999999968</v>
      </c>
      <c r="U238">
        <f>+Q238/Agua!C237</f>
        <v>19.726027397260275</v>
      </c>
    </row>
    <row r="239" spans="1:21" x14ac:dyDescent="0.3">
      <c r="A239" s="21">
        <f>IF(Agua!A238&gt;0,Agua!A238,"-")</f>
        <v>42646</v>
      </c>
      <c r="B239" s="22">
        <f>IF(Agua!B238&gt;0,Agua!B238,"-")</f>
        <v>0.20833333333333334</v>
      </c>
      <c r="C239" s="24">
        <f t="shared" si="45"/>
        <v>0.83</v>
      </c>
      <c r="D239" s="23">
        <v>0.8</v>
      </c>
      <c r="E239" s="23"/>
      <c r="F239" s="24">
        <f t="shared" si="36"/>
        <v>2.9999999999999916E-2</v>
      </c>
      <c r="G239" s="24">
        <f t="shared" si="46"/>
        <v>0.81</v>
      </c>
      <c r="H239" s="23">
        <v>0.78</v>
      </c>
      <c r="I239" s="23"/>
      <c r="J239" s="24">
        <f t="shared" si="37"/>
        <v>3.0000000000000027E-2</v>
      </c>
      <c r="K239" s="24">
        <f t="shared" si="43"/>
        <v>0</v>
      </c>
      <c r="L239" s="23"/>
      <c r="M239" s="24" t="str">
        <f t="shared" si="38"/>
        <v>-</v>
      </c>
      <c r="N239" s="25">
        <f t="shared" si="48"/>
        <v>5298</v>
      </c>
      <c r="O239" s="5">
        <v>5303</v>
      </c>
      <c r="P239" s="6">
        <f t="shared" si="47"/>
        <v>5</v>
      </c>
      <c r="Q239" s="6">
        <f t="shared" si="40"/>
        <v>1800</v>
      </c>
      <c r="R239" s="27">
        <v>0.37</v>
      </c>
      <c r="S239">
        <f t="shared" si="41"/>
        <v>104.9999999999997</v>
      </c>
      <c r="T239">
        <f t="shared" si="42"/>
        <v>113.5500000000001</v>
      </c>
      <c r="U239">
        <f>+Q239/Agua!C238</f>
        <v>22.222222222222221</v>
      </c>
    </row>
    <row r="240" spans="1:21" x14ac:dyDescent="0.3">
      <c r="A240" s="21">
        <f>IF(Agua!A239&gt;0,Agua!A239,"-")</f>
        <v>42647</v>
      </c>
      <c r="B240" s="22">
        <f>IF(Agua!B239&gt;0,Agua!B239,"-")</f>
        <v>0.25</v>
      </c>
      <c r="C240" s="24">
        <f t="shared" si="45"/>
        <v>0.8</v>
      </c>
      <c r="D240" s="23">
        <v>0.78</v>
      </c>
      <c r="E240" s="23"/>
      <c r="F240" s="24">
        <f t="shared" si="36"/>
        <v>2.0000000000000018E-2</v>
      </c>
      <c r="G240" s="24">
        <f t="shared" si="46"/>
        <v>0.78</v>
      </c>
      <c r="H240" s="23">
        <v>0.74</v>
      </c>
      <c r="I240" s="23"/>
      <c r="J240" s="24">
        <f t="shared" si="37"/>
        <v>4.0000000000000036E-2</v>
      </c>
      <c r="K240" s="24">
        <f t="shared" si="43"/>
        <v>0</v>
      </c>
      <c r="L240" s="23"/>
      <c r="M240" s="24" t="str">
        <f t="shared" si="38"/>
        <v>-</v>
      </c>
      <c r="N240" s="25">
        <f t="shared" si="48"/>
        <v>5303</v>
      </c>
      <c r="O240" s="5">
        <v>5307</v>
      </c>
      <c r="P240" s="6">
        <f t="shared" si="47"/>
        <v>4</v>
      </c>
      <c r="Q240" s="6">
        <f t="shared" si="40"/>
        <v>1440</v>
      </c>
      <c r="R240" s="27">
        <v>0.37</v>
      </c>
      <c r="S240">
        <f t="shared" si="41"/>
        <v>70.000000000000057</v>
      </c>
      <c r="T240">
        <f t="shared" si="42"/>
        <v>151.40000000000015</v>
      </c>
      <c r="U240">
        <f>+Q240/Agua!C239</f>
        <v>21.176470588235293</v>
      </c>
    </row>
    <row r="241" spans="1:21" x14ac:dyDescent="0.3">
      <c r="A241" s="21">
        <f>IF(Agua!A240&gt;0,Agua!A240,"-")</f>
        <v>42648</v>
      </c>
      <c r="B241" s="22">
        <f>IF(Agua!B240&gt;0,Agua!B240,"-")</f>
        <v>0.20833333333333334</v>
      </c>
      <c r="C241" s="24">
        <f t="shared" si="45"/>
        <v>0.78</v>
      </c>
      <c r="D241" s="23">
        <v>0.75</v>
      </c>
      <c r="E241" s="23"/>
      <c r="F241" s="24">
        <f t="shared" si="36"/>
        <v>3.0000000000000027E-2</v>
      </c>
      <c r="G241" s="24">
        <f t="shared" si="46"/>
        <v>0.74</v>
      </c>
      <c r="H241" s="23">
        <v>0.7</v>
      </c>
      <c r="I241" s="23"/>
      <c r="J241" s="24">
        <f t="shared" si="37"/>
        <v>4.0000000000000036E-2</v>
      </c>
      <c r="K241" s="24">
        <f t="shared" si="43"/>
        <v>0</v>
      </c>
      <c r="L241" s="23"/>
      <c r="M241" s="24" t="str">
        <f t="shared" si="38"/>
        <v>-</v>
      </c>
      <c r="N241" s="25">
        <f t="shared" si="48"/>
        <v>5307</v>
      </c>
      <c r="O241" s="5">
        <v>5310</v>
      </c>
      <c r="P241" s="6">
        <f t="shared" si="47"/>
        <v>3</v>
      </c>
      <c r="Q241" s="6">
        <f t="shared" si="40"/>
        <v>1080</v>
      </c>
      <c r="R241" s="27">
        <v>0.37</v>
      </c>
      <c r="S241">
        <f t="shared" si="41"/>
        <v>105.0000000000001</v>
      </c>
      <c r="T241">
        <f t="shared" si="42"/>
        <v>151.40000000000015</v>
      </c>
      <c r="U241">
        <f>+Q241/Agua!C240</f>
        <v>13.670886075949367</v>
      </c>
    </row>
    <row r="242" spans="1:21" x14ac:dyDescent="0.3">
      <c r="A242" s="21">
        <f>IF(Agua!A241&gt;0,Agua!A241,"-")</f>
        <v>42649</v>
      </c>
      <c r="B242" s="22">
        <f>IF(Agua!B241&gt;0,Agua!B241,"-")</f>
        <v>0.20833333333333334</v>
      </c>
      <c r="C242" s="24">
        <f t="shared" si="45"/>
        <v>0.75</v>
      </c>
      <c r="D242" s="23">
        <v>0.72</v>
      </c>
      <c r="E242" s="23"/>
      <c r="F242" s="24">
        <f t="shared" si="36"/>
        <v>3.0000000000000027E-2</v>
      </c>
      <c r="G242" s="24">
        <f t="shared" si="46"/>
        <v>0.7</v>
      </c>
      <c r="H242" s="23">
        <v>0.7</v>
      </c>
      <c r="I242" s="23"/>
      <c r="J242" s="24">
        <f t="shared" si="37"/>
        <v>0</v>
      </c>
      <c r="K242" s="24">
        <f t="shared" si="43"/>
        <v>0</v>
      </c>
      <c r="L242" s="23"/>
      <c r="M242" s="24" t="str">
        <f t="shared" si="38"/>
        <v>-</v>
      </c>
      <c r="N242" s="25">
        <f t="shared" si="48"/>
        <v>5310</v>
      </c>
      <c r="O242" s="5">
        <v>5314</v>
      </c>
      <c r="P242" s="6">
        <f t="shared" si="39"/>
        <v>4</v>
      </c>
      <c r="Q242" s="6">
        <f t="shared" si="40"/>
        <v>1440</v>
      </c>
      <c r="R242" s="27">
        <v>0.37309999999999999</v>
      </c>
      <c r="S242">
        <f t="shared" si="41"/>
        <v>105.0000000000001</v>
      </c>
      <c r="T242">
        <f t="shared" si="42"/>
        <v>0</v>
      </c>
      <c r="U242">
        <f>+Q242/Agua!C241</f>
        <v>23.606557377049182</v>
      </c>
    </row>
    <row r="243" spans="1:21" x14ac:dyDescent="0.3">
      <c r="A243" s="21">
        <f>IF(Agua!A242&gt;0,Agua!A242,"-")</f>
        <v>42650</v>
      </c>
      <c r="B243" s="22">
        <f>IF(Agua!B242&gt;0,Agua!B242,"-")</f>
        <v>0.20833333333333334</v>
      </c>
      <c r="C243" s="24">
        <f t="shared" si="45"/>
        <v>0.72</v>
      </c>
      <c r="D243" s="23">
        <v>0.69</v>
      </c>
      <c r="E243" s="23"/>
      <c r="F243" s="24">
        <f t="shared" si="36"/>
        <v>3.0000000000000027E-2</v>
      </c>
      <c r="G243" s="24">
        <f t="shared" si="46"/>
        <v>0.7</v>
      </c>
      <c r="H243" s="23">
        <v>0.68</v>
      </c>
      <c r="I243" s="23"/>
      <c r="J243" s="24">
        <f t="shared" si="37"/>
        <v>1.9999999999999907E-2</v>
      </c>
      <c r="K243" s="24">
        <f t="shared" si="43"/>
        <v>0</v>
      </c>
      <c r="L243" s="23"/>
      <c r="M243" s="24" t="str">
        <f t="shared" si="38"/>
        <v>-</v>
      </c>
      <c r="N243" s="25">
        <f t="shared" si="44"/>
        <v>5314</v>
      </c>
      <c r="O243" s="5">
        <v>5318</v>
      </c>
      <c r="P243" s="6">
        <f t="shared" si="39"/>
        <v>4</v>
      </c>
      <c r="Q243" s="6">
        <f t="shared" si="40"/>
        <v>1440</v>
      </c>
      <c r="R243" s="27">
        <v>0.37</v>
      </c>
      <c r="S243">
        <f t="shared" si="41"/>
        <v>105.0000000000001</v>
      </c>
      <c r="T243">
        <f t="shared" si="42"/>
        <v>75.699999999999648</v>
      </c>
      <c r="U243">
        <f>+Q243/Agua!C242</f>
        <v>17.142857142857142</v>
      </c>
    </row>
    <row r="244" spans="1:21" x14ac:dyDescent="0.3">
      <c r="A244" s="21">
        <f>IF(Agua!A243&gt;0,Agua!A243,"-")</f>
        <v>42651</v>
      </c>
      <c r="B244" s="22">
        <f>IF(Agua!B243&gt;0,Agua!B243,"-")</f>
        <v>0.20833333333333334</v>
      </c>
      <c r="C244" s="24">
        <f t="shared" si="45"/>
        <v>0.69</v>
      </c>
      <c r="D244" s="23">
        <v>0.68</v>
      </c>
      <c r="E244" s="23"/>
      <c r="F244" s="24">
        <f t="shared" si="36"/>
        <v>9.9999999999998979E-3</v>
      </c>
      <c r="G244" s="24">
        <f t="shared" si="46"/>
        <v>0.68</v>
      </c>
      <c r="H244" s="23">
        <v>0.65</v>
      </c>
      <c r="I244" s="23"/>
      <c r="J244" s="24">
        <f t="shared" si="37"/>
        <v>3.0000000000000027E-2</v>
      </c>
      <c r="K244" s="24">
        <f t="shared" si="43"/>
        <v>0</v>
      </c>
      <c r="L244" s="23"/>
      <c r="M244" s="24" t="str">
        <f t="shared" si="38"/>
        <v>-</v>
      </c>
      <c r="N244" s="25">
        <f t="shared" si="44"/>
        <v>5318</v>
      </c>
      <c r="O244" s="5">
        <v>5322</v>
      </c>
      <c r="P244" s="6">
        <f t="shared" si="39"/>
        <v>4</v>
      </c>
      <c r="Q244" s="6">
        <f t="shared" si="40"/>
        <v>1440</v>
      </c>
      <c r="R244" s="27">
        <v>0.37309999999999999</v>
      </c>
      <c r="S244">
        <f t="shared" si="41"/>
        <v>34.999999999999645</v>
      </c>
      <c r="T244">
        <f t="shared" si="42"/>
        <v>113.5500000000001</v>
      </c>
      <c r="U244">
        <f>+Q244/Agua!C243</f>
        <v>9.5364238410596034</v>
      </c>
    </row>
    <row r="245" spans="1:21" x14ac:dyDescent="0.3">
      <c r="A245" s="21">
        <f>IF(Agua!A244&gt;0,Agua!A244,"-")</f>
        <v>42652</v>
      </c>
      <c r="B245" s="22">
        <f>IF(Agua!B244&gt;0,Agua!B244,"-")</f>
        <v>0.20833333333333334</v>
      </c>
      <c r="C245" s="24">
        <f t="shared" si="45"/>
        <v>0.68</v>
      </c>
      <c r="D245" s="23">
        <v>0.67</v>
      </c>
      <c r="E245" s="23"/>
      <c r="F245" s="24">
        <f t="shared" si="36"/>
        <v>1.0000000000000009E-2</v>
      </c>
      <c r="G245" s="24">
        <f t="shared" si="46"/>
        <v>0.65</v>
      </c>
      <c r="H245" s="23">
        <v>0.62</v>
      </c>
      <c r="I245" s="23"/>
      <c r="J245" s="24">
        <f t="shared" si="37"/>
        <v>3.0000000000000027E-2</v>
      </c>
      <c r="K245" s="24">
        <f t="shared" si="43"/>
        <v>0</v>
      </c>
      <c r="L245" s="23"/>
      <c r="M245" s="24" t="str">
        <f t="shared" si="38"/>
        <v>-</v>
      </c>
      <c r="N245" s="25">
        <f t="shared" si="44"/>
        <v>5322</v>
      </c>
      <c r="O245" s="5">
        <v>5326</v>
      </c>
      <c r="P245" s="6">
        <f t="shared" si="39"/>
        <v>4</v>
      </c>
      <c r="Q245" s="6">
        <f t="shared" si="40"/>
        <v>1440</v>
      </c>
      <c r="R245" s="27">
        <v>0.37309999999999999</v>
      </c>
      <c r="S245">
        <f t="shared" si="41"/>
        <v>35.000000000000028</v>
      </c>
      <c r="T245">
        <f t="shared" si="42"/>
        <v>113.5500000000001</v>
      </c>
      <c r="U245">
        <f>+Q245/Agua!C244</f>
        <v>15.319148936170214</v>
      </c>
    </row>
    <row r="246" spans="1:21" x14ac:dyDescent="0.3">
      <c r="A246" s="21">
        <f>IF(Agua!A245&gt;0,Agua!A245,"-")</f>
        <v>42653</v>
      </c>
      <c r="B246" s="22">
        <f>IF(Agua!B245&gt;0,Agua!B245,"-")</f>
        <v>0.22916666666666666</v>
      </c>
      <c r="C246" s="24">
        <f t="shared" si="45"/>
        <v>0.67</v>
      </c>
      <c r="D246" s="23">
        <v>0.66</v>
      </c>
      <c r="E246" s="23"/>
      <c r="F246" s="24">
        <f t="shared" si="36"/>
        <v>1.0000000000000009E-2</v>
      </c>
      <c r="G246" s="24">
        <f t="shared" si="46"/>
        <v>0.62</v>
      </c>
      <c r="H246" s="23">
        <v>0.59</v>
      </c>
      <c r="I246" s="23"/>
      <c r="J246" s="24">
        <f t="shared" si="37"/>
        <v>3.0000000000000027E-2</v>
      </c>
      <c r="K246" s="24">
        <f t="shared" si="43"/>
        <v>0</v>
      </c>
      <c r="L246" s="23"/>
      <c r="M246" s="24" t="str">
        <f t="shared" si="38"/>
        <v>-</v>
      </c>
      <c r="N246" s="25">
        <f t="shared" si="44"/>
        <v>5326</v>
      </c>
      <c r="O246" s="5">
        <v>5330</v>
      </c>
      <c r="P246" s="6">
        <f t="shared" si="39"/>
        <v>4</v>
      </c>
      <c r="Q246" s="6">
        <f t="shared" si="40"/>
        <v>1440</v>
      </c>
      <c r="R246" s="27">
        <v>0.37309999999999999</v>
      </c>
      <c r="S246">
        <f t="shared" si="41"/>
        <v>35.000000000000028</v>
      </c>
      <c r="T246">
        <f t="shared" si="42"/>
        <v>113.5500000000001</v>
      </c>
      <c r="U246">
        <f>+Q246/Agua!C245</f>
        <v>15.652173913043478</v>
      </c>
    </row>
    <row r="247" spans="1:21" x14ac:dyDescent="0.3">
      <c r="A247" s="21">
        <f>IF(Agua!A246&gt;0,Agua!A246,"-")</f>
        <v>42654</v>
      </c>
      <c r="B247" s="22">
        <f>IF(Agua!B246&gt;0,Agua!B246,"-")</f>
        <v>0.20833333333333334</v>
      </c>
      <c r="C247" s="24">
        <f t="shared" si="45"/>
        <v>0.66</v>
      </c>
      <c r="D247" s="23">
        <v>0.64</v>
      </c>
      <c r="E247" s="23"/>
      <c r="F247" s="24">
        <f t="shared" si="36"/>
        <v>2.0000000000000018E-2</v>
      </c>
      <c r="G247" s="24">
        <f t="shared" si="46"/>
        <v>0.59</v>
      </c>
      <c r="H247" s="23">
        <v>0.56000000000000005</v>
      </c>
      <c r="I247" s="23"/>
      <c r="J247" s="24">
        <f t="shared" si="37"/>
        <v>2.9999999999999916E-2</v>
      </c>
      <c r="K247" s="24">
        <f t="shared" si="43"/>
        <v>0</v>
      </c>
      <c r="L247" s="23"/>
      <c r="M247" s="24" t="str">
        <f t="shared" si="38"/>
        <v>-</v>
      </c>
      <c r="N247" s="25">
        <f t="shared" si="44"/>
        <v>5330</v>
      </c>
      <c r="O247" s="5">
        <v>5334</v>
      </c>
      <c r="P247" s="6">
        <f t="shared" si="39"/>
        <v>4</v>
      </c>
      <c r="Q247" s="6">
        <f t="shared" si="40"/>
        <v>1440</v>
      </c>
      <c r="R247" s="27">
        <v>0.37</v>
      </c>
      <c r="S247">
        <f t="shared" si="41"/>
        <v>70.000000000000057</v>
      </c>
      <c r="T247">
        <f t="shared" si="42"/>
        <v>113.54999999999968</v>
      </c>
      <c r="U247">
        <f>+Q247/Agua!C246</f>
        <v>12.307692307692308</v>
      </c>
    </row>
    <row r="248" spans="1:21" x14ac:dyDescent="0.3">
      <c r="A248" s="21">
        <f>IF(Agua!A247&gt;0,Agua!A247,"-")</f>
        <v>42655</v>
      </c>
      <c r="B248" s="22">
        <f>IF(Agua!B247&gt;0,Agua!B247,"-")</f>
        <v>0.20833333333333334</v>
      </c>
      <c r="C248" s="24">
        <f t="shared" si="45"/>
        <v>0.64</v>
      </c>
      <c r="D248" s="23">
        <v>0.62</v>
      </c>
      <c r="E248" s="23"/>
      <c r="F248" s="24">
        <f t="shared" si="36"/>
        <v>2.0000000000000018E-2</v>
      </c>
      <c r="G248" s="24">
        <f t="shared" si="46"/>
        <v>0.56000000000000005</v>
      </c>
      <c r="H248" s="23">
        <v>0.53</v>
      </c>
      <c r="I248" s="23"/>
      <c r="J248" s="24">
        <f t="shared" si="37"/>
        <v>3.0000000000000027E-2</v>
      </c>
      <c r="K248" s="24">
        <f t="shared" si="43"/>
        <v>0</v>
      </c>
      <c r="L248" s="23"/>
      <c r="M248" s="24" t="str">
        <f t="shared" si="38"/>
        <v>-</v>
      </c>
      <c r="N248" s="25">
        <f t="shared" si="44"/>
        <v>5334</v>
      </c>
      <c r="O248" s="5">
        <v>5338</v>
      </c>
      <c r="P248" s="6">
        <f t="shared" si="39"/>
        <v>4</v>
      </c>
      <c r="Q248" s="6">
        <f t="shared" si="40"/>
        <v>1440</v>
      </c>
      <c r="R248" s="27">
        <v>0.37309999999999999</v>
      </c>
      <c r="S248">
        <f t="shared" si="41"/>
        <v>70.000000000000057</v>
      </c>
      <c r="T248">
        <f t="shared" si="42"/>
        <v>113.5500000000001</v>
      </c>
      <c r="U248">
        <f>+Q248/Agua!C247</f>
        <v>15.483870967741936</v>
      </c>
    </row>
    <row r="249" spans="1:21" x14ac:dyDescent="0.3">
      <c r="A249" s="21">
        <f>IF(Agua!A248&gt;0,Agua!A248,"-")</f>
        <v>42656</v>
      </c>
      <c r="B249" s="22">
        <f>IF(Agua!B248&gt;0,Agua!B248,"-")</f>
        <v>0.25</v>
      </c>
      <c r="C249" s="24">
        <f t="shared" si="45"/>
        <v>0.62</v>
      </c>
      <c r="D249" s="23">
        <v>0.6</v>
      </c>
      <c r="E249" s="23"/>
      <c r="F249" s="24">
        <f t="shared" si="36"/>
        <v>2.0000000000000018E-2</v>
      </c>
      <c r="G249" s="24">
        <f t="shared" si="46"/>
        <v>0.53</v>
      </c>
      <c r="H249" s="23">
        <v>0.5</v>
      </c>
      <c r="I249" s="23"/>
      <c r="J249" s="24">
        <f t="shared" si="37"/>
        <v>3.0000000000000027E-2</v>
      </c>
      <c r="K249" s="24">
        <f t="shared" si="43"/>
        <v>0</v>
      </c>
      <c r="L249" s="23"/>
      <c r="M249" s="24" t="str">
        <f t="shared" si="38"/>
        <v>-</v>
      </c>
      <c r="N249" s="25">
        <f t="shared" si="44"/>
        <v>5338</v>
      </c>
      <c r="O249" s="5">
        <v>5341</v>
      </c>
      <c r="P249" s="6">
        <f t="shared" si="39"/>
        <v>3</v>
      </c>
      <c r="Q249" s="6">
        <f t="shared" si="40"/>
        <v>1080</v>
      </c>
      <c r="R249" s="27">
        <v>0.37309999999999999</v>
      </c>
      <c r="S249">
        <f t="shared" si="41"/>
        <v>70.000000000000057</v>
      </c>
      <c r="T249">
        <f t="shared" si="42"/>
        <v>113.5500000000001</v>
      </c>
      <c r="U249">
        <f>+Q249/Agua!C248</f>
        <v>13.170731707317072</v>
      </c>
    </row>
    <row r="250" spans="1:21" x14ac:dyDescent="0.3">
      <c r="A250" s="21">
        <f>IF(Agua!A249&gt;0,Agua!A249,"-")</f>
        <v>42657</v>
      </c>
      <c r="B250" s="22">
        <f>IF(Agua!B249&gt;0,Agua!B249,"-")</f>
        <v>0.20833333333333334</v>
      </c>
      <c r="C250" s="24">
        <f t="shared" si="45"/>
        <v>0.6</v>
      </c>
      <c r="D250" s="23">
        <v>0.56000000000000005</v>
      </c>
      <c r="E250" s="23">
        <v>0.9</v>
      </c>
      <c r="F250" s="24">
        <f t="shared" si="36"/>
        <v>3.9999999999999925E-2</v>
      </c>
      <c r="G250" s="24">
        <f t="shared" si="46"/>
        <v>0.5</v>
      </c>
      <c r="H250" s="23">
        <v>0.46</v>
      </c>
      <c r="I250" s="23">
        <v>0.9</v>
      </c>
      <c r="J250" s="24">
        <f t="shared" si="37"/>
        <v>3.999999999999998E-2</v>
      </c>
      <c r="K250" s="24">
        <f t="shared" si="43"/>
        <v>0</v>
      </c>
      <c r="L250" s="23"/>
      <c r="M250" s="24" t="str">
        <f t="shared" si="38"/>
        <v>-</v>
      </c>
      <c r="N250" s="25">
        <f t="shared" si="44"/>
        <v>5341</v>
      </c>
      <c r="O250" s="5">
        <v>5346</v>
      </c>
      <c r="P250" s="6">
        <f t="shared" si="39"/>
        <v>5</v>
      </c>
      <c r="Q250" s="6">
        <f t="shared" si="40"/>
        <v>1800</v>
      </c>
      <c r="R250" s="27">
        <v>0.22</v>
      </c>
      <c r="S250">
        <f t="shared" si="41"/>
        <v>139.99999999999974</v>
      </c>
      <c r="T250">
        <f t="shared" si="42"/>
        <v>151.39999999999992</v>
      </c>
      <c r="U250">
        <f>+Q250/Agua!C249</f>
        <v>22.5</v>
      </c>
    </row>
    <row r="251" spans="1:21" x14ac:dyDescent="0.3">
      <c r="A251" s="21">
        <f>IF(Agua!A250&gt;0,Agua!A250,"-")</f>
        <v>42658</v>
      </c>
      <c r="B251" s="22">
        <f>IF(Agua!B250&gt;0,Agua!B250,"-")</f>
        <v>0.20833333333333334</v>
      </c>
      <c r="C251" s="24">
        <f t="shared" si="45"/>
        <v>0.9</v>
      </c>
      <c r="D251" s="23">
        <v>0.87</v>
      </c>
      <c r="E251" s="23"/>
      <c r="F251" s="24">
        <f t="shared" si="36"/>
        <v>3.0000000000000027E-2</v>
      </c>
      <c r="G251" s="24">
        <f t="shared" si="46"/>
        <v>0.9</v>
      </c>
      <c r="H251" s="23">
        <v>0.86</v>
      </c>
      <c r="I251" s="23"/>
      <c r="J251" s="24">
        <f t="shared" si="37"/>
        <v>4.0000000000000036E-2</v>
      </c>
      <c r="K251" s="24">
        <f t="shared" si="43"/>
        <v>0</v>
      </c>
      <c r="L251" s="23"/>
      <c r="M251" s="24" t="str">
        <f t="shared" si="38"/>
        <v>-</v>
      </c>
      <c r="N251" s="25">
        <f t="shared" si="44"/>
        <v>5346</v>
      </c>
      <c r="O251" s="5">
        <v>5350</v>
      </c>
      <c r="P251" s="6">
        <f t="shared" si="39"/>
        <v>4</v>
      </c>
      <c r="Q251" s="6">
        <f t="shared" si="40"/>
        <v>1440</v>
      </c>
      <c r="R251" s="27">
        <v>0.24</v>
      </c>
      <c r="S251">
        <f t="shared" si="41"/>
        <v>105.0000000000001</v>
      </c>
      <c r="T251">
        <f t="shared" si="42"/>
        <v>151.40000000000015</v>
      </c>
      <c r="U251">
        <f>+Q251/Agua!C250</f>
        <v>7.0935960591133007</v>
      </c>
    </row>
    <row r="252" spans="1:21" x14ac:dyDescent="0.3">
      <c r="A252" s="21">
        <f>IF(Agua!A251&gt;0,Agua!A251,"-")</f>
        <v>42659</v>
      </c>
      <c r="B252" s="22">
        <f>IF(Agua!B251&gt;0,Agua!B251,"-")</f>
        <v>0.20833333333333334</v>
      </c>
      <c r="C252" s="24">
        <f t="shared" si="45"/>
        <v>0.87</v>
      </c>
      <c r="D252" s="23">
        <v>0.84</v>
      </c>
      <c r="E252" s="23"/>
      <c r="F252" s="24">
        <f t="shared" si="36"/>
        <v>3.0000000000000027E-2</v>
      </c>
      <c r="G252" s="24">
        <f t="shared" si="46"/>
        <v>0.86</v>
      </c>
      <c r="H252" s="23">
        <v>0.83</v>
      </c>
      <c r="I252" s="23"/>
      <c r="J252" s="24">
        <f t="shared" si="37"/>
        <v>3.0000000000000027E-2</v>
      </c>
      <c r="K252" s="24">
        <f t="shared" si="43"/>
        <v>0</v>
      </c>
      <c r="L252" s="23"/>
      <c r="M252" s="24" t="str">
        <f t="shared" si="38"/>
        <v>-</v>
      </c>
      <c r="N252" s="25">
        <f t="shared" si="44"/>
        <v>5350</v>
      </c>
      <c r="O252" s="5">
        <v>5355</v>
      </c>
      <c r="P252" s="6">
        <f t="shared" si="39"/>
        <v>5</v>
      </c>
      <c r="Q252" s="6">
        <f t="shared" si="40"/>
        <v>1800</v>
      </c>
      <c r="R252" s="27">
        <v>0.34</v>
      </c>
      <c r="S252">
        <f t="shared" si="41"/>
        <v>105.0000000000001</v>
      </c>
      <c r="T252">
        <f t="shared" si="42"/>
        <v>113.5500000000001</v>
      </c>
      <c r="U252">
        <f>+Q252/Agua!C251</f>
        <v>8.4507042253521121</v>
      </c>
    </row>
    <row r="253" spans="1:21" x14ac:dyDescent="0.3">
      <c r="A253" s="21">
        <f>IF(Agua!A252&gt;0,Agua!A252,"-")</f>
        <v>42660</v>
      </c>
      <c r="B253" s="22">
        <f>IF(Agua!B252&gt;0,Agua!B252,"-")</f>
        <v>0.20833333333333334</v>
      </c>
      <c r="C253" s="24">
        <f t="shared" si="45"/>
        <v>0.84</v>
      </c>
      <c r="D253" s="23">
        <v>0.81</v>
      </c>
      <c r="E253" s="23"/>
      <c r="F253" s="24">
        <f t="shared" si="36"/>
        <v>2.9999999999999916E-2</v>
      </c>
      <c r="G253" s="24">
        <f t="shared" si="46"/>
        <v>0.83</v>
      </c>
      <c r="H253" s="23">
        <v>0.8</v>
      </c>
      <c r="I253" s="23"/>
      <c r="J253" s="24">
        <f t="shared" si="37"/>
        <v>2.9999999999999916E-2</v>
      </c>
      <c r="K253" s="24">
        <f t="shared" si="43"/>
        <v>0</v>
      </c>
      <c r="L253" s="23"/>
      <c r="M253" s="24" t="str">
        <f t="shared" si="38"/>
        <v>-</v>
      </c>
      <c r="N253" s="25">
        <f t="shared" si="44"/>
        <v>5355</v>
      </c>
      <c r="O253" s="5">
        <v>5360</v>
      </c>
      <c r="P253" s="6">
        <f t="shared" si="39"/>
        <v>5</v>
      </c>
      <c r="Q253" s="6">
        <f t="shared" si="40"/>
        <v>1800</v>
      </c>
      <c r="R253" s="27">
        <v>0.39</v>
      </c>
      <c r="S253">
        <f t="shared" si="41"/>
        <v>104.9999999999997</v>
      </c>
      <c r="T253">
        <f t="shared" si="42"/>
        <v>113.54999999999968</v>
      </c>
      <c r="U253">
        <f>+Q253/Agua!C252</f>
        <v>16.981132075471699</v>
      </c>
    </row>
    <row r="254" spans="1:21" x14ac:dyDescent="0.3">
      <c r="A254" s="21">
        <f>IF(Agua!A253&gt;0,Agua!A253,"-")</f>
        <v>42661</v>
      </c>
      <c r="B254" s="22">
        <f>IF(Agua!B253&gt;0,Agua!B253,"-")</f>
        <v>0.20833333333333334</v>
      </c>
      <c r="C254" s="24">
        <f t="shared" si="45"/>
        <v>0.81</v>
      </c>
      <c r="D254" s="23">
        <v>0.78</v>
      </c>
      <c r="E254" s="23"/>
      <c r="F254" s="24">
        <f t="shared" si="36"/>
        <v>3.0000000000000027E-2</v>
      </c>
      <c r="G254" s="24">
        <f t="shared" si="46"/>
        <v>0.8</v>
      </c>
      <c r="H254" s="23">
        <v>0.76</v>
      </c>
      <c r="I254" s="23"/>
      <c r="J254" s="24">
        <f t="shared" si="37"/>
        <v>4.0000000000000036E-2</v>
      </c>
      <c r="K254" s="24">
        <f t="shared" si="43"/>
        <v>0</v>
      </c>
      <c r="L254" s="23"/>
      <c r="M254" s="24" t="str">
        <f t="shared" si="38"/>
        <v>-</v>
      </c>
      <c r="N254" s="25">
        <f t="shared" si="44"/>
        <v>5360</v>
      </c>
      <c r="O254" s="5">
        <v>5366</v>
      </c>
      <c r="P254" s="6">
        <f t="shared" si="39"/>
        <v>6</v>
      </c>
      <c r="Q254" s="6">
        <f t="shared" si="40"/>
        <v>2160</v>
      </c>
      <c r="R254" s="27">
        <v>0.43130000000000002</v>
      </c>
      <c r="S254">
        <f t="shared" si="41"/>
        <v>105.0000000000001</v>
      </c>
      <c r="T254">
        <f t="shared" si="42"/>
        <v>151.40000000000015</v>
      </c>
      <c r="U254">
        <f>+Q254/Agua!C253</f>
        <v>16.488549618320612</v>
      </c>
    </row>
    <row r="255" spans="1:21" x14ac:dyDescent="0.3">
      <c r="A255" s="21">
        <f>IF(Agua!A254&gt;0,Agua!A254,"-")</f>
        <v>42662</v>
      </c>
      <c r="B255" s="22">
        <f>IF(Agua!B254&gt;0,Agua!B254,"-")</f>
        <v>0.20833333333333334</v>
      </c>
      <c r="C255" s="24">
        <f t="shared" si="45"/>
        <v>0.78</v>
      </c>
      <c r="D255" s="23">
        <v>0.75</v>
      </c>
      <c r="E255" s="23"/>
      <c r="F255" s="24">
        <f t="shared" si="36"/>
        <v>3.0000000000000027E-2</v>
      </c>
      <c r="G255" s="24">
        <f t="shared" si="46"/>
        <v>0.76</v>
      </c>
      <c r="H255" s="23">
        <v>0.73</v>
      </c>
      <c r="I255" s="23"/>
      <c r="J255" s="24">
        <f t="shared" si="37"/>
        <v>3.0000000000000027E-2</v>
      </c>
      <c r="K255" s="24">
        <f t="shared" si="43"/>
        <v>0</v>
      </c>
      <c r="L255" s="23"/>
      <c r="M255" s="24" t="str">
        <f t="shared" si="38"/>
        <v>-</v>
      </c>
      <c r="N255" s="25">
        <f t="shared" si="44"/>
        <v>5366</v>
      </c>
      <c r="O255" s="5">
        <v>5370</v>
      </c>
      <c r="P255" s="6">
        <f t="shared" si="39"/>
        <v>4</v>
      </c>
      <c r="Q255" s="6">
        <f t="shared" si="40"/>
        <v>1440</v>
      </c>
      <c r="R255" s="27">
        <v>0.43</v>
      </c>
      <c r="S255">
        <f t="shared" si="41"/>
        <v>105.0000000000001</v>
      </c>
      <c r="T255">
        <f t="shared" si="42"/>
        <v>113.5500000000001</v>
      </c>
      <c r="U255">
        <f>+Q255/Agua!C254</f>
        <v>16</v>
      </c>
    </row>
    <row r="256" spans="1:21" x14ac:dyDescent="0.3">
      <c r="A256" s="21">
        <f>IF(Agua!A255&gt;0,Agua!A255,"-")</f>
        <v>42663</v>
      </c>
      <c r="B256" s="22">
        <f>IF(Agua!B255&gt;0,Agua!B255,"-")</f>
        <v>0.20833333333333334</v>
      </c>
      <c r="C256" s="24">
        <f t="shared" si="45"/>
        <v>0.75</v>
      </c>
      <c r="D256" s="23">
        <v>0.72</v>
      </c>
      <c r="E256" s="23"/>
      <c r="F256" s="24">
        <f t="shared" si="36"/>
        <v>3.0000000000000027E-2</v>
      </c>
      <c r="G256" s="24">
        <f t="shared" si="46"/>
        <v>0.73</v>
      </c>
      <c r="H256" s="23">
        <v>0.69</v>
      </c>
      <c r="I256" s="23"/>
      <c r="J256" s="24">
        <f t="shared" si="37"/>
        <v>4.0000000000000036E-2</v>
      </c>
      <c r="K256" s="24">
        <f t="shared" si="43"/>
        <v>0</v>
      </c>
      <c r="L256" s="23"/>
      <c r="M256" s="24" t="str">
        <f t="shared" si="38"/>
        <v>-</v>
      </c>
      <c r="N256" s="25">
        <f t="shared" si="44"/>
        <v>5370</v>
      </c>
      <c r="O256" s="5">
        <v>5375</v>
      </c>
      <c r="P256" s="6">
        <f t="shared" si="39"/>
        <v>5</v>
      </c>
      <c r="Q256" s="6">
        <f t="shared" si="40"/>
        <v>1800</v>
      </c>
      <c r="R256" s="27">
        <v>0.43</v>
      </c>
      <c r="S256">
        <f t="shared" si="41"/>
        <v>105.0000000000001</v>
      </c>
      <c r="T256">
        <f t="shared" si="42"/>
        <v>151.40000000000015</v>
      </c>
      <c r="U256">
        <f>+Q256/Agua!C255</f>
        <v>13.333333333333334</v>
      </c>
    </row>
    <row r="257" spans="1:21" x14ac:dyDescent="0.3">
      <c r="A257" s="21">
        <f>IF(Agua!A256&gt;0,Agua!A256,"-")</f>
        <v>42664</v>
      </c>
      <c r="B257" s="22">
        <f>IF(Agua!B256&gt;0,Agua!B256,"-")</f>
        <v>0.25</v>
      </c>
      <c r="C257" s="24">
        <f t="shared" si="45"/>
        <v>0.72</v>
      </c>
      <c r="D257" s="23">
        <v>0.69</v>
      </c>
      <c r="E257" s="23"/>
      <c r="F257" s="24">
        <f t="shared" si="36"/>
        <v>3.0000000000000027E-2</v>
      </c>
      <c r="G257" s="24">
        <f t="shared" si="46"/>
        <v>0.69</v>
      </c>
      <c r="H257" s="23">
        <v>0.65</v>
      </c>
      <c r="I257" s="23"/>
      <c r="J257" s="24">
        <f t="shared" si="37"/>
        <v>3.9999999999999925E-2</v>
      </c>
      <c r="K257" s="24">
        <f t="shared" si="43"/>
        <v>0</v>
      </c>
      <c r="L257" s="23"/>
      <c r="M257" s="24" t="str">
        <f t="shared" si="38"/>
        <v>-</v>
      </c>
      <c r="N257" s="25">
        <f t="shared" si="44"/>
        <v>5375</v>
      </c>
      <c r="O257" s="5">
        <v>5380</v>
      </c>
      <c r="P257" s="6">
        <f t="shared" si="39"/>
        <v>5</v>
      </c>
      <c r="Q257" s="6">
        <f t="shared" si="40"/>
        <v>1800</v>
      </c>
      <c r="R257" s="27">
        <v>0.43</v>
      </c>
      <c r="S257">
        <f t="shared" si="41"/>
        <v>105.0000000000001</v>
      </c>
      <c r="T257">
        <f t="shared" si="42"/>
        <v>151.39999999999972</v>
      </c>
      <c r="U257">
        <f>+Q257/Agua!C256</f>
        <v>13.953488372093023</v>
      </c>
    </row>
    <row r="258" spans="1:21" x14ac:dyDescent="0.3">
      <c r="A258" s="21">
        <f>IF(Agua!A257&gt;0,Agua!A257,"-")</f>
        <v>42665</v>
      </c>
      <c r="B258" s="22">
        <f>IF(Agua!B257&gt;0,Agua!B257,"-")</f>
        <v>0.20833333333333334</v>
      </c>
      <c r="C258" s="24">
        <f t="shared" si="45"/>
        <v>0.69</v>
      </c>
      <c r="D258" s="23">
        <v>0.67</v>
      </c>
      <c r="E258" s="23"/>
      <c r="F258" s="24">
        <f t="shared" si="36"/>
        <v>1.9999999999999907E-2</v>
      </c>
      <c r="G258" s="24">
        <f t="shared" si="46"/>
        <v>0.65</v>
      </c>
      <c r="H258" s="23">
        <v>0.6</v>
      </c>
      <c r="I258" s="23"/>
      <c r="J258" s="24">
        <f t="shared" si="37"/>
        <v>5.0000000000000044E-2</v>
      </c>
      <c r="K258" s="24">
        <f t="shared" si="43"/>
        <v>0</v>
      </c>
      <c r="L258" s="23"/>
      <c r="M258" s="24" t="str">
        <f t="shared" si="38"/>
        <v>-</v>
      </c>
      <c r="N258" s="25">
        <f t="shared" si="44"/>
        <v>5380</v>
      </c>
      <c r="O258" s="5">
        <v>5386</v>
      </c>
      <c r="P258" s="6">
        <f t="shared" si="39"/>
        <v>6</v>
      </c>
      <c r="Q258" s="6">
        <f t="shared" si="40"/>
        <v>2160</v>
      </c>
      <c r="R258" s="27">
        <v>0.43</v>
      </c>
      <c r="S258">
        <f t="shared" si="41"/>
        <v>69.999999999999673</v>
      </c>
      <c r="T258">
        <f t="shared" si="42"/>
        <v>189.25000000000017</v>
      </c>
      <c r="U258">
        <f>+Q258/Agua!C257</f>
        <v>12.631578947368421</v>
      </c>
    </row>
    <row r="259" spans="1:21" x14ac:dyDescent="0.3">
      <c r="A259" s="21">
        <f>IF(Agua!A258&gt;0,Agua!A258,"-")</f>
        <v>42666</v>
      </c>
      <c r="B259" s="22">
        <f>IF(Agua!B258&gt;0,Agua!B258,"-")</f>
        <v>0.20833333333333334</v>
      </c>
      <c r="C259" s="24">
        <f t="shared" si="45"/>
        <v>0.67</v>
      </c>
      <c r="D259" s="23">
        <v>0.64</v>
      </c>
      <c r="E259" s="23"/>
      <c r="F259" s="24">
        <f t="shared" si="36"/>
        <v>3.0000000000000027E-2</v>
      </c>
      <c r="G259" s="24">
        <f t="shared" si="46"/>
        <v>0.6</v>
      </c>
      <c r="H259" s="23">
        <v>0.56000000000000005</v>
      </c>
      <c r="I259" s="23"/>
      <c r="J259" s="24">
        <f t="shared" si="37"/>
        <v>3.9999999999999925E-2</v>
      </c>
      <c r="K259" s="24">
        <f t="shared" si="43"/>
        <v>0</v>
      </c>
      <c r="L259" s="23"/>
      <c r="M259" s="24" t="str">
        <f t="shared" si="38"/>
        <v>-</v>
      </c>
      <c r="N259" s="25">
        <f t="shared" si="44"/>
        <v>5386</v>
      </c>
      <c r="O259" s="5">
        <v>5391</v>
      </c>
      <c r="P259" s="6">
        <f t="shared" si="39"/>
        <v>5</v>
      </c>
      <c r="Q259" s="6">
        <f t="shared" si="40"/>
        <v>1800</v>
      </c>
      <c r="R259" s="27">
        <v>0.43</v>
      </c>
      <c r="S259">
        <f t="shared" si="41"/>
        <v>105.0000000000001</v>
      </c>
      <c r="T259">
        <f t="shared" si="42"/>
        <v>151.39999999999972</v>
      </c>
      <c r="U259">
        <f>+Q259/Agua!C258</f>
        <v>14.87603305785124</v>
      </c>
    </row>
    <row r="260" spans="1:21" x14ac:dyDescent="0.3">
      <c r="A260" s="21">
        <f>IF(Agua!A259&gt;0,Agua!A259,"-")</f>
        <v>42667</v>
      </c>
      <c r="B260" s="22">
        <f>IF(Agua!B259&gt;0,Agua!B259,"-")</f>
        <v>0.20833333333333334</v>
      </c>
      <c r="C260" s="24">
        <f t="shared" si="45"/>
        <v>0.64</v>
      </c>
      <c r="D260" s="23">
        <v>0.61</v>
      </c>
      <c r="E260" s="23"/>
      <c r="F260" s="24">
        <f t="shared" si="36"/>
        <v>3.0000000000000027E-2</v>
      </c>
      <c r="G260" s="24">
        <f t="shared" si="46"/>
        <v>0.56000000000000005</v>
      </c>
      <c r="H260" s="23">
        <v>0.52</v>
      </c>
      <c r="I260" s="23"/>
      <c r="J260" s="24">
        <f t="shared" si="37"/>
        <v>4.0000000000000036E-2</v>
      </c>
      <c r="K260" s="24">
        <f t="shared" si="43"/>
        <v>0</v>
      </c>
      <c r="L260" s="23"/>
      <c r="M260" s="24" t="str">
        <f t="shared" si="38"/>
        <v>-</v>
      </c>
      <c r="N260" s="25">
        <f t="shared" si="44"/>
        <v>5391</v>
      </c>
      <c r="O260" s="5">
        <v>5395</v>
      </c>
      <c r="P260" s="6">
        <f t="shared" si="39"/>
        <v>4</v>
      </c>
      <c r="Q260" s="6">
        <f t="shared" si="40"/>
        <v>1440</v>
      </c>
      <c r="R260" s="27">
        <v>0.43</v>
      </c>
      <c r="S260">
        <f t="shared" si="41"/>
        <v>105.0000000000001</v>
      </c>
      <c r="T260">
        <f t="shared" si="42"/>
        <v>151.40000000000015</v>
      </c>
      <c r="U260">
        <f>+Q260/Agua!C259</f>
        <v>14.257425742574258</v>
      </c>
    </row>
    <row r="261" spans="1:21" x14ac:dyDescent="0.3">
      <c r="A261" s="21">
        <f>IF(Agua!A260&gt;0,Agua!A260,"-")</f>
        <v>42668</v>
      </c>
      <c r="B261" s="22">
        <f>IF(Agua!B260&gt;0,Agua!B260,"-")</f>
        <v>0.20833333333333334</v>
      </c>
      <c r="C261" s="24">
        <f t="shared" si="45"/>
        <v>0.61</v>
      </c>
      <c r="D261" s="23">
        <v>0.59</v>
      </c>
      <c r="E261" s="23"/>
      <c r="F261" s="24">
        <f t="shared" si="36"/>
        <v>2.0000000000000018E-2</v>
      </c>
      <c r="G261" s="24">
        <f t="shared" si="46"/>
        <v>0.52</v>
      </c>
      <c r="H261" s="23">
        <v>0.48</v>
      </c>
      <c r="I261" s="23"/>
      <c r="J261" s="24">
        <f t="shared" si="37"/>
        <v>4.0000000000000036E-2</v>
      </c>
      <c r="K261" s="24">
        <f t="shared" si="43"/>
        <v>0</v>
      </c>
      <c r="L261" s="23"/>
      <c r="M261" s="24" t="str">
        <f t="shared" si="38"/>
        <v>-</v>
      </c>
      <c r="N261" s="25">
        <f t="shared" si="44"/>
        <v>5395</v>
      </c>
      <c r="O261" s="5">
        <v>5399</v>
      </c>
      <c r="P261" s="6">
        <f t="shared" si="39"/>
        <v>4</v>
      </c>
      <c r="Q261" s="6">
        <f t="shared" si="40"/>
        <v>1440</v>
      </c>
      <c r="R261" s="27">
        <v>0.43</v>
      </c>
      <c r="S261">
        <f t="shared" si="41"/>
        <v>70.000000000000057</v>
      </c>
      <c r="T261">
        <f t="shared" si="42"/>
        <v>151.40000000000015</v>
      </c>
      <c r="U261">
        <f>+Q261/Agua!C260</f>
        <v>14.117647058823529</v>
      </c>
    </row>
    <row r="262" spans="1:21" x14ac:dyDescent="0.3">
      <c r="A262" s="21">
        <f>IF(Agua!A261&gt;0,Agua!A261,"-")</f>
        <v>42669</v>
      </c>
      <c r="B262" s="22">
        <f>IF(Agua!B261&gt;0,Agua!B261,"-")</f>
        <v>0.20833333333333334</v>
      </c>
      <c r="C262" s="24">
        <f t="shared" si="45"/>
        <v>0.59</v>
      </c>
      <c r="D262" s="23">
        <v>0.56999999999999995</v>
      </c>
      <c r="E262" s="23"/>
      <c r="F262" s="24">
        <f t="shared" si="36"/>
        <v>2.0000000000000018E-2</v>
      </c>
      <c r="G262" s="24">
        <f t="shared" si="46"/>
        <v>0.48</v>
      </c>
      <c r="H262" s="23">
        <v>0.45</v>
      </c>
      <c r="I262" s="23"/>
      <c r="J262" s="24">
        <f t="shared" si="37"/>
        <v>2.9999999999999971E-2</v>
      </c>
      <c r="K262" s="24">
        <f t="shared" si="43"/>
        <v>0</v>
      </c>
      <c r="L262" s="23"/>
      <c r="M262" s="24" t="str">
        <f t="shared" si="38"/>
        <v>-</v>
      </c>
      <c r="N262" s="25">
        <f t="shared" si="44"/>
        <v>5399</v>
      </c>
      <c r="O262" s="5">
        <v>5403</v>
      </c>
      <c r="P262" s="6">
        <f t="shared" si="39"/>
        <v>4</v>
      </c>
      <c r="Q262" s="6">
        <f t="shared" si="40"/>
        <v>1440</v>
      </c>
      <c r="R262" s="27">
        <v>0.43</v>
      </c>
      <c r="S262">
        <f t="shared" si="41"/>
        <v>70.000000000000057</v>
      </c>
      <c r="T262">
        <f t="shared" si="42"/>
        <v>113.5499999999999</v>
      </c>
      <c r="U262">
        <f>+Q262/Agua!C261</f>
        <v>19.726027397260275</v>
      </c>
    </row>
    <row r="263" spans="1:21" x14ac:dyDescent="0.3">
      <c r="A263" s="21">
        <f>IF(Agua!A262&gt;0,Agua!A262,"-")</f>
        <v>42670</v>
      </c>
      <c r="B263" s="22">
        <f>IF(Agua!B262&gt;0,Agua!B262,"-")</f>
        <v>0.20833333333333334</v>
      </c>
      <c r="C263" s="24">
        <f t="shared" si="45"/>
        <v>0.56999999999999995</v>
      </c>
      <c r="D263" s="23">
        <v>0.53</v>
      </c>
      <c r="E263" s="23">
        <v>0.9</v>
      </c>
      <c r="F263" s="24">
        <f t="shared" si="36"/>
        <v>3.9999999999999925E-2</v>
      </c>
      <c r="G263" s="24">
        <f t="shared" si="46"/>
        <v>0.45</v>
      </c>
      <c r="H263" s="23">
        <v>0.41</v>
      </c>
      <c r="I263" s="23">
        <v>0.92</v>
      </c>
      <c r="J263" s="24">
        <f t="shared" si="37"/>
        <v>4.0000000000000036E-2</v>
      </c>
      <c r="K263" s="24">
        <f t="shared" si="43"/>
        <v>0</v>
      </c>
      <c r="L263" s="23"/>
      <c r="M263" s="24" t="str">
        <f t="shared" si="38"/>
        <v>-</v>
      </c>
      <c r="N263" s="25">
        <f t="shared" si="44"/>
        <v>5403</v>
      </c>
      <c r="O263" s="5">
        <v>5407</v>
      </c>
      <c r="P263" s="6">
        <f t="shared" si="39"/>
        <v>4</v>
      </c>
      <c r="Q263" s="6">
        <f t="shared" si="40"/>
        <v>1440</v>
      </c>
      <c r="R263" s="27">
        <v>0.43</v>
      </c>
      <c r="S263">
        <f t="shared" si="41"/>
        <v>139.99999999999974</v>
      </c>
      <c r="T263">
        <f t="shared" si="42"/>
        <v>151.40000000000015</v>
      </c>
      <c r="U263">
        <f>+Q263/Agua!C262</f>
        <v>18</v>
      </c>
    </row>
    <row r="264" spans="1:21" x14ac:dyDescent="0.3">
      <c r="A264" s="21">
        <f>IF(Agua!A263&gt;0,Agua!A263,"-")</f>
        <v>42671</v>
      </c>
      <c r="B264" s="22">
        <f>IF(Agua!B263&gt;0,Agua!B263,"-")</f>
        <v>0.20833333333333334</v>
      </c>
      <c r="C264" s="24">
        <f t="shared" si="45"/>
        <v>0.9</v>
      </c>
      <c r="D264" s="23">
        <v>0.88</v>
      </c>
      <c r="E264" s="23"/>
      <c r="F264" s="24">
        <f t="shared" ref="F264:F327" si="49">IF(D264&gt;0,C264-D264,"-")</f>
        <v>2.0000000000000018E-2</v>
      </c>
      <c r="G264" s="24">
        <f t="shared" si="46"/>
        <v>0.92</v>
      </c>
      <c r="H264" s="23">
        <v>0.89</v>
      </c>
      <c r="I264" s="23"/>
      <c r="J264" s="24">
        <f t="shared" ref="J264:J327" si="50">IF(H264&gt;0,G264-H264,"-")</f>
        <v>3.0000000000000027E-2</v>
      </c>
      <c r="K264" s="24">
        <f t="shared" si="43"/>
        <v>0</v>
      </c>
      <c r="L264" s="23"/>
      <c r="M264" s="24" t="str">
        <f t="shared" ref="M264:M327" si="51">IF(L264&gt;0,K264-L264,"-")</f>
        <v>-</v>
      </c>
      <c r="N264" s="25">
        <f t="shared" si="44"/>
        <v>5407</v>
      </c>
      <c r="O264" s="5">
        <v>5411</v>
      </c>
      <c r="P264" s="6">
        <f t="shared" ref="P264:P327" si="52">IF(O264&gt;0,O264-N264,0)</f>
        <v>4</v>
      </c>
      <c r="Q264" s="6">
        <f t="shared" ref="Q264:Q327" si="53">IF(P264&gt;0,P264*360,0)</f>
        <v>1440</v>
      </c>
      <c r="R264" s="27">
        <v>0.43</v>
      </c>
      <c r="S264">
        <f t="shared" ref="S264:S327" si="54">F264*S$6</f>
        <v>70.000000000000057</v>
      </c>
      <c r="T264">
        <f t="shared" ref="T264:T327" si="55">J264*T$6</f>
        <v>113.5500000000001</v>
      </c>
      <c r="U264">
        <f>+Q264/Agua!C263</f>
        <v>10.285714285714286</v>
      </c>
    </row>
    <row r="265" spans="1:21" x14ac:dyDescent="0.3">
      <c r="A265" s="21">
        <f>IF(Agua!A264&gt;0,Agua!A264,"-")</f>
        <v>42672</v>
      </c>
      <c r="B265" s="22">
        <f>IF(Agua!B264&gt;0,Agua!B264,"-")</f>
        <v>0.20833333333333334</v>
      </c>
      <c r="C265" s="24">
        <f t="shared" si="45"/>
        <v>0.88</v>
      </c>
      <c r="D265" s="23">
        <v>0.86</v>
      </c>
      <c r="E265" s="23"/>
      <c r="F265" s="24">
        <f t="shared" si="49"/>
        <v>2.0000000000000018E-2</v>
      </c>
      <c r="G265" s="24">
        <f t="shared" si="46"/>
        <v>0.89</v>
      </c>
      <c r="H265" s="23">
        <v>0.85</v>
      </c>
      <c r="I265" s="23"/>
      <c r="J265" s="24">
        <f t="shared" si="50"/>
        <v>4.0000000000000036E-2</v>
      </c>
      <c r="K265" s="24">
        <f t="shared" ref="K265:K328" si="56">IF(L264&gt;0,L264,0)</f>
        <v>0</v>
      </c>
      <c r="L265" s="23"/>
      <c r="M265" s="24" t="str">
        <f t="shared" si="51"/>
        <v>-</v>
      </c>
      <c r="N265" s="25">
        <f t="shared" ref="N265:N328" si="57">IF(O264&gt;0,O264,0)</f>
        <v>5411</v>
      </c>
      <c r="O265" s="5">
        <v>5416</v>
      </c>
      <c r="P265" s="6">
        <f t="shared" si="52"/>
        <v>5</v>
      </c>
      <c r="Q265" s="6">
        <f t="shared" si="53"/>
        <v>1800</v>
      </c>
      <c r="R265" s="27">
        <v>0.43</v>
      </c>
      <c r="S265">
        <f t="shared" si="54"/>
        <v>70.000000000000057</v>
      </c>
      <c r="T265">
        <f t="shared" si="55"/>
        <v>151.40000000000015</v>
      </c>
      <c r="U265">
        <f>+Q265/Agua!C264</f>
        <v>14.87603305785124</v>
      </c>
    </row>
    <row r="266" spans="1:21" x14ac:dyDescent="0.3">
      <c r="A266" s="21">
        <f>IF(Agua!A265&gt;0,Agua!A265,"-")</f>
        <v>42673</v>
      </c>
      <c r="B266" s="22">
        <f>IF(Agua!B265&gt;0,Agua!B265,"-")</f>
        <v>0.20833333333333334</v>
      </c>
      <c r="C266" s="24">
        <f t="shared" si="45"/>
        <v>0.86</v>
      </c>
      <c r="D266" s="23">
        <v>0.84</v>
      </c>
      <c r="E266" s="23"/>
      <c r="F266" s="24">
        <f t="shared" si="49"/>
        <v>2.0000000000000018E-2</v>
      </c>
      <c r="G266" s="24">
        <f t="shared" si="46"/>
        <v>0.85</v>
      </c>
      <c r="H266" s="23">
        <v>0.81</v>
      </c>
      <c r="I266" s="23"/>
      <c r="J266" s="24">
        <f t="shared" si="50"/>
        <v>3.9999999999999925E-2</v>
      </c>
      <c r="K266" s="24">
        <f t="shared" si="56"/>
        <v>0</v>
      </c>
      <c r="L266" s="23"/>
      <c r="M266" s="24" t="str">
        <f t="shared" si="51"/>
        <v>-</v>
      </c>
      <c r="N266" s="25">
        <f t="shared" si="57"/>
        <v>5416</v>
      </c>
      <c r="O266" s="5">
        <v>5421</v>
      </c>
      <c r="P266" s="6">
        <f t="shared" si="52"/>
        <v>5</v>
      </c>
      <c r="Q266" s="6">
        <f t="shared" si="53"/>
        <v>1800</v>
      </c>
      <c r="R266" s="27">
        <v>0.43130000000000002</v>
      </c>
      <c r="S266">
        <f t="shared" si="54"/>
        <v>70.000000000000057</v>
      </c>
      <c r="T266">
        <f t="shared" si="55"/>
        <v>151.39999999999972</v>
      </c>
      <c r="U266">
        <f>+Q266/Agua!C265</f>
        <v>24.657534246575342</v>
      </c>
    </row>
    <row r="267" spans="1:21" x14ac:dyDescent="0.3">
      <c r="A267" s="21">
        <f>IF(Agua!A266&gt;0,Agua!A266,"-")</f>
        <v>42674</v>
      </c>
      <c r="B267" s="22">
        <f>IF(Agua!B266&gt;0,Agua!B266,"-")</f>
        <v>0.20833333333333334</v>
      </c>
      <c r="C267" s="24">
        <f t="shared" si="45"/>
        <v>0.84</v>
      </c>
      <c r="D267" s="23">
        <v>0.82</v>
      </c>
      <c r="E267" s="23"/>
      <c r="F267" s="24">
        <f t="shared" si="49"/>
        <v>2.0000000000000018E-2</v>
      </c>
      <c r="G267" s="24">
        <f t="shared" si="46"/>
        <v>0.81</v>
      </c>
      <c r="H267" s="23">
        <v>0.78</v>
      </c>
      <c r="I267" s="23"/>
      <c r="J267" s="24">
        <f t="shared" si="50"/>
        <v>3.0000000000000027E-2</v>
      </c>
      <c r="K267" s="24">
        <f t="shared" si="56"/>
        <v>0</v>
      </c>
      <c r="L267" s="23"/>
      <c r="M267" s="24" t="str">
        <f t="shared" si="51"/>
        <v>-</v>
      </c>
      <c r="N267" s="25">
        <f t="shared" si="57"/>
        <v>5421</v>
      </c>
      <c r="O267" s="5">
        <v>5426</v>
      </c>
      <c r="P267" s="6">
        <f t="shared" si="52"/>
        <v>5</v>
      </c>
      <c r="Q267" s="6">
        <f t="shared" si="53"/>
        <v>1800</v>
      </c>
      <c r="R267" s="27">
        <v>0.43</v>
      </c>
      <c r="S267">
        <f t="shared" si="54"/>
        <v>70.000000000000057</v>
      </c>
      <c r="T267">
        <f t="shared" si="55"/>
        <v>113.5500000000001</v>
      </c>
      <c r="U267">
        <f>+Q267/Agua!C266</f>
        <v>16.363636363636363</v>
      </c>
    </row>
    <row r="268" spans="1:21" x14ac:dyDescent="0.3">
      <c r="A268" s="21">
        <f>IF(Agua!A267&gt;0,Agua!A267,"-")</f>
        <v>42675</v>
      </c>
      <c r="B268" s="22">
        <f>IF(Agua!B267&gt;0,Agua!B267,"-")</f>
        <v>0.20833333333333334</v>
      </c>
      <c r="C268" s="24">
        <f t="shared" si="45"/>
        <v>0.82</v>
      </c>
      <c r="D268" s="23">
        <v>0.8</v>
      </c>
      <c r="E268" s="23"/>
      <c r="F268" s="24">
        <f t="shared" si="49"/>
        <v>1.9999999999999907E-2</v>
      </c>
      <c r="G268" s="24">
        <f t="shared" si="46"/>
        <v>0.78</v>
      </c>
      <c r="H268" s="23">
        <v>0.75</v>
      </c>
      <c r="I268" s="23"/>
      <c r="J268" s="24">
        <f t="shared" si="50"/>
        <v>3.0000000000000027E-2</v>
      </c>
      <c r="K268" s="24">
        <f t="shared" si="56"/>
        <v>0</v>
      </c>
      <c r="L268" s="23"/>
      <c r="M268" s="24" t="str">
        <f t="shared" si="51"/>
        <v>-</v>
      </c>
      <c r="N268" s="25">
        <f t="shared" si="57"/>
        <v>5426</v>
      </c>
      <c r="O268" s="5">
        <v>5428</v>
      </c>
      <c r="P268" s="6">
        <f t="shared" si="52"/>
        <v>2</v>
      </c>
      <c r="Q268" s="6">
        <f t="shared" si="53"/>
        <v>720</v>
      </c>
      <c r="R268" s="27">
        <v>0.43</v>
      </c>
      <c r="S268">
        <f t="shared" si="54"/>
        <v>69.999999999999673</v>
      </c>
      <c r="T268">
        <f t="shared" si="55"/>
        <v>113.5500000000001</v>
      </c>
      <c r="U268">
        <f>+Q268/Agua!C267</f>
        <v>5.5384615384615383</v>
      </c>
    </row>
    <row r="269" spans="1:21" x14ac:dyDescent="0.3">
      <c r="A269" s="21">
        <f>IF(Agua!A268&gt;0,Agua!A268,"-")</f>
        <v>42676</v>
      </c>
      <c r="B269" s="22">
        <f>IF(Agua!B268&gt;0,Agua!B268,"-")</f>
        <v>0.20833333333333334</v>
      </c>
      <c r="C269" s="24">
        <f t="shared" si="45"/>
        <v>0.8</v>
      </c>
      <c r="D269" s="23">
        <v>0.77</v>
      </c>
      <c r="E269" s="23"/>
      <c r="F269" s="24">
        <f t="shared" si="49"/>
        <v>3.0000000000000027E-2</v>
      </c>
      <c r="G269" s="24">
        <f t="shared" si="46"/>
        <v>0.75</v>
      </c>
      <c r="H269" s="23">
        <v>0.73</v>
      </c>
      <c r="I269" s="23"/>
      <c r="J269" s="24">
        <f t="shared" si="50"/>
        <v>2.0000000000000018E-2</v>
      </c>
      <c r="K269" s="24">
        <f t="shared" si="56"/>
        <v>0</v>
      </c>
      <c r="L269" s="23"/>
      <c r="M269" s="24" t="str">
        <f t="shared" si="51"/>
        <v>-</v>
      </c>
      <c r="N269" s="25">
        <f t="shared" si="57"/>
        <v>5428</v>
      </c>
      <c r="O269" s="5">
        <v>5437</v>
      </c>
      <c r="P269" s="6">
        <f t="shared" si="52"/>
        <v>9</v>
      </c>
      <c r="Q269" s="6">
        <f t="shared" si="53"/>
        <v>3240</v>
      </c>
      <c r="R269" s="27">
        <v>0.43</v>
      </c>
      <c r="S269">
        <f t="shared" si="54"/>
        <v>105.0000000000001</v>
      </c>
      <c r="T269">
        <f t="shared" si="55"/>
        <v>75.700000000000074</v>
      </c>
      <c r="U269">
        <f>+Q269/Agua!C268</f>
        <v>22.5</v>
      </c>
    </row>
    <row r="270" spans="1:21" x14ac:dyDescent="0.3">
      <c r="A270" s="21">
        <f>IF(Agua!A269&gt;0,Agua!A269,"-")</f>
        <v>42677</v>
      </c>
      <c r="B270" s="22">
        <f>IF(Agua!B269&gt;0,Agua!B269,"-")</f>
        <v>0.20833333333333334</v>
      </c>
      <c r="C270" s="24">
        <f t="shared" si="45"/>
        <v>0.77</v>
      </c>
      <c r="D270" s="23">
        <v>0.74</v>
      </c>
      <c r="E270" s="23"/>
      <c r="F270" s="24">
        <f t="shared" si="49"/>
        <v>3.0000000000000027E-2</v>
      </c>
      <c r="G270" s="24">
        <f t="shared" si="46"/>
        <v>0.73</v>
      </c>
      <c r="H270" s="23">
        <v>0.69</v>
      </c>
      <c r="I270" s="23"/>
      <c r="J270" s="24">
        <f t="shared" si="50"/>
        <v>4.0000000000000036E-2</v>
      </c>
      <c r="K270" s="24">
        <f t="shared" si="56"/>
        <v>0</v>
      </c>
      <c r="L270" s="23"/>
      <c r="M270" s="24" t="str">
        <f t="shared" si="51"/>
        <v>-</v>
      </c>
      <c r="N270" s="25">
        <f t="shared" si="57"/>
        <v>5437</v>
      </c>
      <c r="O270" s="5">
        <v>5440</v>
      </c>
      <c r="P270" s="6">
        <f t="shared" si="52"/>
        <v>3</v>
      </c>
      <c r="Q270" s="6">
        <f t="shared" si="53"/>
        <v>1080</v>
      </c>
      <c r="R270" s="27">
        <v>0.43</v>
      </c>
      <c r="S270">
        <f t="shared" si="54"/>
        <v>105.0000000000001</v>
      </c>
      <c r="T270">
        <f t="shared" si="55"/>
        <v>151.40000000000015</v>
      </c>
      <c r="U270">
        <f>+Q270/Agua!C269</f>
        <v>6.8354430379746836</v>
      </c>
    </row>
    <row r="271" spans="1:21" x14ac:dyDescent="0.3">
      <c r="A271" s="21">
        <f>IF(Agua!A270&gt;0,Agua!A270,"-")</f>
        <v>42678</v>
      </c>
      <c r="B271" s="22">
        <f>IF(Agua!B270&gt;0,Agua!B270,"-")</f>
        <v>0.20833333333333334</v>
      </c>
      <c r="C271" s="24">
        <f t="shared" ref="C271:C334" si="58">IF(E270&gt;0,E270,D270)</f>
        <v>0.74</v>
      </c>
      <c r="D271" s="23">
        <v>0.7</v>
      </c>
      <c r="E271" s="23"/>
      <c r="F271" s="24">
        <f t="shared" si="49"/>
        <v>4.0000000000000036E-2</v>
      </c>
      <c r="G271" s="24">
        <f t="shared" ref="G271:G334" si="59">IF(I270&gt;0,I270,H270)</f>
        <v>0.69</v>
      </c>
      <c r="H271" s="23">
        <v>0.66</v>
      </c>
      <c r="I271" s="23"/>
      <c r="J271" s="24">
        <f t="shared" si="50"/>
        <v>2.9999999999999916E-2</v>
      </c>
      <c r="K271" s="24">
        <f t="shared" si="56"/>
        <v>0</v>
      </c>
      <c r="L271" s="23"/>
      <c r="M271" s="24" t="str">
        <f t="shared" si="51"/>
        <v>-</v>
      </c>
      <c r="N271" s="25">
        <f t="shared" si="57"/>
        <v>5440</v>
      </c>
      <c r="O271" s="5">
        <v>5443</v>
      </c>
      <c r="P271" s="6">
        <f t="shared" si="52"/>
        <v>3</v>
      </c>
      <c r="Q271" s="6">
        <f t="shared" si="53"/>
        <v>1080</v>
      </c>
      <c r="R271" s="27">
        <v>0.43</v>
      </c>
      <c r="S271">
        <f t="shared" si="54"/>
        <v>140.00000000000011</v>
      </c>
      <c r="T271">
        <f t="shared" si="55"/>
        <v>113.54999999999968</v>
      </c>
      <c r="U271">
        <f>+Q271/Agua!C270</f>
        <v>7.0129870129870131</v>
      </c>
    </row>
    <row r="272" spans="1:21" x14ac:dyDescent="0.3">
      <c r="A272" s="21">
        <f>IF(Agua!A271&gt;0,Agua!A271,"-")</f>
        <v>42679</v>
      </c>
      <c r="B272" s="22">
        <f>IF(Agua!B271&gt;0,Agua!B271,"-")</f>
        <v>0.20833333333333334</v>
      </c>
      <c r="C272" s="24">
        <f t="shared" si="58"/>
        <v>0.7</v>
      </c>
      <c r="D272" s="23">
        <v>0.66</v>
      </c>
      <c r="E272" s="23"/>
      <c r="F272" s="24">
        <f t="shared" si="49"/>
        <v>3.9999999999999925E-2</v>
      </c>
      <c r="G272" s="24">
        <f t="shared" si="59"/>
        <v>0.66</v>
      </c>
      <c r="H272" s="23">
        <v>0.62</v>
      </c>
      <c r="I272" s="23"/>
      <c r="J272" s="24">
        <f t="shared" si="50"/>
        <v>4.0000000000000036E-2</v>
      </c>
      <c r="K272" s="24">
        <f t="shared" si="56"/>
        <v>0</v>
      </c>
      <c r="L272" s="23"/>
      <c r="M272" s="24" t="str">
        <f t="shared" si="51"/>
        <v>-</v>
      </c>
      <c r="N272" s="25">
        <f t="shared" si="57"/>
        <v>5443</v>
      </c>
      <c r="O272" s="5">
        <v>5449</v>
      </c>
      <c r="P272" s="6">
        <f t="shared" si="52"/>
        <v>6</v>
      </c>
      <c r="Q272" s="6">
        <f t="shared" si="53"/>
        <v>2160</v>
      </c>
      <c r="R272" s="27">
        <v>0.43</v>
      </c>
      <c r="S272">
        <f t="shared" si="54"/>
        <v>139.99999999999974</v>
      </c>
      <c r="T272">
        <f t="shared" si="55"/>
        <v>151.40000000000015</v>
      </c>
      <c r="U272">
        <f>+Q272/Agua!C271</f>
        <v>11.868131868131869</v>
      </c>
    </row>
    <row r="273" spans="1:21" x14ac:dyDescent="0.3">
      <c r="A273" s="21">
        <f>IF(Agua!A272&gt;0,Agua!A272,"-")</f>
        <v>42680</v>
      </c>
      <c r="B273" s="22">
        <f>IF(Agua!B272&gt;0,Agua!B272,"-")</f>
        <v>0.20833333333333334</v>
      </c>
      <c r="C273" s="24">
        <f t="shared" si="58"/>
        <v>0.66</v>
      </c>
      <c r="D273" s="23">
        <v>0.63</v>
      </c>
      <c r="E273" s="23"/>
      <c r="F273" s="24">
        <f t="shared" si="49"/>
        <v>3.0000000000000027E-2</v>
      </c>
      <c r="G273" s="24">
        <f t="shared" si="59"/>
        <v>0.62</v>
      </c>
      <c r="H273" s="23">
        <v>0.59</v>
      </c>
      <c r="I273" s="23"/>
      <c r="J273" s="24">
        <f t="shared" si="50"/>
        <v>3.0000000000000027E-2</v>
      </c>
      <c r="K273" s="24">
        <f t="shared" si="56"/>
        <v>0</v>
      </c>
      <c r="L273" s="23"/>
      <c r="M273" s="24" t="str">
        <f t="shared" si="51"/>
        <v>-</v>
      </c>
      <c r="N273" s="25">
        <f t="shared" si="57"/>
        <v>5449</v>
      </c>
      <c r="O273" s="5">
        <v>5455</v>
      </c>
      <c r="P273" s="6">
        <f t="shared" si="52"/>
        <v>6</v>
      </c>
      <c r="Q273" s="6">
        <f t="shared" si="53"/>
        <v>2160</v>
      </c>
      <c r="R273" s="27">
        <v>0.43130000000000002</v>
      </c>
      <c r="S273">
        <f t="shared" si="54"/>
        <v>105.0000000000001</v>
      </c>
      <c r="T273">
        <f t="shared" si="55"/>
        <v>113.5500000000001</v>
      </c>
      <c r="U273">
        <f>+Q273/Agua!C272</f>
        <v>12.413793103448276</v>
      </c>
    </row>
    <row r="274" spans="1:21" x14ac:dyDescent="0.3">
      <c r="A274" s="21">
        <f>IF(Agua!A273&gt;0,Agua!A273,"-")</f>
        <v>42681</v>
      </c>
      <c r="B274" s="22">
        <f>IF(Agua!B273&gt;0,Agua!B273,"-")</f>
        <v>0.20833333333333334</v>
      </c>
      <c r="C274" s="24">
        <f t="shared" si="58"/>
        <v>0.63</v>
      </c>
      <c r="D274" s="23">
        <v>0.59</v>
      </c>
      <c r="E274" s="23"/>
      <c r="F274" s="24">
        <f t="shared" si="49"/>
        <v>4.0000000000000036E-2</v>
      </c>
      <c r="G274" s="24">
        <f t="shared" si="59"/>
        <v>0.59</v>
      </c>
      <c r="H274" s="23">
        <v>0.55000000000000004</v>
      </c>
      <c r="I274" s="23"/>
      <c r="J274" s="24">
        <f t="shared" si="50"/>
        <v>3.9999999999999925E-2</v>
      </c>
      <c r="K274" s="24">
        <f t="shared" si="56"/>
        <v>0</v>
      </c>
      <c r="L274" s="23"/>
      <c r="M274" s="24" t="str">
        <f t="shared" si="51"/>
        <v>-</v>
      </c>
      <c r="N274" s="25">
        <f t="shared" si="57"/>
        <v>5455</v>
      </c>
      <c r="O274" s="5">
        <v>5460</v>
      </c>
      <c r="P274" s="6">
        <f t="shared" si="52"/>
        <v>5</v>
      </c>
      <c r="Q274" s="6">
        <f t="shared" si="53"/>
        <v>1800</v>
      </c>
      <c r="R274" s="27">
        <v>0.43</v>
      </c>
      <c r="S274">
        <f t="shared" si="54"/>
        <v>140.00000000000011</v>
      </c>
      <c r="T274">
        <f t="shared" si="55"/>
        <v>151.39999999999972</v>
      </c>
      <c r="U274">
        <f>+Q274/Agua!C273</f>
        <v>10.588235294117647</v>
      </c>
    </row>
    <row r="275" spans="1:21" x14ac:dyDescent="0.3">
      <c r="A275" s="21">
        <f>IF(Agua!A274&gt;0,Agua!A274,"-")</f>
        <v>42682</v>
      </c>
      <c r="B275" s="22">
        <f>IF(Agua!B274&gt;0,Agua!B274,"-")</f>
        <v>0.20833333333333334</v>
      </c>
      <c r="C275" s="24">
        <f t="shared" si="58"/>
        <v>0.59</v>
      </c>
      <c r="D275" s="23">
        <v>0.55000000000000004</v>
      </c>
      <c r="E275" s="23"/>
      <c r="F275" s="24">
        <f t="shared" si="49"/>
        <v>3.9999999999999925E-2</v>
      </c>
      <c r="G275" s="24">
        <f t="shared" si="59"/>
        <v>0.55000000000000004</v>
      </c>
      <c r="H275" s="23">
        <v>0.52</v>
      </c>
      <c r="I275" s="23"/>
      <c r="J275" s="24">
        <f t="shared" si="50"/>
        <v>3.0000000000000027E-2</v>
      </c>
      <c r="K275" s="24">
        <f t="shared" si="56"/>
        <v>0</v>
      </c>
      <c r="L275" s="23"/>
      <c r="M275" s="24" t="str">
        <f t="shared" si="51"/>
        <v>-</v>
      </c>
      <c r="N275" s="25">
        <f t="shared" si="57"/>
        <v>5460</v>
      </c>
      <c r="O275" s="5">
        <v>5466</v>
      </c>
      <c r="P275" s="6">
        <f t="shared" si="52"/>
        <v>6</v>
      </c>
      <c r="Q275" s="6">
        <f t="shared" si="53"/>
        <v>2160</v>
      </c>
      <c r="R275" s="27">
        <v>0.43</v>
      </c>
      <c r="S275">
        <f t="shared" si="54"/>
        <v>139.99999999999974</v>
      </c>
      <c r="T275">
        <f t="shared" si="55"/>
        <v>113.5500000000001</v>
      </c>
      <c r="U275">
        <f>+Q275/Agua!C274</f>
        <v>13.670886075949367</v>
      </c>
    </row>
    <row r="276" spans="1:21" x14ac:dyDescent="0.3">
      <c r="A276" s="21">
        <f>IF(Agua!A275&gt;0,Agua!A275,"-")</f>
        <v>42683</v>
      </c>
      <c r="B276" s="22">
        <f>IF(Agua!B275&gt;0,Agua!B275,"-")</f>
        <v>0.20833333333333334</v>
      </c>
      <c r="C276" s="24">
        <f t="shared" si="58"/>
        <v>0.55000000000000004</v>
      </c>
      <c r="D276" s="23">
        <v>0.51</v>
      </c>
      <c r="E276" s="23">
        <v>0.92</v>
      </c>
      <c r="F276" s="24">
        <f t="shared" si="49"/>
        <v>4.0000000000000036E-2</v>
      </c>
      <c r="G276" s="24">
        <f t="shared" si="59"/>
        <v>0.52</v>
      </c>
      <c r="H276" s="23">
        <v>0.48</v>
      </c>
      <c r="I276" s="23">
        <v>0.9</v>
      </c>
      <c r="J276" s="24">
        <f t="shared" si="50"/>
        <v>4.0000000000000036E-2</v>
      </c>
      <c r="K276" s="24">
        <f t="shared" si="56"/>
        <v>0</v>
      </c>
      <c r="L276" s="23"/>
      <c r="M276" s="24" t="str">
        <f t="shared" si="51"/>
        <v>-</v>
      </c>
      <c r="N276" s="25">
        <f t="shared" si="57"/>
        <v>5466</v>
      </c>
      <c r="O276" s="5">
        <v>5471</v>
      </c>
      <c r="P276" s="6">
        <f t="shared" si="52"/>
        <v>5</v>
      </c>
      <c r="Q276" s="6">
        <f t="shared" si="53"/>
        <v>1800</v>
      </c>
      <c r="R276" s="27">
        <v>0.39</v>
      </c>
      <c r="S276">
        <f t="shared" si="54"/>
        <v>140.00000000000011</v>
      </c>
      <c r="T276">
        <f t="shared" si="55"/>
        <v>151.40000000000015</v>
      </c>
      <c r="U276">
        <f>+Q276/Agua!C275</f>
        <v>18.75</v>
      </c>
    </row>
    <row r="277" spans="1:21" x14ac:dyDescent="0.3">
      <c r="A277" s="21">
        <f>IF(Agua!A276&gt;0,Agua!A276,"-")</f>
        <v>42684</v>
      </c>
      <c r="B277" s="22">
        <f>IF(Agua!B276&gt;0,Agua!B276,"-")</f>
        <v>0.20833333333333334</v>
      </c>
      <c r="C277" s="24">
        <f t="shared" si="58"/>
        <v>0.92</v>
      </c>
      <c r="D277" s="23">
        <v>0.9</v>
      </c>
      <c r="E277" s="23"/>
      <c r="F277" s="24">
        <f t="shared" si="49"/>
        <v>2.0000000000000018E-2</v>
      </c>
      <c r="G277" s="24">
        <f t="shared" si="59"/>
        <v>0.9</v>
      </c>
      <c r="H277" s="23">
        <v>0.87</v>
      </c>
      <c r="I277" s="23"/>
      <c r="J277" s="24">
        <f t="shared" si="50"/>
        <v>3.0000000000000027E-2</v>
      </c>
      <c r="K277" s="24">
        <f t="shared" si="56"/>
        <v>0</v>
      </c>
      <c r="L277" s="23"/>
      <c r="M277" s="24" t="str">
        <f t="shared" si="51"/>
        <v>-</v>
      </c>
      <c r="N277" s="25">
        <f t="shared" si="57"/>
        <v>5471</v>
      </c>
      <c r="O277" s="5">
        <v>5476</v>
      </c>
      <c r="P277" s="6">
        <f t="shared" si="52"/>
        <v>5</v>
      </c>
      <c r="Q277" s="6">
        <f t="shared" si="53"/>
        <v>1800</v>
      </c>
      <c r="R277" s="27">
        <v>0.43</v>
      </c>
      <c r="S277">
        <f t="shared" si="54"/>
        <v>70.000000000000057</v>
      </c>
      <c r="T277">
        <f t="shared" si="55"/>
        <v>113.5500000000001</v>
      </c>
      <c r="U277">
        <f>+Q277/Agua!C276</f>
        <v>13.740458015267176</v>
      </c>
    </row>
    <row r="278" spans="1:21" x14ac:dyDescent="0.3">
      <c r="A278" s="21">
        <f>IF(Agua!A277&gt;0,Agua!A277,"-")</f>
        <v>42685</v>
      </c>
      <c r="B278" s="22">
        <f>IF(Agua!B277&gt;0,Agua!B277,"-")</f>
        <v>0.20833333333333334</v>
      </c>
      <c r="C278" s="24">
        <f t="shared" si="58"/>
        <v>0.9</v>
      </c>
      <c r="D278" s="23">
        <v>0.87</v>
      </c>
      <c r="E278" s="23"/>
      <c r="F278" s="24">
        <f t="shared" si="49"/>
        <v>3.0000000000000027E-2</v>
      </c>
      <c r="G278" s="24">
        <f t="shared" si="59"/>
        <v>0.87</v>
      </c>
      <c r="H278" s="23">
        <v>0.84</v>
      </c>
      <c r="I278" s="23"/>
      <c r="J278" s="24">
        <f t="shared" si="50"/>
        <v>3.0000000000000027E-2</v>
      </c>
      <c r="K278" s="24">
        <f t="shared" si="56"/>
        <v>0</v>
      </c>
      <c r="L278" s="23"/>
      <c r="M278" s="24" t="str">
        <f t="shared" si="51"/>
        <v>-</v>
      </c>
      <c r="N278" s="25">
        <f t="shared" si="57"/>
        <v>5476</v>
      </c>
      <c r="O278" s="5">
        <v>5481</v>
      </c>
      <c r="P278" s="6">
        <f t="shared" si="52"/>
        <v>5</v>
      </c>
      <c r="Q278" s="6">
        <f t="shared" si="53"/>
        <v>1800</v>
      </c>
      <c r="R278" s="27">
        <v>0.43130000000000002</v>
      </c>
      <c r="S278">
        <f t="shared" si="54"/>
        <v>105.0000000000001</v>
      </c>
      <c r="T278">
        <f t="shared" si="55"/>
        <v>113.5500000000001</v>
      </c>
      <c r="U278">
        <f>+Q278/Agua!C277</f>
        <v>12.587412587412587</v>
      </c>
    </row>
    <row r="279" spans="1:21" x14ac:dyDescent="0.3">
      <c r="A279" s="21">
        <f>IF(Agua!A278&gt;0,Agua!A278,"-")</f>
        <v>42686</v>
      </c>
      <c r="B279" s="22">
        <f>IF(Agua!B278&gt;0,Agua!B278,"-")</f>
        <v>0.20833333333333334</v>
      </c>
      <c r="C279" s="24">
        <f t="shared" si="58"/>
        <v>0.87</v>
      </c>
      <c r="D279" s="23">
        <v>0.84</v>
      </c>
      <c r="E279" s="23"/>
      <c r="F279" s="24">
        <f t="shared" si="49"/>
        <v>3.0000000000000027E-2</v>
      </c>
      <c r="G279" s="24">
        <f t="shared" si="59"/>
        <v>0.84</v>
      </c>
      <c r="H279" s="23">
        <v>0.8</v>
      </c>
      <c r="I279" s="23"/>
      <c r="J279" s="24">
        <f t="shared" si="50"/>
        <v>3.9999999999999925E-2</v>
      </c>
      <c r="K279" s="24">
        <f t="shared" si="56"/>
        <v>0</v>
      </c>
      <c r="L279" s="23"/>
      <c r="M279" s="24" t="str">
        <f t="shared" si="51"/>
        <v>-</v>
      </c>
      <c r="N279" s="25">
        <f t="shared" si="57"/>
        <v>5481</v>
      </c>
      <c r="O279" s="5">
        <v>5485</v>
      </c>
      <c r="P279" s="6">
        <f t="shared" si="52"/>
        <v>4</v>
      </c>
      <c r="Q279" s="6">
        <f t="shared" si="53"/>
        <v>1440</v>
      </c>
      <c r="R279" s="27">
        <v>0.43</v>
      </c>
      <c r="S279">
        <f t="shared" si="54"/>
        <v>105.0000000000001</v>
      </c>
      <c r="T279">
        <f t="shared" si="55"/>
        <v>151.39999999999972</v>
      </c>
      <c r="U279">
        <f>+Q279/Agua!C278</f>
        <v>7.6190476190476186</v>
      </c>
    </row>
    <row r="280" spans="1:21" x14ac:dyDescent="0.3">
      <c r="A280" s="21">
        <f>IF(Agua!A279&gt;0,Agua!A279,"-")</f>
        <v>42687</v>
      </c>
      <c r="B280" s="22">
        <f>IF(Agua!B279&gt;0,Agua!B279,"-")</f>
        <v>0.20833333333333334</v>
      </c>
      <c r="C280" s="24">
        <f t="shared" si="58"/>
        <v>0.84</v>
      </c>
      <c r="D280" s="23">
        <v>0.81</v>
      </c>
      <c r="E280" s="23"/>
      <c r="F280" s="24">
        <f t="shared" si="49"/>
        <v>2.9999999999999916E-2</v>
      </c>
      <c r="G280" s="24">
        <f t="shared" si="59"/>
        <v>0.8</v>
      </c>
      <c r="H280" s="23">
        <v>0.76</v>
      </c>
      <c r="I280" s="23"/>
      <c r="J280" s="24">
        <f t="shared" si="50"/>
        <v>4.0000000000000036E-2</v>
      </c>
      <c r="K280" s="24">
        <f t="shared" si="56"/>
        <v>0</v>
      </c>
      <c r="L280" s="23"/>
      <c r="M280" s="24" t="str">
        <f t="shared" si="51"/>
        <v>-</v>
      </c>
      <c r="N280" s="25">
        <f t="shared" si="57"/>
        <v>5485</v>
      </c>
      <c r="O280" s="5">
        <v>5490</v>
      </c>
      <c r="P280" s="6">
        <f t="shared" si="52"/>
        <v>5</v>
      </c>
      <c r="Q280" s="6">
        <f t="shared" si="53"/>
        <v>1800</v>
      </c>
      <c r="R280" s="27">
        <v>0.3</v>
      </c>
      <c r="S280">
        <f t="shared" si="54"/>
        <v>104.9999999999997</v>
      </c>
      <c r="T280">
        <f t="shared" si="55"/>
        <v>151.40000000000015</v>
      </c>
      <c r="U280">
        <f>+Q280/Agua!C279</f>
        <v>10.843373493975903</v>
      </c>
    </row>
    <row r="281" spans="1:21" x14ac:dyDescent="0.3">
      <c r="A281" s="21">
        <f>IF(Agua!A280&gt;0,Agua!A280,"-")</f>
        <v>42688</v>
      </c>
      <c r="B281" s="22">
        <f>IF(Agua!B280&gt;0,Agua!B280,"-")</f>
        <v>0.20833333333333334</v>
      </c>
      <c r="C281" s="24">
        <f t="shared" si="58"/>
        <v>0.81</v>
      </c>
      <c r="D281" s="23">
        <v>0.79</v>
      </c>
      <c r="E281" s="23"/>
      <c r="F281" s="24">
        <f t="shared" si="49"/>
        <v>2.0000000000000018E-2</v>
      </c>
      <c r="G281" s="24">
        <f t="shared" si="59"/>
        <v>0.76</v>
      </c>
      <c r="H281" s="23">
        <v>0.73</v>
      </c>
      <c r="I281" s="23"/>
      <c r="J281" s="24">
        <f t="shared" si="50"/>
        <v>3.0000000000000027E-2</v>
      </c>
      <c r="K281" s="24">
        <f t="shared" si="56"/>
        <v>0</v>
      </c>
      <c r="L281" s="23"/>
      <c r="M281" s="24" t="str">
        <f t="shared" si="51"/>
        <v>-</v>
      </c>
      <c r="N281" s="25">
        <f t="shared" si="57"/>
        <v>5490</v>
      </c>
      <c r="O281" s="5">
        <v>5495</v>
      </c>
      <c r="P281" s="6">
        <f t="shared" si="52"/>
        <v>5</v>
      </c>
      <c r="Q281" s="6">
        <f t="shared" si="53"/>
        <v>1800</v>
      </c>
      <c r="R281" s="27">
        <v>0.32400000000000001</v>
      </c>
      <c r="S281">
        <f t="shared" si="54"/>
        <v>70.000000000000057</v>
      </c>
      <c r="T281">
        <f t="shared" si="55"/>
        <v>113.5500000000001</v>
      </c>
      <c r="U281">
        <f>+Q281/Agua!C280</f>
        <v>18.75</v>
      </c>
    </row>
    <row r="282" spans="1:21" x14ac:dyDescent="0.3">
      <c r="A282" s="21">
        <f>IF(Agua!A281&gt;0,Agua!A281,"-")</f>
        <v>42689</v>
      </c>
      <c r="B282" s="22">
        <f>IF(Agua!B281&gt;0,Agua!B281,"-")</f>
        <v>0.20833333333333334</v>
      </c>
      <c r="C282" s="24">
        <f t="shared" si="58"/>
        <v>0.79</v>
      </c>
      <c r="D282" s="23">
        <v>0.76</v>
      </c>
      <c r="E282" s="23"/>
      <c r="F282" s="24">
        <f t="shared" si="49"/>
        <v>3.0000000000000027E-2</v>
      </c>
      <c r="G282" s="24">
        <f t="shared" si="59"/>
        <v>0.73</v>
      </c>
      <c r="H282" s="23">
        <v>0.7</v>
      </c>
      <c r="I282" s="23"/>
      <c r="J282" s="24">
        <f t="shared" si="50"/>
        <v>3.0000000000000027E-2</v>
      </c>
      <c r="K282" s="24">
        <f t="shared" si="56"/>
        <v>0</v>
      </c>
      <c r="L282" s="23"/>
      <c r="M282" s="24" t="str">
        <f t="shared" si="51"/>
        <v>-</v>
      </c>
      <c r="N282" s="25">
        <f t="shared" si="57"/>
        <v>5495</v>
      </c>
      <c r="O282" s="5">
        <v>5499</v>
      </c>
      <c r="P282" s="6">
        <f t="shared" si="52"/>
        <v>4</v>
      </c>
      <c r="Q282" s="6">
        <f t="shared" si="53"/>
        <v>1440</v>
      </c>
      <c r="R282" s="27">
        <v>0.32</v>
      </c>
      <c r="S282">
        <f t="shared" si="54"/>
        <v>105.0000000000001</v>
      </c>
      <c r="T282">
        <f t="shared" si="55"/>
        <v>113.5500000000001</v>
      </c>
      <c r="U282">
        <f>+Q282/Agua!C281</f>
        <v>12.521739130434783</v>
      </c>
    </row>
    <row r="283" spans="1:21" x14ac:dyDescent="0.3">
      <c r="A283" s="21">
        <f>IF(Agua!A282&gt;0,Agua!A282,"-")</f>
        <v>42690</v>
      </c>
      <c r="B283" s="22">
        <f>IF(Agua!B282&gt;0,Agua!B282,"-")</f>
        <v>0.20833333333333334</v>
      </c>
      <c r="C283" s="24">
        <f t="shared" si="58"/>
        <v>0.76</v>
      </c>
      <c r="D283" s="23">
        <v>0.72</v>
      </c>
      <c r="E283" s="23"/>
      <c r="F283" s="24">
        <f t="shared" si="49"/>
        <v>4.0000000000000036E-2</v>
      </c>
      <c r="G283" s="24">
        <f t="shared" si="59"/>
        <v>0.7</v>
      </c>
      <c r="H283" s="23">
        <v>0.67</v>
      </c>
      <c r="I283" s="23"/>
      <c r="J283" s="24">
        <f t="shared" si="50"/>
        <v>2.9999999999999916E-2</v>
      </c>
      <c r="K283" s="24">
        <f t="shared" si="56"/>
        <v>0</v>
      </c>
      <c r="L283" s="23"/>
      <c r="M283" s="24" t="str">
        <f t="shared" si="51"/>
        <v>-</v>
      </c>
      <c r="N283" s="25">
        <f t="shared" si="57"/>
        <v>5499</v>
      </c>
      <c r="O283" s="5">
        <v>5503</v>
      </c>
      <c r="P283" s="6">
        <f t="shared" si="52"/>
        <v>4</v>
      </c>
      <c r="Q283" s="6">
        <f t="shared" si="53"/>
        <v>1440</v>
      </c>
      <c r="R283" s="27">
        <v>0.32</v>
      </c>
      <c r="S283">
        <f t="shared" si="54"/>
        <v>140.00000000000011</v>
      </c>
      <c r="T283">
        <f t="shared" si="55"/>
        <v>113.54999999999968</v>
      </c>
      <c r="U283">
        <f>+Q283/Agua!C282</f>
        <v>12.413793103448276</v>
      </c>
    </row>
    <row r="284" spans="1:21" x14ac:dyDescent="0.3">
      <c r="A284" s="21">
        <f>IF(Agua!A283&gt;0,Agua!A283,"-")</f>
        <v>42691</v>
      </c>
      <c r="B284" s="22">
        <f>IF(Agua!B283&gt;0,Agua!B283,"-")</f>
        <v>0.20833333333333334</v>
      </c>
      <c r="C284" s="24">
        <f t="shared" si="58"/>
        <v>0.72</v>
      </c>
      <c r="D284" s="23">
        <v>0.68</v>
      </c>
      <c r="E284" s="23"/>
      <c r="F284" s="24">
        <f t="shared" si="49"/>
        <v>3.9999999999999925E-2</v>
      </c>
      <c r="G284" s="24">
        <f t="shared" si="59"/>
        <v>0.67</v>
      </c>
      <c r="H284" s="23">
        <v>0.63</v>
      </c>
      <c r="I284" s="23"/>
      <c r="J284" s="24">
        <f t="shared" si="50"/>
        <v>4.0000000000000036E-2</v>
      </c>
      <c r="K284" s="24">
        <f t="shared" si="56"/>
        <v>0</v>
      </c>
      <c r="L284" s="23"/>
      <c r="M284" s="24" t="str">
        <f t="shared" si="51"/>
        <v>-</v>
      </c>
      <c r="N284" s="25">
        <f t="shared" si="57"/>
        <v>5503</v>
      </c>
      <c r="O284" s="5">
        <v>5507</v>
      </c>
      <c r="P284" s="6">
        <f t="shared" si="52"/>
        <v>4</v>
      </c>
      <c r="Q284" s="6">
        <f t="shared" si="53"/>
        <v>1440</v>
      </c>
      <c r="R284" s="27">
        <v>0.32400000000000001</v>
      </c>
      <c r="S284">
        <f t="shared" si="54"/>
        <v>139.99999999999974</v>
      </c>
      <c r="T284">
        <f t="shared" si="55"/>
        <v>151.40000000000015</v>
      </c>
      <c r="U284">
        <f>+Q284/Agua!C283</f>
        <v>12.631578947368421</v>
      </c>
    </row>
    <row r="285" spans="1:21" x14ac:dyDescent="0.3">
      <c r="A285" s="21">
        <f>IF(Agua!A284&gt;0,Agua!A284,"-")</f>
        <v>42692</v>
      </c>
      <c r="B285" s="22">
        <f>IF(Agua!B284&gt;0,Agua!B284,"-")</f>
        <v>0.20833333333333334</v>
      </c>
      <c r="C285" s="24">
        <f t="shared" si="58"/>
        <v>0.68</v>
      </c>
      <c r="D285" s="23">
        <v>0.65</v>
      </c>
      <c r="E285" s="23"/>
      <c r="F285" s="24">
        <f t="shared" si="49"/>
        <v>3.0000000000000027E-2</v>
      </c>
      <c r="G285" s="24">
        <f t="shared" si="59"/>
        <v>0.63</v>
      </c>
      <c r="H285" s="23">
        <v>0.6</v>
      </c>
      <c r="I285" s="23"/>
      <c r="J285" s="24">
        <f t="shared" si="50"/>
        <v>3.0000000000000027E-2</v>
      </c>
      <c r="K285" s="24">
        <f t="shared" si="56"/>
        <v>0</v>
      </c>
      <c r="L285" s="23"/>
      <c r="M285" s="24" t="str">
        <f t="shared" si="51"/>
        <v>-</v>
      </c>
      <c r="N285" s="25">
        <f t="shared" si="57"/>
        <v>5507</v>
      </c>
      <c r="O285" s="5">
        <v>5511</v>
      </c>
      <c r="P285" s="6">
        <f t="shared" si="52"/>
        <v>4</v>
      </c>
      <c r="Q285" s="6">
        <f t="shared" si="53"/>
        <v>1440</v>
      </c>
      <c r="R285" s="27">
        <v>0.32400000000000001</v>
      </c>
      <c r="S285">
        <f t="shared" si="54"/>
        <v>105.0000000000001</v>
      </c>
      <c r="T285">
        <f t="shared" si="55"/>
        <v>113.5500000000001</v>
      </c>
      <c r="U285">
        <f>+Q285/Agua!C284</f>
        <v>8.9440993788819867</v>
      </c>
    </row>
    <row r="286" spans="1:21" x14ac:dyDescent="0.3">
      <c r="A286" s="21">
        <f>IF(Agua!A285&gt;0,Agua!A285,"-")</f>
        <v>42693</v>
      </c>
      <c r="B286" s="22">
        <f>IF(Agua!B285&gt;0,Agua!B285,"-")</f>
        <v>0.20833333333333334</v>
      </c>
      <c r="C286" s="24">
        <f t="shared" si="58"/>
        <v>0.65</v>
      </c>
      <c r="D286" s="23">
        <v>0.63</v>
      </c>
      <c r="E286" s="23"/>
      <c r="F286" s="24">
        <f t="shared" si="49"/>
        <v>2.0000000000000018E-2</v>
      </c>
      <c r="G286" s="24">
        <f t="shared" si="59"/>
        <v>0.6</v>
      </c>
      <c r="H286" s="23">
        <v>0.56999999999999995</v>
      </c>
      <c r="I286" s="23"/>
      <c r="J286" s="24">
        <f t="shared" si="50"/>
        <v>3.0000000000000027E-2</v>
      </c>
      <c r="K286" s="24">
        <f t="shared" si="56"/>
        <v>0</v>
      </c>
      <c r="L286" s="23"/>
      <c r="M286" s="24" t="str">
        <f t="shared" si="51"/>
        <v>-</v>
      </c>
      <c r="N286" s="25">
        <f t="shared" si="57"/>
        <v>5511</v>
      </c>
      <c r="O286" s="5">
        <v>5515</v>
      </c>
      <c r="P286" s="6">
        <f t="shared" si="52"/>
        <v>4</v>
      </c>
      <c r="Q286" s="6">
        <f t="shared" si="53"/>
        <v>1440</v>
      </c>
      <c r="R286" s="27">
        <v>0.32</v>
      </c>
      <c r="S286">
        <f t="shared" si="54"/>
        <v>70.000000000000057</v>
      </c>
      <c r="T286">
        <f t="shared" si="55"/>
        <v>113.5500000000001</v>
      </c>
      <c r="U286">
        <f>+Q286/Agua!C285</f>
        <v>6.9565217391304346</v>
      </c>
    </row>
    <row r="287" spans="1:21" x14ac:dyDescent="0.3">
      <c r="A287" s="21">
        <f>IF(Agua!A286&gt;0,Agua!A286,"-")</f>
        <v>42694</v>
      </c>
      <c r="B287" s="22">
        <f>IF(Agua!B286&gt;0,Agua!B286,"-")</f>
        <v>0.20833333333333334</v>
      </c>
      <c r="C287" s="24">
        <f t="shared" si="58"/>
        <v>0.63</v>
      </c>
      <c r="D287" s="23">
        <v>0.61</v>
      </c>
      <c r="E287" s="23"/>
      <c r="F287" s="24">
        <f t="shared" si="49"/>
        <v>2.0000000000000018E-2</v>
      </c>
      <c r="G287" s="24">
        <f t="shared" si="59"/>
        <v>0.56999999999999995</v>
      </c>
      <c r="H287" s="23">
        <v>0.53</v>
      </c>
      <c r="I287" s="23"/>
      <c r="J287" s="24">
        <f t="shared" si="50"/>
        <v>3.9999999999999925E-2</v>
      </c>
      <c r="K287" s="24">
        <f t="shared" si="56"/>
        <v>0</v>
      </c>
      <c r="L287" s="23"/>
      <c r="M287" s="24" t="str">
        <f t="shared" si="51"/>
        <v>-</v>
      </c>
      <c r="N287" s="25">
        <f t="shared" si="57"/>
        <v>5515</v>
      </c>
      <c r="O287" s="5">
        <v>5520</v>
      </c>
      <c r="P287" s="6">
        <f t="shared" si="52"/>
        <v>5</v>
      </c>
      <c r="Q287" s="6">
        <f t="shared" si="53"/>
        <v>1800</v>
      </c>
      <c r="R287" s="27">
        <v>0.32</v>
      </c>
      <c r="S287">
        <f t="shared" si="54"/>
        <v>70.000000000000057</v>
      </c>
      <c r="T287">
        <f t="shared" si="55"/>
        <v>151.39999999999972</v>
      </c>
      <c r="U287">
        <f>+Q287/Agua!C286</f>
        <v>8.7378640776699026</v>
      </c>
    </row>
    <row r="288" spans="1:21" x14ac:dyDescent="0.3">
      <c r="A288" s="21">
        <f>IF(Agua!A287&gt;0,Agua!A287,"-")</f>
        <v>42695</v>
      </c>
      <c r="B288" s="22">
        <f>IF(Agua!B287&gt;0,Agua!B287,"-")</f>
        <v>0.20833333333333334</v>
      </c>
      <c r="C288" s="24">
        <f t="shared" si="58"/>
        <v>0.61</v>
      </c>
      <c r="D288" s="23">
        <v>0.57999999999999996</v>
      </c>
      <c r="E288" s="23"/>
      <c r="F288" s="24">
        <f t="shared" si="49"/>
        <v>3.0000000000000027E-2</v>
      </c>
      <c r="G288" s="24">
        <f t="shared" si="59"/>
        <v>0.53</v>
      </c>
      <c r="H288" s="23">
        <v>0.49</v>
      </c>
      <c r="I288" s="23"/>
      <c r="J288" s="24">
        <f t="shared" si="50"/>
        <v>4.0000000000000036E-2</v>
      </c>
      <c r="K288" s="24">
        <f t="shared" si="56"/>
        <v>0</v>
      </c>
      <c r="L288" s="23"/>
      <c r="M288" s="24" t="str">
        <f t="shared" si="51"/>
        <v>-</v>
      </c>
      <c r="N288" s="25">
        <f t="shared" si="57"/>
        <v>5520</v>
      </c>
      <c r="O288" s="5">
        <v>5525</v>
      </c>
      <c r="P288" s="6">
        <f t="shared" si="52"/>
        <v>5</v>
      </c>
      <c r="Q288" s="6">
        <f t="shared" si="53"/>
        <v>1800</v>
      </c>
      <c r="R288" s="27">
        <v>0.32</v>
      </c>
      <c r="S288">
        <f t="shared" si="54"/>
        <v>105.0000000000001</v>
      </c>
      <c r="T288">
        <f t="shared" si="55"/>
        <v>151.40000000000015</v>
      </c>
      <c r="U288">
        <f>+Q288/Agua!C287</f>
        <v>9.94475138121547</v>
      </c>
    </row>
    <row r="289" spans="1:21" x14ac:dyDescent="0.3">
      <c r="A289" s="21">
        <f>IF(Agua!A288&gt;0,Agua!A288,"-")</f>
        <v>42696</v>
      </c>
      <c r="B289" s="22">
        <f>IF(Agua!B288&gt;0,Agua!B288,"-")</f>
        <v>0.20833333333333334</v>
      </c>
      <c r="C289" s="24">
        <f t="shared" si="58"/>
        <v>0.57999999999999996</v>
      </c>
      <c r="D289" s="23">
        <v>0.55000000000000004</v>
      </c>
      <c r="E289" s="23"/>
      <c r="F289" s="24">
        <f t="shared" si="49"/>
        <v>2.9999999999999916E-2</v>
      </c>
      <c r="G289" s="24">
        <f t="shared" si="59"/>
        <v>0.49</v>
      </c>
      <c r="H289" s="23">
        <v>0.46</v>
      </c>
      <c r="I289" s="23"/>
      <c r="J289" s="24">
        <f t="shared" si="50"/>
        <v>2.9999999999999971E-2</v>
      </c>
      <c r="K289" s="24">
        <f t="shared" si="56"/>
        <v>0</v>
      </c>
      <c r="L289" s="23"/>
      <c r="M289" s="24" t="str">
        <f t="shared" si="51"/>
        <v>-</v>
      </c>
      <c r="N289" s="25">
        <f t="shared" si="57"/>
        <v>5525</v>
      </c>
      <c r="O289" s="5">
        <v>5530</v>
      </c>
      <c r="P289" s="6">
        <f t="shared" si="52"/>
        <v>5</v>
      </c>
      <c r="Q289" s="6">
        <f t="shared" si="53"/>
        <v>1800</v>
      </c>
      <c r="R289" s="27">
        <v>0.32</v>
      </c>
      <c r="S289">
        <f t="shared" si="54"/>
        <v>104.9999999999997</v>
      </c>
      <c r="T289">
        <f t="shared" si="55"/>
        <v>113.5499999999999</v>
      </c>
      <c r="U289">
        <f>+Q289/Agua!C288</f>
        <v>11.464968152866241</v>
      </c>
    </row>
    <row r="290" spans="1:21" x14ac:dyDescent="0.3">
      <c r="A290" s="21">
        <f>IF(Agua!A289&gt;0,Agua!A289,"-")</f>
        <v>42697</v>
      </c>
      <c r="B290" s="22">
        <f>IF(Agua!B289&gt;0,Agua!B289,"-")</f>
        <v>0.20833333333333334</v>
      </c>
      <c r="C290" s="24">
        <f t="shared" si="58"/>
        <v>0.55000000000000004</v>
      </c>
      <c r="D290" s="23">
        <v>0.51</v>
      </c>
      <c r="E290" s="23"/>
      <c r="F290" s="24">
        <f t="shared" si="49"/>
        <v>4.0000000000000036E-2</v>
      </c>
      <c r="G290" s="24">
        <f t="shared" si="59"/>
        <v>0.46</v>
      </c>
      <c r="H290" s="23">
        <v>0.43</v>
      </c>
      <c r="I290" s="23"/>
      <c r="J290" s="24">
        <f t="shared" si="50"/>
        <v>3.0000000000000027E-2</v>
      </c>
      <c r="K290" s="24">
        <f t="shared" si="56"/>
        <v>0</v>
      </c>
      <c r="L290" s="23"/>
      <c r="M290" s="24" t="str">
        <f t="shared" si="51"/>
        <v>-</v>
      </c>
      <c r="N290" s="25">
        <f t="shared" si="57"/>
        <v>5530</v>
      </c>
      <c r="O290" s="5">
        <v>5534</v>
      </c>
      <c r="P290" s="6">
        <f t="shared" si="52"/>
        <v>4</v>
      </c>
      <c r="Q290" s="6">
        <f t="shared" si="53"/>
        <v>1440</v>
      </c>
      <c r="R290" s="27">
        <v>0.32</v>
      </c>
      <c r="S290">
        <f t="shared" si="54"/>
        <v>140.00000000000011</v>
      </c>
      <c r="T290">
        <f t="shared" si="55"/>
        <v>113.5500000000001</v>
      </c>
      <c r="U290">
        <f>+Q290/Agua!C289</f>
        <v>8.9440993788819867</v>
      </c>
    </row>
    <row r="291" spans="1:21" x14ac:dyDescent="0.3">
      <c r="A291" s="21">
        <f>IF(Agua!A290&gt;0,Agua!A290,"-")</f>
        <v>42698</v>
      </c>
      <c r="B291" s="22">
        <f>IF(Agua!B290&gt;0,Agua!B290,"-")</f>
        <v>0.20833333333333334</v>
      </c>
      <c r="C291" s="24">
        <f t="shared" si="58"/>
        <v>0.51</v>
      </c>
      <c r="D291" s="23">
        <v>0.48</v>
      </c>
      <c r="E291" s="23"/>
      <c r="F291" s="24">
        <f t="shared" si="49"/>
        <v>3.0000000000000027E-2</v>
      </c>
      <c r="G291" s="24">
        <f t="shared" si="59"/>
        <v>0.43</v>
      </c>
      <c r="H291" s="23">
        <v>0.39</v>
      </c>
      <c r="I291" s="23"/>
      <c r="J291" s="24">
        <f t="shared" si="50"/>
        <v>3.999999999999998E-2</v>
      </c>
      <c r="K291" s="24">
        <f t="shared" si="56"/>
        <v>0</v>
      </c>
      <c r="L291" s="23"/>
      <c r="M291" s="24" t="str">
        <f t="shared" si="51"/>
        <v>-</v>
      </c>
      <c r="N291" s="25">
        <f t="shared" si="57"/>
        <v>5534</v>
      </c>
      <c r="O291" s="5">
        <v>5538</v>
      </c>
      <c r="P291" s="6">
        <f t="shared" si="52"/>
        <v>4</v>
      </c>
      <c r="Q291" s="6">
        <f t="shared" si="53"/>
        <v>1440</v>
      </c>
      <c r="R291" s="27">
        <v>0.32</v>
      </c>
      <c r="S291">
        <f t="shared" si="54"/>
        <v>105.0000000000001</v>
      </c>
      <c r="T291">
        <f t="shared" si="55"/>
        <v>151.39999999999992</v>
      </c>
      <c r="U291">
        <f>+Q291/Agua!C290</f>
        <v>7.7837837837837842</v>
      </c>
    </row>
    <row r="292" spans="1:21" x14ac:dyDescent="0.3">
      <c r="A292" s="21">
        <f>IF(Agua!A291&gt;0,Agua!A291,"-")</f>
        <v>42699</v>
      </c>
      <c r="B292" s="22">
        <f>IF(Agua!B291&gt;0,Agua!B291,"-")</f>
        <v>0.20833333333333334</v>
      </c>
      <c r="C292" s="24">
        <f t="shared" si="58"/>
        <v>0.48</v>
      </c>
      <c r="D292" s="23">
        <v>0.45</v>
      </c>
      <c r="E292" s="23"/>
      <c r="F292" s="24">
        <f t="shared" si="49"/>
        <v>2.9999999999999971E-2</v>
      </c>
      <c r="G292" s="24">
        <f t="shared" si="59"/>
        <v>0.39</v>
      </c>
      <c r="H292" s="23">
        <v>0.35</v>
      </c>
      <c r="I292" s="23"/>
      <c r="J292" s="24">
        <f t="shared" si="50"/>
        <v>4.0000000000000036E-2</v>
      </c>
      <c r="K292" s="24">
        <f t="shared" si="56"/>
        <v>0</v>
      </c>
      <c r="L292" s="23"/>
      <c r="M292" s="24" t="str">
        <f t="shared" si="51"/>
        <v>-</v>
      </c>
      <c r="N292" s="25">
        <f t="shared" si="57"/>
        <v>5538</v>
      </c>
      <c r="O292" s="5">
        <v>5542</v>
      </c>
      <c r="P292" s="6">
        <f t="shared" si="52"/>
        <v>4</v>
      </c>
      <c r="Q292" s="6">
        <f t="shared" si="53"/>
        <v>1440</v>
      </c>
      <c r="R292" s="27">
        <v>0.32</v>
      </c>
      <c r="S292">
        <f t="shared" si="54"/>
        <v>104.9999999999999</v>
      </c>
      <c r="T292">
        <f t="shared" si="55"/>
        <v>151.40000000000015</v>
      </c>
      <c r="U292">
        <f>+Q292/Agua!C291</f>
        <v>8.4210526315789469</v>
      </c>
    </row>
    <row r="293" spans="1:21" x14ac:dyDescent="0.3">
      <c r="A293" s="21">
        <f>IF(Agua!A292&gt;0,Agua!A292,"-")</f>
        <v>42700</v>
      </c>
      <c r="B293" s="22">
        <f>IF(Agua!B292&gt;0,Agua!B292,"-")</f>
        <v>0.20833333333333334</v>
      </c>
      <c r="C293" s="24">
        <f t="shared" si="58"/>
        <v>0.45</v>
      </c>
      <c r="D293" s="23">
        <v>0.41</v>
      </c>
      <c r="E293" s="23">
        <v>0.9</v>
      </c>
      <c r="F293" s="24">
        <f t="shared" si="49"/>
        <v>4.0000000000000036E-2</v>
      </c>
      <c r="G293" s="24">
        <f t="shared" si="59"/>
        <v>0.35</v>
      </c>
      <c r="H293" s="23">
        <v>0.31</v>
      </c>
      <c r="I293" s="23">
        <v>0.9</v>
      </c>
      <c r="J293" s="24">
        <f t="shared" si="50"/>
        <v>3.999999999999998E-2</v>
      </c>
      <c r="K293" s="24">
        <f t="shared" si="56"/>
        <v>0</v>
      </c>
      <c r="L293" s="23"/>
      <c r="M293" s="24" t="str">
        <f t="shared" si="51"/>
        <v>-</v>
      </c>
      <c r="N293" s="25">
        <f t="shared" si="57"/>
        <v>5542</v>
      </c>
      <c r="O293" s="5">
        <v>5547</v>
      </c>
      <c r="P293" s="6">
        <f t="shared" si="52"/>
        <v>5</v>
      </c>
      <c r="Q293" s="6">
        <f t="shared" si="53"/>
        <v>1800</v>
      </c>
      <c r="R293" s="27">
        <v>0.24</v>
      </c>
      <c r="S293">
        <f t="shared" si="54"/>
        <v>140.00000000000011</v>
      </c>
      <c r="T293">
        <f t="shared" si="55"/>
        <v>151.39999999999992</v>
      </c>
      <c r="U293">
        <f>+Q293/Agua!C292</f>
        <v>11.25</v>
      </c>
    </row>
    <row r="294" spans="1:21" x14ac:dyDescent="0.3">
      <c r="A294" s="21">
        <f>IF(Agua!A293&gt;0,Agua!A293,"-")</f>
        <v>42701</v>
      </c>
      <c r="B294" s="22">
        <f>IF(Agua!B293&gt;0,Agua!B293,"-")</f>
        <v>0.20833333333333334</v>
      </c>
      <c r="C294" s="24">
        <f t="shared" si="58"/>
        <v>0.9</v>
      </c>
      <c r="D294" s="23">
        <v>0.87</v>
      </c>
      <c r="E294" s="23"/>
      <c r="F294" s="24">
        <f t="shared" si="49"/>
        <v>3.0000000000000027E-2</v>
      </c>
      <c r="G294" s="24">
        <f t="shared" si="59"/>
        <v>0.9</v>
      </c>
      <c r="H294" s="23">
        <v>0.88</v>
      </c>
      <c r="I294" s="23"/>
      <c r="J294" s="24">
        <f t="shared" si="50"/>
        <v>2.0000000000000018E-2</v>
      </c>
      <c r="K294" s="24">
        <f t="shared" si="56"/>
        <v>0</v>
      </c>
      <c r="L294" s="23"/>
      <c r="M294" s="24" t="str">
        <f t="shared" si="51"/>
        <v>-</v>
      </c>
      <c r="N294" s="25">
        <f t="shared" si="57"/>
        <v>5547</v>
      </c>
      <c r="O294" s="5">
        <v>5552</v>
      </c>
      <c r="P294" s="6">
        <f t="shared" si="52"/>
        <v>5</v>
      </c>
      <c r="Q294" s="6">
        <f t="shared" si="53"/>
        <v>1800</v>
      </c>
      <c r="R294" s="27">
        <v>0.32</v>
      </c>
      <c r="S294">
        <f t="shared" si="54"/>
        <v>105.0000000000001</v>
      </c>
      <c r="T294">
        <f t="shared" si="55"/>
        <v>75.700000000000074</v>
      </c>
      <c r="U294">
        <f>+Q294/Agua!C293</f>
        <v>13.333333333333334</v>
      </c>
    </row>
    <row r="295" spans="1:21" x14ac:dyDescent="0.3">
      <c r="A295" s="21">
        <f>IF(Agua!A294&gt;0,Agua!A294,"-")</f>
        <v>42702</v>
      </c>
      <c r="B295" s="22">
        <f>IF(Agua!B294&gt;0,Agua!B294,"-")</f>
        <v>0.20833333333333334</v>
      </c>
      <c r="C295" s="24">
        <f t="shared" si="58"/>
        <v>0.87</v>
      </c>
      <c r="D295" s="23">
        <v>0.84</v>
      </c>
      <c r="E295" s="23"/>
      <c r="F295" s="24">
        <f t="shared" si="49"/>
        <v>3.0000000000000027E-2</v>
      </c>
      <c r="G295" s="24">
        <f t="shared" si="59"/>
        <v>0.88</v>
      </c>
      <c r="H295" s="23">
        <v>0.84</v>
      </c>
      <c r="I295" s="23"/>
      <c r="J295" s="24">
        <f t="shared" si="50"/>
        <v>4.0000000000000036E-2</v>
      </c>
      <c r="K295" s="24">
        <f t="shared" si="56"/>
        <v>0</v>
      </c>
      <c r="L295" s="23"/>
      <c r="M295" s="24" t="str">
        <f t="shared" si="51"/>
        <v>-</v>
      </c>
      <c r="N295" s="25">
        <f t="shared" si="57"/>
        <v>5552</v>
      </c>
      <c r="O295" s="5">
        <v>5556</v>
      </c>
      <c r="P295" s="6">
        <f t="shared" si="52"/>
        <v>4</v>
      </c>
      <c r="Q295" s="6">
        <f t="shared" si="53"/>
        <v>1440</v>
      </c>
      <c r="R295" s="27">
        <v>0.32</v>
      </c>
      <c r="S295">
        <f t="shared" si="54"/>
        <v>105.0000000000001</v>
      </c>
      <c r="T295">
        <f t="shared" si="55"/>
        <v>151.40000000000015</v>
      </c>
      <c r="U295">
        <f>+Q295/Agua!C294</f>
        <v>9.6644295302013425</v>
      </c>
    </row>
    <row r="296" spans="1:21" x14ac:dyDescent="0.3">
      <c r="A296" s="21">
        <f>IF(Agua!A295&gt;0,Agua!A295,"-")</f>
        <v>42703</v>
      </c>
      <c r="B296" s="22">
        <f>IF(Agua!B295&gt;0,Agua!B295,"-")</f>
        <v>0.20833333333333334</v>
      </c>
      <c r="C296" s="24">
        <f t="shared" si="58"/>
        <v>0.84</v>
      </c>
      <c r="D296" s="23">
        <v>0.81</v>
      </c>
      <c r="E296" s="23"/>
      <c r="F296" s="24">
        <f t="shared" si="49"/>
        <v>2.9999999999999916E-2</v>
      </c>
      <c r="G296" s="24">
        <f t="shared" si="59"/>
        <v>0.84</v>
      </c>
      <c r="H296" s="23">
        <v>0.8</v>
      </c>
      <c r="I296" s="23"/>
      <c r="J296" s="24">
        <f t="shared" si="50"/>
        <v>3.9999999999999925E-2</v>
      </c>
      <c r="K296" s="24">
        <f t="shared" si="56"/>
        <v>0</v>
      </c>
      <c r="L296" s="23"/>
      <c r="M296" s="24" t="str">
        <f t="shared" si="51"/>
        <v>-</v>
      </c>
      <c r="N296" s="25">
        <f t="shared" si="57"/>
        <v>5556</v>
      </c>
      <c r="O296" s="5">
        <v>5560</v>
      </c>
      <c r="P296" s="6">
        <f t="shared" si="52"/>
        <v>4</v>
      </c>
      <c r="Q296" s="6">
        <f t="shared" si="53"/>
        <v>1440</v>
      </c>
      <c r="R296" s="27">
        <v>0.32400000000000001</v>
      </c>
      <c r="S296">
        <f t="shared" si="54"/>
        <v>104.9999999999997</v>
      </c>
      <c r="T296">
        <f t="shared" si="55"/>
        <v>151.39999999999972</v>
      </c>
      <c r="U296">
        <f>+Q296/Agua!C295</f>
        <v>8.7804878048780495</v>
      </c>
    </row>
    <row r="297" spans="1:21" x14ac:dyDescent="0.3">
      <c r="A297" s="21">
        <f>IF(Agua!A296&gt;0,Agua!A296,"-")</f>
        <v>42704</v>
      </c>
      <c r="B297" s="22">
        <f>IF(Agua!B296&gt;0,Agua!B296,"-")</f>
        <v>0.20833333333333334</v>
      </c>
      <c r="C297" s="24">
        <f t="shared" si="58"/>
        <v>0.81</v>
      </c>
      <c r="D297" s="23">
        <v>0.79</v>
      </c>
      <c r="E297" s="23"/>
      <c r="F297" s="24">
        <f t="shared" si="49"/>
        <v>2.0000000000000018E-2</v>
      </c>
      <c r="G297" s="24">
        <f t="shared" si="59"/>
        <v>0.8</v>
      </c>
      <c r="H297" s="23">
        <v>0.76</v>
      </c>
      <c r="I297" s="23"/>
      <c r="J297" s="24">
        <f t="shared" si="50"/>
        <v>4.0000000000000036E-2</v>
      </c>
      <c r="K297" s="24">
        <f t="shared" si="56"/>
        <v>0</v>
      </c>
      <c r="L297" s="23"/>
      <c r="M297" s="24" t="str">
        <f t="shared" si="51"/>
        <v>-</v>
      </c>
      <c r="N297" s="25">
        <f t="shared" si="57"/>
        <v>5560</v>
      </c>
      <c r="O297" s="5">
        <v>5565</v>
      </c>
      <c r="P297" s="6">
        <f t="shared" si="52"/>
        <v>5</v>
      </c>
      <c r="Q297" s="6">
        <f t="shared" si="53"/>
        <v>1800</v>
      </c>
      <c r="R297" s="27">
        <v>0.32</v>
      </c>
      <c r="S297">
        <f t="shared" si="54"/>
        <v>70.000000000000057</v>
      </c>
      <c r="T297">
        <f t="shared" si="55"/>
        <v>151.40000000000015</v>
      </c>
      <c r="U297">
        <f>+Q297/Agua!C296</f>
        <v>12.080536912751677</v>
      </c>
    </row>
    <row r="298" spans="1:21" x14ac:dyDescent="0.3">
      <c r="A298" s="21">
        <f>IF(Agua!A297&gt;0,Agua!A297,"-")</f>
        <v>42705</v>
      </c>
      <c r="B298" s="22">
        <f>IF(Agua!B297&gt;0,Agua!B297,"-")</f>
        <v>0.20833333333333334</v>
      </c>
      <c r="C298" s="24">
        <f t="shared" si="58"/>
        <v>0.79</v>
      </c>
      <c r="D298" s="23">
        <v>0.77</v>
      </c>
      <c r="E298" s="23"/>
      <c r="F298" s="24">
        <f t="shared" si="49"/>
        <v>2.0000000000000018E-2</v>
      </c>
      <c r="G298" s="24">
        <f t="shared" si="59"/>
        <v>0.76</v>
      </c>
      <c r="H298" s="23">
        <v>0.73</v>
      </c>
      <c r="I298" s="23"/>
      <c r="J298" s="24">
        <f t="shared" si="50"/>
        <v>3.0000000000000027E-2</v>
      </c>
      <c r="K298" s="24">
        <f t="shared" si="56"/>
        <v>0</v>
      </c>
      <c r="L298" s="23"/>
      <c r="M298" s="24" t="str">
        <f t="shared" si="51"/>
        <v>-</v>
      </c>
      <c r="N298" s="25">
        <f t="shared" si="57"/>
        <v>5565</v>
      </c>
      <c r="O298" s="5">
        <v>5570</v>
      </c>
      <c r="P298" s="6">
        <f t="shared" si="52"/>
        <v>5</v>
      </c>
      <c r="Q298" s="6">
        <f t="shared" si="53"/>
        <v>1800</v>
      </c>
      <c r="R298" s="27">
        <v>0.32</v>
      </c>
      <c r="S298">
        <f t="shared" si="54"/>
        <v>70.000000000000057</v>
      </c>
      <c r="T298">
        <f t="shared" si="55"/>
        <v>113.5500000000001</v>
      </c>
      <c r="U298">
        <f>+Q298/Agua!C297</f>
        <v>13.740458015267176</v>
      </c>
    </row>
    <row r="299" spans="1:21" x14ac:dyDescent="0.3">
      <c r="A299" s="21">
        <f>IF(Agua!A298&gt;0,Agua!A298,"-")</f>
        <v>42706</v>
      </c>
      <c r="B299" s="22">
        <f>IF(Agua!B298&gt;0,Agua!B298,"-")</f>
        <v>0.20833333333333334</v>
      </c>
      <c r="C299" s="24">
        <f t="shared" si="58"/>
        <v>0.77</v>
      </c>
      <c r="D299" s="23">
        <v>0.74</v>
      </c>
      <c r="E299" s="23"/>
      <c r="F299" s="24">
        <f t="shared" si="49"/>
        <v>3.0000000000000027E-2</v>
      </c>
      <c r="G299" s="24">
        <f t="shared" si="59"/>
        <v>0.73</v>
      </c>
      <c r="H299" s="23">
        <v>0.71</v>
      </c>
      <c r="I299" s="23"/>
      <c r="J299" s="24">
        <f t="shared" si="50"/>
        <v>2.0000000000000018E-2</v>
      </c>
      <c r="K299" s="24">
        <f t="shared" si="56"/>
        <v>0</v>
      </c>
      <c r="L299" s="23"/>
      <c r="M299" s="24" t="str">
        <f t="shared" si="51"/>
        <v>-</v>
      </c>
      <c r="N299" s="25">
        <f t="shared" si="57"/>
        <v>5570</v>
      </c>
      <c r="O299" s="5">
        <v>5574</v>
      </c>
      <c r="P299" s="6">
        <f t="shared" si="52"/>
        <v>4</v>
      </c>
      <c r="Q299" s="6">
        <f t="shared" si="53"/>
        <v>1440</v>
      </c>
      <c r="R299" s="27">
        <v>0.32</v>
      </c>
      <c r="S299">
        <f t="shared" si="54"/>
        <v>105.0000000000001</v>
      </c>
      <c r="T299">
        <f t="shared" si="55"/>
        <v>75.700000000000074</v>
      </c>
      <c r="U299">
        <f>+Q299/Agua!C298</f>
        <v>10.746268656716419</v>
      </c>
    </row>
    <row r="300" spans="1:21" x14ac:dyDescent="0.3">
      <c r="A300" s="21">
        <f>IF(Agua!A299&gt;0,Agua!A299,"-")</f>
        <v>42707</v>
      </c>
      <c r="B300" s="22">
        <f>IF(Agua!B299&gt;0,Agua!B299,"-")</f>
        <v>0.20833333333333334</v>
      </c>
      <c r="C300" s="24">
        <f t="shared" si="58"/>
        <v>0.74</v>
      </c>
      <c r="D300" s="23">
        <v>0.71</v>
      </c>
      <c r="E300" s="23"/>
      <c r="F300" s="24">
        <f t="shared" si="49"/>
        <v>3.0000000000000027E-2</v>
      </c>
      <c r="G300" s="24">
        <f t="shared" si="59"/>
        <v>0.71</v>
      </c>
      <c r="H300" s="23">
        <v>0.67</v>
      </c>
      <c r="I300" s="23"/>
      <c r="J300" s="24">
        <f t="shared" si="50"/>
        <v>3.9999999999999925E-2</v>
      </c>
      <c r="K300" s="24">
        <f t="shared" si="56"/>
        <v>0</v>
      </c>
      <c r="L300" s="23"/>
      <c r="M300" s="24" t="str">
        <f t="shared" si="51"/>
        <v>-</v>
      </c>
      <c r="N300" s="25">
        <f t="shared" si="57"/>
        <v>5574</v>
      </c>
      <c r="O300" s="5">
        <v>5579</v>
      </c>
      <c r="P300" s="6">
        <f t="shared" si="52"/>
        <v>5</v>
      </c>
      <c r="Q300" s="6">
        <f t="shared" si="53"/>
        <v>1800</v>
      </c>
      <c r="R300" s="27">
        <v>0.37</v>
      </c>
      <c r="S300">
        <f t="shared" si="54"/>
        <v>105.0000000000001</v>
      </c>
      <c r="T300">
        <f t="shared" si="55"/>
        <v>151.39999999999972</v>
      </c>
      <c r="U300">
        <f>+Q300/Agua!C299</f>
        <v>9.4240837696335085</v>
      </c>
    </row>
    <row r="301" spans="1:21" x14ac:dyDescent="0.3">
      <c r="A301" s="21">
        <f>IF(Agua!A300&gt;0,Agua!A300,"-")</f>
        <v>42708</v>
      </c>
      <c r="B301" s="22">
        <f>IF(Agua!B300&gt;0,Agua!B300,"-")</f>
        <v>0.20833333333333334</v>
      </c>
      <c r="C301" s="24">
        <f t="shared" si="58"/>
        <v>0.71</v>
      </c>
      <c r="D301" s="23">
        <v>0.68</v>
      </c>
      <c r="E301" s="23"/>
      <c r="F301" s="24">
        <f t="shared" si="49"/>
        <v>2.9999999999999916E-2</v>
      </c>
      <c r="G301" s="24">
        <f t="shared" si="59"/>
        <v>0.67</v>
      </c>
      <c r="H301" s="23">
        <v>0.63</v>
      </c>
      <c r="I301" s="23"/>
      <c r="J301" s="24">
        <f t="shared" si="50"/>
        <v>4.0000000000000036E-2</v>
      </c>
      <c r="K301" s="24">
        <f t="shared" si="56"/>
        <v>0</v>
      </c>
      <c r="L301" s="23"/>
      <c r="M301" s="24" t="str">
        <f t="shared" si="51"/>
        <v>-</v>
      </c>
      <c r="N301" s="25">
        <f t="shared" si="57"/>
        <v>5579</v>
      </c>
      <c r="O301" s="5">
        <v>5584</v>
      </c>
      <c r="P301" s="6">
        <f t="shared" si="52"/>
        <v>5</v>
      </c>
      <c r="Q301" s="6">
        <f t="shared" si="53"/>
        <v>1800</v>
      </c>
      <c r="R301" s="27">
        <v>0.37459999999999999</v>
      </c>
      <c r="S301">
        <f t="shared" si="54"/>
        <v>104.9999999999997</v>
      </c>
      <c r="T301">
        <f t="shared" si="55"/>
        <v>151.40000000000015</v>
      </c>
      <c r="U301">
        <f>+Q301/Agua!C300</f>
        <v>10</v>
      </c>
    </row>
    <row r="302" spans="1:21" x14ac:dyDescent="0.3">
      <c r="A302" s="21">
        <f>IF(Agua!A301&gt;0,Agua!A301,"-")</f>
        <v>42709</v>
      </c>
      <c r="B302" s="22">
        <f>IF(Agua!B301&gt;0,Agua!B301,"-")</f>
        <v>0.20833333333333334</v>
      </c>
      <c r="C302" s="24">
        <f t="shared" si="58"/>
        <v>0.68</v>
      </c>
      <c r="D302" s="23">
        <v>0.65</v>
      </c>
      <c r="E302" s="23"/>
      <c r="F302" s="24">
        <f t="shared" si="49"/>
        <v>3.0000000000000027E-2</v>
      </c>
      <c r="G302" s="24">
        <f t="shared" si="59"/>
        <v>0.63</v>
      </c>
      <c r="H302" s="23">
        <v>0.6</v>
      </c>
      <c r="I302" s="23"/>
      <c r="J302" s="24">
        <f t="shared" si="50"/>
        <v>3.0000000000000027E-2</v>
      </c>
      <c r="K302" s="24">
        <f t="shared" si="56"/>
        <v>0</v>
      </c>
      <c r="L302" s="23"/>
      <c r="M302" s="24" t="str">
        <f t="shared" si="51"/>
        <v>-</v>
      </c>
      <c r="N302" s="25">
        <f t="shared" si="57"/>
        <v>5584</v>
      </c>
      <c r="O302" s="5">
        <v>5590</v>
      </c>
      <c r="P302" s="6">
        <f t="shared" si="52"/>
        <v>6</v>
      </c>
      <c r="Q302" s="6">
        <f t="shared" si="53"/>
        <v>2160</v>
      </c>
      <c r="R302" s="27">
        <v>0.43</v>
      </c>
      <c r="S302">
        <f t="shared" si="54"/>
        <v>105.0000000000001</v>
      </c>
      <c r="T302">
        <f t="shared" si="55"/>
        <v>113.5500000000001</v>
      </c>
      <c r="U302">
        <f>+Q302/Agua!C301</f>
        <v>12.55813953488372</v>
      </c>
    </row>
    <row r="303" spans="1:21" x14ac:dyDescent="0.3">
      <c r="A303" s="21">
        <f>IF(Agua!A302&gt;0,Agua!A302,"-")</f>
        <v>42710</v>
      </c>
      <c r="B303" s="22">
        <f>IF(Agua!B302&gt;0,Agua!B302,"-")</f>
        <v>0.20833333333333334</v>
      </c>
      <c r="C303" s="24">
        <f t="shared" si="58"/>
        <v>0.65</v>
      </c>
      <c r="D303" s="23">
        <v>0.61</v>
      </c>
      <c r="E303" s="23">
        <v>0.91</v>
      </c>
      <c r="F303" s="24">
        <f t="shared" si="49"/>
        <v>4.0000000000000036E-2</v>
      </c>
      <c r="G303" s="24">
        <f t="shared" si="59"/>
        <v>0.6</v>
      </c>
      <c r="H303" s="23">
        <v>0.56000000000000005</v>
      </c>
      <c r="I303" s="23">
        <v>0.92</v>
      </c>
      <c r="J303" s="24">
        <f t="shared" si="50"/>
        <v>3.9999999999999925E-2</v>
      </c>
      <c r="K303" s="24">
        <f t="shared" si="56"/>
        <v>0</v>
      </c>
      <c r="L303" s="23"/>
      <c r="M303" s="24" t="str">
        <f t="shared" si="51"/>
        <v>-</v>
      </c>
      <c r="N303" s="25">
        <f t="shared" si="57"/>
        <v>5590</v>
      </c>
      <c r="O303" s="5">
        <v>5597</v>
      </c>
      <c r="P303" s="6">
        <f t="shared" si="52"/>
        <v>7</v>
      </c>
      <c r="Q303" s="6">
        <f t="shared" si="53"/>
        <v>2520</v>
      </c>
      <c r="R303" s="27">
        <v>0.43</v>
      </c>
      <c r="S303">
        <f t="shared" si="54"/>
        <v>140.00000000000011</v>
      </c>
      <c r="T303">
        <f t="shared" si="55"/>
        <v>151.39999999999972</v>
      </c>
      <c r="U303">
        <f>+Q303/Agua!C302</f>
        <v>17.622377622377623</v>
      </c>
    </row>
    <row r="304" spans="1:21" x14ac:dyDescent="0.3">
      <c r="A304" s="21">
        <f>IF(Agua!A303&gt;0,Agua!A303,"-")</f>
        <v>42711</v>
      </c>
      <c r="B304" s="22">
        <f>IF(Agua!B303&gt;0,Agua!B303,"-")</f>
        <v>0.20833333333333334</v>
      </c>
      <c r="C304" s="24">
        <f t="shared" si="58"/>
        <v>0.91</v>
      </c>
      <c r="D304" s="23">
        <v>0.88</v>
      </c>
      <c r="E304" s="23"/>
      <c r="F304" s="24">
        <f t="shared" si="49"/>
        <v>3.0000000000000027E-2</v>
      </c>
      <c r="G304" s="24">
        <f t="shared" si="59"/>
        <v>0.92</v>
      </c>
      <c r="H304" s="23">
        <v>0.88</v>
      </c>
      <c r="I304" s="23"/>
      <c r="J304" s="24">
        <f t="shared" si="50"/>
        <v>4.0000000000000036E-2</v>
      </c>
      <c r="K304" s="24">
        <f t="shared" si="56"/>
        <v>0</v>
      </c>
      <c r="L304" s="23"/>
      <c r="M304" s="24" t="str">
        <f t="shared" si="51"/>
        <v>-</v>
      </c>
      <c r="N304" s="25">
        <f t="shared" si="57"/>
        <v>5597</v>
      </c>
      <c r="O304" s="5">
        <v>5603</v>
      </c>
      <c r="P304" s="6">
        <f t="shared" si="52"/>
        <v>6</v>
      </c>
      <c r="Q304" s="6">
        <f t="shared" si="53"/>
        <v>2160</v>
      </c>
      <c r="R304" s="27">
        <v>0.43070000000000003</v>
      </c>
      <c r="S304">
        <f t="shared" si="54"/>
        <v>105.0000000000001</v>
      </c>
      <c r="T304">
        <f t="shared" si="55"/>
        <v>151.40000000000015</v>
      </c>
      <c r="U304">
        <f>+Q304/Agua!C303</f>
        <v>22.736842105263158</v>
      </c>
    </row>
    <row r="305" spans="1:21" x14ac:dyDescent="0.3">
      <c r="A305" s="21">
        <f>IF(Agua!A304&gt;0,Agua!A304,"-")</f>
        <v>42712</v>
      </c>
      <c r="B305" s="22">
        <f>IF(Agua!B304&gt;0,Agua!B304,"-")</f>
        <v>0.20833333333333334</v>
      </c>
      <c r="C305" s="24">
        <f t="shared" si="58"/>
        <v>0.88</v>
      </c>
      <c r="D305" s="23">
        <v>0.85</v>
      </c>
      <c r="E305" s="23"/>
      <c r="F305" s="24">
        <f t="shared" si="49"/>
        <v>3.0000000000000027E-2</v>
      </c>
      <c r="G305" s="24">
        <f t="shared" si="59"/>
        <v>0.88</v>
      </c>
      <c r="H305" s="23">
        <v>0.84</v>
      </c>
      <c r="I305" s="23"/>
      <c r="J305" s="24">
        <f t="shared" si="50"/>
        <v>4.0000000000000036E-2</v>
      </c>
      <c r="K305" s="24">
        <f t="shared" si="56"/>
        <v>0</v>
      </c>
      <c r="L305" s="23"/>
      <c r="M305" s="24" t="str">
        <f t="shared" si="51"/>
        <v>-</v>
      </c>
      <c r="N305" s="25">
        <f t="shared" si="57"/>
        <v>5603</v>
      </c>
      <c r="O305" s="5">
        <v>5607</v>
      </c>
      <c r="P305" s="6">
        <f t="shared" si="52"/>
        <v>4</v>
      </c>
      <c r="Q305" s="6">
        <f t="shared" si="53"/>
        <v>1440</v>
      </c>
      <c r="R305" s="27">
        <v>0.43</v>
      </c>
      <c r="S305">
        <f t="shared" si="54"/>
        <v>105.0000000000001</v>
      </c>
      <c r="T305">
        <f t="shared" si="55"/>
        <v>151.40000000000015</v>
      </c>
      <c r="U305">
        <f>+Q305/Agua!C304</f>
        <v>12.203389830508474</v>
      </c>
    </row>
    <row r="306" spans="1:21" x14ac:dyDescent="0.3">
      <c r="A306" s="21">
        <f>IF(Agua!A305&gt;0,Agua!A305,"-")</f>
        <v>42713</v>
      </c>
      <c r="B306" s="22">
        <f>IF(Agua!B305&gt;0,Agua!B305,"-")</f>
        <v>0.20833333333333334</v>
      </c>
      <c r="C306" s="24">
        <f t="shared" si="58"/>
        <v>0.85</v>
      </c>
      <c r="D306" s="23">
        <v>0.83</v>
      </c>
      <c r="E306" s="23"/>
      <c r="F306" s="24">
        <f t="shared" si="49"/>
        <v>2.0000000000000018E-2</v>
      </c>
      <c r="G306" s="24">
        <f t="shared" si="59"/>
        <v>0.84</v>
      </c>
      <c r="H306" s="23">
        <v>0.8</v>
      </c>
      <c r="I306" s="23"/>
      <c r="J306" s="24">
        <f t="shared" si="50"/>
        <v>3.9999999999999925E-2</v>
      </c>
      <c r="K306" s="24">
        <f t="shared" si="56"/>
        <v>0</v>
      </c>
      <c r="L306" s="23"/>
      <c r="M306" s="24" t="str">
        <f t="shared" si="51"/>
        <v>-</v>
      </c>
      <c r="N306" s="25">
        <f t="shared" si="57"/>
        <v>5607</v>
      </c>
      <c r="O306" s="5">
        <v>5611</v>
      </c>
      <c r="P306" s="6">
        <f t="shared" si="52"/>
        <v>4</v>
      </c>
      <c r="Q306" s="6">
        <f t="shared" si="53"/>
        <v>1440</v>
      </c>
      <c r="R306" s="27">
        <v>0.43</v>
      </c>
      <c r="S306">
        <f t="shared" si="54"/>
        <v>70.000000000000057</v>
      </c>
      <c r="T306">
        <f t="shared" si="55"/>
        <v>151.39999999999972</v>
      </c>
      <c r="U306">
        <f>+Q306/Agua!C305</f>
        <v>10.909090909090908</v>
      </c>
    </row>
    <row r="307" spans="1:21" x14ac:dyDescent="0.3">
      <c r="A307" s="21">
        <f>IF(Agua!A306&gt;0,Agua!A306,"-")</f>
        <v>42714</v>
      </c>
      <c r="B307" s="22">
        <f>IF(Agua!B306&gt;0,Agua!B306,"-")</f>
        <v>0.20833333333333334</v>
      </c>
      <c r="C307" s="24">
        <f t="shared" si="58"/>
        <v>0.83</v>
      </c>
      <c r="D307" s="23">
        <v>0.8</v>
      </c>
      <c r="E307" s="23"/>
      <c r="F307" s="24">
        <f t="shared" si="49"/>
        <v>2.9999999999999916E-2</v>
      </c>
      <c r="G307" s="24">
        <f t="shared" si="59"/>
        <v>0.8</v>
      </c>
      <c r="H307" s="23">
        <v>0.77</v>
      </c>
      <c r="I307" s="23"/>
      <c r="J307" s="24">
        <f t="shared" si="50"/>
        <v>3.0000000000000027E-2</v>
      </c>
      <c r="K307" s="24">
        <f t="shared" si="56"/>
        <v>0</v>
      </c>
      <c r="L307" s="23"/>
      <c r="M307" s="24" t="str">
        <f t="shared" si="51"/>
        <v>-</v>
      </c>
      <c r="N307" s="25">
        <f t="shared" si="57"/>
        <v>5611</v>
      </c>
      <c r="O307" s="5">
        <v>5615</v>
      </c>
      <c r="P307" s="6">
        <f t="shared" si="52"/>
        <v>4</v>
      </c>
      <c r="Q307" s="6">
        <f t="shared" si="53"/>
        <v>1440</v>
      </c>
      <c r="R307" s="27">
        <v>0.43</v>
      </c>
      <c r="S307">
        <f t="shared" si="54"/>
        <v>104.9999999999997</v>
      </c>
      <c r="T307">
        <f t="shared" si="55"/>
        <v>113.5500000000001</v>
      </c>
      <c r="U307">
        <f>+Q307/Agua!C306</f>
        <v>8.5207100591715985</v>
      </c>
    </row>
    <row r="308" spans="1:21" x14ac:dyDescent="0.3">
      <c r="A308" s="21">
        <f>IF(Agua!A307&gt;0,Agua!A307,"-")</f>
        <v>42715</v>
      </c>
      <c r="B308" s="22">
        <f>IF(Agua!B307&gt;0,Agua!B307,"-")</f>
        <v>0.20833333333333334</v>
      </c>
      <c r="C308" s="24">
        <f t="shared" si="58"/>
        <v>0.8</v>
      </c>
      <c r="D308" s="23">
        <v>0.77</v>
      </c>
      <c r="E308" s="23"/>
      <c r="F308" s="24">
        <f t="shared" si="49"/>
        <v>3.0000000000000027E-2</v>
      </c>
      <c r="G308" s="24">
        <f t="shared" si="59"/>
        <v>0.77</v>
      </c>
      <c r="H308" s="23">
        <v>0.74</v>
      </c>
      <c r="I308" s="23"/>
      <c r="J308" s="24">
        <f t="shared" si="50"/>
        <v>3.0000000000000027E-2</v>
      </c>
      <c r="K308" s="24">
        <f t="shared" si="56"/>
        <v>0</v>
      </c>
      <c r="L308" s="23"/>
      <c r="M308" s="24" t="str">
        <f t="shared" si="51"/>
        <v>-</v>
      </c>
      <c r="N308" s="25">
        <f t="shared" si="57"/>
        <v>5615</v>
      </c>
      <c r="O308" s="5">
        <v>5620</v>
      </c>
      <c r="P308" s="6">
        <f t="shared" si="52"/>
        <v>5</v>
      </c>
      <c r="Q308" s="6">
        <f t="shared" si="53"/>
        <v>1800</v>
      </c>
      <c r="R308" s="27">
        <v>0.43</v>
      </c>
      <c r="S308">
        <f t="shared" si="54"/>
        <v>105.0000000000001</v>
      </c>
      <c r="T308">
        <f t="shared" si="55"/>
        <v>113.5500000000001</v>
      </c>
      <c r="U308">
        <f>+Q308/Agua!C307</f>
        <v>16.513761467889907</v>
      </c>
    </row>
    <row r="309" spans="1:21" x14ac:dyDescent="0.3">
      <c r="A309" s="21">
        <f>IF(Agua!A308&gt;0,Agua!A308,"-")</f>
        <v>42716</v>
      </c>
      <c r="B309" s="22">
        <f>IF(Agua!B308&gt;0,Agua!B308,"-")</f>
        <v>0.20833333333333334</v>
      </c>
      <c r="C309" s="24">
        <f t="shared" si="58"/>
        <v>0.77</v>
      </c>
      <c r="D309" s="23">
        <v>0.74</v>
      </c>
      <c r="E309" s="23"/>
      <c r="F309" s="24">
        <f t="shared" si="49"/>
        <v>3.0000000000000027E-2</v>
      </c>
      <c r="G309" s="24">
        <f t="shared" si="59"/>
        <v>0.74</v>
      </c>
      <c r="H309" s="23">
        <v>0.7</v>
      </c>
      <c r="I309" s="23"/>
      <c r="J309" s="24">
        <f t="shared" si="50"/>
        <v>4.0000000000000036E-2</v>
      </c>
      <c r="K309" s="24">
        <f t="shared" si="56"/>
        <v>0</v>
      </c>
      <c r="L309" s="23"/>
      <c r="M309" s="24" t="str">
        <f t="shared" si="51"/>
        <v>-</v>
      </c>
      <c r="N309" s="25">
        <f t="shared" si="57"/>
        <v>5620</v>
      </c>
      <c r="O309" s="5">
        <v>5624</v>
      </c>
      <c r="P309" s="6">
        <f t="shared" si="52"/>
        <v>4</v>
      </c>
      <c r="Q309" s="6">
        <f t="shared" si="53"/>
        <v>1440</v>
      </c>
      <c r="R309" s="27">
        <v>0.43070000000000003</v>
      </c>
      <c r="S309">
        <f t="shared" si="54"/>
        <v>105.0000000000001</v>
      </c>
      <c r="T309">
        <f t="shared" si="55"/>
        <v>151.40000000000015</v>
      </c>
      <c r="U309">
        <f>+Q309/Agua!C308</f>
        <v>14.693877551020408</v>
      </c>
    </row>
    <row r="310" spans="1:21" x14ac:dyDescent="0.3">
      <c r="A310" s="21">
        <f>IF(Agua!A309&gt;0,Agua!A309,"-")</f>
        <v>42717</v>
      </c>
      <c r="B310" s="22">
        <f>IF(Agua!B309&gt;0,Agua!B309,"-")</f>
        <v>0.20833333333333334</v>
      </c>
      <c r="C310" s="24">
        <f t="shared" si="58"/>
        <v>0.74</v>
      </c>
      <c r="D310" s="23">
        <v>0.72</v>
      </c>
      <c r="E310" s="23"/>
      <c r="F310" s="24">
        <f t="shared" si="49"/>
        <v>2.0000000000000018E-2</v>
      </c>
      <c r="G310" s="24">
        <f t="shared" si="59"/>
        <v>0.7</v>
      </c>
      <c r="H310" s="23">
        <v>0.66</v>
      </c>
      <c r="I310" s="23"/>
      <c r="J310" s="24">
        <f t="shared" si="50"/>
        <v>3.9999999999999925E-2</v>
      </c>
      <c r="K310" s="24">
        <f t="shared" si="56"/>
        <v>0</v>
      </c>
      <c r="L310" s="23"/>
      <c r="M310" s="24" t="str">
        <f t="shared" si="51"/>
        <v>-</v>
      </c>
      <c r="N310" s="25">
        <f t="shared" si="57"/>
        <v>5624</v>
      </c>
      <c r="O310" s="5">
        <v>5628</v>
      </c>
      <c r="P310" s="6">
        <f t="shared" si="52"/>
        <v>4</v>
      </c>
      <c r="Q310" s="6">
        <f t="shared" si="53"/>
        <v>1440</v>
      </c>
      <c r="R310" s="27">
        <v>0.43</v>
      </c>
      <c r="S310">
        <f t="shared" si="54"/>
        <v>70.000000000000057</v>
      </c>
      <c r="T310">
        <f t="shared" si="55"/>
        <v>151.39999999999972</v>
      </c>
      <c r="U310">
        <f>+Q310/Agua!C309</f>
        <v>16.744186046511629</v>
      </c>
    </row>
    <row r="311" spans="1:21" x14ac:dyDescent="0.3">
      <c r="A311" s="21">
        <f>IF(Agua!A310&gt;0,Agua!A310,"-")</f>
        <v>42718</v>
      </c>
      <c r="B311" s="22">
        <f>IF(Agua!B310&gt;0,Agua!B310,"-")</f>
        <v>0.20833333333333334</v>
      </c>
      <c r="C311" s="24">
        <f t="shared" si="58"/>
        <v>0.72</v>
      </c>
      <c r="D311" s="23">
        <v>0.7</v>
      </c>
      <c r="E311" s="23"/>
      <c r="F311" s="24">
        <f t="shared" si="49"/>
        <v>2.0000000000000018E-2</v>
      </c>
      <c r="G311" s="24">
        <f t="shared" si="59"/>
        <v>0.66</v>
      </c>
      <c r="H311" s="23">
        <v>0.63</v>
      </c>
      <c r="I311" s="23"/>
      <c r="J311" s="24">
        <f t="shared" si="50"/>
        <v>3.0000000000000027E-2</v>
      </c>
      <c r="K311" s="24">
        <f t="shared" si="56"/>
        <v>0</v>
      </c>
      <c r="L311" s="23"/>
      <c r="M311" s="24" t="str">
        <f t="shared" si="51"/>
        <v>-</v>
      </c>
      <c r="N311" s="25">
        <f t="shared" si="57"/>
        <v>5628</v>
      </c>
      <c r="O311" s="5">
        <v>5632</v>
      </c>
      <c r="P311" s="6">
        <f t="shared" si="52"/>
        <v>4</v>
      </c>
      <c r="Q311" s="6">
        <f t="shared" si="53"/>
        <v>1440</v>
      </c>
      <c r="R311" s="27">
        <v>0.32</v>
      </c>
      <c r="S311">
        <f t="shared" si="54"/>
        <v>70.000000000000057</v>
      </c>
      <c r="T311">
        <f t="shared" si="55"/>
        <v>113.5500000000001</v>
      </c>
      <c r="U311">
        <f>+Q311/Agua!C310</f>
        <v>14.4</v>
      </c>
    </row>
    <row r="312" spans="1:21" x14ac:dyDescent="0.3">
      <c r="A312" s="21">
        <f>IF(Agua!A311&gt;0,Agua!A311,"-")</f>
        <v>42719</v>
      </c>
      <c r="B312" s="22">
        <f>IF(Agua!B311&gt;0,Agua!B311,"-")</f>
        <v>0.20833333333333334</v>
      </c>
      <c r="C312" s="24">
        <f t="shared" si="58"/>
        <v>0.7</v>
      </c>
      <c r="D312" s="23">
        <v>0.67</v>
      </c>
      <c r="E312" s="23"/>
      <c r="F312" s="24">
        <f t="shared" si="49"/>
        <v>2.9999999999999916E-2</v>
      </c>
      <c r="G312" s="24">
        <f t="shared" si="59"/>
        <v>0.63</v>
      </c>
      <c r="H312" s="23">
        <v>0.6</v>
      </c>
      <c r="I312" s="23"/>
      <c r="J312" s="24">
        <f t="shared" si="50"/>
        <v>3.0000000000000027E-2</v>
      </c>
      <c r="K312" s="24">
        <f t="shared" si="56"/>
        <v>0</v>
      </c>
      <c r="L312" s="23"/>
      <c r="M312" s="24" t="str">
        <f t="shared" si="51"/>
        <v>-</v>
      </c>
      <c r="N312" s="25">
        <f t="shared" si="57"/>
        <v>5632</v>
      </c>
      <c r="O312" s="5">
        <v>5636</v>
      </c>
      <c r="P312" s="6">
        <f t="shared" si="52"/>
        <v>4</v>
      </c>
      <c r="Q312" s="6">
        <f t="shared" si="53"/>
        <v>1440</v>
      </c>
      <c r="R312" s="27">
        <v>0.24</v>
      </c>
      <c r="S312">
        <f t="shared" si="54"/>
        <v>104.9999999999997</v>
      </c>
      <c r="T312">
        <f t="shared" si="55"/>
        <v>113.5500000000001</v>
      </c>
      <c r="U312">
        <f>+Q312/Agua!C311</f>
        <v>13.333333333333334</v>
      </c>
    </row>
    <row r="313" spans="1:21" x14ac:dyDescent="0.3">
      <c r="A313" s="21">
        <f>IF(Agua!A312&gt;0,Agua!A312,"-")</f>
        <v>42720</v>
      </c>
      <c r="B313" s="22">
        <f>IF(Agua!B312&gt;0,Agua!B312,"-")</f>
        <v>0.20833333333333334</v>
      </c>
      <c r="C313" s="24">
        <f t="shared" si="58"/>
        <v>0.67</v>
      </c>
      <c r="D313" s="23">
        <v>0.63</v>
      </c>
      <c r="E313" s="23"/>
      <c r="F313" s="24">
        <f t="shared" si="49"/>
        <v>4.0000000000000036E-2</v>
      </c>
      <c r="G313" s="24">
        <f t="shared" si="59"/>
        <v>0.6</v>
      </c>
      <c r="H313" s="23">
        <v>0.56999999999999995</v>
      </c>
      <c r="I313" s="23"/>
      <c r="J313" s="24">
        <f t="shared" si="50"/>
        <v>3.0000000000000027E-2</v>
      </c>
      <c r="K313" s="24">
        <f t="shared" si="56"/>
        <v>0</v>
      </c>
      <c r="L313" s="23"/>
      <c r="M313" s="24" t="str">
        <f t="shared" si="51"/>
        <v>-</v>
      </c>
      <c r="N313" s="25">
        <f t="shared" si="57"/>
        <v>5636</v>
      </c>
      <c r="O313" s="5">
        <v>5640</v>
      </c>
      <c r="P313" s="6">
        <f t="shared" si="52"/>
        <v>4</v>
      </c>
      <c r="Q313" s="6">
        <f t="shared" si="53"/>
        <v>1440</v>
      </c>
      <c r="R313" s="27">
        <v>0.26</v>
      </c>
      <c r="S313">
        <f t="shared" si="54"/>
        <v>140.00000000000011</v>
      </c>
      <c r="T313">
        <f t="shared" si="55"/>
        <v>113.5500000000001</v>
      </c>
      <c r="U313">
        <f>+Q313/Agua!C312</f>
        <v>8.9440993788819867</v>
      </c>
    </row>
    <row r="314" spans="1:21" x14ac:dyDescent="0.3">
      <c r="A314" s="21">
        <f>IF(Agua!A313&gt;0,Agua!A313,"-")</f>
        <v>42721</v>
      </c>
      <c r="B314" s="22">
        <f>IF(Agua!B313&gt;0,Agua!B313,"-")</f>
        <v>0.20833333333333334</v>
      </c>
      <c r="C314" s="24">
        <f t="shared" si="58"/>
        <v>0.63</v>
      </c>
      <c r="D314" s="23">
        <v>0.59</v>
      </c>
      <c r="E314" s="23"/>
      <c r="F314" s="24">
        <f t="shared" si="49"/>
        <v>4.0000000000000036E-2</v>
      </c>
      <c r="G314" s="24">
        <f t="shared" si="59"/>
        <v>0.56999999999999995</v>
      </c>
      <c r="H314" s="23">
        <v>0.54</v>
      </c>
      <c r="I314" s="23"/>
      <c r="J314" s="24">
        <f t="shared" si="50"/>
        <v>2.9999999999999916E-2</v>
      </c>
      <c r="K314" s="24">
        <f t="shared" si="56"/>
        <v>0</v>
      </c>
      <c r="L314" s="23"/>
      <c r="M314" s="24" t="str">
        <f t="shared" si="51"/>
        <v>-</v>
      </c>
      <c r="N314" s="25">
        <f t="shared" si="57"/>
        <v>5640</v>
      </c>
      <c r="O314" s="5">
        <v>5645</v>
      </c>
      <c r="P314" s="6">
        <f t="shared" si="52"/>
        <v>5</v>
      </c>
      <c r="Q314" s="6">
        <f t="shared" si="53"/>
        <v>1800</v>
      </c>
      <c r="R314" s="27">
        <v>0.26200000000000001</v>
      </c>
      <c r="S314">
        <f t="shared" si="54"/>
        <v>140.00000000000011</v>
      </c>
      <c r="T314">
        <f t="shared" si="55"/>
        <v>113.54999999999968</v>
      </c>
      <c r="U314">
        <f>+Q314/Agua!C313</f>
        <v>8.5714285714285712</v>
      </c>
    </row>
    <row r="315" spans="1:21" x14ac:dyDescent="0.3">
      <c r="A315" s="21">
        <f>IF(Agua!A314&gt;0,Agua!A314,"-")</f>
        <v>42722</v>
      </c>
      <c r="B315" s="22">
        <f>IF(Agua!B314&gt;0,Agua!B314,"-")</f>
        <v>0.20833333333333334</v>
      </c>
      <c r="C315" s="24">
        <f t="shared" si="58"/>
        <v>0.59</v>
      </c>
      <c r="D315" s="23">
        <v>0.55000000000000004</v>
      </c>
      <c r="E315" s="23"/>
      <c r="F315" s="24">
        <f t="shared" si="49"/>
        <v>3.9999999999999925E-2</v>
      </c>
      <c r="G315" s="24">
        <f t="shared" si="59"/>
        <v>0.54</v>
      </c>
      <c r="H315" s="23">
        <v>0.5</v>
      </c>
      <c r="I315" s="23"/>
      <c r="J315" s="24">
        <f t="shared" si="50"/>
        <v>4.0000000000000036E-2</v>
      </c>
      <c r="K315" s="24">
        <f t="shared" si="56"/>
        <v>0</v>
      </c>
      <c r="L315" s="23"/>
      <c r="M315" s="24" t="str">
        <f t="shared" si="51"/>
        <v>-</v>
      </c>
      <c r="N315" s="25">
        <f t="shared" si="57"/>
        <v>5645</v>
      </c>
      <c r="O315" s="5">
        <v>5650</v>
      </c>
      <c r="P315" s="6">
        <f t="shared" si="52"/>
        <v>5</v>
      </c>
      <c r="Q315" s="6">
        <f t="shared" si="53"/>
        <v>1800</v>
      </c>
      <c r="R315" s="27">
        <v>0.3</v>
      </c>
      <c r="S315">
        <f t="shared" si="54"/>
        <v>139.99999999999974</v>
      </c>
      <c r="T315">
        <f t="shared" si="55"/>
        <v>151.40000000000015</v>
      </c>
      <c r="U315">
        <f>+Q315/Agua!C314</f>
        <v>7.4380165289256199</v>
      </c>
    </row>
    <row r="316" spans="1:21" x14ac:dyDescent="0.3">
      <c r="A316" s="21">
        <f>IF(Agua!A315&gt;0,Agua!A315,"-")</f>
        <v>42723</v>
      </c>
      <c r="B316" s="22">
        <f>IF(Agua!B315&gt;0,Agua!B315,"-")</f>
        <v>0.20833333333333334</v>
      </c>
      <c r="C316" s="24">
        <f t="shared" si="58"/>
        <v>0.55000000000000004</v>
      </c>
      <c r="D316" s="23">
        <v>0.5</v>
      </c>
      <c r="E316" s="23"/>
      <c r="F316" s="24">
        <f t="shared" si="49"/>
        <v>5.0000000000000044E-2</v>
      </c>
      <c r="G316" s="24">
        <f t="shared" si="59"/>
        <v>0.5</v>
      </c>
      <c r="H316" s="23">
        <v>0.47</v>
      </c>
      <c r="I316" s="23"/>
      <c r="J316" s="24">
        <f t="shared" si="50"/>
        <v>3.0000000000000027E-2</v>
      </c>
      <c r="K316" s="24">
        <f t="shared" si="56"/>
        <v>0</v>
      </c>
      <c r="L316" s="23"/>
      <c r="M316" s="24" t="str">
        <f t="shared" si="51"/>
        <v>-</v>
      </c>
      <c r="N316" s="25">
        <f t="shared" si="57"/>
        <v>5650</v>
      </c>
      <c r="O316" s="5">
        <v>5657</v>
      </c>
      <c r="P316" s="6">
        <f t="shared" si="52"/>
        <v>7</v>
      </c>
      <c r="Q316" s="6">
        <f t="shared" si="53"/>
        <v>2520</v>
      </c>
      <c r="R316" s="27">
        <v>0.39300000000000002</v>
      </c>
      <c r="S316">
        <f t="shared" si="54"/>
        <v>175.00000000000014</v>
      </c>
      <c r="T316">
        <f t="shared" si="55"/>
        <v>113.5500000000001</v>
      </c>
      <c r="U316">
        <f>+Q316/Agua!C315</f>
        <v>11.559633027522937</v>
      </c>
    </row>
    <row r="317" spans="1:21" x14ac:dyDescent="0.3">
      <c r="A317" s="21">
        <f>IF(Agua!A316&gt;0,Agua!A316,"-")</f>
        <v>42724</v>
      </c>
      <c r="B317" s="22">
        <f>IF(Agua!B316&gt;0,Agua!B316,"-")</f>
        <v>0.20833333333333334</v>
      </c>
      <c r="C317" s="24">
        <f t="shared" si="58"/>
        <v>0.5</v>
      </c>
      <c r="D317" s="23">
        <v>0.46</v>
      </c>
      <c r="E317" s="23"/>
      <c r="F317" s="24">
        <f t="shared" si="49"/>
        <v>3.999999999999998E-2</v>
      </c>
      <c r="G317" s="24">
        <f t="shared" si="59"/>
        <v>0.47</v>
      </c>
      <c r="H317" s="23">
        <v>0.44</v>
      </c>
      <c r="I317" s="23"/>
      <c r="J317" s="24">
        <f t="shared" si="50"/>
        <v>2.9999999999999971E-2</v>
      </c>
      <c r="K317" s="24">
        <f t="shared" si="56"/>
        <v>0</v>
      </c>
      <c r="L317" s="23"/>
      <c r="M317" s="24" t="str">
        <f t="shared" si="51"/>
        <v>-</v>
      </c>
      <c r="N317" s="25">
        <f t="shared" si="57"/>
        <v>5657</v>
      </c>
      <c r="O317" s="5">
        <v>5663</v>
      </c>
      <c r="P317" s="6">
        <f t="shared" si="52"/>
        <v>6</v>
      </c>
      <c r="Q317" s="6">
        <f t="shared" si="53"/>
        <v>2160</v>
      </c>
      <c r="R317" s="27">
        <v>0.39</v>
      </c>
      <c r="S317">
        <f t="shared" si="54"/>
        <v>139.99999999999994</v>
      </c>
      <c r="T317">
        <f t="shared" si="55"/>
        <v>113.5499999999999</v>
      </c>
      <c r="U317">
        <f>+Q317/Agua!C316</f>
        <v>8.6055776892430274</v>
      </c>
    </row>
    <row r="318" spans="1:21" x14ac:dyDescent="0.3">
      <c r="A318" s="21">
        <f>IF(Agua!A317&gt;0,Agua!A317,"-")</f>
        <v>42725</v>
      </c>
      <c r="B318" s="22">
        <f>IF(Agua!B317&gt;0,Agua!B317,"-")</f>
        <v>0.20833333333333334</v>
      </c>
      <c r="C318" s="24">
        <f t="shared" si="58"/>
        <v>0.46</v>
      </c>
      <c r="D318" s="23">
        <v>0.42</v>
      </c>
      <c r="E318" s="23"/>
      <c r="F318" s="24">
        <f t="shared" si="49"/>
        <v>4.0000000000000036E-2</v>
      </c>
      <c r="G318" s="24">
        <f t="shared" si="59"/>
        <v>0.44</v>
      </c>
      <c r="H318" s="23">
        <v>0.4</v>
      </c>
      <c r="I318" s="23"/>
      <c r="J318" s="24">
        <f t="shared" si="50"/>
        <v>3.999999999999998E-2</v>
      </c>
      <c r="K318" s="24">
        <f t="shared" si="56"/>
        <v>0</v>
      </c>
      <c r="L318" s="23"/>
      <c r="M318" s="24" t="str">
        <f t="shared" si="51"/>
        <v>-</v>
      </c>
      <c r="N318" s="25">
        <f t="shared" si="57"/>
        <v>5663</v>
      </c>
      <c r="O318" s="5">
        <v>5668</v>
      </c>
      <c r="P318" s="6">
        <f t="shared" si="52"/>
        <v>5</v>
      </c>
      <c r="Q318" s="6">
        <f t="shared" si="53"/>
        <v>1800</v>
      </c>
      <c r="R318" s="27">
        <v>0.39300000000000002</v>
      </c>
      <c r="S318">
        <f t="shared" si="54"/>
        <v>140.00000000000011</v>
      </c>
      <c r="T318">
        <f t="shared" si="55"/>
        <v>151.39999999999992</v>
      </c>
      <c r="U318">
        <f>+Q318/Agua!C317</f>
        <v>7.258064516129032</v>
      </c>
    </row>
    <row r="319" spans="1:21" x14ac:dyDescent="0.3">
      <c r="A319" s="21">
        <f>IF(Agua!A318&gt;0,Agua!A318,"-")</f>
        <v>42726</v>
      </c>
      <c r="B319" s="22">
        <f>IF(Agua!B318&gt;0,Agua!B318,"-")</f>
        <v>0.20833333333333334</v>
      </c>
      <c r="C319" s="24">
        <f t="shared" si="58"/>
        <v>0.42</v>
      </c>
      <c r="D319" s="23">
        <v>0.38</v>
      </c>
      <c r="E319" s="23"/>
      <c r="F319" s="24">
        <f t="shared" si="49"/>
        <v>3.999999999999998E-2</v>
      </c>
      <c r="G319" s="24">
        <f t="shared" si="59"/>
        <v>0.4</v>
      </c>
      <c r="H319" s="23">
        <v>0.35</v>
      </c>
      <c r="I319" s="23"/>
      <c r="J319" s="24">
        <f t="shared" si="50"/>
        <v>5.0000000000000044E-2</v>
      </c>
      <c r="K319" s="24">
        <f t="shared" si="56"/>
        <v>0</v>
      </c>
      <c r="L319" s="23"/>
      <c r="M319" s="24" t="str">
        <f t="shared" si="51"/>
        <v>-</v>
      </c>
      <c r="N319" s="25">
        <f t="shared" si="57"/>
        <v>5668</v>
      </c>
      <c r="O319" s="5">
        <v>5674</v>
      </c>
      <c r="P319" s="6">
        <f t="shared" si="52"/>
        <v>6</v>
      </c>
      <c r="Q319" s="6">
        <f t="shared" si="53"/>
        <v>2160</v>
      </c>
      <c r="R319" s="27">
        <v>0.39</v>
      </c>
      <c r="S319">
        <f t="shared" si="54"/>
        <v>139.99999999999994</v>
      </c>
      <c r="T319">
        <f t="shared" si="55"/>
        <v>189.25000000000017</v>
      </c>
      <c r="U319">
        <f>+Q319/Agua!C318</f>
        <v>8.9626556016597512</v>
      </c>
    </row>
    <row r="320" spans="1:21" x14ac:dyDescent="0.3">
      <c r="A320" s="21">
        <f>IF(Agua!A319&gt;0,Agua!A319,"-")</f>
        <v>42727</v>
      </c>
      <c r="B320" s="22">
        <f>IF(Agua!B319&gt;0,Agua!B319,"-")</f>
        <v>0.20833333333333334</v>
      </c>
      <c r="C320" s="24">
        <f t="shared" si="58"/>
        <v>0.38</v>
      </c>
      <c r="D320" s="23">
        <v>0.34</v>
      </c>
      <c r="E320" s="23"/>
      <c r="F320" s="24">
        <f t="shared" si="49"/>
        <v>3.999999999999998E-2</v>
      </c>
      <c r="G320" s="24">
        <f t="shared" si="59"/>
        <v>0.35</v>
      </c>
      <c r="H320" s="23">
        <v>0.3</v>
      </c>
      <c r="I320" s="23"/>
      <c r="J320" s="24">
        <f t="shared" si="50"/>
        <v>4.9999999999999989E-2</v>
      </c>
      <c r="K320" s="24">
        <f t="shared" si="56"/>
        <v>0</v>
      </c>
      <c r="L320" s="23"/>
      <c r="M320" s="24" t="str">
        <f t="shared" si="51"/>
        <v>-</v>
      </c>
      <c r="N320" s="25">
        <f t="shared" si="57"/>
        <v>5674</v>
      </c>
      <c r="O320" s="5">
        <v>5680</v>
      </c>
      <c r="P320" s="6">
        <f t="shared" si="52"/>
        <v>6</v>
      </c>
      <c r="Q320" s="6">
        <f t="shared" si="53"/>
        <v>2160</v>
      </c>
      <c r="R320" s="27">
        <v>0.39</v>
      </c>
      <c r="S320">
        <f t="shared" si="54"/>
        <v>139.99999999999994</v>
      </c>
      <c r="T320">
        <f t="shared" si="55"/>
        <v>189.24999999999997</v>
      </c>
      <c r="U320">
        <f>+Q320/Agua!C319</f>
        <v>8.4705882352941178</v>
      </c>
    </row>
    <row r="321" spans="1:21" x14ac:dyDescent="0.3">
      <c r="A321" s="21">
        <f>IF(Agua!A320&gt;0,Agua!A320,"-")</f>
        <v>42728</v>
      </c>
      <c r="B321" s="22">
        <f>IF(Agua!B320&gt;0,Agua!B320,"-")</f>
        <v>0.20833333333333334</v>
      </c>
      <c r="C321" s="24">
        <f t="shared" si="58"/>
        <v>0.34</v>
      </c>
      <c r="D321" s="23">
        <v>0.3</v>
      </c>
      <c r="E321" s="23"/>
      <c r="F321" s="24">
        <f t="shared" si="49"/>
        <v>4.0000000000000036E-2</v>
      </c>
      <c r="G321" s="24">
        <f t="shared" si="59"/>
        <v>0.3</v>
      </c>
      <c r="H321" s="23">
        <v>0.25</v>
      </c>
      <c r="I321" s="23"/>
      <c r="J321" s="24">
        <f t="shared" si="50"/>
        <v>4.9999999999999989E-2</v>
      </c>
      <c r="K321" s="24">
        <f t="shared" si="56"/>
        <v>0</v>
      </c>
      <c r="L321" s="23"/>
      <c r="M321" s="24" t="str">
        <f t="shared" si="51"/>
        <v>-</v>
      </c>
      <c r="N321" s="25">
        <f t="shared" si="57"/>
        <v>5680</v>
      </c>
      <c r="O321" s="5">
        <v>5685</v>
      </c>
      <c r="P321" s="6">
        <f t="shared" si="52"/>
        <v>5</v>
      </c>
      <c r="Q321" s="6">
        <f t="shared" si="53"/>
        <v>1800</v>
      </c>
      <c r="R321" s="27">
        <v>0.40350000000000003</v>
      </c>
      <c r="S321">
        <f t="shared" si="54"/>
        <v>140.00000000000011</v>
      </c>
      <c r="T321">
        <f t="shared" si="55"/>
        <v>189.24999999999997</v>
      </c>
      <c r="U321">
        <f>+Q321/Agua!C320</f>
        <v>7.1146245059288535</v>
      </c>
    </row>
    <row r="322" spans="1:21" x14ac:dyDescent="0.3">
      <c r="A322" s="21">
        <f>IF(Agua!A321&gt;0,Agua!A321,"-")</f>
        <v>42729</v>
      </c>
      <c r="B322" s="22">
        <f>IF(Agua!B321&gt;0,Agua!B321,"-")</f>
        <v>0.20833333333333334</v>
      </c>
      <c r="C322" s="24">
        <f t="shared" si="58"/>
        <v>0.3</v>
      </c>
      <c r="D322" s="23">
        <v>0.28999999999999998</v>
      </c>
      <c r="E322" s="23">
        <v>0.85</v>
      </c>
      <c r="F322" s="24">
        <f t="shared" si="49"/>
        <v>1.0000000000000009E-2</v>
      </c>
      <c r="G322" s="24">
        <f t="shared" si="59"/>
        <v>0.25</v>
      </c>
      <c r="H322" s="23">
        <v>0.2</v>
      </c>
      <c r="I322" s="23">
        <v>0.8</v>
      </c>
      <c r="J322" s="24">
        <f t="shared" si="50"/>
        <v>4.9999999999999989E-2</v>
      </c>
      <c r="K322" s="24">
        <f t="shared" si="56"/>
        <v>0</v>
      </c>
      <c r="L322" s="23"/>
      <c r="M322" s="24" t="str">
        <f t="shared" si="51"/>
        <v>-</v>
      </c>
      <c r="N322" s="25">
        <f t="shared" si="57"/>
        <v>5685</v>
      </c>
      <c r="O322" s="5">
        <v>5692</v>
      </c>
      <c r="P322" s="6">
        <f t="shared" si="52"/>
        <v>7</v>
      </c>
      <c r="Q322" s="6">
        <f t="shared" si="53"/>
        <v>2520</v>
      </c>
      <c r="R322" s="27">
        <v>0.46</v>
      </c>
      <c r="S322">
        <f t="shared" si="54"/>
        <v>35.000000000000028</v>
      </c>
      <c r="T322">
        <f t="shared" si="55"/>
        <v>189.24999999999997</v>
      </c>
      <c r="U322">
        <f>+Q322/Agua!C321</f>
        <v>10.815450643776824</v>
      </c>
    </row>
    <row r="323" spans="1:21" x14ac:dyDescent="0.3">
      <c r="A323" s="21">
        <f>IF(Agua!A322&gt;0,Agua!A322,"-")</f>
        <v>42730</v>
      </c>
      <c r="B323" s="22">
        <f>IF(Agua!B322&gt;0,Agua!B322,"-")</f>
        <v>0.20833333333333334</v>
      </c>
      <c r="C323" s="24">
        <f t="shared" si="58"/>
        <v>0.85</v>
      </c>
      <c r="D323" s="23">
        <v>0.81</v>
      </c>
      <c r="E323" s="23"/>
      <c r="F323" s="24">
        <f t="shared" si="49"/>
        <v>3.9999999999999925E-2</v>
      </c>
      <c r="G323" s="24">
        <f t="shared" si="59"/>
        <v>0.8</v>
      </c>
      <c r="H323" s="23">
        <v>0.75</v>
      </c>
      <c r="I323" s="23"/>
      <c r="J323" s="24">
        <f t="shared" si="50"/>
        <v>5.0000000000000044E-2</v>
      </c>
      <c r="K323" s="24">
        <f t="shared" si="56"/>
        <v>0</v>
      </c>
      <c r="L323" s="23"/>
      <c r="M323" s="24" t="str">
        <f t="shared" si="51"/>
        <v>-</v>
      </c>
      <c r="N323" s="25">
        <f t="shared" si="57"/>
        <v>5692</v>
      </c>
      <c r="O323" s="5">
        <v>5699</v>
      </c>
      <c r="P323" s="6">
        <f t="shared" si="52"/>
        <v>7</v>
      </c>
      <c r="Q323" s="6">
        <f t="shared" si="53"/>
        <v>2520</v>
      </c>
      <c r="R323" s="27">
        <v>0.46</v>
      </c>
      <c r="S323">
        <f t="shared" si="54"/>
        <v>139.99999999999974</v>
      </c>
      <c r="T323">
        <f t="shared" si="55"/>
        <v>189.25000000000017</v>
      </c>
      <c r="U323">
        <f>+Q323/Agua!C322</f>
        <v>10.632911392405063</v>
      </c>
    </row>
    <row r="324" spans="1:21" x14ac:dyDescent="0.3">
      <c r="A324" s="21">
        <f>IF(Agua!A323&gt;0,Agua!A323,"-")</f>
        <v>42731</v>
      </c>
      <c r="B324" s="22">
        <f>IF(Agua!B323&gt;0,Agua!B323,"-")</f>
        <v>0.20833333333333334</v>
      </c>
      <c r="C324" s="24">
        <f t="shared" si="58"/>
        <v>0.81</v>
      </c>
      <c r="D324" s="23">
        <v>0.77</v>
      </c>
      <c r="E324" s="23"/>
      <c r="F324" s="24">
        <f t="shared" si="49"/>
        <v>4.0000000000000036E-2</v>
      </c>
      <c r="G324" s="24">
        <f t="shared" si="59"/>
        <v>0.75</v>
      </c>
      <c r="H324" s="23">
        <v>0.7</v>
      </c>
      <c r="I324" s="23"/>
      <c r="J324" s="24">
        <f t="shared" si="50"/>
        <v>5.0000000000000044E-2</v>
      </c>
      <c r="K324" s="24">
        <f t="shared" si="56"/>
        <v>0</v>
      </c>
      <c r="L324" s="23"/>
      <c r="M324" s="24" t="str">
        <f t="shared" si="51"/>
        <v>-</v>
      </c>
      <c r="N324" s="25">
        <f t="shared" si="57"/>
        <v>5699</v>
      </c>
      <c r="O324" s="5">
        <v>5704</v>
      </c>
      <c r="P324" s="6">
        <f t="shared" si="52"/>
        <v>5</v>
      </c>
      <c r="Q324" s="6">
        <f t="shared" si="53"/>
        <v>1800</v>
      </c>
      <c r="R324" s="27">
        <v>0.46</v>
      </c>
      <c r="S324">
        <f t="shared" si="54"/>
        <v>140.00000000000011</v>
      </c>
      <c r="T324">
        <f t="shared" si="55"/>
        <v>189.25000000000017</v>
      </c>
      <c r="U324">
        <f>+Q324/Agua!C323</f>
        <v>7.6595744680851068</v>
      </c>
    </row>
    <row r="325" spans="1:21" x14ac:dyDescent="0.3">
      <c r="A325" s="21">
        <f>IF(Agua!A324&gt;0,Agua!A324,"-")</f>
        <v>42732</v>
      </c>
      <c r="B325" s="22">
        <f>IF(Agua!B324&gt;0,Agua!B324,"-")</f>
        <v>0.20833333333333334</v>
      </c>
      <c r="C325" s="24">
        <f t="shared" si="58"/>
        <v>0.77</v>
      </c>
      <c r="D325" s="23">
        <v>0.73</v>
      </c>
      <c r="E325" s="23"/>
      <c r="F325" s="24">
        <f t="shared" si="49"/>
        <v>4.0000000000000036E-2</v>
      </c>
      <c r="G325" s="24">
        <f t="shared" si="59"/>
        <v>0.7</v>
      </c>
      <c r="H325" s="23">
        <v>0.65</v>
      </c>
      <c r="I325" s="23"/>
      <c r="J325" s="24">
        <f t="shared" si="50"/>
        <v>4.9999999999999933E-2</v>
      </c>
      <c r="K325" s="24">
        <f t="shared" si="56"/>
        <v>0</v>
      </c>
      <c r="L325" s="23"/>
      <c r="M325" s="24" t="str">
        <f t="shared" si="51"/>
        <v>-</v>
      </c>
      <c r="N325" s="25">
        <f t="shared" si="57"/>
        <v>5704</v>
      </c>
      <c r="O325" s="5">
        <v>5710</v>
      </c>
      <c r="P325" s="6">
        <f t="shared" si="52"/>
        <v>6</v>
      </c>
      <c r="Q325" s="6">
        <f t="shared" si="53"/>
        <v>2160</v>
      </c>
      <c r="R325" s="27">
        <v>0.46</v>
      </c>
      <c r="S325">
        <f t="shared" si="54"/>
        <v>140.00000000000011</v>
      </c>
      <c r="T325">
        <f t="shared" si="55"/>
        <v>189.24999999999974</v>
      </c>
      <c r="U325">
        <f>+Q325/Agua!C324</f>
        <v>9.2703862660944214</v>
      </c>
    </row>
    <row r="326" spans="1:21" x14ac:dyDescent="0.3">
      <c r="A326" s="21">
        <f>IF(Agua!A325&gt;0,Agua!A325,"-")</f>
        <v>42733</v>
      </c>
      <c r="B326" s="22">
        <f>IF(Agua!B325&gt;0,Agua!B325,"-")</f>
        <v>0.20833333333333334</v>
      </c>
      <c r="C326" s="24">
        <f t="shared" si="58"/>
        <v>0.73</v>
      </c>
      <c r="D326" s="23">
        <v>0.7</v>
      </c>
      <c r="E326" s="23"/>
      <c r="F326" s="24">
        <f t="shared" si="49"/>
        <v>3.0000000000000027E-2</v>
      </c>
      <c r="G326" s="24">
        <f t="shared" si="59"/>
        <v>0.65</v>
      </c>
      <c r="H326" s="23">
        <v>0.6</v>
      </c>
      <c r="I326" s="23"/>
      <c r="J326" s="24">
        <f t="shared" si="50"/>
        <v>5.0000000000000044E-2</v>
      </c>
      <c r="K326" s="24">
        <f t="shared" si="56"/>
        <v>0</v>
      </c>
      <c r="L326" s="23"/>
      <c r="M326" s="24" t="str">
        <f t="shared" si="51"/>
        <v>-</v>
      </c>
      <c r="N326" s="25">
        <f t="shared" si="57"/>
        <v>5710</v>
      </c>
      <c r="O326" s="5">
        <v>5716</v>
      </c>
      <c r="P326" s="6">
        <f t="shared" si="52"/>
        <v>6</v>
      </c>
      <c r="Q326" s="6">
        <f t="shared" si="53"/>
        <v>2160</v>
      </c>
      <c r="R326" s="27">
        <v>0.46479999999999999</v>
      </c>
      <c r="S326">
        <f t="shared" si="54"/>
        <v>105.0000000000001</v>
      </c>
      <c r="T326">
        <f t="shared" si="55"/>
        <v>189.25000000000017</v>
      </c>
      <c r="U326">
        <f>+Q326/Agua!C325</f>
        <v>8.9626556016597512</v>
      </c>
    </row>
    <row r="327" spans="1:21" x14ac:dyDescent="0.3">
      <c r="A327" s="21">
        <f>IF(Agua!A326&gt;0,Agua!A326,"-")</f>
        <v>42734</v>
      </c>
      <c r="B327" s="22">
        <f>IF(Agua!B326&gt;0,Agua!B326,"-")</f>
        <v>0.20833333333333334</v>
      </c>
      <c r="C327" s="24">
        <f t="shared" si="58"/>
        <v>0.7</v>
      </c>
      <c r="D327" s="23">
        <v>0.66</v>
      </c>
      <c r="E327" s="23"/>
      <c r="F327" s="24">
        <f t="shared" si="49"/>
        <v>3.9999999999999925E-2</v>
      </c>
      <c r="G327" s="24">
        <f t="shared" si="59"/>
        <v>0.6</v>
      </c>
      <c r="H327" s="23">
        <v>0.55000000000000004</v>
      </c>
      <c r="I327" s="23"/>
      <c r="J327" s="24">
        <f t="shared" si="50"/>
        <v>4.9999999999999933E-2</v>
      </c>
      <c r="K327" s="24">
        <f t="shared" si="56"/>
        <v>0</v>
      </c>
      <c r="L327" s="23"/>
      <c r="M327" s="24" t="str">
        <f t="shared" si="51"/>
        <v>-</v>
      </c>
      <c r="N327" s="25">
        <f t="shared" si="57"/>
        <v>5716</v>
      </c>
      <c r="O327" s="5">
        <v>5723</v>
      </c>
      <c r="P327" s="6">
        <f t="shared" si="52"/>
        <v>7</v>
      </c>
      <c r="Q327" s="6">
        <f t="shared" si="53"/>
        <v>2520</v>
      </c>
      <c r="R327" s="27">
        <v>0.46</v>
      </c>
      <c r="S327">
        <f t="shared" si="54"/>
        <v>139.99999999999974</v>
      </c>
      <c r="T327">
        <f t="shared" si="55"/>
        <v>189.24999999999974</v>
      </c>
      <c r="U327">
        <f>+Q327/Agua!C326</f>
        <v>10.45643153526971</v>
      </c>
    </row>
    <row r="328" spans="1:21" x14ac:dyDescent="0.3">
      <c r="A328" s="21">
        <f>IF(Agua!A327&gt;0,Agua!A327,"-")</f>
        <v>42735</v>
      </c>
      <c r="B328" s="22">
        <f>IF(Agua!B327&gt;0,Agua!B327,"-")</f>
        <v>0.20833333333333334</v>
      </c>
      <c r="C328" s="24">
        <f t="shared" si="58"/>
        <v>0.66</v>
      </c>
      <c r="D328" s="23">
        <v>0.62</v>
      </c>
      <c r="E328" s="23"/>
      <c r="F328" s="24">
        <f t="shared" ref="F328:F369" si="60">IF(D328&gt;0,C328-D328,"-")</f>
        <v>4.0000000000000036E-2</v>
      </c>
      <c r="G328" s="24">
        <f t="shared" si="59"/>
        <v>0.55000000000000004</v>
      </c>
      <c r="H328" s="23">
        <v>0.5</v>
      </c>
      <c r="I328" s="23"/>
      <c r="J328" s="24">
        <f t="shared" ref="J328:J369" si="61">IF(H328&gt;0,G328-H328,"-")</f>
        <v>5.0000000000000044E-2</v>
      </c>
      <c r="K328" s="24">
        <f t="shared" si="56"/>
        <v>0</v>
      </c>
      <c r="L328" s="23"/>
      <c r="M328" s="24" t="str">
        <f t="shared" ref="M328:M369" si="62">IF(L328&gt;0,K328-L328,"-")</f>
        <v>-</v>
      </c>
      <c r="N328" s="25">
        <f t="shared" si="57"/>
        <v>5723</v>
      </c>
      <c r="O328" s="5">
        <v>5729</v>
      </c>
      <c r="P328" s="6">
        <f t="shared" ref="P328:P369" si="63">IF(O328&gt;0,O328-N328,0)</f>
        <v>6</v>
      </c>
      <c r="Q328" s="6">
        <f t="shared" ref="Q328:Q369" si="64">IF(P328&gt;0,P328*360,0)</f>
        <v>2160</v>
      </c>
      <c r="R328" s="27">
        <v>0.46</v>
      </c>
      <c r="S328">
        <f t="shared" ref="S328:S369" si="65">F328*S$6</f>
        <v>140.00000000000011</v>
      </c>
      <c r="T328">
        <f t="shared" ref="T328:T371" si="66">J328*T$6</f>
        <v>189.25000000000017</v>
      </c>
      <c r="U328">
        <f>+Q328/Agua!C327</f>
        <v>9.113924050632912</v>
      </c>
    </row>
    <row r="329" spans="1:21" x14ac:dyDescent="0.3">
      <c r="A329" s="21">
        <f>IF(Agua!A328&gt;0,Agua!A328,"-")</f>
        <v>42736</v>
      </c>
      <c r="B329" s="22">
        <f>IF(Agua!B328&gt;0,Agua!B328,"-")</f>
        <v>0.20833333333333334</v>
      </c>
      <c r="C329" s="24">
        <f t="shared" si="58"/>
        <v>0.62</v>
      </c>
      <c r="D329" s="23">
        <v>0.59</v>
      </c>
      <c r="E329" s="23"/>
      <c r="F329" s="24">
        <f t="shared" si="60"/>
        <v>3.0000000000000027E-2</v>
      </c>
      <c r="G329" s="24">
        <f t="shared" si="59"/>
        <v>0.5</v>
      </c>
      <c r="H329" s="23">
        <v>0.45</v>
      </c>
      <c r="I329" s="23"/>
      <c r="J329" s="24">
        <f t="shared" si="61"/>
        <v>4.9999999999999989E-2</v>
      </c>
      <c r="K329" s="24">
        <f t="shared" ref="K329:K369" si="67">IF(L328&gt;0,L328,0)</f>
        <v>0</v>
      </c>
      <c r="L329" s="23"/>
      <c r="M329" s="24" t="str">
        <f t="shared" si="62"/>
        <v>-</v>
      </c>
      <c r="N329" s="25">
        <f t="shared" ref="N329:N369" si="68">IF(O328&gt;0,O328,0)</f>
        <v>5729</v>
      </c>
      <c r="O329" s="5">
        <v>5735</v>
      </c>
      <c r="P329" s="6">
        <f t="shared" si="63"/>
        <v>6</v>
      </c>
      <c r="Q329" s="6">
        <f t="shared" si="64"/>
        <v>2160</v>
      </c>
      <c r="R329" s="27">
        <v>0.46</v>
      </c>
      <c r="S329">
        <f t="shared" si="65"/>
        <v>105.0000000000001</v>
      </c>
      <c r="T329">
        <f t="shared" si="66"/>
        <v>189.24999999999997</v>
      </c>
      <c r="U329">
        <f>+Q329/Agua!C328</f>
        <v>9.8181818181818183</v>
      </c>
    </row>
    <row r="330" spans="1:21" x14ac:dyDescent="0.3">
      <c r="A330" s="21">
        <f>IF(Agua!A329&gt;0,Agua!A329,"-")</f>
        <v>42737</v>
      </c>
      <c r="B330" s="22">
        <f>IF(Agua!B329&gt;0,Agua!B329,"-")</f>
        <v>0.20833333333333334</v>
      </c>
      <c r="C330" s="24">
        <f t="shared" si="58"/>
        <v>0.59</v>
      </c>
      <c r="D330" s="23">
        <v>0.56000000000000005</v>
      </c>
      <c r="E330" s="23"/>
      <c r="F330" s="24">
        <f t="shared" si="60"/>
        <v>2.9999999999999916E-2</v>
      </c>
      <c r="G330" s="24">
        <f t="shared" si="59"/>
        <v>0.45</v>
      </c>
      <c r="H330" s="23">
        <v>0.4</v>
      </c>
      <c r="I330" s="23"/>
      <c r="J330" s="24">
        <f t="shared" si="61"/>
        <v>4.9999999999999989E-2</v>
      </c>
      <c r="K330" s="24">
        <f t="shared" si="67"/>
        <v>0</v>
      </c>
      <c r="L330" s="23"/>
      <c r="M330" s="24" t="str">
        <f t="shared" si="62"/>
        <v>-</v>
      </c>
      <c r="N330" s="25">
        <f t="shared" si="68"/>
        <v>5735</v>
      </c>
      <c r="O330" s="5">
        <v>5741</v>
      </c>
      <c r="P330" s="6">
        <f t="shared" si="63"/>
        <v>6</v>
      </c>
      <c r="Q330" s="6">
        <f t="shared" si="64"/>
        <v>2160</v>
      </c>
      <c r="R330" s="27">
        <v>0.46</v>
      </c>
      <c r="S330">
        <f t="shared" si="65"/>
        <v>104.9999999999997</v>
      </c>
      <c r="T330">
        <f t="shared" si="66"/>
        <v>189.24999999999997</v>
      </c>
      <c r="U330">
        <f>+Q330/Agua!C329</f>
        <v>9.5154185022026425</v>
      </c>
    </row>
    <row r="331" spans="1:21" x14ac:dyDescent="0.3">
      <c r="A331" s="21">
        <f>IF(Agua!A330&gt;0,Agua!A330,"-")</f>
        <v>42738</v>
      </c>
      <c r="B331" s="22">
        <f>IF(Agua!B330&gt;0,Agua!B330,"-")</f>
        <v>0.20833333333333334</v>
      </c>
      <c r="C331" s="24">
        <f t="shared" si="58"/>
        <v>0.56000000000000005</v>
      </c>
      <c r="D331" s="23">
        <v>0.53</v>
      </c>
      <c r="E331" s="23"/>
      <c r="F331" s="24">
        <f t="shared" si="60"/>
        <v>3.0000000000000027E-2</v>
      </c>
      <c r="G331" s="24">
        <f t="shared" si="59"/>
        <v>0.4</v>
      </c>
      <c r="H331" s="23">
        <v>0.35</v>
      </c>
      <c r="I331" s="23"/>
      <c r="J331" s="24">
        <f t="shared" si="61"/>
        <v>5.0000000000000044E-2</v>
      </c>
      <c r="K331" s="24">
        <f t="shared" si="67"/>
        <v>0</v>
      </c>
      <c r="L331" s="23"/>
      <c r="M331" s="24" t="str">
        <f t="shared" si="62"/>
        <v>-</v>
      </c>
      <c r="N331" s="25">
        <f t="shared" si="68"/>
        <v>5741</v>
      </c>
      <c r="O331" s="5">
        <v>5746</v>
      </c>
      <c r="P331" s="6">
        <f t="shared" si="63"/>
        <v>5</v>
      </c>
      <c r="Q331" s="6">
        <f t="shared" si="64"/>
        <v>1800</v>
      </c>
      <c r="R331" s="27">
        <v>0.46</v>
      </c>
      <c r="S331">
        <f t="shared" si="65"/>
        <v>105.0000000000001</v>
      </c>
      <c r="T331">
        <f t="shared" si="66"/>
        <v>189.25000000000017</v>
      </c>
      <c r="U331">
        <f>+Q331/Agua!C330</f>
        <v>8.695652173913043</v>
      </c>
    </row>
    <row r="332" spans="1:21" x14ac:dyDescent="0.3">
      <c r="A332" s="21">
        <f>IF(Agua!A331&gt;0,Agua!A331,"-")</f>
        <v>42739</v>
      </c>
      <c r="B332" s="22">
        <f>IF(Agua!B331&gt;0,Agua!B331,"-")</f>
        <v>0.20833333333333334</v>
      </c>
      <c r="C332" s="24">
        <f t="shared" si="58"/>
        <v>0.53</v>
      </c>
      <c r="D332" s="23">
        <v>0.5</v>
      </c>
      <c r="E332" s="23"/>
      <c r="F332" s="24">
        <f t="shared" si="60"/>
        <v>3.0000000000000027E-2</v>
      </c>
      <c r="G332" s="24">
        <f t="shared" si="59"/>
        <v>0.35</v>
      </c>
      <c r="H332" s="23">
        <v>0.3</v>
      </c>
      <c r="I332" s="23"/>
      <c r="J332" s="24">
        <f t="shared" si="61"/>
        <v>4.9999999999999989E-2</v>
      </c>
      <c r="K332" s="24">
        <f t="shared" si="67"/>
        <v>0</v>
      </c>
      <c r="L332" s="23"/>
      <c r="M332" s="24" t="str">
        <f t="shared" si="62"/>
        <v>-</v>
      </c>
      <c r="N332" s="25">
        <f t="shared" si="68"/>
        <v>5746</v>
      </c>
      <c r="O332" s="5">
        <v>5752</v>
      </c>
      <c r="P332" s="6">
        <f t="shared" si="63"/>
        <v>6</v>
      </c>
      <c r="Q332" s="6">
        <f t="shared" si="64"/>
        <v>2160</v>
      </c>
      <c r="R332" s="27">
        <v>0.46</v>
      </c>
      <c r="S332">
        <f t="shared" si="65"/>
        <v>105.0000000000001</v>
      </c>
      <c r="T332">
        <f t="shared" si="66"/>
        <v>189.24999999999997</v>
      </c>
      <c r="U332">
        <f>+Q332/Agua!C331</f>
        <v>10.64039408866995</v>
      </c>
    </row>
    <row r="333" spans="1:21" x14ac:dyDescent="0.3">
      <c r="A333" s="21">
        <f>IF(Agua!A332&gt;0,Agua!A332,"-")</f>
        <v>42740</v>
      </c>
      <c r="B333" s="22">
        <f>IF(Agua!B332&gt;0,Agua!B332,"-")</f>
        <v>0.20833333333333334</v>
      </c>
      <c r="C333" s="24">
        <f t="shared" si="58"/>
        <v>0.5</v>
      </c>
      <c r="D333" s="23">
        <v>0.47</v>
      </c>
      <c r="E333" s="23"/>
      <c r="F333" s="24">
        <f t="shared" si="60"/>
        <v>3.0000000000000027E-2</v>
      </c>
      <c r="G333" s="24">
        <f t="shared" si="59"/>
        <v>0.3</v>
      </c>
      <c r="H333" s="23">
        <v>0.26</v>
      </c>
      <c r="I333" s="23"/>
      <c r="J333" s="24">
        <f t="shared" si="61"/>
        <v>3.999999999999998E-2</v>
      </c>
      <c r="K333" s="24">
        <f t="shared" si="67"/>
        <v>0</v>
      </c>
      <c r="L333" s="23"/>
      <c r="M333" s="24" t="str">
        <f t="shared" si="62"/>
        <v>-</v>
      </c>
      <c r="N333" s="25">
        <f t="shared" si="68"/>
        <v>5752</v>
      </c>
      <c r="O333" s="5">
        <v>5759</v>
      </c>
      <c r="P333" s="6">
        <f t="shared" si="63"/>
        <v>7</v>
      </c>
      <c r="Q333" s="6">
        <f t="shared" si="64"/>
        <v>2520</v>
      </c>
      <c r="R333" s="27">
        <v>0.46479999999999999</v>
      </c>
      <c r="S333">
        <f t="shared" si="65"/>
        <v>105.0000000000001</v>
      </c>
      <c r="T333">
        <f t="shared" si="66"/>
        <v>151.39999999999992</v>
      </c>
      <c r="U333">
        <f>+Q333/Agua!C332</f>
        <v>14.651162790697674</v>
      </c>
    </row>
    <row r="334" spans="1:21" x14ac:dyDescent="0.3">
      <c r="A334" s="21">
        <f>IF(Agua!A333&gt;0,Agua!A333,"-")</f>
        <v>42741</v>
      </c>
      <c r="B334" s="22">
        <f>IF(Agua!B333&gt;0,Agua!B333,"-")</f>
        <v>0.20833333333333334</v>
      </c>
      <c r="C334" s="24">
        <f t="shared" si="58"/>
        <v>0.47</v>
      </c>
      <c r="D334" s="23">
        <v>0.44</v>
      </c>
      <c r="E334" s="23">
        <v>0.9</v>
      </c>
      <c r="F334" s="24">
        <f t="shared" si="60"/>
        <v>2.9999999999999971E-2</v>
      </c>
      <c r="G334" s="24">
        <f t="shared" si="59"/>
        <v>0.26</v>
      </c>
      <c r="H334" s="23">
        <v>0.22</v>
      </c>
      <c r="I334" s="23">
        <v>0.88</v>
      </c>
      <c r="J334" s="24">
        <f t="shared" si="61"/>
        <v>4.0000000000000008E-2</v>
      </c>
      <c r="K334" s="24">
        <f t="shared" si="67"/>
        <v>0</v>
      </c>
      <c r="L334" s="23"/>
      <c r="M334" s="24" t="str">
        <f t="shared" si="62"/>
        <v>-</v>
      </c>
      <c r="N334" s="25">
        <f t="shared" si="68"/>
        <v>5759</v>
      </c>
      <c r="O334" s="5">
        <v>5764</v>
      </c>
      <c r="P334" s="6">
        <f t="shared" si="63"/>
        <v>5</v>
      </c>
      <c r="Q334" s="6">
        <f t="shared" si="64"/>
        <v>1800</v>
      </c>
      <c r="R334" s="27">
        <v>0.46479999999999999</v>
      </c>
      <c r="S334">
        <f t="shared" si="65"/>
        <v>104.9999999999999</v>
      </c>
      <c r="T334">
        <f t="shared" si="66"/>
        <v>151.40000000000003</v>
      </c>
      <c r="U334">
        <f>+Q334/Agua!C333</f>
        <v>9.7826086956521738</v>
      </c>
    </row>
    <row r="335" spans="1:21" x14ac:dyDescent="0.3">
      <c r="A335" s="21">
        <f>IF(Agua!A334&gt;0,Agua!A334,"-")</f>
        <v>42742</v>
      </c>
      <c r="B335" s="22">
        <f>IF(Agua!B334&gt;0,Agua!B334,"-")</f>
        <v>0.20833333333333334</v>
      </c>
      <c r="C335" s="24">
        <f t="shared" ref="C335:C369" si="69">IF(E334&gt;0,E334,D334)</f>
        <v>0.9</v>
      </c>
      <c r="D335" s="23">
        <v>0.86</v>
      </c>
      <c r="E335" s="23"/>
      <c r="F335" s="24">
        <f t="shared" si="60"/>
        <v>4.0000000000000036E-2</v>
      </c>
      <c r="G335" s="24">
        <f t="shared" ref="G335:G369" si="70">IF(I334&gt;0,I334,H334)</f>
        <v>0.88</v>
      </c>
      <c r="H335" s="23">
        <v>0.83</v>
      </c>
      <c r="I335" s="23"/>
      <c r="J335" s="24">
        <f t="shared" si="61"/>
        <v>5.0000000000000044E-2</v>
      </c>
      <c r="K335" s="24">
        <f t="shared" si="67"/>
        <v>0</v>
      </c>
      <c r="L335" s="23"/>
      <c r="M335" s="24" t="str">
        <f t="shared" si="62"/>
        <v>-</v>
      </c>
      <c r="N335" s="25">
        <f t="shared" si="68"/>
        <v>5764</v>
      </c>
      <c r="O335" s="5">
        <v>5771</v>
      </c>
      <c r="P335" s="6">
        <f t="shared" si="63"/>
        <v>7</v>
      </c>
      <c r="Q335" s="6">
        <f t="shared" si="64"/>
        <v>2520</v>
      </c>
      <c r="R335" s="27">
        <v>0.46</v>
      </c>
      <c r="S335">
        <f t="shared" si="65"/>
        <v>140.00000000000011</v>
      </c>
      <c r="T335">
        <f t="shared" si="66"/>
        <v>189.25000000000017</v>
      </c>
      <c r="U335">
        <f>+Q335/Agua!C334</f>
        <v>13.922651933701658</v>
      </c>
    </row>
    <row r="336" spans="1:21" x14ac:dyDescent="0.3">
      <c r="A336" s="21">
        <f>IF(Agua!A335&gt;0,Agua!A335,"-")</f>
        <v>42743</v>
      </c>
      <c r="B336" s="22">
        <f>IF(Agua!B335&gt;0,Agua!B335,"-")</f>
        <v>0.20833333333333334</v>
      </c>
      <c r="C336" s="24">
        <f t="shared" si="69"/>
        <v>0.86</v>
      </c>
      <c r="D336" s="23">
        <v>0.83</v>
      </c>
      <c r="E336" s="23"/>
      <c r="F336" s="24">
        <f t="shared" si="60"/>
        <v>3.0000000000000027E-2</v>
      </c>
      <c r="G336" s="24">
        <f t="shared" si="70"/>
        <v>0.83</v>
      </c>
      <c r="H336" s="23">
        <v>0.79</v>
      </c>
      <c r="I336" s="23"/>
      <c r="J336" s="24">
        <f t="shared" si="61"/>
        <v>3.9999999999999925E-2</v>
      </c>
      <c r="K336" s="24">
        <f t="shared" si="67"/>
        <v>0</v>
      </c>
      <c r="L336" s="23"/>
      <c r="M336" s="24" t="str">
        <f t="shared" si="62"/>
        <v>-</v>
      </c>
      <c r="N336" s="25">
        <f t="shared" si="68"/>
        <v>5771</v>
      </c>
      <c r="O336" s="5">
        <v>5778</v>
      </c>
      <c r="P336" s="6">
        <f t="shared" si="63"/>
        <v>7</v>
      </c>
      <c r="Q336" s="6">
        <f t="shared" si="64"/>
        <v>2520</v>
      </c>
      <c r="R336" s="27">
        <v>0.46</v>
      </c>
      <c r="S336">
        <f t="shared" si="65"/>
        <v>105.0000000000001</v>
      </c>
      <c r="T336">
        <f t="shared" si="66"/>
        <v>151.39999999999972</v>
      </c>
      <c r="U336">
        <f>+Q336/Agua!C335</f>
        <v>13.922651933701658</v>
      </c>
    </row>
    <row r="337" spans="1:21" x14ac:dyDescent="0.3">
      <c r="A337" s="21">
        <f>IF(Agua!A336&gt;0,Agua!A336,"-")</f>
        <v>42744</v>
      </c>
      <c r="B337" s="22">
        <f>IF(Agua!B336&gt;0,Agua!B336,"-")</f>
        <v>0.20833333333333334</v>
      </c>
      <c r="C337" s="24">
        <f t="shared" si="69"/>
        <v>0.83</v>
      </c>
      <c r="D337" s="23">
        <v>0.8</v>
      </c>
      <c r="E337" s="23"/>
      <c r="F337" s="24">
        <f t="shared" si="60"/>
        <v>2.9999999999999916E-2</v>
      </c>
      <c r="G337" s="24">
        <f t="shared" si="70"/>
        <v>0.79</v>
      </c>
      <c r="H337" s="23">
        <v>0.75</v>
      </c>
      <c r="I337" s="23"/>
      <c r="J337" s="24">
        <f t="shared" si="61"/>
        <v>4.0000000000000036E-2</v>
      </c>
      <c r="K337" s="24">
        <f t="shared" si="67"/>
        <v>0</v>
      </c>
      <c r="L337" s="23"/>
      <c r="M337" s="24" t="str">
        <f t="shared" si="62"/>
        <v>-</v>
      </c>
      <c r="N337" s="25">
        <f t="shared" si="68"/>
        <v>5778</v>
      </c>
      <c r="O337" s="5">
        <v>5781</v>
      </c>
      <c r="P337" s="6">
        <f t="shared" si="63"/>
        <v>3</v>
      </c>
      <c r="Q337" s="6">
        <f t="shared" si="64"/>
        <v>1080</v>
      </c>
      <c r="R337" s="27">
        <v>0.46</v>
      </c>
      <c r="S337">
        <f t="shared" si="65"/>
        <v>104.9999999999997</v>
      </c>
      <c r="T337">
        <f t="shared" si="66"/>
        <v>151.40000000000015</v>
      </c>
      <c r="U337">
        <f>+Q337/Agua!C336</f>
        <v>6.2790697674418601</v>
      </c>
    </row>
    <row r="338" spans="1:21" x14ac:dyDescent="0.3">
      <c r="A338" s="21">
        <f>IF(Agua!A337&gt;0,Agua!A337,"-")</f>
        <v>42745</v>
      </c>
      <c r="B338" s="22">
        <f>IF(Agua!B337&gt;0,Agua!B337,"-")</f>
        <v>0.20833333333333334</v>
      </c>
      <c r="C338" s="24">
        <f t="shared" si="69"/>
        <v>0.8</v>
      </c>
      <c r="D338" s="23">
        <v>0.77</v>
      </c>
      <c r="E338" s="23"/>
      <c r="F338" s="24">
        <f t="shared" si="60"/>
        <v>3.0000000000000027E-2</v>
      </c>
      <c r="G338" s="24">
        <f t="shared" si="70"/>
        <v>0.75</v>
      </c>
      <c r="H338" s="23">
        <v>0.7</v>
      </c>
      <c r="I338" s="23"/>
      <c r="J338" s="24">
        <f t="shared" si="61"/>
        <v>5.0000000000000044E-2</v>
      </c>
      <c r="K338" s="24">
        <f t="shared" si="67"/>
        <v>0</v>
      </c>
      <c r="L338" s="23"/>
      <c r="M338" s="24" t="str">
        <f t="shared" si="62"/>
        <v>-</v>
      </c>
      <c r="N338" s="25">
        <f t="shared" si="68"/>
        <v>5781</v>
      </c>
      <c r="O338" s="5">
        <v>5786</v>
      </c>
      <c r="P338" s="6">
        <f t="shared" si="63"/>
        <v>5</v>
      </c>
      <c r="Q338" s="6">
        <f t="shared" si="64"/>
        <v>1800</v>
      </c>
      <c r="R338" s="27">
        <v>0.46479999999999999</v>
      </c>
      <c r="S338">
        <f t="shared" si="65"/>
        <v>105.0000000000001</v>
      </c>
      <c r="T338">
        <f t="shared" si="66"/>
        <v>189.25000000000017</v>
      </c>
      <c r="U338">
        <f>+Q338/Agua!C337</f>
        <v>12.5</v>
      </c>
    </row>
    <row r="339" spans="1:21" x14ac:dyDescent="0.3">
      <c r="A339" s="21">
        <f>IF(Agua!A338&gt;0,Agua!A338,"-")</f>
        <v>42746</v>
      </c>
      <c r="B339" s="22">
        <f>IF(Agua!B338&gt;0,Agua!B338,"-")</f>
        <v>0.20833333333333334</v>
      </c>
      <c r="C339" s="24">
        <f t="shared" si="69"/>
        <v>0.77</v>
      </c>
      <c r="D339" s="23">
        <v>0.74</v>
      </c>
      <c r="E339" s="23"/>
      <c r="F339" s="24">
        <f t="shared" si="60"/>
        <v>3.0000000000000027E-2</v>
      </c>
      <c r="G339" s="24">
        <f t="shared" si="70"/>
        <v>0.7</v>
      </c>
      <c r="H339" s="23">
        <v>0.65</v>
      </c>
      <c r="I339" s="23"/>
      <c r="J339" s="24">
        <f t="shared" si="61"/>
        <v>4.9999999999999933E-2</v>
      </c>
      <c r="K339" s="24">
        <f t="shared" si="67"/>
        <v>0</v>
      </c>
      <c r="L339" s="23"/>
      <c r="M339" s="24" t="str">
        <f t="shared" si="62"/>
        <v>-</v>
      </c>
      <c r="N339" s="25">
        <f t="shared" si="68"/>
        <v>5786</v>
      </c>
      <c r="O339" s="5">
        <v>5790</v>
      </c>
      <c r="P339" s="6">
        <f t="shared" si="63"/>
        <v>4</v>
      </c>
      <c r="Q339" s="6">
        <f t="shared" si="64"/>
        <v>1440</v>
      </c>
      <c r="R339" s="27">
        <v>0.46</v>
      </c>
      <c r="S339">
        <f t="shared" si="65"/>
        <v>105.0000000000001</v>
      </c>
      <c r="T339">
        <f t="shared" si="66"/>
        <v>189.24999999999974</v>
      </c>
      <c r="U339">
        <f>+Q339/Agua!C338</f>
        <v>9.931034482758621</v>
      </c>
    </row>
    <row r="340" spans="1:21" x14ac:dyDescent="0.3">
      <c r="A340" s="21">
        <f>IF(Agua!A339&gt;0,Agua!A339,"-")</f>
        <v>42747</v>
      </c>
      <c r="B340" s="22">
        <f>IF(Agua!B339&gt;0,Agua!B339,"-")</f>
        <v>0.20833333333333334</v>
      </c>
      <c r="C340" s="24">
        <f t="shared" si="69"/>
        <v>0.74</v>
      </c>
      <c r="D340" s="23">
        <v>0.71</v>
      </c>
      <c r="E340" s="23"/>
      <c r="F340" s="24">
        <f t="shared" si="60"/>
        <v>3.0000000000000027E-2</v>
      </c>
      <c r="G340" s="24">
        <f t="shared" si="70"/>
        <v>0.65</v>
      </c>
      <c r="H340" s="23">
        <v>0.6</v>
      </c>
      <c r="I340" s="23"/>
      <c r="J340" s="24">
        <f t="shared" si="61"/>
        <v>5.0000000000000044E-2</v>
      </c>
      <c r="K340" s="24">
        <f t="shared" si="67"/>
        <v>0</v>
      </c>
      <c r="L340" s="23"/>
      <c r="M340" s="24" t="str">
        <f t="shared" si="62"/>
        <v>-</v>
      </c>
      <c r="N340" s="25">
        <f t="shared" si="68"/>
        <v>5790</v>
      </c>
      <c r="O340" s="5">
        <v>5794</v>
      </c>
      <c r="P340" s="6">
        <f t="shared" si="63"/>
        <v>4</v>
      </c>
      <c r="Q340" s="6">
        <f t="shared" si="64"/>
        <v>1440</v>
      </c>
      <c r="R340" s="27">
        <v>0.46</v>
      </c>
      <c r="S340">
        <f t="shared" si="65"/>
        <v>105.0000000000001</v>
      </c>
      <c r="T340">
        <f t="shared" si="66"/>
        <v>189.25000000000017</v>
      </c>
      <c r="U340">
        <f>+Q340/Agua!C339</f>
        <v>9.2903225806451619</v>
      </c>
    </row>
    <row r="341" spans="1:21" x14ac:dyDescent="0.3">
      <c r="A341" s="21">
        <f>IF(Agua!A340&gt;0,Agua!A340,"-")</f>
        <v>42748</v>
      </c>
      <c r="B341" s="22">
        <f>IF(Agua!B340&gt;0,Agua!B340,"-")</f>
        <v>0.20833333333333334</v>
      </c>
      <c r="C341" s="24">
        <f t="shared" si="69"/>
        <v>0.71</v>
      </c>
      <c r="D341" s="23">
        <v>0.68</v>
      </c>
      <c r="E341" s="23"/>
      <c r="F341" s="24">
        <f t="shared" si="60"/>
        <v>2.9999999999999916E-2</v>
      </c>
      <c r="G341" s="24">
        <f t="shared" si="70"/>
        <v>0.6</v>
      </c>
      <c r="H341" s="23">
        <v>0.55000000000000004</v>
      </c>
      <c r="I341" s="23"/>
      <c r="J341" s="24">
        <f t="shared" si="61"/>
        <v>4.9999999999999933E-2</v>
      </c>
      <c r="K341" s="24">
        <f t="shared" si="67"/>
        <v>0</v>
      </c>
      <c r="L341" s="23"/>
      <c r="M341" s="24" t="str">
        <f t="shared" si="62"/>
        <v>-</v>
      </c>
      <c r="N341" s="25">
        <f t="shared" si="68"/>
        <v>5794</v>
      </c>
      <c r="O341" s="5">
        <v>5799</v>
      </c>
      <c r="P341" s="6">
        <f t="shared" si="63"/>
        <v>5</v>
      </c>
      <c r="Q341" s="6">
        <f t="shared" si="64"/>
        <v>1800</v>
      </c>
      <c r="R341" s="27">
        <v>0.309</v>
      </c>
      <c r="S341">
        <f t="shared" si="65"/>
        <v>104.9999999999997</v>
      </c>
      <c r="T341">
        <f t="shared" si="66"/>
        <v>189.24999999999974</v>
      </c>
      <c r="U341">
        <f>+Q341/Agua!C340</f>
        <v>11.764705882352942</v>
      </c>
    </row>
    <row r="342" spans="1:21" x14ac:dyDescent="0.3">
      <c r="A342" s="21">
        <f>IF(Agua!A341&gt;0,Agua!A341,"-")</f>
        <v>42749</v>
      </c>
      <c r="B342" s="22">
        <f>IF(Agua!B341&gt;0,Agua!B341,"-")</f>
        <v>0.20833333333333334</v>
      </c>
      <c r="C342" s="24">
        <f t="shared" si="69"/>
        <v>0.68</v>
      </c>
      <c r="D342" s="23">
        <v>0.65</v>
      </c>
      <c r="E342" s="23"/>
      <c r="F342" s="24">
        <f t="shared" si="60"/>
        <v>3.0000000000000027E-2</v>
      </c>
      <c r="G342" s="24">
        <f t="shared" si="70"/>
        <v>0.55000000000000004</v>
      </c>
      <c r="H342" s="23">
        <v>0.5</v>
      </c>
      <c r="I342" s="23"/>
      <c r="J342" s="24">
        <f t="shared" si="61"/>
        <v>5.0000000000000044E-2</v>
      </c>
      <c r="K342" s="24">
        <f t="shared" si="67"/>
        <v>0</v>
      </c>
      <c r="L342" s="23"/>
      <c r="M342" s="24" t="str">
        <f t="shared" si="62"/>
        <v>-</v>
      </c>
      <c r="N342" s="25">
        <f t="shared" si="68"/>
        <v>5799</v>
      </c>
      <c r="O342" s="5">
        <v>5803</v>
      </c>
      <c r="P342" s="6">
        <f t="shared" si="63"/>
        <v>4</v>
      </c>
      <c r="Q342" s="6">
        <f t="shared" si="64"/>
        <v>1440</v>
      </c>
      <c r="R342" s="27">
        <v>0.3095</v>
      </c>
      <c r="S342">
        <f t="shared" si="65"/>
        <v>105.0000000000001</v>
      </c>
      <c r="T342">
        <f t="shared" si="66"/>
        <v>189.25000000000017</v>
      </c>
      <c r="U342">
        <f>+Q342/Agua!C341</f>
        <v>7.2361809045226133</v>
      </c>
    </row>
    <row r="343" spans="1:21" x14ac:dyDescent="0.3">
      <c r="A343" s="21">
        <f>IF(Agua!A342&gt;0,Agua!A342,"-")</f>
        <v>42750</v>
      </c>
      <c r="B343" s="22">
        <f>IF(Agua!B342&gt;0,Agua!B342,"-")</f>
        <v>0.20833333333333334</v>
      </c>
      <c r="C343" s="24">
        <f t="shared" si="69"/>
        <v>0.65</v>
      </c>
      <c r="D343" s="23">
        <v>0.62</v>
      </c>
      <c r="E343" s="23"/>
      <c r="F343" s="24">
        <f t="shared" si="60"/>
        <v>3.0000000000000027E-2</v>
      </c>
      <c r="G343" s="24">
        <f t="shared" si="70"/>
        <v>0.5</v>
      </c>
      <c r="H343" s="23">
        <v>0.45</v>
      </c>
      <c r="I343" s="23"/>
      <c r="J343" s="24">
        <f t="shared" si="61"/>
        <v>4.9999999999999989E-2</v>
      </c>
      <c r="K343" s="24">
        <f t="shared" si="67"/>
        <v>0</v>
      </c>
      <c r="L343" s="23"/>
      <c r="M343" s="24" t="str">
        <f t="shared" si="62"/>
        <v>-</v>
      </c>
      <c r="N343" s="25">
        <f t="shared" si="68"/>
        <v>5803</v>
      </c>
      <c r="O343" s="5">
        <v>5808</v>
      </c>
      <c r="P343" s="6">
        <f t="shared" si="63"/>
        <v>5</v>
      </c>
      <c r="Q343" s="6">
        <f t="shared" si="64"/>
        <v>1800</v>
      </c>
      <c r="R343" s="27">
        <v>0.3</v>
      </c>
      <c r="S343">
        <f t="shared" si="65"/>
        <v>105.0000000000001</v>
      </c>
      <c r="T343">
        <f t="shared" si="66"/>
        <v>189.24999999999997</v>
      </c>
      <c r="U343">
        <f>+Q343/Agua!C342</f>
        <v>9.473684210526315</v>
      </c>
    </row>
    <row r="344" spans="1:21" x14ac:dyDescent="0.3">
      <c r="A344" s="21">
        <f>IF(Agua!A343&gt;0,Agua!A343,"-")</f>
        <v>42751</v>
      </c>
      <c r="B344" s="22">
        <f>IF(Agua!B343&gt;0,Agua!B343,"-")</f>
        <v>0.20833333333333334</v>
      </c>
      <c r="C344" s="24">
        <f t="shared" si="69"/>
        <v>0.62</v>
      </c>
      <c r="D344" s="23">
        <v>0.59</v>
      </c>
      <c r="E344" s="23"/>
      <c r="F344" s="24">
        <f t="shared" si="60"/>
        <v>3.0000000000000027E-2</v>
      </c>
      <c r="G344" s="24">
        <f t="shared" si="70"/>
        <v>0.45</v>
      </c>
      <c r="H344" s="23">
        <v>0.4</v>
      </c>
      <c r="I344" s="23"/>
      <c r="J344" s="24">
        <f t="shared" si="61"/>
        <v>4.9999999999999989E-2</v>
      </c>
      <c r="K344" s="24">
        <f t="shared" si="67"/>
        <v>0</v>
      </c>
      <c r="L344" s="23"/>
      <c r="M344" s="24" t="str">
        <f t="shared" si="62"/>
        <v>-</v>
      </c>
      <c r="N344" s="25">
        <f t="shared" si="68"/>
        <v>5808</v>
      </c>
      <c r="O344" s="5">
        <v>5814</v>
      </c>
      <c r="P344" s="6">
        <f t="shared" si="63"/>
        <v>6</v>
      </c>
      <c r="Q344" s="6">
        <f t="shared" si="64"/>
        <v>2160</v>
      </c>
      <c r="R344" s="27">
        <v>0.39</v>
      </c>
      <c r="S344">
        <f t="shared" si="65"/>
        <v>105.0000000000001</v>
      </c>
      <c r="T344">
        <f t="shared" si="66"/>
        <v>189.24999999999997</v>
      </c>
      <c r="U344">
        <f>+Q344/Agua!C343</f>
        <v>11.48936170212766</v>
      </c>
    </row>
    <row r="345" spans="1:21" x14ac:dyDescent="0.3">
      <c r="A345" s="21">
        <f>IF(Agua!A344&gt;0,Agua!A344,"-")</f>
        <v>42752</v>
      </c>
      <c r="B345" s="22">
        <f>IF(Agua!B344&gt;0,Agua!B344,"-")</f>
        <v>0.20833333333333334</v>
      </c>
      <c r="C345" s="24">
        <f t="shared" si="69"/>
        <v>0.59</v>
      </c>
      <c r="D345" s="23">
        <v>0.56000000000000005</v>
      </c>
      <c r="E345" s="23"/>
      <c r="F345" s="24">
        <f t="shared" si="60"/>
        <v>2.9999999999999916E-2</v>
      </c>
      <c r="G345" s="24">
        <f t="shared" si="70"/>
        <v>0.4</v>
      </c>
      <c r="H345" s="23">
        <v>0.35</v>
      </c>
      <c r="I345" s="23"/>
      <c r="J345" s="24">
        <f t="shared" si="61"/>
        <v>5.0000000000000044E-2</v>
      </c>
      <c r="K345" s="24">
        <f t="shared" si="67"/>
        <v>0</v>
      </c>
      <c r="L345" s="23"/>
      <c r="M345" s="24" t="str">
        <f t="shared" si="62"/>
        <v>-</v>
      </c>
      <c r="N345" s="25">
        <f t="shared" si="68"/>
        <v>5814</v>
      </c>
      <c r="O345" s="5">
        <v>5819</v>
      </c>
      <c r="P345" s="6">
        <f t="shared" si="63"/>
        <v>5</v>
      </c>
      <c r="Q345" s="6">
        <f t="shared" si="64"/>
        <v>1800</v>
      </c>
      <c r="R345" s="27">
        <v>0.39460000000000001</v>
      </c>
      <c r="S345">
        <f t="shared" si="65"/>
        <v>104.9999999999997</v>
      </c>
      <c r="T345">
        <f t="shared" si="66"/>
        <v>189.25000000000017</v>
      </c>
      <c r="U345">
        <f>+Q345/Agua!C344</f>
        <v>10.112359550561798</v>
      </c>
    </row>
    <row r="346" spans="1:21" x14ac:dyDescent="0.3">
      <c r="A346" s="21">
        <f>IF(Agua!A345&gt;0,Agua!A345,"-")</f>
        <v>42753</v>
      </c>
      <c r="B346" s="22">
        <f>IF(Agua!B345&gt;0,Agua!B345,"-")</f>
        <v>0.20833333333333334</v>
      </c>
      <c r="C346" s="24">
        <f t="shared" si="69"/>
        <v>0.56000000000000005</v>
      </c>
      <c r="D346" s="23">
        <v>0.51</v>
      </c>
      <c r="E346" s="23"/>
      <c r="F346" s="24">
        <f t="shared" si="60"/>
        <v>5.0000000000000044E-2</v>
      </c>
      <c r="G346" s="24">
        <f t="shared" si="70"/>
        <v>0.35</v>
      </c>
      <c r="H346" s="23">
        <v>0.3</v>
      </c>
      <c r="I346" s="23"/>
      <c r="J346" s="24">
        <f t="shared" si="61"/>
        <v>4.9999999999999989E-2</v>
      </c>
      <c r="K346" s="24">
        <f t="shared" si="67"/>
        <v>0</v>
      </c>
      <c r="L346" s="23"/>
      <c r="M346" s="24" t="str">
        <f t="shared" si="62"/>
        <v>-</v>
      </c>
      <c r="N346" s="25">
        <f t="shared" si="68"/>
        <v>5819</v>
      </c>
      <c r="O346" s="5">
        <v>5824</v>
      </c>
      <c r="P346" s="6">
        <f t="shared" si="63"/>
        <v>5</v>
      </c>
      <c r="Q346" s="6">
        <f t="shared" si="64"/>
        <v>1800</v>
      </c>
      <c r="R346" s="27">
        <v>0.39460000000000001</v>
      </c>
      <c r="S346">
        <f t="shared" si="65"/>
        <v>175.00000000000014</v>
      </c>
      <c r="T346">
        <f t="shared" si="66"/>
        <v>189.24999999999997</v>
      </c>
      <c r="U346">
        <f>+Q346/Agua!C345</f>
        <v>9.67741935483871</v>
      </c>
    </row>
    <row r="347" spans="1:21" x14ac:dyDescent="0.3">
      <c r="A347" s="21">
        <f>IF(Agua!A346&gt;0,Agua!A346,"-")</f>
        <v>42754</v>
      </c>
      <c r="B347" s="22">
        <f>IF(Agua!B346&gt;0,Agua!B346,"-")</f>
        <v>0.20833333333333334</v>
      </c>
      <c r="C347" s="24">
        <f t="shared" si="69"/>
        <v>0.51</v>
      </c>
      <c r="D347" s="23">
        <v>0.47</v>
      </c>
      <c r="E347" s="23">
        <v>0.9</v>
      </c>
      <c r="F347" s="24">
        <f t="shared" si="60"/>
        <v>4.0000000000000036E-2</v>
      </c>
      <c r="G347" s="24">
        <f t="shared" si="70"/>
        <v>0.3</v>
      </c>
      <c r="H347" s="23">
        <v>0.27</v>
      </c>
      <c r="I347" s="23">
        <v>0.88</v>
      </c>
      <c r="J347" s="24">
        <f t="shared" si="61"/>
        <v>2.9999999999999971E-2</v>
      </c>
      <c r="K347" s="24">
        <f t="shared" si="67"/>
        <v>0</v>
      </c>
      <c r="L347" s="23"/>
      <c r="M347" s="24" t="str">
        <f t="shared" si="62"/>
        <v>-</v>
      </c>
      <c r="N347" s="25">
        <f t="shared" si="68"/>
        <v>5824</v>
      </c>
      <c r="O347" s="5">
        <v>5829</v>
      </c>
      <c r="P347" s="6">
        <f t="shared" si="63"/>
        <v>5</v>
      </c>
      <c r="Q347" s="6">
        <f t="shared" si="64"/>
        <v>1800</v>
      </c>
      <c r="R347" s="27">
        <v>0.39</v>
      </c>
      <c r="S347">
        <f t="shared" si="65"/>
        <v>140.00000000000011</v>
      </c>
      <c r="T347">
        <f t="shared" si="66"/>
        <v>113.5499999999999</v>
      </c>
      <c r="U347">
        <f>+Q347/Agua!C346</f>
        <v>9.2307692307692299</v>
      </c>
    </row>
    <row r="348" spans="1:21" x14ac:dyDescent="0.3">
      <c r="A348" s="21">
        <f>IF(Agua!A347&gt;0,Agua!A347,"-")</f>
        <v>42755</v>
      </c>
      <c r="B348" s="22">
        <f>IF(Agua!B347&gt;0,Agua!B347,"-")</f>
        <v>0.20833333333333334</v>
      </c>
      <c r="C348" s="24">
        <f t="shared" si="69"/>
        <v>0.9</v>
      </c>
      <c r="D348" s="23">
        <v>0.87</v>
      </c>
      <c r="E348" s="23"/>
      <c r="F348" s="24">
        <f t="shared" si="60"/>
        <v>3.0000000000000027E-2</v>
      </c>
      <c r="G348" s="24">
        <f t="shared" si="70"/>
        <v>0.88</v>
      </c>
      <c r="H348" s="23">
        <v>0.84</v>
      </c>
      <c r="I348" s="23"/>
      <c r="J348" s="24">
        <f t="shared" si="61"/>
        <v>4.0000000000000036E-2</v>
      </c>
      <c r="K348" s="24">
        <f t="shared" si="67"/>
        <v>0</v>
      </c>
      <c r="L348" s="23"/>
      <c r="M348" s="24" t="str">
        <f t="shared" si="62"/>
        <v>-</v>
      </c>
      <c r="N348" s="25">
        <f t="shared" si="68"/>
        <v>5829</v>
      </c>
      <c r="O348" s="5">
        <v>5835</v>
      </c>
      <c r="P348" s="6">
        <f t="shared" si="63"/>
        <v>6</v>
      </c>
      <c r="Q348" s="6">
        <f t="shared" si="64"/>
        <v>2160</v>
      </c>
      <c r="R348" s="27">
        <v>0.39</v>
      </c>
      <c r="S348">
        <f t="shared" si="65"/>
        <v>105.0000000000001</v>
      </c>
      <c r="T348">
        <f t="shared" si="66"/>
        <v>151.40000000000015</v>
      </c>
      <c r="U348">
        <f>+Q348/Agua!C347</f>
        <v>11.48936170212766</v>
      </c>
    </row>
    <row r="349" spans="1:21" x14ac:dyDescent="0.3">
      <c r="A349" s="21">
        <f>IF(Agua!A348&gt;0,Agua!A348,"-")</f>
        <v>42756</v>
      </c>
      <c r="B349" s="22">
        <f>IF(Agua!B348&gt;0,Agua!B348,"-")</f>
        <v>0.20833333333333334</v>
      </c>
      <c r="C349" s="24">
        <f t="shared" si="69"/>
        <v>0.87</v>
      </c>
      <c r="D349" s="23">
        <v>0.84</v>
      </c>
      <c r="E349" s="23"/>
      <c r="F349" s="24">
        <f t="shared" si="60"/>
        <v>3.0000000000000027E-2</v>
      </c>
      <c r="G349" s="24">
        <f t="shared" si="70"/>
        <v>0.84</v>
      </c>
      <c r="H349" s="23">
        <v>0.8</v>
      </c>
      <c r="I349" s="23"/>
      <c r="J349" s="24">
        <f t="shared" si="61"/>
        <v>3.9999999999999925E-2</v>
      </c>
      <c r="K349" s="24">
        <f t="shared" si="67"/>
        <v>0</v>
      </c>
      <c r="L349" s="23"/>
      <c r="M349" s="24" t="str">
        <f t="shared" si="62"/>
        <v>-</v>
      </c>
      <c r="N349" s="25">
        <f t="shared" si="68"/>
        <v>5835</v>
      </c>
      <c r="O349" s="5">
        <v>5841</v>
      </c>
      <c r="P349" s="6">
        <f t="shared" si="63"/>
        <v>6</v>
      </c>
      <c r="Q349" s="6">
        <f t="shared" si="64"/>
        <v>2160</v>
      </c>
      <c r="R349" s="27">
        <v>0.39</v>
      </c>
      <c r="S349">
        <f t="shared" si="65"/>
        <v>105.0000000000001</v>
      </c>
      <c r="T349">
        <f t="shared" si="66"/>
        <v>151.39999999999972</v>
      </c>
      <c r="U349">
        <f>+Q349/Agua!C348</f>
        <v>11.191709844559586</v>
      </c>
    </row>
    <row r="350" spans="1:21" x14ac:dyDescent="0.3">
      <c r="A350" s="21">
        <f>IF(Agua!A349&gt;0,Agua!A349,"-")</f>
        <v>42757</v>
      </c>
      <c r="B350" s="22">
        <f>IF(Agua!B349&gt;0,Agua!B349,"-")</f>
        <v>0.20833333333333334</v>
      </c>
      <c r="C350" s="24">
        <f t="shared" si="69"/>
        <v>0.84</v>
      </c>
      <c r="D350" s="23">
        <v>0.81</v>
      </c>
      <c r="E350" s="23"/>
      <c r="F350" s="24">
        <f t="shared" si="60"/>
        <v>2.9999999999999916E-2</v>
      </c>
      <c r="G350" s="24">
        <f t="shared" si="70"/>
        <v>0.8</v>
      </c>
      <c r="H350" s="23">
        <v>0.75</v>
      </c>
      <c r="I350" s="23"/>
      <c r="J350" s="24">
        <f t="shared" si="61"/>
        <v>5.0000000000000044E-2</v>
      </c>
      <c r="K350" s="24">
        <f t="shared" si="67"/>
        <v>0</v>
      </c>
      <c r="L350" s="23"/>
      <c r="M350" s="24" t="str">
        <f t="shared" si="62"/>
        <v>-</v>
      </c>
      <c r="N350" s="25">
        <f t="shared" si="68"/>
        <v>5841</v>
      </c>
      <c r="O350" s="5">
        <v>5847</v>
      </c>
      <c r="P350" s="6">
        <f t="shared" si="63"/>
        <v>6</v>
      </c>
      <c r="Q350" s="6">
        <f t="shared" si="64"/>
        <v>2160</v>
      </c>
      <c r="R350" s="27">
        <v>40</v>
      </c>
      <c r="S350">
        <f t="shared" si="65"/>
        <v>104.9999999999997</v>
      </c>
      <c r="T350">
        <f t="shared" si="66"/>
        <v>189.25000000000017</v>
      </c>
      <c r="U350">
        <f>+Q350/Agua!C349</f>
        <v>12.134831460674157</v>
      </c>
    </row>
    <row r="351" spans="1:21" x14ac:dyDescent="0.3">
      <c r="A351" s="21">
        <f>IF(Agua!A350&gt;0,Agua!A350,"-")</f>
        <v>42758</v>
      </c>
      <c r="B351" s="22">
        <f>IF(Agua!B350&gt;0,Agua!B350,"-")</f>
        <v>0.20833333333333334</v>
      </c>
      <c r="C351" s="24">
        <f t="shared" si="69"/>
        <v>0.81</v>
      </c>
      <c r="D351" s="23">
        <v>0.78</v>
      </c>
      <c r="E351" s="23"/>
      <c r="F351" s="24">
        <f t="shared" si="60"/>
        <v>3.0000000000000027E-2</v>
      </c>
      <c r="G351" s="24">
        <f t="shared" si="70"/>
        <v>0.75</v>
      </c>
      <c r="H351" s="23">
        <v>0.7</v>
      </c>
      <c r="I351" s="23"/>
      <c r="J351" s="24">
        <f t="shared" si="61"/>
        <v>5.0000000000000044E-2</v>
      </c>
      <c r="K351" s="24">
        <f t="shared" si="67"/>
        <v>0</v>
      </c>
      <c r="L351" s="23"/>
      <c r="M351" s="24" t="str">
        <f t="shared" si="62"/>
        <v>-</v>
      </c>
      <c r="N351" s="25">
        <f t="shared" si="68"/>
        <v>5847</v>
      </c>
      <c r="O351" s="5">
        <v>5853</v>
      </c>
      <c r="P351" s="6">
        <f t="shared" si="63"/>
        <v>6</v>
      </c>
      <c r="Q351" s="6">
        <f t="shared" si="64"/>
        <v>2160</v>
      </c>
      <c r="R351" s="27">
        <v>0.41</v>
      </c>
      <c r="S351">
        <f t="shared" si="65"/>
        <v>105.0000000000001</v>
      </c>
      <c r="T351">
        <f t="shared" si="66"/>
        <v>189.25000000000017</v>
      </c>
      <c r="U351">
        <f>+Q351/Agua!C350</f>
        <v>14.896551724137931</v>
      </c>
    </row>
    <row r="352" spans="1:21" x14ac:dyDescent="0.3">
      <c r="A352" s="21">
        <f>IF(Agua!A351&gt;0,Agua!A351,"-")</f>
        <v>42759</v>
      </c>
      <c r="B352" s="22">
        <f>IF(Agua!B351&gt;0,Agua!B351,"-")</f>
        <v>0.20833333333333334</v>
      </c>
      <c r="C352" s="24">
        <f t="shared" si="69"/>
        <v>0.78</v>
      </c>
      <c r="D352" s="23">
        <v>0.74</v>
      </c>
      <c r="E352" s="23"/>
      <c r="F352" s="24">
        <f t="shared" si="60"/>
        <v>4.0000000000000036E-2</v>
      </c>
      <c r="G352" s="24">
        <f t="shared" si="70"/>
        <v>0.7</v>
      </c>
      <c r="H352" s="23">
        <v>0.65</v>
      </c>
      <c r="I352" s="23"/>
      <c r="J352" s="24">
        <f t="shared" si="61"/>
        <v>4.9999999999999933E-2</v>
      </c>
      <c r="K352" s="24">
        <f t="shared" si="67"/>
        <v>0</v>
      </c>
      <c r="L352" s="23"/>
      <c r="M352" s="24" t="str">
        <f t="shared" si="62"/>
        <v>-</v>
      </c>
      <c r="N352" s="25">
        <f t="shared" si="68"/>
        <v>5853</v>
      </c>
      <c r="O352" s="5">
        <v>5859</v>
      </c>
      <c r="P352" s="6">
        <f t="shared" si="63"/>
        <v>6</v>
      </c>
      <c r="Q352" s="6">
        <f t="shared" si="64"/>
        <v>2160</v>
      </c>
      <c r="R352" s="27">
        <v>0.41</v>
      </c>
      <c r="S352">
        <f t="shared" si="65"/>
        <v>140.00000000000011</v>
      </c>
      <c r="T352">
        <f t="shared" si="66"/>
        <v>189.24999999999974</v>
      </c>
      <c r="U352">
        <f>+Q352/Agua!C351</f>
        <v>11.868131868131869</v>
      </c>
    </row>
    <row r="353" spans="1:21" x14ac:dyDescent="0.3">
      <c r="A353" s="21">
        <f>IF(Agua!A352&gt;0,Agua!A352,"-")</f>
        <v>42760</v>
      </c>
      <c r="B353" s="22">
        <f>IF(Agua!B352&gt;0,Agua!B352,"-")</f>
        <v>0.20833333333333334</v>
      </c>
      <c r="C353" s="24">
        <f t="shared" si="69"/>
        <v>0.74</v>
      </c>
      <c r="D353" s="23">
        <v>0.71</v>
      </c>
      <c r="E353" s="23"/>
      <c r="F353" s="24">
        <f t="shared" si="60"/>
        <v>3.0000000000000027E-2</v>
      </c>
      <c r="G353" s="24">
        <f t="shared" si="70"/>
        <v>0.65</v>
      </c>
      <c r="H353" s="23">
        <v>0.6</v>
      </c>
      <c r="I353" s="23"/>
      <c r="J353" s="24">
        <f t="shared" si="61"/>
        <v>5.0000000000000044E-2</v>
      </c>
      <c r="K353" s="24">
        <f t="shared" si="67"/>
        <v>0</v>
      </c>
      <c r="L353" s="23"/>
      <c r="M353" s="24" t="str">
        <f t="shared" si="62"/>
        <v>-</v>
      </c>
      <c r="N353" s="25">
        <f t="shared" si="68"/>
        <v>5859</v>
      </c>
      <c r="O353" s="5">
        <v>5864</v>
      </c>
      <c r="P353" s="6">
        <f t="shared" si="63"/>
        <v>5</v>
      </c>
      <c r="Q353" s="6">
        <f t="shared" si="64"/>
        <v>1800</v>
      </c>
      <c r="R353" s="27">
        <v>0.41510000000000002</v>
      </c>
      <c r="S353">
        <f t="shared" si="65"/>
        <v>105.0000000000001</v>
      </c>
      <c r="T353">
        <f t="shared" si="66"/>
        <v>189.25000000000017</v>
      </c>
      <c r="U353">
        <f>+Q353/Agua!C352</f>
        <v>10.169491525423728</v>
      </c>
    </row>
    <row r="354" spans="1:21" x14ac:dyDescent="0.3">
      <c r="A354" s="21">
        <f>IF(Agua!A353&gt;0,Agua!A353,"-")</f>
        <v>42761</v>
      </c>
      <c r="B354" s="22">
        <f>IF(Agua!B353&gt;0,Agua!B353,"-")</f>
        <v>0.20833333333333334</v>
      </c>
      <c r="C354" s="24">
        <f t="shared" si="69"/>
        <v>0.71</v>
      </c>
      <c r="D354" s="23">
        <v>0.68</v>
      </c>
      <c r="E354" s="23"/>
      <c r="F354" s="24">
        <f t="shared" si="60"/>
        <v>2.9999999999999916E-2</v>
      </c>
      <c r="G354" s="24">
        <f t="shared" si="70"/>
        <v>0.6</v>
      </c>
      <c r="H354" s="23">
        <v>0.55000000000000004</v>
      </c>
      <c r="I354" s="23"/>
      <c r="J354" s="24">
        <f t="shared" si="61"/>
        <v>4.9999999999999933E-2</v>
      </c>
      <c r="K354" s="24">
        <f t="shared" si="67"/>
        <v>0</v>
      </c>
      <c r="L354" s="23"/>
      <c r="M354" s="24" t="str">
        <f t="shared" si="62"/>
        <v>-</v>
      </c>
      <c r="N354" s="25">
        <f t="shared" si="68"/>
        <v>5864</v>
      </c>
      <c r="O354" s="5">
        <v>5870</v>
      </c>
      <c r="P354" s="6">
        <f t="shared" si="63"/>
        <v>6</v>
      </c>
      <c r="Q354" s="6">
        <f t="shared" si="64"/>
        <v>2160</v>
      </c>
      <c r="R354" s="27">
        <v>0.41510000000000002</v>
      </c>
      <c r="S354">
        <f t="shared" si="65"/>
        <v>104.9999999999997</v>
      </c>
      <c r="T354">
        <f t="shared" si="66"/>
        <v>189.24999999999974</v>
      </c>
      <c r="U354">
        <f>+Q354/Agua!C353</f>
        <v>10.909090909090908</v>
      </c>
    </row>
    <row r="355" spans="1:21" x14ac:dyDescent="0.3">
      <c r="A355" s="21">
        <f>IF(Agua!A354&gt;0,Agua!A354,"-")</f>
        <v>42762</v>
      </c>
      <c r="B355" s="22">
        <f>IF(Agua!B354&gt;0,Agua!B354,"-")</f>
        <v>0.20833333333333334</v>
      </c>
      <c r="C355" s="24">
        <f t="shared" si="69"/>
        <v>0.68</v>
      </c>
      <c r="D355" s="23">
        <v>0.65</v>
      </c>
      <c r="E355" s="23"/>
      <c r="F355" s="24">
        <f t="shared" si="60"/>
        <v>3.0000000000000027E-2</v>
      </c>
      <c r="G355" s="24">
        <f t="shared" si="70"/>
        <v>0.55000000000000004</v>
      </c>
      <c r="H355" s="23">
        <v>0.5</v>
      </c>
      <c r="I355" s="23"/>
      <c r="J355" s="24">
        <f t="shared" si="61"/>
        <v>5.0000000000000044E-2</v>
      </c>
      <c r="K355" s="24">
        <f t="shared" si="67"/>
        <v>0</v>
      </c>
      <c r="L355" s="23"/>
      <c r="M355" s="24" t="str">
        <f t="shared" si="62"/>
        <v>-</v>
      </c>
      <c r="N355" s="25">
        <f t="shared" si="68"/>
        <v>5870</v>
      </c>
      <c r="O355" s="5">
        <v>5875</v>
      </c>
      <c r="P355" s="6">
        <f t="shared" si="63"/>
        <v>5</v>
      </c>
      <c r="Q355" s="6">
        <f t="shared" si="64"/>
        <v>1800</v>
      </c>
      <c r="R355" s="27">
        <v>0.41</v>
      </c>
      <c r="S355">
        <f t="shared" si="65"/>
        <v>105.0000000000001</v>
      </c>
      <c r="T355">
        <f t="shared" si="66"/>
        <v>189.25000000000017</v>
      </c>
      <c r="U355">
        <f>+Q355/Agua!C354</f>
        <v>8.4905660377358494</v>
      </c>
    </row>
    <row r="356" spans="1:21" x14ac:dyDescent="0.3">
      <c r="A356" s="21">
        <f>IF(Agua!A355&gt;0,Agua!A355,"-")</f>
        <v>42763</v>
      </c>
      <c r="B356" s="22">
        <f>IF(Agua!B355&gt;0,Agua!B355,"-")</f>
        <v>0.20833333333333334</v>
      </c>
      <c r="C356" s="24">
        <f t="shared" si="69"/>
        <v>0.65</v>
      </c>
      <c r="D356" s="23">
        <v>0.62</v>
      </c>
      <c r="E356" s="23"/>
      <c r="F356" s="24">
        <f t="shared" si="60"/>
        <v>3.0000000000000027E-2</v>
      </c>
      <c r="G356" s="24">
        <f t="shared" si="70"/>
        <v>0.5</v>
      </c>
      <c r="H356" s="23">
        <v>0.45</v>
      </c>
      <c r="I356" s="23"/>
      <c r="J356" s="24">
        <f t="shared" si="61"/>
        <v>4.9999999999999989E-2</v>
      </c>
      <c r="K356" s="24">
        <f t="shared" si="67"/>
        <v>0</v>
      </c>
      <c r="L356" s="23"/>
      <c r="M356" s="24" t="str">
        <f t="shared" si="62"/>
        <v>-</v>
      </c>
      <c r="N356" s="25">
        <f t="shared" si="68"/>
        <v>5875</v>
      </c>
      <c r="O356" s="5">
        <v>5881</v>
      </c>
      <c r="P356" s="6">
        <f t="shared" si="63"/>
        <v>6</v>
      </c>
      <c r="Q356" s="6">
        <f t="shared" si="64"/>
        <v>2160</v>
      </c>
      <c r="R356" s="27">
        <v>0.44</v>
      </c>
      <c r="S356">
        <f t="shared" si="65"/>
        <v>105.0000000000001</v>
      </c>
      <c r="T356">
        <f t="shared" si="66"/>
        <v>189.24999999999997</v>
      </c>
      <c r="U356">
        <f>+Q356/Agua!C355</f>
        <v>9.9539170506912438</v>
      </c>
    </row>
    <row r="357" spans="1:21" x14ac:dyDescent="0.3">
      <c r="A357" s="21">
        <f>IF(Agua!A356&gt;0,Agua!A356,"-")</f>
        <v>42764</v>
      </c>
      <c r="B357" s="22">
        <f>IF(Agua!B356&gt;0,Agua!B356,"-")</f>
        <v>0.20833333333333334</v>
      </c>
      <c r="C357" s="24">
        <f t="shared" si="69"/>
        <v>0.62</v>
      </c>
      <c r="D357" s="23">
        <v>0.59</v>
      </c>
      <c r="E357" s="23"/>
      <c r="F357" s="24">
        <f t="shared" si="60"/>
        <v>3.0000000000000027E-2</v>
      </c>
      <c r="G357" s="24">
        <f t="shared" si="70"/>
        <v>0.45</v>
      </c>
      <c r="H357" s="23">
        <v>0.4</v>
      </c>
      <c r="I357" s="23"/>
      <c r="J357" s="24">
        <f t="shared" si="61"/>
        <v>4.9999999999999989E-2</v>
      </c>
      <c r="K357" s="24">
        <f t="shared" si="67"/>
        <v>0</v>
      </c>
      <c r="L357" s="23"/>
      <c r="M357" s="24" t="str">
        <f t="shared" si="62"/>
        <v>-</v>
      </c>
      <c r="N357" s="25">
        <f t="shared" si="68"/>
        <v>5881</v>
      </c>
      <c r="O357" s="5">
        <v>5887</v>
      </c>
      <c r="P357" s="6">
        <f t="shared" si="63"/>
        <v>6</v>
      </c>
      <c r="Q357" s="6">
        <f t="shared" si="64"/>
        <v>2160</v>
      </c>
      <c r="R357" s="27">
        <v>0.44490000000000002</v>
      </c>
      <c r="S357">
        <f t="shared" si="65"/>
        <v>105.0000000000001</v>
      </c>
      <c r="T357">
        <f t="shared" si="66"/>
        <v>189.24999999999997</v>
      </c>
      <c r="U357">
        <f>+Q357/Agua!C356</f>
        <v>11.803278688524591</v>
      </c>
    </row>
    <row r="358" spans="1:21" x14ac:dyDescent="0.3">
      <c r="A358" s="21">
        <f>IF(Agua!A357&gt;0,Agua!A357,"-")</f>
        <v>42765</v>
      </c>
      <c r="B358" s="22">
        <f>IF(Agua!B357&gt;0,Agua!B357,"-")</f>
        <v>0.20833333333333334</v>
      </c>
      <c r="C358" s="24">
        <f t="shared" si="69"/>
        <v>0.59</v>
      </c>
      <c r="D358" s="23">
        <v>0.56999999999999995</v>
      </c>
      <c r="E358" s="23"/>
      <c r="F358" s="24">
        <f t="shared" si="60"/>
        <v>2.0000000000000018E-2</v>
      </c>
      <c r="G358" s="24">
        <f t="shared" si="70"/>
        <v>0.4</v>
      </c>
      <c r="H358" s="23">
        <v>0.35</v>
      </c>
      <c r="I358" s="23"/>
      <c r="J358" s="24">
        <f t="shared" si="61"/>
        <v>5.0000000000000044E-2</v>
      </c>
      <c r="K358" s="24">
        <f t="shared" si="67"/>
        <v>0</v>
      </c>
      <c r="L358" s="23"/>
      <c r="M358" s="24" t="str">
        <f t="shared" si="62"/>
        <v>-</v>
      </c>
      <c r="N358" s="25">
        <f t="shared" si="68"/>
        <v>5887</v>
      </c>
      <c r="O358" s="5">
        <v>5893</v>
      </c>
      <c r="P358" s="6">
        <f t="shared" si="63"/>
        <v>6</v>
      </c>
      <c r="Q358" s="6">
        <f t="shared" si="64"/>
        <v>2160</v>
      </c>
      <c r="R358" s="27">
        <v>0.44</v>
      </c>
      <c r="S358">
        <f t="shared" si="65"/>
        <v>70.000000000000057</v>
      </c>
      <c r="T358">
        <f t="shared" si="66"/>
        <v>189.25000000000017</v>
      </c>
      <c r="U358">
        <f>+Q358/Agua!C357</f>
        <v>12</v>
      </c>
    </row>
    <row r="359" spans="1:21" x14ac:dyDescent="0.3">
      <c r="A359" s="21">
        <f>IF(Agua!A358&gt;0,Agua!A358,"-")</f>
        <v>42766</v>
      </c>
      <c r="B359" s="22">
        <f>IF(Agua!B358&gt;0,Agua!B358,"-")</f>
        <v>0.20833333333333334</v>
      </c>
      <c r="C359" s="24">
        <f t="shared" si="69"/>
        <v>0.56999999999999995</v>
      </c>
      <c r="D359" s="23">
        <v>0.55000000000000004</v>
      </c>
      <c r="E359" s="23"/>
      <c r="F359" s="24">
        <f t="shared" si="60"/>
        <v>1.9999999999999907E-2</v>
      </c>
      <c r="G359" s="24">
        <f t="shared" si="70"/>
        <v>0.35</v>
      </c>
      <c r="H359" s="23">
        <v>0.3</v>
      </c>
      <c r="I359" s="23"/>
      <c r="J359" s="24">
        <f t="shared" si="61"/>
        <v>4.9999999999999989E-2</v>
      </c>
      <c r="K359" s="24">
        <f t="shared" si="67"/>
        <v>0</v>
      </c>
      <c r="L359" s="23"/>
      <c r="M359" s="24" t="str">
        <f t="shared" si="62"/>
        <v>-</v>
      </c>
      <c r="N359" s="25">
        <f t="shared" si="68"/>
        <v>5893</v>
      </c>
      <c r="O359" s="5">
        <v>5899</v>
      </c>
      <c r="P359" s="6">
        <f t="shared" si="63"/>
        <v>6</v>
      </c>
      <c r="Q359" s="6">
        <f t="shared" si="64"/>
        <v>2160</v>
      </c>
      <c r="R359" s="27">
        <v>0.44</v>
      </c>
      <c r="S359">
        <f t="shared" si="65"/>
        <v>69.999999999999673</v>
      </c>
      <c r="T359">
        <f t="shared" si="66"/>
        <v>189.24999999999997</v>
      </c>
      <c r="U359">
        <f>+Q359/Agua!C358</f>
        <v>14.496644295302014</v>
      </c>
    </row>
    <row r="360" spans="1:21" x14ac:dyDescent="0.3">
      <c r="A360" s="21">
        <f>IF(Agua!A359&gt;0,Agua!A359,"-")</f>
        <v>42767</v>
      </c>
      <c r="B360" s="22">
        <f>IF(Agua!B359&gt;0,Agua!B359,"-")</f>
        <v>0.20833333333333334</v>
      </c>
      <c r="C360" s="24">
        <f t="shared" si="69"/>
        <v>0.55000000000000004</v>
      </c>
      <c r="D360" s="23">
        <v>0.52</v>
      </c>
      <c r="E360" s="23"/>
      <c r="F360" s="24">
        <f t="shared" si="60"/>
        <v>3.0000000000000027E-2</v>
      </c>
      <c r="G360" s="24">
        <f t="shared" si="70"/>
        <v>0.3</v>
      </c>
      <c r="H360" s="23">
        <v>0.26</v>
      </c>
      <c r="I360" s="23"/>
      <c r="J360" s="24">
        <f t="shared" si="61"/>
        <v>3.999999999999998E-2</v>
      </c>
      <c r="K360" s="24">
        <f t="shared" si="67"/>
        <v>0</v>
      </c>
      <c r="L360" s="23"/>
      <c r="M360" s="24" t="str">
        <f t="shared" si="62"/>
        <v>-</v>
      </c>
      <c r="N360" s="25">
        <f t="shared" si="68"/>
        <v>5899</v>
      </c>
      <c r="O360" s="5">
        <v>5904</v>
      </c>
      <c r="P360" s="6">
        <f t="shared" si="63"/>
        <v>5</v>
      </c>
      <c r="Q360" s="6">
        <f t="shared" si="64"/>
        <v>1800</v>
      </c>
      <c r="R360" s="27">
        <v>0.44</v>
      </c>
      <c r="S360">
        <f t="shared" si="65"/>
        <v>105.0000000000001</v>
      </c>
      <c r="T360">
        <f t="shared" si="66"/>
        <v>151.39999999999992</v>
      </c>
      <c r="U360">
        <f>+Q360/Agua!C359</f>
        <v>12.857142857142858</v>
      </c>
    </row>
    <row r="361" spans="1:21" x14ac:dyDescent="0.3">
      <c r="A361" s="21">
        <f>IF(Agua!A360&gt;0,Agua!A360,"-")</f>
        <v>42768</v>
      </c>
      <c r="B361" s="22">
        <f>IF(Agua!B360&gt;0,Agua!B360,"-")</f>
        <v>0.20833333333333334</v>
      </c>
      <c r="C361" s="24">
        <f t="shared" si="69"/>
        <v>0.52</v>
      </c>
      <c r="D361" s="23">
        <v>0.5</v>
      </c>
      <c r="E361" s="23"/>
      <c r="F361" s="24">
        <f t="shared" si="60"/>
        <v>2.0000000000000018E-2</v>
      </c>
      <c r="G361" s="24">
        <f t="shared" si="70"/>
        <v>0.26</v>
      </c>
      <c r="H361" s="23">
        <v>0.22</v>
      </c>
      <c r="I361" s="23"/>
      <c r="J361" s="24">
        <f t="shared" si="61"/>
        <v>4.0000000000000008E-2</v>
      </c>
      <c r="K361" s="24">
        <f t="shared" si="67"/>
        <v>0</v>
      </c>
      <c r="L361" s="23"/>
      <c r="M361" s="24" t="str">
        <f t="shared" si="62"/>
        <v>-</v>
      </c>
      <c r="N361" s="25">
        <f t="shared" si="68"/>
        <v>5904</v>
      </c>
      <c r="O361" s="5">
        <v>5908</v>
      </c>
      <c r="P361" s="6">
        <f t="shared" si="63"/>
        <v>4</v>
      </c>
      <c r="Q361" s="6">
        <f t="shared" si="64"/>
        <v>1440</v>
      </c>
      <c r="R361" s="27">
        <v>0.44</v>
      </c>
      <c r="S361">
        <f t="shared" si="65"/>
        <v>70.000000000000057</v>
      </c>
      <c r="T361">
        <f t="shared" si="66"/>
        <v>151.40000000000003</v>
      </c>
      <c r="U361">
        <f>+Q361/Agua!C360</f>
        <v>7.741935483870968</v>
      </c>
    </row>
    <row r="362" spans="1:21" x14ac:dyDescent="0.3">
      <c r="A362" s="21">
        <f>IF(Agua!A361&gt;0,Agua!A361,"-")</f>
        <v>42769</v>
      </c>
      <c r="B362" s="22">
        <f>IF(Agua!B361&gt;0,Agua!B361,"-")</f>
        <v>0.20833333333333334</v>
      </c>
      <c r="C362" s="24">
        <f t="shared" si="69"/>
        <v>0.5</v>
      </c>
      <c r="D362" s="23">
        <v>0.47</v>
      </c>
      <c r="E362" s="23">
        <v>0.9</v>
      </c>
      <c r="F362" s="24">
        <f t="shared" si="60"/>
        <v>3.0000000000000027E-2</v>
      </c>
      <c r="G362" s="24">
        <f t="shared" si="70"/>
        <v>0.22</v>
      </c>
      <c r="H362" s="23">
        <v>0.21</v>
      </c>
      <c r="I362" s="23">
        <v>0.9</v>
      </c>
      <c r="J362" s="24">
        <f t="shared" si="61"/>
        <v>1.0000000000000009E-2</v>
      </c>
      <c r="K362" s="24">
        <f t="shared" si="67"/>
        <v>0</v>
      </c>
      <c r="L362" s="23"/>
      <c r="M362" s="24" t="str">
        <f t="shared" si="62"/>
        <v>-</v>
      </c>
      <c r="N362" s="25">
        <f t="shared" si="68"/>
        <v>5908</v>
      </c>
      <c r="O362" s="5">
        <v>5914</v>
      </c>
      <c r="P362" s="6">
        <f t="shared" si="63"/>
        <v>6</v>
      </c>
      <c r="Q362" s="6">
        <f t="shared" si="64"/>
        <v>2160</v>
      </c>
      <c r="R362" s="27">
        <v>0.44900000000000001</v>
      </c>
      <c r="S362">
        <f t="shared" si="65"/>
        <v>105.0000000000001</v>
      </c>
      <c r="T362">
        <f t="shared" si="66"/>
        <v>37.850000000000037</v>
      </c>
      <c r="U362">
        <f>+Q362/Agua!C361</f>
        <v>10.964467005076141</v>
      </c>
    </row>
    <row r="363" spans="1:21" x14ac:dyDescent="0.3">
      <c r="A363" s="21">
        <f>IF(Agua!A362&gt;0,Agua!A362,"-")</f>
        <v>42770</v>
      </c>
      <c r="B363" s="22">
        <f>IF(Agua!B362&gt;0,Agua!B362,"-")</f>
        <v>0.20833333333333334</v>
      </c>
      <c r="C363" s="24">
        <f t="shared" si="69"/>
        <v>0.9</v>
      </c>
      <c r="D363" s="23">
        <v>0.86</v>
      </c>
      <c r="E363" s="23"/>
      <c r="F363" s="24">
        <f t="shared" si="60"/>
        <v>4.0000000000000036E-2</v>
      </c>
      <c r="G363" s="24">
        <f t="shared" si="70"/>
        <v>0.9</v>
      </c>
      <c r="H363" s="23">
        <v>0.85</v>
      </c>
      <c r="I363" s="23"/>
      <c r="J363" s="24">
        <f t="shared" si="61"/>
        <v>5.0000000000000044E-2</v>
      </c>
      <c r="K363" s="24">
        <f t="shared" si="67"/>
        <v>0</v>
      </c>
      <c r="L363" s="23"/>
      <c r="M363" s="24" t="str">
        <f t="shared" si="62"/>
        <v>-</v>
      </c>
      <c r="N363" s="25">
        <f t="shared" si="68"/>
        <v>5914</v>
      </c>
      <c r="O363" s="5">
        <v>5919</v>
      </c>
      <c r="P363" s="6">
        <f t="shared" si="63"/>
        <v>5</v>
      </c>
      <c r="Q363" s="6">
        <f t="shared" si="64"/>
        <v>1800</v>
      </c>
      <c r="R363" s="27">
        <v>0.44</v>
      </c>
      <c r="S363">
        <f t="shared" si="65"/>
        <v>140.00000000000011</v>
      </c>
      <c r="T363">
        <f t="shared" si="66"/>
        <v>189.25000000000017</v>
      </c>
      <c r="U363">
        <f>+Q363/Agua!C362</f>
        <v>9.2307692307692299</v>
      </c>
    </row>
    <row r="364" spans="1:21" x14ac:dyDescent="0.3">
      <c r="A364" s="21">
        <f>IF(Agua!A363&gt;0,Agua!A363,"-")</f>
        <v>42771</v>
      </c>
      <c r="B364" s="22">
        <f>IF(Agua!B363&gt;0,Agua!B363,"-")</f>
        <v>0.20833333333333334</v>
      </c>
      <c r="C364" s="24">
        <f t="shared" si="69"/>
        <v>0.86</v>
      </c>
      <c r="D364" s="23">
        <v>0.83</v>
      </c>
      <c r="E364" s="23"/>
      <c r="F364" s="24">
        <f t="shared" si="60"/>
        <v>3.0000000000000027E-2</v>
      </c>
      <c r="G364" s="24">
        <f t="shared" si="70"/>
        <v>0.85</v>
      </c>
      <c r="H364" s="23">
        <v>0.8</v>
      </c>
      <c r="I364" s="23"/>
      <c r="J364" s="24">
        <f t="shared" si="61"/>
        <v>4.9999999999999933E-2</v>
      </c>
      <c r="K364" s="24">
        <f t="shared" si="67"/>
        <v>0</v>
      </c>
      <c r="L364" s="23"/>
      <c r="M364" s="24" t="str">
        <f t="shared" si="62"/>
        <v>-</v>
      </c>
      <c r="N364" s="25">
        <f t="shared" si="68"/>
        <v>5919</v>
      </c>
      <c r="O364" s="5">
        <v>5925</v>
      </c>
      <c r="P364" s="6">
        <f t="shared" si="63"/>
        <v>6</v>
      </c>
      <c r="Q364" s="6">
        <f t="shared" si="64"/>
        <v>2160</v>
      </c>
      <c r="R364" s="27">
        <v>0.44</v>
      </c>
      <c r="S364">
        <f t="shared" si="65"/>
        <v>105.0000000000001</v>
      </c>
      <c r="T364">
        <f t="shared" si="66"/>
        <v>189.24999999999974</v>
      </c>
      <c r="U364">
        <f>+Q364/Agua!C363</f>
        <v>11.48936170212766</v>
      </c>
    </row>
    <row r="365" spans="1:21" x14ac:dyDescent="0.3">
      <c r="A365" s="21">
        <f>IF(Agua!A364&gt;0,Agua!A364,"-")</f>
        <v>42772</v>
      </c>
      <c r="B365" s="22">
        <f>IF(Agua!B364&gt;0,Agua!B364,"-")</f>
        <v>0.20833333333333334</v>
      </c>
      <c r="C365" s="24">
        <f t="shared" si="69"/>
        <v>0.83</v>
      </c>
      <c r="D365" s="23">
        <v>0.8</v>
      </c>
      <c r="E365" s="23"/>
      <c r="F365" s="24">
        <f t="shared" si="60"/>
        <v>2.9999999999999916E-2</v>
      </c>
      <c r="G365" s="24">
        <f t="shared" si="70"/>
        <v>0.8</v>
      </c>
      <c r="H365" s="23">
        <v>0.75</v>
      </c>
      <c r="I365" s="23"/>
      <c r="J365" s="24">
        <f t="shared" si="61"/>
        <v>5.0000000000000044E-2</v>
      </c>
      <c r="K365" s="24">
        <f t="shared" si="67"/>
        <v>0</v>
      </c>
      <c r="L365" s="23"/>
      <c r="M365" s="24" t="str">
        <f t="shared" si="62"/>
        <v>-</v>
      </c>
      <c r="N365" s="25">
        <f t="shared" si="68"/>
        <v>5925</v>
      </c>
      <c r="O365" s="5">
        <v>5931</v>
      </c>
      <c r="P365" s="6">
        <f t="shared" si="63"/>
        <v>6</v>
      </c>
      <c r="Q365" s="6">
        <f t="shared" si="64"/>
        <v>2160</v>
      </c>
      <c r="R365" s="27">
        <v>0.44</v>
      </c>
      <c r="S365">
        <f t="shared" si="65"/>
        <v>104.9999999999997</v>
      </c>
      <c r="T365">
        <f t="shared" si="66"/>
        <v>189.25000000000017</v>
      </c>
      <c r="U365">
        <f>+Q365/Agua!C364</f>
        <v>12.781065088757396</v>
      </c>
    </row>
    <row r="366" spans="1:21" x14ac:dyDescent="0.3">
      <c r="A366" s="21">
        <f>IF(Agua!A365&gt;0,Agua!A365,"-")</f>
        <v>42773</v>
      </c>
      <c r="B366" s="22">
        <f>IF(Agua!B365&gt;0,Agua!B365,"-")</f>
        <v>0.20833333333333334</v>
      </c>
      <c r="C366" s="24">
        <f t="shared" si="69"/>
        <v>0.8</v>
      </c>
      <c r="D366" s="23">
        <v>0.78</v>
      </c>
      <c r="E366" s="23"/>
      <c r="F366" s="24">
        <f t="shared" si="60"/>
        <v>2.0000000000000018E-2</v>
      </c>
      <c r="G366" s="24">
        <f t="shared" si="70"/>
        <v>0.75</v>
      </c>
      <c r="H366" s="23">
        <v>0.7</v>
      </c>
      <c r="I366" s="23"/>
      <c r="J366" s="24">
        <f t="shared" si="61"/>
        <v>5.0000000000000044E-2</v>
      </c>
      <c r="K366" s="24">
        <f t="shared" si="67"/>
        <v>0</v>
      </c>
      <c r="L366" s="23"/>
      <c r="M366" s="24" t="str">
        <f t="shared" si="62"/>
        <v>-</v>
      </c>
      <c r="N366" s="25">
        <f t="shared" si="68"/>
        <v>5931</v>
      </c>
      <c r="O366" s="5">
        <v>5936</v>
      </c>
      <c r="P366" s="6">
        <f t="shared" si="63"/>
        <v>5</v>
      </c>
      <c r="Q366" s="6">
        <f t="shared" si="64"/>
        <v>1800</v>
      </c>
      <c r="R366" s="27">
        <v>0.44</v>
      </c>
      <c r="S366">
        <f t="shared" si="65"/>
        <v>70.000000000000057</v>
      </c>
      <c r="T366">
        <f t="shared" si="66"/>
        <v>189.25000000000017</v>
      </c>
      <c r="U366">
        <f>+Q366/Agua!C365</f>
        <v>10.285714285714286</v>
      </c>
    </row>
    <row r="367" spans="1:21" x14ac:dyDescent="0.3">
      <c r="A367" s="21">
        <f>IF(Agua!A366&gt;0,Agua!A366,"-")</f>
        <v>42774</v>
      </c>
      <c r="B367" s="22">
        <f>IF(Agua!B366&gt;0,Agua!B366,"-")</f>
        <v>0.20833333333333334</v>
      </c>
      <c r="C367" s="24">
        <f t="shared" si="69"/>
        <v>0.78</v>
      </c>
      <c r="D367" s="23">
        <v>0.75</v>
      </c>
      <c r="E367" s="23"/>
      <c r="F367" s="24">
        <f t="shared" si="60"/>
        <v>3.0000000000000027E-2</v>
      </c>
      <c r="G367" s="24">
        <f t="shared" si="70"/>
        <v>0.7</v>
      </c>
      <c r="H367" s="23">
        <v>0.65</v>
      </c>
      <c r="I367" s="23"/>
      <c r="J367" s="24">
        <f t="shared" si="61"/>
        <v>4.9999999999999933E-2</v>
      </c>
      <c r="K367" s="24">
        <f t="shared" si="67"/>
        <v>0</v>
      </c>
      <c r="L367" s="23"/>
      <c r="M367" s="24" t="str">
        <f t="shared" si="62"/>
        <v>-</v>
      </c>
      <c r="N367" s="25">
        <f t="shared" si="68"/>
        <v>5936</v>
      </c>
      <c r="O367" s="5">
        <v>5941</v>
      </c>
      <c r="P367" s="6">
        <f t="shared" si="63"/>
        <v>5</v>
      </c>
      <c r="Q367" s="6">
        <f t="shared" si="64"/>
        <v>1800</v>
      </c>
      <c r="R367" s="27">
        <v>0.44</v>
      </c>
      <c r="S367">
        <f t="shared" si="65"/>
        <v>105.0000000000001</v>
      </c>
      <c r="T367">
        <f t="shared" si="66"/>
        <v>189.24999999999974</v>
      </c>
      <c r="U367">
        <f>+Q367/Agua!C366</f>
        <v>10.650887573964496</v>
      </c>
    </row>
    <row r="368" spans="1:21" x14ac:dyDescent="0.3">
      <c r="A368" s="21">
        <f>IF(Agua!A367&gt;0,Agua!A367,"-")</f>
        <v>42775</v>
      </c>
      <c r="B368" s="22">
        <f>IF(Agua!B367&gt;0,Agua!B367,"-")</f>
        <v>0.20833333333333334</v>
      </c>
      <c r="C368" s="24">
        <f t="shared" si="69"/>
        <v>0.75</v>
      </c>
      <c r="D368" s="23">
        <v>0.72</v>
      </c>
      <c r="E368" s="23"/>
      <c r="F368" s="24">
        <f t="shared" si="60"/>
        <v>3.0000000000000027E-2</v>
      </c>
      <c r="G368" s="24">
        <f t="shared" si="70"/>
        <v>0.65</v>
      </c>
      <c r="H368" s="23">
        <v>0.6</v>
      </c>
      <c r="I368" s="23"/>
      <c r="J368" s="24">
        <f t="shared" si="61"/>
        <v>5.0000000000000044E-2</v>
      </c>
      <c r="K368" s="24">
        <f t="shared" si="67"/>
        <v>0</v>
      </c>
      <c r="L368" s="23"/>
      <c r="M368" s="24" t="str">
        <f t="shared" si="62"/>
        <v>-</v>
      </c>
      <c r="N368" s="25">
        <f t="shared" si="68"/>
        <v>5941</v>
      </c>
      <c r="O368" s="5">
        <v>5947</v>
      </c>
      <c r="P368" s="6">
        <f t="shared" si="63"/>
        <v>6</v>
      </c>
      <c r="Q368" s="6">
        <f t="shared" si="64"/>
        <v>2160</v>
      </c>
      <c r="R368" s="27">
        <v>0.44</v>
      </c>
      <c r="S368">
        <f t="shared" si="65"/>
        <v>105.0000000000001</v>
      </c>
      <c r="T368">
        <f t="shared" si="66"/>
        <v>189.25000000000017</v>
      </c>
      <c r="U368">
        <f>+Q368/Agua!C367</f>
        <v>12</v>
      </c>
    </row>
    <row r="369" spans="1:21" x14ac:dyDescent="0.3">
      <c r="A369" s="21">
        <f>IF(Agua!A368&gt;0,Agua!A368,"-")</f>
        <v>42776</v>
      </c>
      <c r="B369" s="22">
        <f>IF(Agua!B368&gt;0,Agua!B368,"-")</f>
        <v>0.20833333333333334</v>
      </c>
      <c r="C369" s="24">
        <f t="shared" si="69"/>
        <v>0.72</v>
      </c>
      <c r="D369" s="23">
        <v>0.7</v>
      </c>
      <c r="E369" s="23"/>
      <c r="F369" s="24">
        <f t="shared" si="60"/>
        <v>2.0000000000000018E-2</v>
      </c>
      <c r="G369" s="24">
        <f t="shared" si="70"/>
        <v>0.6</v>
      </c>
      <c r="H369" s="23">
        <v>0.55000000000000004</v>
      </c>
      <c r="I369" s="23"/>
      <c r="J369" s="24">
        <f t="shared" si="61"/>
        <v>4.9999999999999933E-2</v>
      </c>
      <c r="K369" s="24">
        <f t="shared" si="67"/>
        <v>0</v>
      </c>
      <c r="L369" s="23"/>
      <c r="M369" s="24" t="str">
        <f t="shared" si="62"/>
        <v>-</v>
      </c>
      <c r="N369" s="25">
        <f t="shared" si="68"/>
        <v>5947</v>
      </c>
      <c r="O369" s="5">
        <v>5952</v>
      </c>
      <c r="P369" s="6">
        <f t="shared" si="63"/>
        <v>5</v>
      </c>
      <c r="Q369" s="6">
        <f t="shared" si="64"/>
        <v>1800</v>
      </c>
      <c r="R369" s="27">
        <v>0.44900000000000001</v>
      </c>
      <c r="S369">
        <f t="shared" si="65"/>
        <v>70.000000000000057</v>
      </c>
      <c r="T369">
        <f t="shared" si="66"/>
        <v>189.24999999999974</v>
      </c>
      <c r="U369">
        <f>+Q369/Agua!C368</f>
        <v>9.7297297297297298</v>
      </c>
    </row>
    <row r="370" spans="1:21" x14ac:dyDescent="0.3">
      <c r="A370" s="21">
        <f>IF(Agua!A369&gt;0,Agua!A369,"-")</f>
        <v>42777</v>
      </c>
      <c r="B370" s="22">
        <f>IF(Agua!B369&gt;0,Agua!B369,"-")</f>
        <v>0.20833333333333334</v>
      </c>
      <c r="C370" s="24">
        <f t="shared" ref="C370:C433" si="71">IF(E369&gt;0,E369,D369)</f>
        <v>0.7</v>
      </c>
      <c r="D370" s="23">
        <v>0.68</v>
      </c>
      <c r="E370" s="23"/>
      <c r="F370" s="24">
        <f t="shared" ref="F370:F433" si="72">IF(D370&gt;0,C370-D370,"-")</f>
        <v>1.9999999999999907E-2</v>
      </c>
      <c r="G370" s="24">
        <f t="shared" ref="G370:G433" si="73">IF(I369&gt;0,I369,H369)</f>
        <v>0.55000000000000004</v>
      </c>
      <c r="H370" s="23">
        <v>0.5</v>
      </c>
      <c r="I370" s="23"/>
      <c r="J370" s="24">
        <f t="shared" ref="J370:J433" si="74">IF(H370&gt;0,G370-H370,"-")</f>
        <v>5.0000000000000044E-2</v>
      </c>
      <c r="K370" s="24">
        <f t="shared" ref="K370:K433" si="75">IF(L369&gt;0,L369,0)</f>
        <v>0</v>
      </c>
      <c r="L370" s="23"/>
      <c r="M370" s="24" t="str">
        <f t="shared" ref="M370:M433" si="76">IF(L370&gt;0,K370-L370,"-")</f>
        <v>-</v>
      </c>
      <c r="N370" s="25">
        <f t="shared" ref="N370:N433" si="77">IF(O369&gt;0,O369,0)</f>
        <v>5952</v>
      </c>
      <c r="O370" s="5">
        <v>5957</v>
      </c>
      <c r="P370" s="6">
        <f t="shared" ref="P370:P433" si="78">IF(O370&gt;0,O370-N370,0)</f>
        <v>5</v>
      </c>
      <c r="Q370" s="6">
        <f t="shared" ref="Q370:Q433" si="79">IF(P370&gt;0,P370*360,0)</f>
        <v>1800</v>
      </c>
      <c r="R370" s="27">
        <v>0.44</v>
      </c>
      <c r="T370">
        <f t="shared" si="66"/>
        <v>189.25000000000017</v>
      </c>
      <c r="U370">
        <f>+Q370/Agua!C369</f>
        <v>9.3264248704663206</v>
      </c>
    </row>
    <row r="371" spans="1:21" x14ac:dyDescent="0.3">
      <c r="A371" s="21">
        <f>IF(Agua!A370&gt;0,Agua!A370,"-")</f>
        <v>42778</v>
      </c>
      <c r="B371" s="22">
        <f>IF(Agua!B370&gt;0,Agua!B370,"-")</f>
        <v>0.20833333333333334</v>
      </c>
      <c r="C371" s="24">
        <f t="shared" si="71"/>
        <v>0.68</v>
      </c>
      <c r="D371" s="23">
        <v>0.65</v>
      </c>
      <c r="E371" s="23"/>
      <c r="F371" s="24">
        <f t="shared" si="72"/>
        <v>3.0000000000000027E-2</v>
      </c>
      <c r="G371" s="24">
        <f t="shared" si="73"/>
        <v>0.5</v>
      </c>
      <c r="H371" s="23">
        <v>0.45</v>
      </c>
      <c r="I371" s="23"/>
      <c r="J371" s="24">
        <f t="shared" si="74"/>
        <v>4.9999999999999989E-2</v>
      </c>
      <c r="K371" s="24">
        <f t="shared" si="75"/>
        <v>0</v>
      </c>
      <c r="L371" s="23"/>
      <c r="M371" s="24" t="str">
        <f t="shared" si="76"/>
        <v>-</v>
      </c>
      <c r="N371" s="25">
        <f t="shared" si="77"/>
        <v>5957</v>
      </c>
      <c r="O371" s="5">
        <v>5963</v>
      </c>
      <c r="P371" s="6">
        <f t="shared" si="78"/>
        <v>6</v>
      </c>
      <c r="Q371" s="6">
        <f t="shared" si="79"/>
        <v>2160</v>
      </c>
      <c r="R371" s="27">
        <v>0.36</v>
      </c>
      <c r="T371">
        <f t="shared" si="66"/>
        <v>189.24999999999997</v>
      </c>
      <c r="U371">
        <f>+Q371/Agua!C370</f>
        <v>11.675675675675675</v>
      </c>
    </row>
    <row r="372" spans="1:21" x14ac:dyDescent="0.3">
      <c r="A372" s="21">
        <f>IF(Agua!A371&gt;0,Agua!A371,"-")</f>
        <v>42779</v>
      </c>
      <c r="B372" s="22">
        <f>IF(Agua!B371&gt;0,Agua!B371,"-")</f>
        <v>0.20833333333333334</v>
      </c>
      <c r="C372" s="24">
        <f t="shared" si="71"/>
        <v>0.65</v>
      </c>
      <c r="D372" s="23">
        <v>0.62</v>
      </c>
      <c r="E372" s="23"/>
      <c r="F372" s="24">
        <f t="shared" si="72"/>
        <v>3.0000000000000027E-2</v>
      </c>
      <c r="G372" s="24">
        <f t="shared" si="73"/>
        <v>0.45</v>
      </c>
      <c r="H372" s="23">
        <v>0.42</v>
      </c>
      <c r="I372" s="23"/>
      <c r="J372" s="24">
        <f t="shared" si="74"/>
        <v>3.0000000000000027E-2</v>
      </c>
      <c r="K372" s="24">
        <f t="shared" si="75"/>
        <v>0</v>
      </c>
      <c r="L372" s="23"/>
      <c r="M372" s="24" t="str">
        <f t="shared" si="76"/>
        <v>-</v>
      </c>
      <c r="N372" s="25">
        <f t="shared" si="77"/>
        <v>5963</v>
      </c>
      <c r="O372" s="5">
        <v>5968</v>
      </c>
      <c r="P372" s="6">
        <f t="shared" si="78"/>
        <v>5</v>
      </c>
      <c r="Q372" s="6">
        <f t="shared" si="79"/>
        <v>1800</v>
      </c>
      <c r="R372" s="27">
        <v>0.36</v>
      </c>
      <c r="U372">
        <f>+Q372/Agua!C371</f>
        <v>9.6256684491978604</v>
      </c>
    </row>
    <row r="373" spans="1:21" x14ac:dyDescent="0.3">
      <c r="A373" s="21">
        <f>IF(Agua!A372&gt;0,Agua!A372,"-")</f>
        <v>42780</v>
      </c>
      <c r="B373" s="22">
        <f>IF(Agua!B372&gt;0,Agua!B372,"-")</f>
        <v>0.20833333333333334</v>
      </c>
      <c r="C373" s="24">
        <f t="shared" si="71"/>
        <v>0.62</v>
      </c>
      <c r="D373" s="23">
        <v>0.57999999999999996</v>
      </c>
      <c r="E373" s="23"/>
      <c r="F373" s="24">
        <f t="shared" si="72"/>
        <v>4.0000000000000036E-2</v>
      </c>
      <c r="G373" s="24">
        <f t="shared" si="73"/>
        <v>0.42</v>
      </c>
      <c r="H373" s="23">
        <v>0.39</v>
      </c>
      <c r="I373" s="23"/>
      <c r="J373" s="24">
        <f t="shared" si="74"/>
        <v>2.9999999999999971E-2</v>
      </c>
      <c r="K373" s="24">
        <f t="shared" si="75"/>
        <v>0</v>
      </c>
      <c r="L373" s="23"/>
      <c r="M373" s="24" t="str">
        <f t="shared" si="76"/>
        <v>-</v>
      </c>
      <c r="N373" s="25">
        <f t="shared" si="77"/>
        <v>5968</v>
      </c>
      <c r="O373" s="5">
        <v>5973</v>
      </c>
      <c r="P373" s="6">
        <f t="shared" si="78"/>
        <v>5</v>
      </c>
      <c r="Q373" s="6">
        <f t="shared" si="79"/>
        <v>1800</v>
      </c>
      <c r="R373" s="27">
        <v>0.36</v>
      </c>
      <c r="U373">
        <f>+Q373/Agua!C372</f>
        <v>9.5744680851063837</v>
      </c>
    </row>
    <row r="374" spans="1:21" x14ac:dyDescent="0.3">
      <c r="A374" s="21">
        <f>IF(Agua!A373&gt;0,Agua!A373,"-")</f>
        <v>42781</v>
      </c>
      <c r="B374" s="22">
        <f>IF(Agua!B373&gt;0,Agua!B373,"-")</f>
        <v>0.20833333333333334</v>
      </c>
      <c r="C374" s="24">
        <f t="shared" si="71"/>
        <v>0.57999999999999996</v>
      </c>
      <c r="D374" s="23">
        <v>0.53</v>
      </c>
      <c r="E374" s="23"/>
      <c r="F374" s="24">
        <f t="shared" si="72"/>
        <v>4.9999999999999933E-2</v>
      </c>
      <c r="G374" s="24">
        <f t="shared" si="73"/>
        <v>0.39</v>
      </c>
      <c r="H374" s="23">
        <v>0.34</v>
      </c>
      <c r="I374" s="23"/>
      <c r="J374" s="24">
        <f t="shared" si="74"/>
        <v>4.9999999999999989E-2</v>
      </c>
      <c r="K374" s="24">
        <f t="shared" si="75"/>
        <v>0</v>
      </c>
      <c r="L374" s="23"/>
      <c r="M374" s="24" t="str">
        <f t="shared" si="76"/>
        <v>-</v>
      </c>
      <c r="N374" s="25">
        <f t="shared" si="77"/>
        <v>5973</v>
      </c>
      <c r="O374" s="5">
        <v>5979</v>
      </c>
      <c r="P374" s="6">
        <f t="shared" si="78"/>
        <v>6</v>
      </c>
      <c r="Q374" s="6">
        <f t="shared" si="79"/>
        <v>2160</v>
      </c>
      <c r="R374" s="27">
        <v>0.36</v>
      </c>
      <c r="U374">
        <f>+Q374/Agua!C373</f>
        <v>11.48936170212766</v>
      </c>
    </row>
    <row r="375" spans="1:21" x14ac:dyDescent="0.3">
      <c r="A375" s="21">
        <f>IF(Agua!A374&gt;0,Agua!A374,"-")</f>
        <v>42782</v>
      </c>
      <c r="B375" s="22">
        <f>IF(Agua!B374&gt;0,Agua!B374,"-")</f>
        <v>0.20833333333333334</v>
      </c>
      <c r="C375" s="24">
        <f t="shared" si="71"/>
        <v>0.53</v>
      </c>
      <c r="D375" s="23">
        <v>0.48</v>
      </c>
      <c r="E375" s="23"/>
      <c r="F375" s="24">
        <f t="shared" si="72"/>
        <v>5.0000000000000044E-2</v>
      </c>
      <c r="G375" s="24">
        <f t="shared" si="73"/>
        <v>0.34</v>
      </c>
      <c r="H375" s="23">
        <v>0.28999999999999998</v>
      </c>
      <c r="I375" s="23"/>
      <c r="J375" s="24">
        <f t="shared" si="74"/>
        <v>5.0000000000000044E-2</v>
      </c>
      <c r="K375" s="24">
        <f t="shared" si="75"/>
        <v>0</v>
      </c>
      <c r="L375" s="23"/>
      <c r="M375" s="24" t="str">
        <f t="shared" si="76"/>
        <v>-</v>
      </c>
      <c r="N375" s="25">
        <f t="shared" si="77"/>
        <v>5979</v>
      </c>
      <c r="O375" s="5">
        <v>5985</v>
      </c>
      <c r="P375" s="6">
        <f t="shared" si="78"/>
        <v>6</v>
      </c>
      <c r="Q375" s="6">
        <f t="shared" si="79"/>
        <v>2160</v>
      </c>
      <c r="R375" s="27">
        <v>0.41</v>
      </c>
      <c r="U375">
        <f>+Q375/Agua!C374</f>
        <v>12.134831460674157</v>
      </c>
    </row>
    <row r="376" spans="1:21" x14ac:dyDescent="0.3">
      <c r="A376" s="21">
        <f>IF(Agua!A375&gt;0,Agua!A375,"-")</f>
        <v>42783</v>
      </c>
      <c r="B376" s="22">
        <f>IF(Agua!B375&gt;0,Agua!B375,"-")</f>
        <v>0.20833333333333334</v>
      </c>
      <c r="C376" s="24">
        <f t="shared" si="71"/>
        <v>0.48</v>
      </c>
      <c r="D376" s="23">
        <v>0.44</v>
      </c>
      <c r="E376" s="23"/>
      <c r="F376" s="24">
        <f t="shared" si="72"/>
        <v>3.999999999999998E-2</v>
      </c>
      <c r="G376" s="24">
        <f t="shared" si="73"/>
        <v>0.28999999999999998</v>
      </c>
      <c r="H376" s="23">
        <v>0.25</v>
      </c>
      <c r="I376" s="23"/>
      <c r="J376" s="24">
        <f t="shared" si="74"/>
        <v>3.999999999999998E-2</v>
      </c>
      <c r="K376" s="24">
        <f t="shared" si="75"/>
        <v>0</v>
      </c>
      <c r="L376" s="23"/>
      <c r="M376" s="24" t="str">
        <f t="shared" si="76"/>
        <v>-</v>
      </c>
      <c r="N376" s="25">
        <f t="shared" si="77"/>
        <v>5985</v>
      </c>
      <c r="O376" s="5">
        <v>5990</v>
      </c>
      <c r="P376" s="6">
        <f t="shared" si="78"/>
        <v>5</v>
      </c>
      <c r="Q376" s="6">
        <f t="shared" si="79"/>
        <v>1800</v>
      </c>
      <c r="R376" s="27">
        <v>0.41</v>
      </c>
      <c r="U376">
        <f>+Q376/Agua!C375</f>
        <v>8.8235294117647065</v>
      </c>
    </row>
    <row r="377" spans="1:21" x14ac:dyDescent="0.3">
      <c r="A377" s="21">
        <f>IF(Agua!A376&gt;0,Agua!A376,"-")</f>
        <v>42784</v>
      </c>
      <c r="B377" s="22">
        <f>IF(Agua!B376&gt;0,Agua!B376,"-")</f>
        <v>0.20833333333333334</v>
      </c>
      <c r="C377" s="24">
        <f t="shared" si="71"/>
        <v>0.44</v>
      </c>
      <c r="D377" s="23">
        <v>0.4</v>
      </c>
      <c r="E377" s="23"/>
      <c r="F377" s="24">
        <f t="shared" si="72"/>
        <v>3.999999999999998E-2</v>
      </c>
      <c r="G377" s="24">
        <f t="shared" si="73"/>
        <v>0.25</v>
      </c>
      <c r="H377" s="23">
        <v>0.2</v>
      </c>
      <c r="I377" s="23"/>
      <c r="J377" s="24">
        <f t="shared" si="74"/>
        <v>4.9999999999999989E-2</v>
      </c>
      <c r="K377" s="24">
        <f t="shared" si="75"/>
        <v>0</v>
      </c>
      <c r="L377" s="23"/>
      <c r="M377" s="24" t="str">
        <f t="shared" si="76"/>
        <v>-</v>
      </c>
      <c r="N377" s="25">
        <f t="shared" si="77"/>
        <v>5990</v>
      </c>
      <c r="O377" s="5">
        <v>5996</v>
      </c>
      <c r="P377" s="6">
        <f t="shared" si="78"/>
        <v>6</v>
      </c>
      <c r="Q377" s="6">
        <f t="shared" si="79"/>
        <v>2160</v>
      </c>
      <c r="R377" s="27">
        <v>0.41</v>
      </c>
      <c r="U377">
        <f>+Q377/Agua!C376</f>
        <v>10.140845070422536</v>
      </c>
    </row>
    <row r="378" spans="1:21" x14ac:dyDescent="0.3">
      <c r="A378" s="21">
        <f>IF(Agua!A377&gt;0,Agua!A377,"-")</f>
        <v>42785</v>
      </c>
      <c r="B378" s="22">
        <f>IF(Agua!B377&gt;0,Agua!B377,"-")</f>
        <v>0.20833333333333334</v>
      </c>
      <c r="C378" s="24">
        <f t="shared" si="71"/>
        <v>0.4</v>
      </c>
      <c r="D378" s="23">
        <v>0.37</v>
      </c>
      <c r="E378" s="23">
        <v>0.88</v>
      </c>
      <c r="F378" s="24">
        <f t="shared" si="72"/>
        <v>3.0000000000000027E-2</v>
      </c>
      <c r="G378" s="24">
        <f t="shared" si="73"/>
        <v>0.2</v>
      </c>
      <c r="H378" s="23">
        <v>0.17</v>
      </c>
      <c r="I378" s="23">
        <v>0.85</v>
      </c>
      <c r="J378" s="24">
        <f t="shared" si="74"/>
        <v>0.03</v>
      </c>
      <c r="K378" s="24">
        <f t="shared" si="75"/>
        <v>0</v>
      </c>
      <c r="L378" s="23"/>
      <c r="M378" s="24" t="str">
        <f t="shared" si="76"/>
        <v>-</v>
      </c>
      <c r="N378" s="25">
        <f t="shared" si="77"/>
        <v>5996</v>
      </c>
      <c r="O378" s="5">
        <v>6001</v>
      </c>
      <c r="P378" s="6">
        <f t="shared" si="78"/>
        <v>5</v>
      </c>
      <c r="Q378" s="6">
        <f t="shared" si="79"/>
        <v>1800</v>
      </c>
      <c r="R378" s="27">
        <v>0.41</v>
      </c>
      <c r="U378">
        <f>+Q378/Agua!C377</f>
        <v>8.7378640776699026</v>
      </c>
    </row>
    <row r="379" spans="1:21" x14ac:dyDescent="0.3">
      <c r="A379" s="21">
        <f>IF(Agua!A378&gt;0,Agua!A378,"-")</f>
        <v>42786</v>
      </c>
      <c r="B379" s="22">
        <f>IF(Agua!B378&gt;0,Agua!B378,"-")</f>
        <v>0.20833333333333334</v>
      </c>
      <c r="C379" s="24">
        <f t="shared" si="71"/>
        <v>0.88</v>
      </c>
      <c r="D379" s="23">
        <v>0.85</v>
      </c>
      <c r="E379" s="23"/>
      <c r="F379" s="24">
        <f t="shared" si="72"/>
        <v>3.0000000000000027E-2</v>
      </c>
      <c r="G379" s="24">
        <f t="shared" si="73"/>
        <v>0.85</v>
      </c>
      <c r="H379" s="23">
        <v>0.8</v>
      </c>
      <c r="I379" s="23"/>
      <c r="J379" s="24">
        <f t="shared" si="74"/>
        <v>4.9999999999999933E-2</v>
      </c>
      <c r="K379" s="24">
        <f t="shared" si="75"/>
        <v>0</v>
      </c>
      <c r="L379" s="23"/>
      <c r="M379" s="24" t="str">
        <f t="shared" si="76"/>
        <v>-</v>
      </c>
      <c r="N379" s="25">
        <f t="shared" si="77"/>
        <v>6001</v>
      </c>
      <c r="O379" s="5">
        <v>6008</v>
      </c>
      <c r="P379" s="6">
        <f t="shared" si="78"/>
        <v>7</v>
      </c>
      <c r="Q379" s="6">
        <f t="shared" si="79"/>
        <v>2520</v>
      </c>
      <c r="R379" s="27">
        <v>0.41</v>
      </c>
      <c r="U379">
        <f>+Q379/Agua!C378</f>
        <v>11.351351351351351</v>
      </c>
    </row>
    <row r="380" spans="1:21" x14ac:dyDescent="0.3">
      <c r="A380" s="21">
        <f>IF(Agua!A379&gt;0,Agua!A379,"-")</f>
        <v>42787</v>
      </c>
      <c r="B380" s="22">
        <f>IF(Agua!B379&gt;0,Agua!B379,"-")</f>
        <v>0.20833333333333334</v>
      </c>
      <c r="C380" s="24">
        <f t="shared" si="71"/>
        <v>0.85</v>
      </c>
      <c r="D380" s="23">
        <v>0.83</v>
      </c>
      <c r="E380" s="23"/>
      <c r="F380" s="24">
        <f t="shared" si="72"/>
        <v>2.0000000000000018E-2</v>
      </c>
      <c r="G380" s="24">
        <f t="shared" si="73"/>
        <v>0.8</v>
      </c>
      <c r="H380" s="23">
        <v>0.76</v>
      </c>
      <c r="I380" s="23"/>
      <c r="J380" s="24">
        <f t="shared" si="74"/>
        <v>4.0000000000000036E-2</v>
      </c>
      <c r="K380" s="24">
        <f t="shared" si="75"/>
        <v>0</v>
      </c>
      <c r="L380" s="23"/>
      <c r="M380" s="24" t="str">
        <f t="shared" si="76"/>
        <v>-</v>
      </c>
      <c r="N380" s="25">
        <f t="shared" si="77"/>
        <v>6008</v>
      </c>
      <c r="O380" s="5">
        <v>6013</v>
      </c>
      <c r="P380" s="6">
        <f t="shared" si="78"/>
        <v>5</v>
      </c>
      <c r="Q380" s="6">
        <f t="shared" si="79"/>
        <v>1800</v>
      </c>
      <c r="R380" s="27">
        <v>0.41</v>
      </c>
      <c r="U380">
        <f>+Q380/Agua!C379</f>
        <v>8.5308056872037916</v>
      </c>
    </row>
    <row r="381" spans="1:21" x14ac:dyDescent="0.3">
      <c r="A381" s="21">
        <f>IF(Agua!A380&gt;0,Agua!A380,"-")</f>
        <v>42788</v>
      </c>
      <c r="B381" s="22">
        <f>IF(Agua!B380&gt;0,Agua!B380,"-")</f>
        <v>0.20833333333333334</v>
      </c>
      <c r="C381" s="24">
        <f t="shared" si="71"/>
        <v>0.83</v>
      </c>
      <c r="D381" s="23">
        <v>0.8</v>
      </c>
      <c r="E381" s="23"/>
      <c r="F381" s="24">
        <f t="shared" si="72"/>
        <v>2.9999999999999916E-2</v>
      </c>
      <c r="G381" s="24">
        <f t="shared" si="73"/>
        <v>0.76</v>
      </c>
      <c r="H381" s="23">
        <v>0.72</v>
      </c>
      <c r="I381" s="23"/>
      <c r="J381" s="24">
        <f t="shared" si="74"/>
        <v>4.0000000000000036E-2</v>
      </c>
      <c r="K381" s="24">
        <f t="shared" si="75"/>
        <v>0</v>
      </c>
      <c r="L381" s="23"/>
      <c r="M381" s="24" t="str">
        <f t="shared" si="76"/>
        <v>-</v>
      </c>
      <c r="N381" s="25">
        <f t="shared" si="77"/>
        <v>6013</v>
      </c>
      <c r="O381" s="5">
        <v>6019</v>
      </c>
      <c r="P381" s="6">
        <f t="shared" si="78"/>
        <v>6</v>
      </c>
      <c r="Q381" s="6">
        <f t="shared" si="79"/>
        <v>2160</v>
      </c>
      <c r="R381" s="27">
        <v>0.41</v>
      </c>
      <c r="U381">
        <f>+Q381/Agua!C380</f>
        <v>10.485436893203884</v>
      </c>
    </row>
    <row r="382" spans="1:21" x14ac:dyDescent="0.3">
      <c r="A382" s="21">
        <f>IF(Agua!A381&gt;0,Agua!A381,"-")</f>
        <v>42789</v>
      </c>
      <c r="B382" s="22">
        <f>IF(Agua!B381&gt;0,Agua!B381,"-")</f>
        <v>0.20833333333333334</v>
      </c>
      <c r="C382" s="24">
        <f t="shared" si="71"/>
        <v>0.8</v>
      </c>
      <c r="D382" s="23">
        <v>0.77</v>
      </c>
      <c r="E382" s="23"/>
      <c r="F382" s="24">
        <f t="shared" si="72"/>
        <v>3.0000000000000027E-2</v>
      </c>
      <c r="G382" s="24">
        <f t="shared" si="73"/>
        <v>0.72</v>
      </c>
      <c r="H382" s="23">
        <v>0.68</v>
      </c>
      <c r="I382" s="23"/>
      <c r="J382" s="24">
        <f t="shared" si="74"/>
        <v>3.9999999999999925E-2</v>
      </c>
      <c r="K382" s="24">
        <f t="shared" si="75"/>
        <v>0</v>
      </c>
      <c r="L382" s="23"/>
      <c r="M382" s="24" t="str">
        <f t="shared" si="76"/>
        <v>-</v>
      </c>
      <c r="N382" s="25">
        <f t="shared" si="77"/>
        <v>6019</v>
      </c>
      <c r="O382" s="5">
        <v>6025</v>
      </c>
      <c r="P382" s="6">
        <f t="shared" si="78"/>
        <v>6</v>
      </c>
      <c r="Q382" s="6">
        <f t="shared" si="79"/>
        <v>2160</v>
      </c>
      <c r="R382" s="27">
        <v>0.41</v>
      </c>
      <c r="U382">
        <f>+Q382/Agua!C381</f>
        <v>11.368421052631579</v>
      </c>
    </row>
    <row r="383" spans="1:21" x14ac:dyDescent="0.3">
      <c r="A383" s="21">
        <f>IF(Agua!A382&gt;0,Agua!A382,"-")</f>
        <v>42790</v>
      </c>
      <c r="B383" s="22">
        <f>IF(Agua!B382&gt;0,Agua!B382,"-")</f>
        <v>0.20833333333333334</v>
      </c>
      <c r="C383" s="24">
        <f t="shared" si="71"/>
        <v>0.77</v>
      </c>
      <c r="D383" s="23">
        <v>0.74</v>
      </c>
      <c r="E383" s="23"/>
      <c r="F383" s="24">
        <f t="shared" si="72"/>
        <v>3.0000000000000027E-2</v>
      </c>
      <c r="G383" s="24">
        <f t="shared" si="73"/>
        <v>0.68</v>
      </c>
      <c r="H383" s="23">
        <v>0.63</v>
      </c>
      <c r="I383" s="23"/>
      <c r="J383" s="24">
        <f t="shared" si="74"/>
        <v>5.0000000000000044E-2</v>
      </c>
      <c r="K383" s="24">
        <f t="shared" si="75"/>
        <v>0</v>
      </c>
      <c r="L383" s="23"/>
      <c r="M383" s="24" t="str">
        <f t="shared" si="76"/>
        <v>-</v>
      </c>
      <c r="N383" s="25">
        <f t="shared" si="77"/>
        <v>6025</v>
      </c>
      <c r="O383" s="5">
        <v>6031</v>
      </c>
      <c r="P383" s="6">
        <f t="shared" si="78"/>
        <v>6</v>
      </c>
      <c r="Q383" s="6">
        <f t="shared" si="79"/>
        <v>2160</v>
      </c>
      <c r="R383" s="27">
        <v>0.42</v>
      </c>
      <c r="U383">
        <f>+Q383/Agua!C382</f>
        <v>10.85427135678392</v>
      </c>
    </row>
    <row r="384" spans="1:21" x14ac:dyDescent="0.3">
      <c r="A384" s="21">
        <f>IF(Agua!A383&gt;0,Agua!A383,"-")</f>
        <v>42791</v>
      </c>
      <c r="B384" s="22">
        <f>IF(Agua!B383&gt;0,Agua!B383,"-")</f>
        <v>0.20833333333333334</v>
      </c>
      <c r="C384" s="24">
        <f t="shared" si="71"/>
        <v>0.74</v>
      </c>
      <c r="D384" s="23">
        <v>0.7</v>
      </c>
      <c r="E384" s="23"/>
      <c r="F384" s="24">
        <f t="shared" si="72"/>
        <v>4.0000000000000036E-2</v>
      </c>
      <c r="G384" s="24">
        <f t="shared" si="73"/>
        <v>0.63</v>
      </c>
      <c r="H384" s="23">
        <v>0.6</v>
      </c>
      <c r="I384" s="23"/>
      <c r="J384" s="24">
        <f t="shared" si="74"/>
        <v>3.0000000000000027E-2</v>
      </c>
      <c r="K384" s="24">
        <f t="shared" si="75"/>
        <v>0</v>
      </c>
      <c r="L384" s="23"/>
      <c r="M384" s="24" t="str">
        <f t="shared" si="76"/>
        <v>-</v>
      </c>
      <c r="N384" s="25">
        <f t="shared" si="77"/>
        <v>6031</v>
      </c>
      <c r="O384" s="5">
        <v>6038</v>
      </c>
      <c r="P384" s="6">
        <f t="shared" si="78"/>
        <v>7</v>
      </c>
      <c r="Q384" s="6">
        <f t="shared" si="79"/>
        <v>2520</v>
      </c>
      <c r="R384" s="27">
        <v>0.43</v>
      </c>
      <c r="U384">
        <f>+Q384/Agua!C383</f>
        <v>12.537313432835822</v>
      </c>
    </row>
    <row r="385" spans="1:21" x14ac:dyDescent="0.3">
      <c r="A385" s="21">
        <f>IF(Agua!A384&gt;0,Agua!A384,"-")</f>
        <v>42792</v>
      </c>
      <c r="B385" s="22">
        <f>IF(Agua!B384&gt;0,Agua!B384,"-")</f>
        <v>0.20833333333333334</v>
      </c>
      <c r="C385" s="24">
        <f t="shared" si="71"/>
        <v>0.7</v>
      </c>
      <c r="D385" s="23">
        <v>0.67</v>
      </c>
      <c r="E385" s="23"/>
      <c r="F385" s="24">
        <f t="shared" si="72"/>
        <v>2.9999999999999916E-2</v>
      </c>
      <c r="G385" s="24">
        <f t="shared" si="73"/>
        <v>0.6</v>
      </c>
      <c r="H385" s="23">
        <v>0.56000000000000005</v>
      </c>
      <c r="I385" s="23"/>
      <c r="J385" s="24">
        <f t="shared" si="74"/>
        <v>3.9999999999999925E-2</v>
      </c>
      <c r="K385" s="24">
        <f t="shared" si="75"/>
        <v>0</v>
      </c>
      <c r="L385" s="23"/>
      <c r="M385" s="24" t="str">
        <f t="shared" si="76"/>
        <v>-</v>
      </c>
      <c r="N385" s="25">
        <f t="shared" si="77"/>
        <v>6038</v>
      </c>
      <c r="O385" s="5">
        <v>6045</v>
      </c>
      <c r="P385" s="6">
        <f t="shared" si="78"/>
        <v>7</v>
      </c>
      <c r="Q385" s="6">
        <f t="shared" si="79"/>
        <v>2520</v>
      </c>
      <c r="R385" s="27">
        <v>0.43</v>
      </c>
      <c r="U385">
        <f>+Q385/Agua!C384</f>
        <v>13.333333333333334</v>
      </c>
    </row>
    <row r="386" spans="1:21" x14ac:dyDescent="0.3">
      <c r="A386" s="21">
        <f>IF(Agua!A385&gt;0,Agua!A385,"-")</f>
        <v>42793</v>
      </c>
      <c r="B386" s="22">
        <f>IF(Agua!B385&gt;0,Agua!B385,"-")</f>
        <v>0.20833333333333334</v>
      </c>
      <c r="C386" s="24">
        <f t="shared" si="71"/>
        <v>0.67</v>
      </c>
      <c r="D386" s="23">
        <v>0.64</v>
      </c>
      <c r="E386" s="23"/>
      <c r="F386" s="24">
        <f t="shared" si="72"/>
        <v>3.0000000000000027E-2</v>
      </c>
      <c r="G386" s="24">
        <f t="shared" si="73"/>
        <v>0.56000000000000005</v>
      </c>
      <c r="H386" s="23">
        <v>0.52</v>
      </c>
      <c r="I386" s="23"/>
      <c r="J386" s="24">
        <f t="shared" si="74"/>
        <v>4.0000000000000036E-2</v>
      </c>
      <c r="K386" s="24">
        <f t="shared" si="75"/>
        <v>0</v>
      </c>
      <c r="L386" s="23"/>
      <c r="M386" s="24" t="str">
        <f t="shared" si="76"/>
        <v>-</v>
      </c>
      <c r="N386" s="25">
        <f t="shared" si="77"/>
        <v>6045</v>
      </c>
      <c r="O386" s="5">
        <v>6052</v>
      </c>
      <c r="P386" s="6">
        <f t="shared" si="78"/>
        <v>7</v>
      </c>
      <c r="Q386" s="6">
        <f t="shared" si="79"/>
        <v>2520</v>
      </c>
      <c r="R386" s="27">
        <v>0.43</v>
      </c>
      <c r="U386">
        <f>+Q386/Agua!C385</f>
        <v>13.475935828877006</v>
      </c>
    </row>
    <row r="387" spans="1:21" x14ac:dyDescent="0.3">
      <c r="A387" s="21">
        <f>IF(Agua!A386&gt;0,Agua!A386,"-")</f>
        <v>42794</v>
      </c>
      <c r="B387" s="22">
        <f>IF(Agua!B386&gt;0,Agua!B386,"-")</f>
        <v>0.20833333333333334</v>
      </c>
      <c r="C387" s="24">
        <f t="shared" si="71"/>
        <v>0.64</v>
      </c>
      <c r="D387" s="23">
        <v>0.59</v>
      </c>
      <c r="E387" s="23"/>
      <c r="F387" s="24">
        <f t="shared" si="72"/>
        <v>5.0000000000000044E-2</v>
      </c>
      <c r="G387" s="24">
        <f t="shared" si="73"/>
        <v>0.52</v>
      </c>
      <c r="H387" s="23">
        <v>0.48</v>
      </c>
      <c r="I387" s="23"/>
      <c r="J387" s="24">
        <f t="shared" si="74"/>
        <v>4.0000000000000036E-2</v>
      </c>
      <c r="K387" s="24">
        <f t="shared" si="75"/>
        <v>0</v>
      </c>
      <c r="L387" s="23"/>
      <c r="M387" s="24" t="str">
        <f t="shared" si="76"/>
        <v>-</v>
      </c>
      <c r="N387" s="25">
        <f t="shared" si="77"/>
        <v>6052</v>
      </c>
      <c r="O387" s="5">
        <v>6058</v>
      </c>
      <c r="P387" s="6">
        <f t="shared" si="78"/>
        <v>6</v>
      </c>
      <c r="Q387" s="6">
        <f t="shared" si="79"/>
        <v>2160</v>
      </c>
      <c r="R387" s="27">
        <v>0.43</v>
      </c>
      <c r="U387">
        <f>+Q387/Agua!C386</f>
        <v>12.272727272727273</v>
      </c>
    </row>
    <row r="388" spans="1:21" x14ac:dyDescent="0.3">
      <c r="A388" s="21">
        <f>IF(Agua!A387&gt;0,Agua!A387,"-")</f>
        <v>42795</v>
      </c>
      <c r="B388" s="22">
        <f>IF(Agua!B387&gt;0,Agua!B387,"-")</f>
        <v>0.20833333333333334</v>
      </c>
      <c r="C388" s="24">
        <f t="shared" si="71"/>
        <v>0.59</v>
      </c>
      <c r="D388" s="23">
        <v>0.56000000000000005</v>
      </c>
      <c r="E388" s="23"/>
      <c r="F388" s="24">
        <f t="shared" si="72"/>
        <v>2.9999999999999916E-2</v>
      </c>
      <c r="G388" s="24">
        <f t="shared" si="73"/>
        <v>0.48</v>
      </c>
      <c r="H388" s="23">
        <v>0.45</v>
      </c>
      <c r="I388" s="23"/>
      <c r="J388" s="24">
        <f t="shared" si="74"/>
        <v>2.9999999999999971E-2</v>
      </c>
      <c r="K388" s="24">
        <f t="shared" si="75"/>
        <v>0</v>
      </c>
      <c r="L388" s="23"/>
      <c r="M388" s="24" t="str">
        <f t="shared" si="76"/>
        <v>-</v>
      </c>
      <c r="N388" s="25">
        <f t="shared" si="77"/>
        <v>6058</v>
      </c>
      <c r="O388" s="5">
        <v>6065</v>
      </c>
      <c r="P388" s="6">
        <f t="shared" si="78"/>
        <v>7</v>
      </c>
      <c r="Q388" s="6">
        <f t="shared" si="79"/>
        <v>2520</v>
      </c>
      <c r="R388" s="27">
        <v>0.43</v>
      </c>
      <c r="U388">
        <f>+Q388/Agua!C387</f>
        <v>13.475935828877006</v>
      </c>
    </row>
    <row r="389" spans="1:21" x14ac:dyDescent="0.3">
      <c r="A389" s="21">
        <f>IF(Agua!A388&gt;0,Agua!A388,"-")</f>
        <v>42796</v>
      </c>
      <c r="B389" s="22">
        <f>IF(Agua!B388&gt;0,Agua!B388,"-")</f>
        <v>0.20833333333333334</v>
      </c>
      <c r="C389" s="24">
        <f t="shared" si="71"/>
        <v>0.56000000000000005</v>
      </c>
      <c r="D389" s="23">
        <v>0.53</v>
      </c>
      <c r="E389" s="23"/>
      <c r="F389" s="24">
        <f t="shared" si="72"/>
        <v>3.0000000000000027E-2</v>
      </c>
      <c r="G389" s="24">
        <f t="shared" si="73"/>
        <v>0.45</v>
      </c>
      <c r="H389" s="23">
        <v>0.43</v>
      </c>
      <c r="I389" s="23"/>
      <c r="J389" s="24">
        <f t="shared" si="74"/>
        <v>2.0000000000000018E-2</v>
      </c>
      <c r="K389" s="24">
        <f t="shared" si="75"/>
        <v>0</v>
      </c>
      <c r="L389" s="23"/>
      <c r="M389" s="24" t="str">
        <f t="shared" si="76"/>
        <v>-</v>
      </c>
      <c r="N389" s="25">
        <f t="shared" si="77"/>
        <v>6065</v>
      </c>
      <c r="O389" s="5">
        <v>6070</v>
      </c>
      <c r="P389" s="6">
        <f t="shared" si="78"/>
        <v>5</v>
      </c>
      <c r="Q389" s="6">
        <f t="shared" si="79"/>
        <v>1800</v>
      </c>
      <c r="R389" s="27">
        <v>0.43</v>
      </c>
      <c r="U389">
        <f>+Q389/Agua!C388</f>
        <v>10.05586592178771</v>
      </c>
    </row>
    <row r="390" spans="1:21" x14ac:dyDescent="0.3">
      <c r="A390" s="21">
        <f>IF(Agua!A389&gt;0,Agua!A389,"-")</f>
        <v>42797</v>
      </c>
      <c r="B390" s="22">
        <f>IF(Agua!B389&gt;0,Agua!B389,"-")</f>
        <v>0.20833333333333334</v>
      </c>
      <c r="C390" s="24">
        <f t="shared" si="71"/>
        <v>0.53</v>
      </c>
      <c r="D390" s="23">
        <v>0.5</v>
      </c>
      <c r="E390" s="23">
        <v>0.9</v>
      </c>
      <c r="F390" s="24">
        <f t="shared" si="72"/>
        <v>3.0000000000000027E-2</v>
      </c>
      <c r="G390" s="24">
        <f t="shared" si="73"/>
        <v>0.43</v>
      </c>
      <c r="H390" s="23">
        <v>0.4</v>
      </c>
      <c r="I390" s="23">
        <v>0.9</v>
      </c>
      <c r="J390" s="24">
        <f t="shared" si="74"/>
        <v>2.9999999999999971E-2</v>
      </c>
      <c r="K390" s="24">
        <f t="shared" si="75"/>
        <v>0</v>
      </c>
      <c r="L390" s="23"/>
      <c r="M390" s="24" t="str">
        <f t="shared" si="76"/>
        <v>-</v>
      </c>
      <c r="N390" s="25">
        <f t="shared" si="77"/>
        <v>6070</v>
      </c>
      <c r="O390" s="5">
        <v>6075</v>
      </c>
      <c r="P390" s="6">
        <f t="shared" si="78"/>
        <v>5</v>
      </c>
      <c r="Q390" s="6">
        <f t="shared" si="79"/>
        <v>1800</v>
      </c>
      <c r="R390" s="27">
        <v>0.43</v>
      </c>
      <c r="U390">
        <f>+Q390/Agua!C389</f>
        <v>9.7826086956521738</v>
      </c>
    </row>
    <row r="391" spans="1:21" x14ac:dyDescent="0.3">
      <c r="A391" s="21">
        <f>IF(Agua!A390&gt;0,Agua!A390,"-")</f>
        <v>42798</v>
      </c>
      <c r="B391" s="22">
        <f>IF(Agua!B390&gt;0,Agua!B390,"-")</f>
        <v>0.20833333333333334</v>
      </c>
      <c r="C391" s="24">
        <f t="shared" si="71"/>
        <v>0.9</v>
      </c>
      <c r="D391" s="23">
        <v>0.87</v>
      </c>
      <c r="E391" s="23"/>
      <c r="F391" s="24">
        <f t="shared" si="72"/>
        <v>3.0000000000000027E-2</v>
      </c>
      <c r="G391" s="24">
        <f t="shared" si="73"/>
        <v>0.9</v>
      </c>
      <c r="H391" s="23">
        <v>0.85</v>
      </c>
      <c r="I391" s="23"/>
      <c r="J391" s="24">
        <f t="shared" si="74"/>
        <v>5.0000000000000044E-2</v>
      </c>
      <c r="K391" s="24">
        <f t="shared" si="75"/>
        <v>0</v>
      </c>
      <c r="L391" s="23"/>
      <c r="M391" s="24" t="str">
        <f t="shared" si="76"/>
        <v>-</v>
      </c>
      <c r="N391" s="25">
        <f t="shared" si="77"/>
        <v>6075</v>
      </c>
      <c r="O391" s="5">
        <v>6081</v>
      </c>
      <c r="P391" s="6">
        <f t="shared" si="78"/>
        <v>6</v>
      </c>
      <c r="Q391" s="6">
        <f t="shared" si="79"/>
        <v>2160</v>
      </c>
      <c r="R391" s="27">
        <v>0.43</v>
      </c>
      <c r="U391">
        <f>+Q391/Agua!C390</f>
        <v>11.25</v>
      </c>
    </row>
    <row r="392" spans="1:21" x14ac:dyDescent="0.3">
      <c r="A392" s="21">
        <f>IF(Agua!A391&gt;0,Agua!A391,"-")</f>
        <v>42799</v>
      </c>
      <c r="B392" s="22">
        <f>IF(Agua!B391&gt;0,Agua!B391,"-")</f>
        <v>0.20833333333333334</v>
      </c>
      <c r="C392" s="24">
        <f t="shared" si="71"/>
        <v>0.87</v>
      </c>
      <c r="D392" s="23">
        <v>0.84</v>
      </c>
      <c r="E392" s="23"/>
      <c r="F392" s="24">
        <f t="shared" si="72"/>
        <v>3.0000000000000027E-2</v>
      </c>
      <c r="G392" s="24">
        <f t="shared" si="73"/>
        <v>0.85</v>
      </c>
      <c r="H392" s="23">
        <v>0.8</v>
      </c>
      <c r="I392" s="23"/>
      <c r="J392" s="24">
        <f t="shared" si="74"/>
        <v>4.9999999999999933E-2</v>
      </c>
      <c r="K392" s="24">
        <f t="shared" si="75"/>
        <v>0</v>
      </c>
      <c r="L392" s="23"/>
      <c r="M392" s="24" t="str">
        <f t="shared" si="76"/>
        <v>-</v>
      </c>
      <c r="N392" s="25">
        <f t="shared" si="77"/>
        <v>6081</v>
      </c>
      <c r="O392" s="5">
        <v>6084</v>
      </c>
      <c r="P392" s="6">
        <f t="shared" si="78"/>
        <v>3</v>
      </c>
      <c r="Q392" s="6">
        <f t="shared" si="79"/>
        <v>1080</v>
      </c>
      <c r="R392" s="27">
        <v>0.43</v>
      </c>
      <c r="U392">
        <f>+Q392/Agua!C391</f>
        <v>5.806451612903226</v>
      </c>
    </row>
    <row r="393" spans="1:21" x14ac:dyDescent="0.3">
      <c r="A393" s="21">
        <f>IF(Agua!A392&gt;0,Agua!A392,"-")</f>
        <v>42800</v>
      </c>
      <c r="B393" s="22">
        <f>IF(Agua!B392&gt;0,Agua!B392,"-")</f>
        <v>0.20833333333333334</v>
      </c>
      <c r="C393" s="24">
        <f t="shared" si="71"/>
        <v>0.84</v>
      </c>
      <c r="D393" s="23">
        <v>0.8</v>
      </c>
      <c r="E393" s="23"/>
      <c r="F393" s="24">
        <f t="shared" si="72"/>
        <v>3.9999999999999925E-2</v>
      </c>
      <c r="G393" s="24">
        <f t="shared" si="73"/>
        <v>0.8</v>
      </c>
      <c r="H393" s="23">
        <v>0.75</v>
      </c>
      <c r="I393" s="23"/>
      <c r="J393" s="24">
        <f t="shared" si="74"/>
        <v>5.0000000000000044E-2</v>
      </c>
      <c r="K393" s="24">
        <f t="shared" si="75"/>
        <v>0</v>
      </c>
      <c r="L393" s="23"/>
      <c r="M393" s="24" t="str">
        <f t="shared" si="76"/>
        <v>-</v>
      </c>
      <c r="N393" s="25">
        <f t="shared" si="77"/>
        <v>6084</v>
      </c>
      <c r="O393" s="5">
        <v>6091</v>
      </c>
      <c r="P393" s="6">
        <f t="shared" si="78"/>
        <v>7</v>
      </c>
      <c r="Q393" s="6">
        <f t="shared" si="79"/>
        <v>2520</v>
      </c>
      <c r="R393" s="27">
        <v>0.43</v>
      </c>
      <c r="U393">
        <f>+Q393/Agua!C392</f>
        <v>13.621621621621621</v>
      </c>
    </row>
    <row r="394" spans="1:21" x14ac:dyDescent="0.3">
      <c r="A394" s="21">
        <f>IF(Agua!A393&gt;0,Agua!A393,"-")</f>
        <v>42801</v>
      </c>
      <c r="B394" s="22">
        <f>IF(Agua!B393&gt;0,Agua!B393,"-")</f>
        <v>0.20833333333333334</v>
      </c>
      <c r="C394" s="24">
        <f t="shared" si="71"/>
        <v>0.8</v>
      </c>
      <c r="D394" s="23">
        <v>0.77</v>
      </c>
      <c r="E394" s="23"/>
      <c r="F394" s="24">
        <f t="shared" si="72"/>
        <v>3.0000000000000027E-2</v>
      </c>
      <c r="G394" s="24">
        <f t="shared" si="73"/>
        <v>0.75</v>
      </c>
      <c r="H394" s="23">
        <v>0.7</v>
      </c>
      <c r="I394" s="23"/>
      <c r="J394" s="24">
        <f t="shared" si="74"/>
        <v>5.0000000000000044E-2</v>
      </c>
      <c r="K394" s="24">
        <f t="shared" si="75"/>
        <v>0</v>
      </c>
      <c r="L394" s="23"/>
      <c r="M394" s="24" t="str">
        <f t="shared" si="76"/>
        <v>-</v>
      </c>
      <c r="N394" s="25">
        <f t="shared" si="77"/>
        <v>6091</v>
      </c>
      <c r="O394" s="5">
        <v>6096</v>
      </c>
      <c r="P394" s="6">
        <f t="shared" si="78"/>
        <v>5</v>
      </c>
      <c r="Q394" s="6">
        <f t="shared" si="79"/>
        <v>1800</v>
      </c>
      <c r="R394" s="27">
        <v>0.43</v>
      </c>
      <c r="U394">
        <f>+Q394/Agua!C393</f>
        <v>10.285714285714286</v>
      </c>
    </row>
    <row r="395" spans="1:21" x14ac:dyDescent="0.3">
      <c r="A395" s="21">
        <f>IF(Agua!A394&gt;0,Agua!A394,"-")</f>
        <v>42802</v>
      </c>
      <c r="B395" s="22">
        <f>IF(Agua!B394&gt;0,Agua!B394,"-")</f>
        <v>0.20833333333333334</v>
      </c>
      <c r="C395" s="24">
        <f t="shared" si="71"/>
        <v>0.77</v>
      </c>
      <c r="D395" s="23">
        <v>0.74</v>
      </c>
      <c r="E395" s="23"/>
      <c r="F395" s="24">
        <f t="shared" si="72"/>
        <v>3.0000000000000027E-2</v>
      </c>
      <c r="G395" s="24">
        <f t="shared" si="73"/>
        <v>0.7</v>
      </c>
      <c r="H395" s="23">
        <v>0.68</v>
      </c>
      <c r="I395" s="23"/>
      <c r="J395" s="24">
        <f t="shared" si="74"/>
        <v>1.9999999999999907E-2</v>
      </c>
      <c r="K395" s="24">
        <f t="shared" si="75"/>
        <v>0</v>
      </c>
      <c r="L395" s="23"/>
      <c r="M395" s="24" t="str">
        <f t="shared" si="76"/>
        <v>-</v>
      </c>
      <c r="N395" s="25">
        <f t="shared" si="77"/>
        <v>6096</v>
      </c>
      <c r="O395" s="5">
        <v>6101</v>
      </c>
      <c r="P395" s="6">
        <f t="shared" si="78"/>
        <v>5</v>
      </c>
      <c r="Q395" s="6">
        <f t="shared" si="79"/>
        <v>1800</v>
      </c>
      <c r="R395" s="27">
        <v>0.43</v>
      </c>
      <c r="U395">
        <f>+Q395/Agua!C394</f>
        <v>10.843373493975903</v>
      </c>
    </row>
    <row r="396" spans="1:21" x14ac:dyDescent="0.3">
      <c r="A396" s="21">
        <f>IF(Agua!A395&gt;0,Agua!A395,"-")</f>
        <v>42803</v>
      </c>
      <c r="B396" s="22">
        <f>IF(Agua!B395&gt;0,Agua!B395,"-")</f>
        <v>0.20833333333333334</v>
      </c>
      <c r="C396" s="24">
        <f t="shared" si="71"/>
        <v>0.74</v>
      </c>
      <c r="D396" s="23">
        <v>0.72</v>
      </c>
      <c r="E396" s="23"/>
      <c r="F396" s="24">
        <f t="shared" si="72"/>
        <v>2.0000000000000018E-2</v>
      </c>
      <c r="G396" s="24">
        <f t="shared" si="73"/>
        <v>0.68</v>
      </c>
      <c r="H396" s="23">
        <v>0.65</v>
      </c>
      <c r="I396" s="23"/>
      <c r="J396" s="24">
        <f t="shared" si="74"/>
        <v>3.0000000000000027E-2</v>
      </c>
      <c r="K396" s="24">
        <f t="shared" si="75"/>
        <v>0</v>
      </c>
      <c r="L396" s="23"/>
      <c r="M396" s="24" t="str">
        <f t="shared" si="76"/>
        <v>-</v>
      </c>
      <c r="N396" s="25">
        <f t="shared" si="77"/>
        <v>6101</v>
      </c>
      <c r="O396" s="5">
        <v>6107</v>
      </c>
      <c r="P396" s="6">
        <f t="shared" si="78"/>
        <v>6</v>
      </c>
      <c r="Q396" s="6">
        <f t="shared" si="79"/>
        <v>2160</v>
      </c>
      <c r="R396" s="27">
        <v>0.43</v>
      </c>
      <c r="U396">
        <f>+Q396/Agua!C395</f>
        <v>12.413793103448276</v>
      </c>
    </row>
    <row r="397" spans="1:21" x14ac:dyDescent="0.3">
      <c r="A397" s="21">
        <f>IF(Agua!A396&gt;0,Agua!A396,"-")</f>
        <v>42804</v>
      </c>
      <c r="B397" s="22">
        <f>IF(Agua!B396&gt;0,Agua!B396,"-")</f>
        <v>0.20833333333333334</v>
      </c>
      <c r="C397" s="24">
        <f t="shared" si="71"/>
        <v>0.72</v>
      </c>
      <c r="D397" s="23">
        <v>0.69</v>
      </c>
      <c r="E397" s="23"/>
      <c r="F397" s="24">
        <f t="shared" si="72"/>
        <v>3.0000000000000027E-2</v>
      </c>
      <c r="G397" s="24">
        <f t="shared" si="73"/>
        <v>0.65</v>
      </c>
      <c r="H397" s="23">
        <v>0.6</v>
      </c>
      <c r="I397" s="23"/>
      <c r="J397" s="24">
        <f t="shared" si="74"/>
        <v>5.0000000000000044E-2</v>
      </c>
      <c r="K397" s="24">
        <f t="shared" si="75"/>
        <v>0</v>
      </c>
      <c r="L397" s="23"/>
      <c r="M397" s="24" t="str">
        <f t="shared" si="76"/>
        <v>-</v>
      </c>
      <c r="N397" s="25">
        <f t="shared" si="77"/>
        <v>6107</v>
      </c>
      <c r="O397" s="5">
        <v>6112</v>
      </c>
      <c r="P397" s="6">
        <f t="shared" si="78"/>
        <v>5</v>
      </c>
      <c r="Q397" s="6">
        <f t="shared" si="79"/>
        <v>1800</v>
      </c>
      <c r="R397" s="27">
        <v>0.43</v>
      </c>
      <c r="U397">
        <f>+Q397/Agua!C396</f>
        <v>7.9646017699115044</v>
      </c>
    </row>
    <row r="398" spans="1:21" x14ac:dyDescent="0.3">
      <c r="A398" s="21">
        <f>IF(Agua!A397&gt;0,Agua!A397,"-")</f>
        <v>42805</v>
      </c>
      <c r="B398" s="22">
        <f>IF(Agua!B397&gt;0,Agua!B397,"-")</f>
        <v>0.20833333333333334</v>
      </c>
      <c r="C398" s="24">
        <f t="shared" si="71"/>
        <v>0.69</v>
      </c>
      <c r="D398" s="23">
        <v>0.66</v>
      </c>
      <c r="E398" s="23"/>
      <c r="F398" s="24">
        <f t="shared" si="72"/>
        <v>2.9999999999999916E-2</v>
      </c>
      <c r="G398" s="24">
        <f t="shared" si="73"/>
        <v>0.6</v>
      </c>
      <c r="H398" s="23">
        <v>0.55000000000000004</v>
      </c>
      <c r="I398" s="23"/>
      <c r="J398" s="24">
        <f t="shared" si="74"/>
        <v>4.9999999999999933E-2</v>
      </c>
      <c r="K398" s="24">
        <f t="shared" si="75"/>
        <v>0</v>
      </c>
      <c r="L398" s="23"/>
      <c r="M398" s="24" t="str">
        <f t="shared" si="76"/>
        <v>-</v>
      </c>
      <c r="N398" s="25">
        <f t="shared" si="77"/>
        <v>6112</v>
      </c>
      <c r="O398" s="5">
        <v>6118</v>
      </c>
      <c r="P398" s="6">
        <f t="shared" si="78"/>
        <v>6</v>
      </c>
      <c r="Q398" s="6">
        <f t="shared" si="79"/>
        <v>2160</v>
      </c>
      <c r="R398" s="27">
        <v>0.43</v>
      </c>
      <c r="U398">
        <f>+Q398/Agua!C397</f>
        <v>9.03765690376569</v>
      </c>
    </row>
    <row r="399" spans="1:21" x14ac:dyDescent="0.3">
      <c r="A399" s="21">
        <f>IF(Agua!A398&gt;0,Agua!A398,"-")</f>
        <v>42806</v>
      </c>
      <c r="B399" s="22">
        <f>IF(Agua!B398&gt;0,Agua!B398,"-")</f>
        <v>0.20833333333333334</v>
      </c>
      <c r="C399" s="24">
        <f t="shared" si="71"/>
        <v>0.66</v>
      </c>
      <c r="D399" s="23">
        <v>0.63</v>
      </c>
      <c r="E399" s="23"/>
      <c r="F399" s="24">
        <f t="shared" si="72"/>
        <v>3.0000000000000027E-2</v>
      </c>
      <c r="G399" s="24">
        <f t="shared" si="73"/>
        <v>0.55000000000000004</v>
      </c>
      <c r="H399" s="23">
        <v>0.5</v>
      </c>
      <c r="I399" s="23"/>
      <c r="J399" s="24">
        <f t="shared" si="74"/>
        <v>5.0000000000000044E-2</v>
      </c>
      <c r="K399" s="24">
        <f t="shared" si="75"/>
        <v>0</v>
      </c>
      <c r="L399" s="23"/>
      <c r="M399" s="24" t="str">
        <f t="shared" si="76"/>
        <v>-</v>
      </c>
      <c r="N399" s="25">
        <f t="shared" si="77"/>
        <v>6118</v>
      </c>
      <c r="O399" s="5">
        <v>6124</v>
      </c>
      <c r="P399" s="6">
        <f t="shared" si="78"/>
        <v>6</v>
      </c>
      <c r="Q399" s="6">
        <f t="shared" si="79"/>
        <v>2160</v>
      </c>
      <c r="R399" s="27">
        <v>0.43</v>
      </c>
      <c r="U399">
        <f>+Q399/Agua!C398</f>
        <v>10.334928229665072</v>
      </c>
    </row>
    <row r="400" spans="1:21" x14ac:dyDescent="0.3">
      <c r="A400" s="21">
        <f>IF(Agua!A399&gt;0,Agua!A399,"-")</f>
        <v>42807</v>
      </c>
      <c r="B400" s="22">
        <f>IF(Agua!B399&gt;0,Agua!B399,"-")</f>
        <v>0.20833333333333334</v>
      </c>
      <c r="C400" s="24">
        <f t="shared" si="71"/>
        <v>0.63</v>
      </c>
      <c r="D400" s="23">
        <v>0.6</v>
      </c>
      <c r="E400" s="23"/>
      <c r="F400" s="24">
        <f t="shared" si="72"/>
        <v>3.0000000000000027E-2</v>
      </c>
      <c r="G400" s="24">
        <f t="shared" si="73"/>
        <v>0.5</v>
      </c>
      <c r="H400" s="23">
        <v>0.45</v>
      </c>
      <c r="I400" s="23"/>
      <c r="J400" s="24">
        <f t="shared" si="74"/>
        <v>4.9999999999999989E-2</v>
      </c>
      <c r="K400" s="24">
        <f t="shared" si="75"/>
        <v>0</v>
      </c>
      <c r="L400" s="23"/>
      <c r="M400" s="24" t="str">
        <f t="shared" si="76"/>
        <v>-</v>
      </c>
      <c r="N400" s="25">
        <f t="shared" si="77"/>
        <v>6124</v>
      </c>
      <c r="O400" s="5">
        <v>6131</v>
      </c>
      <c r="P400" s="6">
        <f t="shared" si="78"/>
        <v>7</v>
      </c>
      <c r="Q400" s="6">
        <f t="shared" si="79"/>
        <v>2520</v>
      </c>
      <c r="R400" s="27">
        <v>0.44</v>
      </c>
      <c r="U400">
        <f>+Q400/Agua!C399</f>
        <v>11.77570093457944</v>
      </c>
    </row>
    <row r="401" spans="1:21" x14ac:dyDescent="0.3">
      <c r="A401" s="21">
        <f>IF(Agua!A400&gt;0,Agua!A400,"-")</f>
        <v>42808</v>
      </c>
      <c r="B401" s="22">
        <f>IF(Agua!B400&gt;0,Agua!B400,"-")</f>
        <v>0.20833333333333334</v>
      </c>
      <c r="C401" s="24">
        <f t="shared" si="71"/>
        <v>0.6</v>
      </c>
      <c r="D401" s="23">
        <v>0.56999999999999995</v>
      </c>
      <c r="E401" s="23"/>
      <c r="F401" s="24">
        <f t="shared" si="72"/>
        <v>3.0000000000000027E-2</v>
      </c>
      <c r="G401" s="24">
        <f t="shared" si="73"/>
        <v>0.45</v>
      </c>
      <c r="H401" s="23">
        <v>0.4</v>
      </c>
      <c r="I401" s="23"/>
      <c r="J401" s="24">
        <f t="shared" si="74"/>
        <v>4.9999999999999989E-2</v>
      </c>
      <c r="K401" s="24">
        <f t="shared" si="75"/>
        <v>0</v>
      </c>
      <c r="L401" s="23"/>
      <c r="M401" s="24" t="str">
        <f t="shared" si="76"/>
        <v>-</v>
      </c>
      <c r="N401" s="25">
        <f t="shared" si="77"/>
        <v>6131</v>
      </c>
      <c r="O401" s="5">
        <v>6138</v>
      </c>
      <c r="P401" s="6">
        <f t="shared" si="78"/>
        <v>7</v>
      </c>
      <c r="Q401" s="6">
        <f t="shared" si="79"/>
        <v>2520</v>
      </c>
      <c r="R401" s="27">
        <v>0.44</v>
      </c>
      <c r="U401">
        <f>+Q401/Agua!C400</f>
        <v>11.506849315068493</v>
      </c>
    </row>
    <row r="402" spans="1:21" x14ac:dyDescent="0.3">
      <c r="A402" s="21">
        <f>IF(Agua!A401&gt;0,Agua!A401,"-")</f>
        <v>42809</v>
      </c>
      <c r="B402" s="22">
        <f>IF(Agua!B401&gt;0,Agua!B401,"-")</f>
        <v>0.20833333333333334</v>
      </c>
      <c r="C402" s="24">
        <f t="shared" si="71"/>
        <v>0.56999999999999995</v>
      </c>
      <c r="D402" s="23">
        <v>0.53</v>
      </c>
      <c r="E402" s="23"/>
      <c r="F402" s="24">
        <f t="shared" si="72"/>
        <v>3.9999999999999925E-2</v>
      </c>
      <c r="G402" s="24">
        <f t="shared" si="73"/>
        <v>0.4</v>
      </c>
      <c r="H402" s="23">
        <v>0.35</v>
      </c>
      <c r="I402" s="23"/>
      <c r="J402" s="24">
        <f t="shared" si="74"/>
        <v>5.0000000000000044E-2</v>
      </c>
      <c r="K402" s="24">
        <f t="shared" si="75"/>
        <v>0</v>
      </c>
      <c r="L402" s="23"/>
      <c r="M402" s="24" t="str">
        <f t="shared" si="76"/>
        <v>-</v>
      </c>
      <c r="N402" s="25">
        <f t="shared" si="77"/>
        <v>6138</v>
      </c>
      <c r="O402" s="5">
        <v>6144</v>
      </c>
      <c r="P402" s="6">
        <f t="shared" si="78"/>
        <v>6</v>
      </c>
      <c r="Q402" s="6">
        <f t="shared" si="79"/>
        <v>2160</v>
      </c>
      <c r="R402" s="27">
        <v>0.38</v>
      </c>
      <c r="U402">
        <f>+Q402/Agua!C401</f>
        <v>10.693069306930694</v>
      </c>
    </row>
    <row r="403" spans="1:21" x14ac:dyDescent="0.3">
      <c r="A403" s="21">
        <f>IF(Agua!A402&gt;0,Agua!A402,"-")</f>
        <v>42810</v>
      </c>
      <c r="B403" s="22">
        <f>IF(Agua!B402&gt;0,Agua!B402,"-")</f>
        <v>0.20833333333333334</v>
      </c>
      <c r="C403" s="24">
        <f t="shared" si="71"/>
        <v>0.53</v>
      </c>
      <c r="D403" s="23">
        <v>0.5</v>
      </c>
      <c r="E403" s="23"/>
      <c r="F403" s="24">
        <f t="shared" si="72"/>
        <v>3.0000000000000027E-2</v>
      </c>
      <c r="G403" s="24">
        <f t="shared" si="73"/>
        <v>0.35</v>
      </c>
      <c r="H403" s="23">
        <v>0.3</v>
      </c>
      <c r="I403" s="23"/>
      <c r="J403" s="24">
        <f t="shared" si="74"/>
        <v>4.9999999999999989E-2</v>
      </c>
      <c r="K403" s="24">
        <f t="shared" si="75"/>
        <v>0</v>
      </c>
      <c r="L403" s="23"/>
      <c r="M403" s="24" t="str">
        <f t="shared" si="76"/>
        <v>-</v>
      </c>
      <c r="N403" s="25">
        <f t="shared" si="77"/>
        <v>6144</v>
      </c>
      <c r="O403" s="5">
        <v>6150</v>
      </c>
      <c r="P403" s="6">
        <f t="shared" si="78"/>
        <v>6</v>
      </c>
      <c r="Q403" s="6">
        <f t="shared" si="79"/>
        <v>2160</v>
      </c>
      <c r="R403" s="27">
        <v>0.38</v>
      </c>
      <c r="U403">
        <f>+Q403/Agua!C402</f>
        <v>10.188679245283019</v>
      </c>
    </row>
    <row r="404" spans="1:21" x14ac:dyDescent="0.3">
      <c r="A404" s="21">
        <f>IF(Agua!A403&gt;0,Agua!A403,"-")</f>
        <v>42811</v>
      </c>
      <c r="B404" s="22">
        <f>IF(Agua!B403&gt;0,Agua!B403,"-")</f>
        <v>0.20833333333333334</v>
      </c>
      <c r="C404" s="24">
        <f t="shared" si="71"/>
        <v>0.5</v>
      </c>
      <c r="D404" s="23">
        <v>0.47</v>
      </c>
      <c r="E404" s="23">
        <v>0.92</v>
      </c>
      <c r="F404" s="24">
        <f t="shared" si="72"/>
        <v>3.0000000000000027E-2</v>
      </c>
      <c r="G404" s="24">
        <f t="shared" si="73"/>
        <v>0.3</v>
      </c>
      <c r="H404" s="23">
        <v>0.27</v>
      </c>
      <c r="I404" s="23">
        <v>0.95</v>
      </c>
      <c r="J404" s="24">
        <f t="shared" si="74"/>
        <v>2.9999999999999971E-2</v>
      </c>
      <c r="K404" s="24">
        <f t="shared" si="75"/>
        <v>0</v>
      </c>
      <c r="L404" s="23"/>
      <c r="M404" s="24" t="str">
        <f t="shared" si="76"/>
        <v>-</v>
      </c>
      <c r="N404" s="25">
        <f t="shared" si="77"/>
        <v>6150</v>
      </c>
      <c r="O404" s="5">
        <v>6156</v>
      </c>
      <c r="P404" s="6">
        <f t="shared" si="78"/>
        <v>6</v>
      </c>
      <c r="Q404" s="6">
        <f t="shared" si="79"/>
        <v>2160</v>
      </c>
      <c r="R404" s="27">
        <v>0.41</v>
      </c>
      <c r="U404">
        <f>+Q404/Agua!C403</f>
        <v>10.434782608695652</v>
      </c>
    </row>
    <row r="405" spans="1:21" x14ac:dyDescent="0.3">
      <c r="A405" s="21">
        <f>IF(Agua!A404&gt;0,Agua!A404,"-")</f>
        <v>42812</v>
      </c>
      <c r="B405" s="22">
        <f>IF(Agua!B404&gt;0,Agua!B404,"-")</f>
        <v>0.20833333333333334</v>
      </c>
      <c r="C405" s="24">
        <f t="shared" si="71"/>
        <v>0.92</v>
      </c>
      <c r="D405" s="23">
        <v>0.89</v>
      </c>
      <c r="E405" s="23"/>
      <c r="F405" s="24">
        <f>IF(D405&gt;0,C405-D405,"-")</f>
        <v>3.0000000000000027E-2</v>
      </c>
      <c r="G405" s="24">
        <f t="shared" si="73"/>
        <v>0.95</v>
      </c>
      <c r="H405" s="23">
        <v>0.96</v>
      </c>
      <c r="I405" s="23"/>
      <c r="J405" s="24">
        <f t="shared" si="74"/>
        <v>-1.0000000000000009E-2</v>
      </c>
      <c r="K405" s="24">
        <f t="shared" si="75"/>
        <v>0</v>
      </c>
      <c r="L405" s="23"/>
      <c r="M405" s="24" t="str">
        <f t="shared" si="76"/>
        <v>-</v>
      </c>
      <c r="N405" s="25">
        <f t="shared" si="77"/>
        <v>6156</v>
      </c>
      <c r="O405" s="5">
        <v>6162</v>
      </c>
      <c r="P405" s="6">
        <f t="shared" si="78"/>
        <v>6</v>
      </c>
      <c r="Q405" s="6">
        <f t="shared" si="79"/>
        <v>2160</v>
      </c>
      <c r="R405" s="27">
        <v>0.42</v>
      </c>
      <c r="U405">
        <f>+Q405/Agua!C404</f>
        <v>9.9082568807339442</v>
      </c>
    </row>
    <row r="406" spans="1:21" x14ac:dyDescent="0.3">
      <c r="A406" s="21">
        <f>IF(Agua!A405&gt;0,Agua!A405,"-")</f>
        <v>42813</v>
      </c>
      <c r="B406" s="22">
        <f>IF(Agua!B405&gt;0,Agua!B405,"-")</f>
        <v>0.20833333333333334</v>
      </c>
      <c r="C406" s="24">
        <f t="shared" si="71"/>
        <v>0.89</v>
      </c>
      <c r="D406" s="23">
        <v>0.86</v>
      </c>
      <c r="E406" s="23"/>
      <c r="F406" s="24">
        <f t="shared" si="72"/>
        <v>3.0000000000000027E-2</v>
      </c>
      <c r="G406" s="24">
        <f t="shared" si="73"/>
        <v>0.96</v>
      </c>
      <c r="H406" s="23">
        <v>0.92</v>
      </c>
      <c r="I406" s="23"/>
      <c r="J406" s="24">
        <f t="shared" si="74"/>
        <v>3.9999999999999925E-2</v>
      </c>
      <c r="K406" s="24">
        <f t="shared" si="75"/>
        <v>0</v>
      </c>
      <c r="L406" s="23"/>
      <c r="M406" s="24" t="str">
        <f t="shared" si="76"/>
        <v>-</v>
      </c>
      <c r="N406" s="25">
        <f t="shared" si="77"/>
        <v>6162</v>
      </c>
      <c r="O406" s="5">
        <v>6167</v>
      </c>
      <c r="P406" s="6">
        <f t="shared" si="78"/>
        <v>5</v>
      </c>
      <c r="Q406" s="6">
        <f t="shared" si="79"/>
        <v>1800</v>
      </c>
      <c r="R406" s="27">
        <v>0.41</v>
      </c>
      <c r="U406">
        <f>+Q406/Agua!C405</f>
        <v>8.4112149532710276</v>
      </c>
    </row>
    <row r="407" spans="1:21" x14ac:dyDescent="0.3">
      <c r="A407" s="21">
        <f>IF(Agua!A406&gt;0,Agua!A406,"-")</f>
        <v>42814</v>
      </c>
      <c r="B407" s="22">
        <f>IF(Agua!B406&gt;0,Agua!B406,"-")</f>
        <v>0.20833333333333334</v>
      </c>
      <c r="C407" s="24">
        <f t="shared" si="71"/>
        <v>0.86</v>
      </c>
      <c r="D407" s="23">
        <v>0.83</v>
      </c>
      <c r="E407" s="23"/>
      <c r="F407" s="24">
        <f t="shared" si="72"/>
        <v>3.0000000000000027E-2</v>
      </c>
      <c r="G407" s="24">
        <f t="shared" si="73"/>
        <v>0.92</v>
      </c>
      <c r="H407" s="23">
        <v>0.87</v>
      </c>
      <c r="I407" s="23"/>
      <c r="J407" s="24">
        <f t="shared" si="74"/>
        <v>5.0000000000000044E-2</v>
      </c>
      <c r="K407" s="24">
        <f t="shared" si="75"/>
        <v>0</v>
      </c>
      <c r="L407" s="23"/>
      <c r="M407" s="24" t="str">
        <f t="shared" si="76"/>
        <v>-</v>
      </c>
      <c r="N407" s="25">
        <f t="shared" si="77"/>
        <v>6167</v>
      </c>
      <c r="O407" s="5">
        <v>6174</v>
      </c>
      <c r="P407" s="6">
        <f t="shared" si="78"/>
        <v>7</v>
      </c>
      <c r="Q407" s="6">
        <f t="shared" si="79"/>
        <v>2520</v>
      </c>
      <c r="R407" s="27">
        <v>0.41</v>
      </c>
      <c r="U407">
        <f>+Q407/Agua!C406</f>
        <v>11.886792452830189</v>
      </c>
    </row>
    <row r="408" spans="1:21" x14ac:dyDescent="0.3">
      <c r="A408" s="21">
        <f>IF(Agua!A407&gt;0,Agua!A407,"-")</f>
        <v>42815</v>
      </c>
      <c r="B408" s="22">
        <f>IF(Agua!B407&gt;0,Agua!B407,"-")</f>
        <v>0.20833333333333334</v>
      </c>
      <c r="C408" s="24">
        <f t="shared" si="71"/>
        <v>0.83</v>
      </c>
      <c r="D408" s="23">
        <v>0.8</v>
      </c>
      <c r="E408" s="23"/>
      <c r="F408" s="24">
        <f t="shared" si="72"/>
        <v>2.9999999999999916E-2</v>
      </c>
      <c r="G408" s="24">
        <f t="shared" si="73"/>
        <v>0.87</v>
      </c>
      <c r="H408" s="23">
        <v>0.82</v>
      </c>
      <c r="I408" s="23"/>
      <c r="J408" s="24">
        <f t="shared" si="74"/>
        <v>5.0000000000000044E-2</v>
      </c>
      <c r="K408" s="24">
        <f t="shared" si="75"/>
        <v>0</v>
      </c>
      <c r="L408" s="23"/>
      <c r="M408" s="24" t="str">
        <f t="shared" si="76"/>
        <v>-</v>
      </c>
      <c r="N408" s="25">
        <f t="shared" si="77"/>
        <v>6174</v>
      </c>
      <c r="O408" s="5">
        <v>6181</v>
      </c>
      <c r="P408" s="6">
        <f t="shared" si="78"/>
        <v>7</v>
      </c>
      <c r="Q408" s="6">
        <f t="shared" si="79"/>
        <v>2520</v>
      </c>
      <c r="R408" s="27">
        <v>0.42</v>
      </c>
      <c r="U408">
        <f>+Q408/Agua!C407</f>
        <v>12.475247524752476</v>
      </c>
    </row>
    <row r="409" spans="1:21" x14ac:dyDescent="0.3">
      <c r="A409" s="21">
        <f>IF(Agua!A408&gt;0,Agua!A408,"-")</f>
        <v>42816</v>
      </c>
      <c r="B409" s="22">
        <f>IF(Agua!B408&gt;0,Agua!B408,"-")</f>
        <v>0.20833333333333334</v>
      </c>
      <c r="C409" s="24">
        <f t="shared" si="71"/>
        <v>0.8</v>
      </c>
      <c r="D409" s="23">
        <v>0.78</v>
      </c>
      <c r="E409" s="23"/>
      <c r="F409" s="24">
        <f t="shared" si="72"/>
        <v>2.0000000000000018E-2</v>
      </c>
      <c r="G409" s="24">
        <f t="shared" si="73"/>
        <v>0.82</v>
      </c>
      <c r="H409" s="23">
        <v>0.78</v>
      </c>
      <c r="I409" s="23"/>
      <c r="J409" s="24">
        <f t="shared" si="74"/>
        <v>3.9999999999999925E-2</v>
      </c>
      <c r="K409" s="24">
        <f t="shared" si="75"/>
        <v>0</v>
      </c>
      <c r="L409" s="23"/>
      <c r="M409" s="24" t="str">
        <f t="shared" si="76"/>
        <v>-</v>
      </c>
      <c r="N409" s="25">
        <f t="shared" si="77"/>
        <v>6181</v>
      </c>
      <c r="O409" s="5">
        <v>6186</v>
      </c>
      <c r="P409" s="6">
        <f t="shared" si="78"/>
        <v>5</v>
      </c>
      <c r="Q409" s="6">
        <f t="shared" si="79"/>
        <v>1800</v>
      </c>
      <c r="R409" s="27">
        <v>0.42</v>
      </c>
      <c r="U409">
        <f>+Q409/Agua!C408</f>
        <v>9</v>
      </c>
    </row>
    <row r="410" spans="1:21" x14ac:dyDescent="0.3">
      <c r="A410" s="21">
        <f>IF(Agua!A409&gt;0,Agua!A409,"-")</f>
        <v>42817</v>
      </c>
      <c r="B410" s="22">
        <f>IF(Agua!B409&gt;0,Agua!B409,"-")</f>
        <v>0.20833333333333334</v>
      </c>
      <c r="C410" s="24">
        <f t="shared" si="71"/>
        <v>0.78</v>
      </c>
      <c r="D410" s="23">
        <v>0.75</v>
      </c>
      <c r="E410" s="23"/>
      <c r="F410" s="24">
        <f t="shared" si="72"/>
        <v>3.0000000000000027E-2</v>
      </c>
      <c r="G410" s="24">
        <f t="shared" si="73"/>
        <v>0.78</v>
      </c>
      <c r="H410" s="23">
        <v>0.74</v>
      </c>
      <c r="I410" s="23"/>
      <c r="J410" s="24">
        <f t="shared" si="74"/>
        <v>4.0000000000000036E-2</v>
      </c>
      <c r="K410" s="24">
        <f t="shared" si="75"/>
        <v>0</v>
      </c>
      <c r="L410" s="23"/>
      <c r="M410" s="24" t="str">
        <f t="shared" si="76"/>
        <v>-</v>
      </c>
      <c r="N410" s="25">
        <f t="shared" si="77"/>
        <v>6186</v>
      </c>
      <c r="O410" s="5">
        <v>6190</v>
      </c>
      <c r="P410" s="6">
        <f t="shared" si="78"/>
        <v>4</v>
      </c>
      <c r="Q410" s="6">
        <f t="shared" si="79"/>
        <v>1440</v>
      </c>
      <c r="R410" s="27">
        <v>0.42</v>
      </c>
      <c r="U410">
        <f>+Q410/Agua!C409</f>
        <v>7.2361809045226133</v>
      </c>
    </row>
    <row r="411" spans="1:21" x14ac:dyDescent="0.3">
      <c r="A411" s="21">
        <f>IF(Agua!A410&gt;0,Agua!A410,"-")</f>
        <v>42818</v>
      </c>
      <c r="B411" s="22">
        <f>IF(Agua!B410&gt;0,Agua!B410,"-")</f>
        <v>0.20833333333333334</v>
      </c>
      <c r="C411" s="24">
        <f t="shared" si="71"/>
        <v>0.75</v>
      </c>
      <c r="D411" s="23">
        <v>0.72</v>
      </c>
      <c r="E411" s="23"/>
      <c r="F411" s="24">
        <f t="shared" si="72"/>
        <v>3.0000000000000027E-2</v>
      </c>
      <c r="G411" s="24">
        <f t="shared" si="73"/>
        <v>0.74</v>
      </c>
      <c r="H411" s="23">
        <v>0.7</v>
      </c>
      <c r="I411" s="23"/>
      <c r="J411" s="24">
        <f t="shared" si="74"/>
        <v>4.0000000000000036E-2</v>
      </c>
      <c r="K411" s="24">
        <f t="shared" si="75"/>
        <v>0</v>
      </c>
      <c r="L411" s="23"/>
      <c r="M411" s="24" t="str">
        <f t="shared" si="76"/>
        <v>-</v>
      </c>
      <c r="N411" s="25">
        <f t="shared" si="77"/>
        <v>6190</v>
      </c>
      <c r="O411" s="5">
        <v>6195</v>
      </c>
      <c r="P411" s="6">
        <f t="shared" si="78"/>
        <v>5</v>
      </c>
      <c r="Q411" s="6">
        <f t="shared" si="79"/>
        <v>1800</v>
      </c>
      <c r="R411" s="27">
        <v>0.42</v>
      </c>
      <c r="U411">
        <f>+Q411/Agua!C410</f>
        <v>8.2949308755760374</v>
      </c>
    </row>
    <row r="412" spans="1:21" x14ac:dyDescent="0.3">
      <c r="A412" s="21">
        <f>IF(Agua!A411&gt;0,Agua!A411,"-")</f>
        <v>42819</v>
      </c>
      <c r="B412" s="22">
        <f>IF(Agua!B411&gt;0,Agua!B411,"-")</f>
        <v>0.20833333333333334</v>
      </c>
      <c r="C412" s="24">
        <f t="shared" si="71"/>
        <v>0.72</v>
      </c>
      <c r="D412" s="23">
        <v>0.69</v>
      </c>
      <c r="E412" s="23"/>
      <c r="F412" s="24">
        <f t="shared" si="72"/>
        <v>3.0000000000000027E-2</v>
      </c>
      <c r="G412" s="24">
        <f t="shared" si="73"/>
        <v>0.7</v>
      </c>
      <c r="H412" s="23">
        <v>0.65</v>
      </c>
      <c r="I412" s="23"/>
      <c r="J412" s="24">
        <f t="shared" si="74"/>
        <v>4.9999999999999933E-2</v>
      </c>
      <c r="K412" s="24">
        <f t="shared" si="75"/>
        <v>0</v>
      </c>
      <c r="L412" s="23"/>
      <c r="M412" s="24" t="str">
        <f t="shared" si="76"/>
        <v>-</v>
      </c>
      <c r="N412" s="25">
        <f t="shared" si="77"/>
        <v>6195</v>
      </c>
      <c r="O412" s="5">
        <v>6200</v>
      </c>
      <c r="P412" s="6">
        <f t="shared" si="78"/>
        <v>5</v>
      </c>
      <c r="Q412" s="6">
        <f t="shared" si="79"/>
        <v>1800</v>
      </c>
      <c r="R412" s="27">
        <v>0.42</v>
      </c>
      <c r="U412">
        <f>+Q412/Agua!C411</f>
        <v>7.929515418502203</v>
      </c>
    </row>
    <row r="413" spans="1:21" x14ac:dyDescent="0.3">
      <c r="A413" s="21">
        <f>IF(Agua!A412&gt;0,Agua!A412,"-")</f>
        <v>42820</v>
      </c>
      <c r="B413" s="22">
        <f>IF(Agua!B412&gt;0,Agua!B412,"-")</f>
        <v>0.20833333333333334</v>
      </c>
      <c r="C413" s="24">
        <f t="shared" si="71"/>
        <v>0.69</v>
      </c>
      <c r="D413" s="23">
        <v>0.66</v>
      </c>
      <c r="E413" s="23"/>
      <c r="F413" s="24">
        <f t="shared" si="72"/>
        <v>2.9999999999999916E-2</v>
      </c>
      <c r="G413" s="24">
        <f t="shared" si="73"/>
        <v>0.65</v>
      </c>
      <c r="H413" s="23">
        <v>0.6</v>
      </c>
      <c r="I413" s="23"/>
      <c r="J413" s="24">
        <f t="shared" si="74"/>
        <v>5.0000000000000044E-2</v>
      </c>
      <c r="K413" s="24">
        <f t="shared" si="75"/>
        <v>0</v>
      </c>
      <c r="L413" s="23"/>
      <c r="M413" s="24" t="str">
        <f t="shared" si="76"/>
        <v>-</v>
      </c>
      <c r="N413" s="25">
        <f t="shared" si="77"/>
        <v>6200</v>
      </c>
      <c r="O413" s="5">
        <v>6206</v>
      </c>
      <c r="P413" s="6">
        <f t="shared" si="78"/>
        <v>6</v>
      </c>
      <c r="Q413" s="6">
        <f t="shared" si="79"/>
        <v>2160</v>
      </c>
      <c r="R413" s="27">
        <v>0.42</v>
      </c>
      <c r="U413">
        <f>+Q413/Agua!C412</f>
        <v>9.473684210526315</v>
      </c>
    </row>
    <row r="414" spans="1:21" x14ac:dyDescent="0.3">
      <c r="A414" s="21">
        <f>IF(Agua!A413&gt;0,Agua!A413,"-")</f>
        <v>42821</v>
      </c>
      <c r="B414" s="22">
        <f>IF(Agua!B413&gt;0,Agua!B413,"-")</f>
        <v>0.20833333333333334</v>
      </c>
      <c r="C414" s="24">
        <f t="shared" si="71"/>
        <v>0.66</v>
      </c>
      <c r="D414" s="23">
        <v>0.63</v>
      </c>
      <c r="E414" s="23"/>
      <c r="F414" s="24">
        <f t="shared" si="72"/>
        <v>3.0000000000000027E-2</v>
      </c>
      <c r="G414" s="24">
        <f t="shared" si="73"/>
        <v>0.6</v>
      </c>
      <c r="H414" s="23">
        <v>0.55000000000000004</v>
      </c>
      <c r="I414" s="23"/>
      <c r="J414" s="24">
        <f t="shared" si="74"/>
        <v>4.9999999999999933E-2</v>
      </c>
      <c r="K414" s="24">
        <f t="shared" si="75"/>
        <v>0</v>
      </c>
      <c r="L414" s="23"/>
      <c r="M414" s="24" t="str">
        <f t="shared" si="76"/>
        <v>-</v>
      </c>
      <c r="N414" s="25">
        <f t="shared" si="77"/>
        <v>6206</v>
      </c>
      <c r="O414" s="5">
        <v>6212</v>
      </c>
      <c r="P414" s="6">
        <f t="shared" si="78"/>
        <v>6</v>
      </c>
      <c r="Q414" s="6">
        <f t="shared" si="79"/>
        <v>2160</v>
      </c>
      <c r="R414" s="27">
        <v>0.42</v>
      </c>
      <c r="U414">
        <f>+Q414/Agua!C413</f>
        <v>10.140845070422536</v>
      </c>
    </row>
    <row r="415" spans="1:21" x14ac:dyDescent="0.3">
      <c r="A415" s="21">
        <f>IF(Agua!A414&gt;0,Agua!A414,"-")</f>
        <v>42822</v>
      </c>
      <c r="B415" s="22">
        <f>IF(Agua!B414&gt;0,Agua!B414,"-")</f>
        <v>0.20833333333333334</v>
      </c>
      <c r="C415" s="24">
        <f t="shared" si="71"/>
        <v>0.63</v>
      </c>
      <c r="D415" s="23">
        <v>0.59</v>
      </c>
      <c r="E415" s="23"/>
      <c r="F415" s="24">
        <f t="shared" si="72"/>
        <v>4.0000000000000036E-2</v>
      </c>
      <c r="G415" s="24">
        <f t="shared" si="73"/>
        <v>0.55000000000000004</v>
      </c>
      <c r="H415" s="23">
        <v>0.5</v>
      </c>
      <c r="I415" s="23"/>
      <c r="J415" s="24">
        <f t="shared" si="74"/>
        <v>5.0000000000000044E-2</v>
      </c>
      <c r="K415" s="24">
        <f t="shared" si="75"/>
        <v>0</v>
      </c>
      <c r="L415" s="23"/>
      <c r="M415" s="24" t="str">
        <f t="shared" si="76"/>
        <v>-</v>
      </c>
      <c r="N415" s="25">
        <f t="shared" si="77"/>
        <v>6212</v>
      </c>
      <c r="O415" s="5">
        <v>6218</v>
      </c>
      <c r="P415" s="6">
        <f t="shared" ref="P415:P421" si="80">IF(O415&gt;0,O415-N415,0)</f>
        <v>6</v>
      </c>
      <c r="Q415" s="6">
        <f t="shared" si="79"/>
        <v>2160</v>
      </c>
      <c r="R415" s="27">
        <v>0.45</v>
      </c>
      <c r="U415">
        <f>+Q415/Agua!C414</f>
        <v>10.236966824644549</v>
      </c>
    </row>
    <row r="416" spans="1:21" x14ac:dyDescent="0.3">
      <c r="A416" s="21">
        <f>IF(Agua!A415&gt;0,Agua!A415,"-")</f>
        <v>42823</v>
      </c>
      <c r="B416" s="22">
        <f>IF(Agua!B415&gt;0,Agua!B415,"-")</f>
        <v>0.20833333333333334</v>
      </c>
      <c r="C416" s="24">
        <f t="shared" si="71"/>
        <v>0.59</v>
      </c>
      <c r="D416" s="23">
        <v>0.55000000000000004</v>
      </c>
      <c r="E416" s="23"/>
      <c r="F416" s="24">
        <f t="shared" si="72"/>
        <v>3.9999999999999925E-2</v>
      </c>
      <c r="G416" s="24">
        <f t="shared" si="73"/>
        <v>0.5</v>
      </c>
      <c r="H416" s="23">
        <v>0.45</v>
      </c>
      <c r="I416" s="23"/>
      <c r="J416" s="24">
        <f t="shared" si="74"/>
        <v>4.9999999999999989E-2</v>
      </c>
      <c r="K416" s="24">
        <f t="shared" si="75"/>
        <v>0</v>
      </c>
      <c r="L416" s="23"/>
      <c r="M416" s="24" t="str">
        <f t="shared" si="76"/>
        <v>-</v>
      </c>
      <c r="N416" s="25">
        <f t="shared" ref="N416:N422" si="81">IF(O415&gt;0,O415,0)</f>
        <v>6218</v>
      </c>
      <c r="O416" s="5">
        <v>6225</v>
      </c>
      <c r="P416" s="6">
        <f t="shared" si="80"/>
        <v>7</v>
      </c>
      <c r="Q416" s="6">
        <f t="shared" si="79"/>
        <v>2520</v>
      </c>
      <c r="R416" s="27">
        <v>0.45</v>
      </c>
      <c r="U416">
        <f>+Q416/Agua!C415</f>
        <v>12.857142857142858</v>
      </c>
    </row>
    <row r="417" spans="1:21" x14ac:dyDescent="0.3">
      <c r="A417" s="21">
        <f>IF(Agua!A416&gt;0,Agua!A416,"-")</f>
        <v>42824</v>
      </c>
      <c r="B417" s="22">
        <f>IF(Agua!B416&gt;0,Agua!B416,"-")</f>
        <v>0.20833333333333334</v>
      </c>
      <c r="C417" s="24">
        <f t="shared" si="71"/>
        <v>0.55000000000000004</v>
      </c>
      <c r="D417" s="23">
        <v>0.53</v>
      </c>
      <c r="E417" s="23">
        <v>0.95</v>
      </c>
      <c r="F417" s="24">
        <f t="shared" si="72"/>
        <v>2.0000000000000018E-2</v>
      </c>
      <c r="G417" s="24">
        <f t="shared" si="73"/>
        <v>0.45</v>
      </c>
      <c r="H417" s="23">
        <v>0.4</v>
      </c>
      <c r="I417" s="23">
        <v>0.95</v>
      </c>
      <c r="J417" s="24">
        <f t="shared" si="74"/>
        <v>4.9999999999999989E-2</v>
      </c>
      <c r="K417" s="24">
        <f t="shared" si="75"/>
        <v>0</v>
      </c>
      <c r="L417" s="23"/>
      <c r="M417" s="24" t="str">
        <f t="shared" si="76"/>
        <v>-</v>
      </c>
      <c r="N417" s="25">
        <f t="shared" si="81"/>
        <v>6225</v>
      </c>
      <c r="O417" s="5">
        <v>6231</v>
      </c>
      <c r="P417" s="6">
        <f t="shared" si="80"/>
        <v>6</v>
      </c>
      <c r="Q417" s="6">
        <f t="shared" si="79"/>
        <v>2160</v>
      </c>
      <c r="R417" s="27">
        <v>0.45</v>
      </c>
      <c r="U417">
        <f>+Q417/Agua!C416</f>
        <v>10.693069306930694</v>
      </c>
    </row>
    <row r="418" spans="1:21" x14ac:dyDescent="0.3">
      <c r="A418" s="21">
        <f>IF(Agua!A417&gt;0,Agua!A417,"-")</f>
        <v>42825</v>
      </c>
      <c r="B418" s="22">
        <f>IF(Agua!B417&gt;0,Agua!B417,"-")</f>
        <v>0.20833333333333334</v>
      </c>
      <c r="C418" s="24">
        <f t="shared" si="71"/>
        <v>0.95</v>
      </c>
      <c r="D418" s="23">
        <v>0.93</v>
      </c>
      <c r="E418" s="23"/>
      <c r="F418" s="24">
        <f t="shared" si="72"/>
        <v>1.9999999999999907E-2</v>
      </c>
      <c r="G418" s="24">
        <f t="shared" si="73"/>
        <v>0.95</v>
      </c>
      <c r="H418" s="23">
        <v>0.91</v>
      </c>
      <c r="I418" s="23"/>
      <c r="J418" s="24">
        <f t="shared" si="74"/>
        <v>3.9999999999999925E-2</v>
      </c>
      <c r="K418" s="24">
        <f t="shared" si="75"/>
        <v>0</v>
      </c>
      <c r="L418" s="23"/>
      <c r="M418" s="24" t="str">
        <f t="shared" si="76"/>
        <v>-</v>
      </c>
      <c r="N418" s="25">
        <f t="shared" si="81"/>
        <v>6231</v>
      </c>
      <c r="O418" s="5">
        <v>6238</v>
      </c>
      <c r="P418" s="6">
        <f t="shared" si="80"/>
        <v>7</v>
      </c>
      <c r="Q418" s="6">
        <f t="shared" si="79"/>
        <v>2520</v>
      </c>
      <c r="R418" s="27">
        <v>0.45</v>
      </c>
      <c r="U418">
        <f>+Q418/Agua!C417</f>
        <v>12</v>
      </c>
    </row>
    <row r="419" spans="1:21" x14ac:dyDescent="0.3">
      <c r="A419" s="21">
        <f>IF(Agua!A418&gt;0,Agua!A418,"-")</f>
        <v>42826</v>
      </c>
      <c r="B419" s="22">
        <f>IF(Agua!B418&gt;0,Agua!B418,"-")</f>
        <v>0.20833333333333334</v>
      </c>
      <c r="C419" s="24">
        <f t="shared" si="71"/>
        <v>0.93</v>
      </c>
      <c r="D419" s="23">
        <v>0.9</v>
      </c>
      <c r="E419" s="23"/>
      <c r="F419" s="24">
        <f t="shared" si="72"/>
        <v>3.0000000000000027E-2</v>
      </c>
      <c r="G419" s="24">
        <f t="shared" si="73"/>
        <v>0.91</v>
      </c>
      <c r="H419" s="23">
        <v>0.88</v>
      </c>
      <c r="I419" s="23"/>
      <c r="J419" s="24">
        <f t="shared" si="74"/>
        <v>3.0000000000000027E-2</v>
      </c>
      <c r="K419" s="24">
        <f t="shared" si="75"/>
        <v>0</v>
      </c>
      <c r="L419" s="23"/>
      <c r="M419" s="24" t="str">
        <f t="shared" si="76"/>
        <v>-</v>
      </c>
      <c r="N419" s="25">
        <f t="shared" si="81"/>
        <v>6238</v>
      </c>
      <c r="O419" s="5">
        <v>6245</v>
      </c>
      <c r="P419" s="6">
        <f t="shared" si="80"/>
        <v>7</v>
      </c>
      <c r="Q419" s="6">
        <f t="shared" si="79"/>
        <v>2520</v>
      </c>
      <c r="R419" s="27">
        <v>0.45</v>
      </c>
      <c r="U419">
        <f>+Q419/Agua!C418</f>
        <v>10.24390243902439</v>
      </c>
    </row>
    <row r="420" spans="1:21" x14ac:dyDescent="0.3">
      <c r="A420" s="21">
        <f>IF(Agua!A419&gt;0,Agua!A419,"-")</f>
        <v>42827</v>
      </c>
      <c r="B420" s="22">
        <f>IF(Agua!B419&gt;0,Agua!B419,"-")</f>
        <v>0.20833333333333334</v>
      </c>
      <c r="C420" s="24">
        <f t="shared" si="71"/>
        <v>0.9</v>
      </c>
      <c r="D420" s="23">
        <v>0.88</v>
      </c>
      <c r="E420" s="23"/>
      <c r="F420" s="24">
        <f t="shared" si="72"/>
        <v>2.0000000000000018E-2</v>
      </c>
      <c r="G420" s="24">
        <f t="shared" si="73"/>
        <v>0.88</v>
      </c>
      <c r="H420" s="23">
        <v>0.84</v>
      </c>
      <c r="I420" s="23"/>
      <c r="J420" s="24">
        <f t="shared" si="74"/>
        <v>4.0000000000000036E-2</v>
      </c>
      <c r="K420" s="24">
        <f t="shared" si="75"/>
        <v>0</v>
      </c>
      <c r="L420" s="23"/>
      <c r="M420" s="24" t="str">
        <f t="shared" si="76"/>
        <v>-</v>
      </c>
      <c r="N420" s="25">
        <f t="shared" si="81"/>
        <v>6245</v>
      </c>
      <c r="O420" s="5">
        <v>6253</v>
      </c>
      <c r="P420" s="6">
        <f t="shared" si="80"/>
        <v>8</v>
      </c>
      <c r="Q420" s="6">
        <f t="shared" si="79"/>
        <v>2880</v>
      </c>
      <c r="R420" s="27">
        <v>0.45</v>
      </c>
      <c r="U420">
        <f>+Q420/Agua!C419</f>
        <v>11.851851851851851</v>
      </c>
    </row>
    <row r="421" spans="1:21" x14ac:dyDescent="0.3">
      <c r="A421" s="21">
        <f>IF(Agua!A420&gt;0,Agua!A420,"-")</f>
        <v>42828</v>
      </c>
      <c r="B421" s="22">
        <f>IF(Agua!B420&gt;0,Agua!B420,"-")</f>
        <v>0.20833333333333334</v>
      </c>
      <c r="C421" s="24">
        <f t="shared" si="71"/>
        <v>0.88</v>
      </c>
      <c r="D421" s="23">
        <v>0.84</v>
      </c>
      <c r="E421" s="23"/>
      <c r="F421" s="24">
        <f t="shared" si="72"/>
        <v>4.0000000000000036E-2</v>
      </c>
      <c r="G421" s="24">
        <f t="shared" si="73"/>
        <v>0.84</v>
      </c>
      <c r="H421" s="23">
        <v>0.81</v>
      </c>
      <c r="I421" s="23"/>
      <c r="J421" s="24">
        <f t="shared" si="74"/>
        <v>2.9999999999999916E-2</v>
      </c>
      <c r="K421" s="24">
        <f t="shared" si="75"/>
        <v>0</v>
      </c>
      <c r="L421" s="23"/>
      <c r="M421" s="24" t="str">
        <f t="shared" si="76"/>
        <v>-</v>
      </c>
      <c r="N421" s="25">
        <f t="shared" si="81"/>
        <v>6253</v>
      </c>
      <c r="O421" s="5">
        <v>6259</v>
      </c>
      <c r="P421" s="6">
        <f t="shared" si="80"/>
        <v>6</v>
      </c>
      <c r="Q421" s="6">
        <f t="shared" si="79"/>
        <v>2160</v>
      </c>
      <c r="R421" s="27">
        <v>0.45</v>
      </c>
      <c r="U421">
        <f>+Q421/Agua!C420</f>
        <v>9.2307692307692299</v>
      </c>
    </row>
    <row r="422" spans="1:21" x14ac:dyDescent="0.3">
      <c r="A422" s="21">
        <f>IF(Agua!A421&gt;0,Agua!A421,"-")</f>
        <v>42829</v>
      </c>
      <c r="B422" s="22">
        <f>IF(Agua!B421&gt;0,Agua!B421,"-")</f>
        <v>0.20833333333333334</v>
      </c>
      <c r="C422" s="24">
        <f t="shared" si="71"/>
        <v>0.84</v>
      </c>
      <c r="D422" s="23">
        <v>0.8</v>
      </c>
      <c r="E422" s="23"/>
      <c r="F422" s="24">
        <f t="shared" si="72"/>
        <v>3.9999999999999925E-2</v>
      </c>
      <c r="G422" s="24">
        <f t="shared" si="73"/>
        <v>0.81</v>
      </c>
      <c r="H422" s="23">
        <v>0.78</v>
      </c>
      <c r="I422" s="23"/>
      <c r="J422" s="24">
        <f t="shared" si="74"/>
        <v>3.0000000000000027E-2</v>
      </c>
      <c r="K422" s="24">
        <f t="shared" si="75"/>
        <v>0</v>
      </c>
      <c r="L422" s="23"/>
      <c r="M422" s="24" t="str">
        <f t="shared" si="76"/>
        <v>-</v>
      </c>
      <c r="N422" s="25">
        <f t="shared" si="81"/>
        <v>6259</v>
      </c>
      <c r="O422" s="5">
        <v>6266</v>
      </c>
      <c r="P422" s="6">
        <f t="shared" si="78"/>
        <v>7</v>
      </c>
      <c r="Q422" s="6">
        <f t="shared" si="79"/>
        <v>2520</v>
      </c>
      <c r="R422" s="27">
        <v>0.5</v>
      </c>
      <c r="U422">
        <f>+Q422/Agua!C421</f>
        <v>12.791878172588833</v>
      </c>
    </row>
    <row r="423" spans="1:21" x14ac:dyDescent="0.3">
      <c r="A423" s="21">
        <f>IF(Agua!A422&gt;0,Agua!A422,"-")</f>
        <v>42830</v>
      </c>
      <c r="B423" s="22">
        <f>IF(Agua!B422&gt;0,Agua!B422,"-")</f>
        <v>0.20833333333333334</v>
      </c>
      <c r="C423" s="24">
        <f t="shared" si="71"/>
        <v>0.8</v>
      </c>
      <c r="D423" s="23">
        <v>0.76</v>
      </c>
      <c r="E423" s="23"/>
      <c r="F423" s="24">
        <f t="shared" si="72"/>
        <v>4.0000000000000036E-2</v>
      </c>
      <c r="G423" s="24">
        <f t="shared" si="73"/>
        <v>0.78</v>
      </c>
      <c r="H423" s="23">
        <v>0.75</v>
      </c>
      <c r="I423" s="23"/>
      <c r="J423" s="24">
        <f t="shared" si="74"/>
        <v>3.0000000000000027E-2</v>
      </c>
      <c r="K423" s="24">
        <f t="shared" si="75"/>
        <v>0</v>
      </c>
      <c r="L423" s="23"/>
      <c r="M423" s="24" t="str">
        <f t="shared" si="76"/>
        <v>-</v>
      </c>
      <c r="N423" s="25">
        <f t="shared" si="77"/>
        <v>6266</v>
      </c>
      <c r="O423" s="5">
        <v>6273</v>
      </c>
      <c r="P423" s="6">
        <f t="shared" si="78"/>
        <v>7</v>
      </c>
      <c r="Q423" s="6">
        <f t="shared" si="79"/>
        <v>2520</v>
      </c>
      <c r="R423" s="27">
        <v>0.5</v>
      </c>
      <c r="U423">
        <f>+Q423/Agua!C422</f>
        <v>13.333333333333334</v>
      </c>
    </row>
    <row r="424" spans="1:21" x14ac:dyDescent="0.3">
      <c r="A424" s="21">
        <f>IF(Agua!A423&gt;0,Agua!A423,"-")</f>
        <v>42831</v>
      </c>
      <c r="B424" s="22">
        <f>IF(Agua!B423&gt;0,Agua!B423,"-")</f>
        <v>0.20833333333333334</v>
      </c>
      <c r="C424" s="24">
        <f t="shared" si="71"/>
        <v>0.76</v>
      </c>
      <c r="D424" s="23">
        <v>0.73</v>
      </c>
      <c r="E424" s="23"/>
      <c r="F424" s="24">
        <f t="shared" si="72"/>
        <v>3.0000000000000027E-2</v>
      </c>
      <c r="G424" s="24">
        <f t="shared" si="73"/>
        <v>0.75</v>
      </c>
      <c r="H424" s="23">
        <v>0.7</v>
      </c>
      <c r="I424" s="23"/>
      <c r="J424" s="24">
        <f t="shared" si="74"/>
        <v>5.0000000000000044E-2</v>
      </c>
      <c r="K424" s="24">
        <f t="shared" si="75"/>
        <v>0</v>
      </c>
      <c r="L424" s="23"/>
      <c r="M424" s="24" t="str">
        <f t="shared" si="76"/>
        <v>-</v>
      </c>
      <c r="N424" s="25">
        <f t="shared" si="77"/>
        <v>6273</v>
      </c>
      <c r="O424" s="5">
        <v>6280</v>
      </c>
      <c r="P424" s="6">
        <f t="shared" si="78"/>
        <v>7</v>
      </c>
      <c r="Q424" s="6">
        <f t="shared" si="79"/>
        <v>2520</v>
      </c>
      <c r="R424" s="27">
        <v>0.5</v>
      </c>
      <c r="U424">
        <f>+Q424/Agua!C423</f>
        <v>11.886792452830189</v>
      </c>
    </row>
    <row r="425" spans="1:21" x14ac:dyDescent="0.3">
      <c r="A425" s="21">
        <f>IF(Agua!A424&gt;0,Agua!A424,"-")</f>
        <v>42832</v>
      </c>
      <c r="B425" s="22">
        <f>IF(Agua!B424&gt;0,Agua!B424,"-")</f>
        <v>0.20833333333333334</v>
      </c>
      <c r="C425" s="24">
        <f t="shared" si="71"/>
        <v>0.73</v>
      </c>
      <c r="D425" s="23">
        <v>0.71</v>
      </c>
      <c r="E425" s="23"/>
      <c r="F425" s="24">
        <f t="shared" si="72"/>
        <v>2.0000000000000018E-2</v>
      </c>
      <c r="G425" s="24">
        <f t="shared" si="73"/>
        <v>0.7</v>
      </c>
      <c r="H425" s="23">
        <v>0.65</v>
      </c>
      <c r="I425" s="23"/>
      <c r="J425" s="24">
        <f t="shared" si="74"/>
        <v>4.9999999999999933E-2</v>
      </c>
      <c r="K425" s="24">
        <f t="shared" si="75"/>
        <v>0</v>
      </c>
      <c r="L425" s="23"/>
      <c r="M425" s="24" t="str">
        <f t="shared" si="76"/>
        <v>-</v>
      </c>
      <c r="N425" s="25">
        <f t="shared" si="77"/>
        <v>6280</v>
      </c>
      <c r="O425" s="5">
        <v>6286</v>
      </c>
      <c r="P425" s="6">
        <f t="shared" si="78"/>
        <v>6</v>
      </c>
      <c r="Q425" s="6">
        <f t="shared" si="79"/>
        <v>2160</v>
      </c>
      <c r="R425" s="27">
        <v>0.5</v>
      </c>
      <c r="U425">
        <f>+Q425/Agua!C424</f>
        <v>10.046511627906977</v>
      </c>
    </row>
    <row r="426" spans="1:21" x14ac:dyDescent="0.3">
      <c r="A426" s="21">
        <f>IF(Agua!A425&gt;0,Agua!A425,"-")</f>
        <v>42833</v>
      </c>
      <c r="B426" s="22">
        <f>IF(Agua!B425&gt;0,Agua!B425,"-")</f>
        <v>0.20833333333333334</v>
      </c>
      <c r="C426" s="24">
        <f t="shared" si="71"/>
        <v>0.71</v>
      </c>
      <c r="D426" s="23">
        <v>0.68</v>
      </c>
      <c r="E426" s="23"/>
      <c r="F426" s="24">
        <f t="shared" si="72"/>
        <v>2.9999999999999916E-2</v>
      </c>
      <c r="G426" s="24">
        <f t="shared" si="73"/>
        <v>0.65</v>
      </c>
      <c r="H426" s="23">
        <v>0.6</v>
      </c>
      <c r="I426" s="23"/>
      <c r="J426" s="24">
        <f t="shared" si="74"/>
        <v>5.0000000000000044E-2</v>
      </c>
      <c r="K426" s="24">
        <f t="shared" si="75"/>
        <v>0</v>
      </c>
      <c r="L426" s="23"/>
      <c r="M426" s="24" t="str">
        <f t="shared" si="76"/>
        <v>-</v>
      </c>
      <c r="N426" s="25">
        <f t="shared" si="77"/>
        <v>6286</v>
      </c>
      <c r="O426" s="5">
        <v>6293</v>
      </c>
      <c r="P426" s="6">
        <f t="shared" si="78"/>
        <v>7</v>
      </c>
      <c r="Q426" s="6">
        <f t="shared" si="79"/>
        <v>2520</v>
      </c>
      <c r="R426" s="27">
        <v>0.5</v>
      </c>
      <c r="U426">
        <f>+Q426/Agua!C425</f>
        <v>10.5</v>
      </c>
    </row>
    <row r="427" spans="1:21" x14ac:dyDescent="0.3">
      <c r="A427" s="21">
        <f>IF(Agua!A426&gt;0,Agua!A426,"-")</f>
        <v>42834</v>
      </c>
      <c r="B427" s="22">
        <f>IF(Agua!B426&gt;0,Agua!B426,"-")</f>
        <v>0.20833333333333334</v>
      </c>
      <c r="C427" s="24">
        <f t="shared" si="71"/>
        <v>0.68</v>
      </c>
      <c r="D427" s="23">
        <v>0.65</v>
      </c>
      <c r="E427" s="23"/>
      <c r="F427" s="24">
        <f t="shared" si="72"/>
        <v>3.0000000000000027E-2</v>
      </c>
      <c r="G427" s="24">
        <f t="shared" si="73"/>
        <v>0.6</v>
      </c>
      <c r="H427" s="23">
        <v>0.55000000000000004</v>
      </c>
      <c r="I427" s="23"/>
      <c r="J427" s="24">
        <f t="shared" si="74"/>
        <v>4.9999999999999933E-2</v>
      </c>
      <c r="K427" s="24">
        <f t="shared" si="75"/>
        <v>0</v>
      </c>
      <c r="L427" s="23"/>
      <c r="M427" s="24" t="str">
        <f t="shared" si="76"/>
        <v>-</v>
      </c>
      <c r="N427" s="25">
        <f t="shared" si="77"/>
        <v>6293</v>
      </c>
      <c r="O427" s="5">
        <v>6300</v>
      </c>
      <c r="P427" s="6">
        <f t="shared" si="78"/>
        <v>7</v>
      </c>
      <c r="Q427" s="6">
        <f t="shared" si="79"/>
        <v>2520</v>
      </c>
      <c r="R427" s="27">
        <v>0.5</v>
      </c>
      <c r="U427">
        <f>+Q427/Agua!C426</f>
        <v>10.5</v>
      </c>
    </row>
    <row r="428" spans="1:21" x14ac:dyDescent="0.3">
      <c r="A428" s="21">
        <f>IF(Agua!A427&gt;0,Agua!A427,"-")</f>
        <v>42835</v>
      </c>
      <c r="B428" s="22">
        <f>IF(Agua!B427&gt;0,Agua!B427,"-")</f>
        <v>0.20833333333333334</v>
      </c>
      <c r="C428" s="24">
        <f t="shared" si="71"/>
        <v>0.65</v>
      </c>
      <c r="D428" s="23">
        <v>0.62</v>
      </c>
      <c r="E428" s="23"/>
      <c r="F428" s="24">
        <f t="shared" si="72"/>
        <v>3.0000000000000027E-2</v>
      </c>
      <c r="G428" s="24">
        <f t="shared" si="73"/>
        <v>0.55000000000000004</v>
      </c>
      <c r="H428" s="23">
        <v>0.5</v>
      </c>
      <c r="I428" s="23"/>
      <c r="J428" s="24">
        <f t="shared" si="74"/>
        <v>5.0000000000000044E-2</v>
      </c>
      <c r="K428" s="24">
        <f t="shared" si="75"/>
        <v>0</v>
      </c>
      <c r="L428" s="23"/>
      <c r="M428" s="24" t="str">
        <f t="shared" si="76"/>
        <v>-</v>
      </c>
      <c r="N428" s="25">
        <f t="shared" si="77"/>
        <v>6300</v>
      </c>
      <c r="O428" s="5">
        <v>6307</v>
      </c>
      <c r="P428" s="6">
        <f t="shared" si="78"/>
        <v>7</v>
      </c>
      <c r="Q428" s="6">
        <f t="shared" si="79"/>
        <v>2520</v>
      </c>
      <c r="R428" s="27">
        <v>0.5</v>
      </c>
      <c r="U428">
        <f>+Q428/Agua!C427</f>
        <v>9.84375</v>
      </c>
    </row>
    <row r="429" spans="1:21" x14ac:dyDescent="0.3">
      <c r="A429" s="21">
        <f>IF(Agua!A428&gt;0,Agua!A428,"-")</f>
        <v>42836</v>
      </c>
      <c r="B429" s="22">
        <f>IF(Agua!B428&gt;0,Agua!B428,"-")</f>
        <v>0.20833333333333334</v>
      </c>
      <c r="C429" s="24">
        <f t="shared" si="71"/>
        <v>0.62</v>
      </c>
      <c r="D429" s="23">
        <v>0.59</v>
      </c>
      <c r="E429" s="23">
        <v>0.9</v>
      </c>
      <c r="F429" s="24">
        <f t="shared" si="72"/>
        <v>3.0000000000000027E-2</v>
      </c>
      <c r="G429" s="24">
        <f t="shared" si="73"/>
        <v>0.5</v>
      </c>
      <c r="H429" s="23">
        <v>0.47</v>
      </c>
      <c r="I429" s="23">
        <v>0.95</v>
      </c>
      <c r="J429" s="24">
        <f t="shared" si="74"/>
        <v>3.0000000000000027E-2</v>
      </c>
      <c r="K429" s="24">
        <f t="shared" si="75"/>
        <v>0</v>
      </c>
      <c r="L429" s="23"/>
      <c r="M429" s="24" t="str">
        <f t="shared" si="76"/>
        <v>-</v>
      </c>
      <c r="N429" s="25">
        <f t="shared" si="77"/>
        <v>6307</v>
      </c>
      <c r="O429" s="5">
        <v>6314</v>
      </c>
      <c r="P429" s="6">
        <f t="shared" si="78"/>
        <v>7</v>
      </c>
      <c r="Q429" s="6">
        <f t="shared" si="79"/>
        <v>2520</v>
      </c>
      <c r="R429" s="27">
        <v>0.5</v>
      </c>
      <c r="U429">
        <f>+Q429/Agua!C428</f>
        <v>9.5817490494296571</v>
      </c>
    </row>
    <row r="430" spans="1:21" x14ac:dyDescent="0.3">
      <c r="A430" s="21">
        <f>IF(Agua!A429&gt;0,Agua!A429,"-")</f>
        <v>42837</v>
      </c>
      <c r="B430" s="22">
        <f>IF(Agua!B429&gt;0,Agua!B429,"-")</f>
        <v>0.20833333333333334</v>
      </c>
      <c r="C430" s="24">
        <f t="shared" si="71"/>
        <v>0.9</v>
      </c>
      <c r="D430" s="23">
        <v>0.87</v>
      </c>
      <c r="E430" s="23"/>
      <c r="F430" s="24">
        <f t="shared" si="72"/>
        <v>3.0000000000000027E-2</v>
      </c>
      <c r="G430" s="24">
        <f t="shared" si="73"/>
        <v>0.95</v>
      </c>
      <c r="H430" s="23">
        <v>0.9</v>
      </c>
      <c r="I430" s="23"/>
      <c r="J430" s="24">
        <f t="shared" si="74"/>
        <v>4.9999999999999933E-2</v>
      </c>
      <c r="K430" s="24">
        <f t="shared" si="75"/>
        <v>0</v>
      </c>
      <c r="L430" s="23"/>
      <c r="M430" s="24" t="str">
        <f t="shared" si="76"/>
        <v>-</v>
      </c>
      <c r="N430" s="25">
        <f t="shared" si="77"/>
        <v>6314</v>
      </c>
      <c r="O430" s="5">
        <v>6320</v>
      </c>
      <c r="P430" s="6">
        <f t="shared" si="78"/>
        <v>6</v>
      </c>
      <c r="Q430" s="6">
        <f t="shared" si="79"/>
        <v>2160</v>
      </c>
      <c r="R430" s="27">
        <v>0.5</v>
      </c>
      <c r="U430">
        <f>+Q430/Agua!C429</f>
        <v>8.4046692607003894</v>
      </c>
    </row>
    <row r="431" spans="1:21" x14ac:dyDescent="0.3">
      <c r="A431" s="21">
        <f>IF(Agua!A430&gt;0,Agua!A430,"-")</f>
        <v>42838</v>
      </c>
      <c r="B431" s="22">
        <f>IF(Agua!B430&gt;0,Agua!B430,"-")</f>
        <v>0.20833333333333334</v>
      </c>
      <c r="C431" s="24">
        <f t="shared" si="71"/>
        <v>0.87</v>
      </c>
      <c r="D431" s="23">
        <v>0.83</v>
      </c>
      <c r="E431" s="23"/>
      <c r="F431" s="24">
        <f t="shared" si="72"/>
        <v>4.0000000000000036E-2</v>
      </c>
      <c r="G431" s="24">
        <f t="shared" si="73"/>
        <v>0.9</v>
      </c>
      <c r="H431" s="23">
        <v>0.85</v>
      </c>
      <c r="I431" s="23"/>
      <c r="J431" s="24">
        <f t="shared" si="74"/>
        <v>5.0000000000000044E-2</v>
      </c>
      <c r="K431" s="24">
        <f t="shared" si="75"/>
        <v>0</v>
      </c>
      <c r="L431" s="23"/>
      <c r="M431" s="24" t="str">
        <f t="shared" si="76"/>
        <v>-</v>
      </c>
      <c r="N431" s="25">
        <f t="shared" si="77"/>
        <v>6320</v>
      </c>
      <c r="O431" s="5">
        <v>6328</v>
      </c>
      <c r="P431" s="6">
        <f t="shared" si="78"/>
        <v>8</v>
      </c>
      <c r="Q431" s="6">
        <f t="shared" si="79"/>
        <v>2880</v>
      </c>
      <c r="R431" s="27">
        <v>0.5</v>
      </c>
      <c r="U431">
        <f>+Q431/Agua!C430</f>
        <v>10.627306273062731</v>
      </c>
    </row>
    <row r="432" spans="1:21" x14ac:dyDescent="0.3">
      <c r="A432" s="21">
        <f>IF(Agua!A431&gt;0,Agua!A431,"-")</f>
        <v>42839</v>
      </c>
      <c r="B432" s="22">
        <f>IF(Agua!B431&gt;0,Agua!B431,"-")</f>
        <v>0.20833333333333334</v>
      </c>
      <c r="C432" s="24">
        <f t="shared" si="71"/>
        <v>0.83</v>
      </c>
      <c r="D432" s="23">
        <v>0.8</v>
      </c>
      <c r="E432" s="23"/>
      <c r="F432" s="24">
        <f t="shared" si="72"/>
        <v>2.9999999999999916E-2</v>
      </c>
      <c r="G432" s="24">
        <f t="shared" si="73"/>
        <v>0.85</v>
      </c>
      <c r="H432" s="23">
        <v>0.8</v>
      </c>
      <c r="I432" s="23"/>
      <c r="J432" s="24">
        <f t="shared" si="74"/>
        <v>4.9999999999999933E-2</v>
      </c>
      <c r="K432" s="24">
        <f t="shared" si="75"/>
        <v>0</v>
      </c>
      <c r="L432" s="23"/>
      <c r="M432" s="24" t="str">
        <f t="shared" si="76"/>
        <v>-</v>
      </c>
      <c r="N432" s="25">
        <f t="shared" si="77"/>
        <v>6328</v>
      </c>
      <c r="O432" s="5">
        <v>6336</v>
      </c>
      <c r="P432" s="6">
        <f t="shared" si="78"/>
        <v>8</v>
      </c>
      <c r="Q432" s="6">
        <f t="shared" si="79"/>
        <v>2880</v>
      </c>
      <c r="R432" s="27">
        <v>0.5</v>
      </c>
      <c r="U432">
        <f>+Q432/Agua!C431</f>
        <v>10.666666666666666</v>
      </c>
    </row>
    <row r="433" spans="1:21" x14ac:dyDescent="0.3">
      <c r="A433" s="21">
        <f>IF(Agua!A432&gt;0,Agua!A432,"-")</f>
        <v>42840</v>
      </c>
      <c r="B433" s="22">
        <f>IF(Agua!B432&gt;0,Agua!B432,"-")</f>
        <v>0.20833333333333334</v>
      </c>
      <c r="C433" s="24">
        <f t="shared" si="71"/>
        <v>0.8</v>
      </c>
      <c r="D433" s="23">
        <v>0.76</v>
      </c>
      <c r="E433" s="23"/>
      <c r="F433" s="24">
        <f t="shared" si="72"/>
        <v>4.0000000000000036E-2</v>
      </c>
      <c r="G433" s="24">
        <f t="shared" si="73"/>
        <v>0.8</v>
      </c>
      <c r="H433" s="23">
        <v>0.75</v>
      </c>
      <c r="I433" s="23"/>
      <c r="J433" s="24">
        <f t="shared" si="74"/>
        <v>5.0000000000000044E-2</v>
      </c>
      <c r="K433" s="24">
        <f t="shared" si="75"/>
        <v>0</v>
      </c>
      <c r="L433" s="23"/>
      <c r="M433" s="24" t="str">
        <f t="shared" si="76"/>
        <v>-</v>
      </c>
      <c r="N433" s="25">
        <f t="shared" si="77"/>
        <v>6336</v>
      </c>
      <c r="O433" s="5">
        <v>6341</v>
      </c>
      <c r="P433" s="6">
        <f t="shared" si="78"/>
        <v>5</v>
      </c>
      <c r="Q433" s="6">
        <f t="shared" si="79"/>
        <v>1800</v>
      </c>
      <c r="R433" s="27">
        <v>0.5</v>
      </c>
      <c r="U433">
        <f>+Q433/Agua!C432</f>
        <v>7.0866141732283463</v>
      </c>
    </row>
    <row r="434" spans="1:21" x14ac:dyDescent="0.3">
      <c r="A434" s="21">
        <f>IF(Agua!A433&gt;0,Agua!A433,"-")</f>
        <v>42841</v>
      </c>
      <c r="B434" s="22">
        <f>IF(Agua!B433&gt;0,Agua!B433,"-")</f>
        <v>0.20833333333333334</v>
      </c>
      <c r="C434" s="24">
        <f t="shared" ref="C434:C497" si="82">IF(E433&gt;0,E433,D433)</f>
        <v>0.76</v>
      </c>
      <c r="D434" s="23">
        <v>0.72</v>
      </c>
      <c r="E434" s="23"/>
      <c r="F434" s="24">
        <f t="shared" ref="F434:F497" si="83">IF(D434&gt;0,C434-D434,"-")</f>
        <v>4.0000000000000036E-2</v>
      </c>
      <c r="G434" s="24">
        <f t="shared" ref="G434:G497" si="84">IF(I433&gt;0,I433,H433)</f>
        <v>0.75</v>
      </c>
      <c r="H434" s="23">
        <v>0.7</v>
      </c>
      <c r="I434" s="23"/>
      <c r="J434" s="24">
        <f t="shared" ref="J434:J497" si="85">IF(H434&gt;0,G434-H434,"-")</f>
        <v>5.0000000000000044E-2</v>
      </c>
      <c r="K434" s="24">
        <f t="shared" ref="K434:K497" si="86">IF(L433&gt;0,L433,0)</f>
        <v>0</v>
      </c>
      <c r="L434" s="23"/>
      <c r="M434" s="24" t="str">
        <f t="shared" ref="M434:M497" si="87">IF(L434&gt;0,K434-L434,"-")</f>
        <v>-</v>
      </c>
      <c r="N434" s="25">
        <f t="shared" ref="N434:N497" si="88">IF(O433&gt;0,O433,0)</f>
        <v>6341</v>
      </c>
      <c r="O434" s="5">
        <v>6347</v>
      </c>
      <c r="P434" s="6">
        <f t="shared" ref="P434:P497" si="89">IF(O434&gt;0,O434-N434,0)</f>
        <v>6</v>
      </c>
      <c r="Q434" s="6">
        <f t="shared" ref="Q434:Q497" si="90">IF(P434&gt;0,P434*360,0)</f>
        <v>2160</v>
      </c>
      <c r="R434" s="27">
        <v>0.4</v>
      </c>
      <c r="U434">
        <f>+Q434/Agua!C433</f>
        <v>9.2307692307692299</v>
      </c>
    </row>
    <row r="435" spans="1:21" x14ac:dyDescent="0.3">
      <c r="A435" s="21">
        <f>IF(Agua!A434&gt;0,Agua!A434,"-")</f>
        <v>42842</v>
      </c>
      <c r="B435" s="22">
        <f>IF(Agua!B434&gt;0,Agua!B434,"-")</f>
        <v>0.20833333333333334</v>
      </c>
      <c r="C435" s="24">
        <f t="shared" si="82"/>
        <v>0.72</v>
      </c>
      <c r="D435" s="23">
        <v>0.68</v>
      </c>
      <c r="E435" s="23"/>
      <c r="F435" s="24">
        <f t="shared" si="83"/>
        <v>3.9999999999999925E-2</v>
      </c>
      <c r="G435" s="24">
        <f t="shared" si="84"/>
        <v>0.7</v>
      </c>
      <c r="H435" s="23">
        <v>0.65</v>
      </c>
      <c r="I435" s="23"/>
      <c r="J435" s="24">
        <f t="shared" si="85"/>
        <v>4.9999999999999933E-2</v>
      </c>
      <c r="K435" s="24">
        <f t="shared" si="86"/>
        <v>0</v>
      </c>
      <c r="L435" s="23"/>
      <c r="M435" s="24" t="str">
        <f t="shared" si="87"/>
        <v>-</v>
      </c>
      <c r="N435" s="25">
        <f t="shared" si="88"/>
        <v>6347</v>
      </c>
      <c r="O435" s="5">
        <v>6353</v>
      </c>
      <c r="P435" s="6">
        <f t="shared" si="89"/>
        <v>6</v>
      </c>
      <c r="Q435" s="6">
        <f t="shared" si="90"/>
        <v>2160</v>
      </c>
      <c r="R435" s="27">
        <v>0.4</v>
      </c>
      <c r="U435">
        <f>+Q435/Agua!C434</f>
        <v>10.334928229665072</v>
      </c>
    </row>
    <row r="436" spans="1:21" x14ac:dyDescent="0.3">
      <c r="A436" s="21">
        <f>IF(Agua!A435&gt;0,Agua!A435,"-")</f>
        <v>42843</v>
      </c>
      <c r="B436" s="22">
        <f>IF(Agua!B435&gt;0,Agua!B435,"-")</f>
        <v>0.20833333333333334</v>
      </c>
      <c r="C436" s="24">
        <f t="shared" si="82"/>
        <v>0.68</v>
      </c>
      <c r="D436" s="23">
        <v>0.64</v>
      </c>
      <c r="E436" s="23"/>
      <c r="F436" s="24">
        <f t="shared" si="83"/>
        <v>4.0000000000000036E-2</v>
      </c>
      <c r="G436" s="24">
        <f t="shared" si="84"/>
        <v>0.65</v>
      </c>
      <c r="H436" s="23">
        <v>0.6</v>
      </c>
      <c r="I436" s="23"/>
      <c r="J436" s="24">
        <f t="shared" si="85"/>
        <v>5.0000000000000044E-2</v>
      </c>
      <c r="K436" s="24">
        <f t="shared" si="86"/>
        <v>0</v>
      </c>
      <c r="L436" s="23"/>
      <c r="M436" s="24" t="str">
        <f t="shared" si="87"/>
        <v>-</v>
      </c>
      <c r="N436" s="25">
        <f t="shared" si="88"/>
        <v>6353</v>
      </c>
      <c r="O436" s="5">
        <v>6359</v>
      </c>
      <c r="P436" s="6">
        <f t="shared" si="89"/>
        <v>6</v>
      </c>
      <c r="Q436" s="6">
        <f t="shared" si="90"/>
        <v>2160</v>
      </c>
      <c r="R436" s="27">
        <v>0.41</v>
      </c>
      <c r="U436">
        <f>+Q436/Agua!C435</f>
        <v>12.857142857142858</v>
      </c>
    </row>
    <row r="437" spans="1:21" x14ac:dyDescent="0.3">
      <c r="A437" s="21">
        <f>IF(Agua!A436&gt;0,Agua!A436,"-")</f>
        <v>42844</v>
      </c>
      <c r="B437" s="22">
        <f>IF(Agua!B436&gt;0,Agua!B436,"-")</f>
        <v>0.20833333333333334</v>
      </c>
      <c r="C437" s="24">
        <f t="shared" si="82"/>
        <v>0.64</v>
      </c>
      <c r="D437" s="23">
        <v>0.6</v>
      </c>
      <c r="E437" s="23"/>
      <c r="F437" s="24">
        <f t="shared" si="83"/>
        <v>4.0000000000000036E-2</v>
      </c>
      <c r="G437" s="24">
        <f t="shared" si="84"/>
        <v>0.6</v>
      </c>
      <c r="H437" s="23">
        <v>0.55000000000000004</v>
      </c>
      <c r="I437" s="23"/>
      <c r="J437" s="24">
        <f t="shared" si="85"/>
        <v>4.9999999999999933E-2</v>
      </c>
      <c r="K437" s="24">
        <f t="shared" si="86"/>
        <v>0</v>
      </c>
      <c r="L437" s="23"/>
      <c r="M437" s="24" t="str">
        <f t="shared" si="87"/>
        <v>-</v>
      </c>
      <c r="N437" s="25">
        <f t="shared" si="88"/>
        <v>6359</v>
      </c>
      <c r="O437" s="5">
        <v>6365</v>
      </c>
      <c r="P437" s="6">
        <f t="shared" si="89"/>
        <v>6</v>
      </c>
      <c r="Q437" s="6">
        <f t="shared" si="90"/>
        <v>2160</v>
      </c>
      <c r="R437" s="27">
        <v>0.42</v>
      </c>
      <c r="U437">
        <f>+Q437/Agua!C436</f>
        <v>10.85427135678392</v>
      </c>
    </row>
    <row r="438" spans="1:21" x14ac:dyDescent="0.3">
      <c r="A438" s="21">
        <f>IF(Agua!A437&gt;0,Agua!A437,"-")</f>
        <v>42845</v>
      </c>
      <c r="B438" s="22">
        <f>IF(Agua!B437&gt;0,Agua!B437,"-")</f>
        <v>0.20833333333333334</v>
      </c>
      <c r="C438" s="24">
        <f t="shared" si="82"/>
        <v>0.6</v>
      </c>
      <c r="D438" s="23">
        <v>0.56000000000000005</v>
      </c>
      <c r="E438" s="23"/>
      <c r="F438" s="24">
        <f t="shared" si="83"/>
        <v>3.9999999999999925E-2</v>
      </c>
      <c r="G438" s="24">
        <f t="shared" si="84"/>
        <v>0.55000000000000004</v>
      </c>
      <c r="H438" s="23">
        <v>0.5</v>
      </c>
      <c r="I438" s="23"/>
      <c r="J438" s="24">
        <f t="shared" si="85"/>
        <v>5.0000000000000044E-2</v>
      </c>
      <c r="K438" s="24">
        <f t="shared" si="86"/>
        <v>0</v>
      </c>
      <c r="L438" s="23"/>
      <c r="M438" s="24" t="str">
        <f t="shared" si="87"/>
        <v>-</v>
      </c>
      <c r="N438" s="25">
        <f t="shared" si="88"/>
        <v>6365</v>
      </c>
      <c r="O438" s="5">
        <v>6371</v>
      </c>
      <c r="P438" s="6">
        <f t="shared" si="89"/>
        <v>6</v>
      </c>
      <c r="Q438" s="6">
        <f t="shared" si="90"/>
        <v>2160</v>
      </c>
      <c r="R438" s="27">
        <v>0.42</v>
      </c>
      <c r="U438">
        <f>+Q438/Agua!C437</f>
        <v>19.45945945945946</v>
      </c>
    </row>
    <row r="439" spans="1:21" x14ac:dyDescent="0.3">
      <c r="A439" s="21">
        <f>IF(Agua!A438&gt;0,Agua!A438,"-")</f>
        <v>42846</v>
      </c>
      <c r="B439" s="22">
        <f>IF(Agua!B438&gt;0,Agua!B438,"-")</f>
        <v>0.20833333333333334</v>
      </c>
      <c r="C439" s="24">
        <f t="shared" si="82"/>
        <v>0.56000000000000005</v>
      </c>
      <c r="D439" s="23">
        <v>0.52</v>
      </c>
      <c r="E439" s="23"/>
      <c r="F439" s="24">
        <f t="shared" si="83"/>
        <v>4.0000000000000036E-2</v>
      </c>
      <c r="G439" s="24">
        <f t="shared" si="84"/>
        <v>0.5</v>
      </c>
      <c r="H439" s="23">
        <v>0.4</v>
      </c>
      <c r="I439" s="23"/>
      <c r="J439" s="24">
        <f t="shared" si="85"/>
        <v>9.9999999999999978E-2</v>
      </c>
      <c r="K439" s="24">
        <f t="shared" si="86"/>
        <v>0</v>
      </c>
      <c r="L439" s="23"/>
      <c r="M439" s="24" t="str">
        <f t="shared" si="87"/>
        <v>-</v>
      </c>
      <c r="N439" s="25">
        <f t="shared" si="88"/>
        <v>6371</v>
      </c>
      <c r="O439" s="5">
        <v>6376</v>
      </c>
      <c r="P439" s="6">
        <f t="shared" si="89"/>
        <v>5</v>
      </c>
      <c r="Q439" s="6">
        <f t="shared" si="90"/>
        <v>1800</v>
      </c>
      <c r="R439" s="27">
        <v>0.42</v>
      </c>
      <c r="U439">
        <f>+Q439/Agua!C438</f>
        <v>15.254237288135593</v>
      </c>
    </row>
    <row r="440" spans="1:21" x14ac:dyDescent="0.3">
      <c r="A440" s="21">
        <f>IF(Agua!A439&gt;0,Agua!A439,"-")</f>
        <v>42847</v>
      </c>
      <c r="B440" s="22">
        <f>IF(Agua!B439&gt;0,Agua!B439,"-")</f>
        <v>0.20833333333333334</v>
      </c>
      <c r="C440" s="24">
        <f t="shared" si="82"/>
        <v>0.52</v>
      </c>
      <c r="D440" s="23">
        <v>0.48</v>
      </c>
      <c r="E440" s="23">
        <v>0.9</v>
      </c>
      <c r="F440" s="24">
        <f t="shared" si="83"/>
        <v>4.0000000000000036E-2</v>
      </c>
      <c r="G440" s="24">
        <f t="shared" si="84"/>
        <v>0.4</v>
      </c>
      <c r="H440" s="23">
        <v>0.37</v>
      </c>
      <c r="I440" s="23">
        <v>0.88</v>
      </c>
      <c r="J440" s="24">
        <f t="shared" si="85"/>
        <v>3.0000000000000027E-2</v>
      </c>
      <c r="K440" s="24">
        <f t="shared" si="86"/>
        <v>0</v>
      </c>
      <c r="L440" s="23"/>
      <c r="M440" s="24" t="str">
        <f t="shared" si="87"/>
        <v>-</v>
      </c>
      <c r="N440" s="25">
        <f t="shared" si="88"/>
        <v>6376</v>
      </c>
      <c r="O440" s="5">
        <v>6381</v>
      </c>
      <c r="P440" s="6">
        <f t="shared" si="89"/>
        <v>5</v>
      </c>
      <c r="Q440" s="6">
        <f t="shared" si="90"/>
        <v>1800</v>
      </c>
      <c r="R440" s="27">
        <v>0.42</v>
      </c>
      <c r="U440">
        <f>+Q440/Agua!C439</f>
        <v>11.464968152866241</v>
      </c>
    </row>
    <row r="441" spans="1:21" x14ac:dyDescent="0.3">
      <c r="A441" s="21">
        <f>IF(Agua!A440&gt;0,Agua!A440,"-")</f>
        <v>42848</v>
      </c>
      <c r="B441" s="22">
        <f>IF(Agua!B440&gt;0,Agua!B440,"-")</f>
        <v>0.20833333333333334</v>
      </c>
      <c r="C441" s="24">
        <f t="shared" si="82"/>
        <v>0.9</v>
      </c>
      <c r="D441" s="23">
        <v>0.87</v>
      </c>
      <c r="E441" s="23"/>
      <c r="F441" s="24">
        <f t="shared" si="83"/>
        <v>3.0000000000000027E-2</v>
      </c>
      <c r="G441" s="24">
        <f t="shared" si="84"/>
        <v>0.88</v>
      </c>
      <c r="H441" s="23">
        <v>0.84</v>
      </c>
      <c r="I441" s="23"/>
      <c r="J441" s="24">
        <f t="shared" si="85"/>
        <v>4.0000000000000036E-2</v>
      </c>
      <c r="K441" s="24">
        <f t="shared" si="86"/>
        <v>0</v>
      </c>
      <c r="L441" s="23"/>
      <c r="M441" s="24" t="str">
        <f t="shared" si="87"/>
        <v>-</v>
      </c>
      <c r="N441" s="25">
        <f t="shared" si="88"/>
        <v>6381</v>
      </c>
      <c r="O441" s="5">
        <v>6387</v>
      </c>
      <c r="P441" s="6">
        <f t="shared" si="89"/>
        <v>6</v>
      </c>
      <c r="Q441" s="6">
        <f t="shared" si="90"/>
        <v>2160</v>
      </c>
      <c r="R441" s="27">
        <v>0.42</v>
      </c>
      <c r="U441">
        <f>+Q441/Agua!C440</f>
        <v>12.485549132947977</v>
      </c>
    </row>
    <row r="442" spans="1:21" x14ac:dyDescent="0.3">
      <c r="A442" s="21">
        <f>IF(Agua!A441&gt;0,Agua!A441,"-")</f>
        <v>42849</v>
      </c>
      <c r="B442" s="22">
        <f>IF(Agua!B441&gt;0,Agua!B441,"-")</f>
        <v>0.20833333333333334</v>
      </c>
      <c r="C442" s="24">
        <f t="shared" si="82"/>
        <v>0.87</v>
      </c>
      <c r="D442" s="23">
        <v>0.84</v>
      </c>
      <c r="E442" s="23"/>
      <c r="F442" s="24">
        <f t="shared" si="83"/>
        <v>3.0000000000000027E-2</v>
      </c>
      <c r="G442" s="24">
        <f t="shared" si="84"/>
        <v>0.84</v>
      </c>
      <c r="H442" s="23">
        <v>0.8</v>
      </c>
      <c r="I442" s="23"/>
      <c r="J442" s="24">
        <f t="shared" si="85"/>
        <v>3.9999999999999925E-2</v>
      </c>
      <c r="K442" s="24">
        <f t="shared" si="86"/>
        <v>0</v>
      </c>
      <c r="L442" s="23"/>
      <c r="M442" s="24" t="str">
        <f t="shared" si="87"/>
        <v>-</v>
      </c>
      <c r="N442" s="25">
        <f t="shared" si="88"/>
        <v>6387</v>
      </c>
      <c r="O442" s="5">
        <v>6394</v>
      </c>
      <c r="P442" s="6">
        <f t="shared" si="89"/>
        <v>7</v>
      </c>
      <c r="Q442" s="6">
        <f t="shared" si="90"/>
        <v>2520</v>
      </c>
      <c r="R442" s="27">
        <v>0.47</v>
      </c>
      <c r="U442">
        <f>+Q442/Agua!C441</f>
        <v>14.23728813559322</v>
      </c>
    </row>
    <row r="443" spans="1:21" x14ac:dyDescent="0.3">
      <c r="A443" s="21">
        <f>IF(Agua!A442&gt;0,Agua!A442,"-")</f>
        <v>42850</v>
      </c>
      <c r="B443" s="22">
        <f>IF(Agua!B442&gt;0,Agua!B442,"-")</f>
        <v>0.20833333333333334</v>
      </c>
      <c r="C443" s="24">
        <f t="shared" si="82"/>
        <v>0.84</v>
      </c>
      <c r="D443" s="23">
        <v>0.81</v>
      </c>
      <c r="E443" s="23"/>
      <c r="F443" s="24">
        <f t="shared" si="83"/>
        <v>2.9999999999999916E-2</v>
      </c>
      <c r="G443" s="24">
        <f t="shared" si="84"/>
        <v>0.8</v>
      </c>
      <c r="H443" s="23">
        <v>0.75</v>
      </c>
      <c r="I443" s="23"/>
      <c r="J443" s="24">
        <f t="shared" si="85"/>
        <v>5.0000000000000044E-2</v>
      </c>
      <c r="K443" s="24">
        <f t="shared" si="86"/>
        <v>0</v>
      </c>
      <c r="L443" s="23"/>
      <c r="M443" s="24" t="str">
        <f t="shared" si="87"/>
        <v>-</v>
      </c>
      <c r="N443" s="25">
        <f t="shared" si="88"/>
        <v>6394</v>
      </c>
      <c r="O443" s="5">
        <v>6401</v>
      </c>
      <c r="P443" s="6">
        <f t="shared" si="89"/>
        <v>7</v>
      </c>
      <c r="Q443" s="6">
        <f t="shared" si="90"/>
        <v>2520</v>
      </c>
      <c r="R443" s="27">
        <v>0.47</v>
      </c>
      <c r="U443">
        <f>+Q443/Agua!C442</f>
        <v>19.6875</v>
      </c>
    </row>
    <row r="444" spans="1:21" x14ac:dyDescent="0.3">
      <c r="A444" s="21">
        <f>IF(Agua!A443&gt;0,Agua!A443,"-")</f>
        <v>42851</v>
      </c>
      <c r="B444" s="22">
        <f>IF(Agua!B443&gt;0,Agua!B443,"-")</f>
        <v>0.20833333333333334</v>
      </c>
      <c r="C444" s="24">
        <f t="shared" si="82"/>
        <v>0.81</v>
      </c>
      <c r="D444" s="23">
        <v>0.78</v>
      </c>
      <c r="E444" s="23"/>
      <c r="F444" s="24">
        <f t="shared" si="83"/>
        <v>3.0000000000000027E-2</v>
      </c>
      <c r="G444" s="24">
        <f t="shared" si="84"/>
        <v>0.75</v>
      </c>
      <c r="H444" s="23">
        <v>0.7</v>
      </c>
      <c r="I444" s="23"/>
      <c r="J444" s="24">
        <f t="shared" si="85"/>
        <v>5.0000000000000044E-2</v>
      </c>
      <c r="K444" s="24">
        <f t="shared" si="86"/>
        <v>0</v>
      </c>
      <c r="L444" s="23"/>
      <c r="M444" s="24" t="str">
        <f t="shared" si="87"/>
        <v>-</v>
      </c>
      <c r="N444" s="25">
        <f t="shared" si="88"/>
        <v>6401</v>
      </c>
      <c r="O444" s="5">
        <v>6408</v>
      </c>
      <c r="P444" s="6">
        <f t="shared" si="89"/>
        <v>7</v>
      </c>
      <c r="Q444" s="6">
        <f t="shared" si="90"/>
        <v>2520</v>
      </c>
      <c r="R444" s="27">
        <v>0.47</v>
      </c>
      <c r="U444">
        <f>+Q444/Agua!C443</f>
        <v>22.5</v>
      </c>
    </row>
    <row r="445" spans="1:21" x14ac:dyDescent="0.3">
      <c r="A445" s="21">
        <f>IF(Agua!A444&gt;0,Agua!A444,"-")</f>
        <v>42852</v>
      </c>
      <c r="B445" s="22">
        <f>IF(Agua!B444&gt;0,Agua!B444,"-")</f>
        <v>0.20833333333333334</v>
      </c>
      <c r="C445" s="24">
        <f t="shared" si="82"/>
        <v>0.78</v>
      </c>
      <c r="D445" s="23">
        <v>0.76</v>
      </c>
      <c r="E445" s="23">
        <v>0.9</v>
      </c>
      <c r="F445" s="24">
        <f t="shared" si="83"/>
        <v>2.0000000000000018E-2</v>
      </c>
      <c r="G445" s="24">
        <f t="shared" si="84"/>
        <v>0.7</v>
      </c>
      <c r="H445" s="23">
        <v>0.65</v>
      </c>
      <c r="I445" s="23">
        <v>0.95</v>
      </c>
      <c r="J445" s="24">
        <f t="shared" si="85"/>
        <v>4.9999999999999933E-2</v>
      </c>
      <c r="K445" s="24">
        <f t="shared" si="86"/>
        <v>0</v>
      </c>
      <c r="L445" s="23"/>
      <c r="M445" s="24" t="str">
        <f t="shared" si="87"/>
        <v>-</v>
      </c>
      <c r="N445" s="25">
        <f t="shared" si="88"/>
        <v>6408</v>
      </c>
      <c r="O445" s="5">
        <v>6413</v>
      </c>
      <c r="P445" s="6">
        <f t="shared" si="89"/>
        <v>5</v>
      </c>
      <c r="Q445" s="6">
        <f t="shared" si="90"/>
        <v>1800</v>
      </c>
      <c r="R445" s="27">
        <v>0.47</v>
      </c>
      <c r="U445">
        <f>+Q445/Agua!C444</f>
        <v>15.126050420168067</v>
      </c>
    </row>
    <row r="446" spans="1:21" x14ac:dyDescent="0.3">
      <c r="A446" s="21">
        <f>IF(Agua!A445&gt;0,Agua!A445,"-")</f>
        <v>42853</v>
      </c>
      <c r="B446" s="22">
        <f>IF(Agua!B445&gt;0,Agua!B445,"-")</f>
        <v>0.20833333333333334</v>
      </c>
      <c r="C446" s="24">
        <f t="shared" si="82"/>
        <v>0.9</v>
      </c>
      <c r="D446" s="23">
        <v>0.88</v>
      </c>
      <c r="E446" s="23"/>
      <c r="F446" s="24">
        <f t="shared" si="83"/>
        <v>2.0000000000000018E-2</v>
      </c>
      <c r="G446" s="24">
        <f t="shared" si="84"/>
        <v>0.95</v>
      </c>
      <c r="H446" s="23">
        <v>0.94</v>
      </c>
      <c r="I446" s="23"/>
      <c r="J446" s="24">
        <f t="shared" si="85"/>
        <v>1.0000000000000009E-2</v>
      </c>
      <c r="K446" s="24">
        <f t="shared" si="86"/>
        <v>0</v>
      </c>
      <c r="L446" s="23"/>
      <c r="M446" s="24" t="str">
        <f t="shared" si="87"/>
        <v>-</v>
      </c>
      <c r="N446" s="25">
        <f t="shared" si="88"/>
        <v>6413</v>
      </c>
      <c r="O446" s="5">
        <v>6419</v>
      </c>
      <c r="P446" s="6">
        <f t="shared" si="89"/>
        <v>6</v>
      </c>
      <c r="Q446" s="6">
        <f t="shared" si="90"/>
        <v>2160</v>
      </c>
      <c r="R446" s="27">
        <v>0.47</v>
      </c>
      <c r="U446">
        <f>+Q446/Agua!C445</f>
        <v>13.846153846153847</v>
      </c>
    </row>
    <row r="447" spans="1:21" x14ac:dyDescent="0.3">
      <c r="A447" s="21">
        <f>IF(Agua!A446&gt;0,Agua!A446,"-")</f>
        <v>42854</v>
      </c>
      <c r="B447" s="22">
        <f>IF(Agua!B446&gt;0,Agua!B446,"-")</f>
        <v>0.20833333333333334</v>
      </c>
      <c r="C447" s="24">
        <f t="shared" si="82"/>
        <v>0.88</v>
      </c>
      <c r="D447" s="23">
        <v>0.86</v>
      </c>
      <c r="E447" s="23"/>
      <c r="F447" s="24">
        <f t="shared" si="83"/>
        <v>2.0000000000000018E-2</v>
      </c>
      <c r="G447" s="24">
        <f t="shared" si="84"/>
        <v>0.94</v>
      </c>
      <c r="H447" s="23">
        <v>0.89</v>
      </c>
      <c r="I447" s="23"/>
      <c r="J447" s="24">
        <f t="shared" si="85"/>
        <v>4.9999999999999933E-2</v>
      </c>
      <c r="K447" s="24">
        <f t="shared" si="86"/>
        <v>0</v>
      </c>
      <c r="L447" s="23"/>
      <c r="M447" s="24" t="str">
        <f t="shared" si="87"/>
        <v>-</v>
      </c>
      <c r="N447" s="25">
        <f t="shared" si="88"/>
        <v>6419</v>
      </c>
      <c r="O447" s="5">
        <v>6426</v>
      </c>
      <c r="P447" s="6">
        <f t="shared" si="89"/>
        <v>7</v>
      </c>
      <c r="Q447" s="6">
        <f t="shared" si="90"/>
        <v>2520</v>
      </c>
      <c r="R447" s="27">
        <v>0.47</v>
      </c>
      <c r="U447">
        <f>+Q447/Agua!C446</f>
        <v>10.909090909090908</v>
      </c>
    </row>
    <row r="448" spans="1:21" x14ac:dyDescent="0.3">
      <c r="A448" s="21">
        <f>IF(Agua!A447&gt;0,Agua!A447,"-")</f>
        <v>42855</v>
      </c>
      <c r="B448" s="22">
        <f>IF(Agua!B447&gt;0,Agua!B447,"-")</f>
        <v>0.20833333333333334</v>
      </c>
      <c r="C448" s="24">
        <f t="shared" si="82"/>
        <v>0.86</v>
      </c>
      <c r="D448" s="23">
        <v>0.83</v>
      </c>
      <c r="E448" s="23"/>
      <c r="F448" s="24">
        <f t="shared" si="83"/>
        <v>3.0000000000000027E-2</v>
      </c>
      <c r="G448" s="24">
        <f t="shared" si="84"/>
        <v>0.89</v>
      </c>
      <c r="H448" s="23">
        <v>0.85</v>
      </c>
      <c r="I448" s="23"/>
      <c r="J448" s="24">
        <f t="shared" si="85"/>
        <v>4.0000000000000036E-2</v>
      </c>
      <c r="K448" s="24">
        <f t="shared" si="86"/>
        <v>0</v>
      </c>
      <c r="L448" s="23"/>
      <c r="M448" s="24" t="str">
        <f t="shared" si="87"/>
        <v>-</v>
      </c>
      <c r="N448" s="25">
        <f t="shared" si="88"/>
        <v>6426</v>
      </c>
      <c r="O448" s="5">
        <v>6433</v>
      </c>
      <c r="P448" s="6">
        <f t="shared" si="89"/>
        <v>7</v>
      </c>
      <c r="Q448" s="6">
        <f t="shared" si="90"/>
        <v>2520</v>
      </c>
      <c r="R448" s="27">
        <v>0.47</v>
      </c>
      <c r="U448">
        <f>+Q448/Agua!C447</f>
        <v>11.300448430493274</v>
      </c>
    </row>
    <row r="449" spans="1:21" x14ac:dyDescent="0.3">
      <c r="A449" s="21">
        <f>IF(Agua!A448&gt;0,Agua!A448,"-")</f>
        <v>42856</v>
      </c>
      <c r="B449" s="22">
        <f>IF(Agua!B448&gt;0,Agua!B448,"-")</f>
        <v>0.20833333333333334</v>
      </c>
      <c r="C449" s="24">
        <f t="shared" si="82"/>
        <v>0.83</v>
      </c>
      <c r="D449" s="23">
        <v>0.8</v>
      </c>
      <c r="E449" s="23"/>
      <c r="F449" s="24">
        <f t="shared" si="83"/>
        <v>2.9999999999999916E-2</v>
      </c>
      <c r="G449" s="24">
        <f t="shared" si="84"/>
        <v>0.85</v>
      </c>
      <c r="H449" s="23">
        <v>0.8</v>
      </c>
      <c r="I449" s="23"/>
      <c r="J449" s="24">
        <f t="shared" si="85"/>
        <v>4.9999999999999933E-2</v>
      </c>
      <c r="K449" s="24">
        <f t="shared" si="86"/>
        <v>0</v>
      </c>
      <c r="L449" s="23"/>
      <c r="M449" s="24" t="str">
        <f t="shared" si="87"/>
        <v>-</v>
      </c>
      <c r="N449" s="25">
        <f t="shared" si="88"/>
        <v>6433</v>
      </c>
      <c r="O449" s="5">
        <v>6440</v>
      </c>
      <c r="P449" s="6">
        <f t="shared" si="89"/>
        <v>7</v>
      </c>
      <c r="Q449" s="6">
        <f t="shared" si="90"/>
        <v>2520</v>
      </c>
      <c r="R449" s="27">
        <v>0.47</v>
      </c>
      <c r="U449">
        <f>+Q449/Agua!C448</f>
        <v>20</v>
      </c>
    </row>
    <row r="450" spans="1:21" x14ac:dyDescent="0.3">
      <c r="A450" s="21">
        <f>IF(Agua!A449&gt;0,Agua!A449,"-")</f>
        <v>42857</v>
      </c>
      <c r="B450" s="22">
        <f>IF(Agua!B449&gt;0,Agua!B449,"-")</f>
        <v>0.20833333333333334</v>
      </c>
      <c r="C450" s="24">
        <f t="shared" si="82"/>
        <v>0.8</v>
      </c>
      <c r="D450" s="23">
        <v>0.8</v>
      </c>
      <c r="E450" s="23"/>
      <c r="F450" s="24">
        <f t="shared" si="83"/>
        <v>0</v>
      </c>
      <c r="G450" s="24">
        <f t="shared" si="84"/>
        <v>0.8</v>
      </c>
      <c r="H450" s="23">
        <v>0.8</v>
      </c>
      <c r="I450" s="23"/>
      <c r="J450" s="24">
        <f t="shared" si="85"/>
        <v>0</v>
      </c>
      <c r="K450" s="24">
        <f t="shared" si="86"/>
        <v>0</v>
      </c>
      <c r="L450" s="23"/>
      <c r="M450" s="24" t="str">
        <f t="shared" si="87"/>
        <v>-</v>
      </c>
      <c r="N450" s="25">
        <f t="shared" si="88"/>
        <v>6440</v>
      </c>
      <c r="O450" s="5">
        <v>6447</v>
      </c>
      <c r="P450" s="6">
        <f t="shared" si="89"/>
        <v>7</v>
      </c>
      <c r="Q450" s="6">
        <f t="shared" si="90"/>
        <v>2520</v>
      </c>
      <c r="R450" s="27">
        <v>0.47</v>
      </c>
      <c r="U450">
        <f>+Q450/Agua!C449</f>
        <v>17.872340425531913</v>
      </c>
    </row>
    <row r="451" spans="1:21" x14ac:dyDescent="0.3">
      <c r="A451" s="21">
        <f>IF(Agua!A450&gt;0,Agua!A450,"-")</f>
        <v>42858</v>
      </c>
      <c r="B451" s="22">
        <f>IF(Agua!B450&gt;0,Agua!B450,"-")</f>
        <v>0.20833333333333334</v>
      </c>
      <c r="C451" s="24">
        <f t="shared" si="82"/>
        <v>0.8</v>
      </c>
      <c r="D451" s="23">
        <v>0.76</v>
      </c>
      <c r="E451" s="23"/>
      <c r="F451" s="24">
        <f t="shared" si="83"/>
        <v>4.0000000000000036E-2</v>
      </c>
      <c r="G451" s="24">
        <f t="shared" si="84"/>
        <v>0.8</v>
      </c>
      <c r="H451" s="23">
        <v>0.78</v>
      </c>
      <c r="I451" s="23"/>
      <c r="J451" s="24">
        <f t="shared" si="85"/>
        <v>2.0000000000000018E-2</v>
      </c>
      <c r="K451" s="24">
        <f t="shared" si="86"/>
        <v>0</v>
      </c>
      <c r="L451" s="23"/>
      <c r="M451" s="24" t="str">
        <f t="shared" si="87"/>
        <v>-</v>
      </c>
      <c r="N451" s="25">
        <f t="shared" si="88"/>
        <v>6447</v>
      </c>
      <c r="O451" s="5">
        <v>6452</v>
      </c>
      <c r="P451" s="6">
        <f t="shared" si="89"/>
        <v>5</v>
      </c>
      <c r="Q451" s="6">
        <f t="shared" si="90"/>
        <v>1800</v>
      </c>
      <c r="R451" s="27">
        <v>0.47</v>
      </c>
      <c r="U451">
        <f>+Q451/Agua!C450</f>
        <v>10.975609756097562</v>
      </c>
    </row>
    <row r="452" spans="1:21" x14ac:dyDescent="0.3">
      <c r="A452" s="21">
        <f>IF(Agua!A451&gt;0,Agua!A451,"-")</f>
        <v>42859</v>
      </c>
      <c r="B452" s="22">
        <f>IF(Agua!B451&gt;0,Agua!B451,"-")</f>
        <v>0.20833333333333334</v>
      </c>
      <c r="C452" s="24">
        <f t="shared" si="82"/>
        <v>0.76</v>
      </c>
      <c r="D452" s="23">
        <v>0.73</v>
      </c>
      <c r="E452" s="23"/>
      <c r="F452" s="24">
        <f t="shared" si="83"/>
        <v>3.0000000000000027E-2</v>
      </c>
      <c r="G452" s="24">
        <f t="shared" si="84"/>
        <v>0.78</v>
      </c>
      <c r="H452" s="23">
        <v>0.73</v>
      </c>
      <c r="I452" s="23"/>
      <c r="J452" s="24">
        <f t="shared" si="85"/>
        <v>5.0000000000000044E-2</v>
      </c>
      <c r="K452" s="24">
        <f t="shared" si="86"/>
        <v>0</v>
      </c>
      <c r="L452" s="23"/>
      <c r="M452" s="24" t="str">
        <f t="shared" si="87"/>
        <v>-</v>
      </c>
      <c r="N452" s="25">
        <f t="shared" si="88"/>
        <v>6452</v>
      </c>
      <c r="O452" s="5">
        <v>6458</v>
      </c>
      <c r="P452" s="6">
        <f t="shared" si="89"/>
        <v>6</v>
      </c>
      <c r="Q452" s="6">
        <f t="shared" si="90"/>
        <v>2160</v>
      </c>
      <c r="R452" s="27">
        <v>0.47</v>
      </c>
      <c r="U452">
        <f>+Q452/Agua!C451</f>
        <v>15</v>
      </c>
    </row>
    <row r="453" spans="1:21" x14ac:dyDescent="0.3">
      <c r="A453" s="21">
        <f>IF(Agua!A452&gt;0,Agua!A452,"-")</f>
        <v>42860</v>
      </c>
      <c r="B453" s="22">
        <f>IF(Agua!B452&gt;0,Agua!B452,"-")</f>
        <v>0.20833333333333334</v>
      </c>
      <c r="C453" s="24">
        <f t="shared" si="82"/>
        <v>0.73</v>
      </c>
      <c r="D453" s="23">
        <v>0.7</v>
      </c>
      <c r="E453" s="23"/>
      <c r="F453" s="24">
        <f t="shared" si="83"/>
        <v>3.0000000000000027E-2</v>
      </c>
      <c r="G453" s="24">
        <f t="shared" si="84"/>
        <v>0.73</v>
      </c>
      <c r="H453" s="23">
        <v>0.7</v>
      </c>
      <c r="I453" s="23"/>
      <c r="J453" s="24">
        <f t="shared" si="85"/>
        <v>3.0000000000000027E-2</v>
      </c>
      <c r="K453" s="24">
        <f t="shared" si="86"/>
        <v>0</v>
      </c>
      <c r="L453" s="23"/>
      <c r="M453" s="24" t="str">
        <f t="shared" si="87"/>
        <v>-</v>
      </c>
      <c r="N453" s="25">
        <f t="shared" si="88"/>
        <v>6458</v>
      </c>
      <c r="O453" s="5">
        <v>6464</v>
      </c>
      <c r="P453" s="6">
        <f t="shared" si="89"/>
        <v>6</v>
      </c>
      <c r="Q453" s="6">
        <f t="shared" si="90"/>
        <v>2160</v>
      </c>
      <c r="R453" s="27">
        <v>0.47</v>
      </c>
      <c r="U453">
        <f>+Q453/Agua!C452</f>
        <v>13.012048192771084</v>
      </c>
    </row>
    <row r="454" spans="1:21" x14ac:dyDescent="0.3">
      <c r="A454" s="21">
        <f>IF(Agua!A453&gt;0,Agua!A453,"-")</f>
        <v>42861</v>
      </c>
      <c r="B454" s="22">
        <f>IF(Agua!B453&gt;0,Agua!B453,"-")</f>
        <v>0.20833333333333334</v>
      </c>
      <c r="C454" s="24">
        <f t="shared" si="82"/>
        <v>0.7</v>
      </c>
      <c r="D454" s="23">
        <v>0.67</v>
      </c>
      <c r="E454" s="23"/>
      <c r="F454" s="24">
        <f t="shared" si="83"/>
        <v>2.9999999999999916E-2</v>
      </c>
      <c r="G454" s="24">
        <f t="shared" si="84"/>
        <v>0.7</v>
      </c>
      <c r="H454" s="23">
        <v>0.7</v>
      </c>
      <c r="I454" s="23"/>
      <c r="J454" s="24">
        <f t="shared" si="85"/>
        <v>0</v>
      </c>
      <c r="K454" s="24">
        <f t="shared" si="86"/>
        <v>0</v>
      </c>
      <c r="L454" s="23"/>
      <c r="M454" s="24" t="str">
        <f t="shared" si="87"/>
        <v>-</v>
      </c>
      <c r="N454" s="25">
        <f t="shared" si="88"/>
        <v>6464</v>
      </c>
      <c r="O454" s="5">
        <v>6469</v>
      </c>
      <c r="P454" s="6">
        <f t="shared" si="89"/>
        <v>5</v>
      </c>
      <c r="Q454" s="6">
        <f t="shared" si="90"/>
        <v>1800</v>
      </c>
      <c r="R454" s="27">
        <v>0.47</v>
      </c>
      <c r="U454">
        <f>+Q454/Agua!C453</f>
        <v>8.7378640776699026</v>
      </c>
    </row>
    <row r="455" spans="1:21" x14ac:dyDescent="0.3">
      <c r="A455" s="21">
        <f>IF(Agua!A454&gt;0,Agua!A454,"-")</f>
        <v>42862</v>
      </c>
      <c r="B455" s="22">
        <f>IF(Agua!B454&gt;0,Agua!B454,"-")</f>
        <v>0.20833333333333334</v>
      </c>
      <c r="C455" s="24">
        <f t="shared" si="82"/>
        <v>0.67</v>
      </c>
      <c r="D455" s="23">
        <v>0.65</v>
      </c>
      <c r="E455" s="23"/>
      <c r="F455" s="24">
        <f t="shared" si="83"/>
        <v>2.0000000000000018E-2</v>
      </c>
      <c r="G455" s="24">
        <f t="shared" si="84"/>
        <v>0.7</v>
      </c>
      <c r="H455" s="23">
        <v>0.62</v>
      </c>
      <c r="I455" s="23"/>
      <c r="J455" s="24">
        <f t="shared" si="85"/>
        <v>7.999999999999996E-2</v>
      </c>
      <c r="K455" s="24">
        <f t="shared" si="86"/>
        <v>0</v>
      </c>
      <c r="L455" s="23"/>
      <c r="M455" s="24" t="str">
        <f t="shared" si="87"/>
        <v>-</v>
      </c>
      <c r="N455" s="25">
        <f t="shared" si="88"/>
        <v>6469</v>
      </c>
      <c r="O455" s="5">
        <v>6475</v>
      </c>
      <c r="P455" s="6">
        <f t="shared" si="89"/>
        <v>6</v>
      </c>
      <c r="Q455" s="6">
        <f t="shared" si="90"/>
        <v>2160</v>
      </c>
      <c r="R455" s="27">
        <v>0.47</v>
      </c>
      <c r="U455">
        <f>+Q455/Agua!C454</f>
        <v>14.025974025974026</v>
      </c>
    </row>
    <row r="456" spans="1:21" x14ac:dyDescent="0.3">
      <c r="A456" s="21">
        <f>IF(Agua!A455&gt;0,Agua!A455,"-")</f>
        <v>42863</v>
      </c>
      <c r="B456" s="22">
        <f>IF(Agua!B455&gt;0,Agua!B455,"-")</f>
        <v>0.20833333333333334</v>
      </c>
      <c r="C456" s="24">
        <f t="shared" si="82"/>
        <v>0.65</v>
      </c>
      <c r="D456" s="23">
        <v>0.62</v>
      </c>
      <c r="E456" s="23"/>
      <c r="F456" s="24">
        <f t="shared" si="83"/>
        <v>3.0000000000000027E-2</v>
      </c>
      <c r="G456" s="24">
        <f t="shared" si="84"/>
        <v>0.62</v>
      </c>
      <c r="H456" s="23">
        <v>0.6</v>
      </c>
      <c r="I456" s="23"/>
      <c r="J456" s="24">
        <f t="shared" si="85"/>
        <v>2.0000000000000018E-2</v>
      </c>
      <c r="K456" s="24">
        <f t="shared" si="86"/>
        <v>0</v>
      </c>
      <c r="L456" s="23"/>
      <c r="M456" s="24" t="str">
        <f t="shared" si="87"/>
        <v>-</v>
      </c>
      <c r="N456" s="25">
        <f t="shared" si="88"/>
        <v>6475</v>
      </c>
      <c r="O456" s="5">
        <v>6480</v>
      </c>
      <c r="P456" s="6">
        <f t="shared" si="89"/>
        <v>5</v>
      </c>
      <c r="Q456" s="6">
        <f t="shared" si="90"/>
        <v>1800</v>
      </c>
      <c r="R456" s="27">
        <v>0.47</v>
      </c>
      <c r="U456">
        <f>+Q456/Agua!C455</f>
        <v>13.138686131386862</v>
      </c>
    </row>
    <row r="457" spans="1:21" x14ac:dyDescent="0.3">
      <c r="A457" s="21">
        <f>IF(Agua!A456&gt;0,Agua!A456,"-")</f>
        <v>42864</v>
      </c>
      <c r="B457" s="22">
        <f>IF(Agua!B456&gt;0,Agua!B456,"-")</f>
        <v>0.20833333333333334</v>
      </c>
      <c r="C457" s="24">
        <f t="shared" si="82"/>
        <v>0.62</v>
      </c>
      <c r="D457" s="23">
        <v>0.59</v>
      </c>
      <c r="E457" s="23"/>
      <c r="F457" s="24">
        <f t="shared" si="83"/>
        <v>3.0000000000000027E-2</v>
      </c>
      <c r="G457" s="24">
        <f t="shared" si="84"/>
        <v>0.6</v>
      </c>
      <c r="H457" s="23">
        <v>0.57999999999999996</v>
      </c>
      <c r="I457" s="23"/>
      <c r="J457" s="24">
        <f t="shared" si="85"/>
        <v>2.0000000000000018E-2</v>
      </c>
      <c r="K457" s="24">
        <f t="shared" si="86"/>
        <v>0</v>
      </c>
      <c r="L457" s="23"/>
      <c r="M457" s="24" t="str">
        <f t="shared" si="87"/>
        <v>-</v>
      </c>
      <c r="N457" s="25">
        <f t="shared" si="88"/>
        <v>6480</v>
      </c>
      <c r="O457" s="5">
        <v>6486</v>
      </c>
      <c r="P457" s="6">
        <f t="shared" si="89"/>
        <v>6</v>
      </c>
      <c r="Q457" s="6">
        <f t="shared" si="90"/>
        <v>2160</v>
      </c>
      <c r="R457" s="27">
        <v>0.47</v>
      </c>
      <c r="U457">
        <f>+Q457/Agua!C456</f>
        <v>22.5</v>
      </c>
    </row>
    <row r="458" spans="1:21" x14ac:dyDescent="0.3">
      <c r="A458" s="21">
        <f>IF(Agua!A457&gt;0,Agua!A457,"-")</f>
        <v>42865</v>
      </c>
      <c r="B458" s="22">
        <f>IF(Agua!B457&gt;0,Agua!B457,"-")</f>
        <v>0.20833333333333334</v>
      </c>
      <c r="C458" s="24">
        <f t="shared" si="82"/>
        <v>0.59</v>
      </c>
      <c r="D458" s="23">
        <v>0.55000000000000004</v>
      </c>
      <c r="E458" s="23">
        <v>0.93</v>
      </c>
      <c r="F458" s="24">
        <f t="shared" si="83"/>
        <v>3.9999999999999925E-2</v>
      </c>
      <c r="G458" s="24">
        <f t="shared" si="84"/>
        <v>0.57999999999999996</v>
      </c>
      <c r="H458" s="23">
        <v>0.56000000000000005</v>
      </c>
      <c r="I458" s="23">
        <v>0.98</v>
      </c>
      <c r="J458" s="24">
        <f t="shared" si="85"/>
        <v>1.9999999999999907E-2</v>
      </c>
      <c r="K458" s="24">
        <f t="shared" si="86"/>
        <v>0</v>
      </c>
      <c r="L458" s="23"/>
      <c r="M458" s="24" t="str">
        <f t="shared" si="87"/>
        <v>-</v>
      </c>
      <c r="N458" s="25">
        <f t="shared" si="88"/>
        <v>6486</v>
      </c>
      <c r="O458" s="5">
        <v>6490</v>
      </c>
      <c r="P458" s="6">
        <f t="shared" si="89"/>
        <v>4</v>
      </c>
      <c r="Q458" s="6">
        <f t="shared" si="90"/>
        <v>1440</v>
      </c>
      <c r="R458" s="27">
        <v>0.47</v>
      </c>
      <c r="U458">
        <f>+Q458/Agua!C457</f>
        <v>13.211009174311927</v>
      </c>
    </row>
    <row r="459" spans="1:21" x14ac:dyDescent="0.3">
      <c r="A459" s="21">
        <f>IF(Agua!A458&gt;0,Agua!A458,"-")</f>
        <v>42866</v>
      </c>
      <c r="B459" s="22">
        <f>IF(Agua!B458&gt;0,Agua!B458,"-")</f>
        <v>0.20833333333333334</v>
      </c>
      <c r="C459" s="24">
        <f t="shared" si="82"/>
        <v>0.93</v>
      </c>
      <c r="D459" s="23">
        <v>0.92</v>
      </c>
      <c r="E459" s="23"/>
      <c r="F459" s="24">
        <f t="shared" si="83"/>
        <v>1.0000000000000009E-2</v>
      </c>
      <c r="G459" s="24">
        <f t="shared" si="84"/>
        <v>0.98</v>
      </c>
      <c r="H459" s="23">
        <v>0.95</v>
      </c>
      <c r="I459" s="23"/>
      <c r="J459" s="24">
        <f t="shared" si="85"/>
        <v>3.0000000000000027E-2</v>
      </c>
      <c r="K459" s="24">
        <f t="shared" si="86"/>
        <v>0</v>
      </c>
      <c r="L459" s="23"/>
      <c r="M459" s="24" t="str">
        <f t="shared" si="87"/>
        <v>-</v>
      </c>
      <c r="N459" s="25">
        <f t="shared" si="88"/>
        <v>6490</v>
      </c>
      <c r="O459" s="5">
        <v>6494</v>
      </c>
      <c r="P459" s="6">
        <f t="shared" si="89"/>
        <v>4</v>
      </c>
      <c r="Q459" s="6">
        <f t="shared" si="90"/>
        <v>1440</v>
      </c>
      <c r="R459" s="27">
        <v>0.47</v>
      </c>
    </row>
    <row r="460" spans="1:21" x14ac:dyDescent="0.3">
      <c r="A460" s="21">
        <f>IF(Agua!A459&gt;0,Agua!A459,"-")</f>
        <v>42867</v>
      </c>
      <c r="B460" s="22">
        <f>IF(Agua!B459&gt;0,Agua!B459,"-")</f>
        <v>0.20833333333333334</v>
      </c>
      <c r="C460" s="24">
        <f t="shared" si="82"/>
        <v>0.92</v>
      </c>
      <c r="D460" s="23">
        <v>0.9</v>
      </c>
      <c r="E460" s="23"/>
      <c r="F460" s="24">
        <f t="shared" si="83"/>
        <v>2.0000000000000018E-2</v>
      </c>
      <c r="G460" s="24">
        <f t="shared" si="84"/>
        <v>0.95</v>
      </c>
      <c r="H460" s="23">
        <v>0.92</v>
      </c>
      <c r="I460" s="23"/>
      <c r="J460" s="24">
        <f t="shared" si="85"/>
        <v>2.9999999999999916E-2</v>
      </c>
      <c r="K460" s="24">
        <f t="shared" si="86"/>
        <v>0</v>
      </c>
      <c r="L460" s="23"/>
      <c r="M460" s="24" t="str">
        <f t="shared" si="87"/>
        <v>-</v>
      </c>
      <c r="N460" s="25">
        <f t="shared" si="88"/>
        <v>6494</v>
      </c>
      <c r="O460" s="5">
        <v>6500</v>
      </c>
      <c r="P460" s="6">
        <f t="shared" si="89"/>
        <v>6</v>
      </c>
      <c r="Q460" s="6">
        <f t="shared" si="90"/>
        <v>2160</v>
      </c>
      <c r="R460" s="27">
        <v>0.47</v>
      </c>
    </row>
    <row r="461" spans="1:21" x14ac:dyDescent="0.3">
      <c r="A461" s="21">
        <f>IF(Agua!A460&gt;0,Agua!A460,"-")</f>
        <v>42868</v>
      </c>
      <c r="B461" s="22">
        <f>IF(Agua!B460&gt;0,Agua!B460,"-")</f>
        <v>0.20833333333333334</v>
      </c>
      <c r="C461" s="24">
        <f t="shared" si="82"/>
        <v>0.9</v>
      </c>
      <c r="D461" s="23">
        <v>0.85</v>
      </c>
      <c r="E461" s="23"/>
      <c r="F461" s="24">
        <f t="shared" si="83"/>
        <v>5.0000000000000044E-2</v>
      </c>
      <c r="G461" s="24">
        <f t="shared" si="84"/>
        <v>0.92</v>
      </c>
      <c r="H461" s="23">
        <v>0.9</v>
      </c>
      <c r="I461" s="23"/>
      <c r="J461" s="24">
        <f t="shared" si="85"/>
        <v>2.0000000000000018E-2</v>
      </c>
      <c r="K461" s="24">
        <f t="shared" si="86"/>
        <v>0</v>
      </c>
      <c r="L461" s="23"/>
      <c r="M461" s="24" t="str">
        <f t="shared" si="87"/>
        <v>-</v>
      </c>
      <c r="N461" s="25">
        <f t="shared" si="88"/>
        <v>6500</v>
      </c>
      <c r="O461" s="5">
        <v>6506</v>
      </c>
      <c r="P461" s="6">
        <f t="shared" si="89"/>
        <v>6</v>
      </c>
      <c r="Q461" s="6">
        <f t="shared" si="90"/>
        <v>2160</v>
      </c>
      <c r="R461" s="27">
        <v>0.47</v>
      </c>
    </row>
    <row r="462" spans="1:21" x14ac:dyDescent="0.3">
      <c r="A462" s="21">
        <f>IF(Agua!A461&gt;0,Agua!A461,"-")</f>
        <v>42869</v>
      </c>
      <c r="B462" s="22">
        <f>IF(Agua!B461&gt;0,Agua!B461,"-")</f>
        <v>0.20833333333333334</v>
      </c>
      <c r="C462" s="24">
        <f t="shared" si="82"/>
        <v>0.85</v>
      </c>
      <c r="D462" s="23">
        <v>0.85</v>
      </c>
      <c r="E462" s="23"/>
      <c r="F462" s="24">
        <f t="shared" si="83"/>
        <v>0</v>
      </c>
      <c r="G462" s="24">
        <f t="shared" si="84"/>
        <v>0.9</v>
      </c>
      <c r="H462" s="23">
        <v>0.88</v>
      </c>
      <c r="I462" s="23"/>
      <c r="J462" s="24">
        <f t="shared" si="85"/>
        <v>2.0000000000000018E-2</v>
      </c>
      <c r="K462" s="24">
        <f t="shared" si="86"/>
        <v>0</v>
      </c>
      <c r="L462" s="23"/>
      <c r="M462" s="24" t="str">
        <f t="shared" si="87"/>
        <v>-</v>
      </c>
      <c r="N462" s="25">
        <f t="shared" si="88"/>
        <v>6506</v>
      </c>
      <c r="O462" s="5">
        <v>6511</v>
      </c>
      <c r="P462" s="6">
        <f t="shared" si="89"/>
        <v>5</v>
      </c>
      <c r="Q462" s="6">
        <f t="shared" si="90"/>
        <v>1800</v>
      </c>
      <c r="R462" s="27">
        <v>0.35</v>
      </c>
    </row>
    <row r="463" spans="1:21" x14ac:dyDescent="0.3">
      <c r="A463" s="21">
        <f>IF(Agua!A462&gt;0,Agua!A462,"-")</f>
        <v>42870</v>
      </c>
      <c r="B463" s="22">
        <f>IF(Agua!B462&gt;0,Agua!B462,"-")</f>
        <v>0.20833333333333334</v>
      </c>
      <c r="C463" s="24">
        <f t="shared" si="82"/>
        <v>0.85</v>
      </c>
      <c r="D463" s="23">
        <v>0.84</v>
      </c>
      <c r="E463" s="23"/>
      <c r="F463" s="24">
        <f t="shared" si="83"/>
        <v>1.0000000000000009E-2</v>
      </c>
      <c r="G463" s="24">
        <f t="shared" si="84"/>
        <v>0.88</v>
      </c>
      <c r="H463" s="23">
        <v>0.84</v>
      </c>
      <c r="I463" s="23"/>
      <c r="J463" s="24">
        <f t="shared" si="85"/>
        <v>4.0000000000000036E-2</v>
      </c>
      <c r="K463" s="24">
        <f t="shared" si="86"/>
        <v>0</v>
      </c>
      <c r="L463" s="23"/>
      <c r="M463" s="24" t="str">
        <f t="shared" si="87"/>
        <v>-</v>
      </c>
      <c r="N463" s="25">
        <f t="shared" si="88"/>
        <v>6511</v>
      </c>
      <c r="O463" s="5">
        <v>6517</v>
      </c>
      <c r="P463" s="6">
        <f t="shared" si="89"/>
        <v>6</v>
      </c>
      <c r="Q463" s="6">
        <f t="shared" si="90"/>
        <v>2160</v>
      </c>
      <c r="R463" s="27">
        <v>0.36</v>
      </c>
    </row>
    <row r="464" spans="1:21" x14ac:dyDescent="0.3">
      <c r="A464" s="21">
        <f>IF(Agua!A463&gt;0,Agua!A463,"-")</f>
        <v>42871</v>
      </c>
      <c r="B464" s="22">
        <f>IF(Agua!B463&gt;0,Agua!B463,"-")</f>
        <v>0.20833333333333334</v>
      </c>
      <c r="C464" s="24">
        <f t="shared" si="82"/>
        <v>0.84</v>
      </c>
      <c r="D464" s="23">
        <v>0.8</v>
      </c>
      <c r="E464" s="23"/>
      <c r="F464" s="24">
        <f t="shared" si="83"/>
        <v>3.9999999999999925E-2</v>
      </c>
      <c r="G464" s="24">
        <f t="shared" si="84"/>
        <v>0.84</v>
      </c>
      <c r="H464" s="23">
        <v>0.8</v>
      </c>
      <c r="I464" s="23"/>
      <c r="J464" s="24">
        <f t="shared" si="85"/>
        <v>3.9999999999999925E-2</v>
      </c>
      <c r="K464" s="24">
        <f t="shared" si="86"/>
        <v>0</v>
      </c>
      <c r="L464" s="23"/>
      <c r="M464" s="24" t="str">
        <f t="shared" si="87"/>
        <v>-</v>
      </c>
      <c r="N464" s="25">
        <f t="shared" si="88"/>
        <v>6517</v>
      </c>
      <c r="O464" s="5">
        <v>6522</v>
      </c>
      <c r="P464" s="6">
        <f t="shared" si="89"/>
        <v>5</v>
      </c>
      <c r="Q464" s="6">
        <f t="shared" si="90"/>
        <v>1800</v>
      </c>
      <c r="R464" s="27">
        <v>0.36</v>
      </c>
    </row>
    <row r="465" spans="1:18" x14ac:dyDescent="0.3">
      <c r="A465" s="21">
        <f>IF(Agua!A464&gt;0,Agua!A464,"-")</f>
        <v>42872</v>
      </c>
      <c r="B465" s="22">
        <f>IF(Agua!B464&gt;0,Agua!B464,"-")</f>
        <v>0.20833333333333334</v>
      </c>
      <c r="C465" s="24">
        <f t="shared" si="82"/>
        <v>0.8</v>
      </c>
      <c r="D465" s="23">
        <v>0.8</v>
      </c>
      <c r="E465" s="23"/>
      <c r="F465" s="24">
        <f t="shared" si="83"/>
        <v>0</v>
      </c>
      <c r="G465" s="24">
        <f t="shared" si="84"/>
        <v>0.8</v>
      </c>
      <c r="H465" s="23">
        <v>0.76</v>
      </c>
      <c r="I465" s="23"/>
      <c r="J465" s="24">
        <f t="shared" si="85"/>
        <v>4.0000000000000036E-2</v>
      </c>
      <c r="K465" s="24">
        <f t="shared" si="86"/>
        <v>0</v>
      </c>
      <c r="L465" s="23"/>
      <c r="M465" s="24" t="str">
        <f t="shared" si="87"/>
        <v>-</v>
      </c>
      <c r="N465" s="25">
        <f t="shared" si="88"/>
        <v>6522</v>
      </c>
      <c r="O465" s="5">
        <v>6527</v>
      </c>
      <c r="P465" s="6">
        <f t="shared" si="89"/>
        <v>5</v>
      </c>
      <c r="Q465" s="6">
        <f t="shared" si="90"/>
        <v>1800</v>
      </c>
      <c r="R465" s="27">
        <v>0.34</v>
      </c>
    </row>
    <row r="466" spans="1:18" x14ac:dyDescent="0.3">
      <c r="A466" s="21">
        <f>IF(Agua!A465&gt;0,Agua!A465,"-")</f>
        <v>42873</v>
      </c>
      <c r="B466" s="22">
        <f>IF(Agua!B465&gt;0,Agua!B465,"-")</f>
        <v>0.20833333333333334</v>
      </c>
      <c r="C466" s="24">
        <f t="shared" si="82"/>
        <v>0.8</v>
      </c>
      <c r="D466" s="23">
        <v>0.77</v>
      </c>
      <c r="E466" s="23"/>
      <c r="F466" s="24">
        <f t="shared" si="83"/>
        <v>3.0000000000000027E-2</v>
      </c>
      <c r="G466" s="24">
        <f t="shared" si="84"/>
        <v>0.76</v>
      </c>
      <c r="H466" s="23">
        <v>0.73</v>
      </c>
      <c r="I466" s="23"/>
      <c r="J466" s="24">
        <f t="shared" si="85"/>
        <v>3.0000000000000027E-2</v>
      </c>
      <c r="K466" s="24">
        <f t="shared" si="86"/>
        <v>0</v>
      </c>
      <c r="L466" s="23"/>
      <c r="M466" s="24" t="str">
        <f t="shared" si="87"/>
        <v>-</v>
      </c>
      <c r="N466" s="25">
        <f t="shared" si="88"/>
        <v>6527</v>
      </c>
      <c r="O466" s="5">
        <v>6532</v>
      </c>
      <c r="P466" s="6">
        <f t="shared" si="89"/>
        <v>5</v>
      </c>
      <c r="Q466" s="6">
        <f t="shared" si="90"/>
        <v>1800</v>
      </c>
      <c r="R466" s="27">
        <v>0.36</v>
      </c>
    </row>
    <row r="467" spans="1:18" x14ac:dyDescent="0.3">
      <c r="A467" s="21">
        <f>IF(Agua!A466&gt;0,Agua!A466,"-")</f>
        <v>42874</v>
      </c>
      <c r="B467" s="22">
        <f>IF(Agua!B466&gt;0,Agua!B466,"-")</f>
        <v>0.20833333333333334</v>
      </c>
      <c r="C467" s="24">
        <f t="shared" si="82"/>
        <v>0.77</v>
      </c>
      <c r="D467" s="23">
        <v>0.75</v>
      </c>
      <c r="E467" s="23"/>
      <c r="F467" s="24">
        <f t="shared" si="83"/>
        <v>2.0000000000000018E-2</v>
      </c>
      <c r="G467" s="24">
        <f t="shared" si="84"/>
        <v>0.73</v>
      </c>
      <c r="H467" s="23">
        <v>0.7</v>
      </c>
      <c r="I467" s="23"/>
      <c r="J467" s="24">
        <f t="shared" si="85"/>
        <v>3.0000000000000027E-2</v>
      </c>
      <c r="K467" s="24">
        <f t="shared" si="86"/>
        <v>0</v>
      </c>
      <c r="L467" s="23"/>
      <c r="M467" s="24" t="str">
        <f t="shared" si="87"/>
        <v>-</v>
      </c>
      <c r="N467" s="25">
        <f t="shared" si="88"/>
        <v>6532</v>
      </c>
      <c r="O467" s="5">
        <v>6537</v>
      </c>
      <c r="P467" s="6">
        <f t="shared" si="89"/>
        <v>5</v>
      </c>
      <c r="Q467" s="6">
        <f t="shared" si="90"/>
        <v>1800</v>
      </c>
      <c r="R467" s="27">
        <v>0.36</v>
      </c>
    </row>
    <row r="468" spans="1:18" x14ac:dyDescent="0.3">
      <c r="A468" s="21">
        <f>IF(Agua!A467&gt;0,Agua!A467,"-")</f>
        <v>42875</v>
      </c>
      <c r="B468" s="22">
        <f>IF(Agua!B467&gt;0,Agua!B467,"-")</f>
        <v>0.20833333333333334</v>
      </c>
      <c r="C468" s="24">
        <f t="shared" si="82"/>
        <v>0.75</v>
      </c>
      <c r="D468" s="23">
        <v>0.7</v>
      </c>
      <c r="E468" s="23"/>
      <c r="F468" s="24">
        <f t="shared" si="83"/>
        <v>5.0000000000000044E-2</v>
      </c>
      <c r="G468" s="24">
        <f t="shared" si="84"/>
        <v>0.7</v>
      </c>
      <c r="H468" s="23">
        <v>0.68</v>
      </c>
      <c r="I468" s="23"/>
      <c r="J468" s="24">
        <f t="shared" si="85"/>
        <v>1.9999999999999907E-2</v>
      </c>
      <c r="K468" s="24">
        <f t="shared" si="86"/>
        <v>0</v>
      </c>
      <c r="L468" s="23"/>
      <c r="M468" s="24" t="str">
        <f t="shared" si="87"/>
        <v>-</v>
      </c>
      <c r="N468" s="25">
        <f t="shared" si="88"/>
        <v>6537</v>
      </c>
      <c r="O468" s="5">
        <v>6543</v>
      </c>
      <c r="P468" s="6">
        <f t="shared" si="89"/>
        <v>6</v>
      </c>
      <c r="Q468" s="6">
        <f t="shared" si="90"/>
        <v>2160</v>
      </c>
      <c r="R468" s="27">
        <v>0.36</v>
      </c>
    </row>
    <row r="469" spans="1:18" x14ac:dyDescent="0.3">
      <c r="A469" s="21">
        <f>IF(Agua!A468&gt;0,Agua!A468,"-")</f>
        <v>42876</v>
      </c>
      <c r="B469" s="22">
        <f>IF(Agua!B468&gt;0,Agua!B468,"-")</f>
        <v>0.20833333333333334</v>
      </c>
      <c r="C469" s="24">
        <f t="shared" si="82"/>
        <v>0.7</v>
      </c>
      <c r="D469" s="23">
        <v>0.67</v>
      </c>
      <c r="E469" s="23"/>
      <c r="F469" s="24">
        <f t="shared" si="83"/>
        <v>2.9999999999999916E-2</v>
      </c>
      <c r="G469" s="24">
        <f t="shared" si="84"/>
        <v>0.68</v>
      </c>
      <c r="H469" s="23">
        <v>0.66</v>
      </c>
      <c r="I469" s="23"/>
      <c r="J469" s="24">
        <f t="shared" si="85"/>
        <v>2.0000000000000018E-2</v>
      </c>
      <c r="K469" s="24">
        <f t="shared" si="86"/>
        <v>0</v>
      </c>
      <c r="L469" s="23"/>
      <c r="M469" s="24" t="str">
        <f t="shared" si="87"/>
        <v>-</v>
      </c>
      <c r="N469" s="25">
        <f t="shared" si="88"/>
        <v>6543</v>
      </c>
      <c r="O469" s="5">
        <v>6549</v>
      </c>
      <c r="P469" s="6">
        <f t="shared" si="89"/>
        <v>6</v>
      </c>
      <c r="Q469" s="6">
        <f t="shared" si="90"/>
        <v>2160</v>
      </c>
      <c r="R469" s="27">
        <v>0.37</v>
      </c>
    </row>
    <row r="470" spans="1:18" x14ac:dyDescent="0.3">
      <c r="A470" s="21">
        <f>IF(Agua!A469&gt;0,Agua!A469,"-")</f>
        <v>42877</v>
      </c>
      <c r="B470" s="22">
        <f>IF(Agua!B469&gt;0,Agua!B469,"-")</f>
        <v>0.20833333333333334</v>
      </c>
      <c r="C470" s="24">
        <f t="shared" si="82"/>
        <v>0.67</v>
      </c>
      <c r="D470" s="23">
        <v>0.62</v>
      </c>
      <c r="E470" s="23"/>
      <c r="F470" s="24">
        <f t="shared" si="83"/>
        <v>5.0000000000000044E-2</v>
      </c>
      <c r="G470" s="24">
        <f t="shared" si="84"/>
        <v>0.66</v>
      </c>
      <c r="H470" s="23">
        <v>0.62</v>
      </c>
      <c r="I470" s="23"/>
      <c r="J470" s="24">
        <f t="shared" si="85"/>
        <v>4.0000000000000036E-2</v>
      </c>
      <c r="K470" s="24">
        <f t="shared" si="86"/>
        <v>0</v>
      </c>
      <c r="L470" s="23"/>
      <c r="M470" s="24" t="str">
        <f t="shared" si="87"/>
        <v>-</v>
      </c>
      <c r="N470" s="25">
        <f t="shared" si="88"/>
        <v>6549</v>
      </c>
      <c r="O470" s="5">
        <v>6555</v>
      </c>
      <c r="P470" s="6">
        <f t="shared" si="89"/>
        <v>6</v>
      </c>
      <c r="Q470" s="6">
        <f t="shared" si="90"/>
        <v>2160</v>
      </c>
      <c r="R470" s="27">
        <v>0.37</v>
      </c>
    </row>
    <row r="471" spans="1:18" x14ac:dyDescent="0.3">
      <c r="A471" s="21">
        <f>IF(Agua!A470&gt;0,Agua!A470,"-")</f>
        <v>42878</v>
      </c>
      <c r="B471" s="22">
        <f>IF(Agua!B470&gt;0,Agua!B470,"-")</f>
        <v>0.20833333333333334</v>
      </c>
      <c r="C471" s="24">
        <f t="shared" si="82"/>
        <v>0.62</v>
      </c>
      <c r="D471" s="23">
        <v>0.57999999999999996</v>
      </c>
      <c r="E471" s="23"/>
      <c r="F471" s="24">
        <f t="shared" si="83"/>
        <v>4.0000000000000036E-2</v>
      </c>
      <c r="G471" s="24">
        <f t="shared" si="84"/>
        <v>0.62</v>
      </c>
      <c r="H471" s="23">
        <v>0.59</v>
      </c>
      <c r="I471" s="23"/>
      <c r="J471" s="24">
        <f t="shared" si="85"/>
        <v>3.0000000000000027E-2</v>
      </c>
      <c r="K471" s="24">
        <f t="shared" si="86"/>
        <v>0</v>
      </c>
      <c r="L471" s="23"/>
      <c r="M471" s="24" t="str">
        <f t="shared" si="87"/>
        <v>-</v>
      </c>
      <c r="N471" s="25">
        <f t="shared" si="88"/>
        <v>6555</v>
      </c>
      <c r="O471" s="5">
        <v>6560</v>
      </c>
      <c r="P471" s="6">
        <f t="shared" si="89"/>
        <v>5</v>
      </c>
      <c r="Q471" s="6">
        <f t="shared" si="90"/>
        <v>1800</v>
      </c>
      <c r="R471" s="27">
        <v>0.37</v>
      </c>
    </row>
    <row r="472" spans="1:18" x14ac:dyDescent="0.3">
      <c r="A472" s="21">
        <f>IF(Agua!A471&gt;0,Agua!A471,"-")</f>
        <v>42879</v>
      </c>
      <c r="B472" s="22">
        <f>IF(Agua!B471&gt;0,Agua!B471,"-")</f>
        <v>0.20833333333333334</v>
      </c>
      <c r="C472" s="24">
        <f t="shared" si="82"/>
        <v>0.57999999999999996</v>
      </c>
      <c r="D472" s="23">
        <v>0.52</v>
      </c>
      <c r="E472" s="23"/>
      <c r="F472" s="24">
        <f t="shared" si="83"/>
        <v>5.9999999999999942E-2</v>
      </c>
      <c r="G472" s="24">
        <f t="shared" si="84"/>
        <v>0.59</v>
      </c>
      <c r="H472" s="23">
        <v>0.56000000000000005</v>
      </c>
      <c r="I472" s="23"/>
      <c r="J472" s="24">
        <f t="shared" si="85"/>
        <v>2.9999999999999916E-2</v>
      </c>
      <c r="K472" s="24">
        <f t="shared" si="86"/>
        <v>0</v>
      </c>
      <c r="L472" s="23"/>
      <c r="M472" s="24" t="str">
        <f t="shared" si="87"/>
        <v>-</v>
      </c>
      <c r="N472" s="25">
        <f t="shared" si="88"/>
        <v>6560</v>
      </c>
      <c r="O472" s="5">
        <v>6566</v>
      </c>
      <c r="P472" s="6">
        <f t="shared" si="89"/>
        <v>6</v>
      </c>
      <c r="Q472" s="6">
        <f t="shared" si="90"/>
        <v>2160</v>
      </c>
      <c r="R472" s="27">
        <v>0.39</v>
      </c>
    </row>
    <row r="473" spans="1:18" x14ac:dyDescent="0.3">
      <c r="A473" s="21">
        <f>IF(Agua!A472&gt;0,Agua!A472,"-")</f>
        <v>42880</v>
      </c>
      <c r="B473" s="22">
        <f>IF(Agua!B472&gt;0,Agua!B472,"-")</f>
        <v>0.20833333333333334</v>
      </c>
      <c r="C473" s="24">
        <f t="shared" si="82"/>
        <v>0.52</v>
      </c>
      <c r="D473" s="23">
        <v>0.47</v>
      </c>
      <c r="E473" s="23">
        <v>0.9</v>
      </c>
      <c r="F473" s="24">
        <f t="shared" si="83"/>
        <v>5.0000000000000044E-2</v>
      </c>
      <c r="G473" s="24">
        <f t="shared" si="84"/>
        <v>0.56000000000000005</v>
      </c>
      <c r="H473" s="23">
        <v>0.53</v>
      </c>
      <c r="I473" s="23">
        <v>0.95</v>
      </c>
      <c r="J473" s="24">
        <f t="shared" si="85"/>
        <v>3.0000000000000027E-2</v>
      </c>
      <c r="K473" s="24">
        <f t="shared" si="86"/>
        <v>0</v>
      </c>
      <c r="L473" s="23"/>
      <c r="M473" s="24" t="str">
        <f t="shared" si="87"/>
        <v>-</v>
      </c>
      <c r="N473" s="25">
        <f t="shared" si="88"/>
        <v>6566</v>
      </c>
      <c r="O473" s="5">
        <v>6572</v>
      </c>
      <c r="P473" s="6">
        <f t="shared" si="89"/>
        <v>6</v>
      </c>
      <c r="Q473" s="6">
        <f t="shared" si="90"/>
        <v>2160</v>
      </c>
      <c r="R473" s="27">
        <v>0.42</v>
      </c>
    </row>
    <row r="474" spans="1:18" x14ac:dyDescent="0.3">
      <c r="A474" s="21">
        <f>IF(Agua!A473&gt;0,Agua!A473,"-")</f>
        <v>42881</v>
      </c>
      <c r="B474" s="22">
        <f>IF(Agua!B473&gt;0,Agua!B473,"-")</f>
        <v>0.20833333333333334</v>
      </c>
      <c r="C474" s="24">
        <f t="shared" si="82"/>
        <v>0.9</v>
      </c>
      <c r="D474" s="23">
        <v>0.9</v>
      </c>
      <c r="E474" s="23"/>
      <c r="F474" s="24">
        <f t="shared" si="83"/>
        <v>0</v>
      </c>
      <c r="G474" s="24">
        <f t="shared" si="84"/>
        <v>0.95</v>
      </c>
      <c r="H474" s="23">
        <v>0.92</v>
      </c>
      <c r="I474" s="23"/>
      <c r="J474" s="24">
        <f t="shared" si="85"/>
        <v>2.9999999999999916E-2</v>
      </c>
      <c r="K474" s="24">
        <f t="shared" si="86"/>
        <v>0</v>
      </c>
      <c r="L474" s="23"/>
      <c r="M474" s="24" t="str">
        <f t="shared" si="87"/>
        <v>-</v>
      </c>
      <c r="N474" s="25">
        <f t="shared" si="88"/>
        <v>6572</v>
      </c>
      <c r="O474" s="5">
        <v>6579</v>
      </c>
      <c r="P474" s="6">
        <f t="shared" si="89"/>
        <v>7</v>
      </c>
      <c r="Q474" s="6">
        <f t="shared" si="90"/>
        <v>2520</v>
      </c>
      <c r="R474" s="27">
        <v>0.42</v>
      </c>
    </row>
    <row r="475" spans="1:18" x14ac:dyDescent="0.3">
      <c r="A475" s="21">
        <f>IF(Agua!A474&gt;0,Agua!A474,"-")</f>
        <v>42882</v>
      </c>
      <c r="B475" s="22">
        <f>IF(Agua!B474&gt;0,Agua!B474,"-")</f>
        <v>0.20833333333333334</v>
      </c>
      <c r="C475" s="24">
        <f t="shared" si="82"/>
        <v>0.9</v>
      </c>
      <c r="D475" s="23">
        <v>0.93</v>
      </c>
      <c r="E475" s="23"/>
      <c r="F475" s="24">
        <f t="shared" si="83"/>
        <v>-3.0000000000000027E-2</v>
      </c>
      <c r="G475" s="24">
        <f t="shared" si="84"/>
        <v>0.92</v>
      </c>
      <c r="H475" s="23">
        <v>0.89</v>
      </c>
      <c r="I475" s="23"/>
      <c r="J475" s="24">
        <f t="shared" si="85"/>
        <v>3.0000000000000027E-2</v>
      </c>
      <c r="K475" s="24">
        <f t="shared" si="86"/>
        <v>0</v>
      </c>
      <c r="L475" s="23"/>
      <c r="M475" s="24" t="str">
        <f t="shared" si="87"/>
        <v>-</v>
      </c>
      <c r="N475" s="25">
        <f t="shared" si="88"/>
        <v>6579</v>
      </c>
      <c r="O475" s="5">
        <v>6585</v>
      </c>
      <c r="P475" s="6">
        <f t="shared" si="89"/>
        <v>6</v>
      </c>
      <c r="Q475" s="6">
        <f t="shared" si="90"/>
        <v>2160</v>
      </c>
      <c r="R475" s="27">
        <v>0.42</v>
      </c>
    </row>
    <row r="476" spans="1:18" x14ac:dyDescent="0.3">
      <c r="A476" s="21">
        <f>IF(Agua!A475&gt;0,Agua!A475,"-")</f>
        <v>42883</v>
      </c>
      <c r="B476" s="22">
        <f>IF(Agua!B475&gt;0,Agua!B475,"-")</f>
        <v>0.20833333333333334</v>
      </c>
      <c r="C476" s="24">
        <f t="shared" si="82"/>
        <v>0.93</v>
      </c>
      <c r="D476" s="23">
        <v>0.85</v>
      </c>
      <c r="E476" s="23"/>
      <c r="F476" s="24">
        <f t="shared" si="83"/>
        <v>8.0000000000000071E-2</v>
      </c>
      <c r="G476" s="24">
        <f t="shared" si="84"/>
        <v>0.89</v>
      </c>
      <c r="H476" s="23">
        <v>0.86</v>
      </c>
      <c r="I476" s="23"/>
      <c r="J476" s="24">
        <f t="shared" si="85"/>
        <v>3.0000000000000027E-2</v>
      </c>
      <c r="K476" s="24">
        <f t="shared" si="86"/>
        <v>0</v>
      </c>
      <c r="L476" s="23"/>
      <c r="M476" s="24" t="str">
        <f t="shared" si="87"/>
        <v>-</v>
      </c>
      <c r="N476" s="25">
        <f t="shared" si="88"/>
        <v>6585</v>
      </c>
      <c r="O476" s="5">
        <v>6592</v>
      </c>
      <c r="P476" s="6">
        <f t="shared" si="89"/>
        <v>7</v>
      </c>
      <c r="Q476" s="6">
        <f t="shared" si="90"/>
        <v>2520</v>
      </c>
      <c r="R476" s="27">
        <v>0.42</v>
      </c>
    </row>
    <row r="477" spans="1:18" x14ac:dyDescent="0.3">
      <c r="A477" s="21">
        <f>IF(Agua!A476&gt;0,Agua!A476,"-")</f>
        <v>42884</v>
      </c>
      <c r="B477" s="22">
        <f>IF(Agua!B476&gt;0,Agua!B476,"-")</f>
        <v>0.20833333333333334</v>
      </c>
      <c r="C477" s="24">
        <f t="shared" si="82"/>
        <v>0.85</v>
      </c>
      <c r="D477" s="23">
        <v>0.83</v>
      </c>
      <c r="E477" s="23"/>
      <c r="F477" s="24">
        <f t="shared" si="83"/>
        <v>2.0000000000000018E-2</v>
      </c>
      <c r="G477" s="24">
        <f t="shared" si="84"/>
        <v>0.86</v>
      </c>
      <c r="H477" s="23">
        <v>0.83</v>
      </c>
      <c r="I477" s="23"/>
      <c r="J477" s="24">
        <f t="shared" si="85"/>
        <v>3.0000000000000027E-2</v>
      </c>
      <c r="K477" s="24">
        <f t="shared" si="86"/>
        <v>0</v>
      </c>
      <c r="L477" s="23"/>
      <c r="M477" s="24" t="str">
        <f t="shared" si="87"/>
        <v>-</v>
      </c>
      <c r="N477" s="25">
        <f t="shared" si="88"/>
        <v>6592</v>
      </c>
      <c r="O477" s="5">
        <v>6598</v>
      </c>
      <c r="P477" s="6">
        <f t="shared" si="89"/>
        <v>6</v>
      </c>
      <c r="Q477" s="6">
        <f t="shared" si="90"/>
        <v>2160</v>
      </c>
      <c r="R477" s="27">
        <v>0.45</v>
      </c>
    </row>
    <row r="478" spans="1:18" x14ac:dyDescent="0.3">
      <c r="A478" s="21">
        <f>IF(Agua!A477&gt;0,Agua!A477,"-")</f>
        <v>42885</v>
      </c>
      <c r="B478" s="22">
        <f>IF(Agua!B477&gt;0,Agua!B477,"-")</f>
        <v>0.20833333333333334</v>
      </c>
      <c r="C478" s="24">
        <f t="shared" si="82"/>
        <v>0.83</v>
      </c>
      <c r="D478" s="23">
        <v>0.81</v>
      </c>
      <c r="E478" s="23"/>
      <c r="F478" s="24">
        <f t="shared" si="83"/>
        <v>1.9999999999999907E-2</v>
      </c>
      <c r="G478" s="24">
        <f t="shared" si="84"/>
        <v>0.83</v>
      </c>
      <c r="H478" s="23">
        <v>0.8</v>
      </c>
      <c r="I478" s="23"/>
      <c r="J478" s="24">
        <f t="shared" si="85"/>
        <v>2.9999999999999916E-2</v>
      </c>
      <c r="K478" s="24">
        <f t="shared" si="86"/>
        <v>0</v>
      </c>
      <c r="L478" s="23"/>
      <c r="M478" s="24" t="str">
        <f t="shared" si="87"/>
        <v>-</v>
      </c>
      <c r="N478" s="25">
        <f t="shared" si="88"/>
        <v>6598</v>
      </c>
      <c r="O478" s="5">
        <v>6604</v>
      </c>
      <c r="P478" s="6">
        <f t="shared" si="89"/>
        <v>6</v>
      </c>
      <c r="Q478" s="6">
        <f t="shared" si="90"/>
        <v>2160</v>
      </c>
      <c r="R478" s="27">
        <v>0.45</v>
      </c>
    </row>
    <row r="479" spans="1:18" x14ac:dyDescent="0.3">
      <c r="A479" s="21">
        <f>IF(Agua!A478&gt;0,Agua!A478,"-")</f>
        <v>42886</v>
      </c>
      <c r="B479" s="22">
        <f>IF(Agua!B478&gt;0,Agua!B478,"-")</f>
        <v>0.20833333333333334</v>
      </c>
      <c r="C479" s="24">
        <f t="shared" si="82"/>
        <v>0.81</v>
      </c>
      <c r="D479" s="23">
        <v>0.78</v>
      </c>
      <c r="E479" s="23"/>
      <c r="F479" s="24">
        <f t="shared" si="83"/>
        <v>3.0000000000000027E-2</v>
      </c>
      <c r="G479" s="24">
        <f t="shared" si="84"/>
        <v>0.8</v>
      </c>
      <c r="H479" s="23">
        <v>0.77</v>
      </c>
      <c r="I479" s="23"/>
      <c r="J479" s="24">
        <f t="shared" si="85"/>
        <v>3.0000000000000027E-2</v>
      </c>
      <c r="K479" s="24">
        <f t="shared" si="86"/>
        <v>0</v>
      </c>
      <c r="L479" s="23"/>
      <c r="M479" s="24" t="str">
        <f t="shared" si="87"/>
        <v>-</v>
      </c>
      <c r="N479" s="25">
        <f t="shared" si="88"/>
        <v>6604</v>
      </c>
      <c r="O479" s="5">
        <v>6610</v>
      </c>
      <c r="P479" s="6">
        <f t="shared" si="89"/>
        <v>6</v>
      </c>
      <c r="Q479" s="6">
        <f t="shared" si="90"/>
        <v>2160</v>
      </c>
      <c r="R479" s="27">
        <v>0.45</v>
      </c>
    </row>
    <row r="480" spans="1:18" x14ac:dyDescent="0.3">
      <c r="A480" s="21">
        <f>IF(Agua!A479&gt;0,Agua!A479,"-")</f>
        <v>42887</v>
      </c>
      <c r="B480" s="22">
        <f>IF(Agua!B479&gt;0,Agua!B479,"-")</f>
        <v>0.20833333333333334</v>
      </c>
      <c r="C480" s="24">
        <f t="shared" si="82"/>
        <v>0.78</v>
      </c>
      <c r="D480" s="23">
        <v>0.75</v>
      </c>
      <c r="E480" s="23"/>
      <c r="F480" s="24">
        <f t="shared" si="83"/>
        <v>3.0000000000000027E-2</v>
      </c>
      <c r="G480" s="24">
        <f t="shared" si="84"/>
        <v>0.77</v>
      </c>
      <c r="H480" s="23">
        <v>0.75</v>
      </c>
      <c r="I480" s="23"/>
      <c r="J480" s="24">
        <f t="shared" si="85"/>
        <v>2.0000000000000018E-2</v>
      </c>
      <c r="K480" s="24">
        <f t="shared" si="86"/>
        <v>0</v>
      </c>
      <c r="L480" s="23"/>
      <c r="M480" s="24" t="str">
        <f t="shared" si="87"/>
        <v>-</v>
      </c>
      <c r="N480" s="25">
        <f t="shared" si="88"/>
        <v>6610</v>
      </c>
      <c r="O480" s="5">
        <v>6616</v>
      </c>
      <c r="P480" s="6">
        <f t="shared" si="89"/>
        <v>6</v>
      </c>
      <c r="Q480" s="6">
        <f t="shared" si="90"/>
        <v>2160</v>
      </c>
      <c r="R480" s="27">
        <v>0.45</v>
      </c>
    </row>
    <row r="481" spans="1:18" x14ac:dyDescent="0.3">
      <c r="A481" s="21">
        <f>IF(Agua!A480&gt;0,Agua!A480,"-")</f>
        <v>42888</v>
      </c>
      <c r="B481" s="22">
        <f>IF(Agua!B480&gt;0,Agua!B480,"-")</f>
        <v>0.20833333333333334</v>
      </c>
      <c r="C481" s="24">
        <f t="shared" si="82"/>
        <v>0.75</v>
      </c>
      <c r="D481" s="23">
        <v>0.71</v>
      </c>
      <c r="E481" s="23"/>
      <c r="F481" s="24">
        <f t="shared" si="83"/>
        <v>4.0000000000000036E-2</v>
      </c>
      <c r="G481" s="24">
        <f t="shared" si="84"/>
        <v>0.75</v>
      </c>
      <c r="H481" s="23">
        <v>0.72</v>
      </c>
      <c r="I481" s="23"/>
      <c r="J481" s="24">
        <f t="shared" si="85"/>
        <v>3.0000000000000027E-2</v>
      </c>
      <c r="K481" s="24">
        <f t="shared" si="86"/>
        <v>0</v>
      </c>
      <c r="L481" s="23"/>
      <c r="M481" s="24" t="str">
        <f t="shared" si="87"/>
        <v>-</v>
      </c>
      <c r="N481" s="25">
        <f t="shared" si="88"/>
        <v>6616</v>
      </c>
      <c r="O481" s="5">
        <v>6622</v>
      </c>
      <c r="P481" s="6">
        <f t="shared" si="89"/>
        <v>6</v>
      </c>
      <c r="Q481" s="6">
        <f t="shared" si="90"/>
        <v>2160</v>
      </c>
      <c r="R481" s="27">
        <v>0.45</v>
      </c>
    </row>
    <row r="482" spans="1:18" x14ac:dyDescent="0.3">
      <c r="A482" s="21">
        <f>IF(Agua!A481&gt;0,Agua!A481,"-")</f>
        <v>42889</v>
      </c>
      <c r="B482" s="22">
        <f>IF(Agua!B481&gt;0,Agua!B481,"-")</f>
        <v>0.20833333333333334</v>
      </c>
      <c r="C482" s="24">
        <f t="shared" si="82"/>
        <v>0.71</v>
      </c>
      <c r="D482" s="23">
        <v>0.68</v>
      </c>
      <c r="E482" s="23"/>
      <c r="F482" s="24">
        <f t="shared" si="83"/>
        <v>2.9999999999999916E-2</v>
      </c>
      <c r="G482" s="24">
        <f t="shared" si="84"/>
        <v>0.72</v>
      </c>
      <c r="H482" s="23">
        <v>0.69</v>
      </c>
      <c r="I482" s="23"/>
      <c r="J482" s="24">
        <f t="shared" si="85"/>
        <v>3.0000000000000027E-2</v>
      </c>
      <c r="K482" s="24">
        <f t="shared" si="86"/>
        <v>0</v>
      </c>
      <c r="L482" s="23"/>
      <c r="M482" s="24" t="str">
        <f t="shared" si="87"/>
        <v>-</v>
      </c>
      <c r="N482" s="25">
        <f t="shared" si="88"/>
        <v>6622</v>
      </c>
      <c r="O482" s="5">
        <v>6627</v>
      </c>
      <c r="P482" s="6">
        <f t="shared" si="89"/>
        <v>5</v>
      </c>
      <c r="Q482" s="6">
        <f t="shared" si="90"/>
        <v>1800</v>
      </c>
      <c r="R482" s="27">
        <v>0.45</v>
      </c>
    </row>
    <row r="483" spans="1:18" x14ac:dyDescent="0.3">
      <c r="A483" s="21">
        <f>IF(Agua!A482&gt;0,Agua!A482,"-")</f>
        <v>42890</v>
      </c>
      <c r="B483" s="22">
        <f>IF(Agua!B482&gt;0,Agua!B482,"-")</f>
        <v>0.20833333333333334</v>
      </c>
      <c r="C483" s="24">
        <f t="shared" si="82"/>
        <v>0.68</v>
      </c>
      <c r="D483" s="23">
        <v>0.64</v>
      </c>
      <c r="E483" s="23"/>
      <c r="F483" s="24">
        <f t="shared" si="83"/>
        <v>4.0000000000000036E-2</v>
      </c>
      <c r="G483" s="24">
        <f t="shared" si="84"/>
        <v>0.69</v>
      </c>
      <c r="H483" s="23">
        <v>0.66</v>
      </c>
      <c r="I483" s="23"/>
      <c r="J483" s="24">
        <f t="shared" si="85"/>
        <v>2.9999999999999916E-2</v>
      </c>
      <c r="K483" s="24">
        <f t="shared" si="86"/>
        <v>0</v>
      </c>
      <c r="L483" s="23"/>
      <c r="M483" s="24" t="str">
        <f t="shared" si="87"/>
        <v>-</v>
      </c>
      <c r="N483" s="25">
        <f t="shared" si="88"/>
        <v>6627</v>
      </c>
      <c r="O483" s="5">
        <v>6633</v>
      </c>
      <c r="P483" s="6">
        <f t="shared" si="89"/>
        <v>6</v>
      </c>
      <c r="Q483" s="6">
        <f t="shared" si="90"/>
        <v>2160</v>
      </c>
      <c r="R483" s="27">
        <v>0.45</v>
      </c>
    </row>
    <row r="484" spans="1:18" x14ac:dyDescent="0.3">
      <c r="A484" s="21">
        <f>IF(Agua!A483&gt;0,Agua!A483,"-")</f>
        <v>42891</v>
      </c>
      <c r="B484" s="22">
        <f>IF(Agua!B483&gt;0,Agua!B483,"-")</f>
        <v>0.20833333333333334</v>
      </c>
      <c r="C484" s="24">
        <f t="shared" si="82"/>
        <v>0.64</v>
      </c>
      <c r="D484" s="23">
        <v>0.59</v>
      </c>
      <c r="E484" s="23"/>
      <c r="F484" s="24">
        <f t="shared" si="83"/>
        <v>5.0000000000000044E-2</v>
      </c>
      <c r="G484" s="24">
        <f t="shared" si="84"/>
        <v>0.66</v>
      </c>
      <c r="H484" s="23">
        <v>0.63</v>
      </c>
      <c r="I484" s="23"/>
      <c r="J484" s="24">
        <f t="shared" si="85"/>
        <v>3.0000000000000027E-2</v>
      </c>
      <c r="K484" s="24">
        <f t="shared" si="86"/>
        <v>0</v>
      </c>
      <c r="L484" s="23"/>
      <c r="M484" s="24" t="str">
        <f t="shared" si="87"/>
        <v>-</v>
      </c>
      <c r="N484" s="25">
        <f t="shared" si="88"/>
        <v>6633</v>
      </c>
      <c r="O484" s="5">
        <v>6641</v>
      </c>
      <c r="P484" s="6">
        <f t="shared" si="89"/>
        <v>8</v>
      </c>
      <c r="Q484" s="6">
        <f t="shared" si="90"/>
        <v>2880</v>
      </c>
      <c r="R484" s="27">
        <v>0.45</v>
      </c>
    </row>
    <row r="485" spans="1:18" x14ac:dyDescent="0.3">
      <c r="A485" s="21">
        <f>IF(Agua!A484&gt;0,Agua!A484,"-")</f>
        <v>42892</v>
      </c>
      <c r="B485" s="22">
        <f>IF(Agua!B484&gt;0,Agua!B484,"-")</f>
        <v>0.20833333333333334</v>
      </c>
      <c r="C485" s="24">
        <f t="shared" si="82"/>
        <v>0.59</v>
      </c>
      <c r="D485" s="23">
        <v>0.56000000000000005</v>
      </c>
      <c r="E485" s="23"/>
      <c r="F485" s="24">
        <f t="shared" si="83"/>
        <v>2.9999999999999916E-2</v>
      </c>
      <c r="G485" s="24">
        <f t="shared" si="84"/>
        <v>0.63</v>
      </c>
      <c r="H485" s="23">
        <v>0.6</v>
      </c>
      <c r="I485" s="23"/>
      <c r="J485" s="24">
        <f t="shared" si="85"/>
        <v>3.0000000000000027E-2</v>
      </c>
      <c r="K485" s="24">
        <f t="shared" si="86"/>
        <v>0</v>
      </c>
      <c r="L485" s="23"/>
      <c r="M485" s="24" t="str">
        <f t="shared" si="87"/>
        <v>-</v>
      </c>
      <c r="N485" s="25">
        <f t="shared" si="88"/>
        <v>6641</v>
      </c>
      <c r="O485" s="5">
        <v>6648</v>
      </c>
      <c r="P485" s="6">
        <f t="shared" si="89"/>
        <v>7</v>
      </c>
      <c r="Q485" s="6">
        <f t="shared" si="90"/>
        <v>2520</v>
      </c>
      <c r="R485" s="27">
        <v>0.45</v>
      </c>
    </row>
    <row r="486" spans="1:18" x14ac:dyDescent="0.3">
      <c r="A486" s="21">
        <f>IF(Agua!A485&gt;0,Agua!A485,"-")</f>
        <v>42893</v>
      </c>
      <c r="B486" s="22">
        <f>IF(Agua!B485&gt;0,Agua!B485,"-")</f>
        <v>0.20833333333333334</v>
      </c>
      <c r="C486" s="24">
        <f t="shared" si="82"/>
        <v>0.56000000000000005</v>
      </c>
      <c r="D486" s="23">
        <v>0.53</v>
      </c>
      <c r="E486" s="23"/>
      <c r="F486" s="24">
        <f t="shared" si="83"/>
        <v>3.0000000000000027E-2</v>
      </c>
      <c r="G486" s="24">
        <f t="shared" si="84"/>
        <v>0.6</v>
      </c>
      <c r="H486" s="23"/>
      <c r="I486" s="23">
        <v>0.8</v>
      </c>
      <c r="J486" s="24" t="str">
        <f t="shared" si="85"/>
        <v>-</v>
      </c>
      <c r="K486" s="24">
        <f t="shared" si="86"/>
        <v>0</v>
      </c>
      <c r="L486" s="23"/>
      <c r="M486" s="24" t="str">
        <f t="shared" si="87"/>
        <v>-</v>
      </c>
      <c r="N486" s="25">
        <f t="shared" si="88"/>
        <v>6648</v>
      </c>
      <c r="O486" s="5">
        <v>6654</v>
      </c>
      <c r="P486" s="6">
        <f t="shared" si="89"/>
        <v>6</v>
      </c>
      <c r="Q486" s="6">
        <f t="shared" si="90"/>
        <v>2160</v>
      </c>
      <c r="R486" s="27">
        <v>0.45</v>
      </c>
    </row>
    <row r="487" spans="1:18" x14ac:dyDescent="0.3">
      <c r="A487" s="21">
        <f>IF(Agua!A486&gt;0,Agua!A486,"-")</f>
        <v>42894</v>
      </c>
      <c r="B487" s="22">
        <f>IF(Agua!B486&gt;0,Agua!B486,"-")</f>
        <v>0.20833333333333334</v>
      </c>
      <c r="C487" s="24">
        <f t="shared" si="82"/>
        <v>0.53</v>
      </c>
      <c r="D487" s="23">
        <v>0.49</v>
      </c>
      <c r="E487" s="23"/>
      <c r="F487" s="24">
        <f t="shared" si="83"/>
        <v>4.0000000000000036E-2</v>
      </c>
      <c r="G487" s="24">
        <f t="shared" si="84"/>
        <v>0.8</v>
      </c>
      <c r="H487" s="23">
        <v>0.77</v>
      </c>
      <c r="I487" s="23"/>
      <c r="J487" s="24">
        <f t="shared" si="85"/>
        <v>3.0000000000000027E-2</v>
      </c>
      <c r="K487" s="24">
        <f t="shared" si="86"/>
        <v>0</v>
      </c>
      <c r="L487" s="23"/>
      <c r="M487" s="24" t="str">
        <f t="shared" si="87"/>
        <v>-</v>
      </c>
      <c r="N487" s="25">
        <f t="shared" si="88"/>
        <v>6654</v>
      </c>
      <c r="O487" s="5">
        <v>6661</v>
      </c>
      <c r="P487" s="6">
        <f t="shared" si="89"/>
        <v>7</v>
      </c>
      <c r="Q487" s="6">
        <f t="shared" si="90"/>
        <v>2520</v>
      </c>
      <c r="R487" s="27">
        <v>0.45</v>
      </c>
    </row>
    <row r="488" spans="1:18" x14ac:dyDescent="0.3">
      <c r="A488" s="21">
        <f>IF(Agua!A487&gt;0,Agua!A487,"-")</f>
        <v>42895</v>
      </c>
      <c r="B488" s="22">
        <f>IF(Agua!B487&gt;0,Agua!B487,"-")</f>
        <v>0.20833333333333334</v>
      </c>
      <c r="C488" s="24">
        <f t="shared" si="82"/>
        <v>0.49</v>
      </c>
      <c r="D488" s="23"/>
      <c r="E488" s="23">
        <v>0.84</v>
      </c>
      <c r="F488" s="24" t="str">
        <f t="shared" si="83"/>
        <v>-</v>
      </c>
      <c r="G488" s="24">
        <f t="shared" si="84"/>
        <v>0.77</v>
      </c>
      <c r="H488" s="23">
        <v>0.74</v>
      </c>
      <c r="I488" s="23"/>
      <c r="J488" s="24">
        <f t="shared" si="85"/>
        <v>3.0000000000000027E-2</v>
      </c>
      <c r="K488" s="24">
        <f t="shared" si="86"/>
        <v>0</v>
      </c>
      <c r="L488" s="23"/>
      <c r="M488" s="24" t="str">
        <f t="shared" si="87"/>
        <v>-</v>
      </c>
      <c r="N488" s="25">
        <f t="shared" si="88"/>
        <v>6661</v>
      </c>
      <c r="O488" s="5">
        <v>6668</v>
      </c>
      <c r="P488" s="6">
        <f t="shared" si="89"/>
        <v>7</v>
      </c>
      <c r="Q488" s="6">
        <f t="shared" si="90"/>
        <v>2520</v>
      </c>
      <c r="R488" s="27">
        <v>0.45</v>
      </c>
    </row>
    <row r="489" spans="1:18" x14ac:dyDescent="0.3">
      <c r="A489" s="21">
        <f>IF(Agua!A488&gt;0,Agua!A488,"-")</f>
        <v>42896</v>
      </c>
      <c r="B489" s="22">
        <f>IF(Agua!B488&gt;0,Agua!B488,"-")</f>
        <v>0.20833333333333334</v>
      </c>
      <c r="C489" s="24">
        <f t="shared" si="82"/>
        <v>0.84</v>
      </c>
      <c r="D489" s="23">
        <v>0.8</v>
      </c>
      <c r="E489" s="23"/>
      <c r="F489" s="24">
        <f t="shared" si="83"/>
        <v>3.9999999999999925E-2</v>
      </c>
      <c r="G489" s="24">
        <f t="shared" si="84"/>
        <v>0.74</v>
      </c>
      <c r="H489" s="23">
        <v>0.71</v>
      </c>
      <c r="I489" s="23"/>
      <c r="J489" s="24">
        <f t="shared" si="85"/>
        <v>3.0000000000000027E-2</v>
      </c>
      <c r="K489" s="24">
        <f t="shared" si="86"/>
        <v>0</v>
      </c>
      <c r="L489" s="23"/>
      <c r="M489" s="24" t="str">
        <f t="shared" si="87"/>
        <v>-</v>
      </c>
      <c r="N489" s="25">
        <f t="shared" si="88"/>
        <v>6668</v>
      </c>
      <c r="O489" s="5">
        <v>6674</v>
      </c>
      <c r="P489" s="6">
        <f t="shared" si="89"/>
        <v>6</v>
      </c>
      <c r="Q489" s="6">
        <f t="shared" si="90"/>
        <v>2160</v>
      </c>
      <c r="R489" s="27">
        <v>0.45</v>
      </c>
    </row>
    <row r="490" spans="1:18" x14ac:dyDescent="0.3">
      <c r="A490" s="21">
        <f>IF(Agua!A489&gt;0,Agua!A489,"-")</f>
        <v>42897</v>
      </c>
      <c r="B490" s="22">
        <f>IF(Agua!B489&gt;0,Agua!B489,"-")</f>
        <v>0.20833333333333334</v>
      </c>
      <c r="C490" s="24">
        <f t="shared" si="82"/>
        <v>0.8</v>
      </c>
      <c r="D490" s="23">
        <v>0.76</v>
      </c>
      <c r="E490" s="23"/>
      <c r="F490" s="24">
        <f t="shared" si="83"/>
        <v>4.0000000000000036E-2</v>
      </c>
      <c r="G490" s="24">
        <f t="shared" si="84"/>
        <v>0.71</v>
      </c>
      <c r="H490" s="23">
        <v>0.68</v>
      </c>
      <c r="I490" s="23"/>
      <c r="J490" s="24">
        <f t="shared" si="85"/>
        <v>2.9999999999999916E-2</v>
      </c>
      <c r="K490" s="24">
        <f t="shared" si="86"/>
        <v>0</v>
      </c>
      <c r="L490" s="23"/>
      <c r="M490" s="24" t="str">
        <f t="shared" si="87"/>
        <v>-</v>
      </c>
      <c r="N490" s="25">
        <f t="shared" si="88"/>
        <v>6674</v>
      </c>
      <c r="O490" s="5">
        <v>6681</v>
      </c>
      <c r="P490" s="6">
        <f t="shared" si="89"/>
        <v>7</v>
      </c>
      <c r="Q490" s="6">
        <f t="shared" si="90"/>
        <v>2520</v>
      </c>
      <c r="R490" s="27">
        <v>0.45</v>
      </c>
    </row>
    <row r="491" spans="1:18" x14ac:dyDescent="0.3">
      <c r="A491" s="21">
        <f>IF(Agua!A490&gt;0,Agua!A490,"-")</f>
        <v>42898</v>
      </c>
      <c r="B491" s="22">
        <f>IF(Agua!B490&gt;0,Agua!B490,"-")</f>
        <v>0.20833333333333334</v>
      </c>
      <c r="C491" s="24">
        <f t="shared" si="82"/>
        <v>0.76</v>
      </c>
      <c r="D491" s="23">
        <v>0.73</v>
      </c>
      <c r="E491" s="23"/>
      <c r="F491" s="24">
        <f t="shared" si="83"/>
        <v>3.0000000000000027E-2</v>
      </c>
      <c r="G491" s="24">
        <f t="shared" si="84"/>
        <v>0.68</v>
      </c>
      <c r="H491" s="23">
        <v>0.65</v>
      </c>
      <c r="I491" s="23"/>
      <c r="J491" s="24">
        <f t="shared" si="85"/>
        <v>3.0000000000000027E-2</v>
      </c>
      <c r="K491" s="24">
        <f t="shared" si="86"/>
        <v>0</v>
      </c>
      <c r="L491" s="23"/>
      <c r="M491" s="24" t="str">
        <f t="shared" si="87"/>
        <v>-</v>
      </c>
      <c r="N491" s="25">
        <f t="shared" si="88"/>
        <v>6681</v>
      </c>
      <c r="O491" s="5">
        <v>6688</v>
      </c>
      <c r="P491" s="6">
        <f t="shared" si="89"/>
        <v>7</v>
      </c>
      <c r="Q491" s="6">
        <f t="shared" si="90"/>
        <v>2520</v>
      </c>
      <c r="R491" s="27">
        <v>0.45</v>
      </c>
    </row>
    <row r="492" spans="1:18" x14ac:dyDescent="0.3">
      <c r="A492" s="21">
        <f>IF(Agua!A491&gt;0,Agua!A491,"-")</f>
        <v>42899</v>
      </c>
      <c r="B492" s="22">
        <f>IF(Agua!B491&gt;0,Agua!B491,"-")</f>
        <v>0.20833333333333334</v>
      </c>
      <c r="C492" s="24">
        <f t="shared" si="82"/>
        <v>0.73</v>
      </c>
      <c r="D492" s="23">
        <v>0.69</v>
      </c>
      <c r="E492" s="23"/>
      <c r="F492" s="24">
        <f t="shared" si="83"/>
        <v>4.0000000000000036E-2</v>
      </c>
      <c r="G492" s="24">
        <f t="shared" si="84"/>
        <v>0.65</v>
      </c>
      <c r="H492" s="23">
        <v>0.62</v>
      </c>
      <c r="I492" s="23"/>
      <c r="J492" s="24">
        <f t="shared" si="85"/>
        <v>3.0000000000000027E-2</v>
      </c>
      <c r="K492" s="24">
        <f t="shared" si="86"/>
        <v>0</v>
      </c>
      <c r="L492" s="23"/>
      <c r="M492" s="24" t="str">
        <f t="shared" si="87"/>
        <v>-</v>
      </c>
      <c r="N492" s="25">
        <f t="shared" si="88"/>
        <v>6688</v>
      </c>
      <c r="O492" s="5">
        <v>6693</v>
      </c>
      <c r="P492" s="6">
        <f t="shared" si="89"/>
        <v>5</v>
      </c>
      <c r="Q492" s="6">
        <f t="shared" si="90"/>
        <v>1800</v>
      </c>
      <c r="R492" s="27">
        <v>0.45</v>
      </c>
    </row>
    <row r="493" spans="1:18" x14ac:dyDescent="0.3">
      <c r="A493" s="21">
        <f>IF(Agua!A492&gt;0,Agua!A492,"-")</f>
        <v>42900</v>
      </c>
      <c r="B493" s="22">
        <f>IF(Agua!B492&gt;0,Agua!B492,"-")</f>
        <v>0.20833333333333334</v>
      </c>
      <c r="C493" s="24">
        <f t="shared" si="82"/>
        <v>0.69</v>
      </c>
      <c r="D493" s="23">
        <v>0.65</v>
      </c>
      <c r="E493" s="23"/>
      <c r="F493" s="24">
        <f t="shared" si="83"/>
        <v>3.9999999999999925E-2</v>
      </c>
      <c r="G493" s="24">
        <f t="shared" si="84"/>
        <v>0.62</v>
      </c>
      <c r="H493" s="23">
        <v>0.59</v>
      </c>
      <c r="I493" s="23"/>
      <c r="J493" s="24">
        <f t="shared" si="85"/>
        <v>3.0000000000000027E-2</v>
      </c>
      <c r="K493" s="24">
        <f t="shared" si="86"/>
        <v>0</v>
      </c>
      <c r="L493" s="23"/>
      <c r="M493" s="24" t="str">
        <f t="shared" si="87"/>
        <v>-</v>
      </c>
      <c r="N493" s="25">
        <f t="shared" si="88"/>
        <v>6693</v>
      </c>
      <c r="O493" s="5">
        <v>6699</v>
      </c>
      <c r="P493" s="6">
        <f t="shared" si="89"/>
        <v>6</v>
      </c>
      <c r="Q493" s="6">
        <f t="shared" si="90"/>
        <v>2160</v>
      </c>
      <c r="R493" s="27">
        <v>0.5</v>
      </c>
    </row>
    <row r="494" spans="1:18" x14ac:dyDescent="0.3">
      <c r="A494" s="21">
        <f>IF(Agua!A493&gt;0,Agua!A493,"-")</f>
        <v>42901</v>
      </c>
      <c r="B494" s="22">
        <f>IF(Agua!B493&gt;0,Agua!B493,"-")</f>
        <v>0.20833333333333334</v>
      </c>
      <c r="C494" s="24">
        <f t="shared" si="82"/>
        <v>0.65</v>
      </c>
      <c r="D494" s="23">
        <v>0.6</v>
      </c>
      <c r="E494" s="23"/>
      <c r="F494" s="24">
        <f t="shared" si="83"/>
        <v>5.0000000000000044E-2</v>
      </c>
      <c r="G494" s="24">
        <f t="shared" si="84"/>
        <v>0.59</v>
      </c>
      <c r="H494" s="23">
        <v>0.56000000000000005</v>
      </c>
      <c r="I494" s="23"/>
      <c r="J494" s="24">
        <f t="shared" si="85"/>
        <v>2.9999999999999916E-2</v>
      </c>
      <c r="K494" s="24">
        <f t="shared" si="86"/>
        <v>0</v>
      </c>
      <c r="L494" s="23"/>
      <c r="M494" s="24" t="str">
        <f t="shared" si="87"/>
        <v>-</v>
      </c>
      <c r="N494" s="25">
        <f t="shared" si="88"/>
        <v>6699</v>
      </c>
      <c r="O494" s="5">
        <v>6705</v>
      </c>
      <c r="P494" s="6">
        <f t="shared" si="89"/>
        <v>6</v>
      </c>
      <c r="Q494" s="6">
        <f t="shared" si="90"/>
        <v>2160</v>
      </c>
      <c r="R494" s="27">
        <v>0.5</v>
      </c>
    </row>
    <row r="495" spans="1:18" x14ac:dyDescent="0.3">
      <c r="A495" s="21">
        <f>IF(Agua!A494&gt;0,Agua!A494,"-")</f>
        <v>42902</v>
      </c>
      <c r="B495" s="22">
        <f>IF(Agua!B494&gt;0,Agua!B494,"-")</f>
        <v>0.20833333333333334</v>
      </c>
      <c r="C495" s="24">
        <f t="shared" si="82"/>
        <v>0.6</v>
      </c>
      <c r="D495" s="23">
        <v>0.56000000000000005</v>
      </c>
      <c r="E495" s="23"/>
      <c r="F495" s="24">
        <f t="shared" si="83"/>
        <v>3.9999999999999925E-2</v>
      </c>
      <c r="G495" s="24">
        <f t="shared" si="84"/>
        <v>0.56000000000000005</v>
      </c>
      <c r="H495" s="23">
        <v>0.53</v>
      </c>
      <c r="I495" s="23"/>
      <c r="J495" s="24">
        <f t="shared" si="85"/>
        <v>3.0000000000000027E-2</v>
      </c>
      <c r="K495" s="24">
        <f t="shared" si="86"/>
        <v>0</v>
      </c>
      <c r="L495" s="23"/>
      <c r="M495" s="24" t="str">
        <f t="shared" si="87"/>
        <v>-</v>
      </c>
      <c r="N495" s="25">
        <f t="shared" si="88"/>
        <v>6705</v>
      </c>
      <c r="O495" s="5">
        <v>6710</v>
      </c>
      <c r="P495" s="6">
        <f t="shared" si="89"/>
        <v>5</v>
      </c>
      <c r="Q495" s="6">
        <f t="shared" si="90"/>
        <v>1800</v>
      </c>
      <c r="R495" s="27">
        <v>0.5</v>
      </c>
    </row>
    <row r="496" spans="1:18" x14ac:dyDescent="0.3">
      <c r="A496" s="21">
        <f>IF(Agua!A495&gt;0,Agua!A495,"-")</f>
        <v>42903</v>
      </c>
      <c r="B496" s="22">
        <f>IF(Agua!B495&gt;0,Agua!B495,"-")</f>
        <v>0.20833333333333334</v>
      </c>
      <c r="C496" s="24">
        <f t="shared" si="82"/>
        <v>0.56000000000000005</v>
      </c>
      <c r="D496" s="23">
        <v>0.52</v>
      </c>
      <c r="E496" s="23"/>
      <c r="F496" s="24">
        <f t="shared" si="83"/>
        <v>4.0000000000000036E-2</v>
      </c>
      <c r="G496" s="24">
        <f t="shared" si="84"/>
        <v>0.53</v>
      </c>
      <c r="H496" s="23">
        <v>0.5</v>
      </c>
      <c r="I496" s="23"/>
      <c r="J496" s="24">
        <f t="shared" si="85"/>
        <v>3.0000000000000027E-2</v>
      </c>
      <c r="K496" s="24">
        <f t="shared" si="86"/>
        <v>0</v>
      </c>
      <c r="L496" s="23"/>
      <c r="M496" s="24" t="str">
        <f t="shared" si="87"/>
        <v>-</v>
      </c>
      <c r="N496" s="25">
        <f t="shared" si="88"/>
        <v>6710</v>
      </c>
      <c r="O496" s="5">
        <v>6716</v>
      </c>
      <c r="P496" s="6">
        <f t="shared" si="89"/>
        <v>6</v>
      </c>
      <c r="Q496" s="6">
        <f t="shared" si="90"/>
        <v>2160</v>
      </c>
      <c r="R496" s="27">
        <v>0.5</v>
      </c>
    </row>
    <row r="497" spans="1:18" x14ac:dyDescent="0.3">
      <c r="A497" s="21">
        <f>IF(Agua!A496&gt;0,Agua!A496,"-")</f>
        <v>42904</v>
      </c>
      <c r="B497" s="22">
        <f>IF(Agua!B496&gt;0,Agua!B496,"-")</f>
        <v>0.20833333333333334</v>
      </c>
      <c r="C497" s="24">
        <f t="shared" si="82"/>
        <v>0.52</v>
      </c>
      <c r="D497" s="23">
        <v>0.48</v>
      </c>
      <c r="E497" s="23"/>
      <c r="F497" s="24">
        <f t="shared" si="83"/>
        <v>4.0000000000000036E-2</v>
      </c>
      <c r="G497" s="24">
        <f t="shared" si="84"/>
        <v>0.5</v>
      </c>
      <c r="H497" s="23">
        <v>0.47</v>
      </c>
      <c r="I497" s="23"/>
      <c r="J497" s="24">
        <f t="shared" si="85"/>
        <v>3.0000000000000027E-2</v>
      </c>
      <c r="K497" s="24">
        <f t="shared" si="86"/>
        <v>0</v>
      </c>
      <c r="L497" s="23"/>
      <c r="M497" s="24" t="str">
        <f t="shared" si="87"/>
        <v>-</v>
      </c>
      <c r="N497" s="25">
        <f t="shared" si="88"/>
        <v>6716</v>
      </c>
      <c r="O497" s="5">
        <v>6722</v>
      </c>
      <c r="P497" s="6">
        <f t="shared" si="89"/>
        <v>6</v>
      </c>
      <c r="Q497" s="6">
        <f t="shared" si="90"/>
        <v>2160</v>
      </c>
      <c r="R497" s="27">
        <v>0.5</v>
      </c>
    </row>
    <row r="498" spans="1:18" x14ac:dyDescent="0.3">
      <c r="A498" s="21">
        <f>IF(Agua!A497&gt;0,Agua!A497,"-")</f>
        <v>42905</v>
      </c>
      <c r="B498" s="22">
        <f>IF(Agua!B497&gt;0,Agua!B497,"-")</f>
        <v>0.20833333333333334</v>
      </c>
      <c r="C498" s="24">
        <f t="shared" ref="C498:C561" si="91">IF(E497&gt;0,E497,D497)</f>
        <v>0.48</v>
      </c>
      <c r="D498" s="23">
        <v>0.43</v>
      </c>
      <c r="E498" s="23"/>
      <c r="F498" s="24">
        <f t="shared" ref="F498:F561" si="92">IF(D498&gt;0,C498-D498,"-")</f>
        <v>4.9999999999999989E-2</v>
      </c>
      <c r="G498" s="24">
        <f t="shared" ref="G498:G561" si="93">IF(I497&gt;0,I497,H497)</f>
        <v>0.47</v>
      </c>
      <c r="H498" s="23">
        <v>0.43</v>
      </c>
      <c r="I498" s="23"/>
      <c r="J498" s="24">
        <f t="shared" ref="J498:J561" si="94">IF(H498&gt;0,G498-H498,"-")</f>
        <v>3.999999999999998E-2</v>
      </c>
      <c r="K498" s="24">
        <f t="shared" ref="K498:K561" si="95">IF(L497&gt;0,L497,0)</f>
        <v>0</v>
      </c>
      <c r="L498" s="23"/>
      <c r="M498" s="24" t="str">
        <f t="shared" ref="M498:M561" si="96">IF(L498&gt;0,K498-L498,"-")</f>
        <v>-</v>
      </c>
      <c r="N498" s="25">
        <f t="shared" ref="N498:N561" si="97">IF(O497&gt;0,O497,0)</f>
        <v>6722</v>
      </c>
      <c r="O498" s="5">
        <v>6730</v>
      </c>
      <c r="P498" s="6">
        <f t="shared" ref="P498:P561" si="98">IF(O498&gt;0,O498-N498,0)</f>
        <v>8</v>
      </c>
      <c r="Q498" s="6">
        <f t="shared" ref="Q498:Q561" si="99">IF(P498&gt;0,P498*360,0)</f>
        <v>2880</v>
      </c>
      <c r="R498" s="27">
        <v>0.5</v>
      </c>
    </row>
    <row r="499" spans="1:18" x14ac:dyDescent="0.3">
      <c r="A499" s="21">
        <f>IF(Agua!A498&gt;0,Agua!A498,"-")</f>
        <v>42906</v>
      </c>
      <c r="B499" s="22">
        <f>IF(Agua!B498&gt;0,Agua!B498,"-")</f>
        <v>0.20833333333333334</v>
      </c>
      <c r="C499" s="24">
        <f t="shared" si="91"/>
        <v>0.43</v>
      </c>
      <c r="D499" s="23">
        <v>0.38</v>
      </c>
      <c r="E499" s="23"/>
      <c r="F499" s="24">
        <f t="shared" si="92"/>
        <v>4.9999999999999989E-2</v>
      </c>
      <c r="G499" s="24">
        <f t="shared" si="93"/>
        <v>0.43</v>
      </c>
      <c r="H499" s="23">
        <v>0.4</v>
      </c>
      <c r="I499" s="23"/>
      <c r="J499" s="24">
        <f t="shared" si="94"/>
        <v>2.9999999999999971E-2</v>
      </c>
      <c r="K499" s="24">
        <f t="shared" si="95"/>
        <v>0</v>
      </c>
      <c r="L499" s="23"/>
      <c r="M499" s="24" t="str">
        <f t="shared" si="96"/>
        <v>-</v>
      </c>
      <c r="N499" s="25">
        <f t="shared" si="97"/>
        <v>6730</v>
      </c>
      <c r="O499" s="5">
        <v>6737</v>
      </c>
      <c r="P499" s="6">
        <f t="shared" si="98"/>
        <v>7</v>
      </c>
      <c r="Q499" s="6">
        <f t="shared" si="99"/>
        <v>2520</v>
      </c>
      <c r="R499" s="27">
        <v>0.5</v>
      </c>
    </row>
    <row r="500" spans="1:18" x14ac:dyDescent="0.3">
      <c r="A500" s="21">
        <f>IF(Agua!A499&gt;0,Agua!A499,"-")</f>
        <v>42907</v>
      </c>
      <c r="B500" s="22">
        <f>IF(Agua!B499&gt;0,Agua!B499,"-")</f>
        <v>0.20833333333333334</v>
      </c>
      <c r="C500" s="24">
        <f t="shared" si="91"/>
        <v>0.38</v>
      </c>
      <c r="D500" s="23">
        <v>0.32</v>
      </c>
      <c r="E500" s="23"/>
      <c r="F500" s="24">
        <f t="shared" si="92"/>
        <v>0.06</v>
      </c>
      <c r="G500" s="24">
        <f t="shared" si="93"/>
        <v>0.4</v>
      </c>
      <c r="H500" s="23">
        <v>0.37</v>
      </c>
      <c r="I500" s="23"/>
      <c r="J500" s="24">
        <f t="shared" si="94"/>
        <v>3.0000000000000027E-2</v>
      </c>
      <c r="K500" s="24">
        <f t="shared" si="95"/>
        <v>0</v>
      </c>
      <c r="L500" s="23"/>
      <c r="M500" s="24" t="str">
        <f t="shared" si="96"/>
        <v>-</v>
      </c>
      <c r="N500" s="25">
        <f t="shared" si="97"/>
        <v>6737</v>
      </c>
      <c r="O500" s="5">
        <v>6745</v>
      </c>
      <c r="P500" s="6">
        <f t="shared" si="98"/>
        <v>8</v>
      </c>
      <c r="Q500" s="6">
        <f t="shared" si="99"/>
        <v>2880</v>
      </c>
      <c r="R500" s="27">
        <v>0.55000000000000004</v>
      </c>
    </row>
    <row r="501" spans="1:18" x14ac:dyDescent="0.3">
      <c r="A501" s="21">
        <f>IF(Agua!A500&gt;0,Agua!A500,"-")</f>
        <v>42908</v>
      </c>
      <c r="B501" s="22">
        <f>IF(Agua!B500&gt;0,Agua!B500,"-")</f>
        <v>0.20833333333333334</v>
      </c>
      <c r="C501" s="24">
        <f t="shared" si="91"/>
        <v>0.32</v>
      </c>
      <c r="D501" s="23"/>
      <c r="E501" s="23">
        <v>0.9</v>
      </c>
      <c r="F501" s="24" t="str">
        <f t="shared" si="92"/>
        <v>-</v>
      </c>
      <c r="G501" s="24">
        <f t="shared" si="93"/>
        <v>0.37</v>
      </c>
      <c r="H501" s="23"/>
      <c r="I501" s="23">
        <v>0.9</v>
      </c>
      <c r="J501" s="24" t="str">
        <f t="shared" si="94"/>
        <v>-</v>
      </c>
      <c r="K501" s="24">
        <f t="shared" si="95"/>
        <v>0</v>
      </c>
      <c r="L501" s="23"/>
      <c r="M501" s="24" t="str">
        <f t="shared" si="96"/>
        <v>-</v>
      </c>
      <c r="N501" s="25">
        <f t="shared" si="97"/>
        <v>6745</v>
      </c>
      <c r="O501" s="5">
        <v>6752</v>
      </c>
      <c r="P501" s="6">
        <f t="shared" si="98"/>
        <v>7</v>
      </c>
      <c r="Q501" s="6">
        <f t="shared" si="99"/>
        <v>2520</v>
      </c>
      <c r="R501" s="27">
        <v>0.55000000000000004</v>
      </c>
    </row>
    <row r="502" spans="1:18" x14ac:dyDescent="0.3">
      <c r="A502" s="21">
        <f>IF(Agua!A501&gt;0,Agua!A501,"-")</f>
        <v>42909</v>
      </c>
      <c r="B502" s="22">
        <f>IF(Agua!B501&gt;0,Agua!B501,"-")</f>
        <v>0.20833333333333334</v>
      </c>
      <c r="C502" s="24">
        <f t="shared" si="91"/>
        <v>0.9</v>
      </c>
      <c r="D502" s="23">
        <v>0.87</v>
      </c>
      <c r="E502" s="23"/>
      <c r="F502" s="24">
        <f t="shared" si="92"/>
        <v>3.0000000000000027E-2</v>
      </c>
      <c r="G502" s="24">
        <f t="shared" si="93"/>
        <v>0.9</v>
      </c>
      <c r="H502" s="23">
        <v>0.87</v>
      </c>
      <c r="I502" s="23"/>
      <c r="J502" s="24">
        <f t="shared" si="94"/>
        <v>3.0000000000000027E-2</v>
      </c>
      <c r="K502" s="24">
        <f t="shared" si="95"/>
        <v>0</v>
      </c>
      <c r="L502" s="23"/>
      <c r="M502" s="24" t="str">
        <f t="shared" si="96"/>
        <v>-</v>
      </c>
      <c r="N502" s="25">
        <f t="shared" si="97"/>
        <v>6752</v>
      </c>
      <c r="O502" s="5">
        <v>6759</v>
      </c>
      <c r="P502" s="6">
        <f t="shared" si="98"/>
        <v>7</v>
      </c>
      <c r="Q502" s="6">
        <f t="shared" si="99"/>
        <v>2520</v>
      </c>
      <c r="R502" s="27">
        <v>0.55000000000000004</v>
      </c>
    </row>
    <row r="503" spans="1:18" x14ac:dyDescent="0.3">
      <c r="A503" s="21">
        <f>IF(Agua!A502&gt;0,Agua!A502,"-")</f>
        <v>42910</v>
      </c>
      <c r="B503" s="22">
        <f>IF(Agua!B502&gt;0,Agua!B502,"-")</f>
        <v>0.20833333333333334</v>
      </c>
      <c r="C503" s="24">
        <f t="shared" si="91"/>
        <v>0.87</v>
      </c>
      <c r="D503" s="23">
        <v>0.84</v>
      </c>
      <c r="E503" s="23"/>
      <c r="F503" s="24">
        <f t="shared" si="92"/>
        <v>3.0000000000000027E-2</v>
      </c>
      <c r="G503" s="24">
        <f t="shared" si="93"/>
        <v>0.87</v>
      </c>
      <c r="H503" s="23">
        <v>0.84</v>
      </c>
      <c r="I503" s="23"/>
      <c r="J503" s="24">
        <f t="shared" si="94"/>
        <v>3.0000000000000027E-2</v>
      </c>
      <c r="K503" s="24">
        <f t="shared" si="95"/>
        <v>0</v>
      </c>
      <c r="L503" s="23"/>
      <c r="M503" s="24" t="str">
        <f t="shared" si="96"/>
        <v>-</v>
      </c>
      <c r="N503" s="25">
        <f t="shared" si="97"/>
        <v>6759</v>
      </c>
      <c r="O503" s="5">
        <v>6766</v>
      </c>
      <c r="P503" s="6">
        <f t="shared" si="98"/>
        <v>7</v>
      </c>
      <c r="Q503" s="6">
        <f t="shared" si="99"/>
        <v>2520</v>
      </c>
      <c r="R503" s="27">
        <v>0.55000000000000004</v>
      </c>
    </row>
    <row r="504" spans="1:18" x14ac:dyDescent="0.3">
      <c r="A504" s="21">
        <f>IF(Agua!A503&gt;0,Agua!A503,"-")</f>
        <v>42911</v>
      </c>
      <c r="B504" s="22">
        <f>IF(Agua!B503&gt;0,Agua!B503,"-")</f>
        <v>0.20833333333333334</v>
      </c>
      <c r="C504" s="24">
        <f t="shared" si="91"/>
        <v>0.84</v>
      </c>
      <c r="D504" s="23">
        <v>0.81</v>
      </c>
      <c r="E504" s="23"/>
      <c r="F504" s="24">
        <f t="shared" si="92"/>
        <v>2.9999999999999916E-2</v>
      </c>
      <c r="G504" s="24">
        <f t="shared" si="93"/>
        <v>0.84</v>
      </c>
      <c r="H504" s="23">
        <v>0.81</v>
      </c>
      <c r="I504" s="23"/>
      <c r="J504" s="24">
        <f t="shared" si="94"/>
        <v>2.9999999999999916E-2</v>
      </c>
      <c r="K504" s="24">
        <f t="shared" si="95"/>
        <v>0</v>
      </c>
      <c r="L504" s="23"/>
      <c r="M504" s="24" t="str">
        <f t="shared" si="96"/>
        <v>-</v>
      </c>
      <c r="N504" s="25">
        <f t="shared" si="97"/>
        <v>6766</v>
      </c>
      <c r="O504" s="5">
        <v>6773</v>
      </c>
      <c r="P504" s="6">
        <f t="shared" si="98"/>
        <v>7</v>
      </c>
      <c r="Q504" s="6">
        <f t="shared" si="99"/>
        <v>2520</v>
      </c>
      <c r="R504" s="27">
        <v>0.55000000000000004</v>
      </c>
    </row>
    <row r="505" spans="1:18" x14ac:dyDescent="0.3">
      <c r="A505" s="21">
        <f>IF(Agua!A504&gt;0,Agua!A504,"-")</f>
        <v>42912</v>
      </c>
      <c r="B505" s="22">
        <f>IF(Agua!B504&gt;0,Agua!B504,"-")</f>
        <v>0.20833333333333334</v>
      </c>
      <c r="C505" s="24">
        <f t="shared" si="91"/>
        <v>0.81</v>
      </c>
      <c r="D505" s="23">
        <v>0.78</v>
      </c>
      <c r="E505" s="23"/>
      <c r="F505" s="24">
        <f t="shared" si="92"/>
        <v>3.0000000000000027E-2</v>
      </c>
      <c r="G505" s="24">
        <f t="shared" si="93"/>
        <v>0.81</v>
      </c>
      <c r="H505" s="23">
        <v>0.78</v>
      </c>
      <c r="I505" s="23"/>
      <c r="J505" s="24">
        <f t="shared" si="94"/>
        <v>3.0000000000000027E-2</v>
      </c>
      <c r="K505" s="24">
        <f t="shared" si="95"/>
        <v>0</v>
      </c>
      <c r="L505" s="23"/>
      <c r="M505" s="24" t="str">
        <f t="shared" si="96"/>
        <v>-</v>
      </c>
      <c r="N505" s="25">
        <f t="shared" si="97"/>
        <v>6773</v>
      </c>
      <c r="O505" s="5">
        <v>6778</v>
      </c>
      <c r="P505" s="6">
        <f t="shared" si="98"/>
        <v>5</v>
      </c>
      <c r="Q505" s="6">
        <f t="shared" si="99"/>
        <v>1800</v>
      </c>
      <c r="R505" s="27">
        <v>0.55000000000000004</v>
      </c>
    </row>
    <row r="506" spans="1:18" x14ac:dyDescent="0.3">
      <c r="A506" s="21">
        <f>IF(Agua!A505&gt;0,Agua!A505,"-")</f>
        <v>42913</v>
      </c>
      <c r="B506" s="22">
        <f>IF(Agua!B505&gt;0,Agua!B505,"-")</f>
        <v>0.20833333333333334</v>
      </c>
      <c r="C506" s="24">
        <f t="shared" si="91"/>
        <v>0.78</v>
      </c>
      <c r="D506" s="23">
        <v>0.75</v>
      </c>
      <c r="E506" s="23"/>
      <c r="F506" s="24">
        <f t="shared" si="92"/>
        <v>3.0000000000000027E-2</v>
      </c>
      <c r="G506" s="24">
        <f t="shared" si="93"/>
        <v>0.78</v>
      </c>
      <c r="H506" s="23">
        <v>0.75</v>
      </c>
      <c r="I506" s="23"/>
      <c r="J506" s="24">
        <f t="shared" si="94"/>
        <v>3.0000000000000027E-2</v>
      </c>
      <c r="K506" s="24">
        <f t="shared" si="95"/>
        <v>0</v>
      </c>
      <c r="L506" s="23"/>
      <c r="M506" s="24" t="str">
        <f t="shared" si="96"/>
        <v>-</v>
      </c>
      <c r="N506" s="25">
        <f t="shared" si="97"/>
        <v>6778</v>
      </c>
      <c r="O506" s="5">
        <v>6786</v>
      </c>
      <c r="P506" s="6">
        <f t="shared" si="98"/>
        <v>8</v>
      </c>
      <c r="Q506" s="6">
        <f t="shared" si="99"/>
        <v>2880</v>
      </c>
      <c r="R506" s="27">
        <v>0.55000000000000004</v>
      </c>
    </row>
    <row r="507" spans="1:18" x14ac:dyDescent="0.3">
      <c r="A507" s="21">
        <f>IF(Agua!A506&gt;0,Agua!A506,"-")</f>
        <v>42914</v>
      </c>
      <c r="B507" s="22">
        <f>IF(Agua!B506&gt;0,Agua!B506,"-")</f>
        <v>0.20833333333333334</v>
      </c>
      <c r="C507" s="24">
        <f t="shared" si="91"/>
        <v>0.75</v>
      </c>
      <c r="D507" s="23">
        <v>0.72</v>
      </c>
      <c r="E507" s="23"/>
      <c r="F507" s="24">
        <f t="shared" si="92"/>
        <v>3.0000000000000027E-2</v>
      </c>
      <c r="G507" s="24">
        <f t="shared" si="93"/>
        <v>0.75</v>
      </c>
      <c r="H507" s="23">
        <v>0.72</v>
      </c>
      <c r="I507" s="23"/>
      <c r="J507" s="24">
        <f t="shared" si="94"/>
        <v>3.0000000000000027E-2</v>
      </c>
      <c r="K507" s="24">
        <f t="shared" si="95"/>
        <v>0</v>
      </c>
      <c r="L507" s="23"/>
      <c r="M507" s="24" t="str">
        <f t="shared" si="96"/>
        <v>-</v>
      </c>
      <c r="N507" s="25">
        <f t="shared" si="97"/>
        <v>6786</v>
      </c>
      <c r="O507" s="5">
        <v>6792</v>
      </c>
      <c r="P507" s="6">
        <f t="shared" si="98"/>
        <v>6</v>
      </c>
      <c r="Q507" s="6">
        <f t="shared" si="99"/>
        <v>2160</v>
      </c>
      <c r="R507" s="27">
        <v>0.55000000000000004</v>
      </c>
    </row>
    <row r="508" spans="1:18" x14ac:dyDescent="0.3">
      <c r="A508" s="21">
        <f>IF(Agua!A507&gt;0,Agua!A507,"-")</f>
        <v>42915</v>
      </c>
      <c r="B508" s="22">
        <f>IF(Agua!B507&gt;0,Agua!B507,"-")</f>
        <v>0.20833333333333334</v>
      </c>
      <c r="C508" s="24">
        <f t="shared" si="91"/>
        <v>0.72</v>
      </c>
      <c r="D508" s="23">
        <v>0.68</v>
      </c>
      <c r="E508" s="23"/>
      <c r="F508" s="24">
        <f t="shared" si="92"/>
        <v>3.9999999999999925E-2</v>
      </c>
      <c r="G508" s="24">
        <f t="shared" si="93"/>
        <v>0.72</v>
      </c>
      <c r="H508" s="23">
        <v>0.68</v>
      </c>
      <c r="I508" s="23"/>
      <c r="J508" s="24">
        <f t="shared" si="94"/>
        <v>3.9999999999999925E-2</v>
      </c>
      <c r="K508" s="24">
        <f t="shared" si="95"/>
        <v>0</v>
      </c>
      <c r="L508" s="23"/>
      <c r="M508" s="24" t="str">
        <f t="shared" si="96"/>
        <v>-</v>
      </c>
      <c r="N508" s="25">
        <f t="shared" si="97"/>
        <v>6792</v>
      </c>
      <c r="O508" s="5">
        <v>6799</v>
      </c>
      <c r="P508" s="6">
        <f t="shared" si="98"/>
        <v>7</v>
      </c>
      <c r="Q508" s="6">
        <f t="shared" si="99"/>
        <v>2520</v>
      </c>
      <c r="R508" s="27">
        <v>0.55000000000000004</v>
      </c>
    </row>
    <row r="509" spans="1:18" x14ac:dyDescent="0.3">
      <c r="A509" s="21">
        <f>IF(Agua!A508&gt;0,Agua!A508,"-")</f>
        <v>42916</v>
      </c>
      <c r="B509" s="22">
        <f>IF(Agua!B508&gt;0,Agua!B508,"-")</f>
        <v>0.20833333333333334</v>
      </c>
      <c r="C509" s="24">
        <f t="shared" si="91"/>
        <v>0.68</v>
      </c>
      <c r="D509" s="23">
        <v>0.65</v>
      </c>
      <c r="E509" s="23"/>
      <c r="F509" s="24">
        <f t="shared" si="92"/>
        <v>3.0000000000000027E-2</v>
      </c>
      <c r="G509" s="24">
        <f t="shared" si="93"/>
        <v>0.68</v>
      </c>
      <c r="H509" s="23">
        <v>0.65</v>
      </c>
      <c r="I509" s="23"/>
      <c r="J509" s="24">
        <f t="shared" si="94"/>
        <v>3.0000000000000027E-2</v>
      </c>
      <c r="K509" s="24">
        <f t="shared" si="95"/>
        <v>0</v>
      </c>
      <c r="L509" s="23"/>
      <c r="M509" s="24" t="str">
        <f t="shared" si="96"/>
        <v>-</v>
      </c>
      <c r="N509" s="25">
        <f t="shared" si="97"/>
        <v>6799</v>
      </c>
      <c r="O509" s="5">
        <v>6806</v>
      </c>
      <c r="P509" s="6">
        <f t="shared" si="98"/>
        <v>7</v>
      </c>
      <c r="Q509" s="6">
        <f t="shared" si="99"/>
        <v>2520</v>
      </c>
      <c r="R509" s="27">
        <v>0.55000000000000004</v>
      </c>
    </row>
    <row r="510" spans="1:18" x14ac:dyDescent="0.3">
      <c r="A510" s="21">
        <f>IF(Agua!A509&gt;0,Agua!A509,"-")</f>
        <v>42917</v>
      </c>
      <c r="B510" s="22">
        <f>IF(Agua!B509&gt;0,Agua!B509,"-")</f>
        <v>0.20833333333333301</v>
      </c>
      <c r="C510" s="24">
        <f t="shared" si="91"/>
        <v>0.65</v>
      </c>
      <c r="D510" s="23">
        <v>0.61</v>
      </c>
      <c r="E510" s="23"/>
      <c r="F510" s="24">
        <f t="shared" si="92"/>
        <v>4.0000000000000036E-2</v>
      </c>
      <c r="G510" s="24">
        <f t="shared" si="93"/>
        <v>0.65</v>
      </c>
      <c r="H510" s="23">
        <v>0.61</v>
      </c>
      <c r="I510" s="23"/>
      <c r="J510" s="24">
        <f t="shared" si="94"/>
        <v>4.0000000000000036E-2</v>
      </c>
      <c r="K510" s="24">
        <f t="shared" si="95"/>
        <v>0</v>
      </c>
      <c r="L510" s="23"/>
      <c r="M510" s="24" t="str">
        <f t="shared" si="96"/>
        <v>-</v>
      </c>
      <c r="N510" s="25">
        <f t="shared" si="97"/>
        <v>6806</v>
      </c>
      <c r="O510" s="5">
        <v>6813</v>
      </c>
      <c r="P510" s="6">
        <f t="shared" si="98"/>
        <v>7</v>
      </c>
      <c r="Q510" s="6">
        <f t="shared" si="99"/>
        <v>2520</v>
      </c>
      <c r="R510" s="27">
        <v>0.55000000000000004</v>
      </c>
    </row>
    <row r="511" spans="1:18" x14ac:dyDescent="0.3">
      <c r="A511" s="21">
        <f>IF(Agua!A510&gt;0,Agua!A510,"-")</f>
        <v>42918</v>
      </c>
      <c r="B511" s="22">
        <f>IF(Agua!B510&gt;0,Agua!B510,"-")</f>
        <v>0.20833333333333301</v>
      </c>
      <c r="C511" s="24">
        <f t="shared" si="91"/>
        <v>0.61</v>
      </c>
      <c r="D511" s="23">
        <v>0.57999999999999996</v>
      </c>
      <c r="E511" s="23"/>
      <c r="F511" s="24">
        <f t="shared" si="92"/>
        <v>3.0000000000000027E-2</v>
      </c>
      <c r="G511" s="24">
        <f t="shared" si="93"/>
        <v>0.61</v>
      </c>
      <c r="H511" s="23">
        <v>0.57999999999999996</v>
      </c>
      <c r="I511" s="23"/>
      <c r="J511" s="24">
        <f t="shared" si="94"/>
        <v>3.0000000000000027E-2</v>
      </c>
      <c r="K511" s="24">
        <f t="shared" si="95"/>
        <v>0</v>
      </c>
      <c r="L511" s="23"/>
      <c r="M511" s="24" t="str">
        <f t="shared" si="96"/>
        <v>-</v>
      </c>
      <c r="N511" s="25">
        <f t="shared" si="97"/>
        <v>6813</v>
      </c>
      <c r="O511" s="5">
        <v>6818</v>
      </c>
      <c r="P511" s="6">
        <f t="shared" si="98"/>
        <v>5</v>
      </c>
      <c r="Q511" s="6">
        <f t="shared" si="99"/>
        <v>1800</v>
      </c>
      <c r="R511" s="27">
        <v>0.55000000000000004</v>
      </c>
    </row>
    <row r="512" spans="1:18" x14ac:dyDescent="0.3">
      <c r="A512" s="21">
        <f>IF(Agua!A511&gt;0,Agua!A511,"-")</f>
        <v>42919</v>
      </c>
      <c r="B512" s="22">
        <f>IF(Agua!B511&gt;0,Agua!B511,"-")</f>
        <v>0.20833333333333301</v>
      </c>
      <c r="C512" s="24">
        <f t="shared" si="91"/>
        <v>0.57999999999999996</v>
      </c>
      <c r="D512" s="23">
        <v>0.55000000000000004</v>
      </c>
      <c r="E512" s="23"/>
      <c r="F512" s="24">
        <f t="shared" si="92"/>
        <v>2.9999999999999916E-2</v>
      </c>
      <c r="G512" s="24">
        <f t="shared" si="93"/>
        <v>0.57999999999999996</v>
      </c>
      <c r="H512" s="23">
        <v>0.55000000000000004</v>
      </c>
      <c r="I512" s="23"/>
      <c r="J512" s="24">
        <f t="shared" si="94"/>
        <v>2.9999999999999916E-2</v>
      </c>
      <c r="K512" s="24">
        <f t="shared" si="95"/>
        <v>0</v>
      </c>
      <c r="L512" s="23"/>
      <c r="M512" s="24" t="str">
        <f t="shared" si="96"/>
        <v>-</v>
      </c>
      <c r="N512" s="25">
        <f t="shared" si="97"/>
        <v>6818</v>
      </c>
      <c r="O512" s="5">
        <v>6823</v>
      </c>
      <c r="P512" s="6">
        <f t="shared" si="98"/>
        <v>5</v>
      </c>
      <c r="Q512" s="6">
        <f t="shared" si="99"/>
        <v>1800</v>
      </c>
      <c r="R512" s="27">
        <v>0.55000000000000004</v>
      </c>
    </row>
    <row r="513" spans="1:18" x14ac:dyDescent="0.3">
      <c r="A513" s="21">
        <f>IF(Agua!A512&gt;0,Agua!A512,"-")</f>
        <v>42920</v>
      </c>
      <c r="B513" s="22">
        <f>IF(Agua!B512&gt;0,Agua!B512,"-")</f>
        <v>0.20833333333333301</v>
      </c>
      <c r="C513" s="24">
        <f t="shared" si="91"/>
        <v>0.55000000000000004</v>
      </c>
      <c r="D513" s="23">
        <v>0.52</v>
      </c>
      <c r="E513" s="23"/>
      <c r="F513" s="24">
        <f t="shared" si="92"/>
        <v>3.0000000000000027E-2</v>
      </c>
      <c r="G513" s="24">
        <f t="shared" si="93"/>
        <v>0.55000000000000004</v>
      </c>
      <c r="H513" s="23">
        <v>0.51</v>
      </c>
      <c r="I513" s="23"/>
      <c r="J513" s="24">
        <f t="shared" si="94"/>
        <v>4.0000000000000036E-2</v>
      </c>
      <c r="K513" s="24">
        <f t="shared" si="95"/>
        <v>0</v>
      </c>
      <c r="L513" s="23"/>
      <c r="M513" s="24" t="str">
        <f t="shared" si="96"/>
        <v>-</v>
      </c>
      <c r="N513" s="25">
        <f t="shared" si="97"/>
        <v>6823</v>
      </c>
      <c r="O513" s="5">
        <v>6829</v>
      </c>
      <c r="P513" s="6">
        <f t="shared" si="98"/>
        <v>6</v>
      </c>
      <c r="Q513" s="6">
        <f t="shared" si="99"/>
        <v>2160</v>
      </c>
      <c r="R513" s="27">
        <v>0.55000000000000004</v>
      </c>
    </row>
    <row r="514" spans="1:18" x14ac:dyDescent="0.3">
      <c r="A514" s="21">
        <f>IF(Agua!A513&gt;0,Agua!A513,"-")</f>
        <v>42921</v>
      </c>
      <c r="B514" s="22">
        <f>IF(Agua!B513&gt;0,Agua!B513,"-")</f>
        <v>0.20833333333333301</v>
      </c>
      <c r="C514" s="24">
        <f t="shared" si="91"/>
        <v>0.52</v>
      </c>
      <c r="D514" s="23">
        <v>0.48</v>
      </c>
      <c r="E514" s="23"/>
      <c r="F514" s="24">
        <f t="shared" si="92"/>
        <v>4.0000000000000036E-2</v>
      </c>
      <c r="G514" s="24">
        <f t="shared" si="93"/>
        <v>0.51</v>
      </c>
      <c r="H514" s="23">
        <v>0.48</v>
      </c>
      <c r="I514" s="23"/>
      <c r="J514" s="24">
        <f t="shared" si="94"/>
        <v>3.0000000000000027E-2</v>
      </c>
      <c r="K514" s="24">
        <f t="shared" si="95"/>
        <v>0</v>
      </c>
      <c r="L514" s="23"/>
      <c r="M514" s="24" t="str">
        <f t="shared" si="96"/>
        <v>-</v>
      </c>
      <c r="N514" s="25">
        <f t="shared" si="97"/>
        <v>6829</v>
      </c>
      <c r="O514" s="5">
        <v>6835</v>
      </c>
      <c r="P514" s="6">
        <f t="shared" si="98"/>
        <v>6</v>
      </c>
      <c r="Q514" s="6">
        <f t="shared" si="99"/>
        <v>2160</v>
      </c>
      <c r="R514" s="27">
        <v>0.55000000000000004</v>
      </c>
    </row>
    <row r="515" spans="1:18" x14ac:dyDescent="0.3">
      <c r="A515" s="21">
        <f>IF(Agua!A514&gt;0,Agua!A514,"-")</f>
        <v>42922</v>
      </c>
      <c r="B515" s="22">
        <f>IF(Agua!B514&gt;0,Agua!B514,"-")</f>
        <v>0.20833333333333301</v>
      </c>
      <c r="C515" s="24">
        <f t="shared" si="91"/>
        <v>0.48</v>
      </c>
      <c r="D515" s="23">
        <v>0.45</v>
      </c>
      <c r="E515" s="23"/>
      <c r="F515" s="24">
        <f t="shared" si="92"/>
        <v>2.9999999999999971E-2</v>
      </c>
      <c r="G515" s="24">
        <f t="shared" si="93"/>
        <v>0.48</v>
      </c>
      <c r="H515" s="23">
        <v>0.45</v>
      </c>
      <c r="I515" s="23"/>
      <c r="J515" s="24">
        <f t="shared" si="94"/>
        <v>2.9999999999999971E-2</v>
      </c>
      <c r="K515" s="24">
        <f t="shared" si="95"/>
        <v>0</v>
      </c>
      <c r="L515" s="23"/>
      <c r="M515" s="24" t="str">
        <f t="shared" si="96"/>
        <v>-</v>
      </c>
      <c r="N515" s="25">
        <f t="shared" si="97"/>
        <v>6835</v>
      </c>
      <c r="O515" s="5">
        <v>6841</v>
      </c>
      <c r="P515" s="6">
        <f t="shared" si="98"/>
        <v>6</v>
      </c>
      <c r="Q515" s="6">
        <f t="shared" si="99"/>
        <v>2160</v>
      </c>
      <c r="R515" s="27">
        <v>0.55000000000000004</v>
      </c>
    </row>
    <row r="516" spans="1:18" x14ac:dyDescent="0.3">
      <c r="A516" s="21">
        <f>IF(Agua!A515&gt;0,Agua!A515,"-")</f>
        <v>42923</v>
      </c>
      <c r="B516" s="22">
        <f>IF(Agua!B515&gt;0,Agua!B515,"-")</f>
        <v>0.20833333333333301</v>
      </c>
      <c r="C516" s="24">
        <f t="shared" si="91"/>
        <v>0.45</v>
      </c>
      <c r="D516" s="23">
        <v>0.38</v>
      </c>
      <c r="E516" s="23"/>
      <c r="F516" s="24">
        <f t="shared" si="92"/>
        <v>7.0000000000000007E-2</v>
      </c>
      <c r="G516" s="24">
        <f t="shared" si="93"/>
        <v>0.45</v>
      </c>
      <c r="H516" s="23">
        <v>0.41</v>
      </c>
      <c r="I516" s="23"/>
      <c r="J516" s="24">
        <f t="shared" si="94"/>
        <v>4.0000000000000036E-2</v>
      </c>
      <c r="K516" s="24">
        <f t="shared" si="95"/>
        <v>0</v>
      </c>
      <c r="L516" s="23"/>
      <c r="M516" s="24" t="str">
        <f t="shared" si="96"/>
        <v>-</v>
      </c>
      <c r="N516" s="25">
        <f t="shared" si="97"/>
        <v>6841</v>
      </c>
      <c r="O516" s="5">
        <v>6847</v>
      </c>
      <c r="P516" s="6">
        <f t="shared" si="98"/>
        <v>6</v>
      </c>
      <c r="Q516" s="6">
        <f t="shared" si="99"/>
        <v>2160</v>
      </c>
      <c r="R516" s="27">
        <v>0.55000000000000004</v>
      </c>
    </row>
    <row r="517" spans="1:18" x14ac:dyDescent="0.3">
      <c r="A517" s="21">
        <f>IF(Agua!A516&gt;0,Agua!A516,"-")</f>
        <v>42924</v>
      </c>
      <c r="B517" s="22">
        <f>IF(Agua!B516&gt;0,Agua!B516,"-")</f>
        <v>0.20833333333333301</v>
      </c>
      <c r="C517" s="24">
        <f t="shared" si="91"/>
        <v>0.38</v>
      </c>
      <c r="D517" s="23"/>
      <c r="E517" s="23">
        <v>0.85</v>
      </c>
      <c r="F517" s="24" t="str">
        <f t="shared" si="92"/>
        <v>-</v>
      </c>
      <c r="G517" s="24">
        <f t="shared" si="93"/>
        <v>0.41</v>
      </c>
      <c r="H517" s="23"/>
      <c r="I517" s="23">
        <v>0.8</v>
      </c>
      <c r="J517" s="24" t="str">
        <f t="shared" si="94"/>
        <v>-</v>
      </c>
      <c r="K517" s="24">
        <f t="shared" si="95"/>
        <v>0</v>
      </c>
      <c r="L517" s="23"/>
      <c r="M517" s="24" t="str">
        <f t="shared" si="96"/>
        <v>-</v>
      </c>
      <c r="N517" s="25">
        <f t="shared" si="97"/>
        <v>6847</v>
      </c>
      <c r="O517" s="5">
        <v>6854</v>
      </c>
      <c r="P517" s="6">
        <f t="shared" si="98"/>
        <v>7</v>
      </c>
      <c r="Q517" s="6">
        <f t="shared" si="99"/>
        <v>2520</v>
      </c>
      <c r="R517" s="27">
        <v>0.55000000000000004</v>
      </c>
    </row>
    <row r="518" spans="1:18" x14ac:dyDescent="0.3">
      <c r="A518" s="21">
        <f>IF(Agua!A517&gt;0,Agua!A517,"-")</f>
        <v>42925</v>
      </c>
      <c r="B518" s="22">
        <f>IF(Agua!B517&gt;0,Agua!B517,"-")</f>
        <v>0.20833333333333301</v>
      </c>
      <c r="C518" s="24">
        <f t="shared" si="91"/>
        <v>0.85</v>
      </c>
      <c r="D518" s="23">
        <v>0.82</v>
      </c>
      <c r="E518" s="23"/>
      <c r="F518" s="24">
        <f t="shared" si="92"/>
        <v>3.0000000000000027E-2</v>
      </c>
      <c r="G518" s="24">
        <f t="shared" si="93"/>
        <v>0.8</v>
      </c>
      <c r="H518" s="23">
        <v>0.77</v>
      </c>
      <c r="I518" s="23"/>
      <c r="J518" s="24">
        <f t="shared" si="94"/>
        <v>3.0000000000000027E-2</v>
      </c>
      <c r="K518" s="24">
        <f t="shared" si="95"/>
        <v>0</v>
      </c>
      <c r="L518" s="23"/>
      <c r="M518" s="24" t="str">
        <f t="shared" si="96"/>
        <v>-</v>
      </c>
      <c r="N518" s="25">
        <f t="shared" si="97"/>
        <v>6854</v>
      </c>
      <c r="O518" s="5">
        <v>6860</v>
      </c>
      <c r="P518" s="6">
        <f t="shared" si="98"/>
        <v>6</v>
      </c>
      <c r="Q518" s="6">
        <f t="shared" si="99"/>
        <v>2160</v>
      </c>
      <c r="R518" s="27">
        <v>0.55000000000000004</v>
      </c>
    </row>
    <row r="519" spans="1:18" x14ac:dyDescent="0.3">
      <c r="A519" s="21">
        <f>IF(Agua!A518&gt;0,Agua!A518,"-")</f>
        <v>42926</v>
      </c>
      <c r="B519" s="22">
        <f>IF(Agua!B518&gt;0,Agua!B518,"-")</f>
        <v>0.20833333333333301</v>
      </c>
      <c r="C519" s="24">
        <f t="shared" si="91"/>
        <v>0.82</v>
      </c>
      <c r="D519" s="23">
        <v>0.79</v>
      </c>
      <c r="E519" s="23"/>
      <c r="F519" s="24">
        <f t="shared" si="92"/>
        <v>2.9999999999999916E-2</v>
      </c>
      <c r="G519" s="24">
        <f t="shared" si="93"/>
        <v>0.77</v>
      </c>
      <c r="H519" s="23">
        <v>0.74</v>
      </c>
      <c r="I519" s="23"/>
      <c r="J519" s="24">
        <f t="shared" si="94"/>
        <v>3.0000000000000027E-2</v>
      </c>
      <c r="K519" s="24">
        <f t="shared" si="95"/>
        <v>0</v>
      </c>
      <c r="L519" s="23"/>
      <c r="M519" s="24" t="str">
        <f t="shared" si="96"/>
        <v>-</v>
      </c>
      <c r="N519" s="25">
        <f t="shared" si="97"/>
        <v>6860</v>
      </c>
      <c r="O519" s="5">
        <v>6867</v>
      </c>
      <c r="P519" s="6">
        <f t="shared" si="98"/>
        <v>7</v>
      </c>
      <c r="Q519" s="6">
        <f t="shared" si="99"/>
        <v>2520</v>
      </c>
      <c r="R519" s="27">
        <v>0.55000000000000004</v>
      </c>
    </row>
    <row r="520" spans="1:18" x14ac:dyDescent="0.3">
      <c r="A520" s="21">
        <f>IF(Agua!A519&gt;0,Agua!A519,"-")</f>
        <v>42927</v>
      </c>
      <c r="B520" s="22">
        <f>IF(Agua!B519&gt;0,Agua!B519,"-")</f>
        <v>0.20833333333333301</v>
      </c>
      <c r="C520" s="24">
        <f t="shared" si="91"/>
        <v>0.79</v>
      </c>
      <c r="D520" s="23">
        <v>0.75</v>
      </c>
      <c r="E520" s="23"/>
      <c r="F520" s="24">
        <f t="shared" si="92"/>
        <v>4.0000000000000036E-2</v>
      </c>
      <c r="G520" s="24">
        <f t="shared" si="93"/>
        <v>0.74</v>
      </c>
      <c r="H520" s="23">
        <v>0.71</v>
      </c>
      <c r="I520" s="23"/>
      <c r="J520" s="24">
        <f t="shared" si="94"/>
        <v>3.0000000000000027E-2</v>
      </c>
      <c r="K520" s="24">
        <f t="shared" si="95"/>
        <v>0</v>
      </c>
      <c r="L520" s="23"/>
      <c r="M520" s="24" t="str">
        <f t="shared" si="96"/>
        <v>-</v>
      </c>
      <c r="N520" s="25">
        <f t="shared" si="97"/>
        <v>6867</v>
      </c>
      <c r="O520" s="5">
        <v>6874</v>
      </c>
      <c r="P520" s="6">
        <f t="shared" si="98"/>
        <v>7</v>
      </c>
      <c r="Q520" s="6">
        <f t="shared" si="99"/>
        <v>2520</v>
      </c>
      <c r="R520" s="27">
        <v>0.55000000000000004</v>
      </c>
    </row>
    <row r="521" spans="1:18" x14ac:dyDescent="0.3">
      <c r="A521" s="21">
        <f>IF(Agua!A520&gt;0,Agua!A520,"-")</f>
        <v>42928</v>
      </c>
      <c r="B521" s="22">
        <f>IF(Agua!B520&gt;0,Agua!B520,"-")</f>
        <v>0.20833333333333301</v>
      </c>
      <c r="C521" s="24">
        <f t="shared" si="91"/>
        <v>0.75</v>
      </c>
      <c r="D521" s="23">
        <v>0.71</v>
      </c>
      <c r="E521" s="23"/>
      <c r="F521" s="24">
        <f t="shared" si="92"/>
        <v>4.0000000000000036E-2</v>
      </c>
      <c r="G521" s="24">
        <f t="shared" si="93"/>
        <v>0.71</v>
      </c>
      <c r="H521" s="23">
        <v>0.68</v>
      </c>
      <c r="I521" s="23"/>
      <c r="J521" s="24">
        <f t="shared" si="94"/>
        <v>2.9999999999999916E-2</v>
      </c>
      <c r="K521" s="24">
        <f t="shared" si="95"/>
        <v>0</v>
      </c>
      <c r="L521" s="23"/>
      <c r="M521" s="24" t="str">
        <f t="shared" si="96"/>
        <v>-</v>
      </c>
      <c r="N521" s="25">
        <f t="shared" si="97"/>
        <v>6874</v>
      </c>
      <c r="O521" s="5">
        <v>6881</v>
      </c>
      <c r="P521" s="6">
        <f t="shared" si="98"/>
        <v>7</v>
      </c>
      <c r="Q521" s="6">
        <f t="shared" si="99"/>
        <v>2520</v>
      </c>
      <c r="R521" s="27">
        <v>0.55000000000000004</v>
      </c>
    </row>
    <row r="522" spans="1:18" x14ac:dyDescent="0.3">
      <c r="A522" s="21">
        <f>IF(Agua!A521&gt;0,Agua!A521,"-")</f>
        <v>42929</v>
      </c>
      <c r="B522" s="22">
        <f>IF(Agua!B521&gt;0,Agua!B521,"-")</f>
        <v>0.20833333333333301</v>
      </c>
      <c r="C522" s="24">
        <f t="shared" si="91"/>
        <v>0.71</v>
      </c>
      <c r="D522" s="23">
        <v>0.68</v>
      </c>
      <c r="E522" s="23"/>
      <c r="F522" s="24">
        <f t="shared" si="92"/>
        <v>2.9999999999999916E-2</v>
      </c>
      <c r="G522" s="24">
        <f t="shared" si="93"/>
        <v>0.68</v>
      </c>
      <c r="H522" s="23">
        <v>0.65</v>
      </c>
      <c r="I522" s="23"/>
      <c r="J522" s="24">
        <f t="shared" si="94"/>
        <v>3.0000000000000027E-2</v>
      </c>
      <c r="K522" s="24">
        <f t="shared" si="95"/>
        <v>0</v>
      </c>
      <c r="L522" s="23"/>
      <c r="M522" s="24" t="str">
        <f t="shared" si="96"/>
        <v>-</v>
      </c>
      <c r="N522" s="25">
        <f t="shared" si="97"/>
        <v>6881</v>
      </c>
      <c r="O522" s="5">
        <v>6884</v>
      </c>
      <c r="P522" s="6">
        <f t="shared" si="98"/>
        <v>3</v>
      </c>
      <c r="Q522" s="6">
        <f t="shared" si="99"/>
        <v>1080</v>
      </c>
      <c r="R522" s="27">
        <v>0.55000000000000004</v>
      </c>
    </row>
    <row r="523" spans="1:18" x14ac:dyDescent="0.3">
      <c r="A523" s="21">
        <f>IF(Agua!A522&gt;0,Agua!A522,"-")</f>
        <v>42930</v>
      </c>
      <c r="B523" s="22">
        <f>IF(Agua!B522&gt;0,Agua!B522,"-")</f>
        <v>0.20833333333333301</v>
      </c>
      <c r="C523" s="24">
        <f t="shared" si="91"/>
        <v>0.68</v>
      </c>
      <c r="D523" s="23">
        <v>0.65</v>
      </c>
      <c r="E523" s="23"/>
      <c r="F523" s="24">
        <f t="shared" si="92"/>
        <v>3.0000000000000027E-2</v>
      </c>
      <c r="G523" s="24">
        <f t="shared" si="93"/>
        <v>0.65</v>
      </c>
      <c r="H523" s="23">
        <v>0.61</v>
      </c>
      <c r="I523" s="23"/>
      <c r="J523" s="24">
        <f t="shared" si="94"/>
        <v>4.0000000000000036E-2</v>
      </c>
      <c r="K523" s="24">
        <f t="shared" si="95"/>
        <v>0</v>
      </c>
      <c r="L523" s="23"/>
      <c r="M523" s="24" t="str">
        <f t="shared" si="96"/>
        <v>-</v>
      </c>
      <c r="N523" s="25">
        <f t="shared" si="97"/>
        <v>6884</v>
      </c>
      <c r="O523" s="5">
        <v>6890</v>
      </c>
      <c r="P523" s="6">
        <f t="shared" si="98"/>
        <v>6</v>
      </c>
      <c r="Q523" s="6">
        <f t="shared" si="99"/>
        <v>2160</v>
      </c>
      <c r="R523" s="27">
        <v>0.55000000000000004</v>
      </c>
    </row>
    <row r="524" spans="1:18" x14ac:dyDescent="0.3">
      <c r="A524" s="21">
        <f>IF(Agua!A523&gt;0,Agua!A523,"-")</f>
        <v>42931</v>
      </c>
      <c r="B524" s="22">
        <f>IF(Agua!B523&gt;0,Agua!B523,"-")</f>
        <v>0.20833333333333301</v>
      </c>
      <c r="C524" s="24">
        <f t="shared" si="91"/>
        <v>0.65</v>
      </c>
      <c r="D524" s="23">
        <v>0.61</v>
      </c>
      <c r="E524" s="23"/>
      <c r="F524" s="24">
        <f t="shared" si="92"/>
        <v>4.0000000000000036E-2</v>
      </c>
      <c r="G524" s="24">
        <f t="shared" si="93"/>
        <v>0.61</v>
      </c>
      <c r="H524" s="23">
        <v>0.57999999999999996</v>
      </c>
      <c r="I524" s="23"/>
      <c r="J524" s="24">
        <f t="shared" si="94"/>
        <v>3.0000000000000027E-2</v>
      </c>
      <c r="K524" s="24">
        <f t="shared" si="95"/>
        <v>0</v>
      </c>
      <c r="L524" s="23"/>
      <c r="M524" s="24" t="str">
        <f t="shared" si="96"/>
        <v>-</v>
      </c>
      <c r="N524" s="25">
        <f t="shared" si="97"/>
        <v>6890</v>
      </c>
      <c r="O524" s="5">
        <v>6897</v>
      </c>
      <c r="P524" s="6">
        <f t="shared" si="98"/>
        <v>7</v>
      </c>
      <c r="Q524" s="6">
        <f t="shared" si="99"/>
        <v>2520</v>
      </c>
      <c r="R524" s="27">
        <v>0.55000000000000004</v>
      </c>
    </row>
    <row r="525" spans="1:18" x14ac:dyDescent="0.3">
      <c r="A525" s="21">
        <f>IF(Agua!A524&gt;0,Agua!A524,"-")</f>
        <v>42932</v>
      </c>
      <c r="B525" s="22">
        <f>IF(Agua!B524&gt;0,Agua!B524,"-")</f>
        <v>0.20833333333333301</v>
      </c>
      <c r="C525" s="24">
        <f t="shared" si="91"/>
        <v>0.61</v>
      </c>
      <c r="D525" s="23">
        <v>0.56999999999999995</v>
      </c>
      <c r="E525" s="23"/>
      <c r="F525" s="24">
        <f t="shared" si="92"/>
        <v>4.0000000000000036E-2</v>
      </c>
      <c r="G525" s="24">
        <f t="shared" si="93"/>
        <v>0.57999999999999996</v>
      </c>
      <c r="H525" s="23">
        <v>0.55000000000000004</v>
      </c>
      <c r="I525" s="23"/>
      <c r="J525" s="24">
        <f t="shared" si="94"/>
        <v>2.9999999999999916E-2</v>
      </c>
      <c r="K525" s="24">
        <f t="shared" si="95"/>
        <v>0</v>
      </c>
      <c r="L525" s="23"/>
      <c r="M525" s="24" t="str">
        <f t="shared" si="96"/>
        <v>-</v>
      </c>
      <c r="N525" s="25">
        <f t="shared" si="97"/>
        <v>6897</v>
      </c>
      <c r="O525" s="5">
        <v>6904</v>
      </c>
      <c r="P525" s="6">
        <f t="shared" si="98"/>
        <v>7</v>
      </c>
      <c r="Q525" s="6">
        <f t="shared" si="99"/>
        <v>2520</v>
      </c>
      <c r="R525" s="27">
        <v>0.55000000000000004</v>
      </c>
    </row>
    <row r="526" spans="1:18" x14ac:dyDescent="0.3">
      <c r="A526" s="21">
        <f>IF(Agua!A525&gt;0,Agua!A525,"-")</f>
        <v>42933</v>
      </c>
      <c r="B526" s="22">
        <f>IF(Agua!B525&gt;0,Agua!B525,"-")</f>
        <v>0.20833333333333301</v>
      </c>
      <c r="C526" s="24">
        <f t="shared" si="91"/>
        <v>0.56999999999999995</v>
      </c>
      <c r="D526" s="23">
        <v>0.53</v>
      </c>
      <c r="E526" s="23"/>
      <c r="F526" s="24">
        <f t="shared" si="92"/>
        <v>3.9999999999999925E-2</v>
      </c>
      <c r="G526" s="24">
        <f t="shared" si="93"/>
        <v>0.55000000000000004</v>
      </c>
      <c r="H526" s="23">
        <v>0.52</v>
      </c>
      <c r="I526" s="23"/>
      <c r="J526" s="24">
        <f t="shared" si="94"/>
        <v>3.0000000000000027E-2</v>
      </c>
      <c r="K526" s="24">
        <f t="shared" si="95"/>
        <v>0</v>
      </c>
      <c r="L526" s="23"/>
      <c r="M526" s="24" t="str">
        <f t="shared" si="96"/>
        <v>-</v>
      </c>
      <c r="N526" s="25">
        <f t="shared" si="97"/>
        <v>6904</v>
      </c>
      <c r="O526" s="5">
        <v>6910</v>
      </c>
      <c r="P526" s="6">
        <f t="shared" si="98"/>
        <v>6</v>
      </c>
      <c r="Q526" s="6">
        <f t="shared" si="99"/>
        <v>2160</v>
      </c>
      <c r="R526" s="27">
        <v>0.55000000000000004</v>
      </c>
    </row>
    <row r="527" spans="1:18" x14ac:dyDescent="0.3">
      <c r="A527" s="21">
        <f>IF(Agua!A526&gt;0,Agua!A526,"-")</f>
        <v>42934</v>
      </c>
      <c r="B527" s="22">
        <f>IF(Agua!B526&gt;0,Agua!B526,"-")</f>
        <v>0.20833333333333301</v>
      </c>
      <c r="C527" s="24">
        <f t="shared" si="91"/>
        <v>0.53</v>
      </c>
      <c r="D527" s="23">
        <v>0.48</v>
      </c>
      <c r="E527" s="23"/>
      <c r="F527" s="24">
        <f t="shared" si="92"/>
        <v>5.0000000000000044E-2</v>
      </c>
      <c r="G527" s="24">
        <f t="shared" si="93"/>
        <v>0.52</v>
      </c>
      <c r="H527" s="23">
        <v>0.48</v>
      </c>
      <c r="I527" s="23"/>
      <c r="J527" s="24">
        <f t="shared" si="94"/>
        <v>4.0000000000000036E-2</v>
      </c>
      <c r="K527" s="24">
        <f t="shared" si="95"/>
        <v>0</v>
      </c>
      <c r="L527" s="23"/>
      <c r="M527" s="24" t="str">
        <f t="shared" si="96"/>
        <v>-</v>
      </c>
      <c r="N527" s="25">
        <f t="shared" si="97"/>
        <v>6910</v>
      </c>
      <c r="O527" s="5">
        <v>6916</v>
      </c>
      <c r="P527" s="6">
        <f t="shared" si="98"/>
        <v>6</v>
      </c>
      <c r="Q527" s="6">
        <f t="shared" si="99"/>
        <v>2160</v>
      </c>
      <c r="R527" s="27">
        <v>0.55000000000000004</v>
      </c>
    </row>
    <row r="528" spans="1:18" x14ac:dyDescent="0.3">
      <c r="A528" s="21">
        <f>IF(Agua!A527&gt;0,Agua!A527,"-")</f>
        <v>42935</v>
      </c>
      <c r="B528" s="22">
        <f>IF(Agua!B527&gt;0,Agua!B527,"-")</f>
        <v>0.20833333333333301</v>
      </c>
      <c r="C528" s="24">
        <f t="shared" si="91"/>
        <v>0.48</v>
      </c>
      <c r="D528" s="23">
        <v>0.45</v>
      </c>
      <c r="E528" s="23"/>
      <c r="F528" s="24">
        <f t="shared" si="92"/>
        <v>2.9999999999999971E-2</v>
      </c>
      <c r="G528" s="24">
        <f t="shared" si="93"/>
        <v>0.48</v>
      </c>
      <c r="H528" s="23">
        <v>0.45</v>
      </c>
      <c r="I528" s="23"/>
      <c r="J528" s="24">
        <f t="shared" si="94"/>
        <v>2.9999999999999971E-2</v>
      </c>
      <c r="K528" s="24">
        <f t="shared" si="95"/>
        <v>0</v>
      </c>
      <c r="L528" s="23"/>
      <c r="M528" s="24" t="str">
        <f t="shared" si="96"/>
        <v>-</v>
      </c>
      <c r="N528" s="25">
        <f t="shared" si="97"/>
        <v>6916</v>
      </c>
      <c r="O528" s="5">
        <v>6922</v>
      </c>
      <c r="P528" s="6">
        <f t="shared" si="98"/>
        <v>6</v>
      </c>
      <c r="Q528" s="6">
        <f t="shared" si="99"/>
        <v>2160</v>
      </c>
      <c r="R528" s="27">
        <v>0.55000000000000004</v>
      </c>
    </row>
    <row r="529" spans="1:18" x14ac:dyDescent="0.3">
      <c r="A529" s="21">
        <f>IF(Agua!A528&gt;0,Agua!A528,"-")</f>
        <v>42936</v>
      </c>
      <c r="B529" s="22">
        <f>IF(Agua!B528&gt;0,Agua!B528,"-")</f>
        <v>0.20833333333333301</v>
      </c>
      <c r="C529" s="24">
        <f t="shared" si="91"/>
        <v>0.45</v>
      </c>
      <c r="D529" s="23"/>
      <c r="E529" s="23">
        <v>0.9</v>
      </c>
      <c r="F529" s="24" t="str">
        <f t="shared" si="92"/>
        <v>-</v>
      </c>
      <c r="G529" s="24">
        <f t="shared" si="93"/>
        <v>0.45</v>
      </c>
      <c r="H529" s="23"/>
      <c r="I529" s="23">
        <v>0.8</v>
      </c>
      <c r="J529" s="24" t="str">
        <f t="shared" si="94"/>
        <v>-</v>
      </c>
      <c r="K529" s="24">
        <f t="shared" si="95"/>
        <v>0</v>
      </c>
      <c r="L529" s="23"/>
      <c r="M529" s="24" t="str">
        <f t="shared" si="96"/>
        <v>-</v>
      </c>
      <c r="N529" s="25">
        <f t="shared" si="97"/>
        <v>6922</v>
      </c>
      <c r="O529" s="5">
        <v>6929</v>
      </c>
      <c r="P529" s="6">
        <f t="shared" si="98"/>
        <v>7</v>
      </c>
      <c r="Q529" s="6">
        <f t="shared" si="99"/>
        <v>2520</v>
      </c>
      <c r="R529" s="27">
        <v>0.55000000000000004</v>
      </c>
    </row>
    <row r="530" spans="1:18" x14ac:dyDescent="0.3">
      <c r="A530" s="21">
        <f>IF(Agua!A529&gt;0,Agua!A529,"-")</f>
        <v>42937</v>
      </c>
      <c r="B530" s="22">
        <f>IF(Agua!B529&gt;0,Agua!B529,"-")</f>
        <v>0.20833333333333301</v>
      </c>
      <c r="C530" s="24">
        <f t="shared" si="91"/>
        <v>0.9</v>
      </c>
      <c r="D530" s="23">
        <v>0.87</v>
      </c>
      <c r="E530" s="23"/>
      <c r="F530" s="24">
        <f t="shared" si="92"/>
        <v>3.0000000000000027E-2</v>
      </c>
      <c r="G530" s="24">
        <f t="shared" si="93"/>
        <v>0.8</v>
      </c>
      <c r="H530" s="23">
        <v>0.77</v>
      </c>
      <c r="I530" s="23"/>
      <c r="J530" s="24">
        <f t="shared" si="94"/>
        <v>3.0000000000000027E-2</v>
      </c>
      <c r="K530" s="24">
        <f t="shared" si="95"/>
        <v>0</v>
      </c>
      <c r="L530" s="23"/>
      <c r="M530" s="24" t="str">
        <f t="shared" si="96"/>
        <v>-</v>
      </c>
      <c r="N530" s="25">
        <f t="shared" si="97"/>
        <v>6929</v>
      </c>
      <c r="O530" s="5">
        <v>6935</v>
      </c>
      <c r="P530" s="6">
        <f t="shared" si="98"/>
        <v>6</v>
      </c>
      <c r="Q530" s="6">
        <f t="shared" si="99"/>
        <v>2160</v>
      </c>
      <c r="R530" s="27">
        <v>0.43</v>
      </c>
    </row>
    <row r="531" spans="1:18" x14ac:dyDescent="0.3">
      <c r="A531" s="21">
        <f>IF(Agua!A530&gt;0,Agua!A530,"-")</f>
        <v>42938</v>
      </c>
      <c r="B531" s="22">
        <f>IF(Agua!B530&gt;0,Agua!B530,"-")</f>
        <v>0.20833333333333301</v>
      </c>
      <c r="C531" s="24">
        <f t="shared" si="91"/>
        <v>0.87</v>
      </c>
      <c r="D531" s="23">
        <v>0.85</v>
      </c>
      <c r="E531" s="23"/>
      <c r="F531" s="24">
        <f t="shared" si="92"/>
        <v>2.0000000000000018E-2</v>
      </c>
      <c r="G531" s="24">
        <f t="shared" si="93"/>
        <v>0.77</v>
      </c>
      <c r="H531" s="23">
        <v>0.74</v>
      </c>
      <c r="I531" s="23"/>
      <c r="J531" s="24">
        <f t="shared" si="94"/>
        <v>3.0000000000000027E-2</v>
      </c>
      <c r="K531" s="24">
        <f t="shared" si="95"/>
        <v>0</v>
      </c>
      <c r="L531" s="23"/>
      <c r="M531" s="24" t="str">
        <f t="shared" si="96"/>
        <v>-</v>
      </c>
      <c r="N531" s="25">
        <f t="shared" si="97"/>
        <v>6935</v>
      </c>
      <c r="O531" s="5">
        <v>6940</v>
      </c>
      <c r="P531" s="6">
        <f t="shared" si="98"/>
        <v>5</v>
      </c>
      <c r="Q531" s="6">
        <f t="shared" si="99"/>
        <v>1800</v>
      </c>
      <c r="R531" s="27">
        <v>0.43</v>
      </c>
    </row>
    <row r="532" spans="1:18" x14ac:dyDescent="0.3">
      <c r="A532" s="21">
        <f>IF(Agua!A531&gt;0,Agua!A531,"-")</f>
        <v>42939</v>
      </c>
      <c r="B532" s="22">
        <f>IF(Agua!B531&gt;0,Agua!B531,"-")</f>
        <v>0.20833333333333301</v>
      </c>
      <c r="C532" s="24">
        <f t="shared" si="91"/>
        <v>0.85</v>
      </c>
      <c r="D532" s="23">
        <v>0.8</v>
      </c>
      <c r="E532" s="23"/>
      <c r="F532" s="24">
        <f t="shared" si="92"/>
        <v>4.9999999999999933E-2</v>
      </c>
      <c r="G532" s="24">
        <f t="shared" si="93"/>
        <v>0.74</v>
      </c>
      <c r="H532" s="23">
        <v>0.7</v>
      </c>
      <c r="I532" s="23"/>
      <c r="J532" s="24">
        <f t="shared" si="94"/>
        <v>4.0000000000000036E-2</v>
      </c>
      <c r="K532" s="24">
        <f t="shared" si="95"/>
        <v>0</v>
      </c>
      <c r="L532" s="23"/>
      <c r="M532" s="24" t="str">
        <f t="shared" si="96"/>
        <v>-</v>
      </c>
      <c r="N532" s="25">
        <f t="shared" si="97"/>
        <v>6940</v>
      </c>
      <c r="O532" s="5">
        <v>6949</v>
      </c>
      <c r="P532" s="6">
        <f t="shared" si="98"/>
        <v>9</v>
      </c>
      <c r="Q532" s="6">
        <f t="shared" si="99"/>
        <v>3240</v>
      </c>
      <c r="R532" s="27">
        <v>0.48</v>
      </c>
    </row>
    <row r="533" spans="1:18" x14ac:dyDescent="0.3">
      <c r="A533" s="21">
        <f>IF(Agua!A532&gt;0,Agua!A532,"-")</f>
        <v>42940</v>
      </c>
      <c r="B533" s="22">
        <f>IF(Agua!B532&gt;0,Agua!B532,"-")</f>
        <v>0.20833333333333301</v>
      </c>
      <c r="C533" s="24">
        <f t="shared" si="91"/>
        <v>0.8</v>
      </c>
      <c r="D533" s="23">
        <v>0.78</v>
      </c>
      <c r="E533" s="23"/>
      <c r="F533" s="24">
        <f t="shared" si="92"/>
        <v>2.0000000000000018E-2</v>
      </c>
      <c r="G533" s="24">
        <f t="shared" si="93"/>
        <v>0.7</v>
      </c>
      <c r="H533" s="23">
        <v>0.67</v>
      </c>
      <c r="I533" s="23"/>
      <c r="J533" s="24">
        <f t="shared" si="94"/>
        <v>2.9999999999999916E-2</v>
      </c>
      <c r="K533" s="24">
        <f t="shared" si="95"/>
        <v>0</v>
      </c>
      <c r="L533" s="23"/>
      <c r="M533" s="24" t="str">
        <f t="shared" si="96"/>
        <v>-</v>
      </c>
      <c r="N533" s="25">
        <f t="shared" si="97"/>
        <v>6949</v>
      </c>
      <c r="O533" s="5">
        <v>6955</v>
      </c>
      <c r="P533" s="6">
        <f t="shared" si="98"/>
        <v>6</v>
      </c>
      <c r="Q533" s="6">
        <f t="shared" si="99"/>
        <v>2160</v>
      </c>
      <c r="R533" s="27">
        <v>0.48</v>
      </c>
    </row>
    <row r="534" spans="1:18" x14ac:dyDescent="0.3">
      <c r="A534" s="21">
        <f>IF(Agua!A533&gt;0,Agua!A533,"-")</f>
        <v>42941</v>
      </c>
      <c r="B534" s="22">
        <f>IF(Agua!B533&gt;0,Agua!B533,"-")</f>
        <v>0.20833333333333301</v>
      </c>
      <c r="C534" s="24">
        <f t="shared" si="91"/>
        <v>0.78</v>
      </c>
      <c r="D534" s="23">
        <v>0.75</v>
      </c>
      <c r="E534" s="23"/>
      <c r="F534" s="24">
        <f t="shared" si="92"/>
        <v>3.0000000000000027E-2</v>
      </c>
      <c r="G534" s="24">
        <f t="shared" si="93"/>
        <v>0.67</v>
      </c>
      <c r="H534" s="23">
        <v>0.63</v>
      </c>
      <c r="I534" s="23"/>
      <c r="J534" s="24">
        <f t="shared" si="94"/>
        <v>4.0000000000000036E-2</v>
      </c>
      <c r="K534" s="24">
        <f t="shared" si="95"/>
        <v>0</v>
      </c>
      <c r="L534" s="23"/>
      <c r="M534" s="24" t="str">
        <f t="shared" si="96"/>
        <v>-</v>
      </c>
      <c r="N534" s="25">
        <f t="shared" si="97"/>
        <v>6955</v>
      </c>
      <c r="O534" s="5">
        <v>6960</v>
      </c>
      <c r="P534" s="6">
        <f t="shared" si="98"/>
        <v>5</v>
      </c>
      <c r="Q534" s="6">
        <f t="shared" si="99"/>
        <v>1800</v>
      </c>
      <c r="R534" s="27">
        <v>0.48</v>
      </c>
    </row>
    <row r="535" spans="1:18" x14ac:dyDescent="0.3">
      <c r="A535" s="21">
        <f>IF(Agua!A534&gt;0,Agua!A534,"-")</f>
        <v>42942</v>
      </c>
      <c r="B535" s="22">
        <f>IF(Agua!B534&gt;0,Agua!B534,"-")</f>
        <v>0.20833333333333301</v>
      </c>
      <c r="C535" s="24">
        <f t="shared" si="91"/>
        <v>0.75</v>
      </c>
      <c r="D535" s="23">
        <v>0.7</v>
      </c>
      <c r="E535" s="23"/>
      <c r="F535" s="24">
        <f t="shared" si="92"/>
        <v>5.0000000000000044E-2</v>
      </c>
      <c r="G535" s="24">
        <f t="shared" si="93"/>
        <v>0.63</v>
      </c>
      <c r="H535" s="23">
        <v>0.59</v>
      </c>
      <c r="I535" s="23"/>
      <c r="J535" s="24">
        <f t="shared" si="94"/>
        <v>4.0000000000000036E-2</v>
      </c>
      <c r="K535" s="24">
        <f t="shared" si="95"/>
        <v>0</v>
      </c>
      <c r="L535" s="23"/>
      <c r="M535" s="24" t="str">
        <f t="shared" si="96"/>
        <v>-</v>
      </c>
      <c r="N535" s="25">
        <f t="shared" si="97"/>
        <v>6960</v>
      </c>
      <c r="O535" s="5">
        <v>6966</v>
      </c>
      <c r="P535" s="6">
        <f t="shared" si="98"/>
        <v>6</v>
      </c>
      <c r="Q535" s="6">
        <f t="shared" si="99"/>
        <v>2160</v>
      </c>
      <c r="R535" s="27">
        <v>0.48</v>
      </c>
    </row>
    <row r="536" spans="1:18" x14ac:dyDescent="0.3">
      <c r="A536" s="21">
        <f>IF(Agua!A535&gt;0,Agua!A535,"-")</f>
        <v>42943</v>
      </c>
      <c r="B536" s="22">
        <f>IF(Agua!B535&gt;0,Agua!B535,"-")</f>
        <v>0.20833333333333301</v>
      </c>
      <c r="C536" s="24">
        <f t="shared" si="91"/>
        <v>0.7</v>
      </c>
      <c r="D536" s="23">
        <v>0.68</v>
      </c>
      <c r="E536" s="23"/>
      <c r="F536" s="24">
        <f t="shared" si="92"/>
        <v>1.9999999999999907E-2</v>
      </c>
      <c r="G536" s="24">
        <f t="shared" si="93"/>
        <v>0.59</v>
      </c>
      <c r="H536" s="23">
        <v>0.55000000000000004</v>
      </c>
      <c r="I536" s="23"/>
      <c r="J536" s="24">
        <f t="shared" si="94"/>
        <v>3.9999999999999925E-2</v>
      </c>
      <c r="K536" s="24">
        <f t="shared" si="95"/>
        <v>0</v>
      </c>
      <c r="L536" s="23"/>
      <c r="M536" s="24" t="str">
        <f t="shared" si="96"/>
        <v>-</v>
      </c>
      <c r="N536" s="25">
        <f t="shared" si="97"/>
        <v>6966</v>
      </c>
      <c r="O536" s="5">
        <v>6973</v>
      </c>
      <c r="P536" s="6">
        <f t="shared" si="98"/>
        <v>7</v>
      </c>
      <c r="Q536" s="6">
        <f t="shared" si="99"/>
        <v>2520</v>
      </c>
      <c r="R536" s="27">
        <v>0.48</v>
      </c>
    </row>
    <row r="537" spans="1:18" x14ac:dyDescent="0.3">
      <c r="A537" s="21">
        <f>IF(Agua!A536&gt;0,Agua!A536,"-")</f>
        <v>42944</v>
      </c>
      <c r="B537" s="22">
        <f>IF(Agua!B536&gt;0,Agua!B536,"-")</f>
        <v>0.20833333333333301</v>
      </c>
      <c r="C537" s="24">
        <f t="shared" si="91"/>
        <v>0.68</v>
      </c>
      <c r="D537" s="23">
        <v>0.65</v>
      </c>
      <c r="E537" s="23"/>
      <c r="F537" s="24">
        <f t="shared" si="92"/>
        <v>3.0000000000000027E-2</v>
      </c>
      <c r="G537" s="24">
        <f t="shared" si="93"/>
        <v>0.55000000000000004</v>
      </c>
      <c r="H537" s="23">
        <v>0.5</v>
      </c>
      <c r="I537" s="23"/>
      <c r="J537" s="24">
        <f t="shared" si="94"/>
        <v>5.0000000000000044E-2</v>
      </c>
      <c r="K537" s="24">
        <f t="shared" si="95"/>
        <v>0</v>
      </c>
      <c r="L537" s="23"/>
      <c r="M537" s="24" t="str">
        <f t="shared" si="96"/>
        <v>-</v>
      </c>
      <c r="N537" s="25">
        <f t="shared" si="97"/>
        <v>6973</v>
      </c>
      <c r="O537" s="5">
        <v>6978</v>
      </c>
      <c r="P537" s="6">
        <f t="shared" si="98"/>
        <v>5</v>
      </c>
      <c r="Q537" s="6">
        <f t="shared" si="99"/>
        <v>1800</v>
      </c>
      <c r="R537" s="27">
        <v>0.48</v>
      </c>
    </row>
    <row r="538" spans="1:18" x14ac:dyDescent="0.3">
      <c r="A538" s="21">
        <f>IF(Agua!A537&gt;0,Agua!A537,"-")</f>
        <v>42945</v>
      </c>
      <c r="B538" s="22">
        <f>IF(Agua!B537&gt;0,Agua!B537,"-")</f>
        <v>0.20833333333333301</v>
      </c>
      <c r="C538" s="24">
        <f t="shared" si="91"/>
        <v>0.65</v>
      </c>
      <c r="D538" s="23">
        <v>0.61</v>
      </c>
      <c r="E538" s="23"/>
      <c r="F538" s="24">
        <f t="shared" si="92"/>
        <v>4.0000000000000036E-2</v>
      </c>
      <c r="G538" s="24">
        <f t="shared" si="93"/>
        <v>0.5</v>
      </c>
      <c r="H538" s="23">
        <v>0.47</v>
      </c>
      <c r="I538" s="23"/>
      <c r="J538" s="24">
        <f t="shared" si="94"/>
        <v>3.0000000000000027E-2</v>
      </c>
      <c r="K538" s="24">
        <f t="shared" si="95"/>
        <v>0</v>
      </c>
      <c r="L538" s="23"/>
      <c r="M538" s="24" t="str">
        <f t="shared" si="96"/>
        <v>-</v>
      </c>
      <c r="N538" s="25">
        <f t="shared" si="97"/>
        <v>6978</v>
      </c>
      <c r="O538" s="5">
        <v>6985</v>
      </c>
      <c r="P538" s="6">
        <f t="shared" si="98"/>
        <v>7</v>
      </c>
      <c r="Q538" s="6">
        <f t="shared" si="99"/>
        <v>2520</v>
      </c>
      <c r="R538" s="27">
        <v>0.48</v>
      </c>
    </row>
    <row r="539" spans="1:18" x14ac:dyDescent="0.3">
      <c r="A539" s="21">
        <f>IF(Agua!A538&gt;0,Agua!A538,"-")</f>
        <v>42946</v>
      </c>
      <c r="B539" s="22">
        <f>IF(Agua!B538&gt;0,Agua!B538,"-")</f>
        <v>0.20833333333333301</v>
      </c>
      <c r="C539" s="24">
        <f t="shared" si="91"/>
        <v>0.61</v>
      </c>
      <c r="D539" s="23">
        <v>0.57999999999999996</v>
      </c>
      <c r="E539" s="23"/>
      <c r="F539" s="24">
        <f t="shared" si="92"/>
        <v>3.0000000000000027E-2</v>
      </c>
      <c r="G539" s="24">
        <f t="shared" si="93"/>
        <v>0.47</v>
      </c>
      <c r="H539" s="23">
        <v>0.43</v>
      </c>
      <c r="I539" s="23"/>
      <c r="J539" s="24">
        <f t="shared" si="94"/>
        <v>3.999999999999998E-2</v>
      </c>
      <c r="K539" s="24">
        <f t="shared" si="95"/>
        <v>0</v>
      </c>
      <c r="L539" s="23"/>
      <c r="M539" s="24" t="str">
        <f t="shared" si="96"/>
        <v>-</v>
      </c>
      <c r="N539" s="25">
        <f t="shared" si="97"/>
        <v>6985</v>
      </c>
      <c r="O539" s="5">
        <v>6990</v>
      </c>
      <c r="P539" s="6">
        <f t="shared" si="98"/>
        <v>5</v>
      </c>
      <c r="Q539" s="6">
        <f t="shared" si="99"/>
        <v>1800</v>
      </c>
      <c r="R539" s="27">
        <v>0.48</v>
      </c>
    </row>
    <row r="540" spans="1:18" x14ac:dyDescent="0.3">
      <c r="A540" s="21">
        <f>IF(Agua!A539&gt;0,Agua!A539,"-")</f>
        <v>42947</v>
      </c>
      <c r="B540" s="22">
        <f>IF(Agua!B539&gt;0,Agua!B539,"-")</f>
        <v>0.20833333333333301</v>
      </c>
      <c r="C540" s="24">
        <f t="shared" si="91"/>
        <v>0.57999999999999996</v>
      </c>
      <c r="D540" s="23">
        <v>0.55000000000000004</v>
      </c>
      <c r="E540" s="23"/>
      <c r="F540" s="24">
        <f t="shared" si="92"/>
        <v>2.9999999999999916E-2</v>
      </c>
      <c r="G540" s="24">
        <f t="shared" si="93"/>
        <v>0.43</v>
      </c>
      <c r="H540" s="23">
        <v>0.4</v>
      </c>
      <c r="I540" s="23"/>
      <c r="J540" s="24">
        <f t="shared" si="94"/>
        <v>2.9999999999999971E-2</v>
      </c>
      <c r="K540" s="24">
        <f t="shared" si="95"/>
        <v>0</v>
      </c>
      <c r="L540" s="23"/>
      <c r="M540" s="24" t="str">
        <f t="shared" si="96"/>
        <v>-</v>
      </c>
      <c r="N540" s="25">
        <f t="shared" si="97"/>
        <v>6990</v>
      </c>
      <c r="O540" s="5">
        <v>6996</v>
      </c>
      <c r="P540" s="6">
        <f t="shared" si="98"/>
        <v>6</v>
      </c>
      <c r="Q540" s="6">
        <f t="shared" si="99"/>
        <v>2160</v>
      </c>
      <c r="R540" s="27">
        <v>0.48</v>
      </c>
    </row>
    <row r="541" spans="1:18" x14ac:dyDescent="0.3">
      <c r="A541" s="21">
        <f>IF(Agua!A540&gt;0,Agua!A540,"-")</f>
        <v>42948</v>
      </c>
      <c r="B541" s="22">
        <f>IF(Agua!B540&gt;0,Agua!B540,"-")</f>
        <v>0.20833333333333301</v>
      </c>
      <c r="C541" s="24">
        <f t="shared" si="91"/>
        <v>0.55000000000000004</v>
      </c>
      <c r="D541" s="23">
        <v>0.5</v>
      </c>
      <c r="E541" s="23"/>
      <c r="F541" s="24">
        <f t="shared" si="92"/>
        <v>5.0000000000000044E-2</v>
      </c>
      <c r="G541" s="24">
        <f t="shared" si="93"/>
        <v>0.4</v>
      </c>
      <c r="H541" s="23">
        <v>0.36</v>
      </c>
      <c r="I541" s="23"/>
      <c r="J541" s="24">
        <f t="shared" si="94"/>
        <v>4.0000000000000036E-2</v>
      </c>
      <c r="K541" s="24">
        <f t="shared" si="95"/>
        <v>0</v>
      </c>
      <c r="L541" s="23"/>
      <c r="M541" s="24" t="str">
        <f t="shared" si="96"/>
        <v>-</v>
      </c>
      <c r="N541" s="25">
        <f t="shared" si="97"/>
        <v>6996</v>
      </c>
      <c r="O541" s="5">
        <v>7002</v>
      </c>
      <c r="P541" s="6">
        <f t="shared" si="98"/>
        <v>6</v>
      </c>
      <c r="Q541" s="6">
        <f t="shared" si="99"/>
        <v>2160</v>
      </c>
      <c r="R541" s="27">
        <v>0.48</v>
      </c>
    </row>
    <row r="542" spans="1:18" x14ac:dyDescent="0.3">
      <c r="A542" s="21">
        <f>IF(Agua!A541&gt;0,Agua!A541,"-")</f>
        <v>42949</v>
      </c>
      <c r="B542" s="22">
        <f>IF(Agua!B541&gt;0,Agua!B541,"-")</f>
        <v>0.20833333333333301</v>
      </c>
      <c r="C542" s="24">
        <f t="shared" si="91"/>
        <v>0.5</v>
      </c>
      <c r="D542" s="23">
        <v>0.47</v>
      </c>
      <c r="E542" s="23"/>
      <c r="F542" s="24">
        <f t="shared" si="92"/>
        <v>3.0000000000000027E-2</v>
      </c>
      <c r="G542" s="24">
        <f t="shared" si="93"/>
        <v>0.36</v>
      </c>
      <c r="H542" s="23">
        <v>0.31</v>
      </c>
      <c r="I542" s="23"/>
      <c r="J542" s="24">
        <f t="shared" si="94"/>
        <v>4.9999999999999989E-2</v>
      </c>
      <c r="K542" s="24">
        <f t="shared" si="95"/>
        <v>0</v>
      </c>
      <c r="L542" s="23"/>
      <c r="M542" s="24" t="str">
        <f t="shared" si="96"/>
        <v>-</v>
      </c>
      <c r="N542" s="25">
        <f t="shared" si="97"/>
        <v>7002</v>
      </c>
      <c r="O542" s="5">
        <v>7007</v>
      </c>
      <c r="P542" s="6">
        <f t="shared" si="98"/>
        <v>5</v>
      </c>
      <c r="Q542" s="6">
        <f t="shared" si="99"/>
        <v>1800</v>
      </c>
      <c r="R542" s="27">
        <v>0.48</v>
      </c>
    </row>
    <row r="543" spans="1:18" x14ac:dyDescent="0.3">
      <c r="A543" s="21">
        <f>IF(Agua!A542&gt;0,Agua!A542,"-")</f>
        <v>42950</v>
      </c>
      <c r="B543" s="22">
        <f>IF(Agua!B542&gt;0,Agua!B542,"-")</f>
        <v>0.20833333333333301</v>
      </c>
      <c r="C543" s="24">
        <f t="shared" si="91"/>
        <v>0.47</v>
      </c>
      <c r="D543" s="23">
        <v>0.43</v>
      </c>
      <c r="E543" s="23"/>
      <c r="F543" s="24">
        <f t="shared" si="92"/>
        <v>3.999999999999998E-2</v>
      </c>
      <c r="G543" s="24">
        <f t="shared" si="93"/>
        <v>0.31</v>
      </c>
      <c r="H543" s="23">
        <v>0.27</v>
      </c>
      <c r="I543" s="23"/>
      <c r="J543" s="24">
        <f t="shared" si="94"/>
        <v>3.999999999999998E-2</v>
      </c>
      <c r="K543" s="24">
        <f t="shared" si="95"/>
        <v>0</v>
      </c>
      <c r="L543" s="23"/>
      <c r="M543" s="24" t="str">
        <f t="shared" si="96"/>
        <v>-</v>
      </c>
      <c r="N543" s="25">
        <f t="shared" si="97"/>
        <v>7007</v>
      </c>
      <c r="O543" s="5">
        <v>7014</v>
      </c>
      <c r="P543" s="6">
        <f t="shared" si="98"/>
        <v>7</v>
      </c>
      <c r="Q543" s="6">
        <f t="shared" si="99"/>
        <v>2520</v>
      </c>
      <c r="R543" s="27">
        <v>0.48</v>
      </c>
    </row>
    <row r="544" spans="1:18" x14ac:dyDescent="0.3">
      <c r="A544" s="21">
        <f>IF(Agua!A543&gt;0,Agua!A543,"-")</f>
        <v>42951</v>
      </c>
      <c r="B544" s="22">
        <f>IF(Agua!B543&gt;0,Agua!B543,"-")</f>
        <v>0.20833333333333301</v>
      </c>
      <c r="C544" s="24">
        <f t="shared" si="91"/>
        <v>0.43</v>
      </c>
      <c r="D544" s="23">
        <v>0.4</v>
      </c>
      <c r="E544" s="23"/>
      <c r="F544" s="24">
        <f t="shared" si="92"/>
        <v>2.9999999999999971E-2</v>
      </c>
      <c r="G544" s="24">
        <f t="shared" si="93"/>
        <v>0.27</v>
      </c>
      <c r="H544" s="23">
        <v>0.23</v>
      </c>
      <c r="I544" s="23"/>
      <c r="J544" s="24">
        <f t="shared" si="94"/>
        <v>4.0000000000000008E-2</v>
      </c>
      <c r="K544" s="24">
        <f t="shared" si="95"/>
        <v>0</v>
      </c>
      <c r="L544" s="23"/>
      <c r="M544" s="24" t="str">
        <f t="shared" si="96"/>
        <v>-</v>
      </c>
      <c r="N544" s="25">
        <f t="shared" si="97"/>
        <v>7014</v>
      </c>
      <c r="O544" s="5">
        <v>7021</v>
      </c>
      <c r="P544" s="6">
        <f t="shared" si="98"/>
        <v>7</v>
      </c>
      <c r="Q544" s="6">
        <f t="shared" si="99"/>
        <v>2520</v>
      </c>
      <c r="R544" s="27">
        <v>0.48</v>
      </c>
    </row>
    <row r="545" spans="1:18" x14ac:dyDescent="0.3">
      <c r="A545" s="21">
        <f>IF(Agua!A544&gt;0,Agua!A544,"-")</f>
        <v>42952</v>
      </c>
      <c r="B545" s="22">
        <f>IF(Agua!B544&gt;0,Agua!B544,"-")</f>
        <v>0.20833333333333301</v>
      </c>
      <c r="C545" s="24">
        <f t="shared" si="91"/>
        <v>0.4</v>
      </c>
      <c r="D545" s="23">
        <v>0.36</v>
      </c>
      <c r="E545" s="23"/>
      <c r="F545" s="24">
        <f t="shared" si="92"/>
        <v>4.0000000000000036E-2</v>
      </c>
      <c r="G545" s="24">
        <f t="shared" si="93"/>
        <v>0.23</v>
      </c>
      <c r="H545" s="23">
        <v>0.19</v>
      </c>
      <c r="I545" s="23"/>
      <c r="J545" s="24">
        <f t="shared" si="94"/>
        <v>4.0000000000000008E-2</v>
      </c>
      <c r="K545" s="24">
        <f t="shared" si="95"/>
        <v>0</v>
      </c>
      <c r="L545" s="23"/>
      <c r="M545" s="24" t="str">
        <f t="shared" si="96"/>
        <v>-</v>
      </c>
      <c r="N545" s="25">
        <f t="shared" si="97"/>
        <v>7021</v>
      </c>
      <c r="O545" s="5">
        <v>7026</v>
      </c>
      <c r="P545" s="6">
        <f t="shared" si="98"/>
        <v>5</v>
      </c>
      <c r="Q545" s="6">
        <f t="shared" si="99"/>
        <v>1800</v>
      </c>
      <c r="R545" s="27">
        <v>0.48</v>
      </c>
    </row>
    <row r="546" spans="1:18" x14ac:dyDescent="0.3">
      <c r="A546" s="21">
        <f>IF(Agua!A545&gt;0,Agua!A545,"-")</f>
        <v>42953</v>
      </c>
      <c r="B546" s="22">
        <f>IF(Agua!B545&gt;0,Agua!B545,"-")</f>
        <v>0.20833333333333301</v>
      </c>
      <c r="C546" s="24">
        <f t="shared" si="91"/>
        <v>0.36</v>
      </c>
      <c r="D546" s="23"/>
      <c r="E546" s="23">
        <v>0.7</v>
      </c>
      <c r="F546" s="24" t="str">
        <f t="shared" si="92"/>
        <v>-</v>
      </c>
      <c r="G546" s="24">
        <f t="shared" si="93"/>
        <v>0.19</v>
      </c>
      <c r="H546" s="23"/>
      <c r="I546" s="23">
        <v>0.8</v>
      </c>
      <c r="J546" s="24" t="str">
        <f t="shared" si="94"/>
        <v>-</v>
      </c>
      <c r="K546" s="24">
        <f t="shared" si="95"/>
        <v>0</v>
      </c>
      <c r="L546" s="23"/>
      <c r="M546" s="24" t="str">
        <f t="shared" si="96"/>
        <v>-</v>
      </c>
      <c r="N546" s="25">
        <f t="shared" si="97"/>
        <v>7026</v>
      </c>
      <c r="O546" s="5">
        <v>7030</v>
      </c>
      <c r="P546" s="6">
        <f t="shared" si="98"/>
        <v>4</v>
      </c>
      <c r="Q546" s="6">
        <f t="shared" si="99"/>
        <v>1440</v>
      </c>
      <c r="R546" s="27">
        <v>0.48</v>
      </c>
    </row>
    <row r="547" spans="1:18" x14ac:dyDescent="0.3">
      <c r="A547" s="21">
        <f>IF(Agua!A546&gt;0,Agua!A546,"-")</f>
        <v>42954</v>
      </c>
      <c r="B547" s="22">
        <f>IF(Agua!B546&gt;0,Agua!B546,"-")</f>
        <v>0.20833333333333301</v>
      </c>
      <c r="C547" s="24">
        <f t="shared" si="91"/>
        <v>0.7</v>
      </c>
      <c r="D547" s="23">
        <v>0.67</v>
      </c>
      <c r="E547" s="23"/>
      <c r="F547" s="24">
        <f t="shared" si="92"/>
        <v>2.9999999999999916E-2</v>
      </c>
      <c r="G547" s="24">
        <f t="shared" si="93"/>
        <v>0.8</v>
      </c>
      <c r="H547" s="23">
        <v>0.77</v>
      </c>
      <c r="I547" s="23"/>
      <c r="J547" s="24">
        <f t="shared" si="94"/>
        <v>3.0000000000000027E-2</v>
      </c>
      <c r="K547" s="24">
        <f t="shared" si="95"/>
        <v>0</v>
      </c>
      <c r="L547" s="23"/>
      <c r="M547" s="24" t="str">
        <f t="shared" si="96"/>
        <v>-</v>
      </c>
      <c r="N547" s="25">
        <f t="shared" si="97"/>
        <v>7030</v>
      </c>
      <c r="O547" s="5">
        <v>7035</v>
      </c>
      <c r="P547" s="6">
        <f t="shared" si="98"/>
        <v>5</v>
      </c>
      <c r="Q547" s="6">
        <f t="shared" si="99"/>
        <v>1800</v>
      </c>
      <c r="R547" s="27">
        <v>0.48</v>
      </c>
    </row>
    <row r="548" spans="1:18" x14ac:dyDescent="0.3">
      <c r="A548" s="21">
        <f>IF(Agua!A547&gt;0,Agua!A547,"-")</f>
        <v>42955</v>
      </c>
      <c r="B548" s="22">
        <f>IF(Agua!B547&gt;0,Agua!B547,"-")</f>
        <v>0.20833333333333301</v>
      </c>
      <c r="C548" s="24">
        <f t="shared" si="91"/>
        <v>0.67</v>
      </c>
      <c r="D548" s="23">
        <v>0.63</v>
      </c>
      <c r="E548" s="23"/>
      <c r="F548" s="24">
        <f t="shared" si="92"/>
        <v>4.0000000000000036E-2</v>
      </c>
      <c r="G548" s="24">
        <f t="shared" si="93"/>
        <v>0.77</v>
      </c>
      <c r="H548" s="23">
        <v>0.74</v>
      </c>
      <c r="I548" s="23"/>
      <c r="J548" s="24">
        <f t="shared" si="94"/>
        <v>3.0000000000000027E-2</v>
      </c>
      <c r="K548" s="24">
        <f t="shared" si="95"/>
        <v>0</v>
      </c>
      <c r="L548" s="23"/>
      <c r="M548" s="24" t="str">
        <f t="shared" si="96"/>
        <v>-</v>
      </c>
      <c r="N548" s="25">
        <f t="shared" si="97"/>
        <v>7035</v>
      </c>
      <c r="O548" s="5">
        <v>7042</v>
      </c>
      <c r="P548" s="6">
        <f t="shared" si="98"/>
        <v>7</v>
      </c>
      <c r="Q548" s="6">
        <f t="shared" si="99"/>
        <v>2520</v>
      </c>
      <c r="R548" s="27">
        <v>0.48</v>
      </c>
    </row>
    <row r="549" spans="1:18" x14ac:dyDescent="0.3">
      <c r="A549" s="21">
        <f>IF(Agua!A548&gt;0,Agua!A548,"-")</f>
        <v>42956</v>
      </c>
      <c r="B549" s="22">
        <f>IF(Agua!B548&gt;0,Agua!B548,"-")</f>
        <v>0.20833333333333301</v>
      </c>
      <c r="C549" s="24">
        <f t="shared" si="91"/>
        <v>0.63</v>
      </c>
      <c r="D549" s="23">
        <v>0.6</v>
      </c>
      <c r="E549" s="23"/>
      <c r="F549" s="24">
        <f t="shared" si="92"/>
        <v>3.0000000000000027E-2</v>
      </c>
      <c r="G549" s="24">
        <f t="shared" si="93"/>
        <v>0.74</v>
      </c>
      <c r="H549" s="23">
        <v>0.7</v>
      </c>
      <c r="I549" s="23"/>
      <c r="J549" s="24">
        <f t="shared" si="94"/>
        <v>4.0000000000000036E-2</v>
      </c>
      <c r="K549" s="24">
        <f t="shared" si="95"/>
        <v>0</v>
      </c>
      <c r="L549" s="23"/>
      <c r="M549" s="24" t="str">
        <f t="shared" si="96"/>
        <v>-</v>
      </c>
      <c r="N549" s="25">
        <f t="shared" si="97"/>
        <v>7042</v>
      </c>
      <c r="O549" s="5">
        <v>7056</v>
      </c>
      <c r="P549" s="6">
        <f t="shared" si="98"/>
        <v>14</v>
      </c>
      <c r="Q549" s="6">
        <f t="shared" si="99"/>
        <v>5040</v>
      </c>
      <c r="R549" s="27">
        <v>0.48</v>
      </c>
    </row>
    <row r="550" spans="1:18" x14ac:dyDescent="0.3">
      <c r="A550" s="21">
        <f>IF(Agua!A549&gt;0,Agua!A549,"-")</f>
        <v>42957</v>
      </c>
      <c r="B550" s="22">
        <f>IF(Agua!B549&gt;0,Agua!B549,"-")</f>
        <v>0.20833333333333301</v>
      </c>
      <c r="C550" s="24">
        <f t="shared" si="91"/>
        <v>0.6</v>
      </c>
      <c r="D550" s="23">
        <v>0.56000000000000005</v>
      </c>
      <c r="E550" s="23"/>
      <c r="F550" s="24">
        <f t="shared" si="92"/>
        <v>3.9999999999999925E-2</v>
      </c>
      <c r="G550" s="24">
        <f t="shared" si="93"/>
        <v>0.7</v>
      </c>
      <c r="H550" s="23">
        <v>0.67</v>
      </c>
      <c r="I550" s="23"/>
      <c r="J550" s="24">
        <f t="shared" si="94"/>
        <v>2.9999999999999916E-2</v>
      </c>
      <c r="K550" s="24">
        <f t="shared" si="95"/>
        <v>0</v>
      </c>
      <c r="L550" s="23"/>
      <c r="M550" s="24" t="str">
        <f t="shared" si="96"/>
        <v>-</v>
      </c>
      <c r="N550" s="25">
        <f t="shared" si="97"/>
        <v>7056</v>
      </c>
      <c r="O550" s="5">
        <v>7062</v>
      </c>
      <c r="P550" s="6">
        <f t="shared" si="98"/>
        <v>6</v>
      </c>
      <c r="Q550" s="6">
        <f t="shared" si="99"/>
        <v>2160</v>
      </c>
      <c r="R550" s="27">
        <v>0.48</v>
      </c>
    </row>
    <row r="551" spans="1:18" x14ac:dyDescent="0.3">
      <c r="A551" s="21">
        <f>IF(Agua!A550&gt;0,Agua!A550,"-")</f>
        <v>42958</v>
      </c>
      <c r="B551" s="22">
        <f>IF(Agua!B550&gt;0,Agua!B550,"-")</f>
        <v>0.20833333333333301</v>
      </c>
      <c r="C551" s="24">
        <f t="shared" si="91"/>
        <v>0.56000000000000005</v>
      </c>
      <c r="D551" s="23">
        <v>0.52</v>
      </c>
      <c r="E551" s="23"/>
      <c r="F551" s="24">
        <f t="shared" si="92"/>
        <v>4.0000000000000036E-2</v>
      </c>
      <c r="G551" s="24">
        <f t="shared" si="93"/>
        <v>0.67</v>
      </c>
      <c r="H551" s="23">
        <v>0.64</v>
      </c>
      <c r="I551" s="23"/>
      <c r="J551" s="24">
        <f t="shared" si="94"/>
        <v>3.0000000000000027E-2</v>
      </c>
      <c r="K551" s="24">
        <f t="shared" si="95"/>
        <v>0</v>
      </c>
      <c r="L551" s="23"/>
      <c r="M551" s="24" t="str">
        <f t="shared" si="96"/>
        <v>-</v>
      </c>
      <c r="N551" s="25">
        <f t="shared" si="97"/>
        <v>7062</v>
      </c>
      <c r="O551" s="5">
        <v>7064</v>
      </c>
      <c r="P551" s="6">
        <f t="shared" si="98"/>
        <v>2</v>
      </c>
      <c r="Q551" s="6">
        <f t="shared" si="99"/>
        <v>720</v>
      </c>
      <c r="R551" s="27">
        <v>0.48</v>
      </c>
    </row>
    <row r="552" spans="1:18" x14ac:dyDescent="0.3">
      <c r="A552" s="21">
        <f>IF(Agua!A551&gt;0,Agua!A551,"-")</f>
        <v>42959</v>
      </c>
      <c r="B552" s="22">
        <f>IF(Agua!B551&gt;0,Agua!B551,"-")</f>
        <v>0.20833333333333301</v>
      </c>
      <c r="C552" s="24">
        <f t="shared" si="91"/>
        <v>0.52</v>
      </c>
      <c r="D552" s="23">
        <v>0.48</v>
      </c>
      <c r="E552" s="23"/>
      <c r="F552" s="24">
        <f t="shared" si="92"/>
        <v>4.0000000000000036E-2</v>
      </c>
      <c r="G552" s="24">
        <f t="shared" si="93"/>
        <v>0.64</v>
      </c>
      <c r="H552" s="23">
        <v>0.6</v>
      </c>
      <c r="I552" s="23"/>
      <c r="J552" s="24">
        <f t="shared" si="94"/>
        <v>4.0000000000000036E-2</v>
      </c>
      <c r="K552" s="24">
        <f t="shared" si="95"/>
        <v>0</v>
      </c>
      <c r="L552" s="23"/>
      <c r="M552" s="24" t="str">
        <f t="shared" si="96"/>
        <v>-</v>
      </c>
      <c r="N552" s="25">
        <f t="shared" si="97"/>
        <v>7064</v>
      </c>
      <c r="O552" s="5">
        <v>7075</v>
      </c>
      <c r="P552" s="6">
        <f t="shared" si="98"/>
        <v>11</v>
      </c>
      <c r="Q552" s="6">
        <f t="shared" si="99"/>
        <v>3960</v>
      </c>
      <c r="R552" s="27">
        <v>0.48</v>
      </c>
    </row>
    <row r="553" spans="1:18" x14ac:dyDescent="0.3">
      <c r="A553" s="21">
        <f>IF(Agua!A552&gt;0,Agua!A552,"-")</f>
        <v>42960</v>
      </c>
      <c r="B553" s="22">
        <f>IF(Agua!B552&gt;0,Agua!B552,"-")</f>
        <v>0.20833333333333301</v>
      </c>
      <c r="C553" s="24">
        <f t="shared" si="91"/>
        <v>0.48</v>
      </c>
      <c r="D553" s="23">
        <v>0.44</v>
      </c>
      <c r="E553" s="23"/>
      <c r="F553" s="24">
        <f t="shared" si="92"/>
        <v>3.999999999999998E-2</v>
      </c>
      <c r="G553" s="24">
        <f t="shared" si="93"/>
        <v>0.6</v>
      </c>
      <c r="H553" s="23">
        <v>0.56000000000000005</v>
      </c>
      <c r="I553" s="23"/>
      <c r="J553" s="24">
        <f t="shared" si="94"/>
        <v>3.9999999999999925E-2</v>
      </c>
      <c r="K553" s="24">
        <f t="shared" si="95"/>
        <v>0</v>
      </c>
      <c r="L553" s="23"/>
      <c r="M553" s="24" t="str">
        <f t="shared" si="96"/>
        <v>-</v>
      </c>
      <c r="N553" s="25">
        <f t="shared" si="97"/>
        <v>7075</v>
      </c>
      <c r="O553" s="5">
        <v>7082</v>
      </c>
      <c r="P553" s="6">
        <f t="shared" si="98"/>
        <v>7</v>
      </c>
      <c r="Q553" s="6">
        <f t="shared" si="99"/>
        <v>2520</v>
      </c>
      <c r="R553" s="27">
        <v>0.48</v>
      </c>
    </row>
    <row r="554" spans="1:18" x14ac:dyDescent="0.3">
      <c r="A554" s="21">
        <f>IF(Agua!A553&gt;0,Agua!A553,"-")</f>
        <v>42961</v>
      </c>
      <c r="B554" s="22">
        <f>IF(Agua!B553&gt;0,Agua!B553,"-")</f>
        <v>0.20833333333333301</v>
      </c>
      <c r="C554" s="24">
        <f t="shared" si="91"/>
        <v>0.44</v>
      </c>
      <c r="D554" s="23">
        <v>0.39</v>
      </c>
      <c r="E554" s="23"/>
      <c r="F554" s="24">
        <f t="shared" si="92"/>
        <v>4.9999999999999989E-2</v>
      </c>
      <c r="G554" s="24">
        <f t="shared" si="93"/>
        <v>0.56000000000000005</v>
      </c>
      <c r="H554" s="23">
        <v>0.52</v>
      </c>
      <c r="I554" s="23"/>
      <c r="J554" s="24">
        <f t="shared" si="94"/>
        <v>4.0000000000000036E-2</v>
      </c>
      <c r="K554" s="24">
        <f t="shared" si="95"/>
        <v>0</v>
      </c>
      <c r="L554" s="23"/>
      <c r="M554" s="24" t="str">
        <f t="shared" si="96"/>
        <v>-</v>
      </c>
      <c r="N554" s="25">
        <f t="shared" si="97"/>
        <v>7082</v>
      </c>
      <c r="O554" s="5">
        <v>7088</v>
      </c>
      <c r="P554" s="6">
        <f t="shared" si="98"/>
        <v>6</v>
      </c>
      <c r="Q554" s="6">
        <f t="shared" si="99"/>
        <v>2160</v>
      </c>
      <c r="R554" s="27">
        <v>0.48</v>
      </c>
    </row>
    <row r="555" spans="1:18" x14ac:dyDescent="0.3">
      <c r="A555" s="21">
        <f>IF(Agua!A554&gt;0,Agua!A554,"-")</f>
        <v>42962</v>
      </c>
      <c r="B555" s="22">
        <f>IF(Agua!B554&gt;0,Agua!B554,"-")</f>
        <v>0.20833333333333301</v>
      </c>
      <c r="C555" s="24">
        <f t="shared" si="91"/>
        <v>0.39</v>
      </c>
      <c r="D555" s="23">
        <v>0.35</v>
      </c>
      <c r="E555" s="23"/>
      <c r="F555" s="24">
        <f t="shared" si="92"/>
        <v>4.0000000000000036E-2</v>
      </c>
      <c r="G555" s="24">
        <f t="shared" si="93"/>
        <v>0.52</v>
      </c>
      <c r="H555" s="23">
        <v>0.48</v>
      </c>
      <c r="I555" s="23"/>
      <c r="J555" s="24">
        <f t="shared" si="94"/>
        <v>4.0000000000000036E-2</v>
      </c>
      <c r="K555" s="24">
        <f t="shared" si="95"/>
        <v>0</v>
      </c>
      <c r="L555" s="23"/>
      <c r="M555" s="24" t="str">
        <f t="shared" si="96"/>
        <v>-</v>
      </c>
      <c r="N555" s="25">
        <f t="shared" si="97"/>
        <v>7088</v>
      </c>
      <c r="O555" s="5">
        <v>7094</v>
      </c>
      <c r="P555" s="6">
        <f t="shared" si="98"/>
        <v>6</v>
      </c>
      <c r="Q555" s="6">
        <f t="shared" si="99"/>
        <v>2160</v>
      </c>
      <c r="R555" s="27">
        <v>0.46</v>
      </c>
    </row>
    <row r="556" spans="1:18" x14ac:dyDescent="0.3">
      <c r="A556" s="21">
        <f>IF(Agua!A555&gt;0,Agua!A555,"-")</f>
        <v>42963</v>
      </c>
      <c r="B556" s="22">
        <f>IF(Agua!B555&gt;0,Agua!B555,"-")</f>
        <v>0.20833333333333301</v>
      </c>
      <c r="C556" s="24">
        <f t="shared" si="91"/>
        <v>0.35</v>
      </c>
      <c r="D556" s="23">
        <v>0.3</v>
      </c>
      <c r="E556" s="23"/>
      <c r="F556" s="24">
        <f t="shared" si="92"/>
        <v>4.9999999999999989E-2</v>
      </c>
      <c r="G556" s="24">
        <f t="shared" si="93"/>
        <v>0.48</v>
      </c>
      <c r="H556" s="23">
        <v>0.45</v>
      </c>
      <c r="I556" s="23"/>
      <c r="J556" s="24">
        <f t="shared" si="94"/>
        <v>2.9999999999999971E-2</v>
      </c>
      <c r="K556" s="24">
        <f t="shared" si="95"/>
        <v>0</v>
      </c>
      <c r="L556" s="23"/>
      <c r="M556" s="24" t="str">
        <f t="shared" si="96"/>
        <v>-</v>
      </c>
      <c r="N556" s="25">
        <f t="shared" si="97"/>
        <v>7094</v>
      </c>
      <c r="O556" s="5">
        <v>7100</v>
      </c>
      <c r="P556" s="6">
        <f t="shared" si="98"/>
        <v>6</v>
      </c>
      <c r="Q556" s="6">
        <f t="shared" si="99"/>
        <v>2160</v>
      </c>
      <c r="R556" s="27">
        <v>0.46</v>
      </c>
    </row>
    <row r="557" spans="1:18" x14ac:dyDescent="0.3">
      <c r="A557" s="21">
        <f>IF(Agua!A556&gt;0,Agua!A556,"-")</f>
        <v>42964</v>
      </c>
      <c r="B557" s="22">
        <f>IF(Agua!B556&gt;0,Agua!B556,"-")</f>
        <v>0.20833333333333301</v>
      </c>
      <c r="C557" s="24">
        <f t="shared" si="91"/>
        <v>0.3</v>
      </c>
      <c r="D557" s="23">
        <v>0.26</v>
      </c>
      <c r="E557" s="23"/>
      <c r="F557" s="24">
        <f t="shared" si="92"/>
        <v>3.999999999999998E-2</v>
      </c>
      <c r="G557" s="24">
        <f t="shared" si="93"/>
        <v>0.45</v>
      </c>
      <c r="H557" s="23">
        <v>0.42</v>
      </c>
      <c r="I557" s="23"/>
      <c r="J557" s="24">
        <f t="shared" si="94"/>
        <v>3.0000000000000027E-2</v>
      </c>
      <c r="K557" s="24">
        <f t="shared" si="95"/>
        <v>0</v>
      </c>
      <c r="L557" s="23"/>
      <c r="M557" s="24" t="str">
        <f t="shared" si="96"/>
        <v>-</v>
      </c>
      <c r="N557" s="25">
        <f t="shared" si="97"/>
        <v>7100</v>
      </c>
      <c r="O557" s="5">
        <v>7106</v>
      </c>
      <c r="P557" s="6">
        <f t="shared" si="98"/>
        <v>6</v>
      </c>
      <c r="Q557" s="6">
        <f t="shared" si="99"/>
        <v>2160</v>
      </c>
      <c r="R557" s="27">
        <v>0.46</v>
      </c>
    </row>
    <row r="558" spans="1:18" x14ac:dyDescent="0.3">
      <c r="A558" s="21">
        <f>IF(Agua!A557&gt;0,Agua!A557,"-")</f>
        <v>42965</v>
      </c>
      <c r="B558" s="22">
        <f>IF(Agua!B557&gt;0,Agua!B557,"-")</f>
        <v>0.20833333333333301</v>
      </c>
      <c r="C558" s="24">
        <f t="shared" si="91"/>
        <v>0.26</v>
      </c>
      <c r="D558" s="23">
        <v>0.22</v>
      </c>
      <c r="E558" s="23"/>
      <c r="F558" s="24">
        <f t="shared" si="92"/>
        <v>4.0000000000000008E-2</v>
      </c>
      <c r="G558" s="24">
        <f t="shared" si="93"/>
        <v>0.42</v>
      </c>
      <c r="H558" s="23">
        <v>0.39</v>
      </c>
      <c r="I558" s="23"/>
      <c r="J558" s="24">
        <f t="shared" si="94"/>
        <v>2.9999999999999971E-2</v>
      </c>
      <c r="K558" s="24">
        <f t="shared" si="95"/>
        <v>0</v>
      </c>
      <c r="L558" s="23"/>
      <c r="M558" s="24" t="str">
        <f t="shared" si="96"/>
        <v>-</v>
      </c>
      <c r="N558" s="25">
        <f t="shared" si="97"/>
        <v>7106</v>
      </c>
      <c r="O558" s="5">
        <v>7111</v>
      </c>
      <c r="P558" s="6">
        <f t="shared" si="98"/>
        <v>5</v>
      </c>
      <c r="Q558" s="6">
        <f t="shared" si="99"/>
        <v>1800</v>
      </c>
      <c r="R558" s="27">
        <v>0.46</v>
      </c>
    </row>
    <row r="559" spans="1:18" x14ac:dyDescent="0.3">
      <c r="A559" s="21">
        <f>IF(Agua!A558&gt;0,Agua!A558,"-")</f>
        <v>42966</v>
      </c>
      <c r="B559" s="22">
        <f>IF(Agua!B558&gt;0,Agua!B558,"-")</f>
        <v>0.20833333333333301</v>
      </c>
      <c r="C559" s="24">
        <f t="shared" si="91"/>
        <v>0.22</v>
      </c>
      <c r="D559" s="23"/>
      <c r="E559" s="23">
        <v>0.8</v>
      </c>
      <c r="F559" s="24" t="str">
        <f t="shared" si="92"/>
        <v>-</v>
      </c>
      <c r="G559" s="24">
        <f t="shared" si="93"/>
        <v>0.39</v>
      </c>
      <c r="H559" s="23"/>
      <c r="I559" s="23">
        <v>0.8</v>
      </c>
      <c r="J559" s="24" t="str">
        <f t="shared" si="94"/>
        <v>-</v>
      </c>
      <c r="K559" s="24">
        <f t="shared" si="95"/>
        <v>0</v>
      </c>
      <c r="L559" s="23"/>
      <c r="M559" s="24" t="str">
        <f t="shared" si="96"/>
        <v>-</v>
      </c>
      <c r="N559" s="25">
        <f t="shared" si="97"/>
        <v>7111</v>
      </c>
      <c r="O559" s="5">
        <v>7117</v>
      </c>
      <c r="P559" s="6">
        <f t="shared" si="98"/>
        <v>6</v>
      </c>
      <c r="Q559" s="6">
        <f t="shared" si="99"/>
        <v>2160</v>
      </c>
      <c r="R559" s="27">
        <v>0.46</v>
      </c>
    </row>
    <row r="560" spans="1:18" x14ac:dyDescent="0.3">
      <c r="A560" s="21">
        <f>IF(Agua!A559&gt;0,Agua!A559,"-")</f>
        <v>42967</v>
      </c>
      <c r="B560" s="22">
        <f>IF(Agua!B559&gt;0,Agua!B559,"-")</f>
        <v>0.20833333333333301</v>
      </c>
      <c r="C560" s="24">
        <f t="shared" si="91"/>
        <v>0.8</v>
      </c>
      <c r="D560" s="23">
        <v>0.77</v>
      </c>
      <c r="E560" s="23"/>
      <c r="F560" s="24">
        <f t="shared" si="92"/>
        <v>3.0000000000000027E-2</v>
      </c>
      <c r="G560" s="24">
        <f t="shared" si="93"/>
        <v>0.8</v>
      </c>
      <c r="H560" s="23">
        <v>0.77</v>
      </c>
      <c r="I560" s="23"/>
      <c r="J560" s="24">
        <f t="shared" si="94"/>
        <v>3.0000000000000027E-2</v>
      </c>
      <c r="K560" s="24">
        <f t="shared" si="95"/>
        <v>0</v>
      </c>
      <c r="L560" s="23"/>
      <c r="M560" s="24" t="str">
        <f t="shared" si="96"/>
        <v>-</v>
      </c>
      <c r="N560" s="25">
        <f t="shared" si="97"/>
        <v>7117</v>
      </c>
      <c r="O560" s="5">
        <v>7124</v>
      </c>
      <c r="P560" s="6">
        <f t="shared" si="98"/>
        <v>7</v>
      </c>
      <c r="Q560" s="6">
        <f t="shared" si="99"/>
        <v>2520</v>
      </c>
      <c r="R560" s="27">
        <v>0.46</v>
      </c>
    </row>
    <row r="561" spans="1:18" x14ac:dyDescent="0.3">
      <c r="A561" s="21">
        <f>IF(Agua!A560&gt;0,Agua!A560,"-")</f>
        <v>42968</v>
      </c>
      <c r="B561" s="22">
        <f>IF(Agua!B560&gt;0,Agua!B560,"-")</f>
        <v>0.20833333333333301</v>
      </c>
      <c r="C561" s="24">
        <f t="shared" si="91"/>
        <v>0.77</v>
      </c>
      <c r="D561" s="23">
        <v>0.74</v>
      </c>
      <c r="E561" s="23"/>
      <c r="F561" s="24">
        <f t="shared" si="92"/>
        <v>3.0000000000000027E-2</v>
      </c>
      <c r="G561" s="24">
        <f t="shared" si="93"/>
        <v>0.77</v>
      </c>
      <c r="H561" s="23">
        <v>0.74</v>
      </c>
      <c r="I561" s="23"/>
      <c r="J561" s="24">
        <f t="shared" si="94"/>
        <v>3.0000000000000027E-2</v>
      </c>
      <c r="K561" s="24">
        <f t="shared" si="95"/>
        <v>0</v>
      </c>
      <c r="L561" s="23"/>
      <c r="M561" s="24" t="str">
        <f t="shared" si="96"/>
        <v>-</v>
      </c>
      <c r="N561" s="25">
        <f t="shared" si="97"/>
        <v>7124</v>
      </c>
      <c r="O561" s="5">
        <v>7130</v>
      </c>
      <c r="P561" s="6">
        <f t="shared" si="98"/>
        <v>6</v>
      </c>
      <c r="Q561" s="6">
        <f t="shared" si="99"/>
        <v>2160</v>
      </c>
      <c r="R561" s="27">
        <v>0.46</v>
      </c>
    </row>
    <row r="562" spans="1:18" x14ac:dyDescent="0.3">
      <c r="A562" s="21">
        <f>IF(Agua!A561&gt;0,Agua!A561,"-")</f>
        <v>42969</v>
      </c>
      <c r="B562" s="22">
        <f>IF(Agua!B561&gt;0,Agua!B561,"-")</f>
        <v>0.20833333333333301</v>
      </c>
      <c r="C562" s="24">
        <f t="shared" ref="C562:C625" si="100">IF(E561&gt;0,E561,D561)</f>
        <v>0.74</v>
      </c>
      <c r="D562" s="23">
        <v>0.7</v>
      </c>
      <c r="E562" s="23"/>
      <c r="F562" s="24">
        <f t="shared" ref="F562:F625" si="101">IF(D562&gt;0,C562-D562,"-")</f>
        <v>4.0000000000000036E-2</v>
      </c>
      <c r="G562" s="24">
        <f t="shared" ref="G562:G625" si="102">IF(I561&gt;0,I561,H561)</f>
        <v>0.74</v>
      </c>
      <c r="H562" s="23">
        <v>0.7</v>
      </c>
      <c r="I562" s="23"/>
      <c r="J562" s="24">
        <f t="shared" ref="J562:J625" si="103">IF(H562&gt;0,G562-H562,"-")</f>
        <v>4.0000000000000036E-2</v>
      </c>
      <c r="K562" s="24">
        <f t="shared" ref="K562:K625" si="104">IF(L561&gt;0,L561,0)</f>
        <v>0</v>
      </c>
      <c r="L562" s="23"/>
      <c r="M562" s="24" t="str">
        <f t="shared" ref="M562:M625" si="105">IF(L562&gt;0,K562-L562,"-")</f>
        <v>-</v>
      </c>
      <c r="N562" s="25">
        <f t="shared" ref="N562:N625" si="106">IF(O561&gt;0,O561,0)</f>
        <v>7130</v>
      </c>
      <c r="O562" s="5">
        <v>7137</v>
      </c>
      <c r="P562" s="6">
        <f t="shared" ref="P562:P625" si="107">IF(O562&gt;0,O562-N562,0)</f>
        <v>7</v>
      </c>
      <c r="Q562" s="6">
        <f t="shared" ref="Q562:Q625" si="108">IF(P562&gt;0,P562*360,0)</f>
        <v>2520</v>
      </c>
      <c r="R562" s="27">
        <v>0.46</v>
      </c>
    </row>
    <row r="563" spans="1:18" x14ac:dyDescent="0.3">
      <c r="A563" s="21">
        <f>IF(Agua!A562&gt;0,Agua!A562,"-")</f>
        <v>42970</v>
      </c>
      <c r="B563" s="22">
        <f>IF(Agua!B562&gt;0,Agua!B562,"-")</f>
        <v>0.20833333333333301</v>
      </c>
      <c r="C563" s="24">
        <f t="shared" si="100"/>
        <v>0.7</v>
      </c>
      <c r="D563" s="23">
        <v>0.66</v>
      </c>
      <c r="E563" s="23"/>
      <c r="F563" s="24">
        <f t="shared" si="101"/>
        <v>3.9999999999999925E-2</v>
      </c>
      <c r="G563" s="24">
        <f t="shared" si="102"/>
        <v>0.7</v>
      </c>
      <c r="H563" s="23">
        <v>0.67</v>
      </c>
      <c r="I563" s="23"/>
      <c r="J563" s="24">
        <f t="shared" si="103"/>
        <v>2.9999999999999916E-2</v>
      </c>
      <c r="K563" s="24">
        <f t="shared" si="104"/>
        <v>0</v>
      </c>
      <c r="L563" s="23"/>
      <c r="M563" s="24" t="str">
        <f t="shared" si="105"/>
        <v>-</v>
      </c>
      <c r="N563" s="25">
        <f t="shared" si="106"/>
        <v>7137</v>
      </c>
      <c r="O563" s="5">
        <v>7144</v>
      </c>
      <c r="P563" s="6">
        <f t="shared" si="107"/>
        <v>7</v>
      </c>
      <c r="Q563" s="6">
        <f t="shared" si="108"/>
        <v>2520</v>
      </c>
      <c r="R563" s="27">
        <v>0.47</v>
      </c>
    </row>
    <row r="564" spans="1:18" x14ac:dyDescent="0.3">
      <c r="A564" s="21">
        <f>IF(Agua!A563&gt;0,Agua!A563,"-")</f>
        <v>42971</v>
      </c>
      <c r="B564" s="22">
        <f>IF(Agua!B563&gt;0,Agua!B563,"-")</f>
        <v>0.20833333333333301</v>
      </c>
      <c r="C564" s="24">
        <f t="shared" si="100"/>
        <v>0.66</v>
      </c>
      <c r="D564" s="23">
        <v>0.62</v>
      </c>
      <c r="E564" s="23"/>
      <c r="F564" s="24">
        <f t="shared" si="101"/>
        <v>4.0000000000000036E-2</v>
      </c>
      <c r="G564" s="24">
        <f t="shared" si="102"/>
        <v>0.67</v>
      </c>
      <c r="H564" s="23">
        <v>0.64</v>
      </c>
      <c r="I564" s="23"/>
      <c r="J564" s="24">
        <f t="shared" si="103"/>
        <v>3.0000000000000027E-2</v>
      </c>
      <c r="K564" s="24">
        <f t="shared" si="104"/>
        <v>0</v>
      </c>
      <c r="L564" s="23"/>
      <c r="M564" s="24" t="str">
        <f t="shared" si="105"/>
        <v>-</v>
      </c>
      <c r="N564" s="25">
        <f t="shared" si="106"/>
        <v>7144</v>
      </c>
      <c r="O564" s="5">
        <v>7150</v>
      </c>
      <c r="P564" s="6">
        <f t="shared" si="107"/>
        <v>6</v>
      </c>
      <c r="Q564" s="6">
        <f t="shared" si="108"/>
        <v>2160</v>
      </c>
      <c r="R564" s="27">
        <v>0.47</v>
      </c>
    </row>
    <row r="565" spans="1:18" x14ac:dyDescent="0.3">
      <c r="A565" s="21">
        <f>IF(Agua!A564&gt;0,Agua!A564,"-")</f>
        <v>42972</v>
      </c>
      <c r="B565" s="22">
        <f>IF(Agua!B564&gt;0,Agua!B564,"-")</f>
        <v>0.20833333333333301</v>
      </c>
      <c r="C565" s="24">
        <f t="shared" si="100"/>
        <v>0.62</v>
      </c>
      <c r="D565" s="23">
        <v>0.57999999999999996</v>
      </c>
      <c r="E565" s="23"/>
      <c r="F565" s="24">
        <f t="shared" si="101"/>
        <v>4.0000000000000036E-2</v>
      </c>
      <c r="G565" s="24">
        <f t="shared" si="102"/>
        <v>0.64</v>
      </c>
      <c r="H565" s="23">
        <v>0.61</v>
      </c>
      <c r="I565" s="23"/>
      <c r="J565" s="24">
        <f t="shared" si="103"/>
        <v>3.0000000000000027E-2</v>
      </c>
      <c r="K565" s="24">
        <f t="shared" si="104"/>
        <v>0</v>
      </c>
      <c r="L565" s="23"/>
      <c r="M565" s="24" t="str">
        <f t="shared" si="105"/>
        <v>-</v>
      </c>
      <c r="N565" s="25">
        <f t="shared" si="106"/>
        <v>7150</v>
      </c>
      <c r="O565" s="5">
        <v>7155</v>
      </c>
      <c r="P565" s="6">
        <f t="shared" si="107"/>
        <v>5</v>
      </c>
      <c r="Q565" s="6">
        <f t="shared" si="108"/>
        <v>1800</v>
      </c>
      <c r="R565" s="27">
        <v>0.47</v>
      </c>
    </row>
    <row r="566" spans="1:18" x14ac:dyDescent="0.3">
      <c r="A566" s="21">
        <f>IF(Agua!A565&gt;0,Agua!A565,"-")</f>
        <v>42973</v>
      </c>
      <c r="B566" s="22">
        <f>IF(Agua!B565&gt;0,Agua!B565,"-")</f>
        <v>0.20833333333333301</v>
      </c>
      <c r="C566" s="24">
        <f t="shared" si="100"/>
        <v>0.57999999999999996</v>
      </c>
      <c r="D566" s="23">
        <v>0.54</v>
      </c>
      <c r="E566" s="23"/>
      <c r="F566" s="24">
        <f t="shared" si="101"/>
        <v>3.9999999999999925E-2</v>
      </c>
      <c r="G566" s="24">
        <f t="shared" si="102"/>
        <v>0.61</v>
      </c>
      <c r="H566" s="23">
        <v>0.57999999999999996</v>
      </c>
      <c r="I566" s="23"/>
      <c r="J566" s="24">
        <f t="shared" si="103"/>
        <v>3.0000000000000027E-2</v>
      </c>
      <c r="K566" s="24">
        <f t="shared" si="104"/>
        <v>0</v>
      </c>
      <c r="L566" s="23"/>
      <c r="M566" s="24" t="str">
        <f t="shared" si="105"/>
        <v>-</v>
      </c>
      <c r="N566" s="25">
        <f t="shared" si="106"/>
        <v>7155</v>
      </c>
      <c r="O566" s="5">
        <v>7160</v>
      </c>
      <c r="P566" s="6">
        <f t="shared" si="107"/>
        <v>5</v>
      </c>
      <c r="Q566" s="6">
        <f t="shared" si="108"/>
        <v>1800</v>
      </c>
      <c r="R566" s="27">
        <v>0.47</v>
      </c>
    </row>
    <row r="567" spans="1:18" x14ac:dyDescent="0.3">
      <c r="A567" s="21">
        <f>IF(Agua!A566&gt;0,Agua!A566,"-")</f>
        <v>42974</v>
      </c>
      <c r="B567" s="22">
        <f>IF(Agua!B566&gt;0,Agua!B566,"-")</f>
        <v>0.20833333333333301</v>
      </c>
      <c r="C567" s="24">
        <f t="shared" si="100"/>
        <v>0.54</v>
      </c>
      <c r="D567" s="23">
        <v>0.49</v>
      </c>
      <c r="E567" s="23"/>
      <c r="F567" s="24">
        <f t="shared" si="101"/>
        <v>5.0000000000000044E-2</v>
      </c>
      <c r="G567" s="24">
        <f t="shared" si="102"/>
        <v>0.57999999999999996</v>
      </c>
      <c r="H567" s="23">
        <v>0.55000000000000004</v>
      </c>
      <c r="I567" s="23"/>
      <c r="J567" s="24">
        <f t="shared" si="103"/>
        <v>2.9999999999999916E-2</v>
      </c>
      <c r="K567" s="24">
        <f t="shared" si="104"/>
        <v>0</v>
      </c>
      <c r="L567" s="23"/>
      <c r="M567" s="24" t="str">
        <f t="shared" si="105"/>
        <v>-</v>
      </c>
      <c r="N567" s="25">
        <f t="shared" si="106"/>
        <v>7160</v>
      </c>
      <c r="O567" s="5">
        <v>7167</v>
      </c>
      <c r="P567" s="6">
        <f t="shared" si="107"/>
        <v>7</v>
      </c>
      <c r="Q567" s="6">
        <f t="shared" si="108"/>
        <v>2520</v>
      </c>
      <c r="R567" s="27">
        <v>0.47</v>
      </c>
    </row>
    <row r="568" spans="1:18" x14ac:dyDescent="0.3">
      <c r="A568" s="21">
        <f>IF(Agua!A567&gt;0,Agua!A567,"-")</f>
        <v>42975</v>
      </c>
      <c r="B568" s="22">
        <f>IF(Agua!B567&gt;0,Agua!B567,"-")</f>
        <v>0.20833333333333301</v>
      </c>
      <c r="C568" s="24">
        <f t="shared" si="100"/>
        <v>0.49</v>
      </c>
      <c r="D568" s="23">
        <v>0.46</v>
      </c>
      <c r="E568" s="23"/>
      <c r="F568" s="24">
        <f t="shared" si="101"/>
        <v>2.9999999999999971E-2</v>
      </c>
      <c r="G568" s="24">
        <f t="shared" si="102"/>
        <v>0.55000000000000004</v>
      </c>
      <c r="H568" s="23">
        <v>0.51</v>
      </c>
      <c r="I568" s="23"/>
      <c r="J568" s="24">
        <f t="shared" si="103"/>
        <v>4.0000000000000036E-2</v>
      </c>
      <c r="K568" s="24">
        <f t="shared" si="104"/>
        <v>0</v>
      </c>
      <c r="L568" s="23"/>
      <c r="M568" s="24" t="str">
        <f t="shared" si="105"/>
        <v>-</v>
      </c>
      <c r="N568" s="25">
        <f t="shared" si="106"/>
        <v>7167</v>
      </c>
      <c r="O568" s="5">
        <v>7173</v>
      </c>
      <c r="P568" s="6">
        <f t="shared" si="107"/>
        <v>6</v>
      </c>
      <c r="Q568" s="6">
        <f t="shared" si="108"/>
        <v>2160</v>
      </c>
      <c r="R568" s="27">
        <v>0.47</v>
      </c>
    </row>
    <row r="569" spans="1:18" x14ac:dyDescent="0.3">
      <c r="A569" s="21">
        <f>IF(Agua!A568&gt;0,Agua!A568,"-")</f>
        <v>42976</v>
      </c>
      <c r="B569" s="22">
        <f>IF(Agua!B568&gt;0,Agua!B568,"-")</f>
        <v>0.20833333333333301</v>
      </c>
      <c r="C569" s="24">
        <f t="shared" si="100"/>
        <v>0.46</v>
      </c>
      <c r="D569" s="23">
        <v>0.42</v>
      </c>
      <c r="E569" s="23"/>
      <c r="F569" s="24">
        <f t="shared" si="101"/>
        <v>4.0000000000000036E-2</v>
      </c>
      <c r="G569" s="24">
        <f t="shared" si="102"/>
        <v>0.51</v>
      </c>
      <c r="H569" s="23">
        <v>0.48</v>
      </c>
      <c r="I569" s="23"/>
      <c r="J569" s="24">
        <f t="shared" si="103"/>
        <v>3.0000000000000027E-2</v>
      </c>
      <c r="K569" s="24">
        <f t="shared" si="104"/>
        <v>0</v>
      </c>
      <c r="L569" s="23"/>
      <c r="M569" s="24" t="str">
        <f t="shared" si="105"/>
        <v>-</v>
      </c>
      <c r="N569" s="25">
        <f t="shared" si="106"/>
        <v>7173</v>
      </c>
      <c r="O569" s="5">
        <v>7178</v>
      </c>
      <c r="P569" s="6">
        <f t="shared" si="107"/>
        <v>5</v>
      </c>
      <c r="Q569" s="6">
        <f t="shared" si="108"/>
        <v>1800</v>
      </c>
      <c r="R569" s="27">
        <v>0.47</v>
      </c>
    </row>
    <row r="570" spans="1:18" x14ac:dyDescent="0.3">
      <c r="A570" s="21">
        <f>IF(Agua!A569&gt;0,Agua!A569,"-")</f>
        <v>42977</v>
      </c>
      <c r="B570" s="22">
        <f>IF(Agua!B569&gt;0,Agua!B569,"-")</f>
        <v>0.20833333333333301</v>
      </c>
      <c r="C570" s="24">
        <f t="shared" si="100"/>
        <v>0.42</v>
      </c>
      <c r="D570" s="23">
        <v>0.38</v>
      </c>
      <c r="E570" s="23"/>
      <c r="F570" s="24">
        <f t="shared" si="101"/>
        <v>3.999999999999998E-2</v>
      </c>
      <c r="G570" s="24">
        <f t="shared" si="102"/>
        <v>0.48</v>
      </c>
      <c r="H570" s="23">
        <v>0.45</v>
      </c>
      <c r="I570" s="23"/>
      <c r="J570" s="24">
        <f t="shared" si="103"/>
        <v>2.9999999999999971E-2</v>
      </c>
      <c r="K570" s="24">
        <f t="shared" si="104"/>
        <v>0</v>
      </c>
      <c r="L570" s="23"/>
      <c r="M570" s="24" t="str">
        <f t="shared" si="105"/>
        <v>-</v>
      </c>
      <c r="N570" s="25">
        <f t="shared" si="106"/>
        <v>7178</v>
      </c>
      <c r="O570" s="5">
        <v>7183</v>
      </c>
      <c r="P570" s="6">
        <f t="shared" si="107"/>
        <v>5</v>
      </c>
      <c r="Q570" s="6">
        <f t="shared" si="108"/>
        <v>1800</v>
      </c>
      <c r="R570" s="27">
        <v>0.47</v>
      </c>
    </row>
    <row r="571" spans="1:18" x14ac:dyDescent="0.3">
      <c r="A571" s="21">
        <f>IF(Agua!A570&gt;0,Agua!A570,"-")</f>
        <v>42978</v>
      </c>
      <c r="B571" s="22">
        <f>IF(Agua!B570&gt;0,Agua!B570,"-")</f>
        <v>0.20833333333333301</v>
      </c>
      <c r="C571" s="24">
        <f t="shared" si="100"/>
        <v>0.38</v>
      </c>
      <c r="D571" s="23">
        <v>0.34</v>
      </c>
      <c r="E571" s="23"/>
      <c r="F571" s="24">
        <f t="shared" si="101"/>
        <v>3.999999999999998E-2</v>
      </c>
      <c r="G571" s="24">
        <f t="shared" si="102"/>
        <v>0.45</v>
      </c>
      <c r="H571" s="23">
        <v>0.42</v>
      </c>
      <c r="I571" s="23"/>
      <c r="J571" s="24">
        <f t="shared" si="103"/>
        <v>3.0000000000000027E-2</v>
      </c>
      <c r="K571" s="24">
        <f t="shared" si="104"/>
        <v>0</v>
      </c>
      <c r="L571" s="23"/>
      <c r="M571" s="24" t="str">
        <f t="shared" si="105"/>
        <v>-</v>
      </c>
      <c r="N571" s="25">
        <f t="shared" si="106"/>
        <v>7183</v>
      </c>
      <c r="O571" s="5">
        <v>7187</v>
      </c>
      <c r="P571" s="6">
        <f t="shared" si="107"/>
        <v>4</v>
      </c>
      <c r="Q571" s="6">
        <f t="shared" si="108"/>
        <v>1440</v>
      </c>
      <c r="R571" s="27">
        <v>0.47</v>
      </c>
    </row>
    <row r="572" spans="1:18" x14ac:dyDescent="0.3">
      <c r="A572" s="21">
        <f>IF(Agua!A571&gt;0,Agua!A571,"-")</f>
        <v>42979</v>
      </c>
      <c r="B572" s="22">
        <f>IF(Agua!B571&gt;0,Agua!B571,"-")</f>
        <v>0.20833333333333301</v>
      </c>
      <c r="C572" s="24">
        <f t="shared" si="100"/>
        <v>0.34</v>
      </c>
      <c r="D572" s="23">
        <v>0.3</v>
      </c>
      <c r="E572" s="23"/>
      <c r="F572" s="24">
        <f t="shared" si="101"/>
        <v>4.0000000000000036E-2</v>
      </c>
      <c r="G572" s="24">
        <f t="shared" si="102"/>
        <v>0.42</v>
      </c>
      <c r="H572" s="23">
        <v>0.39</v>
      </c>
      <c r="I572" s="23"/>
      <c r="J572" s="24">
        <f t="shared" si="103"/>
        <v>2.9999999999999971E-2</v>
      </c>
      <c r="K572" s="24">
        <f t="shared" si="104"/>
        <v>0</v>
      </c>
      <c r="L572" s="23"/>
      <c r="M572" s="24" t="str">
        <f t="shared" si="105"/>
        <v>-</v>
      </c>
      <c r="N572" s="25">
        <f t="shared" si="106"/>
        <v>7187</v>
      </c>
      <c r="O572" s="5">
        <v>7191</v>
      </c>
      <c r="P572" s="6">
        <f t="shared" si="107"/>
        <v>4</v>
      </c>
      <c r="Q572" s="6">
        <f t="shared" si="108"/>
        <v>1440</v>
      </c>
      <c r="R572" s="27">
        <v>0.47</v>
      </c>
    </row>
    <row r="573" spans="1:18" x14ac:dyDescent="0.3">
      <c r="A573" s="21">
        <f>IF(Agua!A572&gt;0,Agua!A572,"-")</f>
        <v>42980</v>
      </c>
      <c r="B573" s="22">
        <f>IF(Agua!B572&gt;0,Agua!B572,"-")</f>
        <v>0.20833333333333301</v>
      </c>
      <c r="C573" s="24">
        <f t="shared" si="100"/>
        <v>0.3</v>
      </c>
      <c r="D573" s="23">
        <v>0.26</v>
      </c>
      <c r="E573" s="23"/>
      <c r="F573" s="24">
        <f t="shared" si="101"/>
        <v>3.999999999999998E-2</v>
      </c>
      <c r="G573" s="24">
        <f t="shared" si="102"/>
        <v>0.39</v>
      </c>
      <c r="H573" s="23">
        <v>0.36</v>
      </c>
      <c r="I573" s="23"/>
      <c r="J573" s="24">
        <f t="shared" si="103"/>
        <v>3.0000000000000027E-2</v>
      </c>
      <c r="K573" s="24">
        <f t="shared" si="104"/>
        <v>0</v>
      </c>
      <c r="L573" s="23"/>
      <c r="M573" s="24" t="str">
        <f t="shared" si="105"/>
        <v>-</v>
      </c>
      <c r="N573" s="25">
        <f t="shared" si="106"/>
        <v>7191</v>
      </c>
      <c r="O573" s="5">
        <v>7196</v>
      </c>
      <c r="P573" s="6">
        <f t="shared" si="107"/>
        <v>5</v>
      </c>
      <c r="Q573" s="6">
        <f t="shared" si="108"/>
        <v>1800</v>
      </c>
      <c r="R573" s="27">
        <v>0.47</v>
      </c>
    </row>
    <row r="574" spans="1:18" x14ac:dyDescent="0.3">
      <c r="A574" s="21">
        <f>IF(Agua!A573&gt;0,Agua!A573,"-")</f>
        <v>42981</v>
      </c>
      <c r="B574" s="22">
        <f>IF(Agua!B573&gt;0,Agua!B573,"-")</f>
        <v>0.20833333333333301</v>
      </c>
      <c r="C574" s="24">
        <f t="shared" si="100"/>
        <v>0.26</v>
      </c>
      <c r="D574" s="23"/>
      <c r="E574" s="23">
        <v>0.9</v>
      </c>
      <c r="F574" s="24" t="str">
        <f t="shared" si="101"/>
        <v>-</v>
      </c>
      <c r="G574" s="24">
        <f t="shared" si="102"/>
        <v>0.36</v>
      </c>
      <c r="H574" s="23"/>
      <c r="I574" s="23">
        <v>0.9</v>
      </c>
      <c r="J574" s="24" t="str">
        <f t="shared" si="103"/>
        <v>-</v>
      </c>
      <c r="K574" s="24">
        <f t="shared" si="104"/>
        <v>0</v>
      </c>
      <c r="L574" s="23"/>
      <c r="M574" s="24" t="str">
        <f t="shared" si="105"/>
        <v>-</v>
      </c>
      <c r="N574" s="25">
        <f t="shared" si="106"/>
        <v>7196</v>
      </c>
      <c r="O574" s="5">
        <v>7200</v>
      </c>
      <c r="P574" s="6">
        <f t="shared" si="107"/>
        <v>4</v>
      </c>
      <c r="Q574" s="6">
        <f t="shared" si="108"/>
        <v>1440</v>
      </c>
      <c r="R574" s="27">
        <v>0.47</v>
      </c>
    </row>
    <row r="575" spans="1:18" x14ac:dyDescent="0.3">
      <c r="A575" s="21">
        <f>IF(Agua!A574&gt;0,Agua!A574,"-")</f>
        <v>42982</v>
      </c>
      <c r="B575" s="22">
        <f>IF(Agua!B574&gt;0,Agua!B574,"-")</f>
        <v>0.20833333333333301</v>
      </c>
      <c r="C575" s="24">
        <f t="shared" si="100"/>
        <v>0.9</v>
      </c>
      <c r="D575" s="23">
        <v>0.86</v>
      </c>
      <c r="E575" s="23"/>
      <c r="F575" s="24">
        <f t="shared" si="101"/>
        <v>4.0000000000000036E-2</v>
      </c>
      <c r="G575" s="24">
        <f t="shared" si="102"/>
        <v>0.9</v>
      </c>
      <c r="H575" s="23">
        <v>0.87</v>
      </c>
      <c r="I575" s="23"/>
      <c r="J575" s="24">
        <f t="shared" si="103"/>
        <v>3.0000000000000027E-2</v>
      </c>
      <c r="K575" s="24">
        <f t="shared" si="104"/>
        <v>0</v>
      </c>
      <c r="L575" s="23"/>
      <c r="M575" s="24" t="str">
        <f t="shared" si="105"/>
        <v>-</v>
      </c>
      <c r="N575" s="25">
        <f t="shared" si="106"/>
        <v>7200</v>
      </c>
      <c r="O575" s="5">
        <v>7205</v>
      </c>
      <c r="P575" s="6">
        <f t="shared" si="107"/>
        <v>5</v>
      </c>
      <c r="Q575" s="6">
        <f t="shared" si="108"/>
        <v>1800</v>
      </c>
      <c r="R575" s="27">
        <v>0.47</v>
      </c>
    </row>
    <row r="576" spans="1:18" x14ac:dyDescent="0.3">
      <c r="A576" s="21">
        <f>IF(Agua!A575&gt;0,Agua!A575,"-")</f>
        <v>42983</v>
      </c>
      <c r="B576" s="22">
        <f>IF(Agua!B575&gt;0,Agua!B575,"-")</f>
        <v>0.20833333333333301</v>
      </c>
      <c r="C576" s="24">
        <f t="shared" si="100"/>
        <v>0.86</v>
      </c>
      <c r="D576" s="23">
        <v>0.83</v>
      </c>
      <c r="E576" s="23"/>
      <c r="F576" s="24">
        <f t="shared" si="101"/>
        <v>3.0000000000000027E-2</v>
      </c>
      <c r="G576" s="24">
        <f t="shared" si="102"/>
        <v>0.87</v>
      </c>
      <c r="H576" s="23">
        <v>0.84</v>
      </c>
      <c r="I576" s="23"/>
      <c r="J576" s="24">
        <f t="shared" si="103"/>
        <v>3.0000000000000027E-2</v>
      </c>
      <c r="K576" s="24">
        <f t="shared" si="104"/>
        <v>0</v>
      </c>
      <c r="L576" s="23"/>
      <c r="M576" s="24" t="str">
        <f t="shared" si="105"/>
        <v>-</v>
      </c>
      <c r="N576" s="25">
        <f t="shared" si="106"/>
        <v>7205</v>
      </c>
      <c r="O576" s="5">
        <v>7209</v>
      </c>
      <c r="P576" s="6">
        <f t="shared" si="107"/>
        <v>4</v>
      </c>
      <c r="Q576" s="6">
        <f t="shared" si="108"/>
        <v>1440</v>
      </c>
      <c r="R576" s="27">
        <v>0.47</v>
      </c>
    </row>
    <row r="577" spans="1:18" x14ac:dyDescent="0.3">
      <c r="A577" s="21">
        <f>IF(Agua!A576&gt;0,Agua!A576,"-")</f>
        <v>42984</v>
      </c>
      <c r="B577" s="22">
        <f>IF(Agua!B576&gt;0,Agua!B576,"-")</f>
        <v>0.20833333333333301</v>
      </c>
      <c r="C577" s="24">
        <f t="shared" si="100"/>
        <v>0.83</v>
      </c>
      <c r="D577" s="23">
        <v>0.8</v>
      </c>
      <c r="E577" s="23"/>
      <c r="F577" s="24">
        <f t="shared" si="101"/>
        <v>2.9999999999999916E-2</v>
      </c>
      <c r="G577" s="24">
        <f t="shared" si="102"/>
        <v>0.84</v>
      </c>
      <c r="H577" s="23">
        <v>0.81</v>
      </c>
      <c r="I577" s="23"/>
      <c r="J577" s="24">
        <f t="shared" si="103"/>
        <v>2.9999999999999916E-2</v>
      </c>
      <c r="K577" s="24">
        <f t="shared" si="104"/>
        <v>0</v>
      </c>
      <c r="L577" s="23"/>
      <c r="M577" s="24" t="str">
        <f t="shared" si="105"/>
        <v>-</v>
      </c>
      <c r="N577" s="25">
        <f t="shared" si="106"/>
        <v>7209</v>
      </c>
      <c r="O577" s="5">
        <v>7213</v>
      </c>
      <c r="P577" s="6">
        <f t="shared" si="107"/>
        <v>4</v>
      </c>
      <c r="Q577" s="6">
        <f t="shared" si="108"/>
        <v>1440</v>
      </c>
      <c r="R577" s="27">
        <v>0.47</v>
      </c>
    </row>
    <row r="578" spans="1:18" x14ac:dyDescent="0.3">
      <c r="A578" s="21">
        <f>IF(Agua!A577&gt;0,Agua!A577,"-")</f>
        <v>42985</v>
      </c>
      <c r="B578" s="22">
        <f>IF(Agua!B577&gt;0,Agua!B577,"-")</f>
        <v>0.20833333333333301</v>
      </c>
      <c r="C578" s="24">
        <f t="shared" si="100"/>
        <v>0.8</v>
      </c>
      <c r="D578" s="23">
        <v>0.77</v>
      </c>
      <c r="E578" s="23"/>
      <c r="F578" s="24">
        <f t="shared" si="101"/>
        <v>3.0000000000000027E-2</v>
      </c>
      <c r="G578" s="24">
        <f t="shared" si="102"/>
        <v>0.81</v>
      </c>
      <c r="H578" s="23">
        <v>0.78</v>
      </c>
      <c r="I578" s="23"/>
      <c r="J578" s="24">
        <f t="shared" si="103"/>
        <v>3.0000000000000027E-2</v>
      </c>
      <c r="K578" s="24">
        <f t="shared" si="104"/>
        <v>0</v>
      </c>
      <c r="L578" s="23"/>
      <c r="M578" s="24" t="str">
        <f t="shared" si="105"/>
        <v>-</v>
      </c>
      <c r="N578" s="25">
        <f t="shared" si="106"/>
        <v>7213</v>
      </c>
      <c r="O578" s="5">
        <v>7217</v>
      </c>
      <c r="P578" s="6">
        <f t="shared" si="107"/>
        <v>4</v>
      </c>
      <c r="Q578" s="6">
        <f t="shared" si="108"/>
        <v>1440</v>
      </c>
      <c r="R578" s="27">
        <v>0.47</v>
      </c>
    </row>
    <row r="579" spans="1:18" x14ac:dyDescent="0.3">
      <c r="A579" s="21">
        <f>IF(Agua!A578&gt;0,Agua!A578,"-")</f>
        <v>42986</v>
      </c>
      <c r="B579" s="22">
        <f>IF(Agua!B578&gt;0,Agua!B578,"-")</f>
        <v>0.20833333333333301</v>
      </c>
      <c r="C579" s="24">
        <f t="shared" si="100"/>
        <v>0.77</v>
      </c>
      <c r="D579" s="23">
        <v>0.75</v>
      </c>
      <c r="E579" s="23">
        <v>0.93</v>
      </c>
      <c r="F579" s="24">
        <f t="shared" si="101"/>
        <v>2.0000000000000018E-2</v>
      </c>
      <c r="G579" s="24">
        <f t="shared" si="102"/>
        <v>0.78</v>
      </c>
      <c r="H579" s="23">
        <v>0.75</v>
      </c>
      <c r="I579" s="23">
        <v>0.9</v>
      </c>
      <c r="J579" s="24">
        <f t="shared" si="103"/>
        <v>3.0000000000000027E-2</v>
      </c>
      <c r="K579" s="24">
        <f t="shared" si="104"/>
        <v>0</v>
      </c>
      <c r="L579" s="23"/>
      <c r="M579" s="24" t="str">
        <f t="shared" si="105"/>
        <v>-</v>
      </c>
      <c r="N579" s="25">
        <f t="shared" si="106"/>
        <v>7217</v>
      </c>
      <c r="O579" s="5">
        <v>7222</v>
      </c>
      <c r="P579" s="6">
        <f t="shared" si="107"/>
        <v>5</v>
      </c>
      <c r="Q579" s="6">
        <f t="shared" si="108"/>
        <v>1800</v>
      </c>
      <c r="R579" s="27">
        <v>0.47</v>
      </c>
    </row>
    <row r="580" spans="1:18" x14ac:dyDescent="0.3">
      <c r="A580" s="21">
        <f>IF(Agua!A579&gt;0,Agua!A579,"-")</f>
        <v>42987</v>
      </c>
      <c r="B580" s="22">
        <f>IF(Agua!B579&gt;0,Agua!B579,"-")</f>
        <v>0.20833333333333301</v>
      </c>
      <c r="C580" s="24">
        <f t="shared" si="100"/>
        <v>0.93</v>
      </c>
      <c r="D580" s="23">
        <v>0.91</v>
      </c>
      <c r="E580" s="23"/>
      <c r="F580" s="24">
        <f t="shared" si="101"/>
        <v>2.0000000000000018E-2</v>
      </c>
      <c r="G580" s="24">
        <f t="shared" si="102"/>
        <v>0.9</v>
      </c>
      <c r="H580" s="23">
        <v>0.88</v>
      </c>
      <c r="I580" s="23"/>
      <c r="J580" s="24">
        <f t="shared" si="103"/>
        <v>2.0000000000000018E-2</v>
      </c>
      <c r="K580" s="24">
        <f t="shared" si="104"/>
        <v>0</v>
      </c>
      <c r="L580" s="23"/>
      <c r="M580" s="24" t="str">
        <f t="shared" si="105"/>
        <v>-</v>
      </c>
      <c r="N580" s="25">
        <f t="shared" si="106"/>
        <v>7222</v>
      </c>
      <c r="O580" s="5">
        <v>7226</v>
      </c>
      <c r="P580" s="6">
        <f t="shared" si="107"/>
        <v>4</v>
      </c>
      <c r="Q580" s="6">
        <f t="shared" si="108"/>
        <v>1440</v>
      </c>
      <c r="R580" s="27">
        <v>0.47</v>
      </c>
    </row>
    <row r="581" spans="1:18" x14ac:dyDescent="0.3">
      <c r="A581" s="21">
        <f>IF(Agua!A580&gt;0,Agua!A580,"-")</f>
        <v>42988</v>
      </c>
      <c r="B581" s="22">
        <f>IF(Agua!B580&gt;0,Agua!B580,"-")</f>
        <v>0.20833333333333301</v>
      </c>
      <c r="C581" s="24">
        <f t="shared" si="100"/>
        <v>0.91</v>
      </c>
      <c r="D581" s="23">
        <v>0.9</v>
      </c>
      <c r="E581" s="23"/>
      <c r="F581" s="24">
        <f t="shared" si="101"/>
        <v>1.0000000000000009E-2</v>
      </c>
      <c r="G581" s="24">
        <f t="shared" si="102"/>
        <v>0.88</v>
      </c>
      <c r="H581" s="23">
        <v>0.87</v>
      </c>
      <c r="I581" s="23"/>
      <c r="J581" s="24">
        <f t="shared" si="103"/>
        <v>1.0000000000000009E-2</v>
      </c>
      <c r="K581" s="24">
        <f t="shared" si="104"/>
        <v>0</v>
      </c>
      <c r="L581" s="23"/>
      <c r="M581" s="24" t="str">
        <f t="shared" si="105"/>
        <v>-</v>
      </c>
      <c r="N581" s="25">
        <f t="shared" si="106"/>
        <v>7226</v>
      </c>
      <c r="O581" s="5">
        <v>7230</v>
      </c>
      <c r="P581" s="6">
        <f t="shared" si="107"/>
        <v>4</v>
      </c>
      <c r="Q581" s="6">
        <f t="shared" si="108"/>
        <v>1440</v>
      </c>
      <c r="R581" s="27">
        <v>0.47</v>
      </c>
    </row>
    <row r="582" spans="1:18" x14ac:dyDescent="0.3">
      <c r="A582" s="21">
        <f>IF(Agua!A581&gt;0,Agua!A581,"-")</f>
        <v>42989</v>
      </c>
      <c r="B582" s="22">
        <f>IF(Agua!B581&gt;0,Agua!B581,"-")</f>
        <v>0.20833333333333301</v>
      </c>
      <c r="C582" s="24">
        <f t="shared" si="100"/>
        <v>0.9</v>
      </c>
      <c r="D582" s="23">
        <v>0.87</v>
      </c>
      <c r="E582" s="23"/>
      <c r="F582" s="24">
        <f t="shared" si="101"/>
        <v>3.0000000000000027E-2</v>
      </c>
      <c r="G582" s="24">
        <f t="shared" si="102"/>
        <v>0.87</v>
      </c>
      <c r="H582" s="23">
        <v>0.86</v>
      </c>
      <c r="I582" s="23"/>
      <c r="J582" s="24">
        <f t="shared" si="103"/>
        <v>1.0000000000000009E-2</v>
      </c>
      <c r="K582" s="24">
        <f t="shared" si="104"/>
        <v>0</v>
      </c>
      <c r="L582" s="23"/>
      <c r="M582" s="24" t="str">
        <f t="shared" si="105"/>
        <v>-</v>
      </c>
      <c r="N582" s="25">
        <f t="shared" si="106"/>
        <v>7230</v>
      </c>
      <c r="O582" s="5">
        <v>7234</v>
      </c>
      <c r="P582" s="6">
        <f t="shared" si="107"/>
        <v>4</v>
      </c>
      <c r="Q582" s="6">
        <f t="shared" si="108"/>
        <v>1440</v>
      </c>
      <c r="R582" s="27">
        <v>0.47</v>
      </c>
    </row>
    <row r="583" spans="1:18" x14ac:dyDescent="0.3">
      <c r="A583" s="21">
        <f>IF(Agua!A582&gt;0,Agua!A582,"-")</f>
        <v>42990</v>
      </c>
      <c r="B583" s="22">
        <f>IF(Agua!B582&gt;0,Agua!B582,"-")</f>
        <v>0.20833333333333301</v>
      </c>
      <c r="C583" s="24">
        <f t="shared" si="100"/>
        <v>0.87</v>
      </c>
      <c r="D583" s="23">
        <v>0.84</v>
      </c>
      <c r="E583" s="23"/>
      <c r="F583" s="24">
        <f t="shared" si="101"/>
        <v>3.0000000000000027E-2</v>
      </c>
      <c r="G583" s="24">
        <f t="shared" si="102"/>
        <v>0.86</v>
      </c>
      <c r="H583" s="23">
        <v>0.84</v>
      </c>
      <c r="I583" s="23"/>
      <c r="J583" s="24">
        <f t="shared" si="103"/>
        <v>2.0000000000000018E-2</v>
      </c>
      <c r="K583" s="24">
        <f t="shared" si="104"/>
        <v>0</v>
      </c>
      <c r="L583" s="23"/>
      <c r="M583" s="24" t="str">
        <f t="shared" si="105"/>
        <v>-</v>
      </c>
      <c r="N583" s="25">
        <f t="shared" si="106"/>
        <v>7234</v>
      </c>
      <c r="O583" s="5">
        <v>7238</v>
      </c>
      <c r="P583" s="6">
        <f t="shared" si="107"/>
        <v>4</v>
      </c>
      <c r="Q583" s="6">
        <f t="shared" si="108"/>
        <v>1440</v>
      </c>
      <c r="R583" s="27">
        <v>0.47</v>
      </c>
    </row>
    <row r="584" spans="1:18" x14ac:dyDescent="0.3">
      <c r="A584" s="21">
        <f>IF(Agua!A583&gt;0,Agua!A583,"-")</f>
        <v>42991</v>
      </c>
      <c r="B584" s="22">
        <f>IF(Agua!B583&gt;0,Agua!B583,"-")</f>
        <v>0.20833333333333301</v>
      </c>
      <c r="C584" s="24">
        <f t="shared" si="100"/>
        <v>0.84</v>
      </c>
      <c r="D584" s="23">
        <v>0.81</v>
      </c>
      <c r="E584" s="23"/>
      <c r="F584" s="24">
        <f t="shared" si="101"/>
        <v>2.9999999999999916E-2</v>
      </c>
      <c r="G584" s="24">
        <f t="shared" si="102"/>
        <v>0.84</v>
      </c>
      <c r="H584" s="23">
        <v>0.82</v>
      </c>
      <c r="I584" s="23"/>
      <c r="J584" s="24">
        <f t="shared" si="103"/>
        <v>2.0000000000000018E-2</v>
      </c>
      <c r="K584" s="24">
        <f t="shared" si="104"/>
        <v>0</v>
      </c>
      <c r="L584" s="23"/>
      <c r="M584" s="24" t="str">
        <f t="shared" si="105"/>
        <v>-</v>
      </c>
      <c r="N584" s="25">
        <f t="shared" si="106"/>
        <v>7238</v>
      </c>
      <c r="O584" s="5">
        <v>7242</v>
      </c>
      <c r="P584" s="6">
        <f t="shared" si="107"/>
        <v>4</v>
      </c>
      <c r="Q584" s="6">
        <f t="shared" si="108"/>
        <v>1440</v>
      </c>
      <c r="R584" s="27">
        <v>0.22</v>
      </c>
    </row>
    <row r="585" spans="1:18" x14ac:dyDescent="0.3">
      <c r="A585" s="21">
        <f>IF(Agua!A584&gt;0,Agua!A584,"-")</f>
        <v>42992</v>
      </c>
      <c r="B585" s="22">
        <f>IF(Agua!B584&gt;0,Agua!B584,"-")</f>
        <v>0.20833333333333301</v>
      </c>
      <c r="C585" s="24">
        <f t="shared" si="100"/>
        <v>0.81</v>
      </c>
      <c r="D585" s="23">
        <v>0.79</v>
      </c>
      <c r="E585" s="23"/>
      <c r="F585" s="24">
        <f t="shared" si="101"/>
        <v>2.0000000000000018E-2</v>
      </c>
      <c r="G585" s="24">
        <f t="shared" si="102"/>
        <v>0.82</v>
      </c>
      <c r="H585" s="23">
        <v>0.8</v>
      </c>
      <c r="I585" s="23"/>
      <c r="J585" s="24">
        <f t="shared" si="103"/>
        <v>1.9999999999999907E-2</v>
      </c>
      <c r="K585" s="24">
        <f t="shared" si="104"/>
        <v>0</v>
      </c>
      <c r="L585" s="23"/>
      <c r="M585" s="24" t="str">
        <f t="shared" si="105"/>
        <v>-</v>
      </c>
      <c r="N585" s="25">
        <f t="shared" si="106"/>
        <v>7242</v>
      </c>
      <c r="O585" s="5">
        <v>7246</v>
      </c>
      <c r="P585" s="6">
        <f t="shared" si="107"/>
        <v>4</v>
      </c>
      <c r="Q585" s="6">
        <f t="shared" si="108"/>
        <v>1440</v>
      </c>
      <c r="R585" s="27">
        <v>0.24</v>
      </c>
    </row>
    <row r="586" spans="1:18" x14ac:dyDescent="0.3">
      <c r="A586" s="21">
        <f>IF(Agua!A585&gt;0,Agua!A585,"-")</f>
        <v>42993</v>
      </c>
      <c r="B586" s="22">
        <f>IF(Agua!B585&gt;0,Agua!B585,"-")</f>
        <v>0.20833333333333301</v>
      </c>
      <c r="C586" s="24">
        <f t="shared" si="100"/>
        <v>0.79</v>
      </c>
      <c r="D586" s="23">
        <v>0.77</v>
      </c>
      <c r="E586" s="23"/>
      <c r="F586" s="24">
        <f t="shared" si="101"/>
        <v>2.0000000000000018E-2</v>
      </c>
      <c r="G586" s="24">
        <f t="shared" si="102"/>
        <v>0.8</v>
      </c>
      <c r="H586" s="23">
        <v>0.78</v>
      </c>
      <c r="I586" s="23"/>
      <c r="J586" s="24">
        <f t="shared" si="103"/>
        <v>2.0000000000000018E-2</v>
      </c>
      <c r="K586" s="24">
        <f t="shared" si="104"/>
        <v>0</v>
      </c>
      <c r="L586" s="23"/>
      <c r="M586" s="24" t="str">
        <f t="shared" si="105"/>
        <v>-</v>
      </c>
      <c r="N586" s="25">
        <f t="shared" si="106"/>
        <v>7246</v>
      </c>
      <c r="O586" s="5">
        <v>7251</v>
      </c>
      <c r="P586" s="6">
        <f t="shared" si="107"/>
        <v>5</v>
      </c>
      <c r="Q586" s="6">
        <f t="shared" si="108"/>
        <v>1800</v>
      </c>
      <c r="R586" s="27">
        <v>0.28999999999999998</v>
      </c>
    </row>
    <row r="587" spans="1:18" x14ac:dyDescent="0.3">
      <c r="A587" s="21">
        <f>IF(Agua!A586&gt;0,Agua!A586,"-")</f>
        <v>42994</v>
      </c>
      <c r="B587" s="22">
        <f>IF(Agua!B586&gt;0,Agua!B586,"-")</f>
        <v>0.20833333333333301</v>
      </c>
      <c r="C587" s="24">
        <f t="shared" si="100"/>
        <v>0.77</v>
      </c>
      <c r="D587" s="23">
        <v>0.75</v>
      </c>
      <c r="E587" s="23"/>
      <c r="F587" s="24">
        <f t="shared" si="101"/>
        <v>2.0000000000000018E-2</v>
      </c>
      <c r="G587" s="24">
        <f t="shared" si="102"/>
        <v>0.78</v>
      </c>
      <c r="H587" s="23">
        <v>0.77</v>
      </c>
      <c r="I587" s="23"/>
      <c r="J587" s="24">
        <f t="shared" si="103"/>
        <v>1.0000000000000009E-2</v>
      </c>
      <c r="K587" s="24">
        <f t="shared" si="104"/>
        <v>0</v>
      </c>
      <c r="L587" s="23"/>
      <c r="M587" s="24" t="str">
        <f t="shared" si="105"/>
        <v>-</v>
      </c>
      <c r="N587" s="25">
        <f t="shared" si="106"/>
        <v>7251</v>
      </c>
      <c r="O587" s="5">
        <v>7257</v>
      </c>
      <c r="P587" s="6">
        <f t="shared" si="107"/>
        <v>6</v>
      </c>
      <c r="Q587" s="6">
        <f t="shared" si="108"/>
        <v>2160</v>
      </c>
      <c r="R587" s="27">
        <v>0.45</v>
      </c>
    </row>
    <row r="588" spans="1:18" x14ac:dyDescent="0.3">
      <c r="A588" s="21">
        <f>IF(Agua!A587&gt;0,Agua!A587,"-")</f>
        <v>42995</v>
      </c>
      <c r="B588" s="22">
        <f>IF(Agua!B587&gt;0,Agua!B587,"-")</f>
        <v>0.20833333333333301</v>
      </c>
      <c r="C588" s="24">
        <f t="shared" si="100"/>
        <v>0.75</v>
      </c>
      <c r="D588" s="23">
        <v>0.73</v>
      </c>
      <c r="E588" s="23"/>
      <c r="F588" s="24">
        <f t="shared" si="101"/>
        <v>2.0000000000000018E-2</v>
      </c>
      <c r="G588" s="24">
        <f t="shared" si="102"/>
        <v>0.77</v>
      </c>
      <c r="H588" s="23">
        <v>0.75</v>
      </c>
      <c r="I588" s="23"/>
      <c r="J588" s="24">
        <f t="shared" si="103"/>
        <v>2.0000000000000018E-2</v>
      </c>
      <c r="K588" s="24">
        <f t="shared" si="104"/>
        <v>0</v>
      </c>
      <c r="L588" s="23"/>
      <c r="M588" s="24" t="str">
        <f t="shared" si="105"/>
        <v>-</v>
      </c>
      <c r="N588" s="25">
        <f t="shared" si="106"/>
        <v>7257</v>
      </c>
      <c r="O588" s="5">
        <v>7264</v>
      </c>
      <c r="P588" s="6">
        <f t="shared" si="107"/>
        <v>7</v>
      </c>
      <c r="Q588" s="6">
        <f t="shared" si="108"/>
        <v>2520</v>
      </c>
      <c r="R588" s="27">
        <v>0.45</v>
      </c>
    </row>
    <row r="589" spans="1:18" x14ac:dyDescent="0.3">
      <c r="A589" s="21">
        <f>IF(Agua!A588&gt;0,Agua!A588,"-")</f>
        <v>42996</v>
      </c>
      <c r="B589" s="22">
        <f>IF(Agua!B588&gt;0,Agua!B588,"-")</f>
        <v>0.20833333333333301</v>
      </c>
      <c r="C589" s="24">
        <f t="shared" si="100"/>
        <v>0.73</v>
      </c>
      <c r="D589" s="23">
        <v>0.71</v>
      </c>
      <c r="E589" s="23"/>
      <c r="F589" s="24">
        <f t="shared" si="101"/>
        <v>2.0000000000000018E-2</v>
      </c>
      <c r="G589" s="24">
        <f t="shared" si="102"/>
        <v>0.75</v>
      </c>
      <c r="H589" s="23">
        <v>0.73</v>
      </c>
      <c r="I589" s="23"/>
      <c r="J589" s="24">
        <f t="shared" si="103"/>
        <v>2.0000000000000018E-2</v>
      </c>
      <c r="K589" s="24">
        <f t="shared" si="104"/>
        <v>0</v>
      </c>
      <c r="L589" s="23"/>
      <c r="M589" s="24" t="str">
        <f t="shared" si="105"/>
        <v>-</v>
      </c>
      <c r="N589" s="25">
        <f t="shared" si="106"/>
        <v>7264</v>
      </c>
      <c r="O589" s="5">
        <v>7269</v>
      </c>
      <c r="P589" s="6">
        <f t="shared" si="107"/>
        <v>5</v>
      </c>
      <c r="Q589" s="6">
        <f t="shared" si="108"/>
        <v>1800</v>
      </c>
      <c r="R589" s="27">
        <v>0.8</v>
      </c>
    </row>
    <row r="590" spans="1:18" x14ac:dyDescent="0.3">
      <c r="A590" s="21">
        <f>IF(Agua!A589&gt;0,Agua!A589,"-")</f>
        <v>42997</v>
      </c>
      <c r="B590" s="22">
        <f>IF(Agua!B589&gt;0,Agua!B589,"-")</f>
        <v>0.20833333333333301</v>
      </c>
      <c r="C590" s="24">
        <f t="shared" si="100"/>
        <v>0.71</v>
      </c>
      <c r="D590" s="23">
        <v>0.68</v>
      </c>
      <c r="E590" s="23"/>
      <c r="F590" s="24">
        <f t="shared" si="101"/>
        <v>2.9999999999999916E-2</v>
      </c>
      <c r="G590" s="24">
        <f t="shared" si="102"/>
        <v>0.73</v>
      </c>
      <c r="H590" s="23">
        <v>0.71</v>
      </c>
      <c r="I590" s="23"/>
      <c r="J590" s="24">
        <f t="shared" si="103"/>
        <v>2.0000000000000018E-2</v>
      </c>
      <c r="K590" s="24">
        <f t="shared" si="104"/>
        <v>0</v>
      </c>
      <c r="L590" s="23"/>
      <c r="M590" s="24" t="str">
        <f t="shared" si="105"/>
        <v>-</v>
      </c>
      <c r="N590" s="25">
        <f t="shared" si="106"/>
        <v>7269</v>
      </c>
      <c r="O590" s="5">
        <v>7274</v>
      </c>
      <c r="P590" s="6">
        <f t="shared" si="107"/>
        <v>5</v>
      </c>
      <c r="Q590" s="6">
        <f t="shared" si="108"/>
        <v>1800</v>
      </c>
      <c r="R590" s="27">
        <v>0.45</v>
      </c>
    </row>
    <row r="591" spans="1:18" x14ac:dyDescent="0.3">
      <c r="A591" s="21">
        <f>IF(Agua!A590&gt;0,Agua!A590,"-")</f>
        <v>42998</v>
      </c>
      <c r="B591" s="22">
        <f>IF(Agua!B590&gt;0,Agua!B590,"-")</f>
        <v>0.20833333333333301</v>
      </c>
      <c r="C591" s="24">
        <f t="shared" si="100"/>
        <v>0.68</v>
      </c>
      <c r="D591" s="23">
        <v>0.65</v>
      </c>
      <c r="E591" s="23"/>
      <c r="F591" s="24">
        <f t="shared" si="101"/>
        <v>3.0000000000000027E-2</v>
      </c>
      <c r="G591" s="24">
        <f t="shared" si="102"/>
        <v>0.71</v>
      </c>
      <c r="H591" s="23">
        <v>0.7</v>
      </c>
      <c r="I591" s="23"/>
      <c r="J591" s="24">
        <f t="shared" si="103"/>
        <v>1.0000000000000009E-2</v>
      </c>
      <c r="K591" s="24">
        <f t="shared" si="104"/>
        <v>0</v>
      </c>
      <c r="L591" s="23"/>
      <c r="M591" s="24" t="str">
        <f t="shared" si="105"/>
        <v>-</v>
      </c>
      <c r="N591" s="25">
        <f t="shared" si="106"/>
        <v>7274</v>
      </c>
      <c r="O591" s="5">
        <v>7277</v>
      </c>
      <c r="P591" s="6">
        <f t="shared" si="107"/>
        <v>3</v>
      </c>
      <c r="Q591" s="6">
        <f t="shared" si="108"/>
        <v>1080</v>
      </c>
      <c r="R591" s="27">
        <v>0.45</v>
      </c>
    </row>
    <row r="592" spans="1:18" x14ac:dyDescent="0.3">
      <c r="A592" s="21">
        <f>IF(Agua!A591&gt;0,Agua!A591,"-")</f>
        <v>42999</v>
      </c>
      <c r="B592" s="22">
        <f>IF(Agua!B591&gt;0,Agua!B591,"-")</f>
        <v>0.20833333333333301</v>
      </c>
      <c r="C592" s="24">
        <f t="shared" si="100"/>
        <v>0.65</v>
      </c>
      <c r="D592" s="23">
        <v>0.63</v>
      </c>
      <c r="E592" s="23"/>
      <c r="F592" s="24">
        <f t="shared" si="101"/>
        <v>2.0000000000000018E-2</v>
      </c>
      <c r="G592" s="24">
        <f t="shared" si="102"/>
        <v>0.7</v>
      </c>
      <c r="H592" s="23">
        <v>0.68</v>
      </c>
      <c r="I592" s="23"/>
      <c r="J592" s="24">
        <f t="shared" si="103"/>
        <v>1.9999999999999907E-2</v>
      </c>
      <c r="K592" s="24">
        <f t="shared" si="104"/>
        <v>0</v>
      </c>
      <c r="L592" s="23"/>
      <c r="M592" s="24" t="str">
        <f t="shared" si="105"/>
        <v>-</v>
      </c>
      <c r="N592" s="25">
        <f t="shared" si="106"/>
        <v>7277</v>
      </c>
      <c r="O592" s="5">
        <v>7282</v>
      </c>
      <c r="P592" s="6">
        <f t="shared" si="107"/>
        <v>5</v>
      </c>
      <c r="Q592" s="6">
        <f t="shared" si="108"/>
        <v>1800</v>
      </c>
      <c r="R592" s="27">
        <v>0.45</v>
      </c>
    </row>
    <row r="593" spans="1:18" x14ac:dyDescent="0.3">
      <c r="A593" s="21">
        <f>IF(Agua!A592&gt;0,Agua!A592,"-")</f>
        <v>43000</v>
      </c>
      <c r="B593" s="22">
        <f>IF(Agua!B592&gt;0,Agua!B592,"-")</f>
        <v>0.20833333333333301</v>
      </c>
      <c r="C593" s="24">
        <f t="shared" si="100"/>
        <v>0.63</v>
      </c>
      <c r="D593" s="23">
        <v>0.6</v>
      </c>
      <c r="E593" s="23"/>
      <c r="F593" s="24">
        <f t="shared" si="101"/>
        <v>3.0000000000000027E-2</v>
      </c>
      <c r="G593" s="24">
        <f t="shared" si="102"/>
        <v>0.68</v>
      </c>
      <c r="H593" s="23">
        <v>0.66</v>
      </c>
      <c r="I593" s="23"/>
      <c r="J593" s="24">
        <f t="shared" si="103"/>
        <v>2.0000000000000018E-2</v>
      </c>
      <c r="K593" s="24">
        <f t="shared" si="104"/>
        <v>0</v>
      </c>
      <c r="L593" s="23"/>
      <c r="M593" s="24" t="str">
        <f t="shared" si="105"/>
        <v>-</v>
      </c>
      <c r="N593" s="25">
        <f t="shared" si="106"/>
        <v>7282</v>
      </c>
      <c r="O593" s="5">
        <v>7287</v>
      </c>
      <c r="P593" s="6">
        <f t="shared" si="107"/>
        <v>5</v>
      </c>
      <c r="Q593" s="6">
        <f t="shared" si="108"/>
        <v>1800</v>
      </c>
      <c r="R593" s="27">
        <v>0.48</v>
      </c>
    </row>
    <row r="594" spans="1:18" x14ac:dyDescent="0.3">
      <c r="A594" s="21">
        <f>IF(Agua!A593&gt;0,Agua!A593,"-")</f>
        <v>43001</v>
      </c>
      <c r="B594" s="22">
        <f>IF(Agua!B593&gt;0,Agua!B593,"-")</f>
        <v>0.20833333333333301</v>
      </c>
      <c r="C594" s="24">
        <f t="shared" si="100"/>
        <v>0.6</v>
      </c>
      <c r="D594" s="23">
        <v>0.56999999999999995</v>
      </c>
      <c r="E594" s="23"/>
      <c r="F594" s="24">
        <f t="shared" si="101"/>
        <v>3.0000000000000027E-2</v>
      </c>
      <c r="G594" s="24">
        <f t="shared" si="102"/>
        <v>0.66</v>
      </c>
      <c r="H594" s="23">
        <v>0.64</v>
      </c>
      <c r="I594" s="23"/>
      <c r="J594" s="24">
        <f t="shared" si="103"/>
        <v>2.0000000000000018E-2</v>
      </c>
      <c r="K594" s="24">
        <f t="shared" si="104"/>
        <v>0</v>
      </c>
      <c r="L594" s="23"/>
      <c r="M594" s="24" t="str">
        <f t="shared" si="105"/>
        <v>-</v>
      </c>
      <c r="N594" s="25">
        <f t="shared" si="106"/>
        <v>7287</v>
      </c>
      <c r="O594" s="5">
        <v>7292</v>
      </c>
      <c r="P594" s="6">
        <f t="shared" si="107"/>
        <v>5</v>
      </c>
      <c r="Q594" s="6">
        <f t="shared" si="108"/>
        <v>1800</v>
      </c>
      <c r="R594" s="27">
        <v>0.45</v>
      </c>
    </row>
    <row r="595" spans="1:18" x14ac:dyDescent="0.3">
      <c r="A595" s="21">
        <f>IF(Agua!A594&gt;0,Agua!A594,"-")</f>
        <v>43002</v>
      </c>
      <c r="B595" s="22">
        <f>IF(Agua!B594&gt;0,Agua!B594,"-")</f>
        <v>0.20833333333333301</v>
      </c>
      <c r="C595" s="24">
        <f t="shared" si="100"/>
        <v>0.56999999999999995</v>
      </c>
      <c r="D595" s="23">
        <v>0.55000000000000004</v>
      </c>
      <c r="E595" s="23"/>
      <c r="F595" s="24">
        <f t="shared" si="101"/>
        <v>1.9999999999999907E-2</v>
      </c>
      <c r="G595" s="24">
        <f t="shared" si="102"/>
        <v>0.64</v>
      </c>
      <c r="H595" s="23">
        <v>0.62</v>
      </c>
      <c r="I595" s="23"/>
      <c r="J595" s="24">
        <f t="shared" si="103"/>
        <v>2.0000000000000018E-2</v>
      </c>
      <c r="K595" s="24">
        <f t="shared" si="104"/>
        <v>0</v>
      </c>
      <c r="L595" s="23"/>
      <c r="M595" s="24" t="str">
        <f t="shared" si="105"/>
        <v>-</v>
      </c>
      <c r="N595" s="25">
        <f t="shared" si="106"/>
        <v>7292</v>
      </c>
      <c r="O595" s="5">
        <v>7296</v>
      </c>
      <c r="P595" s="6">
        <f t="shared" si="107"/>
        <v>4</v>
      </c>
      <c r="Q595" s="6">
        <f t="shared" si="108"/>
        <v>1440</v>
      </c>
      <c r="R595" s="27">
        <v>0.45</v>
      </c>
    </row>
    <row r="596" spans="1:18" x14ac:dyDescent="0.3">
      <c r="A596" s="21">
        <f>IF(Agua!A595&gt;0,Agua!A595,"-")</f>
        <v>43003</v>
      </c>
      <c r="B596" s="22">
        <f>IF(Agua!B595&gt;0,Agua!B595,"-")</f>
        <v>0.20833333333333301</v>
      </c>
      <c r="C596" s="24">
        <f t="shared" si="100"/>
        <v>0.55000000000000004</v>
      </c>
      <c r="D596" s="23">
        <v>0.52</v>
      </c>
      <c r="E596" s="23"/>
      <c r="F596" s="24">
        <f t="shared" si="101"/>
        <v>3.0000000000000027E-2</v>
      </c>
      <c r="G596" s="24">
        <f t="shared" si="102"/>
        <v>0.62</v>
      </c>
      <c r="H596" s="23">
        <v>0.6</v>
      </c>
      <c r="I596" s="23"/>
      <c r="J596" s="24">
        <f t="shared" si="103"/>
        <v>2.0000000000000018E-2</v>
      </c>
      <c r="K596" s="24">
        <f t="shared" si="104"/>
        <v>0</v>
      </c>
      <c r="L596" s="23"/>
      <c r="M596" s="24" t="str">
        <f t="shared" si="105"/>
        <v>-</v>
      </c>
      <c r="N596" s="25">
        <f t="shared" si="106"/>
        <v>7296</v>
      </c>
      <c r="O596" s="5">
        <v>7300</v>
      </c>
      <c r="P596" s="6">
        <f t="shared" si="107"/>
        <v>4</v>
      </c>
      <c r="Q596" s="6">
        <f t="shared" si="108"/>
        <v>1440</v>
      </c>
      <c r="R596" s="27">
        <v>0.45</v>
      </c>
    </row>
    <row r="597" spans="1:18" x14ac:dyDescent="0.3">
      <c r="A597" s="21">
        <f>IF(Agua!A596&gt;0,Agua!A596,"-")</f>
        <v>43004</v>
      </c>
      <c r="B597" s="22">
        <f>IF(Agua!B596&gt;0,Agua!B596,"-")</f>
        <v>0.20833333333333301</v>
      </c>
      <c r="C597" s="24">
        <f t="shared" si="100"/>
        <v>0.52</v>
      </c>
      <c r="D597" s="23">
        <v>0.5</v>
      </c>
      <c r="E597" s="23">
        <v>0.9</v>
      </c>
      <c r="F597" s="24">
        <f t="shared" si="101"/>
        <v>2.0000000000000018E-2</v>
      </c>
      <c r="G597" s="24">
        <f t="shared" si="102"/>
        <v>0.6</v>
      </c>
      <c r="H597" s="23">
        <v>0.56999999999999995</v>
      </c>
      <c r="I597" s="23">
        <v>0.91</v>
      </c>
      <c r="J597" s="24">
        <f t="shared" si="103"/>
        <v>3.0000000000000027E-2</v>
      </c>
      <c r="K597" s="24">
        <f t="shared" si="104"/>
        <v>0</v>
      </c>
      <c r="L597" s="23"/>
      <c r="M597" s="24" t="str">
        <f t="shared" si="105"/>
        <v>-</v>
      </c>
      <c r="N597" s="25">
        <f t="shared" si="106"/>
        <v>7300</v>
      </c>
      <c r="O597" s="5">
        <v>7304</v>
      </c>
      <c r="P597" s="6">
        <f t="shared" si="107"/>
        <v>4</v>
      </c>
      <c r="Q597" s="6">
        <f t="shared" si="108"/>
        <v>1440</v>
      </c>
      <c r="R597" s="27">
        <v>0.45</v>
      </c>
    </row>
    <row r="598" spans="1:18" x14ac:dyDescent="0.3">
      <c r="A598" s="21">
        <f>IF(Agua!A597&gt;0,Agua!A597,"-")</f>
        <v>43005</v>
      </c>
      <c r="B598" s="22">
        <f>IF(Agua!B597&gt;0,Agua!B597,"-")</f>
        <v>0.20833333333333301</v>
      </c>
      <c r="C598" s="24">
        <f t="shared" si="100"/>
        <v>0.9</v>
      </c>
      <c r="D598" s="23">
        <v>0.87</v>
      </c>
      <c r="E598" s="23"/>
      <c r="F598" s="24">
        <f t="shared" si="101"/>
        <v>3.0000000000000027E-2</v>
      </c>
      <c r="G598" s="24">
        <f t="shared" si="102"/>
        <v>0.91</v>
      </c>
      <c r="H598" s="23">
        <v>0.88</v>
      </c>
      <c r="I598" s="23"/>
      <c r="J598" s="24">
        <f t="shared" si="103"/>
        <v>3.0000000000000027E-2</v>
      </c>
      <c r="K598" s="24">
        <f t="shared" si="104"/>
        <v>0</v>
      </c>
      <c r="L598" s="23"/>
      <c r="M598" s="24" t="str">
        <f t="shared" si="105"/>
        <v>-</v>
      </c>
      <c r="N598" s="25">
        <f t="shared" si="106"/>
        <v>7304</v>
      </c>
      <c r="O598" s="5">
        <v>7308</v>
      </c>
      <c r="P598" s="6">
        <f t="shared" si="107"/>
        <v>4</v>
      </c>
      <c r="Q598" s="6">
        <f t="shared" si="108"/>
        <v>1440</v>
      </c>
      <c r="R598" s="27">
        <v>0.45</v>
      </c>
    </row>
    <row r="599" spans="1:18" x14ac:dyDescent="0.3">
      <c r="A599" s="21">
        <f>IF(Agua!A598&gt;0,Agua!A598,"-")</f>
        <v>43006</v>
      </c>
      <c r="B599" s="22">
        <f>IF(Agua!B598&gt;0,Agua!B598,"-")</f>
        <v>0.20833333333333301</v>
      </c>
      <c r="C599" s="24">
        <f t="shared" si="100"/>
        <v>0.87</v>
      </c>
      <c r="D599" s="23">
        <v>0.84</v>
      </c>
      <c r="E599" s="23"/>
      <c r="F599" s="24">
        <f t="shared" si="101"/>
        <v>3.0000000000000027E-2</v>
      </c>
      <c r="G599" s="24">
        <f t="shared" si="102"/>
        <v>0.88</v>
      </c>
      <c r="H599" s="23">
        <v>0.86</v>
      </c>
      <c r="I599" s="23"/>
      <c r="J599" s="24">
        <f t="shared" si="103"/>
        <v>2.0000000000000018E-2</v>
      </c>
      <c r="K599" s="24">
        <f t="shared" si="104"/>
        <v>0</v>
      </c>
      <c r="L599" s="23"/>
      <c r="M599" s="24" t="str">
        <f t="shared" si="105"/>
        <v>-</v>
      </c>
      <c r="N599" s="25">
        <f t="shared" si="106"/>
        <v>7308</v>
      </c>
      <c r="O599" s="5">
        <v>7312</v>
      </c>
      <c r="P599" s="6">
        <f t="shared" si="107"/>
        <v>4</v>
      </c>
      <c r="Q599" s="6">
        <f t="shared" si="108"/>
        <v>1440</v>
      </c>
      <c r="R599" s="27">
        <v>0.45</v>
      </c>
    </row>
    <row r="600" spans="1:18" x14ac:dyDescent="0.3">
      <c r="A600" s="21">
        <f>IF(Agua!A599&gt;0,Agua!A599,"-")</f>
        <v>43007</v>
      </c>
      <c r="B600" s="22">
        <f>IF(Agua!B599&gt;0,Agua!B599,"-")</f>
        <v>0.20833333333333301</v>
      </c>
      <c r="C600" s="24">
        <f t="shared" si="100"/>
        <v>0.84</v>
      </c>
      <c r="D600" s="23">
        <v>0.82</v>
      </c>
      <c r="E600" s="23"/>
      <c r="F600" s="24">
        <f t="shared" si="101"/>
        <v>2.0000000000000018E-2</v>
      </c>
      <c r="G600" s="24">
        <f t="shared" si="102"/>
        <v>0.86</v>
      </c>
      <c r="H600" s="23">
        <v>0.84</v>
      </c>
      <c r="I600" s="23"/>
      <c r="J600" s="24">
        <f t="shared" si="103"/>
        <v>2.0000000000000018E-2</v>
      </c>
      <c r="K600" s="24">
        <f t="shared" si="104"/>
        <v>0</v>
      </c>
      <c r="L600" s="23"/>
      <c r="M600" s="24" t="str">
        <f t="shared" si="105"/>
        <v>-</v>
      </c>
      <c r="N600" s="25">
        <f t="shared" si="106"/>
        <v>7312</v>
      </c>
      <c r="O600" s="5">
        <v>7315</v>
      </c>
      <c r="P600" s="6">
        <f t="shared" si="107"/>
        <v>3</v>
      </c>
      <c r="Q600" s="6">
        <f t="shared" si="108"/>
        <v>1080</v>
      </c>
      <c r="R600" s="27">
        <v>0.45</v>
      </c>
    </row>
    <row r="601" spans="1:18" x14ac:dyDescent="0.3">
      <c r="A601" s="21">
        <f>IF(Agua!A600&gt;0,Agua!A600,"-")</f>
        <v>43008</v>
      </c>
      <c r="B601" s="22">
        <f>IF(Agua!B600&gt;0,Agua!B600,"-")</f>
        <v>0.20833333333333301</v>
      </c>
      <c r="C601" s="24">
        <f t="shared" si="100"/>
        <v>0.82</v>
      </c>
      <c r="D601" s="23">
        <v>0.8</v>
      </c>
      <c r="E601" s="23"/>
      <c r="F601" s="24">
        <f t="shared" si="101"/>
        <v>1.9999999999999907E-2</v>
      </c>
      <c r="G601" s="24">
        <f t="shared" si="102"/>
        <v>0.84</v>
      </c>
      <c r="H601" s="23">
        <v>0.82</v>
      </c>
      <c r="I601" s="23"/>
      <c r="J601" s="24">
        <f t="shared" si="103"/>
        <v>2.0000000000000018E-2</v>
      </c>
      <c r="K601" s="24">
        <f t="shared" si="104"/>
        <v>0</v>
      </c>
      <c r="L601" s="23"/>
      <c r="M601" s="24" t="str">
        <f t="shared" si="105"/>
        <v>-</v>
      </c>
      <c r="N601" s="25">
        <f t="shared" si="106"/>
        <v>7315</v>
      </c>
      <c r="O601" s="5">
        <v>7319</v>
      </c>
      <c r="P601" s="6">
        <f t="shared" si="107"/>
        <v>4</v>
      </c>
      <c r="Q601" s="6">
        <f t="shared" si="108"/>
        <v>1440</v>
      </c>
      <c r="R601" s="27">
        <v>0.45</v>
      </c>
    </row>
    <row r="602" spans="1:18" x14ac:dyDescent="0.3">
      <c r="A602" s="21">
        <f>IF(Agua!A601&gt;0,Agua!A601,"-")</f>
        <v>43009</v>
      </c>
      <c r="B602" s="22">
        <f>IF(Agua!B601&gt;0,Agua!B601,"-")</f>
        <v>0.20833333333333301</v>
      </c>
      <c r="C602" s="24">
        <f t="shared" si="100"/>
        <v>0.8</v>
      </c>
      <c r="D602" s="23">
        <v>0.78</v>
      </c>
      <c r="E602" s="23"/>
      <c r="F602" s="24">
        <f t="shared" si="101"/>
        <v>2.0000000000000018E-2</v>
      </c>
      <c r="G602" s="24">
        <f t="shared" si="102"/>
        <v>0.82</v>
      </c>
      <c r="H602" s="23">
        <v>0.8</v>
      </c>
      <c r="I602" s="23"/>
      <c r="J602" s="24">
        <f t="shared" si="103"/>
        <v>1.9999999999999907E-2</v>
      </c>
      <c r="K602" s="24">
        <f t="shared" si="104"/>
        <v>0</v>
      </c>
      <c r="L602" s="23"/>
      <c r="M602" s="24" t="str">
        <f t="shared" si="105"/>
        <v>-</v>
      </c>
      <c r="N602" s="25">
        <f t="shared" si="106"/>
        <v>7319</v>
      </c>
      <c r="O602" s="5">
        <v>7323</v>
      </c>
      <c r="P602" s="6">
        <f t="shared" si="107"/>
        <v>4</v>
      </c>
      <c r="Q602" s="6">
        <f t="shared" si="108"/>
        <v>1440</v>
      </c>
      <c r="R602" s="27">
        <v>0.45</v>
      </c>
    </row>
    <row r="603" spans="1:18" x14ac:dyDescent="0.3">
      <c r="A603" s="21">
        <f>IF(Agua!A602&gt;0,Agua!A602,"-")</f>
        <v>43010</v>
      </c>
      <c r="B603" s="22">
        <f>IF(Agua!B602&gt;0,Agua!B602,"-")</f>
        <v>0.20833333333333301</v>
      </c>
      <c r="C603" s="24">
        <f t="shared" si="100"/>
        <v>0.78</v>
      </c>
      <c r="D603" s="23">
        <v>0.75</v>
      </c>
      <c r="E603" s="23"/>
      <c r="F603" s="24">
        <f t="shared" si="101"/>
        <v>3.0000000000000027E-2</v>
      </c>
      <c r="G603" s="24">
        <f t="shared" si="102"/>
        <v>0.8</v>
      </c>
      <c r="H603" s="23">
        <v>0.78</v>
      </c>
      <c r="I603" s="23"/>
      <c r="J603" s="24">
        <f t="shared" si="103"/>
        <v>2.0000000000000018E-2</v>
      </c>
      <c r="K603" s="24">
        <f t="shared" si="104"/>
        <v>0</v>
      </c>
      <c r="L603" s="23"/>
      <c r="M603" s="24" t="str">
        <f t="shared" si="105"/>
        <v>-</v>
      </c>
      <c r="N603" s="25">
        <f t="shared" si="106"/>
        <v>7323</v>
      </c>
      <c r="O603" s="5">
        <v>7326</v>
      </c>
      <c r="P603" s="6">
        <f t="shared" si="107"/>
        <v>3</v>
      </c>
      <c r="Q603" s="6">
        <f t="shared" si="108"/>
        <v>1080</v>
      </c>
      <c r="R603" s="27">
        <v>0.45</v>
      </c>
    </row>
    <row r="604" spans="1:18" x14ac:dyDescent="0.3">
      <c r="A604" s="21">
        <f>IF(Agua!A603&gt;0,Agua!A603,"-")</f>
        <v>43011</v>
      </c>
      <c r="B604" s="22">
        <f>IF(Agua!B603&gt;0,Agua!B603,"-")</f>
        <v>0.20833333333333301</v>
      </c>
      <c r="C604" s="24">
        <f t="shared" si="100"/>
        <v>0.75</v>
      </c>
      <c r="D604" s="23">
        <v>0.72</v>
      </c>
      <c r="E604" s="23"/>
      <c r="F604" s="24">
        <f t="shared" si="101"/>
        <v>3.0000000000000027E-2</v>
      </c>
      <c r="G604" s="24">
        <f t="shared" si="102"/>
        <v>0.78</v>
      </c>
      <c r="H604" s="23">
        <v>0.76</v>
      </c>
      <c r="I604" s="23"/>
      <c r="J604" s="24">
        <f t="shared" si="103"/>
        <v>2.0000000000000018E-2</v>
      </c>
      <c r="K604" s="24">
        <f t="shared" si="104"/>
        <v>0</v>
      </c>
      <c r="L604" s="23"/>
      <c r="M604" s="24" t="str">
        <f t="shared" si="105"/>
        <v>-</v>
      </c>
      <c r="N604" s="25">
        <f t="shared" si="106"/>
        <v>7326</v>
      </c>
      <c r="O604" s="5">
        <v>7329</v>
      </c>
      <c r="P604" s="6">
        <f t="shared" si="107"/>
        <v>3</v>
      </c>
      <c r="Q604" s="6">
        <f t="shared" si="108"/>
        <v>1080</v>
      </c>
      <c r="R604" s="27">
        <v>0.45</v>
      </c>
    </row>
    <row r="605" spans="1:18" x14ac:dyDescent="0.3">
      <c r="A605" s="21">
        <f>IF(Agua!A604&gt;0,Agua!A604,"-")</f>
        <v>43012</v>
      </c>
      <c r="B605" s="22">
        <f>IF(Agua!B604&gt;0,Agua!B604,"-")</f>
        <v>0.20833333333333301</v>
      </c>
      <c r="C605" s="24">
        <f t="shared" si="100"/>
        <v>0.72</v>
      </c>
      <c r="D605" s="23">
        <v>0.7</v>
      </c>
      <c r="E605" s="23"/>
      <c r="F605" s="24">
        <f t="shared" si="101"/>
        <v>2.0000000000000018E-2</v>
      </c>
      <c r="G605" s="24">
        <f t="shared" si="102"/>
        <v>0.76</v>
      </c>
      <c r="H605" s="23">
        <v>0.74</v>
      </c>
      <c r="I605" s="23"/>
      <c r="J605" s="24">
        <f t="shared" si="103"/>
        <v>2.0000000000000018E-2</v>
      </c>
      <c r="K605" s="24">
        <f t="shared" si="104"/>
        <v>0</v>
      </c>
      <c r="L605" s="23"/>
      <c r="M605" s="24" t="str">
        <f t="shared" si="105"/>
        <v>-</v>
      </c>
      <c r="N605" s="25">
        <f t="shared" si="106"/>
        <v>7329</v>
      </c>
      <c r="O605" s="5">
        <v>7333</v>
      </c>
      <c r="P605" s="6">
        <f t="shared" si="107"/>
        <v>4</v>
      </c>
      <c r="Q605" s="6">
        <f t="shared" si="108"/>
        <v>1440</v>
      </c>
      <c r="R605" s="27">
        <v>0.45</v>
      </c>
    </row>
    <row r="606" spans="1:18" x14ac:dyDescent="0.3">
      <c r="A606" s="21">
        <f>IF(Agua!A605&gt;0,Agua!A605,"-")</f>
        <v>43013</v>
      </c>
      <c r="B606" s="22">
        <f>IF(Agua!B605&gt;0,Agua!B605,"-")</f>
        <v>0.20833333333333301</v>
      </c>
      <c r="C606" s="24">
        <f t="shared" si="100"/>
        <v>0.7</v>
      </c>
      <c r="D606" s="23">
        <v>0.67</v>
      </c>
      <c r="E606" s="23"/>
      <c r="F606" s="24">
        <f t="shared" si="101"/>
        <v>2.9999999999999916E-2</v>
      </c>
      <c r="G606" s="24">
        <f t="shared" si="102"/>
        <v>0.74</v>
      </c>
      <c r="H606" s="23">
        <v>0.71</v>
      </c>
      <c r="I606" s="23"/>
      <c r="J606" s="24">
        <f t="shared" si="103"/>
        <v>3.0000000000000027E-2</v>
      </c>
      <c r="K606" s="24">
        <f t="shared" si="104"/>
        <v>0</v>
      </c>
      <c r="L606" s="23"/>
      <c r="M606" s="24" t="str">
        <f t="shared" si="105"/>
        <v>-</v>
      </c>
      <c r="N606" s="25">
        <f t="shared" si="106"/>
        <v>7333</v>
      </c>
      <c r="O606" s="5">
        <v>7337</v>
      </c>
      <c r="P606" s="6">
        <f t="shared" si="107"/>
        <v>4</v>
      </c>
      <c r="Q606" s="6">
        <f t="shared" si="108"/>
        <v>1440</v>
      </c>
      <c r="R606" s="27">
        <v>0.45</v>
      </c>
    </row>
    <row r="607" spans="1:18" x14ac:dyDescent="0.3">
      <c r="A607" s="21">
        <f>IF(Agua!A606&gt;0,Agua!A606,"-")</f>
        <v>43014</v>
      </c>
      <c r="B607" s="22">
        <f>IF(Agua!B606&gt;0,Agua!B606,"-")</f>
        <v>0.20833333333333301</v>
      </c>
      <c r="C607" s="24">
        <f t="shared" si="100"/>
        <v>0.67</v>
      </c>
      <c r="D607" s="23">
        <v>0.65</v>
      </c>
      <c r="E607" s="23"/>
      <c r="F607" s="24">
        <f t="shared" si="101"/>
        <v>2.0000000000000018E-2</v>
      </c>
      <c r="G607" s="24">
        <f t="shared" si="102"/>
        <v>0.71</v>
      </c>
      <c r="H607" s="23">
        <v>0.68</v>
      </c>
      <c r="I607" s="23"/>
      <c r="J607" s="24">
        <f t="shared" si="103"/>
        <v>2.9999999999999916E-2</v>
      </c>
      <c r="K607" s="24">
        <f t="shared" si="104"/>
        <v>0</v>
      </c>
      <c r="L607" s="23"/>
      <c r="M607" s="24" t="str">
        <f t="shared" si="105"/>
        <v>-</v>
      </c>
      <c r="N607" s="25">
        <f t="shared" si="106"/>
        <v>7337</v>
      </c>
      <c r="O607" s="5">
        <v>7340</v>
      </c>
      <c r="P607" s="6">
        <f t="shared" si="107"/>
        <v>3</v>
      </c>
      <c r="Q607" s="6">
        <f t="shared" si="108"/>
        <v>1080</v>
      </c>
      <c r="R607" s="27">
        <v>0.45</v>
      </c>
    </row>
    <row r="608" spans="1:18" x14ac:dyDescent="0.3">
      <c r="A608" s="21">
        <f>IF(Agua!A607&gt;0,Agua!A607,"-")</f>
        <v>43015</v>
      </c>
      <c r="B608" s="22">
        <f>IF(Agua!B607&gt;0,Agua!B607,"-")</f>
        <v>0.20833333333333301</v>
      </c>
      <c r="C608" s="24">
        <f t="shared" si="100"/>
        <v>0.65</v>
      </c>
      <c r="D608" s="23">
        <v>0.62</v>
      </c>
      <c r="E608" s="23">
        <v>0.95</v>
      </c>
      <c r="F608" s="24">
        <f t="shared" si="101"/>
        <v>3.0000000000000027E-2</v>
      </c>
      <c r="G608" s="24">
        <f t="shared" si="102"/>
        <v>0.68</v>
      </c>
      <c r="H608" s="23">
        <v>0.66</v>
      </c>
      <c r="I608" s="23">
        <v>0.95</v>
      </c>
      <c r="J608" s="24">
        <f t="shared" si="103"/>
        <v>2.0000000000000018E-2</v>
      </c>
      <c r="K608" s="24">
        <f t="shared" si="104"/>
        <v>0</v>
      </c>
      <c r="L608" s="23"/>
      <c r="M608" s="24" t="str">
        <f t="shared" si="105"/>
        <v>-</v>
      </c>
      <c r="N608" s="25">
        <f t="shared" si="106"/>
        <v>7340</v>
      </c>
      <c r="O608" s="5">
        <v>7344</v>
      </c>
      <c r="P608" s="6">
        <f t="shared" si="107"/>
        <v>4</v>
      </c>
      <c r="Q608" s="6">
        <f t="shared" si="108"/>
        <v>1440</v>
      </c>
      <c r="R608" s="27">
        <v>0.45</v>
      </c>
    </row>
    <row r="609" spans="1:18" x14ac:dyDescent="0.3">
      <c r="A609" s="21">
        <f>IF(Agua!A608&gt;0,Agua!A608,"-")</f>
        <v>43016</v>
      </c>
      <c r="B609" s="22">
        <f>IF(Agua!B608&gt;0,Agua!B608,"-")</f>
        <v>0.20833333333333301</v>
      </c>
      <c r="C609" s="24">
        <f t="shared" si="100"/>
        <v>0.95</v>
      </c>
      <c r="D609" s="23">
        <v>0.93</v>
      </c>
      <c r="E609" s="23"/>
      <c r="F609" s="24">
        <f t="shared" si="101"/>
        <v>1.9999999999999907E-2</v>
      </c>
      <c r="G609" s="24">
        <f t="shared" si="102"/>
        <v>0.95</v>
      </c>
      <c r="H609" s="23">
        <v>0.92</v>
      </c>
      <c r="I609" s="23"/>
      <c r="J609" s="24">
        <f t="shared" si="103"/>
        <v>2.9999999999999916E-2</v>
      </c>
      <c r="K609" s="24">
        <f t="shared" si="104"/>
        <v>0</v>
      </c>
      <c r="L609" s="23"/>
      <c r="M609" s="24" t="str">
        <f t="shared" si="105"/>
        <v>-</v>
      </c>
      <c r="N609" s="25">
        <f t="shared" si="106"/>
        <v>7344</v>
      </c>
      <c r="O609" s="5">
        <v>7350</v>
      </c>
      <c r="P609" s="6">
        <f t="shared" si="107"/>
        <v>6</v>
      </c>
      <c r="Q609" s="6">
        <f t="shared" si="108"/>
        <v>2160</v>
      </c>
      <c r="R609" s="27">
        <v>0.45</v>
      </c>
    </row>
    <row r="610" spans="1:18" x14ac:dyDescent="0.3">
      <c r="A610" s="21">
        <f>IF(Agua!A609&gt;0,Agua!A609,"-")</f>
        <v>43017</v>
      </c>
      <c r="B610" s="22">
        <f>IF(Agua!B609&gt;0,Agua!B609,"-")</f>
        <v>0.20833333333333301</v>
      </c>
      <c r="C610" s="24">
        <f t="shared" si="100"/>
        <v>0.93</v>
      </c>
      <c r="D610" s="23">
        <v>0.91</v>
      </c>
      <c r="E610" s="23"/>
      <c r="F610" s="24">
        <f t="shared" si="101"/>
        <v>2.0000000000000018E-2</v>
      </c>
      <c r="G610" s="24">
        <f t="shared" si="102"/>
        <v>0.92</v>
      </c>
      <c r="H610" s="23">
        <v>0.88</v>
      </c>
      <c r="I610" s="23"/>
      <c r="J610" s="24">
        <f t="shared" si="103"/>
        <v>4.0000000000000036E-2</v>
      </c>
      <c r="K610" s="24">
        <f t="shared" si="104"/>
        <v>0</v>
      </c>
      <c r="L610" s="23"/>
      <c r="M610" s="24" t="str">
        <f t="shared" si="105"/>
        <v>-</v>
      </c>
      <c r="N610" s="25">
        <f t="shared" si="106"/>
        <v>7350</v>
      </c>
      <c r="O610" s="5">
        <v>7355</v>
      </c>
      <c r="P610" s="6">
        <f t="shared" si="107"/>
        <v>5</v>
      </c>
      <c r="Q610" s="6">
        <f t="shared" si="108"/>
        <v>1800</v>
      </c>
      <c r="R610" s="27">
        <v>0.45</v>
      </c>
    </row>
    <row r="611" spans="1:18" x14ac:dyDescent="0.3">
      <c r="A611" s="21">
        <f>IF(Agua!A610&gt;0,Agua!A610,"-")</f>
        <v>43018</v>
      </c>
      <c r="B611" s="22">
        <f>IF(Agua!B610&gt;0,Agua!B610,"-")</f>
        <v>0.20833333333333301</v>
      </c>
      <c r="C611" s="24">
        <f t="shared" si="100"/>
        <v>0.91</v>
      </c>
      <c r="D611" s="23">
        <v>0.88</v>
      </c>
      <c r="E611" s="23"/>
      <c r="F611" s="24">
        <f t="shared" si="101"/>
        <v>3.0000000000000027E-2</v>
      </c>
      <c r="G611" s="24">
        <f t="shared" si="102"/>
        <v>0.88</v>
      </c>
      <c r="H611" s="23">
        <v>0.85</v>
      </c>
      <c r="I611" s="23"/>
      <c r="J611" s="24">
        <f t="shared" si="103"/>
        <v>3.0000000000000027E-2</v>
      </c>
      <c r="K611" s="24">
        <f t="shared" si="104"/>
        <v>0</v>
      </c>
      <c r="L611" s="23"/>
      <c r="M611" s="24" t="str">
        <f t="shared" si="105"/>
        <v>-</v>
      </c>
      <c r="N611" s="25">
        <f t="shared" si="106"/>
        <v>7355</v>
      </c>
      <c r="O611" s="5">
        <v>7361</v>
      </c>
      <c r="P611" s="6">
        <f t="shared" si="107"/>
        <v>6</v>
      </c>
      <c r="Q611" s="6">
        <f t="shared" si="108"/>
        <v>2160</v>
      </c>
      <c r="R611" s="27">
        <v>0.45</v>
      </c>
    </row>
    <row r="612" spans="1:18" x14ac:dyDescent="0.3">
      <c r="A612" s="21">
        <f>IF(Agua!A611&gt;0,Agua!A611,"-")</f>
        <v>43019</v>
      </c>
      <c r="B612" s="22">
        <f>IF(Agua!B611&gt;0,Agua!B611,"-")</f>
        <v>0.20833333333333301</v>
      </c>
      <c r="C612" s="24">
        <f t="shared" si="100"/>
        <v>0.88</v>
      </c>
      <c r="D612" s="23">
        <v>0.85</v>
      </c>
      <c r="E612" s="23"/>
      <c r="F612" s="24">
        <f t="shared" si="101"/>
        <v>3.0000000000000027E-2</v>
      </c>
      <c r="G612" s="24">
        <f t="shared" si="102"/>
        <v>0.85</v>
      </c>
      <c r="H612" s="23">
        <v>0.82</v>
      </c>
      <c r="I612" s="23"/>
      <c r="J612" s="24">
        <f t="shared" si="103"/>
        <v>3.0000000000000027E-2</v>
      </c>
      <c r="K612" s="24">
        <f t="shared" si="104"/>
        <v>0</v>
      </c>
      <c r="L612" s="23"/>
      <c r="M612" s="24" t="str">
        <f t="shared" si="105"/>
        <v>-</v>
      </c>
      <c r="N612" s="25">
        <f t="shared" si="106"/>
        <v>7361</v>
      </c>
      <c r="O612" s="5">
        <v>7365</v>
      </c>
      <c r="P612" s="6">
        <f t="shared" si="107"/>
        <v>4</v>
      </c>
      <c r="Q612" s="6">
        <f t="shared" si="108"/>
        <v>1440</v>
      </c>
      <c r="R612" s="27">
        <v>0.45</v>
      </c>
    </row>
    <row r="613" spans="1:18" x14ac:dyDescent="0.3">
      <c r="A613" s="21">
        <f>IF(Agua!A612&gt;0,Agua!A612,"-")</f>
        <v>43020</v>
      </c>
      <c r="B613" s="22">
        <f>IF(Agua!B612&gt;0,Agua!B612,"-")</f>
        <v>0.20833333333333301</v>
      </c>
      <c r="C613" s="24">
        <f t="shared" si="100"/>
        <v>0.85</v>
      </c>
      <c r="D613" s="23">
        <v>0.83</v>
      </c>
      <c r="E613" s="23"/>
      <c r="F613" s="24">
        <f t="shared" si="101"/>
        <v>2.0000000000000018E-2</v>
      </c>
      <c r="G613" s="24">
        <f t="shared" si="102"/>
        <v>0.82</v>
      </c>
      <c r="H613" s="23">
        <v>0.78</v>
      </c>
      <c r="I613" s="23"/>
      <c r="J613" s="24">
        <f t="shared" si="103"/>
        <v>3.9999999999999925E-2</v>
      </c>
      <c r="K613" s="24">
        <f t="shared" si="104"/>
        <v>0</v>
      </c>
      <c r="L613" s="23"/>
      <c r="M613" s="24" t="str">
        <f t="shared" si="105"/>
        <v>-</v>
      </c>
      <c r="N613" s="25">
        <f t="shared" si="106"/>
        <v>7365</v>
      </c>
      <c r="O613" s="5">
        <v>7369</v>
      </c>
      <c r="P613" s="6">
        <f t="shared" si="107"/>
        <v>4</v>
      </c>
      <c r="Q613" s="6">
        <f t="shared" si="108"/>
        <v>1440</v>
      </c>
      <c r="R613" s="27">
        <v>0.45</v>
      </c>
    </row>
    <row r="614" spans="1:18" x14ac:dyDescent="0.3">
      <c r="A614" s="21">
        <f>IF(Agua!A613&gt;0,Agua!A613,"-")</f>
        <v>43021</v>
      </c>
      <c r="B614" s="22">
        <f>IF(Agua!B613&gt;0,Agua!B613,"-")</f>
        <v>0.20833333333333301</v>
      </c>
      <c r="C614" s="24">
        <f t="shared" si="100"/>
        <v>0.83</v>
      </c>
      <c r="D614" s="23">
        <v>0.81</v>
      </c>
      <c r="E614" s="23"/>
      <c r="F614" s="24">
        <f t="shared" si="101"/>
        <v>1.9999999999999907E-2</v>
      </c>
      <c r="G614" s="24">
        <f t="shared" si="102"/>
        <v>0.78</v>
      </c>
      <c r="H614" s="23">
        <v>0.76</v>
      </c>
      <c r="I614" s="23"/>
      <c r="J614" s="24">
        <f t="shared" si="103"/>
        <v>2.0000000000000018E-2</v>
      </c>
      <c r="K614" s="24">
        <f t="shared" si="104"/>
        <v>0</v>
      </c>
      <c r="L614" s="23"/>
      <c r="M614" s="24" t="str">
        <f t="shared" si="105"/>
        <v>-</v>
      </c>
      <c r="N614" s="25">
        <f t="shared" si="106"/>
        <v>7369</v>
      </c>
      <c r="O614" s="5">
        <v>7373</v>
      </c>
      <c r="P614" s="6">
        <f t="shared" si="107"/>
        <v>4</v>
      </c>
      <c r="Q614" s="6">
        <f t="shared" si="108"/>
        <v>1440</v>
      </c>
      <c r="R614" s="27">
        <v>0.27</v>
      </c>
    </row>
    <row r="615" spans="1:18" x14ac:dyDescent="0.3">
      <c r="A615" s="21">
        <f>IF(Agua!A614&gt;0,Agua!A614,"-")</f>
        <v>43022</v>
      </c>
      <c r="B615" s="22">
        <f>IF(Agua!B614&gt;0,Agua!B614,"-")</f>
        <v>0.20833333333333301</v>
      </c>
      <c r="C615" s="24">
        <f t="shared" si="100"/>
        <v>0.81</v>
      </c>
      <c r="D615" s="23">
        <v>0.78</v>
      </c>
      <c r="E615" s="23"/>
      <c r="F615" s="24">
        <f t="shared" si="101"/>
        <v>3.0000000000000027E-2</v>
      </c>
      <c r="G615" s="24">
        <f t="shared" si="102"/>
        <v>0.76</v>
      </c>
      <c r="H615" s="23">
        <v>0.74</v>
      </c>
      <c r="I615" s="23"/>
      <c r="J615" s="24">
        <f t="shared" si="103"/>
        <v>2.0000000000000018E-2</v>
      </c>
      <c r="K615" s="24">
        <f t="shared" si="104"/>
        <v>0</v>
      </c>
      <c r="L615" s="23"/>
      <c r="M615" s="24" t="str">
        <f t="shared" si="105"/>
        <v>-</v>
      </c>
      <c r="N615" s="25">
        <f t="shared" si="106"/>
        <v>7373</v>
      </c>
      <c r="O615" s="5">
        <v>7377</v>
      </c>
      <c r="P615" s="6">
        <f t="shared" si="107"/>
        <v>4</v>
      </c>
      <c r="Q615" s="6">
        <f t="shared" si="108"/>
        <v>1440</v>
      </c>
      <c r="R615" s="27">
        <v>0.27</v>
      </c>
    </row>
    <row r="616" spans="1:18" x14ac:dyDescent="0.3">
      <c r="A616" s="21">
        <f>IF(Agua!A615&gt;0,Agua!A615,"-")</f>
        <v>43023</v>
      </c>
      <c r="B616" s="22">
        <f>IF(Agua!B615&gt;0,Agua!B615,"-")</f>
        <v>0.20833333333333301</v>
      </c>
      <c r="C616" s="24">
        <f t="shared" si="100"/>
        <v>0.78</v>
      </c>
      <c r="D616" s="23">
        <v>0.76</v>
      </c>
      <c r="E616" s="23"/>
      <c r="F616" s="24">
        <f t="shared" si="101"/>
        <v>2.0000000000000018E-2</v>
      </c>
      <c r="G616" s="24">
        <f t="shared" si="102"/>
        <v>0.74</v>
      </c>
      <c r="H616" s="23">
        <v>0.72</v>
      </c>
      <c r="I616" s="23"/>
      <c r="J616" s="24">
        <f t="shared" si="103"/>
        <v>2.0000000000000018E-2</v>
      </c>
      <c r="K616" s="24">
        <f t="shared" si="104"/>
        <v>0</v>
      </c>
      <c r="L616" s="23"/>
      <c r="M616" s="24" t="str">
        <f t="shared" si="105"/>
        <v>-</v>
      </c>
      <c r="N616" s="25">
        <f t="shared" si="106"/>
        <v>7377</v>
      </c>
      <c r="O616" s="5">
        <v>7383</v>
      </c>
      <c r="P616" s="6">
        <f t="shared" si="107"/>
        <v>6</v>
      </c>
      <c r="Q616" s="6">
        <f t="shared" si="108"/>
        <v>2160</v>
      </c>
      <c r="R616" s="27">
        <v>0.43</v>
      </c>
    </row>
    <row r="617" spans="1:18" x14ac:dyDescent="0.3">
      <c r="A617" s="21">
        <f>IF(Agua!A616&gt;0,Agua!A616,"-")</f>
        <v>43024</v>
      </c>
      <c r="B617" s="22">
        <f>IF(Agua!B616&gt;0,Agua!B616,"-")</f>
        <v>0.20833333333333301</v>
      </c>
      <c r="C617" s="24">
        <f t="shared" si="100"/>
        <v>0.76</v>
      </c>
      <c r="D617" s="23">
        <v>0.74</v>
      </c>
      <c r="E617" s="23"/>
      <c r="F617" s="24">
        <f t="shared" si="101"/>
        <v>2.0000000000000018E-2</v>
      </c>
      <c r="G617" s="24">
        <f t="shared" si="102"/>
        <v>0.72</v>
      </c>
      <c r="H617" s="23">
        <v>0.7</v>
      </c>
      <c r="I617" s="23"/>
      <c r="J617" s="24">
        <f t="shared" si="103"/>
        <v>2.0000000000000018E-2</v>
      </c>
      <c r="K617" s="24">
        <f t="shared" si="104"/>
        <v>0</v>
      </c>
      <c r="L617" s="23"/>
      <c r="M617" s="24" t="str">
        <f t="shared" si="105"/>
        <v>-</v>
      </c>
      <c r="N617" s="25">
        <f t="shared" si="106"/>
        <v>7383</v>
      </c>
      <c r="O617" s="5">
        <v>7390</v>
      </c>
      <c r="P617" s="6">
        <f t="shared" si="107"/>
        <v>7</v>
      </c>
      <c r="Q617" s="6">
        <f t="shared" si="108"/>
        <v>2520</v>
      </c>
      <c r="R617" s="27">
        <v>0.4</v>
      </c>
    </row>
    <row r="618" spans="1:18" x14ac:dyDescent="0.3">
      <c r="A618" s="21">
        <f>IF(Agua!A617&gt;0,Agua!A617,"-")</f>
        <v>43025</v>
      </c>
      <c r="B618" s="22">
        <f>IF(Agua!B617&gt;0,Agua!B617,"-")</f>
        <v>0.20833333333333301</v>
      </c>
      <c r="C618" s="24">
        <f t="shared" si="100"/>
        <v>0.74</v>
      </c>
      <c r="D618" s="23">
        <v>0.71</v>
      </c>
      <c r="E618" s="23"/>
      <c r="F618" s="24">
        <f t="shared" si="101"/>
        <v>3.0000000000000027E-2</v>
      </c>
      <c r="G618" s="24">
        <f t="shared" si="102"/>
        <v>0.7</v>
      </c>
      <c r="H618" s="23">
        <v>0.67</v>
      </c>
      <c r="I618" s="23"/>
      <c r="J618" s="24">
        <f t="shared" si="103"/>
        <v>2.9999999999999916E-2</v>
      </c>
      <c r="K618" s="24">
        <f t="shared" si="104"/>
        <v>0</v>
      </c>
      <c r="L618" s="23"/>
      <c r="M618" s="24" t="str">
        <f t="shared" si="105"/>
        <v>-</v>
      </c>
      <c r="N618" s="25">
        <f t="shared" si="106"/>
        <v>7390</v>
      </c>
      <c r="O618" s="5">
        <v>7394</v>
      </c>
      <c r="P618" s="6">
        <f t="shared" si="107"/>
        <v>4</v>
      </c>
      <c r="Q618" s="6">
        <f t="shared" si="108"/>
        <v>1440</v>
      </c>
      <c r="R618" s="27">
        <v>0.4</v>
      </c>
    </row>
    <row r="619" spans="1:18" x14ac:dyDescent="0.3">
      <c r="A619" s="21">
        <f>IF(Agua!A618&gt;0,Agua!A618,"-")</f>
        <v>43026</v>
      </c>
      <c r="B619" s="22">
        <f>IF(Agua!B618&gt;0,Agua!B618,"-")</f>
        <v>0.20833333333333301</v>
      </c>
      <c r="C619" s="24">
        <f t="shared" si="100"/>
        <v>0.71</v>
      </c>
      <c r="D619" s="23">
        <v>0.68</v>
      </c>
      <c r="E619" s="23"/>
      <c r="F619" s="24">
        <f t="shared" si="101"/>
        <v>2.9999999999999916E-2</v>
      </c>
      <c r="G619" s="24">
        <f t="shared" si="102"/>
        <v>0.67</v>
      </c>
      <c r="H619" s="23">
        <v>0.65</v>
      </c>
      <c r="I619" s="23"/>
      <c r="J619" s="24">
        <f t="shared" si="103"/>
        <v>2.0000000000000018E-2</v>
      </c>
      <c r="K619" s="24">
        <f t="shared" si="104"/>
        <v>0</v>
      </c>
      <c r="L619" s="23"/>
      <c r="M619" s="24" t="str">
        <f t="shared" si="105"/>
        <v>-</v>
      </c>
      <c r="N619" s="25">
        <f t="shared" si="106"/>
        <v>7394</v>
      </c>
      <c r="O619" s="5">
        <v>7397</v>
      </c>
      <c r="P619" s="6">
        <f t="shared" si="107"/>
        <v>3</v>
      </c>
      <c r="Q619" s="6">
        <f t="shared" si="108"/>
        <v>1080</v>
      </c>
      <c r="R619" s="27">
        <v>0.4</v>
      </c>
    </row>
    <row r="620" spans="1:18" x14ac:dyDescent="0.3">
      <c r="A620" s="21">
        <f>IF(Agua!A619&gt;0,Agua!A619,"-")</f>
        <v>43027</v>
      </c>
      <c r="B620" s="22">
        <f>IF(Agua!B619&gt;0,Agua!B619,"-")</f>
        <v>0.20833333333333301</v>
      </c>
      <c r="C620" s="24">
        <f t="shared" si="100"/>
        <v>0.68</v>
      </c>
      <c r="D620" s="23">
        <v>0.66</v>
      </c>
      <c r="E620" s="23"/>
      <c r="F620" s="24">
        <f t="shared" si="101"/>
        <v>2.0000000000000018E-2</v>
      </c>
      <c r="G620" s="24">
        <f t="shared" si="102"/>
        <v>0.65</v>
      </c>
      <c r="H620" s="23">
        <v>0.63</v>
      </c>
      <c r="I620" s="23"/>
      <c r="J620" s="24">
        <f t="shared" si="103"/>
        <v>2.0000000000000018E-2</v>
      </c>
      <c r="K620" s="24">
        <f t="shared" si="104"/>
        <v>0</v>
      </c>
      <c r="L620" s="23"/>
      <c r="M620" s="24" t="str">
        <f t="shared" si="105"/>
        <v>-</v>
      </c>
      <c r="N620" s="25">
        <f t="shared" si="106"/>
        <v>7397</v>
      </c>
      <c r="O620" s="5">
        <v>7400</v>
      </c>
      <c r="P620" s="6">
        <f t="shared" si="107"/>
        <v>3</v>
      </c>
      <c r="Q620" s="6">
        <f t="shared" si="108"/>
        <v>1080</v>
      </c>
      <c r="R620" s="27">
        <v>0.4</v>
      </c>
    </row>
    <row r="621" spans="1:18" x14ac:dyDescent="0.3">
      <c r="A621" s="21">
        <f>IF(Agua!A620&gt;0,Agua!A620,"-")</f>
        <v>43028</v>
      </c>
      <c r="B621" s="22">
        <f>IF(Agua!B620&gt;0,Agua!B620,"-")</f>
        <v>0.20833333333333301</v>
      </c>
      <c r="C621" s="24">
        <f t="shared" si="100"/>
        <v>0.66</v>
      </c>
      <c r="D621" s="23">
        <v>0.64</v>
      </c>
      <c r="E621" s="23"/>
      <c r="F621" s="24">
        <f t="shared" si="101"/>
        <v>2.0000000000000018E-2</v>
      </c>
      <c r="G621" s="24">
        <f t="shared" si="102"/>
        <v>0.63</v>
      </c>
      <c r="H621" s="23">
        <v>0.62</v>
      </c>
      <c r="I621" s="23"/>
      <c r="J621" s="24">
        <f t="shared" si="103"/>
        <v>1.0000000000000009E-2</v>
      </c>
      <c r="K621" s="24">
        <f t="shared" si="104"/>
        <v>0</v>
      </c>
      <c r="L621" s="23"/>
      <c r="M621" s="24" t="str">
        <f t="shared" si="105"/>
        <v>-</v>
      </c>
      <c r="N621" s="25">
        <f t="shared" si="106"/>
        <v>7400</v>
      </c>
      <c r="O621" s="5">
        <v>7405</v>
      </c>
      <c r="P621" s="6">
        <f t="shared" si="107"/>
        <v>5</v>
      </c>
      <c r="Q621" s="6">
        <f t="shared" si="108"/>
        <v>1800</v>
      </c>
      <c r="R621" s="27">
        <v>0.4</v>
      </c>
    </row>
    <row r="622" spans="1:18" x14ac:dyDescent="0.3">
      <c r="A622" s="21">
        <f>IF(Agua!A621&gt;0,Agua!A621,"-")</f>
        <v>43029</v>
      </c>
      <c r="B622" s="22">
        <f>IF(Agua!B621&gt;0,Agua!B621,"-")</f>
        <v>0.20833333333333301</v>
      </c>
      <c r="C622" s="24">
        <f t="shared" si="100"/>
        <v>0.64</v>
      </c>
      <c r="D622" s="23">
        <v>0.62</v>
      </c>
      <c r="E622" s="23"/>
      <c r="F622" s="24">
        <f t="shared" si="101"/>
        <v>2.0000000000000018E-2</v>
      </c>
      <c r="G622" s="24">
        <f t="shared" si="102"/>
        <v>0.62</v>
      </c>
      <c r="H622" s="23">
        <v>0.6</v>
      </c>
      <c r="I622" s="23"/>
      <c r="J622" s="24">
        <f t="shared" si="103"/>
        <v>2.0000000000000018E-2</v>
      </c>
      <c r="K622" s="24">
        <f t="shared" si="104"/>
        <v>0</v>
      </c>
      <c r="L622" s="23"/>
      <c r="M622" s="24" t="str">
        <f t="shared" si="105"/>
        <v>-</v>
      </c>
      <c r="N622" s="25">
        <f t="shared" si="106"/>
        <v>7405</v>
      </c>
      <c r="O622" s="5">
        <v>7411</v>
      </c>
      <c r="P622" s="6">
        <f t="shared" si="107"/>
        <v>6</v>
      </c>
      <c r="Q622" s="6">
        <f t="shared" si="108"/>
        <v>2160</v>
      </c>
      <c r="R622" s="27">
        <v>0.4</v>
      </c>
    </row>
    <row r="623" spans="1:18" x14ac:dyDescent="0.3">
      <c r="A623" s="21">
        <f>IF(Agua!A622&gt;0,Agua!A622,"-")</f>
        <v>43030</v>
      </c>
      <c r="B623" s="22">
        <f>IF(Agua!B622&gt;0,Agua!B622,"-")</f>
        <v>0.20833333333333301</v>
      </c>
      <c r="C623" s="24">
        <f t="shared" si="100"/>
        <v>0.62</v>
      </c>
      <c r="D623" s="23">
        <v>0.6</v>
      </c>
      <c r="E623" s="23">
        <v>0.9</v>
      </c>
      <c r="F623" s="24">
        <f t="shared" si="101"/>
        <v>2.0000000000000018E-2</v>
      </c>
      <c r="G623" s="24">
        <f t="shared" si="102"/>
        <v>0.6</v>
      </c>
      <c r="H623" s="23">
        <v>0.57999999999999996</v>
      </c>
      <c r="I623" s="23">
        <v>0.9</v>
      </c>
      <c r="J623" s="24">
        <f t="shared" si="103"/>
        <v>2.0000000000000018E-2</v>
      </c>
      <c r="K623" s="24">
        <f t="shared" si="104"/>
        <v>0</v>
      </c>
      <c r="L623" s="23"/>
      <c r="M623" s="24" t="str">
        <f t="shared" si="105"/>
        <v>-</v>
      </c>
      <c r="N623" s="25">
        <f t="shared" si="106"/>
        <v>7411</v>
      </c>
      <c r="O623" s="5">
        <v>7416</v>
      </c>
      <c r="P623" s="6">
        <f t="shared" si="107"/>
        <v>5</v>
      </c>
      <c r="Q623" s="6">
        <f t="shared" si="108"/>
        <v>1800</v>
      </c>
      <c r="R623" s="27">
        <v>0.4</v>
      </c>
    </row>
    <row r="624" spans="1:18" x14ac:dyDescent="0.3">
      <c r="A624" s="21">
        <f>IF(Agua!A623&gt;0,Agua!A623,"-")</f>
        <v>43031</v>
      </c>
      <c r="B624" s="22">
        <f>IF(Agua!B623&gt;0,Agua!B623,"-")</f>
        <v>0.20833333333333301</v>
      </c>
      <c r="C624" s="24">
        <f t="shared" si="100"/>
        <v>0.9</v>
      </c>
      <c r="D624" s="23">
        <v>0.88</v>
      </c>
      <c r="E624" s="23"/>
      <c r="F624" s="24">
        <f t="shared" si="101"/>
        <v>2.0000000000000018E-2</v>
      </c>
      <c r="G624" s="24">
        <f t="shared" si="102"/>
        <v>0.9</v>
      </c>
      <c r="H624" s="23">
        <v>0.86</v>
      </c>
      <c r="I624" s="23"/>
      <c r="J624" s="24">
        <f t="shared" si="103"/>
        <v>4.0000000000000036E-2</v>
      </c>
      <c r="K624" s="24">
        <f t="shared" si="104"/>
        <v>0</v>
      </c>
      <c r="L624" s="23"/>
      <c r="M624" s="24" t="str">
        <f t="shared" si="105"/>
        <v>-</v>
      </c>
      <c r="N624" s="25">
        <f t="shared" si="106"/>
        <v>7416</v>
      </c>
      <c r="O624" s="5">
        <v>7421</v>
      </c>
      <c r="P624" s="6">
        <f t="shared" si="107"/>
        <v>5</v>
      </c>
      <c r="Q624" s="6">
        <f t="shared" si="108"/>
        <v>1800</v>
      </c>
      <c r="R624" s="27">
        <v>0.4</v>
      </c>
    </row>
    <row r="625" spans="1:18" x14ac:dyDescent="0.3">
      <c r="A625" s="21">
        <f>IF(Agua!A624&gt;0,Agua!A624,"-")</f>
        <v>43032</v>
      </c>
      <c r="B625" s="22">
        <f>IF(Agua!B624&gt;0,Agua!B624,"-")</f>
        <v>0.20833333333333301</v>
      </c>
      <c r="C625" s="24">
        <f t="shared" si="100"/>
        <v>0.88</v>
      </c>
      <c r="D625" s="23">
        <v>0.85</v>
      </c>
      <c r="E625" s="23"/>
      <c r="F625" s="24">
        <f t="shared" si="101"/>
        <v>3.0000000000000027E-2</v>
      </c>
      <c r="G625" s="24">
        <f t="shared" si="102"/>
        <v>0.86</v>
      </c>
      <c r="H625" s="23">
        <v>0.82</v>
      </c>
      <c r="I625" s="23"/>
      <c r="J625" s="24">
        <f t="shared" si="103"/>
        <v>4.0000000000000036E-2</v>
      </c>
      <c r="K625" s="24">
        <f t="shared" si="104"/>
        <v>0</v>
      </c>
      <c r="L625" s="23"/>
      <c r="M625" s="24" t="str">
        <f t="shared" si="105"/>
        <v>-</v>
      </c>
      <c r="N625" s="25">
        <f t="shared" si="106"/>
        <v>7421</v>
      </c>
      <c r="O625" s="5">
        <v>7425</v>
      </c>
      <c r="P625" s="6">
        <f t="shared" si="107"/>
        <v>4</v>
      </c>
      <c r="Q625" s="6">
        <f t="shared" si="108"/>
        <v>1440</v>
      </c>
      <c r="R625" s="27">
        <v>0.4</v>
      </c>
    </row>
    <row r="626" spans="1:18" x14ac:dyDescent="0.3">
      <c r="A626" s="21">
        <f>IF(Agua!A625&gt;0,Agua!A625,"-")</f>
        <v>43033</v>
      </c>
      <c r="B626" s="22">
        <f>IF(Agua!B625&gt;0,Agua!B625,"-")</f>
        <v>0.20833333333333301</v>
      </c>
      <c r="C626" s="24">
        <f t="shared" ref="C626:C689" si="109">IF(E625&gt;0,E625,D625)</f>
        <v>0.85</v>
      </c>
      <c r="D626" s="23">
        <v>0.83</v>
      </c>
      <c r="E626" s="23"/>
      <c r="F626" s="24">
        <f t="shared" ref="F626:F689" si="110">IF(D626&gt;0,C626-D626,"-")</f>
        <v>2.0000000000000018E-2</v>
      </c>
      <c r="G626" s="24">
        <f t="shared" ref="G626:G689" si="111">IF(I625&gt;0,I625,H625)</f>
        <v>0.82</v>
      </c>
      <c r="H626" s="23">
        <v>0.79</v>
      </c>
      <c r="I626" s="23"/>
      <c r="J626" s="24">
        <f t="shared" ref="J626:J689" si="112">IF(H626&gt;0,G626-H626,"-")</f>
        <v>2.9999999999999916E-2</v>
      </c>
      <c r="K626" s="24">
        <f t="shared" ref="K626:K689" si="113">IF(L625&gt;0,L625,0)</f>
        <v>0</v>
      </c>
      <c r="L626" s="23"/>
      <c r="M626" s="24" t="str">
        <f t="shared" ref="M626:M689" si="114">IF(L626&gt;0,K626-L626,"-")</f>
        <v>-</v>
      </c>
      <c r="N626" s="25">
        <f t="shared" ref="N626:N689" si="115">IF(O625&gt;0,O625,0)</f>
        <v>7425</v>
      </c>
      <c r="O626" s="5">
        <v>7429</v>
      </c>
      <c r="P626" s="6">
        <f t="shared" ref="P626:P689" si="116">IF(O626&gt;0,O626-N626,0)</f>
        <v>4</v>
      </c>
      <c r="Q626" s="6">
        <f t="shared" ref="Q626:Q689" si="117">IF(P626&gt;0,P626*360,0)</f>
        <v>1440</v>
      </c>
      <c r="R626" s="27">
        <v>0.4</v>
      </c>
    </row>
    <row r="627" spans="1:18" x14ac:dyDescent="0.3">
      <c r="A627" s="21">
        <f>IF(Agua!A626&gt;0,Agua!A626,"-")</f>
        <v>43034</v>
      </c>
      <c r="B627" s="22">
        <f>IF(Agua!B626&gt;0,Agua!B626,"-")</f>
        <v>0.20833333333333301</v>
      </c>
      <c r="C627" s="24">
        <f t="shared" si="109"/>
        <v>0.83</v>
      </c>
      <c r="D627" s="23">
        <v>0.81</v>
      </c>
      <c r="E627" s="23"/>
      <c r="F627" s="24">
        <f t="shared" si="110"/>
        <v>1.9999999999999907E-2</v>
      </c>
      <c r="G627" s="24">
        <f t="shared" si="111"/>
        <v>0.79</v>
      </c>
      <c r="H627" s="23">
        <v>0.75</v>
      </c>
      <c r="I627" s="23"/>
      <c r="J627" s="24">
        <f t="shared" si="112"/>
        <v>4.0000000000000036E-2</v>
      </c>
      <c r="K627" s="24">
        <f t="shared" si="113"/>
        <v>0</v>
      </c>
      <c r="L627" s="23"/>
      <c r="M627" s="24" t="str">
        <f t="shared" si="114"/>
        <v>-</v>
      </c>
      <c r="N627" s="25">
        <f t="shared" si="115"/>
        <v>7429</v>
      </c>
      <c r="O627" s="5">
        <v>7430</v>
      </c>
      <c r="P627" s="6">
        <f t="shared" si="116"/>
        <v>1</v>
      </c>
      <c r="Q627" s="6">
        <f t="shared" si="117"/>
        <v>360</v>
      </c>
      <c r="R627" s="27">
        <v>0.4</v>
      </c>
    </row>
    <row r="628" spans="1:18" x14ac:dyDescent="0.3">
      <c r="A628" s="21">
        <f>IF(Agua!A627&gt;0,Agua!A627,"-")</f>
        <v>43035</v>
      </c>
      <c r="B628" s="22">
        <f>IF(Agua!B627&gt;0,Agua!B627,"-")</f>
        <v>0.20833333333333301</v>
      </c>
      <c r="C628" s="24">
        <f t="shared" si="109"/>
        <v>0.81</v>
      </c>
      <c r="D628" s="23">
        <v>0.78</v>
      </c>
      <c r="E628" s="23"/>
      <c r="F628" s="24">
        <f t="shared" si="110"/>
        <v>3.0000000000000027E-2</v>
      </c>
      <c r="G628" s="24">
        <f t="shared" si="111"/>
        <v>0.75</v>
      </c>
      <c r="H628" s="23">
        <v>0.73</v>
      </c>
      <c r="I628" s="23"/>
      <c r="J628" s="24">
        <f t="shared" si="112"/>
        <v>2.0000000000000018E-2</v>
      </c>
      <c r="K628" s="24">
        <f t="shared" si="113"/>
        <v>0</v>
      </c>
      <c r="L628" s="23"/>
      <c r="M628" s="24" t="str">
        <f t="shared" si="114"/>
        <v>-</v>
      </c>
      <c r="N628" s="25">
        <f t="shared" si="115"/>
        <v>7430</v>
      </c>
      <c r="O628" s="5">
        <v>7438</v>
      </c>
      <c r="P628" s="6">
        <f t="shared" si="116"/>
        <v>8</v>
      </c>
      <c r="Q628" s="6">
        <f t="shared" si="117"/>
        <v>2880</v>
      </c>
      <c r="R628" s="27">
        <v>0.4</v>
      </c>
    </row>
    <row r="629" spans="1:18" x14ac:dyDescent="0.3">
      <c r="A629" s="21">
        <f>IF(Agua!A628&gt;0,Agua!A628,"-")</f>
        <v>43036</v>
      </c>
      <c r="B629" s="22">
        <f>IF(Agua!B628&gt;0,Agua!B628,"-")</f>
        <v>0.20833333333333301</v>
      </c>
      <c r="C629" s="24">
        <f t="shared" si="109"/>
        <v>0.78</v>
      </c>
      <c r="D629" s="23">
        <v>0.76</v>
      </c>
      <c r="E629" s="23"/>
      <c r="F629" s="24">
        <f t="shared" si="110"/>
        <v>2.0000000000000018E-2</v>
      </c>
      <c r="G629" s="24">
        <f t="shared" si="111"/>
        <v>0.73</v>
      </c>
      <c r="H629" s="23">
        <v>0.7</v>
      </c>
      <c r="I629" s="23"/>
      <c r="J629" s="24">
        <f t="shared" si="112"/>
        <v>3.0000000000000027E-2</v>
      </c>
      <c r="K629" s="24">
        <f t="shared" si="113"/>
        <v>0</v>
      </c>
      <c r="L629" s="23"/>
      <c r="M629" s="24" t="str">
        <f t="shared" si="114"/>
        <v>-</v>
      </c>
      <c r="N629" s="25">
        <f t="shared" si="115"/>
        <v>7438</v>
      </c>
      <c r="O629" s="5">
        <v>7441</v>
      </c>
      <c r="P629" s="6">
        <f t="shared" si="116"/>
        <v>3</v>
      </c>
      <c r="Q629" s="6">
        <f t="shared" si="117"/>
        <v>1080</v>
      </c>
      <c r="R629" s="27">
        <v>0.4</v>
      </c>
    </row>
    <row r="630" spans="1:18" x14ac:dyDescent="0.3">
      <c r="A630" s="21">
        <f>IF(Agua!A629&gt;0,Agua!A629,"-")</f>
        <v>43037</v>
      </c>
      <c r="B630" s="22">
        <f>IF(Agua!B629&gt;0,Agua!B629,"-")</f>
        <v>0.20833333333333301</v>
      </c>
      <c r="C630" s="24">
        <f t="shared" si="109"/>
        <v>0.76</v>
      </c>
      <c r="D630" s="23">
        <v>0.73</v>
      </c>
      <c r="E630" s="23"/>
      <c r="F630" s="24">
        <f t="shared" si="110"/>
        <v>3.0000000000000027E-2</v>
      </c>
      <c r="G630" s="24">
        <f t="shared" si="111"/>
        <v>0.7</v>
      </c>
      <c r="H630" s="23">
        <v>0.68</v>
      </c>
      <c r="I630" s="23"/>
      <c r="J630" s="24">
        <f t="shared" si="112"/>
        <v>1.9999999999999907E-2</v>
      </c>
      <c r="K630" s="24">
        <f t="shared" si="113"/>
        <v>0</v>
      </c>
      <c r="L630" s="23"/>
      <c r="M630" s="24" t="str">
        <f t="shared" si="114"/>
        <v>-</v>
      </c>
      <c r="N630" s="25">
        <f t="shared" si="115"/>
        <v>7441</v>
      </c>
      <c r="O630" s="5">
        <v>7446</v>
      </c>
      <c r="P630" s="6">
        <f t="shared" si="116"/>
        <v>5</v>
      </c>
      <c r="Q630" s="6">
        <f t="shared" si="117"/>
        <v>1800</v>
      </c>
      <c r="R630" s="27">
        <v>0.4</v>
      </c>
    </row>
    <row r="631" spans="1:18" x14ac:dyDescent="0.3">
      <c r="A631" s="21">
        <f>IF(Agua!A630&gt;0,Agua!A630,"-")</f>
        <v>43038</v>
      </c>
      <c r="B631" s="22">
        <f>IF(Agua!B630&gt;0,Agua!B630,"-")</f>
        <v>0.20833333333333301</v>
      </c>
      <c r="C631" s="24">
        <f t="shared" si="109"/>
        <v>0.73</v>
      </c>
      <c r="D631" s="23">
        <v>0.7</v>
      </c>
      <c r="E631" s="23"/>
      <c r="F631" s="24">
        <f t="shared" si="110"/>
        <v>3.0000000000000027E-2</v>
      </c>
      <c r="G631" s="24">
        <f t="shared" si="111"/>
        <v>0.68</v>
      </c>
      <c r="H631" s="23">
        <v>0.66</v>
      </c>
      <c r="I631" s="23"/>
      <c r="J631" s="24">
        <f t="shared" si="112"/>
        <v>2.0000000000000018E-2</v>
      </c>
      <c r="K631" s="24">
        <f t="shared" si="113"/>
        <v>0</v>
      </c>
      <c r="L631" s="23"/>
      <c r="M631" s="24" t="str">
        <f t="shared" si="114"/>
        <v>-</v>
      </c>
      <c r="N631" s="25">
        <f t="shared" si="115"/>
        <v>7446</v>
      </c>
      <c r="O631" s="5">
        <v>7451</v>
      </c>
      <c r="P631" s="6">
        <f t="shared" si="116"/>
        <v>5</v>
      </c>
      <c r="Q631" s="6">
        <f t="shared" si="117"/>
        <v>1800</v>
      </c>
      <c r="R631" s="27">
        <v>0.4</v>
      </c>
    </row>
    <row r="632" spans="1:18" x14ac:dyDescent="0.3">
      <c r="A632" s="21">
        <f>IF(Agua!A631&gt;0,Agua!A631,"-")</f>
        <v>43039</v>
      </c>
      <c r="B632" s="22">
        <f>IF(Agua!B631&gt;0,Agua!B631,"-")</f>
        <v>0.20833333333333301</v>
      </c>
      <c r="C632" s="24">
        <f t="shared" si="109"/>
        <v>0.7</v>
      </c>
      <c r="D632" s="23">
        <v>0.68</v>
      </c>
      <c r="E632" s="23"/>
      <c r="F632" s="24">
        <f t="shared" si="110"/>
        <v>1.9999999999999907E-2</v>
      </c>
      <c r="G632" s="24">
        <f t="shared" si="111"/>
        <v>0.66</v>
      </c>
      <c r="H632" s="23">
        <v>0.64</v>
      </c>
      <c r="I632" s="23"/>
      <c r="J632" s="24">
        <f t="shared" si="112"/>
        <v>2.0000000000000018E-2</v>
      </c>
      <c r="K632" s="24">
        <f t="shared" si="113"/>
        <v>0</v>
      </c>
      <c r="L632" s="23"/>
      <c r="M632" s="24" t="str">
        <f t="shared" si="114"/>
        <v>-</v>
      </c>
      <c r="N632" s="25">
        <f t="shared" si="115"/>
        <v>7451</v>
      </c>
      <c r="O632" s="5">
        <v>7455</v>
      </c>
      <c r="P632" s="6">
        <f t="shared" si="116"/>
        <v>4</v>
      </c>
      <c r="Q632" s="6">
        <f t="shared" si="117"/>
        <v>1440</v>
      </c>
      <c r="R632" s="27">
        <v>0.4</v>
      </c>
    </row>
    <row r="633" spans="1:18" x14ac:dyDescent="0.3">
      <c r="A633" s="21">
        <f>IF(Agua!A632&gt;0,Agua!A632,"-")</f>
        <v>43040</v>
      </c>
      <c r="B633" s="22">
        <f>IF(Agua!B632&gt;0,Agua!B632,"-")</f>
        <v>0.20833333333333301</v>
      </c>
      <c r="C633" s="24">
        <f t="shared" si="109"/>
        <v>0.68</v>
      </c>
      <c r="D633" s="23"/>
      <c r="E633" s="23">
        <v>0.8</v>
      </c>
      <c r="F633" s="24" t="str">
        <f t="shared" si="110"/>
        <v>-</v>
      </c>
      <c r="G633" s="24">
        <f t="shared" si="111"/>
        <v>0.64</v>
      </c>
      <c r="H633" s="23"/>
      <c r="I633" s="23">
        <v>0.8</v>
      </c>
      <c r="J633" s="24" t="str">
        <f t="shared" si="112"/>
        <v>-</v>
      </c>
      <c r="K633" s="24">
        <f t="shared" si="113"/>
        <v>0</v>
      </c>
      <c r="L633" s="23"/>
      <c r="M633" s="24" t="str">
        <f t="shared" si="114"/>
        <v>-</v>
      </c>
      <c r="N633" s="25">
        <f t="shared" si="115"/>
        <v>7455</v>
      </c>
      <c r="O633" s="5">
        <v>7459</v>
      </c>
      <c r="P633" s="6">
        <f t="shared" si="116"/>
        <v>4</v>
      </c>
      <c r="Q633" s="6">
        <f t="shared" si="117"/>
        <v>1440</v>
      </c>
      <c r="R633" s="27">
        <v>0.4</v>
      </c>
    </row>
    <row r="634" spans="1:18" x14ac:dyDescent="0.3">
      <c r="A634" s="21">
        <f>IF(Agua!A633&gt;0,Agua!A633,"-")</f>
        <v>43041</v>
      </c>
      <c r="B634" s="22">
        <f>IF(Agua!B633&gt;0,Agua!B633,"-")</f>
        <v>0.20833333333333301</v>
      </c>
      <c r="C634" s="24">
        <f t="shared" si="109"/>
        <v>0.8</v>
      </c>
      <c r="D634" s="23">
        <v>0.78</v>
      </c>
      <c r="E634" s="23"/>
      <c r="F634" s="24">
        <f t="shared" si="110"/>
        <v>2.0000000000000018E-2</v>
      </c>
      <c r="G634" s="24">
        <f t="shared" si="111"/>
        <v>0.8</v>
      </c>
      <c r="H634" s="23">
        <v>0.74</v>
      </c>
      <c r="I634" s="23"/>
      <c r="J634" s="24">
        <f t="shared" si="112"/>
        <v>6.0000000000000053E-2</v>
      </c>
      <c r="K634" s="24">
        <f t="shared" si="113"/>
        <v>0</v>
      </c>
      <c r="L634" s="23"/>
      <c r="M634" s="24" t="str">
        <f t="shared" si="114"/>
        <v>-</v>
      </c>
      <c r="N634" s="25">
        <f t="shared" si="115"/>
        <v>7459</v>
      </c>
      <c r="O634" s="5">
        <v>7463</v>
      </c>
      <c r="P634" s="6">
        <f t="shared" si="116"/>
        <v>4</v>
      </c>
      <c r="Q634" s="6">
        <f t="shared" si="117"/>
        <v>1440</v>
      </c>
      <c r="R634" s="27">
        <v>0.4</v>
      </c>
    </row>
    <row r="635" spans="1:18" x14ac:dyDescent="0.3">
      <c r="A635" s="21">
        <f>IF(Agua!A634&gt;0,Agua!A634,"-")</f>
        <v>43042</v>
      </c>
      <c r="B635" s="22">
        <f>IF(Agua!B634&gt;0,Agua!B634,"-")</f>
        <v>0.20833333333333301</v>
      </c>
      <c r="C635" s="24">
        <f t="shared" si="109"/>
        <v>0.78</v>
      </c>
      <c r="D635" s="23">
        <v>0.76</v>
      </c>
      <c r="E635" s="23"/>
      <c r="F635" s="24">
        <f t="shared" si="110"/>
        <v>2.0000000000000018E-2</v>
      </c>
      <c r="G635" s="24">
        <f t="shared" si="111"/>
        <v>0.74</v>
      </c>
      <c r="H635" s="23">
        <v>0.72</v>
      </c>
      <c r="I635" s="23"/>
      <c r="J635" s="24">
        <f t="shared" si="112"/>
        <v>2.0000000000000018E-2</v>
      </c>
      <c r="K635" s="24">
        <f t="shared" si="113"/>
        <v>0</v>
      </c>
      <c r="L635" s="23"/>
      <c r="M635" s="24" t="str">
        <f t="shared" si="114"/>
        <v>-</v>
      </c>
      <c r="N635" s="25">
        <f t="shared" si="115"/>
        <v>7463</v>
      </c>
      <c r="O635" s="5">
        <v>7468</v>
      </c>
      <c r="P635" s="6">
        <f t="shared" si="116"/>
        <v>5</v>
      </c>
      <c r="Q635" s="6">
        <f t="shared" si="117"/>
        <v>1800</v>
      </c>
      <c r="R635" s="27">
        <v>0.4</v>
      </c>
    </row>
    <row r="636" spans="1:18" x14ac:dyDescent="0.3">
      <c r="A636" s="21">
        <f>IF(Agua!A635&gt;0,Agua!A635,"-")</f>
        <v>43043</v>
      </c>
      <c r="B636" s="22">
        <f>IF(Agua!B635&gt;0,Agua!B635,"-")</f>
        <v>0.20833333333333301</v>
      </c>
      <c r="C636" s="24">
        <f t="shared" si="109"/>
        <v>0.76</v>
      </c>
      <c r="D636" s="23">
        <v>0.74</v>
      </c>
      <c r="E636" s="23"/>
      <c r="F636" s="24">
        <f t="shared" si="110"/>
        <v>2.0000000000000018E-2</v>
      </c>
      <c r="G636" s="24">
        <f t="shared" si="111"/>
        <v>0.72</v>
      </c>
      <c r="H636" s="23">
        <v>0.71</v>
      </c>
      <c r="I636" s="23"/>
      <c r="J636" s="24">
        <f t="shared" si="112"/>
        <v>1.0000000000000009E-2</v>
      </c>
      <c r="K636" s="24">
        <f t="shared" si="113"/>
        <v>0</v>
      </c>
      <c r="L636" s="23"/>
      <c r="M636" s="24" t="str">
        <f t="shared" si="114"/>
        <v>-</v>
      </c>
      <c r="N636" s="25">
        <f t="shared" si="115"/>
        <v>7468</v>
      </c>
      <c r="O636" s="5">
        <v>7472</v>
      </c>
      <c r="P636" s="6">
        <f t="shared" si="116"/>
        <v>4</v>
      </c>
      <c r="Q636" s="6">
        <f t="shared" si="117"/>
        <v>1440</v>
      </c>
      <c r="R636" s="27">
        <v>0.4</v>
      </c>
    </row>
    <row r="637" spans="1:18" x14ac:dyDescent="0.3">
      <c r="A637" s="21">
        <f>IF(Agua!A636&gt;0,Agua!A636,"-")</f>
        <v>43044</v>
      </c>
      <c r="B637" s="22">
        <f>IF(Agua!B636&gt;0,Agua!B636,"-")</f>
        <v>0.20833333333333301</v>
      </c>
      <c r="C637" s="24">
        <f t="shared" si="109"/>
        <v>0.74</v>
      </c>
      <c r="D637" s="23">
        <v>0.72</v>
      </c>
      <c r="E637" s="23"/>
      <c r="F637" s="24">
        <f t="shared" si="110"/>
        <v>2.0000000000000018E-2</v>
      </c>
      <c r="G637" s="24">
        <f t="shared" si="111"/>
        <v>0.71</v>
      </c>
      <c r="H637" s="23">
        <v>0.69</v>
      </c>
      <c r="I637" s="23"/>
      <c r="J637" s="24">
        <f t="shared" si="112"/>
        <v>2.0000000000000018E-2</v>
      </c>
      <c r="K637" s="24">
        <f t="shared" si="113"/>
        <v>0</v>
      </c>
      <c r="L637" s="23"/>
      <c r="M637" s="24" t="str">
        <f t="shared" si="114"/>
        <v>-</v>
      </c>
      <c r="N637" s="25">
        <f t="shared" si="115"/>
        <v>7472</v>
      </c>
      <c r="O637" s="5">
        <v>7478</v>
      </c>
      <c r="P637" s="6">
        <f t="shared" si="116"/>
        <v>6</v>
      </c>
      <c r="Q637" s="6">
        <f t="shared" si="117"/>
        <v>2160</v>
      </c>
      <c r="R637" s="27">
        <v>0.4</v>
      </c>
    </row>
    <row r="638" spans="1:18" x14ac:dyDescent="0.3">
      <c r="A638" s="21">
        <f>IF(Agua!A637&gt;0,Agua!A637,"-")</f>
        <v>43045</v>
      </c>
      <c r="B638" s="22">
        <f>IF(Agua!B637&gt;0,Agua!B637,"-")</f>
        <v>0.20833333333333301</v>
      </c>
      <c r="C638" s="24">
        <f t="shared" si="109"/>
        <v>0.72</v>
      </c>
      <c r="D638" s="23">
        <v>0.7</v>
      </c>
      <c r="E638" s="23"/>
      <c r="F638" s="24">
        <f t="shared" si="110"/>
        <v>2.0000000000000018E-2</v>
      </c>
      <c r="G638" s="24">
        <f t="shared" si="111"/>
        <v>0.69</v>
      </c>
      <c r="H638" s="23">
        <v>0.68</v>
      </c>
      <c r="I638" s="23"/>
      <c r="J638" s="24">
        <f t="shared" si="112"/>
        <v>9.9999999999998979E-3</v>
      </c>
      <c r="K638" s="24">
        <f t="shared" si="113"/>
        <v>0</v>
      </c>
      <c r="L638" s="23"/>
      <c r="M638" s="24" t="str">
        <f t="shared" si="114"/>
        <v>-</v>
      </c>
      <c r="N638" s="25">
        <f t="shared" si="115"/>
        <v>7478</v>
      </c>
      <c r="O638" s="5">
        <v>7484</v>
      </c>
      <c r="P638" s="6">
        <f t="shared" si="116"/>
        <v>6</v>
      </c>
      <c r="Q638" s="6">
        <f t="shared" si="117"/>
        <v>2160</v>
      </c>
      <c r="R638" s="27">
        <v>0.4</v>
      </c>
    </row>
    <row r="639" spans="1:18" x14ac:dyDescent="0.3">
      <c r="A639" s="21">
        <f>IF(Agua!A638&gt;0,Agua!A638,"-")</f>
        <v>43046</v>
      </c>
      <c r="B639" s="22">
        <f>IF(Agua!B638&gt;0,Agua!B638,"-")</f>
        <v>0.20833333333333301</v>
      </c>
      <c r="C639" s="24">
        <f t="shared" si="109"/>
        <v>0.7</v>
      </c>
      <c r="D639" s="23">
        <v>0.68</v>
      </c>
      <c r="E639" s="23"/>
      <c r="F639" s="24">
        <f t="shared" si="110"/>
        <v>1.9999999999999907E-2</v>
      </c>
      <c r="G639" s="24">
        <f t="shared" si="111"/>
        <v>0.68</v>
      </c>
      <c r="H639" s="23">
        <v>0.66</v>
      </c>
      <c r="I639" s="23"/>
      <c r="J639" s="24">
        <f t="shared" si="112"/>
        <v>2.0000000000000018E-2</v>
      </c>
      <c r="K639" s="24">
        <f t="shared" si="113"/>
        <v>0</v>
      </c>
      <c r="L639" s="23"/>
      <c r="M639" s="24" t="str">
        <f t="shared" si="114"/>
        <v>-</v>
      </c>
      <c r="N639" s="25">
        <f t="shared" si="115"/>
        <v>7484</v>
      </c>
      <c r="O639" s="5">
        <v>7489</v>
      </c>
      <c r="P639" s="6">
        <f t="shared" si="116"/>
        <v>5</v>
      </c>
      <c r="Q639" s="6">
        <f t="shared" si="117"/>
        <v>1800</v>
      </c>
      <c r="R639" s="27">
        <v>0.4</v>
      </c>
    </row>
    <row r="640" spans="1:18" x14ac:dyDescent="0.3">
      <c r="A640" s="21">
        <f>IF(Agua!A639&gt;0,Agua!A639,"-")</f>
        <v>43047</v>
      </c>
      <c r="B640" s="22">
        <f>IF(Agua!B639&gt;0,Agua!B639,"-")</f>
        <v>0.20833333333333301</v>
      </c>
      <c r="C640" s="24">
        <f t="shared" si="109"/>
        <v>0.68</v>
      </c>
      <c r="D640" s="23">
        <v>0.66</v>
      </c>
      <c r="E640" s="23"/>
      <c r="F640" s="24">
        <f t="shared" si="110"/>
        <v>2.0000000000000018E-2</v>
      </c>
      <c r="G640" s="24">
        <f t="shared" si="111"/>
        <v>0.66</v>
      </c>
      <c r="H640" s="23">
        <v>0.65</v>
      </c>
      <c r="I640" s="23"/>
      <c r="J640" s="24">
        <f t="shared" si="112"/>
        <v>1.0000000000000009E-2</v>
      </c>
      <c r="K640" s="24">
        <f t="shared" si="113"/>
        <v>0</v>
      </c>
      <c r="L640" s="23"/>
      <c r="M640" s="24" t="str">
        <f t="shared" si="114"/>
        <v>-</v>
      </c>
      <c r="N640" s="25">
        <f t="shared" si="115"/>
        <v>7489</v>
      </c>
      <c r="O640" s="5">
        <v>7495</v>
      </c>
      <c r="P640" s="6">
        <f t="shared" si="116"/>
        <v>6</v>
      </c>
      <c r="Q640" s="6">
        <f t="shared" si="117"/>
        <v>2160</v>
      </c>
      <c r="R640" s="27">
        <v>0.4</v>
      </c>
    </row>
    <row r="641" spans="1:18" x14ac:dyDescent="0.3">
      <c r="A641" s="21">
        <f>IF(Agua!A640&gt;0,Agua!A640,"-")</f>
        <v>43048</v>
      </c>
      <c r="B641" s="22">
        <f>IF(Agua!B640&gt;0,Agua!B640,"-")</f>
        <v>0.20833333333333301</v>
      </c>
      <c r="C641" s="24">
        <f t="shared" si="109"/>
        <v>0.66</v>
      </c>
      <c r="D641" s="23">
        <v>0.64</v>
      </c>
      <c r="E641" s="23"/>
      <c r="F641" s="24">
        <f t="shared" si="110"/>
        <v>2.0000000000000018E-2</v>
      </c>
      <c r="G641" s="24">
        <f t="shared" si="111"/>
        <v>0.65</v>
      </c>
      <c r="H641" s="23">
        <v>0.63</v>
      </c>
      <c r="I641" s="23"/>
      <c r="J641" s="24">
        <f t="shared" si="112"/>
        <v>2.0000000000000018E-2</v>
      </c>
      <c r="K641" s="24">
        <f t="shared" si="113"/>
        <v>0</v>
      </c>
      <c r="L641" s="23"/>
      <c r="M641" s="24" t="str">
        <f t="shared" si="114"/>
        <v>-</v>
      </c>
      <c r="N641" s="25">
        <f t="shared" si="115"/>
        <v>7495</v>
      </c>
      <c r="O641" s="5">
        <v>7500</v>
      </c>
      <c r="P641" s="6">
        <f t="shared" si="116"/>
        <v>5</v>
      </c>
      <c r="Q641" s="6">
        <f t="shared" si="117"/>
        <v>1800</v>
      </c>
      <c r="R641" s="27">
        <v>0.40920000000000001</v>
      </c>
    </row>
    <row r="642" spans="1:18" x14ac:dyDescent="0.3">
      <c r="A642" s="21">
        <f>IF(Agua!A641&gt;0,Agua!A641,"-")</f>
        <v>43049</v>
      </c>
      <c r="B642" s="22">
        <f>IF(Agua!B641&gt;0,Agua!B641,"-")</f>
        <v>0.20833333333333301</v>
      </c>
      <c r="C642" s="24">
        <f t="shared" si="109"/>
        <v>0.64</v>
      </c>
      <c r="D642" s="23">
        <v>0.62</v>
      </c>
      <c r="E642" s="23"/>
      <c r="F642" s="24">
        <f t="shared" si="110"/>
        <v>2.0000000000000018E-2</v>
      </c>
      <c r="G642" s="24">
        <f t="shared" si="111"/>
        <v>0.63</v>
      </c>
      <c r="H642" s="23">
        <v>0.61</v>
      </c>
      <c r="I642" s="23"/>
      <c r="J642" s="24">
        <f t="shared" si="112"/>
        <v>2.0000000000000018E-2</v>
      </c>
      <c r="K642" s="24">
        <f t="shared" si="113"/>
        <v>0</v>
      </c>
      <c r="L642" s="23"/>
      <c r="M642" s="24" t="str">
        <f t="shared" si="114"/>
        <v>-</v>
      </c>
      <c r="N642" s="25">
        <f t="shared" si="115"/>
        <v>7500</v>
      </c>
      <c r="O642" s="5">
        <v>7504</v>
      </c>
      <c r="P642" s="6">
        <f t="shared" si="116"/>
        <v>4</v>
      </c>
      <c r="Q642" s="6">
        <f t="shared" si="117"/>
        <v>1440</v>
      </c>
      <c r="R642" s="27">
        <v>0.4</v>
      </c>
    </row>
    <row r="643" spans="1:18" x14ac:dyDescent="0.3">
      <c r="A643" s="21">
        <f>IF(Agua!A642&gt;0,Agua!A642,"-")</f>
        <v>43050</v>
      </c>
      <c r="B643" s="22">
        <f>IF(Agua!B642&gt;0,Agua!B642,"-")</f>
        <v>0.20833333333333301</v>
      </c>
      <c r="C643" s="24">
        <f t="shared" si="109"/>
        <v>0.62</v>
      </c>
      <c r="D643" s="23">
        <v>0.61</v>
      </c>
      <c r="E643" s="23"/>
      <c r="F643" s="24">
        <f t="shared" si="110"/>
        <v>1.0000000000000009E-2</v>
      </c>
      <c r="G643" s="24">
        <f t="shared" si="111"/>
        <v>0.61</v>
      </c>
      <c r="H643" s="23">
        <v>0.59</v>
      </c>
      <c r="I643" s="23"/>
      <c r="J643" s="24">
        <f t="shared" si="112"/>
        <v>2.0000000000000018E-2</v>
      </c>
      <c r="K643" s="24">
        <f t="shared" si="113"/>
        <v>0</v>
      </c>
      <c r="L643" s="23"/>
      <c r="M643" s="24" t="str">
        <f t="shared" si="114"/>
        <v>-</v>
      </c>
      <c r="N643" s="25">
        <f t="shared" si="115"/>
        <v>7504</v>
      </c>
      <c r="O643" s="5">
        <v>7509</v>
      </c>
      <c r="P643" s="6">
        <f t="shared" si="116"/>
        <v>5</v>
      </c>
      <c r="Q643" s="6">
        <f t="shared" si="117"/>
        <v>1800</v>
      </c>
      <c r="R643" s="27">
        <v>0.4</v>
      </c>
    </row>
    <row r="644" spans="1:18" x14ac:dyDescent="0.3">
      <c r="A644" s="21">
        <f>IF(Agua!A643&gt;0,Agua!A643,"-")</f>
        <v>43051</v>
      </c>
      <c r="B644" s="22">
        <f>IF(Agua!B643&gt;0,Agua!B643,"-")</f>
        <v>0.20833333333333301</v>
      </c>
      <c r="C644" s="24">
        <f t="shared" si="109"/>
        <v>0.61</v>
      </c>
      <c r="D644" s="23">
        <v>0.6</v>
      </c>
      <c r="E644" s="23"/>
      <c r="F644" s="24">
        <f t="shared" si="110"/>
        <v>1.0000000000000009E-2</v>
      </c>
      <c r="G644" s="24">
        <f t="shared" si="111"/>
        <v>0.59</v>
      </c>
      <c r="H644" s="23">
        <v>0.57999999999999996</v>
      </c>
      <c r="I644" s="23"/>
      <c r="J644" s="24">
        <f t="shared" si="112"/>
        <v>1.0000000000000009E-2</v>
      </c>
      <c r="K644" s="24">
        <f t="shared" si="113"/>
        <v>0</v>
      </c>
      <c r="L644" s="23"/>
      <c r="M644" s="24" t="str">
        <f t="shared" si="114"/>
        <v>-</v>
      </c>
      <c r="N644" s="25">
        <f t="shared" si="115"/>
        <v>7509</v>
      </c>
      <c r="O644" s="5">
        <v>7515</v>
      </c>
      <c r="P644" s="6">
        <f t="shared" si="116"/>
        <v>6</v>
      </c>
      <c r="Q644" s="6">
        <f t="shared" si="117"/>
        <v>2160</v>
      </c>
      <c r="R644" s="27">
        <v>0.43</v>
      </c>
    </row>
    <row r="645" spans="1:18" x14ac:dyDescent="0.3">
      <c r="A645" s="21">
        <f>IF(Agua!A644&gt;0,Agua!A644,"-")</f>
        <v>43052</v>
      </c>
      <c r="B645" s="22">
        <f>IF(Agua!B644&gt;0,Agua!B644,"-")</f>
        <v>0.20833333333333301</v>
      </c>
      <c r="C645" s="24">
        <f t="shared" si="109"/>
        <v>0.6</v>
      </c>
      <c r="D645" s="23">
        <v>0.57999999999999996</v>
      </c>
      <c r="E645" s="23"/>
      <c r="F645" s="24">
        <f t="shared" si="110"/>
        <v>2.0000000000000018E-2</v>
      </c>
      <c r="G645" s="24">
        <f t="shared" si="111"/>
        <v>0.57999999999999996</v>
      </c>
      <c r="H645" s="23">
        <v>0.56000000000000005</v>
      </c>
      <c r="I645" s="23"/>
      <c r="J645" s="24">
        <f t="shared" si="112"/>
        <v>1.9999999999999907E-2</v>
      </c>
      <c r="K645" s="24">
        <f t="shared" si="113"/>
        <v>0</v>
      </c>
      <c r="L645" s="23"/>
      <c r="M645" s="24" t="str">
        <f t="shared" si="114"/>
        <v>-</v>
      </c>
      <c r="N645" s="25">
        <f t="shared" si="115"/>
        <v>7515</v>
      </c>
      <c r="O645" s="5">
        <v>7521</v>
      </c>
      <c r="P645" s="6">
        <f t="shared" si="116"/>
        <v>6</v>
      </c>
      <c r="Q645" s="6">
        <f t="shared" si="117"/>
        <v>2160</v>
      </c>
      <c r="R645" s="27">
        <v>0.43</v>
      </c>
    </row>
    <row r="646" spans="1:18" x14ac:dyDescent="0.3">
      <c r="A646" s="21">
        <f>IF(Agua!A645&gt;0,Agua!A645,"-")</f>
        <v>43053</v>
      </c>
      <c r="B646" s="22">
        <f>IF(Agua!B645&gt;0,Agua!B645,"-")</f>
        <v>0.20833333333333301</v>
      </c>
      <c r="C646" s="24">
        <f t="shared" si="109"/>
        <v>0.57999999999999996</v>
      </c>
      <c r="D646" s="23">
        <v>0.56000000000000005</v>
      </c>
      <c r="E646" s="23"/>
      <c r="F646" s="24">
        <f t="shared" si="110"/>
        <v>1.9999999999999907E-2</v>
      </c>
      <c r="G646" s="24">
        <f t="shared" si="111"/>
        <v>0.56000000000000005</v>
      </c>
      <c r="H646" s="23">
        <v>0.54</v>
      </c>
      <c r="I646" s="23"/>
      <c r="J646" s="24">
        <f t="shared" si="112"/>
        <v>2.0000000000000018E-2</v>
      </c>
      <c r="K646" s="24">
        <f t="shared" si="113"/>
        <v>0</v>
      </c>
      <c r="L646" s="23"/>
      <c r="M646" s="24" t="str">
        <f t="shared" si="114"/>
        <v>-</v>
      </c>
      <c r="N646" s="25">
        <f t="shared" si="115"/>
        <v>7521</v>
      </c>
      <c r="O646" s="5">
        <v>7526</v>
      </c>
      <c r="P646" s="6">
        <f t="shared" si="116"/>
        <v>5</v>
      </c>
      <c r="Q646" s="6">
        <f t="shared" si="117"/>
        <v>1800</v>
      </c>
      <c r="R646" s="27">
        <v>0.31</v>
      </c>
    </row>
    <row r="647" spans="1:18" x14ac:dyDescent="0.3">
      <c r="A647" s="21">
        <f>IF(Agua!A646&gt;0,Agua!A646,"-")</f>
        <v>43054</v>
      </c>
      <c r="B647" s="22">
        <f>IF(Agua!B646&gt;0,Agua!B646,"-")</f>
        <v>0.20833333333333301</v>
      </c>
      <c r="C647" s="24">
        <f t="shared" si="109"/>
        <v>0.56000000000000005</v>
      </c>
      <c r="D647" s="23">
        <v>0.54</v>
      </c>
      <c r="E647" s="23"/>
      <c r="F647" s="24">
        <f t="shared" si="110"/>
        <v>2.0000000000000018E-2</v>
      </c>
      <c r="G647" s="24">
        <f t="shared" si="111"/>
        <v>0.54</v>
      </c>
      <c r="H647" s="23">
        <v>0.52</v>
      </c>
      <c r="I647" s="23"/>
      <c r="J647" s="24">
        <f t="shared" si="112"/>
        <v>2.0000000000000018E-2</v>
      </c>
      <c r="K647" s="24">
        <f t="shared" si="113"/>
        <v>0</v>
      </c>
      <c r="L647" s="23"/>
      <c r="M647" s="24" t="str">
        <f t="shared" si="114"/>
        <v>-</v>
      </c>
      <c r="N647" s="25">
        <f t="shared" si="115"/>
        <v>7526</v>
      </c>
      <c r="O647" s="5">
        <v>7534</v>
      </c>
      <c r="P647" s="6">
        <f t="shared" si="116"/>
        <v>8</v>
      </c>
      <c r="Q647" s="6">
        <f t="shared" si="117"/>
        <v>2880</v>
      </c>
      <c r="R647" s="27">
        <v>0.39</v>
      </c>
    </row>
    <row r="648" spans="1:18" x14ac:dyDescent="0.3">
      <c r="A648" s="21">
        <f>IF(Agua!A647&gt;0,Agua!A647,"-")</f>
        <v>43055</v>
      </c>
      <c r="B648" s="22">
        <f>IF(Agua!B647&gt;0,Agua!B647,"-")</f>
        <v>0.20833333333333301</v>
      </c>
      <c r="C648" s="24">
        <f t="shared" si="109"/>
        <v>0.54</v>
      </c>
      <c r="D648" s="23">
        <v>0.52</v>
      </c>
      <c r="E648" s="23"/>
      <c r="F648" s="24">
        <f t="shared" si="110"/>
        <v>2.0000000000000018E-2</v>
      </c>
      <c r="G648" s="24">
        <f t="shared" si="111"/>
        <v>0.52</v>
      </c>
      <c r="H648" s="23">
        <v>0.5</v>
      </c>
      <c r="I648" s="23"/>
      <c r="J648" s="24">
        <f t="shared" si="112"/>
        <v>2.0000000000000018E-2</v>
      </c>
      <c r="K648" s="24">
        <f t="shared" si="113"/>
        <v>0</v>
      </c>
      <c r="L648" s="23"/>
      <c r="M648" s="24" t="str">
        <f t="shared" si="114"/>
        <v>-</v>
      </c>
      <c r="N648" s="25">
        <f t="shared" si="115"/>
        <v>7534</v>
      </c>
      <c r="O648" s="5">
        <v>7536</v>
      </c>
      <c r="P648" s="6">
        <f t="shared" si="116"/>
        <v>2</v>
      </c>
      <c r="Q648" s="6">
        <f t="shared" si="117"/>
        <v>720</v>
      </c>
      <c r="R648" s="27">
        <v>0.39</v>
      </c>
    </row>
    <row r="649" spans="1:18" x14ac:dyDescent="0.3">
      <c r="A649" s="21">
        <f>IF(Agua!A648&gt;0,Agua!A648,"-")</f>
        <v>43056</v>
      </c>
      <c r="B649" s="22">
        <f>IF(Agua!B648&gt;0,Agua!B648,"-")</f>
        <v>0.20833333333333301</v>
      </c>
      <c r="C649" s="24">
        <f t="shared" si="109"/>
        <v>0.52</v>
      </c>
      <c r="D649" s="23">
        <v>0.5</v>
      </c>
      <c r="E649" s="23"/>
      <c r="F649" s="24">
        <f t="shared" si="110"/>
        <v>2.0000000000000018E-2</v>
      </c>
      <c r="G649" s="24">
        <f t="shared" si="111"/>
        <v>0.5</v>
      </c>
      <c r="H649" s="23">
        <v>0.47</v>
      </c>
      <c r="I649" s="23"/>
      <c r="J649" s="24">
        <f t="shared" si="112"/>
        <v>3.0000000000000027E-2</v>
      </c>
      <c r="K649" s="24">
        <f t="shared" si="113"/>
        <v>0</v>
      </c>
      <c r="L649" s="23"/>
      <c r="M649" s="24" t="str">
        <f t="shared" si="114"/>
        <v>-</v>
      </c>
      <c r="N649" s="25">
        <f t="shared" si="115"/>
        <v>7536</v>
      </c>
      <c r="O649" s="5">
        <v>7540</v>
      </c>
      <c r="P649" s="6">
        <f t="shared" si="116"/>
        <v>4</v>
      </c>
      <c r="Q649" s="6">
        <f t="shared" si="117"/>
        <v>1440</v>
      </c>
      <c r="R649" s="27">
        <v>0.39</v>
      </c>
    </row>
    <row r="650" spans="1:18" x14ac:dyDescent="0.3">
      <c r="A650" s="21">
        <f>IF(Agua!A649&gt;0,Agua!A649,"-")</f>
        <v>43057</v>
      </c>
      <c r="B650" s="22">
        <f>IF(Agua!B649&gt;0,Agua!B649,"-")</f>
        <v>0.20833333333333301</v>
      </c>
      <c r="C650" s="24">
        <f t="shared" si="109"/>
        <v>0.5</v>
      </c>
      <c r="D650" s="23">
        <v>0.48</v>
      </c>
      <c r="E650" s="23"/>
      <c r="F650" s="24">
        <f t="shared" si="110"/>
        <v>2.0000000000000018E-2</v>
      </c>
      <c r="G650" s="24">
        <f t="shared" si="111"/>
        <v>0.47</v>
      </c>
      <c r="H650" s="23">
        <v>0.45</v>
      </c>
      <c r="I650" s="23"/>
      <c r="J650" s="24">
        <f t="shared" si="112"/>
        <v>1.9999999999999962E-2</v>
      </c>
      <c r="K650" s="24">
        <f t="shared" si="113"/>
        <v>0</v>
      </c>
      <c r="L650" s="23"/>
      <c r="M650" s="24" t="str">
        <f t="shared" si="114"/>
        <v>-</v>
      </c>
      <c r="N650" s="25">
        <f t="shared" si="115"/>
        <v>7540</v>
      </c>
      <c r="O650" s="5">
        <v>7545</v>
      </c>
      <c r="P650" s="6">
        <f t="shared" si="116"/>
        <v>5</v>
      </c>
      <c r="Q650" s="6">
        <f t="shared" si="117"/>
        <v>1800</v>
      </c>
      <c r="R650" s="27">
        <v>0.4</v>
      </c>
    </row>
    <row r="651" spans="1:18" x14ac:dyDescent="0.3">
      <c r="A651" s="21">
        <f>IF(Agua!A650&gt;0,Agua!A650,"-")</f>
        <v>43058</v>
      </c>
      <c r="B651" s="22">
        <f>IF(Agua!B650&gt;0,Agua!B650,"-")</f>
        <v>0.20833333333333301</v>
      </c>
      <c r="C651" s="24">
        <f t="shared" si="109"/>
        <v>0.48</v>
      </c>
      <c r="D651" s="23">
        <v>0.46</v>
      </c>
      <c r="E651" s="23"/>
      <c r="F651" s="24">
        <f t="shared" si="110"/>
        <v>1.9999999999999962E-2</v>
      </c>
      <c r="G651" s="24">
        <f t="shared" si="111"/>
        <v>0.45</v>
      </c>
      <c r="H651" s="23">
        <v>0.43</v>
      </c>
      <c r="I651" s="23"/>
      <c r="J651" s="24">
        <f t="shared" si="112"/>
        <v>2.0000000000000018E-2</v>
      </c>
      <c r="K651" s="24">
        <f t="shared" si="113"/>
        <v>0</v>
      </c>
      <c r="L651" s="23"/>
      <c r="M651" s="24" t="str">
        <f t="shared" si="114"/>
        <v>-</v>
      </c>
      <c r="N651" s="25">
        <f t="shared" si="115"/>
        <v>7545</v>
      </c>
      <c r="O651" s="5">
        <v>7551</v>
      </c>
      <c r="P651" s="6">
        <f t="shared" si="116"/>
        <v>6</v>
      </c>
      <c r="Q651" s="6">
        <f t="shared" si="117"/>
        <v>2160</v>
      </c>
      <c r="R651" s="27">
        <v>0.4</v>
      </c>
    </row>
    <row r="652" spans="1:18" x14ac:dyDescent="0.3">
      <c r="A652" s="21">
        <f>IF(Agua!A651&gt;0,Agua!A651,"-")</f>
        <v>43059</v>
      </c>
      <c r="B652" s="22">
        <f>IF(Agua!B651&gt;0,Agua!B651,"-")</f>
        <v>0.20833333333333301</v>
      </c>
      <c r="C652" s="24">
        <f t="shared" si="109"/>
        <v>0.46</v>
      </c>
      <c r="D652" s="23">
        <v>0.44</v>
      </c>
      <c r="E652" s="23"/>
      <c r="F652" s="24">
        <f t="shared" si="110"/>
        <v>2.0000000000000018E-2</v>
      </c>
      <c r="G652" s="24">
        <f t="shared" si="111"/>
        <v>0.43</v>
      </c>
      <c r="H652" s="23">
        <v>0.41</v>
      </c>
      <c r="I652" s="23"/>
      <c r="J652" s="24">
        <f t="shared" si="112"/>
        <v>2.0000000000000018E-2</v>
      </c>
      <c r="K652" s="24">
        <f t="shared" si="113"/>
        <v>0</v>
      </c>
      <c r="L652" s="23"/>
      <c r="M652" s="24" t="str">
        <f t="shared" si="114"/>
        <v>-</v>
      </c>
      <c r="N652" s="25">
        <f t="shared" si="115"/>
        <v>7551</v>
      </c>
      <c r="O652" s="5">
        <v>7558</v>
      </c>
      <c r="P652" s="6">
        <f t="shared" si="116"/>
        <v>7</v>
      </c>
      <c r="Q652" s="6">
        <f t="shared" si="117"/>
        <v>2520</v>
      </c>
      <c r="R652" s="27">
        <v>0.43</v>
      </c>
    </row>
    <row r="653" spans="1:18" x14ac:dyDescent="0.3">
      <c r="A653" s="21">
        <f>IF(Agua!A652&gt;0,Agua!A652,"-")</f>
        <v>43060</v>
      </c>
      <c r="B653" s="22">
        <f>IF(Agua!B652&gt;0,Agua!B652,"-")</f>
        <v>0.20833333333333301</v>
      </c>
      <c r="C653" s="24">
        <f t="shared" si="109"/>
        <v>0.44</v>
      </c>
      <c r="D653" s="23">
        <v>0.42</v>
      </c>
      <c r="E653" s="23"/>
      <c r="F653" s="24">
        <f t="shared" si="110"/>
        <v>2.0000000000000018E-2</v>
      </c>
      <c r="G653" s="24">
        <f t="shared" si="111"/>
        <v>0.41</v>
      </c>
      <c r="H653" s="23">
        <v>0.38</v>
      </c>
      <c r="I653" s="23"/>
      <c r="J653" s="24">
        <f t="shared" si="112"/>
        <v>2.9999999999999971E-2</v>
      </c>
      <c r="K653" s="24">
        <f t="shared" si="113"/>
        <v>0</v>
      </c>
      <c r="L653" s="23"/>
      <c r="M653" s="24" t="str">
        <f t="shared" si="114"/>
        <v>-</v>
      </c>
      <c r="N653" s="25">
        <f t="shared" si="115"/>
        <v>7558</v>
      </c>
      <c r="O653" s="5">
        <v>7564</v>
      </c>
      <c r="P653" s="6">
        <f t="shared" si="116"/>
        <v>6</v>
      </c>
      <c r="Q653" s="6">
        <f t="shared" si="117"/>
        <v>2160</v>
      </c>
      <c r="R653" s="27">
        <v>0.43</v>
      </c>
    </row>
    <row r="654" spans="1:18" x14ac:dyDescent="0.3">
      <c r="A654" s="21">
        <f>IF(Agua!A653&gt;0,Agua!A653,"-")</f>
        <v>43061</v>
      </c>
      <c r="B654" s="22">
        <f>IF(Agua!B653&gt;0,Agua!B653,"-")</f>
        <v>0.20833333333333301</v>
      </c>
      <c r="C654" s="24">
        <f t="shared" si="109"/>
        <v>0.42</v>
      </c>
      <c r="D654" s="23">
        <v>0.4</v>
      </c>
      <c r="E654" s="23"/>
      <c r="F654" s="24">
        <f t="shared" si="110"/>
        <v>1.9999999999999962E-2</v>
      </c>
      <c r="G654" s="24">
        <f t="shared" si="111"/>
        <v>0.38</v>
      </c>
      <c r="H654" s="23">
        <v>0.34</v>
      </c>
      <c r="I654" s="23"/>
      <c r="J654" s="24">
        <f t="shared" si="112"/>
        <v>3.999999999999998E-2</v>
      </c>
      <c r="K654" s="24">
        <f t="shared" si="113"/>
        <v>0</v>
      </c>
      <c r="L654" s="23"/>
      <c r="M654" s="24" t="str">
        <f t="shared" si="114"/>
        <v>-</v>
      </c>
      <c r="N654" s="25">
        <f t="shared" si="115"/>
        <v>7564</v>
      </c>
      <c r="O654" s="5">
        <v>7569</v>
      </c>
      <c r="P654" s="6">
        <f t="shared" si="116"/>
        <v>5</v>
      </c>
      <c r="Q654" s="6">
        <f t="shared" si="117"/>
        <v>1800</v>
      </c>
      <c r="R654" s="27">
        <v>0.43</v>
      </c>
    </row>
    <row r="655" spans="1:18" x14ac:dyDescent="0.3">
      <c r="A655" s="21">
        <f>IF(Agua!A654&gt;0,Agua!A654,"-")</f>
        <v>43062</v>
      </c>
      <c r="B655" s="22">
        <f>IF(Agua!B654&gt;0,Agua!B654,"-")</f>
        <v>0.20833333333333301</v>
      </c>
      <c r="C655" s="24">
        <f t="shared" si="109"/>
        <v>0.4</v>
      </c>
      <c r="D655" s="23">
        <v>0.38</v>
      </c>
      <c r="E655" s="23"/>
      <c r="F655" s="24">
        <f t="shared" si="110"/>
        <v>2.0000000000000018E-2</v>
      </c>
      <c r="G655" s="24">
        <f t="shared" si="111"/>
        <v>0.34</v>
      </c>
      <c r="H655" s="23">
        <v>0.3</v>
      </c>
      <c r="I655" s="23"/>
      <c r="J655" s="24">
        <f t="shared" si="112"/>
        <v>4.0000000000000036E-2</v>
      </c>
      <c r="K655" s="24">
        <f t="shared" si="113"/>
        <v>0</v>
      </c>
      <c r="L655" s="23"/>
      <c r="M655" s="24" t="str">
        <f t="shared" si="114"/>
        <v>-</v>
      </c>
      <c r="N655" s="25">
        <f t="shared" si="115"/>
        <v>7569</v>
      </c>
      <c r="O655" s="5">
        <v>7575</v>
      </c>
      <c r="P655" s="6">
        <f t="shared" si="116"/>
        <v>6</v>
      </c>
      <c r="Q655" s="6">
        <f t="shared" si="117"/>
        <v>2160</v>
      </c>
      <c r="R655" s="27">
        <v>0.43</v>
      </c>
    </row>
    <row r="656" spans="1:18" x14ac:dyDescent="0.3">
      <c r="A656" s="21">
        <f>IF(Agua!A655&gt;0,Agua!A655,"-")</f>
        <v>43063</v>
      </c>
      <c r="B656" s="22">
        <f>IF(Agua!B655&gt;0,Agua!B655,"-")</f>
        <v>0.20833333333333301</v>
      </c>
      <c r="C656" s="24">
        <f t="shared" si="109"/>
        <v>0.38</v>
      </c>
      <c r="D656" s="23"/>
      <c r="E656" s="23">
        <v>0.85</v>
      </c>
      <c r="F656" s="24" t="str">
        <f t="shared" si="110"/>
        <v>-</v>
      </c>
      <c r="G656" s="24">
        <f t="shared" si="111"/>
        <v>0.3</v>
      </c>
      <c r="H656" s="23"/>
      <c r="I656" s="23">
        <v>0.7</v>
      </c>
      <c r="J656" s="24" t="str">
        <f t="shared" si="112"/>
        <v>-</v>
      </c>
      <c r="K656" s="24">
        <f t="shared" si="113"/>
        <v>0</v>
      </c>
      <c r="L656" s="23"/>
      <c r="M656" s="24" t="str">
        <f t="shared" si="114"/>
        <v>-</v>
      </c>
      <c r="N656" s="25">
        <f t="shared" si="115"/>
        <v>7575</v>
      </c>
      <c r="O656" s="5">
        <v>7581</v>
      </c>
      <c r="P656" s="6">
        <f t="shared" si="116"/>
        <v>6</v>
      </c>
      <c r="Q656" s="6">
        <f t="shared" si="117"/>
        <v>2160</v>
      </c>
      <c r="R656" s="27">
        <v>0.43</v>
      </c>
    </row>
    <row r="657" spans="1:18" x14ac:dyDescent="0.3">
      <c r="A657" s="21">
        <f>IF(Agua!A656&gt;0,Agua!A656,"-")</f>
        <v>43064</v>
      </c>
      <c r="B657" s="22">
        <f>IF(Agua!B656&gt;0,Agua!B656,"-")</f>
        <v>0.20833333333333301</v>
      </c>
      <c r="C657" s="24">
        <f t="shared" si="109"/>
        <v>0.85</v>
      </c>
      <c r="D657" s="23">
        <v>0.83</v>
      </c>
      <c r="E657" s="23"/>
      <c r="F657" s="24">
        <f t="shared" si="110"/>
        <v>2.0000000000000018E-2</v>
      </c>
      <c r="G657" s="24">
        <f t="shared" si="111"/>
        <v>0.7</v>
      </c>
      <c r="H657" s="23">
        <v>0.67</v>
      </c>
      <c r="I657" s="23"/>
      <c r="J657" s="24">
        <f t="shared" si="112"/>
        <v>2.9999999999999916E-2</v>
      </c>
      <c r="K657" s="24">
        <f t="shared" si="113"/>
        <v>0</v>
      </c>
      <c r="L657" s="23"/>
      <c r="M657" s="24" t="str">
        <f t="shared" si="114"/>
        <v>-</v>
      </c>
      <c r="N657" s="25">
        <f t="shared" si="115"/>
        <v>7581</v>
      </c>
      <c r="O657" s="5">
        <v>7586</v>
      </c>
      <c r="P657" s="6">
        <f t="shared" si="116"/>
        <v>5</v>
      </c>
      <c r="Q657" s="6">
        <f t="shared" si="117"/>
        <v>1800</v>
      </c>
      <c r="R657" s="27">
        <v>0.43</v>
      </c>
    </row>
    <row r="658" spans="1:18" x14ac:dyDescent="0.3">
      <c r="A658" s="21">
        <f>IF(Agua!A657&gt;0,Agua!A657,"-")</f>
        <v>43065</v>
      </c>
      <c r="B658" s="22">
        <f>IF(Agua!B657&gt;0,Agua!B657,"-")</f>
        <v>0.20833333333333301</v>
      </c>
      <c r="C658" s="24">
        <f t="shared" si="109"/>
        <v>0.83</v>
      </c>
      <c r="D658" s="23">
        <v>0.81</v>
      </c>
      <c r="E658" s="23"/>
      <c r="F658" s="24">
        <f t="shared" si="110"/>
        <v>1.9999999999999907E-2</v>
      </c>
      <c r="G658" s="24">
        <f t="shared" si="111"/>
        <v>0.67</v>
      </c>
      <c r="H658" s="23">
        <v>0.64</v>
      </c>
      <c r="I658" s="23"/>
      <c r="J658" s="24">
        <f t="shared" si="112"/>
        <v>3.0000000000000027E-2</v>
      </c>
      <c r="K658" s="24">
        <f t="shared" si="113"/>
        <v>0</v>
      </c>
      <c r="L658" s="23"/>
      <c r="M658" s="24" t="str">
        <f t="shared" si="114"/>
        <v>-</v>
      </c>
      <c r="N658" s="25">
        <f t="shared" si="115"/>
        <v>7586</v>
      </c>
      <c r="O658" s="5">
        <v>7591</v>
      </c>
      <c r="P658" s="6">
        <f t="shared" si="116"/>
        <v>5</v>
      </c>
      <c r="Q658" s="6">
        <f t="shared" si="117"/>
        <v>1800</v>
      </c>
      <c r="R658" s="27">
        <v>0.43</v>
      </c>
    </row>
    <row r="659" spans="1:18" x14ac:dyDescent="0.3">
      <c r="A659" s="21">
        <f>IF(Agua!A658&gt;0,Agua!A658,"-")</f>
        <v>43066</v>
      </c>
      <c r="B659" s="22">
        <f>IF(Agua!B658&gt;0,Agua!B658,"-")</f>
        <v>0.20833333333333301</v>
      </c>
      <c r="C659" s="24">
        <f t="shared" si="109"/>
        <v>0.81</v>
      </c>
      <c r="D659" s="23">
        <v>0.78</v>
      </c>
      <c r="E659" s="23"/>
      <c r="F659" s="24">
        <f t="shared" si="110"/>
        <v>3.0000000000000027E-2</v>
      </c>
      <c r="G659" s="24">
        <f t="shared" si="111"/>
        <v>0.64</v>
      </c>
      <c r="H659" s="23">
        <v>0.6</v>
      </c>
      <c r="I659" s="23"/>
      <c r="J659" s="24">
        <f t="shared" si="112"/>
        <v>4.0000000000000036E-2</v>
      </c>
      <c r="K659" s="24">
        <f t="shared" si="113"/>
        <v>0</v>
      </c>
      <c r="L659" s="23"/>
      <c r="M659" s="24" t="str">
        <f t="shared" si="114"/>
        <v>-</v>
      </c>
      <c r="N659" s="25">
        <f t="shared" si="115"/>
        <v>7591</v>
      </c>
      <c r="O659" s="5">
        <v>7596</v>
      </c>
      <c r="P659" s="6">
        <f t="shared" si="116"/>
        <v>5</v>
      </c>
      <c r="Q659" s="6">
        <f t="shared" si="117"/>
        <v>1800</v>
      </c>
      <c r="R659" s="27">
        <v>0.43</v>
      </c>
    </row>
    <row r="660" spans="1:18" x14ac:dyDescent="0.3">
      <c r="A660" s="21">
        <f>IF(Agua!A659&gt;0,Agua!A659,"-")</f>
        <v>43067</v>
      </c>
      <c r="B660" s="22">
        <f>IF(Agua!B659&gt;0,Agua!B659,"-")</f>
        <v>0.20833333333333301</v>
      </c>
      <c r="C660" s="24">
        <f t="shared" si="109"/>
        <v>0.78</v>
      </c>
      <c r="D660" s="23">
        <v>0.76</v>
      </c>
      <c r="E660" s="23"/>
      <c r="F660" s="24">
        <f t="shared" si="110"/>
        <v>2.0000000000000018E-2</v>
      </c>
      <c r="G660" s="24">
        <f t="shared" si="111"/>
        <v>0.6</v>
      </c>
      <c r="H660" s="23">
        <v>0.56999999999999995</v>
      </c>
      <c r="I660" s="23"/>
      <c r="J660" s="24">
        <f t="shared" si="112"/>
        <v>3.0000000000000027E-2</v>
      </c>
      <c r="K660" s="24">
        <f t="shared" si="113"/>
        <v>0</v>
      </c>
      <c r="L660" s="23"/>
      <c r="M660" s="24" t="str">
        <f t="shared" si="114"/>
        <v>-</v>
      </c>
      <c r="N660" s="25">
        <f t="shared" si="115"/>
        <v>7596</v>
      </c>
      <c r="O660" s="5">
        <v>7601</v>
      </c>
      <c r="P660" s="6">
        <f t="shared" si="116"/>
        <v>5</v>
      </c>
      <c r="Q660" s="6">
        <f t="shared" si="117"/>
        <v>1800</v>
      </c>
      <c r="R660" s="27">
        <v>0.46</v>
      </c>
    </row>
    <row r="661" spans="1:18" x14ac:dyDescent="0.3">
      <c r="A661" s="21">
        <f>IF(Agua!A660&gt;0,Agua!A660,"-")</f>
        <v>43068</v>
      </c>
      <c r="B661" s="22">
        <f>IF(Agua!B660&gt;0,Agua!B660,"-")</f>
        <v>0.20833333333333301</v>
      </c>
      <c r="C661" s="24">
        <f t="shared" si="109"/>
        <v>0.76</v>
      </c>
      <c r="D661" s="23">
        <v>0.74</v>
      </c>
      <c r="E661" s="23"/>
      <c r="F661" s="24">
        <f t="shared" si="110"/>
        <v>2.0000000000000018E-2</v>
      </c>
      <c r="G661" s="24">
        <f t="shared" si="111"/>
        <v>0.56999999999999995</v>
      </c>
      <c r="H661" s="23">
        <v>0.54</v>
      </c>
      <c r="I661" s="23"/>
      <c r="J661" s="24">
        <f t="shared" si="112"/>
        <v>2.9999999999999916E-2</v>
      </c>
      <c r="K661" s="24">
        <f t="shared" si="113"/>
        <v>0</v>
      </c>
      <c r="L661" s="23"/>
      <c r="M661" s="24" t="str">
        <f t="shared" si="114"/>
        <v>-</v>
      </c>
      <c r="N661" s="25">
        <f t="shared" si="115"/>
        <v>7601</v>
      </c>
      <c r="O661" s="5">
        <v>7605</v>
      </c>
      <c r="P661" s="6">
        <f t="shared" si="116"/>
        <v>4</v>
      </c>
      <c r="Q661" s="6">
        <f t="shared" si="117"/>
        <v>1440</v>
      </c>
      <c r="R661" s="27">
        <v>0.43</v>
      </c>
    </row>
    <row r="662" spans="1:18" x14ac:dyDescent="0.3">
      <c r="A662" s="21">
        <f>IF(Agua!A661&gt;0,Agua!A661,"-")</f>
        <v>43069</v>
      </c>
      <c r="B662" s="22">
        <f>IF(Agua!B661&gt;0,Agua!B661,"-")</f>
        <v>0.20833333333333301</v>
      </c>
      <c r="C662" s="24">
        <f t="shared" si="109"/>
        <v>0.74</v>
      </c>
      <c r="D662" s="23">
        <v>0.72</v>
      </c>
      <c r="E662" s="23"/>
      <c r="F662" s="24">
        <f t="shared" si="110"/>
        <v>2.0000000000000018E-2</v>
      </c>
      <c r="G662" s="24">
        <f t="shared" si="111"/>
        <v>0.54</v>
      </c>
      <c r="H662" s="23">
        <v>0.52</v>
      </c>
      <c r="I662" s="23"/>
      <c r="J662" s="24">
        <f t="shared" si="112"/>
        <v>2.0000000000000018E-2</v>
      </c>
      <c r="K662" s="24">
        <f t="shared" si="113"/>
        <v>0</v>
      </c>
      <c r="L662" s="23"/>
      <c r="M662" s="24" t="str">
        <f t="shared" si="114"/>
        <v>-</v>
      </c>
      <c r="N662" s="25">
        <f t="shared" si="115"/>
        <v>7605</v>
      </c>
      <c r="O662" s="5">
        <v>7608</v>
      </c>
      <c r="P662" s="6">
        <f t="shared" si="116"/>
        <v>3</v>
      </c>
      <c r="Q662" s="6">
        <f t="shared" si="117"/>
        <v>1080</v>
      </c>
      <c r="R662" s="27">
        <v>0.43</v>
      </c>
    </row>
    <row r="663" spans="1:18" x14ac:dyDescent="0.3">
      <c r="A663" s="21">
        <f>IF(Agua!A662&gt;0,Agua!A662,"-")</f>
        <v>43070</v>
      </c>
      <c r="B663" s="22">
        <f>IF(Agua!B662&gt;0,Agua!B662,"-")</f>
        <v>0.20833333333333301</v>
      </c>
      <c r="C663" s="24">
        <f t="shared" si="109"/>
        <v>0.72</v>
      </c>
      <c r="D663" s="23">
        <v>0.7</v>
      </c>
      <c r="E663" s="23"/>
      <c r="F663" s="24">
        <f t="shared" si="110"/>
        <v>2.0000000000000018E-2</v>
      </c>
      <c r="G663" s="24">
        <f t="shared" si="111"/>
        <v>0.52</v>
      </c>
      <c r="H663" s="23">
        <v>0.48</v>
      </c>
      <c r="I663" s="23"/>
      <c r="J663" s="24">
        <f t="shared" si="112"/>
        <v>4.0000000000000036E-2</v>
      </c>
      <c r="K663" s="24">
        <f t="shared" si="113"/>
        <v>0</v>
      </c>
      <c r="L663" s="23"/>
      <c r="M663" s="24" t="str">
        <f t="shared" si="114"/>
        <v>-</v>
      </c>
      <c r="N663" s="25">
        <f t="shared" si="115"/>
        <v>7608</v>
      </c>
      <c r="O663" s="5">
        <v>7613</v>
      </c>
      <c r="P663" s="6">
        <f t="shared" si="116"/>
        <v>5</v>
      </c>
      <c r="Q663" s="6">
        <f t="shared" si="117"/>
        <v>1800</v>
      </c>
      <c r="R663" s="27">
        <v>0.43</v>
      </c>
    </row>
    <row r="664" spans="1:18" x14ac:dyDescent="0.3">
      <c r="A664" s="21">
        <f>IF(Agua!A663&gt;0,Agua!A663,"-")</f>
        <v>43071</v>
      </c>
      <c r="B664" s="22">
        <f>IF(Agua!B663&gt;0,Agua!B663,"-")</f>
        <v>0.20833333333333301</v>
      </c>
      <c r="C664" s="24">
        <f t="shared" si="109"/>
        <v>0.7</v>
      </c>
      <c r="D664" s="23">
        <v>0.68</v>
      </c>
      <c r="E664" s="23"/>
      <c r="F664" s="24">
        <f t="shared" si="110"/>
        <v>1.9999999999999907E-2</v>
      </c>
      <c r="G664" s="24">
        <f t="shared" si="111"/>
        <v>0.48</v>
      </c>
      <c r="H664" s="23">
        <v>0.44</v>
      </c>
      <c r="I664" s="23"/>
      <c r="J664" s="24">
        <f t="shared" si="112"/>
        <v>3.999999999999998E-2</v>
      </c>
      <c r="K664" s="24">
        <f t="shared" si="113"/>
        <v>0</v>
      </c>
      <c r="L664" s="23"/>
      <c r="M664" s="24" t="str">
        <f t="shared" si="114"/>
        <v>-</v>
      </c>
      <c r="N664" s="25">
        <f t="shared" si="115"/>
        <v>7613</v>
      </c>
      <c r="O664" s="5">
        <v>7618</v>
      </c>
      <c r="P664" s="6">
        <f t="shared" si="116"/>
        <v>5</v>
      </c>
      <c r="Q664" s="6">
        <f t="shared" si="117"/>
        <v>1800</v>
      </c>
      <c r="R664" s="27">
        <v>0.43</v>
      </c>
    </row>
    <row r="665" spans="1:18" x14ac:dyDescent="0.3">
      <c r="A665" s="21">
        <f>IF(Agua!A664&gt;0,Agua!A664,"-")</f>
        <v>43072</v>
      </c>
      <c r="B665" s="22">
        <f>IF(Agua!B664&gt;0,Agua!B664,"-")</f>
        <v>0.20833333333333301</v>
      </c>
      <c r="C665" s="24">
        <f t="shared" si="109"/>
        <v>0.68</v>
      </c>
      <c r="D665" s="23">
        <v>0.66</v>
      </c>
      <c r="E665" s="23"/>
      <c r="F665" s="24">
        <f t="shared" si="110"/>
        <v>2.0000000000000018E-2</v>
      </c>
      <c r="G665" s="24">
        <f t="shared" si="111"/>
        <v>0.44</v>
      </c>
      <c r="H665" s="23">
        <v>0.4</v>
      </c>
      <c r="I665" s="23"/>
      <c r="J665" s="24">
        <f t="shared" si="112"/>
        <v>3.999999999999998E-2</v>
      </c>
      <c r="K665" s="24">
        <f t="shared" si="113"/>
        <v>0</v>
      </c>
      <c r="L665" s="23"/>
      <c r="M665" s="24" t="str">
        <f t="shared" si="114"/>
        <v>-</v>
      </c>
      <c r="N665" s="25">
        <f t="shared" si="115"/>
        <v>7618</v>
      </c>
      <c r="O665" s="5">
        <v>7624</v>
      </c>
      <c r="P665" s="6">
        <f t="shared" si="116"/>
        <v>6</v>
      </c>
      <c r="Q665" s="6">
        <f t="shared" si="117"/>
        <v>2160</v>
      </c>
      <c r="R665" s="27">
        <v>0.43</v>
      </c>
    </row>
    <row r="666" spans="1:18" x14ac:dyDescent="0.3">
      <c r="A666" s="21">
        <f>IF(Agua!A665&gt;0,Agua!A665,"-")</f>
        <v>43073</v>
      </c>
      <c r="B666" s="22">
        <f>IF(Agua!B665&gt;0,Agua!B665,"-")</f>
        <v>0.20833333333333301</v>
      </c>
      <c r="C666" s="24">
        <f t="shared" si="109"/>
        <v>0.66</v>
      </c>
      <c r="D666" s="23">
        <v>0.64</v>
      </c>
      <c r="E666" s="23"/>
      <c r="F666" s="24">
        <f t="shared" si="110"/>
        <v>2.0000000000000018E-2</v>
      </c>
      <c r="G666" s="24">
        <f t="shared" si="111"/>
        <v>0.4</v>
      </c>
      <c r="H666" s="23">
        <v>0.37</v>
      </c>
      <c r="I666" s="23"/>
      <c r="J666" s="24">
        <f t="shared" si="112"/>
        <v>3.0000000000000027E-2</v>
      </c>
      <c r="K666" s="24">
        <f t="shared" si="113"/>
        <v>0</v>
      </c>
      <c r="L666" s="23"/>
      <c r="M666" s="24" t="str">
        <f t="shared" si="114"/>
        <v>-</v>
      </c>
      <c r="N666" s="25">
        <f t="shared" si="115"/>
        <v>7624</v>
      </c>
      <c r="O666" s="5">
        <v>7629</v>
      </c>
      <c r="P666" s="6">
        <f t="shared" si="116"/>
        <v>5</v>
      </c>
      <c r="Q666" s="6">
        <f t="shared" si="117"/>
        <v>1800</v>
      </c>
      <c r="R666" s="27">
        <v>0.43</v>
      </c>
    </row>
    <row r="667" spans="1:18" x14ac:dyDescent="0.3">
      <c r="A667" s="21">
        <f>IF(Agua!A666&gt;0,Agua!A666,"-")</f>
        <v>43074</v>
      </c>
      <c r="B667" s="22">
        <f>IF(Agua!B666&gt;0,Agua!B666,"-")</f>
        <v>0.20833333333333301</v>
      </c>
      <c r="C667" s="24">
        <f t="shared" si="109"/>
        <v>0.64</v>
      </c>
      <c r="D667" s="23">
        <v>0.62</v>
      </c>
      <c r="E667" s="23"/>
      <c r="F667" s="24">
        <f t="shared" si="110"/>
        <v>2.0000000000000018E-2</v>
      </c>
      <c r="G667" s="24">
        <f t="shared" si="111"/>
        <v>0.37</v>
      </c>
      <c r="H667" s="23">
        <v>0.35</v>
      </c>
      <c r="I667" s="23"/>
      <c r="J667" s="24">
        <f t="shared" si="112"/>
        <v>2.0000000000000018E-2</v>
      </c>
      <c r="K667" s="24">
        <f t="shared" si="113"/>
        <v>0</v>
      </c>
      <c r="L667" s="23"/>
      <c r="M667" s="24" t="str">
        <f t="shared" si="114"/>
        <v>-</v>
      </c>
      <c r="N667" s="25">
        <f t="shared" si="115"/>
        <v>7629</v>
      </c>
      <c r="O667" s="5">
        <v>7634</v>
      </c>
      <c r="P667" s="6">
        <f t="shared" si="116"/>
        <v>5</v>
      </c>
      <c r="Q667" s="6">
        <f t="shared" si="117"/>
        <v>1800</v>
      </c>
      <c r="R667" s="27">
        <v>0.43</v>
      </c>
    </row>
    <row r="668" spans="1:18" x14ac:dyDescent="0.3">
      <c r="A668" s="21">
        <f>IF(Agua!A667&gt;0,Agua!A667,"-")</f>
        <v>43075</v>
      </c>
      <c r="B668" s="22">
        <f>IF(Agua!B667&gt;0,Agua!B667,"-")</f>
        <v>0.20833333333333301</v>
      </c>
      <c r="C668" s="24">
        <f t="shared" si="109"/>
        <v>0.62</v>
      </c>
      <c r="D668" s="23">
        <v>0.6</v>
      </c>
      <c r="E668" s="23"/>
      <c r="F668" s="24">
        <f t="shared" si="110"/>
        <v>2.0000000000000018E-2</v>
      </c>
      <c r="G668" s="24">
        <f t="shared" si="111"/>
        <v>0.35</v>
      </c>
      <c r="H668" s="23"/>
      <c r="I668" s="23">
        <v>0.8</v>
      </c>
      <c r="J668" s="24" t="str">
        <f t="shared" si="112"/>
        <v>-</v>
      </c>
      <c r="K668" s="24">
        <f t="shared" si="113"/>
        <v>0</v>
      </c>
      <c r="L668" s="23"/>
      <c r="M668" s="24" t="str">
        <f t="shared" si="114"/>
        <v>-</v>
      </c>
      <c r="N668" s="25">
        <f t="shared" si="115"/>
        <v>7634</v>
      </c>
      <c r="O668" s="5">
        <v>7640</v>
      </c>
      <c r="P668" s="6">
        <f t="shared" si="116"/>
        <v>6</v>
      </c>
      <c r="Q668" s="6">
        <f t="shared" si="117"/>
        <v>2160</v>
      </c>
      <c r="R668" s="27">
        <v>0.43</v>
      </c>
    </row>
    <row r="669" spans="1:18" x14ac:dyDescent="0.3">
      <c r="A669" s="21">
        <f>IF(Agua!A668&gt;0,Agua!A668,"-")</f>
        <v>43076</v>
      </c>
      <c r="B669" s="22">
        <f>IF(Agua!B668&gt;0,Agua!B668,"-")</f>
        <v>0.20833333333333301</v>
      </c>
      <c r="C669" s="24">
        <f t="shared" si="109"/>
        <v>0.6</v>
      </c>
      <c r="D669" s="23">
        <v>0.56999999999999995</v>
      </c>
      <c r="E669" s="23"/>
      <c r="F669" s="24">
        <f t="shared" si="110"/>
        <v>3.0000000000000027E-2</v>
      </c>
      <c r="G669" s="24">
        <f t="shared" si="111"/>
        <v>0.8</v>
      </c>
      <c r="H669" s="23">
        <v>0.77</v>
      </c>
      <c r="I669" s="23"/>
      <c r="J669" s="24">
        <f t="shared" si="112"/>
        <v>3.0000000000000027E-2</v>
      </c>
      <c r="K669" s="24">
        <f t="shared" si="113"/>
        <v>0</v>
      </c>
      <c r="L669" s="23"/>
      <c r="M669" s="24" t="str">
        <f t="shared" si="114"/>
        <v>-</v>
      </c>
      <c r="N669" s="25">
        <f t="shared" si="115"/>
        <v>7640</v>
      </c>
      <c r="O669" s="5">
        <v>7644</v>
      </c>
      <c r="P669" s="6">
        <f t="shared" si="116"/>
        <v>4</v>
      </c>
      <c r="Q669" s="6">
        <f t="shared" si="117"/>
        <v>1440</v>
      </c>
      <c r="R669" s="27">
        <v>0.43</v>
      </c>
    </row>
    <row r="670" spans="1:18" x14ac:dyDescent="0.3">
      <c r="A670" s="21">
        <f>IF(Agua!A669&gt;0,Agua!A669,"-")</f>
        <v>43077</v>
      </c>
      <c r="B670" s="22">
        <f>IF(Agua!B669&gt;0,Agua!B669,"-")</f>
        <v>0.20833333333333301</v>
      </c>
      <c r="C670" s="24">
        <f t="shared" si="109"/>
        <v>0.56999999999999995</v>
      </c>
      <c r="D670" s="23">
        <v>0.54</v>
      </c>
      <c r="E670" s="23"/>
      <c r="F670" s="24">
        <f t="shared" si="110"/>
        <v>2.9999999999999916E-2</v>
      </c>
      <c r="G670" s="24">
        <f t="shared" si="111"/>
        <v>0.77</v>
      </c>
      <c r="H670" s="23">
        <v>0.75</v>
      </c>
      <c r="I670" s="23"/>
      <c r="J670" s="24">
        <f t="shared" si="112"/>
        <v>2.0000000000000018E-2</v>
      </c>
      <c r="K670" s="24">
        <f t="shared" si="113"/>
        <v>0</v>
      </c>
      <c r="L670" s="23"/>
      <c r="M670" s="24" t="str">
        <f t="shared" si="114"/>
        <v>-</v>
      </c>
      <c r="N670" s="25">
        <f t="shared" si="115"/>
        <v>7644</v>
      </c>
      <c r="O670" s="5">
        <v>7650</v>
      </c>
      <c r="P670" s="6">
        <f t="shared" si="116"/>
        <v>6</v>
      </c>
      <c r="Q670" s="6">
        <f t="shared" si="117"/>
        <v>2160</v>
      </c>
      <c r="R670" s="27">
        <v>0.43</v>
      </c>
    </row>
    <row r="671" spans="1:18" x14ac:dyDescent="0.3">
      <c r="A671" s="21">
        <f>IF(Agua!A670&gt;0,Agua!A670,"-")</f>
        <v>43078</v>
      </c>
      <c r="B671" s="22">
        <f>IF(Agua!B670&gt;0,Agua!B670,"-")</f>
        <v>0.20833333333333301</v>
      </c>
      <c r="C671" s="24">
        <f t="shared" si="109"/>
        <v>0.54</v>
      </c>
      <c r="D671" s="23">
        <v>0.52</v>
      </c>
      <c r="E671" s="23"/>
      <c r="F671" s="24">
        <f t="shared" si="110"/>
        <v>2.0000000000000018E-2</v>
      </c>
      <c r="G671" s="24">
        <f t="shared" si="111"/>
        <v>0.75</v>
      </c>
      <c r="H671" s="23">
        <v>0.72</v>
      </c>
      <c r="I671" s="23"/>
      <c r="J671" s="24">
        <f t="shared" si="112"/>
        <v>3.0000000000000027E-2</v>
      </c>
      <c r="K671" s="24">
        <f t="shared" si="113"/>
        <v>0</v>
      </c>
      <c r="L671" s="23"/>
      <c r="M671" s="24" t="str">
        <f t="shared" si="114"/>
        <v>-</v>
      </c>
      <c r="N671" s="25">
        <f t="shared" si="115"/>
        <v>7650</v>
      </c>
      <c r="O671" s="5">
        <v>7655</v>
      </c>
      <c r="P671" s="6">
        <f t="shared" si="116"/>
        <v>5</v>
      </c>
      <c r="Q671" s="6">
        <f t="shared" si="117"/>
        <v>1800</v>
      </c>
      <c r="R671" s="27">
        <v>0.43</v>
      </c>
    </row>
    <row r="672" spans="1:18" x14ac:dyDescent="0.3">
      <c r="A672" s="21">
        <f>IF(Agua!A671&gt;0,Agua!A671,"-")</f>
        <v>43079</v>
      </c>
      <c r="B672" s="22">
        <f>IF(Agua!B671&gt;0,Agua!B671,"-")</f>
        <v>0.20833333333333301</v>
      </c>
      <c r="C672" s="24">
        <f t="shared" si="109"/>
        <v>0.52</v>
      </c>
      <c r="D672" s="23">
        <v>0.5</v>
      </c>
      <c r="E672" s="23"/>
      <c r="F672" s="24">
        <f t="shared" si="110"/>
        <v>2.0000000000000018E-2</v>
      </c>
      <c r="G672" s="24">
        <f t="shared" si="111"/>
        <v>0.72</v>
      </c>
      <c r="H672" s="23">
        <v>0.7</v>
      </c>
      <c r="I672" s="23"/>
      <c r="J672" s="24">
        <f t="shared" si="112"/>
        <v>2.0000000000000018E-2</v>
      </c>
      <c r="K672" s="24">
        <f t="shared" si="113"/>
        <v>0</v>
      </c>
      <c r="L672" s="23"/>
      <c r="M672" s="24" t="str">
        <f t="shared" si="114"/>
        <v>-</v>
      </c>
      <c r="N672" s="25">
        <f t="shared" si="115"/>
        <v>7655</v>
      </c>
      <c r="O672" s="5">
        <v>7661</v>
      </c>
      <c r="P672" s="6">
        <f t="shared" si="116"/>
        <v>6</v>
      </c>
      <c r="Q672" s="6">
        <f t="shared" si="117"/>
        <v>2160</v>
      </c>
      <c r="R672" s="27">
        <v>0.43</v>
      </c>
    </row>
    <row r="673" spans="1:18" x14ac:dyDescent="0.3">
      <c r="A673" s="21">
        <f>IF(Agua!A672&gt;0,Agua!A672,"-")</f>
        <v>43080</v>
      </c>
      <c r="B673" s="22">
        <f>IF(Agua!B672&gt;0,Agua!B672,"-")</f>
        <v>0.20833333333333301</v>
      </c>
      <c r="C673" s="24">
        <f t="shared" si="109"/>
        <v>0.5</v>
      </c>
      <c r="D673" s="23">
        <v>0.47</v>
      </c>
      <c r="E673" s="23"/>
      <c r="F673" s="24">
        <f t="shared" si="110"/>
        <v>3.0000000000000027E-2</v>
      </c>
      <c r="G673" s="24">
        <f t="shared" si="111"/>
        <v>0.7</v>
      </c>
      <c r="H673" s="23">
        <v>0.67</v>
      </c>
      <c r="I673" s="23"/>
      <c r="J673" s="24">
        <f t="shared" si="112"/>
        <v>2.9999999999999916E-2</v>
      </c>
      <c r="K673" s="24">
        <f t="shared" si="113"/>
        <v>0</v>
      </c>
      <c r="L673" s="23"/>
      <c r="M673" s="24" t="str">
        <f t="shared" si="114"/>
        <v>-</v>
      </c>
      <c r="N673" s="25">
        <f t="shared" si="115"/>
        <v>7661</v>
      </c>
      <c r="O673" s="5">
        <v>7666</v>
      </c>
      <c r="P673" s="6">
        <f t="shared" si="116"/>
        <v>5</v>
      </c>
      <c r="Q673" s="6">
        <f t="shared" si="117"/>
        <v>1800</v>
      </c>
      <c r="R673" s="27">
        <v>0.43</v>
      </c>
    </row>
    <row r="674" spans="1:18" x14ac:dyDescent="0.3">
      <c r="A674" s="21">
        <f>IF(Agua!A673&gt;0,Agua!A673,"-")</f>
        <v>43081</v>
      </c>
      <c r="B674" s="22">
        <f>IF(Agua!B673&gt;0,Agua!B673,"-")</f>
        <v>0.20833333333333301</v>
      </c>
      <c r="C674" s="24">
        <f t="shared" si="109"/>
        <v>0.47</v>
      </c>
      <c r="D674" s="23">
        <v>0.45</v>
      </c>
      <c r="E674" s="23"/>
      <c r="F674" s="24">
        <f t="shared" si="110"/>
        <v>1.9999999999999962E-2</v>
      </c>
      <c r="G674" s="24">
        <f t="shared" si="111"/>
        <v>0.67</v>
      </c>
      <c r="H674" s="23">
        <v>0.65</v>
      </c>
      <c r="I674" s="23"/>
      <c r="J674" s="24">
        <f t="shared" si="112"/>
        <v>2.0000000000000018E-2</v>
      </c>
      <c r="K674" s="24">
        <f t="shared" si="113"/>
        <v>0</v>
      </c>
      <c r="L674" s="23"/>
      <c r="M674" s="24" t="str">
        <f t="shared" si="114"/>
        <v>-</v>
      </c>
      <c r="N674" s="25">
        <f t="shared" si="115"/>
        <v>7666</v>
      </c>
      <c r="O674" s="5">
        <v>7670</v>
      </c>
      <c r="P674" s="6">
        <f t="shared" si="116"/>
        <v>4</v>
      </c>
      <c r="Q674" s="6">
        <f t="shared" si="117"/>
        <v>1440</v>
      </c>
      <c r="R674" s="27">
        <v>0.43</v>
      </c>
    </row>
    <row r="675" spans="1:18" x14ac:dyDescent="0.3">
      <c r="A675" s="21">
        <f>IF(Agua!A674&gt;0,Agua!A674,"-")</f>
        <v>43082</v>
      </c>
      <c r="B675" s="22">
        <f>IF(Agua!B674&gt;0,Agua!B674,"-")</f>
        <v>0.20833333333333301</v>
      </c>
      <c r="C675" s="24">
        <f t="shared" si="109"/>
        <v>0.45</v>
      </c>
      <c r="D675" s="23">
        <v>0.43</v>
      </c>
      <c r="E675" s="23"/>
      <c r="F675" s="24">
        <f t="shared" si="110"/>
        <v>2.0000000000000018E-2</v>
      </c>
      <c r="G675" s="24">
        <f t="shared" si="111"/>
        <v>0.65</v>
      </c>
      <c r="H675" s="23">
        <v>0.62</v>
      </c>
      <c r="I675" s="23"/>
      <c r="J675" s="24">
        <f t="shared" si="112"/>
        <v>3.0000000000000027E-2</v>
      </c>
      <c r="K675" s="24">
        <f t="shared" si="113"/>
        <v>0</v>
      </c>
      <c r="L675" s="23"/>
      <c r="M675" s="24" t="str">
        <f t="shared" si="114"/>
        <v>-</v>
      </c>
      <c r="N675" s="25">
        <f t="shared" si="115"/>
        <v>7670</v>
      </c>
      <c r="O675" s="5">
        <v>7674</v>
      </c>
      <c r="P675" s="6">
        <f t="shared" si="116"/>
        <v>4</v>
      </c>
      <c r="Q675" s="6">
        <f t="shared" si="117"/>
        <v>1440</v>
      </c>
      <c r="R675" s="27">
        <v>0.43</v>
      </c>
    </row>
    <row r="676" spans="1:18" x14ac:dyDescent="0.3">
      <c r="A676" s="21">
        <f>IF(Agua!A675&gt;0,Agua!A675,"-")</f>
        <v>43083</v>
      </c>
      <c r="B676" s="22">
        <f>IF(Agua!B675&gt;0,Agua!B675,"-")</f>
        <v>0.20833333333333301</v>
      </c>
      <c r="C676" s="24">
        <f t="shared" si="109"/>
        <v>0.43</v>
      </c>
      <c r="D676" s="23">
        <v>0.4</v>
      </c>
      <c r="E676" s="23"/>
      <c r="F676" s="24">
        <f t="shared" si="110"/>
        <v>2.9999999999999971E-2</v>
      </c>
      <c r="G676" s="24">
        <f t="shared" si="111"/>
        <v>0.62</v>
      </c>
      <c r="H676" s="23">
        <v>0.59</v>
      </c>
      <c r="I676" s="23"/>
      <c r="J676" s="24">
        <f t="shared" si="112"/>
        <v>3.0000000000000027E-2</v>
      </c>
      <c r="K676" s="24">
        <f t="shared" si="113"/>
        <v>0</v>
      </c>
      <c r="L676" s="23"/>
      <c r="M676" s="24" t="str">
        <f t="shared" si="114"/>
        <v>-</v>
      </c>
      <c r="N676" s="25">
        <f t="shared" si="115"/>
        <v>7674</v>
      </c>
      <c r="O676" s="5">
        <v>7678</v>
      </c>
      <c r="P676" s="6">
        <f t="shared" si="116"/>
        <v>4</v>
      </c>
      <c r="Q676" s="6">
        <f t="shared" si="117"/>
        <v>1440</v>
      </c>
      <c r="R676" s="27">
        <v>0.25</v>
      </c>
    </row>
    <row r="677" spans="1:18" x14ac:dyDescent="0.3">
      <c r="A677" s="21">
        <f>IF(Agua!A676&gt;0,Agua!A676,"-")</f>
        <v>43084</v>
      </c>
      <c r="B677" s="22">
        <f>IF(Agua!B676&gt;0,Agua!B676,"-")</f>
        <v>0.20833333333333301</v>
      </c>
      <c r="C677" s="24">
        <f t="shared" si="109"/>
        <v>0.4</v>
      </c>
      <c r="D677" s="23"/>
      <c r="E677" s="23">
        <v>0.84</v>
      </c>
      <c r="F677" s="24" t="str">
        <f t="shared" si="110"/>
        <v>-</v>
      </c>
      <c r="G677" s="24">
        <f t="shared" si="111"/>
        <v>0.59</v>
      </c>
      <c r="H677" s="23">
        <v>0.56000000000000005</v>
      </c>
      <c r="I677" s="23"/>
      <c r="J677" s="24">
        <f t="shared" si="112"/>
        <v>2.9999999999999916E-2</v>
      </c>
      <c r="K677" s="24">
        <f t="shared" si="113"/>
        <v>0</v>
      </c>
      <c r="L677" s="23"/>
      <c r="M677" s="24" t="str">
        <f t="shared" si="114"/>
        <v>-</v>
      </c>
      <c r="N677" s="25">
        <f t="shared" si="115"/>
        <v>7678</v>
      </c>
      <c r="O677" s="5">
        <v>7682</v>
      </c>
      <c r="P677" s="6">
        <f t="shared" si="116"/>
        <v>4</v>
      </c>
      <c r="Q677" s="6">
        <f t="shared" si="117"/>
        <v>1440</v>
      </c>
      <c r="R677" s="27">
        <v>0.28999999999999998</v>
      </c>
    </row>
    <row r="678" spans="1:18" x14ac:dyDescent="0.3">
      <c r="A678" s="21">
        <f>IF(Agua!A677&gt;0,Agua!A677,"-")</f>
        <v>43085</v>
      </c>
      <c r="B678" s="22">
        <f>IF(Agua!B677&gt;0,Agua!B677,"-")</f>
        <v>0.20833333333333301</v>
      </c>
      <c r="C678" s="24">
        <f t="shared" si="109"/>
        <v>0.84</v>
      </c>
      <c r="D678" s="23">
        <v>0.82</v>
      </c>
      <c r="E678" s="23"/>
      <c r="F678" s="24">
        <f t="shared" si="110"/>
        <v>2.0000000000000018E-2</v>
      </c>
      <c r="G678" s="24">
        <f t="shared" si="111"/>
        <v>0.56000000000000005</v>
      </c>
      <c r="H678" s="23">
        <v>0.52</v>
      </c>
      <c r="I678" s="23"/>
      <c r="J678" s="24">
        <f t="shared" si="112"/>
        <v>4.0000000000000036E-2</v>
      </c>
      <c r="K678" s="24">
        <f t="shared" si="113"/>
        <v>0</v>
      </c>
      <c r="L678" s="23"/>
      <c r="M678" s="24" t="str">
        <f t="shared" si="114"/>
        <v>-</v>
      </c>
      <c r="N678" s="25">
        <f t="shared" si="115"/>
        <v>7682</v>
      </c>
      <c r="O678" s="5">
        <v>7687</v>
      </c>
      <c r="P678" s="6">
        <f t="shared" si="116"/>
        <v>5</v>
      </c>
      <c r="Q678" s="6">
        <f t="shared" si="117"/>
        <v>1800</v>
      </c>
      <c r="R678" s="27">
        <v>0.28999999999999998</v>
      </c>
    </row>
    <row r="679" spans="1:18" x14ac:dyDescent="0.3">
      <c r="A679" s="21">
        <f>IF(Agua!A678&gt;0,Agua!A678,"-")</f>
        <v>43086</v>
      </c>
      <c r="B679" s="22">
        <f>IF(Agua!B678&gt;0,Agua!B678,"-")</f>
        <v>0.20833333333333301</v>
      </c>
      <c r="C679" s="24">
        <f t="shared" si="109"/>
        <v>0.82</v>
      </c>
      <c r="D679" s="23">
        <v>0.8</v>
      </c>
      <c r="E679" s="23"/>
      <c r="F679" s="24">
        <f t="shared" si="110"/>
        <v>1.9999999999999907E-2</v>
      </c>
      <c r="G679" s="24">
        <f t="shared" si="111"/>
        <v>0.52</v>
      </c>
      <c r="H679" s="23">
        <v>0.48</v>
      </c>
      <c r="I679" s="23"/>
      <c r="J679" s="24">
        <f t="shared" si="112"/>
        <v>4.0000000000000036E-2</v>
      </c>
      <c r="K679" s="24">
        <f t="shared" si="113"/>
        <v>0</v>
      </c>
      <c r="L679" s="23"/>
      <c r="M679" s="24" t="str">
        <f t="shared" si="114"/>
        <v>-</v>
      </c>
      <c r="N679" s="25">
        <f t="shared" si="115"/>
        <v>7687</v>
      </c>
      <c r="O679" s="5">
        <v>7693</v>
      </c>
      <c r="P679" s="6">
        <f t="shared" si="116"/>
        <v>6</v>
      </c>
      <c r="Q679" s="6">
        <f t="shared" si="117"/>
        <v>2160</v>
      </c>
      <c r="R679" s="27">
        <v>0.33</v>
      </c>
    </row>
    <row r="680" spans="1:18" x14ac:dyDescent="0.3">
      <c r="A680" s="21">
        <f>IF(Agua!A679&gt;0,Agua!A679,"-")</f>
        <v>43087</v>
      </c>
      <c r="B680" s="22">
        <f>IF(Agua!B679&gt;0,Agua!B679,"-")</f>
        <v>0.20833333333333301</v>
      </c>
      <c r="C680" s="24">
        <f t="shared" si="109"/>
        <v>0.8</v>
      </c>
      <c r="D680" s="23">
        <v>0.78</v>
      </c>
      <c r="E680" s="23"/>
      <c r="F680" s="24">
        <f t="shared" si="110"/>
        <v>2.0000000000000018E-2</v>
      </c>
      <c r="G680" s="24">
        <f t="shared" si="111"/>
        <v>0.48</v>
      </c>
      <c r="H680" s="23">
        <v>0.44</v>
      </c>
      <c r="I680" s="23"/>
      <c r="J680" s="24">
        <f t="shared" si="112"/>
        <v>3.999999999999998E-2</v>
      </c>
      <c r="K680" s="24">
        <f t="shared" si="113"/>
        <v>0</v>
      </c>
      <c r="L680" s="23"/>
      <c r="M680" s="24" t="str">
        <f t="shared" si="114"/>
        <v>-</v>
      </c>
      <c r="N680" s="25">
        <f t="shared" si="115"/>
        <v>7693</v>
      </c>
      <c r="O680" s="5">
        <v>7699</v>
      </c>
      <c r="P680" s="6">
        <f t="shared" si="116"/>
        <v>6</v>
      </c>
      <c r="Q680" s="6">
        <f t="shared" si="117"/>
        <v>2160</v>
      </c>
      <c r="R680" s="27">
        <v>0.37</v>
      </c>
    </row>
    <row r="681" spans="1:18" x14ac:dyDescent="0.3">
      <c r="A681" s="21">
        <f>IF(Agua!A680&gt;0,Agua!A680,"-")</f>
        <v>43088</v>
      </c>
      <c r="B681" s="22">
        <f>IF(Agua!B680&gt;0,Agua!B680,"-")</f>
        <v>0.20833333333333301</v>
      </c>
      <c r="C681" s="24">
        <f t="shared" si="109"/>
        <v>0.78</v>
      </c>
      <c r="D681" s="23">
        <v>0.76</v>
      </c>
      <c r="E681" s="23"/>
      <c r="F681" s="24">
        <f t="shared" si="110"/>
        <v>2.0000000000000018E-2</v>
      </c>
      <c r="G681" s="24">
        <f t="shared" si="111"/>
        <v>0.44</v>
      </c>
      <c r="H681" s="23">
        <v>0.4</v>
      </c>
      <c r="I681" s="23"/>
      <c r="J681" s="24">
        <f t="shared" si="112"/>
        <v>3.999999999999998E-2</v>
      </c>
      <c r="K681" s="24">
        <f t="shared" si="113"/>
        <v>0</v>
      </c>
      <c r="L681" s="23"/>
      <c r="M681" s="24" t="str">
        <f t="shared" si="114"/>
        <v>-</v>
      </c>
      <c r="N681" s="25">
        <f t="shared" si="115"/>
        <v>7699</v>
      </c>
      <c r="O681" s="5">
        <v>7706</v>
      </c>
      <c r="P681" s="6">
        <f t="shared" si="116"/>
        <v>7</v>
      </c>
      <c r="Q681" s="6">
        <f t="shared" si="117"/>
        <v>2520</v>
      </c>
      <c r="R681" s="27">
        <v>0.43</v>
      </c>
    </row>
    <row r="682" spans="1:18" x14ac:dyDescent="0.3">
      <c r="A682" s="21">
        <f>IF(Agua!A681&gt;0,Agua!A681,"-")</f>
        <v>43089</v>
      </c>
      <c r="B682" s="22">
        <f>IF(Agua!B681&gt;0,Agua!B681,"-")</f>
        <v>0.20833333333333301</v>
      </c>
      <c r="C682" s="24">
        <f t="shared" si="109"/>
        <v>0.76</v>
      </c>
      <c r="D682" s="23">
        <v>0.74</v>
      </c>
      <c r="E682" s="23"/>
      <c r="F682" s="24">
        <f t="shared" si="110"/>
        <v>2.0000000000000018E-2</v>
      </c>
      <c r="G682" s="24">
        <f t="shared" si="111"/>
        <v>0.4</v>
      </c>
      <c r="H682" s="23">
        <v>0.36</v>
      </c>
      <c r="I682" s="23"/>
      <c r="J682" s="24">
        <f t="shared" si="112"/>
        <v>4.0000000000000036E-2</v>
      </c>
      <c r="K682" s="24">
        <f t="shared" si="113"/>
        <v>0</v>
      </c>
      <c r="L682" s="23"/>
      <c r="M682" s="24" t="str">
        <f t="shared" si="114"/>
        <v>-</v>
      </c>
      <c r="N682" s="25">
        <f t="shared" si="115"/>
        <v>7706</v>
      </c>
      <c r="O682" s="5">
        <v>7712</v>
      </c>
      <c r="P682" s="6">
        <f t="shared" si="116"/>
        <v>6</v>
      </c>
      <c r="Q682" s="6">
        <f t="shared" si="117"/>
        <v>2160</v>
      </c>
      <c r="R682" s="27">
        <v>0.43</v>
      </c>
    </row>
    <row r="683" spans="1:18" x14ac:dyDescent="0.3">
      <c r="A683" s="21">
        <f>IF(Agua!A682&gt;0,Agua!A682,"-")</f>
        <v>43090</v>
      </c>
      <c r="B683" s="22">
        <f>IF(Agua!B682&gt;0,Agua!B682,"-")</f>
        <v>0.20833333333333301</v>
      </c>
      <c r="C683" s="24">
        <f t="shared" si="109"/>
        <v>0.74</v>
      </c>
      <c r="D683" s="23">
        <v>0.72</v>
      </c>
      <c r="E683" s="23"/>
      <c r="F683" s="24">
        <f t="shared" si="110"/>
        <v>2.0000000000000018E-2</v>
      </c>
      <c r="G683" s="24">
        <f t="shared" si="111"/>
        <v>0.36</v>
      </c>
      <c r="H683" s="23">
        <v>0.32</v>
      </c>
      <c r="I683" s="23"/>
      <c r="J683" s="24">
        <f t="shared" si="112"/>
        <v>3.999999999999998E-2</v>
      </c>
      <c r="K683" s="24">
        <f t="shared" si="113"/>
        <v>0</v>
      </c>
      <c r="L683" s="23"/>
      <c r="M683" s="24" t="str">
        <f t="shared" si="114"/>
        <v>-</v>
      </c>
      <c r="N683" s="25">
        <f t="shared" si="115"/>
        <v>7712</v>
      </c>
      <c r="O683" s="5">
        <v>7719</v>
      </c>
      <c r="P683" s="6">
        <f t="shared" si="116"/>
        <v>7</v>
      </c>
      <c r="Q683" s="6">
        <f t="shared" si="117"/>
        <v>2520</v>
      </c>
      <c r="R683" s="27">
        <v>0.43</v>
      </c>
    </row>
    <row r="684" spans="1:18" x14ac:dyDescent="0.3">
      <c r="A684" s="21">
        <f>IF(Agua!A683&gt;0,Agua!A683,"-")</f>
        <v>43091</v>
      </c>
      <c r="B684" s="22">
        <f>IF(Agua!B683&gt;0,Agua!B683,"-")</f>
        <v>0.20833333333333301</v>
      </c>
      <c r="C684" s="24">
        <f t="shared" si="109"/>
        <v>0.72</v>
      </c>
      <c r="D684" s="23">
        <v>0.7</v>
      </c>
      <c r="E684" s="23"/>
      <c r="F684" s="24">
        <f t="shared" si="110"/>
        <v>2.0000000000000018E-2</v>
      </c>
      <c r="G684" s="24">
        <f t="shared" si="111"/>
        <v>0.32</v>
      </c>
      <c r="H684" s="23">
        <v>0.28000000000000003</v>
      </c>
      <c r="I684" s="23"/>
      <c r="J684" s="24">
        <f t="shared" si="112"/>
        <v>3.999999999999998E-2</v>
      </c>
      <c r="K684" s="24">
        <f t="shared" si="113"/>
        <v>0</v>
      </c>
      <c r="L684" s="23"/>
      <c r="M684" s="24" t="str">
        <f t="shared" si="114"/>
        <v>-</v>
      </c>
      <c r="N684" s="25">
        <f t="shared" si="115"/>
        <v>7719</v>
      </c>
      <c r="O684" s="5">
        <v>7725</v>
      </c>
      <c r="P684" s="6">
        <f t="shared" si="116"/>
        <v>6</v>
      </c>
      <c r="Q684" s="6">
        <f t="shared" si="117"/>
        <v>2160</v>
      </c>
      <c r="R684" s="27">
        <v>0.43</v>
      </c>
    </row>
    <row r="685" spans="1:18" x14ac:dyDescent="0.3">
      <c r="A685" s="21">
        <f>IF(Agua!A684&gt;0,Agua!A684,"-")</f>
        <v>43092</v>
      </c>
      <c r="B685" s="22">
        <f>IF(Agua!B684&gt;0,Agua!B684,"-")</f>
        <v>0.20833333333333301</v>
      </c>
      <c r="C685" s="24">
        <f t="shared" si="109"/>
        <v>0.7</v>
      </c>
      <c r="D685" s="23">
        <v>0.67</v>
      </c>
      <c r="E685" s="23"/>
      <c r="F685" s="24">
        <f t="shared" si="110"/>
        <v>2.9999999999999916E-2</v>
      </c>
      <c r="G685" s="24">
        <f t="shared" si="111"/>
        <v>0.28000000000000003</v>
      </c>
      <c r="H685" s="23">
        <v>0.25</v>
      </c>
      <c r="I685" s="23"/>
      <c r="J685" s="24">
        <f t="shared" si="112"/>
        <v>3.0000000000000027E-2</v>
      </c>
      <c r="K685" s="24">
        <f t="shared" si="113"/>
        <v>0</v>
      </c>
      <c r="L685" s="23"/>
      <c r="M685" s="24" t="str">
        <f t="shared" si="114"/>
        <v>-</v>
      </c>
      <c r="N685" s="25">
        <f t="shared" si="115"/>
        <v>7725</v>
      </c>
      <c r="O685" s="5">
        <v>7730</v>
      </c>
      <c r="P685" s="6">
        <f t="shared" si="116"/>
        <v>5</v>
      </c>
      <c r="Q685" s="6">
        <f t="shared" si="117"/>
        <v>1800</v>
      </c>
      <c r="R685" s="27">
        <v>0.43</v>
      </c>
    </row>
    <row r="686" spans="1:18" x14ac:dyDescent="0.3">
      <c r="A686" s="21">
        <f>IF(Agua!A685&gt;0,Agua!A685,"-")</f>
        <v>43093</v>
      </c>
      <c r="B686" s="22">
        <f>IF(Agua!B685&gt;0,Agua!B685,"-")</f>
        <v>0.20833333333333301</v>
      </c>
      <c r="C686" s="24">
        <f t="shared" si="109"/>
        <v>0.67</v>
      </c>
      <c r="D686" s="23">
        <v>0.65</v>
      </c>
      <c r="E686" s="23"/>
      <c r="F686" s="24">
        <f t="shared" si="110"/>
        <v>2.0000000000000018E-2</v>
      </c>
      <c r="G686" s="24">
        <f t="shared" si="111"/>
        <v>0.25</v>
      </c>
      <c r="H686" s="23">
        <v>0.2</v>
      </c>
      <c r="I686" s="23"/>
      <c r="J686" s="24">
        <f t="shared" si="112"/>
        <v>4.9999999999999989E-2</v>
      </c>
      <c r="K686" s="24">
        <f t="shared" si="113"/>
        <v>0</v>
      </c>
      <c r="L686" s="23"/>
      <c r="M686" s="24" t="str">
        <f t="shared" si="114"/>
        <v>-</v>
      </c>
      <c r="N686" s="25">
        <f t="shared" si="115"/>
        <v>7730</v>
      </c>
      <c r="O686" s="5">
        <v>7736</v>
      </c>
      <c r="P686" s="6">
        <f t="shared" si="116"/>
        <v>6</v>
      </c>
      <c r="Q686" s="6">
        <f t="shared" si="117"/>
        <v>2160</v>
      </c>
      <c r="R686" s="27">
        <v>0.46</v>
      </c>
    </row>
    <row r="687" spans="1:18" x14ac:dyDescent="0.3">
      <c r="A687" s="21">
        <f>IF(Agua!A686&gt;0,Agua!A686,"-")</f>
        <v>43094</v>
      </c>
      <c r="B687" s="22">
        <f>IF(Agua!B686&gt;0,Agua!B686,"-")</f>
        <v>0.20833333333333301</v>
      </c>
      <c r="C687" s="24">
        <f t="shared" si="109"/>
        <v>0.65</v>
      </c>
      <c r="D687" s="23">
        <v>0.63</v>
      </c>
      <c r="E687" s="23"/>
      <c r="F687" s="24">
        <f t="shared" si="110"/>
        <v>2.0000000000000018E-2</v>
      </c>
      <c r="G687" s="24">
        <f t="shared" si="111"/>
        <v>0.2</v>
      </c>
      <c r="H687" s="23">
        <v>0.15</v>
      </c>
      <c r="I687" s="23"/>
      <c r="J687" s="24">
        <f t="shared" si="112"/>
        <v>5.0000000000000017E-2</v>
      </c>
      <c r="K687" s="24">
        <f t="shared" si="113"/>
        <v>0</v>
      </c>
      <c r="L687" s="23"/>
      <c r="M687" s="24" t="str">
        <f t="shared" si="114"/>
        <v>-</v>
      </c>
      <c r="N687" s="25">
        <f t="shared" si="115"/>
        <v>7736</v>
      </c>
      <c r="O687" s="5">
        <v>7743</v>
      </c>
      <c r="P687" s="6">
        <f t="shared" si="116"/>
        <v>7</v>
      </c>
      <c r="Q687" s="6">
        <f t="shared" si="117"/>
        <v>2520</v>
      </c>
      <c r="R687" s="27">
        <v>0.46</v>
      </c>
    </row>
    <row r="688" spans="1:18" x14ac:dyDescent="0.3">
      <c r="A688" s="21">
        <f>IF(Agua!A687&gt;0,Agua!A687,"-")</f>
        <v>43095</v>
      </c>
      <c r="B688" s="22">
        <f>IF(Agua!B687&gt;0,Agua!B687,"-")</f>
        <v>0.20833333333333301</v>
      </c>
      <c r="C688" s="24">
        <f t="shared" si="109"/>
        <v>0.63</v>
      </c>
      <c r="D688" s="23">
        <v>0.6</v>
      </c>
      <c r="E688" s="23"/>
      <c r="F688" s="24">
        <f t="shared" si="110"/>
        <v>3.0000000000000027E-2</v>
      </c>
      <c r="G688" s="24">
        <f t="shared" si="111"/>
        <v>0.15</v>
      </c>
      <c r="H688" s="23">
        <v>0.1</v>
      </c>
      <c r="I688" s="23"/>
      <c r="J688" s="24">
        <f t="shared" si="112"/>
        <v>4.9999999999999989E-2</v>
      </c>
      <c r="K688" s="24">
        <f t="shared" si="113"/>
        <v>0</v>
      </c>
      <c r="L688" s="23"/>
      <c r="M688" s="24" t="str">
        <f t="shared" si="114"/>
        <v>-</v>
      </c>
      <c r="N688" s="25">
        <f t="shared" si="115"/>
        <v>7743</v>
      </c>
      <c r="O688" s="5">
        <v>7749</v>
      </c>
      <c r="P688" s="6">
        <f t="shared" si="116"/>
        <v>6</v>
      </c>
      <c r="Q688" s="6">
        <f t="shared" si="117"/>
        <v>2160</v>
      </c>
      <c r="R688" s="27">
        <v>0.46</v>
      </c>
    </row>
    <row r="689" spans="1:18" x14ac:dyDescent="0.3">
      <c r="A689" s="21">
        <f>IF(Agua!A688&gt;0,Agua!A688,"-")</f>
        <v>43096</v>
      </c>
      <c r="B689" s="22">
        <f>IF(Agua!B688&gt;0,Agua!B688,"-")</f>
        <v>0.20833333333333301</v>
      </c>
      <c r="C689" s="24">
        <f t="shared" si="109"/>
        <v>0.6</v>
      </c>
      <c r="D689" s="23">
        <v>0.56000000000000005</v>
      </c>
      <c r="E689" s="23"/>
      <c r="F689" s="24">
        <f t="shared" si="110"/>
        <v>3.9999999999999925E-2</v>
      </c>
      <c r="G689" s="24">
        <f t="shared" si="111"/>
        <v>0.1</v>
      </c>
      <c r="H689" s="23">
        <v>0</v>
      </c>
      <c r="I689" s="23">
        <v>0.8</v>
      </c>
      <c r="J689" s="24" t="str">
        <f t="shared" si="112"/>
        <v>-</v>
      </c>
      <c r="K689" s="24">
        <f t="shared" si="113"/>
        <v>0</v>
      </c>
      <c r="L689" s="23"/>
      <c r="M689" s="24" t="str">
        <f t="shared" si="114"/>
        <v>-</v>
      </c>
      <c r="N689" s="25">
        <f t="shared" si="115"/>
        <v>7749</v>
      </c>
      <c r="O689" s="5">
        <v>7756</v>
      </c>
      <c r="P689" s="6">
        <f t="shared" si="116"/>
        <v>7</v>
      </c>
      <c r="Q689" s="6">
        <f t="shared" si="117"/>
        <v>2520</v>
      </c>
      <c r="R689" s="27">
        <v>0.46</v>
      </c>
    </row>
    <row r="690" spans="1:18" x14ac:dyDescent="0.3">
      <c r="A690" s="21">
        <f>IF(Agua!A689&gt;0,Agua!A689,"-")</f>
        <v>43097</v>
      </c>
      <c r="B690" s="22">
        <f>IF(Agua!B689&gt;0,Agua!B689,"-")</f>
        <v>0.20833333333333301</v>
      </c>
      <c r="C690" s="24">
        <f t="shared" ref="C690:C753" si="118">IF(E689&gt;0,E689,D689)</f>
        <v>0.56000000000000005</v>
      </c>
      <c r="D690" s="23">
        <v>0.51</v>
      </c>
      <c r="E690" s="23"/>
      <c r="F690" s="24">
        <f t="shared" ref="F690:F753" si="119">IF(D690&gt;0,C690-D690,"-")</f>
        <v>5.0000000000000044E-2</v>
      </c>
      <c r="G690" s="24">
        <f t="shared" ref="G690:G753" si="120">IF(I689&gt;0,I689,H689)</f>
        <v>0.8</v>
      </c>
      <c r="H690" s="23">
        <v>0.76</v>
      </c>
      <c r="I690" s="23"/>
      <c r="J690" s="24">
        <f t="shared" ref="J690:J753" si="121">IF(H690&gt;0,G690-H690,"-")</f>
        <v>4.0000000000000036E-2</v>
      </c>
      <c r="K690" s="24">
        <f t="shared" ref="K690:K753" si="122">IF(L689&gt;0,L689,0)</f>
        <v>0</v>
      </c>
      <c r="L690" s="23"/>
      <c r="M690" s="24" t="str">
        <f t="shared" ref="M690:M753" si="123">IF(L690&gt;0,K690-L690,"-")</f>
        <v>-</v>
      </c>
      <c r="N690" s="25">
        <f t="shared" ref="N690:N753" si="124">IF(O689&gt;0,O689,0)</f>
        <v>7756</v>
      </c>
      <c r="O690" s="5">
        <v>7762</v>
      </c>
      <c r="P690" s="6">
        <f t="shared" ref="P690:P753" si="125">IF(O690&gt;0,O690-N690,0)</f>
        <v>6</v>
      </c>
      <c r="Q690" s="6">
        <f t="shared" ref="Q690:Q753" si="126">IF(P690&gt;0,P690*360,0)</f>
        <v>2160</v>
      </c>
      <c r="R690" s="27">
        <v>0.46</v>
      </c>
    </row>
    <row r="691" spans="1:18" x14ac:dyDescent="0.3">
      <c r="A691" s="21">
        <f>IF(Agua!A690&gt;0,Agua!A690,"-")</f>
        <v>43098</v>
      </c>
      <c r="B691" s="22">
        <f>IF(Agua!B690&gt;0,Agua!B690,"-")</f>
        <v>0.20833333333333301</v>
      </c>
      <c r="C691" s="24">
        <f t="shared" si="118"/>
        <v>0.51</v>
      </c>
      <c r="D691" s="23">
        <v>0.41</v>
      </c>
      <c r="E691" s="23">
        <v>0.83</v>
      </c>
      <c r="F691" s="24">
        <f t="shared" si="119"/>
        <v>0.10000000000000003</v>
      </c>
      <c r="G691" s="24">
        <f t="shared" si="120"/>
        <v>0.76</v>
      </c>
      <c r="H691" s="23">
        <v>0.72</v>
      </c>
      <c r="I691" s="23"/>
      <c r="J691" s="24">
        <f t="shared" si="121"/>
        <v>4.0000000000000036E-2</v>
      </c>
      <c r="K691" s="24">
        <f t="shared" si="122"/>
        <v>0</v>
      </c>
      <c r="L691" s="23"/>
      <c r="M691" s="24" t="str">
        <f t="shared" si="123"/>
        <v>-</v>
      </c>
      <c r="N691" s="25">
        <f t="shared" si="124"/>
        <v>7762</v>
      </c>
      <c r="O691" s="5">
        <v>7768</v>
      </c>
      <c r="P691" s="6">
        <f t="shared" si="125"/>
        <v>6</v>
      </c>
      <c r="Q691" s="6">
        <f t="shared" si="126"/>
        <v>2160</v>
      </c>
      <c r="R691" s="27">
        <v>0.46</v>
      </c>
    </row>
    <row r="692" spans="1:18" x14ac:dyDescent="0.3">
      <c r="A692" s="21">
        <f>IF(Agua!A691&gt;0,Agua!A691,"-")</f>
        <v>43099</v>
      </c>
      <c r="B692" s="22">
        <f>IF(Agua!B691&gt;0,Agua!B691,"-")</f>
        <v>0.20833333333333301</v>
      </c>
      <c r="C692" s="24">
        <f t="shared" si="118"/>
        <v>0.83</v>
      </c>
      <c r="D692" s="23">
        <v>0.82</v>
      </c>
      <c r="E692" s="23"/>
      <c r="F692" s="24">
        <f t="shared" si="119"/>
        <v>1.0000000000000009E-2</v>
      </c>
      <c r="G692" s="24">
        <f t="shared" si="120"/>
        <v>0.72</v>
      </c>
      <c r="H692" s="23">
        <v>0.68</v>
      </c>
      <c r="I692" s="23"/>
      <c r="J692" s="24">
        <f t="shared" si="121"/>
        <v>3.9999999999999925E-2</v>
      </c>
      <c r="K692" s="24">
        <f t="shared" si="122"/>
        <v>0</v>
      </c>
      <c r="L692" s="23"/>
      <c r="M692" s="24" t="str">
        <f t="shared" si="123"/>
        <v>-</v>
      </c>
      <c r="N692" s="25">
        <f t="shared" si="124"/>
        <v>7768</v>
      </c>
      <c r="O692" s="5">
        <v>7774</v>
      </c>
      <c r="P692" s="6">
        <f t="shared" si="125"/>
        <v>6</v>
      </c>
      <c r="Q692" s="6">
        <f t="shared" si="126"/>
        <v>2160</v>
      </c>
      <c r="R692" s="27">
        <v>0.46</v>
      </c>
    </row>
    <row r="693" spans="1:18" x14ac:dyDescent="0.3">
      <c r="A693" s="21">
        <f>IF(Agua!A692&gt;0,Agua!A692,"-")</f>
        <v>43100</v>
      </c>
      <c r="B693" s="22">
        <f>IF(Agua!B692&gt;0,Agua!B692,"-")</f>
        <v>0.20833333333333301</v>
      </c>
      <c r="C693" s="24">
        <f t="shared" si="118"/>
        <v>0.82</v>
      </c>
      <c r="D693" s="23">
        <v>0.8</v>
      </c>
      <c r="E693" s="23"/>
      <c r="F693" s="24">
        <f t="shared" si="119"/>
        <v>1.9999999999999907E-2</v>
      </c>
      <c r="G693" s="24">
        <f t="shared" si="120"/>
        <v>0.68</v>
      </c>
      <c r="H693" s="23">
        <v>0.64</v>
      </c>
      <c r="I693" s="23"/>
      <c r="J693" s="24">
        <f t="shared" si="121"/>
        <v>4.0000000000000036E-2</v>
      </c>
      <c r="K693" s="24">
        <f t="shared" si="122"/>
        <v>0</v>
      </c>
      <c r="L693" s="23"/>
      <c r="M693" s="24" t="str">
        <f t="shared" si="123"/>
        <v>-</v>
      </c>
      <c r="N693" s="25">
        <f t="shared" si="124"/>
        <v>7774</v>
      </c>
      <c r="O693" s="5">
        <v>7780</v>
      </c>
      <c r="P693" s="6">
        <f t="shared" si="125"/>
        <v>6</v>
      </c>
      <c r="Q693" s="6">
        <f t="shared" si="126"/>
        <v>2160</v>
      </c>
      <c r="R693" s="27">
        <v>0.46</v>
      </c>
    </row>
    <row r="694" spans="1:18" x14ac:dyDescent="0.3">
      <c r="A694" s="21">
        <f>IF(Agua!A693&gt;0,Agua!A693,"-")</f>
        <v>43101</v>
      </c>
      <c r="B694" s="22">
        <f>IF(Agua!B693&gt;0,Agua!B693,"-")</f>
        <v>0.20833333333333301</v>
      </c>
      <c r="C694" s="24">
        <f t="shared" si="118"/>
        <v>0.8</v>
      </c>
      <c r="D694" s="23">
        <v>0.77</v>
      </c>
      <c r="E694" s="23"/>
      <c r="F694" s="24">
        <f t="shared" si="119"/>
        <v>3.0000000000000027E-2</v>
      </c>
      <c r="G694" s="24">
        <f t="shared" si="120"/>
        <v>0.64</v>
      </c>
      <c r="H694" s="23">
        <v>0.61</v>
      </c>
      <c r="I694" s="23"/>
      <c r="J694" s="24">
        <f t="shared" si="121"/>
        <v>3.0000000000000027E-2</v>
      </c>
      <c r="K694" s="24">
        <f t="shared" si="122"/>
        <v>0</v>
      </c>
      <c r="L694" s="23"/>
      <c r="M694" s="24" t="str">
        <f t="shared" si="123"/>
        <v>-</v>
      </c>
      <c r="N694" s="25">
        <f t="shared" si="124"/>
        <v>7780</v>
      </c>
      <c r="O694" s="5">
        <v>7785</v>
      </c>
      <c r="P694" s="6">
        <f t="shared" si="125"/>
        <v>5</v>
      </c>
      <c r="Q694" s="6">
        <f t="shared" si="126"/>
        <v>1800</v>
      </c>
      <c r="R694" s="27">
        <v>0.46</v>
      </c>
    </row>
    <row r="695" spans="1:18" x14ac:dyDescent="0.3">
      <c r="A695" s="21">
        <f>IF(Agua!A694&gt;0,Agua!A694,"-")</f>
        <v>43102</v>
      </c>
      <c r="B695" s="22">
        <f>IF(Agua!B694&gt;0,Agua!B694,"-")</f>
        <v>0.20833333333333301</v>
      </c>
      <c r="C695" s="24">
        <f t="shared" si="118"/>
        <v>0.77</v>
      </c>
      <c r="D695" s="23">
        <v>0.74</v>
      </c>
      <c r="E695" s="23"/>
      <c r="F695" s="24">
        <f t="shared" si="119"/>
        <v>3.0000000000000027E-2</v>
      </c>
      <c r="G695" s="24">
        <f t="shared" si="120"/>
        <v>0.61</v>
      </c>
      <c r="H695" s="23">
        <v>0.57999999999999996</v>
      </c>
      <c r="I695" s="23"/>
      <c r="J695" s="24">
        <f t="shared" si="121"/>
        <v>3.0000000000000027E-2</v>
      </c>
      <c r="K695" s="24">
        <f t="shared" si="122"/>
        <v>0</v>
      </c>
      <c r="L695" s="23"/>
      <c r="M695" s="24" t="str">
        <f t="shared" si="123"/>
        <v>-</v>
      </c>
      <c r="N695" s="25">
        <f t="shared" si="124"/>
        <v>7785</v>
      </c>
      <c r="O695" s="5">
        <v>7791</v>
      </c>
      <c r="P695" s="6">
        <f t="shared" si="125"/>
        <v>6</v>
      </c>
      <c r="Q695" s="6">
        <f t="shared" si="126"/>
        <v>2160</v>
      </c>
      <c r="R695" s="27">
        <v>0.46</v>
      </c>
    </row>
    <row r="696" spans="1:18" x14ac:dyDescent="0.3">
      <c r="A696" s="21">
        <f>IF(Agua!A695&gt;0,Agua!A695,"-")</f>
        <v>43103</v>
      </c>
      <c r="B696" s="22">
        <f>IF(Agua!B695&gt;0,Agua!B695,"-")</f>
        <v>0.20833333333333301</v>
      </c>
      <c r="C696" s="24">
        <f t="shared" si="118"/>
        <v>0.74</v>
      </c>
      <c r="D696" s="23">
        <v>0.7</v>
      </c>
      <c r="E696" s="23"/>
      <c r="F696" s="24">
        <f t="shared" si="119"/>
        <v>4.0000000000000036E-2</v>
      </c>
      <c r="G696" s="24">
        <f t="shared" si="120"/>
        <v>0.57999999999999996</v>
      </c>
      <c r="H696" s="23">
        <v>0.54</v>
      </c>
      <c r="I696" s="23"/>
      <c r="J696" s="24">
        <f t="shared" si="121"/>
        <v>3.9999999999999925E-2</v>
      </c>
      <c r="K696" s="24">
        <f t="shared" si="122"/>
        <v>0</v>
      </c>
      <c r="L696" s="23"/>
      <c r="M696" s="24" t="str">
        <f t="shared" si="123"/>
        <v>-</v>
      </c>
      <c r="N696" s="25">
        <f t="shared" si="124"/>
        <v>7791</v>
      </c>
      <c r="O696" s="5">
        <v>7796</v>
      </c>
      <c r="P696" s="6">
        <f t="shared" si="125"/>
        <v>5</v>
      </c>
      <c r="Q696" s="6">
        <f t="shared" si="126"/>
        <v>1800</v>
      </c>
      <c r="R696" s="27">
        <v>0.46</v>
      </c>
    </row>
    <row r="697" spans="1:18" x14ac:dyDescent="0.3">
      <c r="A697" s="21">
        <f>IF(Agua!A696&gt;0,Agua!A696,"-")</f>
        <v>43104</v>
      </c>
      <c r="B697" s="22">
        <f>IF(Agua!B696&gt;0,Agua!B696,"-")</f>
        <v>0.20833333333333301</v>
      </c>
      <c r="C697" s="24">
        <f t="shared" si="118"/>
        <v>0.7</v>
      </c>
      <c r="D697" s="23">
        <v>0.67</v>
      </c>
      <c r="E697" s="23"/>
      <c r="F697" s="24">
        <f t="shared" si="119"/>
        <v>2.9999999999999916E-2</v>
      </c>
      <c r="G697" s="24">
        <f t="shared" si="120"/>
        <v>0.54</v>
      </c>
      <c r="H697" s="23">
        <v>0.5</v>
      </c>
      <c r="I697" s="23"/>
      <c r="J697" s="24">
        <f t="shared" si="121"/>
        <v>4.0000000000000036E-2</v>
      </c>
      <c r="K697" s="24">
        <f t="shared" si="122"/>
        <v>0</v>
      </c>
      <c r="L697" s="23"/>
      <c r="M697" s="24" t="str">
        <f t="shared" si="123"/>
        <v>-</v>
      </c>
      <c r="N697" s="25">
        <f t="shared" si="124"/>
        <v>7796</v>
      </c>
      <c r="O697" s="5">
        <v>7801</v>
      </c>
      <c r="P697" s="6">
        <f t="shared" si="125"/>
        <v>5</v>
      </c>
      <c r="Q697" s="6">
        <f t="shared" si="126"/>
        <v>1800</v>
      </c>
      <c r="R697" s="27">
        <v>0.42</v>
      </c>
    </row>
    <row r="698" spans="1:18" x14ac:dyDescent="0.3">
      <c r="A698" s="21">
        <f>IF(Agua!A697&gt;0,Agua!A697,"-")</f>
        <v>43105</v>
      </c>
      <c r="B698" s="22">
        <f>IF(Agua!B697&gt;0,Agua!B697,"-")</f>
        <v>0.20833333333333301</v>
      </c>
      <c r="C698" s="24">
        <f t="shared" si="118"/>
        <v>0.67</v>
      </c>
      <c r="D698" s="23">
        <v>0.64</v>
      </c>
      <c r="E698" s="23"/>
      <c r="F698" s="24">
        <f t="shared" si="119"/>
        <v>3.0000000000000027E-2</v>
      </c>
      <c r="G698" s="24">
        <f t="shared" si="120"/>
        <v>0.5</v>
      </c>
      <c r="H698" s="23">
        <v>0.46</v>
      </c>
      <c r="I698" s="23"/>
      <c r="J698" s="24">
        <f t="shared" si="121"/>
        <v>3.999999999999998E-2</v>
      </c>
      <c r="K698" s="24">
        <f t="shared" si="122"/>
        <v>0</v>
      </c>
      <c r="L698" s="23"/>
      <c r="M698" s="24" t="str">
        <f t="shared" si="123"/>
        <v>-</v>
      </c>
      <c r="N698" s="25">
        <f t="shared" si="124"/>
        <v>7801</v>
      </c>
      <c r="O698" s="5">
        <v>7806</v>
      </c>
      <c r="P698" s="6">
        <f t="shared" si="125"/>
        <v>5</v>
      </c>
      <c r="Q698" s="6">
        <f t="shared" si="126"/>
        <v>1800</v>
      </c>
      <c r="R698" s="27">
        <v>0.46</v>
      </c>
    </row>
    <row r="699" spans="1:18" x14ac:dyDescent="0.3">
      <c r="A699" s="21">
        <f>IF(Agua!A698&gt;0,Agua!A698,"-")</f>
        <v>43106</v>
      </c>
      <c r="B699" s="22">
        <f>IF(Agua!B698&gt;0,Agua!B698,"-")</f>
        <v>0.20833333333333301</v>
      </c>
      <c r="C699" s="24">
        <f t="shared" si="118"/>
        <v>0.64</v>
      </c>
      <c r="D699" s="23">
        <v>0.63</v>
      </c>
      <c r="E699" s="23"/>
      <c r="F699" s="24">
        <f t="shared" si="119"/>
        <v>1.0000000000000009E-2</v>
      </c>
      <c r="G699" s="24">
        <f t="shared" si="120"/>
        <v>0.46</v>
      </c>
      <c r="H699" s="23">
        <v>0.4</v>
      </c>
      <c r="I699" s="23"/>
      <c r="J699" s="24">
        <f t="shared" si="121"/>
        <v>0.06</v>
      </c>
      <c r="K699" s="24">
        <f t="shared" si="122"/>
        <v>0</v>
      </c>
      <c r="L699" s="23"/>
      <c r="M699" s="24" t="str">
        <f t="shared" si="123"/>
        <v>-</v>
      </c>
      <c r="N699" s="25">
        <f t="shared" si="124"/>
        <v>7806</v>
      </c>
      <c r="O699" s="5">
        <v>7810</v>
      </c>
      <c r="P699" s="6">
        <f t="shared" si="125"/>
        <v>4</v>
      </c>
      <c r="Q699" s="6">
        <f t="shared" si="126"/>
        <v>1440</v>
      </c>
      <c r="R699" s="27">
        <v>0.46</v>
      </c>
    </row>
    <row r="700" spans="1:18" x14ac:dyDescent="0.3">
      <c r="A700" s="21">
        <f>IF(Agua!A699&gt;0,Agua!A699,"-")</f>
        <v>43107</v>
      </c>
      <c r="B700" s="22">
        <f>IF(Agua!B699&gt;0,Agua!B699,"-")</f>
        <v>0.20833333333333301</v>
      </c>
      <c r="C700" s="24">
        <f t="shared" si="118"/>
        <v>0.63</v>
      </c>
      <c r="D700" s="23">
        <v>0.62</v>
      </c>
      <c r="E700" s="23"/>
      <c r="F700" s="24">
        <f t="shared" si="119"/>
        <v>1.0000000000000009E-2</v>
      </c>
      <c r="G700" s="24">
        <f t="shared" si="120"/>
        <v>0.4</v>
      </c>
      <c r="H700" s="23">
        <v>0.37</v>
      </c>
      <c r="I700" s="23"/>
      <c r="J700" s="24">
        <f t="shared" si="121"/>
        <v>3.0000000000000027E-2</v>
      </c>
      <c r="K700" s="24">
        <f t="shared" si="122"/>
        <v>0</v>
      </c>
      <c r="L700" s="23"/>
      <c r="M700" s="24" t="str">
        <f t="shared" si="123"/>
        <v>-</v>
      </c>
      <c r="N700" s="25">
        <f t="shared" si="124"/>
        <v>7810</v>
      </c>
      <c r="O700" s="5">
        <v>7815</v>
      </c>
      <c r="P700" s="6">
        <f t="shared" si="125"/>
        <v>5</v>
      </c>
      <c r="Q700" s="6">
        <f t="shared" si="126"/>
        <v>1800</v>
      </c>
      <c r="R700" s="27">
        <v>0.46</v>
      </c>
    </row>
    <row r="701" spans="1:18" x14ac:dyDescent="0.3">
      <c r="A701" s="21">
        <f>IF(Agua!A700&gt;0,Agua!A700,"-")</f>
        <v>43108</v>
      </c>
      <c r="B701" s="22">
        <f>IF(Agua!B700&gt;0,Agua!B700,"-")</f>
        <v>0.20833333333333301</v>
      </c>
      <c r="C701" s="24">
        <f t="shared" si="118"/>
        <v>0.62</v>
      </c>
      <c r="D701" s="23">
        <v>0.6</v>
      </c>
      <c r="E701" s="23"/>
      <c r="F701" s="24">
        <f t="shared" si="119"/>
        <v>2.0000000000000018E-2</v>
      </c>
      <c r="G701" s="24">
        <f t="shared" si="120"/>
        <v>0.37</v>
      </c>
      <c r="H701" s="23">
        <v>0.33</v>
      </c>
      <c r="I701" s="23"/>
      <c r="J701" s="24">
        <f t="shared" si="121"/>
        <v>3.999999999999998E-2</v>
      </c>
      <c r="K701" s="24">
        <f t="shared" si="122"/>
        <v>0</v>
      </c>
      <c r="L701" s="23"/>
      <c r="M701" s="24" t="str">
        <f t="shared" si="123"/>
        <v>-</v>
      </c>
      <c r="N701" s="25">
        <f t="shared" si="124"/>
        <v>7815</v>
      </c>
      <c r="O701" s="5">
        <v>7820</v>
      </c>
      <c r="P701" s="6">
        <f t="shared" si="125"/>
        <v>5</v>
      </c>
      <c r="Q701" s="6">
        <f t="shared" si="126"/>
        <v>1800</v>
      </c>
      <c r="R701" s="27">
        <v>0.46</v>
      </c>
    </row>
    <row r="702" spans="1:18" x14ac:dyDescent="0.3">
      <c r="A702" s="21">
        <f>IF(Agua!A701&gt;0,Agua!A701,"-")</f>
        <v>43109</v>
      </c>
      <c r="B702" s="22">
        <f>IF(Agua!B701&gt;0,Agua!B701,"-")</f>
        <v>0.20833333333333301</v>
      </c>
      <c r="C702" s="24">
        <f t="shared" si="118"/>
        <v>0.6</v>
      </c>
      <c r="D702" s="23">
        <v>0.56999999999999995</v>
      </c>
      <c r="E702" s="23"/>
      <c r="F702" s="24">
        <f t="shared" si="119"/>
        <v>3.0000000000000027E-2</v>
      </c>
      <c r="G702" s="24">
        <f t="shared" si="120"/>
        <v>0.33</v>
      </c>
      <c r="H702" s="23">
        <v>0.3</v>
      </c>
      <c r="I702" s="23"/>
      <c r="J702" s="24">
        <f t="shared" si="121"/>
        <v>3.0000000000000027E-2</v>
      </c>
      <c r="K702" s="24">
        <f t="shared" si="122"/>
        <v>0</v>
      </c>
      <c r="L702" s="23"/>
      <c r="M702" s="24" t="str">
        <f t="shared" si="123"/>
        <v>-</v>
      </c>
      <c r="N702" s="25">
        <f t="shared" si="124"/>
        <v>7820</v>
      </c>
      <c r="O702" s="5">
        <v>7825</v>
      </c>
      <c r="P702" s="6">
        <f t="shared" si="125"/>
        <v>5</v>
      </c>
      <c r="Q702" s="6">
        <f t="shared" si="126"/>
        <v>1800</v>
      </c>
      <c r="R702" s="27">
        <v>0.46</v>
      </c>
    </row>
    <row r="703" spans="1:18" x14ac:dyDescent="0.3">
      <c r="A703" s="21">
        <f>IF(Agua!A702&gt;0,Agua!A702,"-")</f>
        <v>43110</v>
      </c>
      <c r="B703" s="22">
        <f>IF(Agua!B702&gt;0,Agua!B702,"-")</f>
        <v>0.20833333333333301</v>
      </c>
      <c r="C703" s="24">
        <f t="shared" si="118"/>
        <v>0.56999999999999995</v>
      </c>
      <c r="D703" s="23">
        <v>0.55000000000000004</v>
      </c>
      <c r="E703" s="23"/>
      <c r="F703" s="24">
        <f t="shared" si="119"/>
        <v>1.9999999999999907E-2</v>
      </c>
      <c r="G703" s="24">
        <f t="shared" si="120"/>
        <v>0.3</v>
      </c>
      <c r="H703" s="23">
        <v>0.28000000000000003</v>
      </c>
      <c r="I703" s="23"/>
      <c r="J703" s="24">
        <f t="shared" si="121"/>
        <v>1.9999999999999962E-2</v>
      </c>
      <c r="K703" s="24">
        <f t="shared" si="122"/>
        <v>0</v>
      </c>
      <c r="L703" s="23"/>
      <c r="M703" s="24" t="str">
        <f t="shared" si="123"/>
        <v>-</v>
      </c>
      <c r="N703" s="25">
        <f t="shared" si="124"/>
        <v>7825</v>
      </c>
      <c r="O703" s="5">
        <v>7831</v>
      </c>
      <c r="P703" s="6">
        <f t="shared" si="125"/>
        <v>6</v>
      </c>
      <c r="Q703" s="6">
        <f t="shared" si="126"/>
        <v>2160</v>
      </c>
      <c r="R703" s="27">
        <v>0.46</v>
      </c>
    </row>
    <row r="704" spans="1:18" x14ac:dyDescent="0.3">
      <c r="A704" s="21">
        <f>IF(Agua!A703&gt;0,Agua!A703,"-")</f>
        <v>43111</v>
      </c>
      <c r="B704" s="22">
        <f>IF(Agua!B703&gt;0,Agua!B703,"-")</f>
        <v>0.20833333333333301</v>
      </c>
      <c r="C704" s="24">
        <f t="shared" si="118"/>
        <v>0.55000000000000004</v>
      </c>
      <c r="D704" s="23">
        <v>0.53</v>
      </c>
      <c r="E704" s="23"/>
      <c r="F704" s="24">
        <f t="shared" si="119"/>
        <v>2.0000000000000018E-2</v>
      </c>
      <c r="G704" s="24">
        <f t="shared" si="120"/>
        <v>0.28000000000000003</v>
      </c>
      <c r="H704" s="23">
        <v>0.25</v>
      </c>
      <c r="I704" s="23"/>
      <c r="J704" s="24">
        <f t="shared" si="121"/>
        <v>3.0000000000000027E-2</v>
      </c>
      <c r="K704" s="24">
        <f t="shared" si="122"/>
        <v>0</v>
      </c>
      <c r="L704" s="23"/>
      <c r="M704" s="24" t="str">
        <f t="shared" si="123"/>
        <v>-</v>
      </c>
      <c r="N704" s="25">
        <f t="shared" si="124"/>
        <v>7831</v>
      </c>
      <c r="O704" s="5">
        <v>7836</v>
      </c>
      <c r="P704" s="6">
        <f t="shared" si="125"/>
        <v>5</v>
      </c>
      <c r="Q704" s="6">
        <f t="shared" si="126"/>
        <v>1800</v>
      </c>
      <c r="R704" s="27">
        <v>0.46</v>
      </c>
    </row>
    <row r="705" spans="1:18" x14ac:dyDescent="0.3">
      <c r="A705" s="21">
        <f>IF(Agua!A704&gt;0,Agua!A704,"-")</f>
        <v>43112</v>
      </c>
      <c r="B705" s="22">
        <f>IF(Agua!B704&gt;0,Agua!B704,"-")</f>
        <v>0.20833333333333301</v>
      </c>
      <c r="C705" s="24">
        <f t="shared" si="118"/>
        <v>0.53</v>
      </c>
      <c r="D705" s="23">
        <v>0.5</v>
      </c>
      <c r="E705" s="23"/>
      <c r="F705" s="24">
        <f t="shared" si="119"/>
        <v>3.0000000000000027E-2</v>
      </c>
      <c r="G705" s="24">
        <f t="shared" si="120"/>
        <v>0.25</v>
      </c>
      <c r="H705" s="23">
        <v>0.21</v>
      </c>
      <c r="I705" s="23"/>
      <c r="J705" s="24">
        <f t="shared" si="121"/>
        <v>4.0000000000000008E-2</v>
      </c>
      <c r="K705" s="24">
        <f t="shared" si="122"/>
        <v>0</v>
      </c>
      <c r="L705" s="23"/>
      <c r="M705" s="24" t="str">
        <f t="shared" si="123"/>
        <v>-</v>
      </c>
      <c r="N705" s="25">
        <f t="shared" si="124"/>
        <v>7836</v>
      </c>
      <c r="O705" s="5">
        <v>7842</v>
      </c>
      <c r="P705" s="6">
        <f t="shared" si="125"/>
        <v>6</v>
      </c>
      <c r="Q705" s="6">
        <f t="shared" si="126"/>
        <v>2160</v>
      </c>
      <c r="R705" s="27">
        <v>0.43</v>
      </c>
    </row>
    <row r="706" spans="1:18" x14ac:dyDescent="0.3">
      <c r="A706" s="21">
        <f>IF(Agua!A705&gt;0,Agua!A705,"-")</f>
        <v>43113</v>
      </c>
      <c r="B706" s="22">
        <f>IF(Agua!B705&gt;0,Agua!B705,"-")</f>
        <v>0.20833333333333301</v>
      </c>
      <c r="C706" s="24">
        <f t="shared" si="118"/>
        <v>0.5</v>
      </c>
      <c r="D706" s="23"/>
      <c r="E706" s="23">
        <v>0.84</v>
      </c>
      <c r="F706" s="24" t="str">
        <f t="shared" si="119"/>
        <v>-</v>
      </c>
      <c r="G706" s="24">
        <f t="shared" si="120"/>
        <v>0.21</v>
      </c>
      <c r="H706" s="23"/>
      <c r="I706" s="23">
        <v>0.8</v>
      </c>
      <c r="J706" s="24" t="str">
        <f t="shared" si="121"/>
        <v>-</v>
      </c>
      <c r="K706" s="24">
        <f t="shared" si="122"/>
        <v>0</v>
      </c>
      <c r="L706" s="23"/>
      <c r="M706" s="24" t="str">
        <f t="shared" si="123"/>
        <v>-</v>
      </c>
      <c r="N706" s="25">
        <f t="shared" si="124"/>
        <v>7842</v>
      </c>
      <c r="O706" s="5">
        <v>7848</v>
      </c>
      <c r="P706" s="6">
        <f t="shared" si="125"/>
        <v>6</v>
      </c>
      <c r="Q706" s="6">
        <f t="shared" si="126"/>
        <v>2160</v>
      </c>
      <c r="R706" s="27">
        <v>0.43</v>
      </c>
    </row>
    <row r="707" spans="1:18" x14ac:dyDescent="0.3">
      <c r="A707" s="21">
        <f>IF(Agua!A706&gt;0,Agua!A706,"-")</f>
        <v>43114</v>
      </c>
      <c r="B707" s="22">
        <f>IF(Agua!B706&gt;0,Agua!B706,"-")</f>
        <v>0.20833333333333301</v>
      </c>
      <c r="C707" s="24">
        <f t="shared" si="118"/>
        <v>0.84</v>
      </c>
      <c r="D707" s="23">
        <v>0.8</v>
      </c>
      <c r="E707" s="23"/>
      <c r="F707" s="24">
        <f t="shared" si="119"/>
        <v>3.9999999999999925E-2</v>
      </c>
      <c r="G707" s="24">
        <f t="shared" si="120"/>
        <v>0.8</v>
      </c>
      <c r="H707" s="23">
        <v>0.76</v>
      </c>
      <c r="I707" s="23"/>
      <c r="J707" s="24">
        <f t="shared" si="121"/>
        <v>4.0000000000000036E-2</v>
      </c>
      <c r="K707" s="24">
        <f t="shared" si="122"/>
        <v>0</v>
      </c>
      <c r="L707" s="23"/>
      <c r="M707" s="24" t="str">
        <f t="shared" si="123"/>
        <v>-</v>
      </c>
      <c r="N707" s="25">
        <f t="shared" si="124"/>
        <v>7848</v>
      </c>
      <c r="O707" s="5">
        <v>7853</v>
      </c>
      <c r="P707" s="6">
        <f t="shared" si="125"/>
        <v>5</v>
      </c>
      <c r="Q707" s="6">
        <f t="shared" si="126"/>
        <v>1800</v>
      </c>
      <c r="R707" s="27">
        <v>0.43</v>
      </c>
    </row>
    <row r="708" spans="1:18" x14ac:dyDescent="0.3">
      <c r="A708" s="21">
        <f>IF(Agua!A707&gt;0,Agua!A707,"-")</f>
        <v>43115</v>
      </c>
      <c r="B708" s="22">
        <f>IF(Agua!B707&gt;0,Agua!B707,"-")</f>
        <v>0.20833333333333301</v>
      </c>
      <c r="C708" s="24">
        <f t="shared" si="118"/>
        <v>0.8</v>
      </c>
      <c r="D708" s="23">
        <v>0.77</v>
      </c>
      <c r="E708" s="23"/>
      <c r="F708" s="24">
        <f t="shared" si="119"/>
        <v>3.0000000000000027E-2</v>
      </c>
      <c r="G708" s="24">
        <f t="shared" si="120"/>
        <v>0.76</v>
      </c>
      <c r="H708" s="23">
        <v>0.72</v>
      </c>
      <c r="I708" s="23"/>
      <c r="J708" s="24">
        <f t="shared" si="121"/>
        <v>4.0000000000000036E-2</v>
      </c>
      <c r="K708" s="24">
        <f t="shared" si="122"/>
        <v>0</v>
      </c>
      <c r="L708" s="23"/>
      <c r="M708" s="24" t="str">
        <f t="shared" si="123"/>
        <v>-</v>
      </c>
      <c r="N708" s="25">
        <f t="shared" si="124"/>
        <v>7853</v>
      </c>
      <c r="O708" s="5">
        <v>7858</v>
      </c>
      <c r="P708" s="6">
        <f t="shared" si="125"/>
        <v>5</v>
      </c>
      <c r="Q708" s="6">
        <f t="shared" si="126"/>
        <v>1800</v>
      </c>
      <c r="R708" s="27">
        <v>0.43</v>
      </c>
    </row>
    <row r="709" spans="1:18" x14ac:dyDescent="0.3">
      <c r="A709" s="21">
        <f>IF(Agua!A708&gt;0,Agua!A708,"-")</f>
        <v>43116</v>
      </c>
      <c r="B709" s="22">
        <f>IF(Agua!B708&gt;0,Agua!B708,"-")</f>
        <v>0.20833333333333301</v>
      </c>
      <c r="C709" s="24">
        <f t="shared" si="118"/>
        <v>0.77</v>
      </c>
      <c r="D709" s="23">
        <v>0.75</v>
      </c>
      <c r="E709" s="23"/>
      <c r="F709" s="24">
        <f t="shared" si="119"/>
        <v>2.0000000000000018E-2</v>
      </c>
      <c r="G709" s="24">
        <f t="shared" si="120"/>
        <v>0.72</v>
      </c>
      <c r="H709" s="23">
        <v>0.68</v>
      </c>
      <c r="I709" s="23"/>
      <c r="J709" s="24">
        <f t="shared" si="121"/>
        <v>3.9999999999999925E-2</v>
      </c>
      <c r="K709" s="24">
        <f t="shared" si="122"/>
        <v>0</v>
      </c>
      <c r="L709" s="23"/>
      <c r="M709" s="24" t="str">
        <f t="shared" si="123"/>
        <v>-</v>
      </c>
      <c r="N709" s="25">
        <f t="shared" si="124"/>
        <v>7858</v>
      </c>
      <c r="O709" s="5">
        <v>7862</v>
      </c>
      <c r="P709" s="6">
        <f t="shared" si="125"/>
        <v>4</v>
      </c>
      <c r="Q709" s="6">
        <f t="shared" si="126"/>
        <v>1440</v>
      </c>
      <c r="R709" s="27">
        <v>0.43</v>
      </c>
    </row>
    <row r="710" spans="1:18" x14ac:dyDescent="0.3">
      <c r="A710" s="21">
        <f>IF(Agua!A709&gt;0,Agua!A709,"-")</f>
        <v>43117</v>
      </c>
      <c r="B710" s="22">
        <f>IF(Agua!B709&gt;0,Agua!B709,"-")</f>
        <v>0.20833333333333301</v>
      </c>
      <c r="C710" s="24">
        <f t="shared" si="118"/>
        <v>0.75</v>
      </c>
      <c r="D710" s="23">
        <v>0.73</v>
      </c>
      <c r="E710" s="23"/>
      <c r="F710" s="24">
        <f t="shared" si="119"/>
        <v>2.0000000000000018E-2</v>
      </c>
      <c r="G710" s="24">
        <f t="shared" si="120"/>
        <v>0.68</v>
      </c>
      <c r="H710" s="23">
        <v>0.64</v>
      </c>
      <c r="I710" s="23"/>
      <c r="J710" s="24">
        <f t="shared" si="121"/>
        <v>4.0000000000000036E-2</v>
      </c>
      <c r="K710" s="24">
        <f t="shared" si="122"/>
        <v>0</v>
      </c>
      <c r="L710" s="23"/>
      <c r="M710" s="24" t="str">
        <f t="shared" si="123"/>
        <v>-</v>
      </c>
      <c r="N710" s="25">
        <f t="shared" si="124"/>
        <v>7862</v>
      </c>
      <c r="O710" s="5">
        <v>7866</v>
      </c>
      <c r="P710" s="6">
        <f t="shared" si="125"/>
        <v>4</v>
      </c>
      <c r="Q710" s="6">
        <f t="shared" si="126"/>
        <v>1440</v>
      </c>
      <c r="R710" s="27">
        <v>0.43</v>
      </c>
    </row>
    <row r="711" spans="1:18" x14ac:dyDescent="0.3">
      <c r="A711" s="21">
        <f>IF(Agua!A710&gt;0,Agua!A710,"-")</f>
        <v>43118</v>
      </c>
      <c r="B711" s="22">
        <f>IF(Agua!B710&gt;0,Agua!B710,"-")</f>
        <v>0.20833333333333301</v>
      </c>
      <c r="C711" s="24">
        <f t="shared" si="118"/>
        <v>0.73</v>
      </c>
      <c r="D711" s="23">
        <v>0.7</v>
      </c>
      <c r="E711" s="23"/>
      <c r="F711" s="24">
        <f t="shared" si="119"/>
        <v>3.0000000000000027E-2</v>
      </c>
      <c r="G711" s="24">
        <f t="shared" si="120"/>
        <v>0.64</v>
      </c>
      <c r="H711" s="23">
        <v>0.6</v>
      </c>
      <c r="I711" s="23"/>
      <c r="J711" s="24">
        <f t="shared" si="121"/>
        <v>4.0000000000000036E-2</v>
      </c>
      <c r="K711" s="24">
        <f t="shared" si="122"/>
        <v>0</v>
      </c>
      <c r="L711" s="23"/>
      <c r="M711" s="24" t="str">
        <f t="shared" si="123"/>
        <v>-</v>
      </c>
      <c r="N711" s="25">
        <f t="shared" si="124"/>
        <v>7866</v>
      </c>
      <c r="O711" s="5">
        <v>7871</v>
      </c>
      <c r="P711" s="6">
        <f t="shared" si="125"/>
        <v>5</v>
      </c>
      <c r="Q711" s="6">
        <f t="shared" si="126"/>
        <v>1800</v>
      </c>
      <c r="R711" s="27">
        <v>0.43</v>
      </c>
    </row>
    <row r="712" spans="1:18" x14ac:dyDescent="0.3">
      <c r="A712" s="21">
        <f>IF(Agua!A711&gt;0,Agua!A711,"-")</f>
        <v>43119</v>
      </c>
      <c r="B712" s="22">
        <f>IF(Agua!B711&gt;0,Agua!B711,"-")</f>
        <v>0.20833333333333301</v>
      </c>
      <c r="C712" s="24">
        <f t="shared" si="118"/>
        <v>0.7</v>
      </c>
      <c r="D712" s="23">
        <v>0.68</v>
      </c>
      <c r="E712" s="23"/>
      <c r="F712" s="24">
        <f t="shared" si="119"/>
        <v>1.9999999999999907E-2</v>
      </c>
      <c r="G712" s="24">
        <f t="shared" si="120"/>
        <v>0.6</v>
      </c>
      <c r="H712" s="23">
        <v>0.56999999999999995</v>
      </c>
      <c r="I712" s="23"/>
      <c r="J712" s="24">
        <f t="shared" si="121"/>
        <v>3.0000000000000027E-2</v>
      </c>
      <c r="K712" s="24">
        <f t="shared" si="122"/>
        <v>0</v>
      </c>
      <c r="L712" s="23"/>
      <c r="M712" s="24" t="str">
        <f t="shared" si="123"/>
        <v>-</v>
      </c>
      <c r="N712" s="25">
        <f t="shared" si="124"/>
        <v>7871</v>
      </c>
      <c r="O712" s="5">
        <v>7876</v>
      </c>
      <c r="P712" s="6">
        <f t="shared" si="125"/>
        <v>5</v>
      </c>
      <c r="Q712" s="6">
        <f t="shared" si="126"/>
        <v>1800</v>
      </c>
      <c r="R712" s="27">
        <v>0.43</v>
      </c>
    </row>
    <row r="713" spans="1:18" x14ac:dyDescent="0.3">
      <c r="A713" s="21">
        <f>IF(Agua!A712&gt;0,Agua!A712,"-")</f>
        <v>43120</v>
      </c>
      <c r="B713" s="22">
        <f>IF(Agua!B712&gt;0,Agua!B712,"-")</f>
        <v>0.20833333333333301</v>
      </c>
      <c r="C713" s="24">
        <f t="shared" si="118"/>
        <v>0.68</v>
      </c>
      <c r="D713" s="23">
        <v>0.65</v>
      </c>
      <c r="E713" s="23"/>
      <c r="F713" s="24">
        <f t="shared" si="119"/>
        <v>3.0000000000000027E-2</v>
      </c>
      <c r="G713" s="24">
        <f t="shared" si="120"/>
        <v>0.56999999999999995</v>
      </c>
      <c r="H713" s="23">
        <v>0.52</v>
      </c>
      <c r="I713" s="23"/>
      <c r="J713" s="24">
        <f t="shared" si="121"/>
        <v>4.9999999999999933E-2</v>
      </c>
      <c r="K713" s="24">
        <f t="shared" si="122"/>
        <v>0</v>
      </c>
      <c r="L713" s="23"/>
      <c r="M713" s="24" t="str">
        <f t="shared" si="123"/>
        <v>-</v>
      </c>
      <c r="N713" s="25">
        <f t="shared" si="124"/>
        <v>7876</v>
      </c>
      <c r="O713" s="5">
        <v>7880</v>
      </c>
      <c r="P713" s="6">
        <f t="shared" si="125"/>
        <v>4</v>
      </c>
      <c r="Q713" s="6">
        <f t="shared" si="126"/>
        <v>1440</v>
      </c>
      <c r="R713" s="27">
        <v>0.43</v>
      </c>
    </row>
    <row r="714" spans="1:18" x14ac:dyDescent="0.3">
      <c r="A714" s="21">
        <f>IF(Agua!A713&gt;0,Agua!A713,"-")</f>
        <v>43121</v>
      </c>
      <c r="B714" s="22">
        <f>IF(Agua!B713&gt;0,Agua!B713,"-")</f>
        <v>0.20833333333333301</v>
      </c>
      <c r="C714" s="24">
        <f t="shared" si="118"/>
        <v>0.65</v>
      </c>
      <c r="D714" s="23">
        <v>0.62</v>
      </c>
      <c r="E714" s="23"/>
      <c r="F714" s="24">
        <f t="shared" si="119"/>
        <v>3.0000000000000027E-2</v>
      </c>
      <c r="G714" s="24">
        <f t="shared" si="120"/>
        <v>0.52</v>
      </c>
      <c r="H714" s="23">
        <v>0.48</v>
      </c>
      <c r="I714" s="23"/>
      <c r="J714" s="24">
        <f t="shared" si="121"/>
        <v>4.0000000000000036E-2</v>
      </c>
      <c r="K714" s="24">
        <f t="shared" si="122"/>
        <v>0</v>
      </c>
      <c r="L714" s="23"/>
      <c r="M714" s="24" t="str">
        <f t="shared" si="123"/>
        <v>-</v>
      </c>
      <c r="N714" s="25">
        <f t="shared" si="124"/>
        <v>7880</v>
      </c>
      <c r="O714" s="5">
        <v>7885</v>
      </c>
      <c r="P714" s="6">
        <f t="shared" si="125"/>
        <v>5</v>
      </c>
      <c r="Q714" s="6">
        <f t="shared" si="126"/>
        <v>1800</v>
      </c>
      <c r="R714" s="27">
        <v>0.43</v>
      </c>
    </row>
    <row r="715" spans="1:18" x14ac:dyDescent="0.3">
      <c r="A715" s="21">
        <f>IF(Agua!A714&gt;0,Agua!A714,"-")</f>
        <v>43122</v>
      </c>
      <c r="B715" s="22">
        <f>IF(Agua!B714&gt;0,Agua!B714,"-")</f>
        <v>0.20833333333333301</v>
      </c>
      <c r="C715" s="24">
        <f t="shared" si="118"/>
        <v>0.62</v>
      </c>
      <c r="D715" s="23">
        <v>0.6</v>
      </c>
      <c r="E715" s="23"/>
      <c r="F715" s="24">
        <f t="shared" si="119"/>
        <v>2.0000000000000018E-2</v>
      </c>
      <c r="G715" s="24">
        <f t="shared" si="120"/>
        <v>0.48</v>
      </c>
      <c r="H715" s="23">
        <v>0.43</v>
      </c>
      <c r="I715" s="23"/>
      <c r="J715" s="24">
        <f t="shared" si="121"/>
        <v>4.9999999999999989E-2</v>
      </c>
      <c r="K715" s="24">
        <f t="shared" si="122"/>
        <v>0</v>
      </c>
      <c r="L715" s="23"/>
      <c r="M715" s="24" t="str">
        <f t="shared" si="123"/>
        <v>-</v>
      </c>
      <c r="N715" s="25">
        <f t="shared" si="124"/>
        <v>7885</v>
      </c>
      <c r="O715" s="5">
        <v>7890</v>
      </c>
      <c r="P715" s="6">
        <f t="shared" si="125"/>
        <v>5</v>
      </c>
      <c r="Q715" s="6">
        <f t="shared" si="126"/>
        <v>1800</v>
      </c>
      <c r="R715" s="27">
        <v>0.43</v>
      </c>
    </row>
    <row r="716" spans="1:18" x14ac:dyDescent="0.3">
      <c r="A716" s="21">
        <f>IF(Agua!A715&gt;0,Agua!A715,"-")</f>
        <v>43123</v>
      </c>
      <c r="B716" s="22">
        <f>IF(Agua!B715&gt;0,Agua!B715,"-")</f>
        <v>0.20833333333333301</v>
      </c>
      <c r="C716" s="24">
        <f t="shared" si="118"/>
        <v>0.6</v>
      </c>
      <c r="D716" s="23">
        <v>0.57999999999999996</v>
      </c>
      <c r="E716" s="23"/>
      <c r="F716" s="24">
        <f t="shared" si="119"/>
        <v>2.0000000000000018E-2</v>
      </c>
      <c r="G716" s="24">
        <f t="shared" si="120"/>
        <v>0.43</v>
      </c>
      <c r="H716" s="23">
        <v>0.4</v>
      </c>
      <c r="I716" s="23"/>
      <c r="J716" s="24">
        <f t="shared" si="121"/>
        <v>2.9999999999999971E-2</v>
      </c>
      <c r="K716" s="24">
        <f t="shared" si="122"/>
        <v>0</v>
      </c>
      <c r="L716" s="23"/>
      <c r="M716" s="24" t="str">
        <f t="shared" si="123"/>
        <v>-</v>
      </c>
      <c r="N716" s="25">
        <f t="shared" si="124"/>
        <v>7890</v>
      </c>
      <c r="O716" s="5">
        <v>7896</v>
      </c>
      <c r="P716" s="6">
        <f t="shared" si="125"/>
        <v>6</v>
      </c>
      <c r="Q716" s="6">
        <f t="shared" si="126"/>
        <v>2160</v>
      </c>
      <c r="R716" s="27">
        <v>0.43</v>
      </c>
    </row>
    <row r="717" spans="1:18" x14ac:dyDescent="0.3">
      <c r="A717" s="21">
        <f>IF(Agua!A716&gt;0,Agua!A716,"-")</f>
        <v>43124</v>
      </c>
      <c r="B717" s="22">
        <f>IF(Agua!B716&gt;0,Agua!B716,"-")</f>
        <v>0.20833333333333301</v>
      </c>
      <c r="C717" s="24">
        <f t="shared" si="118"/>
        <v>0.57999999999999996</v>
      </c>
      <c r="D717" s="23">
        <v>0.56000000000000005</v>
      </c>
      <c r="E717" s="23"/>
      <c r="F717" s="24">
        <f t="shared" si="119"/>
        <v>1.9999999999999907E-2</v>
      </c>
      <c r="G717" s="24">
        <f t="shared" si="120"/>
        <v>0.4</v>
      </c>
      <c r="H717" s="23">
        <v>0.37</v>
      </c>
      <c r="I717" s="23"/>
      <c r="J717" s="24">
        <f t="shared" si="121"/>
        <v>3.0000000000000027E-2</v>
      </c>
      <c r="K717" s="24">
        <f t="shared" si="122"/>
        <v>0</v>
      </c>
      <c r="L717" s="23"/>
      <c r="M717" s="24" t="str">
        <f t="shared" si="123"/>
        <v>-</v>
      </c>
      <c r="N717" s="25">
        <f t="shared" si="124"/>
        <v>7896</v>
      </c>
      <c r="O717" s="5">
        <v>7901</v>
      </c>
      <c r="P717" s="6">
        <f t="shared" si="125"/>
        <v>5</v>
      </c>
      <c r="Q717" s="6">
        <f t="shared" si="126"/>
        <v>1800</v>
      </c>
      <c r="R717" s="27">
        <v>0.43</v>
      </c>
    </row>
    <row r="718" spans="1:18" x14ac:dyDescent="0.3">
      <c r="A718" s="21">
        <f>IF(Agua!A717&gt;0,Agua!A717,"-")</f>
        <v>43125</v>
      </c>
      <c r="B718" s="22">
        <f>IF(Agua!B717&gt;0,Agua!B717,"-")</f>
        <v>0.20833333333333301</v>
      </c>
      <c r="C718" s="24">
        <f t="shared" si="118"/>
        <v>0.56000000000000005</v>
      </c>
      <c r="D718" s="23">
        <v>0.54</v>
      </c>
      <c r="E718" s="23"/>
      <c r="F718" s="24">
        <f t="shared" si="119"/>
        <v>2.0000000000000018E-2</v>
      </c>
      <c r="G718" s="24">
        <f t="shared" si="120"/>
        <v>0.37</v>
      </c>
      <c r="H718" s="23">
        <v>0.34</v>
      </c>
      <c r="I718" s="23"/>
      <c r="J718" s="24">
        <f t="shared" si="121"/>
        <v>2.9999999999999971E-2</v>
      </c>
      <c r="K718" s="24">
        <f t="shared" si="122"/>
        <v>0</v>
      </c>
      <c r="L718" s="23"/>
      <c r="M718" s="24" t="str">
        <f t="shared" si="123"/>
        <v>-</v>
      </c>
      <c r="N718" s="25">
        <f t="shared" si="124"/>
        <v>7901</v>
      </c>
      <c r="O718" s="5">
        <v>7905</v>
      </c>
      <c r="P718" s="6">
        <f t="shared" si="125"/>
        <v>4</v>
      </c>
      <c r="Q718" s="6">
        <f t="shared" si="126"/>
        <v>1440</v>
      </c>
      <c r="R718" s="27">
        <v>0.43</v>
      </c>
    </row>
    <row r="719" spans="1:18" x14ac:dyDescent="0.3">
      <c r="A719" s="21">
        <f>IF(Agua!A718&gt;0,Agua!A718,"-")</f>
        <v>43126</v>
      </c>
      <c r="B719" s="22">
        <f>IF(Agua!B718&gt;0,Agua!B718,"-")</f>
        <v>0.20833333333333301</v>
      </c>
      <c r="C719" s="24">
        <f t="shared" si="118"/>
        <v>0.54</v>
      </c>
      <c r="D719" s="23">
        <v>0.52</v>
      </c>
      <c r="E719" s="23"/>
      <c r="F719" s="24">
        <f t="shared" si="119"/>
        <v>2.0000000000000018E-2</v>
      </c>
      <c r="G719" s="24">
        <f t="shared" si="120"/>
        <v>0.34</v>
      </c>
      <c r="H719" s="23">
        <v>0.32</v>
      </c>
      <c r="I719" s="23"/>
      <c r="J719" s="24">
        <f t="shared" si="121"/>
        <v>2.0000000000000018E-2</v>
      </c>
      <c r="K719" s="24">
        <f t="shared" si="122"/>
        <v>0</v>
      </c>
      <c r="L719" s="23"/>
      <c r="M719" s="24" t="str">
        <f t="shared" si="123"/>
        <v>-</v>
      </c>
      <c r="N719" s="25">
        <f t="shared" si="124"/>
        <v>7905</v>
      </c>
      <c r="O719" s="5">
        <v>7911</v>
      </c>
      <c r="P719" s="6">
        <f t="shared" si="125"/>
        <v>6</v>
      </c>
      <c r="Q719" s="6">
        <f t="shared" si="126"/>
        <v>2160</v>
      </c>
      <c r="R719" s="27">
        <v>0.43</v>
      </c>
    </row>
    <row r="720" spans="1:18" x14ac:dyDescent="0.3">
      <c r="A720" s="21">
        <f>IF(Agua!A719&gt;0,Agua!A719,"-")</f>
        <v>43127</v>
      </c>
      <c r="B720" s="22">
        <f>IF(Agua!B719&gt;0,Agua!B719,"-")</f>
        <v>0.20833333333333301</v>
      </c>
      <c r="C720" s="24">
        <f t="shared" si="118"/>
        <v>0.52</v>
      </c>
      <c r="D720" s="23">
        <v>0.5</v>
      </c>
      <c r="E720" s="23"/>
      <c r="F720" s="24">
        <f t="shared" si="119"/>
        <v>2.0000000000000018E-2</v>
      </c>
      <c r="G720" s="24">
        <f t="shared" si="120"/>
        <v>0.32</v>
      </c>
      <c r="H720" s="23">
        <v>0.3</v>
      </c>
      <c r="I720" s="23"/>
      <c r="J720" s="24">
        <f t="shared" si="121"/>
        <v>2.0000000000000018E-2</v>
      </c>
      <c r="K720" s="24">
        <f t="shared" si="122"/>
        <v>0</v>
      </c>
      <c r="L720" s="23"/>
      <c r="M720" s="24" t="str">
        <f t="shared" si="123"/>
        <v>-</v>
      </c>
      <c r="N720" s="25">
        <f t="shared" si="124"/>
        <v>7911</v>
      </c>
      <c r="O720" s="5">
        <v>7917</v>
      </c>
      <c r="P720" s="6">
        <f t="shared" si="125"/>
        <v>6</v>
      </c>
      <c r="Q720" s="6">
        <f t="shared" si="126"/>
        <v>2160</v>
      </c>
      <c r="R720" s="27">
        <v>0.43</v>
      </c>
    </row>
    <row r="721" spans="1:18" x14ac:dyDescent="0.3">
      <c r="A721" s="21">
        <f>IF(Agua!A720&gt;0,Agua!A720,"-")</f>
        <v>43128</v>
      </c>
      <c r="B721" s="22">
        <f>IF(Agua!B720&gt;0,Agua!B720,"-")</f>
        <v>0.20833333333333301</v>
      </c>
      <c r="C721" s="24">
        <f t="shared" si="118"/>
        <v>0.5</v>
      </c>
      <c r="D721" s="23"/>
      <c r="E721" s="23">
        <v>0.9</v>
      </c>
      <c r="F721" s="24" t="str">
        <f t="shared" si="119"/>
        <v>-</v>
      </c>
      <c r="G721" s="24">
        <f t="shared" si="120"/>
        <v>0.3</v>
      </c>
      <c r="H721" s="23"/>
      <c r="I721" s="23">
        <v>0.9</v>
      </c>
      <c r="J721" s="24" t="str">
        <f t="shared" si="121"/>
        <v>-</v>
      </c>
      <c r="K721" s="24">
        <f t="shared" si="122"/>
        <v>0</v>
      </c>
      <c r="L721" s="23"/>
      <c r="M721" s="24" t="str">
        <f t="shared" si="123"/>
        <v>-</v>
      </c>
      <c r="N721" s="25">
        <f t="shared" si="124"/>
        <v>7917</v>
      </c>
      <c r="O721" s="5">
        <v>7922</v>
      </c>
      <c r="P721" s="6">
        <f t="shared" si="125"/>
        <v>5</v>
      </c>
      <c r="Q721" s="6">
        <f t="shared" si="126"/>
        <v>1800</v>
      </c>
      <c r="R721" s="27">
        <v>0.43</v>
      </c>
    </row>
    <row r="722" spans="1:18" x14ac:dyDescent="0.3">
      <c r="A722" s="21">
        <f>IF(Agua!A721&gt;0,Agua!A721,"-")</f>
        <v>43129</v>
      </c>
      <c r="B722" s="22">
        <f>IF(Agua!B721&gt;0,Agua!B721,"-")</f>
        <v>0.20833333333333301</v>
      </c>
      <c r="C722" s="24">
        <f t="shared" si="118"/>
        <v>0.9</v>
      </c>
      <c r="D722" s="23">
        <v>0.87</v>
      </c>
      <c r="E722" s="23"/>
      <c r="F722" s="24">
        <f t="shared" si="119"/>
        <v>3.0000000000000027E-2</v>
      </c>
      <c r="G722" s="24">
        <f t="shared" si="120"/>
        <v>0.9</v>
      </c>
      <c r="H722" s="23">
        <v>0.86</v>
      </c>
      <c r="I722" s="23"/>
      <c r="J722" s="24">
        <f t="shared" si="121"/>
        <v>4.0000000000000036E-2</v>
      </c>
      <c r="K722" s="24">
        <f t="shared" si="122"/>
        <v>0</v>
      </c>
      <c r="L722" s="23"/>
      <c r="M722" s="24" t="str">
        <f t="shared" si="123"/>
        <v>-</v>
      </c>
      <c r="N722" s="25">
        <f t="shared" si="124"/>
        <v>7922</v>
      </c>
      <c r="O722" s="5">
        <v>7929</v>
      </c>
      <c r="P722" s="6">
        <f t="shared" si="125"/>
        <v>7</v>
      </c>
      <c r="Q722" s="6">
        <f t="shared" si="126"/>
        <v>2520</v>
      </c>
      <c r="R722" s="27">
        <v>0.43</v>
      </c>
    </row>
    <row r="723" spans="1:18" x14ac:dyDescent="0.3">
      <c r="A723" s="21">
        <f>IF(Agua!A722&gt;0,Agua!A722,"-")</f>
        <v>43130</v>
      </c>
      <c r="B723" s="22">
        <f>IF(Agua!B722&gt;0,Agua!B722,"-")</f>
        <v>0.20833333333333301</v>
      </c>
      <c r="C723" s="24">
        <f t="shared" si="118"/>
        <v>0.87</v>
      </c>
      <c r="D723" s="23">
        <v>0.84</v>
      </c>
      <c r="E723" s="23"/>
      <c r="F723" s="24">
        <f t="shared" si="119"/>
        <v>3.0000000000000027E-2</v>
      </c>
      <c r="G723" s="24">
        <f t="shared" si="120"/>
        <v>0.86</v>
      </c>
      <c r="H723" s="23">
        <v>0.81</v>
      </c>
      <c r="I723" s="23"/>
      <c r="J723" s="24">
        <f t="shared" si="121"/>
        <v>4.9999999999999933E-2</v>
      </c>
      <c r="K723" s="24">
        <f t="shared" si="122"/>
        <v>0</v>
      </c>
      <c r="L723" s="23"/>
      <c r="M723" s="24" t="str">
        <f t="shared" si="123"/>
        <v>-</v>
      </c>
      <c r="N723" s="25">
        <f t="shared" si="124"/>
        <v>7929</v>
      </c>
      <c r="O723" s="5">
        <v>7934</v>
      </c>
      <c r="P723" s="6">
        <f t="shared" si="125"/>
        <v>5</v>
      </c>
      <c r="Q723" s="6">
        <f t="shared" si="126"/>
        <v>1800</v>
      </c>
      <c r="R723" s="27">
        <v>0.43</v>
      </c>
    </row>
    <row r="724" spans="1:18" x14ac:dyDescent="0.3">
      <c r="A724" s="21">
        <f>IF(Agua!A723&gt;0,Agua!A723,"-")</f>
        <v>43131</v>
      </c>
      <c r="B724" s="22">
        <f>IF(Agua!B723&gt;0,Agua!B723,"-")</f>
        <v>0.20833333333333301</v>
      </c>
      <c r="C724" s="24">
        <f t="shared" si="118"/>
        <v>0.84</v>
      </c>
      <c r="D724" s="23">
        <v>0.82</v>
      </c>
      <c r="E724" s="23"/>
      <c r="F724" s="24">
        <f t="shared" si="119"/>
        <v>2.0000000000000018E-2</v>
      </c>
      <c r="G724" s="24">
        <f t="shared" si="120"/>
        <v>0.81</v>
      </c>
      <c r="H724" s="23">
        <v>0.78</v>
      </c>
      <c r="I724" s="23"/>
      <c r="J724" s="24">
        <f t="shared" si="121"/>
        <v>3.0000000000000027E-2</v>
      </c>
      <c r="K724" s="24">
        <f t="shared" si="122"/>
        <v>0</v>
      </c>
      <c r="L724" s="23"/>
      <c r="M724" s="24" t="str">
        <f t="shared" si="123"/>
        <v>-</v>
      </c>
      <c r="N724" s="25">
        <f t="shared" si="124"/>
        <v>7934</v>
      </c>
      <c r="O724" s="5">
        <v>7940</v>
      </c>
      <c r="P724" s="6">
        <f t="shared" si="125"/>
        <v>6</v>
      </c>
      <c r="Q724" s="6">
        <f t="shared" si="126"/>
        <v>2160</v>
      </c>
      <c r="R724" s="27">
        <v>0.43</v>
      </c>
    </row>
    <row r="725" spans="1:18" x14ac:dyDescent="0.3">
      <c r="A725" s="21">
        <f>IF(Agua!A724&gt;0,Agua!A724,"-")</f>
        <v>43132</v>
      </c>
      <c r="B725" s="22">
        <f>IF(Agua!B724&gt;0,Agua!B724,"-")</f>
        <v>0.20833333333333301</v>
      </c>
      <c r="C725" s="24">
        <f t="shared" si="118"/>
        <v>0.82</v>
      </c>
      <c r="D725" s="23">
        <v>0.79</v>
      </c>
      <c r="E725" s="23"/>
      <c r="F725" s="24">
        <f t="shared" si="119"/>
        <v>2.9999999999999916E-2</v>
      </c>
      <c r="G725" s="24">
        <f t="shared" si="120"/>
        <v>0.78</v>
      </c>
      <c r="H725" s="23">
        <v>0.74</v>
      </c>
      <c r="I725" s="23"/>
      <c r="J725" s="24">
        <f t="shared" si="121"/>
        <v>4.0000000000000036E-2</v>
      </c>
      <c r="K725" s="24">
        <f t="shared" si="122"/>
        <v>0</v>
      </c>
      <c r="L725" s="23"/>
      <c r="M725" s="24" t="str">
        <f t="shared" si="123"/>
        <v>-</v>
      </c>
      <c r="N725" s="25">
        <f t="shared" si="124"/>
        <v>7940</v>
      </c>
      <c r="O725" s="5">
        <v>7945</v>
      </c>
      <c r="P725" s="6">
        <f t="shared" si="125"/>
        <v>5</v>
      </c>
      <c r="Q725" s="6">
        <f t="shared" si="126"/>
        <v>1800</v>
      </c>
      <c r="R725" s="27">
        <v>0.43</v>
      </c>
    </row>
    <row r="726" spans="1:18" x14ac:dyDescent="0.3">
      <c r="A726" s="21">
        <f>IF(Agua!A725&gt;0,Agua!A725,"-")</f>
        <v>43133</v>
      </c>
      <c r="B726" s="22">
        <f>IF(Agua!B725&gt;0,Agua!B725,"-")</f>
        <v>0.20833333333333301</v>
      </c>
      <c r="C726" s="24">
        <f t="shared" si="118"/>
        <v>0.79</v>
      </c>
      <c r="D726" s="23">
        <v>0.75</v>
      </c>
      <c r="E726" s="23"/>
      <c r="F726" s="24">
        <f t="shared" si="119"/>
        <v>4.0000000000000036E-2</v>
      </c>
      <c r="G726" s="24">
        <f t="shared" si="120"/>
        <v>0.74</v>
      </c>
      <c r="H726" s="23">
        <v>0.7</v>
      </c>
      <c r="I726" s="23"/>
      <c r="J726" s="24">
        <f t="shared" si="121"/>
        <v>4.0000000000000036E-2</v>
      </c>
      <c r="K726" s="24">
        <f t="shared" si="122"/>
        <v>0</v>
      </c>
      <c r="L726" s="23"/>
      <c r="M726" s="24" t="str">
        <f t="shared" si="123"/>
        <v>-</v>
      </c>
      <c r="N726" s="25">
        <f t="shared" si="124"/>
        <v>7945</v>
      </c>
      <c r="O726" s="5">
        <v>7949</v>
      </c>
      <c r="P726" s="6">
        <f t="shared" si="125"/>
        <v>4</v>
      </c>
      <c r="Q726" s="6">
        <f t="shared" si="126"/>
        <v>1440</v>
      </c>
      <c r="R726" s="27">
        <v>0.43</v>
      </c>
    </row>
    <row r="727" spans="1:18" x14ac:dyDescent="0.3">
      <c r="A727" s="21">
        <f>IF(Agua!A726&gt;0,Agua!A726,"-")</f>
        <v>43134</v>
      </c>
      <c r="B727" s="22">
        <f>IF(Agua!B726&gt;0,Agua!B726,"-")</f>
        <v>0.20833333333333301</v>
      </c>
      <c r="C727" s="24">
        <f t="shared" si="118"/>
        <v>0.75</v>
      </c>
      <c r="D727" s="23">
        <v>0.74</v>
      </c>
      <c r="E727" s="23"/>
      <c r="F727" s="24">
        <f t="shared" si="119"/>
        <v>1.0000000000000009E-2</v>
      </c>
      <c r="G727" s="24">
        <f t="shared" si="120"/>
        <v>0.7</v>
      </c>
      <c r="H727" s="23">
        <v>0.65</v>
      </c>
      <c r="I727" s="23"/>
      <c r="J727" s="24">
        <f t="shared" si="121"/>
        <v>4.9999999999999933E-2</v>
      </c>
      <c r="K727" s="24">
        <f t="shared" si="122"/>
        <v>0</v>
      </c>
      <c r="L727" s="23"/>
      <c r="M727" s="24" t="str">
        <f t="shared" si="123"/>
        <v>-</v>
      </c>
      <c r="N727" s="25">
        <f t="shared" si="124"/>
        <v>7949</v>
      </c>
      <c r="O727" s="5">
        <v>7954</v>
      </c>
      <c r="P727" s="6">
        <f t="shared" si="125"/>
        <v>5</v>
      </c>
      <c r="Q727" s="6">
        <f t="shared" si="126"/>
        <v>1800</v>
      </c>
      <c r="R727" s="27">
        <v>0.43</v>
      </c>
    </row>
    <row r="728" spans="1:18" x14ac:dyDescent="0.3">
      <c r="A728" s="21">
        <f>IF(Agua!A727&gt;0,Agua!A727,"-")</f>
        <v>43135</v>
      </c>
      <c r="B728" s="22">
        <f>IF(Agua!B727&gt;0,Agua!B727,"-")</f>
        <v>0.20833333333333301</v>
      </c>
      <c r="C728" s="24">
        <f t="shared" si="118"/>
        <v>0.74</v>
      </c>
      <c r="D728" s="23">
        <v>0.72</v>
      </c>
      <c r="E728" s="23"/>
      <c r="F728" s="24">
        <f t="shared" si="119"/>
        <v>2.0000000000000018E-2</v>
      </c>
      <c r="G728" s="24">
        <f t="shared" si="120"/>
        <v>0.65</v>
      </c>
      <c r="H728" s="23">
        <v>0.6</v>
      </c>
      <c r="I728" s="23"/>
      <c r="J728" s="24">
        <f t="shared" si="121"/>
        <v>5.0000000000000044E-2</v>
      </c>
      <c r="K728" s="24">
        <f t="shared" si="122"/>
        <v>0</v>
      </c>
      <c r="L728" s="23"/>
      <c r="M728" s="24" t="str">
        <f t="shared" si="123"/>
        <v>-</v>
      </c>
      <c r="N728" s="25">
        <f t="shared" si="124"/>
        <v>7954</v>
      </c>
      <c r="O728" s="5">
        <v>7960</v>
      </c>
      <c r="P728" s="6">
        <f t="shared" si="125"/>
        <v>6</v>
      </c>
      <c r="Q728" s="6">
        <f t="shared" si="126"/>
        <v>2160</v>
      </c>
      <c r="R728" s="27">
        <v>0.43</v>
      </c>
    </row>
    <row r="729" spans="1:18" x14ac:dyDescent="0.3">
      <c r="A729" s="21">
        <f>IF(Agua!A728&gt;0,Agua!A728,"-")</f>
        <v>43136</v>
      </c>
      <c r="B729" s="22">
        <f>IF(Agua!B728&gt;0,Agua!B728,"-")</f>
        <v>0.20833333333333301</v>
      </c>
      <c r="C729" s="24">
        <f t="shared" si="118"/>
        <v>0.72</v>
      </c>
      <c r="D729" s="23">
        <v>0.7</v>
      </c>
      <c r="E729" s="23"/>
      <c r="F729" s="24">
        <f t="shared" si="119"/>
        <v>2.0000000000000018E-2</v>
      </c>
      <c r="G729" s="24">
        <f t="shared" si="120"/>
        <v>0.6</v>
      </c>
      <c r="H729" s="23">
        <v>0.55000000000000004</v>
      </c>
      <c r="I729" s="23"/>
      <c r="J729" s="24">
        <f t="shared" si="121"/>
        <v>4.9999999999999933E-2</v>
      </c>
      <c r="K729" s="24">
        <f t="shared" si="122"/>
        <v>0</v>
      </c>
      <c r="L729" s="23"/>
      <c r="M729" s="24" t="str">
        <f t="shared" si="123"/>
        <v>-</v>
      </c>
      <c r="N729" s="25">
        <f t="shared" si="124"/>
        <v>7960</v>
      </c>
      <c r="O729" s="5">
        <v>7966</v>
      </c>
      <c r="P729" s="6">
        <f t="shared" si="125"/>
        <v>6</v>
      </c>
      <c r="Q729" s="6">
        <f t="shared" si="126"/>
        <v>2160</v>
      </c>
      <c r="R729" s="27">
        <v>0.43</v>
      </c>
    </row>
    <row r="730" spans="1:18" x14ac:dyDescent="0.3">
      <c r="A730" s="21">
        <f>IF(Agua!A729&gt;0,Agua!A729,"-")</f>
        <v>43137</v>
      </c>
      <c r="B730" s="22">
        <f>IF(Agua!B729&gt;0,Agua!B729,"-")</f>
        <v>0.20833333333333301</v>
      </c>
      <c r="C730" s="24">
        <f t="shared" si="118"/>
        <v>0.7</v>
      </c>
      <c r="D730" s="23">
        <v>0.67</v>
      </c>
      <c r="E730" s="23"/>
      <c r="F730" s="24">
        <f t="shared" si="119"/>
        <v>2.9999999999999916E-2</v>
      </c>
      <c r="G730" s="24">
        <f t="shared" si="120"/>
        <v>0.55000000000000004</v>
      </c>
      <c r="H730" s="23">
        <v>0.52</v>
      </c>
      <c r="I730" s="23"/>
      <c r="J730" s="24">
        <f t="shared" si="121"/>
        <v>3.0000000000000027E-2</v>
      </c>
      <c r="K730" s="24">
        <f t="shared" si="122"/>
        <v>0</v>
      </c>
      <c r="L730" s="23"/>
      <c r="M730" s="24" t="str">
        <f t="shared" si="123"/>
        <v>-</v>
      </c>
      <c r="N730" s="25">
        <f t="shared" si="124"/>
        <v>7966</v>
      </c>
      <c r="O730" s="5">
        <v>7971</v>
      </c>
      <c r="P730" s="6">
        <f t="shared" si="125"/>
        <v>5</v>
      </c>
      <c r="Q730" s="6">
        <f t="shared" si="126"/>
        <v>1800</v>
      </c>
      <c r="R730" s="27">
        <v>0.43</v>
      </c>
    </row>
    <row r="731" spans="1:18" x14ac:dyDescent="0.3">
      <c r="A731" s="21">
        <f>IF(Agua!A730&gt;0,Agua!A730,"-")</f>
        <v>43138</v>
      </c>
      <c r="B731" s="22">
        <f>IF(Agua!B730&gt;0,Agua!B730,"-")</f>
        <v>0.20833333333333301</v>
      </c>
      <c r="C731" s="24">
        <f t="shared" si="118"/>
        <v>0.67</v>
      </c>
      <c r="D731" s="23">
        <v>0.65</v>
      </c>
      <c r="E731" s="23"/>
      <c r="F731" s="24">
        <f t="shared" si="119"/>
        <v>2.0000000000000018E-2</v>
      </c>
      <c r="G731" s="24">
        <f t="shared" si="120"/>
        <v>0.52</v>
      </c>
      <c r="H731" s="23">
        <v>0.49</v>
      </c>
      <c r="I731" s="23"/>
      <c r="J731" s="24">
        <f t="shared" si="121"/>
        <v>3.0000000000000027E-2</v>
      </c>
      <c r="K731" s="24">
        <f t="shared" si="122"/>
        <v>0</v>
      </c>
      <c r="L731" s="23"/>
      <c r="M731" s="24" t="str">
        <f t="shared" si="123"/>
        <v>-</v>
      </c>
      <c r="N731" s="25">
        <f t="shared" si="124"/>
        <v>7971</v>
      </c>
      <c r="O731" s="5">
        <v>7977</v>
      </c>
      <c r="P731" s="6">
        <f t="shared" si="125"/>
        <v>6</v>
      </c>
      <c r="Q731" s="6">
        <f t="shared" si="126"/>
        <v>2160</v>
      </c>
      <c r="R731" s="27">
        <v>0.43</v>
      </c>
    </row>
    <row r="732" spans="1:18" x14ac:dyDescent="0.3">
      <c r="A732" s="21">
        <f>IF(Agua!A731&gt;0,Agua!A731,"-")</f>
        <v>43139</v>
      </c>
      <c r="B732" s="22">
        <f>IF(Agua!B731&gt;0,Agua!B731,"-")</f>
        <v>0.20833333333333301</v>
      </c>
      <c r="C732" s="24">
        <f t="shared" si="118"/>
        <v>0.65</v>
      </c>
      <c r="D732" s="23">
        <v>0.63</v>
      </c>
      <c r="E732" s="23"/>
      <c r="F732" s="24">
        <f t="shared" si="119"/>
        <v>2.0000000000000018E-2</v>
      </c>
      <c r="G732" s="24">
        <f t="shared" si="120"/>
        <v>0.49</v>
      </c>
      <c r="H732" s="23">
        <v>0.45</v>
      </c>
      <c r="I732" s="23"/>
      <c r="J732" s="24">
        <f t="shared" si="121"/>
        <v>3.999999999999998E-2</v>
      </c>
      <c r="K732" s="24">
        <f t="shared" si="122"/>
        <v>0</v>
      </c>
      <c r="L732" s="23"/>
      <c r="M732" s="24" t="str">
        <f t="shared" si="123"/>
        <v>-</v>
      </c>
      <c r="N732" s="25">
        <f t="shared" si="124"/>
        <v>7977</v>
      </c>
      <c r="O732" s="5">
        <v>7983</v>
      </c>
      <c r="P732" s="6">
        <f t="shared" si="125"/>
        <v>6</v>
      </c>
      <c r="Q732" s="6">
        <f t="shared" si="126"/>
        <v>2160</v>
      </c>
      <c r="R732" s="27">
        <v>0.43</v>
      </c>
    </row>
    <row r="733" spans="1:18" x14ac:dyDescent="0.3">
      <c r="A733" s="21">
        <f>IF(Agua!A732&gt;0,Agua!A732,"-")</f>
        <v>43140</v>
      </c>
      <c r="B733" s="22">
        <f>IF(Agua!B732&gt;0,Agua!B732,"-")</f>
        <v>0.20833333333333301</v>
      </c>
      <c r="C733" s="24">
        <f t="shared" si="118"/>
        <v>0.63</v>
      </c>
      <c r="D733" s="23">
        <v>0.6</v>
      </c>
      <c r="E733" s="23"/>
      <c r="F733" s="24">
        <f t="shared" si="119"/>
        <v>3.0000000000000027E-2</v>
      </c>
      <c r="G733" s="24">
        <f t="shared" si="120"/>
        <v>0.45</v>
      </c>
      <c r="H733" s="23">
        <v>0.4</v>
      </c>
      <c r="I733" s="23"/>
      <c r="J733" s="24">
        <f t="shared" si="121"/>
        <v>4.9999999999999989E-2</v>
      </c>
      <c r="K733" s="24">
        <f t="shared" si="122"/>
        <v>0</v>
      </c>
      <c r="L733" s="23"/>
      <c r="M733" s="24" t="str">
        <f t="shared" si="123"/>
        <v>-</v>
      </c>
      <c r="N733" s="25">
        <f t="shared" si="124"/>
        <v>7983</v>
      </c>
      <c r="O733" s="5">
        <v>7989</v>
      </c>
      <c r="P733" s="6">
        <f t="shared" si="125"/>
        <v>6</v>
      </c>
      <c r="Q733" s="6">
        <f t="shared" si="126"/>
        <v>2160</v>
      </c>
      <c r="R733" s="27">
        <v>0.43</v>
      </c>
    </row>
    <row r="734" spans="1:18" x14ac:dyDescent="0.3">
      <c r="A734" s="21">
        <f>IF(Agua!A733&gt;0,Agua!A733,"-")</f>
        <v>43141</v>
      </c>
      <c r="B734" s="22">
        <f>IF(Agua!B733&gt;0,Agua!B733,"-")</f>
        <v>0.20833333333333301</v>
      </c>
      <c r="C734" s="24">
        <f t="shared" si="118"/>
        <v>0.6</v>
      </c>
      <c r="D734" s="23"/>
      <c r="E734" s="23">
        <v>0.86</v>
      </c>
      <c r="F734" s="24" t="str">
        <f t="shared" si="119"/>
        <v>-</v>
      </c>
      <c r="G734" s="24">
        <f t="shared" si="120"/>
        <v>0.4</v>
      </c>
      <c r="H734" s="23"/>
      <c r="I734" s="23">
        <v>0.85</v>
      </c>
      <c r="J734" s="24" t="str">
        <f t="shared" si="121"/>
        <v>-</v>
      </c>
      <c r="K734" s="24">
        <f t="shared" si="122"/>
        <v>0</v>
      </c>
      <c r="L734" s="23"/>
      <c r="M734" s="24" t="str">
        <f t="shared" si="123"/>
        <v>-</v>
      </c>
      <c r="N734" s="25">
        <f t="shared" si="124"/>
        <v>7989</v>
      </c>
      <c r="O734" s="5">
        <v>7994</v>
      </c>
      <c r="P734" s="6">
        <f t="shared" si="125"/>
        <v>5</v>
      </c>
      <c r="Q734" s="6">
        <f t="shared" si="126"/>
        <v>1800</v>
      </c>
      <c r="R734" s="27">
        <v>0.43</v>
      </c>
    </row>
    <row r="735" spans="1:18" x14ac:dyDescent="0.3">
      <c r="A735" s="21">
        <f>IF(Agua!A734&gt;0,Agua!A734,"-")</f>
        <v>43142</v>
      </c>
      <c r="B735" s="22">
        <f>IF(Agua!B734&gt;0,Agua!B734,"-")</f>
        <v>0.20833333333333301</v>
      </c>
      <c r="C735" s="24">
        <f t="shared" si="118"/>
        <v>0.86</v>
      </c>
      <c r="D735" s="23">
        <v>0.85</v>
      </c>
      <c r="E735" s="23"/>
      <c r="F735" s="24">
        <f t="shared" si="119"/>
        <v>1.0000000000000009E-2</v>
      </c>
      <c r="G735" s="24">
        <f t="shared" si="120"/>
        <v>0.85</v>
      </c>
      <c r="H735" s="23">
        <v>0.81</v>
      </c>
      <c r="I735" s="23"/>
      <c r="J735" s="24">
        <f t="shared" si="121"/>
        <v>3.9999999999999925E-2</v>
      </c>
      <c r="K735" s="24">
        <f t="shared" si="122"/>
        <v>0</v>
      </c>
      <c r="L735" s="23"/>
      <c r="M735" s="24" t="str">
        <f t="shared" si="123"/>
        <v>-</v>
      </c>
      <c r="N735" s="25">
        <f t="shared" si="124"/>
        <v>7994</v>
      </c>
      <c r="O735" s="5">
        <v>7999</v>
      </c>
      <c r="P735" s="6">
        <f t="shared" si="125"/>
        <v>5</v>
      </c>
      <c r="Q735" s="6">
        <f t="shared" si="126"/>
        <v>1800</v>
      </c>
      <c r="R735" s="27">
        <v>0.43</v>
      </c>
    </row>
    <row r="736" spans="1:18" x14ac:dyDescent="0.3">
      <c r="A736" s="21">
        <f>IF(Agua!A735&gt;0,Agua!A735,"-")</f>
        <v>43143</v>
      </c>
      <c r="B736" s="22">
        <f>IF(Agua!B735&gt;0,Agua!B735,"-")</f>
        <v>0.20833333333333301</v>
      </c>
      <c r="C736" s="24">
        <f t="shared" si="118"/>
        <v>0.85</v>
      </c>
      <c r="D736" s="23">
        <v>0.82</v>
      </c>
      <c r="E736" s="23"/>
      <c r="F736" s="24">
        <f t="shared" si="119"/>
        <v>3.0000000000000027E-2</v>
      </c>
      <c r="G736" s="24">
        <f t="shared" si="120"/>
        <v>0.81</v>
      </c>
      <c r="H736" s="23">
        <v>0.78</v>
      </c>
      <c r="I736" s="23"/>
      <c r="J736" s="24">
        <f t="shared" si="121"/>
        <v>3.0000000000000027E-2</v>
      </c>
      <c r="K736" s="24">
        <f t="shared" si="122"/>
        <v>0</v>
      </c>
      <c r="L736" s="23"/>
      <c r="M736" s="24" t="str">
        <f t="shared" si="123"/>
        <v>-</v>
      </c>
      <c r="N736" s="25">
        <f t="shared" si="124"/>
        <v>7999</v>
      </c>
      <c r="O736" s="5">
        <v>8005</v>
      </c>
      <c r="P736" s="6">
        <f t="shared" si="125"/>
        <v>6</v>
      </c>
      <c r="Q736" s="6">
        <f t="shared" si="126"/>
        <v>2160</v>
      </c>
      <c r="R736" s="27">
        <v>0.43</v>
      </c>
    </row>
    <row r="737" spans="1:18" x14ac:dyDescent="0.3">
      <c r="A737" s="21">
        <f>IF(Agua!A736&gt;0,Agua!A736,"-")</f>
        <v>43144</v>
      </c>
      <c r="B737" s="22">
        <f>IF(Agua!B736&gt;0,Agua!B736,"-")</f>
        <v>0.20833333333333301</v>
      </c>
      <c r="C737" s="24">
        <f t="shared" si="118"/>
        <v>0.82</v>
      </c>
      <c r="D737" s="23">
        <v>0.8</v>
      </c>
      <c r="E737" s="23"/>
      <c r="F737" s="24">
        <f t="shared" si="119"/>
        <v>1.9999999999999907E-2</v>
      </c>
      <c r="G737" s="24">
        <f t="shared" si="120"/>
        <v>0.78</v>
      </c>
      <c r="H737" s="23">
        <v>0.74</v>
      </c>
      <c r="I737" s="23"/>
      <c r="J737" s="24">
        <f t="shared" si="121"/>
        <v>4.0000000000000036E-2</v>
      </c>
      <c r="K737" s="24">
        <f t="shared" si="122"/>
        <v>0</v>
      </c>
      <c r="L737" s="23"/>
      <c r="M737" s="24" t="str">
        <f t="shared" si="123"/>
        <v>-</v>
      </c>
      <c r="N737" s="25">
        <f t="shared" si="124"/>
        <v>8005</v>
      </c>
      <c r="O737" s="5">
        <v>8011</v>
      </c>
      <c r="P737" s="6">
        <f t="shared" si="125"/>
        <v>6</v>
      </c>
      <c r="Q737" s="6">
        <f t="shared" si="126"/>
        <v>2160</v>
      </c>
      <c r="R737" s="27">
        <v>0.43</v>
      </c>
    </row>
    <row r="738" spans="1:18" x14ac:dyDescent="0.3">
      <c r="A738" s="21">
        <f>IF(Agua!A737&gt;0,Agua!A737,"-")</f>
        <v>43145</v>
      </c>
      <c r="B738" s="22">
        <f>IF(Agua!B737&gt;0,Agua!B737,"-")</f>
        <v>0.20833333333333301</v>
      </c>
      <c r="C738" s="24">
        <f t="shared" si="118"/>
        <v>0.8</v>
      </c>
      <c r="D738" s="23">
        <v>0.77</v>
      </c>
      <c r="E738" s="23"/>
      <c r="F738" s="24">
        <f t="shared" si="119"/>
        <v>3.0000000000000027E-2</v>
      </c>
      <c r="G738" s="24">
        <f t="shared" si="120"/>
        <v>0.74</v>
      </c>
      <c r="H738" s="23">
        <v>0.7</v>
      </c>
      <c r="I738" s="23"/>
      <c r="J738" s="24">
        <f t="shared" si="121"/>
        <v>4.0000000000000036E-2</v>
      </c>
      <c r="K738" s="24">
        <f t="shared" si="122"/>
        <v>0</v>
      </c>
      <c r="L738" s="23"/>
      <c r="M738" s="24" t="str">
        <f t="shared" si="123"/>
        <v>-</v>
      </c>
      <c r="N738" s="25">
        <f t="shared" si="124"/>
        <v>8011</v>
      </c>
      <c r="O738" s="5">
        <v>8016</v>
      </c>
      <c r="P738" s="6">
        <f t="shared" si="125"/>
        <v>5</v>
      </c>
      <c r="Q738" s="6">
        <f t="shared" si="126"/>
        <v>1800</v>
      </c>
      <c r="R738" s="27">
        <v>0.38</v>
      </c>
    </row>
    <row r="739" spans="1:18" x14ac:dyDescent="0.3">
      <c r="A739" s="21">
        <f>IF(Agua!A738&gt;0,Agua!A738,"-")</f>
        <v>43146</v>
      </c>
      <c r="B739" s="22">
        <f>IF(Agua!B738&gt;0,Agua!B738,"-")</f>
        <v>0.20833333333333301</v>
      </c>
      <c r="C739" s="24">
        <f t="shared" si="118"/>
        <v>0.77</v>
      </c>
      <c r="D739" s="23">
        <v>0.74</v>
      </c>
      <c r="E739" s="23"/>
      <c r="F739" s="24">
        <f t="shared" si="119"/>
        <v>3.0000000000000027E-2</v>
      </c>
      <c r="G739" s="24">
        <f t="shared" si="120"/>
        <v>0.7</v>
      </c>
      <c r="H739" s="23">
        <v>0.65</v>
      </c>
      <c r="I739" s="23"/>
      <c r="J739" s="24">
        <f t="shared" si="121"/>
        <v>4.9999999999999933E-2</v>
      </c>
      <c r="K739" s="24">
        <f t="shared" si="122"/>
        <v>0</v>
      </c>
      <c r="L739" s="23"/>
      <c r="M739" s="24" t="str">
        <f t="shared" si="123"/>
        <v>-</v>
      </c>
      <c r="N739" s="25">
        <f t="shared" si="124"/>
        <v>8016</v>
      </c>
      <c r="O739" s="5">
        <v>8022</v>
      </c>
      <c r="P739" s="6">
        <f t="shared" si="125"/>
        <v>6</v>
      </c>
      <c r="Q739" s="6">
        <f t="shared" si="126"/>
        <v>2160</v>
      </c>
      <c r="R739" s="27">
        <v>0.41</v>
      </c>
    </row>
    <row r="740" spans="1:18" x14ac:dyDescent="0.3">
      <c r="A740" s="21">
        <f>IF(Agua!A739&gt;0,Agua!A739,"-")</f>
        <v>43147</v>
      </c>
      <c r="B740" s="22">
        <f>IF(Agua!B739&gt;0,Agua!B739,"-")</f>
        <v>0.20833333333333301</v>
      </c>
      <c r="C740" s="24">
        <f t="shared" si="118"/>
        <v>0.74</v>
      </c>
      <c r="D740" s="23">
        <v>0.71</v>
      </c>
      <c r="E740" s="23"/>
      <c r="F740" s="24">
        <f t="shared" si="119"/>
        <v>3.0000000000000027E-2</v>
      </c>
      <c r="G740" s="24">
        <f t="shared" si="120"/>
        <v>0.65</v>
      </c>
      <c r="H740" s="23">
        <v>0.6</v>
      </c>
      <c r="I740" s="23"/>
      <c r="J740" s="24">
        <f t="shared" si="121"/>
        <v>5.0000000000000044E-2</v>
      </c>
      <c r="K740" s="24">
        <f t="shared" si="122"/>
        <v>0</v>
      </c>
      <c r="L740" s="23"/>
      <c r="M740" s="24" t="str">
        <f t="shared" si="123"/>
        <v>-</v>
      </c>
      <c r="N740" s="25">
        <f t="shared" si="124"/>
        <v>8022</v>
      </c>
      <c r="O740" s="5">
        <v>8027</v>
      </c>
      <c r="P740" s="6">
        <f t="shared" si="125"/>
        <v>5</v>
      </c>
      <c r="Q740" s="6">
        <f t="shared" si="126"/>
        <v>1800</v>
      </c>
      <c r="R740" s="27">
        <v>0.41</v>
      </c>
    </row>
    <row r="741" spans="1:18" x14ac:dyDescent="0.3">
      <c r="A741" s="21">
        <f>IF(Agua!A740&gt;0,Agua!A740,"-")</f>
        <v>43148</v>
      </c>
      <c r="B741" s="22">
        <f>IF(Agua!B740&gt;0,Agua!B740,"-")</f>
        <v>0.20833333333333301</v>
      </c>
      <c r="C741" s="24">
        <f t="shared" si="118"/>
        <v>0.71</v>
      </c>
      <c r="D741" s="23">
        <v>0.69</v>
      </c>
      <c r="E741" s="23"/>
      <c r="F741" s="24">
        <f t="shared" si="119"/>
        <v>2.0000000000000018E-2</v>
      </c>
      <c r="G741" s="24">
        <f t="shared" si="120"/>
        <v>0.6</v>
      </c>
      <c r="H741" s="23">
        <v>0.56000000000000005</v>
      </c>
      <c r="I741" s="23"/>
      <c r="J741" s="24">
        <f t="shared" si="121"/>
        <v>3.9999999999999925E-2</v>
      </c>
      <c r="K741" s="24">
        <f t="shared" si="122"/>
        <v>0</v>
      </c>
      <c r="L741" s="23"/>
      <c r="M741" s="24" t="str">
        <f t="shared" si="123"/>
        <v>-</v>
      </c>
      <c r="N741" s="25">
        <f t="shared" si="124"/>
        <v>8027</v>
      </c>
      <c r="O741" s="5">
        <v>8032</v>
      </c>
      <c r="P741" s="6">
        <f t="shared" si="125"/>
        <v>5</v>
      </c>
      <c r="Q741" s="6">
        <f t="shared" si="126"/>
        <v>1800</v>
      </c>
      <c r="R741" s="27">
        <v>0.41</v>
      </c>
    </row>
    <row r="742" spans="1:18" x14ac:dyDescent="0.3">
      <c r="A742" s="21">
        <f>IF(Agua!A741&gt;0,Agua!A741,"-")</f>
        <v>43149</v>
      </c>
      <c r="B742" s="22">
        <f>IF(Agua!B741&gt;0,Agua!B741,"-")</f>
        <v>0.20833333333333301</v>
      </c>
      <c r="C742" s="24">
        <f t="shared" si="118"/>
        <v>0.69</v>
      </c>
      <c r="D742" s="23">
        <v>0.66</v>
      </c>
      <c r="E742" s="23"/>
      <c r="F742" s="24">
        <f t="shared" si="119"/>
        <v>2.9999999999999916E-2</v>
      </c>
      <c r="G742" s="24">
        <f t="shared" si="120"/>
        <v>0.56000000000000005</v>
      </c>
      <c r="H742" s="23">
        <v>0.52</v>
      </c>
      <c r="I742" s="23"/>
      <c r="J742" s="24">
        <f t="shared" si="121"/>
        <v>4.0000000000000036E-2</v>
      </c>
      <c r="K742" s="24">
        <f t="shared" si="122"/>
        <v>0</v>
      </c>
      <c r="L742" s="23"/>
      <c r="M742" s="24" t="str">
        <f t="shared" si="123"/>
        <v>-</v>
      </c>
      <c r="N742" s="25">
        <f t="shared" si="124"/>
        <v>8032</v>
      </c>
      <c r="O742" s="5">
        <v>8037</v>
      </c>
      <c r="P742" s="6">
        <f t="shared" si="125"/>
        <v>5</v>
      </c>
      <c r="Q742" s="6">
        <f t="shared" si="126"/>
        <v>1800</v>
      </c>
      <c r="R742" s="27">
        <v>0.41</v>
      </c>
    </row>
    <row r="743" spans="1:18" x14ac:dyDescent="0.3">
      <c r="A743" s="21">
        <f>IF(Agua!A742&gt;0,Agua!A742,"-")</f>
        <v>43150</v>
      </c>
      <c r="B743" s="22">
        <f>IF(Agua!B742&gt;0,Agua!B742,"-")</f>
        <v>0.20833333333333301</v>
      </c>
      <c r="C743" s="24">
        <f t="shared" si="118"/>
        <v>0.66</v>
      </c>
      <c r="D743" s="23">
        <v>0.63</v>
      </c>
      <c r="E743" s="23"/>
      <c r="F743" s="24">
        <f t="shared" si="119"/>
        <v>3.0000000000000027E-2</v>
      </c>
      <c r="G743" s="24">
        <f t="shared" si="120"/>
        <v>0.52</v>
      </c>
      <c r="H743" s="23">
        <v>0.48</v>
      </c>
      <c r="I743" s="23"/>
      <c r="J743" s="24">
        <f t="shared" si="121"/>
        <v>4.0000000000000036E-2</v>
      </c>
      <c r="K743" s="24">
        <f t="shared" si="122"/>
        <v>0</v>
      </c>
      <c r="L743" s="23"/>
      <c r="M743" s="24" t="str">
        <f t="shared" si="123"/>
        <v>-</v>
      </c>
      <c r="N743" s="25">
        <f t="shared" si="124"/>
        <v>8037</v>
      </c>
      <c r="O743" s="5">
        <v>8041</v>
      </c>
      <c r="P743" s="6">
        <f t="shared" si="125"/>
        <v>4</v>
      </c>
      <c r="Q743" s="6">
        <f t="shared" si="126"/>
        <v>1440</v>
      </c>
      <c r="R743" s="27">
        <v>0.41</v>
      </c>
    </row>
    <row r="744" spans="1:18" x14ac:dyDescent="0.3">
      <c r="A744" s="21">
        <f>IF(Agua!A743&gt;0,Agua!A743,"-")</f>
        <v>43151</v>
      </c>
      <c r="B744" s="22">
        <f>IF(Agua!B743&gt;0,Agua!B743,"-")</f>
        <v>0.20833333333333301</v>
      </c>
      <c r="C744" s="24">
        <f t="shared" si="118"/>
        <v>0.63</v>
      </c>
      <c r="D744" s="23">
        <v>0.6</v>
      </c>
      <c r="E744" s="23"/>
      <c r="F744" s="24">
        <f t="shared" si="119"/>
        <v>3.0000000000000027E-2</v>
      </c>
      <c r="G744" s="24">
        <f t="shared" si="120"/>
        <v>0.48</v>
      </c>
      <c r="H744" s="23">
        <v>0.45</v>
      </c>
      <c r="I744" s="23"/>
      <c r="J744" s="24">
        <f t="shared" si="121"/>
        <v>2.9999999999999971E-2</v>
      </c>
      <c r="K744" s="24">
        <f t="shared" si="122"/>
        <v>0</v>
      </c>
      <c r="L744" s="23"/>
      <c r="M744" s="24" t="str">
        <f t="shared" si="123"/>
        <v>-</v>
      </c>
      <c r="N744" s="25">
        <f t="shared" si="124"/>
        <v>8041</v>
      </c>
      <c r="O744" s="5">
        <v>8047</v>
      </c>
      <c r="P744" s="6">
        <f t="shared" si="125"/>
        <v>6</v>
      </c>
      <c r="Q744" s="6">
        <f t="shared" si="126"/>
        <v>2160</v>
      </c>
      <c r="R744" s="27">
        <v>0.42</v>
      </c>
    </row>
    <row r="745" spans="1:18" x14ac:dyDescent="0.3">
      <c r="A745" s="21">
        <f>IF(Agua!A744&gt;0,Agua!A744,"-")</f>
        <v>43152</v>
      </c>
      <c r="B745" s="22">
        <f>IF(Agua!B744&gt;0,Agua!B744,"-")</f>
        <v>0.20833333333333301</v>
      </c>
      <c r="C745" s="24">
        <f t="shared" si="118"/>
        <v>0.6</v>
      </c>
      <c r="D745" s="23">
        <v>0.56000000000000005</v>
      </c>
      <c r="E745" s="23"/>
      <c r="F745" s="24">
        <f t="shared" si="119"/>
        <v>3.9999999999999925E-2</v>
      </c>
      <c r="G745" s="24">
        <f t="shared" si="120"/>
        <v>0.45</v>
      </c>
      <c r="H745" s="23">
        <v>0.4</v>
      </c>
      <c r="I745" s="23"/>
      <c r="J745" s="24">
        <f t="shared" si="121"/>
        <v>4.9999999999999989E-2</v>
      </c>
      <c r="K745" s="24">
        <f t="shared" si="122"/>
        <v>0</v>
      </c>
      <c r="L745" s="23"/>
      <c r="M745" s="24" t="str">
        <f t="shared" si="123"/>
        <v>-</v>
      </c>
      <c r="N745" s="25">
        <f t="shared" si="124"/>
        <v>8047</v>
      </c>
      <c r="O745" s="5">
        <v>8053</v>
      </c>
      <c r="P745" s="6">
        <f t="shared" si="125"/>
        <v>6</v>
      </c>
      <c r="Q745" s="6">
        <f t="shared" si="126"/>
        <v>2160</v>
      </c>
      <c r="R745" s="27">
        <v>0.42</v>
      </c>
    </row>
    <row r="746" spans="1:18" x14ac:dyDescent="0.3">
      <c r="A746" s="21">
        <f>IF(Agua!A745&gt;0,Agua!A745,"-")</f>
        <v>43153</v>
      </c>
      <c r="B746" s="22">
        <f>IF(Agua!B745&gt;0,Agua!B745,"-")</f>
        <v>0.20833333333333301</v>
      </c>
      <c r="C746" s="24">
        <f t="shared" si="118"/>
        <v>0.56000000000000005</v>
      </c>
      <c r="D746" s="23"/>
      <c r="E746" s="23">
        <v>0.9</v>
      </c>
      <c r="F746" s="24" t="str">
        <f t="shared" si="119"/>
        <v>-</v>
      </c>
      <c r="G746" s="24">
        <f t="shared" si="120"/>
        <v>0.4</v>
      </c>
      <c r="H746" s="23"/>
      <c r="I746" s="23">
        <v>0.82</v>
      </c>
      <c r="J746" s="24" t="str">
        <f t="shared" si="121"/>
        <v>-</v>
      </c>
      <c r="K746" s="24">
        <f t="shared" si="122"/>
        <v>0</v>
      </c>
      <c r="L746" s="23"/>
      <c r="M746" s="24" t="str">
        <f t="shared" si="123"/>
        <v>-</v>
      </c>
      <c r="N746" s="25">
        <f t="shared" si="124"/>
        <v>8053</v>
      </c>
      <c r="O746" s="5">
        <v>8058</v>
      </c>
      <c r="P746" s="6">
        <f t="shared" si="125"/>
        <v>5</v>
      </c>
      <c r="Q746" s="6">
        <f t="shared" si="126"/>
        <v>1800</v>
      </c>
      <c r="R746" s="27">
        <v>0.42</v>
      </c>
    </row>
    <row r="747" spans="1:18" x14ac:dyDescent="0.3">
      <c r="A747" s="21">
        <f>IF(Agua!A746&gt;0,Agua!A746,"-")</f>
        <v>43154</v>
      </c>
      <c r="B747" s="22">
        <f>IF(Agua!B746&gt;0,Agua!B746,"-")</f>
        <v>0.20833333333333301</v>
      </c>
      <c r="C747" s="24">
        <f t="shared" si="118"/>
        <v>0.9</v>
      </c>
      <c r="D747" s="23">
        <v>0.87</v>
      </c>
      <c r="E747" s="23"/>
      <c r="F747" s="24">
        <f t="shared" si="119"/>
        <v>3.0000000000000027E-2</v>
      </c>
      <c r="G747" s="24">
        <f t="shared" si="120"/>
        <v>0.82</v>
      </c>
      <c r="H747" s="23">
        <v>0.8</v>
      </c>
      <c r="I747" s="23"/>
      <c r="J747" s="24">
        <f t="shared" si="121"/>
        <v>1.9999999999999907E-2</v>
      </c>
      <c r="K747" s="24">
        <f t="shared" si="122"/>
        <v>0</v>
      </c>
      <c r="L747" s="23"/>
      <c r="M747" s="24" t="str">
        <f t="shared" si="123"/>
        <v>-</v>
      </c>
      <c r="N747" s="25">
        <f t="shared" si="124"/>
        <v>8058</v>
      </c>
      <c r="O747" s="5">
        <v>8064</v>
      </c>
      <c r="P747" s="6">
        <f t="shared" si="125"/>
        <v>6</v>
      </c>
      <c r="Q747" s="6">
        <f t="shared" si="126"/>
        <v>2160</v>
      </c>
      <c r="R747" s="27">
        <v>0.42</v>
      </c>
    </row>
    <row r="748" spans="1:18" x14ac:dyDescent="0.3">
      <c r="A748" s="21">
        <f>IF(Agua!A747&gt;0,Agua!A747,"-")</f>
        <v>43155</v>
      </c>
      <c r="B748" s="22">
        <f>IF(Agua!B747&gt;0,Agua!B747,"-")</f>
        <v>0.20833333333333301</v>
      </c>
      <c r="C748" s="24">
        <f t="shared" si="118"/>
        <v>0.87</v>
      </c>
      <c r="D748" s="23">
        <v>0.85</v>
      </c>
      <c r="E748" s="23"/>
      <c r="F748" s="24">
        <f t="shared" si="119"/>
        <v>2.0000000000000018E-2</v>
      </c>
      <c r="G748" s="24">
        <f t="shared" si="120"/>
        <v>0.8</v>
      </c>
      <c r="H748" s="23">
        <v>0.76</v>
      </c>
      <c r="I748" s="23"/>
      <c r="J748" s="24">
        <f t="shared" si="121"/>
        <v>4.0000000000000036E-2</v>
      </c>
      <c r="K748" s="24">
        <f t="shared" si="122"/>
        <v>0</v>
      </c>
      <c r="L748" s="23"/>
      <c r="M748" s="24" t="str">
        <f t="shared" si="123"/>
        <v>-</v>
      </c>
      <c r="N748" s="25">
        <f t="shared" si="124"/>
        <v>8064</v>
      </c>
      <c r="O748" s="5">
        <v>8070</v>
      </c>
      <c r="P748" s="6">
        <f t="shared" si="125"/>
        <v>6</v>
      </c>
      <c r="Q748" s="6">
        <f t="shared" si="126"/>
        <v>2160</v>
      </c>
      <c r="R748" s="27">
        <v>0.42</v>
      </c>
    </row>
    <row r="749" spans="1:18" x14ac:dyDescent="0.3">
      <c r="A749" s="21">
        <f>IF(Agua!A748&gt;0,Agua!A748,"-")</f>
        <v>43156</v>
      </c>
      <c r="B749" s="22">
        <f>IF(Agua!B748&gt;0,Agua!B748,"-")</f>
        <v>0.20833333333333301</v>
      </c>
      <c r="C749" s="24">
        <f t="shared" si="118"/>
        <v>0.85</v>
      </c>
      <c r="D749" s="23">
        <v>0.83</v>
      </c>
      <c r="E749" s="23"/>
      <c r="F749" s="24">
        <f t="shared" si="119"/>
        <v>2.0000000000000018E-2</v>
      </c>
      <c r="G749" s="24">
        <f t="shared" si="120"/>
        <v>0.76</v>
      </c>
      <c r="H749" s="23">
        <v>0.73</v>
      </c>
      <c r="I749" s="23"/>
      <c r="J749" s="24">
        <f t="shared" si="121"/>
        <v>3.0000000000000027E-2</v>
      </c>
      <c r="K749" s="24">
        <f t="shared" si="122"/>
        <v>0</v>
      </c>
      <c r="L749" s="23"/>
      <c r="M749" s="24" t="str">
        <f t="shared" si="123"/>
        <v>-</v>
      </c>
      <c r="N749" s="25">
        <f t="shared" si="124"/>
        <v>8070</v>
      </c>
      <c r="O749" s="5">
        <v>8076</v>
      </c>
      <c r="P749" s="6">
        <f t="shared" si="125"/>
        <v>6</v>
      </c>
      <c r="Q749" s="6">
        <f t="shared" si="126"/>
        <v>2160</v>
      </c>
      <c r="R749" s="27">
        <v>0.42</v>
      </c>
    </row>
    <row r="750" spans="1:18" x14ac:dyDescent="0.3">
      <c r="A750" s="21">
        <f>IF(Agua!A749&gt;0,Agua!A749,"-")</f>
        <v>43157</v>
      </c>
      <c r="B750" s="22">
        <f>IF(Agua!B749&gt;0,Agua!B749,"-")</f>
        <v>0.20833333333333301</v>
      </c>
      <c r="C750" s="24">
        <f t="shared" si="118"/>
        <v>0.83</v>
      </c>
      <c r="D750" s="23">
        <v>0.8</v>
      </c>
      <c r="E750" s="23"/>
      <c r="F750" s="24">
        <f t="shared" si="119"/>
        <v>2.9999999999999916E-2</v>
      </c>
      <c r="G750" s="24">
        <f t="shared" si="120"/>
        <v>0.73</v>
      </c>
      <c r="H750" s="23">
        <v>0.7</v>
      </c>
      <c r="I750" s="23"/>
      <c r="J750" s="24">
        <f t="shared" si="121"/>
        <v>3.0000000000000027E-2</v>
      </c>
      <c r="K750" s="24">
        <f t="shared" si="122"/>
        <v>0</v>
      </c>
      <c r="L750" s="23"/>
      <c r="M750" s="24" t="str">
        <f t="shared" si="123"/>
        <v>-</v>
      </c>
      <c r="N750" s="25">
        <f t="shared" si="124"/>
        <v>8076</v>
      </c>
      <c r="O750" s="5">
        <v>8081</v>
      </c>
      <c r="P750" s="6">
        <f t="shared" si="125"/>
        <v>5</v>
      </c>
      <c r="Q750" s="6">
        <f t="shared" si="126"/>
        <v>1800</v>
      </c>
      <c r="R750" s="27">
        <v>0.42</v>
      </c>
    </row>
    <row r="751" spans="1:18" x14ac:dyDescent="0.3">
      <c r="A751" s="21">
        <f>IF(Agua!A750&gt;0,Agua!A750,"-")</f>
        <v>43158</v>
      </c>
      <c r="B751" s="22">
        <f>IF(Agua!B750&gt;0,Agua!B750,"-")</f>
        <v>0.20833333333333301</v>
      </c>
      <c r="C751" s="24">
        <f t="shared" si="118"/>
        <v>0.8</v>
      </c>
      <c r="D751" s="23">
        <v>0.78</v>
      </c>
      <c r="E751" s="23"/>
      <c r="F751" s="24">
        <f t="shared" si="119"/>
        <v>2.0000000000000018E-2</v>
      </c>
      <c r="G751" s="24">
        <f t="shared" si="120"/>
        <v>0.7</v>
      </c>
      <c r="H751" s="23">
        <v>0.67</v>
      </c>
      <c r="I751" s="23"/>
      <c r="J751" s="24">
        <f t="shared" si="121"/>
        <v>2.9999999999999916E-2</v>
      </c>
      <c r="K751" s="24">
        <f t="shared" si="122"/>
        <v>0</v>
      </c>
      <c r="L751" s="23"/>
      <c r="M751" s="24" t="str">
        <f t="shared" si="123"/>
        <v>-</v>
      </c>
      <c r="N751" s="25">
        <f t="shared" si="124"/>
        <v>8081</v>
      </c>
      <c r="O751" s="5">
        <v>8087</v>
      </c>
      <c r="P751" s="6">
        <f t="shared" si="125"/>
        <v>6</v>
      </c>
      <c r="Q751" s="6">
        <f t="shared" si="126"/>
        <v>2160</v>
      </c>
      <c r="R751" s="27">
        <v>0.42</v>
      </c>
    </row>
    <row r="752" spans="1:18" x14ac:dyDescent="0.3">
      <c r="A752" s="21">
        <f>IF(Agua!A751&gt;0,Agua!A751,"-")</f>
        <v>43159</v>
      </c>
      <c r="B752" s="22">
        <f>IF(Agua!B751&gt;0,Agua!B751,"-")</f>
        <v>0.20833333333333301</v>
      </c>
      <c r="C752" s="24">
        <f t="shared" si="118"/>
        <v>0.78</v>
      </c>
      <c r="D752" s="23">
        <v>0.75</v>
      </c>
      <c r="E752" s="23"/>
      <c r="F752" s="24">
        <f t="shared" si="119"/>
        <v>3.0000000000000027E-2</v>
      </c>
      <c r="G752" s="24">
        <f t="shared" si="120"/>
        <v>0.67</v>
      </c>
      <c r="H752" s="23">
        <v>0.63</v>
      </c>
      <c r="I752" s="23"/>
      <c r="J752" s="24">
        <f t="shared" si="121"/>
        <v>4.0000000000000036E-2</v>
      </c>
      <c r="K752" s="24">
        <f t="shared" si="122"/>
        <v>0</v>
      </c>
      <c r="L752" s="23"/>
      <c r="M752" s="24" t="str">
        <f t="shared" si="123"/>
        <v>-</v>
      </c>
      <c r="N752" s="25">
        <f t="shared" si="124"/>
        <v>8087</v>
      </c>
      <c r="O752" s="5">
        <v>8093</v>
      </c>
      <c r="P752" s="6">
        <f t="shared" si="125"/>
        <v>6</v>
      </c>
      <c r="Q752" s="6">
        <f t="shared" si="126"/>
        <v>2160</v>
      </c>
      <c r="R752" s="27">
        <v>0.42</v>
      </c>
    </row>
    <row r="753" spans="1:18" x14ac:dyDescent="0.3">
      <c r="A753" s="21">
        <f>IF(Agua!A752&gt;0,Agua!A752,"-")</f>
        <v>43160</v>
      </c>
      <c r="B753" s="22">
        <f>IF(Agua!B752&gt;0,Agua!B752,"-")</f>
        <v>0.20833333333333301</v>
      </c>
      <c r="C753" s="24">
        <f t="shared" si="118"/>
        <v>0.75</v>
      </c>
      <c r="D753" s="23">
        <v>0.7</v>
      </c>
      <c r="E753" s="23"/>
      <c r="F753" s="24">
        <f t="shared" si="119"/>
        <v>5.0000000000000044E-2</v>
      </c>
      <c r="G753" s="24">
        <f t="shared" si="120"/>
        <v>0.63</v>
      </c>
      <c r="H753" s="23">
        <v>0.6</v>
      </c>
      <c r="I753" s="23"/>
      <c r="J753" s="24">
        <f t="shared" si="121"/>
        <v>3.0000000000000027E-2</v>
      </c>
      <c r="K753" s="24">
        <f t="shared" si="122"/>
        <v>0</v>
      </c>
      <c r="L753" s="23"/>
      <c r="M753" s="24" t="str">
        <f t="shared" si="123"/>
        <v>-</v>
      </c>
      <c r="N753" s="25">
        <f t="shared" si="124"/>
        <v>8093</v>
      </c>
      <c r="O753" s="5">
        <v>8099</v>
      </c>
      <c r="P753" s="6">
        <f t="shared" si="125"/>
        <v>6</v>
      </c>
      <c r="Q753" s="6">
        <f t="shared" si="126"/>
        <v>2160</v>
      </c>
      <c r="R753" s="27">
        <v>0.42</v>
      </c>
    </row>
    <row r="754" spans="1:18" x14ac:dyDescent="0.3">
      <c r="A754" s="21">
        <f>IF(Agua!A753&gt;0,Agua!A753,"-")</f>
        <v>43161</v>
      </c>
      <c r="B754" s="22">
        <f>IF(Agua!B753&gt;0,Agua!B753,"-")</f>
        <v>0.20833333333333301</v>
      </c>
      <c r="C754" s="24">
        <f t="shared" ref="C754:C817" si="127">IF(E753&gt;0,E753,D753)</f>
        <v>0.7</v>
      </c>
      <c r="D754" s="23">
        <v>0.68</v>
      </c>
      <c r="E754" s="23"/>
      <c r="F754" s="24">
        <f t="shared" ref="F754:F817" si="128">IF(D754&gt;0,C754-D754,"-")</f>
        <v>1.9999999999999907E-2</v>
      </c>
      <c r="G754" s="24">
        <f t="shared" ref="G754:G817" si="129">IF(I753&gt;0,I753,H753)</f>
        <v>0.6</v>
      </c>
      <c r="H754" s="23">
        <v>0.55000000000000004</v>
      </c>
      <c r="I754" s="23"/>
      <c r="J754" s="24">
        <f t="shared" ref="J754:J817" si="130">IF(H754&gt;0,G754-H754,"-")</f>
        <v>4.9999999999999933E-2</v>
      </c>
      <c r="K754" s="24">
        <f t="shared" ref="K754:K817" si="131">IF(L753&gt;0,L753,0)</f>
        <v>0</v>
      </c>
      <c r="L754" s="23"/>
      <c r="M754" s="24" t="str">
        <f t="shared" ref="M754:M817" si="132">IF(L754&gt;0,K754-L754,"-")</f>
        <v>-</v>
      </c>
      <c r="N754" s="25">
        <f t="shared" ref="N754:N817" si="133">IF(O753&gt;0,O753,0)</f>
        <v>8099</v>
      </c>
      <c r="O754" s="5">
        <v>8105</v>
      </c>
      <c r="P754" s="6">
        <f t="shared" ref="P754:P817" si="134">IF(O754&gt;0,O754-N754,0)</f>
        <v>6</v>
      </c>
      <c r="Q754" s="6">
        <f t="shared" ref="Q754:Q817" si="135">IF(P754&gt;0,P754*360,0)</f>
        <v>2160</v>
      </c>
      <c r="R754" s="27">
        <v>0.46</v>
      </c>
    </row>
    <row r="755" spans="1:18" x14ac:dyDescent="0.3">
      <c r="A755" s="21">
        <f>IF(Agua!A754&gt;0,Agua!A754,"-")</f>
        <v>43162</v>
      </c>
      <c r="B755" s="22">
        <f>IF(Agua!B754&gt;0,Agua!B754,"-")</f>
        <v>0.20833333333333301</v>
      </c>
      <c r="C755" s="24">
        <f t="shared" si="127"/>
        <v>0.68</v>
      </c>
      <c r="D755" s="23">
        <v>0.65</v>
      </c>
      <c r="E755" s="23"/>
      <c r="F755" s="24">
        <f t="shared" si="128"/>
        <v>3.0000000000000027E-2</v>
      </c>
      <c r="G755" s="24">
        <f t="shared" si="129"/>
        <v>0.55000000000000004</v>
      </c>
      <c r="H755" s="23">
        <v>0.5</v>
      </c>
      <c r="I755" s="23"/>
      <c r="J755" s="24">
        <f t="shared" si="130"/>
        <v>5.0000000000000044E-2</v>
      </c>
      <c r="K755" s="24">
        <f t="shared" si="131"/>
        <v>0</v>
      </c>
      <c r="L755" s="23"/>
      <c r="M755" s="24" t="str">
        <f t="shared" si="132"/>
        <v>-</v>
      </c>
      <c r="N755" s="25">
        <f t="shared" si="133"/>
        <v>8105</v>
      </c>
      <c r="O755" s="5">
        <v>8112</v>
      </c>
      <c r="P755" s="6">
        <f t="shared" si="134"/>
        <v>7</v>
      </c>
      <c r="Q755" s="6">
        <f t="shared" si="135"/>
        <v>2520</v>
      </c>
      <c r="R755" s="27">
        <v>0.46</v>
      </c>
    </row>
    <row r="756" spans="1:18" x14ac:dyDescent="0.3">
      <c r="A756" s="21">
        <f>IF(Agua!A755&gt;0,Agua!A755,"-")</f>
        <v>43163</v>
      </c>
      <c r="B756" s="22">
        <f>IF(Agua!B755&gt;0,Agua!B755,"-")</f>
        <v>0.20833333333333301</v>
      </c>
      <c r="C756" s="24">
        <f t="shared" si="127"/>
        <v>0.65</v>
      </c>
      <c r="D756" s="23">
        <v>0.62</v>
      </c>
      <c r="E756" s="23"/>
      <c r="F756" s="24">
        <f t="shared" si="128"/>
        <v>3.0000000000000027E-2</v>
      </c>
      <c r="G756" s="24">
        <f t="shared" si="129"/>
        <v>0.5</v>
      </c>
      <c r="H756" s="23">
        <v>0.45</v>
      </c>
      <c r="I756" s="23"/>
      <c r="J756" s="24">
        <f t="shared" si="130"/>
        <v>4.9999999999999989E-2</v>
      </c>
      <c r="K756" s="24">
        <f t="shared" si="131"/>
        <v>0</v>
      </c>
      <c r="L756" s="23"/>
      <c r="M756" s="24" t="str">
        <f t="shared" si="132"/>
        <v>-</v>
      </c>
      <c r="N756" s="25">
        <f t="shared" si="133"/>
        <v>8112</v>
      </c>
      <c r="O756" s="5">
        <v>8118</v>
      </c>
      <c r="P756" s="6">
        <f t="shared" si="134"/>
        <v>6</v>
      </c>
      <c r="Q756" s="6">
        <f t="shared" si="135"/>
        <v>2160</v>
      </c>
      <c r="R756" s="27">
        <v>0.46</v>
      </c>
    </row>
    <row r="757" spans="1:18" x14ac:dyDescent="0.3">
      <c r="A757" s="21">
        <f>IF(Agua!A756&gt;0,Agua!A756,"-")</f>
        <v>43164</v>
      </c>
      <c r="B757" s="22">
        <f>IF(Agua!B756&gt;0,Agua!B756,"-")</f>
        <v>0.20833333333333301</v>
      </c>
      <c r="C757" s="24">
        <f t="shared" si="127"/>
        <v>0.62</v>
      </c>
      <c r="D757" s="23">
        <v>0.6</v>
      </c>
      <c r="E757" s="23"/>
      <c r="F757" s="24">
        <f t="shared" si="128"/>
        <v>2.0000000000000018E-2</v>
      </c>
      <c r="G757" s="24">
        <f t="shared" si="129"/>
        <v>0.45</v>
      </c>
      <c r="H757" s="23">
        <v>0.4</v>
      </c>
      <c r="I757" s="23"/>
      <c r="J757" s="24">
        <f t="shared" si="130"/>
        <v>4.9999999999999989E-2</v>
      </c>
      <c r="K757" s="24">
        <f t="shared" si="131"/>
        <v>0</v>
      </c>
      <c r="L757" s="23"/>
      <c r="M757" s="24" t="str">
        <f t="shared" si="132"/>
        <v>-</v>
      </c>
      <c r="N757" s="25">
        <f t="shared" si="133"/>
        <v>8118</v>
      </c>
      <c r="O757" s="5">
        <v>8123</v>
      </c>
      <c r="P757" s="6">
        <f t="shared" si="134"/>
        <v>5</v>
      </c>
      <c r="Q757" s="6">
        <f t="shared" si="135"/>
        <v>1800</v>
      </c>
      <c r="R757" s="27">
        <v>0.46</v>
      </c>
    </row>
    <row r="758" spans="1:18" x14ac:dyDescent="0.3">
      <c r="A758" s="21">
        <f>IF(Agua!A757&gt;0,Agua!A757,"-")</f>
        <v>43165</v>
      </c>
      <c r="B758" s="22">
        <f>IF(Agua!B757&gt;0,Agua!B757,"-")</f>
        <v>0.20833333333333301</v>
      </c>
      <c r="C758" s="24">
        <f t="shared" si="127"/>
        <v>0.6</v>
      </c>
      <c r="D758" s="23">
        <v>0.57999999999999996</v>
      </c>
      <c r="E758" s="23"/>
      <c r="F758" s="24">
        <f t="shared" si="128"/>
        <v>2.0000000000000018E-2</v>
      </c>
      <c r="G758" s="24">
        <f t="shared" si="129"/>
        <v>0.4</v>
      </c>
      <c r="H758" s="23">
        <v>0.35</v>
      </c>
      <c r="I758" s="23"/>
      <c r="J758" s="24">
        <f t="shared" si="130"/>
        <v>5.0000000000000044E-2</v>
      </c>
      <c r="K758" s="24">
        <f t="shared" si="131"/>
        <v>0</v>
      </c>
      <c r="L758" s="23"/>
      <c r="M758" s="24" t="str">
        <f t="shared" si="132"/>
        <v>-</v>
      </c>
      <c r="N758" s="25">
        <f t="shared" si="133"/>
        <v>8123</v>
      </c>
      <c r="O758" s="5">
        <v>8129</v>
      </c>
      <c r="P758" s="6">
        <f t="shared" si="134"/>
        <v>6</v>
      </c>
      <c r="Q758" s="6">
        <f t="shared" si="135"/>
        <v>2160</v>
      </c>
      <c r="R758" s="27">
        <v>0.46</v>
      </c>
    </row>
    <row r="759" spans="1:18" x14ac:dyDescent="0.3">
      <c r="A759" s="21">
        <f>IF(Agua!A758&gt;0,Agua!A758,"-")</f>
        <v>43166</v>
      </c>
      <c r="B759" s="22">
        <f>IF(Agua!B758&gt;0,Agua!B758,"-")</f>
        <v>0.20833333333333301</v>
      </c>
      <c r="C759" s="24">
        <f t="shared" si="127"/>
        <v>0.57999999999999996</v>
      </c>
      <c r="D759" s="23">
        <v>0.55000000000000004</v>
      </c>
      <c r="E759" s="23"/>
      <c r="F759" s="24">
        <f t="shared" si="128"/>
        <v>2.9999999999999916E-2</v>
      </c>
      <c r="G759" s="24">
        <f t="shared" si="129"/>
        <v>0.35</v>
      </c>
      <c r="H759" s="23">
        <v>0.3</v>
      </c>
      <c r="I759" s="23"/>
      <c r="J759" s="24">
        <f t="shared" si="130"/>
        <v>4.9999999999999989E-2</v>
      </c>
      <c r="K759" s="24">
        <f t="shared" si="131"/>
        <v>0</v>
      </c>
      <c r="L759" s="23"/>
      <c r="M759" s="24" t="str">
        <f t="shared" si="132"/>
        <v>-</v>
      </c>
      <c r="N759" s="25">
        <f t="shared" si="133"/>
        <v>8129</v>
      </c>
      <c r="O759" s="5">
        <v>8135</v>
      </c>
      <c r="P759" s="6">
        <f t="shared" si="134"/>
        <v>6</v>
      </c>
      <c r="Q759" s="6">
        <f t="shared" si="135"/>
        <v>2160</v>
      </c>
      <c r="R759" s="27">
        <v>0.46</v>
      </c>
    </row>
    <row r="760" spans="1:18" x14ac:dyDescent="0.3">
      <c r="A760" s="21">
        <f>IF(Agua!A759&gt;0,Agua!A759,"-")</f>
        <v>43167</v>
      </c>
      <c r="B760" s="22">
        <f>IF(Agua!B759&gt;0,Agua!B759,"-")</f>
        <v>0.20833333333333301</v>
      </c>
      <c r="C760" s="24">
        <f t="shared" si="127"/>
        <v>0.55000000000000004</v>
      </c>
      <c r="D760" s="23">
        <v>0.52</v>
      </c>
      <c r="E760" s="23"/>
      <c r="F760" s="24">
        <f t="shared" si="128"/>
        <v>3.0000000000000027E-2</v>
      </c>
      <c r="G760" s="24">
        <f t="shared" si="129"/>
        <v>0.3</v>
      </c>
      <c r="H760" s="23">
        <v>0.25</v>
      </c>
      <c r="I760" s="23"/>
      <c r="J760" s="24">
        <f t="shared" si="130"/>
        <v>4.9999999999999989E-2</v>
      </c>
      <c r="K760" s="24">
        <f t="shared" si="131"/>
        <v>0</v>
      </c>
      <c r="L760" s="23"/>
      <c r="M760" s="24" t="str">
        <f t="shared" si="132"/>
        <v>-</v>
      </c>
      <c r="N760" s="25">
        <f t="shared" si="133"/>
        <v>8135</v>
      </c>
      <c r="O760" s="5">
        <v>8140</v>
      </c>
      <c r="P760" s="6">
        <f t="shared" si="134"/>
        <v>5</v>
      </c>
      <c r="Q760" s="6">
        <f t="shared" si="135"/>
        <v>1800</v>
      </c>
      <c r="R760" s="27">
        <v>0.46</v>
      </c>
    </row>
    <row r="761" spans="1:18" x14ac:dyDescent="0.3">
      <c r="A761" s="21">
        <f>IF(Agua!A760&gt;0,Agua!A760,"-")</f>
        <v>43168</v>
      </c>
      <c r="B761" s="22">
        <f>IF(Agua!B760&gt;0,Agua!B760,"-")</f>
        <v>0.20833333333333301</v>
      </c>
      <c r="C761" s="24">
        <f t="shared" si="127"/>
        <v>0.52</v>
      </c>
      <c r="D761" s="23">
        <v>0.5</v>
      </c>
      <c r="E761" s="23"/>
      <c r="F761" s="24">
        <f t="shared" si="128"/>
        <v>2.0000000000000018E-2</v>
      </c>
      <c r="G761" s="24">
        <f t="shared" si="129"/>
        <v>0.25</v>
      </c>
      <c r="H761" s="23">
        <v>0.2</v>
      </c>
      <c r="I761" s="23"/>
      <c r="J761" s="24">
        <f t="shared" si="130"/>
        <v>4.9999999999999989E-2</v>
      </c>
      <c r="K761" s="24">
        <f t="shared" si="131"/>
        <v>0</v>
      </c>
      <c r="L761" s="23"/>
      <c r="M761" s="24" t="str">
        <f t="shared" si="132"/>
        <v>-</v>
      </c>
      <c r="N761" s="25">
        <f t="shared" si="133"/>
        <v>8140</v>
      </c>
      <c r="O761" s="5">
        <v>8145</v>
      </c>
      <c r="P761" s="6">
        <f t="shared" si="134"/>
        <v>5</v>
      </c>
      <c r="Q761" s="6">
        <f t="shared" si="135"/>
        <v>1800</v>
      </c>
      <c r="R761" s="27">
        <v>0.46</v>
      </c>
    </row>
    <row r="762" spans="1:18" x14ac:dyDescent="0.3">
      <c r="A762" s="21">
        <f>IF(Agua!A761&gt;0,Agua!A761,"-")</f>
        <v>43169</v>
      </c>
      <c r="B762" s="22">
        <f>IF(Agua!B761&gt;0,Agua!B761,"-")</f>
        <v>0.20833333333333301</v>
      </c>
      <c r="C762" s="24">
        <f t="shared" si="127"/>
        <v>0.5</v>
      </c>
      <c r="D762" s="23"/>
      <c r="E762" s="23">
        <v>0.86</v>
      </c>
      <c r="F762" s="24" t="str">
        <f t="shared" si="128"/>
        <v>-</v>
      </c>
      <c r="G762" s="24">
        <f t="shared" si="129"/>
        <v>0.2</v>
      </c>
      <c r="H762" s="23"/>
      <c r="I762" s="23">
        <v>0.82</v>
      </c>
      <c r="J762" s="24" t="str">
        <f t="shared" si="130"/>
        <v>-</v>
      </c>
      <c r="K762" s="24">
        <f t="shared" si="131"/>
        <v>0</v>
      </c>
      <c r="L762" s="23"/>
      <c r="M762" s="24" t="str">
        <f t="shared" si="132"/>
        <v>-</v>
      </c>
      <c r="N762" s="25">
        <f t="shared" si="133"/>
        <v>8145</v>
      </c>
      <c r="O762" s="5">
        <v>8150</v>
      </c>
      <c r="P762" s="6">
        <f t="shared" si="134"/>
        <v>5</v>
      </c>
      <c r="Q762" s="6">
        <f t="shared" si="135"/>
        <v>1800</v>
      </c>
      <c r="R762" s="27">
        <v>0.46</v>
      </c>
    </row>
    <row r="763" spans="1:18" x14ac:dyDescent="0.3">
      <c r="A763" s="21">
        <f>IF(Agua!A762&gt;0,Agua!A762,"-")</f>
        <v>43170</v>
      </c>
      <c r="B763" s="22">
        <f>IF(Agua!B762&gt;0,Agua!B762,"-")</f>
        <v>0.20833333333333301</v>
      </c>
      <c r="C763" s="24">
        <f t="shared" si="127"/>
        <v>0.86</v>
      </c>
      <c r="D763" s="23">
        <v>0.83</v>
      </c>
      <c r="E763" s="23"/>
      <c r="F763" s="24">
        <f t="shared" si="128"/>
        <v>3.0000000000000027E-2</v>
      </c>
      <c r="G763" s="24">
        <f t="shared" si="129"/>
        <v>0.82</v>
      </c>
      <c r="H763" s="23">
        <v>0.79</v>
      </c>
      <c r="I763" s="23"/>
      <c r="J763" s="24">
        <f t="shared" si="130"/>
        <v>2.9999999999999916E-2</v>
      </c>
      <c r="K763" s="24">
        <f t="shared" si="131"/>
        <v>0</v>
      </c>
      <c r="L763" s="23"/>
      <c r="M763" s="24" t="str">
        <f t="shared" si="132"/>
        <v>-</v>
      </c>
      <c r="N763" s="25">
        <f t="shared" si="133"/>
        <v>8150</v>
      </c>
      <c r="O763" s="5">
        <v>8155</v>
      </c>
      <c r="P763" s="6">
        <f t="shared" si="134"/>
        <v>5</v>
      </c>
      <c r="Q763" s="6">
        <f t="shared" si="135"/>
        <v>1800</v>
      </c>
      <c r="R763" s="27">
        <v>0.46</v>
      </c>
    </row>
    <row r="764" spans="1:18" x14ac:dyDescent="0.3">
      <c r="A764" s="21">
        <f>IF(Agua!A763&gt;0,Agua!A763,"-")</f>
        <v>43171</v>
      </c>
      <c r="B764" s="22">
        <f>IF(Agua!B763&gt;0,Agua!B763,"-")</f>
        <v>0.20833333333333301</v>
      </c>
      <c r="C764" s="24">
        <f t="shared" si="127"/>
        <v>0.83</v>
      </c>
      <c r="D764" s="23">
        <v>0.8</v>
      </c>
      <c r="E764" s="23"/>
      <c r="F764" s="24">
        <f t="shared" si="128"/>
        <v>2.9999999999999916E-2</v>
      </c>
      <c r="G764" s="24">
        <f t="shared" si="129"/>
        <v>0.79</v>
      </c>
      <c r="H764" s="23">
        <v>0.76</v>
      </c>
      <c r="I764" s="23"/>
      <c r="J764" s="24">
        <f t="shared" si="130"/>
        <v>3.0000000000000027E-2</v>
      </c>
      <c r="K764" s="24">
        <f t="shared" si="131"/>
        <v>0</v>
      </c>
      <c r="L764" s="23"/>
      <c r="M764" s="24" t="str">
        <f t="shared" si="132"/>
        <v>-</v>
      </c>
      <c r="N764" s="25">
        <f t="shared" si="133"/>
        <v>8155</v>
      </c>
      <c r="O764" s="5">
        <v>8162</v>
      </c>
      <c r="P764" s="6">
        <f t="shared" si="134"/>
        <v>7</v>
      </c>
      <c r="Q764" s="6">
        <f t="shared" si="135"/>
        <v>2520</v>
      </c>
      <c r="R764" s="27">
        <v>0.46</v>
      </c>
    </row>
    <row r="765" spans="1:18" x14ac:dyDescent="0.3">
      <c r="A765" s="21">
        <f>IF(Agua!A764&gt;0,Agua!A764,"-")</f>
        <v>43172</v>
      </c>
      <c r="B765" s="22">
        <f>IF(Agua!B764&gt;0,Agua!B764,"-")</f>
        <v>0.20833333333333301</v>
      </c>
      <c r="C765" s="24">
        <f t="shared" si="127"/>
        <v>0.8</v>
      </c>
      <c r="D765" s="23">
        <v>0.77</v>
      </c>
      <c r="E765" s="23"/>
      <c r="F765" s="24">
        <f t="shared" si="128"/>
        <v>3.0000000000000027E-2</v>
      </c>
      <c r="G765" s="24">
        <f t="shared" si="129"/>
        <v>0.76</v>
      </c>
      <c r="H765" s="23">
        <v>0.72</v>
      </c>
      <c r="I765" s="23"/>
      <c r="J765" s="24">
        <f t="shared" si="130"/>
        <v>4.0000000000000036E-2</v>
      </c>
      <c r="K765" s="24">
        <f t="shared" si="131"/>
        <v>0</v>
      </c>
      <c r="L765" s="23"/>
      <c r="M765" s="24" t="str">
        <f t="shared" si="132"/>
        <v>-</v>
      </c>
      <c r="N765" s="25">
        <f t="shared" si="133"/>
        <v>8162</v>
      </c>
      <c r="O765" s="5">
        <v>8169</v>
      </c>
      <c r="P765" s="6">
        <f t="shared" si="134"/>
        <v>7</v>
      </c>
      <c r="Q765" s="6">
        <f t="shared" si="135"/>
        <v>2520</v>
      </c>
      <c r="R765" s="27">
        <v>0.46</v>
      </c>
    </row>
    <row r="766" spans="1:18" x14ac:dyDescent="0.3">
      <c r="A766" s="21">
        <f>IF(Agua!A765&gt;0,Agua!A765,"-")</f>
        <v>43173</v>
      </c>
      <c r="B766" s="22">
        <f>IF(Agua!B765&gt;0,Agua!B765,"-")</f>
        <v>0.20833333333333301</v>
      </c>
      <c r="C766" s="24">
        <f t="shared" si="127"/>
        <v>0.77</v>
      </c>
      <c r="D766" s="23">
        <v>0.74</v>
      </c>
      <c r="E766" s="23"/>
      <c r="F766" s="24">
        <f t="shared" si="128"/>
        <v>3.0000000000000027E-2</v>
      </c>
      <c r="G766" s="24">
        <f t="shared" si="129"/>
        <v>0.72</v>
      </c>
      <c r="H766" s="23">
        <v>0.68</v>
      </c>
      <c r="I766" s="23"/>
      <c r="J766" s="24">
        <f t="shared" si="130"/>
        <v>3.9999999999999925E-2</v>
      </c>
      <c r="K766" s="24">
        <f t="shared" si="131"/>
        <v>0</v>
      </c>
      <c r="L766" s="23"/>
      <c r="M766" s="24" t="str">
        <f t="shared" si="132"/>
        <v>-</v>
      </c>
      <c r="N766" s="25">
        <f t="shared" si="133"/>
        <v>8169</v>
      </c>
      <c r="O766" s="5">
        <v>8175</v>
      </c>
      <c r="P766" s="6">
        <f t="shared" si="134"/>
        <v>6</v>
      </c>
      <c r="Q766" s="6">
        <f t="shared" si="135"/>
        <v>2160</v>
      </c>
      <c r="R766" s="27">
        <v>0.46</v>
      </c>
    </row>
    <row r="767" spans="1:18" x14ac:dyDescent="0.3">
      <c r="A767" s="21">
        <f>IF(Agua!A766&gt;0,Agua!A766,"-")</f>
        <v>43174</v>
      </c>
      <c r="B767" s="22">
        <f>IF(Agua!B766&gt;0,Agua!B766,"-")</f>
        <v>0.20833333333333301</v>
      </c>
      <c r="C767" s="24">
        <f t="shared" si="127"/>
        <v>0.74</v>
      </c>
      <c r="D767" s="23">
        <v>0.71</v>
      </c>
      <c r="E767" s="23"/>
      <c r="F767" s="24">
        <f t="shared" si="128"/>
        <v>3.0000000000000027E-2</v>
      </c>
      <c r="G767" s="24">
        <f t="shared" si="129"/>
        <v>0.68</v>
      </c>
      <c r="H767" s="23">
        <v>0.64</v>
      </c>
      <c r="I767" s="23"/>
      <c r="J767" s="24">
        <f t="shared" si="130"/>
        <v>4.0000000000000036E-2</v>
      </c>
      <c r="K767" s="24">
        <f t="shared" si="131"/>
        <v>0</v>
      </c>
      <c r="L767" s="23"/>
      <c r="M767" s="24" t="str">
        <f t="shared" si="132"/>
        <v>-</v>
      </c>
      <c r="N767" s="25">
        <f t="shared" si="133"/>
        <v>8175</v>
      </c>
      <c r="O767" s="5">
        <v>8181</v>
      </c>
      <c r="P767" s="6">
        <f t="shared" si="134"/>
        <v>6</v>
      </c>
      <c r="Q767" s="6">
        <f t="shared" si="135"/>
        <v>2160</v>
      </c>
      <c r="R767" s="27">
        <v>0.46</v>
      </c>
    </row>
    <row r="768" spans="1:18" x14ac:dyDescent="0.3">
      <c r="A768" s="21">
        <f>IF(Agua!A767&gt;0,Agua!A767,"-")</f>
        <v>43175</v>
      </c>
      <c r="B768" s="22">
        <f>IF(Agua!B767&gt;0,Agua!B767,"-")</f>
        <v>0.20833333333333301</v>
      </c>
      <c r="C768" s="24">
        <f t="shared" si="127"/>
        <v>0.71</v>
      </c>
      <c r="D768" s="23">
        <v>0.69</v>
      </c>
      <c r="E768" s="23"/>
      <c r="F768" s="24">
        <f t="shared" si="128"/>
        <v>2.0000000000000018E-2</v>
      </c>
      <c r="G768" s="24">
        <f t="shared" si="129"/>
        <v>0.64</v>
      </c>
      <c r="H768" s="23">
        <v>0.61</v>
      </c>
      <c r="I768" s="23"/>
      <c r="J768" s="24">
        <f t="shared" si="130"/>
        <v>3.0000000000000027E-2</v>
      </c>
      <c r="K768" s="24">
        <f t="shared" si="131"/>
        <v>0</v>
      </c>
      <c r="L768" s="23"/>
      <c r="M768" s="24" t="str">
        <f t="shared" si="132"/>
        <v>-</v>
      </c>
      <c r="N768" s="25">
        <f t="shared" si="133"/>
        <v>8181</v>
      </c>
      <c r="O768" s="5">
        <v>8186</v>
      </c>
      <c r="P768" s="6">
        <f t="shared" si="134"/>
        <v>5</v>
      </c>
      <c r="Q768" s="6">
        <f t="shared" si="135"/>
        <v>1800</v>
      </c>
      <c r="R768" s="27">
        <v>0.39</v>
      </c>
    </row>
    <row r="769" spans="1:18" x14ac:dyDescent="0.3">
      <c r="A769" s="21">
        <f>IF(Agua!A768&gt;0,Agua!A768,"-")</f>
        <v>43176</v>
      </c>
      <c r="B769" s="22">
        <f>IF(Agua!B768&gt;0,Agua!B768,"-")</f>
        <v>0.20833333333333301</v>
      </c>
      <c r="C769" s="24">
        <f t="shared" si="127"/>
        <v>0.69</v>
      </c>
      <c r="D769" s="23">
        <v>0.67</v>
      </c>
      <c r="E769" s="23"/>
      <c r="F769" s="24">
        <f t="shared" si="128"/>
        <v>1.9999999999999907E-2</v>
      </c>
      <c r="G769" s="24">
        <f t="shared" si="129"/>
        <v>0.61</v>
      </c>
      <c r="H769" s="23">
        <v>0.56999999999999995</v>
      </c>
      <c r="I769" s="23"/>
      <c r="J769" s="24">
        <f t="shared" si="130"/>
        <v>4.0000000000000036E-2</v>
      </c>
      <c r="K769" s="24">
        <f t="shared" si="131"/>
        <v>0</v>
      </c>
      <c r="L769" s="23"/>
      <c r="M769" s="24" t="str">
        <f t="shared" si="132"/>
        <v>-</v>
      </c>
      <c r="N769" s="25">
        <f t="shared" si="133"/>
        <v>8186</v>
      </c>
      <c r="O769" s="5">
        <v>8192</v>
      </c>
      <c r="P769" s="6">
        <f t="shared" si="134"/>
        <v>6</v>
      </c>
      <c r="Q769" s="6">
        <f t="shared" si="135"/>
        <v>2160</v>
      </c>
      <c r="R769" s="27">
        <v>0.4</v>
      </c>
    </row>
    <row r="770" spans="1:18" x14ac:dyDescent="0.3">
      <c r="A770" s="21">
        <f>IF(Agua!A769&gt;0,Agua!A769,"-")</f>
        <v>43177</v>
      </c>
      <c r="B770" s="22">
        <f>IF(Agua!B769&gt;0,Agua!B769,"-")</f>
        <v>0.20833333333333301</v>
      </c>
      <c r="C770" s="24">
        <f t="shared" si="127"/>
        <v>0.67</v>
      </c>
      <c r="D770" s="23">
        <v>0.65</v>
      </c>
      <c r="E770" s="23"/>
      <c r="F770" s="24">
        <f t="shared" si="128"/>
        <v>2.0000000000000018E-2</v>
      </c>
      <c r="G770" s="24">
        <f t="shared" si="129"/>
        <v>0.56999999999999995</v>
      </c>
      <c r="H770" s="23">
        <v>0.53</v>
      </c>
      <c r="I770" s="23"/>
      <c r="J770" s="24">
        <f t="shared" si="130"/>
        <v>3.9999999999999925E-2</v>
      </c>
      <c r="K770" s="24">
        <f t="shared" si="131"/>
        <v>0</v>
      </c>
      <c r="L770" s="23"/>
      <c r="M770" s="24" t="str">
        <f t="shared" si="132"/>
        <v>-</v>
      </c>
      <c r="N770" s="25">
        <f t="shared" si="133"/>
        <v>8192</v>
      </c>
      <c r="O770" s="5">
        <v>8198</v>
      </c>
      <c r="P770" s="6">
        <f t="shared" si="134"/>
        <v>6</v>
      </c>
      <c r="Q770" s="6">
        <f t="shared" si="135"/>
        <v>2160</v>
      </c>
      <c r="R770" s="27">
        <v>0.4</v>
      </c>
    </row>
    <row r="771" spans="1:18" x14ac:dyDescent="0.3">
      <c r="A771" s="21">
        <f>IF(Agua!A770&gt;0,Agua!A770,"-")</f>
        <v>43178</v>
      </c>
      <c r="B771" s="22">
        <f>IF(Agua!B770&gt;0,Agua!B770,"-")</f>
        <v>0.20833333333333301</v>
      </c>
      <c r="C771" s="24">
        <f t="shared" si="127"/>
        <v>0.65</v>
      </c>
      <c r="D771" s="23">
        <v>0.62</v>
      </c>
      <c r="E771" s="23"/>
      <c r="F771" s="24">
        <f t="shared" si="128"/>
        <v>3.0000000000000027E-2</v>
      </c>
      <c r="G771" s="24">
        <f t="shared" si="129"/>
        <v>0.53</v>
      </c>
      <c r="H771" s="23">
        <v>0.49</v>
      </c>
      <c r="I771" s="23"/>
      <c r="J771" s="24">
        <f t="shared" si="130"/>
        <v>4.0000000000000036E-2</v>
      </c>
      <c r="K771" s="24">
        <f t="shared" si="131"/>
        <v>0</v>
      </c>
      <c r="L771" s="23"/>
      <c r="M771" s="24" t="str">
        <f t="shared" si="132"/>
        <v>-</v>
      </c>
      <c r="N771" s="25">
        <f t="shared" si="133"/>
        <v>8198</v>
      </c>
      <c r="O771" s="5">
        <v>8204</v>
      </c>
      <c r="P771" s="6">
        <f t="shared" si="134"/>
        <v>6</v>
      </c>
      <c r="Q771" s="6">
        <f t="shared" si="135"/>
        <v>2160</v>
      </c>
      <c r="R771" s="27">
        <v>0.4</v>
      </c>
    </row>
    <row r="772" spans="1:18" x14ac:dyDescent="0.3">
      <c r="A772" s="21">
        <f>IF(Agua!A771&gt;0,Agua!A771,"-")</f>
        <v>43179</v>
      </c>
      <c r="B772" s="22">
        <f>IF(Agua!B771&gt;0,Agua!B771,"-")</f>
        <v>0.20833333333333301</v>
      </c>
      <c r="C772" s="24">
        <f t="shared" si="127"/>
        <v>0.62</v>
      </c>
      <c r="D772" s="23">
        <v>0.6</v>
      </c>
      <c r="E772" s="23"/>
      <c r="F772" s="24">
        <f t="shared" si="128"/>
        <v>2.0000000000000018E-2</v>
      </c>
      <c r="G772" s="24">
        <f t="shared" si="129"/>
        <v>0.49</v>
      </c>
      <c r="H772" s="23">
        <v>0.45</v>
      </c>
      <c r="I772" s="23"/>
      <c r="J772" s="24">
        <f t="shared" si="130"/>
        <v>3.999999999999998E-2</v>
      </c>
      <c r="K772" s="24">
        <f t="shared" si="131"/>
        <v>0</v>
      </c>
      <c r="L772" s="23"/>
      <c r="M772" s="24" t="str">
        <f t="shared" si="132"/>
        <v>-</v>
      </c>
      <c r="N772" s="25">
        <f t="shared" si="133"/>
        <v>8204</v>
      </c>
      <c r="O772" s="5">
        <v>8211</v>
      </c>
      <c r="P772" s="6">
        <f t="shared" si="134"/>
        <v>7</v>
      </c>
      <c r="Q772" s="6">
        <f t="shared" si="135"/>
        <v>2520</v>
      </c>
      <c r="R772" s="27">
        <v>0.44</v>
      </c>
    </row>
    <row r="773" spans="1:18" x14ac:dyDescent="0.3">
      <c r="A773" s="21">
        <f>IF(Agua!A772&gt;0,Agua!A772,"-")</f>
        <v>43180</v>
      </c>
      <c r="B773" s="22">
        <f>IF(Agua!B772&gt;0,Agua!B772,"-")</f>
        <v>0.20833333333333301</v>
      </c>
      <c r="C773" s="24">
        <f t="shared" si="127"/>
        <v>0.6</v>
      </c>
      <c r="D773" s="23"/>
      <c r="E773" s="23"/>
      <c r="F773" s="24" t="str">
        <f t="shared" si="128"/>
        <v>-</v>
      </c>
      <c r="G773" s="24">
        <f t="shared" si="129"/>
        <v>0.45</v>
      </c>
      <c r="H773" s="23"/>
      <c r="I773" s="23"/>
      <c r="J773" s="24" t="str">
        <f t="shared" si="130"/>
        <v>-</v>
      </c>
      <c r="K773" s="24">
        <f t="shared" si="131"/>
        <v>0</v>
      </c>
      <c r="L773" s="23"/>
      <c r="M773" s="24" t="str">
        <f t="shared" si="132"/>
        <v>-</v>
      </c>
      <c r="N773" s="25">
        <f t="shared" si="133"/>
        <v>8211</v>
      </c>
      <c r="O773" s="5"/>
      <c r="P773" s="6">
        <f t="shared" si="134"/>
        <v>0</v>
      </c>
      <c r="Q773" s="6">
        <f t="shared" si="135"/>
        <v>0</v>
      </c>
      <c r="R773" s="27"/>
    </row>
    <row r="774" spans="1:18" x14ac:dyDescent="0.3">
      <c r="A774" s="21">
        <f>IF(Agua!A773&gt;0,Agua!A773,"-")</f>
        <v>43181</v>
      </c>
      <c r="B774" s="22">
        <f>IF(Agua!B773&gt;0,Agua!B773,"-")</f>
        <v>0.20833333333333301</v>
      </c>
      <c r="C774" s="24">
        <f t="shared" si="127"/>
        <v>0</v>
      </c>
      <c r="D774" s="23"/>
      <c r="E774" s="23"/>
      <c r="F774" s="24" t="str">
        <f t="shared" si="128"/>
        <v>-</v>
      </c>
      <c r="G774" s="24">
        <f t="shared" si="129"/>
        <v>0</v>
      </c>
      <c r="H774" s="23"/>
      <c r="I774" s="23"/>
      <c r="J774" s="24" t="str">
        <f t="shared" si="130"/>
        <v>-</v>
      </c>
      <c r="K774" s="24">
        <f t="shared" si="131"/>
        <v>0</v>
      </c>
      <c r="L774" s="23"/>
      <c r="M774" s="24" t="str">
        <f t="shared" si="132"/>
        <v>-</v>
      </c>
      <c r="N774" s="25">
        <f t="shared" si="133"/>
        <v>0</v>
      </c>
      <c r="O774" s="5"/>
      <c r="P774" s="6">
        <f t="shared" si="134"/>
        <v>0</v>
      </c>
      <c r="Q774" s="6">
        <f t="shared" si="135"/>
        <v>0</v>
      </c>
      <c r="R774" s="27"/>
    </row>
    <row r="775" spans="1:18" x14ac:dyDescent="0.3">
      <c r="A775" s="21">
        <f>IF(Agua!A774&gt;0,Agua!A774,"-")</f>
        <v>43182</v>
      </c>
      <c r="B775" s="22">
        <f>IF(Agua!B774&gt;0,Agua!B774,"-")</f>
        <v>0.20833333333333301</v>
      </c>
      <c r="C775" s="24">
        <f t="shared" si="127"/>
        <v>0</v>
      </c>
      <c r="D775" s="23"/>
      <c r="E775" s="23"/>
      <c r="F775" s="24" t="str">
        <f t="shared" si="128"/>
        <v>-</v>
      </c>
      <c r="G775" s="24">
        <f t="shared" si="129"/>
        <v>0</v>
      </c>
      <c r="H775" s="23"/>
      <c r="I775" s="23"/>
      <c r="J775" s="24" t="str">
        <f t="shared" si="130"/>
        <v>-</v>
      </c>
      <c r="K775" s="24">
        <f t="shared" si="131"/>
        <v>0</v>
      </c>
      <c r="L775" s="23"/>
      <c r="M775" s="24" t="str">
        <f t="shared" si="132"/>
        <v>-</v>
      </c>
      <c r="N775" s="25">
        <f t="shared" si="133"/>
        <v>0</v>
      </c>
      <c r="O775" s="5"/>
      <c r="P775" s="6">
        <f t="shared" si="134"/>
        <v>0</v>
      </c>
      <c r="Q775" s="6">
        <f t="shared" si="135"/>
        <v>0</v>
      </c>
      <c r="R775" s="27"/>
    </row>
    <row r="776" spans="1:18" x14ac:dyDescent="0.3">
      <c r="A776" s="21">
        <f>IF(Agua!A775&gt;0,Agua!A775,"-")</f>
        <v>43183</v>
      </c>
      <c r="B776" s="22">
        <f>IF(Agua!B775&gt;0,Agua!B775,"-")</f>
        <v>0.20833333333333301</v>
      </c>
      <c r="C776" s="24">
        <f t="shared" si="127"/>
        <v>0</v>
      </c>
      <c r="D776" s="23"/>
      <c r="E776" s="23"/>
      <c r="F776" s="24" t="str">
        <f t="shared" si="128"/>
        <v>-</v>
      </c>
      <c r="G776" s="24">
        <f t="shared" si="129"/>
        <v>0</v>
      </c>
      <c r="H776" s="23"/>
      <c r="I776" s="23"/>
      <c r="J776" s="24" t="str">
        <f t="shared" si="130"/>
        <v>-</v>
      </c>
      <c r="K776" s="24">
        <f t="shared" si="131"/>
        <v>0</v>
      </c>
      <c r="L776" s="23"/>
      <c r="M776" s="24" t="str">
        <f t="shared" si="132"/>
        <v>-</v>
      </c>
      <c r="N776" s="25">
        <f t="shared" si="133"/>
        <v>0</v>
      </c>
      <c r="O776" s="5"/>
      <c r="P776" s="6">
        <f t="shared" si="134"/>
        <v>0</v>
      </c>
      <c r="Q776" s="6">
        <f t="shared" si="135"/>
        <v>0</v>
      </c>
      <c r="R776" s="27"/>
    </row>
    <row r="777" spans="1:18" x14ac:dyDescent="0.3">
      <c r="A777" s="21">
        <f>IF(Agua!A776&gt;0,Agua!A776,"-")</f>
        <v>43184</v>
      </c>
      <c r="B777" s="22">
        <f>IF(Agua!B776&gt;0,Agua!B776,"-")</f>
        <v>0.20833333333333301</v>
      </c>
      <c r="C777" s="24">
        <f t="shared" si="127"/>
        <v>0</v>
      </c>
      <c r="D777" s="23"/>
      <c r="E777" s="23"/>
      <c r="F777" s="24" t="str">
        <f t="shared" si="128"/>
        <v>-</v>
      </c>
      <c r="G777" s="24">
        <f t="shared" si="129"/>
        <v>0</v>
      </c>
      <c r="H777" s="23"/>
      <c r="I777" s="23"/>
      <c r="J777" s="24" t="str">
        <f t="shared" si="130"/>
        <v>-</v>
      </c>
      <c r="K777" s="24">
        <f t="shared" si="131"/>
        <v>0</v>
      </c>
      <c r="L777" s="23"/>
      <c r="M777" s="24" t="str">
        <f t="shared" si="132"/>
        <v>-</v>
      </c>
      <c r="N777" s="25">
        <f t="shared" si="133"/>
        <v>0</v>
      </c>
      <c r="O777" s="5"/>
      <c r="P777" s="6">
        <f t="shared" si="134"/>
        <v>0</v>
      </c>
      <c r="Q777" s="6">
        <f t="shared" si="135"/>
        <v>0</v>
      </c>
      <c r="R777" s="27"/>
    </row>
    <row r="778" spans="1:18" x14ac:dyDescent="0.3">
      <c r="A778" s="21">
        <f>IF(Agua!A777&gt;0,Agua!A777,"-")</f>
        <v>43185</v>
      </c>
      <c r="B778" s="22">
        <f>IF(Agua!B777&gt;0,Agua!B777,"-")</f>
        <v>0.20833333333333301</v>
      </c>
      <c r="C778" s="24">
        <f t="shared" si="127"/>
        <v>0</v>
      </c>
      <c r="D778" s="23"/>
      <c r="E778" s="23"/>
      <c r="F778" s="24" t="str">
        <f t="shared" si="128"/>
        <v>-</v>
      </c>
      <c r="G778" s="24">
        <f t="shared" si="129"/>
        <v>0</v>
      </c>
      <c r="H778" s="23"/>
      <c r="I778" s="23"/>
      <c r="J778" s="24" t="str">
        <f t="shared" si="130"/>
        <v>-</v>
      </c>
      <c r="K778" s="24">
        <f t="shared" si="131"/>
        <v>0</v>
      </c>
      <c r="L778" s="23"/>
      <c r="M778" s="24" t="str">
        <f t="shared" si="132"/>
        <v>-</v>
      </c>
      <c r="N778" s="25">
        <f t="shared" si="133"/>
        <v>0</v>
      </c>
      <c r="O778" s="5"/>
      <c r="P778" s="6">
        <f t="shared" si="134"/>
        <v>0</v>
      </c>
      <c r="Q778" s="6">
        <f t="shared" si="135"/>
        <v>0</v>
      </c>
      <c r="R778" s="27"/>
    </row>
    <row r="779" spans="1:18" x14ac:dyDescent="0.3">
      <c r="A779" s="21">
        <f>IF(Agua!A778&gt;0,Agua!A778,"-")</f>
        <v>43186</v>
      </c>
      <c r="B779" s="22">
        <f>IF(Agua!B778&gt;0,Agua!B778,"-")</f>
        <v>0.20833333333333301</v>
      </c>
      <c r="C779" s="24">
        <f t="shared" si="127"/>
        <v>0</v>
      </c>
      <c r="D779" s="23"/>
      <c r="E779" s="23"/>
      <c r="F779" s="24" t="str">
        <f t="shared" si="128"/>
        <v>-</v>
      </c>
      <c r="G779" s="24">
        <f t="shared" si="129"/>
        <v>0</v>
      </c>
      <c r="H779" s="23"/>
      <c r="I779" s="23"/>
      <c r="J779" s="24" t="str">
        <f t="shared" si="130"/>
        <v>-</v>
      </c>
      <c r="K779" s="24">
        <f t="shared" si="131"/>
        <v>0</v>
      </c>
      <c r="L779" s="23"/>
      <c r="M779" s="24" t="str">
        <f t="shared" si="132"/>
        <v>-</v>
      </c>
      <c r="N779" s="25">
        <f t="shared" si="133"/>
        <v>0</v>
      </c>
      <c r="O779" s="5"/>
      <c r="P779" s="6">
        <f t="shared" si="134"/>
        <v>0</v>
      </c>
      <c r="Q779" s="6">
        <f t="shared" si="135"/>
        <v>0</v>
      </c>
      <c r="R779" s="27"/>
    </row>
    <row r="780" spans="1:18" x14ac:dyDescent="0.3">
      <c r="A780" s="21">
        <f>IF(Agua!A779&gt;0,Agua!A779,"-")</f>
        <v>43187</v>
      </c>
      <c r="B780" s="22">
        <f>IF(Agua!B779&gt;0,Agua!B779,"-")</f>
        <v>0.20833333333333301</v>
      </c>
      <c r="C780" s="24">
        <f t="shared" si="127"/>
        <v>0</v>
      </c>
      <c r="D780" s="23"/>
      <c r="E780" s="23"/>
      <c r="F780" s="24" t="str">
        <f t="shared" si="128"/>
        <v>-</v>
      </c>
      <c r="G780" s="24">
        <f t="shared" si="129"/>
        <v>0</v>
      </c>
      <c r="H780" s="23"/>
      <c r="I780" s="23"/>
      <c r="J780" s="24" t="str">
        <f t="shared" si="130"/>
        <v>-</v>
      </c>
      <c r="K780" s="24">
        <f t="shared" si="131"/>
        <v>0</v>
      </c>
      <c r="L780" s="23"/>
      <c r="M780" s="24" t="str">
        <f t="shared" si="132"/>
        <v>-</v>
      </c>
      <c r="N780" s="25">
        <f t="shared" si="133"/>
        <v>0</v>
      </c>
      <c r="O780" s="5"/>
      <c r="P780" s="6">
        <f t="shared" si="134"/>
        <v>0</v>
      </c>
      <c r="Q780" s="6">
        <f t="shared" si="135"/>
        <v>0</v>
      </c>
      <c r="R780" s="27"/>
    </row>
    <row r="781" spans="1:18" x14ac:dyDescent="0.3">
      <c r="A781" s="21">
        <f>IF(Agua!A780&gt;0,Agua!A780,"-")</f>
        <v>43188</v>
      </c>
      <c r="B781" s="22">
        <f>IF(Agua!B780&gt;0,Agua!B780,"-")</f>
        <v>0.20833333333333301</v>
      </c>
      <c r="C781" s="24">
        <f t="shared" si="127"/>
        <v>0</v>
      </c>
      <c r="D781" s="23"/>
      <c r="E781" s="23"/>
      <c r="F781" s="24" t="str">
        <f t="shared" si="128"/>
        <v>-</v>
      </c>
      <c r="G781" s="24">
        <f t="shared" si="129"/>
        <v>0</v>
      </c>
      <c r="H781" s="23"/>
      <c r="I781" s="23"/>
      <c r="J781" s="24" t="str">
        <f t="shared" si="130"/>
        <v>-</v>
      </c>
      <c r="K781" s="24">
        <f t="shared" si="131"/>
        <v>0</v>
      </c>
      <c r="L781" s="23"/>
      <c r="M781" s="24" t="str">
        <f t="shared" si="132"/>
        <v>-</v>
      </c>
      <c r="N781" s="25">
        <f t="shared" si="133"/>
        <v>0</v>
      </c>
      <c r="O781" s="5"/>
      <c r="P781" s="6">
        <f t="shared" si="134"/>
        <v>0</v>
      </c>
      <c r="Q781" s="6">
        <f t="shared" si="135"/>
        <v>0</v>
      </c>
      <c r="R781" s="27"/>
    </row>
    <row r="782" spans="1:18" x14ac:dyDescent="0.3">
      <c r="A782" s="21">
        <f>IF(Agua!A781&gt;0,Agua!A781,"-")</f>
        <v>43189</v>
      </c>
      <c r="B782" s="22">
        <f>IF(Agua!B781&gt;0,Agua!B781,"-")</f>
        <v>0.20833333333333301</v>
      </c>
      <c r="C782" s="24">
        <f t="shared" si="127"/>
        <v>0</v>
      </c>
      <c r="D782" s="23"/>
      <c r="E782" s="23"/>
      <c r="F782" s="24" t="str">
        <f t="shared" si="128"/>
        <v>-</v>
      </c>
      <c r="G782" s="24">
        <f t="shared" si="129"/>
        <v>0</v>
      </c>
      <c r="H782" s="23"/>
      <c r="I782" s="23"/>
      <c r="J782" s="24" t="str">
        <f t="shared" si="130"/>
        <v>-</v>
      </c>
      <c r="K782" s="24">
        <f t="shared" si="131"/>
        <v>0</v>
      </c>
      <c r="L782" s="23"/>
      <c r="M782" s="24" t="str">
        <f t="shared" si="132"/>
        <v>-</v>
      </c>
      <c r="N782" s="25">
        <f t="shared" si="133"/>
        <v>0</v>
      </c>
      <c r="O782" s="5"/>
      <c r="P782" s="6">
        <f t="shared" si="134"/>
        <v>0</v>
      </c>
      <c r="Q782" s="6">
        <f t="shared" si="135"/>
        <v>0</v>
      </c>
      <c r="R782" s="27"/>
    </row>
    <row r="783" spans="1:18" x14ac:dyDescent="0.3">
      <c r="A783" s="21">
        <f>IF(Agua!A782&gt;0,Agua!A782,"-")</f>
        <v>43190</v>
      </c>
      <c r="B783" s="22">
        <f>IF(Agua!B782&gt;0,Agua!B782,"-")</f>
        <v>0.20833333333333301</v>
      </c>
      <c r="C783" s="24">
        <f t="shared" si="127"/>
        <v>0</v>
      </c>
      <c r="D783" s="23"/>
      <c r="E783" s="23"/>
      <c r="F783" s="24" t="str">
        <f t="shared" si="128"/>
        <v>-</v>
      </c>
      <c r="G783" s="24">
        <f t="shared" si="129"/>
        <v>0</v>
      </c>
      <c r="H783" s="23"/>
      <c r="I783" s="23"/>
      <c r="J783" s="24" t="str">
        <f t="shared" si="130"/>
        <v>-</v>
      </c>
      <c r="K783" s="24">
        <f t="shared" si="131"/>
        <v>0</v>
      </c>
      <c r="L783" s="23"/>
      <c r="M783" s="24" t="str">
        <f t="shared" si="132"/>
        <v>-</v>
      </c>
      <c r="N783" s="25">
        <f t="shared" si="133"/>
        <v>0</v>
      </c>
      <c r="O783" s="5"/>
      <c r="P783" s="6">
        <f t="shared" si="134"/>
        <v>0</v>
      </c>
      <c r="Q783" s="6">
        <f t="shared" si="135"/>
        <v>0</v>
      </c>
      <c r="R783" s="27"/>
    </row>
    <row r="784" spans="1:18" x14ac:dyDescent="0.3">
      <c r="A784" s="21">
        <f>IF(Agua!A783&gt;0,Agua!A783,"-")</f>
        <v>43191</v>
      </c>
      <c r="B784" s="22">
        <f>IF(Agua!B783&gt;0,Agua!B783,"-")</f>
        <v>0.20833333333333301</v>
      </c>
      <c r="C784" s="24">
        <f t="shared" si="127"/>
        <v>0</v>
      </c>
      <c r="D784" s="23"/>
      <c r="E784" s="23"/>
      <c r="F784" s="24" t="str">
        <f t="shared" si="128"/>
        <v>-</v>
      </c>
      <c r="G784" s="24">
        <f t="shared" si="129"/>
        <v>0</v>
      </c>
      <c r="H784" s="23"/>
      <c r="I784" s="23"/>
      <c r="J784" s="24" t="str">
        <f t="shared" si="130"/>
        <v>-</v>
      </c>
      <c r="K784" s="24">
        <f t="shared" si="131"/>
        <v>0</v>
      </c>
      <c r="L784" s="23"/>
      <c r="M784" s="24" t="str">
        <f t="shared" si="132"/>
        <v>-</v>
      </c>
      <c r="N784" s="25">
        <f t="shared" si="133"/>
        <v>0</v>
      </c>
      <c r="O784" s="5"/>
      <c r="P784" s="6">
        <f t="shared" si="134"/>
        <v>0</v>
      </c>
      <c r="Q784" s="6">
        <f t="shared" si="135"/>
        <v>0</v>
      </c>
      <c r="R784" s="27"/>
    </row>
    <row r="785" spans="1:18" x14ac:dyDescent="0.3">
      <c r="A785" s="21">
        <f>IF(Agua!A784&gt;0,Agua!A784,"-")</f>
        <v>43192</v>
      </c>
      <c r="B785" s="22">
        <f>IF(Agua!B784&gt;0,Agua!B784,"-")</f>
        <v>0.20833333333333301</v>
      </c>
      <c r="C785" s="24">
        <f t="shared" si="127"/>
        <v>0</v>
      </c>
      <c r="D785" s="23"/>
      <c r="E785" s="23"/>
      <c r="F785" s="24" t="str">
        <f t="shared" si="128"/>
        <v>-</v>
      </c>
      <c r="G785" s="24">
        <f t="shared" si="129"/>
        <v>0</v>
      </c>
      <c r="H785" s="23"/>
      <c r="I785" s="23"/>
      <c r="J785" s="24" t="str">
        <f t="shared" si="130"/>
        <v>-</v>
      </c>
      <c r="K785" s="24">
        <f t="shared" si="131"/>
        <v>0</v>
      </c>
      <c r="L785" s="23"/>
      <c r="M785" s="24" t="str">
        <f t="shared" si="132"/>
        <v>-</v>
      </c>
      <c r="N785" s="25">
        <f t="shared" si="133"/>
        <v>0</v>
      </c>
      <c r="O785" s="5"/>
      <c r="P785" s="6">
        <f t="shared" si="134"/>
        <v>0</v>
      </c>
      <c r="Q785" s="6">
        <f t="shared" si="135"/>
        <v>0</v>
      </c>
      <c r="R785" s="27"/>
    </row>
    <row r="786" spans="1:18" x14ac:dyDescent="0.3">
      <c r="A786" s="21">
        <f>IF(Agua!A785&gt;0,Agua!A785,"-")</f>
        <v>43193</v>
      </c>
      <c r="B786" s="22">
        <f>IF(Agua!B785&gt;0,Agua!B785,"-")</f>
        <v>0.20833333333333301</v>
      </c>
      <c r="C786" s="24">
        <f t="shared" si="127"/>
        <v>0</v>
      </c>
      <c r="D786" s="23"/>
      <c r="E786" s="23"/>
      <c r="F786" s="24" t="str">
        <f t="shared" si="128"/>
        <v>-</v>
      </c>
      <c r="G786" s="24">
        <f t="shared" si="129"/>
        <v>0</v>
      </c>
      <c r="H786" s="23"/>
      <c r="I786" s="23"/>
      <c r="J786" s="24" t="str">
        <f t="shared" si="130"/>
        <v>-</v>
      </c>
      <c r="K786" s="24">
        <f t="shared" si="131"/>
        <v>0</v>
      </c>
      <c r="L786" s="23"/>
      <c r="M786" s="24" t="str">
        <f t="shared" si="132"/>
        <v>-</v>
      </c>
      <c r="N786" s="25">
        <f t="shared" si="133"/>
        <v>0</v>
      </c>
      <c r="O786" s="5"/>
      <c r="P786" s="6">
        <f t="shared" si="134"/>
        <v>0</v>
      </c>
      <c r="Q786" s="6">
        <f t="shared" si="135"/>
        <v>0</v>
      </c>
      <c r="R786" s="27"/>
    </row>
    <row r="787" spans="1:18" x14ac:dyDescent="0.3">
      <c r="A787" s="21">
        <f>IF(Agua!A786&gt;0,Agua!A786,"-")</f>
        <v>43194</v>
      </c>
      <c r="B787" s="22">
        <f>IF(Agua!B786&gt;0,Agua!B786,"-")</f>
        <v>0.20833333333333301</v>
      </c>
      <c r="C787" s="24">
        <f t="shared" si="127"/>
        <v>0</v>
      </c>
      <c r="D787" s="23"/>
      <c r="E787" s="23"/>
      <c r="F787" s="24" t="str">
        <f t="shared" si="128"/>
        <v>-</v>
      </c>
      <c r="G787" s="24">
        <f t="shared" si="129"/>
        <v>0</v>
      </c>
      <c r="H787" s="23"/>
      <c r="I787" s="23"/>
      <c r="J787" s="24" t="str">
        <f t="shared" si="130"/>
        <v>-</v>
      </c>
      <c r="K787" s="24">
        <f t="shared" si="131"/>
        <v>0</v>
      </c>
      <c r="L787" s="23"/>
      <c r="M787" s="24" t="str">
        <f t="shared" si="132"/>
        <v>-</v>
      </c>
      <c r="N787" s="25">
        <f t="shared" si="133"/>
        <v>0</v>
      </c>
      <c r="O787" s="5"/>
      <c r="P787" s="6">
        <f t="shared" si="134"/>
        <v>0</v>
      </c>
      <c r="Q787" s="6">
        <f t="shared" si="135"/>
        <v>0</v>
      </c>
      <c r="R787" s="27"/>
    </row>
    <row r="788" spans="1:18" x14ac:dyDescent="0.3">
      <c r="A788" s="21">
        <f>IF(Agua!A787&gt;0,Agua!A787,"-")</f>
        <v>43195</v>
      </c>
      <c r="B788" s="22">
        <f>IF(Agua!B787&gt;0,Agua!B787,"-")</f>
        <v>0.20833333333333301</v>
      </c>
      <c r="C788" s="24">
        <f t="shared" si="127"/>
        <v>0</v>
      </c>
      <c r="D788" s="23"/>
      <c r="E788" s="23"/>
      <c r="F788" s="24" t="str">
        <f t="shared" si="128"/>
        <v>-</v>
      </c>
      <c r="G788" s="24">
        <f t="shared" si="129"/>
        <v>0</v>
      </c>
      <c r="H788" s="23"/>
      <c r="I788" s="23"/>
      <c r="J788" s="24" t="str">
        <f t="shared" si="130"/>
        <v>-</v>
      </c>
      <c r="K788" s="24">
        <f t="shared" si="131"/>
        <v>0</v>
      </c>
      <c r="L788" s="23"/>
      <c r="M788" s="24" t="str">
        <f t="shared" si="132"/>
        <v>-</v>
      </c>
      <c r="N788" s="25">
        <f t="shared" si="133"/>
        <v>0</v>
      </c>
      <c r="O788" s="5"/>
      <c r="P788" s="6">
        <f t="shared" si="134"/>
        <v>0</v>
      </c>
      <c r="Q788" s="6">
        <f t="shared" si="135"/>
        <v>0</v>
      </c>
      <c r="R788" s="27"/>
    </row>
    <row r="789" spans="1:18" x14ac:dyDescent="0.3">
      <c r="A789" s="21">
        <f>IF(Agua!A788&gt;0,Agua!A788,"-")</f>
        <v>43196</v>
      </c>
      <c r="B789" s="22">
        <f>IF(Agua!B788&gt;0,Agua!B788,"-")</f>
        <v>0.20833333333333301</v>
      </c>
      <c r="C789" s="24">
        <f t="shared" si="127"/>
        <v>0</v>
      </c>
      <c r="D789" s="23"/>
      <c r="E789" s="23"/>
      <c r="F789" s="24" t="str">
        <f t="shared" si="128"/>
        <v>-</v>
      </c>
      <c r="G789" s="24">
        <f t="shared" si="129"/>
        <v>0</v>
      </c>
      <c r="H789" s="23"/>
      <c r="I789" s="23"/>
      <c r="J789" s="24" t="str">
        <f t="shared" si="130"/>
        <v>-</v>
      </c>
      <c r="K789" s="24">
        <f t="shared" si="131"/>
        <v>0</v>
      </c>
      <c r="L789" s="23"/>
      <c r="M789" s="24" t="str">
        <f t="shared" si="132"/>
        <v>-</v>
      </c>
      <c r="N789" s="25">
        <f t="shared" si="133"/>
        <v>0</v>
      </c>
      <c r="O789" s="5"/>
      <c r="P789" s="6">
        <f t="shared" si="134"/>
        <v>0</v>
      </c>
      <c r="Q789" s="6">
        <f t="shared" si="135"/>
        <v>0</v>
      </c>
      <c r="R789" s="27"/>
    </row>
    <row r="790" spans="1:18" x14ac:dyDescent="0.3">
      <c r="A790" s="21">
        <f>IF(Agua!A789&gt;0,Agua!A789,"-")</f>
        <v>43197</v>
      </c>
      <c r="B790" s="22">
        <f>IF(Agua!B789&gt;0,Agua!B789,"-")</f>
        <v>0.20833333333333301</v>
      </c>
      <c r="C790" s="24">
        <f t="shared" si="127"/>
        <v>0</v>
      </c>
      <c r="D790" s="23"/>
      <c r="E790" s="23"/>
      <c r="F790" s="24" t="str">
        <f t="shared" si="128"/>
        <v>-</v>
      </c>
      <c r="G790" s="24">
        <f t="shared" si="129"/>
        <v>0</v>
      </c>
      <c r="H790" s="23"/>
      <c r="I790" s="23"/>
      <c r="J790" s="24" t="str">
        <f t="shared" si="130"/>
        <v>-</v>
      </c>
      <c r="K790" s="24">
        <f t="shared" si="131"/>
        <v>0</v>
      </c>
      <c r="L790" s="23"/>
      <c r="M790" s="24" t="str">
        <f t="shared" si="132"/>
        <v>-</v>
      </c>
      <c r="N790" s="25">
        <f t="shared" si="133"/>
        <v>0</v>
      </c>
      <c r="O790" s="5"/>
      <c r="P790" s="6">
        <f t="shared" si="134"/>
        <v>0</v>
      </c>
      <c r="Q790" s="6">
        <f t="shared" si="135"/>
        <v>0</v>
      </c>
      <c r="R790" s="27"/>
    </row>
    <row r="791" spans="1:18" x14ac:dyDescent="0.3">
      <c r="A791" s="21">
        <f>IF(Agua!A790&gt;0,Agua!A790,"-")</f>
        <v>43198</v>
      </c>
      <c r="B791" s="22">
        <f>IF(Agua!B790&gt;0,Agua!B790,"-")</f>
        <v>0.20833333333333301</v>
      </c>
      <c r="C791" s="24">
        <f t="shared" si="127"/>
        <v>0</v>
      </c>
      <c r="D791" s="23"/>
      <c r="E791" s="23"/>
      <c r="F791" s="24" t="str">
        <f t="shared" si="128"/>
        <v>-</v>
      </c>
      <c r="G791" s="24">
        <f t="shared" si="129"/>
        <v>0</v>
      </c>
      <c r="H791" s="23"/>
      <c r="I791" s="23"/>
      <c r="J791" s="24" t="str">
        <f t="shared" si="130"/>
        <v>-</v>
      </c>
      <c r="K791" s="24">
        <f t="shared" si="131"/>
        <v>0</v>
      </c>
      <c r="L791" s="23"/>
      <c r="M791" s="24" t="str">
        <f t="shared" si="132"/>
        <v>-</v>
      </c>
      <c r="N791" s="25">
        <f t="shared" si="133"/>
        <v>0</v>
      </c>
      <c r="O791" s="5"/>
      <c r="P791" s="6">
        <f t="shared" si="134"/>
        <v>0</v>
      </c>
      <c r="Q791" s="6">
        <f t="shared" si="135"/>
        <v>0</v>
      </c>
      <c r="R791" s="27"/>
    </row>
    <row r="792" spans="1:18" x14ac:dyDescent="0.3">
      <c r="A792" s="21">
        <f>IF(Agua!A791&gt;0,Agua!A791,"-")</f>
        <v>43199</v>
      </c>
      <c r="B792" s="22">
        <f>IF(Agua!B791&gt;0,Agua!B791,"-")</f>
        <v>0.20833333333333301</v>
      </c>
      <c r="C792" s="24">
        <f t="shared" si="127"/>
        <v>0</v>
      </c>
      <c r="D792" s="23"/>
      <c r="E792" s="23"/>
      <c r="F792" s="24" t="str">
        <f t="shared" si="128"/>
        <v>-</v>
      </c>
      <c r="G792" s="24">
        <f t="shared" si="129"/>
        <v>0</v>
      </c>
      <c r="H792" s="23"/>
      <c r="I792" s="23"/>
      <c r="J792" s="24" t="str">
        <f t="shared" si="130"/>
        <v>-</v>
      </c>
      <c r="K792" s="24">
        <f t="shared" si="131"/>
        <v>0</v>
      </c>
      <c r="L792" s="23"/>
      <c r="M792" s="24" t="str">
        <f t="shared" si="132"/>
        <v>-</v>
      </c>
      <c r="N792" s="25">
        <f t="shared" si="133"/>
        <v>0</v>
      </c>
      <c r="O792" s="5"/>
      <c r="P792" s="6">
        <f t="shared" si="134"/>
        <v>0</v>
      </c>
      <c r="Q792" s="6">
        <f t="shared" si="135"/>
        <v>0</v>
      </c>
      <c r="R792" s="27"/>
    </row>
    <row r="793" spans="1:18" x14ac:dyDescent="0.3">
      <c r="A793" s="21">
        <f>IF(Agua!A792&gt;0,Agua!A792,"-")</f>
        <v>43200</v>
      </c>
      <c r="B793" s="22">
        <f>IF(Agua!B792&gt;0,Agua!B792,"-")</f>
        <v>0.20833333333333301</v>
      </c>
      <c r="C793" s="24">
        <f t="shared" si="127"/>
        <v>0</v>
      </c>
      <c r="D793" s="23"/>
      <c r="E793" s="23"/>
      <c r="F793" s="24" t="str">
        <f t="shared" si="128"/>
        <v>-</v>
      </c>
      <c r="G793" s="24">
        <f t="shared" si="129"/>
        <v>0</v>
      </c>
      <c r="H793" s="23"/>
      <c r="I793" s="23"/>
      <c r="J793" s="24" t="str">
        <f t="shared" si="130"/>
        <v>-</v>
      </c>
      <c r="K793" s="24">
        <f t="shared" si="131"/>
        <v>0</v>
      </c>
      <c r="L793" s="23"/>
      <c r="M793" s="24" t="str">
        <f t="shared" si="132"/>
        <v>-</v>
      </c>
      <c r="N793" s="25">
        <f t="shared" si="133"/>
        <v>0</v>
      </c>
      <c r="O793" s="5"/>
      <c r="P793" s="6">
        <f t="shared" si="134"/>
        <v>0</v>
      </c>
      <c r="Q793" s="6">
        <f t="shared" si="135"/>
        <v>0</v>
      </c>
      <c r="R793" s="27"/>
    </row>
    <row r="794" spans="1:18" x14ac:dyDescent="0.3">
      <c r="A794" s="21">
        <f>IF(Agua!A793&gt;0,Agua!A793,"-")</f>
        <v>43201</v>
      </c>
      <c r="B794" s="22">
        <f>IF(Agua!B793&gt;0,Agua!B793,"-")</f>
        <v>0.20833333333333301</v>
      </c>
      <c r="C794" s="24">
        <f t="shared" si="127"/>
        <v>0</v>
      </c>
      <c r="D794" s="23"/>
      <c r="E794" s="23"/>
      <c r="F794" s="24" t="str">
        <f t="shared" si="128"/>
        <v>-</v>
      </c>
      <c r="G794" s="24">
        <f t="shared" si="129"/>
        <v>0</v>
      </c>
      <c r="H794" s="23"/>
      <c r="I794" s="23"/>
      <c r="J794" s="24" t="str">
        <f t="shared" si="130"/>
        <v>-</v>
      </c>
      <c r="K794" s="24">
        <f t="shared" si="131"/>
        <v>0</v>
      </c>
      <c r="L794" s="23"/>
      <c r="M794" s="24" t="str">
        <f t="shared" si="132"/>
        <v>-</v>
      </c>
      <c r="N794" s="25">
        <f t="shared" si="133"/>
        <v>0</v>
      </c>
      <c r="O794" s="5"/>
      <c r="P794" s="6">
        <f t="shared" si="134"/>
        <v>0</v>
      </c>
      <c r="Q794" s="6">
        <f t="shared" si="135"/>
        <v>0</v>
      </c>
      <c r="R794" s="27"/>
    </row>
    <row r="795" spans="1:18" x14ac:dyDescent="0.3">
      <c r="A795" s="21">
        <f>IF(Agua!A794&gt;0,Agua!A794,"-")</f>
        <v>43202</v>
      </c>
      <c r="B795" s="22">
        <f>IF(Agua!B794&gt;0,Agua!B794,"-")</f>
        <v>0.20833333333333301</v>
      </c>
      <c r="C795" s="24">
        <f t="shared" si="127"/>
        <v>0</v>
      </c>
      <c r="D795" s="23"/>
      <c r="E795" s="23"/>
      <c r="F795" s="24" t="str">
        <f t="shared" si="128"/>
        <v>-</v>
      </c>
      <c r="G795" s="24">
        <f t="shared" si="129"/>
        <v>0</v>
      </c>
      <c r="H795" s="23"/>
      <c r="I795" s="23"/>
      <c r="J795" s="24" t="str">
        <f t="shared" si="130"/>
        <v>-</v>
      </c>
      <c r="K795" s="24">
        <f t="shared" si="131"/>
        <v>0</v>
      </c>
      <c r="L795" s="23"/>
      <c r="M795" s="24" t="str">
        <f t="shared" si="132"/>
        <v>-</v>
      </c>
      <c r="N795" s="25">
        <f t="shared" si="133"/>
        <v>0</v>
      </c>
      <c r="O795" s="5"/>
      <c r="P795" s="6">
        <f t="shared" si="134"/>
        <v>0</v>
      </c>
      <c r="Q795" s="6">
        <f t="shared" si="135"/>
        <v>0</v>
      </c>
      <c r="R795" s="27"/>
    </row>
    <row r="796" spans="1:18" x14ac:dyDescent="0.3">
      <c r="A796" s="21">
        <f>IF(Agua!A795&gt;0,Agua!A795,"-")</f>
        <v>43203</v>
      </c>
      <c r="B796" s="22">
        <f>IF(Agua!B795&gt;0,Agua!B795,"-")</f>
        <v>0.20833333333333301</v>
      </c>
      <c r="C796" s="24">
        <f t="shared" si="127"/>
        <v>0</v>
      </c>
      <c r="D796" s="23"/>
      <c r="E796" s="23"/>
      <c r="F796" s="24" t="str">
        <f t="shared" si="128"/>
        <v>-</v>
      </c>
      <c r="G796" s="24">
        <f t="shared" si="129"/>
        <v>0</v>
      </c>
      <c r="H796" s="23"/>
      <c r="I796" s="23"/>
      <c r="J796" s="24" t="str">
        <f t="shared" si="130"/>
        <v>-</v>
      </c>
      <c r="K796" s="24">
        <f t="shared" si="131"/>
        <v>0</v>
      </c>
      <c r="L796" s="23"/>
      <c r="M796" s="24" t="str">
        <f t="shared" si="132"/>
        <v>-</v>
      </c>
      <c r="N796" s="25">
        <f t="shared" si="133"/>
        <v>0</v>
      </c>
      <c r="O796" s="5"/>
      <c r="P796" s="6">
        <f t="shared" si="134"/>
        <v>0</v>
      </c>
      <c r="Q796" s="6">
        <f t="shared" si="135"/>
        <v>0</v>
      </c>
      <c r="R796" s="27"/>
    </row>
    <row r="797" spans="1:18" x14ac:dyDescent="0.3">
      <c r="A797" s="21">
        <f>IF(Agua!A796&gt;0,Agua!A796,"-")</f>
        <v>43204</v>
      </c>
      <c r="B797" s="22">
        <f>IF(Agua!B796&gt;0,Agua!B796,"-")</f>
        <v>0.20833333333333301</v>
      </c>
      <c r="C797" s="24">
        <f t="shared" si="127"/>
        <v>0</v>
      </c>
      <c r="D797" s="23"/>
      <c r="E797" s="23"/>
      <c r="F797" s="24" t="str">
        <f t="shared" si="128"/>
        <v>-</v>
      </c>
      <c r="G797" s="24">
        <f t="shared" si="129"/>
        <v>0</v>
      </c>
      <c r="H797" s="23"/>
      <c r="I797" s="23"/>
      <c r="J797" s="24" t="str">
        <f t="shared" si="130"/>
        <v>-</v>
      </c>
      <c r="K797" s="24">
        <f t="shared" si="131"/>
        <v>0</v>
      </c>
      <c r="L797" s="23"/>
      <c r="M797" s="24" t="str">
        <f t="shared" si="132"/>
        <v>-</v>
      </c>
      <c r="N797" s="25">
        <f t="shared" si="133"/>
        <v>0</v>
      </c>
      <c r="O797" s="5"/>
      <c r="P797" s="6">
        <f t="shared" si="134"/>
        <v>0</v>
      </c>
      <c r="Q797" s="6">
        <f t="shared" si="135"/>
        <v>0</v>
      </c>
      <c r="R797" s="27"/>
    </row>
    <row r="798" spans="1:18" x14ac:dyDescent="0.3">
      <c r="A798" s="21">
        <f>IF(Agua!A797&gt;0,Agua!A797,"-")</f>
        <v>43205</v>
      </c>
      <c r="B798" s="22">
        <f>IF(Agua!B797&gt;0,Agua!B797,"-")</f>
        <v>0.20833333333333301</v>
      </c>
      <c r="C798" s="24">
        <f t="shared" si="127"/>
        <v>0</v>
      </c>
      <c r="D798" s="23"/>
      <c r="E798" s="23"/>
      <c r="F798" s="24" t="str">
        <f t="shared" si="128"/>
        <v>-</v>
      </c>
      <c r="G798" s="24">
        <f t="shared" si="129"/>
        <v>0</v>
      </c>
      <c r="H798" s="23"/>
      <c r="I798" s="23"/>
      <c r="J798" s="24" t="str">
        <f t="shared" si="130"/>
        <v>-</v>
      </c>
      <c r="K798" s="24">
        <f t="shared" si="131"/>
        <v>0</v>
      </c>
      <c r="L798" s="23"/>
      <c r="M798" s="24" t="str">
        <f t="shared" si="132"/>
        <v>-</v>
      </c>
      <c r="N798" s="25">
        <f t="shared" si="133"/>
        <v>0</v>
      </c>
      <c r="O798" s="5"/>
      <c r="P798" s="6">
        <f t="shared" si="134"/>
        <v>0</v>
      </c>
      <c r="Q798" s="6">
        <f t="shared" si="135"/>
        <v>0</v>
      </c>
      <c r="R798" s="27"/>
    </row>
    <row r="799" spans="1:18" x14ac:dyDescent="0.3">
      <c r="A799" s="21">
        <f>IF(Agua!A798&gt;0,Agua!A798,"-")</f>
        <v>43206</v>
      </c>
      <c r="B799" s="22">
        <f>IF(Agua!B798&gt;0,Agua!B798,"-")</f>
        <v>0.20833333333333301</v>
      </c>
      <c r="C799" s="24">
        <f t="shared" si="127"/>
        <v>0</v>
      </c>
      <c r="D799" s="23"/>
      <c r="E799" s="23"/>
      <c r="F799" s="24" t="str">
        <f t="shared" si="128"/>
        <v>-</v>
      </c>
      <c r="G799" s="24">
        <f t="shared" si="129"/>
        <v>0</v>
      </c>
      <c r="H799" s="23"/>
      <c r="I799" s="23"/>
      <c r="J799" s="24" t="str">
        <f t="shared" si="130"/>
        <v>-</v>
      </c>
      <c r="K799" s="24">
        <f t="shared" si="131"/>
        <v>0</v>
      </c>
      <c r="L799" s="23"/>
      <c r="M799" s="24" t="str">
        <f t="shared" si="132"/>
        <v>-</v>
      </c>
      <c r="N799" s="25">
        <f t="shared" si="133"/>
        <v>0</v>
      </c>
      <c r="O799" s="5"/>
      <c r="P799" s="6">
        <f t="shared" si="134"/>
        <v>0</v>
      </c>
      <c r="Q799" s="6">
        <f t="shared" si="135"/>
        <v>0</v>
      </c>
      <c r="R799" s="27"/>
    </row>
    <row r="800" spans="1:18" x14ac:dyDescent="0.3">
      <c r="A800" s="21">
        <f>IF(Agua!A799&gt;0,Agua!A799,"-")</f>
        <v>43207</v>
      </c>
      <c r="B800" s="22">
        <f>IF(Agua!B799&gt;0,Agua!B799,"-")</f>
        <v>0.20833333333333301</v>
      </c>
      <c r="C800" s="24">
        <f t="shared" si="127"/>
        <v>0</v>
      </c>
      <c r="D800" s="23"/>
      <c r="E800" s="23"/>
      <c r="F800" s="24" t="str">
        <f t="shared" si="128"/>
        <v>-</v>
      </c>
      <c r="G800" s="24">
        <f t="shared" si="129"/>
        <v>0</v>
      </c>
      <c r="H800" s="23"/>
      <c r="I800" s="23"/>
      <c r="J800" s="24" t="str">
        <f t="shared" si="130"/>
        <v>-</v>
      </c>
      <c r="K800" s="24">
        <f t="shared" si="131"/>
        <v>0</v>
      </c>
      <c r="L800" s="23"/>
      <c r="M800" s="24" t="str">
        <f t="shared" si="132"/>
        <v>-</v>
      </c>
      <c r="N800" s="25">
        <f t="shared" si="133"/>
        <v>0</v>
      </c>
      <c r="O800" s="5"/>
      <c r="P800" s="6">
        <f t="shared" si="134"/>
        <v>0</v>
      </c>
      <c r="Q800" s="6">
        <f t="shared" si="135"/>
        <v>0</v>
      </c>
      <c r="R800" s="27"/>
    </row>
    <row r="801" spans="1:18" x14ac:dyDescent="0.3">
      <c r="A801" s="21">
        <f>IF(Agua!A800&gt;0,Agua!A800,"-")</f>
        <v>43208</v>
      </c>
      <c r="B801" s="22">
        <f>IF(Agua!B800&gt;0,Agua!B800,"-")</f>
        <v>0.20833333333333301</v>
      </c>
      <c r="C801" s="24">
        <f t="shared" si="127"/>
        <v>0</v>
      </c>
      <c r="D801" s="23"/>
      <c r="E801" s="23"/>
      <c r="F801" s="24" t="str">
        <f t="shared" si="128"/>
        <v>-</v>
      </c>
      <c r="G801" s="24">
        <f t="shared" si="129"/>
        <v>0</v>
      </c>
      <c r="H801" s="23"/>
      <c r="I801" s="23"/>
      <c r="J801" s="24" t="str">
        <f t="shared" si="130"/>
        <v>-</v>
      </c>
      <c r="K801" s="24">
        <f t="shared" si="131"/>
        <v>0</v>
      </c>
      <c r="L801" s="23"/>
      <c r="M801" s="24" t="str">
        <f t="shared" si="132"/>
        <v>-</v>
      </c>
      <c r="N801" s="25">
        <f t="shared" si="133"/>
        <v>0</v>
      </c>
      <c r="O801" s="5"/>
      <c r="P801" s="6">
        <f t="shared" si="134"/>
        <v>0</v>
      </c>
      <c r="Q801" s="6">
        <f t="shared" si="135"/>
        <v>0</v>
      </c>
      <c r="R801" s="27"/>
    </row>
    <row r="802" spans="1:18" x14ac:dyDescent="0.3">
      <c r="A802" s="21">
        <f>IF(Agua!A801&gt;0,Agua!A801,"-")</f>
        <v>43209</v>
      </c>
      <c r="B802" s="22">
        <f>IF(Agua!B801&gt;0,Agua!B801,"-")</f>
        <v>0.20833333333333301</v>
      </c>
      <c r="C802" s="24">
        <f t="shared" si="127"/>
        <v>0</v>
      </c>
      <c r="D802" s="23"/>
      <c r="E802" s="23"/>
      <c r="F802" s="24" t="str">
        <f t="shared" si="128"/>
        <v>-</v>
      </c>
      <c r="G802" s="24">
        <f t="shared" si="129"/>
        <v>0</v>
      </c>
      <c r="H802" s="23"/>
      <c r="I802" s="23"/>
      <c r="J802" s="24" t="str">
        <f t="shared" si="130"/>
        <v>-</v>
      </c>
      <c r="K802" s="24">
        <f t="shared" si="131"/>
        <v>0</v>
      </c>
      <c r="L802" s="23"/>
      <c r="M802" s="24" t="str">
        <f t="shared" si="132"/>
        <v>-</v>
      </c>
      <c r="N802" s="25">
        <f t="shared" si="133"/>
        <v>0</v>
      </c>
      <c r="O802" s="5"/>
      <c r="P802" s="6">
        <f t="shared" si="134"/>
        <v>0</v>
      </c>
      <c r="Q802" s="6">
        <f t="shared" si="135"/>
        <v>0</v>
      </c>
      <c r="R802" s="27"/>
    </row>
    <row r="803" spans="1:18" x14ac:dyDescent="0.3">
      <c r="A803" s="21">
        <f>IF(Agua!A802&gt;0,Agua!A802,"-")</f>
        <v>43210</v>
      </c>
      <c r="B803" s="22">
        <f>IF(Agua!B802&gt;0,Agua!B802,"-")</f>
        <v>0.20833333333333301</v>
      </c>
      <c r="C803" s="24">
        <f t="shared" si="127"/>
        <v>0</v>
      </c>
      <c r="D803" s="23"/>
      <c r="E803" s="23"/>
      <c r="F803" s="24" t="str">
        <f t="shared" si="128"/>
        <v>-</v>
      </c>
      <c r="G803" s="24">
        <f t="shared" si="129"/>
        <v>0</v>
      </c>
      <c r="H803" s="23"/>
      <c r="I803" s="23"/>
      <c r="J803" s="24" t="str">
        <f t="shared" si="130"/>
        <v>-</v>
      </c>
      <c r="K803" s="24">
        <f t="shared" si="131"/>
        <v>0</v>
      </c>
      <c r="L803" s="23"/>
      <c r="M803" s="24" t="str">
        <f t="shared" si="132"/>
        <v>-</v>
      </c>
      <c r="N803" s="25">
        <f t="shared" si="133"/>
        <v>0</v>
      </c>
      <c r="O803" s="5"/>
      <c r="P803" s="6">
        <f t="shared" si="134"/>
        <v>0</v>
      </c>
      <c r="Q803" s="6">
        <f t="shared" si="135"/>
        <v>0</v>
      </c>
      <c r="R803" s="27"/>
    </row>
    <row r="804" spans="1:18" x14ac:dyDescent="0.3">
      <c r="A804" s="21">
        <f>IF(Agua!A803&gt;0,Agua!A803,"-")</f>
        <v>43211</v>
      </c>
      <c r="B804" s="22">
        <f>IF(Agua!B803&gt;0,Agua!B803,"-")</f>
        <v>0.20833333333333301</v>
      </c>
      <c r="C804" s="24">
        <f t="shared" si="127"/>
        <v>0</v>
      </c>
      <c r="D804" s="23"/>
      <c r="E804" s="23"/>
      <c r="F804" s="24" t="str">
        <f t="shared" si="128"/>
        <v>-</v>
      </c>
      <c r="G804" s="24">
        <f t="shared" si="129"/>
        <v>0</v>
      </c>
      <c r="H804" s="23"/>
      <c r="I804" s="23"/>
      <c r="J804" s="24" t="str">
        <f t="shared" si="130"/>
        <v>-</v>
      </c>
      <c r="K804" s="24">
        <f t="shared" si="131"/>
        <v>0</v>
      </c>
      <c r="L804" s="23"/>
      <c r="M804" s="24" t="str">
        <f t="shared" si="132"/>
        <v>-</v>
      </c>
      <c r="N804" s="25">
        <f t="shared" si="133"/>
        <v>0</v>
      </c>
      <c r="O804" s="5"/>
      <c r="P804" s="6">
        <f t="shared" si="134"/>
        <v>0</v>
      </c>
      <c r="Q804" s="6">
        <f t="shared" si="135"/>
        <v>0</v>
      </c>
      <c r="R804" s="27"/>
    </row>
    <row r="805" spans="1:18" x14ac:dyDescent="0.3">
      <c r="A805" s="21">
        <f>IF(Agua!A804&gt;0,Agua!A804,"-")</f>
        <v>43212</v>
      </c>
      <c r="B805" s="22">
        <f>IF(Agua!B804&gt;0,Agua!B804,"-")</f>
        <v>0.20833333333333301</v>
      </c>
      <c r="C805" s="24">
        <f t="shared" si="127"/>
        <v>0</v>
      </c>
      <c r="D805" s="23"/>
      <c r="E805" s="23"/>
      <c r="F805" s="24" t="str">
        <f t="shared" si="128"/>
        <v>-</v>
      </c>
      <c r="G805" s="24">
        <f t="shared" si="129"/>
        <v>0</v>
      </c>
      <c r="H805" s="23"/>
      <c r="I805" s="23"/>
      <c r="J805" s="24" t="str">
        <f t="shared" si="130"/>
        <v>-</v>
      </c>
      <c r="K805" s="24">
        <f t="shared" si="131"/>
        <v>0</v>
      </c>
      <c r="L805" s="23"/>
      <c r="M805" s="24" t="str">
        <f t="shared" si="132"/>
        <v>-</v>
      </c>
      <c r="N805" s="25">
        <f t="shared" si="133"/>
        <v>0</v>
      </c>
      <c r="O805" s="5"/>
      <c r="P805" s="6">
        <f t="shared" si="134"/>
        <v>0</v>
      </c>
      <c r="Q805" s="6">
        <f t="shared" si="135"/>
        <v>0</v>
      </c>
      <c r="R805" s="27"/>
    </row>
    <row r="806" spans="1:18" x14ac:dyDescent="0.3">
      <c r="A806" s="21">
        <f>IF(Agua!A805&gt;0,Agua!A805,"-")</f>
        <v>43213</v>
      </c>
      <c r="B806" s="22">
        <f>IF(Agua!B805&gt;0,Agua!B805,"-")</f>
        <v>0.20833333333333301</v>
      </c>
      <c r="C806" s="24">
        <f t="shared" si="127"/>
        <v>0</v>
      </c>
      <c r="D806" s="23"/>
      <c r="E806" s="23"/>
      <c r="F806" s="24" t="str">
        <f t="shared" si="128"/>
        <v>-</v>
      </c>
      <c r="G806" s="24">
        <f t="shared" si="129"/>
        <v>0</v>
      </c>
      <c r="H806" s="23"/>
      <c r="I806" s="23"/>
      <c r="J806" s="24" t="str">
        <f t="shared" si="130"/>
        <v>-</v>
      </c>
      <c r="K806" s="24">
        <f t="shared" si="131"/>
        <v>0</v>
      </c>
      <c r="L806" s="23"/>
      <c r="M806" s="24" t="str">
        <f t="shared" si="132"/>
        <v>-</v>
      </c>
      <c r="N806" s="25">
        <f t="shared" si="133"/>
        <v>0</v>
      </c>
      <c r="O806" s="5"/>
      <c r="P806" s="6">
        <f t="shared" si="134"/>
        <v>0</v>
      </c>
      <c r="Q806" s="6">
        <f t="shared" si="135"/>
        <v>0</v>
      </c>
      <c r="R806" s="27"/>
    </row>
    <row r="807" spans="1:18" x14ac:dyDescent="0.3">
      <c r="A807" s="21">
        <f>IF(Agua!A806&gt;0,Agua!A806,"-")</f>
        <v>43214</v>
      </c>
      <c r="B807" s="22">
        <f>IF(Agua!B806&gt;0,Agua!B806,"-")</f>
        <v>0.20833333333333301</v>
      </c>
      <c r="C807" s="24">
        <f t="shared" si="127"/>
        <v>0</v>
      </c>
      <c r="D807" s="23"/>
      <c r="E807" s="23"/>
      <c r="F807" s="24" t="str">
        <f t="shared" si="128"/>
        <v>-</v>
      </c>
      <c r="G807" s="24">
        <f t="shared" si="129"/>
        <v>0</v>
      </c>
      <c r="H807" s="23"/>
      <c r="I807" s="23"/>
      <c r="J807" s="24" t="str">
        <f t="shared" si="130"/>
        <v>-</v>
      </c>
      <c r="K807" s="24">
        <f t="shared" si="131"/>
        <v>0</v>
      </c>
      <c r="L807" s="23"/>
      <c r="M807" s="24" t="str">
        <f t="shared" si="132"/>
        <v>-</v>
      </c>
      <c r="N807" s="25">
        <f t="shared" si="133"/>
        <v>0</v>
      </c>
      <c r="O807" s="5"/>
      <c r="P807" s="6">
        <f t="shared" si="134"/>
        <v>0</v>
      </c>
      <c r="Q807" s="6">
        <f t="shared" si="135"/>
        <v>0</v>
      </c>
      <c r="R807" s="27"/>
    </row>
    <row r="808" spans="1:18" x14ac:dyDescent="0.3">
      <c r="A808" s="21">
        <f>IF(Agua!A807&gt;0,Agua!A807,"-")</f>
        <v>43215</v>
      </c>
      <c r="B808" s="22">
        <f>IF(Agua!B807&gt;0,Agua!B807,"-")</f>
        <v>0.20833333333333301</v>
      </c>
      <c r="C808" s="24">
        <f t="shared" si="127"/>
        <v>0</v>
      </c>
      <c r="D808" s="23"/>
      <c r="E808" s="23"/>
      <c r="F808" s="24" t="str">
        <f t="shared" si="128"/>
        <v>-</v>
      </c>
      <c r="G808" s="24">
        <f t="shared" si="129"/>
        <v>0</v>
      </c>
      <c r="H808" s="23"/>
      <c r="I808" s="23"/>
      <c r="J808" s="24" t="str">
        <f t="shared" si="130"/>
        <v>-</v>
      </c>
      <c r="K808" s="24">
        <f t="shared" si="131"/>
        <v>0</v>
      </c>
      <c r="L808" s="23"/>
      <c r="M808" s="24" t="str">
        <f t="shared" si="132"/>
        <v>-</v>
      </c>
      <c r="N808" s="25">
        <f t="shared" si="133"/>
        <v>0</v>
      </c>
      <c r="O808" s="5"/>
      <c r="P808" s="6">
        <f t="shared" si="134"/>
        <v>0</v>
      </c>
      <c r="Q808" s="6">
        <f t="shared" si="135"/>
        <v>0</v>
      </c>
      <c r="R808" s="27"/>
    </row>
    <row r="809" spans="1:18" x14ac:dyDescent="0.3">
      <c r="A809" s="21">
        <f>IF(Agua!A808&gt;0,Agua!A808,"-")</f>
        <v>43216</v>
      </c>
      <c r="B809" s="22">
        <f>IF(Agua!B808&gt;0,Agua!B808,"-")</f>
        <v>0.20833333333333301</v>
      </c>
      <c r="C809" s="24">
        <f t="shared" si="127"/>
        <v>0</v>
      </c>
      <c r="D809" s="23"/>
      <c r="E809" s="23"/>
      <c r="F809" s="24" t="str">
        <f t="shared" si="128"/>
        <v>-</v>
      </c>
      <c r="G809" s="24">
        <f t="shared" si="129"/>
        <v>0</v>
      </c>
      <c r="H809" s="23"/>
      <c r="I809" s="23"/>
      <c r="J809" s="24" t="str">
        <f t="shared" si="130"/>
        <v>-</v>
      </c>
      <c r="K809" s="24">
        <f t="shared" si="131"/>
        <v>0</v>
      </c>
      <c r="L809" s="23"/>
      <c r="M809" s="24" t="str">
        <f t="shared" si="132"/>
        <v>-</v>
      </c>
      <c r="N809" s="25">
        <f t="shared" si="133"/>
        <v>0</v>
      </c>
      <c r="O809" s="5"/>
      <c r="P809" s="6">
        <f t="shared" si="134"/>
        <v>0</v>
      </c>
      <c r="Q809" s="6">
        <f t="shared" si="135"/>
        <v>0</v>
      </c>
      <c r="R809" s="27"/>
    </row>
    <row r="810" spans="1:18" x14ac:dyDescent="0.3">
      <c r="A810" s="21">
        <f>IF(Agua!A809&gt;0,Agua!A809,"-")</f>
        <v>43217</v>
      </c>
      <c r="B810" s="22">
        <f>IF(Agua!B809&gt;0,Agua!B809,"-")</f>
        <v>0.20833333333333301</v>
      </c>
      <c r="C810" s="24">
        <f t="shared" si="127"/>
        <v>0</v>
      </c>
      <c r="D810" s="23"/>
      <c r="E810" s="23"/>
      <c r="F810" s="24" t="str">
        <f t="shared" si="128"/>
        <v>-</v>
      </c>
      <c r="G810" s="24">
        <f t="shared" si="129"/>
        <v>0</v>
      </c>
      <c r="H810" s="23"/>
      <c r="I810" s="23"/>
      <c r="J810" s="24" t="str">
        <f t="shared" si="130"/>
        <v>-</v>
      </c>
      <c r="K810" s="24">
        <f t="shared" si="131"/>
        <v>0</v>
      </c>
      <c r="L810" s="23"/>
      <c r="M810" s="24" t="str">
        <f t="shared" si="132"/>
        <v>-</v>
      </c>
      <c r="N810" s="25">
        <f t="shared" si="133"/>
        <v>0</v>
      </c>
      <c r="O810" s="5"/>
      <c r="P810" s="6">
        <f t="shared" si="134"/>
        <v>0</v>
      </c>
      <c r="Q810" s="6">
        <f t="shared" si="135"/>
        <v>0</v>
      </c>
      <c r="R810" s="27"/>
    </row>
    <row r="811" spans="1:18" x14ac:dyDescent="0.3">
      <c r="A811" s="21">
        <f>IF(Agua!A810&gt;0,Agua!A810,"-")</f>
        <v>43218</v>
      </c>
      <c r="B811" s="22">
        <f>IF(Agua!B810&gt;0,Agua!B810,"-")</f>
        <v>0.20833333333333301</v>
      </c>
      <c r="C811" s="24">
        <f t="shared" si="127"/>
        <v>0</v>
      </c>
      <c r="D811" s="23"/>
      <c r="E811" s="23"/>
      <c r="F811" s="24" t="str">
        <f t="shared" si="128"/>
        <v>-</v>
      </c>
      <c r="G811" s="24">
        <f t="shared" si="129"/>
        <v>0</v>
      </c>
      <c r="H811" s="23"/>
      <c r="I811" s="23"/>
      <c r="J811" s="24" t="str">
        <f t="shared" si="130"/>
        <v>-</v>
      </c>
      <c r="K811" s="24">
        <f t="shared" si="131"/>
        <v>0</v>
      </c>
      <c r="L811" s="23"/>
      <c r="M811" s="24" t="str">
        <f t="shared" si="132"/>
        <v>-</v>
      </c>
      <c r="N811" s="25">
        <f t="shared" si="133"/>
        <v>0</v>
      </c>
      <c r="O811" s="5"/>
      <c r="P811" s="6">
        <f t="shared" si="134"/>
        <v>0</v>
      </c>
      <c r="Q811" s="6">
        <f t="shared" si="135"/>
        <v>0</v>
      </c>
      <c r="R811" s="27"/>
    </row>
    <row r="812" spans="1:18" x14ac:dyDescent="0.3">
      <c r="A812" s="21">
        <f>IF(Agua!A811&gt;0,Agua!A811,"-")</f>
        <v>43219</v>
      </c>
      <c r="B812" s="22">
        <f>IF(Agua!B811&gt;0,Agua!B811,"-")</f>
        <v>0.20833333333333301</v>
      </c>
      <c r="C812" s="24">
        <f t="shared" si="127"/>
        <v>0</v>
      </c>
      <c r="D812" s="23"/>
      <c r="E812" s="23"/>
      <c r="F812" s="24" t="str">
        <f t="shared" si="128"/>
        <v>-</v>
      </c>
      <c r="G812" s="24">
        <f t="shared" si="129"/>
        <v>0</v>
      </c>
      <c r="H812" s="23"/>
      <c r="I812" s="23"/>
      <c r="J812" s="24" t="str">
        <f t="shared" si="130"/>
        <v>-</v>
      </c>
      <c r="K812" s="24">
        <f t="shared" si="131"/>
        <v>0</v>
      </c>
      <c r="L812" s="23"/>
      <c r="M812" s="24" t="str">
        <f t="shared" si="132"/>
        <v>-</v>
      </c>
      <c r="N812" s="25">
        <f t="shared" si="133"/>
        <v>0</v>
      </c>
      <c r="O812" s="5"/>
      <c r="P812" s="6">
        <f t="shared" si="134"/>
        <v>0</v>
      </c>
      <c r="Q812" s="6">
        <f t="shared" si="135"/>
        <v>0</v>
      </c>
      <c r="R812" s="27"/>
    </row>
    <row r="813" spans="1:18" x14ac:dyDescent="0.3">
      <c r="A813" s="21">
        <f>IF(Agua!A812&gt;0,Agua!A812,"-")</f>
        <v>43220</v>
      </c>
      <c r="B813" s="22">
        <f>IF(Agua!B812&gt;0,Agua!B812,"-")</f>
        <v>0.20833333333333301</v>
      </c>
      <c r="C813" s="24">
        <f t="shared" si="127"/>
        <v>0</v>
      </c>
      <c r="D813" s="23"/>
      <c r="E813" s="23"/>
      <c r="F813" s="24" t="str">
        <f t="shared" si="128"/>
        <v>-</v>
      </c>
      <c r="G813" s="24">
        <f t="shared" si="129"/>
        <v>0</v>
      </c>
      <c r="H813" s="23"/>
      <c r="I813" s="23"/>
      <c r="J813" s="24" t="str">
        <f t="shared" si="130"/>
        <v>-</v>
      </c>
      <c r="K813" s="24">
        <f t="shared" si="131"/>
        <v>0</v>
      </c>
      <c r="L813" s="23"/>
      <c r="M813" s="24" t="str">
        <f t="shared" si="132"/>
        <v>-</v>
      </c>
      <c r="N813" s="25">
        <f t="shared" si="133"/>
        <v>0</v>
      </c>
      <c r="O813" s="5"/>
      <c r="P813" s="6">
        <f t="shared" si="134"/>
        <v>0</v>
      </c>
      <c r="Q813" s="6">
        <f t="shared" si="135"/>
        <v>0</v>
      </c>
      <c r="R813" s="27"/>
    </row>
    <row r="814" spans="1:18" x14ac:dyDescent="0.3">
      <c r="A814" s="21">
        <f>IF(Agua!A813&gt;0,Agua!A813,"-")</f>
        <v>43221</v>
      </c>
      <c r="B814" s="22">
        <f>IF(Agua!B813&gt;0,Agua!B813,"-")</f>
        <v>0.25</v>
      </c>
      <c r="C814" s="24">
        <f t="shared" si="127"/>
        <v>0</v>
      </c>
      <c r="D814" s="23"/>
      <c r="E814" s="23"/>
      <c r="F814" s="24" t="str">
        <f t="shared" si="128"/>
        <v>-</v>
      </c>
      <c r="G814" s="24">
        <f t="shared" si="129"/>
        <v>0</v>
      </c>
      <c r="H814" s="23"/>
      <c r="I814" s="23"/>
      <c r="J814" s="24" t="str">
        <f t="shared" si="130"/>
        <v>-</v>
      </c>
      <c r="K814" s="24">
        <f t="shared" si="131"/>
        <v>0</v>
      </c>
      <c r="L814" s="23"/>
      <c r="M814" s="24" t="str">
        <f t="shared" si="132"/>
        <v>-</v>
      </c>
      <c r="N814" s="25">
        <f t="shared" si="133"/>
        <v>0</v>
      </c>
      <c r="O814" s="5"/>
      <c r="P814" s="6">
        <f t="shared" si="134"/>
        <v>0</v>
      </c>
      <c r="Q814" s="6">
        <f t="shared" si="135"/>
        <v>0</v>
      </c>
      <c r="R814" s="27"/>
    </row>
    <row r="815" spans="1:18" x14ac:dyDescent="0.3">
      <c r="A815" s="21">
        <f>IF(Agua!A814&gt;0,Agua!A814,"-")</f>
        <v>43222</v>
      </c>
      <c r="B815" s="22">
        <f>IF(Agua!B814&gt;0,Agua!B814,"-")</f>
        <v>0.29166666666666602</v>
      </c>
      <c r="C815" s="24">
        <f t="shared" si="127"/>
        <v>0</v>
      </c>
      <c r="D815" s="23"/>
      <c r="E815" s="23"/>
      <c r="F815" s="24" t="str">
        <f t="shared" si="128"/>
        <v>-</v>
      </c>
      <c r="G815" s="24">
        <f t="shared" si="129"/>
        <v>0</v>
      </c>
      <c r="H815" s="23"/>
      <c r="I815" s="23"/>
      <c r="J815" s="24" t="str">
        <f t="shared" si="130"/>
        <v>-</v>
      </c>
      <c r="K815" s="24">
        <f t="shared" si="131"/>
        <v>0</v>
      </c>
      <c r="L815" s="23"/>
      <c r="M815" s="24" t="str">
        <f t="shared" si="132"/>
        <v>-</v>
      </c>
      <c r="N815" s="25">
        <f t="shared" si="133"/>
        <v>0</v>
      </c>
      <c r="O815" s="5"/>
      <c r="P815" s="6">
        <f t="shared" si="134"/>
        <v>0</v>
      </c>
      <c r="Q815" s="6">
        <f t="shared" si="135"/>
        <v>0</v>
      </c>
      <c r="R815" s="27"/>
    </row>
    <row r="816" spans="1:18" x14ac:dyDescent="0.3">
      <c r="A816" s="21">
        <f>IF(Agua!A815&gt;0,Agua!A815,"-")</f>
        <v>43223</v>
      </c>
      <c r="B816" s="22">
        <f>IF(Agua!B815&gt;0,Agua!B815,"-")</f>
        <v>0.33333333333333298</v>
      </c>
      <c r="C816" s="24">
        <f t="shared" si="127"/>
        <v>0</v>
      </c>
      <c r="D816" s="23"/>
      <c r="E816" s="23"/>
      <c r="F816" s="24" t="str">
        <f t="shared" si="128"/>
        <v>-</v>
      </c>
      <c r="G816" s="24">
        <f t="shared" si="129"/>
        <v>0</v>
      </c>
      <c r="H816" s="23"/>
      <c r="I816" s="23"/>
      <c r="J816" s="24" t="str">
        <f t="shared" si="130"/>
        <v>-</v>
      </c>
      <c r="K816" s="24">
        <f t="shared" si="131"/>
        <v>0</v>
      </c>
      <c r="L816" s="23"/>
      <c r="M816" s="24" t="str">
        <f t="shared" si="132"/>
        <v>-</v>
      </c>
      <c r="N816" s="25">
        <f t="shared" si="133"/>
        <v>0</v>
      </c>
      <c r="O816" s="5"/>
      <c r="P816" s="6">
        <f t="shared" si="134"/>
        <v>0</v>
      </c>
      <c r="Q816" s="6">
        <f t="shared" si="135"/>
        <v>0</v>
      </c>
      <c r="R816" s="27"/>
    </row>
    <row r="817" spans="1:18" x14ac:dyDescent="0.3">
      <c r="A817" s="21">
        <f>IF(Agua!A816&gt;0,Agua!A816,"-")</f>
        <v>43224</v>
      </c>
      <c r="B817" s="22">
        <f>IF(Agua!B816&gt;0,Agua!B816,"-")</f>
        <v>0.375</v>
      </c>
      <c r="C817" s="24">
        <f t="shared" si="127"/>
        <v>0</v>
      </c>
      <c r="D817" s="23"/>
      <c r="E817" s="23"/>
      <c r="F817" s="24" t="str">
        <f t="shared" si="128"/>
        <v>-</v>
      </c>
      <c r="G817" s="24">
        <f t="shared" si="129"/>
        <v>0</v>
      </c>
      <c r="H817" s="23"/>
      <c r="I817" s="23"/>
      <c r="J817" s="24" t="str">
        <f t="shared" si="130"/>
        <v>-</v>
      </c>
      <c r="K817" s="24">
        <f t="shared" si="131"/>
        <v>0</v>
      </c>
      <c r="L817" s="23"/>
      <c r="M817" s="24" t="str">
        <f t="shared" si="132"/>
        <v>-</v>
      </c>
      <c r="N817" s="25">
        <f t="shared" si="133"/>
        <v>0</v>
      </c>
      <c r="O817" s="5"/>
      <c r="P817" s="6">
        <f t="shared" si="134"/>
        <v>0</v>
      </c>
      <c r="Q817" s="6">
        <f t="shared" si="135"/>
        <v>0</v>
      </c>
      <c r="R817" s="27"/>
    </row>
    <row r="818" spans="1:18" x14ac:dyDescent="0.3">
      <c r="A818" s="21">
        <f>IF(Agua!A817&gt;0,Agua!A817,"-")</f>
        <v>43225</v>
      </c>
      <c r="B818" s="22">
        <f>IF(Agua!B817&gt;0,Agua!B817,"-")</f>
        <v>0.41666666666666602</v>
      </c>
      <c r="C818" s="24">
        <f t="shared" ref="C818:C881" si="136">IF(E817&gt;0,E817,D817)</f>
        <v>0</v>
      </c>
      <c r="D818" s="23"/>
      <c r="E818" s="23"/>
      <c r="F818" s="24" t="str">
        <f t="shared" ref="F818:F881" si="137">IF(D818&gt;0,C818-D818,"-")</f>
        <v>-</v>
      </c>
      <c r="G818" s="24">
        <f t="shared" ref="G818:G881" si="138">IF(I817&gt;0,I817,H817)</f>
        <v>0</v>
      </c>
      <c r="H818" s="23"/>
      <c r="I818" s="23"/>
      <c r="J818" s="24" t="str">
        <f t="shared" ref="J818:J881" si="139">IF(H818&gt;0,G818-H818,"-")</f>
        <v>-</v>
      </c>
      <c r="K818" s="24">
        <f t="shared" ref="K818:K881" si="140">IF(L817&gt;0,L817,0)</f>
        <v>0</v>
      </c>
      <c r="L818" s="23"/>
      <c r="M818" s="24" t="str">
        <f t="shared" ref="M818:M881" si="141">IF(L818&gt;0,K818-L818,"-")</f>
        <v>-</v>
      </c>
      <c r="N818" s="25">
        <f t="shared" ref="N818:N881" si="142">IF(O817&gt;0,O817,0)</f>
        <v>0</v>
      </c>
      <c r="O818" s="5"/>
      <c r="P818" s="6">
        <f t="shared" ref="P818:P881" si="143">IF(O818&gt;0,O818-N818,0)</f>
        <v>0</v>
      </c>
      <c r="Q818" s="6">
        <f t="shared" ref="Q818:Q881" si="144">IF(P818&gt;0,P818*360,0)</f>
        <v>0</v>
      </c>
      <c r="R818" s="27"/>
    </row>
    <row r="819" spans="1:18" x14ac:dyDescent="0.3">
      <c r="A819" s="21">
        <f>IF(Agua!A818&gt;0,Agua!A818,"-")</f>
        <v>43226</v>
      </c>
      <c r="B819" s="22">
        <f>IF(Agua!B818&gt;0,Agua!B818,"-")</f>
        <v>0.45833333333333298</v>
      </c>
      <c r="C819" s="24">
        <f t="shared" si="136"/>
        <v>0</v>
      </c>
      <c r="D819" s="23"/>
      <c r="E819" s="23"/>
      <c r="F819" s="24" t="str">
        <f t="shared" si="137"/>
        <v>-</v>
      </c>
      <c r="G819" s="24">
        <f t="shared" si="138"/>
        <v>0</v>
      </c>
      <c r="H819" s="23"/>
      <c r="I819" s="23"/>
      <c r="J819" s="24" t="str">
        <f t="shared" si="139"/>
        <v>-</v>
      </c>
      <c r="K819" s="24">
        <f t="shared" si="140"/>
        <v>0</v>
      </c>
      <c r="L819" s="23"/>
      <c r="M819" s="24" t="str">
        <f t="shared" si="141"/>
        <v>-</v>
      </c>
      <c r="N819" s="25">
        <f t="shared" si="142"/>
        <v>0</v>
      </c>
      <c r="O819" s="5"/>
      <c r="P819" s="6">
        <f t="shared" si="143"/>
        <v>0</v>
      </c>
      <c r="Q819" s="6">
        <f t="shared" si="144"/>
        <v>0</v>
      </c>
      <c r="R819" s="27"/>
    </row>
    <row r="820" spans="1:18" x14ac:dyDescent="0.3">
      <c r="A820" s="21">
        <f>IF(Agua!A819&gt;0,Agua!A819,"-")</f>
        <v>43227</v>
      </c>
      <c r="B820" s="22">
        <f>IF(Agua!B819&gt;0,Agua!B819,"-")</f>
        <v>0.5</v>
      </c>
      <c r="C820" s="24">
        <f t="shared" si="136"/>
        <v>0</v>
      </c>
      <c r="D820" s="23"/>
      <c r="E820" s="23"/>
      <c r="F820" s="24" t="str">
        <f t="shared" si="137"/>
        <v>-</v>
      </c>
      <c r="G820" s="24">
        <f t="shared" si="138"/>
        <v>0</v>
      </c>
      <c r="H820" s="23"/>
      <c r="I820" s="23"/>
      <c r="J820" s="24" t="str">
        <f t="shared" si="139"/>
        <v>-</v>
      </c>
      <c r="K820" s="24">
        <f t="shared" si="140"/>
        <v>0</v>
      </c>
      <c r="L820" s="23"/>
      <c r="M820" s="24" t="str">
        <f t="shared" si="141"/>
        <v>-</v>
      </c>
      <c r="N820" s="25">
        <f t="shared" si="142"/>
        <v>0</v>
      </c>
      <c r="O820" s="5"/>
      <c r="P820" s="6">
        <f t="shared" si="143"/>
        <v>0</v>
      </c>
      <c r="Q820" s="6">
        <f t="shared" si="144"/>
        <v>0</v>
      </c>
      <c r="R820" s="27"/>
    </row>
    <row r="821" spans="1:18" x14ac:dyDescent="0.3">
      <c r="A821" s="21">
        <f>IF(Agua!A820&gt;0,Agua!A820,"-")</f>
        <v>43228</v>
      </c>
      <c r="B821" s="22">
        <f>IF(Agua!B820&gt;0,Agua!B820,"-")</f>
        <v>0.54166666666666596</v>
      </c>
      <c r="C821" s="24">
        <f t="shared" si="136"/>
        <v>0</v>
      </c>
      <c r="D821" s="23"/>
      <c r="E821" s="23"/>
      <c r="F821" s="24" t="str">
        <f t="shared" si="137"/>
        <v>-</v>
      </c>
      <c r="G821" s="24">
        <f t="shared" si="138"/>
        <v>0</v>
      </c>
      <c r="H821" s="23"/>
      <c r="I821" s="23"/>
      <c r="J821" s="24" t="str">
        <f t="shared" si="139"/>
        <v>-</v>
      </c>
      <c r="K821" s="24">
        <f t="shared" si="140"/>
        <v>0</v>
      </c>
      <c r="L821" s="23"/>
      <c r="M821" s="24" t="str">
        <f t="shared" si="141"/>
        <v>-</v>
      </c>
      <c r="N821" s="25">
        <f t="shared" si="142"/>
        <v>0</v>
      </c>
      <c r="O821" s="5"/>
      <c r="P821" s="6">
        <f t="shared" si="143"/>
        <v>0</v>
      </c>
      <c r="Q821" s="6">
        <f t="shared" si="144"/>
        <v>0</v>
      </c>
      <c r="R821" s="27"/>
    </row>
    <row r="822" spans="1:18" x14ac:dyDescent="0.3">
      <c r="A822" s="21">
        <f>IF(Agua!A821&gt;0,Agua!A821,"-")</f>
        <v>43229</v>
      </c>
      <c r="B822" s="22">
        <f>IF(Agua!B821&gt;0,Agua!B821,"-")</f>
        <v>0.58333333333333304</v>
      </c>
      <c r="C822" s="24">
        <f t="shared" si="136"/>
        <v>0</v>
      </c>
      <c r="D822" s="23"/>
      <c r="E822" s="23"/>
      <c r="F822" s="24" t="str">
        <f t="shared" si="137"/>
        <v>-</v>
      </c>
      <c r="G822" s="24">
        <f t="shared" si="138"/>
        <v>0</v>
      </c>
      <c r="H822" s="23"/>
      <c r="I822" s="23"/>
      <c r="J822" s="24" t="str">
        <f t="shared" si="139"/>
        <v>-</v>
      </c>
      <c r="K822" s="24">
        <f t="shared" si="140"/>
        <v>0</v>
      </c>
      <c r="L822" s="23"/>
      <c r="M822" s="24" t="str">
        <f t="shared" si="141"/>
        <v>-</v>
      </c>
      <c r="N822" s="25">
        <f t="shared" si="142"/>
        <v>0</v>
      </c>
      <c r="O822" s="5"/>
      <c r="P822" s="6">
        <f t="shared" si="143"/>
        <v>0</v>
      </c>
      <c r="Q822" s="6">
        <f t="shared" si="144"/>
        <v>0</v>
      </c>
      <c r="R822" s="27"/>
    </row>
    <row r="823" spans="1:18" x14ac:dyDescent="0.3">
      <c r="A823" s="21">
        <f>IF(Agua!A822&gt;0,Agua!A822,"-")</f>
        <v>43230</v>
      </c>
      <c r="B823" s="22">
        <f>IF(Agua!B822&gt;0,Agua!B822,"-")</f>
        <v>0.625</v>
      </c>
      <c r="C823" s="24">
        <f t="shared" si="136"/>
        <v>0</v>
      </c>
      <c r="D823" s="23"/>
      <c r="E823" s="23"/>
      <c r="F823" s="24" t="str">
        <f t="shared" si="137"/>
        <v>-</v>
      </c>
      <c r="G823" s="24">
        <f t="shared" si="138"/>
        <v>0</v>
      </c>
      <c r="H823" s="23"/>
      <c r="I823" s="23"/>
      <c r="J823" s="24" t="str">
        <f t="shared" si="139"/>
        <v>-</v>
      </c>
      <c r="K823" s="24">
        <f t="shared" si="140"/>
        <v>0</v>
      </c>
      <c r="L823" s="23"/>
      <c r="M823" s="24" t="str">
        <f t="shared" si="141"/>
        <v>-</v>
      </c>
      <c r="N823" s="25">
        <f t="shared" si="142"/>
        <v>0</v>
      </c>
      <c r="O823" s="5"/>
      <c r="P823" s="6">
        <f t="shared" si="143"/>
        <v>0</v>
      </c>
      <c r="Q823" s="6">
        <f t="shared" si="144"/>
        <v>0</v>
      </c>
      <c r="R823" s="27"/>
    </row>
    <row r="824" spans="1:18" x14ac:dyDescent="0.3">
      <c r="A824" s="21">
        <f>IF(Agua!A823&gt;0,Agua!A823,"-")</f>
        <v>43231</v>
      </c>
      <c r="B824" s="22">
        <f>IF(Agua!B823&gt;0,Agua!B823,"-")</f>
        <v>0.66666666666666596</v>
      </c>
      <c r="C824" s="24">
        <f t="shared" si="136"/>
        <v>0</v>
      </c>
      <c r="D824" s="23"/>
      <c r="E824" s="23"/>
      <c r="F824" s="24" t="str">
        <f t="shared" si="137"/>
        <v>-</v>
      </c>
      <c r="G824" s="24">
        <f t="shared" si="138"/>
        <v>0</v>
      </c>
      <c r="H824" s="23"/>
      <c r="I824" s="23"/>
      <c r="J824" s="24" t="str">
        <f t="shared" si="139"/>
        <v>-</v>
      </c>
      <c r="K824" s="24">
        <f t="shared" si="140"/>
        <v>0</v>
      </c>
      <c r="L824" s="23"/>
      <c r="M824" s="24" t="str">
        <f t="shared" si="141"/>
        <v>-</v>
      </c>
      <c r="N824" s="25">
        <f t="shared" si="142"/>
        <v>0</v>
      </c>
      <c r="O824" s="5"/>
      <c r="P824" s="6">
        <f t="shared" si="143"/>
        <v>0</v>
      </c>
      <c r="Q824" s="6">
        <f t="shared" si="144"/>
        <v>0</v>
      </c>
      <c r="R824" s="27"/>
    </row>
    <row r="825" spans="1:18" x14ac:dyDescent="0.3">
      <c r="A825" s="21">
        <f>IF(Agua!A824&gt;0,Agua!A824,"-")</f>
        <v>43232</v>
      </c>
      <c r="B825" s="22">
        <f>IF(Agua!B824&gt;0,Agua!B824,"-")</f>
        <v>0.70833333333333304</v>
      </c>
      <c r="C825" s="24">
        <f t="shared" si="136"/>
        <v>0</v>
      </c>
      <c r="D825" s="23"/>
      <c r="E825" s="23"/>
      <c r="F825" s="24" t="str">
        <f t="shared" si="137"/>
        <v>-</v>
      </c>
      <c r="G825" s="24">
        <f t="shared" si="138"/>
        <v>0</v>
      </c>
      <c r="H825" s="23"/>
      <c r="I825" s="23"/>
      <c r="J825" s="24" t="str">
        <f t="shared" si="139"/>
        <v>-</v>
      </c>
      <c r="K825" s="24">
        <f t="shared" si="140"/>
        <v>0</v>
      </c>
      <c r="L825" s="23"/>
      <c r="M825" s="24" t="str">
        <f t="shared" si="141"/>
        <v>-</v>
      </c>
      <c r="N825" s="25">
        <f t="shared" si="142"/>
        <v>0</v>
      </c>
      <c r="O825" s="5"/>
      <c r="P825" s="6">
        <f t="shared" si="143"/>
        <v>0</v>
      </c>
      <c r="Q825" s="6">
        <f t="shared" si="144"/>
        <v>0</v>
      </c>
      <c r="R825" s="27"/>
    </row>
    <row r="826" spans="1:18" x14ac:dyDescent="0.3">
      <c r="A826" s="21">
        <f>IF(Agua!A825&gt;0,Agua!A825,"-")</f>
        <v>43233</v>
      </c>
      <c r="B826" s="22">
        <f>IF(Agua!B825&gt;0,Agua!B825,"-")</f>
        <v>0.75</v>
      </c>
      <c r="C826" s="24">
        <f t="shared" si="136"/>
        <v>0</v>
      </c>
      <c r="D826" s="23"/>
      <c r="E826" s="23"/>
      <c r="F826" s="24" t="str">
        <f t="shared" si="137"/>
        <v>-</v>
      </c>
      <c r="G826" s="24">
        <f t="shared" si="138"/>
        <v>0</v>
      </c>
      <c r="H826" s="23"/>
      <c r="I826" s="23"/>
      <c r="J826" s="24" t="str">
        <f t="shared" si="139"/>
        <v>-</v>
      </c>
      <c r="K826" s="24">
        <f t="shared" si="140"/>
        <v>0</v>
      </c>
      <c r="L826" s="23"/>
      <c r="M826" s="24" t="str">
        <f t="shared" si="141"/>
        <v>-</v>
      </c>
      <c r="N826" s="25">
        <f t="shared" si="142"/>
        <v>0</v>
      </c>
      <c r="O826" s="5"/>
      <c r="P826" s="6">
        <f t="shared" si="143"/>
        <v>0</v>
      </c>
      <c r="Q826" s="6">
        <f t="shared" si="144"/>
        <v>0</v>
      </c>
      <c r="R826" s="27"/>
    </row>
    <row r="827" spans="1:18" x14ac:dyDescent="0.3">
      <c r="A827" s="21">
        <f>IF(Agua!A826&gt;0,Agua!A826,"-")</f>
        <v>43234</v>
      </c>
      <c r="B827" s="22">
        <f>IF(Agua!B826&gt;0,Agua!B826,"-")</f>
        <v>0.79166666666666596</v>
      </c>
      <c r="C827" s="24">
        <f t="shared" si="136"/>
        <v>0</v>
      </c>
      <c r="D827" s="23"/>
      <c r="E827" s="23"/>
      <c r="F827" s="24" t="str">
        <f t="shared" si="137"/>
        <v>-</v>
      </c>
      <c r="G827" s="24">
        <f t="shared" si="138"/>
        <v>0</v>
      </c>
      <c r="H827" s="23"/>
      <c r="I827" s="23"/>
      <c r="J827" s="24" t="str">
        <f t="shared" si="139"/>
        <v>-</v>
      </c>
      <c r="K827" s="24">
        <f t="shared" si="140"/>
        <v>0</v>
      </c>
      <c r="L827" s="23"/>
      <c r="M827" s="24" t="str">
        <f t="shared" si="141"/>
        <v>-</v>
      </c>
      <c r="N827" s="25">
        <f t="shared" si="142"/>
        <v>0</v>
      </c>
      <c r="O827" s="5"/>
      <c r="P827" s="6">
        <f t="shared" si="143"/>
        <v>0</v>
      </c>
      <c r="Q827" s="6">
        <f t="shared" si="144"/>
        <v>0</v>
      </c>
      <c r="R827" s="27"/>
    </row>
    <row r="828" spans="1:18" x14ac:dyDescent="0.3">
      <c r="A828" s="21">
        <f>IF(Agua!A827&gt;0,Agua!A827,"-")</f>
        <v>43235</v>
      </c>
      <c r="B828" s="22">
        <f>IF(Agua!B827&gt;0,Agua!B827,"-")</f>
        <v>0.83333333333333304</v>
      </c>
      <c r="C828" s="24">
        <f t="shared" si="136"/>
        <v>0</v>
      </c>
      <c r="D828" s="23"/>
      <c r="E828" s="23"/>
      <c r="F828" s="24" t="str">
        <f t="shared" si="137"/>
        <v>-</v>
      </c>
      <c r="G828" s="24">
        <f t="shared" si="138"/>
        <v>0</v>
      </c>
      <c r="H828" s="23"/>
      <c r="I828" s="23"/>
      <c r="J828" s="24" t="str">
        <f t="shared" si="139"/>
        <v>-</v>
      </c>
      <c r="K828" s="24">
        <f t="shared" si="140"/>
        <v>0</v>
      </c>
      <c r="L828" s="23"/>
      <c r="M828" s="24" t="str">
        <f t="shared" si="141"/>
        <v>-</v>
      </c>
      <c r="N828" s="25">
        <f t="shared" si="142"/>
        <v>0</v>
      </c>
      <c r="O828" s="5"/>
      <c r="P828" s="6">
        <f t="shared" si="143"/>
        <v>0</v>
      </c>
      <c r="Q828" s="6">
        <f t="shared" si="144"/>
        <v>0</v>
      </c>
      <c r="R828" s="27"/>
    </row>
    <row r="829" spans="1:18" x14ac:dyDescent="0.3">
      <c r="A829" s="21">
        <f>IF(Agua!A828&gt;0,Agua!A828,"-")</f>
        <v>43236</v>
      </c>
      <c r="B829" s="22">
        <f>IF(Agua!B828&gt;0,Agua!B828,"-")</f>
        <v>0.875</v>
      </c>
      <c r="C829" s="24">
        <f t="shared" si="136"/>
        <v>0</v>
      </c>
      <c r="D829" s="23"/>
      <c r="E829" s="23"/>
      <c r="F829" s="24" t="str">
        <f t="shared" si="137"/>
        <v>-</v>
      </c>
      <c r="G829" s="24">
        <f t="shared" si="138"/>
        <v>0</v>
      </c>
      <c r="H829" s="23"/>
      <c r="I829" s="23"/>
      <c r="J829" s="24" t="str">
        <f t="shared" si="139"/>
        <v>-</v>
      </c>
      <c r="K829" s="24">
        <f t="shared" si="140"/>
        <v>0</v>
      </c>
      <c r="L829" s="23"/>
      <c r="M829" s="24" t="str">
        <f t="shared" si="141"/>
        <v>-</v>
      </c>
      <c r="N829" s="25">
        <f t="shared" si="142"/>
        <v>0</v>
      </c>
      <c r="O829" s="5"/>
      <c r="P829" s="6">
        <f t="shared" si="143"/>
        <v>0</v>
      </c>
      <c r="Q829" s="6">
        <f t="shared" si="144"/>
        <v>0</v>
      </c>
      <c r="R829" s="27"/>
    </row>
    <row r="830" spans="1:18" x14ac:dyDescent="0.3">
      <c r="A830" s="21">
        <f>IF(Agua!A829&gt;0,Agua!A829,"-")</f>
        <v>43237</v>
      </c>
      <c r="B830" s="22">
        <f>IF(Agua!B829&gt;0,Agua!B829,"-")</f>
        <v>0.91666666666666596</v>
      </c>
      <c r="C830" s="24">
        <f t="shared" si="136"/>
        <v>0</v>
      </c>
      <c r="D830" s="23"/>
      <c r="E830" s="23"/>
      <c r="F830" s="24" t="str">
        <f t="shared" si="137"/>
        <v>-</v>
      </c>
      <c r="G830" s="24">
        <f t="shared" si="138"/>
        <v>0</v>
      </c>
      <c r="H830" s="23"/>
      <c r="I830" s="23"/>
      <c r="J830" s="24" t="str">
        <f t="shared" si="139"/>
        <v>-</v>
      </c>
      <c r="K830" s="24">
        <f t="shared" si="140"/>
        <v>0</v>
      </c>
      <c r="L830" s="23"/>
      <c r="M830" s="24" t="str">
        <f t="shared" si="141"/>
        <v>-</v>
      </c>
      <c r="N830" s="25">
        <f t="shared" si="142"/>
        <v>0</v>
      </c>
      <c r="O830" s="5"/>
      <c r="P830" s="6">
        <f t="shared" si="143"/>
        <v>0</v>
      </c>
      <c r="Q830" s="6">
        <f t="shared" si="144"/>
        <v>0</v>
      </c>
      <c r="R830" s="27"/>
    </row>
    <row r="831" spans="1:18" x14ac:dyDescent="0.3">
      <c r="A831" s="21">
        <f>IF(Agua!A830&gt;0,Agua!A830,"-")</f>
        <v>43238</v>
      </c>
      <c r="B831" s="22">
        <f>IF(Agua!B830&gt;0,Agua!B830,"-")</f>
        <v>0.95833333333333304</v>
      </c>
      <c r="C831" s="24">
        <f t="shared" si="136"/>
        <v>0</v>
      </c>
      <c r="D831" s="23"/>
      <c r="E831" s="23"/>
      <c r="F831" s="24" t="str">
        <f t="shared" si="137"/>
        <v>-</v>
      </c>
      <c r="G831" s="24">
        <f t="shared" si="138"/>
        <v>0</v>
      </c>
      <c r="H831" s="23"/>
      <c r="I831" s="23"/>
      <c r="J831" s="24" t="str">
        <f t="shared" si="139"/>
        <v>-</v>
      </c>
      <c r="K831" s="24">
        <f t="shared" si="140"/>
        <v>0</v>
      </c>
      <c r="L831" s="23"/>
      <c r="M831" s="24" t="str">
        <f t="shared" si="141"/>
        <v>-</v>
      </c>
      <c r="N831" s="25">
        <f t="shared" si="142"/>
        <v>0</v>
      </c>
      <c r="O831" s="5"/>
      <c r="P831" s="6">
        <f t="shared" si="143"/>
        <v>0</v>
      </c>
      <c r="Q831" s="6">
        <f t="shared" si="144"/>
        <v>0</v>
      </c>
      <c r="R831" s="27"/>
    </row>
    <row r="832" spans="1:18" x14ac:dyDescent="0.3">
      <c r="A832" s="21">
        <f>IF(Agua!A831&gt;0,Agua!A831,"-")</f>
        <v>43239</v>
      </c>
      <c r="B832" s="22">
        <f>IF(Agua!B831&gt;0,Agua!B831,"-")</f>
        <v>1</v>
      </c>
      <c r="C832" s="24">
        <f t="shared" si="136"/>
        <v>0</v>
      </c>
      <c r="D832" s="23"/>
      <c r="E832" s="23"/>
      <c r="F832" s="24" t="str">
        <f t="shared" si="137"/>
        <v>-</v>
      </c>
      <c r="G832" s="24">
        <f t="shared" si="138"/>
        <v>0</v>
      </c>
      <c r="H832" s="23"/>
      <c r="I832" s="23"/>
      <c r="J832" s="24" t="str">
        <f t="shared" si="139"/>
        <v>-</v>
      </c>
      <c r="K832" s="24">
        <f t="shared" si="140"/>
        <v>0</v>
      </c>
      <c r="L832" s="23"/>
      <c r="M832" s="24" t="str">
        <f t="shared" si="141"/>
        <v>-</v>
      </c>
      <c r="N832" s="25">
        <f t="shared" si="142"/>
        <v>0</v>
      </c>
      <c r="O832" s="5"/>
      <c r="P832" s="6">
        <f t="shared" si="143"/>
        <v>0</v>
      </c>
      <c r="Q832" s="6">
        <f t="shared" si="144"/>
        <v>0</v>
      </c>
      <c r="R832" s="27"/>
    </row>
    <row r="833" spans="1:18" x14ac:dyDescent="0.3">
      <c r="A833" s="21">
        <f>IF(Agua!A832&gt;0,Agua!A832,"-")</f>
        <v>43240</v>
      </c>
      <c r="B833" s="22">
        <f>IF(Agua!B832&gt;0,Agua!B832,"-")</f>
        <v>1.0416666666666701</v>
      </c>
      <c r="C833" s="24">
        <f t="shared" si="136"/>
        <v>0</v>
      </c>
      <c r="D833" s="23"/>
      <c r="E833" s="23"/>
      <c r="F833" s="24" t="str">
        <f t="shared" si="137"/>
        <v>-</v>
      </c>
      <c r="G833" s="24">
        <f t="shared" si="138"/>
        <v>0</v>
      </c>
      <c r="H833" s="23"/>
      <c r="I833" s="23"/>
      <c r="J833" s="24" t="str">
        <f t="shared" si="139"/>
        <v>-</v>
      </c>
      <c r="K833" s="24">
        <f t="shared" si="140"/>
        <v>0</v>
      </c>
      <c r="L833" s="23"/>
      <c r="M833" s="24" t="str">
        <f t="shared" si="141"/>
        <v>-</v>
      </c>
      <c r="N833" s="25">
        <f t="shared" si="142"/>
        <v>0</v>
      </c>
      <c r="O833" s="5"/>
      <c r="P833" s="6">
        <f t="shared" si="143"/>
        <v>0</v>
      </c>
      <c r="Q833" s="6">
        <f t="shared" si="144"/>
        <v>0</v>
      </c>
      <c r="R833" s="27"/>
    </row>
    <row r="834" spans="1:18" x14ac:dyDescent="0.3">
      <c r="A834" s="21">
        <f>IF(Agua!A833&gt;0,Agua!A833,"-")</f>
        <v>43241</v>
      </c>
      <c r="B834" s="22">
        <f>IF(Agua!B833&gt;0,Agua!B833,"-")</f>
        <v>1.0833333333333299</v>
      </c>
      <c r="C834" s="24">
        <f t="shared" si="136"/>
        <v>0</v>
      </c>
      <c r="D834" s="23"/>
      <c r="E834" s="23"/>
      <c r="F834" s="24" t="str">
        <f t="shared" si="137"/>
        <v>-</v>
      </c>
      <c r="G834" s="24">
        <f t="shared" si="138"/>
        <v>0</v>
      </c>
      <c r="H834" s="23"/>
      <c r="I834" s="23"/>
      <c r="J834" s="24" t="str">
        <f t="shared" si="139"/>
        <v>-</v>
      </c>
      <c r="K834" s="24">
        <f t="shared" si="140"/>
        <v>0</v>
      </c>
      <c r="L834" s="23"/>
      <c r="M834" s="24" t="str">
        <f t="shared" si="141"/>
        <v>-</v>
      </c>
      <c r="N834" s="25">
        <f t="shared" si="142"/>
        <v>0</v>
      </c>
      <c r="O834" s="5"/>
      <c r="P834" s="6">
        <f t="shared" si="143"/>
        <v>0</v>
      </c>
      <c r="Q834" s="6">
        <f t="shared" si="144"/>
        <v>0</v>
      </c>
      <c r="R834" s="27"/>
    </row>
    <row r="835" spans="1:18" x14ac:dyDescent="0.3">
      <c r="A835" s="21">
        <f>IF(Agua!A834&gt;0,Agua!A834,"-")</f>
        <v>43242</v>
      </c>
      <c r="B835" s="22">
        <f>IF(Agua!B834&gt;0,Agua!B834,"-")</f>
        <v>1.125</v>
      </c>
      <c r="C835" s="24">
        <f t="shared" si="136"/>
        <v>0</v>
      </c>
      <c r="D835" s="23"/>
      <c r="E835" s="23"/>
      <c r="F835" s="24" t="str">
        <f t="shared" si="137"/>
        <v>-</v>
      </c>
      <c r="G835" s="24">
        <f t="shared" si="138"/>
        <v>0</v>
      </c>
      <c r="H835" s="23"/>
      <c r="I835" s="23"/>
      <c r="J835" s="24" t="str">
        <f t="shared" si="139"/>
        <v>-</v>
      </c>
      <c r="K835" s="24">
        <f t="shared" si="140"/>
        <v>0</v>
      </c>
      <c r="L835" s="23"/>
      <c r="M835" s="24" t="str">
        <f t="shared" si="141"/>
        <v>-</v>
      </c>
      <c r="N835" s="25">
        <f t="shared" si="142"/>
        <v>0</v>
      </c>
      <c r="O835" s="5"/>
      <c r="P835" s="6">
        <f t="shared" si="143"/>
        <v>0</v>
      </c>
      <c r="Q835" s="6">
        <f t="shared" si="144"/>
        <v>0</v>
      </c>
      <c r="R835" s="27"/>
    </row>
    <row r="836" spans="1:18" x14ac:dyDescent="0.3">
      <c r="A836" s="21">
        <f>IF(Agua!A835&gt;0,Agua!A835,"-")</f>
        <v>43243</v>
      </c>
      <c r="B836" s="22">
        <f>IF(Agua!B835&gt;0,Agua!B835,"-")</f>
        <v>1.1666666666666701</v>
      </c>
      <c r="C836" s="24">
        <f t="shared" si="136"/>
        <v>0</v>
      </c>
      <c r="D836" s="23"/>
      <c r="E836" s="23"/>
      <c r="F836" s="24" t="str">
        <f t="shared" si="137"/>
        <v>-</v>
      </c>
      <c r="G836" s="24">
        <f t="shared" si="138"/>
        <v>0</v>
      </c>
      <c r="H836" s="23"/>
      <c r="I836" s="23"/>
      <c r="J836" s="24" t="str">
        <f t="shared" si="139"/>
        <v>-</v>
      </c>
      <c r="K836" s="24">
        <f t="shared" si="140"/>
        <v>0</v>
      </c>
      <c r="L836" s="23"/>
      <c r="M836" s="24" t="str">
        <f t="shared" si="141"/>
        <v>-</v>
      </c>
      <c r="N836" s="25">
        <f t="shared" si="142"/>
        <v>0</v>
      </c>
      <c r="O836" s="5"/>
      <c r="P836" s="6">
        <f t="shared" si="143"/>
        <v>0</v>
      </c>
      <c r="Q836" s="6">
        <f t="shared" si="144"/>
        <v>0</v>
      </c>
      <c r="R836" s="27"/>
    </row>
    <row r="837" spans="1:18" x14ac:dyDescent="0.3">
      <c r="A837" s="21">
        <f>IF(Agua!A836&gt;0,Agua!A836,"-")</f>
        <v>43244</v>
      </c>
      <c r="B837" s="22">
        <f>IF(Agua!B836&gt;0,Agua!B836,"-")</f>
        <v>1.2083333333333299</v>
      </c>
      <c r="C837" s="24">
        <f t="shared" si="136"/>
        <v>0</v>
      </c>
      <c r="D837" s="23"/>
      <c r="E837" s="23"/>
      <c r="F837" s="24" t="str">
        <f t="shared" si="137"/>
        <v>-</v>
      </c>
      <c r="G837" s="24">
        <f t="shared" si="138"/>
        <v>0</v>
      </c>
      <c r="H837" s="23"/>
      <c r="I837" s="23"/>
      <c r="J837" s="24" t="str">
        <f t="shared" si="139"/>
        <v>-</v>
      </c>
      <c r="K837" s="24">
        <f t="shared" si="140"/>
        <v>0</v>
      </c>
      <c r="L837" s="23"/>
      <c r="M837" s="24" t="str">
        <f t="shared" si="141"/>
        <v>-</v>
      </c>
      <c r="N837" s="25">
        <f t="shared" si="142"/>
        <v>0</v>
      </c>
      <c r="O837" s="5"/>
      <c r="P837" s="6">
        <f t="shared" si="143"/>
        <v>0</v>
      </c>
      <c r="Q837" s="6">
        <f t="shared" si="144"/>
        <v>0</v>
      </c>
      <c r="R837" s="27"/>
    </row>
    <row r="838" spans="1:18" x14ac:dyDescent="0.3">
      <c r="A838" s="21">
        <f>IF(Agua!A837&gt;0,Agua!A837,"-")</f>
        <v>43245</v>
      </c>
      <c r="B838" s="22">
        <f>IF(Agua!B837&gt;0,Agua!B837,"-")</f>
        <v>1.25</v>
      </c>
      <c r="C838" s="24">
        <f t="shared" si="136"/>
        <v>0</v>
      </c>
      <c r="D838" s="23"/>
      <c r="E838" s="23"/>
      <c r="F838" s="24" t="str">
        <f t="shared" si="137"/>
        <v>-</v>
      </c>
      <c r="G838" s="24">
        <f t="shared" si="138"/>
        <v>0</v>
      </c>
      <c r="H838" s="23"/>
      <c r="I838" s="23"/>
      <c r="J838" s="24" t="str">
        <f t="shared" si="139"/>
        <v>-</v>
      </c>
      <c r="K838" s="24">
        <f t="shared" si="140"/>
        <v>0</v>
      </c>
      <c r="L838" s="23"/>
      <c r="M838" s="24" t="str">
        <f t="shared" si="141"/>
        <v>-</v>
      </c>
      <c r="N838" s="25">
        <f t="shared" si="142"/>
        <v>0</v>
      </c>
      <c r="O838" s="5"/>
      <c r="P838" s="6">
        <f t="shared" si="143"/>
        <v>0</v>
      </c>
      <c r="Q838" s="6">
        <f t="shared" si="144"/>
        <v>0</v>
      </c>
      <c r="R838" s="27"/>
    </row>
    <row r="839" spans="1:18" x14ac:dyDescent="0.3">
      <c r="A839" s="21">
        <f>IF(Agua!A838&gt;0,Agua!A838,"-")</f>
        <v>43246</v>
      </c>
      <c r="B839" s="22">
        <f>IF(Agua!B838&gt;0,Agua!B838,"-")</f>
        <v>1.2916666666666701</v>
      </c>
      <c r="C839" s="24">
        <f t="shared" si="136"/>
        <v>0</v>
      </c>
      <c r="D839" s="23"/>
      <c r="E839" s="23"/>
      <c r="F839" s="24" t="str">
        <f t="shared" si="137"/>
        <v>-</v>
      </c>
      <c r="G839" s="24">
        <f t="shared" si="138"/>
        <v>0</v>
      </c>
      <c r="H839" s="23"/>
      <c r="I839" s="23"/>
      <c r="J839" s="24" t="str">
        <f t="shared" si="139"/>
        <v>-</v>
      </c>
      <c r="K839" s="24">
        <f t="shared" si="140"/>
        <v>0</v>
      </c>
      <c r="L839" s="23"/>
      <c r="M839" s="24" t="str">
        <f t="shared" si="141"/>
        <v>-</v>
      </c>
      <c r="N839" s="25">
        <f t="shared" si="142"/>
        <v>0</v>
      </c>
      <c r="O839" s="5"/>
      <c r="P839" s="6">
        <f t="shared" si="143"/>
        <v>0</v>
      </c>
      <c r="Q839" s="6">
        <f t="shared" si="144"/>
        <v>0</v>
      </c>
      <c r="R839" s="27"/>
    </row>
    <row r="840" spans="1:18" x14ac:dyDescent="0.3">
      <c r="A840" s="21">
        <f>IF(Agua!A839&gt;0,Agua!A839,"-")</f>
        <v>43247</v>
      </c>
      <c r="B840" s="22">
        <f>IF(Agua!B839&gt;0,Agua!B839,"-")</f>
        <v>1.3333333333333299</v>
      </c>
      <c r="C840" s="24">
        <f t="shared" si="136"/>
        <v>0</v>
      </c>
      <c r="D840" s="23"/>
      <c r="E840" s="23"/>
      <c r="F840" s="24" t="str">
        <f t="shared" si="137"/>
        <v>-</v>
      </c>
      <c r="G840" s="24">
        <f t="shared" si="138"/>
        <v>0</v>
      </c>
      <c r="H840" s="23"/>
      <c r="I840" s="23"/>
      <c r="J840" s="24" t="str">
        <f t="shared" si="139"/>
        <v>-</v>
      </c>
      <c r="K840" s="24">
        <f t="shared" si="140"/>
        <v>0</v>
      </c>
      <c r="L840" s="23"/>
      <c r="M840" s="24" t="str">
        <f t="shared" si="141"/>
        <v>-</v>
      </c>
      <c r="N840" s="25">
        <f t="shared" si="142"/>
        <v>0</v>
      </c>
      <c r="O840" s="5"/>
      <c r="P840" s="6">
        <f t="shared" si="143"/>
        <v>0</v>
      </c>
      <c r="Q840" s="6">
        <f t="shared" si="144"/>
        <v>0</v>
      </c>
      <c r="R840" s="27"/>
    </row>
    <row r="841" spans="1:18" x14ac:dyDescent="0.3">
      <c r="A841" s="21">
        <f>IF(Agua!A840&gt;0,Agua!A840,"-")</f>
        <v>43248</v>
      </c>
      <c r="B841" s="22">
        <f>IF(Agua!B840&gt;0,Agua!B840,"-")</f>
        <v>1.375</v>
      </c>
      <c r="C841" s="24">
        <f t="shared" si="136"/>
        <v>0</v>
      </c>
      <c r="D841" s="23"/>
      <c r="E841" s="23"/>
      <c r="F841" s="24" t="str">
        <f t="shared" si="137"/>
        <v>-</v>
      </c>
      <c r="G841" s="24">
        <f t="shared" si="138"/>
        <v>0</v>
      </c>
      <c r="H841" s="23"/>
      <c r="I841" s="23"/>
      <c r="J841" s="24" t="str">
        <f t="shared" si="139"/>
        <v>-</v>
      </c>
      <c r="K841" s="24">
        <f t="shared" si="140"/>
        <v>0</v>
      </c>
      <c r="L841" s="23"/>
      <c r="M841" s="24" t="str">
        <f t="shared" si="141"/>
        <v>-</v>
      </c>
      <c r="N841" s="25">
        <f t="shared" si="142"/>
        <v>0</v>
      </c>
      <c r="O841" s="5"/>
      <c r="P841" s="6">
        <f t="shared" si="143"/>
        <v>0</v>
      </c>
      <c r="Q841" s="6">
        <f t="shared" si="144"/>
        <v>0</v>
      </c>
      <c r="R841" s="27"/>
    </row>
    <row r="842" spans="1:18" x14ac:dyDescent="0.3">
      <c r="A842" s="21">
        <f>IF(Agua!A841&gt;0,Agua!A841,"-")</f>
        <v>43249</v>
      </c>
      <c r="B842" s="22">
        <f>IF(Agua!B841&gt;0,Agua!B841,"-")</f>
        <v>1.4166666666666701</v>
      </c>
      <c r="C842" s="24">
        <f t="shared" si="136"/>
        <v>0</v>
      </c>
      <c r="D842" s="23"/>
      <c r="E842" s="23"/>
      <c r="F842" s="24" t="str">
        <f t="shared" si="137"/>
        <v>-</v>
      </c>
      <c r="G842" s="24">
        <f t="shared" si="138"/>
        <v>0</v>
      </c>
      <c r="H842" s="23"/>
      <c r="I842" s="23"/>
      <c r="J842" s="24" t="str">
        <f t="shared" si="139"/>
        <v>-</v>
      </c>
      <c r="K842" s="24">
        <f t="shared" si="140"/>
        <v>0</v>
      </c>
      <c r="L842" s="23"/>
      <c r="M842" s="24" t="str">
        <f t="shared" si="141"/>
        <v>-</v>
      </c>
      <c r="N842" s="25">
        <f t="shared" si="142"/>
        <v>0</v>
      </c>
      <c r="O842" s="5"/>
      <c r="P842" s="6">
        <f t="shared" si="143"/>
        <v>0</v>
      </c>
      <c r="Q842" s="6">
        <f t="shared" si="144"/>
        <v>0</v>
      </c>
      <c r="R842" s="27"/>
    </row>
    <row r="843" spans="1:18" x14ac:dyDescent="0.3">
      <c r="A843" s="21">
        <f>IF(Agua!A842&gt;0,Agua!A842,"-")</f>
        <v>43250</v>
      </c>
      <c r="B843" s="22">
        <f>IF(Agua!B842&gt;0,Agua!B842,"-")</f>
        <v>1.4583333333333299</v>
      </c>
      <c r="C843" s="24">
        <f t="shared" si="136"/>
        <v>0</v>
      </c>
      <c r="D843" s="23"/>
      <c r="E843" s="23"/>
      <c r="F843" s="24" t="str">
        <f t="shared" si="137"/>
        <v>-</v>
      </c>
      <c r="G843" s="24">
        <f t="shared" si="138"/>
        <v>0</v>
      </c>
      <c r="H843" s="23"/>
      <c r="I843" s="23"/>
      <c r="J843" s="24" t="str">
        <f t="shared" si="139"/>
        <v>-</v>
      </c>
      <c r="K843" s="24">
        <f t="shared" si="140"/>
        <v>0</v>
      </c>
      <c r="L843" s="23"/>
      <c r="M843" s="24" t="str">
        <f t="shared" si="141"/>
        <v>-</v>
      </c>
      <c r="N843" s="25">
        <f t="shared" si="142"/>
        <v>0</v>
      </c>
      <c r="O843" s="5"/>
      <c r="P843" s="6">
        <f t="shared" si="143"/>
        <v>0</v>
      </c>
      <c r="Q843" s="6">
        <f t="shared" si="144"/>
        <v>0</v>
      </c>
      <c r="R843" s="27"/>
    </row>
    <row r="844" spans="1:18" x14ac:dyDescent="0.3">
      <c r="A844" s="21">
        <f>IF(Agua!A843&gt;0,Agua!A843,"-")</f>
        <v>43251</v>
      </c>
      <c r="B844" s="22">
        <f>IF(Agua!B843&gt;0,Agua!B843,"-")</f>
        <v>1.5</v>
      </c>
      <c r="C844" s="24">
        <f t="shared" si="136"/>
        <v>0</v>
      </c>
      <c r="D844" s="23"/>
      <c r="E844" s="23"/>
      <c r="F844" s="24" t="str">
        <f t="shared" si="137"/>
        <v>-</v>
      </c>
      <c r="G844" s="24">
        <f t="shared" si="138"/>
        <v>0</v>
      </c>
      <c r="H844" s="23"/>
      <c r="I844" s="23"/>
      <c r="J844" s="24" t="str">
        <f t="shared" si="139"/>
        <v>-</v>
      </c>
      <c r="K844" s="24">
        <f t="shared" si="140"/>
        <v>0</v>
      </c>
      <c r="L844" s="23"/>
      <c r="M844" s="24" t="str">
        <f t="shared" si="141"/>
        <v>-</v>
      </c>
      <c r="N844" s="25">
        <f t="shared" si="142"/>
        <v>0</v>
      </c>
      <c r="O844" s="5"/>
      <c r="P844" s="6">
        <f t="shared" si="143"/>
        <v>0</v>
      </c>
      <c r="Q844" s="6">
        <f t="shared" si="144"/>
        <v>0</v>
      </c>
      <c r="R844" s="27"/>
    </row>
    <row r="845" spans="1:18" x14ac:dyDescent="0.3">
      <c r="A845" s="21">
        <f>IF(Agua!A844&gt;0,Agua!A844,"-")</f>
        <v>43252</v>
      </c>
      <c r="B845" s="22">
        <f>IF(Agua!B844&gt;0,Agua!B844,"-")</f>
        <v>1.5416666666666701</v>
      </c>
      <c r="C845" s="24">
        <f t="shared" si="136"/>
        <v>0</v>
      </c>
      <c r="D845" s="23"/>
      <c r="E845" s="23"/>
      <c r="F845" s="24" t="str">
        <f t="shared" si="137"/>
        <v>-</v>
      </c>
      <c r="G845" s="24">
        <f t="shared" si="138"/>
        <v>0</v>
      </c>
      <c r="H845" s="23"/>
      <c r="I845" s="23"/>
      <c r="J845" s="24" t="str">
        <f t="shared" si="139"/>
        <v>-</v>
      </c>
      <c r="K845" s="24">
        <f t="shared" si="140"/>
        <v>0</v>
      </c>
      <c r="L845" s="23"/>
      <c r="M845" s="24" t="str">
        <f t="shared" si="141"/>
        <v>-</v>
      </c>
      <c r="N845" s="25">
        <f t="shared" si="142"/>
        <v>0</v>
      </c>
      <c r="O845" s="5"/>
      <c r="P845" s="6">
        <f t="shared" si="143"/>
        <v>0</v>
      </c>
      <c r="Q845" s="6">
        <f t="shared" si="144"/>
        <v>0</v>
      </c>
      <c r="R845" s="27"/>
    </row>
    <row r="846" spans="1:18" x14ac:dyDescent="0.3">
      <c r="A846" s="21">
        <f>IF(Agua!A845&gt;0,Agua!A845,"-")</f>
        <v>43253</v>
      </c>
      <c r="B846" s="22">
        <f>IF(Agua!B845&gt;0,Agua!B845,"-")</f>
        <v>1.5833333333333299</v>
      </c>
      <c r="C846" s="24">
        <f t="shared" si="136"/>
        <v>0</v>
      </c>
      <c r="D846" s="23"/>
      <c r="E846" s="23"/>
      <c r="F846" s="24" t="str">
        <f t="shared" si="137"/>
        <v>-</v>
      </c>
      <c r="G846" s="24">
        <f t="shared" si="138"/>
        <v>0</v>
      </c>
      <c r="H846" s="23"/>
      <c r="I846" s="23"/>
      <c r="J846" s="24" t="str">
        <f t="shared" si="139"/>
        <v>-</v>
      </c>
      <c r="K846" s="24">
        <f t="shared" si="140"/>
        <v>0</v>
      </c>
      <c r="L846" s="23"/>
      <c r="M846" s="24" t="str">
        <f t="shared" si="141"/>
        <v>-</v>
      </c>
      <c r="N846" s="25">
        <f t="shared" si="142"/>
        <v>0</v>
      </c>
      <c r="O846" s="5"/>
      <c r="P846" s="6">
        <f t="shared" si="143"/>
        <v>0</v>
      </c>
      <c r="Q846" s="6">
        <f t="shared" si="144"/>
        <v>0</v>
      </c>
      <c r="R846" s="27"/>
    </row>
    <row r="847" spans="1:18" x14ac:dyDescent="0.3">
      <c r="A847" s="21">
        <f>IF(Agua!A846&gt;0,Agua!A846,"-")</f>
        <v>43254</v>
      </c>
      <c r="B847" s="22">
        <f>IF(Agua!B846&gt;0,Agua!B846,"-")</f>
        <v>1.625</v>
      </c>
      <c r="C847" s="24">
        <f t="shared" si="136"/>
        <v>0</v>
      </c>
      <c r="D847" s="23"/>
      <c r="E847" s="23"/>
      <c r="F847" s="24" t="str">
        <f t="shared" si="137"/>
        <v>-</v>
      </c>
      <c r="G847" s="24">
        <f t="shared" si="138"/>
        <v>0</v>
      </c>
      <c r="H847" s="23"/>
      <c r="I847" s="23"/>
      <c r="J847" s="24" t="str">
        <f t="shared" si="139"/>
        <v>-</v>
      </c>
      <c r="K847" s="24">
        <f t="shared" si="140"/>
        <v>0</v>
      </c>
      <c r="L847" s="23"/>
      <c r="M847" s="24" t="str">
        <f t="shared" si="141"/>
        <v>-</v>
      </c>
      <c r="N847" s="25">
        <f t="shared" si="142"/>
        <v>0</v>
      </c>
      <c r="O847" s="5"/>
      <c r="P847" s="6">
        <f t="shared" si="143"/>
        <v>0</v>
      </c>
      <c r="Q847" s="6">
        <f t="shared" si="144"/>
        <v>0</v>
      </c>
      <c r="R847" s="27"/>
    </row>
    <row r="848" spans="1:18" x14ac:dyDescent="0.3">
      <c r="A848" s="21">
        <f>IF(Agua!A847&gt;0,Agua!A847,"-")</f>
        <v>43255</v>
      </c>
      <c r="B848" s="22">
        <f>IF(Agua!B847&gt;0,Agua!B847,"-")</f>
        <v>1.6666666666666701</v>
      </c>
      <c r="C848" s="24">
        <f t="shared" si="136"/>
        <v>0</v>
      </c>
      <c r="D848" s="23"/>
      <c r="E848" s="23"/>
      <c r="F848" s="24" t="str">
        <f t="shared" si="137"/>
        <v>-</v>
      </c>
      <c r="G848" s="24">
        <f t="shared" si="138"/>
        <v>0</v>
      </c>
      <c r="H848" s="23"/>
      <c r="I848" s="23"/>
      <c r="J848" s="24" t="str">
        <f t="shared" si="139"/>
        <v>-</v>
      </c>
      <c r="K848" s="24">
        <f t="shared" si="140"/>
        <v>0</v>
      </c>
      <c r="L848" s="23"/>
      <c r="M848" s="24" t="str">
        <f t="shared" si="141"/>
        <v>-</v>
      </c>
      <c r="N848" s="25">
        <f t="shared" si="142"/>
        <v>0</v>
      </c>
      <c r="O848" s="5"/>
      <c r="P848" s="6">
        <f t="shared" si="143"/>
        <v>0</v>
      </c>
      <c r="Q848" s="6">
        <f t="shared" si="144"/>
        <v>0</v>
      </c>
      <c r="R848" s="27"/>
    </row>
    <row r="849" spans="1:18" x14ac:dyDescent="0.3">
      <c r="A849" s="21">
        <f>IF(Agua!A848&gt;0,Agua!A848,"-")</f>
        <v>43256</v>
      </c>
      <c r="B849" s="22">
        <f>IF(Agua!B848&gt;0,Agua!B848,"-")</f>
        <v>1.7083333333333299</v>
      </c>
      <c r="C849" s="24">
        <f t="shared" si="136"/>
        <v>0</v>
      </c>
      <c r="D849" s="23"/>
      <c r="E849" s="23"/>
      <c r="F849" s="24" t="str">
        <f t="shared" si="137"/>
        <v>-</v>
      </c>
      <c r="G849" s="24">
        <f t="shared" si="138"/>
        <v>0</v>
      </c>
      <c r="H849" s="23"/>
      <c r="I849" s="23"/>
      <c r="J849" s="24" t="str">
        <f t="shared" si="139"/>
        <v>-</v>
      </c>
      <c r="K849" s="24">
        <f t="shared" si="140"/>
        <v>0</v>
      </c>
      <c r="L849" s="23"/>
      <c r="M849" s="24" t="str">
        <f t="shared" si="141"/>
        <v>-</v>
      </c>
      <c r="N849" s="25">
        <f t="shared" si="142"/>
        <v>0</v>
      </c>
      <c r="O849" s="5"/>
      <c r="P849" s="6">
        <f t="shared" si="143"/>
        <v>0</v>
      </c>
      <c r="Q849" s="6">
        <f t="shared" si="144"/>
        <v>0</v>
      </c>
      <c r="R849" s="27"/>
    </row>
    <row r="850" spans="1:18" x14ac:dyDescent="0.3">
      <c r="A850" s="21">
        <f>IF(Agua!A849&gt;0,Agua!A849,"-")</f>
        <v>43257</v>
      </c>
      <c r="B850" s="22">
        <f>IF(Agua!B849&gt;0,Agua!B849,"-")</f>
        <v>1.75</v>
      </c>
      <c r="C850" s="24">
        <f t="shared" si="136"/>
        <v>0</v>
      </c>
      <c r="D850" s="23"/>
      <c r="E850" s="23"/>
      <c r="F850" s="24" t="str">
        <f t="shared" si="137"/>
        <v>-</v>
      </c>
      <c r="G850" s="24">
        <f t="shared" si="138"/>
        <v>0</v>
      </c>
      <c r="H850" s="23"/>
      <c r="I850" s="23"/>
      <c r="J850" s="24" t="str">
        <f t="shared" si="139"/>
        <v>-</v>
      </c>
      <c r="K850" s="24">
        <f t="shared" si="140"/>
        <v>0</v>
      </c>
      <c r="L850" s="23"/>
      <c r="M850" s="24" t="str">
        <f t="shared" si="141"/>
        <v>-</v>
      </c>
      <c r="N850" s="25">
        <f t="shared" si="142"/>
        <v>0</v>
      </c>
      <c r="O850" s="5"/>
      <c r="P850" s="6">
        <f t="shared" si="143"/>
        <v>0</v>
      </c>
      <c r="Q850" s="6">
        <f t="shared" si="144"/>
        <v>0</v>
      </c>
      <c r="R850" s="27"/>
    </row>
    <row r="851" spans="1:18" x14ac:dyDescent="0.3">
      <c r="A851" s="21">
        <f>IF(Agua!A850&gt;0,Agua!A850,"-")</f>
        <v>43258</v>
      </c>
      <c r="B851" s="22">
        <f>IF(Agua!B850&gt;0,Agua!B850,"-")</f>
        <v>1.7916666666666701</v>
      </c>
      <c r="C851" s="24">
        <f t="shared" si="136"/>
        <v>0</v>
      </c>
      <c r="D851" s="23"/>
      <c r="E851" s="23"/>
      <c r="F851" s="24" t="str">
        <f t="shared" si="137"/>
        <v>-</v>
      </c>
      <c r="G851" s="24">
        <f t="shared" si="138"/>
        <v>0</v>
      </c>
      <c r="H851" s="23"/>
      <c r="I851" s="23"/>
      <c r="J851" s="24" t="str">
        <f t="shared" si="139"/>
        <v>-</v>
      </c>
      <c r="K851" s="24">
        <f t="shared" si="140"/>
        <v>0</v>
      </c>
      <c r="L851" s="23"/>
      <c r="M851" s="24" t="str">
        <f t="shared" si="141"/>
        <v>-</v>
      </c>
      <c r="N851" s="25">
        <f t="shared" si="142"/>
        <v>0</v>
      </c>
      <c r="O851" s="5"/>
      <c r="P851" s="6">
        <f t="shared" si="143"/>
        <v>0</v>
      </c>
      <c r="Q851" s="6">
        <f t="shared" si="144"/>
        <v>0</v>
      </c>
      <c r="R851" s="27"/>
    </row>
    <row r="852" spans="1:18" x14ac:dyDescent="0.3">
      <c r="A852" s="21">
        <f>IF(Agua!A851&gt;0,Agua!A851,"-")</f>
        <v>43259</v>
      </c>
      <c r="B852" s="22">
        <f>IF(Agua!B851&gt;0,Agua!B851,"-")</f>
        <v>1.8333333333333299</v>
      </c>
      <c r="C852" s="24">
        <f t="shared" si="136"/>
        <v>0</v>
      </c>
      <c r="D852" s="23"/>
      <c r="E852" s="23"/>
      <c r="F852" s="24" t="str">
        <f t="shared" si="137"/>
        <v>-</v>
      </c>
      <c r="G852" s="24">
        <f t="shared" si="138"/>
        <v>0</v>
      </c>
      <c r="H852" s="23"/>
      <c r="I852" s="23"/>
      <c r="J852" s="24" t="str">
        <f t="shared" si="139"/>
        <v>-</v>
      </c>
      <c r="K852" s="24">
        <f t="shared" si="140"/>
        <v>0</v>
      </c>
      <c r="L852" s="23"/>
      <c r="M852" s="24" t="str">
        <f t="shared" si="141"/>
        <v>-</v>
      </c>
      <c r="N852" s="25">
        <f t="shared" si="142"/>
        <v>0</v>
      </c>
      <c r="O852" s="5"/>
      <c r="P852" s="6">
        <f t="shared" si="143"/>
        <v>0</v>
      </c>
      <c r="Q852" s="6">
        <f t="shared" si="144"/>
        <v>0</v>
      </c>
      <c r="R852" s="27"/>
    </row>
    <row r="853" spans="1:18" x14ac:dyDescent="0.3">
      <c r="A853" s="21">
        <f>IF(Agua!A852&gt;0,Agua!A852,"-")</f>
        <v>43260</v>
      </c>
      <c r="B853" s="22">
        <f>IF(Agua!B852&gt;0,Agua!B852,"-")</f>
        <v>1.875</v>
      </c>
      <c r="C853" s="24">
        <f t="shared" si="136"/>
        <v>0</v>
      </c>
      <c r="D853" s="23"/>
      <c r="E853" s="23"/>
      <c r="F853" s="24" t="str">
        <f t="shared" si="137"/>
        <v>-</v>
      </c>
      <c r="G853" s="24">
        <f t="shared" si="138"/>
        <v>0</v>
      </c>
      <c r="H853" s="23"/>
      <c r="I853" s="23"/>
      <c r="J853" s="24" t="str">
        <f t="shared" si="139"/>
        <v>-</v>
      </c>
      <c r="K853" s="24">
        <f t="shared" si="140"/>
        <v>0</v>
      </c>
      <c r="L853" s="23"/>
      <c r="M853" s="24" t="str">
        <f t="shared" si="141"/>
        <v>-</v>
      </c>
      <c r="N853" s="25">
        <f t="shared" si="142"/>
        <v>0</v>
      </c>
      <c r="O853" s="5"/>
      <c r="P853" s="6">
        <f t="shared" si="143"/>
        <v>0</v>
      </c>
      <c r="Q853" s="6">
        <f t="shared" si="144"/>
        <v>0</v>
      </c>
      <c r="R853" s="27"/>
    </row>
    <row r="854" spans="1:18" x14ac:dyDescent="0.3">
      <c r="A854" s="21">
        <f>IF(Agua!A853&gt;0,Agua!A853,"-")</f>
        <v>43261</v>
      </c>
      <c r="B854" s="22">
        <f>IF(Agua!B853&gt;0,Agua!B853,"-")</f>
        <v>1.9166666666666701</v>
      </c>
      <c r="C854" s="24">
        <f t="shared" si="136"/>
        <v>0</v>
      </c>
      <c r="D854" s="23"/>
      <c r="E854" s="23"/>
      <c r="F854" s="24" t="str">
        <f t="shared" si="137"/>
        <v>-</v>
      </c>
      <c r="G854" s="24">
        <f t="shared" si="138"/>
        <v>0</v>
      </c>
      <c r="H854" s="23"/>
      <c r="I854" s="23"/>
      <c r="J854" s="24" t="str">
        <f t="shared" si="139"/>
        <v>-</v>
      </c>
      <c r="K854" s="24">
        <f t="shared" si="140"/>
        <v>0</v>
      </c>
      <c r="L854" s="23"/>
      <c r="M854" s="24" t="str">
        <f t="shared" si="141"/>
        <v>-</v>
      </c>
      <c r="N854" s="25">
        <f t="shared" si="142"/>
        <v>0</v>
      </c>
      <c r="O854" s="5"/>
      <c r="P854" s="6">
        <f t="shared" si="143"/>
        <v>0</v>
      </c>
      <c r="Q854" s="6">
        <f t="shared" si="144"/>
        <v>0</v>
      </c>
      <c r="R854" s="27"/>
    </row>
    <row r="855" spans="1:18" x14ac:dyDescent="0.3">
      <c r="A855" s="21">
        <f>IF(Agua!A854&gt;0,Agua!A854,"-")</f>
        <v>43262</v>
      </c>
      <c r="B855" s="22">
        <f>IF(Agua!B854&gt;0,Agua!B854,"-")</f>
        <v>1.9583333333333299</v>
      </c>
      <c r="C855" s="24">
        <f t="shared" si="136"/>
        <v>0</v>
      </c>
      <c r="D855" s="23"/>
      <c r="E855" s="23"/>
      <c r="F855" s="24" t="str">
        <f t="shared" si="137"/>
        <v>-</v>
      </c>
      <c r="G855" s="24">
        <f t="shared" si="138"/>
        <v>0</v>
      </c>
      <c r="H855" s="23"/>
      <c r="I855" s="23"/>
      <c r="J855" s="24" t="str">
        <f t="shared" si="139"/>
        <v>-</v>
      </c>
      <c r="K855" s="24">
        <f t="shared" si="140"/>
        <v>0</v>
      </c>
      <c r="L855" s="23"/>
      <c r="M855" s="24" t="str">
        <f t="shared" si="141"/>
        <v>-</v>
      </c>
      <c r="N855" s="25">
        <f t="shared" si="142"/>
        <v>0</v>
      </c>
      <c r="O855" s="5"/>
      <c r="P855" s="6">
        <f t="shared" si="143"/>
        <v>0</v>
      </c>
      <c r="Q855" s="6">
        <f t="shared" si="144"/>
        <v>0</v>
      </c>
      <c r="R855" s="27"/>
    </row>
    <row r="856" spans="1:18" x14ac:dyDescent="0.3">
      <c r="A856" s="21">
        <f>IF(Agua!A855&gt;0,Agua!A855,"-")</f>
        <v>43263</v>
      </c>
      <c r="B856" s="22">
        <f>IF(Agua!B855&gt;0,Agua!B855,"-")</f>
        <v>2</v>
      </c>
      <c r="C856" s="24">
        <f t="shared" si="136"/>
        <v>0</v>
      </c>
      <c r="D856" s="23"/>
      <c r="E856" s="23"/>
      <c r="F856" s="24" t="str">
        <f t="shared" si="137"/>
        <v>-</v>
      </c>
      <c r="G856" s="24">
        <f t="shared" si="138"/>
        <v>0</v>
      </c>
      <c r="H856" s="23"/>
      <c r="I856" s="23"/>
      <c r="J856" s="24" t="str">
        <f t="shared" si="139"/>
        <v>-</v>
      </c>
      <c r="K856" s="24">
        <f t="shared" si="140"/>
        <v>0</v>
      </c>
      <c r="L856" s="23"/>
      <c r="M856" s="24" t="str">
        <f t="shared" si="141"/>
        <v>-</v>
      </c>
      <c r="N856" s="25">
        <f t="shared" si="142"/>
        <v>0</v>
      </c>
      <c r="O856" s="5"/>
      <c r="P856" s="6">
        <f t="shared" si="143"/>
        <v>0</v>
      </c>
      <c r="Q856" s="6">
        <f t="shared" si="144"/>
        <v>0</v>
      </c>
      <c r="R856" s="27"/>
    </row>
    <row r="857" spans="1:18" x14ac:dyDescent="0.3">
      <c r="A857" s="21">
        <f>IF(Agua!A856&gt;0,Agua!A856,"-")</f>
        <v>43264</v>
      </c>
      <c r="B857" s="22">
        <f>IF(Agua!B856&gt;0,Agua!B856,"-")</f>
        <v>2.0416666666666701</v>
      </c>
      <c r="C857" s="24">
        <f t="shared" si="136"/>
        <v>0</v>
      </c>
      <c r="D857" s="23"/>
      <c r="E857" s="23"/>
      <c r="F857" s="24" t="str">
        <f t="shared" si="137"/>
        <v>-</v>
      </c>
      <c r="G857" s="24">
        <f t="shared" si="138"/>
        <v>0</v>
      </c>
      <c r="H857" s="23"/>
      <c r="I857" s="23"/>
      <c r="J857" s="24" t="str">
        <f t="shared" si="139"/>
        <v>-</v>
      </c>
      <c r="K857" s="24">
        <f t="shared" si="140"/>
        <v>0</v>
      </c>
      <c r="L857" s="23"/>
      <c r="M857" s="24" t="str">
        <f t="shared" si="141"/>
        <v>-</v>
      </c>
      <c r="N857" s="25">
        <f t="shared" si="142"/>
        <v>0</v>
      </c>
      <c r="O857" s="5"/>
      <c r="P857" s="6">
        <f t="shared" si="143"/>
        <v>0</v>
      </c>
      <c r="Q857" s="6">
        <f t="shared" si="144"/>
        <v>0</v>
      </c>
      <c r="R857" s="27"/>
    </row>
    <row r="858" spans="1:18" x14ac:dyDescent="0.3">
      <c r="A858" s="21">
        <f>IF(Agua!A857&gt;0,Agua!A857,"-")</f>
        <v>43265</v>
      </c>
      <c r="B858" s="22">
        <f>IF(Agua!B857&gt;0,Agua!B857,"-")</f>
        <v>2.0833333333333299</v>
      </c>
      <c r="C858" s="24">
        <f t="shared" si="136"/>
        <v>0</v>
      </c>
      <c r="D858" s="23"/>
      <c r="E858" s="23"/>
      <c r="F858" s="24" t="str">
        <f t="shared" si="137"/>
        <v>-</v>
      </c>
      <c r="G858" s="24">
        <f t="shared" si="138"/>
        <v>0</v>
      </c>
      <c r="H858" s="23"/>
      <c r="I858" s="23"/>
      <c r="J858" s="24" t="str">
        <f t="shared" si="139"/>
        <v>-</v>
      </c>
      <c r="K858" s="24">
        <f t="shared" si="140"/>
        <v>0</v>
      </c>
      <c r="L858" s="23"/>
      <c r="M858" s="24" t="str">
        <f t="shared" si="141"/>
        <v>-</v>
      </c>
      <c r="N858" s="25">
        <f t="shared" si="142"/>
        <v>0</v>
      </c>
      <c r="O858" s="5"/>
      <c r="P858" s="6">
        <f t="shared" si="143"/>
        <v>0</v>
      </c>
      <c r="Q858" s="6">
        <f t="shared" si="144"/>
        <v>0</v>
      </c>
      <c r="R858" s="27"/>
    </row>
    <row r="859" spans="1:18" x14ac:dyDescent="0.3">
      <c r="A859" s="21">
        <f>IF(Agua!A858&gt;0,Agua!A858,"-")</f>
        <v>43266</v>
      </c>
      <c r="B859" s="22">
        <f>IF(Agua!B858&gt;0,Agua!B858,"-")</f>
        <v>2.125</v>
      </c>
      <c r="C859" s="24">
        <f t="shared" si="136"/>
        <v>0</v>
      </c>
      <c r="D859" s="23"/>
      <c r="E859" s="23"/>
      <c r="F859" s="24" t="str">
        <f t="shared" si="137"/>
        <v>-</v>
      </c>
      <c r="G859" s="24">
        <f t="shared" si="138"/>
        <v>0</v>
      </c>
      <c r="H859" s="23"/>
      <c r="I859" s="23"/>
      <c r="J859" s="24" t="str">
        <f t="shared" si="139"/>
        <v>-</v>
      </c>
      <c r="K859" s="24">
        <f t="shared" si="140"/>
        <v>0</v>
      </c>
      <c r="L859" s="23"/>
      <c r="M859" s="24" t="str">
        <f t="shared" si="141"/>
        <v>-</v>
      </c>
      <c r="N859" s="25">
        <f t="shared" si="142"/>
        <v>0</v>
      </c>
      <c r="O859" s="5"/>
      <c r="P859" s="6">
        <f t="shared" si="143"/>
        <v>0</v>
      </c>
      <c r="Q859" s="6">
        <f t="shared" si="144"/>
        <v>0</v>
      </c>
      <c r="R859" s="27"/>
    </row>
    <row r="860" spans="1:18" x14ac:dyDescent="0.3">
      <c r="A860" s="21">
        <f>IF(Agua!A859&gt;0,Agua!A859,"-")</f>
        <v>43267</v>
      </c>
      <c r="B860" s="22">
        <f>IF(Agua!B859&gt;0,Agua!B859,"-")</f>
        <v>2.1666666666666701</v>
      </c>
      <c r="C860" s="24">
        <f t="shared" si="136"/>
        <v>0</v>
      </c>
      <c r="D860" s="23"/>
      <c r="E860" s="23"/>
      <c r="F860" s="24" t="str">
        <f t="shared" si="137"/>
        <v>-</v>
      </c>
      <c r="G860" s="24">
        <f t="shared" si="138"/>
        <v>0</v>
      </c>
      <c r="H860" s="23"/>
      <c r="I860" s="23"/>
      <c r="J860" s="24" t="str">
        <f t="shared" si="139"/>
        <v>-</v>
      </c>
      <c r="K860" s="24">
        <f t="shared" si="140"/>
        <v>0</v>
      </c>
      <c r="L860" s="23"/>
      <c r="M860" s="24" t="str">
        <f t="shared" si="141"/>
        <v>-</v>
      </c>
      <c r="N860" s="25">
        <f t="shared" si="142"/>
        <v>0</v>
      </c>
      <c r="O860" s="5"/>
      <c r="P860" s="6">
        <f t="shared" si="143"/>
        <v>0</v>
      </c>
      <c r="Q860" s="6">
        <f t="shared" si="144"/>
        <v>0</v>
      </c>
      <c r="R860" s="27"/>
    </row>
    <row r="861" spans="1:18" x14ac:dyDescent="0.3">
      <c r="A861" s="21">
        <f>IF(Agua!A860&gt;0,Agua!A860,"-")</f>
        <v>43268</v>
      </c>
      <c r="B861" s="22">
        <f>IF(Agua!B860&gt;0,Agua!B860,"-")</f>
        <v>2.2083333333333299</v>
      </c>
      <c r="C861" s="24">
        <f t="shared" si="136"/>
        <v>0</v>
      </c>
      <c r="D861" s="23"/>
      <c r="E861" s="23"/>
      <c r="F861" s="24" t="str">
        <f t="shared" si="137"/>
        <v>-</v>
      </c>
      <c r="G861" s="24">
        <f t="shared" si="138"/>
        <v>0</v>
      </c>
      <c r="H861" s="23"/>
      <c r="I861" s="23"/>
      <c r="J861" s="24" t="str">
        <f t="shared" si="139"/>
        <v>-</v>
      </c>
      <c r="K861" s="24">
        <f t="shared" si="140"/>
        <v>0</v>
      </c>
      <c r="L861" s="23"/>
      <c r="M861" s="24" t="str">
        <f t="shared" si="141"/>
        <v>-</v>
      </c>
      <c r="N861" s="25">
        <f t="shared" si="142"/>
        <v>0</v>
      </c>
      <c r="O861" s="5"/>
      <c r="P861" s="6">
        <f t="shared" si="143"/>
        <v>0</v>
      </c>
      <c r="Q861" s="6">
        <f t="shared" si="144"/>
        <v>0</v>
      </c>
      <c r="R861" s="27"/>
    </row>
    <row r="862" spans="1:18" x14ac:dyDescent="0.3">
      <c r="A862" s="21">
        <f>IF(Agua!A861&gt;0,Agua!A861,"-")</f>
        <v>43269</v>
      </c>
      <c r="B862" s="22">
        <f>IF(Agua!B861&gt;0,Agua!B861,"-")</f>
        <v>2.25</v>
      </c>
      <c r="C862" s="24">
        <f t="shared" si="136"/>
        <v>0</v>
      </c>
      <c r="D862" s="23"/>
      <c r="E862" s="23"/>
      <c r="F862" s="24" t="str">
        <f t="shared" si="137"/>
        <v>-</v>
      </c>
      <c r="G862" s="24">
        <f t="shared" si="138"/>
        <v>0</v>
      </c>
      <c r="H862" s="23"/>
      <c r="I862" s="23"/>
      <c r="J862" s="24" t="str">
        <f t="shared" si="139"/>
        <v>-</v>
      </c>
      <c r="K862" s="24">
        <f t="shared" si="140"/>
        <v>0</v>
      </c>
      <c r="L862" s="23"/>
      <c r="M862" s="24" t="str">
        <f t="shared" si="141"/>
        <v>-</v>
      </c>
      <c r="N862" s="25">
        <f t="shared" si="142"/>
        <v>0</v>
      </c>
      <c r="O862" s="5"/>
      <c r="P862" s="6">
        <f t="shared" si="143"/>
        <v>0</v>
      </c>
      <c r="Q862" s="6">
        <f t="shared" si="144"/>
        <v>0</v>
      </c>
      <c r="R862" s="27"/>
    </row>
    <row r="863" spans="1:18" x14ac:dyDescent="0.3">
      <c r="A863" s="21">
        <f>IF(Agua!A862&gt;0,Agua!A862,"-")</f>
        <v>43270</v>
      </c>
      <c r="B863" s="22">
        <f>IF(Agua!B862&gt;0,Agua!B862,"-")</f>
        <v>2.2916666666666701</v>
      </c>
      <c r="C863" s="24">
        <f t="shared" si="136"/>
        <v>0</v>
      </c>
      <c r="D863" s="23"/>
      <c r="E863" s="23"/>
      <c r="F863" s="24" t="str">
        <f t="shared" si="137"/>
        <v>-</v>
      </c>
      <c r="G863" s="24">
        <f t="shared" si="138"/>
        <v>0</v>
      </c>
      <c r="H863" s="23"/>
      <c r="I863" s="23"/>
      <c r="J863" s="24" t="str">
        <f t="shared" si="139"/>
        <v>-</v>
      </c>
      <c r="K863" s="24">
        <f t="shared" si="140"/>
        <v>0</v>
      </c>
      <c r="L863" s="23"/>
      <c r="M863" s="24" t="str">
        <f t="shared" si="141"/>
        <v>-</v>
      </c>
      <c r="N863" s="25">
        <f t="shared" si="142"/>
        <v>0</v>
      </c>
      <c r="O863" s="5"/>
      <c r="P863" s="6">
        <f t="shared" si="143"/>
        <v>0</v>
      </c>
      <c r="Q863" s="6">
        <f t="shared" si="144"/>
        <v>0</v>
      </c>
      <c r="R863" s="27"/>
    </row>
    <row r="864" spans="1:18" x14ac:dyDescent="0.3">
      <c r="A864" s="21">
        <f>IF(Agua!A863&gt;0,Agua!A863,"-")</f>
        <v>43271</v>
      </c>
      <c r="B864" s="22">
        <f>IF(Agua!B863&gt;0,Agua!B863,"-")</f>
        <v>2.3333333333333299</v>
      </c>
      <c r="C864" s="24">
        <f t="shared" si="136"/>
        <v>0</v>
      </c>
      <c r="D864" s="23"/>
      <c r="E864" s="23"/>
      <c r="F864" s="24" t="str">
        <f t="shared" si="137"/>
        <v>-</v>
      </c>
      <c r="G864" s="24">
        <f t="shared" si="138"/>
        <v>0</v>
      </c>
      <c r="H864" s="23"/>
      <c r="I864" s="23"/>
      <c r="J864" s="24" t="str">
        <f t="shared" si="139"/>
        <v>-</v>
      </c>
      <c r="K864" s="24">
        <f t="shared" si="140"/>
        <v>0</v>
      </c>
      <c r="L864" s="23"/>
      <c r="M864" s="24" t="str">
        <f t="shared" si="141"/>
        <v>-</v>
      </c>
      <c r="N864" s="25">
        <f t="shared" si="142"/>
        <v>0</v>
      </c>
      <c r="O864" s="5"/>
      <c r="P864" s="6">
        <f t="shared" si="143"/>
        <v>0</v>
      </c>
      <c r="Q864" s="6">
        <f t="shared" si="144"/>
        <v>0</v>
      </c>
      <c r="R864" s="27"/>
    </row>
    <row r="865" spans="1:18" x14ac:dyDescent="0.3">
      <c r="A865" s="21">
        <f>IF(Agua!A864&gt;0,Agua!A864,"-")</f>
        <v>43272</v>
      </c>
      <c r="B865" s="22">
        <f>IF(Agua!B864&gt;0,Agua!B864,"-")</f>
        <v>2.375</v>
      </c>
      <c r="C865" s="24">
        <f t="shared" si="136"/>
        <v>0</v>
      </c>
      <c r="D865" s="23"/>
      <c r="E865" s="23"/>
      <c r="F865" s="24" t="str">
        <f t="shared" si="137"/>
        <v>-</v>
      </c>
      <c r="G865" s="24">
        <f t="shared" si="138"/>
        <v>0</v>
      </c>
      <c r="H865" s="23"/>
      <c r="I865" s="23"/>
      <c r="J865" s="24" t="str">
        <f t="shared" si="139"/>
        <v>-</v>
      </c>
      <c r="K865" s="24">
        <f t="shared" si="140"/>
        <v>0</v>
      </c>
      <c r="L865" s="23"/>
      <c r="M865" s="24" t="str">
        <f t="shared" si="141"/>
        <v>-</v>
      </c>
      <c r="N865" s="25">
        <f t="shared" si="142"/>
        <v>0</v>
      </c>
      <c r="O865" s="5"/>
      <c r="P865" s="6">
        <f t="shared" si="143"/>
        <v>0</v>
      </c>
      <c r="Q865" s="6">
        <f t="shared" si="144"/>
        <v>0</v>
      </c>
      <c r="R865" s="27"/>
    </row>
    <row r="866" spans="1:18" x14ac:dyDescent="0.3">
      <c r="A866" s="21">
        <f>IF(Agua!A865&gt;0,Agua!A865,"-")</f>
        <v>43273</v>
      </c>
      <c r="B866" s="22">
        <f>IF(Agua!B865&gt;0,Agua!B865,"-")</f>
        <v>2.4166666666666701</v>
      </c>
      <c r="C866" s="24">
        <f t="shared" si="136"/>
        <v>0</v>
      </c>
      <c r="D866" s="23"/>
      <c r="E866" s="23"/>
      <c r="F866" s="24" t="str">
        <f t="shared" si="137"/>
        <v>-</v>
      </c>
      <c r="G866" s="24">
        <f t="shared" si="138"/>
        <v>0</v>
      </c>
      <c r="H866" s="23"/>
      <c r="I866" s="23"/>
      <c r="J866" s="24" t="str">
        <f t="shared" si="139"/>
        <v>-</v>
      </c>
      <c r="K866" s="24">
        <f t="shared" si="140"/>
        <v>0</v>
      </c>
      <c r="L866" s="23"/>
      <c r="M866" s="24" t="str">
        <f t="shared" si="141"/>
        <v>-</v>
      </c>
      <c r="N866" s="25">
        <f t="shared" si="142"/>
        <v>0</v>
      </c>
      <c r="O866" s="5"/>
      <c r="P866" s="6">
        <f t="shared" si="143"/>
        <v>0</v>
      </c>
      <c r="Q866" s="6">
        <f t="shared" si="144"/>
        <v>0</v>
      </c>
      <c r="R866" s="27"/>
    </row>
    <row r="867" spans="1:18" x14ac:dyDescent="0.3">
      <c r="A867" s="21">
        <f>IF(Agua!A866&gt;0,Agua!A866,"-")</f>
        <v>43274</v>
      </c>
      <c r="B867" s="22">
        <f>IF(Agua!B866&gt;0,Agua!B866,"-")</f>
        <v>2.4583333333333299</v>
      </c>
      <c r="C867" s="24">
        <f t="shared" si="136"/>
        <v>0</v>
      </c>
      <c r="D867" s="23"/>
      <c r="E867" s="23"/>
      <c r="F867" s="24" t="str">
        <f t="shared" si="137"/>
        <v>-</v>
      </c>
      <c r="G867" s="24">
        <f t="shared" si="138"/>
        <v>0</v>
      </c>
      <c r="H867" s="23"/>
      <c r="I867" s="23"/>
      <c r="J867" s="24" t="str">
        <f t="shared" si="139"/>
        <v>-</v>
      </c>
      <c r="K867" s="24">
        <f t="shared" si="140"/>
        <v>0</v>
      </c>
      <c r="L867" s="23"/>
      <c r="M867" s="24" t="str">
        <f t="shared" si="141"/>
        <v>-</v>
      </c>
      <c r="N867" s="25">
        <f t="shared" si="142"/>
        <v>0</v>
      </c>
      <c r="O867" s="5"/>
      <c r="P867" s="6">
        <f t="shared" si="143"/>
        <v>0</v>
      </c>
      <c r="Q867" s="6">
        <f t="shared" si="144"/>
        <v>0</v>
      </c>
      <c r="R867" s="27"/>
    </row>
    <row r="868" spans="1:18" x14ac:dyDescent="0.3">
      <c r="A868" s="21">
        <f>IF(Agua!A867&gt;0,Agua!A867,"-")</f>
        <v>43275</v>
      </c>
      <c r="B868" s="22">
        <f>IF(Agua!B867&gt;0,Agua!B867,"-")</f>
        <v>2.5</v>
      </c>
      <c r="C868" s="24">
        <f t="shared" si="136"/>
        <v>0</v>
      </c>
      <c r="D868" s="23"/>
      <c r="E868" s="23"/>
      <c r="F868" s="24" t="str">
        <f t="shared" si="137"/>
        <v>-</v>
      </c>
      <c r="G868" s="24">
        <f t="shared" si="138"/>
        <v>0</v>
      </c>
      <c r="H868" s="23"/>
      <c r="I868" s="23"/>
      <c r="J868" s="24" t="str">
        <f t="shared" si="139"/>
        <v>-</v>
      </c>
      <c r="K868" s="24">
        <f t="shared" si="140"/>
        <v>0</v>
      </c>
      <c r="L868" s="23"/>
      <c r="M868" s="24" t="str">
        <f t="shared" si="141"/>
        <v>-</v>
      </c>
      <c r="N868" s="25">
        <f t="shared" si="142"/>
        <v>0</v>
      </c>
      <c r="O868" s="5"/>
      <c r="P868" s="6">
        <f t="shared" si="143"/>
        <v>0</v>
      </c>
      <c r="Q868" s="6">
        <f t="shared" si="144"/>
        <v>0</v>
      </c>
      <c r="R868" s="27"/>
    </row>
    <row r="869" spans="1:18" x14ac:dyDescent="0.3">
      <c r="A869" s="21">
        <f>IF(Agua!A868&gt;0,Agua!A868,"-")</f>
        <v>43276</v>
      </c>
      <c r="B869" s="22">
        <f>IF(Agua!B868&gt;0,Agua!B868,"-")</f>
        <v>2.5416666666666701</v>
      </c>
      <c r="C869" s="24">
        <f t="shared" si="136"/>
        <v>0</v>
      </c>
      <c r="D869" s="23"/>
      <c r="E869" s="23"/>
      <c r="F869" s="24" t="str">
        <f t="shared" si="137"/>
        <v>-</v>
      </c>
      <c r="G869" s="24">
        <f t="shared" si="138"/>
        <v>0</v>
      </c>
      <c r="H869" s="23"/>
      <c r="I869" s="23"/>
      <c r="J869" s="24" t="str">
        <f t="shared" si="139"/>
        <v>-</v>
      </c>
      <c r="K869" s="24">
        <f t="shared" si="140"/>
        <v>0</v>
      </c>
      <c r="L869" s="23"/>
      <c r="M869" s="24" t="str">
        <f t="shared" si="141"/>
        <v>-</v>
      </c>
      <c r="N869" s="25">
        <f t="shared" si="142"/>
        <v>0</v>
      </c>
      <c r="O869" s="5"/>
      <c r="P869" s="6">
        <f t="shared" si="143"/>
        <v>0</v>
      </c>
      <c r="Q869" s="6">
        <f t="shared" si="144"/>
        <v>0</v>
      </c>
      <c r="R869" s="27"/>
    </row>
    <row r="870" spans="1:18" x14ac:dyDescent="0.3">
      <c r="A870" s="21">
        <f>IF(Agua!A869&gt;0,Agua!A869,"-")</f>
        <v>43277</v>
      </c>
      <c r="B870" s="22">
        <f>IF(Agua!B869&gt;0,Agua!B869,"-")</f>
        <v>2.5833333333333299</v>
      </c>
      <c r="C870" s="24">
        <f t="shared" si="136"/>
        <v>0</v>
      </c>
      <c r="D870" s="23"/>
      <c r="E870" s="23"/>
      <c r="F870" s="24" t="str">
        <f t="shared" si="137"/>
        <v>-</v>
      </c>
      <c r="G870" s="24">
        <f t="shared" si="138"/>
        <v>0</v>
      </c>
      <c r="H870" s="23"/>
      <c r="I870" s="23"/>
      <c r="J870" s="24" t="str">
        <f t="shared" si="139"/>
        <v>-</v>
      </c>
      <c r="K870" s="24">
        <f t="shared" si="140"/>
        <v>0</v>
      </c>
      <c r="L870" s="23"/>
      <c r="M870" s="24" t="str">
        <f t="shared" si="141"/>
        <v>-</v>
      </c>
      <c r="N870" s="25">
        <f t="shared" si="142"/>
        <v>0</v>
      </c>
      <c r="O870" s="5"/>
      <c r="P870" s="6">
        <f t="shared" si="143"/>
        <v>0</v>
      </c>
      <c r="Q870" s="6">
        <f t="shared" si="144"/>
        <v>0</v>
      </c>
      <c r="R870" s="27"/>
    </row>
    <row r="871" spans="1:18" x14ac:dyDescent="0.3">
      <c r="A871" s="21">
        <f>IF(Agua!A870&gt;0,Agua!A870,"-")</f>
        <v>43278</v>
      </c>
      <c r="B871" s="22">
        <f>IF(Agua!B870&gt;0,Agua!B870,"-")</f>
        <v>2.625</v>
      </c>
      <c r="C871" s="24">
        <f t="shared" si="136"/>
        <v>0</v>
      </c>
      <c r="D871" s="23"/>
      <c r="E871" s="23"/>
      <c r="F871" s="24" t="str">
        <f t="shared" si="137"/>
        <v>-</v>
      </c>
      <c r="G871" s="24">
        <f t="shared" si="138"/>
        <v>0</v>
      </c>
      <c r="H871" s="23"/>
      <c r="I871" s="23"/>
      <c r="J871" s="24" t="str">
        <f t="shared" si="139"/>
        <v>-</v>
      </c>
      <c r="K871" s="24">
        <f t="shared" si="140"/>
        <v>0</v>
      </c>
      <c r="L871" s="23"/>
      <c r="M871" s="24" t="str">
        <f t="shared" si="141"/>
        <v>-</v>
      </c>
      <c r="N871" s="25">
        <f t="shared" si="142"/>
        <v>0</v>
      </c>
      <c r="O871" s="5"/>
      <c r="P871" s="6">
        <f t="shared" si="143"/>
        <v>0</v>
      </c>
      <c r="Q871" s="6">
        <f t="shared" si="144"/>
        <v>0</v>
      </c>
      <c r="R871" s="27"/>
    </row>
    <row r="872" spans="1:18" x14ac:dyDescent="0.3">
      <c r="A872" s="21">
        <f>IF(Agua!A871&gt;0,Agua!A871,"-")</f>
        <v>43279</v>
      </c>
      <c r="B872" s="22">
        <f>IF(Agua!B871&gt;0,Agua!B871,"-")</f>
        <v>2.6666666666666701</v>
      </c>
      <c r="C872" s="24">
        <f t="shared" si="136"/>
        <v>0</v>
      </c>
      <c r="D872" s="23"/>
      <c r="E872" s="23"/>
      <c r="F872" s="24" t="str">
        <f t="shared" si="137"/>
        <v>-</v>
      </c>
      <c r="G872" s="24">
        <f t="shared" si="138"/>
        <v>0</v>
      </c>
      <c r="H872" s="23"/>
      <c r="I872" s="23"/>
      <c r="J872" s="24" t="str">
        <f t="shared" si="139"/>
        <v>-</v>
      </c>
      <c r="K872" s="24">
        <f t="shared" si="140"/>
        <v>0</v>
      </c>
      <c r="L872" s="23"/>
      <c r="M872" s="24" t="str">
        <f t="shared" si="141"/>
        <v>-</v>
      </c>
      <c r="N872" s="25">
        <f t="shared" si="142"/>
        <v>0</v>
      </c>
      <c r="O872" s="5"/>
      <c r="P872" s="6">
        <f t="shared" si="143"/>
        <v>0</v>
      </c>
      <c r="Q872" s="6">
        <f t="shared" si="144"/>
        <v>0</v>
      </c>
      <c r="R872" s="27"/>
    </row>
    <row r="873" spans="1:18" x14ac:dyDescent="0.3">
      <c r="A873" s="21">
        <f>IF(Agua!A872&gt;0,Agua!A872,"-")</f>
        <v>43280</v>
      </c>
      <c r="B873" s="22">
        <f>IF(Agua!B872&gt;0,Agua!B872,"-")</f>
        <v>2.7083333333333299</v>
      </c>
      <c r="C873" s="24">
        <f t="shared" si="136"/>
        <v>0</v>
      </c>
      <c r="D873" s="23"/>
      <c r="E873" s="23"/>
      <c r="F873" s="24" t="str">
        <f t="shared" si="137"/>
        <v>-</v>
      </c>
      <c r="G873" s="24">
        <f t="shared" si="138"/>
        <v>0</v>
      </c>
      <c r="H873" s="23"/>
      <c r="I873" s="23"/>
      <c r="J873" s="24" t="str">
        <f t="shared" si="139"/>
        <v>-</v>
      </c>
      <c r="K873" s="24">
        <f t="shared" si="140"/>
        <v>0</v>
      </c>
      <c r="L873" s="23"/>
      <c r="M873" s="24" t="str">
        <f t="shared" si="141"/>
        <v>-</v>
      </c>
      <c r="N873" s="25">
        <f t="shared" si="142"/>
        <v>0</v>
      </c>
      <c r="O873" s="5"/>
      <c r="P873" s="6">
        <f t="shared" si="143"/>
        <v>0</v>
      </c>
      <c r="Q873" s="6">
        <f t="shared" si="144"/>
        <v>0</v>
      </c>
      <c r="R873" s="27"/>
    </row>
    <row r="874" spans="1:18" x14ac:dyDescent="0.3">
      <c r="A874" s="21">
        <f>IF(Agua!A873&gt;0,Agua!A873,"-")</f>
        <v>43281</v>
      </c>
      <c r="B874" s="22">
        <f>IF(Agua!B873&gt;0,Agua!B873,"-")</f>
        <v>2.75</v>
      </c>
      <c r="C874" s="24">
        <f t="shared" si="136"/>
        <v>0</v>
      </c>
      <c r="D874" s="23"/>
      <c r="E874" s="23"/>
      <c r="F874" s="24" t="str">
        <f t="shared" si="137"/>
        <v>-</v>
      </c>
      <c r="G874" s="24">
        <f t="shared" si="138"/>
        <v>0</v>
      </c>
      <c r="H874" s="23"/>
      <c r="I874" s="23"/>
      <c r="J874" s="24" t="str">
        <f t="shared" si="139"/>
        <v>-</v>
      </c>
      <c r="K874" s="24">
        <f t="shared" si="140"/>
        <v>0</v>
      </c>
      <c r="L874" s="23"/>
      <c r="M874" s="24" t="str">
        <f t="shared" si="141"/>
        <v>-</v>
      </c>
      <c r="N874" s="25">
        <f t="shared" si="142"/>
        <v>0</v>
      </c>
      <c r="O874" s="5"/>
      <c r="P874" s="6">
        <f t="shared" si="143"/>
        <v>0</v>
      </c>
      <c r="Q874" s="6">
        <f t="shared" si="144"/>
        <v>0</v>
      </c>
      <c r="R874" s="27"/>
    </row>
    <row r="875" spans="1:18" x14ac:dyDescent="0.3">
      <c r="A875" s="21">
        <f>IF(Agua!A874&gt;0,Agua!A874,"-")</f>
        <v>43282</v>
      </c>
      <c r="B875" s="22">
        <f>IF(Agua!B874&gt;0,Agua!B874,"-")</f>
        <v>2.7916666666666701</v>
      </c>
      <c r="C875" s="24">
        <f t="shared" si="136"/>
        <v>0</v>
      </c>
      <c r="D875" s="23"/>
      <c r="E875" s="23"/>
      <c r="F875" s="24" t="str">
        <f t="shared" si="137"/>
        <v>-</v>
      </c>
      <c r="G875" s="24">
        <f t="shared" si="138"/>
        <v>0</v>
      </c>
      <c r="H875" s="23"/>
      <c r="I875" s="23"/>
      <c r="J875" s="24" t="str">
        <f t="shared" si="139"/>
        <v>-</v>
      </c>
      <c r="K875" s="24">
        <f t="shared" si="140"/>
        <v>0</v>
      </c>
      <c r="L875" s="23"/>
      <c r="M875" s="24" t="str">
        <f t="shared" si="141"/>
        <v>-</v>
      </c>
      <c r="N875" s="25">
        <f t="shared" si="142"/>
        <v>0</v>
      </c>
      <c r="O875" s="5"/>
      <c r="P875" s="6">
        <f t="shared" si="143"/>
        <v>0</v>
      </c>
      <c r="Q875" s="6">
        <f t="shared" si="144"/>
        <v>0</v>
      </c>
      <c r="R875" s="27"/>
    </row>
    <row r="876" spans="1:18" x14ac:dyDescent="0.3">
      <c r="A876" s="21">
        <f>IF(Agua!A875&gt;0,Agua!A875,"-")</f>
        <v>43283</v>
      </c>
      <c r="B876" s="22">
        <f>IF(Agua!B875&gt;0,Agua!B875,"-")</f>
        <v>2.8333333333333299</v>
      </c>
      <c r="C876" s="24">
        <f t="shared" si="136"/>
        <v>0</v>
      </c>
      <c r="D876" s="23"/>
      <c r="E876" s="23"/>
      <c r="F876" s="24" t="str">
        <f t="shared" si="137"/>
        <v>-</v>
      </c>
      <c r="G876" s="24">
        <f t="shared" si="138"/>
        <v>0</v>
      </c>
      <c r="H876" s="23"/>
      <c r="I876" s="23"/>
      <c r="J876" s="24" t="str">
        <f t="shared" si="139"/>
        <v>-</v>
      </c>
      <c r="K876" s="24">
        <f t="shared" si="140"/>
        <v>0</v>
      </c>
      <c r="L876" s="23"/>
      <c r="M876" s="24" t="str">
        <f t="shared" si="141"/>
        <v>-</v>
      </c>
      <c r="N876" s="25">
        <f t="shared" si="142"/>
        <v>0</v>
      </c>
      <c r="O876" s="5"/>
      <c r="P876" s="6">
        <f t="shared" si="143"/>
        <v>0</v>
      </c>
      <c r="Q876" s="6">
        <f t="shared" si="144"/>
        <v>0</v>
      </c>
      <c r="R876" s="27"/>
    </row>
    <row r="877" spans="1:18" x14ac:dyDescent="0.3">
      <c r="A877" s="21">
        <f>IF(Agua!A876&gt;0,Agua!A876,"-")</f>
        <v>43284</v>
      </c>
      <c r="B877" s="22">
        <f>IF(Agua!B876&gt;0,Agua!B876,"-")</f>
        <v>2.875</v>
      </c>
      <c r="C877" s="24">
        <f t="shared" si="136"/>
        <v>0</v>
      </c>
      <c r="D877" s="23"/>
      <c r="E877" s="23"/>
      <c r="F877" s="24" t="str">
        <f t="shared" si="137"/>
        <v>-</v>
      </c>
      <c r="G877" s="24">
        <f t="shared" si="138"/>
        <v>0</v>
      </c>
      <c r="H877" s="23"/>
      <c r="I877" s="23"/>
      <c r="J877" s="24" t="str">
        <f t="shared" si="139"/>
        <v>-</v>
      </c>
      <c r="K877" s="24">
        <f t="shared" si="140"/>
        <v>0</v>
      </c>
      <c r="L877" s="23"/>
      <c r="M877" s="24" t="str">
        <f t="shared" si="141"/>
        <v>-</v>
      </c>
      <c r="N877" s="25">
        <f t="shared" si="142"/>
        <v>0</v>
      </c>
      <c r="O877" s="5"/>
      <c r="P877" s="6">
        <f t="shared" si="143"/>
        <v>0</v>
      </c>
      <c r="Q877" s="6">
        <f t="shared" si="144"/>
        <v>0</v>
      </c>
      <c r="R877" s="27"/>
    </row>
    <row r="878" spans="1:18" x14ac:dyDescent="0.3">
      <c r="A878" s="21">
        <f>IF(Agua!A877&gt;0,Agua!A877,"-")</f>
        <v>43285</v>
      </c>
      <c r="B878" s="22">
        <f>IF(Agua!B877&gt;0,Agua!B877,"-")</f>
        <v>2.9166666666666701</v>
      </c>
      <c r="C878" s="24">
        <f t="shared" si="136"/>
        <v>0</v>
      </c>
      <c r="D878" s="23"/>
      <c r="E878" s="23"/>
      <c r="F878" s="24" t="str">
        <f t="shared" si="137"/>
        <v>-</v>
      </c>
      <c r="G878" s="24">
        <f t="shared" si="138"/>
        <v>0</v>
      </c>
      <c r="H878" s="23"/>
      <c r="I878" s="23"/>
      <c r="J878" s="24" t="str">
        <f t="shared" si="139"/>
        <v>-</v>
      </c>
      <c r="K878" s="24">
        <f t="shared" si="140"/>
        <v>0</v>
      </c>
      <c r="L878" s="23"/>
      <c r="M878" s="24" t="str">
        <f t="shared" si="141"/>
        <v>-</v>
      </c>
      <c r="N878" s="25">
        <f t="shared" si="142"/>
        <v>0</v>
      </c>
      <c r="O878" s="5"/>
      <c r="P878" s="6">
        <f t="shared" si="143"/>
        <v>0</v>
      </c>
      <c r="Q878" s="6">
        <f t="shared" si="144"/>
        <v>0</v>
      </c>
      <c r="R878" s="27"/>
    </row>
    <row r="879" spans="1:18" x14ac:dyDescent="0.3">
      <c r="A879" s="21">
        <f>IF(Agua!A878&gt;0,Agua!A878,"-")</f>
        <v>43286</v>
      </c>
      <c r="B879" s="22">
        <f>IF(Agua!B878&gt;0,Agua!B878,"-")</f>
        <v>2.9583333333333299</v>
      </c>
      <c r="C879" s="24">
        <f t="shared" si="136"/>
        <v>0</v>
      </c>
      <c r="D879" s="23"/>
      <c r="E879" s="23"/>
      <c r="F879" s="24" t="str">
        <f t="shared" si="137"/>
        <v>-</v>
      </c>
      <c r="G879" s="24">
        <f t="shared" si="138"/>
        <v>0</v>
      </c>
      <c r="H879" s="23"/>
      <c r="I879" s="23"/>
      <c r="J879" s="24" t="str">
        <f t="shared" si="139"/>
        <v>-</v>
      </c>
      <c r="K879" s="24">
        <f t="shared" si="140"/>
        <v>0</v>
      </c>
      <c r="L879" s="23"/>
      <c r="M879" s="24" t="str">
        <f t="shared" si="141"/>
        <v>-</v>
      </c>
      <c r="N879" s="25">
        <f t="shared" si="142"/>
        <v>0</v>
      </c>
      <c r="O879" s="5"/>
      <c r="P879" s="6">
        <f t="shared" si="143"/>
        <v>0</v>
      </c>
      <c r="Q879" s="6">
        <f t="shared" si="144"/>
        <v>0</v>
      </c>
      <c r="R879" s="27"/>
    </row>
    <row r="880" spans="1:18" x14ac:dyDescent="0.3">
      <c r="A880" s="21">
        <f>IF(Agua!A879&gt;0,Agua!A879,"-")</f>
        <v>43287</v>
      </c>
      <c r="B880" s="22">
        <f>IF(Agua!B879&gt;0,Agua!B879,"-")</f>
        <v>3</v>
      </c>
      <c r="C880" s="24">
        <f t="shared" si="136"/>
        <v>0</v>
      </c>
      <c r="D880" s="23"/>
      <c r="E880" s="23"/>
      <c r="F880" s="24" t="str">
        <f t="shared" si="137"/>
        <v>-</v>
      </c>
      <c r="G880" s="24">
        <f t="shared" si="138"/>
        <v>0</v>
      </c>
      <c r="H880" s="23"/>
      <c r="I880" s="23"/>
      <c r="J880" s="24" t="str">
        <f t="shared" si="139"/>
        <v>-</v>
      </c>
      <c r="K880" s="24">
        <f t="shared" si="140"/>
        <v>0</v>
      </c>
      <c r="L880" s="23"/>
      <c r="M880" s="24" t="str">
        <f t="shared" si="141"/>
        <v>-</v>
      </c>
      <c r="N880" s="25">
        <f t="shared" si="142"/>
        <v>0</v>
      </c>
      <c r="O880" s="5"/>
      <c r="P880" s="6">
        <f t="shared" si="143"/>
        <v>0</v>
      </c>
      <c r="Q880" s="6">
        <f t="shared" si="144"/>
        <v>0</v>
      </c>
      <c r="R880" s="27"/>
    </row>
    <row r="881" spans="1:18" x14ac:dyDescent="0.3">
      <c r="A881" s="21">
        <f>IF(Agua!A880&gt;0,Agua!A880,"-")</f>
        <v>43288</v>
      </c>
      <c r="B881" s="22">
        <f>IF(Agua!B880&gt;0,Agua!B880,"-")</f>
        <v>3.0416666666666701</v>
      </c>
      <c r="C881" s="24">
        <f t="shared" si="136"/>
        <v>0</v>
      </c>
      <c r="D881" s="23"/>
      <c r="E881" s="23"/>
      <c r="F881" s="24" t="str">
        <f t="shared" si="137"/>
        <v>-</v>
      </c>
      <c r="G881" s="24">
        <f t="shared" si="138"/>
        <v>0</v>
      </c>
      <c r="H881" s="23"/>
      <c r="I881" s="23"/>
      <c r="J881" s="24" t="str">
        <f t="shared" si="139"/>
        <v>-</v>
      </c>
      <c r="K881" s="24">
        <f t="shared" si="140"/>
        <v>0</v>
      </c>
      <c r="L881" s="23"/>
      <c r="M881" s="24" t="str">
        <f t="shared" si="141"/>
        <v>-</v>
      </c>
      <c r="N881" s="25">
        <f t="shared" si="142"/>
        <v>0</v>
      </c>
      <c r="O881" s="5"/>
      <c r="P881" s="6">
        <f t="shared" si="143"/>
        <v>0</v>
      </c>
      <c r="Q881" s="6">
        <f t="shared" si="144"/>
        <v>0</v>
      </c>
      <c r="R881" s="27"/>
    </row>
    <row r="882" spans="1:18" x14ac:dyDescent="0.3">
      <c r="A882" s="21">
        <f>IF(Agua!A881&gt;0,Agua!A881,"-")</f>
        <v>43289</v>
      </c>
      <c r="B882" s="22">
        <f>IF(Agua!B881&gt;0,Agua!B881,"-")</f>
        <v>3.0833333333333299</v>
      </c>
      <c r="C882" s="24">
        <f t="shared" ref="C882:C904" si="145">IF(E881&gt;0,E881,D881)</f>
        <v>0</v>
      </c>
      <c r="D882" s="23"/>
      <c r="E882" s="23"/>
      <c r="F882" s="24" t="str">
        <f t="shared" ref="F882:F904" si="146">IF(D882&gt;0,C882-D882,"-")</f>
        <v>-</v>
      </c>
      <c r="G882" s="24">
        <f t="shared" ref="G882:G904" si="147">IF(I881&gt;0,I881,H881)</f>
        <v>0</v>
      </c>
      <c r="H882" s="23"/>
      <c r="I882" s="23"/>
      <c r="J882" s="24" t="str">
        <f t="shared" ref="J882:J904" si="148">IF(H882&gt;0,G882-H882,"-")</f>
        <v>-</v>
      </c>
      <c r="K882" s="24">
        <f t="shared" ref="K882:K904" si="149">IF(L881&gt;0,L881,0)</f>
        <v>0</v>
      </c>
      <c r="L882" s="23"/>
      <c r="M882" s="24" t="str">
        <f t="shared" ref="M882:M904" si="150">IF(L882&gt;0,K882-L882,"-")</f>
        <v>-</v>
      </c>
      <c r="N882" s="25">
        <f t="shared" ref="N882:N904" si="151">IF(O881&gt;0,O881,0)</f>
        <v>0</v>
      </c>
      <c r="O882" s="5"/>
      <c r="P882" s="6">
        <f t="shared" ref="P882:P904" si="152">IF(O882&gt;0,O882-N882,0)</f>
        <v>0</v>
      </c>
      <c r="Q882" s="6">
        <f t="shared" ref="Q882:Q904" si="153">IF(P882&gt;0,P882*360,0)</f>
        <v>0</v>
      </c>
      <c r="R882" s="27"/>
    </row>
    <row r="883" spans="1:18" x14ac:dyDescent="0.3">
      <c r="A883" s="21">
        <f>IF(Agua!A882&gt;0,Agua!A882,"-")</f>
        <v>43290</v>
      </c>
      <c r="B883" s="22">
        <f>IF(Agua!B882&gt;0,Agua!B882,"-")</f>
        <v>3.125</v>
      </c>
      <c r="C883" s="24">
        <f t="shared" si="145"/>
        <v>0</v>
      </c>
      <c r="D883" s="23"/>
      <c r="E883" s="23"/>
      <c r="F883" s="24" t="str">
        <f t="shared" si="146"/>
        <v>-</v>
      </c>
      <c r="G883" s="24">
        <f t="shared" si="147"/>
        <v>0</v>
      </c>
      <c r="H883" s="23"/>
      <c r="I883" s="23"/>
      <c r="J883" s="24" t="str">
        <f t="shared" si="148"/>
        <v>-</v>
      </c>
      <c r="K883" s="24">
        <f t="shared" si="149"/>
        <v>0</v>
      </c>
      <c r="L883" s="23"/>
      <c r="M883" s="24" t="str">
        <f t="shared" si="150"/>
        <v>-</v>
      </c>
      <c r="N883" s="25">
        <f t="shared" si="151"/>
        <v>0</v>
      </c>
      <c r="O883" s="5"/>
      <c r="P883" s="6">
        <f t="shared" si="152"/>
        <v>0</v>
      </c>
      <c r="Q883" s="6">
        <f t="shared" si="153"/>
        <v>0</v>
      </c>
      <c r="R883" s="27"/>
    </row>
    <row r="884" spans="1:18" x14ac:dyDescent="0.3">
      <c r="A884" s="21">
        <f>IF(Agua!A883&gt;0,Agua!A883,"-")</f>
        <v>43291</v>
      </c>
      <c r="B884" s="22">
        <f>IF(Agua!B883&gt;0,Agua!B883,"-")</f>
        <v>3.1666666666666701</v>
      </c>
      <c r="C884" s="24">
        <f t="shared" si="145"/>
        <v>0</v>
      </c>
      <c r="D884" s="23"/>
      <c r="E884" s="23"/>
      <c r="F884" s="24" t="str">
        <f t="shared" si="146"/>
        <v>-</v>
      </c>
      <c r="G884" s="24">
        <f t="shared" si="147"/>
        <v>0</v>
      </c>
      <c r="H884" s="23"/>
      <c r="I884" s="23"/>
      <c r="J884" s="24" t="str">
        <f t="shared" si="148"/>
        <v>-</v>
      </c>
      <c r="K884" s="24">
        <f t="shared" si="149"/>
        <v>0</v>
      </c>
      <c r="L884" s="23"/>
      <c r="M884" s="24" t="str">
        <f t="shared" si="150"/>
        <v>-</v>
      </c>
      <c r="N884" s="25">
        <f t="shared" si="151"/>
        <v>0</v>
      </c>
      <c r="O884" s="5"/>
      <c r="P884" s="6">
        <f t="shared" si="152"/>
        <v>0</v>
      </c>
      <c r="Q884" s="6">
        <f t="shared" si="153"/>
        <v>0</v>
      </c>
      <c r="R884" s="27"/>
    </row>
    <row r="885" spans="1:18" x14ac:dyDescent="0.3">
      <c r="A885" s="21">
        <f>IF(Agua!A884&gt;0,Agua!A884,"-")</f>
        <v>43292</v>
      </c>
      <c r="B885" s="22">
        <f>IF(Agua!B884&gt;0,Agua!B884,"-")</f>
        <v>3.2083333333333299</v>
      </c>
      <c r="C885" s="24">
        <f t="shared" si="145"/>
        <v>0</v>
      </c>
      <c r="D885" s="23"/>
      <c r="E885" s="23"/>
      <c r="F885" s="24" t="str">
        <f t="shared" si="146"/>
        <v>-</v>
      </c>
      <c r="G885" s="24">
        <f t="shared" si="147"/>
        <v>0</v>
      </c>
      <c r="H885" s="23"/>
      <c r="I885" s="23"/>
      <c r="J885" s="24" t="str">
        <f t="shared" si="148"/>
        <v>-</v>
      </c>
      <c r="K885" s="24">
        <f t="shared" si="149"/>
        <v>0</v>
      </c>
      <c r="L885" s="23"/>
      <c r="M885" s="24" t="str">
        <f t="shared" si="150"/>
        <v>-</v>
      </c>
      <c r="N885" s="25">
        <f t="shared" si="151"/>
        <v>0</v>
      </c>
      <c r="O885" s="5"/>
      <c r="P885" s="6">
        <f t="shared" si="152"/>
        <v>0</v>
      </c>
      <c r="Q885" s="6">
        <f t="shared" si="153"/>
        <v>0</v>
      </c>
      <c r="R885" s="27"/>
    </row>
    <row r="886" spans="1:18" x14ac:dyDescent="0.3">
      <c r="A886" s="21">
        <f>IF(Agua!A885&gt;0,Agua!A885,"-")</f>
        <v>43293</v>
      </c>
      <c r="B886" s="22">
        <f>IF(Agua!B885&gt;0,Agua!B885,"-")</f>
        <v>3.25</v>
      </c>
      <c r="C886" s="24">
        <f t="shared" si="145"/>
        <v>0</v>
      </c>
      <c r="D886" s="23"/>
      <c r="E886" s="23"/>
      <c r="F886" s="24" t="str">
        <f t="shared" si="146"/>
        <v>-</v>
      </c>
      <c r="G886" s="24">
        <f t="shared" si="147"/>
        <v>0</v>
      </c>
      <c r="H886" s="23"/>
      <c r="I886" s="23"/>
      <c r="J886" s="24" t="str">
        <f t="shared" si="148"/>
        <v>-</v>
      </c>
      <c r="K886" s="24">
        <f t="shared" si="149"/>
        <v>0</v>
      </c>
      <c r="L886" s="23"/>
      <c r="M886" s="24" t="str">
        <f t="shared" si="150"/>
        <v>-</v>
      </c>
      <c r="N886" s="25">
        <f t="shared" si="151"/>
        <v>0</v>
      </c>
      <c r="O886" s="5"/>
      <c r="P886" s="6">
        <f t="shared" si="152"/>
        <v>0</v>
      </c>
      <c r="Q886" s="6">
        <f t="shared" si="153"/>
        <v>0</v>
      </c>
      <c r="R886" s="27"/>
    </row>
    <row r="887" spans="1:18" x14ac:dyDescent="0.3">
      <c r="A887" s="21">
        <f>IF(Agua!A886&gt;0,Agua!A886,"-")</f>
        <v>43294</v>
      </c>
      <c r="B887" s="22">
        <f>IF(Agua!B886&gt;0,Agua!B886,"-")</f>
        <v>3.2916666666666701</v>
      </c>
      <c r="C887" s="24">
        <f t="shared" si="145"/>
        <v>0</v>
      </c>
      <c r="D887" s="23"/>
      <c r="E887" s="23"/>
      <c r="F887" s="24" t="str">
        <f t="shared" si="146"/>
        <v>-</v>
      </c>
      <c r="G887" s="24">
        <f t="shared" si="147"/>
        <v>0</v>
      </c>
      <c r="H887" s="23"/>
      <c r="I887" s="23"/>
      <c r="J887" s="24" t="str">
        <f t="shared" si="148"/>
        <v>-</v>
      </c>
      <c r="K887" s="24">
        <f t="shared" si="149"/>
        <v>0</v>
      </c>
      <c r="L887" s="23"/>
      <c r="M887" s="24" t="str">
        <f t="shared" si="150"/>
        <v>-</v>
      </c>
      <c r="N887" s="25">
        <f t="shared" si="151"/>
        <v>0</v>
      </c>
      <c r="O887" s="5"/>
      <c r="P887" s="6">
        <f t="shared" si="152"/>
        <v>0</v>
      </c>
      <c r="Q887" s="6">
        <f t="shared" si="153"/>
        <v>0</v>
      </c>
      <c r="R887" s="27"/>
    </row>
    <row r="888" spans="1:18" x14ac:dyDescent="0.3">
      <c r="A888" s="21">
        <f>IF(Agua!A887&gt;0,Agua!A887,"-")</f>
        <v>43295</v>
      </c>
      <c r="B888" s="22">
        <f>IF(Agua!B887&gt;0,Agua!B887,"-")</f>
        <v>3.3333333333333299</v>
      </c>
      <c r="C888" s="24">
        <f t="shared" si="145"/>
        <v>0</v>
      </c>
      <c r="D888" s="23"/>
      <c r="E888" s="23"/>
      <c r="F888" s="24" t="str">
        <f t="shared" si="146"/>
        <v>-</v>
      </c>
      <c r="G888" s="24">
        <f t="shared" si="147"/>
        <v>0</v>
      </c>
      <c r="H888" s="23"/>
      <c r="I888" s="23"/>
      <c r="J888" s="24" t="str">
        <f t="shared" si="148"/>
        <v>-</v>
      </c>
      <c r="K888" s="24">
        <f t="shared" si="149"/>
        <v>0</v>
      </c>
      <c r="L888" s="23"/>
      <c r="M888" s="24" t="str">
        <f t="shared" si="150"/>
        <v>-</v>
      </c>
      <c r="N888" s="25">
        <f t="shared" si="151"/>
        <v>0</v>
      </c>
      <c r="O888" s="5"/>
      <c r="P888" s="6">
        <f t="shared" si="152"/>
        <v>0</v>
      </c>
      <c r="Q888" s="6">
        <f t="shared" si="153"/>
        <v>0</v>
      </c>
      <c r="R888" s="27"/>
    </row>
    <row r="889" spans="1:18" x14ac:dyDescent="0.3">
      <c r="A889" s="21">
        <f>IF(Agua!A888&gt;0,Agua!A888,"-")</f>
        <v>43296</v>
      </c>
      <c r="B889" s="22">
        <f>IF(Agua!B888&gt;0,Agua!B888,"-")</f>
        <v>3.375</v>
      </c>
      <c r="C889" s="24">
        <f t="shared" si="145"/>
        <v>0</v>
      </c>
      <c r="D889" s="23"/>
      <c r="E889" s="23"/>
      <c r="F889" s="24" t="str">
        <f t="shared" si="146"/>
        <v>-</v>
      </c>
      <c r="G889" s="24">
        <f t="shared" si="147"/>
        <v>0</v>
      </c>
      <c r="H889" s="23"/>
      <c r="I889" s="23"/>
      <c r="J889" s="24" t="str">
        <f t="shared" si="148"/>
        <v>-</v>
      </c>
      <c r="K889" s="24">
        <f t="shared" si="149"/>
        <v>0</v>
      </c>
      <c r="L889" s="23"/>
      <c r="M889" s="24" t="str">
        <f t="shared" si="150"/>
        <v>-</v>
      </c>
      <c r="N889" s="25">
        <f t="shared" si="151"/>
        <v>0</v>
      </c>
      <c r="O889" s="5"/>
      <c r="P889" s="6">
        <f t="shared" si="152"/>
        <v>0</v>
      </c>
      <c r="Q889" s="6">
        <f t="shared" si="153"/>
        <v>0</v>
      </c>
      <c r="R889" s="27"/>
    </row>
    <row r="890" spans="1:18" x14ac:dyDescent="0.3">
      <c r="A890" s="21">
        <f>IF(Agua!A889&gt;0,Agua!A889,"-")</f>
        <v>43297</v>
      </c>
      <c r="B890" s="22">
        <f>IF(Agua!B889&gt;0,Agua!B889,"-")</f>
        <v>3.4166666666666701</v>
      </c>
      <c r="C890" s="24">
        <f t="shared" si="145"/>
        <v>0</v>
      </c>
      <c r="D890" s="23"/>
      <c r="E890" s="23"/>
      <c r="F890" s="24" t="str">
        <f t="shared" si="146"/>
        <v>-</v>
      </c>
      <c r="G890" s="24">
        <f t="shared" si="147"/>
        <v>0</v>
      </c>
      <c r="H890" s="23"/>
      <c r="I890" s="23"/>
      <c r="J890" s="24" t="str">
        <f t="shared" si="148"/>
        <v>-</v>
      </c>
      <c r="K890" s="24">
        <f t="shared" si="149"/>
        <v>0</v>
      </c>
      <c r="L890" s="23"/>
      <c r="M890" s="24" t="str">
        <f t="shared" si="150"/>
        <v>-</v>
      </c>
      <c r="N890" s="25">
        <f t="shared" si="151"/>
        <v>0</v>
      </c>
      <c r="O890" s="5"/>
      <c r="P890" s="6">
        <f t="shared" si="152"/>
        <v>0</v>
      </c>
      <c r="Q890" s="6">
        <f t="shared" si="153"/>
        <v>0</v>
      </c>
      <c r="R890" s="27"/>
    </row>
    <row r="891" spans="1:18" x14ac:dyDescent="0.3">
      <c r="A891" s="21">
        <f>IF(Agua!A890&gt;0,Agua!A890,"-")</f>
        <v>43298</v>
      </c>
      <c r="B891" s="22">
        <f>IF(Agua!B890&gt;0,Agua!B890,"-")</f>
        <v>3.4583333333333299</v>
      </c>
      <c r="C891" s="24">
        <f t="shared" si="145"/>
        <v>0</v>
      </c>
      <c r="D891" s="23"/>
      <c r="E891" s="23"/>
      <c r="F891" s="24" t="str">
        <f t="shared" si="146"/>
        <v>-</v>
      </c>
      <c r="G891" s="24">
        <f t="shared" si="147"/>
        <v>0</v>
      </c>
      <c r="H891" s="23"/>
      <c r="I891" s="23"/>
      <c r="J891" s="24" t="str">
        <f t="shared" si="148"/>
        <v>-</v>
      </c>
      <c r="K891" s="24">
        <f t="shared" si="149"/>
        <v>0</v>
      </c>
      <c r="L891" s="23"/>
      <c r="M891" s="24" t="str">
        <f t="shared" si="150"/>
        <v>-</v>
      </c>
      <c r="N891" s="25">
        <f t="shared" si="151"/>
        <v>0</v>
      </c>
      <c r="O891" s="5"/>
      <c r="P891" s="6">
        <f t="shared" si="152"/>
        <v>0</v>
      </c>
      <c r="Q891" s="6">
        <f t="shared" si="153"/>
        <v>0</v>
      </c>
      <c r="R891" s="27"/>
    </row>
    <row r="892" spans="1:18" x14ac:dyDescent="0.3">
      <c r="A892" s="21">
        <f>IF(Agua!A891&gt;0,Agua!A891,"-")</f>
        <v>43299</v>
      </c>
      <c r="B892" s="22">
        <f>IF(Agua!B891&gt;0,Agua!B891,"-")</f>
        <v>3.5</v>
      </c>
      <c r="C892" s="24">
        <f t="shared" si="145"/>
        <v>0</v>
      </c>
      <c r="D892" s="23"/>
      <c r="E892" s="23"/>
      <c r="F892" s="24" t="str">
        <f t="shared" si="146"/>
        <v>-</v>
      </c>
      <c r="G892" s="24">
        <f t="shared" si="147"/>
        <v>0</v>
      </c>
      <c r="H892" s="23"/>
      <c r="I892" s="23"/>
      <c r="J892" s="24" t="str">
        <f t="shared" si="148"/>
        <v>-</v>
      </c>
      <c r="K892" s="24">
        <f t="shared" si="149"/>
        <v>0</v>
      </c>
      <c r="L892" s="23"/>
      <c r="M892" s="24" t="str">
        <f t="shared" si="150"/>
        <v>-</v>
      </c>
      <c r="N892" s="25">
        <f t="shared" si="151"/>
        <v>0</v>
      </c>
      <c r="O892" s="5"/>
      <c r="P892" s="6">
        <f t="shared" si="152"/>
        <v>0</v>
      </c>
      <c r="Q892" s="6">
        <f t="shared" si="153"/>
        <v>0</v>
      </c>
      <c r="R892" s="27"/>
    </row>
    <row r="893" spans="1:18" x14ac:dyDescent="0.3">
      <c r="A893" s="21">
        <f>IF(Agua!A892&gt;0,Agua!A892,"-")</f>
        <v>43300</v>
      </c>
      <c r="B893" s="22">
        <f>IF(Agua!B892&gt;0,Agua!B892,"-")</f>
        <v>3.5416666666666701</v>
      </c>
      <c r="C893" s="24">
        <f t="shared" si="145"/>
        <v>0</v>
      </c>
      <c r="D893" s="23"/>
      <c r="E893" s="23"/>
      <c r="F893" s="24" t="str">
        <f t="shared" si="146"/>
        <v>-</v>
      </c>
      <c r="G893" s="24">
        <f t="shared" si="147"/>
        <v>0</v>
      </c>
      <c r="H893" s="23"/>
      <c r="I893" s="23"/>
      <c r="J893" s="24" t="str">
        <f t="shared" si="148"/>
        <v>-</v>
      </c>
      <c r="K893" s="24">
        <f t="shared" si="149"/>
        <v>0</v>
      </c>
      <c r="L893" s="23"/>
      <c r="M893" s="24" t="str">
        <f t="shared" si="150"/>
        <v>-</v>
      </c>
      <c r="N893" s="25">
        <f t="shared" si="151"/>
        <v>0</v>
      </c>
      <c r="O893" s="5"/>
      <c r="P893" s="6">
        <f t="shared" si="152"/>
        <v>0</v>
      </c>
      <c r="Q893" s="6">
        <f t="shared" si="153"/>
        <v>0</v>
      </c>
      <c r="R893" s="27"/>
    </row>
    <row r="894" spans="1:18" x14ac:dyDescent="0.3">
      <c r="A894" s="21">
        <f>IF(Agua!A893&gt;0,Agua!A893,"-")</f>
        <v>43301</v>
      </c>
      <c r="B894" s="22">
        <f>IF(Agua!B893&gt;0,Agua!B893,"-")</f>
        <v>3.5833333333333299</v>
      </c>
      <c r="C894" s="24">
        <f t="shared" si="145"/>
        <v>0</v>
      </c>
      <c r="D894" s="23"/>
      <c r="E894" s="23"/>
      <c r="F894" s="24" t="str">
        <f t="shared" si="146"/>
        <v>-</v>
      </c>
      <c r="G894" s="24">
        <f t="shared" si="147"/>
        <v>0</v>
      </c>
      <c r="H894" s="23"/>
      <c r="I894" s="23"/>
      <c r="J894" s="24" t="str">
        <f t="shared" si="148"/>
        <v>-</v>
      </c>
      <c r="K894" s="24">
        <f t="shared" si="149"/>
        <v>0</v>
      </c>
      <c r="L894" s="23"/>
      <c r="M894" s="24" t="str">
        <f t="shared" si="150"/>
        <v>-</v>
      </c>
      <c r="N894" s="25">
        <f t="shared" si="151"/>
        <v>0</v>
      </c>
      <c r="O894" s="5"/>
      <c r="P894" s="6">
        <f t="shared" si="152"/>
        <v>0</v>
      </c>
      <c r="Q894" s="6">
        <f t="shared" si="153"/>
        <v>0</v>
      </c>
      <c r="R894" s="27"/>
    </row>
    <row r="895" spans="1:18" x14ac:dyDescent="0.3">
      <c r="A895" s="21">
        <f>IF(Agua!A894&gt;0,Agua!A894,"-")</f>
        <v>43302</v>
      </c>
      <c r="B895" s="22">
        <f>IF(Agua!B894&gt;0,Agua!B894,"-")</f>
        <v>3.625</v>
      </c>
      <c r="C895" s="24">
        <f t="shared" si="145"/>
        <v>0</v>
      </c>
      <c r="D895" s="23"/>
      <c r="E895" s="23"/>
      <c r="F895" s="24" t="str">
        <f t="shared" si="146"/>
        <v>-</v>
      </c>
      <c r="G895" s="24">
        <f t="shared" si="147"/>
        <v>0</v>
      </c>
      <c r="H895" s="23"/>
      <c r="I895" s="23"/>
      <c r="J895" s="24" t="str">
        <f t="shared" si="148"/>
        <v>-</v>
      </c>
      <c r="K895" s="24">
        <f t="shared" si="149"/>
        <v>0</v>
      </c>
      <c r="L895" s="23"/>
      <c r="M895" s="24" t="str">
        <f t="shared" si="150"/>
        <v>-</v>
      </c>
      <c r="N895" s="25">
        <f t="shared" si="151"/>
        <v>0</v>
      </c>
      <c r="O895" s="5"/>
      <c r="P895" s="6">
        <f t="shared" si="152"/>
        <v>0</v>
      </c>
      <c r="Q895" s="6">
        <f t="shared" si="153"/>
        <v>0</v>
      </c>
      <c r="R895" s="27"/>
    </row>
    <row r="896" spans="1:18" x14ac:dyDescent="0.3">
      <c r="A896" s="21">
        <f>IF(Agua!A895&gt;0,Agua!A895,"-")</f>
        <v>43303</v>
      </c>
      <c r="B896" s="22">
        <f>IF(Agua!B895&gt;0,Agua!B895,"-")</f>
        <v>3.6666666666666701</v>
      </c>
      <c r="C896" s="24">
        <f t="shared" si="145"/>
        <v>0</v>
      </c>
      <c r="D896" s="23"/>
      <c r="E896" s="23"/>
      <c r="F896" s="24" t="str">
        <f t="shared" si="146"/>
        <v>-</v>
      </c>
      <c r="G896" s="24">
        <f t="shared" si="147"/>
        <v>0</v>
      </c>
      <c r="H896" s="23"/>
      <c r="I896" s="23"/>
      <c r="J896" s="24" t="str">
        <f t="shared" si="148"/>
        <v>-</v>
      </c>
      <c r="K896" s="24">
        <f t="shared" si="149"/>
        <v>0</v>
      </c>
      <c r="L896" s="23"/>
      <c r="M896" s="24" t="str">
        <f t="shared" si="150"/>
        <v>-</v>
      </c>
      <c r="N896" s="25">
        <f t="shared" si="151"/>
        <v>0</v>
      </c>
      <c r="O896" s="5"/>
      <c r="P896" s="6">
        <f t="shared" si="152"/>
        <v>0</v>
      </c>
      <c r="Q896" s="6">
        <f t="shared" si="153"/>
        <v>0</v>
      </c>
      <c r="R896" s="27"/>
    </row>
    <row r="897" spans="1:18" x14ac:dyDescent="0.3">
      <c r="A897" s="21">
        <f>IF(Agua!A896&gt;0,Agua!A896,"-")</f>
        <v>43304</v>
      </c>
      <c r="B897" s="22">
        <f>IF(Agua!B896&gt;0,Agua!B896,"-")</f>
        <v>3.7083333333333299</v>
      </c>
      <c r="C897" s="24">
        <f t="shared" si="145"/>
        <v>0</v>
      </c>
      <c r="D897" s="23"/>
      <c r="E897" s="23"/>
      <c r="F897" s="24" t="str">
        <f t="shared" si="146"/>
        <v>-</v>
      </c>
      <c r="G897" s="24">
        <f t="shared" si="147"/>
        <v>0</v>
      </c>
      <c r="H897" s="23"/>
      <c r="I897" s="23"/>
      <c r="J897" s="24" t="str">
        <f t="shared" si="148"/>
        <v>-</v>
      </c>
      <c r="K897" s="24">
        <f t="shared" si="149"/>
        <v>0</v>
      </c>
      <c r="L897" s="23"/>
      <c r="M897" s="24" t="str">
        <f t="shared" si="150"/>
        <v>-</v>
      </c>
      <c r="N897" s="25">
        <f t="shared" si="151"/>
        <v>0</v>
      </c>
      <c r="O897" s="5"/>
      <c r="P897" s="6">
        <f t="shared" si="152"/>
        <v>0</v>
      </c>
      <c r="Q897" s="6">
        <f t="shared" si="153"/>
        <v>0</v>
      </c>
      <c r="R897" s="27"/>
    </row>
    <row r="898" spans="1:18" x14ac:dyDescent="0.3">
      <c r="A898" s="21">
        <f>IF(Agua!A897&gt;0,Agua!A897,"-")</f>
        <v>43305</v>
      </c>
      <c r="B898" s="22">
        <f>IF(Agua!B897&gt;0,Agua!B897,"-")</f>
        <v>3.75</v>
      </c>
      <c r="C898" s="24">
        <f t="shared" si="145"/>
        <v>0</v>
      </c>
      <c r="D898" s="23"/>
      <c r="E898" s="23"/>
      <c r="F898" s="24" t="str">
        <f t="shared" si="146"/>
        <v>-</v>
      </c>
      <c r="G898" s="24">
        <f t="shared" si="147"/>
        <v>0</v>
      </c>
      <c r="H898" s="23"/>
      <c r="I898" s="23"/>
      <c r="J898" s="24" t="str">
        <f t="shared" si="148"/>
        <v>-</v>
      </c>
      <c r="K898" s="24">
        <f t="shared" si="149"/>
        <v>0</v>
      </c>
      <c r="L898" s="23"/>
      <c r="M898" s="24" t="str">
        <f t="shared" si="150"/>
        <v>-</v>
      </c>
      <c r="N898" s="25">
        <f t="shared" si="151"/>
        <v>0</v>
      </c>
      <c r="O898" s="5"/>
      <c r="P898" s="6">
        <f t="shared" si="152"/>
        <v>0</v>
      </c>
      <c r="Q898" s="6">
        <f t="shared" si="153"/>
        <v>0</v>
      </c>
      <c r="R898" s="27"/>
    </row>
    <row r="899" spans="1:18" x14ac:dyDescent="0.3">
      <c r="A899" s="21">
        <f>IF(Agua!A898&gt;0,Agua!A898,"-")</f>
        <v>43306</v>
      </c>
      <c r="B899" s="22">
        <f>IF(Agua!B898&gt;0,Agua!B898,"-")</f>
        <v>3.7916666666666701</v>
      </c>
      <c r="C899" s="24">
        <f t="shared" si="145"/>
        <v>0</v>
      </c>
      <c r="D899" s="23"/>
      <c r="E899" s="23"/>
      <c r="F899" s="24" t="str">
        <f t="shared" si="146"/>
        <v>-</v>
      </c>
      <c r="G899" s="24">
        <f t="shared" si="147"/>
        <v>0</v>
      </c>
      <c r="H899" s="23"/>
      <c r="I899" s="23"/>
      <c r="J899" s="24" t="str">
        <f t="shared" si="148"/>
        <v>-</v>
      </c>
      <c r="K899" s="24">
        <f t="shared" si="149"/>
        <v>0</v>
      </c>
      <c r="L899" s="23"/>
      <c r="M899" s="24" t="str">
        <f t="shared" si="150"/>
        <v>-</v>
      </c>
      <c r="N899" s="25">
        <f t="shared" si="151"/>
        <v>0</v>
      </c>
      <c r="O899" s="5"/>
      <c r="P899" s="6">
        <f t="shared" si="152"/>
        <v>0</v>
      </c>
      <c r="Q899" s="6">
        <f t="shared" si="153"/>
        <v>0</v>
      </c>
      <c r="R899" s="27"/>
    </row>
    <row r="900" spans="1:18" x14ac:dyDescent="0.3">
      <c r="A900" s="21">
        <f>IF(Agua!A899&gt;0,Agua!A899,"-")</f>
        <v>43307</v>
      </c>
      <c r="B900" s="22">
        <f>IF(Agua!B899&gt;0,Agua!B899,"-")</f>
        <v>3.8333333333333299</v>
      </c>
      <c r="C900" s="24">
        <f t="shared" si="145"/>
        <v>0</v>
      </c>
      <c r="D900" s="23"/>
      <c r="E900" s="23"/>
      <c r="F900" s="24" t="str">
        <f t="shared" si="146"/>
        <v>-</v>
      </c>
      <c r="G900" s="24">
        <f t="shared" si="147"/>
        <v>0</v>
      </c>
      <c r="H900" s="23"/>
      <c r="I900" s="23"/>
      <c r="J900" s="24" t="str">
        <f t="shared" si="148"/>
        <v>-</v>
      </c>
      <c r="K900" s="24">
        <f t="shared" si="149"/>
        <v>0</v>
      </c>
      <c r="L900" s="23"/>
      <c r="M900" s="24" t="str">
        <f t="shared" si="150"/>
        <v>-</v>
      </c>
      <c r="N900" s="25">
        <f t="shared" si="151"/>
        <v>0</v>
      </c>
      <c r="O900" s="5"/>
      <c r="P900" s="6">
        <f t="shared" si="152"/>
        <v>0</v>
      </c>
      <c r="Q900" s="6">
        <f t="shared" si="153"/>
        <v>0</v>
      </c>
      <c r="R900" s="27"/>
    </row>
    <row r="901" spans="1:18" x14ac:dyDescent="0.3">
      <c r="A901" s="21">
        <f>IF(Agua!A900&gt;0,Agua!A900,"-")</f>
        <v>43308</v>
      </c>
      <c r="B901" s="22">
        <f>IF(Agua!B900&gt;0,Agua!B900,"-")</f>
        <v>3.875</v>
      </c>
      <c r="C901" s="24">
        <f t="shared" si="145"/>
        <v>0</v>
      </c>
      <c r="D901" s="23"/>
      <c r="E901" s="23"/>
      <c r="F901" s="24" t="str">
        <f t="shared" si="146"/>
        <v>-</v>
      </c>
      <c r="G901" s="24">
        <f t="shared" si="147"/>
        <v>0</v>
      </c>
      <c r="H901" s="23"/>
      <c r="I901" s="23"/>
      <c r="J901" s="24" t="str">
        <f t="shared" si="148"/>
        <v>-</v>
      </c>
      <c r="K901" s="24">
        <f t="shared" si="149"/>
        <v>0</v>
      </c>
      <c r="L901" s="23"/>
      <c r="M901" s="24" t="str">
        <f t="shared" si="150"/>
        <v>-</v>
      </c>
      <c r="N901" s="25">
        <f t="shared" si="151"/>
        <v>0</v>
      </c>
      <c r="O901" s="5"/>
      <c r="P901" s="6">
        <f t="shared" si="152"/>
        <v>0</v>
      </c>
      <c r="Q901" s="6">
        <f t="shared" si="153"/>
        <v>0</v>
      </c>
      <c r="R901" s="27"/>
    </row>
    <row r="902" spans="1:18" x14ac:dyDescent="0.3">
      <c r="A902" s="21">
        <f>IF(Agua!A901&gt;0,Agua!A901,"-")</f>
        <v>43309</v>
      </c>
      <c r="B902" s="22">
        <f>IF(Agua!B901&gt;0,Agua!B901,"-")</f>
        <v>3.9166666666666701</v>
      </c>
      <c r="C902" s="24">
        <f t="shared" si="145"/>
        <v>0</v>
      </c>
      <c r="D902" s="23"/>
      <c r="E902" s="23"/>
      <c r="F902" s="24" t="str">
        <f t="shared" si="146"/>
        <v>-</v>
      </c>
      <c r="G902" s="24">
        <f t="shared" si="147"/>
        <v>0</v>
      </c>
      <c r="H902" s="23"/>
      <c r="I902" s="23"/>
      <c r="J902" s="24" t="str">
        <f t="shared" si="148"/>
        <v>-</v>
      </c>
      <c r="K902" s="24">
        <f t="shared" si="149"/>
        <v>0</v>
      </c>
      <c r="L902" s="23"/>
      <c r="M902" s="24" t="str">
        <f t="shared" si="150"/>
        <v>-</v>
      </c>
      <c r="N902" s="25">
        <f t="shared" si="151"/>
        <v>0</v>
      </c>
      <c r="O902" s="5"/>
      <c r="P902" s="6">
        <f t="shared" si="152"/>
        <v>0</v>
      </c>
      <c r="Q902" s="6">
        <f t="shared" si="153"/>
        <v>0</v>
      </c>
      <c r="R902" s="27"/>
    </row>
    <row r="903" spans="1:18" x14ac:dyDescent="0.3">
      <c r="A903" s="21">
        <f>IF(Agua!A902&gt;0,Agua!A902,"-")</f>
        <v>43310</v>
      </c>
      <c r="B903" s="22">
        <f>IF(Agua!B902&gt;0,Agua!B902,"-")</f>
        <v>3.9583333333333299</v>
      </c>
      <c r="C903" s="24">
        <f t="shared" si="145"/>
        <v>0</v>
      </c>
      <c r="D903" s="23"/>
      <c r="E903" s="23"/>
      <c r="F903" s="24" t="str">
        <f t="shared" si="146"/>
        <v>-</v>
      </c>
      <c r="G903" s="24">
        <f t="shared" si="147"/>
        <v>0</v>
      </c>
      <c r="H903" s="23"/>
      <c r="I903" s="23"/>
      <c r="J903" s="24" t="str">
        <f t="shared" si="148"/>
        <v>-</v>
      </c>
      <c r="K903" s="24">
        <f t="shared" si="149"/>
        <v>0</v>
      </c>
      <c r="L903" s="23"/>
      <c r="M903" s="24" t="str">
        <f t="shared" si="150"/>
        <v>-</v>
      </c>
      <c r="N903" s="25">
        <f t="shared" si="151"/>
        <v>0</v>
      </c>
      <c r="O903" s="5"/>
      <c r="P903" s="6">
        <f t="shared" si="152"/>
        <v>0</v>
      </c>
      <c r="Q903" s="6">
        <f t="shared" si="153"/>
        <v>0</v>
      </c>
      <c r="R903" s="27"/>
    </row>
    <row r="904" spans="1:18" x14ac:dyDescent="0.3">
      <c r="A904" s="21">
        <f>IF(Agua!A903&gt;0,Agua!A903,"-")</f>
        <v>43311</v>
      </c>
      <c r="B904" s="22">
        <f>IF(Agua!B903&gt;0,Agua!B903,"-")</f>
        <v>4</v>
      </c>
      <c r="C904" s="24">
        <f t="shared" si="145"/>
        <v>0</v>
      </c>
      <c r="D904" s="23"/>
      <c r="E904" s="23"/>
      <c r="F904" s="24" t="str">
        <f t="shared" si="146"/>
        <v>-</v>
      </c>
      <c r="G904" s="24">
        <f t="shared" si="147"/>
        <v>0</v>
      </c>
      <c r="H904" s="23"/>
      <c r="I904" s="23"/>
      <c r="J904" s="24" t="str">
        <f t="shared" si="148"/>
        <v>-</v>
      </c>
      <c r="K904" s="24">
        <f t="shared" si="149"/>
        <v>0</v>
      </c>
      <c r="L904" s="23"/>
      <c r="M904" s="24" t="str">
        <f t="shared" si="150"/>
        <v>-</v>
      </c>
      <c r="N904" s="25">
        <f t="shared" si="151"/>
        <v>0</v>
      </c>
      <c r="O904" s="5"/>
      <c r="P904" s="6">
        <f t="shared" si="152"/>
        <v>0</v>
      </c>
      <c r="Q904" s="6">
        <f t="shared" si="153"/>
        <v>0</v>
      </c>
      <c r="R904" s="27"/>
    </row>
    <row r="905" spans="1:18" x14ac:dyDescent="0.3">
      <c r="A905" s="21"/>
      <c r="B905" s="22"/>
      <c r="C905" s="24"/>
      <c r="D905" s="23"/>
      <c r="E905" s="23"/>
      <c r="F905" s="24"/>
      <c r="G905" s="24"/>
      <c r="H905" s="23"/>
      <c r="I905" s="23"/>
      <c r="J905" s="24"/>
      <c r="K905" s="24"/>
      <c r="L905" s="23"/>
      <c r="M905" s="24"/>
      <c r="N905" s="25"/>
      <c r="O905" s="5"/>
      <c r="P905" s="6"/>
      <c r="Q905" s="6"/>
      <c r="R905" s="27"/>
    </row>
    <row r="906" spans="1:18" x14ac:dyDescent="0.3">
      <c r="A906" s="21"/>
      <c r="B906" s="22"/>
      <c r="C906" s="24"/>
      <c r="D906" s="23"/>
      <c r="E906" s="23"/>
      <c r="F906" s="24"/>
      <c r="G906" s="24"/>
      <c r="H906" s="23"/>
      <c r="I906" s="23"/>
      <c r="J906" s="24"/>
      <c r="K906" s="24"/>
      <c r="L906" s="23"/>
      <c r="M906" s="24"/>
      <c r="N906" s="25"/>
      <c r="O906" s="5"/>
      <c r="P906" s="6"/>
      <c r="Q906" s="6"/>
      <c r="R906" s="27"/>
    </row>
    <row r="907" spans="1:18" x14ac:dyDescent="0.3">
      <c r="A907" s="21"/>
      <c r="B907" s="22"/>
      <c r="C907" s="24"/>
      <c r="D907" s="23"/>
      <c r="E907" s="23"/>
      <c r="F907" s="24"/>
      <c r="G907" s="24"/>
      <c r="H907" s="23"/>
      <c r="I907" s="23"/>
      <c r="J907" s="24"/>
      <c r="K907" s="24"/>
      <c r="L907" s="23"/>
      <c r="M907" s="24"/>
      <c r="N907" s="25"/>
      <c r="O907" s="5"/>
      <c r="P907" s="6"/>
      <c r="Q907" s="6"/>
      <c r="R907" s="27"/>
    </row>
    <row r="908" spans="1:18" x14ac:dyDescent="0.3">
      <c r="A908" s="21"/>
      <c r="B908" s="22"/>
      <c r="C908" s="24"/>
      <c r="D908" s="23"/>
      <c r="E908" s="23"/>
      <c r="F908" s="24"/>
      <c r="G908" s="24"/>
      <c r="H908" s="23"/>
      <c r="I908" s="23"/>
      <c r="J908" s="24"/>
      <c r="K908" s="24"/>
      <c r="L908" s="23"/>
      <c r="M908" s="24"/>
      <c r="N908" s="25"/>
      <c r="O908" s="5"/>
      <c r="P908" s="6"/>
      <c r="Q908" s="6"/>
      <c r="R908" s="27"/>
    </row>
    <row r="909" spans="1:18" x14ac:dyDescent="0.3">
      <c r="A909" s="21"/>
      <c r="B909" s="22"/>
      <c r="C909" s="24"/>
      <c r="D909" s="23"/>
      <c r="E909" s="23"/>
      <c r="F909" s="24"/>
      <c r="G909" s="24"/>
      <c r="H909" s="23"/>
      <c r="I909" s="23"/>
      <c r="J909" s="24"/>
      <c r="K909" s="24"/>
      <c r="L909" s="23"/>
      <c r="M909" s="24"/>
      <c r="N909" s="25"/>
      <c r="O909" s="5"/>
      <c r="P909" s="6"/>
      <c r="Q909" s="6"/>
      <c r="R909" s="27"/>
    </row>
    <row r="910" spans="1:18" x14ac:dyDescent="0.3">
      <c r="A910" s="21"/>
      <c r="B910" s="22"/>
      <c r="C910" s="24"/>
      <c r="D910" s="23"/>
      <c r="E910" s="23"/>
      <c r="F910" s="24"/>
      <c r="G910" s="24"/>
      <c r="H910" s="23"/>
      <c r="I910" s="23"/>
      <c r="J910" s="24"/>
      <c r="K910" s="24"/>
      <c r="L910" s="23"/>
      <c r="M910" s="24"/>
      <c r="N910" s="25"/>
      <c r="O910" s="5"/>
      <c r="P910" s="6"/>
      <c r="Q910" s="6"/>
      <c r="R910" s="27"/>
    </row>
    <row r="911" spans="1:18" x14ac:dyDescent="0.3">
      <c r="A911" s="21"/>
      <c r="B911" s="22"/>
      <c r="C911" s="24"/>
      <c r="D911" s="23"/>
      <c r="E911" s="23"/>
      <c r="F911" s="24"/>
      <c r="G911" s="24"/>
      <c r="H911" s="23"/>
      <c r="I911" s="23"/>
      <c r="J911" s="24"/>
      <c r="K911" s="24"/>
      <c r="L911" s="23"/>
      <c r="M911" s="24"/>
      <c r="N911" s="25"/>
      <c r="O911" s="5"/>
      <c r="P911" s="6"/>
      <c r="Q911" s="6"/>
      <c r="R911" s="27"/>
    </row>
    <row r="912" spans="1:18" x14ac:dyDescent="0.3">
      <c r="A912" s="21"/>
      <c r="B912" s="22"/>
      <c r="C912" s="24"/>
      <c r="D912" s="23"/>
      <c r="E912" s="23"/>
      <c r="F912" s="24"/>
      <c r="G912" s="24"/>
      <c r="H912" s="23"/>
      <c r="I912" s="23"/>
      <c r="J912" s="24"/>
      <c r="K912" s="24"/>
      <c r="L912" s="23"/>
      <c r="M912" s="24"/>
      <c r="N912" s="25"/>
      <c r="O912" s="5"/>
      <c r="P912" s="6"/>
      <c r="Q912" s="6"/>
      <c r="R912" s="27"/>
    </row>
    <row r="913" spans="1:18" x14ac:dyDescent="0.3">
      <c r="A913" s="21"/>
      <c r="B913" s="22"/>
      <c r="C913" s="24"/>
      <c r="D913" s="23"/>
      <c r="E913" s="23"/>
      <c r="F913" s="24"/>
      <c r="G913" s="24"/>
      <c r="H913" s="23"/>
      <c r="I913" s="23"/>
      <c r="J913" s="24"/>
      <c r="K913" s="24"/>
      <c r="L913" s="23"/>
      <c r="M913" s="24"/>
      <c r="N913" s="25"/>
      <c r="O913" s="5"/>
      <c r="P913" s="6"/>
      <c r="Q913" s="6"/>
      <c r="R913" s="27"/>
    </row>
    <row r="914" spans="1:18" x14ac:dyDescent="0.3">
      <c r="A914" s="21"/>
      <c r="B914" s="22"/>
      <c r="C914" s="24"/>
      <c r="D914" s="23"/>
      <c r="E914" s="23"/>
      <c r="F914" s="24"/>
      <c r="G914" s="24"/>
      <c r="H914" s="23"/>
      <c r="I914" s="23"/>
      <c r="J914" s="24"/>
      <c r="K914" s="24"/>
      <c r="L914" s="23"/>
      <c r="M914" s="24"/>
      <c r="N914" s="25"/>
      <c r="O914" s="5"/>
      <c r="P914" s="6"/>
      <c r="Q914" s="6"/>
      <c r="R914" s="27"/>
    </row>
    <row r="915" spans="1:18" x14ac:dyDescent="0.3">
      <c r="A915" s="21"/>
      <c r="B915" s="22"/>
      <c r="C915" s="24"/>
      <c r="D915" s="23"/>
      <c r="E915" s="23"/>
      <c r="F915" s="24"/>
      <c r="G915" s="24"/>
      <c r="H915" s="23"/>
      <c r="I915" s="23"/>
      <c r="J915" s="24"/>
      <c r="K915" s="24"/>
      <c r="L915" s="23"/>
      <c r="M915" s="24"/>
      <c r="N915" s="25"/>
      <c r="O915" s="5"/>
      <c r="P915" s="6"/>
      <c r="Q915" s="6"/>
      <c r="R915" s="27"/>
    </row>
    <row r="916" spans="1:18" x14ac:dyDescent="0.3">
      <c r="A916" s="21"/>
      <c r="B916" s="22"/>
      <c r="C916" s="24"/>
      <c r="D916" s="23"/>
      <c r="E916" s="23"/>
      <c r="F916" s="24"/>
      <c r="G916" s="24"/>
      <c r="H916" s="23"/>
      <c r="I916" s="23"/>
      <c r="J916" s="24"/>
      <c r="K916" s="24"/>
      <c r="L916" s="23"/>
      <c r="M916" s="24"/>
      <c r="N916" s="25"/>
      <c r="O916" s="5"/>
      <c r="P916" s="6"/>
      <c r="Q916" s="6"/>
      <c r="R916" s="27"/>
    </row>
    <row r="917" spans="1:18" x14ac:dyDescent="0.3">
      <c r="A917" s="21"/>
      <c r="B917" s="22"/>
      <c r="C917" s="24"/>
      <c r="D917" s="23"/>
      <c r="E917" s="23"/>
      <c r="F917" s="24"/>
      <c r="G917" s="24"/>
      <c r="H917" s="23"/>
      <c r="I917" s="23"/>
      <c r="J917" s="24"/>
      <c r="K917" s="24"/>
      <c r="L917" s="23"/>
      <c r="M917" s="24"/>
      <c r="N917" s="25"/>
      <c r="O917" s="5"/>
      <c r="P917" s="6"/>
      <c r="Q917" s="6"/>
      <c r="R917" s="27"/>
    </row>
    <row r="918" spans="1:18" x14ac:dyDescent="0.3">
      <c r="A918" s="21"/>
      <c r="B918" s="22"/>
      <c r="C918" s="24"/>
      <c r="D918" s="23"/>
      <c r="E918" s="23"/>
      <c r="F918" s="24"/>
      <c r="G918" s="24"/>
      <c r="H918" s="23"/>
      <c r="I918" s="23"/>
      <c r="J918" s="24"/>
      <c r="K918" s="24"/>
      <c r="L918" s="23"/>
      <c r="M918" s="24"/>
      <c r="N918" s="25"/>
      <c r="O918" s="5"/>
      <c r="P918" s="6"/>
      <c r="Q918" s="6"/>
      <c r="R918" s="27"/>
    </row>
    <row r="919" spans="1:18" x14ac:dyDescent="0.3">
      <c r="A919" s="21"/>
      <c r="B919" s="22"/>
      <c r="C919" s="24"/>
      <c r="D919" s="23"/>
      <c r="E919" s="23"/>
      <c r="F919" s="24"/>
      <c r="G919" s="24"/>
      <c r="H919" s="23"/>
      <c r="I919" s="23"/>
      <c r="J919" s="24"/>
      <c r="K919" s="24"/>
      <c r="L919" s="23"/>
      <c r="M919" s="24"/>
      <c r="N919" s="25"/>
      <c r="O919" s="5"/>
      <c r="P919" s="6"/>
      <c r="Q919" s="6"/>
      <c r="R919" s="27"/>
    </row>
    <row r="920" spans="1:18" x14ac:dyDescent="0.3">
      <c r="A920" s="21"/>
      <c r="B920" s="22"/>
      <c r="C920" s="24"/>
      <c r="D920" s="23"/>
      <c r="E920" s="23"/>
      <c r="F920" s="24"/>
      <c r="G920" s="24"/>
      <c r="H920" s="23"/>
      <c r="I920" s="23"/>
      <c r="J920" s="24"/>
      <c r="K920" s="24"/>
      <c r="L920" s="23"/>
      <c r="M920" s="24"/>
      <c r="N920" s="25"/>
      <c r="O920" s="5"/>
      <c r="P920" s="6"/>
      <c r="Q920" s="6"/>
      <c r="R920" s="27"/>
    </row>
    <row r="921" spans="1:18" x14ac:dyDescent="0.3">
      <c r="A921" s="21"/>
      <c r="B921" s="22"/>
      <c r="C921" s="24"/>
      <c r="D921" s="23"/>
      <c r="E921" s="23"/>
      <c r="F921" s="24"/>
      <c r="G921" s="24"/>
      <c r="H921" s="23"/>
      <c r="I921" s="23"/>
      <c r="J921" s="24"/>
      <c r="K921" s="24"/>
      <c r="L921" s="23"/>
      <c r="M921" s="24"/>
      <c r="N921" s="25"/>
      <c r="O921" s="5"/>
      <c r="P921" s="6"/>
      <c r="Q921" s="6"/>
      <c r="R921" s="27"/>
    </row>
    <row r="922" spans="1:18" x14ac:dyDescent="0.3">
      <c r="A922" s="21"/>
      <c r="B922" s="22"/>
      <c r="C922" s="24"/>
      <c r="D922" s="23"/>
      <c r="E922" s="23"/>
      <c r="F922" s="24"/>
      <c r="G922" s="24"/>
      <c r="H922" s="23"/>
      <c r="I922" s="23"/>
      <c r="J922" s="24"/>
      <c r="K922" s="24"/>
      <c r="L922" s="23"/>
      <c r="M922" s="24"/>
      <c r="N922" s="25"/>
      <c r="O922" s="5"/>
      <c r="P922" s="6"/>
      <c r="Q922" s="6"/>
      <c r="R922" s="27"/>
    </row>
    <row r="923" spans="1:18" x14ac:dyDescent="0.3">
      <c r="A923" s="21"/>
      <c r="B923" s="22"/>
      <c r="C923" s="24"/>
      <c r="D923" s="23"/>
      <c r="E923" s="23"/>
      <c r="F923" s="24"/>
      <c r="G923" s="24"/>
      <c r="H923" s="23"/>
      <c r="I923" s="23"/>
      <c r="J923" s="24"/>
      <c r="K923" s="24"/>
      <c r="L923" s="23"/>
      <c r="M923" s="24"/>
      <c r="N923" s="25"/>
      <c r="O923" s="5"/>
      <c r="P923" s="6"/>
      <c r="Q923" s="6"/>
      <c r="R923" s="27"/>
    </row>
    <row r="924" spans="1:18" x14ac:dyDescent="0.3">
      <c r="A924" s="21"/>
      <c r="B924" s="22"/>
      <c r="C924" s="24"/>
      <c r="D924" s="23"/>
      <c r="E924" s="23"/>
      <c r="F924" s="24"/>
      <c r="G924" s="24"/>
      <c r="H924" s="23"/>
      <c r="I924" s="23"/>
      <c r="J924" s="24"/>
      <c r="K924" s="24"/>
      <c r="L924" s="23"/>
      <c r="M924" s="24"/>
      <c r="N924" s="25"/>
      <c r="O924" s="5"/>
      <c r="P924" s="6"/>
      <c r="Q924" s="6"/>
      <c r="R924" s="27"/>
    </row>
    <row r="925" spans="1:18" x14ac:dyDescent="0.3">
      <c r="A925" s="21"/>
      <c r="B925" s="22"/>
      <c r="C925" s="24"/>
      <c r="D925" s="23"/>
      <c r="E925" s="23"/>
      <c r="F925" s="24"/>
      <c r="G925" s="24"/>
      <c r="H925" s="23"/>
      <c r="I925" s="23"/>
      <c r="J925" s="24"/>
      <c r="K925" s="24"/>
      <c r="L925" s="23"/>
      <c r="M925" s="24"/>
      <c r="N925" s="25"/>
      <c r="O925" s="5"/>
      <c r="P925" s="6"/>
      <c r="Q925" s="6"/>
      <c r="R925" s="27"/>
    </row>
    <row r="926" spans="1:18" x14ac:dyDescent="0.3">
      <c r="A926" s="21"/>
      <c r="B926" s="22"/>
      <c r="C926" s="24"/>
      <c r="D926" s="23"/>
      <c r="E926" s="23"/>
      <c r="F926" s="24"/>
      <c r="G926" s="24"/>
      <c r="H926" s="23"/>
      <c r="I926" s="23"/>
      <c r="J926" s="24"/>
      <c r="K926" s="24"/>
      <c r="L926" s="23"/>
      <c r="M926" s="24"/>
      <c r="N926" s="25"/>
      <c r="O926" s="5"/>
      <c r="P926" s="6"/>
      <c r="Q926" s="6"/>
      <c r="R926" s="27"/>
    </row>
    <row r="927" spans="1:18" x14ac:dyDescent="0.3">
      <c r="A927" s="21"/>
      <c r="B927" s="22"/>
      <c r="C927" s="24"/>
      <c r="D927" s="23"/>
      <c r="E927" s="23"/>
      <c r="F927" s="24"/>
      <c r="G927" s="24"/>
      <c r="H927" s="23"/>
      <c r="I927" s="23"/>
      <c r="J927" s="24"/>
      <c r="K927" s="24"/>
      <c r="L927" s="23"/>
      <c r="M927" s="24"/>
      <c r="N927" s="25"/>
      <c r="O927" s="5"/>
      <c r="P927" s="6"/>
      <c r="Q927" s="6"/>
      <c r="R927" s="27"/>
    </row>
    <row r="928" spans="1:18" x14ac:dyDescent="0.3">
      <c r="A928" s="21"/>
      <c r="B928" s="22"/>
      <c r="C928" s="24"/>
      <c r="D928" s="23"/>
      <c r="E928" s="23"/>
      <c r="F928" s="24"/>
      <c r="G928" s="24"/>
      <c r="H928" s="23"/>
      <c r="I928" s="23"/>
      <c r="J928" s="24"/>
      <c r="K928" s="24"/>
      <c r="L928" s="23"/>
      <c r="M928" s="24"/>
      <c r="N928" s="25"/>
      <c r="O928" s="5"/>
      <c r="P928" s="6"/>
      <c r="Q928" s="6"/>
      <c r="R928" s="27"/>
    </row>
    <row r="929" spans="1:18" x14ac:dyDescent="0.3">
      <c r="A929" s="21"/>
      <c r="B929" s="22"/>
      <c r="C929" s="24"/>
      <c r="D929" s="23"/>
      <c r="E929" s="23"/>
      <c r="F929" s="24"/>
      <c r="G929" s="24"/>
      <c r="H929" s="23"/>
      <c r="I929" s="23"/>
      <c r="J929" s="24"/>
      <c r="K929" s="24"/>
      <c r="L929" s="23"/>
      <c r="M929" s="24"/>
      <c r="N929" s="25"/>
      <c r="O929" s="5"/>
      <c r="P929" s="6"/>
      <c r="Q929" s="6"/>
      <c r="R929" s="27"/>
    </row>
    <row r="930" spans="1:18" x14ac:dyDescent="0.3">
      <c r="A930" s="21"/>
      <c r="B930" s="22"/>
      <c r="C930" s="24"/>
      <c r="D930" s="23"/>
      <c r="E930" s="23"/>
      <c r="F930" s="24"/>
      <c r="G930" s="24"/>
      <c r="H930" s="23"/>
      <c r="I930" s="23"/>
      <c r="J930" s="24"/>
      <c r="K930" s="24"/>
      <c r="L930" s="23"/>
      <c r="M930" s="24"/>
      <c r="N930" s="25"/>
      <c r="O930" s="5"/>
      <c r="P930" s="6"/>
      <c r="Q930" s="6"/>
      <c r="R930" s="27"/>
    </row>
    <row r="931" spans="1:18" x14ac:dyDescent="0.3">
      <c r="A931" s="21"/>
      <c r="B931" s="22"/>
      <c r="C931" s="24"/>
      <c r="D931" s="23"/>
      <c r="E931" s="23"/>
      <c r="F931" s="24"/>
      <c r="G931" s="24"/>
      <c r="H931" s="23"/>
      <c r="I931" s="23"/>
      <c r="J931" s="24"/>
      <c r="K931" s="24"/>
      <c r="L931" s="23"/>
      <c r="M931" s="24"/>
      <c r="N931" s="25"/>
      <c r="O931" s="5"/>
      <c r="P931" s="6"/>
      <c r="Q931" s="6"/>
      <c r="R931" s="27"/>
    </row>
    <row r="932" spans="1:18" x14ac:dyDescent="0.3">
      <c r="A932" s="21"/>
      <c r="B932" s="22"/>
      <c r="C932" s="24"/>
      <c r="D932" s="23"/>
      <c r="E932" s="23"/>
      <c r="F932" s="24"/>
      <c r="G932" s="24"/>
      <c r="H932" s="23"/>
      <c r="I932" s="23"/>
      <c r="J932" s="24"/>
      <c r="K932" s="24"/>
      <c r="L932" s="23"/>
      <c r="M932" s="24"/>
      <c r="N932" s="25"/>
      <c r="O932" s="5"/>
      <c r="P932" s="6"/>
      <c r="Q932" s="6"/>
      <c r="R932" s="27"/>
    </row>
    <row r="933" spans="1:18" x14ac:dyDescent="0.3">
      <c r="A933" s="21"/>
      <c r="B933" s="22"/>
      <c r="C933" s="24"/>
      <c r="D933" s="23"/>
      <c r="E933" s="23"/>
      <c r="F933" s="24"/>
      <c r="G933" s="24"/>
      <c r="H933" s="23"/>
      <c r="I933" s="23"/>
      <c r="J933" s="24"/>
      <c r="K933" s="24"/>
      <c r="L933" s="23"/>
      <c r="M933" s="24"/>
      <c r="N933" s="25"/>
      <c r="O933" s="5"/>
      <c r="P933" s="6"/>
      <c r="Q933" s="6"/>
      <c r="R933" s="27"/>
    </row>
    <row r="934" spans="1:18" x14ac:dyDescent="0.3">
      <c r="A934" s="21"/>
      <c r="B934" s="22"/>
      <c r="C934" s="24"/>
      <c r="D934" s="23"/>
      <c r="E934" s="23"/>
      <c r="F934" s="24"/>
      <c r="G934" s="24"/>
      <c r="H934" s="23"/>
      <c r="I934" s="23"/>
      <c r="J934" s="24"/>
      <c r="K934" s="24"/>
      <c r="L934" s="23"/>
      <c r="M934" s="24"/>
      <c r="N934" s="25"/>
      <c r="O934" s="5"/>
      <c r="P934" s="6"/>
      <c r="Q934" s="6"/>
      <c r="R934" s="27"/>
    </row>
    <row r="935" spans="1:18" x14ac:dyDescent="0.3">
      <c r="A935" s="21"/>
      <c r="B935" s="22"/>
      <c r="C935" s="24"/>
      <c r="D935" s="23"/>
      <c r="E935" s="23"/>
      <c r="F935" s="24"/>
      <c r="G935" s="24"/>
      <c r="H935" s="23"/>
      <c r="I935" s="23"/>
      <c r="J935" s="24"/>
      <c r="K935" s="24"/>
      <c r="L935" s="23"/>
      <c r="M935" s="24"/>
      <c r="N935" s="25"/>
      <c r="O935" s="5"/>
      <c r="P935" s="6"/>
      <c r="Q935" s="6"/>
      <c r="R935" s="27"/>
    </row>
    <row r="936" spans="1:18" x14ac:dyDescent="0.3">
      <c r="A936" s="21"/>
      <c r="B936" s="22"/>
      <c r="C936" s="24"/>
      <c r="D936" s="23"/>
      <c r="E936" s="23"/>
      <c r="F936" s="24"/>
      <c r="G936" s="24"/>
      <c r="H936" s="23"/>
      <c r="I936" s="23"/>
      <c r="J936" s="24"/>
      <c r="K936" s="24"/>
      <c r="L936" s="23"/>
      <c r="M936" s="24"/>
      <c r="N936" s="25"/>
      <c r="O936" s="5"/>
      <c r="P936" s="6"/>
      <c r="Q936" s="6"/>
      <c r="R936" s="27"/>
    </row>
    <row r="937" spans="1:18" x14ac:dyDescent="0.3">
      <c r="A937" s="21"/>
      <c r="B937" s="22"/>
      <c r="C937" s="24"/>
      <c r="D937" s="23"/>
      <c r="E937" s="23"/>
      <c r="F937" s="24"/>
      <c r="G937" s="24"/>
      <c r="H937" s="23"/>
      <c r="I937" s="23"/>
      <c r="J937" s="24"/>
      <c r="K937" s="24"/>
      <c r="L937" s="23"/>
      <c r="M937" s="24"/>
      <c r="N937" s="25"/>
      <c r="O937" s="5"/>
      <c r="P937" s="6"/>
      <c r="Q937" s="6"/>
      <c r="R937" s="27"/>
    </row>
    <row r="938" spans="1:18" x14ac:dyDescent="0.3">
      <c r="A938" s="21"/>
      <c r="B938" s="22"/>
      <c r="C938" s="24"/>
      <c r="D938" s="23"/>
      <c r="E938" s="23"/>
      <c r="F938" s="24"/>
      <c r="G938" s="24"/>
      <c r="H938" s="23"/>
      <c r="I938" s="23"/>
      <c r="J938" s="24"/>
      <c r="K938" s="24"/>
      <c r="L938" s="23"/>
      <c r="M938" s="24"/>
      <c r="N938" s="25"/>
      <c r="O938" s="5"/>
      <c r="P938" s="6"/>
      <c r="Q938" s="6"/>
      <c r="R938" s="27"/>
    </row>
    <row r="939" spans="1:18" x14ac:dyDescent="0.3">
      <c r="A939" s="21"/>
      <c r="B939" s="22"/>
      <c r="C939" s="24"/>
      <c r="D939" s="23"/>
      <c r="E939" s="23"/>
      <c r="F939" s="24"/>
      <c r="G939" s="24"/>
      <c r="H939" s="23"/>
      <c r="I939" s="23"/>
      <c r="J939" s="24"/>
      <c r="K939" s="24"/>
      <c r="L939" s="23"/>
      <c r="M939" s="24"/>
      <c r="N939" s="25"/>
      <c r="O939" s="5"/>
      <c r="P939" s="6"/>
      <c r="Q939" s="6"/>
      <c r="R939" s="27"/>
    </row>
    <row r="940" spans="1:18" x14ac:dyDescent="0.3">
      <c r="A940" s="21"/>
      <c r="B940" s="22"/>
      <c r="C940" s="24"/>
      <c r="D940" s="23"/>
      <c r="E940" s="23"/>
      <c r="F940" s="24"/>
      <c r="G940" s="24"/>
      <c r="H940" s="23"/>
      <c r="I940" s="23"/>
      <c r="J940" s="24"/>
      <c r="K940" s="24"/>
      <c r="L940" s="23"/>
      <c r="M940" s="24"/>
      <c r="N940" s="25"/>
      <c r="O940" s="5"/>
      <c r="P940" s="6"/>
      <c r="Q940" s="6"/>
      <c r="R940" s="27"/>
    </row>
    <row r="941" spans="1:18" x14ac:dyDescent="0.3">
      <c r="A941" s="21"/>
      <c r="B941" s="22"/>
      <c r="C941" s="24"/>
      <c r="D941" s="23"/>
      <c r="E941" s="23"/>
      <c r="F941" s="24"/>
      <c r="G941" s="24"/>
      <c r="H941" s="23"/>
      <c r="I941" s="23"/>
      <c r="J941" s="24"/>
      <c r="K941" s="24"/>
      <c r="L941" s="23"/>
      <c r="M941" s="24"/>
      <c r="N941" s="25"/>
      <c r="O941" s="5"/>
      <c r="P941" s="6"/>
      <c r="Q941" s="6"/>
      <c r="R941" s="27"/>
    </row>
    <row r="942" spans="1:18" x14ac:dyDescent="0.3">
      <c r="A942" s="21"/>
      <c r="B942" s="22"/>
      <c r="C942" s="24"/>
      <c r="D942" s="23"/>
      <c r="E942" s="23"/>
      <c r="F942" s="24"/>
      <c r="G942" s="24"/>
      <c r="H942" s="23"/>
      <c r="I942" s="23"/>
      <c r="J942" s="24"/>
      <c r="K942" s="24"/>
      <c r="L942" s="23"/>
      <c r="M942" s="24"/>
      <c r="N942" s="25"/>
      <c r="O942" s="5"/>
      <c r="P942" s="6"/>
      <c r="Q942" s="6"/>
      <c r="R942" s="27"/>
    </row>
    <row r="943" spans="1:18" x14ac:dyDescent="0.3">
      <c r="A943" s="21"/>
      <c r="B943" s="22"/>
      <c r="C943" s="24"/>
      <c r="D943" s="23"/>
      <c r="E943" s="23"/>
      <c r="F943" s="24"/>
      <c r="G943" s="24"/>
      <c r="H943" s="23"/>
      <c r="I943" s="23"/>
      <c r="J943" s="24"/>
      <c r="K943" s="24"/>
      <c r="L943" s="23"/>
      <c r="M943" s="24"/>
      <c r="N943" s="25"/>
      <c r="O943" s="5"/>
      <c r="P943" s="6"/>
      <c r="Q943" s="6"/>
      <c r="R943" s="27"/>
    </row>
    <row r="944" spans="1:18" x14ac:dyDescent="0.3">
      <c r="A944" s="21"/>
      <c r="B944" s="22"/>
      <c r="C944" s="24"/>
      <c r="D944" s="23"/>
      <c r="E944" s="23"/>
      <c r="F944" s="24"/>
      <c r="G944" s="24"/>
      <c r="H944" s="23"/>
      <c r="I944" s="23"/>
      <c r="J944" s="24"/>
      <c r="K944" s="24"/>
      <c r="L944" s="23"/>
      <c r="M944" s="24"/>
      <c r="N944" s="25"/>
      <c r="O944" s="5"/>
      <c r="P944" s="6"/>
      <c r="Q944" s="6"/>
      <c r="R944" s="27"/>
    </row>
    <row r="945" spans="1:18" x14ac:dyDescent="0.3">
      <c r="A945" s="21"/>
      <c r="B945" s="22"/>
      <c r="C945" s="24"/>
      <c r="D945" s="23"/>
      <c r="E945" s="23"/>
      <c r="F945" s="24"/>
      <c r="G945" s="24"/>
      <c r="H945" s="23"/>
      <c r="I945" s="23"/>
      <c r="J945" s="24"/>
      <c r="K945" s="24"/>
      <c r="L945" s="23"/>
      <c r="M945" s="24"/>
      <c r="N945" s="25"/>
      <c r="O945" s="5"/>
      <c r="P945" s="6"/>
      <c r="Q945" s="6"/>
      <c r="R945" s="27"/>
    </row>
    <row r="946" spans="1:18" x14ac:dyDescent="0.3">
      <c r="A946" s="21"/>
      <c r="B946" s="22"/>
      <c r="C946" s="24"/>
      <c r="D946" s="23"/>
      <c r="E946" s="23"/>
      <c r="F946" s="24"/>
      <c r="G946" s="24"/>
      <c r="H946" s="23"/>
      <c r="I946" s="23"/>
      <c r="J946" s="24"/>
      <c r="K946" s="24"/>
      <c r="L946" s="23"/>
      <c r="M946" s="24"/>
      <c r="N946" s="25"/>
      <c r="O946" s="5"/>
      <c r="P946" s="6"/>
      <c r="Q946" s="6"/>
      <c r="R946" s="27"/>
    </row>
    <row r="947" spans="1:18" x14ac:dyDescent="0.3">
      <c r="A947" s="21"/>
      <c r="B947" s="22"/>
      <c r="C947" s="24"/>
      <c r="D947" s="23"/>
      <c r="E947" s="23"/>
      <c r="F947" s="24"/>
      <c r="G947" s="24"/>
      <c r="H947" s="23"/>
      <c r="I947" s="23"/>
      <c r="J947" s="24"/>
      <c r="K947" s="24"/>
      <c r="L947" s="23"/>
      <c r="M947" s="24"/>
      <c r="N947" s="25"/>
      <c r="O947" s="5"/>
      <c r="P947" s="6"/>
      <c r="Q947" s="6"/>
      <c r="R947" s="27"/>
    </row>
    <row r="948" spans="1:18" x14ac:dyDescent="0.3">
      <c r="A948" s="21"/>
      <c r="B948" s="22"/>
      <c r="C948" s="24"/>
      <c r="D948" s="23"/>
      <c r="E948" s="23"/>
      <c r="F948" s="24"/>
      <c r="G948" s="24"/>
      <c r="H948" s="23"/>
      <c r="I948" s="23"/>
      <c r="J948" s="24"/>
      <c r="K948" s="24"/>
      <c r="L948" s="23"/>
      <c r="M948" s="24"/>
      <c r="N948" s="25"/>
      <c r="O948" s="5"/>
      <c r="P948" s="6"/>
      <c r="Q948" s="6"/>
      <c r="R948" s="27"/>
    </row>
    <row r="949" spans="1:18" x14ac:dyDescent="0.3">
      <c r="A949" s="21"/>
      <c r="B949" s="22"/>
      <c r="C949" s="24"/>
      <c r="D949" s="23"/>
      <c r="E949" s="23"/>
      <c r="F949" s="24"/>
      <c r="G949" s="24"/>
      <c r="H949" s="23"/>
      <c r="I949" s="23"/>
      <c r="J949" s="24"/>
      <c r="K949" s="24"/>
      <c r="L949" s="23"/>
      <c r="M949" s="24"/>
      <c r="N949" s="25"/>
      <c r="O949" s="5"/>
      <c r="P949" s="6"/>
      <c r="Q949" s="6"/>
      <c r="R949" s="27"/>
    </row>
    <row r="950" spans="1:18" x14ac:dyDescent="0.3">
      <c r="A950" s="21"/>
      <c r="B950" s="22"/>
      <c r="C950" s="24"/>
      <c r="D950" s="23"/>
      <c r="E950" s="23"/>
      <c r="F950" s="24"/>
      <c r="G950" s="24"/>
      <c r="H950" s="23"/>
      <c r="I950" s="23"/>
      <c r="J950" s="24"/>
      <c r="K950" s="24"/>
      <c r="L950" s="23"/>
      <c r="M950" s="24"/>
      <c r="N950" s="25"/>
      <c r="O950" s="5"/>
      <c r="P950" s="6"/>
      <c r="Q950" s="6"/>
      <c r="R950" s="27"/>
    </row>
    <row r="951" spans="1:18" x14ac:dyDescent="0.3">
      <c r="A951" s="21"/>
      <c r="B951" s="22"/>
      <c r="C951" s="24"/>
      <c r="D951" s="23"/>
      <c r="E951" s="23"/>
      <c r="F951" s="24"/>
      <c r="G951" s="24"/>
      <c r="H951" s="23"/>
      <c r="I951" s="23"/>
      <c r="J951" s="24"/>
      <c r="K951" s="24"/>
      <c r="L951" s="23"/>
      <c r="M951" s="24"/>
      <c r="N951" s="25"/>
      <c r="O951" s="5"/>
      <c r="P951" s="6"/>
      <c r="Q951" s="6"/>
      <c r="R951" s="27"/>
    </row>
    <row r="952" spans="1:18" x14ac:dyDescent="0.3">
      <c r="A952" s="21"/>
      <c r="B952" s="22"/>
      <c r="C952" s="24"/>
      <c r="D952" s="23"/>
      <c r="E952" s="23"/>
      <c r="F952" s="24"/>
      <c r="G952" s="24"/>
      <c r="H952" s="23"/>
      <c r="I952" s="23"/>
      <c r="J952" s="24"/>
      <c r="K952" s="24"/>
      <c r="L952" s="23"/>
      <c r="M952" s="24"/>
      <c r="N952" s="25"/>
      <c r="O952" s="5"/>
      <c r="P952" s="6"/>
      <c r="Q952" s="6"/>
      <c r="R952" s="27"/>
    </row>
    <row r="953" spans="1:18" x14ac:dyDescent="0.3">
      <c r="A953" s="21"/>
      <c r="B953" s="22"/>
      <c r="C953" s="24"/>
      <c r="D953" s="23"/>
      <c r="E953" s="23"/>
      <c r="F953" s="24"/>
      <c r="G953" s="24"/>
      <c r="H953" s="23"/>
      <c r="I953" s="23"/>
      <c r="J953" s="24"/>
      <c r="K953" s="24"/>
      <c r="L953" s="23"/>
      <c r="M953" s="24"/>
      <c r="N953" s="25"/>
      <c r="O953" s="5"/>
      <c r="P953" s="6"/>
      <c r="Q953" s="6"/>
      <c r="R953" s="27"/>
    </row>
    <row r="954" spans="1:18" x14ac:dyDescent="0.3">
      <c r="A954" s="21"/>
      <c r="B954" s="22"/>
      <c r="C954" s="24"/>
      <c r="D954" s="23"/>
      <c r="E954" s="23"/>
      <c r="F954" s="24"/>
      <c r="G954" s="24"/>
      <c r="H954" s="23"/>
      <c r="I954" s="23"/>
      <c r="J954" s="24"/>
      <c r="K954" s="24"/>
      <c r="L954" s="23"/>
      <c r="M954" s="24"/>
      <c r="N954" s="25"/>
      <c r="O954" s="5"/>
      <c r="P954" s="6"/>
      <c r="Q954" s="6"/>
      <c r="R954" s="27"/>
    </row>
    <row r="955" spans="1:18" x14ac:dyDescent="0.3">
      <c r="A955" s="21"/>
      <c r="B955" s="22"/>
      <c r="C955" s="24"/>
      <c r="D955" s="23"/>
      <c r="E955" s="23"/>
      <c r="F955" s="24"/>
      <c r="G955" s="24"/>
      <c r="H955" s="23"/>
      <c r="I955" s="23"/>
      <c r="J955" s="24"/>
      <c r="K955" s="24"/>
      <c r="L955" s="23"/>
      <c r="M955" s="24"/>
      <c r="N955" s="25"/>
      <c r="O955" s="5"/>
      <c r="P955" s="6"/>
      <c r="Q955" s="6"/>
      <c r="R955" s="27"/>
    </row>
    <row r="956" spans="1:18" x14ac:dyDescent="0.3">
      <c r="A956" s="21"/>
      <c r="B956" s="22"/>
      <c r="C956" s="24"/>
      <c r="D956" s="23"/>
      <c r="E956" s="23"/>
      <c r="F956" s="24"/>
      <c r="G956" s="24"/>
      <c r="H956" s="23"/>
      <c r="I956" s="23"/>
      <c r="J956" s="24"/>
      <c r="K956" s="24"/>
      <c r="L956" s="23"/>
      <c r="M956" s="24"/>
      <c r="N956" s="25"/>
      <c r="O956" s="5"/>
      <c r="P956" s="6"/>
      <c r="Q956" s="6"/>
      <c r="R956" s="27"/>
    </row>
    <row r="957" spans="1:18" x14ac:dyDescent="0.3">
      <c r="A957" s="21"/>
      <c r="B957" s="22"/>
      <c r="C957" s="24"/>
      <c r="D957" s="23"/>
      <c r="E957" s="23"/>
      <c r="F957" s="24"/>
      <c r="G957" s="24"/>
      <c r="H957" s="23"/>
      <c r="I957" s="23"/>
      <c r="J957" s="24"/>
      <c r="K957" s="24"/>
      <c r="L957" s="23"/>
      <c r="M957" s="24"/>
      <c r="N957" s="25"/>
      <c r="O957" s="5"/>
      <c r="P957" s="6"/>
      <c r="Q957" s="6"/>
      <c r="R957" s="27"/>
    </row>
    <row r="958" spans="1:18" x14ac:dyDescent="0.3">
      <c r="A958" s="21"/>
      <c r="B958" s="22"/>
      <c r="C958" s="24"/>
      <c r="D958" s="23"/>
      <c r="E958" s="23"/>
      <c r="F958" s="24"/>
      <c r="G958" s="24"/>
      <c r="H958" s="23"/>
      <c r="I958" s="23"/>
      <c r="J958" s="24"/>
      <c r="K958" s="24"/>
      <c r="L958" s="23"/>
      <c r="M958" s="24"/>
      <c r="N958" s="25"/>
      <c r="O958" s="5"/>
      <c r="P958" s="6"/>
      <c r="Q958" s="6"/>
      <c r="R958" s="27"/>
    </row>
    <row r="959" spans="1:18" x14ac:dyDescent="0.3">
      <c r="A959" s="21"/>
      <c r="B959" s="22"/>
      <c r="C959" s="24"/>
      <c r="D959" s="23"/>
      <c r="E959" s="23"/>
      <c r="F959" s="24"/>
      <c r="G959" s="24"/>
      <c r="H959" s="23"/>
      <c r="I959" s="23"/>
      <c r="J959" s="24"/>
      <c r="K959" s="24"/>
      <c r="L959" s="23"/>
      <c r="M959" s="24"/>
      <c r="N959" s="25"/>
      <c r="O959" s="5"/>
      <c r="P959" s="6"/>
      <c r="Q959" s="6"/>
      <c r="R959" s="27"/>
    </row>
    <row r="960" spans="1:18" x14ac:dyDescent="0.3">
      <c r="A960" s="21"/>
      <c r="B960" s="22"/>
      <c r="C960" s="24"/>
      <c r="D960" s="23"/>
      <c r="E960" s="23"/>
      <c r="F960" s="24"/>
      <c r="G960" s="24"/>
      <c r="H960" s="23"/>
      <c r="I960" s="23"/>
      <c r="J960" s="24"/>
      <c r="K960" s="24"/>
      <c r="L960" s="23"/>
      <c r="M960" s="24"/>
      <c r="N960" s="25"/>
      <c r="O960" s="5"/>
      <c r="P960" s="6"/>
      <c r="Q960" s="6"/>
      <c r="R960" s="27"/>
    </row>
    <row r="961" spans="1:18" x14ac:dyDescent="0.3">
      <c r="A961" s="21"/>
      <c r="B961" s="22"/>
      <c r="C961" s="24"/>
      <c r="D961" s="23"/>
      <c r="E961" s="23"/>
      <c r="F961" s="24"/>
      <c r="G961" s="24"/>
      <c r="H961" s="23"/>
      <c r="I961" s="23"/>
      <c r="J961" s="24"/>
      <c r="K961" s="24"/>
      <c r="L961" s="23"/>
      <c r="M961" s="24"/>
      <c r="N961" s="25"/>
      <c r="O961" s="5"/>
      <c r="P961" s="6"/>
      <c r="Q961" s="6"/>
      <c r="R961" s="27"/>
    </row>
    <row r="962" spans="1:18" x14ac:dyDescent="0.3">
      <c r="A962" s="21"/>
      <c r="B962" s="22"/>
      <c r="C962" s="24"/>
      <c r="D962" s="23"/>
      <c r="E962" s="23"/>
      <c r="F962" s="24"/>
      <c r="G962" s="24"/>
      <c r="H962" s="23"/>
      <c r="I962" s="23"/>
      <c r="J962" s="24"/>
      <c r="K962" s="24"/>
      <c r="L962" s="23"/>
      <c r="M962" s="24"/>
      <c r="N962" s="25"/>
      <c r="O962" s="5"/>
      <c r="P962" s="6"/>
      <c r="Q962" s="6"/>
      <c r="R962" s="27"/>
    </row>
    <row r="963" spans="1:18" x14ac:dyDescent="0.3">
      <c r="A963" s="21"/>
      <c r="B963" s="22"/>
      <c r="C963" s="24"/>
      <c r="D963" s="23"/>
      <c r="E963" s="23"/>
      <c r="F963" s="24"/>
      <c r="G963" s="24"/>
      <c r="H963" s="23"/>
      <c r="I963" s="23"/>
      <c r="J963" s="24"/>
      <c r="K963" s="24"/>
      <c r="L963" s="23"/>
      <c r="M963" s="24"/>
      <c r="N963" s="25"/>
      <c r="O963" s="5"/>
      <c r="P963" s="6"/>
      <c r="Q963" s="6"/>
      <c r="R963" s="27"/>
    </row>
    <row r="964" spans="1:18" x14ac:dyDescent="0.3">
      <c r="A964" s="21"/>
      <c r="B964" s="22"/>
      <c r="C964" s="24"/>
      <c r="D964" s="23"/>
      <c r="E964" s="23"/>
      <c r="F964" s="24"/>
      <c r="G964" s="24"/>
      <c r="H964" s="23"/>
      <c r="I964" s="23"/>
      <c r="J964" s="24"/>
      <c r="K964" s="24"/>
      <c r="L964" s="23"/>
      <c r="M964" s="24"/>
      <c r="N964" s="25"/>
      <c r="O964" s="5"/>
      <c r="P964" s="6"/>
      <c r="Q964" s="6"/>
      <c r="R964" s="27"/>
    </row>
    <row r="965" spans="1:18" x14ac:dyDescent="0.3">
      <c r="A965" s="21"/>
      <c r="B965" s="22"/>
      <c r="C965" s="24"/>
      <c r="D965" s="23"/>
      <c r="E965" s="23"/>
      <c r="F965" s="24"/>
      <c r="G965" s="24"/>
      <c r="H965" s="23"/>
      <c r="I965" s="23"/>
      <c r="J965" s="24"/>
      <c r="K965" s="24"/>
      <c r="L965" s="23"/>
      <c r="M965" s="24"/>
      <c r="N965" s="25"/>
      <c r="O965" s="5"/>
      <c r="P965" s="6"/>
      <c r="Q965" s="6"/>
      <c r="R965" s="27"/>
    </row>
    <row r="966" spans="1:18" x14ac:dyDescent="0.3">
      <c r="A966" s="21"/>
      <c r="B966" s="22"/>
      <c r="C966" s="24"/>
      <c r="D966" s="23"/>
      <c r="E966" s="23"/>
      <c r="F966" s="24"/>
      <c r="G966" s="24"/>
      <c r="H966" s="23"/>
      <c r="I966" s="23"/>
      <c r="J966" s="24"/>
      <c r="K966" s="24"/>
      <c r="L966" s="23"/>
      <c r="M966" s="24"/>
      <c r="N966" s="25"/>
      <c r="O966" s="5"/>
      <c r="P966" s="6"/>
      <c r="Q966" s="6"/>
      <c r="R966" s="27"/>
    </row>
    <row r="967" spans="1:18" x14ac:dyDescent="0.3">
      <c r="A967" s="21"/>
      <c r="B967" s="22"/>
      <c r="C967" s="24"/>
      <c r="D967" s="23"/>
      <c r="E967" s="23"/>
      <c r="F967" s="24"/>
      <c r="G967" s="24"/>
      <c r="H967" s="23"/>
      <c r="I967" s="23"/>
      <c r="J967" s="24"/>
      <c r="K967" s="24"/>
      <c r="L967" s="23"/>
      <c r="M967" s="24"/>
      <c r="N967" s="25"/>
      <c r="O967" s="5"/>
      <c r="P967" s="6"/>
      <c r="Q967" s="6"/>
      <c r="R967" s="27"/>
    </row>
    <row r="968" spans="1:18" x14ac:dyDescent="0.3">
      <c r="A968" s="21"/>
      <c r="B968" s="22"/>
      <c r="C968" s="24"/>
      <c r="D968" s="23"/>
      <c r="E968" s="23"/>
      <c r="F968" s="24"/>
      <c r="G968" s="24"/>
      <c r="H968" s="23"/>
      <c r="I968" s="23"/>
      <c r="J968" s="24"/>
      <c r="K968" s="24"/>
      <c r="L968" s="23"/>
      <c r="M968" s="24"/>
      <c r="N968" s="25"/>
      <c r="O968" s="5"/>
      <c r="P968" s="6"/>
      <c r="Q968" s="6"/>
      <c r="R968" s="27"/>
    </row>
    <row r="969" spans="1:18" x14ac:dyDescent="0.3">
      <c r="A969" s="21"/>
      <c r="B969" s="22"/>
      <c r="C969" s="24"/>
      <c r="D969" s="23"/>
      <c r="E969" s="23"/>
      <c r="F969" s="24"/>
      <c r="G969" s="24"/>
      <c r="H969" s="23"/>
      <c r="I969" s="23"/>
      <c r="J969" s="24"/>
      <c r="K969" s="24"/>
      <c r="L969" s="23"/>
      <c r="M969" s="24"/>
      <c r="N969" s="25"/>
      <c r="O969" s="5"/>
      <c r="P969" s="6"/>
      <c r="Q969" s="6"/>
      <c r="R969" s="27"/>
    </row>
    <row r="970" spans="1:18" x14ac:dyDescent="0.3">
      <c r="A970" s="21"/>
      <c r="B970" s="22"/>
      <c r="C970" s="24"/>
      <c r="D970" s="23"/>
      <c r="E970" s="23"/>
      <c r="F970" s="24"/>
      <c r="G970" s="24"/>
      <c r="H970" s="23"/>
      <c r="I970" s="23"/>
      <c r="J970" s="24"/>
      <c r="K970" s="24"/>
      <c r="L970" s="23"/>
      <c r="M970" s="24"/>
      <c r="N970" s="25"/>
      <c r="O970" s="5"/>
      <c r="P970" s="6"/>
      <c r="Q970" s="6"/>
      <c r="R970" s="27"/>
    </row>
    <row r="971" spans="1:18" x14ac:dyDescent="0.3">
      <c r="A971" s="21"/>
      <c r="B971" s="22"/>
      <c r="C971" s="24"/>
      <c r="D971" s="23"/>
      <c r="E971" s="23"/>
      <c r="F971" s="24"/>
      <c r="G971" s="24"/>
      <c r="H971" s="23"/>
      <c r="I971" s="23"/>
      <c r="J971" s="24"/>
      <c r="K971" s="24"/>
      <c r="L971" s="23"/>
      <c r="M971" s="24"/>
      <c r="N971" s="25"/>
      <c r="O971" s="5"/>
      <c r="P971" s="6"/>
      <c r="Q971" s="6"/>
      <c r="R971" s="27"/>
    </row>
    <row r="972" spans="1:18" x14ac:dyDescent="0.3">
      <c r="A972" s="21"/>
      <c r="B972" s="22"/>
      <c r="C972" s="24"/>
      <c r="D972" s="23"/>
      <c r="E972" s="23"/>
      <c r="F972" s="24"/>
      <c r="G972" s="24"/>
      <c r="H972" s="23"/>
      <c r="I972" s="23"/>
      <c r="J972" s="24"/>
      <c r="K972" s="24"/>
      <c r="L972" s="23"/>
      <c r="M972" s="24"/>
      <c r="N972" s="25"/>
      <c r="O972" s="5"/>
      <c r="P972" s="6"/>
      <c r="Q972" s="6"/>
      <c r="R972" s="27"/>
    </row>
    <row r="973" spans="1:18" x14ac:dyDescent="0.3">
      <c r="A973" s="21"/>
      <c r="B973" s="22"/>
      <c r="C973" s="24"/>
      <c r="D973" s="23"/>
      <c r="E973" s="23"/>
      <c r="F973" s="24"/>
      <c r="G973" s="24"/>
      <c r="H973" s="23"/>
      <c r="I973" s="23"/>
      <c r="J973" s="24"/>
      <c r="K973" s="24"/>
      <c r="L973" s="23"/>
      <c r="M973" s="24"/>
      <c r="N973" s="25"/>
      <c r="O973" s="5"/>
      <c r="P973" s="6"/>
      <c r="Q973" s="6"/>
      <c r="R973" s="27"/>
    </row>
    <row r="974" spans="1:18" x14ac:dyDescent="0.3">
      <c r="A974" s="21"/>
      <c r="B974" s="22"/>
      <c r="C974" s="24"/>
      <c r="D974" s="23"/>
      <c r="E974" s="23"/>
      <c r="F974" s="24"/>
      <c r="G974" s="24"/>
      <c r="H974" s="23"/>
      <c r="I974" s="23"/>
      <c r="J974" s="24"/>
      <c r="K974" s="24"/>
      <c r="L974" s="23"/>
      <c r="M974" s="24"/>
      <c r="N974" s="25"/>
      <c r="O974" s="5"/>
      <c r="P974" s="6"/>
      <c r="Q974" s="6"/>
      <c r="R974" s="27"/>
    </row>
    <row r="975" spans="1:18" x14ac:dyDescent="0.3">
      <c r="A975" s="21"/>
      <c r="B975" s="22"/>
      <c r="C975" s="24"/>
      <c r="D975" s="23"/>
      <c r="E975" s="23"/>
      <c r="F975" s="24"/>
      <c r="G975" s="24"/>
      <c r="H975" s="23"/>
      <c r="I975" s="23"/>
      <c r="J975" s="24"/>
      <c r="K975" s="24"/>
      <c r="L975" s="23"/>
      <c r="M975" s="24"/>
      <c r="N975" s="25"/>
      <c r="O975" s="5"/>
      <c r="P975" s="6"/>
      <c r="Q975" s="6"/>
      <c r="R975" s="27"/>
    </row>
    <row r="976" spans="1:18" x14ac:dyDescent="0.3">
      <c r="A976" s="21"/>
      <c r="B976" s="22"/>
      <c r="C976" s="24"/>
      <c r="D976" s="23"/>
      <c r="E976" s="23"/>
      <c r="F976" s="24"/>
      <c r="G976" s="24"/>
      <c r="H976" s="23"/>
      <c r="I976" s="23"/>
      <c r="J976" s="24"/>
      <c r="K976" s="24"/>
      <c r="L976" s="23"/>
      <c r="M976" s="24"/>
      <c r="N976" s="25"/>
      <c r="O976" s="5"/>
      <c r="P976" s="6"/>
      <c r="Q976" s="6"/>
      <c r="R976" s="27"/>
    </row>
    <row r="977" spans="1:18" x14ac:dyDescent="0.3">
      <c r="A977" s="21"/>
      <c r="B977" s="22"/>
      <c r="C977" s="24"/>
      <c r="D977" s="23"/>
      <c r="E977" s="23"/>
      <c r="F977" s="24"/>
      <c r="G977" s="24"/>
      <c r="H977" s="23"/>
      <c r="I977" s="23"/>
      <c r="J977" s="24"/>
      <c r="K977" s="24"/>
      <c r="L977" s="23"/>
      <c r="M977" s="24"/>
      <c r="N977" s="25"/>
      <c r="O977" s="5"/>
      <c r="P977" s="6"/>
      <c r="Q977" s="6"/>
      <c r="R977" s="27"/>
    </row>
    <row r="978" spans="1:18" x14ac:dyDescent="0.3">
      <c r="A978" s="21"/>
      <c r="B978" s="22"/>
      <c r="C978" s="24"/>
      <c r="D978" s="23"/>
      <c r="E978" s="23"/>
      <c r="F978" s="24"/>
      <c r="G978" s="24"/>
      <c r="H978" s="23"/>
      <c r="I978" s="23"/>
      <c r="J978" s="24"/>
      <c r="K978" s="24"/>
      <c r="L978" s="23"/>
      <c r="M978" s="24"/>
      <c r="N978" s="25"/>
      <c r="O978" s="5"/>
      <c r="P978" s="6"/>
      <c r="Q978" s="6"/>
      <c r="R978" s="27"/>
    </row>
    <row r="979" spans="1:18" x14ac:dyDescent="0.3">
      <c r="A979" s="21"/>
      <c r="B979" s="22"/>
      <c r="C979" s="24"/>
      <c r="D979" s="23"/>
      <c r="E979" s="23"/>
      <c r="F979" s="24"/>
      <c r="G979" s="24"/>
      <c r="H979" s="23"/>
      <c r="I979" s="23"/>
      <c r="J979" s="24"/>
      <c r="K979" s="24"/>
      <c r="L979" s="23"/>
      <c r="M979" s="24"/>
      <c r="N979" s="25"/>
      <c r="O979" s="5"/>
      <c r="P979" s="6"/>
      <c r="Q979" s="6"/>
      <c r="R979" s="27"/>
    </row>
    <row r="980" spans="1:18" x14ac:dyDescent="0.3">
      <c r="A980" s="21"/>
      <c r="B980" s="22"/>
      <c r="C980" s="24"/>
      <c r="D980" s="23"/>
      <c r="E980" s="23"/>
      <c r="F980" s="24"/>
      <c r="G980" s="24"/>
      <c r="H980" s="23"/>
      <c r="I980" s="23"/>
      <c r="J980" s="24"/>
      <c r="K980" s="24"/>
      <c r="L980" s="23"/>
      <c r="M980" s="24"/>
      <c r="N980" s="25"/>
      <c r="O980" s="5"/>
      <c r="P980" s="6"/>
      <c r="Q980" s="6"/>
      <c r="R980" s="27"/>
    </row>
    <row r="981" spans="1:18" x14ac:dyDescent="0.3">
      <c r="A981" s="21"/>
      <c r="B981" s="22"/>
      <c r="C981" s="24"/>
      <c r="D981" s="23"/>
      <c r="E981" s="23"/>
      <c r="F981" s="24"/>
      <c r="G981" s="24"/>
      <c r="H981" s="23"/>
      <c r="I981" s="23"/>
      <c r="J981" s="24"/>
      <c r="K981" s="24"/>
      <c r="L981" s="23"/>
      <c r="M981" s="24"/>
      <c r="N981" s="25"/>
      <c r="O981" s="5"/>
      <c r="P981" s="6"/>
      <c r="Q981" s="6"/>
      <c r="R981" s="27"/>
    </row>
    <row r="982" spans="1:18" x14ac:dyDescent="0.3">
      <c r="A982" s="21"/>
      <c r="B982" s="22"/>
      <c r="C982" s="24"/>
      <c r="D982" s="23"/>
      <c r="E982" s="23"/>
      <c r="F982" s="24"/>
      <c r="G982" s="24"/>
      <c r="H982" s="23"/>
      <c r="I982" s="23"/>
      <c r="J982" s="24"/>
      <c r="K982" s="24"/>
      <c r="L982" s="23"/>
      <c r="M982" s="24"/>
      <c r="N982" s="25"/>
      <c r="O982" s="5"/>
      <c r="P982" s="6"/>
      <c r="Q982" s="6"/>
      <c r="R982" s="27"/>
    </row>
    <row r="983" spans="1:18" x14ac:dyDescent="0.3">
      <c r="A983" s="21"/>
      <c r="B983" s="22"/>
      <c r="C983" s="24"/>
      <c r="D983" s="23"/>
      <c r="E983" s="23"/>
      <c r="F983" s="24"/>
      <c r="G983" s="24"/>
      <c r="H983" s="23"/>
      <c r="I983" s="23"/>
      <c r="J983" s="24"/>
      <c r="K983" s="24"/>
      <c r="L983" s="23"/>
      <c r="M983" s="24"/>
      <c r="N983" s="25"/>
      <c r="O983" s="5"/>
      <c r="P983" s="6"/>
      <c r="Q983" s="6"/>
      <c r="R983" s="27"/>
    </row>
    <row r="984" spans="1:18" x14ac:dyDescent="0.3">
      <c r="A984" s="21"/>
      <c r="B984" s="22"/>
      <c r="C984" s="24"/>
      <c r="D984" s="23"/>
      <c r="E984" s="23"/>
      <c r="F984" s="24"/>
      <c r="G984" s="24"/>
      <c r="H984" s="23"/>
      <c r="I984" s="23"/>
      <c r="J984" s="24"/>
      <c r="K984" s="24"/>
      <c r="L984" s="23"/>
      <c r="M984" s="24"/>
      <c r="N984" s="25"/>
      <c r="O984" s="5"/>
      <c r="P984" s="6"/>
      <c r="Q984" s="6"/>
      <c r="R984" s="27"/>
    </row>
    <row r="985" spans="1:18" x14ac:dyDescent="0.3">
      <c r="A985" s="21"/>
      <c r="B985" s="22"/>
      <c r="C985" s="24"/>
      <c r="D985" s="23"/>
      <c r="E985" s="23"/>
      <c r="F985" s="24"/>
      <c r="G985" s="24"/>
      <c r="H985" s="23"/>
      <c r="I985" s="23"/>
      <c r="J985" s="24"/>
      <c r="K985" s="24"/>
      <c r="L985" s="23"/>
      <c r="M985" s="24"/>
      <c r="N985" s="25"/>
      <c r="O985" s="5"/>
      <c r="P985" s="6"/>
      <c r="Q985" s="6"/>
      <c r="R985" s="27"/>
    </row>
    <row r="986" spans="1:18" x14ac:dyDescent="0.3">
      <c r="A986" s="21"/>
      <c r="B986" s="22"/>
      <c r="C986" s="24"/>
      <c r="D986" s="23"/>
      <c r="E986" s="23"/>
      <c r="F986" s="24"/>
      <c r="G986" s="24"/>
      <c r="H986" s="23"/>
      <c r="I986" s="23"/>
      <c r="J986" s="24"/>
      <c r="K986" s="24"/>
      <c r="L986" s="23"/>
      <c r="M986" s="24"/>
      <c r="N986" s="25"/>
      <c r="O986" s="5"/>
      <c r="P986" s="6"/>
      <c r="Q986" s="6"/>
      <c r="R986" s="27"/>
    </row>
  </sheetData>
  <autoFilter ref="A1:A371"/>
  <mergeCells count="22">
    <mergeCell ref="N4:R4"/>
    <mergeCell ref="A1:B1"/>
    <mergeCell ref="C1:F1"/>
    <mergeCell ref="G1:J1"/>
    <mergeCell ref="K1:M1"/>
    <mergeCell ref="N1:Q1"/>
    <mergeCell ref="A4:A6"/>
    <mergeCell ref="B4:B6"/>
    <mergeCell ref="R5:R6"/>
    <mergeCell ref="C4:M4"/>
    <mergeCell ref="N2:Q2"/>
    <mergeCell ref="N3:Q3"/>
    <mergeCell ref="N5:Q5"/>
    <mergeCell ref="C5:F5"/>
    <mergeCell ref="G5:J5"/>
    <mergeCell ref="K5:M5"/>
    <mergeCell ref="C3:F3"/>
    <mergeCell ref="G3:J3"/>
    <mergeCell ref="K3:M3"/>
    <mergeCell ref="C2:F2"/>
    <mergeCell ref="G2:J2"/>
    <mergeCell ref="K2:M2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81"/>
  <sheetViews>
    <sheetView workbookViewId="0">
      <pane xSplit="2" ySplit="3" topLeftCell="C728" activePane="bottomRight" state="frozen"/>
      <selection pane="topRight" activeCell="C1" sqref="C1"/>
      <selection pane="bottomLeft" activeCell="A4" sqref="A4"/>
      <selection pane="bottomRight" activeCell="C756" sqref="C756"/>
    </sheetView>
  </sheetViews>
  <sheetFormatPr baseColWidth="10" defaultRowHeight="14.4" x14ac:dyDescent="0.3"/>
  <cols>
    <col min="1" max="1" width="11.88671875" style="36" customWidth="1"/>
    <col min="2" max="2" width="4.5546875" style="37" bestFit="1" customWidth="1"/>
    <col min="3" max="3" width="10.109375" style="67" customWidth="1"/>
    <col min="4" max="5" width="8.6640625" style="67" customWidth="1"/>
    <col min="6" max="14" width="8.88671875" style="67" customWidth="1"/>
    <col min="15" max="15" width="8.88671875" style="43" customWidth="1"/>
    <col min="16" max="16" width="8.88671875" style="50" customWidth="1"/>
    <col min="17" max="17" width="8.88671875" style="43" customWidth="1"/>
    <col min="18" max="18" width="8.88671875" style="50" customWidth="1"/>
    <col min="19" max="20" width="8.88671875" style="43" customWidth="1"/>
    <col min="21" max="21" width="10.5546875" style="38" bestFit="1" customWidth="1"/>
    <col min="22" max="22" width="10.44140625" style="53" bestFit="1" customWidth="1"/>
    <col min="23" max="28" width="11.44140625" style="54"/>
    <col min="29" max="29" width="9.33203125" bestFit="1" customWidth="1"/>
    <col min="31" max="31" width="13.88671875" hidden="1" customWidth="1"/>
  </cols>
  <sheetData>
    <row r="1" spans="1:31" x14ac:dyDescent="0.3">
      <c r="A1" s="104" t="s">
        <v>0</v>
      </c>
      <c r="B1" s="103" t="s">
        <v>22</v>
      </c>
      <c r="C1" s="107" t="s">
        <v>25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65"/>
      <c r="O1" s="105" t="s">
        <v>15</v>
      </c>
      <c r="P1" s="105"/>
      <c r="Q1" s="105"/>
      <c r="R1" s="105"/>
      <c r="S1" s="105"/>
      <c r="T1" s="105"/>
      <c r="U1" s="106" t="s">
        <v>17</v>
      </c>
      <c r="V1" s="106"/>
      <c r="W1" s="98" t="s">
        <v>37</v>
      </c>
      <c r="X1" s="99"/>
      <c r="Y1" s="99"/>
      <c r="Z1" s="100" t="s">
        <v>6</v>
      </c>
      <c r="AA1" s="101"/>
      <c r="AB1" s="101"/>
      <c r="AC1" s="102" t="s">
        <v>38</v>
      </c>
      <c r="AD1" s="102" t="s">
        <v>36</v>
      </c>
    </row>
    <row r="2" spans="1:31" x14ac:dyDescent="0.3">
      <c r="A2" s="104"/>
      <c r="B2" s="103"/>
      <c r="C2" s="108" t="s">
        <v>23</v>
      </c>
      <c r="D2" s="107" t="str">
        <f>Agua!K4</f>
        <v>Lavanderia</v>
      </c>
      <c r="E2" s="107"/>
      <c r="F2" s="107" t="str">
        <f>Agua!N4</f>
        <v>Recepcion</v>
      </c>
      <c r="G2" s="107"/>
      <c r="H2" s="107" t="str">
        <f>Agua!Q4</f>
        <v>Cocina</v>
      </c>
      <c r="I2" s="107"/>
      <c r="J2" s="107" t="str">
        <f>Agua!T4</f>
        <v>B Humedo</v>
      </c>
      <c r="K2" s="107"/>
      <c r="L2" s="107" t="str">
        <f>Agua!X4</f>
        <v>Consumo Habit</v>
      </c>
      <c r="M2" s="107"/>
      <c r="N2" s="65" t="s">
        <v>31</v>
      </c>
      <c r="O2" s="105" t="s">
        <v>9</v>
      </c>
      <c r="P2" s="105"/>
      <c r="Q2" s="105" t="s">
        <v>7</v>
      </c>
      <c r="R2" s="105"/>
      <c r="S2" s="105" t="s">
        <v>16</v>
      </c>
      <c r="T2" s="105"/>
      <c r="U2" s="106" t="s">
        <v>18</v>
      </c>
      <c r="V2" s="106"/>
      <c r="W2" s="98"/>
      <c r="X2" s="99"/>
      <c r="Y2" s="99"/>
      <c r="Z2" s="100"/>
      <c r="AA2" s="101"/>
      <c r="AB2" s="101"/>
      <c r="AC2" s="102"/>
      <c r="AD2" s="102"/>
      <c r="AE2">
        <f>COUNTIF(AD4:AD370,"&gt;0")</f>
        <v>80</v>
      </c>
    </row>
    <row r="3" spans="1:31" s="34" customFormat="1" ht="27.6" x14ac:dyDescent="0.25">
      <c r="A3" s="104"/>
      <c r="B3" s="103"/>
      <c r="C3" s="108"/>
      <c r="D3" s="66" t="s">
        <v>28</v>
      </c>
      <c r="E3" s="66" t="s">
        <v>26</v>
      </c>
      <c r="F3" s="66" t="s">
        <v>28</v>
      </c>
      <c r="G3" s="66" t="s">
        <v>26</v>
      </c>
      <c r="H3" s="66" t="s">
        <v>28</v>
      </c>
      <c r="I3" s="66" t="s">
        <v>26</v>
      </c>
      <c r="J3" s="66" t="s">
        <v>28</v>
      </c>
      <c r="K3" s="66" t="s">
        <v>26</v>
      </c>
      <c r="L3" s="66" t="s">
        <v>28</v>
      </c>
      <c r="M3" s="66" t="s">
        <v>26</v>
      </c>
      <c r="N3" s="66" t="s">
        <v>26</v>
      </c>
      <c r="O3" s="32" t="s">
        <v>28</v>
      </c>
      <c r="P3" s="48" t="s">
        <v>27</v>
      </c>
      <c r="Q3" s="32" t="s">
        <v>28</v>
      </c>
      <c r="R3" s="48" t="s">
        <v>27</v>
      </c>
      <c r="S3" s="32" t="s">
        <v>28</v>
      </c>
      <c r="T3" s="32" t="s">
        <v>27</v>
      </c>
      <c r="U3" s="33" t="s">
        <v>29</v>
      </c>
      <c r="V3" s="51" t="s">
        <v>24</v>
      </c>
      <c r="W3" s="64" t="s">
        <v>32</v>
      </c>
      <c r="X3" s="62" t="s">
        <v>33</v>
      </c>
      <c r="Y3" s="62" t="s">
        <v>34</v>
      </c>
      <c r="Z3" s="55" t="s">
        <v>35</v>
      </c>
      <c r="AA3" s="60" t="s">
        <v>33</v>
      </c>
      <c r="AB3" s="56" t="s">
        <v>34</v>
      </c>
      <c r="AC3" s="102"/>
      <c r="AD3" s="102"/>
      <c r="AE3" s="68">
        <f>SUM(AD4:AD370)</f>
        <v>23216791.199779898</v>
      </c>
    </row>
    <row r="4" spans="1:31" x14ac:dyDescent="0.3">
      <c r="A4" s="39">
        <f>IF(Agua!A6&gt;0,Agua!A6,"-")</f>
        <v>42414</v>
      </c>
      <c r="B4" s="40">
        <f>Agua!C6</f>
        <v>207</v>
      </c>
      <c r="C4" s="65">
        <f>Agua!J6</f>
        <v>90</v>
      </c>
      <c r="D4" s="65">
        <f>Agua!M6</f>
        <v>15</v>
      </c>
      <c r="E4" s="65">
        <f>IF($B4=0,0,(D4/$B4)*1000)</f>
        <v>72.463768115942031</v>
      </c>
      <c r="F4" s="65">
        <f>Agua!P6</f>
        <v>21</v>
      </c>
      <c r="G4" s="65">
        <f>IF($B4=0,0,(F4/$B4)*1000)</f>
        <v>101.44927536231884</v>
      </c>
      <c r="H4" s="65">
        <f>Agua!S6</f>
        <v>12</v>
      </c>
      <c r="I4" s="65">
        <f>IF($B4=0,0,(H4/$B4)*1000)</f>
        <v>57.971014492753625</v>
      </c>
      <c r="J4" s="65">
        <f>Agua!V6</f>
        <v>6</v>
      </c>
      <c r="K4" s="65">
        <f>IF($B4=0,0,(J4/$B4)*1000)</f>
        <v>28.985507246376812</v>
      </c>
      <c r="L4" s="65">
        <f>Agua!X6</f>
        <v>36</v>
      </c>
      <c r="M4" s="65">
        <f>IF($B4=0,0,(L4/$B4)*1000)</f>
        <v>173.91304347826087</v>
      </c>
      <c r="N4" s="65">
        <f>IF(C4&gt;0,C4/B4*1000,0)</f>
        <v>434.78260869565219</v>
      </c>
      <c r="O4" s="41">
        <f>'Gas y Electricidad'!F7</f>
        <v>5.0000000000000044E-2</v>
      </c>
      <c r="P4" s="49">
        <f>IF($B4=0,0,(O4/$B4)*3500)</f>
        <v>0.84541062801932443</v>
      </c>
      <c r="Q4" s="41">
        <f>'Gas y Electricidad'!J7</f>
        <v>5.0000000000000044E-2</v>
      </c>
      <c r="R4" s="49">
        <f>IF($B4=0,0,(Q4/$B4)*3785)</f>
        <v>0.91425120772946944</v>
      </c>
      <c r="S4" s="41" t="str">
        <f>'Gas y Electricidad'!M7</f>
        <v>-</v>
      </c>
      <c r="T4" s="42" t="str">
        <f>IF($S4="-","-",(S4/$B4)*1200)</f>
        <v>-</v>
      </c>
      <c r="U4" s="35">
        <f>'Gas y Electricidad'!Q7</f>
        <v>1800</v>
      </c>
      <c r="V4" s="52">
        <f>IF($B4=0,0,(U4/$B4))</f>
        <v>8.695652173913043</v>
      </c>
      <c r="W4" s="63">
        <v>174</v>
      </c>
      <c r="X4" s="63">
        <v>168.65</v>
      </c>
      <c r="Y4" s="63">
        <v>102.54</v>
      </c>
      <c r="Z4" s="57">
        <f>(N4/1000)*W4</f>
        <v>75.65217391304347</v>
      </c>
      <c r="AA4" s="59">
        <f>(R4+P4)*X4</f>
        <v>296.7669685990341</v>
      </c>
      <c r="AB4" s="58">
        <f>V5*Y4</f>
        <v>891.6521739130435</v>
      </c>
      <c r="AC4" s="61">
        <f>Z4+AA4+AB4</f>
        <v>1264.071316425121</v>
      </c>
      <c r="AD4" s="61">
        <f>IF(B4&gt;0,AC4*B4,0)</f>
        <v>261662.76250000007</v>
      </c>
      <c r="AE4" s="54">
        <f>AE3/AE2</f>
        <v>290209.88999724871</v>
      </c>
    </row>
    <row r="5" spans="1:31" x14ac:dyDescent="0.3">
      <c r="A5" s="39">
        <f>IF(Agua!A7&gt;0,Agua!A7,"-")</f>
        <v>42415</v>
      </c>
      <c r="B5" s="40">
        <f>Agua!C7</f>
        <v>207</v>
      </c>
      <c r="C5" s="65">
        <f>Agua!J7</f>
        <v>104</v>
      </c>
      <c r="D5" s="65">
        <f>Agua!M7</f>
        <v>26.30000000000291</v>
      </c>
      <c r="E5" s="65">
        <f t="shared" ref="E5:E68" si="0">IF($B5=0,0,(D5/$B5)*1000)</f>
        <v>127.0531400966324</v>
      </c>
      <c r="F5" s="65">
        <f>Agua!P7</f>
        <v>19</v>
      </c>
      <c r="G5" s="65">
        <f t="shared" ref="G5:G68" si="1">IF($B5=0,0,(F5/$B5)*1000)</f>
        <v>91.787439613526573</v>
      </c>
      <c r="H5" s="65">
        <f>Agua!S7</f>
        <v>12</v>
      </c>
      <c r="I5" s="65">
        <f t="shared" ref="I5:I68" si="2">IF($B5=0,0,(H5/$B5)*1000)</f>
        <v>57.971014492753625</v>
      </c>
      <c r="J5" s="65">
        <f>Agua!V7</f>
        <v>4</v>
      </c>
      <c r="K5" s="65">
        <f t="shared" ref="K5:K68" si="3">IF($B5=0,0,(J5/$B5)*1000)</f>
        <v>19.323671497584542</v>
      </c>
      <c r="L5" s="65">
        <f>Agua!X7</f>
        <v>42.69999999999709</v>
      </c>
      <c r="M5" s="65">
        <f t="shared" ref="M5:M68" si="4">IF($B5=0,0,(L5/$B5)*1000)</f>
        <v>206.28019323670091</v>
      </c>
      <c r="N5" s="65">
        <f t="shared" ref="N5:N68" si="5">IF(C5&gt;0,C5/B5*1000,0)</f>
        <v>502.41545893719808</v>
      </c>
      <c r="O5" s="41">
        <f>'Gas y Electricidad'!F8</f>
        <v>1.9999999999999907E-2</v>
      </c>
      <c r="P5" s="49">
        <f t="shared" ref="P5:P68" si="6">IF($B5=0,0,(O5/$B5)*3500)</f>
        <v>0.33816425120772792</v>
      </c>
      <c r="Q5" s="41">
        <f>'Gas y Electricidad'!J8</f>
        <v>4.9999999999999989E-2</v>
      </c>
      <c r="R5" s="49">
        <f t="shared" ref="R5:R68" si="7">IF($B5=0,0,(Q5/$B5)*3785)</f>
        <v>0.91425120772946833</v>
      </c>
      <c r="S5" s="41" t="str">
        <f>'Gas y Electricidad'!M8</f>
        <v>-</v>
      </c>
      <c r="T5" s="42" t="str">
        <f t="shared" ref="T5:T68" si="8">IF($S5="-","-",(S5/$B5)*1200)</f>
        <v>-</v>
      </c>
      <c r="U5" s="35">
        <f>'Gas y Electricidad'!Q8</f>
        <v>1800</v>
      </c>
      <c r="V5" s="52">
        <f t="shared" ref="V5:V68" si="9">IF($B5=0,0,(U5/$B5))</f>
        <v>8.695652173913043</v>
      </c>
      <c r="W5" s="63">
        <v>174</v>
      </c>
      <c r="X5" s="63">
        <v>168.65</v>
      </c>
      <c r="Y5" s="63">
        <v>102.54</v>
      </c>
      <c r="Z5" s="57">
        <f t="shared" ref="Z5:Z68" si="10">(N5/1000)*W5</f>
        <v>87.420289855072468</v>
      </c>
      <c r="AA5" s="59">
        <f t="shared" ref="AA5:AA68" si="11">(R5+P5)*X5</f>
        <v>211.21986714975816</v>
      </c>
      <c r="AB5" s="58">
        <f t="shared" ref="AB5:AB68" si="12">V6*Y5</f>
        <v>1085.7176470588236</v>
      </c>
      <c r="AC5" s="61">
        <f t="shared" ref="AC5:AC68" si="13">Z5+AA5+AB5</f>
        <v>1384.3578040636542</v>
      </c>
      <c r="AD5" s="61">
        <f t="shared" ref="AD5:AD68" si="14">IF(B5&gt;0,AC5*B5,0)</f>
        <v>286562.06544117641</v>
      </c>
    </row>
    <row r="6" spans="1:31" x14ac:dyDescent="0.3">
      <c r="A6" s="39">
        <f>IF(Agua!A8&gt;0,Agua!A8,"-")</f>
        <v>42416</v>
      </c>
      <c r="B6" s="40">
        <f>Agua!C8</f>
        <v>204</v>
      </c>
      <c r="C6" s="65">
        <f>Agua!J8</f>
        <v>85</v>
      </c>
      <c r="D6" s="65">
        <f>Agua!M8</f>
        <v>20.69999999999709</v>
      </c>
      <c r="E6" s="65">
        <f t="shared" si="0"/>
        <v>101.47058823527985</v>
      </c>
      <c r="F6" s="65">
        <f>Agua!P8</f>
        <v>20.19999999999709</v>
      </c>
      <c r="G6" s="65">
        <f t="shared" si="1"/>
        <v>99.019607843122984</v>
      </c>
      <c r="H6" s="65">
        <f>Agua!S8</f>
        <v>8.7999999999992724</v>
      </c>
      <c r="I6" s="65">
        <f t="shared" si="2"/>
        <v>43.13725490195722</v>
      </c>
      <c r="J6" s="65">
        <f>Agua!V8</f>
        <v>6</v>
      </c>
      <c r="K6" s="65">
        <f t="shared" si="3"/>
        <v>29.411764705882351</v>
      </c>
      <c r="L6" s="65">
        <f>Agua!X8</f>
        <v>29.300000000006548</v>
      </c>
      <c r="M6" s="65">
        <f t="shared" si="4"/>
        <v>143.62745098042427</v>
      </c>
      <c r="N6" s="65">
        <f t="shared" si="5"/>
        <v>416.66666666666669</v>
      </c>
      <c r="O6" s="41">
        <f>'Gas y Electricidad'!F9</f>
        <v>2.0000000000000018E-2</v>
      </c>
      <c r="P6" s="49">
        <f t="shared" si="6"/>
        <v>0.34313725490196112</v>
      </c>
      <c r="Q6" s="41">
        <f>'Gas y Electricidad'!J9</f>
        <v>4.9999999999999989E-2</v>
      </c>
      <c r="R6" s="49">
        <f t="shared" si="7"/>
        <v>0.92769607843137236</v>
      </c>
      <c r="S6" s="41" t="str">
        <f>'Gas y Electricidad'!M9</f>
        <v>-</v>
      </c>
      <c r="T6" s="42" t="str">
        <f t="shared" si="8"/>
        <v>-</v>
      </c>
      <c r="U6" s="35">
        <f>'Gas y Electricidad'!Q9</f>
        <v>2160</v>
      </c>
      <c r="V6" s="52">
        <f t="shared" si="9"/>
        <v>10.588235294117647</v>
      </c>
      <c r="W6" s="63">
        <v>174</v>
      </c>
      <c r="X6" s="63">
        <v>168.65</v>
      </c>
      <c r="Y6" s="63">
        <v>102.54</v>
      </c>
      <c r="Z6" s="57">
        <f t="shared" si="10"/>
        <v>72.5</v>
      </c>
      <c r="AA6" s="59">
        <f t="shared" si="11"/>
        <v>214.3260416666667</v>
      </c>
      <c r="AB6" s="58">
        <f t="shared" si="12"/>
        <v>1210.3081967213116</v>
      </c>
      <c r="AC6" s="61">
        <f t="shared" si="13"/>
        <v>1497.1342383879783</v>
      </c>
      <c r="AD6" s="61">
        <f t="shared" si="14"/>
        <v>305415.38463114755</v>
      </c>
    </row>
    <row r="7" spans="1:31" x14ac:dyDescent="0.3">
      <c r="A7" s="39">
        <f>IF(Agua!A9&gt;0,Agua!A9,"-")</f>
        <v>42417</v>
      </c>
      <c r="B7" s="40">
        <f>Agua!C9</f>
        <v>183</v>
      </c>
      <c r="C7" s="65">
        <f>Agua!J9</f>
        <v>95</v>
      </c>
      <c r="D7" s="65">
        <f>Agua!M9</f>
        <v>18.5</v>
      </c>
      <c r="E7" s="65">
        <f t="shared" si="0"/>
        <v>101.09289617486338</v>
      </c>
      <c r="F7" s="65">
        <f>Agua!P9</f>
        <v>27.80000000000291</v>
      </c>
      <c r="G7" s="65">
        <f t="shared" si="1"/>
        <v>151.91256830602683</v>
      </c>
      <c r="H7" s="65">
        <f>Agua!S9</f>
        <v>10</v>
      </c>
      <c r="I7" s="65">
        <f t="shared" si="2"/>
        <v>54.644808743169399</v>
      </c>
      <c r="J7" s="65">
        <f>Agua!V9</f>
        <v>6</v>
      </c>
      <c r="K7" s="65">
        <f t="shared" si="3"/>
        <v>32.786885245901644</v>
      </c>
      <c r="L7" s="65">
        <f>Agua!X9</f>
        <v>32.69999999999709</v>
      </c>
      <c r="M7" s="65">
        <f t="shared" si="4"/>
        <v>178.68852459014803</v>
      </c>
      <c r="N7" s="65">
        <f t="shared" si="5"/>
        <v>519.12568306010928</v>
      </c>
      <c r="O7" s="41">
        <f>'Gas y Electricidad'!F10</f>
        <v>3.0000000000000027E-2</v>
      </c>
      <c r="P7" s="49">
        <f t="shared" si="6"/>
        <v>0.57377049180327921</v>
      </c>
      <c r="Q7" s="41">
        <f>'Gas y Electricidad'!J10</f>
        <v>5.0000000000000044E-2</v>
      </c>
      <c r="R7" s="49">
        <f t="shared" si="7"/>
        <v>1.0341530054644816</v>
      </c>
      <c r="S7" s="41" t="str">
        <f>'Gas y Electricidad'!M10</f>
        <v>-</v>
      </c>
      <c r="T7" s="42" t="str">
        <f t="shared" si="8"/>
        <v>-</v>
      </c>
      <c r="U7" s="35">
        <f>'Gas y Electricidad'!Q10</f>
        <v>2160</v>
      </c>
      <c r="V7" s="52">
        <f t="shared" si="9"/>
        <v>11.803278688524591</v>
      </c>
      <c r="W7" s="63">
        <v>174</v>
      </c>
      <c r="X7" s="63">
        <v>168.65</v>
      </c>
      <c r="Y7" s="63">
        <v>102.54</v>
      </c>
      <c r="Z7" s="57">
        <f t="shared" si="10"/>
        <v>90.327868852459019</v>
      </c>
      <c r="AA7" s="59">
        <f t="shared" si="11"/>
        <v>271.17629781420789</v>
      </c>
      <c r="AB7" s="58">
        <f t="shared" si="12"/>
        <v>966.34554973822003</v>
      </c>
      <c r="AC7" s="61">
        <f t="shared" si="13"/>
        <v>1327.849716404887</v>
      </c>
      <c r="AD7" s="61">
        <f t="shared" si="14"/>
        <v>242996.49810209431</v>
      </c>
    </row>
    <row r="8" spans="1:31" x14ac:dyDescent="0.3">
      <c r="A8" s="39">
        <f>IF(Agua!A10&gt;0,Agua!A10,"-")</f>
        <v>42418</v>
      </c>
      <c r="B8" s="40">
        <f>Agua!C10</f>
        <v>191</v>
      </c>
      <c r="C8" s="65">
        <f>Agua!J10</f>
        <v>89</v>
      </c>
      <c r="D8" s="65">
        <f>Agua!M10</f>
        <v>17.900000000001455</v>
      </c>
      <c r="E8" s="65">
        <f t="shared" si="0"/>
        <v>93.717277486918618</v>
      </c>
      <c r="F8" s="65">
        <f>Agua!P10</f>
        <v>20.099999999998545</v>
      </c>
      <c r="G8" s="65">
        <f t="shared" si="1"/>
        <v>105.23560209423322</v>
      </c>
      <c r="H8" s="65">
        <f>Agua!S10</f>
        <v>8.5</v>
      </c>
      <c r="I8" s="65">
        <f t="shared" si="2"/>
        <v>44.502617801047116</v>
      </c>
      <c r="J8" s="65">
        <f>Agua!V10</f>
        <v>4</v>
      </c>
      <c r="K8" s="65">
        <f t="shared" si="3"/>
        <v>20.942408376963353</v>
      </c>
      <c r="L8" s="65">
        <f>Agua!X10</f>
        <v>38.5</v>
      </c>
      <c r="M8" s="65">
        <f t="shared" si="4"/>
        <v>201.57068062827224</v>
      </c>
      <c r="N8" s="65">
        <f t="shared" si="5"/>
        <v>465.96858638743453</v>
      </c>
      <c r="O8" s="41">
        <f>'Gas y Electricidad'!F11</f>
        <v>3.0000000000000027E-2</v>
      </c>
      <c r="P8" s="49">
        <f t="shared" si="6"/>
        <v>0.54973821989528848</v>
      </c>
      <c r="Q8" s="41">
        <f>'Gas y Electricidad'!J11</f>
        <v>4.9999999999999989E-2</v>
      </c>
      <c r="R8" s="49">
        <f t="shared" si="7"/>
        <v>0.99083769633507823</v>
      </c>
      <c r="S8" s="41" t="str">
        <f>'Gas y Electricidad'!M11</f>
        <v>-</v>
      </c>
      <c r="T8" s="42" t="str">
        <f t="shared" si="8"/>
        <v>-</v>
      </c>
      <c r="U8" s="35">
        <f>'Gas y Electricidad'!Q11</f>
        <v>1800</v>
      </c>
      <c r="V8" s="52">
        <f t="shared" si="9"/>
        <v>9.4240837696335085</v>
      </c>
      <c r="W8" s="63">
        <v>174</v>
      </c>
      <c r="X8" s="63">
        <v>168.65</v>
      </c>
      <c r="Y8" s="63">
        <v>102.54</v>
      </c>
      <c r="Z8" s="57">
        <f t="shared" si="10"/>
        <v>81.078534031413611</v>
      </c>
      <c r="AA8" s="59">
        <f t="shared" si="11"/>
        <v>259.81812827225133</v>
      </c>
      <c r="AB8" s="58">
        <f t="shared" si="12"/>
        <v>1325.1323076923079</v>
      </c>
      <c r="AC8" s="61">
        <f t="shared" si="13"/>
        <v>1666.0289699959728</v>
      </c>
      <c r="AD8" s="61">
        <f t="shared" si="14"/>
        <v>318211.5332692308</v>
      </c>
    </row>
    <row r="9" spans="1:31" x14ac:dyDescent="0.3">
      <c r="A9" s="39">
        <f>IF(Agua!A11&gt;0,Agua!A11,"-")</f>
        <v>42419</v>
      </c>
      <c r="B9" s="40">
        <f>Agua!C11</f>
        <v>195</v>
      </c>
      <c r="C9" s="65">
        <f>Agua!J11</f>
        <v>100</v>
      </c>
      <c r="D9" s="65">
        <f>Agua!M11</f>
        <v>26.900000000001455</v>
      </c>
      <c r="E9" s="65">
        <f t="shared" si="0"/>
        <v>137.9487179487254</v>
      </c>
      <c r="F9" s="65">
        <f>Agua!P11</f>
        <v>20.900000000001455</v>
      </c>
      <c r="G9" s="65">
        <f t="shared" si="1"/>
        <v>107.17948717949464</v>
      </c>
      <c r="H9" s="65">
        <f>Agua!S11</f>
        <v>12.200000000000728</v>
      </c>
      <c r="I9" s="65">
        <f t="shared" si="2"/>
        <v>62.5641025641063</v>
      </c>
      <c r="J9" s="65">
        <f>Agua!V11</f>
        <v>6</v>
      </c>
      <c r="K9" s="65">
        <f t="shared" si="3"/>
        <v>30.76923076923077</v>
      </c>
      <c r="L9" s="65">
        <f>Agua!X11</f>
        <v>33.999999999996362</v>
      </c>
      <c r="M9" s="65">
        <f t="shared" si="4"/>
        <v>174.35897435895569</v>
      </c>
      <c r="N9" s="65">
        <f t="shared" si="5"/>
        <v>512.82051282051282</v>
      </c>
      <c r="O9" s="41">
        <f>'Gas y Electricidad'!F12</f>
        <v>2.9999999999999971E-2</v>
      </c>
      <c r="P9" s="49">
        <f t="shared" si="6"/>
        <v>0.53846153846153788</v>
      </c>
      <c r="Q9" s="41">
        <f>'Gas y Electricidad'!J12</f>
        <v>4.9999999999999989E-2</v>
      </c>
      <c r="R9" s="49">
        <f t="shared" si="7"/>
        <v>0.97051282051282028</v>
      </c>
      <c r="S9" s="41" t="str">
        <f>'Gas y Electricidad'!M12</f>
        <v>-</v>
      </c>
      <c r="T9" s="42" t="str">
        <f t="shared" si="8"/>
        <v>-</v>
      </c>
      <c r="U9" s="35">
        <f>'Gas y Electricidad'!Q12</f>
        <v>2520</v>
      </c>
      <c r="V9" s="52">
        <f t="shared" si="9"/>
        <v>12.923076923076923</v>
      </c>
      <c r="W9" s="63">
        <v>174</v>
      </c>
      <c r="X9" s="63">
        <v>168.65</v>
      </c>
      <c r="Y9" s="63">
        <v>102.54</v>
      </c>
      <c r="Z9" s="57">
        <f t="shared" si="10"/>
        <v>89.230769230769226</v>
      </c>
      <c r="AA9" s="59">
        <f t="shared" si="11"/>
        <v>254.48852564102549</v>
      </c>
      <c r="AB9" s="58">
        <f t="shared" si="12"/>
        <v>749.53096446700511</v>
      </c>
      <c r="AC9" s="61">
        <f t="shared" si="13"/>
        <v>1093.2502593387999</v>
      </c>
      <c r="AD9" s="61">
        <f t="shared" si="14"/>
        <v>213183.80057106598</v>
      </c>
    </row>
    <row r="10" spans="1:31" x14ac:dyDescent="0.3">
      <c r="A10" s="39">
        <f>IF(Agua!A12&gt;0,Agua!A12,"-")</f>
        <v>42420</v>
      </c>
      <c r="B10" s="40">
        <f>Agua!C12</f>
        <v>197</v>
      </c>
      <c r="C10" s="65">
        <f>Agua!J12</f>
        <v>85</v>
      </c>
      <c r="D10" s="65">
        <f>Agua!M12</f>
        <v>18.5</v>
      </c>
      <c r="E10" s="65">
        <f t="shared" si="0"/>
        <v>93.90862944162437</v>
      </c>
      <c r="F10" s="65">
        <f>Agua!P12</f>
        <v>21.099999999998545</v>
      </c>
      <c r="G10" s="65">
        <f t="shared" si="1"/>
        <v>107.10659898476419</v>
      </c>
      <c r="H10" s="65">
        <f>Agua!S12</f>
        <v>11.799999999999272</v>
      </c>
      <c r="I10" s="65">
        <f t="shared" si="2"/>
        <v>59.898477157356709</v>
      </c>
      <c r="J10" s="65">
        <f>Agua!V12</f>
        <v>6</v>
      </c>
      <c r="K10" s="65">
        <f t="shared" si="3"/>
        <v>30.456852791878173</v>
      </c>
      <c r="L10" s="65">
        <f>Agua!X12</f>
        <v>27.600000000002183</v>
      </c>
      <c r="M10" s="65">
        <f t="shared" si="4"/>
        <v>140.10152284265067</v>
      </c>
      <c r="N10" s="65">
        <f t="shared" si="5"/>
        <v>431.47208121827413</v>
      </c>
      <c r="O10" s="41">
        <f>'Gas y Electricidad'!F13</f>
        <v>3.0000000000000027E-2</v>
      </c>
      <c r="P10" s="49">
        <f t="shared" si="6"/>
        <v>0.53299492385786851</v>
      </c>
      <c r="Q10" s="41">
        <f>'Gas y Electricidad'!J13</f>
        <v>4.9999999999999989E-2</v>
      </c>
      <c r="R10" s="49">
        <f t="shared" si="7"/>
        <v>0.96065989847715716</v>
      </c>
      <c r="S10" s="41" t="str">
        <f>'Gas y Electricidad'!M13</f>
        <v>-</v>
      </c>
      <c r="T10" s="42" t="str">
        <f t="shared" si="8"/>
        <v>-</v>
      </c>
      <c r="U10" s="35">
        <f>'Gas y Electricidad'!Q13</f>
        <v>1440</v>
      </c>
      <c r="V10" s="52">
        <f t="shared" si="9"/>
        <v>7.3096446700507611</v>
      </c>
      <c r="W10" s="63">
        <v>174</v>
      </c>
      <c r="X10" s="63">
        <v>168.65</v>
      </c>
      <c r="Y10" s="63">
        <v>102.54</v>
      </c>
      <c r="Z10" s="57">
        <f t="shared" si="10"/>
        <v>75.076142131979694</v>
      </c>
      <c r="AA10" s="59">
        <f t="shared" si="11"/>
        <v>251.90488578680208</v>
      </c>
      <c r="AB10" s="58">
        <f t="shared" si="12"/>
        <v>1244.3056179775281</v>
      </c>
      <c r="AC10" s="61">
        <f t="shared" si="13"/>
        <v>1571.2866458963099</v>
      </c>
      <c r="AD10" s="61">
        <f t="shared" si="14"/>
        <v>309543.46924157307</v>
      </c>
    </row>
    <row r="11" spans="1:31" x14ac:dyDescent="0.3">
      <c r="A11" s="39">
        <f>IF(Agua!A13&gt;0,Agua!A13,"-")</f>
        <v>42421</v>
      </c>
      <c r="B11" s="40">
        <f>Agua!C13</f>
        <v>178</v>
      </c>
      <c r="C11" s="65">
        <f>Agua!J13</f>
        <v>111</v>
      </c>
      <c r="D11" s="65">
        <f>Agua!M13</f>
        <v>26.69999999999709</v>
      </c>
      <c r="E11" s="65">
        <f t="shared" si="0"/>
        <v>149.99999999998366</v>
      </c>
      <c r="F11" s="65">
        <f>Agua!P13</f>
        <v>28.5</v>
      </c>
      <c r="G11" s="65">
        <f t="shared" si="1"/>
        <v>160.11235955056179</v>
      </c>
      <c r="H11" s="65">
        <f>Agua!S13</f>
        <v>16.600000000000364</v>
      </c>
      <c r="I11" s="65">
        <f t="shared" si="2"/>
        <v>93.258426966294181</v>
      </c>
      <c r="J11" s="65">
        <f>Agua!V13</f>
        <v>5</v>
      </c>
      <c r="K11" s="65">
        <f t="shared" si="3"/>
        <v>28.089887640449437</v>
      </c>
      <c r="L11" s="65">
        <f>Agua!X13</f>
        <v>34.200000000002547</v>
      </c>
      <c r="M11" s="65">
        <f t="shared" si="4"/>
        <v>192.13483146068847</v>
      </c>
      <c r="N11" s="65">
        <f t="shared" si="5"/>
        <v>623.59550561797755</v>
      </c>
      <c r="O11" s="41">
        <f>'Gas y Electricidad'!F14</f>
        <v>2.0000000000000018E-2</v>
      </c>
      <c r="P11" s="49">
        <f t="shared" si="6"/>
        <v>0.39325842696629248</v>
      </c>
      <c r="Q11" s="41">
        <f>'Gas y Electricidad'!J14</f>
        <v>4.9999999999999933E-2</v>
      </c>
      <c r="R11" s="49">
        <f t="shared" si="7"/>
        <v>1.0632022471910099</v>
      </c>
      <c r="S11" s="41" t="str">
        <f>'Gas y Electricidad'!M14</f>
        <v>-</v>
      </c>
      <c r="T11" s="42" t="str">
        <f t="shared" si="8"/>
        <v>-</v>
      </c>
      <c r="U11" s="35">
        <f>'Gas y Electricidad'!Q14</f>
        <v>2160</v>
      </c>
      <c r="V11" s="52">
        <f t="shared" si="9"/>
        <v>12.134831460674157</v>
      </c>
      <c r="W11" s="63">
        <v>174</v>
      </c>
      <c r="X11" s="63">
        <v>168.65</v>
      </c>
      <c r="Y11" s="63">
        <v>102.54</v>
      </c>
      <c r="Z11" s="57">
        <f t="shared" si="10"/>
        <v>108.50561797752809</v>
      </c>
      <c r="AA11" s="59">
        <f t="shared" si="11"/>
        <v>245.63209269662903</v>
      </c>
      <c r="AB11" s="58">
        <f t="shared" si="12"/>
        <v>1042.7796610169491</v>
      </c>
      <c r="AC11" s="61">
        <f t="shared" si="13"/>
        <v>1396.9173716911064</v>
      </c>
      <c r="AD11" s="61">
        <f t="shared" si="14"/>
        <v>248651.29216101693</v>
      </c>
    </row>
    <row r="12" spans="1:31" x14ac:dyDescent="0.3">
      <c r="A12" s="39">
        <f>IF(Agua!A14&gt;0,Agua!A14,"-")</f>
        <v>42422</v>
      </c>
      <c r="B12" s="40">
        <f>Agua!C14</f>
        <v>177</v>
      </c>
      <c r="C12" s="65">
        <f>Agua!J14</f>
        <v>89</v>
      </c>
      <c r="D12" s="65">
        <f>Agua!M14</f>
        <v>22.5</v>
      </c>
      <c r="E12" s="65">
        <f t="shared" si="0"/>
        <v>127.11864406779661</v>
      </c>
      <c r="F12" s="65">
        <f>Agua!P14</f>
        <v>18.400000000001455</v>
      </c>
      <c r="G12" s="65">
        <f t="shared" si="1"/>
        <v>103.95480225989523</v>
      </c>
      <c r="H12" s="65">
        <f>Agua!S14</f>
        <v>9</v>
      </c>
      <c r="I12" s="65">
        <f t="shared" si="2"/>
        <v>50.847457627118651</v>
      </c>
      <c r="J12" s="65">
        <f>Agua!V14</f>
        <v>5</v>
      </c>
      <c r="K12" s="65">
        <f t="shared" si="3"/>
        <v>28.248587570621467</v>
      </c>
      <c r="L12" s="65">
        <f>Agua!X14</f>
        <v>34.099999999998545</v>
      </c>
      <c r="M12" s="65">
        <f t="shared" si="4"/>
        <v>192.65536723163021</v>
      </c>
      <c r="N12" s="65">
        <f t="shared" si="5"/>
        <v>502.8248587570622</v>
      </c>
      <c r="O12" s="41">
        <f>'Gas y Electricidad'!F15</f>
        <v>3.0000000000000027E-2</v>
      </c>
      <c r="P12" s="49">
        <f t="shared" si="6"/>
        <v>0.59322033898305138</v>
      </c>
      <c r="Q12" s="41">
        <f>'Gas y Electricidad'!J15</f>
        <v>5.0000000000000044E-2</v>
      </c>
      <c r="R12" s="49">
        <f t="shared" si="7"/>
        <v>1.0692090395480234</v>
      </c>
      <c r="S12" s="41" t="str">
        <f>'Gas y Electricidad'!M15</f>
        <v>-</v>
      </c>
      <c r="T12" s="42" t="str">
        <f t="shared" si="8"/>
        <v>-</v>
      </c>
      <c r="U12" s="35">
        <f>'Gas y Electricidad'!Q15</f>
        <v>1800</v>
      </c>
      <c r="V12" s="52">
        <f t="shared" si="9"/>
        <v>10.169491525423728</v>
      </c>
      <c r="W12" s="63">
        <v>174</v>
      </c>
      <c r="X12" s="63">
        <v>168.65</v>
      </c>
      <c r="Y12" s="63">
        <v>102.54</v>
      </c>
      <c r="Z12" s="57">
        <f t="shared" si="10"/>
        <v>87.491525423728817</v>
      </c>
      <c r="AA12" s="59">
        <f t="shared" si="11"/>
        <v>280.3687146892658</v>
      </c>
      <c r="AB12" s="58">
        <f t="shared" si="12"/>
        <v>1105.2215568862277</v>
      </c>
      <c r="AC12" s="61">
        <f t="shared" si="13"/>
        <v>1473.0817969992224</v>
      </c>
      <c r="AD12" s="61">
        <f t="shared" si="14"/>
        <v>260735.47806886237</v>
      </c>
    </row>
    <row r="13" spans="1:31" x14ac:dyDescent="0.3">
      <c r="A13" s="39">
        <f>IF(Agua!A15&gt;0,Agua!A15,"-")</f>
        <v>42423</v>
      </c>
      <c r="B13" s="40">
        <f>Agua!C15</f>
        <v>167</v>
      </c>
      <c r="C13" s="65">
        <f>Agua!J15</f>
        <v>82</v>
      </c>
      <c r="D13" s="65">
        <f>Agua!M15</f>
        <v>21.30000000000291</v>
      </c>
      <c r="E13" s="65">
        <f t="shared" si="0"/>
        <v>127.54491017965813</v>
      </c>
      <c r="F13" s="65">
        <f>Agua!P15</f>
        <v>21</v>
      </c>
      <c r="G13" s="65">
        <f t="shared" si="1"/>
        <v>125.74850299401197</v>
      </c>
      <c r="H13" s="65">
        <f>Agua!S15</f>
        <v>8.1000000000003638</v>
      </c>
      <c r="I13" s="65">
        <f t="shared" si="2"/>
        <v>48.502994011978224</v>
      </c>
      <c r="J13" s="65">
        <f>Agua!V15</f>
        <v>7</v>
      </c>
      <c r="K13" s="65">
        <f t="shared" si="3"/>
        <v>41.916167664670652</v>
      </c>
      <c r="L13" s="65">
        <f>Agua!X15</f>
        <v>24.599999999996726</v>
      </c>
      <c r="M13" s="65">
        <f t="shared" si="4"/>
        <v>147.30538922153727</v>
      </c>
      <c r="N13" s="65">
        <f t="shared" si="5"/>
        <v>491.01796407185628</v>
      </c>
      <c r="O13" s="41">
        <f>'Gas y Electricidad'!F16</f>
        <v>2.0000000000000018E-2</v>
      </c>
      <c r="P13" s="49">
        <f t="shared" si="6"/>
        <v>0.41916167664670695</v>
      </c>
      <c r="Q13" s="41">
        <f>'Gas y Electricidad'!J16</f>
        <v>4.9999999999999933E-2</v>
      </c>
      <c r="R13" s="49">
        <f t="shared" si="7"/>
        <v>1.1332335329341303</v>
      </c>
      <c r="S13" s="41" t="str">
        <f>'Gas y Electricidad'!M16</f>
        <v>-</v>
      </c>
      <c r="T13" s="42" t="str">
        <f t="shared" si="8"/>
        <v>-</v>
      </c>
      <c r="U13" s="35">
        <f>'Gas y Electricidad'!Q16</f>
        <v>1800</v>
      </c>
      <c r="V13" s="52">
        <f t="shared" si="9"/>
        <v>10.778443113772456</v>
      </c>
      <c r="W13" s="63">
        <v>174</v>
      </c>
      <c r="X13" s="63">
        <v>168.65</v>
      </c>
      <c r="Y13" s="63">
        <v>102.54</v>
      </c>
      <c r="Z13" s="57">
        <f t="shared" si="10"/>
        <v>85.437125748502993</v>
      </c>
      <c r="AA13" s="59">
        <f t="shared" si="11"/>
        <v>261.81145209580825</v>
      </c>
      <c r="AB13" s="58">
        <f t="shared" si="12"/>
        <v>1556.6313253012049</v>
      </c>
      <c r="AC13" s="61">
        <f t="shared" si="13"/>
        <v>1903.8799031455162</v>
      </c>
      <c r="AD13" s="61">
        <f t="shared" si="14"/>
        <v>317947.94382530119</v>
      </c>
    </row>
    <row r="14" spans="1:31" x14ac:dyDescent="0.3">
      <c r="A14" s="39">
        <f>IF(Agua!A16&gt;0,Agua!A16,"-")</f>
        <v>42424</v>
      </c>
      <c r="B14" s="40">
        <f>Agua!C16</f>
        <v>166</v>
      </c>
      <c r="C14" s="65">
        <f>Agua!J16</f>
        <v>87</v>
      </c>
      <c r="D14" s="65">
        <f>Agua!M16</f>
        <v>20.900000000001455</v>
      </c>
      <c r="E14" s="65">
        <f t="shared" si="0"/>
        <v>125.90361445784009</v>
      </c>
      <c r="F14" s="65">
        <f>Agua!P16</f>
        <v>21.099999999998545</v>
      </c>
      <c r="G14" s="65">
        <f t="shared" si="1"/>
        <v>127.108433734931</v>
      </c>
      <c r="H14" s="65">
        <f>Agua!S16</f>
        <v>10.600000000000364</v>
      </c>
      <c r="I14" s="65">
        <f t="shared" si="2"/>
        <v>63.855421686749182</v>
      </c>
      <c r="J14" s="65">
        <f>Agua!V16</f>
        <v>5</v>
      </c>
      <c r="K14" s="65">
        <f t="shared" si="3"/>
        <v>30.120481927710845</v>
      </c>
      <c r="L14" s="65">
        <f>Agua!X16</f>
        <v>29.399999999999636</v>
      </c>
      <c r="M14" s="65">
        <f t="shared" si="4"/>
        <v>177.10843373493756</v>
      </c>
      <c r="N14" s="65">
        <f t="shared" si="5"/>
        <v>524.0963855421686</v>
      </c>
      <c r="O14" s="41">
        <f>'Gas y Electricidad'!F17</f>
        <v>2.9999999999999916E-2</v>
      </c>
      <c r="P14" s="49">
        <f t="shared" si="6"/>
        <v>0.63253012048192592</v>
      </c>
      <c r="Q14" s="41">
        <f>'Gas y Electricidad'!J17</f>
        <v>4.0000000000000036E-2</v>
      </c>
      <c r="R14" s="49">
        <f t="shared" si="7"/>
        <v>0.91204819277108506</v>
      </c>
      <c r="S14" s="41" t="str">
        <f>'Gas y Electricidad'!M17</f>
        <v>-</v>
      </c>
      <c r="T14" s="42" t="str">
        <f t="shared" si="8"/>
        <v>-</v>
      </c>
      <c r="U14" s="35">
        <f>'Gas y Electricidad'!Q17</f>
        <v>2520</v>
      </c>
      <c r="V14" s="52">
        <f t="shared" si="9"/>
        <v>15.180722891566266</v>
      </c>
      <c r="W14" s="63">
        <v>174</v>
      </c>
      <c r="X14" s="63">
        <v>168.65</v>
      </c>
      <c r="Y14" s="63">
        <v>102.54</v>
      </c>
      <c r="Z14" s="57">
        <f t="shared" si="10"/>
        <v>91.192771084337338</v>
      </c>
      <c r="AA14" s="59">
        <f t="shared" si="11"/>
        <v>260.49313253012031</v>
      </c>
      <c r="AB14" s="58">
        <f t="shared" si="12"/>
        <v>1502.3302325581396</v>
      </c>
      <c r="AC14" s="61">
        <f t="shared" si="13"/>
        <v>1854.0161361725973</v>
      </c>
      <c r="AD14" s="61">
        <f t="shared" si="14"/>
        <v>307766.67860465113</v>
      </c>
    </row>
    <row r="15" spans="1:31" x14ac:dyDescent="0.3">
      <c r="A15" s="39">
        <f>IF(Agua!A17&gt;0,Agua!A17,"-")</f>
        <v>42425</v>
      </c>
      <c r="B15" s="40">
        <f>Agua!C17</f>
        <v>172</v>
      </c>
      <c r="C15" s="65">
        <f>Agua!J17</f>
        <v>104</v>
      </c>
      <c r="D15" s="65">
        <f>Agua!M17</f>
        <v>15.69999999999709</v>
      </c>
      <c r="E15" s="65">
        <f t="shared" si="0"/>
        <v>91.279069767424929</v>
      </c>
      <c r="F15" s="65">
        <f>Agua!P17</f>
        <v>39</v>
      </c>
      <c r="G15" s="65">
        <f t="shared" si="1"/>
        <v>226.7441860465116</v>
      </c>
      <c r="H15" s="65">
        <f>Agua!S17</f>
        <v>9.5</v>
      </c>
      <c r="I15" s="65">
        <f t="shared" si="2"/>
        <v>55.232558139534888</v>
      </c>
      <c r="J15" s="65">
        <f>Agua!V17</f>
        <v>5</v>
      </c>
      <c r="K15" s="65">
        <f t="shared" si="3"/>
        <v>29.069767441860463</v>
      </c>
      <c r="L15" s="65">
        <f>Agua!X17</f>
        <v>34.80000000000291</v>
      </c>
      <c r="M15" s="65">
        <f t="shared" si="4"/>
        <v>202.32558139536573</v>
      </c>
      <c r="N15" s="65">
        <f t="shared" si="5"/>
        <v>604.65116279069764</v>
      </c>
      <c r="O15" s="41">
        <f>'Gas y Electricidad'!F18</f>
        <v>3.0000000000000027E-2</v>
      </c>
      <c r="P15" s="49">
        <f t="shared" si="6"/>
        <v>0.6104651162790703</v>
      </c>
      <c r="Q15" s="41">
        <f>'Gas y Electricidad'!J18</f>
        <v>4.0000000000000036E-2</v>
      </c>
      <c r="R15" s="49">
        <f t="shared" si="7"/>
        <v>0.8802325581395356</v>
      </c>
      <c r="S15" s="41" t="str">
        <f>'Gas y Electricidad'!M18</f>
        <v>-</v>
      </c>
      <c r="T15" s="42" t="str">
        <f t="shared" si="8"/>
        <v>-</v>
      </c>
      <c r="U15" s="35">
        <f>'Gas y Electricidad'!Q18</f>
        <v>2520</v>
      </c>
      <c r="V15" s="52">
        <f t="shared" si="9"/>
        <v>14.651162790697674</v>
      </c>
      <c r="W15" s="63">
        <v>174</v>
      </c>
      <c r="X15" s="63">
        <v>168.65</v>
      </c>
      <c r="Y15" s="63">
        <v>102.54</v>
      </c>
      <c r="Z15" s="57">
        <f t="shared" si="10"/>
        <v>105.20930232558139</v>
      </c>
      <c r="AA15" s="59">
        <f t="shared" si="11"/>
        <v>251.40616279069786</v>
      </c>
      <c r="AB15" s="58">
        <f t="shared" si="12"/>
        <v>1190.7870967741937</v>
      </c>
      <c r="AC15" s="61">
        <f t="shared" si="13"/>
        <v>1547.402561890473</v>
      </c>
      <c r="AD15" s="61">
        <f t="shared" si="14"/>
        <v>266153.24064516136</v>
      </c>
    </row>
    <row r="16" spans="1:31" x14ac:dyDescent="0.3">
      <c r="A16" s="39">
        <f>IF(Agua!A18&gt;0,Agua!A18,"-")</f>
        <v>42426</v>
      </c>
      <c r="B16" s="40">
        <f>Agua!C18</f>
        <v>155</v>
      </c>
      <c r="C16" s="65">
        <f>Agua!J18</f>
        <v>83</v>
      </c>
      <c r="D16" s="65">
        <f>Agua!M18</f>
        <v>23.700000000004366</v>
      </c>
      <c r="E16" s="65">
        <f t="shared" si="0"/>
        <v>152.90322580647978</v>
      </c>
      <c r="F16" s="65">
        <f>Agua!P18</f>
        <v>16.400000000001455</v>
      </c>
      <c r="G16" s="65">
        <f t="shared" si="1"/>
        <v>105.80645161291262</v>
      </c>
      <c r="H16" s="65">
        <f>Agua!S18</f>
        <v>7.8999999999996362</v>
      </c>
      <c r="I16" s="65">
        <f t="shared" si="2"/>
        <v>50.96774193548152</v>
      </c>
      <c r="J16" s="65">
        <f>Agua!V18</f>
        <v>5</v>
      </c>
      <c r="K16" s="65">
        <f t="shared" si="3"/>
        <v>32.258064516129032</v>
      </c>
      <c r="L16" s="65">
        <f>Agua!X18</f>
        <v>29.999999999994543</v>
      </c>
      <c r="M16" s="65">
        <f t="shared" si="4"/>
        <v>193.54838709673899</v>
      </c>
      <c r="N16" s="65">
        <f t="shared" si="5"/>
        <v>535.48387096774195</v>
      </c>
      <c r="O16" s="41">
        <f>'Gas y Electricidad'!F19</f>
        <v>3.0000000000000027E-2</v>
      </c>
      <c r="P16" s="49">
        <f t="shared" si="6"/>
        <v>0.6774193548387103</v>
      </c>
      <c r="Q16" s="41">
        <f>'Gas y Electricidad'!J19</f>
        <v>3.9999999999999925E-2</v>
      </c>
      <c r="R16" s="49">
        <f t="shared" si="7"/>
        <v>0.97677419354838524</v>
      </c>
      <c r="S16" s="41" t="str">
        <f>'Gas y Electricidad'!M19</f>
        <v>-</v>
      </c>
      <c r="T16" s="42" t="str">
        <f t="shared" si="8"/>
        <v>-</v>
      </c>
      <c r="U16" s="35">
        <f>'Gas y Electricidad'!Q19</f>
        <v>1800</v>
      </c>
      <c r="V16" s="52">
        <f t="shared" si="9"/>
        <v>11.612903225806452</v>
      </c>
      <c r="W16" s="63">
        <v>174</v>
      </c>
      <c r="X16" s="63">
        <v>168.65</v>
      </c>
      <c r="Y16" s="63">
        <v>102.54</v>
      </c>
      <c r="Z16" s="57">
        <f t="shared" si="10"/>
        <v>93.174193548387109</v>
      </c>
      <c r="AA16" s="59">
        <f t="shared" si="11"/>
        <v>278.97974193548367</v>
      </c>
      <c r="AB16" s="58">
        <f t="shared" si="12"/>
        <v>1230.48</v>
      </c>
      <c r="AC16" s="61">
        <f t="shared" si="13"/>
        <v>1602.6339354838708</v>
      </c>
      <c r="AD16" s="61">
        <f t="shared" si="14"/>
        <v>248408.25999999998</v>
      </c>
    </row>
    <row r="17" spans="1:30" x14ac:dyDescent="0.3">
      <c r="A17" s="39">
        <f>IF(Agua!A19&gt;0,Agua!A19,"-")</f>
        <v>42427</v>
      </c>
      <c r="B17" s="40">
        <f>Agua!C19</f>
        <v>180</v>
      </c>
      <c r="C17" s="65">
        <f>Agua!J19</f>
        <v>84</v>
      </c>
      <c r="D17" s="65">
        <f>Agua!M19</f>
        <v>34.69999999999709</v>
      </c>
      <c r="E17" s="65">
        <f t="shared" si="0"/>
        <v>192.77777777776163</v>
      </c>
      <c r="F17" s="65">
        <f>Agua!P19</f>
        <v>16.5</v>
      </c>
      <c r="G17" s="65">
        <f t="shared" si="1"/>
        <v>91.666666666666657</v>
      </c>
      <c r="H17" s="65">
        <f>Agua!S19</f>
        <v>9</v>
      </c>
      <c r="I17" s="65">
        <f t="shared" si="2"/>
        <v>50</v>
      </c>
      <c r="J17" s="65">
        <f>Agua!V19</f>
        <v>6</v>
      </c>
      <c r="K17" s="65">
        <f t="shared" si="3"/>
        <v>33.333333333333336</v>
      </c>
      <c r="L17" s="65">
        <f>Agua!X19</f>
        <v>17.80000000000291</v>
      </c>
      <c r="M17" s="65">
        <f t="shared" si="4"/>
        <v>98.888888888905058</v>
      </c>
      <c r="N17" s="65">
        <f t="shared" si="5"/>
        <v>466.66666666666669</v>
      </c>
      <c r="O17" s="41">
        <f>'Gas y Electricidad'!F20</f>
        <v>3.0000000000000027E-2</v>
      </c>
      <c r="P17" s="49">
        <f t="shared" si="6"/>
        <v>0.58333333333333393</v>
      </c>
      <c r="Q17" s="41">
        <f>'Gas y Electricidad'!J20</f>
        <v>4.0000000000000036E-2</v>
      </c>
      <c r="R17" s="49">
        <f t="shared" si="7"/>
        <v>0.84111111111111192</v>
      </c>
      <c r="S17" s="41" t="str">
        <f>'Gas y Electricidad'!M20</f>
        <v>-</v>
      </c>
      <c r="T17" s="42" t="str">
        <f t="shared" si="8"/>
        <v>-</v>
      </c>
      <c r="U17" s="35">
        <f>'Gas y Electricidad'!Q20</f>
        <v>2160</v>
      </c>
      <c r="V17" s="52">
        <f t="shared" si="9"/>
        <v>12</v>
      </c>
      <c r="W17" s="63">
        <v>174</v>
      </c>
      <c r="X17" s="63">
        <v>168.65</v>
      </c>
      <c r="Y17" s="63">
        <v>102.54</v>
      </c>
      <c r="Z17" s="57">
        <f t="shared" si="10"/>
        <v>81.2</v>
      </c>
      <c r="AA17" s="59">
        <f t="shared" si="11"/>
        <v>240.23255555555582</v>
      </c>
      <c r="AB17" s="58">
        <f t="shared" si="12"/>
        <v>806.87213114754104</v>
      </c>
      <c r="AC17" s="61">
        <f t="shared" si="13"/>
        <v>1128.3046867030969</v>
      </c>
      <c r="AD17" s="61">
        <f t="shared" si="14"/>
        <v>203094.84360655744</v>
      </c>
    </row>
    <row r="18" spans="1:30" x14ac:dyDescent="0.3">
      <c r="A18" s="39">
        <f>IF(Agua!A20&gt;0,Agua!A20,"-")</f>
        <v>42428</v>
      </c>
      <c r="B18" s="40">
        <f>Agua!C20</f>
        <v>183</v>
      </c>
      <c r="C18" s="65">
        <f>Agua!J20</f>
        <v>89</v>
      </c>
      <c r="D18" s="65">
        <f>Agua!M20</f>
        <v>15.400000000001455</v>
      </c>
      <c r="E18" s="65">
        <f t="shared" si="0"/>
        <v>84.153005464488828</v>
      </c>
      <c r="F18" s="65">
        <f>Agua!P20</f>
        <v>39.80000000000291</v>
      </c>
      <c r="G18" s="65">
        <f t="shared" si="1"/>
        <v>217.48633879783011</v>
      </c>
      <c r="H18" s="65">
        <f>Agua!S20</f>
        <v>8</v>
      </c>
      <c r="I18" s="65">
        <f t="shared" si="2"/>
        <v>43.715846994535518</v>
      </c>
      <c r="J18" s="65">
        <f>Agua!V20</f>
        <v>5</v>
      </c>
      <c r="K18" s="65">
        <f t="shared" si="3"/>
        <v>27.3224043715847</v>
      </c>
      <c r="L18" s="65">
        <f>Agua!X20</f>
        <v>20.799999999995634</v>
      </c>
      <c r="M18" s="65">
        <f t="shared" si="4"/>
        <v>113.6612021857685</v>
      </c>
      <c r="N18" s="65">
        <f t="shared" si="5"/>
        <v>486.33879781420762</v>
      </c>
      <c r="O18" s="41">
        <f>'Gas y Electricidad'!F21</f>
        <v>2.0000000000000018E-2</v>
      </c>
      <c r="P18" s="49">
        <f t="shared" si="6"/>
        <v>0.38251366120218611</v>
      </c>
      <c r="Q18" s="41">
        <f>'Gas y Electricidad'!J21</f>
        <v>4.0000000000000036E-2</v>
      </c>
      <c r="R18" s="49">
        <f t="shared" si="7"/>
        <v>0.82732240437158544</v>
      </c>
      <c r="S18" s="41" t="str">
        <f>'Gas y Electricidad'!M21</f>
        <v>-</v>
      </c>
      <c r="T18" s="42" t="str">
        <f t="shared" si="8"/>
        <v>-</v>
      </c>
      <c r="U18" s="35">
        <f>'Gas y Electricidad'!Q21</f>
        <v>1440</v>
      </c>
      <c r="V18" s="52">
        <f t="shared" si="9"/>
        <v>7.8688524590163933</v>
      </c>
      <c r="W18" s="63">
        <v>174</v>
      </c>
      <c r="X18" s="63">
        <v>168.65</v>
      </c>
      <c r="Y18" s="63">
        <v>102.54</v>
      </c>
      <c r="Z18" s="57">
        <f t="shared" si="10"/>
        <v>84.622950819672127</v>
      </c>
      <c r="AA18" s="59">
        <f t="shared" si="11"/>
        <v>204.03885245901657</v>
      </c>
      <c r="AB18" s="58">
        <f t="shared" si="12"/>
        <v>1054.697142857143</v>
      </c>
      <c r="AC18" s="61">
        <f t="shared" si="13"/>
        <v>1343.3589461358317</v>
      </c>
      <c r="AD18" s="61">
        <f t="shared" si="14"/>
        <v>245834.6871428572</v>
      </c>
    </row>
    <row r="19" spans="1:30" x14ac:dyDescent="0.3">
      <c r="A19" s="39">
        <f>IF(Agua!A21&gt;0,Agua!A21,"-")</f>
        <v>42429</v>
      </c>
      <c r="B19" s="40">
        <f>Agua!C21</f>
        <v>175</v>
      </c>
      <c r="C19" s="65">
        <f>Agua!J21</f>
        <v>79</v>
      </c>
      <c r="D19" s="65">
        <f>Agua!M21</f>
        <v>21.900000000001455</v>
      </c>
      <c r="E19" s="65">
        <f t="shared" si="0"/>
        <v>125.14285714286547</v>
      </c>
      <c r="F19" s="65">
        <f>Agua!P21</f>
        <v>20.19999999999709</v>
      </c>
      <c r="G19" s="65">
        <f t="shared" si="1"/>
        <v>115.42857142855479</v>
      </c>
      <c r="H19" s="65">
        <f>Agua!S21</f>
        <v>9</v>
      </c>
      <c r="I19" s="65">
        <f t="shared" si="2"/>
        <v>51.428571428571431</v>
      </c>
      <c r="J19" s="65">
        <f>Agua!V21</f>
        <v>6</v>
      </c>
      <c r="K19" s="65">
        <f t="shared" si="3"/>
        <v>34.285714285714285</v>
      </c>
      <c r="L19" s="65">
        <f>Agua!X21</f>
        <v>21.900000000001455</v>
      </c>
      <c r="M19" s="65">
        <f t="shared" si="4"/>
        <v>125.14285714286547</v>
      </c>
      <c r="N19" s="65">
        <f t="shared" si="5"/>
        <v>451.42857142857139</v>
      </c>
      <c r="O19" s="41">
        <f>'Gas y Electricidad'!F22</f>
        <v>2.9999999999999916E-2</v>
      </c>
      <c r="P19" s="49">
        <f t="shared" si="6"/>
        <v>0.59999999999999831</v>
      </c>
      <c r="Q19" s="41">
        <f>'Gas y Electricidad'!J22</f>
        <v>3.9999999999999925E-2</v>
      </c>
      <c r="R19" s="49">
        <f t="shared" si="7"/>
        <v>0.86514285714285544</v>
      </c>
      <c r="S19" s="41" t="str">
        <f>'Gas y Electricidad'!M22</f>
        <v>-</v>
      </c>
      <c r="T19" s="42" t="str">
        <f t="shared" si="8"/>
        <v>-</v>
      </c>
      <c r="U19" s="35">
        <f>'Gas y Electricidad'!Q22</f>
        <v>1800</v>
      </c>
      <c r="V19" s="52">
        <f t="shared" si="9"/>
        <v>10.285714285714286</v>
      </c>
      <c r="W19" s="63">
        <v>174</v>
      </c>
      <c r="X19" s="63">
        <v>168.65</v>
      </c>
      <c r="Y19" s="63">
        <v>102.54</v>
      </c>
      <c r="Z19" s="57">
        <f t="shared" si="10"/>
        <v>78.548571428571421</v>
      </c>
      <c r="AA19" s="59">
        <f t="shared" si="11"/>
        <v>247.0963428571423</v>
      </c>
      <c r="AB19" s="58">
        <f t="shared" si="12"/>
        <v>911.46666666666681</v>
      </c>
      <c r="AC19" s="61">
        <f t="shared" si="13"/>
        <v>1237.1115809523806</v>
      </c>
      <c r="AD19" s="61">
        <f t="shared" si="14"/>
        <v>216494.52666666658</v>
      </c>
    </row>
    <row r="20" spans="1:30" x14ac:dyDescent="0.3">
      <c r="A20" s="39">
        <f>IF(Agua!A22&gt;0,Agua!A22,"-")</f>
        <v>42430</v>
      </c>
      <c r="B20" s="40">
        <f>Agua!C22</f>
        <v>162</v>
      </c>
      <c r="C20" s="65">
        <f>Agua!J22</f>
        <v>74</v>
      </c>
      <c r="D20" s="65">
        <f>Agua!M22</f>
        <v>23.399999999994179</v>
      </c>
      <c r="E20" s="65">
        <f t="shared" si="0"/>
        <v>144.4444444444085</v>
      </c>
      <c r="F20" s="65">
        <f>Agua!P22</f>
        <v>21</v>
      </c>
      <c r="G20" s="65">
        <f t="shared" si="1"/>
        <v>129.62962962962962</v>
      </c>
      <c r="H20" s="65">
        <f>Agua!S22</f>
        <v>8.3999999999996362</v>
      </c>
      <c r="I20" s="65">
        <f t="shared" si="2"/>
        <v>51.851851851849609</v>
      </c>
      <c r="J20" s="65">
        <f>Agua!V22</f>
        <v>5</v>
      </c>
      <c r="K20" s="65">
        <f t="shared" si="3"/>
        <v>30.864197530864196</v>
      </c>
      <c r="L20" s="65">
        <f>Agua!X22</f>
        <v>16.200000000006185</v>
      </c>
      <c r="M20" s="65">
        <f t="shared" si="4"/>
        <v>100.00000000003817</v>
      </c>
      <c r="N20" s="65">
        <f t="shared" si="5"/>
        <v>456.79012345679007</v>
      </c>
      <c r="O20" s="41">
        <f>'Gas y Electricidad'!F23</f>
        <v>3.0000000000000027E-2</v>
      </c>
      <c r="P20" s="49">
        <f t="shared" si="6"/>
        <v>0.6481481481481487</v>
      </c>
      <c r="Q20" s="41">
        <f>'Gas y Electricidad'!J23</f>
        <v>4.0000000000000036E-2</v>
      </c>
      <c r="R20" s="49">
        <f t="shared" si="7"/>
        <v>0.93456790123456879</v>
      </c>
      <c r="S20" s="41" t="str">
        <f>'Gas y Electricidad'!M23</f>
        <v>-</v>
      </c>
      <c r="T20" s="42" t="str">
        <f t="shared" si="8"/>
        <v>-</v>
      </c>
      <c r="U20" s="35">
        <f>'Gas y Electricidad'!Q23</f>
        <v>1440</v>
      </c>
      <c r="V20" s="52">
        <f t="shared" si="9"/>
        <v>8.8888888888888893</v>
      </c>
      <c r="W20" s="63">
        <v>174</v>
      </c>
      <c r="X20" s="63">
        <v>168.65</v>
      </c>
      <c r="Y20" s="63">
        <v>102.54</v>
      </c>
      <c r="Z20" s="57">
        <f t="shared" si="10"/>
        <v>79.481481481481467</v>
      </c>
      <c r="AA20" s="59">
        <f t="shared" si="11"/>
        <v>266.92506172839529</v>
      </c>
      <c r="AB20" s="58">
        <f t="shared" si="12"/>
        <v>1528.9988165680475</v>
      </c>
      <c r="AC20" s="61">
        <f t="shared" si="13"/>
        <v>1875.4053597779243</v>
      </c>
      <c r="AD20" s="61">
        <f t="shared" si="14"/>
        <v>303815.66828402376</v>
      </c>
    </row>
    <row r="21" spans="1:30" x14ac:dyDescent="0.3">
      <c r="A21" s="39">
        <f>IF(Agua!A23&gt;0,Agua!A23,"-")</f>
        <v>42431</v>
      </c>
      <c r="B21" s="40">
        <f>Agua!C23</f>
        <v>169</v>
      </c>
      <c r="C21" s="65">
        <f>Agua!J23</f>
        <v>80</v>
      </c>
      <c r="D21" s="65">
        <f>Agua!M23</f>
        <v>20.30000000000291</v>
      </c>
      <c r="E21" s="65">
        <f t="shared" si="0"/>
        <v>120.1183431952835</v>
      </c>
      <c r="F21" s="65">
        <f>Agua!P23</f>
        <v>15</v>
      </c>
      <c r="G21" s="65">
        <f t="shared" si="1"/>
        <v>88.757396449704132</v>
      </c>
      <c r="H21" s="65">
        <f>Agua!S23</f>
        <v>10.600000000000364</v>
      </c>
      <c r="I21" s="65">
        <f t="shared" si="2"/>
        <v>62.721893491126416</v>
      </c>
      <c r="J21" s="65">
        <f>Agua!V23</f>
        <v>2</v>
      </c>
      <c r="K21" s="65">
        <f t="shared" si="3"/>
        <v>11.834319526627219</v>
      </c>
      <c r="L21" s="65">
        <f>Agua!X23</f>
        <v>32.099999999996726</v>
      </c>
      <c r="M21" s="65">
        <f t="shared" si="4"/>
        <v>189.94082840234751</v>
      </c>
      <c r="N21" s="65">
        <f t="shared" si="5"/>
        <v>473.37278106508876</v>
      </c>
      <c r="O21" s="41">
        <f>'Gas y Electricidad'!F24</f>
        <v>3.0000000000000027E-2</v>
      </c>
      <c r="P21" s="49">
        <f t="shared" si="6"/>
        <v>0.6213017751479295</v>
      </c>
      <c r="Q21" s="41">
        <f>'Gas y Electricidad'!J24</f>
        <v>4.0000000000000036E-2</v>
      </c>
      <c r="R21" s="49">
        <f t="shared" si="7"/>
        <v>0.8958579881656813</v>
      </c>
      <c r="S21" s="41" t="str">
        <f>'Gas y Electricidad'!M24</f>
        <v>-</v>
      </c>
      <c r="T21" s="42" t="str">
        <f t="shared" si="8"/>
        <v>-</v>
      </c>
      <c r="U21" s="35">
        <f>'Gas y Electricidad'!Q24</f>
        <v>2520</v>
      </c>
      <c r="V21" s="52">
        <f t="shared" si="9"/>
        <v>14.911242603550296</v>
      </c>
      <c r="W21" s="63">
        <v>174</v>
      </c>
      <c r="X21" s="63">
        <v>168.65</v>
      </c>
      <c r="Y21" s="63">
        <v>102.54</v>
      </c>
      <c r="Z21" s="57">
        <f t="shared" si="10"/>
        <v>82.366863905325445</v>
      </c>
      <c r="AA21" s="59">
        <f t="shared" si="11"/>
        <v>255.86899408284049</v>
      </c>
      <c r="AB21" s="58">
        <f t="shared" si="12"/>
        <v>1031.1284916201118</v>
      </c>
      <c r="AC21" s="61">
        <f t="shared" si="13"/>
        <v>1369.3643496082777</v>
      </c>
      <c r="AD21" s="61">
        <f t="shared" si="14"/>
        <v>231422.57508379893</v>
      </c>
    </row>
    <row r="22" spans="1:30" x14ac:dyDescent="0.3">
      <c r="A22" s="39">
        <f>IF(Agua!A24&gt;0,Agua!A24,"-")</f>
        <v>42432</v>
      </c>
      <c r="B22" s="40">
        <f>Agua!C24</f>
        <v>179</v>
      </c>
      <c r="C22" s="65">
        <f>Agua!J24</f>
        <v>76</v>
      </c>
      <c r="D22" s="65">
        <f>Agua!M24</f>
        <v>23</v>
      </c>
      <c r="E22" s="65">
        <f t="shared" si="0"/>
        <v>128.49162011173183</v>
      </c>
      <c r="F22" s="65">
        <f>Agua!P24</f>
        <v>12.19999999999709</v>
      </c>
      <c r="G22" s="65">
        <f t="shared" si="1"/>
        <v>68.156424580989338</v>
      </c>
      <c r="H22" s="65">
        <f>Agua!S24</f>
        <v>8.7000000000007276</v>
      </c>
      <c r="I22" s="65">
        <f t="shared" si="2"/>
        <v>48.603351955311325</v>
      </c>
      <c r="J22" s="65">
        <f>Agua!V24</f>
        <v>2</v>
      </c>
      <c r="K22" s="65">
        <f t="shared" si="3"/>
        <v>11.173184357541899</v>
      </c>
      <c r="L22" s="65">
        <f>Agua!X24</f>
        <v>30.100000000002183</v>
      </c>
      <c r="M22" s="65">
        <f t="shared" si="4"/>
        <v>168.1564245810178</v>
      </c>
      <c r="N22" s="65">
        <f t="shared" si="5"/>
        <v>424.5810055865922</v>
      </c>
      <c r="O22" s="41">
        <f>'Gas y Electricidad'!F25</f>
        <v>3.0000000000000027E-2</v>
      </c>
      <c r="P22" s="49">
        <f t="shared" si="6"/>
        <v>0.58659217877095016</v>
      </c>
      <c r="Q22" s="41">
        <f>'Gas y Electricidad'!J25</f>
        <v>5.0000000000000044E-2</v>
      </c>
      <c r="R22" s="49">
        <f t="shared" si="7"/>
        <v>1.0572625698324032</v>
      </c>
      <c r="S22" s="41" t="str">
        <f>'Gas y Electricidad'!M25</f>
        <v>-</v>
      </c>
      <c r="T22" s="42" t="str">
        <f t="shared" si="8"/>
        <v>-</v>
      </c>
      <c r="U22" s="35">
        <f>'Gas y Electricidad'!Q25</f>
        <v>1800</v>
      </c>
      <c r="V22" s="52">
        <f t="shared" si="9"/>
        <v>10.05586592178771</v>
      </c>
      <c r="W22" s="63">
        <v>174</v>
      </c>
      <c r="X22" s="63">
        <v>168.65</v>
      </c>
      <c r="Y22" s="63">
        <v>102.54</v>
      </c>
      <c r="Z22" s="57">
        <f t="shared" si="10"/>
        <v>73.877094972067042</v>
      </c>
      <c r="AA22" s="59">
        <f t="shared" si="11"/>
        <v>277.23610335195553</v>
      </c>
      <c r="AB22" s="58">
        <f t="shared" si="12"/>
        <v>1265.6365714285716</v>
      </c>
      <c r="AC22" s="61">
        <f t="shared" si="13"/>
        <v>1616.7497697525941</v>
      </c>
      <c r="AD22" s="61">
        <f t="shared" si="14"/>
        <v>289398.20878571435</v>
      </c>
    </row>
    <row r="23" spans="1:30" x14ac:dyDescent="0.3">
      <c r="A23" s="39">
        <f>IF(Agua!A25&gt;0,Agua!A25,"-")</f>
        <v>42433</v>
      </c>
      <c r="B23" s="40">
        <f>Agua!C25</f>
        <v>175</v>
      </c>
      <c r="C23" s="65">
        <f>Agua!J25</f>
        <v>83</v>
      </c>
      <c r="D23" s="65">
        <f>Agua!M25</f>
        <v>24.5</v>
      </c>
      <c r="E23" s="65">
        <f t="shared" si="0"/>
        <v>140</v>
      </c>
      <c r="F23" s="65">
        <f>Agua!P25</f>
        <v>10.5</v>
      </c>
      <c r="G23" s="65">
        <f t="shared" si="1"/>
        <v>60</v>
      </c>
      <c r="H23" s="65">
        <f>Agua!S25</f>
        <v>9.3999999999996362</v>
      </c>
      <c r="I23" s="65">
        <f t="shared" si="2"/>
        <v>53.714285714283633</v>
      </c>
      <c r="J23" s="65">
        <f>Agua!V25</f>
        <v>1.9000000000000909</v>
      </c>
      <c r="K23" s="65">
        <f t="shared" si="3"/>
        <v>10.857142857143378</v>
      </c>
      <c r="L23" s="65">
        <f>Agua!X25</f>
        <v>36.700000000000273</v>
      </c>
      <c r="M23" s="65">
        <f t="shared" si="4"/>
        <v>209.71428571428726</v>
      </c>
      <c r="N23" s="65">
        <f t="shared" si="5"/>
        <v>474.28571428571433</v>
      </c>
      <c r="O23" s="41">
        <f>'Gas y Electricidad'!F26</f>
        <v>4.0000000000000036E-2</v>
      </c>
      <c r="P23" s="49">
        <f t="shared" si="6"/>
        <v>0.80000000000000071</v>
      </c>
      <c r="Q23" s="41">
        <f>'Gas y Electricidad'!J26</f>
        <v>4.9999999999999933E-2</v>
      </c>
      <c r="R23" s="49">
        <f t="shared" si="7"/>
        <v>1.0814285714285701</v>
      </c>
      <c r="S23" s="41" t="str">
        <f>'Gas y Electricidad'!M26</f>
        <v>-</v>
      </c>
      <c r="T23" s="42" t="str">
        <f t="shared" si="8"/>
        <v>-</v>
      </c>
      <c r="U23" s="35">
        <f>'Gas y Electricidad'!Q26</f>
        <v>2160</v>
      </c>
      <c r="V23" s="52">
        <f t="shared" si="9"/>
        <v>12.342857142857143</v>
      </c>
      <c r="W23" s="63">
        <v>174</v>
      </c>
      <c r="X23" s="63">
        <v>168.65</v>
      </c>
      <c r="Y23" s="63">
        <v>102.54</v>
      </c>
      <c r="Z23" s="57">
        <f t="shared" si="10"/>
        <v>82.525714285714287</v>
      </c>
      <c r="AA23" s="59">
        <f t="shared" si="11"/>
        <v>317.30292857142848</v>
      </c>
      <c r="AB23" s="58">
        <f t="shared" si="12"/>
        <v>1223.6817679558012</v>
      </c>
      <c r="AC23" s="61">
        <f t="shared" si="13"/>
        <v>1623.510410812944</v>
      </c>
      <c r="AD23" s="61">
        <f t="shared" si="14"/>
        <v>284114.32189226517</v>
      </c>
    </row>
    <row r="24" spans="1:30" x14ac:dyDescent="0.3">
      <c r="A24" s="39">
        <f>IF(Agua!A26&gt;0,Agua!A26,"-")</f>
        <v>42434</v>
      </c>
      <c r="B24" s="40">
        <f>Agua!C26</f>
        <v>181</v>
      </c>
      <c r="C24" s="65">
        <f>Agua!J26</f>
        <v>88</v>
      </c>
      <c r="D24" s="65">
        <f>Agua!M26</f>
        <v>21.599999999998545</v>
      </c>
      <c r="E24" s="65">
        <f t="shared" si="0"/>
        <v>119.3370165745776</v>
      </c>
      <c r="F24" s="65">
        <f>Agua!P26</f>
        <v>9.5</v>
      </c>
      <c r="G24" s="65">
        <f t="shared" si="1"/>
        <v>52.486187845303867</v>
      </c>
      <c r="H24" s="65">
        <f>Agua!S26</f>
        <v>9.7999999999992724</v>
      </c>
      <c r="I24" s="65">
        <f t="shared" si="2"/>
        <v>54.143646408835764</v>
      </c>
      <c r="J24" s="65">
        <f>Agua!V26</f>
        <v>8.2999999999997272</v>
      </c>
      <c r="K24" s="65">
        <f t="shared" si="3"/>
        <v>45.856353591158715</v>
      </c>
      <c r="L24" s="65">
        <f>Agua!X26</f>
        <v>38.800000000002456</v>
      </c>
      <c r="M24" s="65">
        <f t="shared" si="4"/>
        <v>214.36464088399146</v>
      </c>
      <c r="N24" s="65">
        <f t="shared" si="5"/>
        <v>486.18784530386739</v>
      </c>
      <c r="O24" s="41">
        <f>'Gas y Electricidad'!F27</f>
        <v>4.0000000000000036E-2</v>
      </c>
      <c r="P24" s="49">
        <f t="shared" si="6"/>
        <v>0.7734806629834261</v>
      </c>
      <c r="Q24" s="41">
        <f>'Gas y Electricidad'!J27</f>
        <v>5.0000000000000044E-2</v>
      </c>
      <c r="R24" s="49">
        <f t="shared" si="7"/>
        <v>1.0455801104972384</v>
      </c>
      <c r="S24" s="41" t="str">
        <f>'Gas y Electricidad'!M27</f>
        <v>-</v>
      </c>
      <c r="T24" s="42" t="str">
        <f t="shared" si="8"/>
        <v>-</v>
      </c>
      <c r="U24" s="35">
        <f>'Gas y Electricidad'!Q27</f>
        <v>2160</v>
      </c>
      <c r="V24" s="52">
        <f t="shared" si="9"/>
        <v>11.933701657458563</v>
      </c>
      <c r="W24" s="63">
        <v>174</v>
      </c>
      <c r="X24" s="63">
        <v>168.65</v>
      </c>
      <c r="Y24" s="63">
        <v>102.54</v>
      </c>
      <c r="Z24" s="57">
        <f t="shared" si="10"/>
        <v>84.596685082872924</v>
      </c>
      <c r="AA24" s="59">
        <f t="shared" si="11"/>
        <v>306.7845994475141</v>
      </c>
      <c r="AB24" s="58">
        <f t="shared" si="12"/>
        <v>1213.149295774648</v>
      </c>
      <c r="AC24" s="61">
        <f t="shared" si="13"/>
        <v>1604.5305803050351</v>
      </c>
      <c r="AD24" s="61">
        <f t="shared" si="14"/>
        <v>290420.03503521136</v>
      </c>
    </row>
    <row r="25" spans="1:30" x14ac:dyDescent="0.3">
      <c r="A25" s="39">
        <f>IF(Agua!A27&gt;0,Agua!A27,"-")</f>
        <v>42435</v>
      </c>
      <c r="B25" s="40">
        <f>Agua!C27</f>
        <v>213</v>
      </c>
      <c r="C25" s="65">
        <f>Agua!J27</f>
        <v>95</v>
      </c>
      <c r="D25" s="65">
        <f>Agua!M27</f>
        <v>27.900000000001455</v>
      </c>
      <c r="E25" s="65">
        <f t="shared" si="0"/>
        <v>130.98591549296458</v>
      </c>
      <c r="F25" s="65">
        <f>Agua!P27</f>
        <v>18.80000000000291</v>
      </c>
      <c r="G25" s="65">
        <f t="shared" si="1"/>
        <v>88.262910798135721</v>
      </c>
      <c r="H25" s="65">
        <f>Agua!S27</f>
        <v>9.3000000000010914</v>
      </c>
      <c r="I25" s="65">
        <f t="shared" si="2"/>
        <v>43.661971830991043</v>
      </c>
      <c r="J25" s="65">
        <f>Agua!V27</f>
        <v>1.8000000000001819</v>
      </c>
      <c r="K25" s="65">
        <f t="shared" si="3"/>
        <v>8.4507042253529665</v>
      </c>
      <c r="L25" s="65">
        <f>Agua!X27</f>
        <v>37.199999999994361</v>
      </c>
      <c r="M25" s="65">
        <f t="shared" si="4"/>
        <v>174.64788732391719</v>
      </c>
      <c r="N25" s="65">
        <f t="shared" si="5"/>
        <v>446.00938967136148</v>
      </c>
      <c r="O25" s="41">
        <f>'Gas y Electricidad'!F28</f>
        <v>2.9999999999999916E-2</v>
      </c>
      <c r="P25" s="49">
        <f t="shared" si="6"/>
        <v>0.49295774647887186</v>
      </c>
      <c r="Q25" s="41">
        <f>'Gas y Electricidad'!J28</f>
        <v>5.0000000000000044E-2</v>
      </c>
      <c r="R25" s="49">
        <f t="shared" si="7"/>
        <v>0.8884976525821604</v>
      </c>
      <c r="S25" s="41" t="str">
        <f>'Gas y Electricidad'!M28</f>
        <v>-</v>
      </c>
      <c r="T25" s="42" t="str">
        <f t="shared" si="8"/>
        <v>-</v>
      </c>
      <c r="U25" s="35">
        <f>'Gas y Electricidad'!Q28</f>
        <v>2520</v>
      </c>
      <c r="V25" s="52">
        <f t="shared" si="9"/>
        <v>11.830985915492958</v>
      </c>
      <c r="W25" s="63">
        <v>174</v>
      </c>
      <c r="X25" s="63">
        <v>168.65</v>
      </c>
      <c r="Y25" s="63">
        <v>102.54</v>
      </c>
      <c r="Z25" s="57">
        <f t="shared" si="10"/>
        <v>77.605633802816897</v>
      </c>
      <c r="AA25" s="59">
        <f t="shared" si="11"/>
        <v>232.98245305164312</v>
      </c>
      <c r="AB25" s="58">
        <f t="shared" si="12"/>
        <v>1141.6824742268041</v>
      </c>
      <c r="AC25" s="61">
        <f t="shared" si="13"/>
        <v>1452.2705610812641</v>
      </c>
      <c r="AD25" s="61">
        <f t="shared" si="14"/>
        <v>309333.62951030926</v>
      </c>
    </row>
    <row r="26" spans="1:30" x14ac:dyDescent="0.3">
      <c r="A26" s="39">
        <f>IF(Agua!A28&gt;0,Agua!A28,"-")</f>
        <v>42436</v>
      </c>
      <c r="B26" s="40">
        <f>Agua!C28</f>
        <v>194</v>
      </c>
      <c r="C26" s="65">
        <f>Agua!J28</f>
        <v>78</v>
      </c>
      <c r="D26" s="65">
        <f>Agua!M28</f>
        <v>19</v>
      </c>
      <c r="E26" s="65">
        <f t="shared" si="0"/>
        <v>97.9381443298969</v>
      </c>
      <c r="F26" s="65">
        <f>Agua!P28</f>
        <v>16</v>
      </c>
      <c r="G26" s="65">
        <f t="shared" si="1"/>
        <v>82.474226804123717</v>
      </c>
      <c r="H26" s="65">
        <f>Agua!S28</f>
        <v>9.2999999999992724</v>
      </c>
      <c r="I26" s="65">
        <f t="shared" si="2"/>
        <v>47.938144329893156</v>
      </c>
      <c r="J26" s="65">
        <f>Agua!V28</f>
        <v>2.8000000000001819</v>
      </c>
      <c r="K26" s="65">
        <f t="shared" si="3"/>
        <v>14.432989690722588</v>
      </c>
      <c r="L26" s="65">
        <f>Agua!X28</f>
        <v>30.900000000000546</v>
      </c>
      <c r="M26" s="65">
        <f t="shared" si="4"/>
        <v>159.27835051546674</v>
      </c>
      <c r="N26" s="65">
        <f t="shared" si="5"/>
        <v>402.06185567010311</v>
      </c>
      <c r="O26" s="41">
        <f>'Gas y Electricidad'!F29</f>
        <v>3.0000000000000027E-2</v>
      </c>
      <c r="P26" s="49">
        <f t="shared" si="6"/>
        <v>0.54123711340206238</v>
      </c>
      <c r="Q26" s="41">
        <f>'Gas y Electricidad'!J29</f>
        <v>4.9999999999999933E-2</v>
      </c>
      <c r="R26" s="49">
        <f t="shared" si="7"/>
        <v>0.97551546391752453</v>
      </c>
      <c r="S26" s="41" t="str">
        <f>'Gas y Electricidad'!M29</f>
        <v>-</v>
      </c>
      <c r="T26" s="42" t="str">
        <f t="shared" si="8"/>
        <v>-</v>
      </c>
      <c r="U26" s="35">
        <f>'Gas y Electricidad'!Q29</f>
        <v>2160</v>
      </c>
      <c r="V26" s="52">
        <f t="shared" si="9"/>
        <v>11.134020618556701</v>
      </c>
      <c r="W26" s="63">
        <v>174</v>
      </c>
      <c r="X26" s="63">
        <v>168.65</v>
      </c>
      <c r="Y26" s="63">
        <v>102.54</v>
      </c>
      <c r="Z26" s="57">
        <f t="shared" si="10"/>
        <v>69.958762886597938</v>
      </c>
      <c r="AA26" s="59">
        <f t="shared" si="11"/>
        <v>255.80032216494834</v>
      </c>
      <c r="AB26" s="58">
        <f t="shared" si="12"/>
        <v>1223.6817679558012</v>
      </c>
      <c r="AC26" s="61">
        <f t="shared" si="13"/>
        <v>1549.4408530073474</v>
      </c>
      <c r="AD26" s="61">
        <f t="shared" si="14"/>
        <v>300591.52548342542</v>
      </c>
    </row>
    <row r="27" spans="1:30" x14ac:dyDescent="0.3">
      <c r="A27" s="39">
        <f>IF(Agua!A29&gt;0,Agua!A29,"-")</f>
        <v>42437</v>
      </c>
      <c r="B27" s="40">
        <f>Agua!C29</f>
        <v>181</v>
      </c>
      <c r="C27" s="65">
        <f>Agua!J29</f>
        <v>81</v>
      </c>
      <c r="D27" s="65">
        <f>Agua!M29</f>
        <v>22.900000000001455</v>
      </c>
      <c r="E27" s="65">
        <f t="shared" si="0"/>
        <v>126.51933701658264</v>
      </c>
      <c r="F27" s="65">
        <f>Agua!P29</f>
        <v>17.900000000001455</v>
      </c>
      <c r="G27" s="65">
        <f t="shared" si="1"/>
        <v>98.895027624317422</v>
      </c>
      <c r="H27" s="65">
        <f>Agua!S29</f>
        <v>8.7000000000007276</v>
      </c>
      <c r="I27" s="65">
        <f t="shared" si="2"/>
        <v>48.066298342545458</v>
      </c>
      <c r="J27" s="65">
        <f>Agua!V29</f>
        <v>2.0999999999999091</v>
      </c>
      <c r="K27" s="65">
        <f t="shared" si="3"/>
        <v>11.602209944750879</v>
      </c>
      <c r="L27" s="65">
        <f>Agua!X29</f>
        <v>29.399999999996453</v>
      </c>
      <c r="M27" s="65">
        <f t="shared" si="4"/>
        <v>162.43093922649973</v>
      </c>
      <c r="N27" s="65">
        <f t="shared" si="5"/>
        <v>447.51381215469615</v>
      </c>
      <c r="O27" s="41">
        <f>'Gas y Electricidad'!F30</f>
        <v>3.0000000000000027E-2</v>
      </c>
      <c r="P27" s="49">
        <f t="shared" si="6"/>
        <v>0.58011049723756958</v>
      </c>
      <c r="Q27" s="41">
        <f>'Gas y Electricidad'!J30</f>
        <v>3.0000000000000027E-2</v>
      </c>
      <c r="R27" s="49">
        <f t="shared" si="7"/>
        <v>0.62734806629834305</v>
      </c>
      <c r="S27" s="41" t="str">
        <f>'Gas y Electricidad'!M30</f>
        <v>-</v>
      </c>
      <c r="T27" s="42" t="str">
        <f t="shared" si="8"/>
        <v>-</v>
      </c>
      <c r="U27" s="35">
        <f>'Gas y Electricidad'!Q30</f>
        <v>2160</v>
      </c>
      <c r="V27" s="52">
        <f t="shared" si="9"/>
        <v>11.933701657458563</v>
      </c>
      <c r="W27" s="63">
        <v>174</v>
      </c>
      <c r="X27" s="63">
        <v>168.65</v>
      </c>
      <c r="Y27" s="63">
        <v>102.54</v>
      </c>
      <c r="Z27" s="57">
        <f t="shared" si="10"/>
        <v>77.867403314917127</v>
      </c>
      <c r="AA27" s="59">
        <f t="shared" si="11"/>
        <v>203.63788674033165</v>
      </c>
      <c r="AB27" s="58">
        <f t="shared" si="12"/>
        <v>1381.8224598930483</v>
      </c>
      <c r="AC27" s="61">
        <f t="shared" si="13"/>
        <v>1663.327749948297</v>
      </c>
      <c r="AD27" s="61">
        <f t="shared" si="14"/>
        <v>301062.32274064177</v>
      </c>
    </row>
    <row r="28" spans="1:30" x14ac:dyDescent="0.3">
      <c r="A28" s="39">
        <f>IF(Agua!A30&gt;0,Agua!A30,"-")</f>
        <v>42438</v>
      </c>
      <c r="B28" s="40">
        <f>Agua!C30</f>
        <v>187</v>
      </c>
      <c r="C28" s="65">
        <f>Agua!J30</f>
        <v>90</v>
      </c>
      <c r="D28" s="65">
        <f>Agua!M30</f>
        <v>22.19999999999709</v>
      </c>
      <c r="E28" s="65">
        <f t="shared" si="0"/>
        <v>118.71657754009139</v>
      </c>
      <c r="F28" s="65">
        <f>Agua!P30</f>
        <v>22.69999999999709</v>
      </c>
      <c r="G28" s="65">
        <f t="shared" si="1"/>
        <v>121.39037433153524</v>
      </c>
      <c r="H28" s="65">
        <f>Agua!S30</f>
        <v>11</v>
      </c>
      <c r="I28" s="65">
        <f t="shared" si="2"/>
        <v>58.823529411764703</v>
      </c>
      <c r="J28" s="65">
        <f>Agua!V30</f>
        <v>8</v>
      </c>
      <c r="K28" s="65">
        <f t="shared" si="3"/>
        <v>42.780748663101605</v>
      </c>
      <c r="L28" s="65">
        <f>Agua!X30</f>
        <v>26.100000000005821</v>
      </c>
      <c r="M28" s="65">
        <f t="shared" si="4"/>
        <v>139.57219251340013</v>
      </c>
      <c r="N28" s="65">
        <f t="shared" si="5"/>
        <v>481.28342245989302</v>
      </c>
      <c r="O28" s="41">
        <f>'Gas y Electricidad'!F31</f>
        <v>3.0000000000000027E-2</v>
      </c>
      <c r="P28" s="49">
        <f t="shared" si="6"/>
        <v>0.56149732620320902</v>
      </c>
      <c r="Q28" s="41">
        <f>'Gas y Electricidad'!J31</f>
        <v>3.0000000000000027E-2</v>
      </c>
      <c r="R28" s="49">
        <f t="shared" si="7"/>
        <v>0.60721925133689891</v>
      </c>
      <c r="S28" s="41" t="str">
        <f>'Gas y Electricidad'!M31</f>
        <v>-</v>
      </c>
      <c r="T28" s="42" t="str">
        <f t="shared" si="8"/>
        <v>-</v>
      </c>
      <c r="U28" s="35">
        <f>'Gas y Electricidad'!Q31</f>
        <v>2520</v>
      </c>
      <c r="V28" s="52">
        <f t="shared" si="9"/>
        <v>13.475935828877006</v>
      </c>
      <c r="W28" s="63">
        <v>174</v>
      </c>
      <c r="X28" s="63">
        <v>168.65</v>
      </c>
      <c r="Y28" s="63">
        <v>102.54</v>
      </c>
      <c r="Z28" s="57">
        <f t="shared" si="10"/>
        <v>83.743315508021382</v>
      </c>
      <c r="AA28" s="59">
        <f t="shared" si="11"/>
        <v>197.10405080213923</v>
      </c>
      <c r="AB28" s="58">
        <f t="shared" si="12"/>
        <v>1404.3521739130435</v>
      </c>
      <c r="AC28" s="61">
        <f t="shared" si="13"/>
        <v>1685.1995402232042</v>
      </c>
      <c r="AD28" s="61">
        <f t="shared" si="14"/>
        <v>315132.31402173918</v>
      </c>
    </row>
    <row r="29" spans="1:30" x14ac:dyDescent="0.3">
      <c r="A29" s="39">
        <f>IF(Agua!A31&gt;0,Agua!A31,"-")</f>
        <v>42439</v>
      </c>
      <c r="B29" s="40">
        <f>Agua!C31</f>
        <v>184</v>
      </c>
      <c r="C29" s="65">
        <f>Agua!J31</f>
        <v>78</v>
      </c>
      <c r="D29" s="65">
        <f>Agua!M31</f>
        <v>21.900000000001455</v>
      </c>
      <c r="E29" s="65">
        <f t="shared" si="0"/>
        <v>119.02173913044268</v>
      </c>
      <c r="F29" s="65">
        <f>Agua!P31</f>
        <v>14.400000000001455</v>
      </c>
      <c r="G29" s="65">
        <f t="shared" si="1"/>
        <v>78.260869565225292</v>
      </c>
      <c r="H29" s="65">
        <f>Agua!S31</f>
        <v>3.7999999999992724</v>
      </c>
      <c r="I29" s="65">
        <f t="shared" si="2"/>
        <v>20.652173913039526</v>
      </c>
      <c r="J29" s="65">
        <f>Agua!V31</f>
        <v>1.0999999999999091</v>
      </c>
      <c r="K29" s="65">
        <f t="shared" si="3"/>
        <v>5.978260869564723</v>
      </c>
      <c r="L29" s="65">
        <f>Agua!X31</f>
        <v>36.799999999997908</v>
      </c>
      <c r="M29" s="65">
        <f t="shared" si="4"/>
        <v>199.99999999998863</v>
      </c>
      <c r="N29" s="65">
        <f t="shared" si="5"/>
        <v>423.91304347826087</v>
      </c>
      <c r="O29" s="41">
        <f>'Gas y Electricidad'!F32</f>
        <v>3.9999999999999925E-2</v>
      </c>
      <c r="P29" s="49">
        <f t="shared" si="6"/>
        <v>0.76086956521738991</v>
      </c>
      <c r="Q29" s="41">
        <f>'Gas y Electricidad'!J32</f>
        <v>2.9999999999999916E-2</v>
      </c>
      <c r="R29" s="49">
        <f t="shared" si="7"/>
        <v>0.61711956521738964</v>
      </c>
      <c r="S29" s="41" t="str">
        <f>'Gas y Electricidad'!M32</f>
        <v>-</v>
      </c>
      <c r="T29" s="42" t="str">
        <f t="shared" si="8"/>
        <v>-</v>
      </c>
      <c r="U29" s="35">
        <f>'Gas y Electricidad'!Q32</f>
        <v>2520</v>
      </c>
      <c r="V29" s="52">
        <f t="shared" si="9"/>
        <v>13.695652173913043</v>
      </c>
      <c r="W29" s="63">
        <v>174</v>
      </c>
      <c r="X29" s="63">
        <v>168.65</v>
      </c>
      <c r="Y29" s="63">
        <v>102.54</v>
      </c>
      <c r="Z29" s="57">
        <f t="shared" si="10"/>
        <v>73.760869565217391</v>
      </c>
      <c r="AA29" s="59">
        <f t="shared" si="11"/>
        <v>232.39786684782558</v>
      </c>
      <c r="AB29" s="58">
        <f t="shared" si="12"/>
        <v>992.32258064516134</v>
      </c>
      <c r="AC29" s="61">
        <f t="shared" si="13"/>
        <v>1298.4813170582042</v>
      </c>
      <c r="AD29" s="61">
        <f t="shared" si="14"/>
        <v>238920.56233870957</v>
      </c>
    </row>
    <row r="30" spans="1:30" x14ac:dyDescent="0.3">
      <c r="A30" s="39">
        <f>IF(Agua!A32&gt;0,Agua!A32,"-")</f>
        <v>42440</v>
      </c>
      <c r="B30" s="40">
        <f>Agua!C32</f>
        <v>186</v>
      </c>
      <c r="C30" s="65">
        <f>Agua!J32</f>
        <v>89</v>
      </c>
      <c r="D30" s="65">
        <f>Agua!M32</f>
        <v>23.900000000001455</v>
      </c>
      <c r="E30" s="65">
        <f t="shared" si="0"/>
        <v>128.4946236559218</v>
      </c>
      <c r="F30" s="65">
        <f>Agua!P32</f>
        <v>21.69999999999709</v>
      </c>
      <c r="G30" s="65">
        <f t="shared" si="1"/>
        <v>116.66666666665101</v>
      </c>
      <c r="H30" s="65">
        <f>Agua!S32</f>
        <v>10.100000000000364</v>
      </c>
      <c r="I30" s="65">
        <f t="shared" si="2"/>
        <v>54.301075268819162</v>
      </c>
      <c r="J30" s="65">
        <f>Agua!V32</f>
        <v>3.4000000000000909</v>
      </c>
      <c r="K30" s="65">
        <f t="shared" si="3"/>
        <v>18.279569892473607</v>
      </c>
      <c r="L30" s="65">
        <f>Agua!X32</f>
        <v>51.59999999999809</v>
      </c>
      <c r="M30" s="65">
        <f t="shared" si="4"/>
        <v>277.41935483869941</v>
      </c>
      <c r="N30" s="65">
        <f t="shared" si="5"/>
        <v>478.49462365591398</v>
      </c>
      <c r="O30" s="41">
        <f>'Gas y Electricidad'!F33</f>
        <v>3.0000000000000027E-2</v>
      </c>
      <c r="P30" s="49">
        <f t="shared" si="6"/>
        <v>0.56451612903225856</v>
      </c>
      <c r="Q30" s="41">
        <f>'Gas y Electricidad'!J33</f>
        <v>3.0000000000000027E-2</v>
      </c>
      <c r="R30" s="49">
        <f t="shared" si="7"/>
        <v>0.61048387096774248</v>
      </c>
      <c r="S30" s="41" t="str">
        <f>'Gas y Electricidad'!M33</f>
        <v>-</v>
      </c>
      <c r="T30" s="42" t="str">
        <f t="shared" si="8"/>
        <v>-</v>
      </c>
      <c r="U30" s="35">
        <f>'Gas y Electricidad'!Q33</f>
        <v>1800</v>
      </c>
      <c r="V30" s="52">
        <f t="shared" si="9"/>
        <v>9.67741935483871</v>
      </c>
      <c r="W30" s="63">
        <v>174</v>
      </c>
      <c r="X30" s="63">
        <v>168.65</v>
      </c>
      <c r="Y30" s="63">
        <v>102.54</v>
      </c>
      <c r="Z30" s="57">
        <f t="shared" si="10"/>
        <v>83.258064516129039</v>
      </c>
      <c r="AA30" s="59">
        <f t="shared" si="11"/>
        <v>198.16375000000019</v>
      </c>
      <c r="AB30" s="58">
        <f t="shared" si="12"/>
        <v>1298.4964824120605</v>
      </c>
      <c r="AC30" s="61">
        <f t="shared" si="13"/>
        <v>1579.9182969281896</v>
      </c>
      <c r="AD30" s="61">
        <f t="shared" si="14"/>
        <v>293864.80322864326</v>
      </c>
    </row>
    <row r="31" spans="1:30" x14ac:dyDescent="0.3">
      <c r="A31" s="39">
        <f>IF(Agua!A33&gt;0,Agua!A33,"-")</f>
        <v>42441</v>
      </c>
      <c r="B31" s="40">
        <f>Agua!C33</f>
        <v>199</v>
      </c>
      <c r="C31" s="65">
        <f>Agua!J33</f>
        <v>92</v>
      </c>
      <c r="D31" s="65">
        <f>Agua!M33</f>
        <v>25.19999999999709</v>
      </c>
      <c r="E31" s="65">
        <f t="shared" si="0"/>
        <v>126.63316582913112</v>
      </c>
      <c r="F31" s="65">
        <f>Agua!P33</f>
        <v>25.600000000005821</v>
      </c>
      <c r="G31" s="65">
        <f t="shared" si="1"/>
        <v>128.64321608043124</v>
      </c>
      <c r="H31" s="65">
        <f>Agua!S33</f>
        <v>7.8999999999996362</v>
      </c>
      <c r="I31" s="65">
        <f t="shared" si="2"/>
        <v>39.69849246230973</v>
      </c>
      <c r="J31" s="65">
        <f>Agua!V33</f>
        <v>9.0999999999999091</v>
      </c>
      <c r="K31" s="65">
        <f t="shared" si="3"/>
        <v>45.728643216079945</v>
      </c>
      <c r="L31" s="65">
        <f>Agua!X33</f>
        <v>49.800000000003365</v>
      </c>
      <c r="M31" s="65">
        <f t="shared" si="4"/>
        <v>250.25125628142396</v>
      </c>
      <c r="N31" s="65">
        <f t="shared" si="5"/>
        <v>462.31155778894475</v>
      </c>
      <c r="O31" s="41">
        <f>'Gas y Electricidad'!F34</f>
        <v>3.0000000000000027E-2</v>
      </c>
      <c r="P31" s="49">
        <f t="shared" si="6"/>
        <v>0.52763819095477438</v>
      </c>
      <c r="Q31" s="41">
        <f>'Gas y Electricidad'!J34</f>
        <v>3.0000000000000027E-2</v>
      </c>
      <c r="R31" s="49">
        <f t="shared" si="7"/>
        <v>0.57060301507537747</v>
      </c>
      <c r="S31" s="41" t="str">
        <f>'Gas y Electricidad'!M34</f>
        <v>-</v>
      </c>
      <c r="T31" s="42" t="str">
        <f t="shared" si="8"/>
        <v>-</v>
      </c>
      <c r="U31" s="35">
        <f>'Gas y Electricidad'!Q34</f>
        <v>2520</v>
      </c>
      <c r="V31" s="52">
        <f t="shared" si="9"/>
        <v>12.663316582914574</v>
      </c>
      <c r="W31" s="63">
        <v>174</v>
      </c>
      <c r="X31" s="63">
        <v>168.65</v>
      </c>
      <c r="Y31" s="63">
        <v>102.54</v>
      </c>
      <c r="Z31" s="57">
        <f t="shared" si="10"/>
        <v>80.442211055276388</v>
      </c>
      <c r="AA31" s="59">
        <f t="shared" si="11"/>
        <v>185.21837939698511</v>
      </c>
      <c r="AB31" s="58">
        <f t="shared" si="12"/>
        <v>1059.7435406698567</v>
      </c>
      <c r="AC31" s="61">
        <f t="shared" si="13"/>
        <v>1325.4041311221181</v>
      </c>
      <c r="AD31" s="61">
        <f t="shared" si="14"/>
        <v>263755.42209330149</v>
      </c>
    </row>
    <row r="32" spans="1:30" x14ac:dyDescent="0.3">
      <c r="A32" s="39">
        <f>IF(Agua!A34&gt;0,Agua!A34,"-")</f>
        <v>42442</v>
      </c>
      <c r="B32" s="40">
        <f>Agua!C34</f>
        <v>209</v>
      </c>
      <c r="C32" s="65">
        <f>Agua!J34</f>
        <v>91</v>
      </c>
      <c r="D32" s="65">
        <f>Agua!M34</f>
        <v>25</v>
      </c>
      <c r="E32" s="65">
        <f t="shared" si="0"/>
        <v>119.61722488038278</v>
      </c>
      <c r="F32" s="65">
        <f>Agua!P34</f>
        <v>18</v>
      </c>
      <c r="G32" s="65">
        <f t="shared" si="1"/>
        <v>86.124401913875602</v>
      </c>
      <c r="H32" s="65">
        <f>Agua!S34</f>
        <v>9.5</v>
      </c>
      <c r="I32" s="65">
        <f t="shared" si="2"/>
        <v>45.454545454545453</v>
      </c>
      <c r="J32" s="65">
        <f>Agua!V34</f>
        <v>1.9000000000000909</v>
      </c>
      <c r="K32" s="65">
        <f t="shared" si="3"/>
        <v>9.0909090909095251</v>
      </c>
      <c r="L32" s="65">
        <f>Agua!X34</f>
        <v>54.599999999999909</v>
      </c>
      <c r="M32" s="65">
        <f t="shared" si="4"/>
        <v>261.24401913875556</v>
      </c>
      <c r="N32" s="65">
        <f t="shared" si="5"/>
        <v>435.40669856459328</v>
      </c>
      <c r="O32" s="41">
        <f>'Gas y Electricidad'!F35</f>
        <v>2.0000000000000018E-2</v>
      </c>
      <c r="P32" s="49">
        <f t="shared" si="6"/>
        <v>0.33492822966507207</v>
      </c>
      <c r="Q32" s="41">
        <f>'Gas y Electricidad'!J35</f>
        <v>4.9999999999999989E-2</v>
      </c>
      <c r="R32" s="49">
        <f t="shared" si="7"/>
        <v>0.90550239234449748</v>
      </c>
      <c r="S32" s="41" t="str">
        <f>'Gas y Electricidad'!M35</f>
        <v>-</v>
      </c>
      <c r="T32" s="42" t="str">
        <f t="shared" si="8"/>
        <v>-</v>
      </c>
      <c r="U32" s="35">
        <f>'Gas y Electricidad'!Q35</f>
        <v>2160</v>
      </c>
      <c r="V32" s="52">
        <f t="shared" si="9"/>
        <v>10.334928229665072</v>
      </c>
      <c r="W32" s="63">
        <v>174</v>
      </c>
      <c r="X32" s="63">
        <v>168.65</v>
      </c>
      <c r="Y32" s="63">
        <v>102.54</v>
      </c>
      <c r="Z32" s="57">
        <f t="shared" si="10"/>
        <v>75.760765550239228</v>
      </c>
      <c r="AA32" s="59">
        <f t="shared" si="11"/>
        <v>209.19862440191392</v>
      </c>
      <c r="AB32" s="58">
        <f t="shared" si="12"/>
        <v>1101.9223880597017</v>
      </c>
      <c r="AC32" s="61">
        <f t="shared" si="13"/>
        <v>1386.8817780118547</v>
      </c>
      <c r="AD32" s="61">
        <f t="shared" si="14"/>
        <v>289858.29160447762</v>
      </c>
    </row>
    <row r="33" spans="1:30" x14ac:dyDescent="0.3">
      <c r="A33" s="39">
        <f>IF(Agua!A35&gt;0,Agua!A35,"-")</f>
        <v>42443</v>
      </c>
      <c r="B33" s="40">
        <f>Agua!C35</f>
        <v>201</v>
      </c>
      <c r="C33" s="65">
        <f>Agua!J35</f>
        <v>102</v>
      </c>
      <c r="D33" s="65">
        <f>Agua!M35</f>
        <v>25.900000000001455</v>
      </c>
      <c r="E33" s="65">
        <f t="shared" si="0"/>
        <v>128.85572139304207</v>
      </c>
      <c r="F33" s="65">
        <f>Agua!P35</f>
        <v>40.69999999999709</v>
      </c>
      <c r="G33" s="65">
        <f t="shared" si="1"/>
        <v>202.48756218904023</v>
      </c>
      <c r="H33" s="65">
        <f>Agua!S35</f>
        <v>7.5</v>
      </c>
      <c r="I33" s="65">
        <f t="shared" si="2"/>
        <v>37.31343283582089</v>
      </c>
      <c r="J33" s="65">
        <f>Agua!V35</f>
        <v>2.5999999999999091</v>
      </c>
      <c r="K33" s="65">
        <f t="shared" si="3"/>
        <v>12.935323383084125</v>
      </c>
      <c r="L33" s="65">
        <f>Agua!X35</f>
        <v>65.999999999998636</v>
      </c>
      <c r="M33" s="65">
        <f t="shared" si="4"/>
        <v>328.35820895521709</v>
      </c>
      <c r="N33" s="65">
        <f t="shared" si="5"/>
        <v>507.46268656716421</v>
      </c>
      <c r="O33" s="41">
        <f>'Gas y Electricidad'!F36</f>
        <v>1.9999999999999907E-2</v>
      </c>
      <c r="P33" s="49">
        <f t="shared" si="6"/>
        <v>0.34825870646766005</v>
      </c>
      <c r="Q33" s="41">
        <f>'Gas y Electricidad'!J36</f>
        <v>4.9999999999999989E-2</v>
      </c>
      <c r="R33" s="49">
        <f t="shared" si="7"/>
        <v>0.94154228855721367</v>
      </c>
      <c r="S33" s="41" t="str">
        <f>'Gas y Electricidad'!M36</f>
        <v>-</v>
      </c>
      <c r="T33" s="42" t="str">
        <f t="shared" si="8"/>
        <v>-</v>
      </c>
      <c r="U33" s="35">
        <f>'Gas y Electricidad'!Q36</f>
        <v>2160</v>
      </c>
      <c r="V33" s="52">
        <f t="shared" si="9"/>
        <v>10.746268656716419</v>
      </c>
      <c r="W33" s="63">
        <v>174</v>
      </c>
      <c r="X33" s="63">
        <v>168.65</v>
      </c>
      <c r="Y33" s="63">
        <v>102.54</v>
      </c>
      <c r="Z33" s="57">
        <f t="shared" si="10"/>
        <v>88.298507462686572</v>
      </c>
      <c r="AA33" s="59">
        <f t="shared" si="11"/>
        <v>217.52493781094495</v>
      </c>
      <c r="AB33" s="58">
        <f t="shared" si="12"/>
        <v>734.61492537313438</v>
      </c>
      <c r="AC33" s="61">
        <f t="shared" si="13"/>
        <v>1040.4383706467659</v>
      </c>
      <c r="AD33" s="61">
        <f t="shared" si="14"/>
        <v>209128.11249999993</v>
      </c>
    </row>
    <row r="34" spans="1:30" x14ac:dyDescent="0.3">
      <c r="A34" s="39">
        <f>IF(Agua!A36&gt;0,Agua!A36,"-")</f>
        <v>42444</v>
      </c>
      <c r="B34" s="40">
        <f>Agua!C36</f>
        <v>201</v>
      </c>
      <c r="C34" s="65">
        <f>Agua!J36</f>
        <v>86</v>
      </c>
      <c r="D34" s="65">
        <f>Agua!M36</f>
        <v>24</v>
      </c>
      <c r="E34" s="65">
        <f t="shared" si="0"/>
        <v>119.40298507462687</v>
      </c>
      <c r="F34" s="65">
        <f>Agua!P36</f>
        <v>19.80000000000291</v>
      </c>
      <c r="G34" s="65">
        <f t="shared" si="1"/>
        <v>98.507462686581647</v>
      </c>
      <c r="H34" s="65">
        <f>Agua!S36</f>
        <v>8</v>
      </c>
      <c r="I34" s="65">
        <f t="shared" si="2"/>
        <v>39.800995024875618</v>
      </c>
      <c r="J34" s="65">
        <f>Agua!V36</f>
        <v>1.8000000000001819</v>
      </c>
      <c r="K34" s="65">
        <f t="shared" si="3"/>
        <v>8.9552238805979201</v>
      </c>
      <c r="L34" s="65">
        <f>Agua!X36</f>
        <v>52.199999999999818</v>
      </c>
      <c r="M34" s="65">
        <f t="shared" si="4"/>
        <v>259.7014925373125</v>
      </c>
      <c r="N34" s="65">
        <f t="shared" si="5"/>
        <v>427.86069651741292</v>
      </c>
      <c r="O34" s="41">
        <f>'Gas y Electricidad'!F37</f>
        <v>3.0000000000000027E-2</v>
      </c>
      <c r="P34" s="49">
        <f t="shared" si="6"/>
        <v>0.52238805970149305</v>
      </c>
      <c r="Q34" s="41">
        <f>'Gas y Electricidad'!J37</f>
        <v>5.0000000000000044E-2</v>
      </c>
      <c r="R34" s="49">
        <f t="shared" si="7"/>
        <v>0.94154228855721467</v>
      </c>
      <c r="S34" s="41" t="str">
        <f>'Gas y Electricidad'!M37</f>
        <v>-</v>
      </c>
      <c r="T34" s="42" t="str">
        <f t="shared" si="8"/>
        <v>-</v>
      </c>
      <c r="U34" s="35">
        <f>'Gas y Electricidad'!Q37</f>
        <v>1440</v>
      </c>
      <c r="V34" s="52">
        <f t="shared" si="9"/>
        <v>7.1641791044776122</v>
      </c>
      <c r="W34" s="63">
        <v>174</v>
      </c>
      <c r="X34" s="63">
        <v>168.65</v>
      </c>
      <c r="Y34" s="63">
        <v>102.54</v>
      </c>
      <c r="Z34" s="57">
        <f t="shared" si="10"/>
        <v>74.447761194029852</v>
      </c>
      <c r="AA34" s="59">
        <f t="shared" si="11"/>
        <v>246.89185323383106</v>
      </c>
      <c r="AB34" s="58">
        <f t="shared" si="12"/>
        <v>1381.8224598930483</v>
      </c>
      <c r="AC34" s="61">
        <f t="shared" si="13"/>
        <v>1703.1620743209091</v>
      </c>
      <c r="AD34" s="61">
        <f t="shared" si="14"/>
        <v>342335.57693850272</v>
      </c>
    </row>
    <row r="35" spans="1:30" x14ac:dyDescent="0.3">
      <c r="A35" s="39">
        <f>IF(Agua!A37&gt;0,Agua!A37,"-")</f>
        <v>42445</v>
      </c>
      <c r="B35" s="40">
        <f>Agua!C37</f>
        <v>187</v>
      </c>
      <c r="C35" s="65">
        <f>Agua!J37</f>
        <v>79</v>
      </c>
      <c r="D35" s="65">
        <f>Agua!M37</f>
        <v>18.900000000001455</v>
      </c>
      <c r="E35" s="65">
        <f t="shared" si="0"/>
        <v>101.06951871658532</v>
      </c>
      <c r="F35" s="65">
        <f>Agua!P37</f>
        <v>17.399999999994179</v>
      </c>
      <c r="G35" s="65">
        <f t="shared" si="1"/>
        <v>93.048128342214866</v>
      </c>
      <c r="H35" s="65">
        <f>Agua!S37</f>
        <v>8.3999999999996362</v>
      </c>
      <c r="I35" s="65">
        <f t="shared" si="2"/>
        <v>44.91978609625474</v>
      </c>
      <c r="J35" s="65">
        <f>Agua!V37</f>
        <v>1.7999999999997272</v>
      </c>
      <c r="K35" s="65">
        <f t="shared" si="3"/>
        <v>9.625668449196402</v>
      </c>
      <c r="L35" s="65">
        <f>Agua!X37</f>
        <v>49.899999999999181</v>
      </c>
      <c r="M35" s="65">
        <f t="shared" si="4"/>
        <v>266.84491978609185</v>
      </c>
      <c r="N35" s="65">
        <f t="shared" si="5"/>
        <v>422.45989304812838</v>
      </c>
      <c r="O35" s="41">
        <f>'Gas y Electricidad'!F38</f>
        <v>3.0000000000000027E-2</v>
      </c>
      <c r="P35" s="49">
        <f t="shared" si="6"/>
        <v>0.56149732620320902</v>
      </c>
      <c r="Q35" s="41">
        <f>'Gas y Electricidad'!J38</f>
        <v>4.9999999999999989E-2</v>
      </c>
      <c r="R35" s="49">
        <f t="shared" si="7"/>
        <v>1.012032085561497</v>
      </c>
      <c r="S35" s="41" t="str">
        <f>'Gas y Electricidad'!M38</f>
        <v>-</v>
      </c>
      <c r="T35" s="42" t="str">
        <f t="shared" si="8"/>
        <v>-</v>
      </c>
      <c r="U35" s="35">
        <f>'Gas y Electricidad'!Q38</f>
        <v>2520</v>
      </c>
      <c r="V35" s="52">
        <f t="shared" si="9"/>
        <v>13.475935828877006</v>
      </c>
      <c r="W35" s="63">
        <v>174</v>
      </c>
      <c r="X35" s="63">
        <v>168.65</v>
      </c>
      <c r="Y35" s="63">
        <v>102.54</v>
      </c>
      <c r="Z35" s="57">
        <f t="shared" si="10"/>
        <v>73.508021390374338</v>
      </c>
      <c r="AA35" s="59">
        <f t="shared" si="11"/>
        <v>265.3757352941177</v>
      </c>
      <c r="AB35" s="58">
        <f t="shared" si="12"/>
        <v>1085.7176470588236</v>
      </c>
      <c r="AC35" s="61">
        <f t="shared" si="13"/>
        <v>1424.6014037433156</v>
      </c>
      <c r="AD35" s="61">
        <f t="shared" si="14"/>
        <v>266400.46250000002</v>
      </c>
    </row>
    <row r="36" spans="1:30" x14ac:dyDescent="0.3">
      <c r="A36" s="39">
        <f>IF(Agua!A38&gt;0,Agua!A38,"-")</f>
        <v>42446</v>
      </c>
      <c r="B36" s="40">
        <f>Agua!C38</f>
        <v>204</v>
      </c>
      <c r="C36" s="65">
        <f>Agua!J38</f>
        <v>85</v>
      </c>
      <c r="D36" s="65">
        <f>Agua!M38</f>
        <v>21</v>
      </c>
      <c r="E36" s="65">
        <f t="shared" si="0"/>
        <v>102.94117647058823</v>
      </c>
      <c r="F36" s="65">
        <f>Agua!P38</f>
        <v>16.400000000001455</v>
      </c>
      <c r="G36" s="65">
        <f t="shared" si="1"/>
        <v>80.39215686275223</v>
      </c>
      <c r="H36" s="65">
        <f>Agua!S38</f>
        <v>7.1000000000003638</v>
      </c>
      <c r="I36" s="65">
        <f t="shared" si="2"/>
        <v>34.803921568629235</v>
      </c>
      <c r="J36" s="65">
        <f>Agua!V38</f>
        <v>2.2000000000002728</v>
      </c>
      <c r="K36" s="65">
        <f t="shared" si="3"/>
        <v>10.784313725491533</v>
      </c>
      <c r="L36" s="65">
        <f>Agua!X38</f>
        <v>54.699999999999363</v>
      </c>
      <c r="M36" s="65">
        <f t="shared" si="4"/>
        <v>268.13725490195765</v>
      </c>
      <c r="N36" s="65">
        <f t="shared" si="5"/>
        <v>416.66666666666669</v>
      </c>
      <c r="O36" s="41">
        <f>'Gas y Electricidad'!F39</f>
        <v>3.0000000000000027E-2</v>
      </c>
      <c r="P36" s="49">
        <f t="shared" si="6"/>
        <v>0.51470588235294157</v>
      </c>
      <c r="Q36" s="41">
        <f>'Gas y Electricidad'!J39</f>
        <v>7.999999999999996E-2</v>
      </c>
      <c r="R36" s="49">
        <f t="shared" si="7"/>
        <v>1.4843137254901955</v>
      </c>
      <c r="S36" s="41" t="str">
        <f>'Gas y Electricidad'!M39</f>
        <v>-</v>
      </c>
      <c r="T36" s="42" t="str">
        <f t="shared" si="8"/>
        <v>-</v>
      </c>
      <c r="U36" s="35">
        <f>'Gas y Electricidad'!Q39</f>
        <v>2160</v>
      </c>
      <c r="V36" s="52">
        <f t="shared" si="9"/>
        <v>10.588235294117647</v>
      </c>
      <c r="W36" s="63">
        <v>174</v>
      </c>
      <c r="X36" s="63">
        <v>168.65</v>
      </c>
      <c r="Y36" s="63">
        <v>102.54</v>
      </c>
      <c r="Z36" s="57">
        <f t="shared" si="10"/>
        <v>72.5</v>
      </c>
      <c r="AA36" s="59">
        <f t="shared" si="11"/>
        <v>337.13465686274509</v>
      </c>
      <c r="AB36" s="58">
        <f t="shared" si="12"/>
        <v>1242.3115384615385</v>
      </c>
      <c r="AC36" s="61">
        <f t="shared" si="13"/>
        <v>1651.9461953242835</v>
      </c>
      <c r="AD36" s="61">
        <f t="shared" si="14"/>
        <v>336997.02384615381</v>
      </c>
    </row>
    <row r="37" spans="1:30" x14ac:dyDescent="0.3">
      <c r="A37" s="39">
        <f>IF(Agua!A39&gt;0,Agua!A39,"-")</f>
        <v>42447</v>
      </c>
      <c r="B37" s="40">
        <f>Agua!C39</f>
        <v>208</v>
      </c>
      <c r="C37" s="65">
        <f>Agua!J39</f>
        <v>86</v>
      </c>
      <c r="D37" s="65">
        <f>Agua!M39</f>
        <v>25.099999999998545</v>
      </c>
      <c r="E37" s="65">
        <f t="shared" si="0"/>
        <v>120.67307692306993</v>
      </c>
      <c r="F37" s="65">
        <f>Agua!P39</f>
        <v>17.099999999998545</v>
      </c>
      <c r="G37" s="65">
        <f t="shared" si="1"/>
        <v>82.211538461531461</v>
      </c>
      <c r="H37" s="65">
        <f>Agua!S39</f>
        <v>7.5</v>
      </c>
      <c r="I37" s="65">
        <f t="shared" si="2"/>
        <v>36.057692307692307</v>
      </c>
      <c r="J37" s="65">
        <f>Agua!V39</f>
        <v>2.1999999999998181</v>
      </c>
      <c r="K37" s="65">
        <f t="shared" si="3"/>
        <v>10.576923076922203</v>
      </c>
      <c r="L37" s="65">
        <f>Agua!X39</f>
        <v>51.200000000001637</v>
      </c>
      <c r="M37" s="65">
        <f t="shared" si="4"/>
        <v>246.15384615385403</v>
      </c>
      <c r="N37" s="65">
        <f t="shared" si="5"/>
        <v>413.46153846153845</v>
      </c>
      <c r="O37" s="41">
        <f>'Gas y Electricidad'!F40</f>
        <v>2.0000000000000018E-2</v>
      </c>
      <c r="P37" s="49">
        <f t="shared" si="6"/>
        <v>0.33653846153846184</v>
      </c>
      <c r="Q37" s="41">
        <f>'Gas y Electricidad'!J40</f>
        <v>5.0000000000000044E-2</v>
      </c>
      <c r="R37" s="49">
        <f t="shared" si="7"/>
        <v>0.90985576923077005</v>
      </c>
      <c r="S37" s="41" t="str">
        <f>'Gas y Electricidad'!M40</f>
        <v>-</v>
      </c>
      <c r="T37" s="42" t="str">
        <f t="shared" si="8"/>
        <v>-</v>
      </c>
      <c r="U37" s="35">
        <f>'Gas y Electricidad'!Q40</f>
        <v>2520</v>
      </c>
      <c r="V37" s="52">
        <f t="shared" si="9"/>
        <v>12.115384615384615</v>
      </c>
      <c r="W37" s="63">
        <v>174</v>
      </c>
      <c r="X37" s="63">
        <v>168.65</v>
      </c>
      <c r="Y37" s="63">
        <v>102.54</v>
      </c>
      <c r="Z37" s="57">
        <f t="shared" si="10"/>
        <v>71.942307692307693</v>
      </c>
      <c r="AA37" s="59">
        <f t="shared" si="11"/>
        <v>210.20438701923098</v>
      </c>
      <c r="AB37" s="58">
        <f t="shared" si="12"/>
        <v>831.40540540540553</v>
      </c>
      <c r="AC37" s="61">
        <f t="shared" si="13"/>
        <v>1113.5521001169441</v>
      </c>
      <c r="AD37" s="61">
        <f t="shared" si="14"/>
        <v>231618.83682432436</v>
      </c>
    </row>
    <row r="38" spans="1:30" x14ac:dyDescent="0.3">
      <c r="A38" s="39">
        <f>IF(Agua!A40&gt;0,Agua!A40,"-")</f>
        <v>42448</v>
      </c>
      <c r="B38" s="40">
        <f>Agua!C40</f>
        <v>222</v>
      </c>
      <c r="C38" s="65">
        <f>Agua!J40</f>
        <v>83</v>
      </c>
      <c r="D38" s="65">
        <f>Agua!M40</f>
        <v>23</v>
      </c>
      <c r="E38" s="65">
        <f t="shared" si="0"/>
        <v>103.6036036036036</v>
      </c>
      <c r="F38" s="65">
        <f>Agua!P40</f>
        <v>18.200000000004366</v>
      </c>
      <c r="G38" s="65">
        <f t="shared" si="1"/>
        <v>81.981981982001642</v>
      </c>
      <c r="H38" s="65">
        <f>Agua!S40</f>
        <v>8.6000000000003638</v>
      </c>
      <c r="I38" s="65">
        <f t="shared" si="2"/>
        <v>38.738738738740373</v>
      </c>
      <c r="J38" s="65">
        <f>Agua!V40</f>
        <v>2</v>
      </c>
      <c r="K38" s="65">
        <f t="shared" si="3"/>
        <v>9.0090090090090094</v>
      </c>
      <c r="L38" s="65">
        <f>Agua!X40</f>
        <v>49.399999999999636</v>
      </c>
      <c r="M38" s="65">
        <f t="shared" si="4"/>
        <v>222.52252252252089</v>
      </c>
      <c r="N38" s="65">
        <f t="shared" si="5"/>
        <v>373.87387387387389</v>
      </c>
      <c r="O38" s="41">
        <f>'Gas y Electricidad'!F41</f>
        <v>3.9999999999999925E-2</v>
      </c>
      <c r="P38" s="49">
        <f t="shared" si="6"/>
        <v>0.63063063063062941</v>
      </c>
      <c r="Q38" s="41">
        <f>'Gas y Electricidad'!J41</f>
        <v>3.9999999999999925E-2</v>
      </c>
      <c r="R38" s="49">
        <f t="shared" si="7"/>
        <v>0.68198198198198068</v>
      </c>
      <c r="S38" s="41" t="str">
        <f>'Gas y Electricidad'!M41</f>
        <v>-</v>
      </c>
      <c r="T38" s="42" t="str">
        <f t="shared" si="8"/>
        <v>-</v>
      </c>
      <c r="U38" s="35">
        <f>'Gas y Electricidad'!Q41</f>
        <v>1800</v>
      </c>
      <c r="V38" s="52">
        <f t="shared" si="9"/>
        <v>8.1081081081081088</v>
      </c>
      <c r="W38" s="63">
        <v>174</v>
      </c>
      <c r="X38" s="63">
        <v>168.65</v>
      </c>
      <c r="Y38" s="63">
        <v>102.54</v>
      </c>
      <c r="Z38" s="57">
        <f t="shared" si="10"/>
        <v>65.054054054054049</v>
      </c>
      <c r="AA38" s="59">
        <f t="shared" si="11"/>
        <v>221.37211711711669</v>
      </c>
      <c r="AB38" s="58">
        <f t="shared" si="12"/>
        <v>1483.9959798994976</v>
      </c>
      <c r="AC38" s="61">
        <f t="shared" si="13"/>
        <v>1770.4221510706684</v>
      </c>
      <c r="AD38" s="61">
        <f t="shared" si="14"/>
        <v>393033.71753768838</v>
      </c>
    </row>
    <row r="39" spans="1:30" x14ac:dyDescent="0.3">
      <c r="A39" s="39">
        <f>IF(Agua!A41&gt;0,Agua!A41,"-")</f>
        <v>42449</v>
      </c>
      <c r="B39" s="40">
        <f>Agua!C41</f>
        <v>199</v>
      </c>
      <c r="C39" s="65">
        <f>Agua!J41</f>
        <v>102</v>
      </c>
      <c r="D39" s="65">
        <f>Agua!M41</f>
        <v>24.099999999998545</v>
      </c>
      <c r="E39" s="65">
        <f t="shared" si="0"/>
        <v>121.10552763818363</v>
      </c>
      <c r="F39" s="65">
        <f>Agua!P41</f>
        <v>19.099999999998545</v>
      </c>
      <c r="G39" s="65">
        <f t="shared" si="1"/>
        <v>95.979899497480119</v>
      </c>
      <c r="H39" s="65">
        <f>Agua!S41</f>
        <v>8.6999999999989086</v>
      </c>
      <c r="I39" s="65">
        <f t="shared" si="2"/>
        <v>43.718592964818633</v>
      </c>
      <c r="J39" s="65">
        <f>Agua!V41</f>
        <v>3</v>
      </c>
      <c r="K39" s="65">
        <f t="shared" si="3"/>
        <v>15.075376884422109</v>
      </c>
      <c r="L39" s="65">
        <f>Agua!X41</f>
        <v>66.200000000002547</v>
      </c>
      <c r="M39" s="65">
        <f t="shared" si="4"/>
        <v>332.66331658292734</v>
      </c>
      <c r="N39" s="65">
        <f t="shared" si="5"/>
        <v>512.56281407035181</v>
      </c>
      <c r="O39" s="41">
        <f>'Gas y Electricidad'!F42</f>
        <v>3.0000000000000027E-2</v>
      </c>
      <c r="P39" s="49">
        <f t="shared" si="6"/>
        <v>0.52763819095477438</v>
      </c>
      <c r="Q39" s="41">
        <f>'Gas y Electricidad'!J42</f>
        <v>4.0000000000000036E-2</v>
      </c>
      <c r="R39" s="49">
        <f t="shared" si="7"/>
        <v>0.76080402010050319</v>
      </c>
      <c r="S39" s="41" t="str">
        <f>'Gas y Electricidad'!M42</f>
        <v>-</v>
      </c>
      <c r="T39" s="42" t="str">
        <f t="shared" si="8"/>
        <v>-</v>
      </c>
      <c r="U39" s="35">
        <f>'Gas y Electricidad'!Q42</f>
        <v>2880</v>
      </c>
      <c r="V39" s="52">
        <f t="shared" si="9"/>
        <v>14.472361809045227</v>
      </c>
      <c r="W39" s="63">
        <v>174</v>
      </c>
      <c r="X39" s="63">
        <v>168.65</v>
      </c>
      <c r="Y39" s="63">
        <v>102.54</v>
      </c>
      <c r="Z39" s="57">
        <f t="shared" si="10"/>
        <v>89.185929648241199</v>
      </c>
      <c r="AA39" s="59">
        <f t="shared" si="11"/>
        <v>217.29577889447256</v>
      </c>
      <c r="AB39" s="58">
        <f t="shared" si="12"/>
        <v>1254.3728155339807</v>
      </c>
      <c r="AC39" s="61">
        <f t="shared" si="13"/>
        <v>1560.8545240766944</v>
      </c>
      <c r="AD39" s="61">
        <f t="shared" si="14"/>
        <v>310610.05029126216</v>
      </c>
    </row>
    <row r="40" spans="1:30" x14ac:dyDescent="0.3">
      <c r="A40" s="39">
        <f>IF(Agua!A42&gt;0,Agua!A42,"-")</f>
        <v>42450</v>
      </c>
      <c r="B40" s="40">
        <f>Agua!C42</f>
        <v>206</v>
      </c>
      <c r="C40" s="65">
        <f>Agua!J42</f>
        <v>118</v>
      </c>
      <c r="D40" s="65">
        <f>Agua!M42</f>
        <v>23.099999999998545</v>
      </c>
      <c r="E40" s="65">
        <f t="shared" si="0"/>
        <v>112.13592233009003</v>
      </c>
      <c r="F40" s="65">
        <f>Agua!P42</f>
        <v>43.19999999999709</v>
      </c>
      <c r="G40" s="65">
        <f t="shared" si="1"/>
        <v>209.70873786406355</v>
      </c>
      <c r="H40" s="65">
        <f>Agua!S42</f>
        <v>7.1000000000003638</v>
      </c>
      <c r="I40" s="65">
        <f t="shared" si="2"/>
        <v>34.466019417477497</v>
      </c>
      <c r="J40" s="65">
        <f>Agua!V42</f>
        <v>21.699999999999818</v>
      </c>
      <c r="K40" s="65">
        <f t="shared" si="3"/>
        <v>105.33980582524184</v>
      </c>
      <c r="L40" s="65">
        <f>Agua!X42</f>
        <v>66.100000000001273</v>
      </c>
      <c r="M40" s="65">
        <f t="shared" si="4"/>
        <v>320.8737864077732</v>
      </c>
      <c r="N40" s="65">
        <f t="shared" si="5"/>
        <v>572.81553398058247</v>
      </c>
      <c r="O40" s="41">
        <f>'Gas y Electricidad'!F43</f>
        <v>3.0000000000000027E-2</v>
      </c>
      <c r="P40" s="49">
        <f t="shared" si="6"/>
        <v>0.50970873786407811</v>
      </c>
      <c r="Q40" s="41">
        <f>'Gas y Electricidad'!J43</f>
        <v>4.0000000000000036E-2</v>
      </c>
      <c r="R40" s="49">
        <f t="shared" si="7"/>
        <v>0.73495145631068026</v>
      </c>
      <c r="S40" s="41" t="str">
        <f>'Gas y Electricidad'!M43</f>
        <v>-</v>
      </c>
      <c r="T40" s="42" t="str">
        <f t="shared" si="8"/>
        <v>-</v>
      </c>
      <c r="U40" s="35">
        <f>'Gas y Electricidad'!Q43</f>
        <v>2520</v>
      </c>
      <c r="V40" s="52">
        <f t="shared" si="9"/>
        <v>12.233009708737864</v>
      </c>
      <c r="W40" s="63">
        <v>174</v>
      </c>
      <c r="X40" s="63">
        <v>168.65</v>
      </c>
      <c r="Y40" s="63">
        <v>102.54</v>
      </c>
      <c r="Z40" s="57">
        <f t="shared" si="10"/>
        <v>99.669902912621353</v>
      </c>
      <c r="AA40" s="59">
        <f t="shared" si="11"/>
        <v>209.911941747573</v>
      </c>
      <c r="AB40" s="58">
        <f t="shared" si="12"/>
        <v>1230.48</v>
      </c>
      <c r="AC40" s="61">
        <f t="shared" si="13"/>
        <v>1540.0618446601943</v>
      </c>
      <c r="AD40" s="61">
        <f t="shared" si="14"/>
        <v>317252.74000000005</v>
      </c>
    </row>
    <row r="41" spans="1:30" x14ac:dyDescent="0.3">
      <c r="A41" s="39">
        <f>IF(Agua!A43&gt;0,Agua!A43,"-")</f>
        <v>42451</v>
      </c>
      <c r="B41" s="40">
        <f>Agua!C43</f>
        <v>210</v>
      </c>
      <c r="C41" s="65">
        <f>Agua!J43</f>
        <v>114</v>
      </c>
      <c r="D41" s="65">
        <f>Agua!M43</f>
        <v>21.80000000000291</v>
      </c>
      <c r="E41" s="65">
        <f t="shared" si="0"/>
        <v>103.80952380953768</v>
      </c>
      <c r="F41" s="65">
        <f>Agua!P43</f>
        <v>41.80000000000291</v>
      </c>
      <c r="G41" s="65">
        <f t="shared" si="1"/>
        <v>199.04761904763291</v>
      </c>
      <c r="H41" s="65">
        <f>Agua!S43</f>
        <v>7.6000000000003638</v>
      </c>
      <c r="I41" s="65">
        <f t="shared" si="2"/>
        <v>36.190476190477924</v>
      </c>
      <c r="J41" s="65">
        <f>Agua!V43</f>
        <v>22.300000000000182</v>
      </c>
      <c r="K41" s="65">
        <f t="shared" si="3"/>
        <v>106.19047619047706</v>
      </c>
      <c r="L41" s="65">
        <f>Agua!X43</f>
        <v>62.299999999996544</v>
      </c>
      <c r="M41" s="65">
        <f t="shared" si="4"/>
        <v>296.6666666666502</v>
      </c>
      <c r="N41" s="65">
        <f t="shared" si="5"/>
        <v>542.85714285714278</v>
      </c>
      <c r="O41" s="41">
        <f>'Gas y Electricidad'!F44</f>
        <v>3.0000000000000027E-2</v>
      </c>
      <c r="P41" s="49">
        <f t="shared" si="6"/>
        <v>0.50000000000000044</v>
      </c>
      <c r="Q41" s="41">
        <f>'Gas y Electricidad'!J44</f>
        <v>3.9999999999999925E-2</v>
      </c>
      <c r="R41" s="49">
        <f t="shared" si="7"/>
        <v>0.72095238095237968</v>
      </c>
      <c r="S41" s="41" t="str">
        <f>'Gas y Electricidad'!M44</f>
        <v>-</v>
      </c>
      <c r="T41" s="42" t="str">
        <f t="shared" si="8"/>
        <v>-</v>
      </c>
      <c r="U41" s="35">
        <f>'Gas y Electricidad'!Q44</f>
        <v>2520</v>
      </c>
      <c r="V41" s="52">
        <f t="shared" si="9"/>
        <v>12</v>
      </c>
      <c r="W41" s="63">
        <v>174</v>
      </c>
      <c r="X41" s="63">
        <v>168.65</v>
      </c>
      <c r="Y41" s="63">
        <v>102.54</v>
      </c>
      <c r="Z41" s="57">
        <f t="shared" si="10"/>
        <v>94.457142857142856</v>
      </c>
      <c r="AA41" s="59">
        <f t="shared" si="11"/>
        <v>205.91361904761891</v>
      </c>
      <c r="AB41" s="58">
        <f t="shared" si="12"/>
        <v>762.69421487603313</v>
      </c>
      <c r="AC41" s="61">
        <f t="shared" si="13"/>
        <v>1063.064976780795</v>
      </c>
      <c r="AD41" s="61">
        <f t="shared" si="14"/>
        <v>223243.64512396694</v>
      </c>
    </row>
    <row r="42" spans="1:30" x14ac:dyDescent="0.3">
      <c r="A42" s="39">
        <f>IF(Agua!A44&gt;0,Agua!A44,"-")</f>
        <v>42452</v>
      </c>
      <c r="B42" s="40">
        <f>Agua!C44</f>
        <v>242</v>
      </c>
      <c r="C42" s="65">
        <f>Agua!J44</f>
        <v>94</v>
      </c>
      <c r="D42" s="65">
        <f>Agua!M44</f>
        <v>24.19999999999709</v>
      </c>
      <c r="E42" s="65">
        <f t="shared" si="0"/>
        <v>99.999999999987978</v>
      </c>
      <c r="F42" s="65">
        <f>Agua!P44</f>
        <v>27.099999999998545</v>
      </c>
      <c r="G42" s="65">
        <f t="shared" si="1"/>
        <v>111.98347107437415</v>
      </c>
      <c r="H42" s="65">
        <f>Agua!S44</f>
        <v>10.399999999999636</v>
      </c>
      <c r="I42" s="65">
        <f t="shared" si="2"/>
        <v>42.975206611568744</v>
      </c>
      <c r="J42" s="65">
        <f>Agua!V44</f>
        <v>5</v>
      </c>
      <c r="K42" s="65">
        <f t="shared" si="3"/>
        <v>20.66115702479339</v>
      </c>
      <c r="L42" s="65">
        <f>Agua!X44</f>
        <v>54.400000000003274</v>
      </c>
      <c r="M42" s="65">
        <f t="shared" si="4"/>
        <v>224.7933884297656</v>
      </c>
      <c r="N42" s="65">
        <f t="shared" si="5"/>
        <v>388.42975206611567</v>
      </c>
      <c r="O42" s="41">
        <f>'Gas y Electricidad'!F45</f>
        <v>2.0000000000000018E-2</v>
      </c>
      <c r="P42" s="49">
        <f t="shared" si="6"/>
        <v>0.2892561983471077</v>
      </c>
      <c r="Q42" s="41">
        <f>'Gas y Electricidad'!J45</f>
        <v>6.0000000000000053E-2</v>
      </c>
      <c r="R42" s="49">
        <f t="shared" si="7"/>
        <v>0.93842975206611656</v>
      </c>
      <c r="S42" s="41" t="str">
        <f>'Gas y Electricidad'!M45</f>
        <v>-</v>
      </c>
      <c r="T42" s="42" t="str">
        <f t="shared" si="8"/>
        <v>-</v>
      </c>
      <c r="U42" s="35">
        <f>'Gas y Electricidad'!Q45</f>
        <v>1800</v>
      </c>
      <c r="V42" s="52">
        <f t="shared" si="9"/>
        <v>7.4380165289256199</v>
      </c>
      <c r="W42" s="63">
        <v>174</v>
      </c>
      <c r="X42" s="63">
        <v>168.65</v>
      </c>
      <c r="Y42" s="63">
        <v>102.54</v>
      </c>
      <c r="Z42" s="57">
        <f t="shared" si="10"/>
        <v>67.586776859504127</v>
      </c>
      <c r="AA42" s="59">
        <f t="shared" si="11"/>
        <v>207.04923553719027</v>
      </c>
      <c r="AB42" s="58">
        <f t="shared" si="12"/>
        <v>1196.3</v>
      </c>
      <c r="AC42" s="61">
        <f t="shared" si="13"/>
        <v>1470.9360123966944</v>
      </c>
      <c r="AD42" s="61">
        <f t="shared" si="14"/>
        <v>355966.51500000007</v>
      </c>
    </row>
    <row r="43" spans="1:30" x14ac:dyDescent="0.3">
      <c r="A43" s="39">
        <f>IF(Agua!A45&gt;0,Agua!A45,"-")</f>
        <v>42453</v>
      </c>
      <c r="B43" s="40">
        <f>Agua!C45</f>
        <v>216</v>
      </c>
      <c r="C43" s="65">
        <f>Agua!J45</f>
        <v>90</v>
      </c>
      <c r="D43" s="65">
        <f>Agua!M45</f>
        <v>23.700000000004366</v>
      </c>
      <c r="E43" s="65">
        <f t="shared" si="0"/>
        <v>109.72222222224242</v>
      </c>
      <c r="F43" s="65">
        <f>Agua!P45</f>
        <v>19.400000000001455</v>
      </c>
      <c r="G43" s="65">
        <f t="shared" si="1"/>
        <v>89.814814814821545</v>
      </c>
      <c r="H43" s="65">
        <f>Agua!S45</f>
        <v>8.5</v>
      </c>
      <c r="I43" s="65">
        <f t="shared" si="2"/>
        <v>39.351851851851855</v>
      </c>
      <c r="J43" s="65">
        <f>Agua!V45</f>
        <v>5.9000000000000909</v>
      </c>
      <c r="K43" s="65">
        <f t="shared" si="3"/>
        <v>27.314814814815236</v>
      </c>
      <c r="L43" s="65">
        <f>Agua!X45</f>
        <v>51.899999999995543</v>
      </c>
      <c r="M43" s="65">
        <f t="shared" si="4"/>
        <v>240.27777777775714</v>
      </c>
      <c r="N43" s="65">
        <f t="shared" si="5"/>
        <v>416.66666666666669</v>
      </c>
      <c r="O43" s="41">
        <f>'Gas y Electricidad'!F46</f>
        <v>2.9999999999999916E-2</v>
      </c>
      <c r="P43" s="49">
        <f t="shared" si="6"/>
        <v>0.48611111111110977</v>
      </c>
      <c r="Q43" s="41">
        <f>'Gas y Electricidad'!J46</f>
        <v>3.9999999999999925E-2</v>
      </c>
      <c r="R43" s="49">
        <f t="shared" si="7"/>
        <v>0.70092592592592451</v>
      </c>
      <c r="S43" s="41" t="str">
        <f>'Gas y Electricidad'!M46</f>
        <v>-</v>
      </c>
      <c r="T43" s="42" t="str">
        <f t="shared" si="8"/>
        <v>-</v>
      </c>
      <c r="U43" s="35">
        <f>'Gas y Electricidad'!Q46</f>
        <v>2520</v>
      </c>
      <c r="V43" s="52">
        <f t="shared" si="9"/>
        <v>11.666666666666666</v>
      </c>
      <c r="W43" s="63">
        <v>174</v>
      </c>
      <c r="X43" s="63">
        <v>168.65</v>
      </c>
      <c r="Y43" s="63">
        <v>102.54</v>
      </c>
      <c r="Z43" s="57">
        <f t="shared" si="10"/>
        <v>72.5</v>
      </c>
      <c r="AA43" s="59">
        <f t="shared" si="11"/>
        <v>200.19379629629583</v>
      </c>
      <c r="AB43" s="58">
        <f t="shared" si="12"/>
        <v>1002.2009049773757</v>
      </c>
      <c r="AC43" s="61">
        <f t="shared" si="13"/>
        <v>1274.8947012736714</v>
      </c>
      <c r="AD43" s="61">
        <f t="shared" si="14"/>
        <v>275377.25547511305</v>
      </c>
    </row>
    <row r="44" spans="1:30" x14ac:dyDescent="0.3">
      <c r="A44" s="39">
        <f>IF(Agua!A46&gt;0,Agua!A46,"-")</f>
        <v>42454</v>
      </c>
      <c r="B44" s="40">
        <f>Agua!C46</f>
        <v>221</v>
      </c>
      <c r="C44" s="65">
        <f>Agua!J46</f>
        <v>97</v>
      </c>
      <c r="D44" s="65">
        <f>Agua!M46</f>
        <v>23.799999999995634</v>
      </c>
      <c r="E44" s="65">
        <f t="shared" si="0"/>
        <v>107.69230769228794</v>
      </c>
      <c r="F44" s="65">
        <f>Agua!P46</f>
        <v>22.19999999999709</v>
      </c>
      <c r="G44" s="65">
        <f t="shared" si="1"/>
        <v>100.45248868776964</v>
      </c>
      <c r="H44" s="65">
        <f>Agua!S46</f>
        <v>9.2000000000007276</v>
      </c>
      <c r="I44" s="65">
        <f t="shared" si="2"/>
        <v>41.628959276021391</v>
      </c>
      <c r="J44" s="65">
        <f>Agua!V46</f>
        <v>3.1999999999998181</v>
      </c>
      <c r="K44" s="65">
        <f t="shared" si="3"/>
        <v>14.47963800904895</v>
      </c>
      <c r="L44" s="65">
        <f>Agua!X46</f>
        <v>60.80000000000382</v>
      </c>
      <c r="M44" s="65">
        <f t="shared" si="4"/>
        <v>275.11312217196297</v>
      </c>
      <c r="N44" s="65">
        <f t="shared" si="5"/>
        <v>438.91402714932127</v>
      </c>
      <c r="O44" s="41">
        <f>'Gas y Electricidad'!F47</f>
        <v>5.0000000000000044E-2</v>
      </c>
      <c r="P44" s="49">
        <f t="shared" si="6"/>
        <v>0.79185520361991024</v>
      </c>
      <c r="Q44" s="41">
        <f>'Gas y Electricidad'!J47</f>
        <v>4.0000000000000036E-2</v>
      </c>
      <c r="R44" s="49">
        <f t="shared" si="7"/>
        <v>0.68506787330316798</v>
      </c>
      <c r="S44" s="41" t="str">
        <f>'Gas y Electricidad'!M47</f>
        <v>-</v>
      </c>
      <c r="T44" s="42" t="str">
        <f t="shared" si="8"/>
        <v>-</v>
      </c>
      <c r="U44" s="35">
        <f>'Gas y Electricidad'!Q47</f>
        <v>2160</v>
      </c>
      <c r="V44" s="52">
        <f t="shared" si="9"/>
        <v>9.7737556561085981</v>
      </c>
      <c r="W44" s="63">
        <v>174</v>
      </c>
      <c r="X44" s="63">
        <v>168.65</v>
      </c>
      <c r="Y44" s="63">
        <v>102.54</v>
      </c>
      <c r="Z44" s="57">
        <f t="shared" si="10"/>
        <v>76.371040723981906</v>
      </c>
      <c r="AA44" s="59">
        <f t="shared" si="11"/>
        <v>249.08307692307716</v>
      </c>
      <c r="AB44" s="58">
        <f t="shared" si="12"/>
        <v>1033.6032</v>
      </c>
      <c r="AC44" s="61">
        <f t="shared" si="13"/>
        <v>1359.0573176470591</v>
      </c>
      <c r="AD44" s="61">
        <f t="shared" si="14"/>
        <v>300351.66720000008</v>
      </c>
    </row>
    <row r="45" spans="1:30" x14ac:dyDescent="0.3">
      <c r="A45" s="39">
        <f>IF(Agua!A47&gt;0,Agua!A47,"-")</f>
        <v>42455</v>
      </c>
      <c r="B45" s="40">
        <f>Agua!C47</f>
        <v>250</v>
      </c>
      <c r="C45" s="65">
        <f>Agua!J47</f>
        <v>106</v>
      </c>
      <c r="D45" s="65">
        <f>Agua!M47</f>
        <v>24.30000000000291</v>
      </c>
      <c r="E45" s="65">
        <f t="shared" si="0"/>
        <v>97.200000000011642</v>
      </c>
      <c r="F45" s="65">
        <f>Agua!P47</f>
        <v>31.30000000000291</v>
      </c>
      <c r="G45" s="65">
        <f t="shared" si="1"/>
        <v>125.20000000001164</v>
      </c>
      <c r="H45" s="65">
        <f>Agua!S47</f>
        <v>6.8999999999996362</v>
      </c>
      <c r="I45" s="65">
        <f t="shared" si="2"/>
        <v>27.599999999998545</v>
      </c>
      <c r="J45" s="65">
        <f>Agua!V47</f>
        <v>10.900000000000091</v>
      </c>
      <c r="K45" s="65">
        <f t="shared" si="3"/>
        <v>43.600000000000364</v>
      </c>
      <c r="L45" s="65">
        <f>Agua!X47</f>
        <v>63.899999999997362</v>
      </c>
      <c r="M45" s="65">
        <f t="shared" si="4"/>
        <v>255.59999999998945</v>
      </c>
      <c r="N45" s="65">
        <f t="shared" si="5"/>
        <v>424</v>
      </c>
      <c r="O45" s="41">
        <f>'Gas y Electricidad'!F48</f>
        <v>3.0000000000000027E-2</v>
      </c>
      <c r="P45" s="49">
        <f t="shared" si="6"/>
        <v>0.42000000000000037</v>
      </c>
      <c r="Q45" s="41">
        <f>'Gas y Electricidad'!J48</f>
        <v>4.0000000000000036E-2</v>
      </c>
      <c r="R45" s="49">
        <f t="shared" si="7"/>
        <v>0.60560000000000058</v>
      </c>
      <c r="S45" s="41" t="str">
        <f>'Gas y Electricidad'!M48</f>
        <v>-</v>
      </c>
      <c r="T45" s="42" t="str">
        <f t="shared" si="8"/>
        <v>-</v>
      </c>
      <c r="U45" s="35">
        <f>'Gas y Electricidad'!Q48</f>
        <v>2520</v>
      </c>
      <c r="V45" s="52">
        <f t="shared" si="9"/>
        <v>10.08</v>
      </c>
      <c r="W45" s="63">
        <v>174</v>
      </c>
      <c r="X45" s="63">
        <v>168.65</v>
      </c>
      <c r="Y45" s="63">
        <v>102.54</v>
      </c>
      <c r="Z45" s="57">
        <f t="shared" si="10"/>
        <v>73.775999999999996</v>
      </c>
      <c r="AA45" s="59">
        <f t="shared" si="11"/>
        <v>172.96744000000018</v>
      </c>
      <c r="AB45" s="58">
        <f t="shared" si="12"/>
        <v>707.17241379310349</v>
      </c>
      <c r="AC45" s="61">
        <f t="shared" si="13"/>
        <v>953.91585379310368</v>
      </c>
      <c r="AD45" s="61">
        <f t="shared" si="14"/>
        <v>238478.96344827593</v>
      </c>
    </row>
    <row r="46" spans="1:30" x14ac:dyDescent="0.3">
      <c r="A46" s="39">
        <f>IF(Agua!A48&gt;0,Agua!A48,"-")</f>
        <v>42456</v>
      </c>
      <c r="B46" s="40">
        <f>Agua!C48</f>
        <v>261</v>
      </c>
      <c r="C46" s="65">
        <f>Agua!J48</f>
        <v>90</v>
      </c>
      <c r="D46" s="65">
        <f>Agua!M48</f>
        <v>22.19999999999709</v>
      </c>
      <c r="E46" s="65">
        <f t="shared" si="0"/>
        <v>85.057471264356664</v>
      </c>
      <c r="F46" s="65">
        <f>Agua!P48</f>
        <v>20.69999999999709</v>
      </c>
      <c r="G46" s="65">
        <f t="shared" si="1"/>
        <v>79.310344827575051</v>
      </c>
      <c r="H46" s="65">
        <f>Agua!S48</f>
        <v>9.3999999999996362</v>
      </c>
      <c r="I46" s="65">
        <f t="shared" si="2"/>
        <v>36.015325670496694</v>
      </c>
      <c r="J46" s="65">
        <f>Agua!V48</f>
        <v>4.0999999999999091</v>
      </c>
      <c r="K46" s="65">
        <f t="shared" si="3"/>
        <v>15.70881226053605</v>
      </c>
      <c r="L46" s="65">
        <f>Agua!X48</f>
        <v>54.300000000003365</v>
      </c>
      <c r="M46" s="65">
        <f t="shared" si="4"/>
        <v>208.04597701150715</v>
      </c>
      <c r="N46" s="65">
        <f t="shared" si="5"/>
        <v>344.82758620689657</v>
      </c>
      <c r="O46" s="41">
        <f>'Gas y Electricidad'!F49</f>
        <v>2.0000000000000018E-2</v>
      </c>
      <c r="P46" s="49">
        <f t="shared" si="6"/>
        <v>0.2681992337164753</v>
      </c>
      <c r="Q46" s="41">
        <f>'Gas y Electricidad'!J49</f>
        <v>3.999999999999998E-2</v>
      </c>
      <c r="R46" s="49">
        <f t="shared" si="7"/>
        <v>0.58007662835249008</v>
      </c>
      <c r="S46" s="41" t="str">
        <f>'Gas y Electricidad'!M49</f>
        <v>-</v>
      </c>
      <c r="T46" s="42" t="str">
        <f t="shared" si="8"/>
        <v>-</v>
      </c>
      <c r="U46" s="35">
        <f>'Gas y Electricidad'!Q49</f>
        <v>1800</v>
      </c>
      <c r="V46" s="52">
        <f t="shared" si="9"/>
        <v>6.8965517241379306</v>
      </c>
      <c r="W46" s="63">
        <v>174</v>
      </c>
      <c r="X46" s="63">
        <v>168.65</v>
      </c>
      <c r="Y46" s="63">
        <v>102.54</v>
      </c>
      <c r="Z46" s="57">
        <f t="shared" si="10"/>
        <v>60.000000000000007</v>
      </c>
      <c r="AA46" s="59">
        <f t="shared" si="11"/>
        <v>143.06172413793104</v>
      </c>
      <c r="AB46" s="58">
        <f t="shared" si="12"/>
        <v>1025.4000000000001</v>
      </c>
      <c r="AC46" s="61">
        <f t="shared" si="13"/>
        <v>1228.461724137931</v>
      </c>
      <c r="AD46" s="61">
        <f t="shared" si="14"/>
        <v>320628.51</v>
      </c>
    </row>
    <row r="47" spans="1:30" x14ac:dyDescent="0.3">
      <c r="A47" s="39">
        <f>IF(Agua!A49&gt;0,Agua!A49,"-")</f>
        <v>42457</v>
      </c>
      <c r="B47" s="40">
        <f>Agua!C49</f>
        <v>252</v>
      </c>
      <c r="C47" s="65">
        <f>Agua!J49</f>
        <v>98</v>
      </c>
      <c r="D47" s="65">
        <f>Agua!M49</f>
        <v>26.700000000004366</v>
      </c>
      <c r="E47" s="65">
        <f t="shared" si="0"/>
        <v>105.95238095239827</v>
      </c>
      <c r="F47" s="65">
        <f>Agua!P49</f>
        <v>23.200000000004366</v>
      </c>
      <c r="G47" s="65">
        <f t="shared" si="1"/>
        <v>92.063492063509386</v>
      </c>
      <c r="H47" s="65">
        <f>Agua!S49</f>
        <v>7.5</v>
      </c>
      <c r="I47" s="65">
        <f t="shared" si="2"/>
        <v>29.761904761904759</v>
      </c>
      <c r="J47" s="65">
        <f>Agua!V49</f>
        <v>5.3000000000001819</v>
      </c>
      <c r="K47" s="65">
        <f t="shared" si="3"/>
        <v>21.031746031746756</v>
      </c>
      <c r="L47" s="65">
        <f>Agua!X49</f>
        <v>58.499999999995453</v>
      </c>
      <c r="M47" s="65">
        <f t="shared" si="4"/>
        <v>232.14285714283912</v>
      </c>
      <c r="N47" s="65">
        <f t="shared" si="5"/>
        <v>388.88888888888891</v>
      </c>
      <c r="O47" s="41">
        <f>'Gas y Electricidad'!F50</f>
        <v>1.9999999999999907E-2</v>
      </c>
      <c r="P47" s="49">
        <f t="shared" si="6"/>
        <v>0.27777777777777651</v>
      </c>
      <c r="Q47" s="41">
        <f>'Gas y Electricidad'!J50</f>
        <v>3.999999999999998E-2</v>
      </c>
      <c r="R47" s="49">
        <f t="shared" si="7"/>
        <v>0.60079365079365044</v>
      </c>
      <c r="S47" s="41" t="str">
        <f>'Gas y Electricidad'!M50</f>
        <v>-</v>
      </c>
      <c r="T47" s="42" t="str">
        <f t="shared" si="8"/>
        <v>-</v>
      </c>
      <c r="U47" s="35">
        <f>'Gas y Electricidad'!Q50</f>
        <v>2520</v>
      </c>
      <c r="V47" s="52">
        <f t="shared" si="9"/>
        <v>10</v>
      </c>
      <c r="W47" s="63">
        <v>174</v>
      </c>
      <c r="X47" s="63">
        <v>168.65</v>
      </c>
      <c r="Y47" s="63">
        <v>102.54</v>
      </c>
      <c r="Z47" s="57">
        <f t="shared" si="10"/>
        <v>67.666666666666671</v>
      </c>
      <c r="AA47" s="59">
        <f t="shared" si="11"/>
        <v>148.17107142857117</v>
      </c>
      <c r="AB47" s="58">
        <f t="shared" si="12"/>
        <v>984.38400000000001</v>
      </c>
      <c r="AC47" s="61">
        <f t="shared" si="13"/>
        <v>1200.2217380952379</v>
      </c>
      <c r="AD47" s="61">
        <f t="shared" si="14"/>
        <v>302455.87799999997</v>
      </c>
    </row>
    <row r="48" spans="1:30" x14ac:dyDescent="0.3">
      <c r="A48" s="39">
        <f>IF(Agua!A50&gt;0,Agua!A50,"-")</f>
        <v>42458</v>
      </c>
      <c r="B48" s="40">
        <f>Agua!C50</f>
        <v>225</v>
      </c>
      <c r="C48" s="65">
        <f>Agua!J50</f>
        <v>117</v>
      </c>
      <c r="D48" s="65">
        <f>Agua!M50</f>
        <v>28.900000000001455</v>
      </c>
      <c r="E48" s="65">
        <f t="shared" si="0"/>
        <v>128.44444444445091</v>
      </c>
      <c r="F48" s="65">
        <f>Agua!P50</f>
        <v>24.299999999995634</v>
      </c>
      <c r="G48" s="65">
        <f t="shared" si="1"/>
        <v>107.9999999999806</v>
      </c>
      <c r="H48" s="65">
        <f>Agua!S50</f>
        <v>6</v>
      </c>
      <c r="I48" s="65">
        <f t="shared" si="2"/>
        <v>26.666666666666668</v>
      </c>
      <c r="J48" s="65">
        <f>Agua!V50</f>
        <v>9.5999999999999091</v>
      </c>
      <c r="K48" s="65">
        <f t="shared" si="3"/>
        <v>42.666666666666259</v>
      </c>
      <c r="L48" s="65">
        <f>Agua!X50</f>
        <v>72.499999999998636</v>
      </c>
      <c r="M48" s="65">
        <f t="shared" si="4"/>
        <v>322.22222222221615</v>
      </c>
      <c r="N48" s="65">
        <f t="shared" si="5"/>
        <v>520</v>
      </c>
      <c r="O48" s="41">
        <f>'Gas y Electricidad'!F51</f>
        <v>3.0000000000000027E-2</v>
      </c>
      <c r="P48" s="49">
        <f t="shared" si="6"/>
        <v>0.46666666666666706</v>
      </c>
      <c r="Q48" s="41">
        <f>'Gas y Electricidad'!J51</f>
        <v>4.0000000000000036E-2</v>
      </c>
      <c r="R48" s="49">
        <f t="shared" si="7"/>
        <v>0.67288888888888954</v>
      </c>
      <c r="S48" s="41" t="str">
        <f>'Gas y Electricidad'!M51</f>
        <v>-</v>
      </c>
      <c r="T48" s="42" t="str">
        <f t="shared" si="8"/>
        <v>-</v>
      </c>
      <c r="U48" s="35">
        <f>'Gas y Electricidad'!Q51</f>
        <v>2160</v>
      </c>
      <c r="V48" s="52">
        <f t="shared" si="9"/>
        <v>9.6</v>
      </c>
      <c r="W48" s="63">
        <v>174</v>
      </c>
      <c r="X48" s="63">
        <v>168.65</v>
      </c>
      <c r="Y48" s="63">
        <v>102.54</v>
      </c>
      <c r="Z48" s="57">
        <f t="shared" si="10"/>
        <v>90.48</v>
      </c>
      <c r="AA48" s="59">
        <f t="shared" si="11"/>
        <v>192.1860444444446</v>
      </c>
      <c r="AB48" s="58">
        <f t="shared" si="12"/>
        <v>1196.3</v>
      </c>
      <c r="AC48" s="61">
        <f t="shared" si="13"/>
        <v>1478.9660444444446</v>
      </c>
      <c r="AD48" s="61">
        <f t="shared" si="14"/>
        <v>332767.36000000004</v>
      </c>
    </row>
    <row r="49" spans="1:30" x14ac:dyDescent="0.3">
      <c r="A49" s="39">
        <f>IF(Agua!A51&gt;0,Agua!A51,"-")</f>
        <v>42459</v>
      </c>
      <c r="B49" s="40">
        <f>Agua!C51</f>
        <v>216</v>
      </c>
      <c r="C49" s="65">
        <f>Agua!J51</f>
        <v>87</v>
      </c>
      <c r="D49" s="65">
        <f>Agua!M51</f>
        <v>21.19999999999709</v>
      </c>
      <c r="E49" s="65">
        <f t="shared" si="0"/>
        <v>98.14814814813468</v>
      </c>
      <c r="F49" s="65">
        <f>Agua!P51</f>
        <v>19.80000000000291</v>
      </c>
      <c r="G49" s="65">
        <f t="shared" si="1"/>
        <v>91.666666666680129</v>
      </c>
      <c r="H49" s="65">
        <f>Agua!S51</f>
        <v>8.1000000000003638</v>
      </c>
      <c r="I49" s="65">
        <f t="shared" si="2"/>
        <v>37.500000000001684</v>
      </c>
      <c r="J49" s="65">
        <f>Agua!V51</f>
        <v>2</v>
      </c>
      <c r="K49" s="65">
        <f t="shared" si="3"/>
        <v>9.2592592592592595</v>
      </c>
      <c r="L49" s="65">
        <f>Agua!X51</f>
        <v>55.700000000002547</v>
      </c>
      <c r="M49" s="65">
        <f t="shared" si="4"/>
        <v>257.8703703703822</v>
      </c>
      <c r="N49" s="65">
        <f t="shared" si="5"/>
        <v>402.77777777777777</v>
      </c>
      <c r="O49" s="41">
        <f>'Gas y Electricidad'!F52</f>
        <v>2.0000000000000018E-2</v>
      </c>
      <c r="P49" s="49">
        <f t="shared" si="6"/>
        <v>0.32407407407407435</v>
      </c>
      <c r="Q49" s="41">
        <f>'Gas y Electricidad'!J52</f>
        <v>0.06</v>
      </c>
      <c r="R49" s="49">
        <f t="shared" si="7"/>
        <v>1.0513888888888889</v>
      </c>
      <c r="S49" s="41" t="str">
        <f>'Gas y Electricidad'!M52</f>
        <v>-</v>
      </c>
      <c r="T49" s="42" t="str">
        <f t="shared" si="8"/>
        <v>-</v>
      </c>
      <c r="U49" s="35">
        <f>'Gas y Electricidad'!Q52</f>
        <v>2520</v>
      </c>
      <c r="V49" s="52">
        <f t="shared" si="9"/>
        <v>11.666666666666666</v>
      </c>
      <c r="W49" s="63">
        <v>174</v>
      </c>
      <c r="X49" s="63">
        <v>168.65</v>
      </c>
      <c r="Y49" s="63">
        <v>102.54</v>
      </c>
      <c r="Z49" s="57">
        <f t="shared" si="10"/>
        <v>70.083333333333329</v>
      </c>
      <c r="AA49" s="59">
        <f t="shared" si="11"/>
        <v>231.97182870370378</v>
      </c>
      <c r="AB49" s="58">
        <f t="shared" si="12"/>
        <v>827.67713004484312</v>
      </c>
      <c r="AC49" s="61">
        <f t="shared" si="13"/>
        <v>1129.7322920818801</v>
      </c>
      <c r="AD49" s="61">
        <f t="shared" si="14"/>
        <v>244022.17508968612</v>
      </c>
    </row>
    <row r="50" spans="1:30" x14ac:dyDescent="0.3">
      <c r="A50" s="39">
        <f>IF(Agua!A52&gt;0,Agua!A52,"-")</f>
        <v>42460</v>
      </c>
      <c r="B50" s="40">
        <f>Agua!C52</f>
        <v>223</v>
      </c>
      <c r="C50" s="65">
        <f>Agua!J52</f>
        <v>96</v>
      </c>
      <c r="D50" s="65">
        <f>Agua!M52</f>
        <v>23</v>
      </c>
      <c r="E50" s="65">
        <f t="shared" si="0"/>
        <v>103.13901345291481</v>
      </c>
      <c r="F50" s="65">
        <f>Agua!P52</f>
        <v>26.69999999999709</v>
      </c>
      <c r="G50" s="65">
        <f t="shared" si="1"/>
        <v>119.73094170402283</v>
      </c>
      <c r="H50" s="65">
        <f>Agua!S52</f>
        <v>8.5</v>
      </c>
      <c r="I50" s="65">
        <f t="shared" si="2"/>
        <v>38.116591928251118</v>
      </c>
      <c r="J50" s="65">
        <f>Agua!V52</f>
        <v>11.5</v>
      </c>
      <c r="K50" s="65">
        <f t="shared" si="3"/>
        <v>51.569506726457405</v>
      </c>
      <c r="L50" s="65">
        <f>Agua!X52</f>
        <v>53</v>
      </c>
      <c r="M50" s="65">
        <f t="shared" si="4"/>
        <v>237.66816143497758</v>
      </c>
      <c r="N50" s="65">
        <f t="shared" si="5"/>
        <v>430.49327354260095</v>
      </c>
      <c r="O50" s="41">
        <f>'Gas y Electricidad'!F53</f>
        <v>3.0000000000000027E-2</v>
      </c>
      <c r="P50" s="49">
        <f t="shared" si="6"/>
        <v>0.47085201793722015</v>
      </c>
      <c r="Q50" s="41">
        <f>'Gas y Electricidad'!J53</f>
        <v>4.9999999999999989E-2</v>
      </c>
      <c r="R50" s="49">
        <f t="shared" si="7"/>
        <v>0.84865470852017921</v>
      </c>
      <c r="S50" s="41" t="str">
        <f>'Gas y Electricidad'!M53</f>
        <v>-</v>
      </c>
      <c r="T50" s="42" t="str">
        <f t="shared" si="8"/>
        <v>-</v>
      </c>
      <c r="U50" s="35">
        <f>'Gas y Electricidad'!Q53</f>
        <v>1800</v>
      </c>
      <c r="V50" s="52">
        <f t="shared" si="9"/>
        <v>8.071748878923767</v>
      </c>
      <c r="W50" s="63">
        <v>174</v>
      </c>
      <c r="X50" s="63">
        <v>168.65</v>
      </c>
      <c r="Y50" s="63">
        <v>102.54</v>
      </c>
      <c r="Z50" s="57">
        <f t="shared" si="10"/>
        <v>74.905829596412559</v>
      </c>
      <c r="AA50" s="59">
        <f t="shared" si="11"/>
        <v>222.53480941704041</v>
      </c>
      <c r="AB50" s="58">
        <f t="shared" si="12"/>
        <v>1491.4909090909091</v>
      </c>
      <c r="AC50" s="61">
        <f t="shared" si="13"/>
        <v>1788.931548104362</v>
      </c>
      <c r="AD50" s="61">
        <f t="shared" si="14"/>
        <v>398931.73522727273</v>
      </c>
    </row>
    <row r="51" spans="1:30" x14ac:dyDescent="0.3">
      <c r="A51" s="39">
        <f>IF(Agua!A53&gt;0,Agua!A53,"-")</f>
        <v>42461</v>
      </c>
      <c r="B51" s="40">
        <f>Agua!C53</f>
        <v>198</v>
      </c>
      <c r="C51" s="65">
        <f>Agua!J53</f>
        <v>98</v>
      </c>
      <c r="D51" s="65">
        <f>Agua!M53</f>
        <v>22.5</v>
      </c>
      <c r="E51" s="65">
        <f t="shared" si="0"/>
        <v>113.63636363636363</v>
      </c>
      <c r="F51" s="65">
        <f>Agua!P53</f>
        <v>24.700000000004366</v>
      </c>
      <c r="G51" s="65">
        <f t="shared" si="1"/>
        <v>124.7474747474968</v>
      </c>
      <c r="H51" s="65">
        <f>Agua!S53</f>
        <v>8.3999999999996362</v>
      </c>
      <c r="I51" s="65">
        <f t="shared" si="2"/>
        <v>42.424242424240589</v>
      </c>
      <c r="J51" s="65">
        <f>Agua!V53</f>
        <v>3.3000000000001819</v>
      </c>
      <c r="K51" s="65">
        <f t="shared" si="3"/>
        <v>16.666666666667584</v>
      </c>
      <c r="L51" s="65">
        <f>Agua!X53</f>
        <v>63.800000000000182</v>
      </c>
      <c r="M51" s="65">
        <f t="shared" si="4"/>
        <v>322.22222222222314</v>
      </c>
      <c r="N51" s="65">
        <f t="shared" si="5"/>
        <v>494.94949494949498</v>
      </c>
      <c r="O51" s="41">
        <f>'Gas y Electricidad'!F54</f>
        <v>3.0000000000000027E-2</v>
      </c>
      <c r="P51" s="49">
        <f t="shared" si="6"/>
        <v>0.53030303030303083</v>
      </c>
      <c r="Q51" s="41">
        <f>'Gas y Electricidad'!J54</f>
        <v>4.9999999999999933E-2</v>
      </c>
      <c r="R51" s="49">
        <f t="shared" si="7"/>
        <v>0.95580808080807955</v>
      </c>
      <c r="S51" s="41" t="str">
        <f>'Gas y Electricidad'!M54</f>
        <v>-</v>
      </c>
      <c r="T51" s="42" t="str">
        <f t="shared" si="8"/>
        <v>-</v>
      </c>
      <c r="U51" s="35">
        <f>'Gas y Electricidad'!Q54</f>
        <v>2880</v>
      </c>
      <c r="V51" s="52">
        <f t="shared" si="9"/>
        <v>14.545454545454545</v>
      </c>
      <c r="W51" s="63">
        <v>174</v>
      </c>
      <c r="X51" s="63">
        <v>168.65</v>
      </c>
      <c r="Y51" s="63">
        <v>102.54</v>
      </c>
      <c r="Z51" s="57">
        <f t="shared" si="10"/>
        <v>86.121212121212125</v>
      </c>
      <c r="AA51" s="59">
        <f t="shared" si="11"/>
        <v>250.63263888888875</v>
      </c>
      <c r="AB51" s="58">
        <f t="shared" si="12"/>
        <v>1318.3714285714286</v>
      </c>
      <c r="AC51" s="61">
        <f t="shared" si="13"/>
        <v>1655.1252795815294</v>
      </c>
      <c r="AD51" s="61">
        <f t="shared" si="14"/>
        <v>327714.80535714282</v>
      </c>
    </row>
    <row r="52" spans="1:30" x14ac:dyDescent="0.3">
      <c r="A52" s="39">
        <f>IF(Agua!A54&gt;0,Agua!A54,"-")</f>
        <v>42462</v>
      </c>
      <c r="B52" s="40">
        <f>Agua!C54</f>
        <v>224</v>
      </c>
      <c r="C52" s="65">
        <f>Agua!J54</f>
        <v>110</v>
      </c>
      <c r="D52" s="65">
        <f>Agua!M54</f>
        <v>28.5</v>
      </c>
      <c r="E52" s="65">
        <f t="shared" si="0"/>
        <v>127.23214285714285</v>
      </c>
      <c r="F52" s="65">
        <f>Agua!P54</f>
        <v>24</v>
      </c>
      <c r="G52" s="65">
        <f t="shared" si="1"/>
        <v>107.14285714285714</v>
      </c>
      <c r="H52" s="65">
        <f>Agua!S54</f>
        <v>7.6000000000003638</v>
      </c>
      <c r="I52" s="65">
        <f t="shared" si="2"/>
        <v>33.928571428573051</v>
      </c>
      <c r="J52" s="65">
        <f>Agua!V54</f>
        <v>7.8999999999996362</v>
      </c>
      <c r="K52" s="65">
        <f t="shared" si="3"/>
        <v>35.267857142855519</v>
      </c>
      <c r="L52" s="65">
        <f>Agua!X54</f>
        <v>66</v>
      </c>
      <c r="M52" s="65">
        <f t="shared" si="4"/>
        <v>294.64285714285717</v>
      </c>
      <c r="N52" s="65">
        <f t="shared" si="5"/>
        <v>491.07142857142856</v>
      </c>
      <c r="O52" s="41">
        <f>'Gas y Electricidad'!F55</f>
        <v>3.0000000000000027E-2</v>
      </c>
      <c r="P52" s="49">
        <f t="shared" si="6"/>
        <v>0.46875000000000039</v>
      </c>
      <c r="Q52" s="41">
        <f>'Gas y Electricidad'!J55</f>
        <v>5.0000000000000044E-2</v>
      </c>
      <c r="R52" s="49">
        <f t="shared" si="7"/>
        <v>0.84486607142857217</v>
      </c>
      <c r="S52" s="41" t="str">
        <f>'Gas y Electricidad'!M55</f>
        <v>-</v>
      </c>
      <c r="T52" s="42" t="str">
        <f t="shared" si="8"/>
        <v>-</v>
      </c>
      <c r="U52" s="35">
        <f>'Gas y Electricidad'!Q55</f>
        <v>2880</v>
      </c>
      <c r="V52" s="52">
        <f t="shared" si="9"/>
        <v>12.857142857142858</v>
      </c>
      <c r="W52" s="63">
        <v>174</v>
      </c>
      <c r="X52" s="63">
        <v>168.65</v>
      </c>
      <c r="Y52" s="63">
        <v>102.54</v>
      </c>
      <c r="Z52" s="57">
        <f t="shared" si="10"/>
        <v>85.446428571428569</v>
      </c>
      <c r="AA52" s="59">
        <f t="shared" si="11"/>
        <v>221.54135044642877</v>
      </c>
      <c r="AB52" s="58">
        <f t="shared" si="12"/>
        <v>1440.5619512195124</v>
      </c>
      <c r="AC52" s="61">
        <f t="shared" si="13"/>
        <v>1747.5497302373697</v>
      </c>
      <c r="AD52" s="61">
        <f t="shared" si="14"/>
        <v>391451.1395731708</v>
      </c>
    </row>
    <row r="53" spans="1:30" x14ac:dyDescent="0.3">
      <c r="A53" s="39">
        <f>IF(Agua!A55&gt;0,Agua!A55,"-")</f>
        <v>42463</v>
      </c>
      <c r="B53" s="40">
        <f>Agua!C55</f>
        <v>205</v>
      </c>
      <c r="C53" s="65">
        <f>Agua!J55</f>
        <v>119</v>
      </c>
      <c r="D53" s="65">
        <f>Agua!M55</f>
        <v>20</v>
      </c>
      <c r="E53" s="65">
        <f t="shared" si="0"/>
        <v>97.560975609756099</v>
      </c>
      <c r="F53" s="65">
        <f>Agua!P55</f>
        <v>19.599999999998545</v>
      </c>
      <c r="G53" s="65">
        <f t="shared" si="1"/>
        <v>95.60975609755387</v>
      </c>
      <c r="H53" s="65">
        <f>Agua!S55</f>
        <v>9.5</v>
      </c>
      <c r="I53" s="65">
        <f t="shared" si="2"/>
        <v>46.341463414634148</v>
      </c>
      <c r="J53" s="65">
        <f>Agua!V55</f>
        <v>3.3000000000001819</v>
      </c>
      <c r="K53" s="65">
        <f t="shared" si="3"/>
        <v>16.097560975610644</v>
      </c>
      <c r="L53" s="65">
        <f>Agua!X55</f>
        <v>86.199999999999818</v>
      </c>
      <c r="M53" s="65">
        <f t="shared" si="4"/>
        <v>420.48780487804788</v>
      </c>
      <c r="N53" s="65">
        <f t="shared" si="5"/>
        <v>580.48780487804879</v>
      </c>
      <c r="O53" s="41">
        <f>'Gas y Electricidad'!F56</f>
        <v>2.0000000000000018E-2</v>
      </c>
      <c r="P53" s="49">
        <f t="shared" si="6"/>
        <v>0.34146341463414664</v>
      </c>
      <c r="Q53" s="41">
        <f>'Gas y Electricidad'!J56</f>
        <v>4.9999999999999933E-2</v>
      </c>
      <c r="R53" s="49">
        <f t="shared" si="7"/>
        <v>0.92317073170731589</v>
      </c>
      <c r="S53" s="41" t="str">
        <f>'Gas y Electricidad'!M56</f>
        <v>-</v>
      </c>
      <c r="T53" s="42" t="str">
        <f t="shared" si="8"/>
        <v>-</v>
      </c>
      <c r="U53" s="35">
        <f>'Gas y Electricidad'!Q56</f>
        <v>2880</v>
      </c>
      <c r="V53" s="52">
        <f t="shared" si="9"/>
        <v>14.048780487804878</v>
      </c>
      <c r="W53" s="63">
        <v>174</v>
      </c>
      <c r="X53" s="63">
        <v>168.65</v>
      </c>
      <c r="Y53" s="63">
        <v>102.54</v>
      </c>
      <c r="Z53" s="57">
        <f t="shared" si="10"/>
        <v>101.00487804878048</v>
      </c>
      <c r="AA53" s="59">
        <f t="shared" si="11"/>
        <v>213.28054878048766</v>
      </c>
      <c r="AB53" s="58">
        <f t="shared" si="12"/>
        <v>1025.4000000000001</v>
      </c>
      <c r="AC53" s="61">
        <f t="shared" si="13"/>
        <v>1339.6854268292682</v>
      </c>
      <c r="AD53" s="61">
        <f t="shared" si="14"/>
        <v>274635.51249999995</v>
      </c>
    </row>
    <row r="54" spans="1:30" x14ac:dyDescent="0.3">
      <c r="A54" s="39">
        <f>IF(Agua!A56&gt;0,Agua!A56,"-")</f>
        <v>42464</v>
      </c>
      <c r="B54" s="40">
        <f>Agua!C56</f>
        <v>216</v>
      </c>
      <c r="C54" s="65">
        <f>Agua!J56</f>
        <v>84</v>
      </c>
      <c r="D54" s="65">
        <f>Agua!M56</f>
        <v>22.099999999998545</v>
      </c>
      <c r="E54" s="65">
        <f t="shared" si="0"/>
        <v>102.31481481480807</v>
      </c>
      <c r="F54" s="65">
        <f>Agua!P56</f>
        <v>16.30000000000291</v>
      </c>
      <c r="G54" s="65">
        <f t="shared" si="1"/>
        <v>75.462962962976448</v>
      </c>
      <c r="H54" s="65">
        <f>Agua!S56</f>
        <v>6.7000000000007276</v>
      </c>
      <c r="I54" s="65">
        <f t="shared" si="2"/>
        <v>31.018518518521887</v>
      </c>
      <c r="J54" s="65">
        <f>Agua!V56</f>
        <v>3.4000000000000909</v>
      </c>
      <c r="K54" s="65">
        <f t="shared" si="3"/>
        <v>15.740740740741163</v>
      </c>
      <c r="L54" s="65">
        <f>Agua!X56</f>
        <v>51.800000000000637</v>
      </c>
      <c r="M54" s="65">
        <f t="shared" si="4"/>
        <v>239.81481481481777</v>
      </c>
      <c r="N54" s="65">
        <f t="shared" si="5"/>
        <v>388.88888888888891</v>
      </c>
      <c r="O54" s="41">
        <f>'Gas y Electricidad'!F57</f>
        <v>3.9999999999999925E-2</v>
      </c>
      <c r="P54" s="49">
        <f t="shared" si="6"/>
        <v>0.64814814814814692</v>
      </c>
      <c r="Q54" s="41">
        <f>'Gas y Electricidad'!J57</f>
        <v>5.0000000000000044E-2</v>
      </c>
      <c r="R54" s="49">
        <f t="shared" si="7"/>
        <v>0.87615740740740811</v>
      </c>
      <c r="S54" s="41" t="str">
        <f>'Gas y Electricidad'!M57</f>
        <v>-</v>
      </c>
      <c r="T54" s="42" t="str">
        <f t="shared" si="8"/>
        <v>-</v>
      </c>
      <c r="U54" s="35">
        <f>'Gas y Electricidad'!Q57</f>
        <v>2160</v>
      </c>
      <c r="V54" s="52">
        <f t="shared" si="9"/>
        <v>10</v>
      </c>
      <c r="W54" s="63">
        <v>174</v>
      </c>
      <c r="X54" s="63">
        <v>168.65</v>
      </c>
      <c r="Y54" s="63">
        <v>102.54</v>
      </c>
      <c r="Z54" s="57">
        <f t="shared" si="10"/>
        <v>67.666666666666671</v>
      </c>
      <c r="AA54" s="59">
        <f t="shared" si="11"/>
        <v>257.07413194444433</v>
      </c>
      <c r="AB54" s="58">
        <f t="shared" si="12"/>
        <v>1305.0545454545454</v>
      </c>
      <c r="AC54" s="61">
        <f t="shared" si="13"/>
        <v>1629.7953440656565</v>
      </c>
      <c r="AD54" s="61">
        <f t="shared" si="14"/>
        <v>352035.79431818181</v>
      </c>
    </row>
    <row r="55" spans="1:30" x14ac:dyDescent="0.3">
      <c r="A55" s="39">
        <f>IF(Agua!A57&gt;0,Agua!A57,"-")</f>
        <v>42465</v>
      </c>
      <c r="B55" s="40">
        <f>Agua!C57</f>
        <v>198</v>
      </c>
      <c r="C55" s="65">
        <f>Agua!J57</f>
        <v>93</v>
      </c>
      <c r="D55" s="65">
        <f>Agua!M57</f>
        <v>24.099999999998545</v>
      </c>
      <c r="E55" s="65">
        <f t="shared" si="0"/>
        <v>121.71717171716436</v>
      </c>
      <c r="F55" s="65">
        <f>Agua!P57</f>
        <v>23.899999999994179</v>
      </c>
      <c r="G55" s="65">
        <f t="shared" si="1"/>
        <v>120.70707070704131</v>
      </c>
      <c r="H55" s="65">
        <f>Agua!S57</f>
        <v>7.3999999999996362</v>
      </c>
      <c r="I55" s="65">
        <f t="shared" si="2"/>
        <v>37.373737373735537</v>
      </c>
      <c r="J55" s="65">
        <f>Agua!V57</f>
        <v>7.9000000000000909</v>
      </c>
      <c r="K55" s="65">
        <f t="shared" si="3"/>
        <v>39.898989898990358</v>
      </c>
      <c r="L55" s="65">
        <f>Agua!X57</f>
        <v>53.600000000001728</v>
      </c>
      <c r="M55" s="65">
        <f t="shared" si="4"/>
        <v>270.70707070707942</v>
      </c>
      <c r="N55" s="65">
        <f t="shared" si="5"/>
        <v>469.69696969696975</v>
      </c>
      <c r="O55" s="41">
        <f>'Gas y Electricidad'!F58</f>
        <v>3.0000000000000027E-2</v>
      </c>
      <c r="P55" s="49">
        <f t="shared" si="6"/>
        <v>0.53030303030303083</v>
      </c>
      <c r="Q55" s="41">
        <f>'Gas y Electricidad'!J58</f>
        <v>5.0000000000000044E-2</v>
      </c>
      <c r="R55" s="49">
        <f t="shared" si="7"/>
        <v>0.95580808080808166</v>
      </c>
      <c r="S55" s="41" t="str">
        <f>'Gas y Electricidad'!M58</f>
        <v>-</v>
      </c>
      <c r="T55" s="42" t="str">
        <f t="shared" si="8"/>
        <v>-</v>
      </c>
      <c r="U55" s="35">
        <f>'Gas y Electricidad'!Q58</f>
        <v>2520</v>
      </c>
      <c r="V55" s="52">
        <f t="shared" si="9"/>
        <v>12.727272727272727</v>
      </c>
      <c r="W55" s="63">
        <v>174</v>
      </c>
      <c r="X55" s="63">
        <v>168.65</v>
      </c>
      <c r="Y55" s="63">
        <v>102.54</v>
      </c>
      <c r="Z55" s="57">
        <f t="shared" si="10"/>
        <v>81.727272727272734</v>
      </c>
      <c r="AA55" s="59">
        <f t="shared" si="11"/>
        <v>250.63263888888912</v>
      </c>
      <c r="AB55" s="58">
        <f t="shared" si="12"/>
        <v>1159.6146596858639</v>
      </c>
      <c r="AC55" s="61">
        <f t="shared" si="13"/>
        <v>1491.9745713020257</v>
      </c>
      <c r="AD55" s="61">
        <f t="shared" si="14"/>
        <v>295410.9651178011</v>
      </c>
    </row>
    <row r="56" spans="1:30" x14ac:dyDescent="0.3">
      <c r="A56" s="39">
        <f>IF(Agua!A58&gt;0,Agua!A58,"-")</f>
        <v>42466</v>
      </c>
      <c r="B56" s="40">
        <f>Agua!C58</f>
        <v>191</v>
      </c>
      <c r="C56" s="65">
        <f>Agua!J58</f>
        <v>87</v>
      </c>
      <c r="D56" s="65">
        <f>Agua!M58</f>
        <v>19.80000000000291</v>
      </c>
      <c r="E56" s="65">
        <f t="shared" si="0"/>
        <v>103.66492146598382</v>
      </c>
      <c r="F56" s="65">
        <f>Agua!P58</f>
        <v>20.900000000001455</v>
      </c>
      <c r="G56" s="65">
        <f t="shared" si="1"/>
        <v>109.42408376964111</v>
      </c>
      <c r="H56" s="65">
        <f>Agua!S58</f>
        <v>9.5</v>
      </c>
      <c r="I56" s="65">
        <f t="shared" si="2"/>
        <v>49.738219895287955</v>
      </c>
      <c r="J56" s="65">
        <f>Agua!V58</f>
        <v>2.8999999999996362</v>
      </c>
      <c r="K56" s="65">
        <f t="shared" si="3"/>
        <v>15.183246073296525</v>
      </c>
      <c r="L56" s="65">
        <f>Agua!X58</f>
        <v>54.799999999997453</v>
      </c>
      <c r="M56" s="65">
        <f t="shared" si="4"/>
        <v>286.91099476438461</v>
      </c>
      <c r="N56" s="65">
        <f t="shared" si="5"/>
        <v>455.49738219895283</v>
      </c>
      <c r="O56" s="41">
        <f>'Gas y Electricidad'!F59</f>
        <v>4.0000000000000036E-2</v>
      </c>
      <c r="P56" s="49">
        <f t="shared" si="6"/>
        <v>0.73298429319371794</v>
      </c>
      <c r="Q56" s="41">
        <f>'Gas y Electricidad'!J59</f>
        <v>4.9999999999999933E-2</v>
      </c>
      <c r="R56" s="49">
        <f t="shared" si="7"/>
        <v>0.99083769633507723</v>
      </c>
      <c r="S56" s="41" t="str">
        <f>'Gas y Electricidad'!M59</f>
        <v>-</v>
      </c>
      <c r="T56" s="42" t="str">
        <f t="shared" si="8"/>
        <v>-</v>
      </c>
      <c r="U56" s="35">
        <f>'Gas y Electricidad'!Q59</f>
        <v>2160</v>
      </c>
      <c r="V56" s="52">
        <f t="shared" si="9"/>
        <v>11.30890052356021</v>
      </c>
      <c r="W56" s="63">
        <v>174</v>
      </c>
      <c r="X56" s="63">
        <v>168.65</v>
      </c>
      <c r="Y56" s="63">
        <v>102.54</v>
      </c>
      <c r="Z56" s="57">
        <f t="shared" si="10"/>
        <v>79.2565445026178</v>
      </c>
      <c r="AA56" s="59">
        <f t="shared" si="11"/>
        <v>290.7225785340313</v>
      </c>
      <c r="AB56" s="58">
        <f t="shared" si="12"/>
        <v>1384.2900000000002</v>
      </c>
      <c r="AC56" s="61">
        <f t="shared" si="13"/>
        <v>1754.2691230366493</v>
      </c>
      <c r="AD56" s="61">
        <f t="shared" si="14"/>
        <v>335065.40250000003</v>
      </c>
    </row>
    <row r="57" spans="1:30" x14ac:dyDescent="0.3">
      <c r="A57" s="39">
        <f>IF(Agua!A59&gt;0,Agua!A59,"-")</f>
        <v>42467</v>
      </c>
      <c r="B57" s="40">
        <f>Agua!C59</f>
        <v>160</v>
      </c>
      <c r="C57" s="65">
        <f>Agua!J59</f>
        <v>104</v>
      </c>
      <c r="D57" s="65">
        <f>Agua!M59</f>
        <v>23</v>
      </c>
      <c r="E57" s="65">
        <f t="shared" si="0"/>
        <v>143.75</v>
      </c>
      <c r="F57" s="65">
        <f>Agua!P59</f>
        <v>18.900000000001455</v>
      </c>
      <c r="G57" s="65">
        <f t="shared" si="1"/>
        <v>118.12500000000909</v>
      </c>
      <c r="H57" s="65">
        <f>Agua!S59</f>
        <v>8.3999999999996362</v>
      </c>
      <c r="I57" s="65">
        <f t="shared" si="2"/>
        <v>52.499999999997726</v>
      </c>
      <c r="J57" s="65">
        <f>Agua!V59</f>
        <v>1.8000000000001819</v>
      </c>
      <c r="K57" s="65">
        <f t="shared" si="3"/>
        <v>11.250000000001137</v>
      </c>
      <c r="L57" s="65">
        <f>Agua!X59</f>
        <v>70.800000000000182</v>
      </c>
      <c r="M57" s="65">
        <f t="shared" si="4"/>
        <v>442.50000000000114</v>
      </c>
      <c r="N57" s="65">
        <f t="shared" si="5"/>
        <v>650</v>
      </c>
      <c r="O57" s="41">
        <f>'Gas y Electricidad'!F60</f>
        <v>1.0000000000000009E-2</v>
      </c>
      <c r="P57" s="49">
        <f t="shared" si="6"/>
        <v>0.21875000000000019</v>
      </c>
      <c r="Q57" s="41">
        <f>'Gas y Electricidad'!J60</f>
        <v>5.0000000000000044E-2</v>
      </c>
      <c r="R57" s="49">
        <f t="shared" si="7"/>
        <v>1.1828125000000012</v>
      </c>
      <c r="S57" s="41" t="str">
        <f>'Gas y Electricidad'!M60</f>
        <v>-</v>
      </c>
      <c r="T57" s="42" t="str">
        <f t="shared" si="8"/>
        <v>-</v>
      </c>
      <c r="U57" s="35">
        <f>'Gas y Electricidad'!Q60</f>
        <v>2160</v>
      </c>
      <c r="V57" s="52">
        <f t="shared" si="9"/>
        <v>13.5</v>
      </c>
      <c r="W57" s="63">
        <v>174</v>
      </c>
      <c r="X57" s="63">
        <v>168.65</v>
      </c>
      <c r="Y57" s="63">
        <v>102.54</v>
      </c>
      <c r="Z57" s="57">
        <f t="shared" si="10"/>
        <v>113.10000000000001</v>
      </c>
      <c r="AA57" s="59">
        <f t="shared" si="11"/>
        <v>236.37351562500024</v>
      </c>
      <c r="AB57" s="58">
        <f t="shared" si="12"/>
        <v>1098.6428571428571</v>
      </c>
      <c r="AC57" s="61">
        <f t="shared" si="13"/>
        <v>1448.1163727678572</v>
      </c>
      <c r="AD57" s="61">
        <f t="shared" si="14"/>
        <v>231698.61964285717</v>
      </c>
    </row>
    <row r="58" spans="1:30" x14ac:dyDescent="0.3">
      <c r="A58" s="39">
        <f>IF(Agua!A60&gt;0,Agua!A60,"-")</f>
        <v>42468</v>
      </c>
      <c r="B58" s="40">
        <f>Agua!C60</f>
        <v>168</v>
      </c>
      <c r="C58" s="65">
        <f>Agua!J60</f>
        <v>98</v>
      </c>
      <c r="D58" s="65">
        <f>Agua!M60</f>
        <v>26.80000000000291</v>
      </c>
      <c r="E58" s="65">
        <f t="shared" si="0"/>
        <v>159.52380952382686</v>
      </c>
      <c r="F58" s="65">
        <f>Agua!P60</f>
        <v>23.30000000000291</v>
      </c>
      <c r="G58" s="65">
        <f t="shared" si="1"/>
        <v>138.69047619049351</v>
      </c>
      <c r="H58" s="65">
        <f>Agua!S60</f>
        <v>8.3999999999996362</v>
      </c>
      <c r="I58" s="65">
        <f t="shared" si="2"/>
        <v>49.99999999999784</v>
      </c>
      <c r="J58" s="65">
        <f>Agua!V60</f>
        <v>8</v>
      </c>
      <c r="K58" s="65">
        <f t="shared" si="3"/>
        <v>47.619047619047613</v>
      </c>
      <c r="L58" s="65">
        <f>Agua!X60</f>
        <v>54.799999999997453</v>
      </c>
      <c r="M58" s="65">
        <f t="shared" si="4"/>
        <v>326.19047619046103</v>
      </c>
      <c r="N58" s="65">
        <f t="shared" si="5"/>
        <v>583.33333333333337</v>
      </c>
      <c r="O58" s="41">
        <f>'Gas y Electricidad'!F61</f>
        <v>1.0000000000000009E-2</v>
      </c>
      <c r="P58" s="49">
        <f t="shared" si="6"/>
        <v>0.20833333333333351</v>
      </c>
      <c r="Q58" s="41">
        <f>'Gas y Electricidad'!J61</f>
        <v>4.9999999999999933E-2</v>
      </c>
      <c r="R58" s="49">
        <f t="shared" si="7"/>
        <v>1.1264880952380938</v>
      </c>
      <c r="S58" s="41" t="str">
        <f>'Gas y Electricidad'!M61</f>
        <v>-</v>
      </c>
      <c r="T58" s="42" t="str">
        <f t="shared" si="8"/>
        <v>-</v>
      </c>
      <c r="U58" s="35">
        <f>'Gas y Electricidad'!Q61</f>
        <v>1800</v>
      </c>
      <c r="V58" s="52">
        <f t="shared" si="9"/>
        <v>10.714285714285714</v>
      </c>
      <c r="W58" s="63">
        <v>174</v>
      </c>
      <c r="X58" s="63">
        <v>168.65</v>
      </c>
      <c r="Y58" s="63">
        <v>102.54</v>
      </c>
      <c r="Z58" s="57">
        <f t="shared" si="10"/>
        <v>101.5</v>
      </c>
      <c r="AA58" s="59">
        <f t="shared" si="11"/>
        <v>225.11763392857122</v>
      </c>
      <c r="AB58" s="58">
        <f t="shared" si="12"/>
        <v>1179.9123287671234</v>
      </c>
      <c r="AC58" s="61">
        <f t="shared" si="13"/>
        <v>1506.5299626956946</v>
      </c>
      <c r="AD58" s="61">
        <f t="shared" si="14"/>
        <v>253097.03373287671</v>
      </c>
    </row>
    <row r="59" spans="1:30" x14ac:dyDescent="0.3">
      <c r="A59" s="39">
        <f>IF(Agua!A61&gt;0,Agua!A61,"-")</f>
        <v>42469</v>
      </c>
      <c r="B59" s="40">
        <f>Agua!C61</f>
        <v>219</v>
      </c>
      <c r="C59" s="65">
        <f>Agua!J61</f>
        <v>101</v>
      </c>
      <c r="D59" s="65">
        <f>Agua!M61</f>
        <v>32.899999999994179</v>
      </c>
      <c r="E59" s="65">
        <f t="shared" si="0"/>
        <v>150.22831050225651</v>
      </c>
      <c r="F59" s="65">
        <f>Agua!P61</f>
        <v>19.799999999995634</v>
      </c>
      <c r="G59" s="65">
        <f t="shared" si="1"/>
        <v>90.410958904089654</v>
      </c>
      <c r="H59" s="65">
        <f>Agua!S61</f>
        <v>9.3999999999996362</v>
      </c>
      <c r="I59" s="65">
        <f t="shared" si="2"/>
        <v>42.922374429222081</v>
      </c>
      <c r="J59" s="65">
        <f>Agua!V61</f>
        <v>2</v>
      </c>
      <c r="K59" s="65">
        <f t="shared" si="3"/>
        <v>9.1324200913241995</v>
      </c>
      <c r="L59" s="65">
        <f>Agua!X61</f>
        <v>56.700000000006185</v>
      </c>
      <c r="M59" s="65">
        <f t="shared" si="4"/>
        <v>258.90410958906932</v>
      </c>
      <c r="N59" s="65">
        <f t="shared" si="5"/>
        <v>461.18721461187209</v>
      </c>
      <c r="O59" s="41">
        <f>'Gas y Electricidad'!F62</f>
        <v>1.9999999999999907E-2</v>
      </c>
      <c r="P59" s="49">
        <f t="shared" si="6"/>
        <v>0.31963470319634552</v>
      </c>
      <c r="Q59" s="41">
        <f>'Gas y Electricidad'!J62</f>
        <v>4.0000000000000036E-2</v>
      </c>
      <c r="R59" s="49">
        <f t="shared" si="7"/>
        <v>0.69132420091324265</v>
      </c>
      <c r="S59" s="41" t="str">
        <f>'Gas y Electricidad'!M62</f>
        <v>-</v>
      </c>
      <c r="T59" s="42" t="str">
        <f t="shared" si="8"/>
        <v>-</v>
      </c>
      <c r="U59" s="35">
        <f>'Gas y Electricidad'!Q62</f>
        <v>2520</v>
      </c>
      <c r="V59" s="52">
        <f t="shared" si="9"/>
        <v>11.506849315068493</v>
      </c>
      <c r="W59" s="63">
        <v>174</v>
      </c>
      <c r="X59" s="63">
        <v>168.65</v>
      </c>
      <c r="Y59" s="63">
        <v>102.54</v>
      </c>
      <c r="Z59" s="57">
        <f t="shared" si="10"/>
        <v>80.246575342465746</v>
      </c>
      <c r="AA59" s="59">
        <f t="shared" si="11"/>
        <v>170.49821917808205</v>
      </c>
      <c r="AB59" s="58">
        <f t="shared" si="12"/>
        <v>1002.2009049773757</v>
      </c>
      <c r="AC59" s="61">
        <f t="shared" si="13"/>
        <v>1252.9456994979234</v>
      </c>
      <c r="AD59" s="61">
        <f t="shared" si="14"/>
        <v>274395.10819004523</v>
      </c>
    </row>
    <row r="60" spans="1:30" x14ac:dyDescent="0.3">
      <c r="A60" s="39">
        <f>IF(Agua!A62&gt;0,Agua!A62,"-")</f>
        <v>42470</v>
      </c>
      <c r="B60" s="40">
        <f>Agua!C62</f>
        <v>221</v>
      </c>
      <c r="C60" s="65">
        <f>Agua!J62</f>
        <v>77</v>
      </c>
      <c r="D60" s="65">
        <f>Agua!M62</f>
        <v>24.200000000004366</v>
      </c>
      <c r="E60" s="65">
        <f t="shared" si="0"/>
        <v>109.50226244345866</v>
      </c>
      <c r="F60" s="65">
        <f>Agua!P62</f>
        <v>25.099999999998545</v>
      </c>
      <c r="G60" s="65">
        <f t="shared" si="1"/>
        <v>113.57466063347758</v>
      </c>
      <c r="H60" s="65">
        <f>Agua!S62</f>
        <v>7.6000000000003638</v>
      </c>
      <c r="I60" s="65">
        <f t="shared" si="2"/>
        <v>34.38914027149486</v>
      </c>
      <c r="J60" s="65">
        <f>Agua!V62</f>
        <v>2.9000000000000909</v>
      </c>
      <c r="K60" s="65">
        <f t="shared" si="3"/>
        <v>13.122171945701769</v>
      </c>
      <c r="L60" s="65">
        <f>Agua!X62</f>
        <v>42.29999999999518</v>
      </c>
      <c r="M60" s="65">
        <f t="shared" si="4"/>
        <v>191.40271493210489</v>
      </c>
      <c r="N60" s="65">
        <f t="shared" si="5"/>
        <v>348.41628959276017</v>
      </c>
      <c r="O60" s="41">
        <f>'Gas y Electricidad'!F63</f>
        <v>2.0000000000000018E-2</v>
      </c>
      <c r="P60" s="49">
        <f t="shared" si="6"/>
        <v>0.31674208144796406</v>
      </c>
      <c r="Q60" s="41">
        <f>'Gas y Electricidad'!J63</f>
        <v>4.0000000000000036E-2</v>
      </c>
      <c r="R60" s="49">
        <f t="shared" si="7"/>
        <v>0.68506787330316798</v>
      </c>
      <c r="S60" s="41" t="str">
        <f>'Gas y Electricidad'!M63</f>
        <v>-</v>
      </c>
      <c r="T60" s="42" t="str">
        <f t="shared" si="8"/>
        <v>-</v>
      </c>
      <c r="U60" s="35">
        <f>'Gas y Electricidad'!Q63</f>
        <v>2160</v>
      </c>
      <c r="V60" s="52">
        <f t="shared" si="9"/>
        <v>9.7737556561085981</v>
      </c>
      <c r="W60" s="63">
        <v>174</v>
      </c>
      <c r="X60" s="63">
        <v>168.65</v>
      </c>
      <c r="Y60" s="63">
        <v>102.54</v>
      </c>
      <c r="Z60" s="57">
        <f t="shared" si="10"/>
        <v>60.624434389140269</v>
      </c>
      <c r="AA60" s="59">
        <f t="shared" si="11"/>
        <v>168.95524886877843</v>
      </c>
      <c r="AB60" s="58">
        <f t="shared" si="12"/>
        <v>1178.1191489361704</v>
      </c>
      <c r="AC60" s="61">
        <f t="shared" si="13"/>
        <v>1407.6988321940892</v>
      </c>
      <c r="AD60" s="61">
        <f t="shared" si="14"/>
        <v>311101.44191489369</v>
      </c>
    </row>
    <row r="61" spans="1:30" x14ac:dyDescent="0.3">
      <c r="A61" s="39">
        <f>IF(Agua!A63&gt;0,Agua!A63,"-")</f>
        <v>42471</v>
      </c>
      <c r="B61" s="40">
        <f>Agua!C63</f>
        <v>188</v>
      </c>
      <c r="C61" s="65">
        <f>Agua!J63</f>
        <v>110</v>
      </c>
      <c r="D61" s="65">
        <f>Agua!M63</f>
        <v>24.099999999998545</v>
      </c>
      <c r="E61" s="65">
        <f t="shared" si="0"/>
        <v>128.19148936169438</v>
      </c>
      <c r="F61" s="65">
        <f>Agua!P63</f>
        <v>24.80000000000291</v>
      </c>
      <c r="G61" s="65">
        <f t="shared" si="1"/>
        <v>131.91489361703677</v>
      </c>
      <c r="H61" s="65">
        <f>Agua!S63</f>
        <v>7.6000000000003638</v>
      </c>
      <c r="I61" s="65">
        <f t="shared" si="2"/>
        <v>40.425531914895551</v>
      </c>
      <c r="J61" s="65">
        <f>Agua!V63</f>
        <v>7.0999999999999091</v>
      </c>
      <c r="K61" s="65">
        <f t="shared" si="3"/>
        <v>37.765957446808024</v>
      </c>
      <c r="L61" s="65">
        <f>Agua!X63</f>
        <v>71.200000000001182</v>
      </c>
      <c r="M61" s="65">
        <f t="shared" si="4"/>
        <v>378.72340425532542</v>
      </c>
      <c r="N61" s="65">
        <f t="shared" si="5"/>
        <v>585.10638297872345</v>
      </c>
      <c r="O61" s="41">
        <f>'Gas y Electricidad'!F64</f>
        <v>3.0000000000000027E-2</v>
      </c>
      <c r="P61" s="49">
        <f t="shared" si="6"/>
        <v>0.55851063829787284</v>
      </c>
      <c r="Q61" s="41">
        <f>'Gas y Electricidad'!J64</f>
        <v>3.999999999999998E-2</v>
      </c>
      <c r="R61" s="49">
        <f t="shared" si="7"/>
        <v>0.80531914893616985</v>
      </c>
      <c r="S61" s="41" t="str">
        <f>'Gas y Electricidad'!M64</f>
        <v>-</v>
      </c>
      <c r="T61" s="42" t="str">
        <f t="shared" si="8"/>
        <v>-</v>
      </c>
      <c r="U61" s="35">
        <f>'Gas y Electricidad'!Q64</f>
        <v>2160</v>
      </c>
      <c r="V61" s="52">
        <f t="shared" si="9"/>
        <v>11.48936170212766</v>
      </c>
      <c r="W61" s="63">
        <v>174</v>
      </c>
      <c r="X61" s="63">
        <v>168.65</v>
      </c>
      <c r="Y61" s="63">
        <v>102.54</v>
      </c>
      <c r="Z61" s="57">
        <f t="shared" si="10"/>
        <v>101.80851063829788</v>
      </c>
      <c r="AA61" s="59">
        <f t="shared" si="11"/>
        <v>230.00989361702133</v>
      </c>
      <c r="AB61" s="58">
        <f t="shared" si="12"/>
        <v>1118.6181818181817</v>
      </c>
      <c r="AC61" s="61">
        <f t="shared" si="13"/>
        <v>1450.4365860735008</v>
      </c>
      <c r="AD61" s="61">
        <f t="shared" si="14"/>
        <v>272682.07818181819</v>
      </c>
    </row>
    <row r="62" spans="1:30" x14ac:dyDescent="0.3">
      <c r="A62" s="39">
        <f>IF(Agua!A64&gt;0,Agua!A64,"-")</f>
        <v>42472</v>
      </c>
      <c r="B62" s="40">
        <f>Agua!C64</f>
        <v>198</v>
      </c>
      <c r="C62" s="65">
        <f>Agua!J64</f>
        <v>100</v>
      </c>
      <c r="D62" s="65">
        <f>Agua!M64</f>
        <v>26.30000000000291</v>
      </c>
      <c r="E62" s="65">
        <f t="shared" si="0"/>
        <v>132.82828282829755</v>
      </c>
      <c r="F62" s="65">
        <f>Agua!P64</f>
        <v>15</v>
      </c>
      <c r="G62" s="65">
        <f t="shared" si="1"/>
        <v>75.757575757575765</v>
      </c>
      <c r="H62" s="65">
        <f>Agua!S64</f>
        <v>10</v>
      </c>
      <c r="I62" s="65">
        <f t="shared" si="2"/>
        <v>50.505050505050505</v>
      </c>
      <c r="J62" s="65">
        <f>Agua!V64</f>
        <v>2.6999999999998181</v>
      </c>
      <c r="K62" s="65">
        <f t="shared" si="3"/>
        <v>13.636363636362718</v>
      </c>
      <c r="L62" s="65">
        <f>Agua!X64</f>
        <v>60.999999999997272</v>
      </c>
      <c r="M62" s="65">
        <f t="shared" si="4"/>
        <v>308.08080808079433</v>
      </c>
      <c r="N62" s="65">
        <f t="shared" si="5"/>
        <v>505.05050505050508</v>
      </c>
      <c r="O62" s="41">
        <f>'Gas y Electricidad'!F65</f>
        <v>2.0000000000000018E-2</v>
      </c>
      <c r="P62" s="49">
        <f t="shared" si="6"/>
        <v>0.35353535353535387</v>
      </c>
      <c r="Q62" s="41">
        <f>'Gas y Electricidad'!J65</f>
        <v>2.9999999999999971E-2</v>
      </c>
      <c r="R62" s="49">
        <f t="shared" si="7"/>
        <v>0.57348484848484793</v>
      </c>
      <c r="S62" s="41" t="str">
        <f>'Gas y Electricidad'!M65</f>
        <v>-</v>
      </c>
      <c r="T62" s="42" t="str">
        <f t="shared" si="8"/>
        <v>-</v>
      </c>
      <c r="U62" s="35">
        <f>'Gas y Electricidad'!Q65</f>
        <v>2160</v>
      </c>
      <c r="V62" s="52">
        <f t="shared" si="9"/>
        <v>10.909090909090908</v>
      </c>
      <c r="W62" s="63">
        <v>174</v>
      </c>
      <c r="X62" s="63">
        <v>168.65</v>
      </c>
      <c r="Y62" s="63">
        <v>102.54</v>
      </c>
      <c r="Z62" s="57">
        <f t="shared" si="10"/>
        <v>87.87878787878789</v>
      </c>
      <c r="AA62" s="59">
        <f t="shared" si="11"/>
        <v>156.34195707070705</v>
      </c>
      <c r="AB62" s="58">
        <f t="shared" si="12"/>
        <v>1435.5600000000002</v>
      </c>
      <c r="AC62" s="61">
        <f t="shared" si="13"/>
        <v>1679.7807449494951</v>
      </c>
      <c r="AD62" s="61">
        <f t="shared" si="14"/>
        <v>332596.58750000002</v>
      </c>
    </row>
    <row r="63" spans="1:30" x14ac:dyDescent="0.3">
      <c r="A63" s="39">
        <f>IF(Agua!A65&gt;0,Agua!A65,"-")</f>
        <v>42473</v>
      </c>
      <c r="B63" s="40">
        <f>Agua!C65</f>
        <v>180</v>
      </c>
      <c r="C63" s="65">
        <f>Agua!J65</f>
        <v>107</v>
      </c>
      <c r="D63" s="65">
        <f>Agua!M65</f>
        <v>24.299999999995634</v>
      </c>
      <c r="E63" s="65">
        <f t="shared" si="0"/>
        <v>134.99999999997576</v>
      </c>
      <c r="F63" s="65">
        <f>Agua!P65</f>
        <v>37</v>
      </c>
      <c r="G63" s="65">
        <f t="shared" si="1"/>
        <v>205.55555555555554</v>
      </c>
      <c r="H63" s="65">
        <f>Agua!S65</f>
        <v>8.2000000000007276</v>
      </c>
      <c r="I63" s="65">
        <f t="shared" si="2"/>
        <v>45.555555555559593</v>
      </c>
      <c r="J63" s="65">
        <f>Agua!V65</f>
        <v>4.2000000000002728</v>
      </c>
      <c r="K63" s="65">
        <f t="shared" si="3"/>
        <v>23.333333333334849</v>
      </c>
      <c r="L63" s="65">
        <f>Agua!X65</f>
        <v>70.300000000003365</v>
      </c>
      <c r="M63" s="65">
        <f t="shared" si="4"/>
        <v>390.55555555557424</v>
      </c>
      <c r="N63" s="65">
        <f t="shared" si="5"/>
        <v>594.44444444444446</v>
      </c>
      <c r="O63" s="41">
        <f>'Gas y Electricidad'!F66</f>
        <v>2.0000000000000018E-2</v>
      </c>
      <c r="P63" s="49">
        <f t="shared" si="6"/>
        <v>0.38888888888888923</v>
      </c>
      <c r="Q63" s="41">
        <f>'Gas y Electricidad'!J66</f>
        <v>5.0000000000000044E-2</v>
      </c>
      <c r="R63" s="49">
        <f t="shared" si="7"/>
        <v>1.0513888888888898</v>
      </c>
      <c r="S63" s="41" t="str">
        <f>'Gas y Electricidad'!M66</f>
        <v>-</v>
      </c>
      <c r="T63" s="42" t="str">
        <f t="shared" si="8"/>
        <v>-</v>
      </c>
      <c r="U63" s="35">
        <f>'Gas y Electricidad'!Q66</f>
        <v>2520</v>
      </c>
      <c r="V63" s="52">
        <f t="shared" si="9"/>
        <v>14</v>
      </c>
      <c r="W63" s="63">
        <v>174</v>
      </c>
      <c r="X63" s="63">
        <v>168.65</v>
      </c>
      <c r="Y63" s="63">
        <v>102.54</v>
      </c>
      <c r="Z63" s="57">
        <f t="shared" si="10"/>
        <v>103.43333333333334</v>
      </c>
      <c r="AA63" s="59">
        <f t="shared" si="11"/>
        <v>242.90284722222245</v>
      </c>
      <c r="AB63" s="58">
        <f t="shared" si="12"/>
        <v>2034.6519685039373</v>
      </c>
      <c r="AC63" s="61">
        <f t="shared" si="13"/>
        <v>2380.988149059493</v>
      </c>
      <c r="AD63" s="61">
        <f t="shared" si="14"/>
        <v>428577.86683070875</v>
      </c>
    </row>
    <row r="64" spans="1:30" x14ac:dyDescent="0.3">
      <c r="A64" s="39">
        <f>IF(Agua!A66&gt;0,Agua!A66,"-")</f>
        <v>42474</v>
      </c>
      <c r="B64" s="40">
        <f>Agua!C66</f>
        <v>127</v>
      </c>
      <c r="C64" s="65">
        <f>Agua!J66</f>
        <v>108</v>
      </c>
      <c r="D64" s="65">
        <f>Agua!M66</f>
        <v>24.80000000000291</v>
      </c>
      <c r="E64" s="65">
        <f t="shared" si="0"/>
        <v>195.27559055120403</v>
      </c>
      <c r="F64" s="65">
        <f>Agua!P66</f>
        <v>16</v>
      </c>
      <c r="G64" s="65">
        <f t="shared" si="1"/>
        <v>125.98425196850394</v>
      </c>
      <c r="H64" s="65">
        <f>Agua!S66</f>
        <v>7.5999999999985448</v>
      </c>
      <c r="I64" s="65">
        <f t="shared" si="2"/>
        <v>59.842519685027916</v>
      </c>
      <c r="J64" s="65">
        <f>Agua!V66</f>
        <v>3.6999999999998181</v>
      </c>
      <c r="K64" s="65">
        <f t="shared" si="3"/>
        <v>29.133858267715102</v>
      </c>
      <c r="L64" s="65">
        <f>Agua!X66</f>
        <v>71.899999999998727</v>
      </c>
      <c r="M64" s="65">
        <f t="shared" si="4"/>
        <v>566.14173228345453</v>
      </c>
      <c r="N64" s="65">
        <f t="shared" si="5"/>
        <v>850.3937007874016</v>
      </c>
      <c r="O64" s="41">
        <f>'Gas y Electricidad'!F67</f>
        <v>3.0000000000000027E-2</v>
      </c>
      <c r="P64" s="49">
        <f t="shared" si="6"/>
        <v>0.82677165354330784</v>
      </c>
      <c r="Q64" s="41">
        <f>'Gas y Electricidad'!J67</f>
        <v>4.9999999999999933E-2</v>
      </c>
      <c r="R64" s="49">
        <f t="shared" si="7"/>
        <v>1.4901574803149586</v>
      </c>
      <c r="S64" s="41" t="str">
        <f>'Gas y Electricidad'!M67</f>
        <v>-</v>
      </c>
      <c r="T64" s="42" t="str">
        <f t="shared" si="8"/>
        <v>-</v>
      </c>
      <c r="U64" s="35">
        <f>'Gas y Electricidad'!Q67</f>
        <v>2520</v>
      </c>
      <c r="V64" s="52">
        <f t="shared" si="9"/>
        <v>19.84251968503937</v>
      </c>
      <c r="W64" s="63">
        <v>174</v>
      </c>
      <c r="X64" s="63">
        <v>168.65</v>
      </c>
      <c r="Y64" s="63">
        <v>102.54</v>
      </c>
      <c r="Z64" s="57">
        <f t="shared" si="10"/>
        <v>147.96850393700788</v>
      </c>
      <c r="AA64" s="59">
        <f t="shared" si="11"/>
        <v>390.75009842519671</v>
      </c>
      <c r="AB64" s="58">
        <f t="shared" si="12"/>
        <v>1216.9582417582419</v>
      </c>
      <c r="AC64" s="61">
        <f t="shared" si="13"/>
        <v>1755.6768441204465</v>
      </c>
      <c r="AD64" s="61">
        <f t="shared" si="14"/>
        <v>222970.95920329672</v>
      </c>
    </row>
    <row r="65" spans="1:30" x14ac:dyDescent="0.3">
      <c r="A65" s="39">
        <f>IF(Agua!A67&gt;0,Agua!A67,"-")</f>
        <v>42475</v>
      </c>
      <c r="B65" s="40">
        <f>Agua!C67</f>
        <v>182</v>
      </c>
      <c r="C65" s="65">
        <f>Agua!J67</f>
        <v>67</v>
      </c>
      <c r="D65" s="65">
        <f>Agua!M67</f>
        <v>24.599999999998545</v>
      </c>
      <c r="E65" s="65">
        <f t="shared" si="0"/>
        <v>135.16483516482717</v>
      </c>
      <c r="F65" s="65">
        <f>Agua!P67</f>
        <v>23</v>
      </c>
      <c r="G65" s="65">
        <f t="shared" si="1"/>
        <v>126.37362637362637</v>
      </c>
      <c r="H65" s="65">
        <f>Agua!S67</f>
        <v>7.2000000000007276</v>
      </c>
      <c r="I65" s="65">
        <f t="shared" si="2"/>
        <v>39.560439560443555</v>
      </c>
      <c r="J65" s="65">
        <f>Agua!V67</f>
        <v>4.0999999999999091</v>
      </c>
      <c r="K65" s="65">
        <f t="shared" si="3"/>
        <v>22.527472527472028</v>
      </c>
      <c r="L65" s="65">
        <f>Agua!X67</f>
        <v>31.100000000000819</v>
      </c>
      <c r="M65" s="65">
        <f t="shared" si="4"/>
        <v>170.87912087912537</v>
      </c>
      <c r="N65" s="65">
        <f t="shared" si="5"/>
        <v>368.13186813186815</v>
      </c>
      <c r="O65" s="41">
        <f>'Gas y Electricidad'!F68</f>
        <v>2.0000000000000018E-2</v>
      </c>
      <c r="P65" s="49">
        <f t="shared" si="6"/>
        <v>0.38461538461538497</v>
      </c>
      <c r="Q65" s="41">
        <f>'Gas y Electricidad'!J68</f>
        <v>4.0000000000000036E-2</v>
      </c>
      <c r="R65" s="49">
        <f t="shared" si="7"/>
        <v>0.83186813186813258</v>
      </c>
      <c r="S65" s="41" t="str">
        <f>'Gas y Electricidad'!M68</f>
        <v>-</v>
      </c>
      <c r="T65" s="42" t="str">
        <f t="shared" si="8"/>
        <v>-</v>
      </c>
      <c r="U65" s="35">
        <f>'Gas y Electricidad'!Q68</f>
        <v>2160</v>
      </c>
      <c r="V65" s="52">
        <f t="shared" si="9"/>
        <v>11.868131868131869</v>
      </c>
      <c r="W65" s="63">
        <v>174</v>
      </c>
      <c r="X65" s="63">
        <v>168.65</v>
      </c>
      <c r="Y65" s="63">
        <v>102.54</v>
      </c>
      <c r="Z65" s="57">
        <f t="shared" si="10"/>
        <v>64.054945054945065</v>
      </c>
      <c r="AA65" s="59">
        <f t="shared" si="11"/>
        <v>205.15994505494524</v>
      </c>
      <c r="AB65" s="58">
        <f t="shared" si="12"/>
        <v>961.31250000000011</v>
      </c>
      <c r="AC65" s="61">
        <f t="shared" si="13"/>
        <v>1230.5273901098903</v>
      </c>
      <c r="AD65" s="61">
        <f t="shared" si="14"/>
        <v>223955.98500000004</v>
      </c>
    </row>
    <row r="66" spans="1:30" x14ac:dyDescent="0.3">
      <c r="A66" s="39">
        <f>IF(Agua!A68&gt;0,Agua!A68,"-")</f>
        <v>42476</v>
      </c>
      <c r="B66" s="40">
        <f>Agua!C68</f>
        <v>192</v>
      </c>
      <c r="C66" s="65">
        <f>Agua!J68</f>
        <v>80</v>
      </c>
      <c r="D66" s="65">
        <f>Agua!M68</f>
        <v>24.80000000000291</v>
      </c>
      <c r="E66" s="65">
        <f t="shared" si="0"/>
        <v>129.16666666668183</v>
      </c>
      <c r="F66" s="65">
        <f>Agua!P68</f>
        <v>15.900000000001455</v>
      </c>
      <c r="G66" s="65">
        <f t="shared" si="1"/>
        <v>82.812500000007574</v>
      </c>
      <c r="H66" s="65">
        <f>Agua!S68</f>
        <v>8.7999999999992724</v>
      </c>
      <c r="I66" s="65">
        <f t="shared" si="2"/>
        <v>45.833333333329541</v>
      </c>
      <c r="J66" s="65">
        <f>Agua!V68</f>
        <v>8.6000000000003638</v>
      </c>
      <c r="K66" s="65">
        <f t="shared" si="3"/>
        <v>44.791666666668561</v>
      </c>
      <c r="L66" s="65">
        <f>Agua!X68</f>
        <v>37.799999999997453</v>
      </c>
      <c r="M66" s="65">
        <f t="shared" si="4"/>
        <v>196.87499999998673</v>
      </c>
      <c r="N66" s="65">
        <f t="shared" si="5"/>
        <v>416.66666666666669</v>
      </c>
      <c r="O66" s="41">
        <f>'Gas y Electricidad'!F69</f>
        <v>2.9999999999999916E-2</v>
      </c>
      <c r="P66" s="49">
        <f t="shared" si="6"/>
        <v>0.54687499999999845</v>
      </c>
      <c r="Q66" s="41">
        <f>'Gas y Electricidad'!J69</f>
        <v>4.0000000000000036E-2</v>
      </c>
      <c r="R66" s="49">
        <f t="shared" si="7"/>
        <v>0.78854166666666736</v>
      </c>
      <c r="S66" s="41" t="str">
        <f>'Gas y Electricidad'!M69</f>
        <v>-</v>
      </c>
      <c r="T66" s="42" t="str">
        <f t="shared" si="8"/>
        <v>-</v>
      </c>
      <c r="U66" s="35">
        <f>'Gas y Electricidad'!Q69</f>
        <v>1800</v>
      </c>
      <c r="V66" s="52">
        <f t="shared" si="9"/>
        <v>9.375</v>
      </c>
      <c r="W66" s="63">
        <v>174</v>
      </c>
      <c r="X66" s="63">
        <v>168.65</v>
      </c>
      <c r="Y66" s="63">
        <v>102.54</v>
      </c>
      <c r="Z66" s="57">
        <f t="shared" si="10"/>
        <v>72.5</v>
      </c>
      <c r="AA66" s="59">
        <f t="shared" si="11"/>
        <v>225.21802083333318</v>
      </c>
      <c r="AB66" s="58">
        <f t="shared" si="12"/>
        <v>1412.0262295081968</v>
      </c>
      <c r="AC66" s="61">
        <f t="shared" si="13"/>
        <v>1709.74425034153</v>
      </c>
      <c r="AD66" s="61">
        <f t="shared" si="14"/>
        <v>328270.89606557379</v>
      </c>
    </row>
    <row r="67" spans="1:30" x14ac:dyDescent="0.3">
      <c r="A67" s="39">
        <f>IF(Agua!A69&gt;0,Agua!A69,"-")</f>
        <v>42477</v>
      </c>
      <c r="B67" s="40">
        <f>Agua!C69</f>
        <v>183</v>
      </c>
      <c r="C67" s="65">
        <f>Agua!J69</f>
        <v>91</v>
      </c>
      <c r="D67" s="65">
        <f>Agua!M69</f>
        <v>22.5</v>
      </c>
      <c r="E67" s="65">
        <f t="shared" si="0"/>
        <v>122.95081967213115</v>
      </c>
      <c r="F67" s="65">
        <f>Agua!P69</f>
        <v>23.19999999999709</v>
      </c>
      <c r="G67" s="65">
        <f t="shared" si="1"/>
        <v>126.7759562841371</v>
      </c>
      <c r="H67" s="65">
        <f>Agua!S69</f>
        <v>9.2000000000007276</v>
      </c>
      <c r="I67" s="65">
        <f t="shared" si="2"/>
        <v>50.273224043719821</v>
      </c>
      <c r="J67" s="65">
        <f>Agua!V69</f>
        <v>6.5</v>
      </c>
      <c r="K67" s="65">
        <f t="shared" si="3"/>
        <v>35.519125683060111</v>
      </c>
      <c r="L67" s="65">
        <f>Agua!X69</f>
        <v>52.799999999999272</v>
      </c>
      <c r="M67" s="65">
        <f t="shared" si="4"/>
        <v>288.52459016393044</v>
      </c>
      <c r="N67" s="65">
        <f t="shared" si="5"/>
        <v>497.26775956284155</v>
      </c>
      <c r="O67" s="41">
        <f>'Gas y Electricidad'!F70</f>
        <v>5.0000000000000044E-2</v>
      </c>
      <c r="P67" s="49">
        <f t="shared" si="6"/>
        <v>0.95628415300546521</v>
      </c>
      <c r="Q67" s="41">
        <f>'Gas y Electricidad'!J70</f>
        <v>3.9999999999999925E-2</v>
      </c>
      <c r="R67" s="49">
        <f t="shared" si="7"/>
        <v>0.82732240437158311</v>
      </c>
      <c r="S67" s="41" t="str">
        <f>'Gas y Electricidad'!M70</f>
        <v>-</v>
      </c>
      <c r="T67" s="42" t="str">
        <f t="shared" si="8"/>
        <v>-</v>
      </c>
      <c r="U67" s="35">
        <f>'Gas y Electricidad'!Q70</f>
        <v>2520</v>
      </c>
      <c r="V67" s="52">
        <f t="shared" si="9"/>
        <v>13.770491803278688</v>
      </c>
      <c r="W67" s="63">
        <v>174</v>
      </c>
      <c r="X67" s="63">
        <v>168.65</v>
      </c>
      <c r="Y67" s="63">
        <v>102.54</v>
      </c>
      <c r="Z67" s="57">
        <f t="shared" si="10"/>
        <v>86.52459016393442</v>
      </c>
      <c r="AA67" s="59">
        <f t="shared" si="11"/>
        <v>300.80524590163918</v>
      </c>
      <c r="AB67" s="58">
        <f t="shared" si="12"/>
        <v>1223.6817679558012</v>
      </c>
      <c r="AC67" s="61">
        <f t="shared" si="13"/>
        <v>1611.0116040213748</v>
      </c>
      <c r="AD67" s="61">
        <f t="shared" si="14"/>
        <v>294815.12353591155</v>
      </c>
    </row>
    <row r="68" spans="1:30" x14ac:dyDescent="0.3">
      <c r="A68" s="39">
        <f>IF(Agua!A70&gt;0,Agua!A70,"-")</f>
        <v>42478</v>
      </c>
      <c r="B68" s="40">
        <f>Agua!C70</f>
        <v>181</v>
      </c>
      <c r="C68" s="65">
        <f>Agua!J70</f>
        <v>93</v>
      </c>
      <c r="D68" s="65">
        <f>Agua!M70</f>
        <v>26</v>
      </c>
      <c r="E68" s="65">
        <f t="shared" si="0"/>
        <v>143.64640883977901</v>
      </c>
      <c r="F68" s="65">
        <f>Agua!P70</f>
        <v>23.900000000001455</v>
      </c>
      <c r="G68" s="65">
        <f t="shared" si="1"/>
        <v>132.04419889503566</v>
      </c>
      <c r="H68" s="65">
        <f>Agua!S70</f>
        <v>9</v>
      </c>
      <c r="I68" s="65">
        <f t="shared" si="2"/>
        <v>49.723756906077348</v>
      </c>
      <c r="J68" s="65">
        <f>Agua!V70</f>
        <v>1.0999999999999091</v>
      </c>
      <c r="K68" s="65">
        <f t="shared" si="3"/>
        <v>6.0773480662978399</v>
      </c>
      <c r="L68" s="65">
        <f>Agua!X70</f>
        <v>56.900000000000091</v>
      </c>
      <c r="M68" s="65">
        <f t="shared" si="4"/>
        <v>314.36464088397844</v>
      </c>
      <c r="N68" s="65">
        <f t="shared" si="5"/>
        <v>513.81215469613267</v>
      </c>
      <c r="O68" s="41">
        <f>'Gas y Electricidad'!F71</f>
        <v>2.0000000000000018E-2</v>
      </c>
      <c r="P68" s="49">
        <f t="shared" si="6"/>
        <v>0.38674033149171305</v>
      </c>
      <c r="Q68" s="41">
        <f>'Gas y Electricidad'!J71</f>
        <v>4.0000000000000036E-2</v>
      </c>
      <c r="R68" s="49">
        <f t="shared" si="7"/>
        <v>0.83646408839779074</v>
      </c>
      <c r="S68" s="41" t="str">
        <f>'Gas y Electricidad'!M71</f>
        <v>-</v>
      </c>
      <c r="T68" s="42" t="str">
        <f t="shared" si="8"/>
        <v>-</v>
      </c>
      <c r="U68" s="35">
        <f>'Gas y Electricidad'!Q71</f>
        <v>2160</v>
      </c>
      <c r="V68" s="52">
        <f t="shared" si="9"/>
        <v>11.933701657458563</v>
      </c>
      <c r="W68" s="63">
        <v>174</v>
      </c>
      <c r="X68" s="63">
        <v>168.65</v>
      </c>
      <c r="Y68" s="63">
        <v>102.54</v>
      </c>
      <c r="Z68" s="57">
        <f t="shared" si="10"/>
        <v>89.403314917127076</v>
      </c>
      <c r="AA68" s="59">
        <f t="shared" si="11"/>
        <v>206.29342541436483</v>
      </c>
      <c r="AB68" s="58">
        <f t="shared" si="12"/>
        <v>1585.280981595092</v>
      </c>
      <c r="AC68" s="61">
        <f t="shared" si="13"/>
        <v>1880.9777219265839</v>
      </c>
      <c r="AD68" s="61">
        <f t="shared" si="14"/>
        <v>340456.96766871167</v>
      </c>
    </row>
    <row r="69" spans="1:30" x14ac:dyDescent="0.3">
      <c r="A69" s="39">
        <f>IF(Agua!A71&gt;0,Agua!A71,"-")</f>
        <v>42479</v>
      </c>
      <c r="B69" s="40">
        <f>Agua!C71</f>
        <v>163</v>
      </c>
      <c r="C69" s="65">
        <f>Agua!J71</f>
        <v>102</v>
      </c>
      <c r="D69" s="65">
        <f>Agua!M71</f>
        <v>23.69999999999709</v>
      </c>
      <c r="E69" s="65">
        <f t="shared" ref="E69:E132" si="15">IF($B69=0,0,(D69/$B69)*1000)</f>
        <v>145.39877300611712</v>
      </c>
      <c r="F69" s="65">
        <f>Agua!P71</f>
        <v>12</v>
      </c>
      <c r="G69" s="65">
        <f t="shared" ref="G69:G132" si="16">IF($B69=0,0,(F69/$B69)*1000)</f>
        <v>73.619631901840492</v>
      </c>
      <c r="H69" s="65">
        <f>Agua!S71</f>
        <v>9</v>
      </c>
      <c r="I69" s="65">
        <f t="shared" ref="I69:I132" si="17">IF($B69=0,0,(H69/$B69)*1000)</f>
        <v>55.214723926380366</v>
      </c>
      <c r="J69" s="65">
        <f>Agua!V71</f>
        <v>1.0999999999999091</v>
      </c>
      <c r="K69" s="65">
        <f t="shared" ref="K69:K132" si="18">IF($B69=0,0,(J69/$B69)*1000)</f>
        <v>6.748466257668154</v>
      </c>
      <c r="L69" s="65">
        <f>Agua!X71</f>
        <v>68.200000000003001</v>
      </c>
      <c r="M69" s="65">
        <f t="shared" ref="M69:M132" si="19">IF($B69=0,0,(L69/$B69)*1000)</f>
        <v>418.40490797547852</v>
      </c>
      <c r="N69" s="65">
        <f t="shared" ref="N69:N132" si="20">IF(C69&gt;0,C69/B69*1000,0)</f>
        <v>625.76687116564426</v>
      </c>
      <c r="O69" s="41">
        <f>'Gas y Electricidad'!F72</f>
        <v>3.0000000000000027E-2</v>
      </c>
      <c r="P69" s="49">
        <f t="shared" ref="P69:P132" si="21">IF($B69=0,0,(O69/$B69)*3500)</f>
        <v>0.64417177914110491</v>
      </c>
      <c r="Q69" s="41">
        <f>'Gas y Electricidad'!J72</f>
        <v>4.0000000000000036E-2</v>
      </c>
      <c r="R69" s="49">
        <f t="shared" ref="R69:R132" si="22">IF($B69=0,0,(Q69/$B69)*3785)</f>
        <v>0.92883435582822171</v>
      </c>
      <c r="S69" s="41" t="str">
        <f>'Gas y Electricidad'!M72</f>
        <v>-</v>
      </c>
      <c r="T69" s="42" t="str">
        <f t="shared" ref="T69:T132" si="23">IF($S69="-","-",(S69/$B69)*1200)</f>
        <v>-</v>
      </c>
      <c r="U69" s="35">
        <f>'Gas y Electricidad'!Q72</f>
        <v>2520</v>
      </c>
      <c r="V69" s="52">
        <f t="shared" ref="V69:V132" si="24">IF($B69=0,0,(U69/$B69))</f>
        <v>15.460122699386503</v>
      </c>
      <c r="W69" s="63">
        <v>174</v>
      </c>
      <c r="X69" s="63">
        <v>168.65</v>
      </c>
      <c r="Y69" s="63">
        <v>102.54</v>
      </c>
      <c r="Z69" s="57">
        <f t="shared" ref="Z69:Z132" si="25">(N69/1000)*W69</f>
        <v>108.88343558282209</v>
      </c>
      <c r="AA69" s="59">
        <f t="shared" ref="AA69:AA132" si="26">(R69+P69)*X69</f>
        <v>265.28748466257696</v>
      </c>
      <c r="AB69" s="58">
        <f t="shared" ref="AB69:AB132" si="27">V70*Y69</f>
        <v>1214.2894736842106</v>
      </c>
      <c r="AC69" s="61">
        <f t="shared" ref="AC69:AC132" si="28">Z69+AA69+AB69</f>
        <v>1588.4603939296096</v>
      </c>
      <c r="AD69" s="61">
        <f t="shared" ref="AD69:AD132" si="29">IF(B69&gt;0,AC69*B69,0)</f>
        <v>258919.04421052636</v>
      </c>
    </row>
    <row r="70" spans="1:30" x14ac:dyDescent="0.3">
      <c r="A70" s="39">
        <f>IF(Agua!A72&gt;0,Agua!A72,"-")</f>
        <v>42480</v>
      </c>
      <c r="B70" s="40">
        <f>Agua!C72</f>
        <v>152</v>
      </c>
      <c r="C70" s="65">
        <f>Agua!J72</f>
        <v>98</v>
      </c>
      <c r="D70" s="65">
        <f>Agua!M72</f>
        <v>23.69999999999709</v>
      </c>
      <c r="E70" s="65">
        <f t="shared" si="15"/>
        <v>155.9210526315598</v>
      </c>
      <c r="F70" s="65">
        <f>Agua!P72</f>
        <v>21.5</v>
      </c>
      <c r="G70" s="65">
        <f t="shared" si="16"/>
        <v>141.44736842105263</v>
      </c>
      <c r="H70" s="65">
        <f>Agua!S72</f>
        <v>8.8999999999996362</v>
      </c>
      <c r="I70" s="65">
        <f t="shared" si="17"/>
        <v>58.552631578944975</v>
      </c>
      <c r="J70" s="65">
        <f>Agua!V72</f>
        <v>5.5</v>
      </c>
      <c r="K70" s="65">
        <f t="shared" si="18"/>
        <v>36.184210526315788</v>
      </c>
      <c r="L70" s="65">
        <f>Agua!X72</f>
        <v>59.900000000003274</v>
      </c>
      <c r="M70" s="65">
        <f t="shared" si="19"/>
        <v>394.07894736844258</v>
      </c>
      <c r="N70" s="65">
        <f t="shared" si="20"/>
        <v>644.73684210526312</v>
      </c>
      <c r="O70" s="41">
        <f>'Gas y Electricidad'!F73</f>
        <v>2.9999999999999916E-2</v>
      </c>
      <c r="P70" s="49">
        <f t="shared" si="21"/>
        <v>0.69078947368420862</v>
      </c>
      <c r="Q70" s="41">
        <f>'Gas y Electricidad'!J73</f>
        <v>3.9999999999999925E-2</v>
      </c>
      <c r="R70" s="49">
        <f t="shared" si="22"/>
        <v>0.99605263157894552</v>
      </c>
      <c r="S70" s="41" t="str">
        <f>'Gas y Electricidad'!M73</f>
        <v>-</v>
      </c>
      <c r="T70" s="42" t="str">
        <f t="shared" si="23"/>
        <v>-</v>
      </c>
      <c r="U70" s="35">
        <f>'Gas y Electricidad'!Q73</f>
        <v>1800</v>
      </c>
      <c r="V70" s="52">
        <f t="shared" si="24"/>
        <v>11.842105263157896</v>
      </c>
      <c r="W70" s="63">
        <v>174</v>
      </c>
      <c r="X70" s="63">
        <v>168.65</v>
      </c>
      <c r="Y70" s="63">
        <v>102.54</v>
      </c>
      <c r="Z70" s="57">
        <f t="shared" si="25"/>
        <v>112.18421052631579</v>
      </c>
      <c r="AA70" s="59">
        <f t="shared" si="26"/>
        <v>284.48592105263094</v>
      </c>
      <c r="AB70" s="58">
        <f t="shared" si="27"/>
        <v>1806.9986013986015</v>
      </c>
      <c r="AC70" s="61">
        <f t="shared" si="28"/>
        <v>2203.6687329775482</v>
      </c>
      <c r="AD70" s="61">
        <f t="shared" si="29"/>
        <v>334957.64741258731</v>
      </c>
    </row>
    <row r="71" spans="1:30" x14ac:dyDescent="0.3">
      <c r="A71" s="39">
        <f>IF(Agua!A73&gt;0,Agua!A73,"-")</f>
        <v>42481</v>
      </c>
      <c r="B71" s="40">
        <f>Agua!C73</f>
        <v>143</v>
      </c>
      <c r="C71" s="65">
        <f>Agua!J73</f>
        <v>83</v>
      </c>
      <c r="D71" s="65">
        <f>Agua!M73</f>
        <v>25.700000000004366</v>
      </c>
      <c r="E71" s="65">
        <f t="shared" si="15"/>
        <v>179.72027972031023</v>
      </c>
      <c r="F71" s="65">
        <f>Agua!P73</f>
        <v>24.19999999999709</v>
      </c>
      <c r="G71" s="65">
        <f t="shared" si="16"/>
        <v>169.23076923074888</v>
      </c>
      <c r="H71" s="65">
        <f>Agua!S73</f>
        <v>8</v>
      </c>
      <c r="I71" s="65">
        <f t="shared" si="17"/>
        <v>55.944055944055947</v>
      </c>
      <c r="J71" s="65">
        <f>Agua!V73</f>
        <v>3</v>
      </c>
      <c r="K71" s="65">
        <f t="shared" si="18"/>
        <v>20.97902097902098</v>
      </c>
      <c r="L71" s="65">
        <f>Agua!X73</f>
        <v>46.299999999995634</v>
      </c>
      <c r="M71" s="65">
        <f t="shared" si="19"/>
        <v>323.77622377619326</v>
      </c>
      <c r="N71" s="65">
        <f t="shared" si="20"/>
        <v>580.41958041958037</v>
      </c>
      <c r="O71" s="41">
        <f>'Gas y Electricidad'!F74</f>
        <v>2.0000000000000018E-2</v>
      </c>
      <c r="P71" s="49">
        <f t="shared" si="21"/>
        <v>0.48951048951048998</v>
      </c>
      <c r="Q71" s="41">
        <f>'Gas y Electricidad'!J74</f>
        <v>4.0000000000000036E-2</v>
      </c>
      <c r="R71" s="49">
        <f t="shared" si="22"/>
        <v>1.0587412587412597</v>
      </c>
      <c r="S71" s="41" t="str">
        <f>'Gas y Electricidad'!M74</f>
        <v>-</v>
      </c>
      <c r="T71" s="42" t="str">
        <f t="shared" si="23"/>
        <v>-</v>
      </c>
      <c r="U71" s="35">
        <f>'Gas y Electricidad'!Q74</f>
        <v>2520</v>
      </c>
      <c r="V71" s="52">
        <f t="shared" si="24"/>
        <v>17.622377622377623</v>
      </c>
      <c r="W71" s="63">
        <v>174</v>
      </c>
      <c r="X71" s="63">
        <v>168.65</v>
      </c>
      <c r="Y71" s="63">
        <v>102.54</v>
      </c>
      <c r="Z71" s="57">
        <f t="shared" si="25"/>
        <v>100.99300699300699</v>
      </c>
      <c r="AA71" s="59">
        <f t="shared" si="26"/>
        <v>261.1126573426576</v>
      </c>
      <c r="AB71" s="58">
        <f t="shared" si="27"/>
        <v>1203.7304347826089</v>
      </c>
      <c r="AC71" s="61">
        <f t="shared" si="28"/>
        <v>1565.8360991182735</v>
      </c>
      <c r="AD71" s="61">
        <f t="shared" si="29"/>
        <v>223914.56217391312</v>
      </c>
    </row>
    <row r="72" spans="1:30" x14ac:dyDescent="0.3">
      <c r="A72" s="39">
        <f>IF(Agua!A74&gt;0,Agua!A74,"-")</f>
        <v>42482</v>
      </c>
      <c r="B72" s="40">
        <f>Agua!C74</f>
        <v>184</v>
      </c>
      <c r="C72" s="65">
        <f>Agua!J74</f>
        <v>93</v>
      </c>
      <c r="D72" s="65">
        <f>Agua!M74</f>
        <v>22.299999999995634</v>
      </c>
      <c r="E72" s="65">
        <f t="shared" si="15"/>
        <v>121.19565217388931</v>
      </c>
      <c r="F72" s="65">
        <f>Agua!P74</f>
        <v>18.200000000004366</v>
      </c>
      <c r="G72" s="65">
        <f t="shared" si="16"/>
        <v>98.913043478284592</v>
      </c>
      <c r="H72" s="65">
        <f>Agua!S74</f>
        <v>7.5</v>
      </c>
      <c r="I72" s="65">
        <f t="shared" si="17"/>
        <v>40.760869565217391</v>
      </c>
      <c r="J72" s="65">
        <f>Agua!V74</f>
        <v>1.6999999999998181</v>
      </c>
      <c r="K72" s="65">
        <f t="shared" si="18"/>
        <v>9.2391304347816199</v>
      </c>
      <c r="L72" s="65">
        <f>Agua!X74</f>
        <v>61.500000000004547</v>
      </c>
      <c r="M72" s="65">
        <f t="shared" si="19"/>
        <v>334.23913043480729</v>
      </c>
      <c r="N72" s="65">
        <f t="shared" si="20"/>
        <v>505.43478260869568</v>
      </c>
      <c r="O72" s="41">
        <f>'Gas y Electricidad'!F75</f>
        <v>3.0000000000000027E-2</v>
      </c>
      <c r="P72" s="49">
        <f t="shared" si="21"/>
        <v>0.57065217391304401</v>
      </c>
      <c r="Q72" s="41">
        <f>'Gas y Electricidad'!J75</f>
        <v>4.0000000000000036E-2</v>
      </c>
      <c r="R72" s="49">
        <f t="shared" si="22"/>
        <v>0.82282608695652248</v>
      </c>
      <c r="S72" s="41" t="str">
        <f>'Gas y Electricidad'!M75</f>
        <v>-</v>
      </c>
      <c r="T72" s="42" t="str">
        <f t="shared" si="23"/>
        <v>-</v>
      </c>
      <c r="U72" s="35">
        <f>'Gas y Electricidad'!Q75</f>
        <v>2160</v>
      </c>
      <c r="V72" s="52">
        <f t="shared" si="24"/>
        <v>11.739130434782609</v>
      </c>
      <c r="W72" s="63">
        <v>174</v>
      </c>
      <c r="X72" s="63">
        <v>168.65</v>
      </c>
      <c r="Y72" s="63">
        <v>101.22</v>
      </c>
      <c r="Z72" s="57">
        <f t="shared" si="25"/>
        <v>87.945652173913047</v>
      </c>
      <c r="AA72" s="59">
        <f t="shared" si="26"/>
        <v>235.01010869565238</v>
      </c>
      <c r="AB72" s="58">
        <f t="shared" si="27"/>
        <v>1269.0268656716419</v>
      </c>
      <c r="AC72" s="61">
        <f t="shared" si="28"/>
        <v>1591.9826265412073</v>
      </c>
      <c r="AD72" s="61">
        <f t="shared" si="29"/>
        <v>292924.80328358215</v>
      </c>
    </row>
    <row r="73" spans="1:30" x14ac:dyDescent="0.3">
      <c r="A73" s="39">
        <f>IF(Agua!A75&gt;0,Agua!A75,"-")</f>
        <v>42483</v>
      </c>
      <c r="B73" s="40">
        <f>Agua!C75</f>
        <v>201</v>
      </c>
      <c r="C73" s="65">
        <f>Agua!J75</f>
        <v>101</v>
      </c>
      <c r="D73" s="65">
        <f>Agua!M75</f>
        <v>22.30000000000291</v>
      </c>
      <c r="E73" s="65">
        <f t="shared" si="15"/>
        <v>110.94527363185527</v>
      </c>
      <c r="F73" s="65">
        <f>Agua!P75</f>
        <v>19.099999999998545</v>
      </c>
      <c r="G73" s="65">
        <f t="shared" si="16"/>
        <v>95.024875621883297</v>
      </c>
      <c r="H73" s="65">
        <f>Agua!S75</f>
        <v>7.6000000000003638</v>
      </c>
      <c r="I73" s="65">
        <f t="shared" si="17"/>
        <v>37.810945273633649</v>
      </c>
      <c r="J73" s="65">
        <f>Agua!V75</f>
        <v>4.8000000000001819</v>
      </c>
      <c r="K73" s="65">
        <f t="shared" si="18"/>
        <v>23.880597014926281</v>
      </c>
      <c r="L73" s="65">
        <f>Agua!X75</f>
        <v>66.299999999996544</v>
      </c>
      <c r="M73" s="65">
        <f t="shared" si="19"/>
        <v>329.85074626863951</v>
      </c>
      <c r="N73" s="65">
        <f t="shared" si="20"/>
        <v>502.48756218905476</v>
      </c>
      <c r="O73" s="41">
        <f>'Gas y Electricidad'!F76</f>
        <v>2.0000000000000018E-2</v>
      </c>
      <c r="P73" s="49">
        <f t="shared" si="21"/>
        <v>0.34825870646766199</v>
      </c>
      <c r="Q73" s="41">
        <f>'Gas y Electricidad'!J76</f>
        <v>3.999999999999998E-2</v>
      </c>
      <c r="R73" s="49">
        <f t="shared" si="22"/>
        <v>0.75323383084577078</v>
      </c>
      <c r="S73" s="41" t="str">
        <f>'Gas y Electricidad'!M76</f>
        <v>-</v>
      </c>
      <c r="T73" s="42" t="str">
        <f t="shared" si="23"/>
        <v>-</v>
      </c>
      <c r="U73" s="35">
        <f>'Gas y Electricidad'!Q76</f>
        <v>2520</v>
      </c>
      <c r="V73" s="52">
        <f t="shared" si="24"/>
        <v>12.537313432835822</v>
      </c>
      <c r="W73" s="63">
        <v>174</v>
      </c>
      <c r="X73" s="63">
        <v>168.65</v>
      </c>
      <c r="Y73" s="63">
        <v>101.22</v>
      </c>
      <c r="Z73" s="57">
        <f t="shared" si="25"/>
        <v>87.432835820895534</v>
      </c>
      <c r="AA73" s="59">
        <f t="shared" si="26"/>
        <v>185.76671641791043</v>
      </c>
      <c r="AB73" s="58">
        <f t="shared" si="27"/>
        <v>1002.9137614678898</v>
      </c>
      <c r="AC73" s="61">
        <f t="shared" si="28"/>
        <v>1276.1133137066959</v>
      </c>
      <c r="AD73" s="61">
        <f t="shared" si="29"/>
        <v>256498.77605504586</v>
      </c>
    </row>
    <row r="74" spans="1:30" x14ac:dyDescent="0.3">
      <c r="A74" s="39">
        <f>IF(Agua!A76&gt;0,Agua!A76,"-")</f>
        <v>42484</v>
      </c>
      <c r="B74" s="40">
        <f>Agua!C76</f>
        <v>218</v>
      </c>
      <c r="C74" s="65">
        <f>Agua!J76</f>
        <v>99</v>
      </c>
      <c r="D74" s="65">
        <f>Agua!M76</f>
        <v>21.099999999998545</v>
      </c>
      <c r="E74" s="65">
        <f t="shared" si="15"/>
        <v>96.78899082568141</v>
      </c>
      <c r="F74" s="65">
        <f>Agua!P76</f>
        <v>27.80000000000291</v>
      </c>
      <c r="G74" s="65">
        <f t="shared" si="16"/>
        <v>127.52293577982987</v>
      </c>
      <c r="H74" s="65">
        <f>Agua!S76</f>
        <v>8.8999999999996362</v>
      </c>
      <c r="I74" s="65">
        <f t="shared" si="17"/>
        <v>40.825688073392826</v>
      </c>
      <c r="J74" s="65">
        <f>Agua!V76</f>
        <v>4.5999999999999091</v>
      </c>
      <c r="K74" s="65">
        <f t="shared" si="18"/>
        <v>21.100917431192244</v>
      </c>
      <c r="L74" s="65">
        <f>Agua!X76</f>
        <v>64.40000000000191</v>
      </c>
      <c r="M74" s="65">
        <f t="shared" si="19"/>
        <v>295.41284403670602</v>
      </c>
      <c r="N74" s="65">
        <f t="shared" si="20"/>
        <v>454.12844036697248</v>
      </c>
      <c r="O74" s="41">
        <f>'Gas y Electricidad'!F77</f>
        <v>3.0000000000000027E-2</v>
      </c>
      <c r="P74" s="49">
        <f t="shared" si="21"/>
        <v>0.48165137614678943</v>
      </c>
      <c r="Q74" s="41">
        <f>'Gas y Electricidad'!J77</f>
        <v>3.999999999999998E-2</v>
      </c>
      <c r="R74" s="49">
        <f t="shared" si="22"/>
        <v>0.69449541284403637</v>
      </c>
      <c r="S74" s="41" t="str">
        <f>'Gas y Electricidad'!M77</f>
        <v>-</v>
      </c>
      <c r="T74" s="42" t="str">
        <f t="shared" si="23"/>
        <v>-</v>
      </c>
      <c r="U74" s="35">
        <f>'Gas y Electricidad'!Q77</f>
        <v>2160</v>
      </c>
      <c r="V74" s="52">
        <f t="shared" si="24"/>
        <v>9.9082568807339442</v>
      </c>
      <c r="W74" s="63">
        <v>174</v>
      </c>
      <c r="X74" s="63">
        <v>168.65</v>
      </c>
      <c r="Y74" s="63">
        <v>101.22</v>
      </c>
      <c r="Z74" s="57">
        <f t="shared" si="25"/>
        <v>79.018348623853214</v>
      </c>
      <c r="AA74" s="59">
        <f t="shared" si="26"/>
        <v>198.35715596330277</v>
      </c>
      <c r="AB74" s="58">
        <f t="shared" si="27"/>
        <v>2277.4499999999998</v>
      </c>
      <c r="AC74" s="61">
        <f t="shared" si="28"/>
        <v>2554.8255045871556</v>
      </c>
      <c r="AD74" s="61">
        <f t="shared" si="29"/>
        <v>556951.96</v>
      </c>
    </row>
    <row r="75" spans="1:30" x14ac:dyDescent="0.3">
      <c r="A75" s="39">
        <f>IF(Agua!A77&gt;0,Agua!A77,"-")</f>
        <v>42485</v>
      </c>
      <c r="B75" s="40">
        <f>Agua!C77</f>
        <v>128</v>
      </c>
      <c r="C75" s="65">
        <f>Agua!J77</f>
        <v>101</v>
      </c>
      <c r="D75" s="65">
        <f>Agua!M77</f>
        <v>24.599999999998545</v>
      </c>
      <c r="E75" s="65">
        <f t="shared" si="15"/>
        <v>192.18749999998863</v>
      </c>
      <c r="F75" s="65">
        <f>Agua!P77</f>
        <v>26.099999999998545</v>
      </c>
      <c r="G75" s="65">
        <f t="shared" si="16"/>
        <v>203.90624999998863</v>
      </c>
      <c r="H75" s="65">
        <f>Agua!S77</f>
        <v>8.3999999999996362</v>
      </c>
      <c r="I75" s="65">
        <f t="shared" si="17"/>
        <v>65.624999999997158</v>
      </c>
      <c r="J75" s="65">
        <f>Agua!V77</f>
        <v>4.0999999999999091</v>
      </c>
      <c r="K75" s="65">
        <f t="shared" si="18"/>
        <v>32.031249999999289</v>
      </c>
      <c r="L75" s="65">
        <f>Agua!X77</f>
        <v>63.90000000000191</v>
      </c>
      <c r="M75" s="65">
        <f t="shared" si="19"/>
        <v>499.21875000001489</v>
      </c>
      <c r="N75" s="65">
        <f t="shared" si="20"/>
        <v>789.0625</v>
      </c>
      <c r="O75" s="41">
        <f>'Gas y Electricidad'!F78</f>
        <v>1.9999999999999907E-2</v>
      </c>
      <c r="P75" s="49">
        <f t="shared" si="21"/>
        <v>0.54687499999999745</v>
      </c>
      <c r="Q75" s="41">
        <f>'Gas y Electricidad'!J78</f>
        <v>5.0000000000000044E-2</v>
      </c>
      <c r="R75" s="49">
        <f t="shared" si="22"/>
        <v>1.4785156250000013</v>
      </c>
      <c r="S75" s="41" t="str">
        <f>'Gas y Electricidad'!M78</f>
        <v>-</v>
      </c>
      <c r="T75" s="42" t="str">
        <f t="shared" si="23"/>
        <v>-</v>
      </c>
      <c r="U75" s="35">
        <f>'Gas y Electricidad'!Q78</f>
        <v>2880</v>
      </c>
      <c r="V75" s="52">
        <f t="shared" si="24"/>
        <v>22.5</v>
      </c>
      <c r="W75" s="63">
        <v>174</v>
      </c>
      <c r="X75" s="63">
        <v>168.65</v>
      </c>
      <c r="Y75" s="63">
        <v>101.22</v>
      </c>
      <c r="Z75" s="57">
        <f t="shared" si="25"/>
        <v>137.296875</v>
      </c>
      <c r="AA75" s="59">
        <f t="shared" si="26"/>
        <v>341.58212890624981</v>
      </c>
      <c r="AB75" s="58">
        <f t="shared" si="27"/>
        <v>2102.2615384615383</v>
      </c>
      <c r="AC75" s="61">
        <f t="shared" si="28"/>
        <v>2581.1405423677879</v>
      </c>
      <c r="AD75" s="61">
        <f t="shared" si="29"/>
        <v>330385.98942307686</v>
      </c>
    </row>
    <row r="76" spans="1:30" x14ac:dyDescent="0.3">
      <c r="A76" s="39">
        <f>IF(Agua!A78&gt;0,Agua!A78,"-")</f>
        <v>42486</v>
      </c>
      <c r="B76" s="40">
        <f>Agua!C78</f>
        <v>104</v>
      </c>
      <c r="C76" s="65">
        <f>Agua!J78</f>
        <v>94</v>
      </c>
      <c r="D76" s="65">
        <f>Agua!M78</f>
        <v>22.80000000000291</v>
      </c>
      <c r="E76" s="65">
        <f t="shared" si="15"/>
        <v>219.23076923079719</v>
      </c>
      <c r="F76" s="65">
        <f>Agua!P78</f>
        <v>20.599999999998545</v>
      </c>
      <c r="G76" s="65">
        <f t="shared" si="16"/>
        <v>198.07692307690908</v>
      </c>
      <c r="H76" s="65">
        <f>Agua!S78</f>
        <v>8.3000000000010914</v>
      </c>
      <c r="I76" s="65">
        <f t="shared" si="17"/>
        <v>79.807692307702808</v>
      </c>
      <c r="J76" s="65">
        <f>Agua!V78</f>
        <v>1.6000000000003638</v>
      </c>
      <c r="K76" s="65">
        <f t="shared" si="18"/>
        <v>15.384615384618883</v>
      </c>
      <c r="L76" s="65">
        <f>Agua!X78</f>
        <v>61.299999999995634</v>
      </c>
      <c r="M76" s="65">
        <f t="shared" si="19"/>
        <v>589.42307692303496</v>
      </c>
      <c r="N76" s="65">
        <f t="shared" si="20"/>
        <v>903.84615384615381</v>
      </c>
      <c r="O76" s="41">
        <f>'Gas y Electricidad'!F79</f>
        <v>3.0000000000000027E-2</v>
      </c>
      <c r="P76" s="49">
        <f t="shared" si="21"/>
        <v>1.0096153846153855</v>
      </c>
      <c r="Q76" s="41">
        <f>'Gas y Electricidad'!J79</f>
        <v>4.9999999999999989E-2</v>
      </c>
      <c r="R76" s="49">
        <f t="shared" si="22"/>
        <v>1.8197115384615381</v>
      </c>
      <c r="S76" s="41" t="str">
        <f>'Gas y Electricidad'!M79</f>
        <v>-</v>
      </c>
      <c r="T76" s="42" t="str">
        <f t="shared" si="23"/>
        <v>-</v>
      </c>
      <c r="U76" s="35">
        <f>'Gas y Electricidad'!Q79</f>
        <v>2160</v>
      </c>
      <c r="V76" s="52">
        <f t="shared" si="24"/>
        <v>20.76923076923077</v>
      </c>
      <c r="W76" s="63">
        <v>174</v>
      </c>
      <c r="X76" s="63">
        <v>168.65</v>
      </c>
      <c r="Y76" s="63">
        <v>101.22</v>
      </c>
      <c r="Z76" s="57">
        <f t="shared" si="25"/>
        <v>157.26923076923077</v>
      </c>
      <c r="AA76" s="59">
        <f t="shared" si="26"/>
        <v>477.16598557692316</v>
      </c>
      <c r="AB76" s="58">
        <f t="shared" si="27"/>
        <v>2277.4499999999998</v>
      </c>
      <c r="AC76" s="61">
        <f t="shared" si="28"/>
        <v>2911.8852163461538</v>
      </c>
      <c r="AD76" s="61">
        <f t="shared" si="29"/>
        <v>302836.0625</v>
      </c>
    </row>
    <row r="77" spans="1:30" x14ac:dyDescent="0.3">
      <c r="A77" s="39">
        <f>IF(Agua!A79&gt;0,Agua!A79,"-")</f>
        <v>42487</v>
      </c>
      <c r="B77" s="40">
        <f>Agua!C79</f>
        <v>96</v>
      </c>
      <c r="C77" s="65">
        <f>Agua!J79</f>
        <v>90</v>
      </c>
      <c r="D77" s="65">
        <f>Agua!M79</f>
        <v>23.5</v>
      </c>
      <c r="E77" s="65">
        <f t="shared" si="15"/>
        <v>244.79166666666666</v>
      </c>
      <c r="F77" s="65">
        <f>Agua!P79</f>
        <v>23.5</v>
      </c>
      <c r="G77" s="65">
        <f t="shared" si="16"/>
        <v>244.79166666666666</v>
      </c>
      <c r="H77" s="65">
        <f>Agua!S79</f>
        <v>7.3999999999996362</v>
      </c>
      <c r="I77" s="65">
        <f t="shared" si="17"/>
        <v>77.083333333329549</v>
      </c>
      <c r="J77" s="65">
        <f>Agua!V79</f>
        <v>3.6999999999998181</v>
      </c>
      <c r="K77" s="65">
        <f t="shared" si="18"/>
        <v>38.541666666664774</v>
      </c>
      <c r="L77" s="65">
        <f>Agua!X79</f>
        <v>55.400000000000546</v>
      </c>
      <c r="M77" s="65">
        <f t="shared" si="19"/>
        <v>577.08333333333906</v>
      </c>
      <c r="N77" s="65">
        <f t="shared" si="20"/>
        <v>937.5</v>
      </c>
      <c r="O77" s="41">
        <f>'Gas y Electricidad'!F80</f>
        <v>2.0000000000000018E-2</v>
      </c>
      <c r="P77" s="49">
        <f t="shared" si="21"/>
        <v>0.7291666666666673</v>
      </c>
      <c r="Q77" s="41">
        <f>'Gas y Electricidad'!J80</f>
        <v>4.9999999999999989E-2</v>
      </c>
      <c r="R77" s="49">
        <f t="shared" si="22"/>
        <v>1.9713541666666663</v>
      </c>
      <c r="S77" s="41" t="str">
        <f>'Gas y Electricidad'!M80</f>
        <v>-</v>
      </c>
      <c r="T77" s="42" t="str">
        <f t="shared" si="23"/>
        <v>-</v>
      </c>
      <c r="U77" s="35">
        <f>'Gas y Electricidad'!Q80</f>
        <v>2160</v>
      </c>
      <c r="V77" s="52">
        <f t="shared" si="24"/>
        <v>22.5</v>
      </c>
      <c r="W77" s="63">
        <v>174</v>
      </c>
      <c r="X77" s="63">
        <v>168.65</v>
      </c>
      <c r="Y77" s="63">
        <v>101.22</v>
      </c>
      <c r="Z77" s="57">
        <f t="shared" si="25"/>
        <v>163.125</v>
      </c>
      <c r="AA77" s="59">
        <f t="shared" si="26"/>
        <v>455.44283854166673</v>
      </c>
      <c r="AB77" s="58">
        <f t="shared" si="27"/>
        <v>1446</v>
      </c>
      <c r="AC77" s="61">
        <f t="shared" si="28"/>
        <v>2064.5678385416668</v>
      </c>
      <c r="AD77" s="61">
        <f t="shared" si="29"/>
        <v>198198.51250000001</v>
      </c>
    </row>
    <row r="78" spans="1:30" x14ac:dyDescent="0.3">
      <c r="A78" s="39">
        <f>IF(Agua!A80&gt;0,Agua!A80,"-")</f>
        <v>42488</v>
      </c>
      <c r="B78" s="40">
        <f>Agua!C80</f>
        <v>126</v>
      </c>
      <c r="C78" s="65">
        <f>Agua!J80</f>
        <v>72</v>
      </c>
      <c r="D78" s="65">
        <f>Agua!M80</f>
        <v>21.80000000000291</v>
      </c>
      <c r="E78" s="65">
        <f t="shared" si="15"/>
        <v>173.01587301589609</v>
      </c>
      <c r="F78" s="65">
        <f>Agua!P80</f>
        <v>23.69999999999709</v>
      </c>
      <c r="G78" s="65">
        <f t="shared" si="16"/>
        <v>188.095238095215</v>
      </c>
      <c r="H78" s="65">
        <f>Agua!S80</f>
        <v>6.3999999999996362</v>
      </c>
      <c r="I78" s="65">
        <f t="shared" si="17"/>
        <v>50.793650793647906</v>
      </c>
      <c r="J78" s="65">
        <f>Agua!V80</f>
        <v>0.1999999999998181</v>
      </c>
      <c r="K78" s="65">
        <f t="shared" si="18"/>
        <v>1.5873015873001435</v>
      </c>
      <c r="L78" s="65">
        <f>Agua!X80</f>
        <v>43.599999999997635</v>
      </c>
      <c r="M78" s="65">
        <f t="shared" si="19"/>
        <v>346.03174603172727</v>
      </c>
      <c r="N78" s="65">
        <f t="shared" si="20"/>
        <v>571.42857142857144</v>
      </c>
      <c r="O78" s="41">
        <f>'Gas y Electricidad'!F81</f>
        <v>2.0000000000000018E-2</v>
      </c>
      <c r="P78" s="49">
        <f t="shared" si="21"/>
        <v>0.55555555555555602</v>
      </c>
      <c r="Q78" s="41">
        <f>'Gas y Electricidad'!J81</f>
        <v>3.9999999999999925E-2</v>
      </c>
      <c r="R78" s="49">
        <f t="shared" si="22"/>
        <v>1.2015873015872993</v>
      </c>
      <c r="S78" s="41" t="str">
        <f>'Gas y Electricidad'!M81</f>
        <v>-</v>
      </c>
      <c r="T78" s="42" t="str">
        <f t="shared" si="23"/>
        <v>-</v>
      </c>
      <c r="U78" s="35">
        <f>'Gas y Electricidad'!Q81</f>
        <v>1800</v>
      </c>
      <c r="V78" s="52">
        <f t="shared" si="24"/>
        <v>14.285714285714286</v>
      </c>
      <c r="W78" s="63">
        <v>174</v>
      </c>
      <c r="X78" s="63">
        <v>168.65</v>
      </c>
      <c r="Y78" s="63">
        <v>101.22</v>
      </c>
      <c r="Z78" s="57">
        <f t="shared" si="25"/>
        <v>99.428571428571416</v>
      </c>
      <c r="AA78" s="59">
        <f t="shared" si="26"/>
        <v>296.34214285714256</v>
      </c>
      <c r="AB78" s="58">
        <f t="shared" si="27"/>
        <v>1341.3202453987731</v>
      </c>
      <c r="AC78" s="61">
        <f t="shared" si="28"/>
        <v>1737.0909596844872</v>
      </c>
      <c r="AD78" s="61">
        <f t="shared" si="29"/>
        <v>218873.46092024539</v>
      </c>
    </row>
    <row r="79" spans="1:30" x14ac:dyDescent="0.3">
      <c r="A79" s="39">
        <f>IF(Agua!A81&gt;0,Agua!A81,"-")</f>
        <v>42489</v>
      </c>
      <c r="B79" s="40">
        <f>Agua!C81</f>
        <v>163</v>
      </c>
      <c r="C79" s="65">
        <f>Agua!J81</f>
        <v>78</v>
      </c>
      <c r="D79" s="65">
        <f>Agua!M81</f>
        <v>20.19999999999709</v>
      </c>
      <c r="E79" s="65">
        <f t="shared" si="15"/>
        <v>123.9263803680803</v>
      </c>
      <c r="F79" s="65">
        <f>Agua!P81</f>
        <v>14.30000000000291</v>
      </c>
      <c r="G79" s="65">
        <f t="shared" si="16"/>
        <v>87.730061349711107</v>
      </c>
      <c r="H79" s="65">
        <f>Agua!S81</f>
        <v>8.8000000000010914</v>
      </c>
      <c r="I79" s="65">
        <f t="shared" si="17"/>
        <v>53.987730061356388</v>
      </c>
      <c r="J79" s="65">
        <f>Agua!V81</f>
        <v>0.5</v>
      </c>
      <c r="K79" s="65">
        <f t="shared" si="18"/>
        <v>3.0674846625766872</v>
      </c>
      <c r="L79" s="65">
        <f>Agua!X81</f>
        <v>48.500000000001819</v>
      </c>
      <c r="M79" s="65">
        <f t="shared" si="19"/>
        <v>297.54601226994981</v>
      </c>
      <c r="N79" s="65">
        <f t="shared" si="20"/>
        <v>478.52760736196319</v>
      </c>
      <c r="O79" s="41">
        <f>'Gas y Electricidad'!F82</f>
        <v>2.0000000000000018E-2</v>
      </c>
      <c r="P79" s="49">
        <f t="shared" si="21"/>
        <v>0.4294478527607366</v>
      </c>
      <c r="Q79" s="41">
        <f>'Gas y Electricidad'!J82</f>
        <v>5.0000000000000044E-2</v>
      </c>
      <c r="R79" s="49">
        <f t="shared" si="22"/>
        <v>1.1610429447852773</v>
      </c>
      <c r="S79" s="41" t="str">
        <f>'Gas y Electricidad'!M82</f>
        <v>-</v>
      </c>
      <c r="T79" s="42" t="str">
        <f t="shared" si="23"/>
        <v>-</v>
      </c>
      <c r="U79" s="35">
        <f>'Gas y Electricidad'!Q82</f>
        <v>2160</v>
      </c>
      <c r="V79" s="52">
        <f t="shared" si="24"/>
        <v>13.251533742331288</v>
      </c>
      <c r="W79" s="63">
        <v>174</v>
      </c>
      <c r="X79" s="63">
        <v>168.65</v>
      </c>
      <c r="Y79" s="63">
        <v>101.22</v>
      </c>
      <c r="Z79" s="57">
        <f t="shared" si="25"/>
        <v>83.263803680981596</v>
      </c>
      <c r="AA79" s="59">
        <f t="shared" si="26"/>
        <v>268.23627300613526</v>
      </c>
      <c r="AB79" s="58">
        <f t="shared" si="27"/>
        <v>1610.5723756906077</v>
      </c>
      <c r="AC79" s="61">
        <f t="shared" si="28"/>
        <v>1962.0724523777246</v>
      </c>
      <c r="AD79" s="61">
        <f t="shared" si="29"/>
        <v>319817.80973756913</v>
      </c>
    </row>
    <row r="80" spans="1:30" x14ac:dyDescent="0.3">
      <c r="A80" s="39">
        <f>IF(Agua!A82&gt;0,Agua!A82,"-")</f>
        <v>42490</v>
      </c>
      <c r="B80" s="40">
        <f>Agua!C82</f>
        <v>181</v>
      </c>
      <c r="C80" s="65">
        <f>Agua!J82</f>
        <v>98</v>
      </c>
      <c r="D80" s="65">
        <f>Agua!M82</f>
        <v>19.900000000001455</v>
      </c>
      <c r="E80" s="65">
        <f t="shared" si="15"/>
        <v>109.94475138122351</v>
      </c>
      <c r="F80" s="65">
        <f>Agua!P82</f>
        <v>23.5</v>
      </c>
      <c r="G80" s="65">
        <f t="shared" si="16"/>
        <v>129.8342541436464</v>
      </c>
      <c r="H80" s="65">
        <f>Agua!S82</f>
        <v>7</v>
      </c>
      <c r="I80" s="65">
        <f t="shared" si="17"/>
        <v>38.674033149171272</v>
      </c>
      <c r="J80" s="65">
        <f>Agua!V82</f>
        <v>0.20000000000027285</v>
      </c>
      <c r="K80" s="65">
        <f t="shared" si="18"/>
        <v>1.104972375692115</v>
      </c>
      <c r="L80" s="65">
        <f>Agua!X82</f>
        <v>70.899999999998272</v>
      </c>
      <c r="M80" s="65">
        <f t="shared" si="19"/>
        <v>391.71270718231091</v>
      </c>
      <c r="N80" s="65">
        <f t="shared" si="20"/>
        <v>541.43646408839777</v>
      </c>
      <c r="O80" s="41">
        <f>'Gas y Electricidad'!F83</f>
        <v>2.0000000000000018E-2</v>
      </c>
      <c r="P80" s="49">
        <f t="shared" si="21"/>
        <v>0.38674033149171305</v>
      </c>
      <c r="Q80" s="41">
        <f>'Gas y Electricidad'!J83</f>
        <v>4.9999999999999933E-2</v>
      </c>
      <c r="R80" s="49">
        <f t="shared" si="22"/>
        <v>1.0455801104972362</v>
      </c>
      <c r="S80" s="41" t="str">
        <f>'Gas y Electricidad'!M83</f>
        <v>-</v>
      </c>
      <c r="T80" s="42" t="str">
        <f t="shared" si="23"/>
        <v>-</v>
      </c>
      <c r="U80" s="35">
        <f>'Gas y Electricidad'!Q83</f>
        <v>2880</v>
      </c>
      <c r="V80" s="52">
        <f t="shared" si="24"/>
        <v>15.911602209944752</v>
      </c>
      <c r="W80" s="63">
        <v>174</v>
      </c>
      <c r="X80" s="63">
        <v>168.65</v>
      </c>
      <c r="Y80" s="63">
        <v>101.22</v>
      </c>
      <c r="Z80" s="57">
        <f t="shared" si="25"/>
        <v>94.209944751381201</v>
      </c>
      <c r="AA80" s="59">
        <f t="shared" si="26"/>
        <v>241.5608425414363</v>
      </c>
      <c r="AB80" s="58">
        <f t="shared" si="27"/>
        <v>1604.2415094339622</v>
      </c>
      <c r="AC80" s="61">
        <f t="shared" si="28"/>
        <v>1940.0122967267796</v>
      </c>
      <c r="AD80" s="61">
        <f t="shared" si="29"/>
        <v>351142.2257075471</v>
      </c>
    </row>
    <row r="81" spans="1:30" x14ac:dyDescent="0.3">
      <c r="A81" s="39">
        <f>IF(Agua!A83&gt;0,Agua!A83,"-")</f>
        <v>42491</v>
      </c>
      <c r="B81" s="40">
        <f>Agua!C83</f>
        <v>159</v>
      </c>
      <c r="C81" s="65">
        <f>Agua!J83</f>
        <v>98</v>
      </c>
      <c r="D81" s="65">
        <f>Agua!M83</f>
        <v>20.099999999998545</v>
      </c>
      <c r="E81" s="65">
        <f t="shared" si="15"/>
        <v>126.41509433961347</v>
      </c>
      <c r="F81" s="65">
        <f>Agua!P83</f>
        <v>18.5</v>
      </c>
      <c r="G81" s="65">
        <f t="shared" si="16"/>
        <v>116.35220125786164</v>
      </c>
      <c r="H81" s="65">
        <f>Agua!S83</f>
        <v>9.7999999999992724</v>
      </c>
      <c r="I81" s="65">
        <f t="shared" si="17"/>
        <v>61.635220125781586</v>
      </c>
      <c r="J81" s="65">
        <f>Agua!V83</f>
        <v>9.9999999999909051E-2</v>
      </c>
      <c r="K81" s="65">
        <f t="shared" si="18"/>
        <v>0.62893081760949088</v>
      </c>
      <c r="L81" s="65">
        <f>Agua!X83</f>
        <v>68.000000000002274</v>
      </c>
      <c r="M81" s="65">
        <f t="shared" si="19"/>
        <v>427.67295597485708</v>
      </c>
      <c r="N81" s="65">
        <f t="shared" si="20"/>
        <v>616.35220125786157</v>
      </c>
      <c r="O81" s="41">
        <f>'Gas y Electricidad'!F84</f>
        <v>2.0000000000000018E-2</v>
      </c>
      <c r="P81" s="49">
        <f t="shared" si="21"/>
        <v>0.44025157232704437</v>
      </c>
      <c r="Q81" s="41">
        <f>'Gas y Electricidad'!J84</f>
        <v>5.0000000000000044E-2</v>
      </c>
      <c r="R81" s="49">
        <f t="shared" si="22"/>
        <v>1.190251572327045</v>
      </c>
      <c r="S81" s="41" t="str">
        <f>'Gas y Electricidad'!M84</f>
        <v>-</v>
      </c>
      <c r="T81" s="42" t="str">
        <f t="shared" si="23"/>
        <v>-</v>
      </c>
      <c r="U81" s="35">
        <f>'Gas y Electricidad'!Q84</f>
        <v>2520</v>
      </c>
      <c r="V81" s="52">
        <f t="shared" si="24"/>
        <v>15.849056603773585</v>
      </c>
      <c r="W81" s="63">
        <v>174</v>
      </c>
      <c r="X81" s="63">
        <v>168.65</v>
      </c>
      <c r="Y81" s="63">
        <v>101.22</v>
      </c>
      <c r="Z81" s="57">
        <f t="shared" si="25"/>
        <v>107.24528301886792</v>
      </c>
      <c r="AA81" s="59">
        <f t="shared" si="26"/>
        <v>274.98435534591221</v>
      </c>
      <c r="AB81" s="58">
        <f t="shared" si="27"/>
        <v>1457.568</v>
      </c>
      <c r="AC81" s="61">
        <f t="shared" si="28"/>
        <v>1839.7976383647801</v>
      </c>
      <c r="AD81" s="61">
        <f t="shared" si="29"/>
        <v>292527.82450000005</v>
      </c>
    </row>
    <row r="82" spans="1:30" x14ac:dyDescent="0.3">
      <c r="A82" s="39">
        <f>IF(Agua!A84&gt;0,Agua!A84,"-")</f>
        <v>42492</v>
      </c>
      <c r="B82" s="40">
        <f>Agua!C84</f>
        <v>175</v>
      </c>
      <c r="C82" s="65">
        <f>Agua!J84</f>
        <v>100</v>
      </c>
      <c r="D82" s="65">
        <f>Agua!M84</f>
        <v>27.5</v>
      </c>
      <c r="E82" s="65">
        <f t="shared" si="15"/>
        <v>157.14285714285714</v>
      </c>
      <c r="F82" s="65">
        <f>Agua!P84</f>
        <v>18.19999999999709</v>
      </c>
      <c r="G82" s="65">
        <f t="shared" si="16"/>
        <v>103.99999999998337</v>
      </c>
      <c r="H82" s="65">
        <f>Agua!S84</f>
        <v>9</v>
      </c>
      <c r="I82" s="65">
        <f t="shared" si="17"/>
        <v>51.428571428571431</v>
      </c>
      <c r="J82" s="65">
        <f>Agua!V84</f>
        <v>0.1999999999998181</v>
      </c>
      <c r="K82" s="65">
        <f t="shared" si="18"/>
        <v>1.1428571428561034</v>
      </c>
      <c r="L82" s="65">
        <f>Agua!X84</f>
        <v>63.300000000000182</v>
      </c>
      <c r="M82" s="65">
        <f t="shared" si="19"/>
        <v>361.71428571428675</v>
      </c>
      <c r="N82" s="65">
        <f t="shared" si="20"/>
        <v>571.42857142857144</v>
      </c>
      <c r="O82" s="41">
        <f>'Gas y Electricidad'!F85</f>
        <v>1.9999999999999907E-2</v>
      </c>
      <c r="P82" s="49">
        <f t="shared" si="21"/>
        <v>0.39999999999999813</v>
      </c>
      <c r="Q82" s="41">
        <f>'Gas y Electricidad'!J85</f>
        <v>5.0000000000000044E-2</v>
      </c>
      <c r="R82" s="49">
        <f t="shared" si="22"/>
        <v>1.0814285714285723</v>
      </c>
      <c r="S82" s="41" t="str">
        <f>'Gas y Electricidad'!M85</f>
        <v>-</v>
      </c>
      <c r="T82" s="42" t="str">
        <f t="shared" si="23"/>
        <v>-</v>
      </c>
      <c r="U82" s="35">
        <f>'Gas y Electricidad'!Q85</f>
        <v>2520</v>
      </c>
      <c r="V82" s="52">
        <f t="shared" si="24"/>
        <v>14.4</v>
      </c>
      <c r="W82" s="63">
        <v>174</v>
      </c>
      <c r="X82" s="63">
        <v>168.65</v>
      </c>
      <c r="Y82" s="63">
        <v>101.22</v>
      </c>
      <c r="Z82" s="57">
        <f t="shared" si="25"/>
        <v>99.428571428571416</v>
      </c>
      <c r="AA82" s="59">
        <f t="shared" si="26"/>
        <v>249.84292857142842</v>
      </c>
      <c r="AB82" s="58">
        <f t="shared" si="27"/>
        <v>2008.459842519685</v>
      </c>
      <c r="AC82" s="61">
        <f t="shared" si="28"/>
        <v>2357.7313425196849</v>
      </c>
      <c r="AD82" s="61">
        <f t="shared" si="29"/>
        <v>412602.98494094482</v>
      </c>
    </row>
    <row r="83" spans="1:30" x14ac:dyDescent="0.3">
      <c r="A83" s="39">
        <f>IF(Agua!A85&gt;0,Agua!A85,"-")</f>
        <v>42493</v>
      </c>
      <c r="B83" s="40">
        <f>Agua!C85</f>
        <v>127</v>
      </c>
      <c r="C83" s="65">
        <f>Agua!J85</f>
        <v>94</v>
      </c>
      <c r="D83" s="65">
        <f>Agua!M85</f>
        <v>13.5</v>
      </c>
      <c r="E83" s="65">
        <f t="shared" si="15"/>
        <v>106.2992125984252</v>
      </c>
      <c r="F83" s="65">
        <f>Agua!P85</f>
        <v>17.200000000004366</v>
      </c>
      <c r="G83" s="65">
        <f t="shared" si="16"/>
        <v>135.43307086617611</v>
      </c>
      <c r="H83" s="65">
        <f>Agua!S85</f>
        <v>9.2000000000007276</v>
      </c>
      <c r="I83" s="65">
        <f t="shared" si="17"/>
        <v>72.44094488189549</v>
      </c>
      <c r="J83" s="65">
        <f>Agua!V85</f>
        <v>0.8000000000001819</v>
      </c>
      <c r="K83" s="65">
        <f t="shared" si="18"/>
        <v>6.299212598426629</v>
      </c>
      <c r="L83" s="65">
        <f>Agua!X85</f>
        <v>70.499999999999091</v>
      </c>
      <c r="M83" s="65">
        <f t="shared" si="19"/>
        <v>555.11811023621328</v>
      </c>
      <c r="N83" s="65">
        <f t="shared" si="20"/>
        <v>740.15748031496059</v>
      </c>
      <c r="O83" s="41">
        <f>'Gas y Electricidad'!F86</f>
        <v>5.0000000000000044E-2</v>
      </c>
      <c r="P83" s="49">
        <f t="shared" si="21"/>
        <v>1.3779527559055131</v>
      </c>
      <c r="Q83" s="41">
        <f>'Gas y Electricidad'!J86</f>
        <v>1.9999999999999907E-2</v>
      </c>
      <c r="R83" s="49">
        <f t="shared" si="22"/>
        <v>0.59606299212598146</v>
      </c>
      <c r="S83" s="41" t="str">
        <f>'Gas y Electricidad'!M86</f>
        <v>-</v>
      </c>
      <c r="T83" s="42" t="str">
        <f t="shared" si="23"/>
        <v>-</v>
      </c>
      <c r="U83" s="35">
        <f>'Gas y Electricidad'!Q86</f>
        <v>2520</v>
      </c>
      <c r="V83" s="52">
        <f t="shared" si="24"/>
        <v>19.84251968503937</v>
      </c>
      <c r="W83" s="63"/>
      <c r="X83" s="63"/>
      <c r="Y83" s="63"/>
      <c r="Z83" s="57">
        <f t="shared" si="25"/>
        <v>0</v>
      </c>
      <c r="AA83" s="59">
        <f t="shared" si="26"/>
        <v>0</v>
      </c>
      <c r="AB83" s="58">
        <f t="shared" si="27"/>
        <v>0</v>
      </c>
      <c r="AC83" s="61">
        <f t="shared" si="28"/>
        <v>0</v>
      </c>
      <c r="AD83" s="61">
        <f t="shared" si="29"/>
        <v>0</v>
      </c>
    </row>
    <row r="84" spans="1:30" x14ac:dyDescent="0.3">
      <c r="A84" s="39">
        <f>IF(Agua!A86&gt;0,Agua!A86,"-")</f>
        <v>42494</v>
      </c>
      <c r="B84" s="40">
        <f>Agua!C86</f>
        <v>114</v>
      </c>
      <c r="C84" s="65">
        <f>Agua!J86</f>
        <v>100</v>
      </c>
      <c r="D84" s="65">
        <f>Agua!M86</f>
        <v>23.099999999998545</v>
      </c>
      <c r="E84" s="65">
        <f t="shared" si="15"/>
        <v>202.63157894735565</v>
      </c>
      <c r="F84" s="65">
        <f>Agua!P86</f>
        <v>22.400000000001455</v>
      </c>
      <c r="G84" s="65">
        <f t="shared" si="16"/>
        <v>196.49122807018821</v>
      </c>
      <c r="H84" s="65">
        <f>Agua!S86</f>
        <v>8.1999999999989086</v>
      </c>
      <c r="I84" s="65">
        <f t="shared" si="17"/>
        <v>71.929824561393929</v>
      </c>
      <c r="J84" s="65">
        <f>Agua!V86</f>
        <v>0</v>
      </c>
      <c r="K84" s="65">
        <f t="shared" si="18"/>
        <v>0</v>
      </c>
      <c r="L84" s="65">
        <f>Agua!X86</f>
        <v>68.700000000002547</v>
      </c>
      <c r="M84" s="65">
        <f t="shared" si="19"/>
        <v>602.63157894739072</v>
      </c>
      <c r="N84" s="65">
        <f t="shared" si="20"/>
        <v>877.19298245614027</v>
      </c>
      <c r="O84" s="41">
        <f>'Gas y Electricidad'!F87</f>
        <v>2.0000000000000018E-2</v>
      </c>
      <c r="P84" s="49">
        <f t="shared" si="21"/>
        <v>0.61403508771929882</v>
      </c>
      <c r="Q84" s="41">
        <f>'Gas y Electricidad'!J87</f>
        <v>4.0000000000000036E-2</v>
      </c>
      <c r="R84" s="49">
        <f t="shared" si="22"/>
        <v>1.3280701754385977</v>
      </c>
      <c r="S84" s="41" t="str">
        <f>'Gas y Electricidad'!M87</f>
        <v>-</v>
      </c>
      <c r="T84" s="42" t="str">
        <f t="shared" si="23"/>
        <v>-</v>
      </c>
      <c r="U84" s="35">
        <f>'Gas y Electricidad'!Q87</f>
        <v>2160</v>
      </c>
      <c r="V84" s="52">
        <f t="shared" si="24"/>
        <v>18.94736842105263</v>
      </c>
      <c r="W84" s="63"/>
      <c r="X84" s="63"/>
      <c r="Y84" s="63"/>
      <c r="Z84" s="57">
        <f t="shared" si="25"/>
        <v>0</v>
      </c>
      <c r="AA84" s="59">
        <f t="shared" si="26"/>
        <v>0</v>
      </c>
      <c r="AB84" s="58">
        <f t="shared" si="27"/>
        <v>0</v>
      </c>
      <c r="AC84" s="61">
        <f t="shared" si="28"/>
        <v>0</v>
      </c>
      <c r="AD84" s="61">
        <f t="shared" si="29"/>
        <v>0</v>
      </c>
    </row>
    <row r="85" spans="1:30" x14ac:dyDescent="0.3">
      <c r="A85" s="39">
        <f>IF(Agua!A87&gt;0,Agua!A87,"-")</f>
        <v>42495</v>
      </c>
      <c r="B85" s="40">
        <f>Agua!C87</f>
        <v>90</v>
      </c>
      <c r="C85" s="65">
        <f>Agua!J87</f>
        <v>92</v>
      </c>
      <c r="D85" s="65">
        <f>Agua!M87</f>
        <v>22.900000000001455</v>
      </c>
      <c r="E85" s="65">
        <f t="shared" si="15"/>
        <v>254.44444444446063</v>
      </c>
      <c r="F85" s="65">
        <f>Agua!P87</f>
        <v>16.19999999999709</v>
      </c>
      <c r="G85" s="65">
        <f t="shared" si="16"/>
        <v>179.99999999996766</v>
      </c>
      <c r="H85" s="65">
        <f>Agua!S87</f>
        <v>5.6000000000003638</v>
      </c>
      <c r="I85" s="65">
        <f t="shared" si="17"/>
        <v>62.222222222226264</v>
      </c>
      <c r="J85" s="65">
        <f>Agua!V87</f>
        <v>0</v>
      </c>
      <c r="K85" s="65">
        <f t="shared" si="18"/>
        <v>0</v>
      </c>
      <c r="L85" s="65">
        <f>Agua!X87</f>
        <v>63.499999999998181</v>
      </c>
      <c r="M85" s="65">
        <f t="shared" si="19"/>
        <v>705.55555555553542</v>
      </c>
      <c r="N85" s="65">
        <f t="shared" si="20"/>
        <v>1022.2222222222222</v>
      </c>
      <c r="O85" s="41">
        <f>'Gas y Electricidad'!F88</f>
        <v>1.0000000000000009E-2</v>
      </c>
      <c r="P85" s="49">
        <f t="shared" si="21"/>
        <v>0.38888888888888923</v>
      </c>
      <c r="Q85" s="41">
        <f>'Gas y Electricidad'!J88</f>
        <v>2.0000000000000018E-2</v>
      </c>
      <c r="R85" s="49">
        <f t="shared" si="22"/>
        <v>0.84111111111111192</v>
      </c>
      <c r="S85" s="41" t="str">
        <f>'Gas y Electricidad'!M88</f>
        <v>-</v>
      </c>
      <c r="T85" s="42" t="str">
        <f t="shared" si="23"/>
        <v>-</v>
      </c>
      <c r="U85" s="35">
        <f>'Gas y Electricidad'!Q88</f>
        <v>2160</v>
      </c>
      <c r="V85" s="52">
        <f t="shared" si="24"/>
        <v>24</v>
      </c>
      <c r="W85" s="63"/>
      <c r="X85" s="63"/>
      <c r="Y85" s="63"/>
      <c r="Z85" s="57">
        <f t="shared" si="25"/>
        <v>0</v>
      </c>
      <c r="AA85" s="59">
        <f t="shared" si="26"/>
        <v>0</v>
      </c>
      <c r="AB85" s="58">
        <f t="shared" si="27"/>
        <v>0</v>
      </c>
      <c r="AC85" s="61">
        <f t="shared" si="28"/>
        <v>0</v>
      </c>
      <c r="AD85" s="61">
        <f t="shared" si="29"/>
        <v>0</v>
      </c>
    </row>
    <row r="86" spans="1:30" x14ac:dyDescent="0.3">
      <c r="A86" s="39">
        <f>IF(Agua!A88&gt;0,Agua!A88,"-")</f>
        <v>42496</v>
      </c>
      <c r="B86" s="40">
        <f>Agua!C88</f>
        <v>140</v>
      </c>
      <c r="C86" s="65">
        <f>Agua!J88</f>
        <v>72</v>
      </c>
      <c r="D86" s="65">
        <f>Agua!M88</f>
        <v>27.309999999997672</v>
      </c>
      <c r="E86" s="65">
        <f t="shared" si="15"/>
        <v>195.07142857141193</v>
      </c>
      <c r="F86" s="65">
        <f>Agua!P88</f>
        <v>12</v>
      </c>
      <c r="G86" s="65">
        <f t="shared" si="16"/>
        <v>85.714285714285708</v>
      </c>
      <c r="H86" s="65">
        <f>Agua!S88</f>
        <v>7.2000000000007276</v>
      </c>
      <c r="I86" s="65">
        <f t="shared" si="17"/>
        <v>51.428571428576625</v>
      </c>
      <c r="J86" s="65">
        <f>Agua!V88</f>
        <v>0</v>
      </c>
      <c r="K86" s="65">
        <f t="shared" si="18"/>
        <v>0</v>
      </c>
      <c r="L86" s="65">
        <f>Agua!X88</f>
        <v>37.490000000001601</v>
      </c>
      <c r="M86" s="65">
        <f t="shared" si="19"/>
        <v>267.7857142857257</v>
      </c>
      <c r="N86" s="65">
        <f t="shared" si="20"/>
        <v>514.28571428571422</v>
      </c>
      <c r="O86" s="41">
        <f>'Gas y Electricidad'!F89</f>
        <v>2.0000000000000018E-2</v>
      </c>
      <c r="P86" s="49">
        <f t="shared" si="21"/>
        <v>0.50000000000000044</v>
      </c>
      <c r="Q86" s="41">
        <f>'Gas y Electricidad'!J89</f>
        <v>2.0000000000000018E-2</v>
      </c>
      <c r="R86" s="49">
        <f t="shared" si="22"/>
        <v>0.54071428571428615</v>
      </c>
      <c r="S86" s="41" t="str">
        <f>'Gas y Electricidad'!M89</f>
        <v>-</v>
      </c>
      <c r="T86" s="42" t="str">
        <f t="shared" si="23"/>
        <v>-</v>
      </c>
      <c r="U86" s="35">
        <f>'Gas y Electricidad'!Q89</f>
        <v>1440</v>
      </c>
      <c r="V86" s="52">
        <f t="shared" si="24"/>
        <v>10.285714285714286</v>
      </c>
      <c r="W86" s="63"/>
      <c r="X86" s="63"/>
      <c r="Y86" s="63"/>
      <c r="Z86" s="57">
        <f t="shared" si="25"/>
        <v>0</v>
      </c>
      <c r="AA86" s="59">
        <f t="shared" si="26"/>
        <v>0</v>
      </c>
      <c r="AB86" s="58">
        <f t="shared" si="27"/>
        <v>0</v>
      </c>
      <c r="AC86" s="61">
        <f t="shared" si="28"/>
        <v>0</v>
      </c>
      <c r="AD86" s="61">
        <f t="shared" si="29"/>
        <v>0</v>
      </c>
    </row>
    <row r="87" spans="1:30" x14ac:dyDescent="0.3">
      <c r="A87" s="39">
        <f>IF(Agua!A89&gt;0,Agua!A89,"-")</f>
        <v>42497</v>
      </c>
      <c r="B87" s="40">
        <f>Agua!C89</f>
        <v>178</v>
      </c>
      <c r="C87" s="65">
        <f>Agua!J89</f>
        <v>116</v>
      </c>
      <c r="D87" s="65">
        <f>Agua!M89</f>
        <v>11.290000000000873</v>
      </c>
      <c r="E87" s="65">
        <f t="shared" si="15"/>
        <v>63.426966292139731</v>
      </c>
      <c r="F87" s="65">
        <f>Agua!P89</f>
        <v>23.69999999999709</v>
      </c>
      <c r="G87" s="65">
        <f t="shared" si="16"/>
        <v>133.14606741571399</v>
      </c>
      <c r="H87" s="65">
        <f>Agua!S89</f>
        <v>7.5999999999985448</v>
      </c>
      <c r="I87" s="65">
        <f t="shared" si="17"/>
        <v>42.696629213474971</v>
      </c>
      <c r="J87" s="65">
        <f>Agua!V89</f>
        <v>0</v>
      </c>
      <c r="K87" s="65">
        <f t="shared" si="18"/>
        <v>0</v>
      </c>
      <c r="L87" s="65">
        <f>Agua!X89</f>
        <v>97.110000000000582</v>
      </c>
      <c r="M87" s="65">
        <f t="shared" si="19"/>
        <v>545.56179775281225</v>
      </c>
      <c r="N87" s="65">
        <f t="shared" si="20"/>
        <v>651.68539325842698</v>
      </c>
      <c r="O87" s="41">
        <f>'Gas y Electricidad'!F90</f>
        <v>1.9999999999999907E-2</v>
      </c>
      <c r="P87" s="49">
        <f t="shared" si="21"/>
        <v>0.39325842696629032</v>
      </c>
      <c r="Q87" s="41">
        <f>'Gas y Electricidad'!J90</f>
        <v>2.0000000000000018E-2</v>
      </c>
      <c r="R87" s="49">
        <f t="shared" si="22"/>
        <v>0.42528089887640486</v>
      </c>
      <c r="S87" s="41" t="str">
        <f>'Gas y Electricidad'!M90</f>
        <v>-</v>
      </c>
      <c r="T87" s="42" t="str">
        <f t="shared" si="23"/>
        <v>-</v>
      </c>
      <c r="U87" s="35">
        <f>'Gas y Electricidad'!Q90</f>
        <v>1800</v>
      </c>
      <c r="V87" s="52">
        <f t="shared" si="24"/>
        <v>10.112359550561798</v>
      </c>
      <c r="W87" s="63"/>
      <c r="X87" s="63"/>
      <c r="Y87" s="63"/>
      <c r="Z87" s="57">
        <f t="shared" si="25"/>
        <v>0</v>
      </c>
      <c r="AA87" s="59">
        <f t="shared" si="26"/>
        <v>0</v>
      </c>
      <c r="AB87" s="58">
        <f t="shared" si="27"/>
        <v>0</v>
      </c>
      <c r="AC87" s="61">
        <f t="shared" si="28"/>
        <v>0</v>
      </c>
      <c r="AD87" s="61">
        <f t="shared" si="29"/>
        <v>0</v>
      </c>
    </row>
    <row r="88" spans="1:30" x14ac:dyDescent="0.3">
      <c r="A88" s="39">
        <f>IF(Agua!A90&gt;0,Agua!A90,"-")</f>
        <v>42498</v>
      </c>
      <c r="B88" s="40">
        <f>Agua!C90</f>
        <v>105</v>
      </c>
      <c r="C88" s="65">
        <f>Agua!J90</f>
        <v>102</v>
      </c>
      <c r="D88" s="65">
        <f>Agua!M90</f>
        <v>15.599999999998545</v>
      </c>
      <c r="E88" s="65">
        <f t="shared" si="15"/>
        <v>148.57142857141469</v>
      </c>
      <c r="F88" s="65">
        <f>Agua!P90</f>
        <v>16.200000000004366</v>
      </c>
      <c r="G88" s="65">
        <f t="shared" si="16"/>
        <v>154.28571428575586</v>
      </c>
      <c r="H88" s="65">
        <f>Agua!S90</f>
        <v>7.6000000000003638</v>
      </c>
      <c r="I88" s="65">
        <f t="shared" si="17"/>
        <v>72.380952380955847</v>
      </c>
      <c r="J88" s="65">
        <f>Agua!V90</f>
        <v>0</v>
      </c>
      <c r="K88" s="65">
        <f t="shared" si="18"/>
        <v>0</v>
      </c>
      <c r="L88" s="65">
        <f>Agua!X90</f>
        <v>78.800000000001091</v>
      </c>
      <c r="M88" s="65">
        <f t="shared" si="19"/>
        <v>750.47619047620083</v>
      </c>
      <c r="N88" s="65">
        <f t="shared" si="20"/>
        <v>971.42857142857144</v>
      </c>
      <c r="O88" s="41">
        <f>'Gas y Electricidad'!F91</f>
        <v>2.0000000000000018E-2</v>
      </c>
      <c r="P88" s="49">
        <f t="shared" si="21"/>
        <v>0.6666666666666673</v>
      </c>
      <c r="Q88" s="41">
        <f>'Gas y Electricidad'!J91</f>
        <v>2.9999999999999916E-2</v>
      </c>
      <c r="R88" s="49">
        <f t="shared" si="22"/>
        <v>1.0814285714285685</v>
      </c>
      <c r="S88" s="41" t="str">
        <f>'Gas y Electricidad'!M91</f>
        <v>-</v>
      </c>
      <c r="T88" s="42" t="str">
        <f t="shared" si="23"/>
        <v>-</v>
      </c>
      <c r="U88" s="35">
        <f>'Gas y Electricidad'!Q91</f>
        <v>2160</v>
      </c>
      <c r="V88" s="52">
        <f t="shared" si="24"/>
        <v>20.571428571428573</v>
      </c>
      <c r="W88" s="63"/>
      <c r="X88" s="63"/>
      <c r="Y88" s="63"/>
      <c r="Z88" s="57">
        <f t="shared" si="25"/>
        <v>0</v>
      </c>
      <c r="AA88" s="59">
        <f t="shared" si="26"/>
        <v>0</v>
      </c>
      <c r="AB88" s="58">
        <f t="shared" si="27"/>
        <v>0</v>
      </c>
      <c r="AC88" s="61">
        <f t="shared" si="28"/>
        <v>0</v>
      </c>
      <c r="AD88" s="61">
        <f t="shared" si="29"/>
        <v>0</v>
      </c>
    </row>
    <row r="89" spans="1:30" x14ac:dyDescent="0.3">
      <c r="A89" s="39">
        <f>IF(Agua!A91&gt;0,Agua!A91,"-")</f>
        <v>42499</v>
      </c>
      <c r="B89" s="40">
        <f>Agua!C91</f>
        <v>116</v>
      </c>
      <c r="C89" s="65">
        <f>Agua!J91</f>
        <v>37</v>
      </c>
      <c r="D89" s="65">
        <f>Agua!M91</f>
        <v>20.80000000000291</v>
      </c>
      <c r="E89" s="65">
        <f t="shared" si="15"/>
        <v>179.31034482761129</v>
      </c>
      <c r="F89" s="65">
        <f>Agua!P91</f>
        <v>15.099999999998545</v>
      </c>
      <c r="G89" s="65">
        <f t="shared" si="16"/>
        <v>130.17241379309093</v>
      </c>
      <c r="H89" s="65">
        <f>Agua!S91</f>
        <v>6.6000000000003638</v>
      </c>
      <c r="I89" s="65">
        <f t="shared" si="17"/>
        <v>56.896551724141069</v>
      </c>
      <c r="J89" s="65">
        <f>Agua!V91</f>
        <v>0</v>
      </c>
      <c r="K89" s="65">
        <f t="shared" si="18"/>
        <v>0</v>
      </c>
      <c r="L89" s="65">
        <f>Agua!X91</f>
        <v>9.5999999999967258</v>
      </c>
      <c r="M89" s="65">
        <f t="shared" si="19"/>
        <v>82.758620689626937</v>
      </c>
      <c r="N89" s="65">
        <f t="shared" si="20"/>
        <v>318.96551724137936</v>
      </c>
      <c r="O89" s="41">
        <f>'Gas y Electricidad'!F92</f>
        <v>3.0000000000000027E-2</v>
      </c>
      <c r="P89" s="49">
        <f t="shared" si="21"/>
        <v>0.9051724137931042</v>
      </c>
      <c r="Q89" s="41">
        <f>'Gas y Electricidad'!J92</f>
        <v>3.0000000000000027E-2</v>
      </c>
      <c r="R89" s="49">
        <f t="shared" si="22"/>
        <v>0.97887931034482845</v>
      </c>
      <c r="S89" s="41" t="str">
        <f>'Gas y Electricidad'!M92</f>
        <v>-</v>
      </c>
      <c r="T89" s="42" t="str">
        <f t="shared" si="23"/>
        <v>-</v>
      </c>
      <c r="U89" s="35">
        <f>'Gas y Electricidad'!Q92</f>
        <v>2160</v>
      </c>
      <c r="V89" s="52">
        <f t="shared" si="24"/>
        <v>18.620689655172413</v>
      </c>
      <c r="W89" s="63"/>
      <c r="X89" s="63"/>
      <c r="Y89" s="63"/>
      <c r="Z89" s="57">
        <f t="shared" si="25"/>
        <v>0</v>
      </c>
      <c r="AA89" s="59">
        <f t="shared" si="26"/>
        <v>0</v>
      </c>
      <c r="AB89" s="58">
        <f t="shared" si="27"/>
        <v>0</v>
      </c>
      <c r="AC89" s="61">
        <f t="shared" si="28"/>
        <v>0</v>
      </c>
      <c r="AD89" s="61">
        <f t="shared" si="29"/>
        <v>0</v>
      </c>
    </row>
    <row r="90" spans="1:30" x14ac:dyDescent="0.3">
      <c r="A90" s="39">
        <f>IF(Agua!A92&gt;0,Agua!A92,"-")</f>
        <v>42500</v>
      </c>
      <c r="B90" s="40">
        <f>Agua!C92</f>
        <v>83</v>
      </c>
      <c r="C90" s="65">
        <f>Agua!J92</f>
        <v>139</v>
      </c>
      <c r="D90" s="65">
        <f>Agua!M92</f>
        <v>22.30000000000291</v>
      </c>
      <c r="E90" s="65">
        <f t="shared" si="15"/>
        <v>268.67469879521576</v>
      </c>
      <c r="F90" s="65">
        <f>Agua!P92</f>
        <v>24</v>
      </c>
      <c r="G90" s="65">
        <f t="shared" si="16"/>
        <v>289.15662650602411</v>
      </c>
      <c r="H90" s="65">
        <f>Agua!S92</f>
        <v>6.5</v>
      </c>
      <c r="I90" s="65">
        <f t="shared" si="17"/>
        <v>78.313253012048193</v>
      </c>
      <c r="J90" s="65">
        <f>Agua!V92</f>
        <v>0</v>
      </c>
      <c r="K90" s="65">
        <f t="shared" si="18"/>
        <v>0</v>
      </c>
      <c r="L90" s="65">
        <f>Agua!X92</f>
        <v>110.19999999999709</v>
      </c>
      <c r="M90" s="65">
        <f t="shared" si="19"/>
        <v>1327.7108433734591</v>
      </c>
      <c r="N90" s="65">
        <f t="shared" si="20"/>
        <v>1674.6987951807228</v>
      </c>
      <c r="O90" s="41">
        <f>'Gas y Electricidad'!F93</f>
        <v>2.0000000000000018E-2</v>
      </c>
      <c r="P90" s="49">
        <f t="shared" si="21"/>
        <v>0.84337349397590433</v>
      </c>
      <c r="Q90" s="41">
        <f>'Gas y Electricidad'!J93</f>
        <v>4.0000000000000036E-2</v>
      </c>
      <c r="R90" s="49">
        <f t="shared" si="22"/>
        <v>1.8240963855421701</v>
      </c>
      <c r="S90" s="41" t="str">
        <f>'Gas y Electricidad'!M93</f>
        <v>-</v>
      </c>
      <c r="T90" s="42" t="str">
        <f t="shared" si="23"/>
        <v>-</v>
      </c>
      <c r="U90" s="35">
        <f>'Gas y Electricidad'!Q93</f>
        <v>1440</v>
      </c>
      <c r="V90" s="52">
        <f t="shared" si="24"/>
        <v>17.349397590361445</v>
      </c>
      <c r="W90" s="63"/>
      <c r="X90" s="63"/>
      <c r="Y90" s="63"/>
      <c r="Z90" s="57">
        <f t="shared" si="25"/>
        <v>0</v>
      </c>
      <c r="AA90" s="59">
        <f t="shared" si="26"/>
        <v>0</v>
      </c>
      <c r="AB90" s="58">
        <f t="shared" si="27"/>
        <v>0</v>
      </c>
      <c r="AC90" s="61">
        <f t="shared" si="28"/>
        <v>0</v>
      </c>
      <c r="AD90" s="61">
        <f t="shared" si="29"/>
        <v>0</v>
      </c>
    </row>
    <row r="91" spans="1:30" x14ac:dyDescent="0.3">
      <c r="A91" s="39">
        <f>IF(Agua!A93&gt;0,Agua!A93,"-")</f>
        <v>42501</v>
      </c>
      <c r="B91" s="40">
        <f>Agua!C93</f>
        <v>46</v>
      </c>
      <c r="C91" s="65">
        <f>Agua!J93</f>
        <v>93</v>
      </c>
      <c r="D91" s="65">
        <f>Agua!M93</f>
        <v>21.599999999998545</v>
      </c>
      <c r="E91" s="65">
        <f t="shared" si="15"/>
        <v>469.56521739127271</v>
      </c>
      <c r="F91" s="65">
        <f>Agua!P93</f>
        <v>17.900000000001455</v>
      </c>
      <c r="G91" s="65">
        <f t="shared" si="16"/>
        <v>389.13043478264029</v>
      </c>
      <c r="H91" s="65">
        <f>Agua!S93</f>
        <v>6.2000000000007276</v>
      </c>
      <c r="I91" s="65">
        <f t="shared" si="17"/>
        <v>134.78260869566799</v>
      </c>
      <c r="J91" s="65">
        <f>Agua!V93</f>
        <v>0</v>
      </c>
      <c r="K91" s="65">
        <f t="shared" si="18"/>
        <v>0</v>
      </c>
      <c r="L91" s="65">
        <f>Agua!X93</f>
        <v>65.200000000000728</v>
      </c>
      <c r="M91" s="65">
        <f t="shared" si="19"/>
        <v>1417.3913043478419</v>
      </c>
      <c r="N91" s="65">
        <f t="shared" si="20"/>
        <v>2021.7391304347827</v>
      </c>
      <c r="O91" s="41">
        <f>'Gas y Electricidad'!F94</f>
        <v>1.0000000000000009E-2</v>
      </c>
      <c r="P91" s="49">
        <f t="shared" si="21"/>
        <v>0.76086956521739202</v>
      </c>
      <c r="Q91" s="41">
        <f>'Gas y Electricidad'!J94</f>
        <v>3.999999999999998E-2</v>
      </c>
      <c r="R91" s="49">
        <f t="shared" si="22"/>
        <v>3.2913043478260855</v>
      </c>
      <c r="S91" s="41" t="str">
        <f>'Gas y Electricidad'!M94</f>
        <v>-</v>
      </c>
      <c r="T91" s="42" t="str">
        <f t="shared" si="23"/>
        <v>-</v>
      </c>
      <c r="U91" s="35">
        <f>'Gas y Electricidad'!Q94</f>
        <v>2520</v>
      </c>
      <c r="V91" s="52">
        <f t="shared" si="24"/>
        <v>54.782608695652172</v>
      </c>
      <c r="W91" s="63"/>
      <c r="X91" s="63"/>
      <c r="Y91" s="63"/>
      <c r="Z91" s="57">
        <f t="shared" si="25"/>
        <v>0</v>
      </c>
      <c r="AA91" s="59">
        <f t="shared" si="26"/>
        <v>0</v>
      </c>
      <c r="AB91" s="58">
        <f t="shared" si="27"/>
        <v>0</v>
      </c>
      <c r="AC91" s="61">
        <f t="shared" si="28"/>
        <v>0</v>
      </c>
      <c r="AD91" s="61">
        <f t="shared" si="29"/>
        <v>0</v>
      </c>
    </row>
    <row r="92" spans="1:30" x14ac:dyDescent="0.3">
      <c r="A92" s="39">
        <f>IF(Agua!A94&gt;0,Agua!A94,"-")</f>
        <v>42502</v>
      </c>
      <c r="B92" s="40">
        <f>Agua!C94</f>
        <v>66</v>
      </c>
      <c r="C92" s="65">
        <f>Agua!J94</f>
        <v>72</v>
      </c>
      <c r="D92" s="65">
        <f>Agua!M94</f>
        <v>17.599999999998545</v>
      </c>
      <c r="E92" s="65">
        <f t="shared" si="15"/>
        <v>266.66666666664463</v>
      </c>
      <c r="F92" s="65">
        <f>Agua!P94</f>
        <v>20.400000000001455</v>
      </c>
      <c r="G92" s="65">
        <f t="shared" si="16"/>
        <v>309.09090909093112</v>
      </c>
      <c r="H92" s="65">
        <f>Agua!S94</f>
        <v>15.299999999999272</v>
      </c>
      <c r="I92" s="65">
        <f t="shared" si="17"/>
        <v>231.81818181817079</v>
      </c>
      <c r="J92" s="65">
        <f>Agua!V94</f>
        <v>1</v>
      </c>
      <c r="K92" s="65">
        <f t="shared" si="18"/>
        <v>15.151515151515152</v>
      </c>
      <c r="L92" s="65">
        <f>Agua!X94</f>
        <v>38.100000000002183</v>
      </c>
      <c r="M92" s="65">
        <f t="shared" si="19"/>
        <v>577.27272727276033</v>
      </c>
      <c r="N92" s="65">
        <f t="shared" si="20"/>
        <v>1090.9090909090908</v>
      </c>
      <c r="O92" s="41">
        <f>'Gas y Electricidad'!F95</f>
        <v>2.0000000000000018E-2</v>
      </c>
      <c r="P92" s="49">
        <f t="shared" si="21"/>
        <v>1.0606060606060617</v>
      </c>
      <c r="Q92" s="41">
        <f>'Gas y Electricidad'!J95</f>
        <v>3.999999999999998E-2</v>
      </c>
      <c r="R92" s="49">
        <f t="shared" si="22"/>
        <v>2.2939393939393926</v>
      </c>
      <c r="S92" s="41" t="str">
        <f>'Gas y Electricidad'!M95</f>
        <v>-</v>
      </c>
      <c r="T92" s="42" t="str">
        <f t="shared" si="23"/>
        <v>-</v>
      </c>
      <c r="U92" s="35">
        <f>'Gas y Electricidad'!Q95</f>
        <v>1440</v>
      </c>
      <c r="V92" s="52">
        <f t="shared" si="24"/>
        <v>21.818181818181817</v>
      </c>
      <c r="W92" s="63"/>
      <c r="X92" s="63"/>
      <c r="Y92" s="63"/>
      <c r="Z92" s="57">
        <f t="shared" si="25"/>
        <v>0</v>
      </c>
      <c r="AA92" s="59">
        <f t="shared" si="26"/>
        <v>0</v>
      </c>
      <c r="AB92" s="58">
        <f t="shared" si="27"/>
        <v>0</v>
      </c>
      <c r="AC92" s="61">
        <f t="shared" si="28"/>
        <v>0</v>
      </c>
      <c r="AD92" s="61">
        <f t="shared" si="29"/>
        <v>0</v>
      </c>
    </row>
    <row r="93" spans="1:30" x14ac:dyDescent="0.3">
      <c r="A93" s="39">
        <f>IF(Agua!A95&gt;0,Agua!A95,"-")</f>
        <v>42503</v>
      </c>
      <c r="B93" s="40">
        <f>Agua!C95</f>
        <v>131</v>
      </c>
      <c r="C93" s="65">
        <f>Agua!J95</f>
        <v>64</v>
      </c>
      <c r="D93" s="65">
        <f>Agua!M95</f>
        <v>13.5</v>
      </c>
      <c r="E93" s="65">
        <f t="shared" si="15"/>
        <v>103.05343511450383</v>
      </c>
      <c r="F93" s="65">
        <f>Agua!P95</f>
        <v>16.69999999999709</v>
      </c>
      <c r="G93" s="65">
        <f t="shared" si="16"/>
        <v>127.48091603051215</v>
      </c>
      <c r="H93" s="65">
        <f>Agua!S95</f>
        <v>4</v>
      </c>
      <c r="I93" s="65">
        <f t="shared" si="17"/>
        <v>30.534351145038165</v>
      </c>
      <c r="J93" s="65">
        <f>Agua!V95</f>
        <v>6</v>
      </c>
      <c r="K93" s="65">
        <f t="shared" si="18"/>
        <v>45.801526717557252</v>
      </c>
      <c r="L93" s="65">
        <f>Agua!X95</f>
        <v>40.5</v>
      </c>
      <c r="M93" s="65">
        <f t="shared" si="19"/>
        <v>309.16030534351148</v>
      </c>
      <c r="N93" s="65">
        <f t="shared" si="20"/>
        <v>488.54961832061065</v>
      </c>
      <c r="O93" s="41">
        <f>'Gas y Electricidad'!F96</f>
        <v>2.9999999999999916E-2</v>
      </c>
      <c r="P93" s="49">
        <f t="shared" si="21"/>
        <v>0.80152671755724969</v>
      </c>
      <c r="Q93" s="41">
        <f>'Gas y Electricidad'!J96</f>
        <v>4.0000000000000036E-2</v>
      </c>
      <c r="R93" s="49">
        <f t="shared" si="22"/>
        <v>1.1557251908396957</v>
      </c>
      <c r="S93" s="41" t="str">
        <f>'Gas y Electricidad'!M96</f>
        <v>-</v>
      </c>
      <c r="T93" s="42" t="str">
        <f t="shared" si="23"/>
        <v>-</v>
      </c>
      <c r="U93" s="35">
        <f>'Gas y Electricidad'!Q96</f>
        <v>1080</v>
      </c>
      <c r="V93" s="52">
        <f t="shared" si="24"/>
        <v>8.2442748091603058</v>
      </c>
      <c r="W93" s="63">
        <v>177.42</v>
      </c>
      <c r="X93" s="63"/>
      <c r="Y93" s="63"/>
      <c r="Z93" s="57">
        <f t="shared" si="25"/>
        <v>86.678473282442738</v>
      </c>
      <c r="AA93" s="59">
        <f t="shared" si="26"/>
        <v>0</v>
      </c>
      <c r="AB93" s="58">
        <f t="shared" si="27"/>
        <v>0</v>
      </c>
      <c r="AC93" s="61">
        <f t="shared" si="28"/>
        <v>86.678473282442738</v>
      </c>
      <c r="AD93" s="61">
        <f t="shared" si="29"/>
        <v>11354.88</v>
      </c>
    </row>
    <row r="94" spans="1:30" x14ac:dyDescent="0.3">
      <c r="A94" s="39">
        <f>IF(Agua!A96&gt;0,Agua!A96,"-")</f>
        <v>42504</v>
      </c>
      <c r="B94" s="40">
        <f>Agua!C96</f>
        <v>190</v>
      </c>
      <c r="C94" s="65">
        <f>Agua!J96</f>
        <v>68</v>
      </c>
      <c r="D94" s="65">
        <f>Agua!M96</f>
        <v>15.599999999998545</v>
      </c>
      <c r="E94" s="65">
        <f t="shared" si="15"/>
        <v>82.10526315788708</v>
      </c>
      <c r="F94" s="65">
        <f>Agua!P96</f>
        <v>19.400000000001455</v>
      </c>
      <c r="G94" s="65">
        <f t="shared" si="16"/>
        <v>102.1052631579024</v>
      </c>
      <c r="H94" s="65">
        <f>Agua!S96</f>
        <v>8.2000000000007276</v>
      </c>
      <c r="I94" s="65">
        <f t="shared" si="17"/>
        <v>43.157894736845932</v>
      </c>
      <c r="J94" s="65">
        <f>Agua!V96</f>
        <v>0</v>
      </c>
      <c r="K94" s="65">
        <f t="shared" si="18"/>
        <v>0</v>
      </c>
      <c r="L94" s="65">
        <f>Agua!X96</f>
        <v>44.200000000000728</v>
      </c>
      <c r="M94" s="65">
        <f t="shared" si="19"/>
        <v>232.63157894737225</v>
      </c>
      <c r="N94" s="65">
        <f t="shared" si="20"/>
        <v>357.89473684210526</v>
      </c>
      <c r="O94" s="41">
        <f>'Gas y Electricidad'!F97</f>
        <v>3.0000000000000027E-2</v>
      </c>
      <c r="P94" s="49">
        <f t="shared" si="21"/>
        <v>0.55263157894736892</v>
      </c>
      <c r="Q94" s="41">
        <f>'Gas y Electricidad'!J97</f>
        <v>3.9999999999999925E-2</v>
      </c>
      <c r="R94" s="49">
        <f t="shared" si="22"/>
        <v>0.79684210526315635</v>
      </c>
      <c r="S94" s="41" t="str">
        <f>'Gas y Electricidad'!M97</f>
        <v>-</v>
      </c>
      <c r="T94" s="42" t="str">
        <f t="shared" si="23"/>
        <v>-</v>
      </c>
      <c r="U94" s="35">
        <f>'Gas y Electricidad'!Q97</f>
        <v>1440</v>
      </c>
      <c r="V94" s="52">
        <f t="shared" si="24"/>
        <v>7.5789473684210522</v>
      </c>
      <c r="W94" s="63"/>
      <c r="X94" s="63"/>
      <c r="Y94" s="63"/>
      <c r="Z94" s="57">
        <f t="shared" si="25"/>
        <v>0</v>
      </c>
      <c r="AA94" s="59">
        <f t="shared" si="26"/>
        <v>0</v>
      </c>
      <c r="AB94" s="58">
        <f t="shared" si="27"/>
        <v>0</v>
      </c>
      <c r="AC94" s="61">
        <f t="shared" si="28"/>
        <v>0</v>
      </c>
      <c r="AD94" s="61">
        <f t="shared" si="29"/>
        <v>0</v>
      </c>
    </row>
    <row r="95" spans="1:30" x14ac:dyDescent="0.3">
      <c r="A95" s="39">
        <f>IF(Agua!A97&gt;0,Agua!A97,"-")</f>
        <v>42505</v>
      </c>
      <c r="B95" s="40">
        <f>Agua!C97</f>
        <v>166</v>
      </c>
      <c r="C95" s="65">
        <f>Agua!J97</f>
        <v>106</v>
      </c>
      <c r="D95" s="65">
        <f>Agua!M97</f>
        <v>15.700000000004366</v>
      </c>
      <c r="E95" s="65">
        <f t="shared" si="15"/>
        <v>94.578313253038345</v>
      </c>
      <c r="F95" s="65">
        <f>Agua!P97</f>
        <v>29.599999999998545</v>
      </c>
      <c r="G95" s="65">
        <f t="shared" si="16"/>
        <v>178.31325301203944</v>
      </c>
      <c r="H95" s="65">
        <f>Agua!S97</f>
        <v>5</v>
      </c>
      <c r="I95" s="65">
        <f t="shared" si="17"/>
        <v>30.120481927710845</v>
      </c>
      <c r="J95" s="65">
        <f>Agua!V97</f>
        <v>0</v>
      </c>
      <c r="K95" s="65">
        <f t="shared" si="18"/>
        <v>0</v>
      </c>
      <c r="L95" s="65">
        <f>Agua!X97</f>
        <v>85.299999999995634</v>
      </c>
      <c r="M95" s="65">
        <f t="shared" si="19"/>
        <v>513.85542168672066</v>
      </c>
      <c r="N95" s="65">
        <f t="shared" si="20"/>
        <v>638.55421686746979</v>
      </c>
      <c r="O95" s="41">
        <f>'Gas y Electricidad'!F98</f>
        <v>2.9999999999999916E-2</v>
      </c>
      <c r="P95" s="49">
        <f t="shared" si="21"/>
        <v>0.63253012048192592</v>
      </c>
      <c r="Q95" s="41">
        <f>'Gas y Electricidad'!J98</f>
        <v>4.0000000000000036E-2</v>
      </c>
      <c r="R95" s="49">
        <f t="shared" si="22"/>
        <v>0.91204819277108506</v>
      </c>
      <c r="S95" s="41" t="str">
        <f>'Gas y Electricidad'!M98</f>
        <v>-</v>
      </c>
      <c r="T95" s="42" t="str">
        <f t="shared" si="23"/>
        <v>-</v>
      </c>
      <c r="U95" s="35">
        <f>'Gas y Electricidad'!Q98</f>
        <v>2880</v>
      </c>
      <c r="V95" s="52">
        <f t="shared" si="24"/>
        <v>17.349397590361445</v>
      </c>
      <c r="W95" s="63"/>
      <c r="X95" s="63"/>
      <c r="Y95" s="63"/>
      <c r="Z95" s="57">
        <f t="shared" si="25"/>
        <v>0</v>
      </c>
      <c r="AA95" s="59">
        <f t="shared" si="26"/>
        <v>0</v>
      </c>
      <c r="AB95" s="58">
        <f t="shared" si="27"/>
        <v>0</v>
      </c>
      <c r="AC95" s="61">
        <f t="shared" si="28"/>
        <v>0</v>
      </c>
      <c r="AD95" s="61">
        <f t="shared" si="29"/>
        <v>0</v>
      </c>
    </row>
    <row r="96" spans="1:30" x14ac:dyDescent="0.3">
      <c r="A96" s="39">
        <f>IF(Agua!A98&gt;0,Agua!A98,"-")</f>
        <v>42506</v>
      </c>
      <c r="B96" s="40">
        <f>Agua!C98</f>
        <v>155</v>
      </c>
      <c r="C96" s="65">
        <f>Agua!J98</f>
        <v>114</v>
      </c>
      <c r="D96" s="65">
        <f>Agua!M98</f>
        <v>17.19999999999709</v>
      </c>
      <c r="E96" s="65">
        <f t="shared" si="15"/>
        <v>110.96774193546509</v>
      </c>
      <c r="F96" s="65">
        <f>Agua!P98</f>
        <v>32.099999999998545</v>
      </c>
      <c r="G96" s="65">
        <f t="shared" si="16"/>
        <v>207.09677419353901</v>
      </c>
      <c r="H96" s="65">
        <f>Agua!S98</f>
        <v>8.0999999999985448</v>
      </c>
      <c r="I96" s="65">
        <f t="shared" si="17"/>
        <v>52.258064516119646</v>
      </c>
      <c r="J96" s="65">
        <f>Agua!V98</f>
        <v>0</v>
      </c>
      <c r="K96" s="65">
        <f t="shared" si="18"/>
        <v>0</v>
      </c>
      <c r="L96" s="65">
        <f>Agua!X98</f>
        <v>88.700000000004366</v>
      </c>
      <c r="M96" s="65">
        <f t="shared" si="19"/>
        <v>572.25806451615722</v>
      </c>
      <c r="N96" s="65">
        <f t="shared" si="20"/>
        <v>735.48387096774195</v>
      </c>
      <c r="O96" s="41">
        <f>'Gas y Electricidad'!F99</f>
        <v>3.0000000000000027E-2</v>
      </c>
      <c r="P96" s="49">
        <f t="shared" si="21"/>
        <v>0.6774193548387103</v>
      </c>
      <c r="Q96" s="41">
        <f>'Gas y Electricidad'!J99</f>
        <v>4.0000000000000036E-2</v>
      </c>
      <c r="R96" s="49">
        <f t="shared" si="22"/>
        <v>0.9767741935483879</v>
      </c>
      <c r="S96" s="41" t="str">
        <f>'Gas y Electricidad'!M99</f>
        <v>-</v>
      </c>
      <c r="T96" s="42" t="str">
        <f t="shared" si="23"/>
        <v>-</v>
      </c>
      <c r="U96" s="35">
        <f>'Gas y Electricidad'!Q99</f>
        <v>2160</v>
      </c>
      <c r="V96" s="52">
        <f t="shared" si="24"/>
        <v>13.935483870967742</v>
      </c>
      <c r="W96" s="63"/>
      <c r="X96" s="63"/>
      <c r="Y96" s="63"/>
      <c r="Z96" s="57">
        <f t="shared" si="25"/>
        <v>0</v>
      </c>
      <c r="AA96" s="59">
        <f t="shared" si="26"/>
        <v>0</v>
      </c>
      <c r="AB96" s="58">
        <f t="shared" si="27"/>
        <v>0</v>
      </c>
      <c r="AC96" s="61">
        <f t="shared" si="28"/>
        <v>0</v>
      </c>
      <c r="AD96" s="61">
        <f t="shared" si="29"/>
        <v>0</v>
      </c>
    </row>
    <row r="97" spans="1:30" x14ac:dyDescent="0.3">
      <c r="A97" s="39">
        <f>IF(Agua!A99&gt;0,Agua!A99,"-")</f>
        <v>42507</v>
      </c>
      <c r="B97" s="40">
        <f>Agua!C99</f>
        <v>110</v>
      </c>
      <c r="C97" s="65">
        <f>Agua!J99</f>
        <v>102</v>
      </c>
      <c r="D97" s="65">
        <f>Agua!M99</f>
        <v>15.5</v>
      </c>
      <c r="E97" s="65">
        <f t="shared" si="15"/>
        <v>140.90909090909091</v>
      </c>
      <c r="F97" s="65">
        <f>Agua!P99</f>
        <v>27.900000000001455</v>
      </c>
      <c r="G97" s="65">
        <f t="shared" si="16"/>
        <v>253.63636363637687</v>
      </c>
      <c r="H97" s="65">
        <f>Agua!S99</f>
        <v>7.7000000000007276</v>
      </c>
      <c r="I97" s="65">
        <f t="shared" si="17"/>
        <v>70.000000000006608</v>
      </c>
      <c r="J97" s="65">
        <f>Agua!V99</f>
        <v>0</v>
      </c>
      <c r="K97" s="65">
        <f t="shared" si="18"/>
        <v>0</v>
      </c>
      <c r="L97" s="65">
        <f>Agua!X99</f>
        <v>78.799999999999272</v>
      </c>
      <c r="M97" s="65">
        <f t="shared" si="19"/>
        <v>716.36363636362978</v>
      </c>
      <c r="N97" s="65">
        <f t="shared" si="20"/>
        <v>927.27272727272725</v>
      </c>
      <c r="O97" s="41">
        <f>'Gas y Electricidad'!F100</f>
        <v>2.0000000000000018E-2</v>
      </c>
      <c r="P97" s="49">
        <f t="shared" si="21"/>
        <v>0.63636363636363691</v>
      </c>
      <c r="Q97" s="41">
        <f>'Gas y Electricidad'!J100</f>
        <v>3.9999999999999925E-2</v>
      </c>
      <c r="R97" s="49">
        <f t="shared" si="22"/>
        <v>1.3763636363636338</v>
      </c>
      <c r="S97" s="41" t="str">
        <f>'Gas y Electricidad'!M100</f>
        <v>-</v>
      </c>
      <c r="T97" s="42" t="str">
        <f t="shared" si="23"/>
        <v>-</v>
      </c>
      <c r="U97" s="35">
        <f>'Gas y Electricidad'!Q100</f>
        <v>2160</v>
      </c>
      <c r="V97" s="52">
        <f t="shared" si="24"/>
        <v>19.636363636363637</v>
      </c>
      <c r="W97" s="63"/>
      <c r="X97" s="63"/>
      <c r="Y97" s="63"/>
      <c r="Z97" s="57">
        <f t="shared" si="25"/>
        <v>0</v>
      </c>
      <c r="AA97" s="59">
        <f t="shared" si="26"/>
        <v>0</v>
      </c>
      <c r="AB97" s="58">
        <f t="shared" si="27"/>
        <v>0</v>
      </c>
      <c r="AC97" s="61">
        <f t="shared" si="28"/>
        <v>0</v>
      </c>
      <c r="AD97" s="61">
        <f t="shared" si="29"/>
        <v>0</v>
      </c>
    </row>
    <row r="98" spans="1:30" x14ac:dyDescent="0.3">
      <c r="A98" s="39">
        <f>IF(Agua!A100&gt;0,Agua!A100,"-")</f>
        <v>42508</v>
      </c>
      <c r="B98" s="40">
        <f>Agua!C100</f>
        <v>104</v>
      </c>
      <c r="C98" s="65">
        <f>Agua!J100</f>
        <v>82</v>
      </c>
      <c r="D98" s="65">
        <f>Agua!M100</f>
        <v>21.5</v>
      </c>
      <c r="E98" s="65">
        <f t="shared" si="15"/>
        <v>206.73076923076923</v>
      </c>
      <c r="F98" s="65">
        <f>Agua!P100</f>
        <v>18.5</v>
      </c>
      <c r="G98" s="65">
        <f t="shared" si="16"/>
        <v>177.88461538461539</v>
      </c>
      <c r="H98" s="65">
        <f>Agua!S100</f>
        <v>8</v>
      </c>
      <c r="I98" s="65">
        <f t="shared" si="17"/>
        <v>76.923076923076934</v>
      </c>
      <c r="J98" s="65">
        <f>Agua!V100</f>
        <v>0</v>
      </c>
      <c r="K98" s="65">
        <f t="shared" si="18"/>
        <v>0</v>
      </c>
      <c r="L98" s="65">
        <f>Agua!X100</f>
        <v>52.5</v>
      </c>
      <c r="M98" s="65">
        <f t="shared" si="19"/>
        <v>504.80769230769226</v>
      </c>
      <c r="N98" s="65">
        <f t="shared" si="20"/>
        <v>788.46153846153845</v>
      </c>
      <c r="O98" s="41">
        <f>'Gas y Electricidad'!F101</f>
        <v>3.0000000000000027E-2</v>
      </c>
      <c r="P98" s="49">
        <f t="shared" si="21"/>
        <v>1.0096153846153855</v>
      </c>
      <c r="Q98" s="41">
        <f>'Gas y Electricidad'!J101</f>
        <v>4.0000000000000036E-2</v>
      </c>
      <c r="R98" s="49">
        <f t="shared" si="22"/>
        <v>1.455769230769232</v>
      </c>
      <c r="S98" s="41" t="str">
        <f>'Gas y Electricidad'!M101</f>
        <v>-</v>
      </c>
      <c r="T98" s="42" t="str">
        <f t="shared" si="23"/>
        <v>-</v>
      </c>
      <c r="U98" s="35">
        <f>'Gas y Electricidad'!Q101</f>
        <v>1080</v>
      </c>
      <c r="V98" s="52">
        <f t="shared" si="24"/>
        <v>10.384615384615385</v>
      </c>
      <c r="W98" s="63"/>
      <c r="X98" s="63"/>
      <c r="Y98" s="63"/>
      <c r="Z98" s="57">
        <f t="shared" si="25"/>
        <v>0</v>
      </c>
      <c r="AA98" s="59">
        <f t="shared" si="26"/>
        <v>0</v>
      </c>
      <c r="AB98" s="58">
        <f t="shared" si="27"/>
        <v>0</v>
      </c>
      <c r="AC98" s="61">
        <f t="shared" si="28"/>
        <v>0</v>
      </c>
      <c r="AD98" s="61">
        <f t="shared" si="29"/>
        <v>0</v>
      </c>
    </row>
    <row r="99" spans="1:30" x14ac:dyDescent="0.3">
      <c r="A99" s="39">
        <f>IF(Agua!A101&gt;0,Agua!A101,"-")</f>
        <v>42509</v>
      </c>
      <c r="B99" s="40">
        <f>Agua!C101</f>
        <v>127</v>
      </c>
      <c r="C99" s="65">
        <f>Agua!J101</f>
        <v>86</v>
      </c>
      <c r="D99" s="65">
        <f>Agua!M101</f>
        <v>19.5</v>
      </c>
      <c r="E99" s="65">
        <f t="shared" si="15"/>
        <v>153.54330708661419</v>
      </c>
      <c r="F99" s="65">
        <f>Agua!P101</f>
        <v>19.099999999998545</v>
      </c>
      <c r="G99" s="65">
        <f t="shared" si="16"/>
        <v>150.39370078739012</v>
      </c>
      <c r="H99" s="65">
        <f>Agua!S101</f>
        <v>8.2000000000007276</v>
      </c>
      <c r="I99" s="65">
        <f t="shared" si="17"/>
        <v>64.566929133863994</v>
      </c>
      <c r="J99" s="65">
        <f>Agua!V101</f>
        <v>0</v>
      </c>
      <c r="K99" s="65">
        <f t="shared" si="18"/>
        <v>0</v>
      </c>
      <c r="L99" s="65">
        <f>Agua!X101</f>
        <v>58.299999999999272</v>
      </c>
      <c r="M99" s="65">
        <f t="shared" si="19"/>
        <v>459.05511811023047</v>
      </c>
      <c r="N99" s="65">
        <f t="shared" si="20"/>
        <v>677.16535433070862</v>
      </c>
      <c r="O99" s="41">
        <f>'Gas y Electricidad'!F102</f>
        <v>2.0000000000000018E-2</v>
      </c>
      <c r="P99" s="49">
        <f t="shared" si="21"/>
        <v>0.55118110236220519</v>
      </c>
      <c r="Q99" s="41">
        <f>'Gas y Electricidad'!J102</f>
        <v>4.0000000000000036E-2</v>
      </c>
      <c r="R99" s="49">
        <f t="shared" si="22"/>
        <v>1.1921259842519694</v>
      </c>
      <c r="S99" s="41" t="str">
        <f>'Gas y Electricidad'!M102</f>
        <v>-</v>
      </c>
      <c r="T99" s="42" t="str">
        <f t="shared" si="23"/>
        <v>-</v>
      </c>
      <c r="U99" s="35">
        <f>'Gas y Electricidad'!Q102</f>
        <v>2160</v>
      </c>
      <c r="V99" s="52">
        <f t="shared" si="24"/>
        <v>17.007874015748033</v>
      </c>
      <c r="W99" s="63"/>
      <c r="X99" s="63"/>
      <c r="Y99" s="63"/>
      <c r="Z99" s="57">
        <f t="shared" si="25"/>
        <v>0</v>
      </c>
      <c r="AA99" s="59">
        <f t="shared" si="26"/>
        <v>0</v>
      </c>
      <c r="AB99" s="58">
        <f t="shared" si="27"/>
        <v>0</v>
      </c>
      <c r="AC99" s="61">
        <f t="shared" si="28"/>
        <v>0</v>
      </c>
      <c r="AD99" s="61">
        <f t="shared" si="29"/>
        <v>0</v>
      </c>
    </row>
    <row r="100" spans="1:30" x14ac:dyDescent="0.3">
      <c r="A100" s="39">
        <f>IF(Agua!A102&gt;0,Agua!A102,"-")</f>
        <v>42510</v>
      </c>
      <c r="B100" s="40">
        <f>Agua!C102</f>
        <v>173</v>
      </c>
      <c r="C100" s="65">
        <f>Agua!J102</f>
        <v>84</v>
      </c>
      <c r="D100" s="65">
        <f>Agua!M102</f>
        <v>21.69999999999709</v>
      </c>
      <c r="E100" s="65">
        <f t="shared" si="15"/>
        <v>125.43352601154386</v>
      </c>
      <c r="F100" s="65">
        <f>Agua!P102</f>
        <v>17.099999999998545</v>
      </c>
      <c r="G100" s="65">
        <f t="shared" si="16"/>
        <v>98.843930635829736</v>
      </c>
      <c r="H100" s="65">
        <f>Agua!S102</f>
        <v>9.5999999999985448</v>
      </c>
      <c r="I100" s="65">
        <f t="shared" si="17"/>
        <v>55.491329479760374</v>
      </c>
      <c r="J100" s="65">
        <f>Agua!V102</f>
        <v>0</v>
      </c>
      <c r="K100" s="65">
        <f t="shared" si="18"/>
        <v>0</v>
      </c>
      <c r="L100" s="65">
        <f>Agua!X102</f>
        <v>52.700000000004366</v>
      </c>
      <c r="M100" s="65">
        <f t="shared" si="19"/>
        <v>304.62427745667264</v>
      </c>
      <c r="N100" s="65">
        <f t="shared" si="20"/>
        <v>485.54913294797689</v>
      </c>
      <c r="O100" s="41">
        <f>'Gas y Electricidad'!F103</f>
        <v>1.9999999999999907E-2</v>
      </c>
      <c r="P100" s="49">
        <f t="shared" si="21"/>
        <v>0.40462427745664548</v>
      </c>
      <c r="Q100" s="41">
        <f>'Gas y Electricidad'!J103</f>
        <v>3.9999999999999925E-2</v>
      </c>
      <c r="R100" s="49">
        <f t="shared" si="22"/>
        <v>0.87514450867051852</v>
      </c>
      <c r="S100" s="41" t="str">
        <f>'Gas y Electricidad'!M103</f>
        <v>-</v>
      </c>
      <c r="T100" s="42" t="str">
        <f t="shared" si="23"/>
        <v>-</v>
      </c>
      <c r="U100" s="35">
        <f>'Gas y Electricidad'!Q103</f>
        <v>1800</v>
      </c>
      <c r="V100" s="52">
        <f t="shared" si="24"/>
        <v>10.404624277456648</v>
      </c>
      <c r="W100" s="63"/>
      <c r="X100" s="63"/>
      <c r="Y100" s="63"/>
      <c r="Z100" s="57">
        <f t="shared" si="25"/>
        <v>0</v>
      </c>
      <c r="AA100" s="59">
        <f t="shared" si="26"/>
        <v>0</v>
      </c>
      <c r="AB100" s="58">
        <f t="shared" si="27"/>
        <v>0</v>
      </c>
      <c r="AC100" s="61">
        <f t="shared" si="28"/>
        <v>0</v>
      </c>
      <c r="AD100" s="61">
        <f t="shared" si="29"/>
        <v>0</v>
      </c>
    </row>
    <row r="101" spans="1:30" x14ac:dyDescent="0.3">
      <c r="A101" s="39">
        <f>IF(Agua!A103&gt;0,Agua!A103,"-")</f>
        <v>42511</v>
      </c>
      <c r="B101" s="40">
        <f>Agua!C103</f>
        <v>180</v>
      </c>
      <c r="C101" s="65">
        <f>Agua!J103</f>
        <v>87</v>
      </c>
      <c r="D101" s="65">
        <f>Agua!M103</f>
        <v>17.30000000000291</v>
      </c>
      <c r="E101" s="65">
        <f t="shared" si="15"/>
        <v>96.111111111127272</v>
      </c>
      <c r="F101" s="65">
        <f>Agua!P103</f>
        <v>15.30000000000291</v>
      </c>
      <c r="G101" s="65">
        <f t="shared" si="16"/>
        <v>85.000000000016172</v>
      </c>
      <c r="H101" s="65">
        <f>Agua!S103</f>
        <v>8.2000000000007276</v>
      </c>
      <c r="I101" s="65">
        <f t="shared" si="17"/>
        <v>45.555555555559593</v>
      </c>
      <c r="J101" s="65">
        <f>Agua!V103</f>
        <v>0</v>
      </c>
      <c r="K101" s="65">
        <f t="shared" si="18"/>
        <v>0</v>
      </c>
      <c r="L101" s="65">
        <f>Agua!X103</f>
        <v>61.499999999996362</v>
      </c>
      <c r="M101" s="65">
        <f t="shared" si="19"/>
        <v>341.66666666664645</v>
      </c>
      <c r="N101" s="65">
        <f t="shared" si="20"/>
        <v>483.33333333333331</v>
      </c>
      <c r="O101" s="41">
        <f>'Gas y Electricidad'!F104</f>
        <v>3.0000000000000027E-2</v>
      </c>
      <c r="P101" s="49">
        <f t="shared" si="21"/>
        <v>0.58333333333333393</v>
      </c>
      <c r="Q101" s="41">
        <f>'Gas y Electricidad'!J104</f>
        <v>4.0000000000000036E-2</v>
      </c>
      <c r="R101" s="49">
        <f t="shared" si="22"/>
        <v>0.84111111111111192</v>
      </c>
      <c r="S101" s="41" t="str">
        <f>'Gas y Electricidad'!M104</f>
        <v>-</v>
      </c>
      <c r="T101" s="42" t="str">
        <f t="shared" si="23"/>
        <v>-</v>
      </c>
      <c r="U101" s="35">
        <f>'Gas y Electricidad'!Q104</f>
        <v>2520</v>
      </c>
      <c r="V101" s="52">
        <f t="shared" si="24"/>
        <v>14</v>
      </c>
      <c r="W101" s="63"/>
      <c r="X101" s="63"/>
      <c r="Y101" s="63"/>
      <c r="Z101" s="57">
        <f t="shared" si="25"/>
        <v>0</v>
      </c>
      <c r="AA101" s="59">
        <f t="shared" si="26"/>
        <v>0</v>
      </c>
      <c r="AB101" s="58">
        <f t="shared" si="27"/>
        <v>0</v>
      </c>
      <c r="AC101" s="61">
        <f t="shared" si="28"/>
        <v>0</v>
      </c>
      <c r="AD101" s="61">
        <f t="shared" si="29"/>
        <v>0</v>
      </c>
    </row>
    <row r="102" spans="1:30" x14ac:dyDescent="0.3">
      <c r="A102" s="39">
        <f>IF(Agua!A104&gt;0,Agua!A104,"-")</f>
        <v>42512</v>
      </c>
      <c r="B102" s="40">
        <f>Agua!C104</f>
        <v>113</v>
      </c>
      <c r="C102" s="65">
        <f>Agua!J104</f>
        <v>86</v>
      </c>
      <c r="D102" s="65">
        <f>Agua!M104</f>
        <v>23.5</v>
      </c>
      <c r="E102" s="65">
        <f t="shared" si="15"/>
        <v>207.9646017699115</v>
      </c>
      <c r="F102" s="65">
        <f>Agua!P104</f>
        <v>12.400000000001455</v>
      </c>
      <c r="G102" s="65">
        <f t="shared" si="16"/>
        <v>109.73451327434915</v>
      </c>
      <c r="H102" s="65">
        <f>Agua!S104</f>
        <v>10.899999999999636</v>
      </c>
      <c r="I102" s="65">
        <f t="shared" si="17"/>
        <v>96.460176991147222</v>
      </c>
      <c r="J102" s="65">
        <f>Agua!V104</f>
        <v>0</v>
      </c>
      <c r="K102" s="65">
        <f t="shared" si="18"/>
        <v>0</v>
      </c>
      <c r="L102" s="65">
        <f>Agua!X104</f>
        <v>51.600000000000364</v>
      </c>
      <c r="M102" s="65">
        <f t="shared" si="19"/>
        <v>456.63716814159613</v>
      </c>
      <c r="N102" s="65">
        <f t="shared" si="20"/>
        <v>761.06194690265488</v>
      </c>
      <c r="O102" s="41">
        <f>'Gas y Electricidad'!F105</f>
        <v>2.0000000000000018E-2</v>
      </c>
      <c r="P102" s="49">
        <f t="shared" si="21"/>
        <v>0.6194690265486732</v>
      </c>
      <c r="Q102" s="41">
        <f>'Gas y Electricidad'!J105</f>
        <v>4.0000000000000036E-2</v>
      </c>
      <c r="R102" s="49">
        <f t="shared" si="22"/>
        <v>1.3398230088495588</v>
      </c>
      <c r="S102" s="41" t="str">
        <f>'Gas y Electricidad'!M105</f>
        <v>-</v>
      </c>
      <c r="T102" s="42" t="str">
        <f t="shared" si="23"/>
        <v>-</v>
      </c>
      <c r="U102" s="35">
        <f>'Gas y Electricidad'!Q105</f>
        <v>1440</v>
      </c>
      <c r="V102" s="52">
        <f t="shared" si="24"/>
        <v>12.743362831858407</v>
      </c>
      <c r="W102" s="63"/>
      <c r="X102" s="63"/>
      <c r="Y102" s="63"/>
      <c r="Z102" s="57">
        <f t="shared" si="25"/>
        <v>0</v>
      </c>
      <c r="AA102" s="59">
        <f t="shared" si="26"/>
        <v>0</v>
      </c>
      <c r="AB102" s="58">
        <f t="shared" si="27"/>
        <v>0</v>
      </c>
      <c r="AC102" s="61">
        <f t="shared" si="28"/>
        <v>0</v>
      </c>
      <c r="AD102" s="61">
        <f t="shared" si="29"/>
        <v>0</v>
      </c>
    </row>
    <row r="103" spans="1:30" x14ac:dyDescent="0.3">
      <c r="A103" s="39">
        <f>IF(Agua!A105&gt;0,Agua!A105,"-")</f>
        <v>42513</v>
      </c>
      <c r="B103" s="40">
        <f>Agua!C105</f>
        <v>139</v>
      </c>
      <c r="C103" s="65">
        <f>Agua!J105</f>
        <v>108</v>
      </c>
      <c r="D103" s="65">
        <f>Agua!M105</f>
        <v>22</v>
      </c>
      <c r="E103" s="65">
        <f t="shared" si="15"/>
        <v>158.27338129496403</v>
      </c>
      <c r="F103" s="65">
        <f>Agua!P105</f>
        <v>22.799999999995634</v>
      </c>
      <c r="G103" s="65">
        <f t="shared" si="16"/>
        <v>164.02877697838585</v>
      </c>
      <c r="H103" s="65">
        <f>Agua!S105</f>
        <v>8.6000000000003638</v>
      </c>
      <c r="I103" s="65">
        <f t="shared" si="17"/>
        <v>61.870503597124916</v>
      </c>
      <c r="J103" s="65">
        <f>Agua!V105</f>
        <v>0</v>
      </c>
      <c r="K103" s="65">
        <f t="shared" si="18"/>
        <v>0</v>
      </c>
      <c r="L103" s="65">
        <f>Agua!X105</f>
        <v>77.399999999999636</v>
      </c>
      <c r="M103" s="65">
        <f t="shared" si="19"/>
        <v>556.8345323740981</v>
      </c>
      <c r="N103" s="65">
        <f t="shared" si="20"/>
        <v>776.97841726618708</v>
      </c>
      <c r="O103" s="41">
        <f>'Gas y Electricidad'!F106</f>
        <v>3.0000000000000027E-2</v>
      </c>
      <c r="P103" s="49">
        <f t="shared" si="21"/>
        <v>0.75539568345323815</v>
      </c>
      <c r="Q103" s="41">
        <f>'Gas y Electricidad'!J106</f>
        <v>3.9999999999999925E-2</v>
      </c>
      <c r="R103" s="49">
        <f t="shared" si="22"/>
        <v>1.0892086330935231</v>
      </c>
      <c r="S103" s="41" t="str">
        <f>'Gas y Electricidad'!M106</f>
        <v>-</v>
      </c>
      <c r="T103" s="42" t="str">
        <f t="shared" si="23"/>
        <v>-</v>
      </c>
      <c r="U103" s="35">
        <f>'Gas y Electricidad'!Q106</f>
        <v>2160</v>
      </c>
      <c r="V103" s="52">
        <f t="shared" si="24"/>
        <v>15.53956834532374</v>
      </c>
      <c r="W103" s="63"/>
      <c r="X103" s="63"/>
      <c r="Y103" s="63"/>
      <c r="Z103" s="57">
        <f t="shared" si="25"/>
        <v>0</v>
      </c>
      <c r="AA103" s="59">
        <f t="shared" si="26"/>
        <v>0</v>
      </c>
      <c r="AB103" s="58">
        <f t="shared" si="27"/>
        <v>0</v>
      </c>
      <c r="AC103" s="61">
        <f t="shared" si="28"/>
        <v>0</v>
      </c>
      <c r="AD103" s="61">
        <f t="shared" si="29"/>
        <v>0</v>
      </c>
    </row>
    <row r="104" spans="1:30" x14ac:dyDescent="0.3">
      <c r="A104" s="39">
        <f>IF(Agua!A106&gt;0,Agua!A106,"-")</f>
        <v>42514</v>
      </c>
      <c r="B104" s="40">
        <f>Agua!C106</f>
        <v>121</v>
      </c>
      <c r="C104" s="65">
        <f>Agua!J106</f>
        <v>69</v>
      </c>
      <c r="D104" s="65">
        <f>Agua!M106</f>
        <v>20.099999999998545</v>
      </c>
      <c r="E104" s="65">
        <f t="shared" si="15"/>
        <v>166.11570247932681</v>
      </c>
      <c r="F104" s="65">
        <f>Agua!P106</f>
        <v>12.200000000004366</v>
      </c>
      <c r="G104" s="65">
        <f t="shared" si="16"/>
        <v>100.82644628102781</v>
      </c>
      <c r="H104" s="65">
        <f>Agua!S106</f>
        <v>6.6000000000003638</v>
      </c>
      <c r="I104" s="65">
        <f t="shared" si="17"/>
        <v>54.545454545457552</v>
      </c>
      <c r="J104" s="65">
        <f>Agua!V106</f>
        <v>0</v>
      </c>
      <c r="K104" s="65">
        <f t="shared" si="18"/>
        <v>0</v>
      </c>
      <c r="L104" s="65">
        <f>Agua!X106</f>
        <v>42.300000000001091</v>
      </c>
      <c r="M104" s="65">
        <f t="shared" si="19"/>
        <v>349.58677685951318</v>
      </c>
      <c r="N104" s="65">
        <f t="shared" si="20"/>
        <v>570.24793388429748</v>
      </c>
      <c r="O104" s="41">
        <f>'Gas y Electricidad'!F107</f>
        <v>2.9999999999999916E-2</v>
      </c>
      <c r="P104" s="49">
        <f t="shared" si="21"/>
        <v>0.86776859504131987</v>
      </c>
      <c r="Q104" s="41">
        <f>'Gas y Electricidad'!J107</f>
        <v>5.0000000000000044E-2</v>
      </c>
      <c r="R104" s="49">
        <f t="shared" si="22"/>
        <v>1.5640495867768609</v>
      </c>
      <c r="S104" s="41" t="str">
        <f>'Gas y Electricidad'!M107</f>
        <v>-</v>
      </c>
      <c r="T104" s="42" t="str">
        <f t="shared" si="23"/>
        <v>-</v>
      </c>
      <c r="U104" s="35">
        <f>'Gas y Electricidad'!Q107</f>
        <v>2160</v>
      </c>
      <c r="V104" s="52">
        <f t="shared" si="24"/>
        <v>17.851239669421489</v>
      </c>
      <c r="W104" s="63"/>
      <c r="X104" s="63"/>
      <c r="Y104" s="63"/>
      <c r="Z104" s="57">
        <f t="shared" si="25"/>
        <v>0</v>
      </c>
      <c r="AA104" s="59">
        <f t="shared" si="26"/>
        <v>0</v>
      </c>
      <c r="AB104" s="58">
        <f t="shared" si="27"/>
        <v>0</v>
      </c>
      <c r="AC104" s="61">
        <f t="shared" si="28"/>
        <v>0</v>
      </c>
      <c r="AD104" s="61">
        <f t="shared" si="29"/>
        <v>0</v>
      </c>
    </row>
    <row r="105" spans="1:30" x14ac:dyDescent="0.3">
      <c r="A105" s="39">
        <f>IF(Agua!A107&gt;0,Agua!A107,"-")</f>
        <v>42515</v>
      </c>
      <c r="B105" s="40">
        <f>Agua!C107</f>
        <v>84</v>
      </c>
      <c r="C105" s="65">
        <f>Agua!J107</f>
        <v>85</v>
      </c>
      <c r="D105" s="65">
        <f>Agua!M107</f>
        <v>17.400000000001455</v>
      </c>
      <c r="E105" s="65">
        <f t="shared" si="15"/>
        <v>207.14285714287448</v>
      </c>
      <c r="F105" s="65">
        <f>Agua!P107</f>
        <v>13.599999999998545</v>
      </c>
      <c r="G105" s="65">
        <f t="shared" si="16"/>
        <v>161.90476190474459</v>
      </c>
      <c r="H105" s="65">
        <f>Agua!S107</f>
        <v>6.8999999999996362</v>
      </c>
      <c r="I105" s="65">
        <f t="shared" si="17"/>
        <v>82.142857142852819</v>
      </c>
      <c r="J105" s="65">
        <f>Agua!V107</f>
        <v>0</v>
      </c>
      <c r="K105" s="65">
        <f t="shared" si="18"/>
        <v>0</v>
      </c>
      <c r="L105" s="65">
        <f>Agua!X107</f>
        <v>60.699999999998909</v>
      </c>
      <c r="M105" s="65">
        <f t="shared" si="19"/>
        <v>722.61904761903463</v>
      </c>
      <c r="N105" s="65">
        <f t="shared" si="20"/>
        <v>1011.9047619047618</v>
      </c>
      <c r="O105" s="41">
        <f>'Gas y Electricidad'!F108</f>
        <v>1.0000000000000009E-2</v>
      </c>
      <c r="P105" s="49">
        <f t="shared" si="21"/>
        <v>0.41666666666666702</v>
      </c>
      <c r="Q105" s="41">
        <f>'Gas y Electricidad'!J108</f>
        <v>4.9999999999999989E-2</v>
      </c>
      <c r="R105" s="49">
        <f t="shared" si="22"/>
        <v>2.2529761904761898</v>
      </c>
      <c r="S105" s="41" t="str">
        <f>'Gas y Electricidad'!M108</f>
        <v>-</v>
      </c>
      <c r="T105" s="42" t="str">
        <f t="shared" si="23"/>
        <v>-</v>
      </c>
      <c r="U105" s="35">
        <f>'Gas y Electricidad'!Q108</f>
        <v>2160</v>
      </c>
      <c r="V105" s="52">
        <f t="shared" si="24"/>
        <v>25.714285714285715</v>
      </c>
      <c r="W105" s="63"/>
      <c r="X105" s="63"/>
      <c r="Y105" s="63"/>
      <c r="Z105" s="57">
        <f t="shared" si="25"/>
        <v>0</v>
      </c>
      <c r="AA105" s="59">
        <f t="shared" si="26"/>
        <v>0</v>
      </c>
      <c r="AB105" s="58">
        <f t="shared" si="27"/>
        <v>0</v>
      </c>
      <c r="AC105" s="61">
        <f t="shared" si="28"/>
        <v>0</v>
      </c>
      <c r="AD105" s="61">
        <f t="shared" si="29"/>
        <v>0</v>
      </c>
    </row>
    <row r="106" spans="1:30" x14ac:dyDescent="0.3">
      <c r="A106" s="39">
        <f>IF(Agua!A108&gt;0,Agua!A108,"-")</f>
        <v>42516</v>
      </c>
      <c r="B106" s="40">
        <f>Agua!C108</f>
        <v>123</v>
      </c>
      <c r="C106" s="65">
        <f>Agua!J108</f>
        <v>81</v>
      </c>
      <c r="D106" s="65">
        <f>Agua!M108</f>
        <v>18.5</v>
      </c>
      <c r="E106" s="65">
        <f t="shared" si="15"/>
        <v>150.40650406504065</v>
      </c>
      <c r="F106" s="65">
        <f>Agua!P108</f>
        <v>24.099999999998545</v>
      </c>
      <c r="G106" s="65">
        <f t="shared" si="16"/>
        <v>195.93495934958167</v>
      </c>
      <c r="H106" s="65">
        <f>Agua!S108</f>
        <v>8.3999999999996362</v>
      </c>
      <c r="I106" s="65">
        <f t="shared" si="17"/>
        <v>68.292682926826316</v>
      </c>
      <c r="J106" s="65">
        <f>Agua!V108</f>
        <v>0</v>
      </c>
      <c r="K106" s="65">
        <f t="shared" si="18"/>
        <v>0</v>
      </c>
      <c r="L106" s="65">
        <f>Agua!X108</f>
        <v>54.100000000000364</v>
      </c>
      <c r="M106" s="65">
        <f t="shared" si="19"/>
        <v>439.83739837398673</v>
      </c>
      <c r="N106" s="65">
        <f t="shared" si="20"/>
        <v>658.53658536585374</v>
      </c>
      <c r="O106" s="41">
        <f>'Gas y Electricidad'!F109</f>
        <v>5.0000000000000044E-2</v>
      </c>
      <c r="P106" s="49">
        <f t="shared" si="21"/>
        <v>1.4227642276422778</v>
      </c>
      <c r="Q106" s="41">
        <f>'Gas y Electricidad'!J109</f>
        <v>0.10000000000000003</v>
      </c>
      <c r="R106" s="49">
        <f t="shared" si="22"/>
        <v>3.0772357723577248</v>
      </c>
      <c r="S106" s="41" t="str">
        <f>'Gas y Electricidad'!M109</f>
        <v>-</v>
      </c>
      <c r="T106" s="42" t="str">
        <f t="shared" si="23"/>
        <v>-</v>
      </c>
      <c r="U106" s="35">
        <f>'Gas y Electricidad'!Q109</f>
        <v>1800</v>
      </c>
      <c r="V106" s="52">
        <f t="shared" si="24"/>
        <v>14.634146341463415</v>
      </c>
      <c r="W106" s="63"/>
      <c r="X106" s="63"/>
      <c r="Y106" s="63"/>
      <c r="Z106" s="57">
        <f t="shared" si="25"/>
        <v>0</v>
      </c>
      <c r="AA106" s="59">
        <f t="shared" si="26"/>
        <v>0</v>
      </c>
      <c r="AB106" s="58">
        <f t="shared" si="27"/>
        <v>0</v>
      </c>
      <c r="AC106" s="61">
        <f t="shared" si="28"/>
        <v>0</v>
      </c>
      <c r="AD106" s="61">
        <f t="shared" si="29"/>
        <v>0</v>
      </c>
    </row>
    <row r="107" spans="1:30" x14ac:dyDescent="0.3">
      <c r="A107" s="39">
        <f>IF(Agua!A109&gt;0,Agua!A109,"-")</f>
        <v>42517</v>
      </c>
      <c r="B107" s="40">
        <f>Agua!C109</f>
        <v>177</v>
      </c>
      <c r="C107" s="65">
        <f>Agua!J109</f>
        <v>76</v>
      </c>
      <c r="D107" s="65">
        <f>Agua!M109</f>
        <v>18.30000000000291</v>
      </c>
      <c r="E107" s="65">
        <f t="shared" si="15"/>
        <v>103.38983050849102</v>
      </c>
      <c r="F107" s="65">
        <f>Agua!P109</f>
        <v>15.5</v>
      </c>
      <c r="G107" s="65">
        <f t="shared" si="16"/>
        <v>87.570621468926547</v>
      </c>
      <c r="H107" s="65">
        <f>Agua!S109</f>
        <v>7.3999999999996362</v>
      </c>
      <c r="I107" s="65">
        <f t="shared" si="17"/>
        <v>41.807909604517718</v>
      </c>
      <c r="J107" s="65">
        <f>Agua!V109</f>
        <v>0</v>
      </c>
      <c r="K107" s="65">
        <f t="shared" si="18"/>
        <v>0</v>
      </c>
      <c r="L107" s="65">
        <f>Agua!X109</f>
        <v>50.299999999997453</v>
      </c>
      <c r="M107" s="65">
        <f t="shared" si="19"/>
        <v>284.18079096043761</v>
      </c>
      <c r="N107" s="65">
        <f t="shared" si="20"/>
        <v>429.37853107344631</v>
      </c>
      <c r="O107" s="41">
        <f>'Gas y Electricidad'!F110</f>
        <v>4.9999999999999989E-2</v>
      </c>
      <c r="P107" s="49">
        <f t="shared" si="21"/>
        <v>0.98870056497175129</v>
      </c>
      <c r="Q107" s="41">
        <f>'Gas y Electricidad'!J110</f>
        <v>4.9999999999999989E-2</v>
      </c>
      <c r="R107" s="49">
        <f t="shared" si="22"/>
        <v>1.0692090395480225</v>
      </c>
      <c r="S107" s="41" t="str">
        <f>'Gas y Electricidad'!M110</f>
        <v>-</v>
      </c>
      <c r="T107" s="42" t="str">
        <f t="shared" si="23"/>
        <v>-</v>
      </c>
      <c r="U107" s="35">
        <f>'Gas y Electricidad'!Q110</f>
        <v>1800</v>
      </c>
      <c r="V107" s="52">
        <f t="shared" si="24"/>
        <v>10.169491525423728</v>
      </c>
      <c r="W107" s="63"/>
      <c r="X107" s="63"/>
      <c r="Y107" s="63"/>
      <c r="Z107" s="57">
        <f t="shared" si="25"/>
        <v>0</v>
      </c>
      <c r="AA107" s="59">
        <f t="shared" si="26"/>
        <v>0</v>
      </c>
      <c r="AB107" s="58">
        <f t="shared" si="27"/>
        <v>0</v>
      </c>
      <c r="AC107" s="61">
        <f t="shared" si="28"/>
        <v>0</v>
      </c>
      <c r="AD107" s="61">
        <f t="shared" si="29"/>
        <v>0</v>
      </c>
    </row>
    <row r="108" spans="1:30" x14ac:dyDescent="0.3">
      <c r="A108" s="39">
        <f>IF(Agua!A110&gt;0,Agua!A110,"-")</f>
        <v>42518</v>
      </c>
      <c r="B108" s="40">
        <f>Agua!C110</f>
        <v>198</v>
      </c>
      <c r="C108" s="65">
        <f>Agua!J110</f>
        <v>86</v>
      </c>
      <c r="D108" s="65">
        <f>Agua!M110</f>
        <v>17.69999999999709</v>
      </c>
      <c r="E108" s="65">
        <f t="shared" si="15"/>
        <v>89.393939393924697</v>
      </c>
      <c r="F108" s="65">
        <f>Agua!P110</f>
        <v>16.599999999998545</v>
      </c>
      <c r="G108" s="65">
        <f t="shared" si="16"/>
        <v>83.838383838376501</v>
      </c>
      <c r="H108" s="65">
        <f>Agua!S110</f>
        <v>8.4000000000014552</v>
      </c>
      <c r="I108" s="65">
        <f t="shared" si="17"/>
        <v>42.424242424249776</v>
      </c>
      <c r="J108" s="65">
        <f>Agua!V110</f>
        <v>0</v>
      </c>
      <c r="K108" s="65">
        <f t="shared" si="18"/>
        <v>0</v>
      </c>
      <c r="L108" s="65">
        <f>Agua!X110</f>
        <v>59.900000000001455</v>
      </c>
      <c r="M108" s="65">
        <f t="shared" si="19"/>
        <v>302.52525252525987</v>
      </c>
      <c r="N108" s="65">
        <f t="shared" si="20"/>
        <v>434.34343434343435</v>
      </c>
      <c r="O108" s="41">
        <f>'Gas y Electricidad'!F111</f>
        <v>2.0000000000000018E-2</v>
      </c>
      <c r="P108" s="49">
        <f t="shared" si="21"/>
        <v>0.35353535353535387</v>
      </c>
      <c r="Q108" s="41">
        <f>'Gas y Electricidad'!J111</f>
        <v>7.0000000000000062E-2</v>
      </c>
      <c r="R108" s="49">
        <f t="shared" si="22"/>
        <v>1.3381313131313144</v>
      </c>
      <c r="S108" s="41" t="str">
        <f>'Gas y Electricidad'!M111</f>
        <v>-</v>
      </c>
      <c r="T108" s="42" t="str">
        <f t="shared" si="23"/>
        <v>-</v>
      </c>
      <c r="U108" s="35">
        <f>'Gas y Electricidad'!Q111</f>
        <v>2520</v>
      </c>
      <c r="V108" s="52">
        <f t="shared" si="24"/>
        <v>12.727272727272727</v>
      </c>
      <c r="W108" s="63"/>
      <c r="X108" s="63"/>
      <c r="Y108" s="63"/>
      <c r="Z108" s="57">
        <f t="shared" si="25"/>
        <v>0</v>
      </c>
      <c r="AA108" s="59">
        <f t="shared" si="26"/>
        <v>0</v>
      </c>
      <c r="AB108" s="58">
        <f t="shared" si="27"/>
        <v>0</v>
      </c>
      <c r="AC108" s="61">
        <f t="shared" si="28"/>
        <v>0</v>
      </c>
      <c r="AD108" s="61">
        <f t="shared" si="29"/>
        <v>0</v>
      </c>
    </row>
    <row r="109" spans="1:30" x14ac:dyDescent="0.3">
      <c r="A109" s="39">
        <f>IF(Agua!A111&gt;0,Agua!A111,"-")</f>
        <v>42519</v>
      </c>
      <c r="B109" s="40">
        <f>Agua!C111</f>
        <v>165</v>
      </c>
      <c r="C109" s="65">
        <f>Agua!J111</f>
        <v>125</v>
      </c>
      <c r="D109" s="65">
        <f>Agua!M111</f>
        <v>17.5</v>
      </c>
      <c r="E109" s="65">
        <f t="shared" si="15"/>
        <v>106.06060606060606</v>
      </c>
      <c r="F109" s="65">
        <f>Agua!P111</f>
        <v>49.80000000000291</v>
      </c>
      <c r="G109" s="65">
        <f t="shared" si="16"/>
        <v>301.81818181819949</v>
      </c>
      <c r="H109" s="65">
        <f>Agua!S111</f>
        <v>6.7999999999992724</v>
      </c>
      <c r="I109" s="65">
        <f t="shared" si="17"/>
        <v>41.212121212116799</v>
      </c>
      <c r="J109" s="65">
        <f>Agua!V111</f>
        <v>0</v>
      </c>
      <c r="K109" s="65">
        <f t="shared" si="18"/>
        <v>0</v>
      </c>
      <c r="L109" s="65">
        <f>Agua!X111</f>
        <v>100.70000000000073</v>
      </c>
      <c r="M109" s="65">
        <f t="shared" si="19"/>
        <v>610.30303030303469</v>
      </c>
      <c r="N109" s="65">
        <f t="shared" si="20"/>
        <v>757.57575757575762</v>
      </c>
      <c r="O109" s="41">
        <f>'Gas y Electricidad'!F112</f>
        <v>2.0000000000000018E-2</v>
      </c>
      <c r="P109" s="49">
        <f t="shared" si="21"/>
        <v>0.42424242424242459</v>
      </c>
      <c r="Q109" s="41">
        <f>'Gas y Electricidad'!J112</f>
        <v>2.9999999999999916E-2</v>
      </c>
      <c r="R109" s="49">
        <f t="shared" si="22"/>
        <v>0.68818181818181634</v>
      </c>
      <c r="S109" s="41" t="str">
        <f>'Gas y Electricidad'!M112</f>
        <v>-</v>
      </c>
      <c r="T109" s="42" t="str">
        <f t="shared" si="23"/>
        <v>-</v>
      </c>
      <c r="U109" s="35">
        <f>'Gas y Electricidad'!Q112</f>
        <v>2160</v>
      </c>
      <c r="V109" s="52">
        <f t="shared" si="24"/>
        <v>13.090909090909092</v>
      </c>
      <c r="W109" s="63"/>
      <c r="X109" s="63"/>
      <c r="Y109" s="63"/>
      <c r="Z109" s="57">
        <f t="shared" si="25"/>
        <v>0</v>
      </c>
      <c r="AA109" s="59">
        <f t="shared" si="26"/>
        <v>0</v>
      </c>
      <c r="AB109" s="58">
        <f t="shared" si="27"/>
        <v>0</v>
      </c>
      <c r="AC109" s="61">
        <f t="shared" si="28"/>
        <v>0</v>
      </c>
      <c r="AD109" s="61">
        <f t="shared" si="29"/>
        <v>0</v>
      </c>
    </row>
    <row r="110" spans="1:30" x14ac:dyDescent="0.3">
      <c r="A110" s="39">
        <f>IF(Agua!A112&gt;0,Agua!A112,"-")</f>
        <v>42520</v>
      </c>
      <c r="B110" s="40">
        <f>Agua!C112</f>
        <v>175</v>
      </c>
      <c r="C110" s="65">
        <f>Agua!J112</f>
        <v>93</v>
      </c>
      <c r="D110" s="65">
        <f>Agua!M112</f>
        <v>22.69999999999709</v>
      </c>
      <c r="E110" s="65">
        <f t="shared" si="15"/>
        <v>129.71428571426907</v>
      </c>
      <c r="F110" s="65">
        <f>Agua!P112</f>
        <v>20.099999999998545</v>
      </c>
      <c r="G110" s="65">
        <f t="shared" si="16"/>
        <v>114.85714285713453</v>
      </c>
      <c r="H110" s="65">
        <f>Agua!S112</f>
        <v>10</v>
      </c>
      <c r="I110" s="65">
        <f t="shared" si="17"/>
        <v>57.142857142857139</v>
      </c>
      <c r="J110" s="65">
        <f>Agua!V112</f>
        <v>0</v>
      </c>
      <c r="K110" s="65">
        <f t="shared" si="18"/>
        <v>0</v>
      </c>
      <c r="L110" s="65">
        <f>Agua!X112</f>
        <v>60.30000000000291</v>
      </c>
      <c r="M110" s="65">
        <f t="shared" si="19"/>
        <v>344.57142857144515</v>
      </c>
      <c r="N110" s="65">
        <f t="shared" si="20"/>
        <v>531.42857142857144</v>
      </c>
      <c r="O110" s="41">
        <f>'Gas y Electricidad'!F113</f>
        <v>2.9999999999999916E-2</v>
      </c>
      <c r="P110" s="49">
        <f t="shared" si="21"/>
        <v>0.59999999999999831</v>
      </c>
      <c r="Q110" s="41">
        <f>'Gas y Electricidad'!J113</f>
        <v>5.0000000000000044E-2</v>
      </c>
      <c r="R110" s="49">
        <f t="shared" si="22"/>
        <v>1.0814285714285723</v>
      </c>
      <c r="S110" s="41" t="str">
        <f>'Gas y Electricidad'!M113</f>
        <v>-</v>
      </c>
      <c r="T110" s="42" t="str">
        <f t="shared" si="23"/>
        <v>-</v>
      </c>
      <c r="U110" s="35">
        <f>'Gas y Electricidad'!Q113</f>
        <v>2160</v>
      </c>
      <c r="V110" s="52">
        <f t="shared" si="24"/>
        <v>12.342857142857143</v>
      </c>
      <c r="W110" s="63"/>
      <c r="X110" s="63"/>
      <c r="Y110" s="63"/>
      <c r="Z110" s="57">
        <f t="shared" si="25"/>
        <v>0</v>
      </c>
      <c r="AA110" s="59">
        <f t="shared" si="26"/>
        <v>0</v>
      </c>
      <c r="AB110" s="58">
        <f t="shared" si="27"/>
        <v>0</v>
      </c>
      <c r="AC110" s="61">
        <f t="shared" si="28"/>
        <v>0</v>
      </c>
      <c r="AD110" s="61">
        <f t="shared" si="29"/>
        <v>0</v>
      </c>
    </row>
    <row r="111" spans="1:30" x14ac:dyDescent="0.3">
      <c r="A111" s="39">
        <f>IF(Agua!A113&gt;0,Agua!A113,"-")</f>
        <v>42521</v>
      </c>
      <c r="B111" s="40">
        <f>Agua!C113</f>
        <v>85</v>
      </c>
      <c r="C111" s="65">
        <f>Agua!J113</f>
        <v>104</v>
      </c>
      <c r="D111" s="65">
        <f>Agua!M113</f>
        <v>22.30000000000291</v>
      </c>
      <c r="E111" s="65">
        <f t="shared" si="15"/>
        <v>262.35294117650483</v>
      </c>
      <c r="F111" s="65">
        <f>Agua!P113</f>
        <v>18.200000000004366</v>
      </c>
      <c r="G111" s="65">
        <f t="shared" si="16"/>
        <v>214.11764705887489</v>
      </c>
      <c r="H111" s="65">
        <f>Agua!S113</f>
        <v>8.7000000000007276</v>
      </c>
      <c r="I111" s="65">
        <f t="shared" si="17"/>
        <v>102.35294117647915</v>
      </c>
      <c r="J111" s="65">
        <f>Agua!V113</f>
        <v>0</v>
      </c>
      <c r="K111" s="65">
        <f t="shared" si="18"/>
        <v>0</v>
      </c>
      <c r="L111" s="65">
        <f>Agua!X113</f>
        <v>72.999999999996362</v>
      </c>
      <c r="M111" s="65">
        <f t="shared" si="19"/>
        <v>858.82352941172189</v>
      </c>
      <c r="N111" s="65">
        <f t="shared" si="20"/>
        <v>1223.5294117647061</v>
      </c>
      <c r="O111" s="41">
        <f>'Gas y Electricidad'!F114</f>
        <v>3.0000000000000027E-2</v>
      </c>
      <c r="P111" s="49">
        <f t="shared" si="21"/>
        <v>1.2352941176470598</v>
      </c>
      <c r="Q111" s="41">
        <f>'Gas y Electricidad'!J114</f>
        <v>3.0000000000000027E-2</v>
      </c>
      <c r="R111" s="49">
        <f t="shared" si="22"/>
        <v>1.3358823529411776</v>
      </c>
      <c r="S111" s="41" t="str">
        <f>'Gas y Electricidad'!M114</f>
        <v>-</v>
      </c>
      <c r="T111" s="42" t="str">
        <f t="shared" si="23"/>
        <v>-</v>
      </c>
      <c r="U111" s="35">
        <f>'Gas y Electricidad'!Q114</f>
        <v>2520</v>
      </c>
      <c r="V111" s="52">
        <f t="shared" si="24"/>
        <v>29.647058823529413</v>
      </c>
      <c r="W111" s="63"/>
      <c r="X111" s="63"/>
      <c r="Y111" s="63"/>
      <c r="Z111" s="57">
        <f t="shared" si="25"/>
        <v>0</v>
      </c>
      <c r="AA111" s="59">
        <f t="shared" si="26"/>
        <v>0</v>
      </c>
      <c r="AB111" s="58">
        <f t="shared" si="27"/>
        <v>0</v>
      </c>
      <c r="AC111" s="61">
        <f t="shared" si="28"/>
        <v>0</v>
      </c>
      <c r="AD111" s="61">
        <f t="shared" si="29"/>
        <v>0</v>
      </c>
    </row>
    <row r="112" spans="1:30" x14ac:dyDescent="0.3">
      <c r="A112" s="39">
        <f>IF(Agua!A114&gt;0,Agua!A114,"-")</f>
        <v>42522</v>
      </c>
      <c r="B112" s="40">
        <f>Agua!C114</f>
        <v>116</v>
      </c>
      <c r="C112" s="65">
        <f>Agua!J114</f>
        <v>90</v>
      </c>
      <c r="D112" s="65">
        <f>Agua!M114</f>
        <v>20.30000000000291</v>
      </c>
      <c r="E112" s="65">
        <f t="shared" si="15"/>
        <v>175.00000000002507</v>
      </c>
      <c r="F112" s="65">
        <f>Agua!P114</f>
        <v>25.799999999995634</v>
      </c>
      <c r="G112" s="65">
        <f t="shared" si="16"/>
        <v>222.41379310341063</v>
      </c>
      <c r="H112" s="65">
        <f>Agua!S114</f>
        <v>8.2999999999992724</v>
      </c>
      <c r="I112" s="65">
        <f t="shared" si="17"/>
        <v>71.551724137924765</v>
      </c>
      <c r="J112" s="65">
        <f>Agua!V114</f>
        <v>0</v>
      </c>
      <c r="K112" s="65">
        <f t="shared" si="18"/>
        <v>0</v>
      </c>
      <c r="L112" s="65">
        <f>Agua!X114</f>
        <v>61.399999999997817</v>
      </c>
      <c r="M112" s="65">
        <f t="shared" si="19"/>
        <v>529.31034482756729</v>
      </c>
      <c r="N112" s="65">
        <f t="shared" si="20"/>
        <v>775.86206896551721</v>
      </c>
      <c r="O112" s="41">
        <f>'Gas y Electricidad'!F115</f>
        <v>3.0000000000000027E-2</v>
      </c>
      <c r="P112" s="49">
        <f t="shared" si="21"/>
        <v>0.9051724137931042</v>
      </c>
      <c r="Q112" s="41">
        <f>'Gas y Electricidad'!J115</f>
        <v>3.9999999999999925E-2</v>
      </c>
      <c r="R112" s="49">
        <f t="shared" si="22"/>
        <v>1.3051724137931009</v>
      </c>
      <c r="S112" s="41" t="str">
        <f>'Gas y Electricidad'!M115</f>
        <v>-</v>
      </c>
      <c r="T112" s="42" t="str">
        <f t="shared" si="23"/>
        <v>-</v>
      </c>
      <c r="U112" s="35">
        <f>'Gas y Electricidad'!Q115</f>
        <v>1800</v>
      </c>
      <c r="V112" s="52">
        <f t="shared" si="24"/>
        <v>15.517241379310345</v>
      </c>
      <c r="W112" s="63"/>
      <c r="X112" s="63"/>
      <c r="Y112" s="63"/>
      <c r="Z112" s="57">
        <f t="shared" si="25"/>
        <v>0</v>
      </c>
      <c r="AA112" s="59">
        <f t="shared" si="26"/>
        <v>0</v>
      </c>
      <c r="AB112" s="58">
        <f t="shared" si="27"/>
        <v>0</v>
      </c>
      <c r="AC112" s="61">
        <f t="shared" si="28"/>
        <v>0</v>
      </c>
      <c r="AD112" s="61">
        <f t="shared" si="29"/>
        <v>0</v>
      </c>
    </row>
    <row r="113" spans="1:30" x14ac:dyDescent="0.3">
      <c r="A113" s="39">
        <f>IF(Agua!A115&gt;0,Agua!A115,"-")</f>
        <v>42523</v>
      </c>
      <c r="B113" s="40">
        <f>Agua!C115</f>
        <v>85</v>
      </c>
      <c r="C113" s="65">
        <f>Agua!J115</f>
        <v>83</v>
      </c>
      <c r="D113" s="65">
        <f>Agua!M115</f>
        <v>14.69999999999709</v>
      </c>
      <c r="E113" s="65">
        <f t="shared" si="15"/>
        <v>172.94117647055398</v>
      </c>
      <c r="F113" s="65">
        <f>Agua!P115</f>
        <v>14.900000000001455</v>
      </c>
      <c r="G113" s="65">
        <f t="shared" si="16"/>
        <v>175.29411764707595</v>
      </c>
      <c r="H113" s="65">
        <f>Agua!S115</f>
        <v>8</v>
      </c>
      <c r="I113" s="65">
        <f t="shared" si="17"/>
        <v>94.117647058823522</v>
      </c>
      <c r="J113" s="65">
        <f>Agua!V115</f>
        <v>0</v>
      </c>
      <c r="K113" s="65">
        <f t="shared" si="18"/>
        <v>0</v>
      </c>
      <c r="L113" s="65">
        <f>Agua!X115</f>
        <v>60.30000000000291</v>
      </c>
      <c r="M113" s="65">
        <f t="shared" si="19"/>
        <v>709.41176470591665</v>
      </c>
      <c r="N113" s="65">
        <f t="shared" si="20"/>
        <v>976.47058823529414</v>
      </c>
      <c r="O113" s="41">
        <f>'Gas y Electricidad'!F116</f>
        <v>2.0000000000000018E-2</v>
      </c>
      <c r="P113" s="49">
        <f t="shared" si="21"/>
        <v>0.82352941176470662</v>
      </c>
      <c r="Q113" s="41">
        <f>'Gas y Electricidad'!J116</f>
        <v>3.0000000000000027E-2</v>
      </c>
      <c r="R113" s="49">
        <f t="shared" si="22"/>
        <v>1.3358823529411776</v>
      </c>
      <c r="S113" s="41" t="str">
        <f>'Gas y Electricidad'!M116</f>
        <v>-</v>
      </c>
      <c r="T113" s="42" t="str">
        <f t="shared" si="23"/>
        <v>-</v>
      </c>
      <c r="U113" s="35">
        <f>'Gas y Electricidad'!Q116</f>
        <v>1800</v>
      </c>
      <c r="V113" s="52">
        <f t="shared" si="24"/>
        <v>21.176470588235293</v>
      </c>
      <c r="W113" s="63"/>
      <c r="X113" s="63"/>
      <c r="Y113" s="63"/>
      <c r="Z113" s="57">
        <f t="shared" si="25"/>
        <v>0</v>
      </c>
      <c r="AA113" s="59">
        <f t="shared" si="26"/>
        <v>0</v>
      </c>
      <c r="AB113" s="58">
        <f t="shared" si="27"/>
        <v>0</v>
      </c>
      <c r="AC113" s="61">
        <f t="shared" si="28"/>
        <v>0</v>
      </c>
      <c r="AD113" s="61">
        <f t="shared" si="29"/>
        <v>0</v>
      </c>
    </row>
    <row r="114" spans="1:30" x14ac:dyDescent="0.3">
      <c r="A114" s="39">
        <f>IF(Agua!A116&gt;0,Agua!A116,"-")</f>
        <v>42524</v>
      </c>
      <c r="B114" s="40">
        <f>Agua!C116</f>
        <v>100</v>
      </c>
      <c r="C114" s="65">
        <f>Agua!J116</f>
        <v>73</v>
      </c>
      <c r="D114" s="65">
        <f>Agua!M116</f>
        <v>17</v>
      </c>
      <c r="E114" s="65">
        <f t="shared" si="15"/>
        <v>170</v>
      </c>
      <c r="F114" s="65">
        <f>Agua!P116</f>
        <v>17.30000000000291</v>
      </c>
      <c r="G114" s="65">
        <f t="shared" si="16"/>
        <v>173.0000000000291</v>
      </c>
      <c r="H114" s="65">
        <f>Agua!S116</f>
        <v>7.7000000000007276</v>
      </c>
      <c r="I114" s="65">
        <f t="shared" si="17"/>
        <v>77.000000000007276</v>
      </c>
      <c r="J114" s="65">
        <f>Agua!V116</f>
        <v>0</v>
      </c>
      <c r="K114" s="65">
        <f t="shared" si="18"/>
        <v>0</v>
      </c>
      <c r="L114" s="65">
        <f>Agua!X116</f>
        <v>48.299999999999272</v>
      </c>
      <c r="M114" s="65">
        <f t="shared" si="19"/>
        <v>482.99999999999272</v>
      </c>
      <c r="N114" s="65">
        <f t="shared" si="20"/>
        <v>730</v>
      </c>
      <c r="O114" s="41">
        <f>'Gas y Electricidad'!F117</f>
        <v>3.0000000000000027E-2</v>
      </c>
      <c r="P114" s="49">
        <f t="shared" si="21"/>
        <v>1.0500000000000009</v>
      </c>
      <c r="Q114" s="41">
        <f>'Gas y Electricidad'!J117</f>
        <v>2.0000000000000018E-2</v>
      </c>
      <c r="R114" s="49">
        <f t="shared" si="22"/>
        <v>0.75700000000000067</v>
      </c>
      <c r="S114" s="41" t="str">
        <f>'Gas y Electricidad'!M117</f>
        <v>-</v>
      </c>
      <c r="T114" s="42" t="str">
        <f t="shared" si="23"/>
        <v>-</v>
      </c>
      <c r="U114" s="35">
        <f>'Gas y Electricidad'!Q117</f>
        <v>1440</v>
      </c>
      <c r="V114" s="52">
        <f t="shared" si="24"/>
        <v>14.4</v>
      </c>
      <c r="W114" s="63"/>
      <c r="X114" s="63"/>
      <c r="Y114" s="63"/>
      <c r="Z114" s="57">
        <f t="shared" si="25"/>
        <v>0</v>
      </c>
      <c r="AA114" s="59">
        <f t="shared" si="26"/>
        <v>0</v>
      </c>
      <c r="AB114" s="58">
        <f t="shared" si="27"/>
        <v>0</v>
      </c>
      <c r="AC114" s="61">
        <f t="shared" si="28"/>
        <v>0</v>
      </c>
      <c r="AD114" s="61">
        <f t="shared" si="29"/>
        <v>0</v>
      </c>
    </row>
    <row r="115" spans="1:30" x14ac:dyDescent="0.3">
      <c r="A115" s="39">
        <f>IF(Agua!A117&gt;0,Agua!A117,"-")</f>
        <v>42525</v>
      </c>
      <c r="B115" s="40">
        <f>Agua!C117</f>
        <v>185</v>
      </c>
      <c r="C115" s="65">
        <f>Agua!J117</f>
        <v>100</v>
      </c>
      <c r="D115" s="65">
        <f>Agua!M117</f>
        <v>23.599999999998545</v>
      </c>
      <c r="E115" s="65">
        <f t="shared" si="15"/>
        <v>127.56756756755972</v>
      </c>
      <c r="F115" s="65">
        <f>Agua!P117</f>
        <v>36.599999999998545</v>
      </c>
      <c r="G115" s="65">
        <f t="shared" si="16"/>
        <v>197.83783783782997</v>
      </c>
      <c r="H115" s="65">
        <f>Agua!S117</f>
        <v>6.2999999999992724</v>
      </c>
      <c r="I115" s="65">
        <f t="shared" si="17"/>
        <v>34.05405405405012</v>
      </c>
      <c r="J115" s="65">
        <f>Agua!V117</f>
        <v>0</v>
      </c>
      <c r="K115" s="65">
        <f t="shared" si="18"/>
        <v>0</v>
      </c>
      <c r="L115" s="65">
        <f>Agua!X117</f>
        <v>70.100000000002183</v>
      </c>
      <c r="M115" s="65">
        <f t="shared" si="19"/>
        <v>378.91891891893073</v>
      </c>
      <c r="N115" s="65">
        <f t="shared" si="20"/>
        <v>540.54054054054052</v>
      </c>
      <c r="O115" s="41">
        <f>'Gas y Electricidad'!F118</f>
        <v>1.9999999999999907E-2</v>
      </c>
      <c r="P115" s="49">
        <f t="shared" si="21"/>
        <v>0.37837837837837662</v>
      </c>
      <c r="Q115" s="41">
        <f>'Gas y Electricidad'!J118</f>
        <v>3.0000000000000027E-2</v>
      </c>
      <c r="R115" s="49">
        <f t="shared" si="22"/>
        <v>0.6137837837837844</v>
      </c>
      <c r="S115" s="41" t="str">
        <f>'Gas y Electricidad'!M118</f>
        <v>-</v>
      </c>
      <c r="T115" s="42" t="str">
        <f t="shared" si="23"/>
        <v>-</v>
      </c>
      <c r="U115" s="35">
        <f>'Gas y Electricidad'!Q118</f>
        <v>1800</v>
      </c>
      <c r="V115" s="52">
        <f t="shared" si="24"/>
        <v>9.7297297297297298</v>
      </c>
      <c r="W115" s="63"/>
      <c r="X115" s="63"/>
      <c r="Y115" s="63"/>
      <c r="Z115" s="57">
        <f t="shared" si="25"/>
        <v>0</v>
      </c>
      <c r="AA115" s="59">
        <f t="shared" si="26"/>
        <v>0</v>
      </c>
      <c r="AB115" s="58">
        <f t="shared" si="27"/>
        <v>0</v>
      </c>
      <c r="AC115" s="61">
        <f t="shared" si="28"/>
        <v>0</v>
      </c>
      <c r="AD115" s="61">
        <f t="shared" si="29"/>
        <v>0</v>
      </c>
    </row>
    <row r="116" spans="1:30" x14ac:dyDescent="0.3">
      <c r="A116" s="39">
        <f>IF(Agua!A118&gt;0,Agua!A118,"-")</f>
        <v>42526</v>
      </c>
      <c r="B116" s="40">
        <f>Agua!C118</f>
        <v>135</v>
      </c>
      <c r="C116" s="65">
        <f>Agua!J118</f>
        <v>88</v>
      </c>
      <c r="D116" s="65">
        <f>Agua!M118</f>
        <v>18.900000000001455</v>
      </c>
      <c r="E116" s="65">
        <f t="shared" si="15"/>
        <v>140.00000000001077</v>
      </c>
      <c r="F116" s="65">
        <f>Agua!P118</f>
        <v>18.099999999998545</v>
      </c>
      <c r="G116" s="65">
        <f t="shared" si="16"/>
        <v>134.0740740740633</v>
      </c>
      <c r="H116" s="65">
        <f>Agua!S118</f>
        <v>8.8999999999996362</v>
      </c>
      <c r="I116" s="65">
        <f t="shared" si="17"/>
        <v>65.925925925923238</v>
      </c>
      <c r="J116" s="65">
        <f>Agua!V118</f>
        <v>0</v>
      </c>
      <c r="K116" s="65">
        <f t="shared" si="18"/>
        <v>0</v>
      </c>
      <c r="L116" s="65">
        <f>Agua!X118</f>
        <v>60.199999999998909</v>
      </c>
      <c r="M116" s="65">
        <f t="shared" si="19"/>
        <v>445.92592592591785</v>
      </c>
      <c r="N116" s="65">
        <f t="shared" si="20"/>
        <v>651.85185185185196</v>
      </c>
      <c r="O116" s="41">
        <f>'Gas y Electricidad'!F119</f>
        <v>2.0000000000000018E-2</v>
      </c>
      <c r="P116" s="49">
        <f t="shared" si="21"/>
        <v>0.51851851851851893</v>
      </c>
      <c r="Q116" s="41">
        <f>'Gas y Electricidad'!J119</f>
        <v>3.9999999999999925E-2</v>
      </c>
      <c r="R116" s="49">
        <f t="shared" si="22"/>
        <v>1.1214814814814795</v>
      </c>
      <c r="S116" s="41" t="str">
        <f>'Gas y Electricidad'!M119</f>
        <v>-</v>
      </c>
      <c r="T116" s="42" t="str">
        <f t="shared" si="23"/>
        <v>-</v>
      </c>
      <c r="U116" s="35">
        <f>'Gas y Electricidad'!Q119</f>
        <v>0</v>
      </c>
      <c r="V116" s="52">
        <f t="shared" si="24"/>
        <v>0</v>
      </c>
      <c r="W116" s="63"/>
      <c r="X116" s="63"/>
      <c r="Y116" s="63"/>
      <c r="Z116" s="57">
        <f t="shared" si="25"/>
        <v>0</v>
      </c>
      <c r="AA116" s="59">
        <f t="shared" si="26"/>
        <v>0</v>
      </c>
      <c r="AB116" s="58">
        <f t="shared" si="27"/>
        <v>0</v>
      </c>
      <c r="AC116" s="61">
        <f t="shared" si="28"/>
        <v>0</v>
      </c>
      <c r="AD116" s="61">
        <f t="shared" si="29"/>
        <v>0</v>
      </c>
    </row>
    <row r="117" spans="1:30" x14ac:dyDescent="0.3">
      <c r="A117" s="39">
        <f>IF(Agua!A119&gt;0,Agua!A119,"-")</f>
        <v>42527</v>
      </c>
      <c r="B117" s="40">
        <f>Agua!C119</f>
        <v>142</v>
      </c>
      <c r="C117" s="65">
        <f>Agua!J119</f>
        <v>92</v>
      </c>
      <c r="D117" s="65">
        <f>Agua!M119</f>
        <v>18.5</v>
      </c>
      <c r="E117" s="65">
        <f t="shared" si="15"/>
        <v>130.28169014084506</v>
      </c>
      <c r="F117" s="65">
        <f>Agua!P119</f>
        <v>19</v>
      </c>
      <c r="G117" s="65">
        <f t="shared" si="16"/>
        <v>133.80281690140845</v>
      </c>
      <c r="H117" s="65">
        <f>Agua!S119</f>
        <v>9.1000000000003638</v>
      </c>
      <c r="I117" s="65">
        <f t="shared" si="17"/>
        <v>64.084507042256092</v>
      </c>
      <c r="J117" s="65">
        <f>Agua!V119</f>
        <v>0</v>
      </c>
      <c r="K117" s="65">
        <f t="shared" si="18"/>
        <v>0</v>
      </c>
      <c r="L117" s="65">
        <f>Agua!X119</f>
        <v>64.399999999999636</v>
      </c>
      <c r="M117" s="65">
        <f t="shared" si="19"/>
        <v>453.52112676056083</v>
      </c>
      <c r="N117" s="65">
        <f t="shared" si="20"/>
        <v>647.88732394366195</v>
      </c>
      <c r="O117" s="41">
        <f>'Gas y Electricidad'!F120</f>
        <v>2.0000000000000018E-2</v>
      </c>
      <c r="P117" s="49">
        <f t="shared" si="21"/>
        <v>0.49295774647887364</v>
      </c>
      <c r="Q117" s="41">
        <f>'Gas y Electricidad'!J120</f>
        <v>6.0000000000000053E-2</v>
      </c>
      <c r="R117" s="49">
        <f t="shared" si="22"/>
        <v>1.5992957746478889</v>
      </c>
      <c r="S117" s="41" t="str">
        <f>'Gas y Electricidad'!M120</f>
        <v>-</v>
      </c>
      <c r="T117" s="42" t="str">
        <f t="shared" si="23"/>
        <v>-</v>
      </c>
      <c r="U117" s="35">
        <f>'Gas y Electricidad'!Q120</f>
        <v>1800</v>
      </c>
      <c r="V117" s="52">
        <f t="shared" si="24"/>
        <v>12.67605633802817</v>
      </c>
      <c r="W117" s="63"/>
      <c r="X117" s="63"/>
      <c r="Y117" s="63"/>
      <c r="Z117" s="57">
        <f t="shared" si="25"/>
        <v>0</v>
      </c>
      <c r="AA117" s="59">
        <f t="shared" si="26"/>
        <v>0</v>
      </c>
      <c r="AB117" s="58">
        <f t="shared" si="27"/>
        <v>0</v>
      </c>
      <c r="AC117" s="61">
        <f t="shared" si="28"/>
        <v>0</v>
      </c>
      <c r="AD117" s="61">
        <f t="shared" si="29"/>
        <v>0</v>
      </c>
    </row>
    <row r="118" spans="1:30" x14ac:dyDescent="0.3">
      <c r="A118" s="39">
        <f>IF(Agua!A120&gt;0,Agua!A120,"-")</f>
        <v>42528</v>
      </c>
      <c r="B118" s="40">
        <f>Agua!C120</f>
        <v>151</v>
      </c>
      <c r="C118" s="65">
        <f>Agua!J120</f>
        <v>79</v>
      </c>
      <c r="D118" s="65">
        <f>Agua!M120</f>
        <v>21</v>
      </c>
      <c r="E118" s="65">
        <f t="shared" si="15"/>
        <v>139.0728476821192</v>
      </c>
      <c r="F118" s="65">
        <f>Agua!P120</f>
        <v>16.400000000001455</v>
      </c>
      <c r="G118" s="65">
        <f t="shared" si="16"/>
        <v>108.60927152318844</v>
      </c>
      <c r="H118" s="65">
        <f>Agua!S120</f>
        <v>10</v>
      </c>
      <c r="I118" s="65">
        <f t="shared" si="17"/>
        <v>66.225165562913915</v>
      </c>
      <c r="J118" s="65">
        <f>Agua!V120</f>
        <v>0</v>
      </c>
      <c r="K118" s="65">
        <f t="shared" si="18"/>
        <v>0</v>
      </c>
      <c r="L118" s="65">
        <f>Agua!X120</f>
        <v>48</v>
      </c>
      <c r="M118" s="65">
        <f t="shared" si="19"/>
        <v>317.88079470198676</v>
      </c>
      <c r="N118" s="65">
        <f t="shared" si="20"/>
        <v>523.17880794701989</v>
      </c>
      <c r="O118" s="41">
        <f>'Gas y Electricidad'!F121</f>
        <v>2.0000000000000018E-2</v>
      </c>
      <c r="P118" s="49">
        <f t="shared" si="21"/>
        <v>0.46357615894039772</v>
      </c>
      <c r="Q118" s="41">
        <f>'Gas y Electricidad'!J121</f>
        <v>0.06</v>
      </c>
      <c r="R118" s="49">
        <f t="shared" si="22"/>
        <v>1.5039735099337748</v>
      </c>
      <c r="S118" s="41" t="str">
        <f>'Gas y Electricidad'!M121</f>
        <v>-</v>
      </c>
      <c r="T118" s="42" t="str">
        <f t="shared" si="23"/>
        <v>-</v>
      </c>
      <c r="U118" s="35">
        <f>'Gas y Electricidad'!Q121</f>
        <v>37440</v>
      </c>
      <c r="V118" s="52">
        <f t="shared" si="24"/>
        <v>247.94701986754967</v>
      </c>
      <c r="W118" s="63"/>
      <c r="X118" s="63"/>
      <c r="Y118" s="63"/>
      <c r="Z118" s="57">
        <f t="shared" si="25"/>
        <v>0</v>
      </c>
      <c r="AA118" s="59">
        <f t="shared" si="26"/>
        <v>0</v>
      </c>
      <c r="AB118" s="58">
        <f t="shared" si="27"/>
        <v>0</v>
      </c>
      <c r="AC118" s="61">
        <f t="shared" si="28"/>
        <v>0</v>
      </c>
      <c r="AD118" s="61">
        <f t="shared" si="29"/>
        <v>0</v>
      </c>
    </row>
    <row r="119" spans="1:30" x14ac:dyDescent="0.3">
      <c r="A119" s="39">
        <f>IF(Agua!A121&gt;0,Agua!A121,"-")</f>
        <v>42529</v>
      </c>
      <c r="B119" s="40">
        <f>Agua!C121</f>
        <v>175</v>
      </c>
      <c r="C119" s="65">
        <f>Agua!J121</f>
        <v>102</v>
      </c>
      <c r="D119" s="65">
        <f>Agua!M121</f>
        <v>20.599999999998545</v>
      </c>
      <c r="E119" s="65">
        <f t="shared" si="15"/>
        <v>117.71428571427741</v>
      </c>
      <c r="F119" s="65">
        <f>Agua!P121</f>
        <v>17.400000000001455</v>
      </c>
      <c r="G119" s="65">
        <f t="shared" si="16"/>
        <v>99.428571428579744</v>
      </c>
      <c r="H119" s="65">
        <f>Agua!S121</f>
        <v>8.6000000000003638</v>
      </c>
      <c r="I119" s="65">
        <f t="shared" si="17"/>
        <v>49.142857142859221</v>
      </c>
      <c r="J119" s="65">
        <f>Agua!V121</f>
        <v>0</v>
      </c>
      <c r="K119" s="65">
        <f t="shared" si="18"/>
        <v>0</v>
      </c>
      <c r="L119" s="65">
        <f>Agua!X121</f>
        <v>72.800000000001091</v>
      </c>
      <c r="M119" s="65">
        <f t="shared" si="19"/>
        <v>416.00000000000625</v>
      </c>
      <c r="N119" s="65">
        <f t="shared" si="20"/>
        <v>582.85714285714289</v>
      </c>
      <c r="O119" s="41">
        <f>'Gas y Electricidad'!F122</f>
        <v>1.0000000000000009E-2</v>
      </c>
      <c r="P119" s="49">
        <f t="shared" si="21"/>
        <v>0.20000000000000018</v>
      </c>
      <c r="Q119" s="41">
        <f>'Gas y Electricidad'!J122</f>
        <v>3.999999999999998E-2</v>
      </c>
      <c r="R119" s="49">
        <f t="shared" si="22"/>
        <v>0.86514285714285677</v>
      </c>
      <c r="S119" s="41" t="str">
        <f>'Gas y Electricidad'!M122</f>
        <v>-</v>
      </c>
      <c r="T119" s="42" t="str">
        <f t="shared" si="23"/>
        <v>-</v>
      </c>
      <c r="U119" s="35">
        <f>'Gas y Electricidad'!Q122</f>
        <v>2520</v>
      </c>
      <c r="V119" s="52">
        <f t="shared" si="24"/>
        <v>14.4</v>
      </c>
      <c r="W119" s="63"/>
      <c r="X119" s="63"/>
      <c r="Y119" s="63"/>
      <c r="Z119" s="57">
        <f t="shared" si="25"/>
        <v>0</v>
      </c>
      <c r="AA119" s="59">
        <f t="shared" si="26"/>
        <v>0</v>
      </c>
      <c r="AB119" s="58">
        <f t="shared" si="27"/>
        <v>0</v>
      </c>
      <c r="AC119" s="61">
        <f t="shared" si="28"/>
        <v>0</v>
      </c>
      <c r="AD119" s="61">
        <f t="shared" si="29"/>
        <v>0</v>
      </c>
    </row>
    <row r="120" spans="1:30" x14ac:dyDescent="0.3">
      <c r="A120" s="39">
        <f>IF(Agua!A122&gt;0,Agua!A122,"-")</f>
        <v>42530</v>
      </c>
      <c r="B120" s="40">
        <f>Agua!C122</f>
        <v>119</v>
      </c>
      <c r="C120" s="65">
        <f>Agua!J122</f>
        <v>105</v>
      </c>
      <c r="D120" s="65">
        <f>Agua!M122</f>
        <v>17.700000000004366</v>
      </c>
      <c r="E120" s="65">
        <f t="shared" si="15"/>
        <v>148.73949579835602</v>
      </c>
      <c r="F120" s="65">
        <f>Agua!P122</f>
        <v>24.19999999999709</v>
      </c>
      <c r="G120" s="65">
        <f t="shared" si="16"/>
        <v>203.36134453779067</v>
      </c>
      <c r="H120" s="65">
        <f>Agua!S122</f>
        <v>8.3999999999996362</v>
      </c>
      <c r="I120" s="65">
        <f t="shared" si="17"/>
        <v>70.588235294114597</v>
      </c>
      <c r="J120" s="65">
        <f>Agua!V122</f>
        <v>0</v>
      </c>
      <c r="K120" s="65">
        <f t="shared" si="18"/>
        <v>0</v>
      </c>
      <c r="L120" s="65">
        <f>Agua!X122</f>
        <v>78.899999999995998</v>
      </c>
      <c r="M120" s="65">
        <f t="shared" si="19"/>
        <v>663.02521008399992</v>
      </c>
      <c r="N120" s="65">
        <f t="shared" si="20"/>
        <v>882.35294117647061</v>
      </c>
      <c r="O120" s="41">
        <f>'Gas y Electricidad'!F123</f>
        <v>3.0000000000000027E-2</v>
      </c>
      <c r="P120" s="49">
        <f t="shared" si="21"/>
        <v>0.88235294117647134</v>
      </c>
      <c r="Q120" s="41">
        <f>'Gas y Electricidad'!J123</f>
        <v>2.0000000000000018E-2</v>
      </c>
      <c r="R120" s="49">
        <f t="shared" si="22"/>
        <v>0.63613445378151312</v>
      </c>
      <c r="S120" s="41" t="str">
        <f>'Gas y Electricidad'!M123</f>
        <v>-</v>
      </c>
      <c r="T120" s="42" t="str">
        <f t="shared" si="23"/>
        <v>-</v>
      </c>
      <c r="U120" s="35">
        <f>'Gas y Electricidad'!Q123</f>
        <v>2520</v>
      </c>
      <c r="V120" s="52">
        <f t="shared" si="24"/>
        <v>21.176470588235293</v>
      </c>
      <c r="W120" s="63"/>
      <c r="X120" s="63"/>
      <c r="Y120" s="63"/>
      <c r="Z120" s="57">
        <f t="shared" si="25"/>
        <v>0</v>
      </c>
      <c r="AA120" s="59">
        <f t="shared" si="26"/>
        <v>0</v>
      </c>
      <c r="AB120" s="58">
        <f t="shared" si="27"/>
        <v>0</v>
      </c>
      <c r="AC120" s="61">
        <f t="shared" si="28"/>
        <v>0</v>
      </c>
      <c r="AD120" s="61">
        <f t="shared" si="29"/>
        <v>0</v>
      </c>
    </row>
    <row r="121" spans="1:30" x14ac:dyDescent="0.3">
      <c r="A121" s="39">
        <f>IF(Agua!A123&gt;0,Agua!A123,"-")</f>
        <v>42531</v>
      </c>
      <c r="B121" s="40">
        <f>Agua!C123</f>
        <v>190</v>
      </c>
      <c r="C121" s="65">
        <f>Agua!J123</f>
        <v>108</v>
      </c>
      <c r="D121" s="65">
        <f>Agua!M123</f>
        <v>23.69999999999709</v>
      </c>
      <c r="E121" s="65">
        <f t="shared" si="15"/>
        <v>124.73684210524785</v>
      </c>
      <c r="F121" s="65">
        <f>Agua!P123</f>
        <v>23</v>
      </c>
      <c r="G121" s="65">
        <f t="shared" si="16"/>
        <v>121.05263157894737</v>
      </c>
      <c r="H121" s="65">
        <f>Agua!S123</f>
        <v>7</v>
      </c>
      <c r="I121" s="65">
        <f t="shared" si="17"/>
        <v>36.84210526315789</v>
      </c>
      <c r="J121" s="65">
        <f>Agua!V123</f>
        <v>0</v>
      </c>
      <c r="K121" s="65">
        <f t="shared" si="18"/>
        <v>0</v>
      </c>
      <c r="L121" s="65">
        <f>Agua!X123</f>
        <v>77.30000000000291</v>
      </c>
      <c r="M121" s="65">
        <f t="shared" si="19"/>
        <v>406.84210526317321</v>
      </c>
      <c r="N121" s="65">
        <f t="shared" si="20"/>
        <v>568.42105263157896</v>
      </c>
      <c r="O121" s="41">
        <f>'Gas y Electricidad'!F124</f>
        <v>2.9999999999999916E-2</v>
      </c>
      <c r="P121" s="49">
        <f t="shared" si="21"/>
        <v>0.55263157894736692</v>
      </c>
      <c r="Q121" s="41">
        <f>'Gas y Electricidad'!J124</f>
        <v>3.999999999999998E-2</v>
      </c>
      <c r="R121" s="49">
        <f t="shared" si="22"/>
        <v>0.79684210526315757</v>
      </c>
      <c r="S121" s="41" t="str">
        <f>'Gas y Electricidad'!M124</f>
        <v>-</v>
      </c>
      <c r="T121" s="42" t="str">
        <f t="shared" si="23"/>
        <v>-</v>
      </c>
      <c r="U121" s="35">
        <f>'Gas y Electricidad'!Q124</f>
        <v>2160</v>
      </c>
      <c r="V121" s="52">
        <f t="shared" si="24"/>
        <v>11.368421052631579</v>
      </c>
      <c r="W121" s="63"/>
      <c r="X121" s="63"/>
      <c r="Y121" s="63"/>
      <c r="Z121" s="57">
        <f t="shared" si="25"/>
        <v>0</v>
      </c>
      <c r="AA121" s="59">
        <f t="shared" si="26"/>
        <v>0</v>
      </c>
      <c r="AB121" s="58">
        <f t="shared" si="27"/>
        <v>0</v>
      </c>
      <c r="AC121" s="61">
        <f t="shared" si="28"/>
        <v>0</v>
      </c>
      <c r="AD121" s="61">
        <f t="shared" si="29"/>
        <v>0</v>
      </c>
    </row>
    <row r="122" spans="1:30" x14ac:dyDescent="0.3">
      <c r="A122" s="39">
        <f>IF(Agua!A124&gt;0,Agua!A124,"-")</f>
        <v>42532</v>
      </c>
      <c r="B122" s="40">
        <f>Agua!C124</f>
        <v>204</v>
      </c>
      <c r="C122" s="65">
        <f>Agua!J124</f>
        <v>120</v>
      </c>
      <c r="D122" s="65">
        <f>Agua!M124</f>
        <v>13</v>
      </c>
      <c r="E122" s="65">
        <f t="shared" si="15"/>
        <v>63.725490196078425</v>
      </c>
      <c r="F122" s="65">
        <f>Agua!P124</f>
        <v>41.400000000001455</v>
      </c>
      <c r="G122" s="65">
        <f t="shared" si="16"/>
        <v>202.94117647059537</v>
      </c>
      <c r="H122" s="65">
        <f>Agua!S124</f>
        <v>8.1000000000003638</v>
      </c>
      <c r="I122" s="65">
        <f t="shared" si="17"/>
        <v>39.705882352942957</v>
      </c>
      <c r="J122" s="65">
        <f>Agua!V124</f>
        <v>6.4000000000000909</v>
      </c>
      <c r="K122" s="65">
        <f t="shared" si="18"/>
        <v>31.372549019608286</v>
      </c>
      <c r="L122" s="65">
        <f>Agua!X124</f>
        <v>92.499999999999545</v>
      </c>
      <c r="M122" s="65">
        <f t="shared" si="19"/>
        <v>453.4313725490174</v>
      </c>
      <c r="N122" s="65">
        <f t="shared" si="20"/>
        <v>588.23529411764707</v>
      </c>
      <c r="O122" s="41">
        <f>'Gas y Electricidad'!F125</f>
        <v>4.0000000000000036E-2</v>
      </c>
      <c r="P122" s="49">
        <f t="shared" si="21"/>
        <v>0.68627450980392224</v>
      </c>
      <c r="Q122" s="41">
        <f>'Gas y Electricidad'!J125</f>
        <v>4.0000000000000036E-2</v>
      </c>
      <c r="R122" s="49">
        <f t="shared" si="22"/>
        <v>0.74215686274509873</v>
      </c>
      <c r="S122" s="41" t="str">
        <f>'Gas y Electricidad'!M125</f>
        <v>-</v>
      </c>
      <c r="T122" s="42" t="str">
        <f t="shared" si="23"/>
        <v>-</v>
      </c>
      <c r="U122" s="35">
        <f>'Gas y Electricidad'!Q125</f>
        <v>1800</v>
      </c>
      <c r="V122" s="52">
        <f t="shared" si="24"/>
        <v>8.8235294117647065</v>
      </c>
      <c r="W122" s="63"/>
      <c r="X122" s="63"/>
      <c r="Y122" s="63"/>
      <c r="Z122" s="57">
        <f t="shared" si="25"/>
        <v>0</v>
      </c>
      <c r="AA122" s="59">
        <f t="shared" si="26"/>
        <v>0</v>
      </c>
      <c r="AB122" s="58">
        <f t="shared" si="27"/>
        <v>0</v>
      </c>
      <c r="AC122" s="61">
        <f t="shared" si="28"/>
        <v>0</v>
      </c>
      <c r="AD122" s="61">
        <f t="shared" si="29"/>
        <v>0</v>
      </c>
    </row>
    <row r="123" spans="1:30" x14ac:dyDescent="0.3">
      <c r="A123" s="39">
        <f>IF(Agua!A125&gt;0,Agua!A125,"-")</f>
        <v>42533</v>
      </c>
      <c r="B123" s="40">
        <f>Agua!C125</f>
        <v>179</v>
      </c>
      <c r="C123" s="65">
        <f>Agua!J125</f>
        <v>115</v>
      </c>
      <c r="D123" s="65">
        <f>Agua!M125</f>
        <v>31.80000000000291</v>
      </c>
      <c r="E123" s="65">
        <f t="shared" si="15"/>
        <v>177.65363128493246</v>
      </c>
      <c r="F123" s="65">
        <f>Agua!P125</f>
        <v>21.69999999999709</v>
      </c>
      <c r="G123" s="65">
        <f t="shared" si="16"/>
        <v>121.22905027931336</v>
      </c>
      <c r="H123" s="65">
        <f>Agua!S125</f>
        <v>8.6999999999989086</v>
      </c>
      <c r="I123" s="65">
        <f t="shared" si="17"/>
        <v>48.603351955301164</v>
      </c>
      <c r="J123" s="65">
        <f>Agua!V125</f>
        <v>3.0999999999999091</v>
      </c>
      <c r="K123" s="65">
        <f t="shared" si="18"/>
        <v>17.318435754189437</v>
      </c>
      <c r="L123" s="65">
        <f>Agua!X125</f>
        <v>71.399999999998272</v>
      </c>
      <c r="M123" s="65">
        <f t="shared" si="19"/>
        <v>398.88268156423618</v>
      </c>
      <c r="N123" s="65">
        <f t="shared" si="20"/>
        <v>642.45810055865923</v>
      </c>
      <c r="O123" s="41">
        <f>'Gas y Electricidad'!F126</f>
        <v>3.999999999999998E-2</v>
      </c>
      <c r="P123" s="49">
        <f t="shared" si="21"/>
        <v>0.78212290502793258</v>
      </c>
      <c r="Q123" s="41">
        <f>'Gas y Electricidad'!J126</f>
        <v>4.9999999999999989E-2</v>
      </c>
      <c r="R123" s="49">
        <f t="shared" si="22"/>
        <v>1.0572625698324019</v>
      </c>
      <c r="S123" s="41" t="str">
        <f>'Gas y Electricidad'!M126</f>
        <v>-</v>
      </c>
      <c r="T123" s="42" t="str">
        <f t="shared" si="23"/>
        <v>-</v>
      </c>
      <c r="U123" s="35">
        <f>'Gas y Electricidad'!Q126</f>
        <v>2520</v>
      </c>
      <c r="V123" s="52">
        <f t="shared" si="24"/>
        <v>14.078212290502794</v>
      </c>
      <c r="W123" s="63"/>
      <c r="X123" s="63"/>
      <c r="Y123" s="63"/>
      <c r="Z123" s="57">
        <f t="shared" si="25"/>
        <v>0</v>
      </c>
      <c r="AA123" s="59">
        <f t="shared" si="26"/>
        <v>0</v>
      </c>
      <c r="AB123" s="58">
        <f t="shared" si="27"/>
        <v>0</v>
      </c>
      <c r="AC123" s="61">
        <f t="shared" si="28"/>
        <v>0</v>
      </c>
      <c r="AD123" s="61">
        <f t="shared" si="29"/>
        <v>0</v>
      </c>
    </row>
    <row r="124" spans="1:30" x14ac:dyDescent="0.3">
      <c r="A124" s="39">
        <f>IF(Agua!A126&gt;0,Agua!A126,"-")</f>
        <v>42534</v>
      </c>
      <c r="B124" s="40">
        <f>Agua!C126</f>
        <v>183</v>
      </c>
      <c r="C124" s="65">
        <f>Agua!J126</f>
        <v>114</v>
      </c>
      <c r="D124" s="65">
        <f>Agua!M126</f>
        <v>24</v>
      </c>
      <c r="E124" s="65">
        <f t="shared" si="15"/>
        <v>131.14754098360658</v>
      </c>
      <c r="F124" s="65">
        <f>Agua!P126</f>
        <v>22.900000000001455</v>
      </c>
      <c r="G124" s="65">
        <f t="shared" si="16"/>
        <v>125.13661202186587</v>
      </c>
      <c r="H124" s="65">
        <f>Agua!S126</f>
        <v>9.9000000000014552</v>
      </c>
      <c r="I124" s="65">
        <f t="shared" si="17"/>
        <v>54.098360655745658</v>
      </c>
      <c r="J124" s="65">
        <f>Agua!V126</f>
        <v>5.6999999999998181</v>
      </c>
      <c r="K124" s="65">
        <f t="shared" si="18"/>
        <v>31.147540983605563</v>
      </c>
      <c r="L124" s="65">
        <f>Agua!X126</f>
        <v>74.399999999998727</v>
      </c>
      <c r="M124" s="65">
        <f t="shared" si="19"/>
        <v>406.5573770491734</v>
      </c>
      <c r="N124" s="65">
        <f t="shared" si="20"/>
        <v>622.95081967213116</v>
      </c>
      <c r="O124" s="41">
        <f>'Gas y Electricidad'!F127</f>
        <v>1.0000000000000009E-2</v>
      </c>
      <c r="P124" s="49">
        <f t="shared" si="21"/>
        <v>0.19125683060109305</v>
      </c>
      <c r="Q124" s="41">
        <f>'Gas y Electricidad'!J127</f>
        <v>4.0000000000000036E-2</v>
      </c>
      <c r="R124" s="49">
        <f t="shared" si="22"/>
        <v>0.82732240437158544</v>
      </c>
      <c r="S124" s="41" t="str">
        <f>'Gas y Electricidad'!M127</f>
        <v>-</v>
      </c>
      <c r="T124" s="42" t="str">
        <f t="shared" si="23"/>
        <v>-</v>
      </c>
      <c r="U124" s="35">
        <f>'Gas y Electricidad'!Q127</f>
        <v>2160</v>
      </c>
      <c r="V124" s="52">
        <f t="shared" si="24"/>
        <v>11.803278688524591</v>
      </c>
      <c r="W124" s="63"/>
      <c r="X124" s="63"/>
      <c r="Y124" s="63"/>
      <c r="Z124" s="57">
        <f t="shared" si="25"/>
        <v>0</v>
      </c>
      <c r="AA124" s="59">
        <f t="shared" si="26"/>
        <v>0</v>
      </c>
      <c r="AB124" s="58">
        <f t="shared" si="27"/>
        <v>0</v>
      </c>
      <c r="AC124" s="61">
        <f t="shared" si="28"/>
        <v>0</v>
      </c>
      <c r="AD124" s="61">
        <f t="shared" si="29"/>
        <v>0</v>
      </c>
    </row>
    <row r="125" spans="1:30" x14ac:dyDescent="0.3">
      <c r="A125" s="39">
        <f>IF(Agua!A127&gt;0,Agua!A127,"-")</f>
        <v>42535</v>
      </c>
      <c r="B125" s="40">
        <f>Agua!C127</f>
        <v>183</v>
      </c>
      <c r="C125" s="65">
        <f>Agua!J127</f>
        <v>108</v>
      </c>
      <c r="D125" s="65">
        <f>Agua!M127</f>
        <v>22.19999999999709</v>
      </c>
      <c r="E125" s="65">
        <f t="shared" si="15"/>
        <v>121.31147540982016</v>
      </c>
      <c r="F125" s="65">
        <f>Agua!P127</f>
        <v>17</v>
      </c>
      <c r="G125" s="65">
        <f t="shared" si="16"/>
        <v>92.896174863387984</v>
      </c>
      <c r="H125" s="65">
        <f>Agua!S127</f>
        <v>8.2999999999992724</v>
      </c>
      <c r="I125" s="65">
        <f t="shared" si="17"/>
        <v>45.355191256826629</v>
      </c>
      <c r="J125" s="65">
        <f>Agua!V127</f>
        <v>1.8000000000001819</v>
      </c>
      <c r="K125" s="65">
        <f t="shared" si="18"/>
        <v>9.836065573771485</v>
      </c>
      <c r="L125" s="65">
        <f>Agua!X127</f>
        <v>75.700000000003456</v>
      </c>
      <c r="M125" s="65">
        <f t="shared" si="19"/>
        <v>413.66120218581125</v>
      </c>
      <c r="N125" s="65">
        <f t="shared" si="20"/>
        <v>590.1639344262295</v>
      </c>
      <c r="O125" s="41">
        <f>'Gas y Electricidad'!F128</f>
        <v>2.0000000000000018E-2</v>
      </c>
      <c r="P125" s="49">
        <f t="shared" si="21"/>
        <v>0.38251366120218611</v>
      </c>
      <c r="Q125" s="41">
        <f>'Gas y Electricidad'!J128</f>
        <v>4.0000000000000036E-2</v>
      </c>
      <c r="R125" s="49">
        <f t="shared" si="22"/>
        <v>0.82732240437158544</v>
      </c>
      <c r="S125" s="41" t="str">
        <f>'Gas y Electricidad'!M128</f>
        <v>-</v>
      </c>
      <c r="T125" s="42" t="str">
        <f t="shared" si="23"/>
        <v>-</v>
      </c>
      <c r="U125" s="35">
        <f>'Gas y Electricidad'!Q128</f>
        <v>2160</v>
      </c>
      <c r="V125" s="52">
        <f t="shared" si="24"/>
        <v>11.803278688524591</v>
      </c>
      <c r="W125" s="63"/>
      <c r="X125" s="63"/>
      <c r="Y125" s="63"/>
      <c r="Z125" s="57">
        <f t="shared" si="25"/>
        <v>0</v>
      </c>
      <c r="AA125" s="59">
        <f t="shared" si="26"/>
        <v>0</v>
      </c>
      <c r="AB125" s="58">
        <f t="shared" si="27"/>
        <v>0</v>
      </c>
      <c r="AC125" s="61">
        <f t="shared" si="28"/>
        <v>0</v>
      </c>
      <c r="AD125" s="61">
        <f t="shared" si="29"/>
        <v>0</v>
      </c>
    </row>
    <row r="126" spans="1:30" x14ac:dyDescent="0.3">
      <c r="A126" s="39">
        <f>IF(Agua!A128&gt;0,Agua!A128,"-")</f>
        <v>42536</v>
      </c>
      <c r="B126" s="40">
        <f>Agua!C128</f>
        <v>144</v>
      </c>
      <c r="C126" s="65">
        <f>Agua!J128</f>
        <v>111</v>
      </c>
      <c r="D126" s="65">
        <f>Agua!M128</f>
        <v>22.099999999998545</v>
      </c>
      <c r="E126" s="65">
        <f t="shared" si="15"/>
        <v>153.47222222221214</v>
      </c>
      <c r="F126" s="65">
        <f>Agua!P128</f>
        <v>38.099999999998545</v>
      </c>
      <c r="G126" s="65">
        <f t="shared" si="16"/>
        <v>264.58333333332325</v>
      </c>
      <c r="H126" s="65">
        <f>Agua!S128</f>
        <v>8.8999999999996362</v>
      </c>
      <c r="I126" s="65">
        <f t="shared" si="17"/>
        <v>61.805555555553035</v>
      </c>
      <c r="J126" s="65">
        <f>Agua!V128</f>
        <v>3.1999999999998181</v>
      </c>
      <c r="K126" s="65">
        <f t="shared" si="18"/>
        <v>22.22222222222096</v>
      </c>
      <c r="L126" s="65">
        <f>Agua!X128</f>
        <v>76.800000000002001</v>
      </c>
      <c r="M126" s="65">
        <f t="shared" si="19"/>
        <v>533.33333333334724</v>
      </c>
      <c r="N126" s="65">
        <f t="shared" si="20"/>
        <v>770.83333333333337</v>
      </c>
      <c r="O126" s="41">
        <f>'Gas y Electricidad'!F129</f>
        <v>2.9999999999999916E-2</v>
      </c>
      <c r="P126" s="49">
        <f t="shared" si="21"/>
        <v>0.72916666666666463</v>
      </c>
      <c r="Q126" s="41">
        <f>'Gas y Electricidad'!J129</f>
        <v>3.9999999999999925E-2</v>
      </c>
      <c r="R126" s="49">
        <f t="shared" si="22"/>
        <v>1.0513888888888869</v>
      </c>
      <c r="S126" s="41" t="str">
        <f>'Gas y Electricidad'!M129</f>
        <v>-</v>
      </c>
      <c r="T126" s="42" t="str">
        <f t="shared" si="23"/>
        <v>-</v>
      </c>
      <c r="U126" s="35">
        <f>'Gas y Electricidad'!Q129</f>
        <v>2160</v>
      </c>
      <c r="V126" s="52">
        <f t="shared" si="24"/>
        <v>15</v>
      </c>
      <c r="W126" s="63"/>
      <c r="X126" s="63"/>
      <c r="Y126" s="63"/>
      <c r="Z126" s="57">
        <f t="shared" si="25"/>
        <v>0</v>
      </c>
      <c r="AA126" s="59">
        <f t="shared" si="26"/>
        <v>0</v>
      </c>
      <c r="AB126" s="58">
        <f t="shared" si="27"/>
        <v>0</v>
      </c>
      <c r="AC126" s="61">
        <f t="shared" si="28"/>
        <v>0</v>
      </c>
      <c r="AD126" s="61">
        <f t="shared" si="29"/>
        <v>0</v>
      </c>
    </row>
    <row r="127" spans="1:30" x14ac:dyDescent="0.3">
      <c r="A127" s="39">
        <f>IF(Agua!A129&gt;0,Agua!A129,"-")</f>
        <v>42537</v>
      </c>
      <c r="B127" s="40">
        <f>Agua!C129</f>
        <v>143</v>
      </c>
      <c r="C127" s="65">
        <f>Agua!J129</f>
        <v>139</v>
      </c>
      <c r="D127" s="65">
        <f>Agua!M129</f>
        <v>22.30000000000291</v>
      </c>
      <c r="E127" s="65">
        <f t="shared" si="15"/>
        <v>155.9440559440763</v>
      </c>
      <c r="F127" s="65">
        <f>Agua!P129</f>
        <v>37.200000000004366</v>
      </c>
      <c r="G127" s="65">
        <f t="shared" si="16"/>
        <v>260.13986013989063</v>
      </c>
      <c r="H127" s="65">
        <f>Agua!S129</f>
        <v>8.8999999999996362</v>
      </c>
      <c r="I127" s="65">
        <f t="shared" si="17"/>
        <v>62.237762237759696</v>
      </c>
      <c r="J127" s="65">
        <f>Agua!V129</f>
        <v>6.6000000000003638</v>
      </c>
      <c r="K127" s="65">
        <f t="shared" si="18"/>
        <v>46.153846153848697</v>
      </c>
      <c r="L127" s="65">
        <f>Agua!X129</f>
        <v>101.19999999999709</v>
      </c>
      <c r="M127" s="65">
        <f t="shared" si="19"/>
        <v>707.69230769228727</v>
      </c>
      <c r="N127" s="65">
        <f t="shared" si="20"/>
        <v>972.02797202797194</v>
      </c>
      <c r="O127" s="41">
        <f>'Gas y Electricidad'!F130</f>
        <v>2.0000000000000018E-2</v>
      </c>
      <c r="P127" s="49">
        <f t="shared" si="21"/>
        <v>0.48951048951048998</v>
      </c>
      <c r="Q127" s="41">
        <f>'Gas y Electricidad'!J130</f>
        <v>2.0000000000000018E-2</v>
      </c>
      <c r="R127" s="49">
        <f t="shared" si="22"/>
        <v>0.52937062937062984</v>
      </c>
      <c r="S127" s="41" t="str">
        <f>'Gas y Electricidad'!M130</f>
        <v>-</v>
      </c>
      <c r="T127" s="42" t="str">
        <f t="shared" si="23"/>
        <v>-</v>
      </c>
      <c r="U127" s="35">
        <f>'Gas y Electricidad'!Q130</f>
        <v>2160</v>
      </c>
      <c r="V127" s="52">
        <f t="shared" si="24"/>
        <v>15.104895104895105</v>
      </c>
      <c r="W127" s="63"/>
      <c r="X127" s="63"/>
      <c r="Y127" s="63"/>
      <c r="Z127" s="57">
        <f t="shared" si="25"/>
        <v>0</v>
      </c>
      <c r="AA127" s="59">
        <f t="shared" si="26"/>
        <v>0</v>
      </c>
      <c r="AB127" s="58">
        <f t="shared" si="27"/>
        <v>0</v>
      </c>
      <c r="AC127" s="61">
        <f t="shared" si="28"/>
        <v>0</v>
      </c>
      <c r="AD127" s="61">
        <f t="shared" si="29"/>
        <v>0</v>
      </c>
    </row>
    <row r="128" spans="1:30" x14ac:dyDescent="0.3">
      <c r="A128" s="39">
        <f>IF(Agua!A130&gt;0,Agua!A130,"-")</f>
        <v>42538</v>
      </c>
      <c r="B128" s="40">
        <f>Agua!C130</f>
        <v>147</v>
      </c>
      <c r="C128" s="65">
        <f>Agua!J130</f>
        <v>102</v>
      </c>
      <c r="D128" s="65">
        <f>Agua!M130</f>
        <v>21.5</v>
      </c>
      <c r="E128" s="65">
        <f t="shared" si="15"/>
        <v>146.25850340136054</v>
      </c>
      <c r="F128" s="65">
        <f>Agua!P130</f>
        <v>20.69999999999709</v>
      </c>
      <c r="G128" s="65">
        <f t="shared" si="16"/>
        <v>140.81632653059245</v>
      </c>
      <c r="H128" s="65">
        <f>Agua!S130</f>
        <v>6.9000000000014552</v>
      </c>
      <c r="I128" s="65">
        <f t="shared" si="17"/>
        <v>46.938775510213986</v>
      </c>
      <c r="J128" s="65">
        <f>Agua!V130</f>
        <v>4.6999999999998181</v>
      </c>
      <c r="K128" s="65">
        <f t="shared" si="18"/>
        <v>31.972789115645021</v>
      </c>
      <c r="L128" s="65">
        <f>Agua!X130</f>
        <v>68.899999999998727</v>
      </c>
      <c r="M128" s="65">
        <f t="shared" si="19"/>
        <v>468.70748299318859</v>
      </c>
      <c r="N128" s="65">
        <f t="shared" si="20"/>
        <v>693.87755102040819</v>
      </c>
      <c r="O128" s="41">
        <f>'Gas y Electricidad'!F131</f>
        <v>3.0000000000000027E-2</v>
      </c>
      <c r="P128" s="49">
        <f t="shared" si="21"/>
        <v>0.71428571428571486</v>
      </c>
      <c r="Q128" s="41">
        <f>'Gas y Electricidad'!J131</f>
        <v>3.0000000000000027E-2</v>
      </c>
      <c r="R128" s="49">
        <f t="shared" si="22"/>
        <v>0.77244897959183734</v>
      </c>
      <c r="S128" s="41" t="str">
        <f>'Gas y Electricidad'!M131</f>
        <v>-</v>
      </c>
      <c r="T128" s="42" t="str">
        <f t="shared" si="23"/>
        <v>-</v>
      </c>
      <c r="U128" s="35">
        <f>'Gas y Electricidad'!Q131</f>
        <v>1800</v>
      </c>
      <c r="V128" s="52">
        <f t="shared" si="24"/>
        <v>12.244897959183673</v>
      </c>
      <c r="W128" s="63"/>
      <c r="X128" s="63"/>
      <c r="Y128" s="63"/>
      <c r="Z128" s="57">
        <f t="shared" si="25"/>
        <v>0</v>
      </c>
      <c r="AA128" s="59">
        <f t="shared" si="26"/>
        <v>0</v>
      </c>
      <c r="AB128" s="58">
        <f t="shared" si="27"/>
        <v>0</v>
      </c>
      <c r="AC128" s="61">
        <f t="shared" si="28"/>
        <v>0</v>
      </c>
      <c r="AD128" s="61">
        <f t="shared" si="29"/>
        <v>0</v>
      </c>
    </row>
    <row r="129" spans="1:30" x14ac:dyDescent="0.3">
      <c r="A129" s="39">
        <f>IF(Agua!A131&gt;0,Agua!A131,"-")</f>
        <v>42539</v>
      </c>
      <c r="B129" s="40">
        <f>Agua!C131</f>
        <v>223</v>
      </c>
      <c r="C129" s="65">
        <f>Agua!J131</f>
        <v>96</v>
      </c>
      <c r="D129" s="65">
        <f>Agua!M131</f>
        <v>22.099999999998545</v>
      </c>
      <c r="E129" s="65">
        <f t="shared" si="15"/>
        <v>99.103139013446395</v>
      </c>
      <c r="F129" s="65">
        <f>Agua!P131</f>
        <v>16</v>
      </c>
      <c r="G129" s="65">
        <f t="shared" si="16"/>
        <v>71.74887892376681</v>
      </c>
      <c r="H129" s="65">
        <f>Agua!S131</f>
        <v>7.2999999999992724</v>
      </c>
      <c r="I129" s="65">
        <f t="shared" si="17"/>
        <v>32.735426008965348</v>
      </c>
      <c r="J129" s="65">
        <f>Agua!V131</f>
        <v>1.5</v>
      </c>
      <c r="K129" s="65">
        <f t="shared" si="18"/>
        <v>6.7264573991031398</v>
      </c>
      <c r="L129" s="65">
        <f>Agua!X131</f>
        <v>65.100000000002183</v>
      </c>
      <c r="M129" s="65">
        <f t="shared" si="19"/>
        <v>291.92825112108602</v>
      </c>
      <c r="N129" s="65">
        <f t="shared" si="20"/>
        <v>430.49327354260095</v>
      </c>
      <c r="O129" s="41">
        <f>'Gas y Electricidad'!F132</f>
        <v>5.0000000000000044E-2</v>
      </c>
      <c r="P129" s="49">
        <f t="shared" si="21"/>
        <v>0.78475336322870026</v>
      </c>
      <c r="Q129" s="41">
        <f>'Gas y Electricidad'!J132</f>
        <v>3.0000000000000027E-2</v>
      </c>
      <c r="R129" s="49">
        <f t="shared" si="22"/>
        <v>0.50919282511210806</v>
      </c>
      <c r="S129" s="41" t="str">
        <f>'Gas y Electricidad'!M132</f>
        <v>-</v>
      </c>
      <c r="T129" s="42" t="str">
        <f t="shared" si="23"/>
        <v>-</v>
      </c>
      <c r="U129" s="35">
        <f>'Gas y Electricidad'!Q132</f>
        <v>1440</v>
      </c>
      <c r="V129" s="52">
        <f t="shared" si="24"/>
        <v>6.4573991031390134</v>
      </c>
      <c r="W129" s="63"/>
      <c r="X129" s="63"/>
      <c r="Y129" s="63"/>
      <c r="Z129" s="57">
        <f t="shared" si="25"/>
        <v>0</v>
      </c>
      <c r="AA129" s="59">
        <f t="shared" si="26"/>
        <v>0</v>
      </c>
      <c r="AB129" s="58">
        <f t="shared" si="27"/>
        <v>0</v>
      </c>
      <c r="AC129" s="61">
        <f t="shared" si="28"/>
        <v>0</v>
      </c>
      <c r="AD129" s="61">
        <f t="shared" si="29"/>
        <v>0</v>
      </c>
    </row>
    <row r="130" spans="1:30" x14ac:dyDescent="0.3">
      <c r="A130" s="39">
        <f>IF(Agua!A132&gt;0,Agua!A132,"-")</f>
        <v>42540</v>
      </c>
      <c r="B130" s="40">
        <f>Agua!C132</f>
        <v>220</v>
      </c>
      <c r="C130" s="65">
        <f>Agua!J132</f>
        <v>110</v>
      </c>
      <c r="D130" s="65">
        <f>Agua!M132</f>
        <v>21.900000000001455</v>
      </c>
      <c r="E130" s="65">
        <f t="shared" si="15"/>
        <v>99.545454545461155</v>
      </c>
      <c r="F130" s="65">
        <f>Agua!P132</f>
        <v>21.30000000000291</v>
      </c>
      <c r="G130" s="65">
        <f t="shared" si="16"/>
        <v>96.818181818195043</v>
      </c>
      <c r="H130" s="65">
        <f>Agua!S132</f>
        <v>12.799999999999272</v>
      </c>
      <c r="I130" s="65">
        <f t="shared" si="17"/>
        <v>58.181818181814869</v>
      </c>
      <c r="J130" s="65">
        <f>Agua!V132</f>
        <v>7.8000000000001819</v>
      </c>
      <c r="K130" s="65">
        <f t="shared" si="18"/>
        <v>35.454545454546277</v>
      </c>
      <c r="L130" s="65">
        <f>Agua!X132</f>
        <v>67.499999999999091</v>
      </c>
      <c r="M130" s="65">
        <f t="shared" si="19"/>
        <v>306.81818181817766</v>
      </c>
      <c r="N130" s="65">
        <f t="shared" si="20"/>
        <v>500</v>
      </c>
      <c r="O130" s="41">
        <f>'Gas y Electricidad'!F133</f>
        <v>3.9999999999999925E-2</v>
      </c>
      <c r="P130" s="49">
        <f t="shared" si="21"/>
        <v>0.63636363636363513</v>
      </c>
      <c r="Q130" s="41">
        <f>'Gas y Electricidad'!J133</f>
        <v>1.9999999999999907E-2</v>
      </c>
      <c r="R130" s="49">
        <f t="shared" si="22"/>
        <v>0.3440909090909075</v>
      </c>
      <c r="S130" s="41" t="str">
        <f>'Gas y Electricidad'!M133</f>
        <v>-</v>
      </c>
      <c r="T130" s="42" t="str">
        <f t="shared" si="23"/>
        <v>-</v>
      </c>
      <c r="U130" s="35">
        <f>'Gas y Electricidad'!Q133</f>
        <v>2520</v>
      </c>
      <c r="V130" s="52">
        <f t="shared" si="24"/>
        <v>11.454545454545455</v>
      </c>
      <c r="W130" s="63"/>
      <c r="X130" s="63"/>
      <c r="Y130" s="63"/>
      <c r="Z130" s="57">
        <f t="shared" si="25"/>
        <v>0</v>
      </c>
      <c r="AA130" s="59">
        <f t="shared" si="26"/>
        <v>0</v>
      </c>
      <c r="AB130" s="58">
        <f t="shared" si="27"/>
        <v>0</v>
      </c>
      <c r="AC130" s="61">
        <f t="shared" si="28"/>
        <v>0</v>
      </c>
      <c r="AD130" s="61">
        <f t="shared" si="29"/>
        <v>0</v>
      </c>
    </row>
    <row r="131" spans="1:30" x14ac:dyDescent="0.3">
      <c r="A131" s="39">
        <f>IF(Agua!A133&gt;0,Agua!A133,"-")</f>
        <v>42541</v>
      </c>
      <c r="B131" s="40">
        <f>Agua!C133</f>
        <v>188</v>
      </c>
      <c r="C131" s="65">
        <f>Agua!J133</f>
        <v>104</v>
      </c>
      <c r="D131" s="65">
        <f>Agua!M133</f>
        <v>22.69999999999709</v>
      </c>
      <c r="E131" s="65">
        <f t="shared" si="15"/>
        <v>120.74468085104834</v>
      </c>
      <c r="F131" s="65">
        <f>Agua!P133</f>
        <v>13.899999999994179</v>
      </c>
      <c r="G131" s="65">
        <f t="shared" si="16"/>
        <v>73.936170212734993</v>
      </c>
      <c r="H131" s="65">
        <f>Agua!S133</f>
        <v>4.2000000000007276</v>
      </c>
      <c r="I131" s="65">
        <f t="shared" si="17"/>
        <v>22.340425531918765</v>
      </c>
      <c r="J131" s="65">
        <f>Agua!V133</f>
        <v>6.8999999999996362</v>
      </c>
      <c r="K131" s="65">
        <f t="shared" si="18"/>
        <v>36.702127659572533</v>
      </c>
      <c r="L131" s="65">
        <f>Agua!X133</f>
        <v>70.200000000002547</v>
      </c>
      <c r="M131" s="65">
        <f t="shared" si="19"/>
        <v>373.40425531916247</v>
      </c>
      <c r="N131" s="65">
        <f t="shared" si="20"/>
        <v>553.19148936170211</v>
      </c>
      <c r="O131" s="41">
        <f>'Gas y Electricidad'!F134</f>
        <v>5.0000000000000044E-2</v>
      </c>
      <c r="P131" s="49">
        <f t="shared" si="21"/>
        <v>0.93085106382978799</v>
      </c>
      <c r="Q131" s="41">
        <f>'Gas y Electricidad'!J134</f>
        <v>4.0000000000000036E-2</v>
      </c>
      <c r="R131" s="49">
        <f t="shared" si="22"/>
        <v>0.80531914893617096</v>
      </c>
      <c r="S131" s="41" t="str">
        <f>'Gas y Electricidad'!M134</f>
        <v>-</v>
      </c>
      <c r="T131" s="42" t="str">
        <f t="shared" si="23"/>
        <v>-</v>
      </c>
      <c r="U131" s="35">
        <f>'Gas y Electricidad'!Q134</f>
        <v>2520</v>
      </c>
      <c r="V131" s="52">
        <f t="shared" si="24"/>
        <v>13.404255319148936</v>
      </c>
      <c r="W131" s="63"/>
      <c r="X131" s="63"/>
      <c r="Y131" s="63"/>
      <c r="Z131" s="57">
        <f t="shared" si="25"/>
        <v>0</v>
      </c>
      <c r="AA131" s="59">
        <f t="shared" si="26"/>
        <v>0</v>
      </c>
      <c r="AB131" s="58">
        <f t="shared" si="27"/>
        <v>0</v>
      </c>
      <c r="AC131" s="61">
        <f t="shared" si="28"/>
        <v>0</v>
      </c>
      <c r="AD131" s="61">
        <f t="shared" si="29"/>
        <v>0</v>
      </c>
    </row>
    <row r="132" spans="1:30" x14ac:dyDescent="0.3">
      <c r="A132" s="39">
        <f>IF(Agua!A134&gt;0,Agua!A134,"-")</f>
        <v>42542</v>
      </c>
      <c r="B132" s="40">
        <f>Agua!C134</f>
        <v>224</v>
      </c>
      <c r="C132" s="65">
        <f>Agua!J134</f>
        <v>94</v>
      </c>
      <c r="D132" s="65">
        <f>Agua!M134</f>
        <v>19.30000000000291</v>
      </c>
      <c r="E132" s="65">
        <f t="shared" si="15"/>
        <v>86.160714285727281</v>
      </c>
      <c r="F132" s="65">
        <f>Agua!P134</f>
        <v>25.80000000000291</v>
      </c>
      <c r="G132" s="65">
        <f t="shared" si="16"/>
        <v>115.17857142858442</v>
      </c>
      <c r="H132" s="65">
        <f>Agua!S134</f>
        <v>8</v>
      </c>
      <c r="I132" s="65">
        <f t="shared" si="17"/>
        <v>35.714285714285715</v>
      </c>
      <c r="J132" s="65">
        <f>Agua!V134</f>
        <v>1.9000000000000909</v>
      </c>
      <c r="K132" s="65">
        <f t="shared" si="18"/>
        <v>8.4821428571432627</v>
      </c>
      <c r="L132" s="65">
        <f>Agua!X134</f>
        <v>64.799999999996999</v>
      </c>
      <c r="M132" s="65">
        <f t="shared" si="19"/>
        <v>289.28571428570086</v>
      </c>
      <c r="N132" s="65">
        <f t="shared" si="20"/>
        <v>419.64285714285717</v>
      </c>
      <c r="O132" s="41">
        <f>'Gas y Electricidad'!F135</f>
        <v>4.9999999999999933E-2</v>
      </c>
      <c r="P132" s="49">
        <f t="shared" si="21"/>
        <v>0.78124999999999889</v>
      </c>
      <c r="Q132" s="41">
        <f>'Gas y Electricidad'!J135</f>
        <v>2.0000000000000018E-2</v>
      </c>
      <c r="R132" s="49">
        <f t="shared" si="22"/>
        <v>0.33794642857142887</v>
      </c>
      <c r="S132" s="41" t="str">
        <f>'Gas y Electricidad'!M135</f>
        <v>-</v>
      </c>
      <c r="T132" s="42" t="str">
        <f t="shared" si="23"/>
        <v>-</v>
      </c>
      <c r="U132" s="35">
        <f>'Gas y Electricidad'!Q135</f>
        <v>2160</v>
      </c>
      <c r="V132" s="52">
        <f t="shared" si="24"/>
        <v>9.6428571428571423</v>
      </c>
      <c r="W132" s="63"/>
      <c r="X132" s="63"/>
      <c r="Y132" s="63"/>
      <c r="Z132" s="57">
        <f t="shared" si="25"/>
        <v>0</v>
      </c>
      <c r="AA132" s="59">
        <f t="shared" si="26"/>
        <v>0</v>
      </c>
      <c r="AB132" s="58">
        <f t="shared" si="27"/>
        <v>0</v>
      </c>
      <c r="AC132" s="61">
        <f t="shared" si="28"/>
        <v>0</v>
      </c>
      <c r="AD132" s="61">
        <f t="shared" si="29"/>
        <v>0</v>
      </c>
    </row>
    <row r="133" spans="1:30" x14ac:dyDescent="0.3">
      <c r="A133" s="39">
        <f>IF(Agua!A135&gt;0,Agua!A135,"-")</f>
        <v>42543</v>
      </c>
      <c r="B133" s="40">
        <f>Agua!C135</f>
        <v>170</v>
      </c>
      <c r="C133" s="65">
        <f>Agua!J135</f>
        <v>105</v>
      </c>
      <c r="D133" s="65">
        <f>Agua!M135</f>
        <v>21.099999999998545</v>
      </c>
      <c r="E133" s="65">
        <f t="shared" ref="E133:E196" si="30">IF($B133=0,0,(D133/$B133)*1000)</f>
        <v>124.11764705881497</v>
      </c>
      <c r="F133" s="65">
        <f>Agua!P135</f>
        <v>18</v>
      </c>
      <c r="G133" s="65">
        <f t="shared" ref="G133:G196" si="31">IF($B133=0,0,(F133/$B133)*1000)</f>
        <v>105.88235294117646</v>
      </c>
      <c r="H133" s="65">
        <f>Agua!S135</f>
        <v>9</v>
      </c>
      <c r="I133" s="65">
        <f t="shared" ref="I133:I196" si="32">IF($B133=0,0,(H133/$B133)*1000)</f>
        <v>52.941176470588232</v>
      </c>
      <c r="J133" s="65">
        <f>Agua!V135</f>
        <v>1.4000000000000909</v>
      </c>
      <c r="K133" s="65">
        <f t="shared" ref="K133:K196" si="33">IF($B133=0,0,(J133/$B133)*1000)</f>
        <v>8.2352941176475944</v>
      </c>
      <c r="L133" s="65">
        <f>Agua!X135</f>
        <v>73.500000000001364</v>
      </c>
      <c r="M133" s="65">
        <f t="shared" ref="M133:M196" si="34">IF($B133=0,0,(L133/$B133)*1000)</f>
        <v>432.35294117647862</v>
      </c>
      <c r="N133" s="65">
        <f t="shared" ref="N133:N196" si="35">IF(C133&gt;0,C133/B133*1000,0)</f>
        <v>617.64705882352939</v>
      </c>
      <c r="O133" s="41">
        <f>'Gas y Electricidad'!F136</f>
        <v>5.0000000000000044E-2</v>
      </c>
      <c r="P133" s="49">
        <f t="shared" ref="P133:P196" si="36">IF($B133=0,0,(O133/$B133)*3500)</f>
        <v>1.0294117647058831</v>
      </c>
      <c r="Q133" s="41">
        <f>'Gas y Electricidad'!J136</f>
        <v>2.0000000000000018E-2</v>
      </c>
      <c r="R133" s="49">
        <f t="shared" ref="R133:R196" si="37">IF($B133=0,0,(Q133/$B133)*3785)</f>
        <v>0.44529411764705917</v>
      </c>
      <c r="S133" s="41" t="str">
        <f>'Gas y Electricidad'!M136</f>
        <v>-</v>
      </c>
      <c r="T133" s="42" t="str">
        <f t="shared" ref="T133:T196" si="38">IF($S133="-","-",(S133/$B133)*1200)</f>
        <v>-</v>
      </c>
      <c r="U133" s="35">
        <f>'Gas y Electricidad'!Q136</f>
        <v>2160</v>
      </c>
      <c r="V133" s="52">
        <f t="shared" ref="V133:V196" si="39">IF($B133=0,0,(U133/$B133))</f>
        <v>12.705882352941176</v>
      </c>
      <c r="W133" s="63"/>
      <c r="X133" s="63"/>
      <c r="Y133" s="63"/>
      <c r="Z133" s="57">
        <f t="shared" ref="Z133:Z196" si="40">(N133/1000)*W133</f>
        <v>0</v>
      </c>
      <c r="AA133" s="59">
        <f t="shared" ref="AA133:AA196" si="41">(R133+P133)*X133</f>
        <v>0</v>
      </c>
      <c r="AB133" s="58">
        <f t="shared" ref="AB133:AB196" si="42">V134*Y133</f>
        <v>0</v>
      </c>
      <c r="AC133" s="61">
        <f t="shared" ref="AC133:AC196" si="43">Z133+AA133+AB133</f>
        <v>0</v>
      </c>
      <c r="AD133" s="61">
        <f t="shared" ref="AD133:AD196" si="44">IF(B133&gt;0,AC133*B133,0)</f>
        <v>0</v>
      </c>
    </row>
    <row r="134" spans="1:30" x14ac:dyDescent="0.3">
      <c r="A134" s="39">
        <f>IF(Agua!A136&gt;0,Agua!A136,"-")</f>
        <v>42544</v>
      </c>
      <c r="B134" s="40">
        <f>Agua!C136</f>
        <v>190</v>
      </c>
      <c r="C134" s="65">
        <f>Agua!J136</f>
        <v>99</v>
      </c>
      <c r="D134" s="65">
        <f>Agua!M136</f>
        <v>23.80000000000291</v>
      </c>
      <c r="E134" s="65">
        <f t="shared" si="30"/>
        <v>125.26315789475214</v>
      </c>
      <c r="F134" s="65">
        <f>Agua!P136</f>
        <v>17.30000000000291</v>
      </c>
      <c r="G134" s="65">
        <f t="shared" si="31"/>
        <v>91.052631578962689</v>
      </c>
      <c r="H134" s="65">
        <f>Agua!S136</f>
        <v>9.1000000000003638</v>
      </c>
      <c r="I134" s="65">
        <f t="shared" si="32"/>
        <v>47.894736842107179</v>
      </c>
      <c r="J134" s="65">
        <f>Agua!V136</f>
        <v>2.6999999999998181</v>
      </c>
      <c r="K134" s="65">
        <f t="shared" si="33"/>
        <v>14.210526315788517</v>
      </c>
      <c r="L134" s="65">
        <f>Agua!X136</f>
        <v>63.399999999996908</v>
      </c>
      <c r="M134" s="65">
        <f t="shared" si="34"/>
        <v>333.68421052629952</v>
      </c>
      <c r="N134" s="65">
        <f t="shared" si="35"/>
        <v>521.05263157894728</v>
      </c>
      <c r="O134" s="41">
        <f>'Gas y Electricidad'!F137</f>
        <v>3.999999999999998E-2</v>
      </c>
      <c r="P134" s="49">
        <f t="shared" si="36"/>
        <v>0.73684210526315752</v>
      </c>
      <c r="Q134" s="41">
        <f>'Gas y Electricidad'!J137</f>
        <v>4.9999999999999933E-2</v>
      </c>
      <c r="R134" s="49">
        <f t="shared" si="37"/>
        <v>0.99605263157894608</v>
      </c>
      <c r="S134" s="41" t="str">
        <f>'Gas y Electricidad'!M137</f>
        <v>-</v>
      </c>
      <c r="T134" s="42" t="str">
        <f t="shared" si="38"/>
        <v>-</v>
      </c>
      <c r="U134" s="35">
        <f>'Gas y Electricidad'!Q137</f>
        <v>1800</v>
      </c>
      <c r="V134" s="52">
        <f t="shared" si="39"/>
        <v>9.473684210526315</v>
      </c>
      <c r="W134" s="63"/>
      <c r="X134" s="63"/>
      <c r="Y134" s="63"/>
      <c r="Z134" s="57">
        <f t="shared" si="40"/>
        <v>0</v>
      </c>
      <c r="AA134" s="59">
        <f t="shared" si="41"/>
        <v>0</v>
      </c>
      <c r="AB134" s="58">
        <f t="shared" si="42"/>
        <v>0</v>
      </c>
      <c r="AC134" s="61">
        <f t="shared" si="43"/>
        <v>0</v>
      </c>
      <c r="AD134" s="61">
        <f t="shared" si="44"/>
        <v>0</v>
      </c>
    </row>
    <row r="135" spans="1:30" x14ac:dyDescent="0.3">
      <c r="A135" s="39">
        <f>IF(Agua!A137&gt;0,Agua!A137,"-")</f>
        <v>42545</v>
      </c>
      <c r="B135" s="40">
        <f>Agua!C137</f>
        <v>212</v>
      </c>
      <c r="C135" s="65">
        <f>Agua!J137</f>
        <v>136</v>
      </c>
      <c r="D135" s="65">
        <f>Agua!M137</f>
        <v>21.599999999998545</v>
      </c>
      <c r="E135" s="65">
        <f t="shared" si="30"/>
        <v>101.88679245282333</v>
      </c>
      <c r="F135" s="65">
        <f>Agua!P137</f>
        <v>20.799999999995634</v>
      </c>
      <c r="G135" s="65">
        <f t="shared" si="31"/>
        <v>98.113207547149216</v>
      </c>
      <c r="H135" s="65">
        <f>Agua!S137</f>
        <v>10.260000000000218</v>
      </c>
      <c r="I135" s="65">
        <f t="shared" si="32"/>
        <v>48.39622641509537</v>
      </c>
      <c r="J135" s="65">
        <f>Agua!V137</f>
        <v>1.7000000000002728</v>
      </c>
      <c r="K135" s="65">
        <f t="shared" si="33"/>
        <v>8.0188679245295891</v>
      </c>
      <c r="L135" s="65">
        <f>Agua!X137</f>
        <v>102.44000000000096</v>
      </c>
      <c r="M135" s="65">
        <f t="shared" si="34"/>
        <v>483.20754716981583</v>
      </c>
      <c r="N135" s="65">
        <f t="shared" si="35"/>
        <v>641.5094339622641</v>
      </c>
      <c r="O135" s="41">
        <f>'Gas y Electricidad'!F138</f>
        <v>4.0000000000000036E-2</v>
      </c>
      <c r="P135" s="49">
        <f t="shared" si="36"/>
        <v>0.66037735849056667</v>
      </c>
      <c r="Q135" s="41">
        <f>'Gas y Electricidad'!J138</f>
        <v>3.0000000000000027E-2</v>
      </c>
      <c r="R135" s="49">
        <f t="shared" si="37"/>
        <v>0.53561320754717023</v>
      </c>
      <c r="S135" s="41" t="str">
        <f>'Gas y Electricidad'!M138</f>
        <v>-</v>
      </c>
      <c r="T135" s="42" t="str">
        <f t="shared" si="38"/>
        <v>-</v>
      </c>
      <c r="U135" s="35">
        <f>'Gas y Electricidad'!Q138</f>
        <v>2520</v>
      </c>
      <c r="V135" s="52">
        <f t="shared" si="39"/>
        <v>11.886792452830189</v>
      </c>
      <c r="W135" s="63"/>
      <c r="X135" s="63"/>
      <c r="Y135" s="63"/>
      <c r="Z135" s="57">
        <f t="shared" si="40"/>
        <v>0</v>
      </c>
      <c r="AA135" s="59">
        <f t="shared" si="41"/>
        <v>0</v>
      </c>
      <c r="AB135" s="58">
        <f t="shared" si="42"/>
        <v>0</v>
      </c>
      <c r="AC135" s="61">
        <f t="shared" si="43"/>
        <v>0</v>
      </c>
      <c r="AD135" s="61">
        <f t="shared" si="44"/>
        <v>0</v>
      </c>
    </row>
    <row r="136" spans="1:30" x14ac:dyDescent="0.3">
      <c r="A136" s="39">
        <f>IF(Agua!A138&gt;0,Agua!A138,"-")</f>
        <v>42546</v>
      </c>
      <c r="B136" s="40">
        <f>Agua!C138</f>
        <v>221</v>
      </c>
      <c r="C136" s="65">
        <f>Agua!J138</f>
        <v>110</v>
      </c>
      <c r="D136" s="65">
        <f>Agua!M138</f>
        <v>21.299999999995634</v>
      </c>
      <c r="E136" s="65">
        <f t="shared" si="30"/>
        <v>96.380090497717802</v>
      </c>
      <c r="F136" s="65">
        <f>Agua!P138</f>
        <v>18</v>
      </c>
      <c r="G136" s="65">
        <f t="shared" si="31"/>
        <v>81.447963800904986</v>
      </c>
      <c r="H136" s="65">
        <f>Agua!S138</f>
        <v>9.0399999999990541</v>
      </c>
      <c r="I136" s="65">
        <f t="shared" si="32"/>
        <v>40.904977375561337</v>
      </c>
      <c r="J136" s="65">
        <f>Agua!V138</f>
        <v>1.9000000000000909</v>
      </c>
      <c r="K136" s="65">
        <f t="shared" si="33"/>
        <v>8.5972850678737149</v>
      </c>
      <c r="L136" s="65">
        <f>Agua!X138</f>
        <v>77.76000000000522</v>
      </c>
      <c r="M136" s="65">
        <f t="shared" si="34"/>
        <v>351.85520361993309</v>
      </c>
      <c r="N136" s="65">
        <f t="shared" si="35"/>
        <v>497.73755656108597</v>
      </c>
      <c r="O136" s="41">
        <f>'Gas y Electricidad'!F139</f>
        <v>3.0000000000000027E-2</v>
      </c>
      <c r="P136" s="49">
        <f t="shared" si="36"/>
        <v>0.47511312217194612</v>
      </c>
      <c r="Q136" s="41">
        <f>'Gas y Electricidad'!J139</f>
        <v>6.9999999999999951E-2</v>
      </c>
      <c r="R136" s="49">
        <f t="shared" si="37"/>
        <v>1.1988687782805421</v>
      </c>
      <c r="S136" s="41" t="str">
        <f>'Gas y Electricidad'!M139</f>
        <v>-</v>
      </c>
      <c r="T136" s="42" t="str">
        <f t="shared" si="38"/>
        <v>-</v>
      </c>
      <c r="U136" s="35">
        <f>'Gas y Electricidad'!Q139</f>
        <v>2160</v>
      </c>
      <c r="V136" s="52">
        <f t="shared" si="39"/>
        <v>9.7737556561085981</v>
      </c>
      <c r="W136" s="63"/>
      <c r="X136" s="63"/>
      <c r="Y136" s="63"/>
      <c r="Z136" s="57">
        <f t="shared" si="40"/>
        <v>0</v>
      </c>
      <c r="AA136" s="59">
        <f t="shared" si="41"/>
        <v>0</v>
      </c>
      <c r="AB136" s="58">
        <f t="shared" si="42"/>
        <v>0</v>
      </c>
      <c r="AC136" s="61">
        <f t="shared" si="43"/>
        <v>0</v>
      </c>
      <c r="AD136" s="61">
        <f t="shared" si="44"/>
        <v>0</v>
      </c>
    </row>
    <row r="137" spans="1:30" x14ac:dyDescent="0.3">
      <c r="A137" s="39">
        <f>IF(Agua!A139&gt;0,Agua!A139,"-")</f>
        <v>42547</v>
      </c>
      <c r="B137" s="40">
        <f>Agua!C139</f>
        <v>226</v>
      </c>
      <c r="C137" s="65">
        <f>Agua!J139</f>
        <v>132</v>
      </c>
      <c r="D137" s="65">
        <f>Agua!M139</f>
        <v>23.30000000000291</v>
      </c>
      <c r="E137" s="65">
        <f t="shared" si="30"/>
        <v>103.09734513275625</v>
      </c>
      <c r="F137" s="65">
        <f>Agua!P139</f>
        <v>41.200000000004366</v>
      </c>
      <c r="G137" s="65">
        <f t="shared" si="31"/>
        <v>182.30088495577155</v>
      </c>
      <c r="H137" s="65">
        <f>Agua!S139</f>
        <v>8.6000000000003638</v>
      </c>
      <c r="I137" s="65">
        <f t="shared" si="32"/>
        <v>38.053097345134354</v>
      </c>
      <c r="J137" s="65">
        <f>Agua!V139</f>
        <v>17.699999999999818</v>
      </c>
      <c r="K137" s="65">
        <f t="shared" si="33"/>
        <v>78.318584070795652</v>
      </c>
      <c r="L137" s="65">
        <f>Agua!X139</f>
        <v>82.399999999996908</v>
      </c>
      <c r="M137" s="65">
        <f t="shared" si="34"/>
        <v>364.60176991149075</v>
      </c>
      <c r="N137" s="65">
        <f t="shared" si="35"/>
        <v>584.07079646017701</v>
      </c>
      <c r="O137" s="41">
        <f>'Gas y Electricidad'!F140</f>
        <v>1.9999999999999907E-2</v>
      </c>
      <c r="P137" s="49">
        <f t="shared" si="36"/>
        <v>0.30973451327433482</v>
      </c>
      <c r="Q137" s="41">
        <f>'Gas y Electricidad'!J140</f>
        <v>5.0000000000000044E-2</v>
      </c>
      <c r="R137" s="49">
        <f t="shared" si="37"/>
        <v>0.83738938053097411</v>
      </c>
      <c r="S137" s="41" t="str">
        <f>'Gas y Electricidad'!M140</f>
        <v>-</v>
      </c>
      <c r="T137" s="42" t="str">
        <f t="shared" si="38"/>
        <v>-</v>
      </c>
      <c r="U137" s="35">
        <f>'Gas y Electricidad'!Q140</f>
        <v>2160</v>
      </c>
      <c r="V137" s="52">
        <f t="shared" si="39"/>
        <v>9.557522123893806</v>
      </c>
      <c r="W137" s="63"/>
      <c r="X137" s="63"/>
      <c r="Y137" s="63"/>
      <c r="Z137" s="57">
        <f t="shared" si="40"/>
        <v>0</v>
      </c>
      <c r="AA137" s="59">
        <f t="shared" si="41"/>
        <v>0</v>
      </c>
      <c r="AB137" s="58">
        <f t="shared" si="42"/>
        <v>0</v>
      </c>
      <c r="AC137" s="61">
        <f t="shared" si="43"/>
        <v>0</v>
      </c>
      <c r="AD137" s="61">
        <f t="shared" si="44"/>
        <v>0</v>
      </c>
    </row>
    <row r="138" spans="1:30" x14ac:dyDescent="0.3">
      <c r="A138" s="39">
        <f>IF(Agua!A140&gt;0,Agua!A140,"-")</f>
        <v>42548</v>
      </c>
      <c r="B138" s="40">
        <f>Agua!C140</f>
        <v>215</v>
      </c>
      <c r="C138" s="65">
        <f>Agua!J140</f>
        <v>139</v>
      </c>
      <c r="D138" s="65">
        <f>Agua!M140</f>
        <v>24.69999999999709</v>
      </c>
      <c r="E138" s="65">
        <f t="shared" si="30"/>
        <v>114.88372093021903</v>
      </c>
      <c r="F138" s="65">
        <f>Agua!P140</f>
        <v>22.899999999994179</v>
      </c>
      <c r="G138" s="65">
        <f t="shared" si="31"/>
        <v>106.51162790694967</v>
      </c>
      <c r="H138" s="65">
        <f>Agua!S140</f>
        <v>7.5</v>
      </c>
      <c r="I138" s="65">
        <f t="shared" si="32"/>
        <v>34.883720930232556</v>
      </c>
      <c r="J138" s="65">
        <f>Agua!V140</f>
        <v>6.4000000000000909</v>
      </c>
      <c r="K138" s="65">
        <f t="shared" si="33"/>
        <v>29.767441860465539</v>
      </c>
      <c r="L138" s="65">
        <f>Agua!X140</f>
        <v>100.40000000000282</v>
      </c>
      <c r="M138" s="65">
        <f t="shared" si="34"/>
        <v>466.97674418605959</v>
      </c>
      <c r="N138" s="65">
        <f t="shared" si="35"/>
        <v>646.51162790697674</v>
      </c>
      <c r="O138" s="41">
        <f>'Gas y Electricidad'!F141</f>
        <v>3.0000000000000027E-2</v>
      </c>
      <c r="P138" s="49">
        <f t="shared" si="36"/>
        <v>0.48837209302325624</v>
      </c>
      <c r="Q138" s="41">
        <f>'Gas y Electricidad'!J141</f>
        <v>5.0000000000000044E-2</v>
      </c>
      <c r="R138" s="49">
        <f t="shared" si="37"/>
        <v>0.8802325581395356</v>
      </c>
      <c r="S138" s="41" t="str">
        <f>'Gas y Electricidad'!M141</f>
        <v>-</v>
      </c>
      <c r="T138" s="42" t="str">
        <f t="shared" si="38"/>
        <v>-</v>
      </c>
      <c r="U138" s="35">
        <f>'Gas y Electricidad'!Q141</f>
        <v>1440</v>
      </c>
      <c r="V138" s="52">
        <f t="shared" si="39"/>
        <v>6.6976744186046515</v>
      </c>
      <c r="W138" s="63"/>
      <c r="X138" s="63"/>
      <c r="Y138" s="63"/>
      <c r="Z138" s="57">
        <f t="shared" si="40"/>
        <v>0</v>
      </c>
      <c r="AA138" s="59">
        <f t="shared" si="41"/>
        <v>0</v>
      </c>
      <c r="AB138" s="58">
        <f t="shared" si="42"/>
        <v>0</v>
      </c>
      <c r="AC138" s="61">
        <f t="shared" si="43"/>
        <v>0</v>
      </c>
      <c r="AD138" s="61">
        <f t="shared" si="44"/>
        <v>0</v>
      </c>
    </row>
    <row r="139" spans="1:30" x14ac:dyDescent="0.3">
      <c r="A139" s="39">
        <f>IF(Agua!A141&gt;0,Agua!A141,"-")</f>
        <v>42549</v>
      </c>
      <c r="B139" s="40">
        <f>Agua!C141</f>
        <v>212</v>
      </c>
      <c r="C139" s="65">
        <f>Agua!J141</f>
        <v>339</v>
      </c>
      <c r="D139" s="65">
        <f>Agua!M141</f>
        <v>23.700000000004366</v>
      </c>
      <c r="E139" s="65">
        <f t="shared" si="30"/>
        <v>111.79245283020927</v>
      </c>
      <c r="F139" s="65">
        <f>Agua!P141</f>
        <v>21.200000000004366</v>
      </c>
      <c r="G139" s="65">
        <f t="shared" si="31"/>
        <v>100.00000000002059</v>
      </c>
      <c r="H139" s="65">
        <f>Agua!S141</f>
        <v>7.7999999999992724</v>
      </c>
      <c r="I139" s="65">
        <f t="shared" si="32"/>
        <v>36.792452830185248</v>
      </c>
      <c r="J139" s="65">
        <f>Agua!V141</f>
        <v>3.5999999999999091</v>
      </c>
      <c r="K139" s="65">
        <f t="shared" si="33"/>
        <v>16.981132075471269</v>
      </c>
      <c r="L139" s="65">
        <f>Agua!X141</f>
        <v>303.89999999999645</v>
      </c>
      <c r="M139" s="65">
        <f t="shared" si="34"/>
        <v>1433.490566037719</v>
      </c>
      <c r="N139" s="65">
        <f t="shared" si="35"/>
        <v>1599.056603773585</v>
      </c>
      <c r="O139" s="41">
        <f>'Gas y Electricidad'!F142</f>
        <v>3.0000000000000027E-2</v>
      </c>
      <c r="P139" s="49">
        <f t="shared" si="36"/>
        <v>0.49528301886792492</v>
      </c>
      <c r="Q139" s="41">
        <f>'Gas y Electricidad'!J142</f>
        <v>4.9999999999999933E-2</v>
      </c>
      <c r="R139" s="49">
        <f t="shared" si="37"/>
        <v>0.89268867924528184</v>
      </c>
      <c r="S139" s="41" t="str">
        <f>'Gas y Electricidad'!M142</f>
        <v>-</v>
      </c>
      <c r="T139" s="42" t="str">
        <f t="shared" si="38"/>
        <v>-</v>
      </c>
      <c r="U139" s="35">
        <f>'Gas y Electricidad'!Q142</f>
        <v>2880</v>
      </c>
      <c r="V139" s="52">
        <f t="shared" si="39"/>
        <v>13.584905660377359</v>
      </c>
      <c r="W139" s="63"/>
      <c r="X139" s="63"/>
      <c r="Y139" s="63"/>
      <c r="Z139" s="57">
        <f t="shared" si="40"/>
        <v>0</v>
      </c>
      <c r="AA139" s="59">
        <f t="shared" si="41"/>
        <v>0</v>
      </c>
      <c r="AB139" s="58">
        <f t="shared" si="42"/>
        <v>0</v>
      </c>
      <c r="AC139" s="61">
        <f t="shared" si="43"/>
        <v>0</v>
      </c>
      <c r="AD139" s="61">
        <f t="shared" si="44"/>
        <v>0</v>
      </c>
    </row>
    <row r="140" spans="1:30" x14ac:dyDescent="0.3">
      <c r="A140" s="39">
        <f>IF(Agua!A142&gt;0,Agua!A142,"-")</f>
        <v>42550</v>
      </c>
      <c r="B140" s="40">
        <f>Agua!C142</f>
        <v>204</v>
      </c>
      <c r="C140" s="65">
        <f>Agua!J142</f>
        <v>276</v>
      </c>
      <c r="D140" s="65">
        <f>Agua!M142</f>
        <v>23.400000000001455</v>
      </c>
      <c r="E140" s="65">
        <f t="shared" si="30"/>
        <v>114.70588235294831</v>
      </c>
      <c r="F140" s="65">
        <f>Agua!P142</f>
        <v>14.400000000001455</v>
      </c>
      <c r="G140" s="65">
        <f t="shared" si="31"/>
        <v>70.588235294124786</v>
      </c>
      <c r="H140" s="65">
        <f>Agua!S142</f>
        <v>7.6000000000003638</v>
      </c>
      <c r="I140" s="65">
        <f t="shared" si="32"/>
        <v>37.2549019607861</v>
      </c>
      <c r="J140" s="65">
        <f>Agua!V142</f>
        <v>2</v>
      </c>
      <c r="K140" s="65">
        <f t="shared" si="33"/>
        <v>9.8039215686274517</v>
      </c>
      <c r="L140" s="65">
        <f>Agua!X142</f>
        <v>242.99999999999818</v>
      </c>
      <c r="M140" s="65">
        <f t="shared" si="34"/>
        <v>1191.1764705882265</v>
      </c>
      <c r="N140" s="65">
        <f t="shared" si="35"/>
        <v>1352.9411764705883</v>
      </c>
      <c r="O140" s="41">
        <f>'Gas y Electricidad'!F143</f>
        <v>2.0000000000000018E-2</v>
      </c>
      <c r="P140" s="49">
        <f t="shared" si="36"/>
        <v>0.34313725490196112</v>
      </c>
      <c r="Q140" s="41">
        <f>'Gas y Electricidad'!J143</f>
        <v>5.0000000000000044E-2</v>
      </c>
      <c r="R140" s="49">
        <f t="shared" si="37"/>
        <v>0.92769607843137336</v>
      </c>
      <c r="S140" s="41" t="str">
        <f>'Gas y Electricidad'!M143</f>
        <v>-</v>
      </c>
      <c r="T140" s="42" t="str">
        <f t="shared" si="38"/>
        <v>-</v>
      </c>
      <c r="U140" s="35">
        <f>'Gas y Electricidad'!Q143</f>
        <v>2160</v>
      </c>
      <c r="V140" s="52">
        <f t="shared" si="39"/>
        <v>10.588235294117647</v>
      </c>
      <c r="W140" s="63"/>
      <c r="X140" s="63"/>
      <c r="Y140" s="63"/>
      <c r="Z140" s="57">
        <f t="shared" si="40"/>
        <v>0</v>
      </c>
      <c r="AA140" s="59">
        <f t="shared" si="41"/>
        <v>0</v>
      </c>
      <c r="AB140" s="58">
        <f t="shared" si="42"/>
        <v>0</v>
      </c>
      <c r="AC140" s="61">
        <f t="shared" si="43"/>
        <v>0</v>
      </c>
      <c r="AD140" s="61">
        <f t="shared" si="44"/>
        <v>0</v>
      </c>
    </row>
    <row r="141" spans="1:30" x14ac:dyDescent="0.3">
      <c r="A141" s="39">
        <f>IF(Agua!A143&gt;0,Agua!A143,"-")</f>
        <v>42551</v>
      </c>
      <c r="B141" s="40">
        <f>Agua!C143</f>
        <v>215</v>
      </c>
      <c r="C141" s="65">
        <f>Agua!J143</f>
        <v>331</v>
      </c>
      <c r="D141" s="65">
        <f>Agua!M143</f>
        <v>23.19999999999709</v>
      </c>
      <c r="E141" s="65">
        <f t="shared" si="30"/>
        <v>107.9069767441725</v>
      </c>
      <c r="F141" s="65">
        <f>Agua!P143</f>
        <v>19.19999999999709</v>
      </c>
      <c r="G141" s="65">
        <f t="shared" si="31"/>
        <v>89.302325581381808</v>
      </c>
      <c r="H141" s="65">
        <f>Agua!S143</f>
        <v>8.1000000000003638</v>
      </c>
      <c r="I141" s="65">
        <f t="shared" si="32"/>
        <v>37.674418604652857</v>
      </c>
      <c r="J141" s="65">
        <f>Agua!V143</f>
        <v>2</v>
      </c>
      <c r="K141" s="65">
        <f t="shared" si="33"/>
        <v>9.3023255813953494</v>
      </c>
      <c r="L141" s="65">
        <f>Agua!X143</f>
        <v>297.70000000000255</v>
      </c>
      <c r="M141" s="65">
        <f t="shared" si="34"/>
        <v>1384.6511627907093</v>
      </c>
      <c r="N141" s="65">
        <f t="shared" si="35"/>
        <v>1539.5348837209301</v>
      </c>
      <c r="O141" s="41">
        <f>'Gas y Electricidad'!F144</f>
        <v>2.0000000000000018E-2</v>
      </c>
      <c r="P141" s="49">
        <f t="shared" si="36"/>
        <v>0.32558139534883751</v>
      </c>
      <c r="Q141" s="41">
        <f>'Gas y Electricidad'!J144</f>
        <v>4.9999999999999933E-2</v>
      </c>
      <c r="R141" s="49">
        <f t="shared" si="37"/>
        <v>0.88023255813953372</v>
      </c>
      <c r="S141" s="41" t="str">
        <f>'Gas y Electricidad'!M144</f>
        <v>-</v>
      </c>
      <c r="T141" s="42" t="str">
        <f t="shared" si="38"/>
        <v>-</v>
      </c>
      <c r="U141" s="35">
        <f>'Gas y Electricidad'!Q144</f>
        <v>2520</v>
      </c>
      <c r="V141" s="52">
        <f t="shared" si="39"/>
        <v>11.720930232558139</v>
      </c>
      <c r="W141" s="63"/>
      <c r="X141" s="63"/>
      <c r="Y141" s="63"/>
      <c r="Z141" s="57">
        <f t="shared" si="40"/>
        <v>0</v>
      </c>
      <c r="AA141" s="59">
        <f t="shared" si="41"/>
        <v>0</v>
      </c>
      <c r="AB141" s="58">
        <f t="shared" si="42"/>
        <v>0</v>
      </c>
      <c r="AC141" s="61">
        <f t="shared" si="43"/>
        <v>0</v>
      </c>
      <c r="AD141" s="61">
        <f t="shared" si="44"/>
        <v>0</v>
      </c>
    </row>
    <row r="142" spans="1:30" x14ac:dyDescent="0.3">
      <c r="A142" s="39">
        <f>IF(Agua!A144&gt;0,Agua!A144,"-")</f>
        <v>42552</v>
      </c>
      <c r="B142" s="40">
        <f>Agua!C144</f>
        <v>228</v>
      </c>
      <c r="C142" s="65">
        <f>Agua!J144</f>
        <v>175</v>
      </c>
      <c r="D142" s="65">
        <f>Agua!M144</f>
        <v>22.80000000000291</v>
      </c>
      <c r="E142" s="65">
        <f t="shared" si="30"/>
        <v>100.00000000001276</v>
      </c>
      <c r="F142" s="65">
        <f>Agua!P144</f>
        <v>16.599999999998545</v>
      </c>
      <c r="G142" s="65">
        <f t="shared" si="31"/>
        <v>72.807017543853263</v>
      </c>
      <c r="H142" s="65">
        <f>Agua!S144</f>
        <v>6.3999999999996362</v>
      </c>
      <c r="I142" s="65">
        <f t="shared" si="32"/>
        <v>28.070175438594895</v>
      </c>
      <c r="J142" s="65">
        <f>Agua!V144</f>
        <v>2.0999999999999091</v>
      </c>
      <c r="K142" s="65">
        <f t="shared" si="33"/>
        <v>9.2105263157890764</v>
      </c>
      <c r="L142" s="65">
        <f>Agua!X144</f>
        <v>143.69999999999754</v>
      </c>
      <c r="M142" s="65">
        <f t="shared" si="34"/>
        <v>630.26315789472608</v>
      </c>
      <c r="N142" s="65">
        <f t="shared" si="35"/>
        <v>767.54385964912285</v>
      </c>
      <c r="O142" s="41">
        <f>'Gas y Electricidad'!F145</f>
        <v>2.9999999999999916E-2</v>
      </c>
      <c r="P142" s="49">
        <f t="shared" si="36"/>
        <v>0.46052631578947234</v>
      </c>
      <c r="Q142" s="41">
        <f>'Gas y Electricidad'!J145</f>
        <v>5.0000000000000044E-2</v>
      </c>
      <c r="R142" s="49">
        <f t="shared" si="37"/>
        <v>0.83004385964912353</v>
      </c>
      <c r="S142" s="41" t="str">
        <f>'Gas y Electricidad'!M145</f>
        <v>-</v>
      </c>
      <c r="T142" s="42" t="str">
        <f t="shared" si="38"/>
        <v>-</v>
      </c>
      <c r="U142" s="35">
        <f>'Gas y Electricidad'!Q145</f>
        <v>1800</v>
      </c>
      <c r="V142" s="52">
        <f t="shared" si="39"/>
        <v>7.8947368421052628</v>
      </c>
      <c r="W142" s="63"/>
      <c r="X142" s="63"/>
      <c r="Y142" s="63"/>
      <c r="Z142" s="57">
        <f t="shared" si="40"/>
        <v>0</v>
      </c>
      <c r="AA142" s="59">
        <f t="shared" si="41"/>
        <v>0</v>
      </c>
      <c r="AB142" s="58">
        <f t="shared" si="42"/>
        <v>0</v>
      </c>
      <c r="AC142" s="61">
        <f t="shared" si="43"/>
        <v>0</v>
      </c>
      <c r="AD142" s="61">
        <f t="shared" si="44"/>
        <v>0</v>
      </c>
    </row>
    <row r="143" spans="1:30" x14ac:dyDescent="0.3">
      <c r="A143" s="39">
        <f>IF(Agua!A145&gt;0,Agua!A145,"-")</f>
        <v>42553</v>
      </c>
      <c r="B143" s="40">
        <f>Agua!C145</f>
        <v>238</v>
      </c>
      <c r="C143" s="65">
        <f>Agua!J145</f>
        <v>354</v>
      </c>
      <c r="D143" s="65">
        <f>Agua!M145</f>
        <v>33.5</v>
      </c>
      <c r="E143" s="65">
        <f t="shared" si="30"/>
        <v>140.75630252100839</v>
      </c>
      <c r="F143" s="65">
        <f>Agua!P145</f>
        <v>16.80000000000291</v>
      </c>
      <c r="G143" s="65">
        <f t="shared" si="31"/>
        <v>70.588235294129873</v>
      </c>
      <c r="H143" s="65">
        <f>Agua!S145</f>
        <v>7.2000000000007276</v>
      </c>
      <c r="I143" s="65">
        <f t="shared" si="32"/>
        <v>30.252100840339192</v>
      </c>
      <c r="J143" s="65">
        <f>Agua!V145</f>
        <v>1.7000000000002728</v>
      </c>
      <c r="K143" s="65">
        <f t="shared" si="33"/>
        <v>7.142857142858289</v>
      </c>
      <c r="L143" s="65">
        <f>Agua!X145</f>
        <v>311.599999999999</v>
      </c>
      <c r="M143" s="65">
        <f t="shared" si="34"/>
        <v>1309.2436974789873</v>
      </c>
      <c r="N143" s="65">
        <f t="shared" si="35"/>
        <v>1487.3949579831933</v>
      </c>
      <c r="O143" s="41">
        <f>'Gas y Electricidad'!F146</f>
        <v>4.0000000000000036E-2</v>
      </c>
      <c r="P143" s="49">
        <f t="shared" si="36"/>
        <v>0.58823529411764752</v>
      </c>
      <c r="Q143" s="41">
        <f>'Gas y Electricidad'!J146</f>
        <v>4.9999999999999989E-2</v>
      </c>
      <c r="R143" s="49">
        <f t="shared" si="37"/>
        <v>0.7951680672268906</v>
      </c>
      <c r="S143" s="41" t="str">
        <f>'Gas y Electricidad'!M146</f>
        <v>-</v>
      </c>
      <c r="T143" s="42" t="str">
        <f t="shared" si="38"/>
        <v>-</v>
      </c>
      <c r="U143" s="35">
        <f>'Gas y Electricidad'!Q146</f>
        <v>2520</v>
      </c>
      <c r="V143" s="52">
        <f t="shared" si="39"/>
        <v>10.588235294117647</v>
      </c>
      <c r="W143" s="63"/>
      <c r="X143" s="63"/>
      <c r="Y143" s="63"/>
      <c r="Z143" s="57">
        <f t="shared" si="40"/>
        <v>0</v>
      </c>
      <c r="AA143" s="59">
        <f t="shared" si="41"/>
        <v>0</v>
      </c>
      <c r="AB143" s="58">
        <f t="shared" si="42"/>
        <v>0</v>
      </c>
      <c r="AC143" s="61">
        <f t="shared" si="43"/>
        <v>0</v>
      </c>
      <c r="AD143" s="61">
        <f t="shared" si="44"/>
        <v>0</v>
      </c>
    </row>
    <row r="144" spans="1:30" x14ac:dyDescent="0.3">
      <c r="A144" s="39">
        <f>IF(Agua!A146&gt;0,Agua!A146,"-")</f>
        <v>42554</v>
      </c>
      <c r="B144" s="40">
        <f>Agua!C146</f>
        <v>222</v>
      </c>
      <c r="C144" s="65">
        <f>Agua!J146</f>
        <v>300</v>
      </c>
      <c r="D144" s="65">
        <f>Agua!M146</f>
        <v>29.5</v>
      </c>
      <c r="E144" s="65">
        <f t="shared" si="30"/>
        <v>132.88288288288288</v>
      </c>
      <c r="F144" s="65">
        <f>Agua!P146</f>
        <v>17.19999999999709</v>
      </c>
      <c r="G144" s="65">
        <f t="shared" si="31"/>
        <v>77.477477477464362</v>
      </c>
      <c r="H144" s="65">
        <f>Agua!S146</f>
        <v>7.1999999999989086</v>
      </c>
      <c r="I144" s="65">
        <f t="shared" si="32"/>
        <v>32.432432432427511</v>
      </c>
      <c r="J144" s="65">
        <f>Agua!V146</f>
        <v>2.0999999999999091</v>
      </c>
      <c r="K144" s="65">
        <f t="shared" si="33"/>
        <v>9.4594594594590511</v>
      </c>
      <c r="L144" s="65">
        <f>Agua!X146</f>
        <v>261.20000000000118</v>
      </c>
      <c r="M144" s="65">
        <f t="shared" si="34"/>
        <v>1176.5765765765818</v>
      </c>
      <c r="N144" s="65">
        <f t="shared" si="35"/>
        <v>1351.3513513513512</v>
      </c>
      <c r="O144" s="41">
        <f>'Gas y Electricidad'!F147</f>
        <v>4.0000000000000036E-2</v>
      </c>
      <c r="P144" s="49">
        <f t="shared" si="36"/>
        <v>0.63063063063063118</v>
      </c>
      <c r="Q144" s="41">
        <f>'Gas y Electricidad'!J147</f>
        <v>4.9999999999999989E-2</v>
      </c>
      <c r="R144" s="49">
        <f t="shared" si="37"/>
        <v>0.85247747747747726</v>
      </c>
      <c r="S144" s="41" t="str">
        <f>'Gas y Electricidad'!M147</f>
        <v>-</v>
      </c>
      <c r="T144" s="42" t="str">
        <f t="shared" si="38"/>
        <v>-</v>
      </c>
      <c r="U144" s="35">
        <f>'Gas y Electricidad'!Q147</f>
        <v>1800</v>
      </c>
      <c r="V144" s="52">
        <f t="shared" si="39"/>
        <v>8.1081081081081088</v>
      </c>
      <c r="W144" s="63"/>
      <c r="X144" s="63"/>
      <c r="Y144" s="63"/>
      <c r="Z144" s="57">
        <f t="shared" si="40"/>
        <v>0</v>
      </c>
      <c r="AA144" s="59">
        <f t="shared" si="41"/>
        <v>0</v>
      </c>
      <c r="AB144" s="58">
        <f t="shared" si="42"/>
        <v>0</v>
      </c>
      <c r="AC144" s="61">
        <f t="shared" si="43"/>
        <v>0</v>
      </c>
      <c r="AD144" s="61">
        <f t="shared" si="44"/>
        <v>0</v>
      </c>
    </row>
    <row r="145" spans="1:30" x14ac:dyDescent="0.3">
      <c r="A145" s="39">
        <f>IF(Agua!A147&gt;0,Agua!A147,"-")</f>
        <v>42555</v>
      </c>
      <c r="B145" s="40">
        <f>Agua!C147</f>
        <v>213</v>
      </c>
      <c r="C145" s="65">
        <f>Agua!J147</f>
        <v>302</v>
      </c>
      <c r="D145" s="65">
        <f>Agua!M147</f>
        <v>23.19999999999709</v>
      </c>
      <c r="E145" s="65">
        <f t="shared" si="30"/>
        <v>108.92018779341358</v>
      </c>
      <c r="F145" s="65">
        <f>Agua!P147</f>
        <v>25.400000000001455</v>
      </c>
      <c r="G145" s="65">
        <f t="shared" si="31"/>
        <v>119.24882629108664</v>
      </c>
      <c r="H145" s="65">
        <f>Agua!S147</f>
        <v>7.2000000000007276</v>
      </c>
      <c r="I145" s="65">
        <f t="shared" si="32"/>
        <v>33.802816901411866</v>
      </c>
      <c r="J145" s="65">
        <f>Agua!V147</f>
        <v>5.0999999999999091</v>
      </c>
      <c r="K145" s="65">
        <f t="shared" si="33"/>
        <v>23.943661971830558</v>
      </c>
      <c r="L145" s="65">
        <f>Agua!X147</f>
        <v>266.50000000000227</v>
      </c>
      <c r="M145" s="65">
        <f t="shared" si="34"/>
        <v>1251.1737089201984</v>
      </c>
      <c r="N145" s="65">
        <f t="shared" si="35"/>
        <v>1417.8403755868544</v>
      </c>
      <c r="O145" s="41">
        <f>'Gas y Electricidad'!F148</f>
        <v>2.0000000000000018E-2</v>
      </c>
      <c r="P145" s="49">
        <f t="shared" si="36"/>
        <v>0.32863849765258246</v>
      </c>
      <c r="Q145" s="41">
        <f>'Gas y Electricidad'!J148</f>
        <v>5.0000000000000044E-2</v>
      </c>
      <c r="R145" s="49">
        <f t="shared" si="37"/>
        <v>0.8884976525821604</v>
      </c>
      <c r="S145" s="41" t="str">
        <f>'Gas y Electricidad'!M148</f>
        <v>-</v>
      </c>
      <c r="T145" s="42" t="str">
        <f t="shared" si="38"/>
        <v>-</v>
      </c>
      <c r="U145" s="35">
        <f>'Gas y Electricidad'!Q148</f>
        <v>2520</v>
      </c>
      <c r="V145" s="52">
        <f t="shared" si="39"/>
        <v>11.830985915492958</v>
      </c>
      <c r="W145" s="63"/>
      <c r="X145" s="63"/>
      <c r="Y145" s="63"/>
      <c r="Z145" s="57">
        <f t="shared" si="40"/>
        <v>0</v>
      </c>
      <c r="AA145" s="59">
        <f t="shared" si="41"/>
        <v>0</v>
      </c>
      <c r="AB145" s="58">
        <f t="shared" si="42"/>
        <v>0</v>
      </c>
      <c r="AC145" s="61">
        <f t="shared" si="43"/>
        <v>0</v>
      </c>
      <c r="AD145" s="61">
        <f t="shared" si="44"/>
        <v>0</v>
      </c>
    </row>
    <row r="146" spans="1:30" x14ac:dyDescent="0.3">
      <c r="A146" s="39">
        <f>IF(Agua!A148&gt;0,Agua!A148,"-")</f>
        <v>42556</v>
      </c>
      <c r="B146" s="40">
        <f>Agua!C148</f>
        <v>208</v>
      </c>
      <c r="C146" s="65">
        <f>Agua!J148</f>
        <v>227</v>
      </c>
      <c r="D146" s="65">
        <f>Agua!M148</f>
        <v>21.19999999999709</v>
      </c>
      <c r="E146" s="65">
        <f t="shared" si="30"/>
        <v>101.92307692306294</v>
      </c>
      <c r="F146" s="65">
        <f>Agua!P148</f>
        <v>11</v>
      </c>
      <c r="G146" s="65">
        <f t="shared" si="31"/>
        <v>52.884615384615387</v>
      </c>
      <c r="H146" s="65">
        <f>Agua!S148</f>
        <v>8.5</v>
      </c>
      <c r="I146" s="65">
        <f t="shared" si="32"/>
        <v>40.865384615384613</v>
      </c>
      <c r="J146" s="65">
        <f>Agua!V148</f>
        <v>2.3000000000001819</v>
      </c>
      <c r="K146" s="65">
        <f t="shared" si="33"/>
        <v>11.057692307693182</v>
      </c>
      <c r="L146" s="65">
        <f>Agua!X148</f>
        <v>195.00000000000273</v>
      </c>
      <c r="M146" s="65">
        <f t="shared" si="34"/>
        <v>937.50000000001307</v>
      </c>
      <c r="N146" s="65">
        <f t="shared" si="35"/>
        <v>1091.3461538461538</v>
      </c>
      <c r="O146" s="41">
        <f>'Gas y Electricidad'!F149</f>
        <v>1.9999999999999907E-2</v>
      </c>
      <c r="P146" s="49">
        <f t="shared" si="36"/>
        <v>0.33653846153845995</v>
      </c>
      <c r="Q146" s="41">
        <f>'Gas y Electricidad'!J149</f>
        <v>4.9999999999999989E-2</v>
      </c>
      <c r="R146" s="49">
        <f t="shared" si="37"/>
        <v>0.90985576923076905</v>
      </c>
      <c r="S146" s="41" t="str">
        <f>'Gas y Electricidad'!M149</f>
        <v>-</v>
      </c>
      <c r="T146" s="42" t="str">
        <f t="shared" si="38"/>
        <v>-</v>
      </c>
      <c r="U146" s="35">
        <f>'Gas y Electricidad'!Q149</f>
        <v>1800</v>
      </c>
      <c r="V146" s="52">
        <f t="shared" si="39"/>
        <v>8.6538461538461533</v>
      </c>
      <c r="W146" s="63"/>
      <c r="X146" s="63"/>
      <c r="Y146" s="63"/>
      <c r="Z146" s="57">
        <f t="shared" si="40"/>
        <v>0</v>
      </c>
      <c r="AA146" s="59">
        <f t="shared" si="41"/>
        <v>0</v>
      </c>
      <c r="AB146" s="58">
        <f t="shared" si="42"/>
        <v>0</v>
      </c>
      <c r="AC146" s="61">
        <f t="shared" si="43"/>
        <v>0</v>
      </c>
      <c r="AD146" s="61">
        <f t="shared" si="44"/>
        <v>0</v>
      </c>
    </row>
    <row r="147" spans="1:30" x14ac:dyDescent="0.3">
      <c r="A147" s="39">
        <f>IF(Agua!A149&gt;0,Agua!A149,"-")</f>
        <v>42557</v>
      </c>
      <c r="B147" s="40">
        <f>Agua!C149</f>
        <v>238</v>
      </c>
      <c r="C147" s="65">
        <f>Agua!J149</f>
        <v>198</v>
      </c>
      <c r="D147" s="65">
        <f>Agua!M149</f>
        <v>35.400000000001455</v>
      </c>
      <c r="E147" s="65">
        <f t="shared" si="30"/>
        <v>148.73949579832544</v>
      </c>
      <c r="F147" s="65">
        <f>Agua!P149</f>
        <v>32.30000000000291</v>
      </c>
      <c r="G147" s="65">
        <f t="shared" si="31"/>
        <v>135.71428571429794</v>
      </c>
      <c r="H147" s="65">
        <f>Agua!S149</f>
        <v>9</v>
      </c>
      <c r="I147" s="65">
        <f t="shared" si="32"/>
        <v>37.815126050420169</v>
      </c>
      <c r="J147" s="65">
        <f>Agua!V149</f>
        <v>5.5</v>
      </c>
      <c r="K147" s="65">
        <f t="shared" si="33"/>
        <v>23.109243697478991</v>
      </c>
      <c r="L147" s="65">
        <f>Agua!X149</f>
        <v>148.09999999999854</v>
      </c>
      <c r="M147" s="65">
        <f t="shared" si="34"/>
        <v>622.26890756301907</v>
      </c>
      <c r="N147" s="65">
        <f t="shared" si="35"/>
        <v>831.93277310924373</v>
      </c>
      <c r="O147" s="41">
        <f>'Gas y Electricidad'!F150</f>
        <v>1.0000000000000009E-2</v>
      </c>
      <c r="P147" s="49">
        <f t="shared" si="36"/>
        <v>0.14705882352941188</v>
      </c>
      <c r="Q147" s="41">
        <f>'Gas y Electricidad'!J150</f>
        <v>9.9999999999999978E-2</v>
      </c>
      <c r="R147" s="49">
        <f t="shared" si="37"/>
        <v>1.5903361344537812</v>
      </c>
      <c r="S147" s="41" t="str">
        <f>'Gas y Electricidad'!M150</f>
        <v>-</v>
      </c>
      <c r="T147" s="42" t="str">
        <f t="shared" si="38"/>
        <v>-</v>
      </c>
      <c r="U147" s="35">
        <f>'Gas y Electricidad'!Q150</f>
        <v>2520</v>
      </c>
      <c r="V147" s="52">
        <f t="shared" si="39"/>
        <v>10.588235294117647</v>
      </c>
      <c r="W147" s="63"/>
      <c r="X147" s="63"/>
      <c r="Y147" s="63"/>
      <c r="Z147" s="57">
        <f t="shared" si="40"/>
        <v>0</v>
      </c>
      <c r="AA147" s="59">
        <f t="shared" si="41"/>
        <v>0</v>
      </c>
      <c r="AB147" s="58">
        <f t="shared" si="42"/>
        <v>0</v>
      </c>
      <c r="AC147" s="61">
        <f t="shared" si="43"/>
        <v>0</v>
      </c>
      <c r="AD147" s="61">
        <f t="shared" si="44"/>
        <v>0</v>
      </c>
    </row>
    <row r="148" spans="1:30" x14ac:dyDescent="0.3">
      <c r="A148" s="39">
        <f>IF(Agua!A150&gt;0,Agua!A150,"-")</f>
        <v>42558</v>
      </c>
      <c r="B148" s="40">
        <f>Agua!C150</f>
        <v>223</v>
      </c>
      <c r="C148" s="65">
        <f>Agua!J150</f>
        <v>113</v>
      </c>
      <c r="D148" s="65">
        <f>Agua!M150</f>
        <v>21.200000000004366</v>
      </c>
      <c r="E148" s="65">
        <f t="shared" si="30"/>
        <v>95.067264574010608</v>
      </c>
      <c r="F148" s="65">
        <f>Agua!P150</f>
        <v>18.5</v>
      </c>
      <c r="G148" s="65">
        <f t="shared" si="31"/>
        <v>82.959641255605391</v>
      </c>
      <c r="H148" s="65">
        <f>Agua!S150</f>
        <v>7.8999999999996362</v>
      </c>
      <c r="I148" s="65">
        <f t="shared" si="32"/>
        <v>35.426008968608237</v>
      </c>
      <c r="J148" s="65">
        <f>Agua!V150</f>
        <v>2.5</v>
      </c>
      <c r="K148" s="65">
        <f t="shared" si="33"/>
        <v>11.210762331838565</v>
      </c>
      <c r="L148" s="65">
        <f>Agua!X150</f>
        <v>81.399999999995998</v>
      </c>
      <c r="M148" s="65">
        <f t="shared" si="34"/>
        <v>365.02242152464578</v>
      </c>
      <c r="N148" s="65">
        <f t="shared" si="35"/>
        <v>506.72645739910314</v>
      </c>
      <c r="O148" s="41">
        <f>'Gas y Electricidad'!F151</f>
        <v>5.0000000000000044E-2</v>
      </c>
      <c r="P148" s="49">
        <f t="shared" si="36"/>
        <v>0.78475336322870026</v>
      </c>
      <c r="Q148" s="41">
        <f>'Gas y Electricidad'!J151</f>
        <v>5.0000000000000017E-2</v>
      </c>
      <c r="R148" s="49">
        <f t="shared" si="37"/>
        <v>0.84865470852017966</v>
      </c>
      <c r="S148" s="41" t="str">
        <f>'Gas y Electricidad'!M151</f>
        <v>-</v>
      </c>
      <c r="T148" s="42" t="str">
        <f t="shared" si="38"/>
        <v>-</v>
      </c>
      <c r="U148" s="35">
        <f>'Gas y Electricidad'!Q151</f>
        <v>2160</v>
      </c>
      <c r="V148" s="52">
        <f t="shared" si="39"/>
        <v>9.6860986547085197</v>
      </c>
      <c r="W148" s="63"/>
      <c r="X148" s="63"/>
      <c r="Y148" s="63"/>
      <c r="Z148" s="57">
        <f t="shared" si="40"/>
        <v>0</v>
      </c>
      <c r="AA148" s="59">
        <f t="shared" si="41"/>
        <v>0</v>
      </c>
      <c r="AB148" s="58">
        <f t="shared" si="42"/>
        <v>0</v>
      </c>
      <c r="AC148" s="61">
        <f t="shared" si="43"/>
        <v>0</v>
      </c>
      <c r="AD148" s="61">
        <f t="shared" si="44"/>
        <v>0</v>
      </c>
    </row>
    <row r="149" spans="1:30" x14ac:dyDescent="0.3">
      <c r="A149" s="39">
        <f>IF(Agua!A151&gt;0,Agua!A151,"-")</f>
        <v>42559</v>
      </c>
      <c r="B149" s="40">
        <f>Agua!C151</f>
        <v>216</v>
      </c>
      <c r="C149" s="65">
        <f>Agua!J151</f>
        <v>118</v>
      </c>
      <c r="D149" s="65">
        <f>Agua!M151</f>
        <v>18</v>
      </c>
      <c r="E149" s="65">
        <f t="shared" si="30"/>
        <v>83.333333333333329</v>
      </c>
      <c r="F149" s="65">
        <f>Agua!P151</f>
        <v>20.19999999999709</v>
      </c>
      <c r="G149" s="65">
        <f t="shared" si="31"/>
        <v>93.518518518505033</v>
      </c>
      <c r="H149" s="65">
        <f>Agua!S151</f>
        <v>9.6000000000003638</v>
      </c>
      <c r="I149" s="65">
        <f t="shared" si="32"/>
        <v>44.444444444446127</v>
      </c>
      <c r="J149" s="65">
        <f>Agua!V151</f>
        <v>1.6999999999998181</v>
      </c>
      <c r="K149" s="65">
        <f t="shared" si="33"/>
        <v>7.8703703703695282</v>
      </c>
      <c r="L149" s="65">
        <f>Agua!X151</f>
        <v>88.699999999999818</v>
      </c>
      <c r="M149" s="65">
        <f t="shared" si="34"/>
        <v>410.6481481481473</v>
      </c>
      <c r="N149" s="65">
        <f t="shared" si="35"/>
        <v>546.2962962962963</v>
      </c>
      <c r="O149" s="41">
        <f>'Gas y Electricidad'!F152</f>
        <v>2.0000000000000018E-2</v>
      </c>
      <c r="P149" s="49">
        <f t="shared" si="36"/>
        <v>0.32407407407407435</v>
      </c>
      <c r="Q149" s="41">
        <f>'Gas y Electricidad'!J152</f>
        <v>3.0000000000000027E-2</v>
      </c>
      <c r="R149" s="49">
        <f t="shared" si="37"/>
        <v>0.52569444444444491</v>
      </c>
      <c r="S149" s="41" t="str">
        <f>'Gas y Electricidad'!M152</f>
        <v>-</v>
      </c>
      <c r="T149" s="42" t="str">
        <f t="shared" si="38"/>
        <v>-</v>
      </c>
      <c r="U149" s="35">
        <f>'Gas y Electricidad'!Q152</f>
        <v>2520</v>
      </c>
      <c r="V149" s="52">
        <f t="shared" si="39"/>
        <v>11.666666666666666</v>
      </c>
      <c r="W149" s="63"/>
      <c r="X149" s="63"/>
      <c r="Y149" s="63"/>
      <c r="Z149" s="57">
        <f t="shared" si="40"/>
        <v>0</v>
      </c>
      <c r="AA149" s="59">
        <f t="shared" si="41"/>
        <v>0</v>
      </c>
      <c r="AB149" s="58">
        <f t="shared" si="42"/>
        <v>0</v>
      </c>
      <c r="AC149" s="61">
        <f t="shared" si="43"/>
        <v>0</v>
      </c>
      <c r="AD149" s="61">
        <f t="shared" si="44"/>
        <v>0</v>
      </c>
    </row>
    <row r="150" spans="1:30" x14ac:dyDescent="0.3">
      <c r="A150" s="39">
        <f>IF(Agua!A152&gt;0,Agua!A152,"-")</f>
        <v>42560</v>
      </c>
      <c r="B150" s="40">
        <f>Agua!C152</f>
        <v>236</v>
      </c>
      <c r="C150" s="65">
        <f>Agua!J152</f>
        <v>110</v>
      </c>
      <c r="D150" s="65">
        <f>Agua!M152</f>
        <v>32</v>
      </c>
      <c r="E150" s="65">
        <f t="shared" si="30"/>
        <v>135.59322033898306</v>
      </c>
      <c r="F150" s="65">
        <f>Agua!P152</f>
        <v>19</v>
      </c>
      <c r="G150" s="65">
        <f t="shared" si="31"/>
        <v>80.508474576271183</v>
      </c>
      <c r="H150" s="65">
        <f>Agua!S152</f>
        <v>9.1000000000003638</v>
      </c>
      <c r="I150" s="65">
        <f t="shared" si="32"/>
        <v>38.559322033899846</v>
      </c>
      <c r="J150" s="65">
        <f>Agua!V152</f>
        <v>1.9000000000000909</v>
      </c>
      <c r="K150" s="65">
        <f t="shared" si="33"/>
        <v>8.0508474576275031</v>
      </c>
      <c r="L150" s="65">
        <f>Agua!X152</f>
        <v>66.999999999999545</v>
      </c>
      <c r="M150" s="65">
        <f t="shared" si="34"/>
        <v>283.89830508474387</v>
      </c>
      <c r="N150" s="65">
        <f t="shared" si="35"/>
        <v>466.1016949152542</v>
      </c>
      <c r="O150" s="41">
        <f>'Gas y Electricidad'!F153</f>
        <v>1.9999999999999907E-2</v>
      </c>
      <c r="P150" s="49">
        <f t="shared" si="36"/>
        <v>0.29661016949152402</v>
      </c>
      <c r="Q150" s="41">
        <f>'Gas y Electricidad'!J153</f>
        <v>5.0000000000000044E-2</v>
      </c>
      <c r="R150" s="49">
        <f t="shared" si="37"/>
        <v>0.80190677966101764</v>
      </c>
      <c r="S150" s="41" t="str">
        <f>'Gas y Electricidad'!M153</f>
        <v>-</v>
      </c>
      <c r="T150" s="42" t="str">
        <f t="shared" si="38"/>
        <v>-</v>
      </c>
      <c r="U150" s="35">
        <f>'Gas y Electricidad'!Q153</f>
        <v>1800</v>
      </c>
      <c r="V150" s="52">
        <f t="shared" si="39"/>
        <v>7.6271186440677967</v>
      </c>
      <c r="W150" s="63"/>
      <c r="X150" s="63"/>
      <c r="Y150" s="63"/>
      <c r="Z150" s="57">
        <f t="shared" si="40"/>
        <v>0</v>
      </c>
      <c r="AA150" s="59">
        <f t="shared" si="41"/>
        <v>0</v>
      </c>
      <c r="AB150" s="58">
        <f t="shared" si="42"/>
        <v>0</v>
      </c>
      <c r="AC150" s="61">
        <f t="shared" si="43"/>
        <v>0</v>
      </c>
      <c r="AD150" s="61">
        <f t="shared" si="44"/>
        <v>0</v>
      </c>
    </row>
    <row r="151" spans="1:30" x14ac:dyDescent="0.3">
      <c r="A151" s="39">
        <f>IF(Agua!A153&gt;0,Agua!A153,"-")</f>
        <v>42561</v>
      </c>
      <c r="B151" s="40">
        <f>Agua!C153</f>
        <v>230</v>
      </c>
      <c r="C151" s="65">
        <f>Agua!J153</f>
        <v>119</v>
      </c>
      <c r="D151" s="65">
        <f>Agua!M153</f>
        <v>24.799999999995634</v>
      </c>
      <c r="E151" s="65">
        <f t="shared" si="30"/>
        <v>107.82608695650275</v>
      </c>
      <c r="F151" s="65">
        <f>Agua!P153</f>
        <v>20.80000000000291</v>
      </c>
      <c r="G151" s="65">
        <f t="shared" si="31"/>
        <v>90.434782608708318</v>
      </c>
      <c r="H151" s="65">
        <f>Agua!S153</f>
        <v>9.6999999999989086</v>
      </c>
      <c r="I151" s="65">
        <f t="shared" si="32"/>
        <v>42.173913043473519</v>
      </c>
      <c r="J151" s="65">
        <f>Agua!V153</f>
        <v>2.5</v>
      </c>
      <c r="K151" s="65">
        <f t="shared" si="33"/>
        <v>10.869565217391305</v>
      </c>
      <c r="L151" s="65">
        <f>Agua!X153</f>
        <v>82.000000000005457</v>
      </c>
      <c r="M151" s="65">
        <f t="shared" si="34"/>
        <v>356.52173913045846</v>
      </c>
      <c r="N151" s="65">
        <f t="shared" si="35"/>
        <v>517.39130434782612</v>
      </c>
      <c r="O151" s="41">
        <f>'Gas y Electricidad'!F154</f>
        <v>2.0000000000000018E-2</v>
      </c>
      <c r="P151" s="49">
        <f t="shared" si="36"/>
        <v>0.30434782608695676</v>
      </c>
      <c r="Q151" s="41">
        <f>'Gas y Electricidad'!J154</f>
        <v>3.9999999999999925E-2</v>
      </c>
      <c r="R151" s="49">
        <f t="shared" si="37"/>
        <v>0.65826086956521612</v>
      </c>
      <c r="S151" s="41" t="str">
        <f>'Gas y Electricidad'!M154</f>
        <v>-</v>
      </c>
      <c r="T151" s="42" t="str">
        <f t="shared" si="38"/>
        <v>-</v>
      </c>
      <c r="U151" s="35">
        <f>'Gas y Electricidad'!Q154</f>
        <v>2520</v>
      </c>
      <c r="V151" s="52">
        <f t="shared" si="39"/>
        <v>10.956521739130435</v>
      </c>
      <c r="W151" s="63"/>
      <c r="X151" s="63"/>
      <c r="Y151" s="63"/>
      <c r="Z151" s="57">
        <f t="shared" si="40"/>
        <v>0</v>
      </c>
      <c r="AA151" s="59">
        <f t="shared" si="41"/>
        <v>0</v>
      </c>
      <c r="AB151" s="58">
        <f t="shared" si="42"/>
        <v>0</v>
      </c>
      <c r="AC151" s="61">
        <f t="shared" si="43"/>
        <v>0</v>
      </c>
      <c r="AD151" s="61">
        <f t="shared" si="44"/>
        <v>0</v>
      </c>
    </row>
    <row r="152" spans="1:30" x14ac:dyDescent="0.3">
      <c r="A152" s="39">
        <f>IF(Agua!A154&gt;0,Agua!A154,"-")</f>
        <v>42562</v>
      </c>
      <c r="B152" s="40">
        <f>Agua!C154</f>
        <v>224</v>
      </c>
      <c r="C152" s="65">
        <f>Agua!J154</f>
        <v>126</v>
      </c>
      <c r="D152" s="65">
        <f>Agua!M154</f>
        <v>33.30000000000291</v>
      </c>
      <c r="E152" s="65">
        <f t="shared" si="30"/>
        <v>148.66071428572727</v>
      </c>
      <c r="F152" s="65">
        <f>Agua!P154</f>
        <v>18.899999999994179</v>
      </c>
      <c r="G152" s="65">
        <f t="shared" si="31"/>
        <v>84.374999999974008</v>
      </c>
      <c r="H152" s="65">
        <f>Agua!S154</f>
        <v>10.400000000001455</v>
      </c>
      <c r="I152" s="65">
        <f t="shared" si="32"/>
        <v>46.428571428577925</v>
      </c>
      <c r="J152" s="65">
        <f>Agua!V154</f>
        <v>2.4000000000000909</v>
      </c>
      <c r="K152" s="65">
        <f t="shared" si="33"/>
        <v>10.71428571428612</v>
      </c>
      <c r="L152" s="65">
        <f>Agua!X154</f>
        <v>79.899999999995543</v>
      </c>
      <c r="M152" s="65">
        <f t="shared" si="34"/>
        <v>356.69642857140866</v>
      </c>
      <c r="N152" s="65">
        <f t="shared" si="35"/>
        <v>562.5</v>
      </c>
      <c r="O152" s="41">
        <f>'Gas y Electricidad'!F155</f>
        <v>2.0000000000000018E-2</v>
      </c>
      <c r="P152" s="49">
        <f t="shared" si="36"/>
        <v>0.31250000000000028</v>
      </c>
      <c r="Q152" s="41">
        <f>'Gas y Electricidad'!J155</f>
        <v>8.0000000000000071E-2</v>
      </c>
      <c r="R152" s="49">
        <f t="shared" si="37"/>
        <v>1.3517857142857155</v>
      </c>
      <c r="S152" s="41" t="str">
        <f>'Gas y Electricidad'!M155</f>
        <v>-</v>
      </c>
      <c r="T152" s="42" t="str">
        <f t="shared" si="38"/>
        <v>-</v>
      </c>
      <c r="U152" s="35">
        <f>'Gas y Electricidad'!Q155</f>
        <v>2160</v>
      </c>
      <c r="V152" s="52">
        <f t="shared" si="39"/>
        <v>9.6428571428571423</v>
      </c>
      <c r="W152" s="63"/>
      <c r="X152" s="63"/>
      <c r="Y152" s="63"/>
      <c r="Z152" s="57">
        <f t="shared" si="40"/>
        <v>0</v>
      </c>
      <c r="AA152" s="59">
        <f t="shared" si="41"/>
        <v>0</v>
      </c>
      <c r="AB152" s="58">
        <f t="shared" si="42"/>
        <v>0</v>
      </c>
      <c r="AC152" s="61">
        <f t="shared" si="43"/>
        <v>0</v>
      </c>
      <c r="AD152" s="61">
        <f t="shared" si="44"/>
        <v>0</v>
      </c>
    </row>
    <row r="153" spans="1:30" x14ac:dyDescent="0.3">
      <c r="A153" s="39">
        <f>IF(Agua!A155&gt;0,Agua!A155,"-")</f>
        <v>42563</v>
      </c>
      <c r="B153" s="40">
        <f>Agua!C155</f>
        <v>211</v>
      </c>
      <c r="C153" s="65">
        <f>Agua!J155</f>
        <v>117</v>
      </c>
      <c r="D153" s="65">
        <f>Agua!M155</f>
        <v>24.099999999998545</v>
      </c>
      <c r="E153" s="65">
        <f t="shared" si="30"/>
        <v>114.21800947866609</v>
      </c>
      <c r="F153" s="65">
        <f>Agua!P155</f>
        <v>22.30000000000291</v>
      </c>
      <c r="G153" s="65">
        <f t="shared" si="31"/>
        <v>105.68720379148299</v>
      </c>
      <c r="H153" s="65">
        <f>Agua!S155</f>
        <v>10.799999999999272</v>
      </c>
      <c r="I153" s="65">
        <f t="shared" si="32"/>
        <v>51.184834123219304</v>
      </c>
      <c r="J153" s="65">
        <f>Agua!V155</f>
        <v>2.1999999999998181</v>
      </c>
      <c r="K153" s="65">
        <f t="shared" si="33"/>
        <v>10.426540284359328</v>
      </c>
      <c r="L153" s="65">
        <f>Agua!X155</f>
        <v>79.900000000002365</v>
      </c>
      <c r="M153" s="65">
        <f t="shared" si="34"/>
        <v>378.67298578200172</v>
      </c>
      <c r="N153" s="65">
        <f t="shared" si="35"/>
        <v>554.50236966824639</v>
      </c>
      <c r="O153" s="41">
        <f>'Gas y Electricidad'!F156</f>
        <v>3.0000000000000027E-2</v>
      </c>
      <c r="P153" s="49">
        <f t="shared" si="36"/>
        <v>0.49763033175355492</v>
      </c>
      <c r="Q153" s="41">
        <f>'Gas y Electricidad'!J156</f>
        <v>4.9999999999999933E-2</v>
      </c>
      <c r="R153" s="49">
        <f t="shared" si="37"/>
        <v>0.89691943127961959</v>
      </c>
      <c r="S153" s="41" t="str">
        <f>'Gas y Electricidad'!M156</f>
        <v>-</v>
      </c>
      <c r="T153" s="42" t="str">
        <f t="shared" si="38"/>
        <v>-</v>
      </c>
      <c r="U153" s="35">
        <f>'Gas y Electricidad'!Q156</f>
        <v>4320</v>
      </c>
      <c r="V153" s="52">
        <f t="shared" si="39"/>
        <v>20.473933649289098</v>
      </c>
      <c r="W153" s="63"/>
      <c r="X153" s="63"/>
      <c r="Y153" s="63"/>
      <c r="Z153" s="57">
        <f t="shared" si="40"/>
        <v>0</v>
      </c>
      <c r="AA153" s="59">
        <f t="shared" si="41"/>
        <v>0</v>
      </c>
      <c r="AB153" s="58">
        <f t="shared" si="42"/>
        <v>0</v>
      </c>
      <c r="AC153" s="61">
        <f t="shared" si="43"/>
        <v>0</v>
      </c>
      <c r="AD153" s="61">
        <f t="shared" si="44"/>
        <v>0</v>
      </c>
    </row>
    <row r="154" spans="1:30" x14ac:dyDescent="0.3">
      <c r="A154" s="39">
        <f>IF(Agua!A156&gt;0,Agua!A156,"-")</f>
        <v>42564</v>
      </c>
      <c r="B154" s="40">
        <f>Agua!C156</f>
        <v>211</v>
      </c>
      <c r="C154" s="65">
        <f>Agua!J156</f>
        <v>118</v>
      </c>
      <c r="D154" s="65">
        <f>Agua!M156</f>
        <v>28.30000000000291</v>
      </c>
      <c r="E154" s="65">
        <f t="shared" si="30"/>
        <v>134.12322274882897</v>
      </c>
      <c r="F154" s="65">
        <f>Agua!P156</f>
        <v>22.599999999998545</v>
      </c>
      <c r="G154" s="65">
        <f t="shared" si="31"/>
        <v>107.10900473932959</v>
      </c>
      <c r="H154" s="65">
        <f>Agua!S156</f>
        <v>9</v>
      </c>
      <c r="I154" s="65">
        <f t="shared" si="32"/>
        <v>42.654028436018962</v>
      </c>
      <c r="J154" s="65">
        <f>Agua!V156</f>
        <v>4.0999999999999091</v>
      </c>
      <c r="K154" s="65">
        <f t="shared" si="33"/>
        <v>19.431279620852649</v>
      </c>
      <c r="L154" s="65">
        <f>Agua!X156</f>
        <v>76.599999999997181</v>
      </c>
      <c r="M154" s="65">
        <f t="shared" si="34"/>
        <v>363.03317535543687</v>
      </c>
      <c r="N154" s="65">
        <f t="shared" si="35"/>
        <v>559.24170616113747</v>
      </c>
      <c r="O154" s="41">
        <f>'Gas y Electricidad'!F157</f>
        <v>2.0000000000000018E-2</v>
      </c>
      <c r="P154" s="49">
        <f t="shared" si="36"/>
        <v>0.33175355450236993</v>
      </c>
      <c r="Q154" s="41">
        <f>'Gas y Electricidad'!J157</f>
        <v>5.0000000000000044E-2</v>
      </c>
      <c r="R154" s="49">
        <f t="shared" si="37"/>
        <v>0.89691943127962159</v>
      </c>
      <c r="S154" s="41" t="str">
        <f>'Gas y Electricidad'!M157</f>
        <v>-</v>
      </c>
      <c r="T154" s="42" t="str">
        <f t="shared" si="38"/>
        <v>-</v>
      </c>
      <c r="U154" s="35">
        <f>'Gas y Electricidad'!Q157</f>
        <v>0</v>
      </c>
      <c r="V154" s="52">
        <f t="shared" si="39"/>
        <v>0</v>
      </c>
      <c r="W154" s="63"/>
      <c r="X154" s="63"/>
      <c r="Y154" s="63"/>
      <c r="Z154" s="57">
        <f t="shared" si="40"/>
        <v>0</v>
      </c>
      <c r="AA154" s="59">
        <f t="shared" si="41"/>
        <v>0</v>
      </c>
      <c r="AB154" s="58">
        <f t="shared" si="42"/>
        <v>0</v>
      </c>
      <c r="AC154" s="61">
        <f t="shared" si="43"/>
        <v>0</v>
      </c>
      <c r="AD154" s="61">
        <f t="shared" si="44"/>
        <v>0</v>
      </c>
    </row>
    <row r="155" spans="1:30" x14ac:dyDescent="0.3">
      <c r="A155" s="39">
        <f>IF(Agua!A157&gt;0,Agua!A157,"-")</f>
        <v>42565</v>
      </c>
      <c r="B155" s="40">
        <f>Agua!C157</f>
        <v>236</v>
      </c>
      <c r="C155" s="65">
        <f>Agua!J157</f>
        <v>116</v>
      </c>
      <c r="D155" s="65">
        <f>Agua!M157</f>
        <v>25.5</v>
      </c>
      <c r="E155" s="65">
        <f t="shared" si="30"/>
        <v>108.05084745762713</v>
      </c>
      <c r="F155" s="65">
        <f>Agua!P157</f>
        <v>17.700000000004366</v>
      </c>
      <c r="G155" s="65">
        <f t="shared" si="31"/>
        <v>75.000000000018503</v>
      </c>
      <c r="H155" s="65">
        <f>Agua!S157</f>
        <v>9.8999999999996362</v>
      </c>
      <c r="I155" s="65">
        <f t="shared" si="32"/>
        <v>41.949152542371337</v>
      </c>
      <c r="J155" s="65">
        <f>Agua!V157</f>
        <v>1.4000000000000909</v>
      </c>
      <c r="K155" s="65">
        <f t="shared" si="33"/>
        <v>5.9322033898308941</v>
      </c>
      <c r="L155" s="65">
        <f>Agua!X157</f>
        <v>79.200000000000273</v>
      </c>
      <c r="M155" s="65">
        <f t="shared" si="34"/>
        <v>335.59322033898422</v>
      </c>
      <c r="N155" s="65">
        <f t="shared" si="35"/>
        <v>491.52542372881356</v>
      </c>
      <c r="O155" s="41">
        <f>'Gas y Electricidad'!F158</f>
        <v>2.0000000000000018E-2</v>
      </c>
      <c r="P155" s="49">
        <f t="shared" si="36"/>
        <v>0.29661016949152569</v>
      </c>
      <c r="Q155" s="41">
        <f>'Gas y Electricidad'!J158</f>
        <v>4.9999999999999933E-2</v>
      </c>
      <c r="R155" s="49">
        <f t="shared" si="37"/>
        <v>0.80190677966101587</v>
      </c>
      <c r="S155" s="41" t="str">
        <f>'Gas y Electricidad'!M158</f>
        <v>-</v>
      </c>
      <c r="T155" s="42" t="str">
        <f t="shared" si="38"/>
        <v>-</v>
      </c>
      <c r="U155" s="35">
        <f>'Gas y Electricidad'!Q158</f>
        <v>2160</v>
      </c>
      <c r="V155" s="52">
        <f t="shared" si="39"/>
        <v>9.1525423728813564</v>
      </c>
      <c r="W155" s="63"/>
      <c r="X155" s="63"/>
      <c r="Y155" s="63"/>
      <c r="Z155" s="57">
        <f t="shared" si="40"/>
        <v>0</v>
      </c>
      <c r="AA155" s="59">
        <f t="shared" si="41"/>
        <v>0</v>
      </c>
      <c r="AB155" s="58">
        <f t="shared" si="42"/>
        <v>0</v>
      </c>
      <c r="AC155" s="61">
        <f t="shared" si="43"/>
        <v>0</v>
      </c>
      <c r="AD155" s="61">
        <f t="shared" si="44"/>
        <v>0</v>
      </c>
    </row>
    <row r="156" spans="1:30" x14ac:dyDescent="0.3">
      <c r="A156" s="39">
        <f>IF(Agua!A158&gt;0,Agua!A158,"-")</f>
        <v>42566</v>
      </c>
      <c r="B156" s="40">
        <f>Agua!C158</f>
        <v>221</v>
      </c>
      <c r="C156" s="65">
        <f>Agua!J158</f>
        <v>107</v>
      </c>
      <c r="D156" s="65">
        <f>Agua!M158</f>
        <v>23.799999999995634</v>
      </c>
      <c r="E156" s="65">
        <f t="shared" si="30"/>
        <v>107.69230769228794</v>
      </c>
      <c r="F156" s="65">
        <f>Agua!P158</f>
        <v>19.299999999995634</v>
      </c>
      <c r="G156" s="65">
        <f t="shared" si="31"/>
        <v>87.330316742061697</v>
      </c>
      <c r="H156" s="65">
        <f>Agua!S158</f>
        <v>8.8999999999996362</v>
      </c>
      <c r="I156" s="65">
        <f t="shared" si="32"/>
        <v>40.271493212668034</v>
      </c>
      <c r="J156" s="65">
        <f>Agua!V158</f>
        <v>2.4000000000000909</v>
      </c>
      <c r="K156" s="65">
        <f t="shared" si="33"/>
        <v>10.859728506787741</v>
      </c>
      <c r="L156" s="65">
        <f>Agua!X158</f>
        <v>71.900000000004638</v>
      </c>
      <c r="M156" s="65">
        <f t="shared" si="34"/>
        <v>325.3393665158581</v>
      </c>
      <c r="N156" s="65">
        <f t="shared" si="35"/>
        <v>484.16289592760182</v>
      </c>
      <c r="O156" s="41">
        <f>'Gas y Electricidad'!F159</f>
        <v>1.9999999999999907E-2</v>
      </c>
      <c r="P156" s="49">
        <f t="shared" si="36"/>
        <v>0.31674208144796234</v>
      </c>
      <c r="Q156" s="41">
        <f>'Gas y Electricidad'!J159</f>
        <v>5.0000000000000044E-2</v>
      </c>
      <c r="R156" s="49">
        <f t="shared" si="37"/>
        <v>0.85633484162896001</v>
      </c>
      <c r="S156" s="41" t="str">
        <f>'Gas y Electricidad'!M159</f>
        <v>-</v>
      </c>
      <c r="T156" s="42" t="str">
        <f t="shared" si="38"/>
        <v>-</v>
      </c>
      <c r="U156" s="35">
        <f>'Gas y Electricidad'!Q159</f>
        <v>2160</v>
      </c>
      <c r="V156" s="52">
        <f t="shared" si="39"/>
        <v>9.7737556561085981</v>
      </c>
      <c r="W156" s="63"/>
      <c r="X156" s="63"/>
      <c r="Y156" s="63"/>
      <c r="Z156" s="57">
        <f t="shared" si="40"/>
        <v>0</v>
      </c>
      <c r="AA156" s="59">
        <f t="shared" si="41"/>
        <v>0</v>
      </c>
      <c r="AB156" s="58">
        <f t="shared" si="42"/>
        <v>0</v>
      </c>
      <c r="AC156" s="61">
        <f t="shared" si="43"/>
        <v>0</v>
      </c>
      <c r="AD156" s="61">
        <f t="shared" si="44"/>
        <v>0</v>
      </c>
    </row>
    <row r="157" spans="1:30" x14ac:dyDescent="0.3">
      <c r="A157" s="39">
        <f>IF(Agua!A159&gt;0,Agua!A159,"-")</f>
        <v>42567</v>
      </c>
      <c r="B157" s="40">
        <f>Agua!C159</f>
        <v>231</v>
      </c>
      <c r="C157" s="65">
        <f>Agua!J159</f>
        <v>135</v>
      </c>
      <c r="D157" s="65">
        <f>Agua!M159</f>
        <v>23.400000000001455</v>
      </c>
      <c r="E157" s="65">
        <f t="shared" si="30"/>
        <v>101.29870129870758</v>
      </c>
      <c r="F157" s="65">
        <f>Agua!P159</f>
        <v>16.400000000001455</v>
      </c>
      <c r="G157" s="65">
        <f t="shared" si="31"/>
        <v>70.995670995677301</v>
      </c>
      <c r="H157" s="65">
        <f>Agua!S159</f>
        <v>9.2000000000007276</v>
      </c>
      <c r="I157" s="65">
        <f t="shared" si="32"/>
        <v>39.826839826842978</v>
      </c>
      <c r="J157" s="65">
        <f>Agua!V159</f>
        <v>2.0999999999999091</v>
      </c>
      <c r="K157" s="65">
        <f t="shared" si="33"/>
        <v>9.0909090909086974</v>
      </c>
      <c r="L157" s="65">
        <f>Agua!X159</f>
        <v>100.29999999999791</v>
      </c>
      <c r="M157" s="65">
        <f t="shared" si="34"/>
        <v>434.19913419912513</v>
      </c>
      <c r="N157" s="65">
        <f t="shared" si="35"/>
        <v>584.41558441558436</v>
      </c>
      <c r="O157" s="41">
        <f>'Gas y Electricidad'!F160</f>
        <v>2.0000000000000018E-2</v>
      </c>
      <c r="P157" s="49">
        <f t="shared" si="36"/>
        <v>0.30303030303030332</v>
      </c>
      <c r="Q157" s="41">
        <f>'Gas y Electricidad'!J160</f>
        <v>4.9999999999999989E-2</v>
      </c>
      <c r="R157" s="49">
        <f t="shared" si="37"/>
        <v>0.81926406926406903</v>
      </c>
      <c r="S157" s="41" t="str">
        <f>'Gas y Electricidad'!M160</f>
        <v>-</v>
      </c>
      <c r="T157" s="42" t="str">
        <f t="shared" si="38"/>
        <v>-</v>
      </c>
      <c r="U157" s="35">
        <f>'Gas y Electricidad'!Q160</f>
        <v>2160</v>
      </c>
      <c r="V157" s="52">
        <f t="shared" si="39"/>
        <v>9.3506493506493502</v>
      </c>
      <c r="W157" s="63"/>
      <c r="X157" s="63"/>
      <c r="Y157" s="63"/>
      <c r="Z157" s="57">
        <f t="shared" si="40"/>
        <v>0</v>
      </c>
      <c r="AA157" s="59">
        <f t="shared" si="41"/>
        <v>0</v>
      </c>
      <c r="AB157" s="58">
        <f t="shared" si="42"/>
        <v>0</v>
      </c>
      <c r="AC157" s="61">
        <f t="shared" si="43"/>
        <v>0</v>
      </c>
      <c r="AD157" s="61">
        <f t="shared" si="44"/>
        <v>0</v>
      </c>
    </row>
    <row r="158" spans="1:30" x14ac:dyDescent="0.3">
      <c r="A158" s="39">
        <f>IF(Agua!A160&gt;0,Agua!A160,"-")</f>
        <v>42568</v>
      </c>
      <c r="B158" s="40">
        <f>Agua!C160</f>
        <v>200</v>
      </c>
      <c r="C158" s="65">
        <f>Agua!J160</f>
        <v>91</v>
      </c>
      <c r="D158" s="65">
        <f>Agua!M160</f>
        <v>25.19999999999709</v>
      </c>
      <c r="E158" s="65">
        <f t="shared" si="30"/>
        <v>125.99999999998546</v>
      </c>
      <c r="F158" s="65">
        <f>Agua!P160</f>
        <v>24.19999999999709</v>
      </c>
      <c r="G158" s="65">
        <f t="shared" si="31"/>
        <v>120.99999999998545</v>
      </c>
      <c r="H158" s="65">
        <f>Agua!S160</f>
        <v>8.3999999999996362</v>
      </c>
      <c r="I158" s="65">
        <f t="shared" si="32"/>
        <v>41.999999999998181</v>
      </c>
      <c r="J158" s="65">
        <f>Agua!V160</f>
        <v>5.4000000000000909</v>
      </c>
      <c r="K158" s="65">
        <f t="shared" si="33"/>
        <v>27.000000000000455</v>
      </c>
      <c r="L158" s="65">
        <f>Agua!X160</f>
        <v>52.000000000003183</v>
      </c>
      <c r="M158" s="65">
        <f t="shared" si="34"/>
        <v>260.00000000001592</v>
      </c>
      <c r="N158" s="65">
        <f t="shared" si="35"/>
        <v>455</v>
      </c>
      <c r="O158" s="41">
        <f>'Gas y Electricidad'!F161</f>
        <v>3.0000000000000027E-2</v>
      </c>
      <c r="P158" s="49">
        <f t="shared" si="36"/>
        <v>0.52500000000000047</v>
      </c>
      <c r="Q158" s="41">
        <f>'Gas y Electricidad'!J161</f>
        <v>4.9999999999999989E-2</v>
      </c>
      <c r="R158" s="49">
        <f t="shared" si="37"/>
        <v>0.94624999999999981</v>
      </c>
      <c r="S158" s="41" t="str">
        <f>'Gas y Electricidad'!M161</f>
        <v>-</v>
      </c>
      <c r="T158" s="42" t="str">
        <f t="shared" si="38"/>
        <v>-</v>
      </c>
      <c r="U158" s="35">
        <f>'Gas y Electricidad'!Q161</f>
        <v>1800</v>
      </c>
      <c r="V158" s="52">
        <f t="shared" si="39"/>
        <v>9</v>
      </c>
      <c r="W158" s="63"/>
      <c r="X158" s="63"/>
      <c r="Y158" s="63"/>
      <c r="Z158" s="57">
        <f t="shared" si="40"/>
        <v>0</v>
      </c>
      <c r="AA158" s="59">
        <f t="shared" si="41"/>
        <v>0</v>
      </c>
      <c r="AB158" s="58">
        <f t="shared" si="42"/>
        <v>0</v>
      </c>
      <c r="AC158" s="61">
        <f t="shared" si="43"/>
        <v>0</v>
      </c>
      <c r="AD158" s="61">
        <f t="shared" si="44"/>
        <v>0</v>
      </c>
    </row>
    <row r="159" spans="1:30" x14ac:dyDescent="0.3">
      <c r="A159" s="39">
        <f>IF(Agua!A161&gt;0,Agua!A161,"-")</f>
        <v>42569</v>
      </c>
      <c r="B159" s="40">
        <f>Agua!C161</f>
        <v>218</v>
      </c>
      <c r="C159" s="65">
        <f>Agua!J161</f>
        <v>106</v>
      </c>
      <c r="D159" s="65">
        <f>Agua!M161</f>
        <v>25</v>
      </c>
      <c r="E159" s="65">
        <f t="shared" si="30"/>
        <v>114.67889908256882</v>
      </c>
      <c r="F159" s="65">
        <f>Agua!P161</f>
        <v>27.600000000005821</v>
      </c>
      <c r="G159" s="65">
        <f t="shared" si="31"/>
        <v>126.60550458718266</v>
      </c>
      <c r="H159" s="65">
        <f>Agua!S161</f>
        <v>10.5</v>
      </c>
      <c r="I159" s="65">
        <f t="shared" si="32"/>
        <v>48.165137614678905</v>
      </c>
      <c r="J159" s="65">
        <f>Agua!V161</f>
        <v>0.1999999999998181</v>
      </c>
      <c r="K159" s="65">
        <f t="shared" si="33"/>
        <v>0.91743119265971607</v>
      </c>
      <c r="L159" s="65">
        <f>Agua!X161</f>
        <v>70.300000000000182</v>
      </c>
      <c r="M159" s="65">
        <f t="shared" si="34"/>
        <v>322.47706422018427</v>
      </c>
      <c r="N159" s="65">
        <f t="shared" si="35"/>
        <v>486.2385321100918</v>
      </c>
      <c r="O159" s="41">
        <f>'Gas y Electricidad'!F162</f>
        <v>3.0000000000000027E-2</v>
      </c>
      <c r="P159" s="49">
        <f t="shared" si="36"/>
        <v>0.48165137614678943</v>
      </c>
      <c r="Q159" s="41">
        <f>'Gas y Electricidad'!J162</f>
        <v>0.10000000000000003</v>
      </c>
      <c r="R159" s="49">
        <f t="shared" si="37"/>
        <v>1.7362385321100922</v>
      </c>
      <c r="S159" s="41" t="str">
        <f>'Gas y Electricidad'!M162</f>
        <v>-</v>
      </c>
      <c r="T159" s="42" t="str">
        <f t="shared" si="38"/>
        <v>-</v>
      </c>
      <c r="U159" s="35">
        <f>'Gas y Electricidad'!Q162</f>
        <v>2880</v>
      </c>
      <c r="V159" s="52">
        <f t="shared" si="39"/>
        <v>13.211009174311927</v>
      </c>
      <c r="W159" s="63"/>
      <c r="X159" s="63"/>
      <c r="Y159" s="63"/>
      <c r="Z159" s="57">
        <f t="shared" si="40"/>
        <v>0</v>
      </c>
      <c r="AA159" s="59">
        <f t="shared" si="41"/>
        <v>0</v>
      </c>
      <c r="AB159" s="58">
        <f t="shared" si="42"/>
        <v>0</v>
      </c>
      <c r="AC159" s="61">
        <f t="shared" si="43"/>
        <v>0</v>
      </c>
      <c r="AD159" s="61">
        <f t="shared" si="44"/>
        <v>0</v>
      </c>
    </row>
    <row r="160" spans="1:30" x14ac:dyDescent="0.3">
      <c r="A160" s="39">
        <f>IF(Agua!A162&gt;0,Agua!A162,"-")</f>
        <v>42570</v>
      </c>
      <c r="B160" s="40">
        <f>Agua!C162</f>
        <v>200</v>
      </c>
      <c r="C160" s="65">
        <f>Agua!J162</f>
        <v>95</v>
      </c>
      <c r="D160" s="65">
        <f>Agua!M162</f>
        <v>24.100000000005821</v>
      </c>
      <c r="E160" s="65">
        <f t="shared" si="30"/>
        <v>120.5000000000291</v>
      </c>
      <c r="F160" s="65">
        <f>Agua!P162</f>
        <v>22.5</v>
      </c>
      <c r="G160" s="65">
        <f t="shared" si="31"/>
        <v>112.5</v>
      </c>
      <c r="H160" s="65">
        <f>Agua!S162</f>
        <v>7.8000000000010914</v>
      </c>
      <c r="I160" s="65">
        <f t="shared" si="32"/>
        <v>39.000000000005457</v>
      </c>
      <c r="J160" s="65">
        <f>Agua!V162</f>
        <v>0</v>
      </c>
      <c r="K160" s="65">
        <f t="shared" si="33"/>
        <v>0</v>
      </c>
      <c r="L160" s="65">
        <f>Agua!X162</f>
        <v>63.099999999993088</v>
      </c>
      <c r="M160" s="65">
        <f t="shared" si="34"/>
        <v>315.49999999996544</v>
      </c>
      <c r="N160" s="65">
        <f t="shared" si="35"/>
        <v>475</v>
      </c>
      <c r="O160" s="41">
        <f>'Gas y Electricidad'!F163</f>
        <v>3.9999999999999925E-2</v>
      </c>
      <c r="P160" s="49">
        <f t="shared" si="36"/>
        <v>0.69999999999999873</v>
      </c>
      <c r="Q160" s="41">
        <f>'Gas y Electricidad'!J163</f>
        <v>3.999999999999998E-2</v>
      </c>
      <c r="R160" s="49">
        <f t="shared" si="37"/>
        <v>0.75699999999999967</v>
      </c>
      <c r="S160" s="41" t="str">
        <f>'Gas y Electricidad'!M163</f>
        <v>-</v>
      </c>
      <c r="T160" s="42" t="str">
        <f t="shared" si="38"/>
        <v>-</v>
      </c>
      <c r="U160" s="35">
        <f>'Gas y Electricidad'!Q163</f>
        <v>2160</v>
      </c>
      <c r="V160" s="52">
        <f t="shared" si="39"/>
        <v>10.8</v>
      </c>
      <c r="W160" s="63"/>
      <c r="X160" s="63"/>
      <c r="Y160" s="63"/>
      <c r="Z160" s="57">
        <f t="shared" si="40"/>
        <v>0</v>
      </c>
      <c r="AA160" s="59">
        <f t="shared" si="41"/>
        <v>0</v>
      </c>
      <c r="AB160" s="58">
        <f t="shared" si="42"/>
        <v>0</v>
      </c>
      <c r="AC160" s="61">
        <f t="shared" si="43"/>
        <v>0</v>
      </c>
      <c r="AD160" s="61">
        <f t="shared" si="44"/>
        <v>0</v>
      </c>
    </row>
    <row r="161" spans="1:30" x14ac:dyDescent="0.3">
      <c r="A161" s="39">
        <f>IF(Agua!A163&gt;0,Agua!A163,"-")</f>
        <v>42571</v>
      </c>
      <c r="B161" s="40">
        <f>Agua!C163</f>
        <v>221</v>
      </c>
      <c r="C161" s="65">
        <f>Agua!J163</f>
        <v>91</v>
      </c>
      <c r="D161" s="65">
        <f>Agua!M163</f>
        <v>24.69999999999709</v>
      </c>
      <c r="E161" s="65">
        <f t="shared" si="30"/>
        <v>111.76470588233978</v>
      </c>
      <c r="F161" s="65">
        <f>Agua!P163</f>
        <v>17.69999999999709</v>
      </c>
      <c r="G161" s="65">
        <f t="shared" si="31"/>
        <v>80.090497737543402</v>
      </c>
      <c r="H161" s="65">
        <f>Agua!S163</f>
        <v>9.2999999999992724</v>
      </c>
      <c r="I161" s="65">
        <f t="shared" si="32"/>
        <v>42.081447963797615</v>
      </c>
      <c r="J161" s="65">
        <f>Agua!V163</f>
        <v>-0.59999999999990905</v>
      </c>
      <c r="K161" s="65">
        <f t="shared" si="33"/>
        <v>-2.714932126696421</v>
      </c>
      <c r="L161" s="65">
        <f>Agua!X163</f>
        <v>57.600000000003547</v>
      </c>
      <c r="M161" s="65">
        <f t="shared" si="34"/>
        <v>260.633484162912</v>
      </c>
      <c r="N161" s="65">
        <f t="shared" si="35"/>
        <v>411.76470588235293</v>
      </c>
      <c r="O161" s="41">
        <f>'Gas y Electricidad'!F164</f>
        <v>3.0000000000000027E-2</v>
      </c>
      <c r="P161" s="49">
        <f t="shared" si="36"/>
        <v>0.47511312217194612</v>
      </c>
      <c r="Q161" s="41">
        <f>'Gas y Electricidad'!J164</f>
        <v>4.9999999999999933E-2</v>
      </c>
      <c r="R161" s="49">
        <f t="shared" si="37"/>
        <v>0.85633484162895823</v>
      </c>
      <c r="S161" s="41" t="str">
        <f>'Gas y Electricidad'!M164</f>
        <v>-</v>
      </c>
      <c r="T161" s="42" t="str">
        <f t="shared" si="38"/>
        <v>-</v>
      </c>
      <c r="U161" s="35">
        <f>'Gas y Electricidad'!Q164</f>
        <v>1800</v>
      </c>
      <c r="V161" s="52">
        <f t="shared" si="39"/>
        <v>8.1447963800904972</v>
      </c>
      <c r="W161" s="63"/>
      <c r="X161" s="63"/>
      <c r="Y161" s="63"/>
      <c r="Z161" s="57">
        <f t="shared" si="40"/>
        <v>0</v>
      </c>
      <c r="AA161" s="59">
        <f t="shared" si="41"/>
        <v>0</v>
      </c>
      <c r="AB161" s="58">
        <f t="shared" si="42"/>
        <v>0</v>
      </c>
      <c r="AC161" s="61">
        <f t="shared" si="43"/>
        <v>0</v>
      </c>
      <c r="AD161" s="61">
        <f t="shared" si="44"/>
        <v>0</v>
      </c>
    </row>
    <row r="162" spans="1:30" x14ac:dyDescent="0.3">
      <c r="A162" s="39">
        <f>IF(Agua!A164&gt;0,Agua!A164,"-")</f>
        <v>42572</v>
      </c>
      <c r="B162" s="40">
        <f>Agua!C164</f>
        <v>227</v>
      </c>
      <c r="C162" s="65">
        <f>Agua!J164</f>
        <v>83</v>
      </c>
      <c r="D162" s="65">
        <f>Agua!M164</f>
        <v>24.900000000001455</v>
      </c>
      <c r="E162" s="65">
        <f t="shared" si="30"/>
        <v>109.69162995595354</v>
      </c>
      <c r="F162" s="65">
        <f>Agua!P164</f>
        <v>16.400000000001455</v>
      </c>
      <c r="G162" s="65">
        <f t="shared" si="31"/>
        <v>72.246696035248704</v>
      </c>
      <c r="H162" s="65">
        <f>Agua!S164</f>
        <v>7.7999999999992724</v>
      </c>
      <c r="I162" s="65">
        <f t="shared" si="32"/>
        <v>34.361233480173006</v>
      </c>
      <c r="J162" s="65">
        <f>Agua!V164</f>
        <v>0.6999999999998181</v>
      </c>
      <c r="K162" s="65">
        <f t="shared" si="33"/>
        <v>3.0837004405278328</v>
      </c>
      <c r="L162" s="65">
        <f>Agua!X164</f>
        <v>49.599999999999454</v>
      </c>
      <c r="M162" s="65">
        <f t="shared" si="34"/>
        <v>218.50220264316943</v>
      </c>
      <c r="N162" s="65">
        <f t="shared" si="35"/>
        <v>365.63876651982378</v>
      </c>
      <c r="O162" s="41">
        <f>'Gas y Electricidad'!F165</f>
        <v>4.9999999999999933E-2</v>
      </c>
      <c r="P162" s="49">
        <f t="shared" si="36"/>
        <v>0.77092511013215759</v>
      </c>
      <c r="Q162" s="41">
        <f>'Gas y Electricidad'!J165</f>
        <v>5.0000000000000044E-2</v>
      </c>
      <c r="R162" s="49">
        <f t="shared" si="37"/>
        <v>0.83370044052863512</v>
      </c>
      <c r="S162" s="41" t="str">
        <f>'Gas y Electricidad'!M165</f>
        <v>-</v>
      </c>
      <c r="T162" s="42" t="str">
        <f t="shared" si="38"/>
        <v>-</v>
      </c>
      <c r="U162" s="35">
        <f>'Gas y Electricidad'!Q165</f>
        <v>1800</v>
      </c>
      <c r="V162" s="52">
        <f t="shared" si="39"/>
        <v>7.929515418502203</v>
      </c>
      <c r="W162" s="63"/>
      <c r="X162" s="63"/>
      <c r="Y162" s="63"/>
      <c r="Z162" s="57">
        <f t="shared" si="40"/>
        <v>0</v>
      </c>
      <c r="AA162" s="59">
        <f t="shared" si="41"/>
        <v>0</v>
      </c>
      <c r="AB162" s="58">
        <f t="shared" si="42"/>
        <v>0</v>
      </c>
      <c r="AC162" s="61">
        <f t="shared" si="43"/>
        <v>0</v>
      </c>
      <c r="AD162" s="61">
        <f t="shared" si="44"/>
        <v>0</v>
      </c>
    </row>
    <row r="163" spans="1:30" x14ac:dyDescent="0.3">
      <c r="A163" s="39">
        <f>IF(Agua!A165&gt;0,Agua!A165,"-")</f>
        <v>42573</v>
      </c>
      <c r="B163" s="40">
        <f>Agua!C165</f>
        <v>237</v>
      </c>
      <c r="C163" s="65">
        <f>Agua!J165</f>
        <v>98</v>
      </c>
      <c r="D163" s="65">
        <f>Agua!M165</f>
        <v>24.5</v>
      </c>
      <c r="E163" s="65">
        <f t="shared" si="30"/>
        <v>103.37552742616033</v>
      </c>
      <c r="F163" s="65">
        <f>Agua!P165</f>
        <v>16.900000000001455</v>
      </c>
      <c r="G163" s="65">
        <f t="shared" si="31"/>
        <v>71.308016877643269</v>
      </c>
      <c r="H163" s="65">
        <f>Agua!S165</f>
        <v>7.4000000000014552</v>
      </c>
      <c r="I163" s="65">
        <f t="shared" si="32"/>
        <v>31.223628691989262</v>
      </c>
      <c r="J163" s="65">
        <f>Agua!V165</f>
        <v>-0.6999999999998181</v>
      </c>
      <c r="K163" s="65">
        <f t="shared" si="33"/>
        <v>-2.9535864978895279</v>
      </c>
      <c r="L163" s="65">
        <f>Agua!X165</f>
        <v>66.799999999998363</v>
      </c>
      <c r="M163" s="65">
        <f t="shared" si="34"/>
        <v>281.85654008438127</v>
      </c>
      <c r="N163" s="65">
        <f t="shared" si="35"/>
        <v>413.50210970464133</v>
      </c>
      <c r="O163" s="41">
        <f>'Gas y Electricidad'!F166</f>
        <v>3.0000000000000027E-2</v>
      </c>
      <c r="P163" s="49">
        <f t="shared" si="36"/>
        <v>0.44303797468354472</v>
      </c>
      <c r="Q163" s="41">
        <f>'Gas y Electricidad'!J166</f>
        <v>5.0000000000000044E-2</v>
      </c>
      <c r="R163" s="49">
        <f t="shared" si="37"/>
        <v>0.79852320675105559</v>
      </c>
      <c r="S163" s="41" t="str">
        <f>'Gas y Electricidad'!M166</f>
        <v>-</v>
      </c>
      <c r="T163" s="42" t="str">
        <f t="shared" si="38"/>
        <v>-</v>
      </c>
      <c r="U163" s="35">
        <f>'Gas y Electricidad'!Q166</f>
        <v>2520</v>
      </c>
      <c r="V163" s="52">
        <f t="shared" si="39"/>
        <v>10.632911392405063</v>
      </c>
      <c r="W163" s="63"/>
      <c r="X163" s="63"/>
      <c r="Y163" s="63"/>
      <c r="Z163" s="57">
        <f t="shared" si="40"/>
        <v>0</v>
      </c>
      <c r="AA163" s="59">
        <f t="shared" si="41"/>
        <v>0</v>
      </c>
      <c r="AB163" s="58">
        <f t="shared" si="42"/>
        <v>0</v>
      </c>
      <c r="AC163" s="61">
        <f t="shared" si="43"/>
        <v>0</v>
      </c>
      <c r="AD163" s="61">
        <f t="shared" si="44"/>
        <v>0</v>
      </c>
    </row>
    <row r="164" spans="1:30" x14ac:dyDescent="0.3">
      <c r="A164" s="39">
        <f>IF(Agua!A166&gt;0,Agua!A166,"-")</f>
        <v>42574</v>
      </c>
      <c r="B164" s="40">
        <f>Agua!C166</f>
        <v>243</v>
      </c>
      <c r="C164" s="65">
        <f>Agua!J166</f>
        <v>85</v>
      </c>
      <c r="D164" s="65">
        <f>Agua!M166</f>
        <v>24.5</v>
      </c>
      <c r="E164" s="65">
        <f t="shared" si="30"/>
        <v>100.82304526748972</v>
      </c>
      <c r="F164" s="65">
        <f>Agua!P166</f>
        <v>20.5</v>
      </c>
      <c r="G164" s="65">
        <f t="shared" si="31"/>
        <v>84.362139917695472</v>
      </c>
      <c r="H164" s="65">
        <f>Agua!S166</f>
        <v>9.6999999999989086</v>
      </c>
      <c r="I164" s="65">
        <f t="shared" si="32"/>
        <v>39.917695473246532</v>
      </c>
      <c r="J164" s="65">
        <f>Agua!V166</f>
        <v>0.59999999999990905</v>
      </c>
      <c r="K164" s="65">
        <f t="shared" si="33"/>
        <v>2.4691358024687613</v>
      </c>
      <c r="L164" s="65">
        <f>Agua!X166</f>
        <v>50.200000000001182</v>
      </c>
      <c r="M164" s="65">
        <f t="shared" si="34"/>
        <v>206.58436213992258</v>
      </c>
      <c r="N164" s="65">
        <f t="shared" si="35"/>
        <v>349.79423868312762</v>
      </c>
      <c r="O164" s="41">
        <f>'Gas y Electricidad'!F167</f>
        <v>3.0000000000000027E-2</v>
      </c>
      <c r="P164" s="49">
        <f t="shared" si="36"/>
        <v>0.43209876543209913</v>
      </c>
      <c r="Q164" s="41">
        <f>'Gas y Electricidad'!J167</f>
        <v>4.9999999999999933E-2</v>
      </c>
      <c r="R164" s="49">
        <f t="shared" si="37"/>
        <v>0.7788065843621389</v>
      </c>
      <c r="S164" s="41" t="str">
        <f>'Gas y Electricidad'!M167</f>
        <v>-</v>
      </c>
      <c r="T164" s="42" t="str">
        <f t="shared" si="38"/>
        <v>-</v>
      </c>
      <c r="U164" s="35">
        <f>'Gas y Electricidad'!Q167</f>
        <v>2160</v>
      </c>
      <c r="V164" s="52">
        <f t="shared" si="39"/>
        <v>8.8888888888888893</v>
      </c>
      <c r="W164" s="63"/>
      <c r="X164" s="63"/>
      <c r="Y164" s="63"/>
      <c r="Z164" s="57">
        <f t="shared" si="40"/>
        <v>0</v>
      </c>
      <c r="AA164" s="59">
        <f t="shared" si="41"/>
        <v>0</v>
      </c>
      <c r="AB164" s="58">
        <f t="shared" si="42"/>
        <v>0</v>
      </c>
      <c r="AC164" s="61">
        <f t="shared" si="43"/>
        <v>0</v>
      </c>
      <c r="AD164" s="61">
        <f t="shared" si="44"/>
        <v>0</v>
      </c>
    </row>
    <row r="165" spans="1:30" x14ac:dyDescent="0.3">
      <c r="A165" s="39">
        <f>IF(Agua!A167&gt;0,Agua!A167,"-")</f>
        <v>42575</v>
      </c>
      <c r="B165" s="40">
        <f>Agua!C167</f>
        <v>239</v>
      </c>
      <c r="C165" s="65">
        <f>Agua!J167</f>
        <v>86</v>
      </c>
      <c r="D165" s="65">
        <f>Agua!M167</f>
        <v>34.099999999998545</v>
      </c>
      <c r="E165" s="65">
        <f t="shared" si="30"/>
        <v>142.67782426777634</v>
      </c>
      <c r="F165" s="65">
        <f>Agua!P167</f>
        <v>26.19999999999709</v>
      </c>
      <c r="G165" s="65">
        <f t="shared" si="31"/>
        <v>109.62343096233091</v>
      </c>
      <c r="H165" s="65">
        <f>Agua!S167</f>
        <v>9.1000000000003638</v>
      </c>
      <c r="I165" s="65">
        <f t="shared" si="32"/>
        <v>38.075313807532901</v>
      </c>
      <c r="J165" s="65">
        <f>Agua!V167</f>
        <v>0.5</v>
      </c>
      <c r="K165" s="65">
        <f t="shared" si="33"/>
        <v>2.0920502092050208</v>
      </c>
      <c r="L165" s="65">
        <f>Agua!X167</f>
        <v>42.300000000001091</v>
      </c>
      <c r="M165" s="65">
        <f t="shared" si="34"/>
        <v>176.98744769874932</v>
      </c>
      <c r="N165" s="65">
        <f t="shared" si="35"/>
        <v>359.83263598326357</v>
      </c>
      <c r="O165" s="41">
        <f>'Gas y Electricidad'!F168</f>
        <v>4.0000000000000036E-2</v>
      </c>
      <c r="P165" s="49">
        <f t="shared" si="36"/>
        <v>0.58577405857740639</v>
      </c>
      <c r="Q165" s="41">
        <f>'Gas y Electricidad'!J168</f>
        <v>5.0000000000000044E-2</v>
      </c>
      <c r="R165" s="49">
        <f t="shared" si="37"/>
        <v>0.79184100418410108</v>
      </c>
      <c r="S165" s="41" t="str">
        <f>'Gas y Electricidad'!M168</f>
        <v>-</v>
      </c>
      <c r="T165" s="42" t="str">
        <f t="shared" si="38"/>
        <v>-</v>
      </c>
      <c r="U165" s="35">
        <f>'Gas y Electricidad'!Q168</f>
        <v>2520</v>
      </c>
      <c r="V165" s="52">
        <f t="shared" si="39"/>
        <v>10.543933054393305</v>
      </c>
      <c r="W165" s="63"/>
      <c r="X165" s="63"/>
      <c r="Y165" s="63"/>
      <c r="Z165" s="57">
        <f t="shared" si="40"/>
        <v>0</v>
      </c>
      <c r="AA165" s="59">
        <f t="shared" si="41"/>
        <v>0</v>
      </c>
      <c r="AB165" s="58">
        <f t="shared" si="42"/>
        <v>0</v>
      </c>
      <c r="AC165" s="61">
        <f t="shared" si="43"/>
        <v>0</v>
      </c>
      <c r="AD165" s="61">
        <f t="shared" si="44"/>
        <v>0</v>
      </c>
    </row>
    <row r="166" spans="1:30" x14ac:dyDescent="0.3">
      <c r="A166" s="39">
        <f>IF(Agua!A168&gt;0,Agua!A168,"-")</f>
        <v>42576</v>
      </c>
      <c r="B166" s="40">
        <f>Agua!C168</f>
        <v>221</v>
      </c>
      <c r="C166" s="65">
        <f>Agua!J168</f>
        <v>76</v>
      </c>
      <c r="D166" s="65">
        <f>Agua!M168</f>
        <v>26.19999999999709</v>
      </c>
      <c r="E166" s="65">
        <f t="shared" si="30"/>
        <v>118.55203619908185</v>
      </c>
      <c r="F166" s="65">
        <f>Agua!P168</f>
        <v>18.400000000001455</v>
      </c>
      <c r="G166" s="65">
        <f t="shared" si="31"/>
        <v>83.257918552042781</v>
      </c>
      <c r="H166" s="65">
        <f>Agua!S168</f>
        <v>8.2999999999992724</v>
      </c>
      <c r="I166" s="65">
        <f t="shared" si="32"/>
        <v>37.556561085969562</v>
      </c>
      <c r="J166" s="65">
        <f>Agua!V168</f>
        <v>0</v>
      </c>
      <c r="K166" s="65">
        <f t="shared" si="33"/>
        <v>0</v>
      </c>
      <c r="L166" s="65">
        <f>Agua!X168</f>
        <v>41.500000000003638</v>
      </c>
      <c r="M166" s="65">
        <f t="shared" si="34"/>
        <v>187.78280542988071</v>
      </c>
      <c r="N166" s="65">
        <f t="shared" si="35"/>
        <v>343.8914027149321</v>
      </c>
      <c r="O166" s="41">
        <f>'Gas y Electricidad'!F169</f>
        <v>1.9999999999999907E-2</v>
      </c>
      <c r="P166" s="49">
        <f t="shared" si="36"/>
        <v>0.31674208144796234</v>
      </c>
      <c r="Q166" s="41">
        <f>'Gas y Electricidad'!J169</f>
        <v>9.9999999999999978E-2</v>
      </c>
      <c r="R166" s="49">
        <f t="shared" si="37"/>
        <v>1.7126696832579182</v>
      </c>
      <c r="S166" s="41" t="str">
        <f>'Gas y Electricidad'!M169</f>
        <v>-</v>
      </c>
      <c r="T166" s="42" t="str">
        <f t="shared" si="38"/>
        <v>-</v>
      </c>
      <c r="U166" s="35">
        <f>'Gas y Electricidad'!Q169</f>
        <v>2160</v>
      </c>
      <c r="V166" s="52">
        <f t="shared" si="39"/>
        <v>9.7737556561085981</v>
      </c>
      <c r="W166" s="63"/>
      <c r="X166" s="63"/>
      <c r="Y166" s="63"/>
      <c r="Z166" s="57">
        <f t="shared" si="40"/>
        <v>0</v>
      </c>
      <c r="AA166" s="59">
        <f t="shared" si="41"/>
        <v>0</v>
      </c>
      <c r="AB166" s="58">
        <f t="shared" si="42"/>
        <v>0</v>
      </c>
      <c r="AC166" s="61">
        <f t="shared" si="43"/>
        <v>0</v>
      </c>
      <c r="AD166" s="61">
        <f t="shared" si="44"/>
        <v>0</v>
      </c>
    </row>
    <row r="167" spans="1:30" x14ac:dyDescent="0.3">
      <c r="A167" s="39">
        <f>IF(Agua!A169&gt;0,Agua!A169,"-")</f>
        <v>42577</v>
      </c>
      <c r="B167" s="40">
        <f>Agua!C169</f>
        <v>237</v>
      </c>
      <c r="C167" s="65">
        <f>Agua!J169</f>
        <v>91</v>
      </c>
      <c r="D167" s="65">
        <f>Agua!M169</f>
        <v>26.700000000004366</v>
      </c>
      <c r="E167" s="65">
        <f t="shared" si="30"/>
        <v>112.65822784811968</v>
      </c>
      <c r="F167" s="65">
        <f>Agua!P169</f>
        <v>36.799999999995634</v>
      </c>
      <c r="G167" s="65">
        <f t="shared" si="31"/>
        <v>155.2742616033571</v>
      </c>
      <c r="H167" s="65">
        <f>Agua!S169</f>
        <v>9.5</v>
      </c>
      <c r="I167" s="65">
        <f t="shared" si="32"/>
        <v>40.084388185654014</v>
      </c>
      <c r="J167" s="65">
        <f>Agua!V169</f>
        <v>0</v>
      </c>
      <c r="K167" s="65">
        <f t="shared" si="33"/>
        <v>0</v>
      </c>
      <c r="L167" s="65">
        <f>Agua!X169</f>
        <v>54.799999999995634</v>
      </c>
      <c r="M167" s="65">
        <f t="shared" si="34"/>
        <v>231.22362869196471</v>
      </c>
      <c r="N167" s="65">
        <f t="shared" si="35"/>
        <v>383.96624472573836</v>
      </c>
      <c r="O167" s="41">
        <f>'Gas y Electricidad'!F170</f>
        <v>3.0000000000000027E-2</v>
      </c>
      <c r="P167" s="49">
        <f t="shared" si="36"/>
        <v>0.44303797468354472</v>
      </c>
      <c r="Q167" s="41">
        <f>'Gas y Electricidad'!J170</f>
        <v>4.9999999999999989E-2</v>
      </c>
      <c r="R167" s="49">
        <f t="shared" si="37"/>
        <v>0.7985232067510547</v>
      </c>
      <c r="S167" s="41" t="str">
        <f>'Gas y Electricidad'!M170</f>
        <v>-</v>
      </c>
      <c r="T167" s="42" t="str">
        <f t="shared" si="38"/>
        <v>-</v>
      </c>
      <c r="U167" s="35">
        <f>'Gas y Electricidad'!Q170</f>
        <v>2520</v>
      </c>
      <c r="V167" s="52">
        <f t="shared" si="39"/>
        <v>10.632911392405063</v>
      </c>
      <c r="W167" s="63"/>
      <c r="X167" s="63"/>
      <c r="Y167" s="63"/>
      <c r="Z167" s="57">
        <f t="shared" si="40"/>
        <v>0</v>
      </c>
      <c r="AA167" s="59">
        <f t="shared" si="41"/>
        <v>0</v>
      </c>
      <c r="AB167" s="58">
        <f t="shared" si="42"/>
        <v>0</v>
      </c>
      <c r="AC167" s="61">
        <f t="shared" si="43"/>
        <v>0</v>
      </c>
      <c r="AD167" s="61">
        <f t="shared" si="44"/>
        <v>0</v>
      </c>
    </row>
    <row r="168" spans="1:30" x14ac:dyDescent="0.3">
      <c r="A168" s="39">
        <f>IF(Agua!A170&gt;0,Agua!A170,"-")</f>
        <v>42578</v>
      </c>
      <c r="B168" s="40">
        <f>Agua!C170</f>
        <v>225</v>
      </c>
      <c r="C168" s="65">
        <f>Agua!J170</f>
        <v>72</v>
      </c>
      <c r="D168" s="65">
        <f>Agua!M170</f>
        <v>27.299999999995634</v>
      </c>
      <c r="E168" s="65">
        <f t="shared" si="30"/>
        <v>121.33333333331393</v>
      </c>
      <c r="F168" s="65">
        <f>Agua!P170</f>
        <v>18.600000000005821</v>
      </c>
      <c r="G168" s="65">
        <f t="shared" si="31"/>
        <v>82.666666666692535</v>
      </c>
      <c r="H168" s="65">
        <f>Agua!S170</f>
        <v>8.8000000000010914</v>
      </c>
      <c r="I168" s="65">
        <f t="shared" si="32"/>
        <v>39.11111111111596</v>
      </c>
      <c r="J168" s="65">
        <f>Agua!V170</f>
        <v>0</v>
      </c>
      <c r="K168" s="65">
        <f t="shared" si="33"/>
        <v>0</v>
      </c>
      <c r="L168" s="65">
        <f>Agua!X170</f>
        <v>35.900000000003274</v>
      </c>
      <c r="M168" s="65">
        <f t="shared" si="34"/>
        <v>159.55555555557009</v>
      </c>
      <c r="N168" s="65">
        <f t="shared" si="35"/>
        <v>320</v>
      </c>
      <c r="O168" s="41">
        <f>'Gas y Electricidad'!F171</f>
        <v>2.0000000000000018E-2</v>
      </c>
      <c r="P168" s="49">
        <f t="shared" si="36"/>
        <v>0.31111111111111139</v>
      </c>
      <c r="Q168" s="41">
        <f>'Gas y Electricidad'!J171</f>
        <v>4.9999999999999989E-2</v>
      </c>
      <c r="R168" s="49">
        <f t="shared" si="37"/>
        <v>0.84111111111111092</v>
      </c>
      <c r="S168" s="41" t="str">
        <f>'Gas y Electricidad'!M171</f>
        <v>-</v>
      </c>
      <c r="T168" s="42" t="str">
        <f t="shared" si="38"/>
        <v>-</v>
      </c>
      <c r="U168" s="35">
        <f>'Gas y Electricidad'!Q171</f>
        <v>2160</v>
      </c>
      <c r="V168" s="52">
        <f t="shared" si="39"/>
        <v>9.6</v>
      </c>
      <c r="W168" s="63"/>
      <c r="X168" s="63"/>
      <c r="Y168" s="63"/>
      <c r="Z168" s="57">
        <f t="shared" si="40"/>
        <v>0</v>
      </c>
      <c r="AA168" s="59">
        <f t="shared" si="41"/>
        <v>0</v>
      </c>
      <c r="AB168" s="58">
        <f t="shared" si="42"/>
        <v>0</v>
      </c>
      <c r="AC168" s="61">
        <f t="shared" si="43"/>
        <v>0</v>
      </c>
      <c r="AD168" s="61">
        <f t="shared" si="44"/>
        <v>0</v>
      </c>
    </row>
    <row r="169" spans="1:30" x14ac:dyDescent="0.3">
      <c r="A169" s="39">
        <f>IF(Agua!A171&gt;0,Agua!A171,"-")</f>
        <v>42579</v>
      </c>
      <c r="B169" s="40">
        <f>Agua!C171</f>
        <v>181</v>
      </c>
      <c r="C169" s="65">
        <f>Agua!J171</f>
        <v>68</v>
      </c>
      <c r="D169" s="65">
        <f>Agua!M171</f>
        <v>24.80000000000291</v>
      </c>
      <c r="E169" s="65">
        <f t="shared" si="30"/>
        <v>137.01657458565145</v>
      </c>
      <c r="F169" s="65">
        <f>Agua!P171</f>
        <v>16.19999999999709</v>
      </c>
      <c r="G169" s="65">
        <f t="shared" si="31"/>
        <v>89.502762430923141</v>
      </c>
      <c r="H169" s="65">
        <f>Agua!S171</f>
        <v>8.3999999999996362</v>
      </c>
      <c r="I169" s="65">
        <f t="shared" si="32"/>
        <v>46.408839779003515</v>
      </c>
      <c r="J169" s="65">
        <f>Agua!V171</f>
        <v>-9.9999999999909051E-2</v>
      </c>
      <c r="K169" s="65">
        <f t="shared" si="33"/>
        <v>-0.55248618784480141</v>
      </c>
      <c r="L169" s="65">
        <f>Agua!X171</f>
        <v>34.899999999997362</v>
      </c>
      <c r="M169" s="65">
        <f t="shared" si="34"/>
        <v>192.81767955799648</v>
      </c>
      <c r="N169" s="65">
        <f t="shared" si="35"/>
        <v>375.69060773480663</v>
      </c>
      <c r="O169" s="41">
        <f>'Gas y Electricidad'!F172</f>
        <v>3.0000000000000027E-2</v>
      </c>
      <c r="P169" s="49">
        <f t="shared" si="36"/>
        <v>0.58011049723756958</v>
      </c>
      <c r="Q169" s="41">
        <f>'Gas y Electricidad'!J172</f>
        <v>5.0000000000000044E-2</v>
      </c>
      <c r="R169" s="49">
        <f t="shared" si="37"/>
        <v>1.0455801104972384</v>
      </c>
      <c r="S169" s="41" t="str">
        <f>'Gas y Electricidad'!M172</f>
        <v>-</v>
      </c>
      <c r="T169" s="42" t="str">
        <f t="shared" si="38"/>
        <v>-</v>
      </c>
      <c r="U169" s="35">
        <f>'Gas y Electricidad'!Q172</f>
        <v>2160</v>
      </c>
      <c r="V169" s="52">
        <f t="shared" si="39"/>
        <v>11.933701657458563</v>
      </c>
      <c r="W169" s="63"/>
      <c r="X169" s="63"/>
      <c r="Y169" s="63"/>
      <c r="Z169" s="57">
        <f t="shared" si="40"/>
        <v>0</v>
      </c>
      <c r="AA169" s="59">
        <f t="shared" si="41"/>
        <v>0</v>
      </c>
      <c r="AB169" s="58">
        <f t="shared" si="42"/>
        <v>0</v>
      </c>
      <c r="AC169" s="61">
        <f t="shared" si="43"/>
        <v>0</v>
      </c>
      <c r="AD169" s="61">
        <f t="shared" si="44"/>
        <v>0</v>
      </c>
    </row>
    <row r="170" spans="1:30" x14ac:dyDescent="0.3">
      <c r="A170" s="39">
        <f>IF(Agua!A172&gt;0,Agua!A172,"-")</f>
        <v>42580</v>
      </c>
      <c r="B170" s="40">
        <f>Agua!C172</f>
        <v>205</v>
      </c>
      <c r="C170" s="65">
        <f>Agua!J172</f>
        <v>60</v>
      </c>
      <c r="D170" s="65">
        <f>Agua!M172</f>
        <v>25</v>
      </c>
      <c r="E170" s="65">
        <f t="shared" si="30"/>
        <v>121.95121951219512</v>
      </c>
      <c r="F170" s="65">
        <f>Agua!P172</f>
        <v>16.5</v>
      </c>
      <c r="G170" s="65">
        <f t="shared" si="31"/>
        <v>80.487804878048777</v>
      </c>
      <c r="H170" s="65">
        <f>Agua!S172</f>
        <v>8.5</v>
      </c>
      <c r="I170" s="65">
        <f t="shared" si="32"/>
        <v>41.463414634146346</v>
      </c>
      <c r="J170" s="65">
        <f>Agua!V172</f>
        <v>9.9999999999909051E-2</v>
      </c>
      <c r="K170" s="65">
        <f t="shared" si="33"/>
        <v>0.48780487804833683</v>
      </c>
      <c r="L170" s="65">
        <f>Agua!X172</f>
        <v>26.400000000000091</v>
      </c>
      <c r="M170" s="65">
        <f t="shared" si="34"/>
        <v>128.7804878048785</v>
      </c>
      <c r="N170" s="65">
        <f t="shared" si="35"/>
        <v>292.6829268292683</v>
      </c>
      <c r="O170" s="41">
        <f>'Gas y Electricidad'!F173</f>
        <v>3.0000000000000027E-2</v>
      </c>
      <c r="P170" s="49">
        <f t="shared" si="36"/>
        <v>0.51219512195121997</v>
      </c>
      <c r="Q170" s="41">
        <f>'Gas y Electricidad'!J173</f>
        <v>4.9999999999999989E-2</v>
      </c>
      <c r="R170" s="49">
        <f t="shared" si="37"/>
        <v>0.92317073170731689</v>
      </c>
      <c r="S170" s="41" t="str">
        <f>'Gas y Electricidad'!M173</f>
        <v>-</v>
      </c>
      <c r="T170" s="42" t="str">
        <f t="shared" si="38"/>
        <v>-</v>
      </c>
      <c r="U170" s="35">
        <f>'Gas y Electricidad'!Q173</f>
        <v>1800</v>
      </c>
      <c r="V170" s="52">
        <f t="shared" si="39"/>
        <v>8.7804878048780495</v>
      </c>
      <c r="W170" s="63"/>
      <c r="X170" s="63"/>
      <c r="Y170" s="63"/>
      <c r="Z170" s="57">
        <f t="shared" si="40"/>
        <v>0</v>
      </c>
      <c r="AA170" s="59">
        <f t="shared" si="41"/>
        <v>0</v>
      </c>
      <c r="AB170" s="58">
        <f t="shared" si="42"/>
        <v>0</v>
      </c>
      <c r="AC170" s="61">
        <f t="shared" si="43"/>
        <v>0</v>
      </c>
      <c r="AD170" s="61">
        <f t="shared" si="44"/>
        <v>0</v>
      </c>
    </row>
    <row r="171" spans="1:30" x14ac:dyDescent="0.3">
      <c r="A171" s="39">
        <f>IF(Agua!A173&gt;0,Agua!A173,"-")</f>
        <v>42581</v>
      </c>
      <c r="B171" s="40">
        <f>Agua!C173</f>
        <v>228</v>
      </c>
      <c r="C171" s="65">
        <f>Agua!J173</f>
        <v>86</v>
      </c>
      <c r="D171" s="65">
        <f>Agua!M173</f>
        <v>25.19999999999709</v>
      </c>
      <c r="E171" s="65">
        <f t="shared" si="30"/>
        <v>110.52631578946091</v>
      </c>
      <c r="F171" s="65">
        <f>Agua!P173</f>
        <v>24.30000000000291</v>
      </c>
      <c r="G171" s="65">
        <f t="shared" si="31"/>
        <v>106.57894736843382</v>
      </c>
      <c r="H171" s="65">
        <f>Agua!S173</f>
        <v>9.3999999999996362</v>
      </c>
      <c r="I171" s="65">
        <f t="shared" si="32"/>
        <v>41.228070175437004</v>
      </c>
      <c r="J171" s="65">
        <f>Agua!V173</f>
        <v>0</v>
      </c>
      <c r="K171" s="65">
        <f t="shared" si="33"/>
        <v>0</v>
      </c>
      <c r="L171" s="65">
        <f>Agua!X173</f>
        <v>51.400000000003274</v>
      </c>
      <c r="M171" s="65">
        <f t="shared" si="34"/>
        <v>225.43859649124244</v>
      </c>
      <c r="N171" s="65">
        <f t="shared" si="35"/>
        <v>377.19298245614038</v>
      </c>
      <c r="O171" s="41">
        <f>'Gas y Electricidad'!F174</f>
        <v>2.9999999999999916E-2</v>
      </c>
      <c r="P171" s="49">
        <f t="shared" si="36"/>
        <v>0.46052631578947234</v>
      </c>
      <c r="Q171" s="41">
        <f>'Gas y Electricidad'!J174</f>
        <v>4.9999999999999989E-2</v>
      </c>
      <c r="R171" s="49">
        <f t="shared" si="37"/>
        <v>0.83004385964912264</v>
      </c>
      <c r="S171" s="41" t="str">
        <f>'Gas y Electricidad'!M174</f>
        <v>-</v>
      </c>
      <c r="T171" s="42" t="str">
        <f t="shared" si="38"/>
        <v>-</v>
      </c>
      <c r="U171" s="35">
        <f>'Gas y Electricidad'!Q174</f>
        <v>2520</v>
      </c>
      <c r="V171" s="52">
        <f t="shared" si="39"/>
        <v>11.052631578947368</v>
      </c>
      <c r="W171" s="63"/>
      <c r="X171" s="63"/>
      <c r="Y171" s="63"/>
      <c r="Z171" s="57">
        <f t="shared" si="40"/>
        <v>0</v>
      </c>
      <c r="AA171" s="59">
        <f t="shared" si="41"/>
        <v>0</v>
      </c>
      <c r="AB171" s="58">
        <f t="shared" si="42"/>
        <v>0</v>
      </c>
      <c r="AC171" s="61">
        <f t="shared" si="43"/>
        <v>0</v>
      </c>
      <c r="AD171" s="61">
        <f t="shared" si="44"/>
        <v>0</v>
      </c>
    </row>
    <row r="172" spans="1:30" x14ac:dyDescent="0.3">
      <c r="A172" s="39">
        <f>IF(Agua!A174&gt;0,Agua!A174,"-")</f>
        <v>42582</v>
      </c>
      <c r="B172" s="40">
        <f>Agua!C174</f>
        <v>221</v>
      </c>
      <c r="C172" s="65">
        <f>Agua!J174</f>
        <v>104</v>
      </c>
      <c r="D172" s="65">
        <f>Agua!M174</f>
        <v>25.600000000005821</v>
      </c>
      <c r="E172" s="65">
        <f t="shared" si="30"/>
        <v>115.83710407242454</v>
      </c>
      <c r="F172" s="65">
        <f>Agua!P174</f>
        <v>18.899999999994179</v>
      </c>
      <c r="G172" s="65">
        <f t="shared" si="31"/>
        <v>85.520361990923888</v>
      </c>
      <c r="H172" s="65">
        <f>Agua!S174</f>
        <v>9.5</v>
      </c>
      <c r="I172" s="65">
        <f t="shared" si="32"/>
        <v>42.986425339366512</v>
      </c>
      <c r="J172" s="65">
        <f>Agua!V174</f>
        <v>0</v>
      </c>
      <c r="K172" s="65">
        <f t="shared" si="33"/>
        <v>0</v>
      </c>
      <c r="L172" s="65">
        <f>Agua!X174</f>
        <v>68.899999999994179</v>
      </c>
      <c r="M172" s="65">
        <f t="shared" si="34"/>
        <v>311.76470588232655</v>
      </c>
      <c r="N172" s="65">
        <f t="shared" si="35"/>
        <v>470.58823529411762</v>
      </c>
      <c r="O172" s="41">
        <f>'Gas y Electricidad'!F175</f>
        <v>3.0000000000000027E-2</v>
      </c>
      <c r="P172" s="49">
        <f t="shared" si="36"/>
        <v>0.47511312217194612</v>
      </c>
      <c r="Q172" s="41">
        <f>'Gas y Electricidad'!J175</f>
        <v>4.9999999999999989E-2</v>
      </c>
      <c r="R172" s="49">
        <f t="shared" si="37"/>
        <v>0.85633484162895912</v>
      </c>
      <c r="S172" s="41" t="str">
        <f>'Gas y Electricidad'!M175</f>
        <v>-</v>
      </c>
      <c r="T172" s="42" t="str">
        <f t="shared" si="38"/>
        <v>-</v>
      </c>
      <c r="U172" s="35">
        <f>'Gas y Electricidad'!Q175</f>
        <v>1800</v>
      </c>
      <c r="V172" s="52">
        <f t="shared" si="39"/>
        <v>8.1447963800904972</v>
      </c>
      <c r="W172" s="63"/>
      <c r="X172" s="63"/>
      <c r="Y172" s="63"/>
      <c r="Z172" s="57">
        <f t="shared" si="40"/>
        <v>0</v>
      </c>
      <c r="AA172" s="59">
        <f t="shared" si="41"/>
        <v>0</v>
      </c>
      <c r="AB172" s="58">
        <f t="shared" si="42"/>
        <v>0</v>
      </c>
      <c r="AC172" s="61">
        <f t="shared" si="43"/>
        <v>0</v>
      </c>
      <c r="AD172" s="61">
        <f t="shared" si="44"/>
        <v>0</v>
      </c>
    </row>
    <row r="173" spans="1:30" x14ac:dyDescent="0.3">
      <c r="A173" s="39">
        <f>IF(Agua!A175&gt;0,Agua!A175,"-")</f>
        <v>42583</v>
      </c>
      <c r="B173" s="40">
        <f>Agua!C175</f>
        <v>216</v>
      </c>
      <c r="C173" s="65">
        <f>Agua!J175</f>
        <v>86</v>
      </c>
      <c r="D173" s="65">
        <f>Agua!M175</f>
        <v>24.19999999999709</v>
      </c>
      <c r="E173" s="65">
        <f t="shared" si="30"/>
        <v>112.03703703702355</v>
      </c>
      <c r="F173" s="65">
        <f>Agua!P175</f>
        <v>22.30000000000291</v>
      </c>
      <c r="G173" s="65">
        <f t="shared" si="31"/>
        <v>103.24074074075422</v>
      </c>
      <c r="H173" s="65">
        <f>Agua!S175</f>
        <v>9.6000000000003638</v>
      </c>
      <c r="I173" s="65">
        <f t="shared" si="32"/>
        <v>44.444444444446127</v>
      </c>
      <c r="J173" s="65">
        <f>Agua!V175</f>
        <v>-9.9999999999909051E-2</v>
      </c>
      <c r="K173" s="65">
        <f t="shared" si="33"/>
        <v>-0.46296296296254186</v>
      </c>
      <c r="L173" s="65">
        <f>Agua!X175</f>
        <v>52.300000000002456</v>
      </c>
      <c r="M173" s="65">
        <f t="shared" si="34"/>
        <v>242.12962962964099</v>
      </c>
      <c r="N173" s="65">
        <f t="shared" si="35"/>
        <v>398.14814814814815</v>
      </c>
      <c r="O173" s="41">
        <f>'Gas y Electricidad'!F176</f>
        <v>2.0000000000000018E-2</v>
      </c>
      <c r="P173" s="49">
        <f t="shared" si="36"/>
        <v>0.32407407407407435</v>
      </c>
      <c r="Q173" s="41">
        <f>'Gas y Electricidad'!J176</f>
        <v>5.0000000000000017E-2</v>
      </c>
      <c r="R173" s="49">
        <f t="shared" si="37"/>
        <v>0.87615740740740777</v>
      </c>
      <c r="S173" s="41" t="str">
        <f>'Gas y Electricidad'!M176</f>
        <v>-</v>
      </c>
      <c r="T173" s="42" t="str">
        <f t="shared" si="38"/>
        <v>-</v>
      </c>
      <c r="U173" s="35">
        <f>'Gas y Electricidad'!Q176</f>
        <v>2160</v>
      </c>
      <c r="V173" s="52">
        <f t="shared" si="39"/>
        <v>10</v>
      </c>
      <c r="W173" s="63"/>
      <c r="X173" s="63"/>
      <c r="Y173" s="63"/>
      <c r="Z173" s="57">
        <f t="shared" si="40"/>
        <v>0</v>
      </c>
      <c r="AA173" s="59">
        <f t="shared" si="41"/>
        <v>0</v>
      </c>
      <c r="AB173" s="58">
        <f t="shared" si="42"/>
        <v>0</v>
      </c>
      <c r="AC173" s="61">
        <f t="shared" si="43"/>
        <v>0</v>
      </c>
      <c r="AD173" s="61">
        <f t="shared" si="44"/>
        <v>0</v>
      </c>
    </row>
    <row r="174" spans="1:30" x14ac:dyDescent="0.3">
      <c r="A174" s="39">
        <f>IF(Agua!A176&gt;0,Agua!A176,"-")</f>
        <v>42584</v>
      </c>
      <c r="B174" s="40">
        <f>Agua!C176</f>
        <v>243</v>
      </c>
      <c r="C174" s="65">
        <f>Agua!J176</f>
        <v>60</v>
      </c>
      <c r="D174" s="65">
        <f>Agua!M176</f>
        <v>22</v>
      </c>
      <c r="E174" s="65">
        <f t="shared" si="30"/>
        <v>90.534979423868322</v>
      </c>
      <c r="F174" s="65">
        <f>Agua!P176</f>
        <v>16</v>
      </c>
      <c r="G174" s="65">
        <f t="shared" si="31"/>
        <v>65.843621399176953</v>
      </c>
      <c r="H174" s="65">
        <f>Agua!S176</f>
        <v>8</v>
      </c>
      <c r="I174" s="65">
        <f t="shared" si="32"/>
        <v>32.921810699588477</v>
      </c>
      <c r="J174" s="65">
        <f>Agua!V176</f>
        <v>0</v>
      </c>
      <c r="K174" s="65">
        <f t="shared" si="33"/>
        <v>0</v>
      </c>
      <c r="L174" s="65">
        <f>Agua!X176</f>
        <v>30</v>
      </c>
      <c r="M174" s="65">
        <f t="shared" si="34"/>
        <v>123.45679012345678</v>
      </c>
      <c r="N174" s="65">
        <f t="shared" si="35"/>
        <v>246.91358024691357</v>
      </c>
      <c r="O174" s="41">
        <f>'Gas y Electricidad'!F177</f>
        <v>2.0000000000000018E-2</v>
      </c>
      <c r="P174" s="49">
        <f t="shared" si="36"/>
        <v>0.28806584362139942</v>
      </c>
      <c r="Q174" s="41">
        <f>'Gas y Electricidad'!J177</f>
        <v>4.9999999999999989E-2</v>
      </c>
      <c r="R174" s="49">
        <f t="shared" si="37"/>
        <v>0.77880658436213968</v>
      </c>
      <c r="S174" s="41" t="str">
        <f>'Gas y Electricidad'!M177</f>
        <v>-</v>
      </c>
      <c r="T174" s="42" t="str">
        <f t="shared" si="38"/>
        <v>-</v>
      </c>
      <c r="U174" s="35">
        <f>'Gas y Electricidad'!Q177</f>
        <v>2160</v>
      </c>
      <c r="V174" s="52">
        <f t="shared" si="39"/>
        <v>8.8888888888888893</v>
      </c>
      <c r="W174" s="63"/>
      <c r="X174" s="63"/>
      <c r="Y174" s="63"/>
      <c r="Z174" s="57">
        <f t="shared" si="40"/>
        <v>0</v>
      </c>
      <c r="AA174" s="59">
        <f t="shared" si="41"/>
        <v>0</v>
      </c>
      <c r="AB174" s="58">
        <f t="shared" si="42"/>
        <v>0</v>
      </c>
      <c r="AC174" s="61">
        <f t="shared" si="43"/>
        <v>0</v>
      </c>
      <c r="AD174" s="61">
        <f t="shared" si="44"/>
        <v>0</v>
      </c>
    </row>
    <row r="175" spans="1:30" x14ac:dyDescent="0.3">
      <c r="A175" s="39">
        <f>IF(Agua!A177&gt;0,Agua!A177,"-")</f>
        <v>42585</v>
      </c>
      <c r="B175" s="40">
        <f>Agua!C177</f>
        <v>239</v>
      </c>
      <c r="C175" s="65">
        <f>Agua!J177</f>
        <v>73</v>
      </c>
      <c r="D175" s="65">
        <f>Agua!M177</f>
        <v>28.099999999998545</v>
      </c>
      <c r="E175" s="65">
        <f t="shared" si="30"/>
        <v>117.57322175731609</v>
      </c>
      <c r="F175" s="65">
        <f>Agua!P177</f>
        <v>21.69999999999709</v>
      </c>
      <c r="G175" s="65">
        <f t="shared" si="31"/>
        <v>90.794979079485742</v>
      </c>
      <c r="H175" s="65">
        <f>Agua!S177</f>
        <v>8.2000000000007276</v>
      </c>
      <c r="I175" s="65">
        <f t="shared" si="32"/>
        <v>34.309623430965388</v>
      </c>
      <c r="J175" s="65">
        <f>Agua!V177</f>
        <v>9.9999999999909051E-2</v>
      </c>
      <c r="K175" s="65">
        <f t="shared" si="33"/>
        <v>0.41841004184062364</v>
      </c>
      <c r="L175" s="65">
        <f>Agua!X177</f>
        <v>36.600000000000819</v>
      </c>
      <c r="M175" s="65">
        <f t="shared" si="34"/>
        <v>153.13807531381096</v>
      </c>
      <c r="N175" s="65">
        <f t="shared" si="35"/>
        <v>305.43933054393307</v>
      </c>
      <c r="O175" s="41">
        <f>'Gas y Electricidad'!F178</f>
        <v>1.9999999999999962E-2</v>
      </c>
      <c r="P175" s="49">
        <f t="shared" si="36"/>
        <v>0.29288702928870236</v>
      </c>
      <c r="Q175" s="41">
        <f>'Gas y Electricidad'!J178</f>
        <v>0.05</v>
      </c>
      <c r="R175" s="49">
        <f t="shared" si="37"/>
        <v>0.79184100418410053</v>
      </c>
      <c r="S175" s="41" t="str">
        <f>'Gas y Electricidad'!M178</f>
        <v>-</v>
      </c>
      <c r="T175" s="42" t="str">
        <f t="shared" si="38"/>
        <v>-</v>
      </c>
      <c r="U175" s="35">
        <f>'Gas y Electricidad'!Q178</f>
        <v>2520</v>
      </c>
      <c r="V175" s="52">
        <f t="shared" si="39"/>
        <v>10.543933054393305</v>
      </c>
      <c r="W175" s="63"/>
      <c r="X175" s="63"/>
      <c r="Y175" s="63"/>
      <c r="Z175" s="57">
        <f t="shared" si="40"/>
        <v>0</v>
      </c>
      <c r="AA175" s="59">
        <f t="shared" si="41"/>
        <v>0</v>
      </c>
      <c r="AB175" s="58">
        <f t="shared" si="42"/>
        <v>0</v>
      </c>
      <c r="AC175" s="61">
        <f t="shared" si="43"/>
        <v>0</v>
      </c>
      <c r="AD175" s="61">
        <f t="shared" si="44"/>
        <v>0</v>
      </c>
    </row>
    <row r="176" spans="1:30" x14ac:dyDescent="0.3">
      <c r="A176" s="39">
        <f>IF(Agua!A178&gt;0,Agua!A178,"-")</f>
        <v>42586</v>
      </c>
      <c r="B176" s="40">
        <f>Agua!C178</f>
        <v>229</v>
      </c>
      <c r="C176" s="65">
        <f>Agua!J178</f>
        <v>75</v>
      </c>
      <c r="D176" s="65">
        <f>Agua!M178</f>
        <v>26.200000000004366</v>
      </c>
      <c r="E176" s="65">
        <f t="shared" si="30"/>
        <v>114.41048034936405</v>
      </c>
      <c r="F176" s="65">
        <f>Agua!P178</f>
        <v>20.900000000001455</v>
      </c>
      <c r="G176" s="65">
        <f t="shared" si="31"/>
        <v>91.266375545857883</v>
      </c>
      <c r="H176" s="65">
        <f>Agua!S178</f>
        <v>9.5999999999985448</v>
      </c>
      <c r="I176" s="65">
        <f t="shared" si="32"/>
        <v>41.92139737990631</v>
      </c>
      <c r="J176" s="65">
        <f>Agua!V178</f>
        <v>0</v>
      </c>
      <c r="K176" s="65">
        <f t="shared" si="33"/>
        <v>0</v>
      </c>
      <c r="L176" s="65">
        <f>Agua!X178</f>
        <v>39.19999999999709</v>
      </c>
      <c r="M176" s="65">
        <f t="shared" si="34"/>
        <v>171.17903930129734</v>
      </c>
      <c r="N176" s="65">
        <f t="shared" si="35"/>
        <v>327.51091703056767</v>
      </c>
      <c r="O176" s="41">
        <f>'Gas y Electricidad'!F179</f>
        <v>4.0000000000000036E-2</v>
      </c>
      <c r="P176" s="49">
        <f t="shared" si="36"/>
        <v>0.61135371179039355</v>
      </c>
      <c r="Q176" s="41">
        <f>'Gas y Electricidad'!J179</f>
        <v>0.04</v>
      </c>
      <c r="R176" s="49">
        <f t="shared" si="37"/>
        <v>0.66113537117903931</v>
      </c>
      <c r="S176" s="41" t="str">
        <f>'Gas y Electricidad'!M179</f>
        <v>-</v>
      </c>
      <c r="T176" s="42" t="str">
        <f t="shared" si="38"/>
        <v>-</v>
      </c>
      <c r="U176" s="35">
        <f>'Gas y Electricidad'!Q179</f>
        <v>2160</v>
      </c>
      <c r="V176" s="52">
        <f t="shared" si="39"/>
        <v>9.43231441048035</v>
      </c>
      <c r="W176" s="63"/>
      <c r="X176" s="63"/>
      <c r="Y176" s="63"/>
      <c r="Z176" s="57">
        <f t="shared" si="40"/>
        <v>0</v>
      </c>
      <c r="AA176" s="59">
        <f t="shared" si="41"/>
        <v>0</v>
      </c>
      <c r="AB176" s="58">
        <f t="shared" si="42"/>
        <v>0</v>
      </c>
      <c r="AC176" s="61">
        <f t="shared" si="43"/>
        <v>0</v>
      </c>
      <c r="AD176" s="61">
        <f t="shared" si="44"/>
        <v>0</v>
      </c>
    </row>
    <row r="177" spans="1:30" x14ac:dyDescent="0.3">
      <c r="A177" s="39">
        <f>IF(Agua!A179&gt;0,Agua!A179,"-")</f>
        <v>42587</v>
      </c>
      <c r="B177" s="40">
        <f>Agua!C179</f>
        <v>238</v>
      </c>
      <c r="C177" s="65">
        <f>Agua!J179</f>
        <v>79</v>
      </c>
      <c r="D177" s="65">
        <f>Agua!M179</f>
        <v>24.69999999999709</v>
      </c>
      <c r="E177" s="65">
        <f t="shared" si="30"/>
        <v>103.78151260502979</v>
      </c>
      <c r="F177" s="65">
        <f>Agua!P179</f>
        <v>29.400000000001455</v>
      </c>
      <c r="G177" s="65">
        <f t="shared" si="31"/>
        <v>123.52941176471199</v>
      </c>
      <c r="H177" s="65">
        <f>Agua!S179</f>
        <v>10.200000000000728</v>
      </c>
      <c r="I177" s="65">
        <f t="shared" si="32"/>
        <v>42.857142857145917</v>
      </c>
      <c r="J177" s="65">
        <f>Agua!V179</f>
        <v>0</v>
      </c>
      <c r="K177" s="65">
        <f t="shared" si="33"/>
        <v>0</v>
      </c>
      <c r="L177" s="65">
        <f>Agua!X179</f>
        <v>44.100000000002183</v>
      </c>
      <c r="M177" s="65">
        <f t="shared" si="34"/>
        <v>185.29411764706799</v>
      </c>
      <c r="N177" s="65">
        <f t="shared" si="35"/>
        <v>331.93277310924367</v>
      </c>
      <c r="O177" s="41">
        <f>'Gas y Electricidad'!F180</f>
        <v>2.0000000000000018E-2</v>
      </c>
      <c r="P177" s="49">
        <f t="shared" si="36"/>
        <v>0.29411764705882376</v>
      </c>
      <c r="Q177" s="41">
        <f>'Gas y Electricidad'!J180</f>
        <v>3.0000000000000027E-2</v>
      </c>
      <c r="R177" s="49">
        <f t="shared" si="37"/>
        <v>0.47710084033613487</v>
      </c>
      <c r="S177" s="41" t="str">
        <f>'Gas y Electricidad'!M180</f>
        <v>-</v>
      </c>
      <c r="T177" s="42" t="str">
        <f t="shared" si="38"/>
        <v>-</v>
      </c>
      <c r="U177" s="35">
        <f>'Gas y Electricidad'!Q180</f>
        <v>2520</v>
      </c>
      <c r="V177" s="52">
        <f t="shared" si="39"/>
        <v>10.588235294117647</v>
      </c>
      <c r="W177" s="63"/>
      <c r="X177" s="63"/>
      <c r="Y177" s="63"/>
      <c r="Z177" s="57">
        <f t="shared" si="40"/>
        <v>0</v>
      </c>
      <c r="AA177" s="59">
        <f t="shared" si="41"/>
        <v>0</v>
      </c>
      <c r="AB177" s="58">
        <f t="shared" si="42"/>
        <v>0</v>
      </c>
      <c r="AC177" s="61">
        <f t="shared" si="43"/>
        <v>0</v>
      </c>
      <c r="AD177" s="61">
        <f t="shared" si="44"/>
        <v>0</v>
      </c>
    </row>
    <row r="178" spans="1:30" x14ac:dyDescent="0.3">
      <c r="A178" s="39">
        <f>IF(Agua!A180&gt;0,Agua!A180,"-")</f>
        <v>42588</v>
      </c>
      <c r="B178" s="40">
        <f>Agua!C180</f>
        <v>227</v>
      </c>
      <c r="C178" s="65">
        <f>Agua!J180</f>
        <v>89</v>
      </c>
      <c r="D178" s="65">
        <f>Agua!M180</f>
        <v>23</v>
      </c>
      <c r="E178" s="65">
        <f t="shared" si="30"/>
        <v>101.3215859030837</v>
      </c>
      <c r="F178" s="65">
        <f>Agua!P180</f>
        <v>16</v>
      </c>
      <c r="G178" s="65">
        <f t="shared" si="31"/>
        <v>70.484581497797365</v>
      </c>
      <c r="H178" s="65">
        <f>Agua!S180</f>
        <v>8</v>
      </c>
      <c r="I178" s="65">
        <f t="shared" si="32"/>
        <v>35.242290748898682</v>
      </c>
      <c r="J178" s="65">
        <f>Agua!V180</f>
        <v>-9.9999999999909051E-2</v>
      </c>
      <c r="K178" s="65">
        <f t="shared" si="33"/>
        <v>-0.44052863436083284</v>
      </c>
      <c r="L178" s="65">
        <f>Agua!X180</f>
        <v>58.099999999999909</v>
      </c>
      <c r="M178" s="65">
        <f t="shared" si="34"/>
        <v>255.94713656387626</v>
      </c>
      <c r="N178" s="65">
        <f t="shared" si="35"/>
        <v>392.07048458149779</v>
      </c>
      <c r="O178" s="41">
        <f>'Gas y Electricidad'!F181</f>
        <v>1.9999999999999907E-2</v>
      </c>
      <c r="P178" s="49">
        <f t="shared" si="36"/>
        <v>0.308370044052862</v>
      </c>
      <c r="Q178" s="41">
        <f>'Gas y Electricidad'!J181</f>
        <v>3.0000000000000027E-2</v>
      </c>
      <c r="R178" s="49">
        <f t="shared" si="37"/>
        <v>0.50022026431718114</v>
      </c>
      <c r="S178" s="41" t="str">
        <f>'Gas y Electricidad'!M181</f>
        <v>-</v>
      </c>
      <c r="T178" s="42" t="str">
        <f t="shared" si="38"/>
        <v>-</v>
      </c>
      <c r="U178" s="35">
        <f>'Gas y Electricidad'!Q181</f>
        <v>2520</v>
      </c>
      <c r="V178" s="52">
        <f t="shared" si="39"/>
        <v>11.101321585903083</v>
      </c>
      <c r="W178" s="63"/>
      <c r="X178" s="63"/>
      <c r="Y178" s="63"/>
      <c r="Z178" s="57">
        <f t="shared" si="40"/>
        <v>0</v>
      </c>
      <c r="AA178" s="59">
        <f t="shared" si="41"/>
        <v>0</v>
      </c>
      <c r="AB178" s="58">
        <f t="shared" si="42"/>
        <v>0</v>
      </c>
      <c r="AC178" s="61">
        <f t="shared" si="43"/>
        <v>0</v>
      </c>
      <c r="AD178" s="61">
        <f t="shared" si="44"/>
        <v>0</v>
      </c>
    </row>
    <row r="179" spans="1:30" x14ac:dyDescent="0.3">
      <c r="A179" s="39">
        <f>IF(Agua!A181&gt;0,Agua!A181,"-")</f>
        <v>42589</v>
      </c>
      <c r="B179" s="40">
        <f>Agua!C181</f>
        <v>210</v>
      </c>
      <c r="C179" s="65">
        <f>Agua!J181</f>
        <v>101</v>
      </c>
      <c r="D179" s="65">
        <f>Agua!M181</f>
        <v>32.80000000000291</v>
      </c>
      <c r="E179" s="65">
        <f t="shared" si="30"/>
        <v>156.19047619049007</v>
      </c>
      <c r="F179" s="65">
        <f>Agua!P181</f>
        <v>18.5</v>
      </c>
      <c r="G179" s="65">
        <f t="shared" si="31"/>
        <v>88.095238095238102</v>
      </c>
      <c r="H179" s="65">
        <f>Agua!S181</f>
        <v>8.5</v>
      </c>
      <c r="I179" s="65">
        <f t="shared" si="32"/>
        <v>40.476190476190482</v>
      </c>
      <c r="J179" s="65">
        <f>Agua!V181</f>
        <v>9.9999999999909051E-2</v>
      </c>
      <c r="K179" s="65">
        <f t="shared" si="33"/>
        <v>0.47619047619004312</v>
      </c>
      <c r="L179" s="65">
        <f>Agua!X181</f>
        <v>59.599999999997181</v>
      </c>
      <c r="M179" s="65">
        <f t="shared" si="34"/>
        <v>283.80952380951044</v>
      </c>
      <c r="N179" s="65">
        <f t="shared" si="35"/>
        <v>480.95238095238096</v>
      </c>
      <c r="O179" s="41">
        <f>'Gas y Electricidad'!F182</f>
        <v>2.0000000000000018E-2</v>
      </c>
      <c r="P179" s="49">
        <f t="shared" si="36"/>
        <v>0.33333333333333365</v>
      </c>
      <c r="Q179" s="41">
        <f>'Gas y Electricidad'!J182</f>
        <v>3.0000000000000027E-2</v>
      </c>
      <c r="R179" s="49">
        <f t="shared" si="37"/>
        <v>0.54071428571428615</v>
      </c>
      <c r="S179" s="41" t="str">
        <f>'Gas y Electricidad'!M182</f>
        <v>-</v>
      </c>
      <c r="T179" s="42" t="str">
        <f t="shared" si="38"/>
        <v>-</v>
      </c>
      <c r="U179" s="35">
        <f>'Gas y Electricidad'!Q182</f>
        <v>2520</v>
      </c>
      <c r="V179" s="52">
        <f t="shared" si="39"/>
        <v>12</v>
      </c>
      <c r="W179" s="63"/>
      <c r="X179" s="63"/>
      <c r="Y179" s="63"/>
      <c r="Z179" s="57">
        <f t="shared" si="40"/>
        <v>0</v>
      </c>
      <c r="AA179" s="59">
        <f t="shared" si="41"/>
        <v>0</v>
      </c>
      <c r="AB179" s="58">
        <f t="shared" si="42"/>
        <v>0</v>
      </c>
      <c r="AC179" s="61">
        <f t="shared" si="43"/>
        <v>0</v>
      </c>
      <c r="AD179" s="61">
        <f t="shared" si="44"/>
        <v>0</v>
      </c>
    </row>
    <row r="180" spans="1:30" x14ac:dyDescent="0.3">
      <c r="A180" s="39">
        <f>IF(Agua!A182&gt;0,Agua!A182,"-")</f>
        <v>42590</v>
      </c>
      <c r="B180" s="40">
        <f>Agua!C182</f>
        <v>209</v>
      </c>
      <c r="C180" s="65">
        <f>Agua!J182</f>
        <v>93</v>
      </c>
      <c r="D180" s="65">
        <f>Agua!M182</f>
        <v>24.299999999995634</v>
      </c>
      <c r="E180" s="65">
        <f t="shared" si="30"/>
        <v>116.26794258371118</v>
      </c>
      <c r="F180" s="65">
        <f>Agua!P182</f>
        <v>21</v>
      </c>
      <c r="G180" s="65">
        <f t="shared" si="31"/>
        <v>100.47846889952153</v>
      </c>
      <c r="H180" s="65">
        <f>Agua!S182</f>
        <v>10</v>
      </c>
      <c r="I180" s="65">
        <f t="shared" si="32"/>
        <v>47.846889952153113</v>
      </c>
      <c r="J180" s="65">
        <f>Agua!V182</f>
        <v>0</v>
      </c>
      <c r="K180" s="65">
        <f t="shared" si="33"/>
        <v>0</v>
      </c>
      <c r="L180" s="65">
        <f>Agua!X182</f>
        <v>58.700000000004366</v>
      </c>
      <c r="M180" s="65">
        <f t="shared" si="34"/>
        <v>280.86124401915964</v>
      </c>
      <c r="N180" s="65">
        <f t="shared" si="35"/>
        <v>444.97607655502389</v>
      </c>
      <c r="O180" s="41">
        <f>'Gas y Electricidad'!F183</f>
        <v>4.0000000000000036E-2</v>
      </c>
      <c r="P180" s="49">
        <f t="shared" si="36"/>
        <v>0.66985645933014415</v>
      </c>
      <c r="Q180" s="41">
        <f>'Gas y Electricidad'!J183</f>
        <v>3.9999999999999925E-2</v>
      </c>
      <c r="R180" s="49">
        <f t="shared" si="37"/>
        <v>0.72440191387559671</v>
      </c>
      <c r="S180" s="41" t="str">
        <f>'Gas y Electricidad'!M183</f>
        <v>-</v>
      </c>
      <c r="T180" s="42" t="str">
        <f t="shared" si="38"/>
        <v>-</v>
      </c>
      <c r="U180" s="35">
        <f>'Gas y Electricidad'!Q183</f>
        <v>2520</v>
      </c>
      <c r="V180" s="52">
        <f t="shared" si="39"/>
        <v>12.057416267942584</v>
      </c>
      <c r="W180" s="63"/>
      <c r="X180" s="63"/>
      <c r="Y180" s="63"/>
      <c r="Z180" s="57">
        <f t="shared" si="40"/>
        <v>0</v>
      </c>
      <c r="AA180" s="59">
        <f t="shared" si="41"/>
        <v>0</v>
      </c>
      <c r="AB180" s="58">
        <f t="shared" si="42"/>
        <v>0</v>
      </c>
      <c r="AC180" s="61">
        <f t="shared" si="43"/>
        <v>0</v>
      </c>
      <c r="AD180" s="61">
        <f t="shared" si="44"/>
        <v>0</v>
      </c>
    </row>
    <row r="181" spans="1:30" x14ac:dyDescent="0.3">
      <c r="A181" s="39">
        <f>IF(Agua!A183&gt;0,Agua!A183,"-")</f>
        <v>42591</v>
      </c>
      <c r="B181" s="40">
        <f>Agua!C183</f>
        <v>198</v>
      </c>
      <c r="C181" s="65">
        <f>Agua!J183</f>
        <v>87</v>
      </c>
      <c r="D181" s="65">
        <f>Agua!M183</f>
        <v>20.900000000001455</v>
      </c>
      <c r="E181" s="65">
        <f t="shared" si="30"/>
        <v>105.5555555555629</v>
      </c>
      <c r="F181" s="65">
        <f>Agua!P183</f>
        <v>22.5</v>
      </c>
      <c r="G181" s="65">
        <f t="shared" si="31"/>
        <v>113.63636363636363</v>
      </c>
      <c r="H181" s="65">
        <f>Agua!S183</f>
        <v>8.5</v>
      </c>
      <c r="I181" s="65">
        <f t="shared" si="32"/>
        <v>42.929292929292927</v>
      </c>
      <c r="J181" s="65">
        <f>Agua!V183</f>
        <v>-9.9999999999909051E-2</v>
      </c>
      <c r="K181" s="65">
        <f t="shared" si="33"/>
        <v>-0.50505050505004567</v>
      </c>
      <c r="L181" s="65">
        <f>Agua!X183</f>
        <v>57.699999999998454</v>
      </c>
      <c r="M181" s="65">
        <f t="shared" si="34"/>
        <v>291.41414141413361</v>
      </c>
      <c r="N181" s="65">
        <f t="shared" si="35"/>
        <v>439.39393939393938</v>
      </c>
      <c r="O181" s="41">
        <f>'Gas y Electricidad'!F184</f>
        <v>3.0000000000000027E-2</v>
      </c>
      <c r="P181" s="49">
        <f t="shared" si="36"/>
        <v>0.53030303030303083</v>
      </c>
      <c r="Q181" s="41">
        <f>'Gas y Electricidad'!J184</f>
        <v>4.0000000000000036E-2</v>
      </c>
      <c r="R181" s="49">
        <f t="shared" si="37"/>
        <v>0.76464646464646535</v>
      </c>
      <c r="S181" s="41" t="str">
        <f>'Gas y Electricidad'!M184</f>
        <v>-</v>
      </c>
      <c r="T181" s="42" t="str">
        <f t="shared" si="38"/>
        <v>-</v>
      </c>
      <c r="U181" s="35">
        <f>'Gas y Electricidad'!Q184</f>
        <v>2520</v>
      </c>
      <c r="V181" s="52">
        <f t="shared" si="39"/>
        <v>12.727272727272727</v>
      </c>
      <c r="W181" s="63"/>
      <c r="X181" s="63"/>
      <c r="Y181" s="63"/>
      <c r="Z181" s="57">
        <f t="shared" si="40"/>
        <v>0</v>
      </c>
      <c r="AA181" s="59">
        <f t="shared" si="41"/>
        <v>0</v>
      </c>
      <c r="AB181" s="58">
        <f t="shared" si="42"/>
        <v>0</v>
      </c>
      <c r="AC181" s="61">
        <f t="shared" si="43"/>
        <v>0</v>
      </c>
      <c r="AD181" s="61">
        <f t="shared" si="44"/>
        <v>0</v>
      </c>
    </row>
    <row r="182" spans="1:30" x14ac:dyDescent="0.3">
      <c r="A182" s="39">
        <f>IF(Agua!A184&gt;0,Agua!A184,"-")</f>
        <v>42592</v>
      </c>
      <c r="B182" s="40">
        <f>Agua!C184</f>
        <v>208</v>
      </c>
      <c r="C182" s="65">
        <f>Agua!J184</f>
        <v>98</v>
      </c>
      <c r="D182" s="65">
        <f>Agua!M184</f>
        <v>35</v>
      </c>
      <c r="E182" s="65">
        <f t="shared" si="30"/>
        <v>168.26923076923077</v>
      </c>
      <c r="F182" s="65">
        <f>Agua!P184</f>
        <v>19</v>
      </c>
      <c r="G182" s="65">
        <f t="shared" si="31"/>
        <v>91.34615384615384</v>
      </c>
      <c r="H182" s="65">
        <f>Agua!S184</f>
        <v>9</v>
      </c>
      <c r="I182" s="65">
        <f t="shared" si="32"/>
        <v>43.269230769230766</v>
      </c>
      <c r="J182" s="65">
        <f>Agua!V184</f>
        <v>0</v>
      </c>
      <c r="K182" s="65">
        <f t="shared" si="33"/>
        <v>0</v>
      </c>
      <c r="L182" s="65">
        <f>Agua!X184</f>
        <v>54</v>
      </c>
      <c r="M182" s="65">
        <f t="shared" si="34"/>
        <v>259.61538461538464</v>
      </c>
      <c r="N182" s="65">
        <f t="shared" si="35"/>
        <v>471.15384615384613</v>
      </c>
      <c r="O182" s="41">
        <f>'Gas y Electricidad'!F185</f>
        <v>3.9999999999999925E-2</v>
      </c>
      <c r="P182" s="49">
        <f t="shared" si="36"/>
        <v>0.6730769230769218</v>
      </c>
      <c r="Q182" s="41">
        <f>'Gas y Electricidad'!J185</f>
        <v>4.0000000000000036E-2</v>
      </c>
      <c r="R182" s="49">
        <f t="shared" si="37"/>
        <v>0.72788461538461602</v>
      </c>
      <c r="S182" s="41" t="str">
        <f>'Gas y Electricidad'!M185</f>
        <v>-</v>
      </c>
      <c r="T182" s="42" t="str">
        <f t="shared" si="38"/>
        <v>-</v>
      </c>
      <c r="U182" s="35">
        <f>'Gas y Electricidad'!Q185</f>
        <v>1800</v>
      </c>
      <c r="V182" s="52">
        <f t="shared" si="39"/>
        <v>8.6538461538461533</v>
      </c>
      <c r="W182" s="63"/>
      <c r="X182" s="63"/>
      <c r="Y182" s="63"/>
      <c r="Z182" s="57">
        <f t="shared" si="40"/>
        <v>0</v>
      </c>
      <c r="AA182" s="59">
        <f t="shared" si="41"/>
        <v>0</v>
      </c>
      <c r="AB182" s="58">
        <f t="shared" si="42"/>
        <v>0</v>
      </c>
      <c r="AC182" s="61">
        <f t="shared" si="43"/>
        <v>0</v>
      </c>
      <c r="AD182" s="61">
        <f t="shared" si="44"/>
        <v>0</v>
      </c>
    </row>
    <row r="183" spans="1:30" x14ac:dyDescent="0.3">
      <c r="A183" s="39">
        <f>IF(Agua!A185&gt;0,Agua!A185,"-")</f>
        <v>42593</v>
      </c>
      <c r="B183" s="40">
        <f>Agua!C185</f>
        <v>211</v>
      </c>
      <c r="C183" s="65">
        <f>Agua!J185</f>
        <v>86</v>
      </c>
      <c r="D183" s="65">
        <f>Agua!M185</f>
        <v>24.5</v>
      </c>
      <c r="E183" s="65">
        <f t="shared" si="30"/>
        <v>116.11374407582939</v>
      </c>
      <c r="F183" s="65">
        <f>Agua!P185</f>
        <v>15.400000000001455</v>
      </c>
      <c r="G183" s="65">
        <f t="shared" si="31"/>
        <v>72.985781990528224</v>
      </c>
      <c r="H183" s="65">
        <f>Agua!S185</f>
        <v>8.8999999999996362</v>
      </c>
      <c r="I183" s="65">
        <f t="shared" si="32"/>
        <v>42.180094786728134</v>
      </c>
      <c r="J183" s="65">
        <f>Agua!V185</f>
        <v>9.9999999999909051E-2</v>
      </c>
      <c r="K183" s="65">
        <f t="shared" si="33"/>
        <v>0.47393364928866843</v>
      </c>
      <c r="L183" s="65">
        <f>Agua!X185</f>
        <v>52.500000000000455</v>
      </c>
      <c r="M183" s="65">
        <f t="shared" si="34"/>
        <v>248.81516587677942</v>
      </c>
      <c r="N183" s="65">
        <f t="shared" si="35"/>
        <v>407.58293838862556</v>
      </c>
      <c r="O183" s="41">
        <f>'Gas y Electricidad'!F186</f>
        <v>4.0000000000000036E-2</v>
      </c>
      <c r="P183" s="49">
        <f t="shared" si="36"/>
        <v>0.66350710900473986</v>
      </c>
      <c r="Q183" s="41">
        <f>'Gas y Electricidad'!J186</f>
        <v>3.9999999999999925E-2</v>
      </c>
      <c r="R183" s="49">
        <f t="shared" si="37"/>
        <v>0.71753554502369532</v>
      </c>
      <c r="S183" s="41" t="str">
        <f>'Gas y Electricidad'!M186</f>
        <v>-</v>
      </c>
      <c r="T183" s="42" t="str">
        <f t="shared" si="38"/>
        <v>-</v>
      </c>
      <c r="U183" s="35">
        <f>'Gas y Electricidad'!Q186</f>
        <v>1800</v>
      </c>
      <c r="V183" s="52">
        <f t="shared" si="39"/>
        <v>8.5308056872037916</v>
      </c>
      <c r="W183" s="63"/>
      <c r="X183" s="63"/>
      <c r="Y183" s="63"/>
      <c r="Z183" s="57">
        <f t="shared" si="40"/>
        <v>0</v>
      </c>
      <c r="AA183" s="59">
        <f t="shared" si="41"/>
        <v>0</v>
      </c>
      <c r="AB183" s="58">
        <f t="shared" si="42"/>
        <v>0</v>
      </c>
      <c r="AC183" s="61">
        <f t="shared" si="43"/>
        <v>0</v>
      </c>
      <c r="AD183" s="61">
        <f t="shared" si="44"/>
        <v>0</v>
      </c>
    </row>
    <row r="184" spans="1:30" x14ac:dyDescent="0.3">
      <c r="A184" s="39">
        <f>IF(Agua!A186&gt;0,Agua!A186,"-")</f>
        <v>42594</v>
      </c>
      <c r="B184" s="40">
        <f>Agua!C186</f>
        <v>223</v>
      </c>
      <c r="C184" s="65">
        <f>Agua!J186</f>
        <v>102</v>
      </c>
      <c r="D184" s="65">
        <f>Agua!M186</f>
        <v>24</v>
      </c>
      <c r="E184" s="65">
        <f t="shared" si="30"/>
        <v>107.62331838565024</v>
      </c>
      <c r="F184" s="65">
        <f>Agua!P186</f>
        <v>26.799999999995634</v>
      </c>
      <c r="G184" s="65">
        <f t="shared" si="31"/>
        <v>120.17937219728984</v>
      </c>
      <c r="H184" s="65">
        <f>Agua!S186</f>
        <v>9.8000000000010914</v>
      </c>
      <c r="I184" s="65">
        <f t="shared" si="32"/>
        <v>43.946188340812071</v>
      </c>
      <c r="J184" s="65">
        <f>Agua!V186</f>
        <v>0</v>
      </c>
      <c r="K184" s="65">
        <f t="shared" si="33"/>
        <v>0</v>
      </c>
      <c r="L184" s="65">
        <f>Agua!X186</f>
        <v>68.199999999998909</v>
      </c>
      <c r="M184" s="65">
        <f t="shared" si="34"/>
        <v>305.82959641255115</v>
      </c>
      <c r="N184" s="65">
        <f t="shared" si="35"/>
        <v>457.39910313901345</v>
      </c>
      <c r="O184" s="41">
        <f>'Gas y Electricidad'!F187</f>
        <v>4.0000000000000036E-2</v>
      </c>
      <c r="P184" s="49">
        <f t="shared" si="36"/>
        <v>0.62780269058296023</v>
      </c>
      <c r="Q184" s="41">
        <f>'Gas y Electricidad'!J187</f>
        <v>4.0000000000000036E-2</v>
      </c>
      <c r="R184" s="49">
        <f t="shared" si="37"/>
        <v>0.67892376681614408</v>
      </c>
      <c r="S184" s="41" t="str">
        <f>'Gas y Electricidad'!M187</f>
        <v>-</v>
      </c>
      <c r="T184" s="42" t="str">
        <f t="shared" si="38"/>
        <v>-</v>
      </c>
      <c r="U184" s="35">
        <f>'Gas y Electricidad'!Q187</f>
        <v>1800</v>
      </c>
      <c r="V184" s="52">
        <f t="shared" si="39"/>
        <v>8.071748878923767</v>
      </c>
      <c r="W184" s="63"/>
      <c r="X184" s="63"/>
      <c r="Y184" s="63"/>
      <c r="Z184" s="57">
        <f t="shared" si="40"/>
        <v>0</v>
      </c>
      <c r="AA184" s="59">
        <f t="shared" si="41"/>
        <v>0</v>
      </c>
      <c r="AB184" s="58">
        <f t="shared" si="42"/>
        <v>0</v>
      </c>
      <c r="AC184" s="61">
        <f t="shared" si="43"/>
        <v>0</v>
      </c>
      <c r="AD184" s="61">
        <f t="shared" si="44"/>
        <v>0</v>
      </c>
    </row>
    <row r="185" spans="1:30" x14ac:dyDescent="0.3">
      <c r="A185" s="39">
        <f>IF(Agua!A187&gt;0,Agua!A187,"-")</f>
        <v>42595</v>
      </c>
      <c r="B185" s="40">
        <f>Agua!C187</f>
        <v>230</v>
      </c>
      <c r="C185" s="65">
        <f>Agua!J187</f>
        <v>98</v>
      </c>
      <c r="D185" s="65">
        <f>Agua!M187</f>
        <v>24.5</v>
      </c>
      <c r="E185" s="65">
        <f t="shared" si="30"/>
        <v>106.52173913043478</v>
      </c>
      <c r="F185" s="65">
        <f>Agua!P187</f>
        <v>22.80000000000291</v>
      </c>
      <c r="G185" s="65">
        <f t="shared" si="31"/>
        <v>99.13043478262135</v>
      </c>
      <c r="H185" s="65">
        <f>Agua!S187</f>
        <v>9.2999999999992724</v>
      </c>
      <c r="I185" s="65">
        <f t="shared" si="32"/>
        <v>40.434782608692487</v>
      </c>
      <c r="J185" s="65">
        <f>Agua!V187</f>
        <v>-9.9999999999909051E-2</v>
      </c>
      <c r="K185" s="65">
        <f t="shared" si="33"/>
        <v>-0.4347826086952567</v>
      </c>
      <c r="L185" s="65">
        <f>Agua!X187</f>
        <v>64.300000000000637</v>
      </c>
      <c r="M185" s="65">
        <f t="shared" si="34"/>
        <v>279.56521739130716</v>
      </c>
      <c r="N185" s="65">
        <f t="shared" si="35"/>
        <v>426.08695652173913</v>
      </c>
      <c r="O185" s="41">
        <f>'Gas y Electricidad'!F188</f>
        <v>4.9999999999999933E-2</v>
      </c>
      <c r="P185" s="49">
        <f t="shared" si="36"/>
        <v>0.76086956521739024</v>
      </c>
      <c r="Q185" s="41">
        <f>'Gas y Electricidad'!J188</f>
        <v>4.0000000000000036E-2</v>
      </c>
      <c r="R185" s="49">
        <f t="shared" si="37"/>
        <v>0.6582608695652179</v>
      </c>
      <c r="S185" s="41" t="str">
        <f>'Gas y Electricidad'!M188</f>
        <v>-</v>
      </c>
      <c r="T185" s="42" t="str">
        <f t="shared" si="38"/>
        <v>-</v>
      </c>
      <c r="U185" s="35">
        <f>'Gas y Electricidad'!Q188</f>
        <v>2520</v>
      </c>
      <c r="V185" s="52">
        <f t="shared" si="39"/>
        <v>10.956521739130435</v>
      </c>
      <c r="W185" s="63"/>
      <c r="X185" s="63"/>
      <c r="Y185" s="63"/>
      <c r="Z185" s="57">
        <f t="shared" si="40"/>
        <v>0</v>
      </c>
      <c r="AA185" s="59">
        <f t="shared" si="41"/>
        <v>0</v>
      </c>
      <c r="AB185" s="58">
        <f t="shared" si="42"/>
        <v>0</v>
      </c>
      <c r="AC185" s="61">
        <f t="shared" si="43"/>
        <v>0</v>
      </c>
      <c r="AD185" s="61">
        <f t="shared" si="44"/>
        <v>0</v>
      </c>
    </row>
    <row r="186" spans="1:30" x14ac:dyDescent="0.3">
      <c r="A186" s="39">
        <f>IF(Agua!A188&gt;0,Agua!A188,"-")</f>
        <v>42596</v>
      </c>
      <c r="B186" s="40">
        <f>Agua!C188</f>
        <v>248</v>
      </c>
      <c r="C186" s="65">
        <f>Agua!J188</f>
        <v>90</v>
      </c>
      <c r="D186" s="65">
        <f>Agua!M188</f>
        <v>27</v>
      </c>
      <c r="E186" s="65">
        <f t="shared" si="30"/>
        <v>108.87096774193549</v>
      </c>
      <c r="F186" s="65">
        <f>Agua!P188</f>
        <v>22</v>
      </c>
      <c r="G186" s="65">
        <f t="shared" si="31"/>
        <v>88.709677419354847</v>
      </c>
      <c r="H186" s="65">
        <f>Agua!S188</f>
        <v>11</v>
      </c>
      <c r="I186" s="65">
        <f t="shared" si="32"/>
        <v>44.354838709677423</v>
      </c>
      <c r="J186" s="65">
        <f>Agua!V188</f>
        <v>0</v>
      </c>
      <c r="K186" s="65">
        <f t="shared" si="33"/>
        <v>0</v>
      </c>
      <c r="L186" s="65">
        <f>Agua!X188</f>
        <v>52</v>
      </c>
      <c r="M186" s="65">
        <f t="shared" si="34"/>
        <v>209.67741935483872</v>
      </c>
      <c r="N186" s="65">
        <f t="shared" si="35"/>
        <v>362.90322580645164</v>
      </c>
      <c r="O186" s="41">
        <f>'Gas y Electricidad'!F189</f>
        <v>5.0000000000000044E-2</v>
      </c>
      <c r="P186" s="49">
        <f t="shared" si="36"/>
        <v>0.70564516129032329</v>
      </c>
      <c r="Q186" s="41">
        <f>'Gas y Electricidad'!J189</f>
        <v>3.9999999999999925E-2</v>
      </c>
      <c r="R186" s="49">
        <f t="shared" si="37"/>
        <v>0.61048387096774082</v>
      </c>
      <c r="S186" s="41" t="str">
        <f>'Gas y Electricidad'!M189</f>
        <v>-</v>
      </c>
      <c r="T186" s="42" t="str">
        <f t="shared" si="38"/>
        <v>-</v>
      </c>
      <c r="U186" s="35">
        <f>'Gas y Electricidad'!Q189</f>
        <v>2160</v>
      </c>
      <c r="V186" s="52">
        <f t="shared" si="39"/>
        <v>8.7096774193548381</v>
      </c>
      <c r="W186" s="63"/>
      <c r="X186" s="63"/>
      <c r="Y186" s="63"/>
      <c r="Z186" s="57">
        <f t="shared" si="40"/>
        <v>0</v>
      </c>
      <c r="AA186" s="59">
        <f t="shared" si="41"/>
        <v>0</v>
      </c>
      <c r="AB186" s="58">
        <f t="shared" si="42"/>
        <v>0</v>
      </c>
      <c r="AC186" s="61">
        <f t="shared" si="43"/>
        <v>0</v>
      </c>
      <c r="AD186" s="61">
        <f t="shared" si="44"/>
        <v>0</v>
      </c>
    </row>
    <row r="187" spans="1:30" x14ac:dyDescent="0.3">
      <c r="A187" s="39">
        <f>IF(Agua!A189&gt;0,Agua!A189,"-")</f>
        <v>42597</v>
      </c>
      <c r="B187" s="40">
        <f>Agua!C189</f>
        <v>173</v>
      </c>
      <c r="C187" s="65">
        <f>Agua!J189</f>
        <v>103</v>
      </c>
      <c r="D187" s="65">
        <f>Agua!M189</f>
        <v>27</v>
      </c>
      <c r="E187" s="65">
        <f t="shared" si="30"/>
        <v>156.06936416184971</v>
      </c>
      <c r="F187" s="65">
        <f>Agua!P189</f>
        <v>25.099999999998545</v>
      </c>
      <c r="G187" s="65">
        <f t="shared" si="31"/>
        <v>145.08670520230373</v>
      </c>
      <c r="H187" s="65">
        <f>Agua!S189</f>
        <v>11</v>
      </c>
      <c r="I187" s="65">
        <f t="shared" si="32"/>
        <v>63.583815028901732</v>
      </c>
      <c r="J187" s="65">
        <f>Agua!V189</f>
        <v>9.9999999999909051E-2</v>
      </c>
      <c r="K187" s="65">
        <f t="shared" si="33"/>
        <v>0.57803468208039921</v>
      </c>
      <c r="L187" s="65">
        <f>Agua!X189</f>
        <v>64.900000000000091</v>
      </c>
      <c r="M187" s="65">
        <f t="shared" si="34"/>
        <v>375.14450867052074</v>
      </c>
      <c r="N187" s="65">
        <f t="shared" si="35"/>
        <v>595.37572254335259</v>
      </c>
      <c r="O187" s="41">
        <f>'Gas y Electricidad'!F190</f>
        <v>4.9999999999999989E-2</v>
      </c>
      <c r="P187" s="49">
        <f t="shared" si="36"/>
        <v>1.0115606936416182</v>
      </c>
      <c r="Q187" s="41">
        <f>'Gas y Electricidad'!J190</f>
        <v>4.0000000000000036E-2</v>
      </c>
      <c r="R187" s="49">
        <f t="shared" si="37"/>
        <v>0.87514450867052107</v>
      </c>
      <c r="S187" s="41" t="str">
        <f>'Gas y Electricidad'!M190</f>
        <v>-</v>
      </c>
      <c r="T187" s="42" t="str">
        <f t="shared" si="38"/>
        <v>-</v>
      </c>
      <c r="U187" s="35">
        <f>'Gas y Electricidad'!Q190</f>
        <v>2520</v>
      </c>
      <c r="V187" s="52">
        <f t="shared" si="39"/>
        <v>14.566473988439306</v>
      </c>
      <c r="W187" s="63"/>
      <c r="X187" s="63"/>
      <c r="Y187" s="63"/>
      <c r="Z187" s="57">
        <f t="shared" si="40"/>
        <v>0</v>
      </c>
      <c r="AA187" s="59">
        <f t="shared" si="41"/>
        <v>0</v>
      </c>
      <c r="AB187" s="58">
        <f t="shared" si="42"/>
        <v>0</v>
      </c>
      <c r="AC187" s="61">
        <f t="shared" si="43"/>
        <v>0</v>
      </c>
      <c r="AD187" s="61">
        <f t="shared" si="44"/>
        <v>0</v>
      </c>
    </row>
    <row r="188" spans="1:30" x14ac:dyDescent="0.3">
      <c r="A188" s="39">
        <f>IF(Agua!A190&gt;0,Agua!A190,"-")</f>
        <v>42598</v>
      </c>
      <c r="B188" s="40">
        <f>Agua!C190</f>
        <v>197</v>
      </c>
      <c r="C188" s="65">
        <f>Agua!J190</f>
        <v>91</v>
      </c>
      <c r="D188" s="65">
        <f>Agua!M190</f>
        <v>25.599999999998545</v>
      </c>
      <c r="E188" s="65">
        <f t="shared" si="30"/>
        <v>129.94923857867283</v>
      </c>
      <c r="F188" s="65">
        <f>Agua!P190</f>
        <v>18</v>
      </c>
      <c r="G188" s="65">
        <f t="shared" si="31"/>
        <v>91.370558375634516</v>
      </c>
      <c r="H188" s="65">
        <f>Agua!S190</f>
        <v>9.1000000000003638</v>
      </c>
      <c r="I188" s="65">
        <f t="shared" si="32"/>
        <v>46.192893401017074</v>
      </c>
      <c r="J188" s="65">
        <f>Agua!V190</f>
        <v>0</v>
      </c>
      <c r="K188" s="65">
        <f t="shared" si="33"/>
        <v>0</v>
      </c>
      <c r="L188" s="65">
        <f>Agua!X190</f>
        <v>56.300000000001091</v>
      </c>
      <c r="M188" s="65">
        <f t="shared" si="34"/>
        <v>285.78680203046241</v>
      </c>
      <c r="N188" s="65">
        <f t="shared" si="35"/>
        <v>461.92893401015226</v>
      </c>
      <c r="O188" s="41">
        <f>'Gas y Electricidad'!F191</f>
        <v>4.9999999999999989E-2</v>
      </c>
      <c r="P188" s="49">
        <f t="shared" si="36"/>
        <v>0.88832487309644659</v>
      </c>
      <c r="Q188" s="41">
        <f>'Gas y Electricidad'!J191</f>
        <v>4.0000000000000036E-2</v>
      </c>
      <c r="R188" s="49">
        <f t="shared" si="37"/>
        <v>0.76852791878172655</v>
      </c>
      <c r="S188" s="41" t="str">
        <f>'Gas y Electricidad'!M191</f>
        <v>-</v>
      </c>
      <c r="T188" s="42" t="str">
        <f t="shared" si="38"/>
        <v>-</v>
      </c>
      <c r="U188" s="35">
        <f>'Gas y Electricidad'!Q191</f>
        <v>2160</v>
      </c>
      <c r="V188" s="52">
        <f t="shared" si="39"/>
        <v>10.964467005076141</v>
      </c>
      <c r="W188" s="63"/>
      <c r="X188" s="63"/>
      <c r="Y188" s="63"/>
      <c r="Z188" s="57">
        <f t="shared" si="40"/>
        <v>0</v>
      </c>
      <c r="AA188" s="59">
        <f t="shared" si="41"/>
        <v>0</v>
      </c>
      <c r="AB188" s="58">
        <f t="shared" si="42"/>
        <v>0</v>
      </c>
      <c r="AC188" s="61">
        <f t="shared" si="43"/>
        <v>0</v>
      </c>
      <c r="AD188" s="61">
        <f t="shared" si="44"/>
        <v>0</v>
      </c>
    </row>
    <row r="189" spans="1:30" x14ac:dyDescent="0.3">
      <c r="A189" s="39">
        <f>IF(Agua!A191&gt;0,Agua!A191,"-")</f>
        <v>42599</v>
      </c>
      <c r="B189" s="40">
        <f>Agua!C191</f>
        <v>200</v>
      </c>
      <c r="C189" s="65">
        <f>Agua!J191</f>
        <v>84</v>
      </c>
      <c r="D189" s="65">
        <f>Agua!M191</f>
        <v>24.400000000001455</v>
      </c>
      <c r="E189" s="65">
        <f t="shared" si="30"/>
        <v>122.00000000000728</v>
      </c>
      <c r="F189" s="65">
        <f>Agua!P191</f>
        <v>20.900000000001455</v>
      </c>
      <c r="G189" s="65">
        <f t="shared" si="31"/>
        <v>104.50000000000728</v>
      </c>
      <c r="H189" s="65">
        <f>Agua!S191</f>
        <v>7.8999999999996362</v>
      </c>
      <c r="I189" s="65">
        <f t="shared" si="32"/>
        <v>39.499999999998181</v>
      </c>
      <c r="J189" s="65">
        <f>Agua!V191</f>
        <v>-9.9999999999909051E-2</v>
      </c>
      <c r="K189" s="65">
        <f t="shared" si="33"/>
        <v>-0.49999999999954531</v>
      </c>
      <c r="L189" s="65">
        <f>Agua!X191</f>
        <v>51.799999999998818</v>
      </c>
      <c r="M189" s="65">
        <f t="shared" si="34"/>
        <v>258.99999999999409</v>
      </c>
      <c r="N189" s="65">
        <f t="shared" si="35"/>
        <v>420</v>
      </c>
      <c r="O189" s="41">
        <f>'Gas y Electricidad'!F192</f>
        <v>5.0000000000000044E-2</v>
      </c>
      <c r="P189" s="49">
        <f t="shared" si="36"/>
        <v>0.87500000000000078</v>
      </c>
      <c r="Q189" s="41">
        <f>'Gas y Electricidad'!J192</f>
        <v>2.9999999999999971E-2</v>
      </c>
      <c r="R189" s="49">
        <f t="shared" si="37"/>
        <v>0.56774999999999942</v>
      </c>
      <c r="S189" s="41" t="str">
        <f>'Gas y Electricidad'!M192</f>
        <v>-</v>
      </c>
      <c r="T189" s="42" t="str">
        <f t="shared" si="38"/>
        <v>-</v>
      </c>
      <c r="U189" s="35">
        <f>'Gas y Electricidad'!Q192</f>
        <v>720</v>
      </c>
      <c r="V189" s="52">
        <f t="shared" si="39"/>
        <v>3.6</v>
      </c>
      <c r="W189" s="63"/>
      <c r="X189" s="63"/>
      <c r="Y189" s="63"/>
      <c r="Z189" s="57">
        <f t="shared" si="40"/>
        <v>0</v>
      </c>
      <c r="AA189" s="59">
        <f t="shared" si="41"/>
        <v>0</v>
      </c>
      <c r="AB189" s="58">
        <f t="shared" si="42"/>
        <v>0</v>
      </c>
      <c r="AC189" s="61">
        <f t="shared" si="43"/>
        <v>0</v>
      </c>
      <c r="AD189" s="61">
        <f t="shared" si="44"/>
        <v>0</v>
      </c>
    </row>
    <row r="190" spans="1:30" x14ac:dyDescent="0.3">
      <c r="A190" s="39">
        <f>IF(Agua!A192&gt;0,Agua!A192,"-")</f>
        <v>42600</v>
      </c>
      <c r="B190" s="40">
        <f>Agua!C192</f>
        <v>182</v>
      </c>
      <c r="C190" s="65">
        <f>Agua!J192</f>
        <v>89</v>
      </c>
      <c r="D190" s="65">
        <f>Agua!M192</f>
        <v>24</v>
      </c>
      <c r="E190" s="65">
        <f t="shared" si="30"/>
        <v>131.86813186813188</v>
      </c>
      <c r="F190" s="65">
        <f>Agua!P192</f>
        <v>23</v>
      </c>
      <c r="G190" s="65">
        <f t="shared" si="31"/>
        <v>126.37362637362637</v>
      </c>
      <c r="H190" s="65">
        <f>Agua!S192</f>
        <v>10</v>
      </c>
      <c r="I190" s="65">
        <f t="shared" si="32"/>
        <v>54.945054945054942</v>
      </c>
      <c r="J190" s="65">
        <f>Agua!V192</f>
        <v>0</v>
      </c>
      <c r="K190" s="65">
        <f t="shared" si="33"/>
        <v>0</v>
      </c>
      <c r="L190" s="65">
        <f>Agua!X192</f>
        <v>55</v>
      </c>
      <c r="M190" s="65">
        <f t="shared" si="34"/>
        <v>302.19780219780216</v>
      </c>
      <c r="N190" s="65">
        <f t="shared" si="35"/>
        <v>489.01098901098902</v>
      </c>
      <c r="O190" s="41">
        <f>'Gas y Electricidad'!F193</f>
        <v>4.9999999999999989E-2</v>
      </c>
      <c r="P190" s="49">
        <f t="shared" si="36"/>
        <v>0.96153846153846134</v>
      </c>
      <c r="Q190" s="41">
        <f>'Gas y Electricidad'!J193</f>
        <v>2.0000000000000018E-2</v>
      </c>
      <c r="R190" s="49">
        <f t="shared" si="37"/>
        <v>0.41593406593406629</v>
      </c>
      <c r="S190" s="41" t="str">
        <f>'Gas y Electricidad'!M193</f>
        <v>-</v>
      </c>
      <c r="T190" s="42" t="str">
        <f t="shared" si="38"/>
        <v>-</v>
      </c>
      <c r="U190" s="35">
        <f>'Gas y Electricidad'!Q193</f>
        <v>1440</v>
      </c>
      <c r="V190" s="52">
        <f t="shared" si="39"/>
        <v>7.9120879120879124</v>
      </c>
      <c r="W190" s="63"/>
      <c r="X190" s="63"/>
      <c r="Y190" s="63"/>
      <c r="Z190" s="57">
        <f t="shared" si="40"/>
        <v>0</v>
      </c>
      <c r="AA190" s="59">
        <f t="shared" si="41"/>
        <v>0</v>
      </c>
      <c r="AB190" s="58">
        <f t="shared" si="42"/>
        <v>0</v>
      </c>
      <c r="AC190" s="61">
        <f t="shared" si="43"/>
        <v>0</v>
      </c>
      <c r="AD190" s="61">
        <f t="shared" si="44"/>
        <v>0</v>
      </c>
    </row>
    <row r="191" spans="1:30" x14ac:dyDescent="0.3">
      <c r="A191" s="39">
        <f>IF(Agua!A193&gt;0,Agua!A193,"-")</f>
        <v>42601</v>
      </c>
      <c r="B191" s="40">
        <f>Agua!C193</f>
        <v>164</v>
      </c>
      <c r="C191" s="65">
        <f>Agua!J193</f>
        <v>79</v>
      </c>
      <c r="D191" s="65">
        <f>Agua!M193</f>
        <v>26.099999999998545</v>
      </c>
      <c r="E191" s="65">
        <f t="shared" si="30"/>
        <v>159.14634146340575</v>
      </c>
      <c r="F191" s="65">
        <f>Agua!P193</f>
        <v>18.80000000000291</v>
      </c>
      <c r="G191" s="65">
        <f t="shared" si="31"/>
        <v>114.63414634148116</v>
      </c>
      <c r="H191" s="65">
        <f>Agua!S193</f>
        <v>9.2999999999992724</v>
      </c>
      <c r="I191" s="65">
        <f t="shared" si="32"/>
        <v>56.707317073166294</v>
      </c>
      <c r="J191" s="65">
        <f>Agua!V193</f>
        <v>1.0999999999999091</v>
      </c>
      <c r="K191" s="65">
        <f t="shared" si="33"/>
        <v>6.7073170731701772</v>
      </c>
      <c r="L191" s="65">
        <f>Agua!X193</f>
        <v>42.500000000002274</v>
      </c>
      <c r="M191" s="65">
        <f t="shared" si="34"/>
        <v>259.14634146342854</v>
      </c>
      <c r="N191" s="65">
        <f t="shared" si="35"/>
        <v>481.70731707317071</v>
      </c>
      <c r="O191" s="41">
        <f>'Gas y Electricidad'!F194</f>
        <v>4.9999999999999989E-2</v>
      </c>
      <c r="P191" s="49">
        <f t="shared" si="36"/>
        <v>1.0670731707317072</v>
      </c>
      <c r="Q191" s="41">
        <f>'Gas y Electricidad'!J194</f>
        <v>2.0000000000000018E-2</v>
      </c>
      <c r="R191" s="49">
        <f t="shared" si="37"/>
        <v>0.46158536585365895</v>
      </c>
      <c r="S191" s="41" t="str">
        <f>'Gas y Electricidad'!M194</f>
        <v>-</v>
      </c>
      <c r="T191" s="42" t="str">
        <f t="shared" si="38"/>
        <v>-</v>
      </c>
      <c r="U191" s="35">
        <f>'Gas y Electricidad'!Q194</f>
        <v>2160</v>
      </c>
      <c r="V191" s="52">
        <f t="shared" si="39"/>
        <v>13.170731707317072</v>
      </c>
      <c r="W191" s="63"/>
      <c r="X191" s="63"/>
      <c r="Y191" s="63"/>
      <c r="Z191" s="57">
        <f t="shared" si="40"/>
        <v>0</v>
      </c>
      <c r="AA191" s="59">
        <f t="shared" si="41"/>
        <v>0</v>
      </c>
      <c r="AB191" s="58">
        <f t="shared" si="42"/>
        <v>0</v>
      </c>
      <c r="AC191" s="61">
        <f t="shared" si="43"/>
        <v>0</v>
      </c>
      <c r="AD191" s="61">
        <f t="shared" si="44"/>
        <v>0</v>
      </c>
    </row>
    <row r="192" spans="1:30" x14ac:dyDescent="0.3">
      <c r="A192" s="39">
        <f>IF(Agua!A194&gt;0,Agua!A194,"-")</f>
        <v>42602</v>
      </c>
      <c r="B192" s="40">
        <f>Agua!C194</f>
        <v>208</v>
      </c>
      <c r="C192" s="65">
        <f>Agua!J194</f>
        <v>79</v>
      </c>
      <c r="D192" s="65">
        <f>Agua!M194</f>
        <v>18.700000000004366</v>
      </c>
      <c r="E192" s="65">
        <f t="shared" si="30"/>
        <v>89.903846153867136</v>
      </c>
      <c r="F192" s="65">
        <f>Agua!P194</f>
        <v>16</v>
      </c>
      <c r="G192" s="65">
        <f t="shared" si="31"/>
        <v>76.923076923076934</v>
      </c>
      <c r="H192" s="65">
        <f>Agua!S194</f>
        <v>8.3000000000010914</v>
      </c>
      <c r="I192" s="65">
        <f t="shared" si="32"/>
        <v>39.903846153851404</v>
      </c>
      <c r="J192" s="65">
        <f>Agua!V194</f>
        <v>9.9999999999909051E-2</v>
      </c>
      <c r="K192" s="65">
        <f t="shared" si="33"/>
        <v>0.48076923076879352</v>
      </c>
      <c r="L192" s="65">
        <f>Agua!X194</f>
        <v>51.899999999994634</v>
      </c>
      <c r="M192" s="65">
        <f t="shared" si="34"/>
        <v>249.51923076920497</v>
      </c>
      <c r="N192" s="65">
        <f t="shared" si="35"/>
        <v>379.80769230769226</v>
      </c>
      <c r="O192" s="41">
        <f>'Gas y Electricidad'!F195</f>
        <v>4.9999999999999989E-2</v>
      </c>
      <c r="P192" s="49">
        <f t="shared" si="36"/>
        <v>0.84134615384615374</v>
      </c>
      <c r="Q192" s="41">
        <f>'Gas y Electricidad'!J195</f>
        <v>1.9999999999999962E-2</v>
      </c>
      <c r="R192" s="49">
        <f t="shared" si="37"/>
        <v>0.36394230769230701</v>
      </c>
      <c r="S192" s="41" t="str">
        <f>'Gas y Electricidad'!M195</f>
        <v>-</v>
      </c>
      <c r="T192" s="42" t="str">
        <f t="shared" si="38"/>
        <v>-</v>
      </c>
      <c r="U192" s="35">
        <f>'Gas y Electricidad'!Q195</f>
        <v>1800</v>
      </c>
      <c r="V192" s="52">
        <f t="shared" si="39"/>
        <v>8.6538461538461533</v>
      </c>
      <c r="W192" s="63"/>
      <c r="X192" s="63"/>
      <c r="Y192" s="63"/>
      <c r="Z192" s="57">
        <f t="shared" si="40"/>
        <v>0</v>
      </c>
      <c r="AA192" s="59">
        <f t="shared" si="41"/>
        <v>0</v>
      </c>
      <c r="AB192" s="58">
        <f t="shared" si="42"/>
        <v>0</v>
      </c>
      <c r="AC192" s="61">
        <f t="shared" si="43"/>
        <v>0</v>
      </c>
      <c r="AD192" s="61">
        <f t="shared" si="44"/>
        <v>0</v>
      </c>
    </row>
    <row r="193" spans="1:30" x14ac:dyDescent="0.3">
      <c r="A193" s="39">
        <f>IF(Agua!A195&gt;0,Agua!A195,"-")</f>
        <v>42603</v>
      </c>
      <c r="B193" s="40">
        <f>Agua!C195</f>
        <v>183</v>
      </c>
      <c r="C193" s="65">
        <f>Agua!J195</f>
        <v>85</v>
      </c>
      <c r="D193" s="65">
        <f>Agua!M195</f>
        <v>30.19999999999709</v>
      </c>
      <c r="E193" s="65">
        <f t="shared" si="30"/>
        <v>165.02732240435569</v>
      </c>
      <c r="F193" s="65">
        <f>Agua!P195</f>
        <v>17.19999999999709</v>
      </c>
      <c r="G193" s="65">
        <f t="shared" si="31"/>
        <v>93.989071038235465</v>
      </c>
      <c r="H193" s="65">
        <f>Agua!S195</f>
        <v>8.3999999999996362</v>
      </c>
      <c r="I193" s="65">
        <f t="shared" si="32"/>
        <v>45.90163934426031</v>
      </c>
      <c r="J193" s="65">
        <f>Agua!V195</f>
        <v>-0.1999999999998181</v>
      </c>
      <c r="K193" s="65">
        <f t="shared" si="33"/>
        <v>-1.092896174862394</v>
      </c>
      <c r="L193" s="65">
        <f>Agua!X195</f>
        <v>46.600000000003092</v>
      </c>
      <c r="M193" s="65">
        <f t="shared" si="34"/>
        <v>254.6448087431863</v>
      </c>
      <c r="N193" s="65">
        <f t="shared" si="35"/>
        <v>464.48087431693989</v>
      </c>
      <c r="O193" s="41">
        <f>'Gas y Electricidad'!F196</f>
        <v>0.03</v>
      </c>
      <c r="P193" s="49">
        <f t="shared" si="36"/>
        <v>0.57377049180327866</v>
      </c>
      <c r="Q193" s="41">
        <f>'Gas y Electricidad'!J196</f>
        <v>3.0000000000000027E-2</v>
      </c>
      <c r="R193" s="49">
        <f t="shared" si="37"/>
        <v>0.62049180327868902</v>
      </c>
      <c r="S193" s="41" t="str">
        <f>'Gas y Electricidad'!M196</f>
        <v>-</v>
      </c>
      <c r="T193" s="42" t="str">
        <f t="shared" si="38"/>
        <v>-</v>
      </c>
      <c r="U193" s="35">
        <f>'Gas y Electricidad'!Q196</f>
        <v>3960</v>
      </c>
      <c r="V193" s="52">
        <f t="shared" si="39"/>
        <v>21.639344262295083</v>
      </c>
      <c r="W193" s="63"/>
      <c r="X193" s="63"/>
      <c r="Y193" s="63"/>
      <c r="Z193" s="57">
        <f t="shared" si="40"/>
        <v>0</v>
      </c>
      <c r="AA193" s="59">
        <f t="shared" si="41"/>
        <v>0</v>
      </c>
      <c r="AB193" s="58">
        <f t="shared" si="42"/>
        <v>0</v>
      </c>
      <c r="AC193" s="61">
        <f t="shared" si="43"/>
        <v>0</v>
      </c>
      <c r="AD193" s="61">
        <f t="shared" si="44"/>
        <v>0</v>
      </c>
    </row>
    <row r="194" spans="1:30" x14ac:dyDescent="0.3">
      <c r="A194" s="39">
        <f>IF(Agua!A196&gt;0,Agua!A196,"-")</f>
        <v>42604</v>
      </c>
      <c r="B194" s="40">
        <f>Agua!C196</f>
        <v>165</v>
      </c>
      <c r="C194" s="65">
        <f>Agua!J196</f>
        <v>89</v>
      </c>
      <c r="D194" s="65">
        <f>Agua!M196</f>
        <v>24</v>
      </c>
      <c r="E194" s="65">
        <f t="shared" si="30"/>
        <v>145.45454545454544</v>
      </c>
      <c r="F194" s="65">
        <f>Agua!P196</f>
        <v>21</v>
      </c>
      <c r="G194" s="65">
        <f t="shared" si="31"/>
        <v>127.27272727272727</v>
      </c>
      <c r="H194" s="65">
        <f>Agua!S196</f>
        <v>10</v>
      </c>
      <c r="I194" s="65">
        <f t="shared" si="32"/>
        <v>60.606060606060609</v>
      </c>
      <c r="J194" s="65">
        <f>Agua!V196</f>
        <v>0</v>
      </c>
      <c r="K194" s="65">
        <f t="shared" si="33"/>
        <v>0</v>
      </c>
      <c r="L194" s="65">
        <f>Agua!X196</f>
        <v>55</v>
      </c>
      <c r="M194" s="65">
        <f t="shared" si="34"/>
        <v>333.33333333333331</v>
      </c>
      <c r="N194" s="65">
        <f t="shared" si="35"/>
        <v>539.39393939393938</v>
      </c>
      <c r="O194" s="41">
        <f>'Gas y Electricidad'!F197</f>
        <v>4.0000000000000008E-2</v>
      </c>
      <c r="P194" s="49">
        <f t="shared" si="36"/>
        <v>0.84848484848484862</v>
      </c>
      <c r="Q194" s="41">
        <f>'Gas y Electricidad'!J197</f>
        <v>2.9999999999999971E-2</v>
      </c>
      <c r="R194" s="49">
        <f t="shared" si="37"/>
        <v>0.68818181818181756</v>
      </c>
      <c r="S194" s="41" t="str">
        <f>'Gas y Electricidad'!M197</f>
        <v>-</v>
      </c>
      <c r="T194" s="42" t="str">
        <f t="shared" si="38"/>
        <v>-</v>
      </c>
      <c r="U194" s="35">
        <f>'Gas y Electricidad'!Q197</f>
        <v>2160</v>
      </c>
      <c r="V194" s="52">
        <f t="shared" si="39"/>
        <v>13.090909090909092</v>
      </c>
      <c r="W194" s="63"/>
      <c r="X194" s="63"/>
      <c r="Y194" s="63"/>
      <c r="Z194" s="57">
        <f t="shared" si="40"/>
        <v>0</v>
      </c>
      <c r="AA194" s="59">
        <f t="shared" si="41"/>
        <v>0</v>
      </c>
      <c r="AB194" s="58">
        <f t="shared" si="42"/>
        <v>0</v>
      </c>
      <c r="AC194" s="61">
        <f t="shared" si="43"/>
        <v>0</v>
      </c>
      <c r="AD194" s="61">
        <f t="shared" si="44"/>
        <v>0</v>
      </c>
    </row>
    <row r="195" spans="1:30" x14ac:dyDescent="0.3">
      <c r="A195" s="39">
        <f>IF(Agua!A197&gt;0,Agua!A197,"-")</f>
        <v>42605</v>
      </c>
      <c r="B195" s="40">
        <f>Agua!C197</f>
        <v>150</v>
      </c>
      <c r="C195" s="65">
        <f>Agua!J197</f>
        <v>87</v>
      </c>
      <c r="D195" s="65">
        <f>Agua!M197</f>
        <v>26.400000000001455</v>
      </c>
      <c r="E195" s="65">
        <f t="shared" si="30"/>
        <v>176.00000000000969</v>
      </c>
      <c r="F195" s="65">
        <f>Agua!P197</f>
        <v>18.19999999999709</v>
      </c>
      <c r="G195" s="65">
        <f t="shared" si="31"/>
        <v>121.33333333331393</v>
      </c>
      <c r="H195" s="65">
        <f>Agua!S197</f>
        <v>10.5</v>
      </c>
      <c r="I195" s="65">
        <f t="shared" si="32"/>
        <v>70</v>
      </c>
      <c r="J195" s="65">
        <f>Agua!V197</f>
        <v>9.9999999999909051E-2</v>
      </c>
      <c r="K195" s="65">
        <f t="shared" si="33"/>
        <v>0.66666666666606034</v>
      </c>
      <c r="L195" s="65">
        <f>Agua!X197</f>
        <v>49.999999999998636</v>
      </c>
      <c r="M195" s="65">
        <f t="shared" si="34"/>
        <v>333.33333333332422</v>
      </c>
      <c r="N195" s="65">
        <f t="shared" si="35"/>
        <v>580</v>
      </c>
      <c r="O195" s="41">
        <f>'Gas y Electricidad'!F198</f>
        <v>2.0000000000000004E-2</v>
      </c>
      <c r="P195" s="49">
        <f t="shared" si="36"/>
        <v>0.46666666666666679</v>
      </c>
      <c r="Q195" s="41">
        <f>'Gas y Electricidad'!J198</f>
        <v>3.0000000000000027E-2</v>
      </c>
      <c r="R195" s="49">
        <f t="shared" si="37"/>
        <v>0.75700000000000067</v>
      </c>
      <c r="S195" s="41" t="str">
        <f>'Gas y Electricidad'!M198</f>
        <v>-</v>
      </c>
      <c r="T195" s="42" t="str">
        <f t="shared" si="38"/>
        <v>-</v>
      </c>
      <c r="U195" s="35">
        <f>'Gas y Electricidad'!Q198</f>
        <v>1800</v>
      </c>
      <c r="V195" s="52">
        <f t="shared" si="39"/>
        <v>12</v>
      </c>
      <c r="W195" s="63"/>
      <c r="X195" s="63"/>
      <c r="Y195" s="63"/>
      <c r="Z195" s="57">
        <f t="shared" si="40"/>
        <v>0</v>
      </c>
      <c r="AA195" s="59">
        <f t="shared" si="41"/>
        <v>0</v>
      </c>
      <c r="AB195" s="58">
        <f t="shared" si="42"/>
        <v>0</v>
      </c>
      <c r="AC195" s="61">
        <f t="shared" si="43"/>
        <v>0</v>
      </c>
      <c r="AD195" s="61">
        <f t="shared" si="44"/>
        <v>0</v>
      </c>
    </row>
    <row r="196" spans="1:30" x14ac:dyDescent="0.3">
      <c r="A196" s="39">
        <f>IF(Agua!A198&gt;0,Agua!A198,"-")</f>
        <v>42606</v>
      </c>
      <c r="B196" s="40">
        <f>Agua!C198</f>
        <v>121</v>
      </c>
      <c r="C196" s="65">
        <f>Agua!J198</f>
        <v>77</v>
      </c>
      <c r="D196" s="65">
        <f>Agua!M198</f>
        <v>22.400000000001455</v>
      </c>
      <c r="E196" s="65">
        <f t="shared" si="30"/>
        <v>185.12396694216079</v>
      </c>
      <c r="F196" s="65">
        <f>Agua!P198</f>
        <v>16.80000000000291</v>
      </c>
      <c r="G196" s="65">
        <f t="shared" si="31"/>
        <v>138.84297520663563</v>
      </c>
      <c r="H196" s="65">
        <f>Agua!S198</f>
        <v>9.1000000000003638</v>
      </c>
      <c r="I196" s="65">
        <f t="shared" si="32"/>
        <v>75.206611570250942</v>
      </c>
      <c r="J196" s="65">
        <f>Agua!V198</f>
        <v>9.9999999999909051E-2</v>
      </c>
      <c r="K196" s="65">
        <f t="shared" si="33"/>
        <v>0.82644628099098383</v>
      </c>
      <c r="L196" s="65">
        <f>Agua!X198</f>
        <v>45.399999999998272</v>
      </c>
      <c r="M196" s="65">
        <f t="shared" si="34"/>
        <v>375.20661157023363</v>
      </c>
      <c r="N196" s="65">
        <f t="shared" si="35"/>
        <v>636.36363636363637</v>
      </c>
      <c r="O196" s="41">
        <f>'Gas y Electricidad'!F199</f>
        <v>2.0000000000000004E-2</v>
      </c>
      <c r="P196" s="49">
        <f t="shared" si="36"/>
        <v>0.57851239669421506</v>
      </c>
      <c r="Q196" s="41">
        <f>'Gas y Electricidad'!J199</f>
        <v>4.9999999999999989E-2</v>
      </c>
      <c r="R196" s="49">
        <f t="shared" si="37"/>
        <v>1.5640495867768591</v>
      </c>
      <c r="S196" s="41" t="str">
        <f>'Gas y Electricidad'!M199</f>
        <v>-</v>
      </c>
      <c r="T196" s="42" t="str">
        <f t="shared" si="38"/>
        <v>-</v>
      </c>
      <c r="U196" s="35">
        <f>'Gas y Electricidad'!Q199</f>
        <v>1440</v>
      </c>
      <c r="V196" s="52">
        <f t="shared" si="39"/>
        <v>11.900826446280991</v>
      </c>
      <c r="W196" s="63"/>
      <c r="X196" s="63"/>
      <c r="Y196" s="63"/>
      <c r="Z196" s="57">
        <f t="shared" si="40"/>
        <v>0</v>
      </c>
      <c r="AA196" s="59">
        <f t="shared" si="41"/>
        <v>0</v>
      </c>
      <c r="AB196" s="58">
        <f t="shared" si="42"/>
        <v>0</v>
      </c>
      <c r="AC196" s="61">
        <f t="shared" si="43"/>
        <v>0</v>
      </c>
      <c r="AD196" s="61">
        <f t="shared" si="44"/>
        <v>0</v>
      </c>
    </row>
    <row r="197" spans="1:30" x14ac:dyDescent="0.3">
      <c r="A197" s="39">
        <f>IF(Agua!A199&gt;0,Agua!A199,"-")</f>
        <v>42607</v>
      </c>
      <c r="B197" s="40">
        <f>Agua!C199</f>
        <v>85</v>
      </c>
      <c r="C197" s="65">
        <f>Agua!J199</f>
        <v>64</v>
      </c>
      <c r="D197" s="65">
        <f>Agua!M199</f>
        <v>21.19999999999709</v>
      </c>
      <c r="E197" s="65">
        <f t="shared" ref="E197:E260" si="45">IF($B197=0,0,(D197/$B197)*1000)</f>
        <v>249.4117647058481</v>
      </c>
      <c r="F197" s="65">
        <f>Agua!P199</f>
        <v>18</v>
      </c>
      <c r="G197" s="65">
        <f t="shared" ref="G197:G260" si="46">IF($B197=0,0,(F197/$B197)*1000)</f>
        <v>211.76470588235293</v>
      </c>
      <c r="H197" s="65">
        <f>Agua!S199</f>
        <v>9.3999999999996362</v>
      </c>
      <c r="I197" s="65">
        <f t="shared" ref="I197:I260" si="47">IF($B197=0,0,(H197/$B197)*1000)</f>
        <v>110.58823529411336</v>
      </c>
      <c r="J197" s="65">
        <f>Agua!V199</f>
        <v>-0.1999999999998181</v>
      </c>
      <c r="K197" s="65">
        <f t="shared" ref="K197:K260" si="48">IF($B197=0,0,(J197/$B197)*1000)</f>
        <v>-2.3529411764684482</v>
      </c>
      <c r="L197" s="65">
        <f>Agua!X199</f>
        <v>33.600000000003092</v>
      </c>
      <c r="M197" s="65">
        <f t="shared" ref="M197:M260" si="49">IF($B197=0,0,(L197/$B197)*1000)</f>
        <v>395.29411764709522</v>
      </c>
      <c r="N197" s="65">
        <f t="shared" ref="N197:N198" si="50">IF(C197&gt;0,C197/B197*1000,0)</f>
        <v>752.94117647058818</v>
      </c>
      <c r="O197" s="41">
        <f>'Gas y Electricidad'!F200</f>
        <v>1.999999999999999E-2</v>
      </c>
      <c r="P197" s="49">
        <f t="shared" ref="P197:P260" si="51">IF($B197=0,0,(O197/$B197)*3500)</f>
        <v>0.8235294117647054</v>
      </c>
      <c r="Q197" s="41">
        <f>'Gas y Electricidad'!J200</f>
        <v>5.0000000000000044E-2</v>
      </c>
      <c r="R197" s="49">
        <f t="shared" ref="R197:R260" si="52">IF($B197=0,0,(Q197/$B197)*3785)</f>
        <v>2.226470588235296</v>
      </c>
      <c r="S197" s="41" t="str">
        <f>'Gas y Electricidad'!M200</f>
        <v>-</v>
      </c>
      <c r="T197" s="42" t="str">
        <f t="shared" ref="T197:T260" si="53">IF($S197="-","-",(S197/$B197)*1200)</f>
        <v>-</v>
      </c>
      <c r="U197" s="35">
        <f>'Gas y Electricidad'!Q200</f>
        <v>1800</v>
      </c>
      <c r="V197" s="52">
        <f t="shared" ref="V197:V260" si="54">IF($B197=0,0,(U197/$B197))</f>
        <v>21.176470588235293</v>
      </c>
      <c r="W197" s="63"/>
      <c r="X197" s="63"/>
      <c r="Y197" s="63"/>
      <c r="Z197" s="57">
        <f t="shared" ref="Z197:Z260" si="55">(N197/1000)*W197</f>
        <v>0</v>
      </c>
      <c r="AA197" s="59">
        <f t="shared" ref="AA197:AA260" si="56">(R197+P197)*X197</f>
        <v>0</v>
      </c>
      <c r="AB197" s="58">
        <f t="shared" ref="AB197:AB260" si="57">V198*Y197</f>
        <v>0</v>
      </c>
      <c r="AC197" s="61">
        <f t="shared" ref="AC197:AC260" si="58">Z197+AA197+AB197</f>
        <v>0</v>
      </c>
      <c r="AD197" s="61">
        <f t="shared" ref="AD197:AD260" si="59">IF(B197&gt;0,AC197*B197,0)</f>
        <v>0</v>
      </c>
    </row>
    <row r="198" spans="1:30" x14ac:dyDescent="0.3">
      <c r="A198" s="39">
        <f>IF(Agua!A200&gt;0,Agua!A200,"-")</f>
        <v>42608</v>
      </c>
      <c r="B198" s="40">
        <f>Agua!C200</f>
        <v>99</v>
      </c>
      <c r="C198" s="65">
        <f>Agua!J200</f>
        <v>61</v>
      </c>
      <c r="D198" s="65">
        <f>Agua!M200</f>
        <v>23</v>
      </c>
      <c r="E198" s="65">
        <f t="shared" si="45"/>
        <v>232.32323232323233</v>
      </c>
      <c r="F198" s="65">
        <f>Agua!P200</f>
        <v>16</v>
      </c>
      <c r="G198" s="65">
        <f t="shared" si="46"/>
        <v>161.61616161616163</v>
      </c>
      <c r="H198" s="65">
        <f>Agua!S200</f>
        <v>9</v>
      </c>
      <c r="I198" s="65">
        <f t="shared" si="47"/>
        <v>90.909090909090907</v>
      </c>
      <c r="J198" s="65">
        <f>Agua!V200</f>
        <v>0</v>
      </c>
      <c r="K198" s="65">
        <f t="shared" si="48"/>
        <v>0</v>
      </c>
      <c r="L198" s="65">
        <f>Agua!X200</f>
        <v>29</v>
      </c>
      <c r="M198" s="65">
        <f t="shared" si="49"/>
        <v>292.92929292929296</v>
      </c>
      <c r="N198" s="65">
        <f t="shared" si="50"/>
        <v>616.16161616161617</v>
      </c>
      <c r="O198" s="41">
        <f>'Gas y Electricidad'!F201</f>
        <v>2.0000000000000004E-2</v>
      </c>
      <c r="P198" s="49">
        <f t="shared" si="51"/>
        <v>0.70707070707070718</v>
      </c>
      <c r="Q198" s="41">
        <f>'Gas y Electricidad'!J201</f>
        <v>4.9999999999999933E-2</v>
      </c>
      <c r="R198" s="49">
        <f t="shared" si="52"/>
        <v>1.9116161616161591</v>
      </c>
      <c r="S198" s="41" t="str">
        <f>'Gas y Electricidad'!M201</f>
        <v>-</v>
      </c>
      <c r="T198" s="42" t="str">
        <f t="shared" si="53"/>
        <v>-</v>
      </c>
      <c r="U198" s="35">
        <f>'Gas y Electricidad'!Q201</f>
        <v>1440</v>
      </c>
      <c r="V198" s="52">
        <f t="shared" si="54"/>
        <v>14.545454545454545</v>
      </c>
      <c r="W198" s="63"/>
      <c r="X198" s="63"/>
      <c r="Y198" s="63"/>
      <c r="Z198" s="57">
        <f t="shared" si="55"/>
        <v>0</v>
      </c>
      <c r="AA198" s="59">
        <f t="shared" si="56"/>
        <v>0</v>
      </c>
      <c r="AB198" s="58">
        <f t="shared" si="57"/>
        <v>0</v>
      </c>
      <c r="AC198" s="61">
        <f t="shared" si="58"/>
        <v>0</v>
      </c>
      <c r="AD198" s="61">
        <f t="shared" si="59"/>
        <v>0</v>
      </c>
    </row>
    <row r="199" spans="1:30" x14ac:dyDescent="0.3">
      <c r="A199" s="39">
        <f>IF(Agua!A201&gt;0,Agua!A201,"-")</f>
        <v>42609</v>
      </c>
      <c r="B199" s="40">
        <f>Agua!C201</f>
        <v>168</v>
      </c>
      <c r="C199" s="65">
        <f>Agua!J201</f>
        <v>71</v>
      </c>
      <c r="D199" s="65">
        <f>Agua!M201</f>
        <v>20.400000000001455</v>
      </c>
      <c r="E199" s="65">
        <f t="shared" si="45"/>
        <v>121.42857142858009</v>
      </c>
      <c r="F199" s="65">
        <f>Agua!P201</f>
        <v>20.80000000000291</v>
      </c>
      <c r="G199" s="65">
        <f t="shared" si="46"/>
        <v>123.80952380954113</v>
      </c>
      <c r="H199" s="65">
        <f>Agua!S201</f>
        <v>10.200000000000728</v>
      </c>
      <c r="I199" s="65">
        <f t="shared" si="47"/>
        <v>60.714285714290043</v>
      </c>
      <c r="J199" s="65">
        <f>Agua!V201</f>
        <v>9.9999999999909051E-2</v>
      </c>
      <c r="K199" s="65">
        <f t="shared" si="48"/>
        <v>0.59523809523755389</v>
      </c>
      <c r="L199" s="65">
        <f>Agua!X201</f>
        <v>40.299999999997908</v>
      </c>
      <c r="M199" s="65">
        <f t="shared" si="49"/>
        <v>239.88095238093993</v>
      </c>
      <c r="N199" s="65">
        <f>IF(C199&gt;0,C199/B199*1000,0)</f>
        <v>422.61904761904759</v>
      </c>
      <c r="O199" s="41">
        <f>'Gas y Electricidad'!F202</f>
        <v>0.04</v>
      </c>
      <c r="P199" s="49">
        <f t="shared" si="51"/>
        <v>0.83333333333333337</v>
      </c>
      <c r="Q199" s="41">
        <f>'Gas y Electricidad'!J202</f>
        <v>5.0000000000000044E-2</v>
      </c>
      <c r="R199" s="49">
        <f t="shared" si="52"/>
        <v>1.1264880952380962</v>
      </c>
      <c r="S199" s="41" t="str">
        <f>'Gas y Electricidad'!M202</f>
        <v>-</v>
      </c>
      <c r="T199" s="42" t="str">
        <f t="shared" si="53"/>
        <v>-</v>
      </c>
      <c r="U199" s="35">
        <f>'Gas y Electricidad'!Q202</f>
        <v>1800</v>
      </c>
      <c r="V199" s="52">
        <f t="shared" si="54"/>
        <v>10.714285714285714</v>
      </c>
      <c r="W199" s="63"/>
      <c r="X199" s="63"/>
      <c r="Y199" s="63"/>
      <c r="Z199" s="57">
        <f t="shared" si="55"/>
        <v>0</v>
      </c>
      <c r="AA199" s="59">
        <f t="shared" si="56"/>
        <v>0</v>
      </c>
      <c r="AB199" s="58">
        <f t="shared" si="57"/>
        <v>0</v>
      </c>
      <c r="AC199" s="61">
        <f t="shared" si="58"/>
        <v>0</v>
      </c>
      <c r="AD199" s="61">
        <f t="shared" si="59"/>
        <v>0</v>
      </c>
    </row>
    <row r="200" spans="1:30" x14ac:dyDescent="0.3">
      <c r="A200" s="39">
        <f>IF(Agua!A202&gt;0,Agua!A202,"-")</f>
        <v>42610</v>
      </c>
      <c r="B200" s="40">
        <f>Agua!C202</f>
        <v>87</v>
      </c>
      <c r="C200" s="65">
        <f>Agua!J202</f>
        <v>81</v>
      </c>
      <c r="D200" s="65">
        <f>Agua!M202</f>
        <v>12.400000000001455</v>
      </c>
      <c r="E200" s="65">
        <f t="shared" si="45"/>
        <v>142.52873563220064</v>
      </c>
      <c r="F200" s="65">
        <f>Agua!P202</f>
        <v>21.299999999995634</v>
      </c>
      <c r="G200" s="65">
        <f t="shared" si="46"/>
        <v>244.82758620684635</v>
      </c>
      <c r="H200" s="65">
        <f>Agua!S202</f>
        <v>10.299999999999272</v>
      </c>
      <c r="I200" s="65">
        <f t="shared" si="47"/>
        <v>118.39080459769279</v>
      </c>
      <c r="J200" s="65">
        <f>Agua!V202</f>
        <v>9.9999999999909051E-2</v>
      </c>
      <c r="K200" s="65">
        <f t="shared" si="48"/>
        <v>1.1494252873552764</v>
      </c>
      <c r="L200" s="65">
        <f>Agua!X202</f>
        <v>58.199999999999363</v>
      </c>
      <c r="M200" s="65">
        <f t="shared" si="49"/>
        <v>668.96551724137203</v>
      </c>
      <c r="N200" s="65">
        <f t="shared" ref="N200:N263" si="60">IF(C200&gt;0,C200/B200*1000,0)</f>
        <v>931.0344827586207</v>
      </c>
      <c r="O200" s="41">
        <f>'Gas y Electricidad'!F203</f>
        <v>2.0000000000000018E-2</v>
      </c>
      <c r="P200" s="49">
        <f t="shared" si="51"/>
        <v>0.80459770114942597</v>
      </c>
      <c r="Q200" s="41">
        <f>'Gas y Electricidad'!J203</f>
        <v>5.0000000000000044E-2</v>
      </c>
      <c r="R200" s="49">
        <f t="shared" si="52"/>
        <v>2.1752873563218409</v>
      </c>
      <c r="S200" s="41" t="str">
        <f>'Gas y Electricidad'!M203</f>
        <v>-</v>
      </c>
      <c r="T200" s="42" t="str">
        <f t="shared" si="53"/>
        <v>-</v>
      </c>
      <c r="U200" s="35">
        <f>'Gas y Electricidad'!Q203</f>
        <v>2160</v>
      </c>
      <c r="V200" s="52">
        <f t="shared" si="54"/>
        <v>24.827586206896552</v>
      </c>
      <c r="W200" s="63"/>
      <c r="X200" s="63"/>
      <c r="Y200" s="63"/>
      <c r="Z200" s="57">
        <f t="shared" si="55"/>
        <v>0</v>
      </c>
      <c r="AA200" s="59">
        <f t="shared" si="56"/>
        <v>0</v>
      </c>
      <c r="AB200" s="58">
        <f t="shared" si="57"/>
        <v>0</v>
      </c>
      <c r="AC200" s="61">
        <f t="shared" si="58"/>
        <v>0</v>
      </c>
      <c r="AD200" s="61">
        <f t="shared" si="59"/>
        <v>0</v>
      </c>
    </row>
    <row r="201" spans="1:30" x14ac:dyDescent="0.3">
      <c r="A201" s="39">
        <f>IF(Agua!A203&gt;0,Agua!A203,"-")</f>
        <v>42611</v>
      </c>
      <c r="B201" s="40">
        <f>Agua!C203</f>
        <v>106</v>
      </c>
      <c r="C201" s="65">
        <f>Agua!J203</f>
        <v>62</v>
      </c>
      <c r="D201" s="65">
        <f>Agua!M203</f>
        <v>19.19999999999709</v>
      </c>
      <c r="E201" s="65">
        <f t="shared" si="45"/>
        <v>181.13207547167065</v>
      </c>
      <c r="F201" s="65">
        <f>Agua!P203</f>
        <v>20.900000000001455</v>
      </c>
      <c r="G201" s="65">
        <f t="shared" si="46"/>
        <v>197.16981132076845</v>
      </c>
      <c r="H201" s="65">
        <f>Agua!S203</f>
        <v>10.5</v>
      </c>
      <c r="I201" s="65">
        <f t="shared" si="47"/>
        <v>99.056603773584911</v>
      </c>
      <c r="J201" s="65">
        <f>Agua!V203</f>
        <v>-0.1999999999998181</v>
      </c>
      <c r="K201" s="65">
        <f t="shared" si="48"/>
        <v>-1.8867924528284725</v>
      </c>
      <c r="L201" s="65">
        <f>Agua!X203</f>
        <v>32.500000000002728</v>
      </c>
      <c r="M201" s="65">
        <f t="shared" si="49"/>
        <v>306.60377358493139</v>
      </c>
      <c r="N201" s="65">
        <f t="shared" si="60"/>
        <v>584.90566037735846</v>
      </c>
      <c r="O201" s="41">
        <f>'Gas y Electricidad'!F204</f>
        <v>2.0000000000000018E-2</v>
      </c>
      <c r="P201" s="49">
        <f t="shared" si="51"/>
        <v>0.66037735849056667</v>
      </c>
      <c r="Q201" s="41">
        <f>'Gas y Electricidad'!J204</f>
        <v>4.9999999999999933E-2</v>
      </c>
      <c r="R201" s="49">
        <f t="shared" si="52"/>
        <v>1.7853773584905637</v>
      </c>
      <c r="S201" s="41" t="str">
        <f>'Gas y Electricidad'!M204</f>
        <v>-</v>
      </c>
      <c r="T201" s="42" t="str">
        <f t="shared" si="53"/>
        <v>-</v>
      </c>
      <c r="U201" s="35">
        <f>'Gas y Electricidad'!Q204</f>
        <v>2160</v>
      </c>
      <c r="V201" s="52">
        <f t="shared" si="54"/>
        <v>20.377358490566039</v>
      </c>
      <c r="W201" s="63"/>
      <c r="X201" s="63"/>
      <c r="Y201" s="63"/>
      <c r="Z201" s="57">
        <f t="shared" si="55"/>
        <v>0</v>
      </c>
      <c r="AA201" s="59">
        <f t="shared" si="56"/>
        <v>0</v>
      </c>
      <c r="AB201" s="58">
        <f t="shared" si="57"/>
        <v>0</v>
      </c>
      <c r="AC201" s="61">
        <f t="shared" si="58"/>
        <v>0</v>
      </c>
      <c r="AD201" s="61">
        <f t="shared" si="59"/>
        <v>0</v>
      </c>
    </row>
    <row r="202" spans="1:30" x14ac:dyDescent="0.3">
      <c r="A202" s="39">
        <f>IF(Agua!A204&gt;0,Agua!A204,"-")</f>
        <v>42612</v>
      </c>
      <c r="B202" s="40">
        <f>Agua!C204</f>
        <v>74</v>
      </c>
      <c r="C202" s="65">
        <f>Agua!J204</f>
        <v>51</v>
      </c>
      <c r="D202" s="65">
        <f>Agua!M204</f>
        <v>17</v>
      </c>
      <c r="E202" s="65">
        <f t="shared" si="45"/>
        <v>229.72972972972974</v>
      </c>
      <c r="F202" s="65">
        <f>Agua!P204</f>
        <v>27</v>
      </c>
      <c r="G202" s="65">
        <f t="shared" si="46"/>
        <v>364.86486486486484</v>
      </c>
      <c r="H202" s="65">
        <f>Agua!S204</f>
        <v>9</v>
      </c>
      <c r="I202" s="65">
        <f t="shared" si="47"/>
        <v>121.62162162162163</v>
      </c>
      <c r="J202" s="65">
        <f>Agua!V204</f>
        <v>0</v>
      </c>
      <c r="K202" s="65">
        <f t="shared" si="48"/>
        <v>0</v>
      </c>
      <c r="L202" s="65">
        <f>Agua!X204</f>
        <v>25</v>
      </c>
      <c r="M202" s="65">
        <f t="shared" si="49"/>
        <v>337.83783783783781</v>
      </c>
      <c r="N202" s="65">
        <f t="shared" si="60"/>
        <v>689.18918918918916</v>
      </c>
      <c r="O202" s="41">
        <f>'Gas y Electricidad'!F205</f>
        <v>2.9999999999999916E-2</v>
      </c>
      <c r="P202" s="49">
        <f t="shared" si="51"/>
        <v>1.4189189189189149</v>
      </c>
      <c r="Q202" s="41">
        <f>'Gas y Electricidad'!J205</f>
        <v>5.0000000000000044E-2</v>
      </c>
      <c r="R202" s="49">
        <f t="shared" si="52"/>
        <v>2.5574324324324347</v>
      </c>
      <c r="S202" s="41" t="str">
        <f>'Gas y Electricidad'!M205</f>
        <v>-</v>
      </c>
      <c r="T202" s="42" t="str">
        <f t="shared" si="53"/>
        <v>-</v>
      </c>
      <c r="U202" s="35">
        <f>'Gas y Electricidad'!Q205</f>
        <v>1440</v>
      </c>
      <c r="V202" s="52">
        <f t="shared" si="54"/>
        <v>19.45945945945946</v>
      </c>
      <c r="W202" s="63"/>
      <c r="X202" s="63"/>
      <c r="Y202" s="63"/>
      <c r="Z202" s="57">
        <f t="shared" si="55"/>
        <v>0</v>
      </c>
      <c r="AA202" s="59">
        <f t="shared" si="56"/>
        <v>0</v>
      </c>
      <c r="AB202" s="58">
        <f t="shared" si="57"/>
        <v>0</v>
      </c>
      <c r="AC202" s="61">
        <f t="shared" si="58"/>
        <v>0</v>
      </c>
      <c r="AD202" s="61">
        <f t="shared" si="59"/>
        <v>0</v>
      </c>
    </row>
    <row r="203" spans="1:30" x14ac:dyDescent="0.3">
      <c r="A203" s="39">
        <f>IF(Agua!A205&gt;0,Agua!A205,"-")</f>
        <v>42613</v>
      </c>
      <c r="B203" s="40">
        <f>Agua!C205</f>
        <v>42</v>
      </c>
      <c r="C203" s="65">
        <f>Agua!J205</f>
        <v>49</v>
      </c>
      <c r="D203" s="65">
        <f>Agua!M205</f>
        <v>13.80000000000291</v>
      </c>
      <c r="E203" s="65">
        <f t="shared" si="45"/>
        <v>328.57142857149785</v>
      </c>
      <c r="F203" s="65">
        <f>Agua!P205</f>
        <v>24.30000000000291</v>
      </c>
      <c r="G203" s="65">
        <f t="shared" si="46"/>
        <v>578.5714285714979</v>
      </c>
      <c r="H203" s="65">
        <f>Agua!S205</f>
        <v>6.2000000000007276</v>
      </c>
      <c r="I203" s="65">
        <f t="shared" si="47"/>
        <v>147.61904761906493</v>
      </c>
      <c r="J203" s="65">
        <f>Agua!V205</f>
        <v>9.9999999999909051E-2</v>
      </c>
      <c r="K203" s="65">
        <f t="shared" si="48"/>
        <v>2.3809523809502156</v>
      </c>
      <c r="L203" s="65">
        <f>Agua!X205</f>
        <v>28.899999999996453</v>
      </c>
      <c r="M203" s="65">
        <f t="shared" si="49"/>
        <v>688.0952380951536</v>
      </c>
      <c r="N203" s="65">
        <f t="shared" si="60"/>
        <v>1166.6666666666667</v>
      </c>
      <c r="O203" s="41">
        <f>'Gas y Electricidad'!F206</f>
        <v>4.0000000000000036E-2</v>
      </c>
      <c r="P203" s="49">
        <f t="shared" si="51"/>
        <v>3.3333333333333361</v>
      </c>
      <c r="Q203" s="41">
        <f>'Gas y Electricidad'!J206</f>
        <v>4.9999999999999933E-2</v>
      </c>
      <c r="R203" s="49">
        <f t="shared" si="52"/>
        <v>4.5059523809523752</v>
      </c>
      <c r="S203" s="41" t="str">
        <f>'Gas y Electricidad'!M206</f>
        <v>-</v>
      </c>
      <c r="T203" s="42" t="str">
        <f t="shared" si="53"/>
        <v>-</v>
      </c>
      <c r="U203" s="35">
        <f>'Gas y Electricidad'!Q206</f>
        <v>1440</v>
      </c>
      <c r="V203" s="52">
        <f t="shared" si="54"/>
        <v>34.285714285714285</v>
      </c>
      <c r="W203" s="63"/>
      <c r="X203" s="63"/>
      <c r="Y203" s="63"/>
      <c r="Z203" s="57">
        <f t="shared" si="55"/>
        <v>0</v>
      </c>
      <c r="AA203" s="59">
        <f t="shared" si="56"/>
        <v>0</v>
      </c>
      <c r="AB203" s="58">
        <f t="shared" si="57"/>
        <v>0</v>
      </c>
      <c r="AC203" s="61">
        <f t="shared" si="58"/>
        <v>0</v>
      </c>
      <c r="AD203" s="61">
        <f t="shared" si="59"/>
        <v>0</v>
      </c>
    </row>
    <row r="204" spans="1:30" x14ac:dyDescent="0.3">
      <c r="A204" s="39">
        <f>IF(Agua!A206&gt;0,Agua!A206,"-")</f>
        <v>42614</v>
      </c>
      <c r="B204" s="40">
        <f>Agua!C206</f>
        <v>58</v>
      </c>
      <c r="C204" s="65">
        <f>Agua!J206</f>
        <v>41</v>
      </c>
      <c r="D204" s="65">
        <f>Agua!M206</f>
        <v>17</v>
      </c>
      <c r="E204" s="65">
        <f t="shared" si="45"/>
        <v>293.10344827586204</v>
      </c>
      <c r="F204" s="65">
        <f>Agua!P206</f>
        <v>18.5</v>
      </c>
      <c r="G204" s="65">
        <f t="shared" si="46"/>
        <v>318.96551724137936</v>
      </c>
      <c r="H204" s="65">
        <f>Agua!S206</f>
        <v>5</v>
      </c>
      <c r="I204" s="65">
        <f t="shared" si="47"/>
        <v>86.206896551724142</v>
      </c>
      <c r="J204" s="65">
        <f>Agua!V206</f>
        <v>9.9999999999909051E-2</v>
      </c>
      <c r="K204" s="65">
        <f t="shared" si="48"/>
        <v>1.7241379310329148</v>
      </c>
      <c r="L204" s="65">
        <f>Agua!X206</f>
        <v>18.900000000000091</v>
      </c>
      <c r="M204" s="65">
        <f t="shared" si="49"/>
        <v>325.86206896551886</v>
      </c>
      <c r="N204" s="65">
        <f t="shared" si="60"/>
        <v>706.89655172413791</v>
      </c>
      <c r="O204" s="41">
        <f>'Gas y Electricidad'!F207</f>
        <v>3.0000000000000027E-2</v>
      </c>
      <c r="P204" s="49">
        <f t="shared" si="51"/>
        <v>1.8103448275862084</v>
      </c>
      <c r="Q204" s="41">
        <f>'Gas y Electricidad'!J207</f>
        <v>2.0000000000000018E-2</v>
      </c>
      <c r="R204" s="49">
        <f t="shared" si="52"/>
        <v>1.3051724137931047</v>
      </c>
      <c r="S204" s="41" t="str">
        <f>'Gas y Electricidad'!M207</f>
        <v>-</v>
      </c>
      <c r="T204" s="42" t="str">
        <f t="shared" si="53"/>
        <v>-</v>
      </c>
      <c r="U204" s="35">
        <f>'Gas y Electricidad'!Q207</f>
        <v>1440</v>
      </c>
      <c r="V204" s="52">
        <f t="shared" si="54"/>
        <v>24.827586206896552</v>
      </c>
      <c r="W204" s="63"/>
      <c r="X204" s="63"/>
      <c r="Y204" s="63"/>
      <c r="Z204" s="57">
        <f t="shared" si="55"/>
        <v>0</v>
      </c>
      <c r="AA204" s="59">
        <f t="shared" si="56"/>
        <v>0</v>
      </c>
      <c r="AB204" s="58">
        <f t="shared" si="57"/>
        <v>0</v>
      </c>
      <c r="AC204" s="61">
        <f t="shared" si="58"/>
        <v>0</v>
      </c>
      <c r="AD204" s="61">
        <f t="shared" si="59"/>
        <v>0</v>
      </c>
    </row>
    <row r="205" spans="1:30" x14ac:dyDescent="0.3">
      <c r="A205" s="39">
        <f>IF(Agua!A207&gt;0,Agua!A207,"-")</f>
        <v>42615</v>
      </c>
      <c r="B205" s="40">
        <f>Agua!C207</f>
        <v>125</v>
      </c>
      <c r="C205" s="65">
        <f>Agua!J207</f>
        <v>53</v>
      </c>
      <c r="D205" s="65">
        <f>Agua!M207</f>
        <v>11.19999999999709</v>
      </c>
      <c r="E205" s="65">
        <f t="shared" si="45"/>
        <v>89.599999999976717</v>
      </c>
      <c r="F205" s="65">
        <f>Agua!P207</f>
        <v>30.19999999999709</v>
      </c>
      <c r="G205" s="65">
        <f t="shared" si="46"/>
        <v>241.59999999997672</v>
      </c>
      <c r="H205" s="65">
        <f>Agua!S207</f>
        <v>4.7999999999992724</v>
      </c>
      <c r="I205" s="65">
        <f t="shared" si="47"/>
        <v>38.399999999994179</v>
      </c>
      <c r="J205" s="65">
        <f>Agua!V207</f>
        <v>-0.1999999999998181</v>
      </c>
      <c r="K205" s="65">
        <f t="shared" si="48"/>
        <v>-1.5999999999985448</v>
      </c>
      <c r="L205" s="65">
        <f>Agua!X207</f>
        <v>37.200000000003456</v>
      </c>
      <c r="M205" s="65">
        <f t="shared" si="49"/>
        <v>297.60000000002765</v>
      </c>
      <c r="N205" s="65">
        <f t="shared" si="60"/>
        <v>424</v>
      </c>
      <c r="O205" s="41">
        <f>'Gas y Electricidad'!F208</f>
        <v>2.0000000000000018E-2</v>
      </c>
      <c r="P205" s="49">
        <f t="shared" si="51"/>
        <v>0.5600000000000005</v>
      </c>
      <c r="Q205" s="41">
        <f>'Gas y Electricidad'!J208</f>
        <v>2.0000000000000018E-2</v>
      </c>
      <c r="R205" s="49">
        <f t="shared" si="52"/>
        <v>0.60560000000000058</v>
      </c>
      <c r="S205" s="41" t="str">
        <f>'Gas y Electricidad'!M208</f>
        <v>-</v>
      </c>
      <c r="T205" s="42" t="str">
        <f t="shared" si="53"/>
        <v>-</v>
      </c>
      <c r="U205" s="35">
        <f>'Gas y Electricidad'!Q208</f>
        <v>1080</v>
      </c>
      <c r="V205" s="52">
        <f t="shared" si="54"/>
        <v>8.64</v>
      </c>
      <c r="W205" s="63"/>
      <c r="X205" s="63"/>
      <c r="Y205" s="63"/>
      <c r="Z205" s="57">
        <f t="shared" si="55"/>
        <v>0</v>
      </c>
      <c r="AA205" s="59">
        <f t="shared" si="56"/>
        <v>0</v>
      </c>
      <c r="AB205" s="58">
        <f t="shared" si="57"/>
        <v>0</v>
      </c>
      <c r="AC205" s="61">
        <f t="shared" si="58"/>
        <v>0</v>
      </c>
      <c r="AD205" s="61">
        <f t="shared" si="59"/>
        <v>0</v>
      </c>
    </row>
    <row r="206" spans="1:30" x14ac:dyDescent="0.3">
      <c r="A206" s="39">
        <f>IF(Agua!A208&gt;0,Agua!A208,"-")</f>
        <v>42616</v>
      </c>
      <c r="B206" s="40">
        <f>Agua!C208</f>
        <v>176</v>
      </c>
      <c r="C206" s="65">
        <f>Agua!J208</f>
        <v>36</v>
      </c>
      <c r="D206" s="65">
        <f>Agua!M208</f>
        <v>9</v>
      </c>
      <c r="E206" s="65">
        <f t="shared" si="45"/>
        <v>51.13636363636364</v>
      </c>
      <c r="F206" s="65">
        <f>Agua!P208</f>
        <v>14</v>
      </c>
      <c r="G206" s="65">
        <f t="shared" si="46"/>
        <v>79.545454545454547</v>
      </c>
      <c r="H206" s="65">
        <f>Agua!S208</f>
        <v>7</v>
      </c>
      <c r="I206" s="65">
        <f t="shared" si="47"/>
        <v>39.772727272727273</v>
      </c>
      <c r="J206" s="65">
        <f>Agua!V208</f>
        <v>0</v>
      </c>
      <c r="K206" s="65">
        <f t="shared" si="48"/>
        <v>0</v>
      </c>
      <c r="L206" s="65">
        <f>Agua!X208</f>
        <v>20</v>
      </c>
      <c r="M206" s="65">
        <f t="shared" si="49"/>
        <v>113.63636363636363</v>
      </c>
      <c r="N206" s="65">
        <f t="shared" si="60"/>
        <v>204.54545454545456</v>
      </c>
      <c r="O206" s="41">
        <f>'Gas y Electricidad'!F209</f>
        <v>2.0000000000000018E-2</v>
      </c>
      <c r="P206" s="49">
        <f t="shared" si="51"/>
        <v>0.39772727272727304</v>
      </c>
      <c r="Q206" s="41">
        <f>'Gas y Electricidad'!J209</f>
        <v>2.0000000000000018E-2</v>
      </c>
      <c r="R206" s="49">
        <f t="shared" si="52"/>
        <v>0.4301136363636367</v>
      </c>
      <c r="S206" s="41" t="str">
        <f>'Gas y Electricidad'!M209</f>
        <v>-</v>
      </c>
      <c r="T206" s="42" t="str">
        <f t="shared" si="53"/>
        <v>-</v>
      </c>
      <c r="U206" s="35">
        <f>'Gas y Electricidad'!Q209</f>
        <v>1440</v>
      </c>
      <c r="V206" s="52">
        <f t="shared" si="54"/>
        <v>8.1818181818181817</v>
      </c>
      <c r="W206" s="63"/>
      <c r="X206" s="63"/>
      <c r="Y206" s="63"/>
      <c r="Z206" s="57">
        <f t="shared" si="55"/>
        <v>0</v>
      </c>
      <c r="AA206" s="59">
        <f t="shared" si="56"/>
        <v>0</v>
      </c>
      <c r="AB206" s="58">
        <f t="shared" si="57"/>
        <v>0</v>
      </c>
      <c r="AC206" s="61">
        <f t="shared" si="58"/>
        <v>0</v>
      </c>
      <c r="AD206" s="61">
        <f t="shared" si="59"/>
        <v>0</v>
      </c>
    </row>
    <row r="207" spans="1:30" x14ac:dyDescent="0.3">
      <c r="A207" s="39">
        <f>IF(Agua!A209&gt;0,Agua!A209,"-")</f>
        <v>42617</v>
      </c>
      <c r="B207" s="40">
        <f>Agua!C209</f>
        <v>104</v>
      </c>
      <c r="C207" s="65">
        <f>Agua!J209</f>
        <v>82</v>
      </c>
      <c r="D207" s="65">
        <f>Agua!M209</f>
        <v>15.69999999999709</v>
      </c>
      <c r="E207" s="65">
        <f t="shared" si="45"/>
        <v>150.96153846151049</v>
      </c>
      <c r="F207" s="65">
        <f>Agua!P209</f>
        <v>32</v>
      </c>
      <c r="G207" s="65">
        <f t="shared" si="46"/>
        <v>307.69230769230774</v>
      </c>
      <c r="H207" s="65">
        <f>Agua!S209</f>
        <v>13.5</v>
      </c>
      <c r="I207" s="65">
        <f t="shared" si="47"/>
        <v>129.80769230769232</v>
      </c>
      <c r="J207" s="65">
        <f>Agua!V209</f>
        <v>9.9999999999909051E-2</v>
      </c>
      <c r="K207" s="65">
        <f t="shared" si="48"/>
        <v>0.96153846153758704</v>
      </c>
      <c r="L207" s="65">
        <f>Agua!X209</f>
        <v>52.700000000003001</v>
      </c>
      <c r="M207" s="65">
        <f t="shared" si="49"/>
        <v>506.73076923079805</v>
      </c>
      <c r="N207" s="65">
        <f t="shared" si="60"/>
        <v>788.46153846153845</v>
      </c>
      <c r="O207" s="41">
        <f>'Gas y Electricidad'!F210</f>
        <v>2.9999999999999916E-2</v>
      </c>
      <c r="P207" s="49">
        <f t="shared" si="51"/>
        <v>1.0096153846153819</v>
      </c>
      <c r="Q207" s="41">
        <f>'Gas y Electricidad'!J210</f>
        <v>2.0000000000000018E-2</v>
      </c>
      <c r="R207" s="49">
        <f t="shared" si="52"/>
        <v>0.72788461538461602</v>
      </c>
      <c r="S207" s="41" t="str">
        <f>'Gas y Electricidad'!M210</f>
        <v>-</v>
      </c>
      <c r="T207" s="42" t="str">
        <f t="shared" si="53"/>
        <v>-</v>
      </c>
      <c r="U207" s="35">
        <f>'Gas y Electricidad'!Q210</f>
        <v>2160</v>
      </c>
      <c r="V207" s="52">
        <f t="shared" si="54"/>
        <v>20.76923076923077</v>
      </c>
      <c r="W207" s="63"/>
      <c r="X207" s="63"/>
      <c r="Y207" s="63"/>
      <c r="Z207" s="57">
        <f t="shared" si="55"/>
        <v>0</v>
      </c>
      <c r="AA207" s="59">
        <f t="shared" si="56"/>
        <v>0</v>
      </c>
      <c r="AB207" s="58">
        <f t="shared" si="57"/>
        <v>0</v>
      </c>
      <c r="AC207" s="61">
        <f t="shared" si="58"/>
        <v>0</v>
      </c>
      <c r="AD207" s="61">
        <f t="shared" si="59"/>
        <v>0</v>
      </c>
    </row>
    <row r="208" spans="1:30" x14ac:dyDescent="0.3">
      <c r="A208" s="39">
        <f>IF(Agua!A210&gt;0,Agua!A210,"-")</f>
        <v>42618</v>
      </c>
      <c r="B208" s="40">
        <f>Agua!C210</f>
        <v>99</v>
      </c>
      <c r="C208" s="65">
        <f>Agua!J210</f>
        <v>74</v>
      </c>
      <c r="D208" s="65">
        <f>Agua!M210</f>
        <v>14.30000000000291</v>
      </c>
      <c r="E208" s="65">
        <f t="shared" si="45"/>
        <v>144.44444444447385</v>
      </c>
      <c r="F208" s="65">
        <f>Agua!P210</f>
        <v>10</v>
      </c>
      <c r="G208" s="65">
        <f t="shared" si="46"/>
        <v>101.01010101010101</v>
      </c>
      <c r="H208" s="65">
        <f>Agua!S210</f>
        <v>5.5</v>
      </c>
      <c r="I208" s="65">
        <f t="shared" si="47"/>
        <v>55.55555555555555</v>
      </c>
      <c r="J208" s="65">
        <f>Agua!V210</f>
        <v>0</v>
      </c>
      <c r="K208" s="65">
        <f t="shared" si="48"/>
        <v>0</v>
      </c>
      <c r="L208" s="65">
        <f>Agua!X210</f>
        <v>54.19999999999709</v>
      </c>
      <c r="M208" s="65">
        <f t="shared" si="49"/>
        <v>547.47474747471801</v>
      </c>
      <c r="N208" s="65">
        <f t="shared" si="60"/>
        <v>747.47474747474746</v>
      </c>
      <c r="O208" s="41">
        <f>'Gas y Electricidad'!F211</f>
        <v>3.0000000000000027E-2</v>
      </c>
      <c r="P208" s="49">
        <f t="shared" si="51"/>
        <v>1.0606060606060617</v>
      </c>
      <c r="Q208" s="41">
        <f>'Gas y Electricidad'!J211</f>
        <v>1.9999999999999907E-2</v>
      </c>
      <c r="R208" s="49">
        <f t="shared" si="52"/>
        <v>0.76464646464646102</v>
      </c>
      <c r="S208" s="41" t="str">
        <f>'Gas y Electricidad'!M211</f>
        <v>-</v>
      </c>
      <c r="T208" s="42" t="str">
        <f t="shared" si="53"/>
        <v>-</v>
      </c>
      <c r="U208" s="35">
        <f>'Gas y Electricidad'!Q211</f>
        <v>720</v>
      </c>
      <c r="V208" s="52">
        <f t="shared" si="54"/>
        <v>7.2727272727272725</v>
      </c>
      <c r="W208" s="63"/>
      <c r="X208" s="63"/>
      <c r="Y208" s="63"/>
      <c r="Z208" s="57">
        <f t="shared" si="55"/>
        <v>0</v>
      </c>
      <c r="AA208" s="59">
        <f t="shared" si="56"/>
        <v>0</v>
      </c>
      <c r="AB208" s="58">
        <f t="shared" si="57"/>
        <v>0</v>
      </c>
      <c r="AC208" s="61">
        <f t="shared" si="58"/>
        <v>0</v>
      </c>
      <c r="AD208" s="61">
        <f t="shared" si="59"/>
        <v>0</v>
      </c>
    </row>
    <row r="209" spans="1:30" x14ac:dyDescent="0.3">
      <c r="A209" s="39">
        <f>IF(Agua!A211&gt;0,Agua!A211,"-")</f>
        <v>42619</v>
      </c>
      <c r="B209" s="40">
        <f>Agua!C211</f>
        <v>83</v>
      </c>
      <c r="C209" s="65">
        <f>Agua!J211</f>
        <v>78</v>
      </c>
      <c r="D209" s="65">
        <f>Agua!M211</f>
        <v>16</v>
      </c>
      <c r="E209" s="65">
        <f t="shared" si="45"/>
        <v>192.77108433734941</v>
      </c>
      <c r="F209" s="65">
        <f>Agua!P211</f>
        <v>20.69999999999709</v>
      </c>
      <c r="G209" s="65">
        <f t="shared" si="46"/>
        <v>249.39759036141072</v>
      </c>
      <c r="H209" s="65">
        <f>Agua!S211</f>
        <v>5.6000000000003638</v>
      </c>
      <c r="I209" s="65">
        <f t="shared" si="47"/>
        <v>67.469879518076681</v>
      </c>
      <c r="J209" s="65">
        <f>Agua!V211</f>
        <v>-9.9999999999909051E-2</v>
      </c>
      <c r="K209" s="65">
        <f t="shared" si="48"/>
        <v>-1.2048192771073378</v>
      </c>
      <c r="L209" s="65">
        <f>Agua!X211</f>
        <v>56.499999999999545</v>
      </c>
      <c r="M209" s="65">
        <f t="shared" si="49"/>
        <v>680.72289156625959</v>
      </c>
      <c r="N209" s="65">
        <f t="shared" si="60"/>
        <v>939.75903614457832</v>
      </c>
      <c r="O209" s="41">
        <f>'Gas y Electricidad'!F212</f>
        <v>8.0000000000000071E-2</v>
      </c>
      <c r="P209" s="49">
        <f t="shared" si="51"/>
        <v>3.3734939759036173</v>
      </c>
      <c r="Q209" s="41">
        <f>'Gas y Electricidad'!J212</f>
        <v>3.0000000000000027E-2</v>
      </c>
      <c r="R209" s="49">
        <f t="shared" si="52"/>
        <v>1.3680722891566277</v>
      </c>
      <c r="S209" s="41" t="str">
        <f>'Gas y Electricidad'!M212</f>
        <v>-</v>
      </c>
      <c r="T209" s="42" t="str">
        <f t="shared" si="53"/>
        <v>-</v>
      </c>
      <c r="U209" s="35">
        <f>'Gas y Electricidad'!Q212</f>
        <v>1080</v>
      </c>
      <c r="V209" s="52">
        <f t="shared" si="54"/>
        <v>13.012048192771084</v>
      </c>
      <c r="W209" s="63"/>
      <c r="X209" s="63"/>
      <c r="Y209" s="63"/>
      <c r="Z209" s="57">
        <f t="shared" si="55"/>
        <v>0</v>
      </c>
      <c r="AA209" s="59">
        <f t="shared" si="56"/>
        <v>0</v>
      </c>
      <c r="AB209" s="58">
        <f t="shared" si="57"/>
        <v>0</v>
      </c>
      <c r="AC209" s="61">
        <f t="shared" si="58"/>
        <v>0</v>
      </c>
      <c r="AD209" s="61">
        <f t="shared" si="59"/>
        <v>0</v>
      </c>
    </row>
    <row r="210" spans="1:30" x14ac:dyDescent="0.3">
      <c r="A210" s="39">
        <f>IF(Agua!A212&gt;0,Agua!A212,"-")</f>
        <v>42620</v>
      </c>
      <c r="B210" s="40">
        <f>Agua!C212</f>
        <v>57</v>
      </c>
      <c r="C210" s="65">
        <f>Agua!J212</f>
        <v>67</v>
      </c>
      <c r="D210" s="65">
        <f>Agua!M212</f>
        <v>17</v>
      </c>
      <c r="E210" s="65">
        <f t="shared" si="45"/>
        <v>298.24561403508773</v>
      </c>
      <c r="F210" s="65">
        <f>Agua!P212</f>
        <v>15.30000000000291</v>
      </c>
      <c r="G210" s="65">
        <f t="shared" si="46"/>
        <v>268.42105263163</v>
      </c>
      <c r="H210" s="65">
        <f>Agua!S212</f>
        <v>19.399999999999636</v>
      </c>
      <c r="I210" s="65">
        <f t="shared" si="47"/>
        <v>340.3508771929761</v>
      </c>
      <c r="J210" s="65">
        <f>Agua!V212</f>
        <v>0</v>
      </c>
      <c r="K210" s="65">
        <f t="shared" si="48"/>
        <v>0</v>
      </c>
      <c r="L210" s="65">
        <f>Agua!X212</f>
        <v>30.600000000000364</v>
      </c>
      <c r="M210" s="65">
        <f t="shared" si="49"/>
        <v>536.84210526316417</v>
      </c>
      <c r="N210" s="65">
        <f t="shared" si="60"/>
        <v>1175.4385964912283</v>
      </c>
      <c r="O210" s="41">
        <f>'Gas y Electricidad'!F213</f>
        <v>2.0000000000000018E-2</v>
      </c>
      <c r="P210" s="49">
        <f t="shared" si="51"/>
        <v>1.2280701754385976</v>
      </c>
      <c r="Q210" s="41">
        <f>'Gas y Electricidad'!J213</f>
        <v>3.0000000000000027E-2</v>
      </c>
      <c r="R210" s="49">
        <f t="shared" si="52"/>
        <v>1.9921052631578964</v>
      </c>
      <c r="S210" s="41" t="str">
        <f>'Gas y Electricidad'!M213</f>
        <v>-</v>
      </c>
      <c r="T210" s="42" t="str">
        <f t="shared" si="53"/>
        <v>-</v>
      </c>
      <c r="U210" s="35">
        <f>'Gas y Electricidad'!Q213</f>
        <v>2880</v>
      </c>
      <c r="V210" s="52">
        <f t="shared" si="54"/>
        <v>50.526315789473685</v>
      </c>
      <c r="W210" s="63"/>
      <c r="X210" s="63"/>
      <c r="Y210" s="63"/>
      <c r="Z210" s="57">
        <f t="shared" si="55"/>
        <v>0</v>
      </c>
      <c r="AA210" s="59">
        <f t="shared" si="56"/>
        <v>0</v>
      </c>
      <c r="AB210" s="58">
        <f t="shared" si="57"/>
        <v>0</v>
      </c>
      <c r="AC210" s="61">
        <f t="shared" si="58"/>
        <v>0</v>
      </c>
      <c r="AD210" s="61">
        <f t="shared" si="59"/>
        <v>0</v>
      </c>
    </row>
    <row r="211" spans="1:30" x14ac:dyDescent="0.3">
      <c r="A211" s="39">
        <f>IF(Agua!A213&gt;0,Agua!A213,"-")</f>
        <v>42621</v>
      </c>
      <c r="B211" s="40">
        <f>Agua!C213</f>
        <v>59</v>
      </c>
      <c r="C211" s="65">
        <f>Agua!J213</f>
        <v>41</v>
      </c>
      <c r="D211" s="65">
        <f>Agua!M213</f>
        <v>18</v>
      </c>
      <c r="E211" s="65">
        <f t="shared" si="45"/>
        <v>305.08474576271186</v>
      </c>
      <c r="F211" s="65">
        <f>Agua!P213</f>
        <v>61.80000000000291</v>
      </c>
      <c r="G211" s="65">
        <f t="shared" si="46"/>
        <v>1047.4576271186936</v>
      </c>
      <c r="H211" s="65">
        <f>Agua!S213</f>
        <v>9.8999999999996362</v>
      </c>
      <c r="I211" s="65">
        <f t="shared" si="47"/>
        <v>167.79661016948535</v>
      </c>
      <c r="J211" s="65">
        <f>Agua!V213</f>
        <v>9.9999999999909051E-2</v>
      </c>
      <c r="K211" s="65">
        <f t="shared" si="48"/>
        <v>1.6949152542357466</v>
      </c>
      <c r="L211" s="65">
        <f>Agua!X213</f>
        <v>13.000000000000455</v>
      </c>
      <c r="M211" s="65">
        <f t="shared" si="49"/>
        <v>220.33898305085518</v>
      </c>
      <c r="N211" s="65">
        <f t="shared" si="60"/>
        <v>694.9152542372882</v>
      </c>
      <c r="O211" s="41">
        <f>'Gas y Electricidad'!F214</f>
        <v>2.9999999999999916E-2</v>
      </c>
      <c r="P211" s="49">
        <f t="shared" si="51"/>
        <v>1.7796610169491476</v>
      </c>
      <c r="Q211" s="41">
        <f>'Gas y Electricidad'!J214</f>
        <v>3.0000000000000027E-2</v>
      </c>
      <c r="R211" s="49">
        <f t="shared" si="52"/>
        <v>1.9245762711864423</v>
      </c>
      <c r="S211" s="41" t="str">
        <f>'Gas y Electricidad'!M214</f>
        <v>-</v>
      </c>
      <c r="T211" s="42" t="str">
        <f t="shared" si="53"/>
        <v>-</v>
      </c>
      <c r="U211" s="35">
        <f>'Gas y Electricidad'!Q214</f>
        <v>1080</v>
      </c>
      <c r="V211" s="52">
        <f t="shared" si="54"/>
        <v>18.305084745762713</v>
      </c>
      <c r="W211" s="63"/>
      <c r="X211" s="63"/>
      <c r="Y211" s="63"/>
      <c r="Z211" s="57">
        <f t="shared" si="55"/>
        <v>0</v>
      </c>
      <c r="AA211" s="59">
        <f t="shared" si="56"/>
        <v>0</v>
      </c>
      <c r="AB211" s="58">
        <f t="shared" si="57"/>
        <v>0</v>
      </c>
      <c r="AC211" s="61">
        <f t="shared" si="58"/>
        <v>0</v>
      </c>
      <c r="AD211" s="61">
        <f t="shared" si="59"/>
        <v>0</v>
      </c>
    </row>
    <row r="212" spans="1:30" x14ac:dyDescent="0.3">
      <c r="A212" s="39">
        <f>IF(Agua!A214&gt;0,Agua!A214,"-")</f>
        <v>42622</v>
      </c>
      <c r="B212" s="40">
        <f>Agua!C214</f>
        <v>70</v>
      </c>
      <c r="C212" s="65">
        <f>Agua!J214</f>
        <v>40</v>
      </c>
      <c r="D212" s="65">
        <f>Agua!M214</f>
        <v>13.80000000000291</v>
      </c>
      <c r="E212" s="65">
        <f t="shared" si="45"/>
        <v>197.14285714289872</v>
      </c>
      <c r="F212" s="65">
        <f>Agua!P214</f>
        <v>16.899999999994179</v>
      </c>
      <c r="G212" s="65">
        <f t="shared" si="46"/>
        <v>241.42857142848828</v>
      </c>
      <c r="H212" s="65">
        <f>Agua!S214</f>
        <v>9.2000000000007276</v>
      </c>
      <c r="I212" s="65">
        <f t="shared" si="47"/>
        <v>131.42857142858182</v>
      </c>
      <c r="J212" s="65">
        <f>Agua!V214</f>
        <v>0</v>
      </c>
      <c r="K212" s="65">
        <f t="shared" si="48"/>
        <v>0</v>
      </c>
      <c r="L212" s="65">
        <f>Agua!X214</f>
        <v>16.999999999996362</v>
      </c>
      <c r="M212" s="65">
        <f t="shared" si="49"/>
        <v>242.85714285709091</v>
      </c>
      <c r="N212" s="65">
        <f t="shared" si="60"/>
        <v>571.42857142857144</v>
      </c>
      <c r="O212" s="41">
        <f>'Gas y Electricidad'!F215</f>
        <v>3.0000000000000027E-2</v>
      </c>
      <c r="P212" s="49">
        <f t="shared" si="51"/>
        <v>1.5000000000000013</v>
      </c>
      <c r="Q212" s="41">
        <f>'Gas y Electricidad'!J215</f>
        <v>2.0000000000000018E-2</v>
      </c>
      <c r="R212" s="49">
        <f t="shared" si="52"/>
        <v>1.0814285714285723</v>
      </c>
      <c r="S212" s="41" t="str">
        <f>'Gas y Electricidad'!M215</f>
        <v>-</v>
      </c>
      <c r="T212" s="42" t="str">
        <f t="shared" si="53"/>
        <v>-</v>
      </c>
      <c r="U212" s="35">
        <f>'Gas y Electricidad'!Q215</f>
        <v>1440</v>
      </c>
      <c r="V212" s="52">
        <f t="shared" si="54"/>
        <v>20.571428571428573</v>
      </c>
      <c r="W212" s="63"/>
      <c r="X212" s="63"/>
      <c r="Y212" s="63"/>
      <c r="Z212" s="57">
        <f t="shared" si="55"/>
        <v>0</v>
      </c>
      <c r="AA212" s="59">
        <f t="shared" si="56"/>
        <v>0</v>
      </c>
      <c r="AB212" s="58">
        <f t="shared" si="57"/>
        <v>0</v>
      </c>
      <c r="AC212" s="61">
        <f t="shared" si="58"/>
        <v>0</v>
      </c>
      <c r="AD212" s="61">
        <f t="shared" si="59"/>
        <v>0</v>
      </c>
    </row>
    <row r="213" spans="1:30" x14ac:dyDescent="0.3">
      <c r="A213" s="39">
        <f>IF(Agua!A215&gt;0,Agua!A215,"-")</f>
        <v>42623</v>
      </c>
      <c r="B213" s="40">
        <f>Agua!C215</f>
        <v>119</v>
      </c>
      <c r="C213" s="65">
        <f>Agua!J215</f>
        <v>44</v>
      </c>
      <c r="D213" s="65">
        <f>Agua!M215</f>
        <v>11.19999999999709</v>
      </c>
      <c r="E213" s="65">
        <f t="shared" si="45"/>
        <v>94.117647058799079</v>
      </c>
      <c r="F213" s="65">
        <f>Agua!P215</f>
        <v>13.30000000000291</v>
      </c>
      <c r="G213" s="65">
        <f t="shared" si="46"/>
        <v>111.7647058823774</v>
      </c>
      <c r="H213" s="65">
        <f>Agua!S215</f>
        <v>8.8999999999996362</v>
      </c>
      <c r="I213" s="65">
        <f t="shared" si="47"/>
        <v>74.789915966383504</v>
      </c>
      <c r="J213" s="65">
        <f>Agua!V215</f>
        <v>-9.9999999999909051E-2</v>
      </c>
      <c r="K213" s="65">
        <f t="shared" si="48"/>
        <v>-0.84033613445301725</v>
      </c>
      <c r="L213" s="65">
        <f>Agua!X215</f>
        <v>24.000000000003183</v>
      </c>
      <c r="M213" s="65">
        <f t="shared" si="49"/>
        <v>201.68067226893433</v>
      </c>
      <c r="N213" s="65">
        <f t="shared" si="60"/>
        <v>369.74789915966386</v>
      </c>
      <c r="O213" s="41">
        <f>'Gas y Electricidad'!F216</f>
        <v>2.0000000000000018E-2</v>
      </c>
      <c r="P213" s="49">
        <f t="shared" si="51"/>
        <v>0.58823529411764752</v>
      </c>
      <c r="Q213" s="41">
        <f>'Gas y Electricidad'!J216</f>
        <v>2.9999999999999916E-2</v>
      </c>
      <c r="R213" s="49">
        <f t="shared" si="52"/>
        <v>0.95420168067226618</v>
      </c>
      <c r="S213" s="41" t="str">
        <f>'Gas y Electricidad'!M216</f>
        <v>-</v>
      </c>
      <c r="T213" s="42" t="str">
        <f t="shared" si="53"/>
        <v>-</v>
      </c>
      <c r="U213" s="35">
        <f>'Gas y Electricidad'!Q216</f>
        <v>1080</v>
      </c>
      <c r="V213" s="52">
        <f t="shared" si="54"/>
        <v>9.0756302521008401</v>
      </c>
      <c r="W213" s="63"/>
      <c r="X213" s="63"/>
      <c r="Y213" s="63"/>
      <c r="Z213" s="57">
        <f t="shared" si="55"/>
        <v>0</v>
      </c>
      <c r="AA213" s="59">
        <f t="shared" si="56"/>
        <v>0</v>
      </c>
      <c r="AB213" s="58">
        <f t="shared" si="57"/>
        <v>0</v>
      </c>
      <c r="AC213" s="61">
        <f t="shared" si="58"/>
        <v>0</v>
      </c>
      <c r="AD213" s="61">
        <f t="shared" si="59"/>
        <v>0</v>
      </c>
    </row>
    <row r="214" spans="1:30" x14ac:dyDescent="0.3">
      <c r="A214" s="39">
        <f>IF(Agua!A216&gt;0,Agua!A216,"-")</f>
        <v>42624</v>
      </c>
      <c r="B214" s="40">
        <f>Agua!C216</f>
        <v>72</v>
      </c>
      <c r="C214" s="65">
        <f>Agua!J216</f>
        <v>59</v>
      </c>
      <c r="D214" s="65">
        <f>Agua!M216</f>
        <v>12</v>
      </c>
      <c r="E214" s="65">
        <f t="shared" si="45"/>
        <v>166.66666666666666</v>
      </c>
      <c r="F214" s="65">
        <f>Agua!P216</f>
        <v>17</v>
      </c>
      <c r="G214" s="65">
        <f t="shared" si="46"/>
        <v>236.11111111111111</v>
      </c>
      <c r="H214" s="65">
        <f>Agua!S216</f>
        <v>10</v>
      </c>
      <c r="I214" s="65">
        <f t="shared" si="47"/>
        <v>138.88888888888889</v>
      </c>
      <c r="J214" s="65">
        <f>Agua!V216</f>
        <v>0</v>
      </c>
      <c r="K214" s="65">
        <f t="shared" si="48"/>
        <v>0</v>
      </c>
      <c r="L214" s="65">
        <f>Agua!X216</f>
        <v>37</v>
      </c>
      <c r="M214" s="65">
        <f t="shared" si="49"/>
        <v>513.8888888888888</v>
      </c>
      <c r="N214" s="65">
        <f t="shared" si="60"/>
        <v>819.44444444444446</v>
      </c>
      <c r="O214" s="41">
        <f>'Gas y Electricidad'!F217</f>
        <v>3.0000000000000027E-2</v>
      </c>
      <c r="P214" s="49">
        <f t="shared" si="51"/>
        <v>1.4583333333333346</v>
      </c>
      <c r="Q214" s="41">
        <f>'Gas y Electricidad'!J217</f>
        <v>3.0000000000000027E-2</v>
      </c>
      <c r="R214" s="49">
        <f t="shared" si="52"/>
        <v>1.5770833333333347</v>
      </c>
      <c r="S214" s="41" t="str">
        <f>'Gas y Electricidad'!M217</f>
        <v>-</v>
      </c>
      <c r="T214" s="42" t="str">
        <f t="shared" si="53"/>
        <v>-</v>
      </c>
      <c r="U214" s="35">
        <f>'Gas y Electricidad'!Q217</f>
        <v>1440</v>
      </c>
      <c r="V214" s="52">
        <f t="shared" si="54"/>
        <v>20</v>
      </c>
      <c r="W214" s="63"/>
      <c r="X214" s="63"/>
      <c r="Y214" s="63"/>
      <c r="Z214" s="57">
        <f t="shared" si="55"/>
        <v>0</v>
      </c>
      <c r="AA214" s="59">
        <f t="shared" si="56"/>
        <v>0</v>
      </c>
      <c r="AB214" s="58">
        <f t="shared" si="57"/>
        <v>0</v>
      </c>
      <c r="AC214" s="61">
        <f t="shared" si="58"/>
        <v>0</v>
      </c>
      <c r="AD214" s="61">
        <f t="shared" si="59"/>
        <v>0</v>
      </c>
    </row>
    <row r="215" spans="1:30" x14ac:dyDescent="0.3">
      <c r="A215" s="39">
        <f>IF(Agua!A217&gt;0,Agua!A217,"-")</f>
        <v>42625</v>
      </c>
      <c r="B215" s="40">
        <f>Agua!C217</f>
        <v>58</v>
      </c>
      <c r="C215" s="65">
        <f>Agua!J217</f>
        <v>81</v>
      </c>
      <c r="D215" s="65">
        <f>Agua!M217</f>
        <v>15.099999999998545</v>
      </c>
      <c r="E215" s="65">
        <f t="shared" si="45"/>
        <v>260.34482758618185</v>
      </c>
      <c r="F215" s="65">
        <f>Agua!P217</f>
        <v>30.599999999998545</v>
      </c>
      <c r="G215" s="65">
        <f t="shared" si="46"/>
        <v>527.58620689652673</v>
      </c>
      <c r="H215" s="65">
        <f>Agua!S217</f>
        <v>10.299999999999272</v>
      </c>
      <c r="I215" s="65">
        <f t="shared" si="47"/>
        <v>177.58620689653918</v>
      </c>
      <c r="J215" s="65">
        <f>Agua!V217</f>
        <v>0.1999999999998181</v>
      </c>
      <c r="K215" s="65">
        <f t="shared" si="48"/>
        <v>3.4482758620658296</v>
      </c>
      <c r="L215" s="65">
        <f>Agua!X217</f>
        <v>55.400000000002365</v>
      </c>
      <c r="M215" s="65">
        <f t="shared" si="49"/>
        <v>955.17241379314419</v>
      </c>
      <c r="N215" s="65">
        <f t="shared" si="60"/>
        <v>1396.5517241379312</v>
      </c>
      <c r="O215" s="41">
        <f>'Gas y Electricidad'!F218</f>
        <v>3.0000000000000027E-2</v>
      </c>
      <c r="P215" s="49">
        <f t="shared" si="51"/>
        <v>1.8103448275862084</v>
      </c>
      <c r="Q215" s="41">
        <f>'Gas y Electricidad'!J218</f>
        <v>2.0000000000000018E-2</v>
      </c>
      <c r="R215" s="49">
        <f t="shared" si="52"/>
        <v>1.3051724137931047</v>
      </c>
      <c r="S215" s="41" t="str">
        <f>'Gas y Electricidad'!M218</f>
        <v>-</v>
      </c>
      <c r="T215" s="42" t="str">
        <f t="shared" si="53"/>
        <v>-</v>
      </c>
      <c r="U215" s="35">
        <f>'Gas y Electricidad'!Q218</f>
        <v>1440</v>
      </c>
      <c r="V215" s="52">
        <f t="shared" si="54"/>
        <v>24.827586206896552</v>
      </c>
      <c r="W215" s="63"/>
      <c r="X215" s="63"/>
      <c r="Y215" s="63"/>
      <c r="Z215" s="57">
        <f t="shared" si="55"/>
        <v>0</v>
      </c>
      <c r="AA215" s="59">
        <f t="shared" si="56"/>
        <v>0</v>
      </c>
      <c r="AB215" s="58">
        <f t="shared" si="57"/>
        <v>0</v>
      </c>
      <c r="AC215" s="61">
        <f t="shared" si="58"/>
        <v>0</v>
      </c>
      <c r="AD215" s="61">
        <f t="shared" si="59"/>
        <v>0</v>
      </c>
    </row>
    <row r="216" spans="1:30" x14ac:dyDescent="0.3">
      <c r="A216" s="39">
        <f>IF(Agua!A218&gt;0,Agua!A218,"-")</f>
        <v>42626</v>
      </c>
      <c r="B216" s="40">
        <f>Agua!C218</f>
        <v>73</v>
      </c>
      <c r="C216" s="65">
        <f>Agua!J218</f>
        <v>62</v>
      </c>
      <c r="D216" s="65">
        <f>Agua!M218</f>
        <v>12</v>
      </c>
      <c r="E216" s="65">
        <f t="shared" si="45"/>
        <v>164.38356164383561</v>
      </c>
      <c r="F216" s="65">
        <f>Agua!P218</f>
        <v>21.200000000004366</v>
      </c>
      <c r="G216" s="65">
        <f t="shared" si="46"/>
        <v>290.41095890416938</v>
      </c>
      <c r="H216" s="65">
        <f>Agua!S218</f>
        <v>9.1000000000003638</v>
      </c>
      <c r="I216" s="65">
        <f t="shared" si="47"/>
        <v>124.65753424658033</v>
      </c>
      <c r="J216" s="65">
        <f>Agua!V218</f>
        <v>0</v>
      </c>
      <c r="K216" s="65">
        <f t="shared" si="48"/>
        <v>0</v>
      </c>
      <c r="L216" s="65">
        <f>Agua!X218</f>
        <v>40.899999999999636</v>
      </c>
      <c r="M216" s="65">
        <f t="shared" si="49"/>
        <v>560.27397260273472</v>
      </c>
      <c r="N216" s="65">
        <f t="shared" si="60"/>
        <v>849.31506849315065</v>
      </c>
      <c r="O216" s="41">
        <f>'Gas y Electricidad'!F219</f>
        <v>3.9999999999999925E-2</v>
      </c>
      <c r="P216" s="49">
        <f t="shared" si="51"/>
        <v>1.9178082191780785</v>
      </c>
      <c r="Q216" s="41">
        <f>'Gas y Electricidad'!J219</f>
        <v>3.0000000000000027E-2</v>
      </c>
      <c r="R216" s="49">
        <f t="shared" si="52"/>
        <v>1.5554794520547959</v>
      </c>
      <c r="S216" s="41" t="str">
        <f>'Gas y Electricidad'!M219</f>
        <v>-</v>
      </c>
      <c r="T216" s="42" t="str">
        <f t="shared" si="53"/>
        <v>-</v>
      </c>
      <c r="U216" s="35">
        <f>'Gas y Electricidad'!Q219</f>
        <v>1080</v>
      </c>
      <c r="V216" s="52">
        <f t="shared" si="54"/>
        <v>14.794520547945206</v>
      </c>
      <c r="W216" s="63"/>
      <c r="X216" s="63"/>
      <c r="Y216" s="63"/>
      <c r="Z216" s="57">
        <f t="shared" si="55"/>
        <v>0</v>
      </c>
      <c r="AA216" s="59">
        <f t="shared" si="56"/>
        <v>0</v>
      </c>
      <c r="AB216" s="58">
        <f t="shared" si="57"/>
        <v>0</v>
      </c>
      <c r="AC216" s="61">
        <f t="shared" si="58"/>
        <v>0</v>
      </c>
      <c r="AD216" s="61">
        <f t="shared" si="59"/>
        <v>0</v>
      </c>
    </row>
    <row r="217" spans="1:30" x14ac:dyDescent="0.3">
      <c r="A217" s="39">
        <f>IF(Agua!A219&gt;0,Agua!A219,"-")</f>
        <v>42627</v>
      </c>
      <c r="B217" s="40">
        <f>Agua!C219</f>
        <v>68</v>
      </c>
      <c r="C217" s="65">
        <f>Agua!J219</f>
        <v>56</v>
      </c>
      <c r="D217" s="65">
        <f>Agua!M219</f>
        <v>11.900000000001455</v>
      </c>
      <c r="E217" s="65">
        <f t="shared" si="45"/>
        <v>175.0000000000214</v>
      </c>
      <c r="F217" s="65">
        <f>Agua!P219</f>
        <v>13.19999999999709</v>
      </c>
      <c r="G217" s="65">
        <f t="shared" si="46"/>
        <v>194.11764705878073</v>
      </c>
      <c r="H217" s="65">
        <f>Agua!S219</f>
        <v>8.6000000000003638</v>
      </c>
      <c r="I217" s="65">
        <f t="shared" si="47"/>
        <v>126.47058823529947</v>
      </c>
      <c r="J217" s="65">
        <f>Agua!V219</f>
        <v>-0.1999999999998181</v>
      </c>
      <c r="K217" s="65">
        <f t="shared" si="48"/>
        <v>-2.9411764705855603</v>
      </c>
      <c r="L217" s="65">
        <f>Agua!X219</f>
        <v>35.699999999997999</v>
      </c>
      <c r="M217" s="65">
        <f t="shared" si="49"/>
        <v>524.99999999997056</v>
      </c>
      <c r="N217" s="65">
        <f t="shared" si="60"/>
        <v>823.52941176470586</v>
      </c>
      <c r="O217" s="41">
        <f>'Gas y Electricidad'!F220</f>
        <v>5.0000000000000044E-2</v>
      </c>
      <c r="P217" s="49">
        <f t="shared" si="51"/>
        <v>2.5735294117647083</v>
      </c>
      <c r="Q217" s="41">
        <f>'Gas y Electricidad'!J220</f>
        <v>2.9999999999999916E-2</v>
      </c>
      <c r="R217" s="49">
        <f t="shared" si="52"/>
        <v>1.669852941176466</v>
      </c>
      <c r="S217" s="41" t="str">
        <f>'Gas y Electricidad'!M220</f>
        <v>-</v>
      </c>
      <c r="T217" s="42" t="str">
        <f t="shared" si="53"/>
        <v>-</v>
      </c>
      <c r="U217" s="35">
        <f>'Gas y Electricidad'!Q220</f>
        <v>1440</v>
      </c>
      <c r="V217" s="52">
        <f t="shared" si="54"/>
        <v>21.176470588235293</v>
      </c>
      <c r="W217" s="63"/>
      <c r="X217" s="63"/>
      <c r="Y217" s="63"/>
      <c r="Z217" s="57">
        <f t="shared" si="55"/>
        <v>0</v>
      </c>
      <c r="AA217" s="59">
        <f t="shared" si="56"/>
        <v>0</v>
      </c>
      <c r="AB217" s="58">
        <f t="shared" si="57"/>
        <v>0</v>
      </c>
      <c r="AC217" s="61">
        <f t="shared" si="58"/>
        <v>0</v>
      </c>
      <c r="AD217" s="61">
        <f t="shared" si="59"/>
        <v>0</v>
      </c>
    </row>
    <row r="218" spans="1:30" x14ac:dyDescent="0.3">
      <c r="A218" s="39">
        <f>IF(Agua!A220&gt;0,Agua!A220,"-")</f>
        <v>42628</v>
      </c>
      <c r="B218" s="40">
        <f>Agua!C220</f>
        <v>128</v>
      </c>
      <c r="C218" s="65">
        <f>Agua!J220</f>
        <v>62</v>
      </c>
      <c r="D218" s="65">
        <f>Agua!M220</f>
        <v>11</v>
      </c>
      <c r="E218" s="65">
        <f t="shared" si="45"/>
        <v>85.9375</v>
      </c>
      <c r="F218" s="65">
        <f>Agua!P220</f>
        <v>19</v>
      </c>
      <c r="G218" s="65">
        <f t="shared" si="46"/>
        <v>148.4375</v>
      </c>
      <c r="H218" s="65">
        <f>Agua!S220</f>
        <v>9</v>
      </c>
      <c r="I218" s="65">
        <f t="shared" si="47"/>
        <v>70.3125</v>
      </c>
      <c r="J218" s="65">
        <f>Agua!V220</f>
        <v>0</v>
      </c>
      <c r="K218" s="65">
        <f t="shared" si="48"/>
        <v>0</v>
      </c>
      <c r="L218" s="65">
        <f>Agua!X220</f>
        <v>42</v>
      </c>
      <c r="M218" s="65">
        <f t="shared" si="49"/>
        <v>328.125</v>
      </c>
      <c r="N218" s="65">
        <f t="shared" si="60"/>
        <v>484.375</v>
      </c>
      <c r="O218" s="41">
        <f>'Gas y Electricidad'!F221</f>
        <v>8.9999999999999969E-2</v>
      </c>
      <c r="P218" s="49">
        <f t="shared" si="51"/>
        <v>2.4609374999999991</v>
      </c>
      <c r="Q218" s="41">
        <f>'Gas y Electricidad'!J221</f>
        <v>3.0000000000000027E-2</v>
      </c>
      <c r="R218" s="49">
        <f t="shared" si="52"/>
        <v>0.88710937500000075</v>
      </c>
      <c r="S218" s="41" t="str">
        <f>'Gas y Electricidad'!M221</f>
        <v>-</v>
      </c>
      <c r="T218" s="42" t="str">
        <f t="shared" si="53"/>
        <v>-</v>
      </c>
      <c r="U218" s="35">
        <f>'Gas y Electricidad'!Q221</f>
        <v>1440</v>
      </c>
      <c r="V218" s="52">
        <f t="shared" si="54"/>
        <v>11.25</v>
      </c>
      <c r="W218" s="63"/>
      <c r="X218" s="63"/>
      <c r="Y218" s="63"/>
      <c r="Z218" s="57">
        <f t="shared" si="55"/>
        <v>0</v>
      </c>
      <c r="AA218" s="59">
        <f t="shared" si="56"/>
        <v>0</v>
      </c>
      <c r="AB218" s="58">
        <f t="shared" si="57"/>
        <v>0</v>
      </c>
      <c r="AC218" s="61">
        <f t="shared" si="58"/>
        <v>0</v>
      </c>
      <c r="AD218" s="61">
        <f t="shared" si="59"/>
        <v>0</v>
      </c>
    </row>
    <row r="219" spans="1:30" x14ac:dyDescent="0.3">
      <c r="A219" s="39">
        <f>IF(Agua!A221&gt;0,Agua!A221,"-")</f>
        <v>42629</v>
      </c>
      <c r="B219" s="40">
        <f>Agua!C221</f>
        <v>183</v>
      </c>
      <c r="C219" s="65">
        <f>Agua!J221</f>
        <v>86</v>
      </c>
      <c r="D219" s="65">
        <f>Agua!M221</f>
        <v>15.69999999999709</v>
      </c>
      <c r="E219" s="65">
        <f t="shared" si="45"/>
        <v>85.792349726760065</v>
      </c>
      <c r="F219" s="65">
        <f>Agua!P221</f>
        <v>23.099999999998545</v>
      </c>
      <c r="G219" s="65">
        <f t="shared" si="46"/>
        <v>126.22950819671335</v>
      </c>
      <c r="H219" s="65">
        <f>Agua!S221</f>
        <v>8.7999999999992724</v>
      </c>
      <c r="I219" s="65">
        <f t="shared" si="47"/>
        <v>48.087431693985096</v>
      </c>
      <c r="J219" s="65">
        <f>Agua!V221</f>
        <v>0.1999999999998181</v>
      </c>
      <c r="K219" s="65">
        <f t="shared" si="48"/>
        <v>1.092896174862394</v>
      </c>
      <c r="L219" s="65">
        <f>Agua!X221</f>
        <v>61.30000000000382</v>
      </c>
      <c r="M219" s="65">
        <f t="shared" si="49"/>
        <v>334.97267759564932</v>
      </c>
      <c r="N219" s="65">
        <f t="shared" si="60"/>
        <v>469.94535519125685</v>
      </c>
      <c r="O219" s="41">
        <f>'Gas y Electricidad'!F222</f>
        <v>2.0000000000000018E-2</v>
      </c>
      <c r="P219" s="49">
        <f t="shared" si="51"/>
        <v>0.38251366120218611</v>
      </c>
      <c r="Q219" s="41">
        <f>'Gas y Electricidad'!J222</f>
        <v>2.0000000000000018E-2</v>
      </c>
      <c r="R219" s="49">
        <f t="shared" si="52"/>
        <v>0.41366120218579272</v>
      </c>
      <c r="S219" s="41" t="str">
        <f>'Gas y Electricidad'!M222</f>
        <v>-</v>
      </c>
      <c r="T219" s="42" t="str">
        <f t="shared" si="53"/>
        <v>-</v>
      </c>
      <c r="U219" s="35">
        <f>'Gas y Electricidad'!Q222</f>
        <v>1440</v>
      </c>
      <c r="V219" s="52">
        <f t="shared" si="54"/>
        <v>7.8688524590163933</v>
      </c>
      <c r="W219" s="63"/>
      <c r="X219" s="63"/>
      <c r="Y219" s="63"/>
      <c r="Z219" s="57">
        <f t="shared" si="55"/>
        <v>0</v>
      </c>
      <c r="AA219" s="59">
        <f t="shared" si="56"/>
        <v>0</v>
      </c>
      <c r="AB219" s="58">
        <f t="shared" si="57"/>
        <v>0</v>
      </c>
      <c r="AC219" s="61">
        <f t="shared" si="58"/>
        <v>0</v>
      </c>
      <c r="AD219" s="61">
        <f t="shared" si="59"/>
        <v>0</v>
      </c>
    </row>
    <row r="220" spans="1:30" x14ac:dyDescent="0.3">
      <c r="A220" s="39">
        <f>IF(Agua!A222&gt;0,Agua!A222,"-")</f>
        <v>42630</v>
      </c>
      <c r="B220" s="40">
        <f>Agua!C222</f>
        <v>183</v>
      </c>
      <c r="C220" s="65">
        <f>Agua!J222</f>
        <v>96</v>
      </c>
      <c r="D220" s="65">
        <f>Agua!M222</f>
        <v>11.900000000001455</v>
      </c>
      <c r="E220" s="65">
        <f t="shared" si="45"/>
        <v>65.027322404379547</v>
      </c>
      <c r="F220" s="65">
        <f>Agua!P222</f>
        <v>18</v>
      </c>
      <c r="G220" s="65">
        <f t="shared" si="46"/>
        <v>98.360655737704917</v>
      </c>
      <c r="H220" s="65">
        <f>Agua!S222</f>
        <v>11.900000000001455</v>
      </c>
      <c r="I220" s="65">
        <f t="shared" si="47"/>
        <v>65.027322404379547</v>
      </c>
      <c r="J220" s="65">
        <f>Agua!V222</f>
        <v>0</v>
      </c>
      <c r="K220" s="65">
        <f t="shared" si="48"/>
        <v>0</v>
      </c>
      <c r="L220" s="65">
        <f>Agua!X222</f>
        <v>72.19999999999709</v>
      </c>
      <c r="M220" s="65">
        <f t="shared" si="49"/>
        <v>394.53551912566712</v>
      </c>
      <c r="N220" s="65">
        <f t="shared" si="60"/>
        <v>524.5901639344263</v>
      </c>
      <c r="O220" s="41">
        <f>'Gas y Electricidad'!F223</f>
        <v>2.0000000000000018E-2</v>
      </c>
      <c r="P220" s="49">
        <f t="shared" si="51"/>
        <v>0.38251366120218611</v>
      </c>
      <c r="Q220" s="41">
        <f>'Gas y Electricidad'!J223</f>
        <v>2.0000000000000018E-2</v>
      </c>
      <c r="R220" s="49">
        <f t="shared" si="52"/>
        <v>0.41366120218579272</v>
      </c>
      <c r="S220" s="41" t="str">
        <f>'Gas y Electricidad'!M223</f>
        <v>-</v>
      </c>
      <c r="T220" s="42" t="str">
        <f t="shared" si="53"/>
        <v>-</v>
      </c>
      <c r="U220" s="35">
        <f>'Gas y Electricidad'!Q223</f>
        <v>2160</v>
      </c>
      <c r="V220" s="52">
        <f t="shared" si="54"/>
        <v>11.803278688524591</v>
      </c>
      <c r="W220" s="63"/>
      <c r="X220" s="63"/>
      <c r="Y220" s="63"/>
      <c r="Z220" s="57">
        <f t="shared" si="55"/>
        <v>0</v>
      </c>
      <c r="AA220" s="59">
        <f t="shared" si="56"/>
        <v>0</v>
      </c>
      <c r="AB220" s="58">
        <f t="shared" si="57"/>
        <v>0</v>
      </c>
      <c r="AC220" s="61">
        <f t="shared" si="58"/>
        <v>0</v>
      </c>
      <c r="AD220" s="61">
        <f t="shared" si="59"/>
        <v>0</v>
      </c>
    </row>
    <row r="221" spans="1:30" x14ac:dyDescent="0.3">
      <c r="A221" s="39">
        <f>IF(Agua!A223&gt;0,Agua!A223,"-")</f>
        <v>42631</v>
      </c>
      <c r="B221" s="40">
        <f>Agua!C223</f>
        <v>104</v>
      </c>
      <c r="C221" s="65">
        <f>Agua!J223</f>
        <v>111</v>
      </c>
      <c r="D221" s="65">
        <f>Agua!M223</f>
        <v>15.400000000001455</v>
      </c>
      <c r="E221" s="65">
        <f t="shared" si="45"/>
        <v>148.07692307693708</v>
      </c>
      <c r="F221" s="65">
        <f>Agua!P223</f>
        <v>23.900000000001455</v>
      </c>
      <c r="G221" s="65">
        <f t="shared" si="46"/>
        <v>229.8076923077063</v>
      </c>
      <c r="H221" s="65">
        <f>Agua!S223</f>
        <v>12.299999999999272</v>
      </c>
      <c r="I221" s="65">
        <f t="shared" si="47"/>
        <v>118.26923076922377</v>
      </c>
      <c r="J221" s="65">
        <f>Agua!V223</f>
        <v>-0.1999999999998181</v>
      </c>
      <c r="K221" s="65">
        <f t="shared" si="48"/>
        <v>-1.9230769230751741</v>
      </c>
      <c r="L221" s="65">
        <f>Agua!X223</f>
        <v>83.499999999999091</v>
      </c>
      <c r="M221" s="65">
        <f t="shared" si="49"/>
        <v>802.8846153846066</v>
      </c>
      <c r="N221" s="65">
        <f t="shared" si="60"/>
        <v>1067.3076923076924</v>
      </c>
      <c r="O221" s="41">
        <f>'Gas y Electricidad'!F224</f>
        <v>2.0000000000000018E-2</v>
      </c>
      <c r="P221" s="49">
        <f t="shared" si="51"/>
        <v>0.67307692307692368</v>
      </c>
      <c r="Q221" s="41">
        <f>'Gas y Electricidad'!J224</f>
        <v>3.0000000000000027E-2</v>
      </c>
      <c r="R221" s="49">
        <f t="shared" si="52"/>
        <v>1.091826923076924</v>
      </c>
      <c r="S221" s="41" t="str">
        <f>'Gas y Electricidad'!M224</f>
        <v>-</v>
      </c>
      <c r="T221" s="42" t="str">
        <f t="shared" si="53"/>
        <v>-</v>
      </c>
      <c r="U221" s="35">
        <f>'Gas y Electricidad'!Q224</f>
        <v>2160</v>
      </c>
      <c r="V221" s="52">
        <f t="shared" si="54"/>
        <v>20.76923076923077</v>
      </c>
      <c r="W221" s="63"/>
      <c r="X221" s="63"/>
      <c r="Y221" s="63"/>
      <c r="Z221" s="57">
        <f t="shared" si="55"/>
        <v>0</v>
      </c>
      <c r="AA221" s="59">
        <f t="shared" si="56"/>
        <v>0</v>
      </c>
      <c r="AB221" s="58">
        <f t="shared" si="57"/>
        <v>0</v>
      </c>
      <c r="AC221" s="61">
        <f t="shared" si="58"/>
        <v>0</v>
      </c>
      <c r="AD221" s="61">
        <f t="shared" si="59"/>
        <v>0</v>
      </c>
    </row>
    <row r="222" spans="1:30" x14ac:dyDescent="0.3">
      <c r="A222" s="39">
        <f>IF(Agua!A224&gt;0,Agua!A224,"-")</f>
        <v>42632</v>
      </c>
      <c r="B222" s="40">
        <f>Agua!C224</f>
        <v>80</v>
      </c>
      <c r="C222" s="65">
        <f>Agua!J224</f>
        <v>86</v>
      </c>
      <c r="D222" s="65">
        <f>Agua!M224</f>
        <v>19</v>
      </c>
      <c r="E222" s="65">
        <f t="shared" si="45"/>
        <v>237.5</v>
      </c>
      <c r="F222" s="65">
        <f>Agua!P224</f>
        <v>19</v>
      </c>
      <c r="G222" s="65">
        <f t="shared" si="46"/>
        <v>237.5</v>
      </c>
      <c r="H222" s="65">
        <f>Agua!S224</f>
        <v>11</v>
      </c>
      <c r="I222" s="65">
        <f t="shared" si="47"/>
        <v>137.5</v>
      </c>
      <c r="J222" s="65">
        <f>Agua!V224</f>
        <v>0</v>
      </c>
      <c r="K222" s="65">
        <f t="shared" si="48"/>
        <v>0</v>
      </c>
      <c r="L222" s="65">
        <f>Agua!X224</f>
        <v>56</v>
      </c>
      <c r="M222" s="65">
        <f t="shared" si="49"/>
        <v>700</v>
      </c>
      <c r="N222" s="65">
        <f t="shared" si="60"/>
        <v>1075</v>
      </c>
      <c r="O222" s="41">
        <f>'Gas y Electricidad'!F225</f>
        <v>2.9999999999999916E-2</v>
      </c>
      <c r="P222" s="49">
        <f t="shared" si="51"/>
        <v>1.3124999999999962</v>
      </c>
      <c r="Q222" s="41">
        <f>'Gas y Electricidad'!J225</f>
        <v>2.9999999999999916E-2</v>
      </c>
      <c r="R222" s="49">
        <f t="shared" si="52"/>
        <v>1.4193749999999958</v>
      </c>
      <c r="S222" s="41" t="str">
        <f>'Gas y Electricidad'!M225</f>
        <v>-</v>
      </c>
      <c r="T222" s="42" t="str">
        <f t="shared" si="53"/>
        <v>-</v>
      </c>
      <c r="U222" s="35">
        <f>'Gas y Electricidad'!Q225</f>
        <v>1800</v>
      </c>
      <c r="V222" s="52">
        <f t="shared" si="54"/>
        <v>22.5</v>
      </c>
      <c r="W222" s="63"/>
      <c r="X222" s="63"/>
      <c r="Y222" s="63"/>
      <c r="Z222" s="57">
        <f t="shared" si="55"/>
        <v>0</v>
      </c>
      <c r="AA222" s="59">
        <f t="shared" si="56"/>
        <v>0</v>
      </c>
      <c r="AB222" s="58">
        <f t="shared" si="57"/>
        <v>0</v>
      </c>
      <c r="AC222" s="61">
        <f t="shared" si="58"/>
        <v>0</v>
      </c>
      <c r="AD222" s="61">
        <f t="shared" si="59"/>
        <v>0</v>
      </c>
    </row>
    <row r="223" spans="1:30" x14ac:dyDescent="0.3">
      <c r="A223" s="39">
        <f>IF(Agua!A225&gt;0,Agua!A225,"-")</f>
        <v>42633</v>
      </c>
      <c r="B223" s="40">
        <f>Agua!C225</f>
        <v>87</v>
      </c>
      <c r="C223" s="65">
        <f>Agua!J225</f>
        <v>106</v>
      </c>
      <c r="D223" s="65">
        <f>Agua!M225</f>
        <v>22.599999999998545</v>
      </c>
      <c r="E223" s="65">
        <f t="shared" si="45"/>
        <v>259.77011494251201</v>
      </c>
      <c r="F223" s="65">
        <f>Agua!P225</f>
        <v>40.69999999999709</v>
      </c>
      <c r="G223" s="65">
        <f t="shared" si="46"/>
        <v>467.81609195398954</v>
      </c>
      <c r="H223" s="65">
        <f>Agua!S225</f>
        <v>11.200000000000728</v>
      </c>
      <c r="I223" s="65">
        <f t="shared" si="47"/>
        <v>128.73563218391641</v>
      </c>
      <c r="J223" s="65">
        <f>Agua!V225</f>
        <v>0.1999999999998181</v>
      </c>
      <c r="K223" s="65">
        <f t="shared" si="48"/>
        <v>2.2988505747105528</v>
      </c>
      <c r="L223" s="65">
        <f>Agua!X225</f>
        <v>72.000000000000909</v>
      </c>
      <c r="M223" s="65">
        <f t="shared" si="49"/>
        <v>827.5862068965622</v>
      </c>
      <c r="N223" s="65">
        <f t="shared" si="60"/>
        <v>1218.3908045977012</v>
      </c>
      <c r="O223" s="41">
        <f>'Gas y Electricidad'!F226</f>
        <v>2.0000000000000018E-2</v>
      </c>
      <c r="P223" s="49">
        <f t="shared" si="51"/>
        <v>0.80459770114942597</v>
      </c>
      <c r="Q223" s="41">
        <f>'Gas y Electricidad'!J226</f>
        <v>3.0000000000000027E-2</v>
      </c>
      <c r="R223" s="49">
        <f t="shared" si="52"/>
        <v>1.3051724137931047</v>
      </c>
      <c r="S223" s="41" t="str">
        <f>'Gas y Electricidad'!M226</f>
        <v>-</v>
      </c>
      <c r="T223" s="42" t="str">
        <f t="shared" si="53"/>
        <v>-</v>
      </c>
      <c r="U223" s="35">
        <f>'Gas y Electricidad'!Q226</f>
        <v>1440</v>
      </c>
      <c r="V223" s="52">
        <f t="shared" si="54"/>
        <v>16.551724137931036</v>
      </c>
      <c r="W223" s="63"/>
      <c r="X223" s="63"/>
      <c r="Y223" s="63"/>
      <c r="Z223" s="57">
        <f t="shared" si="55"/>
        <v>0</v>
      </c>
      <c r="AA223" s="59">
        <f t="shared" si="56"/>
        <v>0</v>
      </c>
      <c r="AB223" s="58">
        <f t="shared" si="57"/>
        <v>0</v>
      </c>
      <c r="AC223" s="61">
        <f t="shared" si="58"/>
        <v>0</v>
      </c>
      <c r="AD223" s="61">
        <f t="shared" si="59"/>
        <v>0</v>
      </c>
    </row>
    <row r="224" spans="1:30" x14ac:dyDescent="0.3">
      <c r="A224" s="39">
        <f>IF(Agua!A226&gt;0,Agua!A226,"-")</f>
        <v>42634</v>
      </c>
      <c r="B224" s="40">
        <f>Agua!C226</f>
        <v>78</v>
      </c>
      <c r="C224" s="65">
        <f>Agua!J226</f>
        <v>74</v>
      </c>
      <c r="D224" s="65">
        <f>Agua!M226</f>
        <v>15.700000000004366</v>
      </c>
      <c r="E224" s="65">
        <f t="shared" si="45"/>
        <v>201.28205128210723</v>
      </c>
      <c r="F224" s="65">
        <f>Agua!P226</f>
        <v>23.100000000005821</v>
      </c>
      <c r="G224" s="65">
        <f t="shared" si="46"/>
        <v>296.15384615392077</v>
      </c>
      <c r="H224" s="65">
        <f>Agua!S226</f>
        <v>10.099999999998545</v>
      </c>
      <c r="I224" s="65">
        <f t="shared" si="47"/>
        <v>129.48717948716083</v>
      </c>
      <c r="J224" s="65">
        <f>Agua!V226</f>
        <v>0</v>
      </c>
      <c r="K224" s="65">
        <f t="shared" si="48"/>
        <v>0</v>
      </c>
      <c r="L224" s="65">
        <f>Agua!X226</f>
        <v>48.19999999999709</v>
      </c>
      <c r="M224" s="65">
        <f t="shared" si="49"/>
        <v>617.94871794868072</v>
      </c>
      <c r="N224" s="65">
        <f t="shared" si="60"/>
        <v>948.71794871794873</v>
      </c>
      <c r="O224" s="41">
        <f>'Gas y Electricidad'!F227</f>
        <v>2.0000000000000018E-2</v>
      </c>
      <c r="P224" s="49">
        <f t="shared" si="51"/>
        <v>0.89743589743589824</v>
      </c>
      <c r="Q224" s="41">
        <f>'Gas y Electricidad'!J227</f>
        <v>3.0000000000000027E-2</v>
      </c>
      <c r="R224" s="49">
        <f t="shared" si="52"/>
        <v>1.455769230769232</v>
      </c>
      <c r="S224" s="41" t="str">
        <f>'Gas y Electricidad'!M227</f>
        <v>-</v>
      </c>
      <c r="T224" s="42" t="str">
        <f t="shared" si="53"/>
        <v>-</v>
      </c>
      <c r="U224" s="35">
        <f>'Gas y Electricidad'!Q227</f>
        <v>1440</v>
      </c>
      <c r="V224" s="52">
        <f t="shared" si="54"/>
        <v>18.46153846153846</v>
      </c>
      <c r="W224" s="63"/>
      <c r="X224" s="63"/>
      <c r="Y224" s="63"/>
      <c r="Z224" s="57">
        <f t="shared" si="55"/>
        <v>0</v>
      </c>
      <c r="AA224" s="59">
        <f t="shared" si="56"/>
        <v>0</v>
      </c>
      <c r="AB224" s="58">
        <f t="shared" si="57"/>
        <v>0</v>
      </c>
      <c r="AC224" s="61">
        <f t="shared" si="58"/>
        <v>0</v>
      </c>
      <c r="AD224" s="61">
        <f t="shared" si="59"/>
        <v>0</v>
      </c>
    </row>
    <row r="225" spans="1:30" x14ac:dyDescent="0.3">
      <c r="A225" s="39">
        <f>IF(Agua!A227&gt;0,Agua!A227,"-")</f>
        <v>42635</v>
      </c>
      <c r="B225" s="40">
        <f>Agua!C227</f>
        <v>89</v>
      </c>
      <c r="C225" s="65">
        <f>Agua!J227</f>
        <v>75</v>
      </c>
      <c r="D225" s="65">
        <f>Agua!M227</f>
        <v>12.69999999999709</v>
      </c>
      <c r="E225" s="65">
        <f t="shared" si="45"/>
        <v>142.69662921345045</v>
      </c>
      <c r="F225" s="65">
        <f>Agua!P227</f>
        <v>22.19999999999709</v>
      </c>
      <c r="G225" s="65">
        <f t="shared" si="46"/>
        <v>249.43820224715833</v>
      </c>
      <c r="H225" s="65">
        <f>Agua!S227</f>
        <v>9.7000000000007276</v>
      </c>
      <c r="I225" s="65">
        <f t="shared" si="47"/>
        <v>108.98876404495201</v>
      </c>
      <c r="J225" s="65">
        <f>Agua!V227</f>
        <v>-0.1999999999998181</v>
      </c>
      <c r="K225" s="65">
        <f t="shared" si="48"/>
        <v>-2.2471910112339115</v>
      </c>
      <c r="L225" s="65">
        <f>Agua!X227</f>
        <v>52.800000000002001</v>
      </c>
      <c r="M225" s="65">
        <f t="shared" si="49"/>
        <v>593.25842696631457</v>
      </c>
      <c r="N225" s="65">
        <f t="shared" si="60"/>
        <v>842.69662921348311</v>
      </c>
      <c r="O225" s="41">
        <f>'Gas y Electricidad'!F228</f>
        <v>3.0000000000000027E-2</v>
      </c>
      <c r="P225" s="49">
        <f t="shared" si="51"/>
        <v>1.1797752808988775</v>
      </c>
      <c r="Q225" s="41">
        <f>'Gas y Electricidad'!J228</f>
        <v>3.0000000000000027E-2</v>
      </c>
      <c r="R225" s="49">
        <f t="shared" si="52"/>
        <v>1.2758426966292147</v>
      </c>
      <c r="S225" s="41" t="str">
        <f>'Gas y Electricidad'!M228</f>
        <v>-</v>
      </c>
      <c r="T225" s="42" t="str">
        <f t="shared" si="53"/>
        <v>-</v>
      </c>
      <c r="U225" s="35">
        <f>'Gas y Electricidad'!Q228</f>
        <v>1440</v>
      </c>
      <c r="V225" s="52">
        <f t="shared" si="54"/>
        <v>16.179775280898877</v>
      </c>
      <c r="W225" s="63"/>
      <c r="X225" s="63"/>
      <c r="Y225" s="63"/>
      <c r="Z225" s="57">
        <f t="shared" si="55"/>
        <v>0</v>
      </c>
      <c r="AA225" s="59">
        <f t="shared" si="56"/>
        <v>0</v>
      </c>
      <c r="AB225" s="58">
        <f t="shared" si="57"/>
        <v>0</v>
      </c>
      <c r="AC225" s="61">
        <f t="shared" si="58"/>
        <v>0</v>
      </c>
      <c r="AD225" s="61">
        <f t="shared" si="59"/>
        <v>0</v>
      </c>
    </row>
    <row r="226" spans="1:30" x14ac:dyDescent="0.3">
      <c r="A226" s="39">
        <f>IF(Agua!A228&gt;0,Agua!A228,"-")</f>
        <v>42636</v>
      </c>
      <c r="B226" s="40">
        <f>Agua!C228</f>
        <v>91</v>
      </c>
      <c r="C226" s="65">
        <f>Agua!J228</f>
        <v>94</v>
      </c>
      <c r="D226" s="65">
        <f>Agua!M228</f>
        <v>12</v>
      </c>
      <c r="E226" s="65">
        <f t="shared" si="45"/>
        <v>131.86813186813188</v>
      </c>
      <c r="F226" s="65">
        <f>Agua!P228</f>
        <v>15</v>
      </c>
      <c r="G226" s="65">
        <f t="shared" si="46"/>
        <v>164.83516483516485</v>
      </c>
      <c r="H226" s="65">
        <f>Agua!S228</f>
        <v>9</v>
      </c>
      <c r="I226" s="65">
        <f t="shared" si="47"/>
        <v>98.901098901098891</v>
      </c>
      <c r="J226" s="65">
        <f>Agua!V228</f>
        <v>0</v>
      </c>
      <c r="K226" s="65">
        <f t="shared" si="48"/>
        <v>0</v>
      </c>
      <c r="L226" s="65">
        <f>Agua!X228</f>
        <v>73</v>
      </c>
      <c r="M226" s="65">
        <f t="shared" si="49"/>
        <v>802.19780219780228</v>
      </c>
      <c r="N226" s="65">
        <f t="shared" si="60"/>
        <v>1032.967032967033</v>
      </c>
      <c r="O226" s="41">
        <f>'Gas y Electricidad'!F229</f>
        <v>2.0000000000000018E-2</v>
      </c>
      <c r="P226" s="49">
        <f t="shared" si="51"/>
        <v>0.76923076923076994</v>
      </c>
      <c r="Q226" s="41">
        <f>'Gas y Electricidad'!J229</f>
        <v>2.9999999999999916E-2</v>
      </c>
      <c r="R226" s="49">
        <f t="shared" si="52"/>
        <v>1.2478021978021943</v>
      </c>
      <c r="S226" s="41" t="str">
        <f>'Gas y Electricidad'!M229</f>
        <v>-</v>
      </c>
      <c r="T226" s="42" t="str">
        <f t="shared" si="53"/>
        <v>-</v>
      </c>
      <c r="U226" s="35">
        <f>'Gas y Electricidad'!Q229</f>
        <v>1080</v>
      </c>
      <c r="V226" s="52">
        <f t="shared" si="54"/>
        <v>11.868131868131869</v>
      </c>
      <c r="W226" s="63"/>
      <c r="X226" s="63"/>
      <c r="Y226" s="63"/>
      <c r="Z226" s="57">
        <f t="shared" si="55"/>
        <v>0</v>
      </c>
      <c r="AA226" s="59">
        <f t="shared" si="56"/>
        <v>0</v>
      </c>
      <c r="AB226" s="58">
        <f t="shared" si="57"/>
        <v>0</v>
      </c>
      <c r="AC226" s="61">
        <f t="shared" si="58"/>
        <v>0</v>
      </c>
      <c r="AD226" s="61">
        <f t="shared" si="59"/>
        <v>0</v>
      </c>
    </row>
    <row r="227" spans="1:30" x14ac:dyDescent="0.3">
      <c r="A227" s="39">
        <f>IF(Agua!A229&gt;0,Agua!A229,"-")</f>
        <v>42637</v>
      </c>
      <c r="B227" s="40">
        <f>Agua!C229</f>
        <v>139</v>
      </c>
      <c r="C227" s="65">
        <f>Agua!J229</f>
        <v>66</v>
      </c>
      <c r="D227" s="65">
        <f>Agua!M229</f>
        <v>8.5999999999985448</v>
      </c>
      <c r="E227" s="65">
        <f t="shared" si="45"/>
        <v>61.870503597111835</v>
      </c>
      <c r="F227" s="65">
        <f>Agua!P229</f>
        <v>12.900000000001455</v>
      </c>
      <c r="G227" s="65">
        <f t="shared" si="46"/>
        <v>92.805755395693922</v>
      </c>
      <c r="H227" s="65">
        <f>Agua!S229</f>
        <v>7.7000000000007276</v>
      </c>
      <c r="I227" s="65">
        <f t="shared" si="47"/>
        <v>55.395683453242647</v>
      </c>
      <c r="J227" s="65">
        <f>Agua!V229</f>
        <v>9.9999999999909051E-2</v>
      </c>
      <c r="K227" s="65">
        <f t="shared" si="48"/>
        <v>0.71942446043100039</v>
      </c>
      <c r="L227" s="65">
        <f>Agua!X229</f>
        <v>49.600000000000819</v>
      </c>
      <c r="M227" s="65">
        <f t="shared" si="49"/>
        <v>356.83453237410663</v>
      </c>
      <c r="N227" s="65">
        <f t="shared" si="60"/>
        <v>474.8201438848921</v>
      </c>
      <c r="O227" s="41">
        <f>'Gas y Electricidad'!F230</f>
        <v>2.0000000000000018E-2</v>
      </c>
      <c r="P227" s="49">
        <f t="shared" si="51"/>
        <v>0.5035971223021587</v>
      </c>
      <c r="Q227" s="41">
        <f>'Gas y Electricidad'!J230</f>
        <v>2.0000000000000018E-2</v>
      </c>
      <c r="R227" s="49">
        <f t="shared" si="52"/>
        <v>0.54460431654676311</v>
      </c>
      <c r="S227" s="41" t="str">
        <f>'Gas y Electricidad'!M230</f>
        <v>-</v>
      </c>
      <c r="T227" s="42" t="str">
        <f t="shared" si="53"/>
        <v>-</v>
      </c>
      <c r="U227" s="35">
        <f>'Gas y Electricidad'!Q230</f>
        <v>2160</v>
      </c>
      <c r="V227" s="52">
        <f t="shared" si="54"/>
        <v>15.53956834532374</v>
      </c>
      <c r="W227" s="63"/>
      <c r="X227" s="63"/>
      <c r="Y227" s="63"/>
      <c r="Z227" s="57">
        <f t="shared" si="55"/>
        <v>0</v>
      </c>
      <c r="AA227" s="59">
        <f t="shared" si="56"/>
        <v>0</v>
      </c>
      <c r="AB227" s="58">
        <f t="shared" si="57"/>
        <v>0</v>
      </c>
      <c r="AC227" s="61">
        <f t="shared" si="58"/>
        <v>0</v>
      </c>
      <c r="AD227" s="61">
        <f t="shared" si="59"/>
        <v>0</v>
      </c>
    </row>
    <row r="228" spans="1:30" x14ac:dyDescent="0.3">
      <c r="A228" s="39">
        <f>IF(Agua!A230&gt;0,Agua!A230,"-")</f>
        <v>42638</v>
      </c>
      <c r="B228" s="40">
        <f>Agua!C230</f>
        <v>91</v>
      </c>
      <c r="C228" s="65">
        <f>Agua!J230</f>
        <v>82</v>
      </c>
      <c r="D228" s="65">
        <f>Agua!M230</f>
        <v>14.200000000004366</v>
      </c>
      <c r="E228" s="65">
        <f t="shared" si="45"/>
        <v>156.04395604400401</v>
      </c>
      <c r="F228" s="65">
        <f>Agua!P230</f>
        <v>20.5</v>
      </c>
      <c r="G228" s="65">
        <f t="shared" si="46"/>
        <v>225.27472527472528</v>
      </c>
      <c r="H228" s="65">
        <f>Agua!S230</f>
        <v>7</v>
      </c>
      <c r="I228" s="65">
        <f t="shared" si="47"/>
        <v>76.923076923076934</v>
      </c>
      <c r="J228" s="65">
        <f>Agua!V230</f>
        <v>9.9999999999909051E-2</v>
      </c>
      <c r="K228" s="65">
        <f t="shared" si="48"/>
        <v>1.0989010989000996</v>
      </c>
      <c r="L228" s="65">
        <f>Agua!X230</f>
        <v>60.699999999995725</v>
      </c>
      <c r="M228" s="65">
        <f t="shared" si="49"/>
        <v>667.03296703292006</v>
      </c>
      <c r="N228" s="65">
        <f t="shared" si="60"/>
        <v>901.09890109890114</v>
      </c>
      <c r="O228" s="41">
        <f>'Gas y Electricidad'!F231</f>
        <v>1.9999999999999907E-2</v>
      </c>
      <c r="P228" s="49">
        <f t="shared" si="51"/>
        <v>0.76923076923076561</v>
      </c>
      <c r="Q228" s="41">
        <f>'Gas y Electricidad'!J231</f>
        <v>3.0000000000000027E-2</v>
      </c>
      <c r="R228" s="49">
        <f t="shared" si="52"/>
        <v>1.2478021978021989</v>
      </c>
      <c r="S228" s="41" t="str">
        <f>'Gas y Electricidad'!M231</f>
        <v>-</v>
      </c>
      <c r="T228" s="42" t="str">
        <f t="shared" si="53"/>
        <v>-</v>
      </c>
      <c r="U228" s="35">
        <f>'Gas y Electricidad'!Q231</f>
        <v>1440</v>
      </c>
      <c r="V228" s="52">
        <f t="shared" si="54"/>
        <v>15.824175824175825</v>
      </c>
      <c r="W228" s="63"/>
      <c r="X228" s="63"/>
      <c r="Y228" s="63"/>
      <c r="Z228" s="57">
        <f t="shared" si="55"/>
        <v>0</v>
      </c>
      <c r="AA228" s="59">
        <f t="shared" si="56"/>
        <v>0</v>
      </c>
      <c r="AB228" s="58">
        <f t="shared" si="57"/>
        <v>0</v>
      </c>
      <c r="AC228" s="61">
        <f t="shared" si="58"/>
        <v>0</v>
      </c>
      <c r="AD228" s="61">
        <f t="shared" si="59"/>
        <v>0</v>
      </c>
    </row>
    <row r="229" spans="1:30" x14ac:dyDescent="0.3">
      <c r="A229" s="39">
        <f>IF(Agua!A231&gt;0,Agua!A231,"-")</f>
        <v>42639</v>
      </c>
      <c r="B229" s="40">
        <f>Agua!C231</f>
        <v>90</v>
      </c>
      <c r="C229" s="65">
        <f>Agua!J231</f>
        <v>82</v>
      </c>
      <c r="D229" s="65">
        <f>Agua!M231</f>
        <v>14.19999999999709</v>
      </c>
      <c r="E229" s="65">
        <f t="shared" si="45"/>
        <v>157.77777777774543</v>
      </c>
      <c r="F229" s="65">
        <f>Agua!P231</f>
        <v>19.599999999998545</v>
      </c>
      <c r="G229" s="65">
        <f t="shared" si="46"/>
        <v>217.7777777777616</v>
      </c>
      <c r="H229" s="65">
        <f>Agua!S231</f>
        <v>8.2999999999992724</v>
      </c>
      <c r="I229" s="65">
        <f t="shared" si="47"/>
        <v>92.222222222214143</v>
      </c>
      <c r="J229" s="65">
        <f>Agua!V231</f>
        <v>-0.1999999999998181</v>
      </c>
      <c r="K229" s="65">
        <f t="shared" si="48"/>
        <v>-2.2222222222202013</v>
      </c>
      <c r="L229" s="65">
        <f>Agua!X231</f>
        <v>59.700000000003456</v>
      </c>
      <c r="M229" s="65">
        <f t="shared" si="49"/>
        <v>663.3333333333718</v>
      </c>
      <c r="N229" s="65">
        <f t="shared" si="60"/>
        <v>911.11111111111109</v>
      </c>
      <c r="O229" s="41">
        <f>'Gas y Electricidad'!F232</f>
        <v>2.0000000000000018E-2</v>
      </c>
      <c r="P229" s="49">
        <f t="shared" si="51"/>
        <v>0.77777777777777846</v>
      </c>
      <c r="Q229" s="41">
        <f>'Gas y Electricidad'!J232</f>
        <v>3.0000000000000027E-2</v>
      </c>
      <c r="R229" s="49">
        <f t="shared" si="52"/>
        <v>1.2616666666666678</v>
      </c>
      <c r="S229" s="41" t="str">
        <f>'Gas y Electricidad'!M232</f>
        <v>-</v>
      </c>
      <c r="T229" s="42" t="str">
        <f t="shared" si="53"/>
        <v>-</v>
      </c>
      <c r="U229" s="35">
        <f>'Gas y Electricidad'!Q232</f>
        <v>1440</v>
      </c>
      <c r="V229" s="52">
        <f t="shared" si="54"/>
        <v>16</v>
      </c>
      <c r="W229" s="63"/>
      <c r="X229" s="63"/>
      <c r="Y229" s="63"/>
      <c r="Z229" s="57">
        <f t="shared" si="55"/>
        <v>0</v>
      </c>
      <c r="AA229" s="59">
        <f t="shared" si="56"/>
        <v>0</v>
      </c>
      <c r="AB229" s="58">
        <f t="shared" si="57"/>
        <v>0</v>
      </c>
      <c r="AC229" s="61">
        <f t="shared" si="58"/>
        <v>0</v>
      </c>
      <c r="AD229" s="61">
        <f t="shared" si="59"/>
        <v>0</v>
      </c>
    </row>
    <row r="230" spans="1:30" x14ac:dyDescent="0.3">
      <c r="A230" s="39">
        <f>IF(Agua!A232&gt;0,Agua!A232,"-")</f>
        <v>42640</v>
      </c>
      <c r="B230" s="40">
        <f>Agua!C232</f>
        <v>76</v>
      </c>
      <c r="C230" s="65">
        <f>Agua!J232</f>
        <v>85</v>
      </c>
      <c r="D230" s="65">
        <f>Agua!M232</f>
        <v>14</v>
      </c>
      <c r="E230" s="65">
        <f t="shared" si="45"/>
        <v>184.21052631578945</v>
      </c>
      <c r="F230" s="65">
        <f>Agua!P232</f>
        <v>20</v>
      </c>
      <c r="G230" s="65">
        <f t="shared" si="46"/>
        <v>263.15789473684208</v>
      </c>
      <c r="H230" s="65">
        <f>Agua!S232</f>
        <v>8</v>
      </c>
      <c r="I230" s="65">
        <f t="shared" si="47"/>
        <v>105.26315789473684</v>
      </c>
      <c r="J230" s="65">
        <f>Agua!V232</f>
        <v>0</v>
      </c>
      <c r="K230" s="65">
        <f t="shared" si="48"/>
        <v>0</v>
      </c>
      <c r="L230" s="65">
        <f>Agua!X232</f>
        <v>63</v>
      </c>
      <c r="M230" s="65">
        <f t="shared" si="49"/>
        <v>828.9473684210526</v>
      </c>
      <c r="N230" s="65">
        <f t="shared" si="60"/>
        <v>1118.421052631579</v>
      </c>
      <c r="O230" s="41">
        <f>'Gas y Electricidad'!F233</f>
        <v>3.0000000000000027E-2</v>
      </c>
      <c r="P230" s="49">
        <f t="shared" si="51"/>
        <v>1.3815789473684223</v>
      </c>
      <c r="Q230" s="41">
        <f>'Gas y Electricidad'!J233</f>
        <v>3.0000000000000027E-2</v>
      </c>
      <c r="R230" s="49">
        <f t="shared" si="52"/>
        <v>1.4940789473684224</v>
      </c>
      <c r="S230" s="41" t="str">
        <f>'Gas y Electricidad'!M233</f>
        <v>-</v>
      </c>
      <c r="T230" s="42" t="str">
        <f t="shared" si="53"/>
        <v>-</v>
      </c>
      <c r="U230" s="35">
        <f>'Gas y Electricidad'!Q233</f>
        <v>1800</v>
      </c>
      <c r="V230" s="52">
        <f t="shared" si="54"/>
        <v>23.684210526315791</v>
      </c>
      <c r="W230" s="63"/>
      <c r="X230" s="63"/>
      <c r="Y230" s="63"/>
      <c r="Z230" s="57">
        <f t="shared" si="55"/>
        <v>0</v>
      </c>
      <c r="AA230" s="59">
        <f t="shared" si="56"/>
        <v>0</v>
      </c>
      <c r="AB230" s="58">
        <f t="shared" si="57"/>
        <v>0</v>
      </c>
      <c r="AC230" s="61">
        <f t="shared" si="58"/>
        <v>0</v>
      </c>
      <c r="AD230" s="61">
        <f t="shared" si="59"/>
        <v>0</v>
      </c>
    </row>
    <row r="231" spans="1:30" x14ac:dyDescent="0.3">
      <c r="A231" s="39">
        <f>IF(Agua!A233&gt;0,Agua!A233,"-")</f>
        <v>42641</v>
      </c>
      <c r="B231" s="40">
        <f>Agua!C233</f>
        <v>45</v>
      </c>
      <c r="C231" s="65">
        <f>Agua!J233</f>
        <v>75</v>
      </c>
      <c r="D231" s="65">
        <f>Agua!M233</f>
        <v>14</v>
      </c>
      <c r="E231" s="65">
        <f t="shared" si="45"/>
        <v>311.11111111111114</v>
      </c>
      <c r="F231" s="65">
        <f>Agua!P233</f>
        <v>12.30000000000291</v>
      </c>
      <c r="G231" s="65">
        <f t="shared" si="46"/>
        <v>273.333333333398</v>
      </c>
      <c r="H231" s="65">
        <f>Agua!S233</f>
        <v>6.7000000000007276</v>
      </c>
      <c r="I231" s="65">
        <f t="shared" si="47"/>
        <v>148.88888888890506</v>
      </c>
      <c r="J231" s="65">
        <f>Agua!V233</f>
        <v>9.9999999999909051E-2</v>
      </c>
      <c r="K231" s="65">
        <f t="shared" si="48"/>
        <v>2.2222222222202013</v>
      </c>
      <c r="L231" s="65">
        <f>Agua!X233</f>
        <v>54.199999999999363</v>
      </c>
      <c r="M231" s="65">
        <f t="shared" si="49"/>
        <v>1204.4444444444302</v>
      </c>
      <c r="N231" s="65">
        <f t="shared" si="60"/>
        <v>1666.6666666666667</v>
      </c>
      <c r="O231" s="41">
        <f>'Gas y Electricidad'!F234</f>
        <v>3.0000000000000027E-2</v>
      </c>
      <c r="P231" s="49">
        <f t="shared" si="51"/>
        <v>2.3333333333333357</v>
      </c>
      <c r="Q231" s="41">
        <f>'Gas y Electricidad'!J234</f>
        <v>1.9999999999999907E-2</v>
      </c>
      <c r="R231" s="49">
        <f t="shared" si="52"/>
        <v>1.6822222222222143</v>
      </c>
      <c r="S231" s="41" t="str">
        <f>'Gas y Electricidad'!M234</f>
        <v>-</v>
      </c>
      <c r="T231" s="42" t="str">
        <f t="shared" si="53"/>
        <v>-</v>
      </c>
      <c r="U231" s="35">
        <f>'Gas y Electricidad'!Q234</f>
        <v>1440</v>
      </c>
      <c r="V231" s="52">
        <f t="shared" si="54"/>
        <v>32</v>
      </c>
      <c r="W231" s="63"/>
      <c r="X231" s="63"/>
      <c r="Y231" s="63"/>
      <c r="Z231" s="57">
        <f t="shared" si="55"/>
        <v>0</v>
      </c>
      <c r="AA231" s="59">
        <f t="shared" si="56"/>
        <v>0</v>
      </c>
      <c r="AB231" s="58">
        <f t="shared" si="57"/>
        <v>0</v>
      </c>
      <c r="AC231" s="61">
        <f t="shared" si="58"/>
        <v>0</v>
      </c>
      <c r="AD231" s="61">
        <f t="shared" si="59"/>
        <v>0</v>
      </c>
    </row>
    <row r="232" spans="1:30" x14ac:dyDescent="0.3">
      <c r="A232" s="39">
        <f>IF(Agua!A234&gt;0,Agua!A234,"-")</f>
        <v>42642</v>
      </c>
      <c r="B232" s="40">
        <f>Agua!C234</f>
        <v>58</v>
      </c>
      <c r="C232" s="65">
        <f>Agua!J234</f>
        <v>87</v>
      </c>
      <c r="D232" s="65">
        <f>Agua!M234</f>
        <v>13</v>
      </c>
      <c r="E232" s="65">
        <f t="shared" si="45"/>
        <v>224.13793103448276</v>
      </c>
      <c r="F232" s="65">
        <f>Agua!P234</f>
        <v>21.099999999998545</v>
      </c>
      <c r="G232" s="65">
        <f t="shared" si="46"/>
        <v>363.7931034482508</v>
      </c>
      <c r="H232" s="65">
        <f>Agua!S234</f>
        <v>7.0999999999985448</v>
      </c>
      <c r="I232" s="65">
        <f t="shared" si="47"/>
        <v>122.41379310342317</v>
      </c>
      <c r="J232" s="65">
        <f>Agua!V234</f>
        <v>9.9999999999909051E-2</v>
      </c>
      <c r="K232" s="65">
        <f t="shared" si="48"/>
        <v>1.7241379310329148</v>
      </c>
      <c r="L232" s="65">
        <f>Agua!X234</f>
        <v>66.800000000001546</v>
      </c>
      <c r="M232" s="65">
        <f t="shared" si="49"/>
        <v>1151.7241379310613</v>
      </c>
      <c r="N232" s="65">
        <f t="shared" si="60"/>
        <v>1500</v>
      </c>
      <c r="O232" s="41">
        <f>'Gas y Electricidad'!F235</f>
        <v>3.9999999999999925E-2</v>
      </c>
      <c r="P232" s="49">
        <f t="shared" si="51"/>
        <v>2.4137931034482709</v>
      </c>
      <c r="Q232" s="41">
        <f>'Gas y Electricidad'!J235</f>
        <v>1.0000000000000009E-2</v>
      </c>
      <c r="R232" s="49">
        <f t="shared" si="52"/>
        <v>0.65258620689655233</v>
      </c>
      <c r="S232" s="41" t="str">
        <f>'Gas y Electricidad'!M235</f>
        <v>-</v>
      </c>
      <c r="T232" s="42" t="str">
        <f t="shared" si="53"/>
        <v>-</v>
      </c>
      <c r="U232" s="35">
        <f>'Gas y Electricidad'!Q235</f>
        <v>1080</v>
      </c>
      <c r="V232" s="52">
        <f t="shared" si="54"/>
        <v>18.620689655172413</v>
      </c>
      <c r="W232" s="63"/>
      <c r="X232" s="63"/>
      <c r="Y232" s="63"/>
      <c r="Z232" s="57">
        <f t="shared" si="55"/>
        <v>0</v>
      </c>
      <c r="AA232" s="59">
        <f t="shared" si="56"/>
        <v>0</v>
      </c>
      <c r="AB232" s="58">
        <f t="shared" si="57"/>
        <v>0</v>
      </c>
      <c r="AC232" s="61">
        <f t="shared" si="58"/>
        <v>0</v>
      </c>
      <c r="AD232" s="61">
        <f t="shared" si="59"/>
        <v>0</v>
      </c>
    </row>
    <row r="233" spans="1:30" x14ac:dyDescent="0.3">
      <c r="A233" s="39">
        <f>IF(Agua!A235&gt;0,Agua!A235,"-")</f>
        <v>42643</v>
      </c>
      <c r="B233" s="40">
        <f>Agua!C235</f>
        <v>81</v>
      </c>
      <c r="C233" s="65">
        <f>Agua!J235</f>
        <v>78</v>
      </c>
      <c r="D233" s="65">
        <f>Agua!M235</f>
        <v>14</v>
      </c>
      <c r="E233" s="65">
        <f t="shared" si="45"/>
        <v>172.83950617283949</v>
      </c>
      <c r="F233" s="65">
        <f>Agua!P235</f>
        <v>17.599999999998545</v>
      </c>
      <c r="G233" s="65">
        <f t="shared" si="46"/>
        <v>217.28395061726599</v>
      </c>
      <c r="H233" s="65">
        <f>Agua!S235</f>
        <v>7.2000000000007276</v>
      </c>
      <c r="I233" s="65">
        <f t="shared" si="47"/>
        <v>88.888888888897867</v>
      </c>
      <c r="J233" s="65">
        <f>Agua!V235</f>
        <v>-0.1999999999998181</v>
      </c>
      <c r="K233" s="65">
        <f t="shared" si="48"/>
        <v>-2.4691358024668904</v>
      </c>
      <c r="L233" s="65">
        <f>Agua!X235</f>
        <v>56.999999999999091</v>
      </c>
      <c r="M233" s="65">
        <f t="shared" si="49"/>
        <v>703.70370370369255</v>
      </c>
      <c r="N233" s="65">
        <f t="shared" si="60"/>
        <v>962.96296296296293</v>
      </c>
      <c r="O233" s="41">
        <f>'Gas y Electricidad'!F236</f>
        <v>3.0000000000000027E-2</v>
      </c>
      <c r="P233" s="49">
        <f t="shared" si="51"/>
        <v>1.2962962962962974</v>
      </c>
      <c r="Q233" s="41">
        <f>'Gas y Electricidad'!J236</f>
        <v>3.0000000000000027E-2</v>
      </c>
      <c r="R233" s="49">
        <f t="shared" si="52"/>
        <v>1.401851851851853</v>
      </c>
      <c r="S233" s="41" t="str">
        <f>'Gas y Electricidad'!M236</f>
        <v>-</v>
      </c>
      <c r="T233" s="42" t="str">
        <f t="shared" si="53"/>
        <v>-</v>
      </c>
      <c r="U233" s="35">
        <f>'Gas y Electricidad'!Q236</f>
        <v>1440</v>
      </c>
      <c r="V233" s="52">
        <f t="shared" si="54"/>
        <v>17.777777777777779</v>
      </c>
      <c r="W233" s="63"/>
      <c r="X233" s="63"/>
      <c r="Y233" s="63"/>
      <c r="Z233" s="57">
        <f t="shared" si="55"/>
        <v>0</v>
      </c>
      <c r="AA233" s="59">
        <f t="shared" si="56"/>
        <v>0</v>
      </c>
      <c r="AB233" s="58">
        <f t="shared" si="57"/>
        <v>0</v>
      </c>
      <c r="AC233" s="61">
        <f t="shared" si="58"/>
        <v>0</v>
      </c>
      <c r="AD233" s="61">
        <f t="shared" si="59"/>
        <v>0</v>
      </c>
    </row>
    <row r="234" spans="1:30" x14ac:dyDescent="0.3">
      <c r="A234" s="39">
        <f>IF(Agua!A236&gt;0,Agua!A236,"-")</f>
        <v>42644</v>
      </c>
      <c r="B234" s="40">
        <f>Agua!C236</f>
        <v>112</v>
      </c>
      <c r="C234" s="65">
        <f>Agua!J236</f>
        <v>88</v>
      </c>
      <c r="D234" s="65">
        <f>Agua!M236</f>
        <v>13</v>
      </c>
      <c r="E234" s="65">
        <f t="shared" si="45"/>
        <v>116.07142857142857</v>
      </c>
      <c r="F234" s="65">
        <f>Agua!P236</f>
        <v>20</v>
      </c>
      <c r="G234" s="65">
        <f t="shared" si="46"/>
        <v>178.57142857142858</v>
      </c>
      <c r="H234" s="65">
        <f>Agua!S236</f>
        <v>8</v>
      </c>
      <c r="I234" s="65">
        <f t="shared" si="47"/>
        <v>71.428571428571431</v>
      </c>
      <c r="J234" s="65">
        <f>Agua!V236</f>
        <v>0</v>
      </c>
      <c r="K234" s="65">
        <f t="shared" si="48"/>
        <v>0</v>
      </c>
      <c r="L234" s="65">
        <f>Agua!X236</f>
        <v>67</v>
      </c>
      <c r="M234" s="65">
        <f t="shared" si="49"/>
        <v>598.21428571428567</v>
      </c>
      <c r="N234" s="65">
        <f t="shared" si="60"/>
        <v>785.71428571428567</v>
      </c>
      <c r="O234" s="41">
        <f>'Gas y Electricidad'!F237</f>
        <v>2.0000000000000018E-2</v>
      </c>
      <c r="P234" s="49">
        <f t="shared" si="51"/>
        <v>0.62500000000000056</v>
      </c>
      <c r="Q234" s="41">
        <f>'Gas y Electricidad'!J237</f>
        <v>3.0000000000000027E-2</v>
      </c>
      <c r="R234" s="49">
        <f t="shared" si="52"/>
        <v>1.0138392857142866</v>
      </c>
      <c r="S234" s="41" t="str">
        <f>'Gas y Electricidad'!M237</f>
        <v>-</v>
      </c>
      <c r="T234" s="42" t="str">
        <f t="shared" si="53"/>
        <v>-</v>
      </c>
      <c r="U234" s="35">
        <f>'Gas y Electricidad'!Q237</f>
        <v>1440</v>
      </c>
      <c r="V234" s="52">
        <f t="shared" si="54"/>
        <v>12.857142857142858</v>
      </c>
      <c r="W234" s="63"/>
      <c r="X234" s="63"/>
      <c r="Y234" s="63"/>
      <c r="Z234" s="57">
        <f t="shared" si="55"/>
        <v>0</v>
      </c>
      <c r="AA234" s="59">
        <f t="shared" si="56"/>
        <v>0</v>
      </c>
      <c r="AB234" s="58">
        <f t="shared" si="57"/>
        <v>0</v>
      </c>
      <c r="AC234" s="61">
        <f t="shared" si="58"/>
        <v>0</v>
      </c>
      <c r="AD234" s="61">
        <f t="shared" si="59"/>
        <v>0</v>
      </c>
    </row>
    <row r="235" spans="1:30" x14ac:dyDescent="0.3">
      <c r="A235" s="39">
        <f>IF(Agua!A237&gt;0,Agua!A237,"-")</f>
        <v>42645</v>
      </c>
      <c r="B235" s="40">
        <f>Agua!C237</f>
        <v>73</v>
      </c>
      <c r="C235" s="65">
        <f>Agua!J237</f>
        <v>97</v>
      </c>
      <c r="D235" s="65">
        <f>Agua!M237</f>
        <v>13.400000000001455</v>
      </c>
      <c r="E235" s="65">
        <f t="shared" si="45"/>
        <v>183.56164383563637</v>
      </c>
      <c r="F235" s="65">
        <f>Agua!P237</f>
        <v>23.599999999998545</v>
      </c>
      <c r="G235" s="65">
        <f t="shared" si="46"/>
        <v>323.28767123285678</v>
      </c>
      <c r="H235" s="65">
        <f>Agua!S237</f>
        <v>8.2999999999992724</v>
      </c>
      <c r="I235" s="65">
        <f t="shared" si="47"/>
        <v>113.69863013697633</v>
      </c>
      <c r="J235" s="65">
        <f>Agua!V237</f>
        <v>1.1999999999998181</v>
      </c>
      <c r="K235" s="65">
        <f t="shared" si="48"/>
        <v>16.438356164381069</v>
      </c>
      <c r="L235" s="65">
        <f>Agua!X237</f>
        <v>74.099999999999454</v>
      </c>
      <c r="M235" s="65">
        <f t="shared" si="49"/>
        <v>1015.0684931506775</v>
      </c>
      <c r="N235" s="65">
        <f t="shared" si="60"/>
        <v>1328.7671232876712</v>
      </c>
      <c r="O235" s="41">
        <f>'Gas y Electricidad'!F238</f>
        <v>2.0000000000000018E-2</v>
      </c>
      <c r="P235" s="49">
        <f t="shared" si="51"/>
        <v>0.95890410958904193</v>
      </c>
      <c r="Q235" s="41">
        <f>'Gas y Electricidad'!J238</f>
        <v>2.9999999999999916E-2</v>
      </c>
      <c r="R235" s="49">
        <f t="shared" si="52"/>
        <v>1.5554794520547901</v>
      </c>
      <c r="S235" s="41" t="str">
        <f>'Gas y Electricidad'!M238</f>
        <v>-</v>
      </c>
      <c r="T235" s="42" t="str">
        <f t="shared" si="53"/>
        <v>-</v>
      </c>
      <c r="U235" s="35">
        <f>'Gas y Electricidad'!Q238</f>
        <v>1440</v>
      </c>
      <c r="V235" s="52">
        <f t="shared" si="54"/>
        <v>19.726027397260275</v>
      </c>
      <c r="W235" s="63"/>
      <c r="X235" s="63"/>
      <c r="Y235" s="63"/>
      <c r="Z235" s="57">
        <f t="shared" si="55"/>
        <v>0</v>
      </c>
      <c r="AA235" s="59">
        <f t="shared" si="56"/>
        <v>0</v>
      </c>
      <c r="AB235" s="58">
        <f t="shared" si="57"/>
        <v>0</v>
      </c>
      <c r="AC235" s="61">
        <f t="shared" si="58"/>
        <v>0</v>
      </c>
      <c r="AD235" s="61">
        <f t="shared" si="59"/>
        <v>0</v>
      </c>
    </row>
    <row r="236" spans="1:30" x14ac:dyDescent="0.3">
      <c r="A236" s="39">
        <f>IF(Agua!A238&gt;0,Agua!A238,"-")</f>
        <v>42646</v>
      </c>
      <c r="B236" s="40">
        <f>Agua!C238</f>
        <v>81</v>
      </c>
      <c r="C236" s="65">
        <f>Agua!J238</f>
        <v>94</v>
      </c>
      <c r="D236" s="65">
        <f>Agua!M238</f>
        <v>16.5</v>
      </c>
      <c r="E236" s="65">
        <f t="shared" si="45"/>
        <v>203.7037037037037</v>
      </c>
      <c r="F236" s="65">
        <f>Agua!P238</f>
        <v>21.700000000004366</v>
      </c>
      <c r="G236" s="65">
        <f t="shared" si="46"/>
        <v>267.9012345679551</v>
      </c>
      <c r="H236" s="65">
        <f>Agua!S238</f>
        <v>8.4000000000014552</v>
      </c>
      <c r="I236" s="65">
        <f t="shared" si="47"/>
        <v>103.70370370372167</v>
      </c>
      <c r="J236" s="65">
        <f>Agua!V238</f>
        <v>0.40000000000009095</v>
      </c>
      <c r="K236" s="65">
        <f t="shared" si="48"/>
        <v>4.9382716049393949</v>
      </c>
      <c r="L236" s="65">
        <f>Agua!X238</f>
        <v>68.699999999998454</v>
      </c>
      <c r="M236" s="65">
        <f t="shared" si="49"/>
        <v>848.14814814812917</v>
      </c>
      <c r="N236" s="65">
        <f t="shared" si="60"/>
        <v>1160.4938271604938</v>
      </c>
      <c r="O236" s="41">
        <f>'Gas y Electricidad'!F239</f>
        <v>2.9999999999999916E-2</v>
      </c>
      <c r="P236" s="49">
        <f t="shared" si="51"/>
        <v>1.2962962962962927</v>
      </c>
      <c r="Q236" s="41">
        <f>'Gas y Electricidad'!J239</f>
        <v>3.0000000000000027E-2</v>
      </c>
      <c r="R236" s="49">
        <f t="shared" si="52"/>
        <v>1.401851851851853</v>
      </c>
      <c r="S236" s="41" t="str">
        <f>'Gas y Electricidad'!M239</f>
        <v>-</v>
      </c>
      <c r="T236" s="42" t="str">
        <f t="shared" si="53"/>
        <v>-</v>
      </c>
      <c r="U236" s="35">
        <f>'Gas y Electricidad'!Q239</f>
        <v>1800</v>
      </c>
      <c r="V236" s="52">
        <f t="shared" si="54"/>
        <v>22.222222222222221</v>
      </c>
      <c r="W236" s="63"/>
      <c r="X236" s="63"/>
      <c r="Y236" s="63"/>
      <c r="Z236" s="57">
        <f t="shared" si="55"/>
        <v>0</v>
      </c>
      <c r="AA236" s="59">
        <f t="shared" si="56"/>
        <v>0</v>
      </c>
      <c r="AB236" s="58">
        <f t="shared" si="57"/>
        <v>0</v>
      </c>
      <c r="AC236" s="61">
        <f t="shared" si="58"/>
        <v>0</v>
      </c>
      <c r="AD236" s="61">
        <f t="shared" si="59"/>
        <v>0</v>
      </c>
    </row>
    <row r="237" spans="1:30" x14ac:dyDescent="0.3">
      <c r="A237" s="39">
        <f>IF(Agua!A239&gt;0,Agua!A239,"-")</f>
        <v>42647</v>
      </c>
      <c r="B237" s="40">
        <f>Agua!C239</f>
        <v>68</v>
      </c>
      <c r="C237" s="65">
        <f>Agua!J239</f>
        <v>84</v>
      </c>
      <c r="D237" s="65">
        <f>Agua!M239</f>
        <v>12.099999999998545</v>
      </c>
      <c r="E237" s="65">
        <f t="shared" si="45"/>
        <v>177.94117647056683</v>
      </c>
      <c r="F237" s="65">
        <f>Agua!P239</f>
        <v>23.69999999999709</v>
      </c>
      <c r="G237" s="65">
        <f t="shared" si="46"/>
        <v>348.52941176466305</v>
      </c>
      <c r="H237" s="65">
        <f>Agua!S239</f>
        <v>6.2999999999992724</v>
      </c>
      <c r="I237" s="65">
        <f t="shared" si="47"/>
        <v>92.647058823518719</v>
      </c>
      <c r="J237" s="65">
        <f>Agua!V239</f>
        <v>-0.59999999999990905</v>
      </c>
      <c r="K237" s="65">
        <f t="shared" si="48"/>
        <v>-8.8235294117633689</v>
      </c>
      <c r="L237" s="65">
        <f>Agua!X239</f>
        <v>66.200000000002092</v>
      </c>
      <c r="M237" s="65">
        <f t="shared" si="49"/>
        <v>973.52941176473666</v>
      </c>
      <c r="N237" s="65">
        <f t="shared" si="60"/>
        <v>1235.2941176470588</v>
      </c>
      <c r="O237" s="41">
        <f>'Gas y Electricidad'!F240</f>
        <v>2.0000000000000018E-2</v>
      </c>
      <c r="P237" s="49">
        <f t="shared" si="51"/>
        <v>1.0294117647058831</v>
      </c>
      <c r="Q237" s="41">
        <f>'Gas y Electricidad'!J240</f>
        <v>4.0000000000000036E-2</v>
      </c>
      <c r="R237" s="49">
        <f t="shared" si="52"/>
        <v>2.226470588235296</v>
      </c>
      <c r="S237" s="41" t="str">
        <f>'Gas y Electricidad'!M240</f>
        <v>-</v>
      </c>
      <c r="T237" s="42" t="str">
        <f t="shared" si="53"/>
        <v>-</v>
      </c>
      <c r="U237" s="35">
        <f>'Gas y Electricidad'!Q240</f>
        <v>1440</v>
      </c>
      <c r="V237" s="52">
        <f t="shared" si="54"/>
        <v>21.176470588235293</v>
      </c>
      <c r="W237" s="63"/>
      <c r="X237" s="63"/>
      <c r="Y237" s="63"/>
      <c r="Z237" s="57">
        <f t="shared" si="55"/>
        <v>0</v>
      </c>
      <c r="AA237" s="59">
        <f t="shared" si="56"/>
        <v>0</v>
      </c>
      <c r="AB237" s="58">
        <f t="shared" si="57"/>
        <v>0</v>
      </c>
      <c r="AC237" s="61">
        <f t="shared" si="58"/>
        <v>0</v>
      </c>
      <c r="AD237" s="61">
        <f t="shared" si="59"/>
        <v>0</v>
      </c>
    </row>
    <row r="238" spans="1:30" x14ac:dyDescent="0.3">
      <c r="A238" s="39">
        <f>IF(Agua!A240&gt;0,Agua!A240,"-")</f>
        <v>42648</v>
      </c>
      <c r="B238" s="40">
        <f>Agua!C240</f>
        <v>79</v>
      </c>
      <c r="C238" s="65">
        <f>Agua!J240</f>
        <v>61</v>
      </c>
      <c r="D238" s="65">
        <f>Agua!M240</f>
        <v>10</v>
      </c>
      <c r="E238" s="65">
        <f t="shared" si="45"/>
        <v>126.58227848101266</v>
      </c>
      <c r="F238" s="65">
        <f>Agua!P240</f>
        <v>16</v>
      </c>
      <c r="G238" s="65">
        <f t="shared" si="46"/>
        <v>202.53164556962025</v>
      </c>
      <c r="H238" s="65">
        <f>Agua!S240</f>
        <v>7</v>
      </c>
      <c r="I238" s="65">
        <f t="shared" si="47"/>
        <v>88.607594936708864</v>
      </c>
      <c r="J238" s="65">
        <f>Agua!V240</f>
        <v>0</v>
      </c>
      <c r="K238" s="65">
        <f t="shared" si="48"/>
        <v>0</v>
      </c>
      <c r="L238" s="65">
        <f>Agua!X240</f>
        <v>44</v>
      </c>
      <c r="M238" s="65">
        <f t="shared" si="49"/>
        <v>556.96202531645565</v>
      </c>
      <c r="N238" s="65">
        <f t="shared" si="60"/>
        <v>772.15189873417717</v>
      </c>
      <c r="O238" s="41">
        <f>'Gas y Electricidad'!F241</f>
        <v>3.0000000000000027E-2</v>
      </c>
      <c r="P238" s="49">
        <f t="shared" si="51"/>
        <v>1.329113924050634</v>
      </c>
      <c r="Q238" s="41">
        <f>'Gas y Electricidad'!J241</f>
        <v>4.0000000000000036E-2</v>
      </c>
      <c r="R238" s="49">
        <f t="shared" si="52"/>
        <v>1.9164556962025334</v>
      </c>
      <c r="S238" s="41" t="str">
        <f>'Gas y Electricidad'!M241</f>
        <v>-</v>
      </c>
      <c r="T238" s="42" t="str">
        <f t="shared" si="53"/>
        <v>-</v>
      </c>
      <c r="U238" s="35">
        <f>'Gas y Electricidad'!Q241</f>
        <v>1080</v>
      </c>
      <c r="V238" s="52">
        <f t="shared" si="54"/>
        <v>13.670886075949367</v>
      </c>
      <c r="W238" s="63"/>
      <c r="X238" s="63"/>
      <c r="Y238" s="63"/>
      <c r="Z238" s="57">
        <f t="shared" si="55"/>
        <v>0</v>
      </c>
      <c r="AA238" s="59">
        <f t="shared" si="56"/>
        <v>0</v>
      </c>
      <c r="AB238" s="58">
        <f t="shared" si="57"/>
        <v>0</v>
      </c>
      <c r="AC238" s="61">
        <f t="shared" si="58"/>
        <v>0</v>
      </c>
      <c r="AD238" s="61">
        <f t="shared" si="59"/>
        <v>0</v>
      </c>
    </row>
    <row r="239" spans="1:30" x14ac:dyDescent="0.3">
      <c r="A239" s="39">
        <f>IF(Agua!A241&gt;0,Agua!A241,"-")</f>
        <v>42649</v>
      </c>
      <c r="B239" s="40">
        <f>Agua!C241</f>
        <v>61</v>
      </c>
      <c r="C239" s="65">
        <f>Agua!J241</f>
        <v>84</v>
      </c>
      <c r="D239" s="65">
        <f>Agua!M241</f>
        <v>12.5</v>
      </c>
      <c r="E239" s="65">
        <f t="shared" si="45"/>
        <v>204.91803278688525</v>
      </c>
      <c r="F239" s="65">
        <f>Agua!P241</f>
        <v>15.80000000000291</v>
      </c>
      <c r="G239" s="65">
        <f t="shared" si="46"/>
        <v>259.01639344267068</v>
      </c>
      <c r="H239" s="65">
        <f>Agua!S241</f>
        <v>7.7000000000007276</v>
      </c>
      <c r="I239" s="65">
        <f t="shared" si="47"/>
        <v>126.22950819673324</v>
      </c>
      <c r="J239" s="65">
        <f>Agua!V241</f>
        <v>0.59999999999990905</v>
      </c>
      <c r="K239" s="65">
        <f t="shared" si="48"/>
        <v>9.8360655737689999</v>
      </c>
      <c r="L239" s="65">
        <f>Agua!X241</f>
        <v>63.199999999999363</v>
      </c>
      <c r="M239" s="65">
        <f t="shared" si="49"/>
        <v>1036.0655737704813</v>
      </c>
      <c r="N239" s="65">
        <f t="shared" si="60"/>
        <v>1377.0491803278687</v>
      </c>
      <c r="O239" s="41">
        <f>'Gas y Electricidad'!F242</f>
        <v>3.0000000000000027E-2</v>
      </c>
      <c r="P239" s="49">
        <f t="shared" si="51"/>
        <v>1.7213114754098375</v>
      </c>
      <c r="Q239" s="41">
        <f>'Gas y Electricidad'!J242</f>
        <v>0</v>
      </c>
      <c r="R239" s="49">
        <f t="shared" si="52"/>
        <v>0</v>
      </c>
      <c r="S239" s="41" t="str">
        <f>'Gas y Electricidad'!M242</f>
        <v>-</v>
      </c>
      <c r="T239" s="42" t="str">
        <f t="shared" si="53"/>
        <v>-</v>
      </c>
      <c r="U239" s="35">
        <f>'Gas y Electricidad'!Q242</f>
        <v>1440</v>
      </c>
      <c r="V239" s="52">
        <f t="shared" si="54"/>
        <v>23.606557377049182</v>
      </c>
      <c r="W239" s="63"/>
      <c r="X239" s="63"/>
      <c r="Y239" s="63"/>
      <c r="Z239" s="57">
        <f t="shared" si="55"/>
        <v>0</v>
      </c>
      <c r="AA239" s="59">
        <f t="shared" si="56"/>
        <v>0</v>
      </c>
      <c r="AB239" s="58">
        <f t="shared" si="57"/>
        <v>0</v>
      </c>
      <c r="AC239" s="61">
        <f t="shared" si="58"/>
        <v>0</v>
      </c>
      <c r="AD239" s="61">
        <f t="shared" si="59"/>
        <v>0</v>
      </c>
    </row>
    <row r="240" spans="1:30" x14ac:dyDescent="0.3">
      <c r="A240" s="39">
        <f>IF(Agua!A242&gt;0,Agua!A242,"-")</f>
        <v>42650</v>
      </c>
      <c r="B240" s="40">
        <f>Agua!C242</f>
        <v>84</v>
      </c>
      <c r="C240" s="65">
        <f>Agua!J242</f>
        <v>100</v>
      </c>
      <c r="D240" s="65">
        <f>Agua!M242</f>
        <v>12.69999999999709</v>
      </c>
      <c r="E240" s="65">
        <f t="shared" si="45"/>
        <v>151.19047619044153</v>
      </c>
      <c r="F240" s="65">
        <f>Agua!P242</f>
        <v>38.399999999994179</v>
      </c>
      <c r="G240" s="65">
        <f t="shared" si="46"/>
        <v>457.14285714278788</v>
      </c>
      <c r="H240" s="65">
        <f>Agua!S242</f>
        <v>6.7999999999992724</v>
      </c>
      <c r="I240" s="65">
        <f t="shared" si="47"/>
        <v>80.952380952372295</v>
      </c>
      <c r="J240" s="65">
        <f>Agua!V242</f>
        <v>0</v>
      </c>
      <c r="K240" s="65">
        <f t="shared" si="48"/>
        <v>0</v>
      </c>
      <c r="L240" s="65">
        <f>Agua!X242</f>
        <v>80.500000000003638</v>
      </c>
      <c r="M240" s="65">
        <f t="shared" si="49"/>
        <v>958.33333333337669</v>
      </c>
      <c r="N240" s="65">
        <f t="shared" si="60"/>
        <v>1190.4761904761904</v>
      </c>
      <c r="O240" s="41">
        <f>'Gas y Electricidad'!F243</f>
        <v>3.0000000000000027E-2</v>
      </c>
      <c r="P240" s="49">
        <f t="shared" si="51"/>
        <v>1.2500000000000011</v>
      </c>
      <c r="Q240" s="41">
        <f>'Gas y Electricidad'!J243</f>
        <v>1.9999999999999907E-2</v>
      </c>
      <c r="R240" s="49">
        <f t="shared" si="52"/>
        <v>0.90119047619047199</v>
      </c>
      <c r="S240" s="41" t="str">
        <f>'Gas y Electricidad'!M243</f>
        <v>-</v>
      </c>
      <c r="T240" s="42" t="str">
        <f t="shared" si="53"/>
        <v>-</v>
      </c>
      <c r="U240" s="35">
        <f>'Gas y Electricidad'!Q243</f>
        <v>1440</v>
      </c>
      <c r="V240" s="52">
        <f t="shared" si="54"/>
        <v>17.142857142857142</v>
      </c>
      <c r="W240" s="63"/>
      <c r="X240" s="63"/>
      <c r="Y240" s="63"/>
      <c r="Z240" s="57">
        <f t="shared" si="55"/>
        <v>0</v>
      </c>
      <c r="AA240" s="59">
        <f t="shared" si="56"/>
        <v>0</v>
      </c>
      <c r="AB240" s="58">
        <f t="shared" si="57"/>
        <v>0</v>
      </c>
      <c r="AC240" s="61">
        <f t="shared" si="58"/>
        <v>0</v>
      </c>
      <c r="AD240" s="61">
        <f t="shared" si="59"/>
        <v>0</v>
      </c>
    </row>
    <row r="241" spans="1:30" x14ac:dyDescent="0.3">
      <c r="A241" s="39">
        <f>IF(Agua!A243&gt;0,Agua!A243,"-")</f>
        <v>42651</v>
      </c>
      <c r="B241" s="40">
        <f>Agua!C243</f>
        <v>151</v>
      </c>
      <c r="C241" s="65">
        <f>Agua!J243</f>
        <v>83</v>
      </c>
      <c r="D241" s="65">
        <f>Agua!M243</f>
        <v>11.200000000004366</v>
      </c>
      <c r="E241" s="65">
        <f t="shared" si="45"/>
        <v>74.17218543049249</v>
      </c>
      <c r="F241" s="65">
        <f>Agua!P243</f>
        <v>22.900000000001455</v>
      </c>
      <c r="G241" s="65">
        <f t="shared" si="46"/>
        <v>151.65562913908249</v>
      </c>
      <c r="H241" s="65">
        <f>Agua!S243</f>
        <v>6.1000000000003638</v>
      </c>
      <c r="I241" s="65">
        <f t="shared" si="47"/>
        <v>40.397350993379888</v>
      </c>
      <c r="J241" s="65">
        <f>Agua!V243</f>
        <v>0</v>
      </c>
      <c r="K241" s="65">
        <f t="shared" si="48"/>
        <v>0</v>
      </c>
      <c r="L241" s="65">
        <f>Agua!X243</f>
        <v>65.699999999995271</v>
      </c>
      <c r="M241" s="65">
        <f t="shared" si="49"/>
        <v>435.09933774831308</v>
      </c>
      <c r="N241" s="65">
        <f t="shared" si="60"/>
        <v>549.6688741721855</v>
      </c>
      <c r="O241" s="41">
        <f>'Gas y Electricidad'!F244</f>
        <v>9.9999999999998979E-3</v>
      </c>
      <c r="P241" s="49">
        <f t="shared" si="51"/>
        <v>0.23178807947019631</v>
      </c>
      <c r="Q241" s="41">
        <f>'Gas y Electricidad'!J244</f>
        <v>3.0000000000000027E-2</v>
      </c>
      <c r="R241" s="49">
        <f t="shared" si="52"/>
        <v>0.75198675496688816</v>
      </c>
      <c r="S241" s="41" t="str">
        <f>'Gas y Electricidad'!M244</f>
        <v>-</v>
      </c>
      <c r="T241" s="42" t="str">
        <f t="shared" si="53"/>
        <v>-</v>
      </c>
      <c r="U241" s="35">
        <f>'Gas y Electricidad'!Q244</f>
        <v>1440</v>
      </c>
      <c r="V241" s="52">
        <f t="shared" si="54"/>
        <v>9.5364238410596034</v>
      </c>
      <c r="W241" s="63"/>
      <c r="X241" s="63"/>
      <c r="Y241" s="63"/>
      <c r="Z241" s="57">
        <f t="shared" si="55"/>
        <v>0</v>
      </c>
      <c r="AA241" s="59">
        <f t="shared" si="56"/>
        <v>0</v>
      </c>
      <c r="AB241" s="58">
        <f t="shared" si="57"/>
        <v>0</v>
      </c>
      <c r="AC241" s="61">
        <f t="shared" si="58"/>
        <v>0</v>
      </c>
      <c r="AD241" s="61">
        <f t="shared" si="59"/>
        <v>0</v>
      </c>
    </row>
    <row r="242" spans="1:30" x14ac:dyDescent="0.3">
      <c r="A242" s="39">
        <f>IF(Agua!A244&gt;0,Agua!A244,"-")</f>
        <v>42652</v>
      </c>
      <c r="B242" s="40">
        <f>Agua!C244</f>
        <v>94</v>
      </c>
      <c r="C242" s="65">
        <f>Agua!J244</f>
        <v>82</v>
      </c>
      <c r="D242" s="65">
        <f>Agua!M244</f>
        <v>9.5999999999985448</v>
      </c>
      <c r="E242" s="65">
        <f t="shared" si="45"/>
        <v>102.12765957445261</v>
      </c>
      <c r="F242" s="65">
        <f>Agua!P244</f>
        <v>20.900000000001455</v>
      </c>
      <c r="G242" s="65">
        <f t="shared" si="46"/>
        <v>222.34042553193038</v>
      </c>
      <c r="H242" s="65">
        <f>Agua!S244</f>
        <v>6.3999999999996362</v>
      </c>
      <c r="I242" s="65">
        <f t="shared" si="47"/>
        <v>68.085106382974857</v>
      </c>
      <c r="J242" s="65">
        <f>Agua!V244</f>
        <v>-0.59999999999990905</v>
      </c>
      <c r="K242" s="65">
        <f t="shared" si="48"/>
        <v>-6.382978723403288</v>
      </c>
      <c r="L242" s="65">
        <f>Agua!X244</f>
        <v>66.600000000001728</v>
      </c>
      <c r="M242" s="65">
        <f t="shared" si="49"/>
        <v>708.51063829789075</v>
      </c>
      <c r="N242" s="65">
        <f t="shared" si="60"/>
        <v>872.34042553191489</v>
      </c>
      <c r="O242" s="41">
        <f>'Gas y Electricidad'!F245</f>
        <v>1.0000000000000009E-2</v>
      </c>
      <c r="P242" s="49">
        <f t="shared" si="51"/>
        <v>0.37234042553191521</v>
      </c>
      <c r="Q242" s="41">
        <f>'Gas y Electricidad'!J245</f>
        <v>3.0000000000000027E-2</v>
      </c>
      <c r="R242" s="49">
        <f t="shared" si="52"/>
        <v>1.2079787234042565</v>
      </c>
      <c r="S242" s="41" t="str">
        <f>'Gas y Electricidad'!M245</f>
        <v>-</v>
      </c>
      <c r="T242" s="42" t="str">
        <f t="shared" si="53"/>
        <v>-</v>
      </c>
      <c r="U242" s="35">
        <f>'Gas y Electricidad'!Q245</f>
        <v>1440</v>
      </c>
      <c r="V242" s="52">
        <f t="shared" si="54"/>
        <v>15.319148936170214</v>
      </c>
      <c r="W242" s="63"/>
      <c r="X242" s="63"/>
      <c r="Y242" s="63"/>
      <c r="Z242" s="57">
        <f t="shared" si="55"/>
        <v>0</v>
      </c>
      <c r="AA242" s="59">
        <f t="shared" si="56"/>
        <v>0</v>
      </c>
      <c r="AB242" s="58">
        <f t="shared" si="57"/>
        <v>0</v>
      </c>
      <c r="AC242" s="61">
        <f t="shared" si="58"/>
        <v>0</v>
      </c>
      <c r="AD242" s="61">
        <f t="shared" si="59"/>
        <v>0</v>
      </c>
    </row>
    <row r="243" spans="1:30" x14ac:dyDescent="0.3">
      <c r="A243" s="39">
        <f>IF(Agua!A245&gt;0,Agua!A245,"-")</f>
        <v>42653</v>
      </c>
      <c r="B243" s="40">
        <f>Agua!C245</f>
        <v>92</v>
      </c>
      <c r="C243" s="65">
        <f>Agua!J245</f>
        <v>90</v>
      </c>
      <c r="D243" s="65">
        <f>Agua!M245</f>
        <v>37.30000000000291</v>
      </c>
      <c r="E243" s="65">
        <f t="shared" si="45"/>
        <v>405.43478260872729</v>
      </c>
      <c r="F243" s="65">
        <f>Agua!P245</f>
        <v>20.099999999998545</v>
      </c>
      <c r="G243" s="65">
        <f t="shared" si="46"/>
        <v>218.47826086954942</v>
      </c>
      <c r="H243" s="65">
        <f>Agua!S245</f>
        <v>9.7999999999992724</v>
      </c>
      <c r="I243" s="65">
        <f t="shared" si="47"/>
        <v>106.52173913042687</v>
      </c>
      <c r="J243" s="65">
        <f>Agua!V245</f>
        <v>0.59999999999990905</v>
      </c>
      <c r="K243" s="65">
        <f t="shared" si="48"/>
        <v>6.5217391304337946</v>
      </c>
      <c r="L243" s="65">
        <f>Agua!X245</f>
        <v>42.299999999997908</v>
      </c>
      <c r="M243" s="65">
        <f t="shared" si="49"/>
        <v>459.78260869562945</v>
      </c>
      <c r="N243" s="65">
        <f t="shared" si="60"/>
        <v>978.26086956521738</v>
      </c>
      <c r="O243" s="41">
        <f>'Gas y Electricidad'!F246</f>
        <v>1.0000000000000009E-2</v>
      </c>
      <c r="P243" s="49">
        <f t="shared" si="51"/>
        <v>0.38043478260869601</v>
      </c>
      <c r="Q243" s="41">
        <f>'Gas y Electricidad'!J246</f>
        <v>3.0000000000000027E-2</v>
      </c>
      <c r="R243" s="49">
        <f t="shared" si="52"/>
        <v>1.2342391304347837</v>
      </c>
      <c r="S243" s="41" t="str">
        <f>'Gas y Electricidad'!M246</f>
        <v>-</v>
      </c>
      <c r="T243" s="42" t="str">
        <f t="shared" si="53"/>
        <v>-</v>
      </c>
      <c r="U243" s="35">
        <f>'Gas y Electricidad'!Q246</f>
        <v>1440</v>
      </c>
      <c r="V243" s="52">
        <f t="shared" si="54"/>
        <v>15.652173913043478</v>
      </c>
      <c r="W243" s="63"/>
      <c r="X243" s="63"/>
      <c r="Y243" s="63"/>
      <c r="Z243" s="57">
        <f t="shared" si="55"/>
        <v>0</v>
      </c>
      <c r="AA243" s="59">
        <f t="shared" si="56"/>
        <v>0</v>
      </c>
      <c r="AB243" s="58">
        <f t="shared" si="57"/>
        <v>0</v>
      </c>
      <c r="AC243" s="61">
        <f t="shared" si="58"/>
        <v>0</v>
      </c>
      <c r="AD243" s="61">
        <f t="shared" si="59"/>
        <v>0</v>
      </c>
    </row>
    <row r="244" spans="1:30" x14ac:dyDescent="0.3">
      <c r="A244" s="39">
        <f>IF(Agua!A246&gt;0,Agua!A246,"-")</f>
        <v>42654</v>
      </c>
      <c r="B244" s="40">
        <f>Agua!C246</f>
        <v>117</v>
      </c>
      <c r="C244" s="65">
        <f>Agua!J246</f>
        <v>71</v>
      </c>
      <c r="D244" s="65">
        <f>Agua!M246</f>
        <v>-5.2000000000043656</v>
      </c>
      <c r="E244" s="65">
        <f t="shared" si="45"/>
        <v>-44.444444444481753</v>
      </c>
      <c r="F244" s="65">
        <f>Agua!P246</f>
        <v>17</v>
      </c>
      <c r="G244" s="65">
        <f t="shared" si="46"/>
        <v>145.29914529914532</v>
      </c>
      <c r="H244" s="65">
        <f>Agua!S246</f>
        <v>6.9000000000014552</v>
      </c>
      <c r="I244" s="65">
        <f t="shared" si="47"/>
        <v>58.974358974371413</v>
      </c>
      <c r="J244" s="65">
        <f>Agua!V246</f>
        <v>0</v>
      </c>
      <c r="K244" s="65">
        <f t="shared" si="48"/>
        <v>0</v>
      </c>
      <c r="L244" s="65">
        <f>Agua!X246</f>
        <v>69.30000000000291</v>
      </c>
      <c r="M244" s="65">
        <f t="shared" si="49"/>
        <v>592.30769230771716</v>
      </c>
      <c r="N244" s="65">
        <f t="shared" si="60"/>
        <v>606.83760683760681</v>
      </c>
      <c r="O244" s="41">
        <f>'Gas y Electricidad'!F247</f>
        <v>2.0000000000000018E-2</v>
      </c>
      <c r="P244" s="49">
        <f t="shared" si="51"/>
        <v>0.59829059829059883</v>
      </c>
      <c r="Q244" s="41">
        <f>'Gas y Electricidad'!J247</f>
        <v>2.9999999999999916E-2</v>
      </c>
      <c r="R244" s="49">
        <f t="shared" si="52"/>
        <v>0.97051282051281784</v>
      </c>
      <c r="S244" s="41" t="str">
        <f>'Gas y Electricidad'!M247</f>
        <v>-</v>
      </c>
      <c r="T244" s="42" t="str">
        <f t="shared" si="53"/>
        <v>-</v>
      </c>
      <c r="U244" s="35">
        <f>'Gas y Electricidad'!Q247</f>
        <v>1440</v>
      </c>
      <c r="V244" s="52">
        <f t="shared" si="54"/>
        <v>12.307692307692308</v>
      </c>
      <c r="W244" s="63"/>
      <c r="X244" s="63"/>
      <c r="Y244" s="63"/>
      <c r="Z244" s="57">
        <f t="shared" si="55"/>
        <v>0</v>
      </c>
      <c r="AA244" s="59">
        <f t="shared" si="56"/>
        <v>0</v>
      </c>
      <c r="AB244" s="58">
        <f t="shared" si="57"/>
        <v>0</v>
      </c>
      <c r="AC244" s="61">
        <f t="shared" si="58"/>
        <v>0</v>
      </c>
      <c r="AD244" s="61">
        <f t="shared" si="59"/>
        <v>0</v>
      </c>
    </row>
    <row r="245" spans="1:30" x14ac:dyDescent="0.3">
      <c r="A245" s="39">
        <f>IF(Agua!A247&gt;0,Agua!A247,"-")</f>
        <v>42655</v>
      </c>
      <c r="B245" s="40">
        <f>Agua!C247</f>
        <v>93</v>
      </c>
      <c r="C245" s="65">
        <f>Agua!J247</f>
        <v>78</v>
      </c>
      <c r="D245" s="65">
        <f>Agua!M247</f>
        <v>17.099999999998545</v>
      </c>
      <c r="E245" s="65">
        <f t="shared" si="45"/>
        <v>183.87096774191983</v>
      </c>
      <c r="F245" s="65">
        <f>Agua!P247</f>
        <v>16.5</v>
      </c>
      <c r="G245" s="65">
        <f t="shared" si="46"/>
        <v>177.41935483870969</v>
      </c>
      <c r="H245" s="65">
        <f>Agua!S247</f>
        <v>8.5999999999985448</v>
      </c>
      <c r="I245" s="65">
        <f t="shared" si="47"/>
        <v>92.473118279554242</v>
      </c>
      <c r="J245" s="65">
        <f>Agua!V247</f>
        <v>0</v>
      </c>
      <c r="K245" s="65">
        <f t="shared" si="48"/>
        <v>0</v>
      </c>
      <c r="L245" s="65">
        <f>Agua!X247</f>
        <v>52.30000000000291</v>
      </c>
      <c r="M245" s="65">
        <f t="shared" si="49"/>
        <v>562.36559139788073</v>
      </c>
      <c r="N245" s="65">
        <f t="shared" si="60"/>
        <v>838.70967741935488</v>
      </c>
      <c r="O245" s="41">
        <f>'Gas y Electricidad'!F248</f>
        <v>2.0000000000000018E-2</v>
      </c>
      <c r="P245" s="49">
        <f t="shared" si="51"/>
        <v>0.75268817204301142</v>
      </c>
      <c r="Q245" s="41">
        <f>'Gas y Electricidad'!J248</f>
        <v>3.0000000000000027E-2</v>
      </c>
      <c r="R245" s="49">
        <f t="shared" si="52"/>
        <v>1.220967741935485</v>
      </c>
      <c r="S245" s="41" t="str">
        <f>'Gas y Electricidad'!M248</f>
        <v>-</v>
      </c>
      <c r="T245" s="42" t="str">
        <f t="shared" si="53"/>
        <v>-</v>
      </c>
      <c r="U245" s="35">
        <f>'Gas y Electricidad'!Q248</f>
        <v>1440</v>
      </c>
      <c r="V245" s="52">
        <f t="shared" si="54"/>
        <v>15.483870967741936</v>
      </c>
      <c r="W245" s="63"/>
      <c r="X245" s="63"/>
      <c r="Y245" s="63"/>
      <c r="Z245" s="57">
        <f t="shared" si="55"/>
        <v>0</v>
      </c>
      <c r="AA245" s="59">
        <f t="shared" si="56"/>
        <v>0</v>
      </c>
      <c r="AB245" s="58">
        <f t="shared" si="57"/>
        <v>0</v>
      </c>
      <c r="AC245" s="61">
        <f t="shared" si="58"/>
        <v>0</v>
      </c>
      <c r="AD245" s="61">
        <f t="shared" si="59"/>
        <v>0</v>
      </c>
    </row>
    <row r="246" spans="1:30" x14ac:dyDescent="0.3">
      <c r="A246" s="39">
        <f>IF(Agua!A248&gt;0,Agua!A248,"-")</f>
        <v>42656</v>
      </c>
      <c r="B246" s="40">
        <f>Agua!C248</f>
        <v>82</v>
      </c>
      <c r="C246" s="65">
        <f>Agua!J248</f>
        <v>57</v>
      </c>
      <c r="D246" s="65">
        <f>Agua!M248</f>
        <v>11.80000000000291</v>
      </c>
      <c r="E246" s="65">
        <f t="shared" si="45"/>
        <v>143.90243902442575</v>
      </c>
      <c r="F246" s="65">
        <f>Agua!P248</f>
        <v>12.400000000001455</v>
      </c>
      <c r="G246" s="65">
        <f t="shared" si="46"/>
        <v>151.21951219513971</v>
      </c>
      <c r="H246" s="65">
        <f>Agua!S248</f>
        <v>6.7000000000007276</v>
      </c>
      <c r="I246" s="65">
        <f t="shared" si="47"/>
        <v>81.70731707317961</v>
      </c>
      <c r="J246" s="65">
        <f>Agua!V248</f>
        <v>-0.59999999999990905</v>
      </c>
      <c r="K246" s="65">
        <f t="shared" si="48"/>
        <v>-7.3170731707305983</v>
      </c>
      <c r="L246" s="65">
        <f>Agua!X248</f>
        <v>39.099999999996271</v>
      </c>
      <c r="M246" s="65">
        <f t="shared" si="49"/>
        <v>476.82926829263744</v>
      </c>
      <c r="N246" s="65">
        <f t="shared" si="60"/>
        <v>695.1219512195122</v>
      </c>
      <c r="O246" s="41">
        <f>'Gas y Electricidad'!F249</f>
        <v>2.0000000000000018E-2</v>
      </c>
      <c r="P246" s="49">
        <f t="shared" si="51"/>
        <v>0.85365853658536661</v>
      </c>
      <c r="Q246" s="41">
        <f>'Gas y Electricidad'!J249</f>
        <v>3.0000000000000027E-2</v>
      </c>
      <c r="R246" s="49">
        <f t="shared" si="52"/>
        <v>1.384756097560977</v>
      </c>
      <c r="S246" s="41" t="str">
        <f>'Gas y Electricidad'!M249</f>
        <v>-</v>
      </c>
      <c r="T246" s="42" t="str">
        <f t="shared" si="53"/>
        <v>-</v>
      </c>
      <c r="U246" s="35">
        <f>'Gas y Electricidad'!Q249</f>
        <v>1080</v>
      </c>
      <c r="V246" s="52">
        <f t="shared" si="54"/>
        <v>13.170731707317072</v>
      </c>
      <c r="W246" s="63"/>
      <c r="X246" s="63"/>
      <c r="Y246" s="63"/>
      <c r="Z246" s="57">
        <f t="shared" si="55"/>
        <v>0</v>
      </c>
      <c r="AA246" s="59">
        <f t="shared" si="56"/>
        <v>0</v>
      </c>
      <c r="AB246" s="58">
        <f t="shared" si="57"/>
        <v>0</v>
      </c>
      <c r="AC246" s="61">
        <f t="shared" si="58"/>
        <v>0</v>
      </c>
      <c r="AD246" s="61">
        <f t="shared" si="59"/>
        <v>0</v>
      </c>
    </row>
    <row r="247" spans="1:30" x14ac:dyDescent="0.3">
      <c r="A247" s="39">
        <f>IF(Agua!A249&gt;0,Agua!A249,"-")</f>
        <v>42657</v>
      </c>
      <c r="B247" s="40">
        <f>Agua!C249</f>
        <v>80</v>
      </c>
      <c r="C247" s="65">
        <f>Agua!J249</f>
        <v>103</v>
      </c>
      <c r="D247" s="65">
        <f>Agua!M249</f>
        <v>14.5</v>
      </c>
      <c r="E247" s="65">
        <f t="shared" si="45"/>
        <v>181.25</v>
      </c>
      <c r="F247" s="65">
        <f>Agua!P249</f>
        <v>21.400000000001455</v>
      </c>
      <c r="G247" s="65">
        <f t="shared" si="46"/>
        <v>267.50000000001819</v>
      </c>
      <c r="H247" s="65">
        <f>Agua!S249</f>
        <v>9.3999999999996362</v>
      </c>
      <c r="I247" s="65">
        <f t="shared" si="47"/>
        <v>117.49999999999545</v>
      </c>
      <c r="J247" s="65">
        <f>Agua!V249</f>
        <v>0.59999999999990905</v>
      </c>
      <c r="K247" s="65">
        <f t="shared" si="48"/>
        <v>7.4999999999988631</v>
      </c>
      <c r="L247" s="65">
        <f>Agua!X249</f>
        <v>78.500000000000455</v>
      </c>
      <c r="M247" s="65">
        <f t="shared" si="49"/>
        <v>981.25000000000568</v>
      </c>
      <c r="N247" s="65">
        <f t="shared" si="60"/>
        <v>1287.5</v>
      </c>
      <c r="O247" s="41">
        <f>'Gas y Electricidad'!F250</f>
        <v>3.9999999999999925E-2</v>
      </c>
      <c r="P247" s="49">
        <f t="shared" si="51"/>
        <v>1.7499999999999967</v>
      </c>
      <c r="Q247" s="41">
        <f>'Gas y Electricidad'!J250</f>
        <v>3.999999999999998E-2</v>
      </c>
      <c r="R247" s="49">
        <f t="shared" si="52"/>
        <v>1.8924999999999992</v>
      </c>
      <c r="S247" s="41" t="str">
        <f>'Gas y Electricidad'!M250</f>
        <v>-</v>
      </c>
      <c r="T247" s="42" t="str">
        <f t="shared" si="53"/>
        <v>-</v>
      </c>
      <c r="U247" s="35">
        <f>'Gas y Electricidad'!Q250</f>
        <v>1800</v>
      </c>
      <c r="V247" s="52">
        <f t="shared" si="54"/>
        <v>22.5</v>
      </c>
      <c r="W247" s="63"/>
      <c r="X247" s="63"/>
      <c r="Y247" s="63"/>
      <c r="Z247" s="57">
        <f t="shared" si="55"/>
        <v>0</v>
      </c>
      <c r="AA247" s="59">
        <f t="shared" si="56"/>
        <v>0</v>
      </c>
      <c r="AB247" s="58">
        <f t="shared" si="57"/>
        <v>0</v>
      </c>
      <c r="AC247" s="61">
        <f t="shared" si="58"/>
        <v>0</v>
      </c>
      <c r="AD247" s="61">
        <f t="shared" si="59"/>
        <v>0</v>
      </c>
    </row>
    <row r="248" spans="1:30" x14ac:dyDescent="0.3">
      <c r="A248" s="39">
        <f>IF(Agua!A250&gt;0,Agua!A250,"-")</f>
        <v>42658</v>
      </c>
      <c r="B248" s="40">
        <f>Agua!C250</f>
        <v>203</v>
      </c>
      <c r="C248" s="65">
        <f>Agua!J250</f>
        <v>77</v>
      </c>
      <c r="D248" s="65">
        <f>Agua!M250</f>
        <v>14.599999999998545</v>
      </c>
      <c r="E248" s="65">
        <f t="shared" si="45"/>
        <v>71.921182266002674</v>
      </c>
      <c r="F248" s="65">
        <f>Agua!P250</f>
        <v>19.799999999995634</v>
      </c>
      <c r="G248" s="65">
        <f t="shared" si="46"/>
        <v>97.536945812786385</v>
      </c>
      <c r="H248" s="65">
        <f>Agua!S250</f>
        <v>7.3000000000010914</v>
      </c>
      <c r="I248" s="65">
        <f t="shared" si="47"/>
        <v>35.960591133010304</v>
      </c>
      <c r="J248" s="65">
        <f>Agua!V250</f>
        <v>0</v>
      </c>
      <c r="K248" s="65">
        <f t="shared" si="48"/>
        <v>0</v>
      </c>
      <c r="L248" s="65">
        <f>Agua!X250</f>
        <v>55.100000000000364</v>
      </c>
      <c r="M248" s="65">
        <f t="shared" si="49"/>
        <v>271.42857142857326</v>
      </c>
      <c r="N248" s="65">
        <f t="shared" si="60"/>
        <v>379.31034482758616</v>
      </c>
      <c r="O248" s="41">
        <f>'Gas y Electricidad'!F251</f>
        <v>3.0000000000000027E-2</v>
      </c>
      <c r="P248" s="49">
        <f t="shared" si="51"/>
        <v>0.51724137931034531</v>
      </c>
      <c r="Q248" s="41">
        <f>'Gas y Electricidad'!J251</f>
        <v>4.0000000000000036E-2</v>
      </c>
      <c r="R248" s="49">
        <f t="shared" si="52"/>
        <v>0.74581280788177406</v>
      </c>
      <c r="S248" s="41" t="str">
        <f>'Gas y Electricidad'!M251</f>
        <v>-</v>
      </c>
      <c r="T248" s="42" t="str">
        <f t="shared" si="53"/>
        <v>-</v>
      </c>
      <c r="U248" s="35">
        <f>'Gas y Electricidad'!Q251</f>
        <v>1440</v>
      </c>
      <c r="V248" s="52">
        <f t="shared" si="54"/>
        <v>7.0935960591133007</v>
      </c>
      <c r="W248" s="63"/>
      <c r="X248" s="63"/>
      <c r="Y248" s="63"/>
      <c r="Z248" s="57">
        <f t="shared" si="55"/>
        <v>0</v>
      </c>
      <c r="AA248" s="59">
        <f t="shared" si="56"/>
        <v>0</v>
      </c>
      <c r="AB248" s="58">
        <f t="shared" si="57"/>
        <v>0</v>
      </c>
      <c r="AC248" s="61">
        <f t="shared" si="58"/>
        <v>0</v>
      </c>
      <c r="AD248" s="61">
        <f t="shared" si="59"/>
        <v>0</v>
      </c>
    </row>
    <row r="249" spans="1:30" x14ac:dyDescent="0.3">
      <c r="A249" s="39">
        <f>IF(Agua!A251&gt;0,Agua!A251,"-")</f>
        <v>42659</v>
      </c>
      <c r="B249" s="40">
        <f>Agua!C251</f>
        <v>213</v>
      </c>
      <c r="C249" s="65">
        <f>Agua!J251</f>
        <v>63</v>
      </c>
      <c r="D249" s="65">
        <f>Agua!M251</f>
        <v>12.900000000001455</v>
      </c>
      <c r="E249" s="65">
        <f t="shared" si="45"/>
        <v>60.563380281696972</v>
      </c>
      <c r="F249" s="65">
        <f>Agua!P251</f>
        <v>15.900000000001455</v>
      </c>
      <c r="G249" s="65">
        <f t="shared" si="46"/>
        <v>74.647887323950485</v>
      </c>
      <c r="H249" s="65">
        <f>Agua!S251</f>
        <v>7.8999999999996362</v>
      </c>
      <c r="I249" s="65">
        <f t="shared" si="47"/>
        <v>37.08920187793256</v>
      </c>
      <c r="J249" s="65">
        <f>Agua!V251</f>
        <v>0</v>
      </c>
      <c r="K249" s="65">
        <f t="shared" si="48"/>
        <v>0</v>
      </c>
      <c r="L249" s="65">
        <f>Agua!X251</f>
        <v>42.199999999998909</v>
      </c>
      <c r="M249" s="65">
        <f t="shared" si="49"/>
        <v>198.12206572769441</v>
      </c>
      <c r="N249" s="65">
        <f t="shared" si="60"/>
        <v>295.77464788732397</v>
      </c>
      <c r="O249" s="41">
        <f>'Gas y Electricidad'!F252</f>
        <v>3.0000000000000027E-2</v>
      </c>
      <c r="P249" s="49">
        <f t="shared" si="51"/>
        <v>0.49295774647887364</v>
      </c>
      <c r="Q249" s="41">
        <f>'Gas y Electricidad'!J252</f>
        <v>3.0000000000000027E-2</v>
      </c>
      <c r="R249" s="49">
        <f t="shared" si="52"/>
        <v>0.53309859154929617</v>
      </c>
      <c r="S249" s="41" t="str">
        <f>'Gas y Electricidad'!M252</f>
        <v>-</v>
      </c>
      <c r="T249" s="42" t="str">
        <f t="shared" si="53"/>
        <v>-</v>
      </c>
      <c r="U249" s="35">
        <f>'Gas y Electricidad'!Q252</f>
        <v>1800</v>
      </c>
      <c r="V249" s="52">
        <f t="shared" si="54"/>
        <v>8.4507042253521121</v>
      </c>
      <c r="W249" s="63"/>
      <c r="X249" s="63"/>
      <c r="Y249" s="63"/>
      <c r="Z249" s="57">
        <f t="shared" si="55"/>
        <v>0</v>
      </c>
      <c r="AA249" s="59">
        <f t="shared" si="56"/>
        <v>0</v>
      </c>
      <c r="AB249" s="58">
        <f t="shared" si="57"/>
        <v>0</v>
      </c>
      <c r="AC249" s="61">
        <f t="shared" si="58"/>
        <v>0</v>
      </c>
      <c r="AD249" s="61">
        <f t="shared" si="59"/>
        <v>0</v>
      </c>
    </row>
    <row r="250" spans="1:30" x14ac:dyDescent="0.3">
      <c r="A250" s="39">
        <f>IF(Agua!A252&gt;0,Agua!A252,"-")</f>
        <v>42660</v>
      </c>
      <c r="B250" s="40">
        <f>Agua!C252</f>
        <v>106</v>
      </c>
      <c r="C250" s="65">
        <f>Agua!J252</f>
        <v>77</v>
      </c>
      <c r="D250" s="65">
        <f>Agua!M252</f>
        <v>15</v>
      </c>
      <c r="E250" s="65">
        <f t="shared" si="45"/>
        <v>141.50943396226415</v>
      </c>
      <c r="F250" s="65">
        <f>Agua!P252</f>
        <v>19.099999999998545</v>
      </c>
      <c r="G250" s="65">
        <f t="shared" si="46"/>
        <v>180.1886792452693</v>
      </c>
      <c r="H250" s="65">
        <f>Agua!S252</f>
        <v>7.6999999999989086</v>
      </c>
      <c r="I250" s="65">
        <f t="shared" si="47"/>
        <v>72.641509433951967</v>
      </c>
      <c r="J250" s="65">
        <f>Agua!V252</f>
        <v>0</v>
      </c>
      <c r="K250" s="65">
        <f t="shared" si="48"/>
        <v>0</v>
      </c>
      <c r="L250" s="65">
        <f>Agua!X252</f>
        <v>54.300000000001091</v>
      </c>
      <c r="M250" s="65">
        <f t="shared" si="49"/>
        <v>512.26415094340655</v>
      </c>
      <c r="N250" s="65">
        <f t="shared" si="60"/>
        <v>726.41509433962256</v>
      </c>
      <c r="O250" s="41">
        <f>'Gas y Electricidad'!F253</f>
        <v>2.9999999999999916E-2</v>
      </c>
      <c r="P250" s="49">
        <f t="shared" si="51"/>
        <v>0.99056603773584628</v>
      </c>
      <c r="Q250" s="41">
        <f>'Gas y Electricidad'!J253</f>
        <v>2.9999999999999916E-2</v>
      </c>
      <c r="R250" s="49">
        <f t="shared" si="52"/>
        <v>1.0712264150943367</v>
      </c>
      <c r="S250" s="41" t="str">
        <f>'Gas y Electricidad'!M253</f>
        <v>-</v>
      </c>
      <c r="T250" s="42" t="str">
        <f t="shared" si="53"/>
        <v>-</v>
      </c>
      <c r="U250" s="35">
        <f>'Gas y Electricidad'!Q253</f>
        <v>1800</v>
      </c>
      <c r="V250" s="52">
        <f t="shared" si="54"/>
        <v>16.981132075471699</v>
      </c>
      <c r="W250" s="63"/>
      <c r="X250" s="63"/>
      <c r="Y250" s="63"/>
      <c r="Z250" s="57">
        <f t="shared" si="55"/>
        <v>0</v>
      </c>
      <c r="AA250" s="59">
        <f t="shared" si="56"/>
        <v>0</v>
      </c>
      <c r="AB250" s="58">
        <f t="shared" si="57"/>
        <v>0</v>
      </c>
      <c r="AC250" s="61">
        <f t="shared" si="58"/>
        <v>0</v>
      </c>
      <c r="AD250" s="61">
        <f t="shared" si="59"/>
        <v>0</v>
      </c>
    </row>
    <row r="251" spans="1:30" x14ac:dyDescent="0.3">
      <c r="A251" s="39">
        <f>IF(Agua!A253&gt;0,Agua!A253,"-")</f>
        <v>42661</v>
      </c>
      <c r="B251" s="40">
        <f>Agua!C253</f>
        <v>131</v>
      </c>
      <c r="C251" s="65">
        <f>Agua!J253</f>
        <v>86</v>
      </c>
      <c r="D251" s="65">
        <f>Agua!M253</f>
        <v>20.69999999999709</v>
      </c>
      <c r="E251" s="65">
        <f t="shared" si="45"/>
        <v>158.01526717555032</v>
      </c>
      <c r="F251" s="65">
        <f>Agua!P253</f>
        <v>30.700000000004366</v>
      </c>
      <c r="G251" s="65">
        <f t="shared" si="46"/>
        <v>234.35114503820125</v>
      </c>
      <c r="H251" s="65">
        <f>Agua!S253</f>
        <v>11.300000000001091</v>
      </c>
      <c r="I251" s="65">
        <f t="shared" si="47"/>
        <v>86.259541984741162</v>
      </c>
      <c r="J251" s="65">
        <f>Agua!V253</f>
        <v>0</v>
      </c>
      <c r="K251" s="65">
        <f t="shared" si="48"/>
        <v>0</v>
      </c>
      <c r="L251" s="65">
        <f>Agua!X253</f>
        <v>54.000000000001819</v>
      </c>
      <c r="M251" s="65">
        <f t="shared" si="49"/>
        <v>412.21374045802918</v>
      </c>
      <c r="N251" s="65">
        <f t="shared" si="60"/>
        <v>656.48854961832058</v>
      </c>
      <c r="O251" s="41">
        <f>'Gas y Electricidad'!F254</f>
        <v>3.0000000000000027E-2</v>
      </c>
      <c r="P251" s="49">
        <f t="shared" si="51"/>
        <v>0.80152671755725269</v>
      </c>
      <c r="Q251" s="41">
        <f>'Gas y Electricidad'!J254</f>
        <v>4.0000000000000036E-2</v>
      </c>
      <c r="R251" s="49">
        <f t="shared" si="52"/>
        <v>1.1557251908396957</v>
      </c>
      <c r="S251" s="41" t="str">
        <f>'Gas y Electricidad'!M254</f>
        <v>-</v>
      </c>
      <c r="T251" s="42" t="str">
        <f t="shared" si="53"/>
        <v>-</v>
      </c>
      <c r="U251" s="35">
        <f>'Gas y Electricidad'!Q254</f>
        <v>2160</v>
      </c>
      <c r="V251" s="52">
        <f t="shared" si="54"/>
        <v>16.488549618320612</v>
      </c>
      <c r="W251" s="63"/>
      <c r="X251" s="63"/>
      <c r="Y251" s="63"/>
      <c r="Z251" s="57">
        <f t="shared" si="55"/>
        <v>0</v>
      </c>
      <c r="AA251" s="59">
        <f t="shared" si="56"/>
        <v>0</v>
      </c>
      <c r="AB251" s="58">
        <f t="shared" si="57"/>
        <v>0</v>
      </c>
      <c r="AC251" s="61">
        <f t="shared" si="58"/>
        <v>0</v>
      </c>
      <c r="AD251" s="61">
        <f t="shared" si="59"/>
        <v>0</v>
      </c>
    </row>
    <row r="252" spans="1:30" x14ac:dyDescent="0.3">
      <c r="A252" s="39">
        <f>IF(Agua!A254&gt;0,Agua!A254,"-")</f>
        <v>42662</v>
      </c>
      <c r="B252" s="40">
        <f>Agua!C254</f>
        <v>90</v>
      </c>
      <c r="C252" s="65">
        <f>Agua!J254</f>
        <v>79</v>
      </c>
      <c r="D252" s="65">
        <f>Agua!M254</f>
        <v>18.900000000001455</v>
      </c>
      <c r="E252" s="65">
        <f t="shared" si="45"/>
        <v>210.00000000001617</v>
      </c>
      <c r="F252" s="65">
        <f>Agua!P254</f>
        <v>15.69999999999709</v>
      </c>
      <c r="G252" s="65">
        <f t="shared" si="46"/>
        <v>174.44444444441208</v>
      </c>
      <c r="H252" s="65">
        <f>Agua!S254</f>
        <v>8.1999999999989086</v>
      </c>
      <c r="I252" s="65">
        <f t="shared" si="47"/>
        <v>91.111111111098992</v>
      </c>
      <c r="J252" s="65">
        <f>Agua!V254</f>
        <v>0</v>
      </c>
      <c r="K252" s="65">
        <f t="shared" si="48"/>
        <v>0</v>
      </c>
      <c r="L252" s="65">
        <f>Agua!X254</f>
        <v>51.899999999999636</v>
      </c>
      <c r="M252" s="65">
        <f t="shared" si="49"/>
        <v>576.66666666666265</v>
      </c>
      <c r="N252" s="65">
        <f t="shared" si="60"/>
        <v>877.77777777777771</v>
      </c>
      <c r="O252" s="41">
        <f>'Gas y Electricidad'!F255</f>
        <v>3.0000000000000027E-2</v>
      </c>
      <c r="P252" s="49">
        <f t="shared" si="51"/>
        <v>1.1666666666666679</v>
      </c>
      <c r="Q252" s="41">
        <f>'Gas y Electricidad'!J255</f>
        <v>3.0000000000000027E-2</v>
      </c>
      <c r="R252" s="49">
        <f t="shared" si="52"/>
        <v>1.2616666666666678</v>
      </c>
      <c r="S252" s="41" t="str">
        <f>'Gas y Electricidad'!M255</f>
        <v>-</v>
      </c>
      <c r="T252" s="42" t="str">
        <f t="shared" si="53"/>
        <v>-</v>
      </c>
      <c r="U252" s="35">
        <f>'Gas y Electricidad'!Q255</f>
        <v>1440</v>
      </c>
      <c r="V252" s="52">
        <f t="shared" si="54"/>
        <v>16</v>
      </c>
      <c r="W252" s="63"/>
      <c r="X252" s="63"/>
      <c r="Y252" s="63"/>
      <c r="Z252" s="57">
        <f t="shared" si="55"/>
        <v>0</v>
      </c>
      <c r="AA252" s="59">
        <f t="shared" si="56"/>
        <v>0</v>
      </c>
      <c r="AB252" s="58">
        <f t="shared" si="57"/>
        <v>0</v>
      </c>
      <c r="AC252" s="61">
        <f t="shared" si="58"/>
        <v>0</v>
      </c>
      <c r="AD252" s="61">
        <f t="shared" si="59"/>
        <v>0</v>
      </c>
    </row>
    <row r="253" spans="1:30" x14ac:dyDescent="0.3">
      <c r="A253" s="39">
        <f>IF(Agua!A255&gt;0,Agua!A255,"-")</f>
        <v>42663</v>
      </c>
      <c r="B253" s="40">
        <f>Agua!C255</f>
        <v>135</v>
      </c>
      <c r="C253" s="65">
        <f>Agua!J255</f>
        <v>87</v>
      </c>
      <c r="D253" s="65">
        <f>Agua!M255</f>
        <v>17.200000000004366</v>
      </c>
      <c r="E253" s="65">
        <f t="shared" si="45"/>
        <v>127.40740740743975</v>
      </c>
      <c r="F253" s="65">
        <f>Agua!P255</f>
        <v>25.200000000004366</v>
      </c>
      <c r="G253" s="65">
        <f t="shared" si="46"/>
        <v>186.666666666699</v>
      </c>
      <c r="H253" s="65">
        <f>Agua!S255</f>
        <v>7</v>
      </c>
      <c r="I253" s="65">
        <f t="shared" si="47"/>
        <v>51.851851851851848</v>
      </c>
      <c r="J253" s="65">
        <f>Agua!V255</f>
        <v>0</v>
      </c>
      <c r="K253" s="65">
        <f t="shared" si="48"/>
        <v>0</v>
      </c>
      <c r="L253" s="65">
        <f>Agua!X255</f>
        <v>62.799999999995634</v>
      </c>
      <c r="M253" s="65">
        <f t="shared" si="49"/>
        <v>465.18518518515282</v>
      </c>
      <c r="N253" s="65">
        <f t="shared" si="60"/>
        <v>644.44444444444446</v>
      </c>
      <c r="O253" s="41">
        <f>'Gas y Electricidad'!F256</f>
        <v>3.0000000000000027E-2</v>
      </c>
      <c r="P253" s="49">
        <f t="shared" si="51"/>
        <v>0.77777777777777846</v>
      </c>
      <c r="Q253" s="41">
        <f>'Gas y Electricidad'!J256</f>
        <v>4.0000000000000036E-2</v>
      </c>
      <c r="R253" s="49">
        <f t="shared" si="52"/>
        <v>1.1214814814814824</v>
      </c>
      <c r="S253" s="41" t="str">
        <f>'Gas y Electricidad'!M256</f>
        <v>-</v>
      </c>
      <c r="T253" s="42" t="str">
        <f t="shared" si="53"/>
        <v>-</v>
      </c>
      <c r="U253" s="35">
        <f>'Gas y Electricidad'!Q256</f>
        <v>1800</v>
      </c>
      <c r="V253" s="52">
        <f t="shared" si="54"/>
        <v>13.333333333333334</v>
      </c>
      <c r="W253" s="63"/>
      <c r="X253" s="63"/>
      <c r="Y253" s="63"/>
      <c r="Z253" s="57">
        <f t="shared" si="55"/>
        <v>0</v>
      </c>
      <c r="AA253" s="59">
        <f t="shared" si="56"/>
        <v>0</v>
      </c>
      <c r="AB253" s="58">
        <f t="shared" si="57"/>
        <v>0</v>
      </c>
      <c r="AC253" s="61">
        <f t="shared" si="58"/>
        <v>0</v>
      </c>
      <c r="AD253" s="61">
        <f t="shared" si="59"/>
        <v>0</v>
      </c>
    </row>
    <row r="254" spans="1:30" x14ac:dyDescent="0.3">
      <c r="A254" s="39">
        <f>IF(Agua!A256&gt;0,Agua!A256,"-")</f>
        <v>42664</v>
      </c>
      <c r="B254" s="40">
        <f>Agua!C256</f>
        <v>129</v>
      </c>
      <c r="C254" s="65">
        <f>Agua!J256</f>
        <v>73</v>
      </c>
      <c r="D254" s="65">
        <f>Agua!M256</f>
        <v>15.19999999999709</v>
      </c>
      <c r="E254" s="65">
        <f t="shared" si="45"/>
        <v>117.82945736431851</v>
      </c>
      <c r="F254" s="65">
        <f>Agua!P256</f>
        <v>18.19999999999709</v>
      </c>
      <c r="G254" s="65">
        <f t="shared" si="46"/>
        <v>141.0852713178069</v>
      </c>
      <c r="H254" s="65">
        <f>Agua!S256</f>
        <v>8.2000000000007276</v>
      </c>
      <c r="I254" s="65">
        <f t="shared" si="47"/>
        <v>63.565891472873851</v>
      </c>
      <c r="J254" s="65">
        <f>Agua!V256</f>
        <v>-0.59999999999990905</v>
      </c>
      <c r="K254" s="65">
        <f t="shared" si="48"/>
        <v>-4.6511627906969695</v>
      </c>
      <c r="L254" s="65">
        <f>Agua!X256</f>
        <v>50.200000000002092</v>
      </c>
      <c r="M254" s="65">
        <f t="shared" si="49"/>
        <v>389.14728682172159</v>
      </c>
      <c r="N254" s="65">
        <f t="shared" si="60"/>
        <v>565.89147286821708</v>
      </c>
      <c r="O254" s="41">
        <f>'Gas y Electricidad'!F257</f>
        <v>3.0000000000000027E-2</v>
      </c>
      <c r="P254" s="49">
        <f t="shared" si="51"/>
        <v>0.81395348837209369</v>
      </c>
      <c r="Q254" s="41">
        <f>'Gas y Electricidad'!J257</f>
        <v>3.9999999999999925E-2</v>
      </c>
      <c r="R254" s="49">
        <f t="shared" si="52"/>
        <v>1.173643410852711</v>
      </c>
      <c r="S254" s="41" t="str">
        <f>'Gas y Electricidad'!M257</f>
        <v>-</v>
      </c>
      <c r="T254" s="42" t="str">
        <f t="shared" si="53"/>
        <v>-</v>
      </c>
      <c r="U254" s="35">
        <f>'Gas y Electricidad'!Q257</f>
        <v>1800</v>
      </c>
      <c r="V254" s="52">
        <f t="shared" si="54"/>
        <v>13.953488372093023</v>
      </c>
      <c r="W254" s="63"/>
      <c r="X254" s="63"/>
      <c r="Y254" s="63"/>
      <c r="Z254" s="57">
        <f t="shared" si="55"/>
        <v>0</v>
      </c>
      <c r="AA254" s="59">
        <f t="shared" si="56"/>
        <v>0</v>
      </c>
      <c r="AB254" s="58">
        <f t="shared" si="57"/>
        <v>0</v>
      </c>
      <c r="AC254" s="61">
        <f t="shared" si="58"/>
        <v>0</v>
      </c>
      <c r="AD254" s="61">
        <f t="shared" si="59"/>
        <v>0</v>
      </c>
    </row>
    <row r="255" spans="1:30" x14ac:dyDescent="0.3">
      <c r="A255" s="39">
        <f>IF(Agua!A257&gt;0,Agua!A257,"-")</f>
        <v>42665</v>
      </c>
      <c r="B255" s="40">
        <f>Agua!C257</f>
        <v>171</v>
      </c>
      <c r="C255" s="65">
        <f>Agua!J257</f>
        <v>93</v>
      </c>
      <c r="D255" s="65">
        <f>Agua!M257</f>
        <v>16.400000000001455</v>
      </c>
      <c r="E255" s="65">
        <f t="shared" si="45"/>
        <v>95.906432748546521</v>
      </c>
      <c r="F255" s="65">
        <f>Agua!P257</f>
        <v>30.900000000001455</v>
      </c>
      <c r="G255" s="65">
        <f t="shared" si="46"/>
        <v>180.7017543859734</v>
      </c>
      <c r="H255" s="65">
        <f>Agua!S257</f>
        <v>7.5</v>
      </c>
      <c r="I255" s="65">
        <f t="shared" si="47"/>
        <v>43.859649122807014</v>
      </c>
      <c r="J255" s="65">
        <f>Agua!V257</f>
        <v>0.6999999999998181</v>
      </c>
      <c r="K255" s="65">
        <f t="shared" si="48"/>
        <v>4.0935672514609243</v>
      </c>
      <c r="L255" s="65">
        <f>Agua!X257</f>
        <v>68.399999999998727</v>
      </c>
      <c r="M255" s="65">
        <f t="shared" si="49"/>
        <v>399.99999999999255</v>
      </c>
      <c r="N255" s="65">
        <f t="shared" si="60"/>
        <v>543.85964912280701</v>
      </c>
      <c r="O255" s="41">
        <f>'Gas y Electricidad'!F258</f>
        <v>1.9999999999999907E-2</v>
      </c>
      <c r="P255" s="49">
        <f t="shared" si="51"/>
        <v>0.40935672514619692</v>
      </c>
      <c r="Q255" s="41">
        <f>'Gas y Electricidad'!J258</f>
        <v>5.0000000000000044E-2</v>
      </c>
      <c r="R255" s="49">
        <f t="shared" si="52"/>
        <v>1.1067251461988314</v>
      </c>
      <c r="S255" s="41" t="str">
        <f>'Gas y Electricidad'!M258</f>
        <v>-</v>
      </c>
      <c r="T255" s="42" t="str">
        <f t="shared" si="53"/>
        <v>-</v>
      </c>
      <c r="U255" s="35">
        <f>'Gas y Electricidad'!Q258</f>
        <v>2160</v>
      </c>
      <c r="V255" s="52">
        <f t="shared" si="54"/>
        <v>12.631578947368421</v>
      </c>
      <c r="W255" s="63"/>
      <c r="X255" s="63"/>
      <c r="Y255" s="63"/>
      <c r="Z255" s="57">
        <f t="shared" si="55"/>
        <v>0</v>
      </c>
      <c r="AA255" s="59">
        <f t="shared" si="56"/>
        <v>0</v>
      </c>
      <c r="AB255" s="58">
        <f t="shared" si="57"/>
        <v>0</v>
      </c>
      <c r="AC255" s="61">
        <f t="shared" si="58"/>
        <v>0</v>
      </c>
      <c r="AD255" s="61">
        <f t="shared" si="59"/>
        <v>0</v>
      </c>
    </row>
    <row r="256" spans="1:30" x14ac:dyDescent="0.3">
      <c r="A256" s="39">
        <f>IF(Agua!A258&gt;0,Agua!A258,"-")</f>
        <v>42666</v>
      </c>
      <c r="B256" s="40">
        <f>Agua!C258</f>
        <v>121</v>
      </c>
      <c r="C256" s="65">
        <f>Agua!J258</f>
        <v>69</v>
      </c>
      <c r="D256" s="65">
        <f>Agua!M258</f>
        <v>15.69999999999709</v>
      </c>
      <c r="E256" s="65">
        <f t="shared" si="45"/>
        <v>129.75206611567845</v>
      </c>
      <c r="F256" s="65">
        <f>Agua!P258</f>
        <v>15.299999999995634</v>
      </c>
      <c r="G256" s="65">
        <f t="shared" si="46"/>
        <v>126.44628099169947</v>
      </c>
      <c r="H256" s="65">
        <f>Agua!S258</f>
        <v>7.3999999999996362</v>
      </c>
      <c r="I256" s="65">
        <f t="shared" si="47"/>
        <v>61.157024793385425</v>
      </c>
      <c r="J256" s="65">
        <f>Agua!V258</f>
        <v>0</v>
      </c>
      <c r="K256" s="65">
        <f t="shared" si="48"/>
        <v>0</v>
      </c>
      <c r="L256" s="65">
        <f>Agua!X258</f>
        <v>45.900000000003274</v>
      </c>
      <c r="M256" s="65">
        <f t="shared" si="49"/>
        <v>379.33884297523366</v>
      </c>
      <c r="N256" s="65">
        <f t="shared" si="60"/>
        <v>570.24793388429748</v>
      </c>
      <c r="O256" s="41">
        <f>'Gas y Electricidad'!F259</f>
        <v>3.0000000000000027E-2</v>
      </c>
      <c r="P256" s="49">
        <f t="shared" si="51"/>
        <v>0.86776859504132309</v>
      </c>
      <c r="Q256" s="41">
        <f>'Gas y Electricidad'!J259</f>
        <v>3.9999999999999925E-2</v>
      </c>
      <c r="R256" s="49">
        <f t="shared" si="52"/>
        <v>1.2512396694214851</v>
      </c>
      <c r="S256" s="41" t="str">
        <f>'Gas y Electricidad'!M259</f>
        <v>-</v>
      </c>
      <c r="T256" s="42" t="str">
        <f t="shared" si="53"/>
        <v>-</v>
      </c>
      <c r="U256" s="35">
        <f>'Gas y Electricidad'!Q259</f>
        <v>1800</v>
      </c>
      <c r="V256" s="52">
        <f t="shared" si="54"/>
        <v>14.87603305785124</v>
      </c>
      <c r="W256" s="63"/>
      <c r="X256" s="63"/>
      <c r="Y256" s="63"/>
      <c r="Z256" s="57">
        <f t="shared" si="55"/>
        <v>0</v>
      </c>
      <c r="AA256" s="59">
        <f t="shared" si="56"/>
        <v>0</v>
      </c>
      <c r="AB256" s="58">
        <f t="shared" si="57"/>
        <v>0</v>
      </c>
      <c r="AC256" s="61">
        <f t="shared" si="58"/>
        <v>0</v>
      </c>
      <c r="AD256" s="61">
        <f t="shared" si="59"/>
        <v>0</v>
      </c>
    </row>
    <row r="257" spans="1:30" x14ac:dyDescent="0.3">
      <c r="A257" s="39">
        <f>IF(Agua!A259&gt;0,Agua!A259,"-")</f>
        <v>42667</v>
      </c>
      <c r="B257" s="40">
        <f>Agua!C259</f>
        <v>101</v>
      </c>
      <c r="C257" s="65">
        <f>Agua!J259</f>
        <v>97</v>
      </c>
      <c r="D257" s="65">
        <f>Agua!M259</f>
        <v>17.900000000001455</v>
      </c>
      <c r="E257" s="65">
        <f t="shared" si="45"/>
        <v>177.22772277229163</v>
      </c>
      <c r="F257" s="65">
        <f>Agua!P259</f>
        <v>29.80000000000291</v>
      </c>
      <c r="G257" s="65">
        <f t="shared" si="46"/>
        <v>295.04950495052384</v>
      </c>
      <c r="H257" s="65">
        <f>Agua!S259</f>
        <v>8.1000000000003638</v>
      </c>
      <c r="I257" s="65">
        <f t="shared" si="47"/>
        <v>80.19801980198379</v>
      </c>
      <c r="J257" s="65">
        <f>Agua!V259</f>
        <v>-0.6999999999998181</v>
      </c>
      <c r="K257" s="65">
        <f t="shared" si="48"/>
        <v>-6.9306930693051303</v>
      </c>
      <c r="L257" s="65">
        <f>Agua!X259</f>
        <v>71.699999999997999</v>
      </c>
      <c r="M257" s="65">
        <f t="shared" si="49"/>
        <v>709.90099009899006</v>
      </c>
      <c r="N257" s="65">
        <f t="shared" si="60"/>
        <v>960.39603960396039</v>
      </c>
      <c r="O257" s="41">
        <f>'Gas y Electricidad'!F260</f>
        <v>3.0000000000000027E-2</v>
      </c>
      <c r="P257" s="49">
        <f t="shared" si="51"/>
        <v>1.0396039603960405</v>
      </c>
      <c r="Q257" s="41">
        <f>'Gas y Electricidad'!J260</f>
        <v>4.0000000000000036E-2</v>
      </c>
      <c r="R257" s="49">
        <f t="shared" si="52"/>
        <v>1.4990099009901003</v>
      </c>
      <c r="S257" s="41" t="str">
        <f>'Gas y Electricidad'!M260</f>
        <v>-</v>
      </c>
      <c r="T257" s="42" t="str">
        <f t="shared" si="53"/>
        <v>-</v>
      </c>
      <c r="U257" s="35">
        <f>'Gas y Electricidad'!Q260</f>
        <v>1440</v>
      </c>
      <c r="V257" s="52">
        <f t="shared" si="54"/>
        <v>14.257425742574258</v>
      </c>
      <c r="W257" s="63"/>
      <c r="X257" s="63"/>
      <c r="Y257" s="63"/>
      <c r="Z257" s="57">
        <f t="shared" si="55"/>
        <v>0</v>
      </c>
      <c r="AA257" s="59">
        <f t="shared" si="56"/>
        <v>0</v>
      </c>
      <c r="AB257" s="58">
        <f t="shared" si="57"/>
        <v>0</v>
      </c>
      <c r="AC257" s="61">
        <f t="shared" si="58"/>
        <v>0</v>
      </c>
      <c r="AD257" s="61">
        <f t="shared" si="59"/>
        <v>0</v>
      </c>
    </row>
    <row r="258" spans="1:30" x14ac:dyDescent="0.3">
      <c r="A258" s="39">
        <f>IF(Agua!A260&gt;0,Agua!A260,"-")</f>
        <v>42668</v>
      </c>
      <c r="B258" s="40">
        <f>Agua!C260</f>
        <v>102</v>
      </c>
      <c r="C258" s="65">
        <f>Agua!J260</f>
        <v>71</v>
      </c>
      <c r="D258" s="65">
        <f>Agua!M260</f>
        <v>15</v>
      </c>
      <c r="E258" s="65">
        <f t="shared" si="45"/>
        <v>147.05882352941177</v>
      </c>
      <c r="F258" s="65">
        <f>Agua!P260</f>
        <v>17</v>
      </c>
      <c r="G258" s="65">
        <f t="shared" si="46"/>
        <v>166.66666666666666</v>
      </c>
      <c r="H258" s="65">
        <f>Agua!S260</f>
        <v>9</v>
      </c>
      <c r="I258" s="65">
        <f t="shared" si="47"/>
        <v>88.235294117647058</v>
      </c>
      <c r="J258" s="65">
        <f>Agua!V260</f>
        <v>0</v>
      </c>
      <c r="K258" s="65">
        <f t="shared" si="48"/>
        <v>0</v>
      </c>
      <c r="L258" s="65">
        <f>Agua!X260</f>
        <v>47</v>
      </c>
      <c r="M258" s="65">
        <f t="shared" si="49"/>
        <v>460.78431372549016</v>
      </c>
      <c r="N258" s="65">
        <f t="shared" si="60"/>
        <v>696.07843137254895</v>
      </c>
      <c r="O258" s="41">
        <f>'Gas y Electricidad'!F261</f>
        <v>2.0000000000000018E-2</v>
      </c>
      <c r="P258" s="49">
        <f t="shared" si="51"/>
        <v>0.68627450980392224</v>
      </c>
      <c r="Q258" s="41">
        <f>'Gas y Electricidad'!J261</f>
        <v>4.0000000000000036E-2</v>
      </c>
      <c r="R258" s="49">
        <f t="shared" si="52"/>
        <v>1.4843137254901975</v>
      </c>
      <c r="S258" s="41" t="str">
        <f>'Gas y Electricidad'!M261</f>
        <v>-</v>
      </c>
      <c r="T258" s="42" t="str">
        <f t="shared" si="53"/>
        <v>-</v>
      </c>
      <c r="U258" s="35">
        <f>'Gas y Electricidad'!Q261</f>
        <v>1440</v>
      </c>
      <c r="V258" s="52">
        <f t="shared" si="54"/>
        <v>14.117647058823529</v>
      </c>
      <c r="W258" s="63"/>
      <c r="X258" s="63"/>
      <c r="Y258" s="63"/>
      <c r="Z258" s="57">
        <f t="shared" si="55"/>
        <v>0</v>
      </c>
      <c r="AA258" s="59">
        <f t="shared" si="56"/>
        <v>0</v>
      </c>
      <c r="AB258" s="58">
        <f t="shared" si="57"/>
        <v>0</v>
      </c>
      <c r="AC258" s="61">
        <f t="shared" si="58"/>
        <v>0</v>
      </c>
      <c r="AD258" s="61">
        <f t="shared" si="59"/>
        <v>0</v>
      </c>
    </row>
    <row r="259" spans="1:30" x14ac:dyDescent="0.3">
      <c r="A259" s="39">
        <f>IF(Agua!A261&gt;0,Agua!A261,"-")</f>
        <v>42669</v>
      </c>
      <c r="B259" s="40">
        <f>Agua!C261</f>
        <v>73</v>
      </c>
      <c r="C259" s="65">
        <f>Agua!J261</f>
        <v>84</v>
      </c>
      <c r="D259" s="65">
        <f>Agua!M261</f>
        <v>14.30000000000291</v>
      </c>
      <c r="E259" s="65">
        <f t="shared" si="45"/>
        <v>195.89041095894396</v>
      </c>
      <c r="F259" s="65">
        <f>Agua!P261</f>
        <v>18.19999999999709</v>
      </c>
      <c r="G259" s="65">
        <f t="shared" si="46"/>
        <v>249.3150684931108</v>
      </c>
      <c r="H259" s="65">
        <f>Agua!S261</f>
        <v>7.3999999999996362</v>
      </c>
      <c r="I259" s="65">
        <f t="shared" si="47"/>
        <v>101.36986301369365</v>
      </c>
      <c r="J259" s="65">
        <f>Agua!V261</f>
        <v>0.6999999999998181</v>
      </c>
      <c r="K259" s="65">
        <f t="shared" si="48"/>
        <v>9.589041095887918</v>
      </c>
      <c r="L259" s="65">
        <f>Agua!X261</f>
        <v>61.599999999997635</v>
      </c>
      <c r="M259" s="65">
        <f t="shared" si="49"/>
        <v>843.83561643832377</v>
      </c>
      <c r="N259" s="65">
        <f t="shared" si="60"/>
        <v>1150.6849315068494</v>
      </c>
      <c r="O259" s="41">
        <f>'Gas y Electricidad'!F262</f>
        <v>2.0000000000000018E-2</v>
      </c>
      <c r="P259" s="49">
        <f t="shared" si="51"/>
        <v>0.95890410958904193</v>
      </c>
      <c r="Q259" s="41">
        <f>'Gas y Electricidad'!J262</f>
        <v>2.9999999999999971E-2</v>
      </c>
      <c r="R259" s="49">
        <f t="shared" si="52"/>
        <v>1.555479452054793</v>
      </c>
      <c r="S259" s="41" t="str">
        <f>'Gas y Electricidad'!M262</f>
        <v>-</v>
      </c>
      <c r="T259" s="42" t="str">
        <f t="shared" si="53"/>
        <v>-</v>
      </c>
      <c r="U259" s="35">
        <f>'Gas y Electricidad'!Q262</f>
        <v>1440</v>
      </c>
      <c r="V259" s="52">
        <f t="shared" si="54"/>
        <v>19.726027397260275</v>
      </c>
      <c r="W259" s="63"/>
      <c r="X259" s="63"/>
      <c r="Y259" s="63"/>
      <c r="Z259" s="57">
        <f t="shared" si="55"/>
        <v>0</v>
      </c>
      <c r="AA259" s="59">
        <f t="shared" si="56"/>
        <v>0</v>
      </c>
      <c r="AB259" s="58">
        <f t="shared" si="57"/>
        <v>0</v>
      </c>
      <c r="AC259" s="61">
        <f t="shared" si="58"/>
        <v>0</v>
      </c>
      <c r="AD259" s="61">
        <f t="shared" si="59"/>
        <v>0</v>
      </c>
    </row>
    <row r="260" spans="1:30" x14ac:dyDescent="0.3">
      <c r="A260" s="39">
        <f>IF(Agua!A262&gt;0,Agua!A262,"-")</f>
        <v>42670</v>
      </c>
      <c r="B260" s="40">
        <f>Agua!C262</f>
        <v>80</v>
      </c>
      <c r="C260" s="65">
        <f>Agua!J262</f>
        <v>114</v>
      </c>
      <c r="D260" s="65">
        <f>Agua!M262</f>
        <v>16</v>
      </c>
      <c r="E260" s="65">
        <f t="shared" si="45"/>
        <v>200</v>
      </c>
      <c r="F260" s="65">
        <f>Agua!P262</f>
        <v>14.100000000005821</v>
      </c>
      <c r="G260" s="65">
        <f t="shared" si="46"/>
        <v>176.25000000007276</v>
      </c>
      <c r="H260" s="65">
        <f>Agua!S262</f>
        <v>7.3999999999996362</v>
      </c>
      <c r="I260" s="65">
        <f t="shared" si="47"/>
        <v>92.499999999995453</v>
      </c>
      <c r="J260" s="65">
        <f>Agua!V262</f>
        <v>-0.59999999999990905</v>
      </c>
      <c r="K260" s="65">
        <f t="shared" si="48"/>
        <v>-7.4999999999988631</v>
      </c>
      <c r="L260" s="65">
        <f>Agua!X262</f>
        <v>91.200000000000273</v>
      </c>
      <c r="M260" s="65">
        <f t="shared" si="49"/>
        <v>1140.0000000000034</v>
      </c>
      <c r="N260" s="65">
        <f t="shared" si="60"/>
        <v>1425</v>
      </c>
      <c r="O260" s="41">
        <f>'Gas y Electricidad'!F263</f>
        <v>3.9999999999999925E-2</v>
      </c>
      <c r="P260" s="49">
        <f t="shared" si="51"/>
        <v>1.7499999999999967</v>
      </c>
      <c r="Q260" s="41">
        <f>'Gas y Electricidad'!J263</f>
        <v>4.0000000000000036E-2</v>
      </c>
      <c r="R260" s="49">
        <f t="shared" si="52"/>
        <v>1.8925000000000016</v>
      </c>
      <c r="S260" s="41" t="str">
        <f>'Gas y Electricidad'!M263</f>
        <v>-</v>
      </c>
      <c r="T260" s="42" t="str">
        <f t="shared" si="53"/>
        <v>-</v>
      </c>
      <c r="U260" s="35">
        <f>'Gas y Electricidad'!Q263</f>
        <v>1440</v>
      </c>
      <c r="V260" s="52">
        <f t="shared" si="54"/>
        <v>18</v>
      </c>
      <c r="W260" s="63"/>
      <c r="X260" s="63"/>
      <c r="Y260" s="63"/>
      <c r="Z260" s="57">
        <f t="shared" si="55"/>
        <v>0</v>
      </c>
      <c r="AA260" s="59">
        <f t="shared" si="56"/>
        <v>0</v>
      </c>
      <c r="AB260" s="58">
        <f t="shared" si="57"/>
        <v>0</v>
      </c>
      <c r="AC260" s="61">
        <f t="shared" si="58"/>
        <v>0</v>
      </c>
      <c r="AD260" s="61">
        <f t="shared" si="59"/>
        <v>0</v>
      </c>
    </row>
    <row r="261" spans="1:30" x14ac:dyDescent="0.3">
      <c r="A261" s="39">
        <f>IF(Agua!A263&gt;0,Agua!A263,"-")</f>
        <v>42671</v>
      </c>
      <c r="B261" s="40">
        <f>Agua!C263</f>
        <v>140</v>
      </c>
      <c r="C261" s="65">
        <f>Agua!J263</f>
        <v>76</v>
      </c>
      <c r="D261" s="65">
        <f>Agua!M263</f>
        <v>10.69999999999709</v>
      </c>
      <c r="E261" s="65">
        <f t="shared" ref="E261:E324" si="61">IF($B261=0,0,(D261/$B261)*1000)</f>
        <v>76.42857142855064</v>
      </c>
      <c r="F261" s="65">
        <f>Agua!P263</f>
        <v>20.69999999999709</v>
      </c>
      <c r="G261" s="65">
        <f t="shared" ref="G261:G324" si="62">IF($B261=0,0,(F261/$B261)*1000)</f>
        <v>147.85714285712206</v>
      </c>
      <c r="H261" s="65">
        <f>Agua!S263</f>
        <v>6.2000000000007276</v>
      </c>
      <c r="I261" s="65">
        <f t="shared" ref="I261:I324" si="63">IF($B261=0,0,(H261/$B261)*1000)</f>
        <v>44.285714285719479</v>
      </c>
      <c r="J261" s="65">
        <f>Agua!V263</f>
        <v>-9.9999999999909051E-2</v>
      </c>
      <c r="K261" s="65">
        <f t="shared" ref="K261:K324" si="64">IF($B261=0,0,(J261/$B261)*1000)</f>
        <v>-0.7142857142850646</v>
      </c>
      <c r="L261" s="65">
        <f>Agua!X263</f>
        <v>59.200000000002092</v>
      </c>
      <c r="M261" s="65">
        <f t="shared" ref="M261:M324" si="65">IF($B261=0,0,(L261/$B261)*1000)</f>
        <v>422.85714285715778</v>
      </c>
      <c r="N261" s="65">
        <f t="shared" si="60"/>
        <v>542.85714285714278</v>
      </c>
      <c r="O261" s="41">
        <f>'Gas y Electricidad'!F264</f>
        <v>2.0000000000000018E-2</v>
      </c>
      <c r="P261" s="49">
        <f t="shared" ref="P261:P324" si="66">IF($B261=0,0,(O261/$B261)*3500)</f>
        <v>0.50000000000000044</v>
      </c>
      <c r="Q261" s="41">
        <f>'Gas y Electricidad'!J264</f>
        <v>3.0000000000000027E-2</v>
      </c>
      <c r="R261" s="49">
        <f t="shared" ref="R261:R324" si="67">IF($B261=0,0,(Q261/$B261)*3785)</f>
        <v>0.81107142857142922</v>
      </c>
      <c r="S261" s="41" t="str">
        <f>'Gas y Electricidad'!M264</f>
        <v>-</v>
      </c>
      <c r="T261" s="42" t="str">
        <f t="shared" ref="T261:T324" si="68">IF($S261="-","-",(S261/$B261)*1200)</f>
        <v>-</v>
      </c>
      <c r="U261" s="35">
        <f>'Gas y Electricidad'!Q264</f>
        <v>1440</v>
      </c>
      <c r="V261" s="52">
        <f t="shared" ref="V261:V324" si="69">IF($B261=0,0,(U261/$B261))</f>
        <v>10.285714285714286</v>
      </c>
      <c r="W261" s="63"/>
      <c r="X261" s="63"/>
      <c r="Y261" s="63"/>
      <c r="Z261" s="57">
        <f t="shared" ref="Z261:Z324" si="70">(N261/1000)*W261</f>
        <v>0</v>
      </c>
      <c r="AA261" s="59">
        <f t="shared" ref="AA261:AA324" si="71">(R261+P261)*X261</f>
        <v>0</v>
      </c>
      <c r="AB261" s="58">
        <f t="shared" ref="AB261:AB324" si="72">V262*Y261</f>
        <v>0</v>
      </c>
      <c r="AC261" s="61">
        <f t="shared" ref="AC261:AC324" si="73">Z261+AA261+AB261</f>
        <v>0</v>
      </c>
      <c r="AD261" s="61">
        <f t="shared" ref="AD261:AD324" si="74">IF(B261&gt;0,AC261*B261,0)</f>
        <v>0</v>
      </c>
    </row>
    <row r="262" spans="1:30" x14ac:dyDescent="0.3">
      <c r="A262" s="39">
        <f>IF(Agua!A264&gt;0,Agua!A264,"-")</f>
        <v>42672</v>
      </c>
      <c r="B262" s="40">
        <f>Agua!C264</f>
        <v>121</v>
      </c>
      <c r="C262" s="65">
        <f>Agua!J264</f>
        <v>74</v>
      </c>
      <c r="D262" s="65">
        <f>Agua!M264</f>
        <v>8</v>
      </c>
      <c r="E262" s="65">
        <f t="shared" si="61"/>
        <v>66.11570247933885</v>
      </c>
      <c r="F262" s="65">
        <f>Agua!P264</f>
        <v>16</v>
      </c>
      <c r="G262" s="65">
        <f t="shared" si="62"/>
        <v>132.2314049586777</v>
      </c>
      <c r="H262" s="65">
        <f>Agua!S264</f>
        <v>6</v>
      </c>
      <c r="I262" s="65">
        <f t="shared" si="63"/>
        <v>49.586776859504134</v>
      </c>
      <c r="J262" s="65">
        <f>Agua!V264</f>
        <v>0</v>
      </c>
      <c r="K262" s="65">
        <f t="shared" si="64"/>
        <v>0</v>
      </c>
      <c r="L262" s="65">
        <f>Agua!X264</f>
        <v>60</v>
      </c>
      <c r="M262" s="65">
        <f t="shared" si="65"/>
        <v>495.86776859504135</v>
      </c>
      <c r="N262" s="65">
        <f t="shared" si="60"/>
        <v>611.57024793388427</v>
      </c>
      <c r="O262" s="41">
        <f>'Gas y Electricidad'!F265</f>
        <v>2.0000000000000018E-2</v>
      </c>
      <c r="P262" s="49">
        <f t="shared" si="66"/>
        <v>0.57851239669421539</v>
      </c>
      <c r="Q262" s="41">
        <f>'Gas y Electricidad'!J265</f>
        <v>4.0000000000000036E-2</v>
      </c>
      <c r="R262" s="49">
        <f t="shared" si="67"/>
        <v>1.2512396694214887</v>
      </c>
      <c r="S262" s="41" t="str">
        <f>'Gas y Electricidad'!M265</f>
        <v>-</v>
      </c>
      <c r="T262" s="42" t="str">
        <f t="shared" si="68"/>
        <v>-</v>
      </c>
      <c r="U262" s="35">
        <f>'Gas y Electricidad'!Q265</f>
        <v>1800</v>
      </c>
      <c r="V262" s="52">
        <f t="shared" si="69"/>
        <v>14.87603305785124</v>
      </c>
      <c r="W262" s="63"/>
      <c r="X262" s="63"/>
      <c r="Y262" s="63"/>
      <c r="Z262" s="57">
        <f t="shared" si="70"/>
        <v>0</v>
      </c>
      <c r="AA262" s="59">
        <f t="shared" si="71"/>
        <v>0</v>
      </c>
      <c r="AB262" s="58">
        <f t="shared" si="72"/>
        <v>0</v>
      </c>
      <c r="AC262" s="61">
        <f t="shared" si="73"/>
        <v>0</v>
      </c>
      <c r="AD262" s="61">
        <f t="shared" si="74"/>
        <v>0</v>
      </c>
    </row>
    <row r="263" spans="1:30" x14ac:dyDescent="0.3">
      <c r="A263" s="39">
        <f>IF(Agua!A265&gt;0,Agua!A265,"-")</f>
        <v>42673</v>
      </c>
      <c r="B263" s="40">
        <f>Agua!C265</f>
        <v>73</v>
      </c>
      <c r="C263" s="65">
        <f>Agua!J265</f>
        <v>95</v>
      </c>
      <c r="D263" s="65">
        <f>Agua!M265</f>
        <v>18.099999999998545</v>
      </c>
      <c r="E263" s="65">
        <f t="shared" si="61"/>
        <v>247.9452054794321</v>
      </c>
      <c r="F263" s="65">
        <f>Agua!P265</f>
        <v>20.30000000000291</v>
      </c>
      <c r="G263" s="65">
        <f t="shared" si="62"/>
        <v>278.08219178086182</v>
      </c>
      <c r="H263" s="65">
        <f>Agua!S265</f>
        <v>9.7000000000007276</v>
      </c>
      <c r="I263" s="65">
        <f t="shared" si="63"/>
        <v>132.8767123287771</v>
      </c>
      <c r="J263" s="65">
        <f>Agua!V265</f>
        <v>0.6999999999998181</v>
      </c>
      <c r="K263" s="65">
        <f t="shared" si="64"/>
        <v>9.589041095887918</v>
      </c>
      <c r="L263" s="65">
        <f>Agua!X265</f>
        <v>66.500000000000909</v>
      </c>
      <c r="M263" s="65">
        <f t="shared" si="65"/>
        <v>910.95890410960146</v>
      </c>
      <c r="N263" s="65">
        <f t="shared" si="60"/>
        <v>1301.3698630136987</v>
      </c>
      <c r="O263" s="41">
        <f>'Gas y Electricidad'!F266</f>
        <v>2.0000000000000018E-2</v>
      </c>
      <c r="P263" s="49">
        <f t="shared" si="66"/>
        <v>0.95890410958904193</v>
      </c>
      <c r="Q263" s="41">
        <f>'Gas y Electricidad'!J266</f>
        <v>3.9999999999999925E-2</v>
      </c>
      <c r="R263" s="49">
        <f t="shared" si="67"/>
        <v>2.0739726027397221</v>
      </c>
      <c r="S263" s="41" t="str">
        <f>'Gas y Electricidad'!M266</f>
        <v>-</v>
      </c>
      <c r="T263" s="42" t="str">
        <f t="shared" si="68"/>
        <v>-</v>
      </c>
      <c r="U263" s="35">
        <f>'Gas y Electricidad'!Q266</f>
        <v>1800</v>
      </c>
      <c r="V263" s="52">
        <f t="shared" si="69"/>
        <v>24.657534246575342</v>
      </c>
      <c r="W263" s="63"/>
      <c r="X263" s="63"/>
      <c r="Y263" s="63"/>
      <c r="Z263" s="57">
        <f t="shared" si="70"/>
        <v>0</v>
      </c>
      <c r="AA263" s="59">
        <f t="shared" si="71"/>
        <v>0</v>
      </c>
      <c r="AB263" s="58">
        <f t="shared" si="72"/>
        <v>0</v>
      </c>
      <c r="AC263" s="61">
        <f t="shared" si="73"/>
        <v>0</v>
      </c>
      <c r="AD263" s="61">
        <f t="shared" si="74"/>
        <v>0</v>
      </c>
    </row>
    <row r="264" spans="1:30" x14ac:dyDescent="0.3">
      <c r="A264" s="39">
        <f>IF(Agua!A266&gt;0,Agua!A266,"-")</f>
        <v>42674</v>
      </c>
      <c r="B264" s="40">
        <f>Agua!C266</f>
        <v>110</v>
      </c>
      <c r="C264" s="65">
        <f>Agua!J266</f>
        <v>80</v>
      </c>
      <c r="D264" s="65">
        <f>Agua!M266</f>
        <v>16.099999999998545</v>
      </c>
      <c r="E264" s="65">
        <f t="shared" si="61"/>
        <v>146.36363636362313</v>
      </c>
      <c r="F264" s="65">
        <f>Agua!P266</f>
        <v>14.5</v>
      </c>
      <c r="G264" s="65">
        <f t="shared" si="62"/>
        <v>131.81818181818181</v>
      </c>
      <c r="H264" s="65">
        <f>Agua!S266</f>
        <v>8.3999999999996362</v>
      </c>
      <c r="I264" s="65">
        <f t="shared" si="63"/>
        <v>76.363636363633049</v>
      </c>
      <c r="J264" s="65">
        <f>Agua!V266</f>
        <v>0</v>
      </c>
      <c r="K264" s="65">
        <f t="shared" si="64"/>
        <v>0</v>
      </c>
      <c r="L264" s="65">
        <f>Agua!X266</f>
        <v>55.500000000001819</v>
      </c>
      <c r="M264" s="65">
        <f t="shared" si="65"/>
        <v>504.54545454547105</v>
      </c>
      <c r="N264" s="65">
        <f t="shared" ref="N264:N327" si="75">IF(C264&gt;0,C264/B264*1000,0)</f>
        <v>727.27272727272725</v>
      </c>
      <c r="O264" s="41">
        <f>'Gas y Electricidad'!F267</f>
        <v>2.0000000000000018E-2</v>
      </c>
      <c r="P264" s="49">
        <f t="shared" si="66"/>
        <v>0.63636363636363691</v>
      </c>
      <c r="Q264" s="41">
        <f>'Gas y Electricidad'!J267</f>
        <v>3.0000000000000027E-2</v>
      </c>
      <c r="R264" s="49">
        <f t="shared" si="67"/>
        <v>1.0322727272727281</v>
      </c>
      <c r="S264" s="41" t="str">
        <f>'Gas y Electricidad'!M267</f>
        <v>-</v>
      </c>
      <c r="T264" s="42" t="str">
        <f t="shared" si="68"/>
        <v>-</v>
      </c>
      <c r="U264" s="35">
        <f>'Gas y Electricidad'!Q267</f>
        <v>1800</v>
      </c>
      <c r="V264" s="52">
        <f t="shared" si="69"/>
        <v>16.363636363636363</v>
      </c>
      <c r="W264" s="63"/>
      <c r="X264" s="63"/>
      <c r="Y264" s="63"/>
      <c r="Z264" s="57">
        <f t="shared" si="70"/>
        <v>0</v>
      </c>
      <c r="AA264" s="59">
        <f t="shared" si="71"/>
        <v>0</v>
      </c>
      <c r="AB264" s="58">
        <f t="shared" si="72"/>
        <v>0</v>
      </c>
      <c r="AC264" s="61">
        <f t="shared" si="73"/>
        <v>0</v>
      </c>
      <c r="AD264" s="61">
        <f t="shared" si="74"/>
        <v>0</v>
      </c>
    </row>
    <row r="265" spans="1:30" x14ac:dyDescent="0.3">
      <c r="A265" s="39">
        <f>IF(Agua!A267&gt;0,Agua!A267,"-")</f>
        <v>42675</v>
      </c>
      <c r="B265" s="40">
        <f>Agua!C267</f>
        <v>130</v>
      </c>
      <c r="C265" s="65">
        <f>Agua!J267</f>
        <v>79</v>
      </c>
      <c r="D265" s="65">
        <f>Agua!M267</f>
        <v>12.80000000000291</v>
      </c>
      <c r="E265" s="65">
        <f t="shared" si="61"/>
        <v>98.461538461560849</v>
      </c>
      <c r="F265" s="65">
        <f>Agua!P267</f>
        <v>15.19999999999709</v>
      </c>
      <c r="G265" s="65">
        <f t="shared" si="62"/>
        <v>116.92307692305454</v>
      </c>
      <c r="H265" s="65">
        <f>Agua!S267</f>
        <v>6.8999999999996362</v>
      </c>
      <c r="I265" s="65">
        <f t="shared" si="63"/>
        <v>53.076923076920281</v>
      </c>
      <c r="J265" s="65">
        <f>Agua!V267</f>
        <v>-0.6999999999998181</v>
      </c>
      <c r="K265" s="65">
        <f t="shared" si="64"/>
        <v>-5.3846153846139853</v>
      </c>
      <c r="L265" s="65">
        <f>Agua!X267</f>
        <v>59.999999999997272</v>
      </c>
      <c r="M265" s="65">
        <f t="shared" si="65"/>
        <v>461.53846153844052</v>
      </c>
      <c r="N265" s="65">
        <f t="shared" si="75"/>
        <v>607.69230769230762</v>
      </c>
      <c r="O265" s="41">
        <f>'Gas y Electricidad'!F268</f>
        <v>1.9999999999999907E-2</v>
      </c>
      <c r="P265" s="49">
        <f t="shared" si="66"/>
        <v>0.53846153846153588</v>
      </c>
      <c r="Q265" s="41">
        <f>'Gas y Electricidad'!J268</f>
        <v>3.0000000000000027E-2</v>
      </c>
      <c r="R265" s="49">
        <f t="shared" si="67"/>
        <v>0.87346153846153929</v>
      </c>
      <c r="S265" s="41" t="str">
        <f>'Gas y Electricidad'!M268</f>
        <v>-</v>
      </c>
      <c r="T265" s="42" t="str">
        <f t="shared" si="68"/>
        <v>-</v>
      </c>
      <c r="U265" s="35">
        <f>'Gas y Electricidad'!Q268</f>
        <v>720</v>
      </c>
      <c r="V265" s="52">
        <f t="shared" si="69"/>
        <v>5.5384615384615383</v>
      </c>
      <c r="W265" s="63"/>
      <c r="X265" s="63"/>
      <c r="Y265" s="63"/>
      <c r="Z265" s="57">
        <f t="shared" si="70"/>
        <v>0</v>
      </c>
      <c r="AA265" s="59">
        <f t="shared" si="71"/>
        <v>0</v>
      </c>
      <c r="AB265" s="58">
        <f t="shared" si="72"/>
        <v>0</v>
      </c>
      <c r="AC265" s="61">
        <f t="shared" si="73"/>
        <v>0</v>
      </c>
      <c r="AD265" s="61">
        <f t="shared" si="74"/>
        <v>0</v>
      </c>
    </row>
    <row r="266" spans="1:30" x14ac:dyDescent="0.3">
      <c r="A266" s="39">
        <f>IF(Agua!A268&gt;0,Agua!A268,"-")</f>
        <v>42676</v>
      </c>
      <c r="B266" s="40">
        <f>Agua!C268</f>
        <v>144</v>
      </c>
      <c r="C266" s="65">
        <f>Agua!J268</f>
        <v>87</v>
      </c>
      <c r="D266" s="65">
        <f>Agua!M268</f>
        <v>11</v>
      </c>
      <c r="E266" s="65">
        <f t="shared" si="61"/>
        <v>76.3888888888889</v>
      </c>
      <c r="F266" s="65">
        <f>Agua!P268</f>
        <v>22</v>
      </c>
      <c r="G266" s="65">
        <f t="shared" si="62"/>
        <v>152.7777777777778</v>
      </c>
      <c r="H266" s="65">
        <f>Agua!S268</f>
        <v>8</v>
      </c>
      <c r="I266" s="65">
        <f t="shared" si="63"/>
        <v>55.55555555555555</v>
      </c>
      <c r="J266" s="65">
        <f>Agua!V268</f>
        <v>0</v>
      </c>
      <c r="K266" s="65">
        <f t="shared" si="64"/>
        <v>0</v>
      </c>
      <c r="L266" s="65">
        <f>Agua!X268</f>
        <v>68</v>
      </c>
      <c r="M266" s="65">
        <f t="shared" si="65"/>
        <v>472.22222222222223</v>
      </c>
      <c r="N266" s="65">
        <f t="shared" si="75"/>
        <v>604.16666666666663</v>
      </c>
      <c r="O266" s="41">
        <f>'Gas y Electricidad'!F269</f>
        <v>3.0000000000000027E-2</v>
      </c>
      <c r="P266" s="49">
        <f t="shared" si="66"/>
        <v>0.7291666666666673</v>
      </c>
      <c r="Q266" s="41">
        <f>'Gas y Electricidad'!J269</f>
        <v>2.0000000000000018E-2</v>
      </c>
      <c r="R266" s="49">
        <f t="shared" si="67"/>
        <v>0.52569444444444491</v>
      </c>
      <c r="S266" s="41" t="str">
        <f>'Gas y Electricidad'!M269</f>
        <v>-</v>
      </c>
      <c r="T266" s="42" t="str">
        <f t="shared" si="68"/>
        <v>-</v>
      </c>
      <c r="U266" s="35">
        <f>'Gas y Electricidad'!Q269</f>
        <v>3240</v>
      </c>
      <c r="V266" s="52">
        <f t="shared" si="69"/>
        <v>22.5</v>
      </c>
      <c r="W266" s="63"/>
      <c r="X266" s="63"/>
      <c r="Y266" s="63"/>
      <c r="Z266" s="57">
        <f t="shared" si="70"/>
        <v>0</v>
      </c>
      <c r="AA266" s="59">
        <f t="shared" si="71"/>
        <v>0</v>
      </c>
      <c r="AB266" s="58">
        <f t="shared" si="72"/>
        <v>0</v>
      </c>
      <c r="AC266" s="61">
        <f t="shared" si="73"/>
        <v>0</v>
      </c>
      <c r="AD266" s="61">
        <f t="shared" si="74"/>
        <v>0</v>
      </c>
    </row>
    <row r="267" spans="1:30" x14ac:dyDescent="0.3">
      <c r="A267" s="39">
        <f>IF(Agua!A269&gt;0,Agua!A269,"-")</f>
        <v>42677</v>
      </c>
      <c r="B267" s="40">
        <f>Agua!C269</f>
        <v>158</v>
      </c>
      <c r="C267" s="65">
        <f>Agua!J269</f>
        <v>95</v>
      </c>
      <c r="D267" s="65">
        <f>Agua!M269</f>
        <v>13</v>
      </c>
      <c r="E267" s="65">
        <f t="shared" si="61"/>
        <v>82.278481012658219</v>
      </c>
      <c r="F267" s="65">
        <f>Agua!P269</f>
        <v>39.30000000000291</v>
      </c>
      <c r="G267" s="65">
        <f t="shared" si="62"/>
        <v>248.73417721520829</v>
      </c>
      <c r="H267" s="65">
        <f>Agua!S269</f>
        <v>7</v>
      </c>
      <c r="I267" s="65">
        <f t="shared" si="63"/>
        <v>44.303797468354432</v>
      </c>
      <c r="J267" s="65">
        <f>Agua!V269</f>
        <v>0.6999999999998181</v>
      </c>
      <c r="K267" s="65">
        <f t="shared" si="64"/>
        <v>4.4303797468342916</v>
      </c>
      <c r="L267" s="65">
        <f>Agua!X269</f>
        <v>74.300000000000182</v>
      </c>
      <c r="M267" s="65">
        <f t="shared" si="65"/>
        <v>470.25316455696321</v>
      </c>
      <c r="N267" s="65">
        <f t="shared" si="75"/>
        <v>601.2658227848101</v>
      </c>
      <c r="O267" s="41">
        <f>'Gas y Electricidad'!F270</f>
        <v>3.0000000000000027E-2</v>
      </c>
      <c r="P267" s="49">
        <f t="shared" si="66"/>
        <v>0.664556962025317</v>
      </c>
      <c r="Q267" s="41">
        <f>'Gas y Electricidad'!J270</f>
        <v>4.0000000000000036E-2</v>
      </c>
      <c r="R267" s="49">
        <f t="shared" si="67"/>
        <v>0.95822784810126671</v>
      </c>
      <c r="S267" s="41" t="str">
        <f>'Gas y Electricidad'!M270</f>
        <v>-</v>
      </c>
      <c r="T267" s="42" t="str">
        <f t="shared" si="68"/>
        <v>-</v>
      </c>
      <c r="U267" s="35">
        <f>'Gas y Electricidad'!Q270</f>
        <v>1080</v>
      </c>
      <c r="V267" s="52">
        <f t="shared" si="69"/>
        <v>6.8354430379746836</v>
      </c>
      <c r="W267" s="63"/>
      <c r="X267" s="63"/>
      <c r="Y267" s="63"/>
      <c r="Z267" s="57">
        <f t="shared" si="70"/>
        <v>0</v>
      </c>
      <c r="AA267" s="59">
        <f t="shared" si="71"/>
        <v>0</v>
      </c>
      <c r="AB267" s="58">
        <f t="shared" si="72"/>
        <v>0</v>
      </c>
      <c r="AC267" s="61">
        <f t="shared" si="73"/>
        <v>0</v>
      </c>
      <c r="AD267" s="61">
        <f t="shared" si="74"/>
        <v>0</v>
      </c>
    </row>
    <row r="268" spans="1:30" x14ac:dyDescent="0.3">
      <c r="A268" s="39">
        <f>IF(Agua!A270&gt;0,Agua!A270,"-")</f>
        <v>42678</v>
      </c>
      <c r="B268" s="40">
        <f>Agua!C270</f>
        <v>154</v>
      </c>
      <c r="C268" s="65">
        <f>Agua!J270</f>
        <v>70</v>
      </c>
      <c r="D268" s="65">
        <f>Agua!M270</f>
        <v>12.599999999998545</v>
      </c>
      <c r="E268" s="65">
        <f t="shared" si="61"/>
        <v>81.818181818172363</v>
      </c>
      <c r="F268" s="65">
        <f>Agua!P270</f>
        <v>2.6999999999970896</v>
      </c>
      <c r="G268" s="65">
        <f t="shared" si="62"/>
        <v>17.532467532448635</v>
      </c>
      <c r="H268" s="65">
        <f>Agua!S270</f>
        <v>9.2999999999992724</v>
      </c>
      <c r="I268" s="65">
        <f t="shared" si="63"/>
        <v>60.389610389605664</v>
      </c>
      <c r="J268" s="65">
        <f>Agua!V270</f>
        <v>0</v>
      </c>
      <c r="K268" s="65">
        <f t="shared" si="64"/>
        <v>0</v>
      </c>
      <c r="L268" s="65">
        <f>Agua!X270</f>
        <v>48.100000000002183</v>
      </c>
      <c r="M268" s="65">
        <f t="shared" si="65"/>
        <v>312.33766233767653</v>
      </c>
      <c r="N268" s="65">
        <f t="shared" si="75"/>
        <v>454.5454545454545</v>
      </c>
      <c r="O268" s="41">
        <f>'Gas y Electricidad'!F271</f>
        <v>4.0000000000000036E-2</v>
      </c>
      <c r="P268" s="49">
        <f t="shared" si="66"/>
        <v>0.90909090909090984</v>
      </c>
      <c r="Q268" s="41">
        <f>'Gas y Electricidad'!J271</f>
        <v>2.9999999999999916E-2</v>
      </c>
      <c r="R268" s="49">
        <f t="shared" si="67"/>
        <v>0.73733766233766029</v>
      </c>
      <c r="S268" s="41" t="str">
        <f>'Gas y Electricidad'!M271</f>
        <v>-</v>
      </c>
      <c r="T268" s="42" t="str">
        <f t="shared" si="68"/>
        <v>-</v>
      </c>
      <c r="U268" s="35">
        <f>'Gas y Electricidad'!Q271</f>
        <v>1080</v>
      </c>
      <c r="V268" s="52">
        <f t="shared" si="69"/>
        <v>7.0129870129870131</v>
      </c>
      <c r="W268" s="63"/>
      <c r="X268" s="63"/>
      <c r="Y268" s="63"/>
      <c r="Z268" s="57">
        <f t="shared" si="70"/>
        <v>0</v>
      </c>
      <c r="AA268" s="59">
        <f t="shared" si="71"/>
        <v>0</v>
      </c>
      <c r="AB268" s="58">
        <f t="shared" si="72"/>
        <v>0</v>
      </c>
      <c r="AC268" s="61">
        <f t="shared" si="73"/>
        <v>0</v>
      </c>
      <c r="AD268" s="61">
        <f t="shared" si="74"/>
        <v>0</v>
      </c>
    </row>
    <row r="269" spans="1:30" x14ac:dyDescent="0.3">
      <c r="A269" s="39">
        <f>IF(Agua!A271&gt;0,Agua!A271,"-")</f>
        <v>42679</v>
      </c>
      <c r="B269" s="40">
        <f>Agua!C271</f>
        <v>182</v>
      </c>
      <c r="C269" s="65">
        <f>Agua!J271</f>
        <v>78</v>
      </c>
      <c r="D269" s="65">
        <f>Agua!M271</f>
        <v>19.400000000001455</v>
      </c>
      <c r="E269" s="65">
        <f t="shared" si="61"/>
        <v>106.59340659341458</v>
      </c>
      <c r="F269" s="65">
        <f>Agua!P271</f>
        <v>15</v>
      </c>
      <c r="G269" s="65">
        <f t="shared" si="62"/>
        <v>82.417582417582423</v>
      </c>
      <c r="H269" s="65">
        <f>Agua!S271</f>
        <v>9.7000000000007276</v>
      </c>
      <c r="I269" s="65">
        <f t="shared" si="63"/>
        <v>53.296703296707292</v>
      </c>
      <c r="J269" s="65">
        <f>Agua!V271</f>
        <v>-0.6999999999998181</v>
      </c>
      <c r="K269" s="65">
        <f t="shared" si="64"/>
        <v>-3.8461538461528466</v>
      </c>
      <c r="L269" s="65">
        <f>Agua!X271</f>
        <v>49.599999999997635</v>
      </c>
      <c r="M269" s="65">
        <f t="shared" si="65"/>
        <v>272.52747252745951</v>
      </c>
      <c r="N269" s="65">
        <f t="shared" si="75"/>
        <v>428.57142857142856</v>
      </c>
      <c r="O269" s="41">
        <f>'Gas y Electricidad'!F272</f>
        <v>3.9999999999999925E-2</v>
      </c>
      <c r="P269" s="49">
        <f t="shared" si="66"/>
        <v>0.76923076923076783</v>
      </c>
      <c r="Q269" s="41">
        <f>'Gas y Electricidad'!J272</f>
        <v>4.0000000000000036E-2</v>
      </c>
      <c r="R269" s="49">
        <f t="shared" si="67"/>
        <v>0.83186813186813258</v>
      </c>
      <c r="S269" s="41" t="str">
        <f>'Gas y Electricidad'!M272</f>
        <v>-</v>
      </c>
      <c r="T269" s="42" t="str">
        <f t="shared" si="68"/>
        <v>-</v>
      </c>
      <c r="U269" s="35">
        <f>'Gas y Electricidad'!Q272</f>
        <v>2160</v>
      </c>
      <c r="V269" s="52">
        <f t="shared" si="69"/>
        <v>11.868131868131869</v>
      </c>
      <c r="W269" s="63"/>
      <c r="X269" s="63"/>
      <c r="Y269" s="63"/>
      <c r="Z269" s="57">
        <f t="shared" si="70"/>
        <v>0</v>
      </c>
      <c r="AA269" s="59">
        <f t="shared" si="71"/>
        <v>0</v>
      </c>
      <c r="AB269" s="58">
        <f t="shared" si="72"/>
        <v>0</v>
      </c>
      <c r="AC269" s="61">
        <f t="shared" si="73"/>
        <v>0</v>
      </c>
      <c r="AD269" s="61">
        <f t="shared" si="74"/>
        <v>0</v>
      </c>
    </row>
    <row r="270" spans="1:30" x14ac:dyDescent="0.3">
      <c r="A270" s="39">
        <f>IF(Agua!A272&gt;0,Agua!A272,"-")</f>
        <v>42680</v>
      </c>
      <c r="B270" s="40">
        <f>Agua!C272</f>
        <v>174</v>
      </c>
      <c r="C270" s="65">
        <f>Agua!J272</f>
        <v>50</v>
      </c>
      <c r="D270" s="65">
        <f>Agua!M272</f>
        <v>19</v>
      </c>
      <c r="E270" s="65">
        <f t="shared" si="61"/>
        <v>109.19540229885058</v>
      </c>
      <c r="F270" s="65">
        <f>Agua!P272</f>
        <v>15</v>
      </c>
      <c r="G270" s="65">
        <f t="shared" si="62"/>
        <v>86.206896551724142</v>
      </c>
      <c r="H270" s="65">
        <f>Agua!S272</f>
        <v>9</v>
      </c>
      <c r="I270" s="65">
        <f t="shared" si="63"/>
        <v>51.724137931034484</v>
      </c>
      <c r="J270" s="65">
        <f>Agua!V272</f>
        <v>0</v>
      </c>
      <c r="K270" s="65">
        <f t="shared" si="64"/>
        <v>0</v>
      </c>
      <c r="L270" s="65">
        <f>Agua!X272</f>
        <v>22</v>
      </c>
      <c r="M270" s="65">
        <f t="shared" si="65"/>
        <v>126.43678160919542</v>
      </c>
      <c r="N270" s="65">
        <f t="shared" si="75"/>
        <v>287.35632183908046</v>
      </c>
      <c r="O270" s="41">
        <f>'Gas y Electricidad'!F273</f>
        <v>3.0000000000000027E-2</v>
      </c>
      <c r="P270" s="49">
        <f t="shared" si="66"/>
        <v>0.60344827586206951</v>
      </c>
      <c r="Q270" s="41">
        <f>'Gas y Electricidad'!J273</f>
        <v>3.0000000000000027E-2</v>
      </c>
      <c r="R270" s="49">
        <f t="shared" si="67"/>
        <v>0.65258620689655233</v>
      </c>
      <c r="S270" s="41" t="str">
        <f>'Gas y Electricidad'!M273</f>
        <v>-</v>
      </c>
      <c r="T270" s="42" t="str">
        <f t="shared" si="68"/>
        <v>-</v>
      </c>
      <c r="U270" s="35">
        <f>'Gas y Electricidad'!Q273</f>
        <v>2160</v>
      </c>
      <c r="V270" s="52">
        <f t="shared" si="69"/>
        <v>12.413793103448276</v>
      </c>
      <c r="W270" s="63"/>
      <c r="X270" s="63"/>
      <c r="Y270" s="63"/>
      <c r="Z270" s="57">
        <f t="shared" si="70"/>
        <v>0</v>
      </c>
      <c r="AA270" s="59">
        <f t="shared" si="71"/>
        <v>0</v>
      </c>
      <c r="AB270" s="58">
        <f t="shared" si="72"/>
        <v>0</v>
      </c>
      <c r="AC270" s="61">
        <f t="shared" si="73"/>
        <v>0</v>
      </c>
      <c r="AD270" s="61">
        <f t="shared" si="74"/>
        <v>0</v>
      </c>
    </row>
    <row r="271" spans="1:30" x14ac:dyDescent="0.3">
      <c r="A271" s="39">
        <f>IF(Agua!A273&gt;0,Agua!A273,"-")</f>
        <v>42681</v>
      </c>
      <c r="B271" s="40">
        <f>Agua!C273</f>
        <v>170</v>
      </c>
      <c r="C271" s="65">
        <f>Agua!J273</f>
        <v>53</v>
      </c>
      <c r="D271" s="65">
        <f>Agua!M273</f>
        <v>19.900000000001455</v>
      </c>
      <c r="E271" s="65">
        <f t="shared" si="61"/>
        <v>117.05882352942032</v>
      </c>
      <c r="F271" s="65">
        <f>Agua!P273</f>
        <v>15</v>
      </c>
      <c r="G271" s="65">
        <f t="shared" si="62"/>
        <v>88.235294117647058</v>
      </c>
      <c r="H271" s="65">
        <f>Agua!S273</f>
        <v>8.6000000000003638</v>
      </c>
      <c r="I271" s="65">
        <f t="shared" si="63"/>
        <v>50.588235294119784</v>
      </c>
      <c r="J271" s="65">
        <f>Agua!V273</f>
        <v>0.6999999999998181</v>
      </c>
      <c r="K271" s="65">
        <f t="shared" si="64"/>
        <v>4.1176470588224596</v>
      </c>
      <c r="L271" s="65">
        <f>Agua!X273</f>
        <v>23.799999999998363</v>
      </c>
      <c r="M271" s="65">
        <f t="shared" si="65"/>
        <v>139.99999999999039</v>
      </c>
      <c r="N271" s="65">
        <f t="shared" si="75"/>
        <v>311.76470588235293</v>
      </c>
      <c r="O271" s="41">
        <f>'Gas y Electricidad'!F274</f>
        <v>4.0000000000000036E-2</v>
      </c>
      <c r="P271" s="49">
        <f t="shared" si="66"/>
        <v>0.82352941176470662</v>
      </c>
      <c r="Q271" s="41">
        <f>'Gas y Electricidad'!J274</f>
        <v>3.9999999999999925E-2</v>
      </c>
      <c r="R271" s="49">
        <f t="shared" si="67"/>
        <v>0.8905882352941159</v>
      </c>
      <c r="S271" s="41" t="str">
        <f>'Gas y Electricidad'!M274</f>
        <v>-</v>
      </c>
      <c r="T271" s="42" t="str">
        <f t="shared" si="68"/>
        <v>-</v>
      </c>
      <c r="U271" s="35">
        <f>'Gas y Electricidad'!Q274</f>
        <v>1800</v>
      </c>
      <c r="V271" s="52">
        <f t="shared" si="69"/>
        <v>10.588235294117647</v>
      </c>
      <c r="W271" s="63"/>
      <c r="X271" s="63"/>
      <c r="Y271" s="63"/>
      <c r="Z271" s="57">
        <f t="shared" si="70"/>
        <v>0</v>
      </c>
      <c r="AA271" s="59">
        <f t="shared" si="71"/>
        <v>0</v>
      </c>
      <c r="AB271" s="58">
        <f t="shared" si="72"/>
        <v>0</v>
      </c>
      <c r="AC271" s="61">
        <f t="shared" si="73"/>
        <v>0</v>
      </c>
      <c r="AD271" s="61">
        <f t="shared" si="74"/>
        <v>0</v>
      </c>
    </row>
    <row r="272" spans="1:30" x14ac:dyDescent="0.3">
      <c r="A272" s="39">
        <f>IF(Agua!A274&gt;0,Agua!A274,"-")</f>
        <v>42682</v>
      </c>
      <c r="B272" s="40">
        <f>Agua!C274</f>
        <v>158</v>
      </c>
      <c r="C272" s="65">
        <f>Agua!J274</f>
        <v>72</v>
      </c>
      <c r="D272" s="65">
        <f>Agua!M274</f>
        <v>20.5</v>
      </c>
      <c r="E272" s="65">
        <f t="shared" si="61"/>
        <v>129.74683544303798</v>
      </c>
      <c r="F272" s="65">
        <f>Agua!P274</f>
        <v>21.80000000000291</v>
      </c>
      <c r="G272" s="65">
        <f t="shared" si="62"/>
        <v>137.9746835443222</v>
      </c>
      <c r="H272" s="65">
        <f>Agua!S274</f>
        <v>8.5</v>
      </c>
      <c r="I272" s="65">
        <f t="shared" si="63"/>
        <v>53.797468354430379</v>
      </c>
      <c r="J272" s="65">
        <f>Agua!V274</f>
        <v>0</v>
      </c>
      <c r="K272" s="65">
        <f t="shared" si="64"/>
        <v>0</v>
      </c>
      <c r="L272" s="65">
        <f>Agua!X274</f>
        <v>43</v>
      </c>
      <c r="M272" s="65">
        <f t="shared" si="65"/>
        <v>272.15189873417722</v>
      </c>
      <c r="N272" s="65">
        <f t="shared" si="75"/>
        <v>455.69620253164555</v>
      </c>
      <c r="O272" s="41">
        <f>'Gas y Electricidad'!F275</f>
        <v>3.9999999999999925E-2</v>
      </c>
      <c r="P272" s="49">
        <f t="shared" si="66"/>
        <v>0.886075949367087</v>
      </c>
      <c r="Q272" s="41">
        <f>'Gas y Electricidad'!J275</f>
        <v>3.0000000000000027E-2</v>
      </c>
      <c r="R272" s="49">
        <f t="shared" si="67"/>
        <v>0.71867088607594998</v>
      </c>
      <c r="S272" s="41" t="str">
        <f>'Gas y Electricidad'!M275</f>
        <v>-</v>
      </c>
      <c r="T272" s="42" t="str">
        <f t="shared" si="68"/>
        <v>-</v>
      </c>
      <c r="U272" s="35">
        <f>'Gas y Electricidad'!Q275</f>
        <v>2160</v>
      </c>
      <c r="V272" s="52">
        <f t="shared" si="69"/>
        <v>13.670886075949367</v>
      </c>
      <c r="W272" s="63"/>
      <c r="X272" s="63"/>
      <c r="Y272" s="63"/>
      <c r="Z272" s="57">
        <f t="shared" si="70"/>
        <v>0</v>
      </c>
      <c r="AA272" s="59">
        <f t="shared" si="71"/>
        <v>0</v>
      </c>
      <c r="AB272" s="58">
        <f t="shared" si="72"/>
        <v>0</v>
      </c>
      <c r="AC272" s="61">
        <f t="shared" si="73"/>
        <v>0</v>
      </c>
      <c r="AD272" s="61">
        <f t="shared" si="74"/>
        <v>0</v>
      </c>
    </row>
    <row r="273" spans="1:30" x14ac:dyDescent="0.3">
      <c r="A273" s="39">
        <f>IF(Agua!A275&gt;0,Agua!A275,"-")</f>
        <v>42683</v>
      </c>
      <c r="B273" s="40">
        <f>Agua!C275</f>
        <v>96</v>
      </c>
      <c r="C273" s="65">
        <f>Agua!J275</f>
        <v>51</v>
      </c>
      <c r="D273" s="65">
        <f>Agua!M275</f>
        <v>17.599999999998545</v>
      </c>
      <c r="E273" s="65">
        <f t="shared" si="61"/>
        <v>183.33333333331817</v>
      </c>
      <c r="F273" s="65">
        <f>Agua!P275</f>
        <v>18.19999999999709</v>
      </c>
      <c r="G273" s="65">
        <f t="shared" si="62"/>
        <v>189.58333333330302</v>
      </c>
      <c r="H273" s="65">
        <f>Agua!S275</f>
        <v>6.8999999999996362</v>
      </c>
      <c r="I273" s="65">
        <f t="shared" si="63"/>
        <v>71.874999999996206</v>
      </c>
      <c r="J273" s="65">
        <f>Agua!V275</f>
        <v>-0.6999999999998181</v>
      </c>
      <c r="K273" s="65">
        <f t="shared" si="64"/>
        <v>-7.2916666666647716</v>
      </c>
      <c r="L273" s="65">
        <f>Agua!X275</f>
        <v>27.200000000001637</v>
      </c>
      <c r="M273" s="65">
        <f t="shared" si="65"/>
        <v>283.33333333335037</v>
      </c>
      <c r="N273" s="65">
        <f t="shared" si="75"/>
        <v>531.25</v>
      </c>
      <c r="O273" s="41">
        <f>'Gas y Electricidad'!F276</f>
        <v>4.0000000000000036E-2</v>
      </c>
      <c r="P273" s="49">
        <f t="shared" si="66"/>
        <v>1.4583333333333346</v>
      </c>
      <c r="Q273" s="41">
        <f>'Gas y Electricidad'!J276</f>
        <v>4.0000000000000036E-2</v>
      </c>
      <c r="R273" s="49">
        <f t="shared" si="67"/>
        <v>1.5770833333333347</v>
      </c>
      <c r="S273" s="41" t="str">
        <f>'Gas y Electricidad'!M276</f>
        <v>-</v>
      </c>
      <c r="T273" s="42" t="str">
        <f t="shared" si="68"/>
        <v>-</v>
      </c>
      <c r="U273" s="35">
        <f>'Gas y Electricidad'!Q276</f>
        <v>1800</v>
      </c>
      <c r="V273" s="52">
        <f t="shared" si="69"/>
        <v>18.75</v>
      </c>
      <c r="W273" s="63"/>
      <c r="X273" s="63"/>
      <c r="Y273" s="63"/>
      <c r="Z273" s="57">
        <f t="shared" si="70"/>
        <v>0</v>
      </c>
      <c r="AA273" s="59">
        <f t="shared" si="71"/>
        <v>0</v>
      </c>
      <c r="AB273" s="58">
        <f t="shared" si="72"/>
        <v>0</v>
      </c>
      <c r="AC273" s="61">
        <f t="shared" si="73"/>
        <v>0</v>
      </c>
      <c r="AD273" s="61">
        <f t="shared" si="74"/>
        <v>0</v>
      </c>
    </row>
    <row r="274" spans="1:30" x14ac:dyDescent="0.3">
      <c r="A274" s="39">
        <f>IF(Agua!A276&gt;0,Agua!A276,"-")</f>
        <v>42684</v>
      </c>
      <c r="B274" s="40">
        <f>Agua!C276</f>
        <v>131</v>
      </c>
      <c r="C274" s="65">
        <f>Agua!J276</f>
        <v>78</v>
      </c>
      <c r="D274" s="65">
        <f>Agua!M276</f>
        <v>21</v>
      </c>
      <c r="E274" s="65">
        <f t="shared" si="61"/>
        <v>160.30534351145036</v>
      </c>
      <c r="F274" s="65">
        <f>Agua!P276</f>
        <v>13</v>
      </c>
      <c r="G274" s="65">
        <f t="shared" si="62"/>
        <v>99.236641221374043</v>
      </c>
      <c r="H274" s="65">
        <f>Agua!S276</f>
        <v>7</v>
      </c>
      <c r="I274" s="65">
        <f t="shared" si="63"/>
        <v>53.435114503816791</v>
      </c>
      <c r="J274" s="65">
        <f>Agua!V276</f>
        <v>0</v>
      </c>
      <c r="K274" s="65">
        <f t="shared" si="64"/>
        <v>0</v>
      </c>
      <c r="L274" s="65">
        <f>Agua!X276</f>
        <v>50</v>
      </c>
      <c r="M274" s="65">
        <f t="shared" si="65"/>
        <v>381.67938931297715</v>
      </c>
      <c r="N274" s="65">
        <f t="shared" si="75"/>
        <v>595.41984732824426</v>
      </c>
      <c r="O274" s="41">
        <f>'Gas y Electricidad'!F277</f>
        <v>2.0000000000000018E-2</v>
      </c>
      <c r="P274" s="49">
        <f t="shared" si="66"/>
        <v>0.53435114503816838</v>
      </c>
      <c r="Q274" s="41">
        <f>'Gas y Electricidad'!J277</f>
        <v>3.0000000000000027E-2</v>
      </c>
      <c r="R274" s="49">
        <f t="shared" si="67"/>
        <v>0.86679389312977173</v>
      </c>
      <c r="S274" s="41" t="str">
        <f>'Gas y Electricidad'!M277</f>
        <v>-</v>
      </c>
      <c r="T274" s="42" t="str">
        <f t="shared" si="68"/>
        <v>-</v>
      </c>
      <c r="U274" s="35">
        <f>'Gas y Electricidad'!Q277</f>
        <v>1800</v>
      </c>
      <c r="V274" s="52">
        <f t="shared" si="69"/>
        <v>13.740458015267176</v>
      </c>
      <c r="W274" s="63"/>
      <c r="X274" s="63"/>
      <c r="Y274" s="63"/>
      <c r="Z274" s="57">
        <f t="shared" si="70"/>
        <v>0</v>
      </c>
      <c r="AA274" s="59">
        <f t="shared" si="71"/>
        <v>0</v>
      </c>
      <c r="AB274" s="58">
        <f t="shared" si="72"/>
        <v>0</v>
      </c>
      <c r="AC274" s="61">
        <f t="shared" si="73"/>
        <v>0</v>
      </c>
      <c r="AD274" s="61">
        <f t="shared" si="74"/>
        <v>0</v>
      </c>
    </row>
    <row r="275" spans="1:30" x14ac:dyDescent="0.3">
      <c r="A275" s="39">
        <f>IF(Agua!A277&gt;0,Agua!A277,"-")</f>
        <v>42685</v>
      </c>
      <c r="B275" s="40">
        <f>Agua!C277</f>
        <v>143</v>
      </c>
      <c r="C275" s="65">
        <f>Agua!J277</f>
        <v>96</v>
      </c>
      <c r="D275" s="65">
        <f>Agua!M277</f>
        <v>13.900000000001455</v>
      </c>
      <c r="E275" s="65">
        <f t="shared" si="61"/>
        <v>97.202797202807375</v>
      </c>
      <c r="F275" s="65">
        <f>Agua!P277</f>
        <v>20.30000000000291</v>
      </c>
      <c r="G275" s="65">
        <f t="shared" si="62"/>
        <v>141.9580419580623</v>
      </c>
      <c r="H275" s="65">
        <f>Agua!S277</f>
        <v>8.7000000000007276</v>
      </c>
      <c r="I275" s="65">
        <f t="shared" si="63"/>
        <v>60.839160839165928</v>
      </c>
      <c r="J275" s="65">
        <f>Agua!V277</f>
        <v>0.6999999999998181</v>
      </c>
      <c r="K275" s="65">
        <f t="shared" si="64"/>
        <v>4.8951048951036231</v>
      </c>
      <c r="L275" s="65">
        <f>Agua!X277</f>
        <v>72.699999999997999</v>
      </c>
      <c r="M275" s="65">
        <f t="shared" si="65"/>
        <v>508.39160839159439</v>
      </c>
      <c r="N275" s="65">
        <f t="shared" si="75"/>
        <v>671.32867132867136</v>
      </c>
      <c r="O275" s="41">
        <f>'Gas y Electricidad'!F278</f>
        <v>3.0000000000000027E-2</v>
      </c>
      <c r="P275" s="49">
        <f t="shared" si="66"/>
        <v>0.73426573426573494</v>
      </c>
      <c r="Q275" s="41">
        <f>'Gas y Electricidad'!J278</f>
        <v>3.0000000000000027E-2</v>
      </c>
      <c r="R275" s="49">
        <f t="shared" si="67"/>
        <v>0.79405594405594482</v>
      </c>
      <c r="S275" s="41" t="str">
        <f>'Gas y Electricidad'!M278</f>
        <v>-</v>
      </c>
      <c r="T275" s="42" t="str">
        <f t="shared" si="68"/>
        <v>-</v>
      </c>
      <c r="U275" s="35">
        <f>'Gas y Electricidad'!Q278</f>
        <v>1800</v>
      </c>
      <c r="V275" s="52">
        <f t="shared" si="69"/>
        <v>12.587412587412587</v>
      </c>
      <c r="W275" s="63"/>
      <c r="X275" s="63"/>
      <c r="Y275" s="63"/>
      <c r="Z275" s="57">
        <f t="shared" si="70"/>
        <v>0</v>
      </c>
      <c r="AA275" s="59">
        <f t="shared" si="71"/>
        <v>0</v>
      </c>
      <c r="AB275" s="58">
        <f t="shared" si="72"/>
        <v>0</v>
      </c>
      <c r="AC275" s="61">
        <f t="shared" si="73"/>
        <v>0</v>
      </c>
      <c r="AD275" s="61">
        <f t="shared" si="74"/>
        <v>0</v>
      </c>
    </row>
    <row r="276" spans="1:30" x14ac:dyDescent="0.3">
      <c r="A276" s="39">
        <f>IF(Agua!A278&gt;0,Agua!A278,"-")</f>
        <v>42686</v>
      </c>
      <c r="B276" s="40">
        <f>Agua!C278</f>
        <v>189</v>
      </c>
      <c r="C276" s="65">
        <f>Agua!J278</f>
        <v>97</v>
      </c>
      <c r="D276" s="65">
        <f>Agua!M278</f>
        <v>14.19999999999709</v>
      </c>
      <c r="E276" s="65">
        <f t="shared" si="61"/>
        <v>75.132275132259736</v>
      </c>
      <c r="F276" s="65">
        <f>Agua!P278</f>
        <v>14.69999999999709</v>
      </c>
      <c r="G276" s="65">
        <f t="shared" si="62"/>
        <v>77.777777777762381</v>
      </c>
      <c r="H276" s="65">
        <f>Agua!S278</f>
        <v>8</v>
      </c>
      <c r="I276" s="65">
        <f t="shared" si="63"/>
        <v>42.328042328042329</v>
      </c>
      <c r="J276" s="65">
        <f>Agua!V278</f>
        <v>0</v>
      </c>
      <c r="K276" s="65">
        <f t="shared" si="64"/>
        <v>0</v>
      </c>
      <c r="L276" s="65">
        <f>Agua!X278</f>
        <v>74.80000000000291</v>
      </c>
      <c r="M276" s="65">
        <f t="shared" si="65"/>
        <v>395.76719576721115</v>
      </c>
      <c r="N276" s="65">
        <f t="shared" si="75"/>
        <v>513.22751322751321</v>
      </c>
      <c r="O276" s="41">
        <f>'Gas y Electricidad'!F279</f>
        <v>3.0000000000000027E-2</v>
      </c>
      <c r="P276" s="49">
        <f t="shared" si="66"/>
        <v>0.55555555555555602</v>
      </c>
      <c r="Q276" s="41">
        <f>'Gas y Electricidad'!J279</f>
        <v>3.9999999999999925E-2</v>
      </c>
      <c r="R276" s="49">
        <f t="shared" si="67"/>
        <v>0.80105820105819958</v>
      </c>
      <c r="S276" s="41" t="str">
        <f>'Gas y Electricidad'!M279</f>
        <v>-</v>
      </c>
      <c r="T276" s="42" t="str">
        <f t="shared" si="68"/>
        <v>-</v>
      </c>
      <c r="U276" s="35">
        <f>'Gas y Electricidad'!Q279</f>
        <v>1440</v>
      </c>
      <c r="V276" s="52">
        <f t="shared" si="69"/>
        <v>7.6190476190476186</v>
      </c>
      <c r="W276" s="63"/>
      <c r="X276" s="63"/>
      <c r="Y276" s="63"/>
      <c r="Z276" s="57">
        <f t="shared" si="70"/>
        <v>0</v>
      </c>
      <c r="AA276" s="59">
        <f t="shared" si="71"/>
        <v>0</v>
      </c>
      <c r="AB276" s="58">
        <f t="shared" si="72"/>
        <v>0</v>
      </c>
      <c r="AC276" s="61">
        <f t="shared" si="73"/>
        <v>0</v>
      </c>
      <c r="AD276" s="61">
        <f t="shared" si="74"/>
        <v>0</v>
      </c>
    </row>
    <row r="277" spans="1:30" x14ac:dyDescent="0.3">
      <c r="A277" s="39">
        <f>IF(Agua!A279&gt;0,Agua!A279,"-")</f>
        <v>42687</v>
      </c>
      <c r="B277" s="40">
        <f>Agua!C279</f>
        <v>166</v>
      </c>
      <c r="C277" s="65">
        <f>Agua!J279</f>
        <v>78</v>
      </c>
      <c r="D277" s="65">
        <f>Agua!M279</f>
        <v>15.900000000001455</v>
      </c>
      <c r="E277" s="65">
        <f t="shared" si="61"/>
        <v>95.783132530129251</v>
      </c>
      <c r="F277" s="65">
        <f>Agua!P279</f>
        <v>17</v>
      </c>
      <c r="G277" s="65">
        <f t="shared" si="62"/>
        <v>102.40963855421687</v>
      </c>
      <c r="H277" s="65">
        <f>Agua!S279</f>
        <v>9.2999999999992724</v>
      </c>
      <c r="I277" s="65">
        <f t="shared" si="63"/>
        <v>56.024096385537781</v>
      </c>
      <c r="J277" s="65">
        <f>Agua!V279</f>
        <v>-0.6999999999998181</v>
      </c>
      <c r="K277" s="65">
        <f t="shared" si="64"/>
        <v>-4.216867469878423</v>
      </c>
      <c r="L277" s="65">
        <f>Agua!X279</f>
        <v>53.499999999999091</v>
      </c>
      <c r="M277" s="65">
        <f t="shared" si="65"/>
        <v>322.28915662650053</v>
      </c>
      <c r="N277" s="65">
        <f t="shared" si="75"/>
        <v>469.87951807228916</v>
      </c>
      <c r="O277" s="41">
        <f>'Gas y Electricidad'!F280</f>
        <v>2.9999999999999916E-2</v>
      </c>
      <c r="P277" s="49">
        <f t="shared" si="66"/>
        <v>0.63253012048192592</v>
      </c>
      <c r="Q277" s="41">
        <f>'Gas y Electricidad'!J280</f>
        <v>4.0000000000000036E-2</v>
      </c>
      <c r="R277" s="49">
        <f t="shared" si="67"/>
        <v>0.91204819277108506</v>
      </c>
      <c r="S277" s="41" t="str">
        <f>'Gas y Electricidad'!M280</f>
        <v>-</v>
      </c>
      <c r="T277" s="42" t="str">
        <f t="shared" si="68"/>
        <v>-</v>
      </c>
      <c r="U277" s="35">
        <f>'Gas y Electricidad'!Q280</f>
        <v>1800</v>
      </c>
      <c r="V277" s="52">
        <f t="shared" si="69"/>
        <v>10.843373493975903</v>
      </c>
      <c r="W277" s="63"/>
      <c r="X277" s="63"/>
      <c r="Y277" s="63"/>
      <c r="Z277" s="57">
        <f t="shared" si="70"/>
        <v>0</v>
      </c>
      <c r="AA277" s="59">
        <f t="shared" si="71"/>
        <v>0</v>
      </c>
      <c r="AB277" s="58">
        <f t="shared" si="72"/>
        <v>0</v>
      </c>
      <c r="AC277" s="61">
        <f t="shared" si="73"/>
        <v>0</v>
      </c>
      <c r="AD277" s="61">
        <f t="shared" si="74"/>
        <v>0</v>
      </c>
    </row>
    <row r="278" spans="1:30" x14ac:dyDescent="0.3">
      <c r="A278" s="39">
        <f>IF(Agua!A280&gt;0,Agua!A280,"-")</f>
        <v>42688</v>
      </c>
      <c r="B278" s="40">
        <f>Agua!C280</f>
        <v>96</v>
      </c>
      <c r="C278" s="65">
        <f>Agua!J280</f>
        <v>63</v>
      </c>
      <c r="D278" s="65">
        <f>Agua!M280</f>
        <v>16</v>
      </c>
      <c r="E278" s="65">
        <f t="shared" si="61"/>
        <v>166.66666666666666</v>
      </c>
      <c r="F278" s="65">
        <f>Agua!P280</f>
        <v>15</v>
      </c>
      <c r="G278" s="65">
        <f t="shared" si="62"/>
        <v>156.25</v>
      </c>
      <c r="H278" s="65">
        <f>Agua!S280</f>
        <v>9</v>
      </c>
      <c r="I278" s="65">
        <f t="shared" si="63"/>
        <v>93.75</v>
      </c>
      <c r="J278" s="65">
        <f>Agua!V280</f>
        <v>0</v>
      </c>
      <c r="K278" s="65">
        <f t="shared" si="64"/>
        <v>0</v>
      </c>
      <c r="L278" s="65">
        <f>Agua!X280</f>
        <v>38</v>
      </c>
      <c r="M278" s="65">
        <f t="shared" si="65"/>
        <v>395.83333333333331</v>
      </c>
      <c r="N278" s="65">
        <f t="shared" si="75"/>
        <v>656.25</v>
      </c>
      <c r="O278" s="41">
        <f>'Gas y Electricidad'!F281</f>
        <v>2.0000000000000018E-2</v>
      </c>
      <c r="P278" s="49">
        <f t="shared" si="66"/>
        <v>0.7291666666666673</v>
      </c>
      <c r="Q278" s="41">
        <f>'Gas y Electricidad'!J281</f>
        <v>3.0000000000000027E-2</v>
      </c>
      <c r="R278" s="49">
        <f t="shared" si="67"/>
        <v>1.1828125000000012</v>
      </c>
      <c r="S278" s="41" t="str">
        <f>'Gas y Electricidad'!M281</f>
        <v>-</v>
      </c>
      <c r="T278" s="42" t="str">
        <f t="shared" si="68"/>
        <v>-</v>
      </c>
      <c r="U278" s="35">
        <f>'Gas y Electricidad'!Q281</f>
        <v>1800</v>
      </c>
      <c r="V278" s="52">
        <f t="shared" si="69"/>
        <v>18.75</v>
      </c>
      <c r="W278" s="63"/>
      <c r="X278" s="63"/>
      <c r="Y278" s="63"/>
      <c r="Z278" s="57">
        <f t="shared" si="70"/>
        <v>0</v>
      </c>
      <c r="AA278" s="59">
        <f t="shared" si="71"/>
        <v>0</v>
      </c>
      <c r="AB278" s="58">
        <f t="shared" si="72"/>
        <v>0</v>
      </c>
      <c r="AC278" s="61">
        <f t="shared" si="73"/>
        <v>0</v>
      </c>
      <c r="AD278" s="61">
        <f t="shared" si="74"/>
        <v>0</v>
      </c>
    </row>
    <row r="279" spans="1:30" x14ac:dyDescent="0.3">
      <c r="A279" s="39">
        <f>IF(Agua!A281&gt;0,Agua!A281,"-")</f>
        <v>42689</v>
      </c>
      <c r="B279" s="40">
        <f>Agua!C281</f>
        <v>115</v>
      </c>
      <c r="C279" s="65">
        <f>Agua!J281</f>
        <v>70</v>
      </c>
      <c r="D279" s="65">
        <f>Agua!M281</f>
        <v>17.5</v>
      </c>
      <c r="E279" s="65">
        <f t="shared" si="61"/>
        <v>152.17391304347828</v>
      </c>
      <c r="F279" s="65">
        <f>Agua!P281</f>
        <v>14</v>
      </c>
      <c r="G279" s="65">
        <f t="shared" si="62"/>
        <v>121.73913043478261</v>
      </c>
      <c r="H279" s="65">
        <f>Agua!S281</f>
        <v>8.7000000000007276</v>
      </c>
      <c r="I279" s="65">
        <f t="shared" si="63"/>
        <v>75.652173913049808</v>
      </c>
      <c r="J279" s="65">
        <f>Agua!V281</f>
        <v>0.6999999999998181</v>
      </c>
      <c r="K279" s="65">
        <f t="shared" si="64"/>
        <v>6.086956521737549</v>
      </c>
      <c r="L279" s="65">
        <f>Agua!X281</f>
        <v>43.099999999999454</v>
      </c>
      <c r="M279" s="65">
        <f t="shared" si="65"/>
        <v>374.78260869564747</v>
      </c>
      <c r="N279" s="65">
        <f t="shared" si="75"/>
        <v>608.69565217391312</v>
      </c>
      <c r="O279" s="41">
        <f>'Gas y Electricidad'!F282</f>
        <v>3.0000000000000027E-2</v>
      </c>
      <c r="P279" s="49">
        <f t="shared" si="66"/>
        <v>0.9130434782608704</v>
      </c>
      <c r="Q279" s="41">
        <f>'Gas y Electricidad'!J282</f>
        <v>3.0000000000000027E-2</v>
      </c>
      <c r="R279" s="49">
        <f t="shared" si="67"/>
        <v>0.98739130434782707</v>
      </c>
      <c r="S279" s="41" t="str">
        <f>'Gas y Electricidad'!M282</f>
        <v>-</v>
      </c>
      <c r="T279" s="42" t="str">
        <f t="shared" si="68"/>
        <v>-</v>
      </c>
      <c r="U279" s="35">
        <f>'Gas y Electricidad'!Q282</f>
        <v>1440</v>
      </c>
      <c r="V279" s="52">
        <f t="shared" si="69"/>
        <v>12.521739130434783</v>
      </c>
      <c r="W279" s="63"/>
      <c r="X279" s="63"/>
      <c r="Y279" s="63"/>
      <c r="Z279" s="57">
        <f t="shared" si="70"/>
        <v>0</v>
      </c>
      <c r="AA279" s="59">
        <f t="shared" si="71"/>
        <v>0</v>
      </c>
      <c r="AB279" s="58">
        <f t="shared" si="72"/>
        <v>0</v>
      </c>
      <c r="AC279" s="61">
        <f t="shared" si="73"/>
        <v>0</v>
      </c>
      <c r="AD279" s="61">
        <f t="shared" si="74"/>
        <v>0</v>
      </c>
    </row>
    <row r="280" spans="1:30" x14ac:dyDescent="0.3">
      <c r="A280" s="39">
        <f>IF(Agua!A282&gt;0,Agua!A282,"-")</f>
        <v>42690</v>
      </c>
      <c r="B280" s="40">
        <f>Agua!C282</f>
        <v>116</v>
      </c>
      <c r="C280" s="65">
        <f>Agua!J282</f>
        <v>85</v>
      </c>
      <c r="D280" s="65">
        <f>Agua!M282</f>
        <v>16.80000000000291</v>
      </c>
      <c r="E280" s="65">
        <f t="shared" si="61"/>
        <v>144.82758620692167</v>
      </c>
      <c r="F280" s="65">
        <f>Agua!P282</f>
        <v>15.400000000001455</v>
      </c>
      <c r="G280" s="65">
        <f t="shared" si="62"/>
        <v>132.75862068966771</v>
      </c>
      <c r="H280" s="65">
        <f>Agua!S282</f>
        <v>7.8999999999978172</v>
      </c>
      <c r="I280" s="65">
        <f t="shared" si="63"/>
        <v>68.103448275843249</v>
      </c>
      <c r="J280" s="65">
        <f>Agua!V282</f>
        <v>0</v>
      </c>
      <c r="K280" s="65">
        <f t="shared" si="64"/>
        <v>0</v>
      </c>
      <c r="L280" s="65">
        <f>Agua!X282</f>
        <v>60.299999999999272</v>
      </c>
      <c r="M280" s="65">
        <f t="shared" si="65"/>
        <v>519.82758620689026</v>
      </c>
      <c r="N280" s="65">
        <f t="shared" si="75"/>
        <v>732.75862068965512</v>
      </c>
      <c r="O280" s="41">
        <f>'Gas y Electricidad'!F283</f>
        <v>4.0000000000000036E-2</v>
      </c>
      <c r="P280" s="49">
        <f t="shared" si="66"/>
        <v>1.206896551724139</v>
      </c>
      <c r="Q280" s="41">
        <f>'Gas y Electricidad'!J283</f>
        <v>2.9999999999999916E-2</v>
      </c>
      <c r="R280" s="49">
        <f t="shared" si="67"/>
        <v>0.97887931034482478</v>
      </c>
      <c r="S280" s="41" t="str">
        <f>'Gas y Electricidad'!M283</f>
        <v>-</v>
      </c>
      <c r="T280" s="42" t="str">
        <f t="shared" si="68"/>
        <v>-</v>
      </c>
      <c r="U280" s="35">
        <f>'Gas y Electricidad'!Q283</f>
        <v>1440</v>
      </c>
      <c r="V280" s="52">
        <f t="shared" si="69"/>
        <v>12.413793103448276</v>
      </c>
      <c r="W280" s="63"/>
      <c r="X280" s="63"/>
      <c r="Y280" s="63"/>
      <c r="Z280" s="57">
        <f t="shared" si="70"/>
        <v>0</v>
      </c>
      <c r="AA280" s="59">
        <f t="shared" si="71"/>
        <v>0</v>
      </c>
      <c r="AB280" s="58">
        <f t="shared" si="72"/>
        <v>0</v>
      </c>
      <c r="AC280" s="61">
        <f t="shared" si="73"/>
        <v>0</v>
      </c>
      <c r="AD280" s="61">
        <f t="shared" si="74"/>
        <v>0</v>
      </c>
    </row>
    <row r="281" spans="1:30" x14ac:dyDescent="0.3">
      <c r="A281" s="39">
        <f>IF(Agua!A283&gt;0,Agua!A283,"-")</f>
        <v>42691</v>
      </c>
      <c r="B281" s="40">
        <f>Agua!C283</f>
        <v>114</v>
      </c>
      <c r="C281" s="65">
        <f>Agua!J283</f>
        <v>85</v>
      </c>
      <c r="D281" s="65">
        <f>Agua!M283</f>
        <v>12.69999999999709</v>
      </c>
      <c r="E281" s="65">
        <f t="shared" si="61"/>
        <v>111.40350877190428</v>
      </c>
      <c r="F281" s="65">
        <f>Agua!P283</f>
        <v>19.599999999998545</v>
      </c>
      <c r="G281" s="65">
        <f t="shared" si="62"/>
        <v>171.92982456139075</v>
      </c>
      <c r="H281" s="65">
        <f>Agua!S283</f>
        <v>7.4000000000014552</v>
      </c>
      <c r="I281" s="65">
        <f t="shared" si="63"/>
        <v>64.912280701767145</v>
      </c>
      <c r="J281" s="65">
        <f>Agua!V283</f>
        <v>-0.6999999999998181</v>
      </c>
      <c r="K281" s="65">
        <f t="shared" si="64"/>
        <v>-6.1403508771913868</v>
      </c>
      <c r="L281" s="65">
        <f>Agua!X283</f>
        <v>65.600000000001273</v>
      </c>
      <c r="M281" s="65">
        <f t="shared" si="65"/>
        <v>575.4385964912392</v>
      </c>
      <c r="N281" s="65">
        <f t="shared" si="75"/>
        <v>745.61403508771923</v>
      </c>
      <c r="O281" s="41">
        <f>'Gas y Electricidad'!F284</f>
        <v>3.9999999999999925E-2</v>
      </c>
      <c r="P281" s="49">
        <f t="shared" si="66"/>
        <v>1.2280701754385941</v>
      </c>
      <c r="Q281" s="41">
        <f>'Gas y Electricidad'!J284</f>
        <v>4.0000000000000036E-2</v>
      </c>
      <c r="R281" s="49">
        <f t="shared" si="67"/>
        <v>1.3280701754385977</v>
      </c>
      <c r="S281" s="41" t="str">
        <f>'Gas y Electricidad'!M284</f>
        <v>-</v>
      </c>
      <c r="T281" s="42" t="str">
        <f t="shared" si="68"/>
        <v>-</v>
      </c>
      <c r="U281" s="35">
        <f>'Gas y Electricidad'!Q284</f>
        <v>1440</v>
      </c>
      <c r="V281" s="52">
        <f t="shared" si="69"/>
        <v>12.631578947368421</v>
      </c>
      <c r="W281" s="63"/>
      <c r="X281" s="63"/>
      <c r="Y281" s="63"/>
      <c r="Z281" s="57">
        <f t="shared" si="70"/>
        <v>0</v>
      </c>
      <c r="AA281" s="59">
        <f t="shared" si="71"/>
        <v>0</v>
      </c>
      <c r="AB281" s="58">
        <f t="shared" si="72"/>
        <v>0</v>
      </c>
      <c r="AC281" s="61">
        <f t="shared" si="73"/>
        <v>0</v>
      </c>
      <c r="AD281" s="61">
        <f t="shared" si="74"/>
        <v>0</v>
      </c>
    </row>
    <row r="282" spans="1:30" x14ac:dyDescent="0.3">
      <c r="A282" s="39">
        <f>IF(Agua!A284&gt;0,Agua!A284,"-")</f>
        <v>42692</v>
      </c>
      <c r="B282" s="40">
        <f>Agua!C284</f>
        <v>161</v>
      </c>
      <c r="C282" s="65">
        <f>Agua!J284</f>
        <v>72</v>
      </c>
      <c r="D282" s="65">
        <f>Agua!M284</f>
        <v>12</v>
      </c>
      <c r="E282" s="65">
        <f t="shared" si="61"/>
        <v>74.534161490683232</v>
      </c>
      <c r="F282" s="65">
        <f>Agua!P284</f>
        <v>17</v>
      </c>
      <c r="G282" s="65">
        <f t="shared" si="62"/>
        <v>105.59006211180125</v>
      </c>
      <c r="H282" s="65">
        <f>Agua!S284</f>
        <v>8</v>
      </c>
      <c r="I282" s="65">
        <f t="shared" si="63"/>
        <v>49.689440993788814</v>
      </c>
      <c r="J282" s="65">
        <f>Agua!V284</f>
        <v>0</v>
      </c>
      <c r="K282" s="65">
        <f t="shared" si="64"/>
        <v>0</v>
      </c>
      <c r="L282" s="65">
        <f>Agua!X284</f>
        <v>52</v>
      </c>
      <c r="M282" s="65">
        <f t="shared" si="65"/>
        <v>322.98136645962734</v>
      </c>
      <c r="N282" s="65">
        <f t="shared" si="75"/>
        <v>447.20496894409939</v>
      </c>
      <c r="O282" s="41">
        <f>'Gas y Electricidad'!F285</f>
        <v>3.0000000000000027E-2</v>
      </c>
      <c r="P282" s="49">
        <f t="shared" si="66"/>
        <v>0.65217391304347883</v>
      </c>
      <c r="Q282" s="41">
        <f>'Gas y Electricidad'!J285</f>
        <v>3.0000000000000027E-2</v>
      </c>
      <c r="R282" s="49">
        <f t="shared" si="67"/>
        <v>0.70527950310559073</v>
      </c>
      <c r="S282" s="41" t="str">
        <f>'Gas y Electricidad'!M285</f>
        <v>-</v>
      </c>
      <c r="T282" s="42" t="str">
        <f t="shared" si="68"/>
        <v>-</v>
      </c>
      <c r="U282" s="35">
        <f>'Gas y Electricidad'!Q285</f>
        <v>1440</v>
      </c>
      <c r="V282" s="52">
        <f t="shared" si="69"/>
        <v>8.9440993788819867</v>
      </c>
      <c r="W282" s="63"/>
      <c r="X282" s="63"/>
      <c r="Y282" s="63"/>
      <c r="Z282" s="57">
        <f t="shared" si="70"/>
        <v>0</v>
      </c>
      <c r="AA282" s="59">
        <f t="shared" si="71"/>
        <v>0</v>
      </c>
      <c r="AB282" s="58">
        <f t="shared" si="72"/>
        <v>0</v>
      </c>
      <c r="AC282" s="61">
        <f t="shared" si="73"/>
        <v>0</v>
      </c>
      <c r="AD282" s="61">
        <f t="shared" si="74"/>
        <v>0</v>
      </c>
    </row>
    <row r="283" spans="1:30" x14ac:dyDescent="0.3">
      <c r="A283" s="39">
        <f>IF(Agua!A285&gt;0,Agua!A285,"-")</f>
        <v>42693</v>
      </c>
      <c r="B283" s="40">
        <f>Agua!C285</f>
        <v>207</v>
      </c>
      <c r="C283" s="65">
        <f>Agua!J285</f>
        <v>76</v>
      </c>
      <c r="D283" s="65">
        <f>Agua!M285</f>
        <v>13</v>
      </c>
      <c r="E283" s="65">
        <f t="shared" si="61"/>
        <v>62.80193236714976</v>
      </c>
      <c r="F283" s="65">
        <f>Agua!P285</f>
        <v>16.400000000001455</v>
      </c>
      <c r="G283" s="65">
        <f t="shared" si="62"/>
        <v>79.227053140103649</v>
      </c>
      <c r="H283" s="65">
        <f>Agua!S285</f>
        <v>7.2999999999992724</v>
      </c>
      <c r="I283" s="65">
        <f t="shared" si="63"/>
        <v>35.265700483088274</v>
      </c>
      <c r="J283" s="65">
        <f>Agua!V285</f>
        <v>0.6999999999998181</v>
      </c>
      <c r="K283" s="65">
        <f t="shared" si="64"/>
        <v>3.3816425120764158</v>
      </c>
      <c r="L283" s="65">
        <f>Agua!X285</f>
        <v>55.000000000000909</v>
      </c>
      <c r="M283" s="65">
        <f t="shared" si="65"/>
        <v>265.70048309179185</v>
      </c>
      <c r="N283" s="65">
        <f t="shared" si="75"/>
        <v>367.14975845410629</v>
      </c>
      <c r="O283" s="41">
        <f>'Gas y Electricidad'!F286</f>
        <v>2.0000000000000018E-2</v>
      </c>
      <c r="P283" s="49">
        <f t="shared" si="66"/>
        <v>0.3381642512077298</v>
      </c>
      <c r="Q283" s="41">
        <f>'Gas y Electricidad'!J286</f>
        <v>3.0000000000000027E-2</v>
      </c>
      <c r="R283" s="49">
        <f t="shared" si="67"/>
        <v>0.54855072463768162</v>
      </c>
      <c r="S283" s="41" t="str">
        <f>'Gas y Electricidad'!M286</f>
        <v>-</v>
      </c>
      <c r="T283" s="42" t="str">
        <f t="shared" si="68"/>
        <v>-</v>
      </c>
      <c r="U283" s="35">
        <f>'Gas y Electricidad'!Q286</f>
        <v>1440</v>
      </c>
      <c r="V283" s="52">
        <f t="shared" si="69"/>
        <v>6.9565217391304346</v>
      </c>
      <c r="W283" s="63"/>
      <c r="X283" s="63"/>
      <c r="Y283" s="63"/>
      <c r="Z283" s="57">
        <f t="shared" si="70"/>
        <v>0</v>
      </c>
      <c r="AA283" s="59">
        <f t="shared" si="71"/>
        <v>0</v>
      </c>
      <c r="AB283" s="58">
        <f t="shared" si="72"/>
        <v>0</v>
      </c>
      <c r="AC283" s="61">
        <f t="shared" si="73"/>
        <v>0</v>
      </c>
      <c r="AD283" s="61">
        <f t="shared" si="74"/>
        <v>0</v>
      </c>
    </row>
    <row r="284" spans="1:30" x14ac:dyDescent="0.3">
      <c r="A284" s="39">
        <f>IF(Agua!A286&gt;0,Agua!A286,"-")</f>
        <v>42694</v>
      </c>
      <c r="B284" s="40">
        <f>Agua!C286</f>
        <v>206</v>
      </c>
      <c r="C284" s="65">
        <f>Agua!J286</f>
        <v>118</v>
      </c>
      <c r="D284" s="65">
        <f>Agua!M286</f>
        <v>18</v>
      </c>
      <c r="E284" s="65">
        <f t="shared" si="61"/>
        <v>87.378640776699029</v>
      </c>
      <c r="F284" s="65">
        <f>Agua!P286</f>
        <v>21.69999999999709</v>
      </c>
      <c r="G284" s="65">
        <f t="shared" si="62"/>
        <v>105.33980582522859</v>
      </c>
      <c r="H284" s="65">
        <f>Agua!S286</f>
        <v>8</v>
      </c>
      <c r="I284" s="65">
        <f t="shared" si="63"/>
        <v>38.834951456310677</v>
      </c>
      <c r="J284" s="65">
        <f>Agua!V286</f>
        <v>0</v>
      </c>
      <c r="K284" s="65">
        <f t="shared" si="64"/>
        <v>0</v>
      </c>
      <c r="L284" s="65">
        <f>Agua!X286</f>
        <v>92</v>
      </c>
      <c r="M284" s="65">
        <f t="shared" si="65"/>
        <v>446.60194174757282</v>
      </c>
      <c r="N284" s="65">
        <f t="shared" si="75"/>
        <v>572.81553398058247</v>
      </c>
      <c r="O284" s="41">
        <f>'Gas y Electricidad'!F287</f>
        <v>2.0000000000000018E-2</v>
      </c>
      <c r="P284" s="49">
        <f t="shared" si="66"/>
        <v>0.33980582524271874</v>
      </c>
      <c r="Q284" s="41">
        <f>'Gas y Electricidad'!J287</f>
        <v>3.9999999999999925E-2</v>
      </c>
      <c r="R284" s="49">
        <f t="shared" si="67"/>
        <v>0.73495145631067826</v>
      </c>
      <c r="S284" s="41" t="str">
        <f>'Gas y Electricidad'!M287</f>
        <v>-</v>
      </c>
      <c r="T284" s="42" t="str">
        <f t="shared" si="68"/>
        <v>-</v>
      </c>
      <c r="U284" s="35">
        <f>'Gas y Electricidad'!Q287</f>
        <v>1800</v>
      </c>
      <c r="V284" s="52">
        <f t="shared" si="69"/>
        <v>8.7378640776699026</v>
      </c>
      <c r="W284" s="63"/>
      <c r="X284" s="63"/>
      <c r="Y284" s="63"/>
      <c r="Z284" s="57">
        <f t="shared" si="70"/>
        <v>0</v>
      </c>
      <c r="AA284" s="59">
        <f t="shared" si="71"/>
        <v>0</v>
      </c>
      <c r="AB284" s="58">
        <f t="shared" si="72"/>
        <v>0</v>
      </c>
      <c r="AC284" s="61">
        <f t="shared" si="73"/>
        <v>0</v>
      </c>
      <c r="AD284" s="61">
        <f t="shared" si="74"/>
        <v>0</v>
      </c>
    </row>
    <row r="285" spans="1:30" x14ac:dyDescent="0.3">
      <c r="A285" s="39">
        <f>IF(Agua!A287&gt;0,Agua!A287,"-")</f>
        <v>42695</v>
      </c>
      <c r="B285" s="40">
        <f>Agua!C287</f>
        <v>181</v>
      </c>
      <c r="C285" s="65">
        <f>Agua!J287</f>
        <v>168</v>
      </c>
      <c r="D285" s="65">
        <f>Agua!M287</f>
        <v>18</v>
      </c>
      <c r="E285" s="65">
        <f t="shared" si="61"/>
        <v>99.447513812154696</v>
      </c>
      <c r="F285" s="65">
        <f>Agua!P287</f>
        <v>17.900000000001455</v>
      </c>
      <c r="G285" s="65">
        <f t="shared" si="62"/>
        <v>98.895027624317422</v>
      </c>
      <c r="H285" s="65">
        <f>Agua!S287</f>
        <v>9.7000000000007276</v>
      </c>
      <c r="I285" s="65">
        <f t="shared" si="63"/>
        <v>53.591160220998496</v>
      </c>
      <c r="J285" s="65">
        <f>Agua!V287</f>
        <v>-0.6999999999998181</v>
      </c>
      <c r="K285" s="65">
        <f t="shared" si="64"/>
        <v>-3.867403314916122</v>
      </c>
      <c r="L285" s="65">
        <f>Agua!X287</f>
        <v>140.99999999999909</v>
      </c>
      <c r="M285" s="65">
        <f t="shared" si="65"/>
        <v>779.00552486187348</v>
      </c>
      <c r="N285" s="65">
        <f t="shared" si="75"/>
        <v>928.17679558011048</v>
      </c>
      <c r="O285" s="41">
        <f>'Gas y Electricidad'!F288</f>
        <v>3.0000000000000027E-2</v>
      </c>
      <c r="P285" s="49">
        <f t="shared" si="66"/>
        <v>0.58011049723756958</v>
      </c>
      <c r="Q285" s="41">
        <f>'Gas y Electricidad'!J288</f>
        <v>4.0000000000000036E-2</v>
      </c>
      <c r="R285" s="49">
        <f t="shared" si="67"/>
        <v>0.83646408839779074</v>
      </c>
      <c r="S285" s="41" t="str">
        <f>'Gas y Electricidad'!M288</f>
        <v>-</v>
      </c>
      <c r="T285" s="42" t="str">
        <f t="shared" si="68"/>
        <v>-</v>
      </c>
      <c r="U285" s="35">
        <f>'Gas y Electricidad'!Q288</f>
        <v>1800</v>
      </c>
      <c r="V285" s="52">
        <f t="shared" si="69"/>
        <v>9.94475138121547</v>
      </c>
      <c r="W285" s="63"/>
      <c r="X285" s="63"/>
      <c r="Y285" s="63"/>
      <c r="Z285" s="57">
        <f t="shared" si="70"/>
        <v>0</v>
      </c>
      <c r="AA285" s="59">
        <f t="shared" si="71"/>
        <v>0</v>
      </c>
      <c r="AB285" s="58">
        <f t="shared" si="72"/>
        <v>0</v>
      </c>
      <c r="AC285" s="61">
        <f t="shared" si="73"/>
        <v>0</v>
      </c>
      <c r="AD285" s="61">
        <f t="shared" si="74"/>
        <v>0</v>
      </c>
    </row>
    <row r="286" spans="1:30" x14ac:dyDescent="0.3">
      <c r="A286" s="39">
        <f>IF(Agua!A288&gt;0,Agua!A288,"-")</f>
        <v>42696</v>
      </c>
      <c r="B286" s="40">
        <f>Agua!C288</f>
        <v>157</v>
      </c>
      <c r="C286" s="65">
        <f>Agua!J288</f>
        <v>136</v>
      </c>
      <c r="D286" s="65">
        <f>Agua!M288</f>
        <v>18</v>
      </c>
      <c r="E286" s="65">
        <f t="shared" si="61"/>
        <v>114.64968152866243</v>
      </c>
      <c r="F286" s="65">
        <f>Agua!P288</f>
        <v>29</v>
      </c>
      <c r="G286" s="65">
        <f t="shared" si="62"/>
        <v>184.71337579617833</v>
      </c>
      <c r="H286" s="65">
        <f>Agua!S288</f>
        <v>9</v>
      </c>
      <c r="I286" s="65">
        <f t="shared" si="63"/>
        <v>57.324840764331213</v>
      </c>
      <c r="J286" s="65">
        <f>Agua!V288</f>
        <v>0</v>
      </c>
      <c r="K286" s="65">
        <f t="shared" si="64"/>
        <v>0</v>
      </c>
      <c r="L286" s="65">
        <f>Agua!X288</f>
        <v>109</v>
      </c>
      <c r="M286" s="65">
        <f t="shared" si="65"/>
        <v>694.26751592356686</v>
      </c>
      <c r="N286" s="65">
        <f t="shared" si="75"/>
        <v>866.24203821656056</v>
      </c>
      <c r="O286" s="41">
        <f>'Gas y Electricidad'!F289</f>
        <v>2.9999999999999916E-2</v>
      </c>
      <c r="P286" s="49">
        <f t="shared" si="66"/>
        <v>0.66878980891719553</v>
      </c>
      <c r="Q286" s="41">
        <f>'Gas y Electricidad'!J289</f>
        <v>2.9999999999999971E-2</v>
      </c>
      <c r="R286" s="49">
        <f t="shared" si="67"/>
        <v>0.72324840764331133</v>
      </c>
      <c r="S286" s="41" t="str">
        <f>'Gas y Electricidad'!M289</f>
        <v>-</v>
      </c>
      <c r="T286" s="42" t="str">
        <f t="shared" si="68"/>
        <v>-</v>
      </c>
      <c r="U286" s="35">
        <f>'Gas y Electricidad'!Q289</f>
        <v>1800</v>
      </c>
      <c r="V286" s="52">
        <f t="shared" si="69"/>
        <v>11.464968152866241</v>
      </c>
      <c r="W286" s="63"/>
      <c r="X286" s="63"/>
      <c r="Y286" s="63"/>
      <c r="Z286" s="57">
        <f t="shared" si="70"/>
        <v>0</v>
      </c>
      <c r="AA286" s="59">
        <f t="shared" si="71"/>
        <v>0</v>
      </c>
      <c r="AB286" s="58">
        <f t="shared" si="72"/>
        <v>0</v>
      </c>
      <c r="AC286" s="61">
        <f t="shared" si="73"/>
        <v>0</v>
      </c>
      <c r="AD286" s="61">
        <f t="shared" si="74"/>
        <v>0</v>
      </c>
    </row>
    <row r="287" spans="1:30" x14ac:dyDescent="0.3">
      <c r="A287" s="39">
        <f>IF(Agua!A289&gt;0,Agua!A289,"-")</f>
        <v>42697</v>
      </c>
      <c r="B287" s="40">
        <f>Agua!C289</f>
        <v>161</v>
      </c>
      <c r="C287" s="65">
        <f>Agua!J289</f>
        <v>113</v>
      </c>
      <c r="D287" s="65">
        <f>Agua!M289</f>
        <v>19</v>
      </c>
      <c r="E287" s="65">
        <f t="shared" si="61"/>
        <v>118.01242236024845</v>
      </c>
      <c r="F287" s="65">
        <f>Agua!P289</f>
        <v>20.30000000000291</v>
      </c>
      <c r="G287" s="65">
        <f t="shared" si="62"/>
        <v>126.08695652175722</v>
      </c>
      <c r="H287" s="65">
        <f>Agua!S289</f>
        <v>9.7999999999992724</v>
      </c>
      <c r="I287" s="65">
        <f t="shared" si="63"/>
        <v>60.869565217386786</v>
      </c>
      <c r="J287" s="65">
        <f>Agua!V289</f>
        <v>0.6999999999998181</v>
      </c>
      <c r="K287" s="65">
        <f t="shared" si="64"/>
        <v>4.3478260869553917</v>
      </c>
      <c r="L287" s="65">
        <f>Agua!X289</f>
        <v>83.500000000000909</v>
      </c>
      <c r="M287" s="65">
        <f t="shared" si="65"/>
        <v>518.63354037267652</v>
      </c>
      <c r="N287" s="65">
        <f t="shared" si="75"/>
        <v>701.86335403726707</v>
      </c>
      <c r="O287" s="41">
        <f>'Gas y Electricidad'!F290</f>
        <v>4.0000000000000036E-2</v>
      </c>
      <c r="P287" s="49">
        <f t="shared" si="66"/>
        <v>0.8695652173913051</v>
      </c>
      <c r="Q287" s="41">
        <f>'Gas y Electricidad'!J290</f>
        <v>3.0000000000000027E-2</v>
      </c>
      <c r="R287" s="49">
        <f t="shared" si="67"/>
        <v>0.70527950310559073</v>
      </c>
      <c r="S287" s="41" t="str">
        <f>'Gas y Electricidad'!M290</f>
        <v>-</v>
      </c>
      <c r="T287" s="42" t="str">
        <f t="shared" si="68"/>
        <v>-</v>
      </c>
      <c r="U287" s="35">
        <f>'Gas y Electricidad'!Q290</f>
        <v>1440</v>
      </c>
      <c r="V287" s="52">
        <f t="shared" si="69"/>
        <v>8.9440993788819867</v>
      </c>
      <c r="W287" s="63"/>
      <c r="X287" s="63"/>
      <c r="Y287" s="63"/>
      <c r="Z287" s="57">
        <f t="shared" si="70"/>
        <v>0</v>
      </c>
      <c r="AA287" s="59">
        <f t="shared" si="71"/>
        <v>0</v>
      </c>
      <c r="AB287" s="58">
        <f t="shared" si="72"/>
        <v>0</v>
      </c>
      <c r="AC287" s="61">
        <f t="shared" si="73"/>
        <v>0</v>
      </c>
      <c r="AD287" s="61">
        <f t="shared" si="74"/>
        <v>0</v>
      </c>
    </row>
    <row r="288" spans="1:30" x14ac:dyDescent="0.3">
      <c r="A288" s="39">
        <f>IF(Agua!A290&gt;0,Agua!A290,"-")</f>
        <v>42698</v>
      </c>
      <c r="B288" s="40">
        <f>Agua!C290</f>
        <v>185</v>
      </c>
      <c r="C288" s="65">
        <f>Agua!J290</f>
        <v>108</v>
      </c>
      <c r="D288" s="65">
        <f>Agua!M290</f>
        <v>17.599999999998545</v>
      </c>
      <c r="E288" s="65">
        <f t="shared" si="61"/>
        <v>95.135135135127271</v>
      </c>
      <c r="F288" s="65">
        <f>Agua!P290</f>
        <v>23.099999999998545</v>
      </c>
      <c r="G288" s="65">
        <f t="shared" si="62"/>
        <v>124.864864864857</v>
      </c>
      <c r="H288" s="65">
        <f>Agua!S290</f>
        <v>9.6000000000021828</v>
      </c>
      <c r="I288" s="65">
        <f t="shared" si="63"/>
        <v>51.89189189190369</v>
      </c>
      <c r="J288" s="65">
        <f>Agua!V290</f>
        <v>0</v>
      </c>
      <c r="K288" s="65">
        <f t="shared" si="64"/>
        <v>0</v>
      </c>
      <c r="L288" s="65">
        <f>Agua!X290</f>
        <v>80.799999999999272</v>
      </c>
      <c r="M288" s="65">
        <f t="shared" si="65"/>
        <v>436.75675675675285</v>
      </c>
      <c r="N288" s="65">
        <f t="shared" si="75"/>
        <v>583.78378378378386</v>
      </c>
      <c r="O288" s="41">
        <f>'Gas y Electricidad'!F291</f>
        <v>3.0000000000000027E-2</v>
      </c>
      <c r="P288" s="49">
        <f t="shared" si="66"/>
        <v>0.5675675675675681</v>
      </c>
      <c r="Q288" s="41">
        <f>'Gas y Electricidad'!J291</f>
        <v>3.999999999999998E-2</v>
      </c>
      <c r="R288" s="49">
        <f t="shared" si="67"/>
        <v>0.81837837837837801</v>
      </c>
      <c r="S288" s="41" t="str">
        <f>'Gas y Electricidad'!M291</f>
        <v>-</v>
      </c>
      <c r="T288" s="42" t="str">
        <f t="shared" si="68"/>
        <v>-</v>
      </c>
      <c r="U288" s="35">
        <f>'Gas y Electricidad'!Q291</f>
        <v>1440</v>
      </c>
      <c r="V288" s="52">
        <f t="shared" si="69"/>
        <v>7.7837837837837842</v>
      </c>
      <c r="W288" s="63"/>
      <c r="X288" s="63"/>
      <c r="Y288" s="63"/>
      <c r="Z288" s="57">
        <f t="shared" si="70"/>
        <v>0</v>
      </c>
      <c r="AA288" s="59">
        <f t="shared" si="71"/>
        <v>0</v>
      </c>
      <c r="AB288" s="58">
        <f t="shared" si="72"/>
        <v>0</v>
      </c>
      <c r="AC288" s="61">
        <f t="shared" si="73"/>
        <v>0</v>
      </c>
      <c r="AD288" s="61">
        <f t="shared" si="74"/>
        <v>0</v>
      </c>
    </row>
    <row r="289" spans="1:30" x14ac:dyDescent="0.3">
      <c r="A289" s="39">
        <f>IF(Agua!A291&gt;0,Agua!A291,"-")</f>
        <v>42699</v>
      </c>
      <c r="B289" s="40">
        <f>Agua!C291</f>
        <v>171</v>
      </c>
      <c r="C289" s="65">
        <f>Agua!J291</f>
        <v>116</v>
      </c>
      <c r="D289" s="65">
        <f>Agua!M291</f>
        <v>14.400000000001455</v>
      </c>
      <c r="E289" s="65">
        <f t="shared" si="61"/>
        <v>84.210526315797978</v>
      </c>
      <c r="F289" s="65">
        <f>Agua!P291</f>
        <v>19.599999999998545</v>
      </c>
      <c r="G289" s="65">
        <f t="shared" si="62"/>
        <v>114.61988304092715</v>
      </c>
      <c r="H289" s="65">
        <f>Agua!S291</f>
        <v>8.5999999999985448</v>
      </c>
      <c r="I289" s="65">
        <f t="shared" si="63"/>
        <v>50.292397660810202</v>
      </c>
      <c r="J289" s="65">
        <f>Agua!V291</f>
        <v>-0.6999999999998181</v>
      </c>
      <c r="K289" s="65">
        <f t="shared" si="64"/>
        <v>-4.0935672514609243</v>
      </c>
      <c r="L289" s="65">
        <f>Agua!X291</f>
        <v>93.699999999999818</v>
      </c>
      <c r="M289" s="65">
        <f t="shared" si="65"/>
        <v>547.95321637426798</v>
      </c>
      <c r="N289" s="65">
        <f t="shared" si="75"/>
        <v>678.36257309941516</v>
      </c>
      <c r="O289" s="41">
        <f>'Gas y Electricidad'!F292</f>
        <v>2.9999999999999971E-2</v>
      </c>
      <c r="P289" s="49">
        <f t="shared" si="66"/>
        <v>0.6140350877192976</v>
      </c>
      <c r="Q289" s="41">
        <f>'Gas y Electricidad'!J292</f>
        <v>4.0000000000000036E-2</v>
      </c>
      <c r="R289" s="49">
        <f t="shared" si="67"/>
        <v>0.88538011695906504</v>
      </c>
      <c r="S289" s="41" t="str">
        <f>'Gas y Electricidad'!M292</f>
        <v>-</v>
      </c>
      <c r="T289" s="42" t="str">
        <f t="shared" si="68"/>
        <v>-</v>
      </c>
      <c r="U289" s="35">
        <f>'Gas y Electricidad'!Q292</f>
        <v>1440</v>
      </c>
      <c r="V289" s="52">
        <f t="shared" si="69"/>
        <v>8.4210526315789469</v>
      </c>
      <c r="W289" s="63"/>
      <c r="X289" s="63"/>
      <c r="Y289" s="63"/>
      <c r="Z289" s="57">
        <f t="shared" si="70"/>
        <v>0</v>
      </c>
      <c r="AA289" s="59">
        <f t="shared" si="71"/>
        <v>0</v>
      </c>
      <c r="AB289" s="58">
        <f t="shared" si="72"/>
        <v>0</v>
      </c>
      <c r="AC289" s="61">
        <f t="shared" si="73"/>
        <v>0</v>
      </c>
      <c r="AD289" s="61">
        <f t="shared" si="74"/>
        <v>0</v>
      </c>
    </row>
    <row r="290" spans="1:30" x14ac:dyDescent="0.3">
      <c r="A290" s="39">
        <f>IF(Agua!A292&gt;0,Agua!A292,"-")</f>
        <v>42700</v>
      </c>
      <c r="B290" s="40">
        <f>Agua!C292</f>
        <v>160</v>
      </c>
      <c r="C290" s="65">
        <f>Agua!J292</f>
        <v>115</v>
      </c>
      <c r="D290" s="65">
        <f>Agua!M292</f>
        <v>18</v>
      </c>
      <c r="E290" s="65">
        <f t="shared" si="61"/>
        <v>112.5</v>
      </c>
      <c r="F290" s="65">
        <f>Agua!P292</f>
        <v>22</v>
      </c>
      <c r="G290" s="65">
        <f t="shared" si="62"/>
        <v>137.5</v>
      </c>
      <c r="H290" s="65">
        <f>Agua!S292</f>
        <v>10</v>
      </c>
      <c r="I290" s="65">
        <f t="shared" si="63"/>
        <v>62.5</v>
      </c>
      <c r="J290" s="65">
        <f>Agua!V292</f>
        <v>0</v>
      </c>
      <c r="K290" s="65">
        <f t="shared" si="64"/>
        <v>0</v>
      </c>
      <c r="L290" s="65">
        <f>Agua!X292</f>
        <v>87</v>
      </c>
      <c r="M290" s="65">
        <f t="shared" si="65"/>
        <v>543.75</v>
      </c>
      <c r="N290" s="65">
        <f t="shared" si="75"/>
        <v>718.75</v>
      </c>
      <c r="O290" s="41">
        <f>'Gas y Electricidad'!F293</f>
        <v>4.0000000000000036E-2</v>
      </c>
      <c r="P290" s="49">
        <f t="shared" si="66"/>
        <v>0.87500000000000078</v>
      </c>
      <c r="Q290" s="41">
        <f>'Gas y Electricidad'!J293</f>
        <v>3.999999999999998E-2</v>
      </c>
      <c r="R290" s="49">
        <f t="shared" si="67"/>
        <v>0.94624999999999959</v>
      </c>
      <c r="S290" s="41" t="str">
        <f>'Gas y Electricidad'!M293</f>
        <v>-</v>
      </c>
      <c r="T290" s="42" t="str">
        <f t="shared" si="68"/>
        <v>-</v>
      </c>
      <c r="U290" s="35">
        <f>'Gas y Electricidad'!Q293</f>
        <v>1800</v>
      </c>
      <c r="V290" s="52">
        <f t="shared" si="69"/>
        <v>11.25</v>
      </c>
      <c r="W290" s="63"/>
      <c r="X290" s="63"/>
      <c r="Y290" s="63"/>
      <c r="Z290" s="57">
        <f t="shared" si="70"/>
        <v>0</v>
      </c>
      <c r="AA290" s="59">
        <f t="shared" si="71"/>
        <v>0</v>
      </c>
      <c r="AB290" s="58">
        <f t="shared" si="72"/>
        <v>0</v>
      </c>
      <c r="AC290" s="61">
        <f t="shared" si="73"/>
        <v>0</v>
      </c>
      <c r="AD290" s="61">
        <f t="shared" si="74"/>
        <v>0</v>
      </c>
    </row>
    <row r="291" spans="1:30" x14ac:dyDescent="0.3">
      <c r="A291" s="39">
        <f>IF(Agua!A293&gt;0,Agua!A293,"-")</f>
        <v>42701</v>
      </c>
      <c r="B291" s="40">
        <f>Agua!C293</f>
        <v>135</v>
      </c>
      <c r="C291" s="65">
        <f>Agua!J293</f>
        <v>131</v>
      </c>
      <c r="D291" s="65">
        <f>Agua!M293</f>
        <v>16.19999999999709</v>
      </c>
      <c r="E291" s="65">
        <f t="shared" si="61"/>
        <v>119.99999999997844</v>
      </c>
      <c r="F291" s="65">
        <f>Agua!P293</f>
        <v>38.5</v>
      </c>
      <c r="G291" s="65">
        <f t="shared" si="62"/>
        <v>285.18518518518522</v>
      </c>
      <c r="H291" s="65">
        <f>Agua!S293</f>
        <v>8.2999999999992724</v>
      </c>
      <c r="I291" s="65">
        <f t="shared" si="63"/>
        <v>61.481481481476095</v>
      </c>
      <c r="J291" s="65">
        <f>Agua!V293</f>
        <v>0.6999999999998181</v>
      </c>
      <c r="K291" s="65">
        <f t="shared" si="64"/>
        <v>5.1851851851838378</v>
      </c>
      <c r="L291" s="65">
        <f>Agua!X293</f>
        <v>105.80000000000382</v>
      </c>
      <c r="M291" s="65">
        <f t="shared" si="65"/>
        <v>783.703703703732</v>
      </c>
      <c r="N291" s="65">
        <f t="shared" si="75"/>
        <v>970.37037037037032</v>
      </c>
      <c r="O291" s="41">
        <f>'Gas y Electricidad'!F294</f>
        <v>3.0000000000000027E-2</v>
      </c>
      <c r="P291" s="49">
        <f t="shared" si="66"/>
        <v>0.77777777777777846</v>
      </c>
      <c r="Q291" s="41">
        <f>'Gas y Electricidad'!J294</f>
        <v>2.0000000000000018E-2</v>
      </c>
      <c r="R291" s="49">
        <f t="shared" si="67"/>
        <v>0.56074074074074121</v>
      </c>
      <c r="S291" s="41" t="str">
        <f>'Gas y Electricidad'!M294</f>
        <v>-</v>
      </c>
      <c r="T291" s="42" t="str">
        <f t="shared" si="68"/>
        <v>-</v>
      </c>
      <c r="U291" s="35">
        <f>'Gas y Electricidad'!Q294</f>
        <v>1800</v>
      </c>
      <c r="V291" s="52">
        <f t="shared" si="69"/>
        <v>13.333333333333334</v>
      </c>
      <c r="W291" s="63"/>
      <c r="X291" s="63"/>
      <c r="Y291" s="63"/>
      <c r="Z291" s="57">
        <f t="shared" si="70"/>
        <v>0</v>
      </c>
      <c r="AA291" s="59">
        <f t="shared" si="71"/>
        <v>0</v>
      </c>
      <c r="AB291" s="58">
        <f t="shared" si="72"/>
        <v>0</v>
      </c>
      <c r="AC291" s="61">
        <f t="shared" si="73"/>
        <v>0</v>
      </c>
      <c r="AD291" s="61">
        <f t="shared" si="74"/>
        <v>0</v>
      </c>
    </row>
    <row r="292" spans="1:30" x14ac:dyDescent="0.3">
      <c r="A292" s="39">
        <f>IF(Agua!A294&gt;0,Agua!A294,"-")</f>
        <v>42702</v>
      </c>
      <c r="B292" s="40">
        <f>Agua!C294</f>
        <v>149</v>
      </c>
      <c r="C292" s="65">
        <f>Agua!J294</f>
        <v>103</v>
      </c>
      <c r="D292" s="65">
        <f>Agua!M294</f>
        <v>17.900000000001455</v>
      </c>
      <c r="E292" s="65">
        <f t="shared" si="61"/>
        <v>120.13422818792922</v>
      </c>
      <c r="F292" s="65">
        <f>Agua!P294</f>
        <v>22.30000000000291</v>
      </c>
      <c r="G292" s="65">
        <f t="shared" si="62"/>
        <v>149.66442953022087</v>
      </c>
      <c r="H292" s="65">
        <f>Agua!S294</f>
        <v>10.299999999999272</v>
      </c>
      <c r="I292" s="65">
        <f t="shared" si="63"/>
        <v>69.127516778518611</v>
      </c>
      <c r="J292" s="65">
        <f>Agua!V294</f>
        <v>0</v>
      </c>
      <c r="K292" s="65">
        <f t="shared" si="64"/>
        <v>0</v>
      </c>
      <c r="L292" s="65">
        <f>Agua!X294</f>
        <v>74.799999999999272</v>
      </c>
      <c r="M292" s="65">
        <f t="shared" si="65"/>
        <v>502.01342281878703</v>
      </c>
      <c r="N292" s="65">
        <f t="shared" si="75"/>
        <v>691.27516778523488</v>
      </c>
      <c r="O292" s="41">
        <f>'Gas y Electricidad'!F295</f>
        <v>3.0000000000000027E-2</v>
      </c>
      <c r="P292" s="49">
        <f t="shared" si="66"/>
        <v>0.70469798657718186</v>
      </c>
      <c r="Q292" s="41">
        <f>'Gas y Electricidad'!J295</f>
        <v>4.0000000000000036E-2</v>
      </c>
      <c r="R292" s="49">
        <f t="shared" si="67"/>
        <v>1.0161073825503364</v>
      </c>
      <c r="S292" s="41" t="str">
        <f>'Gas y Electricidad'!M295</f>
        <v>-</v>
      </c>
      <c r="T292" s="42" t="str">
        <f t="shared" si="68"/>
        <v>-</v>
      </c>
      <c r="U292" s="35">
        <f>'Gas y Electricidad'!Q295</f>
        <v>1440</v>
      </c>
      <c r="V292" s="52">
        <f t="shared" si="69"/>
        <v>9.6644295302013425</v>
      </c>
      <c r="W292" s="63"/>
      <c r="X292" s="63"/>
      <c r="Y292" s="63"/>
      <c r="Z292" s="57">
        <f t="shared" si="70"/>
        <v>0</v>
      </c>
      <c r="AA292" s="59">
        <f t="shared" si="71"/>
        <v>0</v>
      </c>
      <c r="AB292" s="58">
        <f t="shared" si="72"/>
        <v>0</v>
      </c>
      <c r="AC292" s="61">
        <f t="shared" si="73"/>
        <v>0</v>
      </c>
      <c r="AD292" s="61">
        <f t="shared" si="74"/>
        <v>0</v>
      </c>
    </row>
    <row r="293" spans="1:30" x14ac:dyDescent="0.3">
      <c r="A293" s="39">
        <f>IF(Agua!A295&gt;0,Agua!A295,"-")</f>
        <v>42703</v>
      </c>
      <c r="B293" s="40">
        <f>Agua!C295</f>
        <v>164</v>
      </c>
      <c r="C293" s="65">
        <f>Agua!J295</f>
        <v>88</v>
      </c>
      <c r="D293" s="65">
        <f>Agua!M295</f>
        <v>14.900000000001455</v>
      </c>
      <c r="E293" s="65">
        <f t="shared" si="61"/>
        <v>90.853658536594239</v>
      </c>
      <c r="F293" s="65">
        <f>Agua!P295</f>
        <v>17.19999999999709</v>
      </c>
      <c r="G293" s="65">
        <f t="shared" si="62"/>
        <v>104.87804878047007</v>
      </c>
      <c r="H293" s="65">
        <f>Agua!S295</f>
        <v>7.4000000000014552</v>
      </c>
      <c r="I293" s="65">
        <f t="shared" si="63"/>
        <v>45.121951219521065</v>
      </c>
      <c r="J293" s="65">
        <f>Agua!V295</f>
        <v>-0.6999999999998181</v>
      </c>
      <c r="K293" s="65">
        <f t="shared" si="64"/>
        <v>-4.2682926829257202</v>
      </c>
      <c r="L293" s="65">
        <f>Agua!X295</f>
        <v>66.399999999996908</v>
      </c>
      <c r="M293" s="65">
        <f t="shared" si="65"/>
        <v>404.87804878046893</v>
      </c>
      <c r="N293" s="65">
        <f t="shared" si="75"/>
        <v>536.58536585365857</v>
      </c>
      <c r="O293" s="41">
        <f>'Gas y Electricidad'!F296</f>
        <v>2.9999999999999916E-2</v>
      </c>
      <c r="P293" s="49">
        <f t="shared" si="66"/>
        <v>0.64024390243902263</v>
      </c>
      <c r="Q293" s="41">
        <f>'Gas y Electricidad'!J296</f>
        <v>3.9999999999999925E-2</v>
      </c>
      <c r="R293" s="49">
        <f t="shared" si="67"/>
        <v>0.92317073170731534</v>
      </c>
      <c r="S293" s="41" t="str">
        <f>'Gas y Electricidad'!M296</f>
        <v>-</v>
      </c>
      <c r="T293" s="42" t="str">
        <f t="shared" si="68"/>
        <v>-</v>
      </c>
      <c r="U293" s="35">
        <f>'Gas y Electricidad'!Q296</f>
        <v>1440</v>
      </c>
      <c r="V293" s="52">
        <f t="shared" si="69"/>
        <v>8.7804878048780495</v>
      </c>
      <c r="W293" s="63"/>
      <c r="X293" s="63"/>
      <c r="Y293" s="63"/>
      <c r="Z293" s="57">
        <f t="shared" si="70"/>
        <v>0</v>
      </c>
      <c r="AA293" s="59">
        <f t="shared" si="71"/>
        <v>0</v>
      </c>
      <c r="AB293" s="58">
        <f t="shared" si="72"/>
        <v>0</v>
      </c>
      <c r="AC293" s="61">
        <f t="shared" si="73"/>
        <v>0</v>
      </c>
      <c r="AD293" s="61">
        <f t="shared" si="74"/>
        <v>0</v>
      </c>
    </row>
    <row r="294" spans="1:30" x14ac:dyDescent="0.3">
      <c r="A294" s="39">
        <f>IF(Agua!A296&gt;0,Agua!A296,"-")</f>
        <v>42704</v>
      </c>
      <c r="B294" s="40">
        <f>Agua!C296</f>
        <v>149</v>
      </c>
      <c r="C294" s="65">
        <f>Agua!J296</f>
        <v>101</v>
      </c>
      <c r="D294" s="65">
        <f>Agua!M296</f>
        <v>19</v>
      </c>
      <c r="E294" s="65">
        <f t="shared" si="61"/>
        <v>127.51677852348995</v>
      </c>
      <c r="F294" s="65">
        <f>Agua!P296</f>
        <v>18</v>
      </c>
      <c r="G294" s="65">
        <f t="shared" si="62"/>
        <v>120.80536912751678</v>
      </c>
      <c r="H294" s="65">
        <f>Agua!S296</f>
        <v>8</v>
      </c>
      <c r="I294" s="65">
        <f t="shared" si="63"/>
        <v>53.691275167785236</v>
      </c>
      <c r="J294" s="65">
        <f>Agua!V296</f>
        <v>0</v>
      </c>
      <c r="K294" s="65">
        <f t="shared" si="64"/>
        <v>0</v>
      </c>
      <c r="L294" s="65">
        <f>Agua!X296</f>
        <v>74</v>
      </c>
      <c r="M294" s="65">
        <f t="shared" si="65"/>
        <v>496.6442953020134</v>
      </c>
      <c r="N294" s="65">
        <f t="shared" si="75"/>
        <v>677.85234899328862</v>
      </c>
      <c r="O294" s="41">
        <f>'Gas y Electricidad'!F297</f>
        <v>2.0000000000000018E-2</v>
      </c>
      <c r="P294" s="49">
        <f t="shared" si="66"/>
        <v>0.46979865771812124</v>
      </c>
      <c r="Q294" s="41">
        <f>'Gas y Electricidad'!J297</f>
        <v>4.0000000000000036E-2</v>
      </c>
      <c r="R294" s="49">
        <f t="shared" si="67"/>
        <v>1.0161073825503364</v>
      </c>
      <c r="S294" s="41" t="str">
        <f>'Gas y Electricidad'!M297</f>
        <v>-</v>
      </c>
      <c r="T294" s="42" t="str">
        <f t="shared" si="68"/>
        <v>-</v>
      </c>
      <c r="U294" s="35">
        <f>'Gas y Electricidad'!Q297</f>
        <v>1800</v>
      </c>
      <c r="V294" s="52">
        <f t="shared" si="69"/>
        <v>12.080536912751677</v>
      </c>
      <c r="W294" s="63"/>
      <c r="X294" s="63"/>
      <c r="Y294" s="63"/>
      <c r="Z294" s="57">
        <f t="shared" si="70"/>
        <v>0</v>
      </c>
      <c r="AA294" s="59">
        <f t="shared" si="71"/>
        <v>0</v>
      </c>
      <c r="AB294" s="58">
        <f t="shared" si="72"/>
        <v>0</v>
      </c>
      <c r="AC294" s="61">
        <f t="shared" si="73"/>
        <v>0</v>
      </c>
      <c r="AD294" s="61">
        <f t="shared" si="74"/>
        <v>0</v>
      </c>
    </row>
    <row r="295" spans="1:30" x14ac:dyDescent="0.3">
      <c r="A295" s="39">
        <f>IF(Agua!A297&gt;0,Agua!A297,"-")</f>
        <v>42705</v>
      </c>
      <c r="B295" s="40">
        <f>Agua!C297</f>
        <v>131</v>
      </c>
      <c r="C295" s="65">
        <f>Agua!J297</f>
        <v>99</v>
      </c>
      <c r="D295" s="65">
        <f>Agua!M297</f>
        <v>16</v>
      </c>
      <c r="E295" s="65">
        <f t="shared" si="61"/>
        <v>122.13740458015266</v>
      </c>
      <c r="F295" s="65">
        <f>Agua!P297</f>
        <v>21.099999999998545</v>
      </c>
      <c r="G295" s="65">
        <f t="shared" si="62"/>
        <v>161.06870229006523</v>
      </c>
      <c r="H295" s="65">
        <f>Agua!S297</f>
        <v>9.2999999999992724</v>
      </c>
      <c r="I295" s="65">
        <f t="shared" si="63"/>
        <v>70.992366412208185</v>
      </c>
      <c r="J295" s="65">
        <f>Agua!V297</f>
        <v>0.6999999999998181</v>
      </c>
      <c r="K295" s="65">
        <f t="shared" si="64"/>
        <v>5.3435114503802907</v>
      </c>
      <c r="L295" s="65">
        <f>Agua!X297</f>
        <v>73.000000000000909</v>
      </c>
      <c r="M295" s="65">
        <f t="shared" si="65"/>
        <v>557.25190839695347</v>
      </c>
      <c r="N295" s="65">
        <f t="shared" si="75"/>
        <v>755.72519083969473</v>
      </c>
      <c r="O295" s="41">
        <f>'Gas y Electricidad'!F298</f>
        <v>2.0000000000000018E-2</v>
      </c>
      <c r="P295" s="49">
        <f t="shared" si="66"/>
        <v>0.53435114503816838</v>
      </c>
      <c r="Q295" s="41">
        <f>'Gas y Electricidad'!J298</f>
        <v>3.0000000000000027E-2</v>
      </c>
      <c r="R295" s="49">
        <f t="shared" si="67"/>
        <v>0.86679389312977173</v>
      </c>
      <c r="S295" s="41" t="str">
        <f>'Gas y Electricidad'!M298</f>
        <v>-</v>
      </c>
      <c r="T295" s="42" t="str">
        <f t="shared" si="68"/>
        <v>-</v>
      </c>
      <c r="U295" s="35">
        <f>'Gas y Electricidad'!Q298</f>
        <v>1800</v>
      </c>
      <c r="V295" s="52">
        <f t="shared" si="69"/>
        <v>13.740458015267176</v>
      </c>
      <c r="W295" s="63"/>
      <c r="X295" s="63"/>
      <c r="Y295" s="63"/>
      <c r="Z295" s="57">
        <f t="shared" si="70"/>
        <v>0</v>
      </c>
      <c r="AA295" s="59">
        <f t="shared" si="71"/>
        <v>0</v>
      </c>
      <c r="AB295" s="58">
        <f t="shared" si="72"/>
        <v>0</v>
      </c>
      <c r="AC295" s="61">
        <f t="shared" si="73"/>
        <v>0</v>
      </c>
      <c r="AD295" s="61">
        <f t="shared" si="74"/>
        <v>0</v>
      </c>
    </row>
    <row r="296" spans="1:30" x14ac:dyDescent="0.3">
      <c r="A296" s="39">
        <f>IF(Agua!A298&gt;0,Agua!A298,"-")</f>
        <v>42706</v>
      </c>
      <c r="B296" s="40">
        <f>Agua!C298</f>
        <v>134</v>
      </c>
      <c r="C296" s="65">
        <f>Agua!J298</f>
        <v>99</v>
      </c>
      <c r="D296" s="65">
        <f>Agua!M298</f>
        <v>13.160000000003492</v>
      </c>
      <c r="E296" s="65">
        <f t="shared" si="61"/>
        <v>98.208955223906656</v>
      </c>
      <c r="F296" s="65">
        <f>Agua!P298</f>
        <v>18.200000000004366</v>
      </c>
      <c r="G296" s="65">
        <f t="shared" si="62"/>
        <v>135.82089552242064</v>
      </c>
      <c r="H296" s="65">
        <f>Agua!S298</f>
        <v>5.1000000000021828</v>
      </c>
      <c r="I296" s="65">
        <f t="shared" si="63"/>
        <v>38.0597014925536</v>
      </c>
      <c r="J296" s="65">
        <f>Agua!V298</f>
        <v>0</v>
      </c>
      <c r="K296" s="65">
        <f t="shared" si="64"/>
        <v>0</v>
      </c>
      <c r="L296" s="65">
        <f>Agua!X298</f>
        <v>80.739999999994325</v>
      </c>
      <c r="M296" s="65">
        <f t="shared" si="65"/>
        <v>602.53731343279344</v>
      </c>
      <c r="N296" s="65">
        <f t="shared" si="75"/>
        <v>738.80597014925377</v>
      </c>
      <c r="O296" s="41">
        <f>'Gas y Electricidad'!F299</f>
        <v>3.0000000000000027E-2</v>
      </c>
      <c r="P296" s="49">
        <f t="shared" si="66"/>
        <v>0.78358208955223951</v>
      </c>
      <c r="Q296" s="41">
        <f>'Gas y Electricidad'!J299</f>
        <v>2.0000000000000018E-2</v>
      </c>
      <c r="R296" s="49">
        <f t="shared" si="67"/>
        <v>0.56492537313432889</v>
      </c>
      <c r="S296" s="41" t="str">
        <f>'Gas y Electricidad'!M299</f>
        <v>-</v>
      </c>
      <c r="T296" s="42" t="str">
        <f t="shared" si="68"/>
        <v>-</v>
      </c>
      <c r="U296" s="35">
        <f>'Gas y Electricidad'!Q299</f>
        <v>1440</v>
      </c>
      <c r="V296" s="52">
        <f t="shared" si="69"/>
        <v>10.746268656716419</v>
      </c>
      <c r="W296" s="63"/>
      <c r="X296" s="63"/>
      <c r="Y296" s="63"/>
      <c r="Z296" s="57">
        <f t="shared" si="70"/>
        <v>0</v>
      </c>
      <c r="AA296" s="59">
        <f t="shared" si="71"/>
        <v>0</v>
      </c>
      <c r="AB296" s="58">
        <f t="shared" si="72"/>
        <v>0</v>
      </c>
      <c r="AC296" s="61">
        <f t="shared" si="73"/>
        <v>0</v>
      </c>
      <c r="AD296" s="61">
        <f t="shared" si="74"/>
        <v>0</v>
      </c>
    </row>
    <row r="297" spans="1:30" x14ac:dyDescent="0.3">
      <c r="A297" s="39">
        <f>IF(Agua!A299&gt;0,Agua!A299,"-")</f>
        <v>42707</v>
      </c>
      <c r="B297" s="40">
        <f>Agua!C299</f>
        <v>191</v>
      </c>
      <c r="C297" s="65">
        <f>Agua!J299</f>
        <v>110</v>
      </c>
      <c r="D297" s="65">
        <f>Agua!M299</f>
        <v>17.839999999996508</v>
      </c>
      <c r="E297" s="65">
        <f t="shared" si="61"/>
        <v>93.403141361238255</v>
      </c>
      <c r="F297" s="65">
        <f>Agua!P299</f>
        <v>16.69999999999709</v>
      </c>
      <c r="G297" s="65">
        <f t="shared" si="62"/>
        <v>87.434554973806755</v>
      </c>
      <c r="H297" s="65">
        <f>Agua!S299</f>
        <v>12.599999999998545</v>
      </c>
      <c r="I297" s="65">
        <f t="shared" si="63"/>
        <v>65.968586387426939</v>
      </c>
      <c r="J297" s="65">
        <f>Agua!V299</f>
        <v>-0.6999999999998181</v>
      </c>
      <c r="K297" s="65">
        <f t="shared" si="64"/>
        <v>-3.6649214659676339</v>
      </c>
      <c r="L297" s="65">
        <f>Agua!X299</f>
        <v>80.260000000004766</v>
      </c>
      <c r="M297" s="65">
        <f t="shared" si="65"/>
        <v>420.2094240837946</v>
      </c>
      <c r="N297" s="65">
        <f t="shared" si="75"/>
        <v>575.91623036649219</v>
      </c>
      <c r="O297" s="41">
        <f>'Gas y Electricidad'!F300</f>
        <v>3.0000000000000027E-2</v>
      </c>
      <c r="P297" s="49">
        <f t="shared" si="66"/>
        <v>0.54973821989528848</v>
      </c>
      <c r="Q297" s="41">
        <f>'Gas y Electricidad'!J300</f>
        <v>3.9999999999999925E-2</v>
      </c>
      <c r="R297" s="49">
        <f t="shared" si="67"/>
        <v>0.79267015706806132</v>
      </c>
      <c r="S297" s="41" t="str">
        <f>'Gas y Electricidad'!M300</f>
        <v>-</v>
      </c>
      <c r="T297" s="42" t="str">
        <f t="shared" si="68"/>
        <v>-</v>
      </c>
      <c r="U297" s="35">
        <f>'Gas y Electricidad'!Q300</f>
        <v>1800</v>
      </c>
      <c r="V297" s="52">
        <f t="shared" si="69"/>
        <v>9.4240837696335085</v>
      </c>
      <c r="W297" s="63"/>
      <c r="X297" s="63"/>
      <c r="Y297" s="63"/>
      <c r="Z297" s="57">
        <f t="shared" si="70"/>
        <v>0</v>
      </c>
      <c r="AA297" s="59">
        <f t="shared" si="71"/>
        <v>0</v>
      </c>
      <c r="AB297" s="58">
        <f t="shared" si="72"/>
        <v>0</v>
      </c>
      <c r="AC297" s="61">
        <f t="shared" si="73"/>
        <v>0</v>
      </c>
      <c r="AD297" s="61">
        <f t="shared" si="74"/>
        <v>0</v>
      </c>
    </row>
    <row r="298" spans="1:30" x14ac:dyDescent="0.3">
      <c r="A298" s="39">
        <f>IF(Agua!A300&gt;0,Agua!A300,"-")</f>
        <v>42708</v>
      </c>
      <c r="B298" s="40">
        <f>Agua!C300</f>
        <v>180</v>
      </c>
      <c r="C298" s="65">
        <f>Agua!J300</f>
        <v>113</v>
      </c>
      <c r="D298" s="65">
        <f>Agua!M300</f>
        <v>13</v>
      </c>
      <c r="E298" s="65">
        <f t="shared" si="61"/>
        <v>72.222222222222214</v>
      </c>
      <c r="F298" s="65">
        <f>Agua!P300</f>
        <v>33</v>
      </c>
      <c r="G298" s="65">
        <f t="shared" si="62"/>
        <v>183.33333333333331</v>
      </c>
      <c r="H298" s="65">
        <f>Agua!S300</f>
        <v>9</v>
      </c>
      <c r="I298" s="65">
        <f t="shared" si="63"/>
        <v>50</v>
      </c>
      <c r="J298" s="65">
        <f>Agua!V300</f>
        <v>0</v>
      </c>
      <c r="K298" s="65">
        <f t="shared" si="64"/>
        <v>0</v>
      </c>
      <c r="L298" s="65">
        <f>Agua!X300</f>
        <v>91</v>
      </c>
      <c r="M298" s="65">
        <f t="shared" si="65"/>
        <v>505.55555555555554</v>
      </c>
      <c r="N298" s="65">
        <f t="shared" si="75"/>
        <v>627.77777777777771</v>
      </c>
      <c r="O298" s="41">
        <f>'Gas y Electricidad'!F301</f>
        <v>2.9999999999999916E-2</v>
      </c>
      <c r="P298" s="49">
        <f t="shared" si="66"/>
        <v>0.58333333333333171</v>
      </c>
      <c r="Q298" s="41">
        <f>'Gas y Electricidad'!J301</f>
        <v>4.0000000000000036E-2</v>
      </c>
      <c r="R298" s="49">
        <f t="shared" si="67"/>
        <v>0.84111111111111192</v>
      </c>
      <c r="S298" s="41" t="str">
        <f>'Gas y Electricidad'!M301</f>
        <v>-</v>
      </c>
      <c r="T298" s="42" t="str">
        <f t="shared" si="68"/>
        <v>-</v>
      </c>
      <c r="U298" s="35">
        <f>'Gas y Electricidad'!Q301</f>
        <v>1800</v>
      </c>
      <c r="V298" s="52">
        <f t="shared" si="69"/>
        <v>10</v>
      </c>
      <c r="W298" s="63"/>
      <c r="X298" s="63"/>
      <c r="Y298" s="63"/>
      <c r="Z298" s="57">
        <f t="shared" si="70"/>
        <v>0</v>
      </c>
      <c r="AA298" s="59">
        <f t="shared" si="71"/>
        <v>0</v>
      </c>
      <c r="AB298" s="58">
        <f t="shared" si="72"/>
        <v>0</v>
      </c>
      <c r="AC298" s="61">
        <f t="shared" si="73"/>
        <v>0</v>
      </c>
      <c r="AD298" s="61">
        <f t="shared" si="74"/>
        <v>0</v>
      </c>
    </row>
    <row r="299" spans="1:30" x14ac:dyDescent="0.3">
      <c r="A299" s="39">
        <f>IF(Agua!A301&gt;0,Agua!A301,"-")</f>
        <v>42709</v>
      </c>
      <c r="B299" s="40">
        <f>Agua!C301</f>
        <v>172</v>
      </c>
      <c r="C299" s="65">
        <f>Agua!J301</f>
        <v>127</v>
      </c>
      <c r="D299" s="65">
        <f>Agua!M301</f>
        <v>15.400000000001455</v>
      </c>
      <c r="E299" s="65">
        <f t="shared" si="61"/>
        <v>89.534883720938694</v>
      </c>
      <c r="F299" s="65">
        <f>Agua!P301</f>
        <v>28.30000000000291</v>
      </c>
      <c r="G299" s="65">
        <f t="shared" si="62"/>
        <v>164.53488372094716</v>
      </c>
      <c r="H299" s="65">
        <f>Agua!S301</f>
        <v>10.5</v>
      </c>
      <c r="I299" s="65">
        <f t="shared" si="63"/>
        <v>61.046511627906973</v>
      </c>
      <c r="J299" s="65">
        <f>Agua!V301</f>
        <v>0.6999999999998181</v>
      </c>
      <c r="K299" s="65">
        <f t="shared" si="64"/>
        <v>4.0697674418594074</v>
      </c>
      <c r="L299" s="65">
        <f>Agua!X301</f>
        <v>100.39999999999873</v>
      </c>
      <c r="M299" s="65">
        <f t="shared" si="65"/>
        <v>583.72093023255081</v>
      </c>
      <c r="N299" s="65">
        <f t="shared" si="75"/>
        <v>738.37209302325584</v>
      </c>
      <c r="O299" s="41">
        <f>'Gas y Electricidad'!F302</f>
        <v>3.0000000000000027E-2</v>
      </c>
      <c r="P299" s="49">
        <f t="shared" si="66"/>
        <v>0.6104651162790703</v>
      </c>
      <c r="Q299" s="41">
        <f>'Gas y Electricidad'!J302</f>
        <v>3.0000000000000027E-2</v>
      </c>
      <c r="R299" s="49">
        <f t="shared" si="67"/>
        <v>0.66017441860465176</v>
      </c>
      <c r="S299" s="41" t="str">
        <f>'Gas y Electricidad'!M302</f>
        <v>-</v>
      </c>
      <c r="T299" s="42" t="str">
        <f t="shared" si="68"/>
        <v>-</v>
      </c>
      <c r="U299" s="35">
        <f>'Gas y Electricidad'!Q302</f>
        <v>2160</v>
      </c>
      <c r="V299" s="52">
        <f t="shared" si="69"/>
        <v>12.55813953488372</v>
      </c>
      <c r="W299" s="63"/>
      <c r="X299" s="63"/>
      <c r="Y299" s="63"/>
      <c r="Z299" s="57">
        <f t="shared" si="70"/>
        <v>0</v>
      </c>
      <c r="AA299" s="59">
        <f t="shared" si="71"/>
        <v>0</v>
      </c>
      <c r="AB299" s="58">
        <f t="shared" si="72"/>
        <v>0</v>
      </c>
      <c r="AC299" s="61">
        <f t="shared" si="73"/>
        <v>0</v>
      </c>
      <c r="AD299" s="61">
        <f t="shared" si="74"/>
        <v>0</v>
      </c>
    </row>
    <row r="300" spans="1:30" x14ac:dyDescent="0.3">
      <c r="A300" s="39">
        <f>IF(Agua!A302&gt;0,Agua!A302,"-")</f>
        <v>42710</v>
      </c>
      <c r="B300" s="40">
        <f>Agua!C302</f>
        <v>143</v>
      </c>
      <c r="C300" s="65">
        <f>Agua!J302</f>
        <v>118</v>
      </c>
      <c r="D300" s="65">
        <f>Agua!M302</f>
        <v>17.5</v>
      </c>
      <c r="E300" s="65">
        <f t="shared" si="61"/>
        <v>122.37762237762239</v>
      </c>
      <c r="F300" s="65">
        <f>Agua!P302</f>
        <v>22.599999999998545</v>
      </c>
      <c r="G300" s="65">
        <f t="shared" si="62"/>
        <v>158.04195804194788</v>
      </c>
      <c r="H300" s="65">
        <f>Agua!S302</f>
        <v>9.9000000000014552</v>
      </c>
      <c r="I300" s="65">
        <f t="shared" si="63"/>
        <v>69.230769230779401</v>
      </c>
      <c r="J300" s="65">
        <f>Agua!V302</f>
        <v>0</v>
      </c>
      <c r="K300" s="65">
        <f t="shared" si="64"/>
        <v>0</v>
      </c>
      <c r="L300" s="65">
        <f>Agua!X302</f>
        <v>90.599999999998545</v>
      </c>
      <c r="M300" s="65">
        <f t="shared" si="65"/>
        <v>633.56643356642337</v>
      </c>
      <c r="N300" s="65">
        <f t="shared" si="75"/>
        <v>825.17482517482517</v>
      </c>
      <c r="O300" s="41">
        <f>'Gas y Electricidad'!F303</f>
        <v>4.0000000000000036E-2</v>
      </c>
      <c r="P300" s="49">
        <f t="shared" si="66"/>
        <v>0.97902097902097995</v>
      </c>
      <c r="Q300" s="41">
        <f>'Gas y Electricidad'!J303</f>
        <v>3.9999999999999925E-2</v>
      </c>
      <c r="R300" s="49">
        <f t="shared" si="67"/>
        <v>1.0587412587412568</v>
      </c>
      <c r="S300" s="41" t="str">
        <f>'Gas y Electricidad'!M303</f>
        <v>-</v>
      </c>
      <c r="T300" s="42" t="str">
        <f t="shared" si="68"/>
        <v>-</v>
      </c>
      <c r="U300" s="35">
        <f>'Gas y Electricidad'!Q303</f>
        <v>2520</v>
      </c>
      <c r="V300" s="52">
        <f t="shared" si="69"/>
        <v>17.622377622377623</v>
      </c>
      <c r="W300" s="63"/>
      <c r="X300" s="63"/>
      <c r="Y300" s="63"/>
      <c r="Z300" s="57">
        <f t="shared" si="70"/>
        <v>0</v>
      </c>
      <c r="AA300" s="59">
        <f t="shared" si="71"/>
        <v>0</v>
      </c>
      <c r="AB300" s="58">
        <f t="shared" si="72"/>
        <v>0</v>
      </c>
      <c r="AC300" s="61">
        <f t="shared" si="73"/>
        <v>0</v>
      </c>
      <c r="AD300" s="61">
        <f t="shared" si="74"/>
        <v>0</v>
      </c>
    </row>
    <row r="301" spans="1:30" x14ac:dyDescent="0.3">
      <c r="A301" s="39">
        <f>IF(Agua!A303&gt;0,Agua!A303,"-")</f>
        <v>42711</v>
      </c>
      <c r="B301" s="40">
        <f>Agua!C303</f>
        <v>95</v>
      </c>
      <c r="C301" s="65">
        <f>Agua!J303</f>
        <v>113</v>
      </c>
      <c r="D301" s="65">
        <f>Agua!M303</f>
        <v>18.099999999998545</v>
      </c>
      <c r="E301" s="65">
        <f t="shared" si="61"/>
        <v>190.52631578945835</v>
      </c>
      <c r="F301" s="65">
        <f>Agua!P303</f>
        <v>19.099999999998545</v>
      </c>
      <c r="G301" s="65">
        <f t="shared" si="62"/>
        <v>201.05263157893205</v>
      </c>
      <c r="H301" s="65">
        <f>Agua!S303</f>
        <v>9.5999999999985448</v>
      </c>
      <c r="I301" s="65">
        <f t="shared" si="63"/>
        <v>101.05263157893205</v>
      </c>
      <c r="J301" s="65">
        <f>Agua!V303</f>
        <v>-0.6999999999998181</v>
      </c>
      <c r="K301" s="65">
        <f t="shared" si="64"/>
        <v>-7.3684210526296647</v>
      </c>
      <c r="L301" s="65">
        <f>Agua!X303</f>
        <v>86.000000000002728</v>
      </c>
      <c r="M301" s="65">
        <f t="shared" si="65"/>
        <v>905.26315789476553</v>
      </c>
      <c r="N301" s="65">
        <f t="shared" si="75"/>
        <v>1189.4736842105262</v>
      </c>
      <c r="O301" s="41">
        <f>'Gas y Electricidad'!F304</f>
        <v>3.0000000000000027E-2</v>
      </c>
      <c r="P301" s="49">
        <f t="shared" si="66"/>
        <v>1.1052631578947378</v>
      </c>
      <c r="Q301" s="41">
        <f>'Gas y Electricidad'!J304</f>
        <v>4.0000000000000036E-2</v>
      </c>
      <c r="R301" s="49">
        <f t="shared" si="67"/>
        <v>1.5936842105263171</v>
      </c>
      <c r="S301" s="41" t="str">
        <f>'Gas y Electricidad'!M304</f>
        <v>-</v>
      </c>
      <c r="T301" s="42" t="str">
        <f t="shared" si="68"/>
        <v>-</v>
      </c>
      <c r="U301" s="35">
        <f>'Gas y Electricidad'!Q304</f>
        <v>2160</v>
      </c>
      <c r="V301" s="52">
        <f t="shared" si="69"/>
        <v>22.736842105263158</v>
      </c>
      <c r="W301" s="63"/>
      <c r="X301" s="63"/>
      <c r="Y301" s="63"/>
      <c r="Z301" s="57">
        <f t="shared" si="70"/>
        <v>0</v>
      </c>
      <c r="AA301" s="59">
        <f t="shared" si="71"/>
        <v>0</v>
      </c>
      <c r="AB301" s="58">
        <f t="shared" si="72"/>
        <v>0</v>
      </c>
      <c r="AC301" s="61">
        <f t="shared" si="73"/>
        <v>0</v>
      </c>
      <c r="AD301" s="61">
        <f t="shared" si="74"/>
        <v>0</v>
      </c>
    </row>
    <row r="302" spans="1:30" x14ac:dyDescent="0.3">
      <c r="A302" s="39">
        <f>IF(Agua!A304&gt;0,Agua!A304,"-")</f>
        <v>42712</v>
      </c>
      <c r="B302" s="40">
        <f>Agua!C304</f>
        <v>118</v>
      </c>
      <c r="C302" s="65">
        <f>Agua!J304</f>
        <v>103</v>
      </c>
      <c r="D302" s="65">
        <f>Agua!M304</f>
        <v>19</v>
      </c>
      <c r="E302" s="65">
        <f t="shared" si="61"/>
        <v>161.01694915254237</v>
      </c>
      <c r="F302" s="65">
        <f>Agua!P304</f>
        <v>20</v>
      </c>
      <c r="G302" s="65">
        <f t="shared" si="62"/>
        <v>169.4915254237288</v>
      </c>
      <c r="H302" s="65">
        <f>Agua!S304</f>
        <v>4.5999999999985448</v>
      </c>
      <c r="I302" s="65">
        <f t="shared" si="63"/>
        <v>38.983050847445291</v>
      </c>
      <c r="J302" s="65">
        <f>Agua!V304</f>
        <v>0</v>
      </c>
      <c r="K302" s="65">
        <f t="shared" si="64"/>
        <v>0</v>
      </c>
      <c r="L302" s="65">
        <f>Agua!X304</f>
        <v>79.400000000001455</v>
      </c>
      <c r="M302" s="65">
        <f t="shared" si="65"/>
        <v>672.8813559322158</v>
      </c>
      <c r="N302" s="65">
        <f t="shared" si="75"/>
        <v>872.88135593220341</v>
      </c>
      <c r="O302" s="41">
        <f>'Gas y Electricidad'!F305</f>
        <v>3.0000000000000027E-2</v>
      </c>
      <c r="P302" s="49">
        <f t="shared" si="66"/>
        <v>0.88983050847457701</v>
      </c>
      <c r="Q302" s="41">
        <f>'Gas y Electricidad'!J305</f>
        <v>4.0000000000000036E-2</v>
      </c>
      <c r="R302" s="49">
        <f t="shared" si="67"/>
        <v>1.2830508474576283</v>
      </c>
      <c r="S302" s="41" t="str">
        <f>'Gas y Electricidad'!M305</f>
        <v>-</v>
      </c>
      <c r="T302" s="42" t="str">
        <f t="shared" si="68"/>
        <v>-</v>
      </c>
      <c r="U302" s="35">
        <f>'Gas y Electricidad'!Q305</f>
        <v>1440</v>
      </c>
      <c r="V302" s="52">
        <f t="shared" si="69"/>
        <v>12.203389830508474</v>
      </c>
      <c r="W302" s="63"/>
      <c r="X302" s="63"/>
      <c r="Y302" s="63"/>
      <c r="Z302" s="57">
        <f t="shared" si="70"/>
        <v>0</v>
      </c>
      <c r="AA302" s="59">
        <f t="shared" si="71"/>
        <v>0</v>
      </c>
      <c r="AB302" s="58">
        <f t="shared" si="72"/>
        <v>0</v>
      </c>
      <c r="AC302" s="61">
        <f t="shared" si="73"/>
        <v>0</v>
      </c>
      <c r="AD302" s="61">
        <f t="shared" si="74"/>
        <v>0</v>
      </c>
    </row>
    <row r="303" spans="1:30" x14ac:dyDescent="0.3">
      <c r="A303" s="39">
        <f>IF(Agua!A305&gt;0,Agua!A305,"-")</f>
        <v>42713</v>
      </c>
      <c r="B303" s="40">
        <f>Agua!C305</f>
        <v>132</v>
      </c>
      <c r="C303" s="65">
        <f>Agua!J305</f>
        <v>93</v>
      </c>
      <c r="D303" s="65">
        <f>Agua!M305</f>
        <v>13</v>
      </c>
      <c r="E303" s="65">
        <f t="shared" si="61"/>
        <v>98.484848484848484</v>
      </c>
      <c r="F303" s="65">
        <f>Agua!P305</f>
        <v>14</v>
      </c>
      <c r="G303" s="65">
        <f t="shared" si="62"/>
        <v>106.06060606060606</v>
      </c>
      <c r="H303" s="65">
        <f>Agua!S305</f>
        <v>10.400000000001455</v>
      </c>
      <c r="I303" s="65">
        <f t="shared" si="63"/>
        <v>78.787878787889809</v>
      </c>
      <c r="J303" s="65">
        <f>Agua!V305</f>
        <v>0</v>
      </c>
      <c r="K303" s="65">
        <f t="shared" si="64"/>
        <v>0</v>
      </c>
      <c r="L303" s="65">
        <f>Agua!X305</f>
        <v>69.599999999998545</v>
      </c>
      <c r="M303" s="65">
        <f t="shared" si="65"/>
        <v>527.27272727271622</v>
      </c>
      <c r="N303" s="65">
        <f t="shared" si="75"/>
        <v>704.54545454545462</v>
      </c>
      <c r="O303" s="41">
        <f>'Gas y Electricidad'!F306</f>
        <v>2.0000000000000018E-2</v>
      </c>
      <c r="P303" s="49">
        <f t="shared" si="66"/>
        <v>0.53030303030303083</v>
      </c>
      <c r="Q303" s="41">
        <f>'Gas y Electricidad'!J306</f>
        <v>3.9999999999999925E-2</v>
      </c>
      <c r="R303" s="49">
        <f t="shared" si="67"/>
        <v>1.1469696969696948</v>
      </c>
      <c r="S303" s="41" t="str">
        <f>'Gas y Electricidad'!M306</f>
        <v>-</v>
      </c>
      <c r="T303" s="42" t="str">
        <f t="shared" si="68"/>
        <v>-</v>
      </c>
      <c r="U303" s="35">
        <f>'Gas y Electricidad'!Q306</f>
        <v>1440</v>
      </c>
      <c r="V303" s="52">
        <f t="shared" si="69"/>
        <v>10.909090909090908</v>
      </c>
      <c r="W303" s="63"/>
      <c r="X303" s="63"/>
      <c r="Y303" s="63"/>
      <c r="Z303" s="57">
        <f t="shared" si="70"/>
        <v>0</v>
      </c>
      <c r="AA303" s="59">
        <f t="shared" si="71"/>
        <v>0</v>
      </c>
      <c r="AB303" s="58">
        <f t="shared" si="72"/>
        <v>0</v>
      </c>
      <c r="AC303" s="61">
        <f t="shared" si="73"/>
        <v>0</v>
      </c>
      <c r="AD303" s="61">
        <f t="shared" si="74"/>
        <v>0</v>
      </c>
    </row>
    <row r="304" spans="1:30" x14ac:dyDescent="0.3">
      <c r="A304" s="39">
        <f>IF(Agua!A306&gt;0,Agua!A306,"-")</f>
        <v>42714</v>
      </c>
      <c r="B304" s="40">
        <f>Agua!C306</f>
        <v>169</v>
      </c>
      <c r="C304" s="65">
        <f>Agua!J306</f>
        <v>94</v>
      </c>
      <c r="D304" s="65">
        <f>Agua!M306</f>
        <v>14.5</v>
      </c>
      <c r="E304" s="65">
        <f t="shared" si="61"/>
        <v>85.798816568047329</v>
      </c>
      <c r="F304" s="65">
        <f>Agua!P306</f>
        <v>15.099999999998545</v>
      </c>
      <c r="G304" s="65">
        <f t="shared" si="62"/>
        <v>89.349112426026892</v>
      </c>
      <c r="H304" s="65">
        <f>Agua!S306</f>
        <v>10.5</v>
      </c>
      <c r="I304" s="65">
        <f t="shared" si="63"/>
        <v>62.130177514792898</v>
      </c>
      <c r="J304" s="65">
        <f>Agua!V306</f>
        <v>0</v>
      </c>
      <c r="K304" s="65">
        <f t="shared" si="64"/>
        <v>0</v>
      </c>
      <c r="L304" s="65">
        <f>Agua!X306</f>
        <v>69</v>
      </c>
      <c r="M304" s="65">
        <f t="shared" si="65"/>
        <v>408.28402366863901</v>
      </c>
      <c r="N304" s="65">
        <f t="shared" si="75"/>
        <v>556.21301775147924</v>
      </c>
      <c r="O304" s="41">
        <f>'Gas y Electricidad'!F307</f>
        <v>2.9999999999999916E-2</v>
      </c>
      <c r="P304" s="49">
        <f t="shared" si="66"/>
        <v>0.62130177514792728</v>
      </c>
      <c r="Q304" s="41">
        <f>'Gas y Electricidad'!J307</f>
        <v>3.0000000000000027E-2</v>
      </c>
      <c r="R304" s="49">
        <f t="shared" si="67"/>
        <v>0.67189349112426089</v>
      </c>
      <c r="S304" s="41" t="str">
        <f>'Gas y Electricidad'!M307</f>
        <v>-</v>
      </c>
      <c r="T304" s="42" t="str">
        <f t="shared" si="68"/>
        <v>-</v>
      </c>
      <c r="U304" s="35">
        <f>'Gas y Electricidad'!Q307</f>
        <v>1440</v>
      </c>
      <c r="V304" s="52">
        <f t="shared" si="69"/>
        <v>8.5207100591715985</v>
      </c>
      <c r="W304" s="63"/>
      <c r="X304" s="63"/>
      <c r="Y304" s="63"/>
      <c r="Z304" s="57">
        <f t="shared" si="70"/>
        <v>0</v>
      </c>
      <c r="AA304" s="59">
        <f t="shared" si="71"/>
        <v>0</v>
      </c>
      <c r="AB304" s="58">
        <f t="shared" si="72"/>
        <v>0</v>
      </c>
      <c r="AC304" s="61">
        <f t="shared" si="73"/>
        <v>0</v>
      </c>
      <c r="AD304" s="61">
        <f t="shared" si="74"/>
        <v>0</v>
      </c>
    </row>
    <row r="305" spans="1:30" x14ac:dyDescent="0.3">
      <c r="A305" s="39">
        <f>IF(Agua!A307&gt;0,Agua!A307,"-")</f>
        <v>42715</v>
      </c>
      <c r="B305" s="40">
        <f>Agua!C307</f>
        <v>109</v>
      </c>
      <c r="C305" s="65">
        <f>Agua!J307</f>
        <v>105</v>
      </c>
      <c r="D305" s="65">
        <f>Agua!M307</f>
        <v>13.5</v>
      </c>
      <c r="E305" s="65">
        <f t="shared" si="61"/>
        <v>123.85321100917432</v>
      </c>
      <c r="F305" s="65">
        <f>Agua!P307</f>
        <v>15.900000000001455</v>
      </c>
      <c r="G305" s="65">
        <f t="shared" si="62"/>
        <v>145.87155963304087</v>
      </c>
      <c r="H305" s="65">
        <f>Agua!S307</f>
        <v>7.5</v>
      </c>
      <c r="I305" s="65">
        <f t="shared" si="63"/>
        <v>68.807339449541288</v>
      </c>
      <c r="J305" s="65">
        <f>Agua!V307</f>
        <v>0</v>
      </c>
      <c r="K305" s="65">
        <f t="shared" si="64"/>
        <v>0</v>
      </c>
      <c r="L305" s="65">
        <f>Agua!X307</f>
        <v>84</v>
      </c>
      <c r="M305" s="65">
        <f t="shared" si="65"/>
        <v>770.64220183486248</v>
      </c>
      <c r="N305" s="65">
        <f t="shared" si="75"/>
        <v>963.30275229357801</v>
      </c>
      <c r="O305" s="41">
        <f>'Gas y Electricidad'!F308</f>
        <v>3.0000000000000027E-2</v>
      </c>
      <c r="P305" s="49">
        <f t="shared" si="66"/>
        <v>0.96330275229357887</v>
      </c>
      <c r="Q305" s="41">
        <f>'Gas y Electricidad'!J308</f>
        <v>3.0000000000000027E-2</v>
      </c>
      <c r="R305" s="49">
        <f t="shared" si="67"/>
        <v>1.041743119266056</v>
      </c>
      <c r="S305" s="41" t="str">
        <f>'Gas y Electricidad'!M308</f>
        <v>-</v>
      </c>
      <c r="T305" s="42" t="str">
        <f t="shared" si="68"/>
        <v>-</v>
      </c>
      <c r="U305" s="35">
        <f>'Gas y Electricidad'!Q308</f>
        <v>1800</v>
      </c>
      <c r="V305" s="52">
        <f t="shared" si="69"/>
        <v>16.513761467889907</v>
      </c>
      <c r="W305" s="63"/>
      <c r="X305" s="63"/>
      <c r="Y305" s="63"/>
      <c r="Z305" s="57">
        <f t="shared" si="70"/>
        <v>0</v>
      </c>
      <c r="AA305" s="59">
        <f t="shared" si="71"/>
        <v>0</v>
      </c>
      <c r="AB305" s="58">
        <f t="shared" si="72"/>
        <v>0</v>
      </c>
      <c r="AC305" s="61">
        <f t="shared" si="73"/>
        <v>0</v>
      </c>
      <c r="AD305" s="61">
        <f t="shared" si="74"/>
        <v>0</v>
      </c>
    </row>
    <row r="306" spans="1:30" x14ac:dyDescent="0.3">
      <c r="A306" s="39">
        <f>IF(Agua!A308&gt;0,Agua!A308,"-")</f>
        <v>42716</v>
      </c>
      <c r="B306" s="40">
        <f>Agua!C308</f>
        <v>98</v>
      </c>
      <c r="C306" s="65">
        <f>Agua!J308</f>
        <v>98</v>
      </c>
      <c r="D306" s="65">
        <f>Agua!M308</f>
        <v>20</v>
      </c>
      <c r="E306" s="65">
        <f t="shared" si="61"/>
        <v>204.08163265306123</v>
      </c>
      <c r="F306" s="65">
        <f>Agua!P308</f>
        <v>16</v>
      </c>
      <c r="G306" s="65">
        <f t="shared" si="62"/>
        <v>163.26530612244898</v>
      </c>
      <c r="H306" s="65">
        <f>Agua!S308</f>
        <v>9</v>
      </c>
      <c r="I306" s="65">
        <f t="shared" si="63"/>
        <v>91.83673469387756</v>
      </c>
      <c r="J306" s="65">
        <f>Agua!V308</f>
        <v>0</v>
      </c>
      <c r="K306" s="65">
        <f t="shared" si="64"/>
        <v>0</v>
      </c>
      <c r="L306" s="65">
        <f>Agua!X308</f>
        <v>69</v>
      </c>
      <c r="M306" s="65">
        <f t="shared" si="65"/>
        <v>704.08163265306121</v>
      </c>
      <c r="N306" s="65">
        <f t="shared" si="75"/>
        <v>1000</v>
      </c>
      <c r="O306" s="41">
        <f>'Gas y Electricidad'!F309</f>
        <v>3.0000000000000027E-2</v>
      </c>
      <c r="P306" s="49">
        <f t="shared" si="66"/>
        <v>1.0714285714285723</v>
      </c>
      <c r="Q306" s="41">
        <f>'Gas y Electricidad'!J309</f>
        <v>4.0000000000000036E-2</v>
      </c>
      <c r="R306" s="49">
        <f t="shared" si="67"/>
        <v>1.5448979591836747</v>
      </c>
      <c r="S306" s="41" t="str">
        <f>'Gas y Electricidad'!M309</f>
        <v>-</v>
      </c>
      <c r="T306" s="42" t="str">
        <f t="shared" si="68"/>
        <v>-</v>
      </c>
      <c r="U306" s="35">
        <f>'Gas y Electricidad'!Q309</f>
        <v>1440</v>
      </c>
      <c r="V306" s="52">
        <f t="shared" si="69"/>
        <v>14.693877551020408</v>
      </c>
      <c r="W306" s="63"/>
      <c r="X306" s="63"/>
      <c r="Y306" s="63"/>
      <c r="Z306" s="57">
        <f t="shared" si="70"/>
        <v>0</v>
      </c>
      <c r="AA306" s="59">
        <f t="shared" si="71"/>
        <v>0</v>
      </c>
      <c r="AB306" s="58">
        <f t="shared" si="72"/>
        <v>0</v>
      </c>
      <c r="AC306" s="61">
        <f t="shared" si="73"/>
        <v>0</v>
      </c>
      <c r="AD306" s="61">
        <f t="shared" si="74"/>
        <v>0</v>
      </c>
    </row>
    <row r="307" spans="1:30" x14ac:dyDescent="0.3">
      <c r="A307" s="39">
        <f>IF(Agua!A309&gt;0,Agua!A309,"-")</f>
        <v>42717</v>
      </c>
      <c r="B307" s="40">
        <f>Agua!C309</f>
        <v>86</v>
      </c>
      <c r="C307" s="65">
        <f>Agua!J309</f>
        <v>90</v>
      </c>
      <c r="D307" s="65">
        <f>Agua!M309</f>
        <v>15.900000000001455</v>
      </c>
      <c r="E307" s="65">
        <f t="shared" si="61"/>
        <v>184.8837209302495</v>
      </c>
      <c r="F307" s="65">
        <f>Agua!P309</f>
        <v>17.099999999998545</v>
      </c>
      <c r="G307" s="65">
        <f t="shared" si="62"/>
        <v>198.83720930230868</v>
      </c>
      <c r="H307" s="65">
        <f>Agua!S309</f>
        <v>9.2999999999992724</v>
      </c>
      <c r="I307" s="65">
        <f t="shared" si="63"/>
        <v>108.13953488371247</v>
      </c>
      <c r="J307" s="65">
        <f>Agua!V309</f>
        <v>0</v>
      </c>
      <c r="K307" s="65">
        <f t="shared" si="64"/>
        <v>0</v>
      </c>
      <c r="L307" s="65">
        <f>Agua!X309</f>
        <v>64.799999999999272</v>
      </c>
      <c r="M307" s="65">
        <f t="shared" si="65"/>
        <v>753.48837209301473</v>
      </c>
      <c r="N307" s="65">
        <f t="shared" si="75"/>
        <v>1046.5116279069769</v>
      </c>
      <c r="O307" s="41">
        <f>'Gas y Electricidad'!F310</f>
        <v>2.0000000000000018E-2</v>
      </c>
      <c r="P307" s="49">
        <f t="shared" si="66"/>
        <v>0.81395348837209369</v>
      </c>
      <c r="Q307" s="41">
        <f>'Gas y Electricidad'!J310</f>
        <v>3.9999999999999925E-2</v>
      </c>
      <c r="R307" s="49">
        <f t="shared" si="67"/>
        <v>1.7604651162790663</v>
      </c>
      <c r="S307" s="41" t="str">
        <f>'Gas y Electricidad'!M310</f>
        <v>-</v>
      </c>
      <c r="T307" s="42" t="str">
        <f t="shared" si="68"/>
        <v>-</v>
      </c>
      <c r="U307" s="35">
        <f>'Gas y Electricidad'!Q310</f>
        <v>1440</v>
      </c>
      <c r="V307" s="52">
        <f t="shared" si="69"/>
        <v>16.744186046511629</v>
      </c>
      <c r="W307" s="63"/>
      <c r="X307" s="63"/>
      <c r="Y307" s="63"/>
      <c r="Z307" s="57">
        <f t="shared" si="70"/>
        <v>0</v>
      </c>
      <c r="AA307" s="59">
        <f t="shared" si="71"/>
        <v>0</v>
      </c>
      <c r="AB307" s="58">
        <f t="shared" si="72"/>
        <v>0</v>
      </c>
      <c r="AC307" s="61">
        <f t="shared" si="73"/>
        <v>0</v>
      </c>
      <c r="AD307" s="61">
        <f t="shared" si="74"/>
        <v>0</v>
      </c>
    </row>
    <row r="308" spans="1:30" x14ac:dyDescent="0.3">
      <c r="A308" s="39">
        <f>IF(Agua!A310&gt;0,Agua!A310,"-")</f>
        <v>42718</v>
      </c>
      <c r="B308" s="40">
        <f>Agua!C310</f>
        <v>100</v>
      </c>
      <c r="C308" s="65">
        <f>Agua!J310</f>
        <v>85</v>
      </c>
      <c r="D308" s="65">
        <f>Agua!M310</f>
        <v>15.099999999998545</v>
      </c>
      <c r="E308" s="65">
        <f t="shared" si="61"/>
        <v>150.99999999998545</v>
      </c>
      <c r="F308" s="65">
        <f>Agua!P310</f>
        <v>14.80000000000291</v>
      </c>
      <c r="G308" s="65">
        <f t="shared" si="62"/>
        <v>148.0000000000291</v>
      </c>
      <c r="H308" s="65">
        <f>Agua!S310</f>
        <v>7.2000000000007276</v>
      </c>
      <c r="I308" s="65">
        <f t="shared" si="63"/>
        <v>72.000000000007276</v>
      </c>
      <c r="J308" s="65">
        <f>Agua!V310</f>
        <v>0</v>
      </c>
      <c r="K308" s="65">
        <f t="shared" si="64"/>
        <v>0</v>
      </c>
      <c r="L308" s="65">
        <f>Agua!X310</f>
        <v>62.700000000000728</v>
      </c>
      <c r="M308" s="65">
        <f t="shared" si="65"/>
        <v>627.00000000000728</v>
      </c>
      <c r="N308" s="65">
        <f t="shared" si="75"/>
        <v>850</v>
      </c>
      <c r="O308" s="41">
        <f>'Gas y Electricidad'!F311</f>
        <v>2.0000000000000018E-2</v>
      </c>
      <c r="P308" s="49">
        <f t="shared" si="66"/>
        <v>0.70000000000000062</v>
      </c>
      <c r="Q308" s="41">
        <f>'Gas y Electricidad'!J311</f>
        <v>3.0000000000000027E-2</v>
      </c>
      <c r="R308" s="49">
        <f t="shared" si="67"/>
        <v>1.1355000000000008</v>
      </c>
      <c r="S308" s="41" t="str">
        <f>'Gas y Electricidad'!M311</f>
        <v>-</v>
      </c>
      <c r="T308" s="42" t="str">
        <f t="shared" si="68"/>
        <v>-</v>
      </c>
      <c r="U308" s="35">
        <f>'Gas y Electricidad'!Q311</f>
        <v>1440</v>
      </c>
      <c r="V308" s="52">
        <f t="shared" si="69"/>
        <v>14.4</v>
      </c>
      <c r="W308" s="63"/>
      <c r="X308" s="63"/>
      <c r="Y308" s="63"/>
      <c r="Z308" s="57">
        <f t="shared" si="70"/>
        <v>0</v>
      </c>
      <c r="AA308" s="59">
        <f t="shared" si="71"/>
        <v>0</v>
      </c>
      <c r="AB308" s="58">
        <f t="shared" si="72"/>
        <v>0</v>
      </c>
      <c r="AC308" s="61">
        <f t="shared" si="73"/>
        <v>0</v>
      </c>
      <c r="AD308" s="61">
        <f t="shared" si="74"/>
        <v>0</v>
      </c>
    </row>
    <row r="309" spans="1:30" x14ac:dyDescent="0.3">
      <c r="A309" s="39">
        <f>IF(Agua!A311&gt;0,Agua!A311,"-")</f>
        <v>42719</v>
      </c>
      <c r="B309" s="40">
        <f>Agua!C311</f>
        <v>108</v>
      </c>
      <c r="C309" s="65">
        <f>Agua!J311</f>
        <v>91</v>
      </c>
      <c r="D309" s="65">
        <f>Agua!M311</f>
        <v>13</v>
      </c>
      <c r="E309" s="65">
        <f t="shared" si="61"/>
        <v>120.37037037037037</v>
      </c>
      <c r="F309" s="65">
        <f>Agua!P311</f>
        <v>13.099999999998545</v>
      </c>
      <c r="G309" s="65">
        <f t="shared" si="62"/>
        <v>121.29629629628282</v>
      </c>
      <c r="H309" s="65">
        <f>Agua!S311</f>
        <v>7.5</v>
      </c>
      <c r="I309" s="65">
        <f t="shared" si="63"/>
        <v>69.444444444444443</v>
      </c>
      <c r="J309" s="65">
        <f>Agua!V311</f>
        <v>0</v>
      </c>
      <c r="K309" s="65">
        <f t="shared" si="64"/>
        <v>0</v>
      </c>
      <c r="L309" s="65">
        <f>Agua!X311</f>
        <v>70.5</v>
      </c>
      <c r="M309" s="65">
        <f t="shared" si="65"/>
        <v>652.77777777777783</v>
      </c>
      <c r="N309" s="65">
        <f t="shared" si="75"/>
        <v>842.59259259259261</v>
      </c>
      <c r="O309" s="41">
        <f>'Gas y Electricidad'!F312</f>
        <v>2.9999999999999916E-2</v>
      </c>
      <c r="P309" s="49">
        <f t="shared" si="66"/>
        <v>0.97222222222221955</v>
      </c>
      <c r="Q309" s="41">
        <f>'Gas y Electricidad'!J312</f>
        <v>3.0000000000000027E-2</v>
      </c>
      <c r="R309" s="49">
        <f t="shared" si="67"/>
        <v>1.0513888888888898</v>
      </c>
      <c r="S309" s="41" t="str">
        <f>'Gas y Electricidad'!M312</f>
        <v>-</v>
      </c>
      <c r="T309" s="42" t="str">
        <f t="shared" si="68"/>
        <v>-</v>
      </c>
      <c r="U309" s="35">
        <f>'Gas y Electricidad'!Q312</f>
        <v>1440</v>
      </c>
      <c r="V309" s="52">
        <f t="shared" si="69"/>
        <v>13.333333333333334</v>
      </c>
      <c r="W309" s="63"/>
      <c r="X309" s="63"/>
      <c r="Y309" s="63"/>
      <c r="Z309" s="57">
        <f t="shared" si="70"/>
        <v>0</v>
      </c>
      <c r="AA309" s="59">
        <f t="shared" si="71"/>
        <v>0</v>
      </c>
      <c r="AB309" s="58">
        <f t="shared" si="72"/>
        <v>0</v>
      </c>
      <c r="AC309" s="61">
        <f t="shared" si="73"/>
        <v>0</v>
      </c>
      <c r="AD309" s="61">
        <f t="shared" si="74"/>
        <v>0</v>
      </c>
    </row>
    <row r="310" spans="1:30" x14ac:dyDescent="0.3">
      <c r="A310" s="39">
        <f>IF(Agua!A312&gt;0,Agua!A312,"-")</f>
        <v>42720</v>
      </c>
      <c r="B310" s="40">
        <f>Agua!C312</f>
        <v>161</v>
      </c>
      <c r="C310" s="65">
        <f>Agua!J312</f>
        <v>87</v>
      </c>
      <c r="D310" s="65">
        <f>Agua!M312</f>
        <v>12</v>
      </c>
      <c r="E310" s="65">
        <f t="shared" si="61"/>
        <v>74.534161490683232</v>
      </c>
      <c r="F310" s="65">
        <f>Agua!P312</f>
        <v>16</v>
      </c>
      <c r="G310" s="65">
        <f t="shared" si="62"/>
        <v>99.378881987577628</v>
      </c>
      <c r="H310" s="65">
        <f>Agua!S312</f>
        <v>9.5</v>
      </c>
      <c r="I310" s="65">
        <f t="shared" si="63"/>
        <v>59.006211180124225</v>
      </c>
      <c r="J310" s="65">
        <f>Agua!V312</f>
        <v>0</v>
      </c>
      <c r="K310" s="65">
        <f t="shared" si="64"/>
        <v>0</v>
      </c>
      <c r="L310" s="65">
        <f>Agua!X312</f>
        <v>65.5</v>
      </c>
      <c r="M310" s="65">
        <f t="shared" si="65"/>
        <v>406.83229813664593</v>
      </c>
      <c r="N310" s="65">
        <f t="shared" si="75"/>
        <v>540.37267080745346</v>
      </c>
      <c r="O310" s="41">
        <f>'Gas y Electricidad'!F313</f>
        <v>4.0000000000000036E-2</v>
      </c>
      <c r="P310" s="49">
        <f t="shared" si="66"/>
        <v>0.8695652173913051</v>
      </c>
      <c r="Q310" s="41">
        <f>'Gas y Electricidad'!J313</f>
        <v>3.0000000000000027E-2</v>
      </c>
      <c r="R310" s="49">
        <f t="shared" si="67"/>
        <v>0.70527950310559073</v>
      </c>
      <c r="S310" s="41" t="str">
        <f>'Gas y Electricidad'!M313</f>
        <v>-</v>
      </c>
      <c r="T310" s="42" t="str">
        <f t="shared" si="68"/>
        <v>-</v>
      </c>
      <c r="U310" s="35">
        <f>'Gas y Electricidad'!Q313</f>
        <v>1440</v>
      </c>
      <c r="V310" s="52">
        <f t="shared" si="69"/>
        <v>8.9440993788819867</v>
      </c>
      <c r="W310" s="63"/>
      <c r="X310" s="63"/>
      <c r="Y310" s="63"/>
      <c r="Z310" s="57">
        <f t="shared" si="70"/>
        <v>0</v>
      </c>
      <c r="AA310" s="59">
        <f t="shared" si="71"/>
        <v>0</v>
      </c>
      <c r="AB310" s="58">
        <f t="shared" si="72"/>
        <v>0</v>
      </c>
      <c r="AC310" s="61">
        <f t="shared" si="73"/>
        <v>0</v>
      </c>
      <c r="AD310" s="61">
        <f t="shared" si="74"/>
        <v>0</v>
      </c>
    </row>
    <row r="311" spans="1:30" x14ac:dyDescent="0.3">
      <c r="A311" s="39">
        <f>IF(Agua!A313&gt;0,Agua!A313,"-")</f>
        <v>42721</v>
      </c>
      <c r="B311" s="40">
        <f>Agua!C313</f>
        <v>210</v>
      </c>
      <c r="C311" s="65">
        <f>Agua!J313</f>
        <v>95</v>
      </c>
      <c r="D311" s="65">
        <f>Agua!M313</f>
        <v>12.19999999999709</v>
      </c>
      <c r="E311" s="65">
        <f t="shared" si="61"/>
        <v>58.095238095224239</v>
      </c>
      <c r="F311" s="65">
        <f>Agua!P313</f>
        <v>15.69999999999709</v>
      </c>
      <c r="G311" s="65">
        <f t="shared" si="62"/>
        <v>74.761904761890904</v>
      </c>
      <c r="H311" s="65">
        <f>Agua!S313</f>
        <v>8.0999999999985448</v>
      </c>
      <c r="I311" s="65">
        <f t="shared" si="63"/>
        <v>38.571428571421642</v>
      </c>
      <c r="J311" s="65">
        <f>Agua!V313</f>
        <v>0</v>
      </c>
      <c r="K311" s="65">
        <f t="shared" si="64"/>
        <v>0</v>
      </c>
      <c r="L311" s="65">
        <f>Agua!X313</f>
        <v>74.700000000004366</v>
      </c>
      <c r="M311" s="65">
        <f t="shared" si="65"/>
        <v>355.71428571430653</v>
      </c>
      <c r="N311" s="65">
        <f t="shared" si="75"/>
        <v>452.38095238095241</v>
      </c>
      <c r="O311" s="41">
        <f>'Gas y Electricidad'!F314</f>
        <v>4.0000000000000036E-2</v>
      </c>
      <c r="P311" s="49">
        <f t="shared" si="66"/>
        <v>0.6666666666666673</v>
      </c>
      <c r="Q311" s="41">
        <f>'Gas y Electricidad'!J314</f>
        <v>2.9999999999999916E-2</v>
      </c>
      <c r="R311" s="49">
        <f t="shared" si="67"/>
        <v>0.54071428571428426</v>
      </c>
      <c r="S311" s="41" t="str">
        <f>'Gas y Electricidad'!M314</f>
        <v>-</v>
      </c>
      <c r="T311" s="42" t="str">
        <f t="shared" si="68"/>
        <v>-</v>
      </c>
      <c r="U311" s="35">
        <f>'Gas y Electricidad'!Q314</f>
        <v>1800</v>
      </c>
      <c r="V311" s="52">
        <f t="shared" si="69"/>
        <v>8.5714285714285712</v>
      </c>
      <c r="W311" s="63"/>
      <c r="X311" s="63"/>
      <c r="Y311" s="63"/>
      <c r="Z311" s="57">
        <f t="shared" si="70"/>
        <v>0</v>
      </c>
      <c r="AA311" s="59">
        <f t="shared" si="71"/>
        <v>0</v>
      </c>
      <c r="AB311" s="58">
        <f t="shared" si="72"/>
        <v>0</v>
      </c>
      <c r="AC311" s="61">
        <f t="shared" si="73"/>
        <v>0</v>
      </c>
      <c r="AD311" s="61">
        <f t="shared" si="74"/>
        <v>0</v>
      </c>
    </row>
    <row r="312" spans="1:30" x14ac:dyDescent="0.3">
      <c r="A312" s="39">
        <f>IF(Agua!A314&gt;0,Agua!A314,"-")</f>
        <v>42722</v>
      </c>
      <c r="B312" s="40">
        <f>Agua!C314</f>
        <v>242</v>
      </c>
      <c r="C312" s="65">
        <f>Agua!J314</f>
        <v>103</v>
      </c>
      <c r="D312" s="65">
        <f>Agua!M314</f>
        <v>13.600000000005821</v>
      </c>
      <c r="E312" s="65">
        <f t="shared" si="61"/>
        <v>56.19834710746207</v>
      </c>
      <c r="F312" s="65">
        <f>Agua!P314</f>
        <v>18.700000000004366</v>
      </c>
      <c r="G312" s="65">
        <f t="shared" si="62"/>
        <v>77.272727272745314</v>
      </c>
      <c r="H312" s="65">
        <f>Agua!S314</f>
        <v>10.700000000000728</v>
      </c>
      <c r="I312" s="65">
        <f t="shared" si="63"/>
        <v>44.214876033060861</v>
      </c>
      <c r="J312" s="65">
        <f>Agua!V314</f>
        <v>0</v>
      </c>
      <c r="K312" s="65">
        <f t="shared" si="64"/>
        <v>0</v>
      </c>
      <c r="L312" s="65">
        <f>Agua!X314</f>
        <v>78.699999999993452</v>
      </c>
      <c r="M312" s="65">
        <f t="shared" si="65"/>
        <v>325.20661157022084</v>
      </c>
      <c r="N312" s="65">
        <f t="shared" si="75"/>
        <v>425.61983471074382</v>
      </c>
      <c r="O312" s="41">
        <f>'Gas y Electricidad'!F315</f>
        <v>3.9999999999999925E-2</v>
      </c>
      <c r="P312" s="49">
        <f t="shared" si="66"/>
        <v>0.57851239669421373</v>
      </c>
      <c r="Q312" s="41">
        <f>'Gas y Electricidad'!J315</f>
        <v>4.0000000000000036E-2</v>
      </c>
      <c r="R312" s="49">
        <f t="shared" si="67"/>
        <v>0.62561983471074434</v>
      </c>
      <c r="S312" s="41" t="str">
        <f>'Gas y Electricidad'!M315</f>
        <v>-</v>
      </c>
      <c r="T312" s="42" t="str">
        <f t="shared" si="68"/>
        <v>-</v>
      </c>
      <c r="U312" s="35">
        <f>'Gas y Electricidad'!Q315</f>
        <v>1800</v>
      </c>
      <c r="V312" s="52">
        <f t="shared" si="69"/>
        <v>7.4380165289256199</v>
      </c>
      <c r="W312" s="63"/>
      <c r="X312" s="63"/>
      <c r="Y312" s="63"/>
      <c r="Z312" s="57">
        <f t="shared" si="70"/>
        <v>0</v>
      </c>
      <c r="AA312" s="59">
        <f t="shared" si="71"/>
        <v>0</v>
      </c>
      <c r="AB312" s="58">
        <f t="shared" si="72"/>
        <v>0</v>
      </c>
      <c r="AC312" s="61">
        <f t="shared" si="73"/>
        <v>0</v>
      </c>
      <c r="AD312" s="61">
        <f t="shared" si="74"/>
        <v>0</v>
      </c>
    </row>
    <row r="313" spans="1:30" x14ac:dyDescent="0.3">
      <c r="A313" s="39">
        <f>IF(Agua!A315&gt;0,Agua!A315,"-")</f>
        <v>42723</v>
      </c>
      <c r="B313" s="40">
        <f>Agua!C315</f>
        <v>218</v>
      </c>
      <c r="C313" s="65">
        <f>Agua!J315</f>
        <v>121</v>
      </c>
      <c r="D313" s="65">
        <f>Agua!M315</f>
        <v>15.19999999999709</v>
      </c>
      <c r="E313" s="65">
        <f t="shared" si="61"/>
        <v>69.724770642188489</v>
      </c>
      <c r="F313" s="65">
        <f>Agua!P315</f>
        <v>22.599999999998545</v>
      </c>
      <c r="G313" s="65">
        <f t="shared" si="62"/>
        <v>103.66972477063553</v>
      </c>
      <c r="H313" s="65">
        <f>Agua!S315</f>
        <v>10.700000000000728</v>
      </c>
      <c r="I313" s="65">
        <f t="shared" si="63"/>
        <v>49.082568807342788</v>
      </c>
      <c r="J313" s="65">
        <f>Agua!V315</f>
        <v>0</v>
      </c>
      <c r="K313" s="65">
        <f t="shared" si="64"/>
        <v>0</v>
      </c>
      <c r="L313" s="65">
        <f>Agua!X315</f>
        <v>95.100000000002183</v>
      </c>
      <c r="M313" s="65">
        <f t="shared" si="65"/>
        <v>436.2385321101018</v>
      </c>
      <c r="N313" s="65">
        <f t="shared" si="75"/>
        <v>555.04587155963304</v>
      </c>
      <c r="O313" s="41">
        <f>'Gas y Electricidad'!F316</f>
        <v>5.0000000000000044E-2</v>
      </c>
      <c r="P313" s="49">
        <f t="shared" si="66"/>
        <v>0.80275229357798239</v>
      </c>
      <c r="Q313" s="41">
        <f>'Gas y Electricidad'!J316</f>
        <v>3.0000000000000027E-2</v>
      </c>
      <c r="R313" s="49">
        <f t="shared" si="67"/>
        <v>0.520871559633028</v>
      </c>
      <c r="S313" s="41" t="str">
        <f>'Gas y Electricidad'!M316</f>
        <v>-</v>
      </c>
      <c r="T313" s="42" t="str">
        <f t="shared" si="68"/>
        <v>-</v>
      </c>
      <c r="U313" s="35">
        <f>'Gas y Electricidad'!Q316</f>
        <v>2520</v>
      </c>
      <c r="V313" s="52">
        <f t="shared" si="69"/>
        <v>11.559633027522937</v>
      </c>
      <c r="W313" s="63"/>
      <c r="X313" s="63"/>
      <c r="Y313" s="63"/>
      <c r="Z313" s="57">
        <f t="shared" si="70"/>
        <v>0</v>
      </c>
      <c r="AA313" s="59">
        <f t="shared" si="71"/>
        <v>0</v>
      </c>
      <c r="AB313" s="58">
        <f t="shared" si="72"/>
        <v>0</v>
      </c>
      <c r="AC313" s="61">
        <f t="shared" si="73"/>
        <v>0</v>
      </c>
      <c r="AD313" s="61">
        <f t="shared" si="74"/>
        <v>0</v>
      </c>
    </row>
    <row r="314" spans="1:30" x14ac:dyDescent="0.3">
      <c r="A314" s="39">
        <f>IF(Agua!A316&gt;0,Agua!A316,"-")</f>
        <v>42724</v>
      </c>
      <c r="B314" s="40">
        <f>Agua!C316</f>
        <v>251</v>
      </c>
      <c r="C314" s="65">
        <f>Agua!J316</f>
        <v>114</v>
      </c>
      <c r="D314" s="65">
        <f>Agua!M316</f>
        <v>16</v>
      </c>
      <c r="E314" s="65">
        <f t="shared" si="61"/>
        <v>63.745019920318725</v>
      </c>
      <c r="F314" s="65">
        <f>Agua!P316</f>
        <v>19</v>
      </c>
      <c r="G314" s="65">
        <f t="shared" si="62"/>
        <v>75.697211155378483</v>
      </c>
      <c r="H314" s="65">
        <f>Agua!S316</f>
        <v>11</v>
      </c>
      <c r="I314" s="65">
        <f t="shared" si="63"/>
        <v>43.824701195219127</v>
      </c>
      <c r="J314" s="65">
        <f>Agua!V316</f>
        <v>0</v>
      </c>
      <c r="K314" s="65">
        <f t="shared" si="64"/>
        <v>0</v>
      </c>
      <c r="L314" s="65">
        <f>Agua!X316</f>
        <v>87</v>
      </c>
      <c r="M314" s="65">
        <f t="shared" si="65"/>
        <v>346.61354581673311</v>
      </c>
      <c r="N314" s="65">
        <f t="shared" si="75"/>
        <v>454.1832669322709</v>
      </c>
      <c r="O314" s="41">
        <f>'Gas y Electricidad'!F317</f>
        <v>3.999999999999998E-2</v>
      </c>
      <c r="P314" s="49">
        <f t="shared" si="66"/>
        <v>0.55776892430278857</v>
      </c>
      <c r="Q314" s="41">
        <f>'Gas y Electricidad'!J317</f>
        <v>2.9999999999999971E-2</v>
      </c>
      <c r="R314" s="49">
        <f t="shared" si="67"/>
        <v>0.45239043824701153</v>
      </c>
      <c r="S314" s="41" t="str">
        <f>'Gas y Electricidad'!M317</f>
        <v>-</v>
      </c>
      <c r="T314" s="42" t="str">
        <f t="shared" si="68"/>
        <v>-</v>
      </c>
      <c r="U314" s="35">
        <f>'Gas y Electricidad'!Q317</f>
        <v>2160</v>
      </c>
      <c r="V314" s="52">
        <f t="shared" si="69"/>
        <v>8.6055776892430274</v>
      </c>
      <c r="W314" s="63"/>
      <c r="X314" s="63"/>
      <c r="Y314" s="63"/>
      <c r="Z314" s="57">
        <f t="shared" si="70"/>
        <v>0</v>
      </c>
      <c r="AA314" s="59">
        <f t="shared" si="71"/>
        <v>0</v>
      </c>
      <c r="AB314" s="58">
        <f t="shared" si="72"/>
        <v>0</v>
      </c>
      <c r="AC314" s="61">
        <f t="shared" si="73"/>
        <v>0</v>
      </c>
      <c r="AD314" s="61">
        <f t="shared" si="74"/>
        <v>0</v>
      </c>
    </row>
    <row r="315" spans="1:30" x14ac:dyDescent="0.3">
      <c r="A315" s="39">
        <f>IF(Agua!A317&gt;0,Agua!A317,"-")</f>
        <v>42725</v>
      </c>
      <c r="B315" s="40">
        <f>Agua!C317</f>
        <v>248</v>
      </c>
      <c r="C315" s="65">
        <f>Agua!J317</f>
        <v>112</v>
      </c>
      <c r="D315" s="65">
        <f>Agua!M317</f>
        <v>16</v>
      </c>
      <c r="E315" s="65">
        <f t="shared" si="61"/>
        <v>64.516129032258064</v>
      </c>
      <c r="F315" s="65">
        <f>Agua!P317</f>
        <v>17.80000000000291</v>
      </c>
      <c r="G315" s="65">
        <f t="shared" si="62"/>
        <v>71.774193548398827</v>
      </c>
      <c r="H315" s="65">
        <f>Agua!S317</f>
        <v>9.4000000000014552</v>
      </c>
      <c r="I315" s="65">
        <f t="shared" si="63"/>
        <v>37.903225806457485</v>
      </c>
      <c r="J315" s="65">
        <f>Agua!V317</f>
        <v>0</v>
      </c>
      <c r="K315" s="65">
        <f t="shared" si="64"/>
        <v>0</v>
      </c>
      <c r="L315" s="65">
        <f>Agua!X317</f>
        <v>86.599999999998545</v>
      </c>
      <c r="M315" s="65">
        <f t="shared" si="65"/>
        <v>349.19354838709086</v>
      </c>
      <c r="N315" s="65">
        <f t="shared" si="75"/>
        <v>451.61290322580646</v>
      </c>
      <c r="O315" s="41">
        <f>'Gas y Electricidad'!F318</f>
        <v>4.0000000000000036E-2</v>
      </c>
      <c r="P315" s="49">
        <f t="shared" si="66"/>
        <v>0.56451612903225856</v>
      </c>
      <c r="Q315" s="41">
        <f>'Gas y Electricidad'!J318</f>
        <v>3.999999999999998E-2</v>
      </c>
      <c r="R315" s="49">
        <f t="shared" si="67"/>
        <v>0.61048387096774159</v>
      </c>
      <c r="S315" s="41" t="str">
        <f>'Gas y Electricidad'!M318</f>
        <v>-</v>
      </c>
      <c r="T315" s="42" t="str">
        <f t="shared" si="68"/>
        <v>-</v>
      </c>
      <c r="U315" s="35">
        <f>'Gas y Electricidad'!Q318</f>
        <v>1800</v>
      </c>
      <c r="V315" s="52">
        <f t="shared" si="69"/>
        <v>7.258064516129032</v>
      </c>
      <c r="W315" s="63"/>
      <c r="X315" s="63"/>
      <c r="Y315" s="63"/>
      <c r="Z315" s="57">
        <f t="shared" si="70"/>
        <v>0</v>
      </c>
      <c r="AA315" s="59">
        <f t="shared" si="71"/>
        <v>0</v>
      </c>
      <c r="AB315" s="58">
        <f t="shared" si="72"/>
        <v>0</v>
      </c>
      <c r="AC315" s="61">
        <f t="shared" si="73"/>
        <v>0</v>
      </c>
      <c r="AD315" s="61">
        <f t="shared" si="74"/>
        <v>0</v>
      </c>
    </row>
    <row r="316" spans="1:30" x14ac:dyDescent="0.3">
      <c r="A316" s="39">
        <f>IF(Agua!A318&gt;0,Agua!A318,"-")</f>
        <v>42726</v>
      </c>
      <c r="B316" s="40">
        <f>Agua!C318</f>
        <v>241</v>
      </c>
      <c r="C316" s="65">
        <f>Agua!J318</f>
        <v>121</v>
      </c>
      <c r="D316" s="65">
        <f>Agua!M318</f>
        <v>21.30000000000291</v>
      </c>
      <c r="E316" s="65">
        <f t="shared" si="61"/>
        <v>88.381742738601289</v>
      </c>
      <c r="F316" s="65">
        <f>Agua!P318</f>
        <v>19.69999999999709</v>
      </c>
      <c r="G316" s="65">
        <f t="shared" si="62"/>
        <v>81.742738589199547</v>
      </c>
      <c r="H316" s="65">
        <f>Agua!S318</f>
        <v>10.5</v>
      </c>
      <c r="I316" s="65">
        <f t="shared" si="63"/>
        <v>43.568464730290451</v>
      </c>
      <c r="J316" s="65">
        <f>Agua!V318</f>
        <v>0</v>
      </c>
      <c r="K316" s="65">
        <f t="shared" si="64"/>
        <v>0</v>
      </c>
      <c r="L316" s="65">
        <f>Agua!X318</f>
        <v>89.19999999999709</v>
      </c>
      <c r="M316" s="65">
        <f t="shared" si="65"/>
        <v>370.12448132778877</v>
      </c>
      <c r="N316" s="65">
        <f t="shared" si="75"/>
        <v>502.0746887966805</v>
      </c>
      <c r="O316" s="41">
        <f>'Gas y Electricidad'!F319</f>
        <v>3.999999999999998E-2</v>
      </c>
      <c r="P316" s="49">
        <f t="shared" si="66"/>
        <v>0.58091286307053913</v>
      </c>
      <c r="Q316" s="41">
        <f>'Gas y Electricidad'!J319</f>
        <v>5.0000000000000044E-2</v>
      </c>
      <c r="R316" s="49">
        <f t="shared" si="67"/>
        <v>0.78526970954356912</v>
      </c>
      <c r="S316" s="41" t="str">
        <f>'Gas y Electricidad'!M319</f>
        <v>-</v>
      </c>
      <c r="T316" s="42" t="str">
        <f t="shared" si="68"/>
        <v>-</v>
      </c>
      <c r="U316" s="35">
        <f>'Gas y Electricidad'!Q319</f>
        <v>2160</v>
      </c>
      <c r="V316" s="52">
        <f t="shared" si="69"/>
        <v>8.9626556016597512</v>
      </c>
      <c r="W316" s="63"/>
      <c r="X316" s="63"/>
      <c r="Y316" s="63"/>
      <c r="Z316" s="57">
        <f t="shared" si="70"/>
        <v>0</v>
      </c>
      <c r="AA316" s="59">
        <f t="shared" si="71"/>
        <v>0</v>
      </c>
      <c r="AB316" s="58">
        <f t="shared" si="72"/>
        <v>0</v>
      </c>
      <c r="AC316" s="61">
        <f t="shared" si="73"/>
        <v>0</v>
      </c>
      <c r="AD316" s="61">
        <f t="shared" si="74"/>
        <v>0</v>
      </c>
    </row>
    <row r="317" spans="1:30" x14ac:dyDescent="0.3">
      <c r="A317" s="39">
        <f>IF(Agua!A319&gt;0,Agua!A319,"-")</f>
        <v>42727</v>
      </c>
      <c r="B317" s="40">
        <f>Agua!C319</f>
        <v>255</v>
      </c>
      <c r="C317" s="65">
        <f>Agua!J319</f>
        <v>115</v>
      </c>
      <c r="D317" s="65">
        <f>Agua!M319</f>
        <v>19.69999999999709</v>
      </c>
      <c r="E317" s="65">
        <f t="shared" si="61"/>
        <v>77.254901960772912</v>
      </c>
      <c r="F317" s="65">
        <f>Agua!P319</f>
        <v>17.5</v>
      </c>
      <c r="G317" s="65">
        <f t="shared" si="62"/>
        <v>68.627450980392169</v>
      </c>
      <c r="H317" s="65">
        <f>Agua!S319</f>
        <v>10.099999999998545</v>
      </c>
      <c r="I317" s="65">
        <f t="shared" si="63"/>
        <v>39.607843137249198</v>
      </c>
      <c r="J317" s="65">
        <f>Agua!V319</f>
        <v>0</v>
      </c>
      <c r="K317" s="65">
        <f t="shared" si="64"/>
        <v>0</v>
      </c>
      <c r="L317" s="65">
        <f>Agua!X319</f>
        <v>85.200000000004366</v>
      </c>
      <c r="M317" s="65">
        <f t="shared" si="65"/>
        <v>334.11764705884065</v>
      </c>
      <c r="N317" s="65">
        <f t="shared" si="75"/>
        <v>450.98039215686276</v>
      </c>
      <c r="O317" s="41">
        <f>'Gas y Electricidad'!F320</f>
        <v>3.999999999999998E-2</v>
      </c>
      <c r="P317" s="49">
        <f t="shared" si="66"/>
        <v>0.54901960784313697</v>
      </c>
      <c r="Q317" s="41">
        <f>'Gas y Electricidad'!J320</f>
        <v>4.9999999999999989E-2</v>
      </c>
      <c r="R317" s="49">
        <f t="shared" si="67"/>
        <v>0.74215686274509796</v>
      </c>
      <c r="S317" s="41" t="str">
        <f>'Gas y Electricidad'!M320</f>
        <v>-</v>
      </c>
      <c r="T317" s="42" t="str">
        <f t="shared" si="68"/>
        <v>-</v>
      </c>
      <c r="U317" s="35">
        <f>'Gas y Electricidad'!Q320</f>
        <v>2160</v>
      </c>
      <c r="V317" s="52">
        <f t="shared" si="69"/>
        <v>8.4705882352941178</v>
      </c>
      <c r="W317" s="63"/>
      <c r="X317" s="63"/>
      <c r="Y317" s="63"/>
      <c r="Z317" s="57">
        <f t="shared" si="70"/>
        <v>0</v>
      </c>
      <c r="AA317" s="59">
        <f t="shared" si="71"/>
        <v>0</v>
      </c>
      <c r="AB317" s="58">
        <f t="shared" si="72"/>
        <v>0</v>
      </c>
      <c r="AC317" s="61">
        <f t="shared" si="73"/>
        <v>0</v>
      </c>
      <c r="AD317" s="61">
        <f t="shared" si="74"/>
        <v>0</v>
      </c>
    </row>
    <row r="318" spans="1:30" x14ac:dyDescent="0.3">
      <c r="A318" s="39">
        <f>IF(Agua!A320&gt;0,Agua!A320,"-")</f>
        <v>42728</v>
      </c>
      <c r="B318" s="40">
        <f>Agua!C320</f>
        <v>253</v>
      </c>
      <c r="C318" s="65">
        <f>Agua!J320</f>
        <v>116</v>
      </c>
      <c r="D318" s="65">
        <f>Agua!M320</f>
        <v>20</v>
      </c>
      <c r="E318" s="65">
        <f t="shared" si="61"/>
        <v>79.051383399209485</v>
      </c>
      <c r="F318" s="65">
        <f>Agua!P320</f>
        <v>20</v>
      </c>
      <c r="G318" s="65">
        <f t="shared" si="62"/>
        <v>79.051383399209485</v>
      </c>
      <c r="H318" s="65">
        <f>Agua!S320</f>
        <v>11</v>
      </c>
      <c r="I318" s="65">
        <f t="shared" si="63"/>
        <v>43.478260869565219</v>
      </c>
      <c r="J318" s="65">
        <f>Agua!V320</f>
        <v>0</v>
      </c>
      <c r="K318" s="65">
        <f t="shared" si="64"/>
        <v>0</v>
      </c>
      <c r="L318" s="65">
        <f>Agua!X320</f>
        <v>85</v>
      </c>
      <c r="M318" s="65">
        <f t="shared" si="65"/>
        <v>335.96837944664031</v>
      </c>
      <c r="N318" s="65">
        <f t="shared" si="75"/>
        <v>458.49802371541506</v>
      </c>
      <c r="O318" s="41">
        <f>'Gas y Electricidad'!F321</f>
        <v>4.0000000000000036E-2</v>
      </c>
      <c r="P318" s="49">
        <f t="shared" si="66"/>
        <v>0.55335968379446687</v>
      </c>
      <c r="Q318" s="41">
        <f>'Gas y Electricidad'!J321</f>
        <v>4.9999999999999989E-2</v>
      </c>
      <c r="R318" s="49">
        <f t="shared" si="67"/>
        <v>0.74802371541501955</v>
      </c>
      <c r="S318" s="41" t="str">
        <f>'Gas y Electricidad'!M321</f>
        <v>-</v>
      </c>
      <c r="T318" s="42" t="str">
        <f t="shared" si="68"/>
        <v>-</v>
      </c>
      <c r="U318" s="35">
        <f>'Gas y Electricidad'!Q321</f>
        <v>1800</v>
      </c>
      <c r="V318" s="52">
        <f t="shared" si="69"/>
        <v>7.1146245059288535</v>
      </c>
      <c r="W318" s="63"/>
      <c r="X318" s="63"/>
      <c r="Y318" s="63"/>
      <c r="Z318" s="57">
        <f t="shared" si="70"/>
        <v>0</v>
      </c>
      <c r="AA318" s="59">
        <f t="shared" si="71"/>
        <v>0</v>
      </c>
      <c r="AB318" s="58">
        <f t="shared" si="72"/>
        <v>0</v>
      </c>
      <c r="AC318" s="61">
        <f t="shared" si="73"/>
        <v>0</v>
      </c>
      <c r="AD318" s="61">
        <f t="shared" si="74"/>
        <v>0</v>
      </c>
    </row>
    <row r="319" spans="1:30" x14ac:dyDescent="0.3">
      <c r="A319" s="39">
        <f>IF(Agua!A321&gt;0,Agua!A321,"-")</f>
        <v>42729</v>
      </c>
      <c r="B319" s="40">
        <f>Agua!C321</f>
        <v>233</v>
      </c>
      <c r="C319" s="65">
        <f>Agua!J321</f>
        <v>123</v>
      </c>
      <c r="D319" s="65">
        <f>Agua!M321</f>
        <v>20.80000000000291</v>
      </c>
      <c r="E319" s="65">
        <f t="shared" si="61"/>
        <v>89.270386266106911</v>
      </c>
      <c r="F319" s="65">
        <f>Agua!P321</f>
        <v>21.69999999999709</v>
      </c>
      <c r="G319" s="65">
        <f t="shared" si="62"/>
        <v>93.133047210287941</v>
      </c>
      <c r="H319" s="65">
        <f>Agua!S321</f>
        <v>12.5</v>
      </c>
      <c r="I319" s="65">
        <f t="shared" si="63"/>
        <v>53.648068669527902</v>
      </c>
      <c r="J319" s="65">
        <f>Agua!V321</f>
        <v>0</v>
      </c>
      <c r="K319" s="65">
        <f t="shared" si="64"/>
        <v>0</v>
      </c>
      <c r="L319" s="65">
        <f>Agua!X321</f>
        <v>89.69999999999709</v>
      </c>
      <c r="M319" s="65">
        <f t="shared" si="65"/>
        <v>384.97854077251969</v>
      </c>
      <c r="N319" s="65">
        <f t="shared" si="75"/>
        <v>527.89699570815446</v>
      </c>
      <c r="O319" s="41">
        <f>'Gas y Electricidad'!F322</f>
        <v>1.0000000000000009E-2</v>
      </c>
      <c r="P319" s="49">
        <f t="shared" si="66"/>
        <v>0.15021459227467823</v>
      </c>
      <c r="Q319" s="41">
        <f>'Gas y Electricidad'!J322</f>
        <v>4.9999999999999989E-2</v>
      </c>
      <c r="R319" s="49">
        <f t="shared" si="67"/>
        <v>0.81223175965665217</v>
      </c>
      <c r="S319" s="41" t="str">
        <f>'Gas y Electricidad'!M322</f>
        <v>-</v>
      </c>
      <c r="T319" s="42" t="str">
        <f t="shared" si="68"/>
        <v>-</v>
      </c>
      <c r="U319" s="35">
        <f>'Gas y Electricidad'!Q322</f>
        <v>2520</v>
      </c>
      <c r="V319" s="52">
        <f t="shared" si="69"/>
        <v>10.815450643776824</v>
      </c>
      <c r="W319" s="63"/>
      <c r="X319" s="63"/>
      <c r="Y319" s="63"/>
      <c r="Z319" s="57">
        <f t="shared" si="70"/>
        <v>0</v>
      </c>
      <c r="AA319" s="59">
        <f t="shared" si="71"/>
        <v>0</v>
      </c>
      <c r="AB319" s="58">
        <f t="shared" si="72"/>
        <v>0</v>
      </c>
      <c r="AC319" s="61">
        <f t="shared" si="73"/>
        <v>0</v>
      </c>
      <c r="AD319" s="61">
        <f t="shared" si="74"/>
        <v>0</v>
      </c>
    </row>
    <row r="320" spans="1:30" x14ac:dyDescent="0.3">
      <c r="A320" s="39">
        <f>IF(Agua!A322&gt;0,Agua!A322,"-")</f>
        <v>42730</v>
      </c>
      <c r="B320" s="40">
        <f>Agua!C322</f>
        <v>237</v>
      </c>
      <c r="C320" s="65">
        <f>Agua!J322</f>
        <v>119</v>
      </c>
      <c r="D320" s="65">
        <f>Agua!M322</f>
        <v>18.69999999999709</v>
      </c>
      <c r="E320" s="65">
        <f t="shared" si="61"/>
        <v>78.902953586485609</v>
      </c>
      <c r="F320" s="65">
        <f>Agua!P322</f>
        <v>25.400000000001455</v>
      </c>
      <c r="G320" s="65">
        <f t="shared" si="62"/>
        <v>107.17299578059686</v>
      </c>
      <c r="H320" s="65">
        <f>Agua!S322</f>
        <v>10.5</v>
      </c>
      <c r="I320" s="65">
        <f t="shared" si="63"/>
        <v>44.303797468354432</v>
      </c>
      <c r="J320" s="65">
        <f>Agua!V322</f>
        <v>0</v>
      </c>
      <c r="K320" s="65">
        <f t="shared" si="64"/>
        <v>0</v>
      </c>
      <c r="L320" s="65">
        <f>Agua!X322</f>
        <v>89.80000000000291</v>
      </c>
      <c r="M320" s="65">
        <f t="shared" si="65"/>
        <v>378.90295358651014</v>
      </c>
      <c r="N320" s="65">
        <f t="shared" si="75"/>
        <v>502.10970464135016</v>
      </c>
      <c r="O320" s="41">
        <f>'Gas y Electricidad'!F323</f>
        <v>3.9999999999999925E-2</v>
      </c>
      <c r="P320" s="49">
        <f t="shared" si="66"/>
        <v>0.59071729957805796</v>
      </c>
      <c r="Q320" s="41">
        <f>'Gas y Electricidad'!J323</f>
        <v>5.0000000000000044E-2</v>
      </c>
      <c r="R320" s="49">
        <f t="shared" si="67"/>
        <v>0.79852320675105559</v>
      </c>
      <c r="S320" s="41" t="str">
        <f>'Gas y Electricidad'!M323</f>
        <v>-</v>
      </c>
      <c r="T320" s="42" t="str">
        <f t="shared" si="68"/>
        <v>-</v>
      </c>
      <c r="U320" s="35">
        <f>'Gas y Electricidad'!Q323</f>
        <v>2520</v>
      </c>
      <c r="V320" s="52">
        <f t="shared" si="69"/>
        <v>10.632911392405063</v>
      </c>
      <c r="W320" s="63"/>
      <c r="X320" s="63"/>
      <c r="Y320" s="63"/>
      <c r="Z320" s="57">
        <f t="shared" si="70"/>
        <v>0</v>
      </c>
      <c r="AA320" s="59">
        <f t="shared" si="71"/>
        <v>0</v>
      </c>
      <c r="AB320" s="58">
        <f t="shared" si="72"/>
        <v>0</v>
      </c>
      <c r="AC320" s="61">
        <f t="shared" si="73"/>
        <v>0</v>
      </c>
      <c r="AD320" s="61">
        <f t="shared" si="74"/>
        <v>0</v>
      </c>
    </row>
    <row r="321" spans="1:30" x14ac:dyDescent="0.3">
      <c r="A321" s="39">
        <f>IF(Agua!A323&gt;0,Agua!A323,"-")</f>
        <v>42731</v>
      </c>
      <c r="B321" s="40">
        <f>Agua!C323</f>
        <v>235</v>
      </c>
      <c r="C321" s="65">
        <f>Agua!J323</f>
        <v>123</v>
      </c>
      <c r="D321" s="65">
        <f>Agua!M323</f>
        <v>20.5</v>
      </c>
      <c r="E321" s="65">
        <f t="shared" si="61"/>
        <v>87.234042553191486</v>
      </c>
      <c r="F321" s="65">
        <f>Agua!P323</f>
        <v>16.900000000001455</v>
      </c>
      <c r="G321" s="65">
        <f t="shared" si="62"/>
        <v>71.91489361702746</v>
      </c>
      <c r="H321" s="65">
        <f>Agua!S323</f>
        <v>10</v>
      </c>
      <c r="I321" s="65">
        <f t="shared" si="63"/>
        <v>42.553191489361701</v>
      </c>
      <c r="J321" s="65">
        <f>Agua!V323</f>
        <v>0</v>
      </c>
      <c r="K321" s="65">
        <f t="shared" si="64"/>
        <v>0</v>
      </c>
      <c r="L321" s="65">
        <f>Agua!X323</f>
        <v>92.5</v>
      </c>
      <c r="M321" s="65">
        <f t="shared" si="65"/>
        <v>393.61702127659578</v>
      </c>
      <c r="N321" s="65">
        <f t="shared" si="75"/>
        <v>523.40425531914889</v>
      </c>
      <c r="O321" s="41">
        <f>'Gas y Electricidad'!F324</f>
        <v>4.0000000000000036E-2</v>
      </c>
      <c r="P321" s="49">
        <f t="shared" si="66"/>
        <v>0.59574468085106436</v>
      </c>
      <c r="Q321" s="41">
        <f>'Gas y Electricidad'!J324</f>
        <v>5.0000000000000044E-2</v>
      </c>
      <c r="R321" s="49">
        <f t="shared" si="67"/>
        <v>0.80531914893617096</v>
      </c>
      <c r="S321" s="41" t="str">
        <f>'Gas y Electricidad'!M324</f>
        <v>-</v>
      </c>
      <c r="T321" s="42" t="str">
        <f t="shared" si="68"/>
        <v>-</v>
      </c>
      <c r="U321" s="35">
        <f>'Gas y Electricidad'!Q324</f>
        <v>1800</v>
      </c>
      <c r="V321" s="52">
        <f t="shared" si="69"/>
        <v>7.6595744680851068</v>
      </c>
      <c r="W321" s="63"/>
      <c r="X321" s="63"/>
      <c r="Y321" s="63"/>
      <c r="Z321" s="57">
        <f t="shared" si="70"/>
        <v>0</v>
      </c>
      <c r="AA321" s="59">
        <f t="shared" si="71"/>
        <v>0</v>
      </c>
      <c r="AB321" s="58">
        <f t="shared" si="72"/>
        <v>0</v>
      </c>
      <c r="AC321" s="61">
        <f t="shared" si="73"/>
        <v>0</v>
      </c>
      <c r="AD321" s="61">
        <f t="shared" si="74"/>
        <v>0</v>
      </c>
    </row>
    <row r="322" spans="1:30" x14ac:dyDescent="0.3">
      <c r="A322" s="39">
        <f>IF(Agua!A324&gt;0,Agua!A324,"-")</f>
        <v>42732</v>
      </c>
      <c r="B322" s="40">
        <f>Agua!C324</f>
        <v>233</v>
      </c>
      <c r="C322" s="65">
        <f>Agua!J324</f>
        <v>132</v>
      </c>
      <c r="D322" s="65">
        <f>Agua!M324</f>
        <v>22</v>
      </c>
      <c r="E322" s="65">
        <f t="shared" si="61"/>
        <v>94.420600858369099</v>
      </c>
      <c r="F322" s="65">
        <f>Agua!P324</f>
        <v>17</v>
      </c>
      <c r="G322" s="65">
        <f t="shared" si="62"/>
        <v>72.961373390557938</v>
      </c>
      <c r="H322" s="65">
        <f>Agua!S324</f>
        <v>9</v>
      </c>
      <c r="I322" s="65">
        <f t="shared" si="63"/>
        <v>38.626609442060087</v>
      </c>
      <c r="J322" s="65">
        <f>Agua!V324</f>
        <v>0</v>
      </c>
      <c r="K322" s="65">
        <f t="shared" si="64"/>
        <v>0</v>
      </c>
      <c r="L322" s="65">
        <f>Agua!X324</f>
        <v>101</v>
      </c>
      <c r="M322" s="65">
        <f t="shared" si="65"/>
        <v>433.47639484978538</v>
      </c>
      <c r="N322" s="65">
        <f t="shared" si="75"/>
        <v>566.52360515021462</v>
      </c>
      <c r="O322" s="41">
        <f>'Gas y Electricidad'!F325</f>
        <v>4.0000000000000036E-2</v>
      </c>
      <c r="P322" s="49">
        <f t="shared" si="66"/>
        <v>0.60085836909871293</v>
      </c>
      <c r="Q322" s="41">
        <f>'Gas y Electricidad'!J325</f>
        <v>4.9999999999999933E-2</v>
      </c>
      <c r="R322" s="49">
        <f t="shared" si="67"/>
        <v>0.81223175965665129</v>
      </c>
      <c r="S322" s="41" t="str">
        <f>'Gas y Electricidad'!M325</f>
        <v>-</v>
      </c>
      <c r="T322" s="42" t="str">
        <f t="shared" si="68"/>
        <v>-</v>
      </c>
      <c r="U322" s="35">
        <f>'Gas y Electricidad'!Q325</f>
        <v>2160</v>
      </c>
      <c r="V322" s="52">
        <f t="shared" si="69"/>
        <v>9.2703862660944214</v>
      </c>
      <c r="W322" s="63"/>
      <c r="X322" s="63"/>
      <c r="Y322" s="63"/>
      <c r="Z322" s="57">
        <f t="shared" si="70"/>
        <v>0</v>
      </c>
      <c r="AA322" s="59">
        <f t="shared" si="71"/>
        <v>0</v>
      </c>
      <c r="AB322" s="58">
        <f t="shared" si="72"/>
        <v>0</v>
      </c>
      <c r="AC322" s="61">
        <f t="shared" si="73"/>
        <v>0</v>
      </c>
      <c r="AD322" s="61">
        <f t="shared" si="74"/>
        <v>0</v>
      </c>
    </row>
    <row r="323" spans="1:30" x14ac:dyDescent="0.3">
      <c r="A323" s="39">
        <f>IF(Agua!A325&gt;0,Agua!A325,"-")</f>
        <v>42733</v>
      </c>
      <c r="B323" s="40">
        <f>Agua!C325</f>
        <v>241</v>
      </c>
      <c r="C323" s="65">
        <f>Agua!J325</f>
        <v>119</v>
      </c>
      <c r="D323" s="65">
        <f>Agua!M325</f>
        <v>18</v>
      </c>
      <c r="E323" s="65">
        <f t="shared" si="61"/>
        <v>74.68879668049793</v>
      </c>
      <c r="F323" s="65">
        <f>Agua!P325</f>
        <v>18.599999999998545</v>
      </c>
      <c r="G323" s="65">
        <f t="shared" si="62"/>
        <v>77.178423236508493</v>
      </c>
      <c r="H323" s="65">
        <f>Agua!S325</f>
        <v>10.200000000000728</v>
      </c>
      <c r="I323" s="65">
        <f t="shared" si="63"/>
        <v>42.323651452285176</v>
      </c>
      <c r="J323" s="65">
        <f>Agua!V325</f>
        <v>0</v>
      </c>
      <c r="K323" s="65">
        <f t="shared" si="64"/>
        <v>0</v>
      </c>
      <c r="L323" s="65">
        <f>Agua!X325</f>
        <v>90.799999999999272</v>
      </c>
      <c r="M323" s="65">
        <f t="shared" si="65"/>
        <v>376.76348547717544</v>
      </c>
      <c r="N323" s="65">
        <f t="shared" si="75"/>
        <v>493.77593360995854</v>
      </c>
      <c r="O323" s="41">
        <f>'Gas y Electricidad'!F326</f>
        <v>3.0000000000000027E-2</v>
      </c>
      <c r="P323" s="49">
        <f t="shared" si="66"/>
        <v>0.43568464730290496</v>
      </c>
      <c r="Q323" s="41">
        <f>'Gas y Electricidad'!J326</f>
        <v>5.0000000000000044E-2</v>
      </c>
      <c r="R323" s="49">
        <f t="shared" si="67"/>
        <v>0.78526970954356912</v>
      </c>
      <c r="S323" s="41" t="str">
        <f>'Gas y Electricidad'!M326</f>
        <v>-</v>
      </c>
      <c r="T323" s="42" t="str">
        <f t="shared" si="68"/>
        <v>-</v>
      </c>
      <c r="U323" s="35">
        <f>'Gas y Electricidad'!Q326</f>
        <v>2160</v>
      </c>
      <c r="V323" s="52">
        <f t="shared" si="69"/>
        <v>8.9626556016597512</v>
      </c>
      <c r="W323" s="63"/>
      <c r="X323" s="63"/>
      <c r="Y323" s="63"/>
      <c r="Z323" s="57">
        <f t="shared" si="70"/>
        <v>0</v>
      </c>
      <c r="AA323" s="59">
        <f t="shared" si="71"/>
        <v>0</v>
      </c>
      <c r="AB323" s="58">
        <f t="shared" si="72"/>
        <v>0</v>
      </c>
      <c r="AC323" s="61">
        <f t="shared" si="73"/>
        <v>0</v>
      </c>
      <c r="AD323" s="61">
        <f t="shared" si="74"/>
        <v>0</v>
      </c>
    </row>
    <row r="324" spans="1:30" x14ac:dyDescent="0.3">
      <c r="A324" s="39">
        <f>IF(Agua!A326&gt;0,Agua!A326,"-")</f>
        <v>42734</v>
      </c>
      <c r="B324" s="40">
        <f>Agua!C326</f>
        <v>241</v>
      </c>
      <c r="C324" s="65">
        <f>Agua!J326</f>
        <v>135</v>
      </c>
      <c r="D324" s="65">
        <f>Agua!M326</f>
        <v>20.900000000001455</v>
      </c>
      <c r="E324" s="65">
        <f t="shared" si="61"/>
        <v>86.721991701250843</v>
      </c>
      <c r="F324" s="65">
        <f>Agua!P326</f>
        <v>28.099999999998545</v>
      </c>
      <c r="G324" s="65">
        <f t="shared" si="62"/>
        <v>116.59751037343794</v>
      </c>
      <c r="H324" s="65">
        <f>Agua!S326</f>
        <v>11.200000000000728</v>
      </c>
      <c r="I324" s="65">
        <f t="shared" si="63"/>
        <v>46.473029045646172</v>
      </c>
      <c r="J324" s="65">
        <f>Agua!V326</f>
        <v>0</v>
      </c>
      <c r="K324" s="65">
        <f t="shared" si="64"/>
        <v>0</v>
      </c>
      <c r="L324" s="65">
        <f>Agua!X326</f>
        <v>102.89999999999782</v>
      </c>
      <c r="M324" s="65">
        <f t="shared" si="65"/>
        <v>426.97095435683741</v>
      </c>
      <c r="N324" s="65">
        <f t="shared" si="75"/>
        <v>560.16597510373447</v>
      </c>
      <c r="O324" s="41">
        <f>'Gas y Electricidad'!F327</f>
        <v>3.9999999999999925E-2</v>
      </c>
      <c r="P324" s="49">
        <f t="shared" si="66"/>
        <v>0.58091286307053835</v>
      </c>
      <c r="Q324" s="41">
        <f>'Gas y Electricidad'!J327</f>
        <v>4.9999999999999933E-2</v>
      </c>
      <c r="R324" s="49">
        <f t="shared" si="67"/>
        <v>0.78526970954356745</v>
      </c>
      <c r="S324" s="41" t="str">
        <f>'Gas y Electricidad'!M327</f>
        <v>-</v>
      </c>
      <c r="T324" s="42" t="str">
        <f t="shared" si="68"/>
        <v>-</v>
      </c>
      <c r="U324" s="35">
        <f>'Gas y Electricidad'!Q327</f>
        <v>2520</v>
      </c>
      <c r="V324" s="52">
        <f t="shared" si="69"/>
        <v>10.45643153526971</v>
      </c>
      <c r="W324" s="63"/>
      <c r="X324" s="63"/>
      <c r="Y324" s="63"/>
      <c r="Z324" s="57">
        <f t="shared" si="70"/>
        <v>0</v>
      </c>
      <c r="AA324" s="59">
        <f t="shared" si="71"/>
        <v>0</v>
      </c>
      <c r="AB324" s="58">
        <f t="shared" si="72"/>
        <v>0</v>
      </c>
      <c r="AC324" s="61">
        <f t="shared" si="73"/>
        <v>0</v>
      </c>
      <c r="AD324" s="61">
        <f t="shared" si="74"/>
        <v>0</v>
      </c>
    </row>
    <row r="325" spans="1:30" x14ac:dyDescent="0.3">
      <c r="A325" s="39">
        <f>IF(Agua!A327&gt;0,Agua!A327,"-")</f>
        <v>42735</v>
      </c>
      <c r="B325" s="40">
        <f>Agua!C327</f>
        <v>237</v>
      </c>
      <c r="C325" s="65">
        <f>Agua!J327</f>
        <v>124</v>
      </c>
      <c r="D325" s="65">
        <f>Agua!M327</f>
        <v>18.099999999998545</v>
      </c>
      <c r="E325" s="65">
        <f t="shared" ref="E325:E370" si="76">IF($B325=0,0,(D325/$B325)*1000)</f>
        <v>76.371308016871509</v>
      </c>
      <c r="F325" s="65">
        <f>Agua!P327</f>
        <v>17.30000000000291</v>
      </c>
      <c r="G325" s="65">
        <f t="shared" ref="G325:G370" si="77">IF($B325=0,0,(F325/$B325)*1000)</f>
        <v>72.995780590729581</v>
      </c>
      <c r="H325" s="65">
        <f>Agua!S327</f>
        <v>9.5999999999985448</v>
      </c>
      <c r="I325" s="65">
        <f t="shared" ref="I325:I370" si="78">IF($B325=0,0,(H325/$B325)*1000)</f>
        <v>40.506329113917907</v>
      </c>
      <c r="J325" s="65">
        <f>Agua!V327</f>
        <v>0</v>
      </c>
      <c r="K325" s="65">
        <f t="shared" ref="K325:K370" si="79">IF($B325=0,0,(J325/$B325)*1000)</f>
        <v>0</v>
      </c>
      <c r="L325" s="65">
        <f>Agua!X327</f>
        <v>96.30000000000291</v>
      </c>
      <c r="M325" s="65">
        <f t="shared" ref="M325:M370" si="80">IF($B325=0,0,(L325/$B325)*1000)</f>
        <v>406.32911392406288</v>
      </c>
      <c r="N325" s="65">
        <f t="shared" si="75"/>
        <v>523.20675105485236</v>
      </c>
      <c r="O325" s="41">
        <f>'Gas y Electricidad'!F328</f>
        <v>4.0000000000000036E-2</v>
      </c>
      <c r="P325" s="49">
        <f t="shared" ref="P325:P370" si="81">IF($B325=0,0,(O325/$B325)*3500)</f>
        <v>0.59071729957805963</v>
      </c>
      <c r="Q325" s="41">
        <f>'Gas y Electricidad'!J328</f>
        <v>5.0000000000000044E-2</v>
      </c>
      <c r="R325" s="49">
        <f t="shared" ref="R325:R370" si="82">IF($B325=0,0,(Q325/$B325)*3785)</f>
        <v>0.79852320675105559</v>
      </c>
      <c r="S325" s="41" t="str">
        <f>'Gas y Electricidad'!M328</f>
        <v>-</v>
      </c>
      <c r="T325" s="42" t="str">
        <f t="shared" ref="T325:T370" si="83">IF($S325="-","-",(S325/$B325)*1200)</f>
        <v>-</v>
      </c>
      <c r="U325" s="35">
        <f>'Gas y Electricidad'!Q328</f>
        <v>2160</v>
      </c>
      <c r="V325" s="52">
        <f t="shared" ref="V325:V370" si="84">IF($B325=0,0,(U325/$B325))</f>
        <v>9.113924050632912</v>
      </c>
      <c r="W325" s="63"/>
      <c r="X325" s="63"/>
      <c r="Y325" s="63"/>
      <c r="Z325" s="57">
        <f t="shared" ref="Z325:Z370" si="85">(N325/1000)*W325</f>
        <v>0</v>
      </c>
      <c r="AA325" s="59">
        <f t="shared" ref="AA325:AA370" si="86">(R325+P325)*X325</f>
        <v>0</v>
      </c>
      <c r="AB325" s="58">
        <f t="shared" ref="AB325:AB370" si="87">V326*Y325</f>
        <v>0</v>
      </c>
      <c r="AC325" s="61">
        <f t="shared" ref="AC325:AC370" si="88">Z325+AA325+AB325</f>
        <v>0</v>
      </c>
      <c r="AD325" s="61">
        <f t="shared" ref="AD325:AD370" si="89">IF(B325&gt;0,AC325*B325,0)</f>
        <v>0</v>
      </c>
    </row>
    <row r="326" spans="1:30" x14ac:dyDescent="0.3">
      <c r="A326" s="39">
        <f>IF(Agua!A328&gt;0,Agua!A328,"-")</f>
        <v>42736</v>
      </c>
      <c r="B326" s="40">
        <f>Agua!C328</f>
        <v>220</v>
      </c>
      <c r="C326" s="65">
        <f>Agua!J328</f>
        <v>135</v>
      </c>
      <c r="D326" s="65">
        <f>Agua!M328</f>
        <v>20</v>
      </c>
      <c r="E326" s="65">
        <f t="shared" si="76"/>
        <v>90.909090909090907</v>
      </c>
      <c r="F326" s="65">
        <f>Agua!P328</f>
        <v>22</v>
      </c>
      <c r="G326" s="65">
        <f t="shared" si="77"/>
        <v>100</v>
      </c>
      <c r="H326" s="65">
        <f>Agua!S328</f>
        <v>14</v>
      </c>
      <c r="I326" s="65">
        <f t="shared" si="78"/>
        <v>63.636363636363633</v>
      </c>
      <c r="J326" s="65">
        <f>Agua!V328</f>
        <v>0</v>
      </c>
      <c r="K326" s="65">
        <f t="shared" si="79"/>
        <v>0</v>
      </c>
      <c r="L326" s="65">
        <f>Agua!X328</f>
        <v>101</v>
      </c>
      <c r="M326" s="65">
        <f t="shared" si="80"/>
        <v>459.09090909090912</v>
      </c>
      <c r="N326" s="65">
        <f t="shared" si="75"/>
        <v>613.63636363636363</v>
      </c>
      <c r="O326" s="41">
        <f>'Gas y Electricidad'!F329</f>
        <v>3.0000000000000027E-2</v>
      </c>
      <c r="P326" s="49">
        <f t="shared" si="81"/>
        <v>0.47727272727272768</v>
      </c>
      <c r="Q326" s="41">
        <f>'Gas y Electricidad'!J329</f>
        <v>4.9999999999999989E-2</v>
      </c>
      <c r="R326" s="49">
        <f t="shared" si="82"/>
        <v>0.86022727272727251</v>
      </c>
      <c r="S326" s="41" t="str">
        <f>'Gas y Electricidad'!M329</f>
        <v>-</v>
      </c>
      <c r="T326" s="42" t="str">
        <f t="shared" si="83"/>
        <v>-</v>
      </c>
      <c r="U326" s="35">
        <f>'Gas y Electricidad'!Q329</f>
        <v>2160</v>
      </c>
      <c r="V326" s="52">
        <f t="shared" si="84"/>
        <v>9.8181818181818183</v>
      </c>
      <c r="W326" s="63"/>
      <c r="X326" s="63"/>
      <c r="Y326" s="63"/>
      <c r="Z326" s="57">
        <f t="shared" si="85"/>
        <v>0</v>
      </c>
      <c r="AA326" s="59">
        <f t="shared" si="86"/>
        <v>0</v>
      </c>
      <c r="AB326" s="58">
        <f t="shared" si="87"/>
        <v>0</v>
      </c>
      <c r="AC326" s="61">
        <f t="shared" si="88"/>
        <v>0</v>
      </c>
      <c r="AD326" s="61">
        <f t="shared" si="89"/>
        <v>0</v>
      </c>
    </row>
    <row r="327" spans="1:30" x14ac:dyDescent="0.3">
      <c r="A327" s="39">
        <f>IF(Agua!A329&gt;0,Agua!A329,"-")</f>
        <v>42737</v>
      </c>
      <c r="B327" s="40">
        <f>Agua!C329</f>
        <v>227</v>
      </c>
      <c r="C327" s="65">
        <f>Agua!J329</f>
        <v>115</v>
      </c>
      <c r="D327" s="65">
        <f>Agua!M329</f>
        <v>21.900000000001455</v>
      </c>
      <c r="E327" s="65">
        <f t="shared" si="76"/>
        <v>96.475770925116535</v>
      </c>
      <c r="F327" s="65">
        <f>Agua!P329</f>
        <v>19.69999999999709</v>
      </c>
      <c r="G327" s="65">
        <f t="shared" si="77"/>
        <v>86.784140969150172</v>
      </c>
      <c r="H327" s="65">
        <f>Agua!S329</f>
        <v>11.900000000001455</v>
      </c>
      <c r="I327" s="65">
        <f t="shared" si="78"/>
        <v>52.422907488993197</v>
      </c>
      <c r="J327" s="65">
        <f>Agua!V329</f>
        <v>0</v>
      </c>
      <c r="K327" s="65">
        <f t="shared" si="79"/>
        <v>0</v>
      </c>
      <c r="L327" s="65">
        <f>Agua!X329</f>
        <v>81.19999999999709</v>
      </c>
      <c r="M327" s="65">
        <f t="shared" si="80"/>
        <v>357.70925110130872</v>
      </c>
      <c r="N327" s="65">
        <f t="shared" si="75"/>
        <v>506.60792951541856</v>
      </c>
      <c r="O327" s="41">
        <f>'Gas y Electricidad'!F330</f>
        <v>2.9999999999999916E-2</v>
      </c>
      <c r="P327" s="49">
        <f t="shared" si="81"/>
        <v>0.46255506607929386</v>
      </c>
      <c r="Q327" s="41">
        <f>'Gas y Electricidad'!J330</f>
        <v>4.9999999999999989E-2</v>
      </c>
      <c r="R327" s="49">
        <f t="shared" si="82"/>
        <v>0.83370044052863423</v>
      </c>
      <c r="S327" s="41" t="str">
        <f>'Gas y Electricidad'!M330</f>
        <v>-</v>
      </c>
      <c r="T327" s="42" t="str">
        <f t="shared" si="83"/>
        <v>-</v>
      </c>
      <c r="U327" s="35">
        <f>'Gas y Electricidad'!Q330</f>
        <v>2160</v>
      </c>
      <c r="V327" s="52">
        <f t="shared" si="84"/>
        <v>9.5154185022026425</v>
      </c>
      <c r="W327" s="63"/>
      <c r="X327" s="63"/>
      <c r="Y327" s="63"/>
      <c r="Z327" s="57">
        <f t="shared" si="85"/>
        <v>0</v>
      </c>
      <c r="AA327" s="59">
        <f t="shared" si="86"/>
        <v>0</v>
      </c>
      <c r="AB327" s="58">
        <f t="shared" si="87"/>
        <v>0</v>
      </c>
      <c r="AC327" s="61">
        <f t="shared" si="88"/>
        <v>0</v>
      </c>
      <c r="AD327" s="61">
        <f t="shared" si="89"/>
        <v>0</v>
      </c>
    </row>
    <row r="328" spans="1:30" x14ac:dyDescent="0.3">
      <c r="A328" s="39">
        <f>IF(Agua!A330&gt;0,Agua!A330,"-")</f>
        <v>42738</v>
      </c>
      <c r="B328" s="40">
        <f>Agua!C330</f>
        <v>207</v>
      </c>
      <c r="C328" s="65">
        <f>Agua!J330</f>
        <v>119</v>
      </c>
      <c r="D328" s="65">
        <f>Agua!M330</f>
        <v>21.69999999999709</v>
      </c>
      <c r="E328" s="65">
        <f t="shared" si="76"/>
        <v>104.83091787438208</v>
      </c>
      <c r="F328" s="65">
        <f>Agua!P330</f>
        <v>18</v>
      </c>
      <c r="G328" s="65">
        <f t="shared" si="77"/>
        <v>86.956521739130437</v>
      </c>
      <c r="H328" s="65">
        <f>Agua!S330</f>
        <v>9</v>
      </c>
      <c r="I328" s="65">
        <f t="shared" si="78"/>
        <v>43.478260869565219</v>
      </c>
      <c r="J328" s="65">
        <f>Agua!V330</f>
        <v>0</v>
      </c>
      <c r="K328" s="65">
        <f t="shared" si="79"/>
        <v>0</v>
      </c>
      <c r="L328" s="65">
        <f>Agua!X330</f>
        <v>88.30000000000291</v>
      </c>
      <c r="M328" s="65">
        <f t="shared" si="80"/>
        <v>426.57004830919283</v>
      </c>
      <c r="N328" s="65">
        <f t="shared" ref="N328:N370" si="90">IF(C328&gt;0,C328/B328*1000,0)</f>
        <v>574.87922705314008</v>
      </c>
      <c r="O328" s="41">
        <f>'Gas y Electricidad'!F331</f>
        <v>3.0000000000000027E-2</v>
      </c>
      <c r="P328" s="49">
        <f t="shared" si="81"/>
        <v>0.50724637681159468</v>
      </c>
      <c r="Q328" s="41">
        <f>'Gas y Electricidad'!J331</f>
        <v>5.0000000000000044E-2</v>
      </c>
      <c r="R328" s="49">
        <f t="shared" si="82"/>
        <v>0.91425120772946944</v>
      </c>
      <c r="S328" s="41" t="str">
        <f>'Gas y Electricidad'!M331</f>
        <v>-</v>
      </c>
      <c r="T328" s="42" t="str">
        <f t="shared" si="83"/>
        <v>-</v>
      </c>
      <c r="U328" s="35">
        <f>'Gas y Electricidad'!Q331</f>
        <v>1800</v>
      </c>
      <c r="V328" s="52">
        <f t="shared" si="84"/>
        <v>8.695652173913043</v>
      </c>
      <c r="W328" s="63"/>
      <c r="X328" s="63"/>
      <c r="Y328" s="63"/>
      <c r="Z328" s="57">
        <f t="shared" si="85"/>
        <v>0</v>
      </c>
      <c r="AA328" s="59">
        <f t="shared" si="86"/>
        <v>0</v>
      </c>
      <c r="AB328" s="58">
        <f t="shared" si="87"/>
        <v>0</v>
      </c>
      <c r="AC328" s="61">
        <f t="shared" si="88"/>
        <v>0</v>
      </c>
      <c r="AD328" s="61">
        <f t="shared" si="89"/>
        <v>0</v>
      </c>
    </row>
    <row r="329" spans="1:30" x14ac:dyDescent="0.3">
      <c r="A329" s="39">
        <f>IF(Agua!A331&gt;0,Agua!A331,"-")</f>
        <v>42739</v>
      </c>
      <c r="B329" s="40">
        <f>Agua!C331</f>
        <v>203</v>
      </c>
      <c r="C329" s="65">
        <f>Agua!J331</f>
        <v>116</v>
      </c>
      <c r="D329" s="65">
        <f>Agua!M331</f>
        <v>18.400000000001455</v>
      </c>
      <c r="E329" s="65">
        <f t="shared" si="76"/>
        <v>90.640394088677127</v>
      </c>
      <c r="F329" s="65">
        <f>Agua!P331</f>
        <v>17.30000000000291</v>
      </c>
      <c r="G329" s="65">
        <f t="shared" si="77"/>
        <v>85.221674876861627</v>
      </c>
      <c r="H329" s="65">
        <f>Agua!S331</f>
        <v>10.099999999998545</v>
      </c>
      <c r="I329" s="65">
        <f t="shared" si="78"/>
        <v>49.753694581273621</v>
      </c>
      <c r="J329" s="65">
        <f>Agua!V331</f>
        <v>0</v>
      </c>
      <c r="K329" s="65">
        <f t="shared" si="79"/>
        <v>0</v>
      </c>
      <c r="L329" s="65">
        <f>Agua!X331</f>
        <v>87.5</v>
      </c>
      <c r="M329" s="65">
        <f t="shared" si="80"/>
        <v>431.03448275862064</v>
      </c>
      <c r="N329" s="65">
        <f t="shared" si="90"/>
        <v>571.42857142857144</v>
      </c>
      <c r="O329" s="41">
        <f>'Gas y Electricidad'!F332</f>
        <v>3.0000000000000027E-2</v>
      </c>
      <c r="P329" s="49">
        <f t="shared" si="81"/>
        <v>0.51724137931034531</v>
      </c>
      <c r="Q329" s="41">
        <f>'Gas y Electricidad'!J332</f>
        <v>4.9999999999999989E-2</v>
      </c>
      <c r="R329" s="49">
        <f t="shared" si="82"/>
        <v>0.93226600985221653</v>
      </c>
      <c r="S329" s="41" t="str">
        <f>'Gas y Electricidad'!M332</f>
        <v>-</v>
      </c>
      <c r="T329" s="42" t="str">
        <f t="shared" si="83"/>
        <v>-</v>
      </c>
      <c r="U329" s="35">
        <f>'Gas y Electricidad'!Q332</f>
        <v>2160</v>
      </c>
      <c r="V329" s="52">
        <f t="shared" si="84"/>
        <v>10.64039408866995</v>
      </c>
      <c r="W329" s="63"/>
      <c r="X329" s="63"/>
      <c r="Y329" s="63"/>
      <c r="Z329" s="57">
        <f t="shared" si="85"/>
        <v>0</v>
      </c>
      <c r="AA329" s="59">
        <f t="shared" si="86"/>
        <v>0</v>
      </c>
      <c r="AB329" s="58">
        <f t="shared" si="87"/>
        <v>0</v>
      </c>
      <c r="AC329" s="61">
        <f t="shared" si="88"/>
        <v>0</v>
      </c>
      <c r="AD329" s="61">
        <f t="shared" si="89"/>
        <v>0</v>
      </c>
    </row>
    <row r="330" spans="1:30" x14ac:dyDescent="0.3">
      <c r="A330" s="39">
        <f>IF(Agua!A332&gt;0,Agua!A332,"-")</f>
        <v>42740</v>
      </c>
      <c r="B330" s="40">
        <f>Agua!C332</f>
        <v>172</v>
      </c>
      <c r="C330" s="65">
        <f>Agua!J332</f>
        <v>126</v>
      </c>
      <c r="D330" s="65">
        <f>Agua!M332</f>
        <v>22</v>
      </c>
      <c r="E330" s="65">
        <f t="shared" si="76"/>
        <v>127.90697674418605</v>
      </c>
      <c r="F330" s="65">
        <f>Agua!P332</f>
        <v>28</v>
      </c>
      <c r="G330" s="65">
        <f t="shared" si="77"/>
        <v>162.79069767441862</v>
      </c>
      <c r="H330" s="65">
        <f>Agua!S332</f>
        <v>10</v>
      </c>
      <c r="I330" s="65">
        <f t="shared" si="78"/>
        <v>58.139534883720927</v>
      </c>
      <c r="J330" s="65">
        <f>Agua!V332</f>
        <v>0</v>
      </c>
      <c r="K330" s="65">
        <f t="shared" si="79"/>
        <v>0</v>
      </c>
      <c r="L330" s="65">
        <f>Agua!X332</f>
        <v>94</v>
      </c>
      <c r="M330" s="65">
        <f t="shared" si="80"/>
        <v>546.51162790697674</v>
      </c>
      <c r="N330" s="65">
        <f t="shared" si="90"/>
        <v>732.55813953488371</v>
      </c>
      <c r="O330" s="41">
        <f>'Gas y Electricidad'!F333</f>
        <v>3.0000000000000027E-2</v>
      </c>
      <c r="P330" s="49">
        <f t="shared" si="81"/>
        <v>0.6104651162790703</v>
      </c>
      <c r="Q330" s="41">
        <f>'Gas y Electricidad'!J333</f>
        <v>3.999999999999998E-2</v>
      </c>
      <c r="R330" s="49">
        <f t="shared" si="82"/>
        <v>0.88023255813953438</v>
      </c>
      <c r="S330" s="41" t="str">
        <f>'Gas y Electricidad'!M333</f>
        <v>-</v>
      </c>
      <c r="T330" s="42" t="str">
        <f t="shared" si="83"/>
        <v>-</v>
      </c>
      <c r="U330" s="35">
        <f>'Gas y Electricidad'!Q333</f>
        <v>2520</v>
      </c>
      <c r="V330" s="52">
        <f t="shared" si="84"/>
        <v>14.651162790697674</v>
      </c>
      <c r="W330" s="63"/>
      <c r="X330" s="63"/>
      <c r="Y330" s="63"/>
      <c r="Z330" s="57">
        <f t="shared" si="85"/>
        <v>0</v>
      </c>
      <c r="AA330" s="59">
        <f t="shared" si="86"/>
        <v>0</v>
      </c>
      <c r="AB330" s="58">
        <f t="shared" si="87"/>
        <v>0</v>
      </c>
      <c r="AC330" s="61">
        <f t="shared" si="88"/>
        <v>0</v>
      </c>
      <c r="AD330" s="61">
        <f t="shared" si="89"/>
        <v>0</v>
      </c>
    </row>
    <row r="331" spans="1:30" x14ac:dyDescent="0.3">
      <c r="A331" s="39">
        <f>IF(Agua!A333&gt;0,Agua!A333,"-")</f>
        <v>42741</v>
      </c>
      <c r="B331" s="40">
        <f>Agua!C333</f>
        <v>184</v>
      </c>
      <c r="C331" s="65">
        <f>Agua!J333</f>
        <v>121</v>
      </c>
      <c r="D331" s="65">
        <f>Agua!M333</f>
        <v>19.5</v>
      </c>
      <c r="E331" s="65">
        <f t="shared" si="76"/>
        <v>105.97826086956522</v>
      </c>
      <c r="F331" s="65">
        <f>Agua!P333</f>
        <v>18.30000000000291</v>
      </c>
      <c r="G331" s="65">
        <f t="shared" si="77"/>
        <v>99.456521739146254</v>
      </c>
      <c r="H331" s="65">
        <f>Agua!S333</f>
        <v>9.7999999999992724</v>
      </c>
      <c r="I331" s="65">
        <f t="shared" si="78"/>
        <v>53.260869565213433</v>
      </c>
      <c r="J331" s="65">
        <f>Agua!V333</f>
        <v>0</v>
      </c>
      <c r="K331" s="65">
        <f t="shared" si="79"/>
        <v>0</v>
      </c>
      <c r="L331" s="65">
        <f>Agua!X333</f>
        <v>91.700000000000728</v>
      </c>
      <c r="M331" s="65">
        <f t="shared" si="80"/>
        <v>498.36956521739529</v>
      </c>
      <c r="N331" s="65">
        <f t="shared" si="90"/>
        <v>657.60869565217399</v>
      </c>
      <c r="O331" s="41">
        <f>'Gas y Electricidad'!F334</f>
        <v>2.9999999999999971E-2</v>
      </c>
      <c r="P331" s="49">
        <f t="shared" si="81"/>
        <v>0.5706521739130429</v>
      </c>
      <c r="Q331" s="41">
        <f>'Gas y Electricidad'!J334</f>
        <v>4.0000000000000008E-2</v>
      </c>
      <c r="R331" s="49">
        <f t="shared" si="82"/>
        <v>0.82282608695652182</v>
      </c>
      <c r="S331" s="41" t="str">
        <f>'Gas y Electricidad'!M334</f>
        <v>-</v>
      </c>
      <c r="T331" s="42" t="str">
        <f t="shared" si="83"/>
        <v>-</v>
      </c>
      <c r="U331" s="35">
        <f>'Gas y Electricidad'!Q334</f>
        <v>1800</v>
      </c>
      <c r="V331" s="52">
        <f t="shared" si="84"/>
        <v>9.7826086956521738</v>
      </c>
      <c r="W331" s="63"/>
      <c r="X331" s="63"/>
      <c r="Y331" s="63"/>
      <c r="Z331" s="57">
        <f t="shared" si="85"/>
        <v>0</v>
      </c>
      <c r="AA331" s="59">
        <f t="shared" si="86"/>
        <v>0</v>
      </c>
      <c r="AB331" s="58">
        <f t="shared" si="87"/>
        <v>0</v>
      </c>
      <c r="AC331" s="61">
        <f t="shared" si="88"/>
        <v>0</v>
      </c>
      <c r="AD331" s="61">
        <f t="shared" si="89"/>
        <v>0</v>
      </c>
    </row>
    <row r="332" spans="1:30" x14ac:dyDescent="0.3">
      <c r="A332" s="39">
        <f>IF(Agua!A334&gt;0,Agua!A334,"-")</f>
        <v>42742</v>
      </c>
      <c r="B332" s="40">
        <f>Agua!C334</f>
        <v>181</v>
      </c>
      <c r="C332" s="65">
        <f>Agua!J334</f>
        <v>134</v>
      </c>
      <c r="D332" s="65">
        <f>Agua!M334</f>
        <v>19.69999999999709</v>
      </c>
      <c r="E332" s="65">
        <f t="shared" si="76"/>
        <v>108.83977900550879</v>
      </c>
      <c r="F332" s="65">
        <f>Agua!P334</f>
        <v>19.899999999994179</v>
      </c>
      <c r="G332" s="65">
        <f t="shared" si="77"/>
        <v>109.94475138118331</v>
      </c>
      <c r="H332" s="65">
        <f>Agua!S334</f>
        <v>8.1000000000021828</v>
      </c>
      <c r="I332" s="65">
        <f t="shared" si="78"/>
        <v>44.751381215481672</v>
      </c>
      <c r="J332" s="65">
        <f>Agua!V334</f>
        <v>0</v>
      </c>
      <c r="K332" s="65">
        <f t="shared" si="79"/>
        <v>0</v>
      </c>
      <c r="L332" s="65">
        <f>Agua!X334</f>
        <v>106.20000000000073</v>
      </c>
      <c r="M332" s="65">
        <f t="shared" si="80"/>
        <v>586.7403314917168</v>
      </c>
      <c r="N332" s="65">
        <f t="shared" si="90"/>
        <v>740.33149171270713</v>
      </c>
      <c r="O332" s="41">
        <f>'Gas y Electricidad'!F335</f>
        <v>4.0000000000000036E-2</v>
      </c>
      <c r="P332" s="49">
        <f t="shared" si="81"/>
        <v>0.7734806629834261</v>
      </c>
      <c r="Q332" s="41">
        <f>'Gas y Electricidad'!J335</f>
        <v>5.0000000000000044E-2</v>
      </c>
      <c r="R332" s="49">
        <f t="shared" si="82"/>
        <v>1.0455801104972384</v>
      </c>
      <c r="S332" s="41" t="str">
        <f>'Gas y Electricidad'!M335</f>
        <v>-</v>
      </c>
      <c r="T332" s="42" t="str">
        <f t="shared" si="83"/>
        <v>-</v>
      </c>
      <c r="U332" s="35">
        <f>'Gas y Electricidad'!Q335</f>
        <v>2520</v>
      </c>
      <c r="V332" s="52">
        <f t="shared" si="84"/>
        <v>13.922651933701658</v>
      </c>
      <c r="W332" s="63"/>
      <c r="X332" s="63"/>
      <c r="Y332" s="63"/>
      <c r="Z332" s="57">
        <f t="shared" si="85"/>
        <v>0</v>
      </c>
      <c r="AA332" s="59">
        <f t="shared" si="86"/>
        <v>0</v>
      </c>
      <c r="AB332" s="58">
        <f t="shared" si="87"/>
        <v>0</v>
      </c>
      <c r="AC332" s="61">
        <f t="shared" si="88"/>
        <v>0</v>
      </c>
      <c r="AD332" s="61">
        <f t="shared" si="89"/>
        <v>0</v>
      </c>
    </row>
    <row r="333" spans="1:30" x14ac:dyDescent="0.3">
      <c r="A333" s="39">
        <f>IF(Agua!A335&gt;0,Agua!A335,"-")</f>
        <v>42743</v>
      </c>
      <c r="B333" s="40">
        <f>Agua!C335</f>
        <v>181</v>
      </c>
      <c r="C333" s="65">
        <f>Agua!J335</f>
        <v>132</v>
      </c>
      <c r="D333" s="65">
        <f>Agua!M335</f>
        <v>17.80000000000291</v>
      </c>
      <c r="E333" s="65">
        <f t="shared" si="76"/>
        <v>98.342541436480161</v>
      </c>
      <c r="F333" s="65">
        <f>Agua!P335</f>
        <v>23.80000000000291</v>
      </c>
      <c r="G333" s="65">
        <f t="shared" si="77"/>
        <v>131.49171270719839</v>
      </c>
      <c r="H333" s="65">
        <f>Agua!S335</f>
        <v>11.099999999998545</v>
      </c>
      <c r="I333" s="65">
        <f t="shared" si="78"/>
        <v>61.325966850820684</v>
      </c>
      <c r="J333" s="65">
        <f>Agua!V335</f>
        <v>0</v>
      </c>
      <c r="K333" s="65">
        <f t="shared" si="79"/>
        <v>0</v>
      </c>
      <c r="L333" s="65">
        <f>Agua!X335</f>
        <v>103.09999999999854</v>
      </c>
      <c r="M333" s="65">
        <f t="shared" si="80"/>
        <v>569.61325966850029</v>
      </c>
      <c r="N333" s="65">
        <f t="shared" si="90"/>
        <v>729.28176795580112</v>
      </c>
      <c r="O333" s="41">
        <f>'Gas y Electricidad'!F336</f>
        <v>3.0000000000000027E-2</v>
      </c>
      <c r="P333" s="49">
        <f t="shared" si="81"/>
        <v>0.58011049723756958</v>
      </c>
      <c r="Q333" s="41">
        <f>'Gas y Electricidad'!J336</f>
        <v>3.9999999999999925E-2</v>
      </c>
      <c r="R333" s="49">
        <f t="shared" si="82"/>
        <v>0.83646408839778852</v>
      </c>
      <c r="S333" s="41" t="str">
        <f>'Gas y Electricidad'!M336</f>
        <v>-</v>
      </c>
      <c r="T333" s="42" t="str">
        <f t="shared" si="83"/>
        <v>-</v>
      </c>
      <c r="U333" s="35">
        <f>'Gas y Electricidad'!Q336</f>
        <v>2520</v>
      </c>
      <c r="V333" s="52">
        <f t="shared" si="84"/>
        <v>13.922651933701658</v>
      </c>
      <c r="W333" s="63"/>
      <c r="X333" s="63"/>
      <c r="Y333" s="63"/>
      <c r="Z333" s="57">
        <f t="shared" si="85"/>
        <v>0</v>
      </c>
      <c r="AA333" s="59">
        <f t="shared" si="86"/>
        <v>0</v>
      </c>
      <c r="AB333" s="58">
        <f t="shared" si="87"/>
        <v>0</v>
      </c>
      <c r="AC333" s="61">
        <f t="shared" si="88"/>
        <v>0</v>
      </c>
      <c r="AD333" s="61">
        <f t="shared" si="89"/>
        <v>0</v>
      </c>
    </row>
    <row r="334" spans="1:30" x14ac:dyDescent="0.3">
      <c r="A334" s="39">
        <f>IF(Agua!A336&gt;0,Agua!A336,"-")</f>
        <v>42744</v>
      </c>
      <c r="B334" s="40">
        <f>Agua!C336</f>
        <v>172</v>
      </c>
      <c r="C334" s="65">
        <f>Agua!J336</f>
        <v>117</v>
      </c>
      <c r="D334" s="65">
        <f>Agua!M336</f>
        <v>17</v>
      </c>
      <c r="E334" s="65">
        <f t="shared" si="76"/>
        <v>98.837209302325576</v>
      </c>
      <c r="F334" s="65">
        <f>Agua!P336</f>
        <v>24</v>
      </c>
      <c r="G334" s="65">
        <f t="shared" si="77"/>
        <v>139.53488372093022</v>
      </c>
      <c r="H334" s="65">
        <f>Agua!S336</f>
        <v>10</v>
      </c>
      <c r="I334" s="65">
        <f t="shared" si="78"/>
        <v>58.139534883720927</v>
      </c>
      <c r="J334" s="65">
        <f>Agua!V336</f>
        <v>0</v>
      </c>
      <c r="K334" s="65">
        <f t="shared" si="79"/>
        <v>0</v>
      </c>
      <c r="L334" s="65">
        <f>Agua!X336</f>
        <v>90</v>
      </c>
      <c r="M334" s="65">
        <f t="shared" si="80"/>
        <v>523.25581395348843</v>
      </c>
      <c r="N334" s="65">
        <f t="shared" si="90"/>
        <v>680.23255813953483</v>
      </c>
      <c r="O334" s="41">
        <f>'Gas y Electricidad'!F337</f>
        <v>2.9999999999999916E-2</v>
      </c>
      <c r="P334" s="49">
        <f t="shared" si="81"/>
        <v>0.61046511627906808</v>
      </c>
      <c r="Q334" s="41">
        <f>'Gas y Electricidad'!J337</f>
        <v>4.0000000000000036E-2</v>
      </c>
      <c r="R334" s="49">
        <f t="shared" si="82"/>
        <v>0.8802325581395356</v>
      </c>
      <c r="S334" s="41" t="str">
        <f>'Gas y Electricidad'!M337</f>
        <v>-</v>
      </c>
      <c r="T334" s="42" t="str">
        <f t="shared" si="83"/>
        <v>-</v>
      </c>
      <c r="U334" s="35">
        <f>'Gas y Electricidad'!Q337</f>
        <v>1080</v>
      </c>
      <c r="V334" s="52">
        <f t="shared" si="84"/>
        <v>6.2790697674418601</v>
      </c>
      <c r="W334" s="63"/>
      <c r="X334" s="63"/>
      <c r="Y334" s="63"/>
      <c r="Z334" s="57">
        <f t="shared" si="85"/>
        <v>0</v>
      </c>
      <c r="AA334" s="59">
        <f t="shared" si="86"/>
        <v>0</v>
      </c>
      <c r="AB334" s="58">
        <f t="shared" si="87"/>
        <v>0</v>
      </c>
      <c r="AC334" s="61">
        <f t="shared" si="88"/>
        <v>0</v>
      </c>
      <c r="AD334" s="61">
        <f t="shared" si="89"/>
        <v>0</v>
      </c>
    </row>
    <row r="335" spans="1:30" x14ac:dyDescent="0.3">
      <c r="A335" s="39">
        <f>IF(Agua!A337&gt;0,Agua!A337,"-")</f>
        <v>42745</v>
      </c>
      <c r="B335" s="40">
        <f>Agua!C337</f>
        <v>144</v>
      </c>
      <c r="C335" s="65">
        <f>Agua!J337</f>
        <v>108</v>
      </c>
      <c r="D335" s="65">
        <f>Agua!M337</f>
        <v>16.80000000000291</v>
      </c>
      <c r="E335" s="65">
        <f t="shared" si="76"/>
        <v>116.66666666668688</v>
      </c>
      <c r="F335" s="65">
        <f>Agua!P337</f>
        <v>20.80000000000291</v>
      </c>
      <c r="G335" s="65">
        <f t="shared" si="77"/>
        <v>144.44444444446466</v>
      </c>
      <c r="H335" s="65">
        <f>Agua!S337</f>
        <v>9</v>
      </c>
      <c r="I335" s="65">
        <f t="shared" si="78"/>
        <v>62.5</v>
      </c>
      <c r="J335" s="65">
        <f>Agua!V337</f>
        <v>0</v>
      </c>
      <c r="K335" s="65">
        <f t="shared" si="79"/>
        <v>0</v>
      </c>
      <c r="L335" s="65">
        <f>Agua!X337</f>
        <v>82.19999999999709</v>
      </c>
      <c r="M335" s="65">
        <f t="shared" si="80"/>
        <v>570.83333333331313</v>
      </c>
      <c r="N335" s="65">
        <f t="shared" si="90"/>
        <v>750</v>
      </c>
      <c r="O335" s="41">
        <f>'Gas y Electricidad'!F338</f>
        <v>3.0000000000000027E-2</v>
      </c>
      <c r="P335" s="49">
        <f t="shared" si="81"/>
        <v>0.7291666666666673</v>
      </c>
      <c r="Q335" s="41">
        <f>'Gas y Electricidad'!J338</f>
        <v>5.0000000000000044E-2</v>
      </c>
      <c r="R335" s="49">
        <f t="shared" si="82"/>
        <v>1.3142361111111123</v>
      </c>
      <c r="S335" s="41" t="str">
        <f>'Gas y Electricidad'!M338</f>
        <v>-</v>
      </c>
      <c r="T335" s="42" t="str">
        <f t="shared" si="83"/>
        <v>-</v>
      </c>
      <c r="U335" s="35">
        <f>'Gas y Electricidad'!Q338</f>
        <v>1800</v>
      </c>
      <c r="V335" s="52">
        <f t="shared" si="84"/>
        <v>12.5</v>
      </c>
      <c r="W335" s="63"/>
      <c r="X335" s="63"/>
      <c r="Y335" s="63"/>
      <c r="Z335" s="57">
        <f t="shared" si="85"/>
        <v>0</v>
      </c>
      <c r="AA335" s="59">
        <f t="shared" si="86"/>
        <v>0</v>
      </c>
      <c r="AB335" s="58">
        <f t="shared" si="87"/>
        <v>0</v>
      </c>
      <c r="AC335" s="61">
        <f t="shared" si="88"/>
        <v>0</v>
      </c>
      <c r="AD335" s="61">
        <f t="shared" si="89"/>
        <v>0</v>
      </c>
    </row>
    <row r="336" spans="1:30" x14ac:dyDescent="0.3">
      <c r="A336" s="39">
        <f>IF(Agua!A338&gt;0,Agua!A338,"-")</f>
        <v>42746</v>
      </c>
      <c r="B336" s="40">
        <f>Agua!C338</f>
        <v>145</v>
      </c>
      <c r="C336" s="65">
        <f>Agua!J338</f>
        <v>113</v>
      </c>
      <c r="D336" s="65">
        <f>Agua!M338</f>
        <v>17.599999999998545</v>
      </c>
      <c r="E336" s="65">
        <f t="shared" si="76"/>
        <v>121.37931034481755</v>
      </c>
      <c r="F336" s="65">
        <f>Agua!P338</f>
        <v>25.5</v>
      </c>
      <c r="G336" s="65">
        <f t="shared" si="77"/>
        <v>175.86206896551724</v>
      </c>
      <c r="H336" s="65">
        <f>Agua!S338</f>
        <v>9.7999999999992724</v>
      </c>
      <c r="I336" s="65">
        <f t="shared" si="78"/>
        <v>67.586206896546713</v>
      </c>
      <c r="J336" s="65">
        <f>Agua!V338</f>
        <v>0</v>
      </c>
      <c r="K336" s="65">
        <f t="shared" si="79"/>
        <v>0</v>
      </c>
      <c r="L336" s="65">
        <f>Agua!X338</f>
        <v>85.600000000002183</v>
      </c>
      <c r="M336" s="65">
        <f t="shared" si="80"/>
        <v>590.34482758622198</v>
      </c>
      <c r="N336" s="65">
        <f t="shared" si="90"/>
        <v>779.31034482758616</v>
      </c>
      <c r="O336" s="41">
        <f>'Gas y Electricidad'!F339</f>
        <v>3.0000000000000027E-2</v>
      </c>
      <c r="P336" s="49">
        <f t="shared" si="81"/>
        <v>0.72413793103448343</v>
      </c>
      <c r="Q336" s="41">
        <f>'Gas y Electricidad'!J339</f>
        <v>4.9999999999999933E-2</v>
      </c>
      <c r="R336" s="49">
        <f t="shared" si="82"/>
        <v>1.3051724137931018</v>
      </c>
      <c r="S336" s="41" t="str">
        <f>'Gas y Electricidad'!M339</f>
        <v>-</v>
      </c>
      <c r="T336" s="42" t="str">
        <f t="shared" si="83"/>
        <v>-</v>
      </c>
      <c r="U336" s="35">
        <f>'Gas y Electricidad'!Q339</f>
        <v>1440</v>
      </c>
      <c r="V336" s="52">
        <f t="shared" si="84"/>
        <v>9.931034482758621</v>
      </c>
      <c r="W336" s="63"/>
      <c r="X336" s="63"/>
      <c r="Y336" s="63"/>
      <c r="Z336" s="57">
        <f t="shared" si="85"/>
        <v>0</v>
      </c>
      <c r="AA336" s="59">
        <f t="shared" si="86"/>
        <v>0</v>
      </c>
      <c r="AB336" s="58">
        <f t="shared" si="87"/>
        <v>0</v>
      </c>
      <c r="AC336" s="61">
        <f t="shared" si="88"/>
        <v>0</v>
      </c>
      <c r="AD336" s="61">
        <f t="shared" si="89"/>
        <v>0</v>
      </c>
    </row>
    <row r="337" spans="1:30" x14ac:dyDescent="0.3">
      <c r="A337" s="39">
        <f>IF(Agua!A339&gt;0,Agua!A339,"-")</f>
        <v>42747</v>
      </c>
      <c r="B337" s="40">
        <f>Agua!C339</f>
        <v>155</v>
      </c>
      <c r="C337" s="65">
        <f>Agua!J339</f>
        <v>114</v>
      </c>
      <c r="D337" s="65">
        <f>Agua!M339</f>
        <v>21.599999999998545</v>
      </c>
      <c r="E337" s="65">
        <f t="shared" si="76"/>
        <v>139.35483870966803</v>
      </c>
      <c r="F337" s="65">
        <f>Agua!P339</f>
        <v>19.69999999999709</v>
      </c>
      <c r="G337" s="65">
        <f t="shared" si="77"/>
        <v>127.0967741935296</v>
      </c>
      <c r="H337" s="65">
        <f>Agua!S339</f>
        <v>10.200000000000728</v>
      </c>
      <c r="I337" s="65">
        <f t="shared" si="78"/>
        <v>65.806451612907921</v>
      </c>
      <c r="J337" s="65">
        <f>Agua!V339</f>
        <v>0</v>
      </c>
      <c r="K337" s="65">
        <f t="shared" si="79"/>
        <v>0</v>
      </c>
      <c r="L337" s="65">
        <f>Agua!X339</f>
        <v>82.200000000000728</v>
      </c>
      <c r="M337" s="65">
        <f t="shared" si="80"/>
        <v>530.322580645166</v>
      </c>
      <c r="N337" s="65">
        <f t="shared" si="90"/>
        <v>735.48387096774195</v>
      </c>
      <c r="O337" s="41">
        <f>'Gas y Electricidad'!F340</f>
        <v>3.0000000000000027E-2</v>
      </c>
      <c r="P337" s="49">
        <f t="shared" si="81"/>
        <v>0.6774193548387103</v>
      </c>
      <c r="Q337" s="41">
        <f>'Gas y Electricidad'!J340</f>
        <v>5.0000000000000044E-2</v>
      </c>
      <c r="R337" s="49">
        <f t="shared" si="82"/>
        <v>1.220967741935485</v>
      </c>
      <c r="S337" s="41" t="str">
        <f>'Gas y Electricidad'!M340</f>
        <v>-</v>
      </c>
      <c r="T337" s="42" t="str">
        <f t="shared" si="83"/>
        <v>-</v>
      </c>
      <c r="U337" s="35">
        <f>'Gas y Electricidad'!Q340</f>
        <v>1440</v>
      </c>
      <c r="V337" s="52">
        <f t="shared" si="84"/>
        <v>9.2903225806451619</v>
      </c>
      <c r="W337" s="63"/>
      <c r="X337" s="63"/>
      <c r="Y337" s="63"/>
      <c r="Z337" s="57">
        <f t="shared" si="85"/>
        <v>0</v>
      </c>
      <c r="AA337" s="59">
        <f t="shared" si="86"/>
        <v>0</v>
      </c>
      <c r="AB337" s="58">
        <f t="shared" si="87"/>
        <v>0</v>
      </c>
      <c r="AC337" s="61">
        <f t="shared" si="88"/>
        <v>0</v>
      </c>
      <c r="AD337" s="61">
        <f t="shared" si="89"/>
        <v>0</v>
      </c>
    </row>
    <row r="338" spans="1:30" x14ac:dyDescent="0.3">
      <c r="A338" s="39">
        <f>IF(Agua!A340&gt;0,Agua!A340,"-")</f>
        <v>42748</v>
      </c>
      <c r="B338" s="40">
        <f>Agua!C340</f>
        <v>153</v>
      </c>
      <c r="C338" s="65">
        <f>Agua!J340</f>
        <v>100</v>
      </c>
      <c r="D338" s="65">
        <f>Agua!M340</f>
        <v>17</v>
      </c>
      <c r="E338" s="65">
        <f t="shared" si="76"/>
        <v>111.1111111111111</v>
      </c>
      <c r="F338" s="65">
        <f>Agua!P340</f>
        <v>18</v>
      </c>
      <c r="G338" s="65">
        <f t="shared" si="77"/>
        <v>117.64705882352941</v>
      </c>
      <c r="H338" s="65">
        <f>Agua!S340</f>
        <v>11</v>
      </c>
      <c r="I338" s="65">
        <f t="shared" si="78"/>
        <v>71.895424836601308</v>
      </c>
      <c r="J338" s="65">
        <f>Agua!V340</f>
        <v>0</v>
      </c>
      <c r="K338" s="65">
        <f t="shared" si="79"/>
        <v>0</v>
      </c>
      <c r="L338" s="65">
        <f>Agua!X340</f>
        <v>72</v>
      </c>
      <c r="M338" s="65">
        <f t="shared" si="80"/>
        <v>470.58823529411762</v>
      </c>
      <c r="N338" s="65">
        <f t="shared" si="90"/>
        <v>653.59477124183013</v>
      </c>
      <c r="O338" s="41">
        <f>'Gas y Electricidad'!F341</f>
        <v>2.9999999999999916E-2</v>
      </c>
      <c r="P338" s="49">
        <f t="shared" si="81"/>
        <v>0.68627450980391969</v>
      </c>
      <c r="Q338" s="41">
        <f>'Gas y Electricidad'!J341</f>
        <v>4.9999999999999933E-2</v>
      </c>
      <c r="R338" s="49">
        <f t="shared" si="82"/>
        <v>1.2369281045751617</v>
      </c>
      <c r="S338" s="41" t="str">
        <f>'Gas y Electricidad'!M341</f>
        <v>-</v>
      </c>
      <c r="T338" s="42" t="str">
        <f t="shared" si="83"/>
        <v>-</v>
      </c>
      <c r="U338" s="35">
        <f>'Gas y Electricidad'!Q341</f>
        <v>1800</v>
      </c>
      <c r="V338" s="52">
        <f t="shared" si="84"/>
        <v>11.764705882352942</v>
      </c>
      <c r="W338" s="63"/>
      <c r="X338" s="63"/>
      <c r="Y338" s="63"/>
      <c r="Z338" s="57">
        <f t="shared" si="85"/>
        <v>0</v>
      </c>
      <c r="AA338" s="59">
        <f t="shared" si="86"/>
        <v>0</v>
      </c>
      <c r="AB338" s="58">
        <f t="shared" si="87"/>
        <v>0</v>
      </c>
      <c r="AC338" s="61">
        <f t="shared" si="88"/>
        <v>0</v>
      </c>
      <c r="AD338" s="61">
        <f t="shared" si="89"/>
        <v>0</v>
      </c>
    </row>
    <row r="339" spans="1:30" x14ac:dyDescent="0.3">
      <c r="A339" s="39">
        <f>IF(Agua!A341&gt;0,Agua!A341,"-")</f>
        <v>42749</v>
      </c>
      <c r="B339" s="40">
        <f>Agua!C341</f>
        <v>199</v>
      </c>
      <c r="C339" s="65">
        <f>Agua!J341</f>
        <v>104</v>
      </c>
      <c r="D339" s="65">
        <f>Agua!M341</f>
        <v>18.19999999999709</v>
      </c>
      <c r="E339" s="65">
        <f t="shared" si="76"/>
        <v>91.457286432146176</v>
      </c>
      <c r="F339" s="65">
        <f>Agua!P341</f>
        <v>16.80000000000291</v>
      </c>
      <c r="G339" s="65">
        <f t="shared" si="77"/>
        <v>84.422110552778449</v>
      </c>
      <c r="H339" s="65">
        <f>Agua!S341</f>
        <v>9.7999999999992724</v>
      </c>
      <c r="I339" s="65">
        <f t="shared" si="78"/>
        <v>49.246231155775241</v>
      </c>
      <c r="J339" s="65">
        <f>Agua!V341</f>
        <v>0</v>
      </c>
      <c r="K339" s="65">
        <f t="shared" si="79"/>
        <v>0</v>
      </c>
      <c r="L339" s="65">
        <f>Agua!X341</f>
        <v>76.000000000003638</v>
      </c>
      <c r="M339" s="65">
        <f t="shared" si="80"/>
        <v>381.90954773871175</v>
      </c>
      <c r="N339" s="65">
        <f t="shared" si="90"/>
        <v>522.6130653266332</v>
      </c>
      <c r="O339" s="41">
        <f>'Gas y Electricidad'!F342</f>
        <v>3.0000000000000027E-2</v>
      </c>
      <c r="P339" s="49">
        <f t="shared" si="81"/>
        <v>0.52763819095477438</v>
      </c>
      <c r="Q339" s="41">
        <f>'Gas y Electricidad'!J342</f>
        <v>5.0000000000000044E-2</v>
      </c>
      <c r="R339" s="49">
        <f t="shared" si="82"/>
        <v>0.95100502512562901</v>
      </c>
      <c r="S339" s="41" t="str">
        <f>'Gas y Electricidad'!M342</f>
        <v>-</v>
      </c>
      <c r="T339" s="42" t="str">
        <f t="shared" si="83"/>
        <v>-</v>
      </c>
      <c r="U339" s="35">
        <f>'Gas y Electricidad'!Q342</f>
        <v>1440</v>
      </c>
      <c r="V339" s="52">
        <f t="shared" si="84"/>
        <v>7.2361809045226133</v>
      </c>
      <c r="W339" s="63"/>
      <c r="X339" s="63"/>
      <c r="Y339" s="63"/>
      <c r="Z339" s="57">
        <f t="shared" si="85"/>
        <v>0</v>
      </c>
      <c r="AA339" s="59">
        <f t="shared" si="86"/>
        <v>0</v>
      </c>
      <c r="AB339" s="58">
        <f t="shared" si="87"/>
        <v>0</v>
      </c>
      <c r="AC339" s="61">
        <f t="shared" si="88"/>
        <v>0</v>
      </c>
      <c r="AD339" s="61">
        <f t="shared" si="89"/>
        <v>0</v>
      </c>
    </row>
    <row r="340" spans="1:30" x14ac:dyDescent="0.3">
      <c r="A340" s="39">
        <f>IF(Agua!A342&gt;0,Agua!A342,"-")</f>
        <v>42750</v>
      </c>
      <c r="B340" s="40">
        <f>Agua!C342</f>
        <v>190</v>
      </c>
      <c r="C340" s="65">
        <f>Agua!J342</f>
        <v>113</v>
      </c>
      <c r="D340" s="65">
        <f>Agua!M342</f>
        <v>21.30000000000291</v>
      </c>
      <c r="E340" s="65">
        <f t="shared" si="76"/>
        <v>112.10526315791006</v>
      </c>
      <c r="F340" s="65">
        <f>Agua!P342</f>
        <v>16.5</v>
      </c>
      <c r="G340" s="65">
        <f t="shared" si="77"/>
        <v>86.842105263157904</v>
      </c>
      <c r="H340" s="65">
        <f>Agua!S342</f>
        <v>9.2000000000007276</v>
      </c>
      <c r="I340" s="65">
        <f t="shared" si="78"/>
        <v>48.421052631582775</v>
      </c>
      <c r="J340" s="65">
        <f>Agua!V342</f>
        <v>0</v>
      </c>
      <c r="K340" s="65">
        <f t="shared" si="79"/>
        <v>0</v>
      </c>
      <c r="L340" s="65">
        <f>Agua!X342</f>
        <v>82.499999999996362</v>
      </c>
      <c r="M340" s="65">
        <f t="shared" si="80"/>
        <v>434.21052631577032</v>
      </c>
      <c r="N340" s="65">
        <f t="shared" si="90"/>
        <v>594.73684210526312</v>
      </c>
      <c r="O340" s="41">
        <f>'Gas y Electricidad'!F343</f>
        <v>3.0000000000000027E-2</v>
      </c>
      <c r="P340" s="49">
        <f t="shared" si="81"/>
        <v>0.55263157894736892</v>
      </c>
      <c r="Q340" s="41">
        <f>'Gas y Electricidad'!J343</f>
        <v>4.9999999999999989E-2</v>
      </c>
      <c r="R340" s="49">
        <f t="shared" si="82"/>
        <v>0.99605263157894719</v>
      </c>
      <c r="S340" s="41" t="str">
        <f>'Gas y Electricidad'!M343</f>
        <v>-</v>
      </c>
      <c r="T340" s="42" t="str">
        <f t="shared" si="83"/>
        <v>-</v>
      </c>
      <c r="U340" s="35">
        <f>'Gas y Electricidad'!Q343</f>
        <v>1800</v>
      </c>
      <c r="V340" s="52">
        <f t="shared" si="84"/>
        <v>9.473684210526315</v>
      </c>
      <c r="W340" s="63"/>
      <c r="X340" s="63"/>
      <c r="Y340" s="63"/>
      <c r="Z340" s="57">
        <f t="shared" si="85"/>
        <v>0</v>
      </c>
      <c r="AA340" s="59">
        <f t="shared" si="86"/>
        <v>0</v>
      </c>
      <c r="AB340" s="58">
        <f t="shared" si="87"/>
        <v>0</v>
      </c>
      <c r="AC340" s="61">
        <f t="shared" si="88"/>
        <v>0</v>
      </c>
      <c r="AD340" s="61">
        <f t="shared" si="89"/>
        <v>0</v>
      </c>
    </row>
    <row r="341" spans="1:30" x14ac:dyDescent="0.3">
      <c r="A341" s="39">
        <f>IF(Agua!A343&gt;0,Agua!A343,"-")</f>
        <v>42751</v>
      </c>
      <c r="B341" s="40">
        <f>Agua!C343</f>
        <v>188</v>
      </c>
      <c r="C341" s="65">
        <f>Agua!J343</f>
        <v>125</v>
      </c>
      <c r="D341" s="65">
        <f>Agua!M343</f>
        <v>19.5</v>
      </c>
      <c r="E341" s="65">
        <f t="shared" si="76"/>
        <v>103.72340425531915</v>
      </c>
      <c r="F341" s="65">
        <f>Agua!P343</f>
        <v>26.69999999999709</v>
      </c>
      <c r="G341" s="65">
        <f t="shared" si="77"/>
        <v>142.02127659572918</v>
      </c>
      <c r="H341" s="65">
        <f>Agua!S343</f>
        <v>9</v>
      </c>
      <c r="I341" s="65">
        <f t="shared" si="78"/>
        <v>47.872340425531917</v>
      </c>
      <c r="J341" s="65">
        <f>Agua!V343</f>
        <v>0</v>
      </c>
      <c r="K341" s="65">
        <f t="shared" si="79"/>
        <v>0</v>
      </c>
      <c r="L341" s="65">
        <f>Agua!X343</f>
        <v>96.5</v>
      </c>
      <c r="M341" s="65">
        <f t="shared" si="80"/>
        <v>513.29787234042556</v>
      </c>
      <c r="N341" s="65">
        <f t="shared" si="90"/>
        <v>664.89361702127655</v>
      </c>
      <c r="O341" s="41">
        <f>'Gas y Electricidad'!F344</f>
        <v>3.0000000000000027E-2</v>
      </c>
      <c r="P341" s="49">
        <f t="shared" si="81"/>
        <v>0.55851063829787284</v>
      </c>
      <c r="Q341" s="41">
        <f>'Gas y Electricidad'!J344</f>
        <v>4.9999999999999989E-2</v>
      </c>
      <c r="R341" s="49">
        <f t="shared" si="82"/>
        <v>1.0066489361702127</v>
      </c>
      <c r="S341" s="41" t="str">
        <f>'Gas y Electricidad'!M344</f>
        <v>-</v>
      </c>
      <c r="T341" s="42" t="str">
        <f t="shared" si="83"/>
        <v>-</v>
      </c>
      <c r="U341" s="35">
        <f>'Gas y Electricidad'!Q344</f>
        <v>2160</v>
      </c>
      <c r="V341" s="52">
        <f t="shared" si="84"/>
        <v>11.48936170212766</v>
      </c>
      <c r="W341" s="63"/>
      <c r="X341" s="63"/>
      <c r="Y341" s="63"/>
      <c r="Z341" s="57">
        <f t="shared" si="85"/>
        <v>0</v>
      </c>
      <c r="AA341" s="59">
        <f t="shared" si="86"/>
        <v>0</v>
      </c>
      <c r="AB341" s="58">
        <f t="shared" si="87"/>
        <v>0</v>
      </c>
      <c r="AC341" s="61">
        <f t="shared" si="88"/>
        <v>0</v>
      </c>
      <c r="AD341" s="61">
        <f t="shared" si="89"/>
        <v>0</v>
      </c>
    </row>
    <row r="342" spans="1:30" x14ac:dyDescent="0.3">
      <c r="A342" s="39">
        <f>IF(Agua!A344&gt;0,Agua!A344,"-")</f>
        <v>42752</v>
      </c>
      <c r="B342" s="40">
        <f>Agua!C344</f>
        <v>178</v>
      </c>
      <c r="C342" s="65">
        <f>Agua!J344</f>
        <v>111</v>
      </c>
      <c r="D342" s="65">
        <f>Agua!M344</f>
        <v>18</v>
      </c>
      <c r="E342" s="65">
        <f t="shared" si="76"/>
        <v>101.12359550561797</v>
      </c>
      <c r="F342" s="65">
        <f>Agua!P344</f>
        <v>17</v>
      </c>
      <c r="G342" s="65">
        <f t="shared" si="77"/>
        <v>95.50561797752809</v>
      </c>
      <c r="H342" s="65">
        <f>Agua!S344</f>
        <v>9</v>
      </c>
      <c r="I342" s="65">
        <f t="shared" si="78"/>
        <v>50.561797752808985</v>
      </c>
      <c r="J342" s="65">
        <f>Agua!V344</f>
        <v>0</v>
      </c>
      <c r="K342" s="65">
        <f t="shared" si="79"/>
        <v>0</v>
      </c>
      <c r="L342" s="65">
        <f>Agua!X344</f>
        <v>84</v>
      </c>
      <c r="M342" s="65">
        <f t="shared" si="80"/>
        <v>471.91011235955057</v>
      </c>
      <c r="N342" s="65">
        <f t="shared" si="90"/>
        <v>623.59550561797755</v>
      </c>
      <c r="O342" s="41">
        <f>'Gas y Electricidad'!F345</f>
        <v>2.9999999999999916E-2</v>
      </c>
      <c r="P342" s="49">
        <f t="shared" si="81"/>
        <v>0.58988764044943653</v>
      </c>
      <c r="Q342" s="41">
        <f>'Gas y Electricidad'!J345</f>
        <v>5.0000000000000044E-2</v>
      </c>
      <c r="R342" s="49">
        <f t="shared" si="82"/>
        <v>1.0632022471910121</v>
      </c>
      <c r="S342" s="41" t="str">
        <f>'Gas y Electricidad'!M345</f>
        <v>-</v>
      </c>
      <c r="T342" s="42" t="str">
        <f t="shared" si="83"/>
        <v>-</v>
      </c>
      <c r="U342" s="35">
        <f>'Gas y Electricidad'!Q345</f>
        <v>1800</v>
      </c>
      <c r="V342" s="52">
        <f t="shared" si="84"/>
        <v>10.112359550561798</v>
      </c>
      <c r="W342" s="63"/>
      <c r="X342" s="63"/>
      <c r="Y342" s="63"/>
      <c r="Z342" s="57">
        <f t="shared" si="85"/>
        <v>0</v>
      </c>
      <c r="AA342" s="59">
        <f t="shared" si="86"/>
        <v>0</v>
      </c>
      <c r="AB342" s="58">
        <f t="shared" si="87"/>
        <v>0</v>
      </c>
      <c r="AC342" s="61">
        <f t="shared" si="88"/>
        <v>0</v>
      </c>
      <c r="AD342" s="61">
        <f t="shared" si="89"/>
        <v>0</v>
      </c>
    </row>
    <row r="343" spans="1:30" x14ac:dyDescent="0.3">
      <c r="A343" s="39">
        <f>IF(Agua!A345&gt;0,Agua!A345,"-")</f>
        <v>42753</v>
      </c>
      <c r="B343" s="40">
        <f>Agua!C345</f>
        <v>186</v>
      </c>
      <c r="C343" s="65">
        <f>Agua!J345</f>
        <v>107</v>
      </c>
      <c r="D343" s="65">
        <f>Agua!M345</f>
        <v>17.69999999999709</v>
      </c>
      <c r="E343" s="65">
        <f t="shared" si="76"/>
        <v>95.161290322564994</v>
      </c>
      <c r="F343" s="65">
        <f>Agua!P345</f>
        <v>17</v>
      </c>
      <c r="G343" s="65">
        <f t="shared" si="77"/>
        <v>91.397849462365599</v>
      </c>
      <c r="H343" s="65">
        <f>Agua!S345</f>
        <v>9.2999999999992724</v>
      </c>
      <c r="I343" s="65">
        <f t="shared" si="78"/>
        <v>49.999999999996092</v>
      </c>
      <c r="J343" s="65">
        <f>Agua!V345</f>
        <v>0</v>
      </c>
      <c r="K343" s="65">
        <f t="shared" si="79"/>
        <v>0</v>
      </c>
      <c r="L343" s="65">
        <f>Agua!X345</f>
        <v>80.000000000003638</v>
      </c>
      <c r="M343" s="65">
        <f t="shared" si="80"/>
        <v>430.10752688174</v>
      </c>
      <c r="N343" s="65">
        <f t="shared" si="90"/>
        <v>575.26881720430117</v>
      </c>
      <c r="O343" s="41">
        <f>'Gas y Electricidad'!F346</f>
        <v>5.0000000000000044E-2</v>
      </c>
      <c r="P343" s="49">
        <f t="shared" si="81"/>
        <v>0.94086021505376416</v>
      </c>
      <c r="Q343" s="41">
        <f>'Gas y Electricidad'!J346</f>
        <v>4.9999999999999989E-2</v>
      </c>
      <c r="R343" s="49">
        <f t="shared" si="82"/>
        <v>1.0174731182795698</v>
      </c>
      <c r="S343" s="41" t="str">
        <f>'Gas y Electricidad'!M346</f>
        <v>-</v>
      </c>
      <c r="T343" s="42" t="str">
        <f t="shared" si="83"/>
        <v>-</v>
      </c>
      <c r="U343" s="35">
        <f>'Gas y Electricidad'!Q346</f>
        <v>1800</v>
      </c>
      <c r="V343" s="52">
        <f t="shared" si="84"/>
        <v>9.67741935483871</v>
      </c>
      <c r="W343" s="63"/>
      <c r="X343" s="63"/>
      <c r="Y343" s="63"/>
      <c r="Z343" s="57">
        <f t="shared" si="85"/>
        <v>0</v>
      </c>
      <c r="AA343" s="59">
        <f t="shared" si="86"/>
        <v>0</v>
      </c>
      <c r="AB343" s="58">
        <f t="shared" si="87"/>
        <v>0</v>
      </c>
      <c r="AC343" s="61">
        <f t="shared" si="88"/>
        <v>0</v>
      </c>
      <c r="AD343" s="61">
        <f t="shared" si="89"/>
        <v>0</v>
      </c>
    </row>
    <row r="344" spans="1:30" x14ac:dyDescent="0.3">
      <c r="A344" s="39">
        <f>IF(Agua!A346&gt;0,Agua!A346,"-")</f>
        <v>42754</v>
      </c>
      <c r="B344" s="40">
        <f>Agua!C346</f>
        <v>195</v>
      </c>
      <c r="C344" s="65">
        <f>Agua!J346</f>
        <v>121</v>
      </c>
      <c r="D344" s="65">
        <f>Agua!M346</f>
        <v>19.900000000001455</v>
      </c>
      <c r="E344" s="65">
        <f t="shared" si="76"/>
        <v>102.0512820512895</v>
      </c>
      <c r="F344" s="65">
        <f>Agua!P346</f>
        <v>23.099999999998545</v>
      </c>
      <c r="G344" s="65">
        <f t="shared" si="77"/>
        <v>118.46153846153099</v>
      </c>
      <c r="H344" s="65">
        <f>Agua!S346</f>
        <v>9.7999999999992724</v>
      </c>
      <c r="I344" s="65">
        <f t="shared" si="78"/>
        <v>50.256410256406525</v>
      </c>
      <c r="J344" s="65">
        <f>Agua!V346</f>
        <v>0</v>
      </c>
      <c r="K344" s="65">
        <f t="shared" si="79"/>
        <v>0</v>
      </c>
      <c r="L344" s="65">
        <f>Agua!X346</f>
        <v>91.299999999999272</v>
      </c>
      <c r="M344" s="65">
        <f t="shared" si="80"/>
        <v>468.20512820512448</v>
      </c>
      <c r="N344" s="65">
        <f t="shared" si="90"/>
        <v>620.51282051282055</v>
      </c>
      <c r="O344" s="41">
        <f>'Gas y Electricidad'!F347</f>
        <v>4.0000000000000036E-2</v>
      </c>
      <c r="P344" s="49">
        <f t="shared" si="81"/>
        <v>0.71794871794871862</v>
      </c>
      <c r="Q344" s="41">
        <f>'Gas y Electricidad'!J347</f>
        <v>2.9999999999999971E-2</v>
      </c>
      <c r="R344" s="49">
        <f t="shared" si="82"/>
        <v>0.58230769230769175</v>
      </c>
      <c r="S344" s="41" t="str">
        <f>'Gas y Electricidad'!M347</f>
        <v>-</v>
      </c>
      <c r="T344" s="42" t="str">
        <f t="shared" si="83"/>
        <v>-</v>
      </c>
      <c r="U344" s="35">
        <f>'Gas y Electricidad'!Q347</f>
        <v>1800</v>
      </c>
      <c r="V344" s="52">
        <f t="shared" si="84"/>
        <v>9.2307692307692299</v>
      </c>
      <c r="W344" s="63"/>
      <c r="X344" s="63"/>
      <c r="Y344" s="63"/>
      <c r="Z344" s="57">
        <f t="shared" si="85"/>
        <v>0</v>
      </c>
      <c r="AA344" s="59">
        <f t="shared" si="86"/>
        <v>0</v>
      </c>
      <c r="AB344" s="58">
        <f t="shared" si="87"/>
        <v>0</v>
      </c>
      <c r="AC344" s="61">
        <f t="shared" si="88"/>
        <v>0</v>
      </c>
      <c r="AD344" s="61">
        <f t="shared" si="89"/>
        <v>0</v>
      </c>
    </row>
    <row r="345" spans="1:30" x14ac:dyDescent="0.3">
      <c r="A345" s="39">
        <f>IF(Agua!A347&gt;0,Agua!A347,"-")</f>
        <v>42755</v>
      </c>
      <c r="B345" s="40">
        <f>Agua!C347</f>
        <v>188</v>
      </c>
      <c r="C345" s="65">
        <f>Agua!J347</f>
        <v>127</v>
      </c>
      <c r="D345" s="65">
        <f>Agua!M347</f>
        <v>17.400000000001455</v>
      </c>
      <c r="E345" s="65">
        <f t="shared" si="76"/>
        <v>92.553191489369439</v>
      </c>
      <c r="F345" s="65">
        <f>Agua!P347</f>
        <v>17.900000000001455</v>
      </c>
      <c r="G345" s="65">
        <f t="shared" si="77"/>
        <v>95.21276595745455</v>
      </c>
      <c r="H345" s="65">
        <f>Agua!S347</f>
        <v>8.9000000000014552</v>
      </c>
      <c r="I345" s="65">
        <f t="shared" si="78"/>
        <v>47.340425531922634</v>
      </c>
      <c r="J345" s="65">
        <f>Agua!V347</f>
        <v>0</v>
      </c>
      <c r="K345" s="65">
        <f t="shared" si="79"/>
        <v>0</v>
      </c>
      <c r="L345" s="65">
        <f>Agua!X347</f>
        <v>100.69999999999709</v>
      </c>
      <c r="M345" s="65">
        <f t="shared" si="80"/>
        <v>535.63829787232498</v>
      </c>
      <c r="N345" s="65">
        <f t="shared" si="90"/>
        <v>675.531914893617</v>
      </c>
      <c r="O345" s="41">
        <f>'Gas y Electricidad'!F348</f>
        <v>3.0000000000000027E-2</v>
      </c>
      <c r="P345" s="49">
        <f t="shared" si="81"/>
        <v>0.55851063829787284</v>
      </c>
      <c r="Q345" s="41">
        <f>'Gas y Electricidad'!J348</f>
        <v>4.0000000000000036E-2</v>
      </c>
      <c r="R345" s="49">
        <f t="shared" si="82"/>
        <v>0.80531914893617096</v>
      </c>
      <c r="S345" s="41" t="str">
        <f>'Gas y Electricidad'!M348</f>
        <v>-</v>
      </c>
      <c r="T345" s="42" t="str">
        <f t="shared" si="83"/>
        <v>-</v>
      </c>
      <c r="U345" s="35">
        <f>'Gas y Electricidad'!Q348</f>
        <v>2160</v>
      </c>
      <c r="V345" s="52">
        <f t="shared" si="84"/>
        <v>11.48936170212766</v>
      </c>
      <c r="W345" s="63"/>
      <c r="X345" s="63"/>
      <c r="Y345" s="63"/>
      <c r="Z345" s="57">
        <f t="shared" si="85"/>
        <v>0</v>
      </c>
      <c r="AA345" s="59">
        <f t="shared" si="86"/>
        <v>0</v>
      </c>
      <c r="AB345" s="58">
        <f t="shared" si="87"/>
        <v>0</v>
      </c>
      <c r="AC345" s="61">
        <f t="shared" si="88"/>
        <v>0</v>
      </c>
      <c r="AD345" s="61">
        <f t="shared" si="89"/>
        <v>0</v>
      </c>
    </row>
    <row r="346" spans="1:30" x14ac:dyDescent="0.3">
      <c r="A346" s="39">
        <f>IF(Agua!A348&gt;0,Agua!A348,"-")</f>
        <v>42756</v>
      </c>
      <c r="B346" s="40">
        <f>Agua!C348</f>
        <v>193</v>
      </c>
      <c r="C346" s="65">
        <f>Agua!J348</f>
        <v>126</v>
      </c>
      <c r="D346" s="65">
        <f>Agua!M348</f>
        <v>19</v>
      </c>
      <c r="E346" s="65">
        <f t="shared" si="76"/>
        <v>98.445595854922288</v>
      </c>
      <c r="F346" s="65">
        <f>Agua!P348</f>
        <v>17</v>
      </c>
      <c r="G346" s="65">
        <f t="shared" si="77"/>
        <v>88.082901554404145</v>
      </c>
      <c r="H346" s="65">
        <f>Agua!S348</f>
        <v>9</v>
      </c>
      <c r="I346" s="65">
        <f t="shared" si="78"/>
        <v>46.632124352331608</v>
      </c>
      <c r="J346" s="65">
        <f>Agua!V348</f>
        <v>0</v>
      </c>
      <c r="K346" s="65">
        <f t="shared" si="79"/>
        <v>0</v>
      </c>
      <c r="L346" s="65">
        <f>Agua!X348</f>
        <v>98</v>
      </c>
      <c r="M346" s="65">
        <f t="shared" si="80"/>
        <v>507.77202072538864</v>
      </c>
      <c r="N346" s="65">
        <f t="shared" si="90"/>
        <v>652.84974093264248</v>
      </c>
      <c r="O346" s="41">
        <f>'Gas y Electricidad'!F349</f>
        <v>3.0000000000000027E-2</v>
      </c>
      <c r="P346" s="49">
        <f t="shared" si="81"/>
        <v>0.54404145077720256</v>
      </c>
      <c r="Q346" s="41">
        <f>'Gas y Electricidad'!J349</f>
        <v>3.9999999999999925E-2</v>
      </c>
      <c r="R346" s="49">
        <f t="shared" si="82"/>
        <v>0.78445595854922134</v>
      </c>
      <c r="S346" s="41" t="str">
        <f>'Gas y Electricidad'!M349</f>
        <v>-</v>
      </c>
      <c r="T346" s="42" t="str">
        <f t="shared" si="83"/>
        <v>-</v>
      </c>
      <c r="U346" s="35">
        <f>'Gas y Electricidad'!Q349</f>
        <v>2160</v>
      </c>
      <c r="V346" s="52">
        <f t="shared" si="84"/>
        <v>11.191709844559586</v>
      </c>
      <c r="W346" s="63"/>
      <c r="X346" s="63"/>
      <c r="Y346" s="63"/>
      <c r="Z346" s="57">
        <f t="shared" si="85"/>
        <v>0</v>
      </c>
      <c r="AA346" s="59">
        <f t="shared" si="86"/>
        <v>0</v>
      </c>
      <c r="AB346" s="58">
        <f t="shared" si="87"/>
        <v>0</v>
      </c>
      <c r="AC346" s="61">
        <f t="shared" si="88"/>
        <v>0</v>
      </c>
      <c r="AD346" s="61">
        <f t="shared" si="89"/>
        <v>0</v>
      </c>
    </row>
    <row r="347" spans="1:30" x14ac:dyDescent="0.3">
      <c r="A347" s="39">
        <f>IF(Agua!A349&gt;0,Agua!A349,"-")</f>
        <v>42757</v>
      </c>
      <c r="B347" s="40">
        <f>Agua!C349</f>
        <v>178</v>
      </c>
      <c r="C347" s="65">
        <f>Agua!J349</f>
        <v>115</v>
      </c>
      <c r="D347" s="65">
        <f>Agua!M349</f>
        <v>21.69999999999709</v>
      </c>
      <c r="E347" s="65">
        <f t="shared" si="76"/>
        <v>121.91011235953421</v>
      </c>
      <c r="F347" s="65">
        <f>Agua!P349</f>
        <v>23.5</v>
      </c>
      <c r="G347" s="65">
        <f t="shared" si="77"/>
        <v>132.02247191011236</v>
      </c>
      <c r="H347" s="65">
        <f>Agua!S349</f>
        <v>10.299999999999272</v>
      </c>
      <c r="I347" s="65">
        <f t="shared" si="78"/>
        <v>57.865168539321758</v>
      </c>
      <c r="J347" s="65">
        <f>Agua!V349</f>
        <v>0</v>
      </c>
      <c r="K347" s="65">
        <f t="shared" si="79"/>
        <v>0</v>
      </c>
      <c r="L347" s="65">
        <f>Agua!X349</f>
        <v>83.000000000003638</v>
      </c>
      <c r="M347" s="65">
        <f t="shared" si="80"/>
        <v>466.29213483148112</v>
      </c>
      <c r="N347" s="65">
        <f t="shared" si="90"/>
        <v>646.06741573033707</v>
      </c>
      <c r="O347" s="41">
        <f>'Gas y Electricidad'!F350</f>
        <v>2.9999999999999916E-2</v>
      </c>
      <c r="P347" s="49">
        <f t="shared" si="81"/>
        <v>0.58988764044943653</v>
      </c>
      <c r="Q347" s="41">
        <f>'Gas y Electricidad'!J350</f>
        <v>5.0000000000000044E-2</v>
      </c>
      <c r="R347" s="49">
        <f t="shared" si="82"/>
        <v>1.0632022471910121</v>
      </c>
      <c r="S347" s="41" t="str">
        <f>'Gas y Electricidad'!M350</f>
        <v>-</v>
      </c>
      <c r="T347" s="42" t="str">
        <f t="shared" si="83"/>
        <v>-</v>
      </c>
      <c r="U347" s="35">
        <f>'Gas y Electricidad'!Q350</f>
        <v>2160</v>
      </c>
      <c r="V347" s="52">
        <f t="shared" si="84"/>
        <v>12.134831460674157</v>
      </c>
      <c r="W347" s="63"/>
      <c r="X347" s="63"/>
      <c r="Y347" s="63"/>
      <c r="Z347" s="57">
        <f t="shared" si="85"/>
        <v>0</v>
      </c>
      <c r="AA347" s="59">
        <f t="shared" si="86"/>
        <v>0</v>
      </c>
      <c r="AB347" s="58">
        <f t="shared" si="87"/>
        <v>0</v>
      </c>
      <c r="AC347" s="61">
        <f t="shared" si="88"/>
        <v>0</v>
      </c>
      <c r="AD347" s="61">
        <f t="shared" si="89"/>
        <v>0</v>
      </c>
    </row>
    <row r="348" spans="1:30" x14ac:dyDescent="0.3">
      <c r="A348" s="39">
        <f>IF(Agua!A350&gt;0,Agua!A350,"-")</f>
        <v>42758</v>
      </c>
      <c r="B348" s="40">
        <f>Agua!C350</f>
        <v>145</v>
      </c>
      <c r="C348" s="65">
        <f>Agua!J350</f>
        <v>137</v>
      </c>
      <c r="D348" s="65">
        <f>Agua!M350</f>
        <v>19.30000000000291</v>
      </c>
      <c r="E348" s="65">
        <f t="shared" si="76"/>
        <v>133.10344827588213</v>
      </c>
      <c r="F348" s="65">
        <f>Agua!P350</f>
        <v>15.599999999998545</v>
      </c>
      <c r="G348" s="65">
        <f t="shared" si="77"/>
        <v>107.5862068965417</v>
      </c>
      <c r="H348" s="65">
        <f>Agua!S350</f>
        <v>9.9000000000014552</v>
      </c>
      <c r="I348" s="65">
        <f t="shared" si="78"/>
        <v>68.275862068975556</v>
      </c>
      <c r="J348" s="65">
        <f>Agua!V350</f>
        <v>0</v>
      </c>
      <c r="K348" s="65">
        <f t="shared" si="79"/>
        <v>0</v>
      </c>
      <c r="L348" s="65">
        <f>Agua!X350</f>
        <v>107.79999999999563</v>
      </c>
      <c r="M348" s="65">
        <f t="shared" si="80"/>
        <v>743.44827586203883</v>
      </c>
      <c r="N348" s="65">
        <f t="shared" si="90"/>
        <v>944.82758620689651</v>
      </c>
      <c r="O348" s="41">
        <f>'Gas y Electricidad'!F351</f>
        <v>3.0000000000000027E-2</v>
      </c>
      <c r="P348" s="49">
        <f t="shared" si="81"/>
        <v>0.72413793103448343</v>
      </c>
      <c r="Q348" s="41">
        <f>'Gas y Electricidad'!J351</f>
        <v>5.0000000000000044E-2</v>
      </c>
      <c r="R348" s="49">
        <f t="shared" si="82"/>
        <v>1.3051724137931047</v>
      </c>
      <c r="S348" s="41" t="str">
        <f>'Gas y Electricidad'!M351</f>
        <v>-</v>
      </c>
      <c r="T348" s="42" t="str">
        <f t="shared" si="83"/>
        <v>-</v>
      </c>
      <c r="U348" s="35">
        <f>'Gas y Electricidad'!Q351</f>
        <v>2160</v>
      </c>
      <c r="V348" s="52">
        <f t="shared" si="84"/>
        <v>14.896551724137931</v>
      </c>
      <c r="W348" s="63"/>
      <c r="X348" s="63"/>
      <c r="Y348" s="63"/>
      <c r="Z348" s="57">
        <f t="shared" si="85"/>
        <v>0</v>
      </c>
      <c r="AA348" s="59">
        <f t="shared" si="86"/>
        <v>0</v>
      </c>
      <c r="AB348" s="58">
        <f t="shared" si="87"/>
        <v>0</v>
      </c>
      <c r="AC348" s="61">
        <f t="shared" si="88"/>
        <v>0</v>
      </c>
      <c r="AD348" s="61">
        <f t="shared" si="89"/>
        <v>0</v>
      </c>
    </row>
    <row r="349" spans="1:30" x14ac:dyDescent="0.3">
      <c r="A349" s="39">
        <f>IF(Agua!A351&gt;0,Agua!A351,"-")</f>
        <v>42759</v>
      </c>
      <c r="B349" s="40">
        <f>Agua!C351</f>
        <v>182</v>
      </c>
      <c r="C349" s="65">
        <f>Agua!J351</f>
        <v>117</v>
      </c>
      <c r="D349" s="65">
        <f>Agua!M351</f>
        <v>14</v>
      </c>
      <c r="E349" s="65">
        <f t="shared" si="76"/>
        <v>76.923076923076934</v>
      </c>
      <c r="F349" s="65">
        <f>Agua!P351</f>
        <v>20.900000000001455</v>
      </c>
      <c r="G349" s="65">
        <f t="shared" si="77"/>
        <v>114.83516483517283</v>
      </c>
      <c r="H349" s="65">
        <f>Agua!S351</f>
        <v>8.7999999999992724</v>
      </c>
      <c r="I349" s="65">
        <f t="shared" si="78"/>
        <v>48.351648351644357</v>
      </c>
      <c r="J349" s="65">
        <f>Agua!V351</f>
        <v>0</v>
      </c>
      <c r="K349" s="65">
        <f t="shared" si="79"/>
        <v>0</v>
      </c>
      <c r="L349" s="65">
        <f>Agua!X351</f>
        <v>94.200000000000728</v>
      </c>
      <c r="M349" s="65">
        <f t="shared" si="80"/>
        <v>517.58241758242161</v>
      </c>
      <c r="N349" s="65">
        <f t="shared" si="90"/>
        <v>642.85714285714289</v>
      </c>
      <c r="O349" s="41">
        <f>'Gas y Electricidad'!F352</f>
        <v>4.0000000000000036E-2</v>
      </c>
      <c r="P349" s="49">
        <f t="shared" si="81"/>
        <v>0.76923076923076994</v>
      </c>
      <c r="Q349" s="41">
        <f>'Gas y Electricidad'!J352</f>
        <v>4.9999999999999933E-2</v>
      </c>
      <c r="R349" s="49">
        <f t="shared" si="82"/>
        <v>1.0398351648351634</v>
      </c>
      <c r="S349" s="41" t="str">
        <f>'Gas y Electricidad'!M352</f>
        <v>-</v>
      </c>
      <c r="T349" s="42" t="str">
        <f t="shared" si="83"/>
        <v>-</v>
      </c>
      <c r="U349" s="35">
        <f>'Gas y Electricidad'!Q352</f>
        <v>2160</v>
      </c>
      <c r="V349" s="52">
        <f t="shared" si="84"/>
        <v>11.868131868131869</v>
      </c>
      <c r="W349" s="63"/>
      <c r="X349" s="63"/>
      <c r="Y349" s="63"/>
      <c r="Z349" s="57">
        <f t="shared" si="85"/>
        <v>0</v>
      </c>
      <c r="AA349" s="59">
        <f t="shared" si="86"/>
        <v>0</v>
      </c>
      <c r="AB349" s="58">
        <f t="shared" si="87"/>
        <v>0</v>
      </c>
      <c r="AC349" s="61">
        <f t="shared" si="88"/>
        <v>0</v>
      </c>
      <c r="AD349" s="61">
        <f t="shared" si="89"/>
        <v>0</v>
      </c>
    </row>
    <row r="350" spans="1:30" x14ac:dyDescent="0.3">
      <c r="A350" s="39">
        <f>IF(Agua!A352&gt;0,Agua!A352,"-")</f>
        <v>42760</v>
      </c>
      <c r="B350" s="40">
        <f>Agua!C352</f>
        <v>177</v>
      </c>
      <c r="C350" s="65">
        <f>Agua!J352</f>
        <v>123</v>
      </c>
      <c r="D350" s="65">
        <f>Agua!M352</f>
        <v>19</v>
      </c>
      <c r="E350" s="65">
        <f t="shared" si="76"/>
        <v>107.34463276836158</v>
      </c>
      <c r="F350" s="65">
        <f>Agua!P352</f>
        <v>29</v>
      </c>
      <c r="G350" s="65">
        <f t="shared" si="77"/>
        <v>163.84180790960451</v>
      </c>
      <c r="H350" s="65">
        <f>Agua!S352</f>
        <v>12</v>
      </c>
      <c r="I350" s="65">
        <f t="shared" si="78"/>
        <v>67.79661016949153</v>
      </c>
      <c r="J350" s="65">
        <f>Agua!V352</f>
        <v>0</v>
      </c>
      <c r="K350" s="65">
        <f t="shared" si="79"/>
        <v>0</v>
      </c>
      <c r="L350" s="65">
        <f>Agua!X352</f>
        <v>92</v>
      </c>
      <c r="M350" s="65">
        <f t="shared" si="80"/>
        <v>519.77401129943496</v>
      </c>
      <c r="N350" s="65">
        <f t="shared" si="90"/>
        <v>694.9152542372882</v>
      </c>
      <c r="O350" s="41">
        <f>'Gas y Electricidad'!F353</f>
        <v>3.0000000000000027E-2</v>
      </c>
      <c r="P350" s="49">
        <f t="shared" si="81"/>
        <v>0.59322033898305138</v>
      </c>
      <c r="Q350" s="41">
        <f>'Gas y Electricidad'!J353</f>
        <v>5.0000000000000044E-2</v>
      </c>
      <c r="R350" s="49">
        <f t="shared" si="82"/>
        <v>1.0692090395480234</v>
      </c>
      <c r="S350" s="41" t="str">
        <f>'Gas y Electricidad'!M353</f>
        <v>-</v>
      </c>
      <c r="T350" s="42" t="str">
        <f t="shared" si="83"/>
        <v>-</v>
      </c>
      <c r="U350" s="35">
        <f>'Gas y Electricidad'!Q353</f>
        <v>1800</v>
      </c>
      <c r="V350" s="52">
        <f t="shared" si="84"/>
        <v>10.169491525423728</v>
      </c>
      <c r="W350" s="63"/>
      <c r="X350" s="63"/>
      <c r="Y350" s="63"/>
      <c r="Z350" s="57">
        <f t="shared" si="85"/>
        <v>0</v>
      </c>
      <c r="AA350" s="59">
        <f t="shared" si="86"/>
        <v>0</v>
      </c>
      <c r="AB350" s="58">
        <f t="shared" si="87"/>
        <v>0</v>
      </c>
      <c r="AC350" s="61">
        <f t="shared" si="88"/>
        <v>0</v>
      </c>
      <c r="AD350" s="61">
        <f t="shared" si="89"/>
        <v>0</v>
      </c>
    </row>
    <row r="351" spans="1:30" x14ac:dyDescent="0.3">
      <c r="A351" s="39">
        <f>IF(Agua!A353&gt;0,Agua!A353,"-")</f>
        <v>42761</v>
      </c>
      <c r="B351" s="40">
        <f>Agua!C353</f>
        <v>198</v>
      </c>
      <c r="C351" s="65">
        <f>Agua!J353</f>
        <v>127</v>
      </c>
      <c r="D351" s="65">
        <f>Agua!M353</f>
        <v>17.099999999998545</v>
      </c>
      <c r="E351" s="65">
        <f t="shared" si="76"/>
        <v>86.363636363629013</v>
      </c>
      <c r="F351" s="65">
        <f>Agua!P353</f>
        <v>33.400000000001455</v>
      </c>
      <c r="G351" s="65">
        <f t="shared" si="77"/>
        <v>168.68686868687604</v>
      </c>
      <c r="H351" s="65">
        <f>Agua!S353</f>
        <v>11.099999999998545</v>
      </c>
      <c r="I351" s="65">
        <f t="shared" si="78"/>
        <v>56.060606060598715</v>
      </c>
      <c r="J351" s="65">
        <f>Agua!V353</f>
        <v>0</v>
      </c>
      <c r="K351" s="65">
        <f t="shared" si="79"/>
        <v>0</v>
      </c>
      <c r="L351" s="65">
        <f>Agua!X353</f>
        <v>98.80000000000291</v>
      </c>
      <c r="M351" s="65">
        <f t="shared" si="80"/>
        <v>498.98989898991368</v>
      </c>
      <c r="N351" s="65">
        <f t="shared" si="90"/>
        <v>641.41414141414145</v>
      </c>
      <c r="O351" s="41">
        <f>'Gas y Electricidad'!F354</f>
        <v>2.9999999999999916E-2</v>
      </c>
      <c r="P351" s="49">
        <f t="shared" si="81"/>
        <v>0.53030303030302883</v>
      </c>
      <c r="Q351" s="41">
        <f>'Gas y Electricidad'!J354</f>
        <v>4.9999999999999933E-2</v>
      </c>
      <c r="R351" s="49">
        <f t="shared" si="82"/>
        <v>0.95580808080807955</v>
      </c>
      <c r="S351" s="41" t="str">
        <f>'Gas y Electricidad'!M354</f>
        <v>-</v>
      </c>
      <c r="T351" s="42" t="str">
        <f t="shared" si="83"/>
        <v>-</v>
      </c>
      <c r="U351" s="35">
        <f>'Gas y Electricidad'!Q354</f>
        <v>2160</v>
      </c>
      <c r="V351" s="52">
        <f t="shared" si="84"/>
        <v>10.909090909090908</v>
      </c>
      <c r="W351" s="63"/>
      <c r="X351" s="63"/>
      <c r="Y351" s="63"/>
      <c r="Z351" s="57">
        <f t="shared" si="85"/>
        <v>0</v>
      </c>
      <c r="AA351" s="59">
        <f t="shared" si="86"/>
        <v>0</v>
      </c>
      <c r="AB351" s="58">
        <f t="shared" si="87"/>
        <v>0</v>
      </c>
      <c r="AC351" s="61">
        <f t="shared" si="88"/>
        <v>0</v>
      </c>
      <c r="AD351" s="61">
        <f t="shared" si="89"/>
        <v>0</v>
      </c>
    </row>
    <row r="352" spans="1:30" x14ac:dyDescent="0.3">
      <c r="A352" s="39">
        <f>IF(Agua!A354&gt;0,Agua!A354,"-")</f>
        <v>42762</v>
      </c>
      <c r="B352" s="40">
        <f>Agua!C354</f>
        <v>212</v>
      </c>
      <c r="C352" s="65">
        <f>Agua!J354</f>
        <v>114</v>
      </c>
      <c r="D352" s="65">
        <f>Agua!M354</f>
        <v>22.5</v>
      </c>
      <c r="E352" s="65">
        <f t="shared" si="76"/>
        <v>106.13207547169812</v>
      </c>
      <c r="F352" s="65">
        <f>Agua!P354</f>
        <v>21.599999999998545</v>
      </c>
      <c r="G352" s="65">
        <f t="shared" si="77"/>
        <v>101.88679245282333</v>
      </c>
      <c r="H352" s="65">
        <f>Agua!S354</f>
        <v>9.4000000000014552</v>
      </c>
      <c r="I352" s="65">
        <f t="shared" si="78"/>
        <v>44.3396226415163</v>
      </c>
      <c r="J352" s="65">
        <f>Agua!V354</f>
        <v>0</v>
      </c>
      <c r="K352" s="65">
        <f t="shared" si="79"/>
        <v>0</v>
      </c>
      <c r="L352" s="65">
        <f>Agua!X354</f>
        <v>82.099999999998545</v>
      </c>
      <c r="M352" s="65">
        <f t="shared" si="80"/>
        <v>387.26415094338932</v>
      </c>
      <c r="N352" s="65">
        <f t="shared" si="90"/>
        <v>537.7358490566038</v>
      </c>
      <c r="O352" s="41">
        <f>'Gas y Electricidad'!F355</f>
        <v>3.0000000000000027E-2</v>
      </c>
      <c r="P352" s="49">
        <f t="shared" si="81"/>
        <v>0.49528301886792492</v>
      </c>
      <c r="Q352" s="41">
        <f>'Gas y Electricidad'!J355</f>
        <v>5.0000000000000044E-2</v>
      </c>
      <c r="R352" s="49">
        <f t="shared" si="82"/>
        <v>0.89268867924528383</v>
      </c>
      <c r="S352" s="41" t="str">
        <f>'Gas y Electricidad'!M355</f>
        <v>-</v>
      </c>
      <c r="T352" s="42" t="str">
        <f t="shared" si="83"/>
        <v>-</v>
      </c>
      <c r="U352" s="35">
        <f>'Gas y Electricidad'!Q355</f>
        <v>1800</v>
      </c>
      <c r="V352" s="52">
        <f t="shared" si="84"/>
        <v>8.4905660377358494</v>
      </c>
      <c r="W352" s="63"/>
      <c r="X352" s="63"/>
      <c r="Y352" s="63"/>
      <c r="Z352" s="57">
        <f t="shared" si="85"/>
        <v>0</v>
      </c>
      <c r="AA352" s="59">
        <f t="shared" si="86"/>
        <v>0</v>
      </c>
      <c r="AB352" s="58">
        <f t="shared" si="87"/>
        <v>0</v>
      </c>
      <c r="AC352" s="61">
        <f t="shared" si="88"/>
        <v>0</v>
      </c>
      <c r="AD352" s="61">
        <f t="shared" si="89"/>
        <v>0</v>
      </c>
    </row>
    <row r="353" spans="1:30" x14ac:dyDescent="0.3">
      <c r="A353" s="39">
        <f>IF(Agua!A355&gt;0,Agua!A355,"-")</f>
        <v>42763</v>
      </c>
      <c r="B353" s="40">
        <f>Agua!C355</f>
        <v>217</v>
      </c>
      <c r="C353" s="65">
        <f>Agua!J355</f>
        <v>113</v>
      </c>
      <c r="D353" s="65">
        <f>Agua!M355</f>
        <v>17.400000000001455</v>
      </c>
      <c r="E353" s="65">
        <f t="shared" si="76"/>
        <v>80.184331797241725</v>
      </c>
      <c r="F353" s="65">
        <f>Agua!P355</f>
        <v>19</v>
      </c>
      <c r="G353" s="65">
        <f t="shared" si="77"/>
        <v>87.557603686635943</v>
      </c>
      <c r="H353" s="65">
        <f>Agua!S355</f>
        <v>9.5</v>
      </c>
      <c r="I353" s="65">
        <f t="shared" si="78"/>
        <v>43.778801843317972</v>
      </c>
      <c r="J353" s="65">
        <f>Agua!V355</f>
        <v>0</v>
      </c>
      <c r="K353" s="65">
        <f t="shared" si="79"/>
        <v>0</v>
      </c>
      <c r="L353" s="65">
        <f>Agua!X355</f>
        <v>86.099999999998545</v>
      </c>
      <c r="M353" s="65">
        <f t="shared" si="80"/>
        <v>396.77419354838037</v>
      </c>
      <c r="N353" s="65">
        <f t="shared" si="90"/>
        <v>520.73732718894007</v>
      </c>
      <c r="O353" s="41">
        <f>'Gas y Electricidad'!F356</f>
        <v>3.0000000000000027E-2</v>
      </c>
      <c r="P353" s="49">
        <f t="shared" si="81"/>
        <v>0.48387096774193594</v>
      </c>
      <c r="Q353" s="41">
        <f>'Gas y Electricidad'!J356</f>
        <v>4.9999999999999989E-2</v>
      </c>
      <c r="R353" s="49">
        <f t="shared" si="82"/>
        <v>0.87211981566820251</v>
      </c>
      <c r="S353" s="41" t="str">
        <f>'Gas y Electricidad'!M356</f>
        <v>-</v>
      </c>
      <c r="T353" s="42" t="str">
        <f t="shared" si="83"/>
        <v>-</v>
      </c>
      <c r="U353" s="35">
        <f>'Gas y Electricidad'!Q356</f>
        <v>2160</v>
      </c>
      <c r="V353" s="52">
        <f t="shared" si="84"/>
        <v>9.9539170506912438</v>
      </c>
      <c r="W353" s="63"/>
      <c r="X353" s="63"/>
      <c r="Y353" s="63"/>
      <c r="Z353" s="57">
        <f t="shared" si="85"/>
        <v>0</v>
      </c>
      <c r="AA353" s="59">
        <f t="shared" si="86"/>
        <v>0</v>
      </c>
      <c r="AB353" s="58">
        <f t="shared" si="87"/>
        <v>0</v>
      </c>
      <c r="AC353" s="61">
        <f t="shared" si="88"/>
        <v>0</v>
      </c>
      <c r="AD353" s="61">
        <f t="shared" si="89"/>
        <v>0</v>
      </c>
    </row>
    <row r="354" spans="1:30" x14ac:dyDescent="0.3">
      <c r="A354" s="39">
        <f>IF(Agua!A356&gt;0,Agua!A356,"-")</f>
        <v>42764</v>
      </c>
      <c r="B354" s="40">
        <f>Agua!C356</f>
        <v>183</v>
      </c>
      <c r="C354" s="65">
        <f>Agua!J356</f>
        <v>121</v>
      </c>
      <c r="D354" s="65">
        <f>Agua!M356</f>
        <v>23</v>
      </c>
      <c r="E354" s="65">
        <f t="shared" si="76"/>
        <v>125.68306010928961</v>
      </c>
      <c r="F354" s="65">
        <f>Agua!P356</f>
        <v>25</v>
      </c>
      <c r="G354" s="65">
        <f t="shared" si="77"/>
        <v>136.61202185792351</v>
      </c>
      <c r="H354" s="65">
        <f>Agua!S356</f>
        <v>11</v>
      </c>
      <c r="I354" s="65">
        <f t="shared" si="78"/>
        <v>60.109289617486333</v>
      </c>
      <c r="J354" s="65">
        <f>Agua!V356</f>
        <v>0</v>
      </c>
      <c r="K354" s="65">
        <f t="shared" si="79"/>
        <v>0</v>
      </c>
      <c r="L354" s="65">
        <f>Agua!X356</f>
        <v>87</v>
      </c>
      <c r="M354" s="65">
        <f t="shared" si="80"/>
        <v>475.40983606557376</v>
      </c>
      <c r="N354" s="65">
        <f t="shared" si="90"/>
        <v>661.20218579234972</v>
      </c>
      <c r="O354" s="41">
        <f>'Gas y Electricidad'!F357</f>
        <v>3.0000000000000027E-2</v>
      </c>
      <c r="P354" s="49">
        <f t="shared" si="81"/>
        <v>0.57377049180327921</v>
      </c>
      <c r="Q354" s="41">
        <f>'Gas y Electricidad'!J357</f>
        <v>4.9999999999999989E-2</v>
      </c>
      <c r="R354" s="49">
        <f t="shared" si="82"/>
        <v>1.0341530054644807</v>
      </c>
      <c r="S354" s="41" t="str">
        <f>'Gas y Electricidad'!M357</f>
        <v>-</v>
      </c>
      <c r="T354" s="42" t="str">
        <f t="shared" si="83"/>
        <v>-</v>
      </c>
      <c r="U354" s="35">
        <f>'Gas y Electricidad'!Q357</f>
        <v>2160</v>
      </c>
      <c r="V354" s="52">
        <f t="shared" si="84"/>
        <v>11.803278688524591</v>
      </c>
      <c r="W354" s="63"/>
      <c r="X354" s="63"/>
      <c r="Y354" s="63"/>
      <c r="Z354" s="57">
        <f t="shared" si="85"/>
        <v>0</v>
      </c>
      <c r="AA354" s="59">
        <f t="shared" si="86"/>
        <v>0</v>
      </c>
      <c r="AB354" s="58">
        <f t="shared" si="87"/>
        <v>0</v>
      </c>
      <c r="AC354" s="61">
        <f t="shared" si="88"/>
        <v>0</v>
      </c>
      <c r="AD354" s="61">
        <f t="shared" si="89"/>
        <v>0</v>
      </c>
    </row>
    <row r="355" spans="1:30" x14ac:dyDescent="0.3">
      <c r="A355" s="39">
        <f>IF(Agua!A357&gt;0,Agua!A357,"-")</f>
        <v>42765</v>
      </c>
      <c r="B355" s="40">
        <f>Agua!C357</f>
        <v>180</v>
      </c>
      <c r="C355" s="65">
        <f>Agua!J357</f>
        <v>114</v>
      </c>
      <c r="D355" s="65">
        <f>Agua!M357</f>
        <v>21.599999999998545</v>
      </c>
      <c r="E355" s="65">
        <f t="shared" si="76"/>
        <v>119.99999999999191</v>
      </c>
      <c r="F355" s="65">
        <f>Agua!P357</f>
        <v>23.80000000000291</v>
      </c>
      <c r="G355" s="65">
        <f t="shared" si="77"/>
        <v>132.2222222222384</v>
      </c>
      <c r="H355" s="65">
        <f>Agua!S357</f>
        <v>10.799999999999272</v>
      </c>
      <c r="I355" s="65">
        <f t="shared" si="78"/>
        <v>59.999999999995957</v>
      </c>
      <c r="J355" s="65">
        <f>Agua!V357</f>
        <v>0</v>
      </c>
      <c r="K355" s="65">
        <f t="shared" si="79"/>
        <v>0</v>
      </c>
      <c r="L355" s="65">
        <f>Agua!X357</f>
        <v>81.600000000002183</v>
      </c>
      <c r="M355" s="65">
        <f t="shared" si="80"/>
        <v>453.33333333334548</v>
      </c>
      <c r="N355" s="65">
        <f t="shared" si="90"/>
        <v>633.33333333333326</v>
      </c>
      <c r="O355" s="41">
        <f>'Gas y Electricidad'!F358</f>
        <v>2.0000000000000018E-2</v>
      </c>
      <c r="P355" s="49">
        <f t="shared" si="81"/>
        <v>0.38888888888888923</v>
      </c>
      <c r="Q355" s="41">
        <f>'Gas y Electricidad'!J358</f>
        <v>5.0000000000000044E-2</v>
      </c>
      <c r="R355" s="49">
        <f t="shared" si="82"/>
        <v>1.0513888888888898</v>
      </c>
      <c r="S355" s="41" t="str">
        <f>'Gas y Electricidad'!M358</f>
        <v>-</v>
      </c>
      <c r="T355" s="42" t="str">
        <f t="shared" si="83"/>
        <v>-</v>
      </c>
      <c r="U355" s="35">
        <f>'Gas y Electricidad'!Q358</f>
        <v>2160</v>
      </c>
      <c r="V355" s="52">
        <f t="shared" si="84"/>
        <v>12</v>
      </c>
      <c r="W355" s="63"/>
      <c r="X355" s="63"/>
      <c r="Y355" s="63"/>
      <c r="Z355" s="57">
        <f t="shared" si="85"/>
        <v>0</v>
      </c>
      <c r="AA355" s="59">
        <f t="shared" si="86"/>
        <v>0</v>
      </c>
      <c r="AB355" s="58">
        <f t="shared" si="87"/>
        <v>0</v>
      </c>
      <c r="AC355" s="61">
        <f t="shared" si="88"/>
        <v>0</v>
      </c>
      <c r="AD355" s="61">
        <f t="shared" si="89"/>
        <v>0</v>
      </c>
    </row>
    <row r="356" spans="1:30" x14ac:dyDescent="0.3">
      <c r="A356" s="39">
        <f>IF(Agua!A358&gt;0,Agua!A358,"-")</f>
        <v>42766</v>
      </c>
      <c r="B356" s="40">
        <f>Agua!C358</f>
        <v>149</v>
      </c>
      <c r="C356" s="65">
        <f>Agua!J358</f>
        <v>106</v>
      </c>
      <c r="D356" s="65">
        <f>Agua!M358</f>
        <v>21.200000000004366</v>
      </c>
      <c r="E356" s="65">
        <f t="shared" si="76"/>
        <v>142.28187919466018</v>
      </c>
      <c r="F356" s="65">
        <f>Agua!P358</f>
        <v>17.599999999998545</v>
      </c>
      <c r="G356" s="65">
        <f t="shared" si="77"/>
        <v>118.12080536911775</v>
      </c>
      <c r="H356" s="65">
        <f>Agua!S358</f>
        <v>11</v>
      </c>
      <c r="I356" s="65">
        <f t="shared" si="78"/>
        <v>73.825503355704697</v>
      </c>
      <c r="J356" s="65">
        <f>Agua!V358</f>
        <v>0</v>
      </c>
      <c r="K356" s="65">
        <f t="shared" si="79"/>
        <v>0</v>
      </c>
      <c r="L356" s="65">
        <f>Agua!X358</f>
        <v>73.799999999995634</v>
      </c>
      <c r="M356" s="65">
        <f t="shared" si="80"/>
        <v>495.30201342278951</v>
      </c>
      <c r="N356" s="65">
        <f t="shared" si="90"/>
        <v>711.40939597315435</v>
      </c>
      <c r="O356" s="41">
        <f>'Gas y Electricidad'!F359</f>
        <v>1.9999999999999907E-2</v>
      </c>
      <c r="P356" s="49">
        <f t="shared" si="81"/>
        <v>0.46979865771811857</v>
      </c>
      <c r="Q356" s="41">
        <f>'Gas y Electricidad'!J359</f>
        <v>4.9999999999999989E-2</v>
      </c>
      <c r="R356" s="49">
        <f t="shared" si="82"/>
        <v>1.2701342281879191</v>
      </c>
      <c r="S356" s="41" t="str">
        <f>'Gas y Electricidad'!M359</f>
        <v>-</v>
      </c>
      <c r="T356" s="42" t="str">
        <f t="shared" si="83"/>
        <v>-</v>
      </c>
      <c r="U356" s="35">
        <f>'Gas y Electricidad'!Q359</f>
        <v>2160</v>
      </c>
      <c r="V356" s="52">
        <f t="shared" si="84"/>
        <v>14.496644295302014</v>
      </c>
      <c r="W356" s="63"/>
      <c r="X356" s="63"/>
      <c r="Y356" s="63"/>
      <c r="Z356" s="57">
        <f t="shared" si="85"/>
        <v>0</v>
      </c>
      <c r="AA356" s="59">
        <f t="shared" si="86"/>
        <v>0</v>
      </c>
      <c r="AB356" s="58">
        <f t="shared" si="87"/>
        <v>0</v>
      </c>
      <c r="AC356" s="61">
        <f t="shared" si="88"/>
        <v>0</v>
      </c>
      <c r="AD356" s="61">
        <f t="shared" si="89"/>
        <v>0</v>
      </c>
    </row>
    <row r="357" spans="1:30" x14ac:dyDescent="0.3">
      <c r="A357" s="39">
        <f>IF(Agua!A359&gt;0,Agua!A359,"-")</f>
        <v>42767</v>
      </c>
      <c r="B357" s="40">
        <f>Agua!C359</f>
        <v>140</v>
      </c>
      <c r="C357" s="65">
        <f>Agua!J359</f>
        <v>105</v>
      </c>
      <c r="D357" s="65">
        <f>Agua!M359</f>
        <v>19.19999999999709</v>
      </c>
      <c r="E357" s="65">
        <f t="shared" si="76"/>
        <v>137.14285714283636</v>
      </c>
      <c r="F357" s="65">
        <f>Agua!P359</f>
        <v>19.599999999998545</v>
      </c>
      <c r="G357" s="65">
        <f t="shared" si="77"/>
        <v>139.9999999999896</v>
      </c>
      <c r="H357" s="65">
        <f>Agua!S359</f>
        <v>11.200000000000728</v>
      </c>
      <c r="I357" s="65">
        <f t="shared" si="78"/>
        <v>80.000000000005187</v>
      </c>
      <c r="J357" s="65">
        <f>Agua!V359</f>
        <v>0</v>
      </c>
      <c r="K357" s="65">
        <f t="shared" si="79"/>
        <v>0</v>
      </c>
      <c r="L357" s="65">
        <f>Agua!X359</f>
        <v>74.600000000002183</v>
      </c>
      <c r="M357" s="65">
        <f t="shared" si="80"/>
        <v>532.85714285715846</v>
      </c>
      <c r="N357" s="65">
        <f t="shared" si="90"/>
        <v>750</v>
      </c>
      <c r="O357" s="41">
        <f>'Gas y Electricidad'!F360</f>
        <v>3.0000000000000027E-2</v>
      </c>
      <c r="P357" s="49">
        <f t="shared" si="81"/>
        <v>0.75000000000000067</v>
      </c>
      <c r="Q357" s="41">
        <f>'Gas y Electricidad'!J360</f>
        <v>3.999999999999998E-2</v>
      </c>
      <c r="R357" s="49">
        <f t="shared" si="82"/>
        <v>1.081428571428571</v>
      </c>
      <c r="S357" s="41" t="str">
        <f>'Gas y Electricidad'!M360</f>
        <v>-</v>
      </c>
      <c r="T357" s="42" t="str">
        <f t="shared" si="83"/>
        <v>-</v>
      </c>
      <c r="U357" s="35">
        <f>'Gas y Electricidad'!Q360</f>
        <v>1800</v>
      </c>
      <c r="V357" s="52">
        <f t="shared" si="84"/>
        <v>12.857142857142858</v>
      </c>
      <c r="W357" s="63"/>
      <c r="X357" s="63"/>
      <c r="Y357" s="63"/>
      <c r="Z357" s="57">
        <f t="shared" si="85"/>
        <v>0</v>
      </c>
      <c r="AA357" s="59">
        <f t="shared" si="86"/>
        <v>0</v>
      </c>
      <c r="AB357" s="58">
        <f t="shared" si="87"/>
        <v>0</v>
      </c>
      <c r="AC357" s="61">
        <f t="shared" si="88"/>
        <v>0</v>
      </c>
      <c r="AD357" s="61">
        <f t="shared" si="89"/>
        <v>0</v>
      </c>
    </row>
    <row r="358" spans="1:30" x14ac:dyDescent="0.3">
      <c r="A358" s="39">
        <f>IF(Agua!A360&gt;0,Agua!A360,"-")</f>
        <v>42768</v>
      </c>
      <c r="B358" s="40">
        <f>Agua!C360</f>
        <v>186</v>
      </c>
      <c r="C358" s="65">
        <f>Agua!J360</f>
        <v>99</v>
      </c>
      <c r="D358" s="65">
        <f>Agua!M360</f>
        <v>16</v>
      </c>
      <c r="E358" s="65">
        <f t="shared" si="76"/>
        <v>86.021505376344095</v>
      </c>
      <c r="F358" s="65">
        <f>Agua!P360</f>
        <v>23</v>
      </c>
      <c r="G358" s="65">
        <f t="shared" si="77"/>
        <v>123.65591397849462</v>
      </c>
      <c r="H358" s="65">
        <f>Agua!S360</f>
        <v>12</v>
      </c>
      <c r="I358" s="65">
        <f t="shared" si="78"/>
        <v>64.516129032258064</v>
      </c>
      <c r="J358" s="65">
        <f>Agua!V360</f>
        <v>0</v>
      </c>
      <c r="K358" s="65">
        <f t="shared" si="79"/>
        <v>0</v>
      </c>
      <c r="L358" s="65">
        <f>Agua!X360</f>
        <v>71</v>
      </c>
      <c r="M358" s="65">
        <f t="shared" si="80"/>
        <v>381.72043010752685</v>
      </c>
      <c r="N358" s="65">
        <f t="shared" si="90"/>
        <v>532.25806451612902</v>
      </c>
      <c r="O358" s="41">
        <f>'Gas y Electricidad'!F361</f>
        <v>2.0000000000000018E-2</v>
      </c>
      <c r="P358" s="49">
        <f t="shared" si="81"/>
        <v>0.37634408602150571</v>
      </c>
      <c r="Q358" s="41">
        <f>'Gas y Electricidad'!J361</f>
        <v>4.0000000000000008E-2</v>
      </c>
      <c r="R358" s="49">
        <f t="shared" si="82"/>
        <v>0.81397849462365612</v>
      </c>
      <c r="S358" s="41" t="str">
        <f>'Gas y Electricidad'!M361</f>
        <v>-</v>
      </c>
      <c r="T358" s="42" t="str">
        <f t="shared" si="83"/>
        <v>-</v>
      </c>
      <c r="U358" s="35">
        <f>'Gas y Electricidad'!Q361</f>
        <v>1440</v>
      </c>
      <c r="V358" s="52">
        <f t="shared" si="84"/>
        <v>7.741935483870968</v>
      </c>
      <c r="W358" s="63"/>
      <c r="X358" s="63"/>
      <c r="Y358" s="63"/>
      <c r="Z358" s="57">
        <f t="shared" si="85"/>
        <v>0</v>
      </c>
      <c r="AA358" s="59">
        <f t="shared" si="86"/>
        <v>0</v>
      </c>
      <c r="AB358" s="58">
        <f t="shared" si="87"/>
        <v>0</v>
      </c>
      <c r="AC358" s="61">
        <f t="shared" si="88"/>
        <v>0</v>
      </c>
      <c r="AD358" s="61">
        <f t="shared" si="89"/>
        <v>0</v>
      </c>
    </row>
    <row r="359" spans="1:30" x14ac:dyDescent="0.3">
      <c r="A359" s="39">
        <f>IF(Agua!A361&gt;0,Agua!A361,"-")</f>
        <v>42769</v>
      </c>
      <c r="B359" s="40">
        <f>Agua!C361</f>
        <v>197</v>
      </c>
      <c r="C359" s="65">
        <f>Agua!J361</f>
        <v>118</v>
      </c>
      <c r="D359" s="65">
        <f>Agua!M361</f>
        <v>16.80000000000291</v>
      </c>
      <c r="E359" s="65">
        <f t="shared" si="76"/>
        <v>85.279187817273652</v>
      </c>
      <c r="F359" s="65">
        <f>Agua!P361</f>
        <v>32</v>
      </c>
      <c r="G359" s="65">
        <f t="shared" si="77"/>
        <v>162.43654822335023</v>
      </c>
      <c r="H359" s="65">
        <f>Agua!S361</f>
        <v>8</v>
      </c>
      <c r="I359" s="65">
        <f t="shared" si="78"/>
        <v>40.609137055837557</v>
      </c>
      <c r="J359" s="65">
        <f>Agua!V361</f>
        <v>0</v>
      </c>
      <c r="K359" s="65">
        <f t="shared" si="79"/>
        <v>0</v>
      </c>
      <c r="L359" s="65">
        <f>Agua!X361</f>
        <v>93.19999999999709</v>
      </c>
      <c r="M359" s="65">
        <f t="shared" si="80"/>
        <v>473.09644670049283</v>
      </c>
      <c r="N359" s="65">
        <f t="shared" si="90"/>
        <v>598.98477157360412</v>
      </c>
      <c r="O359" s="41">
        <f>'Gas y Electricidad'!F362</f>
        <v>3.0000000000000027E-2</v>
      </c>
      <c r="P359" s="49">
        <f t="shared" si="81"/>
        <v>0.53299492385786851</v>
      </c>
      <c r="Q359" s="41">
        <f>'Gas y Electricidad'!J362</f>
        <v>1.0000000000000009E-2</v>
      </c>
      <c r="R359" s="49">
        <f t="shared" si="82"/>
        <v>0.19213197969543164</v>
      </c>
      <c r="S359" s="41" t="str">
        <f>'Gas y Electricidad'!M362</f>
        <v>-</v>
      </c>
      <c r="T359" s="42" t="str">
        <f t="shared" si="83"/>
        <v>-</v>
      </c>
      <c r="U359" s="35">
        <f>'Gas y Electricidad'!Q362</f>
        <v>2160</v>
      </c>
      <c r="V359" s="52">
        <f t="shared" si="84"/>
        <v>10.964467005076141</v>
      </c>
      <c r="W359" s="63"/>
      <c r="X359" s="63"/>
      <c r="Y359" s="63"/>
      <c r="Z359" s="57">
        <f t="shared" si="85"/>
        <v>0</v>
      </c>
      <c r="AA359" s="59">
        <f t="shared" si="86"/>
        <v>0</v>
      </c>
      <c r="AB359" s="58">
        <f t="shared" si="87"/>
        <v>0</v>
      </c>
      <c r="AC359" s="61">
        <f t="shared" si="88"/>
        <v>0</v>
      </c>
      <c r="AD359" s="61">
        <f t="shared" si="89"/>
        <v>0</v>
      </c>
    </row>
    <row r="360" spans="1:30" x14ac:dyDescent="0.3">
      <c r="A360" s="39">
        <f>IF(Agua!A362&gt;0,Agua!A362,"-")</f>
        <v>42770</v>
      </c>
      <c r="B360" s="40">
        <f>Agua!C362</f>
        <v>195</v>
      </c>
      <c r="C360" s="65">
        <f>Agua!J362</f>
        <v>115</v>
      </c>
      <c r="D360" s="65">
        <f>Agua!M362</f>
        <v>17</v>
      </c>
      <c r="E360" s="65">
        <f t="shared" si="76"/>
        <v>87.179487179487168</v>
      </c>
      <c r="F360" s="65">
        <f>Agua!P362</f>
        <v>26.30000000000291</v>
      </c>
      <c r="G360" s="65">
        <f t="shared" si="77"/>
        <v>134.87179487180981</v>
      </c>
      <c r="H360" s="65">
        <f>Agua!S362</f>
        <v>11.299999999999272</v>
      </c>
      <c r="I360" s="65">
        <f t="shared" si="78"/>
        <v>57.948717948714219</v>
      </c>
      <c r="J360" s="65">
        <f>Agua!V362</f>
        <v>0</v>
      </c>
      <c r="K360" s="65">
        <f t="shared" si="79"/>
        <v>0</v>
      </c>
      <c r="L360" s="65">
        <f>Agua!X362</f>
        <v>86.700000000000728</v>
      </c>
      <c r="M360" s="65">
        <f t="shared" si="80"/>
        <v>444.61538461538834</v>
      </c>
      <c r="N360" s="65">
        <f t="shared" si="90"/>
        <v>589.74358974358972</v>
      </c>
      <c r="O360" s="41">
        <f>'Gas y Electricidad'!F363</f>
        <v>4.0000000000000036E-2</v>
      </c>
      <c r="P360" s="49">
        <f t="shared" si="81"/>
        <v>0.71794871794871862</v>
      </c>
      <c r="Q360" s="41">
        <f>'Gas y Electricidad'!J363</f>
        <v>5.0000000000000044E-2</v>
      </c>
      <c r="R360" s="49">
        <f t="shared" si="82"/>
        <v>0.97051282051282128</v>
      </c>
      <c r="S360" s="41" t="str">
        <f>'Gas y Electricidad'!M363</f>
        <v>-</v>
      </c>
      <c r="T360" s="42" t="str">
        <f t="shared" si="83"/>
        <v>-</v>
      </c>
      <c r="U360" s="35">
        <f>'Gas y Electricidad'!Q363</f>
        <v>1800</v>
      </c>
      <c r="V360" s="52">
        <f t="shared" si="84"/>
        <v>9.2307692307692299</v>
      </c>
      <c r="W360" s="63"/>
      <c r="X360" s="63"/>
      <c r="Y360" s="63"/>
      <c r="Z360" s="57">
        <f t="shared" si="85"/>
        <v>0</v>
      </c>
      <c r="AA360" s="59">
        <f t="shared" si="86"/>
        <v>0</v>
      </c>
      <c r="AB360" s="58">
        <f t="shared" si="87"/>
        <v>0</v>
      </c>
      <c r="AC360" s="61">
        <f t="shared" si="88"/>
        <v>0</v>
      </c>
      <c r="AD360" s="61">
        <f t="shared" si="89"/>
        <v>0</v>
      </c>
    </row>
    <row r="361" spans="1:30" x14ac:dyDescent="0.3">
      <c r="A361" s="39">
        <f>IF(Agua!A363&gt;0,Agua!A363,"-")</f>
        <v>42771</v>
      </c>
      <c r="B361" s="40">
        <f>Agua!C363</f>
        <v>188</v>
      </c>
      <c r="C361" s="65">
        <f>Agua!J363</f>
        <v>107</v>
      </c>
      <c r="D361" s="65">
        <f>Agua!M363</f>
        <v>22.19999999999709</v>
      </c>
      <c r="E361" s="65">
        <f t="shared" si="76"/>
        <v>118.08510638296325</v>
      </c>
      <c r="F361" s="65">
        <f>Agua!P363</f>
        <v>20.69999999999709</v>
      </c>
      <c r="G361" s="65">
        <f t="shared" si="77"/>
        <v>110.10638297870793</v>
      </c>
      <c r="H361" s="65">
        <f>Agua!S363</f>
        <v>9.7000000000007276</v>
      </c>
      <c r="I361" s="65">
        <f t="shared" si="78"/>
        <v>51.595744680854935</v>
      </c>
      <c r="J361" s="65">
        <f>Agua!V363</f>
        <v>0</v>
      </c>
      <c r="K361" s="65">
        <f t="shared" si="79"/>
        <v>0</v>
      </c>
      <c r="L361" s="65">
        <f>Agua!X363</f>
        <v>75.100000000002183</v>
      </c>
      <c r="M361" s="65">
        <f t="shared" si="80"/>
        <v>399.4680851063946</v>
      </c>
      <c r="N361" s="65">
        <f t="shared" si="90"/>
        <v>569.14893617021278</v>
      </c>
      <c r="O361" s="41">
        <f>'Gas y Electricidad'!F364</f>
        <v>3.0000000000000027E-2</v>
      </c>
      <c r="P361" s="49">
        <f t="shared" si="81"/>
        <v>0.55851063829787284</v>
      </c>
      <c r="Q361" s="41">
        <f>'Gas y Electricidad'!J364</f>
        <v>4.9999999999999933E-2</v>
      </c>
      <c r="R361" s="49">
        <f t="shared" si="82"/>
        <v>1.0066489361702113</v>
      </c>
      <c r="S361" s="41" t="str">
        <f>'Gas y Electricidad'!M364</f>
        <v>-</v>
      </c>
      <c r="T361" s="42" t="str">
        <f t="shared" si="83"/>
        <v>-</v>
      </c>
      <c r="U361" s="35">
        <f>'Gas y Electricidad'!Q364</f>
        <v>2160</v>
      </c>
      <c r="V361" s="52">
        <f t="shared" si="84"/>
        <v>11.48936170212766</v>
      </c>
      <c r="W361" s="63"/>
      <c r="X361" s="63"/>
      <c r="Y361" s="63"/>
      <c r="Z361" s="57">
        <f t="shared" si="85"/>
        <v>0</v>
      </c>
      <c r="AA361" s="59">
        <f t="shared" si="86"/>
        <v>0</v>
      </c>
      <c r="AB361" s="58">
        <f t="shared" si="87"/>
        <v>0</v>
      </c>
      <c r="AC361" s="61">
        <f t="shared" si="88"/>
        <v>0</v>
      </c>
      <c r="AD361" s="61">
        <f t="shared" si="89"/>
        <v>0</v>
      </c>
    </row>
    <row r="362" spans="1:30" x14ac:dyDescent="0.3">
      <c r="A362" s="39">
        <f>IF(Agua!A364&gt;0,Agua!A364,"-")</f>
        <v>42772</v>
      </c>
      <c r="B362" s="40">
        <f>Agua!C364</f>
        <v>169</v>
      </c>
      <c r="C362" s="65">
        <f>Agua!J364</f>
        <v>95</v>
      </c>
      <c r="D362" s="65">
        <f>Agua!M364</f>
        <v>24</v>
      </c>
      <c r="E362" s="65">
        <f t="shared" si="76"/>
        <v>142.01183431952663</v>
      </c>
      <c r="F362" s="65">
        <f>Agua!P364</f>
        <v>19</v>
      </c>
      <c r="G362" s="65">
        <f t="shared" si="77"/>
        <v>112.42603550295858</v>
      </c>
      <c r="H362" s="65">
        <f>Agua!S364</f>
        <v>10</v>
      </c>
      <c r="I362" s="65">
        <f t="shared" si="78"/>
        <v>59.171597633136095</v>
      </c>
      <c r="J362" s="65">
        <f>Agua!V364</f>
        <v>0</v>
      </c>
      <c r="K362" s="65">
        <f t="shared" si="79"/>
        <v>0</v>
      </c>
      <c r="L362" s="65">
        <f>Agua!X364</f>
        <v>61</v>
      </c>
      <c r="M362" s="65">
        <f t="shared" si="80"/>
        <v>360.94674556213016</v>
      </c>
      <c r="N362" s="65">
        <f t="shared" si="90"/>
        <v>562.13017751479288</v>
      </c>
      <c r="O362" s="41">
        <f>'Gas y Electricidad'!F365</f>
        <v>2.9999999999999916E-2</v>
      </c>
      <c r="P362" s="49">
        <f t="shared" si="81"/>
        <v>0.62130177514792728</v>
      </c>
      <c r="Q362" s="41">
        <f>'Gas y Electricidad'!J365</f>
        <v>5.0000000000000044E-2</v>
      </c>
      <c r="R362" s="49">
        <f t="shared" si="82"/>
        <v>1.1198224852071017</v>
      </c>
      <c r="S362" s="41" t="str">
        <f>'Gas y Electricidad'!M365</f>
        <v>-</v>
      </c>
      <c r="T362" s="42" t="str">
        <f t="shared" si="83"/>
        <v>-</v>
      </c>
      <c r="U362" s="35">
        <f>'Gas y Electricidad'!Q365</f>
        <v>2160</v>
      </c>
      <c r="V362" s="52">
        <f t="shared" si="84"/>
        <v>12.781065088757396</v>
      </c>
      <c r="W362" s="63"/>
      <c r="X362" s="63"/>
      <c r="Y362" s="63"/>
      <c r="Z362" s="57">
        <f t="shared" si="85"/>
        <v>0</v>
      </c>
      <c r="AA362" s="59">
        <f t="shared" si="86"/>
        <v>0</v>
      </c>
      <c r="AB362" s="58">
        <f t="shared" si="87"/>
        <v>0</v>
      </c>
      <c r="AC362" s="61">
        <f t="shared" si="88"/>
        <v>0</v>
      </c>
      <c r="AD362" s="61">
        <f t="shared" si="89"/>
        <v>0</v>
      </c>
    </row>
    <row r="363" spans="1:30" x14ac:dyDescent="0.3">
      <c r="A363" s="39">
        <f>IF(Agua!A365&gt;0,Agua!A365,"-")</f>
        <v>42773</v>
      </c>
      <c r="B363" s="40">
        <f>Agua!C365</f>
        <v>175</v>
      </c>
      <c r="C363" s="65">
        <f>Agua!J365</f>
        <v>78</v>
      </c>
      <c r="D363" s="65">
        <f>Agua!M365</f>
        <v>19.30000000000291</v>
      </c>
      <c r="E363" s="65">
        <f t="shared" si="76"/>
        <v>110.28571428573092</v>
      </c>
      <c r="F363" s="65">
        <f>Agua!P365</f>
        <v>20.900000000001455</v>
      </c>
      <c r="G363" s="65">
        <f t="shared" si="77"/>
        <v>119.42857142857974</v>
      </c>
      <c r="H363" s="65">
        <f>Agua!S365</f>
        <v>11.299999999999272</v>
      </c>
      <c r="I363" s="65">
        <f t="shared" si="78"/>
        <v>64.571428571424406</v>
      </c>
      <c r="J363" s="65">
        <f>Agua!V365</f>
        <v>0.6999999999998181</v>
      </c>
      <c r="K363" s="65">
        <f t="shared" si="79"/>
        <v>3.9999999999989608</v>
      </c>
      <c r="L363" s="65">
        <f>Agua!X365</f>
        <v>46.699999999997999</v>
      </c>
      <c r="M363" s="65">
        <f t="shared" si="80"/>
        <v>266.85714285713141</v>
      </c>
      <c r="N363" s="65">
        <f t="shared" si="90"/>
        <v>445.71428571428572</v>
      </c>
      <c r="O363" s="41">
        <f>'Gas y Electricidad'!F366</f>
        <v>2.0000000000000018E-2</v>
      </c>
      <c r="P363" s="49">
        <f t="shared" si="81"/>
        <v>0.40000000000000036</v>
      </c>
      <c r="Q363" s="41">
        <f>'Gas y Electricidad'!J366</f>
        <v>5.0000000000000044E-2</v>
      </c>
      <c r="R363" s="49">
        <f t="shared" si="82"/>
        <v>1.0814285714285723</v>
      </c>
      <c r="S363" s="41" t="str">
        <f>'Gas y Electricidad'!M366</f>
        <v>-</v>
      </c>
      <c r="T363" s="42" t="str">
        <f t="shared" si="83"/>
        <v>-</v>
      </c>
      <c r="U363" s="35">
        <f>'Gas y Electricidad'!Q366</f>
        <v>1800</v>
      </c>
      <c r="V363" s="52">
        <f t="shared" si="84"/>
        <v>10.285714285714286</v>
      </c>
      <c r="W363" s="63"/>
      <c r="X363" s="63"/>
      <c r="Y363" s="63"/>
      <c r="Z363" s="57">
        <f t="shared" si="85"/>
        <v>0</v>
      </c>
      <c r="AA363" s="59">
        <f t="shared" si="86"/>
        <v>0</v>
      </c>
      <c r="AB363" s="58">
        <f t="shared" si="87"/>
        <v>0</v>
      </c>
      <c r="AC363" s="61">
        <f t="shared" si="88"/>
        <v>0</v>
      </c>
      <c r="AD363" s="61">
        <f t="shared" si="89"/>
        <v>0</v>
      </c>
    </row>
    <row r="364" spans="1:30" x14ac:dyDescent="0.3">
      <c r="A364" s="39">
        <f>IF(Agua!A366&gt;0,Agua!A366,"-")</f>
        <v>42774</v>
      </c>
      <c r="B364" s="40">
        <f>Agua!C366</f>
        <v>169</v>
      </c>
      <c r="C364" s="65">
        <f>Agua!J366</f>
        <v>122</v>
      </c>
      <c r="D364" s="65">
        <f>Agua!M366</f>
        <v>21.19999999999709</v>
      </c>
      <c r="E364" s="65">
        <f t="shared" si="76"/>
        <v>125.4437869822313</v>
      </c>
      <c r="F364" s="65">
        <f>Agua!P366</f>
        <v>18.799999999995634</v>
      </c>
      <c r="G364" s="65">
        <f t="shared" si="77"/>
        <v>111.24260355027002</v>
      </c>
      <c r="H364" s="65">
        <f>Agua!S366</f>
        <v>10.900000000001455</v>
      </c>
      <c r="I364" s="65">
        <f t="shared" si="78"/>
        <v>64.497041420126948</v>
      </c>
      <c r="J364" s="65">
        <f>Agua!V366</f>
        <v>0</v>
      </c>
      <c r="K364" s="65">
        <f t="shared" si="79"/>
        <v>0</v>
      </c>
      <c r="L364" s="65">
        <f>Agua!X366</f>
        <v>89.900000000001455</v>
      </c>
      <c r="M364" s="65">
        <f t="shared" si="80"/>
        <v>531.95266272190213</v>
      </c>
      <c r="N364" s="65">
        <f t="shared" si="90"/>
        <v>721.89349112426032</v>
      </c>
      <c r="O364" s="41">
        <f>'Gas y Electricidad'!F367</f>
        <v>3.0000000000000027E-2</v>
      </c>
      <c r="P364" s="49">
        <f t="shared" si="81"/>
        <v>0.6213017751479295</v>
      </c>
      <c r="Q364" s="41">
        <f>'Gas y Electricidad'!J367</f>
        <v>4.9999999999999933E-2</v>
      </c>
      <c r="R364" s="49">
        <f t="shared" si="82"/>
        <v>1.1198224852070993</v>
      </c>
      <c r="S364" s="41" t="str">
        <f>'Gas y Electricidad'!M367</f>
        <v>-</v>
      </c>
      <c r="T364" s="42" t="str">
        <f t="shared" si="83"/>
        <v>-</v>
      </c>
      <c r="U364" s="35">
        <f>'Gas y Electricidad'!Q367</f>
        <v>1800</v>
      </c>
      <c r="V364" s="52">
        <f t="shared" si="84"/>
        <v>10.650887573964496</v>
      </c>
      <c r="W364" s="63"/>
      <c r="X364" s="63"/>
      <c r="Y364" s="63"/>
      <c r="Z364" s="57">
        <f t="shared" si="85"/>
        <v>0</v>
      </c>
      <c r="AA364" s="59">
        <f t="shared" si="86"/>
        <v>0</v>
      </c>
      <c r="AB364" s="58">
        <f t="shared" si="87"/>
        <v>0</v>
      </c>
      <c r="AC364" s="61">
        <f t="shared" si="88"/>
        <v>0</v>
      </c>
      <c r="AD364" s="61">
        <f t="shared" si="89"/>
        <v>0</v>
      </c>
    </row>
    <row r="365" spans="1:30" x14ac:dyDescent="0.3">
      <c r="A365" s="39">
        <f>IF(Agua!A367&gt;0,Agua!A367,"-")</f>
        <v>42775</v>
      </c>
      <c r="B365" s="40">
        <f>Agua!C367</f>
        <v>180</v>
      </c>
      <c r="C365" s="65">
        <f>Agua!J367</f>
        <v>142</v>
      </c>
      <c r="D365" s="65">
        <f>Agua!M367</f>
        <v>15.5</v>
      </c>
      <c r="E365" s="65">
        <f t="shared" si="76"/>
        <v>86.111111111111114</v>
      </c>
      <c r="F365" s="65">
        <f>Agua!P367</f>
        <v>17.30000000000291</v>
      </c>
      <c r="G365" s="65">
        <f t="shared" si="77"/>
        <v>96.111111111127272</v>
      </c>
      <c r="H365" s="65">
        <f>Agua!S367</f>
        <v>8.7999999999992724</v>
      </c>
      <c r="I365" s="65">
        <f t="shared" si="78"/>
        <v>48.888888888884843</v>
      </c>
      <c r="J365" s="65">
        <f>Agua!V367</f>
        <v>-0.6999999999998181</v>
      </c>
      <c r="K365" s="65">
        <f t="shared" si="79"/>
        <v>-3.8888888888878781</v>
      </c>
      <c r="L365" s="65">
        <f>Agua!X367</f>
        <v>118.40000000000055</v>
      </c>
      <c r="M365" s="65">
        <f t="shared" si="80"/>
        <v>657.77777777778078</v>
      </c>
      <c r="N365" s="65">
        <f t="shared" si="90"/>
        <v>788.88888888888891</v>
      </c>
      <c r="O365" s="41">
        <f>'Gas y Electricidad'!F368</f>
        <v>3.0000000000000027E-2</v>
      </c>
      <c r="P365" s="49">
        <f t="shared" si="81"/>
        <v>0.58333333333333393</v>
      </c>
      <c r="Q365" s="41">
        <f>'Gas y Electricidad'!J368</f>
        <v>5.0000000000000044E-2</v>
      </c>
      <c r="R365" s="49">
        <f t="shared" si="82"/>
        <v>1.0513888888888898</v>
      </c>
      <c r="S365" s="41" t="str">
        <f>'Gas y Electricidad'!M368</f>
        <v>-</v>
      </c>
      <c r="T365" s="42" t="str">
        <f t="shared" si="83"/>
        <v>-</v>
      </c>
      <c r="U365" s="35">
        <f>'Gas y Electricidad'!Q368</f>
        <v>2160</v>
      </c>
      <c r="V365" s="52">
        <f t="shared" si="84"/>
        <v>12</v>
      </c>
      <c r="W365" s="63"/>
      <c r="X365" s="63"/>
      <c r="Y365" s="63"/>
      <c r="Z365" s="57">
        <f t="shared" si="85"/>
        <v>0</v>
      </c>
      <c r="AA365" s="59">
        <f t="shared" si="86"/>
        <v>0</v>
      </c>
      <c r="AB365" s="58">
        <f t="shared" si="87"/>
        <v>0</v>
      </c>
      <c r="AC365" s="61">
        <f t="shared" si="88"/>
        <v>0</v>
      </c>
      <c r="AD365" s="61">
        <f t="shared" si="89"/>
        <v>0</v>
      </c>
    </row>
    <row r="366" spans="1:30" x14ac:dyDescent="0.3">
      <c r="A366" s="39">
        <f>IF(Agua!A368&gt;0,Agua!A368,"-")</f>
        <v>42776</v>
      </c>
      <c r="B366" s="40">
        <f>Agua!C368</f>
        <v>185</v>
      </c>
      <c r="C366" s="65">
        <f>Agua!J368</f>
        <v>66</v>
      </c>
      <c r="D366" s="65">
        <f>Agua!M368</f>
        <v>19</v>
      </c>
      <c r="E366" s="65">
        <f t="shared" si="76"/>
        <v>102.70270270270271</v>
      </c>
      <c r="F366" s="65">
        <f>Agua!P368</f>
        <v>19</v>
      </c>
      <c r="G366" s="65">
        <f t="shared" si="77"/>
        <v>102.70270270270271</v>
      </c>
      <c r="H366" s="65">
        <f>Agua!S368</f>
        <v>11</v>
      </c>
      <c r="I366" s="65">
        <f t="shared" si="78"/>
        <v>59.45945945945946</v>
      </c>
      <c r="J366" s="65">
        <f>Agua!V368</f>
        <v>0</v>
      </c>
      <c r="K366" s="65">
        <f t="shared" si="79"/>
        <v>0</v>
      </c>
      <c r="L366" s="65">
        <f>Agua!X368</f>
        <v>36</v>
      </c>
      <c r="M366" s="65">
        <f t="shared" si="80"/>
        <v>194.59459459459461</v>
      </c>
      <c r="N366" s="65">
        <f t="shared" si="90"/>
        <v>356.75675675675677</v>
      </c>
      <c r="O366" s="41">
        <f>'Gas y Electricidad'!F369</f>
        <v>2.0000000000000018E-2</v>
      </c>
      <c r="P366" s="49">
        <f t="shared" si="81"/>
        <v>0.37837837837837873</v>
      </c>
      <c r="Q366" s="41">
        <f>'Gas y Electricidad'!J369</f>
        <v>4.9999999999999933E-2</v>
      </c>
      <c r="R366" s="49">
        <f t="shared" si="82"/>
        <v>1.0229729729729715</v>
      </c>
      <c r="S366" s="41" t="str">
        <f>'Gas y Electricidad'!M369</f>
        <v>-</v>
      </c>
      <c r="T366" s="42" t="str">
        <f t="shared" si="83"/>
        <v>-</v>
      </c>
      <c r="U366" s="35">
        <f>'Gas y Electricidad'!Q369</f>
        <v>1800</v>
      </c>
      <c r="V366" s="52">
        <f t="shared" si="84"/>
        <v>9.7297297297297298</v>
      </c>
      <c r="W366" s="63"/>
      <c r="X366" s="63"/>
      <c r="Y366" s="63"/>
      <c r="Z366" s="57">
        <f t="shared" si="85"/>
        <v>0</v>
      </c>
      <c r="AA366" s="59">
        <f t="shared" si="86"/>
        <v>0</v>
      </c>
      <c r="AB366" s="58">
        <f t="shared" si="87"/>
        <v>0</v>
      </c>
      <c r="AC366" s="61">
        <f t="shared" si="88"/>
        <v>0</v>
      </c>
      <c r="AD366" s="61">
        <f t="shared" si="89"/>
        <v>0</v>
      </c>
    </row>
    <row r="367" spans="1:30" x14ac:dyDescent="0.3">
      <c r="A367" s="39">
        <f>IF(Agua!A369&gt;0,Agua!A369,"-")</f>
        <v>42777</v>
      </c>
      <c r="B367" s="40">
        <f>Agua!C369</f>
        <v>193</v>
      </c>
      <c r="C367" s="65">
        <f>Agua!J369</f>
        <v>119</v>
      </c>
      <c r="D367" s="65">
        <f>Agua!M369</f>
        <v>18.80000000000291</v>
      </c>
      <c r="E367" s="65">
        <f t="shared" si="76"/>
        <v>97.409326424885549</v>
      </c>
      <c r="F367" s="65">
        <f>Agua!P369</f>
        <v>23.5</v>
      </c>
      <c r="G367" s="65">
        <f t="shared" si="77"/>
        <v>121.76165803108809</v>
      </c>
      <c r="H367" s="65">
        <f>Agua!S369</f>
        <v>12.700000000000728</v>
      </c>
      <c r="I367" s="65">
        <f t="shared" si="78"/>
        <v>65.803108808293928</v>
      </c>
      <c r="J367" s="65">
        <f>Agua!V369</f>
        <v>0.6999999999998181</v>
      </c>
      <c r="K367" s="65">
        <f t="shared" si="79"/>
        <v>3.6269430051804048</v>
      </c>
      <c r="L367" s="65">
        <f>Agua!X369</f>
        <v>86.799999999996544</v>
      </c>
      <c r="M367" s="65">
        <f t="shared" si="80"/>
        <v>449.74093264246909</v>
      </c>
      <c r="N367" s="65">
        <f t="shared" si="90"/>
        <v>616.58031088082896</v>
      </c>
      <c r="O367" s="41">
        <f>'Gas y Electricidad'!F370</f>
        <v>1.9999999999999907E-2</v>
      </c>
      <c r="P367" s="49">
        <f t="shared" si="81"/>
        <v>0.36269430051813301</v>
      </c>
      <c r="Q367" s="41">
        <f>'Gas y Electricidad'!J370</f>
        <v>5.0000000000000044E-2</v>
      </c>
      <c r="R367" s="49">
        <f t="shared" si="82"/>
        <v>0.98056994818652932</v>
      </c>
      <c r="S367" s="41" t="str">
        <f>'Gas y Electricidad'!M370</f>
        <v>-</v>
      </c>
      <c r="T367" s="42" t="str">
        <f t="shared" si="83"/>
        <v>-</v>
      </c>
      <c r="U367" s="35">
        <f>'Gas y Electricidad'!Q370</f>
        <v>1800</v>
      </c>
      <c r="V367" s="52">
        <f t="shared" si="84"/>
        <v>9.3264248704663206</v>
      </c>
      <c r="W367" s="63"/>
      <c r="X367" s="63"/>
      <c r="Y367" s="63"/>
      <c r="Z367" s="57">
        <f t="shared" si="85"/>
        <v>0</v>
      </c>
      <c r="AA367" s="59">
        <f t="shared" si="86"/>
        <v>0</v>
      </c>
      <c r="AB367" s="58">
        <f t="shared" si="87"/>
        <v>0</v>
      </c>
      <c r="AC367" s="61">
        <f t="shared" si="88"/>
        <v>0</v>
      </c>
      <c r="AD367" s="61">
        <f t="shared" si="89"/>
        <v>0</v>
      </c>
    </row>
    <row r="368" spans="1:30" x14ac:dyDescent="0.3">
      <c r="A368" s="39">
        <f>IF(Agua!A370&gt;0,Agua!A370,"-")</f>
        <v>42778</v>
      </c>
      <c r="B368" s="40">
        <f>Agua!C370</f>
        <v>185</v>
      </c>
      <c r="C368" s="65">
        <f>Agua!J370</f>
        <v>109</v>
      </c>
      <c r="D368" s="65">
        <f>Agua!M370</f>
        <v>22.899999999994179</v>
      </c>
      <c r="E368" s="65">
        <f t="shared" si="76"/>
        <v>123.78378378375233</v>
      </c>
      <c r="F368" s="65">
        <f>Agua!P370</f>
        <v>21.900000000001455</v>
      </c>
      <c r="G368" s="65">
        <f t="shared" si="77"/>
        <v>118.37837837838624</v>
      </c>
      <c r="H368" s="65">
        <f>Agua!S370</f>
        <v>12.799999999999272</v>
      </c>
      <c r="I368" s="65">
        <f t="shared" si="78"/>
        <v>69.189189189185257</v>
      </c>
      <c r="J368" s="65">
        <f>Agua!V370</f>
        <v>0</v>
      </c>
      <c r="K368" s="65">
        <f t="shared" si="79"/>
        <v>0</v>
      </c>
      <c r="L368" s="65">
        <f>Agua!X370</f>
        <v>73.300000000006548</v>
      </c>
      <c r="M368" s="65">
        <f t="shared" si="80"/>
        <v>396.21621621625161</v>
      </c>
      <c r="N368" s="65">
        <f t="shared" si="90"/>
        <v>589.18918918918916</v>
      </c>
      <c r="O368" s="41">
        <f>'Gas y Electricidad'!F371</f>
        <v>3.0000000000000027E-2</v>
      </c>
      <c r="P368" s="49">
        <f t="shared" si="81"/>
        <v>0.5675675675675681</v>
      </c>
      <c r="Q368" s="41">
        <f>'Gas y Electricidad'!J371</f>
        <v>4.9999999999999989E-2</v>
      </c>
      <c r="R368" s="49">
        <f t="shared" si="82"/>
        <v>1.0229729729729728</v>
      </c>
      <c r="S368" s="41" t="str">
        <f>'Gas y Electricidad'!M371</f>
        <v>-</v>
      </c>
      <c r="T368" s="42" t="str">
        <f t="shared" si="83"/>
        <v>-</v>
      </c>
      <c r="U368" s="35">
        <f>'Gas y Electricidad'!Q371</f>
        <v>2160</v>
      </c>
      <c r="V368" s="52">
        <f t="shared" si="84"/>
        <v>11.675675675675675</v>
      </c>
      <c r="W368" s="63"/>
      <c r="X368" s="63"/>
      <c r="Y368" s="63"/>
      <c r="Z368" s="57">
        <f t="shared" si="85"/>
        <v>0</v>
      </c>
      <c r="AA368" s="59">
        <f t="shared" si="86"/>
        <v>0</v>
      </c>
      <c r="AB368" s="58">
        <f t="shared" si="87"/>
        <v>0</v>
      </c>
      <c r="AC368" s="61">
        <f t="shared" si="88"/>
        <v>0</v>
      </c>
      <c r="AD368" s="61">
        <f t="shared" si="89"/>
        <v>0</v>
      </c>
    </row>
    <row r="369" spans="1:30" x14ac:dyDescent="0.3">
      <c r="A369" s="39">
        <f>IF(Agua!A371&gt;0,Agua!A371,"-")</f>
        <v>42779</v>
      </c>
      <c r="B369" s="40">
        <f>Agua!C371</f>
        <v>187</v>
      </c>
      <c r="C369" s="65">
        <f>Agua!J371</f>
        <v>94</v>
      </c>
      <c r="D369" s="65">
        <f>Agua!M371</f>
        <v>18.30000000000291</v>
      </c>
      <c r="E369" s="65">
        <f t="shared" si="76"/>
        <v>97.860962566860479</v>
      </c>
      <c r="F369" s="65">
        <f>Agua!P371</f>
        <v>18.599999999998545</v>
      </c>
      <c r="G369" s="65">
        <f t="shared" si="77"/>
        <v>99.465240641703446</v>
      </c>
      <c r="H369" s="65">
        <f>Agua!S371</f>
        <v>11.5</v>
      </c>
      <c r="I369" s="65">
        <f t="shared" si="78"/>
        <v>61.497326203208559</v>
      </c>
      <c r="J369" s="65">
        <f>Agua!V371</f>
        <v>-0.6999999999998181</v>
      </c>
      <c r="K369" s="65">
        <f t="shared" si="79"/>
        <v>-3.7433155080204177</v>
      </c>
      <c r="L369" s="65">
        <f>Agua!X371</f>
        <v>64.899999999996908</v>
      </c>
      <c r="M369" s="65">
        <f t="shared" si="80"/>
        <v>347.05882352939523</v>
      </c>
      <c r="N369" s="65">
        <f t="shared" si="90"/>
        <v>502.67379679144386</v>
      </c>
      <c r="O369" s="41">
        <f>'Gas y Electricidad'!F372</f>
        <v>3.0000000000000027E-2</v>
      </c>
      <c r="P369" s="49">
        <f t="shared" si="81"/>
        <v>0.56149732620320902</v>
      </c>
      <c r="Q369" s="41">
        <f>'Gas y Electricidad'!J372</f>
        <v>3.0000000000000027E-2</v>
      </c>
      <c r="R369" s="49">
        <f t="shared" si="82"/>
        <v>0.60721925133689891</v>
      </c>
      <c r="S369" s="41" t="str">
        <f>'Gas y Electricidad'!M372</f>
        <v>-</v>
      </c>
      <c r="T369" s="42" t="str">
        <f t="shared" si="83"/>
        <v>-</v>
      </c>
      <c r="U369" s="35">
        <f>'Gas y Electricidad'!Q372</f>
        <v>1800</v>
      </c>
      <c r="V369" s="52">
        <f t="shared" si="84"/>
        <v>9.6256684491978604</v>
      </c>
      <c r="W369" s="63"/>
      <c r="X369" s="63"/>
      <c r="Y369" s="63"/>
      <c r="Z369" s="57">
        <f t="shared" si="85"/>
        <v>0</v>
      </c>
      <c r="AA369" s="59">
        <f t="shared" si="86"/>
        <v>0</v>
      </c>
      <c r="AB369" s="58">
        <f t="shared" si="87"/>
        <v>0</v>
      </c>
      <c r="AC369" s="61">
        <f t="shared" si="88"/>
        <v>0</v>
      </c>
      <c r="AD369" s="61">
        <f t="shared" si="89"/>
        <v>0</v>
      </c>
    </row>
    <row r="370" spans="1:30" x14ac:dyDescent="0.3">
      <c r="A370" s="39">
        <f>IF(Agua!A372&gt;0,Agua!A372,"-")</f>
        <v>42780</v>
      </c>
      <c r="B370" s="40">
        <f>Agua!C372</f>
        <v>188</v>
      </c>
      <c r="C370" s="65">
        <f>Agua!J372</f>
        <v>87</v>
      </c>
      <c r="D370" s="65">
        <f>Agua!M372</f>
        <v>15</v>
      </c>
      <c r="E370" s="65">
        <f t="shared" si="76"/>
        <v>79.787234042553195</v>
      </c>
      <c r="F370" s="65">
        <f>Agua!P372</f>
        <v>29</v>
      </c>
      <c r="G370" s="65">
        <f t="shared" si="77"/>
        <v>154.25531914893617</v>
      </c>
      <c r="H370" s="65">
        <f>Agua!S372</f>
        <v>12</v>
      </c>
      <c r="I370" s="65">
        <f t="shared" si="78"/>
        <v>63.829787234042549</v>
      </c>
      <c r="J370" s="65">
        <f>Agua!V372</f>
        <v>0</v>
      </c>
      <c r="K370" s="65">
        <f t="shared" si="79"/>
        <v>0</v>
      </c>
      <c r="L370" s="65">
        <f>Agua!X372</f>
        <v>60</v>
      </c>
      <c r="M370" s="65">
        <f t="shared" si="80"/>
        <v>319.14893617021278</v>
      </c>
      <c r="N370" s="65">
        <f t="shared" si="90"/>
        <v>462.7659574468085</v>
      </c>
      <c r="O370" s="41">
        <f>'Gas y Electricidad'!F373</f>
        <v>4.0000000000000036E-2</v>
      </c>
      <c r="P370" s="49">
        <f t="shared" si="81"/>
        <v>0.74468085106383042</v>
      </c>
      <c r="Q370" s="41">
        <f>'Gas y Electricidad'!J373</f>
        <v>2.9999999999999971E-2</v>
      </c>
      <c r="R370" s="49">
        <f t="shared" si="82"/>
        <v>0.60398936170212714</v>
      </c>
      <c r="S370" s="41" t="str">
        <f>'Gas y Electricidad'!M373</f>
        <v>-</v>
      </c>
      <c r="T370" s="42" t="str">
        <f t="shared" si="83"/>
        <v>-</v>
      </c>
      <c r="U370" s="35">
        <f>'Gas y Electricidad'!Q373</f>
        <v>1800</v>
      </c>
      <c r="V370" s="52">
        <f t="shared" si="84"/>
        <v>9.5744680851063837</v>
      </c>
      <c r="W370" s="63"/>
      <c r="X370" s="63"/>
      <c r="Y370" s="63"/>
      <c r="Z370" s="57">
        <f t="shared" si="85"/>
        <v>0</v>
      </c>
      <c r="AA370" s="59">
        <f t="shared" si="86"/>
        <v>0</v>
      </c>
      <c r="AB370" s="58">
        <f t="shared" si="87"/>
        <v>0</v>
      </c>
      <c r="AC370" s="61">
        <f t="shared" si="88"/>
        <v>0</v>
      </c>
      <c r="AD370" s="61">
        <f t="shared" si="89"/>
        <v>0</v>
      </c>
    </row>
    <row r="371" spans="1:30" x14ac:dyDescent="0.3">
      <c r="A371" s="39">
        <f>IF(Agua!A373&gt;0,Agua!A373,"-")</f>
        <v>42781</v>
      </c>
      <c r="B371" s="40">
        <f>Agua!C373</f>
        <v>188</v>
      </c>
      <c r="C371" s="72">
        <f>Agua!J373</f>
        <v>78</v>
      </c>
      <c r="D371" s="72">
        <f>Agua!M373</f>
        <v>20.30000000000291</v>
      </c>
      <c r="E371" s="72">
        <f t="shared" ref="E371:E434" si="91">IF($B371=0,0,(D371/$B371)*1000)</f>
        <v>107.9787234042708</v>
      </c>
      <c r="F371" s="72">
        <f>Agua!P373</f>
        <v>18.69999999999709</v>
      </c>
      <c r="G371" s="72">
        <f t="shared" ref="G371:G434" si="92">IF($B371=0,0,(F371/$B371)*1000)</f>
        <v>99.468085106367496</v>
      </c>
      <c r="H371" s="72">
        <f>Agua!S373</f>
        <v>10</v>
      </c>
      <c r="I371" s="72">
        <f t="shared" ref="I371:I434" si="93">IF($B371=0,0,(H371/$B371)*1000)</f>
        <v>53.191489361702125</v>
      </c>
      <c r="J371" s="72">
        <f>Agua!V373</f>
        <v>0.6999999999998181</v>
      </c>
      <c r="K371" s="72">
        <f t="shared" ref="K371:K434" si="94">IF($B371=0,0,(J371/$B371)*1000)</f>
        <v>3.7234042553181816</v>
      </c>
      <c r="L371" s="72">
        <f>Agua!X373</f>
        <v>46.999999999997272</v>
      </c>
      <c r="M371" s="72">
        <f t="shared" ref="M371:M434" si="95">IF($B371=0,0,(L371/$B371)*1000)</f>
        <v>249.99999999998548</v>
      </c>
      <c r="N371" s="72">
        <f t="shared" ref="N371:N434" si="96">IF(C371&gt;0,C371/B371*1000,0)</f>
        <v>414.89361702127661</v>
      </c>
      <c r="O371" s="41">
        <f>'Gas y Electricidad'!F374</f>
        <v>4.9999999999999933E-2</v>
      </c>
      <c r="P371" s="49">
        <f t="shared" ref="P371:P434" si="97">IF($B371=0,0,(O371/$B371)*3500)</f>
        <v>0.93085106382978589</v>
      </c>
      <c r="Q371" s="41">
        <f>'Gas y Electricidad'!J374</f>
        <v>4.9999999999999989E-2</v>
      </c>
      <c r="R371" s="49">
        <f t="shared" ref="R371:R434" si="98">IF($B371=0,0,(Q371/$B371)*3785)</f>
        <v>1.0066489361702127</v>
      </c>
      <c r="S371" s="41" t="str">
        <f>'Gas y Electricidad'!M374</f>
        <v>-</v>
      </c>
      <c r="T371" s="42" t="str">
        <f t="shared" ref="T371:T434" si="99">IF($S371="-","-",(S371/$B371)*1200)</f>
        <v>-</v>
      </c>
      <c r="U371" s="35">
        <f>'Gas y Electricidad'!Q374</f>
        <v>2160</v>
      </c>
      <c r="V371" s="52">
        <f t="shared" ref="V371:V434" si="100">IF($B371=0,0,(U371/$B371))</f>
        <v>11.48936170212766</v>
      </c>
      <c r="W371" s="63"/>
      <c r="X371" s="63"/>
      <c r="Y371" s="63"/>
      <c r="Z371" s="57">
        <f t="shared" ref="Z371:Z434" si="101">(N371/1000)*W371</f>
        <v>0</v>
      </c>
      <c r="AA371" s="59">
        <f t="shared" ref="AA371:AA434" si="102">(R371+P371)*X371</f>
        <v>0</v>
      </c>
      <c r="AB371" s="58">
        <f t="shared" ref="AB371:AB434" si="103">V372*Y371</f>
        <v>0</v>
      </c>
      <c r="AC371" s="61">
        <f t="shared" ref="AC371:AC434" si="104">Z371+AA371+AB371</f>
        <v>0</v>
      </c>
      <c r="AD371" s="61">
        <f t="shared" ref="AD371:AD434" si="105">IF(B371&gt;0,AC371*B371,0)</f>
        <v>0</v>
      </c>
    </row>
    <row r="372" spans="1:30" x14ac:dyDescent="0.3">
      <c r="A372" s="39">
        <f>IF(Agua!A374&gt;0,Agua!A374,"-")</f>
        <v>42782</v>
      </c>
      <c r="B372" s="40">
        <f>Agua!C374</f>
        <v>178</v>
      </c>
      <c r="C372" s="72">
        <f>Agua!J374</f>
        <v>90</v>
      </c>
      <c r="D372" s="72">
        <f>Agua!M374</f>
        <v>21.69999999999709</v>
      </c>
      <c r="E372" s="72">
        <f t="shared" si="91"/>
        <v>121.91011235953421</v>
      </c>
      <c r="F372" s="72">
        <f>Agua!P374</f>
        <v>22.30000000000291</v>
      </c>
      <c r="G372" s="72">
        <f t="shared" si="92"/>
        <v>125.28089887642085</v>
      </c>
      <c r="H372" s="72">
        <f>Agua!S374</f>
        <v>11</v>
      </c>
      <c r="I372" s="72">
        <f t="shared" si="93"/>
        <v>61.797752808988761</v>
      </c>
      <c r="J372" s="72">
        <f>Agua!V374</f>
        <v>0</v>
      </c>
      <c r="K372" s="72">
        <f t="shared" si="94"/>
        <v>0</v>
      </c>
      <c r="L372" s="72">
        <f>Agua!X374</f>
        <v>57.30000000000291</v>
      </c>
      <c r="M372" s="72">
        <f t="shared" si="95"/>
        <v>321.91011235956688</v>
      </c>
      <c r="N372" s="72">
        <f t="shared" si="96"/>
        <v>505.61797752808991</v>
      </c>
      <c r="O372" s="41">
        <f>'Gas y Electricidad'!F375</f>
        <v>5.0000000000000044E-2</v>
      </c>
      <c r="P372" s="49">
        <f t="shared" si="97"/>
        <v>0.98314606741573118</v>
      </c>
      <c r="Q372" s="41">
        <f>'Gas y Electricidad'!J375</f>
        <v>5.0000000000000044E-2</v>
      </c>
      <c r="R372" s="49">
        <f t="shared" si="98"/>
        <v>1.0632022471910121</v>
      </c>
      <c r="S372" s="41" t="str">
        <f>'Gas y Electricidad'!M375</f>
        <v>-</v>
      </c>
      <c r="T372" s="42" t="str">
        <f t="shared" si="99"/>
        <v>-</v>
      </c>
      <c r="U372" s="35">
        <f>'Gas y Electricidad'!Q375</f>
        <v>2160</v>
      </c>
      <c r="V372" s="52">
        <f t="shared" si="100"/>
        <v>12.134831460674157</v>
      </c>
      <c r="W372" s="63"/>
      <c r="X372" s="63"/>
      <c r="Y372" s="63"/>
      <c r="Z372" s="57">
        <f t="shared" si="101"/>
        <v>0</v>
      </c>
      <c r="AA372" s="59">
        <f t="shared" si="102"/>
        <v>0</v>
      </c>
      <c r="AB372" s="58">
        <f t="shared" si="103"/>
        <v>0</v>
      </c>
      <c r="AC372" s="61">
        <f t="shared" si="104"/>
        <v>0</v>
      </c>
      <c r="AD372" s="61">
        <f t="shared" si="105"/>
        <v>0</v>
      </c>
    </row>
    <row r="373" spans="1:30" x14ac:dyDescent="0.3">
      <c r="A373" s="39">
        <f>IF(Agua!A375&gt;0,Agua!A375,"-")</f>
        <v>42783</v>
      </c>
      <c r="B373" s="40">
        <f>Agua!C375</f>
        <v>204</v>
      </c>
      <c r="C373" s="72">
        <f>Agua!J375</f>
        <v>77</v>
      </c>
      <c r="D373" s="72">
        <f>Agua!M375</f>
        <v>18</v>
      </c>
      <c r="E373" s="72">
        <f t="shared" si="91"/>
        <v>88.235294117647058</v>
      </c>
      <c r="F373" s="72">
        <f>Agua!P375</f>
        <v>18</v>
      </c>
      <c r="G373" s="72">
        <f t="shared" si="92"/>
        <v>88.235294117647058</v>
      </c>
      <c r="H373" s="72">
        <f>Agua!S375</f>
        <v>10</v>
      </c>
      <c r="I373" s="72">
        <f t="shared" si="93"/>
        <v>49.019607843137251</v>
      </c>
      <c r="J373" s="72">
        <f>Agua!V375</f>
        <v>-0.6999999999998181</v>
      </c>
      <c r="K373" s="72">
        <f t="shared" si="94"/>
        <v>-3.4313725490187164</v>
      </c>
      <c r="L373" s="72">
        <f>Agua!X375</f>
        <v>49.699999999999818</v>
      </c>
      <c r="M373" s="72">
        <f t="shared" si="95"/>
        <v>243.62745098039127</v>
      </c>
      <c r="N373" s="72">
        <f t="shared" si="96"/>
        <v>377.45098039215685</v>
      </c>
      <c r="O373" s="41">
        <f>'Gas y Electricidad'!F376</f>
        <v>3.999999999999998E-2</v>
      </c>
      <c r="P373" s="49">
        <f t="shared" si="97"/>
        <v>0.68627450980392124</v>
      </c>
      <c r="Q373" s="41">
        <f>'Gas y Electricidad'!J376</f>
        <v>3.999999999999998E-2</v>
      </c>
      <c r="R373" s="49">
        <f t="shared" si="98"/>
        <v>0.74215686274509773</v>
      </c>
      <c r="S373" s="41" t="str">
        <f>'Gas y Electricidad'!M376</f>
        <v>-</v>
      </c>
      <c r="T373" s="42" t="str">
        <f t="shared" si="99"/>
        <v>-</v>
      </c>
      <c r="U373" s="35">
        <f>'Gas y Electricidad'!Q376</f>
        <v>1800</v>
      </c>
      <c r="V373" s="52">
        <f t="shared" si="100"/>
        <v>8.8235294117647065</v>
      </c>
      <c r="W373" s="63"/>
      <c r="X373" s="63"/>
      <c r="Y373" s="63"/>
      <c r="Z373" s="57">
        <f t="shared" si="101"/>
        <v>0</v>
      </c>
      <c r="AA373" s="59">
        <f t="shared" si="102"/>
        <v>0</v>
      </c>
      <c r="AB373" s="58">
        <f t="shared" si="103"/>
        <v>0</v>
      </c>
      <c r="AC373" s="61">
        <f t="shared" si="104"/>
        <v>0</v>
      </c>
      <c r="AD373" s="61">
        <f t="shared" si="105"/>
        <v>0</v>
      </c>
    </row>
    <row r="374" spans="1:30" x14ac:dyDescent="0.3">
      <c r="A374" s="39">
        <f>IF(Agua!A376&gt;0,Agua!A376,"-")</f>
        <v>42784</v>
      </c>
      <c r="B374" s="40">
        <f>Agua!C376</f>
        <v>213</v>
      </c>
      <c r="C374" s="72">
        <f>Agua!J376</f>
        <v>84</v>
      </c>
      <c r="D374" s="72">
        <f>Agua!M376</f>
        <v>16</v>
      </c>
      <c r="E374" s="72">
        <f t="shared" si="91"/>
        <v>75.117370892018783</v>
      </c>
      <c r="F374" s="72">
        <f>Agua!P376</f>
        <v>21</v>
      </c>
      <c r="G374" s="72">
        <f t="shared" si="92"/>
        <v>98.591549295774641</v>
      </c>
      <c r="H374" s="72">
        <f>Agua!S376</f>
        <v>11</v>
      </c>
      <c r="I374" s="72">
        <f t="shared" si="93"/>
        <v>51.643192488262912</v>
      </c>
      <c r="J374" s="72">
        <f>Agua!V376</f>
        <v>0</v>
      </c>
      <c r="K374" s="72">
        <f t="shared" si="94"/>
        <v>0</v>
      </c>
      <c r="L374" s="72">
        <f>Agua!X376</f>
        <v>57</v>
      </c>
      <c r="M374" s="72">
        <f t="shared" si="95"/>
        <v>267.6056338028169</v>
      </c>
      <c r="N374" s="72">
        <f t="shared" si="96"/>
        <v>394.36619718309856</v>
      </c>
      <c r="O374" s="41">
        <f>'Gas y Electricidad'!F377</f>
        <v>3.999999999999998E-2</v>
      </c>
      <c r="P374" s="49">
        <f t="shared" si="97"/>
        <v>0.65727699530516404</v>
      </c>
      <c r="Q374" s="41">
        <f>'Gas y Electricidad'!J377</f>
        <v>4.9999999999999989E-2</v>
      </c>
      <c r="R374" s="49">
        <f t="shared" si="98"/>
        <v>0.8884976525821594</v>
      </c>
      <c r="S374" s="41" t="str">
        <f>'Gas y Electricidad'!M377</f>
        <v>-</v>
      </c>
      <c r="T374" s="42" t="str">
        <f t="shared" si="99"/>
        <v>-</v>
      </c>
      <c r="U374" s="35">
        <f>'Gas y Electricidad'!Q377</f>
        <v>2160</v>
      </c>
      <c r="V374" s="52">
        <f t="shared" si="100"/>
        <v>10.140845070422536</v>
      </c>
      <c r="W374" s="63"/>
      <c r="X374" s="63"/>
      <c r="Y374" s="63"/>
      <c r="Z374" s="57">
        <f t="shared" si="101"/>
        <v>0</v>
      </c>
      <c r="AA374" s="59">
        <f t="shared" si="102"/>
        <v>0</v>
      </c>
      <c r="AB374" s="58">
        <f t="shared" si="103"/>
        <v>0</v>
      </c>
      <c r="AC374" s="61">
        <f t="shared" si="104"/>
        <v>0</v>
      </c>
      <c r="AD374" s="61">
        <f t="shared" si="105"/>
        <v>0</v>
      </c>
    </row>
    <row r="375" spans="1:30" x14ac:dyDescent="0.3">
      <c r="A375" s="39">
        <f>IF(Agua!A377&gt;0,Agua!A377,"-")</f>
        <v>42785</v>
      </c>
      <c r="B375" s="40">
        <f>Agua!C377</f>
        <v>206</v>
      </c>
      <c r="C375" s="72">
        <f>Agua!J377</f>
        <v>97</v>
      </c>
      <c r="D375" s="72">
        <f>Agua!M377</f>
        <v>21.30000000000291</v>
      </c>
      <c r="E375" s="72">
        <f t="shared" si="91"/>
        <v>103.39805825244132</v>
      </c>
      <c r="F375" s="72">
        <f>Agua!P377</f>
        <v>26.80000000000291</v>
      </c>
      <c r="G375" s="72">
        <f t="shared" si="92"/>
        <v>130.09708737865492</v>
      </c>
      <c r="H375" s="72">
        <f>Agua!S377</f>
        <v>13.299999999999272</v>
      </c>
      <c r="I375" s="72">
        <f t="shared" si="93"/>
        <v>64.563106796112976</v>
      </c>
      <c r="J375" s="72">
        <f>Agua!V377</f>
        <v>0.6999999999998181</v>
      </c>
      <c r="K375" s="72">
        <f t="shared" si="94"/>
        <v>3.3980582524263014</v>
      </c>
      <c r="L375" s="72">
        <f>Agua!X377</f>
        <v>61.699999999997999</v>
      </c>
      <c r="M375" s="72">
        <f t="shared" si="95"/>
        <v>299.5145631067864</v>
      </c>
      <c r="N375" s="72">
        <f t="shared" si="96"/>
        <v>470.873786407767</v>
      </c>
      <c r="O375" s="41">
        <f>'Gas y Electricidad'!F378</f>
        <v>3.0000000000000027E-2</v>
      </c>
      <c r="P375" s="49">
        <f t="shared" si="97"/>
        <v>0.50970873786407811</v>
      </c>
      <c r="Q375" s="41">
        <f>'Gas y Electricidad'!J378</f>
        <v>0.03</v>
      </c>
      <c r="R375" s="49">
        <f t="shared" si="98"/>
        <v>0.5512135922330097</v>
      </c>
      <c r="S375" s="41" t="str">
        <f>'Gas y Electricidad'!M378</f>
        <v>-</v>
      </c>
      <c r="T375" s="42" t="str">
        <f t="shared" si="99"/>
        <v>-</v>
      </c>
      <c r="U375" s="35">
        <f>'Gas y Electricidad'!Q378</f>
        <v>1800</v>
      </c>
      <c r="V375" s="52">
        <f t="shared" si="100"/>
        <v>8.7378640776699026</v>
      </c>
      <c r="W375" s="63"/>
      <c r="X375" s="63"/>
      <c r="Y375" s="63"/>
      <c r="Z375" s="57">
        <f t="shared" si="101"/>
        <v>0</v>
      </c>
      <c r="AA375" s="59">
        <f t="shared" si="102"/>
        <v>0</v>
      </c>
      <c r="AB375" s="58">
        <f t="shared" si="103"/>
        <v>0</v>
      </c>
      <c r="AC375" s="61">
        <f t="shared" si="104"/>
        <v>0</v>
      </c>
      <c r="AD375" s="61">
        <f t="shared" si="105"/>
        <v>0</v>
      </c>
    </row>
    <row r="376" spans="1:30" x14ac:dyDescent="0.3">
      <c r="A376" s="39">
        <f>IF(Agua!A378&gt;0,Agua!A378,"-")</f>
        <v>42786</v>
      </c>
      <c r="B376" s="40">
        <f>Agua!C378</f>
        <v>222</v>
      </c>
      <c r="C376" s="72">
        <f>Agua!J378</f>
        <v>96</v>
      </c>
      <c r="D376" s="72">
        <f>Agua!M378</f>
        <v>20.599999999998545</v>
      </c>
      <c r="E376" s="72">
        <f t="shared" si="91"/>
        <v>92.792792792786244</v>
      </c>
      <c r="F376" s="72">
        <f>Agua!P378</f>
        <v>24.299999999995634</v>
      </c>
      <c r="G376" s="72">
        <f t="shared" si="92"/>
        <v>109.4594594594398</v>
      </c>
      <c r="H376" s="72">
        <f>Agua!S378</f>
        <v>10</v>
      </c>
      <c r="I376" s="72">
        <f t="shared" si="93"/>
        <v>45.045045045045043</v>
      </c>
      <c r="J376" s="72">
        <f>Agua!V378</f>
        <v>0</v>
      </c>
      <c r="K376" s="72">
        <f t="shared" si="94"/>
        <v>0</v>
      </c>
      <c r="L376" s="72">
        <f>Agua!X378</f>
        <v>65.400000000001455</v>
      </c>
      <c r="M376" s="72">
        <f t="shared" si="95"/>
        <v>294.59459459460112</v>
      </c>
      <c r="N376" s="72">
        <f t="shared" si="96"/>
        <v>432.43243243243245</v>
      </c>
      <c r="O376" s="41">
        <f>'Gas y Electricidad'!F379</f>
        <v>3.0000000000000027E-2</v>
      </c>
      <c r="P376" s="49">
        <f t="shared" si="97"/>
        <v>0.47297297297297336</v>
      </c>
      <c r="Q376" s="41">
        <f>'Gas y Electricidad'!J379</f>
        <v>4.9999999999999933E-2</v>
      </c>
      <c r="R376" s="49">
        <f t="shared" si="98"/>
        <v>0.85247747747747638</v>
      </c>
      <c r="S376" s="41" t="str">
        <f>'Gas y Electricidad'!M379</f>
        <v>-</v>
      </c>
      <c r="T376" s="42" t="str">
        <f t="shared" si="99"/>
        <v>-</v>
      </c>
      <c r="U376" s="35">
        <f>'Gas y Electricidad'!Q379</f>
        <v>2520</v>
      </c>
      <c r="V376" s="52">
        <f t="shared" si="100"/>
        <v>11.351351351351351</v>
      </c>
      <c r="W376" s="63"/>
      <c r="X376" s="63"/>
      <c r="Y376" s="63"/>
      <c r="Z376" s="57">
        <f t="shared" si="101"/>
        <v>0</v>
      </c>
      <c r="AA376" s="59">
        <f t="shared" si="102"/>
        <v>0</v>
      </c>
      <c r="AB376" s="58">
        <f t="shared" si="103"/>
        <v>0</v>
      </c>
      <c r="AC376" s="61">
        <f t="shared" si="104"/>
        <v>0</v>
      </c>
      <c r="AD376" s="61">
        <f t="shared" si="105"/>
        <v>0</v>
      </c>
    </row>
    <row r="377" spans="1:30" x14ac:dyDescent="0.3">
      <c r="A377" s="39">
        <f>IF(Agua!A379&gt;0,Agua!A379,"-")</f>
        <v>42787</v>
      </c>
      <c r="B377" s="40">
        <f>Agua!C379</f>
        <v>211</v>
      </c>
      <c r="C377" s="72">
        <f>Agua!J379</f>
        <v>99</v>
      </c>
      <c r="D377" s="72">
        <f>Agua!M379</f>
        <v>18.099999999998545</v>
      </c>
      <c r="E377" s="72">
        <f t="shared" si="91"/>
        <v>85.781990521320111</v>
      </c>
      <c r="F377" s="72">
        <f>Agua!P379</f>
        <v>39.900000000001455</v>
      </c>
      <c r="G377" s="72">
        <f t="shared" si="92"/>
        <v>189.09952606635761</v>
      </c>
      <c r="H377" s="72">
        <f>Agua!S379</f>
        <v>9.7000000000007276</v>
      </c>
      <c r="I377" s="72">
        <f t="shared" si="93"/>
        <v>45.971563981046103</v>
      </c>
      <c r="J377" s="72">
        <f>Agua!V379</f>
        <v>0</v>
      </c>
      <c r="K377" s="72">
        <f t="shared" si="94"/>
        <v>0</v>
      </c>
      <c r="L377" s="72">
        <f>Agua!X379</f>
        <v>71.200000000000728</v>
      </c>
      <c r="M377" s="72">
        <f t="shared" si="95"/>
        <v>337.44075829384229</v>
      </c>
      <c r="N377" s="72">
        <f t="shared" si="96"/>
        <v>469.19431279620852</v>
      </c>
      <c r="O377" s="41">
        <f>'Gas y Electricidad'!F380</f>
        <v>2.0000000000000018E-2</v>
      </c>
      <c r="P377" s="49">
        <f t="shared" si="97"/>
        <v>0.33175355450236993</v>
      </c>
      <c r="Q377" s="41">
        <f>'Gas y Electricidad'!J380</f>
        <v>4.0000000000000036E-2</v>
      </c>
      <c r="R377" s="49">
        <f t="shared" si="98"/>
        <v>0.71753554502369732</v>
      </c>
      <c r="S377" s="41" t="str">
        <f>'Gas y Electricidad'!M380</f>
        <v>-</v>
      </c>
      <c r="T377" s="42" t="str">
        <f t="shared" si="99"/>
        <v>-</v>
      </c>
      <c r="U377" s="35">
        <f>'Gas y Electricidad'!Q380</f>
        <v>1800</v>
      </c>
      <c r="V377" s="52">
        <f t="shared" si="100"/>
        <v>8.5308056872037916</v>
      </c>
      <c r="W377" s="63"/>
      <c r="X377" s="63"/>
      <c r="Y377" s="63"/>
      <c r="Z377" s="57">
        <f t="shared" si="101"/>
        <v>0</v>
      </c>
      <c r="AA377" s="59">
        <f t="shared" si="102"/>
        <v>0</v>
      </c>
      <c r="AB377" s="58">
        <f t="shared" si="103"/>
        <v>0</v>
      </c>
      <c r="AC377" s="61">
        <f t="shared" si="104"/>
        <v>0</v>
      </c>
      <c r="AD377" s="61">
        <f t="shared" si="105"/>
        <v>0</v>
      </c>
    </row>
    <row r="378" spans="1:30" x14ac:dyDescent="0.3">
      <c r="A378" s="39">
        <f>IF(Agua!A380&gt;0,Agua!A380,"-")</f>
        <v>42788</v>
      </c>
      <c r="B378" s="40">
        <f>Agua!C380</f>
        <v>206</v>
      </c>
      <c r="C378" s="72">
        <f>Agua!J380</f>
        <v>98</v>
      </c>
      <c r="D378" s="72">
        <f>Agua!M380</f>
        <v>19</v>
      </c>
      <c r="E378" s="72">
        <f t="shared" si="91"/>
        <v>92.233009708737868</v>
      </c>
      <c r="F378" s="72">
        <f>Agua!P380</f>
        <v>7</v>
      </c>
      <c r="G378" s="72">
        <f t="shared" si="92"/>
        <v>33.980582524271846</v>
      </c>
      <c r="H378" s="72">
        <f>Agua!S380</f>
        <v>12</v>
      </c>
      <c r="I378" s="72">
        <f t="shared" si="93"/>
        <v>58.252427184466022</v>
      </c>
      <c r="J378" s="72">
        <f>Agua!V380</f>
        <v>0</v>
      </c>
      <c r="K378" s="72">
        <f t="shared" si="94"/>
        <v>0</v>
      </c>
      <c r="L378" s="72">
        <f>Agua!X380</f>
        <v>67</v>
      </c>
      <c r="M378" s="72">
        <f t="shared" si="95"/>
        <v>325.24271844660194</v>
      </c>
      <c r="N378" s="72">
        <f t="shared" si="96"/>
        <v>475.72815533980582</v>
      </c>
      <c r="O378" s="41">
        <f>'Gas y Electricidad'!F381</f>
        <v>2.9999999999999916E-2</v>
      </c>
      <c r="P378" s="49">
        <f t="shared" si="97"/>
        <v>0.50970873786407633</v>
      </c>
      <c r="Q378" s="41">
        <f>'Gas y Electricidad'!J381</f>
        <v>4.0000000000000036E-2</v>
      </c>
      <c r="R378" s="49">
        <f t="shared" si="98"/>
        <v>0.73495145631068026</v>
      </c>
      <c r="S378" s="41" t="str">
        <f>'Gas y Electricidad'!M381</f>
        <v>-</v>
      </c>
      <c r="T378" s="42" t="str">
        <f t="shared" si="99"/>
        <v>-</v>
      </c>
      <c r="U378" s="35">
        <f>'Gas y Electricidad'!Q381</f>
        <v>2160</v>
      </c>
      <c r="V378" s="52">
        <f t="shared" si="100"/>
        <v>10.485436893203884</v>
      </c>
      <c r="W378" s="63"/>
      <c r="X378" s="63"/>
      <c r="Y378" s="63"/>
      <c r="Z378" s="57">
        <f t="shared" si="101"/>
        <v>0</v>
      </c>
      <c r="AA378" s="59">
        <f t="shared" si="102"/>
        <v>0</v>
      </c>
      <c r="AB378" s="58">
        <f t="shared" si="103"/>
        <v>0</v>
      </c>
      <c r="AC378" s="61">
        <f t="shared" si="104"/>
        <v>0</v>
      </c>
      <c r="AD378" s="61">
        <f t="shared" si="105"/>
        <v>0</v>
      </c>
    </row>
    <row r="379" spans="1:30" x14ac:dyDescent="0.3">
      <c r="A379" s="39">
        <f>IF(Agua!A381&gt;0,Agua!A381,"-")</f>
        <v>42789</v>
      </c>
      <c r="B379" s="40">
        <f>Agua!C381</f>
        <v>190</v>
      </c>
      <c r="C379" s="72">
        <f>Agua!J381</f>
        <v>99</v>
      </c>
      <c r="D379" s="72">
        <f>Agua!M381</f>
        <v>20</v>
      </c>
      <c r="E379" s="72">
        <f t="shared" si="91"/>
        <v>105.26315789473684</v>
      </c>
      <c r="F379" s="72">
        <f>Agua!P381</f>
        <v>29.599999999998545</v>
      </c>
      <c r="G379" s="72">
        <f t="shared" si="92"/>
        <v>155.78947368420287</v>
      </c>
      <c r="H379" s="72">
        <f>Agua!S381</f>
        <v>12.099999999998545</v>
      </c>
      <c r="I379" s="72">
        <f t="shared" si="93"/>
        <v>63.684210526308128</v>
      </c>
      <c r="J379" s="72">
        <f>Agua!V381</f>
        <v>0</v>
      </c>
      <c r="K379" s="72">
        <f t="shared" si="94"/>
        <v>0</v>
      </c>
      <c r="L379" s="72">
        <f>Agua!X381</f>
        <v>66.900000000001455</v>
      </c>
      <c r="M379" s="72">
        <f t="shared" si="95"/>
        <v>352.10526315790241</v>
      </c>
      <c r="N379" s="72">
        <f t="shared" si="96"/>
        <v>521.05263157894728</v>
      </c>
      <c r="O379" s="41">
        <f>'Gas y Electricidad'!F382</f>
        <v>3.0000000000000027E-2</v>
      </c>
      <c r="P379" s="49">
        <f t="shared" si="97"/>
        <v>0.55263157894736892</v>
      </c>
      <c r="Q379" s="41">
        <f>'Gas y Electricidad'!J382</f>
        <v>3.9999999999999925E-2</v>
      </c>
      <c r="R379" s="49">
        <f t="shared" si="98"/>
        <v>0.79684210526315635</v>
      </c>
      <c r="S379" s="41" t="str">
        <f>'Gas y Electricidad'!M382</f>
        <v>-</v>
      </c>
      <c r="T379" s="42" t="str">
        <f t="shared" si="99"/>
        <v>-</v>
      </c>
      <c r="U379" s="35">
        <f>'Gas y Electricidad'!Q382</f>
        <v>2160</v>
      </c>
      <c r="V379" s="52">
        <f t="shared" si="100"/>
        <v>11.368421052631579</v>
      </c>
      <c r="W379" s="63"/>
      <c r="X379" s="63"/>
      <c r="Y379" s="63"/>
      <c r="Z379" s="57">
        <f t="shared" si="101"/>
        <v>0</v>
      </c>
      <c r="AA379" s="59">
        <f t="shared" si="102"/>
        <v>0</v>
      </c>
      <c r="AB379" s="58">
        <f t="shared" si="103"/>
        <v>0</v>
      </c>
      <c r="AC379" s="61">
        <f t="shared" si="104"/>
        <v>0</v>
      </c>
      <c r="AD379" s="61">
        <f t="shared" si="105"/>
        <v>0</v>
      </c>
    </row>
    <row r="380" spans="1:30" x14ac:dyDescent="0.3">
      <c r="A380" s="39">
        <f>IF(Agua!A382&gt;0,Agua!A382,"-")</f>
        <v>42790</v>
      </c>
      <c r="B380" s="40">
        <f>Agua!C382</f>
        <v>199</v>
      </c>
      <c r="C380" s="72">
        <f>Agua!J382</f>
        <v>101</v>
      </c>
      <c r="D380" s="72">
        <f>Agua!M382</f>
        <v>20.5</v>
      </c>
      <c r="E380" s="72">
        <f t="shared" si="91"/>
        <v>103.01507537688443</v>
      </c>
      <c r="F380" s="72">
        <f>Agua!P382</f>
        <v>30.200000000004366</v>
      </c>
      <c r="G380" s="72">
        <f t="shared" si="92"/>
        <v>151.75879396987119</v>
      </c>
      <c r="H380" s="72">
        <f>Agua!S382</f>
        <v>11.600000000002183</v>
      </c>
      <c r="I380" s="72">
        <f t="shared" si="93"/>
        <v>58.291457286443134</v>
      </c>
      <c r="J380" s="72">
        <f>Agua!V382</f>
        <v>0</v>
      </c>
      <c r="K380" s="72">
        <f t="shared" si="94"/>
        <v>0</v>
      </c>
      <c r="L380" s="72">
        <f>Agua!X382</f>
        <v>68.899999999997817</v>
      </c>
      <c r="M380" s="72">
        <f t="shared" si="95"/>
        <v>346.23115577888353</v>
      </c>
      <c r="N380" s="72">
        <f t="shared" si="96"/>
        <v>507.53768844221105</v>
      </c>
      <c r="O380" s="41">
        <f>'Gas y Electricidad'!F383</f>
        <v>3.0000000000000027E-2</v>
      </c>
      <c r="P380" s="49">
        <f t="shared" si="97"/>
        <v>0.52763819095477438</v>
      </c>
      <c r="Q380" s="41">
        <f>'Gas y Electricidad'!J383</f>
        <v>5.0000000000000044E-2</v>
      </c>
      <c r="R380" s="49">
        <f t="shared" si="98"/>
        <v>0.95100502512562901</v>
      </c>
      <c r="S380" s="41" t="str">
        <f>'Gas y Electricidad'!M383</f>
        <v>-</v>
      </c>
      <c r="T380" s="42" t="str">
        <f t="shared" si="99"/>
        <v>-</v>
      </c>
      <c r="U380" s="35">
        <f>'Gas y Electricidad'!Q383</f>
        <v>2160</v>
      </c>
      <c r="V380" s="52">
        <f t="shared" si="100"/>
        <v>10.85427135678392</v>
      </c>
      <c r="W380" s="63"/>
      <c r="X380" s="63"/>
      <c r="Y380" s="63"/>
      <c r="Z380" s="57">
        <f t="shared" si="101"/>
        <v>0</v>
      </c>
      <c r="AA380" s="59">
        <f t="shared" si="102"/>
        <v>0</v>
      </c>
      <c r="AB380" s="58">
        <f t="shared" si="103"/>
        <v>0</v>
      </c>
      <c r="AC380" s="61">
        <f t="shared" si="104"/>
        <v>0</v>
      </c>
      <c r="AD380" s="61">
        <f t="shared" si="105"/>
        <v>0</v>
      </c>
    </row>
    <row r="381" spans="1:30" x14ac:dyDescent="0.3">
      <c r="A381" s="39">
        <f>IF(Agua!A383&gt;0,Agua!A383,"-")</f>
        <v>42791</v>
      </c>
      <c r="B381" s="40">
        <f>Agua!C383</f>
        <v>201</v>
      </c>
      <c r="C381" s="72">
        <f>Agua!J383</f>
        <v>90</v>
      </c>
      <c r="D381" s="72">
        <f>Agua!M383</f>
        <v>15.5</v>
      </c>
      <c r="E381" s="72">
        <f t="shared" si="91"/>
        <v>77.114427860696509</v>
      </c>
      <c r="F381" s="72">
        <f>Agua!P383</f>
        <v>24.19999999999709</v>
      </c>
      <c r="G381" s="72">
        <f t="shared" si="92"/>
        <v>120.39800995023428</v>
      </c>
      <c r="H381" s="72">
        <f>Agua!S383</f>
        <v>9.2999999999992724</v>
      </c>
      <c r="I381" s="72">
        <f t="shared" si="93"/>
        <v>46.268656716414284</v>
      </c>
      <c r="J381" s="72">
        <f>Agua!V383</f>
        <v>0</v>
      </c>
      <c r="K381" s="72">
        <f t="shared" si="94"/>
        <v>0</v>
      </c>
      <c r="L381" s="72">
        <f>Agua!X383</f>
        <v>65.200000000000728</v>
      </c>
      <c r="M381" s="72">
        <f t="shared" si="95"/>
        <v>324.37810945273992</v>
      </c>
      <c r="N381" s="72">
        <f t="shared" si="96"/>
        <v>447.76119402985074</v>
      </c>
      <c r="O381" s="41">
        <f>'Gas y Electricidad'!F384</f>
        <v>4.0000000000000036E-2</v>
      </c>
      <c r="P381" s="49">
        <f t="shared" si="97"/>
        <v>0.69651741293532399</v>
      </c>
      <c r="Q381" s="41">
        <f>'Gas y Electricidad'!J384</f>
        <v>3.0000000000000027E-2</v>
      </c>
      <c r="R381" s="49">
        <f t="shared" si="98"/>
        <v>0.56492537313432889</v>
      </c>
      <c r="S381" s="41" t="str">
        <f>'Gas y Electricidad'!M384</f>
        <v>-</v>
      </c>
      <c r="T381" s="42" t="str">
        <f t="shared" si="99"/>
        <v>-</v>
      </c>
      <c r="U381" s="35">
        <f>'Gas y Electricidad'!Q384</f>
        <v>2520</v>
      </c>
      <c r="V381" s="52">
        <f t="shared" si="100"/>
        <v>12.537313432835822</v>
      </c>
      <c r="W381" s="63"/>
      <c r="X381" s="63"/>
      <c r="Y381" s="63"/>
      <c r="Z381" s="57">
        <f t="shared" si="101"/>
        <v>0</v>
      </c>
      <c r="AA381" s="59">
        <f t="shared" si="102"/>
        <v>0</v>
      </c>
      <c r="AB381" s="58">
        <f t="shared" si="103"/>
        <v>0</v>
      </c>
      <c r="AC381" s="61">
        <f t="shared" si="104"/>
        <v>0</v>
      </c>
      <c r="AD381" s="61">
        <f t="shared" si="105"/>
        <v>0</v>
      </c>
    </row>
    <row r="382" spans="1:30" x14ac:dyDescent="0.3">
      <c r="A382" s="39">
        <f>IF(Agua!A384&gt;0,Agua!A384,"-")</f>
        <v>42792</v>
      </c>
      <c r="B382" s="40">
        <f>Agua!C384</f>
        <v>189</v>
      </c>
      <c r="C382" s="72">
        <f>Agua!J384</f>
        <v>109</v>
      </c>
      <c r="D382" s="72">
        <f>Agua!M384</f>
        <v>16</v>
      </c>
      <c r="E382" s="72">
        <f t="shared" si="91"/>
        <v>84.656084656084658</v>
      </c>
      <c r="F382" s="72">
        <f>Agua!P384</f>
        <v>24</v>
      </c>
      <c r="G382" s="72">
        <f t="shared" si="92"/>
        <v>126.98412698412697</v>
      </c>
      <c r="H382" s="72">
        <f>Agua!S384</f>
        <v>10</v>
      </c>
      <c r="I382" s="72">
        <f t="shared" si="93"/>
        <v>52.910052910052904</v>
      </c>
      <c r="J382" s="72">
        <f>Agua!V384</f>
        <v>0</v>
      </c>
      <c r="K382" s="72">
        <f t="shared" si="94"/>
        <v>0</v>
      </c>
      <c r="L382" s="72">
        <f>Agua!X384</f>
        <v>83</v>
      </c>
      <c r="M382" s="72">
        <f t="shared" si="95"/>
        <v>439.15343915343914</v>
      </c>
      <c r="N382" s="72">
        <f t="shared" si="96"/>
        <v>576.71957671957671</v>
      </c>
      <c r="O382" s="41">
        <f>'Gas y Electricidad'!F385</f>
        <v>2.9999999999999916E-2</v>
      </c>
      <c r="P382" s="49">
        <f t="shared" si="97"/>
        <v>0.55555555555555403</v>
      </c>
      <c r="Q382" s="41">
        <f>'Gas y Electricidad'!J385</f>
        <v>3.9999999999999925E-2</v>
      </c>
      <c r="R382" s="49">
        <f t="shared" si="98"/>
        <v>0.80105820105819958</v>
      </c>
      <c r="S382" s="41" t="str">
        <f>'Gas y Electricidad'!M385</f>
        <v>-</v>
      </c>
      <c r="T382" s="42" t="str">
        <f t="shared" si="99"/>
        <v>-</v>
      </c>
      <c r="U382" s="35">
        <f>'Gas y Electricidad'!Q385</f>
        <v>2520</v>
      </c>
      <c r="V382" s="52">
        <f t="shared" si="100"/>
        <v>13.333333333333334</v>
      </c>
      <c r="W382" s="63"/>
      <c r="X382" s="63"/>
      <c r="Y382" s="63"/>
      <c r="Z382" s="57">
        <f t="shared" si="101"/>
        <v>0</v>
      </c>
      <c r="AA382" s="59">
        <f t="shared" si="102"/>
        <v>0</v>
      </c>
      <c r="AB382" s="58">
        <f t="shared" si="103"/>
        <v>0</v>
      </c>
      <c r="AC382" s="61">
        <f t="shared" si="104"/>
        <v>0</v>
      </c>
      <c r="AD382" s="61">
        <f t="shared" si="105"/>
        <v>0</v>
      </c>
    </row>
    <row r="383" spans="1:30" x14ac:dyDescent="0.3">
      <c r="A383" s="39">
        <f>IF(Agua!A385&gt;0,Agua!A385,"-")</f>
        <v>42793</v>
      </c>
      <c r="B383" s="40">
        <f>Agua!C385</f>
        <v>187</v>
      </c>
      <c r="C383" s="72">
        <f>Agua!J385</f>
        <v>140</v>
      </c>
      <c r="D383" s="72">
        <f>Agua!M385</f>
        <v>17.599999999998545</v>
      </c>
      <c r="E383" s="72">
        <f t="shared" si="91"/>
        <v>94.117647058815749</v>
      </c>
      <c r="F383" s="72">
        <f>Agua!P385</f>
        <v>28.19999999999709</v>
      </c>
      <c r="G383" s="72">
        <f t="shared" si="92"/>
        <v>150.80213903741759</v>
      </c>
      <c r="H383" s="72">
        <f>Agua!S385</f>
        <v>10.900000000001455</v>
      </c>
      <c r="I383" s="72">
        <f t="shared" si="93"/>
        <v>58.288770053483717</v>
      </c>
      <c r="J383" s="72">
        <f>Agua!V385</f>
        <v>0</v>
      </c>
      <c r="K383" s="72">
        <f t="shared" si="94"/>
        <v>0</v>
      </c>
      <c r="L383" s="72">
        <f>Agua!X385</f>
        <v>111.5</v>
      </c>
      <c r="M383" s="72">
        <f t="shared" si="95"/>
        <v>596.25668449197872</v>
      </c>
      <c r="N383" s="72">
        <f t="shared" si="96"/>
        <v>748.66310160427804</v>
      </c>
      <c r="O383" s="41">
        <f>'Gas y Electricidad'!F386</f>
        <v>3.0000000000000027E-2</v>
      </c>
      <c r="P383" s="49">
        <f t="shared" si="97"/>
        <v>0.56149732620320902</v>
      </c>
      <c r="Q383" s="41">
        <f>'Gas y Electricidad'!J386</f>
        <v>4.0000000000000036E-2</v>
      </c>
      <c r="R383" s="49">
        <f t="shared" si="98"/>
        <v>0.80962566844919859</v>
      </c>
      <c r="S383" s="41" t="str">
        <f>'Gas y Electricidad'!M386</f>
        <v>-</v>
      </c>
      <c r="T383" s="42" t="str">
        <f t="shared" si="99"/>
        <v>-</v>
      </c>
      <c r="U383" s="35">
        <f>'Gas y Electricidad'!Q386</f>
        <v>2520</v>
      </c>
      <c r="V383" s="52">
        <f t="shared" si="100"/>
        <v>13.475935828877006</v>
      </c>
      <c r="W383" s="63"/>
      <c r="X383" s="63"/>
      <c r="Y383" s="63"/>
      <c r="Z383" s="57">
        <f t="shared" si="101"/>
        <v>0</v>
      </c>
      <c r="AA383" s="59">
        <f t="shared" si="102"/>
        <v>0</v>
      </c>
      <c r="AB383" s="58">
        <f t="shared" si="103"/>
        <v>0</v>
      </c>
      <c r="AC383" s="61">
        <f t="shared" si="104"/>
        <v>0</v>
      </c>
      <c r="AD383" s="61">
        <f t="shared" si="105"/>
        <v>0</v>
      </c>
    </row>
    <row r="384" spans="1:30" x14ac:dyDescent="0.3">
      <c r="A384" s="39">
        <f>IF(Agua!A386&gt;0,Agua!A386,"-")</f>
        <v>42794</v>
      </c>
      <c r="B384" s="40">
        <f>Agua!C386</f>
        <v>176</v>
      </c>
      <c r="C384" s="72">
        <f>Agua!J386</f>
        <v>120</v>
      </c>
      <c r="D384" s="72">
        <f>Agua!M386</f>
        <v>17.599999999998545</v>
      </c>
      <c r="E384" s="72">
        <f t="shared" si="91"/>
        <v>99.999999999991729</v>
      </c>
      <c r="F384" s="72">
        <f>Agua!P386</f>
        <v>23.80000000000291</v>
      </c>
      <c r="G384" s="72">
        <f t="shared" si="92"/>
        <v>135.22727272728926</v>
      </c>
      <c r="H384" s="72">
        <f>Agua!S386</f>
        <v>11</v>
      </c>
      <c r="I384" s="72">
        <f t="shared" si="93"/>
        <v>62.5</v>
      </c>
      <c r="J384" s="72">
        <f>Agua!V386</f>
        <v>0</v>
      </c>
      <c r="K384" s="72">
        <f t="shared" si="94"/>
        <v>0</v>
      </c>
      <c r="L384" s="72">
        <f>Agua!X386</f>
        <v>91.400000000001455</v>
      </c>
      <c r="M384" s="72">
        <f t="shared" si="95"/>
        <v>519.31818181819017</v>
      </c>
      <c r="N384" s="72">
        <f t="shared" si="96"/>
        <v>681.81818181818176</v>
      </c>
      <c r="O384" s="41">
        <f>'Gas y Electricidad'!F387</f>
        <v>5.0000000000000044E-2</v>
      </c>
      <c r="P384" s="49">
        <f t="shared" si="97"/>
        <v>0.99431818181818277</v>
      </c>
      <c r="Q384" s="41">
        <f>'Gas y Electricidad'!J387</f>
        <v>4.0000000000000036E-2</v>
      </c>
      <c r="R384" s="49">
        <f t="shared" si="98"/>
        <v>0.8602272727272734</v>
      </c>
      <c r="S384" s="41" t="str">
        <f>'Gas y Electricidad'!M387</f>
        <v>-</v>
      </c>
      <c r="T384" s="42" t="str">
        <f t="shared" si="99"/>
        <v>-</v>
      </c>
      <c r="U384" s="35">
        <f>'Gas y Electricidad'!Q387</f>
        <v>2160</v>
      </c>
      <c r="V384" s="52">
        <f t="shared" si="100"/>
        <v>12.272727272727273</v>
      </c>
      <c r="W384" s="63"/>
      <c r="X384" s="63"/>
      <c r="Y384" s="63"/>
      <c r="Z384" s="57">
        <f t="shared" si="101"/>
        <v>0</v>
      </c>
      <c r="AA384" s="59">
        <f t="shared" si="102"/>
        <v>0</v>
      </c>
      <c r="AB384" s="58">
        <f t="shared" si="103"/>
        <v>0</v>
      </c>
      <c r="AC384" s="61">
        <f t="shared" si="104"/>
        <v>0</v>
      </c>
      <c r="AD384" s="61">
        <f t="shared" si="105"/>
        <v>0</v>
      </c>
    </row>
    <row r="385" spans="1:30" x14ac:dyDescent="0.3">
      <c r="A385" s="39">
        <f>IF(Agua!A387&gt;0,Agua!A387,"-")</f>
        <v>42795</v>
      </c>
      <c r="B385" s="40">
        <f>Agua!C387</f>
        <v>187</v>
      </c>
      <c r="C385" s="72">
        <f>Agua!J387</f>
        <v>139</v>
      </c>
      <c r="D385" s="72">
        <f>Agua!M387</f>
        <v>17.80000000000291</v>
      </c>
      <c r="E385" s="72">
        <f t="shared" si="91"/>
        <v>95.187165775416645</v>
      </c>
      <c r="F385" s="72">
        <f>Agua!P387</f>
        <v>19</v>
      </c>
      <c r="G385" s="72">
        <f t="shared" si="92"/>
        <v>101.60427807486631</v>
      </c>
      <c r="H385" s="72">
        <f>Agua!S387</f>
        <v>10.099999999998545</v>
      </c>
      <c r="I385" s="72">
        <f t="shared" si="93"/>
        <v>54.010695187157992</v>
      </c>
      <c r="J385" s="72">
        <f>Agua!V387</f>
        <v>0</v>
      </c>
      <c r="K385" s="72">
        <f t="shared" si="94"/>
        <v>0</v>
      </c>
      <c r="L385" s="72">
        <f>Agua!X387</f>
        <v>111.09999999999854</v>
      </c>
      <c r="M385" s="72">
        <f t="shared" si="95"/>
        <v>594.11764705881581</v>
      </c>
      <c r="N385" s="72">
        <f t="shared" si="96"/>
        <v>743.31550802139031</v>
      </c>
      <c r="O385" s="41">
        <f>'Gas y Electricidad'!F388</f>
        <v>2.9999999999999916E-2</v>
      </c>
      <c r="P385" s="49">
        <f t="shared" si="97"/>
        <v>0.56149732620320691</v>
      </c>
      <c r="Q385" s="41">
        <f>'Gas y Electricidad'!J388</f>
        <v>2.9999999999999971E-2</v>
      </c>
      <c r="R385" s="49">
        <f t="shared" si="98"/>
        <v>0.6072192513368978</v>
      </c>
      <c r="S385" s="41" t="str">
        <f>'Gas y Electricidad'!M388</f>
        <v>-</v>
      </c>
      <c r="T385" s="42" t="str">
        <f t="shared" si="99"/>
        <v>-</v>
      </c>
      <c r="U385" s="35">
        <f>'Gas y Electricidad'!Q388</f>
        <v>2520</v>
      </c>
      <c r="V385" s="52">
        <f t="shared" si="100"/>
        <v>13.475935828877006</v>
      </c>
      <c r="W385" s="63"/>
      <c r="X385" s="63"/>
      <c r="Y385" s="63"/>
      <c r="Z385" s="57">
        <f t="shared" si="101"/>
        <v>0</v>
      </c>
      <c r="AA385" s="59">
        <f t="shared" si="102"/>
        <v>0</v>
      </c>
      <c r="AB385" s="58">
        <f t="shared" si="103"/>
        <v>0</v>
      </c>
      <c r="AC385" s="61">
        <f t="shared" si="104"/>
        <v>0</v>
      </c>
      <c r="AD385" s="61">
        <f t="shared" si="105"/>
        <v>0</v>
      </c>
    </row>
    <row r="386" spans="1:30" x14ac:dyDescent="0.3">
      <c r="A386" s="39">
        <f>IF(Agua!A388&gt;0,Agua!A388,"-")</f>
        <v>42796</v>
      </c>
      <c r="B386" s="40">
        <f>Agua!C388</f>
        <v>179</v>
      </c>
      <c r="C386" s="72">
        <f>Agua!J388</f>
        <v>130</v>
      </c>
      <c r="D386" s="72">
        <f>Agua!M388</f>
        <v>16</v>
      </c>
      <c r="E386" s="72">
        <f t="shared" si="91"/>
        <v>89.385474860335194</v>
      </c>
      <c r="F386" s="72">
        <f>Agua!P388</f>
        <v>23</v>
      </c>
      <c r="G386" s="72">
        <f t="shared" si="92"/>
        <v>128.49162011173183</v>
      </c>
      <c r="H386" s="72">
        <f>Agua!S388</f>
        <v>10</v>
      </c>
      <c r="I386" s="72">
        <f t="shared" si="93"/>
        <v>55.865921787709496</v>
      </c>
      <c r="J386" s="72">
        <f>Agua!V388</f>
        <v>0</v>
      </c>
      <c r="K386" s="72">
        <f t="shared" si="94"/>
        <v>0</v>
      </c>
      <c r="L386" s="72">
        <f>Agua!X388</f>
        <v>104</v>
      </c>
      <c r="M386" s="72">
        <f t="shared" si="95"/>
        <v>581.00558659217882</v>
      </c>
      <c r="N386" s="72">
        <f t="shared" si="96"/>
        <v>726.25698324022346</v>
      </c>
      <c r="O386" s="41">
        <f>'Gas y Electricidad'!F389</f>
        <v>3.0000000000000027E-2</v>
      </c>
      <c r="P386" s="49">
        <f t="shared" si="97"/>
        <v>0.58659217877095016</v>
      </c>
      <c r="Q386" s="41">
        <f>'Gas y Electricidad'!J389</f>
        <v>2.0000000000000018E-2</v>
      </c>
      <c r="R386" s="49">
        <f t="shared" si="98"/>
        <v>0.42290502793296125</v>
      </c>
      <c r="S386" s="41" t="str">
        <f>'Gas y Electricidad'!M389</f>
        <v>-</v>
      </c>
      <c r="T386" s="42" t="str">
        <f t="shared" si="99"/>
        <v>-</v>
      </c>
      <c r="U386" s="35">
        <f>'Gas y Electricidad'!Q389</f>
        <v>1800</v>
      </c>
      <c r="V386" s="52">
        <f t="shared" si="100"/>
        <v>10.05586592178771</v>
      </c>
      <c r="W386" s="63"/>
      <c r="X386" s="63"/>
      <c r="Y386" s="63"/>
      <c r="Z386" s="57">
        <f t="shared" si="101"/>
        <v>0</v>
      </c>
      <c r="AA386" s="59">
        <f t="shared" si="102"/>
        <v>0</v>
      </c>
      <c r="AB386" s="58">
        <f t="shared" si="103"/>
        <v>0</v>
      </c>
      <c r="AC386" s="61">
        <f t="shared" si="104"/>
        <v>0</v>
      </c>
      <c r="AD386" s="61">
        <f t="shared" si="105"/>
        <v>0</v>
      </c>
    </row>
    <row r="387" spans="1:30" x14ac:dyDescent="0.3">
      <c r="A387" s="39">
        <f>IF(Agua!A389&gt;0,Agua!A389,"-")</f>
        <v>42797</v>
      </c>
      <c r="B387" s="40">
        <f>Agua!C389</f>
        <v>184</v>
      </c>
      <c r="C387" s="72">
        <f>Agua!J389</f>
        <v>134</v>
      </c>
      <c r="D387" s="72">
        <f>Agua!M389</f>
        <v>19.5</v>
      </c>
      <c r="E387" s="72">
        <f t="shared" si="91"/>
        <v>105.97826086956522</v>
      </c>
      <c r="F387" s="72">
        <f>Agua!P389</f>
        <v>25.30000000000291</v>
      </c>
      <c r="G387" s="72">
        <f t="shared" si="92"/>
        <v>137.5000000000158</v>
      </c>
      <c r="H387" s="72">
        <f>Agua!S389</f>
        <v>11.799999999999272</v>
      </c>
      <c r="I387" s="72">
        <f t="shared" si="93"/>
        <v>64.130434782604752</v>
      </c>
      <c r="J387" s="72">
        <f>Agua!V389</f>
        <v>0</v>
      </c>
      <c r="K387" s="72">
        <f t="shared" si="94"/>
        <v>0</v>
      </c>
      <c r="L387" s="72">
        <f>Agua!X389</f>
        <v>102.70000000000073</v>
      </c>
      <c r="M387" s="72">
        <f t="shared" si="95"/>
        <v>558.15217391304736</v>
      </c>
      <c r="N387" s="72">
        <f t="shared" si="96"/>
        <v>728.26086956521738</v>
      </c>
      <c r="O387" s="41">
        <f>'Gas y Electricidad'!F390</f>
        <v>3.0000000000000027E-2</v>
      </c>
      <c r="P387" s="49">
        <f t="shared" si="97"/>
        <v>0.57065217391304401</v>
      </c>
      <c r="Q387" s="41">
        <f>'Gas y Electricidad'!J390</f>
        <v>2.9999999999999971E-2</v>
      </c>
      <c r="R387" s="49">
        <f t="shared" si="98"/>
        <v>0.61711956521739075</v>
      </c>
      <c r="S387" s="41" t="str">
        <f>'Gas y Electricidad'!M390</f>
        <v>-</v>
      </c>
      <c r="T387" s="42" t="str">
        <f t="shared" si="99"/>
        <v>-</v>
      </c>
      <c r="U387" s="35">
        <f>'Gas y Electricidad'!Q390</f>
        <v>1800</v>
      </c>
      <c r="V387" s="52">
        <f t="shared" si="100"/>
        <v>9.7826086956521738</v>
      </c>
      <c r="W387" s="63"/>
      <c r="X387" s="63"/>
      <c r="Y387" s="63"/>
      <c r="Z387" s="57">
        <f t="shared" si="101"/>
        <v>0</v>
      </c>
      <c r="AA387" s="59">
        <f t="shared" si="102"/>
        <v>0</v>
      </c>
      <c r="AB387" s="58">
        <f t="shared" si="103"/>
        <v>0</v>
      </c>
      <c r="AC387" s="61">
        <f t="shared" si="104"/>
        <v>0</v>
      </c>
      <c r="AD387" s="61">
        <f t="shared" si="105"/>
        <v>0</v>
      </c>
    </row>
    <row r="388" spans="1:30" x14ac:dyDescent="0.3">
      <c r="A388" s="39">
        <f>IF(Agua!A390&gt;0,Agua!A390,"-")</f>
        <v>42798</v>
      </c>
      <c r="B388" s="40">
        <f>Agua!C390</f>
        <v>192</v>
      </c>
      <c r="C388" s="72">
        <f>Agua!J390</f>
        <v>136</v>
      </c>
      <c r="D388" s="72">
        <f>Agua!M390</f>
        <v>7.4000000000014552</v>
      </c>
      <c r="E388" s="72">
        <f t="shared" si="91"/>
        <v>38.541666666674246</v>
      </c>
      <c r="F388" s="72">
        <f>Agua!P390</f>
        <v>25.299999999995634</v>
      </c>
      <c r="G388" s="72">
        <f t="shared" si="92"/>
        <v>131.77083333331061</v>
      </c>
      <c r="H388" s="72">
        <f>Agua!S390</f>
        <v>10.799999999999272</v>
      </c>
      <c r="I388" s="72">
        <f t="shared" si="93"/>
        <v>56.249999999996213</v>
      </c>
      <c r="J388" s="72">
        <f>Agua!V390</f>
        <v>0</v>
      </c>
      <c r="K388" s="72">
        <f t="shared" si="94"/>
        <v>0</v>
      </c>
      <c r="L388" s="72">
        <f>Agua!X390</f>
        <v>117.79999999999927</v>
      </c>
      <c r="M388" s="72">
        <f t="shared" si="95"/>
        <v>613.54166666666288</v>
      </c>
      <c r="N388" s="72">
        <f t="shared" si="96"/>
        <v>708.33333333333337</v>
      </c>
      <c r="O388" s="41">
        <f>'Gas y Electricidad'!F391</f>
        <v>3.0000000000000027E-2</v>
      </c>
      <c r="P388" s="49">
        <f t="shared" si="97"/>
        <v>0.54687500000000044</v>
      </c>
      <c r="Q388" s="41">
        <f>'Gas y Electricidad'!J391</f>
        <v>5.0000000000000044E-2</v>
      </c>
      <c r="R388" s="49">
        <f t="shared" si="98"/>
        <v>0.98567708333333415</v>
      </c>
      <c r="S388" s="41" t="str">
        <f>'Gas y Electricidad'!M391</f>
        <v>-</v>
      </c>
      <c r="T388" s="42" t="str">
        <f t="shared" si="99"/>
        <v>-</v>
      </c>
      <c r="U388" s="35">
        <f>'Gas y Electricidad'!Q391</f>
        <v>2160</v>
      </c>
      <c r="V388" s="52">
        <f t="shared" si="100"/>
        <v>11.25</v>
      </c>
      <c r="W388" s="63"/>
      <c r="X388" s="63"/>
      <c r="Y388" s="63"/>
      <c r="Z388" s="57">
        <f t="shared" si="101"/>
        <v>0</v>
      </c>
      <c r="AA388" s="59">
        <f t="shared" si="102"/>
        <v>0</v>
      </c>
      <c r="AB388" s="58">
        <f t="shared" si="103"/>
        <v>0</v>
      </c>
      <c r="AC388" s="61">
        <f t="shared" si="104"/>
        <v>0</v>
      </c>
      <c r="AD388" s="61">
        <f t="shared" si="105"/>
        <v>0</v>
      </c>
    </row>
    <row r="389" spans="1:30" x14ac:dyDescent="0.3">
      <c r="A389" s="39">
        <f>IF(Agua!A391&gt;0,Agua!A391,"-")</f>
        <v>42799</v>
      </c>
      <c r="B389" s="40">
        <f>Agua!C391</f>
        <v>186</v>
      </c>
      <c r="C389" s="72">
        <f>Agua!J391</f>
        <v>88</v>
      </c>
      <c r="D389" s="72">
        <f>Agua!M391</f>
        <v>9.7999999999956344</v>
      </c>
      <c r="E389" s="72">
        <f t="shared" si="91"/>
        <v>52.688172042987276</v>
      </c>
      <c r="F389" s="72">
        <f>Agua!P391</f>
        <v>21.80000000000291</v>
      </c>
      <c r="G389" s="72">
        <f t="shared" si="92"/>
        <v>117.20430107528448</v>
      </c>
      <c r="H389" s="72">
        <f>Agua!S391</f>
        <v>11</v>
      </c>
      <c r="I389" s="72">
        <f t="shared" si="93"/>
        <v>59.13978494623656</v>
      </c>
      <c r="J389" s="72">
        <f>Agua!V391</f>
        <v>0</v>
      </c>
      <c r="K389" s="72">
        <f t="shared" si="94"/>
        <v>0</v>
      </c>
      <c r="L389" s="72">
        <f>Agua!X391</f>
        <v>67.200000000004366</v>
      </c>
      <c r="M389" s="72">
        <f t="shared" si="95"/>
        <v>361.2903225806686</v>
      </c>
      <c r="N389" s="72">
        <f t="shared" si="96"/>
        <v>473.11827956989248</v>
      </c>
      <c r="O389" s="41">
        <f>'Gas y Electricidad'!F392</f>
        <v>3.0000000000000027E-2</v>
      </c>
      <c r="P389" s="49">
        <f t="shared" si="97"/>
        <v>0.56451612903225856</v>
      </c>
      <c r="Q389" s="41">
        <f>'Gas y Electricidad'!J392</f>
        <v>4.9999999999999933E-2</v>
      </c>
      <c r="R389" s="49">
        <f t="shared" si="98"/>
        <v>1.0174731182795684</v>
      </c>
      <c r="S389" s="41" t="str">
        <f>'Gas y Electricidad'!M392</f>
        <v>-</v>
      </c>
      <c r="T389" s="42" t="str">
        <f t="shared" si="99"/>
        <v>-</v>
      </c>
      <c r="U389" s="35">
        <f>'Gas y Electricidad'!Q392</f>
        <v>1080</v>
      </c>
      <c r="V389" s="52">
        <f t="shared" si="100"/>
        <v>5.806451612903226</v>
      </c>
      <c r="W389" s="63"/>
      <c r="X389" s="63"/>
      <c r="Y389" s="63"/>
      <c r="Z389" s="57">
        <f t="shared" si="101"/>
        <v>0</v>
      </c>
      <c r="AA389" s="59">
        <f t="shared" si="102"/>
        <v>0</v>
      </c>
      <c r="AB389" s="58">
        <f t="shared" si="103"/>
        <v>0</v>
      </c>
      <c r="AC389" s="61">
        <f t="shared" si="104"/>
        <v>0</v>
      </c>
      <c r="AD389" s="61">
        <f t="shared" si="105"/>
        <v>0</v>
      </c>
    </row>
    <row r="390" spans="1:30" x14ac:dyDescent="0.3">
      <c r="A390" s="39">
        <f>IF(Agua!A392&gt;0,Agua!A392,"-")</f>
        <v>42800</v>
      </c>
      <c r="B390" s="40">
        <f>Agua!C392</f>
        <v>185</v>
      </c>
      <c r="C390" s="72">
        <f>Agua!J392</f>
        <v>162</v>
      </c>
      <c r="D390" s="72">
        <f>Agua!M392</f>
        <v>27.30000000000291</v>
      </c>
      <c r="E390" s="72">
        <f t="shared" si="91"/>
        <v>147.5675675675833</v>
      </c>
      <c r="F390" s="72">
        <f>Agua!P392</f>
        <v>25.599999999998545</v>
      </c>
      <c r="G390" s="72">
        <f t="shared" si="92"/>
        <v>138.37837837837051</v>
      </c>
      <c r="H390" s="72">
        <f>Agua!S392</f>
        <v>9.4000000000014552</v>
      </c>
      <c r="I390" s="72">
        <f t="shared" si="93"/>
        <v>50.810810810818673</v>
      </c>
      <c r="J390" s="72">
        <f>Agua!V392</f>
        <v>0</v>
      </c>
      <c r="K390" s="72">
        <f t="shared" si="94"/>
        <v>0</v>
      </c>
      <c r="L390" s="72">
        <f>Agua!X392</f>
        <v>125.29999999999563</v>
      </c>
      <c r="M390" s="72">
        <f t="shared" si="95"/>
        <v>677.29729729727376</v>
      </c>
      <c r="N390" s="72">
        <f t="shared" si="96"/>
        <v>875.67567567567573</v>
      </c>
      <c r="O390" s="41">
        <f>'Gas y Electricidad'!F393</f>
        <v>3.9999999999999925E-2</v>
      </c>
      <c r="P390" s="49">
        <f t="shared" si="97"/>
        <v>0.75675675675675536</v>
      </c>
      <c r="Q390" s="41">
        <f>'Gas y Electricidad'!J393</f>
        <v>5.0000000000000044E-2</v>
      </c>
      <c r="R390" s="49">
        <f t="shared" si="98"/>
        <v>1.0229729729729737</v>
      </c>
      <c r="S390" s="41" t="str">
        <f>'Gas y Electricidad'!M393</f>
        <v>-</v>
      </c>
      <c r="T390" s="42" t="str">
        <f t="shared" si="99"/>
        <v>-</v>
      </c>
      <c r="U390" s="35">
        <f>'Gas y Electricidad'!Q393</f>
        <v>2520</v>
      </c>
      <c r="V390" s="52">
        <f t="shared" si="100"/>
        <v>13.621621621621621</v>
      </c>
      <c r="W390" s="63"/>
      <c r="X390" s="63"/>
      <c r="Y390" s="63"/>
      <c r="Z390" s="57">
        <f t="shared" si="101"/>
        <v>0</v>
      </c>
      <c r="AA390" s="59">
        <f t="shared" si="102"/>
        <v>0</v>
      </c>
      <c r="AB390" s="58">
        <f t="shared" si="103"/>
        <v>0</v>
      </c>
      <c r="AC390" s="61">
        <f t="shared" si="104"/>
        <v>0</v>
      </c>
      <c r="AD390" s="61">
        <f t="shared" si="105"/>
        <v>0</v>
      </c>
    </row>
    <row r="391" spans="1:30" x14ac:dyDescent="0.3">
      <c r="A391" s="39">
        <f>IF(Agua!A393&gt;0,Agua!A393,"-")</f>
        <v>42801</v>
      </c>
      <c r="B391" s="40">
        <f>Agua!C393</f>
        <v>175</v>
      </c>
      <c r="C391" s="72">
        <f>Agua!J393</f>
        <v>125</v>
      </c>
      <c r="D391" s="72">
        <f>Agua!M393</f>
        <v>21.900000000001455</v>
      </c>
      <c r="E391" s="72">
        <f t="shared" si="91"/>
        <v>125.14285714286547</v>
      </c>
      <c r="F391" s="72">
        <f>Agua!P393</f>
        <v>24.80000000000291</v>
      </c>
      <c r="G391" s="72">
        <f t="shared" si="92"/>
        <v>141.71428571430232</v>
      </c>
      <c r="H391" s="72">
        <f>Agua!S393</f>
        <v>8.7999999999992724</v>
      </c>
      <c r="I391" s="72">
        <f t="shared" si="93"/>
        <v>50.285714285710128</v>
      </c>
      <c r="J391" s="72">
        <f>Agua!V393</f>
        <v>0</v>
      </c>
      <c r="K391" s="72">
        <f t="shared" si="94"/>
        <v>0</v>
      </c>
      <c r="L391" s="72">
        <f>Agua!X393</f>
        <v>94.299999999999272</v>
      </c>
      <c r="M391" s="72">
        <f t="shared" si="95"/>
        <v>538.85714285713868</v>
      </c>
      <c r="N391" s="72">
        <f t="shared" si="96"/>
        <v>714.28571428571433</v>
      </c>
      <c r="O391" s="41">
        <f>'Gas y Electricidad'!F394</f>
        <v>3.0000000000000027E-2</v>
      </c>
      <c r="P391" s="49">
        <f t="shared" si="97"/>
        <v>0.60000000000000053</v>
      </c>
      <c r="Q391" s="41">
        <f>'Gas y Electricidad'!J394</f>
        <v>5.0000000000000044E-2</v>
      </c>
      <c r="R391" s="49">
        <f t="shared" si="98"/>
        <v>1.0814285714285723</v>
      </c>
      <c r="S391" s="41" t="str">
        <f>'Gas y Electricidad'!M394</f>
        <v>-</v>
      </c>
      <c r="T391" s="42" t="str">
        <f t="shared" si="99"/>
        <v>-</v>
      </c>
      <c r="U391" s="35">
        <f>'Gas y Electricidad'!Q394</f>
        <v>1800</v>
      </c>
      <c r="V391" s="52">
        <f t="shared" si="100"/>
        <v>10.285714285714286</v>
      </c>
      <c r="W391" s="63"/>
      <c r="X391" s="63"/>
      <c r="Y391" s="63"/>
      <c r="Z391" s="57">
        <f t="shared" si="101"/>
        <v>0</v>
      </c>
      <c r="AA391" s="59">
        <f t="shared" si="102"/>
        <v>0</v>
      </c>
      <c r="AB391" s="58">
        <f t="shared" si="103"/>
        <v>0</v>
      </c>
      <c r="AC391" s="61">
        <f t="shared" si="104"/>
        <v>0</v>
      </c>
      <c r="AD391" s="61">
        <f t="shared" si="105"/>
        <v>0</v>
      </c>
    </row>
    <row r="392" spans="1:30" x14ac:dyDescent="0.3">
      <c r="A392" s="39">
        <f>IF(Agua!A394&gt;0,Agua!A394,"-")</f>
        <v>42802</v>
      </c>
      <c r="B392" s="40">
        <f>Agua!C394</f>
        <v>166</v>
      </c>
      <c r="C392" s="72">
        <f>Agua!J394</f>
        <v>120</v>
      </c>
      <c r="D392" s="72">
        <f>Agua!M394</f>
        <v>15.299999999995634</v>
      </c>
      <c r="E392" s="72">
        <f t="shared" si="91"/>
        <v>92.168674698768882</v>
      </c>
      <c r="F392" s="72">
        <f>Agua!P394</f>
        <v>23.399999999994179</v>
      </c>
      <c r="G392" s="72">
        <f t="shared" si="92"/>
        <v>140.96385542165169</v>
      </c>
      <c r="H392" s="72">
        <f>Agua!S394</f>
        <v>10</v>
      </c>
      <c r="I392" s="72">
        <f t="shared" si="93"/>
        <v>60.24096385542169</v>
      </c>
      <c r="J392" s="72">
        <f>Agua!V394</f>
        <v>0</v>
      </c>
      <c r="K392" s="72">
        <f t="shared" si="94"/>
        <v>0</v>
      </c>
      <c r="L392" s="72">
        <f>Agua!X394</f>
        <v>94.700000000004366</v>
      </c>
      <c r="M392" s="72">
        <f t="shared" si="95"/>
        <v>570.48192771086974</v>
      </c>
      <c r="N392" s="72">
        <f t="shared" si="96"/>
        <v>722.89156626506019</v>
      </c>
      <c r="O392" s="41">
        <f>'Gas y Electricidad'!F395</f>
        <v>3.0000000000000027E-2</v>
      </c>
      <c r="P392" s="49">
        <f t="shared" si="97"/>
        <v>0.63253012048192825</v>
      </c>
      <c r="Q392" s="41">
        <f>'Gas y Electricidad'!J395</f>
        <v>1.9999999999999907E-2</v>
      </c>
      <c r="R392" s="49">
        <f t="shared" si="98"/>
        <v>0.45602409638554003</v>
      </c>
      <c r="S392" s="41" t="str">
        <f>'Gas y Electricidad'!M395</f>
        <v>-</v>
      </c>
      <c r="T392" s="42" t="str">
        <f t="shared" si="99"/>
        <v>-</v>
      </c>
      <c r="U392" s="35">
        <f>'Gas y Electricidad'!Q395</f>
        <v>1800</v>
      </c>
      <c r="V392" s="52">
        <f t="shared" si="100"/>
        <v>10.843373493975903</v>
      </c>
      <c r="W392" s="63"/>
      <c r="X392" s="63"/>
      <c r="Y392" s="63"/>
      <c r="Z392" s="57">
        <f t="shared" si="101"/>
        <v>0</v>
      </c>
      <c r="AA392" s="59">
        <f t="shared" si="102"/>
        <v>0</v>
      </c>
      <c r="AB392" s="58">
        <f t="shared" si="103"/>
        <v>0</v>
      </c>
      <c r="AC392" s="61">
        <f t="shared" si="104"/>
        <v>0</v>
      </c>
      <c r="AD392" s="61">
        <f t="shared" si="105"/>
        <v>0</v>
      </c>
    </row>
    <row r="393" spans="1:30" x14ac:dyDescent="0.3">
      <c r="A393" s="39">
        <f>IF(Agua!A395&gt;0,Agua!A395,"-")</f>
        <v>42803</v>
      </c>
      <c r="B393" s="40">
        <f>Agua!C395</f>
        <v>174</v>
      </c>
      <c r="C393" s="72">
        <f>Agua!J395</f>
        <v>132</v>
      </c>
      <c r="D393" s="72">
        <f>Agua!M395</f>
        <v>16.80000000000291</v>
      </c>
      <c r="E393" s="72">
        <f t="shared" si="91"/>
        <v>96.551724137947758</v>
      </c>
      <c r="F393" s="72">
        <f>Agua!P395</f>
        <v>26.80000000000291</v>
      </c>
      <c r="G393" s="72">
        <f t="shared" si="92"/>
        <v>154.02298850576383</v>
      </c>
      <c r="H393" s="72">
        <f>Agua!S395</f>
        <v>9.2000000000007276</v>
      </c>
      <c r="I393" s="72">
        <f t="shared" si="93"/>
        <v>52.873563218394985</v>
      </c>
      <c r="J393" s="72">
        <f>Agua!V395</f>
        <v>0</v>
      </c>
      <c r="K393" s="72">
        <f t="shared" si="94"/>
        <v>0</v>
      </c>
      <c r="L393" s="72">
        <f>Agua!X395</f>
        <v>105.99999999999636</v>
      </c>
      <c r="M393" s="72">
        <f t="shared" si="95"/>
        <v>609.19540229882966</v>
      </c>
      <c r="N393" s="72">
        <f t="shared" si="96"/>
        <v>758.62068965517233</v>
      </c>
      <c r="O393" s="41">
        <f>'Gas y Electricidad'!F396</f>
        <v>2.0000000000000018E-2</v>
      </c>
      <c r="P393" s="49">
        <f t="shared" si="97"/>
        <v>0.40229885057471299</v>
      </c>
      <c r="Q393" s="41">
        <f>'Gas y Electricidad'!J396</f>
        <v>3.0000000000000027E-2</v>
      </c>
      <c r="R393" s="49">
        <f t="shared" si="98"/>
        <v>0.65258620689655233</v>
      </c>
      <c r="S393" s="41" t="str">
        <f>'Gas y Electricidad'!M396</f>
        <v>-</v>
      </c>
      <c r="T393" s="42" t="str">
        <f t="shared" si="99"/>
        <v>-</v>
      </c>
      <c r="U393" s="35">
        <f>'Gas y Electricidad'!Q396</f>
        <v>2160</v>
      </c>
      <c r="V393" s="52">
        <f t="shared" si="100"/>
        <v>12.413793103448276</v>
      </c>
      <c r="W393" s="63"/>
      <c r="X393" s="63"/>
      <c r="Y393" s="63"/>
      <c r="Z393" s="57">
        <f t="shared" si="101"/>
        <v>0</v>
      </c>
      <c r="AA393" s="59">
        <f t="shared" si="102"/>
        <v>0</v>
      </c>
      <c r="AB393" s="58">
        <f t="shared" si="103"/>
        <v>0</v>
      </c>
      <c r="AC393" s="61">
        <f t="shared" si="104"/>
        <v>0</v>
      </c>
      <c r="AD393" s="61">
        <f t="shared" si="105"/>
        <v>0</v>
      </c>
    </row>
    <row r="394" spans="1:30" x14ac:dyDescent="0.3">
      <c r="A394" s="39">
        <f>IF(Agua!A396&gt;0,Agua!A396,"-")</f>
        <v>42804</v>
      </c>
      <c r="B394" s="40">
        <f>Agua!C396</f>
        <v>226</v>
      </c>
      <c r="C394" s="72">
        <f>Agua!J396</f>
        <v>125</v>
      </c>
      <c r="D394" s="72">
        <f>Agua!M396</f>
        <v>17</v>
      </c>
      <c r="E394" s="72">
        <f t="shared" si="91"/>
        <v>75.221238938053105</v>
      </c>
      <c r="F394" s="72">
        <f>Agua!P396</f>
        <v>24</v>
      </c>
      <c r="G394" s="72">
        <f t="shared" si="92"/>
        <v>106.19469026548673</v>
      </c>
      <c r="H394" s="72">
        <f>Agua!S396</f>
        <v>10</v>
      </c>
      <c r="I394" s="72">
        <f t="shared" si="93"/>
        <v>44.247787610619469</v>
      </c>
      <c r="J394" s="72">
        <f>Agua!V396</f>
        <v>0</v>
      </c>
      <c r="K394" s="72">
        <f t="shared" si="94"/>
        <v>0</v>
      </c>
      <c r="L394" s="72">
        <f>Agua!X396</f>
        <v>98</v>
      </c>
      <c r="M394" s="72">
        <f t="shared" si="95"/>
        <v>433.62831858407083</v>
      </c>
      <c r="N394" s="72">
        <f t="shared" si="96"/>
        <v>553.09734513274338</v>
      </c>
      <c r="O394" s="41">
        <f>'Gas y Electricidad'!F397</f>
        <v>3.0000000000000027E-2</v>
      </c>
      <c r="P394" s="49">
        <f t="shared" si="97"/>
        <v>0.46460176991150481</v>
      </c>
      <c r="Q394" s="41">
        <f>'Gas y Electricidad'!J397</f>
        <v>5.0000000000000044E-2</v>
      </c>
      <c r="R394" s="49">
        <f t="shared" si="98"/>
        <v>0.83738938053097411</v>
      </c>
      <c r="S394" s="41" t="str">
        <f>'Gas y Electricidad'!M397</f>
        <v>-</v>
      </c>
      <c r="T394" s="42" t="str">
        <f t="shared" si="99"/>
        <v>-</v>
      </c>
      <c r="U394" s="35">
        <f>'Gas y Electricidad'!Q397</f>
        <v>1800</v>
      </c>
      <c r="V394" s="52">
        <f t="shared" si="100"/>
        <v>7.9646017699115044</v>
      </c>
      <c r="W394" s="63"/>
      <c r="X394" s="63"/>
      <c r="Y394" s="63"/>
      <c r="Z394" s="57">
        <f t="shared" si="101"/>
        <v>0</v>
      </c>
      <c r="AA394" s="59">
        <f t="shared" si="102"/>
        <v>0</v>
      </c>
      <c r="AB394" s="58">
        <f t="shared" si="103"/>
        <v>0</v>
      </c>
      <c r="AC394" s="61">
        <f t="shared" si="104"/>
        <v>0</v>
      </c>
      <c r="AD394" s="61">
        <f t="shared" si="105"/>
        <v>0</v>
      </c>
    </row>
    <row r="395" spans="1:30" x14ac:dyDescent="0.3">
      <c r="A395" s="39">
        <f>IF(Agua!A397&gt;0,Agua!A397,"-")</f>
        <v>42805</v>
      </c>
      <c r="B395" s="40">
        <f>Agua!C397</f>
        <v>239</v>
      </c>
      <c r="C395" s="72">
        <f>Agua!J397</f>
        <v>124</v>
      </c>
      <c r="D395" s="72">
        <f>Agua!M397</f>
        <v>14.099999999998545</v>
      </c>
      <c r="E395" s="72">
        <f t="shared" si="91"/>
        <v>58.995815899575504</v>
      </c>
      <c r="F395" s="72">
        <f>Agua!P397</f>
        <v>-29978.6</v>
      </c>
      <c r="G395" s="72">
        <f t="shared" si="92"/>
        <v>-125433.47280334728</v>
      </c>
      <c r="H395" s="72">
        <f>Agua!S397</f>
        <v>11</v>
      </c>
      <c r="I395" s="72">
        <f t="shared" si="93"/>
        <v>46.02510460251046</v>
      </c>
      <c r="J395" s="72">
        <f>Agua!V397</f>
        <v>0</v>
      </c>
      <c r="K395" s="72">
        <f t="shared" si="94"/>
        <v>0</v>
      </c>
      <c r="L395" s="72">
        <f>Agua!X397</f>
        <v>98.900000000001455</v>
      </c>
      <c r="M395" s="72">
        <f t="shared" si="95"/>
        <v>413.8075313807592</v>
      </c>
      <c r="N395" s="72">
        <f t="shared" si="96"/>
        <v>518.82845188284523</v>
      </c>
      <c r="O395" s="41">
        <f>'Gas y Electricidad'!F398</f>
        <v>2.9999999999999916E-2</v>
      </c>
      <c r="P395" s="49">
        <f t="shared" si="97"/>
        <v>0.43933054393305321</v>
      </c>
      <c r="Q395" s="41">
        <f>'Gas y Electricidad'!J398</f>
        <v>4.9999999999999933E-2</v>
      </c>
      <c r="R395" s="49">
        <f t="shared" si="98"/>
        <v>0.79184100418409931</v>
      </c>
      <c r="S395" s="41" t="str">
        <f>'Gas y Electricidad'!M398</f>
        <v>-</v>
      </c>
      <c r="T395" s="42" t="str">
        <f t="shared" si="99"/>
        <v>-</v>
      </c>
      <c r="U395" s="35">
        <f>'Gas y Electricidad'!Q398</f>
        <v>2160</v>
      </c>
      <c r="V395" s="52">
        <f t="shared" si="100"/>
        <v>9.03765690376569</v>
      </c>
      <c r="W395" s="63"/>
      <c r="X395" s="63"/>
      <c r="Y395" s="63"/>
      <c r="Z395" s="57">
        <f t="shared" si="101"/>
        <v>0</v>
      </c>
      <c r="AA395" s="59">
        <f t="shared" si="102"/>
        <v>0</v>
      </c>
      <c r="AB395" s="58">
        <f t="shared" si="103"/>
        <v>0</v>
      </c>
      <c r="AC395" s="61">
        <f t="shared" si="104"/>
        <v>0</v>
      </c>
      <c r="AD395" s="61">
        <f t="shared" si="105"/>
        <v>0</v>
      </c>
    </row>
    <row r="396" spans="1:30" x14ac:dyDescent="0.3">
      <c r="A396" s="39">
        <f>IF(Agua!A398&gt;0,Agua!A398,"-")</f>
        <v>42806</v>
      </c>
      <c r="B396" s="40">
        <f>Agua!C398</f>
        <v>209</v>
      </c>
      <c r="C396" s="72">
        <f>Agua!J398</f>
        <v>115</v>
      </c>
      <c r="D396" s="72">
        <f>Agua!M398</f>
        <v>16.700000000004366</v>
      </c>
      <c r="E396" s="72">
        <f t="shared" si="91"/>
        <v>79.904306220116581</v>
      </c>
      <c r="F396" s="72">
        <f>Agua!P398</f>
        <v>30021.5</v>
      </c>
      <c r="G396" s="72">
        <f t="shared" si="92"/>
        <v>143643.54066985648</v>
      </c>
      <c r="H396" s="72">
        <f>Agua!S398</f>
        <v>11.200000000000728</v>
      </c>
      <c r="I396" s="72">
        <f t="shared" si="93"/>
        <v>53.588516746414967</v>
      </c>
      <c r="J396" s="72">
        <f>Agua!V398</f>
        <v>0</v>
      </c>
      <c r="K396" s="72">
        <f t="shared" si="94"/>
        <v>0</v>
      </c>
      <c r="L396" s="72">
        <f>Agua!X398</f>
        <v>87.099999999994907</v>
      </c>
      <c r="M396" s="72">
        <f t="shared" si="95"/>
        <v>416.74641148322922</v>
      </c>
      <c r="N396" s="72">
        <f t="shared" si="96"/>
        <v>550.23923444976072</v>
      </c>
      <c r="O396" s="41">
        <f>'Gas y Electricidad'!F399</f>
        <v>3.0000000000000027E-2</v>
      </c>
      <c r="P396" s="49">
        <f t="shared" si="97"/>
        <v>0.50239234449760817</v>
      </c>
      <c r="Q396" s="41">
        <f>'Gas y Electricidad'!J399</f>
        <v>5.0000000000000044E-2</v>
      </c>
      <c r="R396" s="49">
        <f t="shared" si="98"/>
        <v>0.90550239234449847</v>
      </c>
      <c r="S396" s="41" t="str">
        <f>'Gas y Electricidad'!M399</f>
        <v>-</v>
      </c>
      <c r="T396" s="42" t="str">
        <f t="shared" si="99"/>
        <v>-</v>
      </c>
      <c r="U396" s="35">
        <f>'Gas y Electricidad'!Q399</f>
        <v>2160</v>
      </c>
      <c r="V396" s="52">
        <f t="shared" si="100"/>
        <v>10.334928229665072</v>
      </c>
      <c r="W396" s="63"/>
      <c r="X396" s="63"/>
      <c r="Y396" s="63"/>
      <c r="Z396" s="57">
        <f t="shared" si="101"/>
        <v>0</v>
      </c>
      <c r="AA396" s="59">
        <f t="shared" si="102"/>
        <v>0</v>
      </c>
      <c r="AB396" s="58">
        <f t="shared" si="103"/>
        <v>0</v>
      </c>
      <c r="AC396" s="61">
        <f t="shared" si="104"/>
        <v>0</v>
      </c>
      <c r="AD396" s="61">
        <f t="shared" si="105"/>
        <v>0</v>
      </c>
    </row>
    <row r="397" spans="1:30" x14ac:dyDescent="0.3">
      <c r="A397" s="39">
        <f>IF(Agua!A399&gt;0,Agua!A399,"-")</f>
        <v>42807</v>
      </c>
      <c r="B397" s="40">
        <f>Agua!C399</f>
        <v>214</v>
      </c>
      <c r="C397" s="72">
        <f>Agua!J399</f>
        <v>110</v>
      </c>
      <c r="D397" s="72">
        <f>Agua!M399</f>
        <v>18.19999999999709</v>
      </c>
      <c r="E397" s="72">
        <f t="shared" si="91"/>
        <v>85.046728971949022</v>
      </c>
      <c r="F397" s="72">
        <f>Agua!P399</f>
        <v>23.099999999998545</v>
      </c>
      <c r="G397" s="72">
        <f t="shared" si="92"/>
        <v>107.94392523363807</v>
      </c>
      <c r="H397" s="72">
        <f>Agua!S399</f>
        <v>10.799999999999272</v>
      </c>
      <c r="I397" s="72">
        <f t="shared" si="93"/>
        <v>50.467289719622769</v>
      </c>
      <c r="J397" s="72">
        <f>Agua!V399</f>
        <v>0</v>
      </c>
      <c r="K397" s="72">
        <f t="shared" si="94"/>
        <v>0</v>
      </c>
      <c r="L397" s="72">
        <f>Agua!X399</f>
        <v>81.000000000003638</v>
      </c>
      <c r="M397" s="72">
        <f t="shared" si="95"/>
        <v>378.50467289721325</v>
      </c>
      <c r="N397" s="72">
        <f t="shared" si="96"/>
        <v>514.01869158878503</v>
      </c>
      <c r="O397" s="41">
        <f>'Gas y Electricidad'!F400</f>
        <v>3.0000000000000027E-2</v>
      </c>
      <c r="P397" s="49">
        <f t="shared" si="97"/>
        <v>0.49065420560747713</v>
      </c>
      <c r="Q397" s="41">
        <f>'Gas y Electricidad'!J400</f>
        <v>4.9999999999999989E-2</v>
      </c>
      <c r="R397" s="49">
        <f t="shared" si="98"/>
        <v>0.88434579439252314</v>
      </c>
      <c r="S397" s="41" t="str">
        <f>'Gas y Electricidad'!M400</f>
        <v>-</v>
      </c>
      <c r="T397" s="42" t="str">
        <f t="shared" si="99"/>
        <v>-</v>
      </c>
      <c r="U397" s="35">
        <f>'Gas y Electricidad'!Q400</f>
        <v>2520</v>
      </c>
      <c r="V397" s="52">
        <f t="shared" si="100"/>
        <v>11.77570093457944</v>
      </c>
      <c r="W397" s="63"/>
      <c r="X397" s="63"/>
      <c r="Y397" s="63"/>
      <c r="Z397" s="57">
        <f t="shared" si="101"/>
        <v>0</v>
      </c>
      <c r="AA397" s="59">
        <f t="shared" si="102"/>
        <v>0</v>
      </c>
      <c r="AB397" s="58">
        <f t="shared" si="103"/>
        <v>0</v>
      </c>
      <c r="AC397" s="61">
        <f t="shared" si="104"/>
        <v>0</v>
      </c>
      <c r="AD397" s="61">
        <f t="shared" si="105"/>
        <v>0</v>
      </c>
    </row>
    <row r="398" spans="1:30" x14ac:dyDescent="0.3">
      <c r="A398" s="39">
        <f>IF(Agua!A400&gt;0,Agua!A400,"-")</f>
        <v>42808</v>
      </c>
      <c r="B398" s="40">
        <f>Agua!C400</f>
        <v>219</v>
      </c>
      <c r="C398" s="72">
        <f>Agua!J400</f>
        <v>93</v>
      </c>
      <c r="D398" s="72">
        <f>Agua!M400</f>
        <v>16</v>
      </c>
      <c r="E398" s="72">
        <f t="shared" si="91"/>
        <v>73.059360730593596</v>
      </c>
      <c r="F398" s="72">
        <f>Agua!P400</f>
        <v>18</v>
      </c>
      <c r="G398" s="72">
        <f t="shared" si="92"/>
        <v>82.191780821917803</v>
      </c>
      <c r="H398" s="72">
        <f>Agua!S400</f>
        <v>10</v>
      </c>
      <c r="I398" s="72">
        <f t="shared" si="93"/>
        <v>45.662100456621005</v>
      </c>
      <c r="J398" s="72">
        <f>Agua!V400</f>
        <v>0</v>
      </c>
      <c r="K398" s="72">
        <f t="shared" si="94"/>
        <v>0</v>
      </c>
      <c r="L398" s="72">
        <f>Agua!X400</f>
        <v>67</v>
      </c>
      <c r="M398" s="72">
        <f t="shared" si="95"/>
        <v>305.93607305936069</v>
      </c>
      <c r="N398" s="72">
        <f t="shared" si="96"/>
        <v>424.65753424657532</v>
      </c>
      <c r="O398" s="41">
        <f>'Gas y Electricidad'!F401</f>
        <v>3.0000000000000027E-2</v>
      </c>
      <c r="P398" s="49">
        <f t="shared" si="97"/>
        <v>0.47945205479452097</v>
      </c>
      <c r="Q398" s="41">
        <f>'Gas y Electricidad'!J401</f>
        <v>4.9999999999999989E-2</v>
      </c>
      <c r="R398" s="49">
        <f t="shared" si="98"/>
        <v>0.86415525114155223</v>
      </c>
      <c r="S398" s="41" t="str">
        <f>'Gas y Electricidad'!M401</f>
        <v>-</v>
      </c>
      <c r="T398" s="42" t="str">
        <f t="shared" si="99"/>
        <v>-</v>
      </c>
      <c r="U398" s="35">
        <f>'Gas y Electricidad'!Q401</f>
        <v>2520</v>
      </c>
      <c r="V398" s="52">
        <f t="shared" si="100"/>
        <v>11.506849315068493</v>
      </c>
      <c r="W398" s="63"/>
      <c r="X398" s="63"/>
      <c r="Y398" s="63"/>
      <c r="Z398" s="57">
        <f t="shared" si="101"/>
        <v>0</v>
      </c>
      <c r="AA398" s="59">
        <f t="shared" si="102"/>
        <v>0</v>
      </c>
      <c r="AB398" s="58">
        <f t="shared" si="103"/>
        <v>0</v>
      </c>
      <c r="AC398" s="61">
        <f t="shared" si="104"/>
        <v>0</v>
      </c>
      <c r="AD398" s="61">
        <f t="shared" si="105"/>
        <v>0</v>
      </c>
    </row>
    <row r="399" spans="1:30" x14ac:dyDescent="0.3">
      <c r="A399" s="39">
        <f>IF(Agua!A401&gt;0,Agua!A401,"-")</f>
        <v>42809</v>
      </c>
      <c r="B399" s="40">
        <f>Agua!C401</f>
        <v>202</v>
      </c>
      <c r="C399" s="72">
        <f>Agua!J401</f>
        <v>102</v>
      </c>
      <c r="D399" s="72">
        <f>Agua!M401</f>
        <v>19.80000000000291</v>
      </c>
      <c r="E399" s="72">
        <f t="shared" si="91"/>
        <v>98.019801980212435</v>
      </c>
      <c r="F399" s="72">
        <f>Agua!P401</f>
        <v>24.80000000000291</v>
      </c>
      <c r="G399" s="72">
        <f t="shared" si="92"/>
        <v>122.77227722773718</v>
      </c>
      <c r="H399" s="72">
        <f>Agua!S401</f>
        <v>9.1399999999994179</v>
      </c>
      <c r="I399" s="72">
        <f t="shared" si="93"/>
        <v>45.247524752472366</v>
      </c>
      <c r="J399" s="72">
        <f>Agua!V401</f>
        <v>0</v>
      </c>
      <c r="K399" s="72">
        <f t="shared" si="94"/>
        <v>0</v>
      </c>
      <c r="L399" s="72">
        <f>Agua!X401</f>
        <v>73.059999999997672</v>
      </c>
      <c r="M399" s="72">
        <f t="shared" si="95"/>
        <v>361.68316831682017</v>
      </c>
      <c r="N399" s="72">
        <f t="shared" si="96"/>
        <v>504.95049504950498</v>
      </c>
      <c r="O399" s="41">
        <f>'Gas y Electricidad'!F402</f>
        <v>3.9999999999999925E-2</v>
      </c>
      <c r="P399" s="49">
        <f t="shared" si="97"/>
        <v>0.6930693069306918</v>
      </c>
      <c r="Q399" s="41">
        <f>'Gas y Electricidad'!J402</f>
        <v>5.0000000000000044E-2</v>
      </c>
      <c r="R399" s="49">
        <f t="shared" si="98"/>
        <v>0.93688118811881271</v>
      </c>
      <c r="S399" s="41" t="str">
        <f>'Gas y Electricidad'!M402</f>
        <v>-</v>
      </c>
      <c r="T399" s="42" t="str">
        <f t="shared" si="99"/>
        <v>-</v>
      </c>
      <c r="U399" s="35">
        <f>'Gas y Electricidad'!Q402</f>
        <v>2160</v>
      </c>
      <c r="V399" s="52">
        <f t="shared" si="100"/>
        <v>10.693069306930694</v>
      </c>
      <c r="W399" s="63"/>
      <c r="X399" s="63"/>
      <c r="Y399" s="63"/>
      <c r="Z399" s="57">
        <f t="shared" si="101"/>
        <v>0</v>
      </c>
      <c r="AA399" s="59">
        <f t="shared" si="102"/>
        <v>0</v>
      </c>
      <c r="AB399" s="58">
        <f t="shared" si="103"/>
        <v>0</v>
      </c>
      <c r="AC399" s="61">
        <f t="shared" si="104"/>
        <v>0</v>
      </c>
      <c r="AD399" s="61">
        <f t="shared" si="105"/>
        <v>0</v>
      </c>
    </row>
    <row r="400" spans="1:30" x14ac:dyDescent="0.3">
      <c r="A400" s="39">
        <f>IF(Agua!A402&gt;0,Agua!A402,"-")</f>
        <v>42810</v>
      </c>
      <c r="B400" s="40">
        <f>Agua!C402</f>
        <v>212</v>
      </c>
      <c r="C400" s="72">
        <f>Agua!J402</f>
        <v>98</v>
      </c>
      <c r="D400" s="72">
        <f>Agua!M402</f>
        <v>15.599999999998545</v>
      </c>
      <c r="E400" s="72">
        <f t="shared" si="91"/>
        <v>73.584905660370495</v>
      </c>
      <c r="F400" s="72">
        <f>Agua!P402</f>
        <v>20.19999999999709</v>
      </c>
      <c r="G400" s="72">
        <f t="shared" si="92"/>
        <v>95.283018867910798</v>
      </c>
      <c r="H400" s="72">
        <f>Agua!S402</f>
        <v>9.7600000000020373</v>
      </c>
      <c r="I400" s="72">
        <f t="shared" si="93"/>
        <v>46.037735849066216</v>
      </c>
      <c r="J400" s="72">
        <f>Agua!V402</f>
        <v>0</v>
      </c>
      <c r="K400" s="72">
        <f t="shared" si="94"/>
        <v>0</v>
      </c>
      <c r="L400" s="72">
        <f>Agua!X402</f>
        <v>72.639999999999418</v>
      </c>
      <c r="M400" s="72">
        <f t="shared" si="95"/>
        <v>342.64150943395953</v>
      </c>
      <c r="N400" s="72">
        <f t="shared" si="96"/>
        <v>462.26415094339626</v>
      </c>
      <c r="O400" s="41">
        <f>'Gas y Electricidad'!F403</f>
        <v>3.0000000000000027E-2</v>
      </c>
      <c r="P400" s="49">
        <f t="shared" si="97"/>
        <v>0.49528301886792492</v>
      </c>
      <c r="Q400" s="41">
        <f>'Gas y Electricidad'!J403</f>
        <v>4.9999999999999989E-2</v>
      </c>
      <c r="R400" s="49">
        <f t="shared" si="98"/>
        <v>0.89268867924528283</v>
      </c>
      <c r="S400" s="41" t="str">
        <f>'Gas y Electricidad'!M403</f>
        <v>-</v>
      </c>
      <c r="T400" s="42" t="str">
        <f t="shared" si="99"/>
        <v>-</v>
      </c>
      <c r="U400" s="35">
        <f>'Gas y Electricidad'!Q403</f>
        <v>2160</v>
      </c>
      <c r="V400" s="52">
        <f t="shared" si="100"/>
        <v>10.188679245283019</v>
      </c>
      <c r="W400" s="63"/>
      <c r="X400" s="63"/>
      <c r="Y400" s="63"/>
      <c r="Z400" s="57">
        <f t="shared" si="101"/>
        <v>0</v>
      </c>
      <c r="AA400" s="59">
        <f t="shared" si="102"/>
        <v>0</v>
      </c>
      <c r="AB400" s="58">
        <f t="shared" si="103"/>
        <v>0</v>
      </c>
      <c r="AC400" s="61">
        <f t="shared" si="104"/>
        <v>0</v>
      </c>
      <c r="AD400" s="61">
        <f t="shared" si="105"/>
        <v>0</v>
      </c>
    </row>
    <row r="401" spans="1:30" x14ac:dyDescent="0.3">
      <c r="A401" s="39">
        <f>IF(Agua!A403&gt;0,Agua!A403,"-")</f>
        <v>42811</v>
      </c>
      <c r="B401" s="40">
        <f>Agua!C403</f>
        <v>207</v>
      </c>
      <c r="C401" s="72">
        <f>Agua!J403</f>
        <v>106</v>
      </c>
      <c r="D401" s="72">
        <f>Agua!M403</f>
        <v>16.599999999998545</v>
      </c>
      <c r="E401" s="72">
        <f t="shared" si="91"/>
        <v>80.193236714968819</v>
      </c>
      <c r="F401" s="72">
        <f>Agua!P403</f>
        <v>23</v>
      </c>
      <c r="G401" s="72">
        <f t="shared" si="92"/>
        <v>111.1111111111111</v>
      </c>
      <c r="H401" s="72">
        <f>Agua!S403</f>
        <v>9.0999999999985448</v>
      </c>
      <c r="I401" s="72">
        <f t="shared" si="93"/>
        <v>43.961352656997796</v>
      </c>
      <c r="J401" s="72">
        <f>Agua!V403</f>
        <v>0</v>
      </c>
      <c r="K401" s="72">
        <f t="shared" si="94"/>
        <v>0</v>
      </c>
      <c r="L401" s="72">
        <f>Agua!X403</f>
        <v>80.30000000000291</v>
      </c>
      <c r="M401" s="72">
        <f t="shared" si="95"/>
        <v>387.92270531402374</v>
      </c>
      <c r="N401" s="72">
        <f t="shared" si="96"/>
        <v>512.07729468599041</v>
      </c>
      <c r="O401" s="41">
        <f>'Gas y Electricidad'!F404</f>
        <v>3.0000000000000027E-2</v>
      </c>
      <c r="P401" s="49">
        <f t="shared" si="97"/>
        <v>0.50724637681159468</v>
      </c>
      <c r="Q401" s="41">
        <f>'Gas y Electricidad'!J404</f>
        <v>2.9999999999999971E-2</v>
      </c>
      <c r="R401" s="49">
        <f t="shared" si="98"/>
        <v>0.54855072463768062</v>
      </c>
      <c r="S401" s="41" t="str">
        <f>'Gas y Electricidad'!M404</f>
        <v>-</v>
      </c>
      <c r="T401" s="42" t="str">
        <f t="shared" si="99"/>
        <v>-</v>
      </c>
      <c r="U401" s="35">
        <f>'Gas y Electricidad'!Q404</f>
        <v>2160</v>
      </c>
      <c r="V401" s="52">
        <f t="shared" si="100"/>
        <v>10.434782608695652</v>
      </c>
      <c r="W401" s="63"/>
      <c r="X401" s="63"/>
      <c r="Y401" s="63"/>
      <c r="Z401" s="57">
        <f t="shared" si="101"/>
        <v>0</v>
      </c>
      <c r="AA401" s="59">
        <f t="shared" si="102"/>
        <v>0</v>
      </c>
      <c r="AB401" s="58">
        <f t="shared" si="103"/>
        <v>0</v>
      </c>
      <c r="AC401" s="61">
        <f t="shared" si="104"/>
        <v>0</v>
      </c>
      <c r="AD401" s="61">
        <f t="shared" si="105"/>
        <v>0</v>
      </c>
    </row>
    <row r="402" spans="1:30" x14ac:dyDescent="0.3">
      <c r="A402" s="39">
        <f>IF(Agua!A404&gt;0,Agua!A404,"-")</f>
        <v>42812</v>
      </c>
      <c r="B402" s="40">
        <f>Agua!C404</f>
        <v>218</v>
      </c>
      <c r="C402" s="72">
        <f>Agua!J404</f>
        <v>95</v>
      </c>
      <c r="D402" s="72">
        <f>Agua!M404</f>
        <v>18</v>
      </c>
      <c r="E402" s="72">
        <f t="shared" si="91"/>
        <v>82.568807339449549</v>
      </c>
      <c r="F402" s="72">
        <f>Agua!P404</f>
        <v>16</v>
      </c>
      <c r="G402" s="72">
        <f t="shared" si="92"/>
        <v>73.394495412844037</v>
      </c>
      <c r="H402" s="72">
        <f>Agua!S404</f>
        <v>8</v>
      </c>
      <c r="I402" s="72">
        <f t="shared" si="93"/>
        <v>36.697247706422019</v>
      </c>
      <c r="J402" s="72">
        <f>Agua!V404</f>
        <v>0</v>
      </c>
      <c r="K402" s="72">
        <f t="shared" si="94"/>
        <v>0</v>
      </c>
      <c r="L402" s="72">
        <f>Agua!X404</f>
        <v>69</v>
      </c>
      <c r="M402" s="72">
        <f t="shared" si="95"/>
        <v>316.51376146788988</v>
      </c>
      <c r="N402" s="72">
        <f t="shared" si="96"/>
        <v>435.77981651376149</v>
      </c>
      <c r="O402" s="41">
        <f>'Gas y Electricidad'!F405</f>
        <v>3.0000000000000027E-2</v>
      </c>
      <c r="P402" s="49">
        <f t="shared" si="97"/>
        <v>0.48165137614678943</v>
      </c>
      <c r="Q402" s="41">
        <f>'Gas y Electricidad'!J405</f>
        <v>-1.0000000000000009E-2</v>
      </c>
      <c r="R402" s="49">
        <f t="shared" si="98"/>
        <v>-0.17362385321100932</v>
      </c>
      <c r="S402" s="41" t="str">
        <f>'Gas y Electricidad'!M405</f>
        <v>-</v>
      </c>
      <c r="T402" s="42" t="str">
        <f t="shared" si="99"/>
        <v>-</v>
      </c>
      <c r="U402" s="35">
        <f>'Gas y Electricidad'!Q405</f>
        <v>2160</v>
      </c>
      <c r="V402" s="52">
        <f t="shared" si="100"/>
        <v>9.9082568807339442</v>
      </c>
      <c r="W402" s="63"/>
      <c r="X402" s="63"/>
      <c r="Y402" s="63"/>
      <c r="Z402" s="57">
        <f t="shared" si="101"/>
        <v>0</v>
      </c>
      <c r="AA402" s="59">
        <f t="shared" si="102"/>
        <v>0</v>
      </c>
      <c r="AB402" s="58">
        <f t="shared" si="103"/>
        <v>0</v>
      </c>
      <c r="AC402" s="61">
        <f t="shared" si="104"/>
        <v>0</v>
      </c>
      <c r="AD402" s="61">
        <f t="shared" si="105"/>
        <v>0</v>
      </c>
    </row>
    <row r="403" spans="1:30" x14ac:dyDescent="0.3">
      <c r="A403" s="39">
        <f>IF(Agua!A405&gt;0,Agua!A405,"-")</f>
        <v>42813</v>
      </c>
      <c r="B403" s="40">
        <f>Agua!C405</f>
        <v>214</v>
      </c>
      <c r="C403" s="72">
        <f>Agua!J405</f>
        <v>84</v>
      </c>
      <c r="D403" s="72">
        <f>Agua!M405</f>
        <v>18</v>
      </c>
      <c r="E403" s="72">
        <f t="shared" si="91"/>
        <v>84.112149532710276</v>
      </c>
      <c r="F403" s="72">
        <f>Agua!P405</f>
        <v>17.400000000001455</v>
      </c>
      <c r="G403" s="72">
        <f t="shared" si="92"/>
        <v>81.308411214960074</v>
      </c>
      <c r="H403" s="72">
        <f>Agua!S405</f>
        <v>8.9000000000014552</v>
      </c>
      <c r="I403" s="72">
        <f t="shared" si="93"/>
        <v>41.588785046735772</v>
      </c>
      <c r="J403" s="72">
        <f>Agua!V405</f>
        <v>0</v>
      </c>
      <c r="K403" s="72">
        <f t="shared" si="94"/>
        <v>0</v>
      </c>
      <c r="L403" s="72">
        <f>Agua!X405</f>
        <v>57.099999999998545</v>
      </c>
      <c r="M403" s="72">
        <f t="shared" si="95"/>
        <v>266.82242990653526</v>
      </c>
      <c r="N403" s="72">
        <f t="shared" si="96"/>
        <v>392.52336448598129</v>
      </c>
      <c r="O403" s="41">
        <f>'Gas y Electricidad'!F406</f>
        <v>3.0000000000000027E-2</v>
      </c>
      <c r="P403" s="49">
        <f t="shared" si="97"/>
        <v>0.49065420560747713</v>
      </c>
      <c r="Q403" s="41">
        <f>'Gas y Electricidad'!J406</f>
        <v>3.9999999999999925E-2</v>
      </c>
      <c r="R403" s="49">
        <f t="shared" si="98"/>
        <v>0.70747663551401729</v>
      </c>
      <c r="S403" s="41" t="str">
        <f>'Gas y Electricidad'!M406</f>
        <v>-</v>
      </c>
      <c r="T403" s="42" t="str">
        <f t="shared" si="99"/>
        <v>-</v>
      </c>
      <c r="U403" s="35">
        <f>'Gas y Electricidad'!Q406</f>
        <v>1800</v>
      </c>
      <c r="V403" s="52">
        <f t="shared" si="100"/>
        <v>8.4112149532710276</v>
      </c>
      <c r="W403" s="63"/>
      <c r="X403" s="63"/>
      <c r="Y403" s="63"/>
      <c r="Z403" s="57">
        <f t="shared" si="101"/>
        <v>0</v>
      </c>
      <c r="AA403" s="59">
        <f t="shared" si="102"/>
        <v>0</v>
      </c>
      <c r="AB403" s="58">
        <f t="shared" si="103"/>
        <v>0</v>
      </c>
      <c r="AC403" s="61">
        <f t="shared" si="104"/>
        <v>0</v>
      </c>
      <c r="AD403" s="61">
        <f t="shared" si="105"/>
        <v>0</v>
      </c>
    </row>
    <row r="404" spans="1:30" x14ac:dyDescent="0.3">
      <c r="A404" s="39">
        <f>IF(Agua!A406&gt;0,Agua!A406,"-")</f>
        <v>42814</v>
      </c>
      <c r="B404" s="40">
        <f>Agua!C406</f>
        <v>212</v>
      </c>
      <c r="C404" s="72">
        <f>Agua!J406</f>
        <v>94</v>
      </c>
      <c r="D404" s="72">
        <f>Agua!M406</f>
        <v>18.69999999999709</v>
      </c>
      <c r="E404" s="72">
        <f t="shared" si="91"/>
        <v>88.207547169797593</v>
      </c>
      <c r="F404" s="72">
        <f>Agua!P406</f>
        <v>18.400000000001455</v>
      </c>
      <c r="G404" s="72">
        <f t="shared" si="92"/>
        <v>86.792452830195543</v>
      </c>
      <c r="H404" s="72">
        <f>Agua!S406</f>
        <v>9.8999999999978172</v>
      </c>
      <c r="I404" s="72">
        <f t="shared" si="93"/>
        <v>46.698113207536878</v>
      </c>
      <c r="J404" s="72">
        <f>Agua!V406</f>
        <v>0</v>
      </c>
      <c r="K404" s="72">
        <f t="shared" si="94"/>
        <v>0</v>
      </c>
      <c r="L404" s="72">
        <f>Agua!X406</f>
        <v>65.400000000005093</v>
      </c>
      <c r="M404" s="72">
        <f t="shared" si="95"/>
        <v>308.49056603775989</v>
      </c>
      <c r="N404" s="72">
        <f t="shared" si="96"/>
        <v>443.39622641509436</v>
      </c>
      <c r="O404" s="41">
        <f>'Gas y Electricidad'!F407</f>
        <v>3.0000000000000027E-2</v>
      </c>
      <c r="P404" s="49">
        <f t="shared" si="97"/>
        <v>0.49528301886792492</v>
      </c>
      <c r="Q404" s="41">
        <f>'Gas y Electricidad'!J407</f>
        <v>5.0000000000000044E-2</v>
      </c>
      <c r="R404" s="49">
        <f t="shared" si="98"/>
        <v>0.89268867924528383</v>
      </c>
      <c r="S404" s="41" t="str">
        <f>'Gas y Electricidad'!M407</f>
        <v>-</v>
      </c>
      <c r="T404" s="42" t="str">
        <f t="shared" si="99"/>
        <v>-</v>
      </c>
      <c r="U404" s="35">
        <f>'Gas y Electricidad'!Q407</f>
        <v>2520</v>
      </c>
      <c r="V404" s="52">
        <f t="shared" si="100"/>
        <v>11.886792452830189</v>
      </c>
      <c r="W404" s="63"/>
      <c r="X404" s="63"/>
      <c r="Y404" s="63"/>
      <c r="Z404" s="57">
        <f t="shared" si="101"/>
        <v>0</v>
      </c>
      <c r="AA404" s="59">
        <f t="shared" si="102"/>
        <v>0</v>
      </c>
      <c r="AB404" s="58">
        <f t="shared" si="103"/>
        <v>0</v>
      </c>
      <c r="AC404" s="61">
        <f t="shared" si="104"/>
        <v>0</v>
      </c>
      <c r="AD404" s="61">
        <f t="shared" si="105"/>
        <v>0</v>
      </c>
    </row>
    <row r="405" spans="1:30" x14ac:dyDescent="0.3">
      <c r="A405" s="39">
        <f>IF(Agua!A407&gt;0,Agua!A407,"-")</f>
        <v>42815</v>
      </c>
      <c r="B405" s="40">
        <f>Agua!C407</f>
        <v>202</v>
      </c>
      <c r="C405" s="72">
        <f>Agua!J407</f>
        <v>98</v>
      </c>
      <c r="D405" s="72">
        <f>Agua!M407</f>
        <v>16.30000000000291</v>
      </c>
      <c r="E405" s="72">
        <f t="shared" si="91"/>
        <v>80.693069306945105</v>
      </c>
      <c r="F405" s="72">
        <f>Agua!P407</f>
        <v>22.19999999999709</v>
      </c>
      <c r="G405" s="72">
        <f t="shared" si="92"/>
        <v>109.90099009899549</v>
      </c>
      <c r="H405" s="72">
        <f>Agua!S407</f>
        <v>8.2000000000007276</v>
      </c>
      <c r="I405" s="72">
        <f t="shared" si="93"/>
        <v>40.594059405944193</v>
      </c>
      <c r="J405" s="72">
        <f>Agua!V407</f>
        <v>0</v>
      </c>
      <c r="K405" s="72">
        <f t="shared" si="94"/>
        <v>0</v>
      </c>
      <c r="L405" s="72">
        <f>Agua!X407</f>
        <v>73.499999999996362</v>
      </c>
      <c r="M405" s="72">
        <f t="shared" si="95"/>
        <v>363.86138613859589</v>
      </c>
      <c r="N405" s="72">
        <f t="shared" si="96"/>
        <v>485.14851485148512</v>
      </c>
      <c r="O405" s="41">
        <f>'Gas y Electricidad'!F408</f>
        <v>2.9999999999999916E-2</v>
      </c>
      <c r="P405" s="49">
        <f t="shared" si="97"/>
        <v>0.51980198019801838</v>
      </c>
      <c r="Q405" s="41">
        <f>'Gas y Electricidad'!J408</f>
        <v>5.0000000000000044E-2</v>
      </c>
      <c r="R405" s="49">
        <f t="shared" si="98"/>
        <v>0.93688118811881271</v>
      </c>
      <c r="S405" s="41" t="str">
        <f>'Gas y Electricidad'!M408</f>
        <v>-</v>
      </c>
      <c r="T405" s="42" t="str">
        <f t="shared" si="99"/>
        <v>-</v>
      </c>
      <c r="U405" s="35">
        <f>'Gas y Electricidad'!Q408</f>
        <v>2520</v>
      </c>
      <c r="V405" s="52">
        <f t="shared" si="100"/>
        <v>12.475247524752476</v>
      </c>
      <c r="W405" s="63"/>
      <c r="X405" s="63"/>
      <c r="Y405" s="63"/>
      <c r="Z405" s="57">
        <f t="shared" si="101"/>
        <v>0</v>
      </c>
      <c r="AA405" s="59">
        <f t="shared" si="102"/>
        <v>0</v>
      </c>
      <c r="AB405" s="58">
        <f t="shared" si="103"/>
        <v>0</v>
      </c>
      <c r="AC405" s="61">
        <f t="shared" si="104"/>
        <v>0</v>
      </c>
      <c r="AD405" s="61">
        <f t="shared" si="105"/>
        <v>0</v>
      </c>
    </row>
    <row r="406" spans="1:30" x14ac:dyDescent="0.3">
      <c r="A406" s="39">
        <f>IF(Agua!A408&gt;0,Agua!A408,"-")</f>
        <v>42816</v>
      </c>
      <c r="B406" s="40">
        <f>Agua!C408</f>
        <v>200</v>
      </c>
      <c r="C406" s="72">
        <f>Agua!J408</f>
        <v>96</v>
      </c>
      <c r="D406" s="72">
        <f>Agua!M408</f>
        <v>19</v>
      </c>
      <c r="E406" s="72">
        <f t="shared" si="91"/>
        <v>95</v>
      </c>
      <c r="F406" s="72">
        <f>Agua!P408</f>
        <v>24</v>
      </c>
      <c r="G406" s="72">
        <f t="shared" si="92"/>
        <v>120</v>
      </c>
      <c r="H406" s="72">
        <f>Agua!S408</f>
        <v>9</v>
      </c>
      <c r="I406" s="72">
        <f t="shared" si="93"/>
        <v>45</v>
      </c>
      <c r="J406" s="72">
        <f>Agua!V408</f>
        <v>0</v>
      </c>
      <c r="K406" s="72">
        <f t="shared" si="94"/>
        <v>0</v>
      </c>
      <c r="L406" s="72">
        <f>Agua!X408</f>
        <v>68</v>
      </c>
      <c r="M406" s="72">
        <f t="shared" si="95"/>
        <v>340</v>
      </c>
      <c r="N406" s="72">
        <f t="shared" si="96"/>
        <v>480</v>
      </c>
      <c r="O406" s="41">
        <f>'Gas y Electricidad'!F409</f>
        <v>2.0000000000000018E-2</v>
      </c>
      <c r="P406" s="49">
        <f t="shared" si="97"/>
        <v>0.35000000000000031</v>
      </c>
      <c r="Q406" s="41">
        <f>'Gas y Electricidad'!J409</f>
        <v>3.9999999999999925E-2</v>
      </c>
      <c r="R406" s="49">
        <f t="shared" si="98"/>
        <v>0.75699999999999856</v>
      </c>
      <c r="S406" s="41" t="str">
        <f>'Gas y Electricidad'!M409</f>
        <v>-</v>
      </c>
      <c r="T406" s="42" t="str">
        <f t="shared" si="99"/>
        <v>-</v>
      </c>
      <c r="U406" s="35">
        <f>'Gas y Electricidad'!Q409</f>
        <v>1800</v>
      </c>
      <c r="V406" s="52">
        <f t="shared" si="100"/>
        <v>9</v>
      </c>
      <c r="W406" s="63"/>
      <c r="X406" s="63"/>
      <c r="Y406" s="63"/>
      <c r="Z406" s="57">
        <f t="shared" si="101"/>
        <v>0</v>
      </c>
      <c r="AA406" s="59">
        <f t="shared" si="102"/>
        <v>0</v>
      </c>
      <c r="AB406" s="58">
        <f t="shared" si="103"/>
        <v>0</v>
      </c>
      <c r="AC406" s="61">
        <f t="shared" si="104"/>
        <v>0</v>
      </c>
      <c r="AD406" s="61">
        <f t="shared" si="105"/>
        <v>0</v>
      </c>
    </row>
    <row r="407" spans="1:30" x14ac:dyDescent="0.3">
      <c r="A407" s="39">
        <f>IF(Agua!A409&gt;0,Agua!A409,"-")</f>
        <v>42817</v>
      </c>
      <c r="B407" s="40">
        <f>Agua!C409</f>
        <v>199</v>
      </c>
      <c r="C407" s="72">
        <f>Agua!J409</f>
        <v>101</v>
      </c>
      <c r="D407" s="72">
        <f>Agua!M409</f>
        <v>16.80000000000291</v>
      </c>
      <c r="E407" s="72">
        <f t="shared" si="91"/>
        <v>84.422110552778449</v>
      </c>
      <c r="F407" s="72">
        <f>Agua!P409</f>
        <v>19.5</v>
      </c>
      <c r="G407" s="72">
        <f t="shared" si="92"/>
        <v>97.989949748743712</v>
      </c>
      <c r="H407" s="72">
        <f>Agua!S409</f>
        <v>8.4000000000014552</v>
      </c>
      <c r="I407" s="72">
        <f t="shared" si="93"/>
        <v>42.211055276389224</v>
      </c>
      <c r="J407" s="72">
        <f>Agua!V409</f>
        <v>0</v>
      </c>
      <c r="K407" s="72">
        <f t="shared" si="94"/>
        <v>0</v>
      </c>
      <c r="L407" s="72">
        <f>Agua!X409</f>
        <v>75.799999999995634</v>
      </c>
      <c r="M407" s="72">
        <f t="shared" si="95"/>
        <v>380.90452261304335</v>
      </c>
      <c r="N407" s="72">
        <f t="shared" si="96"/>
        <v>507.53768844221105</v>
      </c>
      <c r="O407" s="41">
        <f>'Gas y Electricidad'!F410</f>
        <v>3.0000000000000027E-2</v>
      </c>
      <c r="P407" s="49">
        <f t="shared" si="97"/>
        <v>0.52763819095477438</v>
      </c>
      <c r="Q407" s="41">
        <f>'Gas y Electricidad'!J410</f>
        <v>4.0000000000000036E-2</v>
      </c>
      <c r="R407" s="49">
        <f t="shared" si="98"/>
        <v>0.76080402010050319</v>
      </c>
      <c r="S407" s="41" t="str">
        <f>'Gas y Electricidad'!M410</f>
        <v>-</v>
      </c>
      <c r="T407" s="42" t="str">
        <f t="shared" si="99"/>
        <v>-</v>
      </c>
      <c r="U407" s="35">
        <f>'Gas y Electricidad'!Q410</f>
        <v>1440</v>
      </c>
      <c r="V407" s="52">
        <f t="shared" si="100"/>
        <v>7.2361809045226133</v>
      </c>
      <c r="W407" s="63"/>
      <c r="X407" s="63"/>
      <c r="Y407" s="63"/>
      <c r="Z407" s="57">
        <f t="shared" si="101"/>
        <v>0</v>
      </c>
      <c r="AA407" s="59">
        <f t="shared" si="102"/>
        <v>0</v>
      </c>
      <c r="AB407" s="58">
        <f t="shared" si="103"/>
        <v>0</v>
      </c>
      <c r="AC407" s="61">
        <f t="shared" si="104"/>
        <v>0</v>
      </c>
      <c r="AD407" s="61">
        <f t="shared" si="105"/>
        <v>0</v>
      </c>
    </row>
    <row r="408" spans="1:30" x14ac:dyDescent="0.3">
      <c r="A408" s="39">
        <f>IF(Agua!A410&gt;0,Agua!A410,"-")</f>
        <v>42818</v>
      </c>
      <c r="B408" s="40">
        <f>Agua!C410</f>
        <v>217</v>
      </c>
      <c r="C408" s="72">
        <f>Agua!J410</f>
        <v>96</v>
      </c>
      <c r="D408" s="72">
        <f>Agua!M410</f>
        <v>19.19999999999709</v>
      </c>
      <c r="E408" s="72">
        <f t="shared" si="91"/>
        <v>88.47926267279766</v>
      </c>
      <c r="F408" s="72">
        <f>Agua!P410</f>
        <v>18</v>
      </c>
      <c r="G408" s="72">
        <f t="shared" si="92"/>
        <v>82.94930875576037</v>
      </c>
      <c r="H408" s="72">
        <f>Agua!S410</f>
        <v>9.5</v>
      </c>
      <c r="I408" s="72">
        <f t="shared" si="93"/>
        <v>43.778801843317972</v>
      </c>
      <c r="J408" s="72">
        <f>Agua!V410</f>
        <v>0</v>
      </c>
      <c r="K408" s="72">
        <f t="shared" si="94"/>
        <v>0</v>
      </c>
      <c r="L408" s="72">
        <f>Agua!X410</f>
        <v>67.30000000000291</v>
      </c>
      <c r="M408" s="72">
        <f t="shared" si="95"/>
        <v>310.13824884793968</v>
      </c>
      <c r="N408" s="72">
        <f t="shared" si="96"/>
        <v>442.39631336405535</v>
      </c>
      <c r="O408" s="41">
        <f>'Gas y Electricidad'!F411</f>
        <v>3.0000000000000027E-2</v>
      </c>
      <c r="P408" s="49">
        <f t="shared" si="97"/>
        <v>0.48387096774193594</v>
      </c>
      <c r="Q408" s="41">
        <f>'Gas y Electricidad'!J411</f>
        <v>4.0000000000000036E-2</v>
      </c>
      <c r="R408" s="49">
        <f t="shared" si="98"/>
        <v>0.69769585253456279</v>
      </c>
      <c r="S408" s="41" t="str">
        <f>'Gas y Electricidad'!M411</f>
        <v>-</v>
      </c>
      <c r="T408" s="42" t="str">
        <f t="shared" si="99"/>
        <v>-</v>
      </c>
      <c r="U408" s="35">
        <f>'Gas y Electricidad'!Q411</f>
        <v>1800</v>
      </c>
      <c r="V408" s="52">
        <f t="shared" si="100"/>
        <v>8.2949308755760374</v>
      </c>
      <c r="W408" s="63"/>
      <c r="X408" s="63"/>
      <c r="Y408" s="63"/>
      <c r="Z408" s="57">
        <f t="shared" si="101"/>
        <v>0</v>
      </c>
      <c r="AA408" s="59">
        <f t="shared" si="102"/>
        <v>0</v>
      </c>
      <c r="AB408" s="58">
        <f t="shared" si="103"/>
        <v>0</v>
      </c>
      <c r="AC408" s="61">
        <f t="shared" si="104"/>
        <v>0</v>
      </c>
      <c r="AD408" s="61">
        <f t="shared" si="105"/>
        <v>0</v>
      </c>
    </row>
    <row r="409" spans="1:30" x14ac:dyDescent="0.3">
      <c r="A409" s="39">
        <f>IF(Agua!A411&gt;0,Agua!A411,"-")</f>
        <v>42819</v>
      </c>
      <c r="B409" s="40">
        <f>Agua!C411</f>
        <v>227</v>
      </c>
      <c r="C409" s="72">
        <f>Agua!J411</f>
        <v>91</v>
      </c>
      <c r="D409" s="72">
        <f>Agua!M411</f>
        <v>15</v>
      </c>
      <c r="E409" s="72">
        <f t="shared" si="91"/>
        <v>66.079295154185019</v>
      </c>
      <c r="F409" s="72">
        <f>Agua!P411</f>
        <v>15.5</v>
      </c>
      <c r="G409" s="72">
        <f t="shared" si="92"/>
        <v>68.281938325991192</v>
      </c>
      <c r="H409" s="72">
        <f>Agua!S411</f>
        <v>7.0999999999985448</v>
      </c>
      <c r="I409" s="72">
        <f t="shared" si="93"/>
        <v>31.277533039641167</v>
      </c>
      <c r="J409" s="72">
        <f>Agua!V411</f>
        <v>0</v>
      </c>
      <c r="K409" s="72">
        <f t="shared" si="94"/>
        <v>0</v>
      </c>
      <c r="L409" s="72">
        <f>Agua!X411</f>
        <v>68.900000000001455</v>
      </c>
      <c r="M409" s="72">
        <f t="shared" si="95"/>
        <v>303.52422907489631</v>
      </c>
      <c r="N409" s="72">
        <f t="shared" si="96"/>
        <v>400.88105726872249</v>
      </c>
      <c r="O409" s="41">
        <f>'Gas y Electricidad'!F412</f>
        <v>3.0000000000000027E-2</v>
      </c>
      <c r="P409" s="49">
        <f t="shared" si="97"/>
        <v>0.46255506607929558</v>
      </c>
      <c r="Q409" s="41">
        <f>'Gas y Electricidad'!J412</f>
        <v>4.9999999999999933E-2</v>
      </c>
      <c r="R409" s="49">
        <f t="shared" si="98"/>
        <v>0.83370044052863324</v>
      </c>
      <c r="S409" s="41" t="str">
        <f>'Gas y Electricidad'!M412</f>
        <v>-</v>
      </c>
      <c r="T409" s="42" t="str">
        <f t="shared" si="99"/>
        <v>-</v>
      </c>
      <c r="U409" s="35">
        <f>'Gas y Electricidad'!Q412</f>
        <v>1800</v>
      </c>
      <c r="V409" s="52">
        <f t="shared" si="100"/>
        <v>7.929515418502203</v>
      </c>
      <c r="W409" s="63"/>
      <c r="X409" s="63"/>
      <c r="Y409" s="63"/>
      <c r="Z409" s="57">
        <f t="shared" si="101"/>
        <v>0</v>
      </c>
      <c r="AA409" s="59">
        <f t="shared" si="102"/>
        <v>0</v>
      </c>
      <c r="AB409" s="58">
        <f t="shared" si="103"/>
        <v>0</v>
      </c>
      <c r="AC409" s="61">
        <f t="shared" si="104"/>
        <v>0</v>
      </c>
      <c r="AD409" s="61">
        <f t="shared" si="105"/>
        <v>0</v>
      </c>
    </row>
    <row r="410" spans="1:30" x14ac:dyDescent="0.3">
      <c r="A410" s="39">
        <f>IF(Agua!A412&gt;0,Agua!A412,"-")</f>
        <v>42820</v>
      </c>
      <c r="B410" s="40">
        <f>Agua!C412</f>
        <v>228</v>
      </c>
      <c r="C410" s="72">
        <f>Agua!J412</f>
        <v>104</v>
      </c>
      <c r="D410" s="72">
        <f>Agua!M412</f>
        <v>20</v>
      </c>
      <c r="E410" s="72">
        <f t="shared" si="91"/>
        <v>87.719298245614027</v>
      </c>
      <c r="F410" s="72">
        <f>Agua!P412</f>
        <v>20</v>
      </c>
      <c r="G410" s="72">
        <f t="shared" si="92"/>
        <v>87.719298245614027</v>
      </c>
      <c r="H410" s="72">
        <f>Agua!S412</f>
        <v>9</v>
      </c>
      <c r="I410" s="72">
        <f t="shared" si="93"/>
        <v>39.473684210526315</v>
      </c>
      <c r="J410" s="72">
        <f>Agua!V412</f>
        <v>0</v>
      </c>
      <c r="K410" s="72">
        <f t="shared" si="94"/>
        <v>0</v>
      </c>
      <c r="L410" s="72">
        <f>Agua!X412</f>
        <v>75</v>
      </c>
      <c r="M410" s="72">
        <f t="shared" si="95"/>
        <v>328.94736842105266</v>
      </c>
      <c r="N410" s="72">
        <f t="shared" si="96"/>
        <v>456.14035087719293</v>
      </c>
      <c r="O410" s="41">
        <f>'Gas y Electricidad'!F413</f>
        <v>2.9999999999999916E-2</v>
      </c>
      <c r="P410" s="49">
        <f t="shared" si="97"/>
        <v>0.46052631578947234</v>
      </c>
      <c r="Q410" s="41">
        <f>'Gas y Electricidad'!J413</f>
        <v>5.0000000000000044E-2</v>
      </c>
      <c r="R410" s="49">
        <f t="shared" si="98"/>
        <v>0.83004385964912353</v>
      </c>
      <c r="S410" s="41" t="str">
        <f>'Gas y Electricidad'!M413</f>
        <v>-</v>
      </c>
      <c r="T410" s="42" t="str">
        <f t="shared" si="99"/>
        <v>-</v>
      </c>
      <c r="U410" s="35">
        <f>'Gas y Electricidad'!Q413</f>
        <v>2160</v>
      </c>
      <c r="V410" s="52">
        <f t="shared" si="100"/>
        <v>9.473684210526315</v>
      </c>
      <c r="W410" s="63"/>
      <c r="X410" s="63"/>
      <c r="Y410" s="63"/>
      <c r="Z410" s="57">
        <f t="shared" si="101"/>
        <v>0</v>
      </c>
      <c r="AA410" s="59">
        <f t="shared" si="102"/>
        <v>0</v>
      </c>
      <c r="AB410" s="58">
        <f t="shared" si="103"/>
        <v>0</v>
      </c>
      <c r="AC410" s="61">
        <f t="shared" si="104"/>
        <v>0</v>
      </c>
      <c r="AD410" s="61">
        <f t="shared" si="105"/>
        <v>0</v>
      </c>
    </row>
    <row r="411" spans="1:30" x14ac:dyDescent="0.3">
      <c r="A411" s="39">
        <f>IF(Agua!A413&gt;0,Agua!A413,"-")</f>
        <v>42821</v>
      </c>
      <c r="B411" s="40">
        <f>Agua!C413</f>
        <v>213</v>
      </c>
      <c r="C411" s="72">
        <f>Agua!J413</f>
        <v>95</v>
      </c>
      <c r="D411" s="72">
        <f>Agua!M413</f>
        <v>16.5</v>
      </c>
      <c r="E411" s="72">
        <f t="shared" si="91"/>
        <v>77.464788732394354</v>
      </c>
      <c r="F411" s="72">
        <f>Agua!P413</f>
        <v>18.900000000001455</v>
      </c>
      <c r="G411" s="72">
        <f t="shared" si="92"/>
        <v>88.732394366204019</v>
      </c>
      <c r="H411" s="72">
        <f>Agua!S413</f>
        <v>10.099999999998545</v>
      </c>
      <c r="I411" s="72">
        <f t="shared" si="93"/>
        <v>47.41784037558002</v>
      </c>
      <c r="J411" s="72">
        <f>Agua!V413</f>
        <v>0</v>
      </c>
      <c r="K411" s="72">
        <f t="shared" si="94"/>
        <v>0</v>
      </c>
      <c r="L411" s="72">
        <f>Agua!X413</f>
        <v>68.400000000001455</v>
      </c>
      <c r="M411" s="72">
        <f t="shared" si="95"/>
        <v>321.12676056338711</v>
      </c>
      <c r="N411" s="72">
        <f t="shared" si="96"/>
        <v>446.00938967136148</v>
      </c>
      <c r="O411" s="41">
        <f>'Gas y Electricidad'!F414</f>
        <v>3.0000000000000027E-2</v>
      </c>
      <c r="P411" s="49">
        <f t="shared" si="97"/>
        <v>0.49295774647887364</v>
      </c>
      <c r="Q411" s="41">
        <f>'Gas y Electricidad'!J414</f>
        <v>4.9999999999999933E-2</v>
      </c>
      <c r="R411" s="49">
        <f t="shared" si="98"/>
        <v>0.88849765258215851</v>
      </c>
      <c r="S411" s="41" t="str">
        <f>'Gas y Electricidad'!M414</f>
        <v>-</v>
      </c>
      <c r="T411" s="42" t="str">
        <f t="shared" si="99"/>
        <v>-</v>
      </c>
      <c r="U411" s="35">
        <f>'Gas y Electricidad'!Q414</f>
        <v>2160</v>
      </c>
      <c r="V411" s="52">
        <f t="shared" si="100"/>
        <v>10.140845070422536</v>
      </c>
      <c r="W411" s="63"/>
      <c r="X411" s="63"/>
      <c r="Y411" s="63"/>
      <c r="Z411" s="57">
        <f t="shared" si="101"/>
        <v>0</v>
      </c>
      <c r="AA411" s="59">
        <f t="shared" si="102"/>
        <v>0</v>
      </c>
      <c r="AB411" s="58">
        <f t="shared" si="103"/>
        <v>0</v>
      </c>
      <c r="AC411" s="61">
        <f t="shared" si="104"/>
        <v>0</v>
      </c>
      <c r="AD411" s="61">
        <f t="shared" si="105"/>
        <v>0</v>
      </c>
    </row>
    <row r="412" spans="1:30" x14ac:dyDescent="0.3">
      <c r="A412" s="39">
        <f>IF(Agua!A414&gt;0,Agua!A414,"-")</f>
        <v>42822</v>
      </c>
      <c r="B412" s="40">
        <f>Agua!C414</f>
        <v>211</v>
      </c>
      <c r="C412" s="72">
        <f>Agua!J414</f>
        <v>127</v>
      </c>
      <c r="D412" s="72">
        <f>Agua!M414</f>
        <v>19.80000000000291</v>
      </c>
      <c r="E412" s="72">
        <f t="shared" si="91"/>
        <v>93.838862559255503</v>
      </c>
      <c r="F412" s="72">
        <f>Agua!P414</f>
        <v>27.900000000001455</v>
      </c>
      <c r="G412" s="72">
        <f t="shared" si="92"/>
        <v>132.22748815166565</v>
      </c>
      <c r="H412" s="72">
        <f>Agua!S414</f>
        <v>8.5</v>
      </c>
      <c r="I412" s="72">
        <f t="shared" si="93"/>
        <v>40.284360189573462</v>
      </c>
      <c r="J412" s="72">
        <f>Agua!V414</f>
        <v>0</v>
      </c>
      <c r="K412" s="72">
        <f t="shared" si="94"/>
        <v>0</v>
      </c>
      <c r="L412" s="72">
        <f>Agua!X414</f>
        <v>98.69999999999709</v>
      </c>
      <c r="M412" s="72">
        <f t="shared" si="95"/>
        <v>467.77251184832744</v>
      </c>
      <c r="N412" s="72">
        <f t="shared" si="96"/>
        <v>601.89573459715643</v>
      </c>
      <c r="O412" s="41">
        <f>'Gas y Electricidad'!F415</f>
        <v>4.0000000000000036E-2</v>
      </c>
      <c r="P412" s="49">
        <f t="shared" si="97"/>
        <v>0.66350710900473986</v>
      </c>
      <c r="Q412" s="41">
        <f>'Gas y Electricidad'!J415</f>
        <v>5.0000000000000044E-2</v>
      </c>
      <c r="R412" s="49">
        <f t="shared" si="98"/>
        <v>0.89691943127962159</v>
      </c>
      <c r="S412" s="41" t="str">
        <f>'Gas y Electricidad'!M415</f>
        <v>-</v>
      </c>
      <c r="T412" s="42" t="str">
        <f t="shared" si="99"/>
        <v>-</v>
      </c>
      <c r="U412" s="35">
        <f>'Gas y Electricidad'!Q415</f>
        <v>2160</v>
      </c>
      <c r="V412" s="52">
        <f t="shared" si="100"/>
        <v>10.236966824644549</v>
      </c>
      <c r="W412" s="63"/>
      <c r="X412" s="63"/>
      <c r="Y412" s="63"/>
      <c r="Z412" s="57">
        <f t="shared" si="101"/>
        <v>0</v>
      </c>
      <c r="AA412" s="59">
        <f t="shared" si="102"/>
        <v>0</v>
      </c>
      <c r="AB412" s="58">
        <f t="shared" si="103"/>
        <v>0</v>
      </c>
      <c r="AC412" s="61">
        <f t="shared" si="104"/>
        <v>0</v>
      </c>
      <c r="AD412" s="61">
        <f t="shared" si="105"/>
        <v>0</v>
      </c>
    </row>
    <row r="413" spans="1:30" x14ac:dyDescent="0.3">
      <c r="A413" s="39">
        <f>IF(Agua!A415&gt;0,Agua!A415,"-")</f>
        <v>42823</v>
      </c>
      <c r="B413" s="40">
        <f>Agua!C415</f>
        <v>196</v>
      </c>
      <c r="C413" s="72">
        <f>Agua!J415</f>
        <v>103</v>
      </c>
      <c r="D413" s="72">
        <f>Agua!M415</f>
        <v>19.69999999999709</v>
      </c>
      <c r="E413" s="72">
        <f t="shared" si="91"/>
        <v>100.5102040816178</v>
      </c>
      <c r="F413" s="72">
        <f>Agua!P415</f>
        <v>17.19999999999709</v>
      </c>
      <c r="G413" s="72">
        <f t="shared" si="92"/>
        <v>87.755102040801475</v>
      </c>
      <c r="H413" s="72">
        <f>Agua!S415</f>
        <v>7.4000000000014552</v>
      </c>
      <c r="I413" s="72">
        <f t="shared" si="93"/>
        <v>37.755102040823751</v>
      </c>
      <c r="J413" s="72">
        <f>Agua!V415</f>
        <v>0</v>
      </c>
      <c r="K413" s="72">
        <f t="shared" si="94"/>
        <v>0</v>
      </c>
      <c r="L413" s="72">
        <f>Agua!X415</f>
        <v>75.900000000001455</v>
      </c>
      <c r="M413" s="72">
        <f t="shared" si="95"/>
        <v>387.24489795919106</v>
      </c>
      <c r="N413" s="72">
        <f t="shared" si="96"/>
        <v>525.51020408163265</v>
      </c>
      <c r="O413" s="41">
        <f>'Gas y Electricidad'!F416</f>
        <v>3.9999999999999925E-2</v>
      </c>
      <c r="P413" s="49">
        <f t="shared" si="97"/>
        <v>0.71428571428571297</v>
      </c>
      <c r="Q413" s="41">
        <f>'Gas y Electricidad'!J416</f>
        <v>4.9999999999999989E-2</v>
      </c>
      <c r="R413" s="49">
        <f t="shared" si="98"/>
        <v>0.96556122448979576</v>
      </c>
      <c r="S413" s="41" t="str">
        <f>'Gas y Electricidad'!M416</f>
        <v>-</v>
      </c>
      <c r="T413" s="42" t="str">
        <f t="shared" si="99"/>
        <v>-</v>
      </c>
      <c r="U413" s="35">
        <f>'Gas y Electricidad'!Q416</f>
        <v>2520</v>
      </c>
      <c r="V413" s="52">
        <f t="shared" si="100"/>
        <v>12.857142857142858</v>
      </c>
      <c r="W413" s="63"/>
      <c r="X413" s="63"/>
      <c r="Y413" s="63"/>
      <c r="Z413" s="57">
        <f t="shared" si="101"/>
        <v>0</v>
      </c>
      <c r="AA413" s="59">
        <f t="shared" si="102"/>
        <v>0</v>
      </c>
      <c r="AB413" s="58">
        <f t="shared" si="103"/>
        <v>0</v>
      </c>
      <c r="AC413" s="61">
        <f t="shared" si="104"/>
        <v>0</v>
      </c>
      <c r="AD413" s="61">
        <f t="shared" si="105"/>
        <v>0</v>
      </c>
    </row>
    <row r="414" spans="1:30" x14ac:dyDescent="0.3">
      <c r="A414" s="39">
        <f>IF(Agua!A416&gt;0,Agua!A416,"-")</f>
        <v>42824</v>
      </c>
      <c r="B414" s="40">
        <f>Agua!C416</f>
        <v>202</v>
      </c>
      <c r="C414" s="72">
        <f>Agua!J416</f>
        <v>142</v>
      </c>
      <c r="D414" s="72">
        <f>Agua!M416</f>
        <v>19</v>
      </c>
      <c r="E414" s="72">
        <f t="shared" si="91"/>
        <v>94.059405940594061</v>
      </c>
      <c r="F414" s="72">
        <f>Agua!P416</f>
        <v>17</v>
      </c>
      <c r="G414" s="72">
        <f t="shared" si="92"/>
        <v>84.158415841584159</v>
      </c>
      <c r="H414" s="72">
        <f>Agua!S416</f>
        <v>8.4000000000014552</v>
      </c>
      <c r="I414" s="72">
        <f t="shared" si="93"/>
        <v>41.58415841584879</v>
      </c>
      <c r="J414" s="72">
        <f>Agua!V416</f>
        <v>0</v>
      </c>
      <c r="K414" s="72">
        <f t="shared" si="94"/>
        <v>0</v>
      </c>
      <c r="L414" s="72">
        <f>Agua!X416</f>
        <v>114.59999999999854</v>
      </c>
      <c r="M414" s="72">
        <f t="shared" si="95"/>
        <v>567.32673267326015</v>
      </c>
      <c r="N414" s="72">
        <f t="shared" si="96"/>
        <v>702.97029702970292</v>
      </c>
      <c r="O414" s="41">
        <f>'Gas y Electricidad'!F417</f>
        <v>2.0000000000000018E-2</v>
      </c>
      <c r="P414" s="49">
        <f t="shared" si="97"/>
        <v>0.34653465346534684</v>
      </c>
      <c r="Q414" s="41">
        <f>'Gas y Electricidad'!J417</f>
        <v>4.9999999999999989E-2</v>
      </c>
      <c r="R414" s="49">
        <f t="shared" si="98"/>
        <v>0.93688118811881171</v>
      </c>
      <c r="S414" s="41" t="str">
        <f>'Gas y Electricidad'!M417</f>
        <v>-</v>
      </c>
      <c r="T414" s="42" t="str">
        <f t="shared" si="99"/>
        <v>-</v>
      </c>
      <c r="U414" s="35">
        <f>'Gas y Electricidad'!Q417</f>
        <v>2160</v>
      </c>
      <c r="V414" s="52">
        <f t="shared" si="100"/>
        <v>10.693069306930694</v>
      </c>
      <c r="W414" s="63"/>
      <c r="X414" s="63"/>
      <c r="Y414" s="63"/>
      <c r="Z414" s="57">
        <f t="shared" si="101"/>
        <v>0</v>
      </c>
      <c r="AA414" s="59">
        <f t="shared" si="102"/>
        <v>0</v>
      </c>
      <c r="AB414" s="58">
        <f t="shared" si="103"/>
        <v>0</v>
      </c>
      <c r="AC414" s="61">
        <f t="shared" si="104"/>
        <v>0</v>
      </c>
      <c r="AD414" s="61">
        <f t="shared" si="105"/>
        <v>0</v>
      </c>
    </row>
    <row r="415" spans="1:30" x14ac:dyDescent="0.3">
      <c r="A415" s="39">
        <f>IF(Agua!A417&gt;0,Agua!A417,"-")</f>
        <v>42825</v>
      </c>
      <c r="B415" s="40">
        <f>Agua!C417</f>
        <v>210</v>
      </c>
      <c r="C415" s="72">
        <f>Agua!J417</f>
        <v>135</v>
      </c>
      <c r="D415" s="72">
        <f>Agua!M417</f>
        <v>17.80000000000291</v>
      </c>
      <c r="E415" s="72">
        <f t="shared" si="91"/>
        <v>84.761904761918629</v>
      </c>
      <c r="F415" s="72">
        <f>Agua!P417</f>
        <v>27.099999999998545</v>
      </c>
      <c r="G415" s="72">
        <f t="shared" si="92"/>
        <v>129.0476190476121</v>
      </c>
      <c r="H415" s="72">
        <f>Agua!S417</f>
        <v>8.3999999999978172</v>
      </c>
      <c r="I415" s="72">
        <f t="shared" si="93"/>
        <v>39.999999999989605</v>
      </c>
      <c r="J415" s="72">
        <f>Agua!V417</f>
        <v>0</v>
      </c>
      <c r="K415" s="72">
        <f t="shared" si="94"/>
        <v>0</v>
      </c>
      <c r="L415" s="72">
        <f>Agua!X417</f>
        <v>108.79999999999927</v>
      </c>
      <c r="M415" s="72">
        <f t="shared" si="95"/>
        <v>518.09523809523466</v>
      </c>
      <c r="N415" s="72">
        <f t="shared" si="96"/>
        <v>642.85714285714289</v>
      </c>
      <c r="O415" s="41">
        <f>'Gas y Electricidad'!F418</f>
        <v>1.9999999999999907E-2</v>
      </c>
      <c r="P415" s="49">
        <f t="shared" si="97"/>
        <v>0.33333333333333176</v>
      </c>
      <c r="Q415" s="41">
        <f>'Gas y Electricidad'!J418</f>
        <v>3.9999999999999925E-2</v>
      </c>
      <c r="R415" s="49">
        <f t="shared" si="98"/>
        <v>0.72095238095237968</v>
      </c>
      <c r="S415" s="41" t="str">
        <f>'Gas y Electricidad'!M418</f>
        <v>-</v>
      </c>
      <c r="T415" s="42" t="str">
        <f t="shared" si="99"/>
        <v>-</v>
      </c>
      <c r="U415" s="35">
        <f>'Gas y Electricidad'!Q418</f>
        <v>2520</v>
      </c>
      <c r="V415" s="52">
        <f t="shared" si="100"/>
        <v>12</v>
      </c>
      <c r="W415" s="63"/>
      <c r="X415" s="63"/>
      <c r="Y415" s="63"/>
      <c r="Z415" s="57">
        <f t="shared" si="101"/>
        <v>0</v>
      </c>
      <c r="AA415" s="59">
        <f t="shared" si="102"/>
        <v>0</v>
      </c>
      <c r="AB415" s="58">
        <f t="shared" si="103"/>
        <v>0</v>
      </c>
      <c r="AC415" s="61">
        <f t="shared" si="104"/>
        <v>0</v>
      </c>
      <c r="AD415" s="61">
        <f t="shared" si="105"/>
        <v>0</v>
      </c>
    </row>
    <row r="416" spans="1:30" x14ac:dyDescent="0.3">
      <c r="A416" s="39">
        <f>IF(Agua!A418&gt;0,Agua!A418,"-")</f>
        <v>42826</v>
      </c>
      <c r="B416" s="40">
        <f>Agua!C418</f>
        <v>246</v>
      </c>
      <c r="C416" s="72">
        <f>Agua!J418</f>
        <v>92</v>
      </c>
      <c r="D416" s="72">
        <f>Agua!M418</f>
        <v>20.19999999999709</v>
      </c>
      <c r="E416" s="72">
        <f t="shared" si="91"/>
        <v>82.113821138199555</v>
      </c>
      <c r="F416" s="72">
        <f>Agua!P418</f>
        <v>22.700000000004366</v>
      </c>
      <c r="G416" s="72">
        <f t="shared" si="92"/>
        <v>92.276422764245382</v>
      </c>
      <c r="H416" s="72">
        <f>Agua!S418</f>
        <v>7.7000000000007276</v>
      </c>
      <c r="I416" s="72">
        <f t="shared" si="93"/>
        <v>31.300813008133041</v>
      </c>
      <c r="J416" s="72">
        <f>Agua!V418</f>
        <v>0</v>
      </c>
      <c r="K416" s="72">
        <f t="shared" si="94"/>
        <v>0</v>
      </c>
      <c r="L416" s="72">
        <f>Agua!X418</f>
        <v>64.100000000002183</v>
      </c>
      <c r="M416" s="72">
        <f t="shared" si="95"/>
        <v>260.56910569106577</v>
      </c>
      <c r="N416" s="72">
        <f t="shared" si="96"/>
        <v>373.98373983739833</v>
      </c>
      <c r="O416" s="41">
        <f>'Gas y Electricidad'!F419</f>
        <v>3.0000000000000027E-2</v>
      </c>
      <c r="P416" s="49">
        <f t="shared" si="97"/>
        <v>0.42682926829268331</v>
      </c>
      <c r="Q416" s="41">
        <f>'Gas y Electricidad'!J419</f>
        <v>3.0000000000000027E-2</v>
      </c>
      <c r="R416" s="49">
        <f t="shared" si="98"/>
        <v>0.46158536585365895</v>
      </c>
      <c r="S416" s="41" t="str">
        <f>'Gas y Electricidad'!M419</f>
        <v>-</v>
      </c>
      <c r="T416" s="42" t="str">
        <f t="shared" si="99"/>
        <v>-</v>
      </c>
      <c r="U416" s="35">
        <f>'Gas y Electricidad'!Q419</f>
        <v>2520</v>
      </c>
      <c r="V416" s="52">
        <f t="shared" si="100"/>
        <v>10.24390243902439</v>
      </c>
      <c r="W416" s="63"/>
      <c r="X416" s="63"/>
      <c r="Y416" s="63"/>
      <c r="Z416" s="57">
        <f t="shared" si="101"/>
        <v>0</v>
      </c>
      <c r="AA416" s="59">
        <f t="shared" si="102"/>
        <v>0</v>
      </c>
      <c r="AB416" s="58">
        <f t="shared" si="103"/>
        <v>0</v>
      </c>
      <c r="AC416" s="61">
        <f t="shared" si="104"/>
        <v>0</v>
      </c>
      <c r="AD416" s="61">
        <f t="shared" si="105"/>
        <v>0</v>
      </c>
    </row>
    <row r="417" spans="1:30" x14ac:dyDescent="0.3">
      <c r="A417" s="39">
        <f>IF(Agua!A419&gt;0,Agua!A419,"-")</f>
        <v>42827</v>
      </c>
      <c r="B417" s="40">
        <f>Agua!C419</f>
        <v>243</v>
      </c>
      <c r="C417" s="72">
        <f>Agua!J419</f>
        <v>87</v>
      </c>
      <c r="D417" s="72">
        <f>Agua!M419</f>
        <v>16</v>
      </c>
      <c r="E417" s="72">
        <f t="shared" si="91"/>
        <v>65.843621399176953</v>
      </c>
      <c r="F417" s="72">
        <f>Agua!P419</f>
        <v>22.19999999999709</v>
      </c>
      <c r="G417" s="72">
        <f t="shared" si="92"/>
        <v>91.358024691346046</v>
      </c>
      <c r="H417" s="72">
        <f>Agua!S419</f>
        <v>8.5</v>
      </c>
      <c r="I417" s="72">
        <f t="shared" si="93"/>
        <v>34.979423868312757</v>
      </c>
      <c r="J417" s="72">
        <f>Agua!V419</f>
        <v>0</v>
      </c>
      <c r="K417" s="72">
        <f t="shared" si="94"/>
        <v>0</v>
      </c>
      <c r="L417" s="72">
        <f>Agua!X419</f>
        <v>62.5</v>
      </c>
      <c r="M417" s="72">
        <f t="shared" si="95"/>
        <v>257.20164609053495</v>
      </c>
      <c r="N417" s="72">
        <f t="shared" si="96"/>
        <v>358.02469135802465</v>
      </c>
      <c r="O417" s="41">
        <f>'Gas y Electricidad'!F420</f>
        <v>2.0000000000000018E-2</v>
      </c>
      <c r="P417" s="49">
        <f t="shared" si="97"/>
        <v>0.28806584362139942</v>
      </c>
      <c r="Q417" s="41">
        <f>'Gas y Electricidad'!J420</f>
        <v>4.0000000000000036E-2</v>
      </c>
      <c r="R417" s="49">
        <f t="shared" si="98"/>
        <v>0.62304526748971245</v>
      </c>
      <c r="S417" s="41" t="str">
        <f>'Gas y Electricidad'!M420</f>
        <v>-</v>
      </c>
      <c r="T417" s="42" t="str">
        <f t="shared" si="99"/>
        <v>-</v>
      </c>
      <c r="U417" s="35">
        <f>'Gas y Electricidad'!Q420</f>
        <v>2880</v>
      </c>
      <c r="V417" s="52">
        <f t="shared" si="100"/>
        <v>11.851851851851851</v>
      </c>
      <c r="W417" s="63"/>
      <c r="X417" s="63"/>
      <c r="Y417" s="63"/>
      <c r="Z417" s="57">
        <f t="shared" si="101"/>
        <v>0</v>
      </c>
      <c r="AA417" s="59">
        <f t="shared" si="102"/>
        <v>0</v>
      </c>
      <c r="AB417" s="58">
        <f t="shared" si="103"/>
        <v>0</v>
      </c>
      <c r="AC417" s="61">
        <f t="shared" si="104"/>
        <v>0</v>
      </c>
      <c r="AD417" s="61">
        <f t="shared" si="105"/>
        <v>0</v>
      </c>
    </row>
    <row r="418" spans="1:30" x14ac:dyDescent="0.3">
      <c r="A418" s="39">
        <f>IF(Agua!A420&gt;0,Agua!A420,"-")</f>
        <v>42828</v>
      </c>
      <c r="B418" s="40">
        <f>Agua!C420</f>
        <v>234</v>
      </c>
      <c r="C418" s="72">
        <f>Agua!J420</f>
        <v>93</v>
      </c>
      <c r="D418" s="72">
        <f>Agua!M420</f>
        <v>20</v>
      </c>
      <c r="E418" s="72">
        <f t="shared" si="91"/>
        <v>85.470085470085465</v>
      </c>
      <c r="F418" s="72">
        <f>Agua!P420</f>
        <v>21.5</v>
      </c>
      <c r="G418" s="72">
        <f t="shared" si="92"/>
        <v>91.880341880341888</v>
      </c>
      <c r="H418" s="72">
        <f>Agua!S420</f>
        <v>9</v>
      </c>
      <c r="I418" s="72">
        <f t="shared" si="93"/>
        <v>38.461538461538467</v>
      </c>
      <c r="J418" s="72">
        <f>Agua!V420</f>
        <v>0</v>
      </c>
      <c r="K418" s="72">
        <f t="shared" si="94"/>
        <v>0</v>
      </c>
      <c r="L418" s="72">
        <f>Agua!X420</f>
        <v>64</v>
      </c>
      <c r="M418" s="72">
        <f t="shared" si="95"/>
        <v>273.50427350427356</v>
      </c>
      <c r="N418" s="72">
        <f t="shared" si="96"/>
        <v>397.4358974358974</v>
      </c>
      <c r="O418" s="41">
        <f>'Gas y Electricidad'!F421</f>
        <v>4.0000000000000036E-2</v>
      </c>
      <c r="P418" s="49">
        <f t="shared" si="97"/>
        <v>0.59829059829059883</v>
      </c>
      <c r="Q418" s="41">
        <f>'Gas y Electricidad'!J421</f>
        <v>2.9999999999999916E-2</v>
      </c>
      <c r="R418" s="49">
        <f t="shared" si="98"/>
        <v>0.48525641025640892</v>
      </c>
      <c r="S418" s="41" t="str">
        <f>'Gas y Electricidad'!M421</f>
        <v>-</v>
      </c>
      <c r="T418" s="42" t="str">
        <f t="shared" si="99"/>
        <v>-</v>
      </c>
      <c r="U418" s="35">
        <f>'Gas y Electricidad'!Q421</f>
        <v>2160</v>
      </c>
      <c r="V418" s="52">
        <f t="shared" si="100"/>
        <v>9.2307692307692299</v>
      </c>
      <c r="W418" s="63"/>
      <c r="X418" s="63"/>
      <c r="Y418" s="63"/>
      <c r="Z418" s="57">
        <f t="shared" si="101"/>
        <v>0</v>
      </c>
      <c r="AA418" s="59">
        <f t="shared" si="102"/>
        <v>0</v>
      </c>
      <c r="AB418" s="58">
        <f t="shared" si="103"/>
        <v>0</v>
      </c>
      <c r="AC418" s="61">
        <f t="shared" si="104"/>
        <v>0</v>
      </c>
      <c r="AD418" s="61">
        <f t="shared" si="105"/>
        <v>0</v>
      </c>
    </row>
    <row r="419" spans="1:30" x14ac:dyDescent="0.3">
      <c r="A419" s="39">
        <f>IF(Agua!A421&gt;0,Agua!A421,"-")</f>
        <v>42829</v>
      </c>
      <c r="B419" s="40">
        <f>Agua!C421</f>
        <v>197</v>
      </c>
      <c r="C419" s="72">
        <f>Agua!J421</f>
        <v>99</v>
      </c>
      <c r="D419" s="72">
        <f>Agua!M421</f>
        <v>20.19999999999709</v>
      </c>
      <c r="E419" s="72">
        <f t="shared" si="91"/>
        <v>102.53807106597507</v>
      </c>
      <c r="F419" s="72">
        <f>Agua!P421</f>
        <v>23.30000000000291</v>
      </c>
      <c r="G419" s="72">
        <f t="shared" si="92"/>
        <v>118.27411167514168</v>
      </c>
      <c r="H419" s="72">
        <f>Agua!S421</f>
        <v>8.2999999999992724</v>
      </c>
      <c r="I419" s="72">
        <f t="shared" si="93"/>
        <v>42.131979695427781</v>
      </c>
      <c r="J419" s="72">
        <f>Agua!V421</f>
        <v>0</v>
      </c>
      <c r="K419" s="72">
        <f t="shared" si="94"/>
        <v>0</v>
      </c>
      <c r="L419" s="72">
        <f>Agua!X421</f>
        <v>70.500000000003638</v>
      </c>
      <c r="M419" s="72">
        <f t="shared" si="95"/>
        <v>357.86802030458699</v>
      </c>
      <c r="N419" s="72">
        <f t="shared" si="96"/>
        <v>502.53807106598981</v>
      </c>
      <c r="O419" s="41">
        <f>'Gas y Electricidad'!F422</f>
        <v>3.9999999999999925E-2</v>
      </c>
      <c r="P419" s="49">
        <f t="shared" si="97"/>
        <v>0.71065989847715605</v>
      </c>
      <c r="Q419" s="41">
        <f>'Gas y Electricidad'!J422</f>
        <v>3.0000000000000027E-2</v>
      </c>
      <c r="R419" s="49">
        <f t="shared" si="98"/>
        <v>0.57639593908629494</v>
      </c>
      <c r="S419" s="41" t="str">
        <f>'Gas y Electricidad'!M422</f>
        <v>-</v>
      </c>
      <c r="T419" s="42" t="str">
        <f t="shared" si="99"/>
        <v>-</v>
      </c>
      <c r="U419" s="35">
        <f>'Gas y Electricidad'!Q422</f>
        <v>2520</v>
      </c>
      <c r="V419" s="52">
        <f t="shared" si="100"/>
        <v>12.791878172588833</v>
      </c>
      <c r="W419" s="63"/>
      <c r="X419" s="63"/>
      <c r="Y419" s="63"/>
      <c r="Z419" s="57">
        <f t="shared" si="101"/>
        <v>0</v>
      </c>
      <c r="AA419" s="59">
        <f t="shared" si="102"/>
        <v>0</v>
      </c>
      <c r="AB419" s="58">
        <f t="shared" si="103"/>
        <v>0</v>
      </c>
      <c r="AC419" s="61">
        <f t="shared" si="104"/>
        <v>0</v>
      </c>
      <c r="AD419" s="61">
        <f t="shared" si="105"/>
        <v>0</v>
      </c>
    </row>
    <row r="420" spans="1:30" x14ac:dyDescent="0.3">
      <c r="A420" s="39">
        <f>IF(Agua!A422&gt;0,Agua!A422,"-")</f>
        <v>42830</v>
      </c>
      <c r="B420" s="40">
        <f>Agua!C422</f>
        <v>189</v>
      </c>
      <c r="C420" s="72">
        <f>Agua!J422</f>
        <v>98</v>
      </c>
      <c r="D420" s="72">
        <f>Agua!M422</f>
        <v>19.400000000001455</v>
      </c>
      <c r="E420" s="72">
        <f t="shared" si="91"/>
        <v>102.64550264551033</v>
      </c>
      <c r="F420" s="72">
        <f>Agua!P422</f>
        <v>21.099999999998545</v>
      </c>
      <c r="G420" s="72">
        <f t="shared" si="92"/>
        <v>111.64021164020393</v>
      </c>
      <c r="H420" s="72">
        <f>Agua!S422</f>
        <v>8</v>
      </c>
      <c r="I420" s="72">
        <f t="shared" si="93"/>
        <v>42.328042328042329</v>
      </c>
      <c r="J420" s="72">
        <f>Agua!V422</f>
        <v>0</v>
      </c>
      <c r="K420" s="72">
        <f t="shared" si="94"/>
        <v>0</v>
      </c>
      <c r="L420" s="72">
        <f>Agua!X422</f>
        <v>70.599999999998545</v>
      </c>
      <c r="M420" s="72">
        <f t="shared" si="95"/>
        <v>373.54497354496584</v>
      </c>
      <c r="N420" s="72">
        <f t="shared" si="96"/>
        <v>518.51851851851848</v>
      </c>
      <c r="O420" s="41">
        <f>'Gas y Electricidad'!F423</f>
        <v>4.0000000000000036E-2</v>
      </c>
      <c r="P420" s="49">
        <f t="shared" si="97"/>
        <v>0.74074074074074148</v>
      </c>
      <c r="Q420" s="41">
        <f>'Gas y Electricidad'!J423</f>
        <v>3.0000000000000027E-2</v>
      </c>
      <c r="R420" s="49">
        <f t="shared" si="98"/>
        <v>0.60079365079365132</v>
      </c>
      <c r="S420" s="41" t="str">
        <f>'Gas y Electricidad'!M423</f>
        <v>-</v>
      </c>
      <c r="T420" s="42" t="str">
        <f t="shared" si="99"/>
        <v>-</v>
      </c>
      <c r="U420" s="35">
        <f>'Gas y Electricidad'!Q423</f>
        <v>2520</v>
      </c>
      <c r="V420" s="52">
        <f t="shared" si="100"/>
        <v>13.333333333333334</v>
      </c>
      <c r="W420" s="63"/>
      <c r="X420" s="63"/>
      <c r="Y420" s="63"/>
      <c r="Z420" s="57">
        <f t="shared" si="101"/>
        <v>0</v>
      </c>
      <c r="AA420" s="59">
        <f t="shared" si="102"/>
        <v>0</v>
      </c>
      <c r="AB420" s="58">
        <f t="shared" si="103"/>
        <v>0</v>
      </c>
      <c r="AC420" s="61">
        <f t="shared" si="104"/>
        <v>0</v>
      </c>
      <c r="AD420" s="61">
        <f t="shared" si="105"/>
        <v>0</v>
      </c>
    </row>
    <row r="421" spans="1:30" x14ac:dyDescent="0.3">
      <c r="A421" s="39">
        <f>IF(Agua!A423&gt;0,Agua!A423,"-")</f>
        <v>42831</v>
      </c>
      <c r="B421" s="40">
        <f>Agua!C423</f>
        <v>212</v>
      </c>
      <c r="C421" s="72">
        <f>Agua!J423</f>
        <v>106</v>
      </c>
      <c r="D421" s="72">
        <f>Agua!M423</f>
        <v>17.400000000001455</v>
      </c>
      <c r="E421" s="72">
        <f t="shared" si="91"/>
        <v>82.075471698120069</v>
      </c>
      <c r="F421" s="72">
        <f>Agua!P423</f>
        <v>23.099999999998545</v>
      </c>
      <c r="G421" s="72">
        <f t="shared" si="92"/>
        <v>108.96226415093653</v>
      </c>
      <c r="H421" s="72">
        <f>Agua!S423</f>
        <v>7.7000000000007276</v>
      </c>
      <c r="I421" s="72">
        <f t="shared" si="93"/>
        <v>36.320754716984567</v>
      </c>
      <c r="J421" s="72">
        <f>Agua!V423</f>
        <v>0</v>
      </c>
      <c r="K421" s="72">
        <f t="shared" si="94"/>
        <v>0</v>
      </c>
      <c r="L421" s="72">
        <f>Agua!X423</f>
        <v>80.899999999997817</v>
      </c>
      <c r="M421" s="72">
        <f t="shared" si="95"/>
        <v>381.60377358489541</v>
      </c>
      <c r="N421" s="72">
        <f t="shared" si="96"/>
        <v>500</v>
      </c>
      <c r="O421" s="41">
        <f>'Gas y Electricidad'!F424</f>
        <v>3.0000000000000027E-2</v>
      </c>
      <c r="P421" s="49">
        <f t="shared" si="97"/>
        <v>0.49528301886792492</v>
      </c>
      <c r="Q421" s="41">
        <f>'Gas y Electricidad'!J424</f>
        <v>5.0000000000000044E-2</v>
      </c>
      <c r="R421" s="49">
        <f t="shared" si="98"/>
        <v>0.89268867924528383</v>
      </c>
      <c r="S421" s="41" t="str">
        <f>'Gas y Electricidad'!M424</f>
        <v>-</v>
      </c>
      <c r="T421" s="42" t="str">
        <f t="shared" si="99"/>
        <v>-</v>
      </c>
      <c r="U421" s="35">
        <f>'Gas y Electricidad'!Q424</f>
        <v>2520</v>
      </c>
      <c r="V421" s="52">
        <f t="shared" si="100"/>
        <v>11.886792452830189</v>
      </c>
      <c r="W421" s="63"/>
      <c r="X421" s="63"/>
      <c r="Y421" s="63"/>
      <c r="Z421" s="57">
        <f t="shared" si="101"/>
        <v>0</v>
      </c>
      <c r="AA421" s="59">
        <f t="shared" si="102"/>
        <v>0</v>
      </c>
      <c r="AB421" s="58">
        <f t="shared" si="103"/>
        <v>0</v>
      </c>
      <c r="AC421" s="61">
        <f t="shared" si="104"/>
        <v>0</v>
      </c>
      <c r="AD421" s="61">
        <f t="shared" si="105"/>
        <v>0</v>
      </c>
    </row>
    <row r="422" spans="1:30" x14ac:dyDescent="0.3">
      <c r="A422" s="39">
        <f>IF(Agua!A424&gt;0,Agua!A424,"-")</f>
        <v>42832</v>
      </c>
      <c r="B422" s="40">
        <f>Agua!C424</f>
        <v>215</v>
      </c>
      <c r="C422" s="72">
        <f>Agua!J424</f>
        <v>101</v>
      </c>
      <c r="D422" s="72">
        <f>Agua!M424</f>
        <v>16</v>
      </c>
      <c r="E422" s="72">
        <f t="shared" si="91"/>
        <v>74.418604651162795</v>
      </c>
      <c r="F422" s="72">
        <f>Agua!P424</f>
        <v>27.19999999999709</v>
      </c>
      <c r="G422" s="72">
        <f t="shared" si="92"/>
        <v>126.51162790696321</v>
      </c>
      <c r="H422" s="72">
        <f>Agua!S424</f>
        <v>8.0999999999985448</v>
      </c>
      <c r="I422" s="72">
        <f t="shared" si="93"/>
        <v>37.674418604644394</v>
      </c>
      <c r="J422" s="72">
        <f>Agua!V424</f>
        <v>0</v>
      </c>
      <c r="K422" s="72">
        <f t="shared" si="94"/>
        <v>0</v>
      </c>
      <c r="L422" s="72">
        <f>Agua!X424</f>
        <v>76.900000000001455</v>
      </c>
      <c r="M422" s="72">
        <f t="shared" si="95"/>
        <v>357.67441860465794</v>
      </c>
      <c r="N422" s="72">
        <f t="shared" si="96"/>
        <v>469.76744186046511</v>
      </c>
      <c r="O422" s="41">
        <f>'Gas y Electricidad'!F425</f>
        <v>2.0000000000000018E-2</v>
      </c>
      <c r="P422" s="49">
        <f t="shared" si="97"/>
        <v>0.32558139534883751</v>
      </c>
      <c r="Q422" s="41">
        <f>'Gas y Electricidad'!J425</f>
        <v>4.9999999999999933E-2</v>
      </c>
      <c r="R422" s="49">
        <f t="shared" si="98"/>
        <v>0.88023255813953372</v>
      </c>
      <c r="S422" s="41" t="str">
        <f>'Gas y Electricidad'!M425</f>
        <v>-</v>
      </c>
      <c r="T422" s="42" t="str">
        <f t="shared" si="99"/>
        <v>-</v>
      </c>
      <c r="U422" s="35">
        <f>'Gas y Electricidad'!Q425</f>
        <v>2160</v>
      </c>
      <c r="V422" s="52">
        <f t="shared" si="100"/>
        <v>10.046511627906977</v>
      </c>
      <c r="W422" s="63"/>
      <c r="X422" s="63"/>
      <c r="Y422" s="63"/>
      <c r="Z422" s="57">
        <f t="shared" si="101"/>
        <v>0</v>
      </c>
      <c r="AA422" s="59">
        <f t="shared" si="102"/>
        <v>0</v>
      </c>
      <c r="AB422" s="58">
        <f t="shared" si="103"/>
        <v>0</v>
      </c>
      <c r="AC422" s="61">
        <f t="shared" si="104"/>
        <v>0</v>
      </c>
      <c r="AD422" s="61">
        <f t="shared" si="105"/>
        <v>0</v>
      </c>
    </row>
    <row r="423" spans="1:30" x14ac:dyDescent="0.3">
      <c r="A423" s="39">
        <f>IF(Agua!A425&gt;0,Agua!A425,"-")</f>
        <v>42833</v>
      </c>
      <c r="B423" s="40">
        <f>Agua!C425</f>
        <v>240</v>
      </c>
      <c r="C423" s="72">
        <f>Agua!J425</f>
        <v>101</v>
      </c>
      <c r="D423" s="72">
        <f>Agua!M425</f>
        <v>16.900000000001455</v>
      </c>
      <c r="E423" s="72">
        <f t="shared" si="91"/>
        <v>70.416666666672739</v>
      </c>
      <c r="F423" s="72">
        <f>Agua!P425</f>
        <v>27.200000000004366</v>
      </c>
      <c r="G423" s="72">
        <f t="shared" si="92"/>
        <v>113.33333333335152</v>
      </c>
      <c r="H423" s="72">
        <f>Agua!S425</f>
        <v>8.1000000000021828</v>
      </c>
      <c r="I423" s="72">
        <f t="shared" si="93"/>
        <v>33.750000000009095</v>
      </c>
      <c r="J423" s="72">
        <f>Agua!V425</f>
        <v>0</v>
      </c>
      <c r="K423" s="72">
        <f t="shared" si="94"/>
        <v>0</v>
      </c>
      <c r="L423" s="72">
        <f>Agua!X425</f>
        <v>75.999999999996362</v>
      </c>
      <c r="M423" s="72">
        <f t="shared" si="95"/>
        <v>316.66666666665151</v>
      </c>
      <c r="N423" s="72">
        <f t="shared" si="96"/>
        <v>420.83333333333331</v>
      </c>
      <c r="O423" s="41">
        <f>'Gas y Electricidad'!F426</f>
        <v>2.9999999999999916E-2</v>
      </c>
      <c r="P423" s="49">
        <f t="shared" si="97"/>
        <v>0.43749999999999878</v>
      </c>
      <c r="Q423" s="41">
        <f>'Gas y Electricidad'!J426</f>
        <v>5.0000000000000044E-2</v>
      </c>
      <c r="R423" s="49">
        <f t="shared" si="98"/>
        <v>0.78854166666666736</v>
      </c>
      <c r="S423" s="41" t="str">
        <f>'Gas y Electricidad'!M426</f>
        <v>-</v>
      </c>
      <c r="T423" s="42" t="str">
        <f t="shared" si="99"/>
        <v>-</v>
      </c>
      <c r="U423" s="35">
        <f>'Gas y Electricidad'!Q426</f>
        <v>2520</v>
      </c>
      <c r="V423" s="52">
        <f t="shared" si="100"/>
        <v>10.5</v>
      </c>
      <c r="W423" s="63"/>
      <c r="X423" s="63"/>
      <c r="Y423" s="63"/>
      <c r="Z423" s="57">
        <f t="shared" si="101"/>
        <v>0</v>
      </c>
      <c r="AA423" s="59">
        <f t="shared" si="102"/>
        <v>0</v>
      </c>
      <c r="AB423" s="58">
        <f t="shared" si="103"/>
        <v>0</v>
      </c>
      <c r="AC423" s="61">
        <f t="shared" si="104"/>
        <v>0</v>
      </c>
      <c r="AD423" s="61">
        <f t="shared" si="105"/>
        <v>0</v>
      </c>
    </row>
    <row r="424" spans="1:30" x14ac:dyDescent="0.3">
      <c r="A424" s="39">
        <f>IF(Agua!A426&gt;0,Agua!A426,"-")</f>
        <v>42834</v>
      </c>
      <c r="B424" s="40">
        <f>Agua!C426</f>
        <v>240</v>
      </c>
      <c r="C424" s="72">
        <f>Agua!J426</f>
        <v>112</v>
      </c>
      <c r="D424" s="72">
        <f>Agua!M426</f>
        <v>17.099999999998545</v>
      </c>
      <c r="E424" s="72">
        <f t="shared" si="91"/>
        <v>71.249999999993946</v>
      </c>
      <c r="F424" s="72">
        <f>Agua!P426</f>
        <v>34.599999999998545</v>
      </c>
      <c r="G424" s="72">
        <f t="shared" si="92"/>
        <v>144.1666666666606</v>
      </c>
      <c r="H424" s="72">
        <f>Agua!S426</f>
        <v>8.5</v>
      </c>
      <c r="I424" s="72">
        <f t="shared" si="93"/>
        <v>35.416666666666664</v>
      </c>
      <c r="J424" s="72">
        <f>Agua!V426</f>
        <v>0</v>
      </c>
      <c r="K424" s="72">
        <f t="shared" si="94"/>
        <v>0</v>
      </c>
      <c r="L424" s="72">
        <f>Agua!X426</f>
        <v>86.400000000001455</v>
      </c>
      <c r="M424" s="72">
        <f t="shared" si="95"/>
        <v>360.00000000000603</v>
      </c>
      <c r="N424" s="72">
        <f t="shared" si="96"/>
        <v>466.66666666666669</v>
      </c>
      <c r="O424" s="41">
        <f>'Gas y Electricidad'!F427</f>
        <v>3.0000000000000027E-2</v>
      </c>
      <c r="P424" s="49">
        <f t="shared" si="97"/>
        <v>0.43750000000000039</v>
      </c>
      <c r="Q424" s="41">
        <f>'Gas y Electricidad'!J427</f>
        <v>4.9999999999999933E-2</v>
      </c>
      <c r="R424" s="49">
        <f t="shared" si="98"/>
        <v>0.78854166666666559</v>
      </c>
      <c r="S424" s="41" t="str">
        <f>'Gas y Electricidad'!M427</f>
        <v>-</v>
      </c>
      <c r="T424" s="42" t="str">
        <f t="shared" si="99"/>
        <v>-</v>
      </c>
      <c r="U424" s="35">
        <f>'Gas y Electricidad'!Q427</f>
        <v>2520</v>
      </c>
      <c r="V424" s="52">
        <f t="shared" si="100"/>
        <v>10.5</v>
      </c>
      <c r="W424" s="63"/>
      <c r="X424" s="63"/>
      <c r="Y424" s="63"/>
      <c r="Z424" s="57">
        <f t="shared" si="101"/>
        <v>0</v>
      </c>
      <c r="AA424" s="59">
        <f t="shared" si="102"/>
        <v>0</v>
      </c>
      <c r="AB424" s="58">
        <f t="shared" si="103"/>
        <v>0</v>
      </c>
      <c r="AC424" s="61">
        <f t="shared" si="104"/>
        <v>0</v>
      </c>
      <c r="AD424" s="61">
        <f t="shared" si="105"/>
        <v>0</v>
      </c>
    </row>
    <row r="425" spans="1:30" x14ac:dyDescent="0.3">
      <c r="A425" s="39">
        <f>IF(Agua!A427&gt;0,Agua!A427,"-")</f>
        <v>42835</v>
      </c>
      <c r="B425" s="40">
        <f>Agua!C427</f>
        <v>256</v>
      </c>
      <c r="C425" s="72">
        <f>Agua!J427</f>
        <v>89</v>
      </c>
      <c r="D425" s="72">
        <f>Agua!M427</f>
        <v>16</v>
      </c>
      <c r="E425" s="72">
        <f t="shared" si="91"/>
        <v>62.5</v>
      </c>
      <c r="F425" s="72">
        <f>Agua!P427</f>
        <v>21</v>
      </c>
      <c r="G425" s="72">
        <f t="shared" si="92"/>
        <v>82.03125</v>
      </c>
      <c r="H425" s="72">
        <f>Agua!S427</f>
        <v>7.2999999999992724</v>
      </c>
      <c r="I425" s="72">
        <f t="shared" si="93"/>
        <v>28.515624999997158</v>
      </c>
      <c r="J425" s="72">
        <f>Agua!V427</f>
        <v>0</v>
      </c>
      <c r="K425" s="72">
        <f t="shared" si="94"/>
        <v>0</v>
      </c>
      <c r="L425" s="72">
        <f>Agua!X427</f>
        <v>65.700000000000728</v>
      </c>
      <c r="M425" s="72">
        <f t="shared" si="95"/>
        <v>256.64062500000284</v>
      </c>
      <c r="N425" s="72">
        <f t="shared" si="96"/>
        <v>347.65625</v>
      </c>
      <c r="O425" s="41">
        <f>'Gas y Electricidad'!F428</f>
        <v>3.0000000000000027E-2</v>
      </c>
      <c r="P425" s="49">
        <f t="shared" si="97"/>
        <v>0.41015625000000039</v>
      </c>
      <c r="Q425" s="41">
        <f>'Gas y Electricidad'!J428</f>
        <v>5.0000000000000044E-2</v>
      </c>
      <c r="R425" s="49">
        <f t="shared" si="98"/>
        <v>0.73925781250000067</v>
      </c>
      <c r="S425" s="41" t="str">
        <f>'Gas y Electricidad'!M428</f>
        <v>-</v>
      </c>
      <c r="T425" s="42" t="str">
        <f t="shared" si="99"/>
        <v>-</v>
      </c>
      <c r="U425" s="35">
        <f>'Gas y Electricidad'!Q428</f>
        <v>2520</v>
      </c>
      <c r="V425" s="52">
        <f t="shared" si="100"/>
        <v>9.84375</v>
      </c>
      <c r="W425" s="63"/>
      <c r="X425" s="63"/>
      <c r="Y425" s="63"/>
      <c r="Z425" s="57">
        <f t="shared" si="101"/>
        <v>0</v>
      </c>
      <c r="AA425" s="59">
        <f t="shared" si="102"/>
        <v>0</v>
      </c>
      <c r="AB425" s="58">
        <f t="shared" si="103"/>
        <v>0</v>
      </c>
      <c r="AC425" s="61">
        <f t="shared" si="104"/>
        <v>0</v>
      </c>
      <c r="AD425" s="61">
        <f t="shared" si="105"/>
        <v>0</v>
      </c>
    </row>
    <row r="426" spans="1:30" x14ac:dyDescent="0.3">
      <c r="A426" s="39">
        <f>IF(Agua!A428&gt;0,Agua!A428,"-")</f>
        <v>42836</v>
      </c>
      <c r="B426" s="40">
        <f>Agua!C428</f>
        <v>263</v>
      </c>
      <c r="C426" s="72">
        <f>Agua!J428</f>
        <v>92</v>
      </c>
      <c r="D426" s="72">
        <f>Agua!M428</f>
        <v>19</v>
      </c>
      <c r="E426" s="72">
        <f t="shared" si="91"/>
        <v>72.243346007604558</v>
      </c>
      <c r="F426" s="72">
        <f>Agua!P428</f>
        <v>24</v>
      </c>
      <c r="G426" s="72">
        <f t="shared" si="92"/>
        <v>91.254752851711032</v>
      </c>
      <c r="H426" s="72">
        <f>Agua!S428</f>
        <v>9</v>
      </c>
      <c r="I426" s="72">
        <f t="shared" si="93"/>
        <v>34.220532319391637</v>
      </c>
      <c r="J426" s="72">
        <f>Agua!V428</f>
        <v>0</v>
      </c>
      <c r="K426" s="72">
        <f t="shared" si="94"/>
        <v>0</v>
      </c>
      <c r="L426" s="72">
        <f>Agua!X428</f>
        <v>64</v>
      </c>
      <c r="M426" s="72">
        <f t="shared" si="95"/>
        <v>243.34600760456274</v>
      </c>
      <c r="N426" s="72">
        <f t="shared" si="96"/>
        <v>349.80988593155894</v>
      </c>
      <c r="O426" s="41">
        <f>'Gas y Electricidad'!F429</f>
        <v>3.0000000000000027E-2</v>
      </c>
      <c r="P426" s="49">
        <f t="shared" si="97"/>
        <v>0.3992395437262361</v>
      </c>
      <c r="Q426" s="41">
        <f>'Gas y Electricidad'!J429</f>
        <v>3.0000000000000027E-2</v>
      </c>
      <c r="R426" s="49">
        <f t="shared" si="98"/>
        <v>0.43174904942965814</v>
      </c>
      <c r="S426" s="41" t="str">
        <f>'Gas y Electricidad'!M429</f>
        <v>-</v>
      </c>
      <c r="T426" s="42" t="str">
        <f t="shared" si="99"/>
        <v>-</v>
      </c>
      <c r="U426" s="35">
        <f>'Gas y Electricidad'!Q429</f>
        <v>2520</v>
      </c>
      <c r="V426" s="52">
        <f t="shared" si="100"/>
        <v>9.5817490494296571</v>
      </c>
      <c r="W426" s="63"/>
      <c r="X426" s="63"/>
      <c r="Y426" s="63"/>
      <c r="Z426" s="57">
        <f t="shared" si="101"/>
        <v>0</v>
      </c>
      <c r="AA426" s="59">
        <f t="shared" si="102"/>
        <v>0</v>
      </c>
      <c r="AB426" s="58">
        <f t="shared" si="103"/>
        <v>0</v>
      </c>
      <c r="AC426" s="61">
        <f t="shared" si="104"/>
        <v>0</v>
      </c>
      <c r="AD426" s="61">
        <f t="shared" si="105"/>
        <v>0</v>
      </c>
    </row>
    <row r="427" spans="1:30" x14ac:dyDescent="0.3">
      <c r="A427" s="39">
        <f>IF(Agua!A429&gt;0,Agua!A429,"-")</f>
        <v>42837</v>
      </c>
      <c r="B427" s="40">
        <f>Agua!C429</f>
        <v>257</v>
      </c>
      <c r="C427" s="72">
        <f>Agua!J429</f>
        <v>108</v>
      </c>
      <c r="D427" s="72">
        <f>Agua!M429</f>
        <v>21.30000000000291</v>
      </c>
      <c r="E427" s="72">
        <f t="shared" si="91"/>
        <v>82.879377431917931</v>
      </c>
      <c r="F427" s="72">
        <f>Agua!P429</f>
        <v>20.099999999998545</v>
      </c>
      <c r="G427" s="72">
        <f t="shared" si="92"/>
        <v>78.210116731511846</v>
      </c>
      <c r="H427" s="72">
        <f>Agua!S429</f>
        <v>8.0999999999985448</v>
      </c>
      <c r="I427" s="72">
        <f t="shared" si="93"/>
        <v>31.517509727620798</v>
      </c>
      <c r="J427" s="72">
        <f>Agua!V429</f>
        <v>0</v>
      </c>
      <c r="K427" s="72">
        <f t="shared" si="94"/>
        <v>0</v>
      </c>
      <c r="L427" s="72">
        <f>Agua!X429</f>
        <v>78.599999999998545</v>
      </c>
      <c r="M427" s="72">
        <f t="shared" si="95"/>
        <v>305.83657587548072</v>
      </c>
      <c r="N427" s="72">
        <f t="shared" si="96"/>
        <v>420.23346303501944</v>
      </c>
      <c r="O427" s="41">
        <f>'Gas y Electricidad'!F430</f>
        <v>3.0000000000000027E-2</v>
      </c>
      <c r="P427" s="49">
        <f t="shared" si="97"/>
        <v>0.40856031128404707</v>
      </c>
      <c r="Q427" s="41">
        <f>'Gas y Electricidad'!J430</f>
        <v>4.9999999999999933E-2</v>
      </c>
      <c r="R427" s="49">
        <f t="shared" si="98"/>
        <v>0.73638132295719749</v>
      </c>
      <c r="S427" s="41" t="str">
        <f>'Gas y Electricidad'!M430</f>
        <v>-</v>
      </c>
      <c r="T427" s="42" t="str">
        <f t="shared" si="99"/>
        <v>-</v>
      </c>
      <c r="U427" s="35">
        <f>'Gas y Electricidad'!Q430</f>
        <v>2160</v>
      </c>
      <c r="V427" s="52">
        <f t="shared" si="100"/>
        <v>8.4046692607003894</v>
      </c>
      <c r="W427" s="63"/>
      <c r="X427" s="63"/>
      <c r="Y427" s="63"/>
      <c r="Z427" s="57">
        <f t="shared" si="101"/>
        <v>0</v>
      </c>
      <c r="AA427" s="59">
        <f t="shared" si="102"/>
        <v>0</v>
      </c>
      <c r="AB427" s="58">
        <f t="shared" si="103"/>
        <v>0</v>
      </c>
      <c r="AC427" s="61">
        <f t="shared" si="104"/>
        <v>0</v>
      </c>
      <c r="AD427" s="61">
        <f t="shared" si="105"/>
        <v>0</v>
      </c>
    </row>
    <row r="428" spans="1:30" x14ac:dyDescent="0.3">
      <c r="A428" s="39">
        <f>IF(Agua!A430&gt;0,Agua!A430,"-")</f>
        <v>42838</v>
      </c>
      <c r="B428" s="40">
        <f>Agua!C430</f>
        <v>271</v>
      </c>
      <c r="C428" s="72">
        <f>Agua!J430</f>
        <v>102</v>
      </c>
      <c r="D428" s="72">
        <f>Agua!M430</f>
        <v>19.69999999999709</v>
      </c>
      <c r="E428" s="72">
        <f t="shared" si="91"/>
        <v>72.693726937258631</v>
      </c>
      <c r="F428" s="72">
        <f>Agua!P430</f>
        <v>23.900000000001455</v>
      </c>
      <c r="G428" s="72">
        <f t="shared" si="92"/>
        <v>88.191881918824564</v>
      </c>
      <c r="H428" s="72">
        <f>Agua!S430</f>
        <v>7.9000000000014552</v>
      </c>
      <c r="I428" s="72">
        <f t="shared" si="93"/>
        <v>29.151291512920501</v>
      </c>
      <c r="J428" s="72">
        <f>Agua!V430</f>
        <v>0</v>
      </c>
      <c r="K428" s="72">
        <f t="shared" si="94"/>
        <v>0</v>
      </c>
      <c r="L428" s="72">
        <f>Agua!X430</f>
        <v>74.400000000001455</v>
      </c>
      <c r="M428" s="72">
        <f t="shared" si="95"/>
        <v>274.53874538745924</v>
      </c>
      <c r="N428" s="72">
        <f t="shared" si="96"/>
        <v>376.38376383763841</v>
      </c>
      <c r="O428" s="41">
        <f>'Gas y Electricidad'!F431</f>
        <v>4.0000000000000036E-2</v>
      </c>
      <c r="P428" s="49">
        <f t="shared" si="97"/>
        <v>0.51660516605166096</v>
      </c>
      <c r="Q428" s="41">
        <f>'Gas y Electricidad'!J431</f>
        <v>5.0000000000000044E-2</v>
      </c>
      <c r="R428" s="49">
        <f t="shared" si="98"/>
        <v>0.69833948339483454</v>
      </c>
      <c r="S428" s="41" t="str">
        <f>'Gas y Electricidad'!M431</f>
        <v>-</v>
      </c>
      <c r="T428" s="42" t="str">
        <f t="shared" si="99"/>
        <v>-</v>
      </c>
      <c r="U428" s="35">
        <f>'Gas y Electricidad'!Q431</f>
        <v>2880</v>
      </c>
      <c r="V428" s="52">
        <f t="shared" si="100"/>
        <v>10.627306273062731</v>
      </c>
      <c r="W428" s="63"/>
      <c r="X428" s="63"/>
      <c r="Y428" s="63"/>
      <c r="Z428" s="57">
        <f t="shared" si="101"/>
        <v>0</v>
      </c>
      <c r="AA428" s="59">
        <f t="shared" si="102"/>
        <v>0</v>
      </c>
      <c r="AB428" s="58">
        <f t="shared" si="103"/>
        <v>0</v>
      </c>
      <c r="AC428" s="61">
        <f t="shared" si="104"/>
        <v>0</v>
      </c>
      <c r="AD428" s="61">
        <f t="shared" si="105"/>
        <v>0</v>
      </c>
    </row>
    <row r="429" spans="1:30" x14ac:dyDescent="0.3">
      <c r="A429" s="39">
        <f>IF(Agua!A431&gt;0,Agua!A431,"-")</f>
        <v>42839</v>
      </c>
      <c r="B429" s="40">
        <f>Agua!C431</f>
        <v>270</v>
      </c>
      <c r="C429" s="72">
        <f>Agua!J431</f>
        <v>104</v>
      </c>
      <c r="D429" s="72">
        <f>Agua!M431</f>
        <v>21</v>
      </c>
      <c r="E429" s="72">
        <f t="shared" si="91"/>
        <v>77.777777777777786</v>
      </c>
      <c r="F429" s="72">
        <f>Agua!P431</f>
        <v>25</v>
      </c>
      <c r="G429" s="72">
        <f t="shared" si="92"/>
        <v>92.592592592592581</v>
      </c>
      <c r="H429" s="72">
        <f>Agua!S431</f>
        <v>8</v>
      </c>
      <c r="I429" s="72">
        <f t="shared" si="93"/>
        <v>29.62962962962963</v>
      </c>
      <c r="J429" s="72">
        <f>Agua!V431</f>
        <v>0</v>
      </c>
      <c r="K429" s="72">
        <f t="shared" si="94"/>
        <v>0</v>
      </c>
      <c r="L429" s="72">
        <f>Agua!X431</f>
        <v>75</v>
      </c>
      <c r="M429" s="72">
        <f t="shared" si="95"/>
        <v>277.77777777777777</v>
      </c>
      <c r="N429" s="72">
        <f t="shared" si="96"/>
        <v>385.18518518518516</v>
      </c>
      <c r="O429" s="41">
        <f>'Gas y Electricidad'!F432</f>
        <v>2.9999999999999916E-2</v>
      </c>
      <c r="P429" s="49">
        <f t="shared" si="97"/>
        <v>0.38888888888888784</v>
      </c>
      <c r="Q429" s="41">
        <f>'Gas y Electricidad'!J432</f>
        <v>4.9999999999999933E-2</v>
      </c>
      <c r="R429" s="49">
        <f t="shared" si="98"/>
        <v>0.70092592592592495</v>
      </c>
      <c r="S429" s="41" t="str">
        <f>'Gas y Electricidad'!M432</f>
        <v>-</v>
      </c>
      <c r="T429" s="42" t="str">
        <f t="shared" si="99"/>
        <v>-</v>
      </c>
      <c r="U429" s="35">
        <f>'Gas y Electricidad'!Q432</f>
        <v>2880</v>
      </c>
      <c r="V429" s="52">
        <f t="shared" si="100"/>
        <v>10.666666666666666</v>
      </c>
      <c r="W429" s="63"/>
      <c r="X429" s="63"/>
      <c r="Y429" s="63"/>
      <c r="Z429" s="57">
        <f t="shared" si="101"/>
        <v>0</v>
      </c>
      <c r="AA429" s="59">
        <f t="shared" si="102"/>
        <v>0</v>
      </c>
      <c r="AB429" s="58">
        <f t="shared" si="103"/>
        <v>0</v>
      </c>
      <c r="AC429" s="61">
        <f t="shared" si="104"/>
        <v>0</v>
      </c>
      <c r="AD429" s="61">
        <f t="shared" si="105"/>
        <v>0</v>
      </c>
    </row>
    <row r="430" spans="1:30" x14ac:dyDescent="0.3">
      <c r="A430" s="39">
        <f>IF(Agua!A432&gt;0,Agua!A432,"-")</f>
        <v>42840</v>
      </c>
      <c r="B430" s="40">
        <f>Agua!C432</f>
        <v>254</v>
      </c>
      <c r="C430" s="72">
        <f>Agua!J432</f>
        <v>116</v>
      </c>
      <c r="D430" s="72">
        <f>Agua!M432</f>
        <v>22</v>
      </c>
      <c r="E430" s="72">
        <f t="shared" si="91"/>
        <v>86.614173228346459</v>
      </c>
      <c r="F430" s="72">
        <f>Agua!P432</f>
        <v>23</v>
      </c>
      <c r="G430" s="72">
        <f t="shared" si="92"/>
        <v>90.551181102362207</v>
      </c>
      <c r="H430" s="72">
        <f>Agua!S432</f>
        <v>8</v>
      </c>
      <c r="I430" s="72">
        <f t="shared" si="93"/>
        <v>31.496062992125985</v>
      </c>
      <c r="J430" s="72">
        <f>Agua!V432</f>
        <v>0</v>
      </c>
      <c r="K430" s="72">
        <f t="shared" si="94"/>
        <v>0</v>
      </c>
      <c r="L430" s="72">
        <f>Agua!X432</f>
        <v>86</v>
      </c>
      <c r="M430" s="72">
        <f t="shared" si="95"/>
        <v>338.58267716535431</v>
      </c>
      <c r="N430" s="72">
        <f t="shared" si="96"/>
        <v>456.69291338582678</v>
      </c>
      <c r="O430" s="41">
        <f>'Gas y Electricidad'!F433</f>
        <v>4.0000000000000036E-2</v>
      </c>
      <c r="P430" s="49">
        <f t="shared" si="97"/>
        <v>0.55118110236220519</v>
      </c>
      <c r="Q430" s="41">
        <f>'Gas y Electricidad'!J433</f>
        <v>5.0000000000000044E-2</v>
      </c>
      <c r="R430" s="49">
        <f t="shared" si="98"/>
        <v>0.74507874015748099</v>
      </c>
      <c r="S430" s="41" t="str">
        <f>'Gas y Electricidad'!M433</f>
        <v>-</v>
      </c>
      <c r="T430" s="42" t="str">
        <f t="shared" si="99"/>
        <v>-</v>
      </c>
      <c r="U430" s="35">
        <f>'Gas y Electricidad'!Q433</f>
        <v>1800</v>
      </c>
      <c r="V430" s="52">
        <f t="shared" si="100"/>
        <v>7.0866141732283463</v>
      </c>
      <c r="W430" s="63"/>
      <c r="X430" s="63"/>
      <c r="Y430" s="63"/>
      <c r="Z430" s="57">
        <f t="shared" si="101"/>
        <v>0</v>
      </c>
      <c r="AA430" s="59">
        <f t="shared" si="102"/>
        <v>0</v>
      </c>
      <c r="AB430" s="58">
        <f t="shared" si="103"/>
        <v>0</v>
      </c>
      <c r="AC430" s="61">
        <f t="shared" si="104"/>
        <v>0</v>
      </c>
      <c r="AD430" s="61">
        <f t="shared" si="105"/>
        <v>0</v>
      </c>
    </row>
    <row r="431" spans="1:30" x14ac:dyDescent="0.3">
      <c r="A431" s="39">
        <f>IF(Agua!A433&gt;0,Agua!A433,"-")</f>
        <v>42841</v>
      </c>
      <c r="B431" s="40">
        <f>Agua!C433</f>
        <v>234</v>
      </c>
      <c r="C431" s="72">
        <f>Agua!J433</f>
        <v>103</v>
      </c>
      <c r="D431" s="72">
        <f>Agua!M433</f>
        <v>22.599999999998545</v>
      </c>
      <c r="E431" s="72">
        <f t="shared" si="91"/>
        <v>96.581196581190369</v>
      </c>
      <c r="F431" s="72">
        <f>Agua!P433</f>
        <v>19.5</v>
      </c>
      <c r="G431" s="72">
        <f t="shared" si="92"/>
        <v>83.333333333333329</v>
      </c>
      <c r="H431" s="72">
        <f>Agua!S433</f>
        <v>9.5</v>
      </c>
      <c r="I431" s="72">
        <f t="shared" si="93"/>
        <v>40.598290598290603</v>
      </c>
      <c r="J431" s="72">
        <f>Agua!V433</f>
        <v>0</v>
      </c>
      <c r="K431" s="72">
        <f t="shared" si="94"/>
        <v>0</v>
      </c>
      <c r="L431" s="72">
        <f>Agua!X433</f>
        <v>70.900000000001455</v>
      </c>
      <c r="M431" s="72">
        <f t="shared" si="95"/>
        <v>302.9914529914592</v>
      </c>
      <c r="N431" s="72">
        <f t="shared" si="96"/>
        <v>440.17094017094018</v>
      </c>
      <c r="O431" s="41">
        <f>'Gas y Electricidad'!F434</f>
        <v>4.0000000000000036E-2</v>
      </c>
      <c r="P431" s="49">
        <f t="shared" si="97"/>
        <v>0.59829059829059883</v>
      </c>
      <c r="Q431" s="41">
        <f>'Gas y Electricidad'!J434</f>
        <v>5.0000000000000044E-2</v>
      </c>
      <c r="R431" s="49">
        <f t="shared" si="98"/>
        <v>0.80876068376068444</v>
      </c>
      <c r="S431" s="41" t="str">
        <f>'Gas y Electricidad'!M434</f>
        <v>-</v>
      </c>
      <c r="T431" s="42" t="str">
        <f t="shared" si="99"/>
        <v>-</v>
      </c>
      <c r="U431" s="35">
        <f>'Gas y Electricidad'!Q434</f>
        <v>2160</v>
      </c>
      <c r="V431" s="52">
        <f t="shared" si="100"/>
        <v>9.2307692307692299</v>
      </c>
      <c r="W431" s="63"/>
      <c r="X431" s="63"/>
      <c r="Y431" s="63"/>
      <c r="Z431" s="57">
        <f t="shared" si="101"/>
        <v>0</v>
      </c>
      <c r="AA431" s="59">
        <f t="shared" si="102"/>
        <v>0</v>
      </c>
      <c r="AB431" s="58">
        <f t="shared" si="103"/>
        <v>0</v>
      </c>
      <c r="AC431" s="61">
        <f t="shared" si="104"/>
        <v>0</v>
      </c>
      <c r="AD431" s="61">
        <f t="shared" si="105"/>
        <v>0</v>
      </c>
    </row>
    <row r="432" spans="1:30" x14ac:dyDescent="0.3">
      <c r="A432" s="39">
        <f>IF(Agua!A434&gt;0,Agua!A434,"-")</f>
        <v>42842</v>
      </c>
      <c r="B432" s="40">
        <f>Agua!C434</f>
        <v>209</v>
      </c>
      <c r="C432" s="72">
        <f>Agua!J434</f>
        <v>108</v>
      </c>
      <c r="D432" s="72">
        <f>Agua!M434</f>
        <v>18.599999999998545</v>
      </c>
      <c r="E432" s="72">
        <f t="shared" si="91"/>
        <v>88.995215310997821</v>
      </c>
      <c r="F432" s="72">
        <f>Agua!P434</f>
        <v>22.400000000001455</v>
      </c>
      <c r="G432" s="72">
        <f t="shared" si="92"/>
        <v>107.17703349282993</v>
      </c>
      <c r="H432" s="72">
        <f>Agua!S434</f>
        <v>9.7000000000007276</v>
      </c>
      <c r="I432" s="72">
        <f t="shared" si="93"/>
        <v>46.411483253591996</v>
      </c>
      <c r="J432" s="72">
        <f>Agua!V434</f>
        <v>0</v>
      </c>
      <c r="K432" s="72">
        <f t="shared" si="94"/>
        <v>0</v>
      </c>
      <c r="L432" s="72">
        <f>Agua!X434</f>
        <v>79.700000000000728</v>
      </c>
      <c r="M432" s="72">
        <f t="shared" si="95"/>
        <v>381.33971291866374</v>
      </c>
      <c r="N432" s="72">
        <f t="shared" si="96"/>
        <v>516.74641148325361</v>
      </c>
      <c r="O432" s="41">
        <f>'Gas y Electricidad'!F435</f>
        <v>3.9999999999999925E-2</v>
      </c>
      <c r="P432" s="49">
        <f t="shared" si="97"/>
        <v>0.66985645933014226</v>
      </c>
      <c r="Q432" s="41">
        <f>'Gas y Electricidad'!J435</f>
        <v>4.9999999999999933E-2</v>
      </c>
      <c r="R432" s="49">
        <f t="shared" si="98"/>
        <v>0.90550239234449637</v>
      </c>
      <c r="S432" s="41" t="str">
        <f>'Gas y Electricidad'!M435</f>
        <v>-</v>
      </c>
      <c r="T432" s="42" t="str">
        <f t="shared" si="99"/>
        <v>-</v>
      </c>
      <c r="U432" s="35">
        <f>'Gas y Electricidad'!Q435</f>
        <v>2160</v>
      </c>
      <c r="V432" s="52">
        <f t="shared" si="100"/>
        <v>10.334928229665072</v>
      </c>
      <c r="W432" s="63"/>
      <c r="X432" s="63"/>
      <c r="Y432" s="63"/>
      <c r="Z432" s="57">
        <f t="shared" si="101"/>
        <v>0</v>
      </c>
      <c r="AA432" s="59">
        <f t="shared" si="102"/>
        <v>0</v>
      </c>
      <c r="AB432" s="58">
        <f t="shared" si="103"/>
        <v>0</v>
      </c>
      <c r="AC432" s="61">
        <f t="shared" si="104"/>
        <v>0</v>
      </c>
      <c r="AD432" s="61">
        <f t="shared" si="105"/>
        <v>0</v>
      </c>
    </row>
    <row r="433" spans="1:30" x14ac:dyDescent="0.3">
      <c r="A433" s="39">
        <f>IF(Agua!A435&gt;0,Agua!A435,"-")</f>
        <v>42843</v>
      </c>
      <c r="B433" s="40">
        <f>Agua!C435</f>
        <v>168</v>
      </c>
      <c r="C433" s="72">
        <f>Agua!J435</f>
        <v>97</v>
      </c>
      <c r="D433" s="72">
        <f>Agua!M435</f>
        <v>18.80000000000291</v>
      </c>
      <c r="E433" s="72">
        <f t="shared" si="91"/>
        <v>111.90476190477924</v>
      </c>
      <c r="F433" s="72">
        <f>Agua!P435</f>
        <v>21.099999999998545</v>
      </c>
      <c r="G433" s="72">
        <f t="shared" si="92"/>
        <v>125.59523809522943</v>
      </c>
      <c r="H433" s="72">
        <f>Agua!S435</f>
        <v>8.7999999999992724</v>
      </c>
      <c r="I433" s="72">
        <f t="shared" si="93"/>
        <v>52.380952380948052</v>
      </c>
      <c r="J433" s="72">
        <f>Agua!V435</f>
        <v>0</v>
      </c>
      <c r="K433" s="72">
        <f t="shared" si="94"/>
        <v>0</v>
      </c>
      <c r="L433" s="72">
        <f>Agua!X435</f>
        <v>69.399999999997817</v>
      </c>
      <c r="M433" s="72">
        <f t="shared" si="95"/>
        <v>413.09523809522506</v>
      </c>
      <c r="N433" s="72">
        <f t="shared" si="96"/>
        <v>577.38095238095229</v>
      </c>
      <c r="O433" s="41">
        <f>'Gas y Electricidad'!F436</f>
        <v>4.0000000000000036E-2</v>
      </c>
      <c r="P433" s="49">
        <f t="shared" si="97"/>
        <v>0.83333333333333404</v>
      </c>
      <c r="Q433" s="41">
        <f>'Gas y Electricidad'!J436</f>
        <v>5.0000000000000044E-2</v>
      </c>
      <c r="R433" s="49">
        <f t="shared" si="98"/>
        <v>1.1264880952380962</v>
      </c>
      <c r="S433" s="41" t="str">
        <f>'Gas y Electricidad'!M436</f>
        <v>-</v>
      </c>
      <c r="T433" s="42" t="str">
        <f t="shared" si="99"/>
        <v>-</v>
      </c>
      <c r="U433" s="35">
        <f>'Gas y Electricidad'!Q436</f>
        <v>2160</v>
      </c>
      <c r="V433" s="52">
        <f t="shared" si="100"/>
        <v>12.857142857142858</v>
      </c>
      <c r="W433" s="63"/>
      <c r="X433" s="63"/>
      <c r="Y433" s="63"/>
      <c r="Z433" s="57">
        <f t="shared" si="101"/>
        <v>0</v>
      </c>
      <c r="AA433" s="59">
        <f t="shared" si="102"/>
        <v>0</v>
      </c>
      <c r="AB433" s="58">
        <f t="shared" si="103"/>
        <v>0</v>
      </c>
      <c r="AC433" s="61">
        <f t="shared" si="104"/>
        <v>0</v>
      </c>
      <c r="AD433" s="61">
        <f t="shared" si="105"/>
        <v>0</v>
      </c>
    </row>
    <row r="434" spans="1:30" x14ac:dyDescent="0.3">
      <c r="A434" s="39">
        <f>IF(Agua!A436&gt;0,Agua!A436,"-")</f>
        <v>42844</v>
      </c>
      <c r="B434" s="40">
        <f>Agua!C436</f>
        <v>199</v>
      </c>
      <c r="C434" s="72">
        <f>Agua!J436</f>
        <v>90</v>
      </c>
      <c r="D434" s="72">
        <f>Agua!M436</f>
        <v>20</v>
      </c>
      <c r="E434" s="72">
        <f t="shared" si="91"/>
        <v>100.50251256281408</v>
      </c>
      <c r="F434" s="72">
        <f>Agua!P436</f>
        <v>27</v>
      </c>
      <c r="G434" s="72">
        <f t="shared" si="92"/>
        <v>135.678391959799</v>
      </c>
      <c r="H434" s="72">
        <f>Agua!S436</f>
        <v>8</v>
      </c>
      <c r="I434" s="72">
        <f t="shared" si="93"/>
        <v>40.201005025125632</v>
      </c>
      <c r="J434" s="72">
        <f>Agua!V436</f>
        <v>0</v>
      </c>
      <c r="K434" s="72">
        <f t="shared" si="94"/>
        <v>0</v>
      </c>
      <c r="L434" s="72">
        <f>Agua!X436</f>
        <v>62</v>
      </c>
      <c r="M434" s="72">
        <f t="shared" si="95"/>
        <v>311.55778894472365</v>
      </c>
      <c r="N434" s="72">
        <f t="shared" si="96"/>
        <v>452.26130653266335</v>
      </c>
      <c r="O434" s="41">
        <f>'Gas y Electricidad'!F437</f>
        <v>4.0000000000000036E-2</v>
      </c>
      <c r="P434" s="49">
        <f t="shared" si="97"/>
        <v>0.7035175879396991</v>
      </c>
      <c r="Q434" s="41">
        <f>'Gas y Electricidad'!J437</f>
        <v>4.9999999999999933E-2</v>
      </c>
      <c r="R434" s="49">
        <f t="shared" si="98"/>
        <v>0.95100502512562679</v>
      </c>
      <c r="S434" s="41" t="str">
        <f>'Gas y Electricidad'!M437</f>
        <v>-</v>
      </c>
      <c r="T434" s="42" t="str">
        <f t="shared" si="99"/>
        <v>-</v>
      </c>
      <c r="U434" s="35">
        <f>'Gas y Electricidad'!Q437</f>
        <v>2160</v>
      </c>
      <c r="V434" s="52">
        <f t="shared" si="100"/>
        <v>10.85427135678392</v>
      </c>
      <c r="W434" s="63"/>
      <c r="X434" s="63"/>
      <c r="Y434" s="63"/>
      <c r="Z434" s="57">
        <f t="shared" si="101"/>
        <v>0</v>
      </c>
      <c r="AA434" s="59">
        <f t="shared" si="102"/>
        <v>0</v>
      </c>
      <c r="AB434" s="58">
        <f t="shared" si="103"/>
        <v>0</v>
      </c>
      <c r="AC434" s="61">
        <f t="shared" si="104"/>
        <v>0</v>
      </c>
      <c r="AD434" s="61">
        <f t="shared" si="105"/>
        <v>0</v>
      </c>
    </row>
    <row r="435" spans="1:30" x14ac:dyDescent="0.3">
      <c r="A435" s="39">
        <f>IF(Agua!A437&gt;0,Agua!A437,"-")</f>
        <v>42845</v>
      </c>
      <c r="B435" s="40">
        <f>Agua!C437</f>
        <v>111</v>
      </c>
      <c r="C435" s="72">
        <f>Agua!J437</f>
        <v>85</v>
      </c>
      <c r="D435" s="72">
        <f>Agua!M437</f>
        <v>17.5</v>
      </c>
      <c r="E435" s="72">
        <f t="shared" ref="E435:E498" si="106">IF($B435=0,0,(D435/$B435)*1000)</f>
        <v>157.65765765765767</v>
      </c>
      <c r="F435" s="72">
        <f>Agua!P437</f>
        <v>21.80000000000291</v>
      </c>
      <c r="G435" s="72">
        <f t="shared" ref="G435:G498" si="107">IF($B435=0,0,(F435/$B435)*1000)</f>
        <v>196.39639639642263</v>
      </c>
      <c r="H435" s="72">
        <f>Agua!S437</f>
        <v>9.5999999999985448</v>
      </c>
      <c r="I435" s="72">
        <f t="shared" ref="I435:I498" si="108">IF($B435=0,0,(H435/$B435)*1000)</f>
        <v>86.486486486473382</v>
      </c>
      <c r="J435" s="72">
        <f>Agua!V437</f>
        <v>0</v>
      </c>
      <c r="K435" s="72">
        <f t="shared" ref="K435:K498" si="109">IF($B435=0,0,(J435/$B435)*1000)</f>
        <v>0</v>
      </c>
      <c r="L435" s="72">
        <f>Agua!X437</f>
        <v>57.900000000001455</v>
      </c>
      <c r="M435" s="72">
        <f t="shared" ref="M435:M498" si="110">IF($B435=0,0,(L435/$B435)*1000)</f>
        <v>521.62162162163474</v>
      </c>
      <c r="N435" s="72">
        <f t="shared" ref="N435:N498" si="111">IF(C435&gt;0,C435/B435*1000,0)</f>
        <v>765.76576576576576</v>
      </c>
      <c r="O435" s="41">
        <f>'Gas y Electricidad'!F438</f>
        <v>3.9999999999999925E-2</v>
      </c>
      <c r="P435" s="49">
        <f t="shared" ref="P435:P498" si="112">IF($B435=0,0,(O435/$B435)*3500)</f>
        <v>1.2612612612612588</v>
      </c>
      <c r="Q435" s="41">
        <f>'Gas y Electricidad'!J438</f>
        <v>5.0000000000000044E-2</v>
      </c>
      <c r="R435" s="49">
        <f t="shared" ref="R435:R498" si="113">IF($B435=0,0,(Q435/$B435)*3785)</f>
        <v>1.7049549549549565</v>
      </c>
      <c r="S435" s="41" t="str">
        <f>'Gas y Electricidad'!M438</f>
        <v>-</v>
      </c>
      <c r="T435" s="42" t="str">
        <f t="shared" ref="T435:T498" si="114">IF($S435="-","-",(S435/$B435)*1200)</f>
        <v>-</v>
      </c>
      <c r="U435" s="35">
        <f>'Gas y Electricidad'!Q438</f>
        <v>2160</v>
      </c>
      <c r="V435" s="52">
        <f t="shared" ref="V435:V498" si="115">IF($B435=0,0,(U435/$B435))</f>
        <v>19.45945945945946</v>
      </c>
      <c r="W435" s="63"/>
      <c r="X435" s="63"/>
      <c r="Y435" s="63"/>
      <c r="Z435" s="57">
        <f t="shared" ref="Z435:Z498" si="116">(N435/1000)*W435</f>
        <v>0</v>
      </c>
      <c r="AA435" s="59">
        <f t="shared" ref="AA435:AA498" si="117">(R435+P435)*X435</f>
        <v>0</v>
      </c>
      <c r="AB435" s="58">
        <f t="shared" ref="AB435:AB498" si="118">V436*Y435</f>
        <v>0</v>
      </c>
      <c r="AC435" s="61">
        <f t="shared" ref="AC435:AC498" si="119">Z435+AA435+AB435</f>
        <v>0</v>
      </c>
      <c r="AD435" s="61">
        <f t="shared" ref="AD435:AD498" si="120">IF(B435&gt;0,AC435*B435,0)</f>
        <v>0</v>
      </c>
    </row>
    <row r="436" spans="1:30" x14ac:dyDescent="0.3">
      <c r="A436" s="39">
        <f>IF(Agua!A438&gt;0,Agua!A438,"-")</f>
        <v>42846</v>
      </c>
      <c r="B436" s="40">
        <f>Agua!C438</f>
        <v>118</v>
      </c>
      <c r="C436" s="72">
        <f>Agua!J438</f>
        <v>85</v>
      </c>
      <c r="D436" s="72">
        <f>Agua!M438</f>
        <v>18.5</v>
      </c>
      <c r="E436" s="72">
        <f t="shared" si="106"/>
        <v>156.77966101694915</v>
      </c>
      <c r="F436" s="72">
        <f>Agua!P438</f>
        <v>24.399999999994179</v>
      </c>
      <c r="G436" s="72">
        <f t="shared" si="107"/>
        <v>206.77966101689981</v>
      </c>
      <c r="H436" s="72">
        <f>Agua!S438</f>
        <v>8.3000000000029104</v>
      </c>
      <c r="I436" s="72">
        <f t="shared" si="108"/>
        <v>70.338983050872116</v>
      </c>
      <c r="J436" s="72">
        <f>Agua!V438</f>
        <v>0</v>
      </c>
      <c r="K436" s="72">
        <f t="shared" si="109"/>
        <v>0</v>
      </c>
      <c r="L436" s="72">
        <f>Agua!X438</f>
        <v>58.19999999999709</v>
      </c>
      <c r="M436" s="72">
        <f t="shared" si="110"/>
        <v>493.22033898302618</v>
      </c>
      <c r="N436" s="72">
        <f t="shared" si="111"/>
        <v>720.33898305084745</v>
      </c>
      <c r="O436" s="41">
        <f>'Gas y Electricidad'!F439</f>
        <v>4.0000000000000036E-2</v>
      </c>
      <c r="P436" s="49">
        <f t="shared" si="112"/>
        <v>1.1864406779661028</v>
      </c>
      <c r="Q436" s="41">
        <f>'Gas y Electricidad'!J439</f>
        <v>9.9999999999999978E-2</v>
      </c>
      <c r="R436" s="49">
        <f t="shared" si="113"/>
        <v>3.207627118644067</v>
      </c>
      <c r="S436" s="41" t="str">
        <f>'Gas y Electricidad'!M439</f>
        <v>-</v>
      </c>
      <c r="T436" s="42" t="str">
        <f t="shared" si="114"/>
        <v>-</v>
      </c>
      <c r="U436" s="35">
        <f>'Gas y Electricidad'!Q439</f>
        <v>1800</v>
      </c>
      <c r="V436" s="52">
        <f t="shared" si="115"/>
        <v>15.254237288135593</v>
      </c>
      <c r="W436" s="63"/>
      <c r="X436" s="63"/>
      <c r="Y436" s="63"/>
      <c r="Z436" s="57">
        <f t="shared" si="116"/>
        <v>0</v>
      </c>
      <c r="AA436" s="59">
        <f t="shared" si="117"/>
        <v>0</v>
      </c>
      <c r="AB436" s="58">
        <f t="shared" si="118"/>
        <v>0</v>
      </c>
      <c r="AC436" s="61">
        <f t="shared" si="119"/>
        <v>0</v>
      </c>
      <c r="AD436" s="61">
        <f t="shared" si="120"/>
        <v>0</v>
      </c>
    </row>
    <row r="437" spans="1:30" x14ac:dyDescent="0.3">
      <c r="A437" s="39">
        <f>IF(Agua!A439&gt;0,Agua!A439,"-")</f>
        <v>42847</v>
      </c>
      <c r="B437" s="40">
        <f>Agua!C439</f>
        <v>157</v>
      </c>
      <c r="C437" s="72">
        <f>Agua!J439</f>
        <v>96</v>
      </c>
      <c r="D437" s="72">
        <f>Agua!M439</f>
        <v>15</v>
      </c>
      <c r="E437" s="72">
        <f t="shared" si="106"/>
        <v>95.541401273885356</v>
      </c>
      <c r="F437" s="72">
        <f>Agua!P439</f>
        <v>17.80000000000291</v>
      </c>
      <c r="G437" s="72">
        <f t="shared" si="107"/>
        <v>113.37579617836249</v>
      </c>
      <c r="H437" s="72">
        <f>Agua!S439</f>
        <v>5.0999999999985448</v>
      </c>
      <c r="I437" s="72">
        <f t="shared" si="108"/>
        <v>32.484076433111746</v>
      </c>
      <c r="J437" s="72">
        <f>Agua!V439</f>
        <v>0</v>
      </c>
      <c r="K437" s="72">
        <f t="shared" si="109"/>
        <v>0</v>
      </c>
      <c r="L437" s="72">
        <f>Agua!X439</f>
        <v>75.900000000001455</v>
      </c>
      <c r="M437" s="72">
        <f t="shared" si="110"/>
        <v>483.43949044586913</v>
      </c>
      <c r="N437" s="72">
        <f t="shared" si="111"/>
        <v>611.46496815286616</v>
      </c>
      <c r="O437" s="41">
        <f>'Gas y Electricidad'!F440</f>
        <v>4.0000000000000036E-2</v>
      </c>
      <c r="P437" s="49">
        <f t="shared" si="112"/>
        <v>0.89171974522293085</v>
      </c>
      <c r="Q437" s="41">
        <f>'Gas y Electricidad'!J440</f>
        <v>3.0000000000000027E-2</v>
      </c>
      <c r="R437" s="49">
        <f t="shared" si="113"/>
        <v>0.72324840764331266</v>
      </c>
      <c r="S437" s="41" t="str">
        <f>'Gas y Electricidad'!M440</f>
        <v>-</v>
      </c>
      <c r="T437" s="42" t="str">
        <f t="shared" si="114"/>
        <v>-</v>
      </c>
      <c r="U437" s="35">
        <f>'Gas y Electricidad'!Q440</f>
        <v>1800</v>
      </c>
      <c r="V437" s="52">
        <f t="shared" si="115"/>
        <v>11.464968152866241</v>
      </c>
      <c r="W437" s="63"/>
      <c r="X437" s="63"/>
      <c r="Y437" s="63"/>
      <c r="Z437" s="57">
        <f t="shared" si="116"/>
        <v>0</v>
      </c>
      <c r="AA437" s="59">
        <f t="shared" si="117"/>
        <v>0</v>
      </c>
      <c r="AB437" s="58">
        <f t="shared" si="118"/>
        <v>0</v>
      </c>
      <c r="AC437" s="61">
        <f t="shared" si="119"/>
        <v>0</v>
      </c>
      <c r="AD437" s="61">
        <f t="shared" si="120"/>
        <v>0</v>
      </c>
    </row>
    <row r="438" spans="1:30" x14ac:dyDescent="0.3">
      <c r="A438" s="39">
        <f>IF(Agua!A440&gt;0,Agua!A440,"-")</f>
        <v>42848</v>
      </c>
      <c r="B438" s="40">
        <f>Agua!C440</f>
        <v>173</v>
      </c>
      <c r="C438" s="72">
        <f>Agua!J440</f>
        <v>33</v>
      </c>
      <c r="D438" s="72">
        <f>Agua!M440</f>
        <v>14</v>
      </c>
      <c r="E438" s="72">
        <f t="shared" si="106"/>
        <v>80.924855491329481</v>
      </c>
      <c r="F438" s="72">
        <f>Agua!P440</f>
        <v>13</v>
      </c>
      <c r="G438" s="72">
        <f t="shared" si="107"/>
        <v>75.144508670520239</v>
      </c>
      <c r="H438" s="72">
        <f>Agua!S440</f>
        <v>8</v>
      </c>
      <c r="I438" s="72">
        <f t="shared" si="108"/>
        <v>46.242774566473983</v>
      </c>
      <c r="J438" s="72">
        <f>Agua!V440</f>
        <v>0</v>
      </c>
      <c r="K438" s="72">
        <f t="shared" si="109"/>
        <v>0</v>
      </c>
      <c r="L438" s="72">
        <f>Agua!X440</f>
        <v>11</v>
      </c>
      <c r="M438" s="72">
        <f t="shared" si="110"/>
        <v>63.583815028901732</v>
      </c>
      <c r="N438" s="72">
        <f t="shared" si="111"/>
        <v>190.75144508670519</v>
      </c>
      <c r="O438" s="41">
        <f>'Gas y Electricidad'!F441</f>
        <v>3.0000000000000027E-2</v>
      </c>
      <c r="P438" s="49">
        <f t="shared" si="112"/>
        <v>0.60693641618497163</v>
      </c>
      <c r="Q438" s="41">
        <f>'Gas y Electricidad'!J441</f>
        <v>4.0000000000000036E-2</v>
      </c>
      <c r="R438" s="49">
        <f t="shared" si="113"/>
        <v>0.87514450867052107</v>
      </c>
      <c r="S438" s="41" t="str">
        <f>'Gas y Electricidad'!M441</f>
        <v>-</v>
      </c>
      <c r="T438" s="42" t="str">
        <f t="shared" si="114"/>
        <v>-</v>
      </c>
      <c r="U438" s="35">
        <f>'Gas y Electricidad'!Q441</f>
        <v>2160</v>
      </c>
      <c r="V438" s="52">
        <f t="shared" si="115"/>
        <v>12.485549132947977</v>
      </c>
      <c r="W438" s="63"/>
      <c r="X438" s="63"/>
      <c r="Y438" s="63"/>
      <c r="Z438" s="57">
        <f t="shared" si="116"/>
        <v>0</v>
      </c>
      <c r="AA438" s="59">
        <f t="shared" si="117"/>
        <v>0</v>
      </c>
      <c r="AB438" s="58">
        <f t="shared" si="118"/>
        <v>0</v>
      </c>
      <c r="AC438" s="61">
        <f t="shared" si="119"/>
        <v>0</v>
      </c>
      <c r="AD438" s="61">
        <f t="shared" si="120"/>
        <v>0</v>
      </c>
    </row>
    <row r="439" spans="1:30" x14ac:dyDescent="0.3">
      <c r="A439" s="39">
        <f>IF(Agua!A441&gt;0,Agua!A441,"-")</f>
        <v>42849</v>
      </c>
      <c r="B439" s="40">
        <f>Agua!C441</f>
        <v>177</v>
      </c>
      <c r="C439" s="72">
        <f>Agua!J441</f>
        <v>87</v>
      </c>
      <c r="D439" s="72">
        <f>Agua!M441</f>
        <v>14.400000000001455</v>
      </c>
      <c r="E439" s="72">
        <f t="shared" si="106"/>
        <v>81.355932203398055</v>
      </c>
      <c r="F439" s="72">
        <f>Agua!P441</f>
        <v>31.80000000000291</v>
      </c>
      <c r="G439" s="72">
        <f t="shared" si="107"/>
        <v>179.66101694916898</v>
      </c>
      <c r="H439" s="72">
        <f>Agua!S441</f>
        <v>9.7000000000007276</v>
      </c>
      <c r="I439" s="72">
        <f t="shared" si="108"/>
        <v>54.802259887009761</v>
      </c>
      <c r="J439" s="72">
        <f>Agua!V441</f>
        <v>0</v>
      </c>
      <c r="K439" s="72">
        <f t="shared" si="109"/>
        <v>0</v>
      </c>
      <c r="L439" s="72">
        <f>Agua!X441</f>
        <v>62.899999999997817</v>
      </c>
      <c r="M439" s="72">
        <f t="shared" si="110"/>
        <v>355.36723163840571</v>
      </c>
      <c r="N439" s="72">
        <f t="shared" si="111"/>
        <v>491.52542372881356</v>
      </c>
      <c r="O439" s="41">
        <f>'Gas y Electricidad'!F442</f>
        <v>3.0000000000000027E-2</v>
      </c>
      <c r="P439" s="49">
        <f t="shared" si="112"/>
        <v>0.59322033898305138</v>
      </c>
      <c r="Q439" s="41">
        <f>'Gas y Electricidad'!J442</f>
        <v>3.9999999999999925E-2</v>
      </c>
      <c r="R439" s="49">
        <f t="shared" si="113"/>
        <v>0.85536723163841644</v>
      </c>
      <c r="S439" s="41" t="str">
        <f>'Gas y Electricidad'!M442</f>
        <v>-</v>
      </c>
      <c r="T439" s="42" t="str">
        <f t="shared" si="114"/>
        <v>-</v>
      </c>
      <c r="U439" s="35">
        <f>'Gas y Electricidad'!Q442</f>
        <v>2520</v>
      </c>
      <c r="V439" s="52">
        <f t="shared" si="115"/>
        <v>14.23728813559322</v>
      </c>
      <c r="W439" s="63"/>
      <c r="X439" s="63"/>
      <c r="Y439" s="63"/>
      <c r="Z439" s="57">
        <f t="shared" si="116"/>
        <v>0</v>
      </c>
      <c r="AA439" s="59">
        <f t="shared" si="117"/>
        <v>0</v>
      </c>
      <c r="AB439" s="58">
        <f t="shared" si="118"/>
        <v>0</v>
      </c>
      <c r="AC439" s="61">
        <f t="shared" si="119"/>
        <v>0</v>
      </c>
      <c r="AD439" s="61">
        <f t="shared" si="120"/>
        <v>0</v>
      </c>
    </row>
    <row r="440" spans="1:30" x14ac:dyDescent="0.3">
      <c r="A440" s="39">
        <f>IF(Agua!A442&gt;0,Agua!A442,"-")</f>
        <v>42850</v>
      </c>
      <c r="B440" s="40">
        <f>Agua!C442</f>
        <v>128</v>
      </c>
      <c r="C440" s="72">
        <f>Agua!J442</f>
        <v>81</v>
      </c>
      <c r="D440" s="72">
        <f>Agua!M442</f>
        <v>12.900000000001455</v>
      </c>
      <c r="E440" s="72">
        <f t="shared" si="106"/>
        <v>100.78125000001137</v>
      </c>
      <c r="F440" s="72">
        <f>Agua!P442</f>
        <v>17.399999999994179</v>
      </c>
      <c r="G440" s="72">
        <f t="shared" si="107"/>
        <v>135.93749999995453</v>
      </c>
      <c r="H440" s="72">
        <f>Agua!S442</f>
        <v>9.0999999999985448</v>
      </c>
      <c r="I440" s="72">
        <f t="shared" si="108"/>
        <v>71.093749999988631</v>
      </c>
      <c r="J440" s="72">
        <f>Agua!V442</f>
        <v>0</v>
      </c>
      <c r="K440" s="72">
        <f t="shared" si="109"/>
        <v>0</v>
      </c>
      <c r="L440" s="72">
        <f>Agua!X442</f>
        <v>59</v>
      </c>
      <c r="M440" s="72">
        <f t="shared" si="110"/>
        <v>460.9375</v>
      </c>
      <c r="N440" s="72">
        <f t="shared" si="111"/>
        <v>632.8125</v>
      </c>
      <c r="O440" s="41">
        <f>'Gas y Electricidad'!F443</f>
        <v>2.9999999999999916E-2</v>
      </c>
      <c r="P440" s="49">
        <f t="shared" si="112"/>
        <v>0.82031249999999767</v>
      </c>
      <c r="Q440" s="41">
        <f>'Gas y Electricidad'!J443</f>
        <v>5.0000000000000044E-2</v>
      </c>
      <c r="R440" s="49">
        <f t="shared" si="113"/>
        <v>1.4785156250000013</v>
      </c>
      <c r="S440" s="41" t="str">
        <f>'Gas y Electricidad'!M443</f>
        <v>-</v>
      </c>
      <c r="T440" s="42" t="str">
        <f t="shared" si="114"/>
        <v>-</v>
      </c>
      <c r="U440" s="35">
        <f>'Gas y Electricidad'!Q443</f>
        <v>2520</v>
      </c>
      <c r="V440" s="52">
        <f t="shared" si="115"/>
        <v>19.6875</v>
      </c>
      <c r="W440" s="63"/>
      <c r="X440" s="63"/>
      <c r="Y440" s="63"/>
      <c r="Z440" s="57">
        <f t="shared" si="116"/>
        <v>0</v>
      </c>
      <c r="AA440" s="59">
        <f t="shared" si="117"/>
        <v>0</v>
      </c>
      <c r="AB440" s="58">
        <f t="shared" si="118"/>
        <v>0</v>
      </c>
      <c r="AC440" s="61">
        <f t="shared" si="119"/>
        <v>0</v>
      </c>
      <c r="AD440" s="61">
        <f t="shared" si="120"/>
        <v>0</v>
      </c>
    </row>
    <row r="441" spans="1:30" x14ac:dyDescent="0.3">
      <c r="A441" s="39">
        <f>IF(Agua!A443&gt;0,Agua!A443,"-")</f>
        <v>42851</v>
      </c>
      <c r="B441" s="40">
        <f>Agua!C443</f>
        <v>112</v>
      </c>
      <c r="C441" s="72">
        <f>Agua!J443</f>
        <v>92</v>
      </c>
      <c r="D441" s="72">
        <f>Agua!M443</f>
        <v>19.69999999999709</v>
      </c>
      <c r="E441" s="72">
        <f t="shared" si="106"/>
        <v>175.89285714283116</v>
      </c>
      <c r="F441" s="72">
        <f>Agua!P443</f>
        <v>23.80000000000291</v>
      </c>
      <c r="G441" s="72">
        <f t="shared" si="107"/>
        <v>212.50000000002598</v>
      </c>
      <c r="H441" s="72">
        <f>Agua!S443</f>
        <v>7.2000000000007276</v>
      </c>
      <c r="I441" s="72">
        <f t="shared" si="108"/>
        <v>64.285714285720786</v>
      </c>
      <c r="J441" s="72">
        <f>Agua!V443</f>
        <v>0</v>
      </c>
      <c r="K441" s="72">
        <f t="shared" si="109"/>
        <v>0</v>
      </c>
      <c r="L441" s="72">
        <f>Agua!X443</f>
        <v>65.100000000002183</v>
      </c>
      <c r="M441" s="72">
        <f t="shared" si="110"/>
        <v>581.25000000001944</v>
      </c>
      <c r="N441" s="72">
        <f t="shared" si="111"/>
        <v>821.42857142857144</v>
      </c>
      <c r="O441" s="41">
        <f>'Gas y Electricidad'!F444</f>
        <v>3.0000000000000027E-2</v>
      </c>
      <c r="P441" s="49">
        <f t="shared" si="112"/>
        <v>0.93750000000000078</v>
      </c>
      <c r="Q441" s="41">
        <f>'Gas y Electricidad'!J444</f>
        <v>5.0000000000000044E-2</v>
      </c>
      <c r="R441" s="49">
        <f t="shared" si="113"/>
        <v>1.6897321428571443</v>
      </c>
      <c r="S441" s="41" t="str">
        <f>'Gas y Electricidad'!M444</f>
        <v>-</v>
      </c>
      <c r="T441" s="42" t="str">
        <f t="shared" si="114"/>
        <v>-</v>
      </c>
      <c r="U441" s="35">
        <f>'Gas y Electricidad'!Q444</f>
        <v>2520</v>
      </c>
      <c r="V441" s="52">
        <f t="shared" si="115"/>
        <v>22.5</v>
      </c>
      <c r="W441" s="63"/>
      <c r="X441" s="63"/>
      <c r="Y441" s="63"/>
      <c r="Z441" s="57">
        <f t="shared" si="116"/>
        <v>0</v>
      </c>
      <c r="AA441" s="59">
        <f t="shared" si="117"/>
        <v>0</v>
      </c>
      <c r="AB441" s="58">
        <f t="shared" si="118"/>
        <v>0</v>
      </c>
      <c r="AC441" s="61">
        <f t="shared" si="119"/>
        <v>0</v>
      </c>
      <c r="AD441" s="61">
        <f t="shared" si="120"/>
        <v>0</v>
      </c>
    </row>
    <row r="442" spans="1:30" x14ac:dyDescent="0.3">
      <c r="A442" s="39">
        <f>IF(Agua!A444&gt;0,Agua!A444,"-")</f>
        <v>42852</v>
      </c>
      <c r="B442" s="40">
        <f>Agua!C444</f>
        <v>119</v>
      </c>
      <c r="C442" s="72">
        <f>Agua!J444</f>
        <v>68</v>
      </c>
      <c r="D442" s="72">
        <f>Agua!M444</f>
        <v>13</v>
      </c>
      <c r="E442" s="72">
        <f t="shared" si="106"/>
        <v>109.24369747899159</v>
      </c>
      <c r="F442" s="72">
        <f>Agua!P444</f>
        <v>20</v>
      </c>
      <c r="G442" s="72">
        <f t="shared" si="107"/>
        <v>168.0672268907563</v>
      </c>
      <c r="H442" s="72">
        <f>Agua!S444</f>
        <v>7</v>
      </c>
      <c r="I442" s="72">
        <f t="shared" si="108"/>
        <v>58.823529411764703</v>
      </c>
      <c r="J442" s="72">
        <f>Agua!V444</f>
        <v>0</v>
      </c>
      <c r="K442" s="72">
        <f t="shared" si="109"/>
        <v>0</v>
      </c>
      <c r="L442" s="72">
        <f>Agua!X444</f>
        <v>48</v>
      </c>
      <c r="M442" s="72">
        <f t="shared" si="110"/>
        <v>403.36134453781511</v>
      </c>
      <c r="N442" s="72">
        <f t="shared" si="111"/>
        <v>571.42857142857144</v>
      </c>
      <c r="O442" s="41">
        <f>'Gas y Electricidad'!F445</f>
        <v>2.0000000000000018E-2</v>
      </c>
      <c r="P442" s="49">
        <f t="shared" si="112"/>
        <v>0.58823529411764752</v>
      </c>
      <c r="Q442" s="41">
        <f>'Gas y Electricidad'!J445</f>
        <v>4.9999999999999933E-2</v>
      </c>
      <c r="R442" s="49">
        <f t="shared" si="113"/>
        <v>1.5903361344537794</v>
      </c>
      <c r="S442" s="41" t="str">
        <f>'Gas y Electricidad'!M445</f>
        <v>-</v>
      </c>
      <c r="T442" s="42" t="str">
        <f t="shared" si="114"/>
        <v>-</v>
      </c>
      <c r="U442" s="35">
        <f>'Gas y Electricidad'!Q445</f>
        <v>1800</v>
      </c>
      <c r="V442" s="52">
        <f t="shared" si="115"/>
        <v>15.126050420168067</v>
      </c>
      <c r="W442" s="63"/>
      <c r="X442" s="63"/>
      <c r="Y442" s="63"/>
      <c r="Z442" s="57">
        <f t="shared" si="116"/>
        <v>0</v>
      </c>
      <c r="AA442" s="59">
        <f t="shared" si="117"/>
        <v>0</v>
      </c>
      <c r="AB442" s="58">
        <f t="shared" si="118"/>
        <v>0</v>
      </c>
      <c r="AC442" s="61">
        <f t="shared" si="119"/>
        <v>0</v>
      </c>
      <c r="AD442" s="61">
        <f t="shared" si="120"/>
        <v>0</v>
      </c>
    </row>
    <row r="443" spans="1:30" x14ac:dyDescent="0.3">
      <c r="A443" s="39">
        <f>IF(Agua!A445&gt;0,Agua!A445,"-")</f>
        <v>42853</v>
      </c>
      <c r="B443" s="40">
        <f>Agua!C445</f>
        <v>156</v>
      </c>
      <c r="C443" s="72">
        <f>Agua!J445</f>
        <v>78</v>
      </c>
      <c r="D443" s="72">
        <f>Agua!M445</f>
        <v>14.5</v>
      </c>
      <c r="E443" s="72">
        <f t="shared" si="106"/>
        <v>92.948717948717956</v>
      </c>
      <c r="F443" s="72">
        <f>Agua!P445</f>
        <v>15.599999999998545</v>
      </c>
      <c r="G443" s="72">
        <f t="shared" si="107"/>
        <v>99.999999999990663</v>
      </c>
      <c r="H443" s="72">
        <f>Agua!S445</f>
        <v>7.9000000000014552</v>
      </c>
      <c r="I443" s="72">
        <f t="shared" si="108"/>
        <v>50.641025641034965</v>
      </c>
      <c r="J443" s="72">
        <f>Agua!V445</f>
        <v>0</v>
      </c>
      <c r="K443" s="72">
        <f t="shared" si="109"/>
        <v>0</v>
      </c>
      <c r="L443" s="72">
        <f>Agua!X445</f>
        <v>55.599999999998545</v>
      </c>
      <c r="M443" s="72">
        <f t="shared" si="110"/>
        <v>356.41025641024709</v>
      </c>
      <c r="N443" s="72">
        <f t="shared" si="111"/>
        <v>500</v>
      </c>
      <c r="O443" s="41">
        <f>'Gas y Electricidad'!F446</f>
        <v>2.0000000000000018E-2</v>
      </c>
      <c r="P443" s="49">
        <f t="shared" si="112"/>
        <v>0.44871794871794912</v>
      </c>
      <c r="Q443" s="41">
        <f>'Gas y Electricidad'!J446</f>
        <v>1.0000000000000009E-2</v>
      </c>
      <c r="R443" s="49">
        <f t="shared" si="113"/>
        <v>0.24262820512820532</v>
      </c>
      <c r="S443" s="41" t="str">
        <f>'Gas y Electricidad'!M446</f>
        <v>-</v>
      </c>
      <c r="T443" s="42" t="str">
        <f t="shared" si="114"/>
        <v>-</v>
      </c>
      <c r="U443" s="35">
        <f>'Gas y Electricidad'!Q446</f>
        <v>2160</v>
      </c>
      <c r="V443" s="52">
        <f t="shared" si="115"/>
        <v>13.846153846153847</v>
      </c>
      <c r="W443" s="63"/>
      <c r="X443" s="63"/>
      <c r="Y443" s="63"/>
      <c r="Z443" s="57">
        <f t="shared" si="116"/>
        <v>0</v>
      </c>
      <c r="AA443" s="59">
        <f t="shared" si="117"/>
        <v>0</v>
      </c>
      <c r="AB443" s="58">
        <f t="shared" si="118"/>
        <v>0</v>
      </c>
      <c r="AC443" s="61">
        <f t="shared" si="119"/>
        <v>0</v>
      </c>
      <c r="AD443" s="61">
        <f t="shared" si="120"/>
        <v>0</v>
      </c>
    </row>
    <row r="444" spans="1:30" x14ac:dyDescent="0.3">
      <c r="A444" s="39">
        <f>IF(Agua!A446&gt;0,Agua!A446,"-")</f>
        <v>42854</v>
      </c>
      <c r="B444" s="40">
        <f>Agua!C446</f>
        <v>231</v>
      </c>
      <c r="C444" s="72">
        <f>Agua!J446</f>
        <v>75</v>
      </c>
      <c r="D444" s="72">
        <f>Agua!M446</f>
        <v>13</v>
      </c>
      <c r="E444" s="72">
        <f t="shared" si="106"/>
        <v>56.277056277056282</v>
      </c>
      <c r="F444" s="72">
        <f>Agua!P446</f>
        <v>22.80000000000291</v>
      </c>
      <c r="G444" s="72">
        <f t="shared" si="107"/>
        <v>98.701298701311288</v>
      </c>
      <c r="H444" s="72">
        <f>Agua!S446</f>
        <v>7</v>
      </c>
      <c r="I444" s="72">
        <f t="shared" si="108"/>
        <v>30.303030303030305</v>
      </c>
      <c r="J444" s="72">
        <f>Agua!V446</f>
        <v>0</v>
      </c>
      <c r="K444" s="72">
        <f t="shared" si="109"/>
        <v>0</v>
      </c>
      <c r="L444" s="72">
        <f>Agua!X446</f>
        <v>55</v>
      </c>
      <c r="M444" s="72">
        <f t="shared" si="110"/>
        <v>238.09523809523807</v>
      </c>
      <c r="N444" s="72">
        <f t="shared" si="111"/>
        <v>324.67532467532465</v>
      </c>
      <c r="O444" s="41">
        <f>'Gas y Electricidad'!F447</f>
        <v>2.0000000000000018E-2</v>
      </c>
      <c r="P444" s="49">
        <f t="shared" si="112"/>
        <v>0.30303030303030332</v>
      </c>
      <c r="Q444" s="41">
        <f>'Gas y Electricidad'!J447</f>
        <v>4.9999999999999933E-2</v>
      </c>
      <c r="R444" s="49">
        <f t="shared" si="113"/>
        <v>0.81926406926406814</v>
      </c>
      <c r="S444" s="41" t="str">
        <f>'Gas y Electricidad'!M447</f>
        <v>-</v>
      </c>
      <c r="T444" s="42" t="str">
        <f t="shared" si="114"/>
        <v>-</v>
      </c>
      <c r="U444" s="35">
        <f>'Gas y Electricidad'!Q447</f>
        <v>2520</v>
      </c>
      <c r="V444" s="52">
        <f t="shared" si="115"/>
        <v>10.909090909090908</v>
      </c>
      <c r="W444" s="63"/>
      <c r="X444" s="63"/>
      <c r="Y444" s="63"/>
      <c r="Z444" s="57">
        <f t="shared" si="116"/>
        <v>0</v>
      </c>
      <c r="AA444" s="59">
        <f t="shared" si="117"/>
        <v>0</v>
      </c>
      <c r="AB444" s="58">
        <f t="shared" si="118"/>
        <v>0</v>
      </c>
      <c r="AC444" s="61">
        <f t="shared" si="119"/>
        <v>0</v>
      </c>
      <c r="AD444" s="61">
        <f t="shared" si="120"/>
        <v>0</v>
      </c>
    </row>
    <row r="445" spans="1:30" x14ac:dyDescent="0.3">
      <c r="A445" s="39">
        <f>IF(Agua!A447&gt;0,Agua!A447,"-")</f>
        <v>42855</v>
      </c>
      <c r="B445" s="40">
        <f>Agua!C447</f>
        <v>223</v>
      </c>
      <c r="C445" s="72">
        <f>Agua!J447</f>
        <v>93</v>
      </c>
      <c r="D445" s="72">
        <f>Agua!M447</f>
        <v>18.5</v>
      </c>
      <c r="E445" s="72">
        <f t="shared" si="106"/>
        <v>82.959641255605391</v>
      </c>
      <c r="F445" s="72">
        <f>Agua!P447</f>
        <v>15.599999999998545</v>
      </c>
      <c r="G445" s="72">
        <f t="shared" si="107"/>
        <v>69.955156950666122</v>
      </c>
      <c r="H445" s="72">
        <f>Agua!S447</f>
        <v>6.0999999999985448</v>
      </c>
      <c r="I445" s="72">
        <f t="shared" si="108"/>
        <v>27.354260089679574</v>
      </c>
      <c r="J445" s="72">
        <f>Agua!V447</f>
        <v>0</v>
      </c>
      <c r="K445" s="72">
        <f t="shared" si="109"/>
        <v>0</v>
      </c>
      <c r="L445" s="72">
        <f>Agua!X447</f>
        <v>68.400000000001455</v>
      </c>
      <c r="M445" s="72">
        <f t="shared" si="110"/>
        <v>306.72645739910962</v>
      </c>
      <c r="N445" s="72">
        <f t="shared" si="111"/>
        <v>417.04035874439461</v>
      </c>
      <c r="O445" s="41">
        <f>'Gas y Electricidad'!F448</f>
        <v>3.0000000000000027E-2</v>
      </c>
      <c r="P445" s="49">
        <f t="shared" si="112"/>
        <v>0.47085201793722015</v>
      </c>
      <c r="Q445" s="41">
        <f>'Gas y Electricidad'!J448</f>
        <v>4.0000000000000036E-2</v>
      </c>
      <c r="R445" s="49">
        <f t="shared" si="113"/>
        <v>0.67892376681614408</v>
      </c>
      <c r="S445" s="41" t="str">
        <f>'Gas y Electricidad'!M448</f>
        <v>-</v>
      </c>
      <c r="T445" s="42" t="str">
        <f t="shared" si="114"/>
        <v>-</v>
      </c>
      <c r="U445" s="35">
        <f>'Gas y Electricidad'!Q448</f>
        <v>2520</v>
      </c>
      <c r="V445" s="52">
        <f t="shared" si="115"/>
        <v>11.300448430493274</v>
      </c>
      <c r="W445" s="63"/>
      <c r="X445" s="63"/>
      <c r="Y445" s="63"/>
      <c r="Z445" s="57">
        <f t="shared" si="116"/>
        <v>0</v>
      </c>
      <c r="AA445" s="59">
        <f t="shared" si="117"/>
        <v>0</v>
      </c>
      <c r="AB445" s="58">
        <f t="shared" si="118"/>
        <v>0</v>
      </c>
      <c r="AC445" s="61">
        <f t="shared" si="119"/>
        <v>0</v>
      </c>
      <c r="AD445" s="61">
        <f t="shared" si="120"/>
        <v>0</v>
      </c>
    </row>
    <row r="446" spans="1:30" x14ac:dyDescent="0.3">
      <c r="A446" s="39">
        <f>IF(Agua!A448&gt;0,Agua!A448,"-")</f>
        <v>42856</v>
      </c>
      <c r="B446" s="40">
        <f>Agua!C448</f>
        <v>126</v>
      </c>
      <c r="C446" s="72">
        <f>Agua!J448</f>
        <v>99</v>
      </c>
      <c r="D446" s="72">
        <f>Agua!M448</f>
        <v>17</v>
      </c>
      <c r="E446" s="72">
        <f t="shared" si="106"/>
        <v>134.92063492063491</v>
      </c>
      <c r="F446" s="72">
        <f>Agua!P448</f>
        <v>24</v>
      </c>
      <c r="G446" s="72">
        <f t="shared" si="107"/>
        <v>190.47619047619045</v>
      </c>
      <c r="H446" s="72">
        <f>Agua!S448</f>
        <v>7</v>
      </c>
      <c r="I446" s="72">
        <f t="shared" si="108"/>
        <v>55.55555555555555</v>
      </c>
      <c r="J446" s="72">
        <f>Agua!V448</f>
        <v>0</v>
      </c>
      <c r="K446" s="72">
        <f t="shared" si="109"/>
        <v>0</v>
      </c>
      <c r="L446" s="72">
        <f>Agua!X448</f>
        <v>75</v>
      </c>
      <c r="M446" s="72">
        <f t="shared" si="110"/>
        <v>595.23809523809518</v>
      </c>
      <c r="N446" s="72">
        <f t="shared" si="111"/>
        <v>785.71428571428567</v>
      </c>
      <c r="O446" s="41">
        <f>'Gas y Electricidad'!F449</f>
        <v>2.9999999999999916E-2</v>
      </c>
      <c r="P446" s="49">
        <f t="shared" si="112"/>
        <v>0.83333333333333093</v>
      </c>
      <c r="Q446" s="41">
        <f>'Gas y Electricidad'!J449</f>
        <v>4.9999999999999933E-2</v>
      </c>
      <c r="R446" s="49">
        <f t="shared" si="113"/>
        <v>1.501984126984125</v>
      </c>
      <c r="S446" s="41" t="str">
        <f>'Gas y Electricidad'!M449</f>
        <v>-</v>
      </c>
      <c r="T446" s="42" t="str">
        <f t="shared" si="114"/>
        <v>-</v>
      </c>
      <c r="U446" s="35">
        <f>'Gas y Electricidad'!Q449</f>
        <v>2520</v>
      </c>
      <c r="V446" s="52">
        <f t="shared" si="115"/>
        <v>20</v>
      </c>
      <c r="W446" s="63"/>
      <c r="X446" s="63"/>
      <c r="Y446" s="63"/>
      <c r="Z446" s="57">
        <f t="shared" si="116"/>
        <v>0</v>
      </c>
      <c r="AA446" s="59">
        <f t="shared" si="117"/>
        <v>0</v>
      </c>
      <c r="AB446" s="58">
        <f t="shared" si="118"/>
        <v>0</v>
      </c>
      <c r="AC446" s="61">
        <f t="shared" si="119"/>
        <v>0</v>
      </c>
      <c r="AD446" s="61">
        <f t="shared" si="120"/>
        <v>0</v>
      </c>
    </row>
    <row r="447" spans="1:30" x14ac:dyDescent="0.3">
      <c r="A447" s="39">
        <f>IF(Agua!A449&gt;0,Agua!A449,"-")</f>
        <v>42857</v>
      </c>
      <c r="B447" s="40">
        <f>Agua!C449</f>
        <v>141</v>
      </c>
      <c r="C447" s="72">
        <f>Agua!J449</f>
        <v>95</v>
      </c>
      <c r="D447" s="72">
        <f>Agua!M449</f>
        <v>22.69999999999709</v>
      </c>
      <c r="E447" s="72">
        <f t="shared" si="106"/>
        <v>160.99290780139779</v>
      </c>
      <c r="F447" s="72">
        <f>Agua!P449</f>
        <v>31.900000000001455</v>
      </c>
      <c r="G447" s="72">
        <f t="shared" si="107"/>
        <v>226.24113475178336</v>
      </c>
      <c r="H447" s="72">
        <f>Agua!S449</f>
        <v>6.9000000000014552</v>
      </c>
      <c r="I447" s="72">
        <f t="shared" si="108"/>
        <v>48.936170212776275</v>
      </c>
      <c r="J447" s="72">
        <f>Agua!V449</f>
        <v>0</v>
      </c>
      <c r="K447" s="72">
        <f t="shared" si="109"/>
        <v>0</v>
      </c>
      <c r="L447" s="72">
        <f>Agua!X449</f>
        <v>65.400000000001455</v>
      </c>
      <c r="M447" s="72">
        <f t="shared" si="110"/>
        <v>463.8297872340529</v>
      </c>
      <c r="N447" s="72">
        <f t="shared" si="111"/>
        <v>673.75886524822693</v>
      </c>
      <c r="O447" s="41">
        <f>'Gas y Electricidad'!F450</f>
        <v>0</v>
      </c>
      <c r="P447" s="49">
        <f t="shared" si="112"/>
        <v>0</v>
      </c>
      <c r="Q447" s="41">
        <f>'Gas y Electricidad'!J450</f>
        <v>0</v>
      </c>
      <c r="R447" s="49">
        <f t="shared" si="113"/>
        <v>0</v>
      </c>
      <c r="S447" s="41" t="str">
        <f>'Gas y Electricidad'!M450</f>
        <v>-</v>
      </c>
      <c r="T447" s="42" t="str">
        <f t="shared" si="114"/>
        <v>-</v>
      </c>
      <c r="U447" s="35">
        <f>'Gas y Electricidad'!Q450</f>
        <v>2520</v>
      </c>
      <c r="V447" s="52">
        <f t="shared" si="115"/>
        <v>17.872340425531913</v>
      </c>
      <c r="W447" s="63"/>
      <c r="X447" s="63"/>
      <c r="Y447" s="63"/>
      <c r="Z447" s="57">
        <f t="shared" si="116"/>
        <v>0</v>
      </c>
      <c r="AA447" s="59">
        <f t="shared" si="117"/>
        <v>0</v>
      </c>
      <c r="AB447" s="58">
        <f t="shared" si="118"/>
        <v>0</v>
      </c>
      <c r="AC447" s="61">
        <f t="shared" si="119"/>
        <v>0</v>
      </c>
      <c r="AD447" s="61">
        <f t="shared" si="120"/>
        <v>0</v>
      </c>
    </row>
    <row r="448" spans="1:30" x14ac:dyDescent="0.3">
      <c r="A448" s="39">
        <f>IF(Agua!A450&gt;0,Agua!A450,"-")</f>
        <v>42858</v>
      </c>
      <c r="B448" s="40">
        <f>Agua!C450</f>
        <v>164</v>
      </c>
      <c r="C448" s="72">
        <f>Agua!J450</f>
        <v>84</v>
      </c>
      <c r="D448" s="72">
        <f>Agua!M450</f>
        <v>22.30000000000291</v>
      </c>
      <c r="E448" s="72">
        <f t="shared" si="106"/>
        <v>135.97560975611532</v>
      </c>
      <c r="F448" s="72">
        <f>Agua!P450</f>
        <v>23.099999999998545</v>
      </c>
      <c r="G448" s="72">
        <f t="shared" si="107"/>
        <v>140.85365853657649</v>
      </c>
      <c r="H448" s="72">
        <f>Agua!S450</f>
        <v>6.7999999999992724</v>
      </c>
      <c r="I448" s="72">
        <f t="shared" si="108"/>
        <v>41.463414634141905</v>
      </c>
      <c r="J448" s="72">
        <f>Agua!V450</f>
        <v>0</v>
      </c>
      <c r="K448" s="72">
        <f t="shared" si="109"/>
        <v>0</v>
      </c>
      <c r="L448" s="72">
        <f>Agua!X450</f>
        <v>54.899999999997817</v>
      </c>
      <c r="M448" s="72">
        <f t="shared" si="110"/>
        <v>334.7560975609623</v>
      </c>
      <c r="N448" s="72">
        <f t="shared" si="111"/>
        <v>512.19512195121956</v>
      </c>
      <c r="O448" s="41">
        <f>'Gas y Electricidad'!F451</f>
        <v>4.0000000000000036E-2</v>
      </c>
      <c r="P448" s="49">
        <f t="shared" si="112"/>
        <v>0.85365853658536661</v>
      </c>
      <c r="Q448" s="41">
        <f>'Gas y Electricidad'!J451</f>
        <v>2.0000000000000018E-2</v>
      </c>
      <c r="R448" s="49">
        <f t="shared" si="113"/>
        <v>0.46158536585365895</v>
      </c>
      <c r="S448" s="41" t="str">
        <f>'Gas y Electricidad'!M451</f>
        <v>-</v>
      </c>
      <c r="T448" s="42" t="str">
        <f t="shared" si="114"/>
        <v>-</v>
      </c>
      <c r="U448" s="35">
        <f>'Gas y Electricidad'!Q451</f>
        <v>1800</v>
      </c>
      <c r="V448" s="52">
        <f t="shared" si="115"/>
        <v>10.975609756097562</v>
      </c>
      <c r="W448" s="63"/>
      <c r="X448" s="63"/>
      <c r="Y448" s="63"/>
      <c r="Z448" s="57">
        <f t="shared" si="116"/>
        <v>0</v>
      </c>
      <c r="AA448" s="59">
        <f t="shared" si="117"/>
        <v>0</v>
      </c>
      <c r="AB448" s="58">
        <f t="shared" si="118"/>
        <v>0</v>
      </c>
      <c r="AC448" s="61">
        <f t="shared" si="119"/>
        <v>0</v>
      </c>
      <c r="AD448" s="61">
        <f t="shared" si="120"/>
        <v>0</v>
      </c>
    </row>
    <row r="449" spans="1:30" x14ac:dyDescent="0.3">
      <c r="A449" s="39">
        <f>IF(Agua!A451&gt;0,Agua!A451,"-")</f>
        <v>42859</v>
      </c>
      <c r="B449" s="40">
        <f>Agua!C451</f>
        <v>144</v>
      </c>
      <c r="C449" s="72">
        <f>Agua!J451</f>
        <v>88</v>
      </c>
      <c r="D449" s="72">
        <f>Agua!M451</f>
        <v>14</v>
      </c>
      <c r="E449" s="72">
        <f t="shared" si="106"/>
        <v>97.222222222222229</v>
      </c>
      <c r="F449" s="72">
        <f>Agua!P451</f>
        <v>14</v>
      </c>
      <c r="G449" s="72">
        <f t="shared" si="107"/>
        <v>97.222222222222229</v>
      </c>
      <c r="H449" s="72">
        <f>Agua!S451</f>
        <v>13.299999999999272</v>
      </c>
      <c r="I449" s="72">
        <f t="shared" si="108"/>
        <v>92.361111111106069</v>
      </c>
      <c r="J449" s="72">
        <f>Agua!V451</f>
        <v>0</v>
      </c>
      <c r="K449" s="72">
        <f t="shared" si="109"/>
        <v>0</v>
      </c>
      <c r="L449" s="72">
        <f>Agua!X451</f>
        <v>60.700000000000728</v>
      </c>
      <c r="M449" s="72">
        <f t="shared" si="110"/>
        <v>421.52777777778283</v>
      </c>
      <c r="N449" s="72">
        <f t="shared" si="111"/>
        <v>611.1111111111112</v>
      </c>
      <c r="O449" s="41">
        <f>'Gas y Electricidad'!F452</f>
        <v>3.0000000000000027E-2</v>
      </c>
      <c r="P449" s="49">
        <f t="shared" si="112"/>
        <v>0.7291666666666673</v>
      </c>
      <c r="Q449" s="41">
        <f>'Gas y Electricidad'!J452</f>
        <v>5.0000000000000044E-2</v>
      </c>
      <c r="R449" s="49">
        <f t="shared" si="113"/>
        <v>1.3142361111111123</v>
      </c>
      <c r="S449" s="41" t="str">
        <f>'Gas y Electricidad'!M452</f>
        <v>-</v>
      </c>
      <c r="T449" s="42" t="str">
        <f t="shared" si="114"/>
        <v>-</v>
      </c>
      <c r="U449" s="35">
        <f>'Gas y Electricidad'!Q452</f>
        <v>2160</v>
      </c>
      <c r="V449" s="52">
        <f t="shared" si="115"/>
        <v>15</v>
      </c>
      <c r="W449" s="63"/>
      <c r="X449" s="63"/>
      <c r="Y449" s="63"/>
      <c r="Z449" s="57">
        <f t="shared" si="116"/>
        <v>0</v>
      </c>
      <c r="AA449" s="59">
        <f t="shared" si="117"/>
        <v>0</v>
      </c>
      <c r="AB449" s="58">
        <f t="shared" si="118"/>
        <v>0</v>
      </c>
      <c r="AC449" s="61">
        <f t="shared" si="119"/>
        <v>0</v>
      </c>
      <c r="AD449" s="61">
        <f t="shared" si="120"/>
        <v>0</v>
      </c>
    </row>
    <row r="450" spans="1:30" x14ac:dyDescent="0.3">
      <c r="A450" s="39">
        <f>IF(Agua!A452&gt;0,Agua!A452,"-")</f>
        <v>42860</v>
      </c>
      <c r="B450" s="40">
        <f>Agua!C452</f>
        <v>166</v>
      </c>
      <c r="C450" s="72">
        <f>Agua!J452</f>
        <v>78</v>
      </c>
      <c r="D450" s="72">
        <f>Agua!M452</f>
        <v>15.19999999999709</v>
      </c>
      <c r="E450" s="72">
        <f t="shared" si="106"/>
        <v>91.566265060223429</v>
      </c>
      <c r="F450" s="72">
        <f>Agua!P452</f>
        <v>14</v>
      </c>
      <c r="G450" s="72">
        <f t="shared" si="107"/>
        <v>84.337349397590359</v>
      </c>
      <c r="H450" s="72">
        <f>Agua!S452</f>
        <v>7</v>
      </c>
      <c r="I450" s="72">
        <f t="shared" si="108"/>
        <v>42.168674698795179</v>
      </c>
      <c r="J450" s="72">
        <f>Agua!V452</f>
        <v>0</v>
      </c>
      <c r="K450" s="72">
        <f t="shared" si="109"/>
        <v>0</v>
      </c>
      <c r="L450" s="72">
        <f>Agua!X452</f>
        <v>55.80000000000291</v>
      </c>
      <c r="M450" s="72">
        <f t="shared" si="110"/>
        <v>336.14457831327053</v>
      </c>
      <c r="N450" s="72">
        <f t="shared" si="111"/>
        <v>469.87951807228916</v>
      </c>
      <c r="O450" s="41">
        <f>'Gas y Electricidad'!F453</f>
        <v>3.0000000000000027E-2</v>
      </c>
      <c r="P450" s="49">
        <f t="shared" si="112"/>
        <v>0.63253012048192825</v>
      </c>
      <c r="Q450" s="41">
        <f>'Gas y Electricidad'!J453</f>
        <v>3.0000000000000027E-2</v>
      </c>
      <c r="R450" s="49">
        <f t="shared" si="113"/>
        <v>0.68403614457831385</v>
      </c>
      <c r="S450" s="41" t="str">
        <f>'Gas y Electricidad'!M453</f>
        <v>-</v>
      </c>
      <c r="T450" s="42" t="str">
        <f t="shared" si="114"/>
        <v>-</v>
      </c>
      <c r="U450" s="35">
        <f>'Gas y Electricidad'!Q453</f>
        <v>2160</v>
      </c>
      <c r="V450" s="52">
        <f t="shared" si="115"/>
        <v>13.012048192771084</v>
      </c>
      <c r="W450" s="63"/>
      <c r="X450" s="63"/>
      <c r="Y450" s="63"/>
      <c r="Z450" s="57">
        <f t="shared" si="116"/>
        <v>0</v>
      </c>
      <c r="AA450" s="59">
        <f t="shared" si="117"/>
        <v>0</v>
      </c>
      <c r="AB450" s="58">
        <f t="shared" si="118"/>
        <v>0</v>
      </c>
      <c r="AC450" s="61">
        <f t="shared" si="119"/>
        <v>0</v>
      </c>
      <c r="AD450" s="61">
        <f t="shared" si="120"/>
        <v>0</v>
      </c>
    </row>
    <row r="451" spans="1:30" x14ac:dyDescent="0.3">
      <c r="A451" s="39">
        <f>IF(Agua!A453&gt;0,Agua!A453,"-")</f>
        <v>42861</v>
      </c>
      <c r="B451" s="40">
        <f>Agua!C453</f>
        <v>206</v>
      </c>
      <c r="C451" s="72">
        <f>Agua!J453</f>
        <v>73</v>
      </c>
      <c r="D451" s="72">
        <f>Agua!M453</f>
        <v>12.80000000000291</v>
      </c>
      <c r="E451" s="72">
        <f t="shared" si="106"/>
        <v>62.135922330111214</v>
      </c>
      <c r="F451" s="72">
        <f>Agua!P453</f>
        <v>15</v>
      </c>
      <c r="G451" s="72">
        <f t="shared" si="107"/>
        <v>72.815533980582515</v>
      </c>
      <c r="H451" s="72">
        <f>Agua!S453</f>
        <v>7.2000000000007276</v>
      </c>
      <c r="I451" s="72">
        <f t="shared" si="108"/>
        <v>34.951456310683142</v>
      </c>
      <c r="J451" s="72">
        <f>Agua!V453</f>
        <v>0</v>
      </c>
      <c r="K451" s="72">
        <f t="shared" si="109"/>
        <v>0</v>
      </c>
      <c r="L451" s="72">
        <f>Agua!X453</f>
        <v>52.999999999996362</v>
      </c>
      <c r="M451" s="72">
        <f t="shared" si="110"/>
        <v>257.28155339804061</v>
      </c>
      <c r="N451" s="72">
        <f t="shared" si="111"/>
        <v>354.36893203883494</v>
      </c>
      <c r="O451" s="41">
        <f>'Gas y Electricidad'!F454</f>
        <v>2.9999999999999916E-2</v>
      </c>
      <c r="P451" s="49">
        <f t="shared" si="112"/>
        <v>0.50970873786407633</v>
      </c>
      <c r="Q451" s="41">
        <f>'Gas y Electricidad'!J454</f>
        <v>0</v>
      </c>
      <c r="R451" s="49">
        <f t="shared" si="113"/>
        <v>0</v>
      </c>
      <c r="S451" s="41" t="str">
        <f>'Gas y Electricidad'!M454</f>
        <v>-</v>
      </c>
      <c r="T451" s="42" t="str">
        <f t="shared" si="114"/>
        <v>-</v>
      </c>
      <c r="U451" s="35">
        <f>'Gas y Electricidad'!Q454</f>
        <v>1800</v>
      </c>
      <c r="V451" s="52">
        <f t="shared" si="115"/>
        <v>8.7378640776699026</v>
      </c>
      <c r="W451" s="63"/>
      <c r="X451" s="63"/>
      <c r="Y451" s="63"/>
      <c r="Z451" s="57">
        <f t="shared" si="116"/>
        <v>0</v>
      </c>
      <c r="AA451" s="59">
        <f t="shared" si="117"/>
        <v>0</v>
      </c>
      <c r="AB451" s="58">
        <f t="shared" si="118"/>
        <v>0</v>
      </c>
      <c r="AC451" s="61">
        <f t="shared" si="119"/>
        <v>0</v>
      </c>
      <c r="AD451" s="61">
        <f t="shared" si="120"/>
        <v>0</v>
      </c>
    </row>
    <row r="452" spans="1:30" x14ac:dyDescent="0.3">
      <c r="A452" s="39">
        <f>IF(Agua!A454&gt;0,Agua!A454,"-")</f>
        <v>42862</v>
      </c>
      <c r="B452" s="40">
        <f>Agua!C454</f>
        <v>154</v>
      </c>
      <c r="C452" s="72">
        <f>Agua!J454</f>
        <v>86</v>
      </c>
      <c r="D452" s="72">
        <f>Agua!M454</f>
        <v>16.5</v>
      </c>
      <c r="E452" s="72">
        <f t="shared" si="106"/>
        <v>107.14285714285714</v>
      </c>
      <c r="F452" s="72">
        <f>Agua!P454</f>
        <v>21</v>
      </c>
      <c r="G452" s="72">
        <f t="shared" si="107"/>
        <v>136.36363636363635</v>
      </c>
      <c r="H452" s="72">
        <f>Agua!S454</f>
        <v>7.8999999999978172</v>
      </c>
      <c r="I452" s="72">
        <f t="shared" si="108"/>
        <v>51.298701298687128</v>
      </c>
      <c r="J452" s="72">
        <f>Agua!V454</f>
        <v>0</v>
      </c>
      <c r="K452" s="72">
        <f t="shared" si="109"/>
        <v>0</v>
      </c>
      <c r="L452" s="72">
        <f>Agua!X454</f>
        <v>61.600000000002183</v>
      </c>
      <c r="M452" s="72">
        <f t="shared" si="110"/>
        <v>400.00000000001415</v>
      </c>
      <c r="N452" s="72">
        <f t="shared" si="111"/>
        <v>558.44155844155841</v>
      </c>
      <c r="O452" s="41">
        <f>'Gas y Electricidad'!F455</f>
        <v>2.0000000000000018E-2</v>
      </c>
      <c r="P452" s="49">
        <f t="shared" si="112"/>
        <v>0.45454545454545492</v>
      </c>
      <c r="Q452" s="41">
        <f>'Gas y Electricidad'!J455</f>
        <v>7.999999999999996E-2</v>
      </c>
      <c r="R452" s="49">
        <f t="shared" si="113"/>
        <v>1.9662337662337654</v>
      </c>
      <c r="S452" s="41" t="str">
        <f>'Gas y Electricidad'!M455</f>
        <v>-</v>
      </c>
      <c r="T452" s="42" t="str">
        <f t="shared" si="114"/>
        <v>-</v>
      </c>
      <c r="U452" s="35">
        <f>'Gas y Electricidad'!Q455</f>
        <v>2160</v>
      </c>
      <c r="V452" s="52">
        <f t="shared" si="115"/>
        <v>14.025974025974026</v>
      </c>
      <c r="W452" s="63"/>
      <c r="X452" s="63"/>
      <c r="Y452" s="63"/>
      <c r="Z452" s="57">
        <f t="shared" si="116"/>
        <v>0</v>
      </c>
      <c r="AA452" s="59">
        <f t="shared" si="117"/>
        <v>0</v>
      </c>
      <c r="AB452" s="58">
        <f t="shared" si="118"/>
        <v>0</v>
      </c>
      <c r="AC452" s="61">
        <f t="shared" si="119"/>
        <v>0</v>
      </c>
      <c r="AD452" s="61">
        <f t="shared" si="120"/>
        <v>0</v>
      </c>
    </row>
    <row r="453" spans="1:30" x14ac:dyDescent="0.3">
      <c r="A453" s="39">
        <f>IF(Agua!A455&gt;0,Agua!A455,"-")</f>
        <v>42863</v>
      </c>
      <c r="B453" s="40">
        <f>Agua!C455</f>
        <v>137</v>
      </c>
      <c r="C453" s="72">
        <f>Agua!J455</f>
        <v>89</v>
      </c>
      <c r="D453" s="72">
        <f>Agua!M455</f>
        <v>19.5</v>
      </c>
      <c r="E453" s="72">
        <f t="shared" si="106"/>
        <v>142.33576642335765</v>
      </c>
      <c r="F453" s="72">
        <f>Agua!P455</f>
        <v>14</v>
      </c>
      <c r="G453" s="72">
        <f t="shared" si="107"/>
        <v>102.18978102189782</v>
      </c>
      <c r="H453" s="72">
        <f>Agua!S455</f>
        <v>6.9000000000014552</v>
      </c>
      <c r="I453" s="72">
        <f t="shared" si="108"/>
        <v>50.364963503660256</v>
      </c>
      <c r="J453" s="72">
        <f>Agua!V455</f>
        <v>0</v>
      </c>
      <c r="K453" s="72">
        <f t="shared" si="109"/>
        <v>0</v>
      </c>
      <c r="L453" s="72">
        <f>Agua!X455</f>
        <v>62.599999999998545</v>
      </c>
      <c r="M453" s="72">
        <f t="shared" si="110"/>
        <v>456.93430656933242</v>
      </c>
      <c r="N453" s="72">
        <f t="shared" si="111"/>
        <v>649.63503649635038</v>
      </c>
      <c r="O453" s="41">
        <f>'Gas y Electricidad'!F456</f>
        <v>3.0000000000000027E-2</v>
      </c>
      <c r="P453" s="49">
        <f t="shared" si="112"/>
        <v>0.76642335766423419</v>
      </c>
      <c r="Q453" s="41">
        <f>'Gas y Electricidad'!J456</f>
        <v>2.0000000000000018E-2</v>
      </c>
      <c r="R453" s="49">
        <f t="shared" si="113"/>
        <v>0.55255474452554787</v>
      </c>
      <c r="S453" s="41" t="str">
        <f>'Gas y Electricidad'!M456</f>
        <v>-</v>
      </c>
      <c r="T453" s="42" t="str">
        <f t="shared" si="114"/>
        <v>-</v>
      </c>
      <c r="U453" s="35">
        <f>'Gas y Electricidad'!Q456</f>
        <v>1800</v>
      </c>
      <c r="V453" s="52">
        <f t="shared" si="115"/>
        <v>13.138686131386862</v>
      </c>
      <c r="W453" s="63"/>
      <c r="X453" s="63"/>
      <c r="Y453" s="63"/>
      <c r="Z453" s="57">
        <f t="shared" si="116"/>
        <v>0</v>
      </c>
      <c r="AA453" s="59">
        <f t="shared" si="117"/>
        <v>0</v>
      </c>
      <c r="AB453" s="58">
        <f t="shared" si="118"/>
        <v>0</v>
      </c>
      <c r="AC453" s="61">
        <f t="shared" si="119"/>
        <v>0</v>
      </c>
      <c r="AD453" s="61">
        <f t="shared" si="120"/>
        <v>0</v>
      </c>
    </row>
    <row r="454" spans="1:30" x14ac:dyDescent="0.3">
      <c r="A454" s="39">
        <f>IF(Agua!A456&gt;0,Agua!A456,"-")</f>
        <v>42864</v>
      </c>
      <c r="B454" s="40">
        <f>Agua!C456</f>
        <v>96</v>
      </c>
      <c r="C454" s="72">
        <f>Agua!J456</f>
        <v>92</v>
      </c>
      <c r="D454" s="72">
        <f>Agua!M456</f>
        <v>11</v>
      </c>
      <c r="E454" s="72">
        <f t="shared" si="106"/>
        <v>114.58333333333333</v>
      </c>
      <c r="F454" s="72">
        <f>Agua!P456</f>
        <v>12</v>
      </c>
      <c r="G454" s="72">
        <f t="shared" si="107"/>
        <v>125</v>
      </c>
      <c r="H454" s="72">
        <f>Agua!S456</f>
        <v>6</v>
      </c>
      <c r="I454" s="72">
        <f t="shared" si="108"/>
        <v>62.5</v>
      </c>
      <c r="J454" s="72">
        <f>Agua!V456</f>
        <v>0</v>
      </c>
      <c r="K454" s="72">
        <f t="shared" si="109"/>
        <v>0</v>
      </c>
      <c r="L454" s="72">
        <f>Agua!X456</f>
        <v>75</v>
      </c>
      <c r="M454" s="72">
        <f t="shared" si="110"/>
        <v>781.25</v>
      </c>
      <c r="N454" s="72">
        <f t="shared" si="111"/>
        <v>958.33333333333337</v>
      </c>
      <c r="O454" s="41">
        <f>'Gas y Electricidad'!F457</f>
        <v>3.0000000000000027E-2</v>
      </c>
      <c r="P454" s="49">
        <f t="shared" si="112"/>
        <v>1.0937500000000009</v>
      </c>
      <c r="Q454" s="41">
        <f>'Gas y Electricidad'!J457</f>
        <v>2.0000000000000018E-2</v>
      </c>
      <c r="R454" s="49">
        <f t="shared" si="113"/>
        <v>0.78854166666666736</v>
      </c>
      <c r="S454" s="41" t="str">
        <f>'Gas y Electricidad'!M457</f>
        <v>-</v>
      </c>
      <c r="T454" s="42" t="str">
        <f t="shared" si="114"/>
        <v>-</v>
      </c>
      <c r="U454" s="35">
        <f>'Gas y Electricidad'!Q457</f>
        <v>2160</v>
      </c>
      <c r="V454" s="52">
        <f t="shared" si="115"/>
        <v>22.5</v>
      </c>
      <c r="W454" s="63"/>
      <c r="X454" s="63"/>
      <c r="Y454" s="63"/>
      <c r="Z454" s="57">
        <f t="shared" si="116"/>
        <v>0</v>
      </c>
      <c r="AA454" s="59">
        <f t="shared" si="117"/>
        <v>0</v>
      </c>
      <c r="AB454" s="58">
        <f t="shared" si="118"/>
        <v>0</v>
      </c>
      <c r="AC454" s="61">
        <f t="shared" si="119"/>
        <v>0</v>
      </c>
      <c r="AD454" s="61">
        <f t="shared" si="120"/>
        <v>0</v>
      </c>
    </row>
    <row r="455" spans="1:30" x14ac:dyDescent="0.3">
      <c r="A455" s="39">
        <f>IF(Agua!A457&gt;0,Agua!A457,"-")</f>
        <v>42865</v>
      </c>
      <c r="B455" s="40">
        <f>Agua!C457</f>
        <v>109</v>
      </c>
      <c r="C455" s="72">
        <f>Agua!J457</f>
        <v>75</v>
      </c>
      <c r="D455" s="72">
        <f>Agua!M457</f>
        <v>20.400000000001455</v>
      </c>
      <c r="E455" s="72">
        <f t="shared" si="106"/>
        <v>187.15596330276566</v>
      </c>
      <c r="F455" s="72">
        <f>Agua!P457</f>
        <v>15</v>
      </c>
      <c r="G455" s="72">
        <f t="shared" si="107"/>
        <v>137.61467889908258</v>
      </c>
      <c r="H455" s="72">
        <f>Agua!S457</f>
        <v>5.5999999999985448</v>
      </c>
      <c r="I455" s="72">
        <f t="shared" si="108"/>
        <v>51.376146788977479</v>
      </c>
      <c r="J455" s="72">
        <f>Agua!V457</f>
        <v>0</v>
      </c>
      <c r="K455" s="72">
        <f t="shared" si="109"/>
        <v>0</v>
      </c>
      <c r="L455" s="72">
        <f>Agua!X457</f>
        <v>49</v>
      </c>
      <c r="M455" s="72">
        <f t="shared" si="110"/>
        <v>449.54128440366975</v>
      </c>
      <c r="N455" s="72">
        <f t="shared" si="111"/>
        <v>688.0733944954128</v>
      </c>
      <c r="O455" s="41">
        <f>'Gas y Electricidad'!F458</f>
        <v>3.9999999999999925E-2</v>
      </c>
      <c r="P455" s="49">
        <f t="shared" si="112"/>
        <v>1.2844036697247683</v>
      </c>
      <c r="Q455" s="41">
        <f>'Gas y Electricidad'!J458</f>
        <v>1.9999999999999907E-2</v>
      </c>
      <c r="R455" s="49">
        <f t="shared" si="113"/>
        <v>0.69449541284403338</v>
      </c>
      <c r="S455" s="41" t="str">
        <f>'Gas y Electricidad'!M458</f>
        <v>-</v>
      </c>
      <c r="T455" s="42" t="str">
        <f t="shared" si="114"/>
        <v>-</v>
      </c>
      <c r="U455" s="35">
        <f>'Gas y Electricidad'!Q458</f>
        <v>1440</v>
      </c>
      <c r="V455" s="52">
        <f t="shared" si="115"/>
        <v>13.211009174311927</v>
      </c>
      <c r="W455" s="63"/>
      <c r="X455" s="63"/>
      <c r="Y455" s="63"/>
      <c r="Z455" s="57">
        <f t="shared" si="116"/>
        <v>0</v>
      </c>
      <c r="AA455" s="59">
        <f t="shared" si="117"/>
        <v>0</v>
      </c>
      <c r="AB455" s="58">
        <f t="shared" si="118"/>
        <v>0</v>
      </c>
      <c r="AC455" s="61">
        <f t="shared" si="119"/>
        <v>0</v>
      </c>
      <c r="AD455" s="61">
        <f t="shared" si="120"/>
        <v>0</v>
      </c>
    </row>
    <row r="456" spans="1:30" x14ac:dyDescent="0.3">
      <c r="A456" s="39">
        <f>IF(Agua!A458&gt;0,Agua!A458,"-")</f>
        <v>42866</v>
      </c>
      <c r="B456" s="40">
        <f>Agua!C458</f>
        <v>115</v>
      </c>
      <c r="C456" s="72">
        <f>Agua!J458</f>
        <v>60</v>
      </c>
      <c r="D456" s="72">
        <f>Agua!M458</f>
        <v>11.19999999999709</v>
      </c>
      <c r="E456" s="72">
        <f t="shared" si="106"/>
        <v>97.391304347800784</v>
      </c>
      <c r="F456" s="72">
        <f>Agua!P458</f>
        <v>27</v>
      </c>
      <c r="G456" s="72">
        <f t="shared" si="107"/>
        <v>234.78260869565219</v>
      </c>
      <c r="H456" s="72">
        <f>Agua!S458</f>
        <v>6.2000000000007276</v>
      </c>
      <c r="I456" s="72">
        <f t="shared" si="108"/>
        <v>53.913043478267198</v>
      </c>
      <c r="J456" s="72">
        <f>Agua!V458</f>
        <v>0</v>
      </c>
      <c r="K456" s="72">
        <f t="shared" si="109"/>
        <v>0</v>
      </c>
      <c r="L456" s="72">
        <f>Agua!X458</f>
        <v>42.600000000002183</v>
      </c>
      <c r="M456" s="72">
        <f t="shared" si="110"/>
        <v>370.43478260871467</v>
      </c>
      <c r="N456" s="72">
        <f t="shared" si="111"/>
        <v>521.73913043478262</v>
      </c>
      <c r="O456" s="41">
        <f>'Gas y Electricidad'!F459</f>
        <v>1.0000000000000009E-2</v>
      </c>
      <c r="P456" s="49">
        <f t="shared" si="112"/>
        <v>0.30434782608695676</v>
      </c>
      <c r="Q456" s="41">
        <f>'Gas y Electricidad'!J459</f>
        <v>3.0000000000000027E-2</v>
      </c>
      <c r="R456" s="49">
        <f t="shared" si="113"/>
        <v>0.98739130434782707</v>
      </c>
      <c r="S456" s="41" t="str">
        <f>'Gas y Electricidad'!M459</f>
        <v>-</v>
      </c>
      <c r="T456" s="42" t="str">
        <f t="shared" si="114"/>
        <v>-</v>
      </c>
      <c r="U456" s="35">
        <f>'Gas y Electricidad'!Q459</f>
        <v>1440</v>
      </c>
      <c r="V456" s="52">
        <f t="shared" si="115"/>
        <v>12.521739130434783</v>
      </c>
      <c r="W456" s="63"/>
      <c r="X456" s="63"/>
      <c r="Y456" s="63"/>
      <c r="Z456" s="57">
        <f t="shared" si="116"/>
        <v>0</v>
      </c>
      <c r="AA456" s="59">
        <f t="shared" si="117"/>
        <v>0</v>
      </c>
      <c r="AB456" s="58">
        <f t="shared" si="118"/>
        <v>0</v>
      </c>
      <c r="AC456" s="61">
        <f t="shared" si="119"/>
        <v>0</v>
      </c>
      <c r="AD456" s="61">
        <f t="shared" si="120"/>
        <v>0</v>
      </c>
    </row>
    <row r="457" spans="1:30" x14ac:dyDescent="0.3">
      <c r="A457" s="39">
        <f>IF(Agua!A459&gt;0,Agua!A459,"-")</f>
        <v>42867</v>
      </c>
      <c r="B457" s="40">
        <f>Agua!C459</f>
        <v>148</v>
      </c>
      <c r="C457" s="72">
        <f>Agua!J459</f>
        <v>79</v>
      </c>
      <c r="D457" s="72">
        <f>Agua!M459</f>
        <v>13.400000000001455</v>
      </c>
      <c r="E457" s="72">
        <f t="shared" si="106"/>
        <v>90.540540540550367</v>
      </c>
      <c r="F457" s="72">
        <f>Agua!P459</f>
        <v>14</v>
      </c>
      <c r="G457" s="72">
        <f t="shared" si="107"/>
        <v>94.594594594594597</v>
      </c>
      <c r="H457" s="72">
        <f>Agua!S459</f>
        <v>5.2000000000007276</v>
      </c>
      <c r="I457" s="72">
        <f t="shared" si="108"/>
        <v>35.135135135140047</v>
      </c>
      <c r="J457" s="72">
        <f>Agua!V459</f>
        <v>0</v>
      </c>
      <c r="K457" s="72">
        <f t="shared" si="109"/>
        <v>0</v>
      </c>
      <c r="L457" s="72">
        <f>Agua!X459</f>
        <v>60.399999999997817</v>
      </c>
      <c r="M457" s="72">
        <f t="shared" si="110"/>
        <v>408.10810810809335</v>
      </c>
      <c r="N457" s="72">
        <f t="shared" si="111"/>
        <v>533.78378378378375</v>
      </c>
      <c r="O457" s="41">
        <f>'Gas y Electricidad'!F460</f>
        <v>2.0000000000000018E-2</v>
      </c>
      <c r="P457" s="49">
        <f t="shared" si="112"/>
        <v>0.47297297297297336</v>
      </c>
      <c r="Q457" s="41">
        <f>'Gas y Electricidad'!J460</f>
        <v>2.9999999999999916E-2</v>
      </c>
      <c r="R457" s="49">
        <f t="shared" si="113"/>
        <v>0.76722972972972758</v>
      </c>
      <c r="S457" s="41" t="str">
        <f>'Gas y Electricidad'!M460</f>
        <v>-</v>
      </c>
      <c r="T457" s="42" t="str">
        <f t="shared" si="114"/>
        <v>-</v>
      </c>
      <c r="U457" s="35">
        <f>'Gas y Electricidad'!Q460</f>
        <v>2160</v>
      </c>
      <c r="V457" s="52">
        <f t="shared" si="115"/>
        <v>14.594594594594595</v>
      </c>
      <c r="W457" s="63"/>
      <c r="X457" s="63"/>
      <c r="Y457" s="63"/>
      <c r="Z457" s="57">
        <f t="shared" si="116"/>
        <v>0</v>
      </c>
      <c r="AA457" s="59">
        <f t="shared" si="117"/>
        <v>0</v>
      </c>
      <c r="AB457" s="58">
        <f t="shared" si="118"/>
        <v>0</v>
      </c>
      <c r="AC457" s="61">
        <f t="shared" si="119"/>
        <v>0</v>
      </c>
      <c r="AD457" s="61">
        <f t="shared" si="120"/>
        <v>0</v>
      </c>
    </row>
    <row r="458" spans="1:30" x14ac:dyDescent="0.3">
      <c r="A458" s="39">
        <f>IF(Agua!A460&gt;0,Agua!A460,"-")</f>
        <v>42868</v>
      </c>
      <c r="B458" s="40">
        <f>Agua!C460</f>
        <v>191</v>
      </c>
      <c r="C458" s="72">
        <f>Agua!J460</f>
        <v>71</v>
      </c>
      <c r="D458" s="72">
        <f>Agua!M460</f>
        <v>12</v>
      </c>
      <c r="E458" s="72">
        <f t="shared" si="106"/>
        <v>62.827225130890049</v>
      </c>
      <c r="F458" s="72">
        <f>Agua!P460</f>
        <v>15</v>
      </c>
      <c r="G458" s="72">
        <f t="shared" si="107"/>
        <v>78.534031413612567</v>
      </c>
      <c r="H458" s="72">
        <f>Agua!S460</f>
        <v>5</v>
      </c>
      <c r="I458" s="72">
        <f t="shared" si="108"/>
        <v>26.178010471204189</v>
      </c>
      <c r="J458" s="72">
        <f>Agua!V460</f>
        <v>0</v>
      </c>
      <c r="K458" s="72">
        <f t="shared" si="109"/>
        <v>0</v>
      </c>
      <c r="L458" s="72">
        <f>Agua!X460</f>
        <v>54</v>
      </c>
      <c r="M458" s="72">
        <f t="shared" si="110"/>
        <v>282.72251308900525</v>
      </c>
      <c r="N458" s="72">
        <f t="shared" si="111"/>
        <v>371.72774869109946</v>
      </c>
      <c r="O458" s="41">
        <f>'Gas y Electricidad'!F461</f>
        <v>5.0000000000000044E-2</v>
      </c>
      <c r="P458" s="49">
        <f t="shared" si="112"/>
        <v>0.9162303664921474</v>
      </c>
      <c r="Q458" s="41">
        <f>'Gas y Electricidad'!J461</f>
        <v>2.0000000000000018E-2</v>
      </c>
      <c r="R458" s="49">
        <f t="shared" si="113"/>
        <v>0.39633507853403177</v>
      </c>
      <c r="S458" s="41" t="str">
        <f>'Gas y Electricidad'!M461</f>
        <v>-</v>
      </c>
      <c r="T458" s="42" t="str">
        <f t="shared" si="114"/>
        <v>-</v>
      </c>
      <c r="U458" s="35">
        <f>'Gas y Electricidad'!Q461</f>
        <v>2160</v>
      </c>
      <c r="V458" s="52">
        <f t="shared" si="115"/>
        <v>11.30890052356021</v>
      </c>
      <c r="W458" s="63"/>
      <c r="X458" s="63"/>
      <c r="Y458" s="63"/>
      <c r="Z458" s="57">
        <f t="shared" si="116"/>
        <v>0</v>
      </c>
      <c r="AA458" s="59">
        <f t="shared" si="117"/>
        <v>0</v>
      </c>
      <c r="AB458" s="58">
        <f t="shared" si="118"/>
        <v>0</v>
      </c>
      <c r="AC458" s="61">
        <f t="shared" si="119"/>
        <v>0</v>
      </c>
      <c r="AD458" s="61">
        <f t="shared" si="120"/>
        <v>0</v>
      </c>
    </row>
    <row r="459" spans="1:30" x14ac:dyDescent="0.3">
      <c r="A459" s="39">
        <f>IF(Agua!A461&gt;0,Agua!A461,"-")</f>
        <v>42869</v>
      </c>
      <c r="B459" s="40">
        <f>Agua!C461</f>
        <v>125</v>
      </c>
      <c r="C459" s="72">
        <f>Agua!J461</f>
        <v>76</v>
      </c>
      <c r="D459" s="72">
        <f>Agua!M461</f>
        <v>15.30000000000291</v>
      </c>
      <c r="E459" s="72">
        <f t="shared" si="106"/>
        <v>122.40000000002328</v>
      </c>
      <c r="F459" s="72">
        <f>Agua!P461</f>
        <v>13</v>
      </c>
      <c r="G459" s="72">
        <f t="shared" si="107"/>
        <v>104</v>
      </c>
      <c r="H459" s="72">
        <f>Agua!S461</f>
        <v>7.5</v>
      </c>
      <c r="I459" s="72">
        <f t="shared" si="108"/>
        <v>60</v>
      </c>
      <c r="J459" s="72">
        <f>Agua!V461</f>
        <v>0</v>
      </c>
      <c r="K459" s="72">
        <f t="shared" si="109"/>
        <v>0</v>
      </c>
      <c r="L459" s="72">
        <f>Agua!X461</f>
        <v>53.19999999999709</v>
      </c>
      <c r="M459" s="72">
        <f t="shared" si="110"/>
        <v>425.59999999997672</v>
      </c>
      <c r="N459" s="72">
        <f t="shared" si="111"/>
        <v>608</v>
      </c>
      <c r="O459" s="41">
        <f>'Gas y Electricidad'!F462</f>
        <v>0</v>
      </c>
      <c r="P459" s="49">
        <f t="shared" si="112"/>
        <v>0</v>
      </c>
      <c r="Q459" s="41">
        <f>'Gas y Electricidad'!J462</f>
        <v>2.0000000000000018E-2</v>
      </c>
      <c r="R459" s="49">
        <f t="shared" si="113"/>
        <v>0.60560000000000058</v>
      </c>
      <c r="S459" s="41" t="str">
        <f>'Gas y Electricidad'!M462</f>
        <v>-</v>
      </c>
      <c r="T459" s="42" t="str">
        <f t="shared" si="114"/>
        <v>-</v>
      </c>
      <c r="U459" s="35">
        <f>'Gas y Electricidad'!Q462</f>
        <v>1800</v>
      </c>
      <c r="V459" s="52">
        <f t="shared" si="115"/>
        <v>14.4</v>
      </c>
      <c r="W459" s="63"/>
      <c r="X459" s="63"/>
      <c r="Y459" s="63"/>
      <c r="Z459" s="57">
        <f t="shared" si="116"/>
        <v>0</v>
      </c>
      <c r="AA459" s="59">
        <f t="shared" si="117"/>
        <v>0</v>
      </c>
      <c r="AB459" s="58">
        <f t="shared" si="118"/>
        <v>0</v>
      </c>
      <c r="AC459" s="61">
        <f t="shared" si="119"/>
        <v>0</v>
      </c>
      <c r="AD459" s="61">
        <f t="shared" si="120"/>
        <v>0</v>
      </c>
    </row>
    <row r="460" spans="1:30" x14ac:dyDescent="0.3">
      <c r="A460" s="39">
        <f>IF(Agua!A462&gt;0,Agua!A462,"-")</f>
        <v>42870</v>
      </c>
      <c r="B460" s="40">
        <f>Agua!C462</f>
        <v>98</v>
      </c>
      <c r="C460" s="72">
        <f>Agua!J462</f>
        <v>93</v>
      </c>
      <c r="D460" s="72">
        <f>Agua!M462</f>
        <v>18.5</v>
      </c>
      <c r="E460" s="72">
        <f t="shared" si="106"/>
        <v>188.77551020408163</v>
      </c>
      <c r="F460" s="72">
        <f>Agua!P462</f>
        <v>17</v>
      </c>
      <c r="G460" s="72">
        <f t="shared" si="107"/>
        <v>173.46938775510205</v>
      </c>
      <c r="H460" s="72">
        <f>Agua!S462</f>
        <v>4.9000000000014552</v>
      </c>
      <c r="I460" s="72">
        <f t="shared" si="108"/>
        <v>50.00000000001485</v>
      </c>
      <c r="J460" s="72">
        <f>Agua!V462</f>
        <v>0</v>
      </c>
      <c r="K460" s="72">
        <f t="shared" si="109"/>
        <v>0</v>
      </c>
      <c r="L460" s="72">
        <f>Agua!X462</f>
        <v>69.599999999998545</v>
      </c>
      <c r="M460" s="72">
        <f t="shared" si="110"/>
        <v>710.20408163263824</v>
      </c>
      <c r="N460" s="72">
        <f t="shared" si="111"/>
        <v>948.9795918367347</v>
      </c>
      <c r="O460" s="41">
        <f>'Gas y Electricidad'!F463</f>
        <v>1.0000000000000009E-2</v>
      </c>
      <c r="P460" s="49">
        <f t="shared" si="112"/>
        <v>0.35714285714285743</v>
      </c>
      <c r="Q460" s="41">
        <f>'Gas y Electricidad'!J463</f>
        <v>4.0000000000000036E-2</v>
      </c>
      <c r="R460" s="49">
        <f t="shared" si="113"/>
        <v>1.5448979591836747</v>
      </c>
      <c r="S460" s="41" t="str">
        <f>'Gas y Electricidad'!M463</f>
        <v>-</v>
      </c>
      <c r="T460" s="42" t="str">
        <f t="shared" si="114"/>
        <v>-</v>
      </c>
      <c r="U460" s="35">
        <f>'Gas y Electricidad'!Q463</f>
        <v>2160</v>
      </c>
      <c r="V460" s="52">
        <f t="shared" si="115"/>
        <v>22.040816326530614</v>
      </c>
      <c r="W460" s="63"/>
      <c r="X460" s="63"/>
      <c r="Y460" s="63"/>
      <c r="Z460" s="57">
        <f t="shared" si="116"/>
        <v>0</v>
      </c>
      <c r="AA460" s="59">
        <f t="shared" si="117"/>
        <v>0</v>
      </c>
      <c r="AB460" s="58">
        <f t="shared" si="118"/>
        <v>0</v>
      </c>
      <c r="AC460" s="61">
        <f t="shared" si="119"/>
        <v>0</v>
      </c>
      <c r="AD460" s="61">
        <f t="shared" si="120"/>
        <v>0</v>
      </c>
    </row>
    <row r="461" spans="1:30" x14ac:dyDescent="0.3">
      <c r="A461" s="39">
        <f>IF(Agua!A463&gt;0,Agua!A463,"-")</f>
        <v>42871</v>
      </c>
      <c r="B461" s="40">
        <f>Agua!C463</f>
        <v>128</v>
      </c>
      <c r="C461" s="72">
        <f>Agua!J463</f>
        <v>72</v>
      </c>
      <c r="D461" s="72">
        <f>Agua!M463</f>
        <v>12.19999999999709</v>
      </c>
      <c r="E461" s="72">
        <f t="shared" si="106"/>
        <v>95.312499999977263</v>
      </c>
      <c r="F461" s="72">
        <f>Agua!P463</f>
        <v>12</v>
      </c>
      <c r="G461" s="72">
        <f t="shared" si="107"/>
        <v>93.75</v>
      </c>
      <c r="H461" s="72">
        <f>Agua!S463</f>
        <v>4.5999999999985448</v>
      </c>
      <c r="I461" s="72">
        <f t="shared" si="108"/>
        <v>35.937499999988631</v>
      </c>
      <c r="J461" s="72">
        <f>Agua!V463</f>
        <v>0</v>
      </c>
      <c r="K461" s="72">
        <f t="shared" si="109"/>
        <v>0</v>
      </c>
      <c r="L461" s="72">
        <f>Agua!X463</f>
        <v>55.200000000004366</v>
      </c>
      <c r="M461" s="72">
        <f t="shared" si="110"/>
        <v>431.25000000003411</v>
      </c>
      <c r="N461" s="72">
        <f t="shared" si="111"/>
        <v>562.5</v>
      </c>
      <c r="O461" s="41">
        <f>'Gas y Electricidad'!F464</f>
        <v>3.9999999999999925E-2</v>
      </c>
      <c r="P461" s="49">
        <f t="shared" si="112"/>
        <v>1.093749999999998</v>
      </c>
      <c r="Q461" s="41">
        <f>'Gas y Electricidad'!J464</f>
        <v>3.9999999999999925E-2</v>
      </c>
      <c r="R461" s="49">
        <f t="shared" si="113"/>
        <v>1.1828124999999978</v>
      </c>
      <c r="S461" s="41" t="str">
        <f>'Gas y Electricidad'!M464</f>
        <v>-</v>
      </c>
      <c r="T461" s="42" t="str">
        <f t="shared" si="114"/>
        <v>-</v>
      </c>
      <c r="U461" s="35">
        <f>'Gas y Electricidad'!Q464</f>
        <v>1800</v>
      </c>
      <c r="V461" s="52">
        <f t="shared" si="115"/>
        <v>14.0625</v>
      </c>
      <c r="W461" s="63"/>
      <c r="X461" s="63"/>
      <c r="Y461" s="63"/>
      <c r="Z461" s="57">
        <f t="shared" si="116"/>
        <v>0</v>
      </c>
      <c r="AA461" s="59">
        <f t="shared" si="117"/>
        <v>0</v>
      </c>
      <c r="AB461" s="58">
        <f t="shared" si="118"/>
        <v>0</v>
      </c>
      <c r="AC461" s="61">
        <f t="shared" si="119"/>
        <v>0</v>
      </c>
      <c r="AD461" s="61">
        <f t="shared" si="120"/>
        <v>0</v>
      </c>
    </row>
    <row r="462" spans="1:30" x14ac:dyDescent="0.3">
      <c r="A462" s="39">
        <f>IF(Agua!A464&gt;0,Agua!A464,"-")</f>
        <v>42872</v>
      </c>
      <c r="B462" s="40">
        <f>Agua!C464</f>
        <v>125</v>
      </c>
      <c r="C462" s="72">
        <f>Agua!J464</f>
        <v>60</v>
      </c>
      <c r="D462" s="72">
        <f>Agua!M464</f>
        <v>13</v>
      </c>
      <c r="E462" s="72">
        <f t="shared" si="106"/>
        <v>104</v>
      </c>
      <c r="F462" s="72">
        <f>Agua!P464</f>
        <v>20</v>
      </c>
      <c r="G462" s="72">
        <f t="shared" si="107"/>
        <v>160</v>
      </c>
      <c r="H462" s="72">
        <f>Agua!S464</f>
        <v>6</v>
      </c>
      <c r="I462" s="72">
        <f t="shared" si="108"/>
        <v>48</v>
      </c>
      <c r="J462" s="72">
        <f>Agua!V464</f>
        <v>0</v>
      </c>
      <c r="K462" s="72">
        <f t="shared" si="109"/>
        <v>0</v>
      </c>
      <c r="L462" s="72">
        <f>Agua!X464</f>
        <v>41</v>
      </c>
      <c r="M462" s="72">
        <f t="shared" si="110"/>
        <v>328</v>
      </c>
      <c r="N462" s="72">
        <f t="shared" si="111"/>
        <v>480</v>
      </c>
      <c r="O462" s="41">
        <f>'Gas y Electricidad'!F465</f>
        <v>0</v>
      </c>
      <c r="P462" s="49">
        <f t="shared" si="112"/>
        <v>0</v>
      </c>
      <c r="Q462" s="41">
        <f>'Gas y Electricidad'!J465</f>
        <v>4.0000000000000036E-2</v>
      </c>
      <c r="R462" s="49">
        <f t="shared" si="113"/>
        <v>1.2112000000000012</v>
      </c>
      <c r="S462" s="41" t="str">
        <f>'Gas y Electricidad'!M465</f>
        <v>-</v>
      </c>
      <c r="T462" s="42" t="str">
        <f t="shared" si="114"/>
        <v>-</v>
      </c>
      <c r="U462" s="35">
        <f>'Gas y Electricidad'!Q465</f>
        <v>1800</v>
      </c>
      <c r="V462" s="52">
        <f t="shared" si="115"/>
        <v>14.4</v>
      </c>
      <c r="W462" s="63"/>
      <c r="X462" s="63"/>
      <c r="Y462" s="63"/>
      <c r="Z462" s="57">
        <f t="shared" si="116"/>
        <v>0</v>
      </c>
      <c r="AA462" s="59">
        <f t="shared" si="117"/>
        <v>0</v>
      </c>
      <c r="AB462" s="58">
        <f t="shared" si="118"/>
        <v>0</v>
      </c>
      <c r="AC462" s="61">
        <f t="shared" si="119"/>
        <v>0</v>
      </c>
      <c r="AD462" s="61">
        <f t="shared" si="120"/>
        <v>0</v>
      </c>
    </row>
    <row r="463" spans="1:30" x14ac:dyDescent="0.3">
      <c r="A463" s="39">
        <f>IF(Agua!A465&gt;0,Agua!A465,"-")</f>
        <v>42873</v>
      </c>
      <c r="B463" s="40">
        <f>Agua!C465</f>
        <v>103</v>
      </c>
      <c r="C463" s="72">
        <f>Agua!J465</f>
        <v>72</v>
      </c>
      <c r="D463" s="72">
        <f>Agua!M465</f>
        <v>11.400000000001455</v>
      </c>
      <c r="E463" s="72">
        <f t="shared" si="106"/>
        <v>110.67961165049957</v>
      </c>
      <c r="F463" s="72">
        <f>Agua!P465</f>
        <v>16</v>
      </c>
      <c r="G463" s="72">
        <f t="shared" si="107"/>
        <v>155.33980582524271</v>
      </c>
      <c r="H463" s="72">
        <f>Agua!S465</f>
        <v>6.7000000000007276</v>
      </c>
      <c r="I463" s="72">
        <f t="shared" si="108"/>
        <v>65.04854368932746</v>
      </c>
      <c r="J463" s="72">
        <f>Agua!V465</f>
        <v>0</v>
      </c>
      <c r="K463" s="72">
        <f t="shared" si="109"/>
        <v>0</v>
      </c>
      <c r="L463" s="72">
        <f>Agua!X465</f>
        <v>53.899999999997817</v>
      </c>
      <c r="M463" s="72">
        <f t="shared" si="110"/>
        <v>523.30097087376521</v>
      </c>
      <c r="N463" s="72">
        <f t="shared" si="111"/>
        <v>699.02912621359224</v>
      </c>
      <c r="O463" s="41">
        <f>'Gas y Electricidad'!F466</f>
        <v>3.0000000000000027E-2</v>
      </c>
      <c r="P463" s="49">
        <f t="shared" si="112"/>
        <v>1.0194174757281562</v>
      </c>
      <c r="Q463" s="41">
        <f>'Gas y Electricidad'!J466</f>
        <v>3.0000000000000027E-2</v>
      </c>
      <c r="R463" s="49">
        <f t="shared" si="113"/>
        <v>1.1024271844660203</v>
      </c>
      <c r="S463" s="41" t="str">
        <f>'Gas y Electricidad'!M466</f>
        <v>-</v>
      </c>
      <c r="T463" s="42" t="str">
        <f t="shared" si="114"/>
        <v>-</v>
      </c>
      <c r="U463" s="35">
        <f>'Gas y Electricidad'!Q466</f>
        <v>1800</v>
      </c>
      <c r="V463" s="52">
        <f t="shared" si="115"/>
        <v>17.475728155339805</v>
      </c>
      <c r="W463" s="63"/>
      <c r="X463" s="63"/>
      <c r="Y463" s="63"/>
      <c r="Z463" s="57">
        <f t="shared" si="116"/>
        <v>0</v>
      </c>
      <c r="AA463" s="59">
        <f t="shared" si="117"/>
        <v>0</v>
      </c>
      <c r="AB463" s="58">
        <f t="shared" si="118"/>
        <v>0</v>
      </c>
      <c r="AC463" s="61">
        <f t="shared" si="119"/>
        <v>0</v>
      </c>
      <c r="AD463" s="61">
        <f t="shared" si="120"/>
        <v>0</v>
      </c>
    </row>
    <row r="464" spans="1:30" x14ac:dyDescent="0.3">
      <c r="A464" s="39">
        <f>IF(Agua!A466&gt;0,Agua!A466,"-")</f>
        <v>42874</v>
      </c>
      <c r="B464" s="40">
        <f>Agua!C466</f>
        <v>115</v>
      </c>
      <c r="C464" s="72">
        <f>Agua!J466</f>
        <v>75</v>
      </c>
      <c r="D464" s="72">
        <f>Agua!M466</f>
        <v>11.400000000001455</v>
      </c>
      <c r="E464" s="72">
        <f t="shared" si="106"/>
        <v>99.13043478262135</v>
      </c>
      <c r="F464" s="72">
        <f>Agua!P466</f>
        <v>21</v>
      </c>
      <c r="G464" s="72">
        <f t="shared" si="107"/>
        <v>182.60869565217391</v>
      </c>
      <c r="H464" s="72">
        <f>Agua!S466</f>
        <v>5.3999999999978172</v>
      </c>
      <c r="I464" s="72">
        <f t="shared" si="108"/>
        <v>46.956521739111452</v>
      </c>
      <c r="J464" s="72">
        <f>Agua!V466</f>
        <v>0</v>
      </c>
      <c r="K464" s="72">
        <f t="shared" si="109"/>
        <v>0</v>
      </c>
      <c r="L464" s="72">
        <f>Agua!X466</f>
        <v>58.200000000000728</v>
      </c>
      <c r="M464" s="72">
        <f t="shared" si="110"/>
        <v>506.08695652174549</v>
      </c>
      <c r="N464" s="72">
        <f t="shared" si="111"/>
        <v>652.17391304347825</v>
      </c>
      <c r="O464" s="41">
        <f>'Gas y Electricidad'!F467</f>
        <v>2.0000000000000018E-2</v>
      </c>
      <c r="P464" s="49">
        <f t="shared" si="112"/>
        <v>0.60869565217391353</v>
      </c>
      <c r="Q464" s="41">
        <f>'Gas y Electricidad'!J467</f>
        <v>3.0000000000000027E-2</v>
      </c>
      <c r="R464" s="49">
        <f t="shared" si="113"/>
        <v>0.98739130434782707</v>
      </c>
      <c r="S464" s="41" t="str">
        <f>'Gas y Electricidad'!M467</f>
        <v>-</v>
      </c>
      <c r="T464" s="42" t="str">
        <f t="shared" si="114"/>
        <v>-</v>
      </c>
      <c r="U464" s="35">
        <f>'Gas y Electricidad'!Q467</f>
        <v>1800</v>
      </c>
      <c r="V464" s="52">
        <f t="shared" si="115"/>
        <v>15.652173913043478</v>
      </c>
      <c r="W464" s="63"/>
      <c r="X464" s="63"/>
      <c r="Y464" s="63"/>
      <c r="Z464" s="57">
        <f t="shared" si="116"/>
        <v>0</v>
      </c>
      <c r="AA464" s="59">
        <f t="shared" si="117"/>
        <v>0</v>
      </c>
      <c r="AB464" s="58">
        <f t="shared" si="118"/>
        <v>0</v>
      </c>
      <c r="AC464" s="61">
        <f t="shared" si="119"/>
        <v>0</v>
      </c>
      <c r="AD464" s="61">
        <f t="shared" si="120"/>
        <v>0</v>
      </c>
    </row>
    <row r="465" spans="1:30" x14ac:dyDescent="0.3">
      <c r="A465" s="39">
        <f>IF(Agua!A467&gt;0,Agua!A467,"-")</f>
        <v>42875</v>
      </c>
      <c r="B465" s="40">
        <f>Agua!C467</f>
        <v>202</v>
      </c>
      <c r="C465" s="72">
        <f>Agua!J467</f>
        <v>82</v>
      </c>
      <c r="D465" s="72">
        <f>Agua!M467</f>
        <v>14.19999999999709</v>
      </c>
      <c r="E465" s="72">
        <f t="shared" si="106"/>
        <v>70.297029702955882</v>
      </c>
      <c r="F465" s="72">
        <f>Agua!P467</f>
        <v>17</v>
      </c>
      <c r="G465" s="72">
        <f t="shared" si="107"/>
        <v>84.158415841584159</v>
      </c>
      <c r="H465" s="72">
        <f>Agua!S467</f>
        <v>5.9000000000014552</v>
      </c>
      <c r="I465" s="72">
        <f t="shared" si="108"/>
        <v>29.207920792086412</v>
      </c>
      <c r="J465" s="72">
        <f>Agua!V467</f>
        <v>0</v>
      </c>
      <c r="K465" s="72">
        <f t="shared" si="109"/>
        <v>0</v>
      </c>
      <c r="L465" s="72">
        <f>Agua!X467</f>
        <v>61.900000000001455</v>
      </c>
      <c r="M465" s="72">
        <f t="shared" si="110"/>
        <v>306.43564356436366</v>
      </c>
      <c r="N465" s="72">
        <f t="shared" si="111"/>
        <v>405.94059405940595</v>
      </c>
      <c r="O465" s="41">
        <f>'Gas y Electricidad'!F468</f>
        <v>5.0000000000000044E-2</v>
      </c>
      <c r="P465" s="49">
        <f t="shared" si="112"/>
        <v>0.86633663366336711</v>
      </c>
      <c r="Q465" s="41">
        <f>'Gas y Electricidad'!J468</f>
        <v>1.9999999999999907E-2</v>
      </c>
      <c r="R465" s="49">
        <f t="shared" si="113"/>
        <v>0.37475247524752298</v>
      </c>
      <c r="S465" s="41" t="str">
        <f>'Gas y Electricidad'!M468</f>
        <v>-</v>
      </c>
      <c r="T465" s="42" t="str">
        <f t="shared" si="114"/>
        <v>-</v>
      </c>
      <c r="U465" s="35">
        <f>'Gas y Electricidad'!Q468</f>
        <v>2160</v>
      </c>
      <c r="V465" s="52">
        <f t="shared" si="115"/>
        <v>10.693069306930694</v>
      </c>
      <c r="W465" s="63"/>
      <c r="X465" s="63"/>
      <c r="Y465" s="63"/>
      <c r="Z465" s="57">
        <f t="shared" si="116"/>
        <v>0</v>
      </c>
      <c r="AA465" s="59">
        <f t="shared" si="117"/>
        <v>0</v>
      </c>
      <c r="AB465" s="58">
        <f t="shared" si="118"/>
        <v>0</v>
      </c>
      <c r="AC465" s="61">
        <f t="shared" si="119"/>
        <v>0</v>
      </c>
      <c r="AD465" s="61">
        <f t="shared" si="120"/>
        <v>0</v>
      </c>
    </row>
    <row r="466" spans="1:30" x14ac:dyDescent="0.3">
      <c r="A466" s="39">
        <f>IF(Agua!A468&gt;0,Agua!A468,"-")</f>
        <v>42876</v>
      </c>
      <c r="B466" s="40">
        <f>Agua!C468</f>
        <v>138</v>
      </c>
      <c r="C466" s="72">
        <f>Agua!J468</f>
        <v>80</v>
      </c>
      <c r="D466" s="72">
        <f>Agua!M468</f>
        <v>14</v>
      </c>
      <c r="E466" s="72">
        <f t="shared" si="106"/>
        <v>101.44927536231884</v>
      </c>
      <c r="F466" s="72">
        <f>Agua!P468</f>
        <v>21</v>
      </c>
      <c r="G466" s="72">
        <f t="shared" si="107"/>
        <v>152.17391304347828</v>
      </c>
      <c r="H466" s="72">
        <f>Agua!S468</f>
        <v>5</v>
      </c>
      <c r="I466" s="72">
        <f t="shared" si="108"/>
        <v>36.231884057971016</v>
      </c>
      <c r="J466" s="72">
        <f>Agua!V468</f>
        <v>0</v>
      </c>
      <c r="K466" s="72">
        <f t="shared" si="109"/>
        <v>0</v>
      </c>
      <c r="L466" s="72">
        <f>Agua!X468</f>
        <v>61</v>
      </c>
      <c r="M466" s="72">
        <f t="shared" si="110"/>
        <v>442.02898550724638</v>
      </c>
      <c r="N466" s="72">
        <f t="shared" si="111"/>
        <v>579.71014492753625</v>
      </c>
      <c r="O466" s="41">
        <f>'Gas y Electricidad'!F469</f>
        <v>2.9999999999999916E-2</v>
      </c>
      <c r="P466" s="49">
        <f t="shared" si="112"/>
        <v>0.76086956521738913</v>
      </c>
      <c r="Q466" s="41">
        <f>'Gas y Electricidad'!J469</f>
        <v>2.0000000000000018E-2</v>
      </c>
      <c r="R466" s="49">
        <f t="shared" si="113"/>
        <v>0.54855072463768162</v>
      </c>
      <c r="S466" s="41" t="str">
        <f>'Gas y Electricidad'!M469</f>
        <v>-</v>
      </c>
      <c r="T466" s="42" t="str">
        <f t="shared" si="114"/>
        <v>-</v>
      </c>
      <c r="U466" s="35">
        <f>'Gas y Electricidad'!Q469</f>
        <v>2160</v>
      </c>
      <c r="V466" s="52">
        <f t="shared" si="115"/>
        <v>15.652173913043478</v>
      </c>
      <c r="W466" s="63"/>
      <c r="X466" s="63"/>
      <c r="Y466" s="63"/>
      <c r="Z466" s="57">
        <f t="shared" si="116"/>
        <v>0</v>
      </c>
      <c r="AA466" s="59">
        <f t="shared" si="117"/>
        <v>0</v>
      </c>
      <c r="AB466" s="58">
        <f t="shared" si="118"/>
        <v>0</v>
      </c>
      <c r="AC466" s="61">
        <f t="shared" si="119"/>
        <v>0</v>
      </c>
      <c r="AD466" s="61">
        <f t="shared" si="120"/>
        <v>0</v>
      </c>
    </row>
    <row r="467" spans="1:30" x14ac:dyDescent="0.3">
      <c r="A467" s="39">
        <f>IF(Agua!A469&gt;0,Agua!A469,"-")</f>
        <v>42877</v>
      </c>
      <c r="B467" s="40">
        <f>Agua!C469</f>
        <v>172</v>
      </c>
      <c r="C467" s="72">
        <f>Agua!J469</f>
        <v>92</v>
      </c>
      <c r="D467" s="72">
        <f>Agua!M469</f>
        <v>16.900000000001455</v>
      </c>
      <c r="E467" s="72">
        <f t="shared" si="106"/>
        <v>98.25581395349684</v>
      </c>
      <c r="F467" s="72">
        <f>Agua!P469</f>
        <v>23</v>
      </c>
      <c r="G467" s="72">
        <f t="shared" si="107"/>
        <v>133.72093023255812</v>
      </c>
      <c r="H467" s="72">
        <f>Agua!S469</f>
        <v>7.7999999999992724</v>
      </c>
      <c r="I467" s="72">
        <f t="shared" si="108"/>
        <v>45.348837209298097</v>
      </c>
      <c r="J467" s="72">
        <f>Agua!V469</f>
        <v>0</v>
      </c>
      <c r="K467" s="72">
        <f t="shared" si="109"/>
        <v>0</v>
      </c>
      <c r="L467" s="72">
        <f>Agua!X469</f>
        <v>67.299999999999272</v>
      </c>
      <c r="M467" s="72">
        <f t="shared" si="110"/>
        <v>391.27906976743765</v>
      </c>
      <c r="N467" s="72">
        <f t="shared" si="111"/>
        <v>534.88372093023247</v>
      </c>
      <c r="O467" s="41">
        <f>'Gas y Electricidad'!F470</f>
        <v>5.0000000000000044E-2</v>
      </c>
      <c r="P467" s="49">
        <f t="shared" si="112"/>
        <v>1.0174418604651172</v>
      </c>
      <c r="Q467" s="41">
        <f>'Gas y Electricidad'!J470</f>
        <v>4.0000000000000036E-2</v>
      </c>
      <c r="R467" s="49">
        <f t="shared" si="113"/>
        <v>0.8802325581395356</v>
      </c>
      <c r="S467" s="41" t="str">
        <f>'Gas y Electricidad'!M470</f>
        <v>-</v>
      </c>
      <c r="T467" s="42" t="str">
        <f t="shared" si="114"/>
        <v>-</v>
      </c>
      <c r="U467" s="35">
        <f>'Gas y Electricidad'!Q470</f>
        <v>2160</v>
      </c>
      <c r="V467" s="52">
        <f t="shared" si="115"/>
        <v>12.55813953488372</v>
      </c>
      <c r="W467" s="63"/>
      <c r="X467" s="63"/>
      <c r="Y467" s="63"/>
      <c r="Z467" s="57">
        <f t="shared" si="116"/>
        <v>0</v>
      </c>
      <c r="AA467" s="59">
        <f t="shared" si="117"/>
        <v>0</v>
      </c>
      <c r="AB467" s="58">
        <f t="shared" si="118"/>
        <v>0</v>
      </c>
      <c r="AC467" s="61">
        <f t="shared" si="119"/>
        <v>0</v>
      </c>
      <c r="AD467" s="61">
        <f t="shared" si="120"/>
        <v>0</v>
      </c>
    </row>
    <row r="468" spans="1:30" x14ac:dyDescent="0.3">
      <c r="A468" s="39">
        <f>IF(Agua!A470&gt;0,Agua!A470,"-")</f>
        <v>42878</v>
      </c>
      <c r="B468" s="40">
        <f>Agua!C470</f>
        <v>134</v>
      </c>
      <c r="C468" s="72">
        <f>Agua!J470</f>
        <v>79</v>
      </c>
      <c r="D468" s="72">
        <f>Agua!M470</f>
        <v>11.900000000001455</v>
      </c>
      <c r="E468" s="72">
        <f t="shared" si="106"/>
        <v>88.805970149264581</v>
      </c>
      <c r="F468" s="72">
        <f>Agua!P470</f>
        <v>18</v>
      </c>
      <c r="G468" s="72">
        <f t="shared" si="107"/>
        <v>134.32835820895522</v>
      </c>
      <c r="H468" s="72">
        <f>Agua!S470</f>
        <v>6.9000000000014552</v>
      </c>
      <c r="I468" s="72">
        <f t="shared" si="108"/>
        <v>51.492537313443691</v>
      </c>
      <c r="J468" s="72">
        <f>Agua!V470</f>
        <v>0</v>
      </c>
      <c r="K468" s="72">
        <f t="shared" si="109"/>
        <v>0</v>
      </c>
      <c r="L468" s="72">
        <f>Agua!X470</f>
        <v>60.19999999999709</v>
      </c>
      <c r="M468" s="72">
        <f t="shared" si="110"/>
        <v>449.25373134326185</v>
      </c>
      <c r="N468" s="72">
        <f t="shared" si="111"/>
        <v>589.55223880597021</v>
      </c>
      <c r="O468" s="41">
        <f>'Gas y Electricidad'!F471</f>
        <v>4.0000000000000036E-2</v>
      </c>
      <c r="P468" s="49">
        <f t="shared" si="112"/>
        <v>1.0447761194029861</v>
      </c>
      <c r="Q468" s="41">
        <f>'Gas y Electricidad'!J471</f>
        <v>3.0000000000000027E-2</v>
      </c>
      <c r="R468" s="49">
        <f t="shared" si="113"/>
        <v>0.84738805970149322</v>
      </c>
      <c r="S468" s="41" t="str">
        <f>'Gas y Electricidad'!M471</f>
        <v>-</v>
      </c>
      <c r="T468" s="42" t="str">
        <f t="shared" si="114"/>
        <v>-</v>
      </c>
      <c r="U468" s="35">
        <f>'Gas y Electricidad'!Q471</f>
        <v>1800</v>
      </c>
      <c r="V468" s="52">
        <f t="shared" si="115"/>
        <v>13.432835820895523</v>
      </c>
      <c r="W468" s="63"/>
      <c r="X468" s="63"/>
      <c r="Y468" s="63"/>
      <c r="Z468" s="57">
        <f t="shared" si="116"/>
        <v>0</v>
      </c>
      <c r="AA468" s="59">
        <f t="shared" si="117"/>
        <v>0</v>
      </c>
      <c r="AB468" s="58">
        <f t="shared" si="118"/>
        <v>0</v>
      </c>
      <c r="AC468" s="61">
        <f t="shared" si="119"/>
        <v>0</v>
      </c>
      <c r="AD468" s="61">
        <f t="shared" si="120"/>
        <v>0</v>
      </c>
    </row>
    <row r="469" spans="1:30" x14ac:dyDescent="0.3">
      <c r="A469" s="39">
        <f>IF(Agua!A471&gt;0,Agua!A471,"-")</f>
        <v>42879</v>
      </c>
      <c r="B469" s="40">
        <f>Agua!C471</f>
        <v>132</v>
      </c>
      <c r="C469" s="72">
        <f>Agua!J471</f>
        <v>79</v>
      </c>
      <c r="D469" s="72">
        <f>Agua!M471</f>
        <v>10.19999999999709</v>
      </c>
      <c r="E469" s="72">
        <f t="shared" si="106"/>
        <v>77.272727272705225</v>
      </c>
      <c r="F469" s="72">
        <f>Agua!P471</f>
        <v>20</v>
      </c>
      <c r="G469" s="72">
        <f t="shared" si="107"/>
        <v>151.51515151515153</v>
      </c>
      <c r="H469" s="72">
        <f>Agua!S471</f>
        <v>5.2999999999992724</v>
      </c>
      <c r="I469" s="72">
        <f t="shared" si="108"/>
        <v>40.151515151509635</v>
      </c>
      <c r="J469" s="72">
        <f>Agua!V471</f>
        <v>0</v>
      </c>
      <c r="K469" s="72">
        <f t="shared" si="109"/>
        <v>0</v>
      </c>
      <c r="L469" s="72">
        <f>Agua!X471</f>
        <v>63.500000000003638</v>
      </c>
      <c r="M469" s="72">
        <f t="shared" si="110"/>
        <v>481.06060606063363</v>
      </c>
      <c r="N469" s="72">
        <f t="shared" si="111"/>
        <v>598.4848484848485</v>
      </c>
      <c r="O469" s="41">
        <f>'Gas y Electricidad'!F472</f>
        <v>5.9999999999999942E-2</v>
      </c>
      <c r="P469" s="49">
        <f t="shared" si="112"/>
        <v>1.5909090909090895</v>
      </c>
      <c r="Q469" s="41">
        <f>'Gas y Electricidad'!J472</f>
        <v>2.9999999999999916E-2</v>
      </c>
      <c r="R469" s="49">
        <f t="shared" si="113"/>
        <v>0.86022727272727029</v>
      </c>
      <c r="S469" s="41" t="str">
        <f>'Gas y Electricidad'!M472</f>
        <v>-</v>
      </c>
      <c r="T469" s="42" t="str">
        <f t="shared" si="114"/>
        <v>-</v>
      </c>
      <c r="U469" s="35">
        <f>'Gas y Electricidad'!Q472</f>
        <v>2160</v>
      </c>
      <c r="V469" s="52">
        <f t="shared" si="115"/>
        <v>16.363636363636363</v>
      </c>
      <c r="W469" s="63"/>
      <c r="X469" s="63"/>
      <c r="Y469" s="63"/>
      <c r="Z469" s="57">
        <f t="shared" si="116"/>
        <v>0</v>
      </c>
      <c r="AA469" s="59">
        <f t="shared" si="117"/>
        <v>0</v>
      </c>
      <c r="AB469" s="58">
        <f t="shared" si="118"/>
        <v>0</v>
      </c>
      <c r="AC469" s="61">
        <f t="shared" si="119"/>
        <v>0</v>
      </c>
      <c r="AD469" s="61">
        <f t="shared" si="120"/>
        <v>0</v>
      </c>
    </row>
    <row r="470" spans="1:30" x14ac:dyDescent="0.3">
      <c r="A470" s="39">
        <f>IF(Agua!A472&gt;0,Agua!A472,"-")</f>
        <v>42880</v>
      </c>
      <c r="B470" s="40">
        <f>Agua!C472</f>
        <v>156</v>
      </c>
      <c r="C470" s="72">
        <f>Agua!J472</f>
        <v>86</v>
      </c>
      <c r="D470" s="72">
        <f>Agua!M472</f>
        <v>21</v>
      </c>
      <c r="E470" s="72">
        <f t="shared" si="106"/>
        <v>134.61538461538461</v>
      </c>
      <c r="F470" s="72">
        <f>Agua!P472</f>
        <v>16</v>
      </c>
      <c r="G470" s="72">
        <f t="shared" si="107"/>
        <v>102.56410256410255</v>
      </c>
      <c r="H470" s="72">
        <f>Agua!S472</f>
        <v>6</v>
      </c>
      <c r="I470" s="72">
        <f t="shared" si="108"/>
        <v>38.461538461538467</v>
      </c>
      <c r="J470" s="72">
        <f>Agua!V472</f>
        <v>0</v>
      </c>
      <c r="K470" s="72">
        <f t="shared" si="109"/>
        <v>0</v>
      </c>
      <c r="L470" s="72">
        <f>Agua!X472</f>
        <v>59</v>
      </c>
      <c r="M470" s="72">
        <f t="shared" si="110"/>
        <v>378.20512820512818</v>
      </c>
      <c r="N470" s="72">
        <f t="shared" si="111"/>
        <v>551.28205128205127</v>
      </c>
      <c r="O470" s="41">
        <f>'Gas y Electricidad'!F473</f>
        <v>5.0000000000000044E-2</v>
      </c>
      <c r="P470" s="49">
        <f t="shared" si="112"/>
        <v>1.1217948717948727</v>
      </c>
      <c r="Q470" s="41">
        <f>'Gas y Electricidad'!J473</f>
        <v>3.0000000000000027E-2</v>
      </c>
      <c r="R470" s="49">
        <f t="shared" si="113"/>
        <v>0.72788461538461602</v>
      </c>
      <c r="S470" s="41" t="str">
        <f>'Gas y Electricidad'!M473</f>
        <v>-</v>
      </c>
      <c r="T470" s="42" t="str">
        <f t="shared" si="114"/>
        <v>-</v>
      </c>
      <c r="U470" s="35">
        <f>'Gas y Electricidad'!Q473</f>
        <v>2160</v>
      </c>
      <c r="V470" s="52">
        <f t="shared" si="115"/>
        <v>13.846153846153847</v>
      </c>
      <c r="W470" s="63"/>
      <c r="X470" s="63"/>
      <c r="Y470" s="63"/>
      <c r="Z470" s="57">
        <f t="shared" si="116"/>
        <v>0</v>
      </c>
      <c r="AA470" s="59">
        <f t="shared" si="117"/>
        <v>0</v>
      </c>
      <c r="AB470" s="58">
        <f t="shared" si="118"/>
        <v>0</v>
      </c>
      <c r="AC470" s="61">
        <f t="shared" si="119"/>
        <v>0</v>
      </c>
      <c r="AD470" s="61">
        <f t="shared" si="120"/>
        <v>0</v>
      </c>
    </row>
    <row r="471" spans="1:30" x14ac:dyDescent="0.3">
      <c r="A471" s="39">
        <f>IF(Agua!A473&gt;0,Agua!A473,"-")</f>
        <v>42881</v>
      </c>
      <c r="B471" s="40">
        <f>Agua!C473</f>
        <v>171</v>
      </c>
      <c r="C471" s="72">
        <f>Agua!J473</f>
        <v>80</v>
      </c>
      <c r="D471" s="72">
        <f>Agua!M473</f>
        <v>12.5</v>
      </c>
      <c r="E471" s="72">
        <f t="shared" si="106"/>
        <v>73.099415204678365</v>
      </c>
      <c r="F471" s="72">
        <f>Agua!P473</f>
        <v>20</v>
      </c>
      <c r="G471" s="72">
        <f t="shared" si="107"/>
        <v>116.95906432748538</v>
      </c>
      <c r="H471" s="72">
        <f>Agua!S473</f>
        <v>7.2999999999992724</v>
      </c>
      <c r="I471" s="72">
        <f t="shared" si="108"/>
        <v>42.690058479527906</v>
      </c>
      <c r="J471" s="72">
        <f>Agua!V473</f>
        <v>0</v>
      </c>
      <c r="K471" s="72">
        <f t="shared" si="109"/>
        <v>0</v>
      </c>
      <c r="L471" s="72">
        <f>Agua!X473</f>
        <v>60.200000000000728</v>
      </c>
      <c r="M471" s="72">
        <f t="shared" si="110"/>
        <v>352.04678362573526</v>
      </c>
      <c r="N471" s="72">
        <f t="shared" si="111"/>
        <v>467.83625730994152</v>
      </c>
      <c r="O471" s="41">
        <f>'Gas y Electricidad'!F474</f>
        <v>0</v>
      </c>
      <c r="P471" s="49">
        <f t="shared" si="112"/>
        <v>0</v>
      </c>
      <c r="Q471" s="41">
        <f>'Gas y Electricidad'!J474</f>
        <v>2.9999999999999916E-2</v>
      </c>
      <c r="R471" s="49">
        <f t="shared" si="113"/>
        <v>0.66403508771929631</v>
      </c>
      <c r="S471" s="41" t="str">
        <f>'Gas y Electricidad'!M474</f>
        <v>-</v>
      </c>
      <c r="T471" s="42" t="str">
        <f t="shared" si="114"/>
        <v>-</v>
      </c>
      <c r="U471" s="35">
        <f>'Gas y Electricidad'!Q474</f>
        <v>2520</v>
      </c>
      <c r="V471" s="52">
        <f t="shared" si="115"/>
        <v>14.736842105263158</v>
      </c>
      <c r="W471" s="63"/>
      <c r="X471" s="63"/>
      <c r="Y471" s="63"/>
      <c r="Z471" s="57">
        <f t="shared" si="116"/>
        <v>0</v>
      </c>
      <c r="AA471" s="59">
        <f t="shared" si="117"/>
        <v>0</v>
      </c>
      <c r="AB471" s="58">
        <f t="shared" si="118"/>
        <v>0</v>
      </c>
      <c r="AC471" s="61">
        <f t="shared" si="119"/>
        <v>0</v>
      </c>
      <c r="AD471" s="61">
        <f t="shared" si="120"/>
        <v>0</v>
      </c>
    </row>
    <row r="472" spans="1:30" x14ac:dyDescent="0.3">
      <c r="A472" s="39">
        <f>IF(Agua!A474&gt;0,Agua!A474,"-")</f>
        <v>42882</v>
      </c>
      <c r="B472" s="40">
        <f>Agua!C474</f>
        <v>226</v>
      </c>
      <c r="C472" s="72">
        <f>Agua!J474</f>
        <v>74</v>
      </c>
      <c r="D472" s="72">
        <f>Agua!M474</f>
        <v>16.400000000001455</v>
      </c>
      <c r="E472" s="72">
        <f t="shared" si="106"/>
        <v>72.566371681422368</v>
      </c>
      <c r="F472" s="72">
        <f>Agua!P474</f>
        <v>29</v>
      </c>
      <c r="G472" s="72">
        <f t="shared" si="107"/>
        <v>128.31858407079648</v>
      </c>
      <c r="H472" s="72">
        <f>Agua!S474</f>
        <v>7.1000000000021828</v>
      </c>
      <c r="I472" s="72">
        <f t="shared" si="108"/>
        <v>31.415929203549478</v>
      </c>
      <c r="J472" s="72">
        <f>Agua!V474</f>
        <v>0</v>
      </c>
      <c r="K472" s="72">
        <f t="shared" si="109"/>
        <v>0</v>
      </c>
      <c r="L472" s="72">
        <f>Agua!X474</f>
        <v>50.499999999996362</v>
      </c>
      <c r="M472" s="72">
        <f t="shared" si="110"/>
        <v>223.45132743361222</v>
      </c>
      <c r="N472" s="72">
        <f t="shared" si="111"/>
        <v>327.43362831858406</v>
      </c>
      <c r="O472" s="41">
        <f>'Gas y Electricidad'!F475</f>
        <v>-3.0000000000000027E-2</v>
      </c>
      <c r="P472" s="49">
        <f t="shared" si="112"/>
        <v>-0.46460176991150481</v>
      </c>
      <c r="Q472" s="41">
        <f>'Gas y Electricidad'!J475</f>
        <v>3.0000000000000027E-2</v>
      </c>
      <c r="R472" s="49">
        <f t="shared" si="113"/>
        <v>0.50243362831858451</v>
      </c>
      <c r="S472" s="41" t="str">
        <f>'Gas y Electricidad'!M475</f>
        <v>-</v>
      </c>
      <c r="T472" s="42" t="str">
        <f t="shared" si="114"/>
        <v>-</v>
      </c>
      <c r="U472" s="35">
        <f>'Gas y Electricidad'!Q475</f>
        <v>2160</v>
      </c>
      <c r="V472" s="52">
        <f t="shared" si="115"/>
        <v>9.557522123893806</v>
      </c>
      <c r="W472" s="63"/>
      <c r="X472" s="63"/>
      <c r="Y472" s="63"/>
      <c r="Z472" s="57">
        <f t="shared" si="116"/>
        <v>0</v>
      </c>
      <c r="AA472" s="59">
        <f t="shared" si="117"/>
        <v>0</v>
      </c>
      <c r="AB472" s="58">
        <f t="shared" si="118"/>
        <v>0</v>
      </c>
      <c r="AC472" s="61">
        <f t="shared" si="119"/>
        <v>0</v>
      </c>
      <c r="AD472" s="61">
        <f t="shared" si="120"/>
        <v>0</v>
      </c>
    </row>
    <row r="473" spans="1:30" x14ac:dyDescent="0.3">
      <c r="A473" s="39">
        <f>IF(Agua!A475&gt;0,Agua!A475,"-")</f>
        <v>42883</v>
      </c>
      <c r="B473" s="40">
        <f>Agua!C475</f>
        <v>217</v>
      </c>
      <c r="C473" s="72">
        <f>Agua!J475</f>
        <v>97</v>
      </c>
      <c r="D473" s="72">
        <f>Agua!M475</f>
        <v>13.400000000001455</v>
      </c>
      <c r="E473" s="72">
        <f t="shared" si="106"/>
        <v>61.751152073739426</v>
      </c>
      <c r="F473" s="72">
        <f>Agua!P475</f>
        <v>18</v>
      </c>
      <c r="G473" s="72">
        <f t="shared" si="107"/>
        <v>82.94930875576037</v>
      </c>
      <c r="H473" s="72">
        <f>Agua!S475</f>
        <v>5.5999999999985448</v>
      </c>
      <c r="I473" s="72">
        <f t="shared" si="108"/>
        <v>25.80645161289652</v>
      </c>
      <c r="J473" s="72">
        <f>Agua!V475</f>
        <v>0</v>
      </c>
      <c r="K473" s="72">
        <f t="shared" si="109"/>
        <v>0</v>
      </c>
      <c r="L473" s="72">
        <f>Agua!X475</f>
        <v>78</v>
      </c>
      <c r="M473" s="72">
        <f t="shared" si="110"/>
        <v>359.44700460829495</v>
      </c>
      <c r="N473" s="72">
        <f t="shared" si="111"/>
        <v>447.0046082949309</v>
      </c>
      <c r="O473" s="41">
        <f>'Gas y Electricidad'!F476</f>
        <v>8.0000000000000071E-2</v>
      </c>
      <c r="P473" s="49">
        <f t="shared" si="112"/>
        <v>1.2903225806451624</v>
      </c>
      <c r="Q473" s="41">
        <f>'Gas y Electricidad'!J476</f>
        <v>3.0000000000000027E-2</v>
      </c>
      <c r="R473" s="49">
        <f t="shared" si="113"/>
        <v>0.52327188940092217</v>
      </c>
      <c r="S473" s="41" t="str">
        <f>'Gas y Electricidad'!M476</f>
        <v>-</v>
      </c>
      <c r="T473" s="42" t="str">
        <f t="shared" si="114"/>
        <v>-</v>
      </c>
      <c r="U473" s="35">
        <f>'Gas y Electricidad'!Q476</f>
        <v>2520</v>
      </c>
      <c r="V473" s="52">
        <f t="shared" si="115"/>
        <v>11.612903225806452</v>
      </c>
      <c r="W473" s="63"/>
      <c r="X473" s="63"/>
      <c r="Y473" s="63"/>
      <c r="Z473" s="57">
        <f t="shared" si="116"/>
        <v>0</v>
      </c>
      <c r="AA473" s="59">
        <f t="shared" si="117"/>
        <v>0</v>
      </c>
      <c r="AB473" s="58">
        <f t="shared" si="118"/>
        <v>0</v>
      </c>
      <c r="AC473" s="61">
        <f t="shared" si="119"/>
        <v>0</v>
      </c>
      <c r="AD473" s="61">
        <f t="shared" si="120"/>
        <v>0</v>
      </c>
    </row>
    <row r="474" spans="1:30" x14ac:dyDescent="0.3">
      <c r="A474" s="39">
        <f>IF(Agua!A476&gt;0,Agua!A476,"-")</f>
        <v>42884</v>
      </c>
      <c r="B474" s="40">
        <f>Agua!C476</f>
        <v>295</v>
      </c>
      <c r="C474" s="72">
        <f>Agua!J476</f>
        <v>94</v>
      </c>
      <c r="D474" s="72">
        <f>Agua!M476</f>
        <v>19.69999999999709</v>
      </c>
      <c r="E474" s="72">
        <f t="shared" si="106"/>
        <v>66.779661016939286</v>
      </c>
      <c r="F474" s="72">
        <f>Agua!P476</f>
        <v>24</v>
      </c>
      <c r="G474" s="72">
        <f t="shared" si="107"/>
        <v>81.355932203389827</v>
      </c>
      <c r="H474" s="72">
        <f>Agua!S476</f>
        <v>7</v>
      </c>
      <c r="I474" s="72">
        <f t="shared" si="108"/>
        <v>23.728813559322035</v>
      </c>
      <c r="J474" s="72">
        <f>Agua!V476</f>
        <v>0</v>
      </c>
      <c r="K474" s="72">
        <f t="shared" si="109"/>
        <v>0</v>
      </c>
      <c r="L474" s="72">
        <f>Agua!X476</f>
        <v>67.30000000000291</v>
      </c>
      <c r="M474" s="72">
        <f t="shared" si="110"/>
        <v>228.13559322034885</v>
      </c>
      <c r="N474" s="72">
        <f t="shared" si="111"/>
        <v>318.64406779661016</v>
      </c>
      <c r="O474" s="41">
        <f>'Gas y Electricidad'!F477</f>
        <v>2.0000000000000018E-2</v>
      </c>
      <c r="P474" s="49">
        <f t="shared" si="112"/>
        <v>0.23728813559322057</v>
      </c>
      <c r="Q474" s="41">
        <f>'Gas y Electricidad'!J477</f>
        <v>3.0000000000000027E-2</v>
      </c>
      <c r="R474" s="49">
        <f t="shared" si="113"/>
        <v>0.38491525423728851</v>
      </c>
      <c r="S474" s="41" t="str">
        <f>'Gas y Electricidad'!M477</f>
        <v>-</v>
      </c>
      <c r="T474" s="42" t="str">
        <f t="shared" si="114"/>
        <v>-</v>
      </c>
      <c r="U474" s="35">
        <f>'Gas y Electricidad'!Q477</f>
        <v>2160</v>
      </c>
      <c r="V474" s="52">
        <f t="shared" si="115"/>
        <v>7.3220338983050848</v>
      </c>
      <c r="W474" s="63"/>
      <c r="X474" s="63"/>
      <c r="Y474" s="63"/>
      <c r="Z474" s="57">
        <f t="shared" si="116"/>
        <v>0</v>
      </c>
      <c r="AA474" s="59">
        <f t="shared" si="117"/>
        <v>0</v>
      </c>
      <c r="AB474" s="58">
        <f t="shared" si="118"/>
        <v>0</v>
      </c>
      <c r="AC474" s="61">
        <f t="shared" si="119"/>
        <v>0</v>
      </c>
      <c r="AD474" s="61">
        <f t="shared" si="120"/>
        <v>0</v>
      </c>
    </row>
    <row r="475" spans="1:30" x14ac:dyDescent="0.3">
      <c r="A475" s="39">
        <f>IF(Agua!A477&gt;0,Agua!A477,"-")</f>
        <v>42885</v>
      </c>
      <c r="B475" s="40">
        <f>Agua!C477</f>
        <v>176</v>
      </c>
      <c r="C475" s="72">
        <f>Agua!J477</f>
        <v>94</v>
      </c>
      <c r="D475" s="72">
        <f>Agua!M477</f>
        <v>18.19999999999709</v>
      </c>
      <c r="E475" s="72">
        <f t="shared" si="106"/>
        <v>103.40909090907437</v>
      </c>
      <c r="F475" s="72">
        <f>Agua!P477</f>
        <v>11</v>
      </c>
      <c r="G475" s="72">
        <f t="shared" si="107"/>
        <v>62.5</v>
      </c>
      <c r="H475" s="72">
        <f>Agua!S477</f>
        <v>7</v>
      </c>
      <c r="I475" s="72">
        <f t="shared" si="108"/>
        <v>39.772727272727273</v>
      </c>
      <c r="J475" s="72">
        <f>Agua!V477</f>
        <v>0</v>
      </c>
      <c r="K475" s="72">
        <f t="shared" si="109"/>
        <v>0</v>
      </c>
      <c r="L475" s="72">
        <f>Agua!X477</f>
        <v>68.80000000000291</v>
      </c>
      <c r="M475" s="72">
        <f t="shared" si="110"/>
        <v>390.90909090910748</v>
      </c>
      <c r="N475" s="72">
        <f t="shared" si="111"/>
        <v>534.09090909090901</v>
      </c>
      <c r="O475" s="41">
        <f>'Gas y Electricidad'!F478</f>
        <v>1.9999999999999907E-2</v>
      </c>
      <c r="P475" s="49">
        <f t="shared" si="112"/>
        <v>0.39772727272727088</v>
      </c>
      <c r="Q475" s="41">
        <f>'Gas y Electricidad'!J478</f>
        <v>2.9999999999999916E-2</v>
      </c>
      <c r="R475" s="49">
        <f t="shared" si="113"/>
        <v>0.64517045454545274</v>
      </c>
      <c r="S475" s="41" t="str">
        <f>'Gas y Electricidad'!M478</f>
        <v>-</v>
      </c>
      <c r="T475" s="42" t="str">
        <f t="shared" si="114"/>
        <v>-</v>
      </c>
      <c r="U475" s="35">
        <f>'Gas y Electricidad'!Q478</f>
        <v>2160</v>
      </c>
      <c r="V475" s="52">
        <f t="shared" si="115"/>
        <v>12.272727272727273</v>
      </c>
      <c r="W475" s="63"/>
      <c r="X475" s="63"/>
      <c r="Y475" s="63"/>
      <c r="Z475" s="57">
        <f t="shared" si="116"/>
        <v>0</v>
      </c>
      <c r="AA475" s="59">
        <f t="shared" si="117"/>
        <v>0</v>
      </c>
      <c r="AB475" s="58">
        <f t="shared" si="118"/>
        <v>0</v>
      </c>
      <c r="AC475" s="61">
        <f t="shared" si="119"/>
        <v>0</v>
      </c>
      <c r="AD475" s="61">
        <f t="shared" si="120"/>
        <v>0</v>
      </c>
    </row>
    <row r="476" spans="1:30" x14ac:dyDescent="0.3">
      <c r="A476" s="39">
        <f>IF(Agua!A478&gt;0,Agua!A478,"-")</f>
        <v>42886</v>
      </c>
      <c r="B476" s="40">
        <f>Agua!C478</f>
        <v>149</v>
      </c>
      <c r="C476" s="72">
        <f>Agua!J478</f>
        <v>88</v>
      </c>
      <c r="D476" s="72">
        <f>Agua!M478</f>
        <v>16.700000000004366</v>
      </c>
      <c r="E476" s="72">
        <f t="shared" si="106"/>
        <v>112.08053691278097</v>
      </c>
      <c r="F476" s="72">
        <f>Agua!P478</f>
        <v>31</v>
      </c>
      <c r="G476" s="72">
        <f t="shared" si="107"/>
        <v>208.05369127516778</v>
      </c>
      <c r="H476" s="72">
        <f>Agua!S478</f>
        <v>6</v>
      </c>
      <c r="I476" s="72">
        <f t="shared" si="108"/>
        <v>40.268456375838923</v>
      </c>
      <c r="J476" s="72">
        <f>Agua!V478</f>
        <v>0</v>
      </c>
      <c r="K476" s="72">
        <f t="shared" si="109"/>
        <v>0</v>
      </c>
      <c r="L476" s="72">
        <f>Agua!X478</f>
        <v>65.299999999995634</v>
      </c>
      <c r="M476" s="72">
        <f t="shared" si="110"/>
        <v>438.25503355701767</v>
      </c>
      <c r="N476" s="72">
        <f t="shared" si="111"/>
        <v>590.60402684563758</v>
      </c>
      <c r="O476" s="41">
        <f>'Gas y Electricidad'!F479</f>
        <v>3.0000000000000027E-2</v>
      </c>
      <c r="P476" s="49">
        <f t="shared" si="112"/>
        <v>0.70469798657718186</v>
      </c>
      <c r="Q476" s="41">
        <f>'Gas y Electricidad'!J479</f>
        <v>3.0000000000000027E-2</v>
      </c>
      <c r="R476" s="49">
        <f t="shared" si="113"/>
        <v>0.76208053691275235</v>
      </c>
      <c r="S476" s="41" t="str">
        <f>'Gas y Electricidad'!M479</f>
        <v>-</v>
      </c>
      <c r="T476" s="42" t="str">
        <f t="shared" si="114"/>
        <v>-</v>
      </c>
      <c r="U476" s="35">
        <f>'Gas y Electricidad'!Q479</f>
        <v>2160</v>
      </c>
      <c r="V476" s="52">
        <f t="shared" si="115"/>
        <v>14.496644295302014</v>
      </c>
      <c r="W476" s="63"/>
      <c r="X476" s="63"/>
      <c r="Y476" s="63"/>
      <c r="Z476" s="57">
        <f t="shared" si="116"/>
        <v>0</v>
      </c>
      <c r="AA476" s="59">
        <f t="shared" si="117"/>
        <v>0</v>
      </c>
      <c r="AB476" s="58">
        <f t="shared" si="118"/>
        <v>0</v>
      </c>
      <c r="AC476" s="61">
        <f t="shared" si="119"/>
        <v>0</v>
      </c>
      <c r="AD476" s="61">
        <f t="shared" si="120"/>
        <v>0</v>
      </c>
    </row>
    <row r="477" spans="1:30" x14ac:dyDescent="0.3">
      <c r="A477" s="39">
        <f>IF(Agua!A479&gt;0,Agua!A479,"-")</f>
        <v>42887</v>
      </c>
      <c r="B477" s="40">
        <f>Agua!C479</f>
        <v>154</v>
      </c>
      <c r="C477" s="72">
        <f>Agua!J479</f>
        <v>91</v>
      </c>
      <c r="D477" s="72">
        <f>Agua!M479</f>
        <v>16.099999999998545</v>
      </c>
      <c r="E477" s="72">
        <f t="shared" si="106"/>
        <v>104.5454545454451</v>
      </c>
      <c r="F477" s="72">
        <f>Agua!P479</f>
        <v>17</v>
      </c>
      <c r="G477" s="72">
        <f t="shared" si="107"/>
        <v>110.38961038961038</v>
      </c>
      <c r="H477" s="72">
        <f>Agua!S479</f>
        <v>5</v>
      </c>
      <c r="I477" s="72">
        <f t="shared" si="108"/>
        <v>32.467532467532465</v>
      </c>
      <c r="J477" s="72">
        <f>Agua!V479</f>
        <v>0</v>
      </c>
      <c r="K477" s="72">
        <f t="shared" si="109"/>
        <v>0</v>
      </c>
      <c r="L477" s="72">
        <f>Agua!X479</f>
        <v>69.900000000001455</v>
      </c>
      <c r="M477" s="72">
        <f t="shared" si="110"/>
        <v>453.89610389611335</v>
      </c>
      <c r="N477" s="72">
        <f t="shared" si="111"/>
        <v>590.90909090909099</v>
      </c>
      <c r="O477" s="41">
        <f>'Gas y Electricidad'!F480</f>
        <v>3.0000000000000027E-2</v>
      </c>
      <c r="P477" s="49">
        <f t="shared" si="112"/>
        <v>0.68181818181818243</v>
      </c>
      <c r="Q477" s="41">
        <f>'Gas y Electricidad'!J480</f>
        <v>2.0000000000000018E-2</v>
      </c>
      <c r="R477" s="49">
        <f t="shared" si="113"/>
        <v>0.49155844155844197</v>
      </c>
      <c r="S477" s="41" t="str">
        <f>'Gas y Electricidad'!M480</f>
        <v>-</v>
      </c>
      <c r="T477" s="42" t="str">
        <f t="shared" si="114"/>
        <v>-</v>
      </c>
      <c r="U477" s="35">
        <f>'Gas y Electricidad'!Q480</f>
        <v>2160</v>
      </c>
      <c r="V477" s="52">
        <f t="shared" si="115"/>
        <v>14.025974025974026</v>
      </c>
      <c r="W477" s="63"/>
      <c r="X477" s="63"/>
      <c r="Y477" s="63"/>
      <c r="Z477" s="57">
        <f t="shared" si="116"/>
        <v>0</v>
      </c>
      <c r="AA477" s="59">
        <f t="shared" si="117"/>
        <v>0</v>
      </c>
      <c r="AB477" s="58">
        <f t="shared" si="118"/>
        <v>0</v>
      </c>
      <c r="AC477" s="61">
        <f t="shared" si="119"/>
        <v>0</v>
      </c>
      <c r="AD477" s="61">
        <f t="shared" si="120"/>
        <v>0</v>
      </c>
    </row>
    <row r="478" spans="1:30" x14ac:dyDescent="0.3">
      <c r="A478" s="39">
        <f>IF(Agua!A480&gt;0,Agua!A480,"-")</f>
        <v>42888</v>
      </c>
      <c r="B478" s="40">
        <f>Agua!C480</f>
        <v>149</v>
      </c>
      <c r="C478" s="72">
        <f>Agua!J480</f>
        <v>76</v>
      </c>
      <c r="D478" s="72">
        <f>Agua!M480</f>
        <v>15</v>
      </c>
      <c r="E478" s="72">
        <f t="shared" si="106"/>
        <v>100.67114093959731</v>
      </c>
      <c r="F478" s="72">
        <f>Agua!P480</f>
        <v>29</v>
      </c>
      <c r="G478" s="72">
        <f t="shared" si="107"/>
        <v>194.63087248322148</v>
      </c>
      <c r="H478" s="72">
        <f>Agua!S480</f>
        <v>6</v>
      </c>
      <c r="I478" s="72">
        <f t="shared" si="108"/>
        <v>40.268456375838923</v>
      </c>
      <c r="J478" s="72">
        <f>Agua!V480</f>
        <v>0</v>
      </c>
      <c r="K478" s="72">
        <f t="shared" si="109"/>
        <v>0</v>
      </c>
      <c r="L478" s="72">
        <f>Agua!X480</f>
        <v>55</v>
      </c>
      <c r="M478" s="72">
        <f t="shared" si="110"/>
        <v>369.1275167785235</v>
      </c>
      <c r="N478" s="72">
        <f t="shared" si="111"/>
        <v>510.06711409395979</v>
      </c>
      <c r="O478" s="41">
        <f>'Gas y Electricidad'!F481</f>
        <v>4.0000000000000036E-2</v>
      </c>
      <c r="P478" s="49">
        <f t="shared" si="112"/>
        <v>0.93959731543624248</v>
      </c>
      <c r="Q478" s="41">
        <f>'Gas y Electricidad'!J481</f>
        <v>3.0000000000000027E-2</v>
      </c>
      <c r="R478" s="49">
        <f t="shared" si="113"/>
        <v>0.76208053691275235</v>
      </c>
      <c r="S478" s="41" t="str">
        <f>'Gas y Electricidad'!M481</f>
        <v>-</v>
      </c>
      <c r="T478" s="42" t="str">
        <f t="shared" si="114"/>
        <v>-</v>
      </c>
      <c r="U478" s="35">
        <f>'Gas y Electricidad'!Q481</f>
        <v>2160</v>
      </c>
      <c r="V478" s="52">
        <f t="shared" si="115"/>
        <v>14.496644295302014</v>
      </c>
      <c r="W478" s="63"/>
      <c r="X478" s="63"/>
      <c r="Y478" s="63"/>
      <c r="Z478" s="57">
        <f t="shared" si="116"/>
        <v>0</v>
      </c>
      <c r="AA478" s="59">
        <f t="shared" si="117"/>
        <v>0</v>
      </c>
      <c r="AB478" s="58">
        <f t="shared" si="118"/>
        <v>0</v>
      </c>
      <c r="AC478" s="61">
        <f t="shared" si="119"/>
        <v>0</v>
      </c>
      <c r="AD478" s="61">
        <f t="shared" si="120"/>
        <v>0</v>
      </c>
    </row>
    <row r="479" spans="1:30" x14ac:dyDescent="0.3">
      <c r="A479" s="39">
        <f>IF(Agua!A481&gt;0,Agua!A481,"-")</f>
        <v>42889</v>
      </c>
      <c r="B479" s="40">
        <f>Agua!C481</f>
        <v>233</v>
      </c>
      <c r="C479" s="72">
        <f>Agua!J481</f>
        <v>97</v>
      </c>
      <c r="D479" s="72">
        <f>Agua!M481</f>
        <v>16.400000000001455</v>
      </c>
      <c r="E479" s="72">
        <f t="shared" si="106"/>
        <v>70.386266094426844</v>
      </c>
      <c r="F479" s="72">
        <f>Agua!P481</f>
        <v>23</v>
      </c>
      <c r="G479" s="72">
        <f t="shared" si="107"/>
        <v>98.712446351931334</v>
      </c>
      <c r="H479" s="72">
        <f>Agua!S481</f>
        <v>6</v>
      </c>
      <c r="I479" s="72">
        <f t="shared" si="108"/>
        <v>25.751072961373392</v>
      </c>
      <c r="J479" s="72">
        <f>Agua!V481</f>
        <v>0</v>
      </c>
      <c r="K479" s="72">
        <f t="shared" si="109"/>
        <v>0</v>
      </c>
      <c r="L479" s="72">
        <f>Agua!X481</f>
        <v>74.599999999998545</v>
      </c>
      <c r="M479" s="72">
        <f t="shared" si="110"/>
        <v>320.17167381973627</v>
      </c>
      <c r="N479" s="72">
        <f t="shared" si="111"/>
        <v>416.30901287553644</v>
      </c>
      <c r="O479" s="41">
        <f>'Gas y Electricidad'!F482</f>
        <v>2.9999999999999916E-2</v>
      </c>
      <c r="P479" s="49">
        <f t="shared" si="112"/>
        <v>0.45064377682403306</v>
      </c>
      <c r="Q479" s="41">
        <f>'Gas y Electricidad'!J482</f>
        <v>3.0000000000000027E-2</v>
      </c>
      <c r="R479" s="49">
        <f t="shared" si="113"/>
        <v>0.48733905579399184</v>
      </c>
      <c r="S479" s="41" t="str">
        <f>'Gas y Electricidad'!M482</f>
        <v>-</v>
      </c>
      <c r="T479" s="42" t="str">
        <f t="shared" si="114"/>
        <v>-</v>
      </c>
      <c r="U479" s="35">
        <f>'Gas y Electricidad'!Q482</f>
        <v>1800</v>
      </c>
      <c r="V479" s="52">
        <f t="shared" si="115"/>
        <v>7.7253218884120169</v>
      </c>
      <c r="W479" s="63"/>
      <c r="X479" s="63"/>
      <c r="Y479" s="63"/>
      <c r="Z479" s="57">
        <f t="shared" si="116"/>
        <v>0</v>
      </c>
      <c r="AA479" s="59">
        <f t="shared" si="117"/>
        <v>0</v>
      </c>
      <c r="AB479" s="58">
        <f t="shared" si="118"/>
        <v>0</v>
      </c>
      <c r="AC479" s="61">
        <f t="shared" si="119"/>
        <v>0</v>
      </c>
      <c r="AD479" s="61">
        <f t="shared" si="120"/>
        <v>0</v>
      </c>
    </row>
    <row r="480" spans="1:30" x14ac:dyDescent="0.3">
      <c r="A480" s="39">
        <f>IF(Agua!A482&gt;0,Agua!A482,"-")</f>
        <v>42890</v>
      </c>
      <c r="B480" s="40">
        <f>Agua!C482</f>
        <v>221</v>
      </c>
      <c r="C480" s="72">
        <f>Agua!J482</f>
        <v>86</v>
      </c>
      <c r="D480" s="72">
        <f>Agua!M482</f>
        <v>14.69999999999709</v>
      </c>
      <c r="E480" s="72">
        <f t="shared" si="106"/>
        <v>66.51583710405923</v>
      </c>
      <c r="F480" s="72">
        <f>Agua!P482</f>
        <v>19</v>
      </c>
      <c r="G480" s="72">
        <f t="shared" si="107"/>
        <v>85.972850678733025</v>
      </c>
      <c r="H480" s="72">
        <f>Agua!S482</f>
        <v>6</v>
      </c>
      <c r="I480" s="72">
        <f t="shared" si="108"/>
        <v>27.149321266968325</v>
      </c>
      <c r="J480" s="72">
        <f>Agua!V482</f>
        <v>0</v>
      </c>
      <c r="K480" s="72">
        <f t="shared" si="109"/>
        <v>0</v>
      </c>
      <c r="L480" s="72">
        <f>Agua!X482</f>
        <v>65.30000000000291</v>
      </c>
      <c r="M480" s="72">
        <f t="shared" si="110"/>
        <v>295.47511312218512</v>
      </c>
      <c r="N480" s="72">
        <f t="shared" si="111"/>
        <v>389.14027149321265</v>
      </c>
      <c r="O480" s="41">
        <f>'Gas y Electricidad'!F483</f>
        <v>4.0000000000000036E-2</v>
      </c>
      <c r="P480" s="49">
        <f t="shared" si="112"/>
        <v>0.63348416289592813</v>
      </c>
      <c r="Q480" s="41">
        <f>'Gas y Electricidad'!J483</f>
        <v>2.9999999999999916E-2</v>
      </c>
      <c r="R480" s="49">
        <f t="shared" si="113"/>
        <v>0.51380090497737418</v>
      </c>
      <c r="S480" s="41" t="str">
        <f>'Gas y Electricidad'!M483</f>
        <v>-</v>
      </c>
      <c r="T480" s="42" t="str">
        <f t="shared" si="114"/>
        <v>-</v>
      </c>
      <c r="U480" s="35">
        <f>'Gas y Electricidad'!Q483</f>
        <v>2160</v>
      </c>
      <c r="V480" s="52">
        <f t="shared" si="115"/>
        <v>9.7737556561085981</v>
      </c>
      <c r="W480" s="63"/>
      <c r="X480" s="63"/>
      <c r="Y480" s="63"/>
      <c r="Z480" s="57">
        <f t="shared" si="116"/>
        <v>0</v>
      </c>
      <c r="AA480" s="59">
        <f t="shared" si="117"/>
        <v>0</v>
      </c>
      <c r="AB480" s="58">
        <f t="shared" si="118"/>
        <v>0</v>
      </c>
      <c r="AC480" s="61">
        <f t="shared" si="119"/>
        <v>0</v>
      </c>
      <c r="AD480" s="61">
        <f t="shared" si="120"/>
        <v>0</v>
      </c>
    </row>
    <row r="481" spans="1:30" x14ac:dyDescent="0.3">
      <c r="A481" s="39">
        <f>IF(Agua!A483&gt;0,Agua!A483,"-")</f>
        <v>42891</v>
      </c>
      <c r="B481" s="40">
        <f>Agua!C483</f>
        <v>218</v>
      </c>
      <c r="C481" s="72">
        <f>Agua!J483</f>
        <v>96</v>
      </c>
      <c r="D481" s="72">
        <f>Agua!M483</f>
        <v>17.900000000001455</v>
      </c>
      <c r="E481" s="72">
        <f t="shared" si="106"/>
        <v>82.110091743125949</v>
      </c>
      <c r="F481" s="72">
        <f>Agua!P483</f>
        <v>24</v>
      </c>
      <c r="G481" s="72">
        <f t="shared" si="107"/>
        <v>110.09174311926606</v>
      </c>
      <c r="H481" s="72">
        <f>Agua!S483</f>
        <v>8</v>
      </c>
      <c r="I481" s="72">
        <f t="shared" si="108"/>
        <v>36.697247706422019</v>
      </c>
      <c r="J481" s="72">
        <f>Agua!V483</f>
        <v>0</v>
      </c>
      <c r="K481" s="72">
        <f t="shared" si="109"/>
        <v>0</v>
      </c>
      <c r="L481" s="72">
        <f>Agua!X483</f>
        <v>70.099999999998545</v>
      </c>
      <c r="M481" s="72">
        <f t="shared" si="110"/>
        <v>321.55963302751627</v>
      </c>
      <c r="N481" s="72">
        <f t="shared" si="111"/>
        <v>440.36697247706422</v>
      </c>
      <c r="O481" s="41">
        <f>'Gas y Electricidad'!F484</f>
        <v>5.0000000000000044E-2</v>
      </c>
      <c r="P481" s="49">
        <f t="shared" si="112"/>
        <v>0.80275229357798239</v>
      </c>
      <c r="Q481" s="41">
        <f>'Gas y Electricidad'!J484</f>
        <v>3.0000000000000027E-2</v>
      </c>
      <c r="R481" s="49">
        <f t="shared" si="113"/>
        <v>0.520871559633028</v>
      </c>
      <c r="S481" s="41" t="str">
        <f>'Gas y Electricidad'!M484</f>
        <v>-</v>
      </c>
      <c r="T481" s="42" t="str">
        <f t="shared" si="114"/>
        <v>-</v>
      </c>
      <c r="U481" s="35">
        <f>'Gas y Electricidad'!Q484</f>
        <v>2880</v>
      </c>
      <c r="V481" s="52">
        <f t="shared" si="115"/>
        <v>13.211009174311927</v>
      </c>
      <c r="W481" s="63"/>
      <c r="X481" s="63"/>
      <c r="Y481" s="63"/>
      <c r="Z481" s="57">
        <f t="shared" si="116"/>
        <v>0</v>
      </c>
      <c r="AA481" s="59">
        <f t="shared" si="117"/>
        <v>0</v>
      </c>
      <c r="AB481" s="58">
        <f t="shared" si="118"/>
        <v>0</v>
      </c>
      <c r="AC481" s="61">
        <f t="shared" si="119"/>
        <v>0</v>
      </c>
      <c r="AD481" s="61">
        <f t="shared" si="120"/>
        <v>0</v>
      </c>
    </row>
    <row r="482" spans="1:30" x14ac:dyDescent="0.3">
      <c r="A482" s="39">
        <f>IF(Agua!A484&gt;0,Agua!A484,"-")</f>
        <v>42892</v>
      </c>
      <c r="B482" s="40">
        <f>Agua!C484</f>
        <v>157</v>
      </c>
      <c r="C482" s="72">
        <f>Agua!J484</f>
        <v>94</v>
      </c>
      <c r="D482" s="72">
        <f>Agua!M484</f>
        <v>19</v>
      </c>
      <c r="E482" s="72">
        <f t="shared" si="106"/>
        <v>121.01910828025478</v>
      </c>
      <c r="F482" s="72">
        <f>Agua!P484</f>
        <v>25</v>
      </c>
      <c r="G482" s="72">
        <f t="shared" si="107"/>
        <v>159.2356687898089</v>
      </c>
      <c r="H482" s="72">
        <f>Agua!S484</f>
        <v>6</v>
      </c>
      <c r="I482" s="72">
        <f t="shared" si="108"/>
        <v>38.216560509554135</v>
      </c>
      <c r="J482" s="72">
        <f>Agua!V484</f>
        <v>0</v>
      </c>
      <c r="K482" s="72">
        <f t="shared" si="109"/>
        <v>0</v>
      </c>
      <c r="L482" s="72">
        <f>Agua!X484</f>
        <v>69</v>
      </c>
      <c r="M482" s="72">
        <f t="shared" si="110"/>
        <v>439.49044585987264</v>
      </c>
      <c r="N482" s="72">
        <f t="shared" si="111"/>
        <v>598.72611464968156</v>
      </c>
      <c r="O482" s="41">
        <f>'Gas y Electricidad'!F485</f>
        <v>2.9999999999999916E-2</v>
      </c>
      <c r="P482" s="49">
        <f t="shared" si="112"/>
        <v>0.66878980891719553</v>
      </c>
      <c r="Q482" s="41">
        <f>'Gas y Electricidad'!J485</f>
        <v>3.0000000000000027E-2</v>
      </c>
      <c r="R482" s="49">
        <f t="shared" si="113"/>
        <v>0.72324840764331266</v>
      </c>
      <c r="S482" s="41" t="str">
        <f>'Gas y Electricidad'!M485</f>
        <v>-</v>
      </c>
      <c r="T482" s="42" t="str">
        <f t="shared" si="114"/>
        <v>-</v>
      </c>
      <c r="U482" s="35">
        <f>'Gas y Electricidad'!Q485</f>
        <v>2520</v>
      </c>
      <c r="V482" s="52">
        <f t="shared" si="115"/>
        <v>16.050955414012741</v>
      </c>
      <c r="W482" s="63"/>
      <c r="X482" s="63"/>
      <c r="Y482" s="63"/>
      <c r="Z482" s="57">
        <f t="shared" si="116"/>
        <v>0</v>
      </c>
      <c r="AA482" s="59">
        <f t="shared" si="117"/>
        <v>0</v>
      </c>
      <c r="AB482" s="58">
        <f t="shared" si="118"/>
        <v>0</v>
      </c>
      <c r="AC482" s="61">
        <f t="shared" si="119"/>
        <v>0</v>
      </c>
      <c r="AD482" s="61">
        <f t="shared" si="120"/>
        <v>0</v>
      </c>
    </row>
    <row r="483" spans="1:30" x14ac:dyDescent="0.3">
      <c r="A483" s="39">
        <f>IF(Agua!A485&gt;0,Agua!A485,"-")</f>
        <v>42893</v>
      </c>
      <c r="B483" s="40">
        <f>Agua!C485</f>
        <v>189</v>
      </c>
      <c r="C483" s="72">
        <f>Agua!J485</f>
        <v>88</v>
      </c>
      <c r="D483" s="72">
        <f>Agua!M485</f>
        <v>17.900000000001455</v>
      </c>
      <c r="E483" s="72">
        <f t="shared" si="106"/>
        <v>94.708994709002397</v>
      </c>
      <c r="F483" s="72">
        <f>Agua!P485</f>
        <v>23</v>
      </c>
      <c r="G483" s="72">
        <f t="shared" si="107"/>
        <v>121.69312169312168</v>
      </c>
      <c r="H483" s="72">
        <f>Agua!S485</f>
        <v>6</v>
      </c>
      <c r="I483" s="72">
        <f t="shared" si="108"/>
        <v>31.746031746031743</v>
      </c>
      <c r="J483" s="72">
        <f>Agua!V485</f>
        <v>0</v>
      </c>
      <c r="K483" s="72">
        <f t="shared" si="109"/>
        <v>0</v>
      </c>
      <c r="L483" s="72">
        <f>Agua!X485</f>
        <v>64.099999999998545</v>
      </c>
      <c r="M483" s="72">
        <f t="shared" si="110"/>
        <v>339.15343915343146</v>
      </c>
      <c r="N483" s="72">
        <f t="shared" si="111"/>
        <v>465.60846560846556</v>
      </c>
      <c r="O483" s="41">
        <f>'Gas y Electricidad'!F486</f>
        <v>3.0000000000000027E-2</v>
      </c>
      <c r="P483" s="49">
        <f t="shared" si="112"/>
        <v>0.55555555555555602</v>
      </c>
      <c r="Q483" s="41" t="str">
        <f>'Gas y Electricidad'!J486</f>
        <v>-</v>
      </c>
      <c r="R483" s="49" t="e">
        <f t="shared" si="113"/>
        <v>#VALUE!</v>
      </c>
      <c r="S483" s="41" t="str">
        <f>'Gas y Electricidad'!M486</f>
        <v>-</v>
      </c>
      <c r="T483" s="42" t="str">
        <f t="shared" si="114"/>
        <v>-</v>
      </c>
      <c r="U483" s="35">
        <f>'Gas y Electricidad'!Q486</f>
        <v>2160</v>
      </c>
      <c r="V483" s="52">
        <f t="shared" si="115"/>
        <v>11.428571428571429</v>
      </c>
      <c r="W483" s="63"/>
      <c r="X483" s="63"/>
      <c r="Y483" s="63"/>
      <c r="Z483" s="57">
        <f t="shared" si="116"/>
        <v>0</v>
      </c>
      <c r="AA483" s="59" t="e">
        <f t="shared" si="117"/>
        <v>#VALUE!</v>
      </c>
      <c r="AB483" s="58">
        <f t="shared" si="118"/>
        <v>0</v>
      </c>
      <c r="AC483" s="61" t="e">
        <f t="shared" si="119"/>
        <v>#VALUE!</v>
      </c>
      <c r="AD483" s="61" t="e">
        <f t="shared" si="120"/>
        <v>#VALUE!</v>
      </c>
    </row>
    <row r="484" spans="1:30" x14ac:dyDescent="0.3">
      <c r="A484" s="39">
        <f>IF(Agua!A486&gt;0,Agua!A486,"-")</f>
        <v>42894</v>
      </c>
      <c r="B484" s="40">
        <f>Agua!C486</f>
        <v>180</v>
      </c>
      <c r="C484" s="72">
        <f>Agua!J486</f>
        <v>84</v>
      </c>
      <c r="D484" s="72">
        <f>Agua!M486</f>
        <v>12.69999999999709</v>
      </c>
      <c r="E484" s="72">
        <f t="shared" si="106"/>
        <v>70.555555555539385</v>
      </c>
      <c r="F484" s="72">
        <f>Agua!P486</f>
        <v>23</v>
      </c>
      <c r="G484" s="72">
        <f t="shared" si="107"/>
        <v>127.77777777777777</v>
      </c>
      <c r="H484" s="72">
        <f>Agua!S486</f>
        <v>7</v>
      </c>
      <c r="I484" s="72">
        <f t="shared" si="108"/>
        <v>38.888888888888893</v>
      </c>
      <c r="J484" s="72">
        <f>Agua!V486</f>
        <v>0</v>
      </c>
      <c r="K484" s="72">
        <f t="shared" si="109"/>
        <v>0</v>
      </c>
      <c r="L484" s="72">
        <f>Agua!X486</f>
        <v>64.30000000000291</v>
      </c>
      <c r="M484" s="72">
        <f t="shared" si="110"/>
        <v>357.22222222223837</v>
      </c>
      <c r="N484" s="72">
        <f t="shared" si="111"/>
        <v>466.66666666666669</v>
      </c>
      <c r="O484" s="41">
        <f>'Gas y Electricidad'!F487</f>
        <v>4.0000000000000036E-2</v>
      </c>
      <c r="P484" s="49">
        <f t="shared" si="112"/>
        <v>0.77777777777777846</v>
      </c>
      <c r="Q484" s="41">
        <f>'Gas y Electricidad'!J487</f>
        <v>3.0000000000000027E-2</v>
      </c>
      <c r="R484" s="49">
        <f t="shared" si="113"/>
        <v>0.63083333333333391</v>
      </c>
      <c r="S484" s="41" t="str">
        <f>'Gas y Electricidad'!M487</f>
        <v>-</v>
      </c>
      <c r="T484" s="42" t="str">
        <f t="shared" si="114"/>
        <v>-</v>
      </c>
      <c r="U484" s="35">
        <f>'Gas y Electricidad'!Q487</f>
        <v>2520</v>
      </c>
      <c r="V484" s="52">
        <f t="shared" si="115"/>
        <v>14</v>
      </c>
      <c r="W484" s="63"/>
      <c r="X484" s="63"/>
      <c r="Y484" s="63"/>
      <c r="Z484" s="57">
        <f t="shared" si="116"/>
        <v>0</v>
      </c>
      <c r="AA484" s="59">
        <f t="shared" si="117"/>
        <v>0</v>
      </c>
      <c r="AB484" s="58">
        <f t="shared" si="118"/>
        <v>0</v>
      </c>
      <c r="AC484" s="61">
        <f t="shared" si="119"/>
        <v>0</v>
      </c>
      <c r="AD484" s="61">
        <f t="shared" si="120"/>
        <v>0</v>
      </c>
    </row>
    <row r="485" spans="1:30" x14ac:dyDescent="0.3">
      <c r="A485" s="39">
        <f>IF(Agua!A487&gt;0,Agua!A487,"-")</f>
        <v>42895</v>
      </c>
      <c r="B485" s="40">
        <f>Agua!C487</f>
        <v>218</v>
      </c>
      <c r="C485" s="72">
        <f>Agua!J487</f>
        <v>94</v>
      </c>
      <c r="D485" s="72">
        <f>Agua!M487</f>
        <v>17.400000000001455</v>
      </c>
      <c r="E485" s="72">
        <f t="shared" si="106"/>
        <v>79.816513761474567</v>
      </c>
      <c r="F485" s="72">
        <f>Agua!P487</f>
        <v>22</v>
      </c>
      <c r="G485" s="72">
        <f t="shared" si="107"/>
        <v>100.91743119266056</v>
      </c>
      <c r="H485" s="72">
        <f>Agua!S487</f>
        <v>7</v>
      </c>
      <c r="I485" s="72">
        <f t="shared" si="108"/>
        <v>32.11009174311927</v>
      </c>
      <c r="J485" s="72">
        <f>Agua!V487</f>
        <v>0</v>
      </c>
      <c r="K485" s="72">
        <f t="shared" si="109"/>
        <v>0</v>
      </c>
      <c r="L485" s="72">
        <f>Agua!X487</f>
        <v>69.599999999998545</v>
      </c>
      <c r="M485" s="72">
        <f t="shared" si="110"/>
        <v>319.26605504586485</v>
      </c>
      <c r="N485" s="72">
        <f t="shared" si="111"/>
        <v>431.19266055045875</v>
      </c>
      <c r="O485" s="41" t="str">
        <f>'Gas y Electricidad'!F488</f>
        <v>-</v>
      </c>
      <c r="P485" s="49" t="e">
        <f t="shared" si="112"/>
        <v>#VALUE!</v>
      </c>
      <c r="Q485" s="41">
        <f>'Gas y Electricidad'!J488</f>
        <v>3.0000000000000027E-2</v>
      </c>
      <c r="R485" s="49">
        <f t="shared" si="113"/>
        <v>0.520871559633028</v>
      </c>
      <c r="S485" s="41" t="str">
        <f>'Gas y Electricidad'!M488</f>
        <v>-</v>
      </c>
      <c r="T485" s="42" t="str">
        <f t="shared" si="114"/>
        <v>-</v>
      </c>
      <c r="U485" s="35">
        <f>'Gas y Electricidad'!Q488</f>
        <v>2520</v>
      </c>
      <c r="V485" s="52">
        <f t="shared" si="115"/>
        <v>11.559633027522937</v>
      </c>
      <c r="W485" s="63"/>
      <c r="X485" s="63"/>
      <c r="Y485" s="63"/>
      <c r="Z485" s="57">
        <f t="shared" si="116"/>
        <v>0</v>
      </c>
      <c r="AA485" s="59" t="e">
        <f t="shared" si="117"/>
        <v>#VALUE!</v>
      </c>
      <c r="AB485" s="58">
        <f t="shared" si="118"/>
        <v>0</v>
      </c>
      <c r="AC485" s="61" t="e">
        <f t="shared" si="119"/>
        <v>#VALUE!</v>
      </c>
      <c r="AD485" s="61" t="e">
        <f t="shared" si="120"/>
        <v>#VALUE!</v>
      </c>
    </row>
    <row r="486" spans="1:30" x14ac:dyDescent="0.3">
      <c r="A486" s="39">
        <f>IF(Agua!A488&gt;0,Agua!A488,"-")</f>
        <v>42896</v>
      </c>
      <c r="B486" s="40">
        <f>Agua!C488</f>
        <v>230</v>
      </c>
      <c r="C486" s="72">
        <f>Agua!J488</f>
        <v>94</v>
      </c>
      <c r="D486" s="72">
        <f>Agua!M488</f>
        <v>20</v>
      </c>
      <c r="E486" s="72">
        <f t="shared" si="106"/>
        <v>86.956521739130437</v>
      </c>
      <c r="F486" s="72">
        <f>Agua!P488</f>
        <v>26</v>
      </c>
      <c r="G486" s="72">
        <f t="shared" si="107"/>
        <v>113.04347826086956</v>
      </c>
      <c r="H486" s="72">
        <f>Agua!S488</f>
        <v>8</v>
      </c>
      <c r="I486" s="72">
        <f t="shared" si="108"/>
        <v>34.782608695652172</v>
      </c>
      <c r="J486" s="72">
        <f>Agua!V488</f>
        <v>0</v>
      </c>
      <c r="K486" s="72">
        <f t="shared" si="109"/>
        <v>0</v>
      </c>
      <c r="L486" s="72">
        <f>Agua!X488</f>
        <v>66</v>
      </c>
      <c r="M486" s="72">
        <f t="shared" si="110"/>
        <v>286.95652173913044</v>
      </c>
      <c r="N486" s="72">
        <f t="shared" si="111"/>
        <v>408.69565217391306</v>
      </c>
      <c r="O486" s="41">
        <f>'Gas y Electricidad'!F489</f>
        <v>3.9999999999999925E-2</v>
      </c>
      <c r="P486" s="49">
        <f t="shared" si="112"/>
        <v>0.60869565217391186</v>
      </c>
      <c r="Q486" s="41">
        <f>'Gas y Electricidad'!J489</f>
        <v>3.0000000000000027E-2</v>
      </c>
      <c r="R486" s="49">
        <f t="shared" si="113"/>
        <v>0.49369565217391354</v>
      </c>
      <c r="S486" s="41" t="str">
        <f>'Gas y Electricidad'!M489</f>
        <v>-</v>
      </c>
      <c r="T486" s="42" t="str">
        <f t="shared" si="114"/>
        <v>-</v>
      </c>
      <c r="U486" s="35">
        <f>'Gas y Electricidad'!Q489</f>
        <v>2160</v>
      </c>
      <c r="V486" s="52">
        <f t="shared" si="115"/>
        <v>9.3913043478260878</v>
      </c>
      <c r="W486" s="63"/>
      <c r="X486" s="63"/>
      <c r="Y486" s="63"/>
      <c r="Z486" s="57">
        <f t="shared" si="116"/>
        <v>0</v>
      </c>
      <c r="AA486" s="59">
        <f t="shared" si="117"/>
        <v>0</v>
      </c>
      <c r="AB486" s="58">
        <f t="shared" si="118"/>
        <v>0</v>
      </c>
      <c r="AC486" s="61">
        <f t="shared" si="119"/>
        <v>0</v>
      </c>
      <c r="AD486" s="61">
        <f t="shared" si="120"/>
        <v>0</v>
      </c>
    </row>
    <row r="487" spans="1:30" x14ac:dyDescent="0.3">
      <c r="A487" s="39">
        <f>IF(Agua!A489&gt;0,Agua!A489,"-")</f>
        <v>42897</v>
      </c>
      <c r="B487" s="40">
        <f>Agua!C489</f>
        <v>134</v>
      </c>
      <c r="C487" s="72">
        <f>Agua!J489</f>
        <v>102</v>
      </c>
      <c r="D487" s="72">
        <f>Agua!M489</f>
        <v>20.099999999998545</v>
      </c>
      <c r="E487" s="72">
        <f t="shared" si="106"/>
        <v>149.99999999998914</v>
      </c>
      <c r="F487" s="72">
        <f>Agua!P489</f>
        <v>25</v>
      </c>
      <c r="G487" s="72">
        <f t="shared" si="107"/>
        <v>186.56716417910448</v>
      </c>
      <c r="H487" s="72">
        <f>Agua!S489</f>
        <v>7</v>
      </c>
      <c r="I487" s="72">
        <f t="shared" si="108"/>
        <v>52.238805970149251</v>
      </c>
      <c r="J487" s="72">
        <f>Agua!V489</f>
        <v>0</v>
      </c>
      <c r="K487" s="72">
        <f t="shared" si="109"/>
        <v>0</v>
      </c>
      <c r="L487" s="72">
        <f>Agua!X489</f>
        <v>74.900000000001455</v>
      </c>
      <c r="M487" s="72">
        <f t="shared" si="110"/>
        <v>558.95522388060795</v>
      </c>
      <c r="N487" s="72">
        <f t="shared" si="111"/>
        <v>761.19402985074623</v>
      </c>
      <c r="O487" s="41">
        <f>'Gas y Electricidad'!F490</f>
        <v>4.0000000000000036E-2</v>
      </c>
      <c r="P487" s="49">
        <f t="shared" si="112"/>
        <v>1.0447761194029861</v>
      </c>
      <c r="Q487" s="41">
        <f>'Gas y Electricidad'!J490</f>
        <v>2.9999999999999916E-2</v>
      </c>
      <c r="R487" s="49">
        <f t="shared" si="113"/>
        <v>0.84738805970149023</v>
      </c>
      <c r="S487" s="41" t="str">
        <f>'Gas y Electricidad'!M490</f>
        <v>-</v>
      </c>
      <c r="T487" s="42" t="str">
        <f t="shared" si="114"/>
        <v>-</v>
      </c>
      <c r="U487" s="35">
        <f>'Gas y Electricidad'!Q490</f>
        <v>2520</v>
      </c>
      <c r="V487" s="52">
        <f t="shared" si="115"/>
        <v>18.805970149253731</v>
      </c>
      <c r="W487" s="63"/>
      <c r="X487" s="63"/>
      <c r="Y487" s="63"/>
      <c r="Z487" s="57">
        <f t="shared" si="116"/>
        <v>0</v>
      </c>
      <c r="AA487" s="59">
        <f t="shared" si="117"/>
        <v>0</v>
      </c>
      <c r="AB487" s="58">
        <f t="shared" si="118"/>
        <v>0</v>
      </c>
      <c r="AC487" s="61">
        <f t="shared" si="119"/>
        <v>0</v>
      </c>
      <c r="AD487" s="61">
        <f t="shared" si="120"/>
        <v>0</v>
      </c>
    </row>
    <row r="488" spans="1:30" x14ac:dyDescent="0.3">
      <c r="A488" s="39">
        <f>IF(Agua!A490&gt;0,Agua!A490,"-")</f>
        <v>42898</v>
      </c>
      <c r="B488" s="40">
        <f>Agua!C490</f>
        <v>194</v>
      </c>
      <c r="C488" s="72">
        <f>Agua!J490</f>
        <v>100</v>
      </c>
      <c r="D488" s="72">
        <f>Agua!M490</f>
        <v>17.900000000001455</v>
      </c>
      <c r="E488" s="72">
        <f t="shared" si="106"/>
        <v>92.268041237120897</v>
      </c>
      <c r="F488" s="72">
        <f>Agua!P490</f>
        <v>16</v>
      </c>
      <c r="G488" s="72">
        <f t="shared" si="107"/>
        <v>82.474226804123717</v>
      </c>
      <c r="H488" s="72">
        <f>Agua!S490</f>
        <v>6</v>
      </c>
      <c r="I488" s="72">
        <f t="shared" si="108"/>
        <v>30.927835051546392</v>
      </c>
      <c r="J488" s="72">
        <f>Agua!V490</f>
        <v>0</v>
      </c>
      <c r="K488" s="72">
        <f t="shared" si="109"/>
        <v>0</v>
      </c>
      <c r="L488" s="72">
        <f>Agua!X490</f>
        <v>76.099999999998545</v>
      </c>
      <c r="M488" s="72">
        <f t="shared" si="110"/>
        <v>392.26804123710588</v>
      </c>
      <c r="N488" s="72">
        <f t="shared" si="111"/>
        <v>515.46391752577313</v>
      </c>
      <c r="O488" s="41">
        <f>'Gas y Electricidad'!F491</f>
        <v>3.0000000000000027E-2</v>
      </c>
      <c r="P488" s="49">
        <f t="shared" si="112"/>
        <v>0.54123711340206238</v>
      </c>
      <c r="Q488" s="41">
        <f>'Gas y Electricidad'!J491</f>
        <v>3.0000000000000027E-2</v>
      </c>
      <c r="R488" s="49">
        <f t="shared" si="113"/>
        <v>0.58530927835051605</v>
      </c>
      <c r="S488" s="41" t="str">
        <f>'Gas y Electricidad'!M491</f>
        <v>-</v>
      </c>
      <c r="T488" s="42" t="str">
        <f t="shared" si="114"/>
        <v>-</v>
      </c>
      <c r="U488" s="35">
        <f>'Gas y Electricidad'!Q491</f>
        <v>2520</v>
      </c>
      <c r="V488" s="52">
        <f t="shared" si="115"/>
        <v>12.989690721649485</v>
      </c>
      <c r="W488" s="63"/>
      <c r="X488" s="63"/>
      <c r="Y488" s="63"/>
      <c r="Z488" s="57">
        <f t="shared" si="116"/>
        <v>0</v>
      </c>
      <c r="AA488" s="59">
        <f t="shared" si="117"/>
        <v>0</v>
      </c>
      <c r="AB488" s="58">
        <f t="shared" si="118"/>
        <v>0</v>
      </c>
      <c r="AC488" s="61">
        <f t="shared" si="119"/>
        <v>0</v>
      </c>
      <c r="AD488" s="61">
        <f t="shared" si="120"/>
        <v>0</v>
      </c>
    </row>
    <row r="489" spans="1:30" x14ac:dyDescent="0.3">
      <c r="A489" s="39">
        <f>IF(Agua!A491&gt;0,Agua!A491,"-")</f>
        <v>42899</v>
      </c>
      <c r="B489" s="40">
        <f>Agua!C491</f>
        <v>187</v>
      </c>
      <c r="C489" s="72">
        <f>Agua!J491</f>
        <v>83</v>
      </c>
      <c r="D489" s="72">
        <f>Agua!M491</f>
        <v>19</v>
      </c>
      <c r="E489" s="72">
        <f t="shared" si="106"/>
        <v>101.60427807486631</v>
      </c>
      <c r="F489" s="72">
        <f>Agua!P491</f>
        <v>13</v>
      </c>
      <c r="G489" s="72">
        <f t="shared" si="107"/>
        <v>69.518716577540104</v>
      </c>
      <c r="H489" s="72">
        <f>Agua!S491</f>
        <v>8</v>
      </c>
      <c r="I489" s="72">
        <f t="shared" si="108"/>
        <v>42.780748663101605</v>
      </c>
      <c r="J489" s="72">
        <f>Agua!V491</f>
        <v>0</v>
      </c>
      <c r="K489" s="72">
        <f t="shared" si="109"/>
        <v>0</v>
      </c>
      <c r="L489" s="72">
        <f>Agua!X491</f>
        <v>56</v>
      </c>
      <c r="M489" s="72">
        <f t="shared" si="110"/>
        <v>299.4652406417112</v>
      </c>
      <c r="N489" s="72">
        <f t="shared" si="111"/>
        <v>443.85026737967917</v>
      </c>
      <c r="O489" s="41">
        <f>'Gas y Electricidad'!F492</f>
        <v>4.0000000000000036E-2</v>
      </c>
      <c r="P489" s="49">
        <f t="shared" si="112"/>
        <v>0.74866310160427874</v>
      </c>
      <c r="Q489" s="41">
        <f>'Gas y Electricidad'!J492</f>
        <v>3.0000000000000027E-2</v>
      </c>
      <c r="R489" s="49">
        <f t="shared" si="113"/>
        <v>0.60721925133689891</v>
      </c>
      <c r="S489" s="41" t="str">
        <f>'Gas y Electricidad'!M492</f>
        <v>-</v>
      </c>
      <c r="T489" s="42" t="str">
        <f t="shared" si="114"/>
        <v>-</v>
      </c>
      <c r="U489" s="35">
        <f>'Gas y Electricidad'!Q492</f>
        <v>1800</v>
      </c>
      <c r="V489" s="52">
        <f t="shared" si="115"/>
        <v>9.6256684491978604</v>
      </c>
      <c r="W489" s="63"/>
      <c r="X489" s="63"/>
      <c r="Y489" s="63"/>
      <c r="Z489" s="57">
        <f t="shared" si="116"/>
        <v>0</v>
      </c>
      <c r="AA489" s="59">
        <f t="shared" si="117"/>
        <v>0</v>
      </c>
      <c r="AB489" s="58">
        <f t="shared" si="118"/>
        <v>0</v>
      </c>
      <c r="AC489" s="61">
        <f t="shared" si="119"/>
        <v>0</v>
      </c>
      <c r="AD489" s="61">
        <f t="shared" si="120"/>
        <v>0</v>
      </c>
    </row>
    <row r="490" spans="1:30" x14ac:dyDescent="0.3">
      <c r="A490" s="39">
        <f>IF(Agua!A492&gt;0,Agua!A492,"-")</f>
        <v>42900</v>
      </c>
      <c r="B490" s="40">
        <f>Agua!C492</f>
        <v>137</v>
      </c>
      <c r="C490" s="72">
        <f>Agua!J492</f>
        <v>89</v>
      </c>
      <c r="D490" s="72">
        <f>Agua!M492</f>
        <v>19</v>
      </c>
      <c r="E490" s="72">
        <f t="shared" si="106"/>
        <v>138.68613138686132</v>
      </c>
      <c r="F490" s="72">
        <f>Agua!P492</f>
        <v>32</v>
      </c>
      <c r="G490" s="72">
        <f t="shared" si="107"/>
        <v>233.57664233576642</v>
      </c>
      <c r="H490" s="72">
        <f>Agua!S492</f>
        <v>8</v>
      </c>
      <c r="I490" s="72">
        <f t="shared" si="108"/>
        <v>58.394160583941606</v>
      </c>
      <c r="J490" s="72">
        <f>Agua!V492</f>
        <v>0</v>
      </c>
      <c r="K490" s="72">
        <f t="shared" si="109"/>
        <v>0</v>
      </c>
      <c r="L490" s="72">
        <f>Agua!X492</f>
        <v>62</v>
      </c>
      <c r="M490" s="72">
        <f t="shared" si="110"/>
        <v>452.55474452554745</v>
      </c>
      <c r="N490" s="72">
        <f t="shared" si="111"/>
        <v>649.63503649635038</v>
      </c>
      <c r="O490" s="41">
        <f>'Gas y Electricidad'!F493</f>
        <v>3.9999999999999925E-2</v>
      </c>
      <c r="P490" s="49">
        <f t="shared" si="112"/>
        <v>1.0218978102189762</v>
      </c>
      <c r="Q490" s="41">
        <f>'Gas y Electricidad'!J493</f>
        <v>3.0000000000000027E-2</v>
      </c>
      <c r="R490" s="49">
        <f t="shared" si="113"/>
        <v>0.8288321167883218</v>
      </c>
      <c r="S490" s="41" t="str">
        <f>'Gas y Electricidad'!M493</f>
        <v>-</v>
      </c>
      <c r="T490" s="42" t="str">
        <f t="shared" si="114"/>
        <v>-</v>
      </c>
      <c r="U490" s="35">
        <f>'Gas y Electricidad'!Q493</f>
        <v>2160</v>
      </c>
      <c r="V490" s="52">
        <f t="shared" si="115"/>
        <v>15.766423357664234</v>
      </c>
      <c r="W490" s="63"/>
      <c r="X490" s="63"/>
      <c r="Y490" s="63"/>
      <c r="Z490" s="57">
        <f t="shared" si="116"/>
        <v>0</v>
      </c>
      <c r="AA490" s="59">
        <f t="shared" si="117"/>
        <v>0</v>
      </c>
      <c r="AB490" s="58">
        <f t="shared" si="118"/>
        <v>0</v>
      </c>
      <c r="AC490" s="61">
        <f t="shared" si="119"/>
        <v>0</v>
      </c>
      <c r="AD490" s="61">
        <f t="shared" si="120"/>
        <v>0</v>
      </c>
    </row>
    <row r="491" spans="1:30" x14ac:dyDescent="0.3">
      <c r="A491" s="39">
        <f>IF(Agua!A493&gt;0,Agua!A493,"-")</f>
        <v>42901</v>
      </c>
      <c r="B491" s="40">
        <f>Agua!C493</f>
        <v>157</v>
      </c>
      <c r="C491" s="72">
        <f>Agua!J493</f>
        <v>90</v>
      </c>
      <c r="D491" s="72">
        <f>Agua!M493</f>
        <v>19.400000000001455</v>
      </c>
      <c r="E491" s="72">
        <f t="shared" si="106"/>
        <v>123.566878980901</v>
      </c>
      <c r="F491" s="72">
        <f>Agua!P493</f>
        <v>21</v>
      </c>
      <c r="G491" s="72">
        <f t="shared" si="107"/>
        <v>133.7579617834395</v>
      </c>
      <c r="H491" s="72">
        <f>Agua!S493</f>
        <v>7</v>
      </c>
      <c r="I491" s="72">
        <f t="shared" si="108"/>
        <v>44.585987261146492</v>
      </c>
      <c r="J491" s="72">
        <f>Agua!V493</f>
        <v>0</v>
      </c>
      <c r="K491" s="72">
        <f t="shared" si="109"/>
        <v>0</v>
      </c>
      <c r="L491" s="72">
        <f>Agua!X493</f>
        <v>63.599999999998545</v>
      </c>
      <c r="M491" s="72">
        <f t="shared" si="110"/>
        <v>405.09554140126465</v>
      </c>
      <c r="N491" s="72">
        <f t="shared" si="111"/>
        <v>573.24840764331213</v>
      </c>
      <c r="O491" s="41">
        <f>'Gas y Electricidad'!F494</f>
        <v>5.0000000000000044E-2</v>
      </c>
      <c r="P491" s="49">
        <f t="shared" si="112"/>
        <v>1.1146496815286635</v>
      </c>
      <c r="Q491" s="41">
        <f>'Gas y Electricidad'!J494</f>
        <v>2.9999999999999916E-2</v>
      </c>
      <c r="R491" s="49">
        <f t="shared" si="113"/>
        <v>0.72324840764331</v>
      </c>
      <c r="S491" s="41" t="str">
        <f>'Gas y Electricidad'!M494</f>
        <v>-</v>
      </c>
      <c r="T491" s="42" t="str">
        <f t="shared" si="114"/>
        <v>-</v>
      </c>
      <c r="U491" s="35">
        <f>'Gas y Electricidad'!Q494</f>
        <v>2160</v>
      </c>
      <c r="V491" s="52">
        <f t="shared" si="115"/>
        <v>13.757961783439491</v>
      </c>
      <c r="W491" s="63"/>
      <c r="X491" s="63"/>
      <c r="Y491" s="63"/>
      <c r="Z491" s="57">
        <f t="shared" si="116"/>
        <v>0</v>
      </c>
      <c r="AA491" s="59">
        <f t="shared" si="117"/>
        <v>0</v>
      </c>
      <c r="AB491" s="58">
        <f t="shared" si="118"/>
        <v>0</v>
      </c>
      <c r="AC491" s="61">
        <f t="shared" si="119"/>
        <v>0</v>
      </c>
      <c r="AD491" s="61">
        <f t="shared" si="120"/>
        <v>0</v>
      </c>
    </row>
    <row r="492" spans="1:30" x14ac:dyDescent="0.3">
      <c r="A492" s="39">
        <f>IF(Agua!A494&gt;0,Agua!A494,"-")</f>
        <v>42902</v>
      </c>
      <c r="B492" s="40">
        <f>Agua!C494</f>
        <v>215</v>
      </c>
      <c r="C492" s="72">
        <f>Agua!J494</f>
        <v>81</v>
      </c>
      <c r="D492" s="72">
        <f>Agua!M494</f>
        <v>20.299999999995634</v>
      </c>
      <c r="E492" s="72">
        <f t="shared" si="106"/>
        <v>94.418604651142488</v>
      </c>
      <c r="F492" s="72">
        <f>Agua!P494</f>
        <v>30</v>
      </c>
      <c r="G492" s="72">
        <f t="shared" si="107"/>
        <v>139.53488372093022</v>
      </c>
      <c r="H492" s="72">
        <f>Agua!S494</f>
        <v>7</v>
      </c>
      <c r="I492" s="72">
        <f t="shared" si="108"/>
        <v>32.558139534883722</v>
      </c>
      <c r="J492" s="72">
        <f>Agua!V494</f>
        <v>0</v>
      </c>
      <c r="K492" s="72">
        <f t="shared" si="109"/>
        <v>0</v>
      </c>
      <c r="L492" s="72">
        <f>Agua!X494</f>
        <v>53.700000000004366</v>
      </c>
      <c r="M492" s="72">
        <f t="shared" si="110"/>
        <v>249.76744186048541</v>
      </c>
      <c r="N492" s="72">
        <f t="shared" si="111"/>
        <v>376.74418604651163</v>
      </c>
      <c r="O492" s="41">
        <f>'Gas y Electricidad'!F495</f>
        <v>3.9999999999999925E-2</v>
      </c>
      <c r="P492" s="49">
        <f t="shared" si="112"/>
        <v>0.65116279069767313</v>
      </c>
      <c r="Q492" s="41">
        <f>'Gas y Electricidad'!J495</f>
        <v>3.0000000000000027E-2</v>
      </c>
      <c r="R492" s="49">
        <f t="shared" si="113"/>
        <v>0.52813953488372145</v>
      </c>
      <c r="S492" s="41" t="str">
        <f>'Gas y Electricidad'!M495</f>
        <v>-</v>
      </c>
      <c r="T492" s="42" t="str">
        <f t="shared" si="114"/>
        <v>-</v>
      </c>
      <c r="U492" s="35">
        <f>'Gas y Electricidad'!Q495</f>
        <v>1800</v>
      </c>
      <c r="V492" s="52">
        <f t="shared" si="115"/>
        <v>8.3720930232558146</v>
      </c>
      <c r="W492" s="63"/>
      <c r="X492" s="63"/>
      <c r="Y492" s="63"/>
      <c r="Z492" s="57">
        <f t="shared" si="116"/>
        <v>0</v>
      </c>
      <c r="AA492" s="59">
        <f t="shared" si="117"/>
        <v>0</v>
      </c>
      <c r="AB492" s="58">
        <f t="shared" si="118"/>
        <v>0</v>
      </c>
      <c r="AC492" s="61">
        <f t="shared" si="119"/>
        <v>0</v>
      </c>
      <c r="AD492" s="61">
        <f t="shared" si="120"/>
        <v>0</v>
      </c>
    </row>
    <row r="493" spans="1:30" x14ac:dyDescent="0.3">
      <c r="A493" s="39">
        <f>IF(Agua!A495&gt;0,Agua!A495,"-")</f>
        <v>42903</v>
      </c>
      <c r="B493" s="40">
        <f>Agua!C495</f>
        <v>236</v>
      </c>
      <c r="C493" s="72">
        <f>Agua!J495</f>
        <v>102</v>
      </c>
      <c r="D493" s="72">
        <f>Agua!M495</f>
        <v>8.3000000000029104</v>
      </c>
      <c r="E493" s="72">
        <f t="shared" si="106"/>
        <v>35.169491525436058</v>
      </c>
      <c r="F493" s="72">
        <f>Agua!P495</f>
        <v>27</v>
      </c>
      <c r="G493" s="72">
        <f t="shared" si="107"/>
        <v>114.40677966101696</v>
      </c>
      <c r="H493" s="72">
        <f>Agua!S495</f>
        <v>7</v>
      </c>
      <c r="I493" s="72">
        <f t="shared" si="108"/>
        <v>29.661016949152543</v>
      </c>
      <c r="J493" s="72">
        <f>Agua!V495</f>
        <v>0</v>
      </c>
      <c r="K493" s="72">
        <f t="shared" si="109"/>
        <v>0</v>
      </c>
      <c r="L493" s="72">
        <f>Agua!X495</f>
        <v>86.69999999999709</v>
      </c>
      <c r="M493" s="72">
        <f t="shared" si="110"/>
        <v>367.3728813559199</v>
      </c>
      <c r="N493" s="72">
        <f t="shared" si="111"/>
        <v>432.20338983050851</v>
      </c>
      <c r="O493" s="41">
        <f>'Gas y Electricidad'!F496</f>
        <v>4.0000000000000036E-2</v>
      </c>
      <c r="P493" s="49">
        <f t="shared" si="112"/>
        <v>0.59322033898305138</v>
      </c>
      <c r="Q493" s="41">
        <f>'Gas y Electricidad'!J496</f>
        <v>3.0000000000000027E-2</v>
      </c>
      <c r="R493" s="49">
        <f t="shared" si="113"/>
        <v>0.48114406779661056</v>
      </c>
      <c r="S493" s="41" t="str">
        <f>'Gas y Electricidad'!M496</f>
        <v>-</v>
      </c>
      <c r="T493" s="42" t="str">
        <f t="shared" si="114"/>
        <v>-</v>
      </c>
      <c r="U493" s="35">
        <f>'Gas y Electricidad'!Q496</f>
        <v>2160</v>
      </c>
      <c r="V493" s="52">
        <f t="shared" si="115"/>
        <v>9.1525423728813564</v>
      </c>
      <c r="W493" s="63"/>
      <c r="X493" s="63"/>
      <c r="Y493" s="63"/>
      <c r="Z493" s="57">
        <f t="shared" si="116"/>
        <v>0</v>
      </c>
      <c r="AA493" s="59">
        <f t="shared" si="117"/>
        <v>0</v>
      </c>
      <c r="AB493" s="58">
        <f t="shared" si="118"/>
        <v>0</v>
      </c>
      <c r="AC493" s="61">
        <f t="shared" si="119"/>
        <v>0</v>
      </c>
      <c r="AD493" s="61">
        <f t="shared" si="120"/>
        <v>0</v>
      </c>
    </row>
    <row r="494" spans="1:30" x14ac:dyDescent="0.3">
      <c r="A494" s="39">
        <f>IF(Agua!A496&gt;0,Agua!A496,"-")</f>
        <v>42904</v>
      </c>
      <c r="B494" s="40">
        <f>Agua!C496</f>
        <v>211</v>
      </c>
      <c r="C494" s="72">
        <f>Agua!J496</f>
        <v>102</v>
      </c>
      <c r="D494" s="72">
        <f>Agua!M496</f>
        <v>20</v>
      </c>
      <c r="E494" s="72">
        <f t="shared" si="106"/>
        <v>94.786729857819893</v>
      </c>
      <c r="F494" s="72">
        <f>Agua!P496</f>
        <v>36</v>
      </c>
      <c r="G494" s="72">
        <f t="shared" si="107"/>
        <v>170.61611374407585</v>
      </c>
      <c r="H494" s="72">
        <f>Agua!S496</f>
        <v>7</v>
      </c>
      <c r="I494" s="72">
        <f t="shared" si="108"/>
        <v>33.175355450236971</v>
      </c>
      <c r="J494" s="72">
        <f>Agua!V496</f>
        <v>0</v>
      </c>
      <c r="K494" s="72">
        <f t="shared" si="109"/>
        <v>0</v>
      </c>
      <c r="L494" s="72">
        <f>Agua!X496</f>
        <v>75</v>
      </c>
      <c r="M494" s="72">
        <f t="shared" si="110"/>
        <v>355.45023696682466</v>
      </c>
      <c r="N494" s="72">
        <f t="shared" si="111"/>
        <v>483.41232227488149</v>
      </c>
      <c r="O494" s="41">
        <f>'Gas y Electricidad'!F497</f>
        <v>4.0000000000000036E-2</v>
      </c>
      <c r="P494" s="49">
        <f t="shared" si="112"/>
        <v>0.66350710900473986</v>
      </c>
      <c r="Q494" s="41">
        <f>'Gas y Electricidad'!J497</f>
        <v>3.0000000000000027E-2</v>
      </c>
      <c r="R494" s="49">
        <f t="shared" si="113"/>
        <v>0.53815165876777293</v>
      </c>
      <c r="S494" s="41" t="str">
        <f>'Gas y Electricidad'!M497</f>
        <v>-</v>
      </c>
      <c r="T494" s="42" t="str">
        <f t="shared" si="114"/>
        <v>-</v>
      </c>
      <c r="U494" s="35">
        <f>'Gas y Electricidad'!Q497</f>
        <v>2160</v>
      </c>
      <c r="V494" s="52">
        <f t="shared" si="115"/>
        <v>10.236966824644549</v>
      </c>
      <c r="W494" s="63"/>
      <c r="X494" s="63"/>
      <c r="Y494" s="63"/>
      <c r="Z494" s="57">
        <f t="shared" si="116"/>
        <v>0</v>
      </c>
      <c r="AA494" s="59">
        <f t="shared" si="117"/>
        <v>0</v>
      </c>
      <c r="AB494" s="58">
        <f t="shared" si="118"/>
        <v>0</v>
      </c>
      <c r="AC494" s="61">
        <f t="shared" si="119"/>
        <v>0</v>
      </c>
      <c r="AD494" s="61">
        <f t="shared" si="120"/>
        <v>0</v>
      </c>
    </row>
    <row r="495" spans="1:30" x14ac:dyDescent="0.3">
      <c r="A495" s="39">
        <f>IF(Agua!A497&gt;0,Agua!A497,"-")</f>
        <v>42905</v>
      </c>
      <c r="B495" s="40">
        <f>Agua!C497</f>
        <v>223</v>
      </c>
      <c r="C495" s="72">
        <f>Agua!J497</f>
        <v>116</v>
      </c>
      <c r="D495" s="72">
        <f>Agua!M497</f>
        <v>19</v>
      </c>
      <c r="E495" s="72">
        <f t="shared" si="106"/>
        <v>85.20179372197309</v>
      </c>
      <c r="F495" s="72">
        <f>Agua!P497</f>
        <v>28</v>
      </c>
      <c r="G495" s="72">
        <f t="shared" si="107"/>
        <v>125.56053811659193</v>
      </c>
      <c r="H495" s="72">
        <f>Agua!S497</f>
        <v>8</v>
      </c>
      <c r="I495" s="72">
        <f t="shared" si="108"/>
        <v>35.874439461883405</v>
      </c>
      <c r="J495" s="72">
        <f>Agua!V497</f>
        <v>0</v>
      </c>
      <c r="K495" s="72">
        <f t="shared" si="109"/>
        <v>0</v>
      </c>
      <c r="L495" s="72">
        <f>Agua!X497</f>
        <v>89</v>
      </c>
      <c r="M495" s="72">
        <f t="shared" si="110"/>
        <v>399.1031390134529</v>
      </c>
      <c r="N495" s="72">
        <f t="shared" si="111"/>
        <v>520.17937219730936</v>
      </c>
      <c r="O495" s="41">
        <f>'Gas y Electricidad'!F498</f>
        <v>4.9999999999999989E-2</v>
      </c>
      <c r="P495" s="49">
        <f t="shared" si="112"/>
        <v>0.78475336322869937</v>
      </c>
      <c r="Q495" s="41">
        <f>'Gas y Electricidad'!J498</f>
        <v>3.999999999999998E-2</v>
      </c>
      <c r="R495" s="49">
        <f t="shared" si="113"/>
        <v>0.67892376681614319</v>
      </c>
      <c r="S495" s="41" t="str">
        <f>'Gas y Electricidad'!M498</f>
        <v>-</v>
      </c>
      <c r="T495" s="42" t="str">
        <f t="shared" si="114"/>
        <v>-</v>
      </c>
      <c r="U495" s="35">
        <f>'Gas y Electricidad'!Q498</f>
        <v>2880</v>
      </c>
      <c r="V495" s="52">
        <f t="shared" si="115"/>
        <v>12.914798206278027</v>
      </c>
      <c r="W495" s="63"/>
      <c r="X495" s="63"/>
      <c r="Y495" s="63"/>
      <c r="Z495" s="57">
        <f t="shared" si="116"/>
        <v>0</v>
      </c>
      <c r="AA495" s="59">
        <f t="shared" si="117"/>
        <v>0</v>
      </c>
      <c r="AB495" s="58">
        <f t="shared" si="118"/>
        <v>0</v>
      </c>
      <c r="AC495" s="61">
        <f t="shared" si="119"/>
        <v>0</v>
      </c>
      <c r="AD495" s="61">
        <f t="shared" si="120"/>
        <v>0</v>
      </c>
    </row>
    <row r="496" spans="1:30" x14ac:dyDescent="0.3">
      <c r="A496" s="39">
        <f>IF(Agua!A498&gt;0,Agua!A498,"-")</f>
        <v>42906</v>
      </c>
      <c r="B496" s="40">
        <f>Agua!C498</f>
        <v>205</v>
      </c>
      <c r="C496" s="72">
        <f>Agua!J498</f>
        <v>108</v>
      </c>
      <c r="D496" s="72">
        <f>Agua!M498</f>
        <v>17</v>
      </c>
      <c r="E496" s="72">
        <f t="shared" si="106"/>
        <v>82.926829268292693</v>
      </c>
      <c r="F496" s="72">
        <f>Agua!P498</f>
        <v>24</v>
      </c>
      <c r="G496" s="72">
        <f t="shared" si="107"/>
        <v>117.07317073170732</v>
      </c>
      <c r="H496" s="72">
        <f>Agua!S498</f>
        <v>8</v>
      </c>
      <c r="I496" s="72">
        <f t="shared" si="108"/>
        <v>39.024390243902438</v>
      </c>
      <c r="J496" s="72">
        <f>Agua!V498</f>
        <v>0</v>
      </c>
      <c r="K496" s="72">
        <f t="shared" si="109"/>
        <v>0</v>
      </c>
      <c r="L496" s="72">
        <f>Agua!X498</f>
        <v>83</v>
      </c>
      <c r="M496" s="72">
        <f t="shared" si="110"/>
        <v>404.87804878048786</v>
      </c>
      <c r="N496" s="72">
        <f t="shared" si="111"/>
        <v>526.82926829268297</v>
      </c>
      <c r="O496" s="41">
        <f>'Gas y Electricidad'!F499</f>
        <v>4.9999999999999989E-2</v>
      </c>
      <c r="P496" s="49">
        <f t="shared" si="112"/>
        <v>0.85365853658536561</v>
      </c>
      <c r="Q496" s="41">
        <f>'Gas y Electricidad'!J499</f>
        <v>2.9999999999999971E-2</v>
      </c>
      <c r="R496" s="49">
        <f t="shared" si="113"/>
        <v>0.55390243902438974</v>
      </c>
      <c r="S496" s="41" t="str">
        <f>'Gas y Electricidad'!M499</f>
        <v>-</v>
      </c>
      <c r="T496" s="42" t="str">
        <f t="shared" si="114"/>
        <v>-</v>
      </c>
      <c r="U496" s="35">
        <f>'Gas y Electricidad'!Q499</f>
        <v>2520</v>
      </c>
      <c r="V496" s="52">
        <f t="shared" si="115"/>
        <v>12.292682926829269</v>
      </c>
      <c r="W496" s="63"/>
      <c r="X496" s="63"/>
      <c r="Y496" s="63"/>
      <c r="Z496" s="57">
        <f t="shared" si="116"/>
        <v>0</v>
      </c>
      <c r="AA496" s="59">
        <f t="shared" si="117"/>
        <v>0</v>
      </c>
      <c r="AB496" s="58">
        <f t="shared" si="118"/>
        <v>0</v>
      </c>
      <c r="AC496" s="61">
        <f t="shared" si="119"/>
        <v>0</v>
      </c>
      <c r="AD496" s="61">
        <f t="shared" si="120"/>
        <v>0</v>
      </c>
    </row>
    <row r="497" spans="1:30" x14ac:dyDescent="0.3">
      <c r="A497" s="39">
        <f>IF(Agua!A499&gt;0,Agua!A499,"-")</f>
        <v>42907</v>
      </c>
      <c r="B497" s="40">
        <f>Agua!C499</f>
        <v>207</v>
      </c>
      <c r="C497" s="72">
        <f>Agua!J499</f>
        <v>105</v>
      </c>
      <c r="D497" s="72">
        <f>Agua!M499</f>
        <v>18</v>
      </c>
      <c r="E497" s="72">
        <f t="shared" si="106"/>
        <v>86.956521739130437</v>
      </c>
      <c r="F497" s="72">
        <f>Agua!P499</f>
        <v>18</v>
      </c>
      <c r="G497" s="72">
        <f t="shared" si="107"/>
        <v>86.956521739130437</v>
      </c>
      <c r="H497" s="72">
        <f>Agua!S499</f>
        <v>9</v>
      </c>
      <c r="I497" s="72">
        <f t="shared" si="108"/>
        <v>43.478260869565219</v>
      </c>
      <c r="J497" s="72">
        <f>Agua!V499</f>
        <v>0</v>
      </c>
      <c r="K497" s="72">
        <f t="shared" si="109"/>
        <v>0</v>
      </c>
      <c r="L497" s="72">
        <f>Agua!X499</f>
        <v>78</v>
      </c>
      <c r="M497" s="72">
        <f t="shared" si="110"/>
        <v>376.81159420289856</v>
      </c>
      <c r="N497" s="72">
        <f t="shared" si="111"/>
        <v>507.24637681159425</v>
      </c>
      <c r="O497" s="41">
        <f>'Gas y Electricidad'!F500</f>
        <v>0.06</v>
      </c>
      <c r="P497" s="49">
        <f t="shared" si="112"/>
        <v>1.0144927536231885</v>
      </c>
      <c r="Q497" s="41">
        <f>'Gas y Electricidad'!J500</f>
        <v>3.0000000000000027E-2</v>
      </c>
      <c r="R497" s="49">
        <f t="shared" si="113"/>
        <v>0.54855072463768162</v>
      </c>
      <c r="S497" s="41" t="str">
        <f>'Gas y Electricidad'!M500</f>
        <v>-</v>
      </c>
      <c r="T497" s="42" t="str">
        <f t="shared" si="114"/>
        <v>-</v>
      </c>
      <c r="U497" s="35">
        <f>'Gas y Electricidad'!Q500</f>
        <v>2880</v>
      </c>
      <c r="V497" s="52">
        <f t="shared" si="115"/>
        <v>13.913043478260869</v>
      </c>
      <c r="W497" s="63"/>
      <c r="X497" s="63"/>
      <c r="Y497" s="63"/>
      <c r="Z497" s="57">
        <f t="shared" si="116"/>
        <v>0</v>
      </c>
      <c r="AA497" s="59">
        <f t="shared" si="117"/>
        <v>0</v>
      </c>
      <c r="AB497" s="58">
        <f t="shared" si="118"/>
        <v>0</v>
      </c>
      <c r="AC497" s="61">
        <f t="shared" si="119"/>
        <v>0</v>
      </c>
      <c r="AD497" s="61">
        <f t="shared" si="120"/>
        <v>0</v>
      </c>
    </row>
    <row r="498" spans="1:30" x14ac:dyDescent="0.3">
      <c r="A498" s="39">
        <f>IF(Agua!A500&gt;0,Agua!A500,"-")</f>
        <v>42908</v>
      </c>
      <c r="B498" s="40">
        <f>Agua!C500</f>
        <v>204</v>
      </c>
      <c r="C498" s="72">
        <f>Agua!J500</f>
        <v>102</v>
      </c>
      <c r="D498" s="72">
        <f>Agua!M500</f>
        <v>22</v>
      </c>
      <c r="E498" s="72">
        <f t="shared" si="106"/>
        <v>107.84313725490196</v>
      </c>
      <c r="F498" s="72">
        <f>Agua!P500</f>
        <v>0</v>
      </c>
      <c r="G498" s="72">
        <f t="shared" si="107"/>
        <v>0</v>
      </c>
      <c r="H498" s="72">
        <f>Agua!S500</f>
        <v>7</v>
      </c>
      <c r="I498" s="72">
        <f t="shared" si="108"/>
        <v>34.313725490196084</v>
      </c>
      <c r="J498" s="72">
        <f>Agua!V500</f>
        <v>0</v>
      </c>
      <c r="K498" s="72">
        <f t="shared" si="109"/>
        <v>0</v>
      </c>
      <c r="L498" s="72">
        <f>Agua!X500</f>
        <v>73</v>
      </c>
      <c r="M498" s="72">
        <f t="shared" si="110"/>
        <v>357.84313725490199</v>
      </c>
      <c r="N498" s="72">
        <f t="shared" si="111"/>
        <v>500</v>
      </c>
      <c r="O498" s="41" t="str">
        <f>'Gas y Electricidad'!F501</f>
        <v>-</v>
      </c>
      <c r="P498" s="49" t="e">
        <f t="shared" si="112"/>
        <v>#VALUE!</v>
      </c>
      <c r="Q498" s="41" t="str">
        <f>'Gas y Electricidad'!J501</f>
        <v>-</v>
      </c>
      <c r="R498" s="49" t="e">
        <f t="shared" si="113"/>
        <v>#VALUE!</v>
      </c>
      <c r="S498" s="41" t="str">
        <f>'Gas y Electricidad'!M501</f>
        <v>-</v>
      </c>
      <c r="T498" s="42" t="str">
        <f t="shared" si="114"/>
        <v>-</v>
      </c>
      <c r="U498" s="35">
        <f>'Gas y Electricidad'!Q501</f>
        <v>2520</v>
      </c>
      <c r="V498" s="52">
        <f t="shared" si="115"/>
        <v>12.352941176470589</v>
      </c>
      <c r="W498" s="63"/>
      <c r="X498" s="63"/>
      <c r="Y498" s="63"/>
      <c r="Z498" s="57">
        <f t="shared" si="116"/>
        <v>0</v>
      </c>
      <c r="AA498" s="59" t="e">
        <f t="shared" si="117"/>
        <v>#VALUE!</v>
      </c>
      <c r="AB498" s="58">
        <f t="shared" si="118"/>
        <v>0</v>
      </c>
      <c r="AC498" s="61" t="e">
        <f t="shared" si="119"/>
        <v>#VALUE!</v>
      </c>
      <c r="AD498" s="61" t="e">
        <f t="shared" si="120"/>
        <v>#VALUE!</v>
      </c>
    </row>
    <row r="499" spans="1:30" x14ac:dyDescent="0.3">
      <c r="A499" s="39">
        <f>IF(Agua!A501&gt;0,Agua!A501,"-")</f>
        <v>42909</v>
      </c>
      <c r="B499" s="40">
        <f>Agua!C501</f>
        <v>201</v>
      </c>
      <c r="C499" s="72">
        <f>Agua!J501</f>
        <v>104</v>
      </c>
      <c r="D499" s="72">
        <f>Agua!M501</f>
        <v>19</v>
      </c>
      <c r="E499" s="72">
        <f t="shared" ref="E499:E562" si="121">IF($B499=0,0,(D499/$B499)*1000)</f>
        <v>94.527363184079604</v>
      </c>
      <c r="F499" s="72">
        <f>Agua!P501</f>
        <v>23</v>
      </c>
      <c r="G499" s="72">
        <f t="shared" ref="G499:G562" si="122">IF($B499=0,0,(F499/$B499)*1000)</f>
        <v>114.42786069651741</v>
      </c>
      <c r="H499" s="72">
        <f>Agua!S501</f>
        <v>11</v>
      </c>
      <c r="I499" s="72">
        <f t="shared" ref="I499:I562" si="123">IF($B499=0,0,(H499/$B499)*1000)</f>
        <v>54.726368159203979</v>
      </c>
      <c r="J499" s="72">
        <f>Agua!V501</f>
        <v>0</v>
      </c>
      <c r="K499" s="72">
        <f t="shared" ref="K499:K562" si="124">IF($B499=0,0,(J499/$B499)*1000)</f>
        <v>0</v>
      </c>
      <c r="L499" s="72">
        <f>Agua!X501</f>
        <v>74</v>
      </c>
      <c r="M499" s="72">
        <f t="shared" ref="M499:M562" si="125">IF($B499=0,0,(L499/$B499)*1000)</f>
        <v>368.15920398009951</v>
      </c>
      <c r="N499" s="72">
        <f t="shared" ref="N499:N562" si="126">IF(C499&gt;0,C499/B499*1000,0)</f>
        <v>517.41293532338307</v>
      </c>
      <c r="O499" s="41">
        <f>'Gas y Electricidad'!F502</f>
        <v>3.0000000000000027E-2</v>
      </c>
      <c r="P499" s="49">
        <f t="shared" ref="P499:P562" si="127">IF($B499=0,0,(O499/$B499)*3500)</f>
        <v>0.52238805970149305</v>
      </c>
      <c r="Q499" s="41">
        <f>'Gas y Electricidad'!J502</f>
        <v>3.0000000000000027E-2</v>
      </c>
      <c r="R499" s="49">
        <f t="shared" ref="R499:R562" si="128">IF($B499=0,0,(Q499/$B499)*3785)</f>
        <v>0.56492537313432889</v>
      </c>
      <c r="S499" s="41" t="str">
        <f>'Gas y Electricidad'!M502</f>
        <v>-</v>
      </c>
      <c r="T499" s="42" t="str">
        <f t="shared" ref="T499:T562" si="129">IF($S499="-","-",(S499/$B499)*1200)</f>
        <v>-</v>
      </c>
      <c r="U499" s="35">
        <f>'Gas y Electricidad'!Q502</f>
        <v>2520</v>
      </c>
      <c r="V499" s="52">
        <f t="shared" ref="V499:V562" si="130">IF($B499=0,0,(U499/$B499))</f>
        <v>12.537313432835822</v>
      </c>
      <c r="W499" s="63"/>
      <c r="X499" s="63"/>
      <c r="Y499" s="63"/>
      <c r="Z499" s="57">
        <f t="shared" ref="Z499:Z562" si="131">(N499/1000)*W499</f>
        <v>0</v>
      </c>
      <c r="AA499" s="59">
        <f t="shared" ref="AA499:AA562" si="132">(R499+P499)*X499</f>
        <v>0</v>
      </c>
      <c r="AB499" s="58">
        <f t="shared" ref="AB499:AB562" si="133">V500*Y499</f>
        <v>0</v>
      </c>
      <c r="AC499" s="61">
        <f t="shared" ref="AC499:AC562" si="134">Z499+AA499+AB499</f>
        <v>0</v>
      </c>
      <c r="AD499" s="61">
        <f t="shared" ref="AD499:AD562" si="135">IF(B499&gt;0,AC499*B499,0)</f>
        <v>0</v>
      </c>
    </row>
    <row r="500" spans="1:30" x14ac:dyDescent="0.3">
      <c r="A500" s="39">
        <f>IF(Agua!A502&gt;0,Agua!A502,"-")</f>
        <v>42910</v>
      </c>
      <c r="B500" s="40">
        <f>Agua!C502</f>
        <v>228</v>
      </c>
      <c r="C500" s="72">
        <f>Agua!J502</f>
        <v>94</v>
      </c>
      <c r="D500" s="72">
        <f>Agua!M502</f>
        <v>19</v>
      </c>
      <c r="E500" s="72">
        <f t="shared" si="121"/>
        <v>83.333333333333329</v>
      </c>
      <c r="F500" s="72">
        <f>Agua!P502</f>
        <v>43</v>
      </c>
      <c r="G500" s="72">
        <f t="shared" si="122"/>
        <v>188.59649122807019</v>
      </c>
      <c r="H500" s="72">
        <f>Agua!S502</f>
        <v>7</v>
      </c>
      <c r="I500" s="72">
        <f t="shared" si="123"/>
        <v>30.701754385964911</v>
      </c>
      <c r="J500" s="72">
        <f>Agua!V502</f>
        <v>0</v>
      </c>
      <c r="K500" s="72">
        <f t="shared" si="124"/>
        <v>0</v>
      </c>
      <c r="L500" s="72">
        <f>Agua!X502</f>
        <v>68</v>
      </c>
      <c r="M500" s="72">
        <f t="shared" si="125"/>
        <v>298.24561403508773</v>
      </c>
      <c r="N500" s="72">
        <f t="shared" si="126"/>
        <v>412.28070175438597</v>
      </c>
      <c r="O500" s="41">
        <f>'Gas y Electricidad'!F503</f>
        <v>3.0000000000000027E-2</v>
      </c>
      <c r="P500" s="49">
        <f t="shared" si="127"/>
        <v>0.46052631578947406</v>
      </c>
      <c r="Q500" s="41">
        <f>'Gas y Electricidad'!J503</f>
        <v>3.0000000000000027E-2</v>
      </c>
      <c r="R500" s="49">
        <f t="shared" si="128"/>
        <v>0.49802631578947409</v>
      </c>
      <c r="S500" s="41" t="str">
        <f>'Gas y Electricidad'!M503</f>
        <v>-</v>
      </c>
      <c r="T500" s="42" t="str">
        <f t="shared" si="129"/>
        <v>-</v>
      </c>
      <c r="U500" s="35">
        <f>'Gas y Electricidad'!Q503</f>
        <v>2520</v>
      </c>
      <c r="V500" s="52">
        <f t="shared" si="130"/>
        <v>11.052631578947368</v>
      </c>
      <c r="W500" s="63"/>
      <c r="X500" s="63"/>
      <c r="Y500" s="63"/>
      <c r="Z500" s="57">
        <f t="shared" si="131"/>
        <v>0</v>
      </c>
      <c r="AA500" s="59">
        <f t="shared" si="132"/>
        <v>0</v>
      </c>
      <c r="AB500" s="58">
        <f t="shared" si="133"/>
        <v>0</v>
      </c>
      <c r="AC500" s="61">
        <f t="shared" si="134"/>
        <v>0</v>
      </c>
      <c r="AD500" s="61">
        <f t="shared" si="135"/>
        <v>0</v>
      </c>
    </row>
    <row r="501" spans="1:30" x14ac:dyDescent="0.3">
      <c r="A501" s="39">
        <f>IF(Agua!A503&gt;0,Agua!A503,"-")</f>
        <v>42911</v>
      </c>
      <c r="B501" s="40">
        <f>Agua!C503</f>
        <v>220</v>
      </c>
      <c r="C501" s="72">
        <f>Agua!J503</f>
        <v>99</v>
      </c>
      <c r="D501" s="72">
        <f>Agua!M503</f>
        <v>21</v>
      </c>
      <c r="E501" s="72">
        <f t="shared" si="121"/>
        <v>95.454545454545453</v>
      </c>
      <c r="F501" s="72">
        <f>Agua!P503</f>
        <v>18</v>
      </c>
      <c r="G501" s="72">
        <f t="shared" si="122"/>
        <v>81.818181818181813</v>
      </c>
      <c r="H501" s="72">
        <f>Agua!S503</f>
        <v>5</v>
      </c>
      <c r="I501" s="72">
        <f t="shared" si="123"/>
        <v>22.727272727272727</v>
      </c>
      <c r="J501" s="72">
        <f>Agua!V503</f>
        <v>0</v>
      </c>
      <c r="K501" s="72">
        <f t="shared" si="124"/>
        <v>0</v>
      </c>
      <c r="L501" s="72">
        <f>Agua!X503</f>
        <v>73</v>
      </c>
      <c r="M501" s="72">
        <f t="shared" si="125"/>
        <v>331.81818181818187</v>
      </c>
      <c r="N501" s="72">
        <f t="shared" si="126"/>
        <v>450</v>
      </c>
      <c r="O501" s="41">
        <f>'Gas y Electricidad'!F504</f>
        <v>2.9999999999999916E-2</v>
      </c>
      <c r="P501" s="49">
        <f t="shared" si="127"/>
        <v>0.47727272727272596</v>
      </c>
      <c r="Q501" s="41">
        <f>'Gas y Electricidad'!J504</f>
        <v>2.9999999999999916E-2</v>
      </c>
      <c r="R501" s="49">
        <f t="shared" si="128"/>
        <v>0.51613636363636217</v>
      </c>
      <c r="S501" s="41" t="str">
        <f>'Gas y Electricidad'!M504</f>
        <v>-</v>
      </c>
      <c r="T501" s="42" t="str">
        <f t="shared" si="129"/>
        <v>-</v>
      </c>
      <c r="U501" s="35">
        <f>'Gas y Electricidad'!Q504</f>
        <v>2520</v>
      </c>
      <c r="V501" s="52">
        <f t="shared" si="130"/>
        <v>11.454545454545455</v>
      </c>
      <c r="W501" s="63"/>
      <c r="X501" s="63"/>
      <c r="Y501" s="63"/>
      <c r="Z501" s="57">
        <f t="shared" si="131"/>
        <v>0</v>
      </c>
      <c r="AA501" s="59">
        <f t="shared" si="132"/>
        <v>0</v>
      </c>
      <c r="AB501" s="58">
        <f t="shared" si="133"/>
        <v>0</v>
      </c>
      <c r="AC501" s="61">
        <f t="shared" si="134"/>
        <v>0</v>
      </c>
      <c r="AD501" s="61">
        <f t="shared" si="135"/>
        <v>0</v>
      </c>
    </row>
    <row r="502" spans="1:30" x14ac:dyDescent="0.3">
      <c r="A502" s="39">
        <f>IF(Agua!A504&gt;0,Agua!A504,"-")</f>
        <v>42912</v>
      </c>
      <c r="B502" s="40">
        <f>Agua!C504</f>
        <v>211</v>
      </c>
      <c r="C502" s="72">
        <f>Agua!J504</f>
        <v>92</v>
      </c>
      <c r="D502" s="72">
        <f>Agua!M504</f>
        <v>19</v>
      </c>
      <c r="E502" s="72">
        <f t="shared" si="121"/>
        <v>90.047393364928908</v>
      </c>
      <c r="F502" s="72">
        <f>Agua!P504</f>
        <v>31</v>
      </c>
      <c r="G502" s="72">
        <f t="shared" si="122"/>
        <v>146.91943127962085</v>
      </c>
      <c r="H502" s="72">
        <f>Agua!S504</f>
        <v>17</v>
      </c>
      <c r="I502" s="72">
        <f t="shared" si="123"/>
        <v>80.568720379146924</v>
      </c>
      <c r="J502" s="72">
        <f>Agua!V504</f>
        <v>0</v>
      </c>
      <c r="K502" s="72">
        <f t="shared" si="124"/>
        <v>0</v>
      </c>
      <c r="L502" s="72">
        <f>Agua!X504</f>
        <v>56</v>
      </c>
      <c r="M502" s="72">
        <f t="shared" si="125"/>
        <v>265.40284360189577</v>
      </c>
      <c r="N502" s="72">
        <f t="shared" si="126"/>
        <v>436.01895734597156</v>
      </c>
      <c r="O502" s="41">
        <f>'Gas y Electricidad'!F505</f>
        <v>3.0000000000000027E-2</v>
      </c>
      <c r="P502" s="49">
        <f t="shared" si="127"/>
        <v>0.49763033175355492</v>
      </c>
      <c r="Q502" s="41">
        <f>'Gas y Electricidad'!J505</f>
        <v>3.0000000000000027E-2</v>
      </c>
      <c r="R502" s="49">
        <f t="shared" si="128"/>
        <v>0.53815165876777293</v>
      </c>
      <c r="S502" s="41" t="str">
        <f>'Gas y Electricidad'!M505</f>
        <v>-</v>
      </c>
      <c r="T502" s="42" t="str">
        <f t="shared" si="129"/>
        <v>-</v>
      </c>
      <c r="U502" s="35">
        <f>'Gas y Electricidad'!Q505</f>
        <v>1800</v>
      </c>
      <c r="V502" s="52">
        <f t="shared" si="130"/>
        <v>8.5308056872037916</v>
      </c>
      <c r="W502" s="63"/>
      <c r="X502" s="63"/>
      <c r="Y502" s="63"/>
      <c r="Z502" s="57">
        <f t="shared" si="131"/>
        <v>0</v>
      </c>
      <c r="AA502" s="59">
        <f t="shared" si="132"/>
        <v>0</v>
      </c>
      <c r="AB502" s="58">
        <f t="shared" si="133"/>
        <v>0</v>
      </c>
      <c r="AC502" s="61">
        <f t="shared" si="134"/>
        <v>0</v>
      </c>
      <c r="AD502" s="61">
        <f t="shared" si="135"/>
        <v>0</v>
      </c>
    </row>
    <row r="503" spans="1:30" x14ac:dyDescent="0.3">
      <c r="A503" s="39">
        <f>IF(Agua!A505&gt;0,Agua!A505,"-")</f>
        <v>42913</v>
      </c>
      <c r="B503" s="40">
        <f>Agua!C505</f>
        <v>219</v>
      </c>
      <c r="C503" s="72">
        <f>Agua!J505</f>
        <v>194</v>
      </c>
      <c r="D503" s="72">
        <f>Agua!M505</f>
        <v>10</v>
      </c>
      <c r="E503" s="72">
        <f t="shared" si="121"/>
        <v>45.662100456621005</v>
      </c>
      <c r="F503" s="72">
        <f>Agua!P505</f>
        <v>14</v>
      </c>
      <c r="G503" s="72">
        <f t="shared" si="122"/>
        <v>63.926940639269404</v>
      </c>
      <c r="H503" s="72">
        <f>Agua!S505</f>
        <v>10</v>
      </c>
      <c r="I503" s="72">
        <f t="shared" si="123"/>
        <v>45.662100456621005</v>
      </c>
      <c r="J503" s="72">
        <f>Agua!V505</f>
        <v>0</v>
      </c>
      <c r="K503" s="72">
        <f t="shared" si="124"/>
        <v>0</v>
      </c>
      <c r="L503" s="72">
        <f>Agua!X505</f>
        <v>174</v>
      </c>
      <c r="M503" s="72">
        <f t="shared" si="125"/>
        <v>794.52054794520541</v>
      </c>
      <c r="N503" s="72">
        <f t="shared" si="126"/>
        <v>885.84474885844747</v>
      </c>
      <c r="O503" s="41">
        <f>'Gas y Electricidad'!F506</f>
        <v>3.0000000000000027E-2</v>
      </c>
      <c r="P503" s="49">
        <f t="shared" si="127"/>
        <v>0.47945205479452097</v>
      </c>
      <c r="Q503" s="41">
        <f>'Gas y Electricidad'!J506</f>
        <v>3.0000000000000027E-2</v>
      </c>
      <c r="R503" s="49">
        <f t="shared" si="128"/>
        <v>0.51849315068493196</v>
      </c>
      <c r="S503" s="41" t="str">
        <f>'Gas y Electricidad'!M506</f>
        <v>-</v>
      </c>
      <c r="T503" s="42" t="str">
        <f t="shared" si="129"/>
        <v>-</v>
      </c>
      <c r="U503" s="35">
        <f>'Gas y Electricidad'!Q506</f>
        <v>2880</v>
      </c>
      <c r="V503" s="52">
        <f t="shared" si="130"/>
        <v>13.150684931506849</v>
      </c>
      <c r="W503" s="63"/>
      <c r="X503" s="63"/>
      <c r="Y503" s="63"/>
      <c r="Z503" s="57">
        <f t="shared" si="131"/>
        <v>0</v>
      </c>
      <c r="AA503" s="59">
        <f t="shared" si="132"/>
        <v>0</v>
      </c>
      <c r="AB503" s="58">
        <f t="shared" si="133"/>
        <v>0</v>
      </c>
      <c r="AC503" s="61">
        <f t="shared" si="134"/>
        <v>0</v>
      </c>
      <c r="AD503" s="61">
        <f t="shared" si="135"/>
        <v>0</v>
      </c>
    </row>
    <row r="504" spans="1:30" x14ac:dyDescent="0.3">
      <c r="A504" s="39">
        <f>IF(Agua!A506&gt;0,Agua!A506,"-")</f>
        <v>42914</v>
      </c>
      <c r="B504" s="40">
        <f>Agua!C506</f>
        <v>221</v>
      </c>
      <c r="C504" s="72">
        <f>Agua!J506</f>
        <v>104</v>
      </c>
      <c r="D504" s="72">
        <f>Agua!M506</f>
        <v>20</v>
      </c>
      <c r="E504" s="72">
        <f t="shared" si="121"/>
        <v>90.497737556561077</v>
      </c>
      <c r="F504" s="72">
        <f>Agua!P506</f>
        <v>5</v>
      </c>
      <c r="G504" s="72">
        <f t="shared" si="122"/>
        <v>22.624434389140269</v>
      </c>
      <c r="H504" s="72">
        <f>Agua!S506</f>
        <v>10</v>
      </c>
      <c r="I504" s="72">
        <f t="shared" si="123"/>
        <v>45.248868778280539</v>
      </c>
      <c r="J504" s="72">
        <f>Agua!V506</f>
        <v>0</v>
      </c>
      <c r="K504" s="72">
        <f t="shared" si="124"/>
        <v>0</v>
      </c>
      <c r="L504" s="72">
        <f>Agua!X506</f>
        <v>74</v>
      </c>
      <c r="M504" s="72">
        <f t="shared" si="125"/>
        <v>334.84162895927602</v>
      </c>
      <c r="N504" s="72">
        <f t="shared" si="126"/>
        <v>470.58823529411762</v>
      </c>
      <c r="O504" s="41">
        <f>'Gas y Electricidad'!F507</f>
        <v>3.0000000000000027E-2</v>
      </c>
      <c r="P504" s="49">
        <f t="shared" si="127"/>
        <v>0.47511312217194612</v>
      </c>
      <c r="Q504" s="41">
        <f>'Gas y Electricidad'!J507</f>
        <v>3.0000000000000027E-2</v>
      </c>
      <c r="R504" s="49">
        <f t="shared" si="128"/>
        <v>0.51380090497737607</v>
      </c>
      <c r="S504" s="41" t="str">
        <f>'Gas y Electricidad'!M507</f>
        <v>-</v>
      </c>
      <c r="T504" s="42" t="str">
        <f t="shared" si="129"/>
        <v>-</v>
      </c>
      <c r="U504" s="35">
        <f>'Gas y Electricidad'!Q507</f>
        <v>2160</v>
      </c>
      <c r="V504" s="52">
        <f t="shared" si="130"/>
        <v>9.7737556561085981</v>
      </c>
      <c r="W504" s="63"/>
      <c r="X504" s="63"/>
      <c r="Y504" s="63"/>
      <c r="Z504" s="57">
        <f t="shared" si="131"/>
        <v>0</v>
      </c>
      <c r="AA504" s="59">
        <f t="shared" si="132"/>
        <v>0</v>
      </c>
      <c r="AB504" s="58">
        <f t="shared" si="133"/>
        <v>0</v>
      </c>
      <c r="AC504" s="61">
        <f t="shared" si="134"/>
        <v>0</v>
      </c>
      <c r="AD504" s="61">
        <f t="shared" si="135"/>
        <v>0</v>
      </c>
    </row>
    <row r="505" spans="1:30" x14ac:dyDescent="0.3">
      <c r="A505" s="39">
        <f>IF(Agua!A507&gt;0,Agua!A507,"-")</f>
        <v>42915</v>
      </c>
      <c r="B505" s="40">
        <f>Agua!C507</f>
        <v>230</v>
      </c>
      <c r="C505" s="72">
        <f>Agua!J507</f>
        <v>45</v>
      </c>
      <c r="D505" s="72">
        <f>Agua!M507</f>
        <v>26</v>
      </c>
      <c r="E505" s="72">
        <f t="shared" si="121"/>
        <v>113.04347826086956</v>
      </c>
      <c r="F505" s="72">
        <f>Agua!P507</f>
        <v>24</v>
      </c>
      <c r="G505" s="72">
        <f t="shared" si="122"/>
        <v>104.34782608695652</v>
      </c>
      <c r="H505" s="72">
        <f>Agua!S507</f>
        <v>8</v>
      </c>
      <c r="I505" s="72">
        <f t="shared" si="123"/>
        <v>34.782608695652172</v>
      </c>
      <c r="J505" s="72">
        <f>Agua!V507</f>
        <v>0</v>
      </c>
      <c r="K505" s="72">
        <f t="shared" si="124"/>
        <v>0</v>
      </c>
      <c r="L505" s="72">
        <f>Agua!X507</f>
        <v>11</v>
      </c>
      <c r="M505" s="72">
        <f t="shared" si="125"/>
        <v>47.826086956521742</v>
      </c>
      <c r="N505" s="72">
        <f t="shared" si="126"/>
        <v>195.6521739130435</v>
      </c>
      <c r="O505" s="41">
        <f>'Gas y Electricidad'!F508</f>
        <v>3.9999999999999925E-2</v>
      </c>
      <c r="P505" s="49">
        <f t="shared" si="127"/>
        <v>0.60869565217391186</v>
      </c>
      <c r="Q505" s="41">
        <f>'Gas y Electricidad'!J508</f>
        <v>3.9999999999999925E-2</v>
      </c>
      <c r="R505" s="49">
        <f t="shared" si="128"/>
        <v>0.65826086956521612</v>
      </c>
      <c r="S505" s="41" t="str">
        <f>'Gas y Electricidad'!M508</f>
        <v>-</v>
      </c>
      <c r="T505" s="42" t="str">
        <f t="shared" si="129"/>
        <v>-</v>
      </c>
      <c r="U505" s="35">
        <f>'Gas y Electricidad'!Q508</f>
        <v>2520</v>
      </c>
      <c r="V505" s="52">
        <f t="shared" si="130"/>
        <v>10.956521739130435</v>
      </c>
      <c r="W505" s="63"/>
      <c r="X505" s="63"/>
      <c r="Y505" s="63"/>
      <c r="Z505" s="57">
        <f t="shared" si="131"/>
        <v>0</v>
      </c>
      <c r="AA505" s="59">
        <f t="shared" si="132"/>
        <v>0</v>
      </c>
      <c r="AB505" s="58">
        <f t="shared" si="133"/>
        <v>0</v>
      </c>
      <c r="AC505" s="61">
        <f t="shared" si="134"/>
        <v>0</v>
      </c>
      <c r="AD505" s="61">
        <f t="shared" si="135"/>
        <v>0</v>
      </c>
    </row>
    <row r="506" spans="1:30" x14ac:dyDescent="0.3">
      <c r="A506" s="39">
        <f>IF(Agua!A508&gt;0,Agua!A508,"-")</f>
        <v>42916</v>
      </c>
      <c r="B506" s="40">
        <f>Agua!C508</f>
        <v>217</v>
      </c>
      <c r="C506" s="72">
        <f>Agua!J508</f>
        <v>61</v>
      </c>
      <c r="D506" s="72">
        <f>Agua!M508</f>
        <v>19</v>
      </c>
      <c r="E506" s="72">
        <f t="shared" si="121"/>
        <v>87.557603686635943</v>
      </c>
      <c r="F506" s="72">
        <f>Agua!P508</f>
        <v>23</v>
      </c>
      <c r="G506" s="72">
        <f t="shared" si="122"/>
        <v>105.99078341013825</v>
      </c>
      <c r="H506" s="72">
        <f>Agua!S508</f>
        <v>10</v>
      </c>
      <c r="I506" s="72">
        <f t="shared" si="123"/>
        <v>46.082949308755765</v>
      </c>
      <c r="J506" s="72">
        <f>Agua!V508</f>
        <v>0</v>
      </c>
      <c r="K506" s="72">
        <f t="shared" si="124"/>
        <v>0</v>
      </c>
      <c r="L506" s="72">
        <f>Agua!X508</f>
        <v>32</v>
      </c>
      <c r="M506" s="72">
        <f t="shared" si="125"/>
        <v>147.46543778801842</v>
      </c>
      <c r="N506" s="72">
        <f t="shared" si="126"/>
        <v>281.10599078341016</v>
      </c>
      <c r="O506" s="41">
        <f>'Gas y Electricidad'!F509</f>
        <v>3.0000000000000027E-2</v>
      </c>
      <c r="P506" s="49">
        <f t="shared" si="127"/>
        <v>0.48387096774193594</v>
      </c>
      <c r="Q506" s="41">
        <f>'Gas y Electricidad'!J509</f>
        <v>3.0000000000000027E-2</v>
      </c>
      <c r="R506" s="49">
        <f t="shared" si="128"/>
        <v>0.52327188940092217</v>
      </c>
      <c r="S506" s="41" t="str">
        <f>'Gas y Electricidad'!M509</f>
        <v>-</v>
      </c>
      <c r="T506" s="42" t="str">
        <f t="shared" si="129"/>
        <v>-</v>
      </c>
      <c r="U506" s="35">
        <f>'Gas y Electricidad'!Q509</f>
        <v>2520</v>
      </c>
      <c r="V506" s="52">
        <f t="shared" si="130"/>
        <v>11.612903225806452</v>
      </c>
      <c r="W506" s="63"/>
      <c r="X506" s="63"/>
      <c r="Y506" s="63"/>
      <c r="Z506" s="57">
        <f t="shared" si="131"/>
        <v>0</v>
      </c>
      <c r="AA506" s="59">
        <f t="shared" si="132"/>
        <v>0</v>
      </c>
      <c r="AB506" s="58">
        <f t="shared" si="133"/>
        <v>0</v>
      </c>
      <c r="AC506" s="61">
        <f t="shared" si="134"/>
        <v>0</v>
      </c>
      <c r="AD506" s="61">
        <f t="shared" si="135"/>
        <v>0</v>
      </c>
    </row>
    <row r="507" spans="1:30" x14ac:dyDescent="0.3">
      <c r="A507" s="39">
        <f>IF(Agua!A509&gt;0,Agua!A509,"-")</f>
        <v>42917</v>
      </c>
      <c r="B507" s="40">
        <f>Agua!C509</f>
        <v>240</v>
      </c>
      <c r="C507" s="72">
        <f>Agua!J509</f>
        <v>105</v>
      </c>
      <c r="D507" s="72">
        <f>Agua!M509</f>
        <v>19</v>
      </c>
      <c r="E507" s="72">
        <f t="shared" si="121"/>
        <v>79.166666666666657</v>
      </c>
      <c r="F507" s="72">
        <f>Agua!P509</f>
        <v>24</v>
      </c>
      <c r="G507" s="72">
        <f t="shared" si="122"/>
        <v>100</v>
      </c>
      <c r="H507" s="72">
        <f>Agua!S509</f>
        <v>6</v>
      </c>
      <c r="I507" s="72">
        <f t="shared" si="123"/>
        <v>25</v>
      </c>
      <c r="J507" s="72">
        <f>Agua!V509</f>
        <v>0</v>
      </c>
      <c r="K507" s="72">
        <f t="shared" si="124"/>
        <v>0</v>
      </c>
      <c r="L507" s="72">
        <f>Agua!X509</f>
        <v>80</v>
      </c>
      <c r="M507" s="72">
        <f t="shared" si="125"/>
        <v>333.33333333333331</v>
      </c>
      <c r="N507" s="72">
        <f t="shared" si="126"/>
        <v>437.5</v>
      </c>
      <c r="O507" s="41">
        <f>'Gas y Electricidad'!F510</f>
        <v>4.0000000000000036E-2</v>
      </c>
      <c r="P507" s="49">
        <f t="shared" si="127"/>
        <v>0.58333333333333393</v>
      </c>
      <c r="Q507" s="41">
        <f>'Gas y Electricidad'!J510</f>
        <v>4.0000000000000036E-2</v>
      </c>
      <c r="R507" s="49">
        <f t="shared" si="128"/>
        <v>0.63083333333333391</v>
      </c>
      <c r="S507" s="41" t="str">
        <f>'Gas y Electricidad'!M510</f>
        <v>-</v>
      </c>
      <c r="T507" s="42" t="str">
        <f t="shared" si="129"/>
        <v>-</v>
      </c>
      <c r="U507" s="35">
        <f>'Gas y Electricidad'!Q510</f>
        <v>2520</v>
      </c>
      <c r="V507" s="52">
        <f t="shared" si="130"/>
        <v>10.5</v>
      </c>
      <c r="W507" s="63"/>
      <c r="X507" s="63"/>
      <c r="Y507" s="63"/>
      <c r="Z507" s="57">
        <f t="shared" si="131"/>
        <v>0</v>
      </c>
      <c r="AA507" s="59">
        <f t="shared" si="132"/>
        <v>0</v>
      </c>
      <c r="AB507" s="58">
        <f t="shared" si="133"/>
        <v>0</v>
      </c>
      <c r="AC507" s="61">
        <f t="shared" si="134"/>
        <v>0</v>
      </c>
      <c r="AD507" s="61">
        <f t="shared" si="135"/>
        <v>0</v>
      </c>
    </row>
    <row r="508" spans="1:30" x14ac:dyDescent="0.3">
      <c r="A508" s="39">
        <f>IF(Agua!A510&gt;0,Agua!A510,"-")</f>
        <v>42918</v>
      </c>
      <c r="B508" s="40">
        <f>Agua!C510</f>
        <v>222</v>
      </c>
      <c r="C508" s="72">
        <f>Agua!J510</f>
        <v>107</v>
      </c>
      <c r="D508" s="72">
        <f>Agua!M510</f>
        <v>21</v>
      </c>
      <c r="E508" s="72">
        <f t="shared" si="121"/>
        <v>94.594594594594597</v>
      </c>
      <c r="F508" s="72">
        <f>Agua!P510</f>
        <v>21</v>
      </c>
      <c r="G508" s="72">
        <f t="shared" si="122"/>
        <v>94.594594594594597</v>
      </c>
      <c r="H508" s="72">
        <f>Agua!S510</f>
        <v>3</v>
      </c>
      <c r="I508" s="72">
        <f t="shared" si="123"/>
        <v>13.513513513513514</v>
      </c>
      <c r="J508" s="72">
        <f>Agua!V510</f>
        <v>0</v>
      </c>
      <c r="K508" s="72">
        <f t="shared" si="124"/>
        <v>0</v>
      </c>
      <c r="L508" s="72">
        <f>Agua!X510</f>
        <v>83</v>
      </c>
      <c r="M508" s="72">
        <f t="shared" si="125"/>
        <v>373.87387387387389</v>
      </c>
      <c r="N508" s="72">
        <f t="shared" si="126"/>
        <v>481.98198198198202</v>
      </c>
      <c r="O508" s="41">
        <f>'Gas y Electricidad'!F511</f>
        <v>3.0000000000000027E-2</v>
      </c>
      <c r="P508" s="49">
        <f t="shared" si="127"/>
        <v>0.47297297297297336</v>
      </c>
      <c r="Q508" s="41">
        <f>'Gas y Electricidad'!J511</f>
        <v>3.0000000000000027E-2</v>
      </c>
      <c r="R508" s="49">
        <f t="shared" si="128"/>
        <v>0.51148648648648687</v>
      </c>
      <c r="S508" s="41" t="str">
        <f>'Gas y Electricidad'!M511</f>
        <v>-</v>
      </c>
      <c r="T508" s="42" t="str">
        <f t="shared" si="129"/>
        <v>-</v>
      </c>
      <c r="U508" s="35">
        <f>'Gas y Electricidad'!Q511</f>
        <v>1800</v>
      </c>
      <c r="V508" s="52">
        <f t="shared" si="130"/>
        <v>8.1081081081081088</v>
      </c>
      <c r="W508" s="63"/>
      <c r="X508" s="63"/>
      <c r="Y508" s="63"/>
      <c r="Z508" s="57">
        <f t="shared" si="131"/>
        <v>0</v>
      </c>
      <c r="AA508" s="59">
        <f t="shared" si="132"/>
        <v>0</v>
      </c>
      <c r="AB508" s="58">
        <f t="shared" si="133"/>
        <v>0</v>
      </c>
      <c r="AC508" s="61">
        <f t="shared" si="134"/>
        <v>0</v>
      </c>
      <c r="AD508" s="61">
        <f t="shared" si="135"/>
        <v>0</v>
      </c>
    </row>
    <row r="509" spans="1:30" x14ac:dyDescent="0.3">
      <c r="A509" s="39">
        <f>IF(Agua!A511&gt;0,Agua!A511,"-")</f>
        <v>42919</v>
      </c>
      <c r="B509" s="40">
        <f>Agua!C511</f>
        <v>209</v>
      </c>
      <c r="C509" s="72">
        <f>Agua!J511</f>
        <v>105</v>
      </c>
      <c r="D509" s="72">
        <f>Agua!M511</f>
        <v>-10</v>
      </c>
      <c r="E509" s="72">
        <f t="shared" si="121"/>
        <v>-47.846889952153113</v>
      </c>
      <c r="F509" s="72">
        <f>Agua!P511</f>
        <v>18</v>
      </c>
      <c r="G509" s="72">
        <f t="shared" si="122"/>
        <v>86.124401913875602</v>
      </c>
      <c r="H509" s="72">
        <f>Agua!S511</f>
        <v>6</v>
      </c>
      <c r="I509" s="72">
        <f t="shared" si="123"/>
        <v>28.708133971291868</v>
      </c>
      <c r="J509" s="72">
        <f>Agua!V511</f>
        <v>0</v>
      </c>
      <c r="K509" s="72">
        <f t="shared" si="124"/>
        <v>0</v>
      </c>
      <c r="L509" s="72">
        <f>Agua!X511</f>
        <v>109</v>
      </c>
      <c r="M509" s="72">
        <f t="shared" si="125"/>
        <v>521.53110047846883</v>
      </c>
      <c r="N509" s="72">
        <f t="shared" si="126"/>
        <v>502.39234449760761</v>
      </c>
      <c r="O509" s="41">
        <f>'Gas y Electricidad'!F512</f>
        <v>2.9999999999999916E-2</v>
      </c>
      <c r="P509" s="49">
        <f t="shared" si="127"/>
        <v>0.50239234449760628</v>
      </c>
      <c r="Q509" s="41">
        <f>'Gas y Electricidad'!J512</f>
        <v>2.9999999999999916E-2</v>
      </c>
      <c r="R509" s="49">
        <f t="shared" si="128"/>
        <v>0.54330143540669706</v>
      </c>
      <c r="S509" s="41" t="str">
        <f>'Gas y Electricidad'!M512</f>
        <v>-</v>
      </c>
      <c r="T509" s="42" t="str">
        <f t="shared" si="129"/>
        <v>-</v>
      </c>
      <c r="U509" s="35">
        <f>'Gas y Electricidad'!Q512</f>
        <v>1800</v>
      </c>
      <c r="V509" s="52">
        <f t="shared" si="130"/>
        <v>8.6124401913875595</v>
      </c>
      <c r="W509" s="63"/>
      <c r="X509" s="63"/>
      <c r="Y509" s="63"/>
      <c r="Z509" s="57">
        <f t="shared" si="131"/>
        <v>0</v>
      </c>
      <c r="AA509" s="59">
        <f t="shared" si="132"/>
        <v>0</v>
      </c>
      <c r="AB509" s="58">
        <f t="shared" si="133"/>
        <v>0</v>
      </c>
      <c r="AC509" s="61">
        <f t="shared" si="134"/>
        <v>0</v>
      </c>
      <c r="AD509" s="61">
        <f t="shared" si="135"/>
        <v>0</v>
      </c>
    </row>
    <row r="510" spans="1:30" x14ac:dyDescent="0.3">
      <c r="A510" s="39">
        <f>IF(Agua!A512&gt;0,Agua!A512,"-")</f>
        <v>42920</v>
      </c>
      <c r="B510" s="40">
        <f>Agua!C512</f>
        <v>206</v>
      </c>
      <c r="C510" s="72">
        <f>Agua!J512</f>
        <v>94</v>
      </c>
      <c r="D510" s="72">
        <f>Agua!M512</f>
        <v>51</v>
      </c>
      <c r="E510" s="72">
        <f t="shared" si="121"/>
        <v>247.57281553398059</v>
      </c>
      <c r="F510" s="72">
        <f>Agua!P512</f>
        <v>20</v>
      </c>
      <c r="G510" s="72">
        <f t="shared" si="122"/>
        <v>97.087378640776691</v>
      </c>
      <c r="H510" s="72">
        <f>Agua!S512</f>
        <v>3</v>
      </c>
      <c r="I510" s="72">
        <f t="shared" si="123"/>
        <v>14.563106796116505</v>
      </c>
      <c r="J510" s="72">
        <f>Agua!V512</f>
        <v>0</v>
      </c>
      <c r="K510" s="72">
        <f t="shared" si="124"/>
        <v>0</v>
      </c>
      <c r="L510" s="72">
        <f>Agua!X512</f>
        <v>40</v>
      </c>
      <c r="M510" s="72">
        <f t="shared" si="125"/>
        <v>194.17475728155338</v>
      </c>
      <c r="N510" s="72">
        <f t="shared" si="126"/>
        <v>456.31067961165053</v>
      </c>
      <c r="O510" s="41">
        <f>'Gas y Electricidad'!F513</f>
        <v>3.0000000000000027E-2</v>
      </c>
      <c r="P510" s="49">
        <f t="shared" si="127"/>
        <v>0.50970873786407811</v>
      </c>
      <c r="Q510" s="41">
        <f>'Gas y Electricidad'!J513</f>
        <v>4.0000000000000036E-2</v>
      </c>
      <c r="R510" s="49">
        <f t="shared" si="128"/>
        <v>0.73495145631068026</v>
      </c>
      <c r="S510" s="41" t="str">
        <f>'Gas y Electricidad'!M513</f>
        <v>-</v>
      </c>
      <c r="T510" s="42" t="str">
        <f t="shared" si="129"/>
        <v>-</v>
      </c>
      <c r="U510" s="35">
        <f>'Gas y Electricidad'!Q513</f>
        <v>2160</v>
      </c>
      <c r="V510" s="52">
        <f t="shared" si="130"/>
        <v>10.485436893203884</v>
      </c>
      <c r="W510" s="63"/>
      <c r="X510" s="63"/>
      <c r="Y510" s="63"/>
      <c r="Z510" s="57">
        <f t="shared" si="131"/>
        <v>0</v>
      </c>
      <c r="AA510" s="59">
        <f t="shared" si="132"/>
        <v>0</v>
      </c>
      <c r="AB510" s="58">
        <f t="shared" si="133"/>
        <v>0</v>
      </c>
      <c r="AC510" s="61">
        <f t="shared" si="134"/>
        <v>0</v>
      </c>
      <c r="AD510" s="61">
        <f t="shared" si="135"/>
        <v>0</v>
      </c>
    </row>
    <row r="511" spans="1:30" x14ac:dyDescent="0.3">
      <c r="A511" s="39">
        <f>IF(Agua!A513&gt;0,Agua!A513,"-")</f>
        <v>42921</v>
      </c>
      <c r="B511" s="40">
        <f>Agua!C513</f>
        <v>201</v>
      </c>
      <c r="C511" s="72">
        <f>Agua!J513</f>
        <v>79</v>
      </c>
      <c r="D511" s="72">
        <f>Agua!M513</f>
        <v>16</v>
      </c>
      <c r="E511" s="72">
        <f t="shared" si="121"/>
        <v>79.601990049751237</v>
      </c>
      <c r="F511" s="72">
        <f>Agua!P513</f>
        <v>17</v>
      </c>
      <c r="G511" s="72">
        <f t="shared" si="122"/>
        <v>84.577114427860707</v>
      </c>
      <c r="H511" s="72">
        <f>Agua!S513</f>
        <v>7</v>
      </c>
      <c r="I511" s="72">
        <f t="shared" si="123"/>
        <v>34.82587064676617</v>
      </c>
      <c r="J511" s="72">
        <f>Agua!V513</f>
        <v>0</v>
      </c>
      <c r="K511" s="72">
        <f t="shared" si="124"/>
        <v>0</v>
      </c>
      <c r="L511" s="72">
        <f>Agua!X513</f>
        <v>56</v>
      </c>
      <c r="M511" s="72">
        <f t="shared" si="125"/>
        <v>278.60696517412936</v>
      </c>
      <c r="N511" s="72">
        <f t="shared" si="126"/>
        <v>393.03482587064673</v>
      </c>
      <c r="O511" s="41">
        <f>'Gas y Electricidad'!F514</f>
        <v>4.0000000000000036E-2</v>
      </c>
      <c r="P511" s="49">
        <f t="shared" si="127"/>
        <v>0.69651741293532399</v>
      </c>
      <c r="Q511" s="41">
        <f>'Gas y Electricidad'!J514</f>
        <v>3.0000000000000027E-2</v>
      </c>
      <c r="R511" s="49">
        <f t="shared" si="128"/>
        <v>0.56492537313432889</v>
      </c>
      <c r="S511" s="41" t="str">
        <f>'Gas y Electricidad'!M514</f>
        <v>-</v>
      </c>
      <c r="T511" s="42" t="str">
        <f t="shared" si="129"/>
        <v>-</v>
      </c>
      <c r="U511" s="35">
        <f>'Gas y Electricidad'!Q514</f>
        <v>2160</v>
      </c>
      <c r="V511" s="52">
        <f t="shared" si="130"/>
        <v>10.746268656716419</v>
      </c>
      <c r="W511" s="63"/>
      <c r="X511" s="63"/>
      <c r="Y511" s="63"/>
      <c r="Z511" s="57">
        <f t="shared" si="131"/>
        <v>0</v>
      </c>
      <c r="AA511" s="59">
        <f t="shared" si="132"/>
        <v>0</v>
      </c>
      <c r="AB511" s="58">
        <f t="shared" si="133"/>
        <v>0</v>
      </c>
      <c r="AC511" s="61">
        <f t="shared" si="134"/>
        <v>0</v>
      </c>
      <c r="AD511" s="61">
        <f t="shared" si="135"/>
        <v>0</v>
      </c>
    </row>
    <row r="512" spans="1:30" x14ac:dyDescent="0.3">
      <c r="A512" s="39">
        <f>IF(Agua!A514&gt;0,Agua!A514,"-")</f>
        <v>42922</v>
      </c>
      <c r="B512" s="40">
        <f>Agua!C514</f>
        <v>216</v>
      </c>
      <c r="C512" s="72">
        <f>Agua!J514</f>
        <v>97</v>
      </c>
      <c r="D512" s="72">
        <f>Agua!M514</f>
        <v>19</v>
      </c>
      <c r="E512" s="72">
        <f t="shared" si="121"/>
        <v>87.962962962962962</v>
      </c>
      <c r="F512" s="72">
        <f>Agua!P514</f>
        <v>18</v>
      </c>
      <c r="G512" s="72">
        <f t="shared" si="122"/>
        <v>83.333333333333329</v>
      </c>
      <c r="H512" s="72">
        <f>Agua!S514</f>
        <v>7</v>
      </c>
      <c r="I512" s="72">
        <f t="shared" si="123"/>
        <v>32.407407407407405</v>
      </c>
      <c r="J512" s="72">
        <f>Agua!V514</f>
        <v>0</v>
      </c>
      <c r="K512" s="72">
        <f t="shared" si="124"/>
        <v>0</v>
      </c>
      <c r="L512" s="72">
        <f>Agua!X514</f>
        <v>71</v>
      </c>
      <c r="M512" s="72">
        <f t="shared" si="125"/>
        <v>328.7037037037037</v>
      </c>
      <c r="N512" s="72">
        <f t="shared" si="126"/>
        <v>449.07407407407408</v>
      </c>
      <c r="O512" s="41">
        <f>'Gas y Electricidad'!F515</f>
        <v>2.9999999999999971E-2</v>
      </c>
      <c r="P512" s="49">
        <f t="shared" si="127"/>
        <v>0.48611111111111066</v>
      </c>
      <c r="Q512" s="41">
        <f>'Gas y Electricidad'!J515</f>
        <v>2.9999999999999971E-2</v>
      </c>
      <c r="R512" s="49">
        <f t="shared" si="128"/>
        <v>0.52569444444444391</v>
      </c>
      <c r="S512" s="41" t="str">
        <f>'Gas y Electricidad'!M515</f>
        <v>-</v>
      </c>
      <c r="T512" s="42" t="str">
        <f t="shared" si="129"/>
        <v>-</v>
      </c>
      <c r="U512" s="35">
        <f>'Gas y Electricidad'!Q515</f>
        <v>2160</v>
      </c>
      <c r="V512" s="52">
        <f t="shared" si="130"/>
        <v>10</v>
      </c>
      <c r="W512" s="63"/>
      <c r="X512" s="63"/>
      <c r="Y512" s="63"/>
      <c r="Z512" s="57">
        <f t="shared" si="131"/>
        <v>0</v>
      </c>
      <c r="AA512" s="59">
        <f t="shared" si="132"/>
        <v>0</v>
      </c>
      <c r="AB512" s="58">
        <f t="shared" si="133"/>
        <v>0</v>
      </c>
      <c r="AC512" s="61">
        <f t="shared" si="134"/>
        <v>0</v>
      </c>
      <c r="AD512" s="61">
        <f t="shared" si="135"/>
        <v>0</v>
      </c>
    </row>
    <row r="513" spans="1:30" x14ac:dyDescent="0.3">
      <c r="A513" s="39">
        <f>IF(Agua!A515&gt;0,Agua!A515,"-")</f>
        <v>42923</v>
      </c>
      <c r="B513" s="40">
        <f>Agua!C515</f>
        <v>250</v>
      </c>
      <c r="C513" s="72">
        <f>Agua!J515</f>
        <v>91</v>
      </c>
      <c r="D513" s="72">
        <f>Agua!M515</f>
        <v>20</v>
      </c>
      <c r="E513" s="72">
        <f t="shared" si="121"/>
        <v>80</v>
      </c>
      <c r="F513" s="72">
        <f>Agua!P515</f>
        <v>19</v>
      </c>
      <c r="G513" s="72">
        <f t="shared" si="122"/>
        <v>76</v>
      </c>
      <c r="H513" s="72">
        <f>Agua!S515</f>
        <v>7</v>
      </c>
      <c r="I513" s="72">
        <f t="shared" si="123"/>
        <v>28</v>
      </c>
      <c r="J513" s="72">
        <f>Agua!V515</f>
        <v>0</v>
      </c>
      <c r="K513" s="72">
        <f t="shared" si="124"/>
        <v>0</v>
      </c>
      <c r="L513" s="72">
        <f>Agua!X515</f>
        <v>64</v>
      </c>
      <c r="M513" s="72">
        <f t="shared" si="125"/>
        <v>256</v>
      </c>
      <c r="N513" s="72">
        <f t="shared" si="126"/>
        <v>364</v>
      </c>
      <c r="O513" s="41">
        <f>'Gas y Electricidad'!F516</f>
        <v>7.0000000000000007E-2</v>
      </c>
      <c r="P513" s="49">
        <f t="shared" si="127"/>
        <v>0.98000000000000009</v>
      </c>
      <c r="Q513" s="41">
        <f>'Gas y Electricidad'!J516</f>
        <v>4.0000000000000036E-2</v>
      </c>
      <c r="R513" s="49">
        <f t="shared" si="128"/>
        <v>0.60560000000000058</v>
      </c>
      <c r="S513" s="41" t="str">
        <f>'Gas y Electricidad'!M516</f>
        <v>-</v>
      </c>
      <c r="T513" s="42" t="str">
        <f t="shared" si="129"/>
        <v>-</v>
      </c>
      <c r="U513" s="35">
        <f>'Gas y Electricidad'!Q516</f>
        <v>2160</v>
      </c>
      <c r="V513" s="52">
        <f t="shared" si="130"/>
        <v>8.64</v>
      </c>
      <c r="W513" s="63"/>
      <c r="X513" s="63"/>
      <c r="Y513" s="63"/>
      <c r="Z513" s="57">
        <f t="shared" si="131"/>
        <v>0</v>
      </c>
      <c r="AA513" s="59">
        <f t="shared" si="132"/>
        <v>0</v>
      </c>
      <c r="AB513" s="58">
        <f t="shared" si="133"/>
        <v>0</v>
      </c>
      <c r="AC513" s="61">
        <f t="shared" si="134"/>
        <v>0</v>
      </c>
      <c r="AD513" s="61">
        <f t="shared" si="135"/>
        <v>0</v>
      </c>
    </row>
    <row r="514" spans="1:30" x14ac:dyDescent="0.3">
      <c r="A514" s="39">
        <f>IF(Agua!A516&gt;0,Agua!A516,"-")</f>
        <v>42924</v>
      </c>
      <c r="B514" s="40">
        <f>Agua!C516</f>
        <v>239</v>
      </c>
      <c r="C514" s="72">
        <f>Agua!J516</f>
        <v>96</v>
      </c>
      <c r="D514" s="72">
        <f>Agua!M516</f>
        <v>18</v>
      </c>
      <c r="E514" s="72">
        <f t="shared" si="121"/>
        <v>75.31380753138076</v>
      </c>
      <c r="F514" s="72">
        <f>Agua!P516</f>
        <v>16</v>
      </c>
      <c r="G514" s="72">
        <f t="shared" si="122"/>
        <v>66.945606694560666</v>
      </c>
      <c r="H514" s="72">
        <f>Agua!S516</f>
        <v>7</v>
      </c>
      <c r="I514" s="72">
        <f t="shared" si="123"/>
        <v>29.288702928870293</v>
      </c>
      <c r="J514" s="72">
        <f>Agua!V516</f>
        <v>0</v>
      </c>
      <c r="K514" s="72">
        <f t="shared" si="124"/>
        <v>0</v>
      </c>
      <c r="L514" s="72">
        <f>Agua!X516</f>
        <v>71</v>
      </c>
      <c r="M514" s="72">
        <f t="shared" si="125"/>
        <v>297.07112970711296</v>
      </c>
      <c r="N514" s="72">
        <f t="shared" si="126"/>
        <v>401.673640167364</v>
      </c>
      <c r="O514" s="41" t="str">
        <f>'Gas y Electricidad'!F517</f>
        <v>-</v>
      </c>
      <c r="P514" s="49" t="e">
        <f t="shared" si="127"/>
        <v>#VALUE!</v>
      </c>
      <c r="Q514" s="41" t="str">
        <f>'Gas y Electricidad'!J517</f>
        <v>-</v>
      </c>
      <c r="R514" s="49" t="e">
        <f t="shared" si="128"/>
        <v>#VALUE!</v>
      </c>
      <c r="S514" s="41" t="str">
        <f>'Gas y Electricidad'!M517</f>
        <v>-</v>
      </c>
      <c r="T514" s="42" t="str">
        <f t="shared" si="129"/>
        <v>-</v>
      </c>
      <c r="U514" s="35">
        <f>'Gas y Electricidad'!Q517</f>
        <v>2520</v>
      </c>
      <c r="V514" s="52">
        <f t="shared" si="130"/>
        <v>10.543933054393305</v>
      </c>
      <c r="W514" s="63"/>
      <c r="X514" s="63"/>
      <c r="Y514" s="63"/>
      <c r="Z514" s="57">
        <f t="shared" si="131"/>
        <v>0</v>
      </c>
      <c r="AA514" s="59" t="e">
        <f t="shared" si="132"/>
        <v>#VALUE!</v>
      </c>
      <c r="AB514" s="58">
        <f t="shared" si="133"/>
        <v>0</v>
      </c>
      <c r="AC514" s="61" t="e">
        <f t="shared" si="134"/>
        <v>#VALUE!</v>
      </c>
      <c r="AD514" s="61" t="e">
        <f t="shared" si="135"/>
        <v>#VALUE!</v>
      </c>
    </row>
    <row r="515" spans="1:30" x14ac:dyDescent="0.3">
      <c r="A515" s="39">
        <f>IF(Agua!A517&gt;0,Agua!A517,"-")</f>
        <v>42925</v>
      </c>
      <c r="B515" s="40">
        <f>Agua!C517</f>
        <v>199</v>
      </c>
      <c r="C515" s="72">
        <f>Agua!J517</f>
        <v>107</v>
      </c>
      <c r="D515" s="72">
        <f>Agua!M517</f>
        <v>21</v>
      </c>
      <c r="E515" s="72">
        <f t="shared" si="121"/>
        <v>105.52763819095478</v>
      </c>
      <c r="F515" s="72">
        <f>Agua!P517</f>
        <v>30</v>
      </c>
      <c r="G515" s="72">
        <f t="shared" si="122"/>
        <v>150.7537688442211</v>
      </c>
      <c r="H515" s="72">
        <f>Agua!S517</f>
        <v>8</v>
      </c>
      <c r="I515" s="72">
        <f t="shared" si="123"/>
        <v>40.201005025125632</v>
      </c>
      <c r="J515" s="72">
        <f>Agua!V517</f>
        <v>0</v>
      </c>
      <c r="K515" s="72">
        <f t="shared" si="124"/>
        <v>0</v>
      </c>
      <c r="L515" s="72">
        <f>Agua!X517</f>
        <v>78</v>
      </c>
      <c r="M515" s="72">
        <f t="shared" si="125"/>
        <v>391.95979899497485</v>
      </c>
      <c r="N515" s="72">
        <f t="shared" si="126"/>
        <v>537.6884422110553</v>
      </c>
      <c r="O515" s="41">
        <f>'Gas y Electricidad'!F518</f>
        <v>3.0000000000000027E-2</v>
      </c>
      <c r="P515" s="49">
        <f t="shared" si="127"/>
        <v>0.52763819095477438</v>
      </c>
      <c r="Q515" s="41">
        <f>'Gas y Electricidad'!J518</f>
        <v>3.0000000000000027E-2</v>
      </c>
      <c r="R515" s="49">
        <f t="shared" si="128"/>
        <v>0.57060301507537747</v>
      </c>
      <c r="S515" s="41" t="str">
        <f>'Gas y Electricidad'!M518</f>
        <v>-</v>
      </c>
      <c r="T515" s="42" t="str">
        <f t="shared" si="129"/>
        <v>-</v>
      </c>
      <c r="U515" s="35">
        <f>'Gas y Electricidad'!Q518</f>
        <v>2160</v>
      </c>
      <c r="V515" s="52">
        <f t="shared" si="130"/>
        <v>10.85427135678392</v>
      </c>
      <c r="W515" s="63"/>
      <c r="X515" s="63"/>
      <c r="Y515" s="63"/>
      <c r="Z515" s="57">
        <f t="shared" si="131"/>
        <v>0</v>
      </c>
      <c r="AA515" s="59">
        <f t="shared" si="132"/>
        <v>0</v>
      </c>
      <c r="AB515" s="58">
        <f t="shared" si="133"/>
        <v>0</v>
      </c>
      <c r="AC515" s="61">
        <f t="shared" si="134"/>
        <v>0</v>
      </c>
      <c r="AD515" s="61">
        <f t="shared" si="135"/>
        <v>0</v>
      </c>
    </row>
    <row r="516" spans="1:30" x14ac:dyDescent="0.3">
      <c r="A516" s="39">
        <f>IF(Agua!A518&gt;0,Agua!A518,"-")</f>
        <v>42926</v>
      </c>
      <c r="B516" s="40">
        <f>Agua!C518</f>
        <v>197</v>
      </c>
      <c r="C516" s="72">
        <f>Agua!J518</f>
        <v>100</v>
      </c>
      <c r="D516" s="72">
        <f>Agua!M518</f>
        <v>21</v>
      </c>
      <c r="E516" s="72">
        <f t="shared" si="121"/>
        <v>106.5989847715736</v>
      </c>
      <c r="F516" s="72">
        <f>Agua!P518</f>
        <v>20</v>
      </c>
      <c r="G516" s="72">
        <f t="shared" si="122"/>
        <v>101.5228426395939</v>
      </c>
      <c r="H516" s="72">
        <f>Agua!S518</f>
        <v>8</v>
      </c>
      <c r="I516" s="72">
        <f t="shared" si="123"/>
        <v>40.609137055837557</v>
      </c>
      <c r="J516" s="72">
        <f>Agua!V518</f>
        <v>0</v>
      </c>
      <c r="K516" s="72">
        <f t="shared" si="124"/>
        <v>0</v>
      </c>
      <c r="L516" s="72">
        <f>Agua!X518</f>
        <v>71</v>
      </c>
      <c r="M516" s="72">
        <f t="shared" si="125"/>
        <v>360.40609137055839</v>
      </c>
      <c r="N516" s="72">
        <f t="shared" si="126"/>
        <v>507.61421319796949</v>
      </c>
      <c r="O516" s="41">
        <f>'Gas y Electricidad'!F519</f>
        <v>2.9999999999999916E-2</v>
      </c>
      <c r="P516" s="49">
        <f t="shared" si="127"/>
        <v>0.53299492385786651</v>
      </c>
      <c r="Q516" s="41">
        <f>'Gas y Electricidad'!J519</f>
        <v>3.0000000000000027E-2</v>
      </c>
      <c r="R516" s="49">
        <f t="shared" si="128"/>
        <v>0.57639593908629494</v>
      </c>
      <c r="S516" s="41" t="str">
        <f>'Gas y Electricidad'!M519</f>
        <v>-</v>
      </c>
      <c r="T516" s="42" t="str">
        <f t="shared" si="129"/>
        <v>-</v>
      </c>
      <c r="U516" s="35">
        <f>'Gas y Electricidad'!Q519</f>
        <v>2520</v>
      </c>
      <c r="V516" s="52">
        <f t="shared" si="130"/>
        <v>12.791878172588833</v>
      </c>
      <c r="W516" s="63"/>
      <c r="X516" s="63"/>
      <c r="Y516" s="63"/>
      <c r="Z516" s="57">
        <f t="shared" si="131"/>
        <v>0</v>
      </c>
      <c r="AA516" s="59">
        <f t="shared" si="132"/>
        <v>0</v>
      </c>
      <c r="AB516" s="58">
        <f t="shared" si="133"/>
        <v>0</v>
      </c>
      <c r="AC516" s="61">
        <f t="shared" si="134"/>
        <v>0</v>
      </c>
      <c r="AD516" s="61">
        <f t="shared" si="135"/>
        <v>0</v>
      </c>
    </row>
    <row r="517" spans="1:30" x14ac:dyDescent="0.3">
      <c r="A517" s="39">
        <f>IF(Agua!A519&gt;0,Agua!A519,"-")</f>
        <v>42927</v>
      </c>
      <c r="B517" s="40">
        <f>Agua!C519</f>
        <v>232</v>
      </c>
      <c r="C517" s="72">
        <f>Agua!J519</f>
        <v>18</v>
      </c>
      <c r="D517" s="72">
        <f>Agua!M519</f>
        <v>20</v>
      </c>
      <c r="E517" s="72">
        <f t="shared" si="121"/>
        <v>86.206896551724142</v>
      </c>
      <c r="F517" s="72">
        <f>Agua!P519</f>
        <v>40</v>
      </c>
      <c r="G517" s="72">
        <f t="shared" si="122"/>
        <v>172.41379310344828</v>
      </c>
      <c r="H517" s="72">
        <f>Agua!S519</f>
        <v>10</v>
      </c>
      <c r="I517" s="72">
        <f t="shared" si="123"/>
        <v>43.103448275862071</v>
      </c>
      <c r="J517" s="72">
        <f>Agua!V519</f>
        <v>0</v>
      </c>
      <c r="K517" s="72">
        <f t="shared" si="124"/>
        <v>0</v>
      </c>
      <c r="L517" s="72">
        <f>Agua!X519</f>
        <v>-12</v>
      </c>
      <c r="M517" s="72">
        <f t="shared" si="125"/>
        <v>-51.724137931034484</v>
      </c>
      <c r="N517" s="72">
        <f t="shared" si="126"/>
        <v>77.58620689655173</v>
      </c>
      <c r="O517" s="41">
        <f>'Gas y Electricidad'!F520</f>
        <v>4.0000000000000036E-2</v>
      </c>
      <c r="P517" s="49">
        <f t="shared" si="127"/>
        <v>0.60344827586206951</v>
      </c>
      <c r="Q517" s="41">
        <f>'Gas y Electricidad'!J520</f>
        <v>3.0000000000000027E-2</v>
      </c>
      <c r="R517" s="49">
        <f t="shared" si="128"/>
        <v>0.48943965517241422</v>
      </c>
      <c r="S517" s="41" t="str">
        <f>'Gas y Electricidad'!M520</f>
        <v>-</v>
      </c>
      <c r="T517" s="42" t="str">
        <f t="shared" si="129"/>
        <v>-</v>
      </c>
      <c r="U517" s="35">
        <f>'Gas y Electricidad'!Q520</f>
        <v>2520</v>
      </c>
      <c r="V517" s="52">
        <f t="shared" si="130"/>
        <v>10.862068965517242</v>
      </c>
      <c r="W517" s="63"/>
      <c r="X517" s="63"/>
      <c r="Y517" s="63"/>
      <c r="Z517" s="57">
        <f t="shared" si="131"/>
        <v>0</v>
      </c>
      <c r="AA517" s="59">
        <f t="shared" si="132"/>
        <v>0</v>
      </c>
      <c r="AB517" s="58">
        <f t="shared" si="133"/>
        <v>0</v>
      </c>
      <c r="AC517" s="61">
        <f t="shared" si="134"/>
        <v>0</v>
      </c>
      <c r="AD517" s="61">
        <f t="shared" si="135"/>
        <v>0</v>
      </c>
    </row>
    <row r="518" spans="1:30" x14ac:dyDescent="0.3">
      <c r="A518" s="39">
        <f>IF(Agua!A520&gt;0,Agua!A520,"-")</f>
        <v>42928</v>
      </c>
      <c r="B518" s="40">
        <f>Agua!C520</f>
        <v>244</v>
      </c>
      <c r="C518" s="72">
        <f>Agua!J520</f>
        <v>82</v>
      </c>
      <c r="D518" s="72">
        <f>Agua!M520</f>
        <v>41</v>
      </c>
      <c r="E518" s="72">
        <f t="shared" si="121"/>
        <v>168.03278688524588</v>
      </c>
      <c r="F518" s="72">
        <f>Agua!P520</f>
        <v>17</v>
      </c>
      <c r="G518" s="72">
        <f t="shared" si="122"/>
        <v>69.672131147540981</v>
      </c>
      <c r="H518" s="72">
        <f>Agua!S520</f>
        <v>6</v>
      </c>
      <c r="I518" s="72">
        <f t="shared" si="123"/>
        <v>24.590163934426229</v>
      </c>
      <c r="J518" s="72">
        <f>Agua!V520</f>
        <v>0</v>
      </c>
      <c r="K518" s="72">
        <f t="shared" si="124"/>
        <v>0</v>
      </c>
      <c r="L518" s="72">
        <f>Agua!X520</f>
        <v>35</v>
      </c>
      <c r="M518" s="72">
        <f t="shared" si="125"/>
        <v>143.44262295081967</v>
      </c>
      <c r="N518" s="72">
        <f t="shared" si="126"/>
        <v>336.06557377049177</v>
      </c>
      <c r="O518" s="41">
        <f>'Gas y Electricidad'!F521</f>
        <v>4.0000000000000036E-2</v>
      </c>
      <c r="P518" s="49">
        <f t="shared" si="127"/>
        <v>0.57377049180327921</v>
      </c>
      <c r="Q518" s="41">
        <f>'Gas y Electricidad'!J521</f>
        <v>2.9999999999999916E-2</v>
      </c>
      <c r="R518" s="49">
        <f t="shared" si="128"/>
        <v>0.46536885245901505</v>
      </c>
      <c r="S518" s="41" t="str">
        <f>'Gas y Electricidad'!M521</f>
        <v>-</v>
      </c>
      <c r="T518" s="42" t="str">
        <f t="shared" si="129"/>
        <v>-</v>
      </c>
      <c r="U518" s="35">
        <f>'Gas y Electricidad'!Q521</f>
        <v>2520</v>
      </c>
      <c r="V518" s="52">
        <f t="shared" si="130"/>
        <v>10.327868852459016</v>
      </c>
      <c r="W518" s="63"/>
      <c r="X518" s="63"/>
      <c r="Y518" s="63"/>
      <c r="Z518" s="57">
        <f t="shared" si="131"/>
        <v>0</v>
      </c>
      <c r="AA518" s="59">
        <f t="shared" si="132"/>
        <v>0</v>
      </c>
      <c r="AB518" s="58">
        <f t="shared" si="133"/>
        <v>0</v>
      </c>
      <c r="AC518" s="61">
        <f t="shared" si="134"/>
        <v>0</v>
      </c>
      <c r="AD518" s="61">
        <f t="shared" si="135"/>
        <v>0</v>
      </c>
    </row>
    <row r="519" spans="1:30" x14ac:dyDescent="0.3">
      <c r="A519" s="39">
        <f>IF(Agua!A521&gt;0,Agua!A521,"-")</f>
        <v>42929</v>
      </c>
      <c r="B519" s="40">
        <f>Agua!C521</f>
        <v>234</v>
      </c>
      <c r="C519" s="72">
        <f>Agua!J521</f>
        <v>170</v>
      </c>
      <c r="D519" s="72">
        <f>Agua!M521</f>
        <v>-8</v>
      </c>
      <c r="E519" s="72">
        <f t="shared" si="121"/>
        <v>-34.188034188034194</v>
      </c>
      <c r="F519" s="72">
        <f>Agua!P521</f>
        <v>28</v>
      </c>
      <c r="G519" s="72">
        <f t="shared" si="122"/>
        <v>119.65811965811966</v>
      </c>
      <c r="H519" s="72">
        <f>Agua!S521</f>
        <v>8</v>
      </c>
      <c r="I519" s="72">
        <f t="shared" si="123"/>
        <v>34.188034188034194</v>
      </c>
      <c r="J519" s="72">
        <f>Agua!V521</f>
        <v>0</v>
      </c>
      <c r="K519" s="72">
        <f t="shared" si="124"/>
        <v>0</v>
      </c>
      <c r="L519" s="72">
        <f>Agua!X521</f>
        <v>170</v>
      </c>
      <c r="M519" s="72">
        <f t="shared" si="125"/>
        <v>726.49572649572644</v>
      </c>
      <c r="N519" s="72">
        <f t="shared" si="126"/>
        <v>726.49572649572644</v>
      </c>
      <c r="O519" s="41">
        <f>'Gas y Electricidad'!F522</f>
        <v>2.9999999999999916E-2</v>
      </c>
      <c r="P519" s="49">
        <f t="shared" si="127"/>
        <v>0.44871794871794746</v>
      </c>
      <c r="Q519" s="41">
        <f>'Gas y Electricidad'!J522</f>
        <v>3.0000000000000027E-2</v>
      </c>
      <c r="R519" s="49">
        <f t="shared" si="128"/>
        <v>0.48525641025641064</v>
      </c>
      <c r="S519" s="41" t="str">
        <f>'Gas y Electricidad'!M522</f>
        <v>-</v>
      </c>
      <c r="T519" s="42" t="str">
        <f t="shared" si="129"/>
        <v>-</v>
      </c>
      <c r="U519" s="35">
        <f>'Gas y Electricidad'!Q522</f>
        <v>1080</v>
      </c>
      <c r="V519" s="52">
        <f t="shared" si="130"/>
        <v>4.615384615384615</v>
      </c>
      <c r="W519" s="63"/>
      <c r="X519" s="63"/>
      <c r="Y519" s="63"/>
      <c r="Z519" s="57">
        <f t="shared" si="131"/>
        <v>0</v>
      </c>
      <c r="AA519" s="59">
        <f t="shared" si="132"/>
        <v>0</v>
      </c>
      <c r="AB519" s="58">
        <f t="shared" si="133"/>
        <v>0</v>
      </c>
      <c r="AC519" s="61">
        <f t="shared" si="134"/>
        <v>0</v>
      </c>
      <c r="AD519" s="61">
        <f t="shared" si="135"/>
        <v>0</v>
      </c>
    </row>
    <row r="520" spans="1:30" x14ac:dyDescent="0.3">
      <c r="A520" s="39">
        <f>IF(Agua!A522&gt;0,Agua!A522,"-")</f>
        <v>42930</v>
      </c>
      <c r="B520" s="40">
        <f>Agua!C522</f>
        <v>240</v>
      </c>
      <c r="C520" s="72">
        <f>Agua!J522</f>
        <v>115</v>
      </c>
      <c r="D520" s="72">
        <f>Agua!M522</f>
        <v>20</v>
      </c>
      <c r="E520" s="72">
        <f t="shared" si="121"/>
        <v>83.333333333333329</v>
      </c>
      <c r="F520" s="72">
        <f>Agua!P522</f>
        <v>18</v>
      </c>
      <c r="G520" s="72">
        <f t="shared" si="122"/>
        <v>75</v>
      </c>
      <c r="H520" s="72">
        <f>Agua!S522</f>
        <v>7</v>
      </c>
      <c r="I520" s="72">
        <f t="shared" si="123"/>
        <v>29.166666666666668</v>
      </c>
      <c r="J520" s="72">
        <f>Agua!V522</f>
        <v>0</v>
      </c>
      <c r="K520" s="72">
        <f t="shared" si="124"/>
        <v>0</v>
      </c>
      <c r="L520" s="72">
        <f>Agua!X522</f>
        <v>88</v>
      </c>
      <c r="M520" s="72">
        <f t="shared" si="125"/>
        <v>366.66666666666663</v>
      </c>
      <c r="N520" s="72">
        <f t="shared" si="126"/>
        <v>479.16666666666669</v>
      </c>
      <c r="O520" s="41">
        <f>'Gas y Electricidad'!F523</f>
        <v>3.0000000000000027E-2</v>
      </c>
      <c r="P520" s="49">
        <f t="shared" si="127"/>
        <v>0.43750000000000039</v>
      </c>
      <c r="Q520" s="41">
        <f>'Gas y Electricidad'!J523</f>
        <v>4.0000000000000036E-2</v>
      </c>
      <c r="R520" s="49">
        <f t="shared" si="128"/>
        <v>0.63083333333333391</v>
      </c>
      <c r="S520" s="41" t="str">
        <f>'Gas y Electricidad'!M523</f>
        <v>-</v>
      </c>
      <c r="T520" s="42" t="str">
        <f t="shared" si="129"/>
        <v>-</v>
      </c>
      <c r="U520" s="35">
        <f>'Gas y Electricidad'!Q523</f>
        <v>2160</v>
      </c>
      <c r="V520" s="52">
        <f t="shared" si="130"/>
        <v>9</v>
      </c>
      <c r="W520" s="63"/>
      <c r="X520" s="63"/>
      <c r="Y520" s="63"/>
      <c r="Z520" s="57">
        <f t="shared" si="131"/>
        <v>0</v>
      </c>
      <c r="AA520" s="59">
        <f t="shared" si="132"/>
        <v>0</v>
      </c>
      <c r="AB520" s="58">
        <f t="shared" si="133"/>
        <v>0</v>
      </c>
      <c r="AC520" s="61">
        <f t="shared" si="134"/>
        <v>0</v>
      </c>
      <c r="AD520" s="61">
        <f t="shared" si="135"/>
        <v>0</v>
      </c>
    </row>
    <row r="521" spans="1:30" x14ac:dyDescent="0.3">
      <c r="A521" s="39">
        <f>IF(Agua!A523&gt;0,Agua!A523,"-")</f>
        <v>42931</v>
      </c>
      <c r="B521" s="40">
        <f>Agua!C523</f>
        <v>227</v>
      </c>
      <c r="C521" s="72">
        <f>Agua!J523</f>
        <v>99</v>
      </c>
      <c r="D521" s="72">
        <f>Agua!M523</f>
        <v>18</v>
      </c>
      <c r="E521" s="72">
        <f t="shared" si="121"/>
        <v>79.295154185022028</v>
      </c>
      <c r="F521" s="72">
        <f>Agua!P523</f>
        <v>25</v>
      </c>
      <c r="G521" s="72">
        <f t="shared" si="122"/>
        <v>110.13215859030836</v>
      </c>
      <c r="H521" s="72">
        <f>Agua!S523</f>
        <v>8</v>
      </c>
      <c r="I521" s="72">
        <f t="shared" si="123"/>
        <v>35.242290748898682</v>
      </c>
      <c r="J521" s="72">
        <f>Agua!V523</f>
        <v>0</v>
      </c>
      <c r="K521" s="72">
        <f t="shared" si="124"/>
        <v>0</v>
      </c>
      <c r="L521" s="72">
        <f>Agua!X523</f>
        <v>73</v>
      </c>
      <c r="M521" s="72">
        <f t="shared" si="125"/>
        <v>321.58590308370043</v>
      </c>
      <c r="N521" s="72">
        <f t="shared" si="126"/>
        <v>436.12334801762114</v>
      </c>
      <c r="O521" s="41">
        <f>'Gas y Electricidad'!F524</f>
        <v>4.0000000000000036E-2</v>
      </c>
      <c r="P521" s="49">
        <f t="shared" si="127"/>
        <v>0.61674008810572745</v>
      </c>
      <c r="Q521" s="41">
        <f>'Gas y Electricidad'!J524</f>
        <v>3.0000000000000027E-2</v>
      </c>
      <c r="R521" s="49">
        <f t="shared" si="128"/>
        <v>0.50022026431718114</v>
      </c>
      <c r="S521" s="41" t="str">
        <f>'Gas y Electricidad'!M524</f>
        <v>-</v>
      </c>
      <c r="T521" s="42" t="str">
        <f t="shared" si="129"/>
        <v>-</v>
      </c>
      <c r="U521" s="35">
        <f>'Gas y Electricidad'!Q524</f>
        <v>2520</v>
      </c>
      <c r="V521" s="52">
        <f t="shared" si="130"/>
        <v>11.101321585903083</v>
      </c>
      <c r="W521" s="63"/>
      <c r="X521" s="63"/>
      <c r="Y521" s="63"/>
      <c r="Z521" s="57">
        <f t="shared" si="131"/>
        <v>0</v>
      </c>
      <c r="AA521" s="59">
        <f t="shared" si="132"/>
        <v>0</v>
      </c>
      <c r="AB521" s="58">
        <f t="shared" si="133"/>
        <v>0</v>
      </c>
      <c r="AC521" s="61">
        <f t="shared" si="134"/>
        <v>0</v>
      </c>
      <c r="AD521" s="61">
        <f t="shared" si="135"/>
        <v>0</v>
      </c>
    </row>
    <row r="522" spans="1:30" x14ac:dyDescent="0.3">
      <c r="A522" s="39">
        <f>IF(Agua!A524&gt;0,Agua!A524,"-")</f>
        <v>42932</v>
      </c>
      <c r="B522" s="40">
        <f>Agua!C524</f>
        <v>157</v>
      </c>
      <c r="C522" s="72">
        <f>Agua!J524</f>
        <v>116</v>
      </c>
      <c r="D522" s="72">
        <f>Agua!M524</f>
        <v>20</v>
      </c>
      <c r="E522" s="72">
        <f t="shared" si="121"/>
        <v>127.38853503184713</v>
      </c>
      <c r="F522" s="72">
        <f>Agua!P524</f>
        <v>18</v>
      </c>
      <c r="G522" s="72">
        <f t="shared" si="122"/>
        <v>114.64968152866243</v>
      </c>
      <c r="H522" s="72">
        <f>Agua!S524</f>
        <v>8</v>
      </c>
      <c r="I522" s="72">
        <f t="shared" si="123"/>
        <v>50.955414012738856</v>
      </c>
      <c r="J522" s="72">
        <f>Agua!V524</f>
        <v>0</v>
      </c>
      <c r="K522" s="72">
        <f t="shared" si="124"/>
        <v>0</v>
      </c>
      <c r="L522" s="72">
        <f>Agua!X524</f>
        <v>88</v>
      </c>
      <c r="M522" s="72">
        <f t="shared" si="125"/>
        <v>560.50955414012742</v>
      </c>
      <c r="N522" s="72">
        <f t="shared" si="126"/>
        <v>738.8535031847133</v>
      </c>
      <c r="O522" s="41">
        <f>'Gas y Electricidad'!F525</f>
        <v>4.0000000000000036E-2</v>
      </c>
      <c r="P522" s="49">
        <f t="shared" si="127"/>
        <v>0.89171974522293085</v>
      </c>
      <c r="Q522" s="41">
        <f>'Gas y Electricidad'!J525</f>
        <v>2.9999999999999916E-2</v>
      </c>
      <c r="R522" s="49">
        <f t="shared" si="128"/>
        <v>0.72324840764331</v>
      </c>
      <c r="S522" s="41" t="str">
        <f>'Gas y Electricidad'!M525</f>
        <v>-</v>
      </c>
      <c r="T522" s="42" t="str">
        <f t="shared" si="129"/>
        <v>-</v>
      </c>
      <c r="U522" s="35">
        <f>'Gas y Electricidad'!Q525</f>
        <v>2520</v>
      </c>
      <c r="V522" s="52">
        <f t="shared" si="130"/>
        <v>16.050955414012741</v>
      </c>
      <c r="W522" s="63"/>
      <c r="X522" s="63"/>
      <c r="Y522" s="63"/>
      <c r="Z522" s="57">
        <f t="shared" si="131"/>
        <v>0</v>
      </c>
      <c r="AA522" s="59">
        <f t="shared" si="132"/>
        <v>0</v>
      </c>
      <c r="AB522" s="58">
        <f t="shared" si="133"/>
        <v>0</v>
      </c>
      <c r="AC522" s="61">
        <f t="shared" si="134"/>
        <v>0</v>
      </c>
      <c r="AD522" s="61">
        <f t="shared" si="135"/>
        <v>0</v>
      </c>
    </row>
    <row r="523" spans="1:30" x14ac:dyDescent="0.3">
      <c r="A523" s="39">
        <f>IF(Agua!A525&gt;0,Agua!A525,"-")</f>
        <v>42933</v>
      </c>
      <c r="B523" s="40">
        <f>Agua!C525</f>
        <v>220</v>
      </c>
      <c r="C523" s="72">
        <f>Agua!J525</f>
        <v>105</v>
      </c>
      <c r="D523" s="72">
        <f>Agua!M525</f>
        <v>21</v>
      </c>
      <c r="E523" s="72">
        <f t="shared" si="121"/>
        <v>95.454545454545453</v>
      </c>
      <c r="F523" s="72">
        <f>Agua!P525</f>
        <v>48</v>
      </c>
      <c r="G523" s="72">
        <f t="shared" si="122"/>
        <v>218.18181818181816</v>
      </c>
      <c r="H523" s="72">
        <f>Agua!S525</f>
        <v>7</v>
      </c>
      <c r="I523" s="72">
        <f t="shared" si="123"/>
        <v>31.818181818181817</v>
      </c>
      <c r="J523" s="72">
        <f>Agua!V525</f>
        <v>0</v>
      </c>
      <c r="K523" s="72">
        <f t="shared" si="124"/>
        <v>0</v>
      </c>
      <c r="L523" s="72">
        <f>Agua!X525</f>
        <v>77</v>
      </c>
      <c r="M523" s="72">
        <f t="shared" si="125"/>
        <v>350</v>
      </c>
      <c r="N523" s="72">
        <f t="shared" si="126"/>
        <v>477.27272727272731</v>
      </c>
      <c r="O523" s="41">
        <f>'Gas y Electricidad'!F526</f>
        <v>3.9999999999999925E-2</v>
      </c>
      <c r="P523" s="49">
        <f t="shared" si="127"/>
        <v>0.63636363636363513</v>
      </c>
      <c r="Q523" s="41">
        <f>'Gas y Electricidad'!J526</f>
        <v>3.0000000000000027E-2</v>
      </c>
      <c r="R523" s="49">
        <f t="shared" si="128"/>
        <v>0.51613636363636406</v>
      </c>
      <c r="S523" s="41" t="str">
        <f>'Gas y Electricidad'!M526</f>
        <v>-</v>
      </c>
      <c r="T523" s="42" t="str">
        <f t="shared" si="129"/>
        <v>-</v>
      </c>
      <c r="U523" s="35">
        <f>'Gas y Electricidad'!Q526</f>
        <v>2160</v>
      </c>
      <c r="V523" s="52">
        <f t="shared" si="130"/>
        <v>9.8181818181818183</v>
      </c>
      <c r="W523" s="63"/>
      <c r="X523" s="63"/>
      <c r="Y523" s="63"/>
      <c r="Z523" s="57">
        <f t="shared" si="131"/>
        <v>0</v>
      </c>
      <c r="AA523" s="59">
        <f t="shared" si="132"/>
        <v>0</v>
      </c>
      <c r="AB523" s="58">
        <f t="shared" si="133"/>
        <v>0</v>
      </c>
      <c r="AC523" s="61">
        <f t="shared" si="134"/>
        <v>0</v>
      </c>
      <c r="AD523" s="61">
        <f t="shared" si="135"/>
        <v>0</v>
      </c>
    </row>
    <row r="524" spans="1:30" x14ac:dyDescent="0.3">
      <c r="A524" s="39">
        <f>IF(Agua!A526&gt;0,Agua!A526,"-")</f>
        <v>42934</v>
      </c>
      <c r="B524" s="40">
        <f>Agua!C526</f>
        <v>208</v>
      </c>
      <c r="C524" s="72">
        <f>Agua!J526</f>
        <v>130</v>
      </c>
      <c r="D524" s="72">
        <f>Agua!M526</f>
        <v>16</v>
      </c>
      <c r="E524" s="72">
        <f t="shared" si="121"/>
        <v>76.923076923076934</v>
      </c>
      <c r="F524" s="72">
        <f>Agua!P526</f>
        <v>19</v>
      </c>
      <c r="G524" s="72">
        <f t="shared" si="122"/>
        <v>91.34615384615384</v>
      </c>
      <c r="H524" s="72">
        <f>Agua!S526</f>
        <v>7</v>
      </c>
      <c r="I524" s="72">
        <f t="shared" si="123"/>
        <v>33.653846153846153</v>
      </c>
      <c r="J524" s="72">
        <f>Agua!V526</f>
        <v>0</v>
      </c>
      <c r="K524" s="72">
        <f t="shared" si="124"/>
        <v>0</v>
      </c>
      <c r="L524" s="72">
        <f>Agua!X526</f>
        <v>107</v>
      </c>
      <c r="M524" s="72">
        <f t="shared" si="125"/>
        <v>514.42307692307691</v>
      </c>
      <c r="N524" s="72">
        <f t="shared" si="126"/>
        <v>625</v>
      </c>
      <c r="O524" s="41">
        <f>'Gas y Electricidad'!F527</f>
        <v>5.0000000000000044E-2</v>
      </c>
      <c r="P524" s="49">
        <f t="shared" si="127"/>
        <v>0.84134615384615452</v>
      </c>
      <c r="Q524" s="41">
        <f>'Gas y Electricidad'!J527</f>
        <v>4.0000000000000036E-2</v>
      </c>
      <c r="R524" s="49">
        <f t="shared" si="128"/>
        <v>0.72788461538461602</v>
      </c>
      <c r="S524" s="41" t="str">
        <f>'Gas y Electricidad'!M527</f>
        <v>-</v>
      </c>
      <c r="T524" s="42" t="str">
        <f t="shared" si="129"/>
        <v>-</v>
      </c>
      <c r="U524" s="35">
        <f>'Gas y Electricidad'!Q527</f>
        <v>2160</v>
      </c>
      <c r="V524" s="52">
        <f t="shared" si="130"/>
        <v>10.384615384615385</v>
      </c>
      <c r="W524" s="63"/>
      <c r="X524" s="63"/>
      <c r="Y524" s="63"/>
      <c r="Z524" s="57">
        <f t="shared" si="131"/>
        <v>0</v>
      </c>
      <c r="AA524" s="59">
        <f t="shared" si="132"/>
        <v>0</v>
      </c>
      <c r="AB524" s="58">
        <f t="shared" si="133"/>
        <v>0</v>
      </c>
      <c r="AC524" s="61">
        <f t="shared" si="134"/>
        <v>0</v>
      </c>
      <c r="AD524" s="61">
        <f t="shared" si="135"/>
        <v>0</v>
      </c>
    </row>
    <row r="525" spans="1:30" x14ac:dyDescent="0.3">
      <c r="A525" s="39">
        <f>IF(Agua!A527&gt;0,Agua!A527,"-")</f>
        <v>42935</v>
      </c>
      <c r="B525" s="40">
        <f>Agua!C527</f>
        <v>186</v>
      </c>
      <c r="C525" s="72">
        <f>Agua!J527</f>
        <v>91</v>
      </c>
      <c r="D525" s="72">
        <f>Agua!M527</f>
        <v>17</v>
      </c>
      <c r="E525" s="72">
        <f t="shared" si="121"/>
        <v>91.397849462365599</v>
      </c>
      <c r="F525" s="72">
        <f>Agua!P527</f>
        <v>19</v>
      </c>
      <c r="G525" s="72">
        <f t="shared" si="122"/>
        <v>102.15053763440861</v>
      </c>
      <c r="H525" s="72">
        <f>Agua!S527</f>
        <v>8</v>
      </c>
      <c r="I525" s="72">
        <f t="shared" si="123"/>
        <v>43.010752688172047</v>
      </c>
      <c r="J525" s="72">
        <f>Agua!V527</f>
        <v>0</v>
      </c>
      <c r="K525" s="72">
        <f t="shared" si="124"/>
        <v>0</v>
      </c>
      <c r="L525" s="72">
        <f>Agua!X527</f>
        <v>66</v>
      </c>
      <c r="M525" s="72">
        <f t="shared" si="125"/>
        <v>354.83870967741939</v>
      </c>
      <c r="N525" s="72">
        <f t="shared" si="126"/>
        <v>489.24731182795699</v>
      </c>
      <c r="O525" s="41">
        <f>'Gas y Electricidad'!F528</f>
        <v>2.9999999999999971E-2</v>
      </c>
      <c r="P525" s="49">
        <f t="shared" si="127"/>
        <v>0.56451612903225745</v>
      </c>
      <c r="Q525" s="41">
        <f>'Gas y Electricidad'!J528</f>
        <v>2.9999999999999971E-2</v>
      </c>
      <c r="R525" s="49">
        <f t="shared" si="128"/>
        <v>0.61048387096774137</v>
      </c>
      <c r="S525" s="41" t="str">
        <f>'Gas y Electricidad'!M528</f>
        <v>-</v>
      </c>
      <c r="T525" s="42" t="str">
        <f t="shared" si="129"/>
        <v>-</v>
      </c>
      <c r="U525" s="35">
        <f>'Gas y Electricidad'!Q528</f>
        <v>2160</v>
      </c>
      <c r="V525" s="52">
        <f t="shared" si="130"/>
        <v>11.612903225806452</v>
      </c>
      <c r="W525" s="63"/>
      <c r="X525" s="63"/>
      <c r="Y525" s="63"/>
      <c r="Z525" s="57">
        <f t="shared" si="131"/>
        <v>0</v>
      </c>
      <c r="AA525" s="59">
        <f t="shared" si="132"/>
        <v>0</v>
      </c>
      <c r="AB525" s="58">
        <f t="shared" si="133"/>
        <v>0</v>
      </c>
      <c r="AC525" s="61">
        <f t="shared" si="134"/>
        <v>0</v>
      </c>
      <c r="AD525" s="61">
        <f t="shared" si="135"/>
        <v>0</v>
      </c>
    </row>
    <row r="526" spans="1:30" x14ac:dyDescent="0.3">
      <c r="A526" s="39">
        <f>IF(Agua!A528&gt;0,Agua!A528,"-")</f>
        <v>42936</v>
      </c>
      <c r="B526" s="40">
        <f>Agua!C528</f>
        <v>190</v>
      </c>
      <c r="C526" s="72">
        <f>Agua!J528</f>
        <v>89</v>
      </c>
      <c r="D526" s="72">
        <f>Agua!M528</f>
        <v>20</v>
      </c>
      <c r="E526" s="72">
        <f t="shared" si="121"/>
        <v>105.26315789473684</v>
      </c>
      <c r="F526" s="72">
        <f>Agua!P528</f>
        <v>23</v>
      </c>
      <c r="G526" s="72">
        <f t="shared" si="122"/>
        <v>121.05263157894737</v>
      </c>
      <c r="H526" s="72">
        <f>Agua!S528</f>
        <v>7</v>
      </c>
      <c r="I526" s="72">
        <f t="shared" si="123"/>
        <v>36.84210526315789</v>
      </c>
      <c r="J526" s="72">
        <f>Agua!V528</f>
        <v>0</v>
      </c>
      <c r="K526" s="72">
        <f t="shared" si="124"/>
        <v>0</v>
      </c>
      <c r="L526" s="72">
        <f>Agua!X528</f>
        <v>62</v>
      </c>
      <c r="M526" s="72">
        <f t="shared" si="125"/>
        <v>326.31578947368422</v>
      </c>
      <c r="N526" s="72">
        <f t="shared" si="126"/>
        <v>468.42105263157896</v>
      </c>
      <c r="O526" s="41" t="str">
        <f>'Gas y Electricidad'!F529</f>
        <v>-</v>
      </c>
      <c r="P526" s="49" t="e">
        <f t="shared" si="127"/>
        <v>#VALUE!</v>
      </c>
      <c r="Q526" s="41" t="str">
        <f>'Gas y Electricidad'!J529</f>
        <v>-</v>
      </c>
      <c r="R526" s="49" t="e">
        <f t="shared" si="128"/>
        <v>#VALUE!</v>
      </c>
      <c r="S526" s="41" t="str">
        <f>'Gas y Electricidad'!M529</f>
        <v>-</v>
      </c>
      <c r="T526" s="42" t="str">
        <f t="shared" si="129"/>
        <v>-</v>
      </c>
      <c r="U526" s="35">
        <f>'Gas y Electricidad'!Q529</f>
        <v>2520</v>
      </c>
      <c r="V526" s="52">
        <f t="shared" si="130"/>
        <v>13.263157894736842</v>
      </c>
      <c r="W526" s="63"/>
      <c r="X526" s="63"/>
      <c r="Y526" s="63"/>
      <c r="Z526" s="57">
        <f t="shared" si="131"/>
        <v>0</v>
      </c>
      <c r="AA526" s="59" t="e">
        <f t="shared" si="132"/>
        <v>#VALUE!</v>
      </c>
      <c r="AB526" s="58">
        <f t="shared" si="133"/>
        <v>0</v>
      </c>
      <c r="AC526" s="61" t="e">
        <f t="shared" si="134"/>
        <v>#VALUE!</v>
      </c>
      <c r="AD526" s="61" t="e">
        <f t="shared" si="135"/>
        <v>#VALUE!</v>
      </c>
    </row>
    <row r="527" spans="1:30" x14ac:dyDescent="0.3">
      <c r="A527" s="39">
        <f>IF(Agua!A529&gt;0,Agua!A529,"-")</f>
        <v>42937</v>
      </c>
      <c r="B527" s="40">
        <f>Agua!C529</f>
        <v>215</v>
      </c>
      <c r="C527" s="72">
        <f>Agua!J529</f>
        <v>89</v>
      </c>
      <c r="D527" s="72">
        <f>Agua!M529</f>
        <v>16</v>
      </c>
      <c r="E527" s="72">
        <f t="shared" si="121"/>
        <v>74.418604651162795</v>
      </c>
      <c r="F527" s="72">
        <f>Agua!P529</f>
        <v>23</v>
      </c>
      <c r="G527" s="72">
        <f t="shared" si="122"/>
        <v>106.97674418604652</v>
      </c>
      <c r="H527" s="72">
        <f>Agua!S529</f>
        <v>6</v>
      </c>
      <c r="I527" s="72">
        <f t="shared" si="123"/>
        <v>27.906976744186046</v>
      </c>
      <c r="J527" s="72">
        <f>Agua!V529</f>
        <v>0</v>
      </c>
      <c r="K527" s="72">
        <f t="shared" si="124"/>
        <v>0</v>
      </c>
      <c r="L527" s="72">
        <f>Agua!X529</f>
        <v>67</v>
      </c>
      <c r="M527" s="72">
        <f t="shared" si="125"/>
        <v>311.62790697674421</v>
      </c>
      <c r="N527" s="72">
        <f t="shared" si="126"/>
        <v>413.95348837209298</v>
      </c>
      <c r="O527" s="41">
        <f>'Gas y Electricidad'!F530</f>
        <v>3.0000000000000027E-2</v>
      </c>
      <c r="P527" s="49">
        <f t="shared" si="127"/>
        <v>0.48837209302325624</v>
      </c>
      <c r="Q527" s="41">
        <f>'Gas y Electricidad'!J530</f>
        <v>3.0000000000000027E-2</v>
      </c>
      <c r="R527" s="49">
        <f t="shared" si="128"/>
        <v>0.52813953488372145</v>
      </c>
      <c r="S527" s="41" t="str">
        <f>'Gas y Electricidad'!M530</f>
        <v>-</v>
      </c>
      <c r="T527" s="42" t="str">
        <f t="shared" si="129"/>
        <v>-</v>
      </c>
      <c r="U527" s="35">
        <f>'Gas y Electricidad'!Q530</f>
        <v>2160</v>
      </c>
      <c r="V527" s="52">
        <f t="shared" si="130"/>
        <v>10.046511627906977</v>
      </c>
      <c r="W527" s="63"/>
      <c r="X527" s="63"/>
      <c r="Y527" s="63"/>
      <c r="Z527" s="57">
        <f t="shared" si="131"/>
        <v>0</v>
      </c>
      <c r="AA527" s="59">
        <f t="shared" si="132"/>
        <v>0</v>
      </c>
      <c r="AB527" s="58">
        <f t="shared" si="133"/>
        <v>0</v>
      </c>
      <c r="AC527" s="61">
        <f t="shared" si="134"/>
        <v>0</v>
      </c>
      <c r="AD527" s="61">
        <f t="shared" si="135"/>
        <v>0</v>
      </c>
    </row>
    <row r="528" spans="1:30" x14ac:dyDescent="0.3">
      <c r="A528" s="39">
        <f>IF(Agua!A530&gt;0,Agua!A530,"-")</f>
        <v>42938</v>
      </c>
      <c r="B528" s="40">
        <f>Agua!C530</f>
        <v>212</v>
      </c>
      <c r="C528" s="72">
        <f>Agua!J530</f>
        <v>88</v>
      </c>
      <c r="D528" s="72">
        <f>Agua!M530</f>
        <v>41</v>
      </c>
      <c r="E528" s="72">
        <f t="shared" si="121"/>
        <v>193.39622641509436</v>
      </c>
      <c r="F528" s="72">
        <f>Agua!P530</f>
        <v>31</v>
      </c>
      <c r="G528" s="72">
        <f t="shared" si="122"/>
        <v>146.22641509433961</v>
      </c>
      <c r="H528" s="72">
        <f>Agua!S530</f>
        <v>15</v>
      </c>
      <c r="I528" s="72">
        <f t="shared" si="123"/>
        <v>70.754716981132077</v>
      </c>
      <c r="J528" s="72">
        <f>Agua!V530</f>
        <v>0</v>
      </c>
      <c r="K528" s="72">
        <f t="shared" si="124"/>
        <v>0</v>
      </c>
      <c r="L528" s="72">
        <f>Agua!X530</f>
        <v>32</v>
      </c>
      <c r="M528" s="72">
        <f t="shared" si="125"/>
        <v>150.94339622641508</v>
      </c>
      <c r="N528" s="72">
        <f t="shared" si="126"/>
        <v>415.09433962264154</v>
      </c>
      <c r="O528" s="41">
        <f>'Gas y Electricidad'!F531</f>
        <v>2.0000000000000018E-2</v>
      </c>
      <c r="P528" s="49">
        <f t="shared" si="127"/>
        <v>0.33018867924528333</v>
      </c>
      <c r="Q528" s="41">
        <f>'Gas y Electricidad'!J531</f>
        <v>3.0000000000000027E-2</v>
      </c>
      <c r="R528" s="49">
        <f t="shared" si="128"/>
        <v>0.53561320754717023</v>
      </c>
      <c r="S528" s="41" t="str">
        <f>'Gas y Electricidad'!M531</f>
        <v>-</v>
      </c>
      <c r="T528" s="42" t="str">
        <f t="shared" si="129"/>
        <v>-</v>
      </c>
      <c r="U528" s="35">
        <f>'Gas y Electricidad'!Q531</f>
        <v>1800</v>
      </c>
      <c r="V528" s="52">
        <f t="shared" si="130"/>
        <v>8.4905660377358494</v>
      </c>
      <c r="W528" s="63"/>
      <c r="X528" s="63"/>
      <c r="Y528" s="63"/>
      <c r="Z528" s="57">
        <f t="shared" si="131"/>
        <v>0</v>
      </c>
      <c r="AA528" s="59">
        <f t="shared" si="132"/>
        <v>0</v>
      </c>
      <c r="AB528" s="58">
        <f t="shared" si="133"/>
        <v>0</v>
      </c>
      <c r="AC528" s="61">
        <f t="shared" si="134"/>
        <v>0</v>
      </c>
      <c r="AD528" s="61">
        <f t="shared" si="135"/>
        <v>0</v>
      </c>
    </row>
    <row r="529" spans="1:30" x14ac:dyDescent="0.3">
      <c r="A529" s="39">
        <f>IF(Agua!A531&gt;0,Agua!A531,"-")</f>
        <v>42939</v>
      </c>
      <c r="B529" s="40">
        <f>Agua!C531</f>
        <v>209</v>
      </c>
      <c r="C529" s="72">
        <f>Agua!J531</f>
        <v>89</v>
      </c>
      <c r="D529" s="72">
        <f>Agua!M531</f>
        <v>21</v>
      </c>
      <c r="E529" s="72">
        <f t="shared" si="121"/>
        <v>100.47846889952153</v>
      </c>
      <c r="F529" s="72">
        <f>Agua!P531</f>
        <v>19</v>
      </c>
      <c r="G529" s="72">
        <f t="shared" si="122"/>
        <v>90.909090909090907</v>
      </c>
      <c r="H529" s="72">
        <f>Agua!S531</f>
        <v>8</v>
      </c>
      <c r="I529" s="72">
        <f t="shared" si="123"/>
        <v>38.277511961722489</v>
      </c>
      <c r="J529" s="72">
        <f>Agua!V531</f>
        <v>0</v>
      </c>
      <c r="K529" s="72">
        <f t="shared" si="124"/>
        <v>0</v>
      </c>
      <c r="L529" s="72">
        <f>Agua!X531</f>
        <v>60</v>
      </c>
      <c r="M529" s="72">
        <f t="shared" si="125"/>
        <v>287.08133971291863</v>
      </c>
      <c r="N529" s="72">
        <f t="shared" si="126"/>
        <v>425.83732057416267</v>
      </c>
      <c r="O529" s="41">
        <f>'Gas y Electricidad'!F532</f>
        <v>4.9999999999999933E-2</v>
      </c>
      <c r="P529" s="49">
        <f t="shared" si="127"/>
        <v>0.83732057416267835</v>
      </c>
      <c r="Q529" s="41">
        <f>'Gas y Electricidad'!J532</f>
        <v>4.0000000000000036E-2</v>
      </c>
      <c r="R529" s="49">
        <f t="shared" si="128"/>
        <v>0.72440191387559871</v>
      </c>
      <c r="S529" s="41" t="str">
        <f>'Gas y Electricidad'!M532</f>
        <v>-</v>
      </c>
      <c r="T529" s="42" t="str">
        <f t="shared" si="129"/>
        <v>-</v>
      </c>
      <c r="U529" s="35">
        <f>'Gas y Electricidad'!Q532</f>
        <v>3240</v>
      </c>
      <c r="V529" s="52">
        <f t="shared" si="130"/>
        <v>15.502392344497608</v>
      </c>
      <c r="W529" s="63"/>
      <c r="X529" s="63"/>
      <c r="Y529" s="63"/>
      <c r="Z529" s="57">
        <f t="shared" si="131"/>
        <v>0</v>
      </c>
      <c r="AA529" s="59">
        <f t="shared" si="132"/>
        <v>0</v>
      </c>
      <c r="AB529" s="58">
        <f t="shared" si="133"/>
        <v>0</v>
      </c>
      <c r="AC529" s="61">
        <f t="shared" si="134"/>
        <v>0</v>
      </c>
      <c r="AD529" s="61">
        <f t="shared" si="135"/>
        <v>0</v>
      </c>
    </row>
    <row r="530" spans="1:30" x14ac:dyDescent="0.3">
      <c r="A530" s="39">
        <f>IF(Agua!A532&gt;0,Agua!A532,"-")</f>
        <v>42940</v>
      </c>
      <c r="B530" s="40">
        <f>Agua!C532</f>
        <v>212</v>
      </c>
      <c r="C530" s="72">
        <f>Agua!J532</f>
        <v>156</v>
      </c>
      <c r="D530" s="72">
        <f>Agua!M532</f>
        <v>20</v>
      </c>
      <c r="E530" s="72">
        <f t="shared" si="121"/>
        <v>94.339622641509436</v>
      </c>
      <c r="F530" s="72">
        <f>Agua!P532</f>
        <v>28</v>
      </c>
      <c r="G530" s="72">
        <f t="shared" si="122"/>
        <v>132.0754716981132</v>
      </c>
      <c r="H530" s="72">
        <f>Agua!S532</f>
        <v>8</v>
      </c>
      <c r="I530" s="72">
        <f t="shared" si="123"/>
        <v>37.735849056603769</v>
      </c>
      <c r="J530" s="72">
        <f>Agua!V532</f>
        <v>0</v>
      </c>
      <c r="K530" s="72">
        <f t="shared" si="124"/>
        <v>0</v>
      </c>
      <c r="L530" s="72">
        <f>Agua!X532</f>
        <v>128</v>
      </c>
      <c r="M530" s="72">
        <f t="shared" si="125"/>
        <v>603.7735849056603</v>
      </c>
      <c r="N530" s="72">
        <f t="shared" si="126"/>
        <v>735.84905660377353</v>
      </c>
      <c r="O530" s="41">
        <f>'Gas y Electricidad'!F533</f>
        <v>2.0000000000000018E-2</v>
      </c>
      <c r="P530" s="49">
        <f t="shared" si="127"/>
        <v>0.33018867924528333</v>
      </c>
      <c r="Q530" s="41">
        <f>'Gas y Electricidad'!J533</f>
        <v>2.9999999999999916E-2</v>
      </c>
      <c r="R530" s="49">
        <f t="shared" si="128"/>
        <v>0.53561320754716835</v>
      </c>
      <c r="S530" s="41" t="str">
        <f>'Gas y Electricidad'!M533</f>
        <v>-</v>
      </c>
      <c r="T530" s="42" t="str">
        <f t="shared" si="129"/>
        <v>-</v>
      </c>
      <c r="U530" s="35">
        <f>'Gas y Electricidad'!Q533</f>
        <v>2160</v>
      </c>
      <c r="V530" s="52">
        <f t="shared" si="130"/>
        <v>10.188679245283019</v>
      </c>
      <c r="W530" s="63"/>
      <c r="X530" s="63"/>
      <c r="Y530" s="63"/>
      <c r="Z530" s="57">
        <f t="shared" si="131"/>
        <v>0</v>
      </c>
      <c r="AA530" s="59">
        <f t="shared" si="132"/>
        <v>0</v>
      </c>
      <c r="AB530" s="58">
        <f t="shared" si="133"/>
        <v>0</v>
      </c>
      <c r="AC530" s="61">
        <f t="shared" si="134"/>
        <v>0</v>
      </c>
      <c r="AD530" s="61">
        <f t="shared" si="135"/>
        <v>0</v>
      </c>
    </row>
    <row r="531" spans="1:30" x14ac:dyDescent="0.3">
      <c r="A531" s="39">
        <f>IF(Agua!A533&gt;0,Agua!A533,"-")</f>
        <v>42941</v>
      </c>
      <c r="B531" s="40">
        <f>Agua!C533</f>
        <v>215</v>
      </c>
      <c r="C531" s="72">
        <f>Agua!J533</f>
        <v>105</v>
      </c>
      <c r="D531" s="72">
        <f>Agua!M533</f>
        <v>17</v>
      </c>
      <c r="E531" s="72">
        <f t="shared" si="121"/>
        <v>79.069767441860463</v>
      </c>
      <c r="F531" s="72">
        <f>Agua!P533</f>
        <v>19</v>
      </c>
      <c r="G531" s="72">
        <f t="shared" si="122"/>
        <v>88.372093023255815</v>
      </c>
      <c r="H531" s="72">
        <f>Agua!S533</f>
        <v>5</v>
      </c>
      <c r="I531" s="72">
        <f t="shared" si="123"/>
        <v>23.255813953488371</v>
      </c>
      <c r="J531" s="72">
        <f>Agua!V533</f>
        <v>0</v>
      </c>
      <c r="K531" s="72">
        <f t="shared" si="124"/>
        <v>0</v>
      </c>
      <c r="L531" s="72">
        <f>Agua!X533</f>
        <v>83</v>
      </c>
      <c r="M531" s="72">
        <f t="shared" si="125"/>
        <v>386.04651162790697</v>
      </c>
      <c r="N531" s="72">
        <f t="shared" si="126"/>
        <v>488.37209302325579</v>
      </c>
      <c r="O531" s="41">
        <f>'Gas y Electricidad'!F534</f>
        <v>3.0000000000000027E-2</v>
      </c>
      <c r="P531" s="49">
        <f t="shared" si="127"/>
        <v>0.48837209302325624</v>
      </c>
      <c r="Q531" s="41">
        <f>'Gas y Electricidad'!J534</f>
        <v>4.0000000000000036E-2</v>
      </c>
      <c r="R531" s="49">
        <f t="shared" si="128"/>
        <v>0.70418604651162853</v>
      </c>
      <c r="S531" s="41" t="str">
        <f>'Gas y Electricidad'!M534</f>
        <v>-</v>
      </c>
      <c r="T531" s="42" t="str">
        <f t="shared" si="129"/>
        <v>-</v>
      </c>
      <c r="U531" s="35">
        <f>'Gas y Electricidad'!Q534</f>
        <v>1800</v>
      </c>
      <c r="V531" s="52">
        <f t="shared" si="130"/>
        <v>8.3720930232558146</v>
      </c>
      <c r="W531" s="63"/>
      <c r="X531" s="63"/>
      <c r="Y531" s="63"/>
      <c r="Z531" s="57">
        <f t="shared" si="131"/>
        <v>0</v>
      </c>
      <c r="AA531" s="59">
        <f t="shared" si="132"/>
        <v>0</v>
      </c>
      <c r="AB531" s="58">
        <f t="shared" si="133"/>
        <v>0</v>
      </c>
      <c r="AC531" s="61">
        <f t="shared" si="134"/>
        <v>0</v>
      </c>
      <c r="AD531" s="61">
        <f t="shared" si="135"/>
        <v>0</v>
      </c>
    </row>
    <row r="532" spans="1:30" x14ac:dyDescent="0.3">
      <c r="A532" s="39">
        <f>IF(Agua!A534&gt;0,Agua!A534,"-")</f>
        <v>42942</v>
      </c>
      <c r="B532" s="40">
        <f>Agua!C534</f>
        <v>225</v>
      </c>
      <c r="C532" s="72">
        <f>Agua!J534</f>
        <v>89</v>
      </c>
      <c r="D532" s="72">
        <f>Agua!M534</f>
        <v>19</v>
      </c>
      <c r="E532" s="72">
        <f t="shared" si="121"/>
        <v>84.444444444444443</v>
      </c>
      <c r="F532" s="72">
        <f>Agua!P534</f>
        <v>24</v>
      </c>
      <c r="G532" s="72">
        <f t="shared" si="122"/>
        <v>106.66666666666667</v>
      </c>
      <c r="H532" s="72">
        <f>Agua!S534</f>
        <v>5</v>
      </c>
      <c r="I532" s="72">
        <f t="shared" si="123"/>
        <v>22.222222222222221</v>
      </c>
      <c r="J532" s="72">
        <f>Agua!V534</f>
        <v>0</v>
      </c>
      <c r="K532" s="72">
        <f t="shared" si="124"/>
        <v>0</v>
      </c>
      <c r="L532" s="72">
        <f>Agua!X534</f>
        <v>65</v>
      </c>
      <c r="M532" s="72">
        <f t="shared" si="125"/>
        <v>288.88888888888886</v>
      </c>
      <c r="N532" s="72">
        <f t="shared" si="126"/>
        <v>395.55555555555554</v>
      </c>
      <c r="O532" s="41">
        <f>'Gas y Electricidad'!F535</f>
        <v>5.0000000000000044E-2</v>
      </c>
      <c r="P532" s="49">
        <f t="shared" si="127"/>
        <v>0.77777777777777846</v>
      </c>
      <c r="Q532" s="41">
        <f>'Gas y Electricidad'!J535</f>
        <v>4.0000000000000036E-2</v>
      </c>
      <c r="R532" s="49">
        <f t="shared" si="128"/>
        <v>0.67288888888888954</v>
      </c>
      <c r="S532" s="41" t="str">
        <f>'Gas y Electricidad'!M535</f>
        <v>-</v>
      </c>
      <c r="T532" s="42" t="str">
        <f t="shared" si="129"/>
        <v>-</v>
      </c>
      <c r="U532" s="35">
        <f>'Gas y Electricidad'!Q535</f>
        <v>2160</v>
      </c>
      <c r="V532" s="52">
        <f t="shared" si="130"/>
        <v>9.6</v>
      </c>
      <c r="W532" s="63"/>
      <c r="X532" s="63"/>
      <c r="Y532" s="63"/>
      <c r="Z532" s="57">
        <f t="shared" si="131"/>
        <v>0</v>
      </c>
      <c r="AA532" s="59">
        <f t="shared" si="132"/>
        <v>0</v>
      </c>
      <c r="AB532" s="58">
        <f t="shared" si="133"/>
        <v>0</v>
      </c>
      <c r="AC532" s="61">
        <f t="shared" si="134"/>
        <v>0</v>
      </c>
      <c r="AD532" s="61">
        <f t="shared" si="135"/>
        <v>0</v>
      </c>
    </row>
    <row r="533" spans="1:30" x14ac:dyDescent="0.3">
      <c r="A533" s="39">
        <f>IF(Agua!A535&gt;0,Agua!A535,"-")</f>
        <v>42943</v>
      </c>
      <c r="B533" s="40">
        <f>Agua!C535</f>
        <v>234</v>
      </c>
      <c r="C533" s="72">
        <f>Agua!J535</f>
        <v>101</v>
      </c>
      <c r="D533" s="72">
        <f>Agua!M535</f>
        <v>19</v>
      </c>
      <c r="E533" s="72">
        <f t="shared" si="121"/>
        <v>81.196581196581207</v>
      </c>
      <c r="F533" s="72">
        <f>Agua!P535</f>
        <v>24</v>
      </c>
      <c r="G533" s="72">
        <f t="shared" si="122"/>
        <v>102.56410256410255</v>
      </c>
      <c r="H533" s="72">
        <f>Agua!S535</f>
        <v>5</v>
      </c>
      <c r="I533" s="72">
        <f t="shared" si="123"/>
        <v>21.367521367521366</v>
      </c>
      <c r="J533" s="72">
        <f>Agua!V535</f>
        <v>0</v>
      </c>
      <c r="K533" s="72">
        <f t="shared" si="124"/>
        <v>0</v>
      </c>
      <c r="L533" s="72">
        <f>Agua!X535</f>
        <v>77</v>
      </c>
      <c r="M533" s="72">
        <f t="shared" si="125"/>
        <v>329.05982905982904</v>
      </c>
      <c r="N533" s="72">
        <f t="shared" si="126"/>
        <v>431.62393162393164</v>
      </c>
      <c r="O533" s="41">
        <f>'Gas y Electricidad'!F536</f>
        <v>1.9999999999999907E-2</v>
      </c>
      <c r="P533" s="49">
        <f t="shared" si="127"/>
        <v>0.29914529914529775</v>
      </c>
      <c r="Q533" s="41">
        <f>'Gas y Electricidad'!J536</f>
        <v>3.9999999999999925E-2</v>
      </c>
      <c r="R533" s="49">
        <f t="shared" si="128"/>
        <v>0.64700854700854582</v>
      </c>
      <c r="S533" s="41" t="str">
        <f>'Gas y Electricidad'!M536</f>
        <v>-</v>
      </c>
      <c r="T533" s="42" t="str">
        <f t="shared" si="129"/>
        <v>-</v>
      </c>
      <c r="U533" s="35">
        <f>'Gas y Electricidad'!Q536</f>
        <v>2520</v>
      </c>
      <c r="V533" s="52">
        <f t="shared" si="130"/>
        <v>10.76923076923077</v>
      </c>
      <c r="W533" s="63"/>
      <c r="X533" s="63"/>
      <c r="Y533" s="63"/>
      <c r="Z533" s="57">
        <f t="shared" si="131"/>
        <v>0</v>
      </c>
      <c r="AA533" s="59">
        <f t="shared" si="132"/>
        <v>0</v>
      </c>
      <c r="AB533" s="58">
        <f t="shared" si="133"/>
        <v>0</v>
      </c>
      <c r="AC533" s="61">
        <f t="shared" si="134"/>
        <v>0</v>
      </c>
      <c r="AD533" s="61">
        <f t="shared" si="135"/>
        <v>0</v>
      </c>
    </row>
    <row r="534" spans="1:30" x14ac:dyDescent="0.3">
      <c r="A534" s="39">
        <f>IF(Agua!A536&gt;0,Agua!A536,"-")</f>
        <v>42944</v>
      </c>
      <c r="B534" s="40">
        <f>Agua!C536</f>
        <v>183</v>
      </c>
      <c r="C534" s="72">
        <f>Agua!J536</f>
        <v>88</v>
      </c>
      <c r="D534" s="72">
        <f>Agua!M536</f>
        <v>22</v>
      </c>
      <c r="E534" s="72">
        <f t="shared" si="121"/>
        <v>120.21857923497267</v>
      </c>
      <c r="F534" s="72">
        <f>Agua!P536</f>
        <v>46</v>
      </c>
      <c r="G534" s="72">
        <f t="shared" si="122"/>
        <v>251.36612021857923</v>
      </c>
      <c r="H534" s="72">
        <f>Agua!S536</f>
        <v>5</v>
      </c>
      <c r="I534" s="72">
        <f t="shared" si="123"/>
        <v>27.3224043715847</v>
      </c>
      <c r="J534" s="72">
        <f>Agua!V536</f>
        <v>0</v>
      </c>
      <c r="K534" s="72">
        <f t="shared" si="124"/>
        <v>0</v>
      </c>
      <c r="L534" s="72">
        <f>Agua!X536</f>
        <v>61</v>
      </c>
      <c r="M534" s="72">
        <f t="shared" si="125"/>
        <v>333.33333333333331</v>
      </c>
      <c r="N534" s="72">
        <f t="shared" si="126"/>
        <v>480.87431693989066</v>
      </c>
      <c r="O534" s="41">
        <f>'Gas y Electricidad'!F537</f>
        <v>3.0000000000000027E-2</v>
      </c>
      <c r="P534" s="49">
        <f t="shared" si="127"/>
        <v>0.57377049180327921</v>
      </c>
      <c r="Q534" s="41">
        <f>'Gas y Electricidad'!J537</f>
        <v>5.0000000000000044E-2</v>
      </c>
      <c r="R534" s="49">
        <f t="shared" si="128"/>
        <v>1.0341530054644816</v>
      </c>
      <c r="S534" s="41" t="str">
        <f>'Gas y Electricidad'!M537</f>
        <v>-</v>
      </c>
      <c r="T534" s="42" t="str">
        <f t="shared" si="129"/>
        <v>-</v>
      </c>
      <c r="U534" s="35">
        <f>'Gas y Electricidad'!Q537</f>
        <v>1800</v>
      </c>
      <c r="V534" s="52">
        <f t="shared" si="130"/>
        <v>9.8360655737704921</v>
      </c>
      <c r="W534" s="63"/>
      <c r="X534" s="63"/>
      <c r="Y534" s="63"/>
      <c r="Z534" s="57">
        <f t="shared" si="131"/>
        <v>0</v>
      </c>
      <c r="AA534" s="59">
        <f t="shared" si="132"/>
        <v>0</v>
      </c>
      <c r="AB534" s="58">
        <f t="shared" si="133"/>
        <v>0</v>
      </c>
      <c r="AC534" s="61">
        <f t="shared" si="134"/>
        <v>0</v>
      </c>
      <c r="AD534" s="61">
        <f t="shared" si="135"/>
        <v>0</v>
      </c>
    </row>
    <row r="535" spans="1:30" x14ac:dyDescent="0.3">
      <c r="A535" s="39">
        <f>IF(Agua!A537&gt;0,Agua!A537,"-")</f>
        <v>42945</v>
      </c>
      <c r="B535" s="40">
        <f>Agua!C537</f>
        <v>228</v>
      </c>
      <c r="C535" s="72">
        <f>Agua!J537</f>
        <v>145</v>
      </c>
      <c r="D535" s="72">
        <f>Agua!M537</f>
        <v>19</v>
      </c>
      <c r="E535" s="72">
        <f t="shared" si="121"/>
        <v>83.333333333333329</v>
      </c>
      <c r="F535" s="72">
        <f>Agua!P537</f>
        <v>18</v>
      </c>
      <c r="G535" s="72">
        <f t="shared" si="122"/>
        <v>78.94736842105263</v>
      </c>
      <c r="H535" s="72">
        <f>Agua!S537</f>
        <v>12</v>
      </c>
      <c r="I535" s="72">
        <f t="shared" si="123"/>
        <v>52.631578947368418</v>
      </c>
      <c r="J535" s="72">
        <f>Agua!V537</f>
        <v>0</v>
      </c>
      <c r="K535" s="72">
        <f t="shared" si="124"/>
        <v>0</v>
      </c>
      <c r="L535" s="72">
        <f>Agua!X537</f>
        <v>114</v>
      </c>
      <c r="M535" s="72">
        <f t="shared" si="125"/>
        <v>500</v>
      </c>
      <c r="N535" s="72">
        <f t="shared" si="126"/>
        <v>635.9649122807017</v>
      </c>
      <c r="O535" s="41">
        <f>'Gas y Electricidad'!F538</f>
        <v>4.0000000000000036E-2</v>
      </c>
      <c r="P535" s="49">
        <f t="shared" si="127"/>
        <v>0.61403508771929882</v>
      </c>
      <c r="Q535" s="41">
        <f>'Gas y Electricidad'!J538</f>
        <v>3.0000000000000027E-2</v>
      </c>
      <c r="R535" s="49">
        <f t="shared" si="128"/>
        <v>0.49802631578947409</v>
      </c>
      <c r="S535" s="41" t="str">
        <f>'Gas y Electricidad'!M538</f>
        <v>-</v>
      </c>
      <c r="T535" s="42" t="str">
        <f t="shared" si="129"/>
        <v>-</v>
      </c>
      <c r="U535" s="35">
        <f>'Gas y Electricidad'!Q538</f>
        <v>2520</v>
      </c>
      <c r="V535" s="52">
        <f t="shared" si="130"/>
        <v>11.052631578947368</v>
      </c>
      <c r="W535" s="63"/>
      <c r="X535" s="63"/>
      <c r="Y535" s="63"/>
      <c r="Z535" s="57">
        <f t="shared" si="131"/>
        <v>0</v>
      </c>
      <c r="AA535" s="59">
        <f t="shared" si="132"/>
        <v>0</v>
      </c>
      <c r="AB535" s="58">
        <f t="shared" si="133"/>
        <v>0</v>
      </c>
      <c r="AC535" s="61">
        <f t="shared" si="134"/>
        <v>0</v>
      </c>
      <c r="AD535" s="61">
        <f t="shared" si="135"/>
        <v>0</v>
      </c>
    </row>
    <row r="536" spans="1:30" x14ac:dyDescent="0.3">
      <c r="A536" s="39">
        <f>IF(Agua!A538&gt;0,Agua!A538,"-")</f>
        <v>42946</v>
      </c>
      <c r="B536" s="40">
        <f>Agua!C538</f>
        <v>192</v>
      </c>
      <c r="C536" s="72">
        <f>Agua!J538</f>
        <v>93</v>
      </c>
      <c r="D536" s="72">
        <f>Agua!M538</f>
        <v>17</v>
      </c>
      <c r="E536" s="72">
        <f t="shared" si="121"/>
        <v>88.541666666666671</v>
      </c>
      <c r="F536" s="72">
        <f>Agua!P538</f>
        <v>23</v>
      </c>
      <c r="G536" s="72">
        <f t="shared" si="122"/>
        <v>119.79166666666667</v>
      </c>
      <c r="H536" s="72">
        <f>Agua!S538</f>
        <v>7</v>
      </c>
      <c r="I536" s="72">
        <f t="shared" si="123"/>
        <v>36.458333333333336</v>
      </c>
      <c r="J536" s="72">
        <f>Agua!V538</f>
        <v>0</v>
      </c>
      <c r="K536" s="72">
        <f t="shared" si="124"/>
        <v>0</v>
      </c>
      <c r="L536" s="72">
        <f>Agua!X538</f>
        <v>69</v>
      </c>
      <c r="M536" s="72">
        <f t="shared" si="125"/>
        <v>359.375</v>
      </c>
      <c r="N536" s="72">
        <f t="shared" si="126"/>
        <v>484.375</v>
      </c>
      <c r="O536" s="41">
        <f>'Gas y Electricidad'!F539</f>
        <v>3.0000000000000027E-2</v>
      </c>
      <c r="P536" s="49">
        <f t="shared" si="127"/>
        <v>0.54687500000000044</v>
      </c>
      <c r="Q536" s="41">
        <f>'Gas y Electricidad'!J539</f>
        <v>3.999999999999998E-2</v>
      </c>
      <c r="R536" s="49">
        <f t="shared" si="128"/>
        <v>0.78854166666666625</v>
      </c>
      <c r="S536" s="41" t="str">
        <f>'Gas y Electricidad'!M539</f>
        <v>-</v>
      </c>
      <c r="T536" s="42" t="str">
        <f t="shared" si="129"/>
        <v>-</v>
      </c>
      <c r="U536" s="35">
        <f>'Gas y Electricidad'!Q539</f>
        <v>1800</v>
      </c>
      <c r="V536" s="52">
        <f t="shared" si="130"/>
        <v>9.375</v>
      </c>
      <c r="W536" s="63"/>
      <c r="X536" s="63"/>
      <c r="Y536" s="63"/>
      <c r="Z536" s="57">
        <f t="shared" si="131"/>
        <v>0</v>
      </c>
      <c r="AA536" s="59">
        <f t="shared" si="132"/>
        <v>0</v>
      </c>
      <c r="AB536" s="58">
        <f t="shared" si="133"/>
        <v>0</v>
      </c>
      <c r="AC536" s="61">
        <f t="shared" si="134"/>
        <v>0</v>
      </c>
      <c r="AD536" s="61">
        <f t="shared" si="135"/>
        <v>0</v>
      </c>
    </row>
    <row r="537" spans="1:30" x14ac:dyDescent="0.3">
      <c r="A537" s="39">
        <f>IF(Agua!A539&gt;0,Agua!A539,"-")</f>
        <v>42947</v>
      </c>
      <c r="B537" s="40">
        <f>Agua!C539</f>
        <v>221</v>
      </c>
      <c r="C537" s="72">
        <f>Agua!J539</f>
        <v>100</v>
      </c>
      <c r="D537" s="72">
        <f>Agua!M539</f>
        <v>20</v>
      </c>
      <c r="E537" s="72">
        <f t="shared" si="121"/>
        <v>90.497737556561077</v>
      </c>
      <c r="F537" s="72">
        <f>Agua!P539</f>
        <v>10</v>
      </c>
      <c r="G537" s="72">
        <f t="shared" si="122"/>
        <v>45.248868778280539</v>
      </c>
      <c r="H537" s="72">
        <f>Agua!S539</f>
        <v>10</v>
      </c>
      <c r="I537" s="72">
        <f t="shared" si="123"/>
        <v>45.248868778280539</v>
      </c>
      <c r="J537" s="72">
        <f>Agua!V539</f>
        <v>0</v>
      </c>
      <c r="K537" s="72">
        <f t="shared" si="124"/>
        <v>0</v>
      </c>
      <c r="L537" s="72">
        <f>Agua!X539</f>
        <v>70</v>
      </c>
      <c r="M537" s="72">
        <f t="shared" si="125"/>
        <v>316.74208144796381</v>
      </c>
      <c r="N537" s="72">
        <f t="shared" si="126"/>
        <v>452.48868778280541</v>
      </c>
      <c r="O537" s="41">
        <f>'Gas y Electricidad'!F540</f>
        <v>2.9999999999999916E-2</v>
      </c>
      <c r="P537" s="49">
        <f t="shared" si="127"/>
        <v>0.4751131221719444</v>
      </c>
      <c r="Q537" s="41">
        <f>'Gas y Electricidad'!J540</f>
        <v>2.9999999999999971E-2</v>
      </c>
      <c r="R537" s="49">
        <f t="shared" si="128"/>
        <v>0.51380090497737507</v>
      </c>
      <c r="S537" s="41" t="str">
        <f>'Gas y Electricidad'!M540</f>
        <v>-</v>
      </c>
      <c r="T537" s="42" t="str">
        <f t="shared" si="129"/>
        <v>-</v>
      </c>
      <c r="U537" s="35">
        <f>'Gas y Electricidad'!Q540</f>
        <v>2160</v>
      </c>
      <c r="V537" s="52">
        <f t="shared" si="130"/>
        <v>9.7737556561085981</v>
      </c>
      <c r="W537" s="63"/>
      <c r="X537" s="63"/>
      <c r="Y537" s="63"/>
      <c r="Z537" s="57">
        <f t="shared" si="131"/>
        <v>0</v>
      </c>
      <c r="AA537" s="59">
        <f t="shared" si="132"/>
        <v>0</v>
      </c>
      <c r="AB537" s="58">
        <f t="shared" si="133"/>
        <v>0</v>
      </c>
      <c r="AC537" s="61">
        <f t="shared" si="134"/>
        <v>0</v>
      </c>
      <c r="AD537" s="61">
        <f t="shared" si="135"/>
        <v>0</v>
      </c>
    </row>
    <row r="538" spans="1:30" x14ac:dyDescent="0.3">
      <c r="A538" s="39">
        <f>IF(Agua!A540&gt;0,Agua!A540,"-")</f>
        <v>42948</v>
      </c>
      <c r="B538" s="40">
        <f>Agua!C540</f>
        <v>222</v>
      </c>
      <c r="C538" s="72">
        <f>Agua!J540</f>
        <v>94</v>
      </c>
      <c r="D538" s="72">
        <f>Agua!M540</f>
        <v>37</v>
      </c>
      <c r="E538" s="72">
        <f t="shared" si="121"/>
        <v>166.66666666666666</v>
      </c>
      <c r="F538" s="72">
        <f>Agua!P540</f>
        <v>10</v>
      </c>
      <c r="G538" s="72">
        <f t="shared" si="122"/>
        <v>45.045045045045043</v>
      </c>
      <c r="H538" s="72">
        <f>Agua!S540</f>
        <v>8</v>
      </c>
      <c r="I538" s="72">
        <f t="shared" si="123"/>
        <v>36.036036036036037</v>
      </c>
      <c r="J538" s="72">
        <f>Agua!V540</f>
        <v>0</v>
      </c>
      <c r="K538" s="72">
        <f t="shared" si="124"/>
        <v>0</v>
      </c>
      <c r="L538" s="72">
        <f>Agua!X540</f>
        <v>49</v>
      </c>
      <c r="M538" s="72">
        <f t="shared" si="125"/>
        <v>220.72072072072072</v>
      </c>
      <c r="N538" s="72">
        <f t="shared" si="126"/>
        <v>423.4234234234234</v>
      </c>
      <c r="O538" s="41">
        <f>'Gas y Electricidad'!F541</f>
        <v>5.0000000000000044E-2</v>
      </c>
      <c r="P538" s="49">
        <f t="shared" si="127"/>
        <v>0.78828828828828901</v>
      </c>
      <c r="Q538" s="41">
        <f>'Gas y Electricidad'!J541</f>
        <v>4.0000000000000036E-2</v>
      </c>
      <c r="R538" s="49">
        <f t="shared" si="128"/>
        <v>0.68198198198198257</v>
      </c>
      <c r="S538" s="41" t="str">
        <f>'Gas y Electricidad'!M541</f>
        <v>-</v>
      </c>
      <c r="T538" s="42" t="str">
        <f t="shared" si="129"/>
        <v>-</v>
      </c>
      <c r="U538" s="35">
        <f>'Gas y Electricidad'!Q541</f>
        <v>2160</v>
      </c>
      <c r="V538" s="52">
        <f t="shared" si="130"/>
        <v>9.7297297297297298</v>
      </c>
      <c r="W538" s="63"/>
      <c r="X538" s="63"/>
      <c r="Y538" s="63"/>
      <c r="Z538" s="57">
        <f t="shared" si="131"/>
        <v>0</v>
      </c>
      <c r="AA538" s="59">
        <f t="shared" si="132"/>
        <v>0</v>
      </c>
      <c r="AB538" s="58">
        <f t="shared" si="133"/>
        <v>0</v>
      </c>
      <c r="AC538" s="61">
        <f t="shared" si="134"/>
        <v>0</v>
      </c>
      <c r="AD538" s="61">
        <f t="shared" si="135"/>
        <v>0</v>
      </c>
    </row>
    <row r="539" spans="1:30" x14ac:dyDescent="0.3">
      <c r="A539" s="39">
        <f>IF(Agua!A541&gt;0,Agua!A541,"-")</f>
        <v>42949</v>
      </c>
      <c r="B539" s="40">
        <f>Agua!C541</f>
        <v>221</v>
      </c>
      <c r="C539" s="72">
        <f>Agua!J541</f>
        <v>205</v>
      </c>
      <c r="D539" s="72">
        <f>Agua!M541</f>
        <v>0</v>
      </c>
      <c r="E539" s="72">
        <f t="shared" si="121"/>
        <v>0</v>
      </c>
      <c r="F539" s="72">
        <f>Agua!P541</f>
        <v>12</v>
      </c>
      <c r="G539" s="72">
        <f t="shared" si="122"/>
        <v>54.298642533936651</v>
      </c>
      <c r="H539" s="72">
        <f>Agua!S541</f>
        <v>14</v>
      </c>
      <c r="I539" s="72">
        <f t="shared" si="123"/>
        <v>63.348416289592755</v>
      </c>
      <c r="J539" s="72">
        <f>Agua!V541</f>
        <v>0</v>
      </c>
      <c r="K539" s="72">
        <f t="shared" si="124"/>
        <v>0</v>
      </c>
      <c r="L539" s="72">
        <f>Agua!X541</f>
        <v>191</v>
      </c>
      <c r="M539" s="72">
        <f t="shared" si="125"/>
        <v>864.25339366515846</v>
      </c>
      <c r="N539" s="72">
        <f t="shared" si="126"/>
        <v>927.60180995475116</v>
      </c>
      <c r="O539" s="41">
        <f>'Gas y Electricidad'!F542</f>
        <v>3.0000000000000027E-2</v>
      </c>
      <c r="P539" s="49">
        <f t="shared" si="127"/>
        <v>0.47511312217194612</v>
      </c>
      <c r="Q539" s="41">
        <f>'Gas y Electricidad'!J542</f>
        <v>4.9999999999999989E-2</v>
      </c>
      <c r="R539" s="49">
        <f t="shared" si="128"/>
        <v>0.85633484162895912</v>
      </c>
      <c r="S539" s="41" t="str">
        <f>'Gas y Electricidad'!M542</f>
        <v>-</v>
      </c>
      <c r="T539" s="42" t="str">
        <f t="shared" si="129"/>
        <v>-</v>
      </c>
      <c r="U539" s="35">
        <f>'Gas y Electricidad'!Q542</f>
        <v>1800</v>
      </c>
      <c r="V539" s="52">
        <f t="shared" si="130"/>
        <v>8.1447963800904972</v>
      </c>
      <c r="W539" s="63"/>
      <c r="X539" s="63"/>
      <c r="Y539" s="63"/>
      <c r="Z539" s="57">
        <f t="shared" si="131"/>
        <v>0</v>
      </c>
      <c r="AA539" s="59">
        <f t="shared" si="132"/>
        <v>0</v>
      </c>
      <c r="AB539" s="58">
        <f t="shared" si="133"/>
        <v>0</v>
      </c>
      <c r="AC539" s="61">
        <f t="shared" si="134"/>
        <v>0</v>
      </c>
      <c r="AD539" s="61">
        <f t="shared" si="135"/>
        <v>0</v>
      </c>
    </row>
    <row r="540" spans="1:30" x14ac:dyDescent="0.3">
      <c r="A540" s="39">
        <f>IF(Agua!A542&gt;0,Agua!A542,"-")</f>
        <v>42950</v>
      </c>
      <c r="B540" s="40">
        <f>Agua!C542</f>
        <v>219</v>
      </c>
      <c r="C540" s="72">
        <f>Agua!J542</f>
        <v>88</v>
      </c>
      <c r="D540" s="72">
        <f>Agua!M542</f>
        <v>21</v>
      </c>
      <c r="E540" s="72">
        <f t="shared" si="121"/>
        <v>95.890410958904098</v>
      </c>
      <c r="F540" s="72">
        <f>Agua!P542</f>
        <v>10</v>
      </c>
      <c r="G540" s="72">
        <f t="shared" si="122"/>
        <v>45.662100456621005</v>
      </c>
      <c r="H540" s="72">
        <f>Agua!S542</f>
        <v>16</v>
      </c>
      <c r="I540" s="72">
        <f t="shared" si="123"/>
        <v>73.059360730593596</v>
      </c>
      <c r="J540" s="72">
        <f>Agua!V542</f>
        <v>0</v>
      </c>
      <c r="K540" s="72">
        <f t="shared" si="124"/>
        <v>0</v>
      </c>
      <c r="L540" s="72">
        <f>Agua!X542</f>
        <v>51</v>
      </c>
      <c r="M540" s="72">
        <f t="shared" si="125"/>
        <v>232.8767123287671</v>
      </c>
      <c r="N540" s="72">
        <f t="shared" si="126"/>
        <v>401.82648401826481</v>
      </c>
      <c r="O540" s="41">
        <f>'Gas y Electricidad'!F543</f>
        <v>3.999999999999998E-2</v>
      </c>
      <c r="P540" s="49">
        <f t="shared" si="127"/>
        <v>0.6392694063926937</v>
      </c>
      <c r="Q540" s="41">
        <f>'Gas y Electricidad'!J543</f>
        <v>3.999999999999998E-2</v>
      </c>
      <c r="R540" s="49">
        <f t="shared" si="128"/>
        <v>0.69132420091324165</v>
      </c>
      <c r="S540" s="41" t="str">
        <f>'Gas y Electricidad'!M543</f>
        <v>-</v>
      </c>
      <c r="T540" s="42" t="str">
        <f t="shared" si="129"/>
        <v>-</v>
      </c>
      <c r="U540" s="35">
        <f>'Gas y Electricidad'!Q543</f>
        <v>2520</v>
      </c>
      <c r="V540" s="52">
        <f t="shared" si="130"/>
        <v>11.506849315068493</v>
      </c>
      <c r="W540" s="63"/>
      <c r="X540" s="63"/>
      <c r="Y540" s="63"/>
      <c r="Z540" s="57">
        <f t="shared" si="131"/>
        <v>0</v>
      </c>
      <c r="AA540" s="59">
        <f t="shared" si="132"/>
        <v>0</v>
      </c>
      <c r="AB540" s="58">
        <f t="shared" si="133"/>
        <v>0</v>
      </c>
      <c r="AC540" s="61">
        <f t="shared" si="134"/>
        <v>0</v>
      </c>
      <c r="AD540" s="61">
        <f t="shared" si="135"/>
        <v>0</v>
      </c>
    </row>
    <row r="541" spans="1:30" x14ac:dyDescent="0.3">
      <c r="A541" s="39">
        <f>IF(Agua!A543&gt;0,Agua!A543,"-")</f>
        <v>42951</v>
      </c>
      <c r="B541" s="40">
        <f>Agua!C543</f>
        <v>227</v>
      </c>
      <c r="C541" s="72">
        <f>Agua!J543</f>
        <v>87</v>
      </c>
      <c r="D541" s="72">
        <f>Agua!M543</f>
        <v>8</v>
      </c>
      <c r="E541" s="72">
        <f t="shared" si="121"/>
        <v>35.242290748898682</v>
      </c>
      <c r="F541" s="72">
        <f>Agua!P543</f>
        <v>13</v>
      </c>
      <c r="G541" s="72">
        <f t="shared" si="122"/>
        <v>57.268722466960355</v>
      </c>
      <c r="H541" s="72">
        <f>Agua!S543</f>
        <v>10</v>
      </c>
      <c r="I541" s="72">
        <f t="shared" si="123"/>
        <v>44.052863436123353</v>
      </c>
      <c r="J541" s="72">
        <f>Agua!V543</f>
        <v>0</v>
      </c>
      <c r="K541" s="72">
        <f t="shared" si="124"/>
        <v>0</v>
      </c>
      <c r="L541" s="72">
        <f>Agua!X543</f>
        <v>69</v>
      </c>
      <c r="M541" s="72">
        <f t="shared" si="125"/>
        <v>303.9647577092511</v>
      </c>
      <c r="N541" s="72">
        <f t="shared" si="126"/>
        <v>383.2599118942731</v>
      </c>
      <c r="O541" s="41">
        <f>'Gas y Electricidad'!F544</f>
        <v>2.9999999999999971E-2</v>
      </c>
      <c r="P541" s="49">
        <f t="shared" si="127"/>
        <v>0.46255506607929475</v>
      </c>
      <c r="Q541" s="41">
        <f>'Gas y Electricidad'!J544</f>
        <v>4.0000000000000008E-2</v>
      </c>
      <c r="R541" s="49">
        <f t="shared" si="128"/>
        <v>0.66696035242290763</v>
      </c>
      <c r="S541" s="41" t="str">
        <f>'Gas y Electricidad'!M544</f>
        <v>-</v>
      </c>
      <c r="T541" s="42" t="str">
        <f t="shared" si="129"/>
        <v>-</v>
      </c>
      <c r="U541" s="35">
        <f>'Gas y Electricidad'!Q544</f>
        <v>2520</v>
      </c>
      <c r="V541" s="52">
        <f t="shared" si="130"/>
        <v>11.101321585903083</v>
      </c>
      <c r="W541" s="63"/>
      <c r="X541" s="63"/>
      <c r="Y541" s="63"/>
      <c r="Z541" s="57">
        <f t="shared" si="131"/>
        <v>0</v>
      </c>
      <c r="AA541" s="59">
        <f t="shared" si="132"/>
        <v>0</v>
      </c>
      <c r="AB541" s="58">
        <f t="shared" si="133"/>
        <v>0</v>
      </c>
      <c r="AC541" s="61">
        <f t="shared" si="134"/>
        <v>0</v>
      </c>
      <c r="AD541" s="61">
        <f t="shared" si="135"/>
        <v>0</v>
      </c>
    </row>
    <row r="542" spans="1:30" x14ac:dyDescent="0.3">
      <c r="A542" s="39">
        <f>IF(Agua!A544&gt;0,Agua!A544,"-")</f>
        <v>42952</v>
      </c>
      <c r="B542" s="40">
        <f>Agua!C544</f>
        <v>244</v>
      </c>
      <c r="C542" s="72">
        <f>Agua!J544</f>
        <v>138</v>
      </c>
      <c r="D542" s="72">
        <f>Agua!M544</f>
        <v>37</v>
      </c>
      <c r="E542" s="72">
        <f t="shared" si="121"/>
        <v>151.63934426229508</v>
      </c>
      <c r="F542" s="72">
        <f>Agua!P544</f>
        <v>15</v>
      </c>
      <c r="G542" s="72">
        <f t="shared" si="122"/>
        <v>61.475409836065573</v>
      </c>
      <c r="H542" s="72">
        <f>Agua!S544</f>
        <v>8</v>
      </c>
      <c r="I542" s="72">
        <f t="shared" si="123"/>
        <v>32.786885245901644</v>
      </c>
      <c r="J542" s="72">
        <f>Agua!V544</f>
        <v>0</v>
      </c>
      <c r="K542" s="72">
        <f t="shared" si="124"/>
        <v>0</v>
      </c>
      <c r="L542" s="72">
        <f>Agua!X544</f>
        <v>93</v>
      </c>
      <c r="M542" s="72">
        <f t="shared" si="125"/>
        <v>381.14754098360652</v>
      </c>
      <c r="N542" s="72">
        <f t="shared" si="126"/>
        <v>565.5737704918032</v>
      </c>
      <c r="O542" s="41">
        <f>'Gas y Electricidad'!F545</f>
        <v>4.0000000000000036E-2</v>
      </c>
      <c r="P542" s="49">
        <f t="shared" si="127"/>
        <v>0.57377049180327921</v>
      </c>
      <c r="Q542" s="41">
        <f>'Gas y Electricidad'!J545</f>
        <v>4.0000000000000008E-2</v>
      </c>
      <c r="R542" s="49">
        <f t="shared" si="128"/>
        <v>0.62049180327868858</v>
      </c>
      <c r="S542" s="41" t="str">
        <f>'Gas y Electricidad'!M545</f>
        <v>-</v>
      </c>
      <c r="T542" s="42" t="str">
        <f t="shared" si="129"/>
        <v>-</v>
      </c>
      <c r="U542" s="35">
        <f>'Gas y Electricidad'!Q545</f>
        <v>1800</v>
      </c>
      <c r="V542" s="52">
        <f t="shared" si="130"/>
        <v>7.3770491803278686</v>
      </c>
      <c r="W542" s="63"/>
      <c r="X542" s="63"/>
      <c r="Y542" s="63"/>
      <c r="Z542" s="57">
        <f t="shared" si="131"/>
        <v>0</v>
      </c>
      <c r="AA542" s="59">
        <f t="shared" si="132"/>
        <v>0</v>
      </c>
      <c r="AB542" s="58">
        <f t="shared" si="133"/>
        <v>0</v>
      </c>
      <c r="AC542" s="61">
        <f t="shared" si="134"/>
        <v>0</v>
      </c>
      <c r="AD542" s="61">
        <f t="shared" si="135"/>
        <v>0</v>
      </c>
    </row>
    <row r="543" spans="1:30" x14ac:dyDescent="0.3">
      <c r="A543" s="39">
        <f>IF(Agua!A545&gt;0,Agua!A545,"-")</f>
        <v>42953</v>
      </c>
      <c r="B543" s="40">
        <f>Agua!C545</f>
        <v>235</v>
      </c>
      <c r="C543" s="72">
        <f>Agua!J545</f>
        <v>93</v>
      </c>
      <c r="D543" s="72">
        <f>Agua!M545</f>
        <v>21</v>
      </c>
      <c r="E543" s="72">
        <f t="shared" si="121"/>
        <v>89.361702127659584</v>
      </c>
      <c r="F543" s="72">
        <f>Agua!P545</f>
        <v>11</v>
      </c>
      <c r="G543" s="72">
        <f t="shared" si="122"/>
        <v>46.808510638297868</v>
      </c>
      <c r="H543" s="72">
        <f>Agua!S545</f>
        <v>5</v>
      </c>
      <c r="I543" s="72">
        <f t="shared" si="123"/>
        <v>21.276595744680851</v>
      </c>
      <c r="J543" s="72">
        <f>Agua!V545</f>
        <v>0</v>
      </c>
      <c r="K543" s="72">
        <f t="shared" si="124"/>
        <v>0</v>
      </c>
      <c r="L543" s="72">
        <f>Agua!X545</f>
        <v>67</v>
      </c>
      <c r="M543" s="72">
        <f t="shared" si="125"/>
        <v>285.10638297872345</v>
      </c>
      <c r="N543" s="72">
        <f t="shared" si="126"/>
        <v>395.74468085106383</v>
      </c>
      <c r="O543" s="41" t="str">
        <f>'Gas y Electricidad'!F546</f>
        <v>-</v>
      </c>
      <c r="P543" s="49" t="e">
        <f t="shared" si="127"/>
        <v>#VALUE!</v>
      </c>
      <c r="Q543" s="41" t="str">
        <f>'Gas y Electricidad'!J546</f>
        <v>-</v>
      </c>
      <c r="R543" s="49" t="e">
        <f t="shared" si="128"/>
        <v>#VALUE!</v>
      </c>
      <c r="S543" s="41" t="str">
        <f>'Gas y Electricidad'!M546</f>
        <v>-</v>
      </c>
      <c r="T543" s="42" t="str">
        <f t="shared" si="129"/>
        <v>-</v>
      </c>
      <c r="U543" s="35">
        <f>'Gas y Electricidad'!Q546</f>
        <v>1440</v>
      </c>
      <c r="V543" s="52">
        <f t="shared" si="130"/>
        <v>6.1276595744680851</v>
      </c>
      <c r="W543" s="63"/>
      <c r="X543" s="63"/>
      <c r="Y543" s="63"/>
      <c r="Z543" s="57">
        <f t="shared" si="131"/>
        <v>0</v>
      </c>
      <c r="AA543" s="59" t="e">
        <f t="shared" si="132"/>
        <v>#VALUE!</v>
      </c>
      <c r="AB543" s="58">
        <f t="shared" si="133"/>
        <v>0</v>
      </c>
      <c r="AC543" s="61" t="e">
        <f t="shared" si="134"/>
        <v>#VALUE!</v>
      </c>
      <c r="AD543" s="61" t="e">
        <f t="shared" si="135"/>
        <v>#VALUE!</v>
      </c>
    </row>
    <row r="544" spans="1:30" x14ac:dyDescent="0.3">
      <c r="A544" s="39">
        <f>IF(Agua!A546&gt;0,Agua!A546,"-")</f>
        <v>42954</v>
      </c>
      <c r="B544" s="40">
        <f>Agua!C546</f>
        <v>248</v>
      </c>
      <c r="C544" s="72">
        <f>Agua!J546</f>
        <v>80</v>
      </c>
      <c r="D544" s="72">
        <f>Agua!M546</f>
        <v>20</v>
      </c>
      <c r="E544" s="72">
        <f t="shared" si="121"/>
        <v>80.645161290322577</v>
      </c>
      <c r="F544" s="72">
        <f>Agua!P546</f>
        <v>15</v>
      </c>
      <c r="G544" s="72">
        <f t="shared" si="122"/>
        <v>60.483870967741936</v>
      </c>
      <c r="H544" s="72">
        <f>Agua!S546</f>
        <v>8</v>
      </c>
      <c r="I544" s="72">
        <f t="shared" si="123"/>
        <v>32.258064516129032</v>
      </c>
      <c r="J544" s="72">
        <f>Agua!V546</f>
        <v>0</v>
      </c>
      <c r="K544" s="72">
        <f t="shared" si="124"/>
        <v>0</v>
      </c>
      <c r="L544" s="72">
        <f>Agua!X546</f>
        <v>52</v>
      </c>
      <c r="M544" s="72">
        <f t="shared" si="125"/>
        <v>209.67741935483872</v>
      </c>
      <c r="N544" s="72">
        <f t="shared" si="126"/>
        <v>322.58064516129031</v>
      </c>
      <c r="O544" s="41">
        <f>'Gas y Electricidad'!F547</f>
        <v>2.9999999999999916E-2</v>
      </c>
      <c r="P544" s="49">
        <f t="shared" si="127"/>
        <v>0.42338709677419234</v>
      </c>
      <c r="Q544" s="41">
        <f>'Gas y Electricidad'!J547</f>
        <v>3.0000000000000027E-2</v>
      </c>
      <c r="R544" s="49">
        <f t="shared" si="128"/>
        <v>0.45786290322580686</v>
      </c>
      <c r="S544" s="41" t="str">
        <f>'Gas y Electricidad'!M547</f>
        <v>-</v>
      </c>
      <c r="T544" s="42" t="str">
        <f t="shared" si="129"/>
        <v>-</v>
      </c>
      <c r="U544" s="35">
        <f>'Gas y Electricidad'!Q547</f>
        <v>1800</v>
      </c>
      <c r="V544" s="52">
        <f t="shared" si="130"/>
        <v>7.258064516129032</v>
      </c>
      <c r="W544" s="63"/>
      <c r="X544" s="63"/>
      <c r="Y544" s="63"/>
      <c r="Z544" s="57">
        <f t="shared" si="131"/>
        <v>0</v>
      </c>
      <c r="AA544" s="59">
        <f t="shared" si="132"/>
        <v>0</v>
      </c>
      <c r="AB544" s="58">
        <f t="shared" si="133"/>
        <v>0</v>
      </c>
      <c r="AC544" s="61">
        <f t="shared" si="134"/>
        <v>0</v>
      </c>
      <c r="AD544" s="61">
        <f t="shared" si="135"/>
        <v>0</v>
      </c>
    </row>
    <row r="545" spans="1:30" x14ac:dyDescent="0.3">
      <c r="A545" s="39">
        <f>IF(Agua!A547&gt;0,Agua!A547,"-")</f>
        <v>42955</v>
      </c>
      <c r="B545" s="40">
        <f>Agua!C547</f>
        <v>245</v>
      </c>
      <c r="C545" s="72">
        <f>Agua!J547</f>
        <v>81</v>
      </c>
      <c r="D545" s="72">
        <f>Agua!M547</f>
        <v>19</v>
      </c>
      <c r="E545" s="72">
        <f t="shared" si="121"/>
        <v>77.551020408163268</v>
      </c>
      <c r="F545" s="72">
        <f>Agua!P547</f>
        <v>15</v>
      </c>
      <c r="G545" s="72">
        <f t="shared" si="122"/>
        <v>61.224489795918366</v>
      </c>
      <c r="H545" s="72">
        <f>Agua!S547</f>
        <v>7</v>
      </c>
      <c r="I545" s="72">
        <f t="shared" si="123"/>
        <v>28.571428571428569</v>
      </c>
      <c r="J545" s="72">
        <f>Agua!V547</f>
        <v>0</v>
      </c>
      <c r="K545" s="72">
        <f t="shared" si="124"/>
        <v>0</v>
      </c>
      <c r="L545" s="72">
        <f>Agua!X547</f>
        <v>55</v>
      </c>
      <c r="M545" s="72">
        <f t="shared" si="125"/>
        <v>224.48979591836735</v>
      </c>
      <c r="N545" s="72">
        <f t="shared" si="126"/>
        <v>330.61224489795921</v>
      </c>
      <c r="O545" s="41">
        <f>'Gas y Electricidad'!F548</f>
        <v>4.0000000000000036E-2</v>
      </c>
      <c r="P545" s="49">
        <f t="shared" si="127"/>
        <v>0.57142857142857195</v>
      </c>
      <c r="Q545" s="41">
        <f>'Gas y Electricidad'!J548</f>
        <v>3.0000000000000027E-2</v>
      </c>
      <c r="R545" s="49">
        <f t="shared" si="128"/>
        <v>0.46346938775510244</v>
      </c>
      <c r="S545" s="41" t="str">
        <f>'Gas y Electricidad'!M548</f>
        <v>-</v>
      </c>
      <c r="T545" s="42" t="str">
        <f t="shared" si="129"/>
        <v>-</v>
      </c>
      <c r="U545" s="35">
        <f>'Gas y Electricidad'!Q548</f>
        <v>2520</v>
      </c>
      <c r="V545" s="52">
        <f t="shared" si="130"/>
        <v>10.285714285714286</v>
      </c>
      <c r="W545" s="63"/>
      <c r="X545" s="63"/>
      <c r="Y545" s="63"/>
      <c r="Z545" s="57">
        <f t="shared" si="131"/>
        <v>0</v>
      </c>
      <c r="AA545" s="59">
        <f t="shared" si="132"/>
        <v>0</v>
      </c>
      <c r="AB545" s="58">
        <f t="shared" si="133"/>
        <v>0</v>
      </c>
      <c r="AC545" s="61">
        <f t="shared" si="134"/>
        <v>0</v>
      </c>
      <c r="AD545" s="61">
        <f t="shared" si="135"/>
        <v>0</v>
      </c>
    </row>
    <row r="546" spans="1:30" x14ac:dyDescent="0.3">
      <c r="A546" s="39">
        <f>IF(Agua!A548&gt;0,Agua!A548,"-")</f>
        <v>42956</v>
      </c>
      <c r="B546" s="40">
        <f>Agua!C548</f>
        <v>241</v>
      </c>
      <c r="C546" s="72">
        <f>Agua!J548</f>
        <v>64</v>
      </c>
      <c r="D546" s="72">
        <f>Agua!M548</f>
        <v>19</v>
      </c>
      <c r="E546" s="72">
        <f t="shared" si="121"/>
        <v>78.838174273858925</v>
      </c>
      <c r="F546" s="72">
        <f>Agua!P548</f>
        <v>15</v>
      </c>
      <c r="G546" s="72">
        <f t="shared" si="122"/>
        <v>62.240663900414937</v>
      </c>
      <c r="H546" s="72">
        <f>Agua!S548</f>
        <v>-15</v>
      </c>
      <c r="I546" s="72">
        <f t="shared" si="123"/>
        <v>-62.240663900414937</v>
      </c>
      <c r="J546" s="72">
        <f>Agua!V548</f>
        <v>0</v>
      </c>
      <c r="K546" s="72">
        <f t="shared" si="124"/>
        <v>0</v>
      </c>
      <c r="L546" s="72">
        <f>Agua!X548</f>
        <v>60</v>
      </c>
      <c r="M546" s="72">
        <f t="shared" si="125"/>
        <v>248.96265560165975</v>
      </c>
      <c r="N546" s="72">
        <f t="shared" si="126"/>
        <v>265.56016597510376</v>
      </c>
      <c r="O546" s="41">
        <f>'Gas y Electricidad'!F549</f>
        <v>3.0000000000000027E-2</v>
      </c>
      <c r="P546" s="49">
        <f t="shared" si="127"/>
        <v>0.43568464730290496</v>
      </c>
      <c r="Q546" s="41">
        <f>'Gas y Electricidad'!J549</f>
        <v>4.0000000000000036E-2</v>
      </c>
      <c r="R546" s="49">
        <f t="shared" si="128"/>
        <v>0.62821576763485543</v>
      </c>
      <c r="S546" s="41" t="str">
        <f>'Gas y Electricidad'!M549</f>
        <v>-</v>
      </c>
      <c r="T546" s="42" t="str">
        <f t="shared" si="129"/>
        <v>-</v>
      </c>
      <c r="U546" s="35">
        <f>'Gas y Electricidad'!Q549</f>
        <v>5040</v>
      </c>
      <c r="V546" s="52">
        <f t="shared" si="130"/>
        <v>20.912863070539419</v>
      </c>
      <c r="W546" s="63"/>
      <c r="X546" s="63"/>
      <c r="Y546" s="63"/>
      <c r="Z546" s="57">
        <f t="shared" si="131"/>
        <v>0</v>
      </c>
      <c r="AA546" s="59">
        <f t="shared" si="132"/>
        <v>0</v>
      </c>
      <c r="AB546" s="58">
        <f t="shared" si="133"/>
        <v>0</v>
      </c>
      <c r="AC546" s="61">
        <f t="shared" si="134"/>
        <v>0</v>
      </c>
      <c r="AD546" s="61">
        <f t="shared" si="135"/>
        <v>0</v>
      </c>
    </row>
    <row r="547" spans="1:30" x14ac:dyDescent="0.3">
      <c r="A547" s="39">
        <f>IF(Agua!A549&gt;0,Agua!A549,"-")</f>
        <v>42957</v>
      </c>
      <c r="B547" s="40">
        <f>Agua!C549</f>
        <v>247</v>
      </c>
      <c r="C547" s="72">
        <f>Agua!J549</f>
        <v>56</v>
      </c>
      <c r="D547" s="72">
        <f>Agua!M549</f>
        <v>17</v>
      </c>
      <c r="E547" s="72">
        <f t="shared" si="121"/>
        <v>68.825910931174093</v>
      </c>
      <c r="F547" s="72">
        <f>Agua!P549</f>
        <v>14</v>
      </c>
      <c r="G547" s="72">
        <f t="shared" si="122"/>
        <v>56.680161943319838</v>
      </c>
      <c r="H547" s="72">
        <f>Agua!S549</f>
        <v>23</v>
      </c>
      <c r="I547" s="72">
        <f t="shared" si="123"/>
        <v>93.117408906882602</v>
      </c>
      <c r="J547" s="72">
        <f>Agua!V549</f>
        <v>0</v>
      </c>
      <c r="K547" s="72">
        <f t="shared" si="124"/>
        <v>0</v>
      </c>
      <c r="L547" s="72">
        <f>Agua!X549</f>
        <v>16</v>
      </c>
      <c r="M547" s="72">
        <f t="shared" si="125"/>
        <v>64.777327935222672</v>
      </c>
      <c r="N547" s="72">
        <f t="shared" si="126"/>
        <v>226.72064777327935</v>
      </c>
      <c r="O547" s="41">
        <f>'Gas y Electricidad'!F550</f>
        <v>3.9999999999999925E-2</v>
      </c>
      <c r="P547" s="49">
        <f t="shared" si="127"/>
        <v>0.56680161943319729</v>
      </c>
      <c r="Q547" s="41">
        <f>'Gas y Electricidad'!J550</f>
        <v>2.9999999999999916E-2</v>
      </c>
      <c r="R547" s="49">
        <f t="shared" si="128"/>
        <v>0.45971659919028207</v>
      </c>
      <c r="S547" s="41" t="str">
        <f>'Gas y Electricidad'!M550</f>
        <v>-</v>
      </c>
      <c r="T547" s="42" t="str">
        <f t="shared" si="129"/>
        <v>-</v>
      </c>
      <c r="U547" s="35">
        <f>'Gas y Electricidad'!Q550</f>
        <v>2160</v>
      </c>
      <c r="V547" s="52">
        <f t="shared" si="130"/>
        <v>8.7449392712550615</v>
      </c>
      <c r="W547" s="63"/>
      <c r="X547" s="63"/>
      <c r="Y547" s="63"/>
      <c r="Z547" s="57">
        <f t="shared" si="131"/>
        <v>0</v>
      </c>
      <c r="AA547" s="59">
        <f t="shared" si="132"/>
        <v>0</v>
      </c>
      <c r="AB547" s="58">
        <f t="shared" si="133"/>
        <v>0</v>
      </c>
      <c r="AC547" s="61">
        <f t="shared" si="134"/>
        <v>0</v>
      </c>
      <c r="AD547" s="61">
        <f t="shared" si="135"/>
        <v>0</v>
      </c>
    </row>
    <row r="548" spans="1:30" x14ac:dyDescent="0.3">
      <c r="A548" s="39">
        <f>IF(Agua!A550&gt;0,Agua!A550,"-")</f>
        <v>42958</v>
      </c>
      <c r="B548" s="40">
        <f>Agua!C550</f>
        <v>202</v>
      </c>
      <c r="C548" s="72">
        <f>Agua!J550</f>
        <v>72</v>
      </c>
      <c r="D548" s="72">
        <f>Agua!M550</f>
        <v>18</v>
      </c>
      <c r="E548" s="72">
        <f t="shared" si="121"/>
        <v>89.10891089108911</v>
      </c>
      <c r="F548" s="72">
        <f>Agua!P550</f>
        <v>15</v>
      </c>
      <c r="G548" s="72">
        <f t="shared" si="122"/>
        <v>74.257425742574256</v>
      </c>
      <c r="H548" s="72">
        <f>Agua!S550</f>
        <v>6</v>
      </c>
      <c r="I548" s="72">
        <f t="shared" si="123"/>
        <v>29.702970297029701</v>
      </c>
      <c r="J548" s="72">
        <f>Agua!V550</f>
        <v>0</v>
      </c>
      <c r="K548" s="72">
        <f t="shared" si="124"/>
        <v>0</v>
      </c>
      <c r="L548" s="72">
        <f>Agua!X550</f>
        <v>48</v>
      </c>
      <c r="M548" s="72">
        <f t="shared" si="125"/>
        <v>237.62376237623761</v>
      </c>
      <c r="N548" s="72">
        <f t="shared" si="126"/>
        <v>356.43564356435644</v>
      </c>
      <c r="O548" s="41">
        <f>'Gas y Electricidad'!F551</f>
        <v>4.0000000000000036E-2</v>
      </c>
      <c r="P548" s="49">
        <f t="shared" si="127"/>
        <v>0.69306930693069368</v>
      </c>
      <c r="Q548" s="41">
        <f>'Gas y Electricidad'!J551</f>
        <v>3.0000000000000027E-2</v>
      </c>
      <c r="R548" s="49">
        <f t="shared" si="128"/>
        <v>0.56212871287128763</v>
      </c>
      <c r="S548" s="41" t="str">
        <f>'Gas y Electricidad'!M551</f>
        <v>-</v>
      </c>
      <c r="T548" s="42" t="str">
        <f t="shared" si="129"/>
        <v>-</v>
      </c>
      <c r="U548" s="35">
        <f>'Gas y Electricidad'!Q551</f>
        <v>720</v>
      </c>
      <c r="V548" s="52">
        <f t="shared" si="130"/>
        <v>3.5643564356435644</v>
      </c>
      <c r="W548" s="63"/>
      <c r="X548" s="63"/>
      <c r="Y548" s="63"/>
      <c r="Z548" s="57">
        <f t="shared" si="131"/>
        <v>0</v>
      </c>
      <c r="AA548" s="59">
        <f t="shared" si="132"/>
        <v>0</v>
      </c>
      <c r="AB548" s="58">
        <f t="shared" si="133"/>
        <v>0</v>
      </c>
      <c r="AC548" s="61">
        <f t="shared" si="134"/>
        <v>0</v>
      </c>
      <c r="AD548" s="61">
        <f t="shared" si="135"/>
        <v>0</v>
      </c>
    </row>
    <row r="549" spans="1:30" x14ac:dyDescent="0.3">
      <c r="A549" s="39">
        <f>IF(Agua!A551&gt;0,Agua!A551,"-")</f>
        <v>42959</v>
      </c>
      <c r="B549" s="40">
        <f>Agua!C551</f>
        <v>249</v>
      </c>
      <c r="C549" s="72">
        <f>Agua!J551</f>
        <v>89</v>
      </c>
      <c r="D549" s="72">
        <f>Agua!M551</f>
        <v>20</v>
      </c>
      <c r="E549" s="72">
        <f t="shared" si="121"/>
        <v>80.321285140562253</v>
      </c>
      <c r="F549" s="72">
        <f>Agua!P551</f>
        <v>14</v>
      </c>
      <c r="G549" s="72">
        <f t="shared" si="122"/>
        <v>56.22489959839357</v>
      </c>
      <c r="H549" s="72">
        <f>Agua!S551</f>
        <v>6</v>
      </c>
      <c r="I549" s="72">
        <f t="shared" si="123"/>
        <v>24.096385542168676</v>
      </c>
      <c r="J549" s="72">
        <f>Agua!V551</f>
        <v>0</v>
      </c>
      <c r="K549" s="72">
        <f t="shared" si="124"/>
        <v>0</v>
      </c>
      <c r="L549" s="72">
        <f>Agua!X551</f>
        <v>63</v>
      </c>
      <c r="M549" s="72">
        <f t="shared" si="125"/>
        <v>253.01204819277106</v>
      </c>
      <c r="N549" s="72">
        <f t="shared" si="126"/>
        <v>357.42971887550203</v>
      </c>
      <c r="O549" s="41">
        <f>'Gas y Electricidad'!F552</f>
        <v>4.0000000000000036E-2</v>
      </c>
      <c r="P549" s="49">
        <f t="shared" si="127"/>
        <v>0.56224899598393618</v>
      </c>
      <c r="Q549" s="41">
        <f>'Gas y Electricidad'!J552</f>
        <v>4.0000000000000036E-2</v>
      </c>
      <c r="R549" s="49">
        <f t="shared" si="128"/>
        <v>0.60803212851405675</v>
      </c>
      <c r="S549" s="41" t="str">
        <f>'Gas y Electricidad'!M552</f>
        <v>-</v>
      </c>
      <c r="T549" s="42" t="str">
        <f t="shared" si="129"/>
        <v>-</v>
      </c>
      <c r="U549" s="35">
        <f>'Gas y Electricidad'!Q552</f>
        <v>3960</v>
      </c>
      <c r="V549" s="52">
        <f t="shared" si="130"/>
        <v>15.903614457831326</v>
      </c>
      <c r="W549" s="63"/>
      <c r="X549" s="63"/>
      <c r="Y549" s="63"/>
      <c r="Z549" s="57">
        <f t="shared" si="131"/>
        <v>0</v>
      </c>
      <c r="AA549" s="59">
        <f t="shared" si="132"/>
        <v>0</v>
      </c>
      <c r="AB549" s="58">
        <f t="shared" si="133"/>
        <v>0</v>
      </c>
      <c r="AC549" s="61">
        <f t="shared" si="134"/>
        <v>0</v>
      </c>
      <c r="AD549" s="61">
        <f t="shared" si="135"/>
        <v>0</v>
      </c>
    </row>
    <row r="550" spans="1:30" x14ac:dyDescent="0.3">
      <c r="A550" s="39">
        <f>IF(Agua!A552&gt;0,Agua!A552,"-")</f>
        <v>42960</v>
      </c>
      <c r="B550" s="40">
        <f>Agua!C552</f>
        <v>238</v>
      </c>
      <c r="C550" s="72">
        <f>Agua!J552</f>
        <v>90</v>
      </c>
      <c r="D550" s="72">
        <f>Agua!M552</f>
        <v>20</v>
      </c>
      <c r="E550" s="72">
        <f t="shared" si="121"/>
        <v>84.033613445378151</v>
      </c>
      <c r="F550" s="72">
        <f>Agua!P552</f>
        <v>15</v>
      </c>
      <c r="G550" s="72">
        <f t="shared" si="122"/>
        <v>63.02521008403361</v>
      </c>
      <c r="H550" s="72">
        <f>Agua!S552</f>
        <v>8</v>
      </c>
      <c r="I550" s="72">
        <f t="shared" si="123"/>
        <v>33.613445378151262</v>
      </c>
      <c r="J550" s="72">
        <f>Agua!V552</f>
        <v>0</v>
      </c>
      <c r="K550" s="72">
        <f t="shared" si="124"/>
        <v>0</v>
      </c>
      <c r="L550" s="72">
        <f>Agua!X552</f>
        <v>62</v>
      </c>
      <c r="M550" s="72">
        <f t="shared" si="125"/>
        <v>260.50420168067228</v>
      </c>
      <c r="N550" s="72">
        <f t="shared" si="126"/>
        <v>378.15126050420167</v>
      </c>
      <c r="O550" s="41">
        <f>'Gas y Electricidad'!F553</f>
        <v>3.999999999999998E-2</v>
      </c>
      <c r="P550" s="49">
        <f t="shared" si="127"/>
        <v>0.58823529411764675</v>
      </c>
      <c r="Q550" s="41">
        <f>'Gas y Electricidad'!J553</f>
        <v>3.9999999999999925E-2</v>
      </c>
      <c r="R550" s="49">
        <f t="shared" si="128"/>
        <v>0.63613445378151134</v>
      </c>
      <c r="S550" s="41" t="str">
        <f>'Gas y Electricidad'!M553</f>
        <v>-</v>
      </c>
      <c r="T550" s="42" t="str">
        <f t="shared" si="129"/>
        <v>-</v>
      </c>
      <c r="U550" s="35">
        <f>'Gas y Electricidad'!Q553</f>
        <v>2520</v>
      </c>
      <c r="V550" s="52">
        <f t="shared" si="130"/>
        <v>10.588235294117647</v>
      </c>
      <c r="W550" s="63"/>
      <c r="X550" s="63"/>
      <c r="Y550" s="63"/>
      <c r="Z550" s="57">
        <f t="shared" si="131"/>
        <v>0</v>
      </c>
      <c r="AA550" s="59">
        <f t="shared" si="132"/>
        <v>0</v>
      </c>
      <c r="AB550" s="58">
        <f t="shared" si="133"/>
        <v>0</v>
      </c>
      <c r="AC550" s="61">
        <f t="shared" si="134"/>
        <v>0</v>
      </c>
      <c r="AD550" s="61">
        <f t="shared" si="135"/>
        <v>0</v>
      </c>
    </row>
    <row r="551" spans="1:30" x14ac:dyDescent="0.3">
      <c r="A551" s="39">
        <f>IF(Agua!A553&gt;0,Agua!A553,"-")</f>
        <v>42961</v>
      </c>
      <c r="B551" s="40">
        <f>Agua!C553</f>
        <v>228</v>
      </c>
      <c r="C551" s="72">
        <f>Agua!J553</f>
        <v>93</v>
      </c>
      <c r="D551" s="72">
        <f>Agua!M553</f>
        <v>17</v>
      </c>
      <c r="E551" s="72">
        <f t="shared" si="121"/>
        <v>74.561403508771932</v>
      </c>
      <c r="F551" s="72">
        <f>Agua!P553</f>
        <v>15</v>
      </c>
      <c r="G551" s="72">
        <f t="shared" si="122"/>
        <v>65.78947368421052</v>
      </c>
      <c r="H551" s="72">
        <f>Agua!S553</f>
        <v>7</v>
      </c>
      <c r="I551" s="72">
        <f t="shared" si="123"/>
        <v>30.701754385964911</v>
      </c>
      <c r="J551" s="72">
        <f>Agua!V553</f>
        <v>0</v>
      </c>
      <c r="K551" s="72">
        <f t="shared" si="124"/>
        <v>0</v>
      </c>
      <c r="L551" s="72">
        <f>Agua!X553</f>
        <v>69</v>
      </c>
      <c r="M551" s="72">
        <f t="shared" si="125"/>
        <v>302.63157894736844</v>
      </c>
      <c r="N551" s="72">
        <f t="shared" si="126"/>
        <v>407.89473684210526</v>
      </c>
      <c r="O551" s="41">
        <f>'Gas y Electricidad'!F554</f>
        <v>4.9999999999999989E-2</v>
      </c>
      <c r="P551" s="49">
        <f t="shared" si="127"/>
        <v>0.76754385964912264</v>
      </c>
      <c r="Q551" s="41">
        <f>'Gas y Electricidad'!J554</f>
        <v>4.0000000000000036E-2</v>
      </c>
      <c r="R551" s="49">
        <f t="shared" si="128"/>
        <v>0.66403508771929887</v>
      </c>
      <c r="S551" s="41" t="str">
        <f>'Gas y Electricidad'!M554</f>
        <v>-</v>
      </c>
      <c r="T551" s="42" t="str">
        <f t="shared" si="129"/>
        <v>-</v>
      </c>
      <c r="U551" s="35">
        <f>'Gas y Electricidad'!Q554</f>
        <v>2160</v>
      </c>
      <c r="V551" s="52">
        <f t="shared" si="130"/>
        <v>9.473684210526315</v>
      </c>
      <c r="W551" s="63"/>
      <c r="X551" s="63"/>
      <c r="Y551" s="63"/>
      <c r="Z551" s="57">
        <f t="shared" si="131"/>
        <v>0</v>
      </c>
      <c r="AA551" s="59">
        <f t="shared" si="132"/>
        <v>0</v>
      </c>
      <c r="AB551" s="58">
        <f t="shared" si="133"/>
        <v>0</v>
      </c>
      <c r="AC551" s="61">
        <f t="shared" si="134"/>
        <v>0</v>
      </c>
      <c r="AD551" s="61">
        <f t="shared" si="135"/>
        <v>0</v>
      </c>
    </row>
    <row r="552" spans="1:30" x14ac:dyDescent="0.3">
      <c r="A552" s="39">
        <f>IF(Agua!A554&gt;0,Agua!A554,"-")</f>
        <v>42962</v>
      </c>
      <c r="B552" s="40">
        <f>Agua!C554</f>
        <v>186</v>
      </c>
      <c r="C552" s="72">
        <f>Agua!J554</f>
        <v>87</v>
      </c>
      <c r="D552" s="72">
        <f>Agua!M554</f>
        <v>17</v>
      </c>
      <c r="E552" s="72">
        <f t="shared" si="121"/>
        <v>91.397849462365599</v>
      </c>
      <c r="F552" s="72">
        <f>Agua!P554</f>
        <v>14</v>
      </c>
      <c r="G552" s="72">
        <f t="shared" si="122"/>
        <v>75.268817204301072</v>
      </c>
      <c r="H552" s="72">
        <f>Agua!S554</f>
        <v>8.2000000000007276</v>
      </c>
      <c r="I552" s="72">
        <f t="shared" si="123"/>
        <v>44.086021505380252</v>
      </c>
      <c r="J552" s="72">
        <f>Agua!V554</f>
        <v>0</v>
      </c>
      <c r="K552" s="72">
        <f t="shared" si="124"/>
        <v>0</v>
      </c>
      <c r="L552" s="72">
        <f>Agua!X554</f>
        <v>61.799999999999272</v>
      </c>
      <c r="M552" s="72">
        <f t="shared" si="125"/>
        <v>332.2580645161251</v>
      </c>
      <c r="N552" s="72">
        <f t="shared" si="126"/>
        <v>467.74193548387092</v>
      </c>
      <c r="O552" s="41">
        <f>'Gas y Electricidad'!F555</f>
        <v>4.0000000000000036E-2</v>
      </c>
      <c r="P552" s="49">
        <f t="shared" si="127"/>
        <v>0.75268817204301142</v>
      </c>
      <c r="Q552" s="41">
        <f>'Gas y Electricidad'!J555</f>
        <v>4.0000000000000036E-2</v>
      </c>
      <c r="R552" s="49">
        <f t="shared" si="128"/>
        <v>0.81397849462365668</v>
      </c>
      <c r="S552" s="41" t="str">
        <f>'Gas y Electricidad'!M555</f>
        <v>-</v>
      </c>
      <c r="T552" s="42" t="str">
        <f t="shared" si="129"/>
        <v>-</v>
      </c>
      <c r="U552" s="35">
        <f>'Gas y Electricidad'!Q555</f>
        <v>2160</v>
      </c>
      <c r="V552" s="52">
        <f t="shared" si="130"/>
        <v>11.612903225806452</v>
      </c>
      <c r="W552" s="63"/>
      <c r="X552" s="63"/>
      <c r="Y552" s="63"/>
      <c r="Z552" s="57">
        <f t="shared" si="131"/>
        <v>0</v>
      </c>
      <c r="AA552" s="59">
        <f t="shared" si="132"/>
        <v>0</v>
      </c>
      <c r="AB552" s="58">
        <f t="shared" si="133"/>
        <v>0</v>
      </c>
      <c r="AC552" s="61">
        <f t="shared" si="134"/>
        <v>0</v>
      </c>
      <c r="AD552" s="61">
        <f t="shared" si="135"/>
        <v>0</v>
      </c>
    </row>
    <row r="553" spans="1:30" x14ac:dyDescent="0.3">
      <c r="A553" s="39">
        <f>IF(Agua!A555&gt;0,Agua!A555,"-")</f>
        <v>42963</v>
      </c>
      <c r="B553" s="40">
        <f>Agua!C555</f>
        <v>191</v>
      </c>
      <c r="C553" s="72">
        <f>Agua!J555</f>
        <v>80</v>
      </c>
      <c r="D553" s="72">
        <f>Agua!M555</f>
        <v>16</v>
      </c>
      <c r="E553" s="72">
        <f t="shared" si="121"/>
        <v>83.769633507853413</v>
      </c>
      <c r="F553" s="72">
        <f>Agua!P555</f>
        <v>15</v>
      </c>
      <c r="G553" s="72">
        <f t="shared" si="122"/>
        <v>78.534031413612567</v>
      </c>
      <c r="H553" s="72">
        <f>Agua!S555</f>
        <v>6.7999999999992724</v>
      </c>
      <c r="I553" s="72">
        <f t="shared" si="123"/>
        <v>35.602094240833885</v>
      </c>
      <c r="J553" s="72">
        <f>Agua!V555</f>
        <v>0</v>
      </c>
      <c r="K553" s="72">
        <f t="shared" si="124"/>
        <v>0</v>
      </c>
      <c r="L553" s="72">
        <f>Agua!X555</f>
        <v>57.200000000000728</v>
      </c>
      <c r="M553" s="72">
        <f t="shared" si="125"/>
        <v>299.47643979057978</v>
      </c>
      <c r="N553" s="72">
        <f t="shared" si="126"/>
        <v>418.84816753926702</v>
      </c>
      <c r="O553" s="41">
        <f>'Gas y Electricidad'!F556</f>
        <v>4.9999999999999989E-2</v>
      </c>
      <c r="P553" s="49">
        <f t="shared" si="127"/>
        <v>0.91623036649214629</v>
      </c>
      <c r="Q553" s="41">
        <f>'Gas y Electricidad'!J556</f>
        <v>2.9999999999999971E-2</v>
      </c>
      <c r="R553" s="49">
        <f t="shared" si="128"/>
        <v>0.59450261780104652</v>
      </c>
      <c r="S553" s="41" t="str">
        <f>'Gas y Electricidad'!M556</f>
        <v>-</v>
      </c>
      <c r="T553" s="42" t="str">
        <f t="shared" si="129"/>
        <v>-</v>
      </c>
      <c r="U553" s="35">
        <f>'Gas y Electricidad'!Q556</f>
        <v>2160</v>
      </c>
      <c r="V553" s="52">
        <f t="shared" si="130"/>
        <v>11.30890052356021</v>
      </c>
      <c r="W553" s="63"/>
      <c r="X553" s="63"/>
      <c r="Y553" s="63"/>
      <c r="Z553" s="57">
        <f t="shared" si="131"/>
        <v>0</v>
      </c>
      <c r="AA553" s="59">
        <f t="shared" si="132"/>
        <v>0</v>
      </c>
      <c r="AB553" s="58">
        <f t="shared" si="133"/>
        <v>0</v>
      </c>
      <c r="AC553" s="61">
        <f t="shared" si="134"/>
        <v>0</v>
      </c>
      <c r="AD553" s="61">
        <f t="shared" si="135"/>
        <v>0</v>
      </c>
    </row>
    <row r="554" spans="1:30" x14ac:dyDescent="0.3">
      <c r="A554" s="39">
        <f>IF(Agua!A556&gt;0,Agua!A556,"-")</f>
        <v>42964</v>
      </c>
      <c r="B554" s="40">
        <f>Agua!C556</f>
        <v>185</v>
      </c>
      <c r="C554" s="72">
        <f>Agua!J556</f>
        <v>86</v>
      </c>
      <c r="D554" s="72">
        <f>Agua!M556</f>
        <v>16</v>
      </c>
      <c r="E554" s="72">
        <f t="shared" si="121"/>
        <v>86.486486486486484</v>
      </c>
      <c r="F554" s="72">
        <f>Agua!P556</f>
        <v>14</v>
      </c>
      <c r="G554" s="72">
        <f t="shared" si="122"/>
        <v>75.675675675675677</v>
      </c>
      <c r="H554" s="72">
        <f>Agua!S556</f>
        <v>8</v>
      </c>
      <c r="I554" s="72">
        <f t="shared" si="123"/>
        <v>43.243243243243242</v>
      </c>
      <c r="J554" s="72">
        <f>Agua!V556</f>
        <v>0</v>
      </c>
      <c r="K554" s="72">
        <f t="shared" si="124"/>
        <v>0</v>
      </c>
      <c r="L554" s="72">
        <f>Agua!X556</f>
        <v>62</v>
      </c>
      <c r="M554" s="72">
        <f t="shared" si="125"/>
        <v>335.13513513513516</v>
      </c>
      <c r="N554" s="72">
        <f t="shared" si="126"/>
        <v>464.8648648648649</v>
      </c>
      <c r="O554" s="41">
        <f>'Gas y Electricidad'!F557</f>
        <v>3.999999999999998E-2</v>
      </c>
      <c r="P554" s="49">
        <f t="shared" si="127"/>
        <v>0.75675675675675635</v>
      </c>
      <c r="Q554" s="41">
        <f>'Gas y Electricidad'!J557</f>
        <v>3.0000000000000027E-2</v>
      </c>
      <c r="R554" s="49">
        <f t="shared" si="128"/>
        <v>0.6137837837837844</v>
      </c>
      <c r="S554" s="41" t="str">
        <f>'Gas y Electricidad'!M557</f>
        <v>-</v>
      </c>
      <c r="T554" s="42" t="str">
        <f t="shared" si="129"/>
        <v>-</v>
      </c>
      <c r="U554" s="35">
        <f>'Gas y Electricidad'!Q557</f>
        <v>2160</v>
      </c>
      <c r="V554" s="52">
        <f t="shared" si="130"/>
        <v>11.675675675675675</v>
      </c>
      <c r="W554" s="63"/>
      <c r="X554" s="63"/>
      <c r="Y554" s="63"/>
      <c r="Z554" s="57">
        <f t="shared" si="131"/>
        <v>0</v>
      </c>
      <c r="AA554" s="59">
        <f t="shared" si="132"/>
        <v>0</v>
      </c>
      <c r="AB554" s="58">
        <f t="shared" si="133"/>
        <v>0</v>
      </c>
      <c r="AC554" s="61">
        <f t="shared" si="134"/>
        <v>0</v>
      </c>
      <c r="AD554" s="61">
        <f t="shared" si="135"/>
        <v>0</v>
      </c>
    </row>
    <row r="555" spans="1:30" x14ac:dyDescent="0.3">
      <c r="A555" s="39">
        <f>IF(Agua!A557&gt;0,Agua!A557,"-")</f>
        <v>42965</v>
      </c>
      <c r="B555" s="40">
        <f>Agua!C557</f>
        <v>217</v>
      </c>
      <c r="C555" s="72">
        <f>Agua!J557</f>
        <v>74</v>
      </c>
      <c r="D555" s="72">
        <f>Agua!M557</f>
        <v>15</v>
      </c>
      <c r="E555" s="72">
        <f t="shared" si="121"/>
        <v>69.124423963133651</v>
      </c>
      <c r="F555" s="72">
        <f>Agua!P557</f>
        <v>15</v>
      </c>
      <c r="G555" s="72">
        <f t="shared" si="122"/>
        <v>69.124423963133651</v>
      </c>
      <c r="H555" s="72">
        <f>Agua!S557</f>
        <v>7.7999999999992724</v>
      </c>
      <c r="I555" s="72">
        <f t="shared" si="123"/>
        <v>35.944700460826134</v>
      </c>
      <c r="J555" s="72">
        <f>Agua!V557</f>
        <v>0</v>
      </c>
      <c r="K555" s="72">
        <f t="shared" si="124"/>
        <v>0</v>
      </c>
      <c r="L555" s="72">
        <f>Agua!X557</f>
        <v>51.200000000000728</v>
      </c>
      <c r="M555" s="72">
        <f t="shared" si="125"/>
        <v>235.94470046083285</v>
      </c>
      <c r="N555" s="72">
        <f t="shared" si="126"/>
        <v>341.01382488479265</v>
      </c>
      <c r="O555" s="41">
        <f>'Gas y Electricidad'!F558</f>
        <v>4.0000000000000008E-2</v>
      </c>
      <c r="P555" s="49">
        <f t="shared" si="127"/>
        <v>0.64516129032258074</v>
      </c>
      <c r="Q555" s="41">
        <f>'Gas y Electricidad'!J558</f>
        <v>2.9999999999999971E-2</v>
      </c>
      <c r="R555" s="49">
        <f t="shared" si="128"/>
        <v>0.52327188940092118</v>
      </c>
      <c r="S555" s="41" t="str">
        <f>'Gas y Electricidad'!M558</f>
        <v>-</v>
      </c>
      <c r="T555" s="42" t="str">
        <f t="shared" si="129"/>
        <v>-</v>
      </c>
      <c r="U555" s="35">
        <f>'Gas y Electricidad'!Q558</f>
        <v>1800</v>
      </c>
      <c r="V555" s="52">
        <f t="shared" si="130"/>
        <v>8.2949308755760374</v>
      </c>
      <c r="W555" s="63"/>
      <c r="X555" s="63"/>
      <c r="Y555" s="63"/>
      <c r="Z555" s="57">
        <f t="shared" si="131"/>
        <v>0</v>
      </c>
      <c r="AA555" s="59">
        <f t="shared" si="132"/>
        <v>0</v>
      </c>
      <c r="AB555" s="58">
        <f t="shared" si="133"/>
        <v>0</v>
      </c>
      <c r="AC555" s="61">
        <f t="shared" si="134"/>
        <v>0</v>
      </c>
      <c r="AD555" s="61">
        <f t="shared" si="135"/>
        <v>0</v>
      </c>
    </row>
    <row r="556" spans="1:30" x14ac:dyDescent="0.3">
      <c r="A556" s="39">
        <f>IF(Agua!A558&gt;0,Agua!A558,"-")</f>
        <v>42966</v>
      </c>
      <c r="B556" s="40">
        <f>Agua!C558</f>
        <v>216</v>
      </c>
      <c r="C556" s="72">
        <f>Agua!J558</f>
        <v>132</v>
      </c>
      <c r="D556" s="72">
        <f>Agua!M558</f>
        <v>19</v>
      </c>
      <c r="E556" s="72">
        <f t="shared" si="121"/>
        <v>87.962962962962962</v>
      </c>
      <c r="F556" s="72">
        <f>Agua!P558</f>
        <v>14</v>
      </c>
      <c r="G556" s="72">
        <f t="shared" si="122"/>
        <v>64.81481481481481</v>
      </c>
      <c r="H556" s="72">
        <f>Agua!S558</f>
        <v>-12.200000000000728</v>
      </c>
      <c r="I556" s="72">
        <f t="shared" si="123"/>
        <v>-56.481481481484849</v>
      </c>
      <c r="J556" s="72">
        <f>Agua!V558</f>
        <v>0</v>
      </c>
      <c r="K556" s="72">
        <f t="shared" si="124"/>
        <v>0</v>
      </c>
      <c r="L556" s="72">
        <f>Agua!X558</f>
        <v>125.20000000000073</v>
      </c>
      <c r="M556" s="72">
        <f t="shared" si="125"/>
        <v>579.62962962963309</v>
      </c>
      <c r="N556" s="72">
        <f t="shared" si="126"/>
        <v>611.1111111111112</v>
      </c>
      <c r="O556" s="41" t="str">
        <f>'Gas y Electricidad'!F559</f>
        <v>-</v>
      </c>
      <c r="P556" s="49" t="e">
        <f t="shared" si="127"/>
        <v>#VALUE!</v>
      </c>
      <c r="Q556" s="41" t="str">
        <f>'Gas y Electricidad'!J559</f>
        <v>-</v>
      </c>
      <c r="R556" s="49" t="e">
        <f t="shared" si="128"/>
        <v>#VALUE!</v>
      </c>
      <c r="S556" s="41" t="str">
        <f>'Gas y Electricidad'!M559</f>
        <v>-</v>
      </c>
      <c r="T556" s="42" t="str">
        <f t="shared" si="129"/>
        <v>-</v>
      </c>
      <c r="U556" s="35">
        <f>'Gas y Electricidad'!Q559</f>
        <v>2160</v>
      </c>
      <c r="V556" s="52">
        <f t="shared" si="130"/>
        <v>10</v>
      </c>
      <c r="W556" s="63"/>
      <c r="X556" s="63"/>
      <c r="Y556" s="63"/>
      <c r="Z556" s="57">
        <f t="shared" si="131"/>
        <v>0</v>
      </c>
      <c r="AA556" s="59" t="e">
        <f t="shared" si="132"/>
        <v>#VALUE!</v>
      </c>
      <c r="AB556" s="58">
        <f t="shared" si="133"/>
        <v>0</v>
      </c>
      <c r="AC556" s="61" t="e">
        <f t="shared" si="134"/>
        <v>#VALUE!</v>
      </c>
      <c r="AD556" s="61" t="e">
        <f t="shared" si="135"/>
        <v>#VALUE!</v>
      </c>
    </row>
    <row r="557" spans="1:30" x14ac:dyDescent="0.3">
      <c r="A557" s="39">
        <f>IF(Agua!A559&gt;0,Agua!A559,"-")</f>
        <v>42967</v>
      </c>
      <c r="B557" s="40">
        <f>Agua!C559</f>
        <v>212</v>
      </c>
      <c r="C557" s="72">
        <f>Agua!J559</f>
        <v>150</v>
      </c>
      <c r="D557" s="72">
        <f>Agua!M559</f>
        <v>17</v>
      </c>
      <c r="E557" s="72">
        <f t="shared" si="121"/>
        <v>80.188679245283012</v>
      </c>
      <c r="F557" s="72">
        <f>Agua!P559</f>
        <v>14</v>
      </c>
      <c r="G557" s="72">
        <f t="shared" si="122"/>
        <v>66.037735849056602</v>
      </c>
      <c r="H557" s="72">
        <f>Agua!S559</f>
        <v>5.4000000000014552</v>
      </c>
      <c r="I557" s="72">
        <f t="shared" si="123"/>
        <v>25.471698113214412</v>
      </c>
      <c r="J557" s="72">
        <f>Agua!V559</f>
        <v>0</v>
      </c>
      <c r="K557" s="72">
        <f t="shared" si="124"/>
        <v>0</v>
      </c>
      <c r="L557" s="72">
        <f>Agua!X559</f>
        <v>127.59999999999854</v>
      </c>
      <c r="M557" s="72">
        <f t="shared" si="125"/>
        <v>601.88679245282333</v>
      </c>
      <c r="N557" s="72">
        <f t="shared" si="126"/>
        <v>707.54716981132071</v>
      </c>
      <c r="O557" s="41">
        <f>'Gas y Electricidad'!F560</f>
        <v>3.0000000000000027E-2</v>
      </c>
      <c r="P557" s="49">
        <f t="shared" si="127"/>
        <v>0.49528301886792492</v>
      </c>
      <c r="Q557" s="41">
        <f>'Gas y Electricidad'!J560</f>
        <v>3.0000000000000027E-2</v>
      </c>
      <c r="R557" s="49">
        <f t="shared" si="128"/>
        <v>0.53561320754717023</v>
      </c>
      <c r="S557" s="41" t="str">
        <f>'Gas y Electricidad'!M560</f>
        <v>-</v>
      </c>
      <c r="T557" s="42" t="str">
        <f t="shared" si="129"/>
        <v>-</v>
      </c>
      <c r="U557" s="35">
        <f>'Gas y Electricidad'!Q560</f>
        <v>2520</v>
      </c>
      <c r="V557" s="52">
        <f t="shared" si="130"/>
        <v>11.886792452830189</v>
      </c>
      <c r="W557" s="63"/>
      <c r="X557" s="63"/>
      <c r="Y557" s="63"/>
      <c r="Z557" s="57">
        <f t="shared" si="131"/>
        <v>0</v>
      </c>
      <c r="AA557" s="59">
        <f t="shared" si="132"/>
        <v>0</v>
      </c>
      <c r="AB557" s="58">
        <f t="shared" si="133"/>
        <v>0</v>
      </c>
      <c r="AC557" s="61">
        <f t="shared" si="134"/>
        <v>0</v>
      </c>
      <c r="AD557" s="61">
        <f t="shared" si="135"/>
        <v>0</v>
      </c>
    </row>
    <row r="558" spans="1:30" x14ac:dyDescent="0.3">
      <c r="A558" s="39">
        <f>IF(Agua!A560&gt;0,Agua!A560,"-")</f>
        <v>42968</v>
      </c>
      <c r="B558" s="40">
        <f>Agua!C560</f>
        <v>189</v>
      </c>
      <c r="C558" s="72">
        <f>Agua!J560</f>
        <v>94</v>
      </c>
      <c r="D558" s="72">
        <f>Agua!M560</f>
        <v>17</v>
      </c>
      <c r="E558" s="72">
        <f t="shared" si="121"/>
        <v>89.947089947089935</v>
      </c>
      <c r="F558" s="72">
        <f>Agua!P560</f>
        <v>16</v>
      </c>
      <c r="G558" s="72">
        <f t="shared" si="122"/>
        <v>84.656084656084658</v>
      </c>
      <c r="H558" s="72">
        <f>Agua!S560</f>
        <v>6</v>
      </c>
      <c r="I558" s="72">
        <f t="shared" si="123"/>
        <v>31.746031746031743</v>
      </c>
      <c r="J558" s="72">
        <f>Agua!V560</f>
        <v>0</v>
      </c>
      <c r="K558" s="72">
        <f t="shared" si="124"/>
        <v>0</v>
      </c>
      <c r="L558" s="72">
        <f>Agua!X560</f>
        <v>71</v>
      </c>
      <c r="M558" s="72">
        <f t="shared" si="125"/>
        <v>375.66137566137564</v>
      </c>
      <c r="N558" s="72">
        <f t="shared" si="126"/>
        <v>497.35449735449731</v>
      </c>
      <c r="O558" s="41">
        <f>'Gas y Electricidad'!F561</f>
        <v>3.0000000000000027E-2</v>
      </c>
      <c r="P558" s="49">
        <f t="shared" si="127"/>
        <v>0.55555555555555602</v>
      </c>
      <c r="Q558" s="41">
        <f>'Gas y Electricidad'!J561</f>
        <v>3.0000000000000027E-2</v>
      </c>
      <c r="R558" s="49">
        <f t="shared" si="128"/>
        <v>0.60079365079365132</v>
      </c>
      <c r="S558" s="41" t="str">
        <f>'Gas y Electricidad'!M561</f>
        <v>-</v>
      </c>
      <c r="T558" s="42" t="str">
        <f t="shared" si="129"/>
        <v>-</v>
      </c>
      <c r="U558" s="35">
        <f>'Gas y Electricidad'!Q561</f>
        <v>2160</v>
      </c>
      <c r="V558" s="52">
        <f t="shared" si="130"/>
        <v>11.428571428571429</v>
      </c>
      <c r="W558" s="63"/>
      <c r="X558" s="63"/>
      <c r="Y558" s="63"/>
      <c r="Z558" s="57">
        <f t="shared" si="131"/>
        <v>0</v>
      </c>
      <c r="AA558" s="59">
        <f t="shared" si="132"/>
        <v>0</v>
      </c>
      <c r="AB558" s="58">
        <f t="shared" si="133"/>
        <v>0</v>
      </c>
      <c r="AC558" s="61">
        <f t="shared" si="134"/>
        <v>0</v>
      </c>
      <c r="AD558" s="61">
        <f t="shared" si="135"/>
        <v>0</v>
      </c>
    </row>
    <row r="559" spans="1:30" x14ac:dyDescent="0.3">
      <c r="A559" s="39">
        <f>IF(Agua!A561&gt;0,Agua!A561,"-")</f>
        <v>42969</v>
      </c>
      <c r="B559" s="40">
        <f>Agua!C561</f>
        <v>197</v>
      </c>
      <c r="C559" s="72">
        <f>Agua!J561</f>
        <v>90</v>
      </c>
      <c r="D559" s="72">
        <f>Agua!M561</f>
        <v>15</v>
      </c>
      <c r="E559" s="72">
        <f t="shared" si="121"/>
        <v>76.142131979695435</v>
      </c>
      <c r="F559" s="72">
        <f>Agua!P561</f>
        <v>15</v>
      </c>
      <c r="G559" s="72">
        <f t="shared" si="122"/>
        <v>76.142131979695435</v>
      </c>
      <c r="H559" s="72">
        <f>Agua!S561</f>
        <v>8.5999999999985448</v>
      </c>
      <c r="I559" s="72">
        <f t="shared" si="123"/>
        <v>43.654822335017997</v>
      </c>
      <c r="J559" s="72">
        <f>Agua!V561</f>
        <v>0</v>
      </c>
      <c r="K559" s="72">
        <f t="shared" si="124"/>
        <v>0</v>
      </c>
      <c r="L559" s="72">
        <f>Agua!X561</f>
        <v>66.400000000001455</v>
      </c>
      <c r="M559" s="72">
        <f t="shared" si="125"/>
        <v>337.05583756345914</v>
      </c>
      <c r="N559" s="72">
        <f t="shared" si="126"/>
        <v>456.85279187817258</v>
      </c>
      <c r="O559" s="41">
        <f>'Gas y Electricidad'!F562</f>
        <v>4.0000000000000036E-2</v>
      </c>
      <c r="P559" s="49">
        <f t="shared" si="127"/>
        <v>0.71065989847715805</v>
      </c>
      <c r="Q559" s="41">
        <f>'Gas y Electricidad'!J562</f>
        <v>4.0000000000000036E-2</v>
      </c>
      <c r="R559" s="49">
        <f t="shared" si="128"/>
        <v>0.76852791878172655</v>
      </c>
      <c r="S559" s="41" t="str">
        <f>'Gas y Electricidad'!M562</f>
        <v>-</v>
      </c>
      <c r="T559" s="42" t="str">
        <f t="shared" si="129"/>
        <v>-</v>
      </c>
      <c r="U559" s="35">
        <f>'Gas y Electricidad'!Q562</f>
        <v>2520</v>
      </c>
      <c r="V559" s="52">
        <f t="shared" si="130"/>
        <v>12.791878172588833</v>
      </c>
      <c r="W559" s="63"/>
      <c r="X559" s="63"/>
      <c r="Y559" s="63"/>
      <c r="Z559" s="57">
        <f t="shared" si="131"/>
        <v>0</v>
      </c>
      <c r="AA559" s="59">
        <f t="shared" si="132"/>
        <v>0</v>
      </c>
      <c r="AB559" s="58">
        <f t="shared" si="133"/>
        <v>0</v>
      </c>
      <c r="AC559" s="61">
        <f t="shared" si="134"/>
        <v>0</v>
      </c>
      <c r="AD559" s="61">
        <f t="shared" si="135"/>
        <v>0</v>
      </c>
    </row>
    <row r="560" spans="1:30" x14ac:dyDescent="0.3">
      <c r="A560" s="39">
        <f>IF(Agua!A562&gt;0,Agua!A562,"-")</f>
        <v>42970</v>
      </c>
      <c r="B560" s="40">
        <f>Agua!C562</f>
        <v>119</v>
      </c>
      <c r="C560" s="72">
        <f>Agua!J562</f>
        <v>94</v>
      </c>
      <c r="D560" s="72">
        <f>Agua!M562</f>
        <v>20</v>
      </c>
      <c r="E560" s="72">
        <f t="shared" si="121"/>
        <v>168.0672268907563</v>
      </c>
      <c r="F560" s="72">
        <f>Agua!P562</f>
        <v>15</v>
      </c>
      <c r="G560" s="72">
        <f t="shared" si="122"/>
        <v>126.05042016806722</v>
      </c>
      <c r="H560" s="72">
        <f>Agua!S562</f>
        <v>7.2000000000007276</v>
      </c>
      <c r="I560" s="72">
        <f t="shared" si="123"/>
        <v>60.504201680678385</v>
      </c>
      <c r="J560" s="72">
        <f>Agua!V562</f>
        <v>0</v>
      </c>
      <c r="K560" s="72">
        <f t="shared" si="124"/>
        <v>0</v>
      </c>
      <c r="L560" s="72">
        <f>Agua!X562</f>
        <v>66.799999999999272</v>
      </c>
      <c r="M560" s="72">
        <f t="shared" si="125"/>
        <v>561.34453781511991</v>
      </c>
      <c r="N560" s="72">
        <f t="shared" si="126"/>
        <v>789.9159663865546</v>
      </c>
      <c r="O560" s="41">
        <f>'Gas y Electricidad'!F563</f>
        <v>3.9999999999999925E-2</v>
      </c>
      <c r="P560" s="49">
        <f t="shared" si="127"/>
        <v>1.1764705882352919</v>
      </c>
      <c r="Q560" s="41">
        <f>'Gas y Electricidad'!J563</f>
        <v>2.9999999999999916E-2</v>
      </c>
      <c r="R560" s="49">
        <f t="shared" si="128"/>
        <v>0.95420168067226618</v>
      </c>
      <c r="S560" s="41" t="str">
        <f>'Gas y Electricidad'!M563</f>
        <v>-</v>
      </c>
      <c r="T560" s="42" t="str">
        <f t="shared" si="129"/>
        <v>-</v>
      </c>
      <c r="U560" s="35">
        <f>'Gas y Electricidad'!Q563</f>
        <v>2520</v>
      </c>
      <c r="V560" s="52">
        <f t="shared" si="130"/>
        <v>21.176470588235293</v>
      </c>
      <c r="W560" s="63"/>
      <c r="X560" s="63"/>
      <c r="Y560" s="63"/>
      <c r="Z560" s="57">
        <f t="shared" si="131"/>
        <v>0</v>
      </c>
      <c r="AA560" s="59">
        <f t="shared" si="132"/>
        <v>0</v>
      </c>
      <c r="AB560" s="58">
        <f t="shared" si="133"/>
        <v>0</v>
      </c>
      <c r="AC560" s="61">
        <f t="shared" si="134"/>
        <v>0</v>
      </c>
      <c r="AD560" s="61">
        <f t="shared" si="135"/>
        <v>0</v>
      </c>
    </row>
    <row r="561" spans="1:30" x14ac:dyDescent="0.3">
      <c r="A561" s="39">
        <f>IF(Agua!A563&gt;0,Agua!A563,"-")</f>
        <v>42971</v>
      </c>
      <c r="B561" s="40">
        <f>Agua!C563</f>
        <v>138</v>
      </c>
      <c r="C561" s="72">
        <f>Agua!J563</f>
        <v>100</v>
      </c>
      <c r="D561" s="72">
        <f>Agua!M563</f>
        <v>14</v>
      </c>
      <c r="E561" s="72">
        <f t="shared" si="121"/>
        <v>101.44927536231884</v>
      </c>
      <c r="F561" s="72">
        <f>Agua!P563</f>
        <v>15</v>
      </c>
      <c r="G561" s="72">
        <f t="shared" si="122"/>
        <v>108.69565217391305</v>
      </c>
      <c r="H561" s="72">
        <f>Agua!S563</f>
        <v>7.2000000000007276</v>
      </c>
      <c r="I561" s="72">
        <f t="shared" si="123"/>
        <v>52.17391304348353</v>
      </c>
      <c r="J561" s="72">
        <f>Agua!V563</f>
        <v>0</v>
      </c>
      <c r="K561" s="72">
        <f t="shared" si="124"/>
        <v>0</v>
      </c>
      <c r="L561" s="72">
        <f>Agua!X563</f>
        <v>78.799999999999272</v>
      </c>
      <c r="M561" s="72">
        <f t="shared" si="125"/>
        <v>571.0144927536179</v>
      </c>
      <c r="N561" s="72">
        <f t="shared" si="126"/>
        <v>724.63768115942025</v>
      </c>
      <c r="O561" s="41">
        <f>'Gas y Electricidad'!F564</f>
        <v>4.0000000000000036E-2</v>
      </c>
      <c r="P561" s="49">
        <f t="shared" si="127"/>
        <v>1.0144927536231894</v>
      </c>
      <c r="Q561" s="41">
        <f>'Gas y Electricidad'!J564</f>
        <v>3.0000000000000027E-2</v>
      </c>
      <c r="R561" s="49">
        <f t="shared" si="128"/>
        <v>0.82282608695652248</v>
      </c>
      <c r="S561" s="41" t="str">
        <f>'Gas y Electricidad'!M564</f>
        <v>-</v>
      </c>
      <c r="T561" s="42" t="str">
        <f t="shared" si="129"/>
        <v>-</v>
      </c>
      <c r="U561" s="35">
        <f>'Gas y Electricidad'!Q564</f>
        <v>2160</v>
      </c>
      <c r="V561" s="52">
        <f t="shared" si="130"/>
        <v>15.652173913043478</v>
      </c>
      <c r="W561" s="63"/>
      <c r="X561" s="63"/>
      <c r="Y561" s="63"/>
      <c r="Z561" s="57">
        <f t="shared" si="131"/>
        <v>0</v>
      </c>
      <c r="AA561" s="59">
        <f t="shared" si="132"/>
        <v>0</v>
      </c>
      <c r="AB561" s="58">
        <f t="shared" si="133"/>
        <v>0</v>
      </c>
      <c r="AC561" s="61">
        <f t="shared" si="134"/>
        <v>0</v>
      </c>
      <c r="AD561" s="61">
        <f t="shared" si="135"/>
        <v>0</v>
      </c>
    </row>
    <row r="562" spans="1:30" x14ac:dyDescent="0.3">
      <c r="A562" s="39">
        <f>IF(Agua!A564&gt;0,Agua!A564,"-")</f>
        <v>42972</v>
      </c>
      <c r="B562" s="40">
        <f>Agua!C564</f>
        <v>192</v>
      </c>
      <c r="C562" s="72">
        <f>Agua!J564</f>
        <v>78</v>
      </c>
      <c r="D562" s="72">
        <f>Agua!M564</f>
        <v>12</v>
      </c>
      <c r="E562" s="72">
        <f t="shared" si="121"/>
        <v>62.5</v>
      </c>
      <c r="F562" s="72">
        <f>Agua!P564</f>
        <v>15</v>
      </c>
      <c r="G562" s="72">
        <f t="shared" si="122"/>
        <v>78.125</v>
      </c>
      <c r="H562" s="72">
        <f>Agua!S564</f>
        <v>7</v>
      </c>
      <c r="I562" s="72">
        <f t="shared" si="123"/>
        <v>36.458333333333336</v>
      </c>
      <c r="J562" s="72">
        <f>Agua!V564</f>
        <v>0</v>
      </c>
      <c r="K562" s="72">
        <f t="shared" si="124"/>
        <v>0</v>
      </c>
      <c r="L562" s="72">
        <f>Agua!X564</f>
        <v>59</v>
      </c>
      <c r="M562" s="72">
        <f t="shared" si="125"/>
        <v>307.29166666666669</v>
      </c>
      <c r="N562" s="72">
        <f t="shared" si="126"/>
        <v>406.25</v>
      </c>
      <c r="O562" s="41">
        <f>'Gas y Electricidad'!F565</f>
        <v>4.0000000000000036E-2</v>
      </c>
      <c r="P562" s="49">
        <f t="shared" si="127"/>
        <v>0.7291666666666673</v>
      </c>
      <c r="Q562" s="41">
        <f>'Gas y Electricidad'!J565</f>
        <v>3.0000000000000027E-2</v>
      </c>
      <c r="R562" s="49">
        <f t="shared" si="128"/>
        <v>0.59140625000000058</v>
      </c>
      <c r="S562" s="41" t="str">
        <f>'Gas y Electricidad'!M565</f>
        <v>-</v>
      </c>
      <c r="T562" s="42" t="str">
        <f t="shared" si="129"/>
        <v>-</v>
      </c>
      <c r="U562" s="35">
        <f>'Gas y Electricidad'!Q565</f>
        <v>1800</v>
      </c>
      <c r="V562" s="52">
        <f t="shared" si="130"/>
        <v>9.375</v>
      </c>
      <c r="W562" s="63"/>
      <c r="X562" s="63"/>
      <c r="Y562" s="63"/>
      <c r="Z562" s="57">
        <f t="shared" si="131"/>
        <v>0</v>
      </c>
      <c r="AA562" s="59">
        <f t="shared" si="132"/>
        <v>0</v>
      </c>
      <c r="AB562" s="58">
        <f t="shared" si="133"/>
        <v>0</v>
      </c>
      <c r="AC562" s="61">
        <f t="shared" si="134"/>
        <v>0</v>
      </c>
      <c r="AD562" s="61">
        <f t="shared" si="135"/>
        <v>0</v>
      </c>
    </row>
    <row r="563" spans="1:30" x14ac:dyDescent="0.3">
      <c r="A563" s="39">
        <f>IF(Agua!A565&gt;0,Agua!A565,"-")</f>
        <v>42973</v>
      </c>
      <c r="B563" s="40">
        <f>Agua!C565</f>
        <v>223</v>
      </c>
      <c r="C563" s="72">
        <f>Agua!J565</f>
        <v>87</v>
      </c>
      <c r="D563" s="72">
        <f>Agua!M565</f>
        <v>17</v>
      </c>
      <c r="E563" s="72">
        <f t="shared" ref="E563:E626" si="136">IF($B563=0,0,(D563/$B563)*1000)</f>
        <v>76.233183856502237</v>
      </c>
      <c r="F563" s="72">
        <f>Agua!P565</f>
        <v>15</v>
      </c>
      <c r="G563" s="72">
        <f t="shared" ref="G563:G626" si="137">IF($B563=0,0,(F563/$B563)*1000)</f>
        <v>67.264573991031384</v>
      </c>
      <c r="H563" s="72">
        <f>Agua!S565</f>
        <v>5.7999999999992724</v>
      </c>
      <c r="I563" s="72">
        <f t="shared" ref="I563:I626" si="138">IF($B563=0,0,(H563/$B563)*1000)</f>
        <v>26.008968609862208</v>
      </c>
      <c r="J563" s="72">
        <f>Agua!V565</f>
        <v>0</v>
      </c>
      <c r="K563" s="72">
        <f t="shared" ref="K563:K626" si="139">IF($B563=0,0,(J563/$B563)*1000)</f>
        <v>0</v>
      </c>
      <c r="L563" s="72">
        <f>Agua!X565</f>
        <v>64.200000000000728</v>
      </c>
      <c r="M563" s="72">
        <f t="shared" ref="M563:M626" si="140">IF($B563=0,0,(L563/$B563)*1000)</f>
        <v>287.89237668161758</v>
      </c>
      <c r="N563" s="72">
        <f t="shared" ref="N563:N626" si="141">IF(C563&gt;0,C563/B563*1000,0)</f>
        <v>390.13452914798211</v>
      </c>
      <c r="O563" s="41">
        <f>'Gas y Electricidad'!F566</f>
        <v>3.9999999999999925E-2</v>
      </c>
      <c r="P563" s="49">
        <f t="shared" ref="P563:P626" si="142">IF($B563=0,0,(O563/$B563)*3500)</f>
        <v>0.62780269058295846</v>
      </c>
      <c r="Q563" s="41">
        <f>'Gas y Electricidad'!J566</f>
        <v>3.0000000000000027E-2</v>
      </c>
      <c r="R563" s="49">
        <f t="shared" ref="R563:R626" si="143">IF($B563=0,0,(Q563/$B563)*3785)</f>
        <v>0.50919282511210806</v>
      </c>
      <c r="S563" s="41" t="str">
        <f>'Gas y Electricidad'!M566</f>
        <v>-</v>
      </c>
      <c r="T563" s="42" t="str">
        <f t="shared" ref="T563:T626" si="144">IF($S563="-","-",(S563/$B563)*1200)</f>
        <v>-</v>
      </c>
      <c r="U563" s="35">
        <f>'Gas y Electricidad'!Q566</f>
        <v>1800</v>
      </c>
      <c r="V563" s="52">
        <f t="shared" ref="V563:V626" si="145">IF($B563=0,0,(U563/$B563))</f>
        <v>8.071748878923767</v>
      </c>
      <c r="W563" s="63"/>
      <c r="X563" s="63"/>
      <c r="Y563" s="63"/>
      <c r="Z563" s="57">
        <f t="shared" ref="Z563:Z626" si="146">(N563/1000)*W563</f>
        <v>0</v>
      </c>
      <c r="AA563" s="59">
        <f t="shared" ref="AA563:AA626" si="147">(R563+P563)*X563</f>
        <v>0</v>
      </c>
      <c r="AB563" s="58">
        <f t="shared" ref="AB563:AB626" si="148">V564*Y563</f>
        <v>0</v>
      </c>
      <c r="AC563" s="61">
        <f t="shared" ref="AC563:AC626" si="149">Z563+AA563+AB563</f>
        <v>0</v>
      </c>
      <c r="AD563" s="61">
        <f t="shared" ref="AD563:AD626" si="150">IF(B563&gt;0,AC563*B563,0)</f>
        <v>0</v>
      </c>
    </row>
    <row r="564" spans="1:30" x14ac:dyDescent="0.3">
      <c r="A564" s="39">
        <f>IF(Agua!A566&gt;0,Agua!A566,"-")</f>
        <v>42974</v>
      </c>
      <c r="B564" s="40">
        <f>Agua!C566</f>
        <v>116</v>
      </c>
      <c r="C564" s="72">
        <f>Agua!J566</f>
        <v>102</v>
      </c>
      <c r="D564" s="72">
        <f>Agua!M566</f>
        <v>17</v>
      </c>
      <c r="E564" s="72">
        <f t="shared" si="136"/>
        <v>146.55172413793102</v>
      </c>
      <c r="F564" s="72">
        <f>Agua!P566</f>
        <v>15</v>
      </c>
      <c r="G564" s="72">
        <f t="shared" si="137"/>
        <v>129.31034482758622</v>
      </c>
      <c r="H564" s="72">
        <f>Agua!S566</f>
        <v>7.2000000000007276</v>
      </c>
      <c r="I564" s="72">
        <f t="shared" si="138"/>
        <v>62.068965517247648</v>
      </c>
      <c r="J564" s="72">
        <f>Agua!V566</f>
        <v>0</v>
      </c>
      <c r="K564" s="72">
        <f t="shared" si="139"/>
        <v>0</v>
      </c>
      <c r="L564" s="72">
        <f>Agua!X566</f>
        <v>77.799999999999272</v>
      </c>
      <c r="M564" s="72">
        <f t="shared" si="140"/>
        <v>670.68965517240758</v>
      </c>
      <c r="N564" s="72">
        <f t="shared" si="141"/>
        <v>879.31034482758616</v>
      </c>
      <c r="O564" s="41">
        <f>'Gas y Electricidad'!F567</f>
        <v>5.0000000000000044E-2</v>
      </c>
      <c r="P564" s="49">
        <f t="shared" si="142"/>
        <v>1.5086206896551737</v>
      </c>
      <c r="Q564" s="41">
        <f>'Gas y Electricidad'!J567</f>
        <v>2.9999999999999916E-2</v>
      </c>
      <c r="R564" s="49">
        <f t="shared" si="143"/>
        <v>0.97887931034482478</v>
      </c>
      <c r="S564" s="41" t="str">
        <f>'Gas y Electricidad'!M567</f>
        <v>-</v>
      </c>
      <c r="T564" s="42" t="str">
        <f t="shared" si="144"/>
        <v>-</v>
      </c>
      <c r="U564" s="35">
        <f>'Gas y Electricidad'!Q567</f>
        <v>2520</v>
      </c>
      <c r="V564" s="52">
        <f t="shared" si="145"/>
        <v>21.724137931034484</v>
      </c>
      <c r="W564" s="63"/>
      <c r="X564" s="63"/>
      <c r="Y564" s="63"/>
      <c r="Z564" s="57">
        <f t="shared" si="146"/>
        <v>0</v>
      </c>
      <c r="AA564" s="59">
        <f t="shared" si="147"/>
        <v>0</v>
      </c>
      <c r="AB564" s="58">
        <f t="shared" si="148"/>
        <v>0</v>
      </c>
      <c r="AC564" s="61">
        <f t="shared" si="149"/>
        <v>0</v>
      </c>
      <c r="AD564" s="61">
        <f t="shared" si="150"/>
        <v>0</v>
      </c>
    </row>
    <row r="565" spans="1:30" x14ac:dyDescent="0.3">
      <c r="A565" s="39">
        <f>IF(Agua!A567&gt;0,Agua!A567,"-")</f>
        <v>42975</v>
      </c>
      <c r="B565" s="40">
        <f>Agua!C567</f>
        <v>101</v>
      </c>
      <c r="C565" s="72">
        <f>Agua!J567</f>
        <v>119</v>
      </c>
      <c r="D565" s="72">
        <f>Agua!M567</f>
        <v>17</v>
      </c>
      <c r="E565" s="72">
        <f t="shared" si="136"/>
        <v>168.31683168316832</v>
      </c>
      <c r="F565" s="72">
        <f>Agua!P567</f>
        <v>15</v>
      </c>
      <c r="G565" s="72">
        <f t="shared" si="137"/>
        <v>148.51485148514851</v>
      </c>
      <c r="H565" s="72">
        <f>Agua!S567</f>
        <v>11</v>
      </c>
      <c r="I565" s="72">
        <f t="shared" si="138"/>
        <v>108.91089108910892</v>
      </c>
      <c r="J565" s="72">
        <f>Agua!V567</f>
        <v>0</v>
      </c>
      <c r="K565" s="72">
        <f t="shared" si="139"/>
        <v>0</v>
      </c>
      <c r="L565" s="72">
        <f>Agua!X567</f>
        <v>91</v>
      </c>
      <c r="M565" s="72">
        <f t="shared" si="140"/>
        <v>900.99009900990097</v>
      </c>
      <c r="N565" s="72">
        <f t="shared" si="141"/>
        <v>1178.2178217821781</v>
      </c>
      <c r="O565" s="41">
        <f>'Gas y Electricidad'!F568</f>
        <v>2.9999999999999971E-2</v>
      </c>
      <c r="P565" s="49">
        <f t="shared" si="142"/>
        <v>1.0396039603960385</v>
      </c>
      <c r="Q565" s="41">
        <f>'Gas y Electricidad'!J568</f>
        <v>4.0000000000000036E-2</v>
      </c>
      <c r="R565" s="49">
        <f t="shared" si="143"/>
        <v>1.4990099009901003</v>
      </c>
      <c r="S565" s="41" t="str">
        <f>'Gas y Electricidad'!M568</f>
        <v>-</v>
      </c>
      <c r="T565" s="42" t="str">
        <f t="shared" si="144"/>
        <v>-</v>
      </c>
      <c r="U565" s="35">
        <f>'Gas y Electricidad'!Q568</f>
        <v>2160</v>
      </c>
      <c r="V565" s="52">
        <f t="shared" si="145"/>
        <v>21.386138613861387</v>
      </c>
      <c r="W565" s="63"/>
      <c r="X565" s="63"/>
      <c r="Y565" s="63"/>
      <c r="Z565" s="57">
        <f t="shared" si="146"/>
        <v>0</v>
      </c>
      <c r="AA565" s="59">
        <f t="shared" si="147"/>
        <v>0</v>
      </c>
      <c r="AB565" s="58">
        <f t="shared" si="148"/>
        <v>0</v>
      </c>
      <c r="AC565" s="61">
        <f t="shared" si="149"/>
        <v>0</v>
      </c>
      <c r="AD565" s="61">
        <f t="shared" si="150"/>
        <v>0</v>
      </c>
    </row>
    <row r="566" spans="1:30" x14ac:dyDescent="0.3">
      <c r="A566" s="39">
        <f>IF(Agua!A568&gt;0,Agua!A568,"-")</f>
        <v>42976</v>
      </c>
      <c r="B566" s="40">
        <f>Agua!C568</f>
        <v>71</v>
      </c>
      <c r="C566" s="72">
        <f>Agua!J568</f>
        <v>73</v>
      </c>
      <c r="D566" s="72">
        <f>Agua!M568</f>
        <v>-3</v>
      </c>
      <c r="E566" s="72">
        <f t="shared" si="136"/>
        <v>-42.25352112676056</v>
      </c>
      <c r="F566" s="72">
        <f>Agua!P568</f>
        <v>15</v>
      </c>
      <c r="G566" s="72">
        <f t="shared" si="137"/>
        <v>211.26760563380282</v>
      </c>
      <c r="H566" s="72">
        <f>Agua!S568</f>
        <v>7</v>
      </c>
      <c r="I566" s="72">
        <f t="shared" si="138"/>
        <v>98.591549295774641</v>
      </c>
      <c r="J566" s="72">
        <f>Agua!V568</f>
        <v>0</v>
      </c>
      <c r="K566" s="72">
        <f t="shared" si="139"/>
        <v>0</v>
      </c>
      <c r="L566" s="72">
        <f>Agua!X568</f>
        <v>69</v>
      </c>
      <c r="M566" s="72">
        <f t="shared" si="140"/>
        <v>971.83098591549299</v>
      </c>
      <c r="N566" s="72">
        <f t="shared" si="141"/>
        <v>1028.1690140845069</v>
      </c>
      <c r="O566" s="41">
        <f>'Gas y Electricidad'!F569</f>
        <v>4.0000000000000036E-2</v>
      </c>
      <c r="P566" s="49">
        <f t="shared" si="142"/>
        <v>1.9718309859154945</v>
      </c>
      <c r="Q566" s="41">
        <f>'Gas y Electricidad'!J569</f>
        <v>3.0000000000000027E-2</v>
      </c>
      <c r="R566" s="49">
        <f t="shared" si="143"/>
        <v>1.5992957746478889</v>
      </c>
      <c r="S566" s="41" t="str">
        <f>'Gas y Electricidad'!M569</f>
        <v>-</v>
      </c>
      <c r="T566" s="42" t="str">
        <f t="shared" si="144"/>
        <v>-</v>
      </c>
      <c r="U566" s="35">
        <f>'Gas y Electricidad'!Q569</f>
        <v>1800</v>
      </c>
      <c r="V566" s="52">
        <f t="shared" si="145"/>
        <v>25.35211267605634</v>
      </c>
      <c r="W566" s="63"/>
      <c r="X566" s="63"/>
      <c r="Y566" s="63"/>
      <c r="Z566" s="57">
        <f t="shared" si="146"/>
        <v>0</v>
      </c>
      <c r="AA566" s="59">
        <f t="shared" si="147"/>
        <v>0</v>
      </c>
      <c r="AB566" s="58">
        <f t="shared" si="148"/>
        <v>0</v>
      </c>
      <c r="AC566" s="61">
        <f t="shared" si="149"/>
        <v>0</v>
      </c>
      <c r="AD566" s="61">
        <f t="shared" si="150"/>
        <v>0</v>
      </c>
    </row>
    <row r="567" spans="1:30" x14ac:dyDescent="0.3">
      <c r="A567" s="39">
        <f>IF(Agua!A569&gt;0,Agua!A569,"-")</f>
        <v>42977</v>
      </c>
      <c r="B567" s="40">
        <f>Agua!C569</f>
        <v>73</v>
      </c>
      <c r="C567" s="72">
        <f>Agua!J569</f>
        <v>66</v>
      </c>
      <c r="D567" s="72">
        <f>Agua!M569</f>
        <v>13</v>
      </c>
      <c r="E567" s="72">
        <f t="shared" si="136"/>
        <v>178.08219178082192</v>
      </c>
      <c r="F567" s="72">
        <f>Agua!P569</f>
        <v>15</v>
      </c>
      <c r="G567" s="72">
        <f t="shared" si="137"/>
        <v>205.47945205479451</v>
      </c>
      <c r="H567" s="72">
        <f>Agua!S569</f>
        <v>6.2000000000007276</v>
      </c>
      <c r="I567" s="72">
        <f t="shared" si="138"/>
        <v>84.931506849325032</v>
      </c>
      <c r="J567" s="72">
        <f>Agua!V569</f>
        <v>0</v>
      </c>
      <c r="K567" s="72">
        <f t="shared" si="139"/>
        <v>0</v>
      </c>
      <c r="L567" s="72">
        <f>Agua!X569</f>
        <v>46.799999999999272</v>
      </c>
      <c r="M567" s="72">
        <f t="shared" si="140"/>
        <v>641.09589041094898</v>
      </c>
      <c r="N567" s="72">
        <f t="shared" si="141"/>
        <v>904.10958904109589</v>
      </c>
      <c r="O567" s="41">
        <f>'Gas y Electricidad'!F570</f>
        <v>3.999999999999998E-2</v>
      </c>
      <c r="P567" s="49">
        <f t="shared" si="142"/>
        <v>1.9178082191780812</v>
      </c>
      <c r="Q567" s="41">
        <f>'Gas y Electricidad'!J570</f>
        <v>2.9999999999999971E-2</v>
      </c>
      <c r="R567" s="49">
        <f t="shared" si="143"/>
        <v>1.555479452054793</v>
      </c>
      <c r="S567" s="41" t="str">
        <f>'Gas y Electricidad'!M570</f>
        <v>-</v>
      </c>
      <c r="T567" s="42" t="str">
        <f t="shared" si="144"/>
        <v>-</v>
      </c>
      <c r="U567" s="35">
        <f>'Gas y Electricidad'!Q570</f>
        <v>1800</v>
      </c>
      <c r="V567" s="52">
        <f t="shared" si="145"/>
        <v>24.657534246575342</v>
      </c>
      <c r="W567" s="63"/>
      <c r="X567" s="63"/>
      <c r="Y567" s="63"/>
      <c r="Z567" s="57">
        <f t="shared" si="146"/>
        <v>0</v>
      </c>
      <c r="AA567" s="59">
        <f t="shared" si="147"/>
        <v>0</v>
      </c>
      <c r="AB567" s="58">
        <f t="shared" si="148"/>
        <v>0</v>
      </c>
      <c r="AC567" s="61">
        <f t="shared" si="149"/>
        <v>0</v>
      </c>
      <c r="AD567" s="61">
        <f t="shared" si="150"/>
        <v>0</v>
      </c>
    </row>
    <row r="568" spans="1:30" x14ac:dyDescent="0.3">
      <c r="A568" s="39">
        <f>IF(Agua!A570&gt;0,Agua!A570,"-")</f>
        <v>42978</v>
      </c>
      <c r="B568" s="40">
        <f>Agua!C570</f>
        <v>64</v>
      </c>
      <c r="C568" s="72">
        <f>Agua!J570</f>
        <v>62</v>
      </c>
      <c r="D568" s="72">
        <f>Agua!M570</f>
        <v>14</v>
      </c>
      <c r="E568" s="72">
        <f t="shared" si="136"/>
        <v>218.75</v>
      </c>
      <c r="F568" s="72">
        <f>Agua!P570</f>
        <v>15</v>
      </c>
      <c r="G568" s="72">
        <f t="shared" si="137"/>
        <v>234.375</v>
      </c>
      <c r="H568" s="72">
        <f>Agua!S570</f>
        <v>5.8999999999978172</v>
      </c>
      <c r="I568" s="72">
        <f t="shared" si="138"/>
        <v>92.187499999965894</v>
      </c>
      <c r="J568" s="72">
        <f>Agua!V570</f>
        <v>0</v>
      </c>
      <c r="K568" s="72">
        <f t="shared" si="139"/>
        <v>0</v>
      </c>
      <c r="L568" s="72">
        <f>Agua!X570</f>
        <v>42.100000000002183</v>
      </c>
      <c r="M568" s="72">
        <f t="shared" si="140"/>
        <v>657.81250000003411</v>
      </c>
      <c r="N568" s="72">
        <f t="shared" si="141"/>
        <v>968.75</v>
      </c>
      <c r="O568" s="41">
        <f>'Gas y Electricidad'!F571</f>
        <v>3.999999999999998E-2</v>
      </c>
      <c r="P568" s="49">
        <f t="shared" si="142"/>
        <v>2.1874999999999991</v>
      </c>
      <c r="Q568" s="41">
        <f>'Gas y Electricidad'!J571</f>
        <v>3.0000000000000027E-2</v>
      </c>
      <c r="R568" s="49">
        <f t="shared" si="143"/>
        <v>1.7742187500000015</v>
      </c>
      <c r="S568" s="41" t="str">
        <f>'Gas y Electricidad'!M571</f>
        <v>-</v>
      </c>
      <c r="T568" s="42" t="str">
        <f t="shared" si="144"/>
        <v>-</v>
      </c>
      <c r="U568" s="35">
        <f>'Gas y Electricidad'!Q571</f>
        <v>1440</v>
      </c>
      <c r="V568" s="52">
        <f t="shared" si="145"/>
        <v>22.5</v>
      </c>
      <c r="W568" s="63"/>
      <c r="X568" s="63"/>
      <c r="Y568" s="63"/>
      <c r="Z568" s="57">
        <f t="shared" si="146"/>
        <v>0</v>
      </c>
      <c r="AA568" s="59">
        <f t="shared" si="147"/>
        <v>0</v>
      </c>
      <c r="AB568" s="58">
        <f t="shared" si="148"/>
        <v>0</v>
      </c>
      <c r="AC568" s="61">
        <f t="shared" si="149"/>
        <v>0</v>
      </c>
      <c r="AD568" s="61">
        <f t="shared" si="150"/>
        <v>0</v>
      </c>
    </row>
    <row r="569" spans="1:30" x14ac:dyDescent="0.3">
      <c r="A569" s="39">
        <f>IF(Agua!A571&gt;0,Agua!A571,"-")</f>
        <v>42979</v>
      </c>
      <c r="B569" s="40">
        <f>Agua!C571</f>
        <v>104</v>
      </c>
      <c r="C569" s="72">
        <f>Agua!J571</f>
        <v>52</v>
      </c>
      <c r="D569" s="72">
        <f>Agua!M571</f>
        <v>8</v>
      </c>
      <c r="E569" s="72">
        <f t="shared" si="136"/>
        <v>76.923076923076934</v>
      </c>
      <c r="F569" s="72">
        <f>Agua!P571</f>
        <v>15</v>
      </c>
      <c r="G569" s="72">
        <f t="shared" si="137"/>
        <v>144.23076923076923</v>
      </c>
      <c r="H569" s="72">
        <f>Agua!S571</f>
        <v>5.9000000000014552</v>
      </c>
      <c r="I569" s="72">
        <f t="shared" si="138"/>
        <v>56.730769230783224</v>
      </c>
      <c r="J569" s="72">
        <f>Agua!V571</f>
        <v>0</v>
      </c>
      <c r="K569" s="72">
        <f t="shared" si="139"/>
        <v>0</v>
      </c>
      <c r="L569" s="72">
        <f>Agua!X571</f>
        <v>38.099999999998545</v>
      </c>
      <c r="M569" s="72">
        <f t="shared" si="140"/>
        <v>366.34615384613983</v>
      </c>
      <c r="N569" s="72">
        <f t="shared" si="141"/>
        <v>500</v>
      </c>
      <c r="O569" s="41">
        <f>'Gas y Electricidad'!F572</f>
        <v>4.0000000000000036E-2</v>
      </c>
      <c r="P569" s="49">
        <f t="shared" si="142"/>
        <v>1.3461538461538474</v>
      </c>
      <c r="Q569" s="41">
        <f>'Gas y Electricidad'!J572</f>
        <v>2.9999999999999971E-2</v>
      </c>
      <c r="R569" s="49">
        <f t="shared" si="143"/>
        <v>1.091826923076922</v>
      </c>
      <c r="S569" s="41" t="str">
        <f>'Gas y Electricidad'!M572</f>
        <v>-</v>
      </c>
      <c r="T569" s="42" t="str">
        <f t="shared" si="144"/>
        <v>-</v>
      </c>
      <c r="U569" s="35">
        <f>'Gas y Electricidad'!Q572</f>
        <v>1440</v>
      </c>
      <c r="V569" s="52">
        <f t="shared" si="145"/>
        <v>13.846153846153847</v>
      </c>
      <c r="W569" s="63"/>
      <c r="X569" s="63"/>
      <c r="Y569" s="63"/>
      <c r="Z569" s="57">
        <f t="shared" si="146"/>
        <v>0</v>
      </c>
      <c r="AA569" s="59">
        <f t="shared" si="147"/>
        <v>0</v>
      </c>
      <c r="AB569" s="58">
        <f t="shared" si="148"/>
        <v>0</v>
      </c>
      <c r="AC569" s="61">
        <f t="shared" si="149"/>
        <v>0</v>
      </c>
      <c r="AD569" s="61">
        <f t="shared" si="150"/>
        <v>0</v>
      </c>
    </row>
    <row r="570" spans="1:30" x14ac:dyDescent="0.3">
      <c r="A570" s="39">
        <f>IF(Agua!A572&gt;0,Agua!A572,"-")</f>
        <v>42980</v>
      </c>
      <c r="B570" s="40">
        <f>Agua!C572</f>
        <v>123</v>
      </c>
      <c r="C570" s="72">
        <f>Agua!J572</f>
        <v>63</v>
      </c>
      <c r="D570" s="72">
        <f>Agua!M572</f>
        <v>10</v>
      </c>
      <c r="E570" s="72">
        <f t="shared" si="136"/>
        <v>81.300813008130078</v>
      </c>
      <c r="F570" s="72">
        <f>Agua!P572</f>
        <v>15</v>
      </c>
      <c r="G570" s="72">
        <f t="shared" si="137"/>
        <v>121.95121951219512</v>
      </c>
      <c r="H570" s="72">
        <f>Agua!S572</f>
        <v>6</v>
      </c>
      <c r="I570" s="72">
        <f t="shared" si="138"/>
        <v>48.780487804878049</v>
      </c>
      <c r="J570" s="72">
        <f>Agua!V572</f>
        <v>0</v>
      </c>
      <c r="K570" s="72">
        <f t="shared" si="139"/>
        <v>0</v>
      </c>
      <c r="L570" s="72">
        <f>Agua!X572</f>
        <v>47</v>
      </c>
      <c r="M570" s="72">
        <f t="shared" si="140"/>
        <v>382.11382113821139</v>
      </c>
      <c r="N570" s="72">
        <f t="shared" si="141"/>
        <v>512.19512195121956</v>
      </c>
      <c r="O570" s="41">
        <f>'Gas y Electricidad'!F573</f>
        <v>3.999999999999998E-2</v>
      </c>
      <c r="P570" s="49">
        <f t="shared" si="142"/>
        <v>1.1382113821138207</v>
      </c>
      <c r="Q570" s="41">
        <f>'Gas y Electricidad'!J573</f>
        <v>3.0000000000000027E-2</v>
      </c>
      <c r="R570" s="49">
        <f t="shared" si="143"/>
        <v>0.92317073170731789</v>
      </c>
      <c r="S570" s="41" t="str">
        <f>'Gas y Electricidad'!M573</f>
        <v>-</v>
      </c>
      <c r="T570" s="42" t="str">
        <f t="shared" si="144"/>
        <v>-</v>
      </c>
      <c r="U570" s="35">
        <f>'Gas y Electricidad'!Q573</f>
        <v>1800</v>
      </c>
      <c r="V570" s="52">
        <f t="shared" si="145"/>
        <v>14.634146341463415</v>
      </c>
      <c r="W570" s="63"/>
      <c r="X570" s="63"/>
      <c r="Y570" s="63"/>
      <c r="Z570" s="57">
        <f t="shared" si="146"/>
        <v>0</v>
      </c>
      <c r="AA570" s="59">
        <f t="shared" si="147"/>
        <v>0</v>
      </c>
      <c r="AB570" s="58">
        <f t="shared" si="148"/>
        <v>0</v>
      </c>
      <c r="AC570" s="61">
        <f t="shared" si="149"/>
        <v>0</v>
      </c>
      <c r="AD570" s="61">
        <f t="shared" si="150"/>
        <v>0</v>
      </c>
    </row>
    <row r="571" spans="1:30" x14ac:dyDescent="0.3">
      <c r="A571" s="39">
        <f>IF(Agua!A573&gt;0,Agua!A573,"-")</f>
        <v>42981</v>
      </c>
      <c r="B571" s="40">
        <f>Agua!C573</f>
        <v>78</v>
      </c>
      <c r="C571" s="72">
        <f>Agua!J573</f>
        <v>68</v>
      </c>
      <c r="D571" s="72">
        <f>Agua!M573</f>
        <v>10</v>
      </c>
      <c r="E571" s="72">
        <f t="shared" si="136"/>
        <v>128.2051282051282</v>
      </c>
      <c r="F571" s="72">
        <f>Agua!P573</f>
        <v>15</v>
      </c>
      <c r="G571" s="72">
        <f t="shared" si="137"/>
        <v>192.30769230769232</v>
      </c>
      <c r="H571" s="72">
        <f>Agua!S573</f>
        <v>5.4000000000014552</v>
      </c>
      <c r="I571" s="72">
        <f t="shared" si="138"/>
        <v>69.230769230787885</v>
      </c>
      <c r="J571" s="72">
        <f>Agua!V573</f>
        <v>0</v>
      </c>
      <c r="K571" s="72">
        <f t="shared" si="139"/>
        <v>0</v>
      </c>
      <c r="L571" s="72">
        <f>Agua!X573</f>
        <v>52.599999999998545</v>
      </c>
      <c r="M571" s="72">
        <f t="shared" si="140"/>
        <v>674.35897435895572</v>
      </c>
      <c r="N571" s="72">
        <f t="shared" si="141"/>
        <v>871.79487179487182</v>
      </c>
      <c r="O571" s="41" t="str">
        <f>'Gas y Electricidad'!F574</f>
        <v>-</v>
      </c>
      <c r="P571" s="49" t="e">
        <f t="shared" si="142"/>
        <v>#VALUE!</v>
      </c>
      <c r="Q571" s="41" t="str">
        <f>'Gas y Electricidad'!J574</f>
        <v>-</v>
      </c>
      <c r="R571" s="49" t="e">
        <f t="shared" si="143"/>
        <v>#VALUE!</v>
      </c>
      <c r="S571" s="41" t="str">
        <f>'Gas y Electricidad'!M574</f>
        <v>-</v>
      </c>
      <c r="T571" s="42" t="str">
        <f t="shared" si="144"/>
        <v>-</v>
      </c>
      <c r="U571" s="35">
        <f>'Gas y Electricidad'!Q574</f>
        <v>1440</v>
      </c>
      <c r="V571" s="52">
        <f t="shared" si="145"/>
        <v>18.46153846153846</v>
      </c>
      <c r="W571" s="63"/>
      <c r="X571" s="63"/>
      <c r="Y571" s="63"/>
      <c r="Z571" s="57">
        <f t="shared" si="146"/>
        <v>0</v>
      </c>
      <c r="AA571" s="59" t="e">
        <f t="shared" si="147"/>
        <v>#VALUE!</v>
      </c>
      <c r="AB571" s="58">
        <f t="shared" si="148"/>
        <v>0</v>
      </c>
      <c r="AC571" s="61" t="e">
        <f t="shared" si="149"/>
        <v>#VALUE!</v>
      </c>
      <c r="AD571" s="61" t="e">
        <f t="shared" si="150"/>
        <v>#VALUE!</v>
      </c>
    </row>
    <row r="572" spans="1:30" x14ac:dyDescent="0.3">
      <c r="A572" s="39">
        <f>IF(Agua!A574&gt;0,Agua!A574,"-")</f>
        <v>42982</v>
      </c>
      <c r="B572" s="40">
        <f>Agua!C574</f>
        <v>82</v>
      </c>
      <c r="C572" s="72">
        <f>Agua!J574</f>
        <v>63</v>
      </c>
      <c r="D572" s="72">
        <f>Agua!M574</f>
        <v>10</v>
      </c>
      <c r="E572" s="72">
        <f t="shared" si="136"/>
        <v>121.95121951219512</v>
      </c>
      <c r="F572" s="72">
        <f>Agua!P574</f>
        <v>15</v>
      </c>
      <c r="G572" s="72">
        <f t="shared" si="137"/>
        <v>182.92682926829269</v>
      </c>
      <c r="H572" s="72">
        <f>Agua!S574</f>
        <v>4</v>
      </c>
      <c r="I572" s="72">
        <f t="shared" si="138"/>
        <v>48.780487804878049</v>
      </c>
      <c r="J572" s="72">
        <f>Agua!V574</f>
        <v>0</v>
      </c>
      <c r="K572" s="72">
        <f t="shared" si="139"/>
        <v>0</v>
      </c>
      <c r="L572" s="72">
        <f>Agua!X574</f>
        <v>49</v>
      </c>
      <c r="M572" s="72">
        <f t="shared" si="140"/>
        <v>597.56097560975604</v>
      </c>
      <c r="N572" s="72">
        <f t="shared" si="141"/>
        <v>768.29268292682923</v>
      </c>
      <c r="O572" s="41">
        <f>'Gas y Electricidad'!F575</f>
        <v>4.0000000000000036E-2</v>
      </c>
      <c r="P572" s="49">
        <f t="shared" si="142"/>
        <v>1.7073170731707332</v>
      </c>
      <c r="Q572" s="41">
        <f>'Gas y Electricidad'!J575</f>
        <v>3.0000000000000027E-2</v>
      </c>
      <c r="R572" s="49">
        <f t="shared" si="143"/>
        <v>1.384756097560977</v>
      </c>
      <c r="S572" s="41" t="str">
        <f>'Gas y Electricidad'!M575</f>
        <v>-</v>
      </c>
      <c r="T572" s="42" t="str">
        <f t="shared" si="144"/>
        <v>-</v>
      </c>
      <c r="U572" s="35">
        <f>'Gas y Electricidad'!Q575</f>
        <v>1800</v>
      </c>
      <c r="V572" s="52">
        <f t="shared" si="145"/>
        <v>21.951219512195124</v>
      </c>
      <c r="W572" s="63"/>
      <c r="X572" s="63"/>
      <c r="Y572" s="63"/>
      <c r="Z572" s="57">
        <f t="shared" si="146"/>
        <v>0</v>
      </c>
      <c r="AA572" s="59">
        <f t="shared" si="147"/>
        <v>0</v>
      </c>
      <c r="AB572" s="58">
        <f t="shared" si="148"/>
        <v>0</v>
      </c>
      <c r="AC572" s="61">
        <f t="shared" si="149"/>
        <v>0</v>
      </c>
      <c r="AD572" s="61">
        <f t="shared" si="150"/>
        <v>0</v>
      </c>
    </row>
    <row r="573" spans="1:30" x14ac:dyDescent="0.3">
      <c r="A573" s="39">
        <f>IF(Agua!A575&gt;0,Agua!A575,"-")</f>
        <v>42983</v>
      </c>
      <c r="B573" s="40">
        <f>Agua!C575</f>
        <v>63</v>
      </c>
      <c r="C573" s="72">
        <f>Agua!J575</f>
        <v>75</v>
      </c>
      <c r="D573" s="72">
        <f>Agua!M575</f>
        <v>16</v>
      </c>
      <c r="E573" s="72">
        <f t="shared" si="136"/>
        <v>253.96825396825395</v>
      </c>
      <c r="F573" s="72">
        <f>Agua!P575</f>
        <v>15</v>
      </c>
      <c r="G573" s="72">
        <f t="shared" si="137"/>
        <v>238.09523809523807</v>
      </c>
      <c r="H573" s="72">
        <f>Agua!S575</f>
        <v>5.5999999999985448</v>
      </c>
      <c r="I573" s="72">
        <f t="shared" si="138"/>
        <v>88.888888888865779</v>
      </c>
      <c r="J573" s="72">
        <f>Agua!V575</f>
        <v>0</v>
      </c>
      <c r="K573" s="72">
        <f t="shared" si="139"/>
        <v>0</v>
      </c>
      <c r="L573" s="72">
        <f>Agua!X575</f>
        <v>53.400000000001455</v>
      </c>
      <c r="M573" s="72">
        <f t="shared" si="140"/>
        <v>847.61904761907067</v>
      </c>
      <c r="N573" s="72">
        <f t="shared" si="141"/>
        <v>1190.4761904761904</v>
      </c>
      <c r="O573" s="41">
        <f>'Gas y Electricidad'!F576</f>
        <v>3.0000000000000027E-2</v>
      </c>
      <c r="P573" s="49">
        <f t="shared" si="142"/>
        <v>1.6666666666666681</v>
      </c>
      <c r="Q573" s="41">
        <f>'Gas y Electricidad'!J576</f>
        <v>3.0000000000000027E-2</v>
      </c>
      <c r="R573" s="49">
        <f t="shared" si="143"/>
        <v>1.802380952380954</v>
      </c>
      <c r="S573" s="41" t="str">
        <f>'Gas y Electricidad'!M576</f>
        <v>-</v>
      </c>
      <c r="T573" s="42" t="str">
        <f t="shared" si="144"/>
        <v>-</v>
      </c>
      <c r="U573" s="35">
        <f>'Gas y Electricidad'!Q576</f>
        <v>1440</v>
      </c>
      <c r="V573" s="52">
        <f t="shared" si="145"/>
        <v>22.857142857142858</v>
      </c>
      <c r="W573" s="63"/>
      <c r="X573" s="63"/>
      <c r="Y573" s="63"/>
      <c r="Z573" s="57">
        <f t="shared" si="146"/>
        <v>0</v>
      </c>
      <c r="AA573" s="59">
        <f t="shared" si="147"/>
        <v>0</v>
      </c>
      <c r="AB573" s="58">
        <f t="shared" si="148"/>
        <v>0</v>
      </c>
      <c r="AC573" s="61">
        <f t="shared" si="149"/>
        <v>0</v>
      </c>
      <c r="AD573" s="61">
        <f t="shared" si="150"/>
        <v>0</v>
      </c>
    </row>
    <row r="574" spans="1:30" x14ac:dyDescent="0.3">
      <c r="A574" s="39">
        <f>IF(Agua!A576&gt;0,Agua!A576,"-")</f>
        <v>42984</v>
      </c>
      <c r="B574" s="40">
        <f>Agua!C576</f>
        <v>71</v>
      </c>
      <c r="C574" s="72">
        <f>Agua!J576</f>
        <v>68</v>
      </c>
      <c r="D574" s="72">
        <f>Agua!M576</f>
        <v>9</v>
      </c>
      <c r="E574" s="72">
        <f t="shared" si="136"/>
        <v>126.76056338028168</v>
      </c>
      <c r="F574" s="72">
        <f>Agua!P576</f>
        <v>45</v>
      </c>
      <c r="G574" s="72">
        <f t="shared" si="137"/>
        <v>633.80281690140851</v>
      </c>
      <c r="H574" s="72">
        <f>Agua!S576</f>
        <v>8</v>
      </c>
      <c r="I574" s="72">
        <f t="shared" si="138"/>
        <v>112.67605633802818</v>
      </c>
      <c r="J574" s="72">
        <f>Agua!V576</f>
        <v>0</v>
      </c>
      <c r="K574" s="72">
        <f t="shared" si="139"/>
        <v>0</v>
      </c>
      <c r="L574" s="72">
        <f>Agua!X576</f>
        <v>51</v>
      </c>
      <c r="M574" s="72">
        <f t="shared" si="140"/>
        <v>718.30985915492965</v>
      </c>
      <c r="N574" s="72">
        <f t="shared" si="141"/>
        <v>957.74647887323943</v>
      </c>
      <c r="O574" s="41">
        <f>'Gas y Electricidad'!F577</f>
        <v>2.9999999999999916E-2</v>
      </c>
      <c r="P574" s="49">
        <f t="shared" si="142"/>
        <v>1.4788732394366155</v>
      </c>
      <c r="Q574" s="41">
        <f>'Gas y Electricidad'!J577</f>
        <v>2.9999999999999916E-2</v>
      </c>
      <c r="R574" s="49">
        <f t="shared" si="143"/>
        <v>1.5992957746478829</v>
      </c>
      <c r="S574" s="41" t="str">
        <f>'Gas y Electricidad'!M577</f>
        <v>-</v>
      </c>
      <c r="T574" s="42" t="str">
        <f t="shared" si="144"/>
        <v>-</v>
      </c>
      <c r="U574" s="35">
        <f>'Gas y Electricidad'!Q577</f>
        <v>1440</v>
      </c>
      <c r="V574" s="52">
        <f t="shared" si="145"/>
        <v>20.281690140845072</v>
      </c>
      <c r="W574" s="63"/>
      <c r="X574" s="63"/>
      <c r="Y574" s="63"/>
      <c r="Z574" s="57">
        <f t="shared" si="146"/>
        <v>0</v>
      </c>
      <c r="AA574" s="59">
        <f t="shared" si="147"/>
        <v>0</v>
      </c>
      <c r="AB574" s="58">
        <f t="shared" si="148"/>
        <v>0</v>
      </c>
      <c r="AC574" s="61">
        <f t="shared" si="149"/>
        <v>0</v>
      </c>
      <c r="AD574" s="61">
        <f t="shared" si="150"/>
        <v>0</v>
      </c>
    </row>
    <row r="575" spans="1:30" x14ac:dyDescent="0.3">
      <c r="A575" s="39">
        <f>IF(Agua!A577&gt;0,Agua!A577,"-")</f>
        <v>42985</v>
      </c>
      <c r="B575" s="40">
        <f>Agua!C577</f>
        <v>54</v>
      </c>
      <c r="C575" s="72">
        <f>Agua!J577</f>
        <v>67</v>
      </c>
      <c r="D575" s="72">
        <f>Agua!M577</f>
        <v>9.0999999999985448</v>
      </c>
      <c r="E575" s="72">
        <f t="shared" si="136"/>
        <v>168.51851851849156</v>
      </c>
      <c r="F575" s="72">
        <f>Agua!P577</f>
        <v>170</v>
      </c>
      <c r="G575" s="72">
        <f t="shared" si="137"/>
        <v>3148.1481481481483</v>
      </c>
      <c r="H575" s="72">
        <f>Agua!S577</f>
        <v>3.7999999999992724</v>
      </c>
      <c r="I575" s="72">
        <f t="shared" si="138"/>
        <v>70.370370370356895</v>
      </c>
      <c r="J575" s="72">
        <f>Agua!V577</f>
        <v>0</v>
      </c>
      <c r="K575" s="72">
        <f t="shared" si="139"/>
        <v>0</v>
      </c>
      <c r="L575" s="72">
        <f>Agua!X577</f>
        <v>54.100000000002183</v>
      </c>
      <c r="M575" s="72">
        <f t="shared" si="140"/>
        <v>1001.8518518518922</v>
      </c>
      <c r="N575" s="72">
        <f t="shared" si="141"/>
        <v>1240.7407407407406</v>
      </c>
      <c r="O575" s="41">
        <f>'Gas y Electricidad'!F578</f>
        <v>3.0000000000000027E-2</v>
      </c>
      <c r="P575" s="49">
        <f t="shared" si="142"/>
        <v>1.9444444444444464</v>
      </c>
      <c r="Q575" s="41">
        <f>'Gas y Electricidad'!J578</f>
        <v>3.0000000000000027E-2</v>
      </c>
      <c r="R575" s="49">
        <f t="shared" si="143"/>
        <v>2.1027777777777796</v>
      </c>
      <c r="S575" s="41" t="str">
        <f>'Gas y Electricidad'!M578</f>
        <v>-</v>
      </c>
      <c r="T575" s="42" t="str">
        <f t="shared" si="144"/>
        <v>-</v>
      </c>
      <c r="U575" s="35">
        <f>'Gas y Electricidad'!Q578</f>
        <v>1440</v>
      </c>
      <c r="V575" s="52">
        <f t="shared" si="145"/>
        <v>26.666666666666668</v>
      </c>
      <c r="W575" s="63"/>
      <c r="X575" s="63"/>
      <c r="Y575" s="63"/>
      <c r="Z575" s="57">
        <f t="shared" si="146"/>
        <v>0</v>
      </c>
      <c r="AA575" s="59">
        <f t="shared" si="147"/>
        <v>0</v>
      </c>
      <c r="AB575" s="58">
        <f t="shared" si="148"/>
        <v>0</v>
      </c>
      <c r="AC575" s="61">
        <f t="shared" si="149"/>
        <v>0</v>
      </c>
      <c r="AD575" s="61">
        <f t="shared" si="150"/>
        <v>0</v>
      </c>
    </row>
    <row r="576" spans="1:30" x14ac:dyDescent="0.3">
      <c r="A576" s="39">
        <f>IF(Agua!A578&gt;0,Agua!A578,"-")</f>
        <v>42986</v>
      </c>
      <c r="B576" s="40">
        <f>Agua!C578</f>
        <v>70</v>
      </c>
      <c r="C576" s="72">
        <f>Agua!J578</f>
        <v>51</v>
      </c>
      <c r="D576" s="72">
        <f>Agua!M578</f>
        <v>7.4000000000014552</v>
      </c>
      <c r="E576" s="72">
        <f t="shared" si="136"/>
        <v>105.71428571430651</v>
      </c>
      <c r="F576" s="72">
        <f>Agua!P578</f>
        <v>221</v>
      </c>
      <c r="G576" s="72">
        <f t="shared" si="137"/>
        <v>3157.1428571428569</v>
      </c>
      <c r="H576" s="72">
        <f>Agua!S578</f>
        <v>4.2000000000007276</v>
      </c>
      <c r="I576" s="72">
        <f t="shared" si="138"/>
        <v>60.000000000010395</v>
      </c>
      <c r="J576" s="72">
        <f>Agua!V578</f>
        <v>0</v>
      </c>
      <c r="K576" s="72">
        <f t="shared" si="139"/>
        <v>0</v>
      </c>
      <c r="L576" s="72">
        <f>Agua!X578</f>
        <v>39.399999999997817</v>
      </c>
      <c r="M576" s="72">
        <f t="shared" si="140"/>
        <v>562.85714285711163</v>
      </c>
      <c r="N576" s="72">
        <f t="shared" si="141"/>
        <v>728.57142857142856</v>
      </c>
      <c r="O576" s="41">
        <f>'Gas y Electricidad'!F579</f>
        <v>2.0000000000000018E-2</v>
      </c>
      <c r="P576" s="49">
        <f t="shared" si="142"/>
        <v>1.0000000000000009</v>
      </c>
      <c r="Q576" s="41">
        <f>'Gas y Electricidad'!J579</f>
        <v>3.0000000000000027E-2</v>
      </c>
      <c r="R576" s="49">
        <f t="shared" si="143"/>
        <v>1.6221428571428584</v>
      </c>
      <c r="S576" s="41" t="str">
        <f>'Gas y Electricidad'!M579</f>
        <v>-</v>
      </c>
      <c r="T576" s="42" t="str">
        <f t="shared" si="144"/>
        <v>-</v>
      </c>
      <c r="U576" s="35">
        <f>'Gas y Electricidad'!Q579</f>
        <v>1800</v>
      </c>
      <c r="V576" s="52">
        <f t="shared" si="145"/>
        <v>25.714285714285715</v>
      </c>
      <c r="W576" s="63"/>
      <c r="X576" s="63"/>
      <c r="Y576" s="63"/>
      <c r="Z576" s="57">
        <f t="shared" si="146"/>
        <v>0</v>
      </c>
      <c r="AA576" s="59">
        <f t="shared" si="147"/>
        <v>0</v>
      </c>
      <c r="AB576" s="58">
        <f t="shared" si="148"/>
        <v>0</v>
      </c>
      <c r="AC576" s="61">
        <f t="shared" si="149"/>
        <v>0</v>
      </c>
      <c r="AD576" s="61">
        <f t="shared" si="150"/>
        <v>0</v>
      </c>
    </row>
    <row r="577" spans="1:30" x14ac:dyDescent="0.3">
      <c r="A577" s="39">
        <f>IF(Agua!A579&gt;0,Agua!A579,"-")</f>
        <v>42987</v>
      </c>
      <c r="B577" s="40">
        <f>Agua!C579</f>
        <v>78</v>
      </c>
      <c r="C577" s="72">
        <f>Agua!J579</f>
        <v>68</v>
      </c>
      <c r="D577" s="72">
        <f>Agua!M579</f>
        <v>7.5</v>
      </c>
      <c r="E577" s="72">
        <f t="shared" si="136"/>
        <v>96.15384615384616</v>
      </c>
      <c r="F577" s="72">
        <f>Agua!P579</f>
        <v>45</v>
      </c>
      <c r="G577" s="72">
        <f t="shared" si="137"/>
        <v>576.92307692307691</v>
      </c>
      <c r="H577" s="72">
        <f>Agua!S579</f>
        <v>2</v>
      </c>
      <c r="I577" s="72">
        <f t="shared" si="138"/>
        <v>25.641025641025639</v>
      </c>
      <c r="J577" s="72">
        <f>Agua!V579</f>
        <v>0</v>
      </c>
      <c r="K577" s="72">
        <f t="shared" si="139"/>
        <v>0</v>
      </c>
      <c r="L577" s="72">
        <f>Agua!X579</f>
        <v>58.5</v>
      </c>
      <c r="M577" s="72">
        <f t="shared" si="140"/>
        <v>750</v>
      </c>
      <c r="N577" s="72">
        <f t="shared" si="141"/>
        <v>871.79487179487182</v>
      </c>
      <c r="O577" s="41">
        <f>'Gas y Electricidad'!F580</f>
        <v>2.0000000000000018E-2</v>
      </c>
      <c r="P577" s="49">
        <f t="shared" si="142"/>
        <v>0.89743589743589824</v>
      </c>
      <c r="Q577" s="41">
        <f>'Gas y Electricidad'!J580</f>
        <v>2.0000000000000018E-2</v>
      </c>
      <c r="R577" s="49">
        <f t="shared" si="143"/>
        <v>0.97051282051282128</v>
      </c>
      <c r="S577" s="41" t="str">
        <f>'Gas y Electricidad'!M580</f>
        <v>-</v>
      </c>
      <c r="T577" s="42" t="str">
        <f t="shared" si="144"/>
        <v>-</v>
      </c>
      <c r="U577" s="35">
        <f>'Gas y Electricidad'!Q580</f>
        <v>1440</v>
      </c>
      <c r="V577" s="52">
        <f t="shared" si="145"/>
        <v>18.46153846153846</v>
      </c>
      <c r="W577" s="63"/>
      <c r="X577" s="63"/>
      <c r="Y577" s="63"/>
      <c r="Z577" s="57">
        <f t="shared" si="146"/>
        <v>0</v>
      </c>
      <c r="AA577" s="59">
        <f t="shared" si="147"/>
        <v>0</v>
      </c>
      <c r="AB577" s="58">
        <f t="shared" si="148"/>
        <v>0</v>
      </c>
      <c r="AC577" s="61">
        <f t="shared" si="149"/>
        <v>0</v>
      </c>
      <c r="AD577" s="61">
        <f t="shared" si="150"/>
        <v>0</v>
      </c>
    </row>
    <row r="578" spans="1:30" x14ac:dyDescent="0.3">
      <c r="A578" s="39">
        <f>IF(Agua!A580&gt;0,Agua!A580,"-")</f>
        <v>42988</v>
      </c>
      <c r="B578" s="40">
        <f>Agua!C580</f>
        <v>65</v>
      </c>
      <c r="C578" s="72">
        <f>Agua!J580</f>
        <v>74</v>
      </c>
      <c r="D578" s="72">
        <f>Agua!M580</f>
        <v>7</v>
      </c>
      <c r="E578" s="72">
        <f t="shared" si="136"/>
        <v>107.69230769230769</v>
      </c>
      <c r="F578" s="72">
        <f>Agua!P580</f>
        <v>20.80000000000291</v>
      </c>
      <c r="G578" s="72">
        <f t="shared" si="137"/>
        <v>320.00000000004474</v>
      </c>
      <c r="H578" s="72">
        <f>Agua!S580</f>
        <v>2</v>
      </c>
      <c r="I578" s="72">
        <f t="shared" si="138"/>
        <v>30.76923076923077</v>
      </c>
      <c r="J578" s="72">
        <f>Agua!V580</f>
        <v>0</v>
      </c>
      <c r="K578" s="72">
        <f t="shared" si="139"/>
        <v>0</v>
      </c>
      <c r="L578" s="72">
        <f>Agua!X580</f>
        <v>65</v>
      </c>
      <c r="M578" s="72">
        <f t="shared" si="140"/>
        <v>1000</v>
      </c>
      <c r="N578" s="72">
        <f t="shared" si="141"/>
        <v>1138.4615384615383</v>
      </c>
      <c r="O578" s="41">
        <f>'Gas y Electricidad'!F581</f>
        <v>1.0000000000000009E-2</v>
      </c>
      <c r="P578" s="49">
        <f t="shared" si="142"/>
        <v>0.53846153846153899</v>
      </c>
      <c r="Q578" s="41">
        <f>'Gas y Electricidad'!J581</f>
        <v>1.0000000000000009E-2</v>
      </c>
      <c r="R578" s="49">
        <f t="shared" si="143"/>
        <v>0.58230769230769286</v>
      </c>
      <c r="S578" s="41" t="str">
        <f>'Gas y Electricidad'!M581</f>
        <v>-</v>
      </c>
      <c r="T578" s="42" t="str">
        <f t="shared" si="144"/>
        <v>-</v>
      </c>
      <c r="U578" s="35">
        <f>'Gas y Electricidad'!Q581</f>
        <v>1440</v>
      </c>
      <c r="V578" s="52">
        <f t="shared" si="145"/>
        <v>22.153846153846153</v>
      </c>
      <c r="W578" s="63"/>
      <c r="X578" s="63"/>
      <c r="Y578" s="63"/>
      <c r="Z578" s="57">
        <f t="shared" si="146"/>
        <v>0</v>
      </c>
      <c r="AA578" s="59">
        <f t="shared" si="147"/>
        <v>0</v>
      </c>
      <c r="AB578" s="58">
        <f t="shared" si="148"/>
        <v>0</v>
      </c>
      <c r="AC578" s="61">
        <f t="shared" si="149"/>
        <v>0</v>
      </c>
      <c r="AD578" s="61">
        <f t="shared" si="150"/>
        <v>0</v>
      </c>
    </row>
    <row r="579" spans="1:30" x14ac:dyDescent="0.3">
      <c r="A579" s="39">
        <f>IF(Agua!A581&gt;0,Agua!A581,"-")</f>
        <v>42989</v>
      </c>
      <c r="B579" s="40">
        <f>Agua!C581</f>
        <v>55</v>
      </c>
      <c r="C579" s="72">
        <f>Agua!J581</f>
        <v>61</v>
      </c>
      <c r="D579" s="72">
        <f>Agua!M581</f>
        <v>11.099999999998545</v>
      </c>
      <c r="E579" s="72">
        <f t="shared" si="136"/>
        <v>201.81818181815535</v>
      </c>
      <c r="F579" s="72">
        <f>Agua!P581</f>
        <v>27.599999999998545</v>
      </c>
      <c r="G579" s="72">
        <f t="shared" si="137"/>
        <v>501.81818181815538</v>
      </c>
      <c r="H579" s="72">
        <f>Agua!S581</f>
        <v>6.0999999999985448</v>
      </c>
      <c r="I579" s="72">
        <f t="shared" si="138"/>
        <v>110.90909090906445</v>
      </c>
      <c r="J579" s="72">
        <f>Agua!V581</f>
        <v>0</v>
      </c>
      <c r="K579" s="72">
        <f t="shared" si="139"/>
        <v>0</v>
      </c>
      <c r="L579" s="72">
        <f>Agua!X581</f>
        <v>43.80000000000291</v>
      </c>
      <c r="M579" s="72">
        <f t="shared" si="140"/>
        <v>796.36363636368924</v>
      </c>
      <c r="N579" s="72">
        <f t="shared" si="141"/>
        <v>1109.0909090909092</v>
      </c>
      <c r="O579" s="41">
        <f>'Gas y Electricidad'!F582</f>
        <v>3.0000000000000027E-2</v>
      </c>
      <c r="P579" s="49">
        <f t="shared" si="142"/>
        <v>1.9090909090909107</v>
      </c>
      <c r="Q579" s="41">
        <f>'Gas y Electricidad'!J582</f>
        <v>1.0000000000000009E-2</v>
      </c>
      <c r="R579" s="49">
        <f t="shared" si="143"/>
        <v>0.68818181818181878</v>
      </c>
      <c r="S579" s="41" t="str">
        <f>'Gas y Electricidad'!M582</f>
        <v>-</v>
      </c>
      <c r="T579" s="42" t="str">
        <f t="shared" si="144"/>
        <v>-</v>
      </c>
      <c r="U579" s="35">
        <f>'Gas y Electricidad'!Q582</f>
        <v>1440</v>
      </c>
      <c r="V579" s="52">
        <f t="shared" si="145"/>
        <v>26.181818181818183</v>
      </c>
      <c r="W579" s="63"/>
      <c r="X579" s="63"/>
      <c r="Y579" s="63"/>
      <c r="Z579" s="57">
        <f t="shared" si="146"/>
        <v>0</v>
      </c>
      <c r="AA579" s="59">
        <f t="shared" si="147"/>
        <v>0</v>
      </c>
      <c r="AB579" s="58">
        <f t="shared" si="148"/>
        <v>0</v>
      </c>
      <c r="AC579" s="61">
        <f t="shared" si="149"/>
        <v>0</v>
      </c>
      <c r="AD579" s="61">
        <f t="shared" si="150"/>
        <v>0</v>
      </c>
    </row>
    <row r="580" spans="1:30" x14ac:dyDescent="0.3">
      <c r="A580" s="39">
        <f>IF(Agua!A582&gt;0,Agua!A582,"-")</f>
        <v>42990</v>
      </c>
      <c r="B580" s="40">
        <f>Agua!C582</f>
        <v>41</v>
      </c>
      <c r="C580" s="72">
        <f>Agua!J582</f>
        <v>57</v>
      </c>
      <c r="D580" s="72">
        <f>Agua!M582</f>
        <v>6.8000000000029104</v>
      </c>
      <c r="E580" s="72">
        <f t="shared" si="136"/>
        <v>165.85365853665635</v>
      </c>
      <c r="F580" s="72">
        <f>Agua!P582</f>
        <v>24.599999999998545</v>
      </c>
      <c r="G580" s="72">
        <f t="shared" si="137"/>
        <v>599.99999999996453</v>
      </c>
      <c r="H580" s="72">
        <f>Agua!S582</f>
        <v>5.5</v>
      </c>
      <c r="I580" s="72">
        <f t="shared" si="138"/>
        <v>134.14634146341464</v>
      </c>
      <c r="J580" s="72">
        <f>Agua!V582</f>
        <v>0</v>
      </c>
      <c r="K580" s="72">
        <f t="shared" si="139"/>
        <v>0</v>
      </c>
      <c r="L580" s="72">
        <f>Agua!X582</f>
        <v>44.69999999999709</v>
      </c>
      <c r="M580" s="72">
        <f t="shared" si="140"/>
        <v>1090.2439024389535</v>
      </c>
      <c r="N580" s="72">
        <f t="shared" si="141"/>
        <v>1390.2439024390244</v>
      </c>
      <c r="O580" s="41">
        <f>'Gas y Electricidad'!F583</f>
        <v>3.0000000000000027E-2</v>
      </c>
      <c r="P580" s="49">
        <f t="shared" si="142"/>
        <v>2.5609756097560998</v>
      </c>
      <c r="Q580" s="41">
        <f>'Gas y Electricidad'!J583</f>
        <v>2.0000000000000018E-2</v>
      </c>
      <c r="R580" s="49">
        <f t="shared" si="143"/>
        <v>1.8463414634146358</v>
      </c>
      <c r="S580" s="41" t="str">
        <f>'Gas y Electricidad'!M583</f>
        <v>-</v>
      </c>
      <c r="T580" s="42" t="str">
        <f t="shared" si="144"/>
        <v>-</v>
      </c>
      <c r="U580" s="35">
        <f>'Gas y Electricidad'!Q583</f>
        <v>1440</v>
      </c>
      <c r="V580" s="52">
        <f t="shared" si="145"/>
        <v>35.121951219512198</v>
      </c>
      <c r="W580" s="63"/>
      <c r="X580" s="63"/>
      <c r="Y580" s="63"/>
      <c r="Z580" s="57">
        <f t="shared" si="146"/>
        <v>0</v>
      </c>
      <c r="AA580" s="59">
        <f t="shared" si="147"/>
        <v>0</v>
      </c>
      <c r="AB580" s="58">
        <f t="shared" si="148"/>
        <v>0</v>
      </c>
      <c r="AC580" s="61">
        <f t="shared" si="149"/>
        <v>0</v>
      </c>
      <c r="AD580" s="61">
        <f t="shared" si="150"/>
        <v>0</v>
      </c>
    </row>
    <row r="581" spans="1:30" x14ac:dyDescent="0.3">
      <c r="A581" s="39">
        <f>IF(Agua!A583&gt;0,Agua!A583,"-")</f>
        <v>42991</v>
      </c>
      <c r="B581" s="40">
        <f>Agua!C583</f>
        <v>50</v>
      </c>
      <c r="C581" s="72">
        <f>Agua!J583</f>
        <v>56</v>
      </c>
      <c r="D581" s="72">
        <f>Agua!M583</f>
        <v>8.0999999999985448</v>
      </c>
      <c r="E581" s="72">
        <f t="shared" si="136"/>
        <v>161.9999999999709</v>
      </c>
      <c r="F581" s="72">
        <f>Agua!P583</f>
        <v>14.599999999998545</v>
      </c>
      <c r="G581" s="72">
        <f t="shared" si="137"/>
        <v>291.9999999999709</v>
      </c>
      <c r="H581" s="72">
        <f>Agua!S583</f>
        <v>3.4000000000014552</v>
      </c>
      <c r="I581" s="72">
        <f t="shared" si="138"/>
        <v>68.000000000029104</v>
      </c>
      <c r="J581" s="72">
        <f>Agua!V583</f>
        <v>0</v>
      </c>
      <c r="K581" s="72">
        <f t="shared" si="139"/>
        <v>0</v>
      </c>
      <c r="L581" s="72">
        <f>Agua!X583</f>
        <v>44.5</v>
      </c>
      <c r="M581" s="72">
        <f t="shared" si="140"/>
        <v>890</v>
      </c>
      <c r="N581" s="72">
        <f t="shared" si="141"/>
        <v>1120</v>
      </c>
      <c r="O581" s="41">
        <f>'Gas y Electricidad'!F584</f>
        <v>2.9999999999999916E-2</v>
      </c>
      <c r="P581" s="49">
        <f t="shared" si="142"/>
        <v>2.0999999999999943</v>
      </c>
      <c r="Q581" s="41">
        <f>'Gas y Electricidad'!J584</f>
        <v>2.0000000000000018E-2</v>
      </c>
      <c r="R581" s="49">
        <f t="shared" si="143"/>
        <v>1.5140000000000013</v>
      </c>
      <c r="S581" s="41" t="str">
        <f>'Gas y Electricidad'!M584</f>
        <v>-</v>
      </c>
      <c r="T581" s="42" t="str">
        <f t="shared" si="144"/>
        <v>-</v>
      </c>
      <c r="U581" s="35">
        <f>'Gas y Electricidad'!Q584</f>
        <v>1440</v>
      </c>
      <c r="V581" s="52">
        <f t="shared" si="145"/>
        <v>28.8</v>
      </c>
      <c r="W581" s="63"/>
      <c r="X581" s="63"/>
      <c r="Y581" s="63"/>
      <c r="Z581" s="57">
        <f t="shared" si="146"/>
        <v>0</v>
      </c>
      <c r="AA581" s="59">
        <f t="shared" si="147"/>
        <v>0</v>
      </c>
      <c r="AB581" s="58">
        <f t="shared" si="148"/>
        <v>0</v>
      </c>
      <c r="AC581" s="61">
        <f t="shared" si="149"/>
        <v>0</v>
      </c>
      <c r="AD581" s="61">
        <f t="shared" si="150"/>
        <v>0</v>
      </c>
    </row>
    <row r="582" spans="1:30" x14ac:dyDescent="0.3">
      <c r="A582" s="39">
        <f>IF(Agua!A584&gt;0,Agua!A584,"-")</f>
        <v>42992</v>
      </c>
      <c r="B582" s="40">
        <f>Agua!C584</f>
        <v>57</v>
      </c>
      <c r="C582" s="72">
        <f>Agua!J584</f>
        <v>51</v>
      </c>
      <c r="D582" s="72">
        <f>Agua!M584</f>
        <v>8</v>
      </c>
      <c r="E582" s="72">
        <f t="shared" si="136"/>
        <v>140.35087719298244</v>
      </c>
      <c r="F582" s="72">
        <f>Agua!P584</f>
        <v>34.30000000000291</v>
      </c>
      <c r="G582" s="72">
        <f t="shared" si="137"/>
        <v>601.75438596496338</v>
      </c>
      <c r="H582" s="72">
        <f>Agua!S584</f>
        <v>3.0999999999985448</v>
      </c>
      <c r="I582" s="72">
        <f t="shared" si="138"/>
        <v>54.385964912255169</v>
      </c>
      <c r="J582" s="72">
        <f>Agua!V584</f>
        <v>0</v>
      </c>
      <c r="K582" s="72">
        <f t="shared" si="139"/>
        <v>0</v>
      </c>
      <c r="L582" s="72">
        <f>Agua!X584</f>
        <v>39.900000000001455</v>
      </c>
      <c r="M582" s="72">
        <f t="shared" si="140"/>
        <v>700.00000000002547</v>
      </c>
      <c r="N582" s="72">
        <f t="shared" si="141"/>
        <v>894.73684210526312</v>
      </c>
      <c r="O582" s="41">
        <f>'Gas y Electricidad'!F585</f>
        <v>2.0000000000000018E-2</v>
      </c>
      <c r="P582" s="49">
        <f t="shared" si="142"/>
        <v>1.2280701754385976</v>
      </c>
      <c r="Q582" s="41">
        <f>'Gas y Electricidad'!J585</f>
        <v>1.9999999999999907E-2</v>
      </c>
      <c r="R582" s="49">
        <f t="shared" si="143"/>
        <v>1.3280701754385902</v>
      </c>
      <c r="S582" s="41" t="str">
        <f>'Gas y Electricidad'!M585</f>
        <v>-</v>
      </c>
      <c r="T582" s="42" t="str">
        <f t="shared" si="144"/>
        <v>-</v>
      </c>
      <c r="U582" s="35">
        <f>'Gas y Electricidad'!Q585</f>
        <v>1440</v>
      </c>
      <c r="V582" s="52">
        <f t="shared" si="145"/>
        <v>25.263157894736842</v>
      </c>
      <c r="W582" s="63"/>
      <c r="X582" s="63"/>
      <c r="Y582" s="63"/>
      <c r="Z582" s="57">
        <f t="shared" si="146"/>
        <v>0</v>
      </c>
      <c r="AA582" s="59">
        <f t="shared" si="147"/>
        <v>0</v>
      </c>
      <c r="AB582" s="58">
        <f t="shared" si="148"/>
        <v>0</v>
      </c>
      <c r="AC582" s="61">
        <f t="shared" si="149"/>
        <v>0</v>
      </c>
      <c r="AD582" s="61">
        <f t="shared" si="150"/>
        <v>0</v>
      </c>
    </row>
    <row r="583" spans="1:30" x14ac:dyDescent="0.3">
      <c r="A583" s="39">
        <f>IF(Agua!A585&gt;0,Agua!A585,"-")</f>
        <v>42993</v>
      </c>
      <c r="B583" s="40">
        <f>Agua!C585</f>
        <v>218</v>
      </c>
      <c r="C583" s="72">
        <f>Agua!J585</f>
        <v>60</v>
      </c>
      <c r="D583" s="72">
        <f>Agua!M585</f>
        <v>3.5</v>
      </c>
      <c r="E583" s="72">
        <f t="shared" si="136"/>
        <v>16.055045871559635</v>
      </c>
      <c r="F583" s="72">
        <f>Agua!P585</f>
        <v>20</v>
      </c>
      <c r="G583" s="72">
        <f t="shared" si="137"/>
        <v>91.743119266055047</v>
      </c>
      <c r="H583" s="72">
        <f>Agua!S585</f>
        <v>3.8000000000029104</v>
      </c>
      <c r="I583" s="72">
        <f t="shared" si="138"/>
        <v>17.431192660563809</v>
      </c>
      <c r="J583" s="72">
        <f>Agua!V585</f>
        <v>0</v>
      </c>
      <c r="K583" s="72">
        <f t="shared" si="139"/>
        <v>0</v>
      </c>
      <c r="L583" s="72">
        <f>Agua!X585</f>
        <v>52.69999999999709</v>
      </c>
      <c r="M583" s="72">
        <f t="shared" si="140"/>
        <v>241.7431192660417</v>
      </c>
      <c r="N583" s="72">
        <f t="shared" si="141"/>
        <v>275.22935779816515</v>
      </c>
      <c r="O583" s="41">
        <f>'Gas y Electricidad'!F586</f>
        <v>2.0000000000000018E-2</v>
      </c>
      <c r="P583" s="49">
        <f t="shared" si="142"/>
        <v>0.32110091743119296</v>
      </c>
      <c r="Q583" s="41">
        <f>'Gas y Electricidad'!J586</f>
        <v>2.0000000000000018E-2</v>
      </c>
      <c r="R583" s="49">
        <f t="shared" si="143"/>
        <v>0.34724770642201863</v>
      </c>
      <c r="S583" s="41" t="str">
        <f>'Gas y Electricidad'!M586</f>
        <v>-</v>
      </c>
      <c r="T583" s="42" t="str">
        <f t="shared" si="144"/>
        <v>-</v>
      </c>
      <c r="U583" s="35">
        <f>'Gas y Electricidad'!Q586</f>
        <v>1800</v>
      </c>
      <c r="V583" s="52">
        <f t="shared" si="145"/>
        <v>8.2568807339449535</v>
      </c>
      <c r="W583" s="63"/>
      <c r="X583" s="63"/>
      <c r="Y583" s="63"/>
      <c r="Z583" s="57">
        <f t="shared" si="146"/>
        <v>0</v>
      </c>
      <c r="AA583" s="59">
        <f t="shared" si="147"/>
        <v>0</v>
      </c>
      <c r="AB583" s="58">
        <f t="shared" si="148"/>
        <v>0</v>
      </c>
      <c r="AC583" s="61">
        <f t="shared" si="149"/>
        <v>0</v>
      </c>
      <c r="AD583" s="61">
        <f t="shared" si="150"/>
        <v>0</v>
      </c>
    </row>
    <row r="584" spans="1:30" x14ac:dyDescent="0.3">
      <c r="A584" s="39">
        <f>IF(Agua!A586&gt;0,Agua!A586,"-")</f>
        <v>42994</v>
      </c>
      <c r="B584" s="40">
        <f>Agua!C586</f>
        <v>228</v>
      </c>
      <c r="C584" s="72">
        <f>Agua!J586</f>
        <v>71</v>
      </c>
      <c r="D584" s="72">
        <f>Agua!M586</f>
        <v>8.5</v>
      </c>
      <c r="E584" s="72">
        <f t="shared" si="136"/>
        <v>37.280701754385966</v>
      </c>
      <c r="F584" s="72">
        <f>Agua!P586</f>
        <v>22.099999999998545</v>
      </c>
      <c r="G584" s="72">
        <f t="shared" si="137"/>
        <v>96.929824561397126</v>
      </c>
      <c r="H584" s="72">
        <f>Agua!S586</f>
        <v>6.5</v>
      </c>
      <c r="I584" s="72">
        <f t="shared" si="138"/>
        <v>28.508771929824558</v>
      </c>
      <c r="J584" s="72">
        <f>Agua!V586</f>
        <v>0</v>
      </c>
      <c r="K584" s="72">
        <f t="shared" si="139"/>
        <v>0</v>
      </c>
      <c r="L584" s="72">
        <f>Agua!X586</f>
        <v>56</v>
      </c>
      <c r="M584" s="72">
        <f t="shared" si="140"/>
        <v>245.61403508771929</v>
      </c>
      <c r="N584" s="72">
        <f t="shared" si="141"/>
        <v>311.40350877192986</v>
      </c>
      <c r="O584" s="41">
        <f>'Gas y Electricidad'!F587</f>
        <v>2.0000000000000018E-2</v>
      </c>
      <c r="P584" s="49">
        <f t="shared" si="142"/>
        <v>0.30701754385964941</v>
      </c>
      <c r="Q584" s="41">
        <f>'Gas y Electricidad'!J587</f>
        <v>1.0000000000000009E-2</v>
      </c>
      <c r="R584" s="49">
        <f t="shared" si="143"/>
        <v>0.16600877192982472</v>
      </c>
      <c r="S584" s="41" t="str">
        <f>'Gas y Electricidad'!M587</f>
        <v>-</v>
      </c>
      <c r="T584" s="42" t="str">
        <f t="shared" si="144"/>
        <v>-</v>
      </c>
      <c r="U584" s="35">
        <f>'Gas y Electricidad'!Q587</f>
        <v>2160</v>
      </c>
      <c r="V584" s="52">
        <f t="shared" si="145"/>
        <v>9.473684210526315</v>
      </c>
      <c r="W584" s="63"/>
      <c r="X584" s="63"/>
      <c r="Y584" s="63"/>
      <c r="Z584" s="57">
        <f t="shared" si="146"/>
        <v>0</v>
      </c>
      <c r="AA584" s="59">
        <f t="shared" si="147"/>
        <v>0</v>
      </c>
      <c r="AB584" s="58">
        <f t="shared" si="148"/>
        <v>0</v>
      </c>
      <c r="AC584" s="61">
        <f t="shared" si="149"/>
        <v>0</v>
      </c>
      <c r="AD584" s="61">
        <f t="shared" si="150"/>
        <v>0</v>
      </c>
    </row>
    <row r="585" spans="1:30" x14ac:dyDescent="0.3">
      <c r="A585" s="39">
        <f>IF(Agua!A587&gt;0,Agua!A587,"-")</f>
        <v>42995</v>
      </c>
      <c r="B585" s="40">
        <f>Agua!C587</f>
        <v>88</v>
      </c>
      <c r="C585" s="72">
        <f>Agua!J587</f>
        <v>94</v>
      </c>
      <c r="D585" s="72">
        <f>Agua!M587</f>
        <v>32</v>
      </c>
      <c r="E585" s="72">
        <f t="shared" si="136"/>
        <v>363.63636363636363</v>
      </c>
      <c r="F585" s="72">
        <f>Agua!P587</f>
        <v>25.900000000001455</v>
      </c>
      <c r="G585" s="72">
        <f t="shared" si="137"/>
        <v>294.31818181819835</v>
      </c>
      <c r="H585" s="72">
        <f>Agua!S587</f>
        <v>6.5999999999985448</v>
      </c>
      <c r="I585" s="72">
        <f t="shared" si="138"/>
        <v>74.999999999983473</v>
      </c>
      <c r="J585" s="72">
        <f>Agua!V587</f>
        <v>0</v>
      </c>
      <c r="K585" s="72">
        <f t="shared" si="139"/>
        <v>0</v>
      </c>
      <c r="L585" s="72">
        <f>Agua!X587</f>
        <v>55.400000000001455</v>
      </c>
      <c r="M585" s="72">
        <f t="shared" si="140"/>
        <v>629.5454545454711</v>
      </c>
      <c r="N585" s="72">
        <f t="shared" si="141"/>
        <v>1068.181818181818</v>
      </c>
      <c r="O585" s="41">
        <f>'Gas y Electricidad'!F588</f>
        <v>2.0000000000000018E-2</v>
      </c>
      <c r="P585" s="49">
        <f t="shared" si="142"/>
        <v>0.79545454545454608</v>
      </c>
      <c r="Q585" s="41">
        <f>'Gas y Electricidad'!J588</f>
        <v>2.0000000000000018E-2</v>
      </c>
      <c r="R585" s="49">
        <f t="shared" si="143"/>
        <v>0.8602272727272734</v>
      </c>
      <c r="S585" s="41" t="str">
        <f>'Gas y Electricidad'!M588</f>
        <v>-</v>
      </c>
      <c r="T585" s="42" t="str">
        <f t="shared" si="144"/>
        <v>-</v>
      </c>
      <c r="U585" s="35">
        <f>'Gas y Electricidad'!Q588</f>
        <v>2520</v>
      </c>
      <c r="V585" s="52">
        <f t="shared" si="145"/>
        <v>28.636363636363637</v>
      </c>
      <c r="W585" s="63"/>
      <c r="X585" s="63"/>
      <c r="Y585" s="63"/>
      <c r="Z585" s="57">
        <f t="shared" si="146"/>
        <v>0</v>
      </c>
      <c r="AA585" s="59">
        <f t="shared" si="147"/>
        <v>0</v>
      </c>
      <c r="AB585" s="58">
        <f t="shared" si="148"/>
        <v>0</v>
      </c>
      <c r="AC585" s="61">
        <f t="shared" si="149"/>
        <v>0</v>
      </c>
      <c r="AD585" s="61">
        <f t="shared" si="150"/>
        <v>0</v>
      </c>
    </row>
    <row r="586" spans="1:30" x14ac:dyDescent="0.3">
      <c r="A586" s="39">
        <f>IF(Agua!A588&gt;0,Agua!A588,"-")</f>
        <v>42996</v>
      </c>
      <c r="B586" s="40">
        <f>Agua!C588</f>
        <v>54</v>
      </c>
      <c r="C586" s="72">
        <f>Agua!J588</f>
        <v>90</v>
      </c>
      <c r="D586" s="72">
        <f>Agua!M588</f>
        <v>16.900000000001455</v>
      </c>
      <c r="E586" s="72">
        <f t="shared" si="136"/>
        <v>312.96296296298993</v>
      </c>
      <c r="F586" s="72">
        <f>Agua!P588</f>
        <v>21.599999999998545</v>
      </c>
      <c r="G586" s="72">
        <f t="shared" si="137"/>
        <v>399.99999999997306</v>
      </c>
      <c r="H586" s="72">
        <f>Agua!S588</f>
        <v>8.0999999999985448</v>
      </c>
      <c r="I586" s="72">
        <f t="shared" si="138"/>
        <v>149.99999999997306</v>
      </c>
      <c r="J586" s="72">
        <f>Agua!V588</f>
        <v>0</v>
      </c>
      <c r="K586" s="72">
        <f t="shared" si="139"/>
        <v>0</v>
      </c>
      <c r="L586" s="72">
        <f>Agua!X588</f>
        <v>65</v>
      </c>
      <c r="M586" s="72">
        <f t="shared" si="140"/>
        <v>1203.7037037037037</v>
      </c>
      <c r="N586" s="72">
        <f t="shared" si="141"/>
        <v>1666.6666666666667</v>
      </c>
      <c r="O586" s="41">
        <f>'Gas y Electricidad'!F589</f>
        <v>2.0000000000000018E-2</v>
      </c>
      <c r="P586" s="49">
        <f t="shared" si="142"/>
        <v>1.2962962962962974</v>
      </c>
      <c r="Q586" s="41">
        <f>'Gas y Electricidad'!J589</f>
        <v>2.0000000000000018E-2</v>
      </c>
      <c r="R586" s="49">
        <f t="shared" si="143"/>
        <v>1.401851851851853</v>
      </c>
      <c r="S586" s="41" t="str">
        <f>'Gas y Electricidad'!M589</f>
        <v>-</v>
      </c>
      <c r="T586" s="42" t="str">
        <f t="shared" si="144"/>
        <v>-</v>
      </c>
      <c r="U586" s="35">
        <f>'Gas y Electricidad'!Q589</f>
        <v>1800</v>
      </c>
      <c r="V586" s="52">
        <f t="shared" si="145"/>
        <v>33.333333333333336</v>
      </c>
      <c r="W586" s="63"/>
      <c r="X586" s="63"/>
      <c r="Y586" s="63"/>
      <c r="Z586" s="57">
        <f t="shared" si="146"/>
        <v>0</v>
      </c>
      <c r="AA586" s="59">
        <f t="shared" si="147"/>
        <v>0</v>
      </c>
      <c r="AB586" s="58">
        <f t="shared" si="148"/>
        <v>0</v>
      </c>
      <c r="AC586" s="61">
        <f t="shared" si="149"/>
        <v>0</v>
      </c>
      <c r="AD586" s="61">
        <f t="shared" si="150"/>
        <v>0</v>
      </c>
    </row>
    <row r="587" spans="1:30" x14ac:dyDescent="0.3">
      <c r="A587" s="39">
        <f>IF(Agua!A589&gt;0,Agua!A589,"-")</f>
        <v>42997</v>
      </c>
      <c r="B587" s="40">
        <f>Agua!C589</f>
        <v>37</v>
      </c>
      <c r="C587" s="72">
        <f>Agua!J589</f>
        <v>62</v>
      </c>
      <c r="D587" s="72">
        <f>Agua!M589</f>
        <v>11.099999999998545</v>
      </c>
      <c r="E587" s="72">
        <f t="shared" si="136"/>
        <v>299.99999999996066</v>
      </c>
      <c r="F587" s="72">
        <f>Agua!P589</f>
        <v>16.099999999998545</v>
      </c>
      <c r="G587" s="72">
        <f t="shared" si="137"/>
        <v>435.13513513509582</v>
      </c>
      <c r="H587" s="72">
        <f>Agua!S589</f>
        <v>4.3000000000029104</v>
      </c>
      <c r="I587" s="72">
        <f t="shared" si="138"/>
        <v>116.21621621629488</v>
      </c>
      <c r="J587" s="72">
        <f>Agua!V589</f>
        <v>0</v>
      </c>
      <c r="K587" s="72">
        <f t="shared" si="139"/>
        <v>0</v>
      </c>
      <c r="L587" s="72">
        <f>Agua!X589</f>
        <v>46.599999999998545</v>
      </c>
      <c r="M587" s="72">
        <f t="shared" si="140"/>
        <v>1259.4594594594203</v>
      </c>
      <c r="N587" s="72">
        <f t="shared" si="141"/>
        <v>1675.6756756756756</v>
      </c>
      <c r="O587" s="41">
        <f>'Gas y Electricidad'!F590</f>
        <v>2.9999999999999916E-2</v>
      </c>
      <c r="P587" s="49">
        <f t="shared" si="142"/>
        <v>2.8378378378378297</v>
      </c>
      <c r="Q587" s="41">
        <f>'Gas y Electricidad'!J590</f>
        <v>2.0000000000000018E-2</v>
      </c>
      <c r="R587" s="49">
        <f t="shared" si="143"/>
        <v>2.0459459459459475</v>
      </c>
      <c r="S587" s="41" t="str">
        <f>'Gas y Electricidad'!M590</f>
        <v>-</v>
      </c>
      <c r="T587" s="42" t="str">
        <f t="shared" si="144"/>
        <v>-</v>
      </c>
      <c r="U587" s="35">
        <f>'Gas y Electricidad'!Q590</f>
        <v>1800</v>
      </c>
      <c r="V587" s="52">
        <f t="shared" si="145"/>
        <v>48.648648648648646</v>
      </c>
      <c r="W587" s="63"/>
      <c r="X587" s="63"/>
      <c r="Y587" s="63"/>
      <c r="Z587" s="57">
        <f t="shared" si="146"/>
        <v>0</v>
      </c>
      <c r="AA587" s="59">
        <f t="shared" si="147"/>
        <v>0</v>
      </c>
      <c r="AB587" s="58">
        <f t="shared" si="148"/>
        <v>0</v>
      </c>
      <c r="AC587" s="61">
        <f t="shared" si="149"/>
        <v>0</v>
      </c>
      <c r="AD587" s="61">
        <f t="shared" si="150"/>
        <v>0</v>
      </c>
    </row>
    <row r="588" spans="1:30" x14ac:dyDescent="0.3">
      <c r="A588" s="39">
        <f>IF(Agua!A590&gt;0,Agua!A590,"-")</f>
        <v>42998</v>
      </c>
      <c r="B588" s="40">
        <f>Agua!C590</f>
        <v>89</v>
      </c>
      <c r="C588" s="72">
        <f>Agua!J590</f>
        <v>47</v>
      </c>
      <c r="D588" s="72">
        <f>Agua!M590</f>
        <v>4</v>
      </c>
      <c r="E588" s="72">
        <f t="shared" si="136"/>
        <v>44.943820224719097</v>
      </c>
      <c r="F588" s="72">
        <f>Agua!P590</f>
        <v>24.400000000001455</v>
      </c>
      <c r="G588" s="72">
        <f t="shared" si="137"/>
        <v>274.15730337080288</v>
      </c>
      <c r="H588" s="72">
        <f>Agua!S590</f>
        <v>3.6999999999970896</v>
      </c>
      <c r="I588" s="72">
        <f t="shared" si="138"/>
        <v>41.573033707832465</v>
      </c>
      <c r="J588" s="72">
        <f>Agua!V590</f>
        <v>0</v>
      </c>
      <c r="K588" s="72">
        <f t="shared" si="139"/>
        <v>0</v>
      </c>
      <c r="L588" s="72">
        <f>Agua!X590</f>
        <v>39.30000000000291</v>
      </c>
      <c r="M588" s="72">
        <f t="shared" si="140"/>
        <v>441.57303370789788</v>
      </c>
      <c r="N588" s="72">
        <f t="shared" si="141"/>
        <v>528.08988764044943</v>
      </c>
      <c r="O588" s="41">
        <f>'Gas y Electricidad'!F591</f>
        <v>3.0000000000000027E-2</v>
      </c>
      <c r="P588" s="49">
        <f t="shared" si="142"/>
        <v>1.1797752808988775</v>
      </c>
      <c r="Q588" s="41">
        <f>'Gas y Electricidad'!J591</f>
        <v>1.0000000000000009E-2</v>
      </c>
      <c r="R588" s="49">
        <f t="shared" si="143"/>
        <v>0.42528089887640486</v>
      </c>
      <c r="S588" s="41" t="str">
        <f>'Gas y Electricidad'!M591</f>
        <v>-</v>
      </c>
      <c r="T588" s="42" t="str">
        <f t="shared" si="144"/>
        <v>-</v>
      </c>
      <c r="U588" s="35">
        <f>'Gas y Electricidad'!Q591</f>
        <v>1080</v>
      </c>
      <c r="V588" s="52">
        <f t="shared" si="145"/>
        <v>12.134831460674157</v>
      </c>
      <c r="W588" s="63"/>
      <c r="X588" s="63"/>
      <c r="Y588" s="63"/>
      <c r="Z588" s="57">
        <f t="shared" si="146"/>
        <v>0</v>
      </c>
      <c r="AA588" s="59">
        <f t="shared" si="147"/>
        <v>0</v>
      </c>
      <c r="AB588" s="58">
        <f t="shared" si="148"/>
        <v>0</v>
      </c>
      <c r="AC588" s="61">
        <f t="shared" si="149"/>
        <v>0</v>
      </c>
      <c r="AD588" s="61">
        <f t="shared" si="150"/>
        <v>0</v>
      </c>
    </row>
    <row r="589" spans="1:30" x14ac:dyDescent="0.3">
      <c r="A589" s="39">
        <f>IF(Agua!A591&gt;0,Agua!A591,"-")</f>
        <v>42999</v>
      </c>
      <c r="B589" s="40">
        <f>Agua!C591</f>
        <v>95</v>
      </c>
      <c r="C589" s="72">
        <f>Agua!J591</f>
        <v>73</v>
      </c>
      <c r="D589" s="72">
        <f>Agua!M591</f>
        <v>3</v>
      </c>
      <c r="E589" s="72">
        <f t="shared" si="136"/>
        <v>31.578947368421055</v>
      </c>
      <c r="F589" s="72">
        <f>Agua!P591</f>
        <v>19</v>
      </c>
      <c r="G589" s="72">
        <f t="shared" si="137"/>
        <v>200</v>
      </c>
      <c r="H589" s="72">
        <f>Agua!S591</f>
        <v>2.9000000000014552</v>
      </c>
      <c r="I589" s="72">
        <f t="shared" si="138"/>
        <v>30.526315789489004</v>
      </c>
      <c r="J589" s="72">
        <f>Agua!V591</f>
        <v>0</v>
      </c>
      <c r="K589" s="72">
        <f t="shared" si="139"/>
        <v>0</v>
      </c>
      <c r="L589" s="72">
        <f>Agua!X591</f>
        <v>67.099999999998545</v>
      </c>
      <c r="M589" s="72">
        <f t="shared" si="140"/>
        <v>706.31578947366893</v>
      </c>
      <c r="N589" s="72">
        <f t="shared" si="141"/>
        <v>768.42105263157885</v>
      </c>
      <c r="O589" s="41">
        <f>'Gas y Electricidad'!F592</f>
        <v>2.0000000000000018E-2</v>
      </c>
      <c r="P589" s="49">
        <f t="shared" si="142"/>
        <v>0.73684210526315852</v>
      </c>
      <c r="Q589" s="41">
        <f>'Gas y Electricidad'!J592</f>
        <v>1.9999999999999907E-2</v>
      </c>
      <c r="R589" s="49">
        <f t="shared" si="143"/>
        <v>0.79684210526315413</v>
      </c>
      <c r="S589" s="41" t="str">
        <f>'Gas y Electricidad'!M592</f>
        <v>-</v>
      </c>
      <c r="T589" s="42" t="str">
        <f t="shared" si="144"/>
        <v>-</v>
      </c>
      <c r="U589" s="35">
        <f>'Gas y Electricidad'!Q592</f>
        <v>1800</v>
      </c>
      <c r="V589" s="52">
        <f t="shared" si="145"/>
        <v>18.94736842105263</v>
      </c>
      <c r="W589" s="63"/>
      <c r="X589" s="63"/>
      <c r="Y589" s="63"/>
      <c r="Z589" s="57">
        <f t="shared" si="146"/>
        <v>0</v>
      </c>
      <c r="AA589" s="59">
        <f t="shared" si="147"/>
        <v>0</v>
      </c>
      <c r="AB589" s="58">
        <f t="shared" si="148"/>
        <v>0</v>
      </c>
      <c r="AC589" s="61">
        <f t="shared" si="149"/>
        <v>0</v>
      </c>
      <c r="AD589" s="61">
        <f t="shared" si="150"/>
        <v>0</v>
      </c>
    </row>
    <row r="590" spans="1:30" x14ac:dyDescent="0.3">
      <c r="A590" s="39">
        <f>IF(Agua!A592&gt;0,Agua!A592,"-")</f>
        <v>43000</v>
      </c>
      <c r="B590" s="40">
        <f>Agua!C592</f>
        <v>92</v>
      </c>
      <c r="C590" s="72">
        <f>Agua!J592</f>
        <v>60</v>
      </c>
      <c r="D590" s="72">
        <f>Agua!M592</f>
        <v>6</v>
      </c>
      <c r="E590" s="72">
        <f t="shared" si="136"/>
        <v>65.217391304347828</v>
      </c>
      <c r="F590" s="72">
        <f>Agua!P592</f>
        <v>19</v>
      </c>
      <c r="G590" s="72">
        <f t="shared" si="137"/>
        <v>206.52173913043478</v>
      </c>
      <c r="H590" s="72">
        <f>Agua!S592</f>
        <v>4.5999999999985448</v>
      </c>
      <c r="I590" s="72">
        <f t="shared" si="138"/>
        <v>49.999999999984183</v>
      </c>
      <c r="J590" s="72">
        <f>Agua!V592</f>
        <v>0</v>
      </c>
      <c r="K590" s="72">
        <f t="shared" si="139"/>
        <v>0</v>
      </c>
      <c r="L590" s="72">
        <f>Agua!X592</f>
        <v>49.400000000001455</v>
      </c>
      <c r="M590" s="72">
        <f t="shared" si="140"/>
        <v>536.95652173914618</v>
      </c>
      <c r="N590" s="72">
        <f t="shared" si="141"/>
        <v>652.17391304347825</v>
      </c>
      <c r="O590" s="41">
        <f>'Gas y Electricidad'!F593</f>
        <v>3.0000000000000027E-2</v>
      </c>
      <c r="P590" s="49">
        <f t="shared" si="142"/>
        <v>1.141304347826088</v>
      </c>
      <c r="Q590" s="41">
        <f>'Gas y Electricidad'!J593</f>
        <v>2.0000000000000018E-2</v>
      </c>
      <c r="R590" s="49">
        <f t="shared" si="143"/>
        <v>0.82282608695652248</v>
      </c>
      <c r="S590" s="41" t="str">
        <f>'Gas y Electricidad'!M593</f>
        <v>-</v>
      </c>
      <c r="T590" s="42" t="str">
        <f t="shared" si="144"/>
        <v>-</v>
      </c>
      <c r="U590" s="35">
        <f>'Gas y Electricidad'!Q593</f>
        <v>1800</v>
      </c>
      <c r="V590" s="52">
        <f t="shared" si="145"/>
        <v>19.565217391304348</v>
      </c>
      <c r="W590" s="63"/>
      <c r="X590" s="63"/>
      <c r="Y590" s="63"/>
      <c r="Z590" s="57">
        <f t="shared" si="146"/>
        <v>0</v>
      </c>
      <c r="AA590" s="59">
        <f t="shared" si="147"/>
        <v>0</v>
      </c>
      <c r="AB590" s="58">
        <f t="shared" si="148"/>
        <v>0</v>
      </c>
      <c r="AC590" s="61">
        <f t="shared" si="149"/>
        <v>0</v>
      </c>
      <c r="AD590" s="61">
        <f t="shared" si="150"/>
        <v>0</v>
      </c>
    </row>
    <row r="591" spans="1:30" x14ac:dyDescent="0.3">
      <c r="A591" s="39">
        <f>IF(Agua!A593&gt;0,Agua!A593,"-")</f>
        <v>43001</v>
      </c>
      <c r="B591" s="40">
        <f>Agua!C593</f>
        <v>116</v>
      </c>
      <c r="C591" s="72">
        <f>Agua!J593</f>
        <v>67</v>
      </c>
      <c r="D591" s="72">
        <f>Agua!M593</f>
        <v>15.80000000000291</v>
      </c>
      <c r="E591" s="72">
        <f t="shared" si="136"/>
        <v>136.20689655174922</v>
      </c>
      <c r="F591" s="72">
        <f>Agua!P593</f>
        <v>21.5</v>
      </c>
      <c r="G591" s="72">
        <f t="shared" si="137"/>
        <v>185.34482758620692</v>
      </c>
      <c r="H591" s="72">
        <f>Agua!S593</f>
        <v>4.9000000000014552</v>
      </c>
      <c r="I591" s="72">
        <f t="shared" si="138"/>
        <v>42.241379310357374</v>
      </c>
      <c r="J591" s="72">
        <f>Agua!V593</f>
        <v>0</v>
      </c>
      <c r="K591" s="72">
        <f t="shared" si="139"/>
        <v>0</v>
      </c>
      <c r="L591" s="72">
        <f>Agua!X593</f>
        <v>46.299999999995634</v>
      </c>
      <c r="M591" s="72">
        <f t="shared" si="140"/>
        <v>399.1379310344451</v>
      </c>
      <c r="N591" s="72">
        <f t="shared" si="141"/>
        <v>577.58620689655174</v>
      </c>
      <c r="O591" s="41">
        <f>'Gas y Electricidad'!F594</f>
        <v>3.0000000000000027E-2</v>
      </c>
      <c r="P591" s="49">
        <f t="shared" si="142"/>
        <v>0.9051724137931042</v>
      </c>
      <c r="Q591" s="41">
        <f>'Gas y Electricidad'!J594</f>
        <v>2.0000000000000018E-2</v>
      </c>
      <c r="R591" s="49">
        <f t="shared" si="143"/>
        <v>0.65258620689655233</v>
      </c>
      <c r="S591" s="41" t="str">
        <f>'Gas y Electricidad'!M594</f>
        <v>-</v>
      </c>
      <c r="T591" s="42" t="str">
        <f t="shared" si="144"/>
        <v>-</v>
      </c>
      <c r="U591" s="35">
        <f>'Gas y Electricidad'!Q594</f>
        <v>1800</v>
      </c>
      <c r="V591" s="52">
        <f t="shared" si="145"/>
        <v>15.517241379310345</v>
      </c>
      <c r="W591" s="63"/>
      <c r="X591" s="63"/>
      <c r="Y591" s="63"/>
      <c r="Z591" s="57">
        <f t="shared" si="146"/>
        <v>0</v>
      </c>
      <c r="AA591" s="59">
        <f t="shared" si="147"/>
        <v>0</v>
      </c>
      <c r="AB591" s="58">
        <f t="shared" si="148"/>
        <v>0</v>
      </c>
      <c r="AC591" s="61">
        <f t="shared" si="149"/>
        <v>0</v>
      </c>
      <c r="AD591" s="61">
        <f t="shared" si="150"/>
        <v>0</v>
      </c>
    </row>
    <row r="592" spans="1:30" x14ac:dyDescent="0.3">
      <c r="A592" s="39">
        <f>IF(Agua!A594&gt;0,Agua!A594,"-")</f>
        <v>43002</v>
      </c>
      <c r="B592" s="40">
        <f>Agua!C594</f>
        <v>59</v>
      </c>
      <c r="C592" s="72">
        <f>Agua!J594</f>
        <v>77</v>
      </c>
      <c r="D592" s="72">
        <f>Agua!M594</f>
        <v>13.099999999998545</v>
      </c>
      <c r="E592" s="72">
        <f t="shared" si="136"/>
        <v>222.03389830506006</v>
      </c>
      <c r="F592" s="72">
        <f>Agua!P594</f>
        <v>15.5</v>
      </c>
      <c r="G592" s="72">
        <f t="shared" si="137"/>
        <v>262.71186440677968</v>
      </c>
      <c r="H592" s="72">
        <f>Agua!S594</f>
        <v>4.2000000000007276</v>
      </c>
      <c r="I592" s="72">
        <f t="shared" si="138"/>
        <v>71.186440677978425</v>
      </c>
      <c r="J592" s="72">
        <f>Agua!V594</f>
        <v>0</v>
      </c>
      <c r="K592" s="72">
        <f t="shared" si="139"/>
        <v>0</v>
      </c>
      <c r="L592" s="72">
        <f>Agua!X594</f>
        <v>59.700000000000728</v>
      </c>
      <c r="M592" s="72">
        <f t="shared" si="140"/>
        <v>1011.8644067796733</v>
      </c>
      <c r="N592" s="72">
        <f t="shared" si="141"/>
        <v>1305.0847457627119</v>
      </c>
      <c r="O592" s="41">
        <f>'Gas y Electricidad'!F595</f>
        <v>1.9999999999999907E-2</v>
      </c>
      <c r="P592" s="49">
        <f t="shared" si="142"/>
        <v>1.1864406779660961</v>
      </c>
      <c r="Q592" s="41">
        <f>'Gas y Electricidad'!J595</f>
        <v>2.0000000000000018E-2</v>
      </c>
      <c r="R592" s="49">
        <f t="shared" si="143"/>
        <v>1.2830508474576283</v>
      </c>
      <c r="S592" s="41" t="str">
        <f>'Gas y Electricidad'!M595</f>
        <v>-</v>
      </c>
      <c r="T592" s="42" t="str">
        <f t="shared" si="144"/>
        <v>-</v>
      </c>
      <c r="U592" s="35">
        <f>'Gas y Electricidad'!Q595</f>
        <v>1440</v>
      </c>
      <c r="V592" s="52">
        <f t="shared" si="145"/>
        <v>24.406779661016948</v>
      </c>
      <c r="W592" s="63"/>
      <c r="X592" s="63"/>
      <c r="Y592" s="63"/>
      <c r="Z592" s="57">
        <f t="shared" si="146"/>
        <v>0</v>
      </c>
      <c r="AA592" s="59">
        <f t="shared" si="147"/>
        <v>0</v>
      </c>
      <c r="AB592" s="58">
        <f t="shared" si="148"/>
        <v>0</v>
      </c>
      <c r="AC592" s="61">
        <f t="shared" si="149"/>
        <v>0</v>
      </c>
      <c r="AD592" s="61">
        <f t="shared" si="150"/>
        <v>0</v>
      </c>
    </row>
    <row r="593" spans="1:30" x14ac:dyDescent="0.3">
      <c r="A593" s="39">
        <f>IF(Agua!A595&gt;0,Agua!A595,"-")</f>
        <v>43003</v>
      </c>
      <c r="B593" s="40">
        <f>Agua!C595</f>
        <v>51</v>
      </c>
      <c r="C593" s="72">
        <f>Agua!J595</f>
        <v>65</v>
      </c>
      <c r="D593" s="72">
        <f>Agua!M595</f>
        <v>12.099999999998545</v>
      </c>
      <c r="E593" s="72">
        <f t="shared" si="136"/>
        <v>237.25490196075577</v>
      </c>
      <c r="F593" s="72">
        <f>Agua!P595</f>
        <v>20</v>
      </c>
      <c r="G593" s="72">
        <f t="shared" si="137"/>
        <v>392.15686274509801</v>
      </c>
      <c r="H593" s="72">
        <f>Agua!S595</f>
        <v>5.2999999999992724</v>
      </c>
      <c r="I593" s="72">
        <f t="shared" si="138"/>
        <v>103.92156862743671</v>
      </c>
      <c r="J593" s="72">
        <f>Agua!V595</f>
        <v>0</v>
      </c>
      <c r="K593" s="72">
        <f t="shared" si="139"/>
        <v>0</v>
      </c>
      <c r="L593" s="72">
        <f>Agua!X595</f>
        <v>47.600000000002183</v>
      </c>
      <c r="M593" s="72">
        <f t="shared" si="140"/>
        <v>933.33333333337612</v>
      </c>
      <c r="N593" s="72">
        <f t="shared" si="141"/>
        <v>1274.5098039215686</v>
      </c>
      <c r="O593" s="41">
        <f>'Gas y Electricidad'!F596</f>
        <v>3.0000000000000027E-2</v>
      </c>
      <c r="P593" s="49">
        <f t="shared" si="142"/>
        <v>2.0588235294117663</v>
      </c>
      <c r="Q593" s="41">
        <f>'Gas y Electricidad'!J596</f>
        <v>2.0000000000000018E-2</v>
      </c>
      <c r="R593" s="49">
        <f t="shared" si="143"/>
        <v>1.4843137254901975</v>
      </c>
      <c r="S593" s="41" t="str">
        <f>'Gas y Electricidad'!M596</f>
        <v>-</v>
      </c>
      <c r="T593" s="42" t="str">
        <f t="shared" si="144"/>
        <v>-</v>
      </c>
      <c r="U593" s="35">
        <f>'Gas y Electricidad'!Q596</f>
        <v>1440</v>
      </c>
      <c r="V593" s="52">
        <f t="shared" si="145"/>
        <v>28.235294117647058</v>
      </c>
      <c r="W593" s="63"/>
      <c r="X593" s="63"/>
      <c r="Y593" s="63"/>
      <c r="Z593" s="57">
        <f t="shared" si="146"/>
        <v>0</v>
      </c>
      <c r="AA593" s="59">
        <f t="shared" si="147"/>
        <v>0</v>
      </c>
      <c r="AB593" s="58">
        <f t="shared" si="148"/>
        <v>0</v>
      </c>
      <c r="AC593" s="61">
        <f t="shared" si="149"/>
        <v>0</v>
      </c>
      <c r="AD593" s="61">
        <f t="shared" si="150"/>
        <v>0</v>
      </c>
    </row>
    <row r="594" spans="1:30" x14ac:dyDescent="0.3">
      <c r="A594" s="39">
        <f>IF(Agua!A596&gt;0,Agua!A596,"-")</f>
        <v>43004</v>
      </c>
      <c r="B594" s="40">
        <f>Agua!C596</f>
        <v>47</v>
      </c>
      <c r="C594" s="72">
        <f>Agua!J596</f>
        <v>55</v>
      </c>
      <c r="D594" s="72">
        <f>Agua!M596</f>
        <v>9.5</v>
      </c>
      <c r="E594" s="72">
        <f t="shared" si="136"/>
        <v>202.12765957446808</v>
      </c>
      <c r="F594" s="72">
        <f>Agua!P596</f>
        <v>16</v>
      </c>
      <c r="G594" s="72">
        <f t="shared" si="137"/>
        <v>340.42553191489361</v>
      </c>
      <c r="H594" s="72">
        <f>Agua!S596</f>
        <v>4.2000000000007276</v>
      </c>
      <c r="I594" s="72">
        <f t="shared" si="138"/>
        <v>89.361702127675059</v>
      </c>
      <c r="J594" s="72">
        <f>Agua!V596</f>
        <v>0</v>
      </c>
      <c r="K594" s="72">
        <f t="shared" si="139"/>
        <v>0</v>
      </c>
      <c r="L594" s="72">
        <f>Agua!X596</f>
        <v>41.299999999999272</v>
      </c>
      <c r="M594" s="72">
        <f t="shared" si="140"/>
        <v>878.72340425530376</v>
      </c>
      <c r="N594" s="72">
        <f t="shared" si="141"/>
        <v>1170.2127659574469</v>
      </c>
      <c r="O594" s="41">
        <f>'Gas y Electricidad'!F597</f>
        <v>2.0000000000000018E-2</v>
      </c>
      <c r="P594" s="49">
        <f t="shared" si="142"/>
        <v>1.4893617021276608</v>
      </c>
      <c r="Q594" s="41">
        <f>'Gas y Electricidad'!J597</f>
        <v>3.0000000000000027E-2</v>
      </c>
      <c r="R594" s="49">
        <f t="shared" si="143"/>
        <v>2.415957446808513</v>
      </c>
      <c r="S594" s="41" t="str">
        <f>'Gas y Electricidad'!M597</f>
        <v>-</v>
      </c>
      <c r="T594" s="42" t="str">
        <f t="shared" si="144"/>
        <v>-</v>
      </c>
      <c r="U594" s="35">
        <f>'Gas y Electricidad'!Q597</f>
        <v>1440</v>
      </c>
      <c r="V594" s="52">
        <f t="shared" si="145"/>
        <v>30.638297872340427</v>
      </c>
      <c r="W594" s="63"/>
      <c r="X594" s="63"/>
      <c r="Y594" s="63"/>
      <c r="Z594" s="57">
        <f t="shared" si="146"/>
        <v>0</v>
      </c>
      <c r="AA594" s="59">
        <f t="shared" si="147"/>
        <v>0</v>
      </c>
      <c r="AB594" s="58">
        <f t="shared" si="148"/>
        <v>0</v>
      </c>
      <c r="AC594" s="61">
        <f t="shared" si="149"/>
        <v>0</v>
      </c>
      <c r="AD594" s="61">
        <f t="shared" si="150"/>
        <v>0</v>
      </c>
    </row>
    <row r="595" spans="1:30" x14ac:dyDescent="0.3">
      <c r="A595" s="39">
        <f>IF(Agua!A597&gt;0,Agua!A597,"-")</f>
        <v>43005</v>
      </c>
      <c r="B595" s="40">
        <f>Agua!C597</f>
        <v>54</v>
      </c>
      <c r="C595" s="72">
        <f>Agua!J597</f>
        <v>37</v>
      </c>
      <c r="D595" s="72">
        <f>Agua!M597</f>
        <v>5.5</v>
      </c>
      <c r="E595" s="72">
        <f t="shared" si="136"/>
        <v>101.85185185185185</v>
      </c>
      <c r="F595" s="72">
        <f>Agua!P597</f>
        <v>14.599999999998545</v>
      </c>
      <c r="G595" s="72">
        <f t="shared" si="137"/>
        <v>270.37037037034344</v>
      </c>
      <c r="H595" s="72">
        <f>Agua!S597</f>
        <v>3.7000000000007276</v>
      </c>
      <c r="I595" s="72">
        <f t="shared" si="138"/>
        <v>68.518518518531991</v>
      </c>
      <c r="J595" s="72">
        <f>Agua!V597</f>
        <v>0</v>
      </c>
      <c r="K595" s="72">
        <f t="shared" si="139"/>
        <v>0</v>
      </c>
      <c r="L595" s="72">
        <f>Agua!X597</f>
        <v>27.799999999999272</v>
      </c>
      <c r="M595" s="72">
        <f t="shared" si="140"/>
        <v>514.81481481480125</v>
      </c>
      <c r="N595" s="72">
        <f t="shared" si="141"/>
        <v>685.18518518518522</v>
      </c>
      <c r="O595" s="41">
        <f>'Gas y Electricidad'!F598</f>
        <v>3.0000000000000027E-2</v>
      </c>
      <c r="P595" s="49">
        <f t="shared" si="142"/>
        <v>1.9444444444444464</v>
      </c>
      <c r="Q595" s="41">
        <f>'Gas y Electricidad'!J598</f>
        <v>3.0000000000000027E-2</v>
      </c>
      <c r="R595" s="49">
        <f t="shared" si="143"/>
        <v>2.1027777777777796</v>
      </c>
      <c r="S595" s="41" t="str">
        <f>'Gas y Electricidad'!M598</f>
        <v>-</v>
      </c>
      <c r="T595" s="42" t="str">
        <f t="shared" si="144"/>
        <v>-</v>
      </c>
      <c r="U595" s="35">
        <f>'Gas y Electricidad'!Q598</f>
        <v>1440</v>
      </c>
      <c r="V595" s="52">
        <f t="shared" si="145"/>
        <v>26.666666666666668</v>
      </c>
      <c r="W595" s="63"/>
      <c r="X595" s="63"/>
      <c r="Y595" s="63"/>
      <c r="Z595" s="57">
        <f t="shared" si="146"/>
        <v>0</v>
      </c>
      <c r="AA595" s="59">
        <f t="shared" si="147"/>
        <v>0</v>
      </c>
      <c r="AB595" s="58">
        <f t="shared" si="148"/>
        <v>0</v>
      </c>
      <c r="AC595" s="61">
        <f t="shared" si="149"/>
        <v>0</v>
      </c>
      <c r="AD595" s="61">
        <f t="shared" si="150"/>
        <v>0</v>
      </c>
    </row>
    <row r="596" spans="1:30" x14ac:dyDescent="0.3">
      <c r="A596" s="39">
        <f>IF(Agua!A598&gt;0,Agua!A598,"-")</f>
        <v>43006</v>
      </c>
      <c r="B596" s="40">
        <f>Agua!C598</f>
        <v>75</v>
      </c>
      <c r="C596" s="72">
        <f>Agua!J598</f>
        <v>39</v>
      </c>
      <c r="D596" s="72">
        <f>Agua!M598</f>
        <v>5.5999999999985448</v>
      </c>
      <c r="E596" s="72">
        <f t="shared" si="136"/>
        <v>74.666666666647259</v>
      </c>
      <c r="F596" s="72">
        <f>Agua!P598</f>
        <v>14.400000000001455</v>
      </c>
      <c r="G596" s="72">
        <f t="shared" si="137"/>
        <v>192.00000000001941</v>
      </c>
      <c r="H596" s="72">
        <f>Agua!S598</f>
        <v>3.3999999999978172</v>
      </c>
      <c r="I596" s="72">
        <f t="shared" si="138"/>
        <v>45.333333333304225</v>
      </c>
      <c r="J596" s="72">
        <f>Agua!V598</f>
        <v>0</v>
      </c>
      <c r="K596" s="72">
        <f t="shared" si="139"/>
        <v>0</v>
      </c>
      <c r="L596" s="72">
        <f>Agua!X598</f>
        <v>30.000000000003638</v>
      </c>
      <c r="M596" s="72">
        <f t="shared" si="140"/>
        <v>400.00000000004849</v>
      </c>
      <c r="N596" s="72">
        <f t="shared" si="141"/>
        <v>520</v>
      </c>
      <c r="O596" s="41">
        <f>'Gas y Electricidad'!F599</f>
        <v>3.0000000000000027E-2</v>
      </c>
      <c r="P596" s="49">
        <f t="shared" si="142"/>
        <v>1.4000000000000012</v>
      </c>
      <c r="Q596" s="41">
        <f>'Gas y Electricidad'!J599</f>
        <v>2.0000000000000018E-2</v>
      </c>
      <c r="R596" s="49">
        <f t="shared" si="143"/>
        <v>1.0093333333333343</v>
      </c>
      <c r="S596" s="41" t="str">
        <f>'Gas y Electricidad'!M599</f>
        <v>-</v>
      </c>
      <c r="T596" s="42" t="str">
        <f t="shared" si="144"/>
        <v>-</v>
      </c>
      <c r="U596" s="35">
        <f>'Gas y Electricidad'!Q599</f>
        <v>1440</v>
      </c>
      <c r="V596" s="52">
        <f t="shared" si="145"/>
        <v>19.2</v>
      </c>
      <c r="W596" s="63"/>
      <c r="X596" s="63"/>
      <c r="Y596" s="63"/>
      <c r="Z596" s="57">
        <f t="shared" si="146"/>
        <v>0</v>
      </c>
      <c r="AA596" s="59">
        <f t="shared" si="147"/>
        <v>0</v>
      </c>
      <c r="AB596" s="58">
        <f t="shared" si="148"/>
        <v>0</v>
      </c>
      <c r="AC596" s="61">
        <f t="shared" si="149"/>
        <v>0</v>
      </c>
      <c r="AD596" s="61">
        <f t="shared" si="150"/>
        <v>0</v>
      </c>
    </row>
    <row r="597" spans="1:30" x14ac:dyDescent="0.3">
      <c r="A597" s="39">
        <f>IF(Agua!A599&gt;0,Agua!A599,"-")</f>
        <v>43007</v>
      </c>
      <c r="B597" s="40">
        <f>Agua!C599</f>
        <v>60</v>
      </c>
      <c r="C597" s="72">
        <f>Agua!J599</f>
        <v>51</v>
      </c>
      <c r="D597" s="72">
        <f>Agua!M599</f>
        <v>6.4000000000014552</v>
      </c>
      <c r="E597" s="72">
        <f t="shared" si="136"/>
        <v>106.66666666669092</v>
      </c>
      <c r="F597" s="72">
        <f>Agua!P599</f>
        <v>14.80000000000291</v>
      </c>
      <c r="G597" s="72">
        <f t="shared" si="137"/>
        <v>246.66666666671517</v>
      </c>
      <c r="H597" s="72">
        <f>Agua!S599</f>
        <v>3.7000000000007276</v>
      </c>
      <c r="I597" s="72">
        <f t="shared" si="138"/>
        <v>61.666666666678793</v>
      </c>
      <c r="J597" s="72">
        <f>Agua!V599</f>
        <v>0</v>
      </c>
      <c r="K597" s="72">
        <f t="shared" si="139"/>
        <v>0</v>
      </c>
      <c r="L597" s="72">
        <f>Agua!X599</f>
        <v>40.899999999997817</v>
      </c>
      <c r="M597" s="72">
        <f t="shared" si="140"/>
        <v>681.66666666663036</v>
      </c>
      <c r="N597" s="72">
        <f t="shared" si="141"/>
        <v>850</v>
      </c>
      <c r="O597" s="41">
        <f>'Gas y Electricidad'!F600</f>
        <v>2.0000000000000018E-2</v>
      </c>
      <c r="P597" s="49">
        <f t="shared" si="142"/>
        <v>1.1666666666666679</v>
      </c>
      <c r="Q597" s="41">
        <f>'Gas y Electricidad'!J600</f>
        <v>2.0000000000000018E-2</v>
      </c>
      <c r="R597" s="49">
        <f t="shared" si="143"/>
        <v>1.2616666666666678</v>
      </c>
      <c r="S597" s="41" t="str">
        <f>'Gas y Electricidad'!M600</f>
        <v>-</v>
      </c>
      <c r="T597" s="42" t="str">
        <f t="shared" si="144"/>
        <v>-</v>
      </c>
      <c r="U597" s="35">
        <f>'Gas y Electricidad'!Q600</f>
        <v>1080</v>
      </c>
      <c r="V597" s="52">
        <f t="shared" si="145"/>
        <v>18</v>
      </c>
      <c r="W597" s="63"/>
      <c r="X597" s="63"/>
      <c r="Y597" s="63"/>
      <c r="Z597" s="57">
        <f t="shared" si="146"/>
        <v>0</v>
      </c>
      <c r="AA597" s="59">
        <f t="shared" si="147"/>
        <v>0</v>
      </c>
      <c r="AB597" s="58">
        <f t="shared" si="148"/>
        <v>0</v>
      </c>
      <c r="AC597" s="61">
        <f t="shared" si="149"/>
        <v>0</v>
      </c>
      <c r="AD597" s="61">
        <f t="shared" si="150"/>
        <v>0</v>
      </c>
    </row>
    <row r="598" spans="1:30" x14ac:dyDescent="0.3">
      <c r="A598" s="39">
        <f>IF(Agua!A600&gt;0,Agua!A600,"-")</f>
        <v>43008</v>
      </c>
      <c r="B598" s="40">
        <f>Agua!C600</f>
        <v>94</v>
      </c>
      <c r="C598" s="72">
        <f>Agua!J600</f>
        <v>57</v>
      </c>
      <c r="D598" s="72">
        <f>Agua!M600</f>
        <v>11.19999999999709</v>
      </c>
      <c r="E598" s="72">
        <f t="shared" si="136"/>
        <v>119.14893617018181</v>
      </c>
      <c r="F598" s="72">
        <f>Agua!P600</f>
        <v>43.599999999998545</v>
      </c>
      <c r="G598" s="72">
        <f t="shared" si="137"/>
        <v>463.82978723402709</v>
      </c>
      <c r="H598" s="72">
        <f>Agua!S600</f>
        <v>3.7999999999992724</v>
      </c>
      <c r="I598" s="72">
        <f t="shared" si="138"/>
        <v>40.425531914885873</v>
      </c>
      <c r="J598" s="72">
        <f>Agua!V600</f>
        <v>0</v>
      </c>
      <c r="K598" s="72">
        <f t="shared" si="139"/>
        <v>0</v>
      </c>
      <c r="L598" s="72">
        <f>Agua!X600</f>
        <v>42.000000000003638</v>
      </c>
      <c r="M598" s="72">
        <f t="shared" si="140"/>
        <v>446.8085106383366</v>
      </c>
      <c r="N598" s="72">
        <f t="shared" si="141"/>
        <v>606.38297872340434</v>
      </c>
      <c r="O598" s="41">
        <f>'Gas y Electricidad'!F601</f>
        <v>1.9999999999999907E-2</v>
      </c>
      <c r="P598" s="49">
        <f t="shared" si="142"/>
        <v>0.74468085106382631</v>
      </c>
      <c r="Q598" s="41">
        <f>'Gas y Electricidad'!J601</f>
        <v>2.0000000000000018E-2</v>
      </c>
      <c r="R598" s="49">
        <f t="shared" si="143"/>
        <v>0.80531914893617096</v>
      </c>
      <c r="S598" s="41" t="str">
        <f>'Gas y Electricidad'!M601</f>
        <v>-</v>
      </c>
      <c r="T598" s="42" t="str">
        <f t="shared" si="144"/>
        <v>-</v>
      </c>
      <c r="U598" s="35">
        <f>'Gas y Electricidad'!Q601</f>
        <v>1440</v>
      </c>
      <c r="V598" s="52">
        <f t="shared" si="145"/>
        <v>15.319148936170214</v>
      </c>
      <c r="W598" s="63"/>
      <c r="X598" s="63"/>
      <c r="Y598" s="63"/>
      <c r="Z598" s="57">
        <f t="shared" si="146"/>
        <v>0</v>
      </c>
      <c r="AA598" s="59">
        <f t="shared" si="147"/>
        <v>0</v>
      </c>
      <c r="AB598" s="58">
        <f t="shared" si="148"/>
        <v>0</v>
      </c>
      <c r="AC598" s="61">
        <f t="shared" si="149"/>
        <v>0</v>
      </c>
      <c r="AD598" s="61">
        <f t="shared" si="150"/>
        <v>0</v>
      </c>
    </row>
    <row r="599" spans="1:30" x14ac:dyDescent="0.3">
      <c r="A599" s="39">
        <f>IF(Agua!A601&gt;0,Agua!A601,"-")</f>
        <v>43009</v>
      </c>
      <c r="B599" s="40">
        <f>Agua!C601</f>
        <v>50</v>
      </c>
      <c r="C599" s="72">
        <f>Agua!J601</f>
        <v>83</v>
      </c>
      <c r="D599" s="72">
        <f>Agua!M601</f>
        <v>10.80000000000291</v>
      </c>
      <c r="E599" s="72">
        <f t="shared" si="136"/>
        <v>216.00000000005821</v>
      </c>
      <c r="F599" s="72">
        <f>Agua!P601</f>
        <v>10.599999999998545</v>
      </c>
      <c r="G599" s="72">
        <f t="shared" si="137"/>
        <v>211.9999999999709</v>
      </c>
      <c r="H599" s="72">
        <f>Agua!S601</f>
        <v>4.2000000000007276</v>
      </c>
      <c r="I599" s="72">
        <f t="shared" si="138"/>
        <v>84.000000000014552</v>
      </c>
      <c r="J599" s="72">
        <f>Agua!V601</f>
        <v>0</v>
      </c>
      <c r="K599" s="72">
        <f t="shared" si="139"/>
        <v>0</v>
      </c>
      <c r="L599" s="72">
        <f>Agua!X601</f>
        <v>67.999999999996362</v>
      </c>
      <c r="M599" s="72">
        <f t="shared" si="140"/>
        <v>1359.9999999999272</v>
      </c>
      <c r="N599" s="72">
        <f t="shared" si="141"/>
        <v>1660</v>
      </c>
      <c r="O599" s="41">
        <f>'Gas y Electricidad'!F602</f>
        <v>2.0000000000000018E-2</v>
      </c>
      <c r="P599" s="49">
        <f t="shared" si="142"/>
        <v>1.4000000000000012</v>
      </c>
      <c r="Q599" s="41">
        <f>'Gas y Electricidad'!J602</f>
        <v>1.9999999999999907E-2</v>
      </c>
      <c r="R599" s="49">
        <f t="shared" si="143"/>
        <v>1.5139999999999929</v>
      </c>
      <c r="S599" s="41" t="str">
        <f>'Gas y Electricidad'!M602</f>
        <v>-</v>
      </c>
      <c r="T599" s="42" t="str">
        <f t="shared" si="144"/>
        <v>-</v>
      </c>
      <c r="U599" s="35">
        <f>'Gas y Electricidad'!Q602</f>
        <v>1440</v>
      </c>
      <c r="V599" s="52">
        <f t="shared" si="145"/>
        <v>28.8</v>
      </c>
      <c r="W599" s="63"/>
      <c r="X599" s="63"/>
      <c r="Y599" s="63"/>
      <c r="Z599" s="57">
        <f t="shared" si="146"/>
        <v>0</v>
      </c>
      <c r="AA599" s="59">
        <f t="shared" si="147"/>
        <v>0</v>
      </c>
      <c r="AB599" s="58">
        <f t="shared" si="148"/>
        <v>0</v>
      </c>
      <c r="AC599" s="61">
        <f t="shared" si="149"/>
        <v>0</v>
      </c>
      <c r="AD599" s="61">
        <f t="shared" si="150"/>
        <v>0</v>
      </c>
    </row>
    <row r="600" spans="1:30" x14ac:dyDescent="0.3">
      <c r="A600" s="39">
        <f>IF(Agua!A602&gt;0,Agua!A602,"-")</f>
        <v>43010</v>
      </c>
      <c r="B600" s="40">
        <f>Agua!C602</f>
        <v>39</v>
      </c>
      <c r="C600" s="72">
        <f>Agua!J602</f>
        <v>53</v>
      </c>
      <c r="D600" s="72">
        <f>Agua!M602</f>
        <v>11.5</v>
      </c>
      <c r="E600" s="72">
        <f t="shared" si="136"/>
        <v>294.87179487179486</v>
      </c>
      <c r="F600" s="72">
        <f>Agua!P602</f>
        <v>17.099999999998545</v>
      </c>
      <c r="G600" s="72">
        <f t="shared" si="137"/>
        <v>438.46153846150116</v>
      </c>
      <c r="H600" s="72">
        <f>Agua!S602</f>
        <v>3.7000000000007276</v>
      </c>
      <c r="I600" s="72">
        <f t="shared" si="138"/>
        <v>94.871794871813535</v>
      </c>
      <c r="J600" s="72">
        <f>Agua!V602</f>
        <v>0</v>
      </c>
      <c r="K600" s="72">
        <f t="shared" si="139"/>
        <v>0</v>
      </c>
      <c r="L600" s="72">
        <f>Agua!X602</f>
        <v>37.799999999999272</v>
      </c>
      <c r="M600" s="72">
        <f t="shared" si="140"/>
        <v>969.23076923075052</v>
      </c>
      <c r="N600" s="72">
        <f t="shared" si="141"/>
        <v>1358.9743589743591</v>
      </c>
      <c r="O600" s="41">
        <f>'Gas y Electricidad'!F603</f>
        <v>3.0000000000000027E-2</v>
      </c>
      <c r="P600" s="49">
        <f t="shared" si="142"/>
        <v>2.6923076923076947</v>
      </c>
      <c r="Q600" s="41">
        <f>'Gas y Electricidad'!J603</f>
        <v>2.0000000000000018E-2</v>
      </c>
      <c r="R600" s="49">
        <f t="shared" si="143"/>
        <v>1.9410256410256426</v>
      </c>
      <c r="S600" s="41" t="str">
        <f>'Gas y Electricidad'!M603</f>
        <v>-</v>
      </c>
      <c r="T600" s="42" t="str">
        <f t="shared" si="144"/>
        <v>-</v>
      </c>
      <c r="U600" s="35">
        <f>'Gas y Electricidad'!Q603</f>
        <v>1080</v>
      </c>
      <c r="V600" s="52">
        <f t="shared" si="145"/>
        <v>27.692307692307693</v>
      </c>
      <c r="W600" s="63"/>
      <c r="X600" s="63"/>
      <c r="Y600" s="63"/>
      <c r="Z600" s="57">
        <f t="shared" si="146"/>
        <v>0</v>
      </c>
      <c r="AA600" s="59">
        <f t="shared" si="147"/>
        <v>0</v>
      </c>
      <c r="AB600" s="58">
        <f t="shared" si="148"/>
        <v>0</v>
      </c>
      <c r="AC600" s="61">
        <f t="shared" si="149"/>
        <v>0</v>
      </c>
      <c r="AD600" s="61">
        <f t="shared" si="150"/>
        <v>0</v>
      </c>
    </row>
    <row r="601" spans="1:30" x14ac:dyDescent="0.3">
      <c r="A601" s="39">
        <f>IF(Agua!A603&gt;0,Agua!A603,"-")</f>
        <v>43011</v>
      </c>
      <c r="B601" s="40">
        <f>Agua!C603</f>
        <v>51</v>
      </c>
      <c r="C601" s="72">
        <f>Agua!J603</f>
        <v>37</v>
      </c>
      <c r="D601" s="72">
        <f>Agua!M603</f>
        <v>6.4000000000014552</v>
      </c>
      <c r="E601" s="72">
        <f t="shared" si="136"/>
        <v>125.4901960784599</v>
      </c>
      <c r="F601" s="72">
        <f>Agua!P603</f>
        <v>17.900000000001455</v>
      </c>
      <c r="G601" s="72">
        <f t="shared" si="137"/>
        <v>350.98039215689124</v>
      </c>
      <c r="H601" s="72">
        <f>Agua!S603</f>
        <v>3.2000000000007276</v>
      </c>
      <c r="I601" s="72">
        <f t="shared" si="138"/>
        <v>62.745098039229951</v>
      </c>
      <c r="J601" s="72">
        <f>Agua!V603</f>
        <v>0</v>
      </c>
      <c r="K601" s="72">
        <f t="shared" si="139"/>
        <v>0</v>
      </c>
      <c r="L601" s="72">
        <f>Agua!X603</f>
        <v>27.399999999997817</v>
      </c>
      <c r="M601" s="72">
        <f t="shared" si="140"/>
        <v>537.25490196074156</v>
      </c>
      <c r="N601" s="72">
        <f t="shared" si="141"/>
        <v>725.49019607843138</v>
      </c>
      <c r="O601" s="41">
        <f>'Gas y Electricidad'!F604</f>
        <v>3.0000000000000027E-2</v>
      </c>
      <c r="P601" s="49">
        <f t="shared" si="142"/>
        <v>2.0588235294117663</v>
      </c>
      <c r="Q601" s="41">
        <f>'Gas y Electricidad'!J604</f>
        <v>2.0000000000000018E-2</v>
      </c>
      <c r="R601" s="49">
        <f t="shared" si="143"/>
        <v>1.4843137254901975</v>
      </c>
      <c r="S601" s="41" t="str">
        <f>'Gas y Electricidad'!M604</f>
        <v>-</v>
      </c>
      <c r="T601" s="42" t="str">
        <f t="shared" si="144"/>
        <v>-</v>
      </c>
      <c r="U601" s="35">
        <f>'Gas y Electricidad'!Q604</f>
        <v>1080</v>
      </c>
      <c r="V601" s="52">
        <f t="shared" si="145"/>
        <v>21.176470588235293</v>
      </c>
      <c r="W601" s="63"/>
      <c r="X601" s="63"/>
      <c r="Y601" s="63"/>
      <c r="Z601" s="57">
        <f t="shared" si="146"/>
        <v>0</v>
      </c>
      <c r="AA601" s="59">
        <f t="shared" si="147"/>
        <v>0</v>
      </c>
      <c r="AB601" s="58">
        <f t="shared" si="148"/>
        <v>0</v>
      </c>
      <c r="AC601" s="61">
        <f t="shared" si="149"/>
        <v>0</v>
      </c>
      <c r="AD601" s="61">
        <f t="shared" si="150"/>
        <v>0</v>
      </c>
    </row>
    <row r="602" spans="1:30" x14ac:dyDescent="0.3">
      <c r="A602" s="39">
        <f>IF(Agua!A604&gt;0,Agua!A604,"-")</f>
        <v>43012</v>
      </c>
      <c r="B602" s="40">
        <f>Agua!C604</f>
        <v>59</v>
      </c>
      <c r="C602" s="72">
        <f>Agua!J604</f>
        <v>46</v>
      </c>
      <c r="D602" s="72">
        <f>Agua!M604</f>
        <v>7.0999999999985448</v>
      </c>
      <c r="E602" s="72">
        <f t="shared" si="136"/>
        <v>120.33898305082279</v>
      </c>
      <c r="F602" s="72">
        <f>Agua!P604</f>
        <v>13.599999999998545</v>
      </c>
      <c r="G602" s="72">
        <f t="shared" si="137"/>
        <v>230.50847457624653</v>
      </c>
      <c r="H602" s="72">
        <f>Agua!S604</f>
        <v>3.0999999999985448</v>
      </c>
      <c r="I602" s="72">
        <f t="shared" si="138"/>
        <v>52.542372881331268</v>
      </c>
      <c r="J602" s="72">
        <f>Agua!V604</f>
        <v>0</v>
      </c>
      <c r="K602" s="72">
        <f t="shared" si="139"/>
        <v>0</v>
      </c>
      <c r="L602" s="72">
        <f>Agua!X604</f>
        <v>35.80000000000291</v>
      </c>
      <c r="M602" s="72">
        <f t="shared" si="140"/>
        <v>606.77966101699838</v>
      </c>
      <c r="N602" s="72">
        <f t="shared" si="141"/>
        <v>779.66101694915255</v>
      </c>
      <c r="O602" s="41">
        <f>'Gas y Electricidad'!F605</f>
        <v>2.0000000000000018E-2</v>
      </c>
      <c r="P602" s="49">
        <f t="shared" si="142"/>
        <v>1.1864406779661028</v>
      </c>
      <c r="Q602" s="41">
        <f>'Gas y Electricidad'!J605</f>
        <v>2.0000000000000018E-2</v>
      </c>
      <c r="R602" s="49">
        <f t="shared" si="143"/>
        <v>1.2830508474576283</v>
      </c>
      <c r="S602" s="41" t="str">
        <f>'Gas y Electricidad'!M605</f>
        <v>-</v>
      </c>
      <c r="T602" s="42" t="str">
        <f t="shared" si="144"/>
        <v>-</v>
      </c>
      <c r="U602" s="35">
        <f>'Gas y Electricidad'!Q605</f>
        <v>1440</v>
      </c>
      <c r="V602" s="52">
        <f t="shared" si="145"/>
        <v>24.406779661016948</v>
      </c>
      <c r="W602" s="63"/>
      <c r="X602" s="63"/>
      <c r="Y602" s="63"/>
      <c r="Z602" s="57">
        <f t="shared" si="146"/>
        <v>0</v>
      </c>
      <c r="AA602" s="59">
        <f t="shared" si="147"/>
        <v>0</v>
      </c>
      <c r="AB602" s="58">
        <f t="shared" si="148"/>
        <v>0</v>
      </c>
      <c r="AC602" s="61">
        <f t="shared" si="149"/>
        <v>0</v>
      </c>
      <c r="AD602" s="61">
        <f t="shared" si="150"/>
        <v>0</v>
      </c>
    </row>
    <row r="603" spans="1:30" x14ac:dyDescent="0.3">
      <c r="A603" s="39">
        <f>IF(Agua!A605&gt;0,Agua!A605,"-")</f>
        <v>43013</v>
      </c>
      <c r="B603" s="40">
        <f>Agua!C605</f>
        <v>57</v>
      </c>
      <c r="C603" s="72">
        <f>Agua!J605</f>
        <v>45</v>
      </c>
      <c r="D603" s="72">
        <f>Agua!M605</f>
        <v>7.8000000000029104</v>
      </c>
      <c r="E603" s="72">
        <f t="shared" si="136"/>
        <v>136.84210526320894</v>
      </c>
      <c r="F603" s="72">
        <f>Agua!P605</f>
        <v>18.700000000004366</v>
      </c>
      <c r="G603" s="72">
        <f t="shared" si="137"/>
        <v>328.07017543867306</v>
      </c>
      <c r="H603" s="72">
        <f>Agua!S605</f>
        <v>3.7000000000007276</v>
      </c>
      <c r="I603" s="72">
        <f t="shared" si="138"/>
        <v>64.912280701767145</v>
      </c>
      <c r="J603" s="72">
        <f>Agua!V605</f>
        <v>0</v>
      </c>
      <c r="K603" s="72">
        <f t="shared" si="139"/>
        <v>0</v>
      </c>
      <c r="L603" s="72">
        <f>Agua!X605</f>
        <v>33.499999999996362</v>
      </c>
      <c r="M603" s="72">
        <f t="shared" si="140"/>
        <v>587.71929824555025</v>
      </c>
      <c r="N603" s="72">
        <f t="shared" si="141"/>
        <v>789.47368421052636</v>
      </c>
      <c r="O603" s="41">
        <f>'Gas y Electricidad'!F606</f>
        <v>2.9999999999999916E-2</v>
      </c>
      <c r="P603" s="49">
        <f t="shared" si="142"/>
        <v>1.8421052631578894</v>
      </c>
      <c r="Q603" s="41">
        <f>'Gas y Electricidad'!J606</f>
        <v>3.0000000000000027E-2</v>
      </c>
      <c r="R603" s="49">
        <f t="shared" si="143"/>
        <v>1.9921052631578964</v>
      </c>
      <c r="S603" s="41" t="str">
        <f>'Gas y Electricidad'!M606</f>
        <v>-</v>
      </c>
      <c r="T603" s="42" t="str">
        <f t="shared" si="144"/>
        <v>-</v>
      </c>
      <c r="U603" s="35">
        <f>'Gas y Electricidad'!Q606</f>
        <v>1440</v>
      </c>
      <c r="V603" s="52">
        <f t="shared" si="145"/>
        <v>25.263157894736842</v>
      </c>
      <c r="W603" s="63"/>
      <c r="X603" s="63"/>
      <c r="Y603" s="63"/>
      <c r="Z603" s="57">
        <f t="shared" si="146"/>
        <v>0</v>
      </c>
      <c r="AA603" s="59">
        <f t="shared" si="147"/>
        <v>0</v>
      </c>
      <c r="AB603" s="58">
        <f t="shared" si="148"/>
        <v>0</v>
      </c>
      <c r="AC603" s="61">
        <f t="shared" si="149"/>
        <v>0</v>
      </c>
      <c r="AD603" s="61">
        <f t="shared" si="150"/>
        <v>0</v>
      </c>
    </row>
    <row r="604" spans="1:30" x14ac:dyDescent="0.3">
      <c r="A604" s="39">
        <f>IF(Agua!A606&gt;0,Agua!A606,"-")</f>
        <v>43014</v>
      </c>
      <c r="B604" s="40">
        <f>Agua!C606</f>
        <v>75</v>
      </c>
      <c r="C604" s="72">
        <f>Agua!J606</f>
        <v>43</v>
      </c>
      <c r="D604" s="72">
        <f>Agua!M606</f>
        <v>7.1999999999970896</v>
      </c>
      <c r="E604" s="72">
        <f t="shared" si="136"/>
        <v>95.999999999961204</v>
      </c>
      <c r="F604" s="72">
        <f>Agua!P606</f>
        <v>18.69999999999709</v>
      </c>
      <c r="G604" s="72">
        <f t="shared" si="137"/>
        <v>249.33333333329452</v>
      </c>
      <c r="H604" s="72">
        <f>Agua!S606</f>
        <v>4.2999999999992724</v>
      </c>
      <c r="I604" s="72">
        <f t="shared" si="138"/>
        <v>57.33333333332363</v>
      </c>
      <c r="J604" s="72">
        <f>Agua!V606</f>
        <v>0</v>
      </c>
      <c r="K604" s="72">
        <f t="shared" si="139"/>
        <v>0</v>
      </c>
      <c r="L604" s="72">
        <f>Agua!X606</f>
        <v>31.500000000003638</v>
      </c>
      <c r="M604" s="72">
        <f t="shared" si="140"/>
        <v>420.00000000004849</v>
      </c>
      <c r="N604" s="72">
        <f t="shared" si="141"/>
        <v>573.33333333333337</v>
      </c>
      <c r="O604" s="41">
        <f>'Gas y Electricidad'!F607</f>
        <v>2.0000000000000018E-2</v>
      </c>
      <c r="P604" s="49">
        <f t="shared" si="142"/>
        <v>0.93333333333333413</v>
      </c>
      <c r="Q604" s="41">
        <f>'Gas y Electricidad'!J607</f>
        <v>2.9999999999999916E-2</v>
      </c>
      <c r="R604" s="49">
        <f t="shared" si="143"/>
        <v>1.5139999999999958</v>
      </c>
      <c r="S604" s="41" t="str">
        <f>'Gas y Electricidad'!M607</f>
        <v>-</v>
      </c>
      <c r="T604" s="42" t="str">
        <f t="shared" si="144"/>
        <v>-</v>
      </c>
      <c r="U604" s="35">
        <f>'Gas y Electricidad'!Q607</f>
        <v>1080</v>
      </c>
      <c r="V604" s="52">
        <f t="shared" si="145"/>
        <v>14.4</v>
      </c>
      <c r="W604" s="63"/>
      <c r="X604" s="63"/>
      <c r="Y604" s="63"/>
      <c r="Z604" s="57">
        <f t="shared" si="146"/>
        <v>0</v>
      </c>
      <c r="AA604" s="59">
        <f t="shared" si="147"/>
        <v>0</v>
      </c>
      <c r="AB604" s="58">
        <f t="shared" si="148"/>
        <v>0</v>
      </c>
      <c r="AC604" s="61">
        <f t="shared" si="149"/>
        <v>0</v>
      </c>
      <c r="AD604" s="61">
        <f t="shared" si="150"/>
        <v>0</v>
      </c>
    </row>
    <row r="605" spans="1:30" x14ac:dyDescent="0.3">
      <c r="A605" s="39">
        <f>IF(Agua!A607&gt;0,Agua!A607,"-")</f>
        <v>43015</v>
      </c>
      <c r="B605" s="40">
        <f>Agua!C607</f>
        <v>152</v>
      </c>
      <c r="C605" s="72">
        <f>Agua!J607</f>
        <v>75</v>
      </c>
      <c r="D605" s="72">
        <f>Agua!M607</f>
        <v>10</v>
      </c>
      <c r="E605" s="72">
        <f t="shared" si="136"/>
        <v>65.78947368421052</v>
      </c>
      <c r="F605" s="72">
        <f>Agua!P607</f>
        <v>46.099999999998545</v>
      </c>
      <c r="G605" s="72">
        <f t="shared" si="137"/>
        <v>303.28947368420097</v>
      </c>
      <c r="H605" s="72">
        <f>Agua!S607</f>
        <v>3</v>
      </c>
      <c r="I605" s="72">
        <f t="shared" si="138"/>
        <v>19.736842105263158</v>
      </c>
      <c r="J605" s="72">
        <f>Agua!V607</f>
        <v>0</v>
      </c>
      <c r="K605" s="72">
        <f t="shared" si="139"/>
        <v>0</v>
      </c>
      <c r="L605" s="72">
        <f>Agua!X607</f>
        <v>62</v>
      </c>
      <c r="M605" s="72">
        <f t="shared" si="140"/>
        <v>407.89473684210526</v>
      </c>
      <c r="N605" s="72">
        <f t="shared" si="141"/>
        <v>493.4210526315789</v>
      </c>
      <c r="O605" s="41">
        <f>'Gas y Electricidad'!F608</f>
        <v>3.0000000000000027E-2</v>
      </c>
      <c r="P605" s="49">
        <f t="shared" si="142"/>
        <v>0.69078947368421117</v>
      </c>
      <c r="Q605" s="41">
        <f>'Gas y Electricidad'!J608</f>
        <v>2.0000000000000018E-2</v>
      </c>
      <c r="R605" s="49">
        <f t="shared" si="143"/>
        <v>0.49802631578947409</v>
      </c>
      <c r="S605" s="41" t="str">
        <f>'Gas y Electricidad'!M608</f>
        <v>-</v>
      </c>
      <c r="T605" s="42" t="str">
        <f t="shared" si="144"/>
        <v>-</v>
      </c>
      <c r="U605" s="35">
        <f>'Gas y Electricidad'!Q608</f>
        <v>1440</v>
      </c>
      <c r="V605" s="52">
        <f t="shared" si="145"/>
        <v>9.473684210526315</v>
      </c>
      <c r="W605" s="63"/>
      <c r="X605" s="63"/>
      <c r="Y605" s="63"/>
      <c r="Z605" s="57">
        <f t="shared" si="146"/>
        <v>0</v>
      </c>
      <c r="AA605" s="59">
        <f t="shared" si="147"/>
        <v>0</v>
      </c>
      <c r="AB605" s="58">
        <f t="shared" si="148"/>
        <v>0</v>
      </c>
      <c r="AC605" s="61">
        <f t="shared" si="149"/>
        <v>0</v>
      </c>
      <c r="AD605" s="61">
        <f t="shared" si="150"/>
        <v>0</v>
      </c>
    </row>
    <row r="606" spans="1:30" x14ac:dyDescent="0.3">
      <c r="A606" s="39">
        <f>IF(Agua!A608&gt;0,Agua!A608,"-")</f>
        <v>43016</v>
      </c>
      <c r="B606" s="40">
        <f>Agua!C608</f>
        <v>129</v>
      </c>
      <c r="C606" s="72">
        <f>Agua!J608</f>
        <v>73</v>
      </c>
      <c r="D606" s="72">
        <f>Agua!M608</f>
        <v>11</v>
      </c>
      <c r="E606" s="72">
        <f t="shared" si="136"/>
        <v>85.271317829457359</v>
      </c>
      <c r="F606" s="72">
        <f>Agua!P608</f>
        <v>13.200000000004366</v>
      </c>
      <c r="G606" s="72">
        <f t="shared" si="137"/>
        <v>102.32558139538268</v>
      </c>
      <c r="H606" s="72">
        <f>Agua!S608</f>
        <v>6</v>
      </c>
      <c r="I606" s="72">
        <f t="shared" si="138"/>
        <v>46.511627906976742</v>
      </c>
      <c r="J606" s="72">
        <f>Agua!V608</f>
        <v>0</v>
      </c>
      <c r="K606" s="72">
        <f t="shared" si="139"/>
        <v>0</v>
      </c>
      <c r="L606" s="72">
        <f>Agua!X608</f>
        <v>56</v>
      </c>
      <c r="M606" s="72">
        <f t="shared" si="140"/>
        <v>434.10852713178292</v>
      </c>
      <c r="N606" s="72">
        <f t="shared" si="141"/>
        <v>565.89147286821708</v>
      </c>
      <c r="O606" s="41">
        <f>'Gas y Electricidad'!F609</f>
        <v>1.9999999999999907E-2</v>
      </c>
      <c r="P606" s="49">
        <f t="shared" si="142"/>
        <v>0.5426356589147262</v>
      </c>
      <c r="Q606" s="41">
        <f>'Gas y Electricidad'!J609</f>
        <v>2.9999999999999916E-2</v>
      </c>
      <c r="R606" s="49">
        <f t="shared" si="143"/>
        <v>0.88023255813953238</v>
      </c>
      <c r="S606" s="41" t="str">
        <f>'Gas y Electricidad'!M609</f>
        <v>-</v>
      </c>
      <c r="T606" s="42" t="str">
        <f t="shared" si="144"/>
        <v>-</v>
      </c>
      <c r="U606" s="35">
        <f>'Gas y Electricidad'!Q609</f>
        <v>2160</v>
      </c>
      <c r="V606" s="52">
        <f t="shared" si="145"/>
        <v>16.744186046511629</v>
      </c>
      <c r="W606" s="63"/>
      <c r="X606" s="63"/>
      <c r="Y606" s="63"/>
      <c r="Z606" s="57">
        <f t="shared" si="146"/>
        <v>0</v>
      </c>
      <c r="AA606" s="59">
        <f t="shared" si="147"/>
        <v>0</v>
      </c>
      <c r="AB606" s="58">
        <f t="shared" si="148"/>
        <v>0</v>
      </c>
      <c r="AC606" s="61">
        <f t="shared" si="149"/>
        <v>0</v>
      </c>
      <c r="AD606" s="61">
        <f t="shared" si="150"/>
        <v>0</v>
      </c>
    </row>
    <row r="607" spans="1:30" x14ac:dyDescent="0.3">
      <c r="A607" s="39">
        <f>IF(Agua!A609&gt;0,Agua!A609,"-")</f>
        <v>43017</v>
      </c>
      <c r="B607" s="40">
        <f>Agua!C609</f>
        <v>141</v>
      </c>
      <c r="C607" s="72">
        <f>Agua!J609</f>
        <v>73</v>
      </c>
      <c r="D607" s="72">
        <f>Agua!M609</f>
        <v>20.400000000001455</v>
      </c>
      <c r="E607" s="72">
        <f t="shared" si="136"/>
        <v>144.68085106384009</v>
      </c>
      <c r="F607" s="72">
        <f>Agua!P609</f>
        <v>16.099999999998545</v>
      </c>
      <c r="G607" s="72">
        <f t="shared" si="137"/>
        <v>114.18439716311025</v>
      </c>
      <c r="H607" s="72">
        <f>Agua!S609</f>
        <v>2.5999999999985448</v>
      </c>
      <c r="I607" s="72">
        <f t="shared" si="138"/>
        <v>18.439716312046418</v>
      </c>
      <c r="J607" s="72">
        <f>Agua!V609</f>
        <v>0</v>
      </c>
      <c r="K607" s="72">
        <f t="shared" si="139"/>
        <v>0</v>
      </c>
      <c r="L607" s="72">
        <f>Agua!X609</f>
        <v>50</v>
      </c>
      <c r="M607" s="72">
        <f t="shared" si="140"/>
        <v>354.6099290780142</v>
      </c>
      <c r="N607" s="72">
        <f t="shared" si="141"/>
        <v>517.73049645390063</v>
      </c>
      <c r="O607" s="41">
        <f>'Gas y Electricidad'!F610</f>
        <v>2.0000000000000018E-2</v>
      </c>
      <c r="P607" s="49">
        <f t="shared" si="142"/>
        <v>0.49645390070922035</v>
      </c>
      <c r="Q607" s="41">
        <f>'Gas y Electricidad'!J610</f>
        <v>4.0000000000000036E-2</v>
      </c>
      <c r="R607" s="49">
        <f t="shared" si="143"/>
        <v>1.0737588652482279</v>
      </c>
      <c r="S607" s="41" t="str">
        <f>'Gas y Electricidad'!M610</f>
        <v>-</v>
      </c>
      <c r="T607" s="42" t="str">
        <f t="shared" si="144"/>
        <v>-</v>
      </c>
      <c r="U607" s="35">
        <f>'Gas y Electricidad'!Q610</f>
        <v>1800</v>
      </c>
      <c r="V607" s="52">
        <f t="shared" si="145"/>
        <v>12.76595744680851</v>
      </c>
      <c r="W607" s="63"/>
      <c r="X607" s="63"/>
      <c r="Y607" s="63"/>
      <c r="Z607" s="57">
        <f t="shared" si="146"/>
        <v>0</v>
      </c>
      <c r="AA607" s="59">
        <f t="shared" si="147"/>
        <v>0</v>
      </c>
      <c r="AB607" s="58">
        <f t="shared" si="148"/>
        <v>0</v>
      </c>
      <c r="AC607" s="61">
        <f t="shared" si="149"/>
        <v>0</v>
      </c>
      <c r="AD607" s="61">
        <f t="shared" si="150"/>
        <v>0</v>
      </c>
    </row>
    <row r="608" spans="1:30" x14ac:dyDescent="0.3">
      <c r="A608" s="39">
        <f>IF(Agua!A610&gt;0,Agua!A610,"-")</f>
        <v>43018</v>
      </c>
      <c r="B608" s="40">
        <f>Agua!C610</f>
        <v>73</v>
      </c>
      <c r="C608" s="72">
        <f>Agua!J610</f>
        <v>76</v>
      </c>
      <c r="D608" s="72">
        <f>Agua!M610</f>
        <v>16.400000000001455</v>
      </c>
      <c r="E608" s="72">
        <f t="shared" si="136"/>
        <v>224.65753424659528</v>
      </c>
      <c r="F608" s="72">
        <f>Agua!P610</f>
        <v>20.099999999998545</v>
      </c>
      <c r="G608" s="72">
        <f t="shared" si="137"/>
        <v>275.34246575340472</v>
      </c>
      <c r="H608" s="72">
        <f>Agua!S610</f>
        <v>11.200000000000728</v>
      </c>
      <c r="I608" s="72">
        <f t="shared" si="138"/>
        <v>153.42465753425654</v>
      </c>
      <c r="J608" s="72">
        <f>Agua!V610</f>
        <v>0</v>
      </c>
      <c r="K608" s="72">
        <f t="shared" si="139"/>
        <v>0</v>
      </c>
      <c r="L608" s="72">
        <f>Agua!X610</f>
        <v>48.399999999997817</v>
      </c>
      <c r="M608" s="72">
        <f t="shared" si="140"/>
        <v>663.01369863010711</v>
      </c>
      <c r="N608" s="72">
        <f t="shared" si="141"/>
        <v>1041.0958904109589</v>
      </c>
      <c r="O608" s="41">
        <f>'Gas y Electricidad'!F611</f>
        <v>3.0000000000000027E-2</v>
      </c>
      <c r="P608" s="49">
        <f t="shared" si="142"/>
        <v>1.438356164383563</v>
      </c>
      <c r="Q608" s="41">
        <f>'Gas y Electricidad'!J611</f>
        <v>3.0000000000000027E-2</v>
      </c>
      <c r="R608" s="49">
        <f t="shared" si="143"/>
        <v>1.5554794520547959</v>
      </c>
      <c r="S608" s="41" t="str">
        <f>'Gas y Electricidad'!M611</f>
        <v>-</v>
      </c>
      <c r="T608" s="42" t="str">
        <f t="shared" si="144"/>
        <v>-</v>
      </c>
      <c r="U608" s="35">
        <f>'Gas y Electricidad'!Q611</f>
        <v>2160</v>
      </c>
      <c r="V608" s="52">
        <f t="shared" si="145"/>
        <v>29.589041095890412</v>
      </c>
      <c r="W608" s="63"/>
      <c r="X608" s="63"/>
      <c r="Y608" s="63"/>
      <c r="Z608" s="57">
        <f t="shared" si="146"/>
        <v>0</v>
      </c>
      <c r="AA608" s="59">
        <f t="shared" si="147"/>
        <v>0</v>
      </c>
      <c r="AB608" s="58">
        <f t="shared" si="148"/>
        <v>0</v>
      </c>
      <c r="AC608" s="61">
        <f t="shared" si="149"/>
        <v>0</v>
      </c>
      <c r="AD608" s="61">
        <f t="shared" si="150"/>
        <v>0</v>
      </c>
    </row>
    <row r="609" spans="1:30" x14ac:dyDescent="0.3">
      <c r="A609" s="39">
        <f>IF(Agua!A611&gt;0,Agua!A611,"-")</f>
        <v>43019</v>
      </c>
      <c r="B609" s="40">
        <f>Agua!C611</f>
        <v>63</v>
      </c>
      <c r="C609" s="72">
        <f>Agua!J611</f>
        <v>75</v>
      </c>
      <c r="D609" s="72">
        <f>Agua!M611</f>
        <v>6.3999999999941792</v>
      </c>
      <c r="E609" s="72">
        <f t="shared" si="136"/>
        <v>101.58730158720918</v>
      </c>
      <c r="F609" s="72">
        <f>Agua!P611</f>
        <v>17.5</v>
      </c>
      <c r="G609" s="72">
        <f t="shared" si="137"/>
        <v>277.77777777777777</v>
      </c>
      <c r="H609" s="72">
        <f>Agua!S611</f>
        <v>5.5</v>
      </c>
      <c r="I609" s="72">
        <f t="shared" si="138"/>
        <v>87.30158730158729</v>
      </c>
      <c r="J609" s="72">
        <f>Agua!V611</f>
        <v>0</v>
      </c>
      <c r="K609" s="72">
        <f t="shared" si="139"/>
        <v>0</v>
      </c>
      <c r="L609" s="72">
        <f>Agua!X611</f>
        <v>63.100000000005821</v>
      </c>
      <c r="M609" s="72">
        <f t="shared" si="140"/>
        <v>1001.587301587394</v>
      </c>
      <c r="N609" s="72">
        <f t="shared" si="141"/>
        <v>1190.4761904761904</v>
      </c>
      <c r="O609" s="41">
        <f>'Gas y Electricidad'!F612</f>
        <v>3.0000000000000027E-2</v>
      </c>
      <c r="P609" s="49">
        <f t="shared" si="142"/>
        <v>1.6666666666666681</v>
      </c>
      <c r="Q609" s="41">
        <f>'Gas y Electricidad'!J612</f>
        <v>3.0000000000000027E-2</v>
      </c>
      <c r="R609" s="49">
        <f t="shared" si="143"/>
        <v>1.802380952380954</v>
      </c>
      <c r="S609" s="41" t="str">
        <f>'Gas y Electricidad'!M612</f>
        <v>-</v>
      </c>
      <c r="T609" s="42" t="str">
        <f t="shared" si="144"/>
        <v>-</v>
      </c>
      <c r="U609" s="35">
        <f>'Gas y Electricidad'!Q612</f>
        <v>1440</v>
      </c>
      <c r="V609" s="52">
        <f t="shared" si="145"/>
        <v>22.857142857142858</v>
      </c>
      <c r="W609" s="63"/>
      <c r="X609" s="63"/>
      <c r="Y609" s="63"/>
      <c r="Z609" s="57">
        <f t="shared" si="146"/>
        <v>0</v>
      </c>
      <c r="AA609" s="59">
        <f t="shared" si="147"/>
        <v>0</v>
      </c>
      <c r="AB609" s="58">
        <f t="shared" si="148"/>
        <v>0</v>
      </c>
      <c r="AC609" s="61">
        <f t="shared" si="149"/>
        <v>0</v>
      </c>
      <c r="AD609" s="61">
        <f t="shared" si="150"/>
        <v>0</v>
      </c>
    </row>
    <row r="610" spans="1:30" x14ac:dyDescent="0.3">
      <c r="A610" s="39">
        <f>IF(Agua!A612&gt;0,Agua!A612,"-")</f>
        <v>43020</v>
      </c>
      <c r="B610" s="40">
        <f>Agua!C612</f>
        <v>97</v>
      </c>
      <c r="C610" s="72">
        <f>Agua!J612</f>
        <v>59</v>
      </c>
      <c r="D610" s="72">
        <f>Agua!M612</f>
        <v>5.8000000000029104</v>
      </c>
      <c r="E610" s="72">
        <f t="shared" si="136"/>
        <v>59.793814433019698</v>
      </c>
      <c r="F610" s="72">
        <f>Agua!P612</f>
        <v>15.599999999998545</v>
      </c>
      <c r="G610" s="72">
        <f t="shared" si="137"/>
        <v>160.82474226802623</v>
      </c>
      <c r="H610" s="72">
        <f>Agua!S612</f>
        <v>5.7000000000007276</v>
      </c>
      <c r="I610" s="72">
        <f t="shared" si="138"/>
        <v>58.762886597945645</v>
      </c>
      <c r="J610" s="72">
        <f>Agua!V612</f>
        <v>0</v>
      </c>
      <c r="K610" s="72">
        <f t="shared" si="139"/>
        <v>0</v>
      </c>
      <c r="L610" s="72">
        <f>Agua!X612</f>
        <v>47.499999999996362</v>
      </c>
      <c r="M610" s="72">
        <f t="shared" si="140"/>
        <v>489.69072164944703</v>
      </c>
      <c r="N610" s="72">
        <f t="shared" si="141"/>
        <v>608.24742268041234</v>
      </c>
      <c r="O610" s="41">
        <f>'Gas y Electricidad'!F613</f>
        <v>2.0000000000000018E-2</v>
      </c>
      <c r="P610" s="49">
        <f t="shared" si="142"/>
        <v>0.72164948453608313</v>
      </c>
      <c r="Q610" s="41">
        <f>'Gas y Electricidad'!J613</f>
        <v>3.9999999999999925E-2</v>
      </c>
      <c r="R610" s="49">
        <f t="shared" si="143"/>
        <v>1.5608247422680381</v>
      </c>
      <c r="S610" s="41" t="str">
        <f>'Gas y Electricidad'!M613</f>
        <v>-</v>
      </c>
      <c r="T610" s="42" t="str">
        <f t="shared" si="144"/>
        <v>-</v>
      </c>
      <c r="U610" s="35">
        <f>'Gas y Electricidad'!Q613</f>
        <v>1440</v>
      </c>
      <c r="V610" s="52">
        <f t="shared" si="145"/>
        <v>14.845360824742269</v>
      </c>
      <c r="W610" s="63"/>
      <c r="X610" s="63"/>
      <c r="Y610" s="63"/>
      <c r="Z610" s="57">
        <f t="shared" si="146"/>
        <v>0</v>
      </c>
      <c r="AA610" s="59">
        <f t="shared" si="147"/>
        <v>0</v>
      </c>
      <c r="AB610" s="58">
        <f t="shared" si="148"/>
        <v>0</v>
      </c>
      <c r="AC610" s="61">
        <f t="shared" si="149"/>
        <v>0</v>
      </c>
      <c r="AD610" s="61">
        <f t="shared" si="150"/>
        <v>0</v>
      </c>
    </row>
    <row r="611" spans="1:30" x14ac:dyDescent="0.3">
      <c r="A611" s="39">
        <f>IF(Agua!A613&gt;0,Agua!A613,"-")</f>
        <v>43021</v>
      </c>
      <c r="B611" s="40">
        <f>Agua!C613</f>
        <v>84</v>
      </c>
      <c r="C611" s="72">
        <f>Agua!J613</f>
        <v>56</v>
      </c>
      <c r="D611" s="72">
        <f>Agua!M613</f>
        <v>10.19999999999709</v>
      </c>
      <c r="E611" s="72">
        <f t="shared" si="136"/>
        <v>121.42857142853677</v>
      </c>
      <c r="F611" s="72">
        <f>Agua!P613</f>
        <v>26.599999999998545</v>
      </c>
      <c r="G611" s="72">
        <f t="shared" si="137"/>
        <v>316.66666666664935</v>
      </c>
      <c r="H611" s="72">
        <f>Agua!S613</f>
        <v>3</v>
      </c>
      <c r="I611" s="72">
        <f t="shared" si="138"/>
        <v>35.714285714285715</v>
      </c>
      <c r="J611" s="72">
        <f>Agua!V613</f>
        <v>0</v>
      </c>
      <c r="K611" s="72">
        <f t="shared" si="139"/>
        <v>0</v>
      </c>
      <c r="L611" s="72">
        <f>Agua!X613</f>
        <v>42.80000000000291</v>
      </c>
      <c r="M611" s="72">
        <f t="shared" si="140"/>
        <v>509.52380952384414</v>
      </c>
      <c r="N611" s="72">
        <f t="shared" si="141"/>
        <v>666.66666666666663</v>
      </c>
      <c r="O611" s="41">
        <f>'Gas y Electricidad'!F614</f>
        <v>1.9999999999999907E-2</v>
      </c>
      <c r="P611" s="49">
        <f t="shared" si="142"/>
        <v>0.83333333333332948</v>
      </c>
      <c r="Q611" s="41">
        <f>'Gas y Electricidad'!J614</f>
        <v>2.0000000000000018E-2</v>
      </c>
      <c r="R611" s="49">
        <f t="shared" si="143"/>
        <v>0.90119047619047699</v>
      </c>
      <c r="S611" s="41" t="str">
        <f>'Gas y Electricidad'!M614</f>
        <v>-</v>
      </c>
      <c r="T611" s="42" t="str">
        <f t="shared" si="144"/>
        <v>-</v>
      </c>
      <c r="U611" s="35">
        <f>'Gas y Electricidad'!Q614</f>
        <v>1440</v>
      </c>
      <c r="V611" s="52">
        <f t="shared" si="145"/>
        <v>17.142857142857142</v>
      </c>
      <c r="W611" s="63"/>
      <c r="X611" s="63"/>
      <c r="Y611" s="63"/>
      <c r="Z611" s="57">
        <f t="shared" si="146"/>
        <v>0</v>
      </c>
      <c r="AA611" s="59">
        <f t="shared" si="147"/>
        <v>0</v>
      </c>
      <c r="AB611" s="58">
        <f t="shared" si="148"/>
        <v>0</v>
      </c>
      <c r="AC611" s="61">
        <f t="shared" si="149"/>
        <v>0</v>
      </c>
      <c r="AD611" s="61">
        <f t="shared" si="150"/>
        <v>0</v>
      </c>
    </row>
    <row r="612" spans="1:30" x14ac:dyDescent="0.3">
      <c r="A612" s="39">
        <f>IF(Agua!A614&gt;0,Agua!A614,"-")</f>
        <v>43022</v>
      </c>
      <c r="B612" s="40">
        <f>Agua!C614</f>
        <v>212</v>
      </c>
      <c r="C612" s="72">
        <f>Agua!J614</f>
        <v>58</v>
      </c>
      <c r="D612" s="72">
        <f>Agua!M614</f>
        <v>6.2000000000043656</v>
      </c>
      <c r="E612" s="72">
        <f t="shared" si="136"/>
        <v>29.245283018888514</v>
      </c>
      <c r="F612" s="72">
        <f>Agua!P614</f>
        <v>11.80000000000291</v>
      </c>
      <c r="G612" s="72">
        <f t="shared" si="137"/>
        <v>55.660377358504292</v>
      </c>
      <c r="H612" s="72">
        <f>Agua!S614</f>
        <v>3.5</v>
      </c>
      <c r="I612" s="72">
        <f t="shared" si="138"/>
        <v>16.509433962264151</v>
      </c>
      <c r="J612" s="72">
        <f>Agua!V614</f>
        <v>0</v>
      </c>
      <c r="K612" s="72">
        <f t="shared" si="139"/>
        <v>0</v>
      </c>
      <c r="L612" s="72">
        <f>Agua!X614</f>
        <v>48.299999999995634</v>
      </c>
      <c r="M612" s="72">
        <f t="shared" si="140"/>
        <v>227.8301886792247</v>
      </c>
      <c r="N612" s="72">
        <f t="shared" si="141"/>
        <v>273.58490566037733</v>
      </c>
      <c r="O612" s="41">
        <f>'Gas y Electricidad'!F615</f>
        <v>3.0000000000000027E-2</v>
      </c>
      <c r="P612" s="49">
        <f t="shared" si="142"/>
        <v>0.49528301886792492</v>
      </c>
      <c r="Q612" s="41">
        <f>'Gas y Electricidad'!J615</f>
        <v>2.0000000000000018E-2</v>
      </c>
      <c r="R612" s="49">
        <f t="shared" si="143"/>
        <v>0.35707547169811354</v>
      </c>
      <c r="S612" s="41" t="str">
        <f>'Gas y Electricidad'!M615</f>
        <v>-</v>
      </c>
      <c r="T612" s="42" t="str">
        <f t="shared" si="144"/>
        <v>-</v>
      </c>
      <c r="U612" s="35">
        <f>'Gas y Electricidad'!Q615</f>
        <v>1440</v>
      </c>
      <c r="V612" s="52">
        <f t="shared" si="145"/>
        <v>6.7924528301886795</v>
      </c>
      <c r="W612" s="63"/>
      <c r="X612" s="63"/>
      <c r="Y612" s="63"/>
      <c r="Z612" s="57">
        <f t="shared" si="146"/>
        <v>0</v>
      </c>
      <c r="AA612" s="59">
        <f t="shared" si="147"/>
        <v>0</v>
      </c>
      <c r="AB612" s="58">
        <f t="shared" si="148"/>
        <v>0</v>
      </c>
      <c r="AC612" s="61">
        <f t="shared" si="149"/>
        <v>0</v>
      </c>
      <c r="AD612" s="61">
        <f t="shared" si="150"/>
        <v>0</v>
      </c>
    </row>
    <row r="613" spans="1:30" x14ac:dyDescent="0.3">
      <c r="A613" s="39">
        <f>IF(Agua!A615&gt;0,Agua!A615,"-")</f>
        <v>43023</v>
      </c>
      <c r="B613" s="40">
        <f>Agua!C615</f>
        <v>218</v>
      </c>
      <c r="C613" s="72">
        <f>Agua!J615</f>
        <v>72</v>
      </c>
      <c r="D613" s="72">
        <f>Agua!M615</f>
        <v>9.5999999999985448</v>
      </c>
      <c r="E613" s="72">
        <f t="shared" si="136"/>
        <v>44.036697247699749</v>
      </c>
      <c r="F613" s="72">
        <f>Agua!P615</f>
        <v>24</v>
      </c>
      <c r="G613" s="72">
        <f t="shared" si="137"/>
        <v>110.09174311926606</v>
      </c>
      <c r="H613" s="72">
        <f>Agua!S615</f>
        <v>2.5</v>
      </c>
      <c r="I613" s="72">
        <f t="shared" si="138"/>
        <v>11.467889908256881</v>
      </c>
      <c r="J613" s="72">
        <f>Agua!V615</f>
        <v>0</v>
      </c>
      <c r="K613" s="72">
        <f t="shared" si="139"/>
        <v>0</v>
      </c>
      <c r="L613" s="72">
        <f>Agua!X615</f>
        <v>59.900000000001455</v>
      </c>
      <c r="M613" s="72">
        <f t="shared" si="140"/>
        <v>274.77064220184155</v>
      </c>
      <c r="N613" s="72">
        <f t="shared" si="141"/>
        <v>330.2752293577982</v>
      </c>
      <c r="O613" s="41">
        <f>'Gas y Electricidad'!F616</f>
        <v>2.0000000000000018E-2</v>
      </c>
      <c r="P613" s="49">
        <f t="shared" si="142"/>
        <v>0.32110091743119296</v>
      </c>
      <c r="Q613" s="41">
        <f>'Gas y Electricidad'!J616</f>
        <v>2.0000000000000018E-2</v>
      </c>
      <c r="R613" s="49">
        <f t="shared" si="143"/>
        <v>0.34724770642201863</v>
      </c>
      <c r="S613" s="41" t="str">
        <f>'Gas y Electricidad'!M616</f>
        <v>-</v>
      </c>
      <c r="T613" s="42" t="str">
        <f t="shared" si="144"/>
        <v>-</v>
      </c>
      <c r="U613" s="35">
        <f>'Gas y Electricidad'!Q616</f>
        <v>2160</v>
      </c>
      <c r="V613" s="52">
        <f t="shared" si="145"/>
        <v>9.9082568807339442</v>
      </c>
      <c r="W613" s="63"/>
      <c r="X613" s="63"/>
      <c r="Y613" s="63"/>
      <c r="Z613" s="57">
        <f t="shared" si="146"/>
        <v>0</v>
      </c>
      <c r="AA613" s="59">
        <f t="shared" si="147"/>
        <v>0</v>
      </c>
      <c r="AB613" s="58">
        <f t="shared" si="148"/>
        <v>0</v>
      </c>
      <c r="AC613" s="61">
        <f t="shared" si="149"/>
        <v>0</v>
      </c>
      <c r="AD613" s="61">
        <f t="shared" si="150"/>
        <v>0</v>
      </c>
    </row>
    <row r="614" spans="1:30" x14ac:dyDescent="0.3">
      <c r="A614" s="39">
        <f>IF(Agua!A616&gt;0,Agua!A616,"-")</f>
        <v>43024</v>
      </c>
      <c r="B614" s="40">
        <f>Agua!C616</f>
        <v>33</v>
      </c>
      <c r="C614" s="72">
        <f>Agua!J616</f>
        <v>90</v>
      </c>
      <c r="D614" s="72">
        <f>Agua!M616</f>
        <v>15</v>
      </c>
      <c r="E614" s="72">
        <f t="shared" si="136"/>
        <v>454.5454545454545</v>
      </c>
      <c r="F614" s="72">
        <f>Agua!P616</f>
        <v>24.900000000001455</v>
      </c>
      <c r="G614" s="72">
        <f t="shared" si="137"/>
        <v>754.54545454549861</v>
      </c>
      <c r="H614" s="72">
        <f>Agua!S616</f>
        <v>5</v>
      </c>
      <c r="I614" s="72">
        <f t="shared" si="138"/>
        <v>151.51515151515153</v>
      </c>
      <c r="J614" s="72">
        <f>Agua!V616</f>
        <v>0</v>
      </c>
      <c r="K614" s="72">
        <f t="shared" si="139"/>
        <v>0</v>
      </c>
      <c r="L614" s="72">
        <f>Agua!X616</f>
        <v>70</v>
      </c>
      <c r="M614" s="72">
        <f t="shared" si="140"/>
        <v>2121.212121212121</v>
      </c>
      <c r="N614" s="72">
        <f t="shared" si="141"/>
        <v>2727.272727272727</v>
      </c>
      <c r="O614" s="41">
        <f>'Gas y Electricidad'!F617</f>
        <v>2.0000000000000018E-2</v>
      </c>
      <c r="P614" s="49">
        <f t="shared" si="142"/>
        <v>2.1212121212121233</v>
      </c>
      <c r="Q614" s="41">
        <f>'Gas y Electricidad'!J617</f>
        <v>2.0000000000000018E-2</v>
      </c>
      <c r="R614" s="49">
        <f t="shared" si="143"/>
        <v>2.2939393939393962</v>
      </c>
      <c r="S614" s="41" t="str">
        <f>'Gas y Electricidad'!M617</f>
        <v>-</v>
      </c>
      <c r="T614" s="42" t="str">
        <f t="shared" si="144"/>
        <v>-</v>
      </c>
      <c r="U614" s="35">
        <f>'Gas y Electricidad'!Q617</f>
        <v>2520</v>
      </c>
      <c r="V614" s="52">
        <f t="shared" si="145"/>
        <v>76.36363636363636</v>
      </c>
      <c r="W614" s="63"/>
      <c r="X614" s="63"/>
      <c r="Y614" s="63"/>
      <c r="Z614" s="57">
        <f t="shared" si="146"/>
        <v>0</v>
      </c>
      <c r="AA614" s="59">
        <f t="shared" si="147"/>
        <v>0</v>
      </c>
      <c r="AB614" s="58">
        <f t="shared" si="148"/>
        <v>0</v>
      </c>
      <c r="AC614" s="61">
        <f t="shared" si="149"/>
        <v>0</v>
      </c>
      <c r="AD614" s="61">
        <f t="shared" si="150"/>
        <v>0</v>
      </c>
    </row>
    <row r="615" spans="1:30" x14ac:dyDescent="0.3">
      <c r="A615" s="39">
        <f>IF(Agua!A617&gt;0,Agua!A617,"-")</f>
        <v>43025</v>
      </c>
      <c r="B615" s="40">
        <f>Agua!C617</f>
        <v>41</v>
      </c>
      <c r="C615" s="72">
        <f>Agua!J617</f>
        <v>78</v>
      </c>
      <c r="D615" s="72">
        <f>Agua!M617</f>
        <v>14.900000000001455</v>
      </c>
      <c r="E615" s="72">
        <f t="shared" si="136"/>
        <v>363.41463414637695</v>
      </c>
      <c r="F615" s="72">
        <f>Agua!P617</f>
        <v>19.099999999998545</v>
      </c>
      <c r="G615" s="72">
        <f t="shared" si="137"/>
        <v>465.85365853654986</v>
      </c>
      <c r="H615" s="72">
        <f>Agua!S617</f>
        <v>1.5999999999985448</v>
      </c>
      <c r="I615" s="72">
        <f t="shared" si="138"/>
        <v>39.024390243866947</v>
      </c>
      <c r="J615" s="72">
        <f>Agua!V617</f>
        <v>0</v>
      </c>
      <c r="K615" s="72">
        <f t="shared" si="139"/>
        <v>0</v>
      </c>
      <c r="L615" s="72">
        <f>Agua!X617</f>
        <v>61.5</v>
      </c>
      <c r="M615" s="72">
        <f t="shared" si="140"/>
        <v>1500</v>
      </c>
      <c r="N615" s="72">
        <f t="shared" si="141"/>
        <v>1902.4390243902437</v>
      </c>
      <c r="O615" s="41">
        <f>'Gas y Electricidad'!F618</f>
        <v>3.0000000000000027E-2</v>
      </c>
      <c r="P615" s="49">
        <f t="shared" si="142"/>
        <v>2.5609756097560998</v>
      </c>
      <c r="Q615" s="41">
        <f>'Gas y Electricidad'!J618</f>
        <v>2.9999999999999916E-2</v>
      </c>
      <c r="R615" s="49">
        <f t="shared" si="143"/>
        <v>2.7695121951219432</v>
      </c>
      <c r="S615" s="41" t="str">
        <f>'Gas y Electricidad'!M618</f>
        <v>-</v>
      </c>
      <c r="T615" s="42" t="str">
        <f t="shared" si="144"/>
        <v>-</v>
      </c>
      <c r="U615" s="35">
        <f>'Gas y Electricidad'!Q618</f>
        <v>1440</v>
      </c>
      <c r="V615" s="52">
        <f t="shared" si="145"/>
        <v>35.121951219512198</v>
      </c>
      <c r="W615" s="63"/>
      <c r="X615" s="63"/>
      <c r="Y615" s="63"/>
      <c r="Z615" s="57">
        <f t="shared" si="146"/>
        <v>0</v>
      </c>
      <c r="AA615" s="59">
        <f t="shared" si="147"/>
        <v>0</v>
      </c>
      <c r="AB615" s="58">
        <f t="shared" si="148"/>
        <v>0</v>
      </c>
      <c r="AC615" s="61">
        <f t="shared" si="149"/>
        <v>0</v>
      </c>
      <c r="AD615" s="61">
        <f t="shared" si="150"/>
        <v>0</v>
      </c>
    </row>
    <row r="616" spans="1:30" x14ac:dyDescent="0.3">
      <c r="A616" s="39">
        <f>IF(Agua!A618&gt;0,Agua!A618,"-")</f>
        <v>43026</v>
      </c>
      <c r="B616" s="40">
        <f>Agua!C618</f>
        <v>65</v>
      </c>
      <c r="C616" s="72">
        <f>Agua!J618</f>
        <v>72</v>
      </c>
      <c r="D616" s="72">
        <f>Agua!M618</f>
        <v>15.099999999998545</v>
      </c>
      <c r="E616" s="72">
        <f t="shared" si="136"/>
        <v>232.30769230766992</v>
      </c>
      <c r="F616" s="72">
        <f>Agua!P618</f>
        <v>17</v>
      </c>
      <c r="G616" s="72">
        <f t="shared" si="137"/>
        <v>261.53846153846155</v>
      </c>
      <c r="H616" s="72">
        <f>Agua!S618</f>
        <v>8.6000000000021828</v>
      </c>
      <c r="I616" s="72">
        <f t="shared" si="138"/>
        <v>132.30769230772589</v>
      </c>
      <c r="J616" s="72">
        <f>Agua!V618</f>
        <v>0</v>
      </c>
      <c r="K616" s="72">
        <f t="shared" si="139"/>
        <v>0</v>
      </c>
      <c r="L616" s="72">
        <f>Agua!X618</f>
        <v>48.299999999999272</v>
      </c>
      <c r="M616" s="72">
        <f t="shared" si="140"/>
        <v>743.07692307691184</v>
      </c>
      <c r="N616" s="72">
        <f t="shared" si="141"/>
        <v>1107.6923076923078</v>
      </c>
      <c r="O616" s="41">
        <f>'Gas y Electricidad'!F619</f>
        <v>2.9999999999999916E-2</v>
      </c>
      <c r="P616" s="49">
        <f t="shared" si="142"/>
        <v>1.6153846153846108</v>
      </c>
      <c r="Q616" s="41">
        <f>'Gas y Electricidad'!J619</f>
        <v>2.0000000000000018E-2</v>
      </c>
      <c r="R616" s="49">
        <f t="shared" si="143"/>
        <v>1.1646153846153857</v>
      </c>
      <c r="S616" s="41" t="str">
        <f>'Gas y Electricidad'!M619</f>
        <v>-</v>
      </c>
      <c r="T616" s="42" t="str">
        <f t="shared" si="144"/>
        <v>-</v>
      </c>
      <c r="U616" s="35">
        <f>'Gas y Electricidad'!Q619</f>
        <v>1080</v>
      </c>
      <c r="V616" s="52">
        <f t="shared" si="145"/>
        <v>16.615384615384617</v>
      </c>
      <c r="W616" s="63"/>
      <c r="X616" s="63"/>
      <c r="Y616" s="63"/>
      <c r="Z616" s="57">
        <f t="shared" si="146"/>
        <v>0</v>
      </c>
      <c r="AA616" s="59">
        <f t="shared" si="147"/>
        <v>0</v>
      </c>
      <c r="AB616" s="58">
        <f t="shared" si="148"/>
        <v>0</v>
      </c>
      <c r="AC616" s="61">
        <f t="shared" si="149"/>
        <v>0</v>
      </c>
      <c r="AD616" s="61">
        <f t="shared" si="150"/>
        <v>0</v>
      </c>
    </row>
    <row r="617" spans="1:30" x14ac:dyDescent="0.3">
      <c r="A617" s="39">
        <f>IF(Agua!A619&gt;0,Agua!A619,"-")</f>
        <v>43027</v>
      </c>
      <c r="B617" s="40">
        <f>Agua!C619</f>
        <v>132</v>
      </c>
      <c r="C617" s="72">
        <f>Agua!J619</f>
        <v>78</v>
      </c>
      <c r="D617" s="72">
        <f>Agua!M619</f>
        <v>10</v>
      </c>
      <c r="E617" s="72">
        <f t="shared" si="136"/>
        <v>75.757575757575765</v>
      </c>
      <c r="F617" s="72">
        <f>Agua!P619</f>
        <v>20</v>
      </c>
      <c r="G617" s="72">
        <f t="shared" si="137"/>
        <v>151.51515151515153</v>
      </c>
      <c r="H617" s="72">
        <f>Agua!S619</f>
        <v>3.7999999999992724</v>
      </c>
      <c r="I617" s="72">
        <f t="shared" si="138"/>
        <v>28.787878787873275</v>
      </c>
      <c r="J617" s="72">
        <f>Agua!V619</f>
        <v>0</v>
      </c>
      <c r="K617" s="72">
        <f t="shared" si="139"/>
        <v>0</v>
      </c>
      <c r="L617" s="72">
        <f>Agua!X619</f>
        <v>64.200000000000728</v>
      </c>
      <c r="M617" s="72">
        <f t="shared" si="140"/>
        <v>486.36363636364189</v>
      </c>
      <c r="N617" s="72">
        <f t="shared" si="141"/>
        <v>590.90909090909099</v>
      </c>
      <c r="O617" s="41">
        <f>'Gas y Electricidad'!F620</f>
        <v>2.0000000000000018E-2</v>
      </c>
      <c r="P617" s="49">
        <f t="shared" si="142"/>
        <v>0.53030303030303083</v>
      </c>
      <c r="Q617" s="41">
        <f>'Gas y Electricidad'!J620</f>
        <v>2.0000000000000018E-2</v>
      </c>
      <c r="R617" s="49">
        <f t="shared" si="143"/>
        <v>0.57348484848484904</v>
      </c>
      <c r="S617" s="41" t="str">
        <f>'Gas y Electricidad'!M620</f>
        <v>-</v>
      </c>
      <c r="T617" s="42" t="str">
        <f t="shared" si="144"/>
        <v>-</v>
      </c>
      <c r="U617" s="35">
        <f>'Gas y Electricidad'!Q620</f>
        <v>1080</v>
      </c>
      <c r="V617" s="52">
        <f t="shared" si="145"/>
        <v>8.1818181818181817</v>
      </c>
      <c r="W617" s="63"/>
      <c r="X617" s="63"/>
      <c r="Y617" s="63"/>
      <c r="Z617" s="57">
        <f t="shared" si="146"/>
        <v>0</v>
      </c>
      <c r="AA617" s="59">
        <f t="shared" si="147"/>
        <v>0</v>
      </c>
      <c r="AB617" s="58">
        <f t="shared" si="148"/>
        <v>0</v>
      </c>
      <c r="AC617" s="61">
        <f t="shared" si="149"/>
        <v>0</v>
      </c>
      <c r="AD617" s="61">
        <f t="shared" si="150"/>
        <v>0</v>
      </c>
    </row>
    <row r="618" spans="1:30" x14ac:dyDescent="0.3">
      <c r="A618" s="39">
        <f>IF(Agua!A620&gt;0,Agua!A620,"-")</f>
        <v>43028</v>
      </c>
      <c r="B618" s="40">
        <f>Agua!C620</f>
        <v>198</v>
      </c>
      <c r="C618" s="72">
        <f>Agua!J620</f>
        <v>83</v>
      </c>
      <c r="D618" s="72">
        <f>Agua!M620</f>
        <v>6</v>
      </c>
      <c r="E618" s="72">
        <f t="shared" si="136"/>
        <v>30.303030303030305</v>
      </c>
      <c r="F618" s="72">
        <f>Agua!P620</f>
        <v>20.19999999999709</v>
      </c>
      <c r="G618" s="72">
        <f t="shared" si="137"/>
        <v>102.02020202018731</v>
      </c>
      <c r="H618" s="72">
        <f>Agua!S620</f>
        <v>7</v>
      </c>
      <c r="I618" s="72">
        <f t="shared" si="138"/>
        <v>35.353535353535349</v>
      </c>
      <c r="J618" s="72">
        <f>Agua!V620</f>
        <v>0</v>
      </c>
      <c r="K618" s="72">
        <f t="shared" si="139"/>
        <v>0</v>
      </c>
      <c r="L618" s="72">
        <f>Agua!X620</f>
        <v>70</v>
      </c>
      <c r="M618" s="72">
        <f t="shared" si="140"/>
        <v>353.53535353535352</v>
      </c>
      <c r="N618" s="72">
        <f t="shared" si="141"/>
        <v>419.19191919191917</v>
      </c>
      <c r="O618" s="41">
        <f>'Gas y Electricidad'!F621</f>
        <v>2.0000000000000018E-2</v>
      </c>
      <c r="P618" s="49">
        <f t="shared" si="142"/>
        <v>0.35353535353535387</v>
      </c>
      <c r="Q618" s="41">
        <f>'Gas y Electricidad'!J621</f>
        <v>1.0000000000000009E-2</v>
      </c>
      <c r="R618" s="49">
        <f t="shared" si="143"/>
        <v>0.19116161616161634</v>
      </c>
      <c r="S618" s="41" t="str">
        <f>'Gas y Electricidad'!M621</f>
        <v>-</v>
      </c>
      <c r="T618" s="42" t="str">
        <f t="shared" si="144"/>
        <v>-</v>
      </c>
      <c r="U618" s="35">
        <f>'Gas y Electricidad'!Q621</f>
        <v>1800</v>
      </c>
      <c r="V618" s="52">
        <f t="shared" si="145"/>
        <v>9.0909090909090917</v>
      </c>
      <c r="W618" s="63"/>
      <c r="X618" s="63"/>
      <c r="Y618" s="63"/>
      <c r="Z618" s="57">
        <f t="shared" si="146"/>
        <v>0</v>
      </c>
      <c r="AA618" s="59">
        <f t="shared" si="147"/>
        <v>0</v>
      </c>
      <c r="AB618" s="58">
        <f t="shared" si="148"/>
        <v>0</v>
      </c>
      <c r="AC618" s="61">
        <f t="shared" si="149"/>
        <v>0</v>
      </c>
      <c r="AD618" s="61">
        <f t="shared" si="150"/>
        <v>0</v>
      </c>
    </row>
    <row r="619" spans="1:30" x14ac:dyDescent="0.3">
      <c r="A619" s="39">
        <f>IF(Agua!A621&gt;0,Agua!A621,"-")</f>
        <v>43029</v>
      </c>
      <c r="B619" s="40">
        <f>Agua!C621</f>
        <v>223</v>
      </c>
      <c r="C619" s="72">
        <f>Agua!J621</f>
        <v>100</v>
      </c>
      <c r="D619" s="72">
        <f>Agua!M621</f>
        <v>12.099999999998545</v>
      </c>
      <c r="E619" s="72">
        <f t="shared" si="136"/>
        <v>54.26008968609213</v>
      </c>
      <c r="F619" s="72">
        <f>Agua!P621</f>
        <v>15</v>
      </c>
      <c r="G619" s="72">
        <f t="shared" si="137"/>
        <v>67.264573991031384</v>
      </c>
      <c r="H619" s="72">
        <f>Agua!S621</f>
        <v>5.7999999999992724</v>
      </c>
      <c r="I619" s="72">
        <f t="shared" si="138"/>
        <v>26.008968609862208</v>
      </c>
      <c r="J619" s="72">
        <f>Agua!V621</f>
        <v>0</v>
      </c>
      <c r="K619" s="72">
        <f t="shared" si="139"/>
        <v>0</v>
      </c>
      <c r="L619" s="72">
        <f>Agua!X621</f>
        <v>82.100000000002183</v>
      </c>
      <c r="M619" s="72">
        <f t="shared" si="140"/>
        <v>368.16143497758821</v>
      </c>
      <c r="N619" s="72">
        <f t="shared" si="141"/>
        <v>448.4304932735426</v>
      </c>
      <c r="O619" s="41">
        <f>'Gas y Electricidad'!F622</f>
        <v>2.0000000000000018E-2</v>
      </c>
      <c r="P619" s="49">
        <f t="shared" si="142"/>
        <v>0.31390134529148012</v>
      </c>
      <c r="Q619" s="41">
        <f>'Gas y Electricidad'!J622</f>
        <v>2.0000000000000018E-2</v>
      </c>
      <c r="R619" s="49">
        <f t="shared" si="143"/>
        <v>0.33946188340807204</v>
      </c>
      <c r="S619" s="41" t="str">
        <f>'Gas y Electricidad'!M622</f>
        <v>-</v>
      </c>
      <c r="T619" s="42" t="str">
        <f t="shared" si="144"/>
        <v>-</v>
      </c>
      <c r="U619" s="35">
        <f>'Gas y Electricidad'!Q622</f>
        <v>2160</v>
      </c>
      <c r="V619" s="52">
        <f t="shared" si="145"/>
        <v>9.6860986547085197</v>
      </c>
      <c r="W619" s="63"/>
      <c r="X619" s="63"/>
      <c r="Y619" s="63"/>
      <c r="Z619" s="57">
        <f t="shared" si="146"/>
        <v>0</v>
      </c>
      <c r="AA619" s="59">
        <f t="shared" si="147"/>
        <v>0</v>
      </c>
      <c r="AB619" s="58">
        <f t="shared" si="148"/>
        <v>0</v>
      </c>
      <c r="AC619" s="61">
        <f t="shared" si="149"/>
        <v>0</v>
      </c>
      <c r="AD619" s="61">
        <f t="shared" si="150"/>
        <v>0</v>
      </c>
    </row>
    <row r="620" spans="1:30" x14ac:dyDescent="0.3">
      <c r="A620" s="39">
        <f>IF(Agua!A622&gt;0,Agua!A622,"-")</f>
        <v>43030</v>
      </c>
      <c r="B620" s="40">
        <f>Agua!C622</f>
        <v>87</v>
      </c>
      <c r="C620" s="72">
        <f>Agua!J622</f>
        <v>73</v>
      </c>
      <c r="D620" s="72">
        <f>Agua!M622</f>
        <v>14.599999999998545</v>
      </c>
      <c r="E620" s="72">
        <f t="shared" si="136"/>
        <v>167.81609195400625</v>
      </c>
      <c r="F620" s="72">
        <f>Agua!P622</f>
        <v>18.80000000000291</v>
      </c>
      <c r="G620" s="72">
        <f t="shared" si="137"/>
        <v>216.09195402302194</v>
      </c>
      <c r="H620" s="72">
        <f>Agua!S622</f>
        <v>6.5</v>
      </c>
      <c r="I620" s="72">
        <f t="shared" si="138"/>
        <v>74.71264367816093</v>
      </c>
      <c r="J620" s="72">
        <f>Agua!V622</f>
        <v>0</v>
      </c>
      <c r="K620" s="72">
        <f t="shared" si="139"/>
        <v>0</v>
      </c>
      <c r="L620" s="72">
        <f>Agua!X622</f>
        <v>51.900000000001455</v>
      </c>
      <c r="M620" s="72">
        <f t="shared" si="140"/>
        <v>596.55172413794776</v>
      </c>
      <c r="N620" s="72">
        <f t="shared" si="141"/>
        <v>839.08045977011489</v>
      </c>
      <c r="O620" s="41">
        <f>'Gas y Electricidad'!F623</f>
        <v>2.0000000000000018E-2</v>
      </c>
      <c r="P620" s="49">
        <f t="shared" si="142"/>
        <v>0.80459770114942597</v>
      </c>
      <c r="Q620" s="41">
        <f>'Gas y Electricidad'!J623</f>
        <v>2.0000000000000018E-2</v>
      </c>
      <c r="R620" s="49">
        <f t="shared" si="143"/>
        <v>0.87011494252873645</v>
      </c>
      <c r="S620" s="41" t="str">
        <f>'Gas y Electricidad'!M623</f>
        <v>-</v>
      </c>
      <c r="T620" s="42" t="str">
        <f t="shared" si="144"/>
        <v>-</v>
      </c>
      <c r="U620" s="35">
        <f>'Gas y Electricidad'!Q623</f>
        <v>1800</v>
      </c>
      <c r="V620" s="52">
        <f t="shared" si="145"/>
        <v>20.689655172413794</v>
      </c>
      <c r="W620" s="63"/>
      <c r="X620" s="63"/>
      <c r="Y620" s="63"/>
      <c r="Z620" s="57">
        <f t="shared" si="146"/>
        <v>0</v>
      </c>
      <c r="AA620" s="59">
        <f t="shared" si="147"/>
        <v>0</v>
      </c>
      <c r="AB620" s="58">
        <f t="shared" si="148"/>
        <v>0</v>
      </c>
      <c r="AC620" s="61">
        <f t="shared" si="149"/>
        <v>0</v>
      </c>
      <c r="AD620" s="61">
        <f t="shared" si="150"/>
        <v>0</v>
      </c>
    </row>
    <row r="621" spans="1:30" x14ac:dyDescent="0.3">
      <c r="A621" s="39">
        <f>IF(Agua!A623&gt;0,Agua!A623,"-")</f>
        <v>43031</v>
      </c>
      <c r="B621" s="40">
        <f>Agua!C623</f>
        <v>77</v>
      </c>
      <c r="C621" s="72">
        <f>Agua!J623</f>
        <v>70</v>
      </c>
      <c r="D621" s="72">
        <f>Agua!M623</f>
        <v>12.30000000000291</v>
      </c>
      <c r="E621" s="72">
        <f t="shared" si="136"/>
        <v>159.74025974029755</v>
      </c>
      <c r="F621" s="72">
        <f>Agua!P623</f>
        <v>30</v>
      </c>
      <c r="G621" s="72">
        <f t="shared" si="137"/>
        <v>389.61038961038963</v>
      </c>
      <c r="H621" s="72">
        <f>Agua!S623</f>
        <v>4.7000000000007276</v>
      </c>
      <c r="I621" s="72">
        <f t="shared" si="138"/>
        <v>61.038961038970491</v>
      </c>
      <c r="J621" s="72">
        <f>Agua!V623</f>
        <v>0</v>
      </c>
      <c r="K621" s="72">
        <f t="shared" si="139"/>
        <v>0</v>
      </c>
      <c r="L621" s="72">
        <f>Agua!X623</f>
        <v>52.999999999996362</v>
      </c>
      <c r="M621" s="72">
        <f t="shared" si="140"/>
        <v>688.31168831164098</v>
      </c>
      <c r="N621" s="72">
        <f t="shared" si="141"/>
        <v>909.09090909090901</v>
      </c>
      <c r="O621" s="41">
        <f>'Gas y Electricidad'!F624</f>
        <v>2.0000000000000018E-2</v>
      </c>
      <c r="P621" s="49">
        <f t="shared" si="142"/>
        <v>0.90909090909090984</v>
      </c>
      <c r="Q621" s="41">
        <f>'Gas y Electricidad'!J624</f>
        <v>4.0000000000000036E-2</v>
      </c>
      <c r="R621" s="49">
        <f t="shared" si="143"/>
        <v>1.9662337662337679</v>
      </c>
      <c r="S621" s="41" t="str">
        <f>'Gas y Electricidad'!M624</f>
        <v>-</v>
      </c>
      <c r="T621" s="42" t="str">
        <f t="shared" si="144"/>
        <v>-</v>
      </c>
      <c r="U621" s="35">
        <f>'Gas y Electricidad'!Q624</f>
        <v>1800</v>
      </c>
      <c r="V621" s="52">
        <f t="shared" si="145"/>
        <v>23.376623376623378</v>
      </c>
      <c r="W621" s="63"/>
      <c r="X621" s="63"/>
      <c r="Y621" s="63"/>
      <c r="Z621" s="57">
        <f t="shared" si="146"/>
        <v>0</v>
      </c>
      <c r="AA621" s="59">
        <f t="shared" si="147"/>
        <v>0</v>
      </c>
      <c r="AB621" s="58">
        <f t="shared" si="148"/>
        <v>0</v>
      </c>
      <c r="AC621" s="61">
        <f t="shared" si="149"/>
        <v>0</v>
      </c>
      <c r="AD621" s="61">
        <f t="shared" si="150"/>
        <v>0</v>
      </c>
    </row>
    <row r="622" spans="1:30" x14ac:dyDescent="0.3">
      <c r="A622" s="39">
        <f>IF(Agua!A624&gt;0,Agua!A624,"-")</f>
        <v>43032</v>
      </c>
      <c r="B622" s="40">
        <f>Agua!C624</f>
        <v>91</v>
      </c>
      <c r="C622" s="72">
        <f>Agua!J624</f>
        <v>77</v>
      </c>
      <c r="D622" s="72">
        <f>Agua!M624</f>
        <v>13</v>
      </c>
      <c r="E622" s="72">
        <f t="shared" si="136"/>
        <v>142.85714285714286</v>
      </c>
      <c r="F622" s="72">
        <f>Agua!P624</f>
        <v>18</v>
      </c>
      <c r="G622" s="72">
        <f t="shared" si="137"/>
        <v>197.80219780219778</v>
      </c>
      <c r="H622" s="72">
        <f>Agua!S624</f>
        <v>4</v>
      </c>
      <c r="I622" s="72">
        <f t="shared" si="138"/>
        <v>43.956043956043956</v>
      </c>
      <c r="J622" s="72">
        <f>Agua!V624</f>
        <v>0</v>
      </c>
      <c r="K622" s="72">
        <f t="shared" si="139"/>
        <v>0</v>
      </c>
      <c r="L622" s="72">
        <f>Agua!X624</f>
        <v>60</v>
      </c>
      <c r="M622" s="72">
        <f t="shared" si="140"/>
        <v>659.34065934065939</v>
      </c>
      <c r="N622" s="72">
        <f t="shared" si="141"/>
        <v>846.15384615384619</v>
      </c>
      <c r="O622" s="41">
        <f>'Gas y Electricidad'!F625</f>
        <v>3.0000000000000027E-2</v>
      </c>
      <c r="P622" s="49">
        <f t="shared" si="142"/>
        <v>1.1538461538461549</v>
      </c>
      <c r="Q622" s="41">
        <f>'Gas y Electricidad'!J625</f>
        <v>4.0000000000000036E-2</v>
      </c>
      <c r="R622" s="49">
        <f t="shared" si="143"/>
        <v>1.6637362637362652</v>
      </c>
      <c r="S622" s="41" t="str">
        <f>'Gas y Electricidad'!M625</f>
        <v>-</v>
      </c>
      <c r="T622" s="42" t="str">
        <f t="shared" si="144"/>
        <v>-</v>
      </c>
      <c r="U622" s="35">
        <f>'Gas y Electricidad'!Q625</f>
        <v>1440</v>
      </c>
      <c r="V622" s="52">
        <f t="shared" si="145"/>
        <v>15.824175824175825</v>
      </c>
      <c r="W622" s="63"/>
      <c r="X622" s="63"/>
      <c r="Y622" s="63"/>
      <c r="Z622" s="57">
        <f t="shared" si="146"/>
        <v>0</v>
      </c>
      <c r="AA622" s="59">
        <f t="shared" si="147"/>
        <v>0</v>
      </c>
      <c r="AB622" s="58">
        <f t="shared" si="148"/>
        <v>0</v>
      </c>
      <c r="AC622" s="61">
        <f t="shared" si="149"/>
        <v>0</v>
      </c>
      <c r="AD622" s="61">
        <f t="shared" si="150"/>
        <v>0</v>
      </c>
    </row>
    <row r="623" spans="1:30" x14ac:dyDescent="0.3">
      <c r="A623" s="39">
        <f>IF(Agua!A625&gt;0,Agua!A625,"-")</f>
        <v>43033</v>
      </c>
      <c r="B623" s="40">
        <f>Agua!C625</f>
        <v>106</v>
      </c>
      <c r="C623" s="72">
        <f>Agua!J625</f>
        <v>57</v>
      </c>
      <c r="D623" s="72">
        <f>Agua!M625</f>
        <v>10.599999999998545</v>
      </c>
      <c r="E623" s="72">
        <f t="shared" si="136"/>
        <v>99.999999999986272</v>
      </c>
      <c r="F623" s="72">
        <f>Agua!P625</f>
        <v>-979.5</v>
      </c>
      <c r="G623" s="72">
        <f t="shared" si="137"/>
        <v>-9240.566037735849</v>
      </c>
      <c r="H623" s="72">
        <f>Agua!S625</f>
        <v>3.7999999999992724</v>
      </c>
      <c r="I623" s="72">
        <f t="shared" si="138"/>
        <v>35.849056603766719</v>
      </c>
      <c r="J623" s="72">
        <f>Agua!V625</f>
        <v>0</v>
      </c>
      <c r="K623" s="72">
        <f t="shared" si="139"/>
        <v>0</v>
      </c>
      <c r="L623" s="72">
        <f>Agua!X625</f>
        <v>42.600000000002183</v>
      </c>
      <c r="M623" s="72">
        <f t="shared" si="140"/>
        <v>401.88679245285078</v>
      </c>
      <c r="N623" s="72">
        <f t="shared" si="141"/>
        <v>537.7358490566038</v>
      </c>
      <c r="O623" s="41">
        <f>'Gas y Electricidad'!F626</f>
        <v>2.0000000000000018E-2</v>
      </c>
      <c r="P623" s="49">
        <f t="shared" si="142"/>
        <v>0.66037735849056667</v>
      </c>
      <c r="Q623" s="41">
        <f>'Gas y Electricidad'!J626</f>
        <v>2.9999999999999916E-2</v>
      </c>
      <c r="R623" s="49">
        <f t="shared" si="143"/>
        <v>1.0712264150943367</v>
      </c>
      <c r="S623" s="41" t="str">
        <f>'Gas y Electricidad'!M626</f>
        <v>-</v>
      </c>
      <c r="T623" s="42" t="str">
        <f t="shared" si="144"/>
        <v>-</v>
      </c>
      <c r="U623" s="35">
        <f>'Gas y Electricidad'!Q626</f>
        <v>1440</v>
      </c>
      <c r="V623" s="52">
        <f t="shared" si="145"/>
        <v>13.584905660377359</v>
      </c>
      <c r="W623" s="63"/>
      <c r="X623" s="63"/>
      <c r="Y623" s="63"/>
      <c r="Z623" s="57">
        <f t="shared" si="146"/>
        <v>0</v>
      </c>
      <c r="AA623" s="59">
        <f t="shared" si="147"/>
        <v>0</v>
      </c>
      <c r="AB623" s="58">
        <f t="shared" si="148"/>
        <v>0</v>
      </c>
      <c r="AC623" s="61">
        <f t="shared" si="149"/>
        <v>0</v>
      </c>
      <c r="AD623" s="61">
        <f t="shared" si="150"/>
        <v>0</v>
      </c>
    </row>
    <row r="624" spans="1:30" x14ac:dyDescent="0.3">
      <c r="A624" s="39">
        <f>IF(Agua!A626&gt;0,Agua!A626,"-")</f>
        <v>43034</v>
      </c>
      <c r="B624" s="40">
        <f>Agua!C626</f>
        <v>112</v>
      </c>
      <c r="C624" s="72">
        <f>Agua!J626</f>
        <v>60</v>
      </c>
      <c r="D624" s="72">
        <f>Agua!M626</f>
        <v>20.200000000004366</v>
      </c>
      <c r="E624" s="72">
        <f t="shared" si="136"/>
        <v>180.35714285718183</v>
      </c>
      <c r="F624" s="72">
        <f>Agua!P626</f>
        <v>1022.5</v>
      </c>
      <c r="G624" s="72">
        <f t="shared" si="137"/>
        <v>9129.4642857142862</v>
      </c>
      <c r="H624" s="72">
        <f>Agua!S626</f>
        <v>4</v>
      </c>
      <c r="I624" s="72">
        <f t="shared" si="138"/>
        <v>35.714285714285715</v>
      </c>
      <c r="J624" s="72">
        <f>Agua!V626</f>
        <v>0</v>
      </c>
      <c r="K624" s="72">
        <f t="shared" si="139"/>
        <v>0</v>
      </c>
      <c r="L624" s="72">
        <f>Agua!X626</f>
        <v>35.799999999995634</v>
      </c>
      <c r="M624" s="72">
        <f t="shared" si="140"/>
        <v>319.64285714281817</v>
      </c>
      <c r="N624" s="72">
        <f t="shared" si="141"/>
        <v>535.71428571428567</v>
      </c>
      <c r="O624" s="41">
        <f>'Gas y Electricidad'!F627</f>
        <v>1.9999999999999907E-2</v>
      </c>
      <c r="P624" s="49">
        <f t="shared" si="142"/>
        <v>0.62499999999999711</v>
      </c>
      <c r="Q624" s="41">
        <f>'Gas y Electricidad'!J627</f>
        <v>4.0000000000000036E-2</v>
      </c>
      <c r="R624" s="49">
        <f t="shared" si="143"/>
        <v>1.3517857142857155</v>
      </c>
      <c r="S624" s="41" t="str">
        <f>'Gas y Electricidad'!M627</f>
        <v>-</v>
      </c>
      <c r="T624" s="42" t="str">
        <f t="shared" si="144"/>
        <v>-</v>
      </c>
      <c r="U624" s="35">
        <f>'Gas y Electricidad'!Q627</f>
        <v>360</v>
      </c>
      <c r="V624" s="52">
        <f t="shared" si="145"/>
        <v>3.2142857142857144</v>
      </c>
      <c r="W624" s="63"/>
      <c r="X624" s="63"/>
      <c r="Y624" s="63"/>
      <c r="Z624" s="57">
        <f t="shared" si="146"/>
        <v>0</v>
      </c>
      <c r="AA624" s="59">
        <f t="shared" si="147"/>
        <v>0</v>
      </c>
      <c r="AB624" s="58">
        <f t="shared" si="148"/>
        <v>0</v>
      </c>
      <c r="AC624" s="61">
        <f t="shared" si="149"/>
        <v>0</v>
      </c>
      <c r="AD624" s="61">
        <f t="shared" si="150"/>
        <v>0</v>
      </c>
    </row>
    <row r="625" spans="1:30" x14ac:dyDescent="0.3">
      <c r="A625" s="39">
        <f>IF(Agua!A627&gt;0,Agua!A627,"-")</f>
        <v>43035</v>
      </c>
      <c r="B625" s="40">
        <f>Agua!C627</f>
        <v>136</v>
      </c>
      <c r="C625" s="72">
        <f>Agua!J627</f>
        <v>64</v>
      </c>
      <c r="D625" s="72">
        <f>Agua!M627</f>
        <v>10</v>
      </c>
      <c r="E625" s="72">
        <f t="shared" si="136"/>
        <v>73.529411764705884</v>
      </c>
      <c r="F625" s="72">
        <f>Agua!P627</f>
        <v>17</v>
      </c>
      <c r="G625" s="72">
        <f t="shared" si="137"/>
        <v>125</v>
      </c>
      <c r="H625" s="72">
        <f>Agua!S627</f>
        <v>3.2000000000007276</v>
      </c>
      <c r="I625" s="72">
        <f t="shared" si="138"/>
        <v>23.529411764711231</v>
      </c>
      <c r="J625" s="72">
        <f>Agua!V627</f>
        <v>0</v>
      </c>
      <c r="K625" s="72">
        <f t="shared" si="139"/>
        <v>0</v>
      </c>
      <c r="L625" s="72">
        <f>Agua!X627</f>
        <v>50.799999999999272</v>
      </c>
      <c r="M625" s="72">
        <f t="shared" si="140"/>
        <v>373.52941176470057</v>
      </c>
      <c r="N625" s="72">
        <f t="shared" si="141"/>
        <v>470.58823529411762</v>
      </c>
      <c r="O625" s="41">
        <f>'Gas y Electricidad'!F628</f>
        <v>3.0000000000000027E-2</v>
      </c>
      <c r="P625" s="49">
        <f t="shared" si="142"/>
        <v>0.77205882352941246</v>
      </c>
      <c r="Q625" s="41">
        <f>'Gas y Electricidad'!J628</f>
        <v>2.0000000000000018E-2</v>
      </c>
      <c r="R625" s="49">
        <f t="shared" si="143"/>
        <v>0.55661764705882399</v>
      </c>
      <c r="S625" s="41" t="str">
        <f>'Gas y Electricidad'!M628</f>
        <v>-</v>
      </c>
      <c r="T625" s="42" t="str">
        <f t="shared" si="144"/>
        <v>-</v>
      </c>
      <c r="U625" s="35">
        <f>'Gas y Electricidad'!Q628</f>
        <v>2880</v>
      </c>
      <c r="V625" s="52">
        <f t="shared" si="145"/>
        <v>21.176470588235293</v>
      </c>
      <c r="W625" s="63"/>
      <c r="X625" s="63"/>
      <c r="Y625" s="63"/>
      <c r="Z625" s="57">
        <f t="shared" si="146"/>
        <v>0</v>
      </c>
      <c r="AA625" s="59">
        <f t="shared" si="147"/>
        <v>0</v>
      </c>
      <c r="AB625" s="58">
        <f t="shared" si="148"/>
        <v>0</v>
      </c>
      <c r="AC625" s="61">
        <f t="shared" si="149"/>
        <v>0</v>
      </c>
      <c r="AD625" s="61">
        <f t="shared" si="150"/>
        <v>0</v>
      </c>
    </row>
    <row r="626" spans="1:30" x14ac:dyDescent="0.3">
      <c r="A626" s="39">
        <f>IF(Agua!A628&gt;0,Agua!A628,"-")</f>
        <v>43036</v>
      </c>
      <c r="B626" s="40">
        <f>Agua!C628</f>
        <v>223</v>
      </c>
      <c r="C626" s="72">
        <f>Agua!J628</f>
        <v>68</v>
      </c>
      <c r="D626" s="72">
        <f>Agua!M628</f>
        <v>15.599999999998545</v>
      </c>
      <c r="E626" s="72">
        <f t="shared" si="136"/>
        <v>69.955156950666122</v>
      </c>
      <c r="F626" s="72">
        <f>Agua!P628</f>
        <v>22.900000000001455</v>
      </c>
      <c r="G626" s="72">
        <f t="shared" si="137"/>
        <v>102.69058295964778</v>
      </c>
      <c r="H626" s="72">
        <f>Agua!S628</f>
        <v>7</v>
      </c>
      <c r="I626" s="72">
        <f t="shared" si="138"/>
        <v>31.390134529147982</v>
      </c>
      <c r="J626" s="72">
        <f>Agua!V628</f>
        <v>0</v>
      </c>
      <c r="K626" s="72">
        <f t="shared" si="139"/>
        <v>0</v>
      </c>
      <c r="L626" s="72">
        <f>Agua!X628</f>
        <v>45.400000000001455</v>
      </c>
      <c r="M626" s="72">
        <f t="shared" si="140"/>
        <v>203.58744394619487</v>
      </c>
      <c r="N626" s="72">
        <f t="shared" si="141"/>
        <v>304.93273542600895</v>
      </c>
      <c r="O626" s="41">
        <f>'Gas y Electricidad'!F629</f>
        <v>2.0000000000000018E-2</v>
      </c>
      <c r="P626" s="49">
        <f t="shared" si="142"/>
        <v>0.31390134529148012</v>
      </c>
      <c r="Q626" s="41">
        <f>'Gas y Electricidad'!J629</f>
        <v>3.0000000000000027E-2</v>
      </c>
      <c r="R626" s="49">
        <f t="shared" si="143"/>
        <v>0.50919282511210806</v>
      </c>
      <c r="S626" s="41" t="str">
        <f>'Gas y Electricidad'!M629</f>
        <v>-</v>
      </c>
      <c r="T626" s="42" t="str">
        <f t="shared" si="144"/>
        <v>-</v>
      </c>
      <c r="U626" s="35">
        <f>'Gas y Electricidad'!Q629</f>
        <v>1080</v>
      </c>
      <c r="V626" s="52">
        <f t="shared" si="145"/>
        <v>4.8430493273542599</v>
      </c>
      <c r="W626" s="63"/>
      <c r="X626" s="63"/>
      <c r="Y626" s="63"/>
      <c r="Z626" s="57">
        <f t="shared" si="146"/>
        <v>0</v>
      </c>
      <c r="AA626" s="59">
        <f t="shared" si="147"/>
        <v>0</v>
      </c>
      <c r="AB626" s="58">
        <f t="shared" si="148"/>
        <v>0</v>
      </c>
      <c r="AC626" s="61">
        <f t="shared" si="149"/>
        <v>0</v>
      </c>
      <c r="AD626" s="61">
        <f t="shared" si="150"/>
        <v>0</v>
      </c>
    </row>
    <row r="627" spans="1:30" x14ac:dyDescent="0.3">
      <c r="A627" s="39">
        <f>IF(Agua!A629&gt;0,Agua!A629,"-")</f>
        <v>43037</v>
      </c>
      <c r="B627" s="40">
        <f>Agua!C629</f>
        <v>143</v>
      </c>
      <c r="C627" s="72">
        <f>Agua!J629</f>
        <v>95</v>
      </c>
      <c r="D627" s="72">
        <f>Agua!M629</f>
        <v>17</v>
      </c>
      <c r="E627" s="72">
        <f t="shared" ref="E627:E690" si="151">IF($B627=0,0,(D627/$B627)*1000)</f>
        <v>118.88111888111888</v>
      </c>
      <c r="F627" s="72">
        <f>Agua!P629</f>
        <v>15.599999999998545</v>
      </c>
      <c r="G627" s="72">
        <f t="shared" ref="G627:G690" si="152">IF($B627=0,0,(F627/$B627)*1000)</f>
        <v>109.09090909089892</v>
      </c>
      <c r="H627" s="72">
        <f>Agua!S629</f>
        <v>2.0999999999985448</v>
      </c>
      <c r="I627" s="72">
        <f t="shared" ref="I627:I690" si="153">IF($B627=0,0,(H627/$B627)*1000)</f>
        <v>14.685314685304508</v>
      </c>
      <c r="J627" s="72">
        <f>Agua!V629</f>
        <v>0</v>
      </c>
      <c r="K627" s="72">
        <f t="shared" ref="K627:K690" si="154">IF($B627=0,0,(J627/$B627)*1000)</f>
        <v>0</v>
      </c>
      <c r="L627" s="72">
        <f>Agua!X629</f>
        <v>75.900000000001455</v>
      </c>
      <c r="M627" s="72">
        <f t="shared" ref="M627:M690" si="155">IF($B627=0,0,(L627/$B627)*1000)</f>
        <v>530.76923076924095</v>
      </c>
      <c r="N627" s="72">
        <f t="shared" ref="N627:N690" si="156">IF(C627&gt;0,C627/B627*1000,0)</f>
        <v>664.33566433566443</v>
      </c>
      <c r="O627" s="41">
        <f>'Gas y Electricidad'!F630</f>
        <v>3.0000000000000027E-2</v>
      </c>
      <c r="P627" s="49">
        <f t="shared" ref="P627:P690" si="157">IF($B627=0,0,(O627/$B627)*3500)</f>
        <v>0.73426573426573494</v>
      </c>
      <c r="Q627" s="41">
        <f>'Gas y Electricidad'!J630</f>
        <v>1.9999999999999907E-2</v>
      </c>
      <c r="R627" s="49">
        <f t="shared" ref="R627:R690" si="158">IF($B627=0,0,(Q627/$B627)*3785)</f>
        <v>0.52937062937062696</v>
      </c>
      <c r="S627" s="41" t="str">
        <f>'Gas y Electricidad'!M630</f>
        <v>-</v>
      </c>
      <c r="T627" s="42" t="str">
        <f t="shared" ref="T627:T690" si="159">IF($S627="-","-",(S627/$B627)*1200)</f>
        <v>-</v>
      </c>
      <c r="U627" s="35">
        <f>'Gas y Electricidad'!Q630</f>
        <v>1800</v>
      </c>
      <c r="V627" s="52">
        <f t="shared" ref="V627:V690" si="160">IF($B627=0,0,(U627/$B627))</f>
        <v>12.587412587412587</v>
      </c>
      <c r="W627" s="63"/>
      <c r="X627" s="63"/>
      <c r="Y627" s="63"/>
      <c r="Z627" s="57">
        <f t="shared" ref="Z627:Z690" si="161">(N627/1000)*W627</f>
        <v>0</v>
      </c>
      <c r="AA627" s="59">
        <f t="shared" ref="AA627:AA690" si="162">(R627+P627)*X627</f>
        <v>0</v>
      </c>
      <c r="AB627" s="58">
        <f t="shared" ref="AB627:AB690" si="163">V628*Y627</f>
        <v>0</v>
      </c>
      <c r="AC627" s="61">
        <f t="shared" ref="AC627:AC690" si="164">Z627+AA627+AB627</f>
        <v>0</v>
      </c>
      <c r="AD627" s="61">
        <f t="shared" ref="AD627:AD690" si="165">IF(B627&gt;0,AC627*B627,0)</f>
        <v>0</v>
      </c>
    </row>
    <row r="628" spans="1:30" x14ac:dyDescent="0.3">
      <c r="A628" s="39">
        <f>IF(Agua!A630&gt;0,Agua!A630,"-")</f>
        <v>43038</v>
      </c>
      <c r="B628" s="40">
        <f>Agua!C630</f>
        <v>69</v>
      </c>
      <c r="C628" s="72">
        <f>Agua!J630</f>
        <v>73</v>
      </c>
      <c r="D628" s="72">
        <f>Agua!M630</f>
        <v>9.2999999999956344</v>
      </c>
      <c r="E628" s="72">
        <f t="shared" si="151"/>
        <v>134.78260869558892</v>
      </c>
      <c r="F628" s="72">
        <f>Agua!P630</f>
        <v>18.5</v>
      </c>
      <c r="G628" s="72">
        <f t="shared" si="152"/>
        <v>268.11594202898556</v>
      </c>
      <c r="H628" s="72">
        <f>Agua!S630</f>
        <v>9.5</v>
      </c>
      <c r="I628" s="72">
        <f t="shared" si="153"/>
        <v>137.68115942028984</v>
      </c>
      <c r="J628" s="72">
        <f>Agua!V630</f>
        <v>0</v>
      </c>
      <c r="K628" s="72">
        <f t="shared" si="154"/>
        <v>0</v>
      </c>
      <c r="L628" s="72">
        <f>Agua!X630</f>
        <v>54.200000000004366</v>
      </c>
      <c r="M628" s="72">
        <f t="shared" si="155"/>
        <v>785.50724637687483</v>
      </c>
      <c r="N628" s="72">
        <f t="shared" si="156"/>
        <v>1057.9710144927537</v>
      </c>
      <c r="O628" s="41">
        <f>'Gas y Electricidad'!F631</f>
        <v>3.0000000000000027E-2</v>
      </c>
      <c r="P628" s="49">
        <f t="shared" si="157"/>
        <v>1.521739130434784</v>
      </c>
      <c r="Q628" s="41">
        <f>'Gas y Electricidad'!J631</f>
        <v>2.0000000000000018E-2</v>
      </c>
      <c r="R628" s="49">
        <f t="shared" si="158"/>
        <v>1.0971014492753632</v>
      </c>
      <c r="S628" s="41" t="str">
        <f>'Gas y Electricidad'!M631</f>
        <v>-</v>
      </c>
      <c r="T628" s="42" t="str">
        <f t="shared" si="159"/>
        <v>-</v>
      </c>
      <c r="U628" s="35">
        <f>'Gas y Electricidad'!Q631</f>
        <v>1800</v>
      </c>
      <c r="V628" s="52">
        <f t="shared" si="160"/>
        <v>26.086956521739129</v>
      </c>
      <c r="W628" s="63"/>
      <c r="X628" s="63"/>
      <c r="Y628" s="63"/>
      <c r="Z628" s="57">
        <f t="shared" si="161"/>
        <v>0</v>
      </c>
      <c r="AA628" s="59">
        <f t="shared" si="162"/>
        <v>0</v>
      </c>
      <c r="AB628" s="58">
        <f t="shared" si="163"/>
        <v>0</v>
      </c>
      <c r="AC628" s="61">
        <f t="shared" si="164"/>
        <v>0</v>
      </c>
      <c r="AD628" s="61">
        <f t="shared" si="165"/>
        <v>0</v>
      </c>
    </row>
    <row r="629" spans="1:30" x14ac:dyDescent="0.3">
      <c r="A629" s="39">
        <f>IF(Agua!A631&gt;0,Agua!A631,"-")</f>
        <v>43039</v>
      </c>
      <c r="B629" s="40">
        <f>Agua!C631</f>
        <v>115</v>
      </c>
      <c r="C629" s="72">
        <f>Agua!J631</f>
        <v>71</v>
      </c>
      <c r="D629" s="72">
        <f>Agua!M631</f>
        <v>6.3000000000029104</v>
      </c>
      <c r="E629" s="72">
        <f t="shared" si="151"/>
        <v>54.782608695677482</v>
      </c>
      <c r="F629" s="72">
        <f>Agua!P631</f>
        <v>21</v>
      </c>
      <c r="G629" s="72">
        <f t="shared" si="152"/>
        <v>182.60869565217391</v>
      </c>
      <c r="H629" s="72">
        <f>Agua!S631</f>
        <v>3.4000000000014552</v>
      </c>
      <c r="I629" s="72">
        <f t="shared" si="153"/>
        <v>29.565217391317002</v>
      </c>
      <c r="J629" s="72">
        <f>Agua!V631</f>
        <v>0</v>
      </c>
      <c r="K629" s="72">
        <f t="shared" si="154"/>
        <v>0</v>
      </c>
      <c r="L629" s="72">
        <f>Agua!X631</f>
        <v>61.299999999995634</v>
      </c>
      <c r="M629" s="72">
        <f t="shared" si="155"/>
        <v>533.04347826083165</v>
      </c>
      <c r="N629" s="72">
        <f t="shared" si="156"/>
        <v>617.39130434782612</v>
      </c>
      <c r="O629" s="41">
        <f>'Gas y Electricidad'!F632</f>
        <v>1.9999999999999907E-2</v>
      </c>
      <c r="P629" s="49">
        <f t="shared" si="157"/>
        <v>0.6086956521739102</v>
      </c>
      <c r="Q629" s="41">
        <f>'Gas y Electricidad'!J632</f>
        <v>2.0000000000000018E-2</v>
      </c>
      <c r="R629" s="49">
        <f t="shared" si="158"/>
        <v>0.6582608695652179</v>
      </c>
      <c r="S629" s="41" t="str">
        <f>'Gas y Electricidad'!M632</f>
        <v>-</v>
      </c>
      <c r="T629" s="42" t="str">
        <f t="shared" si="159"/>
        <v>-</v>
      </c>
      <c r="U629" s="35">
        <f>'Gas y Electricidad'!Q632</f>
        <v>1440</v>
      </c>
      <c r="V629" s="52">
        <f t="shared" si="160"/>
        <v>12.521739130434783</v>
      </c>
      <c r="W629" s="63"/>
      <c r="X629" s="63"/>
      <c r="Y629" s="63"/>
      <c r="Z629" s="57">
        <f t="shared" si="161"/>
        <v>0</v>
      </c>
      <c r="AA629" s="59">
        <f t="shared" si="162"/>
        <v>0</v>
      </c>
      <c r="AB629" s="58">
        <f t="shared" si="163"/>
        <v>0</v>
      </c>
      <c r="AC629" s="61">
        <f t="shared" si="164"/>
        <v>0</v>
      </c>
      <c r="AD629" s="61">
        <f t="shared" si="165"/>
        <v>0</v>
      </c>
    </row>
    <row r="630" spans="1:30" x14ac:dyDescent="0.3">
      <c r="A630" s="39">
        <f>IF(Agua!A632&gt;0,Agua!A632,"-")</f>
        <v>43040</v>
      </c>
      <c r="B630" s="40">
        <f>Agua!C632</f>
        <v>121</v>
      </c>
      <c r="C630" s="72">
        <f>Agua!J632</f>
        <v>69</v>
      </c>
      <c r="D630" s="72">
        <f>Agua!M632</f>
        <v>8</v>
      </c>
      <c r="E630" s="72">
        <f t="shared" si="151"/>
        <v>66.11570247933885</v>
      </c>
      <c r="F630" s="72">
        <f>Agua!P632</f>
        <v>18.899999999994179</v>
      </c>
      <c r="G630" s="72">
        <f t="shared" si="152"/>
        <v>156.19834710738991</v>
      </c>
      <c r="H630" s="72">
        <f>Agua!S632</f>
        <v>5</v>
      </c>
      <c r="I630" s="72">
        <f t="shared" si="153"/>
        <v>41.32231404958678</v>
      </c>
      <c r="J630" s="72">
        <f>Agua!V632</f>
        <v>0</v>
      </c>
      <c r="K630" s="72">
        <f t="shared" si="154"/>
        <v>0</v>
      </c>
      <c r="L630" s="72">
        <f>Agua!X632</f>
        <v>56</v>
      </c>
      <c r="M630" s="72">
        <f t="shared" si="155"/>
        <v>462.80991735537191</v>
      </c>
      <c r="N630" s="72">
        <f t="shared" si="156"/>
        <v>570.24793388429748</v>
      </c>
      <c r="O630" s="41" t="str">
        <f>'Gas y Electricidad'!F633</f>
        <v>-</v>
      </c>
      <c r="P630" s="49" t="e">
        <f t="shared" si="157"/>
        <v>#VALUE!</v>
      </c>
      <c r="Q630" s="41" t="str">
        <f>'Gas y Electricidad'!J633</f>
        <v>-</v>
      </c>
      <c r="R630" s="49" t="e">
        <f t="shared" si="158"/>
        <v>#VALUE!</v>
      </c>
      <c r="S630" s="41" t="str">
        <f>'Gas y Electricidad'!M633</f>
        <v>-</v>
      </c>
      <c r="T630" s="42" t="str">
        <f t="shared" si="159"/>
        <v>-</v>
      </c>
      <c r="U630" s="35">
        <f>'Gas y Electricidad'!Q633</f>
        <v>1440</v>
      </c>
      <c r="V630" s="52">
        <f t="shared" si="160"/>
        <v>11.900826446280991</v>
      </c>
      <c r="W630" s="63"/>
      <c r="X630" s="63"/>
      <c r="Y630" s="63"/>
      <c r="Z630" s="57">
        <f t="shared" si="161"/>
        <v>0</v>
      </c>
      <c r="AA630" s="59" t="e">
        <f t="shared" si="162"/>
        <v>#VALUE!</v>
      </c>
      <c r="AB630" s="58">
        <f t="shared" si="163"/>
        <v>0</v>
      </c>
      <c r="AC630" s="61" t="e">
        <f t="shared" si="164"/>
        <v>#VALUE!</v>
      </c>
      <c r="AD630" s="61" t="e">
        <f t="shared" si="165"/>
        <v>#VALUE!</v>
      </c>
    </row>
    <row r="631" spans="1:30" x14ac:dyDescent="0.3">
      <c r="A631" s="39">
        <f>IF(Agua!A633&gt;0,Agua!A633,"-")</f>
        <v>43041</v>
      </c>
      <c r="B631" s="40">
        <f>Agua!C633</f>
        <v>108</v>
      </c>
      <c r="C631" s="72">
        <f>Agua!J633</f>
        <v>65</v>
      </c>
      <c r="D631" s="72">
        <f>Agua!M633</f>
        <v>11.599999999998545</v>
      </c>
      <c r="E631" s="72">
        <f t="shared" si="151"/>
        <v>107.40740740739393</v>
      </c>
      <c r="F631" s="72">
        <f>Agua!P633</f>
        <v>19.100000000005821</v>
      </c>
      <c r="G631" s="72">
        <f t="shared" si="152"/>
        <v>176.85185185190574</v>
      </c>
      <c r="H631" s="72">
        <f>Agua!S633</f>
        <v>4.2000000000007276</v>
      </c>
      <c r="I631" s="72">
        <f t="shared" si="153"/>
        <v>38.888888888895629</v>
      </c>
      <c r="J631" s="72">
        <f>Agua!V633</f>
        <v>0</v>
      </c>
      <c r="K631" s="72">
        <f t="shared" si="154"/>
        <v>0</v>
      </c>
      <c r="L631" s="72">
        <f>Agua!X633</f>
        <v>49.200000000000728</v>
      </c>
      <c r="M631" s="72">
        <f t="shared" si="155"/>
        <v>455.55555555556231</v>
      </c>
      <c r="N631" s="72">
        <f t="shared" si="156"/>
        <v>601.85185185185185</v>
      </c>
      <c r="O631" s="41">
        <f>'Gas y Electricidad'!F634</f>
        <v>2.0000000000000018E-2</v>
      </c>
      <c r="P631" s="49">
        <f t="shared" si="157"/>
        <v>0.6481481481481487</v>
      </c>
      <c r="Q631" s="41">
        <f>'Gas y Electricidad'!J634</f>
        <v>6.0000000000000053E-2</v>
      </c>
      <c r="R631" s="49">
        <f t="shared" si="158"/>
        <v>2.1027777777777796</v>
      </c>
      <c r="S631" s="41" t="str">
        <f>'Gas y Electricidad'!M634</f>
        <v>-</v>
      </c>
      <c r="T631" s="42" t="str">
        <f t="shared" si="159"/>
        <v>-</v>
      </c>
      <c r="U631" s="35">
        <f>'Gas y Electricidad'!Q634</f>
        <v>1440</v>
      </c>
      <c r="V631" s="52">
        <f t="shared" si="160"/>
        <v>13.333333333333334</v>
      </c>
      <c r="W631" s="63"/>
      <c r="X631" s="63"/>
      <c r="Y631" s="63"/>
      <c r="Z631" s="57">
        <f t="shared" si="161"/>
        <v>0</v>
      </c>
      <c r="AA631" s="59">
        <f t="shared" si="162"/>
        <v>0</v>
      </c>
      <c r="AB631" s="58">
        <f t="shared" si="163"/>
        <v>0</v>
      </c>
      <c r="AC631" s="61">
        <f t="shared" si="164"/>
        <v>0</v>
      </c>
      <c r="AD631" s="61">
        <f t="shared" si="165"/>
        <v>0</v>
      </c>
    </row>
    <row r="632" spans="1:30" x14ac:dyDescent="0.3">
      <c r="A632" s="39">
        <f>IF(Agua!A634&gt;0,Agua!A634,"-")</f>
        <v>43042</v>
      </c>
      <c r="B632" s="40">
        <f>Agua!C634</f>
        <v>110</v>
      </c>
      <c r="C632" s="72">
        <f>Agua!J634</f>
        <v>72</v>
      </c>
      <c r="D632" s="72">
        <f>Agua!M634</f>
        <v>13.400000000001455</v>
      </c>
      <c r="E632" s="72">
        <f t="shared" si="151"/>
        <v>121.81818181819506</v>
      </c>
      <c r="F632" s="72">
        <f>Agua!P634</f>
        <v>21</v>
      </c>
      <c r="G632" s="72">
        <f t="shared" si="152"/>
        <v>190.90909090909091</v>
      </c>
      <c r="H632" s="72">
        <f>Agua!S634</f>
        <v>5.7999999999992724</v>
      </c>
      <c r="I632" s="72">
        <f t="shared" si="153"/>
        <v>52.727272727266111</v>
      </c>
      <c r="J632" s="72">
        <f>Agua!V634</f>
        <v>0</v>
      </c>
      <c r="K632" s="72">
        <f t="shared" si="154"/>
        <v>0</v>
      </c>
      <c r="L632" s="72">
        <f>Agua!X634</f>
        <v>52.799999999999272</v>
      </c>
      <c r="M632" s="72">
        <f t="shared" si="155"/>
        <v>479.99999999999335</v>
      </c>
      <c r="N632" s="72">
        <f t="shared" si="156"/>
        <v>654.5454545454545</v>
      </c>
      <c r="O632" s="41">
        <f>'Gas y Electricidad'!F635</f>
        <v>2.0000000000000018E-2</v>
      </c>
      <c r="P632" s="49">
        <f t="shared" si="157"/>
        <v>0.63636363636363691</v>
      </c>
      <c r="Q632" s="41">
        <f>'Gas y Electricidad'!J635</f>
        <v>2.0000000000000018E-2</v>
      </c>
      <c r="R632" s="49">
        <f t="shared" si="158"/>
        <v>0.68818181818181878</v>
      </c>
      <c r="S632" s="41" t="str">
        <f>'Gas y Electricidad'!M635</f>
        <v>-</v>
      </c>
      <c r="T632" s="42" t="str">
        <f t="shared" si="159"/>
        <v>-</v>
      </c>
      <c r="U632" s="35">
        <f>'Gas y Electricidad'!Q635</f>
        <v>1800</v>
      </c>
      <c r="V632" s="52">
        <f t="shared" si="160"/>
        <v>16.363636363636363</v>
      </c>
      <c r="W632" s="63"/>
      <c r="X632" s="63"/>
      <c r="Y632" s="63"/>
      <c r="Z632" s="57">
        <f t="shared" si="161"/>
        <v>0</v>
      </c>
      <c r="AA632" s="59">
        <f t="shared" si="162"/>
        <v>0</v>
      </c>
      <c r="AB632" s="58">
        <f t="shared" si="163"/>
        <v>0</v>
      </c>
      <c r="AC632" s="61">
        <f t="shared" si="164"/>
        <v>0</v>
      </c>
      <c r="AD632" s="61">
        <f t="shared" si="165"/>
        <v>0</v>
      </c>
    </row>
    <row r="633" spans="1:30" x14ac:dyDescent="0.3">
      <c r="A633" s="39">
        <f>IF(Agua!A635&gt;0,Agua!A635,"-")</f>
        <v>43043</v>
      </c>
      <c r="B633" s="40">
        <f>Agua!C635</f>
        <v>177</v>
      </c>
      <c r="C633" s="72">
        <f>Agua!J635</f>
        <v>72</v>
      </c>
      <c r="D633" s="72">
        <f>Agua!M635</f>
        <v>11</v>
      </c>
      <c r="E633" s="72">
        <f t="shared" si="151"/>
        <v>62.146892655367232</v>
      </c>
      <c r="F633" s="72">
        <f>Agua!P635</f>
        <v>22</v>
      </c>
      <c r="G633" s="72">
        <f t="shared" si="152"/>
        <v>124.29378531073446</v>
      </c>
      <c r="H633" s="72">
        <f>Agua!S635</f>
        <v>5</v>
      </c>
      <c r="I633" s="72">
        <f t="shared" si="153"/>
        <v>28.248587570621467</v>
      </c>
      <c r="J633" s="72">
        <f>Agua!V635</f>
        <v>0</v>
      </c>
      <c r="K633" s="72">
        <f t="shared" si="154"/>
        <v>0</v>
      </c>
      <c r="L633" s="72">
        <f>Agua!X635</f>
        <v>56</v>
      </c>
      <c r="M633" s="72">
        <f t="shared" si="155"/>
        <v>316.3841807909605</v>
      </c>
      <c r="N633" s="72">
        <f t="shared" si="156"/>
        <v>406.77966101694921</v>
      </c>
      <c r="O633" s="41">
        <f>'Gas y Electricidad'!F636</f>
        <v>2.0000000000000018E-2</v>
      </c>
      <c r="P633" s="49">
        <f t="shared" si="157"/>
        <v>0.39548022598870092</v>
      </c>
      <c r="Q633" s="41">
        <f>'Gas y Electricidad'!J636</f>
        <v>1.0000000000000009E-2</v>
      </c>
      <c r="R633" s="49">
        <f t="shared" si="158"/>
        <v>0.21384180790960472</v>
      </c>
      <c r="S633" s="41" t="str">
        <f>'Gas y Electricidad'!M636</f>
        <v>-</v>
      </c>
      <c r="T633" s="42" t="str">
        <f t="shared" si="159"/>
        <v>-</v>
      </c>
      <c r="U633" s="35">
        <f>'Gas y Electricidad'!Q636</f>
        <v>1440</v>
      </c>
      <c r="V633" s="52">
        <f t="shared" si="160"/>
        <v>8.1355932203389827</v>
      </c>
      <c r="W633" s="63"/>
      <c r="X633" s="63"/>
      <c r="Y633" s="63"/>
      <c r="Z633" s="57">
        <f t="shared" si="161"/>
        <v>0</v>
      </c>
      <c r="AA633" s="59">
        <f t="shared" si="162"/>
        <v>0</v>
      </c>
      <c r="AB633" s="58">
        <f t="shared" si="163"/>
        <v>0</v>
      </c>
      <c r="AC633" s="61">
        <f t="shared" si="164"/>
        <v>0</v>
      </c>
      <c r="AD633" s="61">
        <f t="shared" si="165"/>
        <v>0</v>
      </c>
    </row>
    <row r="634" spans="1:30" x14ac:dyDescent="0.3">
      <c r="A634" s="39">
        <f>IF(Agua!A636&gt;0,Agua!A636,"-")</f>
        <v>43044</v>
      </c>
      <c r="B634" s="40">
        <f>Agua!C636</f>
        <v>146</v>
      </c>
      <c r="C634" s="72">
        <f>Agua!J636</f>
        <v>89</v>
      </c>
      <c r="D634" s="72">
        <f>Agua!M636</f>
        <v>14</v>
      </c>
      <c r="E634" s="72">
        <f t="shared" si="151"/>
        <v>95.890410958904098</v>
      </c>
      <c r="F634" s="72">
        <f>Agua!P636</f>
        <v>13.80000000000291</v>
      </c>
      <c r="G634" s="72">
        <f t="shared" si="152"/>
        <v>94.520547945225402</v>
      </c>
      <c r="H634" s="72">
        <f>Agua!S636</f>
        <v>7</v>
      </c>
      <c r="I634" s="72">
        <f t="shared" si="153"/>
        <v>47.945205479452049</v>
      </c>
      <c r="J634" s="72">
        <f>Agua!V636</f>
        <v>0</v>
      </c>
      <c r="K634" s="72">
        <f t="shared" si="154"/>
        <v>0</v>
      </c>
      <c r="L634" s="72">
        <f>Agua!X636</f>
        <v>68</v>
      </c>
      <c r="M634" s="72">
        <f t="shared" si="155"/>
        <v>465.7534246575342</v>
      </c>
      <c r="N634" s="72">
        <f t="shared" si="156"/>
        <v>609.58904109589037</v>
      </c>
      <c r="O634" s="41">
        <f>'Gas y Electricidad'!F637</f>
        <v>2.0000000000000018E-2</v>
      </c>
      <c r="P634" s="49">
        <f t="shared" si="157"/>
        <v>0.47945205479452097</v>
      </c>
      <c r="Q634" s="41">
        <f>'Gas y Electricidad'!J637</f>
        <v>2.0000000000000018E-2</v>
      </c>
      <c r="R634" s="49">
        <f t="shared" si="158"/>
        <v>0.51849315068493196</v>
      </c>
      <c r="S634" s="41" t="str">
        <f>'Gas y Electricidad'!M637</f>
        <v>-</v>
      </c>
      <c r="T634" s="42" t="str">
        <f t="shared" si="159"/>
        <v>-</v>
      </c>
      <c r="U634" s="35">
        <f>'Gas y Electricidad'!Q637</f>
        <v>2160</v>
      </c>
      <c r="V634" s="52">
        <f t="shared" si="160"/>
        <v>14.794520547945206</v>
      </c>
      <c r="W634" s="63"/>
      <c r="X634" s="63"/>
      <c r="Y634" s="63"/>
      <c r="Z634" s="57">
        <f t="shared" si="161"/>
        <v>0</v>
      </c>
      <c r="AA634" s="59">
        <f t="shared" si="162"/>
        <v>0</v>
      </c>
      <c r="AB634" s="58">
        <f t="shared" si="163"/>
        <v>0</v>
      </c>
      <c r="AC634" s="61">
        <f t="shared" si="164"/>
        <v>0</v>
      </c>
      <c r="AD634" s="61">
        <f t="shared" si="165"/>
        <v>0</v>
      </c>
    </row>
    <row r="635" spans="1:30" x14ac:dyDescent="0.3">
      <c r="A635" s="39">
        <f>IF(Agua!A637&gt;0,Agua!A637,"-")</f>
        <v>43045</v>
      </c>
      <c r="B635" s="40">
        <f>Agua!C637</f>
        <v>154</v>
      </c>
      <c r="C635" s="72">
        <f>Agua!J637</f>
        <v>76</v>
      </c>
      <c r="D635" s="72">
        <f>Agua!M637</f>
        <v>15.400000000001455</v>
      </c>
      <c r="E635" s="72">
        <f t="shared" si="151"/>
        <v>100.00000000000944</v>
      </c>
      <c r="F635" s="72">
        <f>Agua!P637</f>
        <v>19.80000000000291</v>
      </c>
      <c r="G635" s="72">
        <f t="shared" si="152"/>
        <v>128.57142857144746</v>
      </c>
      <c r="H635" s="72">
        <f>Agua!S637</f>
        <v>6.7999999999992724</v>
      </c>
      <c r="I635" s="72">
        <f t="shared" si="153"/>
        <v>44.155844155839432</v>
      </c>
      <c r="J635" s="72">
        <f>Agua!V637</f>
        <v>0</v>
      </c>
      <c r="K635" s="72">
        <f t="shared" si="154"/>
        <v>0</v>
      </c>
      <c r="L635" s="72">
        <f>Agua!X637</f>
        <v>53.799999999999272</v>
      </c>
      <c r="M635" s="72">
        <f t="shared" si="155"/>
        <v>349.35064935064463</v>
      </c>
      <c r="N635" s="72">
        <f t="shared" si="156"/>
        <v>493.50649350649348</v>
      </c>
      <c r="O635" s="41">
        <f>'Gas y Electricidad'!F638</f>
        <v>2.0000000000000018E-2</v>
      </c>
      <c r="P635" s="49">
        <f t="shared" si="157"/>
        <v>0.45454545454545492</v>
      </c>
      <c r="Q635" s="41">
        <f>'Gas y Electricidad'!J638</f>
        <v>9.9999999999998979E-3</v>
      </c>
      <c r="R635" s="49">
        <f t="shared" si="158"/>
        <v>0.24577922077921827</v>
      </c>
      <c r="S635" s="41" t="str">
        <f>'Gas y Electricidad'!M638</f>
        <v>-</v>
      </c>
      <c r="T635" s="42" t="str">
        <f t="shared" si="159"/>
        <v>-</v>
      </c>
      <c r="U635" s="35">
        <f>'Gas y Electricidad'!Q638</f>
        <v>2160</v>
      </c>
      <c r="V635" s="52">
        <f t="shared" si="160"/>
        <v>14.025974025974026</v>
      </c>
      <c r="W635" s="63"/>
      <c r="X635" s="63"/>
      <c r="Y635" s="63"/>
      <c r="Z635" s="57">
        <f t="shared" si="161"/>
        <v>0</v>
      </c>
      <c r="AA635" s="59">
        <f t="shared" si="162"/>
        <v>0</v>
      </c>
      <c r="AB635" s="58">
        <f t="shared" si="163"/>
        <v>0</v>
      </c>
      <c r="AC635" s="61">
        <f t="shared" si="164"/>
        <v>0</v>
      </c>
      <c r="AD635" s="61">
        <f t="shared" si="165"/>
        <v>0</v>
      </c>
    </row>
    <row r="636" spans="1:30" x14ac:dyDescent="0.3">
      <c r="A636" s="39">
        <f>IF(Agua!A638&gt;0,Agua!A638,"-")</f>
        <v>43046</v>
      </c>
      <c r="B636" s="40">
        <f>Agua!C638</f>
        <v>149</v>
      </c>
      <c r="C636" s="72">
        <f>Agua!J638</f>
        <v>72</v>
      </c>
      <c r="D636" s="72">
        <f>Agua!M638</f>
        <v>17.400000000001455</v>
      </c>
      <c r="E636" s="72">
        <f t="shared" si="151"/>
        <v>116.77852348994266</v>
      </c>
      <c r="F636" s="72">
        <f>Agua!P638</f>
        <v>28.399999999994179</v>
      </c>
      <c r="G636" s="72">
        <f t="shared" si="152"/>
        <v>190.60402684559853</v>
      </c>
      <c r="H636" s="72">
        <f>Agua!S638</f>
        <v>6.4000000000014552</v>
      </c>
      <c r="I636" s="72">
        <f t="shared" si="153"/>
        <v>42.953020134237953</v>
      </c>
      <c r="J636" s="72">
        <f>Agua!V638</f>
        <v>0</v>
      </c>
      <c r="K636" s="72">
        <f t="shared" si="154"/>
        <v>0</v>
      </c>
      <c r="L636" s="72">
        <f>Agua!X638</f>
        <v>48.19999999999709</v>
      </c>
      <c r="M636" s="72">
        <f t="shared" si="155"/>
        <v>323.4899328858865</v>
      </c>
      <c r="N636" s="72">
        <f t="shared" si="156"/>
        <v>483.22147651006713</v>
      </c>
      <c r="O636" s="41">
        <f>'Gas y Electricidad'!F639</f>
        <v>1.9999999999999907E-2</v>
      </c>
      <c r="P636" s="49">
        <f t="shared" si="157"/>
        <v>0.46979865771811857</v>
      </c>
      <c r="Q636" s="41">
        <f>'Gas y Electricidad'!J639</f>
        <v>2.0000000000000018E-2</v>
      </c>
      <c r="R636" s="49">
        <f t="shared" si="158"/>
        <v>0.5080536912751682</v>
      </c>
      <c r="S636" s="41" t="str">
        <f>'Gas y Electricidad'!M639</f>
        <v>-</v>
      </c>
      <c r="T636" s="42" t="str">
        <f t="shared" si="159"/>
        <v>-</v>
      </c>
      <c r="U636" s="35">
        <f>'Gas y Electricidad'!Q639</f>
        <v>1800</v>
      </c>
      <c r="V636" s="52">
        <f t="shared" si="160"/>
        <v>12.080536912751677</v>
      </c>
      <c r="W636" s="63"/>
      <c r="X636" s="63"/>
      <c r="Y636" s="63"/>
      <c r="Z636" s="57">
        <f t="shared" si="161"/>
        <v>0</v>
      </c>
      <c r="AA636" s="59">
        <f t="shared" si="162"/>
        <v>0</v>
      </c>
      <c r="AB636" s="58">
        <f t="shared" si="163"/>
        <v>0</v>
      </c>
      <c r="AC636" s="61">
        <f t="shared" si="164"/>
        <v>0</v>
      </c>
      <c r="AD636" s="61">
        <f t="shared" si="165"/>
        <v>0</v>
      </c>
    </row>
    <row r="637" spans="1:30" x14ac:dyDescent="0.3">
      <c r="A637" s="39">
        <f>IF(Agua!A639&gt;0,Agua!A639,"-")</f>
        <v>43047</v>
      </c>
      <c r="B637" s="40">
        <f>Agua!C639</f>
        <v>101</v>
      </c>
      <c r="C637" s="72">
        <f>Agua!J639</f>
        <v>83</v>
      </c>
      <c r="D637" s="72">
        <f>Agua!M639</f>
        <v>13.19999999999709</v>
      </c>
      <c r="E637" s="72">
        <f t="shared" si="151"/>
        <v>130.69306930690189</v>
      </c>
      <c r="F637" s="72">
        <f>Agua!P639</f>
        <v>20</v>
      </c>
      <c r="G637" s="72">
        <f t="shared" si="152"/>
        <v>198.01980198019803</v>
      </c>
      <c r="H637" s="72">
        <f>Agua!S639</f>
        <v>5.7999999999992724</v>
      </c>
      <c r="I637" s="72">
        <f t="shared" si="153"/>
        <v>57.425742574250222</v>
      </c>
      <c r="J637" s="72">
        <f>Agua!V639</f>
        <v>0</v>
      </c>
      <c r="K637" s="72">
        <f t="shared" si="154"/>
        <v>0</v>
      </c>
      <c r="L637" s="72">
        <f>Agua!X639</f>
        <v>64.000000000003638</v>
      </c>
      <c r="M637" s="72">
        <f t="shared" si="155"/>
        <v>633.6633663366697</v>
      </c>
      <c r="N637" s="72">
        <f t="shared" si="156"/>
        <v>821.78217821782175</v>
      </c>
      <c r="O637" s="41">
        <f>'Gas y Electricidad'!F640</f>
        <v>2.0000000000000018E-2</v>
      </c>
      <c r="P637" s="49">
        <f t="shared" si="157"/>
        <v>0.69306930693069368</v>
      </c>
      <c r="Q637" s="41">
        <f>'Gas y Electricidad'!J640</f>
        <v>1.0000000000000009E-2</v>
      </c>
      <c r="R637" s="49">
        <f t="shared" si="158"/>
        <v>0.37475247524752509</v>
      </c>
      <c r="S637" s="41" t="str">
        <f>'Gas y Electricidad'!M640</f>
        <v>-</v>
      </c>
      <c r="T637" s="42" t="str">
        <f t="shared" si="159"/>
        <v>-</v>
      </c>
      <c r="U637" s="35">
        <f>'Gas y Electricidad'!Q640</f>
        <v>2160</v>
      </c>
      <c r="V637" s="52">
        <f t="shared" si="160"/>
        <v>21.386138613861387</v>
      </c>
      <c r="W637" s="63"/>
      <c r="X637" s="63"/>
      <c r="Y637" s="63"/>
      <c r="Z637" s="57">
        <f t="shared" si="161"/>
        <v>0</v>
      </c>
      <c r="AA637" s="59">
        <f t="shared" si="162"/>
        <v>0</v>
      </c>
      <c r="AB637" s="58">
        <f t="shared" si="163"/>
        <v>0</v>
      </c>
      <c r="AC637" s="61">
        <f t="shared" si="164"/>
        <v>0</v>
      </c>
      <c r="AD637" s="61">
        <f t="shared" si="165"/>
        <v>0</v>
      </c>
    </row>
    <row r="638" spans="1:30" x14ac:dyDescent="0.3">
      <c r="A638" s="39">
        <f>IF(Agua!A640&gt;0,Agua!A640,"-")</f>
        <v>43048</v>
      </c>
      <c r="B638" s="40">
        <f>Agua!C640</f>
        <v>106</v>
      </c>
      <c r="C638" s="72">
        <f>Agua!J640</f>
        <v>71</v>
      </c>
      <c r="D638" s="72">
        <f>Agua!M640</f>
        <v>14</v>
      </c>
      <c r="E638" s="72">
        <f t="shared" si="151"/>
        <v>132.0754716981132</v>
      </c>
      <c r="F638" s="72">
        <f>Agua!P640</f>
        <v>17.5</v>
      </c>
      <c r="G638" s="72">
        <f t="shared" si="152"/>
        <v>165.09433962264151</v>
      </c>
      <c r="H638" s="72">
        <f>Agua!S640</f>
        <v>4</v>
      </c>
      <c r="I638" s="72">
        <f t="shared" si="153"/>
        <v>37.735849056603769</v>
      </c>
      <c r="J638" s="72">
        <f>Agua!V640</f>
        <v>0</v>
      </c>
      <c r="K638" s="72">
        <f t="shared" si="154"/>
        <v>0</v>
      </c>
      <c r="L638" s="72">
        <f>Agua!X640</f>
        <v>53</v>
      </c>
      <c r="M638" s="72">
        <f t="shared" si="155"/>
        <v>500</v>
      </c>
      <c r="N638" s="72">
        <f t="shared" si="156"/>
        <v>669.81132075471692</v>
      </c>
      <c r="O638" s="41">
        <f>'Gas y Electricidad'!F641</f>
        <v>2.0000000000000018E-2</v>
      </c>
      <c r="P638" s="49">
        <f t="shared" si="157"/>
        <v>0.66037735849056667</v>
      </c>
      <c r="Q638" s="41">
        <f>'Gas y Electricidad'!J641</f>
        <v>2.0000000000000018E-2</v>
      </c>
      <c r="R638" s="49">
        <f t="shared" si="158"/>
        <v>0.71415094339622709</v>
      </c>
      <c r="S638" s="41" t="str">
        <f>'Gas y Electricidad'!M641</f>
        <v>-</v>
      </c>
      <c r="T638" s="42" t="str">
        <f t="shared" si="159"/>
        <v>-</v>
      </c>
      <c r="U638" s="35">
        <f>'Gas y Electricidad'!Q641</f>
        <v>1800</v>
      </c>
      <c r="V638" s="52">
        <f t="shared" si="160"/>
        <v>16.981132075471699</v>
      </c>
      <c r="W638" s="63"/>
      <c r="X638" s="63"/>
      <c r="Y638" s="63"/>
      <c r="Z638" s="57">
        <f t="shared" si="161"/>
        <v>0</v>
      </c>
      <c r="AA638" s="59">
        <f t="shared" si="162"/>
        <v>0</v>
      </c>
      <c r="AB638" s="58">
        <f t="shared" si="163"/>
        <v>0</v>
      </c>
      <c r="AC638" s="61">
        <f t="shared" si="164"/>
        <v>0</v>
      </c>
      <c r="AD638" s="61">
        <f t="shared" si="165"/>
        <v>0</v>
      </c>
    </row>
    <row r="639" spans="1:30" x14ac:dyDescent="0.3">
      <c r="A639" s="39">
        <f>IF(Agua!A641&gt;0,Agua!A641,"-")</f>
        <v>43049</v>
      </c>
      <c r="B639" s="40">
        <f>Agua!C641</f>
        <v>128</v>
      </c>
      <c r="C639" s="72">
        <f>Agua!J641</f>
        <v>62</v>
      </c>
      <c r="D639" s="72">
        <f>Agua!M641</f>
        <v>11.80000000000291</v>
      </c>
      <c r="E639" s="72">
        <f t="shared" si="151"/>
        <v>92.187500000022737</v>
      </c>
      <c r="F639" s="72">
        <f>Agua!P641</f>
        <v>29.19999999999709</v>
      </c>
      <c r="G639" s="72">
        <f t="shared" si="152"/>
        <v>228.12499999997726</v>
      </c>
      <c r="H639" s="72">
        <f>Agua!S641</f>
        <v>4.7999999999992724</v>
      </c>
      <c r="I639" s="72">
        <f t="shared" si="153"/>
        <v>37.499999999994316</v>
      </c>
      <c r="J639" s="72">
        <f>Agua!V641</f>
        <v>0</v>
      </c>
      <c r="K639" s="72">
        <f t="shared" si="154"/>
        <v>0</v>
      </c>
      <c r="L639" s="72">
        <f>Agua!X641</f>
        <v>45.399999999997817</v>
      </c>
      <c r="M639" s="72">
        <f t="shared" si="155"/>
        <v>354.68749999998295</v>
      </c>
      <c r="N639" s="72">
        <f t="shared" si="156"/>
        <v>484.375</v>
      </c>
      <c r="O639" s="41">
        <f>'Gas y Electricidad'!F642</f>
        <v>2.0000000000000018E-2</v>
      </c>
      <c r="P639" s="49">
        <f t="shared" si="157"/>
        <v>0.54687500000000044</v>
      </c>
      <c r="Q639" s="41">
        <f>'Gas y Electricidad'!J642</f>
        <v>2.0000000000000018E-2</v>
      </c>
      <c r="R639" s="49">
        <f t="shared" si="158"/>
        <v>0.59140625000000058</v>
      </c>
      <c r="S639" s="41" t="str">
        <f>'Gas y Electricidad'!M642</f>
        <v>-</v>
      </c>
      <c r="T639" s="42" t="str">
        <f t="shared" si="159"/>
        <v>-</v>
      </c>
      <c r="U639" s="35">
        <f>'Gas y Electricidad'!Q642</f>
        <v>1440</v>
      </c>
      <c r="V639" s="52">
        <f t="shared" si="160"/>
        <v>11.25</v>
      </c>
      <c r="W639" s="63"/>
      <c r="X639" s="63"/>
      <c r="Y639" s="63"/>
      <c r="Z639" s="57">
        <f t="shared" si="161"/>
        <v>0</v>
      </c>
      <c r="AA639" s="59">
        <f t="shared" si="162"/>
        <v>0</v>
      </c>
      <c r="AB639" s="58">
        <f t="shared" si="163"/>
        <v>0</v>
      </c>
      <c r="AC639" s="61">
        <f t="shared" si="164"/>
        <v>0</v>
      </c>
      <c r="AD639" s="61">
        <f t="shared" si="165"/>
        <v>0</v>
      </c>
    </row>
    <row r="640" spans="1:30" x14ac:dyDescent="0.3">
      <c r="A640" s="39">
        <f>IF(Agua!A642&gt;0,Agua!A642,"-")</f>
        <v>43050</v>
      </c>
      <c r="B640" s="40">
        <f>Agua!C642</f>
        <v>189</v>
      </c>
      <c r="C640" s="72">
        <f>Agua!J642</f>
        <v>74</v>
      </c>
      <c r="D640" s="72">
        <f>Agua!M642</f>
        <v>11.5</v>
      </c>
      <c r="E640" s="72">
        <f t="shared" si="151"/>
        <v>60.846560846560841</v>
      </c>
      <c r="F640" s="72">
        <f>Agua!P642</f>
        <v>21.80000000000291</v>
      </c>
      <c r="G640" s="72">
        <f t="shared" si="152"/>
        <v>115.34391534393073</v>
      </c>
      <c r="H640" s="72">
        <f>Agua!S642</f>
        <v>4.4000000000014552</v>
      </c>
      <c r="I640" s="72">
        <f t="shared" si="153"/>
        <v>23.280423280430977</v>
      </c>
      <c r="J640" s="72">
        <f>Agua!V642</f>
        <v>0</v>
      </c>
      <c r="K640" s="72">
        <f t="shared" si="154"/>
        <v>0</v>
      </c>
      <c r="L640" s="72">
        <f>Agua!X642</f>
        <v>58.099999999998545</v>
      </c>
      <c r="M640" s="72">
        <f t="shared" si="155"/>
        <v>307.40740740739972</v>
      </c>
      <c r="N640" s="72">
        <f t="shared" si="156"/>
        <v>391.53439153439149</v>
      </c>
      <c r="O640" s="41">
        <f>'Gas y Electricidad'!F643</f>
        <v>1.0000000000000009E-2</v>
      </c>
      <c r="P640" s="49">
        <f t="shared" si="157"/>
        <v>0.18518518518518537</v>
      </c>
      <c r="Q640" s="41">
        <f>'Gas y Electricidad'!J643</f>
        <v>2.0000000000000018E-2</v>
      </c>
      <c r="R640" s="49">
        <f t="shared" si="158"/>
        <v>0.4005291005291009</v>
      </c>
      <c r="S640" s="41" t="str">
        <f>'Gas y Electricidad'!M643</f>
        <v>-</v>
      </c>
      <c r="T640" s="42" t="str">
        <f t="shared" si="159"/>
        <v>-</v>
      </c>
      <c r="U640" s="35">
        <f>'Gas y Electricidad'!Q643</f>
        <v>1800</v>
      </c>
      <c r="V640" s="52">
        <f t="shared" si="160"/>
        <v>9.5238095238095237</v>
      </c>
      <c r="W640" s="63"/>
      <c r="X640" s="63"/>
      <c r="Y640" s="63"/>
      <c r="Z640" s="57">
        <f t="shared" si="161"/>
        <v>0</v>
      </c>
      <c r="AA640" s="59">
        <f t="shared" si="162"/>
        <v>0</v>
      </c>
      <c r="AB640" s="58">
        <f t="shared" si="163"/>
        <v>0</v>
      </c>
      <c r="AC640" s="61">
        <f t="shared" si="164"/>
        <v>0</v>
      </c>
      <c r="AD640" s="61">
        <f t="shared" si="165"/>
        <v>0</v>
      </c>
    </row>
    <row r="641" spans="1:30" x14ac:dyDescent="0.3">
      <c r="A641" s="39">
        <f>IF(Agua!A643&gt;0,Agua!A643,"-")</f>
        <v>43051</v>
      </c>
      <c r="B641" s="40">
        <f>Agua!C643</f>
        <v>166</v>
      </c>
      <c r="C641" s="72">
        <f>Agua!J643</f>
        <v>79</v>
      </c>
      <c r="D641" s="72">
        <f>Agua!M643</f>
        <v>11.5</v>
      </c>
      <c r="E641" s="72">
        <f t="shared" si="151"/>
        <v>69.277108433734938</v>
      </c>
      <c r="F641" s="72">
        <f>Agua!P643</f>
        <v>19.5</v>
      </c>
      <c r="G641" s="72">
        <f t="shared" si="152"/>
        <v>117.46987951807229</v>
      </c>
      <c r="H641" s="72">
        <f>Agua!S643</f>
        <v>7</v>
      </c>
      <c r="I641" s="72">
        <f t="shared" si="153"/>
        <v>42.168674698795179</v>
      </c>
      <c r="J641" s="72">
        <f>Agua!V643</f>
        <v>0</v>
      </c>
      <c r="K641" s="72">
        <f t="shared" si="154"/>
        <v>0</v>
      </c>
      <c r="L641" s="72">
        <f>Agua!X643</f>
        <v>60.5</v>
      </c>
      <c r="M641" s="72">
        <f t="shared" si="155"/>
        <v>364.45783132530119</v>
      </c>
      <c r="N641" s="72">
        <f t="shared" si="156"/>
        <v>475.90361445783128</v>
      </c>
      <c r="O641" s="41">
        <f>'Gas y Electricidad'!F644</f>
        <v>1.0000000000000009E-2</v>
      </c>
      <c r="P641" s="49">
        <f t="shared" si="157"/>
        <v>0.21084337349397608</v>
      </c>
      <c r="Q641" s="41">
        <f>'Gas y Electricidad'!J644</f>
        <v>1.0000000000000009E-2</v>
      </c>
      <c r="R641" s="49">
        <f t="shared" si="158"/>
        <v>0.22801204819277127</v>
      </c>
      <c r="S641" s="41" t="str">
        <f>'Gas y Electricidad'!M644</f>
        <v>-</v>
      </c>
      <c r="T641" s="42" t="str">
        <f t="shared" si="159"/>
        <v>-</v>
      </c>
      <c r="U641" s="35">
        <f>'Gas y Electricidad'!Q644</f>
        <v>2160</v>
      </c>
      <c r="V641" s="52">
        <f t="shared" si="160"/>
        <v>13.012048192771084</v>
      </c>
      <c r="W641" s="63"/>
      <c r="X641" s="63"/>
      <c r="Y641" s="63"/>
      <c r="Z641" s="57">
        <f t="shared" si="161"/>
        <v>0</v>
      </c>
      <c r="AA641" s="59">
        <f t="shared" si="162"/>
        <v>0</v>
      </c>
      <c r="AB641" s="58">
        <f t="shared" si="163"/>
        <v>0</v>
      </c>
      <c r="AC641" s="61">
        <f t="shared" si="164"/>
        <v>0</v>
      </c>
      <c r="AD641" s="61">
        <f t="shared" si="165"/>
        <v>0</v>
      </c>
    </row>
    <row r="642" spans="1:30" x14ac:dyDescent="0.3">
      <c r="A642" s="39">
        <f>IF(Agua!A644&gt;0,Agua!A644,"-")</f>
        <v>43052</v>
      </c>
      <c r="B642" s="40">
        <f>Agua!C644</f>
        <v>139</v>
      </c>
      <c r="C642" s="72">
        <f>Agua!J644</f>
        <v>88</v>
      </c>
      <c r="D642" s="72">
        <f>Agua!M644</f>
        <v>17.19999999999709</v>
      </c>
      <c r="E642" s="72">
        <f t="shared" si="151"/>
        <v>123.74100719422367</v>
      </c>
      <c r="F642" s="72">
        <f>Agua!P644</f>
        <v>21</v>
      </c>
      <c r="G642" s="72">
        <f t="shared" si="152"/>
        <v>151.07913669064749</v>
      </c>
      <c r="H642" s="72">
        <f>Agua!S644</f>
        <v>5.7999999999992724</v>
      </c>
      <c r="I642" s="72">
        <f t="shared" si="153"/>
        <v>41.726618705030738</v>
      </c>
      <c r="J642" s="72">
        <f>Agua!V644</f>
        <v>0</v>
      </c>
      <c r="K642" s="72">
        <f t="shared" si="154"/>
        <v>0</v>
      </c>
      <c r="L642" s="72">
        <f>Agua!X644</f>
        <v>65.000000000003638</v>
      </c>
      <c r="M642" s="72">
        <f t="shared" si="155"/>
        <v>467.62589928060174</v>
      </c>
      <c r="N642" s="72">
        <f t="shared" si="156"/>
        <v>633.0935251798561</v>
      </c>
      <c r="O642" s="41">
        <f>'Gas y Electricidad'!F645</f>
        <v>2.0000000000000018E-2</v>
      </c>
      <c r="P642" s="49">
        <f t="shared" si="157"/>
        <v>0.5035971223021587</v>
      </c>
      <c r="Q642" s="41">
        <f>'Gas y Electricidad'!J645</f>
        <v>1.9999999999999907E-2</v>
      </c>
      <c r="R642" s="49">
        <f t="shared" si="158"/>
        <v>0.54460431654676</v>
      </c>
      <c r="S642" s="41" t="str">
        <f>'Gas y Electricidad'!M645</f>
        <v>-</v>
      </c>
      <c r="T642" s="42" t="str">
        <f t="shared" si="159"/>
        <v>-</v>
      </c>
      <c r="U642" s="35">
        <f>'Gas y Electricidad'!Q645</f>
        <v>2160</v>
      </c>
      <c r="V642" s="52">
        <f t="shared" si="160"/>
        <v>15.53956834532374</v>
      </c>
      <c r="W642" s="63"/>
      <c r="X642" s="63"/>
      <c r="Y642" s="63"/>
      <c r="Z642" s="57">
        <f t="shared" si="161"/>
        <v>0</v>
      </c>
      <c r="AA642" s="59">
        <f t="shared" si="162"/>
        <v>0</v>
      </c>
      <c r="AB642" s="58">
        <f t="shared" si="163"/>
        <v>0</v>
      </c>
      <c r="AC642" s="61">
        <f t="shared" si="164"/>
        <v>0</v>
      </c>
      <c r="AD642" s="61">
        <f t="shared" si="165"/>
        <v>0</v>
      </c>
    </row>
    <row r="643" spans="1:30" x14ac:dyDescent="0.3">
      <c r="A643" s="39">
        <f>IF(Agua!A645&gt;0,Agua!A645,"-")</f>
        <v>43053</v>
      </c>
      <c r="B643" s="40">
        <f>Agua!C645</f>
        <v>157</v>
      </c>
      <c r="C643" s="72">
        <f>Agua!J645</f>
        <v>79</v>
      </c>
      <c r="D643" s="72">
        <f>Agua!M645</f>
        <v>18</v>
      </c>
      <c r="E643" s="72">
        <f t="shared" si="151"/>
        <v>114.64968152866243</v>
      </c>
      <c r="F643" s="72">
        <f>Agua!P645</f>
        <v>22.69999999999709</v>
      </c>
      <c r="G643" s="72">
        <f t="shared" si="152"/>
        <v>144.58598726112794</v>
      </c>
      <c r="H643" s="72">
        <f>Agua!S645</f>
        <v>6</v>
      </c>
      <c r="I643" s="72">
        <f t="shared" si="153"/>
        <v>38.216560509554135</v>
      </c>
      <c r="J643" s="72">
        <f>Agua!V645</f>
        <v>0</v>
      </c>
      <c r="K643" s="72">
        <f t="shared" si="154"/>
        <v>0</v>
      </c>
      <c r="L643" s="72">
        <f>Agua!X645</f>
        <v>55</v>
      </c>
      <c r="M643" s="72">
        <f t="shared" si="155"/>
        <v>350.31847133757958</v>
      </c>
      <c r="N643" s="72">
        <f t="shared" si="156"/>
        <v>503.18471337579615</v>
      </c>
      <c r="O643" s="41">
        <f>'Gas y Electricidad'!F646</f>
        <v>1.9999999999999907E-2</v>
      </c>
      <c r="P643" s="49">
        <f t="shared" si="157"/>
        <v>0.44585987261146293</v>
      </c>
      <c r="Q643" s="41">
        <f>'Gas y Electricidad'!J646</f>
        <v>2.0000000000000018E-2</v>
      </c>
      <c r="R643" s="49">
        <f t="shared" si="158"/>
        <v>0.48216560509554185</v>
      </c>
      <c r="S643" s="41" t="str">
        <f>'Gas y Electricidad'!M646</f>
        <v>-</v>
      </c>
      <c r="T643" s="42" t="str">
        <f t="shared" si="159"/>
        <v>-</v>
      </c>
      <c r="U643" s="35">
        <f>'Gas y Electricidad'!Q646</f>
        <v>1800</v>
      </c>
      <c r="V643" s="52">
        <f t="shared" si="160"/>
        <v>11.464968152866241</v>
      </c>
      <c r="W643" s="63"/>
      <c r="X643" s="63"/>
      <c r="Y643" s="63"/>
      <c r="Z643" s="57">
        <f t="shared" si="161"/>
        <v>0</v>
      </c>
      <c r="AA643" s="59">
        <f t="shared" si="162"/>
        <v>0</v>
      </c>
      <c r="AB643" s="58">
        <f t="shared" si="163"/>
        <v>0</v>
      </c>
      <c r="AC643" s="61">
        <f t="shared" si="164"/>
        <v>0</v>
      </c>
      <c r="AD643" s="61">
        <f t="shared" si="165"/>
        <v>0</v>
      </c>
    </row>
    <row r="644" spans="1:30" x14ac:dyDescent="0.3">
      <c r="A644" s="39">
        <f>IF(Agua!A646&gt;0,Agua!A646,"-")</f>
        <v>43054</v>
      </c>
      <c r="B644" s="40">
        <f>Agua!C646</f>
        <v>127</v>
      </c>
      <c r="C644" s="72">
        <f>Agua!J646</f>
        <v>74</v>
      </c>
      <c r="D644" s="72">
        <f>Agua!M646</f>
        <v>12.80000000000291</v>
      </c>
      <c r="E644" s="72">
        <f t="shared" si="151"/>
        <v>100.78740157482606</v>
      </c>
      <c r="F644" s="72">
        <f>Agua!P646</f>
        <v>19.30000000000291</v>
      </c>
      <c r="G644" s="72">
        <f t="shared" si="152"/>
        <v>151.96850393703079</v>
      </c>
      <c r="H644" s="72">
        <f>Agua!S646</f>
        <v>6.4000000000014552</v>
      </c>
      <c r="I644" s="72">
        <f t="shared" si="153"/>
        <v>50.393700787413032</v>
      </c>
      <c r="J644" s="72">
        <f>Agua!V646</f>
        <v>0</v>
      </c>
      <c r="K644" s="72">
        <f t="shared" si="154"/>
        <v>0</v>
      </c>
      <c r="L644" s="72">
        <f>Agua!X646</f>
        <v>54.799999999995634</v>
      </c>
      <c r="M644" s="72">
        <f t="shared" si="155"/>
        <v>431.49606299209159</v>
      </c>
      <c r="N644" s="72">
        <f t="shared" si="156"/>
        <v>582.67716535433067</v>
      </c>
      <c r="O644" s="41">
        <f>'Gas y Electricidad'!F647</f>
        <v>2.0000000000000018E-2</v>
      </c>
      <c r="P644" s="49">
        <f t="shared" si="157"/>
        <v>0.55118110236220519</v>
      </c>
      <c r="Q644" s="41">
        <f>'Gas y Electricidad'!J647</f>
        <v>2.0000000000000018E-2</v>
      </c>
      <c r="R644" s="49">
        <f t="shared" si="158"/>
        <v>0.59606299212598468</v>
      </c>
      <c r="S644" s="41" t="str">
        <f>'Gas y Electricidad'!M647</f>
        <v>-</v>
      </c>
      <c r="T644" s="42" t="str">
        <f t="shared" si="159"/>
        <v>-</v>
      </c>
      <c r="U644" s="35">
        <f>'Gas y Electricidad'!Q647</f>
        <v>2880</v>
      </c>
      <c r="V644" s="52">
        <f t="shared" si="160"/>
        <v>22.677165354330707</v>
      </c>
      <c r="W644" s="63"/>
      <c r="X644" s="63"/>
      <c r="Y644" s="63"/>
      <c r="Z644" s="57">
        <f t="shared" si="161"/>
        <v>0</v>
      </c>
      <c r="AA644" s="59">
        <f t="shared" si="162"/>
        <v>0</v>
      </c>
      <c r="AB644" s="58">
        <f t="shared" si="163"/>
        <v>0</v>
      </c>
      <c r="AC644" s="61">
        <f t="shared" si="164"/>
        <v>0</v>
      </c>
      <c r="AD644" s="61">
        <f t="shared" si="165"/>
        <v>0</v>
      </c>
    </row>
    <row r="645" spans="1:30" x14ac:dyDescent="0.3">
      <c r="A645" s="39">
        <f>IF(Agua!A647&gt;0,Agua!A647,"-")</f>
        <v>43055</v>
      </c>
      <c r="B645" s="40">
        <f>Agua!C647</f>
        <v>119</v>
      </c>
      <c r="C645" s="72">
        <f>Agua!J647</f>
        <v>71</v>
      </c>
      <c r="D645" s="72">
        <f>Agua!M647</f>
        <v>16.19999999999709</v>
      </c>
      <c r="E645" s="72">
        <f t="shared" si="151"/>
        <v>136.13445378148813</v>
      </c>
      <c r="F645" s="72">
        <f>Agua!P647</f>
        <v>22</v>
      </c>
      <c r="G645" s="72">
        <f t="shared" si="152"/>
        <v>184.87394957983193</v>
      </c>
      <c r="H645" s="72">
        <f>Agua!S647</f>
        <v>3.5999999999985448</v>
      </c>
      <c r="I645" s="72">
        <f t="shared" si="153"/>
        <v>30.252100840323905</v>
      </c>
      <c r="J645" s="72">
        <f>Agua!V647</f>
        <v>0</v>
      </c>
      <c r="K645" s="72">
        <f t="shared" si="154"/>
        <v>0</v>
      </c>
      <c r="L645" s="72">
        <f>Agua!X647</f>
        <v>51.200000000004366</v>
      </c>
      <c r="M645" s="72">
        <f t="shared" si="155"/>
        <v>430.2521008403728</v>
      </c>
      <c r="N645" s="72">
        <f t="shared" si="156"/>
        <v>596.63865546218483</v>
      </c>
      <c r="O645" s="41">
        <f>'Gas y Electricidad'!F648</f>
        <v>2.0000000000000018E-2</v>
      </c>
      <c r="P645" s="49">
        <f t="shared" si="157"/>
        <v>0.58823529411764752</v>
      </c>
      <c r="Q645" s="41">
        <f>'Gas y Electricidad'!J648</f>
        <v>2.0000000000000018E-2</v>
      </c>
      <c r="R645" s="49">
        <f t="shared" si="158"/>
        <v>0.63613445378151312</v>
      </c>
      <c r="S645" s="41" t="str">
        <f>'Gas y Electricidad'!M648</f>
        <v>-</v>
      </c>
      <c r="T645" s="42" t="str">
        <f t="shared" si="159"/>
        <v>-</v>
      </c>
      <c r="U645" s="35">
        <f>'Gas y Electricidad'!Q648</f>
        <v>720</v>
      </c>
      <c r="V645" s="52">
        <f t="shared" si="160"/>
        <v>6.0504201680672267</v>
      </c>
      <c r="W645" s="63"/>
      <c r="X645" s="63"/>
      <c r="Y645" s="63"/>
      <c r="Z645" s="57">
        <f t="shared" si="161"/>
        <v>0</v>
      </c>
      <c r="AA645" s="59">
        <f t="shared" si="162"/>
        <v>0</v>
      </c>
      <c r="AB645" s="58">
        <f t="shared" si="163"/>
        <v>0</v>
      </c>
      <c r="AC645" s="61">
        <f t="shared" si="164"/>
        <v>0</v>
      </c>
      <c r="AD645" s="61">
        <f t="shared" si="165"/>
        <v>0</v>
      </c>
    </row>
    <row r="646" spans="1:30" x14ac:dyDescent="0.3">
      <c r="A646" s="39">
        <f>IF(Agua!A648&gt;0,Agua!A648,"-")</f>
        <v>43056</v>
      </c>
      <c r="B646" s="40">
        <f>Agua!C648</f>
        <v>189</v>
      </c>
      <c r="C646" s="72">
        <f>Agua!J648</f>
        <v>117</v>
      </c>
      <c r="D646" s="72">
        <f>Agua!M648</f>
        <v>14</v>
      </c>
      <c r="E646" s="72">
        <f t="shared" si="151"/>
        <v>74.074074074074076</v>
      </c>
      <c r="F646" s="72">
        <f>Agua!P648</f>
        <v>16.69999999999709</v>
      </c>
      <c r="G646" s="72">
        <f t="shared" si="152"/>
        <v>88.359788359772949</v>
      </c>
      <c r="H646" s="72">
        <f>Agua!S648</f>
        <v>4</v>
      </c>
      <c r="I646" s="72">
        <f t="shared" si="153"/>
        <v>21.164021164021165</v>
      </c>
      <c r="J646" s="72">
        <f>Agua!V648</f>
        <v>0</v>
      </c>
      <c r="K646" s="72">
        <f t="shared" si="154"/>
        <v>0</v>
      </c>
      <c r="L646" s="72">
        <f>Agua!X648</f>
        <v>99</v>
      </c>
      <c r="M646" s="72">
        <f t="shared" si="155"/>
        <v>523.80952380952385</v>
      </c>
      <c r="N646" s="72">
        <f t="shared" si="156"/>
        <v>619.04761904761904</v>
      </c>
      <c r="O646" s="41">
        <f>'Gas y Electricidad'!F649</f>
        <v>2.0000000000000018E-2</v>
      </c>
      <c r="P646" s="49">
        <f t="shared" si="157"/>
        <v>0.37037037037037074</v>
      </c>
      <c r="Q646" s="41">
        <f>'Gas y Electricidad'!J649</f>
        <v>3.0000000000000027E-2</v>
      </c>
      <c r="R646" s="49">
        <f t="shared" si="158"/>
        <v>0.60079365079365132</v>
      </c>
      <c r="S646" s="41" t="str">
        <f>'Gas y Electricidad'!M649</f>
        <v>-</v>
      </c>
      <c r="T646" s="42" t="str">
        <f t="shared" si="159"/>
        <v>-</v>
      </c>
      <c r="U646" s="35">
        <f>'Gas y Electricidad'!Q649</f>
        <v>1440</v>
      </c>
      <c r="V646" s="52">
        <f t="shared" si="160"/>
        <v>7.6190476190476186</v>
      </c>
      <c r="W646" s="63"/>
      <c r="X646" s="63"/>
      <c r="Y646" s="63"/>
      <c r="Z646" s="57">
        <f t="shared" si="161"/>
        <v>0</v>
      </c>
      <c r="AA646" s="59">
        <f t="shared" si="162"/>
        <v>0</v>
      </c>
      <c r="AB646" s="58">
        <f t="shared" si="163"/>
        <v>0</v>
      </c>
      <c r="AC646" s="61">
        <f t="shared" si="164"/>
        <v>0</v>
      </c>
      <c r="AD646" s="61">
        <f t="shared" si="165"/>
        <v>0</v>
      </c>
    </row>
    <row r="647" spans="1:30" x14ac:dyDescent="0.3">
      <c r="A647" s="39">
        <f>IF(Agua!A649&gt;0,Agua!A649,"-")</f>
        <v>43057</v>
      </c>
      <c r="B647" s="40">
        <f>Agua!C649</f>
        <v>197</v>
      </c>
      <c r="C647" s="72">
        <f>Agua!J649</f>
        <v>239321</v>
      </c>
      <c r="D647" s="72">
        <f>Agua!M649</f>
        <v>11.19999999999709</v>
      </c>
      <c r="E647" s="72">
        <f t="shared" si="151"/>
        <v>56.852791878157817</v>
      </c>
      <c r="F647" s="72">
        <f>Agua!P649</f>
        <v>23.5</v>
      </c>
      <c r="G647" s="72">
        <f t="shared" si="152"/>
        <v>119.28934010152284</v>
      </c>
      <c r="H647" s="72">
        <f>Agua!S649</f>
        <v>9.4000000000014552</v>
      </c>
      <c r="I647" s="72">
        <f t="shared" si="153"/>
        <v>47.715736040616527</v>
      </c>
      <c r="J647" s="72">
        <f>Agua!V649</f>
        <v>0</v>
      </c>
      <c r="K647" s="72">
        <f t="shared" si="154"/>
        <v>0</v>
      </c>
      <c r="L647" s="72">
        <f>Agua!X649</f>
        <v>239300.4</v>
      </c>
      <c r="M647" s="72">
        <f t="shared" si="155"/>
        <v>1214722.8426395939</v>
      </c>
      <c r="N647" s="72">
        <f t="shared" si="156"/>
        <v>1214827.4111675126</v>
      </c>
      <c r="O647" s="41">
        <f>'Gas y Electricidad'!F650</f>
        <v>2.0000000000000018E-2</v>
      </c>
      <c r="P647" s="49">
        <f t="shared" si="157"/>
        <v>0.35532994923857902</v>
      </c>
      <c r="Q647" s="41">
        <f>'Gas y Electricidad'!J650</f>
        <v>1.9999999999999962E-2</v>
      </c>
      <c r="R647" s="49">
        <f t="shared" si="158"/>
        <v>0.38426395939086222</v>
      </c>
      <c r="S647" s="41" t="str">
        <f>'Gas y Electricidad'!M650</f>
        <v>-</v>
      </c>
      <c r="T647" s="42" t="str">
        <f t="shared" si="159"/>
        <v>-</v>
      </c>
      <c r="U647" s="35">
        <f>'Gas y Electricidad'!Q650</f>
        <v>1800</v>
      </c>
      <c r="V647" s="52">
        <f t="shared" si="160"/>
        <v>9.1370558375634516</v>
      </c>
      <c r="W647" s="63"/>
      <c r="X647" s="63"/>
      <c r="Y647" s="63"/>
      <c r="Z647" s="57">
        <f t="shared" si="161"/>
        <v>0</v>
      </c>
      <c r="AA647" s="59">
        <f t="shared" si="162"/>
        <v>0</v>
      </c>
      <c r="AB647" s="58">
        <f t="shared" si="163"/>
        <v>0</v>
      </c>
      <c r="AC647" s="61">
        <f t="shared" si="164"/>
        <v>0</v>
      </c>
      <c r="AD647" s="61">
        <f t="shared" si="165"/>
        <v>0</v>
      </c>
    </row>
    <row r="648" spans="1:30" x14ac:dyDescent="0.3">
      <c r="A648" s="39">
        <f>IF(Agua!A650&gt;0,Agua!A650,"-")</f>
        <v>43058</v>
      </c>
      <c r="B648" s="40">
        <f>Agua!C650</f>
        <v>208</v>
      </c>
      <c r="C648" s="72">
        <f>Agua!J650</f>
        <v>109</v>
      </c>
      <c r="D648" s="72">
        <f>Agua!M650</f>
        <v>15.100000000005821</v>
      </c>
      <c r="E648" s="72">
        <f t="shared" si="151"/>
        <v>72.596153846181835</v>
      </c>
      <c r="F648" s="72">
        <f>Agua!P650</f>
        <v>37.80000000000291</v>
      </c>
      <c r="G648" s="72">
        <f t="shared" si="152"/>
        <v>181.73076923078321</v>
      </c>
      <c r="H648" s="72">
        <f>Agua!S650</f>
        <v>7.8999999999978172</v>
      </c>
      <c r="I648" s="72">
        <f t="shared" si="153"/>
        <v>37.980769230758739</v>
      </c>
      <c r="J648" s="72">
        <f>Agua!V650</f>
        <v>0</v>
      </c>
      <c r="K648" s="72">
        <f t="shared" si="154"/>
        <v>0</v>
      </c>
      <c r="L648" s="72">
        <f>Agua!X650</f>
        <v>85.999999999996362</v>
      </c>
      <c r="M648" s="72">
        <f t="shared" si="155"/>
        <v>413.46153846152095</v>
      </c>
      <c r="N648" s="72">
        <f t="shared" si="156"/>
        <v>524.03846153846155</v>
      </c>
      <c r="O648" s="41">
        <f>'Gas y Electricidad'!F651</f>
        <v>1.9999999999999962E-2</v>
      </c>
      <c r="P648" s="49">
        <f t="shared" si="157"/>
        <v>0.3365384615384609</v>
      </c>
      <c r="Q648" s="41">
        <f>'Gas y Electricidad'!J651</f>
        <v>2.0000000000000018E-2</v>
      </c>
      <c r="R648" s="49">
        <f t="shared" si="158"/>
        <v>0.36394230769230801</v>
      </c>
      <c r="S648" s="41" t="str">
        <f>'Gas y Electricidad'!M651</f>
        <v>-</v>
      </c>
      <c r="T648" s="42" t="str">
        <f t="shared" si="159"/>
        <v>-</v>
      </c>
      <c r="U648" s="35">
        <f>'Gas y Electricidad'!Q651</f>
        <v>2160</v>
      </c>
      <c r="V648" s="52">
        <f t="shared" si="160"/>
        <v>10.384615384615385</v>
      </c>
      <c r="W648" s="63"/>
      <c r="X648" s="63"/>
      <c r="Y648" s="63"/>
      <c r="Z648" s="57">
        <f t="shared" si="161"/>
        <v>0</v>
      </c>
      <c r="AA648" s="59">
        <f t="shared" si="162"/>
        <v>0</v>
      </c>
      <c r="AB648" s="58">
        <f t="shared" si="163"/>
        <v>0</v>
      </c>
      <c r="AC648" s="61">
        <f t="shared" si="164"/>
        <v>0</v>
      </c>
      <c r="AD648" s="61">
        <f t="shared" si="165"/>
        <v>0</v>
      </c>
    </row>
    <row r="649" spans="1:30" x14ac:dyDescent="0.3">
      <c r="A649" s="39">
        <f>IF(Agua!A651&gt;0,Agua!A651,"-")</f>
        <v>43059</v>
      </c>
      <c r="B649" s="40">
        <f>Agua!C651</f>
        <v>194</v>
      </c>
      <c r="C649" s="72">
        <f>Agua!J651</f>
        <v>73</v>
      </c>
      <c r="D649" s="72">
        <f>Agua!M651</f>
        <v>18.69999999999709</v>
      </c>
      <c r="E649" s="72">
        <f t="shared" si="151"/>
        <v>96.391752577304587</v>
      </c>
      <c r="F649" s="72">
        <f>Agua!P651</f>
        <v>27</v>
      </c>
      <c r="G649" s="72">
        <f t="shared" si="152"/>
        <v>139.17525773195877</v>
      </c>
      <c r="H649" s="72">
        <f>Agua!S651</f>
        <v>6.7000000000007276</v>
      </c>
      <c r="I649" s="72">
        <f t="shared" si="153"/>
        <v>34.536082474230554</v>
      </c>
      <c r="J649" s="72">
        <f>Agua!V651</f>
        <v>0</v>
      </c>
      <c r="K649" s="72">
        <f t="shared" si="154"/>
        <v>0</v>
      </c>
      <c r="L649" s="72">
        <f>Agua!X651</f>
        <v>47.600000000002183</v>
      </c>
      <c r="M649" s="72">
        <f t="shared" si="155"/>
        <v>245.36082474227931</v>
      </c>
      <c r="N649" s="72">
        <f t="shared" si="156"/>
        <v>376.28865979381442</v>
      </c>
      <c r="O649" s="41">
        <f>'Gas y Electricidad'!F652</f>
        <v>2.0000000000000018E-2</v>
      </c>
      <c r="P649" s="49">
        <f t="shared" si="157"/>
        <v>0.36082474226804157</v>
      </c>
      <c r="Q649" s="41">
        <f>'Gas y Electricidad'!J652</f>
        <v>2.0000000000000018E-2</v>
      </c>
      <c r="R649" s="49">
        <f t="shared" si="158"/>
        <v>0.39020618556701064</v>
      </c>
      <c r="S649" s="41" t="str">
        <f>'Gas y Electricidad'!M652</f>
        <v>-</v>
      </c>
      <c r="T649" s="42" t="str">
        <f t="shared" si="159"/>
        <v>-</v>
      </c>
      <c r="U649" s="35">
        <f>'Gas y Electricidad'!Q652</f>
        <v>2520</v>
      </c>
      <c r="V649" s="52">
        <f t="shared" si="160"/>
        <v>12.989690721649485</v>
      </c>
      <c r="W649" s="63"/>
      <c r="X649" s="63"/>
      <c r="Y649" s="63"/>
      <c r="Z649" s="57">
        <f t="shared" si="161"/>
        <v>0</v>
      </c>
      <c r="AA649" s="59">
        <f t="shared" si="162"/>
        <v>0</v>
      </c>
      <c r="AB649" s="58">
        <f t="shared" si="163"/>
        <v>0</v>
      </c>
      <c r="AC649" s="61">
        <f t="shared" si="164"/>
        <v>0</v>
      </c>
      <c r="AD649" s="61">
        <f t="shared" si="165"/>
        <v>0</v>
      </c>
    </row>
    <row r="650" spans="1:30" x14ac:dyDescent="0.3">
      <c r="A650" s="39">
        <f>IF(Agua!A652&gt;0,Agua!A652,"-")</f>
        <v>43060</v>
      </c>
      <c r="B650" s="40">
        <f>Agua!C652</f>
        <v>194</v>
      </c>
      <c r="C650" s="72">
        <f>Agua!J652</f>
        <v>89</v>
      </c>
      <c r="D650" s="72">
        <f>Agua!M652</f>
        <v>15</v>
      </c>
      <c r="E650" s="72">
        <f t="shared" si="151"/>
        <v>77.319587628865989</v>
      </c>
      <c r="F650" s="72">
        <f>Agua!P652</f>
        <v>24.600000000005821</v>
      </c>
      <c r="G650" s="72">
        <f t="shared" si="152"/>
        <v>126.80412371137021</v>
      </c>
      <c r="H650" s="72">
        <f>Agua!S652</f>
        <v>7</v>
      </c>
      <c r="I650" s="72">
        <f t="shared" si="153"/>
        <v>36.082474226804123</v>
      </c>
      <c r="J650" s="72">
        <f>Agua!V652</f>
        <v>0</v>
      </c>
      <c r="K650" s="72">
        <f t="shared" si="154"/>
        <v>0</v>
      </c>
      <c r="L650" s="72">
        <f>Agua!X652</f>
        <v>67</v>
      </c>
      <c r="M650" s="72">
        <f t="shared" si="155"/>
        <v>345.36082474226805</v>
      </c>
      <c r="N650" s="72">
        <f t="shared" si="156"/>
        <v>458.76288659793812</v>
      </c>
      <c r="O650" s="41">
        <f>'Gas y Electricidad'!F653</f>
        <v>2.0000000000000018E-2</v>
      </c>
      <c r="P650" s="49">
        <f t="shared" si="157"/>
        <v>0.36082474226804157</v>
      </c>
      <c r="Q650" s="41">
        <f>'Gas y Electricidad'!J653</f>
        <v>2.9999999999999971E-2</v>
      </c>
      <c r="R650" s="49">
        <f t="shared" si="158"/>
        <v>0.58530927835051494</v>
      </c>
      <c r="S650" s="41" t="str">
        <f>'Gas y Electricidad'!M653</f>
        <v>-</v>
      </c>
      <c r="T650" s="42" t="str">
        <f t="shared" si="159"/>
        <v>-</v>
      </c>
      <c r="U650" s="35">
        <f>'Gas y Electricidad'!Q653</f>
        <v>2160</v>
      </c>
      <c r="V650" s="52">
        <f t="shared" si="160"/>
        <v>11.134020618556701</v>
      </c>
      <c r="W650" s="63"/>
      <c r="X650" s="63"/>
      <c r="Y650" s="63"/>
      <c r="Z650" s="57">
        <f t="shared" si="161"/>
        <v>0</v>
      </c>
      <c r="AA650" s="59">
        <f t="shared" si="162"/>
        <v>0</v>
      </c>
      <c r="AB650" s="58">
        <f t="shared" si="163"/>
        <v>0</v>
      </c>
      <c r="AC650" s="61">
        <f t="shared" si="164"/>
        <v>0</v>
      </c>
      <c r="AD650" s="61">
        <f t="shared" si="165"/>
        <v>0</v>
      </c>
    </row>
    <row r="651" spans="1:30" x14ac:dyDescent="0.3">
      <c r="A651" s="39">
        <f>IF(Agua!A653&gt;0,Agua!A653,"-")</f>
        <v>43061</v>
      </c>
      <c r="B651" s="40">
        <f>Agua!C653</f>
        <v>202</v>
      </c>
      <c r="C651" s="72">
        <f>Agua!J653</f>
        <v>84</v>
      </c>
      <c r="D651" s="72">
        <f>Agua!M653</f>
        <v>18.80000000000291</v>
      </c>
      <c r="E651" s="72">
        <f t="shared" si="151"/>
        <v>93.069306930707469</v>
      </c>
      <c r="F651" s="72">
        <f>Agua!P653</f>
        <v>25.899999999994179</v>
      </c>
      <c r="G651" s="72">
        <f t="shared" si="152"/>
        <v>128.2178217821494</v>
      </c>
      <c r="H651" s="72">
        <f>Agua!S653</f>
        <v>5.5</v>
      </c>
      <c r="I651" s="72">
        <f t="shared" si="153"/>
        <v>27.227722772277229</v>
      </c>
      <c r="J651" s="72">
        <f>Agua!V653</f>
        <v>0</v>
      </c>
      <c r="K651" s="72">
        <f t="shared" si="154"/>
        <v>0</v>
      </c>
      <c r="L651" s="72">
        <f>Agua!X653</f>
        <v>59.69999999999709</v>
      </c>
      <c r="M651" s="72">
        <f t="shared" si="155"/>
        <v>295.54455445543113</v>
      </c>
      <c r="N651" s="72">
        <f t="shared" si="156"/>
        <v>415.8415841584158</v>
      </c>
      <c r="O651" s="41">
        <f>'Gas y Electricidad'!F654</f>
        <v>1.9999999999999962E-2</v>
      </c>
      <c r="P651" s="49">
        <f t="shared" si="157"/>
        <v>0.3465346534653459</v>
      </c>
      <c r="Q651" s="41">
        <f>'Gas y Electricidad'!J654</f>
        <v>3.999999999999998E-2</v>
      </c>
      <c r="R651" s="49">
        <f t="shared" si="158"/>
        <v>0.74950495049504917</v>
      </c>
      <c r="S651" s="41" t="str">
        <f>'Gas y Electricidad'!M654</f>
        <v>-</v>
      </c>
      <c r="T651" s="42" t="str">
        <f t="shared" si="159"/>
        <v>-</v>
      </c>
      <c r="U651" s="35">
        <f>'Gas y Electricidad'!Q654</f>
        <v>1800</v>
      </c>
      <c r="V651" s="52">
        <f t="shared" si="160"/>
        <v>8.9108910891089117</v>
      </c>
      <c r="W651" s="63"/>
      <c r="X651" s="63"/>
      <c r="Y651" s="63"/>
      <c r="Z651" s="57">
        <f t="shared" si="161"/>
        <v>0</v>
      </c>
      <c r="AA651" s="59">
        <f t="shared" si="162"/>
        <v>0</v>
      </c>
      <c r="AB651" s="58">
        <f t="shared" si="163"/>
        <v>0</v>
      </c>
      <c r="AC651" s="61">
        <f t="shared" si="164"/>
        <v>0</v>
      </c>
      <c r="AD651" s="61">
        <f t="shared" si="165"/>
        <v>0</v>
      </c>
    </row>
    <row r="652" spans="1:30" x14ac:dyDescent="0.3">
      <c r="A652" s="39">
        <f>IF(Agua!A654&gt;0,Agua!A654,"-")</f>
        <v>43062</v>
      </c>
      <c r="B652" s="40">
        <f>Agua!C654</f>
        <v>206</v>
      </c>
      <c r="C652" s="72">
        <f>Agua!J654</f>
        <v>87</v>
      </c>
      <c r="D652" s="72">
        <f>Agua!M654</f>
        <v>16.599999999998545</v>
      </c>
      <c r="E652" s="72">
        <f t="shared" si="151"/>
        <v>80.582524271837599</v>
      </c>
      <c r="F652" s="72">
        <f>Agua!P654</f>
        <v>22</v>
      </c>
      <c r="G652" s="72">
        <f t="shared" si="152"/>
        <v>106.79611650485437</v>
      </c>
      <c r="H652" s="72">
        <f>Agua!S654</f>
        <v>8</v>
      </c>
      <c r="I652" s="72">
        <f t="shared" si="153"/>
        <v>38.834951456310677</v>
      </c>
      <c r="J652" s="72">
        <f>Agua!V654</f>
        <v>0</v>
      </c>
      <c r="K652" s="72">
        <f t="shared" si="154"/>
        <v>0</v>
      </c>
      <c r="L652" s="72">
        <f>Agua!X654</f>
        <v>62.400000000001455</v>
      </c>
      <c r="M652" s="72">
        <f t="shared" si="155"/>
        <v>302.91262135923034</v>
      </c>
      <c r="N652" s="72">
        <f t="shared" si="156"/>
        <v>422.33009708737865</v>
      </c>
      <c r="O652" s="41">
        <f>'Gas y Electricidad'!F655</f>
        <v>2.0000000000000018E-2</v>
      </c>
      <c r="P652" s="49">
        <f t="shared" si="157"/>
        <v>0.33980582524271874</v>
      </c>
      <c r="Q652" s="41">
        <f>'Gas y Electricidad'!J655</f>
        <v>4.0000000000000036E-2</v>
      </c>
      <c r="R652" s="49">
        <f t="shared" si="158"/>
        <v>0.73495145631068026</v>
      </c>
      <c r="S652" s="41" t="str">
        <f>'Gas y Electricidad'!M655</f>
        <v>-</v>
      </c>
      <c r="T652" s="42" t="str">
        <f t="shared" si="159"/>
        <v>-</v>
      </c>
      <c r="U652" s="35">
        <f>'Gas y Electricidad'!Q655</f>
        <v>2160</v>
      </c>
      <c r="V652" s="52">
        <f t="shared" si="160"/>
        <v>10.485436893203884</v>
      </c>
      <c r="W652" s="63"/>
      <c r="X652" s="63"/>
      <c r="Y652" s="63"/>
      <c r="Z652" s="57">
        <f t="shared" si="161"/>
        <v>0</v>
      </c>
      <c r="AA652" s="59">
        <f t="shared" si="162"/>
        <v>0</v>
      </c>
      <c r="AB652" s="58">
        <f t="shared" si="163"/>
        <v>0</v>
      </c>
      <c r="AC652" s="61">
        <f t="shared" si="164"/>
        <v>0</v>
      </c>
      <c r="AD652" s="61">
        <f t="shared" si="165"/>
        <v>0</v>
      </c>
    </row>
    <row r="653" spans="1:30" x14ac:dyDescent="0.3">
      <c r="A653" s="39">
        <f>IF(Agua!A655&gt;0,Agua!A655,"-")</f>
        <v>43063</v>
      </c>
      <c r="B653" s="40">
        <f>Agua!C655</f>
        <v>186</v>
      </c>
      <c r="C653" s="72">
        <f>Agua!J655</f>
        <v>89</v>
      </c>
      <c r="D653" s="72">
        <f>Agua!M655</f>
        <v>14.5</v>
      </c>
      <c r="E653" s="72">
        <f t="shared" si="151"/>
        <v>77.956989247311824</v>
      </c>
      <c r="F653" s="72">
        <f>Agua!P655</f>
        <v>20.5</v>
      </c>
      <c r="G653" s="72">
        <f t="shared" si="152"/>
        <v>110.21505376344086</v>
      </c>
      <c r="H653" s="72">
        <f>Agua!S655</f>
        <v>8.0999999999985448</v>
      </c>
      <c r="I653" s="72">
        <f t="shared" si="153"/>
        <v>43.548387096766369</v>
      </c>
      <c r="J653" s="72">
        <f>Agua!V655</f>
        <v>0</v>
      </c>
      <c r="K653" s="72">
        <f t="shared" si="154"/>
        <v>0</v>
      </c>
      <c r="L653" s="72">
        <f>Agua!X655</f>
        <v>66.400000000001455</v>
      </c>
      <c r="M653" s="72">
        <f t="shared" si="155"/>
        <v>356.98924731183581</v>
      </c>
      <c r="N653" s="72">
        <f t="shared" si="156"/>
        <v>478.49462365591398</v>
      </c>
      <c r="O653" s="41" t="str">
        <f>'Gas y Electricidad'!F656</f>
        <v>-</v>
      </c>
      <c r="P653" s="49" t="e">
        <f t="shared" si="157"/>
        <v>#VALUE!</v>
      </c>
      <c r="Q653" s="41" t="str">
        <f>'Gas y Electricidad'!J656</f>
        <v>-</v>
      </c>
      <c r="R653" s="49" t="e">
        <f t="shared" si="158"/>
        <v>#VALUE!</v>
      </c>
      <c r="S653" s="41" t="str">
        <f>'Gas y Electricidad'!M656</f>
        <v>-</v>
      </c>
      <c r="T653" s="42" t="str">
        <f t="shared" si="159"/>
        <v>-</v>
      </c>
      <c r="U653" s="35">
        <f>'Gas y Electricidad'!Q656</f>
        <v>2160</v>
      </c>
      <c r="V653" s="52">
        <f t="shared" si="160"/>
        <v>11.612903225806452</v>
      </c>
      <c r="W653" s="63"/>
      <c r="X653" s="63"/>
      <c r="Y653" s="63"/>
      <c r="Z653" s="57">
        <f t="shared" si="161"/>
        <v>0</v>
      </c>
      <c r="AA653" s="59" t="e">
        <f t="shared" si="162"/>
        <v>#VALUE!</v>
      </c>
      <c r="AB653" s="58">
        <f t="shared" si="163"/>
        <v>0</v>
      </c>
      <c r="AC653" s="61" t="e">
        <f t="shared" si="164"/>
        <v>#VALUE!</v>
      </c>
      <c r="AD653" s="61" t="e">
        <f t="shared" si="165"/>
        <v>#VALUE!</v>
      </c>
    </row>
    <row r="654" spans="1:30" x14ac:dyDescent="0.3">
      <c r="A654" s="39">
        <f>IF(Agua!A656&gt;0,Agua!A656,"-")</f>
        <v>43064</v>
      </c>
      <c r="B654" s="40">
        <f>Agua!C656</f>
        <v>205</v>
      </c>
      <c r="C654" s="72">
        <f>Agua!J656</f>
        <v>94</v>
      </c>
      <c r="D654" s="72">
        <f>Agua!M656</f>
        <v>19.099999999998545</v>
      </c>
      <c r="E654" s="72">
        <f t="shared" si="151"/>
        <v>93.170731707309983</v>
      </c>
      <c r="F654" s="72">
        <f>Agua!P656</f>
        <v>21.100000000005821</v>
      </c>
      <c r="G654" s="72">
        <f t="shared" si="152"/>
        <v>102.92682926832107</v>
      </c>
      <c r="H654" s="72">
        <f>Agua!S656</f>
        <v>6.4000000000014552</v>
      </c>
      <c r="I654" s="72">
        <f t="shared" si="153"/>
        <v>31.219512195129049</v>
      </c>
      <c r="J654" s="72">
        <f>Agua!V656</f>
        <v>0</v>
      </c>
      <c r="K654" s="72">
        <f t="shared" si="154"/>
        <v>0</v>
      </c>
      <c r="L654" s="72">
        <f>Agua!X656</f>
        <v>68.5</v>
      </c>
      <c r="M654" s="72">
        <f t="shared" si="155"/>
        <v>334.14634146341467</v>
      </c>
      <c r="N654" s="72">
        <f t="shared" si="156"/>
        <v>458.53658536585368</v>
      </c>
      <c r="O654" s="41">
        <f>'Gas y Electricidad'!F657</f>
        <v>2.0000000000000018E-2</v>
      </c>
      <c r="P654" s="49">
        <f t="shared" si="157"/>
        <v>0.34146341463414664</v>
      </c>
      <c r="Q654" s="41">
        <f>'Gas y Electricidad'!J657</f>
        <v>2.9999999999999916E-2</v>
      </c>
      <c r="R654" s="49">
        <f t="shared" si="158"/>
        <v>0.55390243902438874</v>
      </c>
      <c r="S654" s="41" t="str">
        <f>'Gas y Electricidad'!M657</f>
        <v>-</v>
      </c>
      <c r="T654" s="42" t="str">
        <f t="shared" si="159"/>
        <v>-</v>
      </c>
      <c r="U654" s="35">
        <f>'Gas y Electricidad'!Q657</f>
        <v>1800</v>
      </c>
      <c r="V654" s="52">
        <f t="shared" si="160"/>
        <v>8.7804878048780495</v>
      </c>
      <c r="W654" s="63"/>
      <c r="X654" s="63"/>
      <c r="Y654" s="63"/>
      <c r="Z654" s="57">
        <f t="shared" si="161"/>
        <v>0</v>
      </c>
      <c r="AA654" s="59">
        <f t="shared" si="162"/>
        <v>0</v>
      </c>
      <c r="AB654" s="58">
        <f t="shared" si="163"/>
        <v>0</v>
      </c>
      <c r="AC654" s="61">
        <f t="shared" si="164"/>
        <v>0</v>
      </c>
      <c r="AD654" s="61">
        <f t="shared" si="165"/>
        <v>0</v>
      </c>
    </row>
    <row r="655" spans="1:30" x14ac:dyDescent="0.3">
      <c r="A655" s="39">
        <f>IF(Agua!A657&gt;0,Agua!A657,"-")</f>
        <v>43065</v>
      </c>
      <c r="B655" s="40">
        <f>Agua!C657</f>
        <v>144</v>
      </c>
      <c r="C655" s="72">
        <f>Agua!J657</f>
        <v>92</v>
      </c>
      <c r="D655" s="72">
        <f>Agua!M657</f>
        <v>16.400000000001455</v>
      </c>
      <c r="E655" s="72">
        <f t="shared" si="151"/>
        <v>113.88888888889899</v>
      </c>
      <c r="F655" s="72">
        <f>Agua!P657</f>
        <v>22.69999999999709</v>
      </c>
      <c r="G655" s="72">
        <f t="shared" si="152"/>
        <v>157.63888888886868</v>
      </c>
      <c r="H655" s="72">
        <f>Agua!S657</f>
        <v>5.7999999999992724</v>
      </c>
      <c r="I655" s="72">
        <f t="shared" si="153"/>
        <v>40.27777777777272</v>
      </c>
      <c r="J655" s="72">
        <f>Agua!V657</f>
        <v>0</v>
      </c>
      <c r="K655" s="72">
        <f t="shared" si="154"/>
        <v>0</v>
      </c>
      <c r="L655" s="72">
        <f>Agua!X657</f>
        <v>69.799999999999272</v>
      </c>
      <c r="M655" s="72">
        <f t="shared" si="155"/>
        <v>484.72222222221717</v>
      </c>
      <c r="N655" s="72">
        <f t="shared" si="156"/>
        <v>638.8888888888888</v>
      </c>
      <c r="O655" s="41">
        <f>'Gas y Electricidad'!F658</f>
        <v>1.9999999999999907E-2</v>
      </c>
      <c r="P655" s="49">
        <f t="shared" si="157"/>
        <v>0.48611111111110883</v>
      </c>
      <c r="Q655" s="41">
        <f>'Gas y Electricidad'!J658</f>
        <v>3.0000000000000027E-2</v>
      </c>
      <c r="R655" s="49">
        <f t="shared" si="158"/>
        <v>0.78854166666666736</v>
      </c>
      <c r="S655" s="41" t="str">
        <f>'Gas y Electricidad'!M658</f>
        <v>-</v>
      </c>
      <c r="T655" s="42" t="str">
        <f t="shared" si="159"/>
        <v>-</v>
      </c>
      <c r="U655" s="35">
        <f>'Gas y Electricidad'!Q658</f>
        <v>1800</v>
      </c>
      <c r="V655" s="52">
        <f t="shared" si="160"/>
        <v>12.5</v>
      </c>
      <c r="W655" s="63"/>
      <c r="X655" s="63"/>
      <c r="Y655" s="63"/>
      <c r="Z655" s="57">
        <f t="shared" si="161"/>
        <v>0</v>
      </c>
      <c r="AA655" s="59">
        <f t="shared" si="162"/>
        <v>0</v>
      </c>
      <c r="AB655" s="58">
        <f t="shared" si="163"/>
        <v>0</v>
      </c>
      <c r="AC655" s="61">
        <f t="shared" si="164"/>
        <v>0</v>
      </c>
      <c r="AD655" s="61">
        <f t="shared" si="165"/>
        <v>0</v>
      </c>
    </row>
    <row r="656" spans="1:30" x14ac:dyDescent="0.3">
      <c r="A656" s="39">
        <f>IF(Agua!A658&gt;0,Agua!A658,"-")</f>
        <v>43066</v>
      </c>
      <c r="B656" s="40">
        <f>Agua!C658</f>
        <v>162</v>
      </c>
      <c r="C656" s="72">
        <f>Agua!J658</f>
        <v>100</v>
      </c>
      <c r="D656" s="72">
        <f>Agua!M658</f>
        <v>20.599999999998545</v>
      </c>
      <c r="E656" s="72">
        <f t="shared" si="151"/>
        <v>127.1604938271515</v>
      </c>
      <c r="F656" s="72">
        <f>Agua!P658</f>
        <v>23.19999999999709</v>
      </c>
      <c r="G656" s="72">
        <f t="shared" si="152"/>
        <v>143.20987654319191</v>
      </c>
      <c r="H656" s="72">
        <f>Agua!S658</f>
        <v>6.2999999999992724</v>
      </c>
      <c r="I656" s="72">
        <f t="shared" si="153"/>
        <v>38.888888888884402</v>
      </c>
      <c r="J656" s="72">
        <f>Agua!V658</f>
        <v>0</v>
      </c>
      <c r="K656" s="72">
        <f t="shared" si="154"/>
        <v>0</v>
      </c>
      <c r="L656" s="72">
        <f>Agua!X658</f>
        <v>73.100000000002183</v>
      </c>
      <c r="M656" s="72">
        <f t="shared" si="155"/>
        <v>451.23456790124806</v>
      </c>
      <c r="N656" s="72">
        <f t="shared" si="156"/>
        <v>617.28395061728395</v>
      </c>
      <c r="O656" s="41">
        <f>'Gas y Electricidad'!F659</f>
        <v>3.0000000000000027E-2</v>
      </c>
      <c r="P656" s="49">
        <f t="shared" si="157"/>
        <v>0.6481481481481487</v>
      </c>
      <c r="Q656" s="41">
        <f>'Gas y Electricidad'!J659</f>
        <v>4.0000000000000036E-2</v>
      </c>
      <c r="R656" s="49">
        <f t="shared" si="158"/>
        <v>0.93456790123456879</v>
      </c>
      <c r="S656" s="41" t="str">
        <f>'Gas y Electricidad'!M659</f>
        <v>-</v>
      </c>
      <c r="T656" s="42" t="str">
        <f t="shared" si="159"/>
        <v>-</v>
      </c>
      <c r="U656" s="35">
        <f>'Gas y Electricidad'!Q659</f>
        <v>1800</v>
      </c>
      <c r="V656" s="52">
        <f t="shared" si="160"/>
        <v>11.111111111111111</v>
      </c>
      <c r="W656" s="63"/>
      <c r="X656" s="63"/>
      <c r="Y656" s="63"/>
      <c r="Z656" s="57">
        <f t="shared" si="161"/>
        <v>0</v>
      </c>
      <c r="AA656" s="59">
        <f t="shared" si="162"/>
        <v>0</v>
      </c>
      <c r="AB656" s="58">
        <f t="shared" si="163"/>
        <v>0</v>
      </c>
      <c r="AC656" s="61">
        <f t="shared" si="164"/>
        <v>0</v>
      </c>
      <c r="AD656" s="61">
        <f t="shared" si="165"/>
        <v>0</v>
      </c>
    </row>
    <row r="657" spans="1:30" x14ac:dyDescent="0.3">
      <c r="A657" s="39">
        <f>IF(Agua!A659&gt;0,Agua!A659,"-")</f>
        <v>43067</v>
      </c>
      <c r="B657" s="40">
        <f>Agua!C659</f>
        <v>116</v>
      </c>
      <c r="C657" s="72">
        <f>Agua!J659</f>
        <v>89</v>
      </c>
      <c r="D657" s="72">
        <f>Agua!M659</f>
        <v>15</v>
      </c>
      <c r="E657" s="72">
        <f t="shared" si="151"/>
        <v>129.31034482758622</v>
      </c>
      <c r="F657" s="72">
        <f>Agua!P659</f>
        <v>37</v>
      </c>
      <c r="G657" s="72">
        <f t="shared" si="152"/>
        <v>318.96551724137936</v>
      </c>
      <c r="H657" s="72">
        <f>Agua!S659</f>
        <v>5.9000000000014552</v>
      </c>
      <c r="I657" s="72">
        <f t="shared" si="153"/>
        <v>50.862068965529787</v>
      </c>
      <c r="J657" s="72">
        <f>Agua!V659</f>
        <v>0</v>
      </c>
      <c r="K657" s="72">
        <f t="shared" si="154"/>
        <v>0</v>
      </c>
      <c r="L657" s="72">
        <f>Agua!X659</f>
        <v>68.099999999998545</v>
      </c>
      <c r="M657" s="72">
        <f t="shared" si="155"/>
        <v>587.06896551722889</v>
      </c>
      <c r="N657" s="72">
        <f t="shared" si="156"/>
        <v>767.24137931034488</v>
      </c>
      <c r="O657" s="41">
        <f>'Gas y Electricidad'!F660</f>
        <v>2.0000000000000018E-2</v>
      </c>
      <c r="P657" s="49">
        <f t="shared" si="157"/>
        <v>0.60344827586206951</v>
      </c>
      <c r="Q657" s="41">
        <f>'Gas y Electricidad'!J660</f>
        <v>3.0000000000000027E-2</v>
      </c>
      <c r="R657" s="49">
        <f t="shared" si="158"/>
        <v>0.97887931034482845</v>
      </c>
      <c r="S657" s="41" t="str">
        <f>'Gas y Electricidad'!M660</f>
        <v>-</v>
      </c>
      <c r="T657" s="42" t="str">
        <f t="shared" si="159"/>
        <v>-</v>
      </c>
      <c r="U657" s="35">
        <f>'Gas y Electricidad'!Q660</f>
        <v>1800</v>
      </c>
      <c r="V657" s="52">
        <f t="shared" si="160"/>
        <v>15.517241379310345</v>
      </c>
      <c r="W657" s="63"/>
      <c r="X657" s="63"/>
      <c r="Y657" s="63"/>
      <c r="Z657" s="57">
        <f t="shared" si="161"/>
        <v>0</v>
      </c>
      <c r="AA657" s="59">
        <f t="shared" si="162"/>
        <v>0</v>
      </c>
      <c r="AB657" s="58">
        <f t="shared" si="163"/>
        <v>0</v>
      </c>
      <c r="AC657" s="61">
        <f t="shared" si="164"/>
        <v>0</v>
      </c>
      <c r="AD657" s="61">
        <f t="shared" si="165"/>
        <v>0</v>
      </c>
    </row>
    <row r="658" spans="1:30" x14ac:dyDescent="0.3">
      <c r="A658" s="39">
        <f>IF(Agua!A660&gt;0,Agua!A660,"-")</f>
        <v>43068</v>
      </c>
      <c r="B658" s="40">
        <f>Agua!C660</f>
        <v>118</v>
      </c>
      <c r="C658" s="72">
        <f>Agua!J660</f>
        <v>100</v>
      </c>
      <c r="D658" s="72">
        <f>Agua!M660</f>
        <v>14</v>
      </c>
      <c r="E658" s="72">
        <f t="shared" si="151"/>
        <v>118.64406779661017</v>
      </c>
      <c r="F658" s="72">
        <f>Agua!P660</f>
        <v>24.19999999999709</v>
      </c>
      <c r="G658" s="72">
        <f t="shared" si="152"/>
        <v>205.08474576268719</v>
      </c>
      <c r="H658" s="72">
        <f>Agua!S660</f>
        <v>7</v>
      </c>
      <c r="I658" s="72">
        <f t="shared" si="153"/>
        <v>59.322033898305087</v>
      </c>
      <c r="J658" s="72">
        <f>Agua!V660</f>
        <v>0</v>
      </c>
      <c r="K658" s="72">
        <f t="shared" si="154"/>
        <v>0</v>
      </c>
      <c r="L658" s="72">
        <f>Agua!X660</f>
        <v>79</v>
      </c>
      <c r="M658" s="72">
        <f t="shared" si="155"/>
        <v>669.49152542372883</v>
      </c>
      <c r="N658" s="72">
        <f t="shared" si="156"/>
        <v>847.45762711864404</v>
      </c>
      <c r="O658" s="41">
        <f>'Gas y Electricidad'!F661</f>
        <v>2.0000000000000018E-2</v>
      </c>
      <c r="P658" s="49">
        <f t="shared" si="157"/>
        <v>0.59322033898305138</v>
      </c>
      <c r="Q658" s="41">
        <f>'Gas y Electricidad'!J661</f>
        <v>2.9999999999999916E-2</v>
      </c>
      <c r="R658" s="49">
        <f t="shared" si="158"/>
        <v>0.96228813559321769</v>
      </c>
      <c r="S658" s="41" t="str">
        <f>'Gas y Electricidad'!M661</f>
        <v>-</v>
      </c>
      <c r="T658" s="42" t="str">
        <f t="shared" si="159"/>
        <v>-</v>
      </c>
      <c r="U658" s="35">
        <f>'Gas y Electricidad'!Q661</f>
        <v>1440</v>
      </c>
      <c r="V658" s="52">
        <f t="shared" si="160"/>
        <v>12.203389830508474</v>
      </c>
      <c r="W658" s="63"/>
      <c r="X658" s="63"/>
      <c r="Y658" s="63"/>
      <c r="Z658" s="57">
        <f t="shared" si="161"/>
        <v>0</v>
      </c>
      <c r="AA658" s="59">
        <f t="shared" si="162"/>
        <v>0</v>
      </c>
      <c r="AB658" s="58">
        <f t="shared" si="163"/>
        <v>0</v>
      </c>
      <c r="AC658" s="61">
        <f t="shared" si="164"/>
        <v>0</v>
      </c>
      <c r="AD658" s="61">
        <f t="shared" si="165"/>
        <v>0</v>
      </c>
    </row>
    <row r="659" spans="1:30" x14ac:dyDescent="0.3">
      <c r="A659" s="39">
        <f>IF(Agua!A661&gt;0,Agua!A661,"-")</f>
        <v>43069</v>
      </c>
      <c r="B659" s="40">
        <f>Agua!C661</f>
        <v>167</v>
      </c>
      <c r="C659" s="72">
        <f>Agua!J661</f>
        <v>89</v>
      </c>
      <c r="D659" s="72">
        <f>Agua!M661</f>
        <v>14.69999999999709</v>
      </c>
      <c r="E659" s="72">
        <f t="shared" si="151"/>
        <v>88.02395209579096</v>
      </c>
      <c r="F659" s="72">
        <f>Agua!P661</f>
        <v>22.600000000005821</v>
      </c>
      <c r="G659" s="72">
        <f t="shared" si="152"/>
        <v>135.32934131740012</v>
      </c>
      <c r="H659" s="72">
        <f>Agua!S661</f>
        <v>6.0999999999985448</v>
      </c>
      <c r="I659" s="72">
        <f t="shared" si="153"/>
        <v>36.526946107775714</v>
      </c>
      <c r="J659" s="72">
        <f>Agua!V661</f>
        <v>0</v>
      </c>
      <c r="K659" s="72">
        <f t="shared" si="154"/>
        <v>0</v>
      </c>
      <c r="L659" s="72">
        <f>Agua!X661</f>
        <v>68.200000000004366</v>
      </c>
      <c r="M659" s="72">
        <f t="shared" si="155"/>
        <v>408.38323353296028</v>
      </c>
      <c r="N659" s="72">
        <f t="shared" si="156"/>
        <v>532.93413173652698</v>
      </c>
      <c r="O659" s="41">
        <f>'Gas y Electricidad'!F662</f>
        <v>2.0000000000000018E-2</v>
      </c>
      <c r="P659" s="49">
        <f t="shared" si="157"/>
        <v>0.41916167664670695</v>
      </c>
      <c r="Q659" s="41">
        <f>'Gas y Electricidad'!J662</f>
        <v>2.0000000000000018E-2</v>
      </c>
      <c r="R659" s="49">
        <f t="shared" si="158"/>
        <v>0.45329341317365313</v>
      </c>
      <c r="S659" s="41" t="str">
        <f>'Gas y Electricidad'!M662</f>
        <v>-</v>
      </c>
      <c r="T659" s="42" t="str">
        <f t="shared" si="159"/>
        <v>-</v>
      </c>
      <c r="U659" s="35">
        <f>'Gas y Electricidad'!Q662</f>
        <v>1080</v>
      </c>
      <c r="V659" s="52">
        <f t="shared" si="160"/>
        <v>6.4670658682634734</v>
      </c>
      <c r="W659" s="63"/>
      <c r="X659" s="63"/>
      <c r="Y659" s="63"/>
      <c r="Z659" s="57">
        <f t="shared" si="161"/>
        <v>0</v>
      </c>
      <c r="AA659" s="59">
        <f t="shared" si="162"/>
        <v>0</v>
      </c>
      <c r="AB659" s="58">
        <f t="shared" si="163"/>
        <v>0</v>
      </c>
      <c r="AC659" s="61">
        <f t="shared" si="164"/>
        <v>0</v>
      </c>
      <c r="AD659" s="61">
        <f t="shared" si="165"/>
        <v>0</v>
      </c>
    </row>
    <row r="660" spans="1:30" x14ac:dyDescent="0.3">
      <c r="A660" s="39">
        <f>IF(Agua!A662&gt;0,Agua!A662,"-")</f>
        <v>43070</v>
      </c>
      <c r="B660" s="40">
        <f>Agua!C662</f>
        <v>174</v>
      </c>
      <c r="C660" s="72">
        <f>Agua!J662</f>
        <v>100</v>
      </c>
      <c r="D660" s="72">
        <f>Agua!M662</f>
        <v>-187.89999999999418</v>
      </c>
      <c r="E660" s="72">
        <f t="shared" si="151"/>
        <v>-1079.8850574712308</v>
      </c>
      <c r="F660" s="72">
        <f>Agua!P662</f>
        <v>22.19999999999709</v>
      </c>
      <c r="G660" s="72">
        <f t="shared" si="152"/>
        <v>127.58620689653499</v>
      </c>
      <c r="H660" s="72">
        <f>Agua!S662</f>
        <v>6.3000000000029104</v>
      </c>
      <c r="I660" s="72">
        <f t="shared" si="153"/>
        <v>36.206896551740861</v>
      </c>
      <c r="J660" s="72">
        <f>Agua!V662</f>
        <v>0</v>
      </c>
      <c r="K660" s="72">
        <f t="shared" si="154"/>
        <v>0</v>
      </c>
      <c r="L660" s="72">
        <f>Agua!X662</f>
        <v>281.59999999999127</v>
      </c>
      <c r="M660" s="72">
        <f t="shared" si="155"/>
        <v>1618.3908045976509</v>
      </c>
      <c r="N660" s="72">
        <f t="shared" si="156"/>
        <v>574.71264367816093</v>
      </c>
      <c r="O660" s="41">
        <f>'Gas y Electricidad'!F663</f>
        <v>2.0000000000000018E-2</v>
      </c>
      <c r="P660" s="49">
        <f t="shared" si="157"/>
        <v>0.40229885057471299</v>
      </c>
      <c r="Q660" s="41">
        <f>'Gas y Electricidad'!J663</f>
        <v>4.0000000000000036E-2</v>
      </c>
      <c r="R660" s="49">
        <f t="shared" si="158"/>
        <v>0.87011494252873645</v>
      </c>
      <c r="S660" s="41" t="str">
        <f>'Gas y Electricidad'!M663</f>
        <v>-</v>
      </c>
      <c r="T660" s="42" t="str">
        <f t="shared" si="159"/>
        <v>-</v>
      </c>
      <c r="U660" s="35">
        <f>'Gas y Electricidad'!Q663</f>
        <v>1800</v>
      </c>
      <c r="V660" s="52">
        <f t="shared" si="160"/>
        <v>10.344827586206897</v>
      </c>
      <c r="W660" s="63"/>
      <c r="X660" s="63"/>
      <c r="Y660" s="63"/>
      <c r="Z660" s="57">
        <f t="shared" si="161"/>
        <v>0</v>
      </c>
      <c r="AA660" s="59">
        <f t="shared" si="162"/>
        <v>0</v>
      </c>
      <c r="AB660" s="58">
        <f t="shared" si="163"/>
        <v>0</v>
      </c>
      <c r="AC660" s="61">
        <f t="shared" si="164"/>
        <v>0</v>
      </c>
      <c r="AD660" s="61">
        <f t="shared" si="165"/>
        <v>0</v>
      </c>
    </row>
    <row r="661" spans="1:30" x14ac:dyDescent="0.3">
      <c r="A661" s="39">
        <f>IF(Agua!A663&gt;0,Agua!A663,"-")</f>
        <v>43071</v>
      </c>
      <c r="B661" s="40">
        <f>Agua!C663</f>
        <v>169</v>
      </c>
      <c r="C661" s="72">
        <f>Agua!J663</f>
        <v>102</v>
      </c>
      <c r="D661" s="72">
        <f>Agua!M663</f>
        <v>212.19999999999709</v>
      </c>
      <c r="E661" s="72">
        <f t="shared" si="151"/>
        <v>1255.6213017751309</v>
      </c>
      <c r="F661" s="72">
        <f>Agua!P663</f>
        <v>22</v>
      </c>
      <c r="G661" s="72">
        <f t="shared" si="152"/>
        <v>130.17751479289942</v>
      </c>
      <c r="H661" s="72">
        <f>Agua!S663</f>
        <v>5.5999999999985448</v>
      </c>
      <c r="I661" s="72">
        <f t="shared" si="153"/>
        <v>33.1360946745476</v>
      </c>
      <c r="J661" s="72">
        <f>Agua!V663</f>
        <v>0</v>
      </c>
      <c r="K661" s="72">
        <f t="shared" si="154"/>
        <v>0</v>
      </c>
      <c r="L661" s="72">
        <f>Agua!X663</f>
        <v>-115.79999999999563</v>
      </c>
      <c r="M661" s="72">
        <f t="shared" si="155"/>
        <v>-685.20710059169005</v>
      </c>
      <c r="N661" s="72">
        <f t="shared" si="156"/>
        <v>603.55029585798809</v>
      </c>
      <c r="O661" s="41">
        <f>'Gas y Electricidad'!F664</f>
        <v>1.9999999999999907E-2</v>
      </c>
      <c r="P661" s="49">
        <f t="shared" si="157"/>
        <v>0.41420118343195073</v>
      </c>
      <c r="Q661" s="41">
        <f>'Gas y Electricidad'!J664</f>
        <v>3.999999999999998E-2</v>
      </c>
      <c r="R661" s="49">
        <f t="shared" si="158"/>
        <v>0.89585798816568007</v>
      </c>
      <c r="S661" s="41" t="str">
        <f>'Gas y Electricidad'!M664</f>
        <v>-</v>
      </c>
      <c r="T661" s="42" t="str">
        <f t="shared" si="159"/>
        <v>-</v>
      </c>
      <c r="U661" s="35">
        <f>'Gas y Electricidad'!Q664</f>
        <v>1800</v>
      </c>
      <c r="V661" s="52">
        <f t="shared" si="160"/>
        <v>10.650887573964496</v>
      </c>
      <c r="W661" s="63"/>
      <c r="X661" s="63"/>
      <c r="Y661" s="63"/>
      <c r="Z661" s="57">
        <f t="shared" si="161"/>
        <v>0</v>
      </c>
      <c r="AA661" s="59">
        <f t="shared" si="162"/>
        <v>0</v>
      </c>
      <c r="AB661" s="58">
        <f t="shared" si="163"/>
        <v>0</v>
      </c>
      <c r="AC661" s="61">
        <f t="shared" si="164"/>
        <v>0</v>
      </c>
      <c r="AD661" s="61">
        <f t="shared" si="165"/>
        <v>0</v>
      </c>
    </row>
    <row r="662" spans="1:30" x14ac:dyDescent="0.3">
      <c r="A662" s="39">
        <f>IF(Agua!A664&gt;0,Agua!A664,"-")</f>
        <v>43072</v>
      </c>
      <c r="B662" s="40">
        <f>Agua!C664</f>
        <v>158</v>
      </c>
      <c r="C662" s="72">
        <f>Agua!J664</f>
        <v>98</v>
      </c>
      <c r="D662" s="72">
        <f>Agua!M664</f>
        <v>16</v>
      </c>
      <c r="E662" s="72">
        <f t="shared" si="151"/>
        <v>101.26582278481013</v>
      </c>
      <c r="F662" s="72">
        <f>Agua!P664</f>
        <v>19.100000000005821</v>
      </c>
      <c r="G662" s="72">
        <f t="shared" si="152"/>
        <v>120.88607594940393</v>
      </c>
      <c r="H662" s="72">
        <f>Agua!S664</f>
        <v>7</v>
      </c>
      <c r="I662" s="72">
        <f t="shared" si="153"/>
        <v>44.303797468354432</v>
      </c>
      <c r="J662" s="72">
        <f>Agua!V664</f>
        <v>0</v>
      </c>
      <c r="K662" s="72">
        <f t="shared" si="154"/>
        <v>0</v>
      </c>
      <c r="L662" s="72">
        <f>Agua!X664</f>
        <v>75</v>
      </c>
      <c r="M662" s="72">
        <f t="shared" si="155"/>
        <v>474.68354430379742</v>
      </c>
      <c r="N662" s="72">
        <f t="shared" si="156"/>
        <v>620.25316455696202</v>
      </c>
      <c r="O662" s="41">
        <f>'Gas y Electricidad'!F665</f>
        <v>2.0000000000000018E-2</v>
      </c>
      <c r="P662" s="49">
        <f t="shared" si="157"/>
        <v>0.44303797468354472</v>
      </c>
      <c r="Q662" s="41">
        <f>'Gas y Electricidad'!J665</f>
        <v>3.999999999999998E-2</v>
      </c>
      <c r="R662" s="49">
        <f t="shared" si="158"/>
        <v>0.95822784810126527</v>
      </c>
      <c r="S662" s="41" t="str">
        <f>'Gas y Electricidad'!M665</f>
        <v>-</v>
      </c>
      <c r="T662" s="42" t="str">
        <f t="shared" si="159"/>
        <v>-</v>
      </c>
      <c r="U662" s="35">
        <f>'Gas y Electricidad'!Q665</f>
        <v>2160</v>
      </c>
      <c r="V662" s="52">
        <f t="shared" si="160"/>
        <v>13.670886075949367</v>
      </c>
      <c r="W662" s="63"/>
      <c r="X662" s="63"/>
      <c r="Y662" s="63"/>
      <c r="Z662" s="57">
        <f t="shared" si="161"/>
        <v>0</v>
      </c>
      <c r="AA662" s="59">
        <f t="shared" si="162"/>
        <v>0</v>
      </c>
      <c r="AB662" s="58">
        <f t="shared" si="163"/>
        <v>0</v>
      </c>
      <c r="AC662" s="61">
        <f t="shared" si="164"/>
        <v>0</v>
      </c>
      <c r="AD662" s="61">
        <f t="shared" si="165"/>
        <v>0</v>
      </c>
    </row>
    <row r="663" spans="1:30" x14ac:dyDescent="0.3">
      <c r="A663" s="39">
        <f>IF(Agua!A665&gt;0,Agua!A665,"-")</f>
        <v>43073</v>
      </c>
      <c r="B663" s="40">
        <f>Agua!C665</f>
        <v>173</v>
      </c>
      <c r="C663" s="72">
        <f>Agua!J665</f>
        <v>88</v>
      </c>
      <c r="D663" s="72">
        <f>Agua!M665</f>
        <v>13.400000000001455</v>
      </c>
      <c r="E663" s="72">
        <f t="shared" si="151"/>
        <v>77.45664739885234</v>
      </c>
      <c r="F663" s="72">
        <f>Agua!P665</f>
        <v>23.099999999991269</v>
      </c>
      <c r="G663" s="72">
        <f t="shared" si="152"/>
        <v>133.52601156064318</v>
      </c>
      <c r="H663" s="72">
        <f>Agua!S665</f>
        <v>8.2999999999992724</v>
      </c>
      <c r="I663" s="72">
        <f t="shared" si="153"/>
        <v>47.976878612712554</v>
      </c>
      <c r="J663" s="72">
        <f>Agua!V665</f>
        <v>0</v>
      </c>
      <c r="K663" s="72">
        <f t="shared" si="154"/>
        <v>0</v>
      </c>
      <c r="L663" s="72">
        <f>Agua!X665</f>
        <v>66.299999999999272</v>
      </c>
      <c r="M663" s="72">
        <f t="shared" si="155"/>
        <v>383.23699421964898</v>
      </c>
      <c r="N663" s="72">
        <f t="shared" si="156"/>
        <v>508.67052023121386</v>
      </c>
      <c r="O663" s="41">
        <f>'Gas y Electricidad'!F666</f>
        <v>2.0000000000000018E-2</v>
      </c>
      <c r="P663" s="49">
        <f t="shared" si="157"/>
        <v>0.40462427745664775</v>
      </c>
      <c r="Q663" s="41">
        <f>'Gas y Electricidad'!J666</f>
        <v>3.0000000000000027E-2</v>
      </c>
      <c r="R663" s="49">
        <f t="shared" si="158"/>
        <v>0.65635838150289072</v>
      </c>
      <c r="S663" s="41" t="str">
        <f>'Gas y Electricidad'!M666</f>
        <v>-</v>
      </c>
      <c r="T663" s="42" t="str">
        <f t="shared" si="159"/>
        <v>-</v>
      </c>
      <c r="U663" s="35">
        <f>'Gas y Electricidad'!Q666</f>
        <v>1800</v>
      </c>
      <c r="V663" s="52">
        <f t="shared" si="160"/>
        <v>10.404624277456648</v>
      </c>
      <c r="W663" s="63"/>
      <c r="X663" s="63"/>
      <c r="Y663" s="63"/>
      <c r="Z663" s="57">
        <f t="shared" si="161"/>
        <v>0</v>
      </c>
      <c r="AA663" s="59">
        <f t="shared" si="162"/>
        <v>0</v>
      </c>
      <c r="AB663" s="58">
        <f t="shared" si="163"/>
        <v>0</v>
      </c>
      <c r="AC663" s="61">
        <f t="shared" si="164"/>
        <v>0</v>
      </c>
      <c r="AD663" s="61">
        <f t="shared" si="165"/>
        <v>0</v>
      </c>
    </row>
    <row r="664" spans="1:30" x14ac:dyDescent="0.3">
      <c r="A664" s="39">
        <f>IF(Agua!A666&gt;0,Agua!A666,"-")</f>
        <v>43074</v>
      </c>
      <c r="B664" s="40">
        <f>Agua!C666</f>
        <v>167</v>
      </c>
      <c r="C664" s="72">
        <f>Agua!J666</f>
        <v>105</v>
      </c>
      <c r="D664" s="72">
        <f>Agua!M666</f>
        <v>14.900000000001455</v>
      </c>
      <c r="E664" s="72">
        <f t="shared" si="151"/>
        <v>89.221556886236257</v>
      </c>
      <c r="F664" s="72">
        <f>Agua!P666</f>
        <v>20.80000000000291</v>
      </c>
      <c r="G664" s="72">
        <f t="shared" si="152"/>
        <v>124.55089820361025</v>
      </c>
      <c r="H664" s="72">
        <f>Agua!S666</f>
        <v>7.4000000000014552</v>
      </c>
      <c r="I664" s="72">
        <f t="shared" si="153"/>
        <v>44.311377245517697</v>
      </c>
      <c r="J664" s="72">
        <f>Agua!V666</f>
        <v>0</v>
      </c>
      <c r="K664" s="72">
        <f t="shared" si="154"/>
        <v>0</v>
      </c>
      <c r="L664" s="72">
        <f>Agua!X666</f>
        <v>82.69999999999709</v>
      </c>
      <c r="M664" s="72">
        <f t="shared" si="155"/>
        <v>495.2095808383059</v>
      </c>
      <c r="N664" s="72">
        <f t="shared" si="156"/>
        <v>628.7425149700598</v>
      </c>
      <c r="O664" s="41">
        <f>'Gas y Electricidad'!F667</f>
        <v>2.0000000000000018E-2</v>
      </c>
      <c r="P664" s="49">
        <f t="shared" si="157"/>
        <v>0.41916167664670695</v>
      </c>
      <c r="Q664" s="41">
        <f>'Gas y Electricidad'!J667</f>
        <v>2.0000000000000018E-2</v>
      </c>
      <c r="R664" s="49">
        <f t="shared" si="158"/>
        <v>0.45329341317365313</v>
      </c>
      <c r="S664" s="41" t="str">
        <f>'Gas y Electricidad'!M667</f>
        <v>-</v>
      </c>
      <c r="T664" s="42" t="str">
        <f t="shared" si="159"/>
        <v>-</v>
      </c>
      <c r="U664" s="35">
        <f>'Gas y Electricidad'!Q667</f>
        <v>1800</v>
      </c>
      <c r="V664" s="52">
        <f t="shared" si="160"/>
        <v>10.778443113772456</v>
      </c>
      <c r="W664" s="63"/>
      <c r="X664" s="63"/>
      <c r="Y664" s="63"/>
      <c r="Z664" s="57">
        <f t="shared" si="161"/>
        <v>0</v>
      </c>
      <c r="AA664" s="59">
        <f t="shared" si="162"/>
        <v>0</v>
      </c>
      <c r="AB664" s="58">
        <f t="shared" si="163"/>
        <v>0</v>
      </c>
      <c r="AC664" s="61">
        <f t="shared" si="164"/>
        <v>0</v>
      </c>
      <c r="AD664" s="61">
        <f t="shared" si="165"/>
        <v>0</v>
      </c>
    </row>
    <row r="665" spans="1:30" x14ac:dyDescent="0.3">
      <c r="A665" s="39">
        <f>IF(Agua!A667&gt;0,Agua!A667,"-")</f>
        <v>43075</v>
      </c>
      <c r="B665" s="40">
        <f>Agua!C667</f>
        <v>122</v>
      </c>
      <c r="C665" s="72">
        <f>Agua!J667</f>
        <v>110</v>
      </c>
      <c r="D665" s="72">
        <f>Agua!M667</f>
        <v>14.69999999999709</v>
      </c>
      <c r="E665" s="72">
        <f t="shared" si="151"/>
        <v>120.49180327866468</v>
      </c>
      <c r="F665" s="72">
        <f>Agua!P667</f>
        <v>19</v>
      </c>
      <c r="G665" s="72">
        <f t="shared" si="152"/>
        <v>155.73770491803279</v>
      </c>
      <c r="H665" s="72">
        <f>Agua!S667</f>
        <v>7.2999999999992724</v>
      </c>
      <c r="I665" s="72">
        <f t="shared" si="153"/>
        <v>59.836065573764529</v>
      </c>
      <c r="J665" s="72">
        <f>Agua!V667</f>
        <v>0</v>
      </c>
      <c r="K665" s="72">
        <f t="shared" si="154"/>
        <v>0</v>
      </c>
      <c r="L665" s="72">
        <f>Agua!X667</f>
        <v>88.000000000003638</v>
      </c>
      <c r="M665" s="72">
        <f t="shared" si="155"/>
        <v>721.31147540986581</v>
      </c>
      <c r="N665" s="72">
        <f t="shared" si="156"/>
        <v>901.63934426229514</v>
      </c>
      <c r="O665" s="41">
        <f>'Gas y Electricidad'!F668</f>
        <v>2.0000000000000018E-2</v>
      </c>
      <c r="P665" s="49">
        <f t="shared" si="157"/>
        <v>0.57377049180327921</v>
      </c>
      <c r="Q665" s="41" t="str">
        <f>'Gas y Electricidad'!J668</f>
        <v>-</v>
      </c>
      <c r="R665" s="49" t="e">
        <f t="shared" si="158"/>
        <v>#VALUE!</v>
      </c>
      <c r="S665" s="41" t="str">
        <f>'Gas y Electricidad'!M668</f>
        <v>-</v>
      </c>
      <c r="T665" s="42" t="str">
        <f t="shared" si="159"/>
        <v>-</v>
      </c>
      <c r="U665" s="35">
        <f>'Gas y Electricidad'!Q668</f>
        <v>2160</v>
      </c>
      <c r="V665" s="52">
        <f t="shared" si="160"/>
        <v>17.704918032786885</v>
      </c>
      <c r="W665" s="63"/>
      <c r="X665" s="63"/>
      <c r="Y665" s="63"/>
      <c r="Z665" s="57">
        <f t="shared" si="161"/>
        <v>0</v>
      </c>
      <c r="AA665" s="59" t="e">
        <f t="shared" si="162"/>
        <v>#VALUE!</v>
      </c>
      <c r="AB665" s="58">
        <f t="shared" si="163"/>
        <v>0</v>
      </c>
      <c r="AC665" s="61" t="e">
        <f t="shared" si="164"/>
        <v>#VALUE!</v>
      </c>
      <c r="AD665" s="61" t="e">
        <f t="shared" si="165"/>
        <v>#VALUE!</v>
      </c>
    </row>
    <row r="666" spans="1:30" x14ac:dyDescent="0.3">
      <c r="A666" s="39">
        <f>IF(Agua!A668&gt;0,Agua!A668,"-")</f>
        <v>43076</v>
      </c>
      <c r="B666" s="40">
        <f>Agua!C668</f>
        <v>153</v>
      </c>
      <c r="C666" s="72">
        <f>Agua!J668</f>
        <v>98</v>
      </c>
      <c r="D666" s="72">
        <f>Agua!M668</f>
        <v>17</v>
      </c>
      <c r="E666" s="72">
        <f t="shared" si="151"/>
        <v>111.1111111111111</v>
      </c>
      <c r="F666" s="72">
        <f>Agua!P668</f>
        <v>18.30000000000291</v>
      </c>
      <c r="G666" s="72">
        <f t="shared" si="152"/>
        <v>119.60784313727392</v>
      </c>
      <c r="H666" s="72">
        <f>Agua!S668</f>
        <v>7</v>
      </c>
      <c r="I666" s="72">
        <f t="shared" si="153"/>
        <v>45.751633986928098</v>
      </c>
      <c r="J666" s="72">
        <f>Agua!V668</f>
        <v>0</v>
      </c>
      <c r="K666" s="72">
        <f t="shared" si="154"/>
        <v>0</v>
      </c>
      <c r="L666" s="72">
        <f>Agua!X668</f>
        <v>74</v>
      </c>
      <c r="M666" s="72">
        <f t="shared" si="155"/>
        <v>483.66013071895424</v>
      </c>
      <c r="N666" s="72">
        <f t="shared" si="156"/>
        <v>640.52287581699341</v>
      </c>
      <c r="O666" s="41">
        <f>'Gas y Electricidad'!F669</f>
        <v>3.0000000000000027E-2</v>
      </c>
      <c r="P666" s="49">
        <f t="shared" si="157"/>
        <v>0.68627450980392224</v>
      </c>
      <c r="Q666" s="41">
        <f>'Gas y Electricidad'!J669</f>
        <v>3.0000000000000027E-2</v>
      </c>
      <c r="R666" s="49">
        <f t="shared" si="158"/>
        <v>0.74215686274509873</v>
      </c>
      <c r="S666" s="41" t="str">
        <f>'Gas y Electricidad'!M669</f>
        <v>-</v>
      </c>
      <c r="T666" s="42" t="str">
        <f t="shared" si="159"/>
        <v>-</v>
      </c>
      <c r="U666" s="35">
        <f>'Gas y Electricidad'!Q669</f>
        <v>1440</v>
      </c>
      <c r="V666" s="52">
        <f t="shared" si="160"/>
        <v>9.4117647058823533</v>
      </c>
      <c r="W666" s="63"/>
      <c r="X666" s="63"/>
      <c r="Y666" s="63"/>
      <c r="Z666" s="57">
        <f t="shared" si="161"/>
        <v>0</v>
      </c>
      <c r="AA666" s="59">
        <f t="shared" si="162"/>
        <v>0</v>
      </c>
      <c r="AB666" s="58">
        <f t="shared" si="163"/>
        <v>0</v>
      </c>
      <c r="AC666" s="61">
        <f t="shared" si="164"/>
        <v>0</v>
      </c>
      <c r="AD666" s="61">
        <f t="shared" si="165"/>
        <v>0</v>
      </c>
    </row>
    <row r="667" spans="1:30" x14ac:dyDescent="0.3">
      <c r="A667" s="39">
        <f>IF(Agua!A669&gt;0,Agua!A669,"-")</f>
        <v>43077</v>
      </c>
      <c r="B667" s="40">
        <f>Agua!C669</f>
        <v>166</v>
      </c>
      <c r="C667" s="72">
        <f>Agua!J669</f>
        <v>82</v>
      </c>
      <c r="D667" s="72">
        <f>Agua!M669</f>
        <v>14.30000000000291</v>
      </c>
      <c r="E667" s="72">
        <f t="shared" si="151"/>
        <v>86.144578313270543</v>
      </c>
      <c r="F667" s="72">
        <f>Agua!P669</f>
        <v>18</v>
      </c>
      <c r="G667" s="72">
        <f t="shared" si="152"/>
        <v>108.43373493975903</v>
      </c>
      <c r="H667" s="72">
        <f>Agua!S669</f>
        <v>6.5</v>
      </c>
      <c r="I667" s="72">
        <f t="shared" si="153"/>
        <v>39.156626506024097</v>
      </c>
      <c r="J667" s="72">
        <f>Agua!V669</f>
        <v>0</v>
      </c>
      <c r="K667" s="72">
        <f t="shared" si="154"/>
        <v>0</v>
      </c>
      <c r="L667" s="72">
        <f>Agua!X669</f>
        <v>61.19999999999709</v>
      </c>
      <c r="M667" s="72">
        <f t="shared" si="155"/>
        <v>368.67469879516318</v>
      </c>
      <c r="N667" s="72">
        <f t="shared" si="156"/>
        <v>493.97590361445782</v>
      </c>
      <c r="O667" s="41">
        <f>'Gas y Electricidad'!F670</f>
        <v>2.9999999999999916E-2</v>
      </c>
      <c r="P667" s="49">
        <f t="shared" si="157"/>
        <v>0.63253012048192592</v>
      </c>
      <c r="Q667" s="41">
        <f>'Gas y Electricidad'!J670</f>
        <v>2.0000000000000018E-2</v>
      </c>
      <c r="R667" s="49">
        <f t="shared" si="158"/>
        <v>0.45602409638554253</v>
      </c>
      <c r="S667" s="41" t="str">
        <f>'Gas y Electricidad'!M670</f>
        <v>-</v>
      </c>
      <c r="T667" s="42" t="str">
        <f t="shared" si="159"/>
        <v>-</v>
      </c>
      <c r="U667" s="35">
        <f>'Gas y Electricidad'!Q670</f>
        <v>2160</v>
      </c>
      <c r="V667" s="52">
        <f t="shared" si="160"/>
        <v>13.012048192771084</v>
      </c>
      <c r="W667" s="63"/>
      <c r="X667" s="63"/>
      <c r="Y667" s="63"/>
      <c r="Z667" s="57">
        <f t="shared" si="161"/>
        <v>0</v>
      </c>
      <c r="AA667" s="59">
        <f t="shared" si="162"/>
        <v>0</v>
      </c>
      <c r="AB667" s="58">
        <f t="shared" si="163"/>
        <v>0</v>
      </c>
      <c r="AC667" s="61">
        <f t="shared" si="164"/>
        <v>0</v>
      </c>
      <c r="AD667" s="61">
        <f t="shared" si="165"/>
        <v>0</v>
      </c>
    </row>
    <row r="668" spans="1:30" x14ac:dyDescent="0.3">
      <c r="A668" s="39">
        <f>IF(Agua!A670&gt;0,Agua!A670,"-")</f>
        <v>43078</v>
      </c>
      <c r="B668" s="40">
        <f>Agua!C670</f>
        <v>178</v>
      </c>
      <c r="C668" s="72">
        <f>Agua!J670</f>
        <v>79</v>
      </c>
      <c r="D668" s="72">
        <f>Agua!M670</f>
        <v>14.599999999998545</v>
      </c>
      <c r="E668" s="72">
        <f t="shared" si="151"/>
        <v>82.022471910104187</v>
      </c>
      <c r="F668" s="72">
        <f>Agua!P670</f>
        <v>19.69999999999709</v>
      </c>
      <c r="G668" s="72">
        <f t="shared" si="152"/>
        <v>110.67415730335443</v>
      </c>
      <c r="H668" s="72">
        <f>Agua!S670</f>
        <v>6</v>
      </c>
      <c r="I668" s="72">
        <f t="shared" si="153"/>
        <v>33.707865168539328</v>
      </c>
      <c r="J668" s="72">
        <f>Agua!V670</f>
        <v>0</v>
      </c>
      <c r="K668" s="72">
        <f t="shared" si="154"/>
        <v>0</v>
      </c>
      <c r="L668" s="72">
        <f>Agua!X670</f>
        <v>58.400000000001455</v>
      </c>
      <c r="M668" s="72">
        <f t="shared" si="155"/>
        <v>328.08988764045762</v>
      </c>
      <c r="N668" s="72">
        <f t="shared" si="156"/>
        <v>443.82022471910108</v>
      </c>
      <c r="O668" s="41">
        <f>'Gas y Electricidad'!F671</f>
        <v>2.0000000000000018E-2</v>
      </c>
      <c r="P668" s="49">
        <f t="shared" si="157"/>
        <v>0.39325842696629248</v>
      </c>
      <c r="Q668" s="41">
        <f>'Gas y Electricidad'!J671</f>
        <v>3.0000000000000027E-2</v>
      </c>
      <c r="R668" s="49">
        <f t="shared" si="158"/>
        <v>0.63792134831460734</v>
      </c>
      <c r="S668" s="41" t="str">
        <f>'Gas y Electricidad'!M671</f>
        <v>-</v>
      </c>
      <c r="T668" s="42" t="str">
        <f t="shared" si="159"/>
        <v>-</v>
      </c>
      <c r="U668" s="35">
        <f>'Gas y Electricidad'!Q671</f>
        <v>1800</v>
      </c>
      <c r="V668" s="52">
        <f t="shared" si="160"/>
        <v>10.112359550561798</v>
      </c>
      <c r="W668" s="63"/>
      <c r="X668" s="63"/>
      <c r="Y668" s="63"/>
      <c r="Z668" s="57">
        <f t="shared" si="161"/>
        <v>0</v>
      </c>
      <c r="AA668" s="59">
        <f t="shared" si="162"/>
        <v>0</v>
      </c>
      <c r="AB668" s="58">
        <f t="shared" si="163"/>
        <v>0</v>
      </c>
      <c r="AC668" s="61">
        <f t="shared" si="164"/>
        <v>0</v>
      </c>
      <c r="AD668" s="61">
        <f t="shared" si="165"/>
        <v>0</v>
      </c>
    </row>
    <row r="669" spans="1:30" x14ac:dyDescent="0.3">
      <c r="A669" s="39">
        <f>IF(Agua!A671&gt;0,Agua!A671,"-")</f>
        <v>43079</v>
      </c>
      <c r="B669" s="40">
        <f>Agua!C671</f>
        <v>121</v>
      </c>
      <c r="C669" s="72">
        <f>Agua!J671</f>
        <v>107</v>
      </c>
      <c r="D669" s="72">
        <f>Agua!M671</f>
        <v>16.099999999998545</v>
      </c>
      <c r="E669" s="72">
        <f t="shared" si="151"/>
        <v>133.0578512396574</v>
      </c>
      <c r="F669" s="72">
        <f>Agua!P671</f>
        <v>17</v>
      </c>
      <c r="G669" s="72">
        <f t="shared" si="152"/>
        <v>140.49586776859505</v>
      </c>
      <c r="H669" s="72">
        <f>Agua!S671</f>
        <v>7.5</v>
      </c>
      <c r="I669" s="72">
        <f t="shared" si="153"/>
        <v>61.983471074380169</v>
      </c>
      <c r="J669" s="72">
        <f>Agua!V671</f>
        <v>0</v>
      </c>
      <c r="K669" s="72">
        <f t="shared" si="154"/>
        <v>0</v>
      </c>
      <c r="L669" s="72">
        <f>Agua!X671</f>
        <v>83.400000000001455</v>
      </c>
      <c r="M669" s="72">
        <f t="shared" si="155"/>
        <v>689.25619834711949</v>
      </c>
      <c r="N669" s="72">
        <f t="shared" si="156"/>
        <v>884.29752066115702</v>
      </c>
      <c r="O669" s="41">
        <f>'Gas y Electricidad'!F672</f>
        <v>2.0000000000000018E-2</v>
      </c>
      <c r="P669" s="49">
        <f t="shared" si="157"/>
        <v>0.57851239669421539</v>
      </c>
      <c r="Q669" s="41">
        <f>'Gas y Electricidad'!J672</f>
        <v>2.0000000000000018E-2</v>
      </c>
      <c r="R669" s="49">
        <f t="shared" si="158"/>
        <v>0.62561983471074434</v>
      </c>
      <c r="S669" s="41" t="str">
        <f>'Gas y Electricidad'!M672</f>
        <v>-</v>
      </c>
      <c r="T669" s="42" t="str">
        <f t="shared" si="159"/>
        <v>-</v>
      </c>
      <c r="U669" s="35">
        <f>'Gas y Electricidad'!Q672</f>
        <v>2160</v>
      </c>
      <c r="V669" s="52">
        <f t="shared" si="160"/>
        <v>17.851239669421489</v>
      </c>
      <c r="W669" s="63"/>
      <c r="X669" s="63"/>
      <c r="Y669" s="63"/>
      <c r="Z669" s="57">
        <f t="shared" si="161"/>
        <v>0</v>
      </c>
      <c r="AA669" s="59">
        <f t="shared" si="162"/>
        <v>0</v>
      </c>
      <c r="AB669" s="58">
        <f t="shared" si="163"/>
        <v>0</v>
      </c>
      <c r="AC669" s="61">
        <f t="shared" si="164"/>
        <v>0</v>
      </c>
      <c r="AD669" s="61">
        <f t="shared" si="165"/>
        <v>0</v>
      </c>
    </row>
    <row r="670" spans="1:30" x14ac:dyDescent="0.3">
      <c r="A670" s="39">
        <f>IF(Agua!A672&gt;0,Agua!A672,"-")</f>
        <v>43080</v>
      </c>
      <c r="B670" s="40">
        <f>Agua!C672</f>
        <v>111</v>
      </c>
      <c r="C670" s="72">
        <f>Agua!J672</f>
        <v>111</v>
      </c>
      <c r="D670" s="72">
        <f>Agua!M672</f>
        <v>16</v>
      </c>
      <c r="E670" s="72">
        <f t="shared" si="151"/>
        <v>144.14414414414415</v>
      </c>
      <c r="F670" s="72">
        <f>Agua!P672</f>
        <v>14.100000000005821</v>
      </c>
      <c r="G670" s="72">
        <f t="shared" si="152"/>
        <v>127.02702702707947</v>
      </c>
      <c r="H670" s="72">
        <f>Agua!S672</f>
        <v>6</v>
      </c>
      <c r="I670" s="72">
        <f t="shared" si="153"/>
        <v>54.054054054054056</v>
      </c>
      <c r="J670" s="72">
        <f>Agua!V672</f>
        <v>0</v>
      </c>
      <c r="K670" s="72">
        <f t="shared" si="154"/>
        <v>0</v>
      </c>
      <c r="L670" s="72">
        <f>Agua!X672</f>
        <v>89</v>
      </c>
      <c r="M670" s="72">
        <f t="shared" si="155"/>
        <v>801.80180180180184</v>
      </c>
      <c r="N670" s="72">
        <f t="shared" si="156"/>
        <v>1000</v>
      </c>
      <c r="O670" s="41">
        <f>'Gas y Electricidad'!F673</f>
        <v>3.0000000000000027E-2</v>
      </c>
      <c r="P670" s="49">
        <f t="shared" si="157"/>
        <v>0.94594594594594672</v>
      </c>
      <c r="Q670" s="41">
        <f>'Gas y Electricidad'!J673</f>
        <v>2.9999999999999916E-2</v>
      </c>
      <c r="R670" s="49">
        <f t="shared" si="158"/>
        <v>1.0229729729729702</v>
      </c>
      <c r="S670" s="41" t="str">
        <f>'Gas y Electricidad'!M673</f>
        <v>-</v>
      </c>
      <c r="T670" s="42" t="str">
        <f t="shared" si="159"/>
        <v>-</v>
      </c>
      <c r="U670" s="35">
        <f>'Gas y Electricidad'!Q673</f>
        <v>1800</v>
      </c>
      <c r="V670" s="52">
        <f t="shared" si="160"/>
        <v>16.216216216216218</v>
      </c>
      <c r="W670" s="63"/>
      <c r="X670" s="63"/>
      <c r="Y670" s="63"/>
      <c r="Z670" s="57">
        <f t="shared" si="161"/>
        <v>0</v>
      </c>
      <c r="AA670" s="59">
        <f t="shared" si="162"/>
        <v>0</v>
      </c>
      <c r="AB670" s="58">
        <f t="shared" si="163"/>
        <v>0</v>
      </c>
      <c r="AC670" s="61">
        <f t="shared" si="164"/>
        <v>0</v>
      </c>
      <c r="AD670" s="61">
        <f t="shared" si="165"/>
        <v>0</v>
      </c>
    </row>
    <row r="671" spans="1:30" x14ac:dyDescent="0.3">
      <c r="A671" s="39">
        <f>IF(Agua!A673&gt;0,Agua!A673,"-")</f>
        <v>43081</v>
      </c>
      <c r="B671" s="40">
        <f>Agua!C673</f>
        <v>117</v>
      </c>
      <c r="C671" s="72">
        <f>Agua!J673</f>
        <v>80</v>
      </c>
      <c r="D671" s="72">
        <f>Agua!M673</f>
        <v>14.80000000000291</v>
      </c>
      <c r="E671" s="72">
        <f t="shared" si="151"/>
        <v>126.49572649575136</v>
      </c>
      <c r="F671" s="72">
        <f>Agua!P673</f>
        <v>18.69999999999709</v>
      </c>
      <c r="G671" s="72">
        <f t="shared" si="152"/>
        <v>159.82905982903495</v>
      </c>
      <c r="H671" s="72">
        <f>Agua!S673</f>
        <v>5.7000000000007276</v>
      </c>
      <c r="I671" s="72">
        <f t="shared" si="153"/>
        <v>48.717948717954933</v>
      </c>
      <c r="J671" s="72">
        <f>Agua!V673</f>
        <v>0</v>
      </c>
      <c r="K671" s="72">
        <f t="shared" si="154"/>
        <v>0</v>
      </c>
      <c r="L671" s="72">
        <f>Agua!X673</f>
        <v>59.499999999996362</v>
      </c>
      <c r="M671" s="72">
        <f t="shared" si="155"/>
        <v>508.54700854697745</v>
      </c>
      <c r="N671" s="72">
        <f t="shared" si="156"/>
        <v>683.76068376068372</v>
      </c>
      <c r="O671" s="41">
        <f>'Gas y Electricidad'!F674</f>
        <v>1.9999999999999962E-2</v>
      </c>
      <c r="P671" s="49">
        <f t="shared" si="157"/>
        <v>0.59829059829059716</v>
      </c>
      <c r="Q671" s="41">
        <f>'Gas y Electricidad'!J674</f>
        <v>2.0000000000000018E-2</v>
      </c>
      <c r="R671" s="49">
        <f t="shared" si="158"/>
        <v>0.6470085470085476</v>
      </c>
      <c r="S671" s="41" t="str">
        <f>'Gas y Electricidad'!M674</f>
        <v>-</v>
      </c>
      <c r="T671" s="42" t="str">
        <f t="shared" si="159"/>
        <v>-</v>
      </c>
      <c r="U671" s="35">
        <f>'Gas y Electricidad'!Q674</f>
        <v>1440</v>
      </c>
      <c r="V671" s="52">
        <f t="shared" si="160"/>
        <v>12.307692307692308</v>
      </c>
      <c r="W671" s="63"/>
      <c r="X671" s="63"/>
      <c r="Y671" s="63"/>
      <c r="Z671" s="57">
        <f t="shared" si="161"/>
        <v>0</v>
      </c>
      <c r="AA671" s="59">
        <f t="shared" si="162"/>
        <v>0</v>
      </c>
      <c r="AB671" s="58">
        <f t="shared" si="163"/>
        <v>0</v>
      </c>
      <c r="AC671" s="61">
        <f t="shared" si="164"/>
        <v>0</v>
      </c>
      <c r="AD671" s="61">
        <f t="shared" si="165"/>
        <v>0</v>
      </c>
    </row>
    <row r="672" spans="1:30" x14ac:dyDescent="0.3">
      <c r="A672" s="39">
        <f>IF(Agua!A674&gt;0,Agua!A674,"-")</f>
        <v>43082</v>
      </c>
      <c r="B672" s="40">
        <f>Agua!C674</f>
        <v>112</v>
      </c>
      <c r="C672" s="72">
        <f>Agua!J674</f>
        <v>90</v>
      </c>
      <c r="D672" s="72">
        <f>Agua!M674</f>
        <v>11.099999999998545</v>
      </c>
      <c r="E672" s="72">
        <f t="shared" si="151"/>
        <v>99.107142857129858</v>
      </c>
      <c r="F672" s="72">
        <f>Agua!P674</f>
        <v>18.19999999999709</v>
      </c>
      <c r="G672" s="72">
        <f t="shared" si="152"/>
        <v>162.49999999997402</v>
      </c>
      <c r="H672" s="72">
        <f>Agua!S674</f>
        <v>7.0999999999985448</v>
      </c>
      <c r="I672" s="72">
        <f t="shared" si="153"/>
        <v>63.39285714284415</v>
      </c>
      <c r="J672" s="72">
        <f>Agua!V674</f>
        <v>0</v>
      </c>
      <c r="K672" s="72">
        <f t="shared" si="154"/>
        <v>0</v>
      </c>
      <c r="L672" s="72">
        <f>Agua!X674</f>
        <v>71.80000000000291</v>
      </c>
      <c r="M672" s="72">
        <f t="shared" si="155"/>
        <v>641.07142857145459</v>
      </c>
      <c r="N672" s="72">
        <f t="shared" si="156"/>
        <v>803.57142857142856</v>
      </c>
      <c r="O672" s="41">
        <f>'Gas y Electricidad'!F675</f>
        <v>2.0000000000000018E-2</v>
      </c>
      <c r="P672" s="49">
        <f t="shared" si="157"/>
        <v>0.62500000000000056</v>
      </c>
      <c r="Q672" s="41">
        <f>'Gas y Electricidad'!J675</f>
        <v>3.0000000000000027E-2</v>
      </c>
      <c r="R672" s="49">
        <f t="shared" si="158"/>
        <v>1.0138392857142866</v>
      </c>
      <c r="S672" s="41" t="str">
        <f>'Gas y Electricidad'!M675</f>
        <v>-</v>
      </c>
      <c r="T672" s="42" t="str">
        <f t="shared" si="159"/>
        <v>-</v>
      </c>
      <c r="U672" s="35">
        <f>'Gas y Electricidad'!Q675</f>
        <v>1440</v>
      </c>
      <c r="V672" s="52">
        <f t="shared" si="160"/>
        <v>12.857142857142858</v>
      </c>
      <c r="W672" s="63"/>
      <c r="X672" s="63"/>
      <c r="Y672" s="63"/>
      <c r="Z672" s="57">
        <f t="shared" si="161"/>
        <v>0</v>
      </c>
      <c r="AA672" s="59">
        <f t="shared" si="162"/>
        <v>0</v>
      </c>
      <c r="AB672" s="58">
        <f t="shared" si="163"/>
        <v>0</v>
      </c>
      <c r="AC672" s="61">
        <f t="shared" si="164"/>
        <v>0</v>
      </c>
      <c r="AD672" s="61">
        <f t="shared" si="165"/>
        <v>0</v>
      </c>
    </row>
    <row r="673" spans="1:30" x14ac:dyDescent="0.3">
      <c r="A673" s="39">
        <f>IF(Agua!A675&gt;0,Agua!A675,"-")</f>
        <v>43083</v>
      </c>
      <c r="B673" s="40">
        <f>Agua!C675</f>
        <v>94</v>
      </c>
      <c r="C673" s="72">
        <f>Agua!J675</f>
        <v>103</v>
      </c>
      <c r="D673" s="72">
        <f>Agua!M675</f>
        <v>12.099999999998545</v>
      </c>
      <c r="E673" s="72">
        <f t="shared" si="151"/>
        <v>128.72340425530368</v>
      </c>
      <c r="F673" s="72">
        <f>Agua!P675</f>
        <v>28</v>
      </c>
      <c r="G673" s="72">
        <f t="shared" si="152"/>
        <v>297.87234042553189</v>
      </c>
      <c r="H673" s="72">
        <f>Agua!S675</f>
        <v>5.2000000000007276</v>
      </c>
      <c r="I673" s="72">
        <f t="shared" si="153"/>
        <v>55.319148936177953</v>
      </c>
      <c r="J673" s="72">
        <f>Agua!V675</f>
        <v>0</v>
      </c>
      <c r="K673" s="72">
        <f t="shared" si="154"/>
        <v>0</v>
      </c>
      <c r="L673" s="72">
        <f>Agua!X675</f>
        <v>85.700000000000728</v>
      </c>
      <c r="M673" s="72">
        <f t="shared" si="155"/>
        <v>911.70212765958229</v>
      </c>
      <c r="N673" s="72">
        <f t="shared" si="156"/>
        <v>1095.7446808510638</v>
      </c>
      <c r="O673" s="41">
        <f>'Gas y Electricidad'!F676</f>
        <v>2.9999999999999971E-2</v>
      </c>
      <c r="P673" s="49">
        <f t="shared" si="157"/>
        <v>1.1170212765957437</v>
      </c>
      <c r="Q673" s="41">
        <f>'Gas y Electricidad'!J676</f>
        <v>3.0000000000000027E-2</v>
      </c>
      <c r="R673" s="49">
        <f t="shared" si="158"/>
        <v>1.2079787234042565</v>
      </c>
      <c r="S673" s="41" t="str">
        <f>'Gas y Electricidad'!M676</f>
        <v>-</v>
      </c>
      <c r="T673" s="42" t="str">
        <f t="shared" si="159"/>
        <v>-</v>
      </c>
      <c r="U673" s="35">
        <f>'Gas y Electricidad'!Q676</f>
        <v>1440</v>
      </c>
      <c r="V673" s="52">
        <f t="shared" si="160"/>
        <v>15.319148936170214</v>
      </c>
      <c r="W673" s="63"/>
      <c r="X673" s="63"/>
      <c r="Y673" s="63"/>
      <c r="Z673" s="57">
        <f t="shared" si="161"/>
        <v>0</v>
      </c>
      <c r="AA673" s="59">
        <f t="shared" si="162"/>
        <v>0</v>
      </c>
      <c r="AB673" s="58">
        <f t="shared" si="163"/>
        <v>0</v>
      </c>
      <c r="AC673" s="61">
        <f t="shared" si="164"/>
        <v>0</v>
      </c>
      <c r="AD673" s="61">
        <f t="shared" si="165"/>
        <v>0</v>
      </c>
    </row>
    <row r="674" spans="1:30" x14ac:dyDescent="0.3">
      <c r="A674" s="39">
        <f>IF(Agua!A676&gt;0,Agua!A676,"-")</f>
        <v>43084</v>
      </c>
      <c r="B674" s="40">
        <f>Agua!C676</f>
        <v>143</v>
      </c>
      <c r="C674" s="72">
        <f>Agua!J676</f>
        <v>72</v>
      </c>
      <c r="D674" s="72">
        <f>Agua!M676</f>
        <v>11</v>
      </c>
      <c r="E674" s="72">
        <f t="shared" si="151"/>
        <v>76.923076923076934</v>
      </c>
      <c r="F674" s="72">
        <f>Agua!P676</f>
        <v>20.100000000005821</v>
      </c>
      <c r="G674" s="72">
        <f t="shared" si="152"/>
        <v>140.55944055948129</v>
      </c>
      <c r="H674" s="72">
        <f>Agua!S676</f>
        <v>12</v>
      </c>
      <c r="I674" s="72">
        <f t="shared" si="153"/>
        <v>83.91608391608392</v>
      </c>
      <c r="J674" s="72">
        <f>Agua!V676</f>
        <v>0</v>
      </c>
      <c r="K674" s="72">
        <f t="shared" si="154"/>
        <v>0</v>
      </c>
      <c r="L674" s="72">
        <f>Agua!X676</f>
        <v>49</v>
      </c>
      <c r="M674" s="72">
        <f t="shared" si="155"/>
        <v>342.65734265734267</v>
      </c>
      <c r="N674" s="72">
        <f t="shared" si="156"/>
        <v>503.49650349650352</v>
      </c>
      <c r="O674" s="41" t="str">
        <f>'Gas y Electricidad'!F677</f>
        <v>-</v>
      </c>
      <c r="P674" s="49" t="e">
        <f t="shared" si="157"/>
        <v>#VALUE!</v>
      </c>
      <c r="Q674" s="41">
        <f>'Gas y Electricidad'!J677</f>
        <v>2.9999999999999916E-2</v>
      </c>
      <c r="R674" s="49">
        <f t="shared" si="158"/>
        <v>0.79405594405594182</v>
      </c>
      <c r="S674" s="41" t="str">
        <f>'Gas y Electricidad'!M677</f>
        <v>-</v>
      </c>
      <c r="T674" s="42" t="str">
        <f t="shared" si="159"/>
        <v>-</v>
      </c>
      <c r="U674" s="35">
        <f>'Gas y Electricidad'!Q677</f>
        <v>1440</v>
      </c>
      <c r="V674" s="52">
        <f t="shared" si="160"/>
        <v>10.06993006993007</v>
      </c>
      <c r="W674" s="63"/>
      <c r="X674" s="63"/>
      <c r="Y674" s="63"/>
      <c r="Z674" s="57">
        <f t="shared" si="161"/>
        <v>0</v>
      </c>
      <c r="AA674" s="59" t="e">
        <f t="shared" si="162"/>
        <v>#VALUE!</v>
      </c>
      <c r="AB674" s="58">
        <f t="shared" si="163"/>
        <v>0</v>
      </c>
      <c r="AC674" s="61" t="e">
        <f t="shared" si="164"/>
        <v>#VALUE!</v>
      </c>
      <c r="AD674" s="61" t="e">
        <f t="shared" si="165"/>
        <v>#VALUE!</v>
      </c>
    </row>
    <row r="675" spans="1:30" x14ac:dyDescent="0.3">
      <c r="A675" s="39">
        <f>IF(Agua!A677&gt;0,Agua!A677,"-")</f>
        <v>43085</v>
      </c>
      <c r="B675" s="40">
        <f>Agua!C677</f>
        <v>201</v>
      </c>
      <c r="C675" s="72">
        <f>Agua!J677</f>
        <v>56</v>
      </c>
      <c r="D675" s="72">
        <f>Agua!M677</f>
        <v>12.099999999998545</v>
      </c>
      <c r="E675" s="72">
        <f t="shared" si="151"/>
        <v>60.199004975117141</v>
      </c>
      <c r="F675" s="72">
        <f>Agua!P677</f>
        <v>19.899999999994179</v>
      </c>
      <c r="G675" s="72">
        <f t="shared" si="152"/>
        <v>99.004975124349144</v>
      </c>
      <c r="H675" s="72">
        <f>Agua!S677</f>
        <v>9</v>
      </c>
      <c r="I675" s="72">
        <f t="shared" si="153"/>
        <v>44.776119402985074</v>
      </c>
      <c r="J675" s="72">
        <f>Agua!V677</f>
        <v>0</v>
      </c>
      <c r="K675" s="72">
        <f t="shared" si="154"/>
        <v>0</v>
      </c>
      <c r="L675" s="72">
        <f>Agua!X677</f>
        <v>34.900000000001455</v>
      </c>
      <c r="M675" s="72">
        <f t="shared" si="155"/>
        <v>173.63184079602715</v>
      </c>
      <c r="N675" s="72">
        <f t="shared" si="156"/>
        <v>278.60696517412936</v>
      </c>
      <c r="O675" s="41">
        <f>'Gas y Electricidad'!F678</f>
        <v>2.0000000000000018E-2</v>
      </c>
      <c r="P675" s="49">
        <f t="shared" si="157"/>
        <v>0.34825870646766199</v>
      </c>
      <c r="Q675" s="41">
        <f>'Gas y Electricidad'!J678</f>
        <v>4.0000000000000036E-2</v>
      </c>
      <c r="R675" s="49">
        <f t="shared" si="158"/>
        <v>0.75323383084577189</v>
      </c>
      <c r="S675" s="41" t="str">
        <f>'Gas y Electricidad'!M678</f>
        <v>-</v>
      </c>
      <c r="T675" s="42" t="str">
        <f t="shared" si="159"/>
        <v>-</v>
      </c>
      <c r="U675" s="35">
        <f>'Gas y Electricidad'!Q678</f>
        <v>1800</v>
      </c>
      <c r="V675" s="52">
        <f t="shared" si="160"/>
        <v>8.9552238805970141</v>
      </c>
      <c r="W675" s="63"/>
      <c r="X675" s="63"/>
      <c r="Y675" s="63"/>
      <c r="Z675" s="57">
        <f t="shared" si="161"/>
        <v>0</v>
      </c>
      <c r="AA675" s="59">
        <f t="shared" si="162"/>
        <v>0</v>
      </c>
      <c r="AB675" s="58">
        <f t="shared" si="163"/>
        <v>0</v>
      </c>
      <c r="AC675" s="61">
        <f t="shared" si="164"/>
        <v>0</v>
      </c>
      <c r="AD675" s="61">
        <f t="shared" si="165"/>
        <v>0</v>
      </c>
    </row>
    <row r="676" spans="1:30" x14ac:dyDescent="0.3">
      <c r="A676" s="39">
        <f>IF(Agua!A678&gt;0,Agua!A678,"-")</f>
        <v>43086</v>
      </c>
      <c r="B676" s="40">
        <f>Agua!C678</f>
        <v>205</v>
      </c>
      <c r="C676" s="72">
        <f>Agua!J678</f>
        <v>97</v>
      </c>
      <c r="D676" s="72">
        <f>Agua!M678</f>
        <v>13</v>
      </c>
      <c r="E676" s="72">
        <f t="shared" si="151"/>
        <v>63.414634146341463</v>
      </c>
      <c r="F676" s="72">
        <f>Agua!P678</f>
        <v>20</v>
      </c>
      <c r="G676" s="72">
        <f t="shared" si="152"/>
        <v>97.560975609756099</v>
      </c>
      <c r="H676" s="72">
        <f>Agua!S678</f>
        <v>9</v>
      </c>
      <c r="I676" s="72">
        <f t="shared" si="153"/>
        <v>43.90243902439024</v>
      </c>
      <c r="J676" s="72">
        <f>Agua!V678</f>
        <v>0</v>
      </c>
      <c r="K676" s="72">
        <f t="shared" si="154"/>
        <v>0</v>
      </c>
      <c r="L676" s="72">
        <f>Agua!X678</f>
        <v>75</v>
      </c>
      <c r="M676" s="72">
        <f t="shared" si="155"/>
        <v>365.85365853658539</v>
      </c>
      <c r="N676" s="72">
        <f t="shared" si="156"/>
        <v>473.17073170731703</v>
      </c>
      <c r="O676" s="41">
        <f>'Gas y Electricidad'!F679</f>
        <v>1.9999999999999907E-2</v>
      </c>
      <c r="P676" s="49">
        <f t="shared" si="157"/>
        <v>0.34146341463414476</v>
      </c>
      <c r="Q676" s="41">
        <f>'Gas y Electricidad'!J679</f>
        <v>4.0000000000000036E-2</v>
      </c>
      <c r="R676" s="49">
        <f t="shared" si="158"/>
        <v>0.73853658536585431</v>
      </c>
      <c r="S676" s="41" t="str">
        <f>'Gas y Electricidad'!M679</f>
        <v>-</v>
      </c>
      <c r="T676" s="42" t="str">
        <f t="shared" si="159"/>
        <v>-</v>
      </c>
      <c r="U676" s="35">
        <f>'Gas y Electricidad'!Q679</f>
        <v>2160</v>
      </c>
      <c r="V676" s="52">
        <f t="shared" si="160"/>
        <v>10.536585365853659</v>
      </c>
      <c r="W676" s="63"/>
      <c r="X676" s="63"/>
      <c r="Y676" s="63"/>
      <c r="Z676" s="57">
        <f t="shared" si="161"/>
        <v>0</v>
      </c>
      <c r="AA676" s="59">
        <f t="shared" si="162"/>
        <v>0</v>
      </c>
      <c r="AB676" s="58">
        <f t="shared" si="163"/>
        <v>0</v>
      </c>
      <c r="AC676" s="61">
        <f t="shared" si="164"/>
        <v>0</v>
      </c>
      <c r="AD676" s="61">
        <f t="shared" si="165"/>
        <v>0</v>
      </c>
    </row>
    <row r="677" spans="1:30" x14ac:dyDescent="0.3">
      <c r="A677" s="39">
        <f>IF(Agua!A679&gt;0,Agua!A679,"-")</f>
        <v>43087</v>
      </c>
      <c r="B677" s="40">
        <f>Agua!C679</f>
        <v>236</v>
      </c>
      <c r="C677" s="72">
        <f>Agua!J679</f>
        <v>94</v>
      </c>
      <c r="D677" s="72">
        <f>Agua!M679</f>
        <v>15.900000000001455</v>
      </c>
      <c r="E677" s="72">
        <f t="shared" si="151"/>
        <v>67.372881355938375</v>
      </c>
      <c r="F677" s="72">
        <f>Agua!P679</f>
        <v>34</v>
      </c>
      <c r="G677" s="72">
        <f t="shared" si="152"/>
        <v>144.06779661016949</v>
      </c>
      <c r="H677" s="72">
        <f>Agua!S679</f>
        <v>7</v>
      </c>
      <c r="I677" s="72">
        <f t="shared" si="153"/>
        <v>29.661016949152543</v>
      </c>
      <c r="J677" s="72">
        <f>Agua!V679</f>
        <v>0</v>
      </c>
      <c r="K677" s="72">
        <f t="shared" si="154"/>
        <v>0</v>
      </c>
      <c r="L677" s="72">
        <f>Agua!X679</f>
        <v>71.099999999998545</v>
      </c>
      <c r="M677" s="72">
        <f t="shared" si="155"/>
        <v>301.27118644067178</v>
      </c>
      <c r="N677" s="72">
        <f t="shared" si="156"/>
        <v>398.30508474576271</v>
      </c>
      <c r="O677" s="41">
        <f>'Gas y Electricidad'!F680</f>
        <v>2.0000000000000018E-2</v>
      </c>
      <c r="P677" s="49">
        <f t="shared" si="157"/>
        <v>0.29661016949152569</v>
      </c>
      <c r="Q677" s="41">
        <f>'Gas y Electricidad'!J680</f>
        <v>3.999999999999998E-2</v>
      </c>
      <c r="R677" s="49">
        <f t="shared" si="158"/>
        <v>0.64152542372881316</v>
      </c>
      <c r="S677" s="41" t="str">
        <f>'Gas y Electricidad'!M680</f>
        <v>-</v>
      </c>
      <c r="T677" s="42" t="str">
        <f t="shared" si="159"/>
        <v>-</v>
      </c>
      <c r="U677" s="35">
        <f>'Gas y Electricidad'!Q680</f>
        <v>2160</v>
      </c>
      <c r="V677" s="52">
        <f t="shared" si="160"/>
        <v>9.1525423728813564</v>
      </c>
      <c r="W677" s="63"/>
      <c r="X677" s="63"/>
      <c r="Y677" s="63"/>
      <c r="Z677" s="57">
        <f t="shared" si="161"/>
        <v>0</v>
      </c>
      <c r="AA677" s="59">
        <f t="shared" si="162"/>
        <v>0</v>
      </c>
      <c r="AB677" s="58">
        <f t="shared" si="163"/>
        <v>0</v>
      </c>
      <c r="AC677" s="61">
        <f t="shared" si="164"/>
        <v>0</v>
      </c>
      <c r="AD677" s="61">
        <f t="shared" si="165"/>
        <v>0</v>
      </c>
    </row>
    <row r="678" spans="1:30" x14ac:dyDescent="0.3">
      <c r="A678" s="39">
        <f>IF(Agua!A680&gt;0,Agua!A680,"-")</f>
        <v>43088</v>
      </c>
      <c r="B678" s="40">
        <f>Agua!C680</f>
        <v>196</v>
      </c>
      <c r="C678" s="72">
        <f>Agua!J680</f>
        <v>105</v>
      </c>
      <c r="D678" s="72">
        <f>Agua!M680</f>
        <v>17</v>
      </c>
      <c r="E678" s="72">
        <f t="shared" si="151"/>
        <v>86.734693877551024</v>
      </c>
      <c r="F678" s="72">
        <f>Agua!P680</f>
        <v>26.600000000005821</v>
      </c>
      <c r="G678" s="72">
        <f t="shared" si="152"/>
        <v>135.71428571431539</v>
      </c>
      <c r="H678" s="72">
        <f>Agua!S680</f>
        <v>7</v>
      </c>
      <c r="I678" s="72">
        <f t="shared" si="153"/>
        <v>35.714285714285715</v>
      </c>
      <c r="J678" s="72">
        <f>Agua!V680</f>
        <v>0</v>
      </c>
      <c r="K678" s="72">
        <f t="shared" si="154"/>
        <v>0</v>
      </c>
      <c r="L678" s="72">
        <f>Agua!X680</f>
        <v>81</v>
      </c>
      <c r="M678" s="72">
        <f t="shared" si="155"/>
        <v>413.26530612244898</v>
      </c>
      <c r="N678" s="72">
        <f t="shared" si="156"/>
        <v>535.71428571428567</v>
      </c>
      <c r="O678" s="41">
        <f>'Gas y Electricidad'!F681</f>
        <v>2.0000000000000018E-2</v>
      </c>
      <c r="P678" s="49">
        <f t="shared" si="157"/>
        <v>0.35714285714285743</v>
      </c>
      <c r="Q678" s="41">
        <f>'Gas y Electricidad'!J681</f>
        <v>3.999999999999998E-2</v>
      </c>
      <c r="R678" s="49">
        <f t="shared" si="158"/>
        <v>0.77244897959183634</v>
      </c>
      <c r="S678" s="41" t="str">
        <f>'Gas y Electricidad'!M681</f>
        <v>-</v>
      </c>
      <c r="T678" s="42" t="str">
        <f t="shared" si="159"/>
        <v>-</v>
      </c>
      <c r="U678" s="35">
        <f>'Gas y Electricidad'!Q681</f>
        <v>2520</v>
      </c>
      <c r="V678" s="52">
        <f t="shared" si="160"/>
        <v>12.857142857142858</v>
      </c>
      <c r="W678" s="63"/>
      <c r="X678" s="63"/>
      <c r="Y678" s="63"/>
      <c r="Z678" s="57">
        <f t="shared" si="161"/>
        <v>0</v>
      </c>
      <c r="AA678" s="59">
        <f t="shared" si="162"/>
        <v>0</v>
      </c>
      <c r="AB678" s="58">
        <f t="shared" si="163"/>
        <v>0</v>
      </c>
      <c r="AC678" s="61">
        <f t="shared" si="164"/>
        <v>0</v>
      </c>
      <c r="AD678" s="61">
        <f t="shared" si="165"/>
        <v>0</v>
      </c>
    </row>
    <row r="679" spans="1:30" x14ac:dyDescent="0.3">
      <c r="A679" s="39">
        <f>IF(Agua!A681&gt;0,Agua!A681,"-")</f>
        <v>43089</v>
      </c>
      <c r="B679" s="40">
        <f>Agua!C681</f>
        <v>199</v>
      </c>
      <c r="C679" s="72">
        <f>Agua!J681</f>
        <v>113</v>
      </c>
      <c r="D679" s="72">
        <f>Agua!M681</f>
        <v>19.19999999999709</v>
      </c>
      <c r="E679" s="72">
        <f t="shared" si="151"/>
        <v>96.482412060286876</v>
      </c>
      <c r="F679" s="72">
        <f>Agua!P681</f>
        <v>23.19999999999709</v>
      </c>
      <c r="G679" s="72">
        <f t="shared" si="152"/>
        <v>116.58291457284969</v>
      </c>
      <c r="H679" s="72">
        <f>Agua!S681</f>
        <v>7.2000000000007276</v>
      </c>
      <c r="I679" s="72">
        <f t="shared" si="153"/>
        <v>36.180904522616721</v>
      </c>
      <c r="J679" s="72">
        <f>Agua!V681</f>
        <v>0</v>
      </c>
      <c r="K679" s="72">
        <f t="shared" si="154"/>
        <v>0</v>
      </c>
      <c r="L679" s="72">
        <f>Agua!X681</f>
        <v>86.600000000002183</v>
      </c>
      <c r="M679" s="72">
        <f t="shared" si="155"/>
        <v>435.17587939699587</v>
      </c>
      <c r="N679" s="72">
        <f t="shared" si="156"/>
        <v>567.8391959798995</v>
      </c>
      <c r="O679" s="41">
        <f>'Gas y Electricidad'!F682</f>
        <v>2.0000000000000018E-2</v>
      </c>
      <c r="P679" s="49">
        <f t="shared" si="157"/>
        <v>0.35175879396984955</v>
      </c>
      <c r="Q679" s="41">
        <f>'Gas y Electricidad'!J682</f>
        <v>4.0000000000000036E-2</v>
      </c>
      <c r="R679" s="49">
        <f t="shared" si="158"/>
        <v>0.76080402010050319</v>
      </c>
      <c r="S679" s="41" t="str">
        <f>'Gas y Electricidad'!M682</f>
        <v>-</v>
      </c>
      <c r="T679" s="42" t="str">
        <f t="shared" si="159"/>
        <v>-</v>
      </c>
      <c r="U679" s="35">
        <f>'Gas y Electricidad'!Q682</f>
        <v>2160</v>
      </c>
      <c r="V679" s="52">
        <f t="shared" si="160"/>
        <v>10.85427135678392</v>
      </c>
      <c r="W679" s="63"/>
      <c r="X679" s="63"/>
      <c r="Y679" s="63"/>
      <c r="Z679" s="57">
        <f t="shared" si="161"/>
        <v>0</v>
      </c>
      <c r="AA679" s="59">
        <f t="shared" si="162"/>
        <v>0</v>
      </c>
      <c r="AB679" s="58">
        <f t="shared" si="163"/>
        <v>0</v>
      </c>
      <c r="AC679" s="61">
        <f t="shared" si="164"/>
        <v>0</v>
      </c>
      <c r="AD679" s="61">
        <f t="shared" si="165"/>
        <v>0</v>
      </c>
    </row>
    <row r="680" spans="1:30" x14ac:dyDescent="0.3">
      <c r="A680" s="39">
        <f>IF(Agua!A682&gt;0,Agua!A682,"-")</f>
        <v>43090</v>
      </c>
      <c r="B680" s="40">
        <f>Agua!C682</f>
        <v>215</v>
      </c>
      <c r="C680" s="72">
        <f>Agua!J682</f>
        <v>95</v>
      </c>
      <c r="D680" s="72">
        <f>Agua!M682</f>
        <v>17.200000000004366</v>
      </c>
      <c r="E680" s="72">
        <f t="shared" si="151"/>
        <v>80.000000000020307</v>
      </c>
      <c r="F680" s="72">
        <f>Agua!P682</f>
        <v>12.399999999994179</v>
      </c>
      <c r="G680" s="72">
        <f t="shared" si="152"/>
        <v>57.674418604624094</v>
      </c>
      <c r="H680" s="72">
        <f>Agua!S682</f>
        <v>8.0999999999985448</v>
      </c>
      <c r="I680" s="72">
        <f t="shared" si="153"/>
        <v>37.674418604644394</v>
      </c>
      <c r="J680" s="72">
        <f>Agua!V682</f>
        <v>0</v>
      </c>
      <c r="K680" s="72">
        <f t="shared" si="154"/>
        <v>0</v>
      </c>
      <c r="L680" s="72">
        <f>Agua!X682</f>
        <v>69.69999999999709</v>
      </c>
      <c r="M680" s="72">
        <f t="shared" si="155"/>
        <v>324.18604651161439</v>
      </c>
      <c r="N680" s="72">
        <f t="shared" si="156"/>
        <v>441.8604651162791</v>
      </c>
      <c r="O680" s="41">
        <f>'Gas y Electricidad'!F683</f>
        <v>2.0000000000000018E-2</v>
      </c>
      <c r="P680" s="49">
        <f t="shared" si="157"/>
        <v>0.32558139534883751</v>
      </c>
      <c r="Q680" s="41">
        <f>'Gas y Electricidad'!J683</f>
        <v>3.999999999999998E-2</v>
      </c>
      <c r="R680" s="49">
        <f t="shared" si="158"/>
        <v>0.70418604651162753</v>
      </c>
      <c r="S680" s="41" t="str">
        <f>'Gas y Electricidad'!M683</f>
        <v>-</v>
      </c>
      <c r="T680" s="42" t="str">
        <f t="shared" si="159"/>
        <v>-</v>
      </c>
      <c r="U680" s="35">
        <f>'Gas y Electricidad'!Q683</f>
        <v>2520</v>
      </c>
      <c r="V680" s="52">
        <f t="shared" si="160"/>
        <v>11.720930232558139</v>
      </c>
      <c r="W680" s="63"/>
      <c r="X680" s="63"/>
      <c r="Y680" s="63"/>
      <c r="Z680" s="57">
        <f t="shared" si="161"/>
        <v>0</v>
      </c>
      <c r="AA680" s="59">
        <f t="shared" si="162"/>
        <v>0</v>
      </c>
      <c r="AB680" s="58">
        <f t="shared" si="163"/>
        <v>0</v>
      </c>
      <c r="AC680" s="61">
        <f t="shared" si="164"/>
        <v>0</v>
      </c>
      <c r="AD680" s="61">
        <f t="shared" si="165"/>
        <v>0</v>
      </c>
    </row>
    <row r="681" spans="1:30" x14ac:dyDescent="0.3">
      <c r="A681" s="39">
        <f>IF(Agua!A683&gt;0,Agua!A683,"-")</f>
        <v>43091</v>
      </c>
      <c r="B681" s="40">
        <f>Agua!C683</f>
        <v>238</v>
      </c>
      <c r="C681" s="72">
        <f>Agua!J683</f>
        <v>80</v>
      </c>
      <c r="D681" s="72">
        <f>Agua!M683</f>
        <v>23.599999999998545</v>
      </c>
      <c r="E681" s="72">
        <f t="shared" si="151"/>
        <v>99.159663865540111</v>
      </c>
      <c r="F681" s="72">
        <f>Agua!P683</f>
        <v>14.80000000000291</v>
      </c>
      <c r="G681" s="72">
        <f t="shared" si="152"/>
        <v>62.18487394959206</v>
      </c>
      <c r="H681" s="72">
        <f>Agua!S683</f>
        <v>8.1000000000021828</v>
      </c>
      <c r="I681" s="72">
        <f t="shared" si="153"/>
        <v>34.033613445387324</v>
      </c>
      <c r="J681" s="72">
        <f>Agua!V683</f>
        <v>0</v>
      </c>
      <c r="K681" s="72">
        <f t="shared" si="154"/>
        <v>0</v>
      </c>
      <c r="L681" s="72">
        <f>Agua!X683</f>
        <v>48.299999999999272</v>
      </c>
      <c r="M681" s="72">
        <f t="shared" si="155"/>
        <v>202.94117647058519</v>
      </c>
      <c r="N681" s="72">
        <f t="shared" si="156"/>
        <v>336.1344537815126</v>
      </c>
      <c r="O681" s="41">
        <f>'Gas y Electricidad'!F684</f>
        <v>2.0000000000000018E-2</v>
      </c>
      <c r="P681" s="49">
        <f t="shared" si="157"/>
        <v>0.29411764705882376</v>
      </c>
      <c r="Q681" s="41">
        <f>'Gas y Electricidad'!J684</f>
        <v>3.999999999999998E-2</v>
      </c>
      <c r="R681" s="49">
        <f t="shared" si="158"/>
        <v>0.63613445378151234</v>
      </c>
      <c r="S681" s="41" t="str">
        <f>'Gas y Electricidad'!M684</f>
        <v>-</v>
      </c>
      <c r="T681" s="42" t="str">
        <f t="shared" si="159"/>
        <v>-</v>
      </c>
      <c r="U681" s="35">
        <f>'Gas y Electricidad'!Q684</f>
        <v>2160</v>
      </c>
      <c r="V681" s="52">
        <f t="shared" si="160"/>
        <v>9.0756302521008401</v>
      </c>
      <c r="W681" s="63"/>
      <c r="X681" s="63"/>
      <c r="Y681" s="63"/>
      <c r="Z681" s="57">
        <f t="shared" si="161"/>
        <v>0</v>
      </c>
      <c r="AA681" s="59">
        <f t="shared" si="162"/>
        <v>0</v>
      </c>
      <c r="AB681" s="58">
        <f t="shared" si="163"/>
        <v>0</v>
      </c>
      <c r="AC681" s="61">
        <f t="shared" si="164"/>
        <v>0</v>
      </c>
      <c r="AD681" s="61">
        <f t="shared" si="165"/>
        <v>0</v>
      </c>
    </row>
    <row r="682" spans="1:30" x14ac:dyDescent="0.3">
      <c r="A682" s="39">
        <f>IF(Agua!A684&gt;0,Agua!A684,"-")</f>
        <v>43092</v>
      </c>
      <c r="B682" s="40">
        <f>Agua!C684</f>
        <v>226</v>
      </c>
      <c r="C682" s="72">
        <f>Agua!J684</f>
        <v>72</v>
      </c>
      <c r="D682" s="72">
        <f>Agua!M684</f>
        <v>15</v>
      </c>
      <c r="E682" s="72">
        <f t="shared" si="151"/>
        <v>66.371681415929203</v>
      </c>
      <c r="F682" s="72">
        <f>Agua!P684</f>
        <v>38.19999999999709</v>
      </c>
      <c r="G682" s="72">
        <f t="shared" si="152"/>
        <v>169.02654867255347</v>
      </c>
      <c r="H682" s="72">
        <f>Agua!S684</f>
        <v>8.6999999999970896</v>
      </c>
      <c r="I682" s="72">
        <f t="shared" si="153"/>
        <v>38.495575221226062</v>
      </c>
      <c r="J682" s="72">
        <f>Agua!V684</f>
        <v>0</v>
      </c>
      <c r="K682" s="72">
        <f t="shared" si="154"/>
        <v>0</v>
      </c>
      <c r="L682" s="72">
        <f>Agua!X684</f>
        <v>48.30000000000291</v>
      </c>
      <c r="M682" s="72">
        <f t="shared" si="155"/>
        <v>213.7168141593049</v>
      </c>
      <c r="N682" s="72">
        <f t="shared" si="156"/>
        <v>318.5840707964602</v>
      </c>
      <c r="O682" s="41">
        <f>'Gas y Electricidad'!F685</f>
        <v>2.9999999999999916E-2</v>
      </c>
      <c r="P682" s="49">
        <f t="shared" si="157"/>
        <v>0.46460176991150315</v>
      </c>
      <c r="Q682" s="41">
        <f>'Gas y Electricidad'!J685</f>
        <v>3.0000000000000027E-2</v>
      </c>
      <c r="R682" s="49">
        <f t="shared" si="158"/>
        <v>0.50243362831858451</v>
      </c>
      <c r="S682" s="41" t="str">
        <f>'Gas y Electricidad'!M685</f>
        <v>-</v>
      </c>
      <c r="T682" s="42" t="str">
        <f t="shared" si="159"/>
        <v>-</v>
      </c>
      <c r="U682" s="35">
        <f>'Gas y Electricidad'!Q685</f>
        <v>1800</v>
      </c>
      <c r="V682" s="52">
        <f t="shared" si="160"/>
        <v>7.9646017699115044</v>
      </c>
      <c r="W682" s="63"/>
      <c r="X682" s="63"/>
      <c r="Y682" s="63"/>
      <c r="Z682" s="57">
        <f t="shared" si="161"/>
        <v>0</v>
      </c>
      <c r="AA682" s="59">
        <f t="shared" si="162"/>
        <v>0</v>
      </c>
      <c r="AB682" s="58">
        <f t="shared" si="163"/>
        <v>0</v>
      </c>
      <c r="AC682" s="61">
        <f t="shared" si="164"/>
        <v>0</v>
      </c>
      <c r="AD682" s="61">
        <f t="shared" si="165"/>
        <v>0</v>
      </c>
    </row>
    <row r="683" spans="1:30" x14ac:dyDescent="0.3">
      <c r="A683" s="39">
        <f>IF(Agua!A685&gt;0,Agua!A685,"-")</f>
        <v>43093</v>
      </c>
      <c r="B683" s="40">
        <f>Agua!C685</f>
        <v>240</v>
      </c>
      <c r="C683" s="72">
        <f>Agua!J685</f>
        <v>120</v>
      </c>
      <c r="D683" s="72">
        <f>Agua!M685</f>
        <v>10</v>
      </c>
      <c r="E683" s="72">
        <f t="shared" si="151"/>
        <v>41.666666666666664</v>
      </c>
      <c r="F683" s="72">
        <f>Agua!P685</f>
        <v>26.30000000000291</v>
      </c>
      <c r="G683" s="72">
        <f t="shared" si="152"/>
        <v>109.58333333334545</v>
      </c>
      <c r="H683" s="72">
        <f>Agua!S685</f>
        <v>10.5</v>
      </c>
      <c r="I683" s="72">
        <f t="shared" si="153"/>
        <v>43.75</v>
      </c>
      <c r="J683" s="72">
        <f>Agua!V685</f>
        <v>0</v>
      </c>
      <c r="K683" s="72">
        <f t="shared" si="154"/>
        <v>0</v>
      </c>
      <c r="L683" s="72">
        <f>Agua!X685</f>
        <v>99.5</v>
      </c>
      <c r="M683" s="72">
        <f t="shared" si="155"/>
        <v>414.58333333333337</v>
      </c>
      <c r="N683" s="72">
        <f t="shared" si="156"/>
        <v>500</v>
      </c>
      <c r="O683" s="41">
        <f>'Gas y Electricidad'!F686</f>
        <v>2.0000000000000018E-2</v>
      </c>
      <c r="P683" s="49">
        <f t="shared" si="157"/>
        <v>0.29166666666666696</v>
      </c>
      <c r="Q683" s="41">
        <f>'Gas y Electricidad'!J686</f>
        <v>4.9999999999999989E-2</v>
      </c>
      <c r="R683" s="49">
        <f t="shared" si="158"/>
        <v>0.78854166666666647</v>
      </c>
      <c r="S683" s="41" t="str">
        <f>'Gas y Electricidad'!M686</f>
        <v>-</v>
      </c>
      <c r="T683" s="42" t="str">
        <f t="shared" si="159"/>
        <v>-</v>
      </c>
      <c r="U683" s="35">
        <f>'Gas y Electricidad'!Q686</f>
        <v>2160</v>
      </c>
      <c r="V683" s="52">
        <f t="shared" si="160"/>
        <v>9</v>
      </c>
      <c r="W683" s="63"/>
      <c r="X683" s="63"/>
      <c r="Y683" s="63"/>
      <c r="Z683" s="57">
        <f t="shared" si="161"/>
        <v>0</v>
      </c>
      <c r="AA683" s="59">
        <f t="shared" si="162"/>
        <v>0</v>
      </c>
      <c r="AB683" s="58">
        <f t="shared" si="163"/>
        <v>0</v>
      </c>
      <c r="AC683" s="61">
        <f t="shared" si="164"/>
        <v>0</v>
      </c>
      <c r="AD683" s="61">
        <f t="shared" si="165"/>
        <v>0</v>
      </c>
    </row>
    <row r="684" spans="1:30" x14ac:dyDescent="0.3">
      <c r="A684" s="39">
        <f>IF(Agua!A686&gt;0,Agua!A686,"-")</f>
        <v>43094</v>
      </c>
      <c r="B684" s="40">
        <f>Agua!C686</f>
        <v>236</v>
      </c>
      <c r="C684" s="72">
        <f>Agua!J686</f>
        <v>108</v>
      </c>
      <c r="D684" s="72">
        <f>Agua!M686</f>
        <v>15</v>
      </c>
      <c r="E684" s="72">
        <f t="shared" si="151"/>
        <v>63.559322033898304</v>
      </c>
      <c r="F684" s="72">
        <f>Agua!P686</f>
        <v>25.5</v>
      </c>
      <c r="G684" s="72">
        <f t="shared" si="152"/>
        <v>108.05084745762713</v>
      </c>
      <c r="H684" s="72">
        <f>Agua!S686</f>
        <v>14.30000000000291</v>
      </c>
      <c r="I684" s="72">
        <f t="shared" si="153"/>
        <v>60.593220338995387</v>
      </c>
      <c r="J684" s="72">
        <f>Agua!V686</f>
        <v>0</v>
      </c>
      <c r="K684" s="72">
        <f t="shared" si="154"/>
        <v>0</v>
      </c>
      <c r="L684" s="72">
        <f>Agua!X686</f>
        <v>78.69999999999709</v>
      </c>
      <c r="M684" s="72">
        <f t="shared" si="155"/>
        <v>333.4745762711741</v>
      </c>
      <c r="N684" s="72">
        <f t="shared" si="156"/>
        <v>457.62711864406782</v>
      </c>
      <c r="O684" s="41">
        <f>'Gas y Electricidad'!F687</f>
        <v>2.0000000000000018E-2</v>
      </c>
      <c r="P684" s="49">
        <f t="shared" si="157"/>
        <v>0.29661016949152569</v>
      </c>
      <c r="Q684" s="41">
        <f>'Gas y Electricidad'!J687</f>
        <v>5.0000000000000017E-2</v>
      </c>
      <c r="R684" s="49">
        <f t="shared" si="158"/>
        <v>0.8019067796610172</v>
      </c>
      <c r="S684" s="41" t="str">
        <f>'Gas y Electricidad'!M687</f>
        <v>-</v>
      </c>
      <c r="T684" s="42" t="str">
        <f t="shared" si="159"/>
        <v>-</v>
      </c>
      <c r="U684" s="35">
        <f>'Gas y Electricidad'!Q687</f>
        <v>2520</v>
      </c>
      <c r="V684" s="52">
        <f t="shared" si="160"/>
        <v>10.677966101694915</v>
      </c>
      <c r="W684" s="63"/>
      <c r="X684" s="63"/>
      <c r="Y684" s="63"/>
      <c r="Z684" s="57">
        <f t="shared" si="161"/>
        <v>0</v>
      </c>
      <c r="AA684" s="59">
        <f t="shared" si="162"/>
        <v>0</v>
      </c>
      <c r="AB684" s="58">
        <f t="shared" si="163"/>
        <v>0</v>
      </c>
      <c r="AC684" s="61">
        <f t="shared" si="164"/>
        <v>0</v>
      </c>
      <c r="AD684" s="61">
        <f t="shared" si="165"/>
        <v>0</v>
      </c>
    </row>
    <row r="685" spans="1:30" x14ac:dyDescent="0.3">
      <c r="A685" s="39">
        <f>IF(Agua!A687&gt;0,Agua!A687,"-")</f>
        <v>43095</v>
      </c>
      <c r="B685" s="40">
        <f>Agua!C687</f>
        <v>240</v>
      </c>
      <c r="C685" s="72">
        <f>Agua!J687</f>
        <v>109</v>
      </c>
      <c r="D685" s="72">
        <f>Agua!M687</f>
        <v>21</v>
      </c>
      <c r="E685" s="72">
        <f t="shared" si="151"/>
        <v>87.5</v>
      </c>
      <c r="F685" s="72">
        <f>Agua!P687</f>
        <v>19</v>
      </c>
      <c r="G685" s="72">
        <f t="shared" si="152"/>
        <v>79.166666666666657</v>
      </c>
      <c r="H685" s="72">
        <f>Agua!S687</f>
        <v>12.099999999998545</v>
      </c>
      <c r="I685" s="72">
        <f t="shared" si="153"/>
        <v>50.416666666660603</v>
      </c>
      <c r="J685" s="72">
        <f>Agua!V687</f>
        <v>0</v>
      </c>
      <c r="K685" s="72">
        <f t="shared" si="154"/>
        <v>0</v>
      </c>
      <c r="L685" s="72">
        <f>Agua!X687</f>
        <v>75.900000000001455</v>
      </c>
      <c r="M685" s="72">
        <f t="shared" si="155"/>
        <v>316.25000000000608</v>
      </c>
      <c r="N685" s="72">
        <f t="shared" si="156"/>
        <v>454.16666666666669</v>
      </c>
      <c r="O685" s="41">
        <f>'Gas y Electricidad'!F688</f>
        <v>3.0000000000000027E-2</v>
      </c>
      <c r="P685" s="49">
        <f t="shared" si="157"/>
        <v>0.43750000000000039</v>
      </c>
      <c r="Q685" s="41">
        <f>'Gas y Electricidad'!J688</f>
        <v>4.9999999999999989E-2</v>
      </c>
      <c r="R685" s="49">
        <f t="shared" si="158"/>
        <v>0.78854166666666647</v>
      </c>
      <c r="S685" s="41" t="str">
        <f>'Gas y Electricidad'!M688</f>
        <v>-</v>
      </c>
      <c r="T685" s="42" t="str">
        <f t="shared" si="159"/>
        <v>-</v>
      </c>
      <c r="U685" s="35">
        <f>'Gas y Electricidad'!Q688</f>
        <v>2160</v>
      </c>
      <c r="V685" s="52">
        <f t="shared" si="160"/>
        <v>9</v>
      </c>
      <c r="W685" s="63"/>
      <c r="X685" s="63"/>
      <c r="Y685" s="63"/>
      <c r="Z685" s="57">
        <f t="shared" si="161"/>
        <v>0</v>
      </c>
      <c r="AA685" s="59">
        <f t="shared" si="162"/>
        <v>0</v>
      </c>
      <c r="AB685" s="58">
        <f t="shared" si="163"/>
        <v>0</v>
      </c>
      <c r="AC685" s="61">
        <f t="shared" si="164"/>
        <v>0</v>
      </c>
      <c r="AD685" s="61">
        <f t="shared" si="165"/>
        <v>0</v>
      </c>
    </row>
    <row r="686" spans="1:30" x14ac:dyDescent="0.3">
      <c r="A686" s="39">
        <f>IF(Agua!A688&gt;0,Agua!A688,"-")</f>
        <v>43096</v>
      </c>
      <c r="B686" s="40">
        <f>Agua!C688</f>
        <v>242</v>
      </c>
      <c r="C686" s="72">
        <f>Agua!J688</f>
        <v>96</v>
      </c>
      <c r="D686" s="72">
        <f>Agua!M688</f>
        <v>18</v>
      </c>
      <c r="E686" s="72">
        <f t="shared" si="151"/>
        <v>74.380165289256198</v>
      </c>
      <c r="F686" s="72">
        <f>Agua!P688</f>
        <v>26</v>
      </c>
      <c r="G686" s="72">
        <f t="shared" si="152"/>
        <v>107.43801652892563</v>
      </c>
      <c r="H686" s="72">
        <f>Agua!S688</f>
        <v>8</v>
      </c>
      <c r="I686" s="72">
        <f t="shared" si="153"/>
        <v>33.057851239669425</v>
      </c>
      <c r="J686" s="72">
        <f>Agua!V688</f>
        <v>0</v>
      </c>
      <c r="K686" s="72">
        <f t="shared" si="154"/>
        <v>0</v>
      </c>
      <c r="L686" s="72">
        <f>Agua!X688</f>
        <v>70</v>
      </c>
      <c r="M686" s="72">
        <f t="shared" si="155"/>
        <v>289.25619834710744</v>
      </c>
      <c r="N686" s="72">
        <f t="shared" si="156"/>
        <v>396.69421487603307</v>
      </c>
      <c r="O686" s="41">
        <f>'Gas y Electricidad'!F689</f>
        <v>3.9999999999999925E-2</v>
      </c>
      <c r="P686" s="49">
        <f t="shared" si="157"/>
        <v>0.57851239669421373</v>
      </c>
      <c r="Q686" s="41" t="str">
        <f>'Gas y Electricidad'!J689</f>
        <v>-</v>
      </c>
      <c r="R686" s="49" t="e">
        <f t="shared" si="158"/>
        <v>#VALUE!</v>
      </c>
      <c r="S686" s="41" t="str">
        <f>'Gas y Electricidad'!M689</f>
        <v>-</v>
      </c>
      <c r="T686" s="42" t="str">
        <f t="shared" si="159"/>
        <v>-</v>
      </c>
      <c r="U686" s="35">
        <f>'Gas y Electricidad'!Q689</f>
        <v>2520</v>
      </c>
      <c r="V686" s="52">
        <f t="shared" si="160"/>
        <v>10.413223140495868</v>
      </c>
      <c r="W686" s="63"/>
      <c r="X686" s="63"/>
      <c r="Y686" s="63"/>
      <c r="Z686" s="57">
        <f t="shared" si="161"/>
        <v>0</v>
      </c>
      <c r="AA686" s="59" t="e">
        <f t="shared" si="162"/>
        <v>#VALUE!</v>
      </c>
      <c r="AB686" s="58">
        <f t="shared" si="163"/>
        <v>0</v>
      </c>
      <c r="AC686" s="61" t="e">
        <f t="shared" si="164"/>
        <v>#VALUE!</v>
      </c>
      <c r="AD686" s="61" t="e">
        <f t="shared" si="165"/>
        <v>#VALUE!</v>
      </c>
    </row>
    <row r="687" spans="1:30" x14ac:dyDescent="0.3">
      <c r="A687" s="39">
        <f>IF(Agua!A689&gt;0,Agua!A689,"-")</f>
        <v>43097</v>
      </c>
      <c r="B687" s="40">
        <f>Agua!C689</f>
        <v>236</v>
      </c>
      <c r="C687" s="72">
        <f>Agua!J689</f>
        <v>102</v>
      </c>
      <c r="D687" s="72">
        <f>Agua!M689</f>
        <v>18.400000000001455</v>
      </c>
      <c r="E687" s="72">
        <f t="shared" si="151"/>
        <v>77.96610169492142</v>
      </c>
      <c r="F687" s="72">
        <f>Agua!P689</f>
        <v>23.5</v>
      </c>
      <c r="G687" s="72">
        <f t="shared" si="152"/>
        <v>99.576271186440678</v>
      </c>
      <c r="H687" s="72">
        <f>Agua!S689</f>
        <v>11.5</v>
      </c>
      <c r="I687" s="72">
        <f t="shared" si="153"/>
        <v>48.728813559322035</v>
      </c>
      <c r="J687" s="72">
        <f>Agua!V689</f>
        <v>0</v>
      </c>
      <c r="K687" s="72">
        <f t="shared" si="154"/>
        <v>0</v>
      </c>
      <c r="L687" s="72">
        <f>Agua!X689</f>
        <v>72.099999999998545</v>
      </c>
      <c r="M687" s="72">
        <f t="shared" si="155"/>
        <v>305.50847457626503</v>
      </c>
      <c r="N687" s="72">
        <f t="shared" si="156"/>
        <v>432.20338983050851</v>
      </c>
      <c r="O687" s="41">
        <f>'Gas y Electricidad'!F690</f>
        <v>5.0000000000000044E-2</v>
      </c>
      <c r="P687" s="49">
        <f t="shared" si="157"/>
        <v>0.74152542372881425</v>
      </c>
      <c r="Q687" s="41">
        <f>'Gas y Electricidad'!J690</f>
        <v>4.0000000000000036E-2</v>
      </c>
      <c r="R687" s="49">
        <f t="shared" si="158"/>
        <v>0.64152542372881416</v>
      </c>
      <c r="S687" s="41" t="str">
        <f>'Gas y Electricidad'!M690</f>
        <v>-</v>
      </c>
      <c r="T687" s="42" t="str">
        <f t="shared" si="159"/>
        <v>-</v>
      </c>
      <c r="U687" s="35">
        <f>'Gas y Electricidad'!Q690</f>
        <v>2160</v>
      </c>
      <c r="V687" s="52">
        <f t="shared" si="160"/>
        <v>9.1525423728813564</v>
      </c>
      <c r="W687" s="63"/>
      <c r="X687" s="63"/>
      <c r="Y687" s="63"/>
      <c r="Z687" s="57">
        <f t="shared" si="161"/>
        <v>0</v>
      </c>
      <c r="AA687" s="59">
        <f t="shared" si="162"/>
        <v>0</v>
      </c>
      <c r="AB687" s="58">
        <f t="shared" si="163"/>
        <v>0</v>
      </c>
      <c r="AC687" s="61">
        <f t="shared" si="164"/>
        <v>0</v>
      </c>
      <c r="AD687" s="61">
        <f t="shared" si="165"/>
        <v>0</v>
      </c>
    </row>
    <row r="688" spans="1:30" x14ac:dyDescent="0.3">
      <c r="A688" s="39">
        <f>IF(Agua!A690&gt;0,Agua!A690,"-")</f>
        <v>43098</v>
      </c>
      <c r="B688" s="40">
        <f>Agua!C690</f>
        <v>244</v>
      </c>
      <c r="C688" s="72">
        <f>Agua!J690</f>
        <v>101</v>
      </c>
      <c r="D688" s="72">
        <f>Agua!M690</f>
        <v>19.599999999998545</v>
      </c>
      <c r="E688" s="72">
        <f t="shared" si="151"/>
        <v>80.327868852453051</v>
      </c>
      <c r="F688" s="72">
        <f>Agua!P690</f>
        <v>23.5</v>
      </c>
      <c r="G688" s="72">
        <f t="shared" si="152"/>
        <v>96.311475409836063</v>
      </c>
      <c r="H688" s="72">
        <f>Agua!S690</f>
        <v>9.0999999999985448</v>
      </c>
      <c r="I688" s="72">
        <f t="shared" si="153"/>
        <v>37.295081967207146</v>
      </c>
      <c r="J688" s="72">
        <f>Agua!V690</f>
        <v>0</v>
      </c>
      <c r="K688" s="72">
        <f t="shared" si="154"/>
        <v>0</v>
      </c>
      <c r="L688" s="72">
        <f>Agua!X690</f>
        <v>72.30000000000291</v>
      </c>
      <c r="M688" s="72">
        <f t="shared" si="155"/>
        <v>296.31147540984796</v>
      </c>
      <c r="N688" s="72">
        <f t="shared" si="156"/>
        <v>413.93442622950823</v>
      </c>
      <c r="O688" s="41">
        <f>'Gas y Electricidad'!F691</f>
        <v>0.10000000000000003</v>
      </c>
      <c r="P688" s="49">
        <f t="shared" si="157"/>
        <v>1.4344262295081973</v>
      </c>
      <c r="Q688" s="41">
        <f>'Gas y Electricidad'!J691</f>
        <v>4.0000000000000036E-2</v>
      </c>
      <c r="R688" s="49">
        <f t="shared" si="158"/>
        <v>0.62049180327868902</v>
      </c>
      <c r="S688" s="41" t="str">
        <f>'Gas y Electricidad'!M691</f>
        <v>-</v>
      </c>
      <c r="T688" s="42" t="str">
        <f t="shared" si="159"/>
        <v>-</v>
      </c>
      <c r="U688" s="35">
        <f>'Gas y Electricidad'!Q691</f>
        <v>2160</v>
      </c>
      <c r="V688" s="52">
        <f t="shared" si="160"/>
        <v>8.8524590163934427</v>
      </c>
      <c r="W688" s="63"/>
      <c r="X688" s="63"/>
      <c r="Y688" s="63"/>
      <c r="Z688" s="57">
        <f t="shared" si="161"/>
        <v>0</v>
      </c>
      <c r="AA688" s="59">
        <f t="shared" si="162"/>
        <v>0</v>
      </c>
      <c r="AB688" s="58">
        <f t="shared" si="163"/>
        <v>0</v>
      </c>
      <c r="AC688" s="61">
        <f t="shared" si="164"/>
        <v>0</v>
      </c>
      <c r="AD688" s="61">
        <f t="shared" si="165"/>
        <v>0</v>
      </c>
    </row>
    <row r="689" spans="1:30" x14ac:dyDescent="0.3">
      <c r="A689" s="39">
        <f>IF(Agua!A691&gt;0,Agua!A691,"-")</f>
        <v>43099</v>
      </c>
      <c r="B689" s="40">
        <f>Agua!C691</f>
        <v>244</v>
      </c>
      <c r="C689" s="72">
        <f>Agua!J691</f>
        <v>107</v>
      </c>
      <c r="D689" s="72">
        <f>Agua!M691</f>
        <v>20</v>
      </c>
      <c r="E689" s="72">
        <f t="shared" si="151"/>
        <v>81.967213114754088</v>
      </c>
      <c r="F689" s="72">
        <f>Agua!P691</f>
        <v>13</v>
      </c>
      <c r="G689" s="72">
        <f t="shared" si="152"/>
        <v>53.278688524590159</v>
      </c>
      <c r="H689" s="72">
        <f>Agua!S691</f>
        <v>7.4000000000014552</v>
      </c>
      <c r="I689" s="72">
        <f t="shared" si="153"/>
        <v>30.327868852464981</v>
      </c>
      <c r="J689" s="72">
        <f>Agua!V691</f>
        <v>0</v>
      </c>
      <c r="K689" s="72">
        <f t="shared" si="154"/>
        <v>0</v>
      </c>
      <c r="L689" s="72">
        <f>Agua!X691</f>
        <v>79.599999999998545</v>
      </c>
      <c r="M689" s="72">
        <f t="shared" si="155"/>
        <v>326.22950819671536</v>
      </c>
      <c r="N689" s="72">
        <f t="shared" si="156"/>
        <v>438.52459016393442</v>
      </c>
      <c r="O689" s="41">
        <f>'Gas y Electricidad'!F692</f>
        <v>1.0000000000000009E-2</v>
      </c>
      <c r="P689" s="49">
        <f t="shared" si="157"/>
        <v>0.1434426229508198</v>
      </c>
      <c r="Q689" s="41">
        <f>'Gas y Electricidad'!J692</f>
        <v>3.9999999999999925E-2</v>
      </c>
      <c r="R689" s="49">
        <f t="shared" si="158"/>
        <v>0.62049180327868736</v>
      </c>
      <c r="S689" s="41" t="str">
        <f>'Gas y Electricidad'!M692</f>
        <v>-</v>
      </c>
      <c r="T689" s="42" t="str">
        <f t="shared" si="159"/>
        <v>-</v>
      </c>
      <c r="U689" s="35">
        <f>'Gas y Electricidad'!Q692</f>
        <v>2160</v>
      </c>
      <c r="V689" s="52">
        <f t="shared" si="160"/>
        <v>8.8524590163934427</v>
      </c>
      <c r="W689" s="63"/>
      <c r="X689" s="63"/>
      <c r="Y689" s="63"/>
      <c r="Z689" s="57">
        <f t="shared" si="161"/>
        <v>0</v>
      </c>
      <c r="AA689" s="59">
        <f t="shared" si="162"/>
        <v>0</v>
      </c>
      <c r="AB689" s="58">
        <f t="shared" si="163"/>
        <v>0</v>
      </c>
      <c r="AC689" s="61">
        <f t="shared" si="164"/>
        <v>0</v>
      </c>
      <c r="AD689" s="61">
        <f t="shared" si="165"/>
        <v>0</v>
      </c>
    </row>
    <row r="690" spans="1:30" x14ac:dyDescent="0.3">
      <c r="A690" s="39">
        <f>IF(Agua!A692&gt;0,Agua!A692,"-")</f>
        <v>43100</v>
      </c>
      <c r="B690" s="40">
        <f>Agua!C692</f>
        <v>249</v>
      </c>
      <c r="C690" s="72">
        <f>Agua!J692</f>
        <v>92</v>
      </c>
      <c r="D690" s="72">
        <f>Agua!M692</f>
        <v>20</v>
      </c>
      <c r="E690" s="72">
        <f t="shared" si="151"/>
        <v>80.321285140562253</v>
      </c>
      <c r="F690" s="72">
        <f>Agua!P692</f>
        <v>35.69999999999709</v>
      </c>
      <c r="G690" s="72">
        <f t="shared" si="152"/>
        <v>143.3734939758919</v>
      </c>
      <c r="H690" s="72">
        <f>Agua!S692</f>
        <v>11</v>
      </c>
      <c r="I690" s="72">
        <f t="shared" si="153"/>
        <v>44.176706827309239</v>
      </c>
      <c r="J690" s="72">
        <f>Agua!V692</f>
        <v>0</v>
      </c>
      <c r="K690" s="72">
        <f t="shared" si="154"/>
        <v>0</v>
      </c>
      <c r="L690" s="72">
        <f>Agua!X692</f>
        <v>61</v>
      </c>
      <c r="M690" s="72">
        <f t="shared" si="155"/>
        <v>244.97991967871485</v>
      </c>
      <c r="N690" s="72">
        <f t="shared" si="156"/>
        <v>369.47791164658634</v>
      </c>
      <c r="O690" s="41">
        <f>'Gas y Electricidad'!F693</f>
        <v>1.9999999999999907E-2</v>
      </c>
      <c r="P690" s="49">
        <f t="shared" si="157"/>
        <v>0.28112449799196654</v>
      </c>
      <c r="Q690" s="41">
        <f>'Gas y Electricidad'!J693</f>
        <v>4.0000000000000036E-2</v>
      </c>
      <c r="R690" s="49">
        <f t="shared" si="158"/>
        <v>0.60803212851405675</v>
      </c>
      <c r="S690" s="41" t="str">
        <f>'Gas y Electricidad'!M693</f>
        <v>-</v>
      </c>
      <c r="T690" s="42" t="str">
        <f t="shared" si="159"/>
        <v>-</v>
      </c>
      <c r="U690" s="35">
        <f>'Gas y Electricidad'!Q693</f>
        <v>2160</v>
      </c>
      <c r="V690" s="52">
        <f t="shared" si="160"/>
        <v>8.6746987951807224</v>
      </c>
      <c r="W690" s="63"/>
      <c r="X690" s="63"/>
      <c r="Y690" s="63"/>
      <c r="Z690" s="57">
        <f t="shared" si="161"/>
        <v>0</v>
      </c>
      <c r="AA690" s="59">
        <f t="shared" si="162"/>
        <v>0</v>
      </c>
      <c r="AB690" s="58">
        <f t="shared" si="163"/>
        <v>0</v>
      </c>
      <c r="AC690" s="61">
        <f t="shared" si="164"/>
        <v>0</v>
      </c>
      <c r="AD690" s="61">
        <f t="shared" si="165"/>
        <v>0</v>
      </c>
    </row>
    <row r="691" spans="1:30" x14ac:dyDescent="0.3">
      <c r="A691" s="39">
        <f>IF(Agua!A693&gt;0,Agua!A693,"-")</f>
        <v>43101</v>
      </c>
      <c r="B691" s="40">
        <f>Agua!C693</f>
        <v>240</v>
      </c>
      <c r="C691" s="72">
        <f>Agua!J693</f>
        <v>116</v>
      </c>
      <c r="D691" s="72">
        <f>Agua!M693</f>
        <v>20.099999999998545</v>
      </c>
      <c r="E691" s="72">
        <f t="shared" ref="E691:E754" si="166">IF($B691=0,0,(D691/$B691)*1000)</f>
        <v>83.749999999993946</v>
      </c>
      <c r="F691" s="72">
        <f>Agua!P693</f>
        <v>41.69999999999709</v>
      </c>
      <c r="G691" s="72">
        <f t="shared" ref="G691:G754" si="167">IF($B691=0,0,(F691/$B691)*1000)</f>
        <v>173.74999999998789</v>
      </c>
      <c r="H691" s="72">
        <f>Agua!S693</f>
        <v>12.5</v>
      </c>
      <c r="I691" s="72">
        <f t="shared" ref="I691:I754" si="168">IF($B691=0,0,(H691/$B691)*1000)</f>
        <v>52.083333333333336</v>
      </c>
      <c r="J691" s="72">
        <f>Agua!V693</f>
        <v>0</v>
      </c>
      <c r="K691" s="72">
        <f t="shared" ref="K691:K754" si="169">IF($B691=0,0,(J691/$B691)*1000)</f>
        <v>0</v>
      </c>
      <c r="L691" s="72">
        <f>Agua!X693</f>
        <v>83.400000000001455</v>
      </c>
      <c r="M691" s="72">
        <f t="shared" ref="M691:M754" si="170">IF($B691=0,0,(L691/$B691)*1000)</f>
        <v>347.50000000000608</v>
      </c>
      <c r="N691" s="72">
        <f t="shared" ref="N691:N754" si="171">IF(C691&gt;0,C691/B691*1000,0)</f>
        <v>483.33333333333331</v>
      </c>
      <c r="O691" s="41">
        <f>'Gas y Electricidad'!F694</f>
        <v>3.0000000000000027E-2</v>
      </c>
      <c r="P691" s="49">
        <f t="shared" ref="P691:P754" si="172">IF($B691=0,0,(O691/$B691)*3500)</f>
        <v>0.43750000000000039</v>
      </c>
      <c r="Q691" s="41">
        <f>'Gas y Electricidad'!J694</f>
        <v>3.0000000000000027E-2</v>
      </c>
      <c r="R691" s="49">
        <f t="shared" ref="R691:R754" si="173">IF($B691=0,0,(Q691/$B691)*3785)</f>
        <v>0.47312500000000041</v>
      </c>
      <c r="S691" s="41" t="str">
        <f>'Gas y Electricidad'!M694</f>
        <v>-</v>
      </c>
      <c r="T691" s="42" t="str">
        <f t="shared" ref="T691:T754" si="174">IF($S691="-","-",(S691/$B691)*1200)</f>
        <v>-</v>
      </c>
      <c r="U691" s="35">
        <f>'Gas y Electricidad'!Q694</f>
        <v>1800</v>
      </c>
      <c r="V691" s="52">
        <f t="shared" ref="V691:V754" si="175">IF($B691=0,0,(U691/$B691))</f>
        <v>7.5</v>
      </c>
      <c r="W691" s="63"/>
      <c r="X691" s="63"/>
      <c r="Y691" s="63"/>
      <c r="Z691" s="57">
        <f t="shared" ref="Z691:Z754" si="176">(N691/1000)*W691</f>
        <v>0</v>
      </c>
      <c r="AA691" s="59">
        <f t="shared" ref="AA691:AA754" si="177">(R691+P691)*X691</f>
        <v>0</v>
      </c>
      <c r="AB691" s="58">
        <f t="shared" ref="AB691:AB754" si="178">V692*Y691</f>
        <v>0</v>
      </c>
      <c r="AC691" s="61">
        <f t="shared" ref="AC691:AC754" si="179">Z691+AA691+AB691</f>
        <v>0</v>
      </c>
      <c r="AD691" s="61">
        <f t="shared" ref="AD691:AD754" si="180">IF(B691&gt;0,AC691*B691,0)</f>
        <v>0</v>
      </c>
    </row>
    <row r="692" spans="1:30" x14ac:dyDescent="0.3">
      <c r="A692" s="39">
        <f>IF(Agua!A694&gt;0,Agua!A694,"-")</f>
        <v>43102</v>
      </c>
      <c r="B692" s="40">
        <f>Agua!C694</f>
        <v>224</v>
      </c>
      <c r="C692" s="72">
        <f>Agua!J694</f>
        <v>123.5</v>
      </c>
      <c r="D692" s="72">
        <f>Agua!M694</f>
        <v>20.5</v>
      </c>
      <c r="E692" s="72">
        <f t="shared" si="166"/>
        <v>91.517857142857139</v>
      </c>
      <c r="F692" s="72">
        <f>Agua!P694</f>
        <v>41.600000000005821</v>
      </c>
      <c r="G692" s="72">
        <f t="shared" si="167"/>
        <v>185.7142857143117</v>
      </c>
      <c r="H692" s="72">
        <f>Agua!S694</f>
        <v>9.7999999999992724</v>
      </c>
      <c r="I692" s="72">
        <f t="shared" si="168"/>
        <v>43.749999999996753</v>
      </c>
      <c r="J692" s="72">
        <f>Agua!V694</f>
        <v>0</v>
      </c>
      <c r="K692" s="72">
        <f t="shared" si="169"/>
        <v>0</v>
      </c>
      <c r="L692" s="72">
        <f>Agua!X694</f>
        <v>93.200000000000728</v>
      </c>
      <c r="M692" s="72">
        <f t="shared" si="170"/>
        <v>416.0714285714318</v>
      </c>
      <c r="N692" s="72">
        <f t="shared" si="171"/>
        <v>551.33928571428567</v>
      </c>
      <c r="O692" s="41">
        <f>'Gas y Electricidad'!F695</f>
        <v>3.0000000000000027E-2</v>
      </c>
      <c r="P692" s="49">
        <f t="shared" si="172"/>
        <v>0.46875000000000039</v>
      </c>
      <c r="Q692" s="41">
        <f>'Gas y Electricidad'!J695</f>
        <v>3.0000000000000027E-2</v>
      </c>
      <c r="R692" s="49">
        <f t="shared" si="173"/>
        <v>0.5069196428571433</v>
      </c>
      <c r="S692" s="41" t="str">
        <f>'Gas y Electricidad'!M695</f>
        <v>-</v>
      </c>
      <c r="T692" s="42" t="str">
        <f t="shared" si="174"/>
        <v>-</v>
      </c>
      <c r="U692" s="35">
        <f>'Gas y Electricidad'!Q695</f>
        <v>2160</v>
      </c>
      <c r="V692" s="52">
        <f t="shared" si="175"/>
        <v>9.6428571428571423</v>
      </c>
      <c r="W692" s="63"/>
      <c r="X692" s="63"/>
      <c r="Y692" s="63"/>
      <c r="Z692" s="57">
        <f t="shared" si="176"/>
        <v>0</v>
      </c>
      <c r="AA692" s="59">
        <f t="shared" si="177"/>
        <v>0</v>
      </c>
      <c r="AB692" s="58">
        <f t="shared" si="178"/>
        <v>0</v>
      </c>
      <c r="AC692" s="61">
        <f t="shared" si="179"/>
        <v>0</v>
      </c>
      <c r="AD692" s="61">
        <f t="shared" si="180"/>
        <v>0</v>
      </c>
    </row>
    <row r="693" spans="1:30" x14ac:dyDescent="0.3">
      <c r="A693" s="39">
        <f>IF(Agua!A695&gt;0,Agua!A695,"-")</f>
        <v>43103</v>
      </c>
      <c r="B693" s="40">
        <f>Agua!C695</f>
        <v>221</v>
      </c>
      <c r="C693" s="72">
        <f>Agua!J695</f>
        <v>123.5</v>
      </c>
      <c r="D693" s="72">
        <f>Agua!M695</f>
        <v>20.400000000001455</v>
      </c>
      <c r="E693" s="72">
        <f t="shared" si="166"/>
        <v>92.307692307698886</v>
      </c>
      <c r="F693" s="72">
        <f>Agua!P695</f>
        <v>38</v>
      </c>
      <c r="G693" s="72">
        <f t="shared" si="167"/>
        <v>171.94570135746605</v>
      </c>
      <c r="H693" s="72">
        <f>Agua!S695</f>
        <v>9.7000000000007276</v>
      </c>
      <c r="I693" s="72">
        <f t="shared" si="168"/>
        <v>43.891402714935417</v>
      </c>
      <c r="J693" s="72">
        <f>Agua!V695</f>
        <v>0</v>
      </c>
      <c r="K693" s="72">
        <f t="shared" si="169"/>
        <v>0</v>
      </c>
      <c r="L693" s="72">
        <f>Agua!X695</f>
        <v>93.399999999997817</v>
      </c>
      <c r="M693" s="72">
        <f t="shared" si="170"/>
        <v>422.62443438913039</v>
      </c>
      <c r="N693" s="72">
        <f t="shared" si="171"/>
        <v>558.82352941176475</v>
      </c>
      <c r="O693" s="41">
        <f>'Gas y Electricidad'!F696</f>
        <v>4.0000000000000036E-2</v>
      </c>
      <c r="P693" s="49">
        <f t="shared" si="172"/>
        <v>0.63348416289592813</v>
      </c>
      <c r="Q693" s="41">
        <f>'Gas y Electricidad'!J696</f>
        <v>3.9999999999999925E-2</v>
      </c>
      <c r="R693" s="49">
        <f t="shared" si="173"/>
        <v>0.68506787330316621</v>
      </c>
      <c r="S693" s="41" t="str">
        <f>'Gas y Electricidad'!M696</f>
        <v>-</v>
      </c>
      <c r="T693" s="42" t="str">
        <f t="shared" si="174"/>
        <v>-</v>
      </c>
      <c r="U693" s="35">
        <f>'Gas y Electricidad'!Q696</f>
        <v>1800</v>
      </c>
      <c r="V693" s="52">
        <f t="shared" si="175"/>
        <v>8.1447963800904972</v>
      </c>
      <c r="W693" s="63"/>
      <c r="X693" s="63"/>
      <c r="Y693" s="63"/>
      <c r="Z693" s="57">
        <f t="shared" si="176"/>
        <v>0</v>
      </c>
      <c r="AA693" s="59">
        <f t="shared" si="177"/>
        <v>0</v>
      </c>
      <c r="AB693" s="58">
        <f t="shared" si="178"/>
        <v>0</v>
      </c>
      <c r="AC693" s="61">
        <f t="shared" si="179"/>
        <v>0</v>
      </c>
      <c r="AD693" s="61">
        <f t="shared" si="180"/>
        <v>0</v>
      </c>
    </row>
    <row r="694" spans="1:30" x14ac:dyDescent="0.3">
      <c r="A694" s="39">
        <f>IF(Agua!A696&gt;0,Agua!A696,"-")</f>
        <v>43104</v>
      </c>
      <c r="B694" s="40">
        <f>Agua!C696</f>
        <v>213</v>
      </c>
      <c r="C694" s="72">
        <f>Agua!J696</f>
        <v>123</v>
      </c>
      <c r="D694" s="72">
        <f>Agua!M696</f>
        <v>19</v>
      </c>
      <c r="E694" s="72">
        <f t="shared" si="166"/>
        <v>89.201877934272304</v>
      </c>
      <c r="F694" s="72">
        <f>Agua!P696</f>
        <v>10.69999999999709</v>
      </c>
      <c r="G694" s="72">
        <f t="shared" si="167"/>
        <v>50.234741784023896</v>
      </c>
      <c r="H694" s="72">
        <f>Agua!S696</f>
        <v>8</v>
      </c>
      <c r="I694" s="72">
        <f t="shared" si="168"/>
        <v>37.558685446009392</v>
      </c>
      <c r="J694" s="72">
        <f>Agua!V696</f>
        <v>0</v>
      </c>
      <c r="K694" s="72">
        <f t="shared" si="169"/>
        <v>0</v>
      </c>
      <c r="L694" s="72">
        <f>Agua!X696</f>
        <v>96</v>
      </c>
      <c r="M694" s="72">
        <f t="shared" si="170"/>
        <v>450.7042253521127</v>
      </c>
      <c r="N694" s="72">
        <f t="shared" si="171"/>
        <v>577.46478873239437</v>
      </c>
      <c r="O694" s="41">
        <f>'Gas y Electricidad'!F697</f>
        <v>2.9999999999999916E-2</v>
      </c>
      <c r="P694" s="49">
        <f t="shared" si="172"/>
        <v>0.49295774647887186</v>
      </c>
      <c r="Q694" s="41">
        <f>'Gas y Electricidad'!J697</f>
        <v>4.0000000000000036E-2</v>
      </c>
      <c r="R694" s="49">
        <f t="shared" si="173"/>
        <v>0.71079812206572834</v>
      </c>
      <c r="S694" s="41" t="str">
        <f>'Gas y Electricidad'!M697</f>
        <v>-</v>
      </c>
      <c r="T694" s="42" t="str">
        <f t="shared" si="174"/>
        <v>-</v>
      </c>
      <c r="U694" s="35">
        <f>'Gas y Electricidad'!Q697</f>
        <v>1800</v>
      </c>
      <c r="V694" s="52">
        <f t="shared" si="175"/>
        <v>8.4507042253521121</v>
      </c>
      <c r="W694" s="63"/>
      <c r="X694" s="63"/>
      <c r="Y694" s="63"/>
      <c r="Z694" s="57">
        <f t="shared" si="176"/>
        <v>0</v>
      </c>
      <c r="AA694" s="59">
        <f t="shared" si="177"/>
        <v>0</v>
      </c>
      <c r="AB694" s="58">
        <f t="shared" si="178"/>
        <v>0</v>
      </c>
      <c r="AC694" s="61">
        <f t="shared" si="179"/>
        <v>0</v>
      </c>
      <c r="AD694" s="61">
        <f t="shared" si="180"/>
        <v>0</v>
      </c>
    </row>
    <row r="695" spans="1:30" x14ac:dyDescent="0.3">
      <c r="A695" s="39">
        <f>IF(Agua!A697&gt;0,Agua!A697,"-")</f>
        <v>43105</v>
      </c>
      <c r="B695" s="40">
        <f>Agua!C697</f>
        <v>199</v>
      </c>
      <c r="C695" s="72">
        <f>Agua!J697</f>
        <v>106</v>
      </c>
      <c r="D695" s="72">
        <f>Agua!M697</f>
        <v>18</v>
      </c>
      <c r="E695" s="72">
        <f t="shared" si="166"/>
        <v>90.452261306532662</v>
      </c>
      <c r="F695" s="72">
        <f>Agua!P697</f>
        <v>10.69999999999709</v>
      </c>
      <c r="G695" s="72">
        <f t="shared" si="167"/>
        <v>53.768844221090909</v>
      </c>
      <c r="H695" s="72">
        <f>Agua!S697</f>
        <v>7</v>
      </c>
      <c r="I695" s="72">
        <f t="shared" si="168"/>
        <v>35.175879396984925</v>
      </c>
      <c r="J695" s="72">
        <f>Agua!V697</f>
        <v>0</v>
      </c>
      <c r="K695" s="72">
        <f t="shared" si="169"/>
        <v>0</v>
      </c>
      <c r="L695" s="72">
        <f>Agua!X697</f>
        <v>81</v>
      </c>
      <c r="M695" s="72">
        <f t="shared" si="170"/>
        <v>407.03517587939695</v>
      </c>
      <c r="N695" s="72">
        <f t="shared" si="171"/>
        <v>532.6633165829146</v>
      </c>
      <c r="O695" s="41">
        <f>'Gas y Electricidad'!F698</f>
        <v>3.0000000000000027E-2</v>
      </c>
      <c r="P695" s="49">
        <f t="shared" si="172"/>
        <v>0.52763819095477438</v>
      </c>
      <c r="Q695" s="41">
        <f>'Gas y Electricidad'!J698</f>
        <v>3.999999999999998E-2</v>
      </c>
      <c r="R695" s="49">
        <f t="shared" si="173"/>
        <v>0.76080402010050208</v>
      </c>
      <c r="S695" s="41" t="str">
        <f>'Gas y Electricidad'!M698</f>
        <v>-</v>
      </c>
      <c r="T695" s="42" t="str">
        <f t="shared" si="174"/>
        <v>-</v>
      </c>
      <c r="U695" s="35">
        <f>'Gas y Electricidad'!Q698</f>
        <v>1800</v>
      </c>
      <c r="V695" s="52">
        <f t="shared" si="175"/>
        <v>9.0452261306532655</v>
      </c>
      <c r="W695" s="63"/>
      <c r="X695" s="63"/>
      <c r="Y695" s="63"/>
      <c r="Z695" s="57">
        <f t="shared" si="176"/>
        <v>0</v>
      </c>
      <c r="AA695" s="59">
        <f t="shared" si="177"/>
        <v>0</v>
      </c>
      <c r="AB695" s="58">
        <f t="shared" si="178"/>
        <v>0</v>
      </c>
      <c r="AC695" s="61">
        <f t="shared" si="179"/>
        <v>0</v>
      </c>
      <c r="AD695" s="61">
        <f t="shared" si="180"/>
        <v>0</v>
      </c>
    </row>
    <row r="696" spans="1:30" x14ac:dyDescent="0.3">
      <c r="A696" s="39">
        <f>IF(Agua!A698&gt;0,Agua!A698,"-")</f>
        <v>43106</v>
      </c>
      <c r="B696" s="40">
        <f>Agua!C698</f>
        <v>213</v>
      </c>
      <c r="C696" s="72">
        <f>Agua!J698</f>
        <v>106</v>
      </c>
      <c r="D696" s="72">
        <f>Agua!M698</f>
        <v>18</v>
      </c>
      <c r="E696" s="72">
        <f t="shared" si="166"/>
        <v>84.507042253521121</v>
      </c>
      <c r="F696" s="72">
        <f>Agua!P698</f>
        <v>18.600000000005821</v>
      </c>
      <c r="G696" s="72">
        <f t="shared" si="167"/>
        <v>87.323943661999166</v>
      </c>
      <c r="H696" s="72">
        <f>Agua!S698</f>
        <v>6.9000000000014552</v>
      </c>
      <c r="I696" s="72">
        <f t="shared" si="168"/>
        <v>32.394366197189932</v>
      </c>
      <c r="J696" s="72">
        <f>Agua!V698</f>
        <v>0</v>
      </c>
      <c r="K696" s="72">
        <f t="shared" si="169"/>
        <v>0</v>
      </c>
      <c r="L696" s="72">
        <f>Agua!X698</f>
        <v>81.099999999998545</v>
      </c>
      <c r="M696" s="72">
        <f t="shared" si="170"/>
        <v>380.75117370891337</v>
      </c>
      <c r="N696" s="72">
        <f t="shared" si="171"/>
        <v>497.65258215962444</v>
      </c>
      <c r="O696" s="41">
        <f>'Gas y Electricidad'!F699</f>
        <v>1.0000000000000009E-2</v>
      </c>
      <c r="P696" s="49">
        <f t="shared" si="172"/>
        <v>0.16431924882629123</v>
      </c>
      <c r="Q696" s="41">
        <f>'Gas y Electricidad'!J699</f>
        <v>0.06</v>
      </c>
      <c r="R696" s="49">
        <f t="shared" si="173"/>
        <v>1.0661971830985917</v>
      </c>
      <c r="S696" s="41" t="str">
        <f>'Gas y Electricidad'!M699</f>
        <v>-</v>
      </c>
      <c r="T696" s="42" t="str">
        <f t="shared" si="174"/>
        <v>-</v>
      </c>
      <c r="U696" s="35">
        <f>'Gas y Electricidad'!Q699</f>
        <v>1440</v>
      </c>
      <c r="V696" s="52">
        <f t="shared" si="175"/>
        <v>6.76056338028169</v>
      </c>
      <c r="W696" s="63"/>
      <c r="X696" s="63"/>
      <c r="Y696" s="63"/>
      <c r="Z696" s="57">
        <f t="shared" si="176"/>
        <v>0</v>
      </c>
      <c r="AA696" s="59">
        <f t="shared" si="177"/>
        <v>0</v>
      </c>
      <c r="AB696" s="58">
        <f t="shared" si="178"/>
        <v>0</v>
      </c>
      <c r="AC696" s="61">
        <f t="shared" si="179"/>
        <v>0</v>
      </c>
      <c r="AD696" s="61">
        <f t="shared" si="180"/>
        <v>0</v>
      </c>
    </row>
    <row r="697" spans="1:30" x14ac:dyDescent="0.3">
      <c r="A697" s="39">
        <f>IF(Agua!A699&gt;0,Agua!A699,"-")</f>
        <v>43107</v>
      </c>
      <c r="B697" s="40">
        <f>Agua!C699</f>
        <v>185</v>
      </c>
      <c r="C697" s="72">
        <f>Agua!J699</f>
        <v>129</v>
      </c>
      <c r="D697" s="72">
        <f>Agua!M699</f>
        <v>18</v>
      </c>
      <c r="E697" s="72">
        <f t="shared" si="166"/>
        <v>97.297297297297305</v>
      </c>
      <c r="F697" s="72">
        <f>Agua!P699</f>
        <v>19</v>
      </c>
      <c r="G697" s="72">
        <f t="shared" si="167"/>
        <v>102.70270270270271</v>
      </c>
      <c r="H697" s="72">
        <f>Agua!S699</f>
        <v>8.0999999999985448</v>
      </c>
      <c r="I697" s="72">
        <f t="shared" si="168"/>
        <v>43.783783783775917</v>
      </c>
      <c r="J697" s="72">
        <f>Agua!V699</f>
        <v>0</v>
      </c>
      <c r="K697" s="72">
        <f t="shared" si="169"/>
        <v>0</v>
      </c>
      <c r="L697" s="72">
        <f>Agua!X699</f>
        <v>102.90000000000146</v>
      </c>
      <c r="M697" s="72">
        <f t="shared" si="170"/>
        <v>556.2162162162241</v>
      </c>
      <c r="N697" s="72">
        <f t="shared" si="171"/>
        <v>697.29729729729729</v>
      </c>
      <c r="O697" s="41">
        <f>'Gas y Electricidad'!F700</f>
        <v>1.0000000000000009E-2</v>
      </c>
      <c r="P697" s="49">
        <f t="shared" si="172"/>
        <v>0.18918918918918937</v>
      </c>
      <c r="Q697" s="41">
        <f>'Gas y Electricidad'!J700</f>
        <v>3.0000000000000027E-2</v>
      </c>
      <c r="R697" s="49">
        <f t="shared" si="173"/>
        <v>0.6137837837837844</v>
      </c>
      <c r="S697" s="41" t="str">
        <f>'Gas y Electricidad'!M700</f>
        <v>-</v>
      </c>
      <c r="T697" s="42" t="str">
        <f t="shared" si="174"/>
        <v>-</v>
      </c>
      <c r="U697" s="35">
        <f>'Gas y Electricidad'!Q700</f>
        <v>1800</v>
      </c>
      <c r="V697" s="52">
        <f t="shared" si="175"/>
        <v>9.7297297297297298</v>
      </c>
      <c r="W697" s="63"/>
      <c r="X697" s="63"/>
      <c r="Y697" s="63"/>
      <c r="Z697" s="57">
        <f t="shared" si="176"/>
        <v>0</v>
      </c>
      <c r="AA697" s="59">
        <f t="shared" si="177"/>
        <v>0</v>
      </c>
      <c r="AB697" s="58">
        <f t="shared" si="178"/>
        <v>0</v>
      </c>
      <c r="AC697" s="61">
        <f t="shared" si="179"/>
        <v>0</v>
      </c>
      <c r="AD697" s="61">
        <f t="shared" si="180"/>
        <v>0</v>
      </c>
    </row>
    <row r="698" spans="1:30" x14ac:dyDescent="0.3">
      <c r="A698" s="39">
        <f>IF(Agua!A700&gt;0,Agua!A700,"-")</f>
        <v>43108</v>
      </c>
      <c r="B698" s="40">
        <f>Agua!C700</f>
        <v>199</v>
      </c>
      <c r="C698" s="72">
        <f>Agua!J700</f>
        <v>115</v>
      </c>
      <c r="D698" s="72">
        <f>Agua!M700</f>
        <v>19</v>
      </c>
      <c r="E698" s="72">
        <f t="shared" si="166"/>
        <v>95.477386934673362</v>
      </c>
      <c r="F698" s="72">
        <f>Agua!P700</f>
        <v>22.80000000000291</v>
      </c>
      <c r="G698" s="72">
        <f t="shared" si="167"/>
        <v>114.57286432162267</v>
      </c>
      <c r="H698" s="72">
        <f>Agua!S700</f>
        <v>7</v>
      </c>
      <c r="I698" s="72">
        <f t="shared" si="168"/>
        <v>35.175879396984925</v>
      </c>
      <c r="J698" s="72">
        <f>Agua!V700</f>
        <v>0</v>
      </c>
      <c r="K698" s="72">
        <f t="shared" si="169"/>
        <v>0</v>
      </c>
      <c r="L698" s="72">
        <f>Agua!X700</f>
        <v>89</v>
      </c>
      <c r="M698" s="72">
        <f t="shared" si="170"/>
        <v>447.2361809045226</v>
      </c>
      <c r="N698" s="72">
        <f t="shared" si="171"/>
        <v>577.8894472361809</v>
      </c>
      <c r="O698" s="41">
        <f>'Gas y Electricidad'!F701</f>
        <v>2.0000000000000018E-2</v>
      </c>
      <c r="P698" s="49">
        <f t="shared" si="172"/>
        <v>0.35175879396984955</v>
      </c>
      <c r="Q698" s="41">
        <f>'Gas y Electricidad'!J701</f>
        <v>3.999999999999998E-2</v>
      </c>
      <c r="R698" s="49">
        <f t="shared" si="173"/>
        <v>0.76080402010050208</v>
      </c>
      <c r="S698" s="41" t="str">
        <f>'Gas y Electricidad'!M701</f>
        <v>-</v>
      </c>
      <c r="T698" s="42" t="str">
        <f t="shared" si="174"/>
        <v>-</v>
      </c>
      <c r="U698" s="35">
        <f>'Gas y Electricidad'!Q701</f>
        <v>1800</v>
      </c>
      <c r="V698" s="52">
        <f t="shared" si="175"/>
        <v>9.0452261306532655</v>
      </c>
      <c r="W698" s="63"/>
      <c r="X698" s="63"/>
      <c r="Y698" s="63"/>
      <c r="Z698" s="57">
        <f t="shared" si="176"/>
        <v>0</v>
      </c>
      <c r="AA698" s="59">
        <f t="shared" si="177"/>
        <v>0</v>
      </c>
      <c r="AB698" s="58">
        <f t="shared" si="178"/>
        <v>0</v>
      </c>
      <c r="AC698" s="61">
        <f t="shared" si="179"/>
        <v>0</v>
      </c>
      <c r="AD698" s="61">
        <f t="shared" si="180"/>
        <v>0</v>
      </c>
    </row>
    <row r="699" spans="1:30" x14ac:dyDescent="0.3">
      <c r="A699" s="39">
        <f>IF(Agua!A701&gt;0,Agua!A701,"-")</f>
        <v>43109</v>
      </c>
      <c r="B699" s="40">
        <f>Agua!C701</f>
        <v>184</v>
      </c>
      <c r="C699" s="72">
        <f>Agua!J701</f>
        <v>102</v>
      </c>
      <c r="D699" s="72">
        <f>Agua!M701</f>
        <v>16.5</v>
      </c>
      <c r="E699" s="72">
        <f t="shared" si="166"/>
        <v>89.673913043478251</v>
      </c>
      <c r="F699" s="72">
        <f>Agua!P701</f>
        <v>17.30000000000291</v>
      </c>
      <c r="G699" s="72">
        <f t="shared" si="167"/>
        <v>94.021739130450598</v>
      </c>
      <c r="H699" s="72">
        <f>Agua!S701</f>
        <v>7.7999999999992724</v>
      </c>
      <c r="I699" s="72">
        <f t="shared" si="168"/>
        <v>42.391304347822128</v>
      </c>
      <c r="J699" s="72">
        <f>Agua!V701</f>
        <v>0</v>
      </c>
      <c r="K699" s="72">
        <f t="shared" si="169"/>
        <v>0</v>
      </c>
      <c r="L699" s="72">
        <f>Agua!X701</f>
        <v>77.700000000000728</v>
      </c>
      <c r="M699" s="72">
        <f t="shared" si="170"/>
        <v>422.28260869565617</v>
      </c>
      <c r="N699" s="72">
        <f t="shared" si="171"/>
        <v>554.3478260869565</v>
      </c>
      <c r="O699" s="41">
        <f>'Gas y Electricidad'!F702</f>
        <v>3.0000000000000027E-2</v>
      </c>
      <c r="P699" s="49">
        <f t="shared" si="172"/>
        <v>0.57065217391304401</v>
      </c>
      <c r="Q699" s="41">
        <f>'Gas y Electricidad'!J702</f>
        <v>3.0000000000000027E-2</v>
      </c>
      <c r="R699" s="49">
        <f t="shared" si="173"/>
        <v>0.61711956521739186</v>
      </c>
      <c r="S699" s="41" t="str">
        <f>'Gas y Electricidad'!M702</f>
        <v>-</v>
      </c>
      <c r="T699" s="42" t="str">
        <f t="shared" si="174"/>
        <v>-</v>
      </c>
      <c r="U699" s="35">
        <f>'Gas y Electricidad'!Q702</f>
        <v>1800</v>
      </c>
      <c r="V699" s="52">
        <f t="shared" si="175"/>
        <v>9.7826086956521738</v>
      </c>
      <c r="W699" s="63"/>
      <c r="X699" s="63"/>
      <c r="Y699" s="63"/>
      <c r="Z699" s="57">
        <f t="shared" si="176"/>
        <v>0</v>
      </c>
      <c r="AA699" s="59">
        <f t="shared" si="177"/>
        <v>0</v>
      </c>
      <c r="AB699" s="58">
        <f t="shared" si="178"/>
        <v>0</v>
      </c>
      <c r="AC699" s="61">
        <f t="shared" si="179"/>
        <v>0</v>
      </c>
      <c r="AD699" s="61">
        <f t="shared" si="180"/>
        <v>0</v>
      </c>
    </row>
    <row r="700" spans="1:30" x14ac:dyDescent="0.3">
      <c r="A700" s="39">
        <f>IF(Agua!A702&gt;0,Agua!A702,"-")</f>
        <v>43110</v>
      </c>
      <c r="B700" s="40">
        <f>Agua!C702</f>
        <v>197</v>
      </c>
      <c r="C700" s="72">
        <f>Agua!J702</f>
        <v>92</v>
      </c>
      <c r="D700" s="72">
        <f>Agua!M702</f>
        <v>17.30000000000291</v>
      </c>
      <c r="E700" s="72">
        <f t="shared" si="166"/>
        <v>87.817258883263506</v>
      </c>
      <c r="F700" s="72">
        <f>Agua!P702</f>
        <v>23.899999999994179</v>
      </c>
      <c r="G700" s="72">
        <f t="shared" si="167"/>
        <v>121.31979695428517</v>
      </c>
      <c r="H700" s="72">
        <f>Agua!S702</f>
        <v>9.4000000000014552</v>
      </c>
      <c r="I700" s="72">
        <f t="shared" si="168"/>
        <v>47.715736040616527</v>
      </c>
      <c r="J700" s="72">
        <f>Agua!V702</f>
        <v>0</v>
      </c>
      <c r="K700" s="72">
        <f t="shared" si="169"/>
        <v>0</v>
      </c>
      <c r="L700" s="72">
        <f>Agua!X702</f>
        <v>65.299999999995634</v>
      </c>
      <c r="M700" s="72">
        <f t="shared" si="170"/>
        <v>331.47208121825196</v>
      </c>
      <c r="N700" s="72">
        <f t="shared" si="171"/>
        <v>467.005076142132</v>
      </c>
      <c r="O700" s="41">
        <f>'Gas y Electricidad'!F703</f>
        <v>1.9999999999999907E-2</v>
      </c>
      <c r="P700" s="49">
        <f t="shared" si="172"/>
        <v>0.35532994923857703</v>
      </c>
      <c r="Q700" s="41">
        <f>'Gas y Electricidad'!J703</f>
        <v>1.9999999999999962E-2</v>
      </c>
      <c r="R700" s="49">
        <f t="shared" si="173"/>
        <v>0.38426395939086222</v>
      </c>
      <c r="S700" s="41" t="str">
        <f>'Gas y Electricidad'!M703</f>
        <v>-</v>
      </c>
      <c r="T700" s="42" t="str">
        <f t="shared" si="174"/>
        <v>-</v>
      </c>
      <c r="U700" s="35">
        <f>'Gas y Electricidad'!Q703</f>
        <v>2160</v>
      </c>
      <c r="V700" s="52">
        <f t="shared" si="175"/>
        <v>10.964467005076141</v>
      </c>
      <c r="W700" s="63"/>
      <c r="X700" s="63"/>
      <c r="Y700" s="63"/>
      <c r="Z700" s="57">
        <f t="shared" si="176"/>
        <v>0</v>
      </c>
      <c r="AA700" s="59">
        <f t="shared" si="177"/>
        <v>0</v>
      </c>
      <c r="AB700" s="58">
        <f t="shared" si="178"/>
        <v>0</v>
      </c>
      <c r="AC700" s="61">
        <f t="shared" si="179"/>
        <v>0</v>
      </c>
      <c r="AD700" s="61">
        <f t="shared" si="180"/>
        <v>0</v>
      </c>
    </row>
    <row r="701" spans="1:30" x14ac:dyDescent="0.3">
      <c r="A701" s="39">
        <f>IF(Agua!A703&gt;0,Agua!A703,"-")</f>
        <v>43111</v>
      </c>
      <c r="B701" s="40">
        <f>Agua!C703</f>
        <v>198</v>
      </c>
      <c r="C701" s="72">
        <f>Agua!J703</f>
        <v>81</v>
      </c>
      <c r="D701" s="72">
        <f>Agua!M703</f>
        <v>12.19999999999709</v>
      </c>
      <c r="E701" s="72">
        <f t="shared" si="166"/>
        <v>61.616161616146911</v>
      </c>
      <c r="F701" s="72">
        <f>Agua!P703</f>
        <v>19.69999999999709</v>
      </c>
      <c r="G701" s="72">
        <f t="shared" si="167"/>
        <v>99.494949494934801</v>
      </c>
      <c r="H701" s="72">
        <f>Agua!S703</f>
        <v>5.7999999999992724</v>
      </c>
      <c r="I701" s="72">
        <f t="shared" si="168"/>
        <v>29.292929292925617</v>
      </c>
      <c r="J701" s="72">
        <f>Agua!V703</f>
        <v>0</v>
      </c>
      <c r="K701" s="72">
        <f t="shared" si="169"/>
        <v>0</v>
      </c>
      <c r="L701" s="72">
        <f>Agua!X703</f>
        <v>63.000000000003638</v>
      </c>
      <c r="M701" s="72">
        <f t="shared" si="170"/>
        <v>318.18181818183655</v>
      </c>
      <c r="N701" s="72">
        <f t="shared" si="171"/>
        <v>409.09090909090912</v>
      </c>
      <c r="O701" s="41">
        <f>'Gas y Electricidad'!F704</f>
        <v>2.0000000000000018E-2</v>
      </c>
      <c r="P701" s="49">
        <f t="shared" si="172"/>
        <v>0.35353535353535387</v>
      </c>
      <c r="Q701" s="41">
        <f>'Gas y Electricidad'!J704</f>
        <v>3.0000000000000027E-2</v>
      </c>
      <c r="R701" s="49">
        <f t="shared" si="173"/>
        <v>0.57348484848484904</v>
      </c>
      <c r="S701" s="41" t="str">
        <f>'Gas y Electricidad'!M704</f>
        <v>-</v>
      </c>
      <c r="T701" s="42" t="str">
        <f t="shared" si="174"/>
        <v>-</v>
      </c>
      <c r="U701" s="35">
        <f>'Gas y Electricidad'!Q704</f>
        <v>1800</v>
      </c>
      <c r="V701" s="52">
        <f t="shared" si="175"/>
        <v>9.0909090909090917</v>
      </c>
      <c r="W701" s="63"/>
      <c r="X701" s="63"/>
      <c r="Y701" s="63"/>
      <c r="Z701" s="57">
        <f t="shared" si="176"/>
        <v>0</v>
      </c>
      <c r="AA701" s="59">
        <f t="shared" si="177"/>
        <v>0</v>
      </c>
      <c r="AB701" s="58">
        <f t="shared" si="178"/>
        <v>0</v>
      </c>
      <c r="AC701" s="61">
        <f t="shared" si="179"/>
        <v>0</v>
      </c>
      <c r="AD701" s="61">
        <f t="shared" si="180"/>
        <v>0</v>
      </c>
    </row>
    <row r="702" spans="1:30" x14ac:dyDescent="0.3">
      <c r="A702" s="39">
        <f>IF(Agua!A704&gt;0,Agua!A704,"-")</f>
        <v>43112</v>
      </c>
      <c r="B702" s="40">
        <f>Agua!C704</f>
        <v>194</v>
      </c>
      <c r="C702" s="72">
        <f>Agua!J704</f>
        <v>87.5</v>
      </c>
      <c r="D702" s="72">
        <f>Agua!M704</f>
        <v>17.150000000001455</v>
      </c>
      <c r="E702" s="72">
        <f t="shared" si="166"/>
        <v>88.402061855677601</v>
      </c>
      <c r="F702" s="72">
        <f>Agua!P704</f>
        <v>19.69999999999709</v>
      </c>
      <c r="G702" s="72">
        <f t="shared" si="167"/>
        <v>101.54639175256231</v>
      </c>
      <c r="H702" s="72">
        <f>Agua!S704</f>
        <v>7.9000000000014552</v>
      </c>
      <c r="I702" s="72">
        <f t="shared" si="168"/>
        <v>40.721649484543583</v>
      </c>
      <c r="J702" s="72">
        <f>Agua!V704</f>
        <v>0</v>
      </c>
      <c r="K702" s="72">
        <f t="shared" si="169"/>
        <v>0</v>
      </c>
      <c r="L702" s="72">
        <f>Agua!X704</f>
        <v>62.44999999999709</v>
      </c>
      <c r="M702" s="72">
        <f t="shared" si="170"/>
        <v>321.90721649483032</v>
      </c>
      <c r="N702" s="72">
        <f t="shared" si="171"/>
        <v>451.03092783505156</v>
      </c>
      <c r="O702" s="41">
        <f>'Gas y Electricidad'!F705</f>
        <v>3.0000000000000027E-2</v>
      </c>
      <c r="P702" s="49">
        <f t="shared" si="172"/>
        <v>0.54123711340206238</v>
      </c>
      <c r="Q702" s="41">
        <f>'Gas y Electricidad'!J705</f>
        <v>4.0000000000000008E-2</v>
      </c>
      <c r="R702" s="49">
        <f t="shared" si="173"/>
        <v>0.78041237113402073</v>
      </c>
      <c r="S702" s="41" t="str">
        <f>'Gas y Electricidad'!M705</f>
        <v>-</v>
      </c>
      <c r="T702" s="42" t="str">
        <f t="shared" si="174"/>
        <v>-</v>
      </c>
      <c r="U702" s="35">
        <f>'Gas y Electricidad'!Q705</f>
        <v>2160</v>
      </c>
      <c r="V702" s="52">
        <f t="shared" si="175"/>
        <v>11.134020618556701</v>
      </c>
      <c r="W702" s="63"/>
      <c r="X702" s="63"/>
      <c r="Y702" s="63"/>
      <c r="Z702" s="57">
        <f t="shared" si="176"/>
        <v>0</v>
      </c>
      <c r="AA702" s="59">
        <f t="shared" si="177"/>
        <v>0</v>
      </c>
      <c r="AB702" s="58">
        <f t="shared" si="178"/>
        <v>0</v>
      </c>
      <c r="AC702" s="61">
        <f t="shared" si="179"/>
        <v>0</v>
      </c>
      <c r="AD702" s="61">
        <f t="shared" si="180"/>
        <v>0</v>
      </c>
    </row>
    <row r="703" spans="1:30" x14ac:dyDescent="0.3">
      <c r="A703" s="39">
        <f>IF(Agua!A705&gt;0,Agua!A705,"-")</f>
        <v>43113</v>
      </c>
      <c r="B703" s="40">
        <f>Agua!C705</f>
        <v>213</v>
      </c>
      <c r="C703" s="72">
        <f>Agua!J705</f>
        <v>87.5</v>
      </c>
      <c r="D703" s="72">
        <f>Agua!M705</f>
        <v>17.150000000001455</v>
      </c>
      <c r="E703" s="72">
        <f t="shared" si="166"/>
        <v>80.51643192488946</v>
      </c>
      <c r="F703" s="72">
        <f>Agua!P705</f>
        <v>18.900000000008731</v>
      </c>
      <c r="G703" s="72">
        <f t="shared" si="167"/>
        <v>88.732394366238168</v>
      </c>
      <c r="H703" s="72">
        <f>Agua!S705</f>
        <v>7.8999999999978172</v>
      </c>
      <c r="I703" s="72">
        <f t="shared" si="168"/>
        <v>37.089201877924026</v>
      </c>
      <c r="J703" s="72">
        <f>Agua!V705</f>
        <v>0</v>
      </c>
      <c r="K703" s="72">
        <f t="shared" si="169"/>
        <v>0</v>
      </c>
      <c r="L703" s="72">
        <f>Agua!X705</f>
        <v>62.450000000000728</v>
      </c>
      <c r="M703" s="72">
        <f t="shared" si="170"/>
        <v>293.1924882629142</v>
      </c>
      <c r="N703" s="72">
        <f t="shared" si="171"/>
        <v>410.79812206572768</v>
      </c>
      <c r="O703" s="41" t="str">
        <f>'Gas y Electricidad'!F706</f>
        <v>-</v>
      </c>
      <c r="P703" s="49" t="e">
        <f t="shared" si="172"/>
        <v>#VALUE!</v>
      </c>
      <c r="Q703" s="41" t="str">
        <f>'Gas y Electricidad'!J706</f>
        <v>-</v>
      </c>
      <c r="R703" s="49" t="e">
        <f t="shared" si="173"/>
        <v>#VALUE!</v>
      </c>
      <c r="S703" s="41" t="str">
        <f>'Gas y Electricidad'!M706</f>
        <v>-</v>
      </c>
      <c r="T703" s="42" t="str">
        <f t="shared" si="174"/>
        <v>-</v>
      </c>
      <c r="U703" s="35">
        <f>'Gas y Electricidad'!Q706</f>
        <v>2160</v>
      </c>
      <c r="V703" s="52">
        <f t="shared" si="175"/>
        <v>10.140845070422536</v>
      </c>
      <c r="W703" s="63"/>
      <c r="X703" s="63"/>
      <c r="Y703" s="63"/>
      <c r="Z703" s="57">
        <f t="shared" si="176"/>
        <v>0</v>
      </c>
      <c r="AA703" s="59" t="e">
        <f t="shared" si="177"/>
        <v>#VALUE!</v>
      </c>
      <c r="AB703" s="58">
        <f t="shared" si="178"/>
        <v>0</v>
      </c>
      <c r="AC703" s="61" t="e">
        <f t="shared" si="179"/>
        <v>#VALUE!</v>
      </c>
      <c r="AD703" s="61" t="e">
        <f t="shared" si="180"/>
        <v>#VALUE!</v>
      </c>
    </row>
    <row r="704" spans="1:30" x14ac:dyDescent="0.3">
      <c r="A704" s="39">
        <f>IF(Agua!A706&gt;0,Agua!A706,"-")</f>
        <v>43114</v>
      </c>
      <c r="B704" s="40">
        <f>Agua!C706</f>
        <v>181</v>
      </c>
      <c r="C704" s="72">
        <f>Agua!J706</f>
        <v>86</v>
      </c>
      <c r="D704" s="72">
        <f>Agua!M706</f>
        <v>17.299999999995634</v>
      </c>
      <c r="E704" s="72">
        <f t="shared" si="166"/>
        <v>95.580110497213454</v>
      </c>
      <c r="F704" s="72">
        <f>Agua!P706</f>
        <v>19.69999999999709</v>
      </c>
      <c r="G704" s="72">
        <f t="shared" si="167"/>
        <v>108.83977900550879</v>
      </c>
      <c r="H704" s="72">
        <f>Agua!S706</f>
        <v>7.7000000000007276</v>
      </c>
      <c r="I704" s="72">
        <f t="shared" si="168"/>
        <v>42.541436464092421</v>
      </c>
      <c r="J704" s="72">
        <f>Agua!V706</f>
        <v>0</v>
      </c>
      <c r="K704" s="72">
        <f t="shared" si="169"/>
        <v>0</v>
      </c>
      <c r="L704" s="72">
        <f>Agua!X706</f>
        <v>61.000000000003638</v>
      </c>
      <c r="M704" s="72">
        <f t="shared" si="170"/>
        <v>337.01657458565546</v>
      </c>
      <c r="N704" s="72">
        <f t="shared" si="171"/>
        <v>475.13812154696132</v>
      </c>
      <c r="O704" s="41">
        <f>'Gas y Electricidad'!F707</f>
        <v>3.9999999999999925E-2</v>
      </c>
      <c r="P704" s="49">
        <f t="shared" si="172"/>
        <v>0.77348066298342399</v>
      </c>
      <c r="Q704" s="41">
        <f>'Gas y Electricidad'!J707</f>
        <v>4.0000000000000036E-2</v>
      </c>
      <c r="R704" s="49">
        <f t="shared" si="173"/>
        <v>0.83646408839779074</v>
      </c>
      <c r="S704" s="41" t="str">
        <f>'Gas y Electricidad'!M707</f>
        <v>-</v>
      </c>
      <c r="T704" s="42" t="str">
        <f t="shared" si="174"/>
        <v>-</v>
      </c>
      <c r="U704" s="35">
        <f>'Gas y Electricidad'!Q707</f>
        <v>1800</v>
      </c>
      <c r="V704" s="52">
        <f t="shared" si="175"/>
        <v>9.94475138121547</v>
      </c>
      <c r="W704" s="63"/>
      <c r="X704" s="63"/>
      <c r="Y704" s="63"/>
      <c r="Z704" s="57">
        <f t="shared" si="176"/>
        <v>0</v>
      </c>
      <c r="AA704" s="59">
        <f t="shared" si="177"/>
        <v>0</v>
      </c>
      <c r="AB704" s="58">
        <f t="shared" si="178"/>
        <v>0</v>
      </c>
      <c r="AC704" s="61">
        <f t="shared" si="179"/>
        <v>0</v>
      </c>
      <c r="AD704" s="61">
        <f t="shared" si="180"/>
        <v>0</v>
      </c>
    </row>
    <row r="705" spans="1:30" x14ac:dyDescent="0.3">
      <c r="A705" s="39">
        <f>IF(Agua!A707&gt;0,Agua!A707,"-")</f>
        <v>43115</v>
      </c>
      <c r="B705" s="40">
        <f>Agua!C707</f>
        <v>188</v>
      </c>
      <c r="C705" s="72">
        <f>Agua!J707</f>
        <v>90</v>
      </c>
      <c r="D705" s="72">
        <f>Agua!M707</f>
        <v>17.400000000001455</v>
      </c>
      <c r="E705" s="72">
        <f t="shared" si="166"/>
        <v>92.553191489369439</v>
      </c>
      <c r="F705" s="72">
        <f>Agua!P707</f>
        <v>23</v>
      </c>
      <c r="G705" s="72">
        <f t="shared" si="167"/>
        <v>122.34042553191489</v>
      </c>
      <c r="H705" s="72">
        <f>Agua!S707</f>
        <v>9.5</v>
      </c>
      <c r="I705" s="72">
        <f t="shared" si="168"/>
        <v>50.531914893617021</v>
      </c>
      <c r="J705" s="72">
        <f>Agua!V707</f>
        <v>0</v>
      </c>
      <c r="K705" s="72">
        <f t="shared" si="169"/>
        <v>0</v>
      </c>
      <c r="L705" s="72">
        <f>Agua!X707</f>
        <v>63.099999999998545</v>
      </c>
      <c r="M705" s="72">
        <f t="shared" si="170"/>
        <v>335.63829787233266</v>
      </c>
      <c r="N705" s="72">
        <f t="shared" si="171"/>
        <v>478.72340425531917</v>
      </c>
      <c r="O705" s="41">
        <f>'Gas y Electricidad'!F708</f>
        <v>3.0000000000000027E-2</v>
      </c>
      <c r="P705" s="49">
        <f t="shared" si="172"/>
        <v>0.55851063829787284</v>
      </c>
      <c r="Q705" s="41">
        <f>'Gas y Electricidad'!J708</f>
        <v>4.0000000000000036E-2</v>
      </c>
      <c r="R705" s="49">
        <f t="shared" si="173"/>
        <v>0.80531914893617096</v>
      </c>
      <c r="S705" s="41" t="str">
        <f>'Gas y Electricidad'!M708</f>
        <v>-</v>
      </c>
      <c r="T705" s="42" t="str">
        <f t="shared" si="174"/>
        <v>-</v>
      </c>
      <c r="U705" s="35">
        <f>'Gas y Electricidad'!Q708</f>
        <v>1800</v>
      </c>
      <c r="V705" s="52">
        <f t="shared" si="175"/>
        <v>9.5744680851063837</v>
      </c>
      <c r="W705" s="63"/>
      <c r="X705" s="63"/>
      <c r="Y705" s="63"/>
      <c r="Z705" s="57">
        <f t="shared" si="176"/>
        <v>0</v>
      </c>
      <c r="AA705" s="59">
        <f t="shared" si="177"/>
        <v>0</v>
      </c>
      <c r="AB705" s="58">
        <f t="shared" si="178"/>
        <v>0</v>
      </c>
      <c r="AC705" s="61">
        <f t="shared" si="179"/>
        <v>0</v>
      </c>
      <c r="AD705" s="61">
        <f t="shared" si="180"/>
        <v>0</v>
      </c>
    </row>
    <row r="706" spans="1:30" x14ac:dyDescent="0.3">
      <c r="A706" s="39">
        <f>IF(Agua!A708&gt;0,Agua!A708,"-")</f>
        <v>43116</v>
      </c>
      <c r="B706" s="40">
        <f>Agua!C708</f>
        <v>159</v>
      </c>
      <c r="C706" s="72">
        <f>Agua!J708</f>
        <v>83</v>
      </c>
      <c r="D706" s="72">
        <f>Agua!M708</f>
        <v>18</v>
      </c>
      <c r="E706" s="72">
        <f t="shared" si="166"/>
        <v>113.20754716981132</v>
      </c>
      <c r="F706" s="72">
        <f>Agua!P708</f>
        <v>20</v>
      </c>
      <c r="G706" s="72">
        <f t="shared" si="167"/>
        <v>125.78616352201257</v>
      </c>
      <c r="H706" s="72">
        <f>Agua!S708</f>
        <v>8</v>
      </c>
      <c r="I706" s="72">
        <f t="shared" si="168"/>
        <v>50.314465408805034</v>
      </c>
      <c r="J706" s="72">
        <f>Agua!V708</f>
        <v>0</v>
      </c>
      <c r="K706" s="72">
        <f t="shared" si="169"/>
        <v>0</v>
      </c>
      <c r="L706" s="72">
        <f>Agua!X708</f>
        <v>57</v>
      </c>
      <c r="M706" s="72">
        <f t="shared" si="170"/>
        <v>358.49056603773585</v>
      </c>
      <c r="N706" s="72">
        <f t="shared" si="171"/>
        <v>522.01257861635224</v>
      </c>
      <c r="O706" s="41">
        <f>'Gas y Electricidad'!F709</f>
        <v>2.0000000000000018E-2</v>
      </c>
      <c r="P706" s="49">
        <f t="shared" si="172"/>
        <v>0.44025157232704437</v>
      </c>
      <c r="Q706" s="41">
        <f>'Gas y Electricidad'!J709</f>
        <v>3.9999999999999925E-2</v>
      </c>
      <c r="R706" s="49">
        <f t="shared" si="173"/>
        <v>0.95220125786163334</v>
      </c>
      <c r="S706" s="41" t="str">
        <f>'Gas y Electricidad'!M709</f>
        <v>-</v>
      </c>
      <c r="T706" s="42" t="str">
        <f t="shared" si="174"/>
        <v>-</v>
      </c>
      <c r="U706" s="35">
        <f>'Gas y Electricidad'!Q709</f>
        <v>1440</v>
      </c>
      <c r="V706" s="52">
        <f t="shared" si="175"/>
        <v>9.0566037735849054</v>
      </c>
      <c r="W706" s="63"/>
      <c r="X706" s="63"/>
      <c r="Y706" s="63"/>
      <c r="Z706" s="57">
        <f t="shared" si="176"/>
        <v>0</v>
      </c>
      <c r="AA706" s="59">
        <f t="shared" si="177"/>
        <v>0</v>
      </c>
      <c r="AB706" s="58">
        <f t="shared" si="178"/>
        <v>0</v>
      </c>
      <c r="AC706" s="61">
        <f t="shared" si="179"/>
        <v>0</v>
      </c>
      <c r="AD706" s="61">
        <f t="shared" si="180"/>
        <v>0</v>
      </c>
    </row>
    <row r="707" spans="1:30" x14ac:dyDescent="0.3">
      <c r="A707" s="39">
        <f>IF(Agua!A709&gt;0,Agua!A709,"-")</f>
        <v>43117</v>
      </c>
      <c r="B707" s="40">
        <f>Agua!C709</f>
        <v>153</v>
      </c>
      <c r="C707" s="72">
        <f>Agua!J709</f>
        <v>80</v>
      </c>
      <c r="D707" s="72">
        <f>Agua!M709</f>
        <v>14</v>
      </c>
      <c r="E707" s="72">
        <f t="shared" si="166"/>
        <v>91.503267973856197</v>
      </c>
      <c r="F707" s="72">
        <f>Agua!P709</f>
        <v>20.600000000005821</v>
      </c>
      <c r="G707" s="72">
        <f t="shared" si="167"/>
        <v>134.64052287585503</v>
      </c>
      <c r="H707" s="72">
        <f>Agua!S709</f>
        <v>7.5999999999985448</v>
      </c>
      <c r="I707" s="72">
        <f t="shared" si="168"/>
        <v>49.673202614369579</v>
      </c>
      <c r="J707" s="72">
        <f>Agua!V709</f>
        <v>0</v>
      </c>
      <c r="K707" s="72">
        <f t="shared" si="169"/>
        <v>0</v>
      </c>
      <c r="L707" s="72">
        <f>Agua!X709</f>
        <v>58.400000000001455</v>
      </c>
      <c r="M707" s="72">
        <f t="shared" si="170"/>
        <v>381.69934640523826</v>
      </c>
      <c r="N707" s="72">
        <f t="shared" si="171"/>
        <v>522.87581699346413</v>
      </c>
      <c r="O707" s="41">
        <f>'Gas y Electricidad'!F710</f>
        <v>2.0000000000000018E-2</v>
      </c>
      <c r="P707" s="49">
        <f t="shared" si="172"/>
        <v>0.45751633986928147</v>
      </c>
      <c r="Q707" s="41">
        <f>'Gas y Electricidad'!J710</f>
        <v>4.0000000000000036E-2</v>
      </c>
      <c r="R707" s="49">
        <f t="shared" si="173"/>
        <v>0.98954248366013164</v>
      </c>
      <c r="S707" s="41" t="str">
        <f>'Gas y Electricidad'!M710</f>
        <v>-</v>
      </c>
      <c r="T707" s="42" t="str">
        <f t="shared" si="174"/>
        <v>-</v>
      </c>
      <c r="U707" s="35">
        <f>'Gas y Electricidad'!Q710</f>
        <v>1440</v>
      </c>
      <c r="V707" s="52">
        <f t="shared" si="175"/>
        <v>9.4117647058823533</v>
      </c>
      <c r="W707" s="63"/>
      <c r="X707" s="63"/>
      <c r="Y707" s="63"/>
      <c r="Z707" s="57">
        <f t="shared" si="176"/>
        <v>0</v>
      </c>
      <c r="AA707" s="59">
        <f t="shared" si="177"/>
        <v>0</v>
      </c>
      <c r="AB707" s="58">
        <f t="shared" si="178"/>
        <v>0</v>
      </c>
      <c r="AC707" s="61">
        <f t="shared" si="179"/>
        <v>0</v>
      </c>
      <c r="AD707" s="61">
        <f t="shared" si="180"/>
        <v>0</v>
      </c>
    </row>
    <row r="708" spans="1:30" x14ac:dyDescent="0.3">
      <c r="A708" s="39">
        <f>IF(Agua!A710&gt;0,Agua!A710,"-")</f>
        <v>43118</v>
      </c>
      <c r="B708" s="40">
        <f>Agua!C710</f>
        <v>170</v>
      </c>
      <c r="C708" s="72">
        <f>Agua!J710</f>
        <v>92</v>
      </c>
      <c r="D708" s="72">
        <f>Agua!M710</f>
        <v>16.30000000000291</v>
      </c>
      <c r="E708" s="72">
        <f t="shared" si="166"/>
        <v>95.882352941193588</v>
      </c>
      <c r="F708" s="72">
        <f>Agua!P710</f>
        <v>21.399999999994179</v>
      </c>
      <c r="G708" s="72">
        <f t="shared" si="167"/>
        <v>125.88235294114222</v>
      </c>
      <c r="H708" s="72">
        <f>Agua!S710</f>
        <v>8.1000000000021828</v>
      </c>
      <c r="I708" s="72">
        <f t="shared" si="168"/>
        <v>47.647058823542253</v>
      </c>
      <c r="J708" s="72">
        <f>Agua!V710</f>
        <v>0</v>
      </c>
      <c r="K708" s="72">
        <f t="shared" si="169"/>
        <v>0</v>
      </c>
      <c r="L708" s="72">
        <f>Agua!X710</f>
        <v>67.599999999994907</v>
      </c>
      <c r="M708" s="72">
        <f t="shared" si="170"/>
        <v>397.64705882349944</v>
      </c>
      <c r="N708" s="72">
        <f t="shared" si="171"/>
        <v>541.17647058823525</v>
      </c>
      <c r="O708" s="41">
        <f>'Gas y Electricidad'!F711</f>
        <v>3.0000000000000027E-2</v>
      </c>
      <c r="P708" s="49">
        <f t="shared" si="172"/>
        <v>0.61764705882352988</v>
      </c>
      <c r="Q708" s="41">
        <f>'Gas y Electricidad'!J711</f>
        <v>4.0000000000000036E-2</v>
      </c>
      <c r="R708" s="49">
        <f t="shared" si="173"/>
        <v>0.89058823529411835</v>
      </c>
      <c r="S708" s="41" t="str">
        <f>'Gas y Electricidad'!M711</f>
        <v>-</v>
      </c>
      <c r="T708" s="42" t="str">
        <f t="shared" si="174"/>
        <v>-</v>
      </c>
      <c r="U708" s="35">
        <f>'Gas y Electricidad'!Q711</f>
        <v>1800</v>
      </c>
      <c r="V708" s="52">
        <f t="shared" si="175"/>
        <v>10.588235294117647</v>
      </c>
      <c r="W708" s="63"/>
      <c r="X708" s="63"/>
      <c r="Y708" s="63"/>
      <c r="Z708" s="57">
        <f t="shared" si="176"/>
        <v>0</v>
      </c>
      <c r="AA708" s="59">
        <f t="shared" si="177"/>
        <v>0</v>
      </c>
      <c r="AB708" s="58">
        <f t="shared" si="178"/>
        <v>0</v>
      </c>
      <c r="AC708" s="61">
        <f t="shared" si="179"/>
        <v>0</v>
      </c>
      <c r="AD708" s="61">
        <f t="shared" si="180"/>
        <v>0</v>
      </c>
    </row>
    <row r="709" spans="1:30" x14ac:dyDescent="0.3">
      <c r="A709" s="39">
        <f>IF(Agua!A711&gt;0,Agua!A711,"-")</f>
        <v>43119</v>
      </c>
      <c r="B709" s="40">
        <f>Agua!C711</f>
        <v>183</v>
      </c>
      <c r="C709" s="72">
        <f>Agua!J711</f>
        <v>100</v>
      </c>
      <c r="D709" s="72">
        <f>Agua!M711</f>
        <v>11.69999999999709</v>
      </c>
      <c r="E709" s="72">
        <f t="shared" si="166"/>
        <v>63.934426229492288</v>
      </c>
      <c r="F709" s="72">
        <f>Agua!P711</f>
        <v>19.399999999994179</v>
      </c>
      <c r="G709" s="72">
        <f t="shared" si="167"/>
        <v>106.01092896171681</v>
      </c>
      <c r="H709" s="72">
        <f>Agua!S711</f>
        <v>8.2999999999992724</v>
      </c>
      <c r="I709" s="72">
        <f t="shared" si="168"/>
        <v>45.355191256826629</v>
      </c>
      <c r="J709" s="72">
        <f>Agua!V711</f>
        <v>0</v>
      </c>
      <c r="K709" s="72">
        <f t="shared" si="169"/>
        <v>0</v>
      </c>
      <c r="L709" s="72">
        <f>Agua!X711</f>
        <v>80.000000000003638</v>
      </c>
      <c r="M709" s="72">
        <f t="shared" si="170"/>
        <v>437.15846994537503</v>
      </c>
      <c r="N709" s="72">
        <f t="shared" si="171"/>
        <v>546.44808743169403</v>
      </c>
      <c r="O709" s="41">
        <f>'Gas y Electricidad'!F712</f>
        <v>1.9999999999999907E-2</v>
      </c>
      <c r="P709" s="49">
        <f t="shared" si="172"/>
        <v>0.382513661202184</v>
      </c>
      <c r="Q709" s="41">
        <f>'Gas y Electricidad'!J712</f>
        <v>3.0000000000000027E-2</v>
      </c>
      <c r="R709" s="49">
        <f t="shared" si="173"/>
        <v>0.62049180327868902</v>
      </c>
      <c r="S709" s="41" t="str">
        <f>'Gas y Electricidad'!M712</f>
        <v>-</v>
      </c>
      <c r="T709" s="42" t="str">
        <f t="shared" si="174"/>
        <v>-</v>
      </c>
      <c r="U709" s="35">
        <f>'Gas y Electricidad'!Q712</f>
        <v>1800</v>
      </c>
      <c r="V709" s="52">
        <f t="shared" si="175"/>
        <v>9.8360655737704921</v>
      </c>
      <c r="W709" s="63"/>
      <c r="X709" s="63"/>
      <c r="Y709" s="63"/>
      <c r="Z709" s="57">
        <f t="shared" si="176"/>
        <v>0</v>
      </c>
      <c r="AA709" s="59">
        <f t="shared" si="177"/>
        <v>0</v>
      </c>
      <c r="AB709" s="58">
        <f t="shared" si="178"/>
        <v>0</v>
      </c>
      <c r="AC709" s="61">
        <f t="shared" si="179"/>
        <v>0</v>
      </c>
      <c r="AD709" s="61">
        <f t="shared" si="180"/>
        <v>0</v>
      </c>
    </row>
    <row r="710" spans="1:30" x14ac:dyDescent="0.3">
      <c r="A710" s="39">
        <f>IF(Agua!A712&gt;0,Agua!A712,"-")</f>
        <v>43120</v>
      </c>
      <c r="B710" s="40">
        <f>Agua!C712</f>
        <v>194</v>
      </c>
      <c r="C710" s="72">
        <f>Agua!J712</f>
        <v>83</v>
      </c>
      <c r="D710" s="72">
        <f>Agua!M712</f>
        <v>18.19999999999709</v>
      </c>
      <c r="E710" s="72">
        <f t="shared" si="166"/>
        <v>93.814432989675723</v>
      </c>
      <c r="F710" s="72">
        <f>Agua!P712</f>
        <v>20.700000000011642</v>
      </c>
      <c r="G710" s="72">
        <f t="shared" si="167"/>
        <v>106.70103092789506</v>
      </c>
      <c r="H710" s="72">
        <f>Agua!S712</f>
        <v>8.5</v>
      </c>
      <c r="I710" s="72">
        <f t="shared" si="168"/>
        <v>43.814432989690715</v>
      </c>
      <c r="J710" s="72">
        <f>Agua!V712</f>
        <v>0</v>
      </c>
      <c r="K710" s="72">
        <f t="shared" si="169"/>
        <v>0</v>
      </c>
      <c r="L710" s="72">
        <f>Agua!X712</f>
        <v>56.30000000000291</v>
      </c>
      <c r="M710" s="72">
        <f t="shared" si="170"/>
        <v>290.20618556702533</v>
      </c>
      <c r="N710" s="72">
        <f t="shared" si="171"/>
        <v>427.83505154639175</v>
      </c>
      <c r="O710" s="41">
        <f>'Gas y Electricidad'!F713</f>
        <v>3.0000000000000027E-2</v>
      </c>
      <c r="P710" s="49">
        <f t="shared" si="172"/>
        <v>0.54123711340206238</v>
      </c>
      <c r="Q710" s="41">
        <f>'Gas y Electricidad'!J713</f>
        <v>4.9999999999999933E-2</v>
      </c>
      <c r="R710" s="49">
        <f t="shared" si="173"/>
        <v>0.97551546391752453</v>
      </c>
      <c r="S710" s="41" t="str">
        <f>'Gas y Electricidad'!M713</f>
        <v>-</v>
      </c>
      <c r="T710" s="42" t="str">
        <f t="shared" si="174"/>
        <v>-</v>
      </c>
      <c r="U710" s="35">
        <f>'Gas y Electricidad'!Q713</f>
        <v>1440</v>
      </c>
      <c r="V710" s="52">
        <f t="shared" si="175"/>
        <v>7.4226804123711343</v>
      </c>
      <c r="W710" s="63"/>
      <c r="X710" s="63"/>
      <c r="Y710" s="63"/>
      <c r="Z710" s="57">
        <f t="shared" si="176"/>
        <v>0</v>
      </c>
      <c r="AA710" s="59">
        <f t="shared" si="177"/>
        <v>0</v>
      </c>
      <c r="AB710" s="58">
        <f t="shared" si="178"/>
        <v>0</v>
      </c>
      <c r="AC710" s="61">
        <f t="shared" si="179"/>
        <v>0</v>
      </c>
      <c r="AD710" s="61">
        <f t="shared" si="180"/>
        <v>0</v>
      </c>
    </row>
    <row r="711" spans="1:30" x14ac:dyDescent="0.3">
      <c r="A711" s="39">
        <f>IF(Agua!A713&gt;0,Agua!A713,"-")</f>
        <v>43121</v>
      </c>
      <c r="B711" s="40">
        <f>Agua!C713</f>
        <v>195</v>
      </c>
      <c r="C711" s="72">
        <f>Agua!J713</f>
        <v>80</v>
      </c>
      <c r="D711" s="72">
        <f>Agua!M713</f>
        <v>16.5</v>
      </c>
      <c r="E711" s="72">
        <f t="shared" si="166"/>
        <v>84.615384615384613</v>
      </c>
      <c r="F711" s="72">
        <f>Agua!P713</f>
        <v>17.799999999988358</v>
      </c>
      <c r="G711" s="72">
        <f t="shared" si="167"/>
        <v>91.282051281991585</v>
      </c>
      <c r="H711" s="72">
        <f>Agua!S713</f>
        <v>9.7999999999992724</v>
      </c>
      <c r="I711" s="72">
        <f t="shared" si="168"/>
        <v>50.256410256406525</v>
      </c>
      <c r="J711" s="72">
        <f>Agua!V713</f>
        <v>0</v>
      </c>
      <c r="K711" s="72">
        <f t="shared" si="169"/>
        <v>0</v>
      </c>
      <c r="L711" s="72">
        <f>Agua!X713</f>
        <v>53.700000000000728</v>
      </c>
      <c r="M711" s="72">
        <f t="shared" si="170"/>
        <v>275.38461538461911</v>
      </c>
      <c r="N711" s="72">
        <f t="shared" si="171"/>
        <v>410.25641025641022</v>
      </c>
      <c r="O711" s="41">
        <f>'Gas y Electricidad'!F714</f>
        <v>3.0000000000000027E-2</v>
      </c>
      <c r="P711" s="49">
        <f t="shared" si="172"/>
        <v>0.53846153846153899</v>
      </c>
      <c r="Q711" s="41">
        <f>'Gas y Electricidad'!J714</f>
        <v>4.0000000000000036E-2</v>
      </c>
      <c r="R711" s="49">
        <f t="shared" si="173"/>
        <v>0.77641025641025707</v>
      </c>
      <c r="S711" s="41" t="str">
        <f>'Gas y Electricidad'!M714</f>
        <v>-</v>
      </c>
      <c r="T711" s="42" t="str">
        <f t="shared" si="174"/>
        <v>-</v>
      </c>
      <c r="U711" s="35">
        <f>'Gas y Electricidad'!Q714</f>
        <v>1800</v>
      </c>
      <c r="V711" s="52">
        <f t="shared" si="175"/>
        <v>9.2307692307692299</v>
      </c>
      <c r="W711" s="63"/>
      <c r="X711" s="63"/>
      <c r="Y711" s="63"/>
      <c r="Z711" s="57">
        <f t="shared" si="176"/>
        <v>0</v>
      </c>
      <c r="AA711" s="59">
        <f t="shared" si="177"/>
        <v>0</v>
      </c>
      <c r="AB711" s="58">
        <f t="shared" si="178"/>
        <v>0</v>
      </c>
      <c r="AC711" s="61">
        <f t="shared" si="179"/>
        <v>0</v>
      </c>
      <c r="AD711" s="61">
        <f t="shared" si="180"/>
        <v>0</v>
      </c>
    </row>
    <row r="712" spans="1:30" x14ac:dyDescent="0.3">
      <c r="A712" s="39">
        <f>IF(Agua!A714&gt;0,Agua!A714,"-")</f>
        <v>43122</v>
      </c>
      <c r="B712" s="40">
        <f>Agua!C714</f>
        <v>188</v>
      </c>
      <c r="C712" s="72">
        <f>Agua!J714</f>
        <v>69</v>
      </c>
      <c r="D712" s="72">
        <f>Agua!M714</f>
        <v>18.700000000004366</v>
      </c>
      <c r="E712" s="72">
        <f t="shared" si="166"/>
        <v>99.468085106406207</v>
      </c>
      <c r="F712" s="72">
        <f>Agua!P714</f>
        <v>18.100000000005821</v>
      </c>
      <c r="G712" s="72">
        <f t="shared" si="167"/>
        <v>96.276595744711813</v>
      </c>
      <c r="H712" s="72">
        <f>Agua!S714</f>
        <v>7</v>
      </c>
      <c r="I712" s="72">
        <f t="shared" si="168"/>
        <v>37.234042553191486</v>
      </c>
      <c r="J712" s="72">
        <f>Agua!V714</f>
        <v>0</v>
      </c>
      <c r="K712" s="72">
        <f t="shared" si="169"/>
        <v>0</v>
      </c>
      <c r="L712" s="72">
        <f>Agua!X714</f>
        <v>43.299999999995634</v>
      </c>
      <c r="M712" s="72">
        <f t="shared" si="170"/>
        <v>230.319148936147</v>
      </c>
      <c r="N712" s="72">
        <f t="shared" si="171"/>
        <v>367.02127659574467</v>
      </c>
      <c r="O712" s="41">
        <f>'Gas y Electricidad'!F715</f>
        <v>2.0000000000000018E-2</v>
      </c>
      <c r="P712" s="49">
        <f t="shared" si="172"/>
        <v>0.37234042553191521</v>
      </c>
      <c r="Q712" s="41">
        <f>'Gas y Electricidad'!J715</f>
        <v>4.9999999999999989E-2</v>
      </c>
      <c r="R712" s="49">
        <f t="shared" si="173"/>
        <v>1.0066489361702127</v>
      </c>
      <c r="S712" s="41" t="str">
        <f>'Gas y Electricidad'!M715</f>
        <v>-</v>
      </c>
      <c r="T712" s="42" t="str">
        <f t="shared" si="174"/>
        <v>-</v>
      </c>
      <c r="U712" s="35">
        <f>'Gas y Electricidad'!Q715</f>
        <v>1800</v>
      </c>
      <c r="V712" s="52">
        <f t="shared" si="175"/>
        <v>9.5744680851063837</v>
      </c>
      <c r="W712" s="63"/>
      <c r="X712" s="63"/>
      <c r="Y712" s="63"/>
      <c r="Z712" s="57">
        <f t="shared" si="176"/>
        <v>0</v>
      </c>
      <c r="AA712" s="59">
        <f t="shared" si="177"/>
        <v>0</v>
      </c>
      <c r="AB712" s="58">
        <f t="shared" si="178"/>
        <v>0</v>
      </c>
      <c r="AC712" s="61">
        <f t="shared" si="179"/>
        <v>0</v>
      </c>
      <c r="AD712" s="61">
        <f t="shared" si="180"/>
        <v>0</v>
      </c>
    </row>
    <row r="713" spans="1:30" x14ac:dyDescent="0.3">
      <c r="A713" s="39">
        <f>IF(Agua!A715&gt;0,Agua!A715,"-")</f>
        <v>43123</v>
      </c>
      <c r="B713" s="40">
        <f>Agua!C715</f>
        <v>174</v>
      </c>
      <c r="C713" s="72">
        <f>Agua!J715</f>
        <v>99</v>
      </c>
      <c r="D713" s="72">
        <f>Agua!M715</f>
        <v>15.599999999998545</v>
      </c>
      <c r="E713" s="72">
        <f t="shared" si="166"/>
        <v>89.65517241378474</v>
      </c>
      <c r="F713" s="72">
        <f>Agua!P715</f>
        <v>23</v>
      </c>
      <c r="G713" s="72">
        <f t="shared" si="167"/>
        <v>132.18390804597701</v>
      </c>
      <c r="H713" s="72">
        <f>Agua!S715</f>
        <v>8.7000000000007276</v>
      </c>
      <c r="I713" s="72">
        <f t="shared" si="168"/>
        <v>50.000000000004178</v>
      </c>
      <c r="J713" s="72">
        <f>Agua!V715</f>
        <v>0</v>
      </c>
      <c r="K713" s="72">
        <f t="shared" si="169"/>
        <v>0</v>
      </c>
      <c r="L713" s="72">
        <f>Agua!X715</f>
        <v>74.700000000000728</v>
      </c>
      <c r="M713" s="72">
        <f t="shared" si="170"/>
        <v>429.31034482759037</v>
      </c>
      <c r="N713" s="72">
        <f t="shared" si="171"/>
        <v>568.9655172413793</v>
      </c>
      <c r="O713" s="41">
        <f>'Gas y Electricidad'!F716</f>
        <v>2.0000000000000018E-2</v>
      </c>
      <c r="P713" s="49">
        <f t="shared" si="172"/>
        <v>0.40229885057471299</v>
      </c>
      <c r="Q713" s="41">
        <f>'Gas y Electricidad'!J716</f>
        <v>2.9999999999999971E-2</v>
      </c>
      <c r="R713" s="49">
        <f t="shared" si="173"/>
        <v>0.65258620689655111</v>
      </c>
      <c r="S713" s="41" t="str">
        <f>'Gas y Electricidad'!M716</f>
        <v>-</v>
      </c>
      <c r="T713" s="42" t="str">
        <f t="shared" si="174"/>
        <v>-</v>
      </c>
      <c r="U713" s="35">
        <f>'Gas y Electricidad'!Q716</f>
        <v>2160</v>
      </c>
      <c r="V713" s="52">
        <f t="shared" si="175"/>
        <v>12.413793103448276</v>
      </c>
      <c r="W713" s="63"/>
      <c r="X713" s="63"/>
      <c r="Y713" s="63"/>
      <c r="Z713" s="57">
        <f t="shared" si="176"/>
        <v>0</v>
      </c>
      <c r="AA713" s="59">
        <f t="shared" si="177"/>
        <v>0</v>
      </c>
      <c r="AB713" s="58">
        <f t="shared" si="178"/>
        <v>0</v>
      </c>
      <c r="AC713" s="61">
        <f t="shared" si="179"/>
        <v>0</v>
      </c>
      <c r="AD713" s="61">
        <f t="shared" si="180"/>
        <v>0</v>
      </c>
    </row>
    <row r="714" spans="1:30" x14ac:dyDescent="0.3">
      <c r="A714" s="39">
        <f>IF(Agua!A716&gt;0,Agua!A716,"-")</f>
        <v>43124</v>
      </c>
      <c r="B714" s="40">
        <f>Agua!C716</f>
        <v>147</v>
      </c>
      <c r="C714" s="72">
        <f>Agua!J716</f>
        <v>86</v>
      </c>
      <c r="D714" s="72">
        <f>Agua!M716</f>
        <v>11</v>
      </c>
      <c r="E714" s="72">
        <f t="shared" si="166"/>
        <v>74.829931972789112</v>
      </c>
      <c r="F714" s="72">
        <f>Agua!P716</f>
        <v>18.399999999994179</v>
      </c>
      <c r="G714" s="72">
        <f t="shared" si="167"/>
        <v>125.17006802717128</v>
      </c>
      <c r="H714" s="72">
        <f>Agua!S716</f>
        <v>8</v>
      </c>
      <c r="I714" s="72">
        <f t="shared" si="168"/>
        <v>54.42176870748299</v>
      </c>
      <c r="J714" s="72">
        <f>Agua!V716</f>
        <v>0</v>
      </c>
      <c r="K714" s="72">
        <f t="shared" si="169"/>
        <v>0</v>
      </c>
      <c r="L714" s="72">
        <f>Agua!X716</f>
        <v>67</v>
      </c>
      <c r="M714" s="72">
        <f t="shared" si="170"/>
        <v>455.78231292517006</v>
      </c>
      <c r="N714" s="72">
        <f t="shared" si="171"/>
        <v>585.03401360544217</v>
      </c>
      <c r="O714" s="41">
        <f>'Gas y Electricidad'!F717</f>
        <v>1.9999999999999907E-2</v>
      </c>
      <c r="P714" s="49">
        <f t="shared" si="172"/>
        <v>0.476190476190474</v>
      </c>
      <c r="Q714" s="41">
        <f>'Gas y Electricidad'!J717</f>
        <v>3.0000000000000027E-2</v>
      </c>
      <c r="R714" s="49">
        <f t="shared" si="173"/>
        <v>0.77244897959183734</v>
      </c>
      <c r="S714" s="41" t="str">
        <f>'Gas y Electricidad'!M717</f>
        <v>-</v>
      </c>
      <c r="T714" s="42" t="str">
        <f t="shared" si="174"/>
        <v>-</v>
      </c>
      <c r="U714" s="35">
        <f>'Gas y Electricidad'!Q717</f>
        <v>1800</v>
      </c>
      <c r="V714" s="52">
        <f t="shared" si="175"/>
        <v>12.244897959183673</v>
      </c>
      <c r="W714" s="63"/>
      <c r="X714" s="63"/>
      <c r="Y714" s="63"/>
      <c r="Z714" s="57">
        <f t="shared" si="176"/>
        <v>0</v>
      </c>
      <c r="AA714" s="59">
        <f t="shared" si="177"/>
        <v>0</v>
      </c>
      <c r="AB714" s="58">
        <f t="shared" si="178"/>
        <v>0</v>
      </c>
      <c r="AC714" s="61">
        <f t="shared" si="179"/>
        <v>0</v>
      </c>
      <c r="AD714" s="61">
        <f t="shared" si="180"/>
        <v>0</v>
      </c>
    </row>
    <row r="715" spans="1:30" x14ac:dyDescent="0.3">
      <c r="A715" s="39">
        <f>IF(Agua!A717&gt;0,Agua!A717,"-")</f>
        <v>43125</v>
      </c>
      <c r="B715" s="40">
        <f>Agua!C717</f>
        <v>175</v>
      </c>
      <c r="C715" s="72">
        <f>Agua!J717</f>
        <v>99</v>
      </c>
      <c r="D715" s="72">
        <f>Agua!M717</f>
        <v>23.30000000000291</v>
      </c>
      <c r="E715" s="72">
        <f t="shared" si="166"/>
        <v>133.14285714287377</v>
      </c>
      <c r="F715" s="72">
        <f>Agua!P717</f>
        <v>19</v>
      </c>
      <c r="G715" s="72">
        <f t="shared" si="167"/>
        <v>108.57142857142857</v>
      </c>
      <c r="H715" s="72">
        <f>Agua!S717</f>
        <v>7.2999999999992724</v>
      </c>
      <c r="I715" s="72">
        <f t="shared" si="168"/>
        <v>41.714285714281552</v>
      </c>
      <c r="J715" s="72">
        <f>Agua!V717</f>
        <v>0</v>
      </c>
      <c r="K715" s="72">
        <f t="shared" si="169"/>
        <v>0</v>
      </c>
      <c r="L715" s="72">
        <f>Agua!X717</f>
        <v>68.399999999997817</v>
      </c>
      <c r="M715" s="72">
        <f t="shared" si="170"/>
        <v>390.85714285713038</v>
      </c>
      <c r="N715" s="72">
        <f t="shared" si="171"/>
        <v>565.71428571428578</v>
      </c>
      <c r="O715" s="41">
        <f>'Gas y Electricidad'!F718</f>
        <v>2.0000000000000018E-2</v>
      </c>
      <c r="P715" s="49">
        <f t="shared" si="172"/>
        <v>0.40000000000000036</v>
      </c>
      <c r="Q715" s="41">
        <f>'Gas y Electricidad'!J718</f>
        <v>2.9999999999999971E-2</v>
      </c>
      <c r="R715" s="49">
        <f t="shared" si="173"/>
        <v>0.64885714285714224</v>
      </c>
      <c r="S715" s="41" t="str">
        <f>'Gas y Electricidad'!M718</f>
        <v>-</v>
      </c>
      <c r="T715" s="42" t="str">
        <f t="shared" si="174"/>
        <v>-</v>
      </c>
      <c r="U715" s="35">
        <f>'Gas y Electricidad'!Q718</f>
        <v>1440</v>
      </c>
      <c r="V715" s="52">
        <f t="shared" si="175"/>
        <v>8.2285714285714278</v>
      </c>
      <c r="W715" s="63"/>
      <c r="X715" s="63"/>
      <c r="Y715" s="63"/>
      <c r="Z715" s="57">
        <f t="shared" si="176"/>
        <v>0</v>
      </c>
      <c r="AA715" s="59">
        <f t="shared" si="177"/>
        <v>0</v>
      </c>
      <c r="AB715" s="58">
        <f t="shared" si="178"/>
        <v>0</v>
      </c>
      <c r="AC715" s="61">
        <f t="shared" si="179"/>
        <v>0</v>
      </c>
      <c r="AD715" s="61">
        <f t="shared" si="180"/>
        <v>0</v>
      </c>
    </row>
    <row r="716" spans="1:30" x14ac:dyDescent="0.3">
      <c r="A716" s="39">
        <f>IF(Agua!A718&gt;0,Agua!A718,"-")</f>
        <v>43126</v>
      </c>
      <c r="B716" s="40">
        <f>Agua!C718</f>
        <v>181</v>
      </c>
      <c r="C716" s="72">
        <f>Agua!J718</f>
        <v>91</v>
      </c>
      <c r="D716" s="72">
        <f>Agua!M718</f>
        <v>17.399999999994179</v>
      </c>
      <c r="E716" s="72">
        <f t="shared" si="166"/>
        <v>96.132596685050714</v>
      </c>
      <c r="F716" s="72">
        <f>Agua!P718</f>
        <v>18.600000000005821</v>
      </c>
      <c r="G716" s="72">
        <f t="shared" si="167"/>
        <v>102.76243093925868</v>
      </c>
      <c r="H716" s="72">
        <f>Agua!S718</f>
        <v>8.7000000000007276</v>
      </c>
      <c r="I716" s="72">
        <f t="shared" si="168"/>
        <v>48.066298342545458</v>
      </c>
      <c r="J716" s="72">
        <f>Agua!V718</f>
        <v>0</v>
      </c>
      <c r="K716" s="72">
        <f t="shared" si="169"/>
        <v>0</v>
      </c>
      <c r="L716" s="72">
        <f>Agua!X718</f>
        <v>64.900000000005093</v>
      </c>
      <c r="M716" s="72">
        <f t="shared" si="170"/>
        <v>358.56353591163037</v>
      </c>
      <c r="N716" s="72">
        <f t="shared" si="171"/>
        <v>502.76243093922659</v>
      </c>
      <c r="O716" s="41">
        <f>'Gas y Electricidad'!F719</f>
        <v>2.0000000000000018E-2</v>
      </c>
      <c r="P716" s="49">
        <f t="shared" si="172"/>
        <v>0.38674033149171305</v>
      </c>
      <c r="Q716" s="41">
        <f>'Gas y Electricidad'!J719</f>
        <v>2.0000000000000018E-2</v>
      </c>
      <c r="R716" s="49">
        <f t="shared" si="173"/>
        <v>0.41823204419889537</v>
      </c>
      <c r="S716" s="41" t="str">
        <f>'Gas y Electricidad'!M719</f>
        <v>-</v>
      </c>
      <c r="T716" s="42" t="str">
        <f t="shared" si="174"/>
        <v>-</v>
      </c>
      <c r="U716" s="35">
        <f>'Gas y Electricidad'!Q719</f>
        <v>2160</v>
      </c>
      <c r="V716" s="52">
        <f t="shared" si="175"/>
        <v>11.933701657458563</v>
      </c>
      <c r="W716" s="63"/>
      <c r="X716" s="63"/>
      <c r="Y716" s="63"/>
      <c r="Z716" s="57">
        <f t="shared" si="176"/>
        <v>0</v>
      </c>
      <c r="AA716" s="59">
        <f t="shared" si="177"/>
        <v>0</v>
      </c>
      <c r="AB716" s="58">
        <f t="shared" si="178"/>
        <v>0</v>
      </c>
      <c r="AC716" s="61">
        <f t="shared" si="179"/>
        <v>0</v>
      </c>
      <c r="AD716" s="61">
        <f t="shared" si="180"/>
        <v>0</v>
      </c>
    </row>
    <row r="717" spans="1:30" x14ac:dyDescent="0.3">
      <c r="A717" s="39">
        <f>IF(Agua!A719&gt;0,Agua!A719,"-")</f>
        <v>43127</v>
      </c>
      <c r="B717" s="40">
        <f>Agua!C719</f>
        <v>194</v>
      </c>
      <c r="C717" s="72">
        <f>Agua!J719</f>
        <v>98</v>
      </c>
      <c r="D717" s="72">
        <f>Agua!M719</f>
        <v>14.30000000000291</v>
      </c>
      <c r="E717" s="72">
        <f t="shared" si="166"/>
        <v>73.711340206200575</v>
      </c>
      <c r="F717" s="72">
        <f>Agua!P719</f>
        <v>20</v>
      </c>
      <c r="G717" s="72">
        <f t="shared" si="167"/>
        <v>103.09278350515463</v>
      </c>
      <c r="H717" s="72">
        <f>Agua!S719</f>
        <v>8</v>
      </c>
      <c r="I717" s="72">
        <f t="shared" si="168"/>
        <v>41.237113402061858</v>
      </c>
      <c r="J717" s="72">
        <f>Agua!V719</f>
        <v>0</v>
      </c>
      <c r="K717" s="72">
        <f t="shared" si="169"/>
        <v>0</v>
      </c>
      <c r="L717" s="72">
        <f>Agua!X719</f>
        <v>75.69999999999709</v>
      </c>
      <c r="M717" s="72">
        <f t="shared" si="170"/>
        <v>390.20618556699532</v>
      </c>
      <c r="N717" s="72">
        <f t="shared" si="171"/>
        <v>505.15463917525773</v>
      </c>
      <c r="O717" s="41">
        <f>'Gas y Electricidad'!F720</f>
        <v>2.0000000000000018E-2</v>
      </c>
      <c r="P717" s="49">
        <f t="shared" si="172"/>
        <v>0.36082474226804157</v>
      </c>
      <c r="Q717" s="41">
        <f>'Gas y Electricidad'!J720</f>
        <v>2.0000000000000018E-2</v>
      </c>
      <c r="R717" s="49">
        <f t="shared" si="173"/>
        <v>0.39020618556701064</v>
      </c>
      <c r="S717" s="41" t="str">
        <f>'Gas y Electricidad'!M720</f>
        <v>-</v>
      </c>
      <c r="T717" s="42" t="str">
        <f t="shared" si="174"/>
        <v>-</v>
      </c>
      <c r="U717" s="35">
        <f>'Gas y Electricidad'!Q720</f>
        <v>2160</v>
      </c>
      <c r="V717" s="52">
        <f t="shared" si="175"/>
        <v>11.134020618556701</v>
      </c>
      <c r="W717" s="63"/>
      <c r="X717" s="63"/>
      <c r="Y717" s="63"/>
      <c r="Z717" s="57">
        <f t="shared" si="176"/>
        <v>0</v>
      </c>
      <c r="AA717" s="59">
        <f t="shared" si="177"/>
        <v>0</v>
      </c>
      <c r="AB717" s="58">
        <f t="shared" si="178"/>
        <v>0</v>
      </c>
      <c r="AC717" s="61">
        <f t="shared" si="179"/>
        <v>0</v>
      </c>
      <c r="AD717" s="61">
        <f t="shared" si="180"/>
        <v>0</v>
      </c>
    </row>
    <row r="718" spans="1:30" x14ac:dyDescent="0.3">
      <c r="A718" s="39">
        <f>IF(Agua!A720&gt;0,Agua!A720,"-")</f>
        <v>43128</v>
      </c>
      <c r="B718" s="40">
        <f>Agua!C720</f>
        <v>182</v>
      </c>
      <c r="C718" s="72">
        <f>Agua!J720</f>
        <v>85</v>
      </c>
      <c r="D718" s="72">
        <f>Agua!M720</f>
        <v>17</v>
      </c>
      <c r="E718" s="72">
        <f t="shared" si="166"/>
        <v>93.406593406593402</v>
      </c>
      <c r="F718" s="72">
        <f>Agua!P720</f>
        <v>18.399999999994179</v>
      </c>
      <c r="G718" s="72">
        <f t="shared" si="167"/>
        <v>101.09890109886911</v>
      </c>
      <c r="H718" s="72">
        <f>Agua!S720</f>
        <v>9</v>
      </c>
      <c r="I718" s="72">
        <f t="shared" si="168"/>
        <v>49.450549450549445</v>
      </c>
      <c r="J718" s="72">
        <f>Agua!V720</f>
        <v>0</v>
      </c>
      <c r="K718" s="72">
        <f t="shared" si="169"/>
        <v>0</v>
      </c>
      <c r="L718" s="72">
        <f>Agua!X720</f>
        <v>59</v>
      </c>
      <c r="M718" s="72">
        <f t="shared" si="170"/>
        <v>324.17582417582418</v>
      </c>
      <c r="N718" s="72">
        <f t="shared" si="171"/>
        <v>467.03296703296706</v>
      </c>
      <c r="O718" s="41" t="str">
        <f>'Gas y Electricidad'!F721</f>
        <v>-</v>
      </c>
      <c r="P718" s="49" t="e">
        <f t="shared" si="172"/>
        <v>#VALUE!</v>
      </c>
      <c r="Q718" s="41" t="str">
        <f>'Gas y Electricidad'!J721</f>
        <v>-</v>
      </c>
      <c r="R718" s="49" t="e">
        <f t="shared" si="173"/>
        <v>#VALUE!</v>
      </c>
      <c r="S718" s="41" t="str">
        <f>'Gas y Electricidad'!M721</f>
        <v>-</v>
      </c>
      <c r="T718" s="42" t="str">
        <f t="shared" si="174"/>
        <v>-</v>
      </c>
      <c r="U718" s="35">
        <f>'Gas y Electricidad'!Q721</f>
        <v>1800</v>
      </c>
      <c r="V718" s="52">
        <f t="shared" si="175"/>
        <v>9.8901098901098905</v>
      </c>
      <c r="W718" s="63"/>
      <c r="X718" s="63"/>
      <c r="Y718" s="63"/>
      <c r="Z718" s="57">
        <f t="shared" si="176"/>
        <v>0</v>
      </c>
      <c r="AA718" s="59" t="e">
        <f t="shared" si="177"/>
        <v>#VALUE!</v>
      </c>
      <c r="AB718" s="58">
        <f t="shared" si="178"/>
        <v>0</v>
      </c>
      <c r="AC718" s="61" t="e">
        <f t="shared" si="179"/>
        <v>#VALUE!</v>
      </c>
      <c r="AD718" s="61" t="e">
        <f t="shared" si="180"/>
        <v>#VALUE!</v>
      </c>
    </row>
    <row r="719" spans="1:30" x14ac:dyDescent="0.3">
      <c r="A719" s="39">
        <f>IF(Agua!A721&gt;0,Agua!A721,"-")</f>
        <v>43129</v>
      </c>
      <c r="B719" s="40">
        <f>Agua!C721</f>
        <v>168</v>
      </c>
      <c r="C719" s="72">
        <f>Agua!J721</f>
        <v>96</v>
      </c>
      <c r="D719" s="72">
        <f>Agua!M721</f>
        <v>16</v>
      </c>
      <c r="E719" s="72">
        <f t="shared" si="166"/>
        <v>95.238095238095227</v>
      </c>
      <c r="F719" s="72">
        <f>Agua!P721</f>
        <v>18.600000000005821</v>
      </c>
      <c r="G719" s="72">
        <f t="shared" si="167"/>
        <v>110.71428571432037</v>
      </c>
      <c r="H719" s="72">
        <f>Agua!S721</f>
        <v>8.2000000000007276</v>
      </c>
      <c r="I719" s="72">
        <f t="shared" si="168"/>
        <v>48.809523809528137</v>
      </c>
      <c r="J719" s="72">
        <f>Agua!V721</f>
        <v>0</v>
      </c>
      <c r="K719" s="72">
        <f t="shared" si="169"/>
        <v>0</v>
      </c>
      <c r="L719" s="72">
        <f>Agua!X721</f>
        <v>71.799999999999272</v>
      </c>
      <c r="M719" s="72">
        <f t="shared" si="170"/>
        <v>427.38095238094803</v>
      </c>
      <c r="N719" s="72">
        <f t="shared" si="171"/>
        <v>571.42857142857144</v>
      </c>
      <c r="O719" s="41">
        <f>'Gas y Electricidad'!F722</f>
        <v>3.0000000000000027E-2</v>
      </c>
      <c r="P719" s="49">
        <f t="shared" si="172"/>
        <v>0.62500000000000056</v>
      </c>
      <c r="Q719" s="41">
        <f>'Gas y Electricidad'!J722</f>
        <v>4.0000000000000036E-2</v>
      </c>
      <c r="R719" s="49">
        <f t="shared" si="173"/>
        <v>0.90119047619047699</v>
      </c>
      <c r="S719" s="41" t="str">
        <f>'Gas y Electricidad'!M722</f>
        <v>-</v>
      </c>
      <c r="T719" s="42" t="str">
        <f t="shared" si="174"/>
        <v>-</v>
      </c>
      <c r="U719" s="35">
        <f>'Gas y Electricidad'!Q722</f>
        <v>2520</v>
      </c>
      <c r="V719" s="52">
        <f t="shared" si="175"/>
        <v>15</v>
      </c>
      <c r="W719" s="63"/>
      <c r="X719" s="63"/>
      <c r="Y719" s="63"/>
      <c r="Z719" s="57">
        <f t="shared" si="176"/>
        <v>0</v>
      </c>
      <c r="AA719" s="59">
        <f t="shared" si="177"/>
        <v>0</v>
      </c>
      <c r="AB719" s="58">
        <f t="shared" si="178"/>
        <v>0</v>
      </c>
      <c r="AC719" s="61">
        <f t="shared" si="179"/>
        <v>0</v>
      </c>
      <c r="AD719" s="61">
        <f t="shared" si="180"/>
        <v>0</v>
      </c>
    </row>
    <row r="720" spans="1:30" x14ac:dyDescent="0.3">
      <c r="A720" s="39">
        <f>IF(Agua!A722&gt;0,Agua!A722,"-")</f>
        <v>43130</v>
      </c>
      <c r="B720" s="40">
        <f>Agua!C722</f>
        <v>176</v>
      </c>
      <c r="C720" s="72">
        <f>Agua!J722</f>
        <v>85</v>
      </c>
      <c r="D720" s="72">
        <f>Agua!M722</f>
        <v>16.900000000001455</v>
      </c>
      <c r="E720" s="72">
        <f t="shared" si="166"/>
        <v>96.022727272735551</v>
      </c>
      <c r="F720" s="72">
        <f>Agua!P722</f>
        <v>17</v>
      </c>
      <c r="G720" s="72">
        <f t="shared" si="167"/>
        <v>96.590909090909093</v>
      </c>
      <c r="H720" s="72">
        <f>Agua!S722</f>
        <v>8</v>
      </c>
      <c r="I720" s="72">
        <f t="shared" si="168"/>
        <v>45.454545454545453</v>
      </c>
      <c r="J720" s="72">
        <f>Agua!V722</f>
        <v>0</v>
      </c>
      <c r="K720" s="72">
        <f t="shared" si="169"/>
        <v>0</v>
      </c>
      <c r="L720" s="72">
        <f>Agua!X722</f>
        <v>60.099999999998545</v>
      </c>
      <c r="M720" s="72">
        <f t="shared" si="170"/>
        <v>341.47727272726445</v>
      </c>
      <c r="N720" s="72">
        <f t="shared" si="171"/>
        <v>482.9545454545455</v>
      </c>
      <c r="O720" s="41">
        <f>'Gas y Electricidad'!F723</f>
        <v>3.0000000000000027E-2</v>
      </c>
      <c r="P720" s="49">
        <f t="shared" si="172"/>
        <v>0.59659090909090962</v>
      </c>
      <c r="Q720" s="41">
        <f>'Gas y Electricidad'!J723</f>
        <v>4.9999999999999933E-2</v>
      </c>
      <c r="R720" s="49">
        <f t="shared" si="173"/>
        <v>1.0752840909090895</v>
      </c>
      <c r="S720" s="41" t="str">
        <f>'Gas y Electricidad'!M723</f>
        <v>-</v>
      </c>
      <c r="T720" s="42" t="str">
        <f t="shared" si="174"/>
        <v>-</v>
      </c>
      <c r="U720" s="35">
        <f>'Gas y Electricidad'!Q723</f>
        <v>1800</v>
      </c>
      <c r="V720" s="52">
        <f t="shared" si="175"/>
        <v>10.227272727272727</v>
      </c>
      <c r="W720" s="63"/>
      <c r="X720" s="63"/>
      <c r="Y720" s="63"/>
      <c r="Z720" s="57">
        <f t="shared" si="176"/>
        <v>0</v>
      </c>
      <c r="AA720" s="59">
        <f t="shared" si="177"/>
        <v>0</v>
      </c>
      <c r="AB720" s="58">
        <f t="shared" si="178"/>
        <v>0</v>
      </c>
      <c r="AC720" s="61">
        <f t="shared" si="179"/>
        <v>0</v>
      </c>
      <c r="AD720" s="61">
        <f t="shared" si="180"/>
        <v>0</v>
      </c>
    </row>
    <row r="721" spans="1:30" x14ac:dyDescent="0.3">
      <c r="A721" s="39">
        <f>IF(Agua!A723&gt;0,Agua!A723,"-")</f>
        <v>43131</v>
      </c>
      <c r="B721" s="40">
        <f>Agua!C723</f>
        <v>183</v>
      </c>
      <c r="C721" s="72">
        <f>Agua!J723</f>
        <v>83</v>
      </c>
      <c r="D721" s="72">
        <f>Agua!M723</f>
        <v>12.400000000001455</v>
      </c>
      <c r="E721" s="72">
        <f t="shared" si="166"/>
        <v>67.759562841537999</v>
      </c>
      <c r="F721" s="72">
        <f>Agua!P723</f>
        <v>19</v>
      </c>
      <c r="G721" s="72">
        <f t="shared" si="167"/>
        <v>103.82513661202186</v>
      </c>
      <c r="H721" s="72">
        <f>Agua!S723</f>
        <v>7.7999999999992724</v>
      </c>
      <c r="I721" s="72">
        <f t="shared" si="168"/>
        <v>42.622950819668155</v>
      </c>
      <c r="J721" s="72">
        <f>Agua!V723</f>
        <v>0</v>
      </c>
      <c r="K721" s="72">
        <f t="shared" si="169"/>
        <v>0</v>
      </c>
      <c r="L721" s="72">
        <f>Agua!X723</f>
        <v>62.799999999999272</v>
      </c>
      <c r="M721" s="72">
        <f t="shared" si="170"/>
        <v>343.16939890709983</v>
      </c>
      <c r="N721" s="72">
        <f t="shared" si="171"/>
        <v>453.55191256830602</v>
      </c>
      <c r="O721" s="41">
        <f>'Gas y Electricidad'!F724</f>
        <v>2.0000000000000018E-2</v>
      </c>
      <c r="P721" s="49">
        <f t="shared" si="172"/>
        <v>0.38251366120218611</v>
      </c>
      <c r="Q721" s="41">
        <f>'Gas y Electricidad'!J724</f>
        <v>3.0000000000000027E-2</v>
      </c>
      <c r="R721" s="49">
        <f t="shared" si="173"/>
        <v>0.62049180327868902</v>
      </c>
      <c r="S721" s="41" t="str">
        <f>'Gas y Electricidad'!M724</f>
        <v>-</v>
      </c>
      <c r="T721" s="42" t="str">
        <f t="shared" si="174"/>
        <v>-</v>
      </c>
      <c r="U721" s="35">
        <f>'Gas y Electricidad'!Q724</f>
        <v>2160</v>
      </c>
      <c r="V721" s="52">
        <f t="shared" si="175"/>
        <v>11.803278688524591</v>
      </c>
      <c r="W721" s="63"/>
      <c r="X721" s="63"/>
      <c r="Y721" s="63"/>
      <c r="Z721" s="57">
        <f t="shared" si="176"/>
        <v>0</v>
      </c>
      <c r="AA721" s="59">
        <f t="shared" si="177"/>
        <v>0</v>
      </c>
      <c r="AB721" s="58">
        <f t="shared" si="178"/>
        <v>0</v>
      </c>
      <c r="AC721" s="61">
        <f t="shared" si="179"/>
        <v>0</v>
      </c>
      <c r="AD721" s="61">
        <f t="shared" si="180"/>
        <v>0</v>
      </c>
    </row>
    <row r="722" spans="1:30" x14ac:dyDescent="0.3">
      <c r="A722" s="39">
        <f>IF(Agua!A724&gt;0,Agua!A724,"-")</f>
        <v>43132</v>
      </c>
      <c r="B722" s="40">
        <f>Agua!C724</f>
        <v>191</v>
      </c>
      <c r="C722" s="72">
        <f>Agua!J724</f>
        <v>94</v>
      </c>
      <c r="D722" s="72">
        <f>Agua!M724</f>
        <v>16.69999999999709</v>
      </c>
      <c r="E722" s="72">
        <f t="shared" si="166"/>
        <v>87.434554973806755</v>
      </c>
      <c r="F722" s="72">
        <f>Agua!P724</f>
        <v>22.600000000005821</v>
      </c>
      <c r="G722" s="72">
        <f t="shared" si="167"/>
        <v>118.3246073298734</v>
      </c>
      <c r="H722" s="72">
        <f>Agua!S724</f>
        <v>7</v>
      </c>
      <c r="I722" s="72">
        <f t="shared" si="168"/>
        <v>36.64921465968586</v>
      </c>
      <c r="J722" s="72">
        <f>Agua!V724</f>
        <v>0</v>
      </c>
      <c r="K722" s="72">
        <f t="shared" si="169"/>
        <v>0</v>
      </c>
      <c r="L722" s="72">
        <f>Agua!X724</f>
        <v>70.30000000000291</v>
      </c>
      <c r="M722" s="72">
        <f t="shared" si="170"/>
        <v>368.06282722514612</v>
      </c>
      <c r="N722" s="72">
        <f t="shared" si="171"/>
        <v>492.14659685863876</v>
      </c>
      <c r="O722" s="41">
        <f>'Gas y Electricidad'!F725</f>
        <v>2.9999999999999916E-2</v>
      </c>
      <c r="P722" s="49">
        <f t="shared" si="172"/>
        <v>0.54973821989528637</v>
      </c>
      <c r="Q722" s="41">
        <f>'Gas y Electricidad'!J725</f>
        <v>4.0000000000000036E-2</v>
      </c>
      <c r="R722" s="49">
        <f t="shared" si="173"/>
        <v>0.79267015706806354</v>
      </c>
      <c r="S722" s="41" t="str">
        <f>'Gas y Electricidad'!M725</f>
        <v>-</v>
      </c>
      <c r="T722" s="42" t="str">
        <f t="shared" si="174"/>
        <v>-</v>
      </c>
      <c r="U722" s="35">
        <f>'Gas y Electricidad'!Q725</f>
        <v>1800</v>
      </c>
      <c r="V722" s="52">
        <f t="shared" si="175"/>
        <v>9.4240837696335085</v>
      </c>
      <c r="W722" s="63"/>
      <c r="X722" s="63"/>
      <c r="Y722" s="63"/>
      <c r="Z722" s="57">
        <f t="shared" si="176"/>
        <v>0</v>
      </c>
      <c r="AA722" s="59">
        <f t="shared" si="177"/>
        <v>0</v>
      </c>
      <c r="AB722" s="58">
        <f t="shared" si="178"/>
        <v>0</v>
      </c>
      <c r="AC722" s="61">
        <f t="shared" si="179"/>
        <v>0</v>
      </c>
      <c r="AD722" s="61">
        <f t="shared" si="180"/>
        <v>0</v>
      </c>
    </row>
    <row r="723" spans="1:30" x14ac:dyDescent="0.3">
      <c r="A723" s="39">
        <f>IF(Agua!A725&gt;0,Agua!A725,"-")</f>
        <v>43133</v>
      </c>
      <c r="B723" s="40">
        <f>Agua!C725</f>
        <v>184</v>
      </c>
      <c r="C723" s="72">
        <f>Agua!J725</f>
        <v>101</v>
      </c>
      <c r="D723" s="72">
        <f>Agua!M725</f>
        <v>15.5</v>
      </c>
      <c r="E723" s="72">
        <f t="shared" si="166"/>
        <v>84.239130434782609</v>
      </c>
      <c r="F723" s="72">
        <f>Agua!P725</f>
        <v>17.19999999999709</v>
      </c>
      <c r="G723" s="72">
        <f t="shared" si="167"/>
        <v>93.478260869549402</v>
      </c>
      <c r="H723" s="72">
        <f>Agua!S725</f>
        <v>8.2000000000007276</v>
      </c>
      <c r="I723" s="72">
        <f t="shared" si="168"/>
        <v>44.565217391308302</v>
      </c>
      <c r="J723" s="72">
        <f>Agua!V725</f>
        <v>0</v>
      </c>
      <c r="K723" s="72">
        <f t="shared" si="169"/>
        <v>0</v>
      </c>
      <c r="L723" s="72">
        <f>Agua!X725</f>
        <v>77.299999999999272</v>
      </c>
      <c r="M723" s="72">
        <f t="shared" si="170"/>
        <v>420.10869565216996</v>
      </c>
      <c r="N723" s="72">
        <f t="shared" si="171"/>
        <v>548.91304347826087</v>
      </c>
      <c r="O723" s="41">
        <f>'Gas y Electricidad'!F726</f>
        <v>4.0000000000000036E-2</v>
      </c>
      <c r="P723" s="49">
        <f t="shared" si="172"/>
        <v>0.76086956521739202</v>
      </c>
      <c r="Q723" s="41">
        <f>'Gas y Electricidad'!J726</f>
        <v>4.0000000000000036E-2</v>
      </c>
      <c r="R723" s="49">
        <f t="shared" si="173"/>
        <v>0.82282608695652248</v>
      </c>
      <c r="S723" s="41" t="str">
        <f>'Gas y Electricidad'!M726</f>
        <v>-</v>
      </c>
      <c r="T723" s="42" t="str">
        <f t="shared" si="174"/>
        <v>-</v>
      </c>
      <c r="U723" s="35">
        <f>'Gas y Electricidad'!Q726</f>
        <v>1440</v>
      </c>
      <c r="V723" s="52">
        <f t="shared" si="175"/>
        <v>7.8260869565217392</v>
      </c>
      <c r="W723" s="63"/>
      <c r="X723" s="63"/>
      <c r="Y723" s="63"/>
      <c r="Z723" s="57">
        <f t="shared" si="176"/>
        <v>0</v>
      </c>
      <c r="AA723" s="59">
        <f t="shared" si="177"/>
        <v>0</v>
      </c>
      <c r="AB723" s="58">
        <f t="shared" si="178"/>
        <v>0</v>
      </c>
      <c r="AC723" s="61">
        <f t="shared" si="179"/>
        <v>0</v>
      </c>
      <c r="AD723" s="61">
        <f t="shared" si="180"/>
        <v>0</v>
      </c>
    </row>
    <row r="724" spans="1:30" x14ac:dyDescent="0.3">
      <c r="A724" s="39">
        <f>IF(Agua!A726&gt;0,Agua!A726,"-")</f>
        <v>43134</v>
      </c>
      <c r="B724" s="40">
        <f>Agua!C726</f>
        <v>183</v>
      </c>
      <c r="C724" s="72">
        <f>Agua!J726</f>
        <v>106</v>
      </c>
      <c r="D724" s="72">
        <f>Agua!M726</f>
        <v>17</v>
      </c>
      <c r="E724" s="72">
        <f t="shared" si="166"/>
        <v>92.896174863387984</v>
      </c>
      <c r="F724" s="72">
        <f>Agua!P726</f>
        <v>16.19999999999709</v>
      </c>
      <c r="G724" s="72">
        <f t="shared" si="167"/>
        <v>88.524590163918518</v>
      </c>
      <c r="H724" s="72">
        <f>Agua!S726</f>
        <v>7.7999999999992724</v>
      </c>
      <c r="I724" s="72">
        <f t="shared" si="168"/>
        <v>42.622950819668155</v>
      </c>
      <c r="J724" s="72">
        <f>Agua!V726</f>
        <v>0</v>
      </c>
      <c r="K724" s="72">
        <f t="shared" si="169"/>
        <v>0</v>
      </c>
      <c r="L724" s="72">
        <f>Agua!X726</f>
        <v>81.200000000000728</v>
      </c>
      <c r="M724" s="72">
        <f t="shared" si="170"/>
        <v>443.71584699453945</v>
      </c>
      <c r="N724" s="72">
        <f t="shared" si="171"/>
        <v>579.23497267759558</v>
      </c>
      <c r="O724" s="41">
        <f>'Gas y Electricidad'!F727</f>
        <v>1.0000000000000009E-2</v>
      </c>
      <c r="P724" s="49">
        <f t="shared" si="172"/>
        <v>0.19125683060109305</v>
      </c>
      <c r="Q724" s="41">
        <f>'Gas y Electricidad'!J727</f>
        <v>4.9999999999999933E-2</v>
      </c>
      <c r="R724" s="49">
        <f t="shared" si="173"/>
        <v>1.0341530054644794</v>
      </c>
      <c r="S724" s="41" t="str">
        <f>'Gas y Electricidad'!M727</f>
        <v>-</v>
      </c>
      <c r="T724" s="42" t="str">
        <f t="shared" si="174"/>
        <v>-</v>
      </c>
      <c r="U724" s="35">
        <f>'Gas y Electricidad'!Q727</f>
        <v>1800</v>
      </c>
      <c r="V724" s="52">
        <f t="shared" si="175"/>
        <v>9.8360655737704921</v>
      </c>
      <c r="W724" s="63"/>
      <c r="X724" s="63"/>
      <c r="Y724" s="63"/>
      <c r="Z724" s="57">
        <f t="shared" si="176"/>
        <v>0</v>
      </c>
      <c r="AA724" s="59">
        <f t="shared" si="177"/>
        <v>0</v>
      </c>
      <c r="AB724" s="58">
        <f t="shared" si="178"/>
        <v>0</v>
      </c>
      <c r="AC724" s="61">
        <f t="shared" si="179"/>
        <v>0</v>
      </c>
      <c r="AD724" s="61">
        <f t="shared" si="180"/>
        <v>0</v>
      </c>
    </row>
    <row r="725" spans="1:30" x14ac:dyDescent="0.3">
      <c r="A725" s="39">
        <f>IF(Agua!A727&gt;0,Agua!A727,"-")</f>
        <v>43135</v>
      </c>
      <c r="B725" s="40">
        <f>Agua!C727</f>
        <v>190</v>
      </c>
      <c r="C725" s="72">
        <f>Agua!J727</f>
        <v>97</v>
      </c>
      <c r="D725" s="72">
        <f>Agua!M727</f>
        <v>16.5</v>
      </c>
      <c r="E725" s="72">
        <f t="shared" si="166"/>
        <v>86.842105263157904</v>
      </c>
      <c r="F725" s="72">
        <f>Agua!P727</f>
        <v>17</v>
      </c>
      <c r="G725" s="72">
        <f t="shared" si="167"/>
        <v>89.473684210526315</v>
      </c>
      <c r="H725" s="72">
        <f>Agua!S727</f>
        <v>8</v>
      </c>
      <c r="I725" s="72">
        <f t="shared" si="168"/>
        <v>42.105263157894733</v>
      </c>
      <c r="J725" s="72">
        <f>Agua!V727</f>
        <v>0</v>
      </c>
      <c r="K725" s="72">
        <f t="shared" si="169"/>
        <v>0</v>
      </c>
      <c r="L725" s="72">
        <f>Agua!X727</f>
        <v>72.5</v>
      </c>
      <c r="M725" s="72">
        <f t="shared" si="170"/>
        <v>381.5789473684211</v>
      </c>
      <c r="N725" s="72">
        <f t="shared" si="171"/>
        <v>510.5263157894737</v>
      </c>
      <c r="O725" s="41">
        <f>'Gas y Electricidad'!F728</f>
        <v>2.0000000000000018E-2</v>
      </c>
      <c r="P725" s="49">
        <f t="shared" si="172"/>
        <v>0.36842105263157926</v>
      </c>
      <c r="Q725" s="41">
        <f>'Gas y Electricidad'!J728</f>
        <v>5.0000000000000044E-2</v>
      </c>
      <c r="R725" s="49">
        <f t="shared" si="173"/>
        <v>0.99605263157894819</v>
      </c>
      <c r="S725" s="41" t="str">
        <f>'Gas y Electricidad'!M728</f>
        <v>-</v>
      </c>
      <c r="T725" s="42" t="str">
        <f t="shared" si="174"/>
        <v>-</v>
      </c>
      <c r="U725" s="35">
        <f>'Gas y Electricidad'!Q728</f>
        <v>2160</v>
      </c>
      <c r="V725" s="52">
        <f t="shared" si="175"/>
        <v>11.368421052631579</v>
      </c>
      <c r="W725" s="63"/>
      <c r="X725" s="63"/>
      <c r="Y725" s="63"/>
      <c r="Z725" s="57">
        <f t="shared" si="176"/>
        <v>0</v>
      </c>
      <c r="AA725" s="59">
        <f t="shared" si="177"/>
        <v>0</v>
      </c>
      <c r="AB725" s="58">
        <f t="shared" si="178"/>
        <v>0</v>
      </c>
      <c r="AC725" s="61">
        <f t="shared" si="179"/>
        <v>0</v>
      </c>
      <c r="AD725" s="61">
        <f t="shared" si="180"/>
        <v>0</v>
      </c>
    </row>
    <row r="726" spans="1:30" x14ac:dyDescent="0.3">
      <c r="A726" s="39">
        <f>IF(Agua!A728&gt;0,Agua!A728,"-")</f>
        <v>43136</v>
      </c>
      <c r="B726" s="40">
        <f>Agua!C728</f>
        <v>194</v>
      </c>
      <c r="C726" s="72">
        <f>Agua!J728</f>
        <v>85</v>
      </c>
      <c r="D726" s="72">
        <f>Agua!M728</f>
        <v>18</v>
      </c>
      <c r="E726" s="72">
        <f t="shared" si="166"/>
        <v>92.783505154639172</v>
      </c>
      <c r="F726" s="72">
        <f>Agua!P728</f>
        <v>21.30000000000291</v>
      </c>
      <c r="G726" s="72">
        <f t="shared" si="167"/>
        <v>109.7938144330047</v>
      </c>
      <c r="H726" s="72">
        <f>Agua!S728</f>
        <v>8</v>
      </c>
      <c r="I726" s="72">
        <f t="shared" si="168"/>
        <v>41.237113402061858</v>
      </c>
      <c r="J726" s="72">
        <f>Agua!V728</f>
        <v>0</v>
      </c>
      <c r="K726" s="72">
        <f t="shared" si="169"/>
        <v>0</v>
      </c>
      <c r="L726" s="72">
        <f>Agua!X728</f>
        <v>59</v>
      </c>
      <c r="M726" s="72">
        <f t="shared" si="170"/>
        <v>304.12371134020617</v>
      </c>
      <c r="N726" s="72">
        <f t="shared" si="171"/>
        <v>438.14432989690721</v>
      </c>
      <c r="O726" s="41">
        <f>'Gas y Electricidad'!F729</f>
        <v>2.0000000000000018E-2</v>
      </c>
      <c r="P726" s="49">
        <f t="shared" si="172"/>
        <v>0.36082474226804157</v>
      </c>
      <c r="Q726" s="41">
        <f>'Gas y Electricidad'!J729</f>
        <v>4.9999999999999933E-2</v>
      </c>
      <c r="R726" s="49">
        <f t="shared" si="173"/>
        <v>0.97551546391752453</v>
      </c>
      <c r="S726" s="41" t="str">
        <f>'Gas y Electricidad'!M729</f>
        <v>-</v>
      </c>
      <c r="T726" s="42" t="str">
        <f t="shared" si="174"/>
        <v>-</v>
      </c>
      <c r="U726" s="35">
        <f>'Gas y Electricidad'!Q729</f>
        <v>2160</v>
      </c>
      <c r="V726" s="52">
        <f t="shared" si="175"/>
        <v>11.134020618556701</v>
      </c>
      <c r="W726" s="63"/>
      <c r="X726" s="63"/>
      <c r="Y726" s="63"/>
      <c r="Z726" s="57">
        <f t="shared" si="176"/>
        <v>0</v>
      </c>
      <c r="AA726" s="59">
        <f t="shared" si="177"/>
        <v>0</v>
      </c>
      <c r="AB726" s="58">
        <f t="shared" si="178"/>
        <v>0</v>
      </c>
      <c r="AC726" s="61">
        <f t="shared" si="179"/>
        <v>0</v>
      </c>
      <c r="AD726" s="61">
        <f t="shared" si="180"/>
        <v>0</v>
      </c>
    </row>
    <row r="727" spans="1:30" x14ac:dyDescent="0.3">
      <c r="A727" s="39">
        <f>IF(Agua!A729&gt;0,Agua!A729,"-")</f>
        <v>43137</v>
      </c>
      <c r="B727" s="40">
        <f>Agua!C729</f>
        <v>182</v>
      </c>
      <c r="C727" s="72">
        <f>Agua!J729</f>
        <v>86</v>
      </c>
      <c r="D727" s="72">
        <f>Agua!M729</f>
        <v>16.099999999998545</v>
      </c>
      <c r="E727" s="72">
        <f t="shared" si="166"/>
        <v>88.461538461530466</v>
      </c>
      <c r="F727" s="72">
        <f>Agua!P729</f>
        <v>16.5</v>
      </c>
      <c r="G727" s="72">
        <f t="shared" si="167"/>
        <v>90.659340659340657</v>
      </c>
      <c r="H727" s="72">
        <f>Agua!S729</f>
        <v>8.7000000000007276</v>
      </c>
      <c r="I727" s="72">
        <f t="shared" si="168"/>
        <v>47.802197802201803</v>
      </c>
      <c r="J727" s="72">
        <f>Agua!V729</f>
        <v>0</v>
      </c>
      <c r="K727" s="72">
        <f t="shared" si="169"/>
        <v>0</v>
      </c>
      <c r="L727" s="72">
        <f>Agua!X729</f>
        <v>61.200000000000728</v>
      </c>
      <c r="M727" s="72">
        <f t="shared" si="170"/>
        <v>336.26373626374027</v>
      </c>
      <c r="N727" s="72">
        <f t="shared" si="171"/>
        <v>472.52747252747253</v>
      </c>
      <c r="O727" s="41">
        <f>'Gas y Electricidad'!F730</f>
        <v>2.9999999999999916E-2</v>
      </c>
      <c r="P727" s="49">
        <f t="shared" si="172"/>
        <v>0.57692307692307532</v>
      </c>
      <c r="Q727" s="41">
        <f>'Gas y Electricidad'!J730</f>
        <v>3.0000000000000027E-2</v>
      </c>
      <c r="R727" s="49">
        <f t="shared" si="173"/>
        <v>0.62390109890109946</v>
      </c>
      <c r="S727" s="41" t="str">
        <f>'Gas y Electricidad'!M730</f>
        <v>-</v>
      </c>
      <c r="T727" s="42" t="str">
        <f t="shared" si="174"/>
        <v>-</v>
      </c>
      <c r="U727" s="35">
        <f>'Gas y Electricidad'!Q730</f>
        <v>1800</v>
      </c>
      <c r="V727" s="52">
        <f t="shared" si="175"/>
        <v>9.8901098901098905</v>
      </c>
      <c r="W727" s="63"/>
      <c r="X727" s="63"/>
      <c r="Y727" s="63"/>
      <c r="Z727" s="57">
        <f t="shared" si="176"/>
        <v>0</v>
      </c>
      <c r="AA727" s="59">
        <f t="shared" si="177"/>
        <v>0</v>
      </c>
      <c r="AB727" s="58">
        <f t="shared" si="178"/>
        <v>0</v>
      </c>
      <c r="AC727" s="61">
        <f t="shared" si="179"/>
        <v>0</v>
      </c>
      <c r="AD727" s="61">
        <f t="shared" si="180"/>
        <v>0</v>
      </c>
    </row>
    <row r="728" spans="1:30" x14ac:dyDescent="0.3">
      <c r="A728" s="39">
        <f>IF(Agua!A730&gt;0,Agua!A730,"-")</f>
        <v>43138</v>
      </c>
      <c r="B728" s="40">
        <f>Agua!C730</f>
        <v>182</v>
      </c>
      <c r="C728" s="72">
        <f>Agua!J730</f>
        <v>81</v>
      </c>
      <c r="D728" s="72">
        <f>Agua!M730</f>
        <v>17.700000000004366</v>
      </c>
      <c r="E728" s="72">
        <f t="shared" si="166"/>
        <v>97.252747252771229</v>
      </c>
      <c r="F728" s="72">
        <f>Agua!P730</f>
        <v>19.19999999999709</v>
      </c>
      <c r="G728" s="72">
        <f t="shared" si="167"/>
        <v>105.4945054944895</v>
      </c>
      <c r="H728" s="72">
        <f>Agua!S730</f>
        <v>7.5</v>
      </c>
      <c r="I728" s="72">
        <f t="shared" si="168"/>
        <v>41.208791208791212</v>
      </c>
      <c r="J728" s="72">
        <f>Agua!V730</f>
        <v>0</v>
      </c>
      <c r="K728" s="72">
        <f t="shared" si="169"/>
        <v>0</v>
      </c>
      <c r="L728" s="72">
        <f>Agua!X730</f>
        <v>55.799999999995634</v>
      </c>
      <c r="M728" s="72">
        <f t="shared" si="170"/>
        <v>306.59340659338261</v>
      </c>
      <c r="N728" s="72">
        <f t="shared" si="171"/>
        <v>445.05494505494505</v>
      </c>
      <c r="O728" s="41">
        <f>'Gas y Electricidad'!F731</f>
        <v>2.0000000000000018E-2</v>
      </c>
      <c r="P728" s="49">
        <f t="shared" si="172"/>
        <v>0.38461538461538497</v>
      </c>
      <c r="Q728" s="41">
        <f>'Gas y Electricidad'!J731</f>
        <v>3.0000000000000027E-2</v>
      </c>
      <c r="R728" s="49">
        <f t="shared" si="173"/>
        <v>0.62390109890109946</v>
      </c>
      <c r="S728" s="41" t="str">
        <f>'Gas y Electricidad'!M731</f>
        <v>-</v>
      </c>
      <c r="T728" s="42" t="str">
        <f t="shared" si="174"/>
        <v>-</v>
      </c>
      <c r="U728" s="35">
        <f>'Gas y Electricidad'!Q731</f>
        <v>2160</v>
      </c>
      <c r="V728" s="52">
        <f t="shared" si="175"/>
        <v>11.868131868131869</v>
      </c>
      <c r="W728" s="63"/>
      <c r="X728" s="63"/>
      <c r="Y728" s="63"/>
      <c r="Z728" s="57">
        <f t="shared" si="176"/>
        <v>0</v>
      </c>
      <c r="AA728" s="59">
        <f t="shared" si="177"/>
        <v>0</v>
      </c>
      <c r="AB728" s="58">
        <f t="shared" si="178"/>
        <v>0</v>
      </c>
      <c r="AC728" s="61">
        <f t="shared" si="179"/>
        <v>0</v>
      </c>
      <c r="AD728" s="61">
        <f t="shared" si="180"/>
        <v>0</v>
      </c>
    </row>
    <row r="729" spans="1:30" x14ac:dyDescent="0.3">
      <c r="A729" s="39">
        <f>IF(Agua!A731&gt;0,Agua!A731,"-")</f>
        <v>43139</v>
      </c>
      <c r="B729" s="40">
        <f>Agua!C731</f>
        <v>185</v>
      </c>
      <c r="C729" s="72">
        <f>Agua!J731</f>
        <v>90</v>
      </c>
      <c r="D729" s="72">
        <f>Agua!M731</f>
        <v>20.19999999999709</v>
      </c>
      <c r="E729" s="72">
        <f t="shared" si="166"/>
        <v>109.18918918917346</v>
      </c>
      <c r="F729" s="72">
        <f>Agua!P731</f>
        <v>18</v>
      </c>
      <c r="G729" s="72">
        <f t="shared" si="167"/>
        <v>97.297297297297305</v>
      </c>
      <c r="H729" s="72">
        <f>Agua!S731</f>
        <v>6.7999999999992724</v>
      </c>
      <c r="I729" s="72">
        <f t="shared" si="168"/>
        <v>36.756756756752822</v>
      </c>
      <c r="J729" s="72">
        <f>Agua!V731</f>
        <v>0</v>
      </c>
      <c r="K729" s="72">
        <f t="shared" si="169"/>
        <v>0</v>
      </c>
      <c r="L729" s="72">
        <f>Agua!X731</f>
        <v>63.000000000003638</v>
      </c>
      <c r="M729" s="72">
        <f t="shared" si="170"/>
        <v>340.54054054056019</v>
      </c>
      <c r="N729" s="72">
        <f t="shared" si="171"/>
        <v>486.48648648648651</v>
      </c>
      <c r="O729" s="41">
        <f>'Gas y Electricidad'!F732</f>
        <v>2.0000000000000018E-2</v>
      </c>
      <c r="P729" s="49">
        <f t="shared" si="172"/>
        <v>0.37837837837837873</v>
      </c>
      <c r="Q729" s="41">
        <f>'Gas y Electricidad'!J732</f>
        <v>3.999999999999998E-2</v>
      </c>
      <c r="R729" s="49">
        <f t="shared" si="173"/>
        <v>0.81837837837837801</v>
      </c>
      <c r="S729" s="41" t="str">
        <f>'Gas y Electricidad'!M732</f>
        <v>-</v>
      </c>
      <c r="T729" s="42" t="str">
        <f t="shared" si="174"/>
        <v>-</v>
      </c>
      <c r="U729" s="35">
        <f>'Gas y Electricidad'!Q732</f>
        <v>2160</v>
      </c>
      <c r="V729" s="52">
        <f t="shared" si="175"/>
        <v>11.675675675675675</v>
      </c>
      <c r="W729" s="63"/>
      <c r="X729" s="63"/>
      <c r="Y729" s="63"/>
      <c r="Z729" s="57">
        <f t="shared" si="176"/>
        <v>0</v>
      </c>
      <c r="AA729" s="59">
        <f t="shared" si="177"/>
        <v>0</v>
      </c>
      <c r="AB729" s="58">
        <f t="shared" si="178"/>
        <v>0</v>
      </c>
      <c r="AC729" s="61">
        <f t="shared" si="179"/>
        <v>0</v>
      </c>
      <c r="AD729" s="61">
        <f t="shared" si="180"/>
        <v>0</v>
      </c>
    </row>
    <row r="730" spans="1:30" x14ac:dyDescent="0.3">
      <c r="A730" s="39">
        <f>IF(Agua!A732&gt;0,Agua!A732,"-")</f>
        <v>43140</v>
      </c>
      <c r="B730" s="40">
        <f>Agua!C732</f>
        <v>191</v>
      </c>
      <c r="C730" s="72">
        <f>Agua!J732</f>
        <v>81</v>
      </c>
      <c r="D730" s="72">
        <f>Agua!M732</f>
        <v>18</v>
      </c>
      <c r="E730" s="72">
        <f t="shared" si="166"/>
        <v>94.240837696335078</v>
      </c>
      <c r="F730" s="72">
        <f>Agua!P732</f>
        <v>26.5</v>
      </c>
      <c r="G730" s="72">
        <f t="shared" si="167"/>
        <v>138.7434554973822</v>
      </c>
      <c r="H730" s="72">
        <f>Agua!S732</f>
        <v>5</v>
      </c>
      <c r="I730" s="72">
        <f t="shared" si="168"/>
        <v>26.178010471204189</v>
      </c>
      <c r="J730" s="72">
        <f>Agua!V732</f>
        <v>0</v>
      </c>
      <c r="K730" s="72">
        <f t="shared" si="169"/>
        <v>0</v>
      </c>
      <c r="L730" s="72">
        <f>Agua!X732</f>
        <v>58</v>
      </c>
      <c r="M730" s="72">
        <f t="shared" si="170"/>
        <v>303.66492146596858</v>
      </c>
      <c r="N730" s="72">
        <f t="shared" si="171"/>
        <v>424.08376963350787</v>
      </c>
      <c r="O730" s="41">
        <f>'Gas y Electricidad'!F733</f>
        <v>3.0000000000000027E-2</v>
      </c>
      <c r="P730" s="49">
        <f t="shared" si="172"/>
        <v>0.54973821989528848</v>
      </c>
      <c r="Q730" s="41">
        <f>'Gas y Electricidad'!J733</f>
        <v>4.9999999999999989E-2</v>
      </c>
      <c r="R730" s="49">
        <f t="shared" si="173"/>
        <v>0.99083769633507823</v>
      </c>
      <c r="S730" s="41" t="str">
        <f>'Gas y Electricidad'!M733</f>
        <v>-</v>
      </c>
      <c r="T730" s="42" t="str">
        <f t="shared" si="174"/>
        <v>-</v>
      </c>
      <c r="U730" s="35">
        <f>'Gas y Electricidad'!Q733</f>
        <v>2160</v>
      </c>
      <c r="V730" s="52">
        <f t="shared" si="175"/>
        <v>11.30890052356021</v>
      </c>
      <c r="W730" s="63"/>
      <c r="X730" s="63"/>
      <c r="Y730" s="63"/>
      <c r="Z730" s="57">
        <f t="shared" si="176"/>
        <v>0</v>
      </c>
      <c r="AA730" s="59">
        <f t="shared" si="177"/>
        <v>0</v>
      </c>
      <c r="AB730" s="58">
        <f t="shared" si="178"/>
        <v>0</v>
      </c>
      <c r="AC730" s="61">
        <f t="shared" si="179"/>
        <v>0</v>
      </c>
      <c r="AD730" s="61">
        <f t="shared" si="180"/>
        <v>0</v>
      </c>
    </row>
    <row r="731" spans="1:30" x14ac:dyDescent="0.3">
      <c r="A731" s="39">
        <f>IF(Agua!A733&gt;0,Agua!A733,"-")</f>
        <v>43141</v>
      </c>
      <c r="B731" s="40">
        <f>Agua!C733</f>
        <v>187</v>
      </c>
      <c r="C731" s="72">
        <f>Agua!J733</f>
        <v>92</v>
      </c>
      <c r="D731" s="72">
        <f>Agua!M733</f>
        <v>20.400000000001455</v>
      </c>
      <c r="E731" s="72">
        <f t="shared" si="166"/>
        <v>109.09090909091687</v>
      </c>
      <c r="F731" s="72">
        <f>Agua!P733</f>
        <v>18.19999999999709</v>
      </c>
      <c r="G731" s="72">
        <f t="shared" si="167"/>
        <v>97.326203208540591</v>
      </c>
      <c r="H731" s="72">
        <f>Agua!S733</f>
        <v>5</v>
      </c>
      <c r="I731" s="72">
        <f t="shared" si="168"/>
        <v>26.737967914438503</v>
      </c>
      <c r="J731" s="72">
        <f>Agua!V733</f>
        <v>0</v>
      </c>
      <c r="K731" s="72">
        <f t="shared" si="169"/>
        <v>0</v>
      </c>
      <c r="L731" s="72">
        <f>Agua!X733</f>
        <v>66.599999999998545</v>
      </c>
      <c r="M731" s="72">
        <f t="shared" si="170"/>
        <v>356.1497326203131</v>
      </c>
      <c r="N731" s="72">
        <f t="shared" si="171"/>
        <v>491.97860962566847</v>
      </c>
      <c r="O731" s="41" t="str">
        <f>'Gas y Electricidad'!F734</f>
        <v>-</v>
      </c>
      <c r="P731" s="49" t="e">
        <f t="shared" si="172"/>
        <v>#VALUE!</v>
      </c>
      <c r="Q731" s="41" t="str">
        <f>'Gas y Electricidad'!J734</f>
        <v>-</v>
      </c>
      <c r="R731" s="49" t="e">
        <f t="shared" si="173"/>
        <v>#VALUE!</v>
      </c>
      <c r="S731" s="41" t="str">
        <f>'Gas y Electricidad'!M734</f>
        <v>-</v>
      </c>
      <c r="T731" s="42" t="str">
        <f t="shared" si="174"/>
        <v>-</v>
      </c>
      <c r="U731" s="35">
        <f>'Gas y Electricidad'!Q734</f>
        <v>1800</v>
      </c>
      <c r="V731" s="52">
        <f t="shared" si="175"/>
        <v>9.6256684491978604</v>
      </c>
      <c r="W731" s="63"/>
      <c r="X731" s="63"/>
      <c r="Y731" s="63"/>
      <c r="Z731" s="57">
        <f t="shared" si="176"/>
        <v>0</v>
      </c>
      <c r="AA731" s="59" t="e">
        <f t="shared" si="177"/>
        <v>#VALUE!</v>
      </c>
      <c r="AB731" s="58">
        <f t="shared" si="178"/>
        <v>0</v>
      </c>
      <c r="AC731" s="61" t="e">
        <f t="shared" si="179"/>
        <v>#VALUE!</v>
      </c>
      <c r="AD731" s="61" t="e">
        <f t="shared" si="180"/>
        <v>#VALUE!</v>
      </c>
    </row>
    <row r="732" spans="1:30" x14ac:dyDescent="0.3">
      <c r="A732" s="39">
        <f>IF(Agua!A734&gt;0,Agua!A734,"-")</f>
        <v>43142</v>
      </c>
      <c r="B732" s="40">
        <f>Agua!C734</f>
        <v>179</v>
      </c>
      <c r="C732" s="72">
        <f>Agua!J734</f>
        <v>88</v>
      </c>
      <c r="D732" s="72">
        <f>Agua!M734</f>
        <v>21.799999999995634</v>
      </c>
      <c r="E732" s="72">
        <f t="shared" si="166"/>
        <v>121.78770949718232</v>
      </c>
      <c r="F732" s="72">
        <f>Agua!P734</f>
        <v>17.30000000000291</v>
      </c>
      <c r="G732" s="72">
        <f t="shared" si="167"/>
        <v>96.648044692753686</v>
      </c>
      <c r="H732" s="72">
        <f>Agua!S734</f>
        <v>8.0999999999985448</v>
      </c>
      <c r="I732" s="72">
        <f t="shared" si="168"/>
        <v>45.251396648036561</v>
      </c>
      <c r="J732" s="72">
        <f>Agua!V734</f>
        <v>0</v>
      </c>
      <c r="K732" s="72">
        <f t="shared" si="169"/>
        <v>0</v>
      </c>
      <c r="L732" s="72">
        <f>Agua!X734</f>
        <v>58.100000000005821</v>
      </c>
      <c r="M732" s="72">
        <f t="shared" si="170"/>
        <v>324.58100558662466</v>
      </c>
      <c r="N732" s="72">
        <f t="shared" si="171"/>
        <v>491.62011173184356</v>
      </c>
      <c r="O732" s="41">
        <f>'Gas y Electricidad'!F735</f>
        <v>1.0000000000000009E-2</v>
      </c>
      <c r="P732" s="49">
        <f t="shared" si="172"/>
        <v>0.19553072625698342</v>
      </c>
      <c r="Q732" s="41">
        <f>'Gas y Electricidad'!J735</f>
        <v>3.9999999999999925E-2</v>
      </c>
      <c r="R732" s="49">
        <f t="shared" si="173"/>
        <v>0.84581005586592017</v>
      </c>
      <c r="S732" s="41" t="str">
        <f>'Gas y Electricidad'!M735</f>
        <v>-</v>
      </c>
      <c r="T732" s="42" t="str">
        <f t="shared" si="174"/>
        <v>-</v>
      </c>
      <c r="U732" s="35">
        <f>'Gas y Electricidad'!Q735</f>
        <v>1800</v>
      </c>
      <c r="V732" s="52">
        <f t="shared" si="175"/>
        <v>10.05586592178771</v>
      </c>
      <c r="W732" s="63"/>
      <c r="X732" s="63"/>
      <c r="Y732" s="63"/>
      <c r="Z732" s="57">
        <f t="shared" si="176"/>
        <v>0</v>
      </c>
      <c r="AA732" s="59">
        <f t="shared" si="177"/>
        <v>0</v>
      </c>
      <c r="AB732" s="58">
        <f t="shared" si="178"/>
        <v>0</v>
      </c>
      <c r="AC732" s="61">
        <f t="shared" si="179"/>
        <v>0</v>
      </c>
      <c r="AD732" s="61">
        <f t="shared" si="180"/>
        <v>0</v>
      </c>
    </row>
    <row r="733" spans="1:30" x14ac:dyDescent="0.3">
      <c r="A733" s="39">
        <f>IF(Agua!A735&gt;0,Agua!A735,"-")</f>
        <v>43143</v>
      </c>
      <c r="B733" s="40">
        <f>Agua!C735</f>
        <v>184</v>
      </c>
      <c r="C733" s="72">
        <f>Agua!J735</f>
        <v>81</v>
      </c>
      <c r="D733" s="72">
        <f>Agua!M735</f>
        <v>16.900000000001455</v>
      </c>
      <c r="E733" s="72">
        <f t="shared" si="166"/>
        <v>91.847826086964432</v>
      </c>
      <c r="F733" s="72">
        <f>Agua!P735</f>
        <v>20</v>
      </c>
      <c r="G733" s="72">
        <f t="shared" si="167"/>
        <v>108.69565217391305</v>
      </c>
      <c r="H733" s="72">
        <f>Agua!S735</f>
        <v>16.700000000000728</v>
      </c>
      <c r="I733" s="72">
        <f t="shared" si="168"/>
        <v>90.760869565221356</v>
      </c>
      <c r="J733" s="72">
        <f>Agua!V735</f>
        <v>0</v>
      </c>
      <c r="K733" s="72">
        <f t="shared" si="169"/>
        <v>0</v>
      </c>
      <c r="L733" s="72">
        <f>Agua!X735</f>
        <v>47.399999999997817</v>
      </c>
      <c r="M733" s="72">
        <f t="shared" si="170"/>
        <v>257.60869565216206</v>
      </c>
      <c r="N733" s="72">
        <f t="shared" si="171"/>
        <v>440.21739130434781</v>
      </c>
      <c r="O733" s="41">
        <f>'Gas y Electricidad'!F736</f>
        <v>3.0000000000000027E-2</v>
      </c>
      <c r="P733" s="49">
        <f t="shared" si="172"/>
        <v>0.57065217391304401</v>
      </c>
      <c r="Q733" s="41">
        <f>'Gas y Electricidad'!J736</f>
        <v>3.0000000000000027E-2</v>
      </c>
      <c r="R733" s="49">
        <f t="shared" si="173"/>
        <v>0.61711956521739186</v>
      </c>
      <c r="S733" s="41" t="str">
        <f>'Gas y Electricidad'!M736</f>
        <v>-</v>
      </c>
      <c r="T733" s="42" t="str">
        <f t="shared" si="174"/>
        <v>-</v>
      </c>
      <c r="U733" s="35">
        <f>'Gas y Electricidad'!Q736</f>
        <v>2160</v>
      </c>
      <c r="V733" s="52">
        <f t="shared" si="175"/>
        <v>11.739130434782609</v>
      </c>
      <c r="W733" s="63"/>
      <c r="X733" s="63"/>
      <c r="Y733" s="63"/>
      <c r="Z733" s="57">
        <f t="shared" si="176"/>
        <v>0</v>
      </c>
      <c r="AA733" s="59">
        <f t="shared" si="177"/>
        <v>0</v>
      </c>
      <c r="AB733" s="58">
        <f t="shared" si="178"/>
        <v>0</v>
      </c>
      <c r="AC733" s="61">
        <f t="shared" si="179"/>
        <v>0</v>
      </c>
      <c r="AD733" s="61">
        <f t="shared" si="180"/>
        <v>0</v>
      </c>
    </row>
    <row r="734" spans="1:30" x14ac:dyDescent="0.3">
      <c r="A734" s="39">
        <f>IF(Agua!A736&gt;0,Agua!A736,"-")</f>
        <v>43144</v>
      </c>
      <c r="B734" s="40">
        <f>Agua!C736</f>
        <v>191</v>
      </c>
      <c r="C734" s="72">
        <f>Agua!J736</f>
        <v>90</v>
      </c>
      <c r="D734" s="72">
        <f>Agua!M736</f>
        <v>17.900000000001455</v>
      </c>
      <c r="E734" s="72">
        <f t="shared" si="166"/>
        <v>93.717277486918618</v>
      </c>
      <c r="F734" s="72">
        <f>Agua!P736</f>
        <v>27.899999999994179</v>
      </c>
      <c r="G734" s="72">
        <f t="shared" si="167"/>
        <v>146.07329842928891</v>
      </c>
      <c r="H734" s="72">
        <f>Agua!S736</f>
        <v>9.2000000000007276</v>
      </c>
      <c r="I734" s="72">
        <f t="shared" si="168"/>
        <v>48.167539267019514</v>
      </c>
      <c r="J734" s="72">
        <f>Agua!V736</f>
        <v>0</v>
      </c>
      <c r="K734" s="72">
        <f t="shared" si="169"/>
        <v>0</v>
      </c>
      <c r="L734" s="72">
        <f>Agua!X736</f>
        <v>62.899999999997817</v>
      </c>
      <c r="M734" s="72">
        <f t="shared" si="170"/>
        <v>329.31937172773729</v>
      </c>
      <c r="N734" s="72">
        <f t="shared" si="171"/>
        <v>471.20418848167537</v>
      </c>
      <c r="O734" s="41">
        <f>'Gas y Electricidad'!F737</f>
        <v>1.9999999999999907E-2</v>
      </c>
      <c r="P734" s="49">
        <f t="shared" si="172"/>
        <v>0.36649214659685692</v>
      </c>
      <c r="Q734" s="41">
        <f>'Gas y Electricidad'!J737</f>
        <v>4.0000000000000036E-2</v>
      </c>
      <c r="R734" s="49">
        <f t="shared" si="173"/>
        <v>0.79267015706806354</v>
      </c>
      <c r="S734" s="41" t="str">
        <f>'Gas y Electricidad'!M737</f>
        <v>-</v>
      </c>
      <c r="T734" s="42" t="str">
        <f t="shared" si="174"/>
        <v>-</v>
      </c>
      <c r="U734" s="35">
        <f>'Gas y Electricidad'!Q737</f>
        <v>2160</v>
      </c>
      <c r="V734" s="52">
        <f t="shared" si="175"/>
        <v>11.30890052356021</v>
      </c>
      <c r="W734" s="63"/>
      <c r="X734" s="63"/>
      <c r="Y734" s="63"/>
      <c r="Z734" s="57">
        <f t="shared" si="176"/>
        <v>0</v>
      </c>
      <c r="AA734" s="59">
        <f t="shared" si="177"/>
        <v>0</v>
      </c>
      <c r="AB734" s="58">
        <f t="shared" si="178"/>
        <v>0</v>
      </c>
      <c r="AC734" s="61">
        <f t="shared" si="179"/>
        <v>0</v>
      </c>
      <c r="AD734" s="61">
        <f t="shared" si="180"/>
        <v>0</v>
      </c>
    </row>
    <row r="735" spans="1:30" x14ac:dyDescent="0.3">
      <c r="A735" s="39">
        <f>IF(Agua!A737&gt;0,Agua!A737,"-")</f>
        <v>43145</v>
      </c>
      <c r="B735" s="40">
        <f>Agua!C737</f>
        <v>191</v>
      </c>
      <c r="C735" s="72">
        <f>Agua!J737</f>
        <v>94</v>
      </c>
      <c r="D735" s="72">
        <f>Agua!M737</f>
        <v>18.900000000001455</v>
      </c>
      <c r="E735" s="72">
        <f t="shared" si="166"/>
        <v>98.952879581159451</v>
      </c>
      <c r="F735" s="72">
        <f>Agua!P737</f>
        <v>23.5</v>
      </c>
      <c r="G735" s="72">
        <f t="shared" si="167"/>
        <v>123.03664921465969</v>
      </c>
      <c r="H735" s="72">
        <f>Agua!S737</f>
        <v>12.299999999999272</v>
      </c>
      <c r="I735" s="72">
        <f t="shared" si="168"/>
        <v>64.39790575915849</v>
      </c>
      <c r="J735" s="72">
        <f>Agua!V737</f>
        <v>0</v>
      </c>
      <c r="K735" s="72">
        <f t="shared" si="169"/>
        <v>0</v>
      </c>
      <c r="L735" s="72">
        <f>Agua!X737</f>
        <v>62.799999999999272</v>
      </c>
      <c r="M735" s="72">
        <f t="shared" si="170"/>
        <v>328.79581151832082</v>
      </c>
      <c r="N735" s="72">
        <f t="shared" si="171"/>
        <v>492.14659685863876</v>
      </c>
      <c r="O735" s="41">
        <f>'Gas y Electricidad'!F738</f>
        <v>3.0000000000000027E-2</v>
      </c>
      <c r="P735" s="49">
        <f t="shared" si="172"/>
        <v>0.54973821989528848</v>
      </c>
      <c r="Q735" s="41">
        <f>'Gas y Electricidad'!J738</f>
        <v>4.0000000000000036E-2</v>
      </c>
      <c r="R735" s="49">
        <f t="shared" si="173"/>
        <v>0.79267015706806354</v>
      </c>
      <c r="S735" s="41" t="str">
        <f>'Gas y Electricidad'!M738</f>
        <v>-</v>
      </c>
      <c r="T735" s="42" t="str">
        <f t="shared" si="174"/>
        <v>-</v>
      </c>
      <c r="U735" s="35">
        <f>'Gas y Electricidad'!Q738</f>
        <v>1800</v>
      </c>
      <c r="V735" s="52">
        <f t="shared" si="175"/>
        <v>9.4240837696335085</v>
      </c>
      <c r="W735" s="63"/>
      <c r="X735" s="63"/>
      <c r="Y735" s="63"/>
      <c r="Z735" s="57">
        <f t="shared" si="176"/>
        <v>0</v>
      </c>
      <c r="AA735" s="59">
        <f t="shared" si="177"/>
        <v>0</v>
      </c>
      <c r="AB735" s="58">
        <f t="shared" si="178"/>
        <v>0</v>
      </c>
      <c r="AC735" s="61">
        <f t="shared" si="179"/>
        <v>0</v>
      </c>
      <c r="AD735" s="61">
        <f t="shared" si="180"/>
        <v>0</v>
      </c>
    </row>
    <row r="736" spans="1:30" x14ac:dyDescent="0.3">
      <c r="A736" s="39">
        <f>IF(Agua!A738&gt;0,Agua!A738,"-")</f>
        <v>43146</v>
      </c>
      <c r="B736" s="40">
        <f>Agua!C738</f>
        <v>192</v>
      </c>
      <c r="C736" s="72">
        <f>Agua!J738</f>
        <v>89</v>
      </c>
      <c r="D736" s="72">
        <f>Agua!M738</f>
        <v>19</v>
      </c>
      <c r="E736" s="72">
        <f t="shared" si="166"/>
        <v>98.958333333333329</v>
      </c>
      <c r="F736" s="72">
        <f>Agua!P738</f>
        <v>19.600000000005821</v>
      </c>
      <c r="G736" s="72">
        <f t="shared" si="167"/>
        <v>102.08333333336365</v>
      </c>
      <c r="H736" s="72">
        <f>Agua!S738</f>
        <v>7.7000000000007276</v>
      </c>
      <c r="I736" s="72">
        <f t="shared" si="168"/>
        <v>40.104166666670459</v>
      </c>
      <c r="J736" s="72">
        <f>Agua!V738</f>
        <v>0</v>
      </c>
      <c r="K736" s="72">
        <f t="shared" si="169"/>
        <v>0</v>
      </c>
      <c r="L736" s="72">
        <f>Agua!X738</f>
        <v>62.299999999999272</v>
      </c>
      <c r="M736" s="72">
        <f t="shared" si="170"/>
        <v>324.47916666666288</v>
      </c>
      <c r="N736" s="72">
        <f t="shared" si="171"/>
        <v>463.54166666666669</v>
      </c>
      <c r="O736" s="41">
        <f>'Gas y Electricidad'!F739</f>
        <v>3.0000000000000027E-2</v>
      </c>
      <c r="P736" s="49">
        <f t="shared" si="172"/>
        <v>0.54687500000000044</v>
      </c>
      <c r="Q736" s="41">
        <f>'Gas y Electricidad'!J739</f>
        <v>4.9999999999999933E-2</v>
      </c>
      <c r="R736" s="49">
        <f t="shared" si="173"/>
        <v>0.98567708333333204</v>
      </c>
      <c r="S736" s="41" t="str">
        <f>'Gas y Electricidad'!M739</f>
        <v>-</v>
      </c>
      <c r="T736" s="42" t="str">
        <f t="shared" si="174"/>
        <v>-</v>
      </c>
      <c r="U736" s="35">
        <f>'Gas y Electricidad'!Q739</f>
        <v>2160</v>
      </c>
      <c r="V736" s="52">
        <f t="shared" si="175"/>
        <v>11.25</v>
      </c>
      <c r="W736" s="63"/>
      <c r="X736" s="63"/>
      <c r="Y736" s="63"/>
      <c r="Z736" s="57">
        <f t="shared" si="176"/>
        <v>0</v>
      </c>
      <c r="AA736" s="59">
        <f t="shared" si="177"/>
        <v>0</v>
      </c>
      <c r="AB736" s="58">
        <f t="shared" si="178"/>
        <v>0</v>
      </c>
      <c r="AC736" s="61">
        <f t="shared" si="179"/>
        <v>0</v>
      </c>
      <c r="AD736" s="61">
        <f t="shared" si="180"/>
        <v>0</v>
      </c>
    </row>
    <row r="737" spans="1:30" x14ac:dyDescent="0.3">
      <c r="A737" s="39">
        <f>IF(Agua!A739&gt;0,Agua!A739,"-")</f>
        <v>43147</v>
      </c>
      <c r="B737" s="40">
        <f>Agua!C739</f>
        <v>195</v>
      </c>
      <c r="C737" s="72">
        <f>Agua!J739</f>
        <v>89</v>
      </c>
      <c r="D737" s="72">
        <f>Agua!M739</f>
        <v>17.099999999998545</v>
      </c>
      <c r="E737" s="72">
        <f t="shared" si="166"/>
        <v>87.692307692300233</v>
      </c>
      <c r="F737" s="72">
        <f>Agua!P739</f>
        <v>26</v>
      </c>
      <c r="G737" s="72">
        <f t="shared" si="167"/>
        <v>133.33333333333334</v>
      </c>
      <c r="H737" s="72">
        <f>Agua!S739</f>
        <v>9</v>
      </c>
      <c r="I737" s="72">
        <f t="shared" si="168"/>
        <v>46.153846153846153</v>
      </c>
      <c r="J737" s="72">
        <f>Agua!V739</f>
        <v>0</v>
      </c>
      <c r="K737" s="72">
        <f t="shared" si="169"/>
        <v>0</v>
      </c>
      <c r="L737" s="72">
        <f>Agua!X739</f>
        <v>62.900000000001455</v>
      </c>
      <c r="M737" s="72">
        <f t="shared" si="170"/>
        <v>322.56410256410999</v>
      </c>
      <c r="N737" s="72">
        <f t="shared" si="171"/>
        <v>456.41025641025641</v>
      </c>
      <c r="O737" s="41">
        <f>'Gas y Electricidad'!F740</f>
        <v>3.0000000000000027E-2</v>
      </c>
      <c r="P737" s="49">
        <f t="shared" si="172"/>
        <v>0.53846153846153899</v>
      </c>
      <c r="Q737" s="41">
        <f>'Gas y Electricidad'!J740</f>
        <v>5.0000000000000044E-2</v>
      </c>
      <c r="R737" s="49">
        <f t="shared" si="173"/>
        <v>0.97051282051282128</v>
      </c>
      <c r="S737" s="41" t="str">
        <f>'Gas y Electricidad'!M740</f>
        <v>-</v>
      </c>
      <c r="T737" s="42" t="str">
        <f t="shared" si="174"/>
        <v>-</v>
      </c>
      <c r="U737" s="35">
        <f>'Gas y Electricidad'!Q740</f>
        <v>1800</v>
      </c>
      <c r="V737" s="52">
        <f t="shared" si="175"/>
        <v>9.2307692307692299</v>
      </c>
      <c r="W737" s="63"/>
      <c r="X737" s="63"/>
      <c r="Y737" s="63"/>
      <c r="Z737" s="57">
        <f t="shared" si="176"/>
        <v>0</v>
      </c>
      <c r="AA737" s="59">
        <f t="shared" si="177"/>
        <v>0</v>
      </c>
      <c r="AB737" s="58">
        <f t="shared" si="178"/>
        <v>0</v>
      </c>
      <c r="AC737" s="61">
        <f t="shared" si="179"/>
        <v>0</v>
      </c>
      <c r="AD737" s="61">
        <f t="shared" si="180"/>
        <v>0</v>
      </c>
    </row>
    <row r="738" spans="1:30" x14ac:dyDescent="0.3">
      <c r="A738" s="39">
        <f>IF(Agua!A740&gt;0,Agua!A740,"-")</f>
        <v>43148</v>
      </c>
      <c r="B738" s="40">
        <f>Agua!C740</f>
        <v>206</v>
      </c>
      <c r="C738" s="72">
        <f>Agua!J740</f>
        <v>89</v>
      </c>
      <c r="D738" s="72">
        <f>Agua!M740</f>
        <v>19</v>
      </c>
      <c r="E738" s="72">
        <f t="shared" si="166"/>
        <v>92.233009708737868</v>
      </c>
      <c r="F738" s="72">
        <f>Agua!P740</f>
        <v>26.19999999999709</v>
      </c>
      <c r="G738" s="72">
        <f t="shared" si="167"/>
        <v>127.18446601940333</v>
      </c>
      <c r="H738" s="72">
        <f>Agua!S740</f>
        <v>13</v>
      </c>
      <c r="I738" s="72">
        <f t="shared" si="168"/>
        <v>63.106796116504853</v>
      </c>
      <c r="J738" s="72">
        <f>Agua!V740</f>
        <v>0</v>
      </c>
      <c r="K738" s="72">
        <f t="shared" si="169"/>
        <v>0</v>
      </c>
      <c r="L738" s="72">
        <f>Agua!X740</f>
        <v>57</v>
      </c>
      <c r="M738" s="72">
        <f t="shared" si="170"/>
        <v>276.69902912621359</v>
      </c>
      <c r="N738" s="72">
        <f t="shared" si="171"/>
        <v>432.03883495145629</v>
      </c>
      <c r="O738" s="41">
        <f>'Gas y Electricidad'!F741</f>
        <v>2.0000000000000018E-2</v>
      </c>
      <c r="P738" s="49">
        <f t="shared" si="172"/>
        <v>0.33980582524271874</v>
      </c>
      <c r="Q738" s="41">
        <f>'Gas y Electricidad'!J741</f>
        <v>3.9999999999999925E-2</v>
      </c>
      <c r="R738" s="49">
        <f t="shared" si="173"/>
        <v>0.73495145631067826</v>
      </c>
      <c r="S738" s="41" t="str">
        <f>'Gas y Electricidad'!M741</f>
        <v>-</v>
      </c>
      <c r="T738" s="42" t="str">
        <f t="shared" si="174"/>
        <v>-</v>
      </c>
      <c r="U738" s="35">
        <f>'Gas y Electricidad'!Q741</f>
        <v>1800</v>
      </c>
      <c r="V738" s="52">
        <f t="shared" si="175"/>
        <v>8.7378640776699026</v>
      </c>
      <c r="W738" s="63"/>
      <c r="X738" s="63"/>
      <c r="Y738" s="63"/>
      <c r="Z738" s="57">
        <f t="shared" si="176"/>
        <v>0</v>
      </c>
      <c r="AA738" s="59">
        <f t="shared" si="177"/>
        <v>0</v>
      </c>
      <c r="AB738" s="58">
        <f t="shared" si="178"/>
        <v>0</v>
      </c>
      <c r="AC738" s="61">
        <f t="shared" si="179"/>
        <v>0</v>
      </c>
      <c r="AD738" s="61">
        <f t="shared" si="180"/>
        <v>0</v>
      </c>
    </row>
    <row r="739" spans="1:30" x14ac:dyDescent="0.3">
      <c r="A739" s="39">
        <f>IF(Agua!A741&gt;0,Agua!A741,"-")</f>
        <v>43149</v>
      </c>
      <c r="B739" s="40">
        <f>Agua!C741</f>
        <v>203</v>
      </c>
      <c r="C739" s="72">
        <f>Agua!J741</f>
        <v>94</v>
      </c>
      <c r="D739" s="72">
        <f>Agua!M741</f>
        <v>18</v>
      </c>
      <c r="E739" s="72">
        <f t="shared" si="166"/>
        <v>88.669950738916256</v>
      </c>
      <c r="F739" s="72">
        <f>Agua!P741</f>
        <v>23.30000000000291</v>
      </c>
      <c r="G739" s="72">
        <f t="shared" si="167"/>
        <v>114.77832512316705</v>
      </c>
      <c r="H739" s="72">
        <f>Agua!S741</f>
        <v>11.700000000000728</v>
      </c>
      <c r="I739" s="72">
        <f t="shared" si="168"/>
        <v>57.635467980299147</v>
      </c>
      <c r="J739" s="72">
        <f>Agua!V741</f>
        <v>0</v>
      </c>
      <c r="K739" s="72">
        <f t="shared" si="169"/>
        <v>0</v>
      </c>
      <c r="L739" s="72">
        <f>Agua!X741</f>
        <v>64.299999999999272</v>
      </c>
      <c r="M739" s="72">
        <f t="shared" si="170"/>
        <v>316.74876847290284</v>
      </c>
      <c r="N739" s="72">
        <f t="shared" si="171"/>
        <v>463.05418719211821</v>
      </c>
      <c r="O739" s="41">
        <f>'Gas y Electricidad'!F742</f>
        <v>2.9999999999999916E-2</v>
      </c>
      <c r="P739" s="49">
        <f t="shared" si="172"/>
        <v>0.51724137931034342</v>
      </c>
      <c r="Q739" s="41">
        <f>'Gas y Electricidad'!J742</f>
        <v>4.0000000000000036E-2</v>
      </c>
      <c r="R739" s="49">
        <f t="shared" si="173"/>
        <v>0.74581280788177406</v>
      </c>
      <c r="S739" s="41" t="str">
        <f>'Gas y Electricidad'!M742</f>
        <v>-</v>
      </c>
      <c r="T739" s="42" t="str">
        <f t="shared" si="174"/>
        <v>-</v>
      </c>
      <c r="U739" s="35">
        <f>'Gas y Electricidad'!Q742</f>
        <v>1800</v>
      </c>
      <c r="V739" s="52">
        <f t="shared" si="175"/>
        <v>8.8669950738916263</v>
      </c>
      <c r="W739" s="63"/>
      <c r="X739" s="63"/>
      <c r="Y739" s="63"/>
      <c r="Z739" s="57">
        <f t="shared" si="176"/>
        <v>0</v>
      </c>
      <c r="AA739" s="59">
        <f t="shared" si="177"/>
        <v>0</v>
      </c>
      <c r="AB739" s="58">
        <f t="shared" si="178"/>
        <v>0</v>
      </c>
      <c r="AC739" s="61">
        <f t="shared" si="179"/>
        <v>0</v>
      </c>
      <c r="AD739" s="61">
        <f t="shared" si="180"/>
        <v>0</v>
      </c>
    </row>
    <row r="740" spans="1:30" x14ac:dyDescent="0.3">
      <c r="A740" s="39">
        <f>IF(Agua!A742&gt;0,Agua!A742,"-")</f>
        <v>43150</v>
      </c>
      <c r="B740" s="40">
        <f>Agua!C742</f>
        <v>217</v>
      </c>
      <c r="C740" s="72">
        <f>Agua!J742</f>
        <v>109</v>
      </c>
      <c r="D740" s="72">
        <f>Agua!M742</f>
        <v>18.5</v>
      </c>
      <c r="E740" s="72">
        <f t="shared" si="166"/>
        <v>85.253456221198164</v>
      </c>
      <c r="F740" s="72">
        <f>Agua!P742</f>
        <v>27.5</v>
      </c>
      <c r="G740" s="72">
        <f t="shared" si="167"/>
        <v>126.72811059907835</v>
      </c>
      <c r="H740" s="72">
        <f>Agua!S742</f>
        <v>10.399999999997817</v>
      </c>
      <c r="I740" s="72">
        <f t="shared" si="168"/>
        <v>47.926267281095932</v>
      </c>
      <c r="J740" s="72">
        <f>Agua!V742</f>
        <v>0</v>
      </c>
      <c r="K740" s="72">
        <f t="shared" si="169"/>
        <v>0</v>
      </c>
      <c r="L740" s="72">
        <f>Agua!X742</f>
        <v>80.100000000002183</v>
      </c>
      <c r="M740" s="72">
        <f t="shared" si="170"/>
        <v>369.12442396314373</v>
      </c>
      <c r="N740" s="72">
        <f t="shared" si="171"/>
        <v>502.30414746543784</v>
      </c>
      <c r="O740" s="41">
        <f>'Gas y Electricidad'!F743</f>
        <v>3.0000000000000027E-2</v>
      </c>
      <c r="P740" s="49">
        <f t="shared" si="172"/>
        <v>0.48387096774193594</v>
      </c>
      <c r="Q740" s="41">
        <f>'Gas y Electricidad'!J743</f>
        <v>4.0000000000000036E-2</v>
      </c>
      <c r="R740" s="49">
        <f t="shared" si="173"/>
        <v>0.69769585253456279</v>
      </c>
      <c r="S740" s="41" t="str">
        <f>'Gas y Electricidad'!M743</f>
        <v>-</v>
      </c>
      <c r="T740" s="42" t="str">
        <f t="shared" si="174"/>
        <v>-</v>
      </c>
      <c r="U740" s="35">
        <f>'Gas y Electricidad'!Q743</f>
        <v>1440</v>
      </c>
      <c r="V740" s="52">
        <f t="shared" si="175"/>
        <v>6.6359447004608292</v>
      </c>
      <c r="W740" s="63"/>
      <c r="X740" s="63"/>
      <c r="Y740" s="63"/>
      <c r="Z740" s="57">
        <f t="shared" si="176"/>
        <v>0</v>
      </c>
      <c r="AA740" s="59">
        <f t="shared" si="177"/>
        <v>0</v>
      </c>
      <c r="AB740" s="58">
        <f t="shared" si="178"/>
        <v>0</v>
      </c>
      <c r="AC740" s="61">
        <f t="shared" si="179"/>
        <v>0</v>
      </c>
      <c r="AD740" s="61">
        <f t="shared" si="180"/>
        <v>0</v>
      </c>
    </row>
    <row r="741" spans="1:30" x14ac:dyDescent="0.3">
      <c r="A741" s="39">
        <f>IF(Agua!A743&gt;0,Agua!A743,"-")</f>
        <v>43151</v>
      </c>
      <c r="B741" s="40">
        <f>Agua!C743</f>
        <v>211</v>
      </c>
      <c r="C741" s="72">
        <f>Agua!J743</f>
        <v>84</v>
      </c>
      <c r="D741" s="72">
        <f>Agua!M743</f>
        <v>18.5</v>
      </c>
      <c r="E741" s="72">
        <f t="shared" si="166"/>
        <v>87.677725118483409</v>
      </c>
      <c r="F741" s="72">
        <f>Agua!P743</f>
        <v>24</v>
      </c>
      <c r="G741" s="72">
        <f t="shared" si="167"/>
        <v>113.74407582938387</v>
      </c>
      <c r="H741" s="72">
        <f>Agua!S743</f>
        <v>11.900000000001455</v>
      </c>
      <c r="I741" s="72">
        <f t="shared" si="168"/>
        <v>56.398104265409742</v>
      </c>
      <c r="J741" s="72">
        <f>Agua!V743</f>
        <v>0</v>
      </c>
      <c r="K741" s="72">
        <f t="shared" si="169"/>
        <v>0</v>
      </c>
      <c r="L741" s="72">
        <f>Agua!X743</f>
        <v>53.599999999998545</v>
      </c>
      <c r="M741" s="72">
        <f t="shared" si="170"/>
        <v>254.02843601895049</v>
      </c>
      <c r="N741" s="72">
        <f t="shared" si="171"/>
        <v>398.10426540284362</v>
      </c>
      <c r="O741" s="41">
        <f>'Gas y Electricidad'!F744</f>
        <v>3.0000000000000027E-2</v>
      </c>
      <c r="P741" s="49">
        <f t="shared" si="172"/>
        <v>0.49763033175355492</v>
      </c>
      <c r="Q741" s="41">
        <f>'Gas y Electricidad'!J744</f>
        <v>2.9999999999999971E-2</v>
      </c>
      <c r="R741" s="49">
        <f t="shared" si="173"/>
        <v>0.53815165876777205</v>
      </c>
      <c r="S741" s="41" t="str">
        <f>'Gas y Electricidad'!M744</f>
        <v>-</v>
      </c>
      <c r="T741" s="42" t="str">
        <f t="shared" si="174"/>
        <v>-</v>
      </c>
      <c r="U741" s="35">
        <f>'Gas y Electricidad'!Q744</f>
        <v>2160</v>
      </c>
      <c r="V741" s="52">
        <f t="shared" si="175"/>
        <v>10.236966824644549</v>
      </c>
      <c r="W741" s="63"/>
      <c r="X741" s="63"/>
      <c r="Y741" s="63"/>
      <c r="Z741" s="57">
        <f t="shared" si="176"/>
        <v>0</v>
      </c>
      <c r="AA741" s="59">
        <f t="shared" si="177"/>
        <v>0</v>
      </c>
      <c r="AB741" s="58">
        <f t="shared" si="178"/>
        <v>0</v>
      </c>
      <c r="AC741" s="61">
        <f t="shared" si="179"/>
        <v>0</v>
      </c>
      <c r="AD741" s="61">
        <f t="shared" si="180"/>
        <v>0</v>
      </c>
    </row>
    <row r="742" spans="1:30" x14ac:dyDescent="0.3">
      <c r="A742" s="39">
        <f>IF(Agua!A744&gt;0,Agua!A744,"-")</f>
        <v>43152</v>
      </c>
      <c r="B742" s="40">
        <f>Agua!C744</f>
        <v>204</v>
      </c>
      <c r="C742" s="72">
        <f>Agua!J744</f>
        <v>103</v>
      </c>
      <c r="D742" s="72">
        <f>Agua!M744</f>
        <v>23</v>
      </c>
      <c r="E742" s="72">
        <f t="shared" si="166"/>
        <v>112.74509803921569</v>
      </c>
      <c r="F742" s="72">
        <f>Agua!P744</f>
        <v>22.30000000000291</v>
      </c>
      <c r="G742" s="72">
        <f t="shared" si="167"/>
        <v>109.31372549021035</v>
      </c>
      <c r="H742" s="72">
        <f>Agua!S744</f>
        <v>9</v>
      </c>
      <c r="I742" s="72">
        <f t="shared" si="168"/>
        <v>44.117647058823529</v>
      </c>
      <c r="J742" s="72">
        <f>Agua!V744</f>
        <v>0</v>
      </c>
      <c r="K742" s="72">
        <f t="shared" si="169"/>
        <v>0</v>
      </c>
      <c r="L742" s="72">
        <f>Agua!X744</f>
        <v>71</v>
      </c>
      <c r="M742" s="72">
        <f t="shared" si="170"/>
        <v>348.03921568627447</v>
      </c>
      <c r="N742" s="72">
        <f t="shared" si="171"/>
        <v>504.9019607843137</v>
      </c>
      <c r="O742" s="41">
        <f>'Gas y Electricidad'!F745</f>
        <v>3.9999999999999925E-2</v>
      </c>
      <c r="P742" s="49">
        <f t="shared" si="172"/>
        <v>0.68627450980392035</v>
      </c>
      <c r="Q742" s="41">
        <f>'Gas y Electricidad'!J745</f>
        <v>4.9999999999999989E-2</v>
      </c>
      <c r="R742" s="49">
        <f t="shared" si="173"/>
        <v>0.92769607843137236</v>
      </c>
      <c r="S742" s="41" t="str">
        <f>'Gas y Electricidad'!M745</f>
        <v>-</v>
      </c>
      <c r="T742" s="42" t="str">
        <f t="shared" si="174"/>
        <v>-</v>
      </c>
      <c r="U742" s="35">
        <f>'Gas y Electricidad'!Q745</f>
        <v>2160</v>
      </c>
      <c r="V742" s="52">
        <f t="shared" si="175"/>
        <v>10.588235294117647</v>
      </c>
      <c r="W742" s="63"/>
      <c r="X742" s="63"/>
      <c r="Y742" s="63"/>
      <c r="Z742" s="57">
        <f t="shared" si="176"/>
        <v>0</v>
      </c>
      <c r="AA742" s="59">
        <f t="shared" si="177"/>
        <v>0</v>
      </c>
      <c r="AB742" s="58">
        <f t="shared" si="178"/>
        <v>0</v>
      </c>
      <c r="AC742" s="61">
        <f t="shared" si="179"/>
        <v>0</v>
      </c>
      <c r="AD742" s="61">
        <f t="shared" si="180"/>
        <v>0</v>
      </c>
    </row>
    <row r="743" spans="1:30" x14ac:dyDescent="0.3">
      <c r="A743" s="39">
        <f>IF(Agua!A745&gt;0,Agua!A745,"-")</f>
        <v>43153</v>
      </c>
      <c r="B743" s="40">
        <f>Agua!C745</f>
        <v>223</v>
      </c>
      <c r="C743" s="72">
        <f>Agua!J745</f>
        <v>102</v>
      </c>
      <c r="D743" s="72">
        <f>Agua!M745</f>
        <v>21</v>
      </c>
      <c r="E743" s="72">
        <f t="shared" si="166"/>
        <v>94.170403587443943</v>
      </c>
      <c r="F743" s="72">
        <f>Agua!P745</f>
        <v>22.80000000000291</v>
      </c>
      <c r="G743" s="72">
        <f t="shared" si="167"/>
        <v>102.24215246638077</v>
      </c>
      <c r="H743" s="72">
        <f>Agua!S745</f>
        <v>10.400000000001455</v>
      </c>
      <c r="I743" s="72">
        <f t="shared" si="168"/>
        <v>46.636771300454953</v>
      </c>
      <c r="J743" s="72">
        <f>Agua!V745</f>
        <v>0</v>
      </c>
      <c r="K743" s="72">
        <f t="shared" si="169"/>
        <v>0</v>
      </c>
      <c r="L743" s="72">
        <f>Agua!X745</f>
        <v>70.599999999998545</v>
      </c>
      <c r="M743" s="72">
        <f t="shared" si="170"/>
        <v>316.59192825111455</v>
      </c>
      <c r="N743" s="72">
        <f t="shared" si="171"/>
        <v>457.39910313901345</v>
      </c>
      <c r="O743" s="41" t="str">
        <f>'Gas y Electricidad'!F746</f>
        <v>-</v>
      </c>
      <c r="P743" s="49" t="e">
        <f t="shared" si="172"/>
        <v>#VALUE!</v>
      </c>
      <c r="Q743" s="41" t="str">
        <f>'Gas y Electricidad'!J746</f>
        <v>-</v>
      </c>
      <c r="R743" s="49" t="e">
        <f t="shared" si="173"/>
        <v>#VALUE!</v>
      </c>
      <c r="S743" s="41" t="str">
        <f>'Gas y Electricidad'!M746</f>
        <v>-</v>
      </c>
      <c r="T743" s="42" t="str">
        <f t="shared" si="174"/>
        <v>-</v>
      </c>
      <c r="U743" s="35">
        <f>'Gas y Electricidad'!Q746</f>
        <v>1800</v>
      </c>
      <c r="V743" s="52">
        <f t="shared" si="175"/>
        <v>8.071748878923767</v>
      </c>
      <c r="W743" s="63"/>
      <c r="X743" s="63"/>
      <c r="Y743" s="63"/>
      <c r="Z743" s="57">
        <f t="shared" si="176"/>
        <v>0</v>
      </c>
      <c r="AA743" s="59" t="e">
        <f t="shared" si="177"/>
        <v>#VALUE!</v>
      </c>
      <c r="AB743" s="58">
        <f t="shared" si="178"/>
        <v>0</v>
      </c>
      <c r="AC743" s="61" t="e">
        <f t="shared" si="179"/>
        <v>#VALUE!</v>
      </c>
      <c r="AD743" s="61" t="e">
        <f t="shared" si="180"/>
        <v>#VALUE!</v>
      </c>
    </row>
    <row r="744" spans="1:30" x14ac:dyDescent="0.3">
      <c r="A744" s="39">
        <f>IF(Agua!A746&gt;0,Agua!A746,"-")</f>
        <v>43154</v>
      </c>
      <c r="B744" s="40">
        <f>Agua!C746</f>
        <v>219</v>
      </c>
      <c r="C744" s="72">
        <f>Agua!J746</f>
        <v>100</v>
      </c>
      <c r="D744" s="72">
        <f>Agua!M746</f>
        <v>20.30000000000291</v>
      </c>
      <c r="E744" s="72">
        <f t="shared" si="166"/>
        <v>92.69406392695393</v>
      </c>
      <c r="F744" s="72">
        <f>Agua!P746</f>
        <v>19.899999999994179</v>
      </c>
      <c r="G744" s="72">
        <f t="shared" si="167"/>
        <v>90.867579908649219</v>
      </c>
      <c r="H744" s="72">
        <f>Agua!S746</f>
        <v>11.099999999998545</v>
      </c>
      <c r="I744" s="72">
        <f t="shared" si="168"/>
        <v>50.684931506842666</v>
      </c>
      <c r="J744" s="72">
        <f>Agua!V746</f>
        <v>0</v>
      </c>
      <c r="K744" s="72">
        <f t="shared" si="169"/>
        <v>0</v>
      </c>
      <c r="L744" s="72">
        <f>Agua!X746</f>
        <v>68.599999999998545</v>
      </c>
      <c r="M744" s="72">
        <f t="shared" si="170"/>
        <v>313.24200913241344</v>
      </c>
      <c r="N744" s="72">
        <f t="shared" si="171"/>
        <v>456.62100456621005</v>
      </c>
      <c r="O744" s="41">
        <f>'Gas y Electricidad'!F747</f>
        <v>3.0000000000000027E-2</v>
      </c>
      <c r="P744" s="49">
        <f t="shared" si="172"/>
        <v>0.47945205479452097</v>
      </c>
      <c r="Q744" s="41">
        <f>'Gas y Electricidad'!J747</f>
        <v>1.9999999999999907E-2</v>
      </c>
      <c r="R744" s="49">
        <f t="shared" si="173"/>
        <v>0.34566210045661938</v>
      </c>
      <c r="S744" s="41" t="str">
        <f>'Gas y Electricidad'!M747</f>
        <v>-</v>
      </c>
      <c r="T744" s="42" t="str">
        <f t="shared" si="174"/>
        <v>-</v>
      </c>
      <c r="U744" s="35">
        <f>'Gas y Electricidad'!Q747</f>
        <v>2160</v>
      </c>
      <c r="V744" s="52">
        <f t="shared" si="175"/>
        <v>9.8630136986301373</v>
      </c>
      <c r="W744" s="63"/>
      <c r="X744" s="63"/>
      <c r="Y744" s="63"/>
      <c r="Z744" s="57">
        <f t="shared" si="176"/>
        <v>0</v>
      </c>
      <c r="AA744" s="59">
        <f t="shared" si="177"/>
        <v>0</v>
      </c>
      <c r="AB744" s="58">
        <f t="shared" si="178"/>
        <v>0</v>
      </c>
      <c r="AC744" s="61">
        <f t="shared" si="179"/>
        <v>0</v>
      </c>
      <c r="AD744" s="61">
        <f t="shared" si="180"/>
        <v>0</v>
      </c>
    </row>
    <row r="745" spans="1:30" x14ac:dyDescent="0.3">
      <c r="A745" s="39">
        <f>IF(Agua!A747&gt;0,Agua!A747,"-")</f>
        <v>43155</v>
      </c>
      <c r="B745" s="40">
        <f>Agua!C747</f>
        <v>182</v>
      </c>
      <c r="C745" s="72">
        <f>Agua!J747</f>
        <v>94</v>
      </c>
      <c r="D745" s="72">
        <f>Agua!M747</f>
        <v>18.69999999999709</v>
      </c>
      <c r="E745" s="72">
        <f t="shared" si="166"/>
        <v>102.74725274723676</v>
      </c>
      <c r="F745" s="72">
        <f>Agua!P747</f>
        <v>23</v>
      </c>
      <c r="G745" s="72">
        <f t="shared" si="167"/>
        <v>126.37362637362637</v>
      </c>
      <c r="H745" s="72">
        <f>Agua!S747</f>
        <v>8.5</v>
      </c>
      <c r="I745" s="72">
        <f t="shared" si="168"/>
        <v>46.703296703296701</v>
      </c>
      <c r="J745" s="72">
        <f>Agua!V747</f>
        <v>0</v>
      </c>
      <c r="K745" s="72">
        <f t="shared" si="169"/>
        <v>0</v>
      </c>
      <c r="L745" s="72">
        <f>Agua!X747</f>
        <v>66.80000000000291</v>
      </c>
      <c r="M745" s="72">
        <f t="shared" si="170"/>
        <v>367.03296703298304</v>
      </c>
      <c r="N745" s="72">
        <f t="shared" si="171"/>
        <v>516.4835164835165</v>
      </c>
      <c r="O745" s="41">
        <f>'Gas y Electricidad'!F748</f>
        <v>2.0000000000000018E-2</v>
      </c>
      <c r="P745" s="49">
        <f t="shared" si="172"/>
        <v>0.38461538461538497</v>
      </c>
      <c r="Q745" s="41">
        <f>'Gas y Electricidad'!J748</f>
        <v>4.0000000000000036E-2</v>
      </c>
      <c r="R745" s="49">
        <f t="shared" si="173"/>
        <v>0.83186813186813258</v>
      </c>
      <c r="S745" s="41" t="str">
        <f>'Gas y Electricidad'!M748</f>
        <v>-</v>
      </c>
      <c r="T745" s="42" t="str">
        <f t="shared" si="174"/>
        <v>-</v>
      </c>
      <c r="U745" s="35">
        <f>'Gas y Electricidad'!Q748</f>
        <v>2160</v>
      </c>
      <c r="V745" s="52">
        <f t="shared" si="175"/>
        <v>11.868131868131869</v>
      </c>
      <c r="W745" s="63"/>
      <c r="X745" s="63"/>
      <c r="Y745" s="63"/>
      <c r="Z745" s="57">
        <f t="shared" si="176"/>
        <v>0</v>
      </c>
      <c r="AA745" s="59">
        <f t="shared" si="177"/>
        <v>0</v>
      </c>
      <c r="AB745" s="58">
        <f t="shared" si="178"/>
        <v>0</v>
      </c>
      <c r="AC745" s="61">
        <f t="shared" si="179"/>
        <v>0</v>
      </c>
      <c r="AD745" s="61">
        <f t="shared" si="180"/>
        <v>0</v>
      </c>
    </row>
    <row r="746" spans="1:30" x14ac:dyDescent="0.3">
      <c r="A746" s="39">
        <f>IF(Agua!A748&gt;0,Agua!A748,"-")</f>
        <v>43156</v>
      </c>
      <c r="B746" s="40">
        <f>Agua!C748</f>
        <v>184</v>
      </c>
      <c r="C746" s="72">
        <f>Agua!J748</f>
        <v>95</v>
      </c>
      <c r="D746" s="72">
        <f>Agua!M748</f>
        <v>20</v>
      </c>
      <c r="E746" s="72">
        <f t="shared" si="166"/>
        <v>108.69565217391305</v>
      </c>
      <c r="F746" s="72">
        <f>Agua!P748</f>
        <v>18.69999999999709</v>
      </c>
      <c r="G746" s="72">
        <f t="shared" si="167"/>
        <v>101.63043478259289</v>
      </c>
      <c r="H746" s="72">
        <f>Agua!S748</f>
        <v>11</v>
      </c>
      <c r="I746" s="72">
        <f t="shared" si="168"/>
        <v>59.782608695652179</v>
      </c>
      <c r="J746" s="72">
        <f>Agua!V748</f>
        <v>0</v>
      </c>
      <c r="K746" s="72">
        <f t="shared" si="169"/>
        <v>0</v>
      </c>
      <c r="L746" s="72">
        <f>Agua!X748</f>
        <v>64</v>
      </c>
      <c r="M746" s="72">
        <f t="shared" si="170"/>
        <v>347.82608695652175</v>
      </c>
      <c r="N746" s="72">
        <f t="shared" si="171"/>
        <v>516.30434782608688</v>
      </c>
      <c r="O746" s="41">
        <f>'Gas y Electricidad'!F749</f>
        <v>2.0000000000000018E-2</v>
      </c>
      <c r="P746" s="49">
        <f t="shared" si="172"/>
        <v>0.38043478260869601</v>
      </c>
      <c r="Q746" s="41">
        <f>'Gas y Electricidad'!J749</f>
        <v>3.0000000000000027E-2</v>
      </c>
      <c r="R746" s="49">
        <f t="shared" si="173"/>
        <v>0.61711956521739186</v>
      </c>
      <c r="S746" s="41" t="str">
        <f>'Gas y Electricidad'!M749</f>
        <v>-</v>
      </c>
      <c r="T746" s="42" t="str">
        <f t="shared" si="174"/>
        <v>-</v>
      </c>
      <c r="U746" s="35">
        <f>'Gas y Electricidad'!Q749</f>
        <v>2160</v>
      </c>
      <c r="V746" s="52">
        <f t="shared" si="175"/>
        <v>11.739130434782609</v>
      </c>
      <c r="W746" s="63"/>
      <c r="X746" s="63"/>
      <c r="Y746" s="63"/>
      <c r="Z746" s="57">
        <f t="shared" si="176"/>
        <v>0</v>
      </c>
      <c r="AA746" s="59">
        <f t="shared" si="177"/>
        <v>0</v>
      </c>
      <c r="AB746" s="58">
        <f t="shared" si="178"/>
        <v>0</v>
      </c>
      <c r="AC746" s="61">
        <f t="shared" si="179"/>
        <v>0</v>
      </c>
      <c r="AD746" s="61">
        <f t="shared" si="180"/>
        <v>0</v>
      </c>
    </row>
    <row r="747" spans="1:30" x14ac:dyDescent="0.3">
      <c r="A747" s="39">
        <f>IF(Agua!A749&gt;0,Agua!A749,"-")</f>
        <v>43157</v>
      </c>
      <c r="B747" s="40">
        <f>Agua!C749</f>
        <v>196</v>
      </c>
      <c r="C747" s="72">
        <f>Agua!J749</f>
        <v>86</v>
      </c>
      <c r="D747" s="72">
        <f>Agua!M749</f>
        <v>17.5</v>
      </c>
      <c r="E747" s="72">
        <f t="shared" si="166"/>
        <v>89.285714285714292</v>
      </c>
      <c r="F747" s="72">
        <f>Agua!P749</f>
        <v>19.30000000000291</v>
      </c>
      <c r="G747" s="72">
        <f t="shared" si="167"/>
        <v>98.469387755116898</v>
      </c>
      <c r="H747" s="72">
        <f>Agua!S749</f>
        <v>8.9000000000014552</v>
      </c>
      <c r="I747" s="72">
        <f t="shared" si="168"/>
        <v>45.408163265313547</v>
      </c>
      <c r="J747" s="72">
        <f>Agua!V749</f>
        <v>0</v>
      </c>
      <c r="K747" s="72">
        <f t="shared" si="169"/>
        <v>0</v>
      </c>
      <c r="L747" s="72">
        <f>Agua!X749</f>
        <v>59.599999999998545</v>
      </c>
      <c r="M747" s="72">
        <f t="shared" si="170"/>
        <v>304.08163265305382</v>
      </c>
      <c r="N747" s="72">
        <f t="shared" si="171"/>
        <v>438.77551020408163</v>
      </c>
      <c r="O747" s="41">
        <f>'Gas y Electricidad'!F750</f>
        <v>2.9999999999999916E-2</v>
      </c>
      <c r="P747" s="49">
        <f t="shared" si="172"/>
        <v>0.53571428571428414</v>
      </c>
      <c r="Q747" s="41">
        <f>'Gas y Electricidad'!J750</f>
        <v>3.0000000000000027E-2</v>
      </c>
      <c r="R747" s="49">
        <f t="shared" si="173"/>
        <v>0.57933673469387803</v>
      </c>
      <c r="S747" s="41" t="str">
        <f>'Gas y Electricidad'!M750</f>
        <v>-</v>
      </c>
      <c r="T747" s="42" t="str">
        <f t="shared" si="174"/>
        <v>-</v>
      </c>
      <c r="U747" s="35">
        <f>'Gas y Electricidad'!Q750</f>
        <v>1800</v>
      </c>
      <c r="V747" s="52">
        <f t="shared" si="175"/>
        <v>9.183673469387756</v>
      </c>
      <c r="W747" s="63"/>
      <c r="X747" s="63"/>
      <c r="Y747" s="63"/>
      <c r="Z747" s="57">
        <f t="shared" si="176"/>
        <v>0</v>
      </c>
      <c r="AA747" s="59">
        <f t="shared" si="177"/>
        <v>0</v>
      </c>
      <c r="AB747" s="58">
        <f t="shared" si="178"/>
        <v>0</v>
      </c>
      <c r="AC747" s="61">
        <f t="shared" si="179"/>
        <v>0</v>
      </c>
      <c r="AD747" s="61">
        <f t="shared" si="180"/>
        <v>0</v>
      </c>
    </row>
    <row r="748" spans="1:30" x14ac:dyDescent="0.3">
      <c r="A748" s="39">
        <f>IF(Agua!A750&gt;0,Agua!A750,"-")</f>
        <v>43158</v>
      </c>
      <c r="B748" s="40">
        <f>Agua!C750</f>
        <v>188</v>
      </c>
      <c r="C748" s="72">
        <f>Agua!J750</f>
        <v>99</v>
      </c>
      <c r="D748" s="72">
        <f>Agua!M750</f>
        <v>17.400000000001455</v>
      </c>
      <c r="E748" s="72">
        <f t="shared" si="166"/>
        <v>92.553191489369439</v>
      </c>
      <c r="F748" s="72">
        <f>Agua!P750</f>
        <v>37</v>
      </c>
      <c r="G748" s="72">
        <f t="shared" si="167"/>
        <v>196.80851063829789</v>
      </c>
      <c r="H748" s="72">
        <f>Agua!S750</f>
        <v>10.099999999998545</v>
      </c>
      <c r="I748" s="72">
        <f t="shared" si="168"/>
        <v>53.723404255311408</v>
      </c>
      <c r="J748" s="72">
        <f>Agua!V750</f>
        <v>0</v>
      </c>
      <c r="K748" s="72">
        <f t="shared" si="169"/>
        <v>0</v>
      </c>
      <c r="L748" s="72">
        <f>Agua!X750</f>
        <v>71.5</v>
      </c>
      <c r="M748" s="72">
        <f t="shared" si="170"/>
        <v>380.31914893617017</v>
      </c>
      <c r="N748" s="72">
        <f t="shared" si="171"/>
        <v>526.595744680851</v>
      </c>
      <c r="O748" s="41">
        <f>'Gas y Electricidad'!F751</f>
        <v>2.0000000000000018E-2</v>
      </c>
      <c r="P748" s="49">
        <f t="shared" si="172"/>
        <v>0.37234042553191521</v>
      </c>
      <c r="Q748" s="41">
        <f>'Gas y Electricidad'!J751</f>
        <v>2.9999999999999916E-2</v>
      </c>
      <c r="R748" s="49">
        <f t="shared" si="173"/>
        <v>0.60398936170212603</v>
      </c>
      <c r="S748" s="41" t="str">
        <f>'Gas y Electricidad'!M751</f>
        <v>-</v>
      </c>
      <c r="T748" s="42" t="str">
        <f t="shared" si="174"/>
        <v>-</v>
      </c>
      <c r="U748" s="35">
        <f>'Gas y Electricidad'!Q751</f>
        <v>2160</v>
      </c>
      <c r="V748" s="52">
        <f t="shared" si="175"/>
        <v>11.48936170212766</v>
      </c>
      <c r="W748" s="63"/>
      <c r="X748" s="63"/>
      <c r="Y748" s="63"/>
      <c r="Z748" s="57">
        <f t="shared" si="176"/>
        <v>0</v>
      </c>
      <c r="AA748" s="59">
        <f t="shared" si="177"/>
        <v>0</v>
      </c>
      <c r="AB748" s="58">
        <f t="shared" si="178"/>
        <v>0</v>
      </c>
      <c r="AC748" s="61">
        <f t="shared" si="179"/>
        <v>0</v>
      </c>
      <c r="AD748" s="61">
        <f t="shared" si="180"/>
        <v>0</v>
      </c>
    </row>
    <row r="749" spans="1:30" x14ac:dyDescent="0.3">
      <c r="A749" s="39">
        <f>IF(Agua!A751&gt;0,Agua!A751,"-")</f>
        <v>43159</v>
      </c>
      <c r="B749" s="40">
        <f>Agua!C751</f>
        <v>171</v>
      </c>
      <c r="C749" s="72">
        <f>Agua!J751</f>
        <v>106</v>
      </c>
      <c r="D749" s="72">
        <f>Agua!M751</f>
        <v>20.099999999998545</v>
      </c>
      <c r="E749" s="72">
        <f t="shared" si="166"/>
        <v>117.5438596491143</v>
      </c>
      <c r="F749" s="72">
        <f>Agua!P751</f>
        <v>27</v>
      </c>
      <c r="G749" s="72">
        <f t="shared" si="167"/>
        <v>157.89473684210526</v>
      </c>
      <c r="H749" s="72">
        <f>Agua!S751</f>
        <v>14</v>
      </c>
      <c r="I749" s="72">
        <f t="shared" si="168"/>
        <v>81.871345029239762</v>
      </c>
      <c r="J749" s="72">
        <f>Agua!V751</f>
        <v>0</v>
      </c>
      <c r="K749" s="72">
        <f t="shared" si="169"/>
        <v>0</v>
      </c>
      <c r="L749" s="72">
        <f>Agua!X751</f>
        <v>71.900000000001455</v>
      </c>
      <c r="M749" s="72">
        <f t="shared" si="170"/>
        <v>420.46783625731842</v>
      </c>
      <c r="N749" s="72">
        <f t="shared" si="171"/>
        <v>619.88304093567251</v>
      </c>
      <c r="O749" s="41">
        <f>'Gas y Electricidad'!F752</f>
        <v>3.0000000000000027E-2</v>
      </c>
      <c r="P749" s="49">
        <f t="shared" si="172"/>
        <v>0.61403508771929882</v>
      </c>
      <c r="Q749" s="41">
        <f>'Gas y Electricidad'!J752</f>
        <v>4.0000000000000036E-2</v>
      </c>
      <c r="R749" s="49">
        <f t="shared" si="173"/>
        <v>0.88538011695906504</v>
      </c>
      <c r="S749" s="41" t="str">
        <f>'Gas y Electricidad'!M752</f>
        <v>-</v>
      </c>
      <c r="T749" s="42" t="str">
        <f t="shared" si="174"/>
        <v>-</v>
      </c>
      <c r="U749" s="35">
        <f>'Gas y Electricidad'!Q752</f>
        <v>2160</v>
      </c>
      <c r="V749" s="52">
        <f t="shared" si="175"/>
        <v>12.631578947368421</v>
      </c>
      <c r="W749" s="63"/>
      <c r="X749" s="63"/>
      <c r="Y749" s="63"/>
      <c r="Z749" s="57">
        <f t="shared" si="176"/>
        <v>0</v>
      </c>
      <c r="AA749" s="59">
        <f t="shared" si="177"/>
        <v>0</v>
      </c>
      <c r="AB749" s="58">
        <f t="shared" si="178"/>
        <v>0</v>
      </c>
      <c r="AC749" s="61">
        <f t="shared" si="179"/>
        <v>0</v>
      </c>
      <c r="AD749" s="61">
        <f t="shared" si="180"/>
        <v>0</v>
      </c>
    </row>
    <row r="750" spans="1:30" x14ac:dyDescent="0.3">
      <c r="A750" s="39">
        <f>IF(Agua!A752&gt;0,Agua!A752,"-")</f>
        <v>43160</v>
      </c>
      <c r="B750" s="40">
        <f>Agua!C752</f>
        <v>192</v>
      </c>
      <c r="C750" s="72">
        <f>Agua!J752</f>
        <v>103</v>
      </c>
      <c r="D750" s="72">
        <f>Agua!M752</f>
        <v>18</v>
      </c>
      <c r="E750" s="72">
        <f t="shared" si="166"/>
        <v>93.75</v>
      </c>
      <c r="F750" s="72">
        <f>Agua!P752</f>
        <v>25.80000000000291</v>
      </c>
      <c r="G750" s="72">
        <f t="shared" si="167"/>
        <v>134.37500000001515</v>
      </c>
      <c r="H750" s="72">
        <f>Agua!S752</f>
        <v>11</v>
      </c>
      <c r="I750" s="72">
        <f t="shared" si="168"/>
        <v>57.291666666666664</v>
      </c>
      <c r="J750" s="72">
        <f>Agua!V752</f>
        <v>0</v>
      </c>
      <c r="K750" s="72">
        <f t="shared" si="169"/>
        <v>0</v>
      </c>
      <c r="L750" s="72">
        <f>Agua!X752</f>
        <v>74</v>
      </c>
      <c r="M750" s="72">
        <f t="shared" si="170"/>
        <v>385.41666666666669</v>
      </c>
      <c r="N750" s="72">
        <f t="shared" si="171"/>
        <v>536.45833333333337</v>
      </c>
      <c r="O750" s="41">
        <f>'Gas y Electricidad'!F753</f>
        <v>5.0000000000000044E-2</v>
      </c>
      <c r="P750" s="49">
        <f t="shared" si="172"/>
        <v>0.91145833333333404</v>
      </c>
      <c r="Q750" s="41">
        <f>'Gas y Electricidad'!J753</f>
        <v>3.0000000000000027E-2</v>
      </c>
      <c r="R750" s="49">
        <f t="shared" si="173"/>
        <v>0.59140625000000058</v>
      </c>
      <c r="S750" s="41" t="str">
        <f>'Gas y Electricidad'!M753</f>
        <v>-</v>
      </c>
      <c r="T750" s="42" t="str">
        <f t="shared" si="174"/>
        <v>-</v>
      </c>
      <c r="U750" s="35">
        <f>'Gas y Electricidad'!Q753</f>
        <v>2160</v>
      </c>
      <c r="V750" s="52">
        <f t="shared" si="175"/>
        <v>11.25</v>
      </c>
      <c r="W750" s="63"/>
      <c r="X750" s="63"/>
      <c r="Y750" s="63"/>
      <c r="Z750" s="57">
        <f t="shared" si="176"/>
        <v>0</v>
      </c>
      <c r="AA750" s="59">
        <f t="shared" si="177"/>
        <v>0</v>
      </c>
      <c r="AB750" s="58">
        <f t="shared" si="178"/>
        <v>0</v>
      </c>
      <c r="AC750" s="61">
        <f t="shared" si="179"/>
        <v>0</v>
      </c>
      <c r="AD750" s="61">
        <f t="shared" si="180"/>
        <v>0</v>
      </c>
    </row>
    <row r="751" spans="1:30" x14ac:dyDescent="0.3">
      <c r="A751" s="39">
        <f>IF(Agua!A753&gt;0,Agua!A753,"-")</f>
        <v>43161</v>
      </c>
      <c r="B751" s="40">
        <f>Agua!C753</f>
        <v>197</v>
      </c>
      <c r="C751" s="72">
        <f>Agua!J753</f>
        <v>95</v>
      </c>
      <c r="D751" s="72">
        <f>Agua!M753</f>
        <v>16.900000000001455</v>
      </c>
      <c r="E751" s="72">
        <f t="shared" si="166"/>
        <v>85.786802030464244</v>
      </c>
      <c r="F751" s="72">
        <f>Agua!P753</f>
        <v>29.399999999994179</v>
      </c>
      <c r="G751" s="72">
        <f t="shared" si="167"/>
        <v>149.2385786801735</v>
      </c>
      <c r="H751" s="72">
        <f>Agua!S753</f>
        <v>11.299999999999272</v>
      </c>
      <c r="I751" s="72">
        <f t="shared" si="168"/>
        <v>57.360406091366869</v>
      </c>
      <c r="J751" s="72">
        <f>Agua!V753</f>
        <v>0</v>
      </c>
      <c r="K751" s="72">
        <f t="shared" si="169"/>
        <v>0</v>
      </c>
      <c r="L751" s="72">
        <f>Agua!X753</f>
        <v>66.799999999999272</v>
      </c>
      <c r="M751" s="72">
        <f t="shared" si="170"/>
        <v>339.08629441623992</v>
      </c>
      <c r="N751" s="72">
        <f t="shared" si="171"/>
        <v>482.23350253807109</v>
      </c>
      <c r="O751" s="41">
        <f>'Gas y Electricidad'!F754</f>
        <v>1.9999999999999907E-2</v>
      </c>
      <c r="P751" s="49">
        <f t="shared" si="172"/>
        <v>0.35532994923857703</v>
      </c>
      <c r="Q751" s="41">
        <f>'Gas y Electricidad'!J754</f>
        <v>4.9999999999999933E-2</v>
      </c>
      <c r="R751" s="49">
        <f t="shared" si="173"/>
        <v>0.96065989847715616</v>
      </c>
      <c r="S751" s="41" t="str">
        <f>'Gas y Electricidad'!M754</f>
        <v>-</v>
      </c>
      <c r="T751" s="42" t="str">
        <f t="shared" si="174"/>
        <v>-</v>
      </c>
      <c r="U751" s="35">
        <f>'Gas y Electricidad'!Q754</f>
        <v>2160</v>
      </c>
      <c r="V751" s="52">
        <f t="shared" si="175"/>
        <v>10.964467005076141</v>
      </c>
      <c r="W751" s="63"/>
      <c r="X751" s="63"/>
      <c r="Y751" s="63"/>
      <c r="Z751" s="57">
        <f t="shared" si="176"/>
        <v>0</v>
      </c>
      <c r="AA751" s="59">
        <f t="shared" si="177"/>
        <v>0</v>
      </c>
      <c r="AB751" s="58">
        <f t="shared" si="178"/>
        <v>0</v>
      </c>
      <c r="AC751" s="61">
        <f t="shared" si="179"/>
        <v>0</v>
      </c>
      <c r="AD751" s="61">
        <f t="shared" si="180"/>
        <v>0</v>
      </c>
    </row>
    <row r="752" spans="1:30" x14ac:dyDescent="0.3">
      <c r="A752" s="39">
        <f>IF(Agua!A754&gt;0,Agua!A754,"-")</f>
        <v>43162</v>
      </c>
      <c r="B752" s="40">
        <f>Agua!C754</f>
        <v>201</v>
      </c>
      <c r="C752" s="72">
        <f>Agua!J754</f>
        <v>100</v>
      </c>
      <c r="D752" s="72">
        <f>Agua!M754</f>
        <v>16.5</v>
      </c>
      <c r="E752" s="72">
        <f t="shared" si="166"/>
        <v>82.089552238805965</v>
      </c>
      <c r="F752" s="72">
        <f>Agua!P754</f>
        <v>26.80000000000291</v>
      </c>
      <c r="G752" s="72">
        <f t="shared" si="167"/>
        <v>133.33333333334781</v>
      </c>
      <c r="H752" s="72">
        <f>Agua!S754</f>
        <v>13.200000000000728</v>
      </c>
      <c r="I752" s="72">
        <f t="shared" si="168"/>
        <v>65.671641791048401</v>
      </c>
      <c r="J752" s="72">
        <f>Agua!V754</f>
        <v>0</v>
      </c>
      <c r="K752" s="72">
        <f t="shared" si="169"/>
        <v>0</v>
      </c>
      <c r="L752" s="72">
        <f>Agua!X754</f>
        <v>70.299999999999272</v>
      </c>
      <c r="M752" s="72">
        <f t="shared" si="170"/>
        <v>349.75124378109092</v>
      </c>
      <c r="N752" s="72">
        <f t="shared" si="171"/>
        <v>497.5124378109453</v>
      </c>
      <c r="O752" s="41">
        <f>'Gas y Electricidad'!F755</f>
        <v>3.0000000000000027E-2</v>
      </c>
      <c r="P752" s="49">
        <f t="shared" si="172"/>
        <v>0.52238805970149305</v>
      </c>
      <c r="Q752" s="41">
        <f>'Gas y Electricidad'!J755</f>
        <v>5.0000000000000044E-2</v>
      </c>
      <c r="R752" s="49">
        <f t="shared" si="173"/>
        <v>0.94154228855721467</v>
      </c>
      <c r="S752" s="41" t="str">
        <f>'Gas y Electricidad'!M755</f>
        <v>-</v>
      </c>
      <c r="T752" s="42" t="str">
        <f t="shared" si="174"/>
        <v>-</v>
      </c>
      <c r="U752" s="35">
        <f>'Gas y Electricidad'!Q755</f>
        <v>2520</v>
      </c>
      <c r="V752" s="52">
        <f t="shared" si="175"/>
        <v>12.537313432835822</v>
      </c>
      <c r="W752" s="63"/>
      <c r="X752" s="63"/>
      <c r="Y752" s="63"/>
      <c r="Z752" s="57">
        <f t="shared" si="176"/>
        <v>0</v>
      </c>
      <c r="AA752" s="59">
        <f t="shared" si="177"/>
        <v>0</v>
      </c>
      <c r="AB752" s="58">
        <f t="shared" si="178"/>
        <v>0</v>
      </c>
      <c r="AC752" s="61">
        <f t="shared" si="179"/>
        <v>0</v>
      </c>
      <c r="AD752" s="61">
        <f t="shared" si="180"/>
        <v>0</v>
      </c>
    </row>
    <row r="753" spans="1:30" x14ac:dyDescent="0.3">
      <c r="A753" s="39">
        <f>IF(Agua!A755&gt;0,Agua!A755,"-")</f>
        <v>43163</v>
      </c>
      <c r="B753" s="40">
        <f>Agua!C755</f>
        <v>184</v>
      </c>
      <c r="C753" s="72">
        <f>Agua!J755</f>
        <v>101</v>
      </c>
      <c r="D753" s="72">
        <f>Agua!M755</f>
        <v>17.599999999998545</v>
      </c>
      <c r="E753" s="72">
        <f t="shared" si="166"/>
        <v>95.652173913035568</v>
      </c>
      <c r="F753" s="72">
        <f>Agua!P755</f>
        <v>27</v>
      </c>
      <c r="G753" s="72">
        <f t="shared" si="167"/>
        <v>146.73913043478262</v>
      </c>
      <c r="H753" s="72">
        <f>Agua!S755</f>
        <v>10.5</v>
      </c>
      <c r="I753" s="72">
        <f t="shared" si="168"/>
        <v>57.065217391304344</v>
      </c>
      <c r="J753" s="72">
        <f>Agua!V755</f>
        <v>0</v>
      </c>
      <c r="K753" s="72">
        <f t="shared" si="169"/>
        <v>0</v>
      </c>
      <c r="L753" s="72">
        <f>Agua!X755</f>
        <v>72.900000000001455</v>
      </c>
      <c r="M753" s="72">
        <f t="shared" si="170"/>
        <v>396.19565217392096</v>
      </c>
      <c r="N753" s="72">
        <f t="shared" si="171"/>
        <v>548.91304347826087</v>
      </c>
      <c r="O753" s="41">
        <f>'Gas y Electricidad'!F756</f>
        <v>3.0000000000000027E-2</v>
      </c>
      <c r="P753" s="49">
        <f t="shared" si="172"/>
        <v>0.57065217391304401</v>
      </c>
      <c r="Q753" s="41">
        <f>'Gas y Electricidad'!J756</f>
        <v>4.9999999999999989E-2</v>
      </c>
      <c r="R753" s="49">
        <f t="shared" si="173"/>
        <v>1.0285326086956519</v>
      </c>
      <c r="S753" s="41" t="str">
        <f>'Gas y Electricidad'!M756</f>
        <v>-</v>
      </c>
      <c r="T753" s="42" t="str">
        <f t="shared" si="174"/>
        <v>-</v>
      </c>
      <c r="U753" s="35">
        <f>'Gas y Electricidad'!Q756</f>
        <v>2160</v>
      </c>
      <c r="V753" s="52">
        <f t="shared" si="175"/>
        <v>11.739130434782609</v>
      </c>
      <c r="W753" s="63"/>
      <c r="X753" s="63"/>
      <c r="Y753" s="63"/>
      <c r="Z753" s="57">
        <f t="shared" si="176"/>
        <v>0</v>
      </c>
      <c r="AA753" s="59">
        <f t="shared" si="177"/>
        <v>0</v>
      </c>
      <c r="AB753" s="58">
        <f t="shared" si="178"/>
        <v>0</v>
      </c>
      <c r="AC753" s="61">
        <f t="shared" si="179"/>
        <v>0</v>
      </c>
      <c r="AD753" s="61">
        <f t="shared" si="180"/>
        <v>0</v>
      </c>
    </row>
    <row r="754" spans="1:30" x14ac:dyDescent="0.3">
      <c r="A754" s="39">
        <f>IF(Agua!A756&gt;0,Agua!A756,"-")</f>
        <v>43164</v>
      </c>
      <c r="B754" s="40">
        <f>Agua!C756</f>
        <v>189</v>
      </c>
      <c r="C754" s="72">
        <f>Agua!J756</f>
        <v>95</v>
      </c>
      <c r="D754" s="72">
        <f>Agua!M756</f>
        <v>20</v>
      </c>
      <c r="E754" s="72">
        <f t="shared" si="166"/>
        <v>105.82010582010581</v>
      </c>
      <c r="F754" s="72">
        <f>Agua!P756</f>
        <v>24.30000000000291</v>
      </c>
      <c r="G754" s="72">
        <f t="shared" si="167"/>
        <v>128.57142857144396</v>
      </c>
      <c r="H754" s="72">
        <f>Agua!S756</f>
        <v>13</v>
      </c>
      <c r="I754" s="72">
        <f t="shared" si="168"/>
        <v>68.783068783068785</v>
      </c>
      <c r="J754" s="72">
        <f>Agua!V756</f>
        <v>0</v>
      </c>
      <c r="K754" s="72">
        <f t="shared" si="169"/>
        <v>0</v>
      </c>
      <c r="L754" s="72">
        <f>Agua!X756</f>
        <v>62</v>
      </c>
      <c r="M754" s="72">
        <f t="shared" si="170"/>
        <v>328.04232804232805</v>
      </c>
      <c r="N754" s="72">
        <f t="shared" si="171"/>
        <v>502.64550264550269</v>
      </c>
      <c r="O754" s="41">
        <f>'Gas y Electricidad'!F757</f>
        <v>2.0000000000000018E-2</v>
      </c>
      <c r="P754" s="49">
        <f t="shared" si="172"/>
        <v>0.37037037037037074</v>
      </c>
      <c r="Q754" s="41">
        <f>'Gas y Electricidad'!J757</f>
        <v>4.9999999999999989E-2</v>
      </c>
      <c r="R754" s="49">
        <f t="shared" si="173"/>
        <v>1.0013227513227512</v>
      </c>
      <c r="S754" s="41" t="str">
        <f>'Gas y Electricidad'!M757</f>
        <v>-</v>
      </c>
      <c r="T754" s="42" t="str">
        <f t="shared" si="174"/>
        <v>-</v>
      </c>
      <c r="U754" s="35">
        <f>'Gas y Electricidad'!Q757</f>
        <v>1800</v>
      </c>
      <c r="V754" s="52">
        <f t="shared" si="175"/>
        <v>9.5238095238095237</v>
      </c>
      <c r="W754" s="63"/>
      <c r="X754" s="63"/>
      <c r="Y754" s="63"/>
      <c r="Z754" s="57">
        <f t="shared" si="176"/>
        <v>0</v>
      </c>
      <c r="AA754" s="59">
        <f t="shared" si="177"/>
        <v>0</v>
      </c>
      <c r="AB754" s="58">
        <f t="shared" si="178"/>
        <v>0</v>
      </c>
      <c r="AC754" s="61">
        <f t="shared" si="179"/>
        <v>0</v>
      </c>
      <c r="AD754" s="61">
        <f t="shared" si="180"/>
        <v>0</v>
      </c>
    </row>
    <row r="755" spans="1:30" x14ac:dyDescent="0.3">
      <c r="A755" s="39">
        <f>IF(Agua!A757&gt;0,Agua!A757,"-")</f>
        <v>43165</v>
      </c>
      <c r="B755" s="40">
        <f>Agua!C757</f>
        <v>169</v>
      </c>
      <c r="C755" s="72">
        <f>Agua!J757</f>
        <v>98</v>
      </c>
      <c r="D755" s="72">
        <f>Agua!M757</f>
        <v>15</v>
      </c>
      <c r="E755" s="72">
        <f t="shared" ref="E755:E818" si="181">IF($B755=0,0,(D755/$B755)*1000)</f>
        <v>88.757396449704132</v>
      </c>
      <c r="F755" s="72">
        <f>Agua!P757</f>
        <v>21.599999999991269</v>
      </c>
      <c r="G755" s="72">
        <f t="shared" ref="G755:G818" si="182">IF($B755=0,0,(F755/$B755)*1000)</f>
        <v>127.8106508875223</v>
      </c>
      <c r="H755" s="72">
        <f>Agua!S757</f>
        <v>10.099999999998545</v>
      </c>
      <c r="I755" s="72">
        <f t="shared" ref="I755:I818" si="183">IF($B755=0,0,(H755/$B755)*1000)</f>
        <v>59.763313609458841</v>
      </c>
      <c r="J755" s="72">
        <f>Agua!V757</f>
        <v>0</v>
      </c>
      <c r="K755" s="72">
        <f t="shared" ref="K755:K818" si="184">IF($B755=0,0,(J755/$B755)*1000)</f>
        <v>0</v>
      </c>
      <c r="L755" s="72">
        <f>Agua!X757</f>
        <v>72.900000000001455</v>
      </c>
      <c r="M755" s="72">
        <f t="shared" ref="M755:M818" si="185">IF($B755=0,0,(L755/$B755)*1000)</f>
        <v>431.36094674557074</v>
      </c>
      <c r="N755" s="72">
        <f t="shared" ref="N755:N818" si="186">IF(C755&gt;0,C755/B755*1000,0)</f>
        <v>579.88165680473367</v>
      </c>
      <c r="O755" s="41">
        <f>'Gas y Electricidad'!F758</f>
        <v>2.0000000000000018E-2</v>
      </c>
      <c r="P755" s="49">
        <f t="shared" ref="P755:P818" si="187">IF($B755=0,0,(O755/$B755)*3500)</f>
        <v>0.41420118343195306</v>
      </c>
      <c r="Q755" s="41">
        <f>'Gas y Electricidad'!J758</f>
        <v>5.0000000000000044E-2</v>
      </c>
      <c r="R755" s="49">
        <f t="shared" ref="R755:R818" si="188">IF($B755=0,0,(Q755/$B755)*3785)</f>
        <v>1.1198224852071017</v>
      </c>
      <c r="S755" s="41" t="str">
        <f>'Gas y Electricidad'!M758</f>
        <v>-</v>
      </c>
      <c r="T755" s="42" t="str">
        <f t="shared" ref="T755:T818" si="189">IF($S755="-","-",(S755/$B755)*1200)</f>
        <v>-</v>
      </c>
      <c r="U755" s="35">
        <f>'Gas y Electricidad'!Q758</f>
        <v>2160</v>
      </c>
      <c r="V755" s="52">
        <f t="shared" ref="V755:V818" si="190">IF($B755=0,0,(U755/$B755))</f>
        <v>12.781065088757396</v>
      </c>
      <c r="W755" s="63"/>
      <c r="X755" s="63"/>
      <c r="Y755" s="63"/>
      <c r="Z755" s="57">
        <f t="shared" ref="Z755:Z818" si="191">(N755/1000)*W755</f>
        <v>0</v>
      </c>
      <c r="AA755" s="59">
        <f t="shared" ref="AA755:AA818" si="192">(R755+P755)*X755</f>
        <v>0</v>
      </c>
      <c r="AB755" s="58">
        <f t="shared" ref="AB755:AB818" si="193">V756*Y755</f>
        <v>0</v>
      </c>
      <c r="AC755" s="61">
        <f t="shared" ref="AC755:AC818" si="194">Z755+AA755+AB755</f>
        <v>0</v>
      </c>
      <c r="AD755" s="61">
        <f t="shared" ref="AD755:AD818" si="195">IF(B755&gt;0,AC755*B755,0)</f>
        <v>0</v>
      </c>
    </row>
    <row r="756" spans="1:30" x14ac:dyDescent="0.3">
      <c r="A756" s="39">
        <f>IF(Agua!A758&gt;0,Agua!A758,"-")</f>
        <v>43166</v>
      </c>
      <c r="B756" s="40">
        <f>Agua!C758</f>
        <v>185</v>
      </c>
      <c r="C756" s="72">
        <f>Agua!J758</f>
        <v>95</v>
      </c>
      <c r="D756" s="72">
        <f>Agua!M758</f>
        <v>18.80000000000291</v>
      </c>
      <c r="E756" s="72">
        <f t="shared" si="181"/>
        <v>101.62162162163735</v>
      </c>
      <c r="F756" s="72">
        <f>Agua!P758</f>
        <v>23.100000000005821</v>
      </c>
      <c r="G756" s="72">
        <f t="shared" si="182"/>
        <v>124.86486486489633</v>
      </c>
      <c r="H756" s="72">
        <f>Agua!S758</f>
        <v>9.6000000000021828</v>
      </c>
      <c r="I756" s="72">
        <f t="shared" si="183"/>
        <v>51.89189189190369</v>
      </c>
      <c r="J756" s="72">
        <f>Agua!V758</f>
        <v>0</v>
      </c>
      <c r="K756" s="72">
        <f t="shared" si="184"/>
        <v>0</v>
      </c>
      <c r="L756" s="72">
        <f>Agua!X758</f>
        <v>66.599999999994907</v>
      </c>
      <c r="M756" s="72">
        <f t="shared" si="185"/>
        <v>359.99999999997243</v>
      </c>
      <c r="N756" s="72">
        <f t="shared" si="186"/>
        <v>513.51351351351343</v>
      </c>
      <c r="O756" s="41">
        <f>'Gas y Electricidad'!F759</f>
        <v>2.9999999999999916E-2</v>
      </c>
      <c r="P756" s="49">
        <f t="shared" si="187"/>
        <v>0.56756756756756588</v>
      </c>
      <c r="Q756" s="41">
        <f>'Gas y Electricidad'!J759</f>
        <v>4.9999999999999989E-2</v>
      </c>
      <c r="R756" s="49">
        <f t="shared" si="188"/>
        <v>1.0229729729729728</v>
      </c>
      <c r="S756" s="41" t="str">
        <f>'Gas y Electricidad'!M759</f>
        <v>-</v>
      </c>
      <c r="T756" s="42" t="str">
        <f t="shared" si="189"/>
        <v>-</v>
      </c>
      <c r="U756" s="35">
        <f>'Gas y Electricidad'!Q759</f>
        <v>2160</v>
      </c>
      <c r="V756" s="52">
        <f t="shared" si="190"/>
        <v>11.675675675675675</v>
      </c>
      <c r="W756" s="63"/>
      <c r="X756" s="63"/>
      <c r="Y756" s="63"/>
      <c r="Z756" s="57">
        <f t="shared" si="191"/>
        <v>0</v>
      </c>
      <c r="AA756" s="59">
        <f t="shared" si="192"/>
        <v>0</v>
      </c>
      <c r="AB756" s="58">
        <f t="shared" si="193"/>
        <v>0</v>
      </c>
      <c r="AC756" s="61">
        <f t="shared" si="194"/>
        <v>0</v>
      </c>
      <c r="AD756" s="61">
        <f t="shared" si="195"/>
        <v>0</v>
      </c>
    </row>
    <row r="757" spans="1:30" x14ac:dyDescent="0.3">
      <c r="A757" s="39">
        <f>IF(Agua!A759&gt;0,Agua!A759,"-")</f>
        <v>43167</v>
      </c>
      <c r="B757" s="40">
        <f>Agua!C759</f>
        <v>0</v>
      </c>
      <c r="C757" s="72">
        <f>Agua!J759</f>
        <v>90</v>
      </c>
      <c r="D757" s="72">
        <f>Agua!M759</f>
        <v>15.19999999999709</v>
      </c>
      <c r="E757" s="72">
        <f t="shared" si="181"/>
        <v>0</v>
      </c>
      <c r="F757" s="72">
        <f>Agua!P759</f>
        <v>23</v>
      </c>
      <c r="G757" s="72">
        <f t="shared" si="182"/>
        <v>0</v>
      </c>
      <c r="H757" s="72">
        <f>Agua!S759</f>
        <v>7.2999999999992724</v>
      </c>
      <c r="I757" s="72">
        <f t="shared" si="183"/>
        <v>0</v>
      </c>
      <c r="J757" s="72">
        <f>Agua!V759</f>
        <v>0</v>
      </c>
      <c r="K757" s="72">
        <f t="shared" si="184"/>
        <v>0</v>
      </c>
      <c r="L757" s="72">
        <f>Agua!X759</f>
        <v>67.500000000003638</v>
      </c>
      <c r="M757" s="72">
        <f t="shared" si="185"/>
        <v>0</v>
      </c>
      <c r="N757" s="72" t="e">
        <f t="shared" si="186"/>
        <v>#DIV/0!</v>
      </c>
      <c r="O757" s="41">
        <f>'Gas y Electricidad'!F760</f>
        <v>3.0000000000000027E-2</v>
      </c>
      <c r="P757" s="49">
        <f t="shared" si="187"/>
        <v>0</v>
      </c>
      <c r="Q757" s="41">
        <f>'Gas y Electricidad'!J760</f>
        <v>4.9999999999999989E-2</v>
      </c>
      <c r="R757" s="49">
        <f t="shared" si="188"/>
        <v>0</v>
      </c>
      <c r="S757" s="41" t="str">
        <f>'Gas y Electricidad'!M760</f>
        <v>-</v>
      </c>
      <c r="T757" s="42" t="str">
        <f t="shared" si="189"/>
        <v>-</v>
      </c>
      <c r="U757" s="35">
        <f>'Gas y Electricidad'!Q760</f>
        <v>1800</v>
      </c>
      <c r="V757" s="52">
        <f t="shared" si="190"/>
        <v>0</v>
      </c>
      <c r="W757" s="63"/>
      <c r="X757" s="63"/>
      <c r="Y757" s="63"/>
      <c r="Z757" s="57" t="e">
        <f t="shared" si="191"/>
        <v>#DIV/0!</v>
      </c>
      <c r="AA757" s="59">
        <f t="shared" si="192"/>
        <v>0</v>
      </c>
      <c r="AB757" s="58">
        <f t="shared" si="193"/>
        <v>0</v>
      </c>
      <c r="AC757" s="61" t="e">
        <f t="shared" si="194"/>
        <v>#DIV/0!</v>
      </c>
      <c r="AD757" s="61">
        <f t="shared" si="195"/>
        <v>0</v>
      </c>
    </row>
    <row r="758" spans="1:30" x14ac:dyDescent="0.3">
      <c r="A758" s="39">
        <f>IF(Agua!A760&gt;0,Agua!A760,"-")</f>
        <v>43168</v>
      </c>
      <c r="B758" s="40">
        <f>Agua!C760</f>
        <v>0</v>
      </c>
      <c r="C758" s="72">
        <f>Agua!J760</f>
        <v>91</v>
      </c>
      <c r="D758" s="72">
        <f>Agua!M760</f>
        <v>19</v>
      </c>
      <c r="E758" s="72">
        <f t="shared" si="181"/>
        <v>0</v>
      </c>
      <c r="F758" s="72">
        <f>Agua!P760</f>
        <v>24.19999999999709</v>
      </c>
      <c r="G758" s="72">
        <f t="shared" si="182"/>
        <v>0</v>
      </c>
      <c r="H758" s="72">
        <f>Agua!S760</f>
        <v>10</v>
      </c>
      <c r="I758" s="72">
        <f t="shared" si="183"/>
        <v>0</v>
      </c>
      <c r="J758" s="72">
        <f>Agua!V760</f>
        <v>0</v>
      </c>
      <c r="K758" s="72">
        <f t="shared" si="184"/>
        <v>0</v>
      </c>
      <c r="L758" s="72">
        <f>Agua!X760</f>
        <v>62</v>
      </c>
      <c r="M758" s="72">
        <f t="shared" si="185"/>
        <v>0</v>
      </c>
      <c r="N758" s="72" t="e">
        <f t="shared" si="186"/>
        <v>#DIV/0!</v>
      </c>
      <c r="O758" s="41">
        <f>'Gas y Electricidad'!F761</f>
        <v>2.0000000000000018E-2</v>
      </c>
      <c r="P758" s="49">
        <f t="shared" si="187"/>
        <v>0</v>
      </c>
      <c r="Q758" s="41">
        <f>'Gas y Electricidad'!J761</f>
        <v>4.9999999999999989E-2</v>
      </c>
      <c r="R758" s="49">
        <f t="shared" si="188"/>
        <v>0</v>
      </c>
      <c r="S758" s="41" t="str">
        <f>'Gas y Electricidad'!M761</f>
        <v>-</v>
      </c>
      <c r="T758" s="42" t="str">
        <f t="shared" si="189"/>
        <v>-</v>
      </c>
      <c r="U758" s="35">
        <f>'Gas y Electricidad'!Q761</f>
        <v>1800</v>
      </c>
      <c r="V758" s="52">
        <f t="shared" si="190"/>
        <v>0</v>
      </c>
      <c r="W758" s="63"/>
      <c r="X758" s="63"/>
      <c r="Y758" s="63"/>
      <c r="Z758" s="57" t="e">
        <f t="shared" si="191"/>
        <v>#DIV/0!</v>
      </c>
      <c r="AA758" s="59">
        <f t="shared" si="192"/>
        <v>0</v>
      </c>
      <c r="AB758" s="58">
        <f t="shared" si="193"/>
        <v>0</v>
      </c>
      <c r="AC758" s="61" t="e">
        <f t="shared" si="194"/>
        <v>#DIV/0!</v>
      </c>
      <c r="AD758" s="61">
        <f t="shared" si="195"/>
        <v>0</v>
      </c>
    </row>
    <row r="759" spans="1:30" x14ac:dyDescent="0.3">
      <c r="A759" s="39">
        <f>IF(Agua!A761&gt;0,Agua!A761,"-")</f>
        <v>43169</v>
      </c>
      <c r="B759" s="40">
        <f>Agua!C761</f>
        <v>0</v>
      </c>
      <c r="C759" s="72">
        <f>Agua!J761</f>
        <v>93</v>
      </c>
      <c r="D759" s="72">
        <f>Agua!M761</f>
        <v>13.80000000000291</v>
      </c>
      <c r="E759" s="72">
        <f t="shared" si="181"/>
        <v>0</v>
      </c>
      <c r="F759" s="72">
        <f>Agua!P761</f>
        <v>25.69999999999709</v>
      </c>
      <c r="G759" s="72">
        <f t="shared" si="182"/>
        <v>0</v>
      </c>
      <c r="H759" s="72">
        <f>Agua!S761</f>
        <v>13.099999999998545</v>
      </c>
      <c r="I759" s="72">
        <f t="shared" si="183"/>
        <v>0</v>
      </c>
      <c r="J759" s="72">
        <f>Agua!V761</f>
        <v>0</v>
      </c>
      <c r="K759" s="72">
        <f t="shared" si="184"/>
        <v>0</v>
      </c>
      <c r="L759" s="72">
        <f>Agua!X761</f>
        <v>66.099999999998545</v>
      </c>
      <c r="M759" s="72">
        <f t="shared" si="185"/>
        <v>0</v>
      </c>
      <c r="N759" s="72" t="e">
        <f t="shared" si="186"/>
        <v>#DIV/0!</v>
      </c>
      <c r="O759" s="41" t="str">
        <f>'Gas y Electricidad'!F762</f>
        <v>-</v>
      </c>
      <c r="P759" s="49">
        <f t="shared" si="187"/>
        <v>0</v>
      </c>
      <c r="Q759" s="41" t="str">
        <f>'Gas y Electricidad'!J762</f>
        <v>-</v>
      </c>
      <c r="R759" s="49">
        <f t="shared" si="188"/>
        <v>0</v>
      </c>
      <c r="S759" s="41" t="str">
        <f>'Gas y Electricidad'!M762</f>
        <v>-</v>
      </c>
      <c r="T759" s="42" t="str">
        <f t="shared" si="189"/>
        <v>-</v>
      </c>
      <c r="U759" s="35">
        <f>'Gas y Electricidad'!Q762</f>
        <v>1800</v>
      </c>
      <c r="V759" s="52">
        <f t="shared" si="190"/>
        <v>0</v>
      </c>
      <c r="W759" s="63"/>
      <c r="X759" s="63"/>
      <c r="Y759" s="63"/>
      <c r="Z759" s="57" t="e">
        <f t="shared" si="191"/>
        <v>#DIV/0!</v>
      </c>
      <c r="AA759" s="59">
        <f t="shared" si="192"/>
        <v>0</v>
      </c>
      <c r="AB759" s="58">
        <f t="shared" si="193"/>
        <v>0</v>
      </c>
      <c r="AC759" s="61" t="e">
        <f t="shared" si="194"/>
        <v>#DIV/0!</v>
      </c>
      <c r="AD759" s="61">
        <f t="shared" si="195"/>
        <v>0</v>
      </c>
    </row>
    <row r="760" spans="1:30" x14ac:dyDescent="0.3">
      <c r="A760" s="39">
        <f>IF(Agua!A762&gt;0,Agua!A762,"-")</f>
        <v>43170</v>
      </c>
      <c r="B760" s="40">
        <f>Agua!C762</f>
        <v>0</v>
      </c>
      <c r="C760" s="72">
        <f>Agua!J762</f>
        <v>109</v>
      </c>
      <c r="D760" s="72">
        <f>Agua!M762</f>
        <v>18.5</v>
      </c>
      <c r="E760" s="72">
        <f t="shared" si="181"/>
        <v>0</v>
      </c>
      <c r="F760" s="72">
        <f>Agua!P762</f>
        <v>22.100000000005821</v>
      </c>
      <c r="G760" s="72">
        <f t="shared" si="182"/>
        <v>0</v>
      </c>
      <c r="H760" s="72">
        <f>Agua!S762</f>
        <v>12.200000000000728</v>
      </c>
      <c r="I760" s="72">
        <f t="shared" si="183"/>
        <v>0</v>
      </c>
      <c r="J760" s="72">
        <f>Agua!V762</f>
        <v>0</v>
      </c>
      <c r="K760" s="72">
        <f t="shared" si="184"/>
        <v>0</v>
      </c>
      <c r="L760" s="72">
        <f>Agua!X762</f>
        <v>78.299999999999272</v>
      </c>
      <c r="M760" s="72">
        <f t="shared" si="185"/>
        <v>0</v>
      </c>
      <c r="N760" s="72" t="e">
        <f t="shared" si="186"/>
        <v>#DIV/0!</v>
      </c>
      <c r="O760" s="41">
        <f>'Gas y Electricidad'!F763</f>
        <v>3.0000000000000027E-2</v>
      </c>
      <c r="P760" s="49">
        <f t="shared" si="187"/>
        <v>0</v>
      </c>
      <c r="Q760" s="41">
        <f>'Gas y Electricidad'!J763</f>
        <v>2.9999999999999916E-2</v>
      </c>
      <c r="R760" s="49">
        <f t="shared" si="188"/>
        <v>0</v>
      </c>
      <c r="S760" s="41" t="str">
        <f>'Gas y Electricidad'!M763</f>
        <v>-</v>
      </c>
      <c r="T760" s="42" t="str">
        <f t="shared" si="189"/>
        <v>-</v>
      </c>
      <c r="U760" s="35">
        <f>'Gas y Electricidad'!Q763</f>
        <v>1800</v>
      </c>
      <c r="V760" s="52">
        <f t="shared" si="190"/>
        <v>0</v>
      </c>
      <c r="W760" s="63"/>
      <c r="X760" s="63"/>
      <c r="Y760" s="63"/>
      <c r="Z760" s="57" t="e">
        <f t="shared" si="191"/>
        <v>#DIV/0!</v>
      </c>
      <c r="AA760" s="59">
        <f t="shared" si="192"/>
        <v>0</v>
      </c>
      <c r="AB760" s="58">
        <f t="shared" si="193"/>
        <v>0</v>
      </c>
      <c r="AC760" s="61" t="e">
        <f t="shared" si="194"/>
        <v>#DIV/0!</v>
      </c>
      <c r="AD760" s="61">
        <f t="shared" si="195"/>
        <v>0</v>
      </c>
    </row>
    <row r="761" spans="1:30" x14ac:dyDescent="0.3">
      <c r="A761" s="39">
        <f>IF(Agua!A763&gt;0,Agua!A763,"-")</f>
        <v>43171</v>
      </c>
      <c r="B761" s="40">
        <f>Agua!C763</f>
        <v>0</v>
      </c>
      <c r="C761" s="72">
        <f>Agua!J763</f>
        <v>93</v>
      </c>
      <c r="D761" s="72">
        <f>Agua!M763</f>
        <v>16.69999999999709</v>
      </c>
      <c r="E761" s="72">
        <f t="shared" si="181"/>
        <v>0</v>
      </c>
      <c r="F761" s="72">
        <f>Agua!P763</f>
        <v>22</v>
      </c>
      <c r="G761" s="72">
        <f t="shared" si="182"/>
        <v>0</v>
      </c>
      <c r="H761" s="72">
        <f>Agua!S763</f>
        <v>8.7000000000007276</v>
      </c>
      <c r="I761" s="72">
        <f t="shared" si="183"/>
        <v>0</v>
      </c>
      <c r="J761" s="72">
        <f>Agua!V763</f>
        <v>0</v>
      </c>
      <c r="K761" s="72">
        <f t="shared" si="184"/>
        <v>0</v>
      </c>
      <c r="L761" s="72">
        <f>Agua!X763</f>
        <v>67.600000000002183</v>
      </c>
      <c r="M761" s="72">
        <f t="shared" si="185"/>
        <v>0</v>
      </c>
      <c r="N761" s="72" t="e">
        <f t="shared" si="186"/>
        <v>#DIV/0!</v>
      </c>
      <c r="O761" s="41">
        <f>'Gas y Electricidad'!F764</f>
        <v>2.9999999999999916E-2</v>
      </c>
      <c r="P761" s="49">
        <f t="shared" si="187"/>
        <v>0</v>
      </c>
      <c r="Q761" s="41">
        <f>'Gas y Electricidad'!J764</f>
        <v>3.0000000000000027E-2</v>
      </c>
      <c r="R761" s="49">
        <f t="shared" si="188"/>
        <v>0</v>
      </c>
      <c r="S761" s="41" t="str">
        <f>'Gas y Electricidad'!M764</f>
        <v>-</v>
      </c>
      <c r="T761" s="42" t="str">
        <f t="shared" si="189"/>
        <v>-</v>
      </c>
      <c r="U761" s="35">
        <f>'Gas y Electricidad'!Q764</f>
        <v>2520</v>
      </c>
      <c r="V761" s="52">
        <f t="shared" si="190"/>
        <v>0</v>
      </c>
      <c r="W761" s="63"/>
      <c r="X761" s="63"/>
      <c r="Y761" s="63"/>
      <c r="Z761" s="57" t="e">
        <f t="shared" si="191"/>
        <v>#DIV/0!</v>
      </c>
      <c r="AA761" s="59">
        <f t="shared" si="192"/>
        <v>0</v>
      </c>
      <c r="AB761" s="58">
        <f t="shared" si="193"/>
        <v>0</v>
      </c>
      <c r="AC761" s="61" t="e">
        <f t="shared" si="194"/>
        <v>#DIV/0!</v>
      </c>
      <c r="AD761" s="61">
        <f t="shared" si="195"/>
        <v>0</v>
      </c>
    </row>
    <row r="762" spans="1:30" x14ac:dyDescent="0.3">
      <c r="A762" s="39">
        <f>IF(Agua!A764&gt;0,Agua!A764,"-")</f>
        <v>43172</v>
      </c>
      <c r="B762" s="40">
        <f>Agua!C764</f>
        <v>0</v>
      </c>
      <c r="C762" s="72">
        <f>Agua!J764</f>
        <v>101</v>
      </c>
      <c r="D762" s="72">
        <f>Agua!M764</f>
        <v>18</v>
      </c>
      <c r="E762" s="72">
        <f t="shared" si="181"/>
        <v>0</v>
      </c>
      <c r="F762" s="72">
        <f>Agua!P764</f>
        <v>21.899999999994179</v>
      </c>
      <c r="G762" s="72">
        <f t="shared" si="182"/>
        <v>0</v>
      </c>
      <c r="H762" s="72">
        <f>Agua!S764</f>
        <v>10</v>
      </c>
      <c r="I762" s="72">
        <f t="shared" si="183"/>
        <v>0</v>
      </c>
      <c r="J762" s="72">
        <f>Agua!V764</f>
        <v>0</v>
      </c>
      <c r="K762" s="72">
        <f t="shared" si="184"/>
        <v>0</v>
      </c>
      <c r="L762" s="72">
        <f>Agua!X764</f>
        <v>73</v>
      </c>
      <c r="M762" s="72">
        <f t="shared" si="185"/>
        <v>0</v>
      </c>
      <c r="N762" s="72" t="e">
        <f t="shared" si="186"/>
        <v>#DIV/0!</v>
      </c>
      <c r="O762" s="41">
        <f>'Gas y Electricidad'!F765</f>
        <v>3.0000000000000027E-2</v>
      </c>
      <c r="P762" s="49">
        <f t="shared" si="187"/>
        <v>0</v>
      </c>
      <c r="Q762" s="41">
        <f>'Gas y Electricidad'!J765</f>
        <v>4.0000000000000036E-2</v>
      </c>
      <c r="R762" s="49">
        <f t="shared" si="188"/>
        <v>0</v>
      </c>
      <c r="S762" s="41" t="str">
        <f>'Gas y Electricidad'!M765</f>
        <v>-</v>
      </c>
      <c r="T762" s="42" t="str">
        <f t="shared" si="189"/>
        <v>-</v>
      </c>
      <c r="U762" s="35">
        <f>'Gas y Electricidad'!Q765</f>
        <v>2520</v>
      </c>
      <c r="V762" s="52">
        <f t="shared" si="190"/>
        <v>0</v>
      </c>
      <c r="W762" s="63"/>
      <c r="X762" s="63"/>
      <c r="Y762" s="63"/>
      <c r="Z762" s="57" t="e">
        <f t="shared" si="191"/>
        <v>#DIV/0!</v>
      </c>
      <c r="AA762" s="59">
        <f t="shared" si="192"/>
        <v>0</v>
      </c>
      <c r="AB762" s="58">
        <f t="shared" si="193"/>
        <v>0</v>
      </c>
      <c r="AC762" s="61" t="e">
        <f t="shared" si="194"/>
        <v>#DIV/0!</v>
      </c>
      <c r="AD762" s="61">
        <f t="shared" si="195"/>
        <v>0</v>
      </c>
    </row>
    <row r="763" spans="1:30" x14ac:dyDescent="0.3">
      <c r="A763" s="39">
        <f>IF(Agua!A765&gt;0,Agua!A765,"-")</f>
        <v>43173</v>
      </c>
      <c r="B763" s="40">
        <f>Agua!C765</f>
        <v>0</v>
      </c>
      <c r="C763" s="72">
        <f>Agua!J765</f>
        <v>102</v>
      </c>
      <c r="D763" s="72">
        <f>Agua!M765</f>
        <v>19.69999999999709</v>
      </c>
      <c r="E763" s="72">
        <f t="shared" si="181"/>
        <v>0</v>
      </c>
      <c r="F763" s="72">
        <f>Agua!P765</f>
        <v>29.5</v>
      </c>
      <c r="G763" s="72">
        <f t="shared" si="182"/>
        <v>0</v>
      </c>
      <c r="H763" s="72">
        <f>Agua!S765</f>
        <v>10.200000000000728</v>
      </c>
      <c r="I763" s="72">
        <f t="shared" si="183"/>
        <v>0</v>
      </c>
      <c r="J763" s="72">
        <f>Agua!V765</f>
        <v>0</v>
      </c>
      <c r="K763" s="72">
        <f t="shared" si="184"/>
        <v>0</v>
      </c>
      <c r="L763" s="72">
        <f>Agua!X765</f>
        <v>72.100000000002183</v>
      </c>
      <c r="M763" s="72">
        <f t="shared" si="185"/>
        <v>0</v>
      </c>
      <c r="N763" s="72" t="e">
        <f t="shared" si="186"/>
        <v>#DIV/0!</v>
      </c>
      <c r="O763" s="41">
        <f>'Gas y Electricidad'!F766</f>
        <v>3.0000000000000027E-2</v>
      </c>
      <c r="P763" s="49">
        <f t="shared" si="187"/>
        <v>0</v>
      </c>
      <c r="Q763" s="41">
        <f>'Gas y Electricidad'!J766</f>
        <v>3.9999999999999925E-2</v>
      </c>
      <c r="R763" s="49">
        <f t="shared" si="188"/>
        <v>0</v>
      </c>
      <c r="S763" s="41" t="str">
        <f>'Gas y Electricidad'!M766</f>
        <v>-</v>
      </c>
      <c r="T763" s="42" t="str">
        <f t="shared" si="189"/>
        <v>-</v>
      </c>
      <c r="U763" s="35">
        <f>'Gas y Electricidad'!Q766</f>
        <v>2160</v>
      </c>
      <c r="V763" s="52">
        <f t="shared" si="190"/>
        <v>0</v>
      </c>
      <c r="W763" s="63"/>
      <c r="X763" s="63"/>
      <c r="Y763" s="63"/>
      <c r="Z763" s="57" t="e">
        <f t="shared" si="191"/>
        <v>#DIV/0!</v>
      </c>
      <c r="AA763" s="59">
        <f t="shared" si="192"/>
        <v>0</v>
      </c>
      <c r="AB763" s="58">
        <f t="shared" si="193"/>
        <v>0</v>
      </c>
      <c r="AC763" s="61" t="e">
        <f t="shared" si="194"/>
        <v>#DIV/0!</v>
      </c>
      <c r="AD763" s="61">
        <f t="shared" si="195"/>
        <v>0</v>
      </c>
    </row>
    <row r="764" spans="1:30" x14ac:dyDescent="0.3">
      <c r="A764" s="39">
        <f>IF(Agua!A766&gt;0,Agua!A766,"-")</f>
        <v>43174</v>
      </c>
      <c r="B764" s="40">
        <f>Agua!C766</f>
        <v>0</v>
      </c>
      <c r="C764" s="72">
        <f>Agua!J766</f>
        <v>99</v>
      </c>
      <c r="D764" s="72">
        <f>Agua!M766</f>
        <v>17</v>
      </c>
      <c r="E764" s="72">
        <f t="shared" si="181"/>
        <v>0</v>
      </c>
      <c r="F764" s="72">
        <f>Agua!P766</f>
        <v>28.600000000005821</v>
      </c>
      <c r="G764" s="72">
        <f t="shared" si="182"/>
        <v>0</v>
      </c>
      <c r="H764" s="72">
        <f>Agua!S766</f>
        <v>15.299999999999272</v>
      </c>
      <c r="I764" s="72">
        <f t="shared" si="183"/>
        <v>0</v>
      </c>
      <c r="J764" s="72">
        <f>Agua!V766</f>
        <v>0</v>
      </c>
      <c r="K764" s="72">
        <f t="shared" si="184"/>
        <v>0</v>
      </c>
      <c r="L764" s="72">
        <f>Agua!X766</f>
        <v>66.700000000000728</v>
      </c>
      <c r="M764" s="72">
        <f t="shared" si="185"/>
        <v>0</v>
      </c>
      <c r="N764" s="72" t="e">
        <f t="shared" si="186"/>
        <v>#DIV/0!</v>
      </c>
      <c r="O764" s="41">
        <f>'Gas y Electricidad'!F767</f>
        <v>3.0000000000000027E-2</v>
      </c>
      <c r="P764" s="49">
        <f t="shared" si="187"/>
        <v>0</v>
      </c>
      <c r="Q764" s="41">
        <f>'Gas y Electricidad'!J767</f>
        <v>4.0000000000000036E-2</v>
      </c>
      <c r="R764" s="49">
        <f t="shared" si="188"/>
        <v>0</v>
      </c>
      <c r="S764" s="41" t="str">
        <f>'Gas y Electricidad'!M767</f>
        <v>-</v>
      </c>
      <c r="T764" s="42" t="str">
        <f t="shared" si="189"/>
        <v>-</v>
      </c>
      <c r="U764" s="35">
        <f>'Gas y Electricidad'!Q767</f>
        <v>2160</v>
      </c>
      <c r="V764" s="52">
        <f t="shared" si="190"/>
        <v>0</v>
      </c>
      <c r="W764" s="63"/>
      <c r="X764" s="63"/>
      <c r="Y764" s="63"/>
      <c r="Z764" s="57" t="e">
        <f t="shared" si="191"/>
        <v>#DIV/0!</v>
      </c>
      <c r="AA764" s="59">
        <f t="shared" si="192"/>
        <v>0</v>
      </c>
      <c r="AB764" s="58">
        <f t="shared" si="193"/>
        <v>0</v>
      </c>
      <c r="AC764" s="61" t="e">
        <f t="shared" si="194"/>
        <v>#DIV/0!</v>
      </c>
      <c r="AD764" s="61">
        <f t="shared" si="195"/>
        <v>0</v>
      </c>
    </row>
    <row r="765" spans="1:30" x14ac:dyDescent="0.3">
      <c r="A765" s="39">
        <f>IF(Agua!A767&gt;0,Agua!A767,"-")</f>
        <v>43175</v>
      </c>
      <c r="B765" s="40">
        <f>Agua!C767</f>
        <v>0</v>
      </c>
      <c r="C765" s="72">
        <f>Agua!J767</f>
        <v>109</v>
      </c>
      <c r="D765" s="72">
        <f>Agua!M767</f>
        <v>17.30000000000291</v>
      </c>
      <c r="E765" s="72">
        <f t="shared" si="181"/>
        <v>0</v>
      </c>
      <c r="F765" s="72">
        <f>Agua!P767</f>
        <v>30</v>
      </c>
      <c r="G765" s="72">
        <f t="shared" si="182"/>
        <v>0</v>
      </c>
      <c r="H765" s="72">
        <f>Agua!S767</f>
        <v>9.5</v>
      </c>
      <c r="I765" s="72">
        <f t="shared" si="183"/>
        <v>0</v>
      </c>
      <c r="J765" s="72">
        <f>Agua!V767</f>
        <v>0</v>
      </c>
      <c r="K765" s="72">
        <f t="shared" si="184"/>
        <v>0</v>
      </c>
      <c r="L765" s="72">
        <f>Agua!X767</f>
        <v>82.19999999999709</v>
      </c>
      <c r="M765" s="72">
        <f t="shared" si="185"/>
        <v>0</v>
      </c>
      <c r="N765" s="72" t="e">
        <f t="shared" si="186"/>
        <v>#DIV/0!</v>
      </c>
      <c r="O765" s="41">
        <f>'Gas y Electricidad'!F768</f>
        <v>2.0000000000000018E-2</v>
      </c>
      <c r="P765" s="49">
        <f t="shared" si="187"/>
        <v>0</v>
      </c>
      <c r="Q765" s="41">
        <f>'Gas y Electricidad'!J768</f>
        <v>3.0000000000000027E-2</v>
      </c>
      <c r="R765" s="49">
        <f t="shared" si="188"/>
        <v>0</v>
      </c>
      <c r="S765" s="41" t="str">
        <f>'Gas y Electricidad'!M768</f>
        <v>-</v>
      </c>
      <c r="T765" s="42" t="str">
        <f t="shared" si="189"/>
        <v>-</v>
      </c>
      <c r="U765" s="35">
        <f>'Gas y Electricidad'!Q768</f>
        <v>1800</v>
      </c>
      <c r="V765" s="52">
        <f t="shared" si="190"/>
        <v>0</v>
      </c>
      <c r="W765" s="63"/>
      <c r="X765" s="63"/>
      <c r="Y765" s="63"/>
      <c r="Z765" s="57" t="e">
        <f t="shared" si="191"/>
        <v>#DIV/0!</v>
      </c>
      <c r="AA765" s="59">
        <f t="shared" si="192"/>
        <v>0</v>
      </c>
      <c r="AB765" s="58">
        <f t="shared" si="193"/>
        <v>0</v>
      </c>
      <c r="AC765" s="61" t="e">
        <f t="shared" si="194"/>
        <v>#DIV/0!</v>
      </c>
      <c r="AD765" s="61">
        <f t="shared" si="195"/>
        <v>0</v>
      </c>
    </row>
    <row r="766" spans="1:30" x14ac:dyDescent="0.3">
      <c r="A766" s="39">
        <f>IF(Agua!A768&gt;0,Agua!A768,"-")</f>
        <v>43176</v>
      </c>
      <c r="B766" s="40">
        <f>Agua!C768</f>
        <v>0</v>
      </c>
      <c r="C766" s="72">
        <f>Agua!J768</f>
        <v>96</v>
      </c>
      <c r="D766" s="72">
        <f>Agua!M768</f>
        <v>18</v>
      </c>
      <c r="E766" s="72">
        <f t="shared" si="181"/>
        <v>0</v>
      </c>
      <c r="F766" s="72">
        <f>Agua!P768</f>
        <v>30.80000000000291</v>
      </c>
      <c r="G766" s="72">
        <f t="shared" si="182"/>
        <v>0</v>
      </c>
      <c r="H766" s="72">
        <f>Agua!S768</f>
        <v>15</v>
      </c>
      <c r="I766" s="72">
        <f t="shared" si="183"/>
        <v>0</v>
      </c>
      <c r="J766" s="72">
        <f>Agua!V768</f>
        <v>0</v>
      </c>
      <c r="K766" s="72">
        <f t="shared" si="184"/>
        <v>0</v>
      </c>
      <c r="L766" s="72">
        <f>Agua!X768</f>
        <v>63</v>
      </c>
      <c r="M766" s="72">
        <f t="shared" si="185"/>
        <v>0</v>
      </c>
      <c r="N766" s="72" t="e">
        <f t="shared" si="186"/>
        <v>#DIV/0!</v>
      </c>
      <c r="O766" s="41">
        <f>'Gas y Electricidad'!F769</f>
        <v>1.9999999999999907E-2</v>
      </c>
      <c r="P766" s="49">
        <f t="shared" si="187"/>
        <v>0</v>
      </c>
      <c r="Q766" s="41">
        <f>'Gas y Electricidad'!J769</f>
        <v>4.0000000000000036E-2</v>
      </c>
      <c r="R766" s="49">
        <f t="shared" si="188"/>
        <v>0</v>
      </c>
      <c r="S766" s="41" t="str">
        <f>'Gas y Electricidad'!M769</f>
        <v>-</v>
      </c>
      <c r="T766" s="42" t="str">
        <f t="shared" si="189"/>
        <v>-</v>
      </c>
      <c r="U766" s="35">
        <f>'Gas y Electricidad'!Q769</f>
        <v>2160</v>
      </c>
      <c r="V766" s="52">
        <f t="shared" si="190"/>
        <v>0</v>
      </c>
      <c r="W766" s="63"/>
      <c r="X766" s="63"/>
      <c r="Y766" s="63"/>
      <c r="Z766" s="57" t="e">
        <f t="shared" si="191"/>
        <v>#DIV/0!</v>
      </c>
      <c r="AA766" s="59">
        <f t="shared" si="192"/>
        <v>0</v>
      </c>
      <c r="AB766" s="58">
        <f t="shared" si="193"/>
        <v>0</v>
      </c>
      <c r="AC766" s="61" t="e">
        <f t="shared" si="194"/>
        <v>#DIV/0!</v>
      </c>
      <c r="AD766" s="61">
        <f t="shared" si="195"/>
        <v>0</v>
      </c>
    </row>
    <row r="767" spans="1:30" x14ac:dyDescent="0.3">
      <c r="A767" s="39">
        <f>IF(Agua!A769&gt;0,Agua!A769,"-")</f>
        <v>43177</v>
      </c>
      <c r="B767" s="40">
        <f>Agua!C769</f>
        <v>0</v>
      </c>
      <c r="C767" s="72">
        <f>Agua!J769</f>
        <v>102</v>
      </c>
      <c r="D767" s="72">
        <f>Agua!M769</f>
        <v>15.69999999999709</v>
      </c>
      <c r="E767" s="72">
        <f t="shared" si="181"/>
        <v>0</v>
      </c>
      <c r="F767" s="72">
        <f>Agua!P769</f>
        <v>45.5</v>
      </c>
      <c r="G767" s="72">
        <f t="shared" si="182"/>
        <v>0</v>
      </c>
      <c r="H767" s="72">
        <f>Agua!S769</f>
        <v>14.5</v>
      </c>
      <c r="I767" s="72">
        <f t="shared" si="183"/>
        <v>0</v>
      </c>
      <c r="J767" s="72">
        <f>Agua!V769</f>
        <v>0</v>
      </c>
      <c r="K767" s="72">
        <f t="shared" si="184"/>
        <v>0</v>
      </c>
      <c r="L767" s="72">
        <f>Agua!X769</f>
        <v>71.80000000000291</v>
      </c>
      <c r="M767" s="72">
        <f t="shared" si="185"/>
        <v>0</v>
      </c>
      <c r="N767" s="72" t="e">
        <f t="shared" si="186"/>
        <v>#DIV/0!</v>
      </c>
      <c r="O767" s="41">
        <f>'Gas y Electricidad'!F770</f>
        <v>2.0000000000000018E-2</v>
      </c>
      <c r="P767" s="49">
        <f t="shared" si="187"/>
        <v>0</v>
      </c>
      <c r="Q767" s="41">
        <f>'Gas y Electricidad'!J770</f>
        <v>3.9999999999999925E-2</v>
      </c>
      <c r="R767" s="49">
        <f t="shared" si="188"/>
        <v>0</v>
      </c>
      <c r="S767" s="41" t="str">
        <f>'Gas y Electricidad'!M770</f>
        <v>-</v>
      </c>
      <c r="T767" s="42" t="str">
        <f t="shared" si="189"/>
        <v>-</v>
      </c>
      <c r="U767" s="35">
        <f>'Gas y Electricidad'!Q770</f>
        <v>2160</v>
      </c>
      <c r="V767" s="52">
        <f t="shared" si="190"/>
        <v>0</v>
      </c>
      <c r="W767" s="63"/>
      <c r="X767" s="63"/>
      <c r="Y767" s="63"/>
      <c r="Z767" s="57" t="e">
        <f t="shared" si="191"/>
        <v>#DIV/0!</v>
      </c>
      <c r="AA767" s="59">
        <f t="shared" si="192"/>
        <v>0</v>
      </c>
      <c r="AB767" s="58">
        <f t="shared" si="193"/>
        <v>0</v>
      </c>
      <c r="AC767" s="61" t="e">
        <f t="shared" si="194"/>
        <v>#DIV/0!</v>
      </c>
      <c r="AD767" s="61">
        <f t="shared" si="195"/>
        <v>0</v>
      </c>
    </row>
    <row r="768" spans="1:30" x14ac:dyDescent="0.3">
      <c r="A768" s="39">
        <f>IF(Agua!A770&gt;0,Agua!A770,"-")</f>
        <v>43178</v>
      </c>
      <c r="B768" s="40">
        <f>Agua!C770</f>
        <v>0</v>
      </c>
      <c r="C768" s="72">
        <f>Agua!J770</f>
        <v>135</v>
      </c>
      <c r="D768" s="72">
        <f>Agua!M770</f>
        <v>14.700000000004366</v>
      </c>
      <c r="E768" s="72">
        <f t="shared" si="181"/>
        <v>0</v>
      </c>
      <c r="F768" s="72">
        <f>Agua!P770</f>
        <v>32.69999999999709</v>
      </c>
      <c r="G768" s="72">
        <f t="shared" si="182"/>
        <v>0</v>
      </c>
      <c r="H768" s="72">
        <f>Agua!S770</f>
        <v>12.5</v>
      </c>
      <c r="I768" s="72">
        <f t="shared" si="183"/>
        <v>0</v>
      </c>
      <c r="J768" s="72">
        <f>Agua!V770</f>
        <v>0</v>
      </c>
      <c r="K768" s="72">
        <f t="shared" si="184"/>
        <v>0</v>
      </c>
      <c r="L768" s="72">
        <f>Agua!X770</f>
        <v>107.79999999999563</v>
      </c>
      <c r="M768" s="72">
        <f t="shared" si="185"/>
        <v>0</v>
      </c>
      <c r="N768" s="72" t="e">
        <f t="shared" si="186"/>
        <v>#DIV/0!</v>
      </c>
      <c r="O768" s="41">
        <f>'Gas y Electricidad'!F771</f>
        <v>3.0000000000000027E-2</v>
      </c>
      <c r="P768" s="49">
        <f t="shared" si="187"/>
        <v>0</v>
      </c>
      <c r="Q768" s="41">
        <f>'Gas y Electricidad'!J771</f>
        <v>4.0000000000000036E-2</v>
      </c>
      <c r="R768" s="49">
        <f t="shared" si="188"/>
        <v>0</v>
      </c>
      <c r="S768" s="41" t="str">
        <f>'Gas y Electricidad'!M771</f>
        <v>-</v>
      </c>
      <c r="T768" s="42" t="str">
        <f t="shared" si="189"/>
        <v>-</v>
      </c>
      <c r="U768" s="35">
        <f>'Gas y Electricidad'!Q771</f>
        <v>2160</v>
      </c>
      <c r="V768" s="52">
        <f t="shared" si="190"/>
        <v>0</v>
      </c>
      <c r="W768" s="63"/>
      <c r="X768" s="63"/>
      <c r="Y768" s="63"/>
      <c r="Z768" s="57" t="e">
        <f t="shared" si="191"/>
        <v>#DIV/0!</v>
      </c>
      <c r="AA768" s="59">
        <f t="shared" si="192"/>
        <v>0</v>
      </c>
      <c r="AB768" s="58">
        <f t="shared" si="193"/>
        <v>0</v>
      </c>
      <c r="AC768" s="61" t="e">
        <f t="shared" si="194"/>
        <v>#DIV/0!</v>
      </c>
      <c r="AD768" s="61">
        <f t="shared" si="195"/>
        <v>0</v>
      </c>
    </row>
    <row r="769" spans="1:30" x14ac:dyDescent="0.3">
      <c r="A769" s="39">
        <f>IF(Agua!A771&gt;0,Agua!A771,"-")</f>
        <v>43179</v>
      </c>
      <c r="B769" s="40">
        <f>Agua!C771</f>
        <v>0</v>
      </c>
      <c r="C769" s="72">
        <f>Agua!J771</f>
        <v>123</v>
      </c>
      <c r="D769" s="72">
        <f>Agua!M771</f>
        <v>16.599999999998545</v>
      </c>
      <c r="E769" s="72">
        <f t="shared" si="181"/>
        <v>0</v>
      </c>
      <c r="F769" s="72">
        <f>Agua!P771</f>
        <v>0</v>
      </c>
      <c r="G769" s="72">
        <f t="shared" si="182"/>
        <v>0</v>
      </c>
      <c r="H769" s="72">
        <f>Agua!S771</f>
        <v>11</v>
      </c>
      <c r="I769" s="72">
        <f t="shared" si="183"/>
        <v>0</v>
      </c>
      <c r="J769" s="72">
        <f>Agua!V771</f>
        <v>0</v>
      </c>
      <c r="K769" s="72">
        <f t="shared" si="184"/>
        <v>0</v>
      </c>
      <c r="L769" s="72">
        <f>Agua!X771</f>
        <v>95.400000000001455</v>
      </c>
      <c r="M769" s="72">
        <f t="shared" si="185"/>
        <v>0</v>
      </c>
      <c r="N769" s="72" t="e">
        <f t="shared" si="186"/>
        <v>#DIV/0!</v>
      </c>
      <c r="O769" s="41">
        <f>'Gas y Electricidad'!F772</f>
        <v>2.0000000000000018E-2</v>
      </c>
      <c r="P769" s="49">
        <f t="shared" si="187"/>
        <v>0</v>
      </c>
      <c r="Q769" s="41">
        <f>'Gas y Electricidad'!J772</f>
        <v>3.999999999999998E-2</v>
      </c>
      <c r="R769" s="49">
        <f t="shared" si="188"/>
        <v>0</v>
      </c>
      <c r="S769" s="41" t="str">
        <f>'Gas y Electricidad'!M772</f>
        <v>-</v>
      </c>
      <c r="T769" s="42" t="str">
        <f t="shared" si="189"/>
        <v>-</v>
      </c>
      <c r="U769" s="35">
        <f>'Gas y Electricidad'!Q772</f>
        <v>2520</v>
      </c>
      <c r="V769" s="52">
        <f t="shared" si="190"/>
        <v>0</v>
      </c>
      <c r="W769" s="63"/>
      <c r="X769" s="63"/>
      <c r="Y769" s="63"/>
      <c r="Z769" s="57" t="e">
        <f t="shared" si="191"/>
        <v>#DIV/0!</v>
      </c>
      <c r="AA769" s="59">
        <f t="shared" si="192"/>
        <v>0</v>
      </c>
      <c r="AB769" s="58">
        <f t="shared" si="193"/>
        <v>0</v>
      </c>
      <c r="AC769" s="61" t="e">
        <f t="shared" si="194"/>
        <v>#DIV/0!</v>
      </c>
      <c r="AD769" s="61">
        <f t="shared" si="195"/>
        <v>0</v>
      </c>
    </row>
    <row r="770" spans="1:30" x14ac:dyDescent="0.3">
      <c r="A770" s="39">
        <f>IF(Agua!A772&gt;0,Agua!A772,"-")</f>
        <v>43180</v>
      </c>
      <c r="B770" s="40">
        <f>Agua!C772</f>
        <v>0</v>
      </c>
      <c r="C770" s="72">
        <f>Agua!J772</f>
        <v>0</v>
      </c>
      <c r="D770" s="72">
        <f>Agua!M772</f>
        <v>0</v>
      </c>
      <c r="E770" s="72">
        <f t="shared" si="181"/>
        <v>0</v>
      </c>
      <c r="F770" s="72">
        <f>Agua!P772</f>
        <v>0</v>
      </c>
      <c r="G770" s="72">
        <f t="shared" si="182"/>
        <v>0</v>
      </c>
      <c r="H770" s="72">
        <f>Agua!S772</f>
        <v>0</v>
      </c>
      <c r="I770" s="72">
        <f t="shared" si="183"/>
        <v>0</v>
      </c>
      <c r="J770" s="72">
        <f>Agua!V772</f>
        <v>-3918.7</v>
      </c>
      <c r="K770" s="72">
        <f t="shared" si="184"/>
        <v>0</v>
      </c>
      <c r="L770" s="72">
        <f>Agua!X772</f>
        <v>3918.7</v>
      </c>
      <c r="M770" s="72">
        <f t="shared" si="185"/>
        <v>0</v>
      </c>
      <c r="N770" s="72">
        <f t="shared" si="186"/>
        <v>0</v>
      </c>
      <c r="O770" s="41" t="str">
        <f>'Gas y Electricidad'!F773</f>
        <v>-</v>
      </c>
      <c r="P770" s="49">
        <f t="shared" si="187"/>
        <v>0</v>
      </c>
      <c r="Q770" s="41" t="str">
        <f>'Gas y Electricidad'!J773</f>
        <v>-</v>
      </c>
      <c r="R770" s="49">
        <f t="shared" si="188"/>
        <v>0</v>
      </c>
      <c r="S770" s="41" t="str">
        <f>'Gas y Electricidad'!M773</f>
        <v>-</v>
      </c>
      <c r="T770" s="42" t="str">
        <f t="shared" si="189"/>
        <v>-</v>
      </c>
      <c r="U770" s="35">
        <f>'Gas y Electricidad'!Q773</f>
        <v>0</v>
      </c>
      <c r="V770" s="52">
        <f t="shared" si="190"/>
        <v>0</v>
      </c>
      <c r="W770" s="63"/>
      <c r="X770" s="63"/>
      <c r="Y770" s="63"/>
      <c r="Z770" s="57">
        <f t="shared" si="191"/>
        <v>0</v>
      </c>
      <c r="AA770" s="59">
        <f t="shared" si="192"/>
        <v>0</v>
      </c>
      <c r="AB770" s="58">
        <f t="shared" si="193"/>
        <v>0</v>
      </c>
      <c r="AC770" s="61">
        <f t="shared" si="194"/>
        <v>0</v>
      </c>
      <c r="AD770" s="61">
        <f t="shared" si="195"/>
        <v>0</v>
      </c>
    </row>
    <row r="771" spans="1:30" x14ac:dyDescent="0.3">
      <c r="A771" s="39">
        <f>IF(Agua!A773&gt;0,Agua!A773,"-")</f>
        <v>43181</v>
      </c>
      <c r="B771" s="40">
        <f>Agua!C773</f>
        <v>0</v>
      </c>
      <c r="C771" s="72">
        <f>Agua!J773</f>
        <v>0</v>
      </c>
      <c r="D771" s="72">
        <f>Agua!M773</f>
        <v>0</v>
      </c>
      <c r="E771" s="72">
        <f t="shared" si="181"/>
        <v>0</v>
      </c>
      <c r="F771" s="72">
        <f>Agua!P773</f>
        <v>0</v>
      </c>
      <c r="G771" s="72">
        <f t="shared" si="182"/>
        <v>0</v>
      </c>
      <c r="H771" s="72">
        <f>Agua!S773</f>
        <v>0</v>
      </c>
      <c r="I771" s="72">
        <f t="shared" si="183"/>
        <v>0</v>
      </c>
      <c r="J771" s="72">
        <f>Agua!V773</f>
        <v>0</v>
      </c>
      <c r="K771" s="72">
        <f t="shared" si="184"/>
        <v>0</v>
      </c>
      <c r="L771" s="72">
        <f>Agua!X773</f>
        <v>0</v>
      </c>
      <c r="M771" s="72">
        <f t="shared" si="185"/>
        <v>0</v>
      </c>
      <c r="N771" s="72">
        <f t="shared" si="186"/>
        <v>0</v>
      </c>
      <c r="O771" s="41" t="str">
        <f>'Gas y Electricidad'!F774</f>
        <v>-</v>
      </c>
      <c r="P771" s="49">
        <f t="shared" si="187"/>
        <v>0</v>
      </c>
      <c r="Q771" s="41" t="str">
        <f>'Gas y Electricidad'!J774</f>
        <v>-</v>
      </c>
      <c r="R771" s="49">
        <f t="shared" si="188"/>
        <v>0</v>
      </c>
      <c r="S771" s="41" t="str">
        <f>'Gas y Electricidad'!M774</f>
        <v>-</v>
      </c>
      <c r="T771" s="42" t="str">
        <f t="shared" si="189"/>
        <v>-</v>
      </c>
      <c r="U771" s="35">
        <f>'Gas y Electricidad'!Q774</f>
        <v>0</v>
      </c>
      <c r="V771" s="52">
        <f t="shared" si="190"/>
        <v>0</v>
      </c>
      <c r="W771" s="63"/>
      <c r="X771" s="63"/>
      <c r="Y771" s="63"/>
      <c r="Z771" s="57">
        <f t="shared" si="191"/>
        <v>0</v>
      </c>
      <c r="AA771" s="59">
        <f t="shared" si="192"/>
        <v>0</v>
      </c>
      <c r="AB771" s="58">
        <f t="shared" si="193"/>
        <v>0</v>
      </c>
      <c r="AC771" s="61">
        <f t="shared" si="194"/>
        <v>0</v>
      </c>
      <c r="AD771" s="61">
        <f t="shared" si="195"/>
        <v>0</v>
      </c>
    </row>
    <row r="772" spans="1:30" x14ac:dyDescent="0.3">
      <c r="A772" s="39">
        <f>IF(Agua!A774&gt;0,Agua!A774,"-")</f>
        <v>43182</v>
      </c>
      <c r="B772" s="40">
        <f>Agua!C774</f>
        <v>0</v>
      </c>
      <c r="C772" s="72">
        <f>Agua!J774</f>
        <v>0</v>
      </c>
      <c r="D772" s="72">
        <f>Agua!M774</f>
        <v>0</v>
      </c>
      <c r="E772" s="72">
        <f t="shared" si="181"/>
        <v>0</v>
      </c>
      <c r="F772" s="72">
        <f>Agua!P774</f>
        <v>0</v>
      </c>
      <c r="G772" s="72">
        <f t="shared" si="182"/>
        <v>0</v>
      </c>
      <c r="H772" s="72">
        <f>Agua!S774</f>
        <v>0</v>
      </c>
      <c r="I772" s="72">
        <f t="shared" si="183"/>
        <v>0</v>
      </c>
      <c r="J772" s="72">
        <f>Agua!V774</f>
        <v>0</v>
      </c>
      <c r="K772" s="72">
        <f t="shared" si="184"/>
        <v>0</v>
      </c>
      <c r="L772" s="72">
        <f>Agua!X774</f>
        <v>0</v>
      </c>
      <c r="M772" s="72">
        <f t="shared" si="185"/>
        <v>0</v>
      </c>
      <c r="N772" s="72">
        <f t="shared" si="186"/>
        <v>0</v>
      </c>
      <c r="O772" s="41" t="str">
        <f>'Gas y Electricidad'!F775</f>
        <v>-</v>
      </c>
      <c r="P772" s="49">
        <f t="shared" si="187"/>
        <v>0</v>
      </c>
      <c r="Q772" s="41" t="str">
        <f>'Gas y Electricidad'!J775</f>
        <v>-</v>
      </c>
      <c r="R772" s="49">
        <f t="shared" si="188"/>
        <v>0</v>
      </c>
      <c r="S772" s="41" t="str">
        <f>'Gas y Electricidad'!M775</f>
        <v>-</v>
      </c>
      <c r="T772" s="42" t="str">
        <f t="shared" si="189"/>
        <v>-</v>
      </c>
      <c r="U772" s="35">
        <f>'Gas y Electricidad'!Q775</f>
        <v>0</v>
      </c>
      <c r="V772" s="52">
        <f t="shared" si="190"/>
        <v>0</v>
      </c>
      <c r="W772" s="63"/>
      <c r="X772" s="63"/>
      <c r="Y772" s="63"/>
      <c r="Z772" s="57">
        <f t="shared" si="191"/>
        <v>0</v>
      </c>
      <c r="AA772" s="59">
        <f t="shared" si="192"/>
        <v>0</v>
      </c>
      <c r="AB772" s="58">
        <f t="shared" si="193"/>
        <v>0</v>
      </c>
      <c r="AC772" s="61">
        <f t="shared" si="194"/>
        <v>0</v>
      </c>
      <c r="AD772" s="61">
        <f t="shared" si="195"/>
        <v>0</v>
      </c>
    </row>
    <row r="773" spans="1:30" x14ac:dyDescent="0.3">
      <c r="A773" s="39">
        <f>IF(Agua!A775&gt;0,Agua!A775,"-")</f>
        <v>43183</v>
      </c>
      <c r="B773" s="40">
        <f>Agua!C775</f>
        <v>0</v>
      </c>
      <c r="C773" s="72">
        <f>Agua!J775</f>
        <v>0</v>
      </c>
      <c r="D773" s="72">
        <f>Agua!M775</f>
        <v>0</v>
      </c>
      <c r="E773" s="72">
        <f t="shared" si="181"/>
        <v>0</v>
      </c>
      <c r="F773" s="72">
        <f>Agua!P775</f>
        <v>0</v>
      </c>
      <c r="G773" s="72">
        <f t="shared" si="182"/>
        <v>0</v>
      </c>
      <c r="H773" s="72">
        <f>Agua!S775</f>
        <v>0</v>
      </c>
      <c r="I773" s="72">
        <f t="shared" si="183"/>
        <v>0</v>
      </c>
      <c r="J773" s="72">
        <f>Agua!V775</f>
        <v>0</v>
      </c>
      <c r="K773" s="72">
        <f t="shared" si="184"/>
        <v>0</v>
      </c>
      <c r="L773" s="72">
        <f>Agua!X775</f>
        <v>0</v>
      </c>
      <c r="M773" s="72">
        <f t="shared" si="185"/>
        <v>0</v>
      </c>
      <c r="N773" s="72">
        <f t="shared" si="186"/>
        <v>0</v>
      </c>
      <c r="O773" s="41" t="str">
        <f>'Gas y Electricidad'!F776</f>
        <v>-</v>
      </c>
      <c r="P773" s="49">
        <f t="shared" si="187"/>
        <v>0</v>
      </c>
      <c r="Q773" s="41" t="str">
        <f>'Gas y Electricidad'!J776</f>
        <v>-</v>
      </c>
      <c r="R773" s="49">
        <f t="shared" si="188"/>
        <v>0</v>
      </c>
      <c r="S773" s="41" t="str">
        <f>'Gas y Electricidad'!M776</f>
        <v>-</v>
      </c>
      <c r="T773" s="42" t="str">
        <f t="shared" si="189"/>
        <v>-</v>
      </c>
      <c r="U773" s="35">
        <f>'Gas y Electricidad'!Q776</f>
        <v>0</v>
      </c>
      <c r="V773" s="52">
        <f t="shared" si="190"/>
        <v>0</v>
      </c>
      <c r="W773" s="63"/>
      <c r="X773" s="63"/>
      <c r="Y773" s="63"/>
      <c r="Z773" s="57">
        <f t="shared" si="191"/>
        <v>0</v>
      </c>
      <c r="AA773" s="59">
        <f t="shared" si="192"/>
        <v>0</v>
      </c>
      <c r="AB773" s="58">
        <f t="shared" si="193"/>
        <v>0</v>
      </c>
      <c r="AC773" s="61">
        <f t="shared" si="194"/>
        <v>0</v>
      </c>
      <c r="AD773" s="61">
        <f t="shared" si="195"/>
        <v>0</v>
      </c>
    </row>
    <row r="774" spans="1:30" x14ac:dyDescent="0.3">
      <c r="A774" s="39">
        <f>IF(Agua!A776&gt;0,Agua!A776,"-")</f>
        <v>43184</v>
      </c>
      <c r="B774" s="40">
        <f>Agua!C776</f>
        <v>0</v>
      </c>
      <c r="C774" s="72">
        <f>Agua!J776</f>
        <v>0</v>
      </c>
      <c r="D774" s="72">
        <f>Agua!M776</f>
        <v>0</v>
      </c>
      <c r="E774" s="72">
        <f t="shared" si="181"/>
        <v>0</v>
      </c>
      <c r="F774" s="72">
        <f>Agua!P776</f>
        <v>0</v>
      </c>
      <c r="G774" s="72">
        <f t="shared" si="182"/>
        <v>0</v>
      </c>
      <c r="H774" s="72">
        <f>Agua!S776</f>
        <v>0</v>
      </c>
      <c r="I774" s="72">
        <f t="shared" si="183"/>
        <v>0</v>
      </c>
      <c r="J774" s="72">
        <f>Agua!V776</f>
        <v>0</v>
      </c>
      <c r="K774" s="72">
        <f t="shared" si="184"/>
        <v>0</v>
      </c>
      <c r="L774" s="72">
        <f>Agua!X776</f>
        <v>0</v>
      </c>
      <c r="M774" s="72">
        <f t="shared" si="185"/>
        <v>0</v>
      </c>
      <c r="N774" s="72">
        <f t="shared" si="186"/>
        <v>0</v>
      </c>
      <c r="O774" s="41" t="str">
        <f>'Gas y Electricidad'!F777</f>
        <v>-</v>
      </c>
      <c r="P774" s="49">
        <f t="shared" si="187"/>
        <v>0</v>
      </c>
      <c r="Q774" s="41" t="str">
        <f>'Gas y Electricidad'!J777</f>
        <v>-</v>
      </c>
      <c r="R774" s="49">
        <f t="shared" si="188"/>
        <v>0</v>
      </c>
      <c r="S774" s="41" t="str">
        <f>'Gas y Electricidad'!M777</f>
        <v>-</v>
      </c>
      <c r="T774" s="42" t="str">
        <f t="shared" si="189"/>
        <v>-</v>
      </c>
      <c r="U774" s="35">
        <f>'Gas y Electricidad'!Q777</f>
        <v>0</v>
      </c>
      <c r="V774" s="52">
        <f t="shared" si="190"/>
        <v>0</v>
      </c>
      <c r="W774" s="63"/>
      <c r="X774" s="63"/>
      <c r="Y774" s="63"/>
      <c r="Z774" s="57">
        <f t="shared" si="191"/>
        <v>0</v>
      </c>
      <c r="AA774" s="59">
        <f t="shared" si="192"/>
        <v>0</v>
      </c>
      <c r="AB774" s="58">
        <f t="shared" si="193"/>
        <v>0</v>
      </c>
      <c r="AC774" s="61">
        <f t="shared" si="194"/>
        <v>0</v>
      </c>
      <c r="AD774" s="61">
        <f t="shared" si="195"/>
        <v>0</v>
      </c>
    </row>
    <row r="775" spans="1:30" x14ac:dyDescent="0.3">
      <c r="A775" s="39">
        <f>IF(Agua!A777&gt;0,Agua!A777,"-")</f>
        <v>43185</v>
      </c>
      <c r="B775" s="40">
        <f>Agua!C777</f>
        <v>0</v>
      </c>
      <c r="C775" s="72">
        <f>Agua!J777</f>
        <v>0</v>
      </c>
      <c r="D775" s="72">
        <f>Agua!M777</f>
        <v>0</v>
      </c>
      <c r="E775" s="72">
        <f t="shared" si="181"/>
        <v>0</v>
      </c>
      <c r="F775" s="72">
        <f>Agua!P777</f>
        <v>0</v>
      </c>
      <c r="G775" s="72">
        <f t="shared" si="182"/>
        <v>0</v>
      </c>
      <c r="H775" s="72">
        <f>Agua!S777</f>
        <v>0</v>
      </c>
      <c r="I775" s="72">
        <f t="shared" si="183"/>
        <v>0</v>
      </c>
      <c r="J775" s="72">
        <f>Agua!V777</f>
        <v>0</v>
      </c>
      <c r="K775" s="72">
        <f t="shared" si="184"/>
        <v>0</v>
      </c>
      <c r="L775" s="72">
        <f>Agua!X777</f>
        <v>0</v>
      </c>
      <c r="M775" s="72">
        <f t="shared" si="185"/>
        <v>0</v>
      </c>
      <c r="N775" s="72">
        <f t="shared" si="186"/>
        <v>0</v>
      </c>
      <c r="O775" s="41" t="str">
        <f>'Gas y Electricidad'!F778</f>
        <v>-</v>
      </c>
      <c r="P775" s="49">
        <f t="shared" si="187"/>
        <v>0</v>
      </c>
      <c r="Q775" s="41" t="str">
        <f>'Gas y Electricidad'!J778</f>
        <v>-</v>
      </c>
      <c r="R775" s="49">
        <f t="shared" si="188"/>
        <v>0</v>
      </c>
      <c r="S775" s="41" t="str">
        <f>'Gas y Electricidad'!M778</f>
        <v>-</v>
      </c>
      <c r="T775" s="42" t="str">
        <f t="shared" si="189"/>
        <v>-</v>
      </c>
      <c r="U775" s="35">
        <f>'Gas y Electricidad'!Q778</f>
        <v>0</v>
      </c>
      <c r="V775" s="52">
        <f t="shared" si="190"/>
        <v>0</v>
      </c>
      <c r="W775" s="63"/>
      <c r="X775" s="63"/>
      <c r="Y775" s="63"/>
      <c r="Z775" s="57">
        <f t="shared" si="191"/>
        <v>0</v>
      </c>
      <c r="AA775" s="59">
        <f t="shared" si="192"/>
        <v>0</v>
      </c>
      <c r="AB775" s="58">
        <f t="shared" si="193"/>
        <v>0</v>
      </c>
      <c r="AC775" s="61">
        <f t="shared" si="194"/>
        <v>0</v>
      </c>
      <c r="AD775" s="61">
        <f t="shared" si="195"/>
        <v>0</v>
      </c>
    </row>
    <row r="776" spans="1:30" x14ac:dyDescent="0.3">
      <c r="A776" s="39">
        <f>IF(Agua!A778&gt;0,Agua!A778,"-")</f>
        <v>43186</v>
      </c>
      <c r="B776" s="40">
        <f>Agua!C778</f>
        <v>0</v>
      </c>
      <c r="C776" s="72">
        <f>Agua!J778</f>
        <v>0</v>
      </c>
      <c r="D776" s="72">
        <f>Agua!M778</f>
        <v>0</v>
      </c>
      <c r="E776" s="72">
        <f t="shared" si="181"/>
        <v>0</v>
      </c>
      <c r="F776" s="72">
        <f>Agua!P778</f>
        <v>0</v>
      </c>
      <c r="G776" s="72">
        <f t="shared" si="182"/>
        <v>0</v>
      </c>
      <c r="H776" s="72">
        <f>Agua!S778</f>
        <v>0</v>
      </c>
      <c r="I776" s="72">
        <f t="shared" si="183"/>
        <v>0</v>
      </c>
      <c r="J776" s="72">
        <f>Agua!V778</f>
        <v>0</v>
      </c>
      <c r="K776" s="72">
        <f t="shared" si="184"/>
        <v>0</v>
      </c>
      <c r="L776" s="72">
        <f>Agua!X778</f>
        <v>0</v>
      </c>
      <c r="M776" s="72">
        <f t="shared" si="185"/>
        <v>0</v>
      </c>
      <c r="N776" s="72">
        <f t="shared" si="186"/>
        <v>0</v>
      </c>
      <c r="O776" s="41" t="str">
        <f>'Gas y Electricidad'!F779</f>
        <v>-</v>
      </c>
      <c r="P776" s="49">
        <f t="shared" si="187"/>
        <v>0</v>
      </c>
      <c r="Q776" s="41" t="str">
        <f>'Gas y Electricidad'!J779</f>
        <v>-</v>
      </c>
      <c r="R776" s="49">
        <f t="shared" si="188"/>
        <v>0</v>
      </c>
      <c r="S776" s="41" t="str">
        <f>'Gas y Electricidad'!M779</f>
        <v>-</v>
      </c>
      <c r="T776" s="42" t="str">
        <f t="shared" si="189"/>
        <v>-</v>
      </c>
      <c r="U776" s="35">
        <f>'Gas y Electricidad'!Q779</f>
        <v>0</v>
      </c>
      <c r="V776" s="52">
        <f t="shared" si="190"/>
        <v>0</v>
      </c>
      <c r="W776" s="63"/>
      <c r="X776" s="63"/>
      <c r="Y776" s="63"/>
      <c r="Z776" s="57">
        <f t="shared" si="191"/>
        <v>0</v>
      </c>
      <c r="AA776" s="59">
        <f t="shared" si="192"/>
        <v>0</v>
      </c>
      <c r="AB776" s="58">
        <f t="shared" si="193"/>
        <v>0</v>
      </c>
      <c r="AC776" s="61">
        <f t="shared" si="194"/>
        <v>0</v>
      </c>
      <c r="AD776" s="61">
        <f t="shared" si="195"/>
        <v>0</v>
      </c>
    </row>
    <row r="777" spans="1:30" x14ac:dyDescent="0.3">
      <c r="A777" s="39">
        <f>IF(Agua!A779&gt;0,Agua!A779,"-")</f>
        <v>43187</v>
      </c>
      <c r="B777" s="40">
        <f>Agua!C779</f>
        <v>0</v>
      </c>
      <c r="C777" s="72">
        <f>Agua!J779</f>
        <v>0</v>
      </c>
      <c r="D777" s="72">
        <f>Agua!M779</f>
        <v>0</v>
      </c>
      <c r="E777" s="72">
        <f t="shared" si="181"/>
        <v>0</v>
      </c>
      <c r="F777" s="72">
        <f>Agua!P779</f>
        <v>0</v>
      </c>
      <c r="G777" s="72">
        <f t="shared" si="182"/>
        <v>0</v>
      </c>
      <c r="H777" s="72">
        <f>Agua!S779</f>
        <v>0</v>
      </c>
      <c r="I777" s="72">
        <f t="shared" si="183"/>
        <v>0</v>
      </c>
      <c r="J777" s="72">
        <f>Agua!V779</f>
        <v>0</v>
      </c>
      <c r="K777" s="72">
        <f t="shared" si="184"/>
        <v>0</v>
      </c>
      <c r="L777" s="72">
        <f>Agua!X779</f>
        <v>0</v>
      </c>
      <c r="M777" s="72">
        <f t="shared" si="185"/>
        <v>0</v>
      </c>
      <c r="N777" s="72">
        <f t="shared" si="186"/>
        <v>0</v>
      </c>
      <c r="O777" s="41" t="str">
        <f>'Gas y Electricidad'!F780</f>
        <v>-</v>
      </c>
      <c r="P777" s="49">
        <f t="shared" si="187"/>
        <v>0</v>
      </c>
      <c r="Q777" s="41" t="str">
        <f>'Gas y Electricidad'!J780</f>
        <v>-</v>
      </c>
      <c r="R777" s="49">
        <f t="shared" si="188"/>
        <v>0</v>
      </c>
      <c r="S777" s="41" t="str">
        <f>'Gas y Electricidad'!M780</f>
        <v>-</v>
      </c>
      <c r="T777" s="42" t="str">
        <f t="shared" si="189"/>
        <v>-</v>
      </c>
      <c r="U777" s="35">
        <f>'Gas y Electricidad'!Q780</f>
        <v>0</v>
      </c>
      <c r="V777" s="52">
        <f t="shared" si="190"/>
        <v>0</v>
      </c>
      <c r="W777" s="63"/>
      <c r="X777" s="63"/>
      <c r="Y777" s="63"/>
      <c r="Z777" s="57">
        <f t="shared" si="191"/>
        <v>0</v>
      </c>
      <c r="AA777" s="59">
        <f t="shared" si="192"/>
        <v>0</v>
      </c>
      <c r="AB777" s="58">
        <f t="shared" si="193"/>
        <v>0</v>
      </c>
      <c r="AC777" s="61">
        <f t="shared" si="194"/>
        <v>0</v>
      </c>
      <c r="AD777" s="61">
        <f t="shared" si="195"/>
        <v>0</v>
      </c>
    </row>
    <row r="778" spans="1:30" x14ac:dyDescent="0.3">
      <c r="A778" s="39">
        <f>IF(Agua!A780&gt;0,Agua!A780,"-")</f>
        <v>43188</v>
      </c>
      <c r="B778" s="40">
        <f>Agua!C780</f>
        <v>0</v>
      </c>
      <c r="C778" s="72">
        <f>Agua!J780</f>
        <v>0</v>
      </c>
      <c r="D778" s="72">
        <f>Agua!M780</f>
        <v>0</v>
      </c>
      <c r="E778" s="72">
        <f t="shared" si="181"/>
        <v>0</v>
      </c>
      <c r="F778" s="72">
        <f>Agua!P780</f>
        <v>0</v>
      </c>
      <c r="G778" s="72">
        <f t="shared" si="182"/>
        <v>0</v>
      </c>
      <c r="H778" s="72">
        <f>Agua!S780</f>
        <v>0</v>
      </c>
      <c r="I778" s="72">
        <f t="shared" si="183"/>
        <v>0</v>
      </c>
      <c r="J778" s="72">
        <f>Agua!V780</f>
        <v>0</v>
      </c>
      <c r="K778" s="72">
        <f t="shared" si="184"/>
        <v>0</v>
      </c>
      <c r="L778" s="72">
        <f>Agua!X780</f>
        <v>0</v>
      </c>
      <c r="M778" s="72">
        <f t="shared" si="185"/>
        <v>0</v>
      </c>
      <c r="N778" s="72">
        <f t="shared" si="186"/>
        <v>0</v>
      </c>
      <c r="O778" s="41" t="str">
        <f>'Gas y Electricidad'!F781</f>
        <v>-</v>
      </c>
      <c r="P778" s="49">
        <f t="shared" si="187"/>
        <v>0</v>
      </c>
      <c r="Q778" s="41" t="str">
        <f>'Gas y Electricidad'!J781</f>
        <v>-</v>
      </c>
      <c r="R778" s="49">
        <f t="shared" si="188"/>
        <v>0</v>
      </c>
      <c r="S778" s="41" t="str">
        <f>'Gas y Electricidad'!M781</f>
        <v>-</v>
      </c>
      <c r="T778" s="42" t="str">
        <f t="shared" si="189"/>
        <v>-</v>
      </c>
      <c r="U778" s="35">
        <f>'Gas y Electricidad'!Q781</f>
        <v>0</v>
      </c>
      <c r="V778" s="52">
        <f t="shared" si="190"/>
        <v>0</v>
      </c>
      <c r="W778" s="63"/>
      <c r="X778" s="63"/>
      <c r="Y778" s="63"/>
      <c r="Z778" s="57">
        <f t="shared" si="191"/>
        <v>0</v>
      </c>
      <c r="AA778" s="59">
        <f t="shared" si="192"/>
        <v>0</v>
      </c>
      <c r="AB778" s="58">
        <f t="shared" si="193"/>
        <v>0</v>
      </c>
      <c r="AC778" s="61">
        <f t="shared" si="194"/>
        <v>0</v>
      </c>
      <c r="AD778" s="61">
        <f t="shared" si="195"/>
        <v>0</v>
      </c>
    </row>
    <row r="779" spans="1:30" x14ac:dyDescent="0.3">
      <c r="A779" s="39">
        <f>IF(Agua!A781&gt;0,Agua!A781,"-")</f>
        <v>43189</v>
      </c>
      <c r="B779" s="40">
        <f>Agua!C781</f>
        <v>0</v>
      </c>
      <c r="C779" s="72">
        <f>Agua!J781</f>
        <v>0</v>
      </c>
      <c r="D779" s="72">
        <f>Agua!M781</f>
        <v>0</v>
      </c>
      <c r="E779" s="72">
        <f t="shared" si="181"/>
        <v>0</v>
      </c>
      <c r="F779" s="72">
        <f>Agua!P781</f>
        <v>0</v>
      </c>
      <c r="G779" s="72">
        <f t="shared" si="182"/>
        <v>0</v>
      </c>
      <c r="H779" s="72">
        <f>Agua!S781</f>
        <v>0</v>
      </c>
      <c r="I779" s="72">
        <f t="shared" si="183"/>
        <v>0</v>
      </c>
      <c r="J779" s="72">
        <f>Agua!V781</f>
        <v>0</v>
      </c>
      <c r="K779" s="72">
        <f t="shared" si="184"/>
        <v>0</v>
      </c>
      <c r="L779" s="72">
        <f>Agua!X781</f>
        <v>0</v>
      </c>
      <c r="M779" s="72">
        <f t="shared" si="185"/>
        <v>0</v>
      </c>
      <c r="N779" s="72">
        <f t="shared" si="186"/>
        <v>0</v>
      </c>
      <c r="O779" s="41" t="str">
        <f>'Gas y Electricidad'!F782</f>
        <v>-</v>
      </c>
      <c r="P779" s="49">
        <f t="shared" si="187"/>
        <v>0</v>
      </c>
      <c r="Q779" s="41" t="str">
        <f>'Gas y Electricidad'!J782</f>
        <v>-</v>
      </c>
      <c r="R779" s="49">
        <f t="shared" si="188"/>
        <v>0</v>
      </c>
      <c r="S779" s="41" t="str">
        <f>'Gas y Electricidad'!M782</f>
        <v>-</v>
      </c>
      <c r="T779" s="42" t="str">
        <f t="shared" si="189"/>
        <v>-</v>
      </c>
      <c r="U779" s="35">
        <f>'Gas y Electricidad'!Q782</f>
        <v>0</v>
      </c>
      <c r="V779" s="52">
        <f t="shared" si="190"/>
        <v>0</v>
      </c>
      <c r="W779" s="63"/>
      <c r="X779" s="63"/>
      <c r="Y779" s="63"/>
      <c r="Z779" s="57">
        <f t="shared" si="191"/>
        <v>0</v>
      </c>
      <c r="AA779" s="59">
        <f t="shared" si="192"/>
        <v>0</v>
      </c>
      <c r="AB779" s="58">
        <f t="shared" si="193"/>
        <v>0</v>
      </c>
      <c r="AC779" s="61">
        <f t="shared" si="194"/>
        <v>0</v>
      </c>
      <c r="AD779" s="61">
        <f t="shared" si="195"/>
        <v>0</v>
      </c>
    </row>
    <row r="780" spans="1:30" x14ac:dyDescent="0.3">
      <c r="A780" s="39">
        <f>IF(Agua!A782&gt;0,Agua!A782,"-")</f>
        <v>43190</v>
      </c>
      <c r="B780" s="40">
        <f>Agua!C782</f>
        <v>0</v>
      </c>
      <c r="C780" s="72">
        <f>Agua!J782</f>
        <v>0</v>
      </c>
      <c r="D780" s="72">
        <f>Agua!M782</f>
        <v>0</v>
      </c>
      <c r="E780" s="72">
        <f t="shared" si="181"/>
        <v>0</v>
      </c>
      <c r="F780" s="72">
        <f>Agua!P782</f>
        <v>0</v>
      </c>
      <c r="G780" s="72">
        <f t="shared" si="182"/>
        <v>0</v>
      </c>
      <c r="H780" s="72">
        <f>Agua!S782</f>
        <v>0</v>
      </c>
      <c r="I780" s="72">
        <f t="shared" si="183"/>
        <v>0</v>
      </c>
      <c r="J780" s="72">
        <f>Agua!V782</f>
        <v>0</v>
      </c>
      <c r="K780" s="72">
        <f t="shared" si="184"/>
        <v>0</v>
      </c>
      <c r="L780" s="72">
        <f>Agua!X782</f>
        <v>0</v>
      </c>
      <c r="M780" s="72">
        <f t="shared" si="185"/>
        <v>0</v>
      </c>
      <c r="N780" s="72">
        <f t="shared" si="186"/>
        <v>0</v>
      </c>
      <c r="O780" s="41" t="str">
        <f>'Gas y Electricidad'!F783</f>
        <v>-</v>
      </c>
      <c r="P780" s="49">
        <f t="shared" si="187"/>
        <v>0</v>
      </c>
      <c r="Q780" s="41" t="str">
        <f>'Gas y Electricidad'!J783</f>
        <v>-</v>
      </c>
      <c r="R780" s="49">
        <f t="shared" si="188"/>
        <v>0</v>
      </c>
      <c r="S780" s="41" t="str">
        <f>'Gas y Electricidad'!M783</f>
        <v>-</v>
      </c>
      <c r="T780" s="42" t="str">
        <f t="shared" si="189"/>
        <v>-</v>
      </c>
      <c r="U780" s="35">
        <f>'Gas y Electricidad'!Q783</f>
        <v>0</v>
      </c>
      <c r="V780" s="52">
        <f t="shared" si="190"/>
        <v>0</v>
      </c>
      <c r="W780" s="63"/>
      <c r="X780" s="63"/>
      <c r="Y780" s="63"/>
      <c r="Z780" s="57">
        <f t="shared" si="191"/>
        <v>0</v>
      </c>
      <c r="AA780" s="59">
        <f t="shared" si="192"/>
        <v>0</v>
      </c>
      <c r="AB780" s="58">
        <f t="shared" si="193"/>
        <v>0</v>
      </c>
      <c r="AC780" s="61">
        <f t="shared" si="194"/>
        <v>0</v>
      </c>
      <c r="AD780" s="61">
        <f t="shared" si="195"/>
        <v>0</v>
      </c>
    </row>
    <row r="781" spans="1:30" x14ac:dyDescent="0.3">
      <c r="A781" s="39">
        <f>IF(Agua!A783&gt;0,Agua!A783,"-")</f>
        <v>43191</v>
      </c>
      <c r="B781" s="40">
        <f>Agua!C783</f>
        <v>0</v>
      </c>
      <c r="C781" s="72">
        <f>Agua!J783</f>
        <v>0</v>
      </c>
      <c r="D781" s="72">
        <f>Agua!M783</f>
        <v>0</v>
      </c>
      <c r="E781" s="72">
        <f t="shared" si="181"/>
        <v>0</v>
      </c>
      <c r="F781" s="72">
        <f>Agua!P783</f>
        <v>0</v>
      </c>
      <c r="G781" s="72">
        <f t="shared" si="182"/>
        <v>0</v>
      </c>
      <c r="H781" s="72">
        <f>Agua!S783</f>
        <v>0</v>
      </c>
      <c r="I781" s="72">
        <f t="shared" si="183"/>
        <v>0</v>
      </c>
      <c r="J781" s="72">
        <f>Agua!V783</f>
        <v>0</v>
      </c>
      <c r="K781" s="72">
        <f t="shared" si="184"/>
        <v>0</v>
      </c>
      <c r="L781" s="72">
        <f>Agua!X783</f>
        <v>0</v>
      </c>
      <c r="M781" s="72">
        <f t="shared" si="185"/>
        <v>0</v>
      </c>
      <c r="N781" s="72">
        <f t="shared" si="186"/>
        <v>0</v>
      </c>
      <c r="O781" s="41" t="str">
        <f>'Gas y Electricidad'!F784</f>
        <v>-</v>
      </c>
      <c r="P781" s="49">
        <f t="shared" si="187"/>
        <v>0</v>
      </c>
      <c r="Q781" s="41" t="str">
        <f>'Gas y Electricidad'!J784</f>
        <v>-</v>
      </c>
      <c r="R781" s="49">
        <f t="shared" si="188"/>
        <v>0</v>
      </c>
      <c r="S781" s="41" t="str">
        <f>'Gas y Electricidad'!M784</f>
        <v>-</v>
      </c>
      <c r="T781" s="42" t="str">
        <f t="shared" si="189"/>
        <v>-</v>
      </c>
      <c r="U781" s="35">
        <f>'Gas y Electricidad'!Q784</f>
        <v>0</v>
      </c>
      <c r="V781" s="52">
        <f t="shared" si="190"/>
        <v>0</v>
      </c>
      <c r="W781" s="63"/>
      <c r="X781" s="63"/>
      <c r="Y781" s="63"/>
      <c r="Z781" s="57">
        <f t="shared" si="191"/>
        <v>0</v>
      </c>
      <c r="AA781" s="59">
        <f t="shared" si="192"/>
        <v>0</v>
      </c>
      <c r="AB781" s="58">
        <f t="shared" si="193"/>
        <v>0</v>
      </c>
      <c r="AC781" s="61">
        <f t="shared" si="194"/>
        <v>0</v>
      </c>
      <c r="AD781" s="61">
        <f t="shared" si="195"/>
        <v>0</v>
      </c>
    </row>
    <row r="782" spans="1:30" x14ac:dyDescent="0.3">
      <c r="A782" s="39">
        <f>IF(Agua!A784&gt;0,Agua!A784,"-")</f>
        <v>43192</v>
      </c>
      <c r="B782" s="40">
        <f>Agua!C784</f>
        <v>0</v>
      </c>
      <c r="C782" s="72">
        <f>Agua!J784</f>
        <v>0</v>
      </c>
      <c r="D782" s="72">
        <f>Agua!M784</f>
        <v>0</v>
      </c>
      <c r="E782" s="72">
        <f t="shared" si="181"/>
        <v>0</v>
      </c>
      <c r="F782" s="72">
        <f>Agua!P784</f>
        <v>0</v>
      </c>
      <c r="G782" s="72">
        <f t="shared" si="182"/>
        <v>0</v>
      </c>
      <c r="H782" s="72">
        <f>Agua!S784</f>
        <v>0</v>
      </c>
      <c r="I782" s="72">
        <f t="shared" si="183"/>
        <v>0</v>
      </c>
      <c r="J782" s="72">
        <f>Agua!V784</f>
        <v>0</v>
      </c>
      <c r="K782" s="72">
        <f t="shared" si="184"/>
        <v>0</v>
      </c>
      <c r="L782" s="72">
        <f>Agua!X784</f>
        <v>0</v>
      </c>
      <c r="M782" s="72">
        <f t="shared" si="185"/>
        <v>0</v>
      </c>
      <c r="N782" s="72">
        <f t="shared" si="186"/>
        <v>0</v>
      </c>
      <c r="O782" s="41" t="str">
        <f>'Gas y Electricidad'!F785</f>
        <v>-</v>
      </c>
      <c r="P782" s="49">
        <f t="shared" si="187"/>
        <v>0</v>
      </c>
      <c r="Q782" s="41" t="str">
        <f>'Gas y Electricidad'!J785</f>
        <v>-</v>
      </c>
      <c r="R782" s="49">
        <f t="shared" si="188"/>
        <v>0</v>
      </c>
      <c r="S782" s="41" t="str">
        <f>'Gas y Electricidad'!M785</f>
        <v>-</v>
      </c>
      <c r="T782" s="42" t="str">
        <f t="shared" si="189"/>
        <v>-</v>
      </c>
      <c r="U782" s="35">
        <f>'Gas y Electricidad'!Q785</f>
        <v>0</v>
      </c>
      <c r="V782" s="52">
        <f t="shared" si="190"/>
        <v>0</v>
      </c>
      <c r="W782" s="63"/>
      <c r="X782" s="63"/>
      <c r="Y782" s="63"/>
      <c r="Z782" s="57">
        <f t="shared" si="191"/>
        <v>0</v>
      </c>
      <c r="AA782" s="59">
        <f t="shared" si="192"/>
        <v>0</v>
      </c>
      <c r="AB782" s="58">
        <f t="shared" si="193"/>
        <v>0</v>
      </c>
      <c r="AC782" s="61">
        <f t="shared" si="194"/>
        <v>0</v>
      </c>
      <c r="AD782" s="61">
        <f t="shared" si="195"/>
        <v>0</v>
      </c>
    </row>
    <row r="783" spans="1:30" x14ac:dyDescent="0.3">
      <c r="A783" s="39">
        <f>IF(Agua!A785&gt;0,Agua!A785,"-")</f>
        <v>43193</v>
      </c>
      <c r="B783" s="40">
        <f>Agua!C785</f>
        <v>0</v>
      </c>
      <c r="C783" s="72">
        <f>Agua!J785</f>
        <v>0</v>
      </c>
      <c r="D783" s="72">
        <f>Agua!M785</f>
        <v>0</v>
      </c>
      <c r="E783" s="72">
        <f t="shared" si="181"/>
        <v>0</v>
      </c>
      <c r="F783" s="72">
        <f>Agua!P785</f>
        <v>0</v>
      </c>
      <c r="G783" s="72">
        <f t="shared" si="182"/>
        <v>0</v>
      </c>
      <c r="H783" s="72">
        <f>Agua!S785</f>
        <v>0</v>
      </c>
      <c r="I783" s="72">
        <f t="shared" si="183"/>
        <v>0</v>
      </c>
      <c r="J783" s="72">
        <f>Agua!V785</f>
        <v>0</v>
      </c>
      <c r="K783" s="72">
        <f t="shared" si="184"/>
        <v>0</v>
      </c>
      <c r="L783" s="72">
        <f>Agua!X785</f>
        <v>0</v>
      </c>
      <c r="M783" s="72">
        <f t="shared" si="185"/>
        <v>0</v>
      </c>
      <c r="N783" s="72">
        <f t="shared" si="186"/>
        <v>0</v>
      </c>
      <c r="O783" s="41" t="str">
        <f>'Gas y Electricidad'!F786</f>
        <v>-</v>
      </c>
      <c r="P783" s="49">
        <f t="shared" si="187"/>
        <v>0</v>
      </c>
      <c r="Q783" s="41" t="str">
        <f>'Gas y Electricidad'!J786</f>
        <v>-</v>
      </c>
      <c r="R783" s="49">
        <f t="shared" si="188"/>
        <v>0</v>
      </c>
      <c r="S783" s="41" t="str">
        <f>'Gas y Electricidad'!M786</f>
        <v>-</v>
      </c>
      <c r="T783" s="42" t="str">
        <f t="shared" si="189"/>
        <v>-</v>
      </c>
      <c r="U783" s="35">
        <f>'Gas y Electricidad'!Q786</f>
        <v>0</v>
      </c>
      <c r="V783" s="52">
        <f t="shared" si="190"/>
        <v>0</v>
      </c>
      <c r="W783" s="63"/>
      <c r="X783" s="63"/>
      <c r="Y783" s="63"/>
      <c r="Z783" s="57">
        <f t="shared" si="191"/>
        <v>0</v>
      </c>
      <c r="AA783" s="59">
        <f t="shared" si="192"/>
        <v>0</v>
      </c>
      <c r="AB783" s="58">
        <f t="shared" si="193"/>
        <v>0</v>
      </c>
      <c r="AC783" s="61">
        <f t="shared" si="194"/>
        <v>0</v>
      </c>
      <c r="AD783" s="61">
        <f t="shared" si="195"/>
        <v>0</v>
      </c>
    </row>
    <row r="784" spans="1:30" x14ac:dyDescent="0.3">
      <c r="A784" s="39">
        <f>IF(Agua!A786&gt;0,Agua!A786,"-")</f>
        <v>43194</v>
      </c>
      <c r="B784" s="40">
        <f>Agua!C786</f>
        <v>0</v>
      </c>
      <c r="C784" s="72">
        <f>Agua!J786</f>
        <v>0</v>
      </c>
      <c r="D784" s="72">
        <f>Agua!M786</f>
        <v>0</v>
      </c>
      <c r="E784" s="72">
        <f t="shared" si="181"/>
        <v>0</v>
      </c>
      <c r="F784" s="72">
        <f>Agua!P786</f>
        <v>0</v>
      </c>
      <c r="G784" s="72">
        <f t="shared" si="182"/>
        <v>0</v>
      </c>
      <c r="H784" s="72">
        <f>Agua!S786</f>
        <v>0</v>
      </c>
      <c r="I784" s="72">
        <f t="shared" si="183"/>
        <v>0</v>
      </c>
      <c r="J784" s="72">
        <f>Agua!V786</f>
        <v>0</v>
      </c>
      <c r="K784" s="72">
        <f t="shared" si="184"/>
        <v>0</v>
      </c>
      <c r="L784" s="72">
        <f>Agua!X786</f>
        <v>0</v>
      </c>
      <c r="M784" s="72">
        <f t="shared" si="185"/>
        <v>0</v>
      </c>
      <c r="N784" s="72">
        <f t="shared" si="186"/>
        <v>0</v>
      </c>
      <c r="O784" s="41" t="str">
        <f>'Gas y Electricidad'!F787</f>
        <v>-</v>
      </c>
      <c r="P784" s="49">
        <f t="shared" si="187"/>
        <v>0</v>
      </c>
      <c r="Q784" s="41" t="str">
        <f>'Gas y Electricidad'!J787</f>
        <v>-</v>
      </c>
      <c r="R784" s="49">
        <f t="shared" si="188"/>
        <v>0</v>
      </c>
      <c r="S784" s="41" t="str">
        <f>'Gas y Electricidad'!M787</f>
        <v>-</v>
      </c>
      <c r="T784" s="42" t="str">
        <f t="shared" si="189"/>
        <v>-</v>
      </c>
      <c r="U784" s="35">
        <f>'Gas y Electricidad'!Q787</f>
        <v>0</v>
      </c>
      <c r="V784" s="52">
        <f t="shared" si="190"/>
        <v>0</v>
      </c>
      <c r="W784" s="63"/>
      <c r="X784" s="63"/>
      <c r="Y784" s="63"/>
      <c r="Z784" s="57">
        <f t="shared" si="191"/>
        <v>0</v>
      </c>
      <c r="AA784" s="59">
        <f t="shared" si="192"/>
        <v>0</v>
      </c>
      <c r="AB784" s="58">
        <f t="shared" si="193"/>
        <v>0</v>
      </c>
      <c r="AC784" s="61">
        <f t="shared" si="194"/>
        <v>0</v>
      </c>
      <c r="AD784" s="61">
        <f t="shared" si="195"/>
        <v>0</v>
      </c>
    </row>
    <row r="785" spans="1:30" x14ac:dyDescent="0.3">
      <c r="A785" s="39">
        <f>IF(Agua!A787&gt;0,Agua!A787,"-")</f>
        <v>43195</v>
      </c>
      <c r="B785" s="40">
        <f>Agua!C787</f>
        <v>0</v>
      </c>
      <c r="C785" s="72">
        <f>Agua!J787</f>
        <v>0</v>
      </c>
      <c r="D785" s="72">
        <f>Agua!M787</f>
        <v>0</v>
      </c>
      <c r="E785" s="72">
        <f t="shared" si="181"/>
        <v>0</v>
      </c>
      <c r="F785" s="72">
        <f>Agua!P787</f>
        <v>0</v>
      </c>
      <c r="G785" s="72">
        <f t="shared" si="182"/>
        <v>0</v>
      </c>
      <c r="H785" s="72">
        <f>Agua!S787</f>
        <v>0</v>
      </c>
      <c r="I785" s="72">
        <f t="shared" si="183"/>
        <v>0</v>
      </c>
      <c r="J785" s="72">
        <f>Agua!V787</f>
        <v>0</v>
      </c>
      <c r="K785" s="72">
        <f t="shared" si="184"/>
        <v>0</v>
      </c>
      <c r="L785" s="72">
        <f>Agua!X787</f>
        <v>0</v>
      </c>
      <c r="M785" s="72">
        <f t="shared" si="185"/>
        <v>0</v>
      </c>
      <c r="N785" s="72">
        <f t="shared" si="186"/>
        <v>0</v>
      </c>
      <c r="O785" s="41" t="str">
        <f>'Gas y Electricidad'!F788</f>
        <v>-</v>
      </c>
      <c r="P785" s="49">
        <f t="shared" si="187"/>
        <v>0</v>
      </c>
      <c r="Q785" s="41" t="str">
        <f>'Gas y Electricidad'!J788</f>
        <v>-</v>
      </c>
      <c r="R785" s="49">
        <f t="shared" si="188"/>
        <v>0</v>
      </c>
      <c r="S785" s="41" t="str">
        <f>'Gas y Electricidad'!M788</f>
        <v>-</v>
      </c>
      <c r="T785" s="42" t="str">
        <f t="shared" si="189"/>
        <v>-</v>
      </c>
      <c r="U785" s="35">
        <f>'Gas y Electricidad'!Q788</f>
        <v>0</v>
      </c>
      <c r="V785" s="52">
        <f t="shared" si="190"/>
        <v>0</v>
      </c>
      <c r="W785" s="63"/>
      <c r="X785" s="63"/>
      <c r="Y785" s="63"/>
      <c r="Z785" s="57">
        <f t="shared" si="191"/>
        <v>0</v>
      </c>
      <c r="AA785" s="59">
        <f t="shared" si="192"/>
        <v>0</v>
      </c>
      <c r="AB785" s="58">
        <f t="shared" si="193"/>
        <v>0</v>
      </c>
      <c r="AC785" s="61">
        <f t="shared" si="194"/>
        <v>0</v>
      </c>
      <c r="AD785" s="61">
        <f t="shared" si="195"/>
        <v>0</v>
      </c>
    </row>
    <row r="786" spans="1:30" x14ac:dyDescent="0.3">
      <c r="A786" s="39">
        <f>IF(Agua!A788&gt;0,Agua!A788,"-")</f>
        <v>43196</v>
      </c>
      <c r="B786" s="40">
        <f>Agua!C788</f>
        <v>0</v>
      </c>
      <c r="C786" s="72">
        <f>Agua!J788</f>
        <v>0</v>
      </c>
      <c r="D786" s="72">
        <f>Agua!M788</f>
        <v>0</v>
      </c>
      <c r="E786" s="72">
        <f t="shared" si="181"/>
        <v>0</v>
      </c>
      <c r="F786" s="72">
        <f>Agua!P788</f>
        <v>0</v>
      </c>
      <c r="G786" s="72">
        <f t="shared" si="182"/>
        <v>0</v>
      </c>
      <c r="H786" s="72">
        <f>Agua!S788</f>
        <v>0</v>
      </c>
      <c r="I786" s="72">
        <f t="shared" si="183"/>
        <v>0</v>
      </c>
      <c r="J786" s="72">
        <f>Agua!V788</f>
        <v>0</v>
      </c>
      <c r="K786" s="72">
        <f t="shared" si="184"/>
        <v>0</v>
      </c>
      <c r="L786" s="72">
        <f>Agua!X788</f>
        <v>0</v>
      </c>
      <c r="M786" s="72">
        <f t="shared" si="185"/>
        <v>0</v>
      </c>
      <c r="N786" s="72">
        <f t="shared" si="186"/>
        <v>0</v>
      </c>
      <c r="O786" s="41" t="str">
        <f>'Gas y Electricidad'!F789</f>
        <v>-</v>
      </c>
      <c r="P786" s="49">
        <f t="shared" si="187"/>
        <v>0</v>
      </c>
      <c r="Q786" s="41" t="str">
        <f>'Gas y Electricidad'!J789</f>
        <v>-</v>
      </c>
      <c r="R786" s="49">
        <f t="shared" si="188"/>
        <v>0</v>
      </c>
      <c r="S786" s="41" t="str">
        <f>'Gas y Electricidad'!M789</f>
        <v>-</v>
      </c>
      <c r="T786" s="42" t="str">
        <f t="shared" si="189"/>
        <v>-</v>
      </c>
      <c r="U786" s="35">
        <f>'Gas y Electricidad'!Q789</f>
        <v>0</v>
      </c>
      <c r="V786" s="52">
        <f t="shared" si="190"/>
        <v>0</v>
      </c>
      <c r="W786" s="63"/>
      <c r="X786" s="63"/>
      <c r="Y786" s="63"/>
      <c r="Z786" s="57">
        <f t="shared" si="191"/>
        <v>0</v>
      </c>
      <c r="AA786" s="59">
        <f t="shared" si="192"/>
        <v>0</v>
      </c>
      <c r="AB786" s="58">
        <f t="shared" si="193"/>
        <v>0</v>
      </c>
      <c r="AC786" s="61">
        <f t="shared" si="194"/>
        <v>0</v>
      </c>
      <c r="AD786" s="61">
        <f t="shared" si="195"/>
        <v>0</v>
      </c>
    </row>
    <row r="787" spans="1:30" x14ac:dyDescent="0.3">
      <c r="A787" s="39">
        <f>IF(Agua!A789&gt;0,Agua!A789,"-")</f>
        <v>43197</v>
      </c>
      <c r="B787" s="40">
        <f>Agua!C789</f>
        <v>0</v>
      </c>
      <c r="C787" s="72">
        <f>Agua!J789</f>
        <v>0</v>
      </c>
      <c r="D787" s="72">
        <f>Agua!M789</f>
        <v>0</v>
      </c>
      <c r="E787" s="72">
        <f t="shared" si="181"/>
        <v>0</v>
      </c>
      <c r="F787" s="72">
        <f>Agua!P789</f>
        <v>0</v>
      </c>
      <c r="G787" s="72">
        <f t="shared" si="182"/>
        <v>0</v>
      </c>
      <c r="H787" s="72">
        <f>Agua!S789</f>
        <v>0</v>
      </c>
      <c r="I787" s="72">
        <f t="shared" si="183"/>
        <v>0</v>
      </c>
      <c r="J787" s="72">
        <f>Agua!V789</f>
        <v>0</v>
      </c>
      <c r="K787" s="72">
        <f t="shared" si="184"/>
        <v>0</v>
      </c>
      <c r="L787" s="72">
        <f>Agua!X789</f>
        <v>0</v>
      </c>
      <c r="M787" s="72">
        <f t="shared" si="185"/>
        <v>0</v>
      </c>
      <c r="N787" s="72">
        <f t="shared" si="186"/>
        <v>0</v>
      </c>
      <c r="O787" s="41" t="str">
        <f>'Gas y Electricidad'!F790</f>
        <v>-</v>
      </c>
      <c r="P787" s="49">
        <f t="shared" si="187"/>
        <v>0</v>
      </c>
      <c r="Q787" s="41" t="str">
        <f>'Gas y Electricidad'!J790</f>
        <v>-</v>
      </c>
      <c r="R787" s="49">
        <f t="shared" si="188"/>
        <v>0</v>
      </c>
      <c r="S787" s="41" t="str">
        <f>'Gas y Electricidad'!M790</f>
        <v>-</v>
      </c>
      <c r="T787" s="42" t="str">
        <f t="shared" si="189"/>
        <v>-</v>
      </c>
      <c r="U787" s="35">
        <f>'Gas y Electricidad'!Q790</f>
        <v>0</v>
      </c>
      <c r="V787" s="52">
        <f t="shared" si="190"/>
        <v>0</v>
      </c>
      <c r="W787" s="63"/>
      <c r="X787" s="63"/>
      <c r="Y787" s="63"/>
      <c r="Z787" s="57">
        <f t="shared" si="191"/>
        <v>0</v>
      </c>
      <c r="AA787" s="59">
        <f t="shared" si="192"/>
        <v>0</v>
      </c>
      <c r="AB787" s="58">
        <f t="shared" si="193"/>
        <v>0</v>
      </c>
      <c r="AC787" s="61">
        <f t="shared" si="194"/>
        <v>0</v>
      </c>
      <c r="AD787" s="61">
        <f t="shared" si="195"/>
        <v>0</v>
      </c>
    </row>
    <row r="788" spans="1:30" x14ac:dyDescent="0.3">
      <c r="A788" s="39">
        <f>IF(Agua!A790&gt;0,Agua!A790,"-")</f>
        <v>43198</v>
      </c>
      <c r="B788" s="40">
        <f>Agua!C790</f>
        <v>0</v>
      </c>
      <c r="C788" s="72">
        <f>Agua!J790</f>
        <v>0</v>
      </c>
      <c r="D788" s="72">
        <f>Agua!M790</f>
        <v>0</v>
      </c>
      <c r="E788" s="72">
        <f t="shared" si="181"/>
        <v>0</v>
      </c>
      <c r="F788" s="72">
        <f>Agua!P790</f>
        <v>0</v>
      </c>
      <c r="G788" s="72">
        <f t="shared" si="182"/>
        <v>0</v>
      </c>
      <c r="H788" s="72">
        <f>Agua!S790</f>
        <v>0</v>
      </c>
      <c r="I788" s="72">
        <f t="shared" si="183"/>
        <v>0</v>
      </c>
      <c r="J788" s="72">
        <f>Agua!V790</f>
        <v>0</v>
      </c>
      <c r="K788" s="72">
        <f t="shared" si="184"/>
        <v>0</v>
      </c>
      <c r="L788" s="72">
        <f>Agua!X790</f>
        <v>0</v>
      </c>
      <c r="M788" s="72">
        <f t="shared" si="185"/>
        <v>0</v>
      </c>
      <c r="N788" s="72">
        <f t="shared" si="186"/>
        <v>0</v>
      </c>
      <c r="O788" s="41" t="str">
        <f>'Gas y Electricidad'!F791</f>
        <v>-</v>
      </c>
      <c r="P788" s="49">
        <f t="shared" si="187"/>
        <v>0</v>
      </c>
      <c r="Q788" s="41" t="str">
        <f>'Gas y Electricidad'!J791</f>
        <v>-</v>
      </c>
      <c r="R788" s="49">
        <f t="shared" si="188"/>
        <v>0</v>
      </c>
      <c r="S788" s="41" t="str">
        <f>'Gas y Electricidad'!M791</f>
        <v>-</v>
      </c>
      <c r="T788" s="42" t="str">
        <f t="shared" si="189"/>
        <v>-</v>
      </c>
      <c r="U788" s="35">
        <f>'Gas y Electricidad'!Q791</f>
        <v>0</v>
      </c>
      <c r="V788" s="52">
        <f t="shared" si="190"/>
        <v>0</v>
      </c>
      <c r="W788" s="63"/>
      <c r="X788" s="63"/>
      <c r="Y788" s="63"/>
      <c r="Z788" s="57">
        <f t="shared" si="191"/>
        <v>0</v>
      </c>
      <c r="AA788" s="59">
        <f t="shared" si="192"/>
        <v>0</v>
      </c>
      <c r="AB788" s="58">
        <f t="shared" si="193"/>
        <v>0</v>
      </c>
      <c r="AC788" s="61">
        <f t="shared" si="194"/>
        <v>0</v>
      </c>
      <c r="AD788" s="61">
        <f t="shared" si="195"/>
        <v>0</v>
      </c>
    </row>
    <row r="789" spans="1:30" x14ac:dyDescent="0.3">
      <c r="A789" s="39">
        <f>IF(Agua!A791&gt;0,Agua!A791,"-")</f>
        <v>43199</v>
      </c>
      <c r="B789" s="40">
        <f>Agua!C791</f>
        <v>0</v>
      </c>
      <c r="C789" s="72">
        <f>Agua!J791</f>
        <v>0</v>
      </c>
      <c r="D789" s="72">
        <f>Agua!M791</f>
        <v>0</v>
      </c>
      <c r="E789" s="72">
        <f t="shared" si="181"/>
        <v>0</v>
      </c>
      <c r="F789" s="72">
        <f>Agua!P791</f>
        <v>0</v>
      </c>
      <c r="G789" s="72">
        <f t="shared" si="182"/>
        <v>0</v>
      </c>
      <c r="H789" s="72">
        <f>Agua!S791</f>
        <v>0</v>
      </c>
      <c r="I789" s="72">
        <f t="shared" si="183"/>
        <v>0</v>
      </c>
      <c r="J789" s="72">
        <f>Agua!V791</f>
        <v>0</v>
      </c>
      <c r="K789" s="72">
        <f t="shared" si="184"/>
        <v>0</v>
      </c>
      <c r="L789" s="72">
        <f>Agua!X791</f>
        <v>0</v>
      </c>
      <c r="M789" s="72">
        <f t="shared" si="185"/>
        <v>0</v>
      </c>
      <c r="N789" s="72">
        <f t="shared" si="186"/>
        <v>0</v>
      </c>
      <c r="O789" s="41" t="str">
        <f>'Gas y Electricidad'!F792</f>
        <v>-</v>
      </c>
      <c r="P789" s="49">
        <f t="shared" si="187"/>
        <v>0</v>
      </c>
      <c r="Q789" s="41" t="str">
        <f>'Gas y Electricidad'!J792</f>
        <v>-</v>
      </c>
      <c r="R789" s="49">
        <f t="shared" si="188"/>
        <v>0</v>
      </c>
      <c r="S789" s="41" t="str">
        <f>'Gas y Electricidad'!M792</f>
        <v>-</v>
      </c>
      <c r="T789" s="42" t="str">
        <f t="shared" si="189"/>
        <v>-</v>
      </c>
      <c r="U789" s="35">
        <f>'Gas y Electricidad'!Q792</f>
        <v>0</v>
      </c>
      <c r="V789" s="52">
        <f t="shared" si="190"/>
        <v>0</v>
      </c>
      <c r="W789" s="63"/>
      <c r="X789" s="63"/>
      <c r="Y789" s="63"/>
      <c r="Z789" s="57">
        <f t="shared" si="191"/>
        <v>0</v>
      </c>
      <c r="AA789" s="59">
        <f t="shared" si="192"/>
        <v>0</v>
      </c>
      <c r="AB789" s="58">
        <f t="shared" si="193"/>
        <v>0</v>
      </c>
      <c r="AC789" s="61">
        <f t="shared" si="194"/>
        <v>0</v>
      </c>
      <c r="AD789" s="61">
        <f t="shared" si="195"/>
        <v>0</v>
      </c>
    </row>
    <row r="790" spans="1:30" x14ac:dyDescent="0.3">
      <c r="A790" s="39">
        <f>IF(Agua!A792&gt;0,Agua!A792,"-")</f>
        <v>43200</v>
      </c>
      <c r="B790" s="40">
        <f>Agua!C792</f>
        <v>0</v>
      </c>
      <c r="C790" s="72">
        <f>Agua!J792</f>
        <v>0</v>
      </c>
      <c r="D790" s="72">
        <f>Agua!M792</f>
        <v>0</v>
      </c>
      <c r="E790" s="72">
        <f t="shared" si="181"/>
        <v>0</v>
      </c>
      <c r="F790" s="72">
        <f>Agua!P792</f>
        <v>0</v>
      </c>
      <c r="G790" s="72">
        <f t="shared" si="182"/>
        <v>0</v>
      </c>
      <c r="H790" s="72">
        <f>Agua!S792</f>
        <v>0</v>
      </c>
      <c r="I790" s="72">
        <f t="shared" si="183"/>
        <v>0</v>
      </c>
      <c r="J790" s="72">
        <f>Agua!V792</f>
        <v>0</v>
      </c>
      <c r="K790" s="72">
        <f t="shared" si="184"/>
        <v>0</v>
      </c>
      <c r="L790" s="72">
        <f>Agua!X792</f>
        <v>0</v>
      </c>
      <c r="M790" s="72">
        <f t="shared" si="185"/>
        <v>0</v>
      </c>
      <c r="N790" s="72">
        <f t="shared" si="186"/>
        <v>0</v>
      </c>
      <c r="O790" s="41" t="str">
        <f>'Gas y Electricidad'!F793</f>
        <v>-</v>
      </c>
      <c r="P790" s="49">
        <f t="shared" si="187"/>
        <v>0</v>
      </c>
      <c r="Q790" s="41" t="str">
        <f>'Gas y Electricidad'!J793</f>
        <v>-</v>
      </c>
      <c r="R790" s="49">
        <f t="shared" si="188"/>
        <v>0</v>
      </c>
      <c r="S790" s="41" t="str">
        <f>'Gas y Electricidad'!M793</f>
        <v>-</v>
      </c>
      <c r="T790" s="42" t="str">
        <f t="shared" si="189"/>
        <v>-</v>
      </c>
      <c r="U790" s="35">
        <f>'Gas y Electricidad'!Q793</f>
        <v>0</v>
      </c>
      <c r="V790" s="52">
        <f t="shared" si="190"/>
        <v>0</v>
      </c>
      <c r="W790" s="63"/>
      <c r="X790" s="63"/>
      <c r="Y790" s="63"/>
      <c r="Z790" s="57">
        <f t="shared" si="191"/>
        <v>0</v>
      </c>
      <c r="AA790" s="59">
        <f t="shared" si="192"/>
        <v>0</v>
      </c>
      <c r="AB790" s="58">
        <f t="shared" si="193"/>
        <v>0</v>
      </c>
      <c r="AC790" s="61">
        <f t="shared" si="194"/>
        <v>0</v>
      </c>
      <c r="AD790" s="61">
        <f t="shared" si="195"/>
        <v>0</v>
      </c>
    </row>
    <row r="791" spans="1:30" x14ac:dyDescent="0.3">
      <c r="A791" s="39">
        <f>IF(Agua!A793&gt;0,Agua!A793,"-")</f>
        <v>43201</v>
      </c>
      <c r="B791" s="40">
        <f>Agua!C793</f>
        <v>0</v>
      </c>
      <c r="C791" s="72">
        <f>Agua!J793</f>
        <v>0</v>
      </c>
      <c r="D791" s="72">
        <f>Agua!M793</f>
        <v>0</v>
      </c>
      <c r="E791" s="72">
        <f t="shared" si="181"/>
        <v>0</v>
      </c>
      <c r="F791" s="72">
        <f>Agua!P793</f>
        <v>0</v>
      </c>
      <c r="G791" s="72">
        <f t="shared" si="182"/>
        <v>0</v>
      </c>
      <c r="H791" s="72">
        <f>Agua!S793</f>
        <v>0</v>
      </c>
      <c r="I791" s="72">
        <f t="shared" si="183"/>
        <v>0</v>
      </c>
      <c r="J791" s="72">
        <f>Agua!V793</f>
        <v>0</v>
      </c>
      <c r="K791" s="72">
        <f t="shared" si="184"/>
        <v>0</v>
      </c>
      <c r="L791" s="72">
        <f>Agua!X793</f>
        <v>0</v>
      </c>
      <c r="M791" s="72">
        <f t="shared" si="185"/>
        <v>0</v>
      </c>
      <c r="N791" s="72">
        <f t="shared" si="186"/>
        <v>0</v>
      </c>
      <c r="O791" s="41" t="str">
        <f>'Gas y Electricidad'!F794</f>
        <v>-</v>
      </c>
      <c r="P791" s="49">
        <f t="shared" si="187"/>
        <v>0</v>
      </c>
      <c r="Q791" s="41" t="str">
        <f>'Gas y Electricidad'!J794</f>
        <v>-</v>
      </c>
      <c r="R791" s="49">
        <f t="shared" si="188"/>
        <v>0</v>
      </c>
      <c r="S791" s="41" t="str">
        <f>'Gas y Electricidad'!M794</f>
        <v>-</v>
      </c>
      <c r="T791" s="42" t="str">
        <f t="shared" si="189"/>
        <v>-</v>
      </c>
      <c r="U791" s="35">
        <f>'Gas y Electricidad'!Q794</f>
        <v>0</v>
      </c>
      <c r="V791" s="52">
        <f t="shared" si="190"/>
        <v>0</v>
      </c>
      <c r="W791" s="63"/>
      <c r="X791" s="63"/>
      <c r="Y791" s="63"/>
      <c r="Z791" s="57">
        <f t="shared" si="191"/>
        <v>0</v>
      </c>
      <c r="AA791" s="59">
        <f t="shared" si="192"/>
        <v>0</v>
      </c>
      <c r="AB791" s="58">
        <f t="shared" si="193"/>
        <v>0</v>
      </c>
      <c r="AC791" s="61">
        <f t="shared" si="194"/>
        <v>0</v>
      </c>
      <c r="AD791" s="61">
        <f t="shared" si="195"/>
        <v>0</v>
      </c>
    </row>
    <row r="792" spans="1:30" x14ac:dyDescent="0.3">
      <c r="A792" s="39">
        <f>IF(Agua!A794&gt;0,Agua!A794,"-")</f>
        <v>43202</v>
      </c>
      <c r="B792" s="40">
        <f>Agua!C794</f>
        <v>0</v>
      </c>
      <c r="C792" s="72">
        <f>Agua!J794</f>
        <v>0</v>
      </c>
      <c r="D792" s="72">
        <f>Agua!M794</f>
        <v>0</v>
      </c>
      <c r="E792" s="72">
        <f t="shared" si="181"/>
        <v>0</v>
      </c>
      <c r="F792" s="72">
        <f>Agua!P794</f>
        <v>0</v>
      </c>
      <c r="G792" s="72">
        <f t="shared" si="182"/>
        <v>0</v>
      </c>
      <c r="H792" s="72">
        <f>Agua!S794</f>
        <v>0</v>
      </c>
      <c r="I792" s="72">
        <f t="shared" si="183"/>
        <v>0</v>
      </c>
      <c r="J792" s="72">
        <f>Agua!V794</f>
        <v>0</v>
      </c>
      <c r="K792" s="72">
        <f t="shared" si="184"/>
        <v>0</v>
      </c>
      <c r="L792" s="72">
        <f>Agua!X794</f>
        <v>0</v>
      </c>
      <c r="M792" s="72">
        <f t="shared" si="185"/>
        <v>0</v>
      </c>
      <c r="N792" s="72">
        <f t="shared" si="186"/>
        <v>0</v>
      </c>
      <c r="O792" s="41" t="str">
        <f>'Gas y Electricidad'!F795</f>
        <v>-</v>
      </c>
      <c r="P792" s="49">
        <f t="shared" si="187"/>
        <v>0</v>
      </c>
      <c r="Q792" s="41" t="str">
        <f>'Gas y Electricidad'!J795</f>
        <v>-</v>
      </c>
      <c r="R792" s="49">
        <f t="shared" si="188"/>
        <v>0</v>
      </c>
      <c r="S792" s="41" t="str">
        <f>'Gas y Electricidad'!M795</f>
        <v>-</v>
      </c>
      <c r="T792" s="42" t="str">
        <f t="shared" si="189"/>
        <v>-</v>
      </c>
      <c r="U792" s="35">
        <f>'Gas y Electricidad'!Q795</f>
        <v>0</v>
      </c>
      <c r="V792" s="52">
        <f t="shared" si="190"/>
        <v>0</v>
      </c>
      <c r="W792" s="63"/>
      <c r="X792" s="63"/>
      <c r="Y792" s="63"/>
      <c r="Z792" s="57">
        <f t="shared" si="191"/>
        <v>0</v>
      </c>
      <c r="AA792" s="59">
        <f t="shared" si="192"/>
        <v>0</v>
      </c>
      <c r="AB792" s="58">
        <f t="shared" si="193"/>
        <v>0</v>
      </c>
      <c r="AC792" s="61">
        <f t="shared" si="194"/>
        <v>0</v>
      </c>
      <c r="AD792" s="61">
        <f t="shared" si="195"/>
        <v>0</v>
      </c>
    </row>
    <row r="793" spans="1:30" x14ac:dyDescent="0.3">
      <c r="A793" s="39">
        <f>IF(Agua!A795&gt;0,Agua!A795,"-")</f>
        <v>43203</v>
      </c>
      <c r="B793" s="40">
        <f>Agua!C795</f>
        <v>0</v>
      </c>
      <c r="C793" s="72">
        <f>Agua!J795</f>
        <v>0</v>
      </c>
      <c r="D793" s="72">
        <f>Agua!M795</f>
        <v>0</v>
      </c>
      <c r="E793" s="72">
        <f t="shared" si="181"/>
        <v>0</v>
      </c>
      <c r="F793" s="72">
        <f>Agua!P795</f>
        <v>0</v>
      </c>
      <c r="G793" s="72">
        <f t="shared" si="182"/>
        <v>0</v>
      </c>
      <c r="H793" s="72">
        <f>Agua!S795</f>
        <v>0</v>
      </c>
      <c r="I793" s="72">
        <f t="shared" si="183"/>
        <v>0</v>
      </c>
      <c r="J793" s="72">
        <f>Agua!V795</f>
        <v>0</v>
      </c>
      <c r="K793" s="72">
        <f t="shared" si="184"/>
        <v>0</v>
      </c>
      <c r="L793" s="72">
        <f>Agua!X795</f>
        <v>0</v>
      </c>
      <c r="M793" s="72">
        <f t="shared" si="185"/>
        <v>0</v>
      </c>
      <c r="N793" s="72">
        <f t="shared" si="186"/>
        <v>0</v>
      </c>
      <c r="O793" s="41" t="str">
        <f>'Gas y Electricidad'!F796</f>
        <v>-</v>
      </c>
      <c r="P793" s="49">
        <f t="shared" si="187"/>
        <v>0</v>
      </c>
      <c r="Q793" s="41" t="str">
        <f>'Gas y Electricidad'!J796</f>
        <v>-</v>
      </c>
      <c r="R793" s="49">
        <f t="shared" si="188"/>
        <v>0</v>
      </c>
      <c r="S793" s="41" t="str">
        <f>'Gas y Electricidad'!M796</f>
        <v>-</v>
      </c>
      <c r="T793" s="42" t="str">
        <f t="shared" si="189"/>
        <v>-</v>
      </c>
      <c r="U793" s="35">
        <f>'Gas y Electricidad'!Q796</f>
        <v>0</v>
      </c>
      <c r="V793" s="52">
        <f t="shared" si="190"/>
        <v>0</v>
      </c>
      <c r="W793" s="63"/>
      <c r="X793" s="63"/>
      <c r="Y793" s="63"/>
      <c r="Z793" s="57">
        <f t="shared" si="191"/>
        <v>0</v>
      </c>
      <c r="AA793" s="59">
        <f t="shared" si="192"/>
        <v>0</v>
      </c>
      <c r="AB793" s="58">
        <f t="shared" si="193"/>
        <v>0</v>
      </c>
      <c r="AC793" s="61">
        <f t="shared" si="194"/>
        <v>0</v>
      </c>
      <c r="AD793" s="61">
        <f t="shared" si="195"/>
        <v>0</v>
      </c>
    </row>
    <row r="794" spans="1:30" x14ac:dyDescent="0.3">
      <c r="A794" s="39">
        <f>IF(Agua!A796&gt;0,Agua!A796,"-")</f>
        <v>43204</v>
      </c>
      <c r="B794" s="40">
        <f>Agua!C796</f>
        <v>0</v>
      </c>
      <c r="C794" s="72">
        <f>Agua!J796</f>
        <v>0</v>
      </c>
      <c r="D794" s="72">
        <f>Agua!M796</f>
        <v>0</v>
      </c>
      <c r="E794" s="72">
        <f t="shared" si="181"/>
        <v>0</v>
      </c>
      <c r="F794" s="72">
        <f>Agua!P796</f>
        <v>0</v>
      </c>
      <c r="G794" s="72">
        <f t="shared" si="182"/>
        <v>0</v>
      </c>
      <c r="H794" s="72">
        <f>Agua!S796</f>
        <v>0</v>
      </c>
      <c r="I794" s="72">
        <f t="shared" si="183"/>
        <v>0</v>
      </c>
      <c r="J794" s="72">
        <f>Agua!V796</f>
        <v>0</v>
      </c>
      <c r="K794" s="72">
        <f t="shared" si="184"/>
        <v>0</v>
      </c>
      <c r="L794" s="72">
        <f>Agua!X796</f>
        <v>0</v>
      </c>
      <c r="M794" s="72">
        <f t="shared" si="185"/>
        <v>0</v>
      </c>
      <c r="N794" s="72">
        <f t="shared" si="186"/>
        <v>0</v>
      </c>
      <c r="O794" s="41" t="str">
        <f>'Gas y Electricidad'!F797</f>
        <v>-</v>
      </c>
      <c r="P794" s="49">
        <f t="shared" si="187"/>
        <v>0</v>
      </c>
      <c r="Q794" s="41" t="str">
        <f>'Gas y Electricidad'!J797</f>
        <v>-</v>
      </c>
      <c r="R794" s="49">
        <f t="shared" si="188"/>
        <v>0</v>
      </c>
      <c r="S794" s="41" t="str">
        <f>'Gas y Electricidad'!M797</f>
        <v>-</v>
      </c>
      <c r="T794" s="42" t="str">
        <f t="shared" si="189"/>
        <v>-</v>
      </c>
      <c r="U794" s="35">
        <f>'Gas y Electricidad'!Q797</f>
        <v>0</v>
      </c>
      <c r="V794" s="52">
        <f t="shared" si="190"/>
        <v>0</v>
      </c>
      <c r="W794" s="63"/>
      <c r="X794" s="63"/>
      <c r="Y794" s="63"/>
      <c r="Z794" s="57">
        <f t="shared" si="191"/>
        <v>0</v>
      </c>
      <c r="AA794" s="59">
        <f t="shared" si="192"/>
        <v>0</v>
      </c>
      <c r="AB794" s="58">
        <f t="shared" si="193"/>
        <v>0</v>
      </c>
      <c r="AC794" s="61">
        <f t="shared" si="194"/>
        <v>0</v>
      </c>
      <c r="AD794" s="61">
        <f t="shared" si="195"/>
        <v>0</v>
      </c>
    </row>
    <row r="795" spans="1:30" x14ac:dyDescent="0.3">
      <c r="A795" s="39">
        <f>IF(Agua!A797&gt;0,Agua!A797,"-")</f>
        <v>43205</v>
      </c>
      <c r="B795" s="40">
        <f>Agua!C797</f>
        <v>0</v>
      </c>
      <c r="C795" s="72">
        <f>Agua!J797</f>
        <v>0</v>
      </c>
      <c r="D795" s="72">
        <f>Agua!M797</f>
        <v>0</v>
      </c>
      <c r="E795" s="72">
        <f t="shared" si="181"/>
        <v>0</v>
      </c>
      <c r="F795" s="72">
        <f>Agua!P797</f>
        <v>0</v>
      </c>
      <c r="G795" s="72">
        <f t="shared" si="182"/>
        <v>0</v>
      </c>
      <c r="H795" s="72">
        <f>Agua!S797</f>
        <v>0</v>
      </c>
      <c r="I795" s="72">
        <f t="shared" si="183"/>
        <v>0</v>
      </c>
      <c r="J795" s="72">
        <f>Agua!V797</f>
        <v>0</v>
      </c>
      <c r="K795" s="72">
        <f t="shared" si="184"/>
        <v>0</v>
      </c>
      <c r="L795" s="72">
        <f>Agua!X797</f>
        <v>0</v>
      </c>
      <c r="M795" s="72">
        <f t="shared" si="185"/>
        <v>0</v>
      </c>
      <c r="N795" s="72">
        <f t="shared" si="186"/>
        <v>0</v>
      </c>
      <c r="O795" s="41" t="str">
        <f>'Gas y Electricidad'!F798</f>
        <v>-</v>
      </c>
      <c r="P795" s="49">
        <f t="shared" si="187"/>
        <v>0</v>
      </c>
      <c r="Q795" s="41" t="str">
        <f>'Gas y Electricidad'!J798</f>
        <v>-</v>
      </c>
      <c r="R795" s="49">
        <f t="shared" si="188"/>
        <v>0</v>
      </c>
      <c r="S795" s="41" t="str">
        <f>'Gas y Electricidad'!M798</f>
        <v>-</v>
      </c>
      <c r="T795" s="42" t="str">
        <f t="shared" si="189"/>
        <v>-</v>
      </c>
      <c r="U795" s="35">
        <f>'Gas y Electricidad'!Q798</f>
        <v>0</v>
      </c>
      <c r="V795" s="52">
        <f t="shared" si="190"/>
        <v>0</v>
      </c>
      <c r="W795" s="63"/>
      <c r="X795" s="63"/>
      <c r="Y795" s="63"/>
      <c r="Z795" s="57">
        <f t="shared" si="191"/>
        <v>0</v>
      </c>
      <c r="AA795" s="59">
        <f t="shared" si="192"/>
        <v>0</v>
      </c>
      <c r="AB795" s="58">
        <f t="shared" si="193"/>
        <v>0</v>
      </c>
      <c r="AC795" s="61">
        <f t="shared" si="194"/>
        <v>0</v>
      </c>
      <c r="AD795" s="61">
        <f t="shared" si="195"/>
        <v>0</v>
      </c>
    </row>
    <row r="796" spans="1:30" x14ac:dyDescent="0.3">
      <c r="A796" s="39">
        <f>IF(Agua!A798&gt;0,Agua!A798,"-")</f>
        <v>43206</v>
      </c>
      <c r="B796" s="40">
        <f>Agua!C798</f>
        <v>0</v>
      </c>
      <c r="C796" s="72">
        <f>Agua!J798</f>
        <v>0</v>
      </c>
      <c r="D796" s="72">
        <f>Agua!M798</f>
        <v>0</v>
      </c>
      <c r="E796" s="72">
        <f t="shared" si="181"/>
        <v>0</v>
      </c>
      <c r="F796" s="72">
        <f>Agua!P798</f>
        <v>0</v>
      </c>
      <c r="G796" s="72">
        <f t="shared" si="182"/>
        <v>0</v>
      </c>
      <c r="H796" s="72">
        <f>Agua!S798</f>
        <v>0</v>
      </c>
      <c r="I796" s="72">
        <f t="shared" si="183"/>
        <v>0</v>
      </c>
      <c r="J796" s="72">
        <f>Agua!V798</f>
        <v>0</v>
      </c>
      <c r="K796" s="72">
        <f t="shared" si="184"/>
        <v>0</v>
      </c>
      <c r="L796" s="72">
        <f>Agua!X798</f>
        <v>0</v>
      </c>
      <c r="M796" s="72">
        <f t="shared" si="185"/>
        <v>0</v>
      </c>
      <c r="N796" s="72">
        <f t="shared" si="186"/>
        <v>0</v>
      </c>
      <c r="O796" s="41" t="str">
        <f>'Gas y Electricidad'!F799</f>
        <v>-</v>
      </c>
      <c r="P796" s="49">
        <f t="shared" si="187"/>
        <v>0</v>
      </c>
      <c r="Q796" s="41" t="str">
        <f>'Gas y Electricidad'!J799</f>
        <v>-</v>
      </c>
      <c r="R796" s="49">
        <f t="shared" si="188"/>
        <v>0</v>
      </c>
      <c r="S796" s="41" t="str">
        <f>'Gas y Electricidad'!M799</f>
        <v>-</v>
      </c>
      <c r="T796" s="42" t="str">
        <f t="shared" si="189"/>
        <v>-</v>
      </c>
      <c r="U796" s="35">
        <f>'Gas y Electricidad'!Q799</f>
        <v>0</v>
      </c>
      <c r="V796" s="52">
        <f t="shared" si="190"/>
        <v>0</v>
      </c>
      <c r="W796" s="63"/>
      <c r="X796" s="63"/>
      <c r="Y796" s="63"/>
      <c r="Z796" s="57">
        <f t="shared" si="191"/>
        <v>0</v>
      </c>
      <c r="AA796" s="59">
        <f t="shared" si="192"/>
        <v>0</v>
      </c>
      <c r="AB796" s="58">
        <f t="shared" si="193"/>
        <v>0</v>
      </c>
      <c r="AC796" s="61">
        <f t="shared" si="194"/>
        <v>0</v>
      </c>
      <c r="AD796" s="61">
        <f t="shared" si="195"/>
        <v>0</v>
      </c>
    </row>
    <row r="797" spans="1:30" x14ac:dyDescent="0.3">
      <c r="A797" s="39">
        <f>IF(Agua!A799&gt;0,Agua!A799,"-")</f>
        <v>43207</v>
      </c>
      <c r="B797" s="40">
        <f>Agua!C799</f>
        <v>0</v>
      </c>
      <c r="C797" s="72">
        <f>Agua!J799</f>
        <v>0</v>
      </c>
      <c r="D797" s="72">
        <f>Agua!M799</f>
        <v>0</v>
      </c>
      <c r="E797" s="72">
        <f t="shared" si="181"/>
        <v>0</v>
      </c>
      <c r="F797" s="72">
        <f>Agua!P799</f>
        <v>0</v>
      </c>
      <c r="G797" s="72">
        <f t="shared" si="182"/>
        <v>0</v>
      </c>
      <c r="H797" s="72">
        <f>Agua!S799</f>
        <v>0</v>
      </c>
      <c r="I797" s="72">
        <f t="shared" si="183"/>
        <v>0</v>
      </c>
      <c r="J797" s="72">
        <f>Agua!V799</f>
        <v>0</v>
      </c>
      <c r="K797" s="72">
        <f t="shared" si="184"/>
        <v>0</v>
      </c>
      <c r="L797" s="72">
        <f>Agua!X799</f>
        <v>0</v>
      </c>
      <c r="M797" s="72">
        <f t="shared" si="185"/>
        <v>0</v>
      </c>
      <c r="N797" s="72">
        <f t="shared" si="186"/>
        <v>0</v>
      </c>
      <c r="O797" s="41" t="str">
        <f>'Gas y Electricidad'!F800</f>
        <v>-</v>
      </c>
      <c r="P797" s="49">
        <f t="shared" si="187"/>
        <v>0</v>
      </c>
      <c r="Q797" s="41" t="str">
        <f>'Gas y Electricidad'!J800</f>
        <v>-</v>
      </c>
      <c r="R797" s="49">
        <f t="shared" si="188"/>
        <v>0</v>
      </c>
      <c r="S797" s="41" t="str">
        <f>'Gas y Electricidad'!M800</f>
        <v>-</v>
      </c>
      <c r="T797" s="42" t="str">
        <f t="shared" si="189"/>
        <v>-</v>
      </c>
      <c r="U797" s="35">
        <f>'Gas y Electricidad'!Q800</f>
        <v>0</v>
      </c>
      <c r="V797" s="52">
        <f t="shared" si="190"/>
        <v>0</v>
      </c>
      <c r="W797" s="63"/>
      <c r="X797" s="63"/>
      <c r="Y797" s="63"/>
      <c r="Z797" s="57">
        <f t="shared" si="191"/>
        <v>0</v>
      </c>
      <c r="AA797" s="59">
        <f t="shared" si="192"/>
        <v>0</v>
      </c>
      <c r="AB797" s="58">
        <f t="shared" si="193"/>
        <v>0</v>
      </c>
      <c r="AC797" s="61">
        <f t="shared" si="194"/>
        <v>0</v>
      </c>
      <c r="AD797" s="61">
        <f t="shared" si="195"/>
        <v>0</v>
      </c>
    </row>
    <row r="798" spans="1:30" x14ac:dyDescent="0.3">
      <c r="A798" s="39">
        <f>IF(Agua!A800&gt;0,Agua!A800,"-")</f>
        <v>43208</v>
      </c>
      <c r="B798" s="40">
        <f>Agua!C800</f>
        <v>0</v>
      </c>
      <c r="C798" s="72">
        <f>Agua!J800</f>
        <v>0</v>
      </c>
      <c r="D798" s="72">
        <f>Agua!M800</f>
        <v>0</v>
      </c>
      <c r="E798" s="72">
        <f t="shared" si="181"/>
        <v>0</v>
      </c>
      <c r="F798" s="72">
        <f>Agua!P800</f>
        <v>0</v>
      </c>
      <c r="G798" s="72">
        <f t="shared" si="182"/>
        <v>0</v>
      </c>
      <c r="H798" s="72">
        <f>Agua!S800</f>
        <v>0</v>
      </c>
      <c r="I798" s="72">
        <f t="shared" si="183"/>
        <v>0</v>
      </c>
      <c r="J798" s="72">
        <f>Agua!V800</f>
        <v>0</v>
      </c>
      <c r="K798" s="72">
        <f t="shared" si="184"/>
        <v>0</v>
      </c>
      <c r="L798" s="72">
        <f>Agua!X800</f>
        <v>0</v>
      </c>
      <c r="M798" s="72">
        <f t="shared" si="185"/>
        <v>0</v>
      </c>
      <c r="N798" s="72">
        <f t="shared" si="186"/>
        <v>0</v>
      </c>
      <c r="O798" s="41" t="str">
        <f>'Gas y Electricidad'!F801</f>
        <v>-</v>
      </c>
      <c r="P798" s="49">
        <f t="shared" si="187"/>
        <v>0</v>
      </c>
      <c r="Q798" s="41" t="str">
        <f>'Gas y Electricidad'!J801</f>
        <v>-</v>
      </c>
      <c r="R798" s="49">
        <f t="shared" si="188"/>
        <v>0</v>
      </c>
      <c r="S798" s="41" t="str">
        <f>'Gas y Electricidad'!M801</f>
        <v>-</v>
      </c>
      <c r="T798" s="42" t="str">
        <f t="shared" si="189"/>
        <v>-</v>
      </c>
      <c r="U798" s="35">
        <f>'Gas y Electricidad'!Q801</f>
        <v>0</v>
      </c>
      <c r="V798" s="52">
        <f t="shared" si="190"/>
        <v>0</v>
      </c>
      <c r="W798" s="63"/>
      <c r="X798" s="63"/>
      <c r="Y798" s="63"/>
      <c r="Z798" s="57">
        <f t="shared" si="191"/>
        <v>0</v>
      </c>
      <c r="AA798" s="59">
        <f t="shared" si="192"/>
        <v>0</v>
      </c>
      <c r="AB798" s="58">
        <f t="shared" si="193"/>
        <v>0</v>
      </c>
      <c r="AC798" s="61">
        <f t="shared" si="194"/>
        <v>0</v>
      </c>
      <c r="AD798" s="61">
        <f t="shared" si="195"/>
        <v>0</v>
      </c>
    </row>
    <row r="799" spans="1:30" x14ac:dyDescent="0.3">
      <c r="A799" s="39">
        <f>IF(Agua!A801&gt;0,Agua!A801,"-")</f>
        <v>43209</v>
      </c>
      <c r="B799" s="40">
        <f>Agua!C801</f>
        <v>0</v>
      </c>
      <c r="C799" s="72">
        <f>Agua!J801</f>
        <v>0</v>
      </c>
      <c r="D799" s="72">
        <f>Agua!M801</f>
        <v>0</v>
      </c>
      <c r="E799" s="72">
        <f t="shared" si="181"/>
        <v>0</v>
      </c>
      <c r="F799" s="72">
        <f>Agua!P801</f>
        <v>0</v>
      </c>
      <c r="G799" s="72">
        <f t="shared" si="182"/>
        <v>0</v>
      </c>
      <c r="H799" s="72">
        <f>Agua!S801</f>
        <v>0</v>
      </c>
      <c r="I799" s="72">
        <f t="shared" si="183"/>
        <v>0</v>
      </c>
      <c r="J799" s="72">
        <f>Agua!V801</f>
        <v>0</v>
      </c>
      <c r="K799" s="72">
        <f t="shared" si="184"/>
        <v>0</v>
      </c>
      <c r="L799" s="72">
        <f>Agua!X801</f>
        <v>0</v>
      </c>
      <c r="M799" s="72">
        <f t="shared" si="185"/>
        <v>0</v>
      </c>
      <c r="N799" s="72">
        <f t="shared" si="186"/>
        <v>0</v>
      </c>
      <c r="O799" s="41" t="str">
        <f>'Gas y Electricidad'!F802</f>
        <v>-</v>
      </c>
      <c r="P799" s="49">
        <f t="shared" si="187"/>
        <v>0</v>
      </c>
      <c r="Q799" s="41" t="str">
        <f>'Gas y Electricidad'!J802</f>
        <v>-</v>
      </c>
      <c r="R799" s="49">
        <f t="shared" si="188"/>
        <v>0</v>
      </c>
      <c r="S799" s="41" t="str">
        <f>'Gas y Electricidad'!M802</f>
        <v>-</v>
      </c>
      <c r="T799" s="42" t="str">
        <f t="shared" si="189"/>
        <v>-</v>
      </c>
      <c r="U799" s="35">
        <f>'Gas y Electricidad'!Q802</f>
        <v>0</v>
      </c>
      <c r="V799" s="52">
        <f t="shared" si="190"/>
        <v>0</v>
      </c>
      <c r="W799" s="63"/>
      <c r="X799" s="63"/>
      <c r="Y799" s="63"/>
      <c r="Z799" s="57">
        <f t="shared" si="191"/>
        <v>0</v>
      </c>
      <c r="AA799" s="59">
        <f t="shared" si="192"/>
        <v>0</v>
      </c>
      <c r="AB799" s="58">
        <f t="shared" si="193"/>
        <v>0</v>
      </c>
      <c r="AC799" s="61">
        <f t="shared" si="194"/>
        <v>0</v>
      </c>
      <c r="AD799" s="61">
        <f t="shared" si="195"/>
        <v>0</v>
      </c>
    </row>
    <row r="800" spans="1:30" x14ac:dyDescent="0.3">
      <c r="A800" s="39">
        <f>IF(Agua!A802&gt;0,Agua!A802,"-")</f>
        <v>43210</v>
      </c>
      <c r="B800" s="40">
        <f>Agua!C802</f>
        <v>0</v>
      </c>
      <c r="C800" s="72">
        <f>Agua!J802</f>
        <v>0</v>
      </c>
      <c r="D800" s="72">
        <f>Agua!M802</f>
        <v>0</v>
      </c>
      <c r="E800" s="72">
        <f t="shared" si="181"/>
        <v>0</v>
      </c>
      <c r="F800" s="72">
        <f>Agua!P802</f>
        <v>0</v>
      </c>
      <c r="G800" s="72">
        <f t="shared" si="182"/>
        <v>0</v>
      </c>
      <c r="H800" s="72">
        <f>Agua!S802</f>
        <v>0</v>
      </c>
      <c r="I800" s="72">
        <f t="shared" si="183"/>
        <v>0</v>
      </c>
      <c r="J800" s="72">
        <f>Agua!V802</f>
        <v>0</v>
      </c>
      <c r="K800" s="72">
        <f t="shared" si="184"/>
        <v>0</v>
      </c>
      <c r="L800" s="72">
        <f>Agua!X802</f>
        <v>0</v>
      </c>
      <c r="M800" s="72">
        <f t="shared" si="185"/>
        <v>0</v>
      </c>
      <c r="N800" s="72">
        <f t="shared" si="186"/>
        <v>0</v>
      </c>
      <c r="O800" s="41" t="str">
        <f>'Gas y Electricidad'!F803</f>
        <v>-</v>
      </c>
      <c r="P800" s="49">
        <f t="shared" si="187"/>
        <v>0</v>
      </c>
      <c r="Q800" s="41" t="str">
        <f>'Gas y Electricidad'!J803</f>
        <v>-</v>
      </c>
      <c r="R800" s="49">
        <f t="shared" si="188"/>
        <v>0</v>
      </c>
      <c r="S800" s="41" t="str">
        <f>'Gas y Electricidad'!M803</f>
        <v>-</v>
      </c>
      <c r="T800" s="42" t="str">
        <f t="shared" si="189"/>
        <v>-</v>
      </c>
      <c r="U800" s="35">
        <f>'Gas y Electricidad'!Q803</f>
        <v>0</v>
      </c>
      <c r="V800" s="52">
        <f t="shared" si="190"/>
        <v>0</v>
      </c>
      <c r="W800" s="63"/>
      <c r="X800" s="63"/>
      <c r="Y800" s="63"/>
      <c r="Z800" s="57">
        <f t="shared" si="191"/>
        <v>0</v>
      </c>
      <c r="AA800" s="59">
        <f t="shared" si="192"/>
        <v>0</v>
      </c>
      <c r="AB800" s="58">
        <f t="shared" si="193"/>
        <v>0</v>
      </c>
      <c r="AC800" s="61">
        <f t="shared" si="194"/>
        <v>0</v>
      </c>
      <c r="AD800" s="61">
        <f t="shared" si="195"/>
        <v>0</v>
      </c>
    </row>
    <row r="801" spans="1:30" x14ac:dyDescent="0.3">
      <c r="A801" s="39">
        <f>IF(Agua!A803&gt;0,Agua!A803,"-")</f>
        <v>43211</v>
      </c>
      <c r="B801" s="40">
        <f>Agua!C803</f>
        <v>0</v>
      </c>
      <c r="C801" s="72">
        <f>Agua!J803</f>
        <v>0</v>
      </c>
      <c r="D801" s="72">
        <f>Agua!M803</f>
        <v>0</v>
      </c>
      <c r="E801" s="72">
        <f t="shared" si="181"/>
        <v>0</v>
      </c>
      <c r="F801" s="72">
        <f>Agua!P803</f>
        <v>0</v>
      </c>
      <c r="G801" s="72">
        <f t="shared" si="182"/>
        <v>0</v>
      </c>
      <c r="H801" s="72">
        <f>Agua!S803</f>
        <v>0</v>
      </c>
      <c r="I801" s="72">
        <f t="shared" si="183"/>
        <v>0</v>
      </c>
      <c r="J801" s="72">
        <f>Agua!V803</f>
        <v>0</v>
      </c>
      <c r="K801" s="72">
        <f t="shared" si="184"/>
        <v>0</v>
      </c>
      <c r="L801" s="72">
        <f>Agua!X803</f>
        <v>0</v>
      </c>
      <c r="M801" s="72">
        <f t="shared" si="185"/>
        <v>0</v>
      </c>
      <c r="N801" s="72">
        <f t="shared" si="186"/>
        <v>0</v>
      </c>
      <c r="O801" s="41" t="str">
        <f>'Gas y Electricidad'!F804</f>
        <v>-</v>
      </c>
      <c r="P801" s="49">
        <f t="shared" si="187"/>
        <v>0</v>
      </c>
      <c r="Q801" s="41" t="str">
        <f>'Gas y Electricidad'!J804</f>
        <v>-</v>
      </c>
      <c r="R801" s="49">
        <f t="shared" si="188"/>
        <v>0</v>
      </c>
      <c r="S801" s="41" t="str">
        <f>'Gas y Electricidad'!M804</f>
        <v>-</v>
      </c>
      <c r="T801" s="42" t="str">
        <f t="shared" si="189"/>
        <v>-</v>
      </c>
      <c r="U801" s="35">
        <f>'Gas y Electricidad'!Q804</f>
        <v>0</v>
      </c>
      <c r="V801" s="52">
        <f t="shared" si="190"/>
        <v>0</v>
      </c>
      <c r="W801" s="63"/>
      <c r="X801" s="63"/>
      <c r="Y801" s="63"/>
      <c r="Z801" s="57">
        <f t="shared" si="191"/>
        <v>0</v>
      </c>
      <c r="AA801" s="59">
        <f t="shared" si="192"/>
        <v>0</v>
      </c>
      <c r="AB801" s="58">
        <f t="shared" si="193"/>
        <v>0</v>
      </c>
      <c r="AC801" s="61">
        <f t="shared" si="194"/>
        <v>0</v>
      </c>
      <c r="AD801" s="61">
        <f t="shared" si="195"/>
        <v>0</v>
      </c>
    </row>
    <row r="802" spans="1:30" x14ac:dyDescent="0.3">
      <c r="A802" s="39">
        <f>IF(Agua!A804&gt;0,Agua!A804,"-")</f>
        <v>43212</v>
      </c>
      <c r="B802" s="40">
        <f>Agua!C804</f>
        <v>0</v>
      </c>
      <c r="C802" s="72">
        <f>Agua!J804</f>
        <v>0</v>
      </c>
      <c r="D802" s="72">
        <f>Agua!M804</f>
        <v>0</v>
      </c>
      <c r="E802" s="72">
        <f t="shared" si="181"/>
        <v>0</v>
      </c>
      <c r="F802" s="72">
        <f>Agua!P804</f>
        <v>0</v>
      </c>
      <c r="G802" s="72">
        <f t="shared" si="182"/>
        <v>0</v>
      </c>
      <c r="H802" s="72">
        <f>Agua!S804</f>
        <v>0</v>
      </c>
      <c r="I802" s="72">
        <f t="shared" si="183"/>
        <v>0</v>
      </c>
      <c r="J802" s="72">
        <f>Agua!V804</f>
        <v>0</v>
      </c>
      <c r="K802" s="72">
        <f t="shared" si="184"/>
        <v>0</v>
      </c>
      <c r="L802" s="72">
        <f>Agua!X804</f>
        <v>0</v>
      </c>
      <c r="M802" s="72">
        <f t="shared" si="185"/>
        <v>0</v>
      </c>
      <c r="N802" s="72">
        <f t="shared" si="186"/>
        <v>0</v>
      </c>
      <c r="O802" s="41" t="str">
        <f>'Gas y Electricidad'!F805</f>
        <v>-</v>
      </c>
      <c r="P802" s="49">
        <f t="shared" si="187"/>
        <v>0</v>
      </c>
      <c r="Q802" s="41" t="str">
        <f>'Gas y Electricidad'!J805</f>
        <v>-</v>
      </c>
      <c r="R802" s="49">
        <f t="shared" si="188"/>
        <v>0</v>
      </c>
      <c r="S802" s="41" t="str">
        <f>'Gas y Electricidad'!M805</f>
        <v>-</v>
      </c>
      <c r="T802" s="42" t="str">
        <f t="shared" si="189"/>
        <v>-</v>
      </c>
      <c r="U802" s="35">
        <f>'Gas y Electricidad'!Q805</f>
        <v>0</v>
      </c>
      <c r="V802" s="52">
        <f t="shared" si="190"/>
        <v>0</v>
      </c>
      <c r="W802" s="63"/>
      <c r="X802" s="63"/>
      <c r="Y802" s="63"/>
      <c r="Z802" s="57">
        <f t="shared" si="191"/>
        <v>0</v>
      </c>
      <c r="AA802" s="59">
        <f t="shared" si="192"/>
        <v>0</v>
      </c>
      <c r="AB802" s="58">
        <f t="shared" si="193"/>
        <v>0</v>
      </c>
      <c r="AC802" s="61">
        <f t="shared" si="194"/>
        <v>0</v>
      </c>
      <c r="AD802" s="61">
        <f t="shared" si="195"/>
        <v>0</v>
      </c>
    </row>
    <row r="803" spans="1:30" x14ac:dyDescent="0.3">
      <c r="A803" s="39">
        <f>IF(Agua!A805&gt;0,Agua!A805,"-")</f>
        <v>43213</v>
      </c>
      <c r="B803" s="40">
        <f>Agua!C805</f>
        <v>0</v>
      </c>
      <c r="C803" s="72">
        <f>Agua!J805</f>
        <v>0</v>
      </c>
      <c r="D803" s="72">
        <f>Agua!M805</f>
        <v>0</v>
      </c>
      <c r="E803" s="72">
        <f t="shared" si="181"/>
        <v>0</v>
      </c>
      <c r="F803" s="72">
        <f>Agua!P805</f>
        <v>0</v>
      </c>
      <c r="G803" s="72">
        <f t="shared" si="182"/>
        <v>0</v>
      </c>
      <c r="H803" s="72">
        <f>Agua!S805</f>
        <v>0</v>
      </c>
      <c r="I803" s="72">
        <f t="shared" si="183"/>
        <v>0</v>
      </c>
      <c r="J803" s="72">
        <f>Agua!V805</f>
        <v>0</v>
      </c>
      <c r="K803" s="72">
        <f t="shared" si="184"/>
        <v>0</v>
      </c>
      <c r="L803" s="72">
        <f>Agua!X805</f>
        <v>0</v>
      </c>
      <c r="M803" s="72">
        <f t="shared" si="185"/>
        <v>0</v>
      </c>
      <c r="N803" s="72">
        <f t="shared" si="186"/>
        <v>0</v>
      </c>
      <c r="O803" s="41" t="str">
        <f>'Gas y Electricidad'!F806</f>
        <v>-</v>
      </c>
      <c r="P803" s="49">
        <f t="shared" si="187"/>
        <v>0</v>
      </c>
      <c r="Q803" s="41" t="str">
        <f>'Gas y Electricidad'!J806</f>
        <v>-</v>
      </c>
      <c r="R803" s="49">
        <f t="shared" si="188"/>
        <v>0</v>
      </c>
      <c r="S803" s="41" t="str">
        <f>'Gas y Electricidad'!M806</f>
        <v>-</v>
      </c>
      <c r="T803" s="42" t="str">
        <f t="shared" si="189"/>
        <v>-</v>
      </c>
      <c r="U803" s="35">
        <f>'Gas y Electricidad'!Q806</f>
        <v>0</v>
      </c>
      <c r="V803" s="52">
        <f t="shared" si="190"/>
        <v>0</v>
      </c>
      <c r="W803" s="63"/>
      <c r="X803" s="63"/>
      <c r="Y803" s="63"/>
      <c r="Z803" s="57">
        <f t="shared" si="191"/>
        <v>0</v>
      </c>
      <c r="AA803" s="59">
        <f t="shared" si="192"/>
        <v>0</v>
      </c>
      <c r="AB803" s="58">
        <f t="shared" si="193"/>
        <v>0</v>
      </c>
      <c r="AC803" s="61">
        <f t="shared" si="194"/>
        <v>0</v>
      </c>
      <c r="AD803" s="61">
        <f t="shared" si="195"/>
        <v>0</v>
      </c>
    </row>
    <row r="804" spans="1:30" x14ac:dyDescent="0.3">
      <c r="A804" s="39">
        <f>IF(Agua!A806&gt;0,Agua!A806,"-")</f>
        <v>43214</v>
      </c>
      <c r="B804" s="40">
        <f>Agua!C806</f>
        <v>0</v>
      </c>
      <c r="C804" s="72">
        <f>Agua!J806</f>
        <v>0</v>
      </c>
      <c r="D804" s="72">
        <f>Agua!M806</f>
        <v>0</v>
      </c>
      <c r="E804" s="72">
        <f t="shared" si="181"/>
        <v>0</v>
      </c>
      <c r="F804" s="72">
        <f>Agua!P806</f>
        <v>0</v>
      </c>
      <c r="G804" s="72">
        <f t="shared" si="182"/>
        <v>0</v>
      </c>
      <c r="H804" s="72">
        <f>Agua!S806</f>
        <v>0</v>
      </c>
      <c r="I804" s="72">
        <f t="shared" si="183"/>
        <v>0</v>
      </c>
      <c r="J804" s="72">
        <f>Agua!V806</f>
        <v>0</v>
      </c>
      <c r="K804" s="72">
        <f t="shared" si="184"/>
        <v>0</v>
      </c>
      <c r="L804" s="72">
        <f>Agua!X806</f>
        <v>0</v>
      </c>
      <c r="M804" s="72">
        <f t="shared" si="185"/>
        <v>0</v>
      </c>
      <c r="N804" s="72">
        <f t="shared" si="186"/>
        <v>0</v>
      </c>
      <c r="O804" s="41" t="str">
        <f>'Gas y Electricidad'!F807</f>
        <v>-</v>
      </c>
      <c r="P804" s="49">
        <f t="shared" si="187"/>
        <v>0</v>
      </c>
      <c r="Q804" s="41" t="str">
        <f>'Gas y Electricidad'!J807</f>
        <v>-</v>
      </c>
      <c r="R804" s="49">
        <f t="shared" si="188"/>
        <v>0</v>
      </c>
      <c r="S804" s="41" t="str">
        <f>'Gas y Electricidad'!M807</f>
        <v>-</v>
      </c>
      <c r="T804" s="42" t="str">
        <f t="shared" si="189"/>
        <v>-</v>
      </c>
      <c r="U804" s="35">
        <f>'Gas y Electricidad'!Q807</f>
        <v>0</v>
      </c>
      <c r="V804" s="52">
        <f t="shared" si="190"/>
        <v>0</v>
      </c>
      <c r="W804" s="63"/>
      <c r="X804" s="63"/>
      <c r="Y804" s="63"/>
      <c r="Z804" s="57">
        <f t="shared" si="191"/>
        <v>0</v>
      </c>
      <c r="AA804" s="59">
        <f t="shared" si="192"/>
        <v>0</v>
      </c>
      <c r="AB804" s="58">
        <f t="shared" si="193"/>
        <v>0</v>
      </c>
      <c r="AC804" s="61">
        <f t="shared" si="194"/>
        <v>0</v>
      </c>
      <c r="AD804" s="61">
        <f t="shared" si="195"/>
        <v>0</v>
      </c>
    </row>
    <row r="805" spans="1:30" x14ac:dyDescent="0.3">
      <c r="A805" s="39">
        <f>IF(Agua!A807&gt;0,Agua!A807,"-")</f>
        <v>43215</v>
      </c>
      <c r="B805" s="40">
        <f>Agua!C807</f>
        <v>0</v>
      </c>
      <c r="C805" s="72">
        <f>Agua!J807</f>
        <v>0</v>
      </c>
      <c r="D805" s="72">
        <f>Agua!M807</f>
        <v>0</v>
      </c>
      <c r="E805" s="72">
        <f t="shared" si="181"/>
        <v>0</v>
      </c>
      <c r="F805" s="72">
        <f>Agua!P807</f>
        <v>0</v>
      </c>
      <c r="G805" s="72">
        <f t="shared" si="182"/>
        <v>0</v>
      </c>
      <c r="H805" s="72">
        <f>Agua!S807</f>
        <v>0</v>
      </c>
      <c r="I805" s="72">
        <f t="shared" si="183"/>
        <v>0</v>
      </c>
      <c r="J805" s="72">
        <f>Agua!V807</f>
        <v>0</v>
      </c>
      <c r="K805" s="72">
        <f t="shared" si="184"/>
        <v>0</v>
      </c>
      <c r="L805" s="72">
        <f>Agua!X807</f>
        <v>0</v>
      </c>
      <c r="M805" s="72">
        <f t="shared" si="185"/>
        <v>0</v>
      </c>
      <c r="N805" s="72">
        <f t="shared" si="186"/>
        <v>0</v>
      </c>
      <c r="O805" s="41" t="str">
        <f>'Gas y Electricidad'!F808</f>
        <v>-</v>
      </c>
      <c r="P805" s="49">
        <f t="shared" si="187"/>
        <v>0</v>
      </c>
      <c r="Q805" s="41" t="str">
        <f>'Gas y Electricidad'!J808</f>
        <v>-</v>
      </c>
      <c r="R805" s="49">
        <f t="shared" si="188"/>
        <v>0</v>
      </c>
      <c r="S805" s="41" t="str">
        <f>'Gas y Electricidad'!M808</f>
        <v>-</v>
      </c>
      <c r="T805" s="42" t="str">
        <f t="shared" si="189"/>
        <v>-</v>
      </c>
      <c r="U805" s="35">
        <f>'Gas y Electricidad'!Q808</f>
        <v>0</v>
      </c>
      <c r="V805" s="52">
        <f t="shared" si="190"/>
        <v>0</v>
      </c>
      <c r="W805" s="63"/>
      <c r="X805" s="63"/>
      <c r="Y805" s="63"/>
      <c r="Z805" s="57">
        <f t="shared" si="191"/>
        <v>0</v>
      </c>
      <c r="AA805" s="59">
        <f t="shared" si="192"/>
        <v>0</v>
      </c>
      <c r="AB805" s="58">
        <f t="shared" si="193"/>
        <v>0</v>
      </c>
      <c r="AC805" s="61">
        <f t="shared" si="194"/>
        <v>0</v>
      </c>
      <c r="AD805" s="61">
        <f t="shared" si="195"/>
        <v>0</v>
      </c>
    </row>
    <row r="806" spans="1:30" x14ac:dyDescent="0.3">
      <c r="A806" s="39">
        <f>IF(Agua!A808&gt;0,Agua!A808,"-")</f>
        <v>43216</v>
      </c>
      <c r="B806" s="40">
        <f>Agua!C808</f>
        <v>0</v>
      </c>
      <c r="C806" s="72">
        <f>Agua!J808</f>
        <v>0</v>
      </c>
      <c r="D806" s="72">
        <f>Agua!M808</f>
        <v>0</v>
      </c>
      <c r="E806" s="72">
        <f t="shared" si="181"/>
        <v>0</v>
      </c>
      <c r="F806" s="72">
        <f>Agua!P808</f>
        <v>0</v>
      </c>
      <c r="G806" s="72">
        <f t="shared" si="182"/>
        <v>0</v>
      </c>
      <c r="H806" s="72">
        <f>Agua!S808</f>
        <v>0</v>
      </c>
      <c r="I806" s="72">
        <f t="shared" si="183"/>
        <v>0</v>
      </c>
      <c r="J806" s="72">
        <f>Agua!V808</f>
        <v>0</v>
      </c>
      <c r="K806" s="72">
        <f t="shared" si="184"/>
        <v>0</v>
      </c>
      <c r="L806" s="72">
        <f>Agua!X808</f>
        <v>0</v>
      </c>
      <c r="M806" s="72">
        <f t="shared" si="185"/>
        <v>0</v>
      </c>
      <c r="N806" s="72">
        <f t="shared" si="186"/>
        <v>0</v>
      </c>
      <c r="O806" s="41" t="str">
        <f>'Gas y Electricidad'!F809</f>
        <v>-</v>
      </c>
      <c r="P806" s="49">
        <f t="shared" si="187"/>
        <v>0</v>
      </c>
      <c r="Q806" s="41" t="str">
        <f>'Gas y Electricidad'!J809</f>
        <v>-</v>
      </c>
      <c r="R806" s="49">
        <f t="shared" si="188"/>
        <v>0</v>
      </c>
      <c r="S806" s="41" t="str">
        <f>'Gas y Electricidad'!M809</f>
        <v>-</v>
      </c>
      <c r="T806" s="42" t="str">
        <f t="shared" si="189"/>
        <v>-</v>
      </c>
      <c r="U806" s="35">
        <f>'Gas y Electricidad'!Q809</f>
        <v>0</v>
      </c>
      <c r="V806" s="52">
        <f t="shared" si="190"/>
        <v>0</v>
      </c>
      <c r="W806" s="63"/>
      <c r="X806" s="63"/>
      <c r="Y806" s="63"/>
      <c r="Z806" s="57">
        <f t="shared" si="191"/>
        <v>0</v>
      </c>
      <c r="AA806" s="59">
        <f t="shared" si="192"/>
        <v>0</v>
      </c>
      <c r="AB806" s="58">
        <f t="shared" si="193"/>
        <v>0</v>
      </c>
      <c r="AC806" s="61">
        <f t="shared" si="194"/>
        <v>0</v>
      </c>
      <c r="AD806" s="61">
        <f t="shared" si="195"/>
        <v>0</v>
      </c>
    </row>
    <row r="807" spans="1:30" x14ac:dyDescent="0.3">
      <c r="A807" s="39">
        <f>IF(Agua!A809&gt;0,Agua!A809,"-")</f>
        <v>43217</v>
      </c>
      <c r="B807" s="40">
        <f>Agua!C809</f>
        <v>0</v>
      </c>
      <c r="C807" s="72">
        <f>Agua!J809</f>
        <v>0</v>
      </c>
      <c r="D807" s="72">
        <f>Agua!M809</f>
        <v>0</v>
      </c>
      <c r="E807" s="72">
        <f t="shared" si="181"/>
        <v>0</v>
      </c>
      <c r="F807" s="72">
        <f>Agua!P809</f>
        <v>0</v>
      </c>
      <c r="G807" s="72">
        <f t="shared" si="182"/>
        <v>0</v>
      </c>
      <c r="H807" s="72">
        <f>Agua!S809</f>
        <v>0</v>
      </c>
      <c r="I807" s="72">
        <f t="shared" si="183"/>
        <v>0</v>
      </c>
      <c r="J807" s="72">
        <f>Agua!V809</f>
        <v>0</v>
      </c>
      <c r="K807" s="72">
        <f t="shared" si="184"/>
        <v>0</v>
      </c>
      <c r="L807" s="72">
        <f>Agua!X809</f>
        <v>0</v>
      </c>
      <c r="M807" s="72">
        <f t="shared" si="185"/>
        <v>0</v>
      </c>
      <c r="N807" s="72">
        <f t="shared" si="186"/>
        <v>0</v>
      </c>
      <c r="O807" s="41" t="str">
        <f>'Gas y Electricidad'!F810</f>
        <v>-</v>
      </c>
      <c r="P807" s="49">
        <f t="shared" si="187"/>
        <v>0</v>
      </c>
      <c r="Q807" s="41" t="str">
        <f>'Gas y Electricidad'!J810</f>
        <v>-</v>
      </c>
      <c r="R807" s="49">
        <f t="shared" si="188"/>
        <v>0</v>
      </c>
      <c r="S807" s="41" t="str">
        <f>'Gas y Electricidad'!M810</f>
        <v>-</v>
      </c>
      <c r="T807" s="42" t="str">
        <f t="shared" si="189"/>
        <v>-</v>
      </c>
      <c r="U807" s="35">
        <f>'Gas y Electricidad'!Q810</f>
        <v>0</v>
      </c>
      <c r="V807" s="52">
        <f t="shared" si="190"/>
        <v>0</v>
      </c>
      <c r="W807" s="63"/>
      <c r="X807" s="63"/>
      <c r="Y807" s="63"/>
      <c r="Z807" s="57">
        <f t="shared" si="191"/>
        <v>0</v>
      </c>
      <c r="AA807" s="59">
        <f t="shared" si="192"/>
        <v>0</v>
      </c>
      <c r="AB807" s="58">
        <f t="shared" si="193"/>
        <v>0</v>
      </c>
      <c r="AC807" s="61">
        <f t="shared" si="194"/>
        <v>0</v>
      </c>
      <c r="AD807" s="61">
        <f t="shared" si="195"/>
        <v>0</v>
      </c>
    </row>
    <row r="808" spans="1:30" x14ac:dyDescent="0.3">
      <c r="A808" s="39">
        <f>IF(Agua!A810&gt;0,Agua!A810,"-")</f>
        <v>43218</v>
      </c>
      <c r="B808" s="40">
        <f>Agua!C810</f>
        <v>0</v>
      </c>
      <c r="C808" s="72">
        <f>Agua!J810</f>
        <v>0</v>
      </c>
      <c r="D808" s="72">
        <f>Agua!M810</f>
        <v>0</v>
      </c>
      <c r="E808" s="72">
        <f t="shared" si="181"/>
        <v>0</v>
      </c>
      <c r="F808" s="72">
        <f>Agua!P810</f>
        <v>0</v>
      </c>
      <c r="G808" s="72">
        <f t="shared" si="182"/>
        <v>0</v>
      </c>
      <c r="H808" s="72">
        <f>Agua!S810</f>
        <v>0</v>
      </c>
      <c r="I808" s="72">
        <f t="shared" si="183"/>
        <v>0</v>
      </c>
      <c r="J808" s="72">
        <f>Agua!V810</f>
        <v>0</v>
      </c>
      <c r="K808" s="72">
        <f t="shared" si="184"/>
        <v>0</v>
      </c>
      <c r="L808" s="72">
        <f>Agua!X810</f>
        <v>0</v>
      </c>
      <c r="M808" s="72">
        <f t="shared" si="185"/>
        <v>0</v>
      </c>
      <c r="N808" s="72">
        <f t="shared" si="186"/>
        <v>0</v>
      </c>
      <c r="O808" s="41" t="str">
        <f>'Gas y Electricidad'!F811</f>
        <v>-</v>
      </c>
      <c r="P808" s="49">
        <f t="shared" si="187"/>
        <v>0</v>
      </c>
      <c r="Q808" s="41" t="str">
        <f>'Gas y Electricidad'!J811</f>
        <v>-</v>
      </c>
      <c r="R808" s="49">
        <f t="shared" si="188"/>
        <v>0</v>
      </c>
      <c r="S808" s="41" t="str">
        <f>'Gas y Electricidad'!M811</f>
        <v>-</v>
      </c>
      <c r="T808" s="42" t="str">
        <f t="shared" si="189"/>
        <v>-</v>
      </c>
      <c r="U808" s="35">
        <f>'Gas y Electricidad'!Q811</f>
        <v>0</v>
      </c>
      <c r="V808" s="52">
        <f t="shared" si="190"/>
        <v>0</v>
      </c>
      <c r="W808" s="63"/>
      <c r="X808" s="63"/>
      <c r="Y808" s="63"/>
      <c r="Z808" s="57">
        <f t="shared" si="191"/>
        <v>0</v>
      </c>
      <c r="AA808" s="59">
        <f t="shared" si="192"/>
        <v>0</v>
      </c>
      <c r="AB808" s="58">
        <f t="shared" si="193"/>
        <v>0</v>
      </c>
      <c r="AC808" s="61">
        <f t="shared" si="194"/>
        <v>0</v>
      </c>
      <c r="AD808" s="61">
        <f t="shared" si="195"/>
        <v>0</v>
      </c>
    </row>
    <row r="809" spans="1:30" x14ac:dyDescent="0.3">
      <c r="A809" s="39">
        <f>IF(Agua!A811&gt;0,Agua!A811,"-")</f>
        <v>43219</v>
      </c>
      <c r="B809" s="40">
        <f>Agua!C811</f>
        <v>0</v>
      </c>
      <c r="C809" s="72">
        <f>Agua!J811</f>
        <v>0</v>
      </c>
      <c r="D809" s="72">
        <f>Agua!M811</f>
        <v>0</v>
      </c>
      <c r="E809" s="72">
        <f t="shared" si="181"/>
        <v>0</v>
      </c>
      <c r="F809" s="72">
        <f>Agua!P811</f>
        <v>0</v>
      </c>
      <c r="G809" s="72">
        <f t="shared" si="182"/>
        <v>0</v>
      </c>
      <c r="H809" s="72">
        <f>Agua!S811</f>
        <v>0</v>
      </c>
      <c r="I809" s="72">
        <f t="shared" si="183"/>
        <v>0</v>
      </c>
      <c r="J809" s="72">
        <f>Agua!V811</f>
        <v>0</v>
      </c>
      <c r="K809" s="72">
        <f t="shared" si="184"/>
        <v>0</v>
      </c>
      <c r="L809" s="72">
        <f>Agua!X811</f>
        <v>0</v>
      </c>
      <c r="M809" s="72">
        <f t="shared" si="185"/>
        <v>0</v>
      </c>
      <c r="N809" s="72">
        <f t="shared" si="186"/>
        <v>0</v>
      </c>
      <c r="O809" s="41" t="str">
        <f>'Gas y Electricidad'!F812</f>
        <v>-</v>
      </c>
      <c r="P809" s="49">
        <f t="shared" si="187"/>
        <v>0</v>
      </c>
      <c r="Q809" s="41" t="str">
        <f>'Gas y Electricidad'!J812</f>
        <v>-</v>
      </c>
      <c r="R809" s="49">
        <f t="shared" si="188"/>
        <v>0</v>
      </c>
      <c r="S809" s="41" t="str">
        <f>'Gas y Electricidad'!M812</f>
        <v>-</v>
      </c>
      <c r="T809" s="42" t="str">
        <f t="shared" si="189"/>
        <v>-</v>
      </c>
      <c r="U809" s="35">
        <f>'Gas y Electricidad'!Q812</f>
        <v>0</v>
      </c>
      <c r="V809" s="52">
        <f t="shared" si="190"/>
        <v>0</v>
      </c>
      <c r="W809" s="63"/>
      <c r="X809" s="63"/>
      <c r="Y809" s="63"/>
      <c r="Z809" s="57">
        <f t="shared" si="191"/>
        <v>0</v>
      </c>
      <c r="AA809" s="59">
        <f t="shared" si="192"/>
        <v>0</v>
      </c>
      <c r="AB809" s="58">
        <f t="shared" si="193"/>
        <v>0</v>
      </c>
      <c r="AC809" s="61">
        <f t="shared" si="194"/>
        <v>0</v>
      </c>
      <c r="AD809" s="61">
        <f t="shared" si="195"/>
        <v>0</v>
      </c>
    </row>
    <row r="810" spans="1:30" x14ac:dyDescent="0.3">
      <c r="A810" s="39">
        <f>IF(Agua!A812&gt;0,Agua!A812,"-")</f>
        <v>43220</v>
      </c>
      <c r="B810" s="40">
        <f>Agua!C812</f>
        <v>0</v>
      </c>
      <c r="C810" s="72">
        <f>Agua!J812</f>
        <v>0</v>
      </c>
      <c r="D810" s="72">
        <f>Agua!M812</f>
        <v>0</v>
      </c>
      <c r="E810" s="72">
        <f t="shared" si="181"/>
        <v>0</v>
      </c>
      <c r="F810" s="72">
        <f>Agua!P812</f>
        <v>0</v>
      </c>
      <c r="G810" s="72">
        <f t="shared" si="182"/>
        <v>0</v>
      </c>
      <c r="H810" s="72">
        <f>Agua!S812</f>
        <v>0</v>
      </c>
      <c r="I810" s="72">
        <f t="shared" si="183"/>
        <v>0</v>
      </c>
      <c r="J810" s="72">
        <f>Agua!V812</f>
        <v>0</v>
      </c>
      <c r="K810" s="72">
        <f t="shared" si="184"/>
        <v>0</v>
      </c>
      <c r="L810" s="72">
        <f>Agua!X812</f>
        <v>0</v>
      </c>
      <c r="M810" s="72">
        <f t="shared" si="185"/>
        <v>0</v>
      </c>
      <c r="N810" s="72">
        <f t="shared" si="186"/>
        <v>0</v>
      </c>
      <c r="O810" s="41" t="str">
        <f>'Gas y Electricidad'!F813</f>
        <v>-</v>
      </c>
      <c r="P810" s="49">
        <f t="shared" si="187"/>
        <v>0</v>
      </c>
      <c r="Q810" s="41" t="str">
        <f>'Gas y Electricidad'!J813</f>
        <v>-</v>
      </c>
      <c r="R810" s="49">
        <f t="shared" si="188"/>
        <v>0</v>
      </c>
      <c r="S810" s="41" t="str">
        <f>'Gas y Electricidad'!M813</f>
        <v>-</v>
      </c>
      <c r="T810" s="42" t="str">
        <f t="shared" si="189"/>
        <v>-</v>
      </c>
      <c r="U810" s="35">
        <f>'Gas y Electricidad'!Q813</f>
        <v>0</v>
      </c>
      <c r="V810" s="52">
        <f t="shared" si="190"/>
        <v>0</v>
      </c>
      <c r="W810" s="63"/>
      <c r="X810" s="63"/>
      <c r="Y810" s="63"/>
      <c r="Z810" s="57">
        <f t="shared" si="191"/>
        <v>0</v>
      </c>
      <c r="AA810" s="59">
        <f t="shared" si="192"/>
        <v>0</v>
      </c>
      <c r="AB810" s="58">
        <f t="shared" si="193"/>
        <v>0</v>
      </c>
      <c r="AC810" s="61">
        <f t="shared" si="194"/>
        <v>0</v>
      </c>
      <c r="AD810" s="61">
        <f t="shared" si="195"/>
        <v>0</v>
      </c>
    </row>
    <row r="811" spans="1:30" x14ac:dyDescent="0.3">
      <c r="A811" s="39">
        <f>IF(Agua!A813&gt;0,Agua!A813,"-")</f>
        <v>43221</v>
      </c>
      <c r="B811" s="40">
        <f>Agua!C813</f>
        <v>0</v>
      </c>
      <c r="C811" s="72">
        <f>Agua!J813</f>
        <v>0</v>
      </c>
      <c r="D811" s="72">
        <f>Agua!M813</f>
        <v>0</v>
      </c>
      <c r="E811" s="72">
        <f t="shared" si="181"/>
        <v>0</v>
      </c>
      <c r="F811" s="72">
        <f>Agua!P813</f>
        <v>0</v>
      </c>
      <c r="G811" s="72">
        <f t="shared" si="182"/>
        <v>0</v>
      </c>
      <c r="H811" s="72">
        <f>Agua!S813</f>
        <v>0</v>
      </c>
      <c r="I811" s="72">
        <f t="shared" si="183"/>
        <v>0</v>
      </c>
      <c r="J811" s="72">
        <f>Agua!V813</f>
        <v>0</v>
      </c>
      <c r="K811" s="72">
        <f t="shared" si="184"/>
        <v>0</v>
      </c>
      <c r="L811" s="72">
        <f>Agua!X813</f>
        <v>0</v>
      </c>
      <c r="M811" s="72">
        <f t="shared" si="185"/>
        <v>0</v>
      </c>
      <c r="N811" s="72">
        <f t="shared" si="186"/>
        <v>0</v>
      </c>
      <c r="O811" s="41" t="str">
        <f>'Gas y Electricidad'!F814</f>
        <v>-</v>
      </c>
      <c r="P811" s="49">
        <f t="shared" si="187"/>
        <v>0</v>
      </c>
      <c r="Q811" s="41" t="str">
        <f>'Gas y Electricidad'!J814</f>
        <v>-</v>
      </c>
      <c r="R811" s="49">
        <f t="shared" si="188"/>
        <v>0</v>
      </c>
      <c r="S811" s="41" t="str">
        <f>'Gas y Electricidad'!M814</f>
        <v>-</v>
      </c>
      <c r="T811" s="42" t="str">
        <f t="shared" si="189"/>
        <v>-</v>
      </c>
      <c r="U811" s="35">
        <f>'Gas y Electricidad'!Q814</f>
        <v>0</v>
      </c>
      <c r="V811" s="52">
        <f t="shared" si="190"/>
        <v>0</v>
      </c>
      <c r="W811" s="63"/>
      <c r="X811" s="63"/>
      <c r="Y811" s="63"/>
      <c r="Z811" s="57">
        <f t="shared" si="191"/>
        <v>0</v>
      </c>
      <c r="AA811" s="59">
        <f t="shared" si="192"/>
        <v>0</v>
      </c>
      <c r="AB811" s="58">
        <f t="shared" si="193"/>
        <v>0</v>
      </c>
      <c r="AC811" s="61">
        <f t="shared" si="194"/>
        <v>0</v>
      </c>
      <c r="AD811" s="61">
        <f t="shared" si="195"/>
        <v>0</v>
      </c>
    </row>
    <row r="812" spans="1:30" x14ac:dyDescent="0.3">
      <c r="A812" s="39">
        <f>IF(Agua!A814&gt;0,Agua!A814,"-")</f>
        <v>43222</v>
      </c>
      <c r="B812" s="40">
        <f>Agua!C814</f>
        <v>0</v>
      </c>
      <c r="C812" s="72">
        <f>Agua!J814</f>
        <v>0</v>
      </c>
      <c r="D812" s="72">
        <f>Agua!M814</f>
        <v>0</v>
      </c>
      <c r="E812" s="72">
        <f t="shared" si="181"/>
        <v>0</v>
      </c>
      <c r="F812" s="72">
        <f>Agua!P814</f>
        <v>0</v>
      </c>
      <c r="G812" s="72">
        <f t="shared" si="182"/>
        <v>0</v>
      </c>
      <c r="H812" s="72">
        <f>Agua!S814</f>
        <v>0</v>
      </c>
      <c r="I812" s="72">
        <f t="shared" si="183"/>
        <v>0</v>
      </c>
      <c r="J812" s="72">
        <f>Agua!V814</f>
        <v>0</v>
      </c>
      <c r="K812" s="72">
        <f t="shared" si="184"/>
        <v>0</v>
      </c>
      <c r="L812" s="72">
        <f>Agua!X814</f>
        <v>0</v>
      </c>
      <c r="M812" s="72">
        <f t="shared" si="185"/>
        <v>0</v>
      </c>
      <c r="N812" s="72">
        <f t="shared" si="186"/>
        <v>0</v>
      </c>
      <c r="O812" s="41" t="str">
        <f>'Gas y Electricidad'!F815</f>
        <v>-</v>
      </c>
      <c r="P812" s="49">
        <f t="shared" si="187"/>
        <v>0</v>
      </c>
      <c r="Q812" s="41" t="str">
        <f>'Gas y Electricidad'!J815</f>
        <v>-</v>
      </c>
      <c r="R812" s="49">
        <f t="shared" si="188"/>
        <v>0</v>
      </c>
      <c r="S812" s="41" t="str">
        <f>'Gas y Electricidad'!M815</f>
        <v>-</v>
      </c>
      <c r="T812" s="42" t="str">
        <f t="shared" si="189"/>
        <v>-</v>
      </c>
      <c r="U812" s="35">
        <f>'Gas y Electricidad'!Q815</f>
        <v>0</v>
      </c>
      <c r="V812" s="52">
        <f t="shared" si="190"/>
        <v>0</v>
      </c>
      <c r="W812" s="63"/>
      <c r="X812" s="63"/>
      <c r="Y812" s="63"/>
      <c r="Z812" s="57">
        <f t="shared" si="191"/>
        <v>0</v>
      </c>
      <c r="AA812" s="59">
        <f t="shared" si="192"/>
        <v>0</v>
      </c>
      <c r="AB812" s="58">
        <f t="shared" si="193"/>
        <v>0</v>
      </c>
      <c r="AC812" s="61">
        <f t="shared" si="194"/>
        <v>0</v>
      </c>
      <c r="AD812" s="61">
        <f t="shared" si="195"/>
        <v>0</v>
      </c>
    </row>
    <row r="813" spans="1:30" x14ac:dyDescent="0.3">
      <c r="A813" s="39">
        <f>IF(Agua!A815&gt;0,Agua!A815,"-")</f>
        <v>43223</v>
      </c>
      <c r="B813" s="40">
        <f>Agua!C815</f>
        <v>0</v>
      </c>
      <c r="C813" s="72">
        <f>Agua!J815</f>
        <v>0</v>
      </c>
      <c r="D813" s="72">
        <f>Agua!M815</f>
        <v>0</v>
      </c>
      <c r="E813" s="72">
        <f t="shared" si="181"/>
        <v>0</v>
      </c>
      <c r="F813" s="72">
        <f>Agua!P815</f>
        <v>0</v>
      </c>
      <c r="G813" s="72">
        <f t="shared" si="182"/>
        <v>0</v>
      </c>
      <c r="H813" s="72">
        <f>Agua!S815</f>
        <v>0</v>
      </c>
      <c r="I813" s="72">
        <f t="shared" si="183"/>
        <v>0</v>
      </c>
      <c r="J813" s="72">
        <f>Agua!V815</f>
        <v>0</v>
      </c>
      <c r="K813" s="72">
        <f t="shared" si="184"/>
        <v>0</v>
      </c>
      <c r="L813" s="72">
        <f>Agua!X815</f>
        <v>0</v>
      </c>
      <c r="M813" s="72">
        <f t="shared" si="185"/>
        <v>0</v>
      </c>
      <c r="N813" s="72">
        <f t="shared" si="186"/>
        <v>0</v>
      </c>
      <c r="O813" s="41" t="str">
        <f>'Gas y Electricidad'!F816</f>
        <v>-</v>
      </c>
      <c r="P813" s="49">
        <f t="shared" si="187"/>
        <v>0</v>
      </c>
      <c r="Q813" s="41" t="str">
        <f>'Gas y Electricidad'!J816</f>
        <v>-</v>
      </c>
      <c r="R813" s="49">
        <f t="shared" si="188"/>
        <v>0</v>
      </c>
      <c r="S813" s="41" t="str">
        <f>'Gas y Electricidad'!M816</f>
        <v>-</v>
      </c>
      <c r="T813" s="42" t="str">
        <f t="shared" si="189"/>
        <v>-</v>
      </c>
      <c r="U813" s="35">
        <f>'Gas y Electricidad'!Q816</f>
        <v>0</v>
      </c>
      <c r="V813" s="52">
        <f t="shared" si="190"/>
        <v>0</v>
      </c>
      <c r="W813" s="63"/>
      <c r="X813" s="63"/>
      <c r="Y813" s="63"/>
      <c r="Z813" s="57">
        <f t="shared" si="191"/>
        <v>0</v>
      </c>
      <c r="AA813" s="59">
        <f t="shared" si="192"/>
        <v>0</v>
      </c>
      <c r="AB813" s="58">
        <f t="shared" si="193"/>
        <v>0</v>
      </c>
      <c r="AC813" s="61">
        <f t="shared" si="194"/>
        <v>0</v>
      </c>
      <c r="AD813" s="61">
        <f t="shared" si="195"/>
        <v>0</v>
      </c>
    </row>
    <row r="814" spans="1:30" x14ac:dyDescent="0.3">
      <c r="A814" s="39">
        <f>IF(Agua!A816&gt;0,Agua!A816,"-")</f>
        <v>43224</v>
      </c>
      <c r="B814" s="40">
        <f>Agua!C816</f>
        <v>0</v>
      </c>
      <c r="C814" s="72">
        <f>Agua!J816</f>
        <v>0</v>
      </c>
      <c r="D814" s="72">
        <f>Agua!M816</f>
        <v>0</v>
      </c>
      <c r="E814" s="72">
        <f t="shared" si="181"/>
        <v>0</v>
      </c>
      <c r="F814" s="72">
        <f>Agua!P816</f>
        <v>0</v>
      </c>
      <c r="G814" s="72">
        <f t="shared" si="182"/>
        <v>0</v>
      </c>
      <c r="H814" s="72">
        <f>Agua!S816</f>
        <v>0</v>
      </c>
      <c r="I814" s="72">
        <f t="shared" si="183"/>
        <v>0</v>
      </c>
      <c r="J814" s="72">
        <f>Agua!V816</f>
        <v>0</v>
      </c>
      <c r="K814" s="72">
        <f t="shared" si="184"/>
        <v>0</v>
      </c>
      <c r="L814" s="72">
        <f>Agua!X816</f>
        <v>0</v>
      </c>
      <c r="M814" s="72">
        <f t="shared" si="185"/>
        <v>0</v>
      </c>
      <c r="N814" s="72">
        <f t="shared" si="186"/>
        <v>0</v>
      </c>
      <c r="O814" s="41" t="str">
        <f>'Gas y Electricidad'!F817</f>
        <v>-</v>
      </c>
      <c r="P814" s="49">
        <f t="shared" si="187"/>
        <v>0</v>
      </c>
      <c r="Q814" s="41" t="str">
        <f>'Gas y Electricidad'!J817</f>
        <v>-</v>
      </c>
      <c r="R814" s="49">
        <f t="shared" si="188"/>
        <v>0</v>
      </c>
      <c r="S814" s="41" t="str">
        <f>'Gas y Electricidad'!M817</f>
        <v>-</v>
      </c>
      <c r="T814" s="42" t="str">
        <f t="shared" si="189"/>
        <v>-</v>
      </c>
      <c r="U814" s="35">
        <f>'Gas y Electricidad'!Q817</f>
        <v>0</v>
      </c>
      <c r="V814" s="52">
        <f t="shared" si="190"/>
        <v>0</v>
      </c>
      <c r="W814" s="63"/>
      <c r="X814" s="63"/>
      <c r="Y814" s="63"/>
      <c r="Z814" s="57">
        <f t="shared" si="191"/>
        <v>0</v>
      </c>
      <c r="AA814" s="59">
        <f t="shared" si="192"/>
        <v>0</v>
      </c>
      <c r="AB814" s="58">
        <f t="shared" si="193"/>
        <v>0</v>
      </c>
      <c r="AC814" s="61">
        <f t="shared" si="194"/>
        <v>0</v>
      </c>
      <c r="AD814" s="61">
        <f t="shared" si="195"/>
        <v>0</v>
      </c>
    </row>
    <row r="815" spans="1:30" x14ac:dyDescent="0.3">
      <c r="A815" s="39">
        <f>IF(Agua!A817&gt;0,Agua!A817,"-")</f>
        <v>43225</v>
      </c>
      <c r="B815" s="40">
        <f>Agua!C817</f>
        <v>0</v>
      </c>
      <c r="C815" s="72">
        <f>Agua!J817</f>
        <v>0</v>
      </c>
      <c r="D815" s="72">
        <f>Agua!M817</f>
        <v>0</v>
      </c>
      <c r="E815" s="72">
        <f t="shared" si="181"/>
        <v>0</v>
      </c>
      <c r="F815" s="72">
        <f>Agua!P817</f>
        <v>0</v>
      </c>
      <c r="G815" s="72">
        <f t="shared" si="182"/>
        <v>0</v>
      </c>
      <c r="H815" s="72">
        <f>Agua!S817</f>
        <v>0</v>
      </c>
      <c r="I815" s="72">
        <f t="shared" si="183"/>
        <v>0</v>
      </c>
      <c r="J815" s="72">
        <f>Agua!V817</f>
        <v>0</v>
      </c>
      <c r="K815" s="72">
        <f t="shared" si="184"/>
        <v>0</v>
      </c>
      <c r="L815" s="72">
        <f>Agua!X817</f>
        <v>0</v>
      </c>
      <c r="M815" s="72">
        <f t="shared" si="185"/>
        <v>0</v>
      </c>
      <c r="N815" s="72">
        <f t="shared" si="186"/>
        <v>0</v>
      </c>
      <c r="O815" s="41" t="str">
        <f>'Gas y Electricidad'!F818</f>
        <v>-</v>
      </c>
      <c r="P815" s="49">
        <f t="shared" si="187"/>
        <v>0</v>
      </c>
      <c r="Q815" s="41" t="str">
        <f>'Gas y Electricidad'!J818</f>
        <v>-</v>
      </c>
      <c r="R815" s="49">
        <f t="shared" si="188"/>
        <v>0</v>
      </c>
      <c r="S815" s="41" t="str">
        <f>'Gas y Electricidad'!M818</f>
        <v>-</v>
      </c>
      <c r="T815" s="42" t="str">
        <f t="shared" si="189"/>
        <v>-</v>
      </c>
      <c r="U815" s="35">
        <f>'Gas y Electricidad'!Q818</f>
        <v>0</v>
      </c>
      <c r="V815" s="52">
        <f t="shared" si="190"/>
        <v>0</v>
      </c>
      <c r="W815" s="63"/>
      <c r="X815" s="63"/>
      <c r="Y815" s="63"/>
      <c r="Z815" s="57">
        <f t="shared" si="191"/>
        <v>0</v>
      </c>
      <c r="AA815" s="59">
        <f t="shared" si="192"/>
        <v>0</v>
      </c>
      <c r="AB815" s="58">
        <f t="shared" si="193"/>
        <v>0</v>
      </c>
      <c r="AC815" s="61">
        <f t="shared" si="194"/>
        <v>0</v>
      </c>
      <c r="AD815" s="61">
        <f t="shared" si="195"/>
        <v>0</v>
      </c>
    </row>
    <row r="816" spans="1:30" x14ac:dyDescent="0.3">
      <c r="A816" s="39">
        <f>IF(Agua!A818&gt;0,Agua!A818,"-")</f>
        <v>43226</v>
      </c>
      <c r="B816" s="40">
        <f>Agua!C818</f>
        <v>0</v>
      </c>
      <c r="C816" s="72">
        <f>Agua!J818</f>
        <v>0</v>
      </c>
      <c r="D816" s="72">
        <f>Agua!M818</f>
        <v>0</v>
      </c>
      <c r="E816" s="72">
        <f t="shared" si="181"/>
        <v>0</v>
      </c>
      <c r="F816" s="72">
        <f>Agua!P818</f>
        <v>0</v>
      </c>
      <c r="G816" s="72">
        <f t="shared" si="182"/>
        <v>0</v>
      </c>
      <c r="H816" s="72">
        <f>Agua!S818</f>
        <v>0</v>
      </c>
      <c r="I816" s="72">
        <f t="shared" si="183"/>
        <v>0</v>
      </c>
      <c r="J816" s="72">
        <f>Agua!V818</f>
        <v>0</v>
      </c>
      <c r="K816" s="72">
        <f t="shared" si="184"/>
        <v>0</v>
      </c>
      <c r="L816" s="72">
        <f>Agua!X818</f>
        <v>0</v>
      </c>
      <c r="M816" s="72">
        <f t="shared" si="185"/>
        <v>0</v>
      </c>
      <c r="N816" s="72">
        <f t="shared" si="186"/>
        <v>0</v>
      </c>
      <c r="O816" s="41" t="str">
        <f>'Gas y Electricidad'!F819</f>
        <v>-</v>
      </c>
      <c r="P816" s="49">
        <f t="shared" si="187"/>
        <v>0</v>
      </c>
      <c r="Q816" s="41" t="str">
        <f>'Gas y Electricidad'!J819</f>
        <v>-</v>
      </c>
      <c r="R816" s="49">
        <f t="shared" si="188"/>
        <v>0</v>
      </c>
      <c r="S816" s="41" t="str">
        <f>'Gas y Electricidad'!M819</f>
        <v>-</v>
      </c>
      <c r="T816" s="42" t="str">
        <f t="shared" si="189"/>
        <v>-</v>
      </c>
      <c r="U816" s="35">
        <f>'Gas y Electricidad'!Q819</f>
        <v>0</v>
      </c>
      <c r="V816" s="52">
        <f t="shared" si="190"/>
        <v>0</v>
      </c>
      <c r="W816" s="63"/>
      <c r="X816" s="63"/>
      <c r="Y816" s="63"/>
      <c r="Z816" s="57">
        <f t="shared" si="191"/>
        <v>0</v>
      </c>
      <c r="AA816" s="59">
        <f t="shared" si="192"/>
        <v>0</v>
      </c>
      <c r="AB816" s="58">
        <f t="shared" si="193"/>
        <v>0</v>
      </c>
      <c r="AC816" s="61">
        <f t="shared" si="194"/>
        <v>0</v>
      </c>
      <c r="AD816" s="61">
        <f t="shared" si="195"/>
        <v>0</v>
      </c>
    </row>
    <row r="817" spans="1:30" x14ac:dyDescent="0.3">
      <c r="A817" s="39">
        <f>IF(Agua!A819&gt;0,Agua!A819,"-")</f>
        <v>43227</v>
      </c>
      <c r="B817" s="40">
        <f>Agua!C819</f>
        <v>0</v>
      </c>
      <c r="C817" s="72">
        <f>Agua!J819</f>
        <v>0</v>
      </c>
      <c r="D817" s="72">
        <f>Agua!M819</f>
        <v>0</v>
      </c>
      <c r="E817" s="72">
        <f t="shared" si="181"/>
        <v>0</v>
      </c>
      <c r="F817" s="72">
        <f>Agua!P819</f>
        <v>0</v>
      </c>
      <c r="G817" s="72">
        <f t="shared" si="182"/>
        <v>0</v>
      </c>
      <c r="H817" s="72">
        <f>Agua!S819</f>
        <v>0</v>
      </c>
      <c r="I817" s="72">
        <f t="shared" si="183"/>
        <v>0</v>
      </c>
      <c r="J817" s="72">
        <f>Agua!V819</f>
        <v>0</v>
      </c>
      <c r="K817" s="72">
        <f t="shared" si="184"/>
        <v>0</v>
      </c>
      <c r="L817" s="72">
        <f>Agua!X819</f>
        <v>0</v>
      </c>
      <c r="M817" s="72">
        <f t="shared" si="185"/>
        <v>0</v>
      </c>
      <c r="N817" s="72">
        <f t="shared" si="186"/>
        <v>0</v>
      </c>
      <c r="O817" s="41" t="str">
        <f>'Gas y Electricidad'!F820</f>
        <v>-</v>
      </c>
      <c r="P817" s="49">
        <f t="shared" si="187"/>
        <v>0</v>
      </c>
      <c r="Q817" s="41" t="str">
        <f>'Gas y Electricidad'!J820</f>
        <v>-</v>
      </c>
      <c r="R817" s="49">
        <f t="shared" si="188"/>
        <v>0</v>
      </c>
      <c r="S817" s="41" t="str">
        <f>'Gas y Electricidad'!M820</f>
        <v>-</v>
      </c>
      <c r="T817" s="42" t="str">
        <f t="shared" si="189"/>
        <v>-</v>
      </c>
      <c r="U817" s="35">
        <f>'Gas y Electricidad'!Q820</f>
        <v>0</v>
      </c>
      <c r="V817" s="52">
        <f t="shared" si="190"/>
        <v>0</v>
      </c>
      <c r="W817" s="63"/>
      <c r="X817" s="63"/>
      <c r="Y817" s="63"/>
      <c r="Z817" s="57">
        <f t="shared" si="191"/>
        <v>0</v>
      </c>
      <c r="AA817" s="59">
        <f t="shared" si="192"/>
        <v>0</v>
      </c>
      <c r="AB817" s="58">
        <f t="shared" si="193"/>
        <v>0</v>
      </c>
      <c r="AC817" s="61">
        <f t="shared" si="194"/>
        <v>0</v>
      </c>
      <c r="AD817" s="61">
        <f t="shared" si="195"/>
        <v>0</v>
      </c>
    </row>
    <row r="818" spans="1:30" x14ac:dyDescent="0.3">
      <c r="A818" s="39">
        <f>IF(Agua!A820&gt;0,Agua!A820,"-")</f>
        <v>43228</v>
      </c>
      <c r="B818" s="40">
        <f>Agua!C820</f>
        <v>0</v>
      </c>
      <c r="C818" s="72">
        <f>Agua!J820</f>
        <v>0</v>
      </c>
      <c r="D818" s="72">
        <f>Agua!M820</f>
        <v>0</v>
      </c>
      <c r="E818" s="72">
        <f t="shared" si="181"/>
        <v>0</v>
      </c>
      <c r="F818" s="72">
        <f>Agua!P820</f>
        <v>0</v>
      </c>
      <c r="G818" s="72">
        <f t="shared" si="182"/>
        <v>0</v>
      </c>
      <c r="H818" s="72">
        <f>Agua!S820</f>
        <v>0</v>
      </c>
      <c r="I818" s="72">
        <f t="shared" si="183"/>
        <v>0</v>
      </c>
      <c r="J818" s="72">
        <f>Agua!V820</f>
        <v>0</v>
      </c>
      <c r="K818" s="72">
        <f t="shared" si="184"/>
        <v>0</v>
      </c>
      <c r="L818" s="72">
        <f>Agua!X820</f>
        <v>0</v>
      </c>
      <c r="M818" s="72">
        <f t="shared" si="185"/>
        <v>0</v>
      </c>
      <c r="N818" s="72">
        <f t="shared" si="186"/>
        <v>0</v>
      </c>
      <c r="O818" s="41" t="str">
        <f>'Gas y Electricidad'!F821</f>
        <v>-</v>
      </c>
      <c r="P818" s="49">
        <f t="shared" si="187"/>
        <v>0</v>
      </c>
      <c r="Q818" s="41" t="str">
        <f>'Gas y Electricidad'!J821</f>
        <v>-</v>
      </c>
      <c r="R818" s="49">
        <f t="shared" si="188"/>
        <v>0</v>
      </c>
      <c r="S818" s="41" t="str">
        <f>'Gas y Electricidad'!M821</f>
        <v>-</v>
      </c>
      <c r="T818" s="42" t="str">
        <f t="shared" si="189"/>
        <v>-</v>
      </c>
      <c r="U818" s="35">
        <f>'Gas y Electricidad'!Q821</f>
        <v>0</v>
      </c>
      <c r="V818" s="52">
        <f t="shared" si="190"/>
        <v>0</v>
      </c>
      <c r="W818" s="63"/>
      <c r="X818" s="63"/>
      <c r="Y818" s="63"/>
      <c r="Z818" s="57">
        <f t="shared" si="191"/>
        <v>0</v>
      </c>
      <c r="AA818" s="59">
        <f t="shared" si="192"/>
        <v>0</v>
      </c>
      <c r="AB818" s="58">
        <f t="shared" si="193"/>
        <v>0</v>
      </c>
      <c r="AC818" s="61">
        <f t="shared" si="194"/>
        <v>0</v>
      </c>
      <c r="AD818" s="61">
        <f t="shared" si="195"/>
        <v>0</v>
      </c>
    </row>
    <row r="819" spans="1:30" x14ac:dyDescent="0.3">
      <c r="A819" s="39">
        <f>IF(Agua!A821&gt;0,Agua!A821,"-")</f>
        <v>43229</v>
      </c>
      <c r="B819" s="40">
        <f>Agua!C821</f>
        <v>0</v>
      </c>
      <c r="C819" s="72">
        <f>Agua!J821</f>
        <v>0</v>
      </c>
      <c r="D819" s="72">
        <f>Agua!M821</f>
        <v>0</v>
      </c>
      <c r="E819" s="72">
        <f t="shared" ref="E819:E882" si="196">IF($B819=0,0,(D819/$B819)*1000)</f>
        <v>0</v>
      </c>
      <c r="F819" s="72">
        <f>Agua!P821</f>
        <v>0</v>
      </c>
      <c r="G819" s="72">
        <f t="shared" ref="G819:G882" si="197">IF($B819=0,0,(F819/$B819)*1000)</f>
        <v>0</v>
      </c>
      <c r="H819" s="72">
        <f>Agua!S821</f>
        <v>0</v>
      </c>
      <c r="I819" s="72">
        <f t="shared" ref="I819:I882" si="198">IF($B819=0,0,(H819/$B819)*1000)</f>
        <v>0</v>
      </c>
      <c r="J819" s="72">
        <f>Agua!V821</f>
        <v>0</v>
      </c>
      <c r="K819" s="72">
        <f t="shared" ref="K819:K882" si="199">IF($B819=0,0,(J819/$B819)*1000)</f>
        <v>0</v>
      </c>
      <c r="L819" s="72">
        <f>Agua!X821</f>
        <v>0</v>
      </c>
      <c r="M819" s="72">
        <f t="shared" ref="M819:M882" si="200">IF($B819=0,0,(L819/$B819)*1000)</f>
        <v>0</v>
      </c>
      <c r="N819" s="72">
        <f t="shared" ref="N819:N882" si="201">IF(C819&gt;0,C819/B819*1000,0)</f>
        <v>0</v>
      </c>
      <c r="O819" s="41" t="str">
        <f>'Gas y Electricidad'!F822</f>
        <v>-</v>
      </c>
      <c r="P819" s="49">
        <f t="shared" ref="P819:P882" si="202">IF($B819=0,0,(O819/$B819)*3500)</f>
        <v>0</v>
      </c>
      <c r="Q819" s="41" t="str">
        <f>'Gas y Electricidad'!J822</f>
        <v>-</v>
      </c>
      <c r="R819" s="49">
        <f t="shared" ref="R819:R882" si="203">IF($B819=0,0,(Q819/$B819)*3785)</f>
        <v>0</v>
      </c>
      <c r="S819" s="41" t="str">
        <f>'Gas y Electricidad'!M822</f>
        <v>-</v>
      </c>
      <c r="T819" s="42" t="str">
        <f t="shared" ref="T819:T882" si="204">IF($S819="-","-",(S819/$B819)*1200)</f>
        <v>-</v>
      </c>
      <c r="U819" s="35">
        <f>'Gas y Electricidad'!Q822</f>
        <v>0</v>
      </c>
      <c r="V819" s="52">
        <f t="shared" ref="V819:V882" si="205">IF($B819=0,0,(U819/$B819))</f>
        <v>0</v>
      </c>
      <c r="W819" s="63"/>
      <c r="X819" s="63"/>
      <c r="Y819" s="63"/>
      <c r="Z819" s="57">
        <f t="shared" ref="Z819:Z882" si="206">(N819/1000)*W819</f>
        <v>0</v>
      </c>
      <c r="AA819" s="59">
        <f t="shared" ref="AA819:AA882" si="207">(R819+P819)*X819</f>
        <v>0</v>
      </c>
      <c r="AB819" s="58">
        <f t="shared" ref="AB819:AB882" si="208">V820*Y819</f>
        <v>0</v>
      </c>
      <c r="AC819" s="61">
        <f t="shared" ref="AC819:AC882" si="209">Z819+AA819+AB819</f>
        <v>0</v>
      </c>
      <c r="AD819" s="61">
        <f t="shared" ref="AD819:AD882" si="210">IF(B819&gt;0,AC819*B819,0)</f>
        <v>0</v>
      </c>
    </row>
    <row r="820" spans="1:30" x14ac:dyDescent="0.3">
      <c r="A820" s="39">
        <f>IF(Agua!A822&gt;0,Agua!A822,"-")</f>
        <v>43230</v>
      </c>
      <c r="B820" s="40">
        <f>Agua!C822</f>
        <v>0</v>
      </c>
      <c r="C820" s="72">
        <f>Agua!J822</f>
        <v>0</v>
      </c>
      <c r="D820" s="72">
        <f>Agua!M822</f>
        <v>0</v>
      </c>
      <c r="E820" s="72">
        <f t="shared" si="196"/>
        <v>0</v>
      </c>
      <c r="F820" s="72">
        <f>Agua!P822</f>
        <v>0</v>
      </c>
      <c r="G820" s="72">
        <f t="shared" si="197"/>
        <v>0</v>
      </c>
      <c r="H820" s="72">
        <f>Agua!S822</f>
        <v>0</v>
      </c>
      <c r="I820" s="72">
        <f t="shared" si="198"/>
        <v>0</v>
      </c>
      <c r="J820" s="72">
        <f>Agua!V822</f>
        <v>0</v>
      </c>
      <c r="K820" s="72">
        <f t="shared" si="199"/>
        <v>0</v>
      </c>
      <c r="L820" s="72">
        <f>Agua!X822</f>
        <v>0</v>
      </c>
      <c r="M820" s="72">
        <f t="shared" si="200"/>
        <v>0</v>
      </c>
      <c r="N820" s="72">
        <f t="shared" si="201"/>
        <v>0</v>
      </c>
      <c r="O820" s="41" t="str">
        <f>'Gas y Electricidad'!F823</f>
        <v>-</v>
      </c>
      <c r="P820" s="49">
        <f t="shared" si="202"/>
        <v>0</v>
      </c>
      <c r="Q820" s="41" t="str">
        <f>'Gas y Electricidad'!J823</f>
        <v>-</v>
      </c>
      <c r="R820" s="49">
        <f t="shared" si="203"/>
        <v>0</v>
      </c>
      <c r="S820" s="41" t="str">
        <f>'Gas y Electricidad'!M823</f>
        <v>-</v>
      </c>
      <c r="T820" s="42" t="str">
        <f t="shared" si="204"/>
        <v>-</v>
      </c>
      <c r="U820" s="35">
        <f>'Gas y Electricidad'!Q823</f>
        <v>0</v>
      </c>
      <c r="V820" s="52">
        <f t="shared" si="205"/>
        <v>0</v>
      </c>
      <c r="W820" s="63"/>
      <c r="X820" s="63"/>
      <c r="Y820" s="63"/>
      <c r="Z820" s="57">
        <f t="shared" si="206"/>
        <v>0</v>
      </c>
      <c r="AA820" s="59">
        <f t="shared" si="207"/>
        <v>0</v>
      </c>
      <c r="AB820" s="58">
        <f t="shared" si="208"/>
        <v>0</v>
      </c>
      <c r="AC820" s="61">
        <f t="shared" si="209"/>
        <v>0</v>
      </c>
      <c r="AD820" s="61">
        <f t="shared" si="210"/>
        <v>0</v>
      </c>
    </row>
    <row r="821" spans="1:30" x14ac:dyDescent="0.3">
      <c r="A821" s="39">
        <f>IF(Agua!A823&gt;0,Agua!A823,"-")</f>
        <v>43231</v>
      </c>
      <c r="B821" s="40">
        <f>Agua!C823</f>
        <v>0</v>
      </c>
      <c r="C821" s="72">
        <f>Agua!J823</f>
        <v>0</v>
      </c>
      <c r="D821" s="72">
        <f>Agua!M823</f>
        <v>0</v>
      </c>
      <c r="E821" s="72">
        <f t="shared" si="196"/>
        <v>0</v>
      </c>
      <c r="F821" s="72">
        <f>Agua!P823</f>
        <v>0</v>
      </c>
      <c r="G821" s="72">
        <f t="shared" si="197"/>
        <v>0</v>
      </c>
      <c r="H821" s="72">
        <f>Agua!S823</f>
        <v>0</v>
      </c>
      <c r="I821" s="72">
        <f t="shared" si="198"/>
        <v>0</v>
      </c>
      <c r="J821" s="72">
        <f>Agua!V823</f>
        <v>0</v>
      </c>
      <c r="K821" s="72">
        <f t="shared" si="199"/>
        <v>0</v>
      </c>
      <c r="L821" s="72">
        <f>Agua!X823</f>
        <v>0</v>
      </c>
      <c r="M821" s="72">
        <f t="shared" si="200"/>
        <v>0</v>
      </c>
      <c r="N821" s="72">
        <f t="shared" si="201"/>
        <v>0</v>
      </c>
      <c r="O821" s="41" t="str">
        <f>'Gas y Electricidad'!F824</f>
        <v>-</v>
      </c>
      <c r="P821" s="49">
        <f t="shared" si="202"/>
        <v>0</v>
      </c>
      <c r="Q821" s="41" t="str">
        <f>'Gas y Electricidad'!J824</f>
        <v>-</v>
      </c>
      <c r="R821" s="49">
        <f t="shared" si="203"/>
        <v>0</v>
      </c>
      <c r="S821" s="41" t="str">
        <f>'Gas y Electricidad'!M824</f>
        <v>-</v>
      </c>
      <c r="T821" s="42" t="str">
        <f t="shared" si="204"/>
        <v>-</v>
      </c>
      <c r="U821" s="35">
        <f>'Gas y Electricidad'!Q824</f>
        <v>0</v>
      </c>
      <c r="V821" s="52">
        <f t="shared" si="205"/>
        <v>0</v>
      </c>
      <c r="W821" s="63"/>
      <c r="X821" s="63"/>
      <c r="Y821" s="63"/>
      <c r="Z821" s="57">
        <f t="shared" si="206"/>
        <v>0</v>
      </c>
      <c r="AA821" s="59">
        <f t="shared" si="207"/>
        <v>0</v>
      </c>
      <c r="AB821" s="58">
        <f t="shared" si="208"/>
        <v>0</v>
      </c>
      <c r="AC821" s="61">
        <f t="shared" si="209"/>
        <v>0</v>
      </c>
      <c r="AD821" s="61">
        <f t="shared" si="210"/>
        <v>0</v>
      </c>
    </row>
    <row r="822" spans="1:30" x14ac:dyDescent="0.3">
      <c r="A822" s="39">
        <f>IF(Agua!A824&gt;0,Agua!A824,"-")</f>
        <v>43232</v>
      </c>
      <c r="B822" s="40">
        <f>Agua!C824</f>
        <v>0</v>
      </c>
      <c r="C822" s="72">
        <f>Agua!J824</f>
        <v>0</v>
      </c>
      <c r="D822" s="72">
        <f>Agua!M824</f>
        <v>0</v>
      </c>
      <c r="E822" s="72">
        <f t="shared" si="196"/>
        <v>0</v>
      </c>
      <c r="F822" s="72">
        <f>Agua!P824</f>
        <v>0</v>
      </c>
      <c r="G822" s="72">
        <f t="shared" si="197"/>
        <v>0</v>
      </c>
      <c r="H822" s="72">
        <f>Agua!S824</f>
        <v>0</v>
      </c>
      <c r="I822" s="72">
        <f t="shared" si="198"/>
        <v>0</v>
      </c>
      <c r="J822" s="72">
        <f>Agua!V824</f>
        <v>0</v>
      </c>
      <c r="K822" s="72">
        <f t="shared" si="199"/>
        <v>0</v>
      </c>
      <c r="L822" s="72">
        <f>Agua!X824</f>
        <v>0</v>
      </c>
      <c r="M822" s="72">
        <f t="shared" si="200"/>
        <v>0</v>
      </c>
      <c r="N822" s="72">
        <f t="shared" si="201"/>
        <v>0</v>
      </c>
      <c r="O822" s="41" t="str">
        <f>'Gas y Electricidad'!F825</f>
        <v>-</v>
      </c>
      <c r="P822" s="49">
        <f t="shared" si="202"/>
        <v>0</v>
      </c>
      <c r="Q822" s="41" t="str">
        <f>'Gas y Electricidad'!J825</f>
        <v>-</v>
      </c>
      <c r="R822" s="49">
        <f t="shared" si="203"/>
        <v>0</v>
      </c>
      <c r="S822" s="41" t="str">
        <f>'Gas y Electricidad'!M825</f>
        <v>-</v>
      </c>
      <c r="T822" s="42" t="str">
        <f t="shared" si="204"/>
        <v>-</v>
      </c>
      <c r="U822" s="35">
        <f>'Gas y Electricidad'!Q825</f>
        <v>0</v>
      </c>
      <c r="V822" s="52">
        <f t="shared" si="205"/>
        <v>0</v>
      </c>
      <c r="W822" s="63"/>
      <c r="X822" s="63"/>
      <c r="Y822" s="63"/>
      <c r="Z822" s="57">
        <f t="shared" si="206"/>
        <v>0</v>
      </c>
      <c r="AA822" s="59">
        <f t="shared" si="207"/>
        <v>0</v>
      </c>
      <c r="AB822" s="58">
        <f t="shared" si="208"/>
        <v>0</v>
      </c>
      <c r="AC822" s="61">
        <f t="shared" si="209"/>
        <v>0</v>
      </c>
      <c r="AD822" s="61">
        <f t="shared" si="210"/>
        <v>0</v>
      </c>
    </row>
    <row r="823" spans="1:30" x14ac:dyDescent="0.3">
      <c r="A823" s="39">
        <f>IF(Agua!A825&gt;0,Agua!A825,"-")</f>
        <v>43233</v>
      </c>
      <c r="B823" s="40">
        <f>Agua!C825</f>
        <v>0</v>
      </c>
      <c r="C823" s="72">
        <f>Agua!J825</f>
        <v>0</v>
      </c>
      <c r="D823" s="72">
        <f>Agua!M825</f>
        <v>0</v>
      </c>
      <c r="E823" s="72">
        <f t="shared" si="196"/>
        <v>0</v>
      </c>
      <c r="F823" s="72">
        <f>Agua!P825</f>
        <v>0</v>
      </c>
      <c r="G823" s="72">
        <f t="shared" si="197"/>
        <v>0</v>
      </c>
      <c r="H823" s="72">
        <f>Agua!S825</f>
        <v>0</v>
      </c>
      <c r="I823" s="72">
        <f t="shared" si="198"/>
        <v>0</v>
      </c>
      <c r="J823" s="72">
        <f>Agua!V825</f>
        <v>0</v>
      </c>
      <c r="K823" s="72">
        <f t="shared" si="199"/>
        <v>0</v>
      </c>
      <c r="L823" s="72">
        <f>Agua!X825</f>
        <v>0</v>
      </c>
      <c r="M823" s="72">
        <f t="shared" si="200"/>
        <v>0</v>
      </c>
      <c r="N823" s="72">
        <f t="shared" si="201"/>
        <v>0</v>
      </c>
      <c r="O823" s="41" t="str">
        <f>'Gas y Electricidad'!F826</f>
        <v>-</v>
      </c>
      <c r="P823" s="49">
        <f t="shared" si="202"/>
        <v>0</v>
      </c>
      <c r="Q823" s="41" t="str">
        <f>'Gas y Electricidad'!J826</f>
        <v>-</v>
      </c>
      <c r="R823" s="49">
        <f t="shared" si="203"/>
        <v>0</v>
      </c>
      <c r="S823" s="41" t="str">
        <f>'Gas y Electricidad'!M826</f>
        <v>-</v>
      </c>
      <c r="T823" s="42" t="str">
        <f t="shared" si="204"/>
        <v>-</v>
      </c>
      <c r="U823" s="35">
        <f>'Gas y Electricidad'!Q826</f>
        <v>0</v>
      </c>
      <c r="V823" s="52">
        <f t="shared" si="205"/>
        <v>0</v>
      </c>
      <c r="W823" s="63"/>
      <c r="X823" s="63"/>
      <c r="Y823" s="63"/>
      <c r="Z823" s="57">
        <f t="shared" si="206"/>
        <v>0</v>
      </c>
      <c r="AA823" s="59">
        <f t="shared" si="207"/>
        <v>0</v>
      </c>
      <c r="AB823" s="58">
        <f t="shared" si="208"/>
        <v>0</v>
      </c>
      <c r="AC823" s="61">
        <f t="shared" si="209"/>
        <v>0</v>
      </c>
      <c r="AD823" s="61">
        <f t="shared" si="210"/>
        <v>0</v>
      </c>
    </row>
    <row r="824" spans="1:30" x14ac:dyDescent="0.3">
      <c r="A824" s="39">
        <f>IF(Agua!A826&gt;0,Agua!A826,"-")</f>
        <v>43234</v>
      </c>
      <c r="B824" s="40">
        <f>Agua!C826</f>
        <v>0</v>
      </c>
      <c r="C824" s="72">
        <f>Agua!J826</f>
        <v>0</v>
      </c>
      <c r="D824" s="72">
        <f>Agua!M826</f>
        <v>0</v>
      </c>
      <c r="E824" s="72">
        <f t="shared" si="196"/>
        <v>0</v>
      </c>
      <c r="F824" s="72">
        <f>Agua!P826</f>
        <v>0</v>
      </c>
      <c r="G824" s="72">
        <f t="shared" si="197"/>
        <v>0</v>
      </c>
      <c r="H824" s="72">
        <f>Agua!S826</f>
        <v>0</v>
      </c>
      <c r="I824" s="72">
        <f t="shared" si="198"/>
        <v>0</v>
      </c>
      <c r="J824" s="72">
        <f>Agua!V826</f>
        <v>0</v>
      </c>
      <c r="K824" s="72">
        <f t="shared" si="199"/>
        <v>0</v>
      </c>
      <c r="L824" s="72">
        <f>Agua!X826</f>
        <v>0</v>
      </c>
      <c r="M824" s="72">
        <f t="shared" si="200"/>
        <v>0</v>
      </c>
      <c r="N824" s="72">
        <f t="shared" si="201"/>
        <v>0</v>
      </c>
      <c r="O824" s="41" t="str">
        <f>'Gas y Electricidad'!F827</f>
        <v>-</v>
      </c>
      <c r="P824" s="49">
        <f t="shared" si="202"/>
        <v>0</v>
      </c>
      <c r="Q824" s="41" t="str">
        <f>'Gas y Electricidad'!J827</f>
        <v>-</v>
      </c>
      <c r="R824" s="49">
        <f t="shared" si="203"/>
        <v>0</v>
      </c>
      <c r="S824" s="41" t="str">
        <f>'Gas y Electricidad'!M827</f>
        <v>-</v>
      </c>
      <c r="T824" s="42" t="str">
        <f t="shared" si="204"/>
        <v>-</v>
      </c>
      <c r="U824" s="35">
        <f>'Gas y Electricidad'!Q827</f>
        <v>0</v>
      </c>
      <c r="V824" s="52">
        <f t="shared" si="205"/>
        <v>0</v>
      </c>
      <c r="W824" s="63"/>
      <c r="X824" s="63"/>
      <c r="Y824" s="63"/>
      <c r="Z824" s="57">
        <f t="shared" si="206"/>
        <v>0</v>
      </c>
      <c r="AA824" s="59">
        <f t="shared" si="207"/>
        <v>0</v>
      </c>
      <c r="AB824" s="58">
        <f t="shared" si="208"/>
        <v>0</v>
      </c>
      <c r="AC824" s="61">
        <f t="shared" si="209"/>
        <v>0</v>
      </c>
      <c r="AD824" s="61">
        <f t="shared" si="210"/>
        <v>0</v>
      </c>
    </row>
    <row r="825" spans="1:30" x14ac:dyDescent="0.3">
      <c r="A825" s="39">
        <f>IF(Agua!A827&gt;0,Agua!A827,"-")</f>
        <v>43235</v>
      </c>
      <c r="B825" s="40">
        <f>Agua!C827</f>
        <v>0</v>
      </c>
      <c r="C825" s="72">
        <f>Agua!J827</f>
        <v>0</v>
      </c>
      <c r="D825" s="72">
        <f>Agua!M827</f>
        <v>0</v>
      </c>
      <c r="E825" s="72">
        <f t="shared" si="196"/>
        <v>0</v>
      </c>
      <c r="F825" s="72">
        <f>Agua!P827</f>
        <v>0</v>
      </c>
      <c r="G825" s="72">
        <f t="shared" si="197"/>
        <v>0</v>
      </c>
      <c r="H825" s="72">
        <f>Agua!S827</f>
        <v>0</v>
      </c>
      <c r="I825" s="72">
        <f t="shared" si="198"/>
        <v>0</v>
      </c>
      <c r="J825" s="72">
        <f>Agua!V827</f>
        <v>0</v>
      </c>
      <c r="K825" s="72">
        <f t="shared" si="199"/>
        <v>0</v>
      </c>
      <c r="L825" s="72">
        <f>Agua!X827</f>
        <v>0</v>
      </c>
      <c r="M825" s="72">
        <f t="shared" si="200"/>
        <v>0</v>
      </c>
      <c r="N825" s="72">
        <f t="shared" si="201"/>
        <v>0</v>
      </c>
      <c r="O825" s="41" t="str">
        <f>'Gas y Electricidad'!F828</f>
        <v>-</v>
      </c>
      <c r="P825" s="49">
        <f t="shared" si="202"/>
        <v>0</v>
      </c>
      <c r="Q825" s="41" t="str">
        <f>'Gas y Electricidad'!J828</f>
        <v>-</v>
      </c>
      <c r="R825" s="49">
        <f t="shared" si="203"/>
        <v>0</v>
      </c>
      <c r="S825" s="41" t="str">
        <f>'Gas y Electricidad'!M828</f>
        <v>-</v>
      </c>
      <c r="T825" s="42" t="str">
        <f t="shared" si="204"/>
        <v>-</v>
      </c>
      <c r="U825" s="35">
        <f>'Gas y Electricidad'!Q828</f>
        <v>0</v>
      </c>
      <c r="V825" s="52">
        <f t="shared" si="205"/>
        <v>0</v>
      </c>
      <c r="W825" s="63"/>
      <c r="X825" s="63"/>
      <c r="Y825" s="63"/>
      <c r="Z825" s="57">
        <f t="shared" si="206"/>
        <v>0</v>
      </c>
      <c r="AA825" s="59">
        <f t="shared" si="207"/>
        <v>0</v>
      </c>
      <c r="AB825" s="58">
        <f t="shared" si="208"/>
        <v>0</v>
      </c>
      <c r="AC825" s="61">
        <f t="shared" si="209"/>
        <v>0</v>
      </c>
      <c r="AD825" s="61">
        <f t="shared" si="210"/>
        <v>0</v>
      </c>
    </row>
    <row r="826" spans="1:30" x14ac:dyDescent="0.3">
      <c r="A826" s="39">
        <f>IF(Agua!A828&gt;0,Agua!A828,"-")</f>
        <v>43236</v>
      </c>
      <c r="B826" s="40">
        <f>Agua!C828</f>
        <v>0</v>
      </c>
      <c r="C826" s="72">
        <f>Agua!J828</f>
        <v>0</v>
      </c>
      <c r="D826" s="72">
        <f>Agua!M828</f>
        <v>0</v>
      </c>
      <c r="E826" s="72">
        <f t="shared" si="196"/>
        <v>0</v>
      </c>
      <c r="F826" s="72">
        <f>Agua!P828</f>
        <v>0</v>
      </c>
      <c r="G826" s="72">
        <f t="shared" si="197"/>
        <v>0</v>
      </c>
      <c r="H826" s="72">
        <f>Agua!S828</f>
        <v>0</v>
      </c>
      <c r="I826" s="72">
        <f t="shared" si="198"/>
        <v>0</v>
      </c>
      <c r="J826" s="72">
        <f>Agua!V828</f>
        <v>0</v>
      </c>
      <c r="K826" s="72">
        <f t="shared" si="199"/>
        <v>0</v>
      </c>
      <c r="L826" s="72">
        <f>Agua!X828</f>
        <v>0</v>
      </c>
      <c r="M826" s="72">
        <f t="shared" si="200"/>
        <v>0</v>
      </c>
      <c r="N826" s="72">
        <f t="shared" si="201"/>
        <v>0</v>
      </c>
      <c r="O826" s="41" t="str">
        <f>'Gas y Electricidad'!F829</f>
        <v>-</v>
      </c>
      <c r="P826" s="49">
        <f t="shared" si="202"/>
        <v>0</v>
      </c>
      <c r="Q826" s="41" t="str">
        <f>'Gas y Electricidad'!J829</f>
        <v>-</v>
      </c>
      <c r="R826" s="49">
        <f t="shared" si="203"/>
        <v>0</v>
      </c>
      <c r="S826" s="41" t="str">
        <f>'Gas y Electricidad'!M829</f>
        <v>-</v>
      </c>
      <c r="T826" s="42" t="str">
        <f t="shared" si="204"/>
        <v>-</v>
      </c>
      <c r="U826" s="35">
        <f>'Gas y Electricidad'!Q829</f>
        <v>0</v>
      </c>
      <c r="V826" s="52">
        <f t="shared" si="205"/>
        <v>0</v>
      </c>
      <c r="W826" s="63"/>
      <c r="X826" s="63"/>
      <c r="Y826" s="63"/>
      <c r="Z826" s="57">
        <f t="shared" si="206"/>
        <v>0</v>
      </c>
      <c r="AA826" s="59">
        <f t="shared" si="207"/>
        <v>0</v>
      </c>
      <c r="AB826" s="58">
        <f t="shared" si="208"/>
        <v>0</v>
      </c>
      <c r="AC826" s="61">
        <f t="shared" si="209"/>
        <v>0</v>
      </c>
      <c r="AD826" s="61">
        <f t="shared" si="210"/>
        <v>0</v>
      </c>
    </row>
    <row r="827" spans="1:30" x14ac:dyDescent="0.3">
      <c r="A827" s="39">
        <f>IF(Agua!A829&gt;0,Agua!A829,"-")</f>
        <v>43237</v>
      </c>
      <c r="B827" s="40">
        <f>Agua!C829</f>
        <v>0</v>
      </c>
      <c r="C827" s="72">
        <f>Agua!J829</f>
        <v>0</v>
      </c>
      <c r="D827" s="72">
        <f>Agua!M829</f>
        <v>0</v>
      </c>
      <c r="E827" s="72">
        <f t="shared" si="196"/>
        <v>0</v>
      </c>
      <c r="F827" s="72">
        <f>Agua!P829</f>
        <v>0</v>
      </c>
      <c r="G827" s="72">
        <f t="shared" si="197"/>
        <v>0</v>
      </c>
      <c r="H827" s="72">
        <f>Agua!S829</f>
        <v>0</v>
      </c>
      <c r="I827" s="72">
        <f t="shared" si="198"/>
        <v>0</v>
      </c>
      <c r="J827" s="72">
        <f>Agua!V829</f>
        <v>0</v>
      </c>
      <c r="K827" s="72">
        <f t="shared" si="199"/>
        <v>0</v>
      </c>
      <c r="L827" s="72">
        <f>Agua!X829</f>
        <v>0</v>
      </c>
      <c r="M827" s="72">
        <f t="shared" si="200"/>
        <v>0</v>
      </c>
      <c r="N827" s="72">
        <f t="shared" si="201"/>
        <v>0</v>
      </c>
      <c r="O827" s="41" t="str">
        <f>'Gas y Electricidad'!F830</f>
        <v>-</v>
      </c>
      <c r="P827" s="49">
        <f t="shared" si="202"/>
        <v>0</v>
      </c>
      <c r="Q827" s="41" t="str">
        <f>'Gas y Electricidad'!J830</f>
        <v>-</v>
      </c>
      <c r="R827" s="49">
        <f t="shared" si="203"/>
        <v>0</v>
      </c>
      <c r="S827" s="41" t="str">
        <f>'Gas y Electricidad'!M830</f>
        <v>-</v>
      </c>
      <c r="T827" s="42" t="str">
        <f t="shared" si="204"/>
        <v>-</v>
      </c>
      <c r="U827" s="35">
        <f>'Gas y Electricidad'!Q830</f>
        <v>0</v>
      </c>
      <c r="V827" s="52">
        <f t="shared" si="205"/>
        <v>0</v>
      </c>
      <c r="W827" s="63"/>
      <c r="X827" s="63"/>
      <c r="Y827" s="63"/>
      <c r="Z827" s="57">
        <f t="shared" si="206"/>
        <v>0</v>
      </c>
      <c r="AA827" s="59">
        <f t="shared" si="207"/>
        <v>0</v>
      </c>
      <c r="AB827" s="58">
        <f t="shared" si="208"/>
        <v>0</v>
      </c>
      <c r="AC827" s="61">
        <f t="shared" si="209"/>
        <v>0</v>
      </c>
      <c r="AD827" s="61">
        <f t="shared" si="210"/>
        <v>0</v>
      </c>
    </row>
    <row r="828" spans="1:30" x14ac:dyDescent="0.3">
      <c r="A828" s="39">
        <f>IF(Agua!A830&gt;0,Agua!A830,"-")</f>
        <v>43238</v>
      </c>
      <c r="B828" s="40">
        <f>Agua!C830</f>
        <v>0</v>
      </c>
      <c r="C828" s="72">
        <f>Agua!J830</f>
        <v>0</v>
      </c>
      <c r="D828" s="72">
        <f>Agua!M830</f>
        <v>0</v>
      </c>
      <c r="E828" s="72">
        <f t="shared" si="196"/>
        <v>0</v>
      </c>
      <c r="F828" s="72">
        <f>Agua!P830</f>
        <v>0</v>
      </c>
      <c r="G828" s="72">
        <f t="shared" si="197"/>
        <v>0</v>
      </c>
      <c r="H828" s="72">
        <f>Agua!S830</f>
        <v>0</v>
      </c>
      <c r="I828" s="72">
        <f t="shared" si="198"/>
        <v>0</v>
      </c>
      <c r="J828" s="72">
        <f>Agua!V830</f>
        <v>0</v>
      </c>
      <c r="K828" s="72">
        <f t="shared" si="199"/>
        <v>0</v>
      </c>
      <c r="L828" s="72">
        <f>Agua!X830</f>
        <v>0</v>
      </c>
      <c r="M828" s="72">
        <f t="shared" si="200"/>
        <v>0</v>
      </c>
      <c r="N828" s="72">
        <f t="shared" si="201"/>
        <v>0</v>
      </c>
      <c r="O828" s="41" t="str">
        <f>'Gas y Electricidad'!F831</f>
        <v>-</v>
      </c>
      <c r="P828" s="49">
        <f t="shared" si="202"/>
        <v>0</v>
      </c>
      <c r="Q828" s="41" t="str">
        <f>'Gas y Electricidad'!J831</f>
        <v>-</v>
      </c>
      <c r="R828" s="49">
        <f t="shared" si="203"/>
        <v>0</v>
      </c>
      <c r="S828" s="41" t="str">
        <f>'Gas y Electricidad'!M831</f>
        <v>-</v>
      </c>
      <c r="T828" s="42" t="str">
        <f t="shared" si="204"/>
        <v>-</v>
      </c>
      <c r="U828" s="35">
        <f>'Gas y Electricidad'!Q831</f>
        <v>0</v>
      </c>
      <c r="V828" s="52">
        <f t="shared" si="205"/>
        <v>0</v>
      </c>
      <c r="W828" s="63"/>
      <c r="X828" s="63"/>
      <c r="Y828" s="63"/>
      <c r="Z828" s="57">
        <f t="shared" si="206"/>
        <v>0</v>
      </c>
      <c r="AA828" s="59">
        <f t="shared" si="207"/>
        <v>0</v>
      </c>
      <c r="AB828" s="58">
        <f t="shared" si="208"/>
        <v>0</v>
      </c>
      <c r="AC828" s="61">
        <f t="shared" si="209"/>
        <v>0</v>
      </c>
      <c r="AD828" s="61">
        <f t="shared" si="210"/>
        <v>0</v>
      </c>
    </row>
    <row r="829" spans="1:30" x14ac:dyDescent="0.3">
      <c r="A829" s="39">
        <f>IF(Agua!A831&gt;0,Agua!A831,"-")</f>
        <v>43239</v>
      </c>
      <c r="B829" s="40">
        <f>Agua!C831</f>
        <v>0</v>
      </c>
      <c r="C829" s="72">
        <f>Agua!J831</f>
        <v>0</v>
      </c>
      <c r="D829" s="72">
        <f>Agua!M831</f>
        <v>0</v>
      </c>
      <c r="E829" s="72">
        <f t="shared" si="196"/>
        <v>0</v>
      </c>
      <c r="F829" s="72">
        <f>Agua!P831</f>
        <v>0</v>
      </c>
      <c r="G829" s="72">
        <f t="shared" si="197"/>
        <v>0</v>
      </c>
      <c r="H829" s="72">
        <f>Agua!S831</f>
        <v>0</v>
      </c>
      <c r="I829" s="72">
        <f t="shared" si="198"/>
        <v>0</v>
      </c>
      <c r="J829" s="72">
        <f>Agua!V831</f>
        <v>0</v>
      </c>
      <c r="K829" s="72">
        <f t="shared" si="199"/>
        <v>0</v>
      </c>
      <c r="L829" s="72">
        <f>Agua!X831</f>
        <v>0</v>
      </c>
      <c r="M829" s="72">
        <f t="shared" si="200"/>
        <v>0</v>
      </c>
      <c r="N829" s="72">
        <f t="shared" si="201"/>
        <v>0</v>
      </c>
      <c r="O829" s="41" t="str">
        <f>'Gas y Electricidad'!F832</f>
        <v>-</v>
      </c>
      <c r="P829" s="49">
        <f t="shared" si="202"/>
        <v>0</v>
      </c>
      <c r="Q829" s="41" t="str">
        <f>'Gas y Electricidad'!J832</f>
        <v>-</v>
      </c>
      <c r="R829" s="49">
        <f t="shared" si="203"/>
        <v>0</v>
      </c>
      <c r="S829" s="41" t="str">
        <f>'Gas y Electricidad'!M832</f>
        <v>-</v>
      </c>
      <c r="T829" s="42" t="str">
        <f t="shared" si="204"/>
        <v>-</v>
      </c>
      <c r="U829" s="35">
        <f>'Gas y Electricidad'!Q832</f>
        <v>0</v>
      </c>
      <c r="V829" s="52">
        <f t="shared" si="205"/>
        <v>0</v>
      </c>
      <c r="W829" s="63"/>
      <c r="X829" s="63"/>
      <c r="Y829" s="63"/>
      <c r="Z829" s="57">
        <f t="shared" si="206"/>
        <v>0</v>
      </c>
      <c r="AA829" s="59">
        <f t="shared" si="207"/>
        <v>0</v>
      </c>
      <c r="AB829" s="58">
        <f t="shared" si="208"/>
        <v>0</v>
      </c>
      <c r="AC829" s="61">
        <f t="shared" si="209"/>
        <v>0</v>
      </c>
      <c r="AD829" s="61">
        <f t="shared" si="210"/>
        <v>0</v>
      </c>
    </row>
    <row r="830" spans="1:30" x14ac:dyDescent="0.3">
      <c r="A830" s="39">
        <f>IF(Agua!A832&gt;0,Agua!A832,"-")</f>
        <v>43240</v>
      </c>
      <c r="B830" s="40">
        <f>Agua!C832</f>
        <v>0</v>
      </c>
      <c r="C830" s="72">
        <f>Agua!J832</f>
        <v>0</v>
      </c>
      <c r="D830" s="72">
        <f>Agua!M832</f>
        <v>0</v>
      </c>
      <c r="E830" s="72">
        <f t="shared" si="196"/>
        <v>0</v>
      </c>
      <c r="F830" s="72">
        <f>Agua!P832</f>
        <v>0</v>
      </c>
      <c r="G830" s="72">
        <f t="shared" si="197"/>
        <v>0</v>
      </c>
      <c r="H830" s="72">
        <f>Agua!S832</f>
        <v>0</v>
      </c>
      <c r="I830" s="72">
        <f t="shared" si="198"/>
        <v>0</v>
      </c>
      <c r="J830" s="72">
        <f>Agua!V832</f>
        <v>0</v>
      </c>
      <c r="K830" s="72">
        <f t="shared" si="199"/>
        <v>0</v>
      </c>
      <c r="L830" s="72">
        <f>Agua!X832</f>
        <v>0</v>
      </c>
      <c r="M830" s="72">
        <f t="shared" si="200"/>
        <v>0</v>
      </c>
      <c r="N830" s="72">
        <f t="shared" si="201"/>
        <v>0</v>
      </c>
      <c r="O830" s="41" t="str">
        <f>'Gas y Electricidad'!F833</f>
        <v>-</v>
      </c>
      <c r="P830" s="49">
        <f t="shared" si="202"/>
        <v>0</v>
      </c>
      <c r="Q830" s="41" t="str">
        <f>'Gas y Electricidad'!J833</f>
        <v>-</v>
      </c>
      <c r="R830" s="49">
        <f t="shared" si="203"/>
        <v>0</v>
      </c>
      <c r="S830" s="41" t="str">
        <f>'Gas y Electricidad'!M833</f>
        <v>-</v>
      </c>
      <c r="T830" s="42" t="str">
        <f t="shared" si="204"/>
        <v>-</v>
      </c>
      <c r="U830" s="35">
        <f>'Gas y Electricidad'!Q833</f>
        <v>0</v>
      </c>
      <c r="V830" s="52">
        <f t="shared" si="205"/>
        <v>0</v>
      </c>
      <c r="W830" s="63"/>
      <c r="X830" s="63"/>
      <c r="Y830" s="63"/>
      <c r="Z830" s="57">
        <f t="shared" si="206"/>
        <v>0</v>
      </c>
      <c r="AA830" s="59">
        <f t="shared" si="207"/>
        <v>0</v>
      </c>
      <c r="AB830" s="58">
        <f t="shared" si="208"/>
        <v>0</v>
      </c>
      <c r="AC830" s="61">
        <f t="shared" si="209"/>
        <v>0</v>
      </c>
      <c r="AD830" s="61">
        <f t="shared" si="210"/>
        <v>0</v>
      </c>
    </row>
    <row r="831" spans="1:30" x14ac:dyDescent="0.3">
      <c r="A831" s="39">
        <f>IF(Agua!A833&gt;0,Agua!A833,"-")</f>
        <v>43241</v>
      </c>
      <c r="B831" s="40">
        <f>Agua!C833</f>
        <v>0</v>
      </c>
      <c r="C831" s="72">
        <f>Agua!J833</f>
        <v>0</v>
      </c>
      <c r="D831" s="72">
        <f>Agua!M833</f>
        <v>0</v>
      </c>
      <c r="E831" s="72">
        <f t="shared" si="196"/>
        <v>0</v>
      </c>
      <c r="F831" s="72">
        <f>Agua!P833</f>
        <v>0</v>
      </c>
      <c r="G831" s="72">
        <f t="shared" si="197"/>
        <v>0</v>
      </c>
      <c r="H831" s="72">
        <f>Agua!S833</f>
        <v>0</v>
      </c>
      <c r="I831" s="72">
        <f t="shared" si="198"/>
        <v>0</v>
      </c>
      <c r="J831" s="72">
        <f>Agua!V833</f>
        <v>0</v>
      </c>
      <c r="K831" s="72">
        <f t="shared" si="199"/>
        <v>0</v>
      </c>
      <c r="L831" s="72">
        <f>Agua!X833</f>
        <v>0</v>
      </c>
      <c r="M831" s="72">
        <f t="shared" si="200"/>
        <v>0</v>
      </c>
      <c r="N831" s="72">
        <f t="shared" si="201"/>
        <v>0</v>
      </c>
      <c r="O831" s="41" t="str">
        <f>'Gas y Electricidad'!F834</f>
        <v>-</v>
      </c>
      <c r="P831" s="49">
        <f t="shared" si="202"/>
        <v>0</v>
      </c>
      <c r="Q831" s="41" t="str">
        <f>'Gas y Electricidad'!J834</f>
        <v>-</v>
      </c>
      <c r="R831" s="49">
        <f t="shared" si="203"/>
        <v>0</v>
      </c>
      <c r="S831" s="41" t="str">
        <f>'Gas y Electricidad'!M834</f>
        <v>-</v>
      </c>
      <c r="T831" s="42" t="str">
        <f t="shared" si="204"/>
        <v>-</v>
      </c>
      <c r="U831" s="35">
        <f>'Gas y Electricidad'!Q834</f>
        <v>0</v>
      </c>
      <c r="V831" s="52">
        <f t="shared" si="205"/>
        <v>0</v>
      </c>
      <c r="W831" s="63"/>
      <c r="X831" s="63"/>
      <c r="Y831" s="63"/>
      <c r="Z831" s="57">
        <f t="shared" si="206"/>
        <v>0</v>
      </c>
      <c r="AA831" s="59">
        <f t="shared" si="207"/>
        <v>0</v>
      </c>
      <c r="AB831" s="58">
        <f t="shared" si="208"/>
        <v>0</v>
      </c>
      <c r="AC831" s="61">
        <f t="shared" si="209"/>
        <v>0</v>
      </c>
      <c r="AD831" s="61">
        <f t="shared" si="210"/>
        <v>0</v>
      </c>
    </row>
    <row r="832" spans="1:30" x14ac:dyDescent="0.3">
      <c r="A832" s="39">
        <f>IF(Agua!A834&gt;0,Agua!A834,"-")</f>
        <v>43242</v>
      </c>
      <c r="B832" s="40">
        <f>Agua!C834</f>
        <v>0</v>
      </c>
      <c r="C832" s="72">
        <f>Agua!J834</f>
        <v>0</v>
      </c>
      <c r="D832" s="72">
        <f>Agua!M834</f>
        <v>0</v>
      </c>
      <c r="E832" s="72">
        <f t="shared" si="196"/>
        <v>0</v>
      </c>
      <c r="F832" s="72">
        <f>Agua!P834</f>
        <v>0</v>
      </c>
      <c r="G832" s="72">
        <f t="shared" si="197"/>
        <v>0</v>
      </c>
      <c r="H832" s="72">
        <f>Agua!S834</f>
        <v>0</v>
      </c>
      <c r="I832" s="72">
        <f t="shared" si="198"/>
        <v>0</v>
      </c>
      <c r="J832" s="72">
        <f>Agua!V834</f>
        <v>0</v>
      </c>
      <c r="K832" s="72">
        <f t="shared" si="199"/>
        <v>0</v>
      </c>
      <c r="L832" s="72">
        <f>Agua!X834</f>
        <v>0</v>
      </c>
      <c r="M832" s="72">
        <f t="shared" si="200"/>
        <v>0</v>
      </c>
      <c r="N832" s="72">
        <f t="shared" si="201"/>
        <v>0</v>
      </c>
      <c r="O832" s="41" t="str">
        <f>'Gas y Electricidad'!F835</f>
        <v>-</v>
      </c>
      <c r="P832" s="49">
        <f t="shared" si="202"/>
        <v>0</v>
      </c>
      <c r="Q832" s="41" t="str">
        <f>'Gas y Electricidad'!J835</f>
        <v>-</v>
      </c>
      <c r="R832" s="49">
        <f t="shared" si="203"/>
        <v>0</v>
      </c>
      <c r="S832" s="41" t="str">
        <f>'Gas y Electricidad'!M835</f>
        <v>-</v>
      </c>
      <c r="T832" s="42" t="str">
        <f t="shared" si="204"/>
        <v>-</v>
      </c>
      <c r="U832" s="35">
        <f>'Gas y Electricidad'!Q835</f>
        <v>0</v>
      </c>
      <c r="V832" s="52">
        <f t="shared" si="205"/>
        <v>0</v>
      </c>
      <c r="W832" s="63"/>
      <c r="X832" s="63"/>
      <c r="Y832" s="63"/>
      <c r="Z832" s="57">
        <f t="shared" si="206"/>
        <v>0</v>
      </c>
      <c r="AA832" s="59">
        <f t="shared" si="207"/>
        <v>0</v>
      </c>
      <c r="AB832" s="58">
        <f t="shared" si="208"/>
        <v>0</v>
      </c>
      <c r="AC832" s="61">
        <f t="shared" si="209"/>
        <v>0</v>
      </c>
      <c r="AD832" s="61">
        <f t="shared" si="210"/>
        <v>0</v>
      </c>
    </row>
    <row r="833" spans="1:30" x14ac:dyDescent="0.3">
      <c r="A833" s="39">
        <f>IF(Agua!A835&gt;0,Agua!A835,"-")</f>
        <v>43243</v>
      </c>
      <c r="B833" s="40">
        <f>Agua!C835</f>
        <v>0</v>
      </c>
      <c r="C833" s="72">
        <f>Agua!J835</f>
        <v>0</v>
      </c>
      <c r="D833" s="72">
        <f>Agua!M835</f>
        <v>0</v>
      </c>
      <c r="E833" s="72">
        <f t="shared" si="196"/>
        <v>0</v>
      </c>
      <c r="F833" s="72">
        <f>Agua!P835</f>
        <v>0</v>
      </c>
      <c r="G833" s="72">
        <f t="shared" si="197"/>
        <v>0</v>
      </c>
      <c r="H833" s="72">
        <f>Agua!S835</f>
        <v>0</v>
      </c>
      <c r="I833" s="72">
        <f t="shared" si="198"/>
        <v>0</v>
      </c>
      <c r="J833" s="72">
        <f>Agua!V835</f>
        <v>0</v>
      </c>
      <c r="K833" s="72">
        <f t="shared" si="199"/>
        <v>0</v>
      </c>
      <c r="L833" s="72">
        <f>Agua!X835</f>
        <v>0</v>
      </c>
      <c r="M833" s="72">
        <f t="shared" si="200"/>
        <v>0</v>
      </c>
      <c r="N833" s="72">
        <f t="shared" si="201"/>
        <v>0</v>
      </c>
      <c r="O833" s="41" t="str">
        <f>'Gas y Electricidad'!F836</f>
        <v>-</v>
      </c>
      <c r="P833" s="49">
        <f t="shared" si="202"/>
        <v>0</v>
      </c>
      <c r="Q833" s="41" t="str">
        <f>'Gas y Electricidad'!J836</f>
        <v>-</v>
      </c>
      <c r="R833" s="49">
        <f t="shared" si="203"/>
        <v>0</v>
      </c>
      <c r="S833" s="41" t="str">
        <f>'Gas y Electricidad'!M836</f>
        <v>-</v>
      </c>
      <c r="T833" s="42" t="str">
        <f t="shared" si="204"/>
        <v>-</v>
      </c>
      <c r="U833" s="35">
        <f>'Gas y Electricidad'!Q836</f>
        <v>0</v>
      </c>
      <c r="V833" s="52">
        <f t="shared" si="205"/>
        <v>0</v>
      </c>
      <c r="W833" s="63"/>
      <c r="X833" s="63"/>
      <c r="Y833" s="63"/>
      <c r="Z833" s="57">
        <f t="shared" si="206"/>
        <v>0</v>
      </c>
      <c r="AA833" s="59">
        <f t="shared" si="207"/>
        <v>0</v>
      </c>
      <c r="AB833" s="58">
        <f t="shared" si="208"/>
        <v>0</v>
      </c>
      <c r="AC833" s="61">
        <f t="shared" si="209"/>
        <v>0</v>
      </c>
      <c r="AD833" s="61">
        <f t="shared" si="210"/>
        <v>0</v>
      </c>
    </row>
    <row r="834" spans="1:30" x14ac:dyDescent="0.3">
      <c r="A834" s="39">
        <f>IF(Agua!A836&gt;0,Agua!A836,"-")</f>
        <v>43244</v>
      </c>
      <c r="B834" s="40">
        <f>Agua!C836</f>
        <v>0</v>
      </c>
      <c r="C834" s="72">
        <f>Agua!J836</f>
        <v>0</v>
      </c>
      <c r="D834" s="72">
        <f>Agua!M836</f>
        <v>0</v>
      </c>
      <c r="E834" s="72">
        <f t="shared" si="196"/>
        <v>0</v>
      </c>
      <c r="F834" s="72">
        <f>Agua!P836</f>
        <v>0</v>
      </c>
      <c r="G834" s="72">
        <f t="shared" si="197"/>
        <v>0</v>
      </c>
      <c r="H834" s="72">
        <f>Agua!S836</f>
        <v>0</v>
      </c>
      <c r="I834" s="72">
        <f t="shared" si="198"/>
        <v>0</v>
      </c>
      <c r="J834" s="72">
        <f>Agua!V836</f>
        <v>0</v>
      </c>
      <c r="K834" s="72">
        <f t="shared" si="199"/>
        <v>0</v>
      </c>
      <c r="L834" s="72">
        <f>Agua!X836</f>
        <v>0</v>
      </c>
      <c r="M834" s="72">
        <f t="shared" si="200"/>
        <v>0</v>
      </c>
      <c r="N834" s="72">
        <f t="shared" si="201"/>
        <v>0</v>
      </c>
      <c r="O834" s="41" t="str">
        <f>'Gas y Electricidad'!F837</f>
        <v>-</v>
      </c>
      <c r="P834" s="49">
        <f t="shared" si="202"/>
        <v>0</v>
      </c>
      <c r="Q834" s="41" t="str">
        <f>'Gas y Electricidad'!J837</f>
        <v>-</v>
      </c>
      <c r="R834" s="49">
        <f t="shared" si="203"/>
        <v>0</v>
      </c>
      <c r="S834" s="41" t="str">
        <f>'Gas y Electricidad'!M837</f>
        <v>-</v>
      </c>
      <c r="T834" s="42" t="str">
        <f t="shared" si="204"/>
        <v>-</v>
      </c>
      <c r="U834" s="35">
        <f>'Gas y Electricidad'!Q837</f>
        <v>0</v>
      </c>
      <c r="V834" s="52">
        <f t="shared" si="205"/>
        <v>0</v>
      </c>
      <c r="W834" s="63"/>
      <c r="X834" s="63"/>
      <c r="Y834" s="63"/>
      <c r="Z834" s="57">
        <f t="shared" si="206"/>
        <v>0</v>
      </c>
      <c r="AA834" s="59">
        <f t="shared" si="207"/>
        <v>0</v>
      </c>
      <c r="AB834" s="58">
        <f t="shared" si="208"/>
        <v>0</v>
      </c>
      <c r="AC834" s="61">
        <f t="shared" si="209"/>
        <v>0</v>
      </c>
      <c r="AD834" s="61">
        <f t="shared" si="210"/>
        <v>0</v>
      </c>
    </row>
    <row r="835" spans="1:30" x14ac:dyDescent="0.3">
      <c r="A835" s="39">
        <f>IF(Agua!A837&gt;0,Agua!A837,"-")</f>
        <v>43245</v>
      </c>
      <c r="B835" s="40">
        <f>Agua!C837</f>
        <v>0</v>
      </c>
      <c r="C835" s="72">
        <f>Agua!J837</f>
        <v>0</v>
      </c>
      <c r="D835" s="72">
        <f>Agua!M837</f>
        <v>0</v>
      </c>
      <c r="E835" s="72">
        <f t="shared" si="196"/>
        <v>0</v>
      </c>
      <c r="F835" s="72">
        <f>Agua!P837</f>
        <v>0</v>
      </c>
      <c r="G835" s="72">
        <f t="shared" si="197"/>
        <v>0</v>
      </c>
      <c r="H835" s="72">
        <f>Agua!S837</f>
        <v>0</v>
      </c>
      <c r="I835" s="72">
        <f t="shared" si="198"/>
        <v>0</v>
      </c>
      <c r="J835" s="72">
        <f>Agua!V837</f>
        <v>0</v>
      </c>
      <c r="K835" s="72">
        <f t="shared" si="199"/>
        <v>0</v>
      </c>
      <c r="L835" s="72">
        <f>Agua!X837</f>
        <v>0</v>
      </c>
      <c r="M835" s="72">
        <f t="shared" si="200"/>
        <v>0</v>
      </c>
      <c r="N835" s="72">
        <f t="shared" si="201"/>
        <v>0</v>
      </c>
      <c r="O835" s="41" t="str">
        <f>'Gas y Electricidad'!F838</f>
        <v>-</v>
      </c>
      <c r="P835" s="49">
        <f t="shared" si="202"/>
        <v>0</v>
      </c>
      <c r="Q835" s="41" t="str">
        <f>'Gas y Electricidad'!J838</f>
        <v>-</v>
      </c>
      <c r="R835" s="49">
        <f t="shared" si="203"/>
        <v>0</v>
      </c>
      <c r="S835" s="41" t="str">
        <f>'Gas y Electricidad'!M838</f>
        <v>-</v>
      </c>
      <c r="T835" s="42" t="str">
        <f t="shared" si="204"/>
        <v>-</v>
      </c>
      <c r="U835" s="35">
        <f>'Gas y Electricidad'!Q838</f>
        <v>0</v>
      </c>
      <c r="V835" s="52">
        <f t="shared" si="205"/>
        <v>0</v>
      </c>
      <c r="W835" s="63"/>
      <c r="X835" s="63"/>
      <c r="Y835" s="63"/>
      <c r="Z835" s="57">
        <f t="shared" si="206"/>
        <v>0</v>
      </c>
      <c r="AA835" s="59">
        <f t="shared" si="207"/>
        <v>0</v>
      </c>
      <c r="AB835" s="58">
        <f t="shared" si="208"/>
        <v>0</v>
      </c>
      <c r="AC835" s="61">
        <f t="shared" si="209"/>
        <v>0</v>
      </c>
      <c r="AD835" s="61">
        <f t="shared" si="210"/>
        <v>0</v>
      </c>
    </row>
    <row r="836" spans="1:30" x14ac:dyDescent="0.3">
      <c r="A836" s="39">
        <f>IF(Agua!A838&gt;0,Agua!A838,"-")</f>
        <v>43246</v>
      </c>
      <c r="B836" s="40">
        <f>Agua!C838</f>
        <v>0</v>
      </c>
      <c r="C836" s="72">
        <f>Agua!J838</f>
        <v>0</v>
      </c>
      <c r="D836" s="72">
        <f>Agua!M838</f>
        <v>0</v>
      </c>
      <c r="E836" s="72">
        <f t="shared" si="196"/>
        <v>0</v>
      </c>
      <c r="F836" s="72">
        <f>Agua!P838</f>
        <v>0</v>
      </c>
      <c r="G836" s="72">
        <f t="shared" si="197"/>
        <v>0</v>
      </c>
      <c r="H836" s="72">
        <f>Agua!S838</f>
        <v>0</v>
      </c>
      <c r="I836" s="72">
        <f t="shared" si="198"/>
        <v>0</v>
      </c>
      <c r="J836" s="72">
        <f>Agua!V838</f>
        <v>0</v>
      </c>
      <c r="K836" s="72">
        <f t="shared" si="199"/>
        <v>0</v>
      </c>
      <c r="L836" s="72">
        <f>Agua!X838</f>
        <v>0</v>
      </c>
      <c r="M836" s="72">
        <f t="shared" si="200"/>
        <v>0</v>
      </c>
      <c r="N836" s="72">
        <f t="shared" si="201"/>
        <v>0</v>
      </c>
      <c r="O836" s="41" t="str">
        <f>'Gas y Electricidad'!F839</f>
        <v>-</v>
      </c>
      <c r="P836" s="49">
        <f t="shared" si="202"/>
        <v>0</v>
      </c>
      <c r="Q836" s="41" t="str">
        <f>'Gas y Electricidad'!J839</f>
        <v>-</v>
      </c>
      <c r="R836" s="49">
        <f t="shared" si="203"/>
        <v>0</v>
      </c>
      <c r="S836" s="41" t="str">
        <f>'Gas y Electricidad'!M839</f>
        <v>-</v>
      </c>
      <c r="T836" s="42" t="str">
        <f t="shared" si="204"/>
        <v>-</v>
      </c>
      <c r="U836" s="35">
        <f>'Gas y Electricidad'!Q839</f>
        <v>0</v>
      </c>
      <c r="V836" s="52">
        <f t="shared" si="205"/>
        <v>0</v>
      </c>
      <c r="W836" s="63"/>
      <c r="X836" s="63"/>
      <c r="Y836" s="63"/>
      <c r="Z836" s="57">
        <f t="shared" si="206"/>
        <v>0</v>
      </c>
      <c r="AA836" s="59">
        <f t="shared" si="207"/>
        <v>0</v>
      </c>
      <c r="AB836" s="58">
        <f t="shared" si="208"/>
        <v>0</v>
      </c>
      <c r="AC836" s="61">
        <f t="shared" si="209"/>
        <v>0</v>
      </c>
      <c r="AD836" s="61">
        <f t="shared" si="210"/>
        <v>0</v>
      </c>
    </row>
    <row r="837" spans="1:30" x14ac:dyDescent="0.3">
      <c r="A837" s="39">
        <f>IF(Agua!A839&gt;0,Agua!A839,"-")</f>
        <v>43247</v>
      </c>
      <c r="B837" s="40">
        <f>Agua!C839</f>
        <v>0</v>
      </c>
      <c r="C837" s="72">
        <f>Agua!J839</f>
        <v>0</v>
      </c>
      <c r="D837" s="72">
        <f>Agua!M839</f>
        <v>0</v>
      </c>
      <c r="E837" s="72">
        <f t="shared" si="196"/>
        <v>0</v>
      </c>
      <c r="F837" s="72">
        <f>Agua!P839</f>
        <v>0</v>
      </c>
      <c r="G837" s="72">
        <f t="shared" si="197"/>
        <v>0</v>
      </c>
      <c r="H837" s="72">
        <f>Agua!S839</f>
        <v>0</v>
      </c>
      <c r="I837" s="72">
        <f t="shared" si="198"/>
        <v>0</v>
      </c>
      <c r="J837" s="72">
        <f>Agua!V839</f>
        <v>0</v>
      </c>
      <c r="K837" s="72">
        <f t="shared" si="199"/>
        <v>0</v>
      </c>
      <c r="L837" s="72">
        <f>Agua!X839</f>
        <v>0</v>
      </c>
      <c r="M837" s="72">
        <f t="shared" si="200"/>
        <v>0</v>
      </c>
      <c r="N837" s="72">
        <f t="shared" si="201"/>
        <v>0</v>
      </c>
      <c r="O837" s="41" t="str">
        <f>'Gas y Electricidad'!F840</f>
        <v>-</v>
      </c>
      <c r="P837" s="49">
        <f t="shared" si="202"/>
        <v>0</v>
      </c>
      <c r="Q837" s="41" t="str">
        <f>'Gas y Electricidad'!J840</f>
        <v>-</v>
      </c>
      <c r="R837" s="49">
        <f t="shared" si="203"/>
        <v>0</v>
      </c>
      <c r="S837" s="41" t="str">
        <f>'Gas y Electricidad'!M840</f>
        <v>-</v>
      </c>
      <c r="T837" s="42" t="str">
        <f t="shared" si="204"/>
        <v>-</v>
      </c>
      <c r="U837" s="35">
        <f>'Gas y Electricidad'!Q840</f>
        <v>0</v>
      </c>
      <c r="V837" s="52">
        <f t="shared" si="205"/>
        <v>0</v>
      </c>
      <c r="W837" s="63"/>
      <c r="X837" s="63"/>
      <c r="Y837" s="63"/>
      <c r="Z837" s="57">
        <f t="shared" si="206"/>
        <v>0</v>
      </c>
      <c r="AA837" s="59">
        <f t="shared" si="207"/>
        <v>0</v>
      </c>
      <c r="AB837" s="58">
        <f t="shared" si="208"/>
        <v>0</v>
      </c>
      <c r="AC837" s="61">
        <f t="shared" si="209"/>
        <v>0</v>
      </c>
      <c r="AD837" s="61">
        <f t="shared" si="210"/>
        <v>0</v>
      </c>
    </row>
    <row r="838" spans="1:30" x14ac:dyDescent="0.3">
      <c r="A838" s="39">
        <f>IF(Agua!A840&gt;0,Agua!A840,"-")</f>
        <v>43248</v>
      </c>
      <c r="B838" s="40">
        <f>Agua!C840</f>
        <v>0</v>
      </c>
      <c r="C838" s="72">
        <f>Agua!J840</f>
        <v>0</v>
      </c>
      <c r="D838" s="72">
        <f>Agua!M840</f>
        <v>0</v>
      </c>
      <c r="E838" s="72">
        <f t="shared" si="196"/>
        <v>0</v>
      </c>
      <c r="F838" s="72">
        <f>Agua!P840</f>
        <v>0</v>
      </c>
      <c r="G838" s="72">
        <f t="shared" si="197"/>
        <v>0</v>
      </c>
      <c r="H838" s="72">
        <f>Agua!S840</f>
        <v>0</v>
      </c>
      <c r="I838" s="72">
        <f t="shared" si="198"/>
        <v>0</v>
      </c>
      <c r="J838" s="72">
        <f>Agua!V840</f>
        <v>0</v>
      </c>
      <c r="K838" s="72">
        <f t="shared" si="199"/>
        <v>0</v>
      </c>
      <c r="L838" s="72">
        <f>Agua!X840</f>
        <v>0</v>
      </c>
      <c r="M838" s="72">
        <f t="shared" si="200"/>
        <v>0</v>
      </c>
      <c r="N838" s="72">
        <f t="shared" si="201"/>
        <v>0</v>
      </c>
      <c r="O838" s="41" t="str">
        <f>'Gas y Electricidad'!F841</f>
        <v>-</v>
      </c>
      <c r="P838" s="49">
        <f t="shared" si="202"/>
        <v>0</v>
      </c>
      <c r="Q838" s="41" t="str">
        <f>'Gas y Electricidad'!J841</f>
        <v>-</v>
      </c>
      <c r="R838" s="49">
        <f t="shared" si="203"/>
        <v>0</v>
      </c>
      <c r="S838" s="41" t="str">
        <f>'Gas y Electricidad'!M841</f>
        <v>-</v>
      </c>
      <c r="T838" s="42" t="str">
        <f t="shared" si="204"/>
        <v>-</v>
      </c>
      <c r="U838" s="35">
        <f>'Gas y Electricidad'!Q841</f>
        <v>0</v>
      </c>
      <c r="V838" s="52">
        <f t="shared" si="205"/>
        <v>0</v>
      </c>
      <c r="W838" s="63"/>
      <c r="X838" s="63"/>
      <c r="Y838" s="63"/>
      <c r="Z838" s="57">
        <f t="shared" si="206"/>
        <v>0</v>
      </c>
      <c r="AA838" s="59">
        <f t="shared" si="207"/>
        <v>0</v>
      </c>
      <c r="AB838" s="58">
        <f t="shared" si="208"/>
        <v>0</v>
      </c>
      <c r="AC838" s="61">
        <f t="shared" si="209"/>
        <v>0</v>
      </c>
      <c r="AD838" s="61">
        <f t="shared" si="210"/>
        <v>0</v>
      </c>
    </row>
    <row r="839" spans="1:30" x14ac:dyDescent="0.3">
      <c r="A839" s="39">
        <f>IF(Agua!A841&gt;0,Agua!A841,"-")</f>
        <v>43249</v>
      </c>
      <c r="B839" s="40">
        <f>Agua!C841</f>
        <v>0</v>
      </c>
      <c r="C839" s="72">
        <f>Agua!J841</f>
        <v>0</v>
      </c>
      <c r="D839" s="72">
        <f>Agua!M841</f>
        <v>0</v>
      </c>
      <c r="E839" s="72">
        <f t="shared" si="196"/>
        <v>0</v>
      </c>
      <c r="F839" s="72">
        <f>Agua!P841</f>
        <v>0</v>
      </c>
      <c r="G839" s="72">
        <f t="shared" si="197"/>
        <v>0</v>
      </c>
      <c r="H839" s="72">
        <f>Agua!S841</f>
        <v>0</v>
      </c>
      <c r="I839" s="72">
        <f t="shared" si="198"/>
        <v>0</v>
      </c>
      <c r="J839" s="72">
        <f>Agua!V841</f>
        <v>0</v>
      </c>
      <c r="K839" s="72">
        <f t="shared" si="199"/>
        <v>0</v>
      </c>
      <c r="L839" s="72">
        <f>Agua!X841</f>
        <v>0</v>
      </c>
      <c r="M839" s="72">
        <f t="shared" si="200"/>
        <v>0</v>
      </c>
      <c r="N839" s="72">
        <f t="shared" si="201"/>
        <v>0</v>
      </c>
      <c r="O839" s="41" t="str">
        <f>'Gas y Electricidad'!F842</f>
        <v>-</v>
      </c>
      <c r="P839" s="49">
        <f t="shared" si="202"/>
        <v>0</v>
      </c>
      <c r="Q839" s="41" t="str">
        <f>'Gas y Electricidad'!J842</f>
        <v>-</v>
      </c>
      <c r="R839" s="49">
        <f t="shared" si="203"/>
        <v>0</v>
      </c>
      <c r="S839" s="41" t="str">
        <f>'Gas y Electricidad'!M842</f>
        <v>-</v>
      </c>
      <c r="T839" s="42" t="str">
        <f t="shared" si="204"/>
        <v>-</v>
      </c>
      <c r="U839" s="35">
        <f>'Gas y Electricidad'!Q842</f>
        <v>0</v>
      </c>
      <c r="V839" s="52">
        <f t="shared" si="205"/>
        <v>0</v>
      </c>
      <c r="W839" s="63"/>
      <c r="X839" s="63"/>
      <c r="Y839" s="63"/>
      <c r="Z839" s="57">
        <f t="shared" si="206"/>
        <v>0</v>
      </c>
      <c r="AA839" s="59">
        <f t="shared" si="207"/>
        <v>0</v>
      </c>
      <c r="AB839" s="58">
        <f t="shared" si="208"/>
        <v>0</v>
      </c>
      <c r="AC839" s="61">
        <f t="shared" si="209"/>
        <v>0</v>
      </c>
      <c r="AD839" s="61">
        <f t="shared" si="210"/>
        <v>0</v>
      </c>
    </row>
    <row r="840" spans="1:30" x14ac:dyDescent="0.3">
      <c r="A840" s="39">
        <f>IF(Agua!A842&gt;0,Agua!A842,"-")</f>
        <v>43250</v>
      </c>
      <c r="B840" s="40">
        <f>Agua!C842</f>
        <v>0</v>
      </c>
      <c r="C840" s="72">
        <f>Agua!J842</f>
        <v>0</v>
      </c>
      <c r="D840" s="72">
        <f>Agua!M842</f>
        <v>0</v>
      </c>
      <c r="E840" s="72">
        <f t="shared" si="196"/>
        <v>0</v>
      </c>
      <c r="F840" s="72">
        <f>Agua!P842</f>
        <v>0</v>
      </c>
      <c r="G840" s="72">
        <f t="shared" si="197"/>
        <v>0</v>
      </c>
      <c r="H840" s="72">
        <f>Agua!S842</f>
        <v>0</v>
      </c>
      <c r="I840" s="72">
        <f t="shared" si="198"/>
        <v>0</v>
      </c>
      <c r="J840" s="72">
        <f>Agua!V842</f>
        <v>0</v>
      </c>
      <c r="K840" s="72">
        <f t="shared" si="199"/>
        <v>0</v>
      </c>
      <c r="L840" s="72">
        <f>Agua!X842</f>
        <v>0</v>
      </c>
      <c r="M840" s="72">
        <f t="shared" si="200"/>
        <v>0</v>
      </c>
      <c r="N840" s="72">
        <f t="shared" si="201"/>
        <v>0</v>
      </c>
      <c r="O840" s="41" t="str">
        <f>'Gas y Electricidad'!F843</f>
        <v>-</v>
      </c>
      <c r="P840" s="49">
        <f t="shared" si="202"/>
        <v>0</v>
      </c>
      <c r="Q840" s="41" t="str">
        <f>'Gas y Electricidad'!J843</f>
        <v>-</v>
      </c>
      <c r="R840" s="49">
        <f t="shared" si="203"/>
        <v>0</v>
      </c>
      <c r="S840" s="41" t="str">
        <f>'Gas y Electricidad'!M843</f>
        <v>-</v>
      </c>
      <c r="T840" s="42" t="str">
        <f t="shared" si="204"/>
        <v>-</v>
      </c>
      <c r="U840" s="35">
        <f>'Gas y Electricidad'!Q843</f>
        <v>0</v>
      </c>
      <c r="V840" s="52">
        <f t="shared" si="205"/>
        <v>0</v>
      </c>
      <c r="W840" s="63"/>
      <c r="X840" s="63"/>
      <c r="Y840" s="63"/>
      <c r="Z840" s="57">
        <f t="shared" si="206"/>
        <v>0</v>
      </c>
      <c r="AA840" s="59">
        <f t="shared" si="207"/>
        <v>0</v>
      </c>
      <c r="AB840" s="58">
        <f t="shared" si="208"/>
        <v>0</v>
      </c>
      <c r="AC840" s="61">
        <f t="shared" si="209"/>
        <v>0</v>
      </c>
      <c r="AD840" s="61">
        <f t="shared" si="210"/>
        <v>0</v>
      </c>
    </row>
    <row r="841" spans="1:30" x14ac:dyDescent="0.3">
      <c r="A841" s="39">
        <f>IF(Agua!A843&gt;0,Agua!A843,"-")</f>
        <v>43251</v>
      </c>
      <c r="B841" s="40">
        <f>Agua!C843</f>
        <v>0</v>
      </c>
      <c r="C841" s="72">
        <f>Agua!J843</f>
        <v>0</v>
      </c>
      <c r="D841" s="72">
        <f>Agua!M843</f>
        <v>0</v>
      </c>
      <c r="E841" s="72">
        <f t="shared" si="196"/>
        <v>0</v>
      </c>
      <c r="F841" s="72">
        <f>Agua!P843</f>
        <v>0</v>
      </c>
      <c r="G841" s="72">
        <f t="shared" si="197"/>
        <v>0</v>
      </c>
      <c r="H841" s="72">
        <f>Agua!S843</f>
        <v>0</v>
      </c>
      <c r="I841" s="72">
        <f t="shared" si="198"/>
        <v>0</v>
      </c>
      <c r="J841" s="72">
        <f>Agua!V843</f>
        <v>0</v>
      </c>
      <c r="K841" s="72">
        <f t="shared" si="199"/>
        <v>0</v>
      </c>
      <c r="L841" s="72">
        <f>Agua!X843</f>
        <v>0</v>
      </c>
      <c r="M841" s="72">
        <f t="shared" si="200"/>
        <v>0</v>
      </c>
      <c r="N841" s="72">
        <f t="shared" si="201"/>
        <v>0</v>
      </c>
      <c r="O841" s="41" t="str">
        <f>'Gas y Electricidad'!F844</f>
        <v>-</v>
      </c>
      <c r="P841" s="49">
        <f t="shared" si="202"/>
        <v>0</v>
      </c>
      <c r="Q841" s="41" t="str">
        <f>'Gas y Electricidad'!J844</f>
        <v>-</v>
      </c>
      <c r="R841" s="49">
        <f t="shared" si="203"/>
        <v>0</v>
      </c>
      <c r="S841" s="41" t="str">
        <f>'Gas y Electricidad'!M844</f>
        <v>-</v>
      </c>
      <c r="T841" s="42" t="str">
        <f t="shared" si="204"/>
        <v>-</v>
      </c>
      <c r="U841" s="35">
        <f>'Gas y Electricidad'!Q844</f>
        <v>0</v>
      </c>
      <c r="V841" s="52">
        <f t="shared" si="205"/>
        <v>0</v>
      </c>
      <c r="W841" s="63"/>
      <c r="X841" s="63"/>
      <c r="Y841" s="63"/>
      <c r="Z841" s="57">
        <f t="shared" si="206"/>
        <v>0</v>
      </c>
      <c r="AA841" s="59">
        <f t="shared" si="207"/>
        <v>0</v>
      </c>
      <c r="AB841" s="58">
        <f t="shared" si="208"/>
        <v>0</v>
      </c>
      <c r="AC841" s="61">
        <f t="shared" si="209"/>
        <v>0</v>
      </c>
      <c r="AD841" s="61">
        <f t="shared" si="210"/>
        <v>0</v>
      </c>
    </row>
    <row r="842" spans="1:30" x14ac:dyDescent="0.3">
      <c r="A842" s="39">
        <f>IF(Agua!A844&gt;0,Agua!A844,"-")</f>
        <v>43252</v>
      </c>
      <c r="B842" s="40">
        <f>Agua!C844</f>
        <v>0</v>
      </c>
      <c r="C842" s="72">
        <f>Agua!J844</f>
        <v>0</v>
      </c>
      <c r="D842" s="72">
        <f>Agua!M844</f>
        <v>0</v>
      </c>
      <c r="E842" s="72">
        <f t="shared" si="196"/>
        <v>0</v>
      </c>
      <c r="F842" s="72">
        <f>Agua!P844</f>
        <v>0</v>
      </c>
      <c r="G842" s="72">
        <f t="shared" si="197"/>
        <v>0</v>
      </c>
      <c r="H842" s="72">
        <f>Agua!S844</f>
        <v>0</v>
      </c>
      <c r="I842" s="72">
        <f t="shared" si="198"/>
        <v>0</v>
      </c>
      <c r="J842" s="72">
        <f>Agua!V844</f>
        <v>0</v>
      </c>
      <c r="K842" s="72">
        <f t="shared" si="199"/>
        <v>0</v>
      </c>
      <c r="L842" s="72">
        <f>Agua!X844</f>
        <v>0</v>
      </c>
      <c r="M842" s="72">
        <f t="shared" si="200"/>
        <v>0</v>
      </c>
      <c r="N842" s="72">
        <f t="shared" si="201"/>
        <v>0</v>
      </c>
      <c r="O842" s="41" t="str">
        <f>'Gas y Electricidad'!F845</f>
        <v>-</v>
      </c>
      <c r="P842" s="49">
        <f t="shared" si="202"/>
        <v>0</v>
      </c>
      <c r="Q842" s="41" t="str">
        <f>'Gas y Electricidad'!J845</f>
        <v>-</v>
      </c>
      <c r="R842" s="49">
        <f t="shared" si="203"/>
        <v>0</v>
      </c>
      <c r="S842" s="41" t="str">
        <f>'Gas y Electricidad'!M845</f>
        <v>-</v>
      </c>
      <c r="T842" s="42" t="str">
        <f t="shared" si="204"/>
        <v>-</v>
      </c>
      <c r="U842" s="35">
        <f>'Gas y Electricidad'!Q845</f>
        <v>0</v>
      </c>
      <c r="V842" s="52">
        <f t="shared" si="205"/>
        <v>0</v>
      </c>
      <c r="W842" s="63"/>
      <c r="X842" s="63"/>
      <c r="Y842" s="63"/>
      <c r="Z842" s="57">
        <f t="shared" si="206"/>
        <v>0</v>
      </c>
      <c r="AA842" s="59">
        <f t="shared" si="207"/>
        <v>0</v>
      </c>
      <c r="AB842" s="58">
        <f t="shared" si="208"/>
        <v>0</v>
      </c>
      <c r="AC842" s="61">
        <f t="shared" si="209"/>
        <v>0</v>
      </c>
      <c r="AD842" s="61">
        <f t="shared" si="210"/>
        <v>0</v>
      </c>
    </row>
    <row r="843" spans="1:30" x14ac:dyDescent="0.3">
      <c r="A843" s="39">
        <f>IF(Agua!A845&gt;0,Agua!A845,"-")</f>
        <v>43253</v>
      </c>
      <c r="B843" s="40">
        <f>Agua!C845</f>
        <v>0</v>
      </c>
      <c r="C843" s="72">
        <f>Agua!J845</f>
        <v>0</v>
      </c>
      <c r="D843" s="72">
        <f>Agua!M845</f>
        <v>0</v>
      </c>
      <c r="E843" s="72">
        <f t="shared" si="196"/>
        <v>0</v>
      </c>
      <c r="F843" s="72">
        <f>Agua!P845</f>
        <v>0</v>
      </c>
      <c r="G843" s="72">
        <f t="shared" si="197"/>
        <v>0</v>
      </c>
      <c r="H843" s="72">
        <f>Agua!S845</f>
        <v>0</v>
      </c>
      <c r="I843" s="72">
        <f t="shared" si="198"/>
        <v>0</v>
      </c>
      <c r="J843" s="72">
        <f>Agua!V845</f>
        <v>0</v>
      </c>
      <c r="K843" s="72">
        <f t="shared" si="199"/>
        <v>0</v>
      </c>
      <c r="L843" s="72">
        <f>Agua!X845</f>
        <v>0</v>
      </c>
      <c r="M843" s="72">
        <f t="shared" si="200"/>
        <v>0</v>
      </c>
      <c r="N843" s="72">
        <f t="shared" si="201"/>
        <v>0</v>
      </c>
      <c r="O843" s="41" t="str">
        <f>'Gas y Electricidad'!F846</f>
        <v>-</v>
      </c>
      <c r="P843" s="49">
        <f t="shared" si="202"/>
        <v>0</v>
      </c>
      <c r="Q843" s="41" t="str">
        <f>'Gas y Electricidad'!J846</f>
        <v>-</v>
      </c>
      <c r="R843" s="49">
        <f t="shared" si="203"/>
        <v>0</v>
      </c>
      <c r="S843" s="41" t="str">
        <f>'Gas y Electricidad'!M846</f>
        <v>-</v>
      </c>
      <c r="T843" s="42" t="str">
        <f t="shared" si="204"/>
        <v>-</v>
      </c>
      <c r="U843" s="35">
        <f>'Gas y Electricidad'!Q846</f>
        <v>0</v>
      </c>
      <c r="V843" s="52">
        <f t="shared" si="205"/>
        <v>0</v>
      </c>
      <c r="W843" s="63"/>
      <c r="X843" s="63"/>
      <c r="Y843" s="63"/>
      <c r="Z843" s="57">
        <f t="shared" si="206"/>
        <v>0</v>
      </c>
      <c r="AA843" s="59">
        <f t="shared" si="207"/>
        <v>0</v>
      </c>
      <c r="AB843" s="58">
        <f t="shared" si="208"/>
        <v>0</v>
      </c>
      <c r="AC843" s="61">
        <f t="shared" si="209"/>
        <v>0</v>
      </c>
      <c r="AD843" s="61">
        <f t="shared" si="210"/>
        <v>0</v>
      </c>
    </row>
    <row r="844" spans="1:30" x14ac:dyDescent="0.3">
      <c r="A844" s="39">
        <f>IF(Agua!A846&gt;0,Agua!A846,"-")</f>
        <v>43254</v>
      </c>
      <c r="B844" s="40">
        <f>Agua!C846</f>
        <v>0</v>
      </c>
      <c r="C844" s="72">
        <f>Agua!J846</f>
        <v>0</v>
      </c>
      <c r="D844" s="72">
        <f>Agua!M846</f>
        <v>0</v>
      </c>
      <c r="E844" s="72">
        <f t="shared" si="196"/>
        <v>0</v>
      </c>
      <c r="F844" s="72">
        <f>Agua!P846</f>
        <v>0</v>
      </c>
      <c r="G844" s="72">
        <f t="shared" si="197"/>
        <v>0</v>
      </c>
      <c r="H844" s="72">
        <f>Agua!S846</f>
        <v>0</v>
      </c>
      <c r="I844" s="72">
        <f t="shared" si="198"/>
        <v>0</v>
      </c>
      <c r="J844" s="72">
        <f>Agua!V846</f>
        <v>0</v>
      </c>
      <c r="K844" s="72">
        <f t="shared" si="199"/>
        <v>0</v>
      </c>
      <c r="L844" s="72">
        <f>Agua!X846</f>
        <v>0</v>
      </c>
      <c r="M844" s="72">
        <f t="shared" si="200"/>
        <v>0</v>
      </c>
      <c r="N844" s="72">
        <f t="shared" si="201"/>
        <v>0</v>
      </c>
      <c r="O844" s="41" t="str">
        <f>'Gas y Electricidad'!F847</f>
        <v>-</v>
      </c>
      <c r="P844" s="49">
        <f t="shared" si="202"/>
        <v>0</v>
      </c>
      <c r="Q844" s="41" t="str">
        <f>'Gas y Electricidad'!J847</f>
        <v>-</v>
      </c>
      <c r="R844" s="49">
        <f t="shared" si="203"/>
        <v>0</v>
      </c>
      <c r="S844" s="41" t="str">
        <f>'Gas y Electricidad'!M847</f>
        <v>-</v>
      </c>
      <c r="T844" s="42" t="str">
        <f t="shared" si="204"/>
        <v>-</v>
      </c>
      <c r="U844" s="35">
        <f>'Gas y Electricidad'!Q847</f>
        <v>0</v>
      </c>
      <c r="V844" s="52">
        <f t="shared" si="205"/>
        <v>0</v>
      </c>
      <c r="W844" s="63"/>
      <c r="X844" s="63"/>
      <c r="Y844" s="63"/>
      <c r="Z844" s="57">
        <f t="shared" si="206"/>
        <v>0</v>
      </c>
      <c r="AA844" s="59">
        <f t="shared" si="207"/>
        <v>0</v>
      </c>
      <c r="AB844" s="58">
        <f t="shared" si="208"/>
        <v>0</v>
      </c>
      <c r="AC844" s="61">
        <f t="shared" si="209"/>
        <v>0</v>
      </c>
      <c r="AD844" s="61">
        <f t="shared" si="210"/>
        <v>0</v>
      </c>
    </row>
    <row r="845" spans="1:30" x14ac:dyDescent="0.3">
      <c r="A845" s="39">
        <f>IF(Agua!A847&gt;0,Agua!A847,"-")</f>
        <v>43255</v>
      </c>
      <c r="B845" s="40">
        <f>Agua!C847</f>
        <v>0</v>
      </c>
      <c r="C845" s="72">
        <f>Agua!J847</f>
        <v>0</v>
      </c>
      <c r="D845" s="72">
        <f>Agua!M847</f>
        <v>0</v>
      </c>
      <c r="E845" s="72">
        <f t="shared" si="196"/>
        <v>0</v>
      </c>
      <c r="F845" s="72">
        <f>Agua!P847</f>
        <v>0</v>
      </c>
      <c r="G845" s="72">
        <f t="shared" si="197"/>
        <v>0</v>
      </c>
      <c r="H845" s="72">
        <f>Agua!S847</f>
        <v>0</v>
      </c>
      <c r="I845" s="72">
        <f t="shared" si="198"/>
        <v>0</v>
      </c>
      <c r="J845" s="72">
        <f>Agua!V847</f>
        <v>0</v>
      </c>
      <c r="K845" s="72">
        <f t="shared" si="199"/>
        <v>0</v>
      </c>
      <c r="L845" s="72">
        <f>Agua!X847</f>
        <v>0</v>
      </c>
      <c r="M845" s="72">
        <f t="shared" si="200"/>
        <v>0</v>
      </c>
      <c r="N845" s="72">
        <f t="shared" si="201"/>
        <v>0</v>
      </c>
      <c r="O845" s="41" t="str">
        <f>'Gas y Electricidad'!F848</f>
        <v>-</v>
      </c>
      <c r="P845" s="49">
        <f t="shared" si="202"/>
        <v>0</v>
      </c>
      <c r="Q845" s="41" t="str">
        <f>'Gas y Electricidad'!J848</f>
        <v>-</v>
      </c>
      <c r="R845" s="49">
        <f t="shared" si="203"/>
        <v>0</v>
      </c>
      <c r="S845" s="41" t="str">
        <f>'Gas y Electricidad'!M848</f>
        <v>-</v>
      </c>
      <c r="T845" s="42" t="str">
        <f t="shared" si="204"/>
        <v>-</v>
      </c>
      <c r="U845" s="35">
        <f>'Gas y Electricidad'!Q848</f>
        <v>0</v>
      </c>
      <c r="V845" s="52">
        <f t="shared" si="205"/>
        <v>0</v>
      </c>
      <c r="W845" s="63"/>
      <c r="X845" s="63"/>
      <c r="Y845" s="63"/>
      <c r="Z845" s="57">
        <f t="shared" si="206"/>
        <v>0</v>
      </c>
      <c r="AA845" s="59">
        <f t="shared" si="207"/>
        <v>0</v>
      </c>
      <c r="AB845" s="58">
        <f t="shared" si="208"/>
        <v>0</v>
      </c>
      <c r="AC845" s="61">
        <f t="shared" si="209"/>
        <v>0</v>
      </c>
      <c r="AD845" s="61">
        <f t="shared" si="210"/>
        <v>0</v>
      </c>
    </row>
    <row r="846" spans="1:30" x14ac:dyDescent="0.3">
      <c r="A846" s="39">
        <f>IF(Agua!A848&gt;0,Agua!A848,"-")</f>
        <v>43256</v>
      </c>
      <c r="B846" s="40">
        <f>Agua!C848</f>
        <v>0</v>
      </c>
      <c r="C846" s="72">
        <f>Agua!J848</f>
        <v>0</v>
      </c>
      <c r="D846" s="72">
        <f>Agua!M848</f>
        <v>0</v>
      </c>
      <c r="E846" s="72">
        <f t="shared" si="196"/>
        <v>0</v>
      </c>
      <c r="F846" s="72">
        <f>Agua!P848</f>
        <v>0</v>
      </c>
      <c r="G846" s="72">
        <f t="shared" si="197"/>
        <v>0</v>
      </c>
      <c r="H846" s="72">
        <f>Agua!S848</f>
        <v>0</v>
      </c>
      <c r="I846" s="72">
        <f t="shared" si="198"/>
        <v>0</v>
      </c>
      <c r="J846" s="72">
        <f>Agua!V848</f>
        <v>0</v>
      </c>
      <c r="K846" s="72">
        <f t="shared" si="199"/>
        <v>0</v>
      </c>
      <c r="L846" s="72">
        <f>Agua!X848</f>
        <v>0</v>
      </c>
      <c r="M846" s="72">
        <f t="shared" si="200"/>
        <v>0</v>
      </c>
      <c r="N846" s="72">
        <f t="shared" si="201"/>
        <v>0</v>
      </c>
      <c r="O846" s="41" t="str">
        <f>'Gas y Electricidad'!F849</f>
        <v>-</v>
      </c>
      <c r="P846" s="49">
        <f t="shared" si="202"/>
        <v>0</v>
      </c>
      <c r="Q846" s="41" t="str">
        <f>'Gas y Electricidad'!J849</f>
        <v>-</v>
      </c>
      <c r="R846" s="49">
        <f t="shared" si="203"/>
        <v>0</v>
      </c>
      <c r="S846" s="41" t="str">
        <f>'Gas y Electricidad'!M849</f>
        <v>-</v>
      </c>
      <c r="T846" s="42" t="str">
        <f t="shared" si="204"/>
        <v>-</v>
      </c>
      <c r="U846" s="35">
        <f>'Gas y Electricidad'!Q849</f>
        <v>0</v>
      </c>
      <c r="V846" s="52">
        <f t="shared" si="205"/>
        <v>0</v>
      </c>
      <c r="W846" s="63"/>
      <c r="X846" s="63"/>
      <c r="Y846" s="63"/>
      <c r="Z846" s="57">
        <f t="shared" si="206"/>
        <v>0</v>
      </c>
      <c r="AA846" s="59">
        <f t="shared" si="207"/>
        <v>0</v>
      </c>
      <c r="AB846" s="58">
        <f t="shared" si="208"/>
        <v>0</v>
      </c>
      <c r="AC846" s="61">
        <f t="shared" si="209"/>
        <v>0</v>
      </c>
      <c r="AD846" s="61">
        <f t="shared" si="210"/>
        <v>0</v>
      </c>
    </row>
    <row r="847" spans="1:30" x14ac:dyDescent="0.3">
      <c r="A847" s="39">
        <f>IF(Agua!A849&gt;0,Agua!A849,"-")</f>
        <v>43257</v>
      </c>
      <c r="B847" s="40">
        <f>Agua!C849</f>
        <v>0</v>
      </c>
      <c r="C847" s="72">
        <f>Agua!J849</f>
        <v>0</v>
      </c>
      <c r="D847" s="72">
        <f>Agua!M849</f>
        <v>0</v>
      </c>
      <c r="E847" s="72">
        <f t="shared" si="196"/>
        <v>0</v>
      </c>
      <c r="F847" s="72">
        <f>Agua!P849</f>
        <v>0</v>
      </c>
      <c r="G847" s="72">
        <f t="shared" si="197"/>
        <v>0</v>
      </c>
      <c r="H847" s="72">
        <f>Agua!S849</f>
        <v>0</v>
      </c>
      <c r="I847" s="72">
        <f t="shared" si="198"/>
        <v>0</v>
      </c>
      <c r="J847" s="72">
        <f>Agua!V849</f>
        <v>0</v>
      </c>
      <c r="K847" s="72">
        <f t="shared" si="199"/>
        <v>0</v>
      </c>
      <c r="L847" s="72">
        <f>Agua!X849</f>
        <v>0</v>
      </c>
      <c r="M847" s="72">
        <f t="shared" si="200"/>
        <v>0</v>
      </c>
      <c r="N847" s="72">
        <f t="shared" si="201"/>
        <v>0</v>
      </c>
      <c r="O847" s="41" t="str">
        <f>'Gas y Electricidad'!F850</f>
        <v>-</v>
      </c>
      <c r="P847" s="49">
        <f t="shared" si="202"/>
        <v>0</v>
      </c>
      <c r="Q847" s="41" t="str">
        <f>'Gas y Electricidad'!J850</f>
        <v>-</v>
      </c>
      <c r="R847" s="49">
        <f t="shared" si="203"/>
        <v>0</v>
      </c>
      <c r="S847" s="41" t="str">
        <f>'Gas y Electricidad'!M850</f>
        <v>-</v>
      </c>
      <c r="T847" s="42" t="str">
        <f t="shared" si="204"/>
        <v>-</v>
      </c>
      <c r="U847" s="35">
        <f>'Gas y Electricidad'!Q850</f>
        <v>0</v>
      </c>
      <c r="V847" s="52">
        <f t="shared" si="205"/>
        <v>0</v>
      </c>
      <c r="W847" s="63"/>
      <c r="X847" s="63"/>
      <c r="Y847" s="63"/>
      <c r="Z847" s="57">
        <f t="shared" si="206"/>
        <v>0</v>
      </c>
      <c r="AA847" s="59">
        <f t="shared" si="207"/>
        <v>0</v>
      </c>
      <c r="AB847" s="58">
        <f t="shared" si="208"/>
        <v>0</v>
      </c>
      <c r="AC847" s="61">
        <f t="shared" si="209"/>
        <v>0</v>
      </c>
      <c r="AD847" s="61">
        <f t="shared" si="210"/>
        <v>0</v>
      </c>
    </row>
    <row r="848" spans="1:30" x14ac:dyDescent="0.3">
      <c r="A848" s="39">
        <f>IF(Agua!A850&gt;0,Agua!A850,"-")</f>
        <v>43258</v>
      </c>
      <c r="B848" s="40">
        <f>Agua!C850</f>
        <v>0</v>
      </c>
      <c r="C848" s="72">
        <f>Agua!J850</f>
        <v>0</v>
      </c>
      <c r="D848" s="72">
        <f>Agua!M850</f>
        <v>0</v>
      </c>
      <c r="E848" s="72">
        <f t="shared" si="196"/>
        <v>0</v>
      </c>
      <c r="F848" s="72">
        <f>Agua!P850</f>
        <v>0</v>
      </c>
      <c r="G848" s="72">
        <f t="shared" si="197"/>
        <v>0</v>
      </c>
      <c r="H848" s="72">
        <f>Agua!S850</f>
        <v>0</v>
      </c>
      <c r="I848" s="72">
        <f t="shared" si="198"/>
        <v>0</v>
      </c>
      <c r="J848" s="72">
        <f>Agua!V850</f>
        <v>0</v>
      </c>
      <c r="K848" s="72">
        <f t="shared" si="199"/>
        <v>0</v>
      </c>
      <c r="L848" s="72">
        <f>Agua!X850</f>
        <v>0</v>
      </c>
      <c r="M848" s="72">
        <f t="shared" si="200"/>
        <v>0</v>
      </c>
      <c r="N848" s="72">
        <f t="shared" si="201"/>
        <v>0</v>
      </c>
      <c r="O848" s="41" t="str">
        <f>'Gas y Electricidad'!F851</f>
        <v>-</v>
      </c>
      <c r="P848" s="49">
        <f t="shared" si="202"/>
        <v>0</v>
      </c>
      <c r="Q848" s="41" t="str">
        <f>'Gas y Electricidad'!J851</f>
        <v>-</v>
      </c>
      <c r="R848" s="49">
        <f t="shared" si="203"/>
        <v>0</v>
      </c>
      <c r="S848" s="41" t="str">
        <f>'Gas y Electricidad'!M851</f>
        <v>-</v>
      </c>
      <c r="T848" s="42" t="str">
        <f t="shared" si="204"/>
        <v>-</v>
      </c>
      <c r="U848" s="35">
        <f>'Gas y Electricidad'!Q851</f>
        <v>0</v>
      </c>
      <c r="V848" s="52">
        <f t="shared" si="205"/>
        <v>0</v>
      </c>
      <c r="W848" s="63"/>
      <c r="X848" s="63"/>
      <c r="Y848" s="63"/>
      <c r="Z848" s="57">
        <f t="shared" si="206"/>
        <v>0</v>
      </c>
      <c r="AA848" s="59">
        <f t="shared" si="207"/>
        <v>0</v>
      </c>
      <c r="AB848" s="58">
        <f t="shared" si="208"/>
        <v>0</v>
      </c>
      <c r="AC848" s="61">
        <f t="shared" si="209"/>
        <v>0</v>
      </c>
      <c r="AD848" s="61">
        <f t="shared" si="210"/>
        <v>0</v>
      </c>
    </row>
    <row r="849" spans="1:30" x14ac:dyDescent="0.3">
      <c r="A849" s="39">
        <f>IF(Agua!A851&gt;0,Agua!A851,"-")</f>
        <v>43259</v>
      </c>
      <c r="B849" s="40">
        <f>Agua!C851</f>
        <v>0</v>
      </c>
      <c r="C849" s="72">
        <f>Agua!J851</f>
        <v>0</v>
      </c>
      <c r="D849" s="72">
        <f>Agua!M851</f>
        <v>0</v>
      </c>
      <c r="E849" s="72">
        <f t="shared" si="196"/>
        <v>0</v>
      </c>
      <c r="F849" s="72">
        <f>Agua!P851</f>
        <v>0</v>
      </c>
      <c r="G849" s="72">
        <f t="shared" si="197"/>
        <v>0</v>
      </c>
      <c r="H849" s="72">
        <f>Agua!S851</f>
        <v>0</v>
      </c>
      <c r="I849" s="72">
        <f t="shared" si="198"/>
        <v>0</v>
      </c>
      <c r="J849" s="72">
        <f>Agua!V851</f>
        <v>0</v>
      </c>
      <c r="K849" s="72">
        <f t="shared" si="199"/>
        <v>0</v>
      </c>
      <c r="L849" s="72">
        <f>Agua!X851</f>
        <v>0</v>
      </c>
      <c r="M849" s="72">
        <f t="shared" si="200"/>
        <v>0</v>
      </c>
      <c r="N849" s="72">
        <f t="shared" si="201"/>
        <v>0</v>
      </c>
      <c r="O849" s="41" t="str">
        <f>'Gas y Electricidad'!F852</f>
        <v>-</v>
      </c>
      <c r="P849" s="49">
        <f t="shared" si="202"/>
        <v>0</v>
      </c>
      <c r="Q849" s="41" t="str">
        <f>'Gas y Electricidad'!J852</f>
        <v>-</v>
      </c>
      <c r="R849" s="49">
        <f t="shared" si="203"/>
        <v>0</v>
      </c>
      <c r="S849" s="41" t="str">
        <f>'Gas y Electricidad'!M852</f>
        <v>-</v>
      </c>
      <c r="T849" s="42" t="str">
        <f t="shared" si="204"/>
        <v>-</v>
      </c>
      <c r="U849" s="35">
        <f>'Gas y Electricidad'!Q852</f>
        <v>0</v>
      </c>
      <c r="V849" s="52">
        <f t="shared" si="205"/>
        <v>0</v>
      </c>
      <c r="W849" s="63"/>
      <c r="X849" s="63"/>
      <c r="Y849" s="63"/>
      <c r="Z849" s="57">
        <f t="shared" si="206"/>
        <v>0</v>
      </c>
      <c r="AA849" s="59">
        <f t="shared" si="207"/>
        <v>0</v>
      </c>
      <c r="AB849" s="58">
        <f t="shared" si="208"/>
        <v>0</v>
      </c>
      <c r="AC849" s="61">
        <f t="shared" si="209"/>
        <v>0</v>
      </c>
      <c r="AD849" s="61">
        <f t="shared" si="210"/>
        <v>0</v>
      </c>
    </row>
    <row r="850" spans="1:30" x14ac:dyDescent="0.3">
      <c r="A850" s="39">
        <f>IF(Agua!A852&gt;0,Agua!A852,"-")</f>
        <v>43260</v>
      </c>
      <c r="B850" s="40">
        <f>Agua!C852</f>
        <v>0</v>
      </c>
      <c r="C850" s="72">
        <f>Agua!J852</f>
        <v>0</v>
      </c>
      <c r="D850" s="72">
        <f>Agua!M852</f>
        <v>0</v>
      </c>
      <c r="E850" s="72">
        <f t="shared" si="196"/>
        <v>0</v>
      </c>
      <c r="F850" s="72">
        <f>Agua!P852</f>
        <v>0</v>
      </c>
      <c r="G850" s="72">
        <f t="shared" si="197"/>
        <v>0</v>
      </c>
      <c r="H850" s="72">
        <f>Agua!S852</f>
        <v>0</v>
      </c>
      <c r="I850" s="72">
        <f t="shared" si="198"/>
        <v>0</v>
      </c>
      <c r="J850" s="72">
        <f>Agua!V852</f>
        <v>0</v>
      </c>
      <c r="K850" s="72">
        <f t="shared" si="199"/>
        <v>0</v>
      </c>
      <c r="L850" s="72">
        <f>Agua!X852</f>
        <v>0</v>
      </c>
      <c r="M850" s="72">
        <f t="shared" si="200"/>
        <v>0</v>
      </c>
      <c r="N850" s="72">
        <f t="shared" si="201"/>
        <v>0</v>
      </c>
      <c r="O850" s="41" t="str">
        <f>'Gas y Electricidad'!F853</f>
        <v>-</v>
      </c>
      <c r="P850" s="49">
        <f t="shared" si="202"/>
        <v>0</v>
      </c>
      <c r="Q850" s="41" t="str">
        <f>'Gas y Electricidad'!J853</f>
        <v>-</v>
      </c>
      <c r="R850" s="49">
        <f t="shared" si="203"/>
        <v>0</v>
      </c>
      <c r="S850" s="41" t="str">
        <f>'Gas y Electricidad'!M853</f>
        <v>-</v>
      </c>
      <c r="T850" s="42" t="str">
        <f t="shared" si="204"/>
        <v>-</v>
      </c>
      <c r="U850" s="35">
        <f>'Gas y Electricidad'!Q853</f>
        <v>0</v>
      </c>
      <c r="V850" s="52">
        <f t="shared" si="205"/>
        <v>0</v>
      </c>
      <c r="W850" s="63"/>
      <c r="X850" s="63"/>
      <c r="Y850" s="63"/>
      <c r="Z850" s="57">
        <f t="shared" si="206"/>
        <v>0</v>
      </c>
      <c r="AA850" s="59">
        <f t="shared" si="207"/>
        <v>0</v>
      </c>
      <c r="AB850" s="58">
        <f t="shared" si="208"/>
        <v>0</v>
      </c>
      <c r="AC850" s="61">
        <f t="shared" si="209"/>
        <v>0</v>
      </c>
      <c r="AD850" s="61">
        <f t="shared" si="210"/>
        <v>0</v>
      </c>
    </row>
    <row r="851" spans="1:30" x14ac:dyDescent="0.3">
      <c r="A851" s="39">
        <f>IF(Agua!A853&gt;0,Agua!A853,"-")</f>
        <v>43261</v>
      </c>
      <c r="B851" s="40">
        <f>Agua!C853</f>
        <v>0</v>
      </c>
      <c r="C851" s="72">
        <f>Agua!J853</f>
        <v>0</v>
      </c>
      <c r="D851" s="72">
        <f>Agua!M853</f>
        <v>0</v>
      </c>
      <c r="E851" s="72">
        <f t="shared" si="196"/>
        <v>0</v>
      </c>
      <c r="F851" s="72">
        <f>Agua!P853</f>
        <v>0</v>
      </c>
      <c r="G851" s="72">
        <f t="shared" si="197"/>
        <v>0</v>
      </c>
      <c r="H851" s="72">
        <f>Agua!S853</f>
        <v>0</v>
      </c>
      <c r="I851" s="72">
        <f t="shared" si="198"/>
        <v>0</v>
      </c>
      <c r="J851" s="72">
        <f>Agua!V853</f>
        <v>0</v>
      </c>
      <c r="K851" s="72">
        <f t="shared" si="199"/>
        <v>0</v>
      </c>
      <c r="L851" s="72">
        <f>Agua!X853</f>
        <v>0</v>
      </c>
      <c r="M851" s="72">
        <f t="shared" si="200"/>
        <v>0</v>
      </c>
      <c r="N851" s="72">
        <f t="shared" si="201"/>
        <v>0</v>
      </c>
      <c r="O851" s="41" t="str">
        <f>'Gas y Electricidad'!F854</f>
        <v>-</v>
      </c>
      <c r="P851" s="49">
        <f t="shared" si="202"/>
        <v>0</v>
      </c>
      <c r="Q851" s="41" t="str">
        <f>'Gas y Electricidad'!J854</f>
        <v>-</v>
      </c>
      <c r="R851" s="49">
        <f t="shared" si="203"/>
        <v>0</v>
      </c>
      <c r="S851" s="41" t="str">
        <f>'Gas y Electricidad'!M854</f>
        <v>-</v>
      </c>
      <c r="T851" s="42" t="str">
        <f t="shared" si="204"/>
        <v>-</v>
      </c>
      <c r="U851" s="35">
        <f>'Gas y Electricidad'!Q854</f>
        <v>0</v>
      </c>
      <c r="V851" s="52">
        <f t="shared" si="205"/>
        <v>0</v>
      </c>
      <c r="W851" s="63"/>
      <c r="X851" s="63"/>
      <c r="Y851" s="63"/>
      <c r="Z851" s="57">
        <f t="shared" si="206"/>
        <v>0</v>
      </c>
      <c r="AA851" s="59">
        <f t="shared" si="207"/>
        <v>0</v>
      </c>
      <c r="AB851" s="58">
        <f t="shared" si="208"/>
        <v>0</v>
      </c>
      <c r="AC851" s="61">
        <f t="shared" si="209"/>
        <v>0</v>
      </c>
      <c r="AD851" s="61">
        <f t="shared" si="210"/>
        <v>0</v>
      </c>
    </row>
    <row r="852" spans="1:30" x14ac:dyDescent="0.3">
      <c r="A852" s="39">
        <f>IF(Agua!A854&gt;0,Agua!A854,"-")</f>
        <v>43262</v>
      </c>
      <c r="B852" s="40">
        <f>Agua!C854</f>
        <v>0</v>
      </c>
      <c r="C852" s="72">
        <f>Agua!J854</f>
        <v>0</v>
      </c>
      <c r="D852" s="72">
        <f>Agua!M854</f>
        <v>0</v>
      </c>
      <c r="E852" s="72">
        <f t="shared" si="196"/>
        <v>0</v>
      </c>
      <c r="F852" s="72">
        <f>Agua!P854</f>
        <v>0</v>
      </c>
      <c r="G852" s="72">
        <f t="shared" si="197"/>
        <v>0</v>
      </c>
      <c r="H852" s="72">
        <f>Agua!S854</f>
        <v>0</v>
      </c>
      <c r="I852" s="72">
        <f t="shared" si="198"/>
        <v>0</v>
      </c>
      <c r="J852" s="72">
        <f>Agua!V854</f>
        <v>0</v>
      </c>
      <c r="K852" s="72">
        <f t="shared" si="199"/>
        <v>0</v>
      </c>
      <c r="L852" s="72">
        <f>Agua!X854</f>
        <v>0</v>
      </c>
      <c r="M852" s="72">
        <f t="shared" si="200"/>
        <v>0</v>
      </c>
      <c r="N852" s="72">
        <f t="shared" si="201"/>
        <v>0</v>
      </c>
      <c r="O852" s="41" t="str">
        <f>'Gas y Electricidad'!F855</f>
        <v>-</v>
      </c>
      <c r="P852" s="49">
        <f t="shared" si="202"/>
        <v>0</v>
      </c>
      <c r="Q852" s="41" t="str">
        <f>'Gas y Electricidad'!J855</f>
        <v>-</v>
      </c>
      <c r="R852" s="49">
        <f t="shared" si="203"/>
        <v>0</v>
      </c>
      <c r="S852" s="41" t="str">
        <f>'Gas y Electricidad'!M855</f>
        <v>-</v>
      </c>
      <c r="T852" s="42" t="str">
        <f t="shared" si="204"/>
        <v>-</v>
      </c>
      <c r="U852" s="35">
        <f>'Gas y Electricidad'!Q855</f>
        <v>0</v>
      </c>
      <c r="V852" s="52">
        <f t="shared" si="205"/>
        <v>0</v>
      </c>
      <c r="W852" s="63"/>
      <c r="X852" s="63"/>
      <c r="Y852" s="63"/>
      <c r="Z852" s="57">
        <f t="shared" si="206"/>
        <v>0</v>
      </c>
      <c r="AA852" s="59">
        <f t="shared" si="207"/>
        <v>0</v>
      </c>
      <c r="AB852" s="58">
        <f t="shared" si="208"/>
        <v>0</v>
      </c>
      <c r="AC852" s="61">
        <f t="shared" si="209"/>
        <v>0</v>
      </c>
      <c r="AD852" s="61">
        <f t="shared" si="210"/>
        <v>0</v>
      </c>
    </row>
    <row r="853" spans="1:30" x14ac:dyDescent="0.3">
      <c r="A853" s="39">
        <f>IF(Agua!A855&gt;0,Agua!A855,"-")</f>
        <v>43263</v>
      </c>
      <c r="B853" s="40">
        <f>Agua!C855</f>
        <v>0</v>
      </c>
      <c r="C853" s="72">
        <f>Agua!J855</f>
        <v>0</v>
      </c>
      <c r="D853" s="72">
        <f>Agua!M855</f>
        <v>0</v>
      </c>
      <c r="E853" s="72">
        <f t="shared" si="196"/>
        <v>0</v>
      </c>
      <c r="F853" s="72">
        <f>Agua!P855</f>
        <v>0</v>
      </c>
      <c r="G853" s="72">
        <f t="shared" si="197"/>
        <v>0</v>
      </c>
      <c r="H853" s="72">
        <f>Agua!S855</f>
        <v>0</v>
      </c>
      <c r="I853" s="72">
        <f t="shared" si="198"/>
        <v>0</v>
      </c>
      <c r="J853" s="72">
        <f>Agua!V855</f>
        <v>0</v>
      </c>
      <c r="K853" s="72">
        <f t="shared" si="199"/>
        <v>0</v>
      </c>
      <c r="L853" s="72">
        <f>Agua!X855</f>
        <v>0</v>
      </c>
      <c r="M853" s="72">
        <f t="shared" si="200"/>
        <v>0</v>
      </c>
      <c r="N853" s="72">
        <f t="shared" si="201"/>
        <v>0</v>
      </c>
      <c r="O853" s="41" t="str">
        <f>'Gas y Electricidad'!F856</f>
        <v>-</v>
      </c>
      <c r="P853" s="49">
        <f t="shared" si="202"/>
        <v>0</v>
      </c>
      <c r="Q853" s="41" t="str">
        <f>'Gas y Electricidad'!J856</f>
        <v>-</v>
      </c>
      <c r="R853" s="49">
        <f t="shared" si="203"/>
        <v>0</v>
      </c>
      <c r="S853" s="41" t="str">
        <f>'Gas y Electricidad'!M856</f>
        <v>-</v>
      </c>
      <c r="T853" s="42" t="str">
        <f t="shared" si="204"/>
        <v>-</v>
      </c>
      <c r="U853" s="35">
        <f>'Gas y Electricidad'!Q856</f>
        <v>0</v>
      </c>
      <c r="V853" s="52">
        <f t="shared" si="205"/>
        <v>0</v>
      </c>
      <c r="W853" s="63"/>
      <c r="X853" s="63"/>
      <c r="Y853" s="63"/>
      <c r="Z853" s="57">
        <f t="shared" si="206"/>
        <v>0</v>
      </c>
      <c r="AA853" s="59">
        <f t="shared" si="207"/>
        <v>0</v>
      </c>
      <c r="AB853" s="58">
        <f t="shared" si="208"/>
        <v>0</v>
      </c>
      <c r="AC853" s="61">
        <f t="shared" si="209"/>
        <v>0</v>
      </c>
      <c r="AD853" s="61">
        <f t="shared" si="210"/>
        <v>0</v>
      </c>
    </row>
    <row r="854" spans="1:30" x14ac:dyDescent="0.3">
      <c r="A854" s="39">
        <f>IF(Agua!A856&gt;0,Agua!A856,"-")</f>
        <v>43264</v>
      </c>
      <c r="B854" s="40">
        <f>Agua!C856</f>
        <v>0</v>
      </c>
      <c r="C854" s="72">
        <f>Agua!J856</f>
        <v>0</v>
      </c>
      <c r="D854" s="72">
        <f>Agua!M856</f>
        <v>0</v>
      </c>
      <c r="E854" s="72">
        <f t="shared" si="196"/>
        <v>0</v>
      </c>
      <c r="F854" s="72">
        <f>Agua!P856</f>
        <v>0</v>
      </c>
      <c r="G854" s="72">
        <f t="shared" si="197"/>
        <v>0</v>
      </c>
      <c r="H854" s="72">
        <f>Agua!S856</f>
        <v>0</v>
      </c>
      <c r="I854" s="72">
        <f t="shared" si="198"/>
        <v>0</v>
      </c>
      <c r="J854" s="72">
        <f>Agua!V856</f>
        <v>0</v>
      </c>
      <c r="K854" s="72">
        <f t="shared" si="199"/>
        <v>0</v>
      </c>
      <c r="L854" s="72">
        <f>Agua!X856</f>
        <v>0</v>
      </c>
      <c r="M854" s="72">
        <f t="shared" si="200"/>
        <v>0</v>
      </c>
      <c r="N854" s="72">
        <f t="shared" si="201"/>
        <v>0</v>
      </c>
      <c r="O854" s="41" t="str">
        <f>'Gas y Electricidad'!F857</f>
        <v>-</v>
      </c>
      <c r="P854" s="49">
        <f t="shared" si="202"/>
        <v>0</v>
      </c>
      <c r="Q854" s="41" t="str">
        <f>'Gas y Electricidad'!J857</f>
        <v>-</v>
      </c>
      <c r="R854" s="49">
        <f t="shared" si="203"/>
        <v>0</v>
      </c>
      <c r="S854" s="41" t="str">
        <f>'Gas y Electricidad'!M857</f>
        <v>-</v>
      </c>
      <c r="T854" s="42" t="str">
        <f t="shared" si="204"/>
        <v>-</v>
      </c>
      <c r="U854" s="35">
        <f>'Gas y Electricidad'!Q857</f>
        <v>0</v>
      </c>
      <c r="V854" s="52">
        <f t="shared" si="205"/>
        <v>0</v>
      </c>
      <c r="W854" s="63"/>
      <c r="X854" s="63"/>
      <c r="Y854" s="63"/>
      <c r="Z854" s="57">
        <f t="shared" si="206"/>
        <v>0</v>
      </c>
      <c r="AA854" s="59">
        <f t="shared" si="207"/>
        <v>0</v>
      </c>
      <c r="AB854" s="58">
        <f t="shared" si="208"/>
        <v>0</v>
      </c>
      <c r="AC854" s="61">
        <f t="shared" si="209"/>
        <v>0</v>
      </c>
      <c r="AD854" s="61">
        <f t="shared" si="210"/>
        <v>0</v>
      </c>
    </row>
    <row r="855" spans="1:30" x14ac:dyDescent="0.3">
      <c r="A855" s="39">
        <f>IF(Agua!A857&gt;0,Agua!A857,"-")</f>
        <v>43265</v>
      </c>
      <c r="B855" s="40">
        <f>Agua!C857</f>
        <v>0</v>
      </c>
      <c r="C855" s="72">
        <f>Agua!J857</f>
        <v>0</v>
      </c>
      <c r="D855" s="72">
        <f>Agua!M857</f>
        <v>0</v>
      </c>
      <c r="E855" s="72">
        <f t="shared" si="196"/>
        <v>0</v>
      </c>
      <c r="F855" s="72">
        <f>Agua!P857</f>
        <v>0</v>
      </c>
      <c r="G855" s="72">
        <f t="shared" si="197"/>
        <v>0</v>
      </c>
      <c r="H855" s="72">
        <f>Agua!S857</f>
        <v>0</v>
      </c>
      <c r="I855" s="72">
        <f t="shared" si="198"/>
        <v>0</v>
      </c>
      <c r="J855" s="72">
        <f>Agua!V857</f>
        <v>0</v>
      </c>
      <c r="K855" s="72">
        <f t="shared" si="199"/>
        <v>0</v>
      </c>
      <c r="L855" s="72">
        <f>Agua!X857</f>
        <v>0</v>
      </c>
      <c r="M855" s="72">
        <f t="shared" si="200"/>
        <v>0</v>
      </c>
      <c r="N855" s="72">
        <f t="shared" si="201"/>
        <v>0</v>
      </c>
      <c r="O855" s="41" t="str">
        <f>'Gas y Electricidad'!F858</f>
        <v>-</v>
      </c>
      <c r="P855" s="49">
        <f t="shared" si="202"/>
        <v>0</v>
      </c>
      <c r="Q855" s="41" t="str">
        <f>'Gas y Electricidad'!J858</f>
        <v>-</v>
      </c>
      <c r="R855" s="49">
        <f t="shared" si="203"/>
        <v>0</v>
      </c>
      <c r="S855" s="41" t="str">
        <f>'Gas y Electricidad'!M858</f>
        <v>-</v>
      </c>
      <c r="T855" s="42" t="str">
        <f t="shared" si="204"/>
        <v>-</v>
      </c>
      <c r="U855" s="35">
        <f>'Gas y Electricidad'!Q858</f>
        <v>0</v>
      </c>
      <c r="V855" s="52">
        <f t="shared" si="205"/>
        <v>0</v>
      </c>
      <c r="W855" s="63"/>
      <c r="X855" s="63"/>
      <c r="Y855" s="63"/>
      <c r="Z855" s="57">
        <f t="shared" si="206"/>
        <v>0</v>
      </c>
      <c r="AA855" s="59">
        <f t="shared" si="207"/>
        <v>0</v>
      </c>
      <c r="AB855" s="58">
        <f t="shared" si="208"/>
        <v>0</v>
      </c>
      <c r="AC855" s="61">
        <f t="shared" si="209"/>
        <v>0</v>
      </c>
      <c r="AD855" s="61">
        <f t="shared" si="210"/>
        <v>0</v>
      </c>
    </row>
    <row r="856" spans="1:30" x14ac:dyDescent="0.3">
      <c r="A856" s="39">
        <f>IF(Agua!A858&gt;0,Agua!A858,"-")</f>
        <v>43266</v>
      </c>
      <c r="B856" s="40">
        <f>Agua!C858</f>
        <v>0</v>
      </c>
      <c r="C856" s="72">
        <f>Agua!J858</f>
        <v>0</v>
      </c>
      <c r="D856" s="72">
        <f>Agua!M858</f>
        <v>0</v>
      </c>
      <c r="E856" s="72">
        <f t="shared" si="196"/>
        <v>0</v>
      </c>
      <c r="F856" s="72">
        <f>Agua!P858</f>
        <v>0</v>
      </c>
      <c r="G856" s="72">
        <f t="shared" si="197"/>
        <v>0</v>
      </c>
      <c r="H856" s="72">
        <f>Agua!S858</f>
        <v>0</v>
      </c>
      <c r="I856" s="72">
        <f t="shared" si="198"/>
        <v>0</v>
      </c>
      <c r="J856" s="72">
        <f>Agua!V858</f>
        <v>0</v>
      </c>
      <c r="K856" s="72">
        <f t="shared" si="199"/>
        <v>0</v>
      </c>
      <c r="L856" s="72">
        <f>Agua!X858</f>
        <v>0</v>
      </c>
      <c r="M856" s="72">
        <f t="shared" si="200"/>
        <v>0</v>
      </c>
      <c r="N856" s="72">
        <f t="shared" si="201"/>
        <v>0</v>
      </c>
      <c r="O856" s="41" t="str">
        <f>'Gas y Electricidad'!F859</f>
        <v>-</v>
      </c>
      <c r="P856" s="49">
        <f t="shared" si="202"/>
        <v>0</v>
      </c>
      <c r="Q856" s="41" t="str">
        <f>'Gas y Electricidad'!J859</f>
        <v>-</v>
      </c>
      <c r="R856" s="49">
        <f t="shared" si="203"/>
        <v>0</v>
      </c>
      <c r="S856" s="41" t="str">
        <f>'Gas y Electricidad'!M859</f>
        <v>-</v>
      </c>
      <c r="T856" s="42" t="str">
        <f t="shared" si="204"/>
        <v>-</v>
      </c>
      <c r="U856" s="35">
        <f>'Gas y Electricidad'!Q859</f>
        <v>0</v>
      </c>
      <c r="V856" s="52">
        <f t="shared" si="205"/>
        <v>0</v>
      </c>
      <c r="W856" s="63"/>
      <c r="X856" s="63"/>
      <c r="Y856" s="63"/>
      <c r="Z856" s="57">
        <f t="shared" si="206"/>
        <v>0</v>
      </c>
      <c r="AA856" s="59">
        <f t="shared" si="207"/>
        <v>0</v>
      </c>
      <c r="AB856" s="58">
        <f t="shared" si="208"/>
        <v>0</v>
      </c>
      <c r="AC856" s="61">
        <f t="shared" si="209"/>
        <v>0</v>
      </c>
      <c r="AD856" s="61">
        <f t="shared" si="210"/>
        <v>0</v>
      </c>
    </row>
    <row r="857" spans="1:30" x14ac:dyDescent="0.3">
      <c r="A857" s="39">
        <f>IF(Agua!A859&gt;0,Agua!A859,"-")</f>
        <v>43267</v>
      </c>
      <c r="B857" s="40">
        <f>Agua!C859</f>
        <v>0</v>
      </c>
      <c r="C857" s="72">
        <f>Agua!J859</f>
        <v>0</v>
      </c>
      <c r="D857" s="72">
        <f>Agua!M859</f>
        <v>0</v>
      </c>
      <c r="E857" s="72">
        <f t="shared" si="196"/>
        <v>0</v>
      </c>
      <c r="F857" s="72">
        <f>Agua!P859</f>
        <v>0</v>
      </c>
      <c r="G857" s="72">
        <f t="shared" si="197"/>
        <v>0</v>
      </c>
      <c r="H857" s="72">
        <f>Agua!S859</f>
        <v>0</v>
      </c>
      <c r="I857" s="72">
        <f t="shared" si="198"/>
        <v>0</v>
      </c>
      <c r="J857" s="72">
        <f>Agua!V859</f>
        <v>0</v>
      </c>
      <c r="K857" s="72">
        <f t="shared" si="199"/>
        <v>0</v>
      </c>
      <c r="L857" s="72">
        <f>Agua!X859</f>
        <v>0</v>
      </c>
      <c r="M857" s="72">
        <f t="shared" si="200"/>
        <v>0</v>
      </c>
      <c r="N857" s="72">
        <f t="shared" si="201"/>
        <v>0</v>
      </c>
      <c r="O857" s="41" t="str">
        <f>'Gas y Electricidad'!F860</f>
        <v>-</v>
      </c>
      <c r="P857" s="49">
        <f t="shared" si="202"/>
        <v>0</v>
      </c>
      <c r="Q857" s="41" t="str">
        <f>'Gas y Electricidad'!J860</f>
        <v>-</v>
      </c>
      <c r="R857" s="49">
        <f t="shared" si="203"/>
        <v>0</v>
      </c>
      <c r="S857" s="41" t="str">
        <f>'Gas y Electricidad'!M860</f>
        <v>-</v>
      </c>
      <c r="T857" s="42" t="str">
        <f t="shared" si="204"/>
        <v>-</v>
      </c>
      <c r="U857" s="35">
        <f>'Gas y Electricidad'!Q860</f>
        <v>0</v>
      </c>
      <c r="V857" s="52">
        <f t="shared" si="205"/>
        <v>0</v>
      </c>
      <c r="W857" s="63"/>
      <c r="X857" s="63"/>
      <c r="Y857" s="63"/>
      <c r="Z857" s="57">
        <f t="shared" si="206"/>
        <v>0</v>
      </c>
      <c r="AA857" s="59">
        <f t="shared" si="207"/>
        <v>0</v>
      </c>
      <c r="AB857" s="58">
        <f t="shared" si="208"/>
        <v>0</v>
      </c>
      <c r="AC857" s="61">
        <f t="shared" si="209"/>
        <v>0</v>
      </c>
      <c r="AD857" s="61">
        <f t="shared" si="210"/>
        <v>0</v>
      </c>
    </row>
    <row r="858" spans="1:30" x14ac:dyDescent="0.3">
      <c r="A858" s="39">
        <f>IF(Agua!A860&gt;0,Agua!A860,"-")</f>
        <v>43268</v>
      </c>
      <c r="B858" s="40">
        <f>Agua!C860</f>
        <v>0</v>
      </c>
      <c r="C858" s="72">
        <f>Agua!J860</f>
        <v>0</v>
      </c>
      <c r="D858" s="72">
        <f>Agua!M860</f>
        <v>0</v>
      </c>
      <c r="E858" s="72">
        <f t="shared" si="196"/>
        <v>0</v>
      </c>
      <c r="F858" s="72">
        <f>Agua!P860</f>
        <v>0</v>
      </c>
      <c r="G858" s="72">
        <f t="shared" si="197"/>
        <v>0</v>
      </c>
      <c r="H858" s="72">
        <f>Agua!S860</f>
        <v>0</v>
      </c>
      <c r="I858" s="72">
        <f t="shared" si="198"/>
        <v>0</v>
      </c>
      <c r="J858" s="72">
        <f>Agua!V860</f>
        <v>0</v>
      </c>
      <c r="K858" s="72">
        <f t="shared" si="199"/>
        <v>0</v>
      </c>
      <c r="L858" s="72">
        <f>Agua!X860</f>
        <v>0</v>
      </c>
      <c r="M858" s="72">
        <f t="shared" si="200"/>
        <v>0</v>
      </c>
      <c r="N858" s="72">
        <f t="shared" si="201"/>
        <v>0</v>
      </c>
      <c r="O858" s="41" t="str">
        <f>'Gas y Electricidad'!F861</f>
        <v>-</v>
      </c>
      <c r="P858" s="49">
        <f t="shared" si="202"/>
        <v>0</v>
      </c>
      <c r="Q858" s="41" t="str">
        <f>'Gas y Electricidad'!J861</f>
        <v>-</v>
      </c>
      <c r="R858" s="49">
        <f t="shared" si="203"/>
        <v>0</v>
      </c>
      <c r="S858" s="41" t="str">
        <f>'Gas y Electricidad'!M861</f>
        <v>-</v>
      </c>
      <c r="T858" s="42" t="str">
        <f t="shared" si="204"/>
        <v>-</v>
      </c>
      <c r="U858" s="35">
        <f>'Gas y Electricidad'!Q861</f>
        <v>0</v>
      </c>
      <c r="V858" s="52">
        <f t="shared" si="205"/>
        <v>0</v>
      </c>
      <c r="W858" s="63"/>
      <c r="X858" s="63"/>
      <c r="Y858" s="63"/>
      <c r="Z858" s="57">
        <f t="shared" si="206"/>
        <v>0</v>
      </c>
      <c r="AA858" s="59">
        <f t="shared" si="207"/>
        <v>0</v>
      </c>
      <c r="AB858" s="58">
        <f t="shared" si="208"/>
        <v>0</v>
      </c>
      <c r="AC858" s="61">
        <f t="shared" si="209"/>
        <v>0</v>
      </c>
      <c r="AD858" s="61">
        <f t="shared" si="210"/>
        <v>0</v>
      </c>
    </row>
    <row r="859" spans="1:30" x14ac:dyDescent="0.3">
      <c r="A859" s="39">
        <f>IF(Agua!A861&gt;0,Agua!A861,"-")</f>
        <v>43269</v>
      </c>
      <c r="B859" s="40">
        <f>Agua!C861</f>
        <v>0</v>
      </c>
      <c r="C859" s="72">
        <f>Agua!J861</f>
        <v>0</v>
      </c>
      <c r="D859" s="72">
        <f>Agua!M861</f>
        <v>0</v>
      </c>
      <c r="E859" s="72">
        <f t="shared" si="196"/>
        <v>0</v>
      </c>
      <c r="F859" s="72">
        <f>Agua!P861</f>
        <v>0</v>
      </c>
      <c r="G859" s="72">
        <f t="shared" si="197"/>
        <v>0</v>
      </c>
      <c r="H859" s="72">
        <f>Agua!S861</f>
        <v>0</v>
      </c>
      <c r="I859" s="72">
        <f t="shared" si="198"/>
        <v>0</v>
      </c>
      <c r="J859" s="72">
        <f>Agua!V861</f>
        <v>0</v>
      </c>
      <c r="K859" s="72">
        <f t="shared" si="199"/>
        <v>0</v>
      </c>
      <c r="L859" s="72">
        <f>Agua!X861</f>
        <v>0</v>
      </c>
      <c r="M859" s="72">
        <f t="shared" si="200"/>
        <v>0</v>
      </c>
      <c r="N859" s="72">
        <f t="shared" si="201"/>
        <v>0</v>
      </c>
      <c r="O859" s="41" t="str">
        <f>'Gas y Electricidad'!F862</f>
        <v>-</v>
      </c>
      <c r="P859" s="49">
        <f t="shared" si="202"/>
        <v>0</v>
      </c>
      <c r="Q859" s="41" t="str">
        <f>'Gas y Electricidad'!J862</f>
        <v>-</v>
      </c>
      <c r="R859" s="49">
        <f t="shared" si="203"/>
        <v>0</v>
      </c>
      <c r="S859" s="41" t="str">
        <f>'Gas y Electricidad'!M862</f>
        <v>-</v>
      </c>
      <c r="T859" s="42" t="str">
        <f t="shared" si="204"/>
        <v>-</v>
      </c>
      <c r="U859" s="35">
        <f>'Gas y Electricidad'!Q862</f>
        <v>0</v>
      </c>
      <c r="V859" s="52">
        <f t="shared" si="205"/>
        <v>0</v>
      </c>
      <c r="W859" s="63"/>
      <c r="X859" s="63"/>
      <c r="Y859" s="63"/>
      <c r="Z859" s="57">
        <f t="shared" si="206"/>
        <v>0</v>
      </c>
      <c r="AA859" s="59">
        <f t="shared" si="207"/>
        <v>0</v>
      </c>
      <c r="AB859" s="58">
        <f t="shared" si="208"/>
        <v>0</v>
      </c>
      <c r="AC859" s="61">
        <f t="shared" si="209"/>
        <v>0</v>
      </c>
      <c r="AD859" s="61">
        <f t="shared" si="210"/>
        <v>0</v>
      </c>
    </row>
    <row r="860" spans="1:30" x14ac:dyDescent="0.3">
      <c r="A860" s="39">
        <f>IF(Agua!A862&gt;0,Agua!A862,"-")</f>
        <v>43270</v>
      </c>
      <c r="B860" s="40">
        <f>Agua!C862</f>
        <v>0</v>
      </c>
      <c r="C860" s="72">
        <f>Agua!J862</f>
        <v>0</v>
      </c>
      <c r="D860" s="72">
        <f>Agua!M862</f>
        <v>0</v>
      </c>
      <c r="E860" s="72">
        <f t="shared" si="196"/>
        <v>0</v>
      </c>
      <c r="F860" s="72">
        <f>Agua!P862</f>
        <v>0</v>
      </c>
      <c r="G860" s="72">
        <f t="shared" si="197"/>
        <v>0</v>
      </c>
      <c r="H860" s="72">
        <f>Agua!S862</f>
        <v>0</v>
      </c>
      <c r="I860" s="72">
        <f t="shared" si="198"/>
        <v>0</v>
      </c>
      <c r="J860" s="72">
        <f>Agua!V862</f>
        <v>0</v>
      </c>
      <c r="K860" s="72">
        <f t="shared" si="199"/>
        <v>0</v>
      </c>
      <c r="L860" s="72">
        <f>Agua!X862</f>
        <v>0</v>
      </c>
      <c r="M860" s="72">
        <f t="shared" si="200"/>
        <v>0</v>
      </c>
      <c r="N860" s="72">
        <f t="shared" si="201"/>
        <v>0</v>
      </c>
      <c r="O860" s="41" t="str">
        <f>'Gas y Electricidad'!F863</f>
        <v>-</v>
      </c>
      <c r="P860" s="49">
        <f t="shared" si="202"/>
        <v>0</v>
      </c>
      <c r="Q860" s="41" t="str">
        <f>'Gas y Electricidad'!J863</f>
        <v>-</v>
      </c>
      <c r="R860" s="49">
        <f t="shared" si="203"/>
        <v>0</v>
      </c>
      <c r="S860" s="41" t="str">
        <f>'Gas y Electricidad'!M863</f>
        <v>-</v>
      </c>
      <c r="T860" s="42" t="str">
        <f t="shared" si="204"/>
        <v>-</v>
      </c>
      <c r="U860" s="35">
        <f>'Gas y Electricidad'!Q863</f>
        <v>0</v>
      </c>
      <c r="V860" s="52">
        <f t="shared" si="205"/>
        <v>0</v>
      </c>
      <c r="W860" s="63"/>
      <c r="X860" s="63"/>
      <c r="Y860" s="63"/>
      <c r="Z860" s="57">
        <f t="shared" si="206"/>
        <v>0</v>
      </c>
      <c r="AA860" s="59">
        <f t="shared" si="207"/>
        <v>0</v>
      </c>
      <c r="AB860" s="58">
        <f t="shared" si="208"/>
        <v>0</v>
      </c>
      <c r="AC860" s="61">
        <f t="shared" si="209"/>
        <v>0</v>
      </c>
      <c r="AD860" s="61">
        <f t="shared" si="210"/>
        <v>0</v>
      </c>
    </row>
    <row r="861" spans="1:30" x14ac:dyDescent="0.3">
      <c r="A861" s="39">
        <f>IF(Agua!A863&gt;0,Agua!A863,"-")</f>
        <v>43271</v>
      </c>
      <c r="B861" s="40">
        <f>Agua!C863</f>
        <v>0</v>
      </c>
      <c r="C861" s="72">
        <f>Agua!J863</f>
        <v>0</v>
      </c>
      <c r="D861" s="72">
        <f>Agua!M863</f>
        <v>0</v>
      </c>
      <c r="E861" s="72">
        <f t="shared" si="196"/>
        <v>0</v>
      </c>
      <c r="F861" s="72">
        <f>Agua!P863</f>
        <v>0</v>
      </c>
      <c r="G861" s="72">
        <f t="shared" si="197"/>
        <v>0</v>
      </c>
      <c r="H861" s="72">
        <f>Agua!S863</f>
        <v>0</v>
      </c>
      <c r="I861" s="72">
        <f t="shared" si="198"/>
        <v>0</v>
      </c>
      <c r="J861" s="72">
        <f>Agua!V863</f>
        <v>0</v>
      </c>
      <c r="K861" s="72">
        <f t="shared" si="199"/>
        <v>0</v>
      </c>
      <c r="L861" s="72">
        <f>Agua!X863</f>
        <v>0</v>
      </c>
      <c r="M861" s="72">
        <f t="shared" si="200"/>
        <v>0</v>
      </c>
      <c r="N861" s="72">
        <f t="shared" si="201"/>
        <v>0</v>
      </c>
      <c r="O861" s="41" t="str">
        <f>'Gas y Electricidad'!F864</f>
        <v>-</v>
      </c>
      <c r="P861" s="49">
        <f t="shared" si="202"/>
        <v>0</v>
      </c>
      <c r="Q861" s="41" t="str">
        <f>'Gas y Electricidad'!J864</f>
        <v>-</v>
      </c>
      <c r="R861" s="49">
        <f t="shared" si="203"/>
        <v>0</v>
      </c>
      <c r="S861" s="41" t="str">
        <f>'Gas y Electricidad'!M864</f>
        <v>-</v>
      </c>
      <c r="T861" s="42" t="str">
        <f t="shared" si="204"/>
        <v>-</v>
      </c>
      <c r="U861" s="35">
        <f>'Gas y Electricidad'!Q864</f>
        <v>0</v>
      </c>
      <c r="V861" s="52">
        <f t="shared" si="205"/>
        <v>0</v>
      </c>
      <c r="W861" s="63"/>
      <c r="X861" s="63"/>
      <c r="Y861" s="63"/>
      <c r="Z861" s="57">
        <f t="shared" si="206"/>
        <v>0</v>
      </c>
      <c r="AA861" s="59">
        <f t="shared" si="207"/>
        <v>0</v>
      </c>
      <c r="AB861" s="58">
        <f t="shared" si="208"/>
        <v>0</v>
      </c>
      <c r="AC861" s="61">
        <f t="shared" si="209"/>
        <v>0</v>
      </c>
      <c r="AD861" s="61">
        <f t="shared" si="210"/>
        <v>0</v>
      </c>
    </row>
    <row r="862" spans="1:30" x14ac:dyDescent="0.3">
      <c r="A862" s="39">
        <f>IF(Agua!A864&gt;0,Agua!A864,"-")</f>
        <v>43272</v>
      </c>
      <c r="B862" s="40">
        <f>Agua!C864</f>
        <v>0</v>
      </c>
      <c r="C862" s="72">
        <f>Agua!J864</f>
        <v>0</v>
      </c>
      <c r="D862" s="72">
        <f>Agua!M864</f>
        <v>0</v>
      </c>
      <c r="E862" s="72">
        <f t="shared" si="196"/>
        <v>0</v>
      </c>
      <c r="F862" s="72">
        <f>Agua!P864</f>
        <v>0</v>
      </c>
      <c r="G862" s="72">
        <f t="shared" si="197"/>
        <v>0</v>
      </c>
      <c r="H862" s="72">
        <f>Agua!S864</f>
        <v>0</v>
      </c>
      <c r="I862" s="72">
        <f t="shared" si="198"/>
        <v>0</v>
      </c>
      <c r="J862" s="72">
        <f>Agua!V864</f>
        <v>0</v>
      </c>
      <c r="K862" s="72">
        <f t="shared" si="199"/>
        <v>0</v>
      </c>
      <c r="L862" s="72">
        <f>Agua!X864</f>
        <v>0</v>
      </c>
      <c r="M862" s="72">
        <f t="shared" si="200"/>
        <v>0</v>
      </c>
      <c r="N862" s="72">
        <f t="shared" si="201"/>
        <v>0</v>
      </c>
      <c r="O862" s="41" t="str">
        <f>'Gas y Electricidad'!F865</f>
        <v>-</v>
      </c>
      <c r="P862" s="49">
        <f t="shared" si="202"/>
        <v>0</v>
      </c>
      <c r="Q862" s="41" t="str">
        <f>'Gas y Electricidad'!J865</f>
        <v>-</v>
      </c>
      <c r="R862" s="49">
        <f t="shared" si="203"/>
        <v>0</v>
      </c>
      <c r="S862" s="41" t="str">
        <f>'Gas y Electricidad'!M865</f>
        <v>-</v>
      </c>
      <c r="T862" s="42" t="str">
        <f t="shared" si="204"/>
        <v>-</v>
      </c>
      <c r="U862" s="35">
        <f>'Gas y Electricidad'!Q865</f>
        <v>0</v>
      </c>
      <c r="V862" s="52">
        <f t="shared" si="205"/>
        <v>0</v>
      </c>
      <c r="W862" s="63"/>
      <c r="X862" s="63"/>
      <c r="Y862" s="63"/>
      <c r="Z862" s="57">
        <f t="shared" si="206"/>
        <v>0</v>
      </c>
      <c r="AA862" s="59">
        <f t="shared" si="207"/>
        <v>0</v>
      </c>
      <c r="AB862" s="58">
        <f t="shared" si="208"/>
        <v>0</v>
      </c>
      <c r="AC862" s="61">
        <f t="shared" si="209"/>
        <v>0</v>
      </c>
      <c r="AD862" s="61">
        <f t="shared" si="210"/>
        <v>0</v>
      </c>
    </row>
    <row r="863" spans="1:30" x14ac:dyDescent="0.3">
      <c r="A863" s="39">
        <f>IF(Agua!A865&gt;0,Agua!A865,"-")</f>
        <v>43273</v>
      </c>
      <c r="B863" s="40">
        <f>Agua!C865</f>
        <v>0</v>
      </c>
      <c r="C863" s="72">
        <f>Agua!J865</f>
        <v>0</v>
      </c>
      <c r="D863" s="72">
        <f>Agua!M865</f>
        <v>0</v>
      </c>
      <c r="E863" s="72">
        <f t="shared" si="196"/>
        <v>0</v>
      </c>
      <c r="F863" s="72">
        <f>Agua!P865</f>
        <v>0</v>
      </c>
      <c r="G863" s="72">
        <f t="shared" si="197"/>
        <v>0</v>
      </c>
      <c r="H863" s="72">
        <f>Agua!S865</f>
        <v>0</v>
      </c>
      <c r="I863" s="72">
        <f t="shared" si="198"/>
        <v>0</v>
      </c>
      <c r="J863" s="72">
        <f>Agua!V865</f>
        <v>0</v>
      </c>
      <c r="K863" s="72">
        <f t="shared" si="199"/>
        <v>0</v>
      </c>
      <c r="L863" s="72">
        <f>Agua!X865</f>
        <v>0</v>
      </c>
      <c r="M863" s="72">
        <f t="shared" si="200"/>
        <v>0</v>
      </c>
      <c r="N863" s="72">
        <f t="shared" si="201"/>
        <v>0</v>
      </c>
      <c r="O863" s="41" t="str">
        <f>'Gas y Electricidad'!F866</f>
        <v>-</v>
      </c>
      <c r="P863" s="49">
        <f t="shared" si="202"/>
        <v>0</v>
      </c>
      <c r="Q863" s="41" t="str">
        <f>'Gas y Electricidad'!J866</f>
        <v>-</v>
      </c>
      <c r="R863" s="49">
        <f t="shared" si="203"/>
        <v>0</v>
      </c>
      <c r="S863" s="41" t="str">
        <f>'Gas y Electricidad'!M866</f>
        <v>-</v>
      </c>
      <c r="T863" s="42" t="str">
        <f t="shared" si="204"/>
        <v>-</v>
      </c>
      <c r="U863" s="35">
        <f>'Gas y Electricidad'!Q866</f>
        <v>0</v>
      </c>
      <c r="V863" s="52">
        <f t="shared" si="205"/>
        <v>0</v>
      </c>
      <c r="W863" s="63"/>
      <c r="X863" s="63"/>
      <c r="Y863" s="63"/>
      <c r="Z863" s="57">
        <f t="shared" si="206"/>
        <v>0</v>
      </c>
      <c r="AA863" s="59">
        <f t="shared" si="207"/>
        <v>0</v>
      </c>
      <c r="AB863" s="58">
        <f t="shared" si="208"/>
        <v>0</v>
      </c>
      <c r="AC863" s="61">
        <f t="shared" si="209"/>
        <v>0</v>
      </c>
      <c r="AD863" s="61">
        <f t="shared" si="210"/>
        <v>0</v>
      </c>
    </row>
    <row r="864" spans="1:30" x14ac:dyDescent="0.3">
      <c r="A864" s="39">
        <f>IF(Agua!A866&gt;0,Agua!A866,"-")</f>
        <v>43274</v>
      </c>
      <c r="B864" s="40">
        <f>Agua!C866</f>
        <v>0</v>
      </c>
      <c r="C864" s="72">
        <f>Agua!J866</f>
        <v>0</v>
      </c>
      <c r="D864" s="72">
        <f>Agua!M866</f>
        <v>0</v>
      </c>
      <c r="E864" s="72">
        <f t="shared" si="196"/>
        <v>0</v>
      </c>
      <c r="F864" s="72">
        <f>Agua!P866</f>
        <v>0</v>
      </c>
      <c r="G864" s="72">
        <f t="shared" si="197"/>
        <v>0</v>
      </c>
      <c r="H864" s="72">
        <f>Agua!S866</f>
        <v>0</v>
      </c>
      <c r="I864" s="72">
        <f t="shared" si="198"/>
        <v>0</v>
      </c>
      <c r="J864" s="72">
        <f>Agua!V866</f>
        <v>0</v>
      </c>
      <c r="K864" s="72">
        <f t="shared" si="199"/>
        <v>0</v>
      </c>
      <c r="L864" s="72">
        <f>Agua!X866</f>
        <v>0</v>
      </c>
      <c r="M864" s="72">
        <f t="shared" si="200"/>
        <v>0</v>
      </c>
      <c r="N864" s="72">
        <f t="shared" si="201"/>
        <v>0</v>
      </c>
      <c r="O864" s="41" t="str">
        <f>'Gas y Electricidad'!F867</f>
        <v>-</v>
      </c>
      <c r="P864" s="49">
        <f t="shared" si="202"/>
        <v>0</v>
      </c>
      <c r="Q864" s="41" t="str">
        <f>'Gas y Electricidad'!J867</f>
        <v>-</v>
      </c>
      <c r="R864" s="49">
        <f t="shared" si="203"/>
        <v>0</v>
      </c>
      <c r="S864" s="41" t="str">
        <f>'Gas y Electricidad'!M867</f>
        <v>-</v>
      </c>
      <c r="T864" s="42" t="str">
        <f t="shared" si="204"/>
        <v>-</v>
      </c>
      <c r="U864" s="35">
        <f>'Gas y Electricidad'!Q867</f>
        <v>0</v>
      </c>
      <c r="V864" s="52">
        <f t="shared" si="205"/>
        <v>0</v>
      </c>
      <c r="W864" s="63"/>
      <c r="X864" s="63"/>
      <c r="Y864" s="63"/>
      <c r="Z864" s="57">
        <f t="shared" si="206"/>
        <v>0</v>
      </c>
      <c r="AA864" s="59">
        <f t="shared" si="207"/>
        <v>0</v>
      </c>
      <c r="AB864" s="58">
        <f t="shared" si="208"/>
        <v>0</v>
      </c>
      <c r="AC864" s="61">
        <f t="shared" si="209"/>
        <v>0</v>
      </c>
      <c r="AD864" s="61">
        <f t="shared" si="210"/>
        <v>0</v>
      </c>
    </row>
    <row r="865" spans="1:30" x14ac:dyDescent="0.3">
      <c r="A865" s="39">
        <f>IF(Agua!A867&gt;0,Agua!A867,"-")</f>
        <v>43275</v>
      </c>
      <c r="B865" s="40">
        <f>Agua!C867</f>
        <v>0</v>
      </c>
      <c r="C865" s="72">
        <f>Agua!J867</f>
        <v>0</v>
      </c>
      <c r="D865" s="72">
        <f>Agua!M867</f>
        <v>0</v>
      </c>
      <c r="E865" s="72">
        <f t="shared" si="196"/>
        <v>0</v>
      </c>
      <c r="F865" s="72">
        <f>Agua!P867</f>
        <v>0</v>
      </c>
      <c r="G865" s="72">
        <f t="shared" si="197"/>
        <v>0</v>
      </c>
      <c r="H865" s="72">
        <f>Agua!S867</f>
        <v>0</v>
      </c>
      <c r="I865" s="72">
        <f t="shared" si="198"/>
        <v>0</v>
      </c>
      <c r="J865" s="72">
        <f>Agua!V867</f>
        <v>0</v>
      </c>
      <c r="K865" s="72">
        <f t="shared" si="199"/>
        <v>0</v>
      </c>
      <c r="L865" s="72">
        <f>Agua!X867</f>
        <v>0</v>
      </c>
      <c r="M865" s="72">
        <f t="shared" si="200"/>
        <v>0</v>
      </c>
      <c r="N865" s="72">
        <f t="shared" si="201"/>
        <v>0</v>
      </c>
      <c r="O865" s="41" t="str">
        <f>'Gas y Electricidad'!F868</f>
        <v>-</v>
      </c>
      <c r="P865" s="49">
        <f t="shared" si="202"/>
        <v>0</v>
      </c>
      <c r="Q865" s="41" t="str">
        <f>'Gas y Electricidad'!J868</f>
        <v>-</v>
      </c>
      <c r="R865" s="49">
        <f t="shared" si="203"/>
        <v>0</v>
      </c>
      <c r="S865" s="41" t="str">
        <f>'Gas y Electricidad'!M868</f>
        <v>-</v>
      </c>
      <c r="T865" s="42" t="str">
        <f t="shared" si="204"/>
        <v>-</v>
      </c>
      <c r="U865" s="35">
        <f>'Gas y Electricidad'!Q868</f>
        <v>0</v>
      </c>
      <c r="V865" s="52">
        <f t="shared" si="205"/>
        <v>0</v>
      </c>
      <c r="W865" s="63"/>
      <c r="X865" s="63"/>
      <c r="Y865" s="63"/>
      <c r="Z865" s="57">
        <f t="shared" si="206"/>
        <v>0</v>
      </c>
      <c r="AA865" s="59">
        <f t="shared" si="207"/>
        <v>0</v>
      </c>
      <c r="AB865" s="58">
        <f t="shared" si="208"/>
        <v>0</v>
      </c>
      <c r="AC865" s="61">
        <f t="shared" si="209"/>
        <v>0</v>
      </c>
      <c r="AD865" s="61">
        <f t="shared" si="210"/>
        <v>0</v>
      </c>
    </row>
    <row r="866" spans="1:30" x14ac:dyDescent="0.3">
      <c r="A866" s="39">
        <f>IF(Agua!A868&gt;0,Agua!A868,"-")</f>
        <v>43276</v>
      </c>
      <c r="B866" s="40">
        <f>Agua!C868</f>
        <v>0</v>
      </c>
      <c r="C866" s="72">
        <f>Agua!J868</f>
        <v>0</v>
      </c>
      <c r="D866" s="72">
        <f>Agua!M868</f>
        <v>0</v>
      </c>
      <c r="E866" s="72">
        <f t="shared" si="196"/>
        <v>0</v>
      </c>
      <c r="F866" s="72">
        <f>Agua!P868</f>
        <v>0</v>
      </c>
      <c r="G866" s="72">
        <f t="shared" si="197"/>
        <v>0</v>
      </c>
      <c r="H866" s="72">
        <f>Agua!S868</f>
        <v>0</v>
      </c>
      <c r="I866" s="72">
        <f t="shared" si="198"/>
        <v>0</v>
      </c>
      <c r="J866" s="72">
        <f>Agua!V868</f>
        <v>0</v>
      </c>
      <c r="K866" s="72">
        <f t="shared" si="199"/>
        <v>0</v>
      </c>
      <c r="L866" s="72">
        <f>Agua!X868</f>
        <v>0</v>
      </c>
      <c r="M866" s="72">
        <f t="shared" si="200"/>
        <v>0</v>
      </c>
      <c r="N866" s="72">
        <f t="shared" si="201"/>
        <v>0</v>
      </c>
      <c r="O866" s="41" t="str">
        <f>'Gas y Electricidad'!F869</f>
        <v>-</v>
      </c>
      <c r="P866" s="49">
        <f t="shared" si="202"/>
        <v>0</v>
      </c>
      <c r="Q866" s="41" t="str">
        <f>'Gas y Electricidad'!J869</f>
        <v>-</v>
      </c>
      <c r="R866" s="49">
        <f t="shared" si="203"/>
        <v>0</v>
      </c>
      <c r="S866" s="41" t="str">
        <f>'Gas y Electricidad'!M869</f>
        <v>-</v>
      </c>
      <c r="T866" s="42" t="str">
        <f t="shared" si="204"/>
        <v>-</v>
      </c>
      <c r="U866" s="35">
        <f>'Gas y Electricidad'!Q869</f>
        <v>0</v>
      </c>
      <c r="V866" s="52">
        <f t="shared" si="205"/>
        <v>0</v>
      </c>
      <c r="W866" s="63"/>
      <c r="X866" s="63"/>
      <c r="Y866" s="63"/>
      <c r="Z866" s="57">
        <f t="shared" si="206"/>
        <v>0</v>
      </c>
      <c r="AA866" s="59">
        <f t="shared" si="207"/>
        <v>0</v>
      </c>
      <c r="AB866" s="58">
        <f t="shared" si="208"/>
        <v>0</v>
      </c>
      <c r="AC866" s="61">
        <f t="shared" si="209"/>
        <v>0</v>
      </c>
      <c r="AD866" s="61">
        <f t="shared" si="210"/>
        <v>0</v>
      </c>
    </row>
    <row r="867" spans="1:30" x14ac:dyDescent="0.3">
      <c r="A867" s="39">
        <f>IF(Agua!A869&gt;0,Agua!A869,"-")</f>
        <v>43277</v>
      </c>
      <c r="B867" s="40">
        <f>Agua!C869</f>
        <v>0</v>
      </c>
      <c r="C867" s="72">
        <f>Agua!J869</f>
        <v>0</v>
      </c>
      <c r="D867" s="72">
        <f>Agua!M869</f>
        <v>0</v>
      </c>
      <c r="E867" s="72">
        <f t="shared" si="196"/>
        <v>0</v>
      </c>
      <c r="F867" s="72">
        <f>Agua!P869</f>
        <v>0</v>
      </c>
      <c r="G867" s="72">
        <f t="shared" si="197"/>
        <v>0</v>
      </c>
      <c r="H867" s="72">
        <f>Agua!S869</f>
        <v>0</v>
      </c>
      <c r="I867" s="72">
        <f t="shared" si="198"/>
        <v>0</v>
      </c>
      <c r="J867" s="72">
        <f>Agua!V869</f>
        <v>0</v>
      </c>
      <c r="K867" s="72">
        <f t="shared" si="199"/>
        <v>0</v>
      </c>
      <c r="L867" s="72">
        <f>Agua!X869</f>
        <v>0</v>
      </c>
      <c r="M867" s="72">
        <f t="shared" si="200"/>
        <v>0</v>
      </c>
      <c r="N867" s="72">
        <f t="shared" si="201"/>
        <v>0</v>
      </c>
      <c r="O867" s="41" t="str">
        <f>'Gas y Electricidad'!F870</f>
        <v>-</v>
      </c>
      <c r="P867" s="49">
        <f t="shared" si="202"/>
        <v>0</v>
      </c>
      <c r="Q867" s="41" t="str">
        <f>'Gas y Electricidad'!J870</f>
        <v>-</v>
      </c>
      <c r="R867" s="49">
        <f t="shared" si="203"/>
        <v>0</v>
      </c>
      <c r="S867" s="41" t="str">
        <f>'Gas y Electricidad'!M870</f>
        <v>-</v>
      </c>
      <c r="T867" s="42" t="str">
        <f t="shared" si="204"/>
        <v>-</v>
      </c>
      <c r="U867" s="35">
        <f>'Gas y Electricidad'!Q870</f>
        <v>0</v>
      </c>
      <c r="V867" s="52">
        <f t="shared" si="205"/>
        <v>0</v>
      </c>
      <c r="W867" s="63"/>
      <c r="X867" s="63"/>
      <c r="Y867" s="63"/>
      <c r="Z867" s="57">
        <f t="shared" si="206"/>
        <v>0</v>
      </c>
      <c r="AA867" s="59">
        <f t="shared" si="207"/>
        <v>0</v>
      </c>
      <c r="AB867" s="58">
        <f t="shared" si="208"/>
        <v>0</v>
      </c>
      <c r="AC867" s="61">
        <f t="shared" si="209"/>
        <v>0</v>
      </c>
      <c r="AD867" s="61">
        <f t="shared" si="210"/>
        <v>0</v>
      </c>
    </row>
    <row r="868" spans="1:30" x14ac:dyDescent="0.3">
      <c r="A868" s="39">
        <f>IF(Agua!A870&gt;0,Agua!A870,"-")</f>
        <v>43278</v>
      </c>
      <c r="B868" s="40">
        <f>Agua!C870</f>
        <v>0</v>
      </c>
      <c r="C868" s="72">
        <f>Agua!J870</f>
        <v>0</v>
      </c>
      <c r="D868" s="72">
        <f>Agua!M870</f>
        <v>0</v>
      </c>
      <c r="E868" s="72">
        <f t="shared" si="196"/>
        <v>0</v>
      </c>
      <c r="F868" s="72">
        <f>Agua!P870</f>
        <v>0</v>
      </c>
      <c r="G868" s="72">
        <f t="shared" si="197"/>
        <v>0</v>
      </c>
      <c r="H868" s="72">
        <f>Agua!S870</f>
        <v>0</v>
      </c>
      <c r="I868" s="72">
        <f t="shared" si="198"/>
        <v>0</v>
      </c>
      <c r="J868" s="72">
        <f>Agua!V870</f>
        <v>0</v>
      </c>
      <c r="K868" s="72">
        <f t="shared" si="199"/>
        <v>0</v>
      </c>
      <c r="L868" s="72">
        <f>Agua!X870</f>
        <v>0</v>
      </c>
      <c r="M868" s="72">
        <f t="shared" si="200"/>
        <v>0</v>
      </c>
      <c r="N868" s="72">
        <f t="shared" si="201"/>
        <v>0</v>
      </c>
      <c r="O868" s="41" t="str">
        <f>'Gas y Electricidad'!F871</f>
        <v>-</v>
      </c>
      <c r="P868" s="49">
        <f t="shared" si="202"/>
        <v>0</v>
      </c>
      <c r="Q868" s="41" t="str">
        <f>'Gas y Electricidad'!J871</f>
        <v>-</v>
      </c>
      <c r="R868" s="49">
        <f t="shared" si="203"/>
        <v>0</v>
      </c>
      <c r="S868" s="41" t="str">
        <f>'Gas y Electricidad'!M871</f>
        <v>-</v>
      </c>
      <c r="T868" s="42" t="str">
        <f t="shared" si="204"/>
        <v>-</v>
      </c>
      <c r="U868" s="35">
        <f>'Gas y Electricidad'!Q871</f>
        <v>0</v>
      </c>
      <c r="V868" s="52">
        <f t="shared" si="205"/>
        <v>0</v>
      </c>
      <c r="W868" s="63"/>
      <c r="X868" s="63"/>
      <c r="Y868" s="63"/>
      <c r="Z868" s="57">
        <f t="shared" si="206"/>
        <v>0</v>
      </c>
      <c r="AA868" s="59">
        <f t="shared" si="207"/>
        <v>0</v>
      </c>
      <c r="AB868" s="58">
        <f t="shared" si="208"/>
        <v>0</v>
      </c>
      <c r="AC868" s="61">
        <f t="shared" si="209"/>
        <v>0</v>
      </c>
      <c r="AD868" s="61">
        <f t="shared" si="210"/>
        <v>0</v>
      </c>
    </row>
    <row r="869" spans="1:30" x14ac:dyDescent="0.3">
      <c r="A869" s="39">
        <f>IF(Agua!A871&gt;0,Agua!A871,"-")</f>
        <v>43279</v>
      </c>
      <c r="B869" s="40">
        <f>Agua!C871</f>
        <v>0</v>
      </c>
      <c r="C869" s="72">
        <f>Agua!J871</f>
        <v>0</v>
      </c>
      <c r="D869" s="72">
        <f>Agua!M871</f>
        <v>0</v>
      </c>
      <c r="E869" s="72">
        <f t="shared" si="196"/>
        <v>0</v>
      </c>
      <c r="F869" s="72">
        <f>Agua!P871</f>
        <v>0</v>
      </c>
      <c r="G869" s="72">
        <f t="shared" si="197"/>
        <v>0</v>
      </c>
      <c r="H869" s="72">
        <f>Agua!S871</f>
        <v>0</v>
      </c>
      <c r="I869" s="72">
        <f t="shared" si="198"/>
        <v>0</v>
      </c>
      <c r="J869" s="72">
        <f>Agua!V871</f>
        <v>0</v>
      </c>
      <c r="K869" s="72">
        <f t="shared" si="199"/>
        <v>0</v>
      </c>
      <c r="L869" s="72">
        <f>Agua!X871</f>
        <v>0</v>
      </c>
      <c r="M869" s="72">
        <f t="shared" si="200"/>
        <v>0</v>
      </c>
      <c r="N869" s="72">
        <f t="shared" si="201"/>
        <v>0</v>
      </c>
      <c r="O869" s="41" t="str">
        <f>'Gas y Electricidad'!F872</f>
        <v>-</v>
      </c>
      <c r="P869" s="49">
        <f t="shared" si="202"/>
        <v>0</v>
      </c>
      <c r="Q869" s="41" t="str">
        <f>'Gas y Electricidad'!J872</f>
        <v>-</v>
      </c>
      <c r="R869" s="49">
        <f t="shared" si="203"/>
        <v>0</v>
      </c>
      <c r="S869" s="41" t="str">
        <f>'Gas y Electricidad'!M872</f>
        <v>-</v>
      </c>
      <c r="T869" s="42" t="str">
        <f t="shared" si="204"/>
        <v>-</v>
      </c>
      <c r="U869" s="35">
        <f>'Gas y Electricidad'!Q872</f>
        <v>0</v>
      </c>
      <c r="V869" s="52">
        <f t="shared" si="205"/>
        <v>0</v>
      </c>
      <c r="W869" s="63"/>
      <c r="X869" s="63"/>
      <c r="Y869" s="63"/>
      <c r="Z869" s="57">
        <f t="shared" si="206"/>
        <v>0</v>
      </c>
      <c r="AA869" s="59">
        <f t="shared" si="207"/>
        <v>0</v>
      </c>
      <c r="AB869" s="58">
        <f t="shared" si="208"/>
        <v>0</v>
      </c>
      <c r="AC869" s="61">
        <f t="shared" si="209"/>
        <v>0</v>
      </c>
      <c r="AD869" s="61">
        <f t="shared" si="210"/>
        <v>0</v>
      </c>
    </row>
    <row r="870" spans="1:30" x14ac:dyDescent="0.3">
      <c r="A870" s="39">
        <f>IF(Agua!A872&gt;0,Agua!A872,"-")</f>
        <v>43280</v>
      </c>
      <c r="B870" s="40">
        <f>Agua!C872</f>
        <v>0</v>
      </c>
      <c r="C870" s="72">
        <f>Agua!J872</f>
        <v>0</v>
      </c>
      <c r="D870" s="72">
        <f>Agua!M872</f>
        <v>0</v>
      </c>
      <c r="E870" s="72">
        <f t="shared" si="196"/>
        <v>0</v>
      </c>
      <c r="F870" s="72">
        <f>Agua!P872</f>
        <v>0</v>
      </c>
      <c r="G870" s="72">
        <f t="shared" si="197"/>
        <v>0</v>
      </c>
      <c r="H870" s="72">
        <f>Agua!S872</f>
        <v>0</v>
      </c>
      <c r="I870" s="72">
        <f t="shared" si="198"/>
        <v>0</v>
      </c>
      <c r="J870" s="72">
        <f>Agua!V872</f>
        <v>0</v>
      </c>
      <c r="K870" s="72">
        <f t="shared" si="199"/>
        <v>0</v>
      </c>
      <c r="L870" s="72">
        <f>Agua!X872</f>
        <v>0</v>
      </c>
      <c r="M870" s="72">
        <f t="shared" si="200"/>
        <v>0</v>
      </c>
      <c r="N870" s="72">
        <f t="shared" si="201"/>
        <v>0</v>
      </c>
      <c r="O870" s="41" t="str">
        <f>'Gas y Electricidad'!F873</f>
        <v>-</v>
      </c>
      <c r="P870" s="49">
        <f t="shared" si="202"/>
        <v>0</v>
      </c>
      <c r="Q870" s="41" t="str">
        <f>'Gas y Electricidad'!J873</f>
        <v>-</v>
      </c>
      <c r="R870" s="49">
        <f t="shared" si="203"/>
        <v>0</v>
      </c>
      <c r="S870" s="41" t="str">
        <f>'Gas y Electricidad'!M873</f>
        <v>-</v>
      </c>
      <c r="T870" s="42" t="str">
        <f t="shared" si="204"/>
        <v>-</v>
      </c>
      <c r="U870" s="35">
        <f>'Gas y Electricidad'!Q873</f>
        <v>0</v>
      </c>
      <c r="V870" s="52">
        <f t="shared" si="205"/>
        <v>0</v>
      </c>
      <c r="W870" s="63"/>
      <c r="X870" s="63"/>
      <c r="Y870" s="63"/>
      <c r="Z870" s="57">
        <f t="shared" si="206"/>
        <v>0</v>
      </c>
      <c r="AA870" s="59">
        <f t="shared" si="207"/>
        <v>0</v>
      </c>
      <c r="AB870" s="58">
        <f t="shared" si="208"/>
        <v>0</v>
      </c>
      <c r="AC870" s="61">
        <f t="shared" si="209"/>
        <v>0</v>
      </c>
      <c r="AD870" s="61">
        <f t="shared" si="210"/>
        <v>0</v>
      </c>
    </row>
    <row r="871" spans="1:30" x14ac:dyDescent="0.3">
      <c r="A871" s="39">
        <f>IF(Agua!A873&gt;0,Agua!A873,"-")</f>
        <v>43281</v>
      </c>
      <c r="B871" s="40">
        <f>Agua!C873</f>
        <v>0</v>
      </c>
      <c r="C871" s="72">
        <f>Agua!J873</f>
        <v>0</v>
      </c>
      <c r="D871" s="72">
        <f>Agua!M873</f>
        <v>0</v>
      </c>
      <c r="E871" s="72">
        <f t="shared" si="196"/>
        <v>0</v>
      </c>
      <c r="F871" s="72">
        <f>Agua!P873</f>
        <v>0</v>
      </c>
      <c r="G871" s="72">
        <f t="shared" si="197"/>
        <v>0</v>
      </c>
      <c r="H871" s="72">
        <f>Agua!S873</f>
        <v>0</v>
      </c>
      <c r="I871" s="72">
        <f t="shared" si="198"/>
        <v>0</v>
      </c>
      <c r="J871" s="72">
        <f>Agua!V873</f>
        <v>0</v>
      </c>
      <c r="K871" s="72">
        <f t="shared" si="199"/>
        <v>0</v>
      </c>
      <c r="L871" s="72">
        <f>Agua!X873</f>
        <v>0</v>
      </c>
      <c r="M871" s="72">
        <f t="shared" si="200"/>
        <v>0</v>
      </c>
      <c r="N871" s="72">
        <f t="shared" si="201"/>
        <v>0</v>
      </c>
      <c r="O871" s="41" t="str">
        <f>'Gas y Electricidad'!F874</f>
        <v>-</v>
      </c>
      <c r="P871" s="49">
        <f t="shared" si="202"/>
        <v>0</v>
      </c>
      <c r="Q871" s="41" t="str">
        <f>'Gas y Electricidad'!J874</f>
        <v>-</v>
      </c>
      <c r="R871" s="49">
        <f t="shared" si="203"/>
        <v>0</v>
      </c>
      <c r="S871" s="41" t="str">
        <f>'Gas y Electricidad'!M874</f>
        <v>-</v>
      </c>
      <c r="T871" s="42" t="str">
        <f t="shared" si="204"/>
        <v>-</v>
      </c>
      <c r="U871" s="35">
        <f>'Gas y Electricidad'!Q874</f>
        <v>0</v>
      </c>
      <c r="V871" s="52">
        <f t="shared" si="205"/>
        <v>0</v>
      </c>
      <c r="W871" s="63"/>
      <c r="X871" s="63"/>
      <c r="Y871" s="63"/>
      <c r="Z871" s="57">
        <f t="shared" si="206"/>
        <v>0</v>
      </c>
      <c r="AA871" s="59">
        <f t="shared" si="207"/>
        <v>0</v>
      </c>
      <c r="AB871" s="58">
        <f t="shared" si="208"/>
        <v>0</v>
      </c>
      <c r="AC871" s="61">
        <f t="shared" si="209"/>
        <v>0</v>
      </c>
      <c r="AD871" s="61">
        <f t="shared" si="210"/>
        <v>0</v>
      </c>
    </row>
    <row r="872" spans="1:30" x14ac:dyDescent="0.3">
      <c r="A872" s="39">
        <f>IF(Agua!A874&gt;0,Agua!A874,"-")</f>
        <v>43282</v>
      </c>
      <c r="B872" s="40">
        <f>Agua!C874</f>
        <v>0</v>
      </c>
      <c r="C872" s="72">
        <f>Agua!J874</f>
        <v>0</v>
      </c>
      <c r="D872" s="72">
        <f>Agua!M874</f>
        <v>0</v>
      </c>
      <c r="E872" s="72">
        <f t="shared" si="196"/>
        <v>0</v>
      </c>
      <c r="F872" s="72">
        <f>Agua!P874</f>
        <v>0</v>
      </c>
      <c r="G872" s="72">
        <f t="shared" si="197"/>
        <v>0</v>
      </c>
      <c r="H872" s="72">
        <f>Agua!S874</f>
        <v>0</v>
      </c>
      <c r="I872" s="72">
        <f t="shared" si="198"/>
        <v>0</v>
      </c>
      <c r="J872" s="72">
        <f>Agua!V874</f>
        <v>0</v>
      </c>
      <c r="K872" s="72">
        <f t="shared" si="199"/>
        <v>0</v>
      </c>
      <c r="L872" s="72">
        <f>Agua!X874</f>
        <v>0</v>
      </c>
      <c r="M872" s="72">
        <f t="shared" si="200"/>
        <v>0</v>
      </c>
      <c r="N872" s="72">
        <f t="shared" si="201"/>
        <v>0</v>
      </c>
      <c r="O872" s="41" t="str">
        <f>'Gas y Electricidad'!F875</f>
        <v>-</v>
      </c>
      <c r="P872" s="49">
        <f t="shared" si="202"/>
        <v>0</v>
      </c>
      <c r="Q872" s="41" t="str">
        <f>'Gas y Electricidad'!J875</f>
        <v>-</v>
      </c>
      <c r="R872" s="49">
        <f t="shared" si="203"/>
        <v>0</v>
      </c>
      <c r="S872" s="41" t="str">
        <f>'Gas y Electricidad'!M875</f>
        <v>-</v>
      </c>
      <c r="T872" s="42" t="str">
        <f t="shared" si="204"/>
        <v>-</v>
      </c>
      <c r="U872" s="35">
        <f>'Gas y Electricidad'!Q875</f>
        <v>0</v>
      </c>
      <c r="V872" s="52">
        <f t="shared" si="205"/>
        <v>0</v>
      </c>
      <c r="W872" s="63"/>
      <c r="X872" s="63"/>
      <c r="Y872" s="63"/>
      <c r="Z872" s="57">
        <f t="shared" si="206"/>
        <v>0</v>
      </c>
      <c r="AA872" s="59">
        <f t="shared" si="207"/>
        <v>0</v>
      </c>
      <c r="AB872" s="58">
        <f t="shared" si="208"/>
        <v>0</v>
      </c>
      <c r="AC872" s="61">
        <f t="shared" si="209"/>
        <v>0</v>
      </c>
      <c r="AD872" s="61">
        <f t="shared" si="210"/>
        <v>0</v>
      </c>
    </row>
    <row r="873" spans="1:30" x14ac:dyDescent="0.3">
      <c r="A873" s="39">
        <f>IF(Agua!A875&gt;0,Agua!A875,"-")</f>
        <v>43283</v>
      </c>
      <c r="B873" s="40">
        <f>Agua!C875</f>
        <v>0</v>
      </c>
      <c r="C873" s="72">
        <f>Agua!J875</f>
        <v>0</v>
      </c>
      <c r="D873" s="72">
        <f>Agua!M875</f>
        <v>0</v>
      </c>
      <c r="E873" s="72">
        <f t="shared" si="196"/>
        <v>0</v>
      </c>
      <c r="F873" s="72">
        <f>Agua!P875</f>
        <v>0</v>
      </c>
      <c r="G873" s="72">
        <f t="shared" si="197"/>
        <v>0</v>
      </c>
      <c r="H873" s="72">
        <f>Agua!S875</f>
        <v>0</v>
      </c>
      <c r="I873" s="72">
        <f t="shared" si="198"/>
        <v>0</v>
      </c>
      <c r="J873" s="72">
        <f>Agua!V875</f>
        <v>0</v>
      </c>
      <c r="K873" s="72">
        <f t="shared" si="199"/>
        <v>0</v>
      </c>
      <c r="L873" s="72">
        <f>Agua!X875</f>
        <v>0</v>
      </c>
      <c r="M873" s="72">
        <f t="shared" si="200"/>
        <v>0</v>
      </c>
      <c r="N873" s="72">
        <f t="shared" si="201"/>
        <v>0</v>
      </c>
      <c r="O873" s="41" t="str">
        <f>'Gas y Electricidad'!F876</f>
        <v>-</v>
      </c>
      <c r="P873" s="49">
        <f t="shared" si="202"/>
        <v>0</v>
      </c>
      <c r="Q873" s="41" t="str">
        <f>'Gas y Electricidad'!J876</f>
        <v>-</v>
      </c>
      <c r="R873" s="49">
        <f t="shared" si="203"/>
        <v>0</v>
      </c>
      <c r="S873" s="41" t="str">
        <f>'Gas y Electricidad'!M876</f>
        <v>-</v>
      </c>
      <c r="T873" s="42" t="str">
        <f t="shared" si="204"/>
        <v>-</v>
      </c>
      <c r="U873" s="35">
        <f>'Gas y Electricidad'!Q876</f>
        <v>0</v>
      </c>
      <c r="V873" s="52">
        <f t="shared" si="205"/>
        <v>0</v>
      </c>
      <c r="W873" s="63"/>
      <c r="X873" s="63"/>
      <c r="Y873" s="63"/>
      <c r="Z873" s="57">
        <f t="shared" si="206"/>
        <v>0</v>
      </c>
      <c r="AA873" s="59">
        <f t="shared" si="207"/>
        <v>0</v>
      </c>
      <c r="AB873" s="58">
        <f t="shared" si="208"/>
        <v>0</v>
      </c>
      <c r="AC873" s="61">
        <f t="shared" si="209"/>
        <v>0</v>
      </c>
      <c r="AD873" s="61">
        <f t="shared" si="210"/>
        <v>0</v>
      </c>
    </row>
    <row r="874" spans="1:30" x14ac:dyDescent="0.3">
      <c r="A874" s="39">
        <f>IF(Agua!A876&gt;0,Agua!A876,"-")</f>
        <v>43284</v>
      </c>
      <c r="B874" s="40">
        <f>Agua!C876</f>
        <v>0</v>
      </c>
      <c r="C874" s="72">
        <f>Agua!J876</f>
        <v>0</v>
      </c>
      <c r="D874" s="72">
        <f>Agua!M876</f>
        <v>0</v>
      </c>
      <c r="E874" s="72">
        <f t="shared" si="196"/>
        <v>0</v>
      </c>
      <c r="F874" s="72">
        <f>Agua!P876</f>
        <v>0</v>
      </c>
      <c r="G874" s="72">
        <f t="shared" si="197"/>
        <v>0</v>
      </c>
      <c r="H874" s="72">
        <f>Agua!S876</f>
        <v>0</v>
      </c>
      <c r="I874" s="72">
        <f t="shared" si="198"/>
        <v>0</v>
      </c>
      <c r="J874" s="72">
        <f>Agua!V876</f>
        <v>0</v>
      </c>
      <c r="K874" s="72">
        <f t="shared" si="199"/>
        <v>0</v>
      </c>
      <c r="L874" s="72">
        <f>Agua!X876</f>
        <v>0</v>
      </c>
      <c r="M874" s="72">
        <f t="shared" si="200"/>
        <v>0</v>
      </c>
      <c r="N874" s="72">
        <f t="shared" si="201"/>
        <v>0</v>
      </c>
      <c r="O874" s="41" t="str">
        <f>'Gas y Electricidad'!F877</f>
        <v>-</v>
      </c>
      <c r="P874" s="49">
        <f t="shared" si="202"/>
        <v>0</v>
      </c>
      <c r="Q874" s="41" t="str">
        <f>'Gas y Electricidad'!J877</f>
        <v>-</v>
      </c>
      <c r="R874" s="49">
        <f t="shared" si="203"/>
        <v>0</v>
      </c>
      <c r="S874" s="41" t="str">
        <f>'Gas y Electricidad'!M877</f>
        <v>-</v>
      </c>
      <c r="T874" s="42" t="str">
        <f t="shared" si="204"/>
        <v>-</v>
      </c>
      <c r="U874" s="35">
        <f>'Gas y Electricidad'!Q877</f>
        <v>0</v>
      </c>
      <c r="V874" s="52">
        <f t="shared" si="205"/>
        <v>0</v>
      </c>
      <c r="W874" s="63"/>
      <c r="X874" s="63"/>
      <c r="Y874" s="63"/>
      <c r="Z874" s="57">
        <f t="shared" si="206"/>
        <v>0</v>
      </c>
      <c r="AA874" s="59">
        <f t="shared" si="207"/>
        <v>0</v>
      </c>
      <c r="AB874" s="58">
        <f t="shared" si="208"/>
        <v>0</v>
      </c>
      <c r="AC874" s="61">
        <f t="shared" si="209"/>
        <v>0</v>
      </c>
      <c r="AD874" s="61">
        <f t="shared" si="210"/>
        <v>0</v>
      </c>
    </row>
    <row r="875" spans="1:30" x14ac:dyDescent="0.3">
      <c r="A875" s="39">
        <f>IF(Agua!A877&gt;0,Agua!A877,"-")</f>
        <v>43285</v>
      </c>
      <c r="B875" s="40">
        <f>Agua!C877</f>
        <v>0</v>
      </c>
      <c r="C875" s="72">
        <f>Agua!J877</f>
        <v>0</v>
      </c>
      <c r="D875" s="72">
        <f>Agua!M877</f>
        <v>0</v>
      </c>
      <c r="E875" s="72">
        <f t="shared" si="196"/>
        <v>0</v>
      </c>
      <c r="F875" s="72">
        <f>Agua!P877</f>
        <v>0</v>
      </c>
      <c r="G875" s="72">
        <f t="shared" si="197"/>
        <v>0</v>
      </c>
      <c r="H875" s="72">
        <f>Agua!S877</f>
        <v>0</v>
      </c>
      <c r="I875" s="72">
        <f t="shared" si="198"/>
        <v>0</v>
      </c>
      <c r="J875" s="72">
        <f>Agua!V877</f>
        <v>0</v>
      </c>
      <c r="K875" s="72">
        <f t="shared" si="199"/>
        <v>0</v>
      </c>
      <c r="L875" s="72">
        <f>Agua!X877</f>
        <v>0</v>
      </c>
      <c r="M875" s="72">
        <f t="shared" si="200"/>
        <v>0</v>
      </c>
      <c r="N875" s="72">
        <f t="shared" si="201"/>
        <v>0</v>
      </c>
      <c r="O875" s="41" t="str">
        <f>'Gas y Electricidad'!F878</f>
        <v>-</v>
      </c>
      <c r="P875" s="49">
        <f t="shared" si="202"/>
        <v>0</v>
      </c>
      <c r="Q875" s="41" t="str">
        <f>'Gas y Electricidad'!J878</f>
        <v>-</v>
      </c>
      <c r="R875" s="49">
        <f t="shared" si="203"/>
        <v>0</v>
      </c>
      <c r="S875" s="41" t="str">
        <f>'Gas y Electricidad'!M878</f>
        <v>-</v>
      </c>
      <c r="T875" s="42" t="str">
        <f t="shared" si="204"/>
        <v>-</v>
      </c>
      <c r="U875" s="35">
        <f>'Gas y Electricidad'!Q878</f>
        <v>0</v>
      </c>
      <c r="V875" s="52">
        <f t="shared" si="205"/>
        <v>0</v>
      </c>
      <c r="W875" s="63"/>
      <c r="X875" s="63"/>
      <c r="Y875" s="63"/>
      <c r="Z875" s="57">
        <f t="shared" si="206"/>
        <v>0</v>
      </c>
      <c r="AA875" s="59">
        <f t="shared" si="207"/>
        <v>0</v>
      </c>
      <c r="AB875" s="58">
        <f t="shared" si="208"/>
        <v>0</v>
      </c>
      <c r="AC875" s="61">
        <f t="shared" si="209"/>
        <v>0</v>
      </c>
      <c r="AD875" s="61">
        <f t="shared" si="210"/>
        <v>0</v>
      </c>
    </row>
    <row r="876" spans="1:30" x14ac:dyDescent="0.3">
      <c r="A876" s="39">
        <f>IF(Agua!A878&gt;0,Agua!A878,"-")</f>
        <v>43286</v>
      </c>
      <c r="B876" s="40">
        <f>Agua!C878</f>
        <v>0</v>
      </c>
      <c r="C876" s="72">
        <f>Agua!J878</f>
        <v>0</v>
      </c>
      <c r="D876" s="72">
        <f>Agua!M878</f>
        <v>0</v>
      </c>
      <c r="E876" s="72">
        <f t="shared" si="196"/>
        <v>0</v>
      </c>
      <c r="F876" s="72">
        <f>Agua!P878</f>
        <v>0</v>
      </c>
      <c r="G876" s="72">
        <f t="shared" si="197"/>
        <v>0</v>
      </c>
      <c r="H876" s="72">
        <f>Agua!S878</f>
        <v>0</v>
      </c>
      <c r="I876" s="72">
        <f t="shared" si="198"/>
        <v>0</v>
      </c>
      <c r="J876" s="72">
        <f>Agua!V878</f>
        <v>0</v>
      </c>
      <c r="K876" s="72">
        <f t="shared" si="199"/>
        <v>0</v>
      </c>
      <c r="L876" s="72">
        <f>Agua!X878</f>
        <v>0</v>
      </c>
      <c r="M876" s="72">
        <f t="shared" si="200"/>
        <v>0</v>
      </c>
      <c r="N876" s="72">
        <f t="shared" si="201"/>
        <v>0</v>
      </c>
      <c r="O876" s="41" t="str">
        <f>'Gas y Electricidad'!F879</f>
        <v>-</v>
      </c>
      <c r="P876" s="49">
        <f t="shared" si="202"/>
        <v>0</v>
      </c>
      <c r="Q876" s="41" t="str">
        <f>'Gas y Electricidad'!J879</f>
        <v>-</v>
      </c>
      <c r="R876" s="49">
        <f t="shared" si="203"/>
        <v>0</v>
      </c>
      <c r="S876" s="41" t="str">
        <f>'Gas y Electricidad'!M879</f>
        <v>-</v>
      </c>
      <c r="T876" s="42" t="str">
        <f t="shared" si="204"/>
        <v>-</v>
      </c>
      <c r="U876" s="35">
        <f>'Gas y Electricidad'!Q879</f>
        <v>0</v>
      </c>
      <c r="V876" s="52">
        <f t="shared" si="205"/>
        <v>0</v>
      </c>
      <c r="W876" s="63"/>
      <c r="X876" s="63"/>
      <c r="Y876" s="63"/>
      <c r="Z876" s="57">
        <f t="shared" si="206"/>
        <v>0</v>
      </c>
      <c r="AA876" s="59">
        <f t="shared" si="207"/>
        <v>0</v>
      </c>
      <c r="AB876" s="58">
        <f t="shared" si="208"/>
        <v>0</v>
      </c>
      <c r="AC876" s="61">
        <f t="shared" si="209"/>
        <v>0</v>
      </c>
      <c r="AD876" s="61">
        <f t="shared" si="210"/>
        <v>0</v>
      </c>
    </row>
    <row r="877" spans="1:30" x14ac:dyDescent="0.3">
      <c r="A877" s="39">
        <f>IF(Agua!A879&gt;0,Agua!A879,"-")</f>
        <v>43287</v>
      </c>
      <c r="B877" s="40">
        <f>Agua!C879</f>
        <v>0</v>
      </c>
      <c r="C877" s="72">
        <f>Agua!J879</f>
        <v>0</v>
      </c>
      <c r="D877" s="72">
        <f>Agua!M879</f>
        <v>0</v>
      </c>
      <c r="E877" s="72">
        <f t="shared" si="196"/>
        <v>0</v>
      </c>
      <c r="F877" s="72">
        <f>Agua!P879</f>
        <v>0</v>
      </c>
      <c r="G877" s="72">
        <f t="shared" si="197"/>
        <v>0</v>
      </c>
      <c r="H877" s="72">
        <f>Agua!S879</f>
        <v>0</v>
      </c>
      <c r="I877" s="72">
        <f t="shared" si="198"/>
        <v>0</v>
      </c>
      <c r="J877" s="72">
        <f>Agua!V879</f>
        <v>0</v>
      </c>
      <c r="K877" s="72">
        <f t="shared" si="199"/>
        <v>0</v>
      </c>
      <c r="L877" s="72">
        <f>Agua!X879</f>
        <v>0</v>
      </c>
      <c r="M877" s="72">
        <f t="shared" si="200"/>
        <v>0</v>
      </c>
      <c r="N877" s="72">
        <f t="shared" si="201"/>
        <v>0</v>
      </c>
      <c r="O877" s="41" t="str">
        <f>'Gas y Electricidad'!F880</f>
        <v>-</v>
      </c>
      <c r="P877" s="49">
        <f t="shared" si="202"/>
        <v>0</v>
      </c>
      <c r="Q877" s="41" t="str">
        <f>'Gas y Electricidad'!J880</f>
        <v>-</v>
      </c>
      <c r="R877" s="49">
        <f t="shared" si="203"/>
        <v>0</v>
      </c>
      <c r="S877" s="41" t="str">
        <f>'Gas y Electricidad'!M880</f>
        <v>-</v>
      </c>
      <c r="T877" s="42" t="str">
        <f t="shared" si="204"/>
        <v>-</v>
      </c>
      <c r="U877" s="35">
        <f>'Gas y Electricidad'!Q880</f>
        <v>0</v>
      </c>
      <c r="V877" s="52">
        <f t="shared" si="205"/>
        <v>0</v>
      </c>
      <c r="W877" s="63"/>
      <c r="X877" s="63"/>
      <c r="Y877" s="63"/>
      <c r="Z877" s="57">
        <f t="shared" si="206"/>
        <v>0</v>
      </c>
      <c r="AA877" s="59">
        <f t="shared" si="207"/>
        <v>0</v>
      </c>
      <c r="AB877" s="58">
        <f t="shared" si="208"/>
        <v>0</v>
      </c>
      <c r="AC877" s="61">
        <f t="shared" si="209"/>
        <v>0</v>
      </c>
      <c r="AD877" s="61">
        <f t="shared" si="210"/>
        <v>0</v>
      </c>
    </row>
    <row r="878" spans="1:30" x14ac:dyDescent="0.3">
      <c r="A878" s="39">
        <f>IF(Agua!A880&gt;0,Agua!A880,"-")</f>
        <v>43288</v>
      </c>
      <c r="B878" s="40">
        <f>Agua!C880</f>
        <v>0</v>
      </c>
      <c r="C878" s="72">
        <f>Agua!J880</f>
        <v>0</v>
      </c>
      <c r="D878" s="72">
        <f>Agua!M880</f>
        <v>0</v>
      </c>
      <c r="E878" s="72">
        <f t="shared" si="196"/>
        <v>0</v>
      </c>
      <c r="F878" s="72">
        <f>Agua!P880</f>
        <v>0</v>
      </c>
      <c r="G878" s="72">
        <f t="shared" si="197"/>
        <v>0</v>
      </c>
      <c r="H878" s="72">
        <f>Agua!S880</f>
        <v>0</v>
      </c>
      <c r="I878" s="72">
        <f t="shared" si="198"/>
        <v>0</v>
      </c>
      <c r="J878" s="72">
        <f>Agua!V880</f>
        <v>0</v>
      </c>
      <c r="K878" s="72">
        <f t="shared" si="199"/>
        <v>0</v>
      </c>
      <c r="L878" s="72">
        <f>Agua!X880</f>
        <v>0</v>
      </c>
      <c r="M878" s="72">
        <f t="shared" si="200"/>
        <v>0</v>
      </c>
      <c r="N878" s="72">
        <f t="shared" si="201"/>
        <v>0</v>
      </c>
      <c r="O878" s="41" t="str">
        <f>'Gas y Electricidad'!F881</f>
        <v>-</v>
      </c>
      <c r="P878" s="49">
        <f t="shared" si="202"/>
        <v>0</v>
      </c>
      <c r="Q878" s="41" t="str">
        <f>'Gas y Electricidad'!J881</f>
        <v>-</v>
      </c>
      <c r="R878" s="49">
        <f t="shared" si="203"/>
        <v>0</v>
      </c>
      <c r="S878" s="41" t="str">
        <f>'Gas y Electricidad'!M881</f>
        <v>-</v>
      </c>
      <c r="T878" s="42" t="str">
        <f t="shared" si="204"/>
        <v>-</v>
      </c>
      <c r="U878" s="35">
        <f>'Gas y Electricidad'!Q881</f>
        <v>0</v>
      </c>
      <c r="V878" s="52">
        <f t="shared" si="205"/>
        <v>0</v>
      </c>
      <c r="W878" s="63"/>
      <c r="X878" s="63"/>
      <c r="Y878" s="63"/>
      <c r="Z878" s="57">
        <f t="shared" si="206"/>
        <v>0</v>
      </c>
      <c r="AA878" s="59">
        <f t="shared" si="207"/>
        <v>0</v>
      </c>
      <c r="AB878" s="58">
        <f t="shared" si="208"/>
        <v>0</v>
      </c>
      <c r="AC878" s="61">
        <f t="shared" si="209"/>
        <v>0</v>
      </c>
      <c r="AD878" s="61">
        <f t="shared" si="210"/>
        <v>0</v>
      </c>
    </row>
    <row r="879" spans="1:30" x14ac:dyDescent="0.3">
      <c r="A879" s="39">
        <f>IF(Agua!A881&gt;0,Agua!A881,"-")</f>
        <v>43289</v>
      </c>
      <c r="B879" s="40">
        <f>Agua!C881</f>
        <v>0</v>
      </c>
      <c r="C879" s="72">
        <f>Agua!J881</f>
        <v>0</v>
      </c>
      <c r="D879" s="72">
        <f>Agua!M881</f>
        <v>0</v>
      </c>
      <c r="E879" s="72">
        <f t="shared" si="196"/>
        <v>0</v>
      </c>
      <c r="F879" s="72">
        <f>Agua!P881</f>
        <v>0</v>
      </c>
      <c r="G879" s="72">
        <f t="shared" si="197"/>
        <v>0</v>
      </c>
      <c r="H879" s="72">
        <f>Agua!S881</f>
        <v>0</v>
      </c>
      <c r="I879" s="72">
        <f t="shared" si="198"/>
        <v>0</v>
      </c>
      <c r="J879" s="72">
        <f>Agua!V881</f>
        <v>0</v>
      </c>
      <c r="K879" s="72">
        <f t="shared" si="199"/>
        <v>0</v>
      </c>
      <c r="L879" s="72">
        <f>Agua!X881</f>
        <v>0</v>
      </c>
      <c r="M879" s="72">
        <f t="shared" si="200"/>
        <v>0</v>
      </c>
      <c r="N879" s="72">
        <f t="shared" si="201"/>
        <v>0</v>
      </c>
      <c r="O879" s="41" t="str">
        <f>'Gas y Electricidad'!F882</f>
        <v>-</v>
      </c>
      <c r="P879" s="49">
        <f t="shared" si="202"/>
        <v>0</v>
      </c>
      <c r="Q879" s="41" t="str">
        <f>'Gas y Electricidad'!J882</f>
        <v>-</v>
      </c>
      <c r="R879" s="49">
        <f t="shared" si="203"/>
        <v>0</v>
      </c>
      <c r="S879" s="41" t="str">
        <f>'Gas y Electricidad'!M882</f>
        <v>-</v>
      </c>
      <c r="T879" s="42" t="str">
        <f t="shared" si="204"/>
        <v>-</v>
      </c>
      <c r="U879" s="35">
        <f>'Gas y Electricidad'!Q882</f>
        <v>0</v>
      </c>
      <c r="V879" s="52">
        <f t="shared" si="205"/>
        <v>0</v>
      </c>
      <c r="W879" s="63"/>
      <c r="X879" s="63"/>
      <c r="Y879" s="63"/>
      <c r="Z879" s="57">
        <f t="shared" si="206"/>
        <v>0</v>
      </c>
      <c r="AA879" s="59">
        <f t="shared" si="207"/>
        <v>0</v>
      </c>
      <c r="AB879" s="58">
        <f t="shared" si="208"/>
        <v>0</v>
      </c>
      <c r="AC879" s="61">
        <f t="shared" si="209"/>
        <v>0</v>
      </c>
      <c r="AD879" s="61">
        <f t="shared" si="210"/>
        <v>0</v>
      </c>
    </row>
    <row r="880" spans="1:30" x14ac:dyDescent="0.3">
      <c r="A880" s="39">
        <f>IF(Agua!A882&gt;0,Agua!A882,"-")</f>
        <v>43290</v>
      </c>
      <c r="B880" s="40">
        <f>Agua!C882</f>
        <v>0</v>
      </c>
      <c r="C880" s="72">
        <f>Agua!J882</f>
        <v>0</v>
      </c>
      <c r="D880" s="72">
        <f>Agua!M882</f>
        <v>0</v>
      </c>
      <c r="E880" s="72">
        <f t="shared" si="196"/>
        <v>0</v>
      </c>
      <c r="F880" s="72">
        <f>Agua!P882</f>
        <v>0</v>
      </c>
      <c r="G880" s="72">
        <f t="shared" si="197"/>
        <v>0</v>
      </c>
      <c r="H880" s="72">
        <f>Agua!S882</f>
        <v>0</v>
      </c>
      <c r="I880" s="72">
        <f t="shared" si="198"/>
        <v>0</v>
      </c>
      <c r="J880" s="72">
        <f>Agua!V882</f>
        <v>0</v>
      </c>
      <c r="K880" s="72">
        <f t="shared" si="199"/>
        <v>0</v>
      </c>
      <c r="L880" s="72">
        <f>Agua!X882</f>
        <v>0</v>
      </c>
      <c r="M880" s="72">
        <f t="shared" si="200"/>
        <v>0</v>
      </c>
      <c r="N880" s="72">
        <f t="shared" si="201"/>
        <v>0</v>
      </c>
      <c r="O880" s="41" t="str">
        <f>'Gas y Electricidad'!F883</f>
        <v>-</v>
      </c>
      <c r="P880" s="49">
        <f t="shared" si="202"/>
        <v>0</v>
      </c>
      <c r="Q880" s="41" t="str">
        <f>'Gas y Electricidad'!J883</f>
        <v>-</v>
      </c>
      <c r="R880" s="49">
        <f t="shared" si="203"/>
        <v>0</v>
      </c>
      <c r="S880" s="41" t="str">
        <f>'Gas y Electricidad'!M883</f>
        <v>-</v>
      </c>
      <c r="T880" s="42" t="str">
        <f t="shared" si="204"/>
        <v>-</v>
      </c>
      <c r="U880" s="35">
        <f>'Gas y Electricidad'!Q883</f>
        <v>0</v>
      </c>
      <c r="V880" s="52">
        <f t="shared" si="205"/>
        <v>0</v>
      </c>
      <c r="W880" s="63"/>
      <c r="X880" s="63"/>
      <c r="Y880" s="63"/>
      <c r="Z880" s="57">
        <f t="shared" si="206"/>
        <v>0</v>
      </c>
      <c r="AA880" s="59">
        <f t="shared" si="207"/>
        <v>0</v>
      </c>
      <c r="AB880" s="58">
        <f t="shared" si="208"/>
        <v>0</v>
      </c>
      <c r="AC880" s="61">
        <f t="shared" si="209"/>
        <v>0</v>
      </c>
      <c r="AD880" s="61">
        <f t="shared" si="210"/>
        <v>0</v>
      </c>
    </row>
    <row r="881" spans="1:30" x14ac:dyDescent="0.3">
      <c r="A881" s="39">
        <f>IF(Agua!A883&gt;0,Agua!A883,"-")</f>
        <v>43291</v>
      </c>
      <c r="B881" s="40">
        <f>Agua!C883</f>
        <v>0</v>
      </c>
      <c r="C881" s="72">
        <f>Agua!J883</f>
        <v>0</v>
      </c>
      <c r="D881" s="72">
        <f>Agua!M883</f>
        <v>0</v>
      </c>
      <c r="E881" s="72">
        <f t="shared" si="196"/>
        <v>0</v>
      </c>
      <c r="F881" s="72">
        <f>Agua!P883</f>
        <v>0</v>
      </c>
      <c r="G881" s="72">
        <f t="shared" si="197"/>
        <v>0</v>
      </c>
      <c r="H881" s="72">
        <f>Agua!S883</f>
        <v>0</v>
      </c>
      <c r="I881" s="72">
        <f t="shared" si="198"/>
        <v>0</v>
      </c>
      <c r="J881" s="72">
        <f>Agua!V883</f>
        <v>0</v>
      </c>
      <c r="K881" s="72">
        <f t="shared" si="199"/>
        <v>0</v>
      </c>
      <c r="L881" s="72">
        <f>Agua!X883</f>
        <v>0</v>
      </c>
      <c r="M881" s="72">
        <f t="shared" si="200"/>
        <v>0</v>
      </c>
      <c r="N881" s="72">
        <f t="shared" si="201"/>
        <v>0</v>
      </c>
      <c r="O881" s="41" t="str">
        <f>'Gas y Electricidad'!F884</f>
        <v>-</v>
      </c>
      <c r="P881" s="49">
        <f t="shared" si="202"/>
        <v>0</v>
      </c>
      <c r="Q881" s="41" t="str">
        <f>'Gas y Electricidad'!J884</f>
        <v>-</v>
      </c>
      <c r="R881" s="49">
        <f t="shared" si="203"/>
        <v>0</v>
      </c>
      <c r="S881" s="41" t="str">
        <f>'Gas y Electricidad'!M884</f>
        <v>-</v>
      </c>
      <c r="T881" s="42" t="str">
        <f t="shared" si="204"/>
        <v>-</v>
      </c>
      <c r="U881" s="35">
        <f>'Gas y Electricidad'!Q884</f>
        <v>0</v>
      </c>
      <c r="V881" s="52">
        <f t="shared" si="205"/>
        <v>0</v>
      </c>
      <c r="W881" s="63"/>
      <c r="X881" s="63"/>
      <c r="Y881" s="63"/>
      <c r="Z881" s="57">
        <f t="shared" si="206"/>
        <v>0</v>
      </c>
      <c r="AA881" s="59">
        <f t="shared" si="207"/>
        <v>0</v>
      </c>
      <c r="AB881" s="58">
        <f t="shared" si="208"/>
        <v>0</v>
      </c>
      <c r="AC881" s="61">
        <f t="shared" si="209"/>
        <v>0</v>
      </c>
      <c r="AD881" s="61">
        <f t="shared" si="210"/>
        <v>0</v>
      </c>
    </row>
    <row r="882" spans="1:30" x14ac:dyDescent="0.3">
      <c r="A882" s="39">
        <f>IF(Agua!A884&gt;0,Agua!A884,"-")</f>
        <v>43292</v>
      </c>
      <c r="B882" s="40">
        <f>Agua!C884</f>
        <v>0</v>
      </c>
      <c r="C882" s="72">
        <f>Agua!J884</f>
        <v>0</v>
      </c>
      <c r="D882" s="72">
        <f>Agua!M884</f>
        <v>0</v>
      </c>
      <c r="E882" s="72">
        <f t="shared" si="196"/>
        <v>0</v>
      </c>
      <c r="F882" s="72">
        <f>Agua!P884</f>
        <v>0</v>
      </c>
      <c r="G882" s="72">
        <f t="shared" si="197"/>
        <v>0</v>
      </c>
      <c r="H882" s="72">
        <f>Agua!S884</f>
        <v>0</v>
      </c>
      <c r="I882" s="72">
        <f t="shared" si="198"/>
        <v>0</v>
      </c>
      <c r="J882" s="72">
        <f>Agua!V884</f>
        <v>0</v>
      </c>
      <c r="K882" s="72">
        <f t="shared" si="199"/>
        <v>0</v>
      </c>
      <c r="L882" s="72">
        <f>Agua!X884</f>
        <v>0</v>
      </c>
      <c r="M882" s="72">
        <f t="shared" si="200"/>
        <v>0</v>
      </c>
      <c r="N882" s="72">
        <f t="shared" si="201"/>
        <v>0</v>
      </c>
      <c r="O882" s="41" t="str">
        <f>'Gas y Electricidad'!F885</f>
        <v>-</v>
      </c>
      <c r="P882" s="49">
        <f t="shared" si="202"/>
        <v>0</v>
      </c>
      <c r="Q882" s="41" t="str">
        <f>'Gas y Electricidad'!J885</f>
        <v>-</v>
      </c>
      <c r="R882" s="49">
        <f t="shared" si="203"/>
        <v>0</v>
      </c>
      <c r="S882" s="41" t="str">
        <f>'Gas y Electricidad'!M885</f>
        <v>-</v>
      </c>
      <c r="T882" s="42" t="str">
        <f t="shared" si="204"/>
        <v>-</v>
      </c>
      <c r="U882" s="35">
        <f>'Gas y Electricidad'!Q885</f>
        <v>0</v>
      </c>
      <c r="V882" s="52">
        <f t="shared" si="205"/>
        <v>0</v>
      </c>
      <c r="W882" s="63"/>
      <c r="X882" s="63"/>
      <c r="Y882" s="63"/>
      <c r="Z882" s="57">
        <f t="shared" si="206"/>
        <v>0</v>
      </c>
      <c r="AA882" s="59">
        <f t="shared" si="207"/>
        <v>0</v>
      </c>
      <c r="AB882" s="58">
        <f t="shared" si="208"/>
        <v>0</v>
      </c>
      <c r="AC882" s="61">
        <f t="shared" si="209"/>
        <v>0</v>
      </c>
      <c r="AD882" s="61">
        <f t="shared" si="210"/>
        <v>0</v>
      </c>
    </row>
    <row r="883" spans="1:30" x14ac:dyDescent="0.3">
      <c r="A883" s="39">
        <f>IF(Agua!A885&gt;0,Agua!A885,"-")</f>
        <v>43293</v>
      </c>
      <c r="B883" s="40">
        <f>Agua!C885</f>
        <v>0</v>
      </c>
      <c r="C883" s="72">
        <f>Agua!J885</f>
        <v>0</v>
      </c>
      <c r="D883" s="72">
        <f>Agua!M885</f>
        <v>0</v>
      </c>
      <c r="E883" s="72">
        <f t="shared" ref="E883:E946" si="211">IF($B883=0,0,(D883/$B883)*1000)</f>
        <v>0</v>
      </c>
      <c r="F883" s="72">
        <f>Agua!P885</f>
        <v>0</v>
      </c>
      <c r="G883" s="72">
        <f t="shared" ref="G883:G946" si="212">IF($B883=0,0,(F883/$B883)*1000)</f>
        <v>0</v>
      </c>
      <c r="H883" s="72">
        <f>Agua!S885</f>
        <v>0</v>
      </c>
      <c r="I883" s="72">
        <f t="shared" ref="I883:I946" si="213">IF($B883=0,0,(H883/$B883)*1000)</f>
        <v>0</v>
      </c>
      <c r="J883" s="72">
        <f>Agua!V885</f>
        <v>0</v>
      </c>
      <c r="K883" s="72">
        <f t="shared" ref="K883:K946" si="214">IF($B883=0,0,(J883/$B883)*1000)</f>
        <v>0</v>
      </c>
      <c r="L883" s="72">
        <f>Agua!X885</f>
        <v>0</v>
      </c>
      <c r="M883" s="72">
        <f t="shared" ref="M883:M946" si="215">IF($B883=0,0,(L883/$B883)*1000)</f>
        <v>0</v>
      </c>
      <c r="N883" s="72">
        <f t="shared" ref="N883:N946" si="216">IF(C883&gt;0,C883/B883*1000,0)</f>
        <v>0</v>
      </c>
      <c r="O883" s="41" t="str">
        <f>'Gas y Electricidad'!F886</f>
        <v>-</v>
      </c>
      <c r="P883" s="49">
        <f t="shared" ref="P883:P946" si="217">IF($B883=0,0,(O883/$B883)*3500)</f>
        <v>0</v>
      </c>
      <c r="Q883" s="41" t="str">
        <f>'Gas y Electricidad'!J886</f>
        <v>-</v>
      </c>
      <c r="R883" s="49">
        <f t="shared" ref="R883:R946" si="218">IF($B883=0,0,(Q883/$B883)*3785)</f>
        <v>0</v>
      </c>
      <c r="S883" s="41" t="str">
        <f>'Gas y Electricidad'!M886</f>
        <v>-</v>
      </c>
      <c r="T883" s="42" t="str">
        <f t="shared" ref="T883:T946" si="219">IF($S883="-","-",(S883/$B883)*1200)</f>
        <v>-</v>
      </c>
      <c r="U883" s="35">
        <f>'Gas y Electricidad'!Q886</f>
        <v>0</v>
      </c>
      <c r="V883" s="52">
        <f t="shared" ref="V883:V946" si="220">IF($B883=0,0,(U883/$B883))</f>
        <v>0</v>
      </c>
      <c r="W883" s="63"/>
      <c r="X883" s="63"/>
      <c r="Y883" s="63"/>
      <c r="Z883" s="57">
        <f t="shared" ref="Z883:Z946" si="221">(N883/1000)*W883</f>
        <v>0</v>
      </c>
      <c r="AA883" s="59">
        <f t="shared" ref="AA883:AA946" si="222">(R883+P883)*X883</f>
        <v>0</v>
      </c>
      <c r="AB883" s="58">
        <f t="shared" ref="AB883:AB946" si="223">V884*Y883</f>
        <v>0</v>
      </c>
      <c r="AC883" s="61">
        <f t="shared" ref="AC883:AC946" si="224">Z883+AA883+AB883</f>
        <v>0</v>
      </c>
      <c r="AD883" s="61">
        <f t="shared" ref="AD883:AD946" si="225">IF(B883&gt;0,AC883*B883,0)</f>
        <v>0</v>
      </c>
    </row>
    <row r="884" spans="1:30" x14ac:dyDescent="0.3">
      <c r="A884" s="39">
        <f>IF(Agua!A886&gt;0,Agua!A886,"-")</f>
        <v>43294</v>
      </c>
      <c r="B884" s="40">
        <f>Agua!C886</f>
        <v>0</v>
      </c>
      <c r="C884" s="72">
        <f>Agua!J886</f>
        <v>0</v>
      </c>
      <c r="D884" s="72">
        <f>Agua!M886</f>
        <v>0</v>
      </c>
      <c r="E884" s="72">
        <f t="shared" si="211"/>
        <v>0</v>
      </c>
      <c r="F884" s="72">
        <f>Agua!P886</f>
        <v>0</v>
      </c>
      <c r="G884" s="72">
        <f t="shared" si="212"/>
        <v>0</v>
      </c>
      <c r="H884" s="72">
        <f>Agua!S886</f>
        <v>0</v>
      </c>
      <c r="I884" s="72">
        <f t="shared" si="213"/>
        <v>0</v>
      </c>
      <c r="J884" s="72">
        <f>Agua!V886</f>
        <v>0</v>
      </c>
      <c r="K884" s="72">
        <f t="shared" si="214"/>
        <v>0</v>
      </c>
      <c r="L884" s="72">
        <f>Agua!X886</f>
        <v>0</v>
      </c>
      <c r="M884" s="72">
        <f t="shared" si="215"/>
        <v>0</v>
      </c>
      <c r="N884" s="72">
        <f t="shared" si="216"/>
        <v>0</v>
      </c>
      <c r="O884" s="41" t="str">
        <f>'Gas y Electricidad'!F887</f>
        <v>-</v>
      </c>
      <c r="P884" s="49">
        <f t="shared" si="217"/>
        <v>0</v>
      </c>
      <c r="Q884" s="41" t="str">
        <f>'Gas y Electricidad'!J887</f>
        <v>-</v>
      </c>
      <c r="R884" s="49">
        <f t="shared" si="218"/>
        <v>0</v>
      </c>
      <c r="S884" s="41" t="str">
        <f>'Gas y Electricidad'!M887</f>
        <v>-</v>
      </c>
      <c r="T884" s="42" t="str">
        <f t="shared" si="219"/>
        <v>-</v>
      </c>
      <c r="U884" s="35">
        <f>'Gas y Electricidad'!Q887</f>
        <v>0</v>
      </c>
      <c r="V884" s="52">
        <f t="shared" si="220"/>
        <v>0</v>
      </c>
      <c r="W884" s="63"/>
      <c r="X884" s="63"/>
      <c r="Y884" s="63"/>
      <c r="Z884" s="57">
        <f t="shared" si="221"/>
        <v>0</v>
      </c>
      <c r="AA884" s="59">
        <f t="shared" si="222"/>
        <v>0</v>
      </c>
      <c r="AB884" s="58">
        <f t="shared" si="223"/>
        <v>0</v>
      </c>
      <c r="AC884" s="61">
        <f t="shared" si="224"/>
        <v>0</v>
      </c>
      <c r="AD884" s="61">
        <f t="shared" si="225"/>
        <v>0</v>
      </c>
    </row>
    <row r="885" spans="1:30" x14ac:dyDescent="0.3">
      <c r="A885" s="39">
        <f>IF(Agua!A887&gt;0,Agua!A887,"-")</f>
        <v>43295</v>
      </c>
      <c r="B885" s="40">
        <f>Agua!C887</f>
        <v>0</v>
      </c>
      <c r="C885" s="72">
        <f>Agua!J887</f>
        <v>0</v>
      </c>
      <c r="D885" s="72">
        <f>Agua!M887</f>
        <v>0</v>
      </c>
      <c r="E885" s="72">
        <f t="shared" si="211"/>
        <v>0</v>
      </c>
      <c r="F885" s="72">
        <f>Agua!P887</f>
        <v>0</v>
      </c>
      <c r="G885" s="72">
        <f t="shared" si="212"/>
        <v>0</v>
      </c>
      <c r="H885" s="72">
        <f>Agua!S887</f>
        <v>0</v>
      </c>
      <c r="I885" s="72">
        <f t="shared" si="213"/>
        <v>0</v>
      </c>
      <c r="J885" s="72">
        <f>Agua!V887</f>
        <v>0</v>
      </c>
      <c r="K885" s="72">
        <f t="shared" si="214"/>
        <v>0</v>
      </c>
      <c r="L885" s="72">
        <f>Agua!X887</f>
        <v>0</v>
      </c>
      <c r="M885" s="72">
        <f t="shared" si="215"/>
        <v>0</v>
      </c>
      <c r="N885" s="72">
        <f t="shared" si="216"/>
        <v>0</v>
      </c>
      <c r="O885" s="41" t="str">
        <f>'Gas y Electricidad'!F888</f>
        <v>-</v>
      </c>
      <c r="P885" s="49">
        <f t="shared" si="217"/>
        <v>0</v>
      </c>
      <c r="Q885" s="41" t="str">
        <f>'Gas y Electricidad'!J888</f>
        <v>-</v>
      </c>
      <c r="R885" s="49">
        <f t="shared" si="218"/>
        <v>0</v>
      </c>
      <c r="S885" s="41" t="str">
        <f>'Gas y Electricidad'!M888</f>
        <v>-</v>
      </c>
      <c r="T885" s="42" t="str">
        <f t="shared" si="219"/>
        <v>-</v>
      </c>
      <c r="U885" s="35">
        <f>'Gas y Electricidad'!Q888</f>
        <v>0</v>
      </c>
      <c r="V885" s="52">
        <f t="shared" si="220"/>
        <v>0</v>
      </c>
      <c r="W885" s="63"/>
      <c r="X885" s="63"/>
      <c r="Y885" s="63"/>
      <c r="Z885" s="57">
        <f t="shared" si="221"/>
        <v>0</v>
      </c>
      <c r="AA885" s="59">
        <f t="shared" si="222"/>
        <v>0</v>
      </c>
      <c r="AB885" s="58">
        <f t="shared" si="223"/>
        <v>0</v>
      </c>
      <c r="AC885" s="61">
        <f t="shared" si="224"/>
        <v>0</v>
      </c>
      <c r="AD885" s="61">
        <f t="shared" si="225"/>
        <v>0</v>
      </c>
    </row>
    <row r="886" spans="1:30" x14ac:dyDescent="0.3">
      <c r="A886" s="39">
        <f>IF(Agua!A888&gt;0,Agua!A888,"-")</f>
        <v>43296</v>
      </c>
      <c r="B886" s="40">
        <f>Agua!C888</f>
        <v>0</v>
      </c>
      <c r="C886" s="72">
        <f>Agua!J888</f>
        <v>0</v>
      </c>
      <c r="D886" s="72">
        <f>Agua!M888</f>
        <v>0</v>
      </c>
      <c r="E886" s="72">
        <f t="shared" si="211"/>
        <v>0</v>
      </c>
      <c r="F886" s="72">
        <f>Agua!P888</f>
        <v>0</v>
      </c>
      <c r="G886" s="72">
        <f t="shared" si="212"/>
        <v>0</v>
      </c>
      <c r="H886" s="72">
        <f>Agua!S888</f>
        <v>0</v>
      </c>
      <c r="I886" s="72">
        <f t="shared" si="213"/>
        <v>0</v>
      </c>
      <c r="J886" s="72">
        <f>Agua!V888</f>
        <v>0</v>
      </c>
      <c r="K886" s="72">
        <f t="shared" si="214"/>
        <v>0</v>
      </c>
      <c r="L886" s="72">
        <f>Agua!X888</f>
        <v>0</v>
      </c>
      <c r="M886" s="72">
        <f t="shared" si="215"/>
        <v>0</v>
      </c>
      <c r="N886" s="72">
        <f t="shared" si="216"/>
        <v>0</v>
      </c>
      <c r="O886" s="41" t="str">
        <f>'Gas y Electricidad'!F889</f>
        <v>-</v>
      </c>
      <c r="P886" s="49">
        <f t="shared" si="217"/>
        <v>0</v>
      </c>
      <c r="Q886" s="41" t="str">
        <f>'Gas y Electricidad'!J889</f>
        <v>-</v>
      </c>
      <c r="R886" s="49">
        <f t="shared" si="218"/>
        <v>0</v>
      </c>
      <c r="S886" s="41" t="str">
        <f>'Gas y Electricidad'!M889</f>
        <v>-</v>
      </c>
      <c r="T886" s="42" t="str">
        <f t="shared" si="219"/>
        <v>-</v>
      </c>
      <c r="U886" s="35">
        <f>'Gas y Electricidad'!Q889</f>
        <v>0</v>
      </c>
      <c r="V886" s="52">
        <f t="shared" si="220"/>
        <v>0</v>
      </c>
      <c r="W886" s="63"/>
      <c r="X886" s="63"/>
      <c r="Y886" s="63"/>
      <c r="Z886" s="57">
        <f t="shared" si="221"/>
        <v>0</v>
      </c>
      <c r="AA886" s="59">
        <f t="shared" si="222"/>
        <v>0</v>
      </c>
      <c r="AB886" s="58">
        <f t="shared" si="223"/>
        <v>0</v>
      </c>
      <c r="AC886" s="61">
        <f t="shared" si="224"/>
        <v>0</v>
      </c>
      <c r="AD886" s="61">
        <f t="shared" si="225"/>
        <v>0</v>
      </c>
    </row>
    <row r="887" spans="1:30" x14ac:dyDescent="0.3">
      <c r="A887" s="39">
        <f>IF(Agua!A889&gt;0,Agua!A889,"-")</f>
        <v>43297</v>
      </c>
      <c r="B887" s="40">
        <f>Agua!C889</f>
        <v>0</v>
      </c>
      <c r="C887" s="72">
        <f>Agua!J889</f>
        <v>0</v>
      </c>
      <c r="D887" s="72">
        <f>Agua!M889</f>
        <v>0</v>
      </c>
      <c r="E887" s="72">
        <f t="shared" si="211"/>
        <v>0</v>
      </c>
      <c r="F887" s="72">
        <f>Agua!P889</f>
        <v>0</v>
      </c>
      <c r="G887" s="72">
        <f t="shared" si="212"/>
        <v>0</v>
      </c>
      <c r="H887" s="72">
        <f>Agua!S889</f>
        <v>0</v>
      </c>
      <c r="I887" s="72">
        <f t="shared" si="213"/>
        <v>0</v>
      </c>
      <c r="J887" s="72">
        <f>Agua!V889</f>
        <v>0</v>
      </c>
      <c r="K887" s="72">
        <f t="shared" si="214"/>
        <v>0</v>
      </c>
      <c r="L887" s="72">
        <f>Agua!X889</f>
        <v>0</v>
      </c>
      <c r="M887" s="72">
        <f t="shared" si="215"/>
        <v>0</v>
      </c>
      <c r="N887" s="72">
        <f t="shared" si="216"/>
        <v>0</v>
      </c>
      <c r="O887" s="41" t="str">
        <f>'Gas y Electricidad'!F890</f>
        <v>-</v>
      </c>
      <c r="P887" s="49">
        <f t="shared" si="217"/>
        <v>0</v>
      </c>
      <c r="Q887" s="41" t="str">
        <f>'Gas y Electricidad'!J890</f>
        <v>-</v>
      </c>
      <c r="R887" s="49">
        <f t="shared" si="218"/>
        <v>0</v>
      </c>
      <c r="S887" s="41" t="str">
        <f>'Gas y Electricidad'!M890</f>
        <v>-</v>
      </c>
      <c r="T887" s="42" t="str">
        <f t="shared" si="219"/>
        <v>-</v>
      </c>
      <c r="U887" s="35">
        <f>'Gas y Electricidad'!Q890</f>
        <v>0</v>
      </c>
      <c r="V887" s="52">
        <f t="shared" si="220"/>
        <v>0</v>
      </c>
      <c r="W887" s="63"/>
      <c r="X887" s="63"/>
      <c r="Y887" s="63"/>
      <c r="Z887" s="57">
        <f t="shared" si="221"/>
        <v>0</v>
      </c>
      <c r="AA887" s="59">
        <f t="shared" si="222"/>
        <v>0</v>
      </c>
      <c r="AB887" s="58">
        <f t="shared" si="223"/>
        <v>0</v>
      </c>
      <c r="AC887" s="61">
        <f t="shared" si="224"/>
        <v>0</v>
      </c>
      <c r="AD887" s="61">
        <f t="shared" si="225"/>
        <v>0</v>
      </c>
    </row>
    <row r="888" spans="1:30" x14ac:dyDescent="0.3">
      <c r="A888" s="39">
        <f>IF(Agua!A890&gt;0,Agua!A890,"-")</f>
        <v>43298</v>
      </c>
      <c r="B888" s="40">
        <f>Agua!C890</f>
        <v>0</v>
      </c>
      <c r="C888" s="72">
        <f>Agua!J890</f>
        <v>0</v>
      </c>
      <c r="D888" s="72">
        <f>Agua!M890</f>
        <v>0</v>
      </c>
      <c r="E888" s="72">
        <f t="shared" si="211"/>
        <v>0</v>
      </c>
      <c r="F888" s="72">
        <f>Agua!P890</f>
        <v>0</v>
      </c>
      <c r="G888" s="72">
        <f t="shared" si="212"/>
        <v>0</v>
      </c>
      <c r="H888" s="72">
        <f>Agua!S890</f>
        <v>0</v>
      </c>
      <c r="I888" s="72">
        <f t="shared" si="213"/>
        <v>0</v>
      </c>
      <c r="J888" s="72">
        <f>Agua!V890</f>
        <v>0</v>
      </c>
      <c r="K888" s="72">
        <f t="shared" si="214"/>
        <v>0</v>
      </c>
      <c r="L888" s="72">
        <f>Agua!X890</f>
        <v>0</v>
      </c>
      <c r="M888" s="72">
        <f t="shared" si="215"/>
        <v>0</v>
      </c>
      <c r="N888" s="72">
        <f t="shared" si="216"/>
        <v>0</v>
      </c>
      <c r="O888" s="41" t="str">
        <f>'Gas y Electricidad'!F891</f>
        <v>-</v>
      </c>
      <c r="P888" s="49">
        <f t="shared" si="217"/>
        <v>0</v>
      </c>
      <c r="Q888" s="41" t="str">
        <f>'Gas y Electricidad'!J891</f>
        <v>-</v>
      </c>
      <c r="R888" s="49">
        <f t="shared" si="218"/>
        <v>0</v>
      </c>
      <c r="S888" s="41" t="str">
        <f>'Gas y Electricidad'!M891</f>
        <v>-</v>
      </c>
      <c r="T888" s="42" t="str">
        <f t="shared" si="219"/>
        <v>-</v>
      </c>
      <c r="U888" s="35">
        <f>'Gas y Electricidad'!Q891</f>
        <v>0</v>
      </c>
      <c r="V888" s="52">
        <f t="shared" si="220"/>
        <v>0</v>
      </c>
      <c r="W888" s="63"/>
      <c r="X888" s="63"/>
      <c r="Y888" s="63"/>
      <c r="Z888" s="57">
        <f t="shared" si="221"/>
        <v>0</v>
      </c>
      <c r="AA888" s="59">
        <f t="shared" si="222"/>
        <v>0</v>
      </c>
      <c r="AB888" s="58">
        <f t="shared" si="223"/>
        <v>0</v>
      </c>
      <c r="AC888" s="61">
        <f t="shared" si="224"/>
        <v>0</v>
      </c>
      <c r="AD888" s="61">
        <f t="shared" si="225"/>
        <v>0</v>
      </c>
    </row>
    <row r="889" spans="1:30" x14ac:dyDescent="0.3">
      <c r="A889" s="39">
        <f>IF(Agua!A891&gt;0,Agua!A891,"-")</f>
        <v>43299</v>
      </c>
      <c r="B889" s="40">
        <f>Agua!C891</f>
        <v>0</v>
      </c>
      <c r="C889" s="72">
        <f>Agua!J891</f>
        <v>0</v>
      </c>
      <c r="D889" s="72">
        <f>Agua!M891</f>
        <v>0</v>
      </c>
      <c r="E889" s="72">
        <f t="shared" si="211"/>
        <v>0</v>
      </c>
      <c r="F889" s="72">
        <f>Agua!P891</f>
        <v>0</v>
      </c>
      <c r="G889" s="72">
        <f t="shared" si="212"/>
        <v>0</v>
      </c>
      <c r="H889" s="72">
        <f>Agua!S891</f>
        <v>0</v>
      </c>
      <c r="I889" s="72">
        <f t="shared" si="213"/>
        <v>0</v>
      </c>
      <c r="J889" s="72">
        <f>Agua!V891</f>
        <v>0</v>
      </c>
      <c r="K889" s="72">
        <f t="shared" si="214"/>
        <v>0</v>
      </c>
      <c r="L889" s="72">
        <f>Agua!X891</f>
        <v>0</v>
      </c>
      <c r="M889" s="72">
        <f t="shared" si="215"/>
        <v>0</v>
      </c>
      <c r="N889" s="72">
        <f t="shared" si="216"/>
        <v>0</v>
      </c>
      <c r="O889" s="41" t="str">
        <f>'Gas y Electricidad'!F892</f>
        <v>-</v>
      </c>
      <c r="P889" s="49">
        <f t="shared" si="217"/>
        <v>0</v>
      </c>
      <c r="Q889" s="41" t="str">
        <f>'Gas y Electricidad'!J892</f>
        <v>-</v>
      </c>
      <c r="R889" s="49">
        <f t="shared" si="218"/>
        <v>0</v>
      </c>
      <c r="S889" s="41" t="str">
        <f>'Gas y Electricidad'!M892</f>
        <v>-</v>
      </c>
      <c r="T889" s="42" t="str">
        <f t="shared" si="219"/>
        <v>-</v>
      </c>
      <c r="U889" s="35">
        <f>'Gas y Electricidad'!Q892</f>
        <v>0</v>
      </c>
      <c r="V889" s="52">
        <f t="shared" si="220"/>
        <v>0</v>
      </c>
      <c r="W889" s="63"/>
      <c r="X889" s="63"/>
      <c r="Y889" s="63"/>
      <c r="Z889" s="57">
        <f t="shared" si="221"/>
        <v>0</v>
      </c>
      <c r="AA889" s="59">
        <f t="shared" si="222"/>
        <v>0</v>
      </c>
      <c r="AB889" s="58">
        <f t="shared" si="223"/>
        <v>0</v>
      </c>
      <c r="AC889" s="61">
        <f t="shared" si="224"/>
        <v>0</v>
      </c>
      <c r="AD889" s="61">
        <f t="shared" si="225"/>
        <v>0</v>
      </c>
    </row>
    <row r="890" spans="1:30" x14ac:dyDescent="0.3">
      <c r="A890" s="39">
        <f>IF(Agua!A892&gt;0,Agua!A892,"-")</f>
        <v>43300</v>
      </c>
      <c r="B890" s="40">
        <f>Agua!C892</f>
        <v>0</v>
      </c>
      <c r="C890" s="72">
        <f>Agua!J892</f>
        <v>0</v>
      </c>
      <c r="D890" s="72">
        <f>Agua!M892</f>
        <v>0</v>
      </c>
      <c r="E890" s="72">
        <f t="shared" si="211"/>
        <v>0</v>
      </c>
      <c r="F890" s="72">
        <f>Agua!P892</f>
        <v>0</v>
      </c>
      <c r="G890" s="72">
        <f t="shared" si="212"/>
        <v>0</v>
      </c>
      <c r="H890" s="72">
        <f>Agua!S892</f>
        <v>0</v>
      </c>
      <c r="I890" s="72">
        <f t="shared" si="213"/>
        <v>0</v>
      </c>
      <c r="J890" s="72">
        <f>Agua!V892</f>
        <v>0</v>
      </c>
      <c r="K890" s="72">
        <f t="shared" si="214"/>
        <v>0</v>
      </c>
      <c r="L890" s="72">
        <f>Agua!X892</f>
        <v>0</v>
      </c>
      <c r="M890" s="72">
        <f t="shared" si="215"/>
        <v>0</v>
      </c>
      <c r="N890" s="72">
        <f t="shared" si="216"/>
        <v>0</v>
      </c>
      <c r="O890" s="41" t="str">
        <f>'Gas y Electricidad'!F893</f>
        <v>-</v>
      </c>
      <c r="P890" s="49">
        <f t="shared" si="217"/>
        <v>0</v>
      </c>
      <c r="Q890" s="41" t="str">
        <f>'Gas y Electricidad'!J893</f>
        <v>-</v>
      </c>
      <c r="R890" s="49">
        <f t="shared" si="218"/>
        <v>0</v>
      </c>
      <c r="S890" s="41" t="str">
        <f>'Gas y Electricidad'!M893</f>
        <v>-</v>
      </c>
      <c r="T890" s="42" t="str">
        <f t="shared" si="219"/>
        <v>-</v>
      </c>
      <c r="U890" s="35">
        <f>'Gas y Electricidad'!Q893</f>
        <v>0</v>
      </c>
      <c r="V890" s="52">
        <f t="shared" si="220"/>
        <v>0</v>
      </c>
      <c r="W890" s="63"/>
      <c r="X890" s="63"/>
      <c r="Y890" s="63"/>
      <c r="Z890" s="57">
        <f t="shared" si="221"/>
        <v>0</v>
      </c>
      <c r="AA890" s="59">
        <f t="shared" si="222"/>
        <v>0</v>
      </c>
      <c r="AB890" s="58">
        <f t="shared" si="223"/>
        <v>0</v>
      </c>
      <c r="AC890" s="61">
        <f t="shared" si="224"/>
        <v>0</v>
      </c>
      <c r="AD890" s="61">
        <f t="shared" si="225"/>
        <v>0</v>
      </c>
    </row>
    <row r="891" spans="1:30" x14ac:dyDescent="0.3">
      <c r="A891" s="39">
        <f>IF(Agua!A893&gt;0,Agua!A893,"-")</f>
        <v>43301</v>
      </c>
      <c r="B891" s="40">
        <f>Agua!C893</f>
        <v>0</v>
      </c>
      <c r="C891" s="72">
        <f>Agua!J893</f>
        <v>0</v>
      </c>
      <c r="D891" s="72">
        <f>Agua!M893</f>
        <v>0</v>
      </c>
      <c r="E891" s="72">
        <f t="shared" si="211"/>
        <v>0</v>
      </c>
      <c r="F891" s="72">
        <f>Agua!P893</f>
        <v>0</v>
      </c>
      <c r="G891" s="72">
        <f t="shared" si="212"/>
        <v>0</v>
      </c>
      <c r="H891" s="72">
        <f>Agua!S893</f>
        <v>0</v>
      </c>
      <c r="I891" s="72">
        <f t="shared" si="213"/>
        <v>0</v>
      </c>
      <c r="J891" s="72">
        <f>Agua!V893</f>
        <v>0</v>
      </c>
      <c r="K891" s="72">
        <f t="shared" si="214"/>
        <v>0</v>
      </c>
      <c r="L891" s="72">
        <f>Agua!X893</f>
        <v>0</v>
      </c>
      <c r="M891" s="72">
        <f t="shared" si="215"/>
        <v>0</v>
      </c>
      <c r="N891" s="72">
        <f t="shared" si="216"/>
        <v>0</v>
      </c>
      <c r="O891" s="41" t="str">
        <f>'Gas y Electricidad'!F894</f>
        <v>-</v>
      </c>
      <c r="P891" s="49">
        <f t="shared" si="217"/>
        <v>0</v>
      </c>
      <c r="Q891" s="41" t="str">
        <f>'Gas y Electricidad'!J894</f>
        <v>-</v>
      </c>
      <c r="R891" s="49">
        <f t="shared" si="218"/>
        <v>0</v>
      </c>
      <c r="S891" s="41" t="str">
        <f>'Gas y Electricidad'!M894</f>
        <v>-</v>
      </c>
      <c r="T891" s="42" t="str">
        <f t="shared" si="219"/>
        <v>-</v>
      </c>
      <c r="U891" s="35">
        <f>'Gas y Electricidad'!Q894</f>
        <v>0</v>
      </c>
      <c r="V891" s="52">
        <f t="shared" si="220"/>
        <v>0</v>
      </c>
      <c r="W891" s="63"/>
      <c r="X891" s="63"/>
      <c r="Y891" s="63"/>
      <c r="Z891" s="57">
        <f t="shared" si="221"/>
        <v>0</v>
      </c>
      <c r="AA891" s="59">
        <f t="shared" si="222"/>
        <v>0</v>
      </c>
      <c r="AB891" s="58">
        <f t="shared" si="223"/>
        <v>0</v>
      </c>
      <c r="AC891" s="61">
        <f t="shared" si="224"/>
        <v>0</v>
      </c>
      <c r="AD891" s="61">
        <f t="shared" si="225"/>
        <v>0</v>
      </c>
    </row>
    <row r="892" spans="1:30" x14ac:dyDescent="0.3">
      <c r="A892" s="39">
        <f>IF(Agua!A894&gt;0,Agua!A894,"-")</f>
        <v>43302</v>
      </c>
      <c r="B892" s="40">
        <f>Agua!C894</f>
        <v>0</v>
      </c>
      <c r="C892" s="72">
        <f>Agua!J894</f>
        <v>0</v>
      </c>
      <c r="D892" s="72">
        <f>Agua!M894</f>
        <v>0</v>
      </c>
      <c r="E892" s="72">
        <f t="shared" si="211"/>
        <v>0</v>
      </c>
      <c r="F892" s="72">
        <f>Agua!P894</f>
        <v>0</v>
      </c>
      <c r="G892" s="72">
        <f t="shared" si="212"/>
        <v>0</v>
      </c>
      <c r="H892" s="72">
        <f>Agua!S894</f>
        <v>0</v>
      </c>
      <c r="I892" s="72">
        <f t="shared" si="213"/>
        <v>0</v>
      </c>
      <c r="J892" s="72">
        <f>Agua!V894</f>
        <v>0</v>
      </c>
      <c r="K892" s="72">
        <f t="shared" si="214"/>
        <v>0</v>
      </c>
      <c r="L892" s="72">
        <f>Agua!X894</f>
        <v>0</v>
      </c>
      <c r="M892" s="72">
        <f t="shared" si="215"/>
        <v>0</v>
      </c>
      <c r="N892" s="72">
        <f t="shared" si="216"/>
        <v>0</v>
      </c>
      <c r="O892" s="41" t="str">
        <f>'Gas y Electricidad'!F895</f>
        <v>-</v>
      </c>
      <c r="P892" s="49">
        <f t="shared" si="217"/>
        <v>0</v>
      </c>
      <c r="Q892" s="41" t="str">
        <f>'Gas y Electricidad'!J895</f>
        <v>-</v>
      </c>
      <c r="R892" s="49">
        <f t="shared" si="218"/>
        <v>0</v>
      </c>
      <c r="S892" s="41" t="str">
        <f>'Gas y Electricidad'!M895</f>
        <v>-</v>
      </c>
      <c r="T892" s="42" t="str">
        <f t="shared" si="219"/>
        <v>-</v>
      </c>
      <c r="U892" s="35">
        <f>'Gas y Electricidad'!Q895</f>
        <v>0</v>
      </c>
      <c r="V892" s="52">
        <f t="shared" si="220"/>
        <v>0</v>
      </c>
      <c r="W892" s="63"/>
      <c r="X892" s="63"/>
      <c r="Y892" s="63"/>
      <c r="Z892" s="57">
        <f t="shared" si="221"/>
        <v>0</v>
      </c>
      <c r="AA892" s="59">
        <f t="shared" si="222"/>
        <v>0</v>
      </c>
      <c r="AB892" s="58">
        <f t="shared" si="223"/>
        <v>0</v>
      </c>
      <c r="AC892" s="61">
        <f t="shared" si="224"/>
        <v>0</v>
      </c>
      <c r="AD892" s="61">
        <f t="shared" si="225"/>
        <v>0</v>
      </c>
    </row>
    <row r="893" spans="1:30" x14ac:dyDescent="0.3">
      <c r="A893" s="39">
        <f>IF(Agua!A895&gt;0,Agua!A895,"-")</f>
        <v>43303</v>
      </c>
      <c r="B893" s="40">
        <f>Agua!C895</f>
        <v>0</v>
      </c>
      <c r="C893" s="72">
        <f>Agua!J895</f>
        <v>0</v>
      </c>
      <c r="D893" s="72">
        <f>Agua!M895</f>
        <v>0</v>
      </c>
      <c r="E893" s="72">
        <f t="shared" si="211"/>
        <v>0</v>
      </c>
      <c r="F893" s="72">
        <f>Agua!P895</f>
        <v>0</v>
      </c>
      <c r="G893" s="72">
        <f t="shared" si="212"/>
        <v>0</v>
      </c>
      <c r="H893" s="72">
        <f>Agua!S895</f>
        <v>0</v>
      </c>
      <c r="I893" s="72">
        <f t="shared" si="213"/>
        <v>0</v>
      </c>
      <c r="J893" s="72">
        <f>Agua!V895</f>
        <v>0</v>
      </c>
      <c r="K893" s="72">
        <f t="shared" si="214"/>
        <v>0</v>
      </c>
      <c r="L893" s="72">
        <f>Agua!X895</f>
        <v>0</v>
      </c>
      <c r="M893" s="72">
        <f t="shared" si="215"/>
        <v>0</v>
      </c>
      <c r="N893" s="72">
        <f t="shared" si="216"/>
        <v>0</v>
      </c>
      <c r="O893" s="41" t="str">
        <f>'Gas y Electricidad'!F896</f>
        <v>-</v>
      </c>
      <c r="P893" s="49">
        <f t="shared" si="217"/>
        <v>0</v>
      </c>
      <c r="Q893" s="41" t="str">
        <f>'Gas y Electricidad'!J896</f>
        <v>-</v>
      </c>
      <c r="R893" s="49">
        <f t="shared" si="218"/>
        <v>0</v>
      </c>
      <c r="S893" s="41" t="str">
        <f>'Gas y Electricidad'!M896</f>
        <v>-</v>
      </c>
      <c r="T893" s="42" t="str">
        <f t="shared" si="219"/>
        <v>-</v>
      </c>
      <c r="U893" s="35">
        <f>'Gas y Electricidad'!Q896</f>
        <v>0</v>
      </c>
      <c r="V893" s="52">
        <f t="shared" si="220"/>
        <v>0</v>
      </c>
      <c r="W893" s="63"/>
      <c r="X893" s="63"/>
      <c r="Y893" s="63"/>
      <c r="Z893" s="57">
        <f t="shared" si="221"/>
        <v>0</v>
      </c>
      <c r="AA893" s="59">
        <f t="shared" si="222"/>
        <v>0</v>
      </c>
      <c r="AB893" s="58">
        <f t="shared" si="223"/>
        <v>0</v>
      </c>
      <c r="AC893" s="61">
        <f t="shared" si="224"/>
        <v>0</v>
      </c>
      <c r="AD893" s="61">
        <f t="shared" si="225"/>
        <v>0</v>
      </c>
    </row>
    <row r="894" spans="1:30" x14ac:dyDescent="0.3">
      <c r="A894" s="39">
        <f>IF(Agua!A896&gt;0,Agua!A896,"-")</f>
        <v>43304</v>
      </c>
      <c r="B894" s="40">
        <f>Agua!C896</f>
        <v>0</v>
      </c>
      <c r="C894" s="72">
        <f>Agua!J896</f>
        <v>0</v>
      </c>
      <c r="D894" s="72">
        <f>Agua!M896</f>
        <v>0</v>
      </c>
      <c r="E894" s="72">
        <f t="shared" si="211"/>
        <v>0</v>
      </c>
      <c r="F894" s="72">
        <f>Agua!P896</f>
        <v>0</v>
      </c>
      <c r="G894" s="72">
        <f t="shared" si="212"/>
        <v>0</v>
      </c>
      <c r="H894" s="72">
        <f>Agua!S896</f>
        <v>0</v>
      </c>
      <c r="I894" s="72">
        <f t="shared" si="213"/>
        <v>0</v>
      </c>
      <c r="J894" s="72">
        <f>Agua!V896</f>
        <v>0</v>
      </c>
      <c r="K894" s="72">
        <f t="shared" si="214"/>
        <v>0</v>
      </c>
      <c r="L894" s="72">
        <f>Agua!X896</f>
        <v>0</v>
      </c>
      <c r="M894" s="72">
        <f t="shared" si="215"/>
        <v>0</v>
      </c>
      <c r="N894" s="72">
        <f t="shared" si="216"/>
        <v>0</v>
      </c>
      <c r="O894" s="41" t="str">
        <f>'Gas y Electricidad'!F897</f>
        <v>-</v>
      </c>
      <c r="P894" s="49">
        <f t="shared" si="217"/>
        <v>0</v>
      </c>
      <c r="Q894" s="41" t="str">
        <f>'Gas y Electricidad'!J897</f>
        <v>-</v>
      </c>
      <c r="R894" s="49">
        <f t="shared" si="218"/>
        <v>0</v>
      </c>
      <c r="S894" s="41" t="str">
        <f>'Gas y Electricidad'!M897</f>
        <v>-</v>
      </c>
      <c r="T894" s="42" t="str">
        <f t="shared" si="219"/>
        <v>-</v>
      </c>
      <c r="U894" s="35">
        <f>'Gas y Electricidad'!Q897</f>
        <v>0</v>
      </c>
      <c r="V894" s="52">
        <f t="shared" si="220"/>
        <v>0</v>
      </c>
      <c r="W894" s="63"/>
      <c r="X894" s="63"/>
      <c r="Y894" s="63"/>
      <c r="Z894" s="57">
        <f t="shared" si="221"/>
        <v>0</v>
      </c>
      <c r="AA894" s="59">
        <f t="shared" si="222"/>
        <v>0</v>
      </c>
      <c r="AB894" s="58">
        <f t="shared" si="223"/>
        <v>0</v>
      </c>
      <c r="AC894" s="61">
        <f t="shared" si="224"/>
        <v>0</v>
      </c>
      <c r="AD894" s="61">
        <f t="shared" si="225"/>
        <v>0</v>
      </c>
    </row>
    <row r="895" spans="1:30" x14ac:dyDescent="0.3">
      <c r="A895" s="39">
        <f>IF(Agua!A897&gt;0,Agua!A897,"-")</f>
        <v>43305</v>
      </c>
      <c r="B895" s="40">
        <f>Agua!C897</f>
        <v>0</v>
      </c>
      <c r="C895" s="72">
        <f>Agua!J897</f>
        <v>0</v>
      </c>
      <c r="D895" s="72">
        <f>Agua!M897</f>
        <v>0</v>
      </c>
      <c r="E895" s="72">
        <f t="shared" si="211"/>
        <v>0</v>
      </c>
      <c r="F895" s="72">
        <f>Agua!P897</f>
        <v>0</v>
      </c>
      <c r="G895" s="72">
        <f t="shared" si="212"/>
        <v>0</v>
      </c>
      <c r="H895" s="72">
        <f>Agua!S897</f>
        <v>0</v>
      </c>
      <c r="I895" s="72">
        <f t="shared" si="213"/>
        <v>0</v>
      </c>
      <c r="J895" s="72">
        <f>Agua!V897</f>
        <v>0</v>
      </c>
      <c r="K895" s="72">
        <f t="shared" si="214"/>
        <v>0</v>
      </c>
      <c r="L895" s="72">
        <f>Agua!X897</f>
        <v>0</v>
      </c>
      <c r="M895" s="72">
        <f t="shared" si="215"/>
        <v>0</v>
      </c>
      <c r="N895" s="72">
        <f t="shared" si="216"/>
        <v>0</v>
      </c>
      <c r="O895" s="41" t="str">
        <f>'Gas y Electricidad'!F898</f>
        <v>-</v>
      </c>
      <c r="P895" s="49">
        <f t="shared" si="217"/>
        <v>0</v>
      </c>
      <c r="Q895" s="41" t="str">
        <f>'Gas y Electricidad'!J898</f>
        <v>-</v>
      </c>
      <c r="R895" s="49">
        <f t="shared" si="218"/>
        <v>0</v>
      </c>
      <c r="S895" s="41" t="str">
        <f>'Gas y Electricidad'!M898</f>
        <v>-</v>
      </c>
      <c r="T895" s="42" t="str">
        <f t="shared" si="219"/>
        <v>-</v>
      </c>
      <c r="U895" s="35">
        <f>'Gas y Electricidad'!Q898</f>
        <v>0</v>
      </c>
      <c r="V895" s="52">
        <f t="shared" si="220"/>
        <v>0</v>
      </c>
      <c r="W895" s="63"/>
      <c r="X895" s="63"/>
      <c r="Y895" s="63"/>
      <c r="Z895" s="57">
        <f t="shared" si="221"/>
        <v>0</v>
      </c>
      <c r="AA895" s="59">
        <f t="shared" si="222"/>
        <v>0</v>
      </c>
      <c r="AB895" s="58">
        <f t="shared" si="223"/>
        <v>0</v>
      </c>
      <c r="AC895" s="61">
        <f t="shared" si="224"/>
        <v>0</v>
      </c>
      <c r="AD895" s="61">
        <f t="shared" si="225"/>
        <v>0</v>
      </c>
    </row>
    <row r="896" spans="1:30" x14ac:dyDescent="0.3">
      <c r="A896" s="39">
        <f>IF(Agua!A898&gt;0,Agua!A898,"-")</f>
        <v>43306</v>
      </c>
      <c r="B896" s="40">
        <f>Agua!C898</f>
        <v>0</v>
      </c>
      <c r="C896" s="72">
        <f>Agua!J898</f>
        <v>0</v>
      </c>
      <c r="D896" s="72">
        <f>Agua!M898</f>
        <v>0</v>
      </c>
      <c r="E896" s="72">
        <f t="shared" si="211"/>
        <v>0</v>
      </c>
      <c r="F896" s="72">
        <f>Agua!P898</f>
        <v>0</v>
      </c>
      <c r="G896" s="72">
        <f t="shared" si="212"/>
        <v>0</v>
      </c>
      <c r="H896" s="72">
        <f>Agua!S898</f>
        <v>0</v>
      </c>
      <c r="I896" s="72">
        <f t="shared" si="213"/>
        <v>0</v>
      </c>
      <c r="J896" s="72">
        <f>Agua!V898</f>
        <v>0</v>
      </c>
      <c r="K896" s="72">
        <f t="shared" si="214"/>
        <v>0</v>
      </c>
      <c r="L896" s="72">
        <f>Agua!X898</f>
        <v>0</v>
      </c>
      <c r="M896" s="72">
        <f t="shared" si="215"/>
        <v>0</v>
      </c>
      <c r="N896" s="72">
        <f t="shared" si="216"/>
        <v>0</v>
      </c>
      <c r="O896" s="41" t="str">
        <f>'Gas y Electricidad'!F899</f>
        <v>-</v>
      </c>
      <c r="P896" s="49">
        <f t="shared" si="217"/>
        <v>0</v>
      </c>
      <c r="Q896" s="41" t="str">
        <f>'Gas y Electricidad'!J899</f>
        <v>-</v>
      </c>
      <c r="R896" s="49">
        <f t="shared" si="218"/>
        <v>0</v>
      </c>
      <c r="S896" s="41" t="str">
        <f>'Gas y Electricidad'!M899</f>
        <v>-</v>
      </c>
      <c r="T896" s="42" t="str">
        <f t="shared" si="219"/>
        <v>-</v>
      </c>
      <c r="U896" s="35">
        <f>'Gas y Electricidad'!Q899</f>
        <v>0</v>
      </c>
      <c r="V896" s="52">
        <f t="shared" si="220"/>
        <v>0</v>
      </c>
      <c r="W896" s="63"/>
      <c r="X896" s="63"/>
      <c r="Y896" s="63"/>
      <c r="Z896" s="57">
        <f t="shared" si="221"/>
        <v>0</v>
      </c>
      <c r="AA896" s="59">
        <f t="shared" si="222"/>
        <v>0</v>
      </c>
      <c r="AB896" s="58">
        <f t="shared" si="223"/>
        <v>0</v>
      </c>
      <c r="AC896" s="61">
        <f t="shared" si="224"/>
        <v>0</v>
      </c>
      <c r="AD896" s="61">
        <f t="shared" si="225"/>
        <v>0</v>
      </c>
    </row>
    <row r="897" spans="1:30" x14ac:dyDescent="0.3">
      <c r="A897" s="39">
        <f>IF(Agua!A899&gt;0,Agua!A899,"-")</f>
        <v>43307</v>
      </c>
      <c r="B897" s="40">
        <f>Agua!C899</f>
        <v>0</v>
      </c>
      <c r="C897" s="72">
        <f>Agua!J899</f>
        <v>0</v>
      </c>
      <c r="D897" s="72">
        <f>Agua!M899</f>
        <v>0</v>
      </c>
      <c r="E897" s="72">
        <f t="shared" si="211"/>
        <v>0</v>
      </c>
      <c r="F897" s="72">
        <f>Agua!P899</f>
        <v>0</v>
      </c>
      <c r="G897" s="72">
        <f t="shared" si="212"/>
        <v>0</v>
      </c>
      <c r="H897" s="72">
        <f>Agua!S899</f>
        <v>0</v>
      </c>
      <c r="I897" s="72">
        <f t="shared" si="213"/>
        <v>0</v>
      </c>
      <c r="J897" s="72">
        <f>Agua!V899</f>
        <v>0</v>
      </c>
      <c r="K897" s="72">
        <f t="shared" si="214"/>
        <v>0</v>
      </c>
      <c r="L897" s="72">
        <f>Agua!X899</f>
        <v>0</v>
      </c>
      <c r="M897" s="72">
        <f t="shared" si="215"/>
        <v>0</v>
      </c>
      <c r="N897" s="72">
        <f t="shared" si="216"/>
        <v>0</v>
      </c>
      <c r="O897" s="41" t="str">
        <f>'Gas y Electricidad'!F900</f>
        <v>-</v>
      </c>
      <c r="P897" s="49">
        <f t="shared" si="217"/>
        <v>0</v>
      </c>
      <c r="Q897" s="41" t="str">
        <f>'Gas y Electricidad'!J900</f>
        <v>-</v>
      </c>
      <c r="R897" s="49">
        <f t="shared" si="218"/>
        <v>0</v>
      </c>
      <c r="S897" s="41" t="str">
        <f>'Gas y Electricidad'!M900</f>
        <v>-</v>
      </c>
      <c r="T897" s="42" t="str">
        <f t="shared" si="219"/>
        <v>-</v>
      </c>
      <c r="U897" s="35">
        <f>'Gas y Electricidad'!Q900</f>
        <v>0</v>
      </c>
      <c r="V897" s="52">
        <f t="shared" si="220"/>
        <v>0</v>
      </c>
      <c r="W897" s="63"/>
      <c r="X897" s="63"/>
      <c r="Y897" s="63"/>
      <c r="Z897" s="57">
        <f t="shared" si="221"/>
        <v>0</v>
      </c>
      <c r="AA897" s="59">
        <f t="shared" si="222"/>
        <v>0</v>
      </c>
      <c r="AB897" s="58">
        <f t="shared" si="223"/>
        <v>0</v>
      </c>
      <c r="AC897" s="61">
        <f t="shared" si="224"/>
        <v>0</v>
      </c>
      <c r="AD897" s="61">
        <f t="shared" si="225"/>
        <v>0</v>
      </c>
    </row>
    <row r="898" spans="1:30" x14ac:dyDescent="0.3">
      <c r="A898" s="39">
        <f>IF(Agua!A900&gt;0,Agua!A900,"-")</f>
        <v>43308</v>
      </c>
      <c r="B898" s="40">
        <f>Agua!C900</f>
        <v>0</v>
      </c>
      <c r="C898" s="72">
        <f>Agua!J900</f>
        <v>0</v>
      </c>
      <c r="D898" s="72">
        <f>Agua!M900</f>
        <v>0</v>
      </c>
      <c r="E898" s="72">
        <f t="shared" si="211"/>
        <v>0</v>
      </c>
      <c r="F898" s="72">
        <f>Agua!P900</f>
        <v>0</v>
      </c>
      <c r="G898" s="72">
        <f t="shared" si="212"/>
        <v>0</v>
      </c>
      <c r="H898" s="72">
        <f>Agua!S900</f>
        <v>0</v>
      </c>
      <c r="I898" s="72">
        <f t="shared" si="213"/>
        <v>0</v>
      </c>
      <c r="J898" s="72">
        <f>Agua!V900</f>
        <v>0</v>
      </c>
      <c r="K898" s="72">
        <f t="shared" si="214"/>
        <v>0</v>
      </c>
      <c r="L898" s="72">
        <f>Agua!X900</f>
        <v>0</v>
      </c>
      <c r="M898" s="72">
        <f t="shared" si="215"/>
        <v>0</v>
      </c>
      <c r="N898" s="72">
        <f t="shared" si="216"/>
        <v>0</v>
      </c>
      <c r="O898" s="41" t="str">
        <f>'Gas y Electricidad'!F901</f>
        <v>-</v>
      </c>
      <c r="P898" s="49">
        <f t="shared" si="217"/>
        <v>0</v>
      </c>
      <c r="Q898" s="41" t="str">
        <f>'Gas y Electricidad'!J901</f>
        <v>-</v>
      </c>
      <c r="R898" s="49">
        <f t="shared" si="218"/>
        <v>0</v>
      </c>
      <c r="S898" s="41" t="str">
        <f>'Gas y Electricidad'!M901</f>
        <v>-</v>
      </c>
      <c r="T898" s="42" t="str">
        <f t="shared" si="219"/>
        <v>-</v>
      </c>
      <c r="U898" s="35">
        <f>'Gas y Electricidad'!Q901</f>
        <v>0</v>
      </c>
      <c r="V898" s="52">
        <f t="shared" si="220"/>
        <v>0</v>
      </c>
      <c r="W898" s="63"/>
      <c r="X898" s="63"/>
      <c r="Y898" s="63"/>
      <c r="Z898" s="57">
        <f t="shared" si="221"/>
        <v>0</v>
      </c>
      <c r="AA898" s="59">
        <f t="shared" si="222"/>
        <v>0</v>
      </c>
      <c r="AB898" s="58">
        <f t="shared" si="223"/>
        <v>0</v>
      </c>
      <c r="AC898" s="61">
        <f t="shared" si="224"/>
        <v>0</v>
      </c>
      <c r="AD898" s="61">
        <f t="shared" si="225"/>
        <v>0</v>
      </c>
    </row>
    <row r="899" spans="1:30" x14ac:dyDescent="0.3">
      <c r="A899" s="39">
        <f>IF(Agua!A901&gt;0,Agua!A901,"-")</f>
        <v>43309</v>
      </c>
      <c r="B899" s="40">
        <f>Agua!C901</f>
        <v>0</v>
      </c>
      <c r="C899" s="72">
        <f>Agua!J901</f>
        <v>0</v>
      </c>
      <c r="D899" s="72">
        <f>Agua!M901</f>
        <v>0</v>
      </c>
      <c r="E899" s="72">
        <f t="shared" si="211"/>
        <v>0</v>
      </c>
      <c r="F899" s="72">
        <f>Agua!P901</f>
        <v>0</v>
      </c>
      <c r="G899" s="72">
        <f t="shared" si="212"/>
        <v>0</v>
      </c>
      <c r="H899" s="72">
        <f>Agua!S901</f>
        <v>0</v>
      </c>
      <c r="I899" s="72">
        <f t="shared" si="213"/>
        <v>0</v>
      </c>
      <c r="J899" s="72">
        <f>Agua!V901</f>
        <v>0</v>
      </c>
      <c r="K899" s="72">
        <f t="shared" si="214"/>
        <v>0</v>
      </c>
      <c r="L899" s="72">
        <f>Agua!X901</f>
        <v>0</v>
      </c>
      <c r="M899" s="72">
        <f t="shared" si="215"/>
        <v>0</v>
      </c>
      <c r="N899" s="72">
        <f t="shared" si="216"/>
        <v>0</v>
      </c>
      <c r="O899" s="41" t="str">
        <f>'Gas y Electricidad'!F902</f>
        <v>-</v>
      </c>
      <c r="P899" s="49">
        <f t="shared" si="217"/>
        <v>0</v>
      </c>
      <c r="Q899" s="41" t="str">
        <f>'Gas y Electricidad'!J902</f>
        <v>-</v>
      </c>
      <c r="R899" s="49">
        <f t="shared" si="218"/>
        <v>0</v>
      </c>
      <c r="S899" s="41" t="str">
        <f>'Gas y Electricidad'!M902</f>
        <v>-</v>
      </c>
      <c r="T899" s="42" t="str">
        <f t="shared" si="219"/>
        <v>-</v>
      </c>
      <c r="U899" s="35">
        <f>'Gas y Electricidad'!Q902</f>
        <v>0</v>
      </c>
      <c r="V899" s="52">
        <f t="shared" si="220"/>
        <v>0</v>
      </c>
      <c r="W899" s="63"/>
      <c r="X899" s="63"/>
      <c r="Y899" s="63"/>
      <c r="Z899" s="57">
        <f t="shared" si="221"/>
        <v>0</v>
      </c>
      <c r="AA899" s="59">
        <f t="shared" si="222"/>
        <v>0</v>
      </c>
      <c r="AB899" s="58">
        <f t="shared" si="223"/>
        <v>0</v>
      </c>
      <c r="AC899" s="61">
        <f t="shared" si="224"/>
        <v>0</v>
      </c>
      <c r="AD899" s="61">
        <f t="shared" si="225"/>
        <v>0</v>
      </c>
    </row>
    <row r="900" spans="1:30" x14ac:dyDescent="0.3">
      <c r="A900" s="39">
        <f>IF(Agua!A902&gt;0,Agua!A902,"-")</f>
        <v>43310</v>
      </c>
      <c r="B900" s="40">
        <f>Agua!C902</f>
        <v>0</v>
      </c>
      <c r="C900" s="72">
        <f>Agua!J902</f>
        <v>0</v>
      </c>
      <c r="D900" s="72">
        <f>Agua!M902</f>
        <v>0</v>
      </c>
      <c r="E900" s="72">
        <f t="shared" si="211"/>
        <v>0</v>
      </c>
      <c r="F900" s="72">
        <f>Agua!P902</f>
        <v>0</v>
      </c>
      <c r="G900" s="72">
        <f t="shared" si="212"/>
        <v>0</v>
      </c>
      <c r="H900" s="72">
        <f>Agua!S902</f>
        <v>0</v>
      </c>
      <c r="I900" s="72">
        <f t="shared" si="213"/>
        <v>0</v>
      </c>
      <c r="J900" s="72">
        <f>Agua!V902</f>
        <v>0</v>
      </c>
      <c r="K900" s="72">
        <f t="shared" si="214"/>
        <v>0</v>
      </c>
      <c r="L900" s="72">
        <f>Agua!X902</f>
        <v>0</v>
      </c>
      <c r="M900" s="72">
        <f t="shared" si="215"/>
        <v>0</v>
      </c>
      <c r="N900" s="72">
        <f t="shared" si="216"/>
        <v>0</v>
      </c>
      <c r="O900" s="41" t="str">
        <f>'Gas y Electricidad'!F903</f>
        <v>-</v>
      </c>
      <c r="P900" s="49">
        <f t="shared" si="217"/>
        <v>0</v>
      </c>
      <c r="Q900" s="41" t="str">
        <f>'Gas y Electricidad'!J903</f>
        <v>-</v>
      </c>
      <c r="R900" s="49">
        <f t="shared" si="218"/>
        <v>0</v>
      </c>
      <c r="S900" s="41" t="str">
        <f>'Gas y Electricidad'!M903</f>
        <v>-</v>
      </c>
      <c r="T900" s="42" t="str">
        <f t="shared" si="219"/>
        <v>-</v>
      </c>
      <c r="U900" s="35">
        <f>'Gas y Electricidad'!Q903</f>
        <v>0</v>
      </c>
      <c r="V900" s="52">
        <f t="shared" si="220"/>
        <v>0</v>
      </c>
      <c r="W900" s="63"/>
      <c r="X900" s="63"/>
      <c r="Y900" s="63"/>
      <c r="Z900" s="57">
        <f t="shared" si="221"/>
        <v>0</v>
      </c>
      <c r="AA900" s="59">
        <f t="shared" si="222"/>
        <v>0</v>
      </c>
      <c r="AB900" s="58">
        <f t="shared" si="223"/>
        <v>0</v>
      </c>
      <c r="AC900" s="61">
        <f t="shared" si="224"/>
        <v>0</v>
      </c>
      <c r="AD900" s="61">
        <f t="shared" si="225"/>
        <v>0</v>
      </c>
    </row>
    <row r="901" spans="1:30" x14ac:dyDescent="0.3">
      <c r="A901" s="39">
        <f>IF(Agua!A903&gt;0,Agua!A903,"-")</f>
        <v>43311</v>
      </c>
      <c r="B901" s="40">
        <f>Agua!C903</f>
        <v>0</v>
      </c>
      <c r="C901" s="72">
        <f>Agua!J903</f>
        <v>0</v>
      </c>
      <c r="D901" s="72">
        <f>Agua!M903</f>
        <v>0</v>
      </c>
      <c r="E901" s="72">
        <f t="shared" si="211"/>
        <v>0</v>
      </c>
      <c r="F901" s="72">
        <f>Agua!P903</f>
        <v>0</v>
      </c>
      <c r="G901" s="72">
        <f t="shared" si="212"/>
        <v>0</v>
      </c>
      <c r="H901" s="72">
        <f>Agua!S903</f>
        <v>0</v>
      </c>
      <c r="I901" s="72">
        <f t="shared" si="213"/>
        <v>0</v>
      </c>
      <c r="J901" s="72">
        <f>Agua!V903</f>
        <v>0</v>
      </c>
      <c r="K901" s="72">
        <f t="shared" si="214"/>
        <v>0</v>
      </c>
      <c r="L901" s="72">
        <f>Agua!X903</f>
        <v>0</v>
      </c>
      <c r="M901" s="72">
        <f t="shared" si="215"/>
        <v>0</v>
      </c>
      <c r="N901" s="72">
        <f t="shared" si="216"/>
        <v>0</v>
      </c>
      <c r="O901" s="41" t="str">
        <f>'Gas y Electricidad'!F904</f>
        <v>-</v>
      </c>
      <c r="P901" s="49">
        <f t="shared" si="217"/>
        <v>0</v>
      </c>
      <c r="Q901" s="41" t="str">
        <f>'Gas y Electricidad'!J904</f>
        <v>-</v>
      </c>
      <c r="R901" s="49">
        <f t="shared" si="218"/>
        <v>0</v>
      </c>
      <c r="S901" s="41" t="str">
        <f>'Gas y Electricidad'!M904</f>
        <v>-</v>
      </c>
      <c r="T901" s="42" t="str">
        <f t="shared" si="219"/>
        <v>-</v>
      </c>
      <c r="U901" s="35">
        <f>'Gas y Electricidad'!Q904</f>
        <v>0</v>
      </c>
      <c r="V901" s="52">
        <f t="shared" si="220"/>
        <v>0</v>
      </c>
      <c r="W901" s="63"/>
      <c r="X901" s="63"/>
      <c r="Y901" s="63"/>
      <c r="Z901" s="57">
        <f t="shared" si="221"/>
        <v>0</v>
      </c>
      <c r="AA901" s="59">
        <f t="shared" si="222"/>
        <v>0</v>
      </c>
      <c r="AB901" s="58">
        <f t="shared" si="223"/>
        <v>0</v>
      </c>
      <c r="AC901" s="61">
        <f t="shared" si="224"/>
        <v>0</v>
      </c>
      <c r="AD901" s="61">
        <f t="shared" si="225"/>
        <v>0</v>
      </c>
    </row>
    <row r="902" spans="1:30" x14ac:dyDescent="0.3">
      <c r="A902" s="39">
        <f>IF(Agua!A904&gt;0,Agua!A904,"-")</f>
        <v>43312</v>
      </c>
      <c r="B902" s="40">
        <f>Agua!C904</f>
        <v>0</v>
      </c>
      <c r="C902" s="72">
        <f>Agua!J904</f>
        <v>0</v>
      </c>
      <c r="D902" s="72">
        <f>Agua!M904</f>
        <v>0</v>
      </c>
      <c r="E902" s="72">
        <f t="shared" si="211"/>
        <v>0</v>
      </c>
      <c r="F902" s="72">
        <f>Agua!P904</f>
        <v>0</v>
      </c>
      <c r="G902" s="72">
        <f t="shared" si="212"/>
        <v>0</v>
      </c>
      <c r="H902" s="72">
        <f>Agua!S904</f>
        <v>0</v>
      </c>
      <c r="I902" s="72">
        <f t="shared" si="213"/>
        <v>0</v>
      </c>
      <c r="J902" s="72">
        <f>Agua!V904</f>
        <v>0</v>
      </c>
      <c r="K902" s="72">
        <f t="shared" si="214"/>
        <v>0</v>
      </c>
      <c r="L902" s="72">
        <f>Agua!X904</f>
        <v>0</v>
      </c>
      <c r="M902" s="72">
        <f t="shared" si="215"/>
        <v>0</v>
      </c>
      <c r="N902" s="72">
        <f t="shared" si="216"/>
        <v>0</v>
      </c>
      <c r="O902" s="41">
        <f>'Gas y Electricidad'!F905</f>
        <v>0</v>
      </c>
      <c r="P902" s="49">
        <f t="shared" si="217"/>
        <v>0</v>
      </c>
      <c r="Q902" s="41">
        <f>'Gas y Electricidad'!J905</f>
        <v>0</v>
      </c>
      <c r="R902" s="49">
        <f t="shared" si="218"/>
        <v>0</v>
      </c>
      <c r="S902" s="41">
        <f>'Gas y Electricidad'!M905</f>
        <v>0</v>
      </c>
      <c r="T902" s="42" t="e">
        <f t="shared" si="219"/>
        <v>#DIV/0!</v>
      </c>
      <c r="U902" s="35">
        <f>'Gas y Electricidad'!Q905</f>
        <v>0</v>
      </c>
      <c r="V902" s="52">
        <f t="shared" si="220"/>
        <v>0</v>
      </c>
      <c r="W902" s="63"/>
      <c r="X902" s="63"/>
      <c r="Y902" s="63"/>
      <c r="Z902" s="57">
        <f t="shared" si="221"/>
        <v>0</v>
      </c>
      <c r="AA902" s="59">
        <f t="shared" si="222"/>
        <v>0</v>
      </c>
      <c r="AB902" s="58">
        <f t="shared" si="223"/>
        <v>0</v>
      </c>
      <c r="AC902" s="61">
        <f t="shared" si="224"/>
        <v>0</v>
      </c>
      <c r="AD902" s="61">
        <f t="shared" si="225"/>
        <v>0</v>
      </c>
    </row>
    <row r="903" spans="1:30" x14ac:dyDescent="0.3">
      <c r="A903" s="39">
        <f>IF(Agua!A905&gt;0,Agua!A905,"-")</f>
        <v>43313</v>
      </c>
      <c r="B903" s="40">
        <f>Agua!C905</f>
        <v>0</v>
      </c>
      <c r="C903" s="72">
        <f>Agua!J905</f>
        <v>0</v>
      </c>
      <c r="D903" s="72">
        <f>Agua!M905</f>
        <v>0</v>
      </c>
      <c r="E903" s="72">
        <f t="shared" si="211"/>
        <v>0</v>
      </c>
      <c r="F903" s="72">
        <f>Agua!P905</f>
        <v>0</v>
      </c>
      <c r="G903" s="72">
        <f t="shared" si="212"/>
        <v>0</v>
      </c>
      <c r="H903" s="72">
        <f>Agua!S905</f>
        <v>0</v>
      </c>
      <c r="I903" s="72">
        <f t="shared" si="213"/>
        <v>0</v>
      </c>
      <c r="J903" s="72">
        <f>Agua!V905</f>
        <v>0</v>
      </c>
      <c r="K903" s="72">
        <f t="shared" si="214"/>
        <v>0</v>
      </c>
      <c r="L903" s="72">
        <f>Agua!X905</f>
        <v>0</v>
      </c>
      <c r="M903" s="72">
        <f t="shared" si="215"/>
        <v>0</v>
      </c>
      <c r="N903" s="72">
        <f t="shared" si="216"/>
        <v>0</v>
      </c>
      <c r="O903" s="41">
        <f>'Gas y Electricidad'!F906</f>
        <v>0</v>
      </c>
      <c r="P903" s="49">
        <f t="shared" si="217"/>
        <v>0</v>
      </c>
      <c r="Q903" s="41">
        <f>'Gas y Electricidad'!J906</f>
        <v>0</v>
      </c>
      <c r="R903" s="49">
        <f t="shared" si="218"/>
        <v>0</v>
      </c>
      <c r="S903" s="41">
        <f>'Gas y Electricidad'!M906</f>
        <v>0</v>
      </c>
      <c r="T903" s="42" t="e">
        <f t="shared" si="219"/>
        <v>#DIV/0!</v>
      </c>
      <c r="U903" s="35">
        <f>'Gas y Electricidad'!Q906</f>
        <v>0</v>
      </c>
      <c r="V903" s="52">
        <f t="shared" si="220"/>
        <v>0</v>
      </c>
      <c r="W903" s="63"/>
      <c r="X903" s="63"/>
      <c r="Y903" s="63"/>
      <c r="Z903" s="57">
        <f t="shared" si="221"/>
        <v>0</v>
      </c>
      <c r="AA903" s="59">
        <f t="shared" si="222"/>
        <v>0</v>
      </c>
      <c r="AB903" s="58">
        <f t="shared" si="223"/>
        <v>0</v>
      </c>
      <c r="AC903" s="61">
        <f t="shared" si="224"/>
        <v>0</v>
      </c>
      <c r="AD903" s="61">
        <f t="shared" si="225"/>
        <v>0</v>
      </c>
    </row>
    <row r="904" spans="1:30" x14ac:dyDescent="0.3">
      <c r="A904" s="39">
        <f>IF(Agua!A906&gt;0,Agua!A906,"-")</f>
        <v>43314</v>
      </c>
      <c r="B904" s="40">
        <f>Agua!C906</f>
        <v>0</v>
      </c>
      <c r="C904" s="72">
        <f>Agua!J906</f>
        <v>0</v>
      </c>
      <c r="D904" s="72">
        <f>Agua!M906</f>
        <v>0</v>
      </c>
      <c r="E904" s="72">
        <f t="shared" si="211"/>
        <v>0</v>
      </c>
      <c r="F904" s="72">
        <f>Agua!P906</f>
        <v>0</v>
      </c>
      <c r="G904" s="72">
        <f t="shared" si="212"/>
        <v>0</v>
      </c>
      <c r="H904" s="72">
        <f>Agua!S906</f>
        <v>0</v>
      </c>
      <c r="I904" s="72">
        <f t="shared" si="213"/>
        <v>0</v>
      </c>
      <c r="J904" s="72">
        <f>Agua!V906</f>
        <v>0</v>
      </c>
      <c r="K904" s="72">
        <f t="shared" si="214"/>
        <v>0</v>
      </c>
      <c r="L904" s="72">
        <f>Agua!X906</f>
        <v>0</v>
      </c>
      <c r="M904" s="72">
        <f t="shared" si="215"/>
        <v>0</v>
      </c>
      <c r="N904" s="72">
        <f t="shared" si="216"/>
        <v>0</v>
      </c>
      <c r="O904" s="41">
        <f>'Gas y Electricidad'!F907</f>
        <v>0</v>
      </c>
      <c r="P904" s="49">
        <f t="shared" si="217"/>
        <v>0</v>
      </c>
      <c r="Q904" s="41">
        <f>'Gas y Electricidad'!J907</f>
        <v>0</v>
      </c>
      <c r="R904" s="49">
        <f t="shared" si="218"/>
        <v>0</v>
      </c>
      <c r="S904" s="41">
        <f>'Gas y Electricidad'!M907</f>
        <v>0</v>
      </c>
      <c r="T904" s="42" t="e">
        <f t="shared" si="219"/>
        <v>#DIV/0!</v>
      </c>
      <c r="U904" s="35">
        <f>'Gas y Electricidad'!Q907</f>
        <v>0</v>
      </c>
      <c r="V904" s="52">
        <f t="shared" si="220"/>
        <v>0</v>
      </c>
      <c r="W904" s="63"/>
      <c r="X904" s="63"/>
      <c r="Y904" s="63"/>
      <c r="Z904" s="57">
        <f t="shared" si="221"/>
        <v>0</v>
      </c>
      <c r="AA904" s="59">
        <f t="shared" si="222"/>
        <v>0</v>
      </c>
      <c r="AB904" s="58">
        <f t="shared" si="223"/>
        <v>0</v>
      </c>
      <c r="AC904" s="61">
        <f t="shared" si="224"/>
        <v>0</v>
      </c>
      <c r="AD904" s="61">
        <f t="shared" si="225"/>
        <v>0</v>
      </c>
    </row>
    <row r="905" spans="1:30" x14ac:dyDescent="0.3">
      <c r="A905" s="39">
        <f>IF(Agua!A907&gt;0,Agua!A907,"-")</f>
        <v>43315</v>
      </c>
      <c r="B905" s="40">
        <f>Agua!C907</f>
        <v>0</v>
      </c>
      <c r="C905" s="72">
        <f>Agua!J907</f>
        <v>0</v>
      </c>
      <c r="D905" s="72">
        <f>Agua!M907</f>
        <v>0</v>
      </c>
      <c r="E905" s="72">
        <f t="shared" si="211"/>
        <v>0</v>
      </c>
      <c r="F905" s="72">
        <f>Agua!P907</f>
        <v>0</v>
      </c>
      <c r="G905" s="72">
        <f t="shared" si="212"/>
        <v>0</v>
      </c>
      <c r="H905" s="72">
        <f>Agua!S907</f>
        <v>0</v>
      </c>
      <c r="I905" s="72">
        <f t="shared" si="213"/>
        <v>0</v>
      </c>
      <c r="J905" s="72">
        <f>Agua!V907</f>
        <v>0</v>
      </c>
      <c r="K905" s="72">
        <f t="shared" si="214"/>
        <v>0</v>
      </c>
      <c r="L905" s="72">
        <f>Agua!X907</f>
        <v>0</v>
      </c>
      <c r="M905" s="72">
        <f t="shared" si="215"/>
        <v>0</v>
      </c>
      <c r="N905" s="72">
        <f t="shared" si="216"/>
        <v>0</v>
      </c>
      <c r="O905" s="41">
        <f>'Gas y Electricidad'!F908</f>
        <v>0</v>
      </c>
      <c r="P905" s="49">
        <f t="shared" si="217"/>
        <v>0</v>
      </c>
      <c r="Q905" s="41">
        <f>'Gas y Electricidad'!J908</f>
        <v>0</v>
      </c>
      <c r="R905" s="49">
        <f t="shared" si="218"/>
        <v>0</v>
      </c>
      <c r="S905" s="41">
        <f>'Gas y Electricidad'!M908</f>
        <v>0</v>
      </c>
      <c r="T905" s="42" t="e">
        <f t="shared" si="219"/>
        <v>#DIV/0!</v>
      </c>
      <c r="U905" s="35">
        <f>'Gas y Electricidad'!Q908</f>
        <v>0</v>
      </c>
      <c r="V905" s="52">
        <f t="shared" si="220"/>
        <v>0</v>
      </c>
      <c r="W905" s="63"/>
      <c r="X905" s="63"/>
      <c r="Y905" s="63"/>
      <c r="Z905" s="57">
        <f t="shared" si="221"/>
        <v>0</v>
      </c>
      <c r="AA905" s="59">
        <f t="shared" si="222"/>
        <v>0</v>
      </c>
      <c r="AB905" s="58">
        <f t="shared" si="223"/>
        <v>0</v>
      </c>
      <c r="AC905" s="61">
        <f t="shared" si="224"/>
        <v>0</v>
      </c>
      <c r="AD905" s="61">
        <f t="shared" si="225"/>
        <v>0</v>
      </c>
    </row>
    <row r="906" spans="1:30" x14ac:dyDescent="0.3">
      <c r="A906" s="39">
        <f>IF(Agua!A908&gt;0,Agua!A908,"-")</f>
        <v>43316</v>
      </c>
      <c r="B906" s="40">
        <f>Agua!C908</f>
        <v>0</v>
      </c>
      <c r="C906" s="72">
        <f>Agua!J908</f>
        <v>0</v>
      </c>
      <c r="D906" s="72">
        <f>Agua!M908</f>
        <v>0</v>
      </c>
      <c r="E906" s="72">
        <f t="shared" si="211"/>
        <v>0</v>
      </c>
      <c r="F906" s="72">
        <f>Agua!P908</f>
        <v>0</v>
      </c>
      <c r="G906" s="72">
        <f t="shared" si="212"/>
        <v>0</v>
      </c>
      <c r="H906" s="72">
        <f>Agua!S908</f>
        <v>0</v>
      </c>
      <c r="I906" s="72">
        <f t="shared" si="213"/>
        <v>0</v>
      </c>
      <c r="J906" s="72">
        <f>Agua!V908</f>
        <v>0</v>
      </c>
      <c r="K906" s="72">
        <f t="shared" si="214"/>
        <v>0</v>
      </c>
      <c r="L906" s="72">
        <f>Agua!X908</f>
        <v>0</v>
      </c>
      <c r="M906" s="72">
        <f t="shared" si="215"/>
        <v>0</v>
      </c>
      <c r="N906" s="72">
        <f t="shared" si="216"/>
        <v>0</v>
      </c>
      <c r="O906" s="41">
        <f>'Gas y Electricidad'!F909</f>
        <v>0</v>
      </c>
      <c r="P906" s="49">
        <f t="shared" si="217"/>
        <v>0</v>
      </c>
      <c r="Q906" s="41">
        <f>'Gas y Electricidad'!J909</f>
        <v>0</v>
      </c>
      <c r="R906" s="49">
        <f t="shared" si="218"/>
        <v>0</v>
      </c>
      <c r="S906" s="41">
        <f>'Gas y Electricidad'!M909</f>
        <v>0</v>
      </c>
      <c r="T906" s="42" t="e">
        <f t="shared" si="219"/>
        <v>#DIV/0!</v>
      </c>
      <c r="U906" s="35">
        <f>'Gas y Electricidad'!Q909</f>
        <v>0</v>
      </c>
      <c r="V906" s="52">
        <f t="shared" si="220"/>
        <v>0</v>
      </c>
      <c r="W906" s="63"/>
      <c r="X906" s="63"/>
      <c r="Y906" s="63"/>
      <c r="Z906" s="57">
        <f t="shared" si="221"/>
        <v>0</v>
      </c>
      <c r="AA906" s="59">
        <f t="shared" si="222"/>
        <v>0</v>
      </c>
      <c r="AB906" s="58">
        <f t="shared" si="223"/>
        <v>0</v>
      </c>
      <c r="AC906" s="61">
        <f t="shared" si="224"/>
        <v>0</v>
      </c>
      <c r="AD906" s="61">
        <f t="shared" si="225"/>
        <v>0</v>
      </c>
    </row>
    <row r="907" spans="1:30" x14ac:dyDescent="0.3">
      <c r="A907" s="39">
        <f>IF(Agua!A909&gt;0,Agua!A909,"-")</f>
        <v>43317</v>
      </c>
      <c r="B907" s="40">
        <f>Agua!C909</f>
        <v>0</v>
      </c>
      <c r="C907" s="72">
        <f>Agua!J909</f>
        <v>0</v>
      </c>
      <c r="D907" s="72">
        <f>Agua!M909</f>
        <v>0</v>
      </c>
      <c r="E907" s="72">
        <f t="shared" si="211"/>
        <v>0</v>
      </c>
      <c r="F907" s="72">
        <f>Agua!P909</f>
        <v>0</v>
      </c>
      <c r="G907" s="72">
        <f t="shared" si="212"/>
        <v>0</v>
      </c>
      <c r="H907" s="72">
        <f>Agua!S909</f>
        <v>0</v>
      </c>
      <c r="I907" s="72">
        <f t="shared" si="213"/>
        <v>0</v>
      </c>
      <c r="J907" s="72">
        <f>Agua!V909</f>
        <v>0</v>
      </c>
      <c r="K907" s="72">
        <f t="shared" si="214"/>
        <v>0</v>
      </c>
      <c r="L907" s="72">
        <f>Agua!X909</f>
        <v>0</v>
      </c>
      <c r="M907" s="72">
        <f t="shared" si="215"/>
        <v>0</v>
      </c>
      <c r="N907" s="72">
        <f t="shared" si="216"/>
        <v>0</v>
      </c>
      <c r="O907" s="41">
        <f>'Gas y Electricidad'!F910</f>
        <v>0</v>
      </c>
      <c r="P907" s="49">
        <f t="shared" si="217"/>
        <v>0</v>
      </c>
      <c r="Q907" s="41">
        <f>'Gas y Electricidad'!J910</f>
        <v>0</v>
      </c>
      <c r="R907" s="49">
        <f t="shared" si="218"/>
        <v>0</v>
      </c>
      <c r="S907" s="41">
        <f>'Gas y Electricidad'!M910</f>
        <v>0</v>
      </c>
      <c r="T907" s="42" t="e">
        <f t="shared" si="219"/>
        <v>#DIV/0!</v>
      </c>
      <c r="U907" s="35">
        <f>'Gas y Electricidad'!Q910</f>
        <v>0</v>
      </c>
      <c r="V907" s="52">
        <f t="shared" si="220"/>
        <v>0</v>
      </c>
      <c r="W907" s="63"/>
      <c r="X907" s="63"/>
      <c r="Y907" s="63"/>
      <c r="Z907" s="57">
        <f t="shared" si="221"/>
        <v>0</v>
      </c>
      <c r="AA907" s="59">
        <f t="shared" si="222"/>
        <v>0</v>
      </c>
      <c r="AB907" s="58">
        <f t="shared" si="223"/>
        <v>0</v>
      </c>
      <c r="AC907" s="61">
        <f t="shared" si="224"/>
        <v>0</v>
      </c>
      <c r="AD907" s="61">
        <f t="shared" si="225"/>
        <v>0</v>
      </c>
    </row>
    <row r="908" spans="1:30" x14ac:dyDescent="0.3">
      <c r="A908" s="39">
        <f>IF(Agua!A910&gt;0,Agua!A910,"-")</f>
        <v>43318</v>
      </c>
      <c r="B908" s="40">
        <f>Agua!C910</f>
        <v>0</v>
      </c>
      <c r="C908" s="72">
        <f>Agua!J910</f>
        <v>0</v>
      </c>
      <c r="D908" s="72">
        <f>Agua!M910</f>
        <v>0</v>
      </c>
      <c r="E908" s="72">
        <f t="shared" si="211"/>
        <v>0</v>
      </c>
      <c r="F908" s="72">
        <f>Agua!P910</f>
        <v>0</v>
      </c>
      <c r="G908" s="72">
        <f t="shared" si="212"/>
        <v>0</v>
      </c>
      <c r="H908" s="72">
        <f>Agua!S910</f>
        <v>0</v>
      </c>
      <c r="I908" s="72">
        <f t="shared" si="213"/>
        <v>0</v>
      </c>
      <c r="J908" s="72">
        <f>Agua!V910</f>
        <v>0</v>
      </c>
      <c r="K908" s="72">
        <f t="shared" si="214"/>
        <v>0</v>
      </c>
      <c r="L908" s="72">
        <f>Agua!X910</f>
        <v>0</v>
      </c>
      <c r="M908" s="72">
        <f t="shared" si="215"/>
        <v>0</v>
      </c>
      <c r="N908" s="72">
        <f t="shared" si="216"/>
        <v>0</v>
      </c>
      <c r="O908" s="41">
        <f>'Gas y Electricidad'!F911</f>
        <v>0</v>
      </c>
      <c r="P908" s="49">
        <f t="shared" si="217"/>
        <v>0</v>
      </c>
      <c r="Q908" s="41">
        <f>'Gas y Electricidad'!J911</f>
        <v>0</v>
      </c>
      <c r="R908" s="49">
        <f t="shared" si="218"/>
        <v>0</v>
      </c>
      <c r="S908" s="41">
        <f>'Gas y Electricidad'!M911</f>
        <v>0</v>
      </c>
      <c r="T908" s="42" t="e">
        <f t="shared" si="219"/>
        <v>#DIV/0!</v>
      </c>
      <c r="U908" s="35">
        <f>'Gas y Electricidad'!Q911</f>
        <v>0</v>
      </c>
      <c r="V908" s="52">
        <f t="shared" si="220"/>
        <v>0</v>
      </c>
      <c r="W908" s="63"/>
      <c r="X908" s="63"/>
      <c r="Y908" s="63"/>
      <c r="Z908" s="57">
        <f t="shared" si="221"/>
        <v>0</v>
      </c>
      <c r="AA908" s="59">
        <f t="shared" si="222"/>
        <v>0</v>
      </c>
      <c r="AB908" s="58">
        <f t="shared" si="223"/>
        <v>0</v>
      </c>
      <c r="AC908" s="61">
        <f t="shared" si="224"/>
        <v>0</v>
      </c>
      <c r="AD908" s="61">
        <f t="shared" si="225"/>
        <v>0</v>
      </c>
    </row>
    <row r="909" spans="1:30" x14ac:dyDescent="0.3">
      <c r="A909" s="39">
        <f>IF(Agua!A911&gt;0,Agua!A911,"-")</f>
        <v>43319</v>
      </c>
      <c r="B909" s="40">
        <f>Agua!C911</f>
        <v>0</v>
      </c>
      <c r="C909" s="72">
        <f>Agua!J911</f>
        <v>0</v>
      </c>
      <c r="D909" s="72">
        <f>Agua!M911</f>
        <v>0</v>
      </c>
      <c r="E909" s="72">
        <f t="shared" si="211"/>
        <v>0</v>
      </c>
      <c r="F909" s="72">
        <f>Agua!P911</f>
        <v>0</v>
      </c>
      <c r="G909" s="72">
        <f t="shared" si="212"/>
        <v>0</v>
      </c>
      <c r="H909" s="72">
        <f>Agua!S911</f>
        <v>0</v>
      </c>
      <c r="I909" s="72">
        <f t="shared" si="213"/>
        <v>0</v>
      </c>
      <c r="J909" s="72">
        <f>Agua!V911</f>
        <v>0</v>
      </c>
      <c r="K909" s="72">
        <f t="shared" si="214"/>
        <v>0</v>
      </c>
      <c r="L909" s="72">
        <f>Agua!X911</f>
        <v>0</v>
      </c>
      <c r="M909" s="72">
        <f t="shared" si="215"/>
        <v>0</v>
      </c>
      <c r="N909" s="72">
        <f t="shared" si="216"/>
        <v>0</v>
      </c>
      <c r="O909" s="41">
        <f>'Gas y Electricidad'!F912</f>
        <v>0</v>
      </c>
      <c r="P909" s="49">
        <f t="shared" si="217"/>
        <v>0</v>
      </c>
      <c r="Q909" s="41">
        <f>'Gas y Electricidad'!J912</f>
        <v>0</v>
      </c>
      <c r="R909" s="49">
        <f t="shared" si="218"/>
        <v>0</v>
      </c>
      <c r="S909" s="41">
        <f>'Gas y Electricidad'!M912</f>
        <v>0</v>
      </c>
      <c r="T909" s="42" t="e">
        <f t="shared" si="219"/>
        <v>#DIV/0!</v>
      </c>
      <c r="U909" s="35">
        <f>'Gas y Electricidad'!Q912</f>
        <v>0</v>
      </c>
      <c r="V909" s="52">
        <f t="shared" si="220"/>
        <v>0</v>
      </c>
      <c r="W909" s="63"/>
      <c r="X909" s="63"/>
      <c r="Y909" s="63"/>
      <c r="Z909" s="57">
        <f t="shared" si="221"/>
        <v>0</v>
      </c>
      <c r="AA909" s="59">
        <f t="shared" si="222"/>
        <v>0</v>
      </c>
      <c r="AB909" s="58">
        <f t="shared" si="223"/>
        <v>0</v>
      </c>
      <c r="AC909" s="61">
        <f t="shared" si="224"/>
        <v>0</v>
      </c>
      <c r="AD909" s="61">
        <f t="shared" si="225"/>
        <v>0</v>
      </c>
    </row>
    <row r="910" spans="1:30" x14ac:dyDescent="0.3">
      <c r="A910" s="39">
        <f>IF(Agua!A912&gt;0,Agua!A912,"-")</f>
        <v>43320</v>
      </c>
      <c r="B910" s="40">
        <f>Agua!C912</f>
        <v>0</v>
      </c>
      <c r="C910" s="72">
        <f>Agua!J912</f>
        <v>0</v>
      </c>
      <c r="D910" s="72">
        <f>Agua!M912</f>
        <v>0</v>
      </c>
      <c r="E910" s="72">
        <f t="shared" si="211"/>
        <v>0</v>
      </c>
      <c r="F910" s="72">
        <f>Agua!P912</f>
        <v>0</v>
      </c>
      <c r="G910" s="72">
        <f t="shared" si="212"/>
        <v>0</v>
      </c>
      <c r="H910" s="72">
        <f>Agua!S912</f>
        <v>0</v>
      </c>
      <c r="I910" s="72">
        <f t="shared" si="213"/>
        <v>0</v>
      </c>
      <c r="J910" s="72">
        <f>Agua!V912</f>
        <v>0</v>
      </c>
      <c r="K910" s="72">
        <f t="shared" si="214"/>
        <v>0</v>
      </c>
      <c r="L910" s="72">
        <f>Agua!X912</f>
        <v>0</v>
      </c>
      <c r="M910" s="72">
        <f t="shared" si="215"/>
        <v>0</v>
      </c>
      <c r="N910" s="72">
        <f t="shared" si="216"/>
        <v>0</v>
      </c>
      <c r="O910" s="41">
        <f>'Gas y Electricidad'!F913</f>
        <v>0</v>
      </c>
      <c r="P910" s="49">
        <f t="shared" si="217"/>
        <v>0</v>
      </c>
      <c r="Q910" s="41">
        <f>'Gas y Electricidad'!J913</f>
        <v>0</v>
      </c>
      <c r="R910" s="49">
        <f t="shared" si="218"/>
        <v>0</v>
      </c>
      <c r="S910" s="41">
        <f>'Gas y Electricidad'!M913</f>
        <v>0</v>
      </c>
      <c r="T910" s="42" t="e">
        <f t="shared" si="219"/>
        <v>#DIV/0!</v>
      </c>
      <c r="U910" s="35">
        <f>'Gas y Electricidad'!Q913</f>
        <v>0</v>
      </c>
      <c r="V910" s="52">
        <f t="shared" si="220"/>
        <v>0</v>
      </c>
      <c r="W910" s="63"/>
      <c r="X910" s="63"/>
      <c r="Y910" s="63"/>
      <c r="Z910" s="57">
        <f t="shared" si="221"/>
        <v>0</v>
      </c>
      <c r="AA910" s="59">
        <f t="shared" si="222"/>
        <v>0</v>
      </c>
      <c r="AB910" s="58">
        <f t="shared" si="223"/>
        <v>0</v>
      </c>
      <c r="AC910" s="61">
        <f t="shared" si="224"/>
        <v>0</v>
      </c>
      <c r="AD910" s="61">
        <f t="shared" si="225"/>
        <v>0</v>
      </c>
    </row>
    <row r="911" spans="1:30" x14ac:dyDescent="0.3">
      <c r="A911" s="39">
        <f>IF(Agua!A913&gt;0,Agua!A913,"-")</f>
        <v>43321</v>
      </c>
      <c r="B911" s="40">
        <f>Agua!C913</f>
        <v>0</v>
      </c>
      <c r="C911" s="72">
        <f>Agua!J913</f>
        <v>0</v>
      </c>
      <c r="D911" s="72">
        <f>Agua!M913</f>
        <v>0</v>
      </c>
      <c r="E911" s="72">
        <f t="shared" si="211"/>
        <v>0</v>
      </c>
      <c r="F911" s="72">
        <f>Agua!P913</f>
        <v>0</v>
      </c>
      <c r="G911" s="72">
        <f t="shared" si="212"/>
        <v>0</v>
      </c>
      <c r="H911" s="72">
        <f>Agua!S913</f>
        <v>0</v>
      </c>
      <c r="I911" s="72">
        <f t="shared" si="213"/>
        <v>0</v>
      </c>
      <c r="J911" s="72">
        <f>Agua!V913</f>
        <v>0</v>
      </c>
      <c r="K911" s="72">
        <f t="shared" si="214"/>
        <v>0</v>
      </c>
      <c r="L911" s="72">
        <f>Agua!X913</f>
        <v>0</v>
      </c>
      <c r="M911" s="72">
        <f t="shared" si="215"/>
        <v>0</v>
      </c>
      <c r="N911" s="72">
        <f t="shared" si="216"/>
        <v>0</v>
      </c>
      <c r="O911" s="41">
        <f>'Gas y Electricidad'!F914</f>
        <v>0</v>
      </c>
      <c r="P911" s="49">
        <f t="shared" si="217"/>
        <v>0</v>
      </c>
      <c r="Q911" s="41">
        <f>'Gas y Electricidad'!J914</f>
        <v>0</v>
      </c>
      <c r="R911" s="49">
        <f t="shared" si="218"/>
        <v>0</v>
      </c>
      <c r="S911" s="41">
        <f>'Gas y Electricidad'!M914</f>
        <v>0</v>
      </c>
      <c r="T911" s="42" t="e">
        <f t="shared" si="219"/>
        <v>#DIV/0!</v>
      </c>
      <c r="U911" s="35">
        <f>'Gas y Electricidad'!Q914</f>
        <v>0</v>
      </c>
      <c r="V911" s="52">
        <f t="shared" si="220"/>
        <v>0</v>
      </c>
      <c r="W911" s="63"/>
      <c r="X911" s="63"/>
      <c r="Y911" s="63"/>
      <c r="Z911" s="57">
        <f t="shared" si="221"/>
        <v>0</v>
      </c>
      <c r="AA911" s="59">
        <f t="shared" si="222"/>
        <v>0</v>
      </c>
      <c r="AB911" s="58">
        <f t="shared" si="223"/>
        <v>0</v>
      </c>
      <c r="AC911" s="61">
        <f t="shared" si="224"/>
        <v>0</v>
      </c>
      <c r="AD911" s="61">
        <f t="shared" si="225"/>
        <v>0</v>
      </c>
    </row>
    <row r="912" spans="1:30" x14ac:dyDescent="0.3">
      <c r="A912" s="39">
        <f>IF(Agua!A914&gt;0,Agua!A914,"-")</f>
        <v>43322</v>
      </c>
      <c r="B912" s="40">
        <f>Agua!C914</f>
        <v>0</v>
      </c>
      <c r="C912" s="72">
        <f>Agua!J914</f>
        <v>0</v>
      </c>
      <c r="D912" s="72">
        <f>Agua!M914</f>
        <v>0</v>
      </c>
      <c r="E912" s="72">
        <f t="shared" si="211"/>
        <v>0</v>
      </c>
      <c r="F912" s="72">
        <f>Agua!P914</f>
        <v>0</v>
      </c>
      <c r="G912" s="72">
        <f t="shared" si="212"/>
        <v>0</v>
      </c>
      <c r="H912" s="72">
        <f>Agua!S914</f>
        <v>0</v>
      </c>
      <c r="I912" s="72">
        <f t="shared" si="213"/>
        <v>0</v>
      </c>
      <c r="J912" s="72">
        <f>Agua!V914</f>
        <v>0</v>
      </c>
      <c r="K912" s="72">
        <f t="shared" si="214"/>
        <v>0</v>
      </c>
      <c r="L912" s="72">
        <f>Agua!X914</f>
        <v>0</v>
      </c>
      <c r="M912" s="72">
        <f t="shared" si="215"/>
        <v>0</v>
      </c>
      <c r="N912" s="72">
        <f t="shared" si="216"/>
        <v>0</v>
      </c>
      <c r="O912" s="41">
        <f>'Gas y Electricidad'!F915</f>
        <v>0</v>
      </c>
      <c r="P912" s="49">
        <f t="shared" si="217"/>
        <v>0</v>
      </c>
      <c r="Q912" s="41">
        <f>'Gas y Electricidad'!J915</f>
        <v>0</v>
      </c>
      <c r="R912" s="49">
        <f t="shared" si="218"/>
        <v>0</v>
      </c>
      <c r="S912" s="41">
        <f>'Gas y Electricidad'!M915</f>
        <v>0</v>
      </c>
      <c r="T912" s="42" t="e">
        <f t="shared" si="219"/>
        <v>#DIV/0!</v>
      </c>
      <c r="U912" s="35">
        <f>'Gas y Electricidad'!Q915</f>
        <v>0</v>
      </c>
      <c r="V912" s="52">
        <f t="shared" si="220"/>
        <v>0</v>
      </c>
      <c r="W912" s="63"/>
      <c r="X912" s="63"/>
      <c r="Y912" s="63"/>
      <c r="Z912" s="57">
        <f t="shared" si="221"/>
        <v>0</v>
      </c>
      <c r="AA912" s="59">
        <f t="shared" si="222"/>
        <v>0</v>
      </c>
      <c r="AB912" s="58">
        <f t="shared" si="223"/>
        <v>0</v>
      </c>
      <c r="AC912" s="61">
        <f t="shared" si="224"/>
        <v>0</v>
      </c>
      <c r="AD912" s="61">
        <f t="shared" si="225"/>
        <v>0</v>
      </c>
    </row>
    <row r="913" spans="1:30" x14ac:dyDescent="0.3">
      <c r="A913" s="39">
        <f>IF(Agua!A915&gt;0,Agua!A915,"-")</f>
        <v>43323</v>
      </c>
      <c r="B913" s="40">
        <f>Agua!C915</f>
        <v>0</v>
      </c>
      <c r="C913" s="72">
        <f>Agua!J915</f>
        <v>0</v>
      </c>
      <c r="D913" s="72">
        <f>Agua!M915</f>
        <v>0</v>
      </c>
      <c r="E913" s="72">
        <f t="shared" si="211"/>
        <v>0</v>
      </c>
      <c r="F913" s="72">
        <f>Agua!P915</f>
        <v>0</v>
      </c>
      <c r="G913" s="72">
        <f t="shared" si="212"/>
        <v>0</v>
      </c>
      <c r="H913" s="72">
        <f>Agua!S915</f>
        <v>0</v>
      </c>
      <c r="I913" s="72">
        <f t="shared" si="213"/>
        <v>0</v>
      </c>
      <c r="J913" s="72">
        <f>Agua!V915</f>
        <v>0</v>
      </c>
      <c r="K913" s="72">
        <f t="shared" si="214"/>
        <v>0</v>
      </c>
      <c r="L913" s="72">
        <f>Agua!X915</f>
        <v>0</v>
      </c>
      <c r="M913" s="72">
        <f t="shared" si="215"/>
        <v>0</v>
      </c>
      <c r="N913" s="72">
        <f t="shared" si="216"/>
        <v>0</v>
      </c>
      <c r="O913" s="41">
        <f>'Gas y Electricidad'!F916</f>
        <v>0</v>
      </c>
      <c r="P913" s="49">
        <f t="shared" si="217"/>
        <v>0</v>
      </c>
      <c r="Q913" s="41">
        <f>'Gas y Electricidad'!J916</f>
        <v>0</v>
      </c>
      <c r="R913" s="49">
        <f t="shared" si="218"/>
        <v>0</v>
      </c>
      <c r="S913" s="41">
        <f>'Gas y Electricidad'!M916</f>
        <v>0</v>
      </c>
      <c r="T913" s="42" t="e">
        <f t="shared" si="219"/>
        <v>#DIV/0!</v>
      </c>
      <c r="U913" s="35">
        <f>'Gas y Electricidad'!Q916</f>
        <v>0</v>
      </c>
      <c r="V913" s="52">
        <f t="shared" si="220"/>
        <v>0</v>
      </c>
      <c r="W913" s="63"/>
      <c r="X913" s="63"/>
      <c r="Y913" s="63"/>
      <c r="Z913" s="57">
        <f t="shared" si="221"/>
        <v>0</v>
      </c>
      <c r="AA913" s="59">
        <f t="shared" si="222"/>
        <v>0</v>
      </c>
      <c r="AB913" s="58">
        <f t="shared" si="223"/>
        <v>0</v>
      </c>
      <c r="AC913" s="61">
        <f t="shared" si="224"/>
        <v>0</v>
      </c>
      <c r="AD913" s="61">
        <f t="shared" si="225"/>
        <v>0</v>
      </c>
    </row>
    <row r="914" spans="1:30" x14ac:dyDescent="0.3">
      <c r="A914" s="39">
        <f>IF(Agua!A916&gt;0,Agua!A916,"-")</f>
        <v>43324</v>
      </c>
      <c r="B914" s="40">
        <f>Agua!C916</f>
        <v>0</v>
      </c>
      <c r="C914" s="72">
        <f>Agua!J916</f>
        <v>0</v>
      </c>
      <c r="D914" s="72">
        <f>Agua!M916</f>
        <v>0</v>
      </c>
      <c r="E914" s="72">
        <f t="shared" si="211"/>
        <v>0</v>
      </c>
      <c r="F914" s="72">
        <f>Agua!P916</f>
        <v>0</v>
      </c>
      <c r="G914" s="72">
        <f t="shared" si="212"/>
        <v>0</v>
      </c>
      <c r="H914" s="72">
        <f>Agua!S916</f>
        <v>0</v>
      </c>
      <c r="I914" s="72">
        <f t="shared" si="213"/>
        <v>0</v>
      </c>
      <c r="J914" s="72">
        <f>Agua!V916</f>
        <v>0</v>
      </c>
      <c r="K914" s="72">
        <f t="shared" si="214"/>
        <v>0</v>
      </c>
      <c r="L914" s="72">
        <f>Agua!X916</f>
        <v>0</v>
      </c>
      <c r="M914" s="72">
        <f t="shared" si="215"/>
        <v>0</v>
      </c>
      <c r="N914" s="72">
        <f t="shared" si="216"/>
        <v>0</v>
      </c>
      <c r="O914" s="41">
        <f>'Gas y Electricidad'!F917</f>
        <v>0</v>
      </c>
      <c r="P914" s="49">
        <f t="shared" si="217"/>
        <v>0</v>
      </c>
      <c r="Q914" s="41">
        <f>'Gas y Electricidad'!J917</f>
        <v>0</v>
      </c>
      <c r="R914" s="49">
        <f t="shared" si="218"/>
        <v>0</v>
      </c>
      <c r="S914" s="41">
        <f>'Gas y Electricidad'!M917</f>
        <v>0</v>
      </c>
      <c r="T914" s="42" t="e">
        <f t="shared" si="219"/>
        <v>#DIV/0!</v>
      </c>
      <c r="U914" s="35">
        <f>'Gas y Electricidad'!Q917</f>
        <v>0</v>
      </c>
      <c r="V914" s="52">
        <f t="shared" si="220"/>
        <v>0</v>
      </c>
      <c r="W914" s="63"/>
      <c r="X914" s="63"/>
      <c r="Y914" s="63"/>
      <c r="Z914" s="57">
        <f t="shared" si="221"/>
        <v>0</v>
      </c>
      <c r="AA914" s="59">
        <f t="shared" si="222"/>
        <v>0</v>
      </c>
      <c r="AB914" s="58">
        <f t="shared" si="223"/>
        <v>0</v>
      </c>
      <c r="AC914" s="61">
        <f t="shared" si="224"/>
        <v>0</v>
      </c>
      <c r="AD914" s="61">
        <f t="shared" si="225"/>
        <v>0</v>
      </c>
    </row>
    <row r="915" spans="1:30" x14ac:dyDescent="0.3">
      <c r="A915" s="39">
        <f>IF(Agua!A917&gt;0,Agua!A917,"-")</f>
        <v>43325</v>
      </c>
      <c r="B915" s="40">
        <f>Agua!C917</f>
        <v>0</v>
      </c>
      <c r="C915" s="72">
        <f>Agua!J917</f>
        <v>0</v>
      </c>
      <c r="D915" s="72">
        <f>Agua!M917</f>
        <v>0</v>
      </c>
      <c r="E915" s="72">
        <f t="shared" si="211"/>
        <v>0</v>
      </c>
      <c r="F915" s="72">
        <f>Agua!P917</f>
        <v>0</v>
      </c>
      <c r="G915" s="72">
        <f t="shared" si="212"/>
        <v>0</v>
      </c>
      <c r="H915" s="72">
        <f>Agua!S917</f>
        <v>0</v>
      </c>
      <c r="I915" s="72">
        <f t="shared" si="213"/>
        <v>0</v>
      </c>
      <c r="J915" s="72">
        <f>Agua!V917</f>
        <v>0</v>
      </c>
      <c r="K915" s="72">
        <f t="shared" si="214"/>
        <v>0</v>
      </c>
      <c r="L915" s="72">
        <f>Agua!X917</f>
        <v>0</v>
      </c>
      <c r="M915" s="72">
        <f t="shared" si="215"/>
        <v>0</v>
      </c>
      <c r="N915" s="72">
        <f t="shared" si="216"/>
        <v>0</v>
      </c>
      <c r="O915" s="41">
        <f>'Gas y Electricidad'!F918</f>
        <v>0</v>
      </c>
      <c r="P915" s="49">
        <f t="shared" si="217"/>
        <v>0</v>
      </c>
      <c r="Q915" s="41">
        <f>'Gas y Electricidad'!J918</f>
        <v>0</v>
      </c>
      <c r="R915" s="49">
        <f t="shared" si="218"/>
        <v>0</v>
      </c>
      <c r="S915" s="41">
        <f>'Gas y Electricidad'!M918</f>
        <v>0</v>
      </c>
      <c r="T915" s="42" t="e">
        <f t="shared" si="219"/>
        <v>#DIV/0!</v>
      </c>
      <c r="U915" s="35">
        <f>'Gas y Electricidad'!Q918</f>
        <v>0</v>
      </c>
      <c r="V915" s="52">
        <f t="shared" si="220"/>
        <v>0</v>
      </c>
      <c r="W915" s="63"/>
      <c r="X915" s="63"/>
      <c r="Y915" s="63"/>
      <c r="Z915" s="57">
        <f t="shared" si="221"/>
        <v>0</v>
      </c>
      <c r="AA915" s="59">
        <f t="shared" si="222"/>
        <v>0</v>
      </c>
      <c r="AB915" s="58">
        <f t="shared" si="223"/>
        <v>0</v>
      </c>
      <c r="AC915" s="61">
        <f t="shared" si="224"/>
        <v>0</v>
      </c>
      <c r="AD915" s="61">
        <f t="shared" si="225"/>
        <v>0</v>
      </c>
    </row>
    <row r="916" spans="1:30" x14ac:dyDescent="0.3">
      <c r="A916" s="39">
        <f>IF(Agua!A918&gt;0,Agua!A918,"-")</f>
        <v>43326</v>
      </c>
      <c r="B916" s="40">
        <f>Agua!C918</f>
        <v>0</v>
      </c>
      <c r="C916" s="72">
        <f>Agua!J918</f>
        <v>0</v>
      </c>
      <c r="D916" s="72">
        <f>Agua!M918</f>
        <v>0</v>
      </c>
      <c r="E916" s="72">
        <f t="shared" si="211"/>
        <v>0</v>
      </c>
      <c r="F916" s="72">
        <f>Agua!P918</f>
        <v>0</v>
      </c>
      <c r="G916" s="72">
        <f t="shared" si="212"/>
        <v>0</v>
      </c>
      <c r="H916" s="72">
        <f>Agua!S918</f>
        <v>0</v>
      </c>
      <c r="I916" s="72">
        <f t="shared" si="213"/>
        <v>0</v>
      </c>
      <c r="J916" s="72">
        <f>Agua!V918</f>
        <v>0</v>
      </c>
      <c r="K916" s="72">
        <f t="shared" si="214"/>
        <v>0</v>
      </c>
      <c r="L916" s="72">
        <f>Agua!X918</f>
        <v>0</v>
      </c>
      <c r="M916" s="72">
        <f t="shared" si="215"/>
        <v>0</v>
      </c>
      <c r="N916" s="72">
        <f t="shared" si="216"/>
        <v>0</v>
      </c>
      <c r="O916" s="41">
        <f>'Gas y Electricidad'!F919</f>
        <v>0</v>
      </c>
      <c r="P916" s="49">
        <f t="shared" si="217"/>
        <v>0</v>
      </c>
      <c r="Q916" s="41">
        <f>'Gas y Electricidad'!J919</f>
        <v>0</v>
      </c>
      <c r="R916" s="49">
        <f t="shared" si="218"/>
        <v>0</v>
      </c>
      <c r="S916" s="41">
        <f>'Gas y Electricidad'!M919</f>
        <v>0</v>
      </c>
      <c r="T916" s="42" t="e">
        <f t="shared" si="219"/>
        <v>#DIV/0!</v>
      </c>
      <c r="U916" s="35">
        <f>'Gas y Electricidad'!Q919</f>
        <v>0</v>
      </c>
      <c r="V916" s="52">
        <f t="shared" si="220"/>
        <v>0</v>
      </c>
      <c r="W916" s="63"/>
      <c r="X916" s="63"/>
      <c r="Y916" s="63"/>
      <c r="Z916" s="57">
        <f t="shared" si="221"/>
        <v>0</v>
      </c>
      <c r="AA916" s="59">
        <f t="shared" si="222"/>
        <v>0</v>
      </c>
      <c r="AB916" s="58">
        <f t="shared" si="223"/>
        <v>0</v>
      </c>
      <c r="AC916" s="61">
        <f t="shared" si="224"/>
        <v>0</v>
      </c>
      <c r="AD916" s="61">
        <f t="shared" si="225"/>
        <v>0</v>
      </c>
    </row>
    <row r="917" spans="1:30" x14ac:dyDescent="0.3">
      <c r="A917" s="39">
        <f>IF(Agua!A919&gt;0,Agua!A919,"-")</f>
        <v>43327</v>
      </c>
      <c r="B917" s="40">
        <f>Agua!C919</f>
        <v>0</v>
      </c>
      <c r="C917" s="72">
        <f>Agua!J919</f>
        <v>0</v>
      </c>
      <c r="D917" s="72">
        <f>Agua!M919</f>
        <v>0</v>
      </c>
      <c r="E917" s="72">
        <f t="shared" si="211"/>
        <v>0</v>
      </c>
      <c r="F917" s="72">
        <f>Agua!P919</f>
        <v>0</v>
      </c>
      <c r="G917" s="72">
        <f t="shared" si="212"/>
        <v>0</v>
      </c>
      <c r="H917" s="72">
        <f>Agua!S919</f>
        <v>0</v>
      </c>
      <c r="I917" s="72">
        <f t="shared" si="213"/>
        <v>0</v>
      </c>
      <c r="J917" s="72">
        <f>Agua!V919</f>
        <v>0</v>
      </c>
      <c r="K917" s="72">
        <f t="shared" si="214"/>
        <v>0</v>
      </c>
      <c r="L917" s="72">
        <f>Agua!X919</f>
        <v>0</v>
      </c>
      <c r="M917" s="72">
        <f t="shared" si="215"/>
        <v>0</v>
      </c>
      <c r="N917" s="72">
        <f t="shared" si="216"/>
        <v>0</v>
      </c>
      <c r="O917" s="41">
        <f>'Gas y Electricidad'!F920</f>
        <v>0</v>
      </c>
      <c r="P917" s="49">
        <f t="shared" si="217"/>
        <v>0</v>
      </c>
      <c r="Q917" s="41">
        <f>'Gas y Electricidad'!J920</f>
        <v>0</v>
      </c>
      <c r="R917" s="49">
        <f t="shared" si="218"/>
        <v>0</v>
      </c>
      <c r="S917" s="41">
        <f>'Gas y Electricidad'!M920</f>
        <v>0</v>
      </c>
      <c r="T917" s="42" t="e">
        <f t="shared" si="219"/>
        <v>#DIV/0!</v>
      </c>
      <c r="U917" s="35">
        <f>'Gas y Electricidad'!Q920</f>
        <v>0</v>
      </c>
      <c r="V917" s="52">
        <f t="shared" si="220"/>
        <v>0</v>
      </c>
      <c r="W917" s="63"/>
      <c r="X917" s="63"/>
      <c r="Y917" s="63"/>
      <c r="Z917" s="57">
        <f t="shared" si="221"/>
        <v>0</v>
      </c>
      <c r="AA917" s="59">
        <f t="shared" si="222"/>
        <v>0</v>
      </c>
      <c r="AB917" s="58">
        <f t="shared" si="223"/>
        <v>0</v>
      </c>
      <c r="AC917" s="61">
        <f t="shared" si="224"/>
        <v>0</v>
      </c>
      <c r="AD917" s="61">
        <f t="shared" si="225"/>
        <v>0</v>
      </c>
    </row>
    <row r="918" spans="1:30" x14ac:dyDescent="0.3">
      <c r="A918" s="39">
        <f>IF(Agua!A920&gt;0,Agua!A920,"-")</f>
        <v>43328</v>
      </c>
      <c r="B918" s="40">
        <f>Agua!C920</f>
        <v>0</v>
      </c>
      <c r="C918" s="72">
        <f>Agua!J920</f>
        <v>0</v>
      </c>
      <c r="D918" s="72">
        <f>Agua!M920</f>
        <v>0</v>
      </c>
      <c r="E918" s="72">
        <f t="shared" si="211"/>
        <v>0</v>
      </c>
      <c r="F918" s="72">
        <f>Agua!P920</f>
        <v>0</v>
      </c>
      <c r="G918" s="72">
        <f t="shared" si="212"/>
        <v>0</v>
      </c>
      <c r="H918" s="72">
        <f>Agua!S920</f>
        <v>0</v>
      </c>
      <c r="I918" s="72">
        <f t="shared" si="213"/>
        <v>0</v>
      </c>
      <c r="J918" s="72">
        <f>Agua!V920</f>
        <v>0</v>
      </c>
      <c r="K918" s="72">
        <f t="shared" si="214"/>
        <v>0</v>
      </c>
      <c r="L918" s="72">
        <f>Agua!X920</f>
        <v>0</v>
      </c>
      <c r="M918" s="72">
        <f t="shared" si="215"/>
        <v>0</v>
      </c>
      <c r="N918" s="72">
        <f t="shared" si="216"/>
        <v>0</v>
      </c>
      <c r="O918" s="41">
        <f>'Gas y Electricidad'!F921</f>
        <v>0</v>
      </c>
      <c r="P918" s="49">
        <f t="shared" si="217"/>
        <v>0</v>
      </c>
      <c r="Q918" s="41">
        <f>'Gas y Electricidad'!J921</f>
        <v>0</v>
      </c>
      <c r="R918" s="49">
        <f t="shared" si="218"/>
        <v>0</v>
      </c>
      <c r="S918" s="41">
        <f>'Gas y Electricidad'!M921</f>
        <v>0</v>
      </c>
      <c r="T918" s="42" t="e">
        <f t="shared" si="219"/>
        <v>#DIV/0!</v>
      </c>
      <c r="U918" s="35">
        <f>'Gas y Electricidad'!Q921</f>
        <v>0</v>
      </c>
      <c r="V918" s="52">
        <f t="shared" si="220"/>
        <v>0</v>
      </c>
      <c r="W918" s="63"/>
      <c r="X918" s="63"/>
      <c r="Y918" s="63"/>
      <c r="Z918" s="57">
        <f t="shared" si="221"/>
        <v>0</v>
      </c>
      <c r="AA918" s="59">
        <f t="shared" si="222"/>
        <v>0</v>
      </c>
      <c r="AB918" s="58">
        <f t="shared" si="223"/>
        <v>0</v>
      </c>
      <c r="AC918" s="61">
        <f t="shared" si="224"/>
        <v>0</v>
      </c>
      <c r="AD918" s="61">
        <f t="shared" si="225"/>
        <v>0</v>
      </c>
    </row>
    <row r="919" spans="1:30" x14ac:dyDescent="0.3">
      <c r="A919" s="39">
        <f>IF(Agua!A921&gt;0,Agua!A921,"-")</f>
        <v>43329</v>
      </c>
      <c r="B919" s="40">
        <f>Agua!C921</f>
        <v>0</v>
      </c>
      <c r="C919" s="72">
        <f>Agua!J921</f>
        <v>0</v>
      </c>
      <c r="D919" s="72">
        <f>Agua!M921</f>
        <v>0</v>
      </c>
      <c r="E919" s="72">
        <f t="shared" si="211"/>
        <v>0</v>
      </c>
      <c r="F919" s="72">
        <f>Agua!P921</f>
        <v>0</v>
      </c>
      <c r="G919" s="72">
        <f t="shared" si="212"/>
        <v>0</v>
      </c>
      <c r="H919" s="72">
        <f>Agua!S921</f>
        <v>0</v>
      </c>
      <c r="I919" s="72">
        <f t="shared" si="213"/>
        <v>0</v>
      </c>
      <c r="J919" s="72">
        <f>Agua!V921</f>
        <v>0</v>
      </c>
      <c r="K919" s="72">
        <f t="shared" si="214"/>
        <v>0</v>
      </c>
      <c r="L919" s="72">
        <f>Agua!X921</f>
        <v>0</v>
      </c>
      <c r="M919" s="72">
        <f t="shared" si="215"/>
        <v>0</v>
      </c>
      <c r="N919" s="72">
        <f t="shared" si="216"/>
        <v>0</v>
      </c>
      <c r="O919" s="41">
        <f>'Gas y Electricidad'!F922</f>
        <v>0</v>
      </c>
      <c r="P919" s="49">
        <f t="shared" si="217"/>
        <v>0</v>
      </c>
      <c r="Q919" s="41">
        <f>'Gas y Electricidad'!J922</f>
        <v>0</v>
      </c>
      <c r="R919" s="49">
        <f t="shared" si="218"/>
        <v>0</v>
      </c>
      <c r="S919" s="41">
        <f>'Gas y Electricidad'!M922</f>
        <v>0</v>
      </c>
      <c r="T919" s="42" t="e">
        <f t="shared" si="219"/>
        <v>#DIV/0!</v>
      </c>
      <c r="U919" s="35">
        <f>'Gas y Electricidad'!Q922</f>
        <v>0</v>
      </c>
      <c r="V919" s="52">
        <f t="shared" si="220"/>
        <v>0</v>
      </c>
      <c r="W919" s="63"/>
      <c r="X919" s="63"/>
      <c r="Y919" s="63"/>
      <c r="Z919" s="57">
        <f t="shared" si="221"/>
        <v>0</v>
      </c>
      <c r="AA919" s="59">
        <f t="shared" si="222"/>
        <v>0</v>
      </c>
      <c r="AB919" s="58">
        <f t="shared" si="223"/>
        <v>0</v>
      </c>
      <c r="AC919" s="61">
        <f t="shared" si="224"/>
        <v>0</v>
      </c>
      <c r="AD919" s="61">
        <f t="shared" si="225"/>
        <v>0</v>
      </c>
    </row>
    <row r="920" spans="1:30" x14ac:dyDescent="0.3">
      <c r="A920" s="39">
        <f>IF(Agua!A922&gt;0,Agua!A922,"-")</f>
        <v>43330</v>
      </c>
      <c r="B920" s="40">
        <f>Agua!C922</f>
        <v>0</v>
      </c>
      <c r="C920" s="72">
        <f>Agua!J922</f>
        <v>0</v>
      </c>
      <c r="D920" s="72">
        <f>Agua!M922</f>
        <v>0</v>
      </c>
      <c r="E920" s="72">
        <f t="shared" si="211"/>
        <v>0</v>
      </c>
      <c r="F920" s="72">
        <f>Agua!P922</f>
        <v>0</v>
      </c>
      <c r="G920" s="72">
        <f t="shared" si="212"/>
        <v>0</v>
      </c>
      <c r="H920" s="72">
        <f>Agua!S922</f>
        <v>0</v>
      </c>
      <c r="I920" s="72">
        <f t="shared" si="213"/>
        <v>0</v>
      </c>
      <c r="J920" s="72">
        <f>Agua!V922</f>
        <v>0</v>
      </c>
      <c r="K920" s="72">
        <f t="shared" si="214"/>
        <v>0</v>
      </c>
      <c r="L920" s="72">
        <f>Agua!X922</f>
        <v>0</v>
      </c>
      <c r="M920" s="72">
        <f t="shared" si="215"/>
        <v>0</v>
      </c>
      <c r="N920" s="72">
        <f t="shared" si="216"/>
        <v>0</v>
      </c>
      <c r="O920" s="41">
        <f>'Gas y Electricidad'!F923</f>
        <v>0</v>
      </c>
      <c r="P920" s="49">
        <f t="shared" si="217"/>
        <v>0</v>
      </c>
      <c r="Q920" s="41">
        <f>'Gas y Electricidad'!J923</f>
        <v>0</v>
      </c>
      <c r="R920" s="49">
        <f t="shared" si="218"/>
        <v>0</v>
      </c>
      <c r="S920" s="41">
        <f>'Gas y Electricidad'!M923</f>
        <v>0</v>
      </c>
      <c r="T920" s="42" t="e">
        <f t="shared" si="219"/>
        <v>#DIV/0!</v>
      </c>
      <c r="U920" s="35">
        <f>'Gas y Electricidad'!Q923</f>
        <v>0</v>
      </c>
      <c r="V920" s="52">
        <f t="shared" si="220"/>
        <v>0</v>
      </c>
      <c r="W920" s="63"/>
      <c r="X920" s="63"/>
      <c r="Y920" s="63"/>
      <c r="Z920" s="57">
        <f t="shared" si="221"/>
        <v>0</v>
      </c>
      <c r="AA920" s="59">
        <f t="shared" si="222"/>
        <v>0</v>
      </c>
      <c r="AB920" s="58">
        <f t="shared" si="223"/>
        <v>0</v>
      </c>
      <c r="AC920" s="61">
        <f t="shared" si="224"/>
        <v>0</v>
      </c>
      <c r="AD920" s="61">
        <f t="shared" si="225"/>
        <v>0</v>
      </c>
    </row>
    <row r="921" spans="1:30" x14ac:dyDescent="0.3">
      <c r="A921" s="39">
        <f>IF(Agua!A923&gt;0,Agua!A923,"-")</f>
        <v>43331</v>
      </c>
      <c r="B921" s="40">
        <f>Agua!C923</f>
        <v>0</v>
      </c>
      <c r="C921" s="72">
        <f>Agua!J923</f>
        <v>0</v>
      </c>
      <c r="D921" s="72">
        <f>Agua!M923</f>
        <v>0</v>
      </c>
      <c r="E921" s="72">
        <f t="shared" si="211"/>
        <v>0</v>
      </c>
      <c r="F921" s="72">
        <f>Agua!P923</f>
        <v>0</v>
      </c>
      <c r="G921" s="72">
        <f t="shared" si="212"/>
        <v>0</v>
      </c>
      <c r="H921" s="72">
        <f>Agua!S923</f>
        <v>0</v>
      </c>
      <c r="I921" s="72">
        <f t="shared" si="213"/>
        <v>0</v>
      </c>
      <c r="J921" s="72">
        <f>Agua!V923</f>
        <v>0</v>
      </c>
      <c r="K921" s="72">
        <f t="shared" si="214"/>
        <v>0</v>
      </c>
      <c r="L921" s="72">
        <f>Agua!X923</f>
        <v>0</v>
      </c>
      <c r="M921" s="72">
        <f t="shared" si="215"/>
        <v>0</v>
      </c>
      <c r="N921" s="72">
        <f t="shared" si="216"/>
        <v>0</v>
      </c>
      <c r="O921" s="41">
        <f>'Gas y Electricidad'!F924</f>
        <v>0</v>
      </c>
      <c r="P921" s="49">
        <f t="shared" si="217"/>
        <v>0</v>
      </c>
      <c r="Q921" s="41">
        <f>'Gas y Electricidad'!J924</f>
        <v>0</v>
      </c>
      <c r="R921" s="49">
        <f t="shared" si="218"/>
        <v>0</v>
      </c>
      <c r="S921" s="41">
        <f>'Gas y Electricidad'!M924</f>
        <v>0</v>
      </c>
      <c r="T921" s="42" t="e">
        <f t="shared" si="219"/>
        <v>#DIV/0!</v>
      </c>
      <c r="U921" s="35">
        <f>'Gas y Electricidad'!Q924</f>
        <v>0</v>
      </c>
      <c r="V921" s="52">
        <f t="shared" si="220"/>
        <v>0</v>
      </c>
      <c r="W921" s="63"/>
      <c r="X921" s="63"/>
      <c r="Y921" s="63"/>
      <c r="Z921" s="57">
        <f t="shared" si="221"/>
        <v>0</v>
      </c>
      <c r="AA921" s="59">
        <f t="shared" si="222"/>
        <v>0</v>
      </c>
      <c r="AB921" s="58">
        <f t="shared" si="223"/>
        <v>0</v>
      </c>
      <c r="AC921" s="61">
        <f t="shared" si="224"/>
        <v>0</v>
      </c>
      <c r="AD921" s="61">
        <f t="shared" si="225"/>
        <v>0</v>
      </c>
    </row>
    <row r="922" spans="1:30" x14ac:dyDescent="0.3">
      <c r="A922" s="39">
        <f>IF(Agua!A924&gt;0,Agua!A924,"-")</f>
        <v>43332</v>
      </c>
      <c r="B922" s="40">
        <f>Agua!C924</f>
        <v>0</v>
      </c>
      <c r="C922" s="72">
        <f>Agua!J924</f>
        <v>0</v>
      </c>
      <c r="D922" s="72">
        <f>Agua!M924</f>
        <v>0</v>
      </c>
      <c r="E922" s="72">
        <f t="shared" si="211"/>
        <v>0</v>
      </c>
      <c r="F922" s="72">
        <f>Agua!P924</f>
        <v>0</v>
      </c>
      <c r="G922" s="72">
        <f t="shared" si="212"/>
        <v>0</v>
      </c>
      <c r="H922" s="72">
        <f>Agua!S924</f>
        <v>0</v>
      </c>
      <c r="I922" s="72">
        <f t="shared" si="213"/>
        <v>0</v>
      </c>
      <c r="J922" s="72">
        <f>Agua!V924</f>
        <v>0</v>
      </c>
      <c r="K922" s="72">
        <f t="shared" si="214"/>
        <v>0</v>
      </c>
      <c r="L922" s="72">
        <f>Agua!X924</f>
        <v>0</v>
      </c>
      <c r="M922" s="72">
        <f t="shared" si="215"/>
        <v>0</v>
      </c>
      <c r="N922" s="72">
        <f t="shared" si="216"/>
        <v>0</v>
      </c>
      <c r="O922" s="41">
        <f>'Gas y Electricidad'!F925</f>
        <v>0</v>
      </c>
      <c r="P922" s="49">
        <f t="shared" si="217"/>
        <v>0</v>
      </c>
      <c r="Q922" s="41">
        <f>'Gas y Electricidad'!J925</f>
        <v>0</v>
      </c>
      <c r="R922" s="49">
        <f t="shared" si="218"/>
        <v>0</v>
      </c>
      <c r="S922" s="41">
        <f>'Gas y Electricidad'!M925</f>
        <v>0</v>
      </c>
      <c r="T922" s="42" t="e">
        <f t="shared" si="219"/>
        <v>#DIV/0!</v>
      </c>
      <c r="U922" s="35">
        <f>'Gas y Electricidad'!Q925</f>
        <v>0</v>
      </c>
      <c r="V922" s="52">
        <f t="shared" si="220"/>
        <v>0</v>
      </c>
      <c r="W922" s="63"/>
      <c r="X922" s="63"/>
      <c r="Y922" s="63"/>
      <c r="Z922" s="57">
        <f t="shared" si="221"/>
        <v>0</v>
      </c>
      <c r="AA922" s="59">
        <f t="shared" si="222"/>
        <v>0</v>
      </c>
      <c r="AB922" s="58">
        <f t="shared" si="223"/>
        <v>0</v>
      </c>
      <c r="AC922" s="61">
        <f t="shared" si="224"/>
        <v>0</v>
      </c>
      <c r="AD922" s="61">
        <f t="shared" si="225"/>
        <v>0</v>
      </c>
    </row>
    <row r="923" spans="1:30" x14ac:dyDescent="0.3">
      <c r="A923" s="39">
        <f>IF(Agua!A925&gt;0,Agua!A925,"-")</f>
        <v>43333</v>
      </c>
      <c r="B923" s="40">
        <f>Agua!C925</f>
        <v>0</v>
      </c>
      <c r="C923" s="72">
        <f>Agua!J925</f>
        <v>0</v>
      </c>
      <c r="D923" s="72">
        <f>Agua!M925</f>
        <v>0</v>
      </c>
      <c r="E923" s="72">
        <f t="shared" si="211"/>
        <v>0</v>
      </c>
      <c r="F923" s="72">
        <f>Agua!P925</f>
        <v>0</v>
      </c>
      <c r="G923" s="72">
        <f t="shared" si="212"/>
        <v>0</v>
      </c>
      <c r="H923" s="72">
        <f>Agua!S925</f>
        <v>0</v>
      </c>
      <c r="I923" s="72">
        <f t="shared" si="213"/>
        <v>0</v>
      </c>
      <c r="J923" s="72">
        <f>Agua!V925</f>
        <v>0</v>
      </c>
      <c r="K923" s="72">
        <f t="shared" si="214"/>
        <v>0</v>
      </c>
      <c r="L923" s="72">
        <f>Agua!X925</f>
        <v>0</v>
      </c>
      <c r="M923" s="72">
        <f t="shared" si="215"/>
        <v>0</v>
      </c>
      <c r="N923" s="72">
        <f t="shared" si="216"/>
        <v>0</v>
      </c>
      <c r="O923" s="41">
        <f>'Gas y Electricidad'!F926</f>
        <v>0</v>
      </c>
      <c r="P923" s="49">
        <f t="shared" si="217"/>
        <v>0</v>
      </c>
      <c r="Q923" s="41">
        <f>'Gas y Electricidad'!J926</f>
        <v>0</v>
      </c>
      <c r="R923" s="49">
        <f t="shared" si="218"/>
        <v>0</v>
      </c>
      <c r="S923" s="41">
        <f>'Gas y Electricidad'!M926</f>
        <v>0</v>
      </c>
      <c r="T923" s="42" t="e">
        <f t="shared" si="219"/>
        <v>#DIV/0!</v>
      </c>
      <c r="U923" s="35">
        <f>'Gas y Electricidad'!Q926</f>
        <v>0</v>
      </c>
      <c r="V923" s="52">
        <f t="shared" si="220"/>
        <v>0</v>
      </c>
      <c r="W923" s="63"/>
      <c r="X923" s="63"/>
      <c r="Y923" s="63"/>
      <c r="Z923" s="57">
        <f t="shared" si="221"/>
        <v>0</v>
      </c>
      <c r="AA923" s="59">
        <f t="shared" si="222"/>
        <v>0</v>
      </c>
      <c r="AB923" s="58">
        <f t="shared" si="223"/>
        <v>0</v>
      </c>
      <c r="AC923" s="61">
        <f t="shared" si="224"/>
        <v>0</v>
      </c>
      <c r="AD923" s="61">
        <f t="shared" si="225"/>
        <v>0</v>
      </c>
    </row>
    <row r="924" spans="1:30" x14ac:dyDescent="0.3">
      <c r="A924" s="39">
        <f>IF(Agua!A926&gt;0,Agua!A926,"-")</f>
        <v>43334</v>
      </c>
      <c r="B924" s="40">
        <f>Agua!C926</f>
        <v>0</v>
      </c>
      <c r="C924" s="72">
        <f>Agua!J926</f>
        <v>0</v>
      </c>
      <c r="D924" s="72">
        <f>Agua!M926</f>
        <v>0</v>
      </c>
      <c r="E924" s="72">
        <f t="shared" si="211"/>
        <v>0</v>
      </c>
      <c r="F924" s="72">
        <f>Agua!P926</f>
        <v>0</v>
      </c>
      <c r="G924" s="72">
        <f t="shared" si="212"/>
        <v>0</v>
      </c>
      <c r="H924" s="72">
        <f>Agua!S926</f>
        <v>0</v>
      </c>
      <c r="I924" s="72">
        <f t="shared" si="213"/>
        <v>0</v>
      </c>
      <c r="J924" s="72">
        <f>Agua!V926</f>
        <v>0</v>
      </c>
      <c r="K924" s="72">
        <f t="shared" si="214"/>
        <v>0</v>
      </c>
      <c r="L924" s="72">
        <f>Agua!X926</f>
        <v>0</v>
      </c>
      <c r="M924" s="72">
        <f t="shared" si="215"/>
        <v>0</v>
      </c>
      <c r="N924" s="72">
        <f t="shared" si="216"/>
        <v>0</v>
      </c>
      <c r="O924" s="41">
        <f>'Gas y Electricidad'!F927</f>
        <v>0</v>
      </c>
      <c r="P924" s="49">
        <f t="shared" si="217"/>
        <v>0</v>
      </c>
      <c r="Q924" s="41">
        <f>'Gas y Electricidad'!J927</f>
        <v>0</v>
      </c>
      <c r="R924" s="49">
        <f t="shared" si="218"/>
        <v>0</v>
      </c>
      <c r="S924" s="41">
        <f>'Gas y Electricidad'!M927</f>
        <v>0</v>
      </c>
      <c r="T924" s="42" t="e">
        <f t="shared" si="219"/>
        <v>#DIV/0!</v>
      </c>
      <c r="U924" s="35">
        <f>'Gas y Electricidad'!Q927</f>
        <v>0</v>
      </c>
      <c r="V924" s="52">
        <f t="shared" si="220"/>
        <v>0</v>
      </c>
      <c r="W924" s="63"/>
      <c r="X924" s="63"/>
      <c r="Y924" s="63"/>
      <c r="Z924" s="57">
        <f t="shared" si="221"/>
        <v>0</v>
      </c>
      <c r="AA924" s="59">
        <f t="shared" si="222"/>
        <v>0</v>
      </c>
      <c r="AB924" s="58">
        <f t="shared" si="223"/>
        <v>0</v>
      </c>
      <c r="AC924" s="61">
        <f t="shared" si="224"/>
        <v>0</v>
      </c>
      <c r="AD924" s="61">
        <f t="shared" si="225"/>
        <v>0</v>
      </c>
    </row>
    <row r="925" spans="1:30" x14ac:dyDescent="0.3">
      <c r="A925" s="39">
        <f>IF(Agua!A927&gt;0,Agua!A927,"-")</f>
        <v>43335</v>
      </c>
      <c r="B925" s="40">
        <f>Agua!C927</f>
        <v>0</v>
      </c>
      <c r="C925" s="72">
        <f>Agua!J927</f>
        <v>0</v>
      </c>
      <c r="D925" s="72">
        <f>Agua!M927</f>
        <v>0</v>
      </c>
      <c r="E925" s="72">
        <f t="shared" si="211"/>
        <v>0</v>
      </c>
      <c r="F925" s="72">
        <f>Agua!P927</f>
        <v>0</v>
      </c>
      <c r="G925" s="72">
        <f t="shared" si="212"/>
        <v>0</v>
      </c>
      <c r="H925" s="72">
        <f>Agua!S927</f>
        <v>0</v>
      </c>
      <c r="I925" s="72">
        <f t="shared" si="213"/>
        <v>0</v>
      </c>
      <c r="J925" s="72">
        <f>Agua!V927</f>
        <v>0</v>
      </c>
      <c r="K925" s="72">
        <f t="shared" si="214"/>
        <v>0</v>
      </c>
      <c r="L925" s="72">
        <f>Agua!X927</f>
        <v>0</v>
      </c>
      <c r="M925" s="72">
        <f t="shared" si="215"/>
        <v>0</v>
      </c>
      <c r="N925" s="72">
        <f t="shared" si="216"/>
        <v>0</v>
      </c>
      <c r="O925" s="41">
        <f>'Gas y Electricidad'!F928</f>
        <v>0</v>
      </c>
      <c r="P925" s="49">
        <f t="shared" si="217"/>
        <v>0</v>
      </c>
      <c r="Q925" s="41">
        <f>'Gas y Electricidad'!J928</f>
        <v>0</v>
      </c>
      <c r="R925" s="49">
        <f t="shared" si="218"/>
        <v>0</v>
      </c>
      <c r="S925" s="41">
        <f>'Gas y Electricidad'!M928</f>
        <v>0</v>
      </c>
      <c r="T925" s="42" t="e">
        <f t="shared" si="219"/>
        <v>#DIV/0!</v>
      </c>
      <c r="U925" s="35">
        <f>'Gas y Electricidad'!Q928</f>
        <v>0</v>
      </c>
      <c r="V925" s="52">
        <f t="shared" si="220"/>
        <v>0</v>
      </c>
      <c r="W925" s="63"/>
      <c r="X925" s="63"/>
      <c r="Y925" s="63"/>
      <c r="Z925" s="57">
        <f t="shared" si="221"/>
        <v>0</v>
      </c>
      <c r="AA925" s="59">
        <f t="shared" si="222"/>
        <v>0</v>
      </c>
      <c r="AB925" s="58">
        <f t="shared" si="223"/>
        <v>0</v>
      </c>
      <c r="AC925" s="61">
        <f t="shared" si="224"/>
        <v>0</v>
      </c>
      <c r="AD925" s="61">
        <f t="shared" si="225"/>
        <v>0</v>
      </c>
    </row>
    <row r="926" spans="1:30" x14ac:dyDescent="0.3">
      <c r="A926" s="39">
        <f>IF(Agua!A928&gt;0,Agua!A928,"-")</f>
        <v>43336</v>
      </c>
      <c r="B926" s="40">
        <f>Agua!C928</f>
        <v>0</v>
      </c>
      <c r="C926" s="72">
        <f>Agua!J928</f>
        <v>0</v>
      </c>
      <c r="D926" s="72">
        <f>Agua!M928</f>
        <v>0</v>
      </c>
      <c r="E926" s="72">
        <f t="shared" si="211"/>
        <v>0</v>
      </c>
      <c r="F926" s="72">
        <f>Agua!P928</f>
        <v>0</v>
      </c>
      <c r="G926" s="72">
        <f t="shared" si="212"/>
        <v>0</v>
      </c>
      <c r="H926" s="72">
        <f>Agua!S928</f>
        <v>0</v>
      </c>
      <c r="I926" s="72">
        <f t="shared" si="213"/>
        <v>0</v>
      </c>
      <c r="J926" s="72">
        <f>Agua!V928</f>
        <v>0</v>
      </c>
      <c r="K926" s="72">
        <f t="shared" si="214"/>
        <v>0</v>
      </c>
      <c r="L926" s="72">
        <f>Agua!X928</f>
        <v>0</v>
      </c>
      <c r="M926" s="72">
        <f t="shared" si="215"/>
        <v>0</v>
      </c>
      <c r="N926" s="72">
        <f t="shared" si="216"/>
        <v>0</v>
      </c>
      <c r="O926" s="41">
        <f>'Gas y Electricidad'!F929</f>
        <v>0</v>
      </c>
      <c r="P926" s="49">
        <f t="shared" si="217"/>
        <v>0</v>
      </c>
      <c r="Q926" s="41">
        <f>'Gas y Electricidad'!J929</f>
        <v>0</v>
      </c>
      <c r="R926" s="49">
        <f t="shared" si="218"/>
        <v>0</v>
      </c>
      <c r="S926" s="41">
        <f>'Gas y Electricidad'!M929</f>
        <v>0</v>
      </c>
      <c r="T926" s="42" t="e">
        <f t="shared" si="219"/>
        <v>#DIV/0!</v>
      </c>
      <c r="U926" s="35">
        <f>'Gas y Electricidad'!Q929</f>
        <v>0</v>
      </c>
      <c r="V926" s="52">
        <f t="shared" si="220"/>
        <v>0</v>
      </c>
      <c r="W926" s="63"/>
      <c r="X926" s="63"/>
      <c r="Y926" s="63"/>
      <c r="Z926" s="57">
        <f t="shared" si="221"/>
        <v>0</v>
      </c>
      <c r="AA926" s="59">
        <f t="shared" si="222"/>
        <v>0</v>
      </c>
      <c r="AB926" s="58">
        <f t="shared" si="223"/>
        <v>0</v>
      </c>
      <c r="AC926" s="61">
        <f t="shared" si="224"/>
        <v>0</v>
      </c>
      <c r="AD926" s="61">
        <f t="shared" si="225"/>
        <v>0</v>
      </c>
    </row>
    <row r="927" spans="1:30" x14ac:dyDescent="0.3">
      <c r="A927" s="39">
        <f>IF(Agua!A929&gt;0,Agua!A929,"-")</f>
        <v>43337</v>
      </c>
      <c r="B927" s="40">
        <f>Agua!C929</f>
        <v>0</v>
      </c>
      <c r="C927" s="72">
        <f>Agua!J929</f>
        <v>0</v>
      </c>
      <c r="D927" s="72">
        <f>Agua!M929</f>
        <v>0</v>
      </c>
      <c r="E927" s="72">
        <f t="shared" si="211"/>
        <v>0</v>
      </c>
      <c r="F927" s="72">
        <f>Agua!P929</f>
        <v>0</v>
      </c>
      <c r="G927" s="72">
        <f t="shared" si="212"/>
        <v>0</v>
      </c>
      <c r="H927" s="72">
        <f>Agua!S929</f>
        <v>0</v>
      </c>
      <c r="I927" s="72">
        <f t="shared" si="213"/>
        <v>0</v>
      </c>
      <c r="J927" s="72">
        <f>Agua!V929</f>
        <v>0</v>
      </c>
      <c r="K927" s="72">
        <f t="shared" si="214"/>
        <v>0</v>
      </c>
      <c r="L927" s="72">
        <f>Agua!X929</f>
        <v>0</v>
      </c>
      <c r="M927" s="72">
        <f t="shared" si="215"/>
        <v>0</v>
      </c>
      <c r="N927" s="72">
        <f t="shared" si="216"/>
        <v>0</v>
      </c>
      <c r="O927" s="41">
        <f>'Gas y Electricidad'!F930</f>
        <v>0</v>
      </c>
      <c r="P927" s="49">
        <f t="shared" si="217"/>
        <v>0</v>
      </c>
      <c r="Q927" s="41">
        <f>'Gas y Electricidad'!J930</f>
        <v>0</v>
      </c>
      <c r="R927" s="49">
        <f t="shared" si="218"/>
        <v>0</v>
      </c>
      <c r="S927" s="41">
        <f>'Gas y Electricidad'!M930</f>
        <v>0</v>
      </c>
      <c r="T927" s="42" t="e">
        <f t="shared" si="219"/>
        <v>#DIV/0!</v>
      </c>
      <c r="U927" s="35">
        <f>'Gas y Electricidad'!Q930</f>
        <v>0</v>
      </c>
      <c r="V927" s="52">
        <f t="shared" si="220"/>
        <v>0</v>
      </c>
      <c r="W927" s="63"/>
      <c r="X927" s="63"/>
      <c r="Y927" s="63"/>
      <c r="Z927" s="57">
        <f t="shared" si="221"/>
        <v>0</v>
      </c>
      <c r="AA927" s="59">
        <f t="shared" si="222"/>
        <v>0</v>
      </c>
      <c r="AB927" s="58">
        <f t="shared" si="223"/>
        <v>0</v>
      </c>
      <c r="AC927" s="61">
        <f t="shared" si="224"/>
        <v>0</v>
      </c>
      <c r="AD927" s="61">
        <f t="shared" si="225"/>
        <v>0</v>
      </c>
    </row>
    <row r="928" spans="1:30" x14ac:dyDescent="0.3">
      <c r="A928" s="39">
        <f>IF(Agua!A930&gt;0,Agua!A930,"-")</f>
        <v>43338</v>
      </c>
      <c r="B928" s="40">
        <f>Agua!C930</f>
        <v>0</v>
      </c>
      <c r="C928" s="72">
        <f>Agua!J930</f>
        <v>0</v>
      </c>
      <c r="D928" s="72">
        <f>Agua!M930</f>
        <v>0</v>
      </c>
      <c r="E928" s="72">
        <f t="shared" si="211"/>
        <v>0</v>
      </c>
      <c r="F928" s="72">
        <f>Agua!P930</f>
        <v>0</v>
      </c>
      <c r="G928" s="72">
        <f t="shared" si="212"/>
        <v>0</v>
      </c>
      <c r="H928" s="72">
        <f>Agua!S930</f>
        <v>0</v>
      </c>
      <c r="I928" s="72">
        <f t="shared" si="213"/>
        <v>0</v>
      </c>
      <c r="J928" s="72">
        <f>Agua!V930</f>
        <v>0</v>
      </c>
      <c r="K928" s="72">
        <f t="shared" si="214"/>
        <v>0</v>
      </c>
      <c r="L928" s="72">
        <f>Agua!X930</f>
        <v>0</v>
      </c>
      <c r="M928" s="72">
        <f t="shared" si="215"/>
        <v>0</v>
      </c>
      <c r="N928" s="72">
        <f t="shared" si="216"/>
        <v>0</v>
      </c>
      <c r="O928" s="41">
        <f>'Gas y Electricidad'!F931</f>
        <v>0</v>
      </c>
      <c r="P928" s="49">
        <f t="shared" si="217"/>
        <v>0</v>
      </c>
      <c r="Q928" s="41">
        <f>'Gas y Electricidad'!J931</f>
        <v>0</v>
      </c>
      <c r="R928" s="49">
        <f t="shared" si="218"/>
        <v>0</v>
      </c>
      <c r="S928" s="41">
        <f>'Gas y Electricidad'!M931</f>
        <v>0</v>
      </c>
      <c r="T928" s="42" t="e">
        <f t="shared" si="219"/>
        <v>#DIV/0!</v>
      </c>
      <c r="U928" s="35">
        <f>'Gas y Electricidad'!Q931</f>
        <v>0</v>
      </c>
      <c r="V928" s="52">
        <f t="shared" si="220"/>
        <v>0</v>
      </c>
      <c r="W928" s="63"/>
      <c r="X928" s="63"/>
      <c r="Y928" s="63"/>
      <c r="Z928" s="57">
        <f t="shared" si="221"/>
        <v>0</v>
      </c>
      <c r="AA928" s="59">
        <f t="shared" si="222"/>
        <v>0</v>
      </c>
      <c r="AB928" s="58">
        <f t="shared" si="223"/>
        <v>0</v>
      </c>
      <c r="AC928" s="61">
        <f t="shared" si="224"/>
        <v>0</v>
      </c>
      <c r="AD928" s="61">
        <f t="shared" si="225"/>
        <v>0</v>
      </c>
    </row>
    <row r="929" spans="1:30" x14ac:dyDescent="0.3">
      <c r="A929" s="39">
        <f>IF(Agua!A931&gt;0,Agua!A931,"-")</f>
        <v>43339</v>
      </c>
      <c r="B929" s="40">
        <f>Agua!C931</f>
        <v>0</v>
      </c>
      <c r="C929" s="72">
        <f>Agua!J931</f>
        <v>0</v>
      </c>
      <c r="D929" s="72">
        <f>Agua!M931</f>
        <v>0</v>
      </c>
      <c r="E929" s="72">
        <f t="shared" si="211"/>
        <v>0</v>
      </c>
      <c r="F929" s="72">
        <f>Agua!P931</f>
        <v>0</v>
      </c>
      <c r="G929" s="72">
        <f t="shared" si="212"/>
        <v>0</v>
      </c>
      <c r="H929" s="72">
        <f>Agua!S931</f>
        <v>0</v>
      </c>
      <c r="I929" s="72">
        <f t="shared" si="213"/>
        <v>0</v>
      </c>
      <c r="J929" s="72">
        <f>Agua!V931</f>
        <v>0</v>
      </c>
      <c r="K929" s="72">
        <f t="shared" si="214"/>
        <v>0</v>
      </c>
      <c r="L929" s="72">
        <f>Agua!X931</f>
        <v>0</v>
      </c>
      <c r="M929" s="72">
        <f t="shared" si="215"/>
        <v>0</v>
      </c>
      <c r="N929" s="72">
        <f t="shared" si="216"/>
        <v>0</v>
      </c>
      <c r="O929" s="41">
        <f>'Gas y Electricidad'!F932</f>
        <v>0</v>
      </c>
      <c r="P929" s="49">
        <f t="shared" si="217"/>
        <v>0</v>
      </c>
      <c r="Q929" s="41">
        <f>'Gas y Electricidad'!J932</f>
        <v>0</v>
      </c>
      <c r="R929" s="49">
        <f t="shared" si="218"/>
        <v>0</v>
      </c>
      <c r="S929" s="41">
        <f>'Gas y Electricidad'!M932</f>
        <v>0</v>
      </c>
      <c r="T929" s="42" t="e">
        <f t="shared" si="219"/>
        <v>#DIV/0!</v>
      </c>
      <c r="U929" s="35">
        <f>'Gas y Electricidad'!Q932</f>
        <v>0</v>
      </c>
      <c r="V929" s="52">
        <f t="shared" si="220"/>
        <v>0</v>
      </c>
      <c r="W929" s="63"/>
      <c r="X929" s="63"/>
      <c r="Y929" s="63"/>
      <c r="Z929" s="57">
        <f t="shared" si="221"/>
        <v>0</v>
      </c>
      <c r="AA929" s="59">
        <f t="shared" si="222"/>
        <v>0</v>
      </c>
      <c r="AB929" s="58">
        <f t="shared" si="223"/>
        <v>0</v>
      </c>
      <c r="AC929" s="61">
        <f t="shared" si="224"/>
        <v>0</v>
      </c>
      <c r="AD929" s="61">
        <f t="shared" si="225"/>
        <v>0</v>
      </c>
    </row>
    <row r="930" spans="1:30" x14ac:dyDescent="0.3">
      <c r="A930" s="39">
        <f>IF(Agua!A932&gt;0,Agua!A932,"-")</f>
        <v>43340</v>
      </c>
      <c r="B930" s="40">
        <f>Agua!C932</f>
        <v>0</v>
      </c>
      <c r="C930" s="72">
        <f>Agua!J932</f>
        <v>0</v>
      </c>
      <c r="D930" s="72">
        <f>Agua!M932</f>
        <v>0</v>
      </c>
      <c r="E930" s="72">
        <f t="shared" si="211"/>
        <v>0</v>
      </c>
      <c r="F930" s="72">
        <f>Agua!P932</f>
        <v>0</v>
      </c>
      <c r="G930" s="72">
        <f t="shared" si="212"/>
        <v>0</v>
      </c>
      <c r="H930" s="72">
        <f>Agua!S932</f>
        <v>0</v>
      </c>
      <c r="I930" s="72">
        <f t="shared" si="213"/>
        <v>0</v>
      </c>
      <c r="J930" s="72">
        <f>Agua!V932</f>
        <v>0</v>
      </c>
      <c r="K930" s="72">
        <f t="shared" si="214"/>
        <v>0</v>
      </c>
      <c r="L930" s="72">
        <f>Agua!X932</f>
        <v>0</v>
      </c>
      <c r="M930" s="72">
        <f t="shared" si="215"/>
        <v>0</v>
      </c>
      <c r="N930" s="72">
        <f t="shared" si="216"/>
        <v>0</v>
      </c>
      <c r="O930" s="41">
        <f>'Gas y Electricidad'!F933</f>
        <v>0</v>
      </c>
      <c r="P930" s="49">
        <f t="shared" si="217"/>
        <v>0</v>
      </c>
      <c r="Q930" s="41">
        <f>'Gas y Electricidad'!J933</f>
        <v>0</v>
      </c>
      <c r="R930" s="49">
        <f t="shared" si="218"/>
        <v>0</v>
      </c>
      <c r="S930" s="41">
        <f>'Gas y Electricidad'!M933</f>
        <v>0</v>
      </c>
      <c r="T930" s="42" t="e">
        <f t="shared" si="219"/>
        <v>#DIV/0!</v>
      </c>
      <c r="U930" s="35">
        <f>'Gas y Electricidad'!Q933</f>
        <v>0</v>
      </c>
      <c r="V930" s="52">
        <f t="shared" si="220"/>
        <v>0</v>
      </c>
      <c r="W930" s="63"/>
      <c r="X930" s="63"/>
      <c r="Y930" s="63"/>
      <c r="Z930" s="57">
        <f t="shared" si="221"/>
        <v>0</v>
      </c>
      <c r="AA930" s="59">
        <f t="shared" si="222"/>
        <v>0</v>
      </c>
      <c r="AB930" s="58">
        <f t="shared" si="223"/>
        <v>0</v>
      </c>
      <c r="AC930" s="61">
        <f t="shared" si="224"/>
        <v>0</v>
      </c>
      <c r="AD930" s="61">
        <f t="shared" si="225"/>
        <v>0</v>
      </c>
    </row>
    <row r="931" spans="1:30" x14ac:dyDescent="0.3">
      <c r="A931" s="39">
        <f>IF(Agua!A933&gt;0,Agua!A933,"-")</f>
        <v>43341</v>
      </c>
      <c r="B931" s="40">
        <f>Agua!C933</f>
        <v>0</v>
      </c>
      <c r="C931" s="72">
        <f>Agua!J933</f>
        <v>0</v>
      </c>
      <c r="D931" s="72">
        <f>Agua!M933</f>
        <v>0</v>
      </c>
      <c r="E931" s="72">
        <f t="shared" si="211"/>
        <v>0</v>
      </c>
      <c r="F931" s="72">
        <f>Agua!P933</f>
        <v>0</v>
      </c>
      <c r="G931" s="72">
        <f t="shared" si="212"/>
        <v>0</v>
      </c>
      <c r="H931" s="72">
        <f>Agua!S933</f>
        <v>0</v>
      </c>
      <c r="I931" s="72">
        <f t="shared" si="213"/>
        <v>0</v>
      </c>
      <c r="J931" s="72">
        <f>Agua!V933</f>
        <v>0</v>
      </c>
      <c r="K931" s="72">
        <f t="shared" si="214"/>
        <v>0</v>
      </c>
      <c r="L931" s="72">
        <f>Agua!X933</f>
        <v>0</v>
      </c>
      <c r="M931" s="72">
        <f t="shared" si="215"/>
        <v>0</v>
      </c>
      <c r="N931" s="72">
        <f t="shared" si="216"/>
        <v>0</v>
      </c>
      <c r="O931" s="41">
        <f>'Gas y Electricidad'!F934</f>
        <v>0</v>
      </c>
      <c r="P931" s="49">
        <f t="shared" si="217"/>
        <v>0</v>
      </c>
      <c r="Q931" s="41">
        <f>'Gas y Electricidad'!J934</f>
        <v>0</v>
      </c>
      <c r="R931" s="49">
        <f t="shared" si="218"/>
        <v>0</v>
      </c>
      <c r="S931" s="41">
        <f>'Gas y Electricidad'!M934</f>
        <v>0</v>
      </c>
      <c r="T931" s="42" t="e">
        <f t="shared" si="219"/>
        <v>#DIV/0!</v>
      </c>
      <c r="U931" s="35">
        <f>'Gas y Electricidad'!Q934</f>
        <v>0</v>
      </c>
      <c r="V931" s="52">
        <f t="shared" si="220"/>
        <v>0</v>
      </c>
      <c r="W931" s="63"/>
      <c r="X931" s="63"/>
      <c r="Y931" s="63"/>
      <c r="Z931" s="57">
        <f t="shared" si="221"/>
        <v>0</v>
      </c>
      <c r="AA931" s="59">
        <f t="shared" si="222"/>
        <v>0</v>
      </c>
      <c r="AB931" s="58">
        <f t="shared" si="223"/>
        <v>0</v>
      </c>
      <c r="AC931" s="61">
        <f t="shared" si="224"/>
        <v>0</v>
      </c>
      <c r="AD931" s="61">
        <f t="shared" si="225"/>
        <v>0</v>
      </c>
    </row>
    <row r="932" spans="1:30" x14ac:dyDescent="0.3">
      <c r="A932" s="39">
        <f>IF(Agua!A934&gt;0,Agua!A934,"-")</f>
        <v>43342</v>
      </c>
      <c r="B932" s="40">
        <f>Agua!C934</f>
        <v>0</v>
      </c>
      <c r="C932" s="72">
        <f>Agua!J934</f>
        <v>0</v>
      </c>
      <c r="D932" s="72">
        <f>Agua!M934</f>
        <v>0</v>
      </c>
      <c r="E932" s="72">
        <f t="shared" si="211"/>
        <v>0</v>
      </c>
      <c r="F932" s="72">
        <f>Agua!P934</f>
        <v>0</v>
      </c>
      <c r="G932" s="72">
        <f t="shared" si="212"/>
        <v>0</v>
      </c>
      <c r="H932" s="72">
        <f>Agua!S934</f>
        <v>0</v>
      </c>
      <c r="I932" s="72">
        <f t="shared" si="213"/>
        <v>0</v>
      </c>
      <c r="J932" s="72">
        <f>Agua!V934</f>
        <v>0</v>
      </c>
      <c r="K932" s="72">
        <f t="shared" si="214"/>
        <v>0</v>
      </c>
      <c r="L932" s="72">
        <f>Agua!X934</f>
        <v>0</v>
      </c>
      <c r="M932" s="72">
        <f t="shared" si="215"/>
        <v>0</v>
      </c>
      <c r="N932" s="72">
        <f t="shared" si="216"/>
        <v>0</v>
      </c>
      <c r="O932" s="41">
        <f>'Gas y Electricidad'!F935</f>
        <v>0</v>
      </c>
      <c r="P932" s="49">
        <f t="shared" si="217"/>
        <v>0</v>
      </c>
      <c r="Q932" s="41">
        <f>'Gas y Electricidad'!J935</f>
        <v>0</v>
      </c>
      <c r="R932" s="49">
        <f t="shared" si="218"/>
        <v>0</v>
      </c>
      <c r="S932" s="41">
        <f>'Gas y Electricidad'!M935</f>
        <v>0</v>
      </c>
      <c r="T932" s="42" t="e">
        <f t="shared" si="219"/>
        <v>#DIV/0!</v>
      </c>
      <c r="U932" s="35">
        <f>'Gas y Electricidad'!Q935</f>
        <v>0</v>
      </c>
      <c r="V932" s="52">
        <f t="shared" si="220"/>
        <v>0</v>
      </c>
      <c r="W932" s="63"/>
      <c r="X932" s="63"/>
      <c r="Y932" s="63"/>
      <c r="Z932" s="57">
        <f t="shared" si="221"/>
        <v>0</v>
      </c>
      <c r="AA932" s="59">
        <f t="shared" si="222"/>
        <v>0</v>
      </c>
      <c r="AB932" s="58">
        <f t="shared" si="223"/>
        <v>0</v>
      </c>
      <c r="AC932" s="61">
        <f t="shared" si="224"/>
        <v>0</v>
      </c>
      <c r="AD932" s="61">
        <f t="shared" si="225"/>
        <v>0</v>
      </c>
    </row>
    <row r="933" spans="1:30" x14ac:dyDescent="0.3">
      <c r="A933" s="39">
        <f>IF(Agua!A935&gt;0,Agua!A935,"-")</f>
        <v>43343</v>
      </c>
      <c r="B933" s="40">
        <f>Agua!C935</f>
        <v>0</v>
      </c>
      <c r="C933" s="72">
        <f>Agua!J935</f>
        <v>0</v>
      </c>
      <c r="D933" s="72">
        <f>Agua!M935</f>
        <v>0</v>
      </c>
      <c r="E933" s="72">
        <f t="shared" si="211"/>
        <v>0</v>
      </c>
      <c r="F933" s="72">
        <f>Agua!P935</f>
        <v>0</v>
      </c>
      <c r="G933" s="72">
        <f t="shared" si="212"/>
        <v>0</v>
      </c>
      <c r="H933" s="72">
        <f>Agua!S935</f>
        <v>0</v>
      </c>
      <c r="I933" s="72">
        <f t="shared" si="213"/>
        <v>0</v>
      </c>
      <c r="J933" s="72">
        <f>Agua!V935</f>
        <v>0</v>
      </c>
      <c r="K933" s="72">
        <f t="shared" si="214"/>
        <v>0</v>
      </c>
      <c r="L933" s="72">
        <f>Agua!X935</f>
        <v>0</v>
      </c>
      <c r="M933" s="72">
        <f t="shared" si="215"/>
        <v>0</v>
      </c>
      <c r="N933" s="72">
        <f t="shared" si="216"/>
        <v>0</v>
      </c>
      <c r="O933" s="41">
        <f>'Gas y Electricidad'!F936</f>
        <v>0</v>
      </c>
      <c r="P933" s="49">
        <f t="shared" si="217"/>
        <v>0</v>
      </c>
      <c r="Q933" s="41">
        <f>'Gas y Electricidad'!J936</f>
        <v>0</v>
      </c>
      <c r="R933" s="49">
        <f t="shared" si="218"/>
        <v>0</v>
      </c>
      <c r="S933" s="41">
        <f>'Gas y Electricidad'!M936</f>
        <v>0</v>
      </c>
      <c r="T933" s="42" t="e">
        <f t="shared" si="219"/>
        <v>#DIV/0!</v>
      </c>
      <c r="U933" s="35">
        <f>'Gas y Electricidad'!Q936</f>
        <v>0</v>
      </c>
      <c r="V933" s="52">
        <f t="shared" si="220"/>
        <v>0</v>
      </c>
      <c r="W933" s="63"/>
      <c r="X933" s="63"/>
      <c r="Y933" s="63"/>
      <c r="Z933" s="57">
        <f t="shared" si="221"/>
        <v>0</v>
      </c>
      <c r="AA933" s="59">
        <f t="shared" si="222"/>
        <v>0</v>
      </c>
      <c r="AB933" s="58">
        <f t="shared" si="223"/>
        <v>0</v>
      </c>
      <c r="AC933" s="61">
        <f t="shared" si="224"/>
        <v>0</v>
      </c>
      <c r="AD933" s="61">
        <f t="shared" si="225"/>
        <v>0</v>
      </c>
    </row>
    <row r="934" spans="1:30" x14ac:dyDescent="0.3">
      <c r="A934" s="39">
        <f>IF(Agua!A936&gt;0,Agua!A936,"-")</f>
        <v>43344</v>
      </c>
      <c r="B934" s="40">
        <f>Agua!C936</f>
        <v>0</v>
      </c>
      <c r="C934" s="72">
        <f>Agua!J936</f>
        <v>0</v>
      </c>
      <c r="D934" s="72">
        <f>Agua!M936</f>
        <v>0</v>
      </c>
      <c r="E934" s="72">
        <f t="shared" si="211"/>
        <v>0</v>
      </c>
      <c r="F934" s="72">
        <f>Agua!P936</f>
        <v>0</v>
      </c>
      <c r="G934" s="72">
        <f t="shared" si="212"/>
        <v>0</v>
      </c>
      <c r="H934" s="72">
        <f>Agua!S936</f>
        <v>0</v>
      </c>
      <c r="I934" s="72">
        <f t="shared" si="213"/>
        <v>0</v>
      </c>
      <c r="J934" s="72">
        <f>Agua!V936</f>
        <v>0</v>
      </c>
      <c r="K934" s="72">
        <f t="shared" si="214"/>
        <v>0</v>
      </c>
      <c r="L934" s="72">
        <f>Agua!X936</f>
        <v>0</v>
      </c>
      <c r="M934" s="72">
        <f t="shared" si="215"/>
        <v>0</v>
      </c>
      <c r="N934" s="72">
        <f t="shared" si="216"/>
        <v>0</v>
      </c>
      <c r="O934" s="41">
        <f>'Gas y Electricidad'!F937</f>
        <v>0</v>
      </c>
      <c r="P934" s="49">
        <f t="shared" si="217"/>
        <v>0</v>
      </c>
      <c r="Q934" s="41">
        <f>'Gas y Electricidad'!J937</f>
        <v>0</v>
      </c>
      <c r="R934" s="49">
        <f t="shared" si="218"/>
        <v>0</v>
      </c>
      <c r="S934" s="41">
        <f>'Gas y Electricidad'!M937</f>
        <v>0</v>
      </c>
      <c r="T934" s="42" t="e">
        <f t="shared" si="219"/>
        <v>#DIV/0!</v>
      </c>
      <c r="U934" s="35">
        <f>'Gas y Electricidad'!Q937</f>
        <v>0</v>
      </c>
      <c r="V934" s="52">
        <f t="shared" si="220"/>
        <v>0</v>
      </c>
      <c r="W934" s="63"/>
      <c r="X934" s="63"/>
      <c r="Y934" s="63"/>
      <c r="Z934" s="57">
        <f t="shared" si="221"/>
        <v>0</v>
      </c>
      <c r="AA934" s="59">
        <f t="shared" si="222"/>
        <v>0</v>
      </c>
      <c r="AB934" s="58">
        <f t="shared" si="223"/>
        <v>0</v>
      </c>
      <c r="AC934" s="61">
        <f t="shared" si="224"/>
        <v>0</v>
      </c>
      <c r="AD934" s="61">
        <f t="shared" si="225"/>
        <v>0</v>
      </c>
    </row>
    <row r="935" spans="1:30" x14ac:dyDescent="0.3">
      <c r="A935" s="39">
        <f>IF(Agua!A937&gt;0,Agua!A937,"-")</f>
        <v>43345</v>
      </c>
      <c r="B935" s="40">
        <f>Agua!C937</f>
        <v>0</v>
      </c>
      <c r="C935" s="72">
        <f>Agua!J937</f>
        <v>0</v>
      </c>
      <c r="D935" s="72">
        <f>Agua!M937</f>
        <v>0</v>
      </c>
      <c r="E935" s="72">
        <f t="shared" si="211"/>
        <v>0</v>
      </c>
      <c r="F935" s="72">
        <f>Agua!P937</f>
        <v>0</v>
      </c>
      <c r="G935" s="72">
        <f t="shared" si="212"/>
        <v>0</v>
      </c>
      <c r="H935" s="72">
        <f>Agua!S937</f>
        <v>0</v>
      </c>
      <c r="I935" s="72">
        <f t="shared" si="213"/>
        <v>0</v>
      </c>
      <c r="J935" s="72">
        <f>Agua!V937</f>
        <v>0</v>
      </c>
      <c r="K935" s="72">
        <f t="shared" si="214"/>
        <v>0</v>
      </c>
      <c r="L935" s="72">
        <f>Agua!X937</f>
        <v>0</v>
      </c>
      <c r="M935" s="72">
        <f t="shared" si="215"/>
        <v>0</v>
      </c>
      <c r="N935" s="72">
        <f t="shared" si="216"/>
        <v>0</v>
      </c>
      <c r="O935" s="41">
        <f>'Gas y Electricidad'!F938</f>
        <v>0</v>
      </c>
      <c r="P935" s="49">
        <f t="shared" si="217"/>
        <v>0</v>
      </c>
      <c r="Q935" s="41">
        <f>'Gas y Electricidad'!J938</f>
        <v>0</v>
      </c>
      <c r="R935" s="49">
        <f t="shared" si="218"/>
        <v>0</v>
      </c>
      <c r="S935" s="41">
        <f>'Gas y Electricidad'!M938</f>
        <v>0</v>
      </c>
      <c r="T935" s="42" t="e">
        <f t="shared" si="219"/>
        <v>#DIV/0!</v>
      </c>
      <c r="U935" s="35">
        <f>'Gas y Electricidad'!Q938</f>
        <v>0</v>
      </c>
      <c r="V935" s="52">
        <f t="shared" si="220"/>
        <v>0</v>
      </c>
      <c r="W935" s="63"/>
      <c r="X935" s="63"/>
      <c r="Y935" s="63"/>
      <c r="Z935" s="57">
        <f t="shared" si="221"/>
        <v>0</v>
      </c>
      <c r="AA935" s="59">
        <f t="shared" si="222"/>
        <v>0</v>
      </c>
      <c r="AB935" s="58">
        <f t="shared" si="223"/>
        <v>0</v>
      </c>
      <c r="AC935" s="61">
        <f t="shared" si="224"/>
        <v>0</v>
      </c>
      <c r="AD935" s="61">
        <f t="shared" si="225"/>
        <v>0</v>
      </c>
    </row>
    <row r="936" spans="1:30" x14ac:dyDescent="0.3">
      <c r="A936" s="39">
        <f>IF(Agua!A938&gt;0,Agua!A938,"-")</f>
        <v>43346</v>
      </c>
      <c r="B936" s="40">
        <f>Agua!C938</f>
        <v>0</v>
      </c>
      <c r="C936" s="72">
        <f>Agua!J938</f>
        <v>0</v>
      </c>
      <c r="D936" s="72">
        <f>Agua!M938</f>
        <v>0</v>
      </c>
      <c r="E936" s="72">
        <f t="shared" si="211"/>
        <v>0</v>
      </c>
      <c r="F936" s="72">
        <f>Agua!P938</f>
        <v>0</v>
      </c>
      <c r="G936" s="72">
        <f t="shared" si="212"/>
        <v>0</v>
      </c>
      <c r="H936" s="72">
        <f>Agua!S938</f>
        <v>0</v>
      </c>
      <c r="I936" s="72">
        <f t="shared" si="213"/>
        <v>0</v>
      </c>
      <c r="J936" s="72">
        <f>Agua!V938</f>
        <v>0</v>
      </c>
      <c r="K936" s="72">
        <f t="shared" si="214"/>
        <v>0</v>
      </c>
      <c r="L936" s="72">
        <f>Agua!X938</f>
        <v>0</v>
      </c>
      <c r="M936" s="72">
        <f t="shared" si="215"/>
        <v>0</v>
      </c>
      <c r="N936" s="72">
        <f t="shared" si="216"/>
        <v>0</v>
      </c>
      <c r="O936" s="41">
        <f>'Gas y Electricidad'!F939</f>
        <v>0</v>
      </c>
      <c r="P936" s="49">
        <f t="shared" si="217"/>
        <v>0</v>
      </c>
      <c r="Q936" s="41">
        <f>'Gas y Electricidad'!J939</f>
        <v>0</v>
      </c>
      <c r="R936" s="49">
        <f t="shared" si="218"/>
        <v>0</v>
      </c>
      <c r="S936" s="41">
        <f>'Gas y Electricidad'!M939</f>
        <v>0</v>
      </c>
      <c r="T936" s="42" t="e">
        <f t="shared" si="219"/>
        <v>#DIV/0!</v>
      </c>
      <c r="U936" s="35">
        <f>'Gas y Electricidad'!Q939</f>
        <v>0</v>
      </c>
      <c r="V936" s="52">
        <f t="shared" si="220"/>
        <v>0</v>
      </c>
      <c r="W936" s="63"/>
      <c r="X936" s="63"/>
      <c r="Y936" s="63"/>
      <c r="Z936" s="57">
        <f t="shared" si="221"/>
        <v>0</v>
      </c>
      <c r="AA936" s="59">
        <f t="shared" si="222"/>
        <v>0</v>
      </c>
      <c r="AB936" s="58">
        <f t="shared" si="223"/>
        <v>0</v>
      </c>
      <c r="AC936" s="61">
        <f t="shared" si="224"/>
        <v>0</v>
      </c>
      <c r="AD936" s="61">
        <f t="shared" si="225"/>
        <v>0</v>
      </c>
    </row>
    <row r="937" spans="1:30" x14ac:dyDescent="0.3">
      <c r="A937" s="39">
        <f>IF(Agua!A939&gt;0,Agua!A939,"-")</f>
        <v>43347</v>
      </c>
      <c r="B937" s="40">
        <f>Agua!C939</f>
        <v>0</v>
      </c>
      <c r="C937" s="72">
        <f>Agua!J939</f>
        <v>0</v>
      </c>
      <c r="D937" s="72">
        <f>Agua!M939</f>
        <v>0</v>
      </c>
      <c r="E937" s="72">
        <f t="shared" si="211"/>
        <v>0</v>
      </c>
      <c r="F937" s="72">
        <f>Agua!P939</f>
        <v>0</v>
      </c>
      <c r="G937" s="72">
        <f t="shared" si="212"/>
        <v>0</v>
      </c>
      <c r="H937" s="72">
        <f>Agua!S939</f>
        <v>0</v>
      </c>
      <c r="I937" s="72">
        <f t="shared" si="213"/>
        <v>0</v>
      </c>
      <c r="J937" s="72">
        <f>Agua!V939</f>
        <v>0</v>
      </c>
      <c r="K937" s="72">
        <f t="shared" si="214"/>
        <v>0</v>
      </c>
      <c r="L937" s="72">
        <f>Agua!X939</f>
        <v>0</v>
      </c>
      <c r="M937" s="72">
        <f t="shared" si="215"/>
        <v>0</v>
      </c>
      <c r="N937" s="72">
        <f t="shared" si="216"/>
        <v>0</v>
      </c>
      <c r="O937" s="41">
        <f>'Gas y Electricidad'!F940</f>
        <v>0</v>
      </c>
      <c r="P937" s="49">
        <f t="shared" si="217"/>
        <v>0</v>
      </c>
      <c r="Q937" s="41">
        <f>'Gas y Electricidad'!J940</f>
        <v>0</v>
      </c>
      <c r="R937" s="49">
        <f t="shared" si="218"/>
        <v>0</v>
      </c>
      <c r="S937" s="41">
        <f>'Gas y Electricidad'!M940</f>
        <v>0</v>
      </c>
      <c r="T937" s="42" t="e">
        <f t="shared" si="219"/>
        <v>#DIV/0!</v>
      </c>
      <c r="U937" s="35">
        <f>'Gas y Electricidad'!Q940</f>
        <v>0</v>
      </c>
      <c r="V937" s="52">
        <f t="shared" si="220"/>
        <v>0</v>
      </c>
      <c r="W937" s="63"/>
      <c r="X937" s="63"/>
      <c r="Y937" s="63"/>
      <c r="Z937" s="57">
        <f t="shared" si="221"/>
        <v>0</v>
      </c>
      <c r="AA937" s="59">
        <f t="shared" si="222"/>
        <v>0</v>
      </c>
      <c r="AB937" s="58">
        <f t="shared" si="223"/>
        <v>0</v>
      </c>
      <c r="AC937" s="61">
        <f t="shared" si="224"/>
        <v>0</v>
      </c>
      <c r="AD937" s="61">
        <f t="shared" si="225"/>
        <v>0</v>
      </c>
    </row>
    <row r="938" spans="1:30" x14ac:dyDescent="0.3">
      <c r="A938" s="39">
        <f>IF(Agua!A940&gt;0,Agua!A940,"-")</f>
        <v>43348</v>
      </c>
      <c r="B938" s="40">
        <f>Agua!C940</f>
        <v>0</v>
      </c>
      <c r="C938" s="72">
        <f>Agua!J940</f>
        <v>0</v>
      </c>
      <c r="D938" s="72">
        <f>Agua!M940</f>
        <v>0</v>
      </c>
      <c r="E938" s="72">
        <f t="shared" si="211"/>
        <v>0</v>
      </c>
      <c r="F938" s="72">
        <f>Agua!P940</f>
        <v>0</v>
      </c>
      <c r="G938" s="72">
        <f t="shared" si="212"/>
        <v>0</v>
      </c>
      <c r="H938" s="72">
        <f>Agua!S940</f>
        <v>0</v>
      </c>
      <c r="I938" s="72">
        <f t="shared" si="213"/>
        <v>0</v>
      </c>
      <c r="J938" s="72">
        <f>Agua!V940</f>
        <v>0</v>
      </c>
      <c r="K938" s="72">
        <f t="shared" si="214"/>
        <v>0</v>
      </c>
      <c r="L938" s="72">
        <f>Agua!X940</f>
        <v>0</v>
      </c>
      <c r="M938" s="72">
        <f t="shared" si="215"/>
        <v>0</v>
      </c>
      <c r="N938" s="72">
        <f t="shared" si="216"/>
        <v>0</v>
      </c>
      <c r="O938" s="41">
        <f>'Gas y Electricidad'!F941</f>
        <v>0</v>
      </c>
      <c r="P938" s="49">
        <f t="shared" si="217"/>
        <v>0</v>
      </c>
      <c r="Q938" s="41">
        <f>'Gas y Electricidad'!J941</f>
        <v>0</v>
      </c>
      <c r="R938" s="49">
        <f t="shared" si="218"/>
        <v>0</v>
      </c>
      <c r="S938" s="41">
        <f>'Gas y Electricidad'!M941</f>
        <v>0</v>
      </c>
      <c r="T938" s="42" t="e">
        <f t="shared" si="219"/>
        <v>#DIV/0!</v>
      </c>
      <c r="U938" s="35">
        <f>'Gas y Electricidad'!Q941</f>
        <v>0</v>
      </c>
      <c r="V938" s="52">
        <f t="shared" si="220"/>
        <v>0</v>
      </c>
      <c r="W938" s="63"/>
      <c r="X938" s="63"/>
      <c r="Y938" s="63"/>
      <c r="Z938" s="57">
        <f t="shared" si="221"/>
        <v>0</v>
      </c>
      <c r="AA938" s="59">
        <f t="shared" si="222"/>
        <v>0</v>
      </c>
      <c r="AB938" s="58">
        <f t="shared" si="223"/>
        <v>0</v>
      </c>
      <c r="AC938" s="61">
        <f t="shared" si="224"/>
        <v>0</v>
      </c>
      <c r="AD938" s="61">
        <f t="shared" si="225"/>
        <v>0</v>
      </c>
    </row>
    <row r="939" spans="1:30" x14ac:dyDescent="0.3">
      <c r="A939" s="39">
        <f>IF(Agua!A941&gt;0,Agua!A941,"-")</f>
        <v>43349</v>
      </c>
      <c r="B939" s="40">
        <f>Agua!C941</f>
        <v>0</v>
      </c>
      <c r="C939" s="72">
        <f>Agua!J941</f>
        <v>0</v>
      </c>
      <c r="D939" s="72">
        <f>Agua!M941</f>
        <v>0</v>
      </c>
      <c r="E939" s="72">
        <f t="shared" si="211"/>
        <v>0</v>
      </c>
      <c r="F939" s="72">
        <f>Agua!P941</f>
        <v>0</v>
      </c>
      <c r="G939" s="72">
        <f t="shared" si="212"/>
        <v>0</v>
      </c>
      <c r="H939" s="72">
        <f>Agua!S941</f>
        <v>0</v>
      </c>
      <c r="I939" s="72">
        <f t="shared" si="213"/>
        <v>0</v>
      </c>
      <c r="J939" s="72">
        <f>Agua!V941</f>
        <v>0</v>
      </c>
      <c r="K939" s="72">
        <f t="shared" si="214"/>
        <v>0</v>
      </c>
      <c r="L939" s="72">
        <f>Agua!X941</f>
        <v>0</v>
      </c>
      <c r="M939" s="72">
        <f t="shared" si="215"/>
        <v>0</v>
      </c>
      <c r="N939" s="72">
        <f t="shared" si="216"/>
        <v>0</v>
      </c>
      <c r="O939" s="41">
        <f>'Gas y Electricidad'!F942</f>
        <v>0</v>
      </c>
      <c r="P939" s="49">
        <f t="shared" si="217"/>
        <v>0</v>
      </c>
      <c r="Q939" s="41">
        <f>'Gas y Electricidad'!J942</f>
        <v>0</v>
      </c>
      <c r="R939" s="49">
        <f t="shared" si="218"/>
        <v>0</v>
      </c>
      <c r="S939" s="41">
        <f>'Gas y Electricidad'!M942</f>
        <v>0</v>
      </c>
      <c r="T939" s="42" t="e">
        <f t="shared" si="219"/>
        <v>#DIV/0!</v>
      </c>
      <c r="U939" s="35">
        <f>'Gas y Electricidad'!Q942</f>
        <v>0</v>
      </c>
      <c r="V939" s="52">
        <f t="shared" si="220"/>
        <v>0</v>
      </c>
      <c r="W939" s="63"/>
      <c r="X939" s="63"/>
      <c r="Y939" s="63"/>
      <c r="Z939" s="57">
        <f t="shared" si="221"/>
        <v>0</v>
      </c>
      <c r="AA939" s="59">
        <f t="shared" si="222"/>
        <v>0</v>
      </c>
      <c r="AB939" s="58">
        <f t="shared" si="223"/>
        <v>0</v>
      </c>
      <c r="AC939" s="61">
        <f t="shared" si="224"/>
        <v>0</v>
      </c>
      <c r="AD939" s="61">
        <f t="shared" si="225"/>
        <v>0</v>
      </c>
    </row>
    <row r="940" spans="1:30" x14ac:dyDescent="0.3">
      <c r="A940" s="39">
        <f>IF(Agua!A942&gt;0,Agua!A942,"-")</f>
        <v>43350</v>
      </c>
      <c r="B940" s="40">
        <f>Agua!C942</f>
        <v>0</v>
      </c>
      <c r="C940" s="72">
        <f>Agua!J942</f>
        <v>0</v>
      </c>
      <c r="D940" s="72">
        <f>Agua!M942</f>
        <v>0</v>
      </c>
      <c r="E940" s="72">
        <f t="shared" si="211"/>
        <v>0</v>
      </c>
      <c r="F940" s="72">
        <f>Agua!P942</f>
        <v>0</v>
      </c>
      <c r="G940" s="72">
        <f t="shared" si="212"/>
        <v>0</v>
      </c>
      <c r="H940" s="72">
        <f>Agua!S942</f>
        <v>0</v>
      </c>
      <c r="I940" s="72">
        <f t="shared" si="213"/>
        <v>0</v>
      </c>
      <c r="J940" s="72">
        <f>Agua!V942</f>
        <v>0</v>
      </c>
      <c r="K940" s="72">
        <f t="shared" si="214"/>
        <v>0</v>
      </c>
      <c r="L940" s="72">
        <f>Agua!X942</f>
        <v>0</v>
      </c>
      <c r="M940" s="72">
        <f t="shared" si="215"/>
        <v>0</v>
      </c>
      <c r="N940" s="72">
        <f t="shared" si="216"/>
        <v>0</v>
      </c>
      <c r="O940" s="41">
        <f>'Gas y Electricidad'!F943</f>
        <v>0</v>
      </c>
      <c r="P940" s="49">
        <f t="shared" si="217"/>
        <v>0</v>
      </c>
      <c r="Q940" s="41">
        <f>'Gas y Electricidad'!J943</f>
        <v>0</v>
      </c>
      <c r="R940" s="49">
        <f t="shared" si="218"/>
        <v>0</v>
      </c>
      <c r="S940" s="41">
        <f>'Gas y Electricidad'!M943</f>
        <v>0</v>
      </c>
      <c r="T940" s="42" t="e">
        <f t="shared" si="219"/>
        <v>#DIV/0!</v>
      </c>
      <c r="U940" s="35">
        <f>'Gas y Electricidad'!Q943</f>
        <v>0</v>
      </c>
      <c r="V940" s="52">
        <f t="shared" si="220"/>
        <v>0</v>
      </c>
      <c r="W940" s="63"/>
      <c r="X940" s="63"/>
      <c r="Y940" s="63"/>
      <c r="Z940" s="57">
        <f t="shared" si="221"/>
        <v>0</v>
      </c>
      <c r="AA940" s="59">
        <f t="shared" si="222"/>
        <v>0</v>
      </c>
      <c r="AB940" s="58">
        <f t="shared" si="223"/>
        <v>0</v>
      </c>
      <c r="AC940" s="61">
        <f t="shared" si="224"/>
        <v>0</v>
      </c>
      <c r="AD940" s="61">
        <f t="shared" si="225"/>
        <v>0</v>
      </c>
    </row>
    <row r="941" spans="1:30" x14ac:dyDescent="0.3">
      <c r="A941" s="39">
        <f>IF(Agua!A943&gt;0,Agua!A943,"-")</f>
        <v>43351</v>
      </c>
      <c r="B941" s="40">
        <f>Agua!C943</f>
        <v>0</v>
      </c>
      <c r="C941" s="72">
        <f>Agua!J943</f>
        <v>0</v>
      </c>
      <c r="D941" s="72">
        <f>Agua!M943</f>
        <v>0</v>
      </c>
      <c r="E941" s="72">
        <f t="shared" si="211"/>
        <v>0</v>
      </c>
      <c r="F941" s="72">
        <f>Agua!P943</f>
        <v>0</v>
      </c>
      <c r="G941" s="72">
        <f t="shared" si="212"/>
        <v>0</v>
      </c>
      <c r="H941" s="72">
        <f>Agua!S943</f>
        <v>0</v>
      </c>
      <c r="I941" s="72">
        <f t="shared" si="213"/>
        <v>0</v>
      </c>
      <c r="J941" s="72">
        <f>Agua!V943</f>
        <v>0</v>
      </c>
      <c r="K941" s="72">
        <f t="shared" si="214"/>
        <v>0</v>
      </c>
      <c r="L941" s="72">
        <f>Agua!X943</f>
        <v>0</v>
      </c>
      <c r="M941" s="72">
        <f t="shared" si="215"/>
        <v>0</v>
      </c>
      <c r="N941" s="72">
        <f t="shared" si="216"/>
        <v>0</v>
      </c>
      <c r="O941" s="41">
        <f>'Gas y Electricidad'!F944</f>
        <v>0</v>
      </c>
      <c r="P941" s="49">
        <f t="shared" si="217"/>
        <v>0</v>
      </c>
      <c r="Q941" s="41">
        <f>'Gas y Electricidad'!J944</f>
        <v>0</v>
      </c>
      <c r="R941" s="49">
        <f t="shared" si="218"/>
        <v>0</v>
      </c>
      <c r="S941" s="41">
        <f>'Gas y Electricidad'!M944</f>
        <v>0</v>
      </c>
      <c r="T941" s="42" t="e">
        <f t="shared" si="219"/>
        <v>#DIV/0!</v>
      </c>
      <c r="U941" s="35">
        <f>'Gas y Electricidad'!Q944</f>
        <v>0</v>
      </c>
      <c r="V941" s="52">
        <f t="shared" si="220"/>
        <v>0</v>
      </c>
      <c r="W941" s="63"/>
      <c r="X941" s="63"/>
      <c r="Y941" s="63"/>
      <c r="Z941" s="57">
        <f t="shared" si="221"/>
        <v>0</v>
      </c>
      <c r="AA941" s="59">
        <f t="shared" si="222"/>
        <v>0</v>
      </c>
      <c r="AB941" s="58">
        <f t="shared" si="223"/>
        <v>0</v>
      </c>
      <c r="AC941" s="61">
        <f t="shared" si="224"/>
        <v>0</v>
      </c>
      <c r="AD941" s="61">
        <f t="shared" si="225"/>
        <v>0</v>
      </c>
    </row>
    <row r="942" spans="1:30" x14ac:dyDescent="0.3">
      <c r="A942" s="39">
        <f>IF(Agua!A944&gt;0,Agua!A944,"-")</f>
        <v>43352</v>
      </c>
      <c r="B942" s="40">
        <f>Agua!C944</f>
        <v>0</v>
      </c>
      <c r="C942" s="72">
        <f>Agua!J944</f>
        <v>0</v>
      </c>
      <c r="D942" s="72">
        <f>Agua!M944</f>
        <v>0</v>
      </c>
      <c r="E942" s="72">
        <f t="shared" si="211"/>
        <v>0</v>
      </c>
      <c r="F942" s="72">
        <f>Agua!P944</f>
        <v>0</v>
      </c>
      <c r="G942" s="72">
        <f t="shared" si="212"/>
        <v>0</v>
      </c>
      <c r="H942" s="72">
        <f>Agua!S944</f>
        <v>0</v>
      </c>
      <c r="I942" s="72">
        <f t="shared" si="213"/>
        <v>0</v>
      </c>
      <c r="J942" s="72">
        <f>Agua!V944</f>
        <v>0</v>
      </c>
      <c r="K942" s="72">
        <f t="shared" si="214"/>
        <v>0</v>
      </c>
      <c r="L942" s="72">
        <f>Agua!X944</f>
        <v>0</v>
      </c>
      <c r="M942" s="72">
        <f t="shared" si="215"/>
        <v>0</v>
      </c>
      <c r="N942" s="72">
        <f t="shared" si="216"/>
        <v>0</v>
      </c>
      <c r="O942" s="41">
        <f>'Gas y Electricidad'!F945</f>
        <v>0</v>
      </c>
      <c r="P942" s="49">
        <f t="shared" si="217"/>
        <v>0</v>
      </c>
      <c r="Q942" s="41">
        <f>'Gas y Electricidad'!J945</f>
        <v>0</v>
      </c>
      <c r="R942" s="49">
        <f t="shared" si="218"/>
        <v>0</v>
      </c>
      <c r="S942" s="41">
        <f>'Gas y Electricidad'!M945</f>
        <v>0</v>
      </c>
      <c r="T942" s="42" t="e">
        <f t="shared" si="219"/>
        <v>#DIV/0!</v>
      </c>
      <c r="U942" s="35">
        <f>'Gas y Electricidad'!Q945</f>
        <v>0</v>
      </c>
      <c r="V942" s="52">
        <f t="shared" si="220"/>
        <v>0</v>
      </c>
      <c r="W942" s="63"/>
      <c r="X942" s="63"/>
      <c r="Y942" s="63"/>
      <c r="Z942" s="57">
        <f t="shared" si="221"/>
        <v>0</v>
      </c>
      <c r="AA942" s="59">
        <f t="shared" si="222"/>
        <v>0</v>
      </c>
      <c r="AB942" s="58">
        <f t="shared" si="223"/>
        <v>0</v>
      </c>
      <c r="AC942" s="61">
        <f t="shared" si="224"/>
        <v>0</v>
      </c>
      <c r="AD942" s="61">
        <f t="shared" si="225"/>
        <v>0</v>
      </c>
    </row>
    <row r="943" spans="1:30" x14ac:dyDescent="0.3">
      <c r="A943" s="39">
        <f>IF(Agua!A945&gt;0,Agua!A945,"-")</f>
        <v>43353</v>
      </c>
      <c r="B943" s="40">
        <f>Agua!C945</f>
        <v>0</v>
      </c>
      <c r="C943" s="72">
        <f>Agua!J945</f>
        <v>0</v>
      </c>
      <c r="D943" s="72">
        <f>Agua!M945</f>
        <v>0</v>
      </c>
      <c r="E943" s="72">
        <f t="shared" si="211"/>
        <v>0</v>
      </c>
      <c r="F943" s="72">
        <f>Agua!P945</f>
        <v>0</v>
      </c>
      <c r="G943" s="72">
        <f t="shared" si="212"/>
        <v>0</v>
      </c>
      <c r="H943" s="72">
        <f>Agua!S945</f>
        <v>0</v>
      </c>
      <c r="I943" s="72">
        <f t="shared" si="213"/>
        <v>0</v>
      </c>
      <c r="J943" s="72">
        <f>Agua!V945</f>
        <v>0</v>
      </c>
      <c r="K943" s="72">
        <f t="shared" si="214"/>
        <v>0</v>
      </c>
      <c r="L943" s="72">
        <f>Agua!X945</f>
        <v>0</v>
      </c>
      <c r="M943" s="72">
        <f t="shared" si="215"/>
        <v>0</v>
      </c>
      <c r="N943" s="72">
        <f t="shared" si="216"/>
        <v>0</v>
      </c>
      <c r="O943" s="41">
        <f>'Gas y Electricidad'!F946</f>
        <v>0</v>
      </c>
      <c r="P943" s="49">
        <f t="shared" si="217"/>
        <v>0</v>
      </c>
      <c r="Q943" s="41">
        <f>'Gas y Electricidad'!J946</f>
        <v>0</v>
      </c>
      <c r="R943" s="49">
        <f t="shared" si="218"/>
        <v>0</v>
      </c>
      <c r="S943" s="41">
        <f>'Gas y Electricidad'!M946</f>
        <v>0</v>
      </c>
      <c r="T943" s="42" t="e">
        <f t="shared" si="219"/>
        <v>#DIV/0!</v>
      </c>
      <c r="U943" s="35">
        <f>'Gas y Electricidad'!Q946</f>
        <v>0</v>
      </c>
      <c r="V943" s="52">
        <f t="shared" si="220"/>
        <v>0</v>
      </c>
      <c r="W943" s="63"/>
      <c r="X943" s="63"/>
      <c r="Y943" s="63"/>
      <c r="Z943" s="57">
        <f t="shared" si="221"/>
        <v>0</v>
      </c>
      <c r="AA943" s="59">
        <f t="shared" si="222"/>
        <v>0</v>
      </c>
      <c r="AB943" s="58">
        <f t="shared" si="223"/>
        <v>0</v>
      </c>
      <c r="AC943" s="61">
        <f t="shared" si="224"/>
        <v>0</v>
      </c>
      <c r="AD943" s="61">
        <f t="shared" si="225"/>
        <v>0</v>
      </c>
    </row>
    <row r="944" spans="1:30" x14ac:dyDescent="0.3">
      <c r="A944" s="39">
        <f>IF(Agua!A946&gt;0,Agua!A946,"-")</f>
        <v>43354</v>
      </c>
      <c r="B944" s="40">
        <f>Agua!C946</f>
        <v>0</v>
      </c>
      <c r="C944" s="72">
        <f>Agua!J946</f>
        <v>0</v>
      </c>
      <c r="D944" s="72">
        <f>Agua!M946</f>
        <v>0</v>
      </c>
      <c r="E944" s="72">
        <f t="shared" si="211"/>
        <v>0</v>
      </c>
      <c r="F944" s="72">
        <f>Agua!P946</f>
        <v>0</v>
      </c>
      <c r="G944" s="72">
        <f t="shared" si="212"/>
        <v>0</v>
      </c>
      <c r="H944" s="72">
        <f>Agua!S946</f>
        <v>0</v>
      </c>
      <c r="I944" s="72">
        <f t="shared" si="213"/>
        <v>0</v>
      </c>
      <c r="J944" s="72">
        <f>Agua!V946</f>
        <v>0</v>
      </c>
      <c r="K944" s="72">
        <f t="shared" si="214"/>
        <v>0</v>
      </c>
      <c r="L944" s="72">
        <f>Agua!X946</f>
        <v>0</v>
      </c>
      <c r="M944" s="72">
        <f t="shared" si="215"/>
        <v>0</v>
      </c>
      <c r="N944" s="72">
        <f t="shared" si="216"/>
        <v>0</v>
      </c>
      <c r="O944" s="41">
        <f>'Gas y Electricidad'!F947</f>
        <v>0</v>
      </c>
      <c r="P944" s="49">
        <f t="shared" si="217"/>
        <v>0</v>
      </c>
      <c r="Q944" s="41">
        <f>'Gas y Electricidad'!J947</f>
        <v>0</v>
      </c>
      <c r="R944" s="49">
        <f t="shared" si="218"/>
        <v>0</v>
      </c>
      <c r="S944" s="41">
        <f>'Gas y Electricidad'!M947</f>
        <v>0</v>
      </c>
      <c r="T944" s="42" t="e">
        <f t="shared" si="219"/>
        <v>#DIV/0!</v>
      </c>
      <c r="U944" s="35">
        <f>'Gas y Electricidad'!Q947</f>
        <v>0</v>
      </c>
      <c r="V944" s="52">
        <f t="shared" si="220"/>
        <v>0</v>
      </c>
      <c r="W944" s="63"/>
      <c r="X944" s="63"/>
      <c r="Y944" s="63"/>
      <c r="Z944" s="57">
        <f t="shared" si="221"/>
        <v>0</v>
      </c>
      <c r="AA944" s="59">
        <f t="shared" si="222"/>
        <v>0</v>
      </c>
      <c r="AB944" s="58">
        <f t="shared" si="223"/>
        <v>0</v>
      </c>
      <c r="AC944" s="61">
        <f t="shared" si="224"/>
        <v>0</v>
      </c>
      <c r="AD944" s="61">
        <f t="shared" si="225"/>
        <v>0</v>
      </c>
    </row>
    <row r="945" spans="1:30" x14ac:dyDescent="0.3">
      <c r="A945" s="39">
        <f>IF(Agua!A947&gt;0,Agua!A947,"-")</f>
        <v>43355</v>
      </c>
      <c r="B945" s="40">
        <f>Agua!C947</f>
        <v>0</v>
      </c>
      <c r="C945" s="72">
        <f>Agua!J947</f>
        <v>0</v>
      </c>
      <c r="D945" s="72">
        <f>Agua!M947</f>
        <v>0</v>
      </c>
      <c r="E945" s="72">
        <f t="shared" si="211"/>
        <v>0</v>
      </c>
      <c r="F945" s="72">
        <f>Agua!P947</f>
        <v>0</v>
      </c>
      <c r="G945" s="72">
        <f t="shared" si="212"/>
        <v>0</v>
      </c>
      <c r="H945" s="72">
        <f>Agua!S947</f>
        <v>0</v>
      </c>
      <c r="I945" s="72">
        <f t="shared" si="213"/>
        <v>0</v>
      </c>
      <c r="J945" s="72">
        <f>Agua!V947</f>
        <v>0</v>
      </c>
      <c r="K945" s="72">
        <f t="shared" si="214"/>
        <v>0</v>
      </c>
      <c r="L945" s="72">
        <f>Agua!X947</f>
        <v>0</v>
      </c>
      <c r="M945" s="72">
        <f t="shared" si="215"/>
        <v>0</v>
      </c>
      <c r="N945" s="72">
        <f t="shared" si="216"/>
        <v>0</v>
      </c>
      <c r="O945" s="41">
        <f>'Gas y Electricidad'!F948</f>
        <v>0</v>
      </c>
      <c r="P945" s="49">
        <f t="shared" si="217"/>
        <v>0</v>
      </c>
      <c r="Q945" s="41">
        <f>'Gas y Electricidad'!J948</f>
        <v>0</v>
      </c>
      <c r="R945" s="49">
        <f t="shared" si="218"/>
        <v>0</v>
      </c>
      <c r="S945" s="41">
        <f>'Gas y Electricidad'!M948</f>
        <v>0</v>
      </c>
      <c r="T945" s="42" t="e">
        <f t="shared" si="219"/>
        <v>#DIV/0!</v>
      </c>
      <c r="U945" s="35">
        <f>'Gas y Electricidad'!Q948</f>
        <v>0</v>
      </c>
      <c r="V945" s="52">
        <f t="shared" si="220"/>
        <v>0</v>
      </c>
      <c r="W945" s="63"/>
      <c r="X945" s="63"/>
      <c r="Y945" s="63"/>
      <c r="Z945" s="57">
        <f t="shared" si="221"/>
        <v>0</v>
      </c>
      <c r="AA945" s="59">
        <f t="shared" si="222"/>
        <v>0</v>
      </c>
      <c r="AB945" s="58">
        <f t="shared" si="223"/>
        <v>0</v>
      </c>
      <c r="AC945" s="61">
        <f t="shared" si="224"/>
        <v>0</v>
      </c>
      <c r="AD945" s="61">
        <f t="shared" si="225"/>
        <v>0</v>
      </c>
    </row>
    <row r="946" spans="1:30" x14ac:dyDescent="0.3">
      <c r="A946" s="39">
        <f>IF(Agua!A948&gt;0,Agua!A948,"-")</f>
        <v>43356</v>
      </c>
      <c r="B946" s="40">
        <f>Agua!C948</f>
        <v>0</v>
      </c>
      <c r="C946" s="72">
        <f>Agua!J948</f>
        <v>0</v>
      </c>
      <c r="D946" s="72">
        <f>Agua!M948</f>
        <v>0</v>
      </c>
      <c r="E946" s="72">
        <f t="shared" si="211"/>
        <v>0</v>
      </c>
      <c r="F946" s="72">
        <f>Agua!P948</f>
        <v>0</v>
      </c>
      <c r="G946" s="72">
        <f t="shared" si="212"/>
        <v>0</v>
      </c>
      <c r="H946" s="72">
        <f>Agua!S948</f>
        <v>0</v>
      </c>
      <c r="I946" s="72">
        <f t="shared" si="213"/>
        <v>0</v>
      </c>
      <c r="J946" s="72">
        <f>Agua!V948</f>
        <v>0</v>
      </c>
      <c r="K946" s="72">
        <f t="shared" si="214"/>
        <v>0</v>
      </c>
      <c r="L946" s="72">
        <f>Agua!X948</f>
        <v>0</v>
      </c>
      <c r="M946" s="72">
        <f t="shared" si="215"/>
        <v>0</v>
      </c>
      <c r="N946" s="72">
        <f t="shared" si="216"/>
        <v>0</v>
      </c>
      <c r="O946" s="41">
        <f>'Gas y Electricidad'!F949</f>
        <v>0</v>
      </c>
      <c r="P946" s="49">
        <f t="shared" si="217"/>
        <v>0</v>
      </c>
      <c r="Q946" s="41">
        <f>'Gas y Electricidad'!J949</f>
        <v>0</v>
      </c>
      <c r="R946" s="49">
        <f t="shared" si="218"/>
        <v>0</v>
      </c>
      <c r="S946" s="41">
        <f>'Gas y Electricidad'!M949</f>
        <v>0</v>
      </c>
      <c r="T946" s="42" t="e">
        <f t="shared" si="219"/>
        <v>#DIV/0!</v>
      </c>
      <c r="U946" s="35">
        <f>'Gas y Electricidad'!Q949</f>
        <v>0</v>
      </c>
      <c r="V946" s="52">
        <f t="shared" si="220"/>
        <v>0</v>
      </c>
      <c r="W946" s="63"/>
      <c r="X946" s="63"/>
      <c r="Y946" s="63"/>
      <c r="Z946" s="57">
        <f t="shared" si="221"/>
        <v>0</v>
      </c>
      <c r="AA946" s="59">
        <f t="shared" si="222"/>
        <v>0</v>
      </c>
      <c r="AB946" s="58">
        <f t="shared" si="223"/>
        <v>0</v>
      </c>
      <c r="AC946" s="61">
        <f t="shared" si="224"/>
        <v>0</v>
      </c>
      <c r="AD946" s="61">
        <f t="shared" si="225"/>
        <v>0</v>
      </c>
    </row>
    <row r="947" spans="1:30" x14ac:dyDescent="0.3">
      <c r="A947" s="39">
        <f>IF(Agua!A949&gt;0,Agua!A949,"-")</f>
        <v>43357</v>
      </c>
      <c r="B947" s="40">
        <f>Agua!C949</f>
        <v>0</v>
      </c>
      <c r="C947" s="72">
        <f>Agua!J949</f>
        <v>0</v>
      </c>
      <c r="D947" s="72">
        <f>Agua!M949</f>
        <v>0</v>
      </c>
      <c r="E947" s="72">
        <f t="shared" ref="E947:E1010" si="226">IF($B947=0,0,(D947/$B947)*1000)</f>
        <v>0</v>
      </c>
      <c r="F947" s="72">
        <f>Agua!P949</f>
        <v>0</v>
      </c>
      <c r="G947" s="72">
        <f t="shared" ref="G947:G1010" si="227">IF($B947=0,0,(F947/$B947)*1000)</f>
        <v>0</v>
      </c>
      <c r="H947" s="72">
        <f>Agua!S949</f>
        <v>0</v>
      </c>
      <c r="I947" s="72">
        <f t="shared" ref="I947:I1010" si="228">IF($B947=0,0,(H947/$B947)*1000)</f>
        <v>0</v>
      </c>
      <c r="J947" s="72">
        <f>Agua!V949</f>
        <v>0</v>
      </c>
      <c r="K947" s="72">
        <f t="shared" ref="K947:K1010" si="229">IF($B947=0,0,(J947/$B947)*1000)</f>
        <v>0</v>
      </c>
      <c r="L947" s="72">
        <f>Agua!X949</f>
        <v>0</v>
      </c>
      <c r="M947" s="72">
        <f t="shared" ref="M947:M1010" si="230">IF($B947=0,0,(L947/$B947)*1000)</f>
        <v>0</v>
      </c>
      <c r="N947" s="72">
        <f t="shared" ref="N947:N1010" si="231">IF(C947&gt;0,C947/B947*1000,0)</f>
        <v>0</v>
      </c>
      <c r="O947" s="41">
        <f>'Gas y Electricidad'!F950</f>
        <v>0</v>
      </c>
      <c r="P947" s="49">
        <f t="shared" ref="P947:P1010" si="232">IF($B947=0,0,(O947/$B947)*3500)</f>
        <v>0</v>
      </c>
      <c r="Q947" s="41">
        <f>'Gas y Electricidad'!J950</f>
        <v>0</v>
      </c>
      <c r="R947" s="49">
        <f t="shared" ref="R947:R1010" si="233">IF($B947=0,0,(Q947/$B947)*3785)</f>
        <v>0</v>
      </c>
      <c r="S947" s="41">
        <f>'Gas y Electricidad'!M950</f>
        <v>0</v>
      </c>
      <c r="T947" s="42" t="e">
        <f t="shared" ref="T947:T1010" si="234">IF($S947="-","-",(S947/$B947)*1200)</f>
        <v>#DIV/0!</v>
      </c>
      <c r="U947" s="35">
        <f>'Gas y Electricidad'!Q950</f>
        <v>0</v>
      </c>
      <c r="V947" s="52">
        <f t="shared" ref="V947:V1010" si="235">IF($B947=0,0,(U947/$B947))</f>
        <v>0</v>
      </c>
      <c r="W947" s="63"/>
      <c r="X947" s="63"/>
      <c r="Y947" s="63"/>
      <c r="Z947" s="57">
        <f t="shared" ref="Z947:Z1010" si="236">(N947/1000)*W947</f>
        <v>0</v>
      </c>
      <c r="AA947" s="59">
        <f t="shared" ref="AA947:AA1010" si="237">(R947+P947)*X947</f>
        <v>0</v>
      </c>
      <c r="AB947" s="58">
        <f t="shared" ref="AB947:AB1010" si="238">V948*Y947</f>
        <v>0</v>
      </c>
      <c r="AC947" s="61">
        <f t="shared" ref="AC947:AC1010" si="239">Z947+AA947+AB947</f>
        <v>0</v>
      </c>
      <c r="AD947" s="61">
        <f t="shared" ref="AD947:AD1010" si="240">IF(B947&gt;0,AC947*B947,0)</f>
        <v>0</v>
      </c>
    </row>
    <row r="948" spans="1:30" x14ac:dyDescent="0.3">
      <c r="A948" s="39">
        <f>IF(Agua!A950&gt;0,Agua!A950,"-")</f>
        <v>43358</v>
      </c>
      <c r="B948" s="40">
        <f>Agua!C950</f>
        <v>0</v>
      </c>
      <c r="C948" s="72">
        <f>Agua!J950</f>
        <v>0</v>
      </c>
      <c r="D948" s="72">
        <f>Agua!M950</f>
        <v>0</v>
      </c>
      <c r="E948" s="72">
        <f t="shared" si="226"/>
        <v>0</v>
      </c>
      <c r="F948" s="72">
        <f>Agua!P950</f>
        <v>0</v>
      </c>
      <c r="G948" s="72">
        <f t="shared" si="227"/>
        <v>0</v>
      </c>
      <c r="H948" s="72">
        <f>Agua!S950</f>
        <v>0</v>
      </c>
      <c r="I948" s="72">
        <f t="shared" si="228"/>
        <v>0</v>
      </c>
      <c r="J948" s="72">
        <f>Agua!V950</f>
        <v>0</v>
      </c>
      <c r="K948" s="72">
        <f t="shared" si="229"/>
        <v>0</v>
      </c>
      <c r="L948" s="72">
        <f>Agua!X950</f>
        <v>0</v>
      </c>
      <c r="M948" s="72">
        <f t="shared" si="230"/>
        <v>0</v>
      </c>
      <c r="N948" s="72">
        <f t="shared" si="231"/>
        <v>0</v>
      </c>
      <c r="O948" s="41">
        <f>'Gas y Electricidad'!F951</f>
        <v>0</v>
      </c>
      <c r="P948" s="49">
        <f t="shared" si="232"/>
        <v>0</v>
      </c>
      <c r="Q948" s="41">
        <f>'Gas y Electricidad'!J951</f>
        <v>0</v>
      </c>
      <c r="R948" s="49">
        <f t="shared" si="233"/>
        <v>0</v>
      </c>
      <c r="S948" s="41">
        <f>'Gas y Electricidad'!M951</f>
        <v>0</v>
      </c>
      <c r="T948" s="42" t="e">
        <f t="shared" si="234"/>
        <v>#DIV/0!</v>
      </c>
      <c r="U948" s="35">
        <f>'Gas y Electricidad'!Q951</f>
        <v>0</v>
      </c>
      <c r="V948" s="52">
        <f t="shared" si="235"/>
        <v>0</v>
      </c>
      <c r="W948" s="63"/>
      <c r="X948" s="63"/>
      <c r="Y948" s="63"/>
      <c r="Z948" s="57">
        <f t="shared" si="236"/>
        <v>0</v>
      </c>
      <c r="AA948" s="59">
        <f t="shared" si="237"/>
        <v>0</v>
      </c>
      <c r="AB948" s="58">
        <f t="shared" si="238"/>
        <v>0</v>
      </c>
      <c r="AC948" s="61">
        <f t="shared" si="239"/>
        <v>0</v>
      </c>
      <c r="AD948" s="61">
        <f t="shared" si="240"/>
        <v>0</v>
      </c>
    </row>
    <row r="949" spans="1:30" x14ac:dyDescent="0.3">
      <c r="A949" s="39">
        <f>IF(Agua!A951&gt;0,Agua!A951,"-")</f>
        <v>43359</v>
      </c>
      <c r="B949" s="40">
        <f>Agua!C951</f>
        <v>0</v>
      </c>
      <c r="C949" s="72">
        <f>Agua!J951</f>
        <v>0</v>
      </c>
      <c r="D949" s="72">
        <f>Agua!M951</f>
        <v>0</v>
      </c>
      <c r="E949" s="72">
        <f t="shared" si="226"/>
        <v>0</v>
      </c>
      <c r="F949" s="72">
        <f>Agua!P951</f>
        <v>0</v>
      </c>
      <c r="G949" s="72">
        <f t="shared" si="227"/>
        <v>0</v>
      </c>
      <c r="H949" s="72">
        <f>Agua!S951</f>
        <v>0</v>
      </c>
      <c r="I949" s="72">
        <f t="shared" si="228"/>
        <v>0</v>
      </c>
      <c r="J949" s="72">
        <f>Agua!V951</f>
        <v>0</v>
      </c>
      <c r="K949" s="72">
        <f t="shared" si="229"/>
        <v>0</v>
      </c>
      <c r="L949" s="72">
        <f>Agua!X951</f>
        <v>0</v>
      </c>
      <c r="M949" s="72">
        <f t="shared" si="230"/>
        <v>0</v>
      </c>
      <c r="N949" s="72">
        <f t="shared" si="231"/>
        <v>0</v>
      </c>
      <c r="O949" s="41">
        <f>'Gas y Electricidad'!F952</f>
        <v>0</v>
      </c>
      <c r="P949" s="49">
        <f t="shared" si="232"/>
        <v>0</v>
      </c>
      <c r="Q949" s="41">
        <f>'Gas y Electricidad'!J952</f>
        <v>0</v>
      </c>
      <c r="R949" s="49">
        <f t="shared" si="233"/>
        <v>0</v>
      </c>
      <c r="S949" s="41">
        <f>'Gas y Electricidad'!M952</f>
        <v>0</v>
      </c>
      <c r="T949" s="42" t="e">
        <f t="shared" si="234"/>
        <v>#DIV/0!</v>
      </c>
      <c r="U949" s="35">
        <f>'Gas y Electricidad'!Q952</f>
        <v>0</v>
      </c>
      <c r="V949" s="52">
        <f t="shared" si="235"/>
        <v>0</v>
      </c>
      <c r="W949" s="63"/>
      <c r="X949" s="63"/>
      <c r="Y949" s="63"/>
      <c r="Z949" s="57">
        <f t="shared" si="236"/>
        <v>0</v>
      </c>
      <c r="AA949" s="59">
        <f t="shared" si="237"/>
        <v>0</v>
      </c>
      <c r="AB949" s="58">
        <f t="shared" si="238"/>
        <v>0</v>
      </c>
      <c r="AC949" s="61">
        <f t="shared" si="239"/>
        <v>0</v>
      </c>
      <c r="AD949" s="61">
        <f t="shared" si="240"/>
        <v>0</v>
      </c>
    </row>
    <row r="950" spans="1:30" x14ac:dyDescent="0.3">
      <c r="A950" s="39">
        <f>IF(Agua!A952&gt;0,Agua!A952,"-")</f>
        <v>43360</v>
      </c>
      <c r="B950" s="40">
        <f>Agua!C952</f>
        <v>0</v>
      </c>
      <c r="C950" s="72">
        <f>Agua!J952</f>
        <v>0</v>
      </c>
      <c r="D950" s="72">
        <f>Agua!M952</f>
        <v>0</v>
      </c>
      <c r="E950" s="72">
        <f t="shared" si="226"/>
        <v>0</v>
      </c>
      <c r="F950" s="72">
        <f>Agua!P952</f>
        <v>0</v>
      </c>
      <c r="G950" s="72">
        <f t="shared" si="227"/>
        <v>0</v>
      </c>
      <c r="H950" s="72">
        <f>Agua!S952</f>
        <v>0</v>
      </c>
      <c r="I950" s="72">
        <f t="shared" si="228"/>
        <v>0</v>
      </c>
      <c r="J950" s="72">
        <f>Agua!V952</f>
        <v>0</v>
      </c>
      <c r="K950" s="72">
        <f t="shared" si="229"/>
        <v>0</v>
      </c>
      <c r="L950" s="72">
        <f>Agua!X952</f>
        <v>0</v>
      </c>
      <c r="M950" s="72">
        <f t="shared" si="230"/>
        <v>0</v>
      </c>
      <c r="N950" s="72">
        <f t="shared" si="231"/>
        <v>0</v>
      </c>
      <c r="O950" s="41">
        <f>'Gas y Electricidad'!F953</f>
        <v>0</v>
      </c>
      <c r="P950" s="49">
        <f t="shared" si="232"/>
        <v>0</v>
      </c>
      <c r="Q950" s="41">
        <f>'Gas y Electricidad'!J953</f>
        <v>0</v>
      </c>
      <c r="R950" s="49">
        <f t="shared" si="233"/>
        <v>0</v>
      </c>
      <c r="S950" s="41">
        <f>'Gas y Electricidad'!M953</f>
        <v>0</v>
      </c>
      <c r="T950" s="42" t="e">
        <f t="shared" si="234"/>
        <v>#DIV/0!</v>
      </c>
      <c r="U950" s="35">
        <f>'Gas y Electricidad'!Q953</f>
        <v>0</v>
      </c>
      <c r="V950" s="52">
        <f t="shared" si="235"/>
        <v>0</v>
      </c>
      <c r="W950" s="63"/>
      <c r="X950" s="63"/>
      <c r="Y950" s="63"/>
      <c r="Z950" s="57">
        <f t="shared" si="236"/>
        <v>0</v>
      </c>
      <c r="AA950" s="59">
        <f t="shared" si="237"/>
        <v>0</v>
      </c>
      <c r="AB950" s="58">
        <f t="shared" si="238"/>
        <v>0</v>
      </c>
      <c r="AC950" s="61">
        <f t="shared" si="239"/>
        <v>0</v>
      </c>
      <c r="AD950" s="61">
        <f t="shared" si="240"/>
        <v>0</v>
      </c>
    </row>
    <row r="951" spans="1:30" x14ac:dyDescent="0.3">
      <c r="A951" s="39">
        <f>IF(Agua!A953&gt;0,Agua!A953,"-")</f>
        <v>43361</v>
      </c>
      <c r="B951" s="40">
        <f>Agua!C953</f>
        <v>0</v>
      </c>
      <c r="C951" s="72">
        <f>Agua!J953</f>
        <v>0</v>
      </c>
      <c r="D951" s="72">
        <f>Agua!M953</f>
        <v>0</v>
      </c>
      <c r="E951" s="72">
        <f t="shared" si="226"/>
        <v>0</v>
      </c>
      <c r="F951" s="72">
        <f>Agua!P953</f>
        <v>0</v>
      </c>
      <c r="G951" s="72">
        <f t="shared" si="227"/>
        <v>0</v>
      </c>
      <c r="H951" s="72">
        <f>Agua!S953</f>
        <v>0</v>
      </c>
      <c r="I951" s="72">
        <f t="shared" si="228"/>
        <v>0</v>
      </c>
      <c r="J951" s="72">
        <f>Agua!V953</f>
        <v>0</v>
      </c>
      <c r="K951" s="72">
        <f t="shared" si="229"/>
        <v>0</v>
      </c>
      <c r="L951" s="72">
        <f>Agua!X953</f>
        <v>0</v>
      </c>
      <c r="M951" s="72">
        <f t="shared" si="230"/>
        <v>0</v>
      </c>
      <c r="N951" s="72">
        <f t="shared" si="231"/>
        <v>0</v>
      </c>
      <c r="O951" s="41">
        <f>'Gas y Electricidad'!F954</f>
        <v>0</v>
      </c>
      <c r="P951" s="49">
        <f t="shared" si="232"/>
        <v>0</v>
      </c>
      <c r="Q951" s="41">
        <f>'Gas y Electricidad'!J954</f>
        <v>0</v>
      </c>
      <c r="R951" s="49">
        <f t="shared" si="233"/>
        <v>0</v>
      </c>
      <c r="S951" s="41">
        <f>'Gas y Electricidad'!M954</f>
        <v>0</v>
      </c>
      <c r="T951" s="42" t="e">
        <f t="shared" si="234"/>
        <v>#DIV/0!</v>
      </c>
      <c r="U951" s="35">
        <f>'Gas y Electricidad'!Q954</f>
        <v>0</v>
      </c>
      <c r="V951" s="52">
        <f t="shared" si="235"/>
        <v>0</v>
      </c>
      <c r="W951" s="63"/>
      <c r="X951" s="63"/>
      <c r="Y951" s="63"/>
      <c r="Z951" s="57">
        <f t="shared" si="236"/>
        <v>0</v>
      </c>
      <c r="AA951" s="59">
        <f t="shared" si="237"/>
        <v>0</v>
      </c>
      <c r="AB951" s="58">
        <f t="shared" si="238"/>
        <v>0</v>
      </c>
      <c r="AC951" s="61">
        <f t="shared" si="239"/>
        <v>0</v>
      </c>
      <c r="AD951" s="61">
        <f t="shared" si="240"/>
        <v>0</v>
      </c>
    </row>
    <row r="952" spans="1:30" x14ac:dyDescent="0.3">
      <c r="A952" s="39">
        <f>IF(Agua!A954&gt;0,Agua!A954,"-")</f>
        <v>43362</v>
      </c>
      <c r="B952" s="40">
        <f>Agua!C954</f>
        <v>0</v>
      </c>
      <c r="C952" s="72">
        <f>Agua!J954</f>
        <v>0</v>
      </c>
      <c r="D952" s="72">
        <f>Agua!M954</f>
        <v>0</v>
      </c>
      <c r="E952" s="72">
        <f t="shared" si="226"/>
        <v>0</v>
      </c>
      <c r="F952" s="72">
        <f>Agua!P954</f>
        <v>0</v>
      </c>
      <c r="G952" s="72">
        <f t="shared" si="227"/>
        <v>0</v>
      </c>
      <c r="H952" s="72">
        <f>Agua!S954</f>
        <v>0</v>
      </c>
      <c r="I952" s="72">
        <f t="shared" si="228"/>
        <v>0</v>
      </c>
      <c r="J952" s="72">
        <f>Agua!V954</f>
        <v>0</v>
      </c>
      <c r="K952" s="72">
        <f t="shared" si="229"/>
        <v>0</v>
      </c>
      <c r="L952" s="72">
        <f>Agua!X954</f>
        <v>0</v>
      </c>
      <c r="M952" s="72">
        <f t="shared" si="230"/>
        <v>0</v>
      </c>
      <c r="N952" s="72">
        <f t="shared" si="231"/>
        <v>0</v>
      </c>
      <c r="O952" s="41">
        <f>'Gas y Electricidad'!F955</f>
        <v>0</v>
      </c>
      <c r="P952" s="49">
        <f t="shared" si="232"/>
        <v>0</v>
      </c>
      <c r="Q952" s="41">
        <f>'Gas y Electricidad'!J955</f>
        <v>0</v>
      </c>
      <c r="R952" s="49">
        <f t="shared" si="233"/>
        <v>0</v>
      </c>
      <c r="S952" s="41">
        <f>'Gas y Electricidad'!M955</f>
        <v>0</v>
      </c>
      <c r="T952" s="42" t="e">
        <f t="shared" si="234"/>
        <v>#DIV/0!</v>
      </c>
      <c r="U952" s="35">
        <f>'Gas y Electricidad'!Q955</f>
        <v>0</v>
      </c>
      <c r="V952" s="52">
        <f t="shared" si="235"/>
        <v>0</v>
      </c>
      <c r="W952" s="63"/>
      <c r="X952" s="63"/>
      <c r="Y952" s="63"/>
      <c r="Z952" s="57">
        <f t="shared" si="236"/>
        <v>0</v>
      </c>
      <c r="AA952" s="59">
        <f t="shared" si="237"/>
        <v>0</v>
      </c>
      <c r="AB952" s="58">
        <f t="shared" si="238"/>
        <v>0</v>
      </c>
      <c r="AC952" s="61">
        <f t="shared" si="239"/>
        <v>0</v>
      </c>
      <c r="AD952" s="61">
        <f t="shared" si="240"/>
        <v>0</v>
      </c>
    </row>
    <row r="953" spans="1:30" x14ac:dyDescent="0.3">
      <c r="A953" s="39">
        <f>IF(Agua!A955&gt;0,Agua!A955,"-")</f>
        <v>43363</v>
      </c>
      <c r="B953" s="40">
        <f>Agua!C955</f>
        <v>0</v>
      </c>
      <c r="C953" s="72">
        <f>Agua!J955</f>
        <v>0</v>
      </c>
      <c r="D953" s="72">
        <f>Agua!M955</f>
        <v>0</v>
      </c>
      <c r="E953" s="72">
        <f t="shared" si="226"/>
        <v>0</v>
      </c>
      <c r="F953" s="72">
        <f>Agua!P955</f>
        <v>0</v>
      </c>
      <c r="G953" s="72">
        <f t="shared" si="227"/>
        <v>0</v>
      </c>
      <c r="H953" s="72">
        <f>Agua!S955</f>
        <v>0</v>
      </c>
      <c r="I953" s="72">
        <f t="shared" si="228"/>
        <v>0</v>
      </c>
      <c r="J953" s="72">
        <f>Agua!V955</f>
        <v>0</v>
      </c>
      <c r="K953" s="72">
        <f t="shared" si="229"/>
        <v>0</v>
      </c>
      <c r="L953" s="72">
        <f>Agua!X955</f>
        <v>0</v>
      </c>
      <c r="M953" s="72">
        <f t="shared" si="230"/>
        <v>0</v>
      </c>
      <c r="N953" s="72">
        <f t="shared" si="231"/>
        <v>0</v>
      </c>
      <c r="O953" s="41">
        <f>'Gas y Electricidad'!F956</f>
        <v>0</v>
      </c>
      <c r="P953" s="49">
        <f t="shared" si="232"/>
        <v>0</v>
      </c>
      <c r="Q953" s="41">
        <f>'Gas y Electricidad'!J956</f>
        <v>0</v>
      </c>
      <c r="R953" s="49">
        <f t="shared" si="233"/>
        <v>0</v>
      </c>
      <c r="S953" s="41">
        <f>'Gas y Electricidad'!M956</f>
        <v>0</v>
      </c>
      <c r="T953" s="42" t="e">
        <f t="shared" si="234"/>
        <v>#DIV/0!</v>
      </c>
      <c r="U953" s="35">
        <f>'Gas y Electricidad'!Q956</f>
        <v>0</v>
      </c>
      <c r="V953" s="52">
        <f t="shared" si="235"/>
        <v>0</v>
      </c>
      <c r="W953" s="63"/>
      <c r="X953" s="63"/>
      <c r="Y953" s="63"/>
      <c r="Z953" s="57">
        <f t="shared" si="236"/>
        <v>0</v>
      </c>
      <c r="AA953" s="59">
        <f t="shared" si="237"/>
        <v>0</v>
      </c>
      <c r="AB953" s="58">
        <f t="shared" si="238"/>
        <v>0</v>
      </c>
      <c r="AC953" s="61">
        <f t="shared" si="239"/>
        <v>0</v>
      </c>
      <c r="AD953" s="61">
        <f t="shared" si="240"/>
        <v>0</v>
      </c>
    </row>
    <row r="954" spans="1:30" x14ac:dyDescent="0.3">
      <c r="A954" s="39">
        <f>IF(Agua!A956&gt;0,Agua!A956,"-")</f>
        <v>43364</v>
      </c>
      <c r="B954" s="40">
        <f>Agua!C956</f>
        <v>0</v>
      </c>
      <c r="C954" s="72">
        <f>Agua!J956</f>
        <v>0</v>
      </c>
      <c r="D954" s="72">
        <f>Agua!M956</f>
        <v>0</v>
      </c>
      <c r="E954" s="72">
        <f t="shared" si="226"/>
        <v>0</v>
      </c>
      <c r="F954" s="72">
        <f>Agua!P956</f>
        <v>0</v>
      </c>
      <c r="G954" s="72">
        <f t="shared" si="227"/>
        <v>0</v>
      </c>
      <c r="H954" s="72">
        <f>Agua!S956</f>
        <v>0</v>
      </c>
      <c r="I954" s="72">
        <f t="shared" si="228"/>
        <v>0</v>
      </c>
      <c r="J954" s="72">
        <f>Agua!V956</f>
        <v>0</v>
      </c>
      <c r="K954" s="72">
        <f t="shared" si="229"/>
        <v>0</v>
      </c>
      <c r="L954" s="72">
        <f>Agua!X956</f>
        <v>0</v>
      </c>
      <c r="M954" s="72">
        <f t="shared" si="230"/>
        <v>0</v>
      </c>
      <c r="N954" s="72">
        <f t="shared" si="231"/>
        <v>0</v>
      </c>
      <c r="O954" s="41">
        <f>'Gas y Electricidad'!F957</f>
        <v>0</v>
      </c>
      <c r="P954" s="49">
        <f t="shared" si="232"/>
        <v>0</v>
      </c>
      <c r="Q954" s="41">
        <f>'Gas y Electricidad'!J957</f>
        <v>0</v>
      </c>
      <c r="R954" s="49">
        <f t="shared" si="233"/>
        <v>0</v>
      </c>
      <c r="S954" s="41">
        <f>'Gas y Electricidad'!M957</f>
        <v>0</v>
      </c>
      <c r="T954" s="42" t="e">
        <f t="shared" si="234"/>
        <v>#DIV/0!</v>
      </c>
      <c r="U954" s="35">
        <f>'Gas y Electricidad'!Q957</f>
        <v>0</v>
      </c>
      <c r="V954" s="52">
        <f t="shared" si="235"/>
        <v>0</v>
      </c>
      <c r="W954" s="63"/>
      <c r="X954" s="63"/>
      <c r="Y954" s="63"/>
      <c r="Z954" s="57">
        <f t="shared" si="236"/>
        <v>0</v>
      </c>
      <c r="AA954" s="59">
        <f t="shared" si="237"/>
        <v>0</v>
      </c>
      <c r="AB954" s="58">
        <f t="shared" si="238"/>
        <v>0</v>
      </c>
      <c r="AC954" s="61">
        <f t="shared" si="239"/>
        <v>0</v>
      </c>
      <c r="AD954" s="61">
        <f t="shared" si="240"/>
        <v>0</v>
      </c>
    </row>
    <row r="955" spans="1:30" x14ac:dyDescent="0.3">
      <c r="A955" s="39">
        <f>IF(Agua!A957&gt;0,Agua!A957,"-")</f>
        <v>43365</v>
      </c>
      <c r="B955" s="40">
        <f>Agua!C957</f>
        <v>0</v>
      </c>
      <c r="C955" s="72">
        <f>Agua!J957</f>
        <v>0</v>
      </c>
      <c r="D955" s="72">
        <f>Agua!M957</f>
        <v>0</v>
      </c>
      <c r="E955" s="72">
        <f t="shared" si="226"/>
        <v>0</v>
      </c>
      <c r="F955" s="72">
        <f>Agua!P957</f>
        <v>0</v>
      </c>
      <c r="G955" s="72">
        <f t="shared" si="227"/>
        <v>0</v>
      </c>
      <c r="H955" s="72">
        <f>Agua!S957</f>
        <v>0</v>
      </c>
      <c r="I955" s="72">
        <f t="shared" si="228"/>
        <v>0</v>
      </c>
      <c r="J955" s="72">
        <f>Agua!V957</f>
        <v>0</v>
      </c>
      <c r="K955" s="72">
        <f t="shared" si="229"/>
        <v>0</v>
      </c>
      <c r="L955" s="72">
        <f>Agua!X957</f>
        <v>0</v>
      </c>
      <c r="M955" s="72">
        <f t="shared" si="230"/>
        <v>0</v>
      </c>
      <c r="N955" s="72">
        <f t="shared" si="231"/>
        <v>0</v>
      </c>
      <c r="O955" s="41">
        <f>'Gas y Electricidad'!F958</f>
        <v>0</v>
      </c>
      <c r="P955" s="49">
        <f t="shared" si="232"/>
        <v>0</v>
      </c>
      <c r="Q955" s="41">
        <f>'Gas y Electricidad'!J958</f>
        <v>0</v>
      </c>
      <c r="R955" s="49">
        <f t="shared" si="233"/>
        <v>0</v>
      </c>
      <c r="S955" s="41">
        <f>'Gas y Electricidad'!M958</f>
        <v>0</v>
      </c>
      <c r="T955" s="42" t="e">
        <f t="shared" si="234"/>
        <v>#DIV/0!</v>
      </c>
      <c r="U955" s="35">
        <f>'Gas y Electricidad'!Q958</f>
        <v>0</v>
      </c>
      <c r="V955" s="52">
        <f t="shared" si="235"/>
        <v>0</v>
      </c>
      <c r="W955" s="63"/>
      <c r="X955" s="63"/>
      <c r="Y955" s="63"/>
      <c r="Z955" s="57">
        <f t="shared" si="236"/>
        <v>0</v>
      </c>
      <c r="AA955" s="59">
        <f t="shared" si="237"/>
        <v>0</v>
      </c>
      <c r="AB955" s="58">
        <f t="shared" si="238"/>
        <v>0</v>
      </c>
      <c r="AC955" s="61">
        <f t="shared" si="239"/>
        <v>0</v>
      </c>
      <c r="AD955" s="61">
        <f t="shared" si="240"/>
        <v>0</v>
      </c>
    </row>
    <row r="956" spans="1:30" x14ac:dyDescent="0.3">
      <c r="A956" s="39">
        <f>IF(Agua!A958&gt;0,Agua!A958,"-")</f>
        <v>43366</v>
      </c>
      <c r="B956" s="40">
        <f>Agua!C958</f>
        <v>0</v>
      </c>
      <c r="C956" s="72">
        <f>Agua!J958</f>
        <v>0</v>
      </c>
      <c r="D956" s="72">
        <f>Agua!M958</f>
        <v>0</v>
      </c>
      <c r="E956" s="72">
        <f t="shared" si="226"/>
        <v>0</v>
      </c>
      <c r="F956" s="72">
        <f>Agua!P958</f>
        <v>0</v>
      </c>
      <c r="G956" s="72">
        <f t="shared" si="227"/>
        <v>0</v>
      </c>
      <c r="H956" s="72">
        <f>Agua!S958</f>
        <v>0</v>
      </c>
      <c r="I956" s="72">
        <f t="shared" si="228"/>
        <v>0</v>
      </c>
      <c r="J956" s="72">
        <f>Agua!V958</f>
        <v>0</v>
      </c>
      <c r="K956" s="72">
        <f t="shared" si="229"/>
        <v>0</v>
      </c>
      <c r="L956" s="72">
        <f>Agua!X958</f>
        <v>0</v>
      </c>
      <c r="M956" s="72">
        <f t="shared" si="230"/>
        <v>0</v>
      </c>
      <c r="N956" s="72">
        <f t="shared" si="231"/>
        <v>0</v>
      </c>
      <c r="O956" s="41">
        <f>'Gas y Electricidad'!F959</f>
        <v>0</v>
      </c>
      <c r="P956" s="49">
        <f t="shared" si="232"/>
        <v>0</v>
      </c>
      <c r="Q956" s="41">
        <f>'Gas y Electricidad'!J959</f>
        <v>0</v>
      </c>
      <c r="R956" s="49">
        <f t="shared" si="233"/>
        <v>0</v>
      </c>
      <c r="S956" s="41">
        <f>'Gas y Electricidad'!M959</f>
        <v>0</v>
      </c>
      <c r="T956" s="42" t="e">
        <f t="shared" si="234"/>
        <v>#DIV/0!</v>
      </c>
      <c r="U956" s="35">
        <f>'Gas y Electricidad'!Q959</f>
        <v>0</v>
      </c>
      <c r="V956" s="52">
        <f t="shared" si="235"/>
        <v>0</v>
      </c>
      <c r="W956" s="63"/>
      <c r="X956" s="63"/>
      <c r="Y956" s="63"/>
      <c r="Z956" s="57">
        <f t="shared" si="236"/>
        <v>0</v>
      </c>
      <c r="AA956" s="59">
        <f t="shared" si="237"/>
        <v>0</v>
      </c>
      <c r="AB956" s="58">
        <f t="shared" si="238"/>
        <v>0</v>
      </c>
      <c r="AC956" s="61">
        <f t="shared" si="239"/>
        <v>0</v>
      </c>
      <c r="AD956" s="61">
        <f t="shared" si="240"/>
        <v>0</v>
      </c>
    </row>
    <row r="957" spans="1:30" x14ac:dyDescent="0.3">
      <c r="A957" s="39">
        <f>IF(Agua!A959&gt;0,Agua!A959,"-")</f>
        <v>43367</v>
      </c>
      <c r="B957" s="40">
        <f>Agua!C959</f>
        <v>0</v>
      </c>
      <c r="C957" s="72">
        <f>Agua!J959</f>
        <v>0</v>
      </c>
      <c r="D957" s="72">
        <f>Agua!M959</f>
        <v>0</v>
      </c>
      <c r="E957" s="72">
        <f t="shared" si="226"/>
        <v>0</v>
      </c>
      <c r="F957" s="72">
        <f>Agua!P959</f>
        <v>0</v>
      </c>
      <c r="G957" s="72">
        <f t="shared" si="227"/>
        <v>0</v>
      </c>
      <c r="H957" s="72">
        <f>Agua!S959</f>
        <v>0</v>
      </c>
      <c r="I957" s="72">
        <f t="shared" si="228"/>
        <v>0</v>
      </c>
      <c r="J957" s="72">
        <f>Agua!V959</f>
        <v>0</v>
      </c>
      <c r="K957" s="72">
        <f t="shared" si="229"/>
        <v>0</v>
      </c>
      <c r="L957" s="72">
        <f>Agua!X959</f>
        <v>0</v>
      </c>
      <c r="M957" s="72">
        <f t="shared" si="230"/>
        <v>0</v>
      </c>
      <c r="N957" s="72">
        <f t="shared" si="231"/>
        <v>0</v>
      </c>
      <c r="O957" s="41">
        <f>'Gas y Electricidad'!F960</f>
        <v>0</v>
      </c>
      <c r="P957" s="49">
        <f t="shared" si="232"/>
        <v>0</v>
      </c>
      <c r="Q957" s="41">
        <f>'Gas y Electricidad'!J960</f>
        <v>0</v>
      </c>
      <c r="R957" s="49">
        <f t="shared" si="233"/>
        <v>0</v>
      </c>
      <c r="S957" s="41">
        <f>'Gas y Electricidad'!M960</f>
        <v>0</v>
      </c>
      <c r="T957" s="42" t="e">
        <f t="shared" si="234"/>
        <v>#DIV/0!</v>
      </c>
      <c r="U957" s="35">
        <f>'Gas y Electricidad'!Q960</f>
        <v>0</v>
      </c>
      <c r="V957" s="52">
        <f t="shared" si="235"/>
        <v>0</v>
      </c>
      <c r="W957" s="63"/>
      <c r="X957" s="63"/>
      <c r="Y957" s="63"/>
      <c r="Z957" s="57">
        <f t="shared" si="236"/>
        <v>0</v>
      </c>
      <c r="AA957" s="59">
        <f t="shared" si="237"/>
        <v>0</v>
      </c>
      <c r="AB957" s="58">
        <f t="shared" si="238"/>
        <v>0</v>
      </c>
      <c r="AC957" s="61">
        <f t="shared" si="239"/>
        <v>0</v>
      </c>
      <c r="AD957" s="61">
        <f t="shared" si="240"/>
        <v>0</v>
      </c>
    </row>
    <row r="958" spans="1:30" x14ac:dyDescent="0.3">
      <c r="A958" s="39">
        <f>IF(Agua!A960&gt;0,Agua!A960,"-")</f>
        <v>43368</v>
      </c>
      <c r="B958" s="40">
        <f>Agua!C960</f>
        <v>0</v>
      </c>
      <c r="C958" s="72">
        <f>Agua!J960</f>
        <v>0</v>
      </c>
      <c r="D958" s="72">
        <f>Agua!M960</f>
        <v>0</v>
      </c>
      <c r="E958" s="72">
        <f t="shared" si="226"/>
        <v>0</v>
      </c>
      <c r="F958" s="72">
        <f>Agua!P960</f>
        <v>0</v>
      </c>
      <c r="G958" s="72">
        <f t="shared" si="227"/>
        <v>0</v>
      </c>
      <c r="H958" s="72">
        <f>Agua!S960</f>
        <v>0</v>
      </c>
      <c r="I958" s="72">
        <f t="shared" si="228"/>
        <v>0</v>
      </c>
      <c r="J958" s="72">
        <f>Agua!V960</f>
        <v>0</v>
      </c>
      <c r="K958" s="72">
        <f t="shared" si="229"/>
        <v>0</v>
      </c>
      <c r="L958" s="72">
        <f>Agua!X960</f>
        <v>0</v>
      </c>
      <c r="M958" s="72">
        <f t="shared" si="230"/>
        <v>0</v>
      </c>
      <c r="N958" s="72">
        <f t="shared" si="231"/>
        <v>0</v>
      </c>
      <c r="O958" s="41">
        <f>'Gas y Electricidad'!F961</f>
        <v>0</v>
      </c>
      <c r="P958" s="49">
        <f t="shared" si="232"/>
        <v>0</v>
      </c>
      <c r="Q958" s="41">
        <f>'Gas y Electricidad'!J961</f>
        <v>0</v>
      </c>
      <c r="R958" s="49">
        <f t="shared" si="233"/>
        <v>0</v>
      </c>
      <c r="S958" s="41">
        <f>'Gas y Electricidad'!M961</f>
        <v>0</v>
      </c>
      <c r="T958" s="42" t="e">
        <f t="shared" si="234"/>
        <v>#DIV/0!</v>
      </c>
      <c r="U958" s="35">
        <f>'Gas y Electricidad'!Q961</f>
        <v>0</v>
      </c>
      <c r="V958" s="52">
        <f t="shared" si="235"/>
        <v>0</v>
      </c>
      <c r="W958" s="63"/>
      <c r="X958" s="63"/>
      <c r="Y958" s="63"/>
      <c r="Z958" s="57">
        <f t="shared" si="236"/>
        <v>0</v>
      </c>
      <c r="AA958" s="59">
        <f t="shared" si="237"/>
        <v>0</v>
      </c>
      <c r="AB958" s="58">
        <f t="shared" si="238"/>
        <v>0</v>
      </c>
      <c r="AC958" s="61">
        <f t="shared" si="239"/>
        <v>0</v>
      </c>
      <c r="AD958" s="61">
        <f t="shared" si="240"/>
        <v>0</v>
      </c>
    </row>
    <row r="959" spans="1:30" x14ac:dyDescent="0.3">
      <c r="A959" s="39">
        <f>IF(Agua!A961&gt;0,Agua!A961,"-")</f>
        <v>43369</v>
      </c>
      <c r="B959" s="40">
        <f>Agua!C961</f>
        <v>0</v>
      </c>
      <c r="C959" s="72">
        <f>Agua!J961</f>
        <v>0</v>
      </c>
      <c r="D959" s="72">
        <f>Agua!M961</f>
        <v>0</v>
      </c>
      <c r="E959" s="72">
        <f t="shared" si="226"/>
        <v>0</v>
      </c>
      <c r="F959" s="72">
        <f>Agua!P961</f>
        <v>0</v>
      </c>
      <c r="G959" s="72">
        <f t="shared" si="227"/>
        <v>0</v>
      </c>
      <c r="H959" s="72">
        <f>Agua!S961</f>
        <v>0</v>
      </c>
      <c r="I959" s="72">
        <f t="shared" si="228"/>
        <v>0</v>
      </c>
      <c r="J959" s="72">
        <f>Agua!V961</f>
        <v>0</v>
      </c>
      <c r="K959" s="72">
        <f t="shared" si="229"/>
        <v>0</v>
      </c>
      <c r="L959" s="72">
        <f>Agua!X961</f>
        <v>0</v>
      </c>
      <c r="M959" s="72">
        <f t="shared" si="230"/>
        <v>0</v>
      </c>
      <c r="N959" s="72">
        <f t="shared" si="231"/>
        <v>0</v>
      </c>
      <c r="O959" s="41">
        <f>'Gas y Electricidad'!F962</f>
        <v>0</v>
      </c>
      <c r="P959" s="49">
        <f t="shared" si="232"/>
        <v>0</v>
      </c>
      <c r="Q959" s="41">
        <f>'Gas y Electricidad'!J962</f>
        <v>0</v>
      </c>
      <c r="R959" s="49">
        <f t="shared" si="233"/>
        <v>0</v>
      </c>
      <c r="S959" s="41">
        <f>'Gas y Electricidad'!M962</f>
        <v>0</v>
      </c>
      <c r="T959" s="42" t="e">
        <f t="shared" si="234"/>
        <v>#DIV/0!</v>
      </c>
      <c r="U959" s="35">
        <f>'Gas y Electricidad'!Q962</f>
        <v>0</v>
      </c>
      <c r="V959" s="52">
        <f t="shared" si="235"/>
        <v>0</v>
      </c>
      <c r="W959" s="63"/>
      <c r="X959" s="63"/>
      <c r="Y959" s="63"/>
      <c r="Z959" s="57">
        <f t="shared" si="236"/>
        <v>0</v>
      </c>
      <c r="AA959" s="59">
        <f t="shared" si="237"/>
        <v>0</v>
      </c>
      <c r="AB959" s="58">
        <f t="shared" si="238"/>
        <v>0</v>
      </c>
      <c r="AC959" s="61">
        <f t="shared" si="239"/>
        <v>0</v>
      </c>
      <c r="AD959" s="61">
        <f t="shared" si="240"/>
        <v>0</v>
      </c>
    </row>
    <row r="960" spans="1:30" x14ac:dyDescent="0.3">
      <c r="A960" s="39">
        <f>IF(Agua!A962&gt;0,Agua!A962,"-")</f>
        <v>43370</v>
      </c>
      <c r="B960" s="40">
        <f>Agua!C962</f>
        <v>0</v>
      </c>
      <c r="C960" s="72">
        <f>Agua!J962</f>
        <v>0</v>
      </c>
      <c r="D960" s="72">
        <f>Agua!M962</f>
        <v>0</v>
      </c>
      <c r="E960" s="72">
        <f t="shared" si="226"/>
        <v>0</v>
      </c>
      <c r="F960" s="72">
        <f>Agua!P962</f>
        <v>0</v>
      </c>
      <c r="G960" s="72">
        <f t="shared" si="227"/>
        <v>0</v>
      </c>
      <c r="H960" s="72">
        <f>Agua!S962</f>
        <v>0</v>
      </c>
      <c r="I960" s="72">
        <f t="shared" si="228"/>
        <v>0</v>
      </c>
      <c r="J960" s="72">
        <f>Agua!V962</f>
        <v>0</v>
      </c>
      <c r="K960" s="72">
        <f t="shared" si="229"/>
        <v>0</v>
      </c>
      <c r="L960" s="72">
        <f>Agua!X962</f>
        <v>0</v>
      </c>
      <c r="M960" s="72">
        <f t="shared" si="230"/>
        <v>0</v>
      </c>
      <c r="N960" s="72">
        <f t="shared" si="231"/>
        <v>0</v>
      </c>
      <c r="O960" s="41">
        <f>'Gas y Electricidad'!F963</f>
        <v>0</v>
      </c>
      <c r="P960" s="49">
        <f t="shared" si="232"/>
        <v>0</v>
      </c>
      <c r="Q960" s="41">
        <f>'Gas y Electricidad'!J963</f>
        <v>0</v>
      </c>
      <c r="R960" s="49">
        <f t="shared" si="233"/>
        <v>0</v>
      </c>
      <c r="S960" s="41">
        <f>'Gas y Electricidad'!M963</f>
        <v>0</v>
      </c>
      <c r="T960" s="42" t="e">
        <f t="shared" si="234"/>
        <v>#DIV/0!</v>
      </c>
      <c r="U960" s="35">
        <f>'Gas y Electricidad'!Q963</f>
        <v>0</v>
      </c>
      <c r="V960" s="52">
        <f t="shared" si="235"/>
        <v>0</v>
      </c>
      <c r="W960" s="63"/>
      <c r="X960" s="63"/>
      <c r="Y960" s="63"/>
      <c r="Z960" s="57">
        <f t="shared" si="236"/>
        <v>0</v>
      </c>
      <c r="AA960" s="59">
        <f t="shared" si="237"/>
        <v>0</v>
      </c>
      <c r="AB960" s="58">
        <f t="shared" si="238"/>
        <v>0</v>
      </c>
      <c r="AC960" s="61">
        <f t="shared" si="239"/>
        <v>0</v>
      </c>
      <c r="AD960" s="61">
        <f t="shared" si="240"/>
        <v>0</v>
      </c>
    </row>
    <row r="961" spans="1:30" x14ac:dyDescent="0.3">
      <c r="A961" s="39">
        <f>IF(Agua!A963&gt;0,Agua!A963,"-")</f>
        <v>43371</v>
      </c>
      <c r="B961" s="40">
        <f>Agua!C963</f>
        <v>0</v>
      </c>
      <c r="C961" s="72">
        <f>Agua!J963</f>
        <v>0</v>
      </c>
      <c r="D961" s="72">
        <f>Agua!M963</f>
        <v>0</v>
      </c>
      <c r="E961" s="72">
        <f t="shared" si="226"/>
        <v>0</v>
      </c>
      <c r="F961" s="72">
        <f>Agua!P963</f>
        <v>0</v>
      </c>
      <c r="G961" s="72">
        <f t="shared" si="227"/>
        <v>0</v>
      </c>
      <c r="H961" s="72">
        <f>Agua!S963</f>
        <v>0</v>
      </c>
      <c r="I961" s="72">
        <f t="shared" si="228"/>
        <v>0</v>
      </c>
      <c r="J961" s="72">
        <f>Agua!V963</f>
        <v>0</v>
      </c>
      <c r="K961" s="72">
        <f t="shared" si="229"/>
        <v>0</v>
      </c>
      <c r="L961" s="72">
        <f>Agua!X963</f>
        <v>0</v>
      </c>
      <c r="M961" s="72">
        <f t="shared" si="230"/>
        <v>0</v>
      </c>
      <c r="N961" s="72">
        <f t="shared" si="231"/>
        <v>0</v>
      </c>
      <c r="O961" s="41">
        <f>'Gas y Electricidad'!F964</f>
        <v>0</v>
      </c>
      <c r="P961" s="49">
        <f t="shared" si="232"/>
        <v>0</v>
      </c>
      <c r="Q961" s="41">
        <f>'Gas y Electricidad'!J964</f>
        <v>0</v>
      </c>
      <c r="R961" s="49">
        <f t="shared" si="233"/>
        <v>0</v>
      </c>
      <c r="S961" s="41">
        <f>'Gas y Electricidad'!M964</f>
        <v>0</v>
      </c>
      <c r="T961" s="42" t="e">
        <f t="shared" si="234"/>
        <v>#DIV/0!</v>
      </c>
      <c r="U961" s="35">
        <f>'Gas y Electricidad'!Q964</f>
        <v>0</v>
      </c>
      <c r="V961" s="52">
        <f t="shared" si="235"/>
        <v>0</v>
      </c>
      <c r="W961" s="63"/>
      <c r="X961" s="63"/>
      <c r="Y961" s="63"/>
      <c r="Z961" s="57">
        <f t="shared" si="236"/>
        <v>0</v>
      </c>
      <c r="AA961" s="59">
        <f t="shared" si="237"/>
        <v>0</v>
      </c>
      <c r="AB961" s="58">
        <f t="shared" si="238"/>
        <v>0</v>
      </c>
      <c r="AC961" s="61">
        <f t="shared" si="239"/>
        <v>0</v>
      </c>
      <c r="AD961" s="61">
        <f t="shared" si="240"/>
        <v>0</v>
      </c>
    </row>
    <row r="962" spans="1:30" x14ac:dyDescent="0.3">
      <c r="A962" s="39">
        <f>IF(Agua!A964&gt;0,Agua!A964,"-")</f>
        <v>43372</v>
      </c>
      <c r="B962" s="40">
        <f>Agua!C964</f>
        <v>0</v>
      </c>
      <c r="C962" s="72">
        <f>Agua!J964</f>
        <v>0</v>
      </c>
      <c r="D962" s="72">
        <f>Agua!M964</f>
        <v>0</v>
      </c>
      <c r="E962" s="72">
        <f t="shared" si="226"/>
        <v>0</v>
      </c>
      <c r="F962" s="72">
        <f>Agua!P964</f>
        <v>0</v>
      </c>
      <c r="G962" s="72">
        <f t="shared" si="227"/>
        <v>0</v>
      </c>
      <c r="H962" s="72">
        <f>Agua!S964</f>
        <v>0</v>
      </c>
      <c r="I962" s="72">
        <f t="shared" si="228"/>
        <v>0</v>
      </c>
      <c r="J962" s="72">
        <f>Agua!V964</f>
        <v>0</v>
      </c>
      <c r="K962" s="72">
        <f t="shared" si="229"/>
        <v>0</v>
      </c>
      <c r="L962" s="72">
        <f>Agua!X964</f>
        <v>0</v>
      </c>
      <c r="M962" s="72">
        <f t="shared" si="230"/>
        <v>0</v>
      </c>
      <c r="N962" s="72">
        <f t="shared" si="231"/>
        <v>0</v>
      </c>
      <c r="O962" s="41">
        <f>'Gas y Electricidad'!F965</f>
        <v>0</v>
      </c>
      <c r="P962" s="49">
        <f t="shared" si="232"/>
        <v>0</v>
      </c>
      <c r="Q962" s="41">
        <f>'Gas y Electricidad'!J965</f>
        <v>0</v>
      </c>
      <c r="R962" s="49">
        <f t="shared" si="233"/>
        <v>0</v>
      </c>
      <c r="S962" s="41">
        <f>'Gas y Electricidad'!M965</f>
        <v>0</v>
      </c>
      <c r="T962" s="42" t="e">
        <f t="shared" si="234"/>
        <v>#DIV/0!</v>
      </c>
      <c r="U962" s="35">
        <f>'Gas y Electricidad'!Q965</f>
        <v>0</v>
      </c>
      <c r="V962" s="52">
        <f t="shared" si="235"/>
        <v>0</v>
      </c>
      <c r="W962" s="63"/>
      <c r="X962" s="63"/>
      <c r="Y962" s="63"/>
      <c r="Z962" s="57">
        <f t="shared" si="236"/>
        <v>0</v>
      </c>
      <c r="AA962" s="59">
        <f t="shared" si="237"/>
        <v>0</v>
      </c>
      <c r="AB962" s="58">
        <f t="shared" si="238"/>
        <v>0</v>
      </c>
      <c r="AC962" s="61">
        <f t="shared" si="239"/>
        <v>0</v>
      </c>
      <c r="AD962" s="61">
        <f t="shared" si="240"/>
        <v>0</v>
      </c>
    </row>
    <row r="963" spans="1:30" x14ac:dyDescent="0.3">
      <c r="A963" s="39">
        <f>IF(Agua!A965&gt;0,Agua!A965,"-")</f>
        <v>43373</v>
      </c>
      <c r="B963" s="40">
        <f>Agua!C965</f>
        <v>0</v>
      </c>
      <c r="C963" s="72">
        <f>Agua!J965</f>
        <v>0</v>
      </c>
      <c r="D963" s="72">
        <f>Agua!M965</f>
        <v>0</v>
      </c>
      <c r="E963" s="72">
        <f t="shared" si="226"/>
        <v>0</v>
      </c>
      <c r="F963" s="72">
        <f>Agua!P965</f>
        <v>0</v>
      </c>
      <c r="G963" s="72">
        <f t="shared" si="227"/>
        <v>0</v>
      </c>
      <c r="H963" s="72">
        <f>Agua!S965</f>
        <v>0</v>
      </c>
      <c r="I963" s="72">
        <f t="shared" si="228"/>
        <v>0</v>
      </c>
      <c r="J963" s="72">
        <f>Agua!V965</f>
        <v>0</v>
      </c>
      <c r="K963" s="72">
        <f t="shared" si="229"/>
        <v>0</v>
      </c>
      <c r="L963" s="72">
        <f>Agua!X965</f>
        <v>0</v>
      </c>
      <c r="M963" s="72">
        <f t="shared" si="230"/>
        <v>0</v>
      </c>
      <c r="N963" s="72">
        <f t="shared" si="231"/>
        <v>0</v>
      </c>
      <c r="O963" s="41">
        <f>'Gas y Electricidad'!F966</f>
        <v>0</v>
      </c>
      <c r="P963" s="49">
        <f t="shared" si="232"/>
        <v>0</v>
      </c>
      <c r="Q963" s="41">
        <f>'Gas y Electricidad'!J966</f>
        <v>0</v>
      </c>
      <c r="R963" s="49">
        <f t="shared" si="233"/>
        <v>0</v>
      </c>
      <c r="S963" s="41">
        <f>'Gas y Electricidad'!M966</f>
        <v>0</v>
      </c>
      <c r="T963" s="42" t="e">
        <f t="shared" si="234"/>
        <v>#DIV/0!</v>
      </c>
      <c r="U963" s="35">
        <f>'Gas y Electricidad'!Q966</f>
        <v>0</v>
      </c>
      <c r="V963" s="52">
        <f t="shared" si="235"/>
        <v>0</v>
      </c>
      <c r="W963" s="63"/>
      <c r="X963" s="63"/>
      <c r="Y963" s="63"/>
      <c r="Z963" s="57">
        <f t="shared" si="236"/>
        <v>0</v>
      </c>
      <c r="AA963" s="59">
        <f t="shared" si="237"/>
        <v>0</v>
      </c>
      <c r="AB963" s="58">
        <f t="shared" si="238"/>
        <v>0</v>
      </c>
      <c r="AC963" s="61">
        <f t="shared" si="239"/>
        <v>0</v>
      </c>
      <c r="AD963" s="61">
        <f t="shared" si="240"/>
        <v>0</v>
      </c>
    </row>
    <row r="964" spans="1:30" x14ac:dyDescent="0.3">
      <c r="A964" s="39">
        <f>IF(Agua!A966&gt;0,Agua!A966,"-")</f>
        <v>43374</v>
      </c>
      <c r="B964" s="40">
        <f>Agua!C966</f>
        <v>0</v>
      </c>
      <c r="C964" s="72">
        <f>Agua!J966</f>
        <v>0</v>
      </c>
      <c r="D964" s="72">
        <f>Agua!M966</f>
        <v>0</v>
      </c>
      <c r="E964" s="72">
        <f t="shared" si="226"/>
        <v>0</v>
      </c>
      <c r="F964" s="72">
        <f>Agua!P966</f>
        <v>0</v>
      </c>
      <c r="G964" s="72">
        <f t="shared" si="227"/>
        <v>0</v>
      </c>
      <c r="H964" s="72">
        <f>Agua!S966</f>
        <v>0</v>
      </c>
      <c r="I964" s="72">
        <f t="shared" si="228"/>
        <v>0</v>
      </c>
      <c r="J964" s="72">
        <f>Agua!V966</f>
        <v>0</v>
      </c>
      <c r="K964" s="72">
        <f t="shared" si="229"/>
        <v>0</v>
      </c>
      <c r="L964" s="72">
        <f>Agua!X966</f>
        <v>0</v>
      </c>
      <c r="M964" s="72">
        <f t="shared" si="230"/>
        <v>0</v>
      </c>
      <c r="N964" s="72">
        <f t="shared" si="231"/>
        <v>0</v>
      </c>
      <c r="O964" s="41">
        <f>'Gas y Electricidad'!F967</f>
        <v>0</v>
      </c>
      <c r="P964" s="49">
        <f t="shared" si="232"/>
        <v>0</v>
      </c>
      <c r="Q964" s="41">
        <f>'Gas y Electricidad'!J967</f>
        <v>0</v>
      </c>
      <c r="R964" s="49">
        <f t="shared" si="233"/>
        <v>0</v>
      </c>
      <c r="S964" s="41">
        <f>'Gas y Electricidad'!M967</f>
        <v>0</v>
      </c>
      <c r="T964" s="42" t="e">
        <f t="shared" si="234"/>
        <v>#DIV/0!</v>
      </c>
      <c r="U964" s="35">
        <f>'Gas y Electricidad'!Q967</f>
        <v>0</v>
      </c>
      <c r="V964" s="52">
        <f t="shared" si="235"/>
        <v>0</v>
      </c>
      <c r="W964" s="63"/>
      <c r="X964" s="63"/>
      <c r="Y964" s="63"/>
      <c r="Z964" s="57">
        <f t="shared" si="236"/>
        <v>0</v>
      </c>
      <c r="AA964" s="59">
        <f t="shared" si="237"/>
        <v>0</v>
      </c>
      <c r="AB964" s="58">
        <f t="shared" si="238"/>
        <v>0</v>
      </c>
      <c r="AC964" s="61">
        <f t="shared" si="239"/>
        <v>0</v>
      </c>
      <c r="AD964" s="61">
        <f t="shared" si="240"/>
        <v>0</v>
      </c>
    </row>
    <row r="965" spans="1:30" x14ac:dyDescent="0.3">
      <c r="A965" s="39">
        <f>IF(Agua!A967&gt;0,Agua!A967,"-")</f>
        <v>43375</v>
      </c>
      <c r="B965" s="40">
        <f>Agua!C967</f>
        <v>0</v>
      </c>
      <c r="C965" s="72">
        <f>Agua!J967</f>
        <v>0</v>
      </c>
      <c r="D965" s="72">
        <f>Agua!M967</f>
        <v>0</v>
      </c>
      <c r="E965" s="72">
        <f t="shared" si="226"/>
        <v>0</v>
      </c>
      <c r="F965" s="72">
        <f>Agua!P967</f>
        <v>0</v>
      </c>
      <c r="G965" s="72">
        <f t="shared" si="227"/>
        <v>0</v>
      </c>
      <c r="H965" s="72">
        <f>Agua!S967</f>
        <v>0</v>
      </c>
      <c r="I965" s="72">
        <f t="shared" si="228"/>
        <v>0</v>
      </c>
      <c r="J965" s="72">
        <f>Agua!V967</f>
        <v>0</v>
      </c>
      <c r="K965" s="72">
        <f t="shared" si="229"/>
        <v>0</v>
      </c>
      <c r="L965" s="72">
        <f>Agua!X967</f>
        <v>0</v>
      </c>
      <c r="M965" s="72">
        <f t="shared" si="230"/>
        <v>0</v>
      </c>
      <c r="N965" s="72">
        <f t="shared" si="231"/>
        <v>0</v>
      </c>
      <c r="O965" s="41">
        <f>'Gas y Electricidad'!F968</f>
        <v>0</v>
      </c>
      <c r="P965" s="49">
        <f t="shared" si="232"/>
        <v>0</v>
      </c>
      <c r="Q965" s="41">
        <f>'Gas y Electricidad'!J968</f>
        <v>0</v>
      </c>
      <c r="R965" s="49">
        <f t="shared" si="233"/>
        <v>0</v>
      </c>
      <c r="S965" s="41">
        <f>'Gas y Electricidad'!M968</f>
        <v>0</v>
      </c>
      <c r="T965" s="42" t="e">
        <f t="shared" si="234"/>
        <v>#DIV/0!</v>
      </c>
      <c r="U965" s="35">
        <f>'Gas y Electricidad'!Q968</f>
        <v>0</v>
      </c>
      <c r="V965" s="52">
        <f t="shared" si="235"/>
        <v>0</v>
      </c>
      <c r="W965" s="63"/>
      <c r="X965" s="63"/>
      <c r="Y965" s="63"/>
      <c r="Z965" s="57">
        <f t="shared" si="236"/>
        <v>0</v>
      </c>
      <c r="AA965" s="59">
        <f t="shared" si="237"/>
        <v>0</v>
      </c>
      <c r="AB965" s="58">
        <f t="shared" si="238"/>
        <v>0</v>
      </c>
      <c r="AC965" s="61">
        <f t="shared" si="239"/>
        <v>0</v>
      </c>
      <c r="AD965" s="61">
        <f t="shared" si="240"/>
        <v>0</v>
      </c>
    </row>
    <row r="966" spans="1:30" x14ac:dyDescent="0.3">
      <c r="A966" s="39">
        <f>IF(Agua!A968&gt;0,Agua!A968,"-")</f>
        <v>43376</v>
      </c>
      <c r="B966" s="40">
        <f>Agua!C968</f>
        <v>0</v>
      </c>
      <c r="C966" s="72">
        <f>Agua!J968</f>
        <v>0</v>
      </c>
      <c r="D966" s="72">
        <f>Agua!M968</f>
        <v>0</v>
      </c>
      <c r="E966" s="72">
        <f t="shared" si="226"/>
        <v>0</v>
      </c>
      <c r="F966" s="72">
        <f>Agua!P968</f>
        <v>0</v>
      </c>
      <c r="G966" s="72">
        <f t="shared" si="227"/>
        <v>0</v>
      </c>
      <c r="H966" s="72">
        <f>Agua!S968</f>
        <v>0</v>
      </c>
      <c r="I966" s="72">
        <f t="shared" si="228"/>
        <v>0</v>
      </c>
      <c r="J966" s="72">
        <f>Agua!V968</f>
        <v>0</v>
      </c>
      <c r="K966" s="72">
        <f t="shared" si="229"/>
        <v>0</v>
      </c>
      <c r="L966" s="72">
        <f>Agua!X968</f>
        <v>0</v>
      </c>
      <c r="M966" s="72">
        <f t="shared" si="230"/>
        <v>0</v>
      </c>
      <c r="N966" s="72">
        <f t="shared" si="231"/>
        <v>0</v>
      </c>
      <c r="O966" s="41">
        <f>'Gas y Electricidad'!F969</f>
        <v>0</v>
      </c>
      <c r="P966" s="49">
        <f t="shared" si="232"/>
        <v>0</v>
      </c>
      <c r="Q966" s="41">
        <f>'Gas y Electricidad'!J969</f>
        <v>0</v>
      </c>
      <c r="R966" s="49">
        <f t="shared" si="233"/>
        <v>0</v>
      </c>
      <c r="S966" s="41">
        <f>'Gas y Electricidad'!M969</f>
        <v>0</v>
      </c>
      <c r="T966" s="42" t="e">
        <f t="shared" si="234"/>
        <v>#DIV/0!</v>
      </c>
      <c r="U966" s="35">
        <f>'Gas y Electricidad'!Q969</f>
        <v>0</v>
      </c>
      <c r="V966" s="52">
        <f t="shared" si="235"/>
        <v>0</v>
      </c>
      <c r="W966" s="63"/>
      <c r="X966" s="63"/>
      <c r="Y966" s="63"/>
      <c r="Z966" s="57">
        <f t="shared" si="236"/>
        <v>0</v>
      </c>
      <c r="AA966" s="59">
        <f t="shared" si="237"/>
        <v>0</v>
      </c>
      <c r="AB966" s="58">
        <f t="shared" si="238"/>
        <v>0</v>
      </c>
      <c r="AC966" s="61">
        <f t="shared" si="239"/>
        <v>0</v>
      </c>
      <c r="AD966" s="61">
        <f t="shared" si="240"/>
        <v>0</v>
      </c>
    </row>
    <row r="967" spans="1:30" x14ac:dyDescent="0.3">
      <c r="A967" s="39">
        <f>IF(Agua!A969&gt;0,Agua!A969,"-")</f>
        <v>43377</v>
      </c>
      <c r="B967" s="40">
        <f>Agua!C969</f>
        <v>0</v>
      </c>
      <c r="C967" s="72">
        <f>Agua!J969</f>
        <v>0</v>
      </c>
      <c r="D967" s="72">
        <f>Agua!M969</f>
        <v>0</v>
      </c>
      <c r="E967" s="72">
        <f t="shared" si="226"/>
        <v>0</v>
      </c>
      <c r="F967" s="72">
        <f>Agua!P969</f>
        <v>0</v>
      </c>
      <c r="G967" s="72">
        <f t="shared" si="227"/>
        <v>0</v>
      </c>
      <c r="H967" s="72">
        <f>Agua!S969</f>
        <v>0</v>
      </c>
      <c r="I967" s="72">
        <f t="shared" si="228"/>
        <v>0</v>
      </c>
      <c r="J967" s="72">
        <f>Agua!V969</f>
        <v>0</v>
      </c>
      <c r="K967" s="72">
        <f t="shared" si="229"/>
        <v>0</v>
      </c>
      <c r="L967" s="72">
        <f>Agua!X969</f>
        <v>0</v>
      </c>
      <c r="M967" s="72">
        <f t="shared" si="230"/>
        <v>0</v>
      </c>
      <c r="N967" s="72">
        <f t="shared" si="231"/>
        <v>0</v>
      </c>
      <c r="O967" s="41">
        <f>'Gas y Electricidad'!F970</f>
        <v>0</v>
      </c>
      <c r="P967" s="49">
        <f t="shared" si="232"/>
        <v>0</v>
      </c>
      <c r="Q967" s="41">
        <f>'Gas y Electricidad'!J970</f>
        <v>0</v>
      </c>
      <c r="R967" s="49">
        <f t="shared" si="233"/>
        <v>0</v>
      </c>
      <c r="S967" s="41">
        <f>'Gas y Electricidad'!M970</f>
        <v>0</v>
      </c>
      <c r="T967" s="42" t="e">
        <f t="shared" si="234"/>
        <v>#DIV/0!</v>
      </c>
      <c r="U967" s="35">
        <f>'Gas y Electricidad'!Q970</f>
        <v>0</v>
      </c>
      <c r="V967" s="52">
        <f t="shared" si="235"/>
        <v>0</v>
      </c>
      <c r="W967" s="63"/>
      <c r="X967" s="63"/>
      <c r="Y967" s="63"/>
      <c r="Z967" s="57">
        <f t="shared" si="236"/>
        <v>0</v>
      </c>
      <c r="AA967" s="59">
        <f t="shared" si="237"/>
        <v>0</v>
      </c>
      <c r="AB967" s="58">
        <f t="shared" si="238"/>
        <v>0</v>
      </c>
      <c r="AC967" s="61">
        <f t="shared" si="239"/>
        <v>0</v>
      </c>
      <c r="AD967" s="61">
        <f t="shared" si="240"/>
        <v>0</v>
      </c>
    </row>
    <row r="968" spans="1:30" x14ac:dyDescent="0.3">
      <c r="A968" s="39">
        <f>IF(Agua!A970&gt;0,Agua!A970,"-")</f>
        <v>43378</v>
      </c>
      <c r="B968" s="40">
        <f>Agua!C970</f>
        <v>0</v>
      </c>
      <c r="C968" s="72">
        <f>Agua!J970</f>
        <v>0</v>
      </c>
      <c r="D968" s="72">
        <f>Agua!M970</f>
        <v>0</v>
      </c>
      <c r="E968" s="72">
        <f t="shared" si="226"/>
        <v>0</v>
      </c>
      <c r="F968" s="72">
        <f>Agua!P970</f>
        <v>0</v>
      </c>
      <c r="G968" s="72">
        <f t="shared" si="227"/>
        <v>0</v>
      </c>
      <c r="H968" s="72">
        <f>Agua!S970</f>
        <v>0</v>
      </c>
      <c r="I968" s="72">
        <f t="shared" si="228"/>
        <v>0</v>
      </c>
      <c r="J968" s="72">
        <f>Agua!V970</f>
        <v>0</v>
      </c>
      <c r="K968" s="72">
        <f t="shared" si="229"/>
        <v>0</v>
      </c>
      <c r="L968" s="72">
        <f>Agua!X970</f>
        <v>0</v>
      </c>
      <c r="M968" s="72">
        <f t="shared" si="230"/>
        <v>0</v>
      </c>
      <c r="N968" s="72">
        <f t="shared" si="231"/>
        <v>0</v>
      </c>
      <c r="O968" s="41">
        <f>'Gas y Electricidad'!F971</f>
        <v>0</v>
      </c>
      <c r="P968" s="49">
        <f t="shared" si="232"/>
        <v>0</v>
      </c>
      <c r="Q968" s="41">
        <f>'Gas y Electricidad'!J971</f>
        <v>0</v>
      </c>
      <c r="R968" s="49">
        <f t="shared" si="233"/>
        <v>0</v>
      </c>
      <c r="S968" s="41">
        <f>'Gas y Electricidad'!M971</f>
        <v>0</v>
      </c>
      <c r="T968" s="42" t="e">
        <f t="shared" si="234"/>
        <v>#DIV/0!</v>
      </c>
      <c r="U968" s="35">
        <f>'Gas y Electricidad'!Q971</f>
        <v>0</v>
      </c>
      <c r="V968" s="52">
        <f t="shared" si="235"/>
        <v>0</v>
      </c>
      <c r="W968" s="63"/>
      <c r="X968" s="63"/>
      <c r="Y968" s="63"/>
      <c r="Z968" s="57">
        <f t="shared" si="236"/>
        <v>0</v>
      </c>
      <c r="AA968" s="59">
        <f t="shared" si="237"/>
        <v>0</v>
      </c>
      <c r="AB968" s="58">
        <f t="shared" si="238"/>
        <v>0</v>
      </c>
      <c r="AC968" s="61">
        <f t="shared" si="239"/>
        <v>0</v>
      </c>
      <c r="AD968" s="61">
        <f t="shared" si="240"/>
        <v>0</v>
      </c>
    </row>
    <row r="969" spans="1:30" x14ac:dyDescent="0.3">
      <c r="A969" s="39">
        <f>IF(Agua!A971&gt;0,Agua!A971,"-")</f>
        <v>43379</v>
      </c>
      <c r="B969" s="40">
        <f>Agua!C971</f>
        <v>0</v>
      </c>
      <c r="C969" s="72">
        <f>Agua!J971</f>
        <v>0</v>
      </c>
      <c r="D969" s="72">
        <f>Agua!M971</f>
        <v>0</v>
      </c>
      <c r="E969" s="72">
        <f t="shared" si="226"/>
        <v>0</v>
      </c>
      <c r="F969" s="72">
        <f>Agua!P971</f>
        <v>0</v>
      </c>
      <c r="G969" s="72">
        <f t="shared" si="227"/>
        <v>0</v>
      </c>
      <c r="H969" s="72">
        <f>Agua!S971</f>
        <v>0</v>
      </c>
      <c r="I969" s="72">
        <f t="shared" si="228"/>
        <v>0</v>
      </c>
      <c r="J969" s="72">
        <f>Agua!V971</f>
        <v>0</v>
      </c>
      <c r="K969" s="72">
        <f t="shared" si="229"/>
        <v>0</v>
      </c>
      <c r="L969" s="72">
        <f>Agua!X971</f>
        <v>0</v>
      </c>
      <c r="M969" s="72">
        <f t="shared" si="230"/>
        <v>0</v>
      </c>
      <c r="N969" s="72">
        <f t="shared" si="231"/>
        <v>0</v>
      </c>
      <c r="O969" s="41">
        <f>'Gas y Electricidad'!F972</f>
        <v>0</v>
      </c>
      <c r="P969" s="49">
        <f t="shared" si="232"/>
        <v>0</v>
      </c>
      <c r="Q969" s="41">
        <f>'Gas y Electricidad'!J972</f>
        <v>0</v>
      </c>
      <c r="R969" s="49">
        <f t="shared" si="233"/>
        <v>0</v>
      </c>
      <c r="S969" s="41">
        <f>'Gas y Electricidad'!M972</f>
        <v>0</v>
      </c>
      <c r="T969" s="42" t="e">
        <f t="shared" si="234"/>
        <v>#DIV/0!</v>
      </c>
      <c r="U969" s="35">
        <f>'Gas y Electricidad'!Q972</f>
        <v>0</v>
      </c>
      <c r="V969" s="52">
        <f t="shared" si="235"/>
        <v>0</v>
      </c>
      <c r="W969" s="63"/>
      <c r="X969" s="63"/>
      <c r="Y969" s="63"/>
      <c r="Z969" s="57">
        <f t="shared" si="236"/>
        <v>0</v>
      </c>
      <c r="AA969" s="59">
        <f t="shared" si="237"/>
        <v>0</v>
      </c>
      <c r="AB969" s="58">
        <f t="shared" si="238"/>
        <v>0</v>
      </c>
      <c r="AC969" s="61">
        <f t="shared" si="239"/>
        <v>0</v>
      </c>
      <c r="AD969" s="61">
        <f t="shared" si="240"/>
        <v>0</v>
      </c>
    </row>
    <row r="970" spans="1:30" x14ac:dyDescent="0.3">
      <c r="A970" s="39">
        <f>IF(Agua!A972&gt;0,Agua!A972,"-")</f>
        <v>43380</v>
      </c>
      <c r="B970" s="40">
        <f>Agua!C972</f>
        <v>0</v>
      </c>
      <c r="C970" s="72">
        <f>Agua!J972</f>
        <v>0</v>
      </c>
      <c r="D970" s="72">
        <f>Agua!M972</f>
        <v>0</v>
      </c>
      <c r="E970" s="72">
        <f t="shared" si="226"/>
        <v>0</v>
      </c>
      <c r="F970" s="72">
        <f>Agua!P972</f>
        <v>0</v>
      </c>
      <c r="G970" s="72">
        <f t="shared" si="227"/>
        <v>0</v>
      </c>
      <c r="H970" s="72">
        <f>Agua!S972</f>
        <v>0</v>
      </c>
      <c r="I970" s="72">
        <f t="shared" si="228"/>
        <v>0</v>
      </c>
      <c r="J970" s="72">
        <f>Agua!V972</f>
        <v>0</v>
      </c>
      <c r="K970" s="72">
        <f t="shared" si="229"/>
        <v>0</v>
      </c>
      <c r="L970" s="72">
        <f>Agua!X972</f>
        <v>0</v>
      </c>
      <c r="M970" s="72">
        <f t="shared" si="230"/>
        <v>0</v>
      </c>
      <c r="N970" s="72">
        <f t="shared" si="231"/>
        <v>0</v>
      </c>
      <c r="O970" s="41">
        <f>'Gas y Electricidad'!F973</f>
        <v>0</v>
      </c>
      <c r="P970" s="49">
        <f t="shared" si="232"/>
        <v>0</v>
      </c>
      <c r="Q970" s="41">
        <f>'Gas y Electricidad'!J973</f>
        <v>0</v>
      </c>
      <c r="R970" s="49">
        <f t="shared" si="233"/>
        <v>0</v>
      </c>
      <c r="S970" s="41">
        <f>'Gas y Electricidad'!M973</f>
        <v>0</v>
      </c>
      <c r="T970" s="42" t="e">
        <f t="shared" si="234"/>
        <v>#DIV/0!</v>
      </c>
      <c r="U970" s="35">
        <f>'Gas y Electricidad'!Q973</f>
        <v>0</v>
      </c>
      <c r="V970" s="52">
        <f t="shared" si="235"/>
        <v>0</v>
      </c>
      <c r="W970" s="63"/>
      <c r="X970" s="63"/>
      <c r="Y970" s="63"/>
      <c r="Z970" s="57">
        <f t="shared" si="236"/>
        <v>0</v>
      </c>
      <c r="AA970" s="59">
        <f t="shared" si="237"/>
        <v>0</v>
      </c>
      <c r="AB970" s="58">
        <f t="shared" si="238"/>
        <v>0</v>
      </c>
      <c r="AC970" s="61">
        <f t="shared" si="239"/>
        <v>0</v>
      </c>
      <c r="AD970" s="61">
        <f t="shared" si="240"/>
        <v>0</v>
      </c>
    </row>
    <row r="971" spans="1:30" x14ac:dyDescent="0.3">
      <c r="A971" s="39">
        <f>IF(Agua!A973&gt;0,Agua!A973,"-")</f>
        <v>43381</v>
      </c>
      <c r="B971" s="40">
        <f>Agua!C973</f>
        <v>0</v>
      </c>
      <c r="C971" s="72">
        <f>Agua!J973</f>
        <v>0</v>
      </c>
      <c r="D971" s="72">
        <f>Agua!M973</f>
        <v>0</v>
      </c>
      <c r="E971" s="72">
        <f t="shared" si="226"/>
        <v>0</v>
      </c>
      <c r="F971" s="72">
        <f>Agua!P973</f>
        <v>0</v>
      </c>
      <c r="G971" s="72">
        <f t="shared" si="227"/>
        <v>0</v>
      </c>
      <c r="H971" s="72">
        <f>Agua!S973</f>
        <v>0</v>
      </c>
      <c r="I971" s="72">
        <f t="shared" si="228"/>
        <v>0</v>
      </c>
      <c r="J971" s="72">
        <f>Agua!V973</f>
        <v>0</v>
      </c>
      <c r="K971" s="72">
        <f t="shared" si="229"/>
        <v>0</v>
      </c>
      <c r="L971" s="72">
        <f>Agua!X973</f>
        <v>0</v>
      </c>
      <c r="M971" s="72">
        <f t="shared" si="230"/>
        <v>0</v>
      </c>
      <c r="N971" s="72">
        <f t="shared" si="231"/>
        <v>0</v>
      </c>
      <c r="O971" s="41">
        <f>'Gas y Electricidad'!F974</f>
        <v>0</v>
      </c>
      <c r="P971" s="49">
        <f t="shared" si="232"/>
        <v>0</v>
      </c>
      <c r="Q971" s="41">
        <f>'Gas y Electricidad'!J974</f>
        <v>0</v>
      </c>
      <c r="R971" s="49">
        <f t="shared" si="233"/>
        <v>0</v>
      </c>
      <c r="S971" s="41">
        <f>'Gas y Electricidad'!M974</f>
        <v>0</v>
      </c>
      <c r="T971" s="42" t="e">
        <f t="shared" si="234"/>
        <v>#DIV/0!</v>
      </c>
      <c r="U971" s="35">
        <f>'Gas y Electricidad'!Q974</f>
        <v>0</v>
      </c>
      <c r="V971" s="52">
        <f t="shared" si="235"/>
        <v>0</v>
      </c>
      <c r="W971" s="63"/>
      <c r="X971" s="63"/>
      <c r="Y971" s="63"/>
      <c r="Z971" s="57">
        <f t="shared" si="236"/>
        <v>0</v>
      </c>
      <c r="AA971" s="59">
        <f t="shared" si="237"/>
        <v>0</v>
      </c>
      <c r="AB971" s="58">
        <f t="shared" si="238"/>
        <v>0</v>
      </c>
      <c r="AC971" s="61">
        <f t="shared" si="239"/>
        <v>0</v>
      </c>
      <c r="AD971" s="61">
        <f t="shared" si="240"/>
        <v>0</v>
      </c>
    </row>
    <row r="972" spans="1:30" x14ac:dyDescent="0.3">
      <c r="A972" s="39">
        <f>IF(Agua!A974&gt;0,Agua!A974,"-")</f>
        <v>43382</v>
      </c>
      <c r="B972" s="40">
        <f>Agua!C974</f>
        <v>0</v>
      </c>
      <c r="C972" s="72">
        <f>Agua!J974</f>
        <v>0</v>
      </c>
      <c r="D972" s="72">
        <f>Agua!M974</f>
        <v>0</v>
      </c>
      <c r="E972" s="72">
        <f t="shared" si="226"/>
        <v>0</v>
      </c>
      <c r="F972" s="72">
        <f>Agua!P974</f>
        <v>0</v>
      </c>
      <c r="G972" s="72">
        <f t="shared" si="227"/>
        <v>0</v>
      </c>
      <c r="H972" s="72">
        <f>Agua!S974</f>
        <v>0</v>
      </c>
      <c r="I972" s="72">
        <f t="shared" si="228"/>
        <v>0</v>
      </c>
      <c r="J972" s="72">
        <f>Agua!V974</f>
        <v>0</v>
      </c>
      <c r="K972" s="72">
        <f t="shared" si="229"/>
        <v>0</v>
      </c>
      <c r="L972" s="72">
        <f>Agua!X974</f>
        <v>0</v>
      </c>
      <c r="M972" s="72">
        <f t="shared" si="230"/>
        <v>0</v>
      </c>
      <c r="N972" s="72">
        <f t="shared" si="231"/>
        <v>0</v>
      </c>
      <c r="O972" s="41">
        <f>'Gas y Electricidad'!F975</f>
        <v>0</v>
      </c>
      <c r="P972" s="49">
        <f t="shared" si="232"/>
        <v>0</v>
      </c>
      <c r="Q972" s="41">
        <f>'Gas y Electricidad'!J975</f>
        <v>0</v>
      </c>
      <c r="R972" s="49">
        <f t="shared" si="233"/>
        <v>0</v>
      </c>
      <c r="S972" s="41">
        <f>'Gas y Electricidad'!M975</f>
        <v>0</v>
      </c>
      <c r="T972" s="42" t="e">
        <f t="shared" si="234"/>
        <v>#DIV/0!</v>
      </c>
      <c r="U972" s="35">
        <f>'Gas y Electricidad'!Q975</f>
        <v>0</v>
      </c>
      <c r="V972" s="52">
        <f t="shared" si="235"/>
        <v>0</v>
      </c>
      <c r="W972" s="63"/>
      <c r="X972" s="63"/>
      <c r="Y972" s="63"/>
      <c r="Z972" s="57">
        <f t="shared" si="236"/>
        <v>0</v>
      </c>
      <c r="AA972" s="59">
        <f t="shared" si="237"/>
        <v>0</v>
      </c>
      <c r="AB972" s="58">
        <f t="shared" si="238"/>
        <v>0</v>
      </c>
      <c r="AC972" s="61">
        <f t="shared" si="239"/>
        <v>0</v>
      </c>
      <c r="AD972" s="61">
        <f t="shared" si="240"/>
        <v>0</v>
      </c>
    </row>
    <row r="973" spans="1:30" x14ac:dyDescent="0.3">
      <c r="A973" s="39">
        <f>IF(Agua!A975&gt;0,Agua!A975,"-")</f>
        <v>43383</v>
      </c>
      <c r="B973" s="40">
        <f>Agua!C975</f>
        <v>0</v>
      </c>
      <c r="C973" s="72">
        <f>Agua!J975</f>
        <v>0</v>
      </c>
      <c r="D973" s="72">
        <f>Agua!M975</f>
        <v>0</v>
      </c>
      <c r="E973" s="72">
        <f t="shared" si="226"/>
        <v>0</v>
      </c>
      <c r="F973" s="72">
        <f>Agua!P975</f>
        <v>0</v>
      </c>
      <c r="G973" s="72">
        <f t="shared" si="227"/>
        <v>0</v>
      </c>
      <c r="H973" s="72">
        <f>Agua!S975</f>
        <v>0</v>
      </c>
      <c r="I973" s="72">
        <f t="shared" si="228"/>
        <v>0</v>
      </c>
      <c r="J973" s="72">
        <f>Agua!V975</f>
        <v>0</v>
      </c>
      <c r="K973" s="72">
        <f t="shared" si="229"/>
        <v>0</v>
      </c>
      <c r="L973" s="72">
        <f>Agua!X975</f>
        <v>0</v>
      </c>
      <c r="M973" s="72">
        <f t="shared" si="230"/>
        <v>0</v>
      </c>
      <c r="N973" s="72">
        <f t="shared" si="231"/>
        <v>0</v>
      </c>
      <c r="O973" s="41">
        <f>'Gas y Electricidad'!F976</f>
        <v>0</v>
      </c>
      <c r="P973" s="49">
        <f t="shared" si="232"/>
        <v>0</v>
      </c>
      <c r="Q973" s="41">
        <f>'Gas y Electricidad'!J976</f>
        <v>0</v>
      </c>
      <c r="R973" s="49">
        <f t="shared" si="233"/>
        <v>0</v>
      </c>
      <c r="S973" s="41">
        <f>'Gas y Electricidad'!M976</f>
        <v>0</v>
      </c>
      <c r="T973" s="42" t="e">
        <f t="shared" si="234"/>
        <v>#DIV/0!</v>
      </c>
      <c r="U973" s="35">
        <f>'Gas y Electricidad'!Q976</f>
        <v>0</v>
      </c>
      <c r="V973" s="52">
        <f t="shared" si="235"/>
        <v>0</v>
      </c>
      <c r="W973" s="63"/>
      <c r="X973" s="63"/>
      <c r="Y973" s="63"/>
      <c r="Z973" s="57">
        <f t="shared" si="236"/>
        <v>0</v>
      </c>
      <c r="AA973" s="59">
        <f t="shared" si="237"/>
        <v>0</v>
      </c>
      <c r="AB973" s="58">
        <f t="shared" si="238"/>
        <v>0</v>
      </c>
      <c r="AC973" s="61">
        <f t="shared" si="239"/>
        <v>0</v>
      </c>
      <c r="AD973" s="61">
        <f t="shared" si="240"/>
        <v>0</v>
      </c>
    </row>
    <row r="974" spans="1:30" x14ac:dyDescent="0.3">
      <c r="A974" s="39">
        <f>IF(Agua!A976&gt;0,Agua!A976,"-")</f>
        <v>43384</v>
      </c>
      <c r="B974" s="40">
        <f>Agua!C976</f>
        <v>0</v>
      </c>
      <c r="C974" s="72">
        <f>Agua!J976</f>
        <v>0</v>
      </c>
      <c r="D974" s="72">
        <f>Agua!M976</f>
        <v>0</v>
      </c>
      <c r="E974" s="72">
        <f t="shared" si="226"/>
        <v>0</v>
      </c>
      <c r="F974" s="72">
        <f>Agua!P976</f>
        <v>0</v>
      </c>
      <c r="G974" s="72">
        <f t="shared" si="227"/>
        <v>0</v>
      </c>
      <c r="H974" s="72">
        <f>Agua!S976</f>
        <v>0</v>
      </c>
      <c r="I974" s="72">
        <f t="shared" si="228"/>
        <v>0</v>
      </c>
      <c r="J974" s="72">
        <f>Agua!V976</f>
        <v>0</v>
      </c>
      <c r="K974" s="72">
        <f t="shared" si="229"/>
        <v>0</v>
      </c>
      <c r="L974" s="72">
        <f>Agua!X976</f>
        <v>0</v>
      </c>
      <c r="M974" s="72">
        <f t="shared" si="230"/>
        <v>0</v>
      </c>
      <c r="N974" s="72">
        <f t="shared" si="231"/>
        <v>0</v>
      </c>
      <c r="O974" s="41">
        <f>'Gas y Electricidad'!F977</f>
        <v>0</v>
      </c>
      <c r="P974" s="49">
        <f t="shared" si="232"/>
        <v>0</v>
      </c>
      <c r="Q974" s="41">
        <f>'Gas y Electricidad'!J977</f>
        <v>0</v>
      </c>
      <c r="R974" s="49">
        <f t="shared" si="233"/>
        <v>0</v>
      </c>
      <c r="S974" s="41">
        <f>'Gas y Electricidad'!M977</f>
        <v>0</v>
      </c>
      <c r="T974" s="42" t="e">
        <f t="shared" si="234"/>
        <v>#DIV/0!</v>
      </c>
      <c r="U974" s="35">
        <f>'Gas y Electricidad'!Q977</f>
        <v>0</v>
      </c>
      <c r="V974" s="52">
        <f t="shared" si="235"/>
        <v>0</v>
      </c>
      <c r="W974" s="63"/>
      <c r="X974" s="63"/>
      <c r="Y974" s="63"/>
      <c r="Z974" s="57">
        <f t="shared" si="236"/>
        <v>0</v>
      </c>
      <c r="AA974" s="59">
        <f t="shared" si="237"/>
        <v>0</v>
      </c>
      <c r="AB974" s="58">
        <f t="shared" si="238"/>
        <v>0</v>
      </c>
      <c r="AC974" s="61">
        <f t="shared" si="239"/>
        <v>0</v>
      </c>
      <c r="AD974" s="61">
        <f t="shared" si="240"/>
        <v>0</v>
      </c>
    </row>
    <row r="975" spans="1:30" x14ac:dyDescent="0.3">
      <c r="A975" s="39">
        <f>IF(Agua!A977&gt;0,Agua!A977,"-")</f>
        <v>43385</v>
      </c>
      <c r="B975" s="40">
        <f>Agua!C977</f>
        <v>0</v>
      </c>
      <c r="C975" s="72">
        <f>Agua!J977</f>
        <v>0</v>
      </c>
      <c r="D975" s="72">
        <f>Agua!M977</f>
        <v>0</v>
      </c>
      <c r="E975" s="72">
        <f t="shared" si="226"/>
        <v>0</v>
      </c>
      <c r="F975" s="72">
        <f>Agua!P977</f>
        <v>0</v>
      </c>
      <c r="G975" s="72">
        <f t="shared" si="227"/>
        <v>0</v>
      </c>
      <c r="H975" s="72">
        <f>Agua!S977</f>
        <v>0</v>
      </c>
      <c r="I975" s="72">
        <f t="shared" si="228"/>
        <v>0</v>
      </c>
      <c r="J975" s="72">
        <f>Agua!V977</f>
        <v>0</v>
      </c>
      <c r="K975" s="72">
        <f t="shared" si="229"/>
        <v>0</v>
      </c>
      <c r="L975" s="72">
        <f>Agua!X977</f>
        <v>0</v>
      </c>
      <c r="M975" s="72">
        <f t="shared" si="230"/>
        <v>0</v>
      </c>
      <c r="N975" s="72">
        <f t="shared" si="231"/>
        <v>0</v>
      </c>
      <c r="O975" s="41">
        <f>'Gas y Electricidad'!F978</f>
        <v>0</v>
      </c>
      <c r="P975" s="49">
        <f t="shared" si="232"/>
        <v>0</v>
      </c>
      <c r="Q975" s="41">
        <f>'Gas y Electricidad'!J978</f>
        <v>0</v>
      </c>
      <c r="R975" s="49">
        <f t="shared" si="233"/>
        <v>0</v>
      </c>
      <c r="S975" s="41">
        <f>'Gas y Electricidad'!M978</f>
        <v>0</v>
      </c>
      <c r="T975" s="42" t="e">
        <f t="shared" si="234"/>
        <v>#DIV/0!</v>
      </c>
      <c r="U975" s="35">
        <f>'Gas y Electricidad'!Q978</f>
        <v>0</v>
      </c>
      <c r="V975" s="52">
        <f t="shared" si="235"/>
        <v>0</v>
      </c>
      <c r="W975" s="63"/>
      <c r="X975" s="63"/>
      <c r="Y975" s="63"/>
      <c r="Z975" s="57">
        <f t="shared" si="236"/>
        <v>0</v>
      </c>
      <c r="AA975" s="59">
        <f t="shared" si="237"/>
        <v>0</v>
      </c>
      <c r="AB975" s="58">
        <f t="shared" si="238"/>
        <v>0</v>
      </c>
      <c r="AC975" s="61">
        <f t="shared" si="239"/>
        <v>0</v>
      </c>
      <c r="AD975" s="61">
        <f t="shared" si="240"/>
        <v>0</v>
      </c>
    </row>
    <row r="976" spans="1:30" x14ac:dyDescent="0.3">
      <c r="A976" s="39">
        <f>IF(Agua!A978&gt;0,Agua!A978,"-")</f>
        <v>43386</v>
      </c>
      <c r="B976" s="40">
        <f>Agua!C978</f>
        <v>0</v>
      </c>
      <c r="C976" s="72">
        <f>Agua!J978</f>
        <v>0</v>
      </c>
      <c r="D976" s="72">
        <f>Agua!M978</f>
        <v>0</v>
      </c>
      <c r="E976" s="72">
        <f t="shared" si="226"/>
        <v>0</v>
      </c>
      <c r="F976" s="72">
        <f>Agua!P978</f>
        <v>0</v>
      </c>
      <c r="G976" s="72">
        <f t="shared" si="227"/>
        <v>0</v>
      </c>
      <c r="H976" s="72">
        <f>Agua!S978</f>
        <v>0</v>
      </c>
      <c r="I976" s="72">
        <f t="shared" si="228"/>
        <v>0</v>
      </c>
      <c r="J976" s="72">
        <f>Agua!V978</f>
        <v>0</v>
      </c>
      <c r="K976" s="72">
        <f t="shared" si="229"/>
        <v>0</v>
      </c>
      <c r="L976" s="72">
        <f>Agua!X978</f>
        <v>0</v>
      </c>
      <c r="M976" s="72">
        <f t="shared" si="230"/>
        <v>0</v>
      </c>
      <c r="N976" s="72">
        <f t="shared" si="231"/>
        <v>0</v>
      </c>
      <c r="O976" s="41">
        <f>'Gas y Electricidad'!F979</f>
        <v>0</v>
      </c>
      <c r="P976" s="49">
        <f t="shared" si="232"/>
        <v>0</v>
      </c>
      <c r="Q976" s="41">
        <f>'Gas y Electricidad'!J979</f>
        <v>0</v>
      </c>
      <c r="R976" s="49">
        <f t="shared" si="233"/>
        <v>0</v>
      </c>
      <c r="S976" s="41">
        <f>'Gas y Electricidad'!M979</f>
        <v>0</v>
      </c>
      <c r="T976" s="42" t="e">
        <f t="shared" si="234"/>
        <v>#DIV/0!</v>
      </c>
      <c r="U976" s="35">
        <f>'Gas y Electricidad'!Q979</f>
        <v>0</v>
      </c>
      <c r="V976" s="52">
        <f t="shared" si="235"/>
        <v>0</v>
      </c>
      <c r="W976" s="63"/>
      <c r="X976" s="63"/>
      <c r="Y976" s="63"/>
      <c r="Z976" s="57">
        <f t="shared" si="236"/>
        <v>0</v>
      </c>
      <c r="AA976" s="59">
        <f t="shared" si="237"/>
        <v>0</v>
      </c>
      <c r="AB976" s="58">
        <f t="shared" si="238"/>
        <v>0</v>
      </c>
      <c r="AC976" s="61">
        <f t="shared" si="239"/>
        <v>0</v>
      </c>
      <c r="AD976" s="61">
        <f t="shared" si="240"/>
        <v>0</v>
      </c>
    </row>
    <row r="977" spans="1:30" x14ac:dyDescent="0.3">
      <c r="A977" s="39">
        <f>IF(Agua!A979&gt;0,Agua!A979,"-")</f>
        <v>43387</v>
      </c>
      <c r="B977" s="40">
        <f>Agua!C979</f>
        <v>0</v>
      </c>
      <c r="C977" s="72">
        <f>Agua!J979</f>
        <v>0</v>
      </c>
      <c r="D977" s="72">
        <f>Agua!M979</f>
        <v>0</v>
      </c>
      <c r="E977" s="72">
        <f t="shared" si="226"/>
        <v>0</v>
      </c>
      <c r="F977" s="72">
        <f>Agua!P979</f>
        <v>0</v>
      </c>
      <c r="G977" s="72">
        <f t="shared" si="227"/>
        <v>0</v>
      </c>
      <c r="H977" s="72">
        <f>Agua!S979</f>
        <v>0</v>
      </c>
      <c r="I977" s="72">
        <f t="shared" si="228"/>
        <v>0</v>
      </c>
      <c r="J977" s="72">
        <f>Agua!V979</f>
        <v>0</v>
      </c>
      <c r="K977" s="72">
        <f t="shared" si="229"/>
        <v>0</v>
      </c>
      <c r="L977" s="72">
        <f>Agua!X979</f>
        <v>0</v>
      </c>
      <c r="M977" s="72">
        <f t="shared" si="230"/>
        <v>0</v>
      </c>
      <c r="N977" s="72">
        <f t="shared" si="231"/>
        <v>0</v>
      </c>
      <c r="O977" s="41">
        <f>'Gas y Electricidad'!F980</f>
        <v>0</v>
      </c>
      <c r="P977" s="49">
        <f t="shared" si="232"/>
        <v>0</v>
      </c>
      <c r="Q977" s="41">
        <f>'Gas y Electricidad'!J980</f>
        <v>0</v>
      </c>
      <c r="R977" s="49">
        <f t="shared" si="233"/>
        <v>0</v>
      </c>
      <c r="S977" s="41">
        <f>'Gas y Electricidad'!M980</f>
        <v>0</v>
      </c>
      <c r="T977" s="42" t="e">
        <f t="shared" si="234"/>
        <v>#DIV/0!</v>
      </c>
      <c r="U977" s="35">
        <f>'Gas y Electricidad'!Q980</f>
        <v>0</v>
      </c>
      <c r="V977" s="52">
        <f t="shared" si="235"/>
        <v>0</v>
      </c>
      <c r="W977" s="63"/>
      <c r="X977" s="63"/>
      <c r="Y977" s="63"/>
      <c r="Z977" s="57">
        <f t="shared" si="236"/>
        <v>0</v>
      </c>
      <c r="AA977" s="59">
        <f t="shared" si="237"/>
        <v>0</v>
      </c>
      <c r="AB977" s="58">
        <f t="shared" si="238"/>
        <v>0</v>
      </c>
      <c r="AC977" s="61">
        <f t="shared" si="239"/>
        <v>0</v>
      </c>
      <c r="AD977" s="61">
        <f t="shared" si="240"/>
        <v>0</v>
      </c>
    </row>
    <row r="978" spans="1:30" x14ac:dyDescent="0.3">
      <c r="A978" s="39">
        <f>IF(Agua!A980&gt;0,Agua!A980,"-")</f>
        <v>43388</v>
      </c>
      <c r="B978" s="40">
        <f>Agua!C980</f>
        <v>0</v>
      </c>
      <c r="C978" s="72">
        <f>Agua!J980</f>
        <v>0</v>
      </c>
      <c r="D978" s="72">
        <f>Agua!M980</f>
        <v>0</v>
      </c>
      <c r="E978" s="72">
        <f t="shared" si="226"/>
        <v>0</v>
      </c>
      <c r="F978" s="72">
        <f>Agua!P980</f>
        <v>0</v>
      </c>
      <c r="G978" s="72">
        <f t="shared" si="227"/>
        <v>0</v>
      </c>
      <c r="H978" s="72">
        <f>Agua!S980</f>
        <v>0</v>
      </c>
      <c r="I978" s="72">
        <f t="shared" si="228"/>
        <v>0</v>
      </c>
      <c r="J978" s="72">
        <f>Agua!V980</f>
        <v>0</v>
      </c>
      <c r="K978" s="72">
        <f t="shared" si="229"/>
        <v>0</v>
      </c>
      <c r="L978" s="72">
        <f>Agua!X980</f>
        <v>0</v>
      </c>
      <c r="M978" s="72">
        <f t="shared" si="230"/>
        <v>0</v>
      </c>
      <c r="N978" s="72">
        <f t="shared" si="231"/>
        <v>0</v>
      </c>
      <c r="O978" s="41">
        <f>'Gas y Electricidad'!F981</f>
        <v>0</v>
      </c>
      <c r="P978" s="49">
        <f t="shared" si="232"/>
        <v>0</v>
      </c>
      <c r="Q978" s="41">
        <f>'Gas y Electricidad'!J981</f>
        <v>0</v>
      </c>
      <c r="R978" s="49">
        <f t="shared" si="233"/>
        <v>0</v>
      </c>
      <c r="S978" s="41">
        <f>'Gas y Electricidad'!M981</f>
        <v>0</v>
      </c>
      <c r="T978" s="42" t="e">
        <f t="shared" si="234"/>
        <v>#DIV/0!</v>
      </c>
      <c r="U978" s="35">
        <f>'Gas y Electricidad'!Q981</f>
        <v>0</v>
      </c>
      <c r="V978" s="52">
        <f t="shared" si="235"/>
        <v>0</v>
      </c>
      <c r="W978" s="63"/>
      <c r="X978" s="63"/>
      <c r="Y978" s="63"/>
      <c r="Z978" s="57">
        <f t="shared" si="236"/>
        <v>0</v>
      </c>
      <c r="AA978" s="59">
        <f t="shared" si="237"/>
        <v>0</v>
      </c>
      <c r="AB978" s="58">
        <f t="shared" si="238"/>
        <v>0</v>
      </c>
      <c r="AC978" s="61">
        <f t="shared" si="239"/>
        <v>0</v>
      </c>
      <c r="AD978" s="61">
        <f t="shared" si="240"/>
        <v>0</v>
      </c>
    </row>
    <row r="979" spans="1:30" x14ac:dyDescent="0.3">
      <c r="A979" s="39">
        <f>IF(Agua!A981&gt;0,Agua!A981,"-")</f>
        <v>43389</v>
      </c>
      <c r="B979" s="40">
        <f>Agua!C981</f>
        <v>0</v>
      </c>
      <c r="C979" s="72">
        <f>Agua!J981</f>
        <v>0</v>
      </c>
      <c r="D979" s="72">
        <f>Agua!M981</f>
        <v>0</v>
      </c>
      <c r="E979" s="72">
        <f t="shared" si="226"/>
        <v>0</v>
      </c>
      <c r="F979" s="72">
        <f>Agua!P981</f>
        <v>0</v>
      </c>
      <c r="G979" s="72">
        <f t="shared" si="227"/>
        <v>0</v>
      </c>
      <c r="H979" s="72">
        <f>Agua!S981</f>
        <v>0</v>
      </c>
      <c r="I979" s="72">
        <f t="shared" si="228"/>
        <v>0</v>
      </c>
      <c r="J979" s="72">
        <f>Agua!V981</f>
        <v>0</v>
      </c>
      <c r="K979" s="72">
        <f t="shared" si="229"/>
        <v>0</v>
      </c>
      <c r="L979" s="72">
        <f>Agua!X981</f>
        <v>0</v>
      </c>
      <c r="M979" s="72">
        <f t="shared" si="230"/>
        <v>0</v>
      </c>
      <c r="N979" s="72">
        <f t="shared" si="231"/>
        <v>0</v>
      </c>
      <c r="O979" s="41">
        <f>'Gas y Electricidad'!F982</f>
        <v>0</v>
      </c>
      <c r="P979" s="49">
        <f t="shared" si="232"/>
        <v>0</v>
      </c>
      <c r="Q979" s="41">
        <f>'Gas y Electricidad'!J982</f>
        <v>0</v>
      </c>
      <c r="R979" s="49">
        <f t="shared" si="233"/>
        <v>0</v>
      </c>
      <c r="S979" s="41">
        <f>'Gas y Electricidad'!M982</f>
        <v>0</v>
      </c>
      <c r="T979" s="42" t="e">
        <f t="shared" si="234"/>
        <v>#DIV/0!</v>
      </c>
      <c r="U979" s="35">
        <f>'Gas y Electricidad'!Q982</f>
        <v>0</v>
      </c>
      <c r="V979" s="52">
        <f t="shared" si="235"/>
        <v>0</v>
      </c>
      <c r="W979" s="63"/>
      <c r="X979" s="63"/>
      <c r="Y979" s="63"/>
      <c r="Z979" s="57">
        <f t="shared" si="236"/>
        <v>0</v>
      </c>
      <c r="AA979" s="59">
        <f t="shared" si="237"/>
        <v>0</v>
      </c>
      <c r="AB979" s="58">
        <f t="shared" si="238"/>
        <v>0</v>
      </c>
      <c r="AC979" s="61">
        <f t="shared" si="239"/>
        <v>0</v>
      </c>
      <c r="AD979" s="61">
        <f t="shared" si="240"/>
        <v>0</v>
      </c>
    </row>
    <row r="980" spans="1:30" x14ac:dyDescent="0.3">
      <c r="A980" s="39">
        <f>IF(Agua!A982&gt;0,Agua!A982,"-")</f>
        <v>43390</v>
      </c>
      <c r="B980" s="40">
        <f>Agua!C982</f>
        <v>0</v>
      </c>
      <c r="C980" s="72">
        <f>Agua!J982</f>
        <v>0</v>
      </c>
      <c r="D980" s="72">
        <f>Agua!M982</f>
        <v>0</v>
      </c>
      <c r="E980" s="72">
        <f t="shared" si="226"/>
        <v>0</v>
      </c>
      <c r="F980" s="72">
        <f>Agua!P982</f>
        <v>0</v>
      </c>
      <c r="G980" s="72">
        <f t="shared" si="227"/>
        <v>0</v>
      </c>
      <c r="H980" s="72">
        <f>Agua!S982</f>
        <v>0</v>
      </c>
      <c r="I980" s="72">
        <f t="shared" si="228"/>
        <v>0</v>
      </c>
      <c r="J980" s="72">
        <f>Agua!V982</f>
        <v>0</v>
      </c>
      <c r="K980" s="72">
        <f t="shared" si="229"/>
        <v>0</v>
      </c>
      <c r="L980" s="72">
        <f>Agua!X982</f>
        <v>0</v>
      </c>
      <c r="M980" s="72">
        <f t="shared" si="230"/>
        <v>0</v>
      </c>
      <c r="N980" s="72">
        <f t="shared" si="231"/>
        <v>0</v>
      </c>
      <c r="O980" s="41">
        <f>'Gas y Electricidad'!F983</f>
        <v>0</v>
      </c>
      <c r="P980" s="49">
        <f t="shared" si="232"/>
        <v>0</v>
      </c>
      <c r="Q980" s="41">
        <f>'Gas y Electricidad'!J983</f>
        <v>0</v>
      </c>
      <c r="R980" s="49">
        <f t="shared" si="233"/>
        <v>0</v>
      </c>
      <c r="S980" s="41">
        <f>'Gas y Electricidad'!M983</f>
        <v>0</v>
      </c>
      <c r="T980" s="42" t="e">
        <f t="shared" si="234"/>
        <v>#DIV/0!</v>
      </c>
      <c r="U980" s="35">
        <f>'Gas y Electricidad'!Q983</f>
        <v>0</v>
      </c>
      <c r="V980" s="52">
        <f t="shared" si="235"/>
        <v>0</v>
      </c>
      <c r="W980" s="63"/>
      <c r="X980" s="63"/>
      <c r="Y980" s="63"/>
      <c r="Z980" s="57">
        <f t="shared" si="236"/>
        <v>0</v>
      </c>
      <c r="AA980" s="59">
        <f t="shared" si="237"/>
        <v>0</v>
      </c>
      <c r="AB980" s="58">
        <f t="shared" si="238"/>
        <v>0</v>
      </c>
      <c r="AC980" s="61">
        <f t="shared" si="239"/>
        <v>0</v>
      </c>
      <c r="AD980" s="61">
        <f t="shared" si="240"/>
        <v>0</v>
      </c>
    </row>
    <row r="981" spans="1:30" x14ac:dyDescent="0.3">
      <c r="A981" s="39">
        <f>IF(Agua!A983&gt;0,Agua!A983,"-")</f>
        <v>43391</v>
      </c>
      <c r="B981" s="40">
        <f>Agua!C983</f>
        <v>0</v>
      </c>
      <c r="C981" s="72">
        <f>Agua!J983</f>
        <v>0</v>
      </c>
      <c r="D981" s="72">
        <f>Agua!M983</f>
        <v>0</v>
      </c>
      <c r="E981" s="72">
        <f t="shared" si="226"/>
        <v>0</v>
      </c>
      <c r="F981" s="72">
        <f>Agua!P983</f>
        <v>0</v>
      </c>
      <c r="G981" s="72">
        <f t="shared" si="227"/>
        <v>0</v>
      </c>
      <c r="H981" s="72">
        <f>Agua!S983</f>
        <v>0</v>
      </c>
      <c r="I981" s="72">
        <f t="shared" si="228"/>
        <v>0</v>
      </c>
      <c r="J981" s="72">
        <f>Agua!V983</f>
        <v>0</v>
      </c>
      <c r="K981" s="72">
        <f t="shared" si="229"/>
        <v>0</v>
      </c>
      <c r="L981" s="72">
        <f>Agua!X983</f>
        <v>0</v>
      </c>
      <c r="M981" s="72">
        <f t="shared" si="230"/>
        <v>0</v>
      </c>
      <c r="N981" s="72">
        <f t="shared" si="231"/>
        <v>0</v>
      </c>
      <c r="O981" s="41">
        <f>'Gas y Electricidad'!F984</f>
        <v>0</v>
      </c>
      <c r="P981" s="49">
        <f t="shared" si="232"/>
        <v>0</v>
      </c>
      <c r="Q981" s="41">
        <f>'Gas y Electricidad'!J984</f>
        <v>0</v>
      </c>
      <c r="R981" s="49">
        <f t="shared" si="233"/>
        <v>0</v>
      </c>
      <c r="S981" s="41">
        <f>'Gas y Electricidad'!M984</f>
        <v>0</v>
      </c>
      <c r="T981" s="42" t="e">
        <f t="shared" si="234"/>
        <v>#DIV/0!</v>
      </c>
      <c r="U981" s="35">
        <f>'Gas y Electricidad'!Q984</f>
        <v>0</v>
      </c>
      <c r="V981" s="52">
        <f t="shared" si="235"/>
        <v>0</v>
      </c>
      <c r="W981" s="63"/>
      <c r="X981" s="63"/>
      <c r="Y981" s="63"/>
      <c r="Z981" s="57">
        <f t="shared" si="236"/>
        <v>0</v>
      </c>
      <c r="AA981" s="59">
        <f t="shared" si="237"/>
        <v>0</v>
      </c>
      <c r="AB981" s="58">
        <f t="shared" si="238"/>
        <v>0</v>
      </c>
      <c r="AC981" s="61">
        <f t="shared" si="239"/>
        <v>0</v>
      </c>
      <c r="AD981" s="61">
        <f t="shared" si="240"/>
        <v>0</v>
      </c>
    </row>
    <row r="982" spans="1:30" x14ac:dyDescent="0.3">
      <c r="A982" s="39">
        <f>IF(Agua!A984&gt;0,Agua!A984,"-")</f>
        <v>43392</v>
      </c>
      <c r="B982" s="40">
        <f>Agua!C984</f>
        <v>0</v>
      </c>
      <c r="C982" s="72">
        <f>Agua!J984</f>
        <v>0</v>
      </c>
      <c r="D982" s="72">
        <f>Agua!M984</f>
        <v>0</v>
      </c>
      <c r="E982" s="72">
        <f t="shared" si="226"/>
        <v>0</v>
      </c>
      <c r="F982" s="72">
        <f>Agua!P984</f>
        <v>0</v>
      </c>
      <c r="G982" s="72">
        <f t="shared" si="227"/>
        <v>0</v>
      </c>
      <c r="H982" s="72">
        <f>Agua!S984</f>
        <v>0</v>
      </c>
      <c r="I982" s="72">
        <f t="shared" si="228"/>
        <v>0</v>
      </c>
      <c r="J982" s="72">
        <f>Agua!V984</f>
        <v>0</v>
      </c>
      <c r="K982" s="72">
        <f t="shared" si="229"/>
        <v>0</v>
      </c>
      <c r="L982" s="72">
        <f>Agua!X984</f>
        <v>0</v>
      </c>
      <c r="M982" s="72">
        <f t="shared" si="230"/>
        <v>0</v>
      </c>
      <c r="N982" s="72">
        <f t="shared" si="231"/>
        <v>0</v>
      </c>
      <c r="O982" s="41">
        <f>'Gas y Electricidad'!F985</f>
        <v>0</v>
      </c>
      <c r="P982" s="49">
        <f t="shared" si="232"/>
        <v>0</v>
      </c>
      <c r="Q982" s="41">
        <f>'Gas y Electricidad'!J985</f>
        <v>0</v>
      </c>
      <c r="R982" s="49">
        <f t="shared" si="233"/>
        <v>0</v>
      </c>
      <c r="S982" s="41">
        <f>'Gas y Electricidad'!M985</f>
        <v>0</v>
      </c>
      <c r="T982" s="42" t="e">
        <f t="shared" si="234"/>
        <v>#DIV/0!</v>
      </c>
      <c r="U982" s="35">
        <f>'Gas y Electricidad'!Q985</f>
        <v>0</v>
      </c>
      <c r="V982" s="52">
        <f t="shared" si="235"/>
        <v>0</v>
      </c>
      <c r="W982" s="63"/>
      <c r="X982" s="63"/>
      <c r="Y982" s="63"/>
      <c r="Z982" s="57">
        <f t="shared" si="236"/>
        <v>0</v>
      </c>
      <c r="AA982" s="59">
        <f t="shared" si="237"/>
        <v>0</v>
      </c>
      <c r="AB982" s="58">
        <f t="shared" si="238"/>
        <v>0</v>
      </c>
      <c r="AC982" s="61">
        <f t="shared" si="239"/>
        <v>0</v>
      </c>
      <c r="AD982" s="61">
        <f t="shared" si="240"/>
        <v>0</v>
      </c>
    </row>
    <row r="983" spans="1:30" x14ac:dyDescent="0.3">
      <c r="A983" s="39">
        <f>IF(Agua!A985&gt;0,Agua!A985,"-")</f>
        <v>43393</v>
      </c>
      <c r="B983" s="40">
        <f>Agua!C985</f>
        <v>0</v>
      </c>
      <c r="C983" s="72">
        <f>Agua!J985</f>
        <v>0</v>
      </c>
      <c r="D983" s="72">
        <f>Agua!M985</f>
        <v>0</v>
      </c>
      <c r="E983" s="72">
        <f t="shared" si="226"/>
        <v>0</v>
      </c>
      <c r="F983" s="72">
        <f>Agua!P985</f>
        <v>0</v>
      </c>
      <c r="G983" s="72">
        <f t="shared" si="227"/>
        <v>0</v>
      </c>
      <c r="H983" s="72">
        <f>Agua!S985</f>
        <v>0</v>
      </c>
      <c r="I983" s="72">
        <f t="shared" si="228"/>
        <v>0</v>
      </c>
      <c r="J983" s="72">
        <f>Agua!V985</f>
        <v>0</v>
      </c>
      <c r="K983" s="72">
        <f t="shared" si="229"/>
        <v>0</v>
      </c>
      <c r="L983" s="72">
        <f>Agua!X985</f>
        <v>0</v>
      </c>
      <c r="M983" s="72">
        <f t="shared" si="230"/>
        <v>0</v>
      </c>
      <c r="N983" s="72">
        <f t="shared" si="231"/>
        <v>0</v>
      </c>
      <c r="O983" s="41">
        <f>'Gas y Electricidad'!F986</f>
        <v>0</v>
      </c>
      <c r="P983" s="49">
        <f t="shared" si="232"/>
        <v>0</v>
      </c>
      <c r="Q983" s="41">
        <f>'Gas y Electricidad'!J986</f>
        <v>0</v>
      </c>
      <c r="R983" s="49">
        <f t="shared" si="233"/>
        <v>0</v>
      </c>
      <c r="S983" s="41">
        <f>'Gas y Electricidad'!M986</f>
        <v>0</v>
      </c>
      <c r="T983" s="42" t="e">
        <f t="shared" si="234"/>
        <v>#DIV/0!</v>
      </c>
      <c r="U983" s="35">
        <f>'Gas y Electricidad'!Q986</f>
        <v>0</v>
      </c>
      <c r="V983" s="52">
        <f t="shared" si="235"/>
        <v>0</v>
      </c>
      <c r="W983" s="63"/>
      <c r="X983" s="63"/>
      <c r="Y983" s="63"/>
      <c r="Z983" s="57">
        <f t="shared" si="236"/>
        <v>0</v>
      </c>
      <c r="AA983" s="59">
        <f t="shared" si="237"/>
        <v>0</v>
      </c>
      <c r="AB983" s="58">
        <f t="shared" si="238"/>
        <v>0</v>
      </c>
      <c r="AC983" s="61">
        <f t="shared" si="239"/>
        <v>0</v>
      </c>
      <c r="AD983" s="61">
        <f t="shared" si="240"/>
        <v>0</v>
      </c>
    </row>
    <row r="984" spans="1:30" x14ac:dyDescent="0.3">
      <c r="A984" s="39">
        <f>IF(Agua!A986&gt;0,Agua!A986,"-")</f>
        <v>43394</v>
      </c>
      <c r="B984" s="40">
        <f>Agua!C986</f>
        <v>0</v>
      </c>
      <c r="C984" s="72">
        <f>Agua!J986</f>
        <v>0</v>
      </c>
      <c r="D984" s="72">
        <f>Agua!M986</f>
        <v>0</v>
      </c>
      <c r="E984" s="72">
        <f t="shared" si="226"/>
        <v>0</v>
      </c>
      <c r="F984" s="72">
        <f>Agua!P986</f>
        <v>0</v>
      </c>
      <c r="G984" s="72">
        <f t="shared" si="227"/>
        <v>0</v>
      </c>
      <c r="H984" s="72">
        <f>Agua!S986</f>
        <v>0</v>
      </c>
      <c r="I984" s="72">
        <f t="shared" si="228"/>
        <v>0</v>
      </c>
      <c r="J984" s="72">
        <f>Agua!V986</f>
        <v>0</v>
      </c>
      <c r="K984" s="72">
        <f t="shared" si="229"/>
        <v>0</v>
      </c>
      <c r="L984" s="72">
        <f>Agua!X986</f>
        <v>0</v>
      </c>
      <c r="M984" s="72">
        <f t="shared" si="230"/>
        <v>0</v>
      </c>
      <c r="N984" s="72">
        <f t="shared" si="231"/>
        <v>0</v>
      </c>
      <c r="O984" s="41">
        <f>'Gas y Electricidad'!F987</f>
        <v>0</v>
      </c>
      <c r="P984" s="49">
        <f t="shared" si="232"/>
        <v>0</v>
      </c>
      <c r="Q984" s="41">
        <f>'Gas y Electricidad'!J987</f>
        <v>0</v>
      </c>
      <c r="R984" s="49">
        <f t="shared" si="233"/>
        <v>0</v>
      </c>
      <c r="S984" s="41">
        <f>'Gas y Electricidad'!M987</f>
        <v>0</v>
      </c>
      <c r="T984" s="42" t="e">
        <f t="shared" si="234"/>
        <v>#DIV/0!</v>
      </c>
      <c r="U984" s="35">
        <f>'Gas y Electricidad'!Q987</f>
        <v>0</v>
      </c>
      <c r="V984" s="52">
        <f t="shared" si="235"/>
        <v>0</v>
      </c>
      <c r="W984" s="63"/>
      <c r="X984" s="63"/>
      <c r="Y984" s="63"/>
      <c r="Z984" s="57">
        <f t="shared" si="236"/>
        <v>0</v>
      </c>
      <c r="AA984" s="59">
        <f t="shared" si="237"/>
        <v>0</v>
      </c>
      <c r="AB984" s="58">
        <f t="shared" si="238"/>
        <v>0</v>
      </c>
      <c r="AC984" s="61">
        <f t="shared" si="239"/>
        <v>0</v>
      </c>
      <c r="AD984" s="61">
        <f t="shared" si="240"/>
        <v>0</v>
      </c>
    </row>
    <row r="985" spans="1:30" x14ac:dyDescent="0.3">
      <c r="A985" s="39">
        <f>IF(Agua!A987&gt;0,Agua!A987,"-")</f>
        <v>43395</v>
      </c>
      <c r="B985" s="40">
        <f>Agua!C987</f>
        <v>0</v>
      </c>
      <c r="C985" s="72">
        <f>Agua!J987</f>
        <v>0</v>
      </c>
      <c r="D985" s="72">
        <f>Agua!M987</f>
        <v>0</v>
      </c>
      <c r="E985" s="72">
        <f t="shared" si="226"/>
        <v>0</v>
      </c>
      <c r="F985" s="72">
        <f>Agua!P987</f>
        <v>0</v>
      </c>
      <c r="G985" s="72">
        <f t="shared" si="227"/>
        <v>0</v>
      </c>
      <c r="H985" s="72">
        <f>Agua!S987</f>
        <v>0</v>
      </c>
      <c r="I985" s="72">
        <f t="shared" si="228"/>
        <v>0</v>
      </c>
      <c r="J985" s="72">
        <f>Agua!V987</f>
        <v>0</v>
      </c>
      <c r="K985" s="72">
        <f t="shared" si="229"/>
        <v>0</v>
      </c>
      <c r="L985" s="72">
        <f>Agua!X987</f>
        <v>0</v>
      </c>
      <c r="M985" s="72">
        <f t="shared" si="230"/>
        <v>0</v>
      </c>
      <c r="N985" s="72">
        <f t="shared" si="231"/>
        <v>0</v>
      </c>
      <c r="O985" s="41">
        <f>'Gas y Electricidad'!F988</f>
        <v>0</v>
      </c>
      <c r="P985" s="49">
        <f t="shared" si="232"/>
        <v>0</v>
      </c>
      <c r="Q985" s="41">
        <f>'Gas y Electricidad'!J988</f>
        <v>0</v>
      </c>
      <c r="R985" s="49">
        <f t="shared" si="233"/>
        <v>0</v>
      </c>
      <c r="S985" s="41">
        <f>'Gas y Electricidad'!M988</f>
        <v>0</v>
      </c>
      <c r="T985" s="42" t="e">
        <f t="shared" si="234"/>
        <v>#DIV/0!</v>
      </c>
      <c r="U985" s="35">
        <f>'Gas y Electricidad'!Q988</f>
        <v>0</v>
      </c>
      <c r="V985" s="52">
        <f t="shared" si="235"/>
        <v>0</v>
      </c>
      <c r="W985" s="63"/>
      <c r="X985" s="63"/>
      <c r="Y985" s="63"/>
      <c r="Z985" s="57">
        <f t="shared" si="236"/>
        <v>0</v>
      </c>
      <c r="AA985" s="59">
        <f t="shared" si="237"/>
        <v>0</v>
      </c>
      <c r="AB985" s="58">
        <f t="shared" si="238"/>
        <v>0</v>
      </c>
      <c r="AC985" s="61">
        <f t="shared" si="239"/>
        <v>0</v>
      </c>
      <c r="AD985" s="61">
        <f t="shared" si="240"/>
        <v>0</v>
      </c>
    </row>
    <row r="986" spans="1:30" x14ac:dyDescent="0.3">
      <c r="A986" s="39">
        <f>IF(Agua!A988&gt;0,Agua!A988,"-")</f>
        <v>43396</v>
      </c>
      <c r="B986" s="40">
        <f>Agua!C988</f>
        <v>0</v>
      </c>
      <c r="C986" s="72">
        <f>Agua!J988</f>
        <v>0</v>
      </c>
      <c r="D986" s="72">
        <f>Agua!M988</f>
        <v>0</v>
      </c>
      <c r="E986" s="72">
        <f t="shared" si="226"/>
        <v>0</v>
      </c>
      <c r="F986" s="72">
        <f>Agua!P988</f>
        <v>0</v>
      </c>
      <c r="G986" s="72">
        <f t="shared" si="227"/>
        <v>0</v>
      </c>
      <c r="H986" s="72">
        <f>Agua!S988</f>
        <v>0</v>
      </c>
      <c r="I986" s="72">
        <f t="shared" si="228"/>
        <v>0</v>
      </c>
      <c r="J986" s="72">
        <f>Agua!V988</f>
        <v>0</v>
      </c>
      <c r="K986" s="72">
        <f t="shared" si="229"/>
        <v>0</v>
      </c>
      <c r="L986" s="72">
        <f>Agua!X988</f>
        <v>0</v>
      </c>
      <c r="M986" s="72">
        <f t="shared" si="230"/>
        <v>0</v>
      </c>
      <c r="N986" s="72">
        <f t="shared" si="231"/>
        <v>0</v>
      </c>
      <c r="O986" s="41">
        <f>'Gas y Electricidad'!F989</f>
        <v>0</v>
      </c>
      <c r="P986" s="49">
        <f t="shared" si="232"/>
        <v>0</v>
      </c>
      <c r="Q986" s="41">
        <f>'Gas y Electricidad'!J989</f>
        <v>0</v>
      </c>
      <c r="R986" s="49">
        <f t="shared" si="233"/>
        <v>0</v>
      </c>
      <c r="S986" s="41">
        <f>'Gas y Electricidad'!M989</f>
        <v>0</v>
      </c>
      <c r="T986" s="42" t="e">
        <f t="shared" si="234"/>
        <v>#DIV/0!</v>
      </c>
      <c r="U986" s="35">
        <f>'Gas y Electricidad'!Q989</f>
        <v>0</v>
      </c>
      <c r="V986" s="52">
        <f t="shared" si="235"/>
        <v>0</v>
      </c>
      <c r="W986" s="63"/>
      <c r="X986" s="63"/>
      <c r="Y986" s="63"/>
      <c r="Z986" s="57">
        <f t="shared" si="236"/>
        <v>0</v>
      </c>
      <c r="AA986" s="59">
        <f t="shared" si="237"/>
        <v>0</v>
      </c>
      <c r="AB986" s="58">
        <f t="shared" si="238"/>
        <v>0</v>
      </c>
      <c r="AC986" s="61">
        <f t="shared" si="239"/>
        <v>0</v>
      </c>
      <c r="AD986" s="61">
        <f t="shared" si="240"/>
        <v>0</v>
      </c>
    </row>
    <row r="987" spans="1:30" x14ac:dyDescent="0.3">
      <c r="A987" s="39">
        <f>IF(Agua!A989&gt;0,Agua!A989,"-")</f>
        <v>43397</v>
      </c>
      <c r="B987" s="40">
        <f>Agua!C989</f>
        <v>0</v>
      </c>
      <c r="C987" s="72">
        <f>Agua!J989</f>
        <v>0</v>
      </c>
      <c r="D987" s="72">
        <f>Agua!M989</f>
        <v>0</v>
      </c>
      <c r="E987" s="72">
        <f t="shared" si="226"/>
        <v>0</v>
      </c>
      <c r="F987" s="72">
        <f>Agua!P989</f>
        <v>0</v>
      </c>
      <c r="G987" s="72">
        <f t="shared" si="227"/>
        <v>0</v>
      </c>
      <c r="H987" s="72">
        <f>Agua!S989</f>
        <v>0</v>
      </c>
      <c r="I987" s="72">
        <f t="shared" si="228"/>
        <v>0</v>
      </c>
      <c r="J987" s="72">
        <f>Agua!V989</f>
        <v>0</v>
      </c>
      <c r="K987" s="72">
        <f t="shared" si="229"/>
        <v>0</v>
      </c>
      <c r="L987" s="72">
        <f>Agua!X989</f>
        <v>0</v>
      </c>
      <c r="M987" s="72">
        <f t="shared" si="230"/>
        <v>0</v>
      </c>
      <c r="N987" s="72">
        <f t="shared" si="231"/>
        <v>0</v>
      </c>
      <c r="O987" s="41">
        <f>'Gas y Electricidad'!F990</f>
        <v>0</v>
      </c>
      <c r="P987" s="49">
        <f t="shared" si="232"/>
        <v>0</v>
      </c>
      <c r="Q987" s="41">
        <f>'Gas y Electricidad'!J990</f>
        <v>0</v>
      </c>
      <c r="R987" s="49">
        <f t="shared" si="233"/>
        <v>0</v>
      </c>
      <c r="S987" s="41">
        <f>'Gas y Electricidad'!M990</f>
        <v>0</v>
      </c>
      <c r="T987" s="42" t="e">
        <f t="shared" si="234"/>
        <v>#DIV/0!</v>
      </c>
      <c r="U987" s="35">
        <f>'Gas y Electricidad'!Q990</f>
        <v>0</v>
      </c>
      <c r="V987" s="52">
        <f t="shared" si="235"/>
        <v>0</v>
      </c>
      <c r="W987" s="63"/>
      <c r="X987" s="63"/>
      <c r="Y987" s="63"/>
      <c r="Z987" s="57">
        <f t="shared" si="236"/>
        <v>0</v>
      </c>
      <c r="AA987" s="59">
        <f t="shared" si="237"/>
        <v>0</v>
      </c>
      <c r="AB987" s="58">
        <f t="shared" si="238"/>
        <v>0</v>
      </c>
      <c r="AC987" s="61">
        <f t="shared" si="239"/>
        <v>0</v>
      </c>
      <c r="AD987" s="61">
        <f t="shared" si="240"/>
        <v>0</v>
      </c>
    </row>
    <row r="988" spans="1:30" x14ac:dyDescent="0.3">
      <c r="A988" s="39">
        <f>IF(Agua!A990&gt;0,Agua!A990,"-")</f>
        <v>43398</v>
      </c>
      <c r="B988" s="40">
        <f>Agua!C990</f>
        <v>0</v>
      </c>
      <c r="C988" s="72">
        <f>Agua!J990</f>
        <v>0</v>
      </c>
      <c r="D988" s="72">
        <f>Agua!M990</f>
        <v>0</v>
      </c>
      <c r="E988" s="72">
        <f t="shared" si="226"/>
        <v>0</v>
      </c>
      <c r="F988" s="72">
        <f>Agua!P990</f>
        <v>0</v>
      </c>
      <c r="G988" s="72">
        <f t="shared" si="227"/>
        <v>0</v>
      </c>
      <c r="H988" s="72">
        <f>Agua!S990</f>
        <v>0</v>
      </c>
      <c r="I988" s="72">
        <f t="shared" si="228"/>
        <v>0</v>
      </c>
      <c r="J988" s="72">
        <f>Agua!V990</f>
        <v>0</v>
      </c>
      <c r="K988" s="72">
        <f t="shared" si="229"/>
        <v>0</v>
      </c>
      <c r="L988" s="72">
        <f>Agua!X990</f>
        <v>0</v>
      </c>
      <c r="M988" s="72">
        <f t="shared" si="230"/>
        <v>0</v>
      </c>
      <c r="N988" s="72">
        <f t="shared" si="231"/>
        <v>0</v>
      </c>
      <c r="O988" s="41">
        <f>'Gas y Electricidad'!F991</f>
        <v>0</v>
      </c>
      <c r="P988" s="49">
        <f t="shared" si="232"/>
        <v>0</v>
      </c>
      <c r="Q988" s="41">
        <f>'Gas y Electricidad'!J991</f>
        <v>0</v>
      </c>
      <c r="R988" s="49">
        <f t="shared" si="233"/>
        <v>0</v>
      </c>
      <c r="S988" s="41">
        <f>'Gas y Electricidad'!M991</f>
        <v>0</v>
      </c>
      <c r="T988" s="42" t="e">
        <f t="shared" si="234"/>
        <v>#DIV/0!</v>
      </c>
      <c r="U988" s="35">
        <f>'Gas y Electricidad'!Q991</f>
        <v>0</v>
      </c>
      <c r="V988" s="52">
        <f t="shared" si="235"/>
        <v>0</v>
      </c>
      <c r="W988" s="63"/>
      <c r="X988" s="63"/>
      <c r="Y988" s="63"/>
      <c r="Z988" s="57">
        <f t="shared" si="236"/>
        <v>0</v>
      </c>
      <c r="AA988" s="59">
        <f t="shared" si="237"/>
        <v>0</v>
      </c>
      <c r="AB988" s="58">
        <f t="shared" si="238"/>
        <v>0</v>
      </c>
      <c r="AC988" s="61">
        <f t="shared" si="239"/>
        <v>0</v>
      </c>
      <c r="AD988" s="61">
        <f t="shared" si="240"/>
        <v>0</v>
      </c>
    </row>
    <row r="989" spans="1:30" x14ac:dyDescent="0.3">
      <c r="A989" s="39">
        <f>IF(Agua!A991&gt;0,Agua!A991,"-")</f>
        <v>43399</v>
      </c>
      <c r="B989" s="40">
        <f>Agua!C991</f>
        <v>0</v>
      </c>
      <c r="C989" s="72">
        <f>Agua!J991</f>
        <v>0</v>
      </c>
      <c r="D989" s="72">
        <f>Agua!M991</f>
        <v>0</v>
      </c>
      <c r="E989" s="72">
        <f t="shared" si="226"/>
        <v>0</v>
      </c>
      <c r="F989" s="72">
        <f>Agua!P991</f>
        <v>0</v>
      </c>
      <c r="G989" s="72">
        <f t="shared" si="227"/>
        <v>0</v>
      </c>
      <c r="H989" s="72">
        <f>Agua!S991</f>
        <v>0</v>
      </c>
      <c r="I989" s="72">
        <f t="shared" si="228"/>
        <v>0</v>
      </c>
      <c r="J989" s="72">
        <f>Agua!V991</f>
        <v>0</v>
      </c>
      <c r="K989" s="72">
        <f t="shared" si="229"/>
        <v>0</v>
      </c>
      <c r="L989" s="72">
        <f>Agua!X991</f>
        <v>0</v>
      </c>
      <c r="M989" s="72">
        <f t="shared" si="230"/>
        <v>0</v>
      </c>
      <c r="N989" s="72">
        <f t="shared" si="231"/>
        <v>0</v>
      </c>
      <c r="O989" s="41">
        <f>'Gas y Electricidad'!F992</f>
        <v>0</v>
      </c>
      <c r="P989" s="49">
        <f t="shared" si="232"/>
        <v>0</v>
      </c>
      <c r="Q989" s="41">
        <f>'Gas y Electricidad'!J992</f>
        <v>0</v>
      </c>
      <c r="R989" s="49">
        <f t="shared" si="233"/>
        <v>0</v>
      </c>
      <c r="S989" s="41">
        <f>'Gas y Electricidad'!M992</f>
        <v>0</v>
      </c>
      <c r="T989" s="42" t="e">
        <f t="shared" si="234"/>
        <v>#DIV/0!</v>
      </c>
      <c r="U989" s="35">
        <f>'Gas y Electricidad'!Q992</f>
        <v>0</v>
      </c>
      <c r="V989" s="52">
        <f t="shared" si="235"/>
        <v>0</v>
      </c>
      <c r="W989" s="63"/>
      <c r="X989" s="63"/>
      <c r="Y989" s="63"/>
      <c r="Z989" s="57">
        <f t="shared" si="236"/>
        <v>0</v>
      </c>
      <c r="AA989" s="59">
        <f t="shared" si="237"/>
        <v>0</v>
      </c>
      <c r="AB989" s="58">
        <f t="shared" si="238"/>
        <v>0</v>
      </c>
      <c r="AC989" s="61">
        <f t="shared" si="239"/>
        <v>0</v>
      </c>
      <c r="AD989" s="61">
        <f t="shared" si="240"/>
        <v>0</v>
      </c>
    </row>
    <row r="990" spans="1:30" x14ac:dyDescent="0.3">
      <c r="A990" s="39">
        <f>IF(Agua!A992&gt;0,Agua!A992,"-")</f>
        <v>43400</v>
      </c>
      <c r="B990" s="40">
        <f>Agua!C992</f>
        <v>0</v>
      </c>
      <c r="C990" s="72">
        <f>Agua!J992</f>
        <v>0</v>
      </c>
      <c r="D990" s="72">
        <f>Agua!M992</f>
        <v>0</v>
      </c>
      <c r="E990" s="72">
        <f t="shared" si="226"/>
        <v>0</v>
      </c>
      <c r="F990" s="72">
        <f>Agua!P992</f>
        <v>0</v>
      </c>
      <c r="G990" s="72">
        <f t="shared" si="227"/>
        <v>0</v>
      </c>
      <c r="H990" s="72">
        <f>Agua!S992</f>
        <v>0</v>
      </c>
      <c r="I990" s="72">
        <f t="shared" si="228"/>
        <v>0</v>
      </c>
      <c r="J990" s="72">
        <f>Agua!V992</f>
        <v>0</v>
      </c>
      <c r="K990" s="72">
        <f t="shared" si="229"/>
        <v>0</v>
      </c>
      <c r="L990" s="72">
        <f>Agua!X992</f>
        <v>0</v>
      </c>
      <c r="M990" s="72">
        <f t="shared" si="230"/>
        <v>0</v>
      </c>
      <c r="N990" s="72">
        <f t="shared" si="231"/>
        <v>0</v>
      </c>
      <c r="O990" s="41">
        <f>'Gas y Electricidad'!F993</f>
        <v>0</v>
      </c>
      <c r="P990" s="49">
        <f t="shared" si="232"/>
        <v>0</v>
      </c>
      <c r="Q990" s="41">
        <f>'Gas y Electricidad'!J993</f>
        <v>0</v>
      </c>
      <c r="R990" s="49">
        <f t="shared" si="233"/>
        <v>0</v>
      </c>
      <c r="S990" s="41">
        <f>'Gas y Electricidad'!M993</f>
        <v>0</v>
      </c>
      <c r="T990" s="42" t="e">
        <f t="shared" si="234"/>
        <v>#DIV/0!</v>
      </c>
      <c r="U990" s="35">
        <f>'Gas y Electricidad'!Q993</f>
        <v>0</v>
      </c>
      <c r="V990" s="52">
        <f t="shared" si="235"/>
        <v>0</v>
      </c>
      <c r="W990" s="63"/>
      <c r="X990" s="63"/>
      <c r="Y990" s="63"/>
      <c r="Z990" s="57">
        <f t="shared" si="236"/>
        <v>0</v>
      </c>
      <c r="AA990" s="59">
        <f t="shared" si="237"/>
        <v>0</v>
      </c>
      <c r="AB990" s="58">
        <f t="shared" si="238"/>
        <v>0</v>
      </c>
      <c r="AC990" s="61">
        <f t="shared" si="239"/>
        <v>0</v>
      </c>
      <c r="AD990" s="61">
        <f t="shared" si="240"/>
        <v>0</v>
      </c>
    </row>
    <row r="991" spans="1:30" x14ac:dyDescent="0.3">
      <c r="A991" s="39">
        <f>IF(Agua!A993&gt;0,Agua!A993,"-")</f>
        <v>43401</v>
      </c>
      <c r="B991" s="40">
        <f>Agua!C993</f>
        <v>0</v>
      </c>
      <c r="C991" s="72">
        <f>Agua!J993</f>
        <v>0</v>
      </c>
      <c r="D991" s="72">
        <f>Agua!M993</f>
        <v>0</v>
      </c>
      <c r="E991" s="72">
        <f t="shared" si="226"/>
        <v>0</v>
      </c>
      <c r="F991" s="72">
        <f>Agua!P993</f>
        <v>0</v>
      </c>
      <c r="G991" s="72">
        <f t="shared" si="227"/>
        <v>0</v>
      </c>
      <c r="H991" s="72">
        <f>Agua!S993</f>
        <v>0</v>
      </c>
      <c r="I991" s="72">
        <f t="shared" si="228"/>
        <v>0</v>
      </c>
      <c r="J991" s="72">
        <f>Agua!V993</f>
        <v>0</v>
      </c>
      <c r="K991" s="72">
        <f t="shared" si="229"/>
        <v>0</v>
      </c>
      <c r="L991" s="72">
        <f>Agua!X993</f>
        <v>0</v>
      </c>
      <c r="M991" s="72">
        <f t="shared" si="230"/>
        <v>0</v>
      </c>
      <c r="N991" s="72">
        <f t="shared" si="231"/>
        <v>0</v>
      </c>
      <c r="O991" s="41">
        <f>'Gas y Electricidad'!F994</f>
        <v>0</v>
      </c>
      <c r="P991" s="49">
        <f t="shared" si="232"/>
        <v>0</v>
      </c>
      <c r="Q991" s="41">
        <f>'Gas y Electricidad'!J994</f>
        <v>0</v>
      </c>
      <c r="R991" s="49">
        <f t="shared" si="233"/>
        <v>0</v>
      </c>
      <c r="S991" s="41">
        <f>'Gas y Electricidad'!M994</f>
        <v>0</v>
      </c>
      <c r="T991" s="42" t="e">
        <f t="shared" si="234"/>
        <v>#DIV/0!</v>
      </c>
      <c r="U991" s="35">
        <f>'Gas y Electricidad'!Q994</f>
        <v>0</v>
      </c>
      <c r="V991" s="52">
        <f t="shared" si="235"/>
        <v>0</v>
      </c>
      <c r="W991" s="63"/>
      <c r="X991" s="63"/>
      <c r="Y991" s="63"/>
      <c r="Z991" s="57">
        <f t="shared" si="236"/>
        <v>0</v>
      </c>
      <c r="AA991" s="59">
        <f t="shared" si="237"/>
        <v>0</v>
      </c>
      <c r="AB991" s="58">
        <f t="shared" si="238"/>
        <v>0</v>
      </c>
      <c r="AC991" s="61">
        <f t="shared" si="239"/>
        <v>0</v>
      </c>
      <c r="AD991" s="61">
        <f t="shared" si="240"/>
        <v>0</v>
      </c>
    </row>
    <row r="992" spans="1:30" x14ac:dyDescent="0.3">
      <c r="A992" s="39">
        <f>IF(Agua!A994&gt;0,Agua!A994,"-")</f>
        <v>43402</v>
      </c>
      <c r="B992" s="40">
        <f>Agua!C994</f>
        <v>0</v>
      </c>
      <c r="C992" s="72">
        <f>Agua!J994</f>
        <v>0</v>
      </c>
      <c r="D992" s="72">
        <f>Agua!M994</f>
        <v>0</v>
      </c>
      <c r="E992" s="72">
        <f t="shared" si="226"/>
        <v>0</v>
      </c>
      <c r="F992" s="72">
        <f>Agua!P994</f>
        <v>0</v>
      </c>
      <c r="G992" s="72">
        <f t="shared" si="227"/>
        <v>0</v>
      </c>
      <c r="H992" s="72">
        <f>Agua!S994</f>
        <v>0</v>
      </c>
      <c r="I992" s="72">
        <f t="shared" si="228"/>
        <v>0</v>
      </c>
      <c r="J992" s="72">
        <f>Agua!V994</f>
        <v>0</v>
      </c>
      <c r="K992" s="72">
        <f t="shared" si="229"/>
        <v>0</v>
      </c>
      <c r="L992" s="72">
        <f>Agua!X994</f>
        <v>0</v>
      </c>
      <c r="M992" s="72">
        <f t="shared" si="230"/>
        <v>0</v>
      </c>
      <c r="N992" s="72">
        <f t="shared" si="231"/>
        <v>0</v>
      </c>
      <c r="O992" s="41">
        <f>'Gas y Electricidad'!F995</f>
        <v>0</v>
      </c>
      <c r="P992" s="49">
        <f t="shared" si="232"/>
        <v>0</v>
      </c>
      <c r="Q992" s="41">
        <f>'Gas y Electricidad'!J995</f>
        <v>0</v>
      </c>
      <c r="R992" s="49">
        <f t="shared" si="233"/>
        <v>0</v>
      </c>
      <c r="S992" s="41">
        <f>'Gas y Electricidad'!M995</f>
        <v>0</v>
      </c>
      <c r="T992" s="42" t="e">
        <f t="shared" si="234"/>
        <v>#DIV/0!</v>
      </c>
      <c r="U992" s="35">
        <f>'Gas y Electricidad'!Q995</f>
        <v>0</v>
      </c>
      <c r="V992" s="52">
        <f t="shared" si="235"/>
        <v>0</v>
      </c>
      <c r="W992" s="63"/>
      <c r="X992" s="63"/>
      <c r="Y992" s="63"/>
      <c r="Z992" s="57">
        <f t="shared" si="236"/>
        <v>0</v>
      </c>
      <c r="AA992" s="59">
        <f t="shared" si="237"/>
        <v>0</v>
      </c>
      <c r="AB992" s="58">
        <f t="shared" si="238"/>
        <v>0</v>
      </c>
      <c r="AC992" s="61">
        <f t="shared" si="239"/>
        <v>0</v>
      </c>
      <c r="AD992" s="61">
        <f t="shared" si="240"/>
        <v>0</v>
      </c>
    </row>
    <row r="993" spans="1:30" x14ac:dyDescent="0.3">
      <c r="A993" s="39">
        <f>IF(Agua!A995&gt;0,Agua!A995,"-")</f>
        <v>43403</v>
      </c>
      <c r="B993" s="40">
        <f>Agua!C995</f>
        <v>0</v>
      </c>
      <c r="C993" s="72">
        <f>Agua!J995</f>
        <v>0</v>
      </c>
      <c r="D993" s="72">
        <f>Agua!M995</f>
        <v>0</v>
      </c>
      <c r="E993" s="72">
        <f t="shared" si="226"/>
        <v>0</v>
      </c>
      <c r="F993" s="72">
        <f>Agua!P995</f>
        <v>0</v>
      </c>
      <c r="G993" s="72">
        <f t="shared" si="227"/>
        <v>0</v>
      </c>
      <c r="H993" s="72">
        <f>Agua!S995</f>
        <v>0</v>
      </c>
      <c r="I993" s="72">
        <f t="shared" si="228"/>
        <v>0</v>
      </c>
      <c r="J993" s="72">
        <f>Agua!V995</f>
        <v>0</v>
      </c>
      <c r="K993" s="72">
        <f t="shared" si="229"/>
        <v>0</v>
      </c>
      <c r="L993" s="72">
        <f>Agua!X995</f>
        <v>0</v>
      </c>
      <c r="M993" s="72">
        <f t="shared" si="230"/>
        <v>0</v>
      </c>
      <c r="N993" s="72">
        <f t="shared" si="231"/>
        <v>0</v>
      </c>
      <c r="O993" s="41">
        <f>'Gas y Electricidad'!F996</f>
        <v>0</v>
      </c>
      <c r="P993" s="49">
        <f t="shared" si="232"/>
        <v>0</v>
      </c>
      <c r="Q993" s="41">
        <f>'Gas y Electricidad'!J996</f>
        <v>0</v>
      </c>
      <c r="R993" s="49">
        <f t="shared" si="233"/>
        <v>0</v>
      </c>
      <c r="S993" s="41">
        <f>'Gas y Electricidad'!M996</f>
        <v>0</v>
      </c>
      <c r="T993" s="42" t="e">
        <f t="shared" si="234"/>
        <v>#DIV/0!</v>
      </c>
      <c r="U993" s="35">
        <f>'Gas y Electricidad'!Q996</f>
        <v>0</v>
      </c>
      <c r="V993" s="52">
        <f t="shared" si="235"/>
        <v>0</v>
      </c>
      <c r="W993" s="63"/>
      <c r="X993" s="63"/>
      <c r="Y993" s="63"/>
      <c r="Z993" s="57">
        <f t="shared" si="236"/>
        <v>0</v>
      </c>
      <c r="AA993" s="59">
        <f t="shared" si="237"/>
        <v>0</v>
      </c>
      <c r="AB993" s="58">
        <f t="shared" si="238"/>
        <v>0</v>
      </c>
      <c r="AC993" s="61">
        <f t="shared" si="239"/>
        <v>0</v>
      </c>
      <c r="AD993" s="61">
        <f t="shared" si="240"/>
        <v>0</v>
      </c>
    </row>
    <row r="994" spans="1:30" x14ac:dyDescent="0.3">
      <c r="A994" s="39">
        <f>IF(Agua!A996&gt;0,Agua!A996,"-")</f>
        <v>43404</v>
      </c>
      <c r="B994" s="40">
        <f>Agua!C996</f>
        <v>0</v>
      </c>
      <c r="C994" s="72">
        <f>Agua!J996</f>
        <v>0</v>
      </c>
      <c r="D994" s="72">
        <f>Agua!M996</f>
        <v>0</v>
      </c>
      <c r="E994" s="72">
        <f t="shared" si="226"/>
        <v>0</v>
      </c>
      <c r="F994" s="72">
        <f>Agua!P996</f>
        <v>0</v>
      </c>
      <c r="G994" s="72">
        <f t="shared" si="227"/>
        <v>0</v>
      </c>
      <c r="H994" s="72">
        <f>Agua!S996</f>
        <v>0</v>
      </c>
      <c r="I994" s="72">
        <f t="shared" si="228"/>
        <v>0</v>
      </c>
      <c r="J994" s="72">
        <f>Agua!V996</f>
        <v>0</v>
      </c>
      <c r="K994" s="72">
        <f t="shared" si="229"/>
        <v>0</v>
      </c>
      <c r="L994" s="72">
        <f>Agua!X996</f>
        <v>0</v>
      </c>
      <c r="M994" s="72">
        <f t="shared" si="230"/>
        <v>0</v>
      </c>
      <c r="N994" s="72">
        <f t="shared" si="231"/>
        <v>0</v>
      </c>
      <c r="O994" s="41">
        <f>'Gas y Electricidad'!F997</f>
        <v>0</v>
      </c>
      <c r="P994" s="49">
        <f t="shared" si="232"/>
        <v>0</v>
      </c>
      <c r="Q994" s="41">
        <f>'Gas y Electricidad'!J997</f>
        <v>0</v>
      </c>
      <c r="R994" s="49">
        <f t="shared" si="233"/>
        <v>0</v>
      </c>
      <c r="S994" s="41">
        <f>'Gas y Electricidad'!M997</f>
        <v>0</v>
      </c>
      <c r="T994" s="42" t="e">
        <f t="shared" si="234"/>
        <v>#DIV/0!</v>
      </c>
      <c r="U994" s="35">
        <f>'Gas y Electricidad'!Q997</f>
        <v>0</v>
      </c>
      <c r="V994" s="52">
        <f t="shared" si="235"/>
        <v>0</v>
      </c>
      <c r="W994" s="63"/>
      <c r="X994" s="63"/>
      <c r="Y994" s="63"/>
      <c r="Z994" s="57">
        <f t="shared" si="236"/>
        <v>0</v>
      </c>
      <c r="AA994" s="59">
        <f t="shared" si="237"/>
        <v>0</v>
      </c>
      <c r="AB994" s="58">
        <f t="shared" si="238"/>
        <v>0</v>
      </c>
      <c r="AC994" s="61">
        <f t="shared" si="239"/>
        <v>0</v>
      </c>
      <c r="AD994" s="61">
        <f t="shared" si="240"/>
        <v>0</v>
      </c>
    </row>
    <row r="995" spans="1:30" x14ac:dyDescent="0.3">
      <c r="A995" s="39">
        <f>IF(Agua!A997&gt;0,Agua!A997,"-")</f>
        <v>43405</v>
      </c>
      <c r="B995" s="40">
        <f>Agua!C997</f>
        <v>0</v>
      </c>
      <c r="C995" s="72">
        <f>Agua!J997</f>
        <v>0</v>
      </c>
      <c r="D995" s="72">
        <f>Agua!M997</f>
        <v>0</v>
      </c>
      <c r="E995" s="72">
        <f t="shared" si="226"/>
        <v>0</v>
      </c>
      <c r="F995" s="72">
        <f>Agua!P997</f>
        <v>0</v>
      </c>
      <c r="G995" s="72">
        <f t="shared" si="227"/>
        <v>0</v>
      </c>
      <c r="H995" s="72">
        <f>Agua!S997</f>
        <v>0</v>
      </c>
      <c r="I995" s="72">
        <f t="shared" si="228"/>
        <v>0</v>
      </c>
      <c r="J995" s="72">
        <f>Agua!V997</f>
        <v>0</v>
      </c>
      <c r="K995" s="72">
        <f t="shared" si="229"/>
        <v>0</v>
      </c>
      <c r="L995" s="72">
        <f>Agua!X997</f>
        <v>0</v>
      </c>
      <c r="M995" s="72">
        <f t="shared" si="230"/>
        <v>0</v>
      </c>
      <c r="N995" s="72">
        <f t="shared" si="231"/>
        <v>0</v>
      </c>
      <c r="O995" s="41">
        <f>'Gas y Electricidad'!F998</f>
        <v>0</v>
      </c>
      <c r="P995" s="49">
        <f t="shared" si="232"/>
        <v>0</v>
      </c>
      <c r="Q995" s="41">
        <f>'Gas y Electricidad'!J998</f>
        <v>0</v>
      </c>
      <c r="R995" s="49">
        <f t="shared" si="233"/>
        <v>0</v>
      </c>
      <c r="S995" s="41">
        <f>'Gas y Electricidad'!M998</f>
        <v>0</v>
      </c>
      <c r="T995" s="42" t="e">
        <f t="shared" si="234"/>
        <v>#DIV/0!</v>
      </c>
      <c r="U995" s="35">
        <f>'Gas y Electricidad'!Q998</f>
        <v>0</v>
      </c>
      <c r="V995" s="52">
        <f t="shared" si="235"/>
        <v>0</v>
      </c>
      <c r="W995" s="63"/>
      <c r="X995" s="63"/>
      <c r="Y995" s="63"/>
      <c r="Z995" s="57">
        <f t="shared" si="236"/>
        <v>0</v>
      </c>
      <c r="AA995" s="59">
        <f t="shared" si="237"/>
        <v>0</v>
      </c>
      <c r="AB995" s="58">
        <f t="shared" si="238"/>
        <v>0</v>
      </c>
      <c r="AC995" s="61">
        <f t="shared" si="239"/>
        <v>0</v>
      </c>
      <c r="AD995" s="61">
        <f t="shared" si="240"/>
        <v>0</v>
      </c>
    </row>
    <row r="996" spans="1:30" x14ac:dyDescent="0.3">
      <c r="A996" s="39">
        <f>IF(Agua!A998&gt;0,Agua!A998,"-")</f>
        <v>43406</v>
      </c>
      <c r="B996" s="40">
        <f>Agua!C998</f>
        <v>0</v>
      </c>
      <c r="C996" s="72">
        <f>Agua!J998</f>
        <v>0</v>
      </c>
      <c r="D996" s="72">
        <f>Agua!M998</f>
        <v>0</v>
      </c>
      <c r="E996" s="72">
        <f t="shared" si="226"/>
        <v>0</v>
      </c>
      <c r="F996" s="72">
        <f>Agua!P998</f>
        <v>0</v>
      </c>
      <c r="G996" s="72">
        <f t="shared" si="227"/>
        <v>0</v>
      </c>
      <c r="H996" s="72">
        <f>Agua!S998</f>
        <v>0</v>
      </c>
      <c r="I996" s="72">
        <f t="shared" si="228"/>
        <v>0</v>
      </c>
      <c r="J996" s="72">
        <f>Agua!V998</f>
        <v>0</v>
      </c>
      <c r="K996" s="72">
        <f t="shared" si="229"/>
        <v>0</v>
      </c>
      <c r="L996" s="72">
        <f>Agua!X998</f>
        <v>0</v>
      </c>
      <c r="M996" s="72">
        <f t="shared" si="230"/>
        <v>0</v>
      </c>
      <c r="N996" s="72">
        <f t="shared" si="231"/>
        <v>0</v>
      </c>
      <c r="O996" s="41">
        <f>'Gas y Electricidad'!F999</f>
        <v>0</v>
      </c>
      <c r="P996" s="49">
        <f t="shared" si="232"/>
        <v>0</v>
      </c>
      <c r="Q996" s="41">
        <f>'Gas y Electricidad'!J999</f>
        <v>0</v>
      </c>
      <c r="R996" s="49">
        <f t="shared" si="233"/>
        <v>0</v>
      </c>
      <c r="S996" s="41">
        <f>'Gas y Electricidad'!M999</f>
        <v>0</v>
      </c>
      <c r="T996" s="42" t="e">
        <f t="shared" si="234"/>
        <v>#DIV/0!</v>
      </c>
      <c r="U996" s="35">
        <f>'Gas y Electricidad'!Q999</f>
        <v>0</v>
      </c>
      <c r="V996" s="52">
        <f t="shared" si="235"/>
        <v>0</v>
      </c>
      <c r="W996" s="63"/>
      <c r="X996" s="63"/>
      <c r="Y996" s="63"/>
      <c r="Z996" s="57">
        <f t="shared" si="236"/>
        <v>0</v>
      </c>
      <c r="AA996" s="59">
        <f t="shared" si="237"/>
        <v>0</v>
      </c>
      <c r="AB996" s="58">
        <f t="shared" si="238"/>
        <v>0</v>
      </c>
      <c r="AC996" s="61">
        <f t="shared" si="239"/>
        <v>0</v>
      </c>
      <c r="AD996" s="61">
        <f t="shared" si="240"/>
        <v>0</v>
      </c>
    </row>
    <row r="997" spans="1:30" x14ac:dyDescent="0.3">
      <c r="A997" s="39">
        <f>IF(Agua!A999&gt;0,Agua!A999,"-")</f>
        <v>43407</v>
      </c>
      <c r="B997" s="40">
        <f>Agua!C999</f>
        <v>0</v>
      </c>
      <c r="C997" s="72">
        <f>Agua!J999</f>
        <v>0</v>
      </c>
      <c r="D997" s="72">
        <f>Agua!M999</f>
        <v>0</v>
      </c>
      <c r="E997" s="72">
        <f t="shared" si="226"/>
        <v>0</v>
      </c>
      <c r="F997" s="72">
        <f>Agua!P999</f>
        <v>0</v>
      </c>
      <c r="G997" s="72">
        <f t="shared" si="227"/>
        <v>0</v>
      </c>
      <c r="H997" s="72">
        <f>Agua!S999</f>
        <v>0</v>
      </c>
      <c r="I997" s="72">
        <f t="shared" si="228"/>
        <v>0</v>
      </c>
      <c r="J997" s="72">
        <f>Agua!V999</f>
        <v>0</v>
      </c>
      <c r="K997" s="72">
        <f t="shared" si="229"/>
        <v>0</v>
      </c>
      <c r="L997" s="72">
        <f>Agua!X999</f>
        <v>0</v>
      </c>
      <c r="M997" s="72">
        <f t="shared" si="230"/>
        <v>0</v>
      </c>
      <c r="N997" s="72">
        <f t="shared" si="231"/>
        <v>0</v>
      </c>
      <c r="O997" s="41">
        <f>'Gas y Electricidad'!F1000</f>
        <v>0</v>
      </c>
      <c r="P997" s="49">
        <f t="shared" si="232"/>
        <v>0</v>
      </c>
      <c r="Q997" s="41">
        <f>'Gas y Electricidad'!J1000</f>
        <v>0</v>
      </c>
      <c r="R997" s="49">
        <f t="shared" si="233"/>
        <v>0</v>
      </c>
      <c r="S997" s="41">
        <f>'Gas y Electricidad'!M1000</f>
        <v>0</v>
      </c>
      <c r="T997" s="42" t="e">
        <f t="shared" si="234"/>
        <v>#DIV/0!</v>
      </c>
      <c r="U997" s="35">
        <f>'Gas y Electricidad'!Q1000</f>
        <v>0</v>
      </c>
      <c r="V997" s="52">
        <f t="shared" si="235"/>
        <v>0</v>
      </c>
      <c r="W997" s="63"/>
      <c r="X997" s="63"/>
      <c r="Y997" s="63"/>
      <c r="Z997" s="57">
        <f t="shared" si="236"/>
        <v>0</v>
      </c>
      <c r="AA997" s="59">
        <f t="shared" si="237"/>
        <v>0</v>
      </c>
      <c r="AB997" s="58">
        <f t="shared" si="238"/>
        <v>0</v>
      </c>
      <c r="AC997" s="61">
        <f t="shared" si="239"/>
        <v>0</v>
      </c>
      <c r="AD997" s="61">
        <f t="shared" si="240"/>
        <v>0</v>
      </c>
    </row>
    <row r="998" spans="1:30" x14ac:dyDescent="0.3">
      <c r="A998" s="39">
        <f>IF(Agua!A1000&gt;0,Agua!A1000,"-")</f>
        <v>43408</v>
      </c>
      <c r="B998" s="40">
        <f>Agua!C1000</f>
        <v>0</v>
      </c>
      <c r="C998" s="72">
        <f>Agua!J1000</f>
        <v>0</v>
      </c>
      <c r="D998" s="72">
        <f>Agua!M1000</f>
        <v>0</v>
      </c>
      <c r="E998" s="72">
        <f t="shared" si="226"/>
        <v>0</v>
      </c>
      <c r="F998" s="72">
        <f>Agua!P1000</f>
        <v>0</v>
      </c>
      <c r="G998" s="72">
        <f t="shared" si="227"/>
        <v>0</v>
      </c>
      <c r="H998" s="72">
        <f>Agua!S1000</f>
        <v>0</v>
      </c>
      <c r="I998" s="72">
        <f t="shared" si="228"/>
        <v>0</v>
      </c>
      <c r="J998" s="72">
        <f>Agua!V1000</f>
        <v>0</v>
      </c>
      <c r="K998" s="72">
        <f t="shared" si="229"/>
        <v>0</v>
      </c>
      <c r="L998" s="72">
        <f>Agua!X1000</f>
        <v>0</v>
      </c>
      <c r="M998" s="72">
        <f t="shared" si="230"/>
        <v>0</v>
      </c>
      <c r="N998" s="72">
        <f t="shared" si="231"/>
        <v>0</v>
      </c>
      <c r="O998" s="41">
        <f>'Gas y Electricidad'!F1001</f>
        <v>0</v>
      </c>
      <c r="P998" s="49">
        <f t="shared" si="232"/>
        <v>0</v>
      </c>
      <c r="Q998" s="41">
        <f>'Gas y Electricidad'!J1001</f>
        <v>0</v>
      </c>
      <c r="R998" s="49">
        <f t="shared" si="233"/>
        <v>0</v>
      </c>
      <c r="S998" s="41">
        <f>'Gas y Electricidad'!M1001</f>
        <v>0</v>
      </c>
      <c r="T998" s="42" t="e">
        <f t="shared" si="234"/>
        <v>#DIV/0!</v>
      </c>
      <c r="U998" s="35">
        <f>'Gas y Electricidad'!Q1001</f>
        <v>0</v>
      </c>
      <c r="V998" s="52">
        <f t="shared" si="235"/>
        <v>0</v>
      </c>
      <c r="W998" s="63"/>
      <c r="X998" s="63"/>
      <c r="Y998" s="63"/>
      <c r="Z998" s="57">
        <f t="shared" si="236"/>
        <v>0</v>
      </c>
      <c r="AA998" s="59">
        <f t="shared" si="237"/>
        <v>0</v>
      </c>
      <c r="AB998" s="58">
        <f t="shared" si="238"/>
        <v>0</v>
      </c>
      <c r="AC998" s="61">
        <f t="shared" si="239"/>
        <v>0</v>
      </c>
      <c r="AD998" s="61">
        <f t="shared" si="240"/>
        <v>0</v>
      </c>
    </row>
    <row r="999" spans="1:30" x14ac:dyDescent="0.3">
      <c r="A999" s="39">
        <f>IF(Agua!A1001&gt;0,Agua!A1001,"-")</f>
        <v>43409</v>
      </c>
      <c r="B999" s="40">
        <f>Agua!C1001</f>
        <v>0</v>
      </c>
      <c r="C999" s="72">
        <f>Agua!J1001</f>
        <v>0</v>
      </c>
      <c r="D999" s="72">
        <f>Agua!M1001</f>
        <v>0</v>
      </c>
      <c r="E999" s="72">
        <f t="shared" si="226"/>
        <v>0</v>
      </c>
      <c r="F999" s="72">
        <f>Agua!P1001</f>
        <v>0</v>
      </c>
      <c r="G999" s="72">
        <f t="shared" si="227"/>
        <v>0</v>
      </c>
      <c r="H999" s="72">
        <f>Agua!S1001</f>
        <v>0</v>
      </c>
      <c r="I999" s="72">
        <f t="shared" si="228"/>
        <v>0</v>
      </c>
      <c r="J999" s="72">
        <f>Agua!V1001</f>
        <v>0</v>
      </c>
      <c r="K999" s="72">
        <f t="shared" si="229"/>
        <v>0</v>
      </c>
      <c r="L999" s="72">
        <f>Agua!X1001</f>
        <v>0</v>
      </c>
      <c r="M999" s="72">
        <f t="shared" si="230"/>
        <v>0</v>
      </c>
      <c r="N999" s="72">
        <f t="shared" si="231"/>
        <v>0</v>
      </c>
      <c r="O999" s="41">
        <f>'Gas y Electricidad'!F1002</f>
        <v>0</v>
      </c>
      <c r="P999" s="49">
        <f t="shared" si="232"/>
        <v>0</v>
      </c>
      <c r="Q999" s="41">
        <f>'Gas y Electricidad'!J1002</f>
        <v>0</v>
      </c>
      <c r="R999" s="49">
        <f t="shared" si="233"/>
        <v>0</v>
      </c>
      <c r="S999" s="41">
        <f>'Gas y Electricidad'!M1002</f>
        <v>0</v>
      </c>
      <c r="T999" s="42" t="e">
        <f t="shared" si="234"/>
        <v>#DIV/0!</v>
      </c>
      <c r="U999" s="35">
        <f>'Gas y Electricidad'!Q1002</f>
        <v>0</v>
      </c>
      <c r="V999" s="52">
        <f t="shared" si="235"/>
        <v>0</v>
      </c>
      <c r="W999" s="63"/>
      <c r="X999" s="63"/>
      <c r="Y999" s="63"/>
      <c r="Z999" s="57">
        <f t="shared" si="236"/>
        <v>0</v>
      </c>
      <c r="AA999" s="59">
        <f t="shared" si="237"/>
        <v>0</v>
      </c>
      <c r="AB999" s="58">
        <f t="shared" si="238"/>
        <v>0</v>
      </c>
      <c r="AC999" s="61">
        <f t="shared" si="239"/>
        <v>0</v>
      </c>
      <c r="AD999" s="61">
        <f t="shared" si="240"/>
        <v>0</v>
      </c>
    </row>
    <row r="1000" spans="1:30" x14ac:dyDescent="0.3">
      <c r="A1000" s="39">
        <f>IF(Agua!A1002&gt;0,Agua!A1002,"-")</f>
        <v>43410</v>
      </c>
      <c r="B1000" s="40">
        <f>Agua!C1002</f>
        <v>0</v>
      </c>
      <c r="C1000" s="72">
        <f>Agua!J1002</f>
        <v>0</v>
      </c>
      <c r="D1000" s="72">
        <f>Agua!M1002</f>
        <v>0</v>
      </c>
      <c r="E1000" s="72">
        <f t="shared" si="226"/>
        <v>0</v>
      </c>
      <c r="F1000" s="72">
        <f>Agua!P1002</f>
        <v>0</v>
      </c>
      <c r="G1000" s="72">
        <f t="shared" si="227"/>
        <v>0</v>
      </c>
      <c r="H1000" s="72">
        <f>Agua!S1002</f>
        <v>0</v>
      </c>
      <c r="I1000" s="72">
        <f t="shared" si="228"/>
        <v>0</v>
      </c>
      <c r="J1000" s="72">
        <f>Agua!V1002</f>
        <v>0</v>
      </c>
      <c r="K1000" s="72">
        <f t="shared" si="229"/>
        <v>0</v>
      </c>
      <c r="L1000" s="72">
        <f>Agua!X1002</f>
        <v>0</v>
      </c>
      <c r="M1000" s="72">
        <f t="shared" si="230"/>
        <v>0</v>
      </c>
      <c r="N1000" s="72">
        <f t="shared" si="231"/>
        <v>0</v>
      </c>
      <c r="O1000" s="41">
        <f>'Gas y Electricidad'!F1003</f>
        <v>0</v>
      </c>
      <c r="P1000" s="49">
        <f t="shared" si="232"/>
        <v>0</v>
      </c>
      <c r="Q1000" s="41">
        <f>'Gas y Electricidad'!J1003</f>
        <v>0</v>
      </c>
      <c r="R1000" s="49">
        <f t="shared" si="233"/>
        <v>0</v>
      </c>
      <c r="S1000" s="41">
        <f>'Gas y Electricidad'!M1003</f>
        <v>0</v>
      </c>
      <c r="T1000" s="42" t="e">
        <f t="shared" si="234"/>
        <v>#DIV/0!</v>
      </c>
      <c r="U1000" s="35">
        <f>'Gas y Electricidad'!Q1003</f>
        <v>0</v>
      </c>
      <c r="V1000" s="52">
        <f t="shared" si="235"/>
        <v>0</v>
      </c>
      <c r="W1000" s="63"/>
      <c r="X1000" s="63"/>
      <c r="Y1000" s="63"/>
      <c r="Z1000" s="57">
        <f t="shared" si="236"/>
        <v>0</v>
      </c>
      <c r="AA1000" s="59">
        <f t="shared" si="237"/>
        <v>0</v>
      </c>
      <c r="AB1000" s="58">
        <f t="shared" si="238"/>
        <v>0</v>
      </c>
      <c r="AC1000" s="61">
        <f t="shared" si="239"/>
        <v>0</v>
      </c>
      <c r="AD1000" s="61">
        <f t="shared" si="240"/>
        <v>0</v>
      </c>
    </row>
    <row r="1001" spans="1:30" x14ac:dyDescent="0.3">
      <c r="A1001" s="39">
        <f>IF(Agua!A1003&gt;0,Agua!A1003,"-")</f>
        <v>43411</v>
      </c>
      <c r="B1001" s="40">
        <f>Agua!C1003</f>
        <v>0</v>
      </c>
      <c r="C1001" s="72">
        <f>Agua!J1003</f>
        <v>0</v>
      </c>
      <c r="D1001" s="72">
        <f>Agua!M1003</f>
        <v>0</v>
      </c>
      <c r="E1001" s="72">
        <f t="shared" si="226"/>
        <v>0</v>
      </c>
      <c r="F1001" s="72">
        <f>Agua!P1003</f>
        <v>0</v>
      </c>
      <c r="G1001" s="72">
        <f t="shared" si="227"/>
        <v>0</v>
      </c>
      <c r="H1001" s="72">
        <f>Agua!S1003</f>
        <v>0</v>
      </c>
      <c r="I1001" s="72">
        <f t="shared" si="228"/>
        <v>0</v>
      </c>
      <c r="J1001" s="72">
        <f>Agua!V1003</f>
        <v>0</v>
      </c>
      <c r="K1001" s="72">
        <f t="shared" si="229"/>
        <v>0</v>
      </c>
      <c r="L1001" s="72">
        <f>Agua!X1003</f>
        <v>0</v>
      </c>
      <c r="M1001" s="72">
        <f t="shared" si="230"/>
        <v>0</v>
      </c>
      <c r="N1001" s="72">
        <f t="shared" si="231"/>
        <v>0</v>
      </c>
      <c r="O1001" s="41">
        <f>'Gas y Electricidad'!F1004</f>
        <v>0</v>
      </c>
      <c r="P1001" s="49">
        <f t="shared" si="232"/>
        <v>0</v>
      </c>
      <c r="Q1001" s="41">
        <f>'Gas y Electricidad'!J1004</f>
        <v>0</v>
      </c>
      <c r="R1001" s="49">
        <f t="shared" si="233"/>
        <v>0</v>
      </c>
      <c r="S1001" s="41">
        <f>'Gas y Electricidad'!M1004</f>
        <v>0</v>
      </c>
      <c r="T1001" s="42" t="e">
        <f t="shared" si="234"/>
        <v>#DIV/0!</v>
      </c>
      <c r="U1001" s="35">
        <f>'Gas y Electricidad'!Q1004</f>
        <v>0</v>
      </c>
      <c r="V1001" s="52">
        <f t="shared" si="235"/>
        <v>0</v>
      </c>
      <c r="W1001" s="63"/>
      <c r="X1001" s="63"/>
      <c r="Y1001" s="63"/>
      <c r="Z1001" s="57">
        <f t="shared" si="236"/>
        <v>0</v>
      </c>
      <c r="AA1001" s="59">
        <f t="shared" si="237"/>
        <v>0</v>
      </c>
      <c r="AB1001" s="58">
        <f t="shared" si="238"/>
        <v>0</v>
      </c>
      <c r="AC1001" s="61">
        <f t="shared" si="239"/>
        <v>0</v>
      </c>
      <c r="AD1001" s="61">
        <f t="shared" si="240"/>
        <v>0</v>
      </c>
    </row>
    <row r="1002" spans="1:30" x14ac:dyDescent="0.3">
      <c r="A1002" s="39">
        <f>IF(Agua!A1004&gt;0,Agua!A1004,"-")</f>
        <v>43412</v>
      </c>
      <c r="B1002" s="40">
        <f>Agua!C1004</f>
        <v>0</v>
      </c>
      <c r="C1002" s="72">
        <f>Agua!J1004</f>
        <v>0</v>
      </c>
      <c r="D1002" s="72">
        <f>Agua!M1004</f>
        <v>0</v>
      </c>
      <c r="E1002" s="72">
        <f t="shared" si="226"/>
        <v>0</v>
      </c>
      <c r="F1002" s="72">
        <f>Agua!P1004</f>
        <v>0</v>
      </c>
      <c r="G1002" s="72">
        <f t="shared" si="227"/>
        <v>0</v>
      </c>
      <c r="H1002" s="72">
        <f>Agua!S1004</f>
        <v>0</v>
      </c>
      <c r="I1002" s="72">
        <f t="shared" si="228"/>
        <v>0</v>
      </c>
      <c r="J1002" s="72">
        <f>Agua!V1004</f>
        <v>0</v>
      </c>
      <c r="K1002" s="72">
        <f t="shared" si="229"/>
        <v>0</v>
      </c>
      <c r="L1002" s="72">
        <f>Agua!X1004</f>
        <v>0</v>
      </c>
      <c r="M1002" s="72">
        <f t="shared" si="230"/>
        <v>0</v>
      </c>
      <c r="N1002" s="72">
        <f t="shared" si="231"/>
        <v>0</v>
      </c>
      <c r="O1002" s="41">
        <f>'Gas y Electricidad'!F1005</f>
        <v>0</v>
      </c>
      <c r="P1002" s="49">
        <f t="shared" si="232"/>
        <v>0</v>
      </c>
      <c r="Q1002" s="41">
        <f>'Gas y Electricidad'!J1005</f>
        <v>0</v>
      </c>
      <c r="R1002" s="49">
        <f t="shared" si="233"/>
        <v>0</v>
      </c>
      <c r="S1002" s="41">
        <f>'Gas y Electricidad'!M1005</f>
        <v>0</v>
      </c>
      <c r="T1002" s="42" t="e">
        <f t="shared" si="234"/>
        <v>#DIV/0!</v>
      </c>
      <c r="U1002" s="35">
        <f>'Gas y Electricidad'!Q1005</f>
        <v>0</v>
      </c>
      <c r="V1002" s="52">
        <f t="shared" si="235"/>
        <v>0</v>
      </c>
      <c r="W1002" s="63"/>
      <c r="X1002" s="63"/>
      <c r="Y1002" s="63"/>
      <c r="Z1002" s="57">
        <f t="shared" si="236"/>
        <v>0</v>
      </c>
      <c r="AA1002" s="59">
        <f t="shared" si="237"/>
        <v>0</v>
      </c>
      <c r="AB1002" s="58">
        <f t="shared" si="238"/>
        <v>0</v>
      </c>
      <c r="AC1002" s="61">
        <f t="shared" si="239"/>
        <v>0</v>
      </c>
      <c r="AD1002" s="61">
        <f t="shared" si="240"/>
        <v>0</v>
      </c>
    </row>
    <row r="1003" spans="1:30" x14ac:dyDescent="0.3">
      <c r="A1003" s="39">
        <f>IF(Agua!A1005&gt;0,Agua!A1005,"-")</f>
        <v>43413</v>
      </c>
      <c r="B1003" s="40">
        <f>Agua!C1005</f>
        <v>0</v>
      </c>
      <c r="C1003" s="72">
        <f>Agua!J1005</f>
        <v>0</v>
      </c>
      <c r="D1003" s="72">
        <f>Agua!M1005</f>
        <v>0</v>
      </c>
      <c r="E1003" s="72">
        <f t="shared" si="226"/>
        <v>0</v>
      </c>
      <c r="F1003" s="72">
        <f>Agua!P1005</f>
        <v>0</v>
      </c>
      <c r="G1003" s="72">
        <f t="shared" si="227"/>
        <v>0</v>
      </c>
      <c r="H1003" s="72">
        <f>Agua!S1005</f>
        <v>0</v>
      </c>
      <c r="I1003" s="72">
        <f t="shared" si="228"/>
        <v>0</v>
      </c>
      <c r="J1003" s="72">
        <f>Agua!V1005</f>
        <v>0</v>
      </c>
      <c r="K1003" s="72">
        <f t="shared" si="229"/>
        <v>0</v>
      </c>
      <c r="L1003" s="72">
        <f>Agua!X1005</f>
        <v>0</v>
      </c>
      <c r="M1003" s="72">
        <f t="shared" si="230"/>
        <v>0</v>
      </c>
      <c r="N1003" s="72">
        <f t="shared" si="231"/>
        <v>0</v>
      </c>
      <c r="O1003" s="41">
        <f>'Gas y Electricidad'!F1006</f>
        <v>0</v>
      </c>
      <c r="P1003" s="49">
        <f t="shared" si="232"/>
        <v>0</v>
      </c>
      <c r="Q1003" s="41">
        <f>'Gas y Electricidad'!J1006</f>
        <v>0</v>
      </c>
      <c r="R1003" s="49">
        <f t="shared" si="233"/>
        <v>0</v>
      </c>
      <c r="S1003" s="41">
        <f>'Gas y Electricidad'!M1006</f>
        <v>0</v>
      </c>
      <c r="T1003" s="42" t="e">
        <f t="shared" si="234"/>
        <v>#DIV/0!</v>
      </c>
      <c r="U1003" s="35">
        <f>'Gas y Electricidad'!Q1006</f>
        <v>0</v>
      </c>
      <c r="V1003" s="52">
        <f t="shared" si="235"/>
        <v>0</v>
      </c>
      <c r="W1003" s="63"/>
      <c r="X1003" s="63"/>
      <c r="Y1003" s="63"/>
      <c r="Z1003" s="57">
        <f t="shared" si="236"/>
        <v>0</v>
      </c>
      <c r="AA1003" s="59">
        <f t="shared" si="237"/>
        <v>0</v>
      </c>
      <c r="AB1003" s="58">
        <f t="shared" si="238"/>
        <v>0</v>
      </c>
      <c r="AC1003" s="61">
        <f t="shared" si="239"/>
        <v>0</v>
      </c>
      <c r="AD1003" s="61">
        <f t="shared" si="240"/>
        <v>0</v>
      </c>
    </row>
    <row r="1004" spans="1:30" x14ac:dyDescent="0.3">
      <c r="A1004" s="39">
        <f>IF(Agua!A1006&gt;0,Agua!A1006,"-")</f>
        <v>43414</v>
      </c>
      <c r="B1004" s="40">
        <f>Agua!C1006</f>
        <v>0</v>
      </c>
      <c r="C1004" s="72">
        <f>Agua!J1006</f>
        <v>0</v>
      </c>
      <c r="D1004" s="72">
        <f>Agua!M1006</f>
        <v>0</v>
      </c>
      <c r="E1004" s="72">
        <f t="shared" si="226"/>
        <v>0</v>
      </c>
      <c r="F1004" s="72">
        <f>Agua!P1006</f>
        <v>0</v>
      </c>
      <c r="G1004" s="72">
        <f t="shared" si="227"/>
        <v>0</v>
      </c>
      <c r="H1004" s="72">
        <f>Agua!S1006</f>
        <v>0</v>
      </c>
      <c r="I1004" s="72">
        <f t="shared" si="228"/>
        <v>0</v>
      </c>
      <c r="J1004" s="72">
        <f>Agua!V1006</f>
        <v>0</v>
      </c>
      <c r="K1004" s="72">
        <f t="shared" si="229"/>
        <v>0</v>
      </c>
      <c r="L1004" s="72">
        <f>Agua!X1006</f>
        <v>0</v>
      </c>
      <c r="M1004" s="72">
        <f t="shared" si="230"/>
        <v>0</v>
      </c>
      <c r="N1004" s="72">
        <f t="shared" si="231"/>
        <v>0</v>
      </c>
      <c r="O1004" s="41">
        <f>'Gas y Electricidad'!F1007</f>
        <v>0</v>
      </c>
      <c r="P1004" s="49">
        <f t="shared" si="232"/>
        <v>0</v>
      </c>
      <c r="Q1004" s="41">
        <f>'Gas y Electricidad'!J1007</f>
        <v>0</v>
      </c>
      <c r="R1004" s="49">
        <f t="shared" si="233"/>
        <v>0</v>
      </c>
      <c r="S1004" s="41">
        <f>'Gas y Electricidad'!M1007</f>
        <v>0</v>
      </c>
      <c r="T1004" s="42" t="e">
        <f t="shared" si="234"/>
        <v>#DIV/0!</v>
      </c>
      <c r="U1004" s="35">
        <f>'Gas y Electricidad'!Q1007</f>
        <v>0</v>
      </c>
      <c r="V1004" s="52">
        <f t="shared" si="235"/>
        <v>0</v>
      </c>
      <c r="W1004" s="63"/>
      <c r="X1004" s="63"/>
      <c r="Y1004" s="63"/>
      <c r="Z1004" s="57">
        <f t="shared" si="236"/>
        <v>0</v>
      </c>
      <c r="AA1004" s="59">
        <f t="shared" si="237"/>
        <v>0</v>
      </c>
      <c r="AB1004" s="58">
        <f t="shared" si="238"/>
        <v>0</v>
      </c>
      <c r="AC1004" s="61">
        <f t="shared" si="239"/>
        <v>0</v>
      </c>
      <c r="AD1004" s="61">
        <f t="shared" si="240"/>
        <v>0</v>
      </c>
    </row>
    <row r="1005" spans="1:30" x14ac:dyDescent="0.3">
      <c r="A1005" s="39">
        <f>IF(Agua!A1007&gt;0,Agua!A1007,"-")</f>
        <v>43415</v>
      </c>
      <c r="B1005" s="40">
        <f>Agua!C1007</f>
        <v>0</v>
      </c>
      <c r="C1005" s="72">
        <f>Agua!J1007</f>
        <v>0</v>
      </c>
      <c r="D1005" s="72">
        <f>Agua!M1007</f>
        <v>0</v>
      </c>
      <c r="E1005" s="72">
        <f t="shared" si="226"/>
        <v>0</v>
      </c>
      <c r="F1005" s="72">
        <f>Agua!P1007</f>
        <v>0</v>
      </c>
      <c r="G1005" s="72">
        <f t="shared" si="227"/>
        <v>0</v>
      </c>
      <c r="H1005" s="72">
        <f>Agua!S1007</f>
        <v>0</v>
      </c>
      <c r="I1005" s="72">
        <f t="shared" si="228"/>
        <v>0</v>
      </c>
      <c r="J1005" s="72">
        <f>Agua!V1007</f>
        <v>0</v>
      </c>
      <c r="K1005" s="72">
        <f t="shared" si="229"/>
        <v>0</v>
      </c>
      <c r="L1005" s="72">
        <f>Agua!X1007</f>
        <v>0</v>
      </c>
      <c r="M1005" s="72">
        <f t="shared" si="230"/>
        <v>0</v>
      </c>
      <c r="N1005" s="72">
        <f t="shared" si="231"/>
        <v>0</v>
      </c>
      <c r="O1005" s="41">
        <f>'Gas y Electricidad'!F1008</f>
        <v>0</v>
      </c>
      <c r="P1005" s="49">
        <f t="shared" si="232"/>
        <v>0</v>
      </c>
      <c r="Q1005" s="41">
        <f>'Gas y Electricidad'!J1008</f>
        <v>0</v>
      </c>
      <c r="R1005" s="49">
        <f t="shared" si="233"/>
        <v>0</v>
      </c>
      <c r="S1005" s="41">
        <f>'Gas y Electricidad'!M1008</f>
        <v>0</v>
      </c>
      <c r="T1005" s="42" t="e">
        <f t="shared" si="234"/>
        <v>#DIV/0!</v>
      </c>
      <c r="U1005" s="35">
        <f>'Gas y Electricidad'!Q1008</f>
        <v>0</v>
      </c>
      <c r="V1005" s="52">
        <f t="shared" si="235"/>
        <v>0</v>
      </c>
      <c r="W1005" s="63"/>
      <c r="X1005" s="63"/>
      <c r="Y1005" s="63"/>
      <c r="Z1005" s="57">
        <f t="shared" si="236"/>
        <v>0</v>
      </c>
      <c r="AA1005" s="59">
        <f t="shared" si="237"/>
        <v>0</v>
      </c>
      <c r="AB1005" s="58">
        <f t="shared" si="238"/>
        <v>0</v>
      </c>
      <c r="AC1005" s="61">
        <f t="shared" si="239"/>
        <v>0</v>
      </c>
      <c r="AD1005" s="61">
        <f t="shared" si="240"/>
        <v>0</v>
      </c>
    </row>
    <row r="1006" spans="1:30" x14ac:dyDescent="0.3">
      <c r="A1006" s="39">
        <f>IF(Agua!A1008&gt;0,Agua!A1008,"-")</f>
        <v>43416</v>
      </c>
      <c r="B1006" s="40">
        <f>Agua!C1008</f>
        <v>0</v>
      </c>
      <c r="C1006" s="72">
        <f>Agua!J1008</f>
        <v>0</v>
      </c>
      <c r="D1006" s="72">
        <f>Agua!M1008</f>
        <v>0</v>
      </c>
      <c r="E1006" s="72">
        <f t="shared" si="226"/>
        <v>0</v>
      </c>
      <c r="F1006" s="72">
        <f>Agua!P1008</f>
        <v>0</v>
      </c>
      <c r="G1006" s="72">
        <f t="shared" si="227"/>
        <v>0</v>
      </c>
      <c r="H1006" s="72">
        <f>Agua!S1008</f>
        <v>0</v>
      </c>
      <c r="I1006" s="72">
        <f t="shared" si="228"/>
        <v>0</v>
      </c>
      <c r="J1006" s="72">
        <f>Agua!V1008</f>
        <v>0</v>
      </c>
      <c r="K1006" s="72">
        <f t="shared" si="229"/>
        <v>0</v>
      </c>
      <c r="L1006" s="72">
        <f>Agua!X1008</f>
        <v>0</v>
      </c>
      <c r="M1006" s="72">
        <f t="shared" si="230"/>
        <v>0</v>
      </c>
      <c r="N1006" s="72">
        <f t="shared" si="231"/>
        <v>0</v>
      </c>
      <c r="O1006" s="41">
        <f>'Gas y Electricidad'!F1009</f>
        <v>0</v>
      </c>
      <c r="P1006" s="49">
        <f t="shared" si="232"/>
        <v>0</v>
      </c>
      <c r="Q1006" s="41">
        <f>'Gas y Electricidad'!J1009</f>
        <v>0</v>
      </c>
      <c r="R1006" s="49">
        <f t="shared" si="233"/>
        <v>0</v>
      </c>
      <c r="S1006" s="41">
        <f>'Gas y Electricidad'!M1009</f>
        <v>0</v>
      </c>
      <c r="T1006" s="42" t="e">
        <f t="shared" si="234"/>
        <v>#DIV/0!</v>
      </c>
      <c r="U1006" s="35">
        <f>'Gas y Electricidad'!Q1009</f>
        <v>0</v>
      </c>
      <c r="V1006" s="52">
        <f t="shared" si="235"/>
        <v>0</v>
      </c>
      <c r="W1006" s="63"/>
      <c r="X1006" s="63"/>
      <c r="Y1006" s="63"/>
      <c r="Z1006" s="57">
        <f t="shared" si="236"/>
        <v>0</v>
      </c>
      <c r="AA1006" s="59">
        <f t="shared" si="237"/>
        <v>0</v>
      </c>
      <c r="AB1006" s="58">
        <f t="shared" si="238"/>
        <v>0</v>
      </c>
      <c r="AC1006" s="61">
        <f t="shared" si="239"/>
        <v>0</v>
      </c>
      <c r="AD1006" s="61">
        <f t="shared" si="240"/>
        <v>0</v>
      </c>
    </row>
    <row r="1007" spans="1:30" x14ac:dyDescent="0.3">
      <c r="A1007" s="39">
        <f>IF(Agua!A1009&gt;0,Agua!A1009,"-")</f>
        <v>43417</v>
      </c>
      <c r="B1007" s="40">
        <f>Agua!C1009</f>
        <v>0</v>
      </c>
      <c r="C1007" s="72">
        <f>Agua!J1009</f>
        <v>0</v>
      </c>
      <c r="D1007" s="72">
        <f>Agua!M1009</f>
        <v>0</v>
      </c>
      <c r="E1007" s="72">
        <f t="shared" si="226"/>
        <v>0</v>
      </c>
      <c r="F1007" s="72">
        <f>Agua!P1009</f>
        <v>0</v>
      </c>
      <c r="G1007" s="72">
        <f t="shared" si="227"/>
        <v>0</v>
      </c>
      <c r="H1007" s="72">
        <f>Agua!S1009</f>
        <v>0</v>
      </c>
      <c r="I1007" s="72">
        <f t="shared" si="228"/>
        <v>0</v>
      </c>
      <c r="J1007" s="72">
        <f>Agua!V1009</f>
        <v>0</v>
      </c>
      <c r="K1007" s="72">
        <f t="shared" si="229"/>
        <v>0</v>
      </c>
      <c r="L1007" s="72">
        <f>Agua!X1009</f>
        <v>0</v>
      </c>
      <c r="M1007" s="72">
        <f t="shared" si="230"/>
        <v>0</v>
      </c>
      <c r="N1007" s="72">
        <f t="shared" si="231"/>
        <v>0</v>
      </c>
      <c r="O1007" s="41">
        <f>'Gas y Electricidad'!F1010</f>
        <v>0</v>
      </c>
      <c r="P1007" s="49">
        <f t="shared" si="232"/>
        <v>0</v>
      </c>
      <c r="Q1007" s="41">
        <f>'Gas y Electricidad'!J1010</f>
        <v>0</v>
      </c>
      <c r="R1007" s="49">
        <f t="shared" si="233"/>
        <v>0</v>
      </c>
      <c r="S1007" s="41">
        <f>'Gas y Electricidad'!M1010</f>
        <v>0</v>
      </c>
      <c r="T1007" s="42" t="e">
        <f t="shared" si="234"/>
        <v>#DIV/0!</v>
      </c>
      <c r="U1007" s="35">
        <f>'Gas y Electricidad'!Q1010</f>
        <v>0</v>
      </c>
      <c r="V1007" s="52">
        <f t="shared" si="235"/>
        <v>0</v>
      </c>
      <c r="W1007" s="63"/>
      <c r="X1007" s="63"/>
      <c r="Y1007" s="63"/>
      <c r="Z1007" s="57">
        <f t="shared" si="236"/>
        <v>0</v>
      </c>
      <c r="AA1007" s="59">
        <f t="shared" si="237"/>
        <v>0</v>
      </c>
      <c r="AB1007" s="58">
        <f t="shared" si="238"/>
        <v>0</v>
      </c>
      <c r="AC1007" s="61">
        <f t="shared" si="239"/>
        <v>0</v>
      </c>
      <c r="AD1007" s="61">
        <f t="shared" si="240"/>
        <v>0</v>
      </c>
    </row>
    <row r="1008" spans="1:30" x14ac:dyDescent="0.3">
      <c r="A1008" s="39">
        <f>IF(Agua!A1010&gt;0,Agua!A1010,"-")</f>
        <v>43418</v>
      </c>
      <c r="B1008" s="40">
        <f>Agua!C1010</f>
        <v>0</v>
      </c>
      <c r="C1008" s="72">
        <f>Agua!J1010</f>
        <v>0</v>
      </c>
      <c r="D1008" s="72">
        <f>Agua!M1010</f>
        <v>0</v>
      </c>
      <c r="E1008" s="72">
        <f t="shared" si="226"/>
        <v>0</v>
      </c>
      <c r="F1008" s="72">
        <f>Agua!P1010</f>
        <v>0</v>
      </c>
      <c r="G1008" s="72">
        <f t="shared" si="227"/>
        <v>0</v>
      </c>
      <c r="H1008" s="72">
        <f>Agua!S1010</f>
        <v>0</v>
      </c>
      <c r="I1008" s="72">
        <f t="shared" si="228"/>
        <v>0</v>
      </c>
      <c r="J1008" s="72">
        <f>Agua!V1010</f>
        <v>0</v>
      </c>
      <c r="K1008" s="72">
        <f t="shared" si="229"/>
        <v>0</v>
      </c>
      <c r="L1008" s="72">
        <f>Agua!X1010</f>
        <v>0</v>
      </c>
      <c r="M1008" s="72">
        <f t="shared" si="230"/>
        <v>0</v>
      </c>
      <c r="N1008" s="72">
        <f t="shared" si="231"/>
        <v>0</v>
      </c>
      <c r="O1008" s="41">
        <f>'Gas y Electricidad'!F1011</f>
        <v>0</v>
      </c>
      <c r="P1008" s="49">
        <f t="shared" si="232"/>
        <v>0</v>
      </c>
      <c r="Q1008" s="41">
        <f>'Gas y Electricidad'!J1011</f>
        <v>0</v>
      </c>
      <c r="R1008" s="49">
        <f t="shared" si="233"/>
        <v>0</v>
      </c>
      <c r="S1008" s="41">
        <f>'Gas y Electricidad'!M1011</f>
        <v>0</v>
      </c>
      <c r="T1008" s="42" t="e">
        <f t="shared" si="234"/>
        <v>#DIV/0!</v>
      </c>
      <c r="U1008" s="35">
        <f>'Gas y Electricidad'!Q1011</f>
        <v>0</v>
      </c>
      <c r="V1008" s="52">
        <f t="shared" si="235"/>
        <v>0</v>
      </c>
      <c r="W1008" s="63"/>
      <c r="X1008" s="63"/>
      <c r="Y1008" s="63"/>
      <c r="Z1008" s="57">
        <f t="shared" si="236"/>
        <v>0</v>
      </c>
      <c r="AA1008" s="59">
        <f t="shared" si="237"/>
        <v>0</v>
      </c>
      <c r="AB1008" s="58">
        <f t="shared" si="238"/>
        <v>0</v>
      </c>
      <c r="AC1008" s="61">
        <f t="shared" si="239"/>
        <v>0</v>
      </c>
      <c r="AD1008" s="61">
        <f t="shared" si="240"/>
        <v>0</v>
      </c>
    </row>
    <row r="1009" spans="1:30" x14ac:dyDescent="0.3">
      <c r="A1009" s="39">
        <f>IF(Agua!A1011&gt;0,Agua!A1011,"-")</f>
        <v>43419</v>
      </c>
      <c r="B1009" s="40">
        <f>Agua!C1011</f>
        <v>0</v>
      </c>
      <c r="C1009" s="72">
        <f>Agua!J1011</f>
        <v>0</v>
      </c>
      <c r="D1009" s="72">
        <f>Agua!M1011</f>
        <v>0</v>
      </c>
      <c r="E1009" s="72">
        <f t="shared" si="226"/>
        <v>0</v>
      </c>
      <c r="F1009" s="72">
        <f>Agua!P1011</f>
        <v>0</v>
      </c>
      <c r="G1009" s="72">
        <f t="shared" si="227"/>
        <v>0</v>
      </c>
      <c r="H1009" s="72">
        <f>Agua!S1011</f>
        <v>0</v>
      </c>
      <c r="I1009" s="72">
        <f t="shared" si="228"/>
        <v>0</v>
      </c>
      <c r="J1009" s="72">
        <f>Agua!V1011</f>
        <v>0</v>
      </c>
      <c r="K1009" s="72">
        <f t="shared" si="229"/>
        <v>0</v>
      </c>
      <c r="L1009" s="72">
        <f>Agua!X1011</f>
        <v>0</v>
      </c>
      <c r="M1009" s="72">
        <f t="shared" si="230"/>
        <v>0</v>
      </c>
      <c r="N1009" s="72">
        <f t="shared" si="231"/>
        <v>0</v>
      </c>
      <c r="O1009" s="41">
        <f>'Gas y Electricidad'!F1012</f>
        <v>0</v>
      </c>
      <c r="P1009" s="49">
        <f t="shared" si="232"/>
        <v>0</v>
      </c>
      <c r="Q1009" s="41">
        <f>'Gas y Electricidad'!J1012</f>
        <v>0</v>
      </c>
      <c r="R1009" s="49">
        <f t="shared" si="233"/>
        <v>0</v>
      </c>
      <c r="S1009" s="41">
        <f>'Gas y Electricidad'!M1012</f>
        <v>0</v>
      </c>
      <c r="T1009" s="42" t="e">
        <f t="shared" si="234"/>
        <v>#DIV/0!</v>
      </c>
      <c r="U1009" s="35">
        <f>'Gas y Electricidad'!Q1012</f>
        <v>0</v>
      </c>
      <c r="V1009" s="52">
        <f t="shared" si="235"/>
        <v>0</v>
      </c>
      <c r="W1009" s="63"/>
      <c r="X1009" s="63"/>
      <c r="Y1009" s="63"/>
      <c r="Z1009" s="57">
        <f t="shared" si="236"/>
        <v>0</v>
      </c>
      <c r="AA1009" s="59">
        <f t="shared" si="237"/>
        <v>0</v>
      </c>
      <c r="AB1009" s="58">
        <f t="shared" si="238"/>
        <v>0</v>
      </c>
      <c r="AC1009" s="61">
        <f t="shared" si="239"/>
        <v>0</v>
      </c>
      <c r="AD1009" s="61">
        <f t="shared" si="240"/>
        <v>0</v>
      </c>
    </row>
    <row r="1010" spans="1:30" x14ac:dyDescent="0.3">
      <c r="A1010" s="39">
        <f>IF(Agua!A1012&gt;0,Agua!A1012,"-")</f>
        <v>43420</v>
      </c>
      <c r="B1010" s="40">
        <f>Agua!C1012</f>
        <v>0</v>
      </c>
      <c r="C1010" s="72">
        <f>Agua!J1012</f>
        <v>0</v>
      </c>
      <c r="D1010" s="72">
        <f>Agua!M1012</f>
        <v>0</v>
      </c>
      <c r="E1010" s="72">
        <f t="shared" si="226"/>
        <v>0</v>
      </c>
      <c r="F1010" s="72">
        <f>Agua!P1012</f>
        <v>0</v>
      </c>
      <c r="G1010" s="72">
        <f t="shared" si="227"/>
        <v>0</v>
      </c>
      <c r="H1010" s="72">
        <f>Agua!S1012</f>
        <v>0</v>
      </c>
      <c r="I1010" s="72">
        <f t="shared" si="228"/>
        <v>0</v>
      </c>
      <c r="J1010" s="72">
        <f>Agua!V1012</f>
        <v>0</v>
      </c>
      <c r="K1010" s="72">
        <f t="shared" si="229"/>
        <v>0</v>
      </c>
      <c r="L1010" s="72">
        <f>Agua!X1012</f>
        <v>0</v>
      </c>
      <c r="M1010" s="72">
        <f t="shared" si="230"/>
        <v>0</v>
      </c>
      <c r="N1010" s="72">
        <f t="shared" si="231"/>
        <v>0</v>
      </c>
      <c r="O1010" s="41">
        <f>'Gas y Electricidad'!F1013</f>
        <v>0</v>
      </c>
      <c r="P1010" s="49">
        <f t="shared" si="232"/>
        <v>0</v>
      </c>
      <c r="Q1010" s="41">
        <f>'Gas y Electricidad'!J1013</f>
        <v>0</v>
      </c>
      <c r="R1010" s="49">
        <f t="shared" si="233"/>
        <v>0</v>
      </c>
      <c r="S1010" s="41">
        <f>'Gas y Electricidad'!M1013</f>
        <v>0</v>
      </c>
      <c r="T1010" s="42" t="e">
        <f t="shared" si="234"/>
        <v>#DIV/0!</v>
      </c>
      <c r="U1010" s="35">
        <f>'Gas y Electricidad'!Q1013</f>
        <v>0</v>
      </c>
      <c r="V1010" s="52">
        <f t="shared" si="235"/>
        <v>0</v>
      </c>
      <c r="W1010" s="63"/>
      <c r="X1010" s="63"/>
      <c r="Y1010" s="63"/>
      <c r="Z1010" s="57">
        <f t="shared" si="236"/>
        <v>0</v>
      </c>
      <c r="AA1010" s="59">
        <f t="shared" si="237"/>
        <v>0</v>
      </c>
      <c r="AB1010" s="58">
        <f t="shared" si="238"/>
        <v>0</v>
      </c>
      <c r="AC1010" s="61">
        <f t="shared" si="239"/>
        <v>0</v>
      </c>
      <c r="AD1010" s="61">
        <f t="shared" si="240"/>
        <v>0</v>
      </c>
    </row>
    <row r="1011" spans="1:30" x14ac:dyDescent="0.3">
      <c r="A1011" s="39">
        <f>IF(Agua!A1013&gt;0,Agua!A1013,"-")</f>
        <v>43421</v>
      </c>
      <c r="B1011" s="40">
        <f>Agua!C1013</f>
        <v>0</v>
      </c>
      <c r="C1011" s="72">
        <f>Agua!J1013</f>
        <v>0</v>
      </c>
      <c r="D1011" s="72">
        <f>Agua!M1013</f>
        <v>0</v>
      </c>
      <c r="E1011" s="72">
        <f t="shared" ref="E1011:E1074" si="241">IF($B1011=0,0,(D1011/$B1011)*1000)</f>
        <v>0</v>
      </c>
      <c r="F1011" s="72">
        <f>Agua!P1013</f>
        <v>0</v>
      </c>
      <c r="G1011" s="72">
        <f t="shared" ref="G1011:G1074" si="242">IF($B1011=0,0,(F1011/$B1011)*1000)</f>
        <v>0</v>
      </c>
      <c r="H1011" s="72">
        <f>Agua!S1013</f>
        <v>0</v>
      </c>
      <c r="I1011" s="72">
        <f t="shared" ref="I1011:I1074" si="243">IF($B1011=0,0,(H1011/$B1011)*1000)</f>
        <v>0</v>
      </c>
      <c r="J1011" s="72">
        <f>Agua!V1013</f>
        <v>0</v>
      </c>
      <c r="K1011" s="72">
        <f t="shared" ref="K1011:K1074" si="244">IF($B1011=0,0,(J1011/$B1011)*1000)</f>
        <v>0</v>
      </c>
      <c r="L1011" s="72">
        <f>Agua!X1013</f>
        <v>0</v>
      </c>
      <c r="M1011" s="72">
        <f t="shared" ref="M1011:M1074" si="245">IF($B1011=0,0,(L1011/$B1011)*1000)</f>
        <v>0</v>
      </c>
      <c r="N1011" s="72">
        <f t="shared" ref="N1011:N1074" si="246">IF(C1011&gt;0,C1011/B1011*1000,0)</f>
        <v>0</v>
      </c>
      <c r="O1011" s="41">
        <f>'Gas y Electricidad'!F1014</f>
        <v>0</v>
      </c>
      <c r="P1011" s="49">
        <f t="shared" ref="P1011:P1074" si="247">IF($B1011=0,0,(O1011/$B1011)*3500)</f>
        <v>0</v>
      </c>
      <c r="Q1011" s="41">
        <f>'Gas y Electricidad'!J1014</f>
        <v>0</v>
      </c>
      <c r="R1011" s="49">
        <f t="shared" ref="R1011:R1074" si="248">IF($B1011=0,0,(Q1011/$B1011)*3785)</f>
        <v>0</v>
      </c>
      <c r="S1011" s="41">
        <f>'Gas y Electricidad'!M1014</f>
        <v>0</v>
      </c>
      <c r="T1011" s="42" t="e">
        <f t="shared" ref="T1011:T1074" si="249">IF($S1011="-","-",(S1011/$B1011)*1200)</f>
        <v>#DIV/0!</v>
      </c>
      <c r="U1011" s="35">
        <f>'Gas y Electricidad'!Q1014</f>
        <v>0</v>
      </c>
      <c r="V1011" s="52">
        <f t="shared" ref="V1011:V1074" si="250">IF($B1011=0,0,(U1011/$B1011))</f>
        <v>0</v>
      </c>
      <c r="W1011" s="63"/>
      <c r="X1011" s="63"/>
      <c r="Y1011" s="63"/>
      <c r="Z1011" s="57">
        <f t="shared" ref="Z1011:Z1074" si="251">(N1011/1000)*W1011</f>
        <v>0</v>
      </c>
      <c r="AA1011" s="59">
        <f t="shared" ref="AA1011:AA1074" si="252">(R1011+P1011)*X1011</f>
        <v>0</v>
      </c>
      <c r="AB1011" s="58">
        <f t="shared" ref="AB1011:AB1074" si="253">V1012*Y1011</f>
        <v>0</v>
      </c>
      <c r="AC1011" s="61">
        <f t="shared" ref="AC1011:AC1074" si="254">Z1011+AA1011+AB1011</f>
        <v>0</v>
      </c>
      <c r="AD1011" s="61">
        <f t="shared" ref="AD1011:AD1074" si="255">IF(B1011&gt;0,AC1011*B1011,0)</f>
        <v>0</v>
      </c>
    </row>
    <row r="1012" spans="1:30" x14ac:dyDescent="0.3">
      <c r="A1012" s="39">
        <f>IF(Agua!A1014&gt;0,Agua!A1014,"-")</f>
        <v>43422</v>
      </c>
      <c r="B1012" s="40">
        <f>Agua!C1014</f>
        <v>0</v>
      </c>
      <c r="C1012" s="72">
        <f>Agua!J1014</f>
        <v>0</v>
      </c>
      <c r="D1012" s="72">
        <f>Agua!M1014</f>
        <v>0</v>
      </c>
      <c r="E1012" s="72">
        <f t="shared" si="241"/>
        <v>0</v>
      </c>
      <c r="F1012" s="72">
        <f>Agua!P1014</f>
        <v>0</v>
      </c>
      <c r="G1012" s="72">
        <f t="shared" si="242"/>
        <v>0</v>
      </c>
      <c r="H1012" s="72">
        <f>Agua!S1014</f>
        <v>0</v>
      </c>
      <c r="I1012" s="72">
        <f t="shared" si="243"/>
        <v>0</v>
      </c>
      <c r="J1012" s="72">
        <f>Agua!V1014</f>
        <v>0</v>
      </c>
      <c r="K1012" s="72">
        <f t="shared" si="244"/>
        <v>0</v>
      </c>
      <c r="L1012" s="72">
        <f>Agua!X1014</f>
        <v>0</v>
      </c>
      <c r="M1012" s="72">
        <f t="shared" si="245"/>
        <v>0</v>
      </c>
      <c r="N1012" s="72">
        <f t="shared" si="246"/>
        <v>0</v>
      </c>
      <c r="O1012" s="41">
        <f>'Gas y Electricidad'!F1015</f>
        <v>0</v>
      </c>
      <c r="P1012" s="49">
        <f t="shared" si="247"/>
        <v>0</v>
      </c>
      <c r="Q1012" s="41">
        <f>'Gas y Electricidad'!J1015</f>
        <v>0</v>
      </c>
      <c r="R1012" s="49">
        <f t="shared" si="248"/>
        <v>0</v>
      </c>
      <c r="S1012" s="41">
        <f>'Gas y Electricidad'!M1015</f>
        <v>0</v>
      </c>
      <c r="T1012" s="42" t="e">
        <f t="shared" si="249"/>
        <v>#DIV/0!</v>
      </c>
      <c r="U1012" s="35">
        <f>'Gas y Electricidad'!Q1015</f>
        <v>0</v>
      </c>
      <c r="V1012" s="52">
        <f t="shared" si="250"/>
        <v>0</v>
      </c>
      <c r="W1012" s="63"/>
      <c r="X1012" s="63"/>
      <c r="Y1012" s="63"/>
      <c r="Z1012" s="57">
        <f t="shared" si="251"/>
        <v>0</v>
      </c>
      <c r="AA1012" s="59">
        <f t="shared" si="252"/>
        <v>0</v>
      </c>
      <c r="AB1012" s="58">
        <f t="shared" si="253"/>
        <v>0</v>
      </c>
      <c r="AC1012" s="61">
        <f t="shared" si="254"/>
        <v>0</v>
      </c>
      <c r="AD1012" s="61">
        <f t="shared" si="255"/>
        <v>0</v>
      </c>
    </row>
    <row r="1013" spans="1:30" x14ac:dyDescent="0.3">
      <c r="A1013" s="39">
        <f>IF(Agua!A1015&gt;0,Agua!A1015,"-")</f>
        <v>43423</v>
      </c>
      <c r="B1013" s="40">
        <f>Agua!C1015</f>
        <v>0</v>
      </c>
      <c r="C1013" s="72">
        <f>Agua!J1015</f>
        <v>0</v>
      </c>
      <c r="D1013" s="72">
        <f>Agua!M1015</f>
        <v>0</v>
      </c>
      <c r="E1013" s="72">
        <f t="shared" si="241"/>
        <v>0</v>
      </c>
      <c r="F1013" s="72">
        <f>Agua!P1015</f>
        <v>0</v>
      </c>
      <c r="G1013" s="72">
        <f t="shared" si="242"/>
        <v>0</v>
      </c>
      <c r="H1013" s="72">
        <f>Agua!S1015</f>
        <v>0</v>
      </c>
      <c r="I1013" s="72">
        <f t="shared" si="243"/>
        <v>0</v>
      </c>
      <c r="J1013" s="72">
        <f>Agua!V1015</f>
        <v>0</v>
      </c>
      <c r="K1013" s="72">
        <f t="shared" si="244"/>
        <v>0</v>
      </c>
      <c r="L1013" s="72">
        <f>Agua!X1015</f>
        <v>0</v>
      </c>
      <c r="M1013" s="72">
        <f t="shared" si="245"/>
        <v>0</v>
      </c>
      <c r="N1013" s="72">
        <f t="shared" si="246"/>
        <v>0</v>
      </c>
      <c r="O1013" s="41">
        <f>'Gas y Electricidad'!F1016</f>
        <v>0</v>
      </c>
      <c r="P1013" s="49">
        <f t="shared" si="247"/>
        <v>0</v>
      </c>
      <c r="Q1013" s="41">
        <f>'Gas y Electricidad'!J1016</f>
        <v>0</v>
      </c>
      <c r="R1013" s="49">
        <f t="shared" si="248"/>
        <v>0</v>
      </c>
      <c r="S1013" s="41">
        <f>'Gas y Electricidad'!M1016</f>
        <v>0</v>
      </c>
      <c r="T1013" s="42" t="e">
        <f t="shared" si="249"/>
        <v>#DIV/0!</v>
      </c>
      <c r="U1013" s="35">
        <f>'Gas y Electricidad'!Q1016</f>
        <v>0</v>
      </c>
      <c r="V1013" s="52">
        <f t="shared" si="250"/>
        <v>0</v>
      </c>
      <c r="W1013" s="63"/>
      <c r="X1013" s="63"/>
      <c r="Y1013" s="63"/>
      <c r="Z1013" s="57">
        <f t="shared" si="251"/>
        <v>0</v>
      </c>
      <c r="AA1013" s="59">
        <f t="shared" si="252"/>
        <v>0</v>
      </c>
      <c r="AB1013" s="58">
        <f t="shared" si="253"/>
        <v>0</v>
      </c>
      <c r="AC1013" s="61">
        <f t="shared" si="254"/>
        <v>0</v>
      </c>
      <c r="AD1013" s="61">
        <f t="shared" si="255"/>
        <v>0</v>
      </c>
    </row>
    <row r="1014" spans="1:30" x14ac:dyDescent="0.3">
      <c r="A1014" s="39">
        <f>IF(Agua!A1016&gt;0,Agua!A1016,"-")</f>
        <v>43424</v>
      </c>
      <c r="B1014" s="40">
        <f>Agua!C1016</f>
        <v>0</v>
      </c>
      <c r="C1014" s="72">
        <f>Agua!J1016</f>
        <v>0</v>
      </c>
      <c r="D1014" s="72">
        <f>Agua!M1016</f>
        <v>0</v>
      </c>
      <c r="E1014" s="72">
        <f t="shared" si="241"/>
        <v>0</v>
      </c>
      <c r="F1014" s="72">
        <f>Agua!P1016</f>
        <v>0</v>
      </c>
      <c r="G1014" s="72">
        <f t="shared" si="242"/>
        <v>0</v>
      </c>
      <c r="H1014" s="72">
        <f>Agua!S1016</f>
        <v>0</v>
      </c>
      <c r="I1014" s="72">
        <f t="shared" si="243"/>
        <v>0</v>
      </c>
      <c r="J1014" s="72">
        <f>Agua!V1016</f>
        <v>0</v>
      </c>
      <c r="K1014" s="72">
        <f t="shared" si="244"/>
        <v>0</v>
      </c>
      <c r="L1014" s="72">
        <f>Agua!X1016</f>
        <v>0</v>
      </c>
      <c r="M1014" s="72">
        <f t="shared" si="245"/>
        <v>0</v>
      </c>
      <c r="N1014" s="72">
        <f t="shared" si="246"/>
        <v>0</v>
      </c>
      <c r="O1014" s="41">
        <f>'Gas y Electricidad'!F1017</f>
        <v>0</v>
      </c>
      <c r="P1014" s="49">
        <f t="shared" si="247"/>
        <v>0</v>
      </c>
      <c r="Q1014" s="41">
        <f>'Gas y Electricidad'!J1017</f>
        <v>0</v>
      </c>
      <c r="R1014" s="49">
        <f t="shared" si="248"/>
        <v>0</v>
      </c>
      <c r="S1014" s="41">
        <f>'Gas y Electricidad'!M1017</f>
        <v>0</v>
      </c>
      <c r="T1014" s="42" t="e">
        <f t="shared" si="249"/>
        <v>#DIV/0!</v>
      </c>
      <c r="U1014" s="35">
        <f>'Gas y Electricidad'!Q1017</f>
        <v>0</v>
      </c>
      <c r="V1014" s="52">
        <f t="shared" si="250"/>
        <v>0</v>
      </c>
      <c r="W1014" s="63"/>
      <c r="X1014" s="63"/>
      <c r="Y1014" s="63"/>
      <c r="Z1014" s="57">
        <f t="shared" si="251"/>
        <v>0</v>
      </c>
      <c r="AA1014" s="59">
        <f t="shared" si="252"/>
        <v>0</v>
      </c>
      <c r="AB1014" s="58">
        <f t="shared" si="253"/>
        <v>0</v>
      </c>
      <c r="AC1014" s="61">
        <f t="shared" si="254"/>
        <v>0</v>
      </c>
      <c r="AD1014" s="61">
        <f t="shared" si="255"/>
        <v>0</v>
      </c>
    </row>
    <row r="1015" spans="1:30" x14ac:dyDescent="0.3">
      <c r="A1015" s="39">
        <f>IF(Agua!A1017&gt;0,Agua!A1017,"-")</f>
        <v>43425</v>
      </c>
      <c r="B1015" s="40">
        <f>Agua!C1017</f>
        <v>0</v>
      </c>
      <c r="C1015" s="72">
        <f>Agua!J1017</f>
        <v>0</v>
      </c>
      <c r="D1015" s="72">
        <f>Agua!M1017</f>
        <v>0</v>
      </c>
      <c r="E1015" s="72">
        <f t="shared" si="241"/>
        <v>0</v>
      </c>
      <c r="F1015" s="72">
        <f>Agua!P1017</f>
        <v>0</v>
      </c>
      <c r="G1015" s="72">
        <f t="shared" si="242"/>
        <v>0</v>
      </c>
      <c r="H1015" s="72">
        <f>Agua!S1017</f>
        <v>0</v>
      </c>
      <c r="I1015" s="72">
        <f t="shared" si="243"/>
        <v>0</v>
      </c>
      <c r="J1015" s="72">
        <f>Agua!V1017</f>
        <v>0</v>
      </c>
      <c r="K1015" s="72">
        <f t="shared" si="244"/>
        <v>0</v>
      </c>
      <c r="L1015" s="72">
        <f>Agua!X1017</f>
        <v>0</v>
      </c>
      <c r="M1015" s="72">
        <f t="shared" si="245"/>
        <v>0</v>
      </c>
      <c r="N1015" s="72">
        <f t="shared" si="246"/>
        <v>0</v>
      </c>
      <c r="O1015" s="41">
        <f>'Gas y Electricidad'!F1018</f>
        <v>0</v>
      </c>
      <c r="P1015" s="49">
        <f t="shared" si="247"/>
        <v>0</v>
      </c>
      <c r="Q1015" s="41">
        <f>'Gas y Electricidad'!J1018</f>
        <v>0</v>
      </c>
      <c r="R1015" s="49">
        <f t="shared" si="248"/>
        <v>0</v>
      </c>
      <c r="S1015" s="41">
        <f>'Gas y Electricidad'!M1018</f>
        <v>0</v>
      </c>
      <c r="T1015" s="42" t="e">
        <f t="shared" si="249"/>
        <v>#DIV/0!</v>
      </c>
      <c r="U1015" s="35">
        <f>'Gas y Electricidad'!Q1018</f>
        <v>0</v>
      </c>
      <c r="V1015" s="52">
        <f t="shared" si="250"/>
        <v>0</v>
      </c>
      <c r="W1015" s="63"/>
      <c r="X1015" s="63"/>
      <c r="Y1015" s="63"/>
      <c r="Z1015" s="57">
        <f t="shared" si="251"/>
        <v>0</v>
      </c>
      <c r="AA1015" s="59">
        <f t="shared" si="252"/>
        <v>0</v>
      </c>
      <c r="AB1015" s="58">
        <f t="shared" si="253"/>
        <v>0</v>
      </c>
      <c r="AC1015" s="61">
        <f t="shared" si="254"/>
        <v>0</v>
      </c>
      <c r="AD1015" s="61">
        <f t="shared" si="255"/>
        <v>0</v>
      </c>
    </row>
    <row r="1016" spans="1:30" x14ac:dyDescent="0.3">
      <c r="A1016" s="39">
        <f>IF(Agua!A1018&gt;0,Agua!A1018,"-")</f>
        <v>43426</v>
      </c>
      <c r="B1016" s="40">
        <f>Agua!C1018</f>
        <v>0</v>
      </c>
      <c r="C1016" s="72">
        <f>Agua!J1018</f>
        <v>0</v>
      </c>
      <c r="D1016" s="72">
        <f>Agua!M1018</f>
        <v>0</v>
      </c>
      <c r="E1016" s="72">
        <f t="shared" si="241"/>
        <v>0</v>
      </c>
      <c r="F1016" s="72">
        <f>Agua!P1018</f>
        <v>0</v>
      </c>
      <c r="G1016" s="72">
        <f t="shared" si="242"/>
        <v>0</v>
      </c>
      <c r="H1016" s="72">
        <f>Agua!S1018</f>
        <v>0</v>
      </c>
      <c r="I1016" s="72">
        <f t="shared" si="243"/>
        <v>0</v>
      </c>
      <c r="J1016" s="72">
        <f>Agua!V1018</f>
        <v>0</v>
      </c>
      <c r="K1016" s="72">
        <f t="shared" si="244"/>
        <v>0</v>
      </c>
      <c r="L1016" s="72">
        <f>Agua!X1018</f>
        <v>0</v>
      </c>
      <c r="M1016" s="72">
        <f t="shared" si="245"/>
        <v>0</v>
      </c>
      <c r="N1016" s="72">
        <f t="shared" si="246"/>
        <v>0</v>
      </c>
      <c r="O1016" s="41">
        <f>'Gas y Electricidad'!F1019</f>
        <v>0</v>
      </c>
      <c r="P1016" s="49">
        <f t="shared" si="247"/>
        <v>0</v>
      </c>
      <c r="Q1016" s="41">
        <f>'Gas y Electricidad'!J1019</f>
        <v>0</v>
      </c>
      <c r="R1016" s="49">
        <f t="shared" si="248"/>
        <v>0</v>
      </c>
      <c r="S1016" s="41">
        <f>'Gas y Electricidad'!M1019</f>
        <v>0</v>
      </c>
      <c r="T1016" s="42" t="e">
        <f t="shared" si="249"/>
        <v>#DIV/0!</v>
      </c>
      <c r="U1016" s="35">
        <f>'Gas y Electricidad'!Q1019</f>
        <v>0</v>
      </c>
      <c r="V1016" s="52">
        <f t="shared" si="250"/>
        <v>0</v>
      </c>
      <c r="W1016" s="63"/>
      <c r="X1016" s="63"/>
      <c r="Y1016" s="63"/>
      <c r="Z1016" s="57">
        <f t="shared" si="251"/>
        <v>0</v>
      </c>
      <c r="AA1016" s="59">
        <f t="shared" si="252"/>
        <v>0</v>
      </c>
      <c r="AB1016" s="58">
        <f t="shared" si="253"/>
        <v>0</v>
      </c>
      <c r="AC1016" s="61">
        <f t="shared" si="254"/>
        <v>0</v>
      </c>
      <c r="AD1016" s="61">
        <f t="shared" si="255"/>
        <v>0</v>
      </c>
    </row>
    <row r="1017" spans="1:30" x14ac:dyDescent="0.3">
      <c r="A1017" s="39">
        <f>IF(Agua!A1019&gt;0,Agua!A1019,"-")</f>
        <v>43427</v>
      </c>
      <c r="B1017" s="40">
        <f>Agua!C1019</f>
        <v>0</v>
      </c>
      <c r="C1017" s="72">
        <f>Agua!J1019</f>
        <v>0</v>
      </c>
      <c r="D1017" s="72">
        <f>Agua!M1019</f>
        <v>0</v>
      </c>
      <c r="E1017" s="72">
        <f t="shared" si="241"/>
        <v>0</v>
      </c>
      <c r="F1017" s="72">
        <f>Agua!P1019</f>
        <v>0</v>
      </c>
      <c r="G1017" s="72">
        <f t="shared" si="242"/>
        <v>0</v>
      </c>
      <c r="H1017" s="72">
        <f>Agua!S1019</f>
        <v>0</v>
      </c>
      <c r="I1017" s="72">
        <f t="shared" si="243"/>
        <v>0</v>
      </c>
      <c r="J1017" s="72">
        <f>Agua!V1019</f>
        <v>0</v>
      </c>
      <c r="K1017" s="72">
        <f t="shared" si="244"/>
        <v>0</v>
      </c>
      <c r="L1017" s="72">
        <f>Agua!X1019</f>
        <v>0</v>
      </c>
      <c r="M1017" s="72">
        <f t="shared" si="245"/>
        <v>0</v>
      </c>
      <c r="N1017" s="72">
        <f t="shared" si="246"/>
        <v>0</v>
      </c>
      <c r="O1017" s="41">
        <f>'Gas y Electricidad'!F1020</f>
        <v>0</v>
      </c>
      <c r="P1017" s="49">
        <f t="shared" si="247"/>
        <v>0</v>
      </c>
      <c r="Q1017" s="41">
        <f>'Gas y Electricidad'!J1020</f>
        <v>0</v>
      </c>
      <c r="R1017" s="49">
        <f t="shared" si="248"/>
        <v>0</v>
      </c>
      <c r="S1017" s="41">
        <f>'Gas y Electricidad'!M1020</f>
        <v>0</v>
      </c>
      <c r="T1017" s="42" t="e">
        <f t="shared" si="249"/>
        <v>#DIV/0!</v>
      </c>
      <c r="U1017" s="35">
        <f>'Gas y Electricidad'!Q1020</f>
        <v>0</v>
      </c>
      <c r="V1017" s="52">
        <f t="shared" si="250"/>
        <v>0</v>
      </c>
      <c r="W1017" s="63"/>
      <c r="X1017" s="63"/>
      <c r="Y1017" s="63"/>
      <c r="Z1017" s="57">
        <f t="shared" si="251"/>
        <v>0</v>
      </c>
      <c r="AA1017" s="59">
        <f t="shared" si="252"/>
        <v>0</v>
      </c>
      <c r="AB1017" s="58">
        <f t="shared" si="253"/>
        <v>0</v>
      </c>
      <c r="AC1017" s="61">
        <f t="shared" si="254"/>
        <v>0</v>
      </c>
      <c r="AD1017" s="61">
        <f t="shared" si="255"/>
        <v>0</v>
      </c>
    </row>
    <row r="1018" spans="1:30" x14ac:dyDescent="0.3">
      <c r="A1018" s="39">
        <f>IF(Agua!A1020&gt;0,Agua!A1020,"-")</f>
        <v>43428</v>
      </c>
      <c r="B1018" s="40">
        <f>Agua!C1020</f>
        <v>0</v>
      </c>
      <c r="C1018" s="72">
        <f>Agua!J1020</f>
        <v>0</v>
      </c>
      <c r="D1018" s="72">
        <f>Agua!M1020</f>
        <v>0</v>
      </c>
      <c r="E1018" s="72">
        <f t="shared" si="241"/>
        <v>0</v>
      </c>
      <c r="F1018" s="72">
        <f>Agua!P1020</f>
        <v>0</v>
      </c>
      <c r="G1018" s="72">
        <f t="shared" si="242"/>
        <v>0</v>
      </c>
      <c r="H1018" s="72">
        <f>Agua!S1020</f>
        <v>0</v>
      </c>
      <c r="I1018" s="72">
        <f t="shared" si="243"/>
        <v>0</v>
      </c>
      <c r="J1018" s="72">
        <f>Agua!V1020</f>
        <v>0</v>
      </c>
      <c r="K1018" s="72">
        <f t="shared" si="244"/>
        <v>0</v>
      </c>
      <c r="L1018" s="72">
        <f>Agua!X1020</f>
        <v>0</v>
      </c>
      <c r="M1018" s="72">
        <f t="shared" si="245"/>
        <v>0</v>
      </c>
      <c r="N1018" s="72">
        <f t="shared" si="246"/>
        <v>0</v>
      </c>
      <c r="O1018" s="41">
        <f>'Gas y Electricidad'!F1021</f>
        <v>0</v>
      </c>
      <c r="P1018" s="49">
        <f t="shared" si="247"/>
        <v>0</v>
      </c>
      <c r="Q1018" s="41">
        <f>'Gas y Electricidad'!J1021</f>
        <v>0</v>
      </c>
      <c r="R1018" s="49">
        <f t="shared" si="248"/>
        <v>0</v>
      </c>
      <c r="S1018" s="41">
        <f>'Gas y Electricidad'!M1021</f>
        <v>0</v>
      </c>
      <c r="T1018" s="42" t="e">
        <f t="shared" si="249"/>
        <v>#DIV/0!</v>
      </c>
      <c r="U1018" s="35">
        <f>'Gas y Electricidad'!Q1021</f>
        <v>0</v>
      </c>
      <c r="V1018" s="52">
        <f t="shared" si="250"/>
        <v>0</v>
      </c>
      <c r="W1018" s="63"/>
      <c r="X1018" s="63"/>
      <c r="Y1018" s="63"/>
      <c r="Z1018" s="57">
        <f t="shared" si="251"/>
        <v>0</v>
      </c>
      <c r="AA1018" s="59">
        <f t="shared" si="252"/>
        <v>0</v>
      </c>
      <c r="AB1018" s="58">
        <f t="shared" si="253"/>
        <v>0</v>
      </c>
      <c r="AC1018" s="61">
        <f t="shared" si="254"/>
        <v>0</v>
      </c>
      <c r="AD1018" s="61">
        <f t="shared" si="255"/>
        <v>0</v>
      </c>
    </row>
    <row r="1019" spans="1:30" x14ac:dyDescent="0.3">
      <c r="A1019" s="39">
        <f>IF(Agua!A1021&gt;0,Agua!A1021,"-")</f>
        <v>43429</v>
      </c>
      <c r="B1019" s="40">
        <f>Agua!C1021</f>
        <v>0</v>
      </c>
      <c r="C1019" s="72">
        <f>Agua!J1021</f>
        <v>0</v>
      </c>
      <c r="D1019" s="72">
        <f>Agua!M1021</f>
        <v>0</v>
      </c>
      <c r="E1019" s="72">
        <f t="shared" si="241"/>
        <v>0</v>
      </c>
      <c r="F1019" s="72">
        <f>Agua!P1021</f>
        <v>0</v>
      </c>
      <c r="G1019" s="72">
        <f t="shared" si="242"/>
        <v>0</v>
      </c>
      <c r="H1019" s="72">
        <f>Agua!S1021</f>
        <v>0</v>
      </c>
      <c r="I1019" s="72">
        <f t="shared" si="243"/>
        <v>0</v>
      </c>
      <c r="J1019" s="72">
        <f>Agua!V1021</f>
        <v>0</v>
      </c>
      <c r="K1019" s="72">
        <f t="shared" si="244"/>
        <v>0</v>
      </c>
      <c r="L1019" s="72">
        <f>Agua!X1021</f>
        <v>0</v>
      </c>
      <c r="M1019" s="72">
        <f t="shared" si="245"/>
        <v>0</v>
      </c>
      <c r="N1019" s="72">
        <f t="shared" si="246"/>
        <v>0</v>
      </c>
      <c r="O1019" s="41">
        <f>'Gas y Electricidad'!F1022</f>
        <v>0</v>
      </c>
      <c r="P1019" s="49">
        <f t="shared" si="247"/>
        <v>0</v>
      </c>
      <c r="Q1019" s="41">
        <f>'Gas y Electricidad'!J1022</f>
        <v>0</v>
      </c>
      <c r="R1019" s="49">
        <f t="shared" si="248"/>
        <v>0</v>
      </c>
      <c r="S1019" s="41">
        <f>'Gas y Electricidad'!M1022</f>
        <v>0</v>
      </c>
      <c r="T1019" s="42" t="e">
        <f t="shared" si="249"/>
        <v>#DIV/0!</v>
      </c>
      <c r="U1019" s="35">
        <f>'Gas y Electricidad'!Q1022</f>
        <v>0</v>
      </c>
      <c r="V1019" s="52">
        <f t="shared" si="250"/>
        <v>0</v>
      </c>
      <c r="W1019" s="63"/>
      <c r="X1019" s="63"/>
      <c r="Y1019" s="63"/>
      <c r="Z1019" s="57">
        <f t="shared" si="251"/>
        <v>0</v>
      </c>
      <c r="AA1019" s="59">
        <f t="shared" si="252"/>
        <v>0</v>
      </c>
      <c r="AB1019" s="58">
        <f t="shared" si="253"/>
        <v>0</v>
      </c>
      <c r="AC1019" s="61">
        <f t="shared" si="254"/>
        <v>0</v>
      </c>
      <c r="AD1019" s="61">
        <f t="shared" si="255"/>
        <v>0</v>
      </c>
    </row>
    <row r="1020" spans="1:30" x14ac:dyDescent="0.3">
      <c r="A1020" s="39">
        <f>IF(Agua!A1022&gt;0,Agua!A1022,"-")</f>
        <v>43430</v>
      </c>
      <c r="B1020" s="40">
        <f>Agua!C1022</f>
        <v>0</v>
      </c>
      <c r="C1020" s="72">
        <f>Agua!J1022</f>
        <v>0</v>
      </c>
      <c r="D1020" s="72">
        <f>Agua!M1022</f>
        <v>0</v>
      </c>
      <c r="E1020" s="72">
        <f t="shared" si="241"/>
        <v>0</v>
      </c>
      <c r="F1020" s="72">
        <f>Agua!P1022</f>
        <v>0</v>
      </c>
      <c r="G1020" s="72">
        <f t="shared" si="242"/>
        <v>0</v>
      </c>
      <c r="H1020" s="72">
        <f>Agua!S1022</f>
        <v>0</v>
      </c>
      <c r="I1020" s="72">
        <f t="shared" si="243"/>
        <v>0</v>
      </c>
      <c r="J1020" s="72">
        <f>Agua!V1022</f>
        <v>0</v>
      </c>
      <c r="K1020" s="72">
        <f t="shared" si="244"/>
        <v>0</v>
      </c>
      <c r="L1020" s="72">
        <f>Agua!X1022</f>
        <v>0</v>
      </c>
      <c r="M1020" s="72">
        <f t="shared" si="245"/>
        <v>0</v>
      </c>
      <c r="N1020" s="72">
        <f t="shared" si="246"/>
        <v>0</v>
      </c>
      <c r="O1020" s="41">
        <f>'Gas y Electricidad'!F1023</f>
        <v>0</v>
      </c>
      <c r="P1020" s="49">
        <f t="shared" si="247"/>
        <v>0</v>
      </c>
      <c r="Q1020" s="41">
        <f>'Gas y Electricidad'!J1023</f>
        <v>0</v>
      </c>
      <c r="R1020" s="49">
        <f t="shared" si="248"/>
        <v>0</v>
      </c>
      <c r="S1020" s="41">
        <f>'Gas y Electricidad'!M1023</f>
        <v>0</v>
      </c>
      <c r="T1020" s="42" t="e">
        <f t="shared" si="249"/>
        <v>#DIV/0!</v>
      </c>
      <c r="U1020" s="35">
        <f>'Gas y Electricidad'!Q1023</f>
        <v>0</v>
      </c>
      <c r="V1020" s="52">
        <f t="shared" si="250"/>
        <v>0</v>
      </c>
      <c r="W1020" s="63"/>
      <c r="X1020" s="63"/>
      <c r="Y1020" s="63"/>
      <c r="Z1020" s="57">
        <f t="shared" si="251"/>
        <v>0</v>
      </c>
      <c r="AA1020" s="59">
        <f t="shared" si="252"/>
        <v>0</v>
      </c>
      <c r="AB1020" s="58">
        <f t="shared" si="253"/>
        <v>0</v>
      </c>
      <c r="AC1020" s="61">
        <f t="shared" si="254"/>
        <v>0</v>
      </c>
      <c r="AD1020" s="61">
        <f t="shared" si="255"/>
        <v>0</v>
      </c>
    </row>
    <row r="1021" spans="1:30" x14ac:dyDescent="0.3">
      <c r="A1021" s="39">
        <f>IF(Agua!A1023&gt;0,Agua!A1023,"-")</f>
        <v>43431</v>
      </c>
      <c r="B1021" s="40">
        <f>Agua!C1023</f>
        <v>0</v>
      </c>
      <c r="C1021" s="72">
        <f>Agua!J1023</f>
        <v>0</v>
      </c>
      <c r="D1021" s="72">
        <f>Agua!M1023</f>
        <v>0</v>
      </c>
      <c r="E1021" s="72">
        <f t="shared" si="241"/>
        <v>0</v>
      </c>
      <c r="F1021" s="72">
        <f>Agua!P1023</f>
        <v>0</v>
      </c>
      <c r="G1021" s="72">
        <f t="shared" si="242"/>
        <v>0</v>
      </c>
      <c r="H1021" s="72">
        <f>Agua!S1023</f>
        <v>0</v>
      </c>
      <c r="I1021" s="72">
        <f t="shared" si="243"/>
        <v>0</v>
      </c>
      <c r="J1021" s="72">
        <f>Agua!V1023</f>
        <v>0</v>
      </c>
      <c r="K1021" s="72">
        <f t="shared" si="244"/>
        <v>0</v>
      </c>
      <c r="L1021" s="72">
        <f>Agua!X1023</f>
        <v>0</v>
      </c>
      <c r="M1021" s="72">
        <f t="shared" si="245"/>
        <v>0</v>
      </c>
      <c r="N1021" s="72">
        <f t="shared" si="246"/>
        <v>0</v>
      </c>
      <c r="O1021" s="41">
        <f>'Gas y Electricidad'!F1024</f>
        <v>0</v>
      </c>
      <c r="P1021" s="49">
        <f t="shared" si="247"/>
        <v>0</v>
      </c>
      <c r="Q1021" s="41">
        <f>'Gas y Electricidad'!J1024</f>
        <v>0</v>
      </c>
      <c r="R1021" s="49">
        <f t="shared" si="248"/>
        <v>0</v>
      </c>
      <c r="S1021" s="41">
        <f>'Gas y Electricidad'!M1024</f>
        <v>0</v>
      </c>
      <c r="T1021" s="42" t="e">
        <f t="shared" si="249"/>
        <v>#DIV/0!</v>
      </c>
      <c r="U1021" s="35">
        <f>'Gas y Electricidad'!Q1024</f>
        <v>0</v>
      </c>
      <c r="V1021" s="52">
        <f t="shared" si="250"/>
        <v>0</v>
      </c>
      <c r="W1021" s="63"/>
      <c r="X1021" s="63"/>
      <c r="Y1021" s="63"/>
      <c r="Z1021" s="57">
        <f t="shared" si="251"/>
        <v>0</v>
      </c>
      <c r="AA1021" s="59">
        <f t="shared" si="252"/>
        <v>0</v>
      </c>
      <c r="AB1021" s="58">
        <f t="shared" si="253"/>
        <v>0</v>
      </c>
      <c r="AC1021" s="61">
        <f t="shared" si="254"/>
        <v>0</v>
      </c>
      <c r="AD1021" s="61">
        <f t="shared" si="255"/>
        <v>0</v>
      </c>
    </row>
    <row r="1022" spans="1:30" x14ac:dyDescent="0.3">
      <c r="A1022" s="39">
        <f>IF(Agua!A1024&gt;0,Agua!A1024,"-")</f>
        <v>43432</v>
      </c>
      <c r="B1022" s="40">
        <f>Agua!C1024</f>
        <v>0</v>
      </c>
      <c r="C1022" s="72">
        <f>Agua!J1024</f>
        <v>0</v>
      </c>
      <c r="D1022" s="72">
        <f>Agua!M1024</f>
        <v>0</v>
      </c>
      <c r="E1022" s="72">
        <f t="shared" si="241"/>
        <v>0</v>
      </c>
      <c r="F1022" s="72">
        <f>Agua!P1024</f>
        <v>0</v>
      </c>
      <c r="G1022" s="72">
        <f t="shared" si="242"/>
        <v>0</v>
      </c>
      <c r="H1022" s="72">
        <f>Agua!S1024</f>
        <v>0</v>
      </c>
      <c r="I1022" s="72">
        <f t="shared" si="243"/>
        <v>0</v>
      </c>
      <c r="J1022" s="72">
        <f>Agua!V1024</f>
        <v>0</v>
      </c>
      <c r="K1022" s="72">
        <f t="shared" si="244"/>
        <v>0</v>
      </c>
      <c r="L1022" s="72">
        <f>Agua!X1024</f>
        <v>0</v>
      </c>
      <c r="M1022" s="72">
        <f t="shared" si="245"/>
        <v>0</v>
      </c>
      <c r="N1022" s="72">
        <f t="shared" si="246"/>
        <v>0</v>
      </c>
      <c r="O1022" s="41">
        <f>'Gas y Electricidad'!F1025</f>
        <v>0</v>
      </c>
      <c r="P1022" s="49">
        <f t="shared" si="247"/>
        <v>0</v>
      </c>
      <c r="Q1022" s="41">
        <f>'Gas y Electricidad'!J1025</f>
        <v>0</v>
      </c>
      <c r="R1022" s="49">
        <f t="shared" si="248"/>
        <v>0</v>
      </c>
      <c r="S1022" s="41">
        <f>'Gas y Electricidad'!M1025</f>
        <v>0</v>
      </c>
      <c r="T1022" s="42" t="e">
        <f t="shared" si="249"/>
        <v>#DIV/0!</v>
      </c>
      <c r="U1022" s="35">
        <f>'Gas y Electricidad'!Q1025</f>
        <v>0</v>
      </c>
      <c r="V1022" s="52">
        <f t="shared" si="250"/>
        <v>0</v>
      </c>
      <c r="W1022" s="63"/>
      <c r="X1022" s="63"/>
      <c r="Y1022" s="63"/>
      <c r="Z1022" s="57">
        <f t="shared" si="251"/>
        <v>0</v>
      </c>
      <c r="AA1022" s="59">
        <f t="shared" si="252"/>
        <v>0</v>
      </c>
      <c r="AB1022" s="58">
        <f t="shared" si="253"/>
        <v>0</v>
      </c>
      <c r="AC1022" s="61">
        <f t="shared" si="254"/>
        <v>0</v>
      </c>
      <c r="AD1022" s="61">
        <f t="shared" si="255"/>
        <v>0</v>
      </c>
    </row>
    <row r="1023" spans="1:30" x14ac:dyDescent="0.3">
      <c r="A1023" s="39">
        <f>IF(Agua!A1025&gt;0,Agua!A1025,"-")</f>
        <v>43433</v>
      </c>
      <c r="B1023" s="40">
        <f>Agua!C1025</f>
        <v>0</v>
      </c>
      <c r="C1023" s="72">
        <f>Agua!J1025</f>
        <v>0</v>
      </c>
      <c r="D1023" s="72">
        <f>Agua!M1025</f>
        <v>0</v>
      </c>
      <c r="E1023" s="72">
        <f t="shared" si="241"/>
        <v>0</v>
      </c>
      <c r="F1023" s="72">
        <f>Agua!P1025</f>
        <v>0</v>
      </c>
      <c r="G1023" s="72">
        <f t="shared" si="242"/>
        <v>0</v>
      </c>
      <c r="H1023" s="72">
        <f>Agua!S1025</f>
        <v>0</v>
      </c>
      <c r="I1023" s="72">
        <f t="shared" si="243"/>
        <v>0</v>
      </c>
      <c r="J1023" s="72">
        <f>Agua!V1025</f>
        <v>0</v>
      </c>
      <c r="K1023" s="72">
        <f t="shared" si="244"/>
        <v>0</v>
      </c>
      <c r="L1023" s="72">
        <f>Agua!X1025</f>
        <v>0</v>
      </c>
      <c r="M1023" s="72">
        <f t="shared" si="245"/>
        <v>0</v>
      </c>
      <c r="N1023" s="72">
        <f t="shared" si="246"/>
        <v>0</v>
      </c>
      <c r="O1023" s="41">
        <f>'Gas y Electricidad'!F1026</f>
        <v>0</v>
      </c>
      <c r="P1023" s="49">
        <f t="shared" si="247"/>
        <v>0</v>
      </c>
      <c r="Q1023" s="41">
        <f>'Gas y Electricidad'!J1026</f>
        <v>0</v>
      </c>
      <c r="R1023" s="49">
        <f t="shared" si="248"/>
        <v>0</v>
      </c>
      <c r="S1023" s="41">
        <f>'Gas y Electricidad'!M1026</f>
        <v>0</v>
      </c>
      <c r="T1023" s="42" t="e">
        <f t="shared" si="249"/>
        <v>#DIV/0!</v>
      </c>
      <c r="U1023" s="35">
        <f>'Gas y Electricidad'!Q1026</f>
        <v>0</v>
      </c>
      <c r="V1023" s="52">
        <f t="shared" si="250"/>
        <v>0</v>
      </c>
      <c r="W1023" s="63"/>
      <c r="X1023" s="63"/>
      <c r="Y1023" s="63"/>
      <c r="Z1023" s="57">
        <f t="shared" si="251"/>
        <v>0</v>
      </c>
      <c r="AA1023" s="59">
        <f t="shared" si="252"/>
        <v>0</v>
      </c>
      <c r="AB1023" s="58">
        <f t="shared" si="253"/>
        <v>0</v>
      </c>
      <c r="AC1023" s="61">
        <f t="shared" si="254"/>
        <v>0</v>
      </c>
      <c r="AD1023" s="61">
        <f t="shared" si="255"/>
        <v>0</v>
      </c>
    </row>
    <row r="1024" spans="1:30" x14ac:dyDescent="0.3">
      <c r="A1024" s="39">
        <f>IF(Agua!A1026&gt;0,Agua!A1026,"-")</f>
        <v>43434</v>
      </c>
      <c r="B1024" s="40">
        <f>Agua!C1026</f>
        <v>0</v>
      </c>
      <c r="C1024" s="72">
        <f>Agua!J1026</f>
        <v>0</v>
      </c>
      <c r="D1024" s="72">
        <f>Agua!M1026</f>
        <v>0</v>
      </c>
      <c r="E1024" s="72">
        <f t="shared" si="241"/>
        <v>0</v>
      </c>
      <c r="F1024" s="72">
        <f>Agua!P1026</f>
        <v>0</v>
      </c>
      <c r="G1024" s="72">
        <f t="shared" si="242"/>
        <v>0</v>
      </c>
      <c r="H1024" s="72">
        <f>Agua!S1026</f>
        <v>0</v>
      </c>
      <c r="I1024" s="72">
        <f t="shared" si="243"/>
        <v>0</v>
      </c>
      <c r="J1024" s="72">
        <f>Agua!V1026</f>
        <v>0</v>
      </c>
      <c r="K1024" s="72">
        <f t="shared" si="244"/>
        <v>0</v>
      </c>
      <c r="L1024" s="72">
        <f>Agua!X1026</f>
        <v>0</v>
      </c>
      <c r="M1024" s="72">
        <f t="shared" si="245"/>
        <v>0</v>
      </c>
      <c r="N1024" s="72">
        <f t="shared" si="246"/>
        <v>0</v>
      </c>
      <c r="O1024" s="41">
        <f>'Gas y Electricidad'!F1027</f>
        <v>0</v>
      </c>
      <c r="P1024" s="49">
        <f t="shared" si="247"/>
        <v>0</v>
      </c>
      <c r="Q1024" s="41">
        <f>'Gas y Electricidad'!J1027</f>
        <v>0</v>
      </c>
      <c r="R1024" s="49">
        <f t="shared" si="248"/>
        <v>0</v>
      </c>
      <c r="S1024" s="41">
        <f>'Gas y Electricidad'!M1027</f>
        <v>0</v>
      </c>
      <c r="T1024" s="42" t="e">
        <f t="shared" si="249"/>
        <v>#DIV/0!</v>
      </c>
      <c r="U1024" s="35">
        <f>'Gas y Electricidad'!Q1027</f>
        <v>0</v>
      </c>
      <c r="V1024" s="52">
        <f t="shared" si="250"/>
        <v>0</v>
      </c>
      <c r="W1024" s="63"/>
      <c r="X1024" s="63"/>
      <c r="Y1024" s="63"/>
      <c r="Z1024" s="57">
        <f t="shared" si="251"/>
        <v>0</v>
      </c>
      <c r="AA1024" s="59">
        <f t="shared" si="252"/>
        <v>0</v>
      </c>
      <c r="AB1024" s="58">
        <f t="shared" si="253"/>
        <v>0</v>
      </c>
      <c r="AC1024" s="61">
        <f t="shared" si="254"/>
        <v>0</v>
      </c>
      <c r="AD1024" s="61">
        <f t="shared" si="255"/>
        <v>0</v>
      </c>
    </row>
    <row r="1025" spans="1:30" x14ac:dyDescent="0.3">
      <c r="A1025" s="39">
        <f>IF(Agua!A1027&gt;0,Agua!A1027,"-")</f>
        <v>43435</v>
      </c>
      <c r="B1025" s="40">
        <f>Agua!C1027</f>
        <v>0</v>
      </c>
      <c r="C1025" s="72">
        <f>Agua!J1027</f>
        <v>0</v>
      </c>
      <c r="D1025" s="72">
        <f>Agua!M1027</f>
        <v>0</v>
      </c>
      <c r="E1025" s="72">
        <f t="shared" si="241"/>
        <v>0</v>
      </c>
      <c r="F1025" s="72">
        <f>Agua!P1027</f>
        <v>0</v>
      </c>
      <c r="G1025" s="72">
        <f t="shared" si="242"/>
        <v>0</v>
      </c>
      <c r="H1025" s="72">
        <f>Agua!S1027</f>
        <v>0</v>
      </c>
      <c r="I1025" s="72">
        <f t="shared" si="243"/>
        <v>0</v>
      </c>
      <c r="J1025" s="72">
        <f>Agua!V1027</f>
        <v>0</v>
      </c>
      <c r="K1025" s="72">
        <f t="shared" si="244"/>
        <v>0</v>
      </c>
      <c r="L1025" s="72">
        <f>Agua!X1027</f>
        <v>0</v>
      </c>
      <c r="M1025" s="72">
        <f t="shared" si="245"/>
        <v>0</v>
      </c>
      <c r="N1025" s="72">
        <f t="shared" si="246"/>
        <v>0</v>
      </c>
      <c r="O1025" s="41">
        <f>'Gas y Electricidad'!F1028</f>
        <v>0</v>
      </c>
      <c r="P1025" s="49">
        <f t="shared" si="247"/>
        <v>0</v>
      </c>
      <c r="Q1025" s="41">
        <f>'Gas y Electricidad'!J1028</f>
        <v>0</v>
      </c>
      <c r="R1025" s="49">
        <f t="shared" si="248"/>
        <v>0</v>
      </c>
      <c r="S1025" s="41">
        <f>'Gas y Electricidad'!M1028</f>
        <v>0</v>
      </c>
      <c r="T1025" s="42" t="e">
        <f t="shared" si="249"/>
        <v>#DIV/0!</v>
      </c>
      <c r="U1025" s="35">
        <f>'Gas y Electricidad'!Q1028</f>
        <v>0</v>
      </c>
      <c r="V1025" s="52">
        <f t="shared" si="250"/>
        <v>0</v>
      </c>
      <c r="W1025" s="63"/>
      <c r="X1025" s="63"/>
      <c r="Y1025" s="63"/>
      <c r="Z1025" s="57">
        <f t="shared" si="251"/>
        <v>0</v>
      </c>
      <c r="AA1025" s="59">
        <f t="shared" si="252"/>
        <v>0</v>
      </c>
      <c r="AB1025" s="58">
        <f t="shared" si="253"/>
        <v>0</v>
      </c>
      <c r="AC1025" s="61">
        <f t="shared" si="254"/>
        <v>0</v>
      </c>
      <c r="AD1025" s="61">
        <f t="shared" si="255"/>
        <v>0</v>
      </c>
    </row>
    <row r="1026" spans="1:30" x14ac:dyDescent="0.3">
      <c r="A1026" s="39">
        <f>IF(Agua!A1028&gt;0,Agua!A1028,"-")</f>
        <v>43436</v>
      </c>
      <c r="B1026" s="40">
        <f>Agua!C1028</f>
        <v>0</v>
      </c>
      <c r="C1026" s="72">
        <f>Agua!J1028</f>
        <v>0</v>
      </c>
      <c r="D1026" s="72">
        <f>Agua!M1028</f>
        <v>0</v>
      </c>
      <c r="E1026" s="72">
        <f t="shared" si="241"/>
        <v>0</v>
      </c>
      <c r="F1026" s="72">
        <f>Agua!P1028</f>
        <v>0</v>
      </c>
      <c r="G1026" s="72">
        <f t="shared" si="242"/>
        <v>0</v>
      </c>
      <c r="H1026" s="72">
        <f>Agua!S1028</f>
        <v>0</v>
      </c>
      <c r="I1026" s="72">
        <f t="shared" si="243"/>
        <v>0</v>
      </c>
      <c r="J1026" s="72">
        <f>Agua!V1028</f>
        <v>0</v>
      </c>
      <c r="K1026" s="72">
        <f t="shared" si="244"/>
        <v>0</v>
      </c>
      <c r="L1026" s="72">
        <f>Agua!X1028</f>
        <v>0</v>
      </c>
      <c r="M1026" s="72">
        <f t="shared" si="245"/>
        <v>0</v>
      </c>
      <c r="N1026" s="72">
        <f t="shared" si="246"/>
        <v>0</v>
      </c>
      <c r="O1026" s="41">
        <f>'Gas y Electricidad'!F1029</f>
        <v>0</v>
      </c>
      <c r="P1026" s="49">
        <f t="shared" si="247"/>
        <v>0</v>
      </c>
      <c r="Q1026" s="41">
        <f>'Gas y Electricidad'!J1029</f>
        <v>0</v>
      </c>
      <c r="R1026" s="49">
        <f t="shared" si="248"/>
        <v>0</v>
      </c>
      <c r="S1026" s="41">
        <f>'Gas y Electricidad'!M1029</f>
        <v>0</v>
      </c>
      <c r="T1026" s="42" t="e">
        <f t="shared" si="249"/>
        <v>#DIV/0!</v>
      </c>
      <c r="U1026" s="35">
        <f>'Gas y Electricidad'!Q1029</f>
        <v>0</v>
      </c>
      <c r="V1026" s="52">
        <f t="shared" si="250"/>
        <v>0</v>
      </c>
      <c r="W1026" s="63"/>
      <c r="X1026" s="63"/>
      <c r="Y1026" s="63"/>
      <c r="Z1026" s="57">
        <f t="shared" si="251"/>
        <v>0</v>
      </c>
      <c r="AA1026" s="59">
        <f t="shared" si="252"/>
        <v>0</v>
      </c>
      <c r="AB1026" s="58">
        <f t="shared" si="253"/>
        <v>0</v>
      </c>
      <c r="AC1026" s="61">
        <f t="shared" si="254"/>
        <v>0</v>
      </c>
      <c r="AD1026" s="61">
        <f t="shared" si="255"/>
        <v>0</v>
      </c>
    </row>
    <row r="1027" spans="1:30" x14ac:dyDescent="0.3">
      <c r="A1027" s="39">
        <f>IF(Agua!A1029&gt;0,Agua!A1029,"-")</f>
        <v>43437</v>
      </c>
      <c r="B1027" s="40">
        <f>Agua!C1029</f>
        <v>0</v>
      </c>
      <c r="C1027" s="72">
        <f>Agua!J1029</f>
        <v>0</v>
      </c>
      <c r="D1027" s="72">
        <f>Agua!M1029</f>
        <v>0</v>
      </c>
      <c r="E1027" s="72">
        <f t="shared" si="241"/>
        <v>0</v>
      </c>
      <c r="F1027" s="72">
        <f>Agua!P1029</f>
        <v>0</v>
      </c>
      <c r="G1027" s="72">
        <f t="shared" si="242"/>
        <v>0</v>
      </c>
      <c r="H1027" s="72">
        <f>Agua!S1029</f>
        <v>0</v>
      </c>
      <c r="I1027" s="72">
        <f t="shared" si="243"/>
        <v>0</v>
      </c>
      <c r="J1027" s="72">
        <f>Agua!V1029</f>
        <v>0</v>
      </c>
      <c r="K1027" s="72">
        <f t="shared" si="244"/>
        <v>0</v>
      </c>
      <c r="L1027" s="72">
        <f>Agua!X1029</f>
        <v>0</v>
      </c>
      <c r="M1027" s="72">
        <f t="shared" si="245"/>
        <v>0</v>
      </c>
      <c r="N1027" s="72">
        <f t="shared" si="246"/>
        <v>0</v>
      </c>
      <c r="O1027" s="41">
        <f>'Gas y Electricidad'!F1030</f>
        <v>0</v>
      </c>
      <c r="P1027" s="49">
        <f t="shared" si="247"/>
        <v>0</v>
      </c>
      <c r="Q1027" s="41">
        <f>'Gas y Electricidad'!J1030</f>
        <v>0</v>
      </c>
      <c r="R1027" s="49">
        <f t="shared" si="248"/>
        <v>0</v>
      </c>
      <c r="S1027" s="41">
        <f>'Gas y Electricidad'!M1030</f>
        <v>0</v>
      </c>
      <c r="T1027" s="42" t="e">
        <f t="shared" si="249"/>
        <v>#DIV/0!</v>
      </c>
      <c r="U1027" s="35">
        <f>'Gas y Electricidad'!Q1030</f>
        <v>0</v>
      </c>
      <c r="V1027" s="52">
        <f t="shared" si="250"/>
        <v>0</v>
      </c>
      <c r="W1027" s="63"/>
      <c r="X1027" s="63"/>
      <c r="Y1027" s="63"/>
      <c r="Z1027" s="57">
        <f t="shared" si="251"/>
        <v>0</v>
      </c>
      <c r="AA1027" s="59">
        <f t="shared" si="252"/>
        <v>0</v>
      </c>
      <c r="AB1027" s="58">
        <f t="shared" si="253"/>
        <v>0</v>
      </c>
      <c r="AC1027" s="61">
        <f t="shared" si="254"/>
        <v>0</v>
      </c>
      <c r="AD1027" s="61">
        <f t="shared" si="255"/>
        <v>0</v>
      </c>
    </row>
    <row r="1028" spans="1:30" x14ac:dyDescent="0.3">
      <c r="A1028" s="39">
        <f>IF(Agua!A1030&gt;0,Agua!A1030,"-")</f>
        <v>43438</v>
      </c>
      <c r="B1028" s="40">
        <f>Agua!C1030</f>
        <v>0</v>
      </c>
      <c r="C1028" s="72">
        <f>Agua!J1030</f>
        <v>0</v>
      </c>
      <c r="D1028" s="72">
        <f>Agua!M1030</f>
        <v>0</v>
      </c>
      <c r="E1028" s="72">
        <f t="shared" si="241"/>
        <v>0</v>
      </c>
      <c r="F1028" s="72">
        <f>Agua!P1030</f>
        <v>0</v>
      </c>
      <c r="G1028" s="72">
        <f t="shared" si="242"/>
        <v>0</v>
      </c>
      <c r="H1028" s="72">
        <f>Agua!S1030</f>
        <v>0</v>
      </c>
      <c r="I1028" s="72">
        <f t="shared" si="243"/>
        <v>0</v>
      </c>
      <c r="J1028" s="72">
        <f>Agua!V1030</f>
        <v>0</v>
      </c>
      <c r="K1028" s="72">
        <f t="shared" si="244"/>
        <v>0</v>
      </c>
      <c r="L1028" s="72">
        <f>Agua!X1030</f>
        <v>0</v>
      </c>
      <c r="M1028" s="72">
        <f t="shared" si="245"/>
        <v>0</v>
      </c>
      <c r="N1028" s="72">
        <f t="shared" si="246"/>
        <v>0</v>
      </c>
      <c r="O1028" s="41">
        <f>'Gas y Electricidad'!F1031</f>
        <v>0</v>
      </c>
      <c r="P1028" s="49">
        <f t="shared" si="247"/>
        <v>0</v>
      </c>
      <c r="Q1028" s="41">
        <f>'Gas y Electricidad'!J1031</f>
        <v>0</v>
      </c>
      <c r="R1028" s="49">
        <f t="shared" si="248"/>
        <v>0</v>
      </c>
      <c r="S1028" s="41">
        <f>'Gas y Electricidad'!M1031</f>
        <v>0</v>
      </c>
      <c r="T1028" s="42" t="e">
        <f t="shared" si="249"/>
        <v>#DIV/0!</v>
      </c>
      <c r="U1028" s="35">
        <f>'Gas y Electricidad'!Q1031</f>
        <v>0</v>
      </c>
      <c r="V1028" s="52">
        <f t="shared" si="250"/>
        <v>0</v>
      </c>
      <c r="W1028" s="63"/>
      <c r="X1028" s="63"/>
      <c r="Y1028" s="63"/>
      <c r="Z1028" s="57">
        <f t="shared" si="251"/>
        <v>0</v>
      </c>
      <c r="AA1028" s="59">
        <f t="shared" si="252"/>
        <v>0</v>
      </c>
      <c r="AB1028" s="58">
        <f t="shared" si="253"/>
        <v>0</v>
      </c>
      <c r="AC1028" s="61">
        <f t="shared" si="254"/>
        <v>0</v>
      </c>
      <c r="AD1028" s="61">
        <f t="shared" si="255"/>
        <v>0</v>
      </c>
    </row>
    <row r="1029" spans="1:30" x14ac:dyDescent="0.3">
      <c r="A1029" s="39">
        <f>IF(Agua!A1031&gt;0,Agua!A1031,"-")</f>
        <v>43439</v>
      </c>
      <c r="B1029" s="40">
        <f>Agua!C1031</f>
        <v>0</v>
      </c>
      <c r="C1029" s="72">
        <f>Agua!J1031</f>
        <v>0</v>
      </c>
      <c r="D1029" s="72">
        <f>Agua!M1031</f>
        <v>0</v>
      </c>
      <c r="E1029" s="72">
        <f t="shared" si="241"/>
        <v>0</v>
      </c>
      <c r="F1029" s="72">
        <f>Agua!P1031</f>
        <v>0</v>
      </c>
      <c r="G1029" s="72">
        <f t="shared" si="242"/>
        <v>0</v>
      </c>
      <c r="H1029" s="72">
        <f>Agua!S1031</f>
        <v>0</v>
      </c>
      <c r="I1029" s="72">
        <f t="shared" si="243"/>
        <v>0</v>
      </c>
      <c r="J1029" s="72">
        <f>Agua!V1031</f>
        <v>0</v>
      </c>
      <c r="K1029" s="72">
        <f t="shared" si="244"/>
        <v>0</v>
      </c>
      <c r="L1029" s="72">
        <f>Agua!X1031</f>
        <v>0</v>
      </c>
      <c r="M1029" s="72">
        <f t="shared" si="245"/>
        <v>0</v>
      </c>
      <c r="N1029" s="72">
        <f t="shared" si="246"/>
        <v>0</v>
      </c>
      <c r="O1029" s="41">
        <f>'Gas y Electricidad'!F1032</f>
        <v>0</v>
      </c>
      <c r="P1029" s="49">
        <f t="shared" si="247"/>
        <v>0</v>
      </c>
      <c r="Q1029" s="41">
        <f>'Gas y Electricidad'!J1032</f>
        <v>0</v>
      </c>
      <c r="R1029" s="49">
        <f t="shared" si="248"/>
        <v>0</v>
      </c>
      <c r="S1029" s="41">
        <f>'Gas y Electricidad'!M1032</f>
        <v>0</v>
      </c>
      <c r="T1029" s="42" t="e">
        <f t="shared" si="249"/>
        <v>#DIV/0!</v>
      </c>
      <c r="U1029" s="35">
        <f>'Gas y Electricidad'!Q1032</f>
        <v>0</v>
      </c>
      <c r="V1029" s="52">
        <f t="shared" si="250"/>
        <v>0</v>
      </c>
      <c r="W1029" s="63"/>
      <c r="X1029" s="63"/>
      <c r="Y1029" s="63"/>
      <c r="Z1029" s="57">
        <f t="shared" si="251"/>
        <v>0</v>
      </c>
      <c r="AA1029" s="59">
        <f t="shared" si="252"/>
        <v>0</v>
      </c>
      <c r="AB1029" s="58">
        <f t="shared" si="253"/>
        <v>0</v>
      </c>
      <c r="AC1029" s="61">
        <f t="shared" si="254"/>
        <v>0</v>
      </c>
      <c r="AD1029" s="61">
        <f t="shared" si="255"/>
        <v>0</v>
      </c>
    </row>
    <row r="1030" spans="1:30" x14ac:dyDescent="0.3">
      <c r="A1030" s="39">
        <f>IF(Agua!A1032&gt;0,Agua!A1032,"-")</f>
        <v>43440</v>
      </c>
      <c r="B1030" s="40">
        <f>Agua!C1032</f>
        <v>0</v>
      </c>
      <c r="C1030" s="72">
        <f>Agua!J1032</f>
        <v>0</v>
      </c>
      <c r="D1030" s="72">
        <f>Agua!M1032</f>
        <v>0</v>
      </c>
      <c r="E1030" s="72">
        <f t="shared" si="241"/>
        <v>0</v>
      </c>
      <c r="F1030" s="72">
        <f>Agua!P1032</f>
        <v>0</v>
      </c>
      <c r="G1030" s="72">
        <f t="shared" si="242"/>
        <v>0</v>
      </c>
      <c r="H1030" s="72">
        <f>Agua!S1032</f>
        <v>0</v>
      </c>
      <c r="I1030" s="72">
        <f t="shared" si="243"/>
        <v>0</v>
      </c>
      <c r="J1030" s="72">
        <f>Agua!V1032</f>
        <v>0</v>
      </c>
      <c r="K1030" s="72">
        <f t="shared" si="244"/>
        <v>0</v>
      </c>
      <c r="L1030" s="72">
        <f>Agua!X1032</f>
        <v>0</v>
      </c>
      <c r="M1030" s="72">
        <f t="shared" si="245"/>
        <v>0</v>
      </c>
      <c r="N1030" s="72">
        <f t="shared" si="246"/>
        <v>0</v>
      </c>
      <c r="O1030" s="41">
        <f>'Gas y Electricidad'!F1033</f>
        <v>0</v>
      </c>
      <c r="P1030" s="49">
        <f t="shared" si="247"/>
        <v>0</v>
      </c>
      <c r="Q1030" s="41">
        <f>'Gas y Electricidad'!J1033</f>
        <v>0</v>
      </c>
      <c r="R1030" s="49">
        <f t="shared" si="248"/>
        <v>0</v>
      </c>
      <c r="S1030" s="41">
        <f>'Gas y Electricidad'!M1033</f>
        <v>0</v>
      </c>
      <c r="T1030" s="42" t="e">
        <f t="shared" si="249"/>
        <v>#DIV/0!</v>
      </c>
      <c r="U1030" s="35">
        <f>'Gas y Electricidad'!Q1033</f>
        <v>0</v>
      </c>
      <c r="V1030" s="52">
        <f t="shared" si="250"/>
        <v>0</v>
      </c>
      <c r="W1030" s="63"/>
      <c r="X1030" s="63"/>
      <c r="Y1030" s="63"/>
      <c r="Z1030" s="57">
        <f t="shared" si="251"/>
        <v>0</v>
      </c>
      <c r="AA1030" s="59">
        <f t="shared" si="252"/>
        <v>0</v>
      </c>
      <c r="AB1030" s="58">
        <f t="shared" si="253"/>
        <v>0</v>
      </c>
      <c r="AC1030" s="61">
        <f t="shared" si="254"/>
        <v>0</v>
      </c>
      <c r="AD1030" s="61">
        <f t="shared" si="255"/>
        <v>0</v>
      </c>
    </row>
    <row r="1031" spans="1:30" x14ac:dyDescent="0.3">
      <c r="A1031" s="39">
        <f>IF(Agua!A1033&gt;0,Agua!A1033,"-")</f>
        <v>43441</v>
      </c>
      <c r="B1031" s="40">
        <f>Agua!C1033</f>
        <v>0</v>
      </c>
      <c r="C1031" s="72">
        <f>Agua!J1033</f>
        <v>0</v>
      </c>
      <c r="D1031" s="72">
        <f>Agua!M1033</f>
        <v>0</v>
      </c>
      <c r="E1031" s="72">
        <f t="shared" si="241"/>
        <v>0</v>
      </c>
      <c r="F1031" s="72">
        <f>Agua!P1033</f>
        <v>0</v>
      </c>
      <c r="G1031" s="72">
        <f t="shared" si="242"/>
        <v>0</v>
      </c>
      <c r="H1031" s="72">
        <f>Agua!S1033</f>
        <v>0</v>
      </c>
      <c r="I1031" s="72">
        <f t="shared" si="243"/>
        <v>0</v>
      </c>
      <c r="J1031" s="72">
        <f>Agua!V1033</f>
        <v>0</v>
      </c>
      <c r="K1031" s="72">
        <f t="shared" si="244"/>
        <v>0</v>
      </c>
      <c r="L1031" s="72">
        <f>Agua!X1033</f>
        <v>0</v>
      </c>
      <c r="M1031" s="72">
        <f t="shared" si="245"/>
        <v>0</v>
      </c>
      <c r="N1031" s="72">
        <f t="shared" si="246"/>
        <v>0</v>
      </c>
      <c r="O1031" s="41">
        <f>'Gas y Electricidad'!F1034</f>
        <v>0</v>
      </c>
      <c r="P1031" s="49">
        <f t="shared" si="247"/>
        <v>0</v>
      </c>
      <c r="Q1031" s="41">
        <f>'Gas y Electricidad'!J1034</f>
        <v>0</v>
      </c>
      <c r="R1031" s="49">
        <f t="shared" si="248"/>
        <v>0</v>
      </c>
      <c r="S1031" s="41">
        <f>'Gas y Electricidad'!M1034</f>
        <v>0</v>
      </c>
      <c r="T1031" s="42" t="e">
        <f t="shared" si="249"/>
        <v>#DIV/0!</v>
      </c>
      <c r="U1031" s="35">
        <f>'Gas y Electricidad'!Q1034</f>
        <v>0</v>
      </c>
      <c r="V1031" s="52">
        <f t="shared" si="250"/>
        <v>0</v>
      </c>
      <c r="W1031" s="63"/>
      <c r="X1031" s="63"/>
      <c r="Y1031" s="63"/>
      <c r="Z1031" s="57">
        <f t="shared" si="251"/>
        <v>0</v>
      </c>
      <c r="AA1031" s="59">
        <f t="shared" si="252"/>
        <v>0</v>
      </c>
      <c r="AB1031" s="58">
        <f t="shared" si="253"/>
        <v>0</v>
      </c>
      <c r="AC1031" s="61">
        <f t="shared" si="254"/>
        <v>0</v>
      </c>
      <c r="AD1031" s="61">
        <f t="shared" si="255"/>
        <v>0</v>
      </c>
    </row>
    <row r="1032" spans="1:30" x14ac:dyDescent="0.3">
      <c r="A1032" s="39">
        <f>IF(Agua!A1034&gt;0,Agua!A1034,"-")</f>
        <v>43442</v>
      </c>
      <c r="B1032" s="40">
        <f>Agua!C1034</f>
        <v>0</v>
      </c>
      <c r="C1032" s="72">
        <f>Agua!J1034</f>
        <v>0</v>
      </c>
      <c r="D1032" s="72">
        <f>Agua!M1034</f>
        <v>0</v>
      </c>
      <c r="E1032" s="72">
        <f t="shared" si="241"/>
        <v>0</v>
      </c>
      <c r="F1032" s="72">
        <f>Agua!P1034</f>
        <v>0</v>
      </c>
      <c r="G1032" s="72">
        <f t="shared" si="242"/>
        <v>0</v>
      </c>
      <c r="H1032" s="72">
        <f>Agua!S1034</f>
        <v>0</v>
      </c>
      <c r="I1032" s="72">
        <f t="shared" si="243"/>
        <v>0</v>
      </c>
      <c r="J1032" s="72">
        <f>Agua!V1034</f>
        <v>0</v>
      </c>
      <c r="K1032" s="72">
        <f t="shared" si="244"/>
        <v>0</v>
      </c>
      <c r="L1032" s="72">
        <f>Agua!X1034</f>
        <v>0</v>
      </c>
      <c r="M1032" s="72">
        <f t="shared" si="245"/>
        <v>0</v>
      </c>
      <c r="N1032" s="72">
        <f t="shared" si="246"/>
        <v>0</v>
      </c>
      <c r="O1032" s="41">
        <f>'Gas y Electricidad'!F1035</f>
        <v>0</v>
      </c>
      <c r="P1032" s="49">
        <f t="shared" si="247"/>
        <v>0</v>
      </c>
      <c r="Q1032" s="41">
        <f>'Gas y Electricidad'!J1035</f>
        <v>0</v>
      </c>
      <c r="R1032" s="49">
        <f t="shared" si="248"/>
        <v>0</v>
      </c>
      <c r="S1032" s="41">
        <f>'Gas y Electricidad'!M1035</f>
        <v>0</v>
      </c>
      <c r="T1032" s="42" t="e">
        <f t="shared" si="249"/>
        <v>#DIV/0!</v>
      </c>
      <c r="U1032" s="35">
        <f>'Gas y Electricidad'!Q1035</f>
        <v>0</v>
      </c>
      <c r="V1032" s="52">
        <f t="shared" si="250"/>
        <v>0</v>
      </c>
      <c r="W1032" s="63"/>
      <c r="X1032" s="63"/>
      <c r="Y1032" s="63"/>
      <c r="Z1032" s="57">
        <f t="shared" si="251"/>
        <v>0</v>
      </c>
      <c r="AA1032" s="59">
        <f t="shared" si="252"/>
        <v>0</v>
      </c>
      <c r="AB1032" s="58">
        <f t="shared" si="253"/>
        <v>0</v>
      </c>
      <c r="AC1032" s="61">
        <f t="shared" si="254"/>
        <v>0</v>
      </c>
      <c r="AD1032" s="61">
        <f t="shared" si="255"/>
        <v>0</v>
      </c>
    </row>
    <row r="1033" spans="1:30" x14ac:dyDescent="0.3">
      <c r="A1033" s="39">
        <f>IF(Agua!A1035&gt;0,Agua!A1035,"-")</f>
        <v>43443</v>
      </c>
      <c r="B1033" s="40">
        <f>Agua!C1035</f>
        <v>0</v>
      </c>
      <c r="C1033" s="72">
        <f>Agua!J1035</f>
        <v>0</v>
      </c>
      <c r="D1033" s="72">
        <f>Agua!M1035</f>
        <v>0</v>
      </c>
      <c r="E1033" s="72">
        <f t="shared" si="241"/>
        <v>0</v>
      </c>
      <c r="F1033" s="72">
        <f>Agua!P1035</f>
        <v>0</v>
      </c>
      <c r="G1033" s="72">
        <f t="shared" si="242"/>
        <v>0</v>
      </c>
      <c r="H1033" s="72">
        <f>Agua!S1035</f>
        <v>0</v>
      </c>
      <c r="I1033" s="72">
        <f t="shared" si="243"/>
        <v>0</v>
      </c>
      <c r="J1033" s="72">
        <f>Agua!V1035</f>
        <v>0</v>
      </c>
      <c r="K1033" s="72">
        <f t="shared" si="244"/>
        <v>0</v>
      </c>
      <c r="L1033" s="72">
        <f>Agua!X1035</f>
        <v>0</v>
      </c>
      <c r="M1033" s="72">
        <f t="shared" si="245"/>
        <v>0</v>
      </c>
      <c r="N1033" s="72">
        <f t="shared" si="246"/>
        <v>0</v>
      </c>
      <c r="O1033" s="41">
        <f>'Gas y Electricidad'!F1036</f>
        <v>0</v>
      </c>
      <c r="P1033" s="49">
        <f t="shared" si="247"/>
        <v>0</v>
      </c>
      <c r="Q1033" s="41">
        <f>'Gas y Electricidad'!J1036</f>
        <v>0</v>
      </c>
      <c r="R1033" s="49">
        <f t="shared" si="248"/>
        <v>0</v>
      </c>
      <c r="S1033" s="41">
        <f>'Gas y Electricidad'!M1036</f>
        <v>0</v>
      </c>
      <c r="T1033" s="42" t="e">
        <f t="shared" si="249"/>
        <v>#DIV/0!</v>
      </c>
      <c r="U1033" s="35">
        <f>'Gas y Electricidad'!Q1036</f>
        <v>0</v>
      </c>
      <c r="V1033" s="52">
        <f t="shared" si="250"/>
        <v>0</v>
      </c>
      <c r="W1033" s="63"/>
      <c r="X1033" s="63"/>
      <c r="Y1033" s="63"/>
      <c r="Z1033" s="57">
        <f t="shared" si="251"/>
        <v>0</v>
      </c>
      <c r="AA1033" s="59">
        <f t="shared" si="252"/>
        <v>0</v>
      </c>
      <c r="AB1033" s="58">
        <f t="shared" si="253"/>
        <v>0</v>
      </c>
      <c r="AC1033" s="61">
        <f t="shared" si="254"/>
        <v>0</v>
      </c>
      <c r="AD1033" s="61">
        <f t="shared" si="255"/>
        <v>0</v>
      </c>
    </row>
    <row r="1034" spans="1:30" x14ac:dyDescent="0.3">
      <c r="A1034" s="39">
        <f>IF(Agua!A1036&gt;0,Agua!A1036,"-")</f>
        <v>43444</v>
      </c>
      <c r="B1034" s="40">
        <f>Agua!C1036</f>
        <v>0</v>
      </c>
      <c r="C1034" s="72">
        <f>Agua!J1036</f>
        <v>0</v>
      </c>
      <c r="D1034" s="72">
        <f>Agua!M1036</f>
        <v>0</v>
      </c>
      <c r="E1034" s="72">
        <f t="shared" si="241"/>
        <v>0</v>
      </c>
      <c r="F1034" s="72">
        <f>Agua!P1036</f>
        <v>0</v>
      </c>
      <c r="G1034" s="72">
        <f t="shared" si="242"/>
        <v>0</v>
      </c>
      <c r="H1034" s="72">
        <f>Agua!S1036</f>
        <v>0</v>
      </c>
      <c r="I1034" s="72">
        <f t="shared" si="243"/>
        <v>0</v>
      </c>
      <c r="J1034" s="72">
        <f>Agua!V1036</f>
        <v>0</v>
      </c>
      <c r="K1034" s="72">
        <f t="shared" si="244"/>
        <v>0</v>
      </c>
      <c r="L1034" s="72">
        <f>Agua!X1036</f>
        <v>0</v>
      </c>
      <c r="M1034" s="72">
        <f t="shared" si="245"/>
        <v>0</v>
      </c>
      <c r="N1034" s="72">
        <f t="shared" si="246"/>
        <v>0</v>
      </c>
      <c r="O1034" s="41">
        <f>'Gas y Electricidad'!F1037</f>
        <v>0</v>
      </c>
      <c r="P1034" s="49">
        <f t="shared" si="247"/>
        <v>0</v>
      </c>
      <c r="Q1034" s="41">
        <f>'Gas y Electricidad'!J1037</f>
        <v>0</v>
      </c>
      <c r="R1034" s="49">
        <f t="shared" si="248"/>
        <v>0</v>
      </c>
      <c r="S1034" s="41">
        <f>'Gas y Electricidad'!M1037</f>
        <v>0</v>
      </c>
      <c r="T1034" s="42" t="e">
        <f t="shared" si="249"/>
        <v>#DIV/0!</v>
      </c>
      <c r="U1034" s="35">
        <f>'Gas y Electricidad'!Q1037</f>
        <v>0</v>
      </c>
      <c r="V1034" s="52">
        <f t="shared" si="250"/>
        <v>0</v>
      </c>
      <c r="W1034" s="63"/>
      <c r="X1034" s="63"/>
      <c r="Y1034" s="63"/>
      <c r="Z1034" s="57">
        <f t="shared" si="251"/>
        <v>0</v>
      </c>
      <c r="AA1034" s="59">
        <f t="shared" si="252"/>
        <v>0</v>
      </c>
      <c r="AB1034" s="58">
        <f t="shared" si="253"/>
        <v>0</v>
      </c>
      <c r="AC1034" s="61">
        <f t="shared" si="254"/>
        <v>0</v>
      </c>
      <c r="AD1034" s="61">
        <f t="shared" si="255"/>
        <v>0</v>
      </c>
    </row>
    <row r="1035" spans="1:30" x14ac:dyDescent="0.3">
      <c r="A1035" s="39">
        <f>IF(Agua!A1037&gt;0,Agua!A1037,"-")</f>
        <v>43445</v>
      </c>
      <c r="B1035" s="40">
        <f>Agua!C1037</f>
        <v>0</v>
      </c>
      <c r="C1035" s="72">
        <f>Agua!J1037</f>
        <v>0</v>
      </c>
      <c r="D1035" s="72">
        <f>Agua!M1037</f>
        <v>0</v>
      </c>
      <c r="E1035" s="72">
        <f t="shared" si="241"/>
        <v>0</v>
      </c>
      <c r="F1035" s="72">
        <f>Agua!P1037</f>
        <v>0</v>
      </c>
      <c r="G1035" s="72">
        <f t="shared" si="242"/>
        <v>0</v>
      </c>
      <c r="H1035" s="72">
        <f>Agua!S1037</f>
        <v>0</v>
      </c>
      <c r="I1035" s="72">
        <f t="shared" si="243"/>
        <v>0</v>
      </c>
      <c r="J1035" s="72">
        <f>Agua!V1037</f>
        <v>0</v>
      </c>
      <c r="K1035" s="72">
        <f t="shared" si="244"/>
        <v>0</v>
      </c>
      <c r="L1035" s="72">
        <f>Agua!X1037</f>
        <v>0</v>
      </c>
      <c r="M1035" s="72">
        <f t="shared" si="245"/>
        <v>0</v>
      </c>
      <c r="N1035" s="72">
        <f t="shared" si="246"/>
        <v>0</v>
      </c>
      <c r="O1035" s="41">
        <f>'Gas y Electricidad'!F1038</f>
        <v>0</v>
      </c>
      <c r="P1035" s="49">
        <f t="shared" si="247"/>
        <v>0</v>
      </c>
      <c r="Q1035" s="41">
        <f>'Gas y Electricidad'!J1038</f>
        <v>0</v>
      </c>
      <c r="R1035" s="49">
        <f t="shared" si="248"/>
        <v>0</v>
      </c>
      <c r="S1035" s="41">
        <f>'Gas y Electricidad'!M1038</f>
        <v>0</v>
      </c>
      <c r="T1035" s="42" t="e">
        <f t="shared" si="249"/>
        <v>#DIV/0!</v>
      </c>
      <c r="U1035" s="35">
        <f>'Gas y Electricidad'!Q1038</f>
        <v>0</v>
      </c>
      <c r="V1035" s="52">
        <f t="shared" si="250"/>
        <v>0</v>
      </c>
      <c r="W1035" s="63"/>
      <c r="X1035" s="63"/>
      <c r="Y1035" s="63"/>
      <c r="Z1035" s="57">
        <f t="shared" si="251"/>
        <v>0</v>
      </c>
      <c r="AA1035" s="59">
        <f t="shared" si="252"/>
        <v>0</v>
      </c>
      <c r="AB1035" s="58">
        <f t="shared" si="253"/>
        <v>0</v>
      </c>
      <c r="AC1035" s="61">
        <f t="shared" si="254"/>
        <v>0</v>
      </c>
      <c r="AD1035" s="61">
        <f t="shared" si="255"/>
        <v>0</v>
      </c>
    </row>
    <row r="1036" spans="1:30" x14ac:dyDescent="0.3">
      <c r="A1036" s="39">
        <f>IF(Agua!A1038&gt;0,Agua!A1038,"-")</f>
        <v>43446</v>
      </c>
      <c r="B1036" s="40">
        <f>Agua!C1038</f>
        <v>0</v>
      </c>
      <c r="C1036" s="72">
        <f>Agua!J1038</f>
        <v>0</v>
      </c>
      <c r="D1036" s="72">
        <f>Agua!M1038</f>
        <v>0</v>
      </c>
      <c r="E1036" s="72">
        <f t="shared" si="241"/>
        <v>0</v>
      </c>
      <c r="F1036" s="72">
        <f>Agua!P1038</f>
        <v>0</v>
      </c>
      <c r="G1036" s="72">
        <f t="shared" si="242"/>
        <v>0</v>
      </c>
      <c r="H1036" s="72">
        <f>Agua!S1038</f>
        <v>0</v>
      </c>
      <c r="I1036" s="72">
        <f t="shared" si="243"/>
        <v>0</v>
      </c>
      <c r="J1036" s="72">
        <f>Agua!V1038</f>
        <v>0</v>
      </c>
      <c r="K1036" s="72">
        <f t="shared" si="244"/>
        <v>0</v>
      </c>
      <c r="L1036" s="72">
        <f>Agua!X1038</f>
        <v>0</v>
      </c>
      <c r="M1036" s="72">
        <f t="shared" si="245"/>
        <v>0</v>
      </c>
      <c r="N1036" s="72">
        <f t="shared" si="246"/>
        <v>0</v>
      </c>
      <c r="O1036" s="41">
        <f>'Gas y Electricidad'!F1039</f>
        <v>0</v>
      </c>
      <c r="P1036" s="49">
        <f t="shared" si="247"/>
        <v>0</v>
      </c>
      <c r="Q1036" s="41">
        <f>'Gas y Electricidad'!J1039</f>
        <v>0</v>
      </c>
      <c r="R1036" s="49">
        <f t="shared" si="248"/>
        <v>0</v>
      </c>
      <c r="S1036" s="41">
        <f>'Gas y Electricidad'!M1039</f>
        <v>0</v>
      </c>
      <c r="T1036" s="42" t="e">
        <f t="shared" si="249"/>
        <v>#DIV/0!</v>
      </c>
      <c r="U1036" s="35">
        <f>'Gas y Electricidad'!Q1039</f>
        <v>0</v>
      </c>
      <c r="V1036" s="52">
        <f t="shared" si="250"/>
        <v>0</v>
      </c>
      <c r="W1036" s="63"/>
      <c r="X1036" s="63"/>
      <c r="Y1036" s="63"/>
      <c r="Z1036" s="57">
        <f t="shared" si="251"/>
        <v>0</v>
      </c>
      <c r="AA1036" s="59">
        <f t="shared" si="252"/>
        <v>0</v>
      </c>
      <c r="AB1036" s="58">
        <f t="shared" si="253"/>
        <v>0</v>
      </c>
      <c r="AC1036" s="61">
        <f t="shared" si="254"/>
        <v>0</v>
      </c>
      <c r="AD1036" s="61">
        <f t="shared" si="255"/>
        <v>0</v>
      </c>
    </row>
    <row r="1037" spans="1:30" x14ac:dyDescent="0.3">
      <c r="A1037" s="39">
        <f>IF(Agua!A1039&gt;0,Agua!A1039,"-")</f>
        <v>43447</v>
      </c>
      <c r="B1037" s="40">
        <f>Agua!C1039</f>
        <v>0</v>
      </c>
      <c r="C1037" s="72">
        <f>Agua!J1039</f>
        <v>0</v>
      </c>
      <c r="D1037" s="72">
        <f>Agua!M1039</f>
        <v>0</v>
      </c>
      <c r="E1037" s="72">
        <f t="shared" si="241"/>
        <v>0</v>
      </c>
      <c r="F1037" s="72">
        <f>Agua!P1039</f>
        <v>0</v>
      </c>
      <c r="G1037" s="72">
        <f t="shared" si="242"/>
        <v>0</v>
      </c>
      <c r="H1037" s="72">
        <f>Agua!S1039</f>
        <v>0</v>
      </c>
      <c r="I1037" s="72">
        <f t="shared" si="243"/>
        <v>0</v>
      </c>
      <c r="J1037" s="72">
        <f>Agua!V1039</f>
        <v>0</v>
      </c>
      <c r="K1037" s="72">
        <f t="shared" si="244"/>
        <v>0</v>
      </c>
      <c r="L1037" s="72">
        <f>Agua!X1039</f>
        <v>0</v>
      </c>
      <c r="M1037" s="72">
        <f t="shared" si="245"/>
        <v>0</v>
      </c>
      <c r="N1037" s="72">
        <f t="shared" si="246"/>
        <v>0</v>
      </c>
      <c r="O1037" s="41">
        <f>'Gas y Electricidad'!F1040</f>
        <v>0</v>
      </c>
      <c r="P1037" s="49">
        <f t="shared" si="247"/>
        <v>0</v>
      </c>
      <c r="Q1037" s="41">
        <f>'Gas y Electricidad'!J1040</f>
        <v>0</v>
      </c>
      <c r="R1037" s="49">
        <f t="shared" si="248"/>
        <v>0</v>
      </c>
      <c r="S1037" s="41">
        <f>'Gas y Electricidad'!M1040</f>
        <v>0</v>
      </c>
      <c r="T1037" s="42" t="e">
        <f t="shared" si="249"/>
        <v>#DIV/0!</v>
      </c>
      <c r="U1037" s="35">
        <f>'Gas y Electricidad'!Q1040</f>
        <v>0</v>
      </c>
      <c r="V1037" s="52">
        <f t="shared" si="250"/>
        <v>0</v>
      </c>
      <c r="W1037" s="63"/>
      <c r="X1037" s="63"/>
      <c r="Y1037" s="63"/>
      <c r="Z1037" s="57">
        <f t="shared" si="251"/>
        <v>0</v>
      </c>
      <c r="AA1037" s="59">
        <f t="shared" si="252"/>
        <v>0</v>
      </c>
      <c r="AB1037" s="58">
        <f t="shared" si="253"/>
        <v>0</v>
      </c>
      <c r="AC1037" s="61">
        <f t="shared" si="254"/>
        <v>0</v>
      </c>
      <c r="AD1037" s="61">
        <f t="shared" si="255"/>
        <v>0</v>
      </c>
    </row>
    <row r="1038" spans="1:30" x14ac:dyDescent="0.3">
      <c r="A1038" s="39">
        <f>IF(Agua!A1040&gt;0,Agua!A1040,"-")</f>
        <v>43448</v>
      </c>
      <c r="B1038" s="40">
        <f>Agua!C1040</f>
        <v>0</v>
      </c>
      <c r="C1038" s="72">
        <f>Agua!J1040</f>
        <v>0</v>
      </c>
      <c r="D1038" s="72">
        <f>Agua!M1040</f>
        <v>0</v>
      </c>
      <c r="E1038" s="72">
        <f t="shared" si="241"/>
        <v>0</v>
      </c>
      <c r="F1038" s="72">
        <f>Agua!P1040</f>
        <v>0</v>
      </c>
      <c r="G1038" s="72">
        <f t="shared" si="242"/>
        <v>0</v>
      </c>
      <c r="H1038" s="72">
        <f>Agua!S1040</f>
        <v>0</v>
      </c>
      <c r="I1038" s="72">
        <f t="shared" si="243"/>
        <v>0</v>
      </c>
      <c r="J1038" s="72">
        <f>Agua!V1040</f>
        <v>0</v>
      </c>
      <c r="K1038" s="72">
        <f t="shared" si="244"/>
        <v>0</v>
      </c>
      <c r="L1038" s="72">
        <f>Agua!X1040</f>
        <v>0</v>
      </c>
      <c r="M1038" s="72">
        <f t="shared" si="245"/>
        <v>0</v>
      </c>
      <c r="N1038" s="72">
        <f t="shared" si="246"/>
        <v>0</v>
      </c>
      <c r="O1038" s="41">
        <f>'Gas y Electricidad'!F1041</f>
        <v>0</v>
      </c>
      <c r="P1038" s="49">
        <f t="shared" si="247"/>
        <v>0</v>
      </c>
      <c r="Q1038" s="41">
        <f>'Gas y Electricidad'!J1041</f>
        <v>0</v>
      </c>
      <c r="R1038" s="49">
        <f t="shared" si="248"/>
        <v>0</v>
      </c>
      <c r="S1038" s="41">
        <f>'Gas y Electricidad'!M1041</f>
        <v>0</v>
      </c>
      <c r="T1038" s="42" t="e">
        <f t="shared" si="249"/>
        <v>#DIV/0!</v>
      </c>
      <c r="U1038" s="35">
        <f>'Gas y Electricidad'!Q1041</f>
        <v>0</v>
      </c>
      <c r="V1038" s="52">
        <f t="shared" si="250"/>
        <v>0</v>
      </c>
      <c r="W1038" s="63"/>
      <c r="X1038" s="63"/>
      <c r="Y1038" s="63"/>
      <c r="Z1038" s="57">
        <f t="shared" si="251"/>
        <v>0</v>
      </c>
      <c r="AA1038" s="59">
        <f t="shared" si="252"/>
        <v>0</v>
      </c>
      <c r="AB1038" s="58">
        <f t="shared" si="253"/>
        <v>0</v>
      </c>
      <c r="AC1038" s="61">
        <f t="shared" si="254"/>
        <v>0</v>
      </c>
      <c r="AD1038" s="61">
        <f t="shared" si="255"/>
        <v>0</v>
      </c>
    </row>
    <row r="1039" spans="1:30" x14ac:dyDescent="0.3">
      <c r="A1039" s="39">
        <f>IF(Agua!A1041&gt;0,Agua!A1041,"-")</f>
        <v>43449</v>
      </c>
      <c r="B1039" s="40">
        <f>Agua!C1041</f>
        <v>0</v>
      </c>
      <c r="C1039" s="72">
        <f>Agua!J1041</f>
        <v>0</v>
      </c>
      <c r="D1039" s="72">
        <f>Agua!M1041</f>
        <v>0</v>
      </c>
      <c r="E1039" s="72">
        <f t="shared" si="241"/>
        <v>0</v>
      </c>
      <c r="F1039" s="72">
        <f>Agua!P1041</f>
        <v>0</v>
      </c>
      <c r="G1039" s="72">
        <f t="shared" si="242"/>
        <v>0</v>
      </c>
      <c r="H1039" s="72">
        <f>Agua!S1041</f>
        <v>0</v>
      </c>
      <c r="I1039" s="72">
        <f t="shared" si="243"/>
        <v>0</v>
      </c>
      <c r="J1039" s="72">
        <f>Agua!V1041</f>
        <v>0</v>
      </c>
      <c r="K1039" s="72">
        <f t="shared" si="244"/>
        <v>0</v>
      </c>
      <c r="L1039" s="72">
        <f>Agua!X1041</f>
        <v>0</v>
      </c>
      <c r="M1039" s="72">
        <f t="shared" si="245"/>
        <v>0</v>
      </c>
      <c r="N1039" s="72">
        <f t="shared" si="246"/>
        <v>0</v>
      </c>
      <c r="O1039" s="41">
        <f>'Gas y Electricidad'!F1042</f>
        <v>0</v>
      </c>
      <c r="P1039" s="49">
        <f t="shared" si="247"/>
        <v>0</v>
      </c>
      <c r="Q1039" s="41">
        <f>'Gas y Electricidad'!J1042</f>
        <v>0</v>
      </c>
      <c r="R1039" s="49">
        <f t="shared" si="248"/>
        <v>0</v>
      </c>
      <c r="S1039" s="41">
        <f>'Gas y Electricidad'!M1042</f>
        <v>0</v>
      </c>
      <c r="T1039" s="42" t="e">
        <f t="shared" si="249"/>
        <v>#DIV/0!</v>
      </c>
      <c r="U1039" s="35">
        <f>'Gas y Electricidad'!Q1042</f>
        <v>0</v>
      </c>
      <c r="V1039" s="52">
        <f t="shared" si="250"/>
        <v>0</v>
      </c>
      <c r="W1039" s="63"/>
      <c r="X1039" s="63"/>
      <c r="Y1039" s="63"/>
      <c r="Z1039" s="57">
        <f t="shared" si="251"/>
        <v>0</v>
      </c>
      <c r="AA1039" s="59">
        <f t="shared" si="252"/>
        <v>0</v>
      </c>
      <c r="AB1039" s="58">
        <f t="shared" si="253"/>
        <v>0</v>
      </c>
      <c r="AC1039" s="61">
        <f t="shared" si="254"/>
        <v>0</v>
      </c>
      <c r="AD1039" s="61">
        <f t="shared" si="255"/>
        <v>0</v>
      </c>
    </row>
    <row r="1040" spans="1:30" x14ac:dyDescent="0.3">
      <c r="A1040" s="39">
        <f>IF(Agua!A1042&gt;0,Agua!A1042,"-")</f>
        <v>43450</v>
      </c>
      <c r="B1040" s="40">
        <f>Agua!C1042</f>
        <v>0</v>
      </c>
      <c r="C1040" s="72">
        <f>Agua!J1042</f>
        <v>0</v>
      </c>
      <c r="D1040" s="72">
        <f>Agua!M1042</f>
        <v>0</v>
      </c>
      <c r="E1040" s="72">
        <f t="shared" si="241"/>
        <v>0</v>
      </c>
      <c r="F1040" s="72">
        <f>Agua!P1042</f>
        <v>0</v>
      </c>
      <c r="G1040" s="72">
        <f t="shared" si="242"/>
        <v>0</v>
      </c>
      <c r="H1040" s="72">
        <f>Agua!S1042</f>
        <v>0</v>
      </c>
      <c r="I1040" s="72">
        <f t="shared" si="243"/>
        <v>0</v>
      </c>
      <c r="J1040" s="72">
        <f>Agua!V1042</f>
        <v>0</v>
      </c>
      <c r="K1040" s="72">
        <f t="shared" si="244"/>
        <v>0</v>
      </c>
      <c r="L1040" s="72">
        <f>Agua!X1042</f>
        <v>0</v>
      </c>
      <c r="M1040" s="72">
        <f t="shared" si="245"/>
        <v>0</v>
      </c>
      <c r="N1040" s="72">
        <f t="shared" si="246"/>
        <v>0</v>
      </c>
      <c r="O1040" s="41">
        <f>'Gas y Electricidad'!F1043</f>
        <v>0</v>
      </c>
      <c r="P1040" s="49">
        <f t="shared" si="247"/>
        <v>0</v>
      </c>
      <c r="Q1040" s="41">
        <f>'Gas y Electricidad'!J1043</f>
        <v>0</v>
      </c>
      <c r="R1040" s="49">
        <f t="shared" si="248"/>
        <v>0</v>
      </c>
      <c r="S1040" s="41">
        <f>'Gas y Electricidad'!M1043</f>
        <v>0</v>
      </c>
      <c r="T1040" s="42" t="e">
        <f t="shared" si="249"/>
        <v>#DIV/0!</v>
      </c>
      <c r="U1040" s="35">
        <f>'Gas y Electricidad'!Q1043</f>
        <v>0</v>
      </c>
      <c r="V1040" s="52">
        <f t="shared" si="250"/>
        <v>0</v>
      </c>
      <c r="W1040" s="63"/>
      <c r="X1040" s="63"/>
      <c r="Y1040" s="63"/>
      <c r="Z1040" s="57">
        <f t="shared" si="251"/>
        <v>0</v>
      </c>
      <c r="AA1040" s="59">
        <f t="shared" si="252"/>
        <v>0</v>
      </c>
      <c r="AB1040" s="58">
        <f t="shared" si="253"/>
        <v>0</v>
      </c>
      <c r="AC1040" s="61">
        <f t="shared" si="254"/>
        <v>0</v>
      </c>
      <c r="AD1040" s="61">
        <f t="shared" si="255"/>
        <v>0</v>
      </c>
    </row>
    <row r="1041" spans="1:30" x14ac:dyDescent="0.3">
      <c r="A1041" s="39">
        <f>IF(Agua!A1043&gt;0,Agua!A1043,"-")</f>
        <v>43451</v>
      </c>
      <c r="B1041" s="40">
        <f>Agua!C1043</f>
        <v>0</v>
      </c>
      <c r="C1041" s="72">
        <f>Agua!J1043</f>
        <v>0</v>
      </c>
      <c r="D1041" s="72">
        <f>Agua!M1043</f>
        <v>0</v>
      </c>
      <c r="E1041" s="72">
        <f t="shared" si="241"/>
        <v>0</v>
      </c>
      <c r="F1041" s="72">
        <f>Agua!P1043</f>
        <v>0</v>
      </c>
      <c r="G1041" s="72">
        <f t="shared" si="242"/>
        <v>0</v>
      </c>
      <c r="H1041" s="72">
        <f>Agua!S1043</f>
        <v>0</v>
      </c>
      <c r="I1041" s="72">
        <f t="shared" si="243"/>
        <v>0</v>
      </c>
      <c r="J1041" s="72">
        <f>Agua!V1043</f>
        <v>0</v>
      </c>
      <c r="K1041" s="72">
        <f t="shared" si="244"/>
        <v>0</v>
      </c>
      <c r="L1041" s="72">
        <f>Agua!X1043</f>
        <v>0</v>
      </c>
      <c r="M1041" s="72">
        <f t="shared" si="245"/>
        <v>0</v>
      </c>
      <c r="N1041" s="72">
        <f t="shared" si="246"/>
        <v>0</v>
      </c>
      <c r="O1041" s="41">
        <f>'Gas y Electricidad'!F1044</f>
        <v>0</v>
      </c>
      <c r="P1041" s="49">
        <f t="shared" si="247"/>
        <v>0</v>
      </c>
      <c r="Q1041" s="41">
        <f>'Gas y Electricidad'!J1044</f>
        <v>0</v>
      </c>
      <c r="R1041" s="49">
        <f t="shared" si="248"/>
        <v>0</v>
      </c>
      <c r="S1041" s="41">
        <f>'Gas y Electricidad'!M1044</f>
        <v>0</v>
      </c>
      <c r="T1041" s="42" t="e">
        <f t="shared" si="249"/>
        <v>#DIV/0!</v>
      </c>
      <c r="U1041" s="35">
        <f>'Gas y Electricidad'!Q1044</f>
        <v>0</v>
      </c>
      <c r="V1041" s="52">
        <f t="shared" si="250"/>
        <v>0</v>
      </c>
      <c r="W1041" s="63"/>
      <c r="X1041" s="63"/>
      <c r="Y1041" s="63"/>
      <c r="Z1041" s="57">
        <f t="shared" si="251"/>
        <v>0</v>
      </c>
      <c r="AA1041" s="59">
        <f t="shared" si="252"/>
        <v>0</v>
      </c>
      <c r="AB1041" s="58">
        <f t="shared" si="253"/>
        <v>0</v>
      </c>
      <c r="AC1041" s="61">
        <f t="shared" si="254"/>
        <v>0</v>
      </c>
      <c r="AD1041" s="61">
        <f t="shared" si="255"/>
        <v>0</v>
      </c>
    </row>
    <row r="1042" spans="1:30" x14ac:dyDescent="0.3">
      <c r="A1042" s="39">
        <f>IF(Agua!A1044&gt;0,Agua!A1044,"-")</f>
        <v>43452</v>
      </c>
      <c r="B1042" s="40">
        <f>Agua!C1044</f>
        <v>0</v>
      </c>
      <c r="C1042" s="72">
        <f>Agua!J1044</f>
        <v>0</v>
      </c>
      <c r="D1042" s="72">
        <f>Agua!M1044</f>
        <v>0</v>
      </c>
      <c r="E1042" s="72">
        <f t="shared" si="241"/>
        <v>0</v>
      </c>
      <c r="F1042" s="72">
        <f>Agua!P1044</f>
        <v>0</v>
      </c>
      <c r="G1042" s="72">
        <f t="shared" si="242"/>
        <v>0</v>
      </c>
      <c r="H1042" s="72">
        <f>Agua!S1044</f>
        <v>0</v>
      </c>
      <c r="I1042" s="72">
        <f t="shared" si="243"/>
        <v>0</v>
      </c>
      <c r="J1042" s="72">
        <f>Agua!V1044</f>
        <v>0</v>
      </c>
      <c r="K1042" s="72">
        <f t="shared" si="244"/>
        <v>0</v>
      </c>
      <c r="L1042" s="72">
        <f>Agua!X1044</f>
        <v>0</v>
      </c>
      <c r="M1042" s="72">
        <f t="shared" si="245"/>
        <v>0</v>
      </c>
      <c r="N1042" s="72">
        <f t="shared" si="246"/>
        <v>0</v>
      </c>
      <c r="O1042" s="41">
        <f>'Gas y Electricidad'!F1045</f>
        <v>0</v>
      </c>
      <c r="P1042" s="49">
        <f t="shared" si="247"/>
        <v>0</v>
      </c>
      <c r="Q1042" s="41">
        <f>'Gas y Electricidad'!J1045</f>
        <v>0</v>
      </c>
      <c r="R1042" s="49">
        <f t="shared" si="248"/>
        <v>0</v>
      </c>
      <c r="S1042" s="41">
        <f>'Gas y Electricidad'!M1045</f>
        <v>0</v>
      </c>
      <c r="T1042" s="42" t="e">
        <f t="shared" si="249"/>
        <v>#DIV/0!</v>
      </c>
      <c r="U1042" s="35">
        <f>'Gas y Electricidad'!Q1045</f>
        <v>0</v>
      </c>
      <c r="V1042" s="52">
        <f t="shared" si="250"/>
        <v>0</v>
      </c>
      <c r="W1042" s="63"/>
      <c r="X1042" s="63"/>
      <c r="Y1042" s="63"/>
      <c r="Z1042" s="57">
        <f t="shared" si="251"/>
        <v>0</v>
      </c>
      <c r="AA1042" s="59">
        <f t="shared" si="252"/>
        <v>0</v>
      </c>
      <c r="AB1042" s="58">
        <f t="shared" si="253"/>
        <v>0</v>
      </c>
      <c r="AC1042" s="61">
        <f t="shared" si="254"/>
        <v>0</v>
      </c>
      <c r="AD1042" s="61">
        <f t="shared" si="255"/>
        <v>0</v>
      </c>
    </row>
    <row r="1043" spans="1:30" x14ac:dyDescent="0.3">
      <c r="A1043" s="39">
        <f>IF(Agua!A1045&gt;0,Agua!A1045,"-")</f>
        <v>43453</v>
      </c>
      <c r="B1043" s="40">
        <f>Agua!C1045</f>
        <v>0</v>
      </c>
      <c r="C1043" s="72">
        <f>Agua!J1045</f>
        <v>0</v>
      </c>
      <c r="D1043" s="72">
        <f>Agua!M1045</f>
        <v>0</v>
      </c>
      <c r="E1043" s="72">
        <f t="shared" si="241"/>
        <v>0</v>
      </c>
      <c r="F1043" s="72">
        <f>Agua!P1045</f>
        <v>0</v>
      </c>
      <c r="G1043" s="72">
        <f t="shared" si="242"/>
        <v>0</v>
      </c>
      <c r="H1043" s="72">
        <f>Agua!S1045</f>
        <v>0</v>
      </c>
      <c r="I1043" s="72">
        <f t="shared" si="243"/>
        <v>0</v>
      </c>
      <c r="J1043" s="72">
        <f>Agua!V1045</f>
        <v>0</v>
      </c>
      <c r="K1043" s="72">
        <f t="shared" si="244"/>
        <v>0</v>
      </c>
      <c r="L1043" s="72">
        <f>Agua!X1045</f>
        <v>0</v>
      </c>
      <c r="M1043" s="72">
        <f t="shared" si="245"/>
        <v>0</v>
      </c>
      <c r="N1043" s="72">
        <f t="shared" si="246"/>
        <v>0</v>
      </c>
      <c r="O1043" s="41">
        <f>'Gas y Electricidad'!F1046</f>
        <v>0</v>
      </c>
      <c r="P1043" s="49">
        <f t="shared" si="247"/>
        <v>0</v>
      </c>
      <c r="Q1043" s="41">
        <f>'Gas y Electricidad'!J1046</f>
        <v>0</v>
      </c>
      <c r="R1043" s="49">
        <f t="shared" si="248"/>
        <v>0</v>
      </c>
      <c r="S1043" s="41">
        <f>'Gas y Electricidad'!M1046</f>
        <v>0</v>
      </c>
      <c r="T1043" s="42" t="e">
        <f t="shared" si="249"/>
        <v>#DIV/0!</v>
      </c>
      <c r="U1043" s="35">
        <f>'Gas y Electricidad'!Q1046</f>
        <v>0</v>
      </c>
      <c r="V1043" s="52">
        <f t="shared" si="250"/>
        <v>0</v>
      </c>
      <c r="W1043" s="63"/>
      <c r="X1043" s="63"/>
      <c r="Y1043" s="63"/>
      <c r="Z1043" s="57">
        <f t="shared" si="251"/>
        <v>0</v>
      </c>
      <c r="AA1043" s="59">
        <f t="shared" si="252"/>
        <v>0</v>
      </c>
      <c r="AB1043" s="58">
        <f t="shared" si="253"/>
        <v>0</v>
      </c>
      <c r="AC1043" s="61">
        <f t="shared" si="254"/>
        <v>0</v>
      </c>
      <c r="AD1043" s="61">
        <f t="shared" si="255"/>
        <v>0</v>
      </c>
    </row>
    <row r="1044" spans="1:30" x14ac:dyDescent="0.3">
      <c r="A1044" s="39">
        <f>IF(Agua!A1046&gt;0,Agua!A1046,"-")</f>
        <v>43454</v>
      </c>
      <c r="B1044" s="40">
        <f>Agua!C1046</f>
        <v>0</v>
      </c>
      <c r="C1044" s="72">
        <f>Agua!J1046</f>
        <v>0</v>
      </c>
      <c r="D1044" s="72">
        <f>Agua!M1046</f>
        <v>0</v>
      </c>
      <c r="E1044" s="72">
        <f t="shared" si="241"/>
        <v>0</v>
      </c>
      <c r="F1044" s="72">
        <f>Agua!P1046</f>
        <v>0</v>
      </c>
      <c r="G1044" s="72">
        <f t="shared" si="242"/>
        <v>0</v>
      </c>
      <c r="H1044" s="72">
        <f>Agua!S1046</f>
        <v>0</v>
      </c>
      <c r="I1044" s="72">
        <f t="shared" si="243"/>
        <v>0</v>
      </c>
      <c r="J1044" s="72">
        <f>Agua!V1046</f>
        <v>0</v>
      </c>
      <c r="K1044" s="72">
        <f t="shared" si="244"/>
        <v>0</v>
      </c>
      <c r="L1044" s="72">
        <f>Agua!X1046</f>
        <v>0</v>
      </c>
      <c r="M1044" s="72">
        <f t="shared" si="245"/>
        <v>0</v>
      </c>
      <c r="N1044" s="72">
        <f t="shared" si="246"/>
        <v>0</v>
      </c>
      <c r="O1044" s="41">
        <f>'Gas y Electricidad'!F1047</f>
        <v>0</v>
      </c>
      <c r="P1044" s="49">
        <f t="shared" si="247"/>
        <v>0</v>
      </c>
      <c r="Q1044" s="41">
        <f>'Gas y Electricidad'!J1047</f>
        <v>0</v>
      </c>
      <c r="R1044" s="49">
        <f t="shared" si="248"/>
        <v>0</v>
      </c>
      <c r="S1044" s="41">
        <f>'Gas y Electricidad'!M1047</f>
        <v>0</v>
      </c>
      <c r="T1044" s="42" t="e">
        <f t="shared" si="249"/>
        <v>#DIV/0!</v>
      </c>
      <c r="U1044" s="35">
        <f>'Gas y Electricidad'!Q1047</f>
        <v>0</v>
      </c>
      <c r="V1044" s="52">
        <f t="shared" si="250"/>
        <v>0</v>
      </c>
      <c r="W1044" s="63"/>
      <c r="X1044" s="63"/>
      <c r="Y1044" s="63"/>
      <c r="Z1044" s="57">
        <f t="shared" si="251"/>
        <v>0</v>
      </c>
      <c r="AA1044" s="59">
        <f t="shared" si="252"/>
        <v>0</v>
      </c>
      <c r="AB1044" s="58">
        <f t="shared" si="253"/>
        <v>0</v>
      </c>
      <c r="AC1044" s="61">
        <f t="shared" si="254"/>
        <v>0</v>
      </c>
      <c r="AD1044" s="61">
        <f t="shared" si="255"/>
        <v>0</v>
      </c>
    </row>
    <row r="1045" spans="1:30" x14ac:dyDescent="0.3">
      <c r="A1045" s="39">
        <f>IF(Agua!A1047&gt;0,Agua!A1047,"-")</f>
        <v>43455</v>
      </c>
      <c r="B1045" s="40">
        <f>Agua!C1047</f>
        <v>0</v>
      </c>
      <c r="C1045" s="72">
        <f>Agua!J1047</f>
        <v>0</v>
      </c>
      <c r="D1045" s="72">
        <f>Agua!M1047</f>
        <v>0</v>
      </c>
      <c r="E1045" s="72">
        <f t="shared" si="241"/>
        <v>0</v>
      </c>
      <c r="F1045" s="72">
        <f>Agua!P1047</f>
        <v>0</v>
      </c>
      <c r="G1045" s="72">
        <f t="shared" si="242"/>
        <v>0</v>
      </c>
      <c r="H1045" s="72">
        <f>Agua!S1047</f>
        <v>0</v>
      </c>
      <c r="I1045" s="72">
        <f t="shared" si="243"/>
        <v>0</v>
      </c>
      <c r="J1045" s="72">
        <f>Agua!V1047</f>
        <v>0</v>
      </c>
      <c r="K1045" s="72">
        <f t="shared" si="244"/>
        <v>0</v>
      </c>
      <c r="L1045" s="72">
        <f>Agua!X1047</f>
        <v>0</v>
      </c>
      <c r="M1045" s="72">
        <f t="shared" si="245"/>
        <v>0</v>
      </c>
      <c r="N1045" s="72">
        <f t="shared" si="246"/>
        <v>0</v>
      </c>
      <c r="O1045" s="41">
        <f>'Gas y Electricidad'!F1048</f>
        <v>0</v>
      </c>
      <c r="P1045" s="49">
        <f t="shared" si="247"/>
        <v>0</v>
      </c>
      <c r="Q1045" s="41">
        <f>'Gas y Electricidad'!J1048</f>
        <v>0</v>
      </c>
      <c r="R1045" s="49">
        <f t="shared" si="248"/>
        <v>0</v>
      </c>
      <c r="S1045" s="41">
        <f>'Gas y Electricidad'!M1048</f>
        <v>0</v>
      </c>
      <c r="T1045" s="42" t="e">
        <f t="shared" si="249"/>
        <v>#DIV/0!</v>
      </c>
      <c r="U1045" s="35">
        <f>'Gas y Electricidad'!Q1048</f>
        <v>0</v>
      </c>
      <c r="V1045" s="52">
        <f t="shared" si="250"/>
        <v>0</v>
      </c>
      <c r="W1045" s="63"/>
      <c r="X1045" s="63"/>
      <c r="Y1045" s="63"/>
      <c r="Z1045" s="57">
        <f t="shared" si="251"/>
        <v>0</v>
      </c>
      <c r="AA1045" s="59">
        <f t="shared" si="252"/>
        <v>0</v>
      </c>
      <c r="AB1045" s="58">
        <f t="shared" si="253"/>
        <v>0</v>
      </c>
      <c r="AC1045" s="61">
        <f t="shared" si="254"/>
        <v>0</v>
      </c>
      <c r="AD1045" s="61">
        <f t="shared" si="255"/>
        <v>0</v>
      </c>
    </row>
    <row r="1046" spans="1:30" x14ac:dyDescent="0.3">
      <c r="A1046" s="39">
        <f>IF(Agua!A1048&gt;0,Agua!A1048,"-")</f>
        <v>43456</v>
      </c>
      <c r="B1046" s="40">
        <f>Agua!C1048</f>
        <v>0</v>
      </c>
      <c r="C1046" s="72">
        <f>Agua!J1048</f>
        <v>0</v>
      </c>
      <c r="D1046" s="72">
        <f>Agua!M1048</f>
        <v>0</v>
      </c>
      <c r="E1046" s="72">
        <f t="shared" si="241"/>
        <v>0</v>
      </c>
      <c r="F1046" s="72">
        <f>Agua!P1048</f>
        <v>0</v>
      </c>
      <c r="G1046" s="72">
        <f t="shared" si="242"/>
        <v>0</v>
      </c>
      <c r="H1046" s="72">
        <f>Agua!S1048</f>
        <v>0</v>
      </c>
      <c r="I1046" s="72">
        <f t="shared" si="243"/>
        <v>0</v>
      </c>
      <c r="J1046" s="72">
        <f>Agua!V1048</f>
        <v>0</v>
      </c>
      <c r="K1046" s="72">
        <f t="shared" si="244"/>
        <v>0</v>
      </c>
      <c r="L1046" s="72">
        <f>Agua!X1048</f>
        <v>0</v>
      </c>
      <c r="M1046" s="72">
        <f t="shared" si="245"/>
        <v>0</v>
      </c>
      <c r="N1046" s="72">
        <f t="shared" si="246"/>
        <v>0</v>
      </c>
      <c r="O1046" s="41">
        <f>'Gas y Electricidad'!F1049</f>
        <v>0</v>
      </c>
      <c r="P1046" s="49">
        <f t="shared" si="247"/>
        <v>0</v>
      </c>
      <c r="Q1046" s="41">
        <f>'Gas y Electricidad'!J1049</f>
        <v>0</v>
      </c>
      <c r="R1046" s="49">
        <f t="shared" si="248"/>
        <v>0</v>
      </c>
      <c r="S1046" s="41">
        <f>'Gas y Electricidad'!M1049</f>
        <v>0</v>
      </c>
      <c r="T1046" s="42" t="e">
        <f t="shared" si="249"/>
        <v>#DIV/0!</v>
      </c>
      <c r="U1046" s="35">
        <f>'Gas y Electricidad'!Q1049</f>
        <v>0</v>
      </c>
      <c r="V1046" s="52">
        <f t="shared" si="250"/>
        <v>0</v>
      </c>
      <c r="W1046" s="63"/>
      <c r="X1046" s="63"/>
      <c r="Y1046" s="63"/>
      <c r="Z1046" s="57">
        <f t="shared" si="251"/>
        <v>0</v>
      </c>
      <c r="AA1046" s="59">
        <f t="shared" si="252"/>
        <v>0</v>
      </c>
      <c r="AB1046" s="58">
        <f t="shared" si="253"/>
        <v>0</v>
      </c>
      <c r="AC1046" s="61">
        <f t="shared" si="254"/>
        <v>0</v>
      </c>
      <c r="AD1046" s="61">
        <f t="shared" si="255"/>
        <v>0</v>
      </c>
    </row>
    <row r="1047" spans="1:30" x14ac:dyDescent="0.3">
      <c r="A1047" s="39">
        <f>IF(Agua!A1049&gt;0,Agua!A1049,"-")</f>
        <v>43457</v>
      </c>
      <c r="B1047" s="40">
        <f>Agua!C1049</f>
        <v>0</v>
      </c>
      <c r="C1047" s="72">
        <f>Agua!J1049</f>
        <v>0</v>
      </c>
      <c r="D1047" s="72">
        <f>Agua!M1049</f>
        <v>0</v>
      </c>
      <c r="E1047" s="72">
        <f t="shared" si="241"/>
        <v>0</v>
      </c>
      <c r="F1047" s="72">
        <f>Agua!P1049</f>
        <v>0</v>
      </c>
      <c r="G1047" s="72">
        <f t="shared" si="242"/>
        <v>0</v>
      </c>
      <c r="H1047" s="72">
        <f>Agua!S1049</f>
        <v>0</v>
      </c>
      <c r="I1047" s="72">
        <f t="shared" si="243"/>
        <v>0</v>
      </c>
      <c r="J1047" s="72">
        <f>Agua!V1049</f>
        <v>0</v>
      </c>
      <c r="K1047" s="72">
        <f t="shared" si="244"/>
        <v>0</v>
      </c>
      <c r="L1047" s="72">
        <f>Agua!X1049</f>
        <v>0</v>
      </c>
      <c r="M1047" s="72">
        <f t="shared" si="245"/>
        <v>0</v>
      </c>
      <c r="N1047" s="72">
        <f t="shared" si="246"/>
        <v>0</v>
      </c>
      <c r="O1047" s="41">
        <f>'Gas y Electricidad'!F1050</f>
        <v>0</v>
      </c>
      <c r="P1047" s="49">
        <f t="shared" si="247"/>
        <v>0</v>
      </c>
      <c r="Q1047" s="41">
        <f>'Gas y Electricidad'!J1050</f>
        <v>0</v>
      </c>
      <c r="R1047" s="49">
        <f t="shared" si="248"/>
        <v>0</v>
      </c>
      <c r="S1047" s="41">
        <f>'Gas y Electricidad'!M1050</f>
        <v>0</v>
      </c>
      <c r="T1047" s="42" t="e">
        <f t="shared" si="249"/>
        <v>#DIV/0!</v>
      </c>
      <c r="U1047" s="35">
        <f>'Gas y Electricidad'!Q1050</f>
        <v>0</v>
      </c>
      <c r="V1047" s="52">
        <f t="shared" si="250"/>
        <v>0</v>
      </c>
      <c r="W1047" s="63"/>
      <c r="X1047" s="63"/>
      <c r="Y1047" s="63"/>
      <c r="Z1047" s="57">
        <f t="shared" si="251"/>
        <v>0</v>
      </c>
      <c r="AA1047" s="59">
        <f t="shared" si="252"/>
        <v>0</v>
      </c>
      <c r="AB1047" s="58">
        <f t="shared" si="253"/>
        <v>0</v>
      </c>
      <c r="AC1047" s="61">
        <f t="shared" si="254"/>
        <v>0</v>
      </c>
      <c r="AD1047" s="61">
        <f t="shared" si="255"/>
        <v>0</v>
      </c>
    </row>
    <row r="1048" spans="1:30" x14ac:dyDescent="0.3">
      <c r="A1048" s="39">
        <f>IF(Agua!A1050&gt;0,Agua!A1050,"-")</f>
        <v>43458</v>
      </c>
      <c r="B1048" s="40">
        <f>Agua!C1050</f>
        <v>0</v>
      </c>
      <c r="C1048" s="72">
        <f>Agua!J1050</f>
        <v>0</v>
      </c>
      <c r="D1048" s="72">
        <f>Agua!M1050</f>
        <v>0</v>
      </c>
      <c r="E1048" s="72">
        <f t="shared" si="241"/>
        <v>0</v>
      </c>
      <c r="F1048" s="72">
        <f>Agua!P1050</f>
        <v>0</v>
      </c>
      <c r="G1048" s="72">
        <f t="shared" si="242"/>
        <v>0</v>
      </c>
      <c r="H1048" s="72">
        <f>Agua!S1050</f>
        <v>0</v>
      </c>
      <c r="I1048" s="72">
        <f t="shared" si="243"/>
        <v>0</v>
      </c>
      <c r="J1048" s="72">
        <f>Agua!V1050</f>
        <v>0</v>
      </c>
      <c r="K1048" s="72">
        <f t="shared" si="244"/>
        <v>0</v>
      </c>
      <c r="L1048" s="72">
        <f>Agua!X1050</f>
        <v>0</v>
      </c>
      <c r="M1048" s="72">
        <f t="shared" si="245"/>
        <v>0</v>
      </c>
      <c r="N1048" s="72">
        <f t="shared" si="246"/>
        <v>0</v>
      </c>
      <c r="O1048" s="41">
        <f>'Gas y Electricidad'!F1051</f>
        <v>0</v>
      </c>
      <c r="P1048" s="49">
        <f t="shared" si="247"/>
        <v>0</v>
      </c>
      <c r="Q1048" s="41">
        <f>'Gas y Electricidad'!J1051</f>
        <v>0</v>
      </c>
      <c r="R1048" s="49">
        <f t="shared" si="248"/>
        <v>0</v>
      </c>
      <c r="S1048" s="41">
        <f>'Gas y Electricidad'!M1051</f>
        <v>0</v>
      </c>
      <c r="T1048" s="42" t="e">
        <f t="shared" si="249"/>
        <v>#DIV/0!</v>
      </c>
      <c r="U1048" s="35">
        <f>'Gas y Electricidad'!Q1051</f>
        <v>0</v>
      </c>
      <c r="V1048" s="52">
        <f t="shared" si="250"/>
        <v>0</v>
      </c>
      <c r="W1048" s="63"/>
      <c r="X1048" s="63"/>
      <c r="Y1048" s="63"/>
      <c r="Z1048" s="57">
        <f t="shared" si="251"/>
        <v>0</v>
      </c>
      <c r="AA1048" s="59">
        <f t="shared" si="252"/>
        <v>0</v>
      </c>
      <c r="AB1048" s="58">
        <f t="shared" si="253"/>
        <v>0</v>
      </c>
      <c r="AC1048" s="61">
        <f t="shared" si="254"/>
        <v>0</v>
      </c>
      <c r="AD1048" s="61">
        <f t="shared" si="255"/>
        <v>0</v>
      </c>
    </row>
    <row r="1049" spans="1:30" x14ac:dyDescent="0.3">
      <c r="A1049" s="39">
        <f>IF(Agua!A1051&gt;0,Agua!A1051,"-")</f>
        <v>43459</v>
      </c>
      <c r="B1049" s="40">
        <f>Agua!C1051</f>
        <v>0</v>
      </c>
      <c r="C1049" s="72">
        <f>Agua!J1051</f>
        <v>0</v>
      </c>
      <c r="D1049" s="72">
        <f>Agua!M1051</f>
        <v>0</v>
      </c>
      <c r="E1049" s="72">
        <f t="shared" si="241"/>
        <v>0</v>
      </c>
      <c r="F1049" s="72">
        <f>Agua!P1051</f>
        <v>0</v>
      </c>
      <c r="G1049" s="72">
        <f t="shared" si="242"/>
        <v>0</v>
      </c>
      <c r="H1049" s="72">
        <f>Agua!S1051</f>
        <v>0</v>
      </c>
      <c r="I1049" s="72">
        <f t="shared" si="243"/>
        <v>0</v>
      </c>
      <c r="J1049" s="72">
        <f>Agua!V1051</f>
        <v>0</v>
      </c>
      <c r="K1049" s="72">
        <f t="shared" si="244"/>
        <v>0</v>
      </c>
      <c r="L1049" s="72">
        <f>Agua!X1051</f>
        <v>0</v>
      </c>
      <c r="M1049" s="72">
        <f t="shared" si="245"/>
        <v>0</v>
      </c>
      <c r="N1049" s="72">
        <f t="shared" si="246"/>
        <v>0</v>
      </c>
      <c r="O1049" s="41">
        <f>'Gas y Electricidad'!F1052</f>
        <v>0</v>
      </c>
      <c r="P1049" s="49">
        <f t="shared" si="247"/>
        <v>0</v>
      </c>
      <c r="Q1049" s="41">
        <f>'Gas y Electricidad'!J1052</f>
        <v>0</v>
      </c>
      <c r="R1049" s="49">
        <f t="shared" si="248"/>
        <v>0</v>
      </c>
      <c r="S1049" s="41">
        <f>'Gas y Electricidad'!M1052</f>
        <v>0</v>
      </c>
      <c r="T1049" s="42" t="e">
        <f t="shared" si="249"/>
        <v>#DIV/0!</v>
      </c>
      <c r="U1049" s="35">
        <f>'Gas y Electricidad'!Q1052</f>
        <v>0</v>
      </c>
      <c r="V1049" s="52">
        <f t="shared" si="250"/>
        <v>0</v>
      </c>
      <c r="W1049" s="63"/>
      <c r="X1049" s="63"/>
      <c r="Y1049" s="63"/>
      <c r="Z1049" s="57">
        <f t="shared" si="251"/>
        <v>0</v>
      </c>
      <c r="AA1049" s="59">
        <f t="shared" si="252"/>
        <v>0</v>
      </c>
      <c r="AB1049" s="58">
        <f t="shared" si="253"/>
        <v>0</v>
      </c>
      <c r="AC1049" s="61">
        <f t="shared" si="254"/>
        <v>0</v>
      </c>
      <c r="AD1049" s="61">
        <f t="shared" si="255"/>
        <v>0</v>
      </c>
    </row>
    <row r="1050" spans="1:30" x14ac:dyDescent="0.3">
      <c r="A1050" s="39">
        <f>IF(Agua!A1052&gt;0,Agua!A1052,"-")</f>
        <v>43460</v>
      </c>
      <c r="B1050" s="40">
        <f>Agua!C1052</f>
        <v>0</v>
      </c>
      <c r="C1050" s="72">
        <f>Agua!J1052</f>
        <v>0</v>
      </c>
      <c r="D1050" s="72">
        <f>Agua!M1052</f>
        <v>0</v>
      </c>
      <c r="E1050" s="72">
        <f t="shared" si="241"/>
        <v>0</v>
      </c>
      <c r="F1050" s="72">
        <f>Agua!P1052</f>
        <v>0</v>
      </c>
      <c r="G1050" s="72">
        <f t="shared" si="242"/>
        <v>0</v>
      </c>
      <c r="H1050" s="72">
        <f>Agua!S1052</f>
        <v>0</v>
      </c>
      <c r="I1050" s="72">
        <f t="shared" si="243"/>
        <v>0</v>
      </c>
      <c r="J1050" s="72">
        <f>Agua!V1052</f>
        <v>0</v>
      </c>
      <c r="K1050" s="72">
        <f t="shared" si="244"/>
        <v>0</v>
      </c>
      <c r="L1050" s="72">
        <f>Agua!X1052</f>
        <v>0</v>
      </c>
      <c r="M1050" s="72">
        <f t="shared" si="245"/>
        <v>0</v>
      </c>
      <c r="N1050" s="72">
        <f t="shared" si="246"/>
        <v>0</v>
      </c>
      <c r="O1050" s="41">
        <f>'Gas y Electricidad'!F1053</f>
        <v>0</v>
      </c>
      <c r="P1050" s="49">
        <f t="shared" si="247"/>
        <v>0</v>
      </c>
      <c r="Q1050" s="41">
        <f>'Gas y Electricidad'!J1053</f>
        <v>0</v>
      </c>
      <c r="R1050" s="49">
        <f t="shared" si="248"/>
        <v>0</v>
      </c>
      <c r="S1050" s="41">
        <f>'Gas y Electricidad'!M1053</f>
        <v>0</v>
      </c>
      <c r="T1050" s="42" t="e">
        <f t="shared" si="249"/>
        <v>#DIV/0!</v>
      </c>
      <c r="U1050" s="35">
        <f>'Gas y Electricidad'!Q1053</f>
        <v>0</v>
      </c>
      <c r="V1050" s="52">
        <f t="shared" si="250"/>
        <v>0</v>
      </c>
      <c r="W1050" s="63"/>
      <c r="X1050" s="63"/>
      <c r="Y1050" s="63"/>
      <c r="Z1050" s="57">
        <f t="shared" si="251"/>
        <v>0</v>
      </c>
      <c r="AA1050" s="59">
        <f t="shared" si="252"/>
        <v>0</v>
      </c>
      <c r="AB1050" s="58">
        <f t="shared" si="253"/>
        <v>0</v>
      </c>
      <c r="AC1050" s="61">
        <f t="shared" si="254"/>
        <v>0</v>
      </c>
      <c r="AD1050" s="61">
        <f t="shared" si="255"/>
        <v>0</v>
      </c>
    </row>
    <row r="1051" spans="1:30" x14ac:dyDescent="0.3">
      <c r="A1051" s="39">
        <f>IF(Agua!A1053&gt;0,Agua!A1053,"-")</f>
        <v>43461</v>
      </c>
      <c r="B1051" s="40">
        <f>Agua!C1053</f>
        <v>0</v>
      </c>
      <c r="C1051" s="72">
        <f>Agua!J1053</f>
        <v>0</v>
      </c>
      <c r="D1051" s="72">
        <f>Agua!M1053</f>
        <v>0</v>
      </c>
      <c r="E1051" s="72">
        <f t="shared" si="241"/>
        <v>0</v>
      </c>
      <c r="F1051" s="72">
        <f>Agua!P1053</f>
        <v>0</v>
      </c>
      <c r="G1051" s="72">
        <f t="shared" si="242"/>
        <v>0</v>
      </c>
      <c r="H1051" s="72">
        <f>Agua!S1053</f>
        <v>0</v>
      </c>
      <c r="I1051" s="72">
        <f t="shared" si="243"/>
        <v>0</v>
      </c>
      <c r="J1051" s="72">
        <f>Agua!V1053</f>
        <v>0</v>
      </c>
      <c r="K1051" s="72">
        <f t="shared" si="244"/>
        <v>0</v>
      </c>
      <c r="L1051" s="72">
        <f>Agua!X1053</f>
        <v>0</v>
      </c>
      <c r="M1051" s="72">
        <f t="shared" si="245"/>
        <v>0</v>
      </c>
      <c r="N1051" s="72">
        <f t="shared" si="246"/>
        <v>0</v>
      </c>
      <c r="O1051" s="41">
        <f>'Gas y Electricidad'!F1054</f>
        <v>0</v>
      </c>
      <c r="P1051" s="49">
        <f t="shared" si="247"/>
        <v>0</v>
      </c>
      <c r="Q1051" s="41">
        <f>'Gas y Electricidad'!J1054</f>
        <v>0</v>
      </c>
      <c r="R1051" s="49">
        <f t="shared" si="248"/>
        <v>0</v>
      </c>
      <c r="S1051" s="41">
        <f>'Gas y Electricidad'!M1054</f>
        <v>0</v>
      </c>
      <c r="T1051" s="42" t="e">
        <f t="shared" si="249"/>
        <v>#DIV/0!</v>
      </c>
      <c r="U1051" s="35">
        <f>'Gas y Electricidad'!Q1054</f>
        <v>0</v>
      </c>
      <c r="V1051" s="52">
        <f t="shared" si="250"/>
        <v>0</v>
      </c>
      <c r="W1051" s="63"/>
      <c r="X1051" s="63"/>
      <c r="Y1051" s="63"/>
      <c r="Z1051" s="57">
        <f t="shared" si="251"/>
        <v>0</v>
      </c>
      <c r="AA1051" s="59">
        <f t="shared" si="252"/>
        <v>0</v>
      </c>
      <c r="AB1051" s="58">
        <f t="shared" si="253"/>
        <v>0</v>
      </c>
      <c r="AC1051" s="61">
        <f t="shared" si="254"/>
        <v>0</v>
      </c>
      <c r="AD1051" s="61">
        <f t="shared" si="255"/>
        <v>0</v>
      </c>
    </row>
    <row r="1052" spans="1:30" x14ac:dyDescent="0.3">
      <c r="A1052" s="39">
        <f>IF(Agua!A1054&gt;0,Agua!A1054,"-")</f>
        <v>43462</v>
      </c>
      <c r="B1052" s="40">
        <f>Agua!C1054</f>
        <v>0</v>
      </c>
      <c r="C1052" s="72">
        <f>Agua!J1054</f>
        <v>0</v>
      </c>
      <c r="D1052" s="72">
        <f>Agua!M1054</f>
        <v>0</v>
      </c>
      <c r="E1052" s="72">
        <f t="shared" si="241"/>
        <v>0</v>
      </c>
      <c r="F1052" s="72">
        <f>Agua!P1054</f>
        <v>0</v>
      </c>
      <c r="G1052" s="72">
        <f t="shared" si="242"/>
        <v>0</v>
      </c>
      <c r="H1052" s="72">
        <f>Agua!S1054</f>
        <v>0</v>
      </c>
      <c r="I1052" s="72">
        <f t="shared" si="243"/>
        <v>0</v>
      </c>
      <c r="J1052" s="72">
        <f>Agua!V1054</f>
        <v>0</v>
      </c>
      <c r="K1052" s="72">
        <f t="shared" si="244"/>
        <v>0</v>
      </c>
      <c r="L1052" s="72">
        <f>Agua!X1054</f>
        <v>0</v>
      </c>
      <c r="M1052" s="72">
        <f t="shared" si="245"/>
        <v>0</v>
      </c>
      <c r="N1052" s="72">
        <f t="shared" si="246"/>
        <v>0</v>
      </c>
      <c r="O1052" s="41">
        <f>'Gas y Electricidad'!F1055</f>
        <v>0</v>
      </c>
      <c r="P1052" s="49">
        <f t="shared" si="247"/>
        <v>0</v>
      </c>
      <c r="Q1052" s="41">
        <f>'Gas y Electricidad'!J1055</f>
        <v>0</v>
      </c>
      <c r="R1052" s="49">
        <f t="shared" si="248"/>
        <v>0</v>
      </c>
      <c r="S1052" s="41">
        <f>'Gas y Electricidad'!M1055</f>
        <v>0</v>
      </c>
      <c r="T1052" s="42" t="e">
        <f t="shared" si="249"/>
        <v>#DIV/0!</v>
      </c>
      <c r="U1052" s="35">
        <f>'Gas y Electricidad'!Q1055</f>
        <v>0</v>
      </c>
      <c r="V1052" s="52">
        <f t="shared" si="250"/>
        <v>0</v>
      </c>
      <c r="W1052" s="63"/>
      <c r="X1052" s="63"/>
      <c r="Y1052" s="63"/>
      <c r="Z1052" s="57">
        <f t="shared" si="251"/>
        <v>0</v>
      </c>
      <c r="AA1052" s="59">
        <f t="shared" si="252"/>
        <v>0</v>
      </c>
      <c r="AB1052" s="58">
        <f t="shared" si="253"/>
        <v>0</v>
      </c>
      <c r="AC1052" s="61">
        <f t="shared" si="254"/>
        <v>0</v>
      </c>
      <c r="AD1052" s="61">
        <f t="shared" si="255"/>
        <v>0</v>
      </c>
    </row>
    <row r="1053" spans="1:30" x14ac:dyDescent="0.3">
      <c r="A1053" s="39">
        <f>IF(Agua!A1055&gt;0,Agua!A1055,"-")</f>
        <v>43463</v>
      </c>
      <c r="B1053" s="40">
        <f>Agua!C1055</f>
        <v>0</v>
      </c>
      <c r="C1053" s="72">
        <f>Agua!J1055</f>
        <v>0</v>
      </c>
      <c r="D1053" s="72">
        <f>Agua!M1055</f>
        <v>0</v>
      </c>
      <c r="E1053" s="72">
        <f t="shared" si="241"/>
        <v>0</v>
      </c>
      <c r="F1053" s="72">
        <f>Agua!P1055</f>
        <v>0</v>
      </c>
      <c r="G1053" s="72">
        <f t="shared" si="242"/>
        <v>0</v>
      </c>
      <c r="H1053" s="72">
        <f>Agua!S1055</f>
        <v>0</v>
      </c>
      <c r="I1053" s="72">
        <f t="shared" si="243"/>
        <v>0</v>
      </c>
      <c r="J1053" s="72">
        <f>Agua!V1055</f>
        <v>0</v>
      </c>
      <c r="K1053" s="72">
        <f t="shared" si="244"/>
        <v>0</v>
      </c>
      <c r="L1053" s="72">
        <f>Agua!X1055</f>
        <v>0</v>
      </c>
      <c r="M1053" s="72">
        <f t="shared" si="245"/>
        <v>0</v>
      </c>
      <c r="N1053" s="72">
        <f t="shared" si="246"/>
        <v>0</v>
      </c>
      <c r="O1053" s="41">
        <f>'Gas y Electricidad'!F1056</f>
        <v>0</v>
      </c>
      <c r="P1053" s="49">
        <f t="shared" si="247"/>
        <v>0</v>
      </c>
      <c r="Q1053" s="41">
        <f>'Gas y Electricidad'!J1056</f>
        <v>0</v>
      </c>
      <c r="R1053" s="49">
        <f t="shared" si="248"/>
        <v>0</v>
      </c>
      <c r="S1053" s="41">
        <f>'Gas y Electricidad'!M1056</f>
        <v>0</v>
      </c>
      <c r="T1053" s="42" t="e">
        <f t="shared" si="249"/>
        <v>#DIV/0!</v>
      </c>
      <c r="U1053" s="35">
        <f>'Gas y Electricidad'!Q1056</f>
        <v>0</v>
      </c>
      <c r="V1053" s="52">
        <f t="shared" si="250"/>
        <v>0</v>
      </c>
      <c r="W1053" s="63"/>
      <c r="X1053" s="63"/>
      <c r="Y1053" s="63"/>
      <c r="Z1053" s="57">
        <f t="shared" si="251"/>
        <v>0</v>
      </c>
      <c r="AA1053" s="59">
        <f t="shared" si="252"/>
        <v>0</v>
      </c>
      <c r="AB1053" s="58">
        <f t="shared" si="253"/>
        <v>0</v>
      </c>
      <c r="AC1053" s="61">
        <f t="shared" si="254"/>
        <v>0</v>
      </c>
      <c r="AD1053" s="61">
        <f t="shared" si="255"/>
        <v>0</v>
      </c>
    </row>
    <row r="1054" spans="1:30" x14ac:dyDescent="0.3">
      <c r="A1054" s="39">
        <f>IF(Agua!A1056&gt;0,Agua!A1056,"-")</f>
        <v>43464</v>
      </c>
      <c r="B1054" s="40">
        <f>Agua!C1056</f>
        <v>0</v>
      </c>
      <c r="C1054" s="72">
        <f>Agua!J1056</f>
        <v>0</v>
      </c>
      <c r="D1054" s="72">
        <f>Agua!M1056</f>
        <v>0</v>
      </c>
      <c r="E1054" s="72">
        <f t="shared" si="241"/>
        <v>0</v>
      </c>
      <c r="F1054" s="72">
        <f>Agua!P1056</f>
        <v>0</v>
      </c>
      <c r="G1054" s="72">
        <f t="shared" si="242"/>
        <v>0</v>
      </c>
      <c r="H1054" s="72">
        <f>Agua!S1056</f>
        <v>0</v>
      </c>
      <c r="I1054" s="72">
        <f t="shared" si="243"/>
        <v>0</v>
      </c>
      <c r="J1054" s="72">
        <f>Agua!V1056</f>
        <v>0</v>
      </c>
      <c r="K1054" s="72">
        <f t="shared" si="244"/>
        <v>0</v>
      </c>
      <c r="L1054" s="72">
        <f>Agua!X1056</f>
        <v>0</v>
      </c>
      <c r="M1054" s="72">
        <f t="shared" si="245"/>
        <v>0</v>
      </c>
      <c r="N1054" s="72">
        <f t="shared" si="246"/>
        <v>0</v>
      </c>
      <c r="O1054" s="41">
        <f>'Gas y Electricidad'!F1057</f>
        <v>0</v>
      </c>
      <c r="P1054" s="49">
        <f t="shared" si="247"/>
        <v>0</v>
      </c>
      <c r="Q1054" s="41">
        <f>'Gas y Electricidad'!J1057</f>
        <v>0</v>
      </c>
      <c r="R1054" s="49">
        <f t="shared" si="248"/>
        <v>0</v>
      </c>
      <c r="S1054" s="41">
        <f>'Gas y Electricidad'!M1057</f>
        <v>0</v>
      </c>
      <c r="T1054" s="42" t="e">
        <f t="shared" si="249"/>
        <v>#DIV/0!</v>
      </c>
      <c r="U1054" s="35">
        <f>'Gas y Electricidad'!Q1057</f>
        <v>0</v>
      </c>
      <c r="V1054" s="52">
        <f t="shared" si="250"/>
        <v>0</v>
      </c>
      <c r="W1054" s="63"/>
      <c r="X1054" s="63"/>
      <c r="Y1054" s="63"/>
      <c r="Z1054" s="57">
        <f t="shared" si="251"/>
        <v>0</v>
      </c>
      <c r="AA1054" s="59">
        <f t="shared" si="252"/>
        <v>0</v>
      </c>
      <c r="AB1054" s="58">
        <f t="shared" si="253"/>
        <v>0</v>
      </c>
      <c r="AC1054" s="61">
        <f t="shared" si="254"/>
        <v>0</v>
      </c>
      <c r="AD1054" s="61">
        <f t="shared" si="255"/>
        <v>0</v>
      </c>
    </row>
    <row r="1055" spans="1:30" x14ac:dyDescent="0.3">
      <c r="A1055" s="39">
        <f>IF(Agua!A1057&gt;0,Agua!A1057,"-")</f>
        <v>43465</v>
      </c>
      <c r="B1055" s="40">
        <f>Agua!C1057</f>
        <v>0</v>
      </c>
      <c r="C1055" s="72">
        <f>Agua!J1057</f>
        <v>0</v>
      </c>
      <c r="D1055" s="72">
        <f>Agua!M1057</f>
        <v>0</v>
      </c>
      <c r="E1055" s="72">
        <f t="shared" si="241"/>
        <v>0</v>
      </c>
      <c r="F1055" s="72">
        <f>Agua!P1057</f>
        <v>0</v>
      </c>
      <c r="G1055" s="72">
        <f t="shared" si="242"/>
        <v>0</v>
      </c>
      <c r="H1055" s="72">
        <f>Agua!S1057</f>
        <v>0</v>
      </c>
      <c r="I1055" s="72">
        <f t="shared" si="243"/>
        <v>0</v>
      </c>
      <c r="J1055" s="72">
        <f>Agua!V1057</f>
        <v>0</v>
      </c>
      <c r="K1055" s="72">
        <f t="shared" si="244"/>
        <v>0</v>
      </c>
      <c r="L1055" s="72">
        <f>Agua!X1057</f>
        <v>0</v>
      </c>
      <c r="M1055" s="72">
        <f t="shared" si="245"/>
        <v>0</v>
      </c>
      <c r="N1055" s="72">
        <f t="shared" si="246"/>
        <v>0</v>
      </c>
      <c r="O1055" s="41">
        <f>'Gas y Electricidad'!F1058</f>
        <v>0</v>
      </c>
      <c r="P1055" s="49">
        <f t="shared" si="247"/>
        <v>0</v>
      </c>
      <c r="Q1055" s="41">
        <f>'Gas y Electricidad'!J1058</f>
        <v>0</v>
      </c>
      <c r="R1055" s="49">
        <f t="shared" si="248"/>
        <v>0</v>
      </c>
      <c r="S1055" s="41">
        <f>'Gas y Electricidad'!M1058</f>
        <v>0</v>
      </c>
      <c r="T1055" s="42" t="e">
        <f t="shared" si="249"/>
        <v>#DIV/0!</v>
      </c>
      <c r="U1055" s="35">
        <f>'Gas y Electricidad'!Q1058</f>
        <v>0</v>
      </c>
      <c r="V1055" s="52">
        <f t="shared" si="250"/>
        <v>0</v>
      </c>
      <c r="W1055" s="63"/>
      <c r="X1055" s="63"/>
      <c r="Y1055" s="63"/>
      <c r="Z1055" s="57">
        <f t="shared" si="251"/>
        <v>0</v>
      </c>
      <c r="AA1055" s="59">
        <f t="shared" si="252"/>
        <v>0</v>
      </c>
      <c r="AB1055" s="58">
        <f t="shared" si="253"/>
        <v>0</v>
      </c>
      <c r="AC1055" s="61">
        <f t="shared" si="254"/>
        <v>0</v>
      </c>
      <c r="AD1055" s="61">
        <f t="shared" si="255"/>
        <v>0</v>
      </c>
    </row>
    <row r="1056" spans="1:30" x14ac:dyDescent="0.3">
      <c r="A1056" s="39">
        <f>IF(Agua!A1058&gt;0,Agua!A1058,"-")</f>
        <v>43466</v>
      </c>
      <c r="B1056" s="40">
        <f>Agua!C1058</f>
        <v>0</v>
      </c>
      <c r="C1056" s="72">
        <f>Agua!J1058</f>
        <v>0</v>
      </c>
      <c r="D1056" s="72">
        <f>Agua!M1058</f>
        <v>0</v>
      </c>
      <c r="E1056" s="72">
        <f t="shared" si="241"/>
        <v>0</v>
      </c>
      <c r="F1056" s="72">
        <f>Agua!P1058</f>
        <v>0</v>
      </c>
      <c r="G1056" s="72">
        <f t="shared" si="242"/>
        <v>0</v>
      </c>
      <c r="H1056" s="72">
        <f>Agua!S1058</f>
        <v>0</v>
      </c>
      <c r="I1056" s="72">
        <f t="shared" si="243"/>
        <v>0</v>
      </c>
      <c r="J1056" s="72">
        <f>Agua!V1058</f>
        <v>0</v>
      </c>
      <c r="K1056" s="72">
        <f t="shared" si="244"/>
        <v>0</v>
      </c>
      <c r="L1056" s="72">
        <f>Agua!X1058</f>
        <v>0</v>
      </c>
      <c r="M1056" s="72">
        <f t="shared" si="245"/>
        <v>0</v>
      </c>
      <c r="N1056" s="72">
        <f t="shared" si="246"/>
        <v>0</v>
      </c>
      <c r="O1056" s="41">
        <f>'Gas y Electricidad'!F1059</f>
        <v>0</v>
      </c>
      <c r="P1056" s="49">
        <f t="shared" si="247"/>
        <v>0</v>
      </c>
      <c r="Q1056" s="41">
        <f>'Gas y Electricidad'!J1059</f>
        <v>0</v>
      </c>
      <c r="R1056" s="49">
        <f t="shared" si="248"/>
        <v>0</v>
      </c>
      <c r="S1056" s="41">
        <f>'Gas y Electricidad'!M1059</f>
        <v>0</v>
      </c>
      <c r="T1056" s="42" t="e">
        <f t="shared" si="249"/>
        <v>#DIV/0!</v>
      </c>
      <c r="U1056" s="35">
        <f>'Gas y Electricidad'!Q1059</f>
        <v>0</v>
      </c>
      <c r="V1056" s="52">
        <f t="shared" si="250"/>
        <v>0</v>
      </c>
      <c r="W1056" s="63"/>
      <c r="X1056" s="63"/>
      <c r="Y1056" s="63"/>
      <c r="Z1056" s="57">
        <f t="shared" si="251"/>
        <v>0</v>
      </c>
      <c r="AA1056" s="59">
        <f t="shared" si="252"/>
        <v>0</v>
      </c>
      <c r="AB1056" s="58">
        <f t="shared" si="253"/>
        <v>0</v>
      </c>
      <c r="AC1056" s="61">
        <f t="shared" si="254"/>
        <v>0</v>
      </c>
      <c r="AD1056" s="61">
        <f t="shared" si="255"/>
        <v>0</v>
      </c>
    </row>
    <row r="1057" spans="1:30" x14ac:dyDescent="0.3">
      <c r="A1057" s="39">
        <f>IF(Agua!A1059&gt;0,Agua!A1059,"-")</f>
        <v>43467</v>
      </c>
      <c r="B1057" s="40">
        <f>Agua!C1059</f>
        <v>0</v>
      </c>
      <c r="C1057" s="72">
        <f>Agua!J1059</f>
        <v>0</v>
      </c>
      <c r="D1057" s="72">
        <f>Agua!M1059</f>
        <v>0</v>
      </c>
      <c r="E1057" s="72">
        <f t="shared" si="241"/>
        <v>0</v>
      </c>
      <c r="F1057" s="72">
        <f>Agua!P1059</f>
        <v>0</v>
      </c>
      <c r="G1057" s="72">
        <f t="shared" si="242"/>
        <v>0</v>
      </c>
      <c r="H1057" s="72">
        <f>Agua!S1059</f>
        <v>0</v>
      </c>
      <c r="I1057" s="72">
        <f t="shared" si="243"/>
        <v>0</v>
      </c>
      <c r="J1057" s="72">
        <f>Agua!V1059</f>
        <v>0</v>
      </c>
      <c r="K1057" s="72">
        <f t="shared" si="244"/>
        <v>0</v>
      </c>
      <c r="L1057" s="72">
        <f>Agua!X1059</f>
        <v>0</v>
      </c>
      <c r="M1057" s="72">
        <f t="shared" si="245"/>
        <v>0</v>
      </c>
      <c r="N1057" s="72">
        <f t="shared" si="246"/>
        <v>0</v>
      </c>
      <c r="O1057" s="41">
        <f>'Gas y Electricidad'!F1060</f>
        <v>0</v>
      </c>
      <c r="P1057" s="49">
        <f t="shared" si="247"/>
        <v>0</v>
      </c>
      <c r="Q1057" s="41">
        <f>'Gas y Electricidad'!J1060</f>
        <v>0</v>
      </c>
      <c r="R1057" s="49">
        <f t="shared" si="248"/>
        <v>0</v>
      </c>
      <c r="S1057" s="41">
        <f>'Gas y Electricidad'!M1060</f>
        <v>0</v>
      </c>
      <c r="T1057" s="42" t="e">
        <f t="shared" si="249"/>
        <v>#DIV/0!</v>
      </c>
      <c r="U1057" s="35">
        <f>'Gas y Electricidad'!Q1060</f>
        <v>0</v>
      </c>
      <c r="V1057" s="52">
        <f t="shared" si="250"/>
        <v>0</v>
      </c>
      <c r="W1057" s="63"/>
      <c r="X1057" s="63"/>
      <c r="Y1057" s="63"/>
      <c r="Z1057" s="57">
        <f t="shared" si="251"/>
        <v>0</v>
      </c>
      <c r="AA1057" s="59">
        <f t="shared" si="252"/>
        <v>0</v>
      </c>
      <c r="AB1057" s="58">
        <f t="shared" si="253"/>
        <v>0</v>
      </c>
      <c r="AC1057" s="61">
        <f t="shared" si="254"/>
        <v>0</v>
      </c>
      <c r="AD1057" s="61">
        <f t="shared" si="255"/>
        <v>0</v>
      </c>
    </row>
    <row r="1058" spans="1:30" x14ac:dyDescent="0.3">
      <c r="A1058" s="39">
        <f>IF(Agua!A1060&gt;0,Agua!A1060,"-")</f>
        <v>43468</v>
      </c>
      <c r="B1058" s="40">
        <f>Agua!C1060</f>
        <v>0</v>
      </c>
      <c r="C1058" s="72">
        <f>Agua!J1060</f>
        <v>0</v>
      </c>
      <c r="D1058" s="72">
        <f>Agua!M1060</f>
        <v>0</v>
      </c>
      <c r="E1058" s="72">
        <f t="shared" si="241"/>
        <v>0</v>
      </c>
      <c r="F1058" s="72">
        <f>Agua!P1060</f>
        <v>0</v>
      </c>
      <c r="G1058" s="72">
        <f t="shared" si="242"/>
        <v>0</v>
      </c>
      <c r="H1058" s="72">
        <f>Agua!S1060</f>
        <v>0</v>
      </c>
      <c r="I1058" s="72">
        <f t="shared" si="243"/>
        <v>0</v>
      </c>
      <c r="J1058" s="72">
        <f>Agua!V1060</f>
        <v>0</v>
      </c>
      <c r="K1058" s="72">
        <f t="shared" si="244"/>
        <v>0</v>
      </c>
      <c r="L1058" s="72">
        <f>Agua!X1060</f>
        <v>0</v>
      </c>
      <c r="M1058" s="72">
        <f t="shared" si="245"/>
        <v>0</v>
      </c>
      <c r="N1058" s="72">
        <f t="shared" si="246"/>
        <v>0</v>
      </c>
      <c r="O1058" s="41">
        <f>'Gas y Electricidad'!F1061</f>
        <v>0</v>
      </c>
      <c r="P1058" s="49">
        <f t="shared" si="247"/>
        <v>0</v>
      </c>
      <c r="Q1058" s="41">
        <f>'Gas y Electricidad'!J1061</f>
        <v>0</v>
      </c>
      <c r="R1058" s="49">
        <f t="shared" si="248"/>
        <v>0</v>
      </c>
      <c r="S1058" s="41">
        <f>'Gas y Electricidad'!M1061</f>
        <v>0</v>
      </c>
      <c r="T1058" s="42" t="e">
        <f t="shared" si="249"/>
        <v>#DIV/0!</v>
      </c>
      <c r="U1058" s="35">
        <f>'Gas y Electricidad'!Q1061</f>
        <v>0</v>
      </c>
      <c r="V1058" s="52">
        <f t="shared" si="250"/>
        <v>0</v>
      </c>
      <c r="W1058" s="63"/>
      <c r="X1058" s="63"/>
      <c r="Y1058" s="63"/>
      <c r="Z1058" s="57">
        <f t="shared" si="251"/>
        <v>0</v>
      </c>
      <c r="AA1058" s="59">
        <f t="shared" si="252"/>
        <v>0</v>
      </c>
      <c r="AB1058" s="58">
        <f t="shared" si="253"/>
        <v>0</v>
      </c>
      <c r="AC1058" s="61">
        <f t="shared" si="254"/>
        <v>0</v>
      </c>
      <c r="AD1058" s="61">
        <f t="shared" si="255"/>
        <v>0</v>
      </c>
    </row>
    <row r="1059" spans="1:30" x14ac:dyDescent="0.3">
      <c r="A1059" s="39">
        <f>IF(Agua!A1061&gt;0,Agua!A1061,"-")</f>
        <v>43469</v>
      </c>
      <c r="B1059" s="40">
        <f>Agua!C1061</f>
        <v>0</v>
      </c>
      <c r="C1059" s="72">
        <f>Agua!J1061</f>
        <v>0</v>
      </c>
      <c r="D1059" s="72">
        <f>Agua!M1061</f>
        <v>0</v>
      </c>
      <c r="E1059" s="72">
        <f t="shared" si="241"/>
        <v>0</v>
      </c>
      <c r="F1059" s="72">
        <f>Agua!P1061</f>
        <v>0</v>
      </c>
      <c r="G1059" s="72">
        <f t="shared" si="242"/>
        <v>0</v>
      </c>
      <c r="H1059" s="72">
        <f>Agua!S1061</f>
        <v>0</v>
      </c>
      <c r="I1059" s="72">
        <f t="shared" si="243"/>
        <v>0</v>
      </c>
      <c r="J1059" s="72">
        <f>Agua!V1061</f>
        <v>0</v>
      </c>
      <c r="K1059" s="72">
        <f t="shared" si="244"/>
        <v>0</v>
      </c>
      <c r="L1059" s="72">
        <f>Agua!X1061</f>
        <v>0</v>
      </c>
      <c r="M1059" s="72">
        <f t="shared" si="245"/>
        <v>0</v>
      </c>
      <c r="N1059" s="72">
        <f t="shared" si="246"/>
        <v>0</v>
      </c>
      <c r="O1059" s="41">
        <f>'Gas y Electricidad'!F1062</f>
        <v>0</v>
      </c>
      <c r="P1059" s="49">
        <f t="shared" si="247"/>
        <v>0</v>
      </c>
      <c r="Q1059" s="41">
        <f>'Gas y Electricidad'!J1062</f>
        <v>0</v>
      </c>
      <c r="R1059" s="49">
        <f t="shared" si="248"/>
        <v>0</v>
      </c>
      <c r="S1059" s="41">
        <f>'Gas y Electricidad'!M1062</f>
        <v>0</v>
      </c>
      <c r="T1059" s="42" t="e">
        <f t="shared" si="249"/>
        <v>#DIV/0!</v>
      </c>
      <c r="U1059" s="35">
        <f>'Gas y Electricidad'!Q1062</f>
        <v>0</v>
      </c>
      <c r="V1059" s="52">
        <f t="shared" si="250"/>
        <v>0</v>
      </c>
      <c r="W1059" s="63"/>
      <c r="X1059" s="63"/>
      <c r="Y1059" s="63"/>
      <c r="Z1059" s="57">
        <f t="shared" si="251"/>
        <v>0</v>
      </c>
      <c r="AA1059" s="59">
        <f t="shared" si="252"/>
        <v>0</v>
      </c>
      <c r="AB1059" s="58">
        <f t="shared" si="253"/>
        <v>0</v>
      </c>
      <c r="AC1059" s="61">
        <f t="shared" si="254"/>
        <v>0</v>
      </c>
      <c r="AD1059" s="61">
        <f t="shared" si="255"/>
        <v>0</v>
      </c>
    </row>
    <row r="1060" spans="1:30" x14ac:dyDescent="0.3">
      <c r="A1060" s="39">
        <f>IF(Agua!A1062&gt;0,Agua!A1062,"-")</f>
        <v>43470</v>
      </c>
      <c r="B1060" s="40">
        <f>Agua!C1062</f>
        <v>0</v>
      </c>
      <c r="C1060" s="72">
        <f>Agua!J1062</f>
        <v>0</v>
      </c>
      <c r="D1060" s="72">
        <f>Agua!M1062</f>
        <v>0</v>
      </c>
      <c r="E1060" s="72">
        <f t="shared" si="241"/>
        <v>0</v>
      </c>
      <c r="F1060" s="72">
        <f>Agua!P1062</f>
        <v>0</v>
      </c>
      <c r="G1060" s="72">
        <f t="shared" si="242"/>
        <v>0</v>
      </c>
      <c r="H1060" s="72">
        <f>Agua!S1062</f>
        <v>0</v>
      </c>
      <c r="I1060" s="72">
        <f t="shared" si="243"/>
        <v>0</v>
      </c>
      <c r="J1060" s="72">
        <f>Agua!V1062</f>
        <v>0</v>
      </c>
      <c r="K1060" s="72">
        <f t="shared" si="244"/>
        <v>0</v>
      </c>
      <c r="L1060" s="72">
        <f>Agua!X1062</f>
        <v>0</v>
      </c>
      <c r="M1060" s="72">
        <f t="shared" si="245"/>
        <v>0</v>
      </c>
      <c r="N1060" s="72">
        <f t="shared" si="246"/>
        <v>0</v>
      </c>
      <c r="O1060" s="41">
        <f>'Gas y Electricidad'!F1063</f>
        <v>0</v>
      </c>
      <c r="P1060" s="49">
        <f t="shared" si="247"/>
        <v>0</v>
      </c>
      <c r="Q1060" s="41">
        <f>'Gas y Electricidad'!J1063</f>
        <v>0</v>
      </c>
      <c r="R1060" s="49">
        <f t="shared" si="248"/>
        <v>0</v>
      </c>
      <c r="S1060" s="41">
        <f>'Gas y Electricidad'!M1063</f>
        <v>0</v>
      </c>
      <c r="T1060" s="42" t="e">
        <f t="shared" si="249"/>
        <v>#DIV/0!</v>
      </c>
      <c r="U1060" s="35">
        <f>'Gas y Electricidad'!Q1063</f>
        <v>0</v>
      </c>
      <c r="V1060" s="52">
        <f t="shared" si="250"/>
        <v>0</v>
      </c>
      <c r="W1060" s="63"/>
      <c r="X1060" s="63"/>
      <c r="Y1060" s="63"/>
      <c r="Z1060" s="57">
        <f t="shared" si="251"/>
        <v>0</v>
      </c>
      <c r="AA1060" s="59">
        <f t="shared" si="252"/>
        <v>0</v>
      </c>
      <c r="AB1060" s="58">
        <f t="shared" si="253"/>
        <v>0</v>
      </c>
      <c r="AC1060" s="61">
        <f t="shared" si="254"/>
        <v>0</v>
      </c>
      <c r="AD1060" s="61">
        <f t="shared" si="255"/>
        <v>0</v>
      </c>
    </row>
    <row r="1061" spans="1:30" x14ac:dyDescent="0.3">
      <c r="A1061" s="39">
        <f>IF(Agua!A1063&gt;0,Agua!A1063,"-")</f>
        <v>43471</v>
      </c>
      <c r="B1061" s="40">
        <f>Agua!C1063</f>
        <v>0</v>
      </c>
      <c r="C1061" s="72">
        <f>Agua!J1063</f>
        <v>0</v>
      </c>
      <c r="D1061" s="72">
        <f>Agua!M1063</f>
        <v>0</v>
      </c>
      <c r="E1061" s="72">
        <f t="shared" si="241"/>
        <v>0</v>
      </c>
      <c r="F1061" s="72">
        <f>Agua!P1063</f>
        <v>0</v>
      </c>
      <c r="G1061" s="72">
        <f t="shared" si="242"/>
        <v>0</v>
      </c>
      <c r="H1061" s="72">
        <f>Agua!S1063</f>
        <v>0</v>
      </c>
      <c r="I1061" s="72">
        <f t="shared" si="243"/>
        <v>0</v>
      </c>
      <c r="J1061" s="72">
        <f>Agua!V1063</f>
        <v>0</v>
      </c>
      <c r="K1061" s="72">
        <f t="shared" si="244"/>
        <v>0</v>
      </c>
      <c r="L1061" s="72">
        <f>Agua!X1063</f>
        <v>0</v>
      </c>
      <c r="M1061" s="72">
        <f t="shared" si="245"/>
        <v>0</v>
      </c>
      <c r="N1061" s="72">
        <f t="shared" si="246"/>
        <v>0</v>
      </c>
      <c r="O1061" s="41">
        <f>'Gas y Electricidad'!F1064</f>
        <v>0</v>
      </c>
      <c r="P1061" s="49">
        <f t="shared" si="247"/>
        <v>0</v>
      </c>
      <c r="Q1061" s="41">
        <f>'Gas y Electricidad'!J1064</f>
        <v>0</v>
      </c>
      <c r="R1061" s="49">
        <f t="shared" si="248"/>
        <v>0</v>
      </c>
      <c r="S1061" s="41">
        <f>'Gas y Electricidad'!M1064</f>
        <v>0</v>
      </c>
      <c r="T1061" s="42" t="e">
        <f t="shared" si="249"/>
        <v>#DIV/0!</v>
      </c>
      <c r="U1061" s="35">
        <f>'Gas y Electricidad'!Q1064</f>
        <v>0</v>
      </c>
      <c r="V1061" s="52">
        <f t="shared" si="250"/>
        <v>0</v>
      </c>
      <c r="W1061" s="63"/>
      <c r="X1061" s="63"/>
      <c r="Y1061" s="63"/>
      <c r="Z1061" s="57">
        <f t="shared" si="251"/>
        <v>0</v>
      </c>
      <c r="AA1061" s="59">
        <f t="shared" si="252"/>
        <v>0</v>
      </c>
      <c r="AB1061" s="58">
        <f t="shared" si="253"/>
        <v>0</v>
      </c>
      <c r="AC1061" s="61">
        <f t="shared" si="254"/>
        <v>0</v>
      </c>
      <c r="AD1061" s="61">
        <f t="shared" si="255"/>
        <v>0</v>
      </c>
    </row>
    <row r="1062" spans="1:30" x14ac:dyDescent="0.3">
      <c r="A1062" s="39">
        <f>IF(Agua!A1064&gt;0,Agua!A1064,"-")</f>
        <v>43472</v>
      </c>
      <c r="B1062" s="40">
        <f>Agua!C1064</f>
        <v>0</v>
      </c>
      <c r="C1062" s="72">
        <f>Agua!J1064</f>
        <v>0</v>
      </c>
      <c r="D1062" s="72">
        <f>Agua!M1064</f>
        <v>0</v>
      </c>
      <c r="E1062" s="72">
        <f t="shared" si="241"/>
        <v>0</v>
      </c>
      <c r="F1062" s="72">
        <f>Agua!P1064</f>
        <v>0</v>
      </c>
      <c r="G1062" s="72">
        <f t="shared" si="242"/>
        <v>0</v>
      </c>
      <c r="H1062" s="72">
        <f>Agua!S1064</f>
        <v>0</v>
      </c>
      <c r="I1062" s="72">
        <f t="shared" si="243"/>
        <v>0</v>
      </c>
      <c r="J1062" s="72">
        <f>Agua!V1064</f>
        <v>0</v>
      </c>
      <c r="K1062" s="72">
        <f t="shared" si="244"/>
        <v>0</v>
      </c>
      <c r="L1062" s="72">
        <f>Agua!X1064</f>
        <v>0</v>
      </c>
      <c r="M1062" s="72">
        <f t="shared" si="245"/>
        <v>0</v>
      </c>
      <c r="N1062" s="72">
        <f t="shared" si="246"/>
        <v>0</v>
      </c>
      <c r="O1062" s="41">
        <f>'Gas y Electricidad'!F1065</f>
        <v>0</v>
      </c>
      <c r="P1062" s="49">
        <f t="shared" si="247"/>
        <v>0</v>
      </c>
      <c r="Q1062" s="41">
        <f>'Gas y Electricidad'!J1065</f>
        <v>0</v>
      </c>
      <c r="R1062" s="49">
        <f t="shared" si="248"/>
        <v>0</v>
      </c>
      <c r="S1062" s="41">
        <f>'Gas y Electricidad'!M1065</f>
        <v>0</v>
      </c>
      <c r="T1062" s="42" t="e">
        <f t="shared" si="249"/>
        <v>#DIV/0!</v>
      </c>
      <c r="U1062" s="35">
        <f>'Gas y Electricidad'!Q1065</f>
        <v>0</v>
      </c>
      <c r="V1062" s="52">
        <f t="shared" si="250"/>
        <v>0</v>
      </c>
      <c r="W1062" s="63"/>
      <c r="X1062" s="63"/>
      <c r="Y1062" s="63"/>
      <c r="Z1062" s="57">
        <f t="shared" si="251"/>
        <v>0</v>
      </c>
      <c r="AA1062" s="59">
        <f t="shared" si="252"/>
        <v>0</v>
      </c>
      <c r="AB1062" s="58">
        <f t="shared" si="253"/>
        <v>0</v>
      </c>
      <c r="AC1062" s="61">
        <f t="shared" si="254"/>
        <v>0</v>
      </c>
      <c r="AD1062" s="61">
        <f t="shared" si="255"/>
        <v>0</v>
      </c>
    </row>
    <row r="1063" spans="1:30" x14ac:dyDescent="0.3">
      <c r="A1063" s="39">
        <f>IF(Agua!A1065&gt;0,Agua!A1065,"-")</f>
        <v>43473</v>
      </c>
      <c r="B1063" s="40">
        <f>Agua!C1065</f>
        <v>0</v>
      </c>
      <c r="C1063" s="72">
        <f>Agua!J1065</f>
        <v>0</v>
      </c>
      <c r="D1063" s="72">
        <f>Agua!M1065</f>
        <v>0</v>
      </c>
      <c r="E1063" s="72">
        <f t="shared" si="241"/>
        <v>0</v>
      </c>
      <c r="F1063" s="72">
        <f>Agua!P1065</f>
        <v>0</v>
      </c>
      <c r="G1063" s="72">
        <f t="shared" si="242"/>
        <v>0</v>
      </c>
      <c r="H1063" s="72">
        <f>Agua!S1065</f>
        <v>0</v>
      </c>
      <c r="I1063" s="72">
        <f t="shared" si="243"/>
        <v>0</v>
      </c>
      <c r="J1063" s="72">
        <f>Agua!V1065</f>
        <v>0</v>
      </c>
      <c r="K1063" s="72">
        <f t="shared" si="244"/>
        <v>0</v>
      </c>
      <c r="L1063" s="72">
        <f>Agua!X1065</f>
        <v>0</v>
      </c>
      <c r="M1063" s="72">
        <f t="shared" si="245"/>
        <v>0</v>
      </c>
      <c r="N1063" s="72">
        <f t="shared" si="246"/>
        <v>0</v>
      </c>
      <c r="O1063" s="41">
        <f>'Gas y Electricidad'!F1066</f>
        <v>0</v>
      </c>
      <c r="P1063" s="49">
        <f t="shared" si="247"/>
        <v>0</v>
      </c>
      <c r="Q1063" s="41">
        <f>'Gas y Electricidad'!J1066</f>
        <v>0</v>
      </c>
      <c r="R1063" s="49">
        <f t="shared" si="248"/>
        <v>0</v>
      </c>
      <c r="S1063" s="41">
        <f>'Gas y Electricidad'!M1066</f>
        <v>0</v>
      </c>
      <c r="T1063" s="42" t="e">
        <f t="shared" si="249"/>
        <v>#DIV/0!</v>
      </c>
      <c r="U1063" s="35">
        <f>'Gas y Electricidad'!Q1066</f>
        <v>0</v>
      </c>
      <c r="V1063" s="52">
        <f t="shared" si="250"/>
        <v>0</v>
      </c>
      <c r="W1063" s="63"/>
      <c r="X1063" s="63"/>
      <c r="Y1063" s="63"/>
      <c r="Z1063" s="57">
        <f t="shared" si="251"/>
        <v>0</v>
      </c>
      <c r="AA1063" s="59">
        <f t="shared" si="252"/>
        <v>0</v>
      </c>
      <c r="AB1063" s="58">
        <f t="shared" si="253"/>
        <v>0</v>
      </c>
      <c r="AC1063" s="61">
        <f t="shared" si="254"/>
        <v>0</v>
      </c>
      <c r="AD1063" s="61">
        <f t="shared" si="255"/>
        <v>0</v>
      </c>
    </row>
    <row r="1064" spans="1:30" x14ac:dyDescent="0.3">
      <c r="A1064" s="39">
        <f>IF(Agua!A1066&gt;0,Agua!A1066,"-")</f>
        <v>43474</v>
      </c>
      <c r="B1064" s="40">
        <f>Agua!C1066</f>
        <v>0</v>
      </c>
      <c r="C1064" s="72">
        <f>Agua!J1066</f>
        <v>0</v>
      </c>
      <c r="D1064" s="72">
        <f>Agua!M1066</f>
        <v>0</v>
      </c>
      <c r="E1064" s="72">
        <f t="shared" si="241"/>
        <v>0</v>
      </c>
      <c r="F1064" s="72">
        <f>Agua!P1066</f>
        <v>0</v>
      </c>
      <c r="G1064" s="72">
        <f t="shared" si="242"/>
        <v>0</v>
      </c>
      <c r="H1064" s="72">
        <f>Agua!S1066</f>
        <v>0</v>
      </c>
      <c r="I1064" s="72">
        <f t="shared" si="243"/>
        <v>0</v>
      </c>
      <c r="J1064" s="72">
        <f>Agua!V1066</f>
        <v>0</v>
      </c>
      <c r="K1064" s="72">
        <f t="shared" si="244"/>
        <v>0</v>
      </c>
      <c r="L1064" s="72">
        <f>Agua!X1066</f>
        <v>0</v>
      </c>
      <c r="M1064" s="72">
        <f t="shared" si="245"/>
        <v>0</v>
      </c>
      <c r="N1064" s="72">
        <f t="shared" si="246"/>
        <v>0</v>
      </c>
      <c r="O1064" s="41">
        <f>'Gas y Electricidad'!F1067</f>
        <v>0</v>
      </c>
      <c r="P1064" s="49">
        <f t="shared" si="247"/>
        <v>0</v>
      </c>
      <c r="Q1064" s="41">
        <f>'Gas y Electricidad'!J1067</f>
        <v>0</v>
      </c>
      <c r="R1064" s="49">
        <f t="shared" si="248"/>
        <v>0</v>
      </c>
      <c r="S1064" s="41">
        <f>'Gas y Electricidad'!M1067</f>
        <v>0</v>
      </c>
      <c r="T1064" s="42" t="e">
        <f t="shared" si="249"/>
        <v>#DIV/0!</v>
      </c>
      <c r="U1064" s="35">
        <f>'Gas y Electricidad'!Q1067</f>
        <v>0</v>
      </c>
      <c r="V1064" s="52">
        <f t="shared" si="250"/>
        <v>0</v>
      </c>
      <c r="W1064" s="63"/>
      <c r="X1064" s="63"/>
      <c r="Y1064" s="63"/>
      <c r="Z1064" s="57">
        <f t="shared" si="251"/>
        <v>0</v>
      </c>
      <c r="AA1064" s="59">
        <f t="shared" si="252"/>
        <v>0</v>
      </c>
      <c r="AB1064" s="58">
        <f t="shared" si="253"/>
        <v>0</v>
      </c>
      <c r="AC1064" s="61">
        <f t="shared" si="254"/>
        <v>0</v>
      </c>
      <c r="AD1064" s="61">
        <f t="shared" si="255"/>
        <v>0</v>
      </c>
    </row>
    <row r="1065" spans="1:30" x14ac:dyDescent="0.3">
      <c r="A1065" s="39">
        <f>IF(Agua!A1067&gt;0,Agua!A1067,"-")</f>
        <v>43475</v>
      </c>
      <c r="B1065" s="40">
        <f>Agua!C1067</f>
        <v>0</v>
      </c>
      <c r="C1065" s="72">
        <f>Agua!J1067</f>
        <v>0</v>
      </c>
      <c r="D1065" s="72">
        <f>Agua!M1067</f>
        <v>0</v>
      </c>
      <c r="E1065" s="72">
        <f t="shared" si="241"/>
        <v>0</v>
      </c>
      <c r="F1065" s="72">
        <f>Agua!P1067</f>
        <v>0</v>
      </c>
      <c r="G1065" s="72">
        <f t="shared" si="242"/>
        <v>0</v>
      </c>
      <c r="H1065" s="72">
        <f>Agua!S1067</f>
        <v>0</v>
      </c>
      <c r="I1065" s="72">
        <f t="shared" si="243"/>
        <v>0</v>
      </c>
      <c r="J1065" s="72">
        <f>Agua!V1067</f>
        <v>0</v>
      </c>
      <c r="K1065" s="72">
        <f t="shared" si="244"/>
        <v>0</v>
      </c>
      <c r="L1065" s="72">
        <f>Agua!X1067</f>
        <v>0</v>
      </c>
      <c r="M1065" s="72">
        <f t="shared" si="245"/>
        <v>0</v>
      </c>
      <c r="N1065" s="72">
        <f t="shared" si="246"/>
        <v>0</v>
      </c>
      <c r="O1065" s="41">
        <f>'Gas y Electricidad'!F1068</f>
        <v>0</v>
      </c>
      <c r="P1065" s="49">
        <f t="shared" si="247"/>
        <v>0</v>
      </c>
      <c r="Q1065" s="41">
        <f>'Gas y Electricidad'!J1068</f>
        <v>0</v>
      </c>
      <c r="R1065" s="49">
        <f t="shared" si="248"/>
        <v>0</v>
      </c>
      <c r="S1065" s="41">
        <f>'Gas y Electricidad'!M1068</f>
        <v>0</v>
      </c>
      <c r="T1065" s="42" t="e">
        <f t="shared" si="249"/>
        <v>#DIV/0!</v>
      </c>
      <c r="U1065" s="35">
        <f>'Gas y Electricidad'!Q1068</f>
        <v>0</v>
      </c>
      <c r="V1065" s="52">
        <f t="shared" si="250"/>
        <v>0</v>
      </c>
      <c r="W1065" s="63"/>
      <c r="X1065" s="63"/>
      <c r="Y1065" s="63"/>
      <c r="Z1065" s="57">
        <f t="shared" si="251"/>
        <v>0</v>
      </c>
      <c r="AA1065" s="59">
        <f t="shared" si="252"/>
        <v>0</v>
      </c>
      <c r="AB1065" s="58">
        <f t="shared" si="253"/>
        <v>0</v>
      </c>
      <c r="AC1065" s="61">
        <f t="shared" si="254"/>
        <v>0</v>
      </c>
      <c r="AD1065" s="61">
        <f t="shared" si="255"/>
        <v>0</v>
      </c>
    </row>
    <row r="1066" spans="1:30" x14ac:dyDescent="0.3">
      <c r="A1066" s="39">
        <f>IF(Agua!A1068&gt;0,Agua!A1068,"-")</f>
        <v>43476</v>
      </c>
      <c r="B1066" s="40">
        <f>Agua!C1068</f>
        <v>0</v>
      </c>
      <c r="C1066" s="72">
        <f>Agua!J1068</f>
        <v>0</v>
      </c>
      <c r="D1066" s="72">
        <f>Agua!M1068</f>
        <v>0</v>
      </c>
      <c r="E1066" s="72">
        <f t="shared" si="241"/>
        <v>0</v>
      </c>
      <c r="F1066" s="72">
        <f>Agua!P1068</f>
        <v>0</v>
      </c>
      <c r="G1066" s="72">
        <f t="shared" si="242"/>
        <v>0</v>
      </c>
      <c r="H1066" s="72">
        <f>Agua!S1068</f>
        <v>0</v>
      </c>
      <c r="I1066" s="72">
        <f t="shared" si="243"/>
        <v>0</v>
      </c>
      <c r="J1066" s="72">
        <f>Agua!V1068</f>
        <v>0</v>
      </c>
      <c r="K1066" s="72">
        <f t="shared" si="244"/>
        <v>0</v>
      </c>
      <c r="L1066" s="72">
        <f>Agua!X1068</f>
        <v>0</v>
      </c>
      <c r="M1066" s="72">
        <f t="shared" si="245"/>
        <v>0</v>
      </c>
      <c r="N1066" s="72">
        <f t="shared" si="246"/>
        <v>0</v>
      </c>
      <c r="O1066" s="41">
        <f>'Gas y Electricidad'!F1069</f>
        <v>0</v>
      </c>
      <c r="P1066" s="49">
        <f t="shared" si="247"/>
        <v>0</v>
      </c>
      <c r="Q1066" s="41">
        <f>'Gas y Electricidad'!J1069</f>
        <v>0</v>
      </c>
      <c r="R1066" s="49">
        <f t="shared" si="248"/>
        <v>0</v>
      </c>
      <c r="S1066" s="41">
        <f>'Gas y Electricidad'!M1069</f>
        <v>0</v>
      </c>
      <c r="T1066" s="42" t="e">
        <f t="shared" si="249"/>
        <v>#DIV/0!</v>
      </c>
      <c r="U1066" s="35">
        <f>'Gas y Electricidad'!Q1069</f>
        <v>0</v>
      </c>
      <c r="V1066" s="52">
        <f t="shared" si="250"/>
        <v>0</v>
      </c>
      <c r="W1066" s="63"/>
      <c r="X1066" s="63"/>
      <c r="Y1066" s="63"/>
      <c r="Z1066" s="57">
        <f t="shared" si="251"/>
        <v>0</v>
      </c>
      <c r="AA1066" s="59">
        <f t="shared" si="252"/>
        <v>0</v>
      </c>
      <c r="AB1066" s="58">
        <f t="shared" si="253"/>
        <v>0</v>
      </c>
      <c r="AC1066" s="61">
        <f t="shared" si="254"/>
        <v>0</v>
      </c>
      <c r="AD1066" s="61">
        <f t="shared" si="255"/>
        <v>0</v>
      </c>
    </row>
    <row r="1067" spans="1:30" x14ac:dyDescent="0.3">
      <c r="A1067" s="39">
        <f>IF(Agua!A1069&gt;0,Agua!A1069,"-")</f>
        <v>43477</v>
      </c>
      <c r="B1067" s="40">
        <f>Agua!C1069</f>
        <v>0</v>
      </c>
      <c r="C1067" s="72">
        <f>Agua!J1069</f>
        <v>0</v>
      </c>
      <c r="D1067" s="72">
        <f>Agua!M1069</f>
        <v>0</v>
      </c>
      <c r="E1067" s="72">
        <f t="shared" si="241"/>
        <v>0</v>
      </c>
      <c r="F1067" s="72">
        <f>Agua!P1069</f>
        <v>0</v>
      </c>
      <c r="G1067" s="72">
        <f t="shared" si="242"/>
        <v>0</v>
      </c>
      <c r="H1067" s="72">
        <f>Agua!S1069</f>
        <v>0</v>
      </c>
      <c r="I1067" s="72">
        <f t="shared" si="243"/>
        <v>0</v>
      </c>
      <c r="J1067" s="72">
        <f>Agua!V1069</f>
        <v>0</v>
      </c>
      <c r="K1067" s="72">
        <f t="shared" si="244"/>
        <v>0</v>
      </c>
      <c r="L1067" s="72">
        <f>Agua!X1069</f>
        <v>0</v>
      </c>
      <c r="M1067" s="72">
        <f t="shared" si="245"/>
        <v>0</v>
      </c>
      <c r="N1067" s="72">
        <f t="shared" si="246"/>
        <v>0</v>
      </c>
      <c r="O1067" s="41">
        <f>'Gas y Electricidad'!F1070</f>
        <v>0</v>
      </c>
      <c r="P1067" s="49">
        <f t="shared" si="247"/>
        <v>0</v>
      </c>
      <c r="Q1067" s="41">
        <f>'Gas y Electricidad'!J1070</f>
        <v>0</v>
      </c>
      <c r="R1067" s="49">
        <f t="shared" si="248"/>
        <v>0</v>
      </c>
      <c r="S1067" s="41">
        <f>'Gas y Electricidad'!M1070</f>
        <v>0</v>
      </c>
      <c r="T1067" s="42" t="e">
        <f t="shared" si="249"/>
        <v>#DIV/0!</v>
      </c>
      <c r="U1067" s="35">
        <f>'Gas y Electricidad'!Q1070</f>
        <v>0</v>
      </c>
      <c r="V1067" s="52">
        <f t="shared" si="250"/>
        <v>0</v>
      </c>
      <c r="W1067" s="63"/>
      <c r="X1067" s="63"/>
      <c r="Y1067" s="63"/>
      <c r="Z1067" s="57">
        <f t="shared" si="251"/>
        <v>0</v>
      </c>
      <c r="AA1067" s="59">
        <f t="shared" si="252"/>
        <v>0</v>
      </c>
      <c r="AB1067" s="58">
        <f t="shared" si="253"/>
        <v>0</v>
      </c>
      <c r="AC1067" s="61">
        <f t="shared" si="254"/>
        <v>0</v>
      </c>
      <c r="AD1067" s="61">
        <f t="shared" si="255"/>
        <v>0</v>
      </c>
    </row>
    <row r="1068" spans="1:30" x14ac:dyDescent="0.3">
      <c r="A1068" s="39">
        <f>IF(Agua!A1070&gt;0,Agua!A1070,"-")</f>
        <v>43478</v>
      </c>
      <c r="B1068" s="40">
        <f>Agua!C1070</f>
        <v>0</v>
      </c>
      <c r="C1068" s="72">
        <f>Agua!J1070</f>
        <v>0</v>
      </c>
      <c r="D1068" s="72">
        <f>Agua!M1070</f>
        <v>0</v>
      </c>
      <c r="E1068" s="72">
        <f t="shared" si="241"/>
        <v>0</v>
      </c>
      <c r="F1068" s="72">
        <f>Agua!P1070</f>
        <v>0</v>
      </c>
      <c r="G1068" s="72">
        <f t="shared" si="242"/>
        <v>0</v>
      </c>
      <c r="H1068" s="72">
        <f>Agua!S1070</f>
        <v>0</v>
      </c>
      <c r="I1068" s="72">
        <f t="shared" si="243"/>
        <v>0</v>
      </c>
      <c r="J1068" s="72">
        <f>Agua!V1070</f>
        <v>0</v>
      </c>
      <c r="K1068" s="72">
        <f t="shared" si="244"/>
        <v>0</v>
      </c>
      <c r="L1068" s="72">
        <f>Agua!X1070</f>
        <v>0</v>
      </c>
      <c r="M1068" s="72">
        <f t="shared" si="245"/>
        <v>0</v>
      </c>
      <c r="N1068" s="72">
        <f t="shared" si="246"/>
        <v>0</v>
      </c>
      <c r="O1068" s="41">
        <f>'Gas y Electricidad'!F1071</f>
        <v>0</v>
      </c>
      <c r="P1068" s="49">
        <f t="shared" si="247"/>
        <v>0</v>
      </c>
      <c r="Q1068" s="41">
        <f>'Gas y Electricidad'!J1071</f>
        <v>0</v>
      </c>
      <c r="R1068" s="49">
        <f t="shared" si="248"/>
        <v>0</v>
      </c>
      <c r="S1068" s="41">
        <f>'Gas y Electricidad'!M1071</f>
        <v>0</v>
      </c>
      <c r="T1068" s="42" t="e">
        <f t="shared" si="249"/>
        <v>#DIV/0!</v>
      </c>
      <c r="U1068" s="35">
        <f>'Gas y Electricidad'!Q1071</f>
        <v>0</v>
      </c>
      <c r="V1068" s="52">
        <f t="shared" si="250"/>
        <v>0</v>
      </c>
      <c r="W1068" s="63"/>
      <c r="X1068" s="63"/>
      <c r="Y1068" s="63"/>
      <c r="Z1068" s="57">
        <f t="shared" si="251"/>
        <v>0</v>
      </c>
      <c r="AA1068" s="59">
        <f t="shared" si="252"/>
        <v>0</v>
      </c>
      <c r="AB1068" s="58">
        <f t="shared" si="253"/>
        <v>0</v>
      </c>
      <c r="AC1068" s="61">
        <f t="shared" si="254"/>
        <v>0</v>
      </c>
      <c r="AD1068" s="61">
        <f t="shared" si="255"/>
        <v>0</v>
      </c>
    </row>
    <row r="1069" spans="1:30" x14ac:dyDescent="0.3">
      <c r="A1069" s="39">
        <f>IF(Agua!A1071&gt;0,Agua!A1071,"-")</f>
        <v>43479</v>
      </c>
      <c r="B1069" s="40">
        <f>Agua!C1071</f>
        <v>0</v>
      </c>
      <c r="C1069" s="72">
        <f>Agua!J1071</f>
        <v>0</v>
      </c>
      <c r="D1069" s="72">
        <f>Agua!M1071</f>
        <v>0</v>
      </c>
      <c r="E1069" s="72">
        <f t="shared" si="241"/>
        <v>0</v>
      </c>
      <c r="F1069" s="72">
        <f>Agua!P1071</f>
        <v>0</v>
      </c>
      <c r="G1069" s="72">
        <f t="shared" si="242"/>
        <v>0</v>
      </c>
      <c r="H1069" s="72">
        <f>Agua!S1071</f>
        <v>0</v>
      </c>
      <c r="I1069" s="72">
        <f t="shared" si="243"/>
        <v>0</v>
      </c>
      <c r="J1069" s="72">
        <f>Agua!V1071</f>
        <v>0</v>
      </c>
      <c r="K1069" s="72">
        <f t="shared" si="244"/>
        <v>0</v>
      </c>
      <c r="L1069" s="72">
        <f>Agua!X1071</f>
        <v>0</v>
      </c>
      <c r="M1069" s="72">
        <f t="shared" si="245"/>
        <v>0</v>
      </c>
      <c r="N1069" s="72">
        <f t="shared" si="246"/>
        <v>0</v>
      </c>
      <c r="O1069" s="41">
        <f>'Gas y Electricidad'!F1072</f>
        <v>0</v>
      </c>
      <c r="P1069" s="49">
        <f t="shared" si="247"/>
        <v>0</v>
      </c>
      <c r="Q1069" s="41">
        <f>'Gas y Electricidad'!J1072</f>
        <v>0</v>
      </c>
      <c r="R1069" s="49">
        <f t="shared" si="248"/>
        <v>0</v>
      </c>
      <c r="S1069" s="41">
        <f>'Gas y Electricidad'!M1072</f>
        <v>0</v>
      </c>
      <c r="T1069" s="42" t="e">
        <f t="shared" si="249"/>
        <v>#DIV/0!</v>
      </c>
      <c r="U1069" s="35">
        <f>'Gas y Electricidad'!Q1072</f>
        <v>0</v>
      </c>
      <c r="V1069" s="52">
        <f t="shared" si="250"/>
        <v>0</v>
      </c>
      <c r="W1069" s="63"/>
      <c r="X1069" s="63"/>
      <c r="Y1069" s="63"/>
      <c r="Z1069" s="57">
        <f t="shared" si="251"/>
        <v>0</v>
      </c>
      <c r="AA1069" s="59">
        <f t="shared" si="252"/>
        <v>0</v>
      </c>
      <c r="AB1069" s="58">
        <f t="shared" si="253"/>
        <v>0</v>
      </c>
      <c r="AC1069" s="61">
        <f t="shared" si="254"/>
        <v>0</v>
      </c>
      <c r="AD1069" s="61">
        <f t="shared" si="255"/>
        <v>0</v>
      </c>
    </row>
    <row r="1070" spans="1:30" x14ac:dyDescent="0.3">
      <c r="A1070" s="39">
        <f>IF(Agua!A1072&gt;0,Agua!A1072,"-")</f>
        <v>43480</v>
      </c>
      <c r="B1070" s="40">
        <f>Agua!C1072</f>
        <v>0</v>
      </c>
      <c r="C1070" s="72">
        <f>Agua!J1072</f>
        <v>0</v>
      </c>
      <c r="D1070" s="72">
        <f>Agua!M1072</f>
        <v>0</v>
      </c>
      <c r="E1070" s="72">
        <f t="shared" si="241"/>
        <v>0</v>
      </c>
      <c r="F1070" s="72">
        <f>Agua!P1072</f>
        <v>0</v>
      </c>
      <c r="G1070" s="72">
        <f t="shared" si="242"/>
        <v>0</v>
      </c>
      <c r="H1070" s="72">
        <f>Agua!S1072</f>
        <v>0</v>
      </c>
      <c r="I1070" s="72">
        <f t="shared" si="243"/>
        <v>0</v>
      </c>
      <c r="J1070" s="72">
        <f>Agua!V1072</f>
        <v>0</v>
      </c>
      <c r="K1070" s="72">
        <f t="shared" si="244"/>
        <v>0</v>
      </c>
      <c r="L1070" s="72">
        <f>Agua!X1072</f>
        <v>0</v>
      </c>
      <c r="M1070" s="72">
        <f t="shared" si="245"/>
        <v>0</v>
      </c>
      <c r="N1070" s="72">
        <f t="shared" si="246"/>
        <v>0</v>
      </c>
      <c r="O1070" s="41">
        <f>'Gas y Electricidad'!F1073</f>
        <v>0</v>
      </c>
      <c r="P1070" s="49">
        <f t="shared" si="247"/>
        <v>0</v>
      </c>
      <c r="Q1070" s="41">
        <f>'Gas y Electricidad'!J1073</f>
        <v>0</v>
      </c>
      <c r="R1070" s="49">
        <f t="shared" si="248"/>
        <v>0</v>
      </c>
      <c r="S1070" s="41">
        <f>'Gas y Electricidad'!M1073</f>
        <v>0</v>
      </c>
      <c r="T1070" s="42" t="e">
        <f t="shared" si="249"/>
        <v>#DIV/0!</v>
      </c>
      <c r="U1070" s="35">
        <f>'Gas y Electricidad'!Q1073</f>
        <v>0</v>
      </c>
      <c r="V1070" s="52">
        <f t="shared" si="250"/>
        <v>0</v>
      </c>
      <c r="W1070" s="63"/>
      <c r="X1070" s="63"/>
      <c r="Y1070" s="63"/>
      <c r="Z1070" s="57">
        <f t="shared" si="251"/>
        <v>0</v>
      </c>
      <c r="AA1070" s="59">
        <f t="shared" si="252"/>
        <v>0</v>
      </c>
      <c r="AB1070" s="58">
        <f t="shared" si="253"/>
        <v>0</v>
      </c>
      <c r="AC1070" s="61">
        <f t="shared" si="254"/>
        <v>0</v>
      </c>
      <c r="AD1070" s="61">
        <f t="shared" si="255"/>
        <v>0</v>
      </c>
    </row>
    <row r="1071" spans="1:30" x14ac:dyDescent="0.3">
      <c r="A1071" s="39">
        <f>IF(Agua!A1073&gt;0,Agua!A1073,"-")</f>
        <v>43481</v>
      </c>
      <c r="B1071" s="40">
        <f>Agua!C1073</f>
        <v>0</v>
      </c>
      <c r="C1071" s="72">
        <f>Agua!J1073</f>
        <v>0</v>
      </c>
      <c r="D1071" s="72">
        <f>Agua!M1073</f>
        <v>0</v>
      </c>
      <c r="E1071" s="72">
        <f t="shared" si="241"/>
        <v>0</v>
      </c>
      <c r="F1071" s="72">
        <f>Agua!P1073</f>
        <v>0</v>
      </c>
      <c r="G1071" s="72">
        <f t="shared" si="242"/>
        <v>0</v>
      </c>
      <c r="H1071" s="72">
        <f>Agua!S1073</f>
        <v>0</v>
      </c>
      <c r="I1071" s="72">
        <f t="shared" si="243"/>
        <v>0</v>
      </c>
      <c r="J1071" s="72">
        <f>Agua!V1073</f>
        <v>0</v>
      </c>
      <c r="K1071" s="72">
        <f t="shared" si="244"/>
        <v>0</v>
      </c>
      <c r="L1071" s="72">
        <f>Agua!X1073</f>
        <v>0</v>
      </c>
      <c r="M1071" s="72">
        <f t="shared" si="245"/>
        <v>0</v>
      </c>
      <c r="N1071" s="72">
        <f t="shared" si="246"/>
        <v>0</v>
      </c>
      <c r="O1071" s="41">
        <f>'Gas y Electricidad'!F1074</f>
        <v>0</v>
      </c>
      <c r="P1071" s="49">
        <f t="shared" si="247"/>
        <v>0</v>
      </c>
      <c r="Q1071" s="41">
        <f>'Gas y Electricidad'!J1074</f>
        <v>0</v>
      </c>
      <c r="R1071" s="49">
        <f t="shared" si="248"/>
        <v>0</v>
      </c>
      <c r="S1071" s="41">
        <f>'Gas y Electricidad'!M1074</f>
        <v>0</v>
      </c>
      <c r="T1071" s="42" t="e">
        <f t="shared" si="249"/>
        <v>#DIV/0!</v>
      </c>
      <c r="U1071" s="35">
        <f>'Gas y Electricidad'!Q1074</f>
        <v>0</v>
      </c>
      <c r="V1071" s="52">
        <f t="shared" si="250"/>
        <v>0</v>
      </c>
      <c r="W1071" s="63"/>
      <c r="X1071" s="63"/>
      <c r="Y1071" s="63"/>
      <c r="Z1071" s="57">
        <f t="shared" si="251"/>
        <v>0</v>
      </c>
      <c r="AA1071" s="59">
        <f t="shared" si="252"/>
        <v>0</v>
      </c>
      <c r="AB1071" s="58">
        <f t="shared" si="253"/>
        <v>0</v>
      </c>
      <c r="AC1071" s="61">
        <f t="shared" si="254"/>
        <v>0</v>
      </c>
      <c r="AD1071" s="61">
        <f t="shared" si="255"/>
        <v>0</v>
      </c>
    </row>
    <row r="1072" spans="1:30" x14ac:dyDescent="0.3">
      <c r="A1072" s="39">
        <f>IF(Agua!A1074&gt;0,Agua!A1074,"-")</f>
        <v>43482</v>
      </c>
      <c r="B1072" s="40">
        <f>Agua!C1074</f>
        <v>0</v>
      </c>
      <c r="C1072" s="72">
        <f>Agua!J1074</f>
        <v>0</v>
      </c>
      <c r="D1072" s="72">
        <f>Agua!M1074</f>
        <v>0</v>
      </c>
      <c r="E1072" s="72">
        <f t="shared" si="241"/>
        <v>0</v>
      </c>
      <c r="F1072" s="72">
        <f>Agua!P1074</f>
        <v>0</v>
      </c>
      <c r="G1072" s="72">
        <f t="shared" si="242"/>
        <v>0</v>
      </c>
      <c r="H1072" s="72">
        <f>Agua!S1074</f>
        <v>0</v>
      </c>
      <c r="I1072" s="72">
        <f t="shared" si="243"/>
        <v>0</v>
      </c>
      <c r="J1072" s="72">
        <f>Agua!V1074</f>
        <v>0</v>
      </c>
      <c r="K1072" s="72">
        <f t="shared" si="244"/>
        <v>0</v>
      </c>
      <c r="L1072" s="72">
        <f>Agua!X1074</f>
        <v>0</v>
      </c>
      <c r="M1072" s="72">
        <f t="shared" si="245"/>
        <v>0</v>
      </c>
      <c r="N1072" s="72">
        <f t="shared" si="246"/>
        <v>0</v>
      </c>
      <c r="O1072" s="41">
        <f>'Gas y Electricidad'!F1075</f>
        <v>0</v>
      </c>
      <c r="P1072" s="49">
        <f t="shared" si="247"/>
        <v>0</v>
      </c>
      <c r="Q1072" s="41">
        <f>'Gas y Electricidad'!J1075</f>
        <v>0</v>
      </c>
      <c r="R1072" s="49">
        <f t="shared" si="248"/>
        <v>0</v>
      </c>
      <c r="S1072" s="41">
        <f>'Gas y Electricidad'!M1075</f>
        <v>0</v>
      </c>
      <c r="T1072" s="42" t="e">
        <f t="shared" si="249"/>
        <v>#DIV/0!</v>
      </c>
      <c r="U1072" s="35">
        <f>'Gas y Electricidad'!Q1075</f>
        <v>0</v>
      </c>
      <c r="V1072" s="52">
        <f t="shared" si="250"/>
        <v>0</v>
      </c>
      <c r="W1072" s="63"/>
      <c r="X1072" s="63"/>
      <c r="Y1072" s="63"/>
      <c r="Z1072" s="57">
        <f t="shared" si="251"/>
        <v>0</v>
      </c>
      <c r="AA1072" s="59">
        <f t="shared" si="252"/>
        <v>0</v>
      </c>
      <c r="AB1072" s="58">
        <f t="shared" si="253"/>
        <v>0</v>
      </c>
      <c r="AC1072" s="61">
        <f t="shared" si="254"/>
        <v>0</v>
      </c>
      <c r="AD1072" s="61">
        <f t="shared" si="255"/>
        <v>0</v>
      </c>
    </row>
    <row r="1073" spans="1:30" x14ac:dyDescent="0.3">
      <c r="A1073" s="39">
        <f>IF(Agua!A1075&gt;0,Agua!A1075,"-")</f>
        <v>43483</v>
      </c>
      <c r="B1073" s="40">
        <f>Agua!C1075</f>
        <v>0</v>
      </c>
      <c r="C1073" s="72">
        <f>Agua!J1075</f>
        <v>0</v>
      </c>
      <c r="D1073" s="72">
        <f>Agua!M1075</f>
        <v>0</v>
      </c>
      <c r="E1073" s="72">
        <f t="shared" si="241"/>
        <v>0</v>
      </c>
      <c r="F1073" s="72">
        <f>Agua!P1075</f>
        <v>0</v>
      </c>
      <c r="G1073" s="72">
        <f t="shared" si="242"/>
        <v>0</v>
      </c>
      <c r="H1073" s="72">
        <f>Agua!S1075</f>
        <v>0</v>
      </c>
      <c r="I1073" s="72">
        <f t="shared" si="243"/>
        <v>0</v>
      </c>
      <c r="J1073" s="72">
        <f>Agua!V1075</f>
        <v>0</v>
      </c>
      <c r="K1073" s="72">
        <f t="shared" si="244"/>
        <v>0</v>
      </c>
      <c r="L1073" s="72">
        <f>Agua!X1075</f>
        <v>0</v>
      </c>
      <c r="M1073" s="72">
        <f t="shared" si="245"/>
        <v>0</v>
      </c>
      <c r="N1073" s="72">
        <f t="shared" si="246"/>
        <v>0</v>
      </c>
      <c r="O1073" s="41">
        <f>'Gas y Electricidad'!F1076</f>
        <v>0</v>
      </c>
      <c r="P1073" s="49">
        <f t="shared" si="247"/>
        <v>0</v>
      </c>
      <c r="Q1073" s="41">
        <f>'Gas y Electricidad'!J1076</f>
        <v>0</v>
      </c>
      <c r="R1073" s="49">
        <f t="shared" si="248"/>
        <v>0</v>
      </c>
      <c r="S1073" s="41">
        <f>'Gas y Electricidad'!M1076</f>
        <v>0</v>
      </c>
      <c r="T1073" s="42" t="e">
        <f t="shared" si="249"/>
        <v>#DIV/0!</v>
      </c>
      <c r="U1073" s="35">
        <f>'Gas y Electricidad'!Q1076</f>
        <v>0</v>
      </c>
      <c r="V1073" s="52">
        <f t="shared" si="250"/>
        <v>0</v>
      </c>
      <c r="W1073" s="63"/>
      <c r="X1073" s="63"/>
      <c r="Y1073" s="63"/>
      <c r="Z1073" s="57">
        <f t="shared" si="251"/>
        <v>0</v>
      </c>
      <c r="AA1073" s="59">
        <f t="shared" si="252"/>
        <v>0</v>
      </c>
      <c r="AB1073" s="58">
        <f t="shared" si="253"/>
        <v>0</v>
      </c>
      <c r="AC1073" s="61">
        <f t="shared" si="254"/>
        <v>0</v>
      </c>
      <c r="AD1073" s="61">
        <f t="shared" si="255"/>
        <v>0</v>
      </c>
    </row>
    <row r="1074" spans="1:30" x14ac:dyDescent="0.3">
      <c r="A1074" s="39">
        <f>IF(Agua!A1076&gt;0,Agua!A1076,"-")</f>
        <v>43484</v>
      </c>
      <c r="B1074" s="40">
        <f>Agua!C1076</f>
        <v>0</v>
      </c>
      <c r="C1074" s="72">
        <f>Agua!J1076</f>
        <v>0</v>
      </c>
      <c r="D1074" s="72">
        <f>Agua!M1076</f>
        <v>0</v>
      </c>
      <c r="E1074" s="72">
        <f t="shared" si="241"/>
        <v>0</v>
      </c>
      <c r="F1074" s="72">
        <f>Agua!P1076</f>
        <v>0</v>
      </c>
      <c r="G1074" s="72">
        <f t="shared" si="242"/>
        <v>0</v>
      </c>
      <c r="H1074" s="72">
        <f>Agua!S1076</f>
        <v>0</v>
      </c>
      <c r="I1074" s="72">
        <f t="shared" si="243"/>
        <v>0</v>
      </c>
      <c r="J1074" s="72">
        <f>Agua!V1076</f>
        <v>0</v>
      </c>
      <c r="K1074" s="72">
        <f t="shared" si="244"/>
        <v>0</v>
      </c>
      <c r="L1074" s="72">
        <f>Agua!X1076</f>
        <v>0</v>
      </c>
      <c r="M1074" s="72">
        <f t="shared" si="245"/>
        <v>0</v>
      </c>
      <c r="N1074" s="72">
        <f t="shared" si="246"/>
        <v>0</v>
      </c>
      <c r="O1074" s="41">
        <f>'Gas y Electricidad'!F1077</f>
        <v>0</v>
      </c>
      <c r="P1074" s="49">
        <f t="shared" si="247"/>
        <v>0</v>
      </c>
      <c r="Q1074" s="41">
        <f>'Gas y Electricidad'!J1077</f>
        <v>0</v>
      </c>
      <c r="R1074" s="49">
        <f t="shared" si="248"/>
        <v>0</v>
      </c>
      <c r="S1074" s="41">
        <f>'Gas y Electricidad'!M1077</f>
        <v>0</v>
      </c>
      <c r="T1074" s="42" t="e">
        <f t="shared" si="249"/>
        <v>#DIV/0!</v>
      </c>
      <c r="U1074" s="35">
        <f>'Gas y Electricidad'!Q1077</f>
        <v>0</v>
      </c>
      <c r="V1074" s="52">
        <f t="shared" si="250"/>
        <v>0</v>
      </c>
      <c r="W1074" s="63"/>
      <c r="X1074" s="63"/>
      <c r="Y1074" s="63"/>
      <c r="Z1074" s="57">
        <f t="shared" si="251"/>
        <v>0</v>
      </c>
      <c r="AA1074" s="59">
        <f t="shared" si="252"/>
        <v>0</v>
      </c>
      <c r="AB1074" s="58">
        <f t="shared" si="253"/>
        <v>0</v>
      </c>
      <c r="AC1074" s="61">
        <f t="shared" si="254"/>
        <v>0</v>
      </c>
      <c r="AD1074" s="61">
        <f t="shared" si="255"/>
        <v>0</v>
      </c>
    </row>
    <row r="1075" spans="1:30" x14ac:dyDescent="0.3">
      <c r="A1075" s="39">
        <f>IF(Agua!A1077&gt;0,Agua!A1077,"-")</f>
        <v>43485</v>
      </c>
      <c r="B1075" s="40">
        <f>Agua!C1077</f>
        <v>0</v>
      </c>
      <c r="C1075" s="72">
        <f>Agua!J1077</f>
        <v>0</v>
      </c>
      <c r="D1075" s="72">
        <f>Agua!M1077</f>
        <v>0</v>
      </c>
      <c r="E1075" s="72">
        <f t="shared" ref="E1075:E1138" si="256">IF($B1075=0,0,(D1075/$B1075)*1000)</f>
        <v>0</v>
      </c>
      <c r="F1075" s="72">
        <f>Agua!P1077</f>
        <v>0</v>
      </c>
      <c r="G1075" s="72">
        <f t="shared" ref="G1075:G1138" si="257">IF($B1075=0,0,(F1075/$B1075)*1000)</f>
        <v>0</v>
      </c>
      <c r="H1075" s="72">
        <f>Agua!S1077</f>
        <v>0</v>
      </c>
      <c r="I1075" s="72">
        <f t="shared" ref="I1075:I1138" si="258">IF($B1075=0,0,(H1075/$B1075)*1000)</f>
        <v>0</v>
      </c>
      <c r="J1075" s="72">
        <f>Agua!V1077</f>
        <v>0</v>
      </c>
      <c r="K1075" s="72">
        <f t="shared" ref="K1075:K1138" si="259">IF($B1075=0,0,(J1075/$B1075)*1000)</f>
        <v>0</v>
      </c>
      <c r="L1075" s="72">
        <f>Agua!X1077</f>
        <v>0</v>
      </c>
      <c r="M1075" s="72">
        <f t="shared" ref="M1075:M1138" si="260">IF($B1075=0,0,(L1075/$B1075)*1000)</f>
        <v>0</v>
      </c>
      <c r="N1075" s="72">
        <f t="shared" ref="N1075:N1138" si="261">IF(C1075&gt;0,C1075/B1075*1000,0)</f>
        <v>0</v>
      </c>
      <c r="O1075" s="41">
        <f>'Gas y Electricidad'!F1078</f>
        <v>0</v>
      </c>
      <c r="P1075" s="49">
        <f t="shared" ref="P1075:P1138" si="262">IF($B1075=0,0,(O1075/$B1075)*3500)</f>
        <v>0</v>
      </c>
      <c r="Q1075" s="41">
        <f>'Gas y Electricidad'!J1078</f>
        <v>0</v>
      </c>
      <c r="R1075" s="49">
        <f t="shared" ref="R1075:R1138" si="263">IF($B1075=0,0,(Q1075/$B1075)*3785)</f>
        <v>0</v>
      </c>
      <c r="S1075" s="41">
        <f>'Gas y Electricidad'!M1078</f>
        <v>0</v>
      </c>
      <c r="T1075" s="42" t="e">
        <f t="shared" ref="T1075:T1138" si="264">IF($S1075="-","-",(S1075/$B1075)*1200)</f>
        <v>#DIV/0!</v>
      </c>
      <c r="U1075" s="35">
        <f>'Gas y Electricidad'!Q1078</f>
        <v>0</v>
      </c>
      <c r="V1075" s="52">
        <f t="shared" ref="V1075:V1138" si="265">IF($B1075=0,0,(U1075/$B1075))</f>
        <v>0</v>
      </c>
      <c r="W1075" s="63"/>
      <c r="X1075" s="63"/>
      <c r="Y1075" s="63"/>
      <c r="Z1075" s="57">
        <f t="shared" ref="Z1075:Z1138" si="266">(N1075/1000)*W1075</f>
        <v>0</v>
      </c>
      <c r="AA1075" s="59">
        <f t="shared" ref="AA1075:AA1138" si="267">(R1075+P1075)*X1075</f>
        <v>0</v>
      </c>
      <c r="AB1075" s="58">
        <f t="shared" ref="AB1075:AB1138" si="268">V1076*Y1075</f>
        <v>0</v>
      </c>
      <c r="AC1075" s="61">
        <f t="shared" ref="AC1075:AC1138" si="269">Z1075+AA1075+AB1075</f>
        <v>0</v>
      </c>
      <c r="AD1075" s="61">
        <f t="shared" ref="AD1075:AD1138" si="270">IF(B1075&gt;0,AC1075*B1075,0)</f>
        <v>0</v>
      </c>
    </row>
    <row r="1076" spans="1:30" x14ac:dyDescent="0.3">
      <c r="A1076" s="39">
        <f>IF(Agua!A1078&gt;0,Agua!A1078,"-")</f>
        <v>43486</v>
      </c>
      <c r="B1076" s="40">
        <f>Agua!C1078</f>
        <v>0</v>
      </c>
      <c r="C1076" s="72">
        <f>Agua!J1078</f>
        <v>0</v>
      </c>
      <c r="D1076" s="72">
        <f>Agua!M1078</f>
        <v>0</v>
      </c>
      <c r="E1076" s="72">
        <f t="shared" si="256"/>
        <v>0</v>
      </c>
      <c r="F1076" s="72">
        <f>Agua!P1078</f>
        <v>0</v>
      </c>
      <c r="G1076" s="72">
        <f t="shared" si="257"/>
        <v>0</v>
      </c>
      <c r="H1076" s="72">
        <f>Agua!S1078</f>
        <v>0</v>
      </c>
      <c r="I1076" s="72">
        <f t="shared" si="258"/>
        <v>0</v>
      </c>
      <c r="J1076" s="72">
        <f>Agua!V1078</f>
        <v>0</v>
      </c>
      <c r="K1076" s="72">
        <f t="shared" si="259"/>
        <v>0</v>
      </c>
      <c r="L1076" s="72">
        <f>Agua!X1078</f>
        <v>0</v>
      </c>
      <c r="M1076" s="72">
        <f t="shared" si="260"/>
        <v>0</v>
      </c>
      <c r="N1076" s="72">
        <f t="shared" si="261"/>
        <v>0</v>
      </c>
      <c r="O1076" s="41">
        <f>'Gas y Electricidad'!F1079</f>
        <v>0</v>
      </c>
      <c r="P1076" s="49">
        <f t="shared" si="262"/>
        <v>0</v>
      </c>
      <c r="Q1076" s="41">
        <f>'Gas y Electricidad'!J1079</f>
        <v>0</v>
      </c>
      <c r="R1076" s="49">
        <f t="shared" si="263"/>
        <v>0</v>
      </c>
      <c r="S1076" s="41">
        <f>'Gas y Electricidad'!M1079</f>
        <v>0</v>
      </c>
      <c r="T1076" s="42" t="e">
        <f t="shared" si="264"/>
        <v>#DIV/0!</v>
      </c>
      <c r="U1076" s="35">
        <f>'Gas y Electricidad'!Q1079</f>
        <v>0</v>
      </c>
      <c r="V1076" s="52">
        <f t="shared" si="265"/>
        <v>0</v>
      </c>
      <c r="W1076" s="63"/>
      <c r="X1076" s="63"/>
      <c r="Y1076" s="63"/>
      <c r="Z1076" s="57">
        <f t="shared" si="266"/>
        <v>0</v>
      </c>
      <c r="AA1076" s="59">
        <f t="shared" si="267"/>
        <v>0</v>
      </c>
      <c r="AB1076" s="58">
        <f t="shared" si="268"/>
        <v>0</v>
      </c>
      <c r="AC1076" s="61">
        <f t="shared" si="269"/>
        <v>0</v>
      </c>
      <c r="AD1076" s="61">
        <f t="shared" si="270"/>
        <v>0</v>
      </c>
    </row>
    <row r="1077" spans="1:30" x14ac:dyDescent="0.3">
      <c r="A1077" s="39">
        <f>IF(Agua!A1079&gt;0,Agua!A1079,"-")</f>
        <v>43487</v>
      </c>
      <c r="B1077" s="40">
        <f>Agua!C1079</f>
        <v>0</v>
      </c>
      <c r="C1077" s="72">
        <f>Agua!J1079</f>
        <v>0</v>
      </c>
      <c r="D1077" s="72">
        <f>Agua!M1079</f>
        <v>0</v>
      </c>
      <c r="E1077" s="72">
        <f t="shared" si="256"/>
        <v>0</v>
      </c>
      <c r="F1077" s="72">
        <f>Agua!P1079</f>
        <v>0</v>
      </c>
      <c r="G1077" s="72">
        <f t="shared" si="257"/>
        <v>0</v>
      </c>
      <c r="H1077" s="72">
        <f>Agua!S1079</f>
        <v>0</v>
      </c>
      <c r="I1077" s="72">
        <f t="shared" si="258"/>
        <v>0</v>
      </c>
      <c r="J1077" s="72">
        <f>Agua!V1079</f>
        <v>0</v>
      </c>
      <c r="K1077" s="72">
        <f t="shared" si="259"/>
        <v>0</v>
      </c>
      <c r="L1077" s="72">
        <f>Agua!X1079</f>
        <v>0</v>
      </c>
      <c r="M1077" s="72">
        <f t="shared" si="260"/>
        <v>0</v>
      </c>
      <c r="N1077" s="72">
        <f t="shared" si="261"/>
        <v>0</v>
      </c>
      <c r="O1077" s="41">
        <f>'Gas y Electricidad'!F1080</f>
        <v>0</v>
      </c>
      <c r="P1077" s="49">
        <f t="shared" si="262"/>
        <v>0</v>
      </c>
      <c r="Q1077" s="41">
        <f>'Gas y Electricidad'!J1080</f>
        <v>0</v>
      </c>
      <c r="R1077" s="49">
        <f t="shared" si="263"/>
        <v>0</v>
      </c>
      <c r="S1077" s="41">
        <f>'Gas y Electricidad'!M1080</f>
        <v>0</v>
      </c>
      <c r="T1077" s="42" t="e">
        <f t="shared" si="264"/>
        <v>#DIV/0!</v>
      </c>
      <c r="U1077" s="35">
        <f>'Gas y Electricidad'!Q1080</f>
        <v>0</v>
      </c>
      <c r="V1077" s="52">
        <f t="shared" si="265"/>
        <v>0</v>
      </c>
      <c r="W1077" s="63"/>
      <c r="X1077" s="63"/>
      <c r="Y1077" s="63"/>
      <c r="Z1077" s="57">
        <f t="shared" si="266"/>
        <v>0</v>
      </c>
      <c r="AA1077" s="59">
        <f t="shared" si="267"/>
        <v>0</v>
      </c>
      <c r="AB1077" s="58">
        <f t="shared" si="268"/>
        <v>0</v>
      </c>
      <c r="AC1077" s="61">
        <f t="shared" si="269"/>
        <v>0</v>
      </c>
      <c r="AD1077" s="61">
        <f t="shared" si="270"/>
        <v>0</v>
      </c>
    </row>
    <row r="1078" spans="1:30" x14ac:dyDescent="0.3">
      <c r="A1078" s="39">
        <f>IF(Agua!A1080&gt;0,Agua!A1080,"-")</f>
        <v>43488</v>
      </c>
      <c r="B1078" s="40">
        <f>Agua!C1080</f>
        <v>0</v>
      </c>
      <c r="C1078" s="72">
        <f>Agua!J1080</f>
        <v>0</v>
      </c>
      <c r="D1078" s="72">
        <f>Agua!M1080</f>
        <v>0</v>
      </c>
      <c r="E1078" s="72">
        <f t="shared" si="256"/>
        <v>0</v>
      </c>
      <c r="F1078" s="72">
        <f>Agua!P1080</f>
        <v>0</v>
      </c>
      <c r="G1078" s="72">
        <f t="shared" si="257"/>
        <v>0</v>
      </c>
      <c r="H1078" s="72">
        <f>Agua!S1080</f>
        <v>0</v>
      </c>
      <c r="I1078" s="72">
        <f t="shared" si="258"/>
        <v>0</v>
      </c>
      <c r="J1078" s="72">
        <f>Agua!V1080</f>
        <v>0</v>
      </c>
      <c r="K1078" s="72">
        <f t="shared" si="259"/>
        <v>0</v>
      </c>
      <c r="L1078" s="72">
        <f>Agua!X1080</f>
        <v>0</v>
      </c>
      <c r="M1078" s="72">
        <f t="shared" si="260"/>
        <v>0</v>
      </c>
      <c r="N1078" s="72">
        <f t="shared" si="261"/>
        <v>0</v>
      </c>
      <c r="O1078" s="41">
        <f>'Gas y Electricidad'!F1081</f>
        <v>0</v>
      </c>
      <c r="P1078" s="49">
        <f t="shared" si="262"/>
        <v>0</v>
      </c>
      <c r="Q1078" s="41">
        <f>'Gas y Electricidad'!J1081</f>
        <v>0</v>
      </c>
      <c r="R1078" s="49">
        <f t="shared" si="263"/>
        <v>0</v>
      </c>
      <c r="S1078" s="41">
        <f>'Gas y Electricidad'!M1081</f>
        <v>0</v>
      </c>
      <c r="T1078" s="42" t="e">
        <f t="shared" si="264"/>
        <v>#DIV/0!</v>
      </c>
      <c r="U1078" s="35">
        <f>'Gas y Electricidad'!Q1081</f>
        <v>0</v>
      </c>
      <c r="V1078" s="52">
        <f t="shared" si="265"/>
        <v>0</v>
      </c>
      <c r="W1078" s="63"/>
      <c r="X1078" s="63"/>
      <c r="Y1078" s="63"/>
      <c r="Z1078" s="57">
        <f t="shared" si="266"/>
        <v>0</v>
      </c>
      <c r="AA1078" s="59">
        <f t="shared" si="267"/>
        <v>0</v>
      </c>
      <c r="AB1078" s="58">
        <f t="shared" si="268"/>
        <v>0</v>
      </c>
      <c r="AC1078" s="61">
        <f t="shared" si="269"/>
        <v>0</v>
      </c>
      <c r="AD1078" s="61">
        <f t="shared" si="270"/>
        <v>0</v>
      </c>
    </row>
    <row r="1079" spans="1:30" x14ac:dyDescent="0.3">
      <c r="A1079" s="39">
        <f>IF(Agua!A1081&gt;0,Agua!A1081,"-")</f>
        <v>43489</v>
      </c>
      <c r="B1079" s="40">
        <f>Agua!C1081</f>
        <v>0</v>
      </c>
      <c r="C1079" s="72">
        <f>Agua!J1081</f>
        <v>0</v>
      </c>
      <c r="D1079" s="72">
        <f>Agua!M1081</f>
        <v>0</v>
      </c>
      <c r="E1079" s="72">
        <f t="shared" si="256"/>
        <v>0</v>
      </c>
      <c r="F1079" s="72">
        <f>Agua!P1081</f>
        <v>0</v>
      </c>
      <c r="G1079" s="72">
        <f t="shared" si="257"/>
        <v>0</v>
      </c>
      <c r="H1079" s="72">
        <f>Agua!S1081</f>
        <v>0</v>
      </c>
      <c r="I1079" s="72">
        <f t="shared" si="258"/>
        <v>0</v>
      </c>
      <c r="J1079" s="72">
        <f>Agua!V1081</f>
        <v>0</v>
      </c>
      <c r="K1079" s="72">
        <f t="shared" si="259"/>
        <v>0</v>
      </c>
      <c r="L1079" s="72">
        <f>Agua!X1081</f>
        <v>0</v>
      </c>
      <c r="M1079" s="72">
        <f t="shared" si="260"/>
        <v>0</v>
      </c>
      <c r="N1079" s="72">
        <f t="shared" si="261"/>
        <v>0</v>
      </c>
      <c r="O1079" s="41">
        <f>'Gas y Electricidad'!F1082</f>
        <v>0</v>
      </c>
      <c r="P1079" s="49">
        <f t="shared" si="262"/>
        <v>0</v>
      </c>
      <c r="Q1079" s="41">
        <f>'Gas y Electricidad'!J1082</f>
        <v>0</v>
      </c>
      <c r="R1079" s="49">
        <f t="shared" si="263"/>
        <v>0</v>
      </c>
      <c r="S1079" s="41">
        <f>'Gas y Electricidad'!M1082</f>
        <v>0</v>
      </c>
      <c r="T1079" s="42" t="e">
        <f t="shared" si="264"/>
        <v>#DIV/0!</v>
      </c>
      <c r="U1079" s="35">
        <f>'Gas y Electricidad'!Q1082</f>
        <v>0</v>
      </c>
      <c r="V1079" s="52">
        <f t="shared" si="265"/>
        <v>0</v>
      </c>
      <c r="W1079" s="63"/>
      <c r="X1079" s="63"/>
      <c r="Y1079" s="63"/>
      <c r="Z1079" s="57">
        <f t="shared" si="266"/>
        <v>0</v>
      </c>
      <c r="AA1079" s="59">
        <f t="shared" si="267"/>
        <v>0</v>
      </c>
      <c r="AB1079" s="58">
        <f t="shared" si="268"/>
        <v>0</v>
      </c>
      <c r="AC1079" s="61">
        <f t="shared" si="269"/>
        <v>0</v>
      </c>
      <c r="AD1079" s="61">
        <f t="shared" si="270"/>
        <v>0</v>
      </c>
    </row>
    <row r="1080" spans="1:30" x14ac:dyDescent="0.3">
      <c r="A1080" s="39">
        <f>IF(Agua!A1082&gt;0,Agua!A1082,"-")</f>
        <v>43490</v>
      </c>
      <c r="B1080" s="40">
        <f>Agua!C1082</f>
        <v>0</v>
      </c>
      <c r="C1080" s="72">
        <f>Agua!J1082</f>
        <v>0</v>
      </c>
      <c r="D1080" s="72">
        <f>Agua!M1082</f>
        <v>0</v>
      </c>
      <c r="E1080" s="72">
        <f t="shared" si="256"/>
        <v>0</v>
      </c>
      <c r="F1080" s="72">
        <f>Agua!P1082</f>
        <v>0</v>
      </c>
      <c r="G1080" s="72">
        <f t="shared" si="257"/>
        <v>0</v>
      </c>
      <c r="H1080" s="72">
        <f>Agua!S1082</f>
        <v>0</v>
      </c>
      <c r="I1080" s="72">
        <f t="shared" si="258"/>
        <v>0</v>
      </c>
      <c r="J1080" s="72">
        <f>Agua!V1082</f>
        <v>0</v>
      </c>
      <c r="K1080" s="72">
        <f t="shared" si="259"/>
        <v>0</v>
      </c>
      <c r="L1080" s="72">
        <f>Agua!X1082</f>
        <v>0</v>
      </c>
      <c r="M1080" s="72">
        <f t="shared" si="260"/>
        <v>0</v>
      </c>
      <c r="N1080" s="72">
        <f t="shared" si="261"/>
        <v>0</v>
      </c>
      <c r="O1080" s="41">
        <f>'Gas y Electricidad'!F1083</f>
        <v>0</v>
      </c>
      <c r="P1080" s="49">
        <f t="shared" si="262"/>
        <v>0</v>
      </c>
      <c r="Q1080" s="41">
        <f>'Gas y Electricidad'!J1083</f>
        <v>0</v>
      </c>
      <c r="R1080" s="49">
        <f t="shared" si="263"/>
        <v>0</v>
      </c>
      <c r="S1080" s="41">
        <f>'Gas y Electricidad'!M1083</f>
        <v>0</v>
      </c>
      <c r="T1080" s="42" t="e">
        <f t="shared" si="264"/>
        <v>#DIV/0!</v>
      </c>
      <c r="U1080" s="35">
        <f>'Gas y Electricidad'!Q1083</f>
        <v>0</v>
      </c>
      <c r="V1080" s="52">
        <f t="shared" si="265"/>
        <v>0</v>
      </c>
      <c r="W1080" s="63"/>
      <c r="X1080" s="63"/>
      <c r="Y1080" s="63"/>
      <c r="Z1080" s="57">
        <f t="shared" si="266"/>
        <v>0</v>
      </c>
      <c r="AA1080" s="59">
        <f t="shared" si="267"/>
        <v>0</v>
      </c>
      <c r="AB1080" s="58">
        <f t="shared" si="268"/>
        <v>0</v>
      </c>
      <c r="AC1080" s="61">
        <f t="shared" si="269"/>
        <v>0</v>
      </c>
      <c r="AD1080" s="61">
        <f t="shared" si="270"/>
        <v>0</v>
      </c>
    </row>
    <row r="1081" spans="1:30" x14ac:dyDescent="0.3">
      <c r="A1081" s="39">
        <f>IF(Agua!A1083&gt;0,Agua!A1083,"-")</f>
        <v>43491</v>
      </c>
      <c r="B1081" s="40">
        <f>Agua!C1083</f>
        <v>0</v>
      </c>
      <c r="C1081" s="72">
        <f>Agua!J1083</f>
        <v>0</v>
      </c>
      <c r="D1081" s="72">
        <f>Agua!M1083</f>
        <v>0</v>
      </c>
      <c r="E1081" s="72">
        <f t="shared" si="256"/>
        <v>0</v>
      </c>
      <c r="F1081" s="72">
        <f>Agua!P1083</f>
        <v>0</v>
      </c>
      <c r="G1081" s="72">
        <f t="shared" si="257"/>
        <v>0</v>
      </c>
      <c r="H1081" s="72">
        <f>Agua!S1083</f>
        <v>0</v>
      </c>
      <c r="I1081" s="72">
        <f t="shared" si="258"/>
        <v>0</v>
      </c>
      <c r="J1081" s="72">
        <f>Agua!V1083</f>
        <v>0</v>
      </c>
      <c r="K1081" s="72">
        <f t="shared" si="259"/>
        <v>0</v>
      </c>
      <c r="L1081" s="72">
        <f>Agua!X1083</f>
        <v>0</v>
      </c>
      <c r="M1081" s="72">
        <f t="shared" si="260"/>
        <v>0</v>
      </c>
      <c r="N1081" s="72">
        <f t="shared" si="261"/>
        <v>0</v>
      </c>
      <c r="O1081" s="41">
        <f>'Gas y Electricidad'!F1084</f>
        <v>0</v>
      </c>
      <c r="P1081" s="49">
        <f t="shared" si="262"/>
        <v>0</v>
      </c>
      <c r="Q1081" s="41">
        <f>'Gas y Electricidad'!J1084</f>
        <v>0</v>
      </c>
      <c r="R1081" s="49">
        <f t="shared" si="263"/>
        <v>0</v>
      </c>
      <c r="S1081" s="41">
        <f>'Gas y Electricidad'!M1084</f>
        <v>0</v>
      </c>
      <c r="T1081" s="42" t="e">
        <f t="shared" si="264"/>
        <v>#DIV/0!</v>
      </c>
      <c r="U1081" s="35">
        <f>'Gas y Electricidad'!Q1084</f>
        <v>0</v>
      </c>
      <c r="V1081" s="52">
        <f t="shared" si="265"/>
        <v>0</v>
      </c>
      <c r="W1081" s="63"/>
      <c r="X1081" s="63"/>
      <c r="Y1081" s="63"/>
      <c r="Z1081" s="57">
        <f t="shared" si="266"/>
        <v>0</v>
      </c>
      <c r="AA1081" s="59">
        <f t="shared" si="267"/>
        <v>0</v>
      </c>
      <c r="AB1081" s="58">
        <f t="shared" si="268"/>
        <v>0</v>
      </c>
      <c r="AC1081" s="61">
        <f t="shared" si="269"/>
        <v>0</v>
      </c>
      <c r="AD1081" s="61">
        <f t="shared" si="270"/>
        <v>0</v>
      </c>
    </row>
    <row r="1082" spans="1:30" x14ac:dyDescent="0.3">
      <c r="A1082" s="39">
        <f>IF(Agua!A1084&gt;0,Agua!A1084,"-")</f>
        <v>43492</v>
      </c>
      <c r="B1082" s="40">
        <f>Agua!C1084</f>
        <v>0</v>
      </c>
      <c r="C1082" s="72">
        <f>Agua!J1084</f>
        <v>0</v>
      </c>
      <c r="D1082" s="72">
        <f>Agua!M1084</f>
        <v>0</v>
      </c>
      <c r="E1082" s="72">
        <f t="shared" si="256"/>
        <v>0</v>
      </c>
      <c r="F1082" s="72">
        <f>Agua!P1084</f>
        <v>0</v>
      </c>
      <c r="G1082" s="72">
        <f t="shared" si="257"/>
        <v>0</v>
      </c>
      <c r="H1082" s="72">
        <f>Agua!S1084</f>
        <v>0</v>
      </c>
      <c r="I1082" s="72">
        <f t="shared" si="258"/>
        <v>0</v>
      </c>
      <c r="J1082" s="72">
        <f>Agua!V1084</f>
        <v>0</v>
      </c>
      <c r="K1082" s="72">
        <f t="shared" si="259"/>
        <v>0</v>
      </c>
      <c r="L1082" s="72">
        <f>Agua!X1084</f>
        <v>0</v>
      </c>
      <c r="M1082" s="72">
        <f t="shared" si="260"/>
        <v>0</v>
      </c>
      <c r="N1082" s="72">
        <f t="shared" si="261"/>
        <v>0</v>
      </c>
      <c r="O1082" s="41">
        <f>'Gas y Electricidad'!F1085</f>
        <v>0</v>
      </c>
      <c r="P1082" s="49">
        <f t="shared" si="262"/>
        <v>0</v>
      </c>
      <c r="Q1082" s="41">
        <f>'Gas y Electricidad'!J1085</f>
        <v>0</v>
      </c>
      <c r="R1082" s="49">
        <f t="shared" si="263"/>
        <v>0</v>
      </c>
      <c r="S1082" s="41">
        <f>'Gas y Electricidad'!M1085</f>
        <v>0</v>
      </c>
      <c r="T1082" s="42" t="e">
        <f t="shared" si="264"/>
        <v>#DIV/0!</v>
      </c>
      <c r="U1082" s="35">
        <f>'Gas y Electricidad'!Q1085</f>
        <v>0</v>
      </c>
      <c r="V1082" s="52">
        <f t="shared" si="265"/>
        <v>0</v>
      </c>
      <c r="W1082" s="63"/>
      <c r="X1082" s="63"/>
      <c r="Y1082" s="63"/>
      <c r="Z1082" s="57">
        <f t="shared" si="266"/>
        <v>0</v>
      </c>
      <c r="AA1082" s="59">
        <f t="shared" si="267"/>
        <v>0</v>
      </c>
      <c r="AB1082" s="58">
        <f t="shared" si="268"/>
        <v>0</v>
      </c>
      <c r="AC1082" s="61">
        <f t="shared" si="269"/>
        <v>0</v>
      </c>
      <c r="AD1082" s="61">
        <f t="shared" si="270"/>
        <v>0</v>
      </c>
    </row>
    <row r="1083" spans="1:30" x14ac:dyDescent="0.3">
      <c r="A1083" s="39">
        <f>IF(Agua!A1085&gt;0,Agua!A1085,"-")</f>
        <v>43493</v>
      </c>
      <c r="B1083" s="40">
        <f>Agua!C1085</f>
        <v>0</v>
      </c>
      <c r="C1083" s="72">
        <f>Agua!J1085</f>
        <v>0</v>
      </c>
      <c r="D1083" s="72">
        <f>Agua!M1085</f>
        <v>0</v>
      </c>
      <c r="E1083" s="72">
        <f t="shared" si="256"/>
        <v>0</v>
      </c>
      <c r="F1083" s="72">
        <f>Agua!P1085</f>
        <v>0</v>
      </c>
      <c r="G1083" s="72">
        <f t="shared" si="257"/>
        <v>0</v>
      </c>
      <c r="H1083" s="72">
        <f>Agua!S1085</f>
        <v>0</v>
      </c>
      <c r="I1083" s="72">
        <f t="shared" si="258"/>
        <v>0</v>
      </c>
      <c r="J1083" s="72">
        <f>Agua!V1085</f>
        <v>0</v>
      </c>
      <c r="K1083" s="72">
        <f t="shared" si="259"/>
        <v>0</v>
      </c>
      <c r="L1083" s="72">
        <f>Agua!X1085</f>
        <v>0</v>
      </c>
      <c r="M1083" s="72">
        <f t="shared" si="260"/>
        <v>0</v>
      </c>
      <c r="N1083" s="72">
        <f t="shared" si="261"/>
        <v>0</v>
      </c>
      <c r="O1083" s="41">
        <f>'Gas y Electricidad'!F1086</f>
        <v>0</v>
      </c>
      <c r="P1083" s="49">
        <f t="shared" si="262"/>
        <v>0</v>
      </c>
      <c r="Q1083" s="41">
        <f>'Gas y Electricidad'!J1086</f>
        <v>0</v>
      </c>
      <c r="R1083" s="49">
        <f t="shared" si="263"/>
        <v>0</v>
      </c>
      <c r="S1083" s="41">
        <f>'Gas y Electricidad'!M1086</f>
        <v>0</v>
      </c>
      <c r="T1083" s="42" t="e">
        <f t="shared" si="264"/>
        <v>#DIV/0!</v>
      </c>
      <c r="U1083" s="35">
        <f>'Gas y Electricidad'!Q1086</f>
        <v>0</v>
      </c>
      <c r="V1083" s="52">
        <f t="shared" si="265"/>
        <v>0</v>
      </c>
      <c r="W1083" s="63"/>
      <c r="X1083" s="63"/>
      <c r="Y1083" s="63"/>
      <c r="Z1083" s="57">
        <f t="shared" si="266"/>
        <v>0</v>
      </c>
      <c r="AA1083" s="59">
        <f t="shared" si="267"/>
        <v>0</v>
      </c>
      <c r="AB1083" s="58">
        <f t="shared" si="268"/>
        <v>0</v>
      </c>
      <c r="AC1083" s="61">
        <f t="shared" si="269"/>
        <v>0</v>
      </c>
      <c r="AD1083" s="61">
        <f t="shared" si="270"/>
        <v>0</v>
      </c>
    </row>
    <row r="1084" spans="1:30" x14ac:dyDescent="0.3">
      <c r="A1084" s="39">
        <f>IF(Agua!A1086&gt;0,Agua!A1086,"-")</f>
        <v>43494</v>
      </c>
      <c r="B1084" s="40">
        <f>Agua!C1086</f>
        <v>0</v>
      </c>
      <c r="C1084" s="72">
        <f>Agua!J1086</f>
        <v>0</v>
      </c>
      <c r="D1084" s="72">
        <f>Agua!M1086</f>
        <v>0</v>
      </c>
      <c r="E1084" s="72">
        <f t="shared" si="256"/>
        <v>0</v>
      </c>
      <c r="F1084" s="72">
        <f>Agua!P1086</f>
        <v>0</v>
      </c>
      <c r="G1084" s="72">
        <f t="shared" si="257"/>
        <v>0</v>
      </c>
      <c r="H1084" s="72">
        <f>Agua!S1086</f>
        <v>0</v>
      </c>
      <c r="I1084" s="72">
        <f t="shared" si="258"/>
        <v>0</v>
      </c>
      <c r="J1084" s="72">
        <f>Agua!V1086</f>
        <v>0</v>
      </c>
      <c r="K1084" s="72">
        <f t="shared" si="259"/>
        <v>0</v>
      </c>
      <c r="L1084" s="72">
        <f>Agua!X1086</f>
        <v>0</v>
      </c>
      <c r="M1084" s="72">
        <f t="shared" si="260"/>
        <v>0</v>
      </c>
      <c r="N1084" s="72">
        <f t="shared" si="261"/>
        <v>0</v>
      </c>
      <c r="O1084" s="41">
        <f>'Gas y Electricidad'!F1087</f>
        <v>0</v>
      </c>
      <c r="P1084" s="49">
        <f t="shared" si="262"/>
        <v>0</v>
      </c>
      <c r="Q1084" s="41">
        <f>'Gas y Electricidad'!J1087</f>
        <v>0</v>
      </c>
      <c r="R1084" s="49">
        <f t="shared" si="263"/>
        <v>0</v>
      </c>
      <c r="S1084" s="41">
        <f>'Gas y Electricidad'!M1087</f>
        <v>0</v>
      </c>
      <c r="T1084" s="42" t="e">
        <f t="shared" si="264"/>
        <v>#DIV/0!</v>
      </c>
      <c r="U1084" s="35">
        <f>'Gas y Electricidad'!Q1087</f>
        <v>0</v>
      </c>
      <c r="V1084" s="52">
        <f t="shared" si="265"/>
        <v>0</v>
      </c>
      <c r="W1084" s="63"/>
      <c r="X1084" s="63"/>
      <c r="Y1084" s="63"/>
      <c r="Z1084" s="57">
        <f t="shared" si="266"/>
        <v>0</v>
      </c>
      <c r="AA1084" s="59">
        <f t="shared" si="267"/>
        <v>0</v>
      </c>
      <c r="AB1084" s="58">
        <f t="shared" si="268"/>
        <v>0</v>
      </c>
      <c r="AC1084" s="61">
        <f t="shared" si="269"/>
        <v>0</v>
      </c>
      <c r="AD1084" s="61">
        <f t="shared" si="270"/>
        <v>0</v>
      </c>
    </row>
    <row r="1085" spans="1:30" x14ac:dyDescent="0.3">
      <c r="A1085" s="39">
        <f>IF(Agua!A1087&gt;0,Agua!A1087,"-")</f>
        <v>43495</v>
      </c>
      <c r="B1085" s="40">
        <f>Agua!C1087</f>
        <v>0</v>
      </c>
      <c r="C1085" s="72">
        <f>Agua!J1087</f>
        <v>0</v>
      </c>
      <c r="D1085" s="72">
        <f>Agua!M1087</f>
        <v>0</v>
      </c>
      <c r="E1085" s="72">
        <f t="shared" si="256"/>
        <v>0</v>
      </c>
      <c r="F1085" s="72">
        <f>Agua!P1087</f>
        <v>0</v>
      </c>
      <c r="G1085" s="72">
        <f t="shared" si="257"/>
        <v>0</v>
      </c>
      <c r="H1085" s="72">
        <f>Agua!S1087</f>
        <v>0</v>
      </c>
      <c r="I1085" s="72">
        <f t="shared" si="258"/>
        <v>0</v>
      </c>
      <c r="J1085" s="72">
        <f>Agua!V1087</f>
        <v>0</v>
      </c>
      <c r="K1085" s="72">
        <f t="shared" si="259"/>
        <v>0</v>
      </c>
      <c r="L1085" s="72">
        <f>Agua!X1087</f>
        <v>0</v>
      </c>
      <c r="M1085" s="72">
        <f t="shared" si="260"/>
        <v>0</v>
      </c>
      <c r="N1085" s="72">
        <f t="shared" si="261"/>
        <v>0</v>
      </c>
      <c r="O1085" s="41">
        <f>'Gas y Electricidad'!F1088</f>
        <v>0</v>
      </c>
      <c r="P1085" s="49">
        <f t="shared" si="262"/>
        <v>0</v>
      </c>
      <c r="Q1085" s="41">
        <f>'Gas y Electricidad'!J1088</f>
        <v>0</v>
      </c>
      <c r="R1085" s="49">
        <f t="shared" si="263"/>
        <v>0</v>
      </c>
      <c r="S1085" s="41">
        <f>'Gas y Electricidad'!M1088</f>
        <v>0</v>
      </c>
      <c r="T1085" s="42" t="e">
        <f t="shared" si="264"/>
        <v>#DIV/0!</v>
      </c>
      <c r="U1085" s="35">
        <f>'Gas y Electricidad'!Q1088</f>
        <v>0</v>
      </c>
      <c r="V1085" s="52">
        <f t="shared" si="265"/>
        <v>0</v>
      </c>
      <c r="W1085" s="63"/>
      <c r="X1085" s="63"/>
      <c r="Y1085" s="63"/>
      <c r="Z1085" s="57">
        <f t="shared" si="266"/>
        <v>0</v>
      </c>
      <c r="AA1085" s="59">
        <f t="shared" si="267"/>
        <v>0</v>
      </c>
      <c r="AB1085" s="58">
        <f t="shared" si="268"/>
        <v>0</v>
      </c>
      <c r="AC1085" s="61">
        <f t="shared" si="269"/>
        <v>0</v>
      </c>
      <c r="AD1085" s="61">
        <f t="shared" si="270"/>
        <v>0</v>
      </c>
    </row>
    <row r="1086" spans="1:30" x14ac:dyDescent="0.3">
      <c r="A1086" s="39">
        <f>IF(Agua!A1088&gt;0,Agua!A1088,"-")</f>
        <v>43496</v>
      </c>
      <c r="B1086" s="40">
        <f>Agua!C1088</f>
        <v>0</v>
      </c>
      <c r="C1086" s="72">
        <f>Agua!J1088</f>
        <v>0</v>
      </c>
      <c r="D1086" s="72">
        <f>Agua!M1088</f>
        <v>0</v>
      </c>
      <c r="E1086" s="72">
        <f t="shared" si="256"/>
        <v>0</v>
      </c>
      <c r="F1086" s="72">
        <f>Agua!P1088</f>
        <v>0</v>
      </c>
      <c r="G1086" s="72">
        <f t="shared" si="257"/>
        <v>0</v>
      </c>
      <c r="H1086" s="72">
        <f>Agua!S1088</f>
        <v>0</v>
      </c>
      <c r="I1086" s="72">
        <f t="shared" si="258"/>
        <v>0</v>
      </c>
      <c r="J1086" s="72">
        <f>Agua!V1088</f>
        <v>0</v>
      </c>
      <c r="K1086" s="72">
        <f t="shared" si="259"/>
        <v>0</v>
      </c>
      <c r="L1086" s="72">
        <f>Agua!X1088</f>
        <v>0</v>
      </c>
      <c r="M1086" s="72">
        <f t="shared" si="260"/>
        <v>0</v>
      </c>
      <c r="N1086" s="72">
        <f t="shared" si="261"/>
        <v>0</v>
      </c>
      <c r="O1086" s="41">
        <f>'Gas y Electricidad'!F1089</f>
        <v>0</v>
      </c>
      <c r="P1086" s="49">
        <f t="shared" si="262"/>
        <v>0</v>
      </c>
      <c r="Q1086" s="41">
        <f>'Gas y Electricidad'!J1089</f>
        <v>0</v>
      </c>
      <c r="R1086" s="49">
        <f t="shared" si="263"/>
        <v>0</v>
      </c>
      <c r="S1086" s="41">
        <f>'Gas y Electricidad'!M1089</f>
        <v>0</v>
      </c>
      <c r="T1086" s="42" t="e">
        <f t="shared" si="264"/>
        <v>#DIV/0!</v>
      </c>
      <c r="U1086" s="35">
        <f>'Gas y Electricidad'!Q1089</f>
        <v>0</v>
      </c>
      <c r="V1086" s="52">
        <f t="shared" si="265"/>
        <v>0</v>
      </c>
      <c r="W1086" s="63"/>
      <c r="X1086" s="63"/>
      <c r="Y1086" s="63"/>
      <c r="Z1086" s="57">
        <f t="shared" si="266"/>
        <v>0</v>
      </c>
      <c r="AA1086" s="59">
        <f t="shared" si="267"/>
        <v>0</v>
      </c>
      <c r="AB1086" s="58">
        <f t="shared" si="268"/>
        <v>0</v>
      </c>
      <c r="AC1086" s="61">
        <f t="shared" si="269"/>
        <v>0</v>
      </c>
      <c r="AD1086" s="61">
        <f t="shared" si="270"/>
        <v>0</v>
      </c>
    </row>
    <row r="1087" spans="1:30" x14ac:dyDescent="0.3">
      <c r="A1087" s="39">
        <f>IF(Agua!A1089&gt;0,Agua!A1089,"-")</f>
        <v>43497</v>
      </c>
      <c r="B1087" s="40">
        <f>Agua!C1089</f>
        <v>0</v>
      </c>
      <c r="C1087" s="72">
        <f>Agua!J1089</f>
        <v>0</v>
      </c>
      <c r="D1087" s="72">
        <f>Agua!M1089</f>
        <v>0</v>
      </c>
      <c r="E1087" s="72">
        <f t="shared" si="256"/>
        <v>0</v>
      </c>
      <c r="F1087" s="72">
        <f>Agua!P1089</f>
        <v>0</v>
      </c>
      <c r="G1087" s="72">
        <f t="shared" si="257"/>
        <v>0</v>
      </c>
      <c r="H1087" s="72">
        <f>Agua!S1089</f>
        <v>0</v>
      </c>
      <c r="I1087" s="72">
        <f t="shared" si="258"/>
        <v>0</v>
      </c>
      <c r="J1087" s="72">
        <f>Agua!V1089</f>
        <v>0</v>
      </c>
      <c r="K1087" s="72">
        <f t="shared" si="259"/>
        <v>0</v>
      </c>
      <c r="L1087" s="72">
        <f>Agua!X1089</f>
        <v>0</v>
      </c>
      <c r="M1087" s="72">
        <f t="shared" si="260"/>
        <v>0</v>
      </c>
      <c r="N1087" s="72">
        <f t="shared" si="261"/>
        <v>0</v>
      </c>
      <c r="O1087" s="41">
        <f>'Gas y Electricidad'!F1090</f>
        <v>0</v>
      </c>
      <c r="P1087" s="49">
        <f t="shared" si="262"/>
        <v>0</v>
      </c>
      <c r="Q1087" s="41">
        <f>'Gas y Electricidad'!J1090</f>
        <v>0</v>
      </c>
      <c r="R1087" s="49">
        <f t="shared" si="263"/>
        <v>0</v>
      </c>
      <c r="S1087" s="41">
        <f>'Gas y Electricidad'!M1090</f>
        <v>0</v>
      </c>
      <c r="T1087" s="42" t="e">
        <f t="shared" si="264"/>
        <v>#DIV/0!</v>
      </c>
      <c r="U1087" s="35">
        <f>'Gas y Electricidad'!Q1090</f>
        <v>0</v>
      </c>
      <c r="V1087" s="52">
        <f t="shared" si="265"/>
        <v>0</v>
      </c>
      <c r="W1087" s="63"/>
      <c r="X1087" s="63"/>
      <c r="Y1087" s="63"/>
      <c r="Z1087" s="57">
        <f t="shared" si="266"/>
        <v>0</v>
      </c>
      <c r="AA1087" s="59">
        <f t="shared" si="267"/>
        <v>0</v>
      </c>
      <c r="AB1087" s="58">
        <f t="shared" si="268"/>
        <v>0</v>
      </c>
      <c r="AC1087" s="61">
        <f t="shared" si="269"/>
        <v>0</v>
      </c>
      <c r="AD1087" s="61">
        <f t="shared" si="270"/>
        <v>0</v>
      </c>
    </row>
    <row r="1088" spans="1:30" x14ac:dyDescent="0.3">
      <c r="A1088" s="39">
        <f>IF(Agua!A1090&gt;0,Agua!A1090,"-")</f>
        <v>43498</v>
      </c>
      <c r="B1088" s="40">
        <f>Agua!C1090</f>
        <v>0</v>
      </c>
      <c r="C1088" s="72">
        <f>Agua!J1090</f>
        <v>0</v>
      </c>
      <c r="D1088" s="72">
        <f>Agua!M1090</f>
        <v>0</v>
      </c>
      <c r="E1088" s="72">
        <f t="shared" si="256"/>
        <v>0</v>
      </c>
      <c r="F1088" s="72">
        <f>Agua!P1090</f>
        <v>0</v>
      </c>
      <c r="G1088" s="72">
        <f t="shared" si="257"/>
        <v>0</v>
      </c>
      <c r="H1088" s="72">
        <f>Agua!S1090</f>
        <v>0</v>
      </c>
      <c r="I1088" s="72">
        <f t="shared" si="258"/>
        <v>0</v>
      </c>
      <c r="J1088" s="72">
        <f>Agua!V1090</f>
        <v>0</v>
      </c>
      <c r="K1088" s="72">
        <f t="shared" si="259"/>
        <v>0</v>
      </c>
      <c r="L1088" s="72">
        <f>Agua!X1090</f>
        <v>0</v>
      </c>
      <c r="M1088" s="72">
        <f t="shared" si="260"/>
        <v>0</v>
      </c>
      <c r="N1088" s="72">
        <f t="shared" si="261"/>
        <v>0</v>
      </c>
      <c r="O1088" s="41">
        <f>'Gas y Electricidad'!F1091</f>
        <v>0</v>
      </c>
      <c r="P1088" s="49">
        <f t="shared" si="262"/>
        <v>0</v>
      </c>
      <c r="Q1088" s="41">
        <f>'Gas y Electricidad'!J1091</f>
        <v>0</v>
      </c>
      <c r="R1088" s="49">
        <f t="shared" si="263"/>
        <v>0</v>
      </c>
      <c r="S1088" s="41">
        <f>'Gas y Electricidad'!M1091</f>
        <v>0</v>
      </c>
      <c r="T1088" s="42" t="e">
        <f t="shared" si="264"/>
        <v>#DIV/0!</v>
      </c>
      <c r="U1088" s="35">
        <f>'Gas y Electricidad'!Q1091</f>
        <v>0</v>
      </c>
      <c r="V1088" s="52">
        <f t="shared" si="265"/>
        <v>0</v>
      </c>
      <c r="W1088" s="63"/>
      <c r="X1088" s="63"/>
      <c r="Y1088" s="63"/>
      <c r="Z1088" s="57">
        <f t="shared" si="266"/>
        <v>0</v>
      </c>
      <c r="AA1088" s="59">
        <f t="shared" si="267"/>
        <v>0</v>
      </c>
      <c r="AB1088" s="58">
        <f t="shared" si="268"/>
        <v>0</v>
      </c>
      <c r="AC1088" s="61">
        <f t="shared" si="269"/>
        <v>0</v>
      </c>
      <c r="AD1088" s="61">
        <f t="shared" si="270"/>
        <v>0</v>
      </c>
    </row>
    <row r="1089" spans="1:30" x14ac:dyDescent="0.3">
      <c r="A1089" s="39">
        <f>IF(Agua!A1091&gt;0,Agua!A1091,"-")</f>
        <v>43499</v>
      </c>
      <c r="B1089" s="40">
        <f>Agua!C1091</f>
        <v>0</v>
      </c>
      <c r="C1089" s="72">
        <f>Agua!J1091</f>
        <v>0</v>
      </c>
      <c r="D1089" s="72">
        <f>Agua!M1091</f>
        <v>0</v>
      </c>
      <c r="E1089" s="72">
        <f t="shared" si="256"/>
        <v>0</v>
      </c>
      <c r="F1089" s="72">
        <f>Agua!P1091</f>
        <v>0</v>
      </c>
      <c r="G1089" s="72">
        <f t="shared" si="257"/>
        <v>0</v>
      </c>
      <c r="H1089" s="72">
        <f>Agua!S1091</f>
        <v>0</v>
      </c>
      <c r="I1089" s="72">
        <f t="shared" si="258"/>
        <v>0</v>
      </c>
      <c r="J1089" s="72">
        <f>Agua!V1091</f>
        <v>0</v>
      </c>
      <c r="K1089" s="72">
        <f t="shared" si="259"/>
        <v>0</v>
      </c>
      <c r="L1089" s="72">
        <f>Agua!X1091</f>
        <v>0</v>
      </c>
      <c r="M1089" s="72">
        <f t="shared" si="260"/>
        <v>0</v>
      </c>
      <c r="N1089" s="72">
        <f t="shared" si="261"/>
        <v>0</v>
      </c>
      <c r="O1089" s="41">
        <f>'Gas y Electricidad'!F1092</f>
        <v>0</v>
      </c>
      <c r="P1089" s="49">
        <f t="shared" si="262"/>
        <v>0</v>
      </c>
      <c r="Q1089" s="41">
        <f>'Gas y Electricidad'!J1092</f>
        <v>0</v>
      </c>
      <c r="R1089" s="49">
        <f t="shared" si="263"/>
        <v>0</v>
      </c>
      <c r="S1089" s="41">
        <f>'Gas y Electricidad'!M1092</f>
        <v>0</v>
      </c>
      <c r="T1089" s="42" t="e">
        <f t="shared" si="264"/>
        <v>#DIV/0!</v>
      </c>
      <c r="U1089" s="35">
        <f>'Gas y Electricidad'!Q1092</f>
        <v>0</v>
      </c>
      <c r="V1089" s="52">
        <f t="shared" si="265"/>
        <v>0</v>
      </c>
      <c r="W1089" s="63"/>
      <c r="X1089" s="63"/>
      <c r="Y1089" s="63"/>
      <c r="Z1089" s="57">
        <f t="shared" si="266"/>
        <v>0</v>
      </c>
      <c r="AA1089" s="59">
        <f t="shared" si="267"/>
        <v>0</v>
      </c>
      <c r="AB1089" s="58">
        <f t="shared" si="268"/>
        <v>0</v>
      </c>
      <c r="AC1089" s="61">
        <f t="shared" si="269"/>
        <v>0</v>
      </c>
      <c r="AD1089" s="61">
        <f t="shared" si="270"/>
        <v>0</v>
      </c>
    </row>
    <row r="1090" spans="1:30" x14ac:dyDescent="0.3">
      <c r="A1090" s="39">
        <f>IF(Agua!A1092&gt;0,Agua!A1092,"-")</f>
        <v>43500</v>
      </c>
      <c r="B1090" s="40">
        <f>Agua!C1092</f>
        <v>0</v>
      </c>
      <c r="C1090" s="72">
        <f>Agua!J1092</f>
        <v>0</v>
      </c>
      <c r="D1090" s="72">
        <f>Agua!M1092</f>
        <v>0</v>
      </c>
      <c r="E1090" s="72">
        <f t="shared" si="256"/>
        <v>0</v>
      </c>
      <c r="F1090" s="72">
        <f>Agua!P1092</f>
        <v>0</v>
      </c>
      <c r="G1090" s="72">
        <f t="shared" si="257"/>
        <v>0</v>
      </c>
      <c r="H1090" s="72">
        <f>Agua!S1092</f>
        <v>0</v>
      </c>
      <c r="I1090" s="72">
        <f t="shared" si="258"/>
        <v>0</v>
      </c>
      <c r="J1090" s="72">
        <f>Agua!V1092</f>
        <v>0</v>
      </c>
      <c r="K1090" s="72">
        <f t="shared" si="259"/>
        <v>0</v>
      </c>
      <c r="L1090" s="72">
        <f>Agua!X1092</f>
        <v>0</v>
      </c>
      <c r="M1090" s="72">
        <f t="shared" si="260"/>
        <v>0</v>
      </c>
      <c r="N1090" s="72">
        <f t="shared" si="261"/>
        <v>0</v>
      </c>
      <c r="O1090" s="41">
        <f>'Gas y Electricidad'!F1093</f>
        <v>0</v>
      </c>
      <c r="P1090" s="49">
        <f t="shared" si="262"/>
        <v>0</v>
      </c>
      <c r="Q1090" s="41">
        <f>'Gas y Electricidad'!J1093</f>
        <v>0</v>
      </c>
      <c r="R1090" s="49">
        <f t="shared" si="263"/>
        <v>0</v>
      </c>
      <c r="S1090" s="41">
        <f>'Gas y Electricidad'!M1093</f>
        <v>0</v>
      </c>
      <c r="T1090" s="42" t="e">
        <f t="shared" si="264"/>
        <v>#DIV/0!</v>
      </c>
      <c r="U1090" s="35">
        <f>'Gas y Electricidad'!Q1093</f>
        <v>0</v>
      </c>
      <c r="V1090" s="52">
        <f t="shared" si="265"/>
        <v>0</v>
      </c>
      <c r="W1090" s="63"/>
      <c r="X1090" s="63"/>
      <c r="Y1090" s="63"/>
      <c r="Z1090" s="57">
        <f t="shared" si="266"/>
        <v>0</v>
      </c>
      <c r="AA1090" s="59">
        <f t="shared" si="267"/>
        <v>0</v>
      </c>
      <c r="AB1090" s="58">
        <f t="shared" si="268"/>
        <v>0</v>
      </c>
      <c r="AC1090" s="61">
        <f t="shared" si="269"/>
        <v>0</v>
      </c>
      <c r="AD1090" s="61">
        <f t="shared" si="270"/>
        <v>0</v>
      </c>
    </row>
    <row r="1091" spans="1:30" x14ac:dyDescent="0.3">
      <c r="A1091" s="39">
        <f>IF(Agua!A1093&gt;0,Agua!A1093,"-")</f>
        <v>43501</v>
      </c>
      <c r="B1091" s="40">
        <f>Agua!C1093</f>
        <v>0</v>
      </c>
      <c r="C1091" s="72">
        <f>Agua!J1093</f>
        <v>0</v>
      </c>
      <c r="D1091" s="72">
        <f>Agua!M1093</f>
        <v>0</v>
      </c>
      <c r="E1091" s="72">
        <f t="shared" si="256"/>
        <v>0</v>
      </c>
      <c r="F1091" s="72">
        <f>Agua!P1093</f>
        <v>0</v>
      </c>
      <c r="G1091" s="72">
        <f t="shared" si="257"/>
        <v>0</v>
      </c>
      <c r="H1091" s="72">
        <f>Agua!S1093</f>
        <v>0</v>
      </c>
      <c r="I1091" s="72">
        <f t="shared" si="258"/>
        <v>0</v>
      </c>
      <c r="J1091" s="72">
        <f>Agua!V1093</f>
        <v>0</v>
      </c>
      <c r="K1091" s="72">
        <f t="shared" si="259"/>
        <v>0</v>
      </c>
      <c r="L1091" s="72">
        <f>Agua!X1093</f>
        <v>0</v>
      </c>
      <c r="M1091" s="72">
        <f t="shared" si="260"/>
        <v>0</v>
      </c>
      <c r="N1091" s="72">
        <f t="shared" si="261"/>
        <v>0</v>
      </c>
      <c r="O1091" s="41">
        <f>'Gas y Electricidad'!F1094</f>
        <v>0</v>
      </c>
      <c r="P1091" s="49">
        <f t="shared" si="262"/>
        <v>0</v>
      </c>
      <c r="Q1091" s="41">
        <f>'Gas y Electricidad'!J1094</f>
        <v>0</v>
      </c>
      <c r="R1091" s="49">
        <f t="shared" si="263"/>
        <v>0</v>
      </c>
      <c r="S1091" s="41">
        <f>'Gas y Electricidad'!M1094</f>
        <v>0</v>
      </c>
      <c r="T1091" s="42" t="e">
        <f t="shared" si="264"/>
        <v>#DIV/0!</v>
      </c>
      <c r="U1091" s="35">
        <f>'Gas y Electricidad'!Q1094</f>
        <v>0</v>
      </c>
      <c r="V1091" s="52">
        <f t="shared" si="265"/>
        <v>0</v>
      </c>
      <c r="W1091" s="63"/>
      <c r="X1091" s="63"/>
      <c r="Y1091" s="63"/>
      <c r="Z1091" s="57">
        <f t="shared" si="266"/>
        <v>0</v>
      </c>
      <c r="AA1091" s="59">
        <f t="shared" si="267"/>
        <v>0</v>
      </c>
      <c r="AB1091" s="58">
        <f t="shared" si="268"/>
        <v>0</v>
      </c>
      <c r="AC1091" s="61">
        <f t="shared" si="269"/>
        <v>0</v>
      </c>
      <c r="AD1091" s="61">
        <f t="shared" si="270"/>
        <v>0</v>
      </c>
    </row>
    <row r="1092" spans="1:30" x14ac:dyDescent="0.3">
      <c r="A1092" s="39">
        <f>IF(Agua!A1094&gt;0,Agua!A1094,"-")</f>
        <v>43502</v>
      </c>
      <c r="B1092" s="40">
        <f>Agua!C1094</f>
        <v>0</v>
      </c>
      <c r="C1092" s="72">
        <f>Agua!J1094</f>
        <v>0</v>
      </c>
      <c r="D1092" s="72">
        <f>Agua!M1094</f>
        <v>0</v>
      </c>
      <c r="E1092" s="72">
        <f t="shared" si="256"/>
        <v>0</v>
      </c>
      <c r="F1092" s="72">
        <f>Agua!P1094</f>
        <v>0</v>
      </c>
      <c r="G1092" s="72">
        <f t="shared" si="257"/>
        <v>0</v>
      </c>
      <c r="H1092" s="72">
        <f>Agua!S1094</f>
        <v>0</v>
      </c>
      <c r="I1092" s="72">
        <f t="shared" si="258"/>
        <v>0</v>
      </c>
      <c r="J1092" s="72">
        <f>Agua!V1094</f>
        <v>0</v>
      </c>
      <c r="K1092" s="72">
        <f t="shared" si="259"/>
        <v>0</v>
      </c>
      <c r="L1092" s="72">
        <f>Agua!X1094</f>
        <v>0</v>
      </c>
      <c r="M1092" s="72">
        <f t="shared" si="260"/>
        <v>0</v>
      </c>
      <c r="N1092" s="72">
        <f t="shared" si="261"/>
        <v>0</v>
      </c>
      <c r="O1092" s="41">
        <f>'Gas y Electricidad'!F1095</f>
        <v>0</v>
      </c>
      <c r="P1092" s="49">
        <f t="shared" si="262"/>
        <v>0</v>
      </c>
      <c r="Q1092" s="41">
        <f>'Gas y Electricidad'!J1095</f>
        <v>0</v>
      </c>
      <c r="R1092" s="49">
        <f t="shared" si="263"/>
        <v>0</v>
      </c>
      <c r="S1092" s="41">
        <f>'Gas y Electricidad'!M1095</f>
        <v>0</v>
      </c>
      <c r="T1092" s="42" t="e">
        <f t="shared" si="264"/>
        <v>#DIV/0!</v>
      </c>
      <c r="U1092" s="35">
        <f>'Gas y Electricidad'!Q1095</f>
        <v>0</v>
      </c>
      <c r="V1092" s="52">
        <f t="shared" si="265"/>
        <v>0</v>
      </c>
      <c r="W1092" s="63"/>
      <c r="X1092" s="63"/>
      <c r="Y1092" s="63"/>
      <c r="Z1092" s="57">
        <f t="shared" si="266"/>
        <v>0</v>
      </c>
      <c r="AA1092" s="59">
        <f t="shared" si="267"/>
        <v>0</v>
      </c>
      <c r="AB1092" s="58">
        <f t="shared" si="268"/>
        <v>0</v>
      </c>
      <c r="AC1092" s="61">
        <f t="shared" si="269"/>
        <v>0</v>
      </c>
      <c r="AD1092" s="61">
        <f t="shared" si="270"/>
        <v>0</v>
      </c>
    </row>
    <row r="1093" spans="1:30" x14ac:dyDescent="0.3">
      <c r="A1093" s="39">
        <f>IF(Agua!A1095&gt;0,Agua!A1095,"-")</f>
        <v>43503</v>
      </c>
      <c r="B1093" s="40">
        <f>Agua!C1095</f>
        <v>0</v>
      </c>
      <c r="C1093" s="72">
        <f>Agua!J1095</f>
        <v>0</v>
      </c>
      <c r="D1093" s="72">
        <f>Agua!M1095</f>
        <v>0</v>
      </c>
      <c r="E1093" s="72">
        <f t="shared" si="256"/>
        <v>0</v>
      </c>
      <c r="F1093" s="72">
        <f>Agua!P1095</f>
        <v>0</v>
      </c>
      <c r="G1093" s="72">
        <f t="shared" si="257"/>
        <v>0</v>
      </c>
      <c r="H1093" s="72">
        <f>Agua!S1095</f>
        <v>0</v>
      </c>
      <c r="I1093" s="72">
        <f t="shared" si="258"/>
        <v>0</v>
      </c>
      <c r="J1093" s="72">
        <f>Agua!V1095</f>
        <v>0</v>
      </c>
      <c r="K1093" s="72">
        <f t="shared" si="259"/>
        <v>0</v>
      </c>
      <c r="L1093" s="72">
        <f>Agua!X1095</f>
        <v>0</v>
      </c>
      <c r="M1093" s="72">
        <f t="shared" si="260"/>
        <v>0</v>
      </c>
      <c r="N1093" s="72">
        <f t="shared" si="261"/>
        <v>0</v>
      </c>
      <c r="O1093" s="41">
        <f>'Gas y Electricidad'!F1096</f>
        <v>0</v>
      </c>
      <c r="P1093" s="49">
        <f t="shared" si="262"/>
        <v>0</v>
      </c>
      <c r="Q1093" s="41">
        <f>'Gas y Electricidad'!J1096</f>
        <v>0</v>
      </c>
      <c r="R1093" s="49">
        <f t="shared" si="263"/>
        <v>0</v>
      </c>
      <c r="S1093" s="41">
        <f>'Gas y Electricidad'!M1096</f>
        <v>0</v>
      </c>
      <c r="T1093" s="42" t="e">
        <f t="shared" si="264"/>
        <v>#DIV/0!</v>
      </c>
      <c r="U1093" s="35">
        <f>'Gas y Electricidad'!Q1096</f>
        <v>0</v>
      </c>
      <c r="V1093" s="52">
        <f t="shared" si="265"/>
        <v>0</v>
      </c>
      <c r="W1093" s="63"/>
      <c r="X1093" s="63"/>
      <c r="Y1093" s="63"/>
      <c r="Z1093" s="57">
        <f t="shared" si="266"/>
        <v>0</v>
      </c>
      <c r="AA1093" s="59">
        <f t="shared" si="267"/>
        <v>0</v>
      </c>
      <c r="AB1093" s="58">
        <f t="shared" si="268"/>
        <v>0</v>
      </c>
      <c r="AC1093" s="61">
        <f t="shared" si="269"/>
        <v>0</v>
      </c>
      <c r="AD1093" s="61">
        <f t="shared" si="270"/>
        <v>0</v>
      </c>
    </row>
    <row r="1094" spans="1:30" x14ac:dyDescent="0.3">
      <c r="A1094" s="39">
        <f>IF(Agua!A1096&gt;0,Agua!A1096,"-")</f>
        <v>43504</v>
      </c>
      <c r="B1094" s="40">
        <f>Agua!C1096</f>
        <v>0</v>
      </c>
      <c r="C1094" s="72">
        <f>Agua!J1096</f>
        <v>0</v>
      </c>
      <c r="D1094" s="72">
        <f>Agua!M1096</f>
        <v>0</v>
      </c>
      <c r="E1094" s="72">
        <f t="shared" si="256"/>
        <v>0</v>
      </c>
      <c r="F1094" s="72">
        <f>Agua!P1096</f>
        <v>0</v>
      </c>
      <c r="G1094" s="72">
        <f t="shared" si="257"/>
        <v>0</v>
      </c>
      <c r="H1094" s="72">
        <f>Agua!S1096</f>
        <v>0</v>
      </c>
      <c r="I1094" s="72">
        <f t="shared" si="258"/>
        <v>0</v>
      </c>
      <c r="J1094" s="72">
        <f>Agua!V1096</f>
        <v>0</v>
      </c>
      <c r="K1094" s="72">
        <f t="shared" si="259"/>
        <v>0</v>
      </c>
      <c r="L1094" s="72">
        <f>Agua!X1096</f>
        <v>0</v>
      </c>
      <c r="M1094" s="72">
        <f t="shared" si="260"/>
        <v>0</v>
      </c>
      <c r="N1094" s="72">
        <f t="shared" si="261"/>
        <v>0</v>
      </c>
      <c r="O1094" s="41">
        <f>'Gas y Electricidad'!F1097</f>
        <v>0</v>
      </c>
      <c r="P1094" s="49">
        <f t="shared" si="262"/>
        <v>0</v>
      </c>
      <c r="Q1094" s="41">
        <f>'Gas y Electricidad'!J1097</f>
        <v>0</v>
      </c>
      <c r="R1094" s="49">
        <f t="shared" si="263"/>
        <v>0</v>
      </c>
      <c r="S1094" s="41">
        <f>'Gas y Electricidad'!M1097</f>
        <v>0</v>
      </c>
      <c r="T1094" s="42" t="e">
        <f t="shared" si="264"/>
        <v>#DIV/0!</v>
      </c>
      <c r="U1094" s="35">
        <f>'Gas y Electricidad'!Q1097</f>
        <v>0</v>
      </c>
      <c r="V1094" s="52">
        <f t="shared" si="265"/>
        <v>0</v>
      </c>
      <c r="W1094" s="63"/>
      <c r="X1094" s="63"/>
      <c r="Y1094" s="63"/>
      <c r="Z1094" s="57">
        <f t="shared" si="266"/>
        <v>0</v>
      </c>
      <c r="AA1094" s="59">
        <f t="shared" si="267"/>
        <v>0</v>
      </c>
      <c r="AB1094" s="58">
        <f t="shared" si="268"/>
        <v>0</v>
      </c>
      <c r="AC1094" s="61">
        <f t="shared" si="269"/>
        <v>0</v>
      </c>
      <c r="AD1094" s="61">
        <f t="shared" si="270"/>
        <v>0</v>
      </c>
    </row>
    <row r="1095" spans="1:30" x14ac:dyDescent="0.3">
      <c r="A1095" s="39">
        <f>IF(Agua!A1097&gt;0,Agua!A1097,"-")</f>
        <v>43505</v>
      </c>
      <c r="B1095" s="40">
        <f>Agua!C1097</f>
        <v>0</v>
      </c>
      <c r="C1095" s="72">
        <f>Agua!J1097</f>
        <v>0</v>
      </c>
      <c r="D1095" s="72">
        <f>Agua!M1097</f>
        <v>0</v>
      </c>
      <c r="E1095" s="72">
        <f t="shared" si="256"/>
        <v>0</v>
      </c>
      <c r="F1095" s="72">
        <f>Agua!P1097</f>
        <v>0</v>
      </c>
      <c r="G1095" s="72">
        <f t="shared" si="257"/>
        <v>0</v>
      </c>
      <c r="H1095" s="72">
        <f>Agua!S1097</f>
        <v>0</v>
      </c>
      <c r="I1095" s="72">
        <f t="shared" si="258"/>
        <v>0</v>
      </c>
      <c r="J1095" s="72">
        <f>Agua!V1097</f>
        <v>0</v>
      </c>
      <c r="K1095" s="72">
        <f t="shared" si="259"/>
        <v>0</v>
      </c>
      <c r="L1095" s="72">
        <f>Agua!X1097</f>
        <v>0</v>
      </c>
      <c r="M1095" s="72">
        <f t="shared" si="260"/>
        <v>0</v>
      </c>
      <c r="N1095" s="72">
        <f t="shared" si="261"/>
        <v>0</v>
      </c>
      <c r="O1095" s="41">
        <f>'Gas y Electricidad'!F1098</f>
        <v>0</v>
      </c>
      <c r="P1095" s="49">
        <f t="shared" si="262"/>
        <v>0</v>
      </c>
      <c r="Q1095" s="41">
        <f>'Gas y Electricidad'!J1098</f>
        <v>0</v>
      </c>
      <c r="R1095" s="49">
        <f t="shared" si="263"/>
        <v>0</v>
      </c>
      <c r="S1095" s="41">
        <f>'Gas y Electricidad'!M1098</f>
        <v>0</v>
      </c>
      <c r="T1095" s="42" t="e">
        <f t="shared" si="264"/>
        <v>#DIV/0!</v>
      </c>
      <c r="U1095" s="35">
        <f>'Gas y Electricidad'!Q1098</f>
        <v>0</v>
      </c>
      <c r="V1095" s="52">
        <f t="shared" si="265"/>
        <v>0</v>
      </c>
      <c r="W1095" s="63"/>
      <c r="X1095" s="63"/>
      <c r="Y1095" s="63"/>
      <c r="Z1095" s="57">
        <f t="shared" si="266"/>
        <v>0</v>
      </c>
      <c r="AA1095" s="59">
        <f t="shared" si="267"/>
        <v>0</v>
      </c>
      <c r="AB1095" s="58">
        <f t="shared" si="268"/>
        <v>0</v>
      </c>
      <c r="AC1095" s="61">
        <f t="shared" si="269"/>
        <v>0</v>
      </c>
      <c r="AD1095" s="61">
        <f t="shared" si="270"/>
        <v>0</v>
      </c>
    </row>
    <row r="1096" spans="1:30" x14ac:dyDescent="0.3">
      <c r="A1096" s="39">
        <f>IF(Agua!A1098&gt;0,Agua!A1098,"-")</f>
        <v>43506</v>
      </c>
      <c r="B1096" s="40">
        <f>Agua!C1098</f>
        <v>0</v>
      </c>
      <c r="C1096" s="72">
        <f>Agua!J1098</f>
        <v>0</v>
      </c>
      <c r="D1096" s="72">
        <f>Agua!M1098</f>
        <v>0</v>
      </c>
      <c r="E1096" s="72">
        <f t="shared" si="256"/>
        <v>0</v>
      </c>
      <c r="F1096" s="72">
        <f>Agua!P1098</f>
        <v>0</v>
      </c>
      <c r="G1096" s="72">
        <f t="shared" si="257"/>
        <v>0</v>
      </c>
      <c r="H1096" s="72">
        <f>Agua!S1098</f>
        <v>0</v>
      </c>
      <c r="I1096" s="72">
        <f t="shared" si="258"/>
        <v>0</v>
      </c>
      <c r="J1096" s="72">
        <f>Agua!V1098</f>
        <v>0</v>
      </c>
      <c r="K1096" s="72">
        <f t="shared" si="259"/>
        <v>0</v>
      </c>
      <c r="L1096" s="72">
        <f>Agua!X1098</f>
        <v>0</v>
      </c>
      <c r="M1096" s="72">
        <f t="shared" si="260"/>
        <v>0</v>
      </c>
      <c r="N1096" s="72">
        <f t="shared" si="261"/>
        <v>0</v>
      </c>
      <c r="O1096" s="41">
        <f>'Gas y Electricidad'!F1099</f>
        <v>0</v>
      </c>
      <c r="P1096" s="49">
        <f t="shared" si="262"/>
        <v>0</v>
      </c>
      <c r="Q1096" s="41">
        <f>'Gas y Electricidad'!J1099</f>
        <v>0</v>
      </c>
      <c r="R1096" s="49">
        <f t="shared" si="263"/>
        <v>0</v>
      </c>
      <c r="S1096" s="41">
        <f>'Gas y Electricidad'!M1099</f>
        <v>0</v>
      </c>
      <c r="T1096" s="42" t="e">
        <f t="shared" si="264"/>
        <v>#DIV/0!</v>
      </c>
      <c r="U1096" s="35">
        <f>'Gas y Electricidad'!Q1099</f>
        <v>0</v>
      </c>
      <c r="V1096" s="52">
        <f t="shared" si="265"/>
        <v>0</v>
      </c>
      <c r="W1096" s="63"/>
      <c r="X1096" s="63"/>
      <c r="Y1096" s="63"/>
      <c r="Z1096" s="57">
        <f t="shared" si="266"/>
        <v>0</v>
      </c>
      <c r="AA1096" s="59">
        <f t="shared" si="267"/>
        <v>0</v>
      </c>
      <c r="AB1096" s="58">
        <f t="shared" si="268"/>
        <v>0</v>
      </c>
      <c r="AC1096" s="61">
        <f t="shared" si="269"/>
        <v>0</v>
      </c>
      <c r="AD1096" s="61">
        <f t="shared" si="270"/>
        <v>0</v>
      </c>
    </row>
    <row r="1097" spans="1:30" x14ac:dyDescent="0.3">
      <c r="A1097" s="39">
        <f>IF(Agua!A1099&gt;0,Agua!A1099,"-")</f>
        <v>43507</v>
      </c>
      <c r="B1097" s="40">
        <f>Agua!C1099</f>
        <v>0</v>
      </c>
      <c r="C1097" s="72">
        <f>Agua!J1099</f>
        <v>0</v>
      </c>
      <c r="D1097" s="72">
        <f>Agua!M1099</f>
        <v>0</v>
      </c>
      <c r="E1097" s="72">
        <f t="shared" si="256"/>
        <v>0</v>
      </c>
      <c r="F1097" s="72">
        <f>Agua!P1099</f>
        <v>0</v>
      </c>
      <c r="G1097" s="72">
        <f t="shared" si="257"/>
        <v>0</v>
      </c>
      <c r="H1097" s="72">
        <f>Agua!S1099</f>
        <v>0</v>
      </c>
      <c r="I1097" s="72">
        <f t="shared" si="258"/>
        <v>0</v>
      </c>
      <c r="J1097" s="72">
        <f>Agua!V1099</f>
        <v>0</v>
      </c>
      <c r="K1097" s="72">
        <f t="shared" si="259"/>
        <v>0</v>
      </c>
      <c r="L1097" s="72">
        <f>Agua!X1099</f>
        <v>0</v>
      </c>
      <c r="M1097" s="72">
        <f t="shared" si="260"/>
        <v>0</v>
      </c>
      <c r="N1097" s="72">
        <f t="shared" si="261"/>
        <v>0</v>
      </c>
      <c r="O1097" s="41">
        <f>'Gas y Electricidad'!F1100</f>
        <v>0</v>
      </c>
      <c r="P1097" s="49">
        <f t="shared" si="262"/>
        <v>0</v>
      </c>
      <c r="Q1097" s="41">
        <f>'Gas y Electricidad'!J1100</f>
        <v>0</v>
      </c>
      <c r="R1097" s="49">
        <f t="shared" si="263"/>
        <v>0</v>
      </c>
      <c r="S1097" s="41">
        <f>'Gas y Electricidad'!M1100</f>
        <v>0</v>
      </c>
      <c r="T1097" s="42" t="e">
        <f t="shared" si="264"/>
        <v>#DIV/0!</v>
      </c>
      <c r="U1097" s="35">
        <f>'Gas y Electricidad'!Q1100</f>
        <v>0</v>
      </c>
      <c r="V1097" s="52">
        <f t="shared" si="265"/>
        <v>0</v>
      </c>
      <c r="W1097" s="63"/>
      <c r="X1097" s="63"/>
      <c r="Y1097" s="63"/>
      <c r="Z1097" s="57">
        <f t="shared" si="266"/>
        <v>0</v>
      </c>
      <c r="AA1097" s="59">
        <f t="shared" si="267"/>
        <v>0</v>
      </c>
      <c r="AB1097" s="58">
        <f t="shared" si="268"/>
        <v>0</v>
      </c>
      <c r="AC1097" s="61">
        <f t="shared" si="269"/>
        <v>0</v>
      </c>
      <c r="AD1097" s="61">
        <f t="shared" si="270"/>
        <v>0</v>
      </c>
    </row>
    <row r="1098" spans="1:30" x14ac:dyDescent="0.3">
      <c r="A1098" s="39">
        <f>IF(Agua!A1100&gt;0,Agua!A1100,"-")</f>
        <v>43508</v>
      </c>
      <c r="B1098" s="40">
        <f>Agua!C1100</f>
        <v>0</v>
      </c>
      <c r="C1098" s="72">
        <f>Agua!J1100</f>
        <v>0</v>
      </c>
      <c r="D1098" s="72">
        <f>Agua!M1100</f>
        <v>0</v>
      </c>
      <c r="E1098" s="72">
        <f t="shared" si="256"/>
        <v>0</v>
      </c>
      <c r="F1098" s="72">
        <f>Agua!P1100</f>
        <v>0</v>
      </c>
      <c r="G1098" s="72">
        <f t="shared" si="257"/>
        <v>0</v>
      </c>
      <c r="H1098" s="72">
        <f>Agua!S1100</f>
        <v>0</v>
      </c>
      <c r="I1098" s="72">
        <f t="shared" si="258"/>
        <v>0</v>
      </c>
      <c r="J1098" s="72">
        <f>Agua!V1100</f>
        <v>0</v>
      </c>
      <c r="K1098" s="72">
        <f t="shared" si="259"/>
        <v>0</v>
      </c>
      <c r="L1098" s="72">
        <f>Agua!X1100</f>
        <v>0</v>
      </c>
      <c r="M1098" s="72">
        <f t="shared" si="260"/>
        <v>0</v>
      </c>
      <c r="N1098" s="72">
        <f t="shared" si="261"/>
        <v>0</v>
      </c>
      <c r="O1098" s="41">
        <f>'Gas y Electricidad'!F1101</f>
        <v>0</v>
      </c>
      <c r="P1098" s="49">
        <f t="shared" si="262"/>
        <v>0</v>
      </c>
      <c r="Q1098" s="41">
        <f>'Gas y Electricidad'!J1101</f>
        <v>0</v>
      </c>
      <c r="R1098" s="49">
        <f t="shared" si="263"/>
        <v>0</v>
      </c>
      <c r="S1098" s="41">
        <f>'Gas y Electricidad'!M1101</f>
        <v>0</v>
      </c>
      <c r="T1098" s="42" t="e">
        <f t="shared" si="264"/>
        <v>#DIV/0!</v>
      </c>
      <c r="U1098" s="35">
        <f>'Gas y Electricidad'!Q1101</f>
        <v>0</v>
      </c>
      <c r="V1098" s="52">
        <f t="shared" si="265"/>
        <v>0</v>
      </c>
      <c r="W1098" s="63"/>
      <c r="X1098" s="63"/>
      <c r="Y1098" s="63"/>
      <c r="Z1098" s="57">
        <f t="shared" si="266"/>
        <v>0</v>
      </c>
      <c r="AA1098" s="59">
        <f t="shared" si="267"/>
        <v>0</v>
      </c>
      <c r="AB1098" s="58">
        <f t="shared" si="268"/>
        <v>0</v>
      </c>
      <c r="AC1098" s="61">
        <f t="shared" si="269"/>
        <v>0</v>
      </c>
      <c r="AD1098" s="61">
        <f t="shared" si="270"/>
        <v>0</v>
      </c>
    </row>
    <row r="1099" spans="1:30" x14ac:dyDescent="0.3">
      <c r="A1099" s="39">
        <f>IF(Agua!A1101&gt;0,Agua!A1101,"-")</f>
        <v>43509</v>
      </c>
      <c r="B1099" s="40">
        <f>Agua!C1101</f>
        <v>0</v>
      </c>
      <c r="C1099" s="72">
        <f>Agua!J1101</f>
        <v>0</v>
      </c>
      <c r="D1099" s="72">
        <f>Agua!M1101</f>
        <v>0</v>
      </c>
      <c r="E1099" s="72">
        <f t="shared" si="256"/>
        <v>0</v>
      </c>
      <c r="F1099" s="72">
        <f>Agua!P1101</f>
        <v>0</v>
      </c>
      <c r="G1099" s="72">
        <f t="shared" si="257"/>
        <v>0</v>
      </c>
      <c r="H1099" s="72">
        <f>Agua!S1101</f>
        <v>0</v>
      </c>
      <c r="I1099" s="72">
        <f t="shared" si="258"/>
        <v>0</v>
      </c>
      <c r="J1099" s="72">
        <f>Agua!V1101</f>
        <v>0</v>
      </c>
      <c r="K1099" s="72">
        <f t="shared" si="259"/>
        <v>0</v>
      </c>
      <c r="L1099" s="72">
        <f>Agua!X1101</f>
        <v>0</v>
      </c>
      <c r="M1099" s="72">
        <f t="shared" si="260"/>
        <v>0</v>
      </c>
      <c r="N1099" s="72">
        <f t="shared" si="261"/>
        <v>0</v>
      </c>
      <c r="O1099" s="41">
        <f>'Gas y Electricidad'!F1102</f>
        <v>0</v>
      </c>
      <c r="P1099" s="49">
        <f t="shared" si="262"/>
        <v>0</v>
      </c>
      <c r="Q1099" s="41">
        <f>'Gas y Electricidad'!J1102</f>
        <v>0</v>
      </c>
      <c r="R1099" s="49">
        <f t="shared" si="263"/>
        <v>0</v>
      </c>
      <c r="S1099" s="41">
        <f>'Gas y Electricidad'!M1102</f>
        <v>0</v>
      </c>
      <c r="T1099" s="42" t="e">
        <f t="shared" si="264"/>
        <v>#DIV/0!</v>
      </c>
      <c r="U1099" s="35">
        <f>'Gas y Electricidad'!Q1102</f>
        <v>0</v>
      </c>
      <c r="V1099" s="52">
        <f t="shared" si="265"/>
        <v>0</v>
      </c>
      <c r="W1099" s="63"/>
      <c r="X1099" s="63"/>
      <c r="Y1099" s="63"/>
      <c r="Z1099" s="57">
        <f t="shared" si="266"/>
        <v>0</v>
      </c>
      <c r="AA1099" s="59">
        <f t="shared" si="267"/>
        <v>0</v>
      </c>
      <c r="AB1099" s="58">
        <f t="shared" si="268"/>
        <v>0</v>
      </c>
      <c r="AC1099" s="61">
        <f t="shared" si="269"/>
        <v>0</v>
      </c>
      <c r="AD1099" s="61">
        <f t="shared" si="270"/>
        <v>0</v>
      </c>
    </row>
    <row r="1100" spans="1:30" x14ac:dyDescent="0.3">
      <c r="A1100" s="39">
        <f>IF(Agua!A1102&gt;0,Agua!A1102,"-")</f>
        <v>43510</v>
      </c>
      <c r="B1100" s="40">
        <f>Agua!C1102</f>
        <v>0</v>
      </c>
      <c r="C1100" s="72">
        <f>Agua!J1102</f>
        <v>0</v>
      </c>
      <c r="D1100" s="72">
        <f>Agua!M1102</f>
        <v>0</v>
      </c>
      <c r="E1100" s="72">
        <f t="shared" si="256"/>
        <v>0</v>
      </c>
      <c r="F1100" s="72">
        <f>Agua!P1102</f>
        <v>0</v>
      </c>
      <c r="G1100" s="72">
        <f t="shared" si="257"/>
        <v>0</v>
      </c>
      <c r="H1100" s="72">
        <f>Agua!S1102</f>
        <v>0</v>
      </c>
      <c r="I1100" s="72">
        <f t="shared" si="258"/>
        <v>0</v>
      </c>
      <c r="J1100" s="72">
        <f>Agua!V1102</f>
        <v>0</v>
      </c>
      <c r="K1100" s="72">
        <f t="shared" si="259"/>
        <v>0</v>
      </c>
      <c r="L1100" s="72">
        <f>Agua!X1102</f>
        <v>0</v>
      </c>
      <c r="M1100" s="72">
        <f t="shared" si="260"/>
        <v>0</v>
      </c>
      <c r="N1100" s="72">
        <f t="shared" si="261"/>
        <v>0</v>
      </c>
      <c r="O1100" s="41">
        <f>'Gas y Electricidad'!F1103</f>
        <v>0</v>
      </c>
      <c r="P1100" s="49">
        <f t="shared" si="262"/>
        <v>0</v>
      </c>
      <c r="Q1100" s="41">
        <f>'Gas y Electricidad'!J1103</f>
        <v>0</v>
      </c>
      <c r="R1100" s="49">
        <f t="shared" si="263"/>
        <v>0</v>
      </c>
      <c r="S1100" s="41">
        <f>'Gas y Electricidad'!M1103</f>
        <v>0</v>
      </c>
      <c r="T1100" s="42" t="e">
        <f t="shared" si="264"/>
        <v>#DIV/0!</v>
      </c>
      <c r="U1100" s="35">
        <f>'Gas y Electricidad'!Q1103</f>
        <v>0</v>
      </c>
      <c r="V1100" s="52">
        <f t="shared" si="265"/>
        <v>0</v>
      </c>
      <c r="W1100" s="63"/>
      <c r="X1100" s="63"/>
      <c r="Y1100" s="63"/>
      <c r="Z1100" s="57">
        <f t="shared" si="266"/>
        <v>0</v>
      </c>
      <c r="AA1100" s="59">
        <f t="shared" si="267"/>
        <v>0</v>
      </c>
      <c r="AB1100" s="58">
        <f t="shared" si="268"/>
        <v>0</v>
      </c>
      <c r="AC1100" s="61">
        <f t="shared" si="269"/>
        <v>0</v>
      </c>
      <c r="AD1100" s="61">
        <f t="shared" si="270"/>
        <v>0</v>
      </c>
    </row>
    <row r="1101" spans="1:30" x14ac:dyDescent="0.3">
      <c r="A1101" s="39">
        <f>IF(Agua!A1103&gt;0,Agua!A1103,"-")</f>
        <v>43511</v>
      </c>
      <c r="B1101" s="40">
        <f>Agua!C1103</f>
        <v>0</v>
      </c>
      <c r="C1101" s="72">
        <f>Agua!J1103</f>
        <v>0</v>
      </c>
      <c r="D1101" s="72">
        <f>Agua!M1103</f>
        <v>0</v>
      </c>
      <c r="E1101" s="72">
        <f t="shared" si="256"/>
        <v>0</v>
      </c>
      <c r="F1101" s="72">
        <f>Agua!P1103</f>
        <v>0</v>
      </c>
      <c r="G1101" s="72">
        <f t="shared" si="257"/>
        <v>0</v>
      </c>
      <c r="H1101" s="72">
        <f>Agua!S1103</f>
        <v>0</v>
      </c>
      <c r="I1101" s="72">
        <f t="shared" si="258"/>
        <v>0</v>
      </c>
      <c r="J1101" s="72">
        <f>Agua!V1103</f>
        <v>0</v>
      </c>
      <c r="K1101" s="72">
        <f t="shared" si="259"/>
        <v>0</v>
      </c>
      <c r="L1101" s="72">
        <f>Agua!X1103</f>
        <v>0</v>
      </c>
      <c r="M1101" s="72">
        <f t="shared" si="260"/>
        <v>0</v>
      </c>
      <c r="N1101" s="72">
        <f t="shared" si="261"/>
        <v>0</v>
      </c>
      <c r="O1101" s="41">
        <f>'Gas y Electricidad'!F1104</f>
        <v>0</v>
      </c>
      <c r="P1101" s="49">
        <f t="shared" si="262"/>
        <v>0</v>
      </c>
      <c r="Q1101" s="41">
        <f>'Gas y Electricidad'!J1104</f>
        <v>0</v>
      </c>
      <c r="R1101" s="49">
        <f t="shared" si="263"/>
        <v>0</v>
      </c>
      <c r="S1101" s="41">
        <f>'Gas y Electricidad'!M1104</f>
        <v>0</v>
      </c>
      <c r="T1101" s="42" t="e">
        <f t="shared" si="264"/>
        <v>#DIV/0!</v>
      </c>
      <c r="U1101" s="35">
        <f>'Gas y Electricidad'!Q1104</f>
        <v>0</v>
      </c>
      <c r="V1101" s="52">
        <f t="shared" si="265"/>
        <v>0</v>
      </c>
      <c r="W1101" s="63"/>
      <c r="X1101" s="63"/>
      <c r="Y1101" s="63"/>
      <c r="Z1101" s="57">
        <f t="shared" si="266"/>
        <v>0</v>
      </c>
      <c r="AA1101" s="59">
        <f t="shared" si="267"/>
        <v>0</v>
      </c>
      <c r="AB1101" s="58">
        <f t="shared" si="268"/>
        <v>0</v>
      </c>
      <c r="AC1101" s="61">
        <f t="shared" si="269"/>
        <v>0</v>
      </c>
      <c r="AD1101" s="61">
        <f t="shared" si="270"/>
        <v>0</v>
      </c>
    </row>
    <row r="1102" spans="1:30" x14ac:dyDescent="0.3">
      <c r="A1102" s="39">
        <f>IF(Agua!A1104&gt;0,Agua!A1104,"-")</f>
        <v>43512</v>
      </c>
      <c r="B1102" s="40">
        <f>Agua!C1104</f>
        <v>0</v>
      </c>
      <c r="C1102" s="72">
        <f>Agua!J1104</f>
        <v>0</v>
      </c>
      <c r="D1102" s="72">
        <f>Agua!M1104</f>
        <v>0</v>
      </c>
      <c r="E1102" s="72">
        <f t="shared" si="256"/>
        <v>0</v>
      </c>
      <c r="F1102" s="72">
        <f>Agua!P1104</f>
        <v>0</v>
      </c>
      <c r="G1102" s="72">
        <f t="shared" si="257"/>
        <v>0</v>
      </c>
      <c r="H1102" s="72">
        <f>Agua!S1104</f>
        <v>0</v>
      </c>
      <c r="I1102" s="72">
        <f t="shared" si="258"/>
        <v>0</v>
      </c>
      <c r="J1102" s="72">
        <f>Agua!V1104</f>
        <v>0</v>
      </c>
      <c r="K1102" s="72">
        <f t="shared" si="259"/>
        <v>0</v>
      </c>
      <c r="L1102" s="72">
        <f>Agua!X1104</f>
        <v>0</v>
      </c>
      <c r="M1102" s="72">
        <f t="shared" si="260"/>
        <v>0</v>
      </c>
      <c r="N1102" s="72">
        <f t="shared" si="261"/>
        <v>0</v>
      </c>
      <c r="O1102" s="41">
        <f>'Gas y Electricidad'!F1105</f>
        <v>0</v>
      </c>
      <c r="P1102" s="49">
        <f t="shared" si="262"/>
        <v>0</v>
      </c>
      <c r="Q1102" s="41">
        <f>'Gas y Electricidad'!J1105</f>
        <v>0</v>
      </c>
      <c r="R1102" s="49">
        <f t="shared" si="263"/>
        <v>0</v>
      </c>
      <c r="S1102" s="41">
        <f>'Gas y Electricidad'!M1105</f>
        <v>0</v>
      </c>
      <c r="T1102" s="42" t="e">
        <f t="shared" si="264"/>
        <v>#DIV/0!</v>
      </c>
      <c r="U1102" s="35">
        <f>'Gas y Electricidad'!Q1105</f>
        <v>0</v>
      </c>
      <c r="V1102" s="52">
        <f t="shared" si="265"/>
        <v>0</v>
      </c>
      <c r="W1102" s="63"/>
      <c r="X1102" s="63"/>
      <c r="Y1102" s="63"/>
      <c r="Z1102" s="57">
        <f t="shared" si="266"/>
        <v>0</v>
      </c>
      <c r="AA1102" s="59">
        <f t="shared" si="267"/>
        <v>0</v>
      </c>
      <c r="AB1102" s="58">
        <f t="shared" si="268"/>
        <v>0</v>
      </c>
      <c r="AC1102" s="61">
        <f t="shared" si="269"/>
        <v>0</v>
      </c>
      <c r="AD1102" s="61">
        <f t="shared" si="270"/>
        <v>0</v>
      </c>
    </row>
    <row r="1103" spans="1:30" x14ac:dyDescent="0.3">
      <c r="A1103" s="39">
        <f>IF(Agua!A1105&gt;0,Agua!A1105,"-")</f>
        <v>43513</v>
      </c>
      <c r="B1103" s="40">
        <f>Agua!C1105</f>
        <v>0</v>
      </c>
      <c r="C1103" s="72">
        <f>Agua!J1105</f>
        <v>0</v>
      </c>
      <c r="D1103" s="72">
        <f>Agua!M1105</f>
        <v>0</v>
      </c>
      <c r="E1103" s="72">
        <f t="shared" si="256"/>
        <v>0</v>
      </c>
      <c r="F1103" s="72">
        <f>Agua!P1105</f>
        <v>0</v>
      </c>
      <c r="G1103" s="72">
        <f t="shared" si="257"/>
        <v>0</v>
      </c>
      <c r="H1103" s="72">
        <f>Agua!S1105</f>
        <v>0</v>
      </c>
      <c r="I1103" s="72">
        <f t="shared" si="258"/>
        <v>0</v>
      </c>
      <c r="J1103" s="72">
        <f>Agua!V1105</f>
        <v>0</v>
      </c>
      <c r="K1103" s="72">
        <f t="shared" si="259"/>
        <v>0</v>
      </c>
      <c r="L1103" s="72">
        <f>Agua!X1105</f>
        <v>0</v>
      </c>
      <c r="M1103" s="72">
        <f t="shared" si="260"/>
        <v>0</v>
      </c>
      <c r="N1103" s="72">
        <f t="shared" si="261"/>
        <v>0</v>
      </c>
      <c r="O1103" s="41">
        <f>'Gas y Electricidad'!F1106</f>
        <v>0</v>
      </c>
      <c r="P1103" s="49">
        <f t="shared" si="262"/>
        <v>0</v>
      </c>
      <c r="Q1103" s="41">
        <f>'Gas y Electricidad'!J1106</f>
        <v>0</v>
      </c>
      <c r="R1103" s="49">
        <f t="shared" si="263"/>
        <v>0</v>
      </c>
      <c r="S1103" s="41">
        <f>'Gas y Electricidad'!M1106</f>
        <v>0</v>
      </c>
      <c r="T1103" s="42" t="e">
        <f t="shared" si="264"/>
        <v>#DIV/0!</v>
      </c>
      <c r="U1103" s="35">
        <f>'Gas y Electricidad'!Q1106</f>
        <v>0</v>
      </c>
      <c r="V1103" s="52">
        <f t="shared" si="265"/>
        <v>0</v>
      </c>
      <c r="W1103" s="63"/>
      <c r="X1103" s="63"/>
      <c r="Y1103" s="63"/>
      <c r="Z1103" s="57">
        <f t="shared" si="266"/>
        <v>0</v>
      </c>
      <c r="AA1103" s="59">
        <f t="shared" si="267"/>
        <v>0</v>
      </c>
      <c r="AB1103" s="58">
        <f t="shared" si="268"/>
        <v>0</v>
      </c>
      <c r="AC1103" s="61">
        <f t="shared" si="269"/>
        <v>0</v>
      </c>
      <c r="AD1103" s="61">
        <f t="shared" si="270"/>
        <v>0</v>
      </c>
    </row>
    <row r="1104" spans="1:30" x14ac:dyDescent="0.3">
      <c r="A1104" s="39">
        <f>IF(Agua!A1106&gt;0,Agua!A1106,"-")</f>
        <v>43514</v>
      </c>
      <c r="B1104" s="40">
        <f>Agua!C1106</f>
        <v>0</v>
      </c>
      <c r="C1104" s="72">
        <f>Agua!J1106</f>
        <v>0</v>
      </c>
      <c r="D1104" s="72">
        <f>Agua!M1106</f>
        <v>0</v>
      </c>
      <c r="E1104" s="72">
        <f t="shared" si="256"/>
        <v>0</v>
      </c>
      <c r="F1104" s="72">
        <f>Agua!P1106</f>
        <v>0</v>
      </c>
      <c r="G1104" s="72">
        <f t="shared" si="257"/>
        <v>0</v>
      </c>
      <c r="H1104" s="72">
        <f>Agua!S1106</f>
        <v>0</v>
      </c>
      <c r="I1104" s="72">
        <f t="shared" si="258"/>
        <v>0</v>
      </c>
      <c r="J1104" s="72">
        <f>Agua!V1106</f>
        <v>0</v>
      </c>
      <c r="K1104" s="72">
        <f t="shared" si="259"/>
        <v>0</v>
      </c>
      <c r="L1104" s="72">
        <f>Agua!X1106</f>
        <v>0</v>
      </c>
      <c r="M1104" s="72">
        <f t="shared" si="260"/>
        <v>0</v>
      </c>
      <c r="N1104" s="72">
        <f t="shared" si="261"/>
        <v>0</v>
      </c>
      <c r="O1104" s="41">
        <f>'Gas y Electricidad'!F1107</f>
        <v>0</v>
      </c>
      <c r="P1104" s="49">
        <f t="shared" si="262"/>
        <v>0</v>
      </c>
      <c r="Q1104" s="41">
        <f>'Gas y Electricidad'!J1107</f>
        <v>0</v>
      </c>
      <c r="R1104" s="49">
        <f t="shared" si="263"/>
        <v>0</v>
      </c>
      <c r="S1104" s="41">
        <f>'Gas y Electricidad'!M1107</f>
        <v>0</v>
      </c>
      <c r="T1104" s="42" t="e">
        <f t="shared" si="264"/>
        <v>#DIV/0!</v>
      </c>
      <c r="U1104" s="35">
        <f>'Gas y Electricidad'!Q1107</f>
        <v>0</v>
      </c>
      <c r="V1104" s="52">
        <f t="shared" si="265"/>
        <v>0</v>
      </c>
      <c r="W1104" s="63"/>
      <c r="X1104" s="63"/>
      <c r="Y1104" s="63"/>
      <c r="Z1104" s="57">
        <f t="shared" si="266"/>
        <v>0</v>
      </c>
      <c r="AA1104" s="59">
        <f t="shared" si="267"/>
        <v>0</v>
      </c>
      <c r="AB1104" s="58">
        <f t="shared" si="268"/>
        <v>0</v>
      </c>
      <c r="AC1104" s="61">
        <f t="shared" si="269"/>
        <v>0</v>
      </c>
      <c r="AD1104" s="61">
        <f t="shared" si="270"/>
        <v>0</v>
      </c>
    </row>
    <row r="1105" spans="1:30" x14ac:dyDescent="0.3">
      <c r="A1105" s="39">
        <f>IF(Agua!A1107&gt;0,Agua!A1107,"-")</f>
        <v>43515</v>
      </c>
      <c r="B1105" s="40">
        <f>Agua!C1107</f>
        <v>0</v>
      </c>
      <c r="C1105" s="72">
        <f>Agua!J1107</f>
        <v>0</v>
      </c>
      <c r="D1105" s="72">
        <f>Agua!M1107</f>
        <v>0</v>
      </c>
      <c r="E1105" s="72">
        <f t="shared" si="256"/>
        <v>0</v>
      </c>
      <c r="F1105" s="72">
        <f>Agua!P1107</f>
        <v>0</v>
      </c>
      <c r="G1105" s="72">
        <f t="shared" si="257"/>
        <v>0</v>
      </c>
      <c r="H1105" s="72">
        <f>Agua!S1107</f>
        <v>0</v>
      </c>
      <c r="I1105" s="72">
        <f t="shared" si="258"/>
        <v>0</v>
      </c>
      <c r="J1105" s="72">
        <f>Agua!V1107</f>
        <v>0</v>
      </c>
      <c r="K1105" s="72">
        <f t="shared" si="259"/>
        <v>0</v>
      </c>
      <c r="L1105" s="72">
        <f>Agua!X1107</f>
        <v>0</v>
      </c>
      <c r="M1105" s="72">
        <f t="shared" si="260"/>
        <v>0</v>
      </c>
      <c r="N1105" s="72">
        <f t="shared" si="261"/>
        <v>0</v>
      </c>
      <c r="O1105" s="41">
        <f>'Gas y Electricidad'!F1108</f>
        <v>0</v>
      </c>
      <c r="P1105" s="49">
        <f t="shared" si="262"/>
        <v>0</v>
      </c>
      <c r="Q1105" s="41">
        <f>'Gas y Electricidad'!J1108</f>
        <v>0</v>
      </c>
      <c r="R1105" s="49">
        <f t="shared" si="263"/>
        <v>0</v>
      </c>
      <c r="S1105" s="41">
        <f>'Gas y Electricidad'!M1108</f>
        <v>0</v>
      </c>
      <c r="T1105" s="42" t="e">
        <f t="shared" si="264"/>
        <v>#DIV/0!</v>
      </c>
      <c r="U1105" s="35">
        <f>'Gas y Electricidad'!Q1108</f>
        <v>0</v>
      </c>
      <c r="V1105" s="52">
        <f t="shared" si="265"/>
        <v>0</v>
      </c>
      <c r="W1105" s="63"/>
      <c r="X1105" s="63"/>
      <c r="Y1105" s="63"/>
      <c r="Z1105" s="57">
        <f t="shared" si="266"/>
        <v>0</v>
      </c>
      <c r="AA1105" s="59">
        <f t="shared" si="267"/>
        <v>0</v>
      </c>
      <c r="AB1105" s="58">
        <f t="shared" si="268"/>
        <v>0</v>
      </c>
      <c r="AC1105" s="61">
        <f t="shared" si="269"/>
        <v>0</v>
      </c>
      <c r="AD1105" s="61">
        <f t="shared" si="270"/>
        <v>0</v>
      </c>
    </row>
    <row r="1106" spans="1:30" x14ac:dyDescent="0.3">
      <c r="A1106" s="39">
        <f>IF(Agua!A1108&gt;0,Agua!A1108,"-")</f>
        <v>43516</v>
      </c>
      <c r="B1106" s="40">
        <f>Agua!C1108</f>
        <v>0</v>
      </c>
      <c r="C1106" s="72">
        <f>Agua!J1108</f>
        <v>0</v>
      </c>
      <c r="D1106" s="72">
        <f>Agua!M1108</f>
        <v>0</v>
      </c>
      <c r="E1106" s="72">
        <f t="shared" si="256"/>
        <v>0</v>
      </c>
      <c r="F1106" s="72">
        <f>Agua!P1108</f>
        <v>0</v>
      </c>
      <c r="G1106" s="72">
        <f t="shared" si="257"/>
        <v>0</v>
      </c>
      <c r="H1106" s="72">
        <f>Agua!S1108</f>
        <v>0</v>
      </c>
      <c r="I1106" s="72">
        <f t="shared" si="258"/>
        <v>0</v>
      </c>
      <c r="J1106" s="72">
        <f>Agua!V1108</f>
        <v>0</v>
      </c>
      <c r="K1106" s="72">
        <f t="shared" si="259"/>
        <v>0</v>
      </c>
      <c r="L1106" s="72">
        <f>Agua!X1108</f>
        <v>0</v>
      </c>
      <c r="M1106" s="72">
        <f t="shared" si="260"/>
        <v>0</v>
      </c>
      <c r="N1106" s="72">
        <f t="shared" si="261"/>
        <v>0</v>
      </c>
      <c r="O1106" s="41">
        <f>'Gas y Electricidad'!F1109</f>
        <v>0</v>
      </c>
      <c r="P1106" s="49">
        <f t="shared" si="262"/>
        <v>0</v>
      </c>
      <c r="Q1106" s="41">
        <f>'Gas y Electricidad'!J1109</f>
        <v>0</v>
      </c>
      <c r="R1106" s="49">
        <f t="shared" si="263"/>
        <v>0</v>
      </c>
      <c r="S1106" s="41">
        <f>'Gas y Electricidad'!M1109</f>
        <v>0</v>
      </c>
      <c r="T1106" s="42" t="e">
        <f t="shared" si="264"/>
        <v>#DIV/0!</v>
      </c>
      <c r="U1106" s="35">
        <f>'Gas y Electricidad'!Q1109</f>
        <v>0</v>
      </c>
      <c r="V1106" s="52">
        <f t="shared" si="265"/>
        <v>0</v>
      </c>
      <c r="W1106" s="63"/>
      <c r="X1106" s="63"/>
      <c r="Y1106" s="63"/>
      <c r="Z1106" s="57">
        <f t="shared" si="266"/>
        <v>0</v>
      </c>
      <c r="AA1106" s="59">
        <f t="shared" si="267"/>
        <v>0</v>
      </c>
      <c r="AB1106" s="58">
        <f t="shared" si="268"/>
        <v>0</v>
      </c>
      <c r="AC1106" s="61">
        <f t="shared" si="269"/>
        <v>0</v>
      </c>
      <c r="AD1106" s="61">
        <f t="shared" si="270"/>
        <v>0</v>
      </c>
    </row>
    <row r="1107" spans="1:30" x14ac:dyDescent="0.3">
      <c r="A1107" s="39">
        <f>IF(Agua!A1109&gt;0,Agua!A1109,"-")</f>
        <v>43517</v>
      </c>
      <c r="B1107" s="40">
        <f>Agua!C1109</f>
        <v>0</v>
      </c>
      <c r="C1107" s="72">
        <f>Agua!J1109</f>
        <v>0</v>
      </c>
      <c r="D1107" s="72">
        <f>Agua!M1109</f>
        <v>0</v>
      </c>
      <c r="E1107" s="72">
        <f t="shared" si="256"/>
        <v>0</v>
      </c>
      <c r="F1107" s="72">
        <f>Agua!P1109</f>
        <v>0</v>
      </c>
      <c r="G1107" s="72">
        <f t="shared" si="257"/>
        <v>0</v>
      </c>
      <c r="H1107" s="72">
        <f>Agua!S1109</f>
        <v>0</v>
      </c>
      <c r="I1107" s="72">
        <f t="shared" si="258"/>
        <v>0</v>
      </c>
      <c r="J1107" s="72">
        <f>Agua!V1109</f>
        <v>0</v>
      </c>
      <c r="K1107" s="72">
        <f t="shared" si="259"/>
        <v>0</v>
      </c>
      <c r="L1107" s="72">
        <f>Agua!X1109</f>
        <v>0</v>
      </c>
      <c r="M1107" s="72">
        <f t="shared" si="260"/>
        <v>0</v>
      </c>
      <c r="N1107" s="72">
        <f t="shared" si="261"/>
        <v>0</v>
      </c>
      <c r="O1107" s="41">
        <f>'Gas y Electricidad'!F1110</f>
        <v>0</v>
      </c>
      <c r="P1107" s="49">
        <f t="shared" si="262"/>
        <v>0</v>
      </c>
      <c r="Q1107" s="41">
        <f>'Gas y Electricidad'!J1110</f>
        <v>0</v>
      </c>
      <c r="R1107" s="49">
        <f t="shared" si="263"/>
        <v>0</v>
      </c>
      <c r="S1107" s="41">
        <f>'Gas y Electricidad'!M1110</f>
        <v>0</v>
      </c>
      <c r="T1107" s="42" t="e">
        <f t="shared" si="264"/>
        <v>#DIV/0!</v>
      </c>
      <c r="U1107" s="35">
        <f>'Gas y Electricidad'!Q1110</f>
        <v>0</v>
      </c>
      <c r="V1107" s="52">
        <f t="shared" si="265"/>
        <v>0</v>
      </c>
      <c r="W1107" s="63"/>
      <c r="X1107" s="63"/>
      <c r="Y1107" s="63"/>
      <c r="Z1107" s="57">
        <f t="shared" si="266"/>
        <v>0</v>
      </c>
      <c r="AA1107" s="59">
        <f t="shared" si="267"/>
        <v>0</v>
      </c>
      <c r="AB1107" s="58">
        <f t="shared" si="268"/>
        <v>0</v>
      </c>
      <c r="AC1107" s="61">
        <f t="shared" si="269"/>
        <v>0</v>
      </c>
      <c r="AD1107" s="61">
        <f t="shared" si="270"/>
        <v>0</v>
      </c>
    </row>
    <row r="1108" spans="1:30" x14ac:dyDescent="0.3">
      <c r="A1108" s="39">
        <f>IF(Agua!A1110&gt;0,Agua!A1110,"-")</f>
        <v>43518</v>
      </c>
      <c r="B1108" s="40">
        <f>Agua!C1110</f>
        <v>0</v>
      </c>
      <c r="C1108" s="72">
        <f>Agua!J1110</f>
        <v>0</v>
      </c>
      <c r="D1108" s="72">
        <f>Agua!M1110</f>
        <v>0</v>
      </c>
      <c r="E1108" s="72">
        <f t="shared" si="256"/>
        <v>0</v>
      </c>
      <c r="F1108" s="72">
        <f>Agua!P1110</f>
        <v>0</v>
      </c>
      <c r="G1108" s="72">
        <f t="shared" si="257"/>
        <v>0</v>
      </c>
      <c r="H1108" s="72">
        <f>Agua!S1110</f>
        <v>0</v>
      </c>
      <c r="I1108" s="72">
        <f t="shared" si="258"/>
        <v>0</v>
      </c>
      <c r="J1108" s="72">
        <f>Agua!V1110</f>
        <v>0</v>
      </c>
      <c r="K1108" s="72">
        <f t="shared" si="259"/>
        <v>0</v>
      </c>
      <c r="L1108" s="72">
        <f>Agua!X1110</f>
        <v>0</v>
      </c>
      <c r="M1108" s="72">
        <f t="shared" si="260"/>
        <v>0</v>
      </c>
      <c r="N1108" s="72">
        <f t="shared" si="261"/>
        <v>0</v>
      </c>
      <c r="O1108" s="41">
        <f>'Gas y Electricidad'!F1111</f>
        <v>0</v>
      </c>
      <c r="P1108" s="49">
        <f t="shared" si="262"/>
        <v>0</v>
      </c>
      <c r="Q1108" s="41">
        <f>'Gas y Electricidad'!J1111</f>
        <v>0</v>
      </c>
      <c r="R1108" s="49">
        <f t="shared" si="263"/>
        <v>0</v>
      </c>
      <c r="S1108" s="41">
        <f>'Gas y Electricidad'!M1111</f>
        <v>0</v>
      </c>
      <c r="T1108" s="42" t="e">
        <f t="shared" si="264"/>
        <v>#DIV/0!</v>
      </c>
      <c r="U1108" s="35">
        <f>'Gas y Electricidad'!Q1111</f>
        <v>0</v>
      </c>
      <c r="V1108" s="52">
        <f t="shared" si="265"/>
        <v>0</v>
      </c>
      <c r="W1108" s="63"/>
      <c r="X1108" s="63"/>
      <c r="Y1108" s="63"/>
      <c r="Z1108" s="57">
        <f t="shared" si="266"/>
        <v>0</v>
      </c>
      <c r="AA1108" s="59">
        <f t="shared" si="267"/>
        <v>0</v>
      </c>
      <c r="AB1108" s="58">
        <f t="shared" si="268"/>
        <v>0</v>
      </c>
      <c r="AC1108" s="61">
        <f t="shared" si="269"/>
        <v>0</v>
      </c>
      <c r="AD1108" s="61">
        <f t="shared" si="270"/>
        <v>0</v>
      </c>
    </row>
    <row r="1109" spans="1:30" x14ac:dyDescent="0.3">
      <c r="A1109" s="39">
        <f>IF(Agua!A1111&gt;0,Agua!A1111,"-")</f>
        <v>43519</v>
      </c>
      <c r="B1109" s="40">
        <f>Agua!C1111</f>
        <v>0</v>
      </c>
      <c r="C1109" s="72">
        <f>Agua!J1111</f>
        <v>0</v>
      </c>
      <c r="D1109" s="72">
        <f>Agua!M1111</f>
        <v>0</v>
      </c>
      <c r="E1109" s="72">
        <f t="shared" si="256"/>
        <v>0</v>
      </c>
      <c r="F1109" s="72">
        <f>Agua!P1111</f>
        <v>0</v>
      </c>
      <c r="G1109" s="72">
        <f t="shared" si="257"/>
        <v>0</v>
      </c>
      <c r="H1109" s="72">
        <f>Agua!S1111</f>
        <v>0</v>
      </c>
      <c r="I1109" s="72">
        <f t="shared" si="258"/>
        <v>0</v>
      </c>
      <c r="J1109" s="72">
        <f>Agua!V1111</f>
        <v>0</v>
      </c>
      <c r="K1109" s="72">
        <f t="shared" si="259"/>
        <v>0</v>
      </c>
      <c r="L1109" s="72">
        <f>Agua!X1111</f>
        <v>0</v>
      </c>
      <c r="M1109" s="72">
        <f t="shared" si="260"/>
        <v>0</v>
      </c>
      <c r="N1109" s="72">
        <f t="shared" si="261"/>
        <v>0</v>
      </c>
      <c r="O1109" s="41">
        <f>'Gas y Electricidad'!F1112</f>
        <v>0</v>
      </c>
      <c r="P1109" s="49">
        <f t="shared" si="262"/>
        <v>0</v>
      </c>
      <c r="Q1109" s="41">
        <f>'Gas y Electricidad'!J1112</f>
        <v>0</v>
      </c>
      <c r="R1109" s="49">
        <f t="shared" si="263"/>
        <v>0</v>
      </c>
      <c r="S1109" s="41">
        <f>'Gas y Electricidad'!M1112</f>
        <v>0</v>
      </c>
      <c r="T1109" s="42" t="e">
        <f t="shared" si="264"/>
        <v>#DIV/0!</v>
      </c>
      <c r="U1109" s="35">
        <f>'Gas y Electricidad'!Q1112</f>
        <v>0</v>
      </c>
      <c r="V1109" s="52">
        <f t="shared" si="265"/>
        <v>0</v>
      </c>
      <c r="W1109" s="63"/>
      <c r="X1109" s="63"/>
      <c r="Y1109" s="63"/>
      <c r="Z1109" s="57">
        <f t="shared" si="266"/>
        <v>0</v>
      </c>
      <c r="AA1109" s="59">
        <f t="shared" si="267"/>
        <v>0</v>
      </c>
      <c r="AB1109" s="58">
        <f t="shared" si="268"/>
        <v>0</v>
      </c>
      <c r="AC1109" s="61">
        <f t="shared" si="269"/>
        <v>0</v>
      </c>
      <c r="AD1109" s="61">
        <f t="shared" si="270"/>
        <v>0</v>
      </c>
    </row>
    <row r="1110" spans="1:30" x14ac:dyDescent="0.3">
      <c r="A1110" s="39">
        <f>IF(Agua!A1112&gt;0,Agua!A1112,"-")</f>
        <v>43520</v>
      </c>
      <c r="B1110" s="40">
        <f>Agua!C1112</f>
        <v>0</v>
      </c>
      <c r="C1110" s="72">
        <f>Agua!J1112</f>
        <v>0</v>
      </c>
      <c r="D1110" s="72">
        <f>Agua!M1112</f>
        <v>0</v>
      </c>
      <c r="E1110" s="72">
        <f t="shared" si="256"/>
        <v>0</v>
      </c>
      <c r="F1110" s="72">
        <f>Agua!P1112</f>
        <v>0</v>
      </c>
      <c r="G1110" s="72">
        <f t="shared" si="257"/>
        <v>0</v>
      </c>
      <c r="H1110" s="72">
        <f>Agua!S1112</f>
        <v>0</v>
      </c>
      <c r="I1110" s="72">
        <f t="shared" si="258"/>
        <v>0</v>
      </c>
      <c r="J1110" s="72">
        <f>Agua!V1112</f>
        <v>0</v>
      </c>
      <c r="K1110" s="72">
        <f t="shared" si="259"/>
        <v>0</v>
      </c>
      <c r="L1110" s="72">
        <f>Agua!X1112</f>
        <v>0</v>
      </c>
      <c r="M1110" s="72">
        <f t="shared" si="260"/>
        <v>0</v>
      </c>
      <c r="N1110" s="72">
        <f t="shared" si="261"/>
        <v>0</v>
      </c>
      <c r="O1110" s="41">
        <f>'Gas y Electricidad'!F1113</f>
        <v>0</v>
      </c>
      <c r="P1110" s="49">
        <f t="shared" si="262"/>
        <v>0</v>
      </c>
      <c r="Q1110" s="41">
        <f>'Gas y Electricidad'!J1113</f>
        <v>0</v>
      </c>
      <c r="R1110" s="49">
        <f t="shared" si="263"/>
        <v>0</v>
      </c>
      <c r="S1110" s="41">
        <f>'Gas y Electricidad'!M1113</f>
        <v>0</v>
      </c>
      <c r="T1110" s="42" t="e">
        <f t="shared" si="264"/>
        <v>#DIV/0!</v>
      </c>
      <c r="U1110" s="35">
        <f>'Gas y Electricidad'!Q1113</f>
        <v>0</v>
      </c>
      <c r="V1110" s="52">
        <f t="shared" si="265"/>
        <v>0</v>
      </c>
      <c r="W1110" s="63"/>
      <c r="X1110" s="63"/>
      <c r="Y1110" s="63"/>
      <c r="Z1110" s="57">
        <f t="shared" si="266"/>
        <v>0</v>
      </c>
      <c r="AA1110" s="59">
        <f t="shared" si="267"/>
        <v>0</v>
      </c>
      <c r="AB1110" s="58">
        <f t="shared" si="268"/>
        <v>0</v>
      </c>
      <c r="AC1110" s="61">
        <f t="shared" si="269"/>
        <v>0</v>
      </c>
      <c r="AD1110" s="61">
        <f t="shared" si="270"/>
        <v>0</v>
      </c>
    </row>
    <row r="1111" spans="1:30" x14ac:dyDescent="0.3">
      <c r="A1111" s="39">
        <f>IF(Agua!A1113&gt;0,Agua!A1113,"-")</f>
        <v>43521</v>
      </c>
      <c r="B1111" s="40">
        <f>Agua!C1113</f>
        <v>0</v>
      </c>
      <c r="C1111" s="72">
        <f>Agua!J1113</f>
        <v>0</v>
      </c>
      <c r="D1111" s="72">
        <f>Agua!M1113</f>
        <v>0</v>
      </c>
      <c r="E1111" s="72">
        <f t="shared" si="256"/>
        <v>0</v>
      </c>
      <c r="F1111" s="72">
        <f>Agua!P1113</f>
        <v>0</v>
      </c>
      <c r="G1111" s="72">
        <f t="shared" si="257"/>
        <v>0</v>
      </c>
      <c r="H1111" s="72">
        <f>Agua!S1113</f>
        <v>0</v>
      </c>
      <c r="I1111" s="72">
        <f t="shared" si="258"/>
        <v>0</v>
      </c>
      <c r="J1111" s="72">
        <f>Agua!V1113</f>
        <v>0</v>
      </c>
      <c r="K1111" s="72">
        <f t="shared" si="259"/>
        <v>0</v>
      </c>
      <c r="L1111" s="72">
        <f>Agua!X1113</f>
        <v>0</v>
      </c>
      <c r="M1111" s="72">
        <f t="shared" si="260"/>
        <v>0</v>
      </c>
      <c r="N1111" s="72">
        <f t="shared" si="261"/>
        <v>0</v>
      </c>
      <c r="O1111" s="41">
        <f>'Gas y Electricidad'!F1114</f>
        <v>0</v>
      </c>
      <c r="P1111" s="49">
        <f t="shared" si="262"/>
        <v>0</v>
      </c>
      <c r="Q1111" s="41">
        <f>'Gas y Electricidad'!J1114</f>
        <v>0</v>
      </c>
      <c r="R1111" s="49">
        <f t="shared" si="263"/>
        <v>0</v>
      </c>
      <c r="S1111" s="41">
        <f>'Gas y Electricidad'!M1114</f>
        <v>0</v>
      </c>
      <c r="T1111" s="42" t="e">
        <f t="shared" si="264"/>
        <v>#DIV/0!</v>
      </c>
      <c r="U1111" s="35">
        <f>'Gas y Electricidad'!Q1114</f>
        <v>0</v>
      </c>
      <c r="V1111" s="52">
        <f t="shared" si="265"/>
        <v>0</v>
      </c>
      <c r="W1111" s="63"/>
      <c r="X1111" s="63"/>
      <c r="Y1111" s="63"/>
      <c r="Z1111" s="57">
        <f t="shared" si="266"/>
        <v>0</v>
      </c>
      <c r="AA1111" s="59">
        <f t="shared" si="267"/>
        <v>0</v>
      </c>
      <c r="AB1111" s="58">
        <f t="shared" si="268"/>
        <v>0</v>
      </c>
      <c r="AC1111" s="61">
        <f t="shared" si="269"/>
        <v>0</v>
      </c>
      <c r="AD1111" s="61">
        <f t="shared" si="270"/>
        <v>0</v>
      </c>
    </row>
    <row r="1112" spans="1:30" x14ac:dyDescent="0.3">
      <c r="A1112" s="39">
        <f>IF(Agua!A1114&gt;0,Agua!A1114,"-")</f>
        <v>43522</v>
      </c>
      <c r="B1112" s="40">
        <f>Agua!C1114</f>
        <v>0</v>
      </c>
      <c r="C1112" s="72">
        <f>Agua!J1114</f>
        <v>0</v>
      </c>
      <c r="D1112" s="72">
        <f>Agua!M1114</f>
        <v>0</v>
      </c>
      <c r="E1112" s="72">
        <f t="shared" si="256"/>
        <v>0</v>
      </c>
      <c r="F1112" s="72">
        <f>Agua!P1114</f>
        <v>0</v>
      </c>
      <c r="G1112" s="72">
        <f t="shared" si="257"/>
        <v>0</v>
      </c>
      <c r="H1112" s="72">
        <f>Agua!S1114</f>
        <v>0</v>
      </c>
      <c r="I1112" s="72">
        <f t="shared" si="258"/>
        <v>0</v>
      </c>
      <c r="J1112" s="72">
        <f>Agua!V1114</f>
        <v>0</v>
      </c>
      <c r="K1112" s="72">
        <f t="shared" si="259"/>
        <v>0</v>
      </c>
      <c r="L1112" s="72">
        <f>Agua!X1114</f>
        <v>0</v>
      </c>
      <c r="M1112" s="72">
        <f t="shared" si="260"/>
        <v>0</v>
      </c>
      <c r="N1112" s="72">
        <f t="shared" si="261"/>
        <v>0</v>
      </c>
      <c r="O1112" s="41">
        <f>'Gas y Electricidad'!F1115</f>
        <v>0</v>
      </c>
      <c r="P1112" s="49">
        <f t="shared" si="262"/>
        <v>0</v>
      </c>
      <c r="Q1112" s="41">
        <f>'Gas y Electricidad'!J1115</f>
        <v>0</v>
      </c>
      <c r="R1112" s="49">
        <f t="shared" si="263"/>
        <v>0</v>
      </c>
      <c r="S1112" s="41">
        <f>'Gas y Electricidad'!M1115</f>
        <v>0</v>
      </c>
      <c r="T1112" s="42" t="e">
        <f t="shared" si="264"/>
        <v>#DIV/0!</v>
      </c>
      <c r="U1112" s="35">
        <f>'Gas y Electricidad'!Q1115</f>
        <v>0</v>
      </c>
      <c r="V1112" s="52">
        <f t="shared" si="265"/>
        <v>0</v>
      </c>
      <c r="W1112" s="63"/>
      <c r="X1112" s="63"/>
      <c r="Y1112" s="63"/>
      <c r="Z1112" s="57">
        <f t="shared" si="266"/>
        <v>0</v>
      </c>
      <c r="AA1112" s="59">
        <f t="shared" si="267"/>
        <v>0</v>
      </c>
      <c r="AB1112" s="58">
        <f t="shared" si="268"/>
        <v>0</v>
      </c>
      <c r="AC1112" s="61">
        <f t="shared" si="269"/>
        <v>0</v>
      </c>
      <c r="AD1112" s="61">
        <f t="shared" si="270"/>
        <v>0</v>
      </c>
    </row>
    <row r="1113" spans="1:30" x14ac:dyDescent="0.3">
      <c r="A1113" s="39">
        <f>IF(Agua!A1115&gt;0,Agua!A1115,"-")</f>
        <v>43523</v>
      </c>
      <c r="B1113" s="40">
        <f>Agua!C1115</f>
        <v>0</v>
      </c>
      <c r="C1113" s="72">
        <f>Agua!J1115</f>
        <v>0</v>
      </c>
      <c r="D1113" s="72">
        <f>Agua!M1115</f>
        <v>0</v>
      </c>
      <c r="E1113" s="72">
        <f t="shared" si="256"/>
        <v>0</v>
      </c>
      <c r="F1113" s="72">
        <f>Agua!P1115</f>
        <v>0</v>
      </c>
      <c r="G1113" s="72">
        <f t="shared" si="257"/>
        <v>0</v>
      </c>
      <c r="H1113" s="72">
        <f>Agua!S1115</f>
        <v>0</v>
      </c>
      <c r="I1113" s="72">
        <f t="shared" si="258"/>
        <v>0</v>
      </c>
      <c r="J1113" s="72">
        <f>Agua!V1115</f>
        <v>0</v>
      </c>
      <c r="K1113" s="72">
        <f t="shared" si="259"/>
        <v>0</v>
      </c>
      <c r="L1113" s="72">
        <f>Agua!X1115</f>
        <v>0</v>
      </c>
      <c r="M1113" s="72">
        <f t="shared" si="260"/>
        <v>0</v>
      </c>
      <c r="N1113" s="72">
        <f t="shared" si="261"/>
        <v>0</v>
      </c>
      <c r="O1113" s="41">
        <f>'Gas y Electricidad'!F1116</f>
        <v>0</v>
      </c>
      <c r="P1113" s="49">
        <f t="shared" si="262"/>
        <v>0</v>
      </c>
      <c r="Q1113" s="41">
        <f>'Gas y Electricidad'!J1116</f>
        <v>0</v>
      </c>
      <c r="R1113" s="49">
        <f t="shared" si="263"/>
        <v>0</v>
      </c>
      <c r="S1113" s="41">
        <f>'Gas y Electricidad'!M1116</f>
        <v>0</v>
      </c>
      <c r="T1113" s="42" t="e">
        <f t="shared" si="264"/>
        <v>#DIV/0!</v>
      </c>
      <c r="U1113" s="35">
        <f>'Gas y Electricidad'!Q1116</f>
        <v>0</v>
      </c>
      <c r="V1113" s="52">
        <f t="shared" si="265"/>
        <v>0</v>
      </c>
      <c r="W1113" s="63"/>
      <c r="X1113" s="63"/>
      <c r="Y1113" s="63"/>
      <c r="Z1113" s="57">
        <f t="shared" si="266"/>
        <v>0</v>
      </c>
      <c r="AA1113" s="59">
        <f t="shared" si="267"/>
        <v>0</v>
      </c>
      <c r="AB1113" s="58">
        <f t="shared" si="268"/>
        <v>0</v>
      </c>
      <c r="AC1113" s="61">
        <f t="shared" si="269"/>
        <v>0</v>
      </c>
      <c r="AD1113" s="61">
        <f t="shared" si="270"/>
        <v>0</v>
      </c>
    </row>
    <row r="1114" spans="1:30" x14ac:dyDescent="0.3">
      <c r="A1114" s="39">
        <f>IF(Agua!A1116&gt;0,Agua!A1116,"-")</f>
        <v>43524</v>
      </c>
      <c r="B1114" s="40">
        <f>Agua!C1116</f>
        <v>0</v>
      </c>
      <c r="C1114" s="72">
        <f>Agua!J1116</f>
        <v>0</v>
      </c>
      <c r="D1114" s="72">
        <f>Agua!M1116</f>
        <v>0</v>
      </c>
      <c r="E1114" s="72">
        <f t="shared" si="256"/>
        <v>0</v>
      </c>
      <c r="F1114" s="72">
        <f>Agua!P1116</f>
        <v>0</v>
      </c>
      <c r="G1114" s="72">
        <f t="shared" si="257"/>
        <v>0</v>
      </c>
      <c r="H1114" s="72">
        <f>Agua!S1116</f>
        <v>0</v>
      </c>
      <c r="I1114" s="72">
        <f t="shared" si="258"/>
        <v>0</v>
      </c>
      <c r="J1114" s="72">
        <f>Agua!V1116</f>
        <v>0</v>
      </c>
      <c r="K1114" s="72">
        <f t="shared" si="259"/>
        <v>0</v>
      </c>
      <c r="L1114" s="72">
        <f>Agua!X1116</f>
        <v>0</v>
      </c>
      <c r="M1114" s="72">
        <f t="shared" si="260"/>
        <v>0</v>
      </c>
      <c r="N1114" s="72">
        <f t="shared" si="261"/>
        <v>0</v>
      </c>
      <c r="O1114" s="41">
        <f>'Gas y Electricidad'!F1117</f>
        <v>0</v>
      </c>
      <c r="P1114" s="49">
        <f t="shared" si="262"/>
        <v>0</v>
      </c>
      <c r="Q1114" s="41">
        <f>'Gas y Electricidad'!J1117</f>
        <v>0</v>
      </c>
      <c r="R1114" s="49">
        <f t="shared" si="263"/>
        <v>0</v>
      </c>
      <c r="S1114" s="41">
        <f>'Gas y Electricidad'!M1117</f>
        <v>0</v>
      </c>
      <c r="T1114" s="42" t="e">
        <f t="shared" si="264"/>
        <v>#DIV/0!</v>
      </c>
      <c r="U1114" s="35">
        <f>'Gas y Electricidad'!Q1117</f>
        <v>0</v>
      </c>
      <c r="V1114" s="52">
        <f t="shared" si="265"/>
        <v>0</v>
      </c>
      <c r="W1114" s="63"/>
      <c r="X1114" s="63"/>
      <c r="Y1114" s="63"/>
      <c r="Z1114" s="57">
        <f t="shared" si="266"/>
        <v>0</v>
      </c>
      <c r="AA1114" s="59">
        <f t="shared" si="267"/>
        <v>0</v>
      </c>
      <c r="AB1114" s="58">
        <f t="shared" si="268"/>
        <v>0</v>
      </c>
      <c r="AC1114" s="61">
        <f t="shared" si="269"/>
        <v>0</v>
      </c>
      <c r="AD1114" s="61">
        <f t="shared" si="270"/>
        <v>0</v>
      </c>
    </row>
    <row r="1115" spans="1:30" x14ac:dyDescent="0.3">
      <c r="A1115" s="39">
        <f>IF(Agua!A1117&gt;0,Agua!A1117,"-")</f>
        <v>43525</v>
      </c>
      <c r="B1115" s="40">
        <f>Agua!C1117</f>
        <v>0</v>
      </c>
      <c r="C1115" s="72">
        <f>Agua!J1117</f>
        <v>0</v>
      </c>
      <c r="D1115" s="72">
        <f>Agua!M1117</f>
        <v>0</v>
      </c>
      <c r="E1115" s="72">
        <f t="shared" si="256"/>
        <v>0</v>
      </c>
      <c r="F1115" s="72">
        <f>Agua!P1117</f>
        <v>0</v>
      </c>
      <c r="G1115" s="72">
        <f t="shared" si="257"/>
        <v>0</v>
      </c>
      <c r="H1115" s="72">
        <f>Agua!S1117</f>
        <v>0</v>
      </c>
      <c r="I1115" s="72">
        <f t="shared" si="258"/>
        <v>0</v>
      </c>
      <c r="J1115" s="72">
        <f>Agua!V1117</f>
        <v>0</v>
      </c>
      <c r="K1115" s="72">
        <f t="shared" si="259"/>
        <v>0</v>
      </c>
      <c r="L1115" s="72">
        <f>Agua!X1117</f>
        <v>0</v>
      </c>
      <c r="M1115" s="72">
        <f t="shared" si="260"/>
        <v>0</v>
      </c>
      <c r="N1115" s="72">
        <f t="shared" si="261"/>
        <v>0</v>
      </c>
      <c r="O1115" s="41">
        <f>'Gas y Electricidad'!F1118</f>
        <v>0</v>
      </c>
      <c r="P1115" s="49">
        <f t="shared" si="262"/>
        <v>0</v>
      </c>
      <c r="Q1115" s="41">
        <f>'Gas y Electricidad'!J1118</f>
        <v>0</v>
      </c>
      <c r="R1115" s="49">
        <f t="shared" si="263"/>
        <v>0</v>
      </c>
      <c r="S1115" s="41">
        <f>'Gas y Electricidad'!M1118</f>
        <v>0</v>
      </c>
      <c r="T1115" s="42" t="e">
        <f t="shared" si="264"/>
        <v>#DIV/0!</v>
      </c>
      <c r="U1115" s="35">
        <f>'Gas y Electricidad'!Q1118</f>
        <v>0</v>
      </c>
      <c r="V1115" s="52">
        <f t="shared" si="265"/>
        <v>0</v>
      </c>
      <c r="W1115" s="63"/>
      <c r="X1115" s="63"/>
      <c r="Y1115" s="63"/>
      <c r="Z1115" s="57">
        <f t="shared" si="266"/>
        <v>0</v>
      </c>
      <c r="AA1115" s="59">
        <f t="shared" si="267"/>
        <v>0</v>
      </c>
      <c r="AB1115" s="58">
        <f t="shared" si="268"/>
        <v>0</v>
      </c>
      <c r="AC1115" s="61">
        <f t="shared" si="269"/>
        <v>0</v>
      </c>
      <c r="AD1115" s="61">
        <f t="shared" si="270"/>
        <v>0</v>
      </c>
    </row>
    <row r="1116" spans="1:30" x14ac:dyDescent="0.3">
      <c r="A1116" s="39">
        <f>IF(Agua!A1118&gt;0,Agua!A1118,"-")</f>
        <v>43526</v>
      </c>
      <c r="B1116" s="40">
        <f>Agua!C1118</f>
        <v>0</v>
      </c>
      <c r="C1116" s="72">
        <f>Agua!J1118</f>
        <v>0</v>
      </c>
      <c r="D1116" s="72">
        <f>Agua!M1118</f>
        <v>0</v>
      </c>
      <c r="E1116" s="72">
        <f t="shared" si="256"/>
        <v>0</v>
      </c>
      <c r="F1116" s="72">
        <f>Agua!P1118</f>
        <v>0</v>
      </c>
      <c r="G1116" s="72">
        <f t="shared" si="257"/>
        <v>0</v>
      </c>
      <c r="H1116" s="72">
        <f>Agua!S1118</f>
        <v>0</v>
      </c>
      <c r="I1116" s="72">
        <f t="shared" si="258"/>
        <v>0</v>
      </c>
      <c r="J1116" s="72">
        <f>Agua!V1118</f>
        <v>0</v>
      </c>
      <c r="K1116" s="72">
        <f t="shared" si="259"/>
        <v>0</v>
      </c>
      <c r="L1116" s="72">
        <f>Agua!X1118</f>
        <v>0</v>
      </c>
      <c r="M1116" s="72">
        <f t="shared" si="260"/>
        <v>0</v>
      </c>
      <c r="N1116" s="72">
        <f t="shared" si="261"/>
        <v>0</v>
      </c>
      <c r="O1116" s="41">
        <f>'Gas y Electricidad'!F1119</f>
        <v>0</v>
      </c>
      <c r="P1116" s="49">
        <f t="shared" si="262"/>
        <v>0</v>
      </c>
      <c r="Q1116" s="41">
        <f>'Gas y Electricidad'!J1119</f>
        <v>0</v>
      </c>
      <c r="R1116" s="49">
        <f t="shared" si="263"/>
        <v>0</v>
      </c>
      <c r="S1116" s="41">
        <f>'Gas y Electricidad'!M1119</f>
        <v>0</v>
      </c>
      <c r="T1116" s="42" t="e">
        <f t="shared" si="264"/>
        <v>#DIV/0!</v>
      </c>
      <c r="U1116" s="35">
        <f>'Gas y Electricidad'!Q1119</f>
        <v>0</v>
      </c>
      <c r="V1116" s="52">
        <f t="shared" si="265"/>
        <v>0</v>
      </c>
      <c r="W1116" s="63"/>
      <c r="X1116" s="63"/>
      <c r="Y1116" s="63"/>
      <c r="Z1116" s="57">
        <f t="shared" si="266"/>
        <v>0</v>
      </c>
      <c r="AA1116" s="59">
        <f t="shared" si="267"/>
        <v>0</v>
      </c>
      <c r="AB1116" s="58">
        <f t="shared" si="268"/>
        <v>0</v>
      </c>
      <c r="AC1116" s="61">
        <f t="shared" si="269"/>
        <v>0</v>
      </c>
      <c r="AD1116" s="61">
        <f t="shared" si="270"/>
        <v>0</v>
      </c>
    </row>
    <row r="1117" spans="1:30" x14ac:dyDescent="0.3">
      <c r="A1117" s="39">
        <f>IF(Agua!A1119&gt;0,Agua!A1119,"-")</f>
        <v>43527</v>
      </c>
      <c r="B1117" s="40">
        <f>Agua!C1119</f>
        <v>0</v>
      </c>
      <c r="C1117" s="72">
        <f>Agua!J1119</f>
        <v>0</v>
      </c>
      <c r="D1117" s="72">
        <f>Agua!M1119</f>
        <v>0</v>
      </c>
      <c r="E1117" s="72">
        <f t="shared" si="256"/>
        <v>0</v>
      </c>
      <c r="F1117" s="72">
        <f>Agua!P1119</f>
        <v>0</v>
      </c>
      <c r="G1117" s="72">
        <f t="shared" si="257"/>
        <v>0</v>
      </c>
      <c r="H1117" s="72">
        <f>Agua!S1119</f>
        <v>0</v>
      </c>
      <c r="I1117" s="72">
        <f t="shared" si="258"/>
        <v>0</v>
      </c>
      <c r="J1117" s="72">
        <f>Agua!V1119</f>
        <v>0</v>
      </c>
      <c r="K1117" s="72">
        <f t="shared" si="259"/>
        <v>0</v>
      </c>
      <c r="L1117" s="72">
        <f>Agua!X1119</f>
        <v>0</v>
      </c>
      <c r="M1117" s="72">
        <f t="shared" si="260"/>
        <v>0</v>
      </c>
      <c r="N1117" s="72">
        <f t="shared" si="261"/>
        <v>0</v>
      </c>
      <c r="O1117" s="41">
        <f>'Gas y Electricidad'!F1120</f>
        <v>0</v>
      </c>
      <c r="P1117" s="49">
        <f t="shared" si="262"/>
        <v>0</v>
      </c>
      <c r="Q1117" s="41">
        <f>'Gas y Electricidad'!J1120</f>
        <v>0</v>
      </c>
      <c r="R1117" s="49">
        <f t="shared" si="263"/>
        <v>0</v>
      </c>
      <c r="S1117" s="41">
        <f>'Gas y Electricidad'!M1120</f>
        <v>0</v>
      </c>
      <c r="T1117" s="42" t="e">
        <f t="shared" si="264"/>
        <v>#DIV/0!</v>
      </c>
      <c r="U1117" s="35">
        <f>'Gas y Electricidad'!Q1120</f>
        <v>0</v>
      </c>
      <c r="V1117" s="52">
        <f t="shared" si="265"/>
        <v>0</v>
      </c>
      <c r="W1117" s="63"/>
      <c r="X1117" s="63"/>
      <c r="Y1117" s="63"/>
      <c r="Z1117" s="57">
        <f t="shared" si="266"/>
        <v>0</v>
      </c>
      <c r="AA1117" s="59">
        <f t="shared" si="267"/>
        <v>0</v>
      </c>
      <c r="AB1117" s="58">
        <f t="shared" si="268"/>
        <v>0</v>
      </c>
      <c r="AC1117" s="61">
        <f t="shared" si="269"/>
        <v>0</v>
      </c>
      <c r="AD1117" s="61">
        <f t="shared" si="270"/>
        <v>0</v>
      </c>
    </row>
    <row r="1118" spans="1:30" x14ac:dyDescent="0.3">
      <c r="A1118" s="39">
        <f>IF(Agua!A1120&gt;0,Agua!A1120,"-")</f>
        <v>43528</v>
      </c>
      <c r="B1118" s="40">
        <f>Agua!C1120</f>
        <v>0</v>
      </c>
      <c r="C1118" s="72">
        <f>Agua!J1120</f>
        <v>0</v>
      </c>
      <c r="D1118" s="72">
        <f>Agua!M1120</f>
        <v>0</v>
      </c>
      <c r="E1118" s="72">
        <f t="shared" si="256"/>
        <v>0</v>
      </c>
      <c r="F1118" s="72">
        <f>Agua!P1120</f>
        <v>0</v>
      </c>
      <c r="G1118" s="72">
        <f t="shared" si="257"/>
        <v>0</v>
      </c>
      <c r="H1118" s="72">
        <f>Agua!S1120</f>
        <v>0</v>
      </c>
      <c r="I1118" s="72">
        <f t="shared" si="258"/>
        <v>0</v>
      </c>
      <c r="J1118" s="72">
        <f>Agua!V1120</f>
        <v>0</v>
      </c>
      <c r="K1118" s="72">
        <f t="shared" si="259"/>
        <v>0</v>
      </c>
      <c r="L1118" s="72">
        <f>Agua!X1120</f>
        <v>0</v>
      </c>
      <c r="M1118" s="72">
        <f t="shared" si="260"/>
        <v>0</v>
      </c>
      <c r="N1118" s="72">
        <f t="shared" si="261"/>
        <v>0</v>
      </c>
      <c r="O1118" s="41">
        <f>'Gas y Electricidad'!F1121</f>
        <v>0</v>
      </c>
      <c r="P1118" s="49">
        <f t="shared" si="262"/>
        <v>0</v>
      </c>
      <c r="Q1118" s="41">
        <f>'Gas y Electricidad'!J1121</f>
        <v>0</v>
      </c>
      <c r="R1118" s="49">
        <f t="shared" si="263"/>
        <v>0</v>
      </c>
      <c r="S1118" s="41">
        <f>'Gas y Electricidad'!M1121</f>
        <v>0</v>
      </c>
      <c r="T1118" s="42" t="e">
        <f t="shared" si="264"/>
        <v>#DIV/0!</v>
      </c>
      <c r="U1118" s="35">
        <f>'Gas y Electricidad'!Q1121</f>
        <v>0</v>
      </c>
      <c r="V1118" s="52">
        <f t="shared" si="265"/>
        <v>0</v>
      </c>
      <c r="W1118" s="63"/>
      <c r="X1118" s="63"/>
      <c r="Y1118" s="63"/>
      <c r="Z1118" s="57">
        <f t="shared" si="266"/>
        <v>0</v>
      </c>
      <c r="AA1118" s="59">
        <f t="shared" si="267"/>
        <v>0</v>
      </c>
      <c r="AB1118" s="58">
        <f t="shared" si="268"/>
        <v>0</v>
      </c>
      <c r="AC1118" s="61">
        <f t="shared" si="269"/>
        <v>0</v>
      </c>
      <c r="AD1118" s="61">
        <f t="shared" si="270"/>
        <v>0</v>
      </c>
    </row>
    <row r="1119" spans="1:30" x14ac:dyDescent="0.3">
      <c r="A1119" s="39">
        <f>IF(Agua!A1121&gt;0,Agua!A1121,"-")</f>
        <v>43529</v>
      </c>
      <c r="B1119" s="40">
        <f>Agua!C1121</f>
        <v>0</v>
      </c>
      <c r="C1119" s="72">
        <f>Agua!J1121</f>
        <v>0</v>
      </c>
      <c r="D1119" s="72">
        <f>Agua!M1121</f>
        <v>0</v>
      </c>
      <c r="E1119" s="72">
        <f t="shared" si="256"/>
        <v>0</v>
      </c>
      <c r="F1119" s="72">
        <f>Agua!P1121</f>
        <v>0</v>
      </c>
      <c r="G1119" s="72">
        <f t="shared" si="257"/>
        <v>0</v>
      </c>
      <c r="H1119" s="72">
        <f>Agua!S1121</f>
        <v>0</v>
      </c>
      <c r="I1119" s="72">
        <f t="shared" si="258"/>
        <v>0</v>
      </c>
      <c r="J1119" s="72">
        <f>Agua!V1121</f>
        <v>0</v>
      </c>
      <c r="K1119" s="72">
        <f t="shared" si="259"/>
        <v>0</v>
      </c>
      <c r="L1119" s="72">
        <f>Agua!X1121</f>
        <v>0</v>
      </c>
      <c r="M1119" s="72">
        <f t="shared" si="260"/>
        <v>0</v>
      </c>
      <c r="N1119" s="72">
        <f t="shared" si="261"/>
        <v>0</v>
      </c>
      <c r="O1119" s="41">
        <f>'Gas y Electricidad'!F1122</f>
        <v>0</v>
      </c>
      <c r="P1119" s="49">
        <f t="shared" si="262"/>
        <v>0</v>
      </c>
      <c r="Q1119" s="41">
        <f>'Gas y Electricidad'!J1122</f>
        <v>0</v>
      </c>
      <c r="R1119" s="49">
        <f t="shared" si="263"/>
        <v>0</v>
      </c>
      <c r="S1119" s="41">
        <f>'Gas y Electricidad'!M1122</f>
        <v>0</v>
      </c>
      <c r="T1119" s="42" t="e">
        <f t="shared" si="264"/>
        <v>#DIV/0!</v>
      </c>
      <c r="U1119" s="35">
        <f>'Gas y Electricidad'!Q1122</f>
        <v>0</v>
      </c>
      <c r="V1119" s="52">
        <f t="shared" si="265"/>
        <v>0</v>
      </c>
      <c r="W1119" s="63"/>
      <c r="X1119" s="63"/>
      <c r="Y1119" s="63"/>
      <c r="Z1119" s="57">
        <f t="shared" si="266"/>
        <v>0</v>
      </c>
      <c r="AA1119" s="59">
        <f t="shared" si="267"/>
        <v>0</v>
      </c>
      <c r="AB1119" s="58">
        <f t="shared" si="268"/>
        <v>0</v>
      </c>
      <c r="AC1119" s="61">
        <f t="shared" si="269"/>
        <v>0</v>
      </c>
      <c r="AD1119" s="61">
        <f t="shared" si="270"/>
        <v>0</v>
      </c>
    </row>
    <row r="1120" spans="1:30" x14ac:dyDescent="0.3">
      <c r="A1120" s="39">
        <f>IF(Agua!A1122&gt;0,Agua!A1122,"-")</f>
        <v>43530</v>
      </c>
      <c r="B1120" s="40">
        <f>Agua!C1122</f>
        <v>0</v>
      </c>
      <c r="C1120" s="72">
        <f>Agua!J1122</f>
        <v>0</v>
      </c>
      <c r="D1120" s="72">
        <f>Agua!M1122</f>
        <v>0</v>
      </c>
      <c r="E1120" s="72">
        <f t="shared" si="256"/>
        <v>0</v>
      </c>
      <c r="F1120" s="72">
        <f>Agua!P1122</f>
        <v>0</v>
      </c>
      <c r="G1120" s="72">
        <f t="shared" si="257"/>
        <v>0</v>
      </c>
      <c r="H1120" s="72">
        <f>Agua!S1122</f>
        <v>0</v>
      </c>
      <c r="I1120" s="72">
        <f t="shared" si="258"/>
        <v>0</v>
      </c>
      <c r="J1120" s="72">
        <f>Agua!V1122</f>
        <v>0</v>
      </c>
      <c r="K1120" s="72">
        <f t="shared" si="259"/>
        <v>0</v>
      </c>
      <c r="L1120" s="72">
        <f>Agua!X1122</f>
        <v>0</v>
      </c>
      <c r="M1120" s="72">
        <f t="shared" si="260"/>
        <v>0</v>
      </c>
      <c r="N1120" s="72">
        <f t="shared" si="261"/>
        <v>0</v>
      </c>
      <c r="O1120" s="41">
        <f>'Gas y Electricidad'!F1123</f>
        <v>0</v>
      </c>
      <c r="P1120" s="49">
        <f t="shared" si="262"/>
        <v>0</v>
      </c>
      <c r="Q1120" s="41">
        <f>'Gas y Electricidad'!J1123</f>
        <v>0</v>
      </c>
      <c r="R1120" s="49">
        <f t="shared" si="263"/>
        <v>0</v>
      </c>
      <c r="S1120" s="41">
        <f>'Gas y Electricidad'!M1123</f>
        <v>0</v>
      </c>
      <c r="T1120" s="42" t="e">
        <f t="shared" si="264"/>
        <v>#DIV/0!</v>
      </c>
      <c r="U1120" s="35">
        <f>'Gas y Electricidad'!Q1123</f>
        <v>0</v>
      </c>
      <c r="V1120" s="52">
        <f t="shared" si="265"/>
        <v>0</v>
      </c>
      <c r="W1120" s="63"/>
      <c r="X1120" s="63"/>
      <c r="Y1120" s="63"/>
      <c r="Z1120" s="57">
        <f t="shared" si="266"/>
        <v>0</v>
      </c>
      <c r="AA1120" s="59">
        <f t="shared" si="267"/>
        <v>0</v>
      </c>
      <c r="AB1120" s="58">
        <f t="shared" si="268"/>
        <v>0</v>
      </c>
      <c r="AC1120" s="61">
        <f t="shared" si="269"/>
        <v>0</v>
      </c>
      <c r="AD1120" s="61">
        <f t="shared" si="270"/>
        <v>0</v>
      </c>
    </row>
    <row r="1121" spans="1:30" x14ac:dyDescent="0.3">
      <c r="A1121" s="39">
        <f>IF(Agua!A1123&gt;0,Agua!A1123,"-")</f>
        <v>43531</v>
      </c>
      <c r="B1121" s="40">
        <f>Agua!C1123</f>
        <v>0</v>
      </c>
      <c r="C1121" s="72">
        <f>Agua!J1123</f>
        <v>0</v>
      </c>
      <c r="D1121" s="72">
        <f>Agua!M1123</f>
        <v>0</v>
      </c>
      <c r="E1121" s="72">
        <f t="shared" si="256"/>
        <v>0</v>
      </c>
      <c r="F1121" s="72">
        <f>Agua!P1123</f>
        <v>0</v>
      </c>
      <c r="G1121" s="72">
        <f t="shared" si="257"/>
        <v>0</v>
      </c>
      <c r="H1121" s="72">
        <f>Agua!S1123</f>
        <v>0</v>
      </c>
      <c r="I1121" s="72">
        <f t="shared" si="258"/>
        <v>0</v>
      </c>
      <c r="J1121" s="72">
        <f>Agua!V1123</f>
        <v>0</v>
      </c>
      <c r="K1121" s="72">
        <f t="shared" si="259"/>
        <v>0</v>
      </c>
      <c r="L1121" s="72">
        <f>Agua!X1123</f>
        <v>0</v>
      </c>
      <c r="M1121" s="72">
        <f t="shared" si="260"/>
        <v>0</v>
      </c>
      <c r="N1121" s="72">
        <f t="shared" si="261"/>
        <v>0</v>
      </c>
      <c r="O1121" s="41">
        <f>'Gas y Electricidad'!F1124</f>
        <v>0</v>
      </c>
      <c r="P1121" s="49">
        <f t="shared" si="262"/>
        <v>0</v>
      </c>
      <c r="Q1121" s="41">
        <f>'Gas y Electricidad'!J1124</f>
        <v>0</v>
      </c>
      <c r="R1121" s="49">
        <f t="shared" si="263"/>
        <v>0</v>
      </c>
      <c r="S1121" s="41">
        <f>'Gas y Electricidad'!M1124</f>
        <v>0</v>
      </c>
      <c r="T1121" s="42" t="e">
        <f t="shared" si="264"/>
        <v>#DIV/0!</v>
      </c>
      <c r="U1121" s="35">
        <f>'Gas y Electricidad'!Q1124</f>
        <v>0</v>
      </c>
      <c r="V1121" s="52">
        <f t="shared" si="265"/>
        <v>0</v>
      </c>
      <c r="W1121" s="63"/>
      <c r="X1121" s="63"/>
      <c r="Y1121" s="63"/>
      <c r="Z1121" s="57">
        <f t="shared" si="266"/>
        <v>0</v>
      </c>
      <c r="AA1121" s="59">
        <f t="shared" si="267"/>
        <v>0</v>
      </c>
      <c r="AB1121" s="58">
        <f t="shared" si="268"/>
        <v>0</v>
      </c>
      <c r="AC1121" s="61">
        <f t="shared" si="269"/>
        <v>0</v>
      </c>
      <c r="AD1121" s="61">
        <f t="shared" si="270"/>
        <v>0</v>
      </c>
    </row>
    <row r="1122" spans="1:30" x14ac:dyDescent="0.3">
      <c r="A1122" s="39">
        <f>IF(Agua!A1124&gt;0,Agua!A1124,"-")</f>
        <v>43532</v>
      </c>
      <c r="B1122" s="40">
        <f>Agua!C1124</f>
        <v>0</v>
      </c>
      <c r="C1122" s="72">
        <f>Agua!J1124</f>
        <v>0</v>
      </c>
      <c r="D1122" s="72">
        <f>Agua!M1124</f>
        <v>0</v>
      </c>
      <c r="E1122" s="72">
        <f t="shared" si="256"/>
        <v>0</v>
      </c>
      <c r="F1122" s="72">
        <f>Agua!P1124</f>
        <v>0</v>
      </c>
      <c r="G1122" s="72">
        <f t="shared" si="257"/>
        <v>0</v>
      </c>
      <c r="H1122" s="72">
        <f>Agua!S1124</f>
        <v>0</v>
      </c>
      <c r="I1122" s="72">
        <f t="shared" si="258"/>
        <v>0</v>
      </c>
      <c r="J1122" s="72">
        <f>Agua!V1124</f>
        <v>0</v>
      </c>
      <c r="K1122" s="72">
        <f t="shared" si="259"/>
        <v>0</v>
      </c>
      <c r="L1122" s="72">
        <f>Agua!X1124</f>
        <v>0</v>
      </c>
      <c r="M1122" s="72">
        <f t="shared" si="260"/>
        <v>0</v>
      </c>
      <c r="N1122" s="72">
        <f t="shared" si="261"/>
        <v>0</v>
      </c>
      <c r="O1122" s="41">
        <f>'Gas y Electricidad'!F1125</f>
        <v>0</v>
      </c>
      <c r="P1122" s="49">
        <f t="shared" si="262"/>
        <v>0</v>
      </c>
      <c r="Q1122" s="41">
        <f>'Gas y Electricidad'!J1125</f>
        <v>0</v>
      </c>
      <c r="R1122" s="49">
        <f t="shared" si="263"/>
        <v>0</v>
      </c>
      <c r="S1122" s="41">
        <f>'Gas y Electricidad'!M1125</f>
        <v>0</v>
      </c>
      <c r="T1122" s="42" t="e">
        <f t="shared" si="264"/>
        <v>#DIV/0!</v>
      </c>
      <c r="U1122" s="35">
        <f>'Gas y Electricidad'!Q1125</f>
        <v>0</v>
      </c>
      <c r="V1122" s="52">
        <f t="shared" si="265"/>
        <v>0</v>
      </c>
      <c r="W1122" s="63"/>
      <c r="X1122" s="63"/>
      <c r="Y1122" s="63"/>
      <c r="Z1122" s="57">
        <f t="shared" si="266"/>
        <v>0</v>
      </c>
      <c r="AA1122" s="59">
        <f t="shared" si="267"/>
        <v>0</v>
      </c>
      <c r="AB1122" s="58">
        <f t="shared" si="268"/>
        <v>0</v>
      </c>
      <c r="AC1122" s="61">
        <f t="shared" si="269"/>
        <v>0</v>
      </c>
      <c r="AD1122" s="61">
        <f t="shared" si="270"/>
        <v>0</v>
      </c>
    </row>
    <row r="1123" spans="1:30" x14ac:dyDescent="0.3">
      <c r="A1123" s="39">
        <f>IF(Agua!A1125&gt;0,Agua!A1125,"-")</f>
        <v>43533</v>
      </c>
      <c r="B1123" s="40">
        <f>Agua!C1125</f>
        <v>0</v>
      </c>
      <c r="C1123" s="72">
        <f>Agua!J1125</f>
        <v>0</v>
      </c>
      <c r="D1123" s="72">
        <f>Agua!M1125</f>
        <v>0</v>
      </c>
      <c r="E1123" s="72">
        <f t="shared" si="256"/>
        <v>0</v>
      </c>
      <c r="F1123" s="72">
        <f>Agua!P1125</f>
        <v>0</v>
      </c>
      <c r="G1123" s="72">
        <f t="shared" si="257"/>
        <v>0</v>
      </c>
      <c r="H1123" s="72">
        <f>Agua!S1125</f>
        <v>0</v>
      </c>
      <c r="I1123" s="72">
        <f t="shared" si="258"/>
        <v>0</v>
      </c>
      <c r="J1123" s="72">
        <f>Agua!V1125</f>
        <v>0</v>
      </c>
      <c r="K1123" s="72">
        <f t="shared" si="259"/>
        <v>0</v>
      </c>
      <c r="L1123" s="72">
        <f>Agua!X1125</f>
        <v>0</v>
      </c>
      <c r="M1123" s="72">
        <f t="shared" si="260"/>
        <v>0</v>
      </c>
      <c r="N1123" s="72">
        <f t="shared" si="261"/>
        <v>0</v>
      </c>
      <c r="O1123" s="41">
        <f>'Gas y Electricidad'!F1126</f>
        <v>0</v>
      </c>
      <c r="P1123" s="49">
        <f t="shared" si="262"/>
        <v>0</v>
      </c>
      <c r="Q1123" s="41">
        <f>'Gas y Electricidad'!J1126</f>
        <v>0</v>
      </c>
      <c r="R1123" s="49">
        <f t="shared" si="263"/>
        <v>0</v>
      </c>
      <c r="S1123" s="41">
        <f>'Gas y Electricidad'!M1126</f>
        <v>0</v>
      </c>
      <c r="T1123" s="42" t="e">
        <f t="shared" si="264"/>
        <v>#DIV/0!</v>
      </c>
      <c r="U1123" s="35">
        <f>'Gas y Electricidad'!Q1126</f>
        <v>0</v>
      </c>
      <c r="V1123" s="52">
        <f t="shared" si="265"/>
        <v>0</v>
      </c>
      <c r="W1123" s="63"/>
      <c r="X1123" s="63"/>
      <c r="Y1123" s="63"/>
      <c r="Z1123" s="57">
        <f t="shared" si="266"/>
        <v>0</v>
      </c>
      <c r="AA1123" s="59">
        <f t="shared" si="267"/>
        <v>0</v>
      </c>
      <c r="AB1123" s="58">
        <f t="shared" si="268"/>
        <v>0</v>
      </c>
      <c r="AC1123" s="61">
        <f t="shared" si="269"/>
        <v>0</v>
      </c>
      <c r="AD1123" s="61">
        <f t="shared" si="270"/>
        <v>0</v>
      </c>
    </row>
    <row r="1124" spans="1:30" x14ac:dyDescent="0.3">
      <c r="A1124" s="39">
        <f>IF(Agua!A1126&gt;0,Agua!A1126,"-")</f>
        <v>43534</v>
      </c>
      <c r="B1124" s="40">
        <f>Agua!C1126</f>
        <v>0</v>
      </c>
      <c r="C1124" s="72">
        <f>Agua!J1126</f>
        <v>0</v>
      </c>
      <c r="D1124" s="72">
        <f>Agua!M1126</f>
        <v>0</v>
      </c>
      <c r="E1124" s="72">
        <f t="shared" si="256"/>
        <v>0</v>
      </c>
      <c r="F1124" s="72">
        <f>Agua!P1126</f>
        <v>0</v>
      </c>
      <c r="G1124" s="72">
        <f t="shared" si="257"/>
        <v>0</v>
      </c>
      <c r="H1124" s="72">
        <f>Agua!S1126</f>
        <v>0</v>
      </c>
      <c r="I1124" s="72">
        <f t="shared" si="258"/>
        <v>0</v>
      </c>
      <c r="J1124" s="72">
        <f>Agua!V1126</f>
        <v>0</v>
      </c>
      <c r="K1124" s="72">
        <f t="shared" si="259"/>
        <v>0</v>
      </c>
      <c r="L1124" s="72">
        <f>Agua!X1126</f>
        <v>0</v>
      </c>
      <c r="M1124" s="72">
        <f t="shared" si="260"/>
        <v>0</v>
      </c>
      <c r="N1124" s="72">
        <f t="shared" si="261"/>
        <v>0</v>
      </c>
      <c r="O1124" s="41">
        <f>'Gas y Electricidad'!F1127</f>
        <v>0</v>
      </c>
      <c r="P1124" s="49">
        <f t="shared" si="262"/>
        <v>0</v>
      </c>
      <c r="Q1124" s="41">
        <f>'Gas y Electricidad'!J1127</f>
        <v>0</v>
      </c>
      <c r="R1124" s="49">
        <f t="shared" si="263"/>
        <v>0</v>
      </c>
      <c r="S1124" s="41">
        <f>'Gas y Electricidad'!M1127</f>
        <v>0</v>
      </c>
      <c r="T1124" s="42" t="e">
        <f t="shared" si="264"/>
        <v>#DIV/0!</v>
      </c>
      <c r="U1124" s="35">
        <f>'Gas y Electricidad'!Q1127</f>
        <v>0</v>
      </c>
      <c r="V1124" s="52">
        <f t="shared" si="265"/>
        <v>0</v>
      </c>
      <c r="W1124" s="63"/>
      <c r="X1124" s="63"/>
      <c r="Y1124" s="63"/>
      <c r="Z1124" s="57">
        <f t="shared" si="266"/>
        <v>0</v>
      </c>
      <c r="AA1124" s="59">
        <f t="shared" si="267"/>
        <v>0</v>
      </c>
      <c r="AB1124" s="58">
        <f t="shared" si="268"/>
        <v>0</v>
      </c>
      <c r="AC1124" s="61">
        <f t="shared" si="269"/>
        <v>0</v>
      </c>
      <c r="AD1124" s="61">
        <f t="shared" si="270"/>
        <v>0</v>
      </c>
    </row>
    <row r="1125" spans="1:30" x14ac:dyDescent="0.3">
      <c r="A1125" s="39">
        <f>IF(Agua!A1127&gt;0,Agua!A1127,"-")</f>
        <v>43535</v>
      </c>
      <c r="B1125" s="40">
        <f>Agua!C1127</f>
        <v>0</v>
      </c>
      <c r="C1125" s="72">
        <f>Agua!J1127</f>
        <v>0</v>
      </c>
      <c r="D1125" s="72">
        <f>Agua!M1127</f>
        <v>0</v>
      </c>
      <c r="E1125" s="72">
        <f t="shared" si="256"/>
        <v>0</v>
      </c>
      <c r="F1125" s="72">
        <f>Agua!P1127</f>
        <v>0</v>
      </c>
      <c r="G1125" s="72">
        <f t="shared" si="257"/>
        <v>0</v>
      </c>
      <c r="H1125" s="72">
        <f>Agua!S1127</f>
        <v>0</v>
      </c>
      <c r="I1125" s="72">
        <f t="shared" si="258"/>
        <v>0</v>
      </c>
      <c r="J1125" s="72">
        <f>Agua!V1127</f>
        <v>0</v>
      </c>
      <c r="K1125" s="72">
        <f t="shared" si="259"/>
        <v>0</v>
      </c>
      <c r="L1125" s="72">
        <f>Agua!X1127</f>
        <v>0</v>
      </c>
      <c r="M1125" s="72">
        <f t="shared" si="260"/>
        <v>0</v>
      </c>
      <c r="N1125" s="72">
        <f t="shared" si="261"/>
        <v>0</v>
      </c>
      <c r="O1125" s="41">
        <f>'Gas y Electricidad'!F1128</f>
        <v>0</v>
      </c>
      <c r="P1125" s="49">
        <f t="shared" si="262"/>
        <v>0</v>
      </c>
      <c r="Q1125" s="41">
        <f>'Gas y Electricidad'!J1128</f>
        <v>0</v>
      </c>
      <c r="R1125" s="49">
        <f t="shared" si="263"/>
        <v>0</v>
      </c>
      <c r="S1125" s="41">
        <f>'Gas y Electricidad'!M1128</f>
        <v>0</v>
      </c>
      <c r="T1125" s="42" t="e">
        <f t="shared" si="264"/>
        <v>#DIV/0!</v>
      </c>
      <c r="U1125" s="35">
        <f>'Gas y Electricidad'!Q1128</f>
        <v>0</v>
      </c>
      <c r="V1125" s="52">
        <f t="shared" si="265"/>
        <v>0</v>
      </c>
      <c r="W1125" s="63"/>
      <c r="X1125" s="63"/>
      <c r="Y1125" s="63"/>
      <c r="Z1125" s="57">
        <f t="shared" si="266"/>
        <v>0</v>
      </c>
      <c r="AA1125" s="59">
        <f t="shared" si="267"/>
        <v>0</v>
      </c>
      <c r="AB1125" s="58">
        <f t="shared" si="268"/>
        <v>0</v>
      </c>
      <c r="AC1125" s="61">
        <f t="shared" si="269"/>
        <v>0</v>
      </c>
      <c r="AD1125" s="61">
        <f t="shared" si="270"/>
        <v>0</v>
      </c>
    </row>
    <row r="1126" spans="1:30" x14ac:dyDescent="0.3">
      <c r="A1126" s="39">
        <f>IF(Agua!A1128&gt;0,Agua!A1128,"-")</f>
        <v>43536</v>
      </c>
      <c r="B1126" s="40">
        <f>Agua!C1128</f>
        <v>0</v>
      </c>
      <c r="C1126" s="72">
        <f>Agua!J1128</f>
        <v>0</v>
      </c>
      <c r="D1126" s="72">
        <f>Agua!M1128</f>
        <v>0</v>
      </c>
      <c r="E1126" s="72">
        <f t="shared" si="256"/>
        <v>0</v>
      </c>
      <c r="F1126" s="72">
        <f>Agua!P1128</f>
        <v>0</v>
      </c>
      <c r="G1126" s="72">
        <f t="shared" si="257"/>
        <v>0</v>
      </c>
      <c r="H1126" s="72">
        <f>Agua!S1128</f>
        <v>0</v>
      </c>
      <c r="I1126" s="72">
        <f t="shared" si="258"/>
        <v>0</v>
      </c>
      <c r="J1126" s="72">
        <f>Agua!V1128</f>
        <v>0</v>
      </c>
      <c r="K1126" s="72">
        <f t="shared" si="259"/>
        <v>0</v>
      </c>
      <c r="L1126" s="72">
        <f>Agua!X1128</f>
        <v>0</v>
      </c>
      <c r="M1126" s="72">
        <f t="shared" si="260"/>
        <v>0</v>
      </c>
      <c r="N1126" s="72">
        <f t="shared" si="261"/>
        <v>0</v>
      </c>
      <c r="O1126" s="41">
        <f>'Gas y Electricidad'!F1129</f>
        <v>0</v>
      </c>
      <c r="P1126" s="49">
        <f t="shared" si="262"/>
        <v>0</v>
      </c>
      <c r="Q1126" s="41">
        <f>'Gas y Electricidad'!J1129</f>
        <v>0</v>
      </c>
      <c r="R1126" s="49">
        <f t="shared" si="263"/>
        <v>0</v>
      </c>
      <c r="S1126" s="41">
        <f>'Gas y Electricidad'!M1129</f>
        <v>0</v>
      </c>
      <c r="T1126" s="42" t="e">
        <f t="shared" si="264"/>
        <v>#DIV/0!</v>
      </c>
      <c r="U1126" s="35">
        <f>'Gas y Electricidad'!Q1129</f>
        <v>0</v>
      </c>
      <c r="V1126" s="52">
        <f t="shared" si="265"/>
        <v>0</v>
      </c>
      <c r="W1126" s="63"/>
      <c r="X1126" s="63"/>
      <c r="Y1126" s="63"/>
      <c r="Z1126" s="57">
        <f t="shared" si="266"/>
        <v>0</v>
      </c>
      <c r="AA1126" s="59">
        <f t="shared" si="267"/>
        <v>0</v>
      </c>
      <c r="AB1126" s="58">
        <f t="shared" si="268"/>
        <v>0</v>
      </c>
      <c r="AC1126" s="61">
        <f t="shared" si="269"/>
        <v>0</v>
      </c>
      <c r="AD1126" s="61">
        <f t="shared" si="270"/>
        <v>0</v>
      </c>
    </row>
    <row r="1127" spans="1:30" x14ac:dyDescent="0.3">
      <c r="A1127" s="39">
        <f>IF(Agua!A1129&gt;0,Agua!A1129,"-")</f>
        <v>43537</v>
      </c>
      <c r="B1127" s="40">
        <f>Agua!C1129</f>
        <v>0</v>
      </c>
      <c r="C1127" s="72">
        <f>Agua!J1129</f>
        <v>0</v>
      </c>
      <c r="D1127" s="72">
        <f>Agua!M1129</f>
        <v>0</v>
      </c>
      <c r="E1127" s="72">
        <f t="shared" si="256"/>
        <v>0</v>
      </c>
      <c r="F1127" s="72">
        <f>Agua!P1129</f>
        <v>0</v>
      </c>
      <c r="G1127" s="72">
        <f t="shared" si="257"/>
        <v>0</v>
      </c>
      <c r="H1127" s="72">
        <f>Agua!S1129</f>
        <v>0</v>
      </c>
      <c r="I1127" s="72">
        <f t="shared" si="258"/>
        <v>0</v>
      </c>
      <c r="J1127" s="72">
        <f>Agua!V1129</f>
        <v>0</v>
      </c>
      <c r="K1127" s="72">
        <f t="shared" si="259"/>
        <v>0</v>
      </c>
      <c r="L1127" s="72">
        <f>Agua!X1129</f>
        <v>0</v>
      </c>
      <c r="M1127" s="72">
        <f t="shared" si="260"/>
        <v>0</v>
      </c>
      <c r="N1127" s="72">
        <f t="shared" si="261"/>
        <v>0</v>
      </c>
      <c r="O1127" s="41">
        <f>'Gas y Electricidad'!F1130</f>
        <v>0</v>
      </c>
      <c r="P1127" s="49">
        <f t="shared" si="262"/>
        <v>0</v>
      </c>
      <c r="Q1127" s="41">
        <f>'Gas y Electricidad'!J1130</f>
        <v>0</v>
      </c>
      <c r="R1127" s="49">
        <f t="shared" si="263"/>
        <v>0</v>
      </c>
      <c r="S1127" s="41">
        <f>'Gas y Electricidad'!M1130</f>
        <v>0</v>
      </c>
      <c r="T1127" s="42" t="e">
        <f t="shared" si="264"/>
        <v>#DIV/0!</v>
      </c>
      <c r="U1127" s="35">
        <f>'Gas y Electricidad'!Q1130</f>
        <v>0</v>
      </c>
      <c r="V1127" s="52">
        <f t="shared" si="265"/>
        <v>0</v>
      </c>
      <c r="W1127" s="63"/>
      <c r="X1127" s="63"/>
      <c r="Y1127" s="63"/>
      <c r="Z1127" s="57">
        <f t="shared" si="266"/>
        <v>0</v>
      </c>
      <c r="AA1127" s="59">
        <f t="shared" si="267"/>
        <v>0</v>
      </c>
      <c r="AB1127" s="58">
        <f t="shared" si="268"/>
        <v>0</v>
      </c>
      <c r="AC1127" s="61">
        <f t="shared" si="269"/>
        <v>0</v>
      </c>
      <c r="AD1127" s="61">
        <f t="shared" si="270"/>
        <v>0</v>
      </c>
    </row>
    <row r="1128" spans="1:30" x14ac:dyDescent="0.3">
      <c r="A1128" s="39">
        <f>IF(Agua!A1130&gt;0,Agua!A1130,"-")</f>
        <v>43538</v>
      </c>
      <c r="B1128" s="40">
        <f>Agua!C1130</f>
        <v>0</v>
      </c>
      <c r="C1128" s="72">
        <f>Agua!J1130</f>
        <v>0</v>
      </c>
      <c r="D1128" s="72">
        <f>Agua!M1130</f>
        <v>0</v>
      </c>
      <c r="E1128" s="72">
        <f t="shared" si="256"/>
        <v>0</v>
      </c>
      <c r="F1128" s="72">
        <f>Agua!P1130</f>
        <v>0</v>
      </c>
      <c r="G1128" s="72">
        <f t="shared" si="257"/>
        <v>0</v>
      </c>
      <c r="H1128" s="72">
        <f>Agua!S1130</f>
        <v>0</v>
      </c>
      <c r="I1128" s="72">
        <f t="shared" si="258"/>
        <v>0</v>
      </c>
      <c r="J1128" s="72">
        <f>Agua!V1130</f>
        <v>0</v>
      </c>
      <c r="K1128" s="72">
        <f t="shared" si="259"/>
        <v>0</v>
      </c>
      <c r="L1128" s="72">
        <f>Agua!X1130</f>
        <v>0</v>
      </c>
      <c r="M1128" s="72">
        <f t="shared" si="260"/>
        <v>0</v>
      </c>
      <c r="N1128" s="72">
        <f t="shared" si="261"/>
        <v>0</v>
      </c>
      <c r="O1128" s="41">
        <f>'Gas y Electricidad'!F1131</f>
        <v>0</v>
      </c>
      <c r="P1128" s="49">
        <f t="shared" si="262"/>
        <v>0</v>
      </c>
      <c r="Q1128" s="41">
        <f>'Gas y Electricidad'!J1131</f>
        <v>0</v>
      </c>
      <c r="R1128" s="49">
        <f t="shared" si="263"/>
        <v>0</v>
      </c>
      <c r="S1128" s="41">
        <f>'Gas y Electricidad'!M1131</f>
        <v>0</v>
      </c>
      <c r="T1128" s="42" t="e">
        <f t="shared" si="264"/>
        <v>#DIV/0!</v>
      </c>
      <c r="U1128" s="35">
        <f>'Gas y Electricidad'!Q1131</f>
        <v>0</v>
      </c>
      <c r="V1128" s="52">
        <f t="shared" si="265"/>
        <v>0</v>
      </c>
      <c r="W1128" s="63"/>
      <c r="X1128" s="63"/>
      <c r="Y1128" s="63"/>
      <c r="Z1128" s="57">
        <f t="shared" si="266"/>
        <v>0</v>
      </c>
      <c r="AA1128" s="59">
        <f t="shared" si="267"/>
        <v>0</v>
      </c>
      <c r="AB1128" s="58">
        <f t="shared" si="268"/>
        <v>0</v>
      </c>
      <c r="AC1128" s="61">
        <f t="shared" si="269"/>
        <v>0</v>
      </c>
      <c r="AD1128" s="61">
        <f t="shared" si="270"/>
        <v>0</v>
      </c>
    </row>
    <row r="1129" spans="1:30" x14ac:dyDescent="0.3">
      <c r="A1129" s="39">
        <f>IF(Agua!A1131&gt;0,Agua!A1131,"-")</f>
        <v>43539</v>
      </c>
      <c r="B1129" s="40">
        <f>Agua!C1131</f>
        <v>0</v>
      </c>
      <c r="C1129" s="72">
        <f>Agua!J1131</f>
        <v>0</v>
      </c>
      <c r="D1129" s="72">
        <f>Agua!M1131</f>
        <v>0</v>
      </c>
      <c r="E1129" s="72">
        <f t="shared" si="256"/>
        <v>0</v>
      </c>
      <c r="F1129" s="72">
        <f>Agua!P1131</f>
        <v>0</v>
      </c>
      <c r="G1129" s="72">
        <f t="shared" si="257"/>
        <v>0</v>
      </c>
      <c r="H1129" s="72">
        <f>Agua!S1131</f>
        <v>0</v>
      </c>
      <c r="I1129" s="72">
        <f t="shared" si="258"/>
        <v>0</v>
      </c>
      <c r="J1129" s="72">
        <f>Agua!V1131</f>
        <v>0</v>
      </c>
      <c r="K1129" s="72">
        <f t="shared" si="259"/>
        <v>0</v>
      </c>
      <c r="L1129" s="72">
        <f>Agua!X1131</f>
        <v>0</v>
      </c>
      <c r="M1129" s="72">
        <f t="shared" si="260"/>
        <v>0</v>
      </c>
      <c r="N1129" s="72">
        <f t="shared" si="261"/>
        <v>0</v>
      </c>
      <c r="O1129" s="41">
        <f>'Gas y Electricidad'!F1132</f>
        <v>0</v>
      </c>
      <c r="P1129" s="49">
        <f t="shared" si="262"/>
        <v>0</v>
      </c>
      <c r="Q1129" s="41">
        <f>'Gas y Electricidad'!J1132</f>
        <v>0</v>
      </c>
      <c r="R1129" s="49">
        <f t="shared" si="263"/>
        <v>0</v>
      </c>
      <c r="S1129" s="41">
        <f>'Gas y Electricidad'!M1132</f>
        <v>0</v>
      </c>
      <c r="T1129" s="42" t="e">
        <f t="shared" si="264"/>
        <v>#DIV/0!</v>
      </c>
      <c r="U1129" s="35">
        <f>'Gas y Electricidad'!Q1132</f>
        <v>0</v>
      </c>
      <c r="V1129" s="52">
        <f t="shared" si="265"/>
        <v>0</v>
      </c>
      <c r="W1129" s="63"/>
      <c r="X1129" s="63"/>
      <c r="Y1129" s="63"/>
      <c r="Z1129" s="57">
        <f t="shared" si="266"/>
        <v>0</v>
      </c>
      <c r="AA1129" s="59">
        <f t="shared" si="267"/>
        <v>0</v>
      </c>
      <c r="AB1129" s="58">
        <f t="shared" si="268"/>
        <v>0</v>
      </c>
      <c r="AC1129" s="61">
        <f t="shared" si="269"/>
        <v>0</v>
      </c>
      <c r="AD1129" s="61">
        <f t="shared" si="270"/>
        <v>0</v>
      </c>
    </row>
    <row r="1130" spans="1:30" x14ac:dyDescent="0.3">
      <c r="A1130" s="39">
        <f>IF(Agua!A1132&gt;0,Agua!A1132,"-")</f>
        <v>43540</v>
      </c>
      <c r="B1130" s="40">
        <f>Agua!C1132</f>
        <v>0</v>
      </c>
      <c r="C1130" s="72">
        <f>Agua!J1132</f>
        <v>0</v>
      </c>
      <c r="D1130" s="72">
        <f>Agua!M1132</f>
        <v>0</v>
      </c>
      <c r="E1130" s="72">
        <f t="shared" si="256"/>
        <v>0</v>
      </c>
      <c r="F1130" s="72">
        <f>Agua!P1132</f>
        <v>0</v>
      </c>
      <c r="G1130" s="72">
        <f t="shared" si="257"/>
        <v>0</v>
      </c>
      <c r="H1130" s="72">
        <f>Agua!S1132</f>
        <v>0</v>
      </c>
      <c r="I1130" s="72">
        <f t="shared" si="258"/>
        <v>0</v>
      </c>
      <c r="J1130" s="72">
        <f>Agua!V1132</f>
        <v>0</v>
      </c>
      <c r="K1130" s="72">
        <f t="shared" si="259"/>
        <v>0</v>
      </c>
      <c r="L1130" s="72">
        <f>Agua!X1132</f>
        <v>0</v>
      </c>
      <c r="M1130" s="72">
        <f t="shared" si="260"/>
        <v>0</v>
      </c>
      <c r="N1130" s="72">
        <f t="shared" si="261"/>
        <v>0</v>
      </c>
      <c r="O1130" s="41">
        <f>'Gas y Electricidad'!F1133</f>
        <v>0</v>
      </c>
      <c r="P1130" s="49">
        <f t="shared" si="262"/>
        <v>0</v>
      </c>
      <c r="Q1130" s="41">
        <f>'Gas y Electricidad'!J1133</f>
        <v>0</v>
      </c>
      <c r="R1130" s="49">
        <f t="shared" si="263"/>
        <v>0</v>
      </c>
      <c r="S1130" s="41">
        <f>'Gas y Electricidad'!M1133</f>
        <v>0</v>
      </c>
      <c r="T1130" s="42" t="e">
        <f t="shared" si="264"/>
        <v>#DIV/0!</v>
      </c>
      <c r="U1130" s="35">
        <f>'Gas y Electricidad'!Q1133</f>
        <v>0</v>
      </c>
      <c r="V1130" s="52">
        <f t="shared" si="265"/>
        <v>0</v>
      </c>
      <c r="W1130" s="63"/>
      <c r="X1130" s="63"/>
      <c r="Y1130" s="63"/>
      <c r="Z1130" s="57">
        <f t="shared" si="266"/>
        <v>0</v>
      </c>
      <c r="AA1130" s="59">
        <f t="shared" si="267"/>
        <v>0</v>
      </c>
      <c r="AB1130" s="58">
        <f t="shared" si="268"/>
        <v>0</v>
      </c>
      <c r="AC1130" s="61">
        <f t="shared" si="269"/>
        <v>0</v>
      </c>
      <c r="AD1130" s="61">
        <f t="shared" si="270"/>
        <v>0</v>
      </c>
    </row>
    <row r="1131" spans="1:30" x14ac:dyDescent="0.3">
      <c r="A1131" s="39">
        <f>IF(Agua!A1133&gt;0,Agua!A1133,"-")</f>
        <v>43541</v>
      </c>
      <c r="B1131" s="40">
        <f>Agua!C1133</f>
        <v>0</v>
      </c>
      <c r="C1131" s="72">
        <f>Agua!J1133</f>
        <v>0</v>
      </c>
      <c r="D1131" s="72">
        <f>Agua!M1133</f>
        <v>0</v>
      </c>
      <c r="E1131" s="72">
        <f t="shared" si="256"/>
        <v>0</v>
      </c>
      <c r="F1131" s="72">
        <f>Agua!P1133</f>
        <v>0</v>
      </c>
      <c r="G1131" s="72">
        <f t="shared" si="257"/>
        <v>0</v>
      </c>
      <c r="H1131" s="72">
        <f>Agua!S1133</f>
        <v>0</v>
      </c>
      <c r="I1131" s="72">
        <f t="shared" si="258"/>
        <v>0</v>
      </c>
      <c r="J1131" s="72">
        <f>Agua!V1133</f>
        <v>0</v>
      </c>
      <c r="K1131" s="72">
        <f t="shared" si="259"/>
        <v>0</v>
      </c>
      <c r="L1131" s="72">
        <f>Agua!X1133</f>
        <v>0</v>
      </c>
      <c r="M1131" s="72">
        <f t="shared" si="260"/>
        <v>0</v>
      </c>
      <c r="N1131" s="72">
        <f t="shared" si="261"/>
        <v>0</v>
      </c>
      <c r="O1131" s="41">
        <f>'Gas y Electricidad'!F1134</f>
        <v>0</v>
      </c>
      <c r="P1131" s="49">
        <f t="shared" si="262"/>
        <v>0</v>
      </c>
      <c r="Q1131" s="41">
        <f>'Gas y Electricidad'!J1134</f>
        <v>0</v>
      </c>
      <c r="R1131" s="49">
        <f t="shared" si="263"/>
        <v>0</v>
      </c>
      <c r="S1131" s="41">
        <f>'Gas y Electricidad'!M1134</f>
        <v>0</v>
      </c>
      <c r="T1131" s="42" t="e">
        <f t="shared" si="264"/>
        <v>#DIV/0!</v>
      </c>
      <c r="U1131" s="35">
        <f>'Gas y Electricidad'!Q1134</f>
        <v>0</v>
      </c>
      <c r="V1131" s="52">
        <f t="shared" si="265"/>
        <v>0</v>
      </c>
      <c r="W1131" s="63"/>
      <c r="X1131" s="63"/>
      <c r="Y1131" s="63"/>
      <c r="Z1131" s="57">
        <f t="shared" si="266"/>
        <v>0</v>
      </c>
      <c r="AA1131" s="59">
        <f t="shared" si="267"/>
        <v>0</v>
      </c>
      <c r="AB1131" s="58">
        <f t="shared" si="268"/>
        <v>0</v>
      </c>
      <c r="AC1131" s="61">
        <f t="shared" si="269"/>
        <v>0</v>
      </c>
      <c r="AD1131" s="61">
        <f t="shared" si="270"/>
        <v>0</v>
      </c>
    </row>
    <row r="1132" spans="1:30" x14ac:dyDescent="0.3">
      <c r="A1132" s="39">
        <f>IF(Agua!A1134&gt;0,Agua!A1134,"-")</f>
        <v>43542</v>
      </c>
      <c r="B1132" s="40">
        <f>Agua!C1134</f>
        <v>0</v>
      </c>
      <c r="C1132" s="72">
        <f>Agua!J1134</f>
        <v>0</v>
      </c>
      <c r="D1132" s="72">
        <f>Agua!M1134</f>
        <v>0</v>
      </c>
      <c r="E1132" s="72">
        <f t="shared" si="256"/>
        <v>0</v>
      </c>
      <c r="F1132" s="72">
        <f>Agua!P1134</f>
        <v>0</v>
      </c>
      <c r="G1132" s="72">
        <f t="shared" si="257"/>
        <v>0</v>
      </c>
      <c r="H1132" s="72">
        <f>Agua!S1134</f>
        <v>0</v>
      </c>
      <c r="I1132" s="72">
        <f t="shared" si="258"/>
        <v>0</v>
      </c>
      <c r="J1132" s="72">
        <f>Agua!V1134</f>
        <v>0</v>
      </c>
      <c r="K1132" s="72">
        <f t="shared" si="259"/>
        <v>0</v>
      </c>
      <c r="L1132" s="72">
        <f>Agua!X1134</f>
        <v>0</v>
      </c>
      <c r="M1132" s="72">
        <f t="shared" si="260"/>
        <v>0</v>
      </c>
      <c r="N1132" s="72">
        <f t="shared" si="261"/>
        <v>0</v>
      </c>
      <c r="O1132" s="41">
        <f>'Gas y Electricidad'!F1135</f>
        <v>0</v>
      </c>
      <c r="P1132" s="49">
        <f t="shared" si="262"/>
        <v>0</v>
      </c>
      <c r="Q1132" s="41">
        <f>'Gas y Electricidad'!J1135</f>
        <v>0</v>
      </c>
      <c r="R1132" s="49">
        <f t="shared" si="263"/>
        <v>0</v>
      </c>
      <c r="S1132" s="41">
        <f>'Gas y Electricidad'!M1135</f>
        <v>0</v>
      </c>
      <c r="T1132" s="42" t="e">
        <f t="shared" si="264"/>
        <v>#DIV/0!</v>
      </c>
      <c r="U1132" s="35">
        <f>'Gas y Electricidad'!Q1135</f>
        <v>0</v>
      </c>
      <c r="V1132" s="52">
        <f t="shared" si="265"/>
        <v>0</v>
      </c>
      <c r="W1132" s="63"/>
      <c r="X1132" s="63"/>
      <c r="Y1132" s="63"/>
      <c r="Z1132" s="57">
        <f t="shared" si="266"/>
        <v>0</v>
      </c>
      <c r="AA1132" s="59">
        <f t="shared" si="267"/>
        <v>0</v>
      </c>
      <c r="AB1132" s="58">
        <f t="shared" si="268"/>
        <v>0</v>
      </c>
      <c r="AC1132" s="61">
        <f t="shared" si="269"/>
        <v>0</v>
      </c>
      <c r="AD1132" s="61">
        <f t="shared" si="270"/>
        <v>0</v>
      </c>
    </row>
    <row r="1133" spans="1:30" x14ac:dyDescent="0.3">
      <c r="A1133" s="39">
        <f>IF(Agua!A1135&gt;0,Agua!A1135,"-")</f>
        <v>43543</v>
      </c>
      <c r="B1133" s="40">
        <f>Agua!C1135</f>
        <v>0</v>
      </c>
      <c r="C1133" s="72">
        <f>Agua!J1135</f>
        <v>0</v>
      </c>
      <c r="D1133" s="72">
        <f>Agua!M1135</f>
        <v>0</v>
      </c>
      <c r="E1133" s="72">
        <f t="shared" si="256"/>
        <v>0</v>
      </c>
      <c r="F1133" s="72">
        <f>Agua!P1135</f>
        <v>0</v>
      </c>
      <c r="G1133" s="72">
        <f t="shared" si="257"/>
        <v>0</v>
      </c>
      <c r="H1133" s="72">
        <f>Agua!S1135</f>
        <v>0</v>
      </c>
      <c r="I1133" s="72">
        <f t="shared" si="258"/>
        <v>0</v>
      </c>
      <c r="J1133" s="72">
        <f>Agua!V1135</f>
        <v>0</v>
      </c>
      <c r="K1133" s="72">
        <f t="shared" si="259"/>
        <v>0</v>
      </c>
      <c r="L1133" s="72">
        <f>Agua!X1135</f>
        <v>0</v>
      </c>
      <c r="M1133" s="72">
        <f t="shared" si="260"/>
        <v>0</v>
      </c>
      <c r="N1133" s="72">
        <f t="shared" si="261"/>
        <v>0</v>
      </c>
      <c r="O1133" s="41">
        <f>'Gas y Electricidad'!F1136</f>
        <v>0</v>
      </c>
      <c r="P1133" s="49">
        <f t="shared" si="262"/>
        <v>0</v>
      </c>
      <c r="Q1133" s="41">
        <f>'Gas y Electricidad'!J1136</f>
        <v>0</v>
      </c>
      <c r="R1133" s="49">
        <f t="shared" si="263"/>
        <v>0</v>
      </c>
      <c r="S1133" s="41">
        <f>'Gas y Electricidad'!M1136</f>
        <v>0</v>
      </c>
      <c r="T1133" s="42" t="e">
        <f t="shared" si="264"/>
        <v>#DIV/0!</v>
      </c>
      <c r="U1133" s="35">
        <f>'Gas y Electricidad'!Q1136</f>
        <v>0</v>
      </c>
      <c r="V1133" s="52">
        <f t="shared" si="265"/>
        <v>0</v>
      </c>
      <c r="W1133" s="63"/>
      <c r="X1133" s="63"/>
      <c r="Y1133" s="63"/>
      <c r="Z1133" s="57">
        <f t="shared" si="266"/>
        <v>0</v>
      </c>
      <c r="AA1133" s="59">
        <f t="shared" si="267"/>
        <v>0</v>
      </c>
      <c r="AB1133" s="58">
        <f t="shared" si="268"/>
        <v>0</v>
      </c>
      <c r="AC1133" s="61">
        <f t="shared" si="269"/>
        <v>0</v>
      </c>
      <c r="AD1133" s="61">
        <f t="shared" si="270"/>
        <v>0</v>
      </c>
    </row>
    <row r="1134" spans="1:30" x14ac:dyDescent="0.3">
      <c r="A1134" s="39">
        <f>IF(Agua!A1136&gt;0,Agua!A1136,"-")</f>
        <v>43544</v>
      </c>
      <c r="B1134" s="40">
        <f>Agua!C1136</f>
        <v>0</v>
      </c>
      <c r="C1134" s="72">
        <f>Agua!J1136</f>
        <v>0</v>
      </c>
      <c r="D1134" s="72">
        <f>Agua!M1136</f>
        <v>0</v>
      </c>
      <c r="E1134" s="72">
        <f t="shared" si="256"/>
        <v>0</v>
      </c>
      <c r="F1134" s="72">
        <f>Agua!P1136</f>
        <v>0</v>
      </c>
      <c r="G1134" s="72">
        <f t="shared" si="257"/>
        <v>0</v>
      </c>
      <c r="H1134" s="72">
        <f>Agua!S1136</f>
        <v>0</v>
      </c>
      <c r="I1134" s="72">
        <f t="shared" si="258"/>
        <v>0</v>
      </c>
      <c r="J1134" s="72">
        <f>Agua!V1136</f>
        <v>0</v>
      </c>
      <c r="K1134" s="72">
        <f t="shared" si="259"/>
        <v>0</v>
      </c>
      <c r="L1134" s="72">
        <f>Agua!X1136</f>
        <v>0</v>
      </c>
      <c r="M1134" s="72">
        <f t="shared" si="260"/>
        <v>0</v>
      </c>
      <c r="N1134" s="72">
        <f t="shared" si="261"/>
        <v>0</v>
      </c>
      <c r="O1134" s="41">
        <f>'Gas y Electricidad'!F1137</f>
        <v>0</v>
      </c>
      <c r="P1134" s="49">
        <f t="shared" si="262"/>
        <v>0</v>
      </c>
      <c r="Q1134" s="41">
        <f>'Gas y Electricidad'!J1137</f>
        <v>0</v>
      </c>
      <c r="R1134" s="49">
        <f t="shared" si="263"/>
        <v>0</v>
      </c>
      <c r="S1134" s="41">
        <f>'Gas y Electricidad'!M1137</f>
        <v>0</v>
      </c>
      <c r="T1134" s="42" t="e">
        <f t="shared" si="264"/>
        <v>#DIV/0!</v>
      </c>
      <c r="U1134" s="35">
        <f>'Gas y Electricidad'!Q1137</f>
        <v>0</v>
      </c>
      <c r="V1134" s="52">
        <f t="shared" si="265"/>
        <v>0</v>
      </c>
      <c r="W1134" s="63"/>
      <c r="X1134" s="63"/>
      <c r="Y1134" s="63"/>
      <c r="Z1134" s="57">
        <f t="shared" si="266"/>
        <v>0</v>
      </c>
      <c r="AA1134" s="59">
        <f t="shared" si="267"/>
        <v>0</v>
      </c>
      <c r="AB1134" s="58">
        <f t="shared" si="268"/>
        <v>0</v>
      </c>
      <c r="AC1134" s="61">
        <f t="shared" si="269"/>
        <v>0</v>
      </c>
      <c r="AD1134" s="61">
        <f t="shared" si="270"/>
        <v>0</v>
      </c>
    </row>
    <row r="1135" spans="1:30" x14ac:dyDescent="0.3">
      <c r="A1135" s="39">
        <f>IF(Agua!A1137&gt;0,Agua!A1137,"-")</f>
        <v>43545</v>
      </c>
      <c r="B1135" s="40">
        <f>Agua!C1137</f>
        <v>0</v>
      </c>
      <c r="C1135" s="72">
        <f>Agua!J1137</f>
        <v>0</v>
      </c>
      <c r="D1135" s="72">
        <f>Agua!M1137</f>
        <v>0</v>
      </c>
      <c r="E1135" s="72">
        <f t="shared" si="256"/>
        <v>0</v>
      </c>
      <c r="F1135" s="72">
        <f>Agua!P1137</f>
        <v>0</v>
      </c>
      <c r="G1135" s="72">
        <f t="shared" si="257"/>
        <v>0</v>
      </c>
      <c r="H1135" s="72">
        <f>Agua!S1137</f>
        <v>0</v>
      </c>
      <c r="I1135" s="72">
        <f t="shared" si="258"/>
        <v>0</v>
      </c>
      <c r="J1135" s="72">
        <f>Agua!V1137</f>
        <v>0</v>
      </c>
      <c r="K1135" s="72">
        <f t="shared" si="259"/>
        <v>0</v>
      </c>
      <c r="L1135" s="72">
        <f>Agua!X1137</f>
        <v>0</v>
      </c>
      <c r="M1135" s="72">
        <f t="shared" si="260"/>
        <v>0</v>
      </c>
      <c r="N1135" s="72">
        <f t="shared" si="261"/>
        <v>0</v>
      </c>
      <c r="O1135" s="41">
        <f>'Gas y Electricidad'!F1138</f>
        <v>0</v>
      </c>
      <c r="P1135" s="49">
        <f t="shared" si="262"/>
        <v>0</v>
      </c>
      <c r="Q1135" s="41">
        <f>'Gas y Electricidad'!J1138</f>
        <v>0</v>
      </c>
      <c r="R1135" s="49">
        <f t="shared" si="263"/>
        <v>0</v>
      </c>
      <c r="S1135" s="41">
        <f>'Gas y Electricidad'!M1138</f>
        <v>0</v>
      </c>
      <c r="T1135" s="42" t="e">
        <f t="shared" si="264"/>
        <v>#DIV/0!</v>
      </c>
      <c r="U1135" s="35">
        <f>'Gas y Electricidad'!Q1138</f>
        <v>0</v>
      </c>
      <c r="V1135" s="52">
        <f t="shared" si="265"/>
        <v>0</v>
      </c>
      <c r="W1135" s="63"/>
      <c r="X1135" s="63"/>
      <c r="Y1135" s="63"/>
      <c r="Z1135" s="57">
        <f t="shared" si="266"/>
        <v>0</v>
      </c>
      <c r="AA1135" s="59">
        <f t="shared" si="267"/>
        <v>0</v>
      </c>
      <c r="AB1135" s="58">
        <f t="shared" si="268"/>
        <v>0</v>
      </c>
      <c r="AC1135" s="61">
        <f t="shared" si="269"/>
        <v>0</v>
      </c>
      <c r="AD1135" s="61">
        <f t="shared" si="270"/>
        <v>0</v>
      </c>
    </row>
    <row r="1136" spans="1:30" x14ac:dyDescent="0.3">
      <c r="A1136" s="39">
        <f>IF(Agua!A1138&gt;0,Agua!A1138,"-")</f>
        <v>43546</v>
      </c>
      <c r="B1136" s="40">
        <f>Agua!C1138</f>
        <v>0</v>
      </c>
      <c r="C1136" s="72">
        <f>Agua!J1138</f>
        <v>0</v>
      </c>
      <c r="D1136" s="72">
        <f>Agua!M1138</f>
        <v>0</v>
      </c>
      <c r="E1136" s="72">
        <f t="shared" si="256"/>
        <v>0</v>
      </c>
      <c r="F1136" s="72">
        <f>Agua!P1138</f>
        <v>0</v>
      </c>
      <c r="G1136" s="72">
        <f t="shared" si="257"/>
        <v>0</v>
      </c>
      <c r="H1136" s="72">
        <f>Agua!S1138</f>
        <v>0</v>
      </c>
      <c r="I1136" s="72">
        <f t="shared" si="258"/>
        <v>0</v>
      </c>
      <c r="J1136" s="72">
        <f>Agua!V1138</f>
        <v>0</v>
      </c>
      <c r="K1136" s="72">
        <f t="shared" si="259"/>
        <v>0</v>
      </c>
      <c r="L1136" s="72">
        <f>Agua!X1138</f>
        <v>0</v>
      </c>
      <c r="M1136" s="72">
        <f t="shared" si="260"/>
        <v>0</v>
      </c>
      <c r="N1136" s="72">
        <f t="shared" si="261"/>
        <v>0</v>
      </c>
      <c r="O1136" s="41">
        <f>'Gas y Electricidad'!F1139</f>
        <v>0</v>
      </c>
      <c r="P1136" s="49">
        <f t="shared" si="262"/>
        <v>0</v>
      </c>
      <c r="Q1136" s="41">
        <f>'Gas y Electricidad'!J1139</f>
        <v>0</v>
      </c>
      <c r="R1136" s="49">
        <f t="shared" si="263"/>
        <v>0</v>
      </c>
      <c r="S1136" s="41">
        <f>'Gas y Electricidad'!M1139</f>
        <v>0</v>
      </c>
      <c r="T1136" s="42" t="e">
        <f t="shared" si="264"/>
        <v>#DIV/0!</v>
      </c>
      <c r="U1136" s="35">
        <f>'Gas y Electricidad'!Q1139</f>
        <v>0</v>
      </c>
      <c r="V1136" s="52">
        <f t="shared" si="265"/>
        <v>0</v>
      </c>
      <c r="W1136" s="63"/>
      <c r="X1136" s="63"/>
      <c r="Y1136" s="63"/>
      <c r="Z1136" s="57">
        <f t="shared" si="266"/>
        <v>0</v>
      </c>
      <c r="AA1136" s="59">
        <f t="shared" si="267"/>
        <v>0</v>
      </c>
      <c r="AB1136" s="58">
        <f t="shared" si="268"/>
        <v>0</v>
      </c>
      <c r="AC1136" s="61">
        <f t="shared" si="269"/>
        <v>0</v>
      </c>
      <c r="AD1136" s="61">
        <f t="shared" si="270"/>
        <v>0</v>
      </c>
    </row>
    <row r="1137" spans="1:30" x14ac:dyDescent="0.3">
      <c r="A1137" s="39">
        <f>IF(Agua!A1139&gt;0,Agua!A1139,"-")</f>
        <v>43547</v>
      </c>
      <c r="B1137" s="40">
        <f>Agua!C1139</f>
        <v>0</v>
      </c>
      <c r="C1137" s="72">
        <f>Agua!J1139</f>
        <v>0</v>
      </c>
      <c r="D1137" s="72">
        <f>Agua!M1139</f>
        <v>0</v>
      </c>
      <c r="E1137" s="72">
        <f t="shared" si="256"/>
        <v>0</v>
      </c>
      <c r="F1137" s="72">
        <f>Agua!P1139</f>
        <v>0</v>
      </c>
      <c r="G1137" s="72">
        <f t="shared" si="257"/>
        <v>0</v>
      </c>
      <c r="H1137" s="72">
        <f>Agua!S1139</f>
        <v>0</v>
      </c>
      <c r="I1137" s="72">
        <f t="shared" si="258"/>
        <v>0</v>
      </c>
      <c r="J1137" s="72">
        <f>Agua!V1139</f>
        <v>0</v>
      </c>
      <c r="K1137" s="72">
        <f t="shared" si="259"/>
        <v>0</v>
      </c>
      <c r="L1137" s="72">
        <f>Agua!X1139</f>
        <v>0</v>
      </c>
      <c r="M1137" s="72">
        <f t="shared" si="260"/>
        <v>0</v>
      </c>
      <c r="N1137" s="72">
        <f t="shared" si="261"/>
        <v>0</v>
      </c>
      <c r="O1137" s="41">
        <f>'Gas y Electricidad'!F1140</f>
        <v>0</v>
      </c>
      <c r="P1137" s="49">
        <f t="shared" si="262"/>
        <v>0</v>
      </c>
      <c r="Q1137" s="41">
        <f>'Gas y Electricidad'!J1140</f>
        <v>0</v>
      </c>
      <c r="R1137" s="49">
        <f t="shared" si="263"/>
        <v>0</v>
      </c>
      <c r="S1137" s="41">
        <f>'Gas y Electricidad'!M1140</f>
        <v>0</v>
      </c>
      <c r="T1137" s="42" t="e">
        <f t="shared" si="264"/>
        <v>#DIV/0!</v>
      </c>
      <c r="U1137" s="35">
        <f>'Gas y Electricidad'!Q1140</f>
        <v>0</v>
      </c>
      <c r="V1137" s="52">
        <f t="shared" si="265"/>
        <v>0</v>
      </c>
      <c r="W1137" s="63"/>
      <c r="X1137" s="63"/>
      <c r="Y1137" s="63"/>
      <c r="Z1137" s="57">
        <f t="shared" si="266"/>
        <v>0</v>
      </c>
      <c r="AA1137" s="59">
        <f t="shared" si="267"/>
        <v>0</v>
      </c>
      <c r="AB1137" s="58">
        <f t="shared" si="268"/>
        <v>0</v>
      </c>
      <c r="AC1137" s="61">
        <f t="shared" si="269"/>
        <v>0</v>
      </c>
      <c r="AD1137" s="61">
        <f t="shared" si="270"/>
        <v>0</v>
      </c>
    </row>
    <row r="1138" spans="1:30" x14ac:dyDescent="0.3">
      <c r="A1138" s="39">
        <f>IF(Agua!A1140&gt;0,Agua!A1140,"-")</f>
        <v>43548</v>
      </c>
      <c r="B1138" s="40">
        <f>Agua!C1140</f>
        <v>0</v>
      </c>
      <c r="C1138" s="72">
        <f>Agua!J1140</f>
        <v>0</v>
      </c>
      <c r="D1138" s="72">
        <f>Agua!M1140</f>
        <v>0</v>
      </c>
      <c r="E1138" s="72">
        <f t="shared" si="256"/>
        <v>0</v>
      </c>
      <c r="F1138" s="72">
        <f>Agua!P1140</f>
        <v>0</v>
      </c>
      <c r="G1138" s="72">
        <f t="shared" si="257"/>
        <v>0</v>
      </c>
      <c r="H1138" s="72">
        <f>Agua!S1140</f>
        <v>0</v>
      </c>
      <c r="I1138" s="72">
        <f t="shared" si="258"/>
        <v>0</v>
      </c>
      <c r="J1138" s="72">
        <f>Agua!V1140</f>
        <v>0</v>
      </c>
      <c r="K1138" s="72">
        <f t="shared" si="259"/>
        <v>0</v>
      </c>
      <c r="L1138" s="72">
        <f>Agua!X1140</f>
        <v>0</v>
      </c>
      <c r="M1138" s="72">
        <f t="shared" si="260"/>
        <v>0</v>
      </c>
      <c r="N1138" s="72">
        <f t="shared" si="261"/>
        <v>0</v>
      </c>
      <c r="O1138" s="41">
        <f>'Gas y Electricidad'!F1141</f>
        <v>0</v>
      </c>
      <c r="P1138" s="49">
        <f t="shared" si="262"/>
        <v>0</v>
      </c>
      <c r="Q1138" s="41">
        <f>'Gas y Electricidad'!J1141</f>
        <v>0</v>
      </c>
      <c r="R1138" s="49">
        <f t="shared" si="263"/>
        <v>0</v>
      </c>
      <c r="S1138" s="41">
        <f>'Gas y Electricidad'!M1141</f>
        <v>0</v>
      </c>
      <c r="T1138" s="42" t="e">
        <f t="shared" si="264"/>
        <v>#DIV/0!</v>
      </c>
      <c r="U1138" s="35">
        <f>'Gas y Electricidad'!Q1141</f>
        <v>0</v>
      </c>
      <c r="V1138" s="52">
        <f t="shared" si="265"/>
        <v>0</v>
      </c>
      <c r="W1138" s="63"/>
      <c r="X1138" s="63"/>
      <c r="Y1138" s="63"/>
      <c r="Z1138" s="57">
        <f t="shared" si="266"/>
        <v>0</v>
      </c>
      <c r="AA1138" s="59">
        <f t="shared" si="267"/>
        <v>0</v>
      </c>
      <c r="AB1138" s="58">
        <f t="shared" si="268"/>
        <v>0</v>
      </c>
      <c r="AC1138" s="61">
        <f t="shared" si="269"/>
        <v>0</v>
      </c>
      <c r="AD1138" s="61">
        <f t="shared" si="270"/>
        <v>0</v>
      </c>
    </row>
    <row r="1139" spans="1:30" x14ac:dyDescent="0.3">
      <c r="A1139" s="39">
        <f>IF(Agua!A1141&gt;0,Agua!A1141,"-")</f>
        <v>43549</v>
      </c>
      <c r="B1139" s="40">
        <f>Agua!C1141</f>
        <v>0</v>
      </c>
      <c r="C1139" s="72">
        <f>Agua!J1141</f>
        <v>0</v>
      </c>
      <c r="D1139" s="72">
        <f>Agua!M1141</f>
        <v>0</v>
      </c>
      <c r="E1139" s="72">
        <f t="shared" ref="E1139:E1202" si="271">IF($B1139=0,0,(D1139/$B1139)*1000)</f>
        <v>0</v>
      </c>
      <c r="F1139" s="72">
        <f>Agua!P1141</f>
        <v>0</v>
      </c>
      <c r="G1139" s="72">
        <f t="shared" ref="G1139:G1202" si="272">IF($B1139=0,0,(F1139/$B1139)*1000)</f>
        <v>0</v>
      </c>
      <c r="H1139" s="72">
        <f>Agua!S1141</f>
        <v>0</v>
      </c>
      <c r="I1139" s="72">
        <f t="shared" ref="I1139:I1202" si="273">IF($B1139=0,0,(H1139/$B1139)*1000)</f>
        <v>0</v>
      </c>
      <c r="J1139" s="72">
        <f>Agua!V1141</f>
        <v>0</v>
      </c>
      <c r="K1139" s="72">
        <f t="shared" ref="K1139:K1202" si="274">IF($B1139=0,0,(J1139/$B1139)*1000)</f>
        <v>0</v>
      </c>
      <c r="L1139" s="72">
        <f>Agua!X1141</f>
        <v>0</v>
      </c>
      <c r="M1139" s="72">
        <f t="shared" ref="M1139:M1202" si="275">IF($B1139=0,0,(L1139/$B1139)*1000)</f>
        <v>0</v>
      </c>
      <c r="N1139" s="72">
        <f t="shared" ref="N1139:N1202" si="276">IF(C1139&gt;0,C1139/B1139*1000,0)</f>
        <v>0</v>
      </c>
      <c r="O1139" s="41">
        <f>'Gas y Electricidad'!F1142</f>
        <v>0</v>
      </c>
      <c r="P1139" s="49">
        <f t="shared" ref="P1139:P1202" si="277">IF($B1139=0,0,(O1139/$B1139)*3500)</f>
        <v>0</v>
      </c>
      <c r="Q1139" s="41">
        <f>'Gas y Electricidad'!J1142</f>
        <v>0</v>
      </c>
      <c r="R1139" s="49">
        <f t="shared" ref="R1139:R1202" si="278">IF($B1139=0,0,(Q1139/$B1139)*3785)</f>
        <v>0</v>
      </c>
      <c r="S1139" s="41">
        <f>'Gas y Electricidad'!M1142</f>
        <v>0</v>
      </c>
      <c r="T1139" s="42" t="e">
        <f t="shared" ref="T1139:T1202" si="279">IF($S1139="-","-",(S1139/$B1139)*1200)</f>
        <v>#DIV/0!</v>
      </c>
      <c r="U1139" s="35">
        <f>'Gas y Electricidad'!Q1142</f>
        <v>0</v>
      </c>
      <c r="V1139" s="52">
        <f t="shared" ref="V1139:V1202" si="280">IF($B1139=0,0,(U1139/$B1139))</f>
        <v>0</v>
      </c>
      <c r="W1139" s="63"/>
      <c r="X1139" s="63"/>
      <c r="Y1139" s="63"/>
      <c r="Z1139" s="57">
        <f t="shared" ref="Z1139:Z1202" si="281">(N1139/1000)*W1139</f>
        <v>0</v>
      </c>
      <c r="AA1139" s="59">
        <f t="shared" ref="AA1139:AA1202" si="282">(R1139+P1139)*X1139</f>
        <v>0</v>
      </c>
      <c r="AB1139" s="58">
        <f t="shared" ref="AB1139:AB1202" si="283">V1140*Y1139</f>
        <v>0</v>
      </c>
      <c r="AC1139" s="61">
        <f t="shared" ref="AC1139:AC1202" si="284">Z1139+AA1139+AB1139</f>
        <v>0</v>
      </c>
      <c r="AD1139" s="61">
        <f t="shared" ref="AD1139:AD1202" si="285">IF(B1139&gt;0,AC1139*B1139,0)</f>
        <v>0</v>
      </c>
    </row>
    <row r="1140" spans="1:30" x14ac:dyDescent="0.3">
      <c r="A1140" s="39">
        <f>IF(Agua!A1142&gt;0,Agua!A1142,"-")</f>
        <v>43550</v>
      </c>
      <c r="B1140" s="40">
        <f>Agua!C1142</f>
        <v>0</v>
      </c>
      <c r="C1140" s="72">
        <f>Agua!J1142</f>
        <v>0</v>
      </c>
      <c r="D1140" s="72">
        <f>Agua!M1142</f>
        <v>0</v>
      </c>
      <c r="E1140" s="72">
        <f t="shared" si="271"/>
        <v>0</v>
      </c>
      <c r="F1140" s="72">
        <f>Agua!P1142</f>
        <v>0</v>
      </c>
      <c r="G1140" s="72">
        <f t="shared" si="272"/>
        <v>0</v>
      </c>
      <c r="H1140" s="72">
        <f>Agua!S1142</f>
        <v>0</v>
      </c>
      <c r="I1140" s="72">
        <f t="shared" si="273"/>
        <v>0</v>
      </c>
      <c r="J1140" s="72">
        <f>Agua!V1142</f>
        <v>0</v>
      </c>
      <c r="K1140" s="72">
        <f t="shared" si="274"/>
        <v>0</v>
      </c>
      <c r="L1140" s="72">
        <f>Agua!X1142</f>
        <v>0</v>
      </c>
      <c r="M1140" s="72">
        <f t="shared" si="275"/>
        <v>0</v>
      </c>
      <c r="N1140" s="72">
        <f t="shared" si="276"/>
        <v>0</v>
      </c>
      <c r="O1140" s="41">
        <f>'Gas y Electricidad'!F1143</f>
        <v>0</v>
      </c>
      <c r="P1140" s="49">
        <f t="shared" si="277"/>
        <v>0</v>
      </c>
      <c r="Q1140" s="41">
        <f>'Gas y Electricidad'!J1143</f>
        <v>0</v>
      </c>
      <c r="R1140" s="49">
        <f t="shared" si="278"/>
        <v>0</v>
      </c>
      <c r="S1140" s="41">
        <f>'Gas y Electricidad'!M1143</f>
        <v>0</v>
      </c>
      <c r="T1140" s="42" t="e">
        <f t="shared" si="279"/>
        <v>#DIV/0!</v>
      </c>
      <c r="U1140" s="35">
        <f>'Gas y Electricidad'!Q1143</f>
        <v>0</v>
      </c>
      <c r="V1140" s="52">
        <f t="shared" si="280"/>
        <v>0</v>
      </c>
      <c r="W1140" s="63"/>
      <c r="X1140" s="63"/>
      <c r="Y1140" s="63"/>
      <c r="Z1140" s="57">
        <f t="shared" si="281"/>
        <v>0</v>
      </c>
      <c r="AA1140" s="59">
        <f t="shared" si="282"/>
        <v>0</v>
      </c>
      <c r="AB1140" s="58">
        <f t="shared" si="283"/>
        <v>0</v>
      </c>
      <c r="AC1140" s="61">
        <f t="shared" si="284"/>
        <v>0</v>
      </c>
      <c r="AD1140" s="61">
        <f t="shared" si="285"/>
        <v>0</v>
      </c>
    </row>
    <row r="1141" spans="1:30" x14ac:dyDescent="0.3">
      <c r="A1141" s="39">
        <f>IF(Agua!A1143&gt;0,Agua!A1143,"-")</f>
        <v>43551</v>
      </c>
      <c r="B1141" s="40">
        <f>Agua!C1143</f>
        <v>0</v>
      </c>
      <c r="C1141" s="72">
        <f>Agua!J1143</f>
        <v>0</v>
      </c>
      <c r="D1141" s="72">
        <f>Agua!M1143</f>
        <v>0</v>
      </c>
      <c r="E1141" s="72">
        <f t="shared" si="271"/>
        <v>0</v>
      </c>
      <c r="F1141" s="72">
        <f>Agua!P1143</f>
        <v>0</v>
      </c>
      <c r="G1141" s="72">
        <f t="shared" si="272"/>
        <v>0</v>
      </c>
      <c r="H1141" s="72">
        <f>Agua!S1143</f>
        <v>0</v>
      </c>
      <c r="I1141" s="72">
        <f t="shared" si="273"/>
        <v>0</v>
      </c>
      <c r="J1141" s="72">
        <f>Agua!V1143</f>
        <v>0</v>
      </c>
      <c r="K1141" s="72">
        <f t="shared" si="274"/>
        <v>0</v>
      </c>
      <c r="L1141" s="72">
        <f>Agua!X1143</f>
        <v>0</v>
      </c>
      <c r="M1141" s="72">
        <f t="shared" si="275"/>
        <v>0</v>
      </c>
      <c r="N1141" s="72">
        <f t="shared" si="276"/>
        <v>0</v>
      </c>
      <c r="O1141" s="41">
        <f>'Gas y Electricidad'!F1144</f>
        <v>0</v>
      </c>
      <c r="P1141" s="49">
        <f t="shared" si="277"/>
        <v>0</v>
      </c>
      <c r="Q1141" s="41">
        <f>'Gas y Electricidad'!J1144</f>
        <v>0</v>
      </c>
      <c r="R1141" s="49">
        <f t="shared" si="278"/>
        <v>0</v>
      </c>
      <c r="S1141" s="41">
        <f>'Gas y Electricidad'!M1144</f>
        <v>0</v>
      </c>
      <c r="T1141" s="42" t="e">
        <f t="shared" si="279"/>
        <v>#DIV/0!</v>
      </c>
      <c r="U1141" s="35">
        <f>'Gas y Electricidad'!Q1144</f>
        <v>0</v>
      </c>
      <c r="V1141" s="52">
        <f t="shared" si="280"/>
        <v>0</v>
      </c>
      <c r="W1141" s="63"/>
      <c r="X1141" s="63"/>
      <c r="Y1141" s="63"/>
      <c r="Z1141" s="57">
        <f t="shared" si="281"/>
        <v>0</v>
      </c>
      <c r="AA1141" s="59">
        <f t="shared" si="282"/>
        <v>0</v>
      </c>
      <c r="AB1141" s="58">
        <f t="shared" si="283"/>
        <v>0</v>
      </c>
      <c r="AC1141" s="61">
        <f t="shared" si="284"/>
        <v>0</v>
      </c>
      <c r="AD1141" s="61">
        <f t="shared" si="285"/>
        <v>0</v>
      </c>
    </row>
    <row r="1142" spans="1:30" x14ac:dyDescent="0.3">
      <c r="A1142" s="39">
        <f>IF(Agua!A1144&gt;0,Agua!A1144,"-")</f>
        <v>43552</v>
      </c>
      <c r="B1142" s="40">
        <f>Agua!C1144</f>
        <v>0</v>
      </c>
      <c r="C1142" s="72">
        <f>Agua!J1144</f>
        <v>0</v>
      </c>
      <c r="D1142" s="72">
        <f>Agua!M1144</f>
        <v>0</v>
      </c>
      <c r="E1142" s="72">
        <f t="shared" si="271"/>
        <v>0</v>
      </c>
      <c r="F1142" s="72">
        <f>Agua!P1144</f>
        <v>0</v>
      </c>
      <c r="G1142" s="72">
        <f t="shared" si="272"/>
        <v>0</v>
      </c>
      <c r="H1142" s="72">
        <f>Agua!S1144</f>
        <v>0</v>
      </c>
      <c r="I1142" s="72">
        <f t="shared" si="273"/>
        <v>0</v>
      </c>
      <c r="J1142" s="72">
        <f>Agua!V1144</f>
        <v>0</v>
      </c>
      <c r="K1142" s="72">
        <f t="shared" si="274"/>
        <v>0</v>
      </c>
      <c r="L1142" s="72">
        <f>Agua!X1144</f>
        <v>0</v>
      </c>
      <c r="M1142" s="72">
        <f t="shared" si="275"/>
        <v>0</v>
      </c>
      <c r="N1142" s="72">
        <f t="shared" si="276"/>
        <v>0</v>
      </c>
      <c r="O1142" s="41">
        <f>'Gas y Electricidad'!F1145</f>
        <v>0</v>
      </c>
      <c r="P1142" s="49">
        <f t="shared" si="277"/>
        <v>0</v>
      </c>
      <c r="Q1142" s="41">
        <f>'Gas y Electricidad'!J1145</f>
        <v>0</v>
      </c>
      <c r="R1142" s="49">
        <f t="shared" si="278"/>
        <v>0</v>
      </c>
      <c r="S1142" s="41">
        <f>'Gas y Electricidad'!M1145</f>
        <v>0</v>
      </c>
      <c r="T1142" s="42" t="e">
        <f t="shared" si="279"/>
        <v>#DIV/0!</v>
      </c>
      <c r="U1142" s="35">
        <f>'Gas y Electricidad'!Q1145</f>
        <v>0</v>
      </c>
      <c r="V1142" s="52">
        <f t="shared" si="280"/>
        <v>0</v>
      </c>
      <c r="W1142" s="63"/>
      <c r="X1142" s="63"/>
      <c r="Y1142" s="63"/>
      <c r="Z1142" s="57">
        <f t="shared" si="281"/>
        <v>0</v>
      </c>
      <c r="AA1142" s="59">
        <f t="shared" si="282"/>
        <v>0</v>
      </c>
      <c r="AB1142" s="58">
        <f t="shared" si="283"/>
        <v>0</v>
      </c>
      <c r="AC1142" s="61">
        <f t="shared" si="284"/>
        <v>0</v>
      </c>
      <c r="AD1142" s="61">
        <f t="shared" si="285"/>
        <v>0</v>
      </c>
    </row>
    <row r="1143" spans="1:30" x14ac:dyDescent="0.3">
      <c r="A1143" s="39">
        <f>IF(Agua!A1145&gt;0,Agua!A1145,"-")</f>
        <v>43553</v>
      </c>
      <c r="B1143" s="40">
        <f>Agua!C1145</f>
        <v>0</v>
      </c>
      <c r="C1143" s="72">
        <f>Agua!J1145</f>
        <v>0</v>
      </c>
      <c r="D1143" s="72">
        <f>Agua!M1145</f>
        <v>0</v>
      </c>
      <c r="E1143" s="72">
        <f t="shared" si="271"/>
        <v>0</v>
      </c>
      <c r="F1143" s="72">
        <f>Agua!P1145</f>
        <v>0</v>
      </c>
      <c r="G1143" s="72">
        <f t="shared" si="272"/>
        <v>0</v>
      </c>
      <c r="H1143" s="72">
        <f>Agua!S1145</f>
        <v>0</v>
      </c>
      <c r="I1143" s="72">
        <f t="shared" si="273"/>
        <v>0</v>
      </c>
      <c r="J1143" s="72">
        <f>Agua!V1145</f>
        <v>0</v>
      </c>
      <c r="K1143" s="72">
        <f t="shared" si="274"/>
        <v>0</v>
      </c>
      <c r="L1143" s="72">
        <f>Agua!X1145</f>
        <v>0</v>
      </c>
      <c r="M1143" s="72">
        <f t="shared" si="275"/>
        <v>0</v>
      </c>
      <c r="N1143" s="72">
        <f t="shared" si="276"/>
        <v>0</v>
      </c>
      <c r="O1143" s="41">
        <f>'Gas y Electricidad'!F1146</f>
        <v>0</v>
      </c>
      <c r="P1143" s="49">
        <f t="shared" si="277"/>
        <v>0</v>
      </c>
      <c r="Q1143" s="41">
        <f>'Gas y Electricidad'!J1146</f>
        <v>0</v>
      </c>
      <c r="R1143" s="49">
        <f t="shared" si="278"/>
        <v>0</v>
      </c>
      <c r="S1143" s="41">
        <f>'Gas y Electricidad'!M1146</f>
        <v>0</v>
      </c>
      <c r="T1143" s="42" t="e">
        <f t="shared" si="279"/>
        <v>#DIV/0!</v>
      </c>
      <c r="U1143" s="35">
        <f>'Gas y Electricidad'!Q1146</f>
        <v>0</v>
      </c>
      <c r="V1143" s="52">
        <f t="shared" si="280"/>
        <v>0</v>
      </c>
      <c r="W1143" s="63"/>
      <c r="X1143" s="63"/>
      <c r="Y1143" s="63"/>
      <c r="Z1143" s="57">
        <f t="shared" si="281"/>
        <v>0</v>
      </c>
      <c r="AA1143" s="59">
        <f t="shared" si="282"/>
        <v>0</v>
      </c>
      <c r="AB1143" s="58">
        <f t="shared" si="283"/>
        <v>0</v>
      </c>
      <c r="AC1143" s="61">
        <f t="shared" si="284"/>
        <v>0</v>
      </c>
      <c r="AD1143" s="61">
        <f t="shared" si="285"/>
        <v>0</v>
      </c>
    </row>
    <row r="1144" spans="1:30" x14ac:dyDescent="0.3">
      <c r="A1144" s="39">
        <f>IF(Agua!A1146&gt;0,Agua!A1146,"-")</f>
        <v>43554</v>
      </c>
      <c r="B1144" s="40">
        <f>Agua!C1146</f>
        <v>0</v>
      </c>
      <c r="C1144" s="72">
        <f>Agua!J1146</f>
        <v>0</v>
      </c>
      <c r="D1144" s="72">
        <f>Agua!M1146</f>
        <v>0</v>
      </c>
      <c r="E1144" s="72">
        <f t="shared" si="271"/>
        <v>0</v>
      </c>
      <c r="F1144" s="72">
        <f>Agua!P1146</f>
        <v>0</v>
      </c>
      <c r="G1144" s="72">
        <f t="shared" si="272"/>
        <v>0</v>
      </c>
      <c r="H1144" s="72">
        <f>Agua!S1146</f>
        <v>0</v>
      </c>
      <c r="I1144" s="72">
        <f t="shared" si="273"/>
        <v>0</v>
      </c>
      <c r="J1144" s="72">
        <f>Agua!V1146</f>
        <v>0</v>
      </c>
      <c r="K1144" s="72">
        <f t="shared" si="274"/>
        <v>0</v>
      </c>
      <c r="L1144" s="72">
        <f>Agua!X1146</f>
        <v>0</v>
      </c>
      <c r="M1144" s="72">
        <f t="shared" si="275"/>
        <v>0</v>
      </c>
      <c r="N1144" s="72">
        <f t="shared" si="276"/>
        <v>0</v>
      </c>
      <c r="O1144" s="41">
        <f>'Gas y Electricidad'!F1147</f>
        <v>0</v>
      </c>
      <c r="P1144" s="49">
        <f t="shared" si="277"/>
        <v>0</v>
      </c>
      <c r="Q1144" s="41">
        <f>'Gas y Electricidad'!J1147</f>
        <v>0</v>
      </c>
      <c r="R1144" s="49">
        <f t="shared" si="278"/>
        <v>0</v>
      </c>
      <c r="S1144" s="41">
        <f>'Gas y Electricidad'!M1147</f>
        <v>0</v>
      </c>
      <c r="T1144" s="42" t="e">
        <f t="shared" si="279"/>
        <v>#DIV/0!</v>
      </c>
      <c r="U1144" s="35">
        <f>'Gas y Electricidad'!Q1147</f>
        <v>0</v>
      </c>
      <c r="V1144" s="52">
        <f t="shared" si="280"/>
        <v>0</v>
      </c>
      <c r="W1144" s="63"/>
      <c r="X1144" s="63"/>
      <c r="Y1144" s="63"/>
      <c r="Z1144" s="57">
        <f t="shared" si="281"/>
        <v>0</v>
      </c>
      <c r="AA1144" s="59">
        <f t="shared" si="282"/>
        <v>0</v>
      </c>
      <c r="AB1144" s="58">
        <f t="shared" si="283"/>
        <v>0</v>
      </c>
      <c r="AC1144" s="61">
        <f t="shared" si="284"/>
        <v>0</v>
      </c>
      <c r="AD1144" s="61">
        <f t="shared" si="285"/>
        <v>0</v>
      </c>
    </row>
    <row r="1145" spans="1:30" x14ac:dyDescent="0.3">
      <c r="A1145" s="39">
        <f>IF(Agua!A1147&gt;0,Agua!A1147,"-")</f>
        <v>43555</v>
      </c>
      <c r="B1145" s="40">
        <f>Agua!C1147</f>
        <v>0</v>
      </c>
      <c r="C1145" s="72">
        <f>Agua!J1147</f>
        <v>0</v>
      </c>
      <c r="D1145" s="72">
        <f>Agua!M1147</f>
        <v>0</v>
      </c>
      <c r="E1145" s="72">
        <f t="shared" si="271"/>
        <v>0</v>
      </c>
      <c r="F1145" s="72">
        <f>Agua!P1147</f>
        <v>0</v>
      </c>
      <c r="G1145" s="72">
        <f t="shared" si="272"/>
        <v>0</v>
      </c>
      <c r="H1145" s="72">
        <f>Agua!S1147</f>
        <v>0</v>
      </c>
      <c r="I1145" s="72">
        <f t="shared" si="273"/>
        <v>0</v>
      </c>
      <c r="J1145" s="72">
        <f>Agua!V1147</f>
        <v>0</v>
      </c>
      <c r="K1145" s="72">
        <f t="shared" si="274"/>
        <v>0</v>
      </c>
      <c r="L1145" s="72">
        <f>Agua!X1147</f>
        <v>0</v>
      </c>
      <c r="M1145" s="72">
        <f t="shared" si="275"/>
        <v>0</v>
      </c>
      <c r="N1145" s="72">
        <f t="shared" si="276"/>
        <v>0</v>
      </c>
      <c r="O1145" s="41">
        <f>'Gas y Electricidad'!F1148</f>
        <v>0</v>
      </c>
      <c r="P1145" s="49">
        <f t="shared" si="277"/>
        <v>0</v>
      </c>
      <c r="Q1145" s="41">
        <f>'Gas y Electricidad'!J1148</f>
        <v>0</v>
      </c>
      <c r="R1145" s="49">
        <f t="shared" si="278"/>
        <v>0</v>
      </c>
      <c r="S1145" s="41">
        <f>'Gas y Electricidad'!M1148</f>
        <v>0</v>
      </c>
      <c r="T1145" s="42" t="e">
        <f t="shared" si="279"/>
        <v>#DIV/0!</v>
      </c>
      <c r="U1145" s="35">
        <f>'Gas y Electricidad'!Q1148</f>
        <v>0</v>
      </c>
      <c r="V1145" s="52">
        <f t="shared" si="280"/>
        <v>0</v>
      </c>
      <c r="W1145" s="63"/>
      <c r="X1145" s="63"/>
      <c r="Y1145" s="63"/>
      <c r="Z1145" s="57">
        <f t="shared" si="281"/>
        <v>0</v>
      </c>
      <c r="AA1145" s="59">
        <f t="shared" si="282"/>
        <v>0</v>
      </c>
      <c r="AB1145" s="58">
        <f t="shared" si="283"/>
        <v>0</v>
      </c>
      <c r="AC1145" s="61">
        <f t="shared" si="284"/>
        <v>0</v>
      </c>
      <c r="AD1145" s="61">
        <f t="shared" si="285"/>
        <v>0</v>
      </c>
    </row>
    <row r="1146" spans="1:30" x14ac:dyDescent="0.3">
      <c r="A1146" s="39">
        <f>IF(Agua!A1148&gt;0,Agua!A1148,"-")</f>
        <v>43556</v>
      </c>
      <c r="B1146" s="40">
        <f>Agua!C1148</f>
        <v>0</v>
      </c>
      <c r="C1146" s="72">
        <f>Agua!J1148</f>
        <v>0</v>
      </c>
      <c r="D1146" s="72">
        <f>Agua!M1148</f>
        <v>0</v>
      </c>
      <c r="E1146" s="72">
        <f t="shared" si="271"/>
        <v>0</v>
      </c>
      <c r="F1146" s="72">
        <f>Agua!P1148</f>
        <v>0</v>
      </c>
      <c r="G1146" s="72">
        <f t="shared" si="272"/>
        <v>0</v>
      </c>
      <c r="H1146" s="72">
        <f>Agua!S1148</f>
        <v>0</v>
      </c>
      <c r="I1146" s="72">
        <f t="shared" si="273"/>
        <v>0</v>
      </c>
      <c r="J1146" s="72">
        <f>Agua!V1148</f>
        <v>0</v>
      </c>
      <c r="K1146" s="72">
        <f t="shared" si="274"/>
        <v>0</v>
      </c>
      <c r="L1146" s="72">
        <f>Agua!X1148</f>
        <v>0</v>
      </c>
      <c r="M1146" s="72">
        <f t="shared" si="275"/>
        <v>0</v>
      </c>
      <c r="N1146" s="72">
        <f t="shared" si="276"/>
        <v>0</v>
      </c>
      <c r="O1146" s="41">
        <f>'Gas y Electricidad'!F1149</f>
        <v>0</v>
      </c>
      <c r="P1146" s="49">
        <f t="shared" si="277"/>
        <v>0</v>
      </c>
      <c r="Q1146" s="41">
        <f>'Gas y Electricidad'!J1149</f>
        <v>0</v>
      </c>
      <c r="R1146" s="49">
        <f t="shared" si="278"/>
        <v>0</v>
      </c>
      <c r="S1146" s="41">
        <f>'Gas y Electricidad'!M1149</f>
        <v>0</v>
      </c>
      <c r="T1146" s="42" t="e">
        <f t="shared" si="279"/>
        <v>#DIV/0!</v>
      </c>
      <c r="U1146" s="35">
        <f>'Gas y Electricidad'!Q1149</f>
        <v>0</v>
      </c>
      <c r="V1146" s="52">
        <f t="shared" si="280"/>
        <v>0</v>
      </c>
      <c r="W1146" s="63"/>
      <c r="X1146" s="63"/>
      <c r="Y1146" s="63"/>
      <c r="Z1146" s="57">
        <f t="shared" si="281"/>
        <v>0</v>
      </c>
      <c r="AA1146" s="59">
        <f t="shared" si="282"/>
        <v>0</v>
      </c>
      <c r="AB1146" s="58">
        <f t="shared" si="283"/>
        <v>0</v>
      </c>
      <c r="AC1146" s="61">
        <f t="shared" si="284"/>
        <v>0</v>
      </c>
      <c r="AD1146" s="61">
        <f t="shared" si="285"/>
        <v>0</v>
      </c>
    </row>
    <row r="1147" spans="1:30" x14ac:dyDescent="0.3">
      <c r="A1147" s="39">
        <f>IF(Agua!A1149&gt;0,Agua!A1149,"-")</f>
        <v>43557</v>
      </c>
      <c r="B1147" s="40">
        <f>Agua!C1149</f>
        <v>0</v>
      </c>
      <c r="C1147" s="72">
        <f>Agua!J1149</f>
        <v>0</v>
      </c>
      <c r="D1147" s="72">
        <f>Agua!M1149</f>
        <v>0</v>
      </c>
      <c r="E1147" s="72">
        <f t="shared" si="271"/>
        <v>0</v>
      </c>
      <c r="F1147" s="72">
        <f>Agua!P1149</f>
        <v>0</v>
      </c>
      <c r="G1147" s="72">
        <f t="shared" si="272"/>
        <v>0</v>
      </c>
      <c r="H1147" s="72">
        <f>Agua!S1149</f>
        <v>0</v>
      </c>
      <c r="I1147" s="72">
        <f t="shared" si="273"/>
        <v>0</v>
      </c>
      <c r="J1147" s="72">
        <f>Agua!V1149</f>
        <v>0</v>
      </c>
      <c r="K1147" s="72">
        <f t="shared" si="274"/>
        <v>0</v>
      </c>
      <c r="L1147" s="72">
        <f>Agua!X1149</f>
        <v>0</v>
      </c>
      <c r="M1147" s="72">
        <f t="shared" si="275"/>
        <v>0</v>
      </c>
      <c r="N1147" s="72">
        <f t="shared" si="276"/>
        <v>0</v>
      </c>
      <c r="O1147" s="41">
        <f>'Gas y Electricidad'!F1150</f>
        <v>0</v>
      </c>
      <c r="P1147" s="49">
        <f t="shared" si="277"/>
        <v>0</v>
      </c>
      <c r="Q1147" s="41">
        <f>'Gas y Electricidad'!J1150</f>
        <v>0</v>
      </c>
      <c r="R1147" s="49">
        <f t="shared" si="278"/>
        <v>0</v>
      </c>
      <c r="S1147" s="41">
        <f>'Gas y Electricidad'!M1150</f>
        <v>0</v>
      </c>
      <c r="T1147" s="42" t="e">
        <f t="shared" si="279"/>
        <v>#DIV/0!</v>
      </c>
      <c r="U1147" s="35">
        <f>'Gas y Electricidad'!Q1150</f>
        <v>0</v>
      </c>
      <c r="V1147" s="52">
        <f t="shared" si="280"/>
        <v>0</v>
      </c>
      <c r="W1147" s="63"/>
      <c r="X1147" s="63"/>
      <c r="Y1147" s="63"/>
      <c r="Z1147" s="57">
        <f t="shared" si="281"/>
        <v>0</v>
      </c>
      <c r="AA1147" s="59">
        <f t="shared" si="282"/>
        <v>0</v>
      </c>
      <c r="AB1147" s="58">
        <f t="shared" si="283"/>
        <v>0</v>
      </c>
      <c r="AC1147" s="61">
        <f t="shared" si="284"/>
        <v>0</v>
      </c>
      <c r="AD1147" s="61">
        <f t="shared" si="285"/>
        <v>0</v>
      </c>
    </row>
    <row r="1148" spans="1:30" x14ac:dyDescent="0.3">
      <c r="A1148" s="39">
        <f>IF(Agua!A1150&gt;0,Agua!A1150,"-")</f>
        <v>43558</v>
      </c>
      <c r="B1148" s="40">
        <f>Agua!C1150</f>
        <v>0</v>
      </c>
      <c r="C1148" s="72">
        <f>Agua!J1150</f>
        <v>0</v>
      </c>
      <c r="D1148" s="72">
        <f>Agua!M1150</f>
        <v>0</v>
      </c>
      <c r="E1148" s="72">
        <f t="shared" si="271"/>
        <v>0</v>
      </c>
      <c r="F1148" s="72">
        <f>Agua!P1150</f>
        <v>0</v>
      </c>
      <c r="G1148" s="72">
        <f t="shared" si="272"/>
        <v>0</v>
      </c>
      <c r="H1148" s="72">
        <f>Agua!S1150</f>
        <v>0</v>
      </c>
      <c r="I1148" s="72">
        <f t="shared" si="273"/>
        <v>0</v>
      </c>
      <c r="J1148" s="72">
        <f>Agua!V1150</f>
        <v>0</v>
      </c>
      <c r="K1148" s="72">
        <f t="shared" si="274"/>
        <v>0</v>
      </c>
      <c r="L1148" s="72">
        <f>Agua!X1150</f>
        <v>0</v>
      </c>
      <c r="M1148" s="72">
        <f t="shared" si="275"/>
        <v>0</v>
      </c>
      <c r="N1148" s="72">
        <f t="shared" si="276"/>
        <v>0</v>
      </c>
      <c r="O1148" s="41">
        <f>'Gas y Electricidad'!F1151</f>
        <v>0</v>
      </c>
      <c r="P1148" s="49">
        <f t="shared" si="277"/>
        <v>0</v>
      </c>
      <c r="Q1148" s="41">
        <f>'Gas y Electricidad'!J1151</f>
        <v>0</v>
      </c>
      <c r="R1148" s="49">
        <f t="shared" si="278"/>
        <v>0</v>
      </c>
      <c r="S1148" s="41">
        <f>'Gas y Electricidad'!M1151</f>
        <v>0</v>
      </c>
      <c r="T1148" s="42" t="e">
        <f t="shared" si="279"/>
        <v>#DIV/0!</v>
      </c>
      <c r="U1148" s="35">
        <f>'Gas y Electricidad'!Q1151</f>
        <v>0</v>
      </c>
      <c r="V1148" s="52">
        <f t="shared" si="280"/>
        <v>0</v>
      </c>
      <c r="W1148" s="63"/>
      <c r="X1148" s="63"/>
      <c r="Y1148" s="63"/>
      <c r="Z1148" s="57">
        <f t="shared" si="281"/>
        <v>0</v>
      </c>
      <c r="AA1148" s="59">
        <f t="shared" si="282"/>
        <v>0</v>
      </c>
      <c r="AB1148" s="58">
        <f t="shared" si="283"/>
        <v>0</v>
      </c>
      <c r="AC1148" s="61">
        <f t="shared" si="284"/>
        <v>0</v>
      </c>
      <c r="AD1148" s="61">
        <f t="shared" si="285"/>
        <v>0</v>
      </c>
    </row>
    <row r="1149" spans="1:30" x14ac:dyDescent="0.3">
      <c r="A1149" s="39">
        <f>IF(Agua!A1151&gt;0,Agua!A1151,"-")</f>
        <v>43559</v>
      </c>
      <c r="B1149" s="40">
        <f>Agua!C1151</f>
        <v>0</v>
      </c>
      <c r="C1149" s="72">
        <f>Agua!J1151</f>
        <v>0</v>
      </c>
      <c r="D1149" s="72">
        <f>Agua!M1151</f>
        <v>0</v>
      </c>
      <c r="E1149" s="72">
        <f t="shared" si="271"/>
        <v>0</v>
      </c>
      <c r="F1149" s="72">
        <f>Agua!P1151</f>
        <v>0</v>
      </c>
      <c r="G1149" s="72">
        <f t="shared" si="272"/>
        <v>0</v>
      </c>
      <c r="H1149" s="72">
        <f>Agua!S1151</f>
        <v>0</v>
      </c>
      <c r="I1149" s="72">
        <f t="shared" si="273"/>
        <v>0</v>
      </c>
      <c r="J1149" s="72">
        <f>Agua!V1151</f>
        <v>0</v>
      </c>
      <c r="K1149" s="72">
        <f t="shared" si="274"/>
        <v>0</v>
      </c>
      <c r="L1149" s="72">
        <f>Agua!X1151</f>
        <v>0</v>
      </c>
      <c r="M1149" s="72">
        <f t="shared" si="275"/>
        <v>0</v>
      </c>
      <c r="N1149" s="72">
        <f t="shared" si="276"/>
        <v>0</v>
      </c>
      <c r="O1149" s="41">
        <f>'Gas y Electricidad'!F1152</f>
        <v>0</v>
      </c>
      <c r="P1149" s="49">
        <f t="shared" si="277"/>
        <v>0</v>
      </c>
      <c r="Q1149" s="41">
        <f>'Gas y Electricidad'!J1152</f>
        <v>0</v>
      </c>
      <c r="R1149" s="49">
        <f t="shared" si="278"/>
        <v>0</v>
      </c>
      <c r="S1149" s="41">
        <f>'Gas y Electricidad'!M1152</f>
        <v>0</v>
      </c>
      <c r="T1149" s="42" t="e">
        <f t="shared" si="279"/>
        <v>#DIV/0!</v>
      </c>
      <c r="U1149" s="35">
        <f>'Gas y Electricidad'!Q1152</f>
        <v>0</v>
      </c>
      <c r="V1149" s="52">
        <f t="shared" si="280"/>
        <v>0</v>
      </c>
      <c r="W1149" s="63"/>
      <c r="X1149" s="63"/>
      <c r="Y1149" s="63"/>
      <c r="Z1149" s="57">
        <f t="shared" si="281"/>
        <v>0</v>
      </c>
      <c r="AA1149" s="59">
        <f t="shared" si="282"/>
        <v>0</v>
      </c>
      <c r="AB1149" s="58">
        <f t="shared" si="283"/>
        <v>0</v>
      </c>
      <c r="AC1149" s="61">
        <f t="shared" si="284"/>
        <v>0</v>
      </c>
      <c r="AD1149" s="61">
        <f t="shared" si="285"/>
        <v>0</v>
      </c>
    </row>
    <row r="1150" spans="1:30" x14ac:dyDescent="0.3">
      <c r="A1150" s="39">
        <f>IF(Agua!A1152&gt;0,Agua!A1152,"-")</f>
        <v>43560</v>
      </c>
      <c r="B1150" s="40">
        <f>Agua!C1152</f>
        <v>0</v>
      </c>
      <c r="C1150" s="72">
        <f>Agua!J1152</f>
        <v>0</v>
      </c>
      <c r="D1150" s="72">
        <f>Agua!M1152</f>
        <v>0</v>
      </c>
      <c r="E1150" s="72">
        <f t="shared" si="271"/>
        <v>0</v>
      </c>
      <c r="F1150" s="72">
        <f>Agua!P1152</f>
        <v>0</v>
      </c>
      <c r="G1150" s="72">
        <f t="shared" si="272"/>
        <v>0</v>
      </c>
      <c r="H1150" s="72">
        <f>Agua!S1152</f>
        <v>0</v>
      </c>
      <c r="I1150" s="72">
        <f t="shared" si="273"/>
        <v>0</v>
      </c>
      <c r="J1150" s="72">
        <f>Agua!V1152</f>
        <v>0</v>
      </c>
      <c r="K1150" s="72">
        <f t="shared" si="274"/>
        <v>0</v>
      </c>
      <c r="L1150" s="72">
        <f>Agua!X1152</f>
        <v>0</v>
      </c>
      <c r="M1150" s="72">
        <f t="shared" si="275"/>
        <v>0</v>
      </c>
      <c r="N1150" s="72">
        <f t="shared" si="276"/>
        <v>0</v>
      </c>
      <c r="O1150" s="41">
        <f>'Gas y Electricidad'!F1153</f>
        <v>0</v>
      </c>
      <c r="P1150" s="49">
        <f t="shared" si="277"/>
        <v>0</v>
      </c>
      <c r="Q1150" s="41">
        <f>'Gas y Electricidad'!J1153</f>
        <v>0</v>
      </c>
      <c r="R1150" s="49">
        <f t="shared" si="278"/>
        <v>0</v>
      </c>
      <c r="S1150" s="41">
        <f>'Gas y Electricidad'!M1153</f>
        <v>0</v>
      </c>
      <c r="T1150" s="42" t="e">
        <f t="shared" si="279"/>
        <v>#DIV/0!</v>
      </c>
      <c r="U1150" s="35">
        <f>'Gas y Electricidad'!Q1153</f>
        <v>0</v>
      </c>
      <c r="V1150" s="52">
        <f t="shared" si="280"/>
        <v>0</v>
      </c>
      <c r="W1150" s="63"/>
      <c r="X1150" s="63"/>
      <c r="Y1150" s="63"/>
      <c r="Z1150" s="57">
        <f t="shared" si="281"/>
        <v>0</v>
      </c>
      <c r="AA1150" s="59">
        <f t="shared" si="282"/>
        <v>0</v>
      </c>
      <c r="AB1150" s="58">
        <f t="shared" si="283"/>
        <v>0</v>
      </c>
      <c r="AC1150" s="61">
        <f t="shared" si="284"/>
        <v>0</v>
      </c>
      <c r="AD1150" s="61">
        <f t="shared" si="285"/>
        <v>0</v>
      </c>
    </row>
    <row r="1151" spans="1:30" x14ac:dyDescent="0.3">
      <c r="A1151" s="39">
        <f>IF(Agua!A1153&gt;0,Agua!A1153,"-")</f>
        <v>43561</v>
      </c>
      <c r="B1151" s="40">
        <f>Agua!C1153</f>
        <v>0</v>
      </c>
      <c r="C1151" s="72">
        <f>Agua!J1153</f>
        <v>0</v>
      </c>
      <c r="D1151" s="72">
        <f>Agua!M1153</f>
        <v>0</v>
      </c>
      <c r="E1151" s="72">
        <f t="shared" si="271"/>
        <v>0</v>
      </c>
      <c r="F1151" s="72">
        <f>Agua!P1153</f>
        <v>0</v>
      </c>
      <c r="G1151" s="72">
        <f t="shared" si="272"/>
        <v>0</v>
      </c>
      <c r="H1151" s="72">
        <f>Agua!S1153</f>
        <v>0</v>
      </c>
      <c r="I1151" s="72">
        <f t="shared" si="273"/>
        <v>0</v>
      </c>
      <c r="J1151" s="72">
        <f>Agua!V1153</f>
        <v>0</v>
      </c>
      <c r="K1151" s="72">
        <f t="shared" si="274"/>
        <v>0</v>
      </c>
      <c r="L1151" s="72">
        <f>Agua!X1153</f>
        <v>0</v>
      </c>
      <c r="M1151" s="72">
        <f t="shared" si="275"/>
        <v>0</v>
      </c>
      <c r="N1151" s="72">
        <f t="shared" si="276"/>
        <v>0</v>
      </c>
      <c r="O1151" s="41">
        <f>'Gas y Electricidad'!F1154</f>
        <v>0</v>
      </c>
      <c r="P1151" s="49">
        <f t="shared" si="277"/>
        <v>0</v>
      </c>
      <c r="Q1151" s="41">
        <f>'Gas y Electricidad'!J1154</f>
        <v>0</v>
      </c>
      <c r="R1151" s="49">
        <f t="shared" si="278"/>
        <v>0</v>
      </c>
      <c r="S1151" s="41">
        <f>'Gas y Electricidad'!M1154</f>
        <v>0</v>
      </c>
      <c r="T1151" s="42" t="e">
        <f t="shared" si="279"/>
        <v>#DIV/0!</v>
      </c>
      <c r="U1151" s="35">
        <f>'Gas y Electricidad'!Q1154</f>
        <v>0</v>
      </c>
      <c r="V1151" s="52">
        <f t="shared" si="280"/>
        <v>0</v>
      </c>
      <c r="W1151" s="63"/>
      <c r="X1151" s="63"/>
      <c r="Y1151" s="63"/>
      <c r="Z1151" s="57">
        <f t="shared" si="281"/>
        <v>0</v>
      </c>
      <c r="AA1151" s="59">
        <f t="shared" si="282"/>
        <v>0</v>
      </c>
      <c r="AB1151" s="58">
        <f t="shared" si="283"/>
        <v>0</v>
      </c>
      <c r="AC1151" s="61">
        <f t="shared" si="284"/>
        <v>0</v>
      </c>
      <c r="AD1151" s="61">
        <f t="shared" si="285"/>
        <v>0</v>
      </c>
    </row>
    <row r="1152" spans="1:30" x14ac:dyDescent="0.3">
      <c r="A1152" s="39">
        <f>IF(Agua!A1154&gt;0,Agua!A1154,"-")</f>
        <v>43562</v>
      </c>
      <c r="B1152" s="40">
        <f>Agua!C1154</f>
        <v>0</v>
      </c>
      <c r="C1152" s="72">
        <f>Agua!J1154</f>
        <v>0</v>
      </c>
      <c r="D1152" s="72">
        <f>Agua!M1154</f>
        <v>0</v>
      </c>
      <c r="E1152" s="72">
        <f t="shared" si="271"/>
        <v>0</v>
      </c>
      <c r="F1152" s="72">
        <f>Agua!P1154</f>
        <v>0</v>
      </c>
      <c r="G1152" s="72">
        <f t="shared" si="272"/>
        <v>0</v>
      </c>
      <c r="H1152" s="72">
        <f>Agua!S1154</f>
        <v>0</v>
      </c>
      <c r="I1152" s="72">
        <f t="shared" si="273"/>
        <v>0</v>
      </c>
      <c r="J1152" s="72">
        <f>Agua!V1154</f>
        <v>0</v>
      </c>
      <c r="K1152" s="72">
        <f t="shared" si="274"/>
        <v>0</v>
      </c>
      <c r="L1152" s="72">
        <f>Agua!X1154</f>
        <v>0</v>
      </c>
      <c r="M1152" s="72">
        <f t="shared" si="275"/>
        <v>0</v>
      </c>
      <c r="N1152" s="72">
        <f t="shared" si="276"/>
        <v>0</v>
      </c>
      <c r="O1152" s="41">
        <f>'Gas y Electricidad'!F1155</f>
        <v>0</v>
      </c>
      <c r="P1152" s="49">
        <f t="shared" si="277"/>
        <v>0</v>
      </c>
      <c r="Q1152" s="41">
        <f>'Gas y Electricidad'!J1155</f>
        <v>0</v>
      </c>
      <c r="R1152" s="49">
        <f t="shared" si="278"/>
        <v>0</v>
      </c>
      <c r="S1152" s="41">
        <f>'Gas y Electricidad'!M1155</f>
        <v>0</v>
      </c>
      <c r="T1152" s="42" t="e">
        <f t="shared" si="279"/>
        <v>#DIV/0!</v>
      </c>
      <c r="U1152" s="35">
        <f>'Gas y Electricidad'!Q1155</f>
        <v>0</v>
      </c>
      <c r="V1152" s="52">
        <f t="shared" si="280"/>
        <v>0</v>
      </c>
      <c r="W1152" s="63"/>
      <c r="X1152" s="63"/>
      <c r="Y1152" s="63"/>
      <c r="Z1152" s="57">
        <f t="shared" si="281"/>
        <v>0</v>
      </c>
      <c r="AA1152" s="59">
        <f t="shared" si="282"/>
        <v>0</v>
      </c>
      <c r="AB1152" s="58">
        <f t="shared" si="283"/>
        <v>0</v>
      </c>
      <c r="AC1152" s="61">
        <f t="shared" si="284"/>
        <v>0</v>
      </c>
      <c r="AD1152" s="61">
        <f t="shared" si="285"/>
        <v>0</v>
      </c>
    </row>
    <row r="1153" spans="1:30" x14ac:dyDescent="0.3">
      <c r="A1153" s="39">
        <f>IF(Agua!A1155&gt;0,Agua!A1155,"-")</f>
        <v>43563</v>
      </c>
      <c r="B1153" s="40">
        <f>Agua!C1155</f>
        <v>0</v>
      </c>
      <c r="C1153" s="72">
        <f>Agua!J1155</f>
        <v>0</v>
      </c>
      <c r="D1153" s="72">
        <f>Agua!M1155</f>
        <v>0</v>
      </c>
      <c r="E1153" s="72">
        <f t="shared" si="271"/>
        <v>0</v>
      </c>
      <c r="F1153" s="72">
        <f>Agua!P1155</f>
        <v>0</v>
      </c>
      <c r="G1153" s="72">
        <f t="shared" si="272"/>
        <v>0</v>
      </c>
      <c r="H1153" s="72">
        <f>Agua!S1155</f>
        <v>0</v>
      </c>
      <c r="I1153" s="72">
        <f t="shared" si="273"/>
        <v>0</v>
      </c>
      <c r="J1153" s="72">
        <f>Agua!V1155</f>
        <v>0</v>
      </c>
      <c r="K1153" s="72">
        <f t="shared" si="274"/>
        <v>0</v>
      </c>
      <c r="L1153" s="72">
        <f>Agua!X1155</f>
        <v>0</v>
      </c>
      <c r="M1153" s="72">
        <f t="shared" si="275"/>
        <v>0</v>
      </c>
      <c r="N1153" s="72">
        <f t="shared" si="276"/>
        <v>0</v>
      </c>
      <c r="O1153" s="41">
        <f>'Gas y Electricidad'!F1156</f>
        <v>0</v>
      </c>
      <c r="P1153" s="49">
        <f t="shared" si="277"/>
        <v>0</v>
      </c>
      <c r="Q1153" s="41">
        <f>'Gas y Electricidad'!J1156</f>
        <v>0</v>
      </c>
      <c r="R1153" s="49">
        <f t="shared" si="278"/>
        <v>0</v>
      </c>
      <c r="S1153" s="41">
        <f>'Gas y Electricidad'!M1156</f>
        <v>0</v>
      </c>
      <c r="T1153" s="42" t="e">
        <f t="shared" si="279"/>
        <v>#DIV/0!</v>
      </c>
      <c r="U1153" s="35">
        <f>'Gas y Electricidad'!Q1156</f>
        <v>0</v>
      </c>
      <c r="V1153" s="52">
        <f t="shared" si="280"/>
        <v>0</v>
      </c>
      <c r="W1153" s="63"/>
      <c r="X1153" s="63"/>
      <c r="Y1153" s="63"/>
      <c r="Z1153" s="57">
        <f t="shared" si="281"/>
        <v>0</v>
      </c>
      <c r="AA1153" s="59">
        <f t="shared" si="282"/>
        <v>0</v>
      </c>
      <c r="AB1153" s="58">
        <f t="shared" si="283"/>
        <v>0</v>
      </c>
      <c r="AC1153" s="61">
        <f t="shared" si="284"/>
        <v>0</v>
      </c>
      <c r="AD1153" s="61">
        <f t="shared" si="285"/>
        <v>0</v>
      </c>
    </row>
    <row r="1154" spans="1:30" x14ac:dyDescent="0.3">
      <c r="A1154" s="39">
        <f>IF(Agua!A1156&gt;0,Agua!A1156,"-")</f>
        <v>43564</v>
      </c>
      <c r="B1154" s="40">
        <f>Agua!C1156</f>
        <v>0</v>
      </c>
      <c r="C1154" s="72">
        <f>Agua!J1156</f>
        <v>0</v>
      </c>
      <c r="D1154" s="72">
        <f>Agua!M1156</f>
        <v>0</v>
      </c>
      <c r="E1154" s="72">
        <f t="shared" si="271"/>
        <v>0</v>
      </c>
      <c r="F1154" s="72">
        <f>Agua!P1156</f>
        <v>0</v>
      </c>
      <c r="G1154" s="72">
        <f t="shared" si="272"/>
        <v>0</v>
      </c>
      <c r="H1154" s="72">
        <f>Agua!S1156</f>
        <v>0</v>
      </c>
      <c r="I1154" s="72">
        <f t="shared" si="273"/>
        <v>0</v>
      </c>
      <c r="J1154" s="72">
        <f>Agua!V1156</f>
        <v>0</v>
      </c>
      <c r="K1154" s="72">
        <f t="shared" si="274"/>
        <v>0</v>
      </c>
      <c r="L1154" s="72">
        <f>Agua!X1156</f>
        <v>0</v>
      </c>
      <c r="M1154" s="72">
        <f t="shared" si="275"/>
        <v>0</v>
      </c>
      <c r="N1154" s="72">
        <f t="shared" si="276"/>
        <v>0</v>
      </c>
      <c r="O1154" s="41">
        <f>'Gas y Electricidad'!F1157</f>
        <v>0</v>
      </c>
      <c r="P1154" s="49">
        <f t="shared" si="277"/>
        <v>0</v>
      </c>
      <c r="Q1154" s="41">
        <f>'Gas y Electricidad'!J1157</f>
        <v>0</v>
      </c>
      <c r="R1154" s="49">
        <f t="shared" si="278"/>
        <v>0</v>
      </c>
      <c r="S1154" s="41">
        <f>'Gas y Electricidad'!M1157</f>
        <v>0</v>
      </c>
      <c r="T1154" s="42" t="e">
        <f t="shared" si="279"/>
        <v>#DIV/0!</v>
      </c>
      <c r="U1154" s="35">
        <f>'Gas y Electricidad'!Q1157</f>
        <v>0</v>
      </c>
      <c r="V1154" s="52">
        <f t="shared" si="280"/>
        <v>0</v>
      </c>
      <c r="W1154" s="63"/>
      <c r="X1154" s="63"/>
      <c r="Y1154" s="63"/>
      <c r="Z1154" s="57">
        <f t="shared" si="281"/>
        <v>0</v>
      </c>
      <c r="AA1154" s="59">
        <f t="shared" si="282"/>
        <v>0</v>
      </c>
      <c r="AB1154" s="58">
        <f t="shared" si="283"/>
        <v>0</v>
      </c>
      <c r="AC1154" s="61">
        <f t="shared" si="284"/>
        <v>0</v>
      </c>
      <c r="AD1154" s="61">
        <f t="shared" si="285"/>
        <v>0</v>
      </c>
    </row>
    <row r="1155" spans="1:30" x14ac:dyDescent="0.3">
      <c r="A1155" s="39">
        <f>IF(Agua!A1157&gt;0,Agua!A1157,"-")</f>
        <v>43565</v>
      </c>
      <c r="B1155" s="40">
        <f>Agua!C1157</f>
        <v>0</v>
      </c>
      <c r="C1155" s="72">
        <f>Agua!J1157</f>
        <v>0</v>
      </c>
      <c r="D1155" s="72">
        <f>Agua!M1157</f>
        <v>0</v>
      </c>
      <c r="E1155" s="72">
        <f t="shared" si="271"/>
        <v>0</v>
      </c>
      <c r="F1155" s="72">
        <f>Agua!P1157</f>
        <v>0</v>
      </c>
      <c r="G1155" s="72">
        <f t="shared" si="272"/>
        <v>0</v>
      </c>
      <c r="H1155" s="72">
        <f>Agua!S1157</f>
        <v>0</v>
      </c>
      <c r="I1155" s="72">
        <f t="shared" si="273"/>
        <v>0</v>
      </c>
      <c r="J1155" s="72">
        <f>Agua!V1157</f>
        <v>0</v>
      </c>
      <c r="K1155" s="72">
        <f t="shared" si="274"/>
        <v>0</v>
      </c>
      <c r="L1155" s="72">
        <f>Agua!X1157</f>
        <v>0</v>
      </c>
      <c r="M1155" s="72">
        <f t="shared" si="275"/>
        <v>0</v>
      </c>
      <c r="N1155" s="72">
        <f t="shared" si="276"/>
        <v>0</v>
      </c>
      <c r="O1155" s="41">
        <f>'Gas y Electricidad'!F1158</f>
        <v>0</v>
      </c>
      <c r="P1155" s="49">
        <f t="shared" si="277"/>
        <v>0</v>
      </c>
      <c r="Q1155" s="41">
        <f>'Gas y Electricidad'!J1158</f>
        <v>0</v>
      </c>
      <c r="R1155" s="49">
        <f t="shared" si="278"/>
        <v>0</v>
      </c>
      <c r="S1155" s="41">
        <f>'Gas y Electricidad'!M1158</f>
        <v>0</v>
      </c>
      <c r="T1155" s="42" t="e">
        <f t="shared" si="279"/>
        <v>#DIV/0!</v>
      </c>
      <c r="U1155" s="35">
        <f>'Gas y Electricidad'!Q1158</f>
        <v>0</v>
      </c>
      <c r="V1155" s="52">
        <f t="shared" si="280"/>
        <v>0</v>
      </c>
      <c r="W1155" s="63"/>
      <c r="X1155" s="63"/>
      <c r="Y1155" s="63"/>
      <c r="Z1155" s="57">
        <f t="shared" si="281"/>
        <v>0</v>
      </c>
      <c r="AA1155" s="59">
        <f t="shared" si="282"/>
        <v>0</v>
      </c>
      <c r="AB1155" s="58">
        <f t="shared" si="283"/>
        <v>0</v>
      </c>
      <c r="AC1155" s="61">
        <f t="shared" si="284"/>
        <v>0</v>
      </c>
      <c r="AD1155" s="61">
        <f t="shared" si="285"/>
        <v>0</v>
      </c>
    </row>
    <row r="1156" spans="1:30" x14ac:dyDescent="0.3">
      <c r="A1156" s="39">
        <f>IF(Agua!A1158&gt;0,Agua!A1158,"-")</f>
        <v>43566</v>
      </c>
      <c r="B1156" s="40">
        <f>Agua!C1158</f>
        <v>0</v>
      </c>
      <c r="C1156" s="72">
        <f>Agua!J1158</f>
        <v>0</v>
      </c>
      <c r="D1156" s="72">
        <f>Agua!M1158</f>
        <v>0</v>
      </c>
      <c r="E1156" s="72">
        <f t="shared" si="271"/>
        <v>0</v>
      </c>
      <c r="F1156" s="72">
        <f>Agua!P1158</f>
        <v>0</v>
      </c>
      <c r="G1156" s="72">
        <f t="shared" si="272"/>
        <v>0</v>
      </c>
      <c r="H1156" s="72">
        <f>Agua!S1158</f>
        <v>0</v>
      </c>
      <c r="I1156" s="72">
        <f t="shared" si="273"/>
        <v>0</v>
      </c>
      <c r="J1156" s="72">
        <f>Agua!V1158</f>
        <v>0</v>
      </c>
      <c r="K1156" s="72">
        <f t="shared" si="274"/>
        <v>0</v>
      </c>
      <c r="L1156" s="72">
        <f>Agua!X1158</f>
        <v>0</v>
      </c>
      <c r="M1156" s="72">
        <f t="shared" si="275"/>
        <v>0</v>
      </c>
      <c r="N1156" s="72">
        <f t="shared" si="276"/>
        <v>0</v>
      </c>
      <c r="O1156" s="41">
        <f>'Gas y Electricidad'!F1159</f>
        <v>0</v>
      </c>
      <c r="P1156" s="49">
        <f t="shared" si="277"/>
        <v>0</v>
      </c>
      <c r="Q1156" s="41">
        <f>'Gas y Electricidad'!J1159</f>
        <v>0</v>
      </c>
      <c r="R1156" s="49">
        <f t="shared" si="278"/>
        <v>0</v>
      </c>
      <c r="S1156" s="41">
        <f>'Gas y Electricidad'!M1159</f>
        <v>0</v>
      </c>
      <c r="T1156" s="42" t="e">
        <f t="shared" si="279"/>
        <v>#DIV/0!</v>
      </c>
      <c r="U1156" s="35">
        <f>'Gas y Electricidad'!Q1159</f>
        <v>0</v>
      </c>
      <c r="V1156" s="52">
        <f t="shared" si="280"/>
        <v>0</v>
      </c>
      <c r="W1156" s="63"/>
      <c r="X1156" s="63"/>
      <c r="Y1156" s="63"/>
      <c r="Z1156" s="57">
        <f t="shared" si="281"/>
        <v>0</v>
      </c>
      <c r="AA1156" s="59">
        <f t="shared" si="282"/>
        <v>0</v>
      </c>
      <c r="AB1156" s="58">
        <f t="shared" si="283"/>
        <v>0</v>
      </c>
      <c r="AC1156" s="61">
        <f t="shared" si="284"/>
        <v>0</v>
      </c>
      <c r="AD1156" s="61">
        <f t="shared" si="285"/>
        <v>0</v>
      </c>
    </row>
    <row r="1157" spans="1:30" x14ac:dyDescent="0.3">
      <c r="A1157" s="39">
        <f>IF(Agua!A1159&gt;0,Agua!A1159,"-")</f>
        <v>43567</v>
      </c>
      <c r="B1157" s="40">
        <f>Agua!C1159</f>
        <v>0</v>
      </c>
      <c r="C1157" s="72">
        <f>Agua!J1159</f>
        <v>0</v>
      </c>
      <c r="D1157" s="72">
        <f>Agua!M1159</f>
        <v>0</v>
      </c>
      <c r="E1157" s="72">
        <f t="shared" si="271"/>
        <v>0</v>
      </c>
      <c r="F1157" s="72">
        <f>Agua!P1159</f>
        <v>0</v>
      </c>
      <c r="G1157" s="72">
        <f t="shared" si="272"/>
        <v>0</v>
      </c>
      <c r="H1157" s="72">
        <f>Agua!S1159</f>
        <v>0</v>
      </c>
      <c r="I1157" s="72">
        <f t="shared" si="273"/>
        <v>0</v>
      </c>
      <c r="J1157" s="72">
        <f>Agua!V1159</f>
        <v>0</v>
      </c>
      <c r="K1157" s="72">
        <f t="shared" si="274"/>
        <v>0</v>
      </c>
      <c r="L1157" s="72">
        <f>Agua!X1159</f>
        <v>0</v>
      </c>
      <c r="M1157" s="72">
        <f t="shared" si="275"/>
        <v>0</v>
      </c>
      <c r="N1157" s="72">
        <f t="shared" si="276"/>
        <v>0</v>
      </c>
      <c r="O1157" s="41">
        <f>'Gas y Electricidad'!F1160</f>
        <v>0</v>
      </c>
      <c r="P1157" s="49">
        <f t="shared" si="277"/>
        <v>0</v>
      </c>
      <c r="Q1157" s="41">
        <f>'Gas y Electricidad'!J1160</f>
        <v>0</v>
      </c>
      <c r="R1157" s="49">
        <f t="shared" si="278"/>
        <v>0</v>
      </c>
      <c r="S1157" s="41">
        <f>'Gas y Electricidad'!M1160</f>
        <v>0</v>
      </c>
      <c r="T1157" s="42" t="e">
        <f t="shared" si="279"/>
        <v>#DIV/0!</v>
      </c>
      <c r="U1157" s="35">
        <f>'Gas y Electricidad'!Q1160</f>
        <v>0</v>
      </c>
      <c r="V1157" s="52">
        <f t="shared" si="280"/>
        <v>0</v>
      </c>
      <c r="W1157" s="63"/>
      <c r="X1157" s="63"/>
      <c r="Y1157" s="63"/>
      <c r="Z1157" s="57">
        <f t="shared" si="281"/>
        <v>0</v>
      </c>
      <c r="AA1157" s="59">
        <f t="shared" si="282"/>
        <v>0</v>
      </c>
      <c r="AB1157" s="58">
        <f t="shared" si="283"/>
        <v>0</v>
      </c>
      <c r="AC1157" s="61">
        <f t="shared" si="284"/>
        <v>0</v>
      </c>
      <c r="AD1157" s="61">
        <f t="shared" si="285"/>
        <v>0</v>
      </c>
    </row>
    <row r="1158" spans="1:30" x14ac:dyDescent="0.3">
      <c r="A1158" s="39">
        <f>IF(Agua!A1160&gt;0,Agua!A1160,"-")</f>
        <v>43568</v>
      </c>
      <c r="B1158" s="40">
        <f>Agua!C1160</f>
        <v>0</v>
      </c>
      <c r="C1158" s="72">
        <f>Agua!J1160</f>
        <v>0</v>
      </c>
      <c r="D1158" s="72">
        <f>Agua!M1160</f>
        <v>0</v>
      </c>
      <c r="E1158" s="72">
        <f t="shared" si="271"/>
        <v>0</v>
      </c>
      <c r="F1158" s="72">
        <f>Agua!P1160</f>
        <v>0</v>
      </c>
      <c r="G1158" s="72">
        <f t="shared" si="272"/>
        <v>0</v>
      </c>
      <c r="H1158" s="72">
        <f>Agua!S1160</f>
        <v>0</v>
      </c>
      <c r="I1158" s="72">
        <f t="shared" si="273"/>
        <v>0</v>
      </c>
      <c r="J1158" s="72">
        <f>Agua!V1160</f>
        <v>0</v>
      </c>
      <c r="K1158" s="72">
        <f t="shared" si="274"/>
        <v>0</v>
      </c>
      <c r="L1158" s="72">
        <f>Agua!X1160</f>
        <v>0</v>
      </c>
      <c r="M1158" s="72">
        <f t="shared" si="275"/>
        <v>0</v>
      </c>
      <c r="N1158" s="72">
        <f t="shared" si="276"/>
        <v>0</v>
      </c>
      <c r="O1158" s="41">
        <f>'Gas y Electricidad'!F1161</f>
        <v>0</v>
      </c>
      <c r="P1158" s="49">
        <f t="shared" si="277"/>
        <v>0</v>
      </c>
      <c r="Q1158" s="41">
        <f>'Gas y Electricidad'!J1161</f>
        <v>0</v>
      </c>
      <c r="R1158" s="49">
        <f t="shared" si="278"/>
        <v>0</v>
      </c>
      <c r="S1158" s="41">
        <f>'Gas y Electricidad'!M1161</f>
        <v>0</v>
      </c>
      <c r="T1158" s="42" t="e">
        <f t="shared" si="279"/>
        <v>#DIV/0!</v>
      </c>
      <c r="U1158" s="35">
        <f>'Gas y Electricidad'!Q1161</f>
        <v>0</v>
      </c>
      <c r="V1158" s="52">
        <f t="shared" si="280"/>
        <v>0</v>
      </c>
      <c r="W1158" s="63"/>
      <c r="X1158" s="63"/>
      <c r="Y1158" s="63"/>
      <c r="Z1158" s="57">
        <f t="shared" si="281"/>
        <v>0</v>
      </c>
      <c r="AA1158" s="59">
        <f t="shared" si="282"/>
        <v>0</v>
      </c>
      <c r="AB1158" s="58">
        <f t="shared" si="283"/>
        <v>0</v>
      </c>
      <c r="AC1158" s="61">
        <f t="shared" si="284"/>
        <v>0</v>
      </c>
      <c r="AD1158" s="61">
        <f t="shared" si="285"/>
        <v>0</v>
      </c>
    </row>
    <row r="1159" spans="1:30" x14ac:dyDescent="0.3">
      <c r="A1159" s="39">
        <f>IF(Agua!A1161&gt;0,Agua!A1161,"-")</f>
        <v>43569</v>
      </c>
      <c r="B1159" s="40">
        <f>Agua!C1161</f>
        <v>0</v>
      </c>
      <c r="C1159" s="72">
        <f>Agua!J1161</f>
        <v>0</v>
      </c>
      <c r="D1159" s="72">
        <f>Agua!M1161</f>
        <v>0</v>
      </c>
      <c r="E1159" s="72">
        <f t="shared" si="271"/>
        <v>0</v>
      </c>
      <c r="F1159" s="72">
        <f>Agua!P1161</f>
        <v>0</v>
      </c>
      <c r="G1159" s="72">
        <f t="shared" si="272"/>
        <v>0</v>
      </c>
      <c r="H1159" s="72">
        <f>Agua!S1161</f>
        <v>0</v>
      </c>
      <c r="I1159" s="72">
        <f t="shared" si="273"/>
        <v>0</v>
      </c>
      <c r="J1159" s="72">
        <f>Agua!V1161</f>
        <v>0</v>
      </c>
      <c r="K1159" s="72">
        <f t="shared" si="274"/>
        <v>0</v>
      </c>
      <c r="L1159" s="72">
        <f>Agua!X1161</f>
        <v>0</v>
      </c>
      <c r="M1159" s="72">
        <f t="shared" si="275"/>
        <v>0</v>
      </c>
      <c r="N1159" s="72">
        <f t="shared" si="276"/>
        <v>0</v>
      </c>
      <c r="O1159" s="41">
        <f>'Gas y Electricidad'!F1162</f>
        <v>0</v>
      </c>
      <c r="P1159" s="49">
        <f t="shared" si="277"/>
        <v>0</v>
      </c>
      <c r="Q1159" s="41">
        <f>'Gas y Electricidad'!J1162</f>
        <v>0</v>
      </c>
      <c r="R1159" s="49">
        <f t="shared" si="278"/>
        <v>0</v>
      </c>
      <c r="S1159" s="41">
        <f>'Gas y Electricidad'!M1162</f>
        <v>0</v>
      </c>
      <c r="T1159" s="42" t="e">
        <f t="shared" si="279"/>
        <v>#DIV/0!</v>
      </c>
      <c r="U1159" s="35">
        <f>'Gas y Electricidad'!Q1162</f>
        <v>0</v>
      </c>
      <c r="V1159" s="52">
        <f t="shared" si="280"/>
        <v>0</v>
      </c>
      <c r="W1159" s="63"/>
      <c r="X1159" s="63"/>
      <c r="Y1159" s="63"/>
      <c r="Z1159" s="57">
        <f t="shared" si="281"/>
        <v>0</v>
      </c>
      <c r="AA1159" s="59">
        <f t="shared" si="282"/>
        <v>0</v>
      </c>
      <c r="AB1159" s="58">
        <f t="shared" si="283"/>
        <v>0</v>
      </c>
      <c r="AC1159" s="61">
        <f t="shared" si="284"/>
        <v>0</v>
      </c>
      <c r="AD1159" s="61">
        <f t="shared" si="285"/>
        <v>0</v>
      </c>
    </row>
    <row r="1160" spans="1:30" x14ac:dyDescent="0.3">
      <c r="A1160" s="39">
        <f>IF(Agua!A1162&gt;0,Agua!A1162,"-")</f>
        <v>43570</v>
      </c>
      <c r="B1160" s="40">
        <f>Agua!C1162</f>
        <v>0</v>
      </c>
      <c r="C1160" s="72">
        <f>Agua!J1162</f>
        <v>0</v>
      </c>
      <c r="D1160" s="72">
        <f>Agua!M1162</f>
        <v>0</v>
      </c>
      <c r="E1160" s="72">
        <f t="shared" si="271"/>
        <v>0</v>
      </c>
      <c r="F1160" s="72">
        <f>Agua!P1162</f>
        <v>0</v>
      </c>
      <c r="G1160" s="72">
        <f t="shared" si="272"/>
        <v>0</v>
      </c>
      <c r="H1160" s="72">
        <f>Agua!S1162</f>
        <v>0</v>
      </c>
      <c r="I1160" s="72">
        <f t="shared" si="273"/>
        <v>0</v>
      </c>
      <c r="J1160" s="72">
        <f>Agua!V1162</f>
        <v>0</v>
      </c>
      <c r="K1160" s="72">
        <f t="shared" si="274"/>
        <v>0</v>
      </c>
      <c r="L1160" s="72">
        <f>Agua!X1162</f>
        <v>0</v>
      </c>
      <c r="M1160" s="72">
        <f t="shared" si="275"/>
        <v>0</v>
      </c>
      <c r="N1160" s="72">
        <f t="shared" si="276"/>
        <v>0</v>
      </c>
      <c r="O1160" s="41">
        <f>'Gas y Electricidad'!F1163</f>
        <v>0</v>
      </c>
      <c r="P1160" s="49">
        <f t="shared" si="277"/>
        <v>0</v>
      </c>
      <c r="Q1160" s="41">
        <f>'Gas y Electricidad'!J1163</f>
        <v>0</v>
      </c>
      <c r="R1160" s="49">
        <f t="shared" si="278"/>
        <v>0</v>
      </c>
      <c r="S1160" s="41">
        <f>'Gas y Electricidad'!M1163</f>
        <v>0</v>
      </c>
      <c r="T1160" s="42" t="e">
        <f t="shared" si="279"/>
        <v>#DIV/0!</v>
      </c>
      <c r="U1160" s="35">
        <f>'Gas y Electricidad'!Q1163</f>
        <v>0</v>
      </c>
      <c r="V1160" s="52">
        <f t="shared" si="280"/>
        <v>0</v>
      </c>
      <c r="W1160" s="63"/>
      <c r="X1160" s="63"/>
      <c r="Y1160" s="63"/>
      <c r="Z1160" s="57">
        <f t="shared" si="281"/>
        <v>0</v>
      </c>
      <c r="AA1160" s="59">
        <f t="shared" si="282"/>
        <v>0</v>
      </c>
      <c r="AB1160" s="58">
        <f t="shared" si="283"/>
        <v>0</v>
      </c>
      <c r="AC1160" s="61">
        <f t="shared" si="284"/>
        <v>0</v>
      </c>
      <c r="AD1160" s="61">
        <f t="shared" si="285"/>
        <v>0</v>
      </c>
    </row>
    <row r="1161" spans="1:30" x14ac:dyDescent="0.3">
      <c r="A1161" s="39">
        <f>IF(Agua!A1163&gt;0,Agua!A1163,"-")</f>
        <v>43571</v>
      </c>
      <c r="B1161" s="40">
        <f>Agua!C1163</f>
        <v>0</v>
      </c>
      <c r="C1161" s="72">
        <f>Agua!J1163</f>
        <v>0</v>
      </c>
      <c r="D1161" s="72">
        <f>Agua!M1163</f>
        <v>0</v>
      </c>
      <c r="E1161" s="72">
        <f t="shared" si="271"/>
        <v>0</v>
      </c>
      <c r="F1161" s="72">
        <f>Agua!P1163</f>
        <v>0</v>
      </c>
      <c r="G1161" s="72">
        <f t="shared" si="272"/>
        <v>0</v>
      </c>
      <c r="H1161" s="72">
        <f>Agua!S1163</f>
        <v>0</v>
      </c>
      <c r="I1161" s="72">
        <f t="shared" si="273"/>
        <v>0</v>
      </c>
      <c r="J1161" s="72">
        <f>Agua!V1163</f>
        <v>0</v>
      </c>
      <c r="K1161" s="72">
        <f t="shared" si="274"/>
        <v>0</v>
      </c>
      <c r="L1161" s="72">
        <f>Agua!X1163</f>
        <v>0</v>
      </c>
      <c r="M1161" s="72">
        <f t="shared" si="275"/>
        <v>0</v>
      </c>
      <c r="N1161" s="72">
        <f t="shared" si="276"/>
        <v>0</v>
      </c>
      <c r="O1161" s="41">
        <f>'Gas y Electricidad'!F1164</f>
        <v>0</v>
      </c>
      <c r="P1161" s="49">
        <f t="shared" si="277"/>
        <v>0</v>
      </c>
      <c r="Q1161" s="41">
        <f>'Gas y Electricidad'!J1164</f>
        <v>0</v>
      </c>
      <c r="R1161" s="49">
        <f t="shared" si="278"/>
        <v>0</v>
      </c>
      <c r="S1161" s="41">
        <f>'Gas y Electricidad'!M1164</f>
        <v>0</v>
      </c>
      <c r="T1161" s="42" t="e">
        <f t="shared" si="279"/>
        <v>#DIV/0!</v>
      </c>
      <c r="U1161" s="35">
        <f>'Gas y Electricidad'!Q1164</f>
        <v>0</v>
      </c>
      <c r="V1161" s="52">
        <f t="shared" si="280"/>
        <v>0</v>
      </c>
      <c r="W1161" s="63"/>
      <c r="X1161" s="63"/>
      <c r="Y1161" s="63"/>
      <c r="Z1161" s="57">
        <f t="shared" si="281"/>
        <v>0</v>
      </c>
      <c r="AA1161" s="59">
        <f t="shared" si="282"/>
        <v>0</v>
      </c>
      <c r="AB1161" s="58">
        <f t="shared" si="283"/>
        <v>0</v>
      </c>
      <c r="AC1161" s="61">
        <f t="shared" si="284"/>
        <v>0</v>
      </c>
      <c r="AD1161" s="61">
        <f t="shared" si="285"/>
        <v>0</v>
      </c>
    </row>
    <row r="1162" spans="1:30" x14ac:dyDescent="0.3">
      <c r="A1162" s="39">
        <f>IF(Agua!A1164&gt;0,Agua!A1164,"-")</f>
        <v>43572</v>
      </c>
      <c r="B1162" s="40">
        <f>Agua!C1164</f>
        <v>0</v>
      </c>
      <c r="C1162" s="72">
        <f>Agua!J1164</f>
        <v>0</v>
      </c>
      <c r="D1162" s="72">
        <f>Agua!M1164</f>
        <v>0</v>
      </c>
      <c r="E1162" s="72">
        <f t="shared" si="271"/>
        <v>0</v>
      </c>
      <c r="F1162" s="72">
        <f>Agua!P1164</f>
        <v>0</v>
      </c>
      <c r="G1162" s="72">
        <f t="shared" si="272"/>
        <v>0</v>
      </c>
      <c r="H1162" s="72">
        <f>Agua!S1164</f>
        <v>0</v>
      </c>
      <c r="I1162" s="72">
        <f t="shared" si="273"/>
        <v>0</v>
      </c>
      <c r="J1162" s="72">
        <f>Agua!V1164</f>
        <v>0</v>
      </c>
      <c r="K1162" s="72">
        <f t="shared" si="274"/>
        <v>0</v>
      </c>
      <c r="L1162" s="72">
        <f>Agua!X1164</f>
        <v>0</v>
      </c>
      <c r="M1162" s="72">
        <f t="shared" si="275"/>
        <v>0</v>
      </c>
      <c r="N1162" s="72">
        <f t="shared" si="276"/>
        <v>0</v>
      </c>
      <c r="O1162" s="41">
        <f>'Gas y Electricidad'!F1165</f>
        <v>0</v>
      </c>
      <c r="P1162" s="49">
        <f t="shared" si="277"/>
        <v>0</v>
      </c>
      <c r="Q1162" s="41">
        <f>'Gas y Electricidad'!J1165</f>
        <v>0</v>
      </c>
      <c r="R1162" s="49">
        <f t="shared" si="278"/>
        <v>0</v>
      </c>
      <c r="S1162" s="41">
        <f>'Gas y Electricidad'!M1165</f>
        <v>0</v>
      </c>
      <c r="T1162" s="42" t="e">
        <f t="shared" si="279"/>
        <v>#DIV/0!</v>
      </c>
      <c r="U1162" s="35">
        <f>'Gas y Electricidad'!Q1165</f>
        <v>0</v>
      </c>
      <c r="V1162" s="52">
        <f t="shared" si="280"/>
        <v>0</v>
      </c>
      <c r="W1162" s="63"/>
      <c r="X1162" s="63"/>
      <c r="Y1162" s="63"/>
      <c r="Z1162" s="57">
        <f t="shared" si="281"/>
        <v>0</v>
      </c>
      <c r="AA1162" s="59">
        <f t="shared" si="282"/>
        <v>0</v>
      </c>
      <c r="AB1162" s="58">
        <f t="shared" si="283"/>
        <v>0</v>
      </c>
      <c r="AC1162" s="61">
        <f t="shared" si="284"/>
        <v>0</v>
      </c>
      <c r="AD1162" s="61">
        <f t="shared" si="285"/>
        <v>0</v>
      </c>
    </row>
    <row r="1163" spans="1:30" x14ac:dyDescent="0.3">
      <c r="A1163" s="39">
        <f>IF(Agua!A1165&gt;0,Agua!A1165,"-")</f>
        <v>43573</v>
      </c>
      <c r="B1163" s="40">
        <f>Agua!C1165</f>
        <v>0</v>
      </c>
      <c r="C1163" s="72">
        <f>Agua!J1165</f>
        <v>0</v>
      </c>
      <c r="D1163" s="72">
        <f>Agua!M1165</f>
        <v>0</v>
      </c>
      <c r="E1163" s="72">
        <f t="shared" si="271"/>
        <v>0</v>
      </c>
      <c r="F1163" s="72">
        <f>Agua!P1165</f>
        <v>0</v>
      </c>
      <c r="G1163" s="72">
        <f t="shared" si="272"/>
        <v>0</v>
      </c>
      <c r="H1163" s="72">
        <f>Agua!S1165</f>
        <v>0</v>
      </c>
      <c r="I1163" s="72">
        <f t="shared" si="273"/>
        <v>0</v>
      </c>
      <c r="J1163" s="72">
        <f>Agua!V1165</f>
        <v>0</v>
      </c>
      <c r="K1163" s="72">
        <f t="shared" si="274"/>
        <v>0</v>
      </c>
      <c r="L1163" s="72">
        <f>Agua!X1165</f>
        <v>0</v>
      </c>
      <c r="M1163" s="72">
        <f t="shared" si="275"/>
        <v>0</v>
      </c>
      <c r="N1163" s="72">
        <f t="shared" si="276"/>
        <v>0</v>
      </c>
      <c r="O1163" s="41">
        <f>'Gas y Electricidad'!F1166</f>
        <v>0</v>
      </c>
      <c r="P1163" s="49">
        <f t="shared" si="277"/>
        <v>0</v>
      </c>
      <c r="Q1163" s="41">
        <f>'Gas y Electricidad'!J1166</f>
        <v>0</v>
      </c>
      <c r="R1163" s="49">
        <f t="shared" si="278"/>
        <v>0</v>
      </c>
      <c r="S1163" s="41">
        <f>'Gas y Electricidad'!M1166</f>
        <v>0</v>
      </c>
      <c r="T1163" s="42" t="e">
        <f t="shared" si="279"/>
        <v>#DIV/0!</v>
      </c>
      <c r="U1163" s="35">
        <f>'Gas y Electricidad'!Q1166</f>
        <v>0</v>
      </c>
      <c r="V1163" s="52">
        <f t="shared" si="280"/>
        <v>0</v>
      </c>
      <c r="W1163" s="63"/>
      <c r="X1163" s="63"/>
      <c r="Y1163" s="63"/>
      <c r="Z1163" s="57">
        <f t="shared" si="281"/>
        <v>0</v>
      </c>
      <c r="AA1163" s="59">
        <f t="shared" si="282"/>
        <v>0</v>
      </c>
      <c r="AB1163" s="58">
        <f t="shared" si="283"/>
        <v>0</v>
      </c>
      <c r="AC1163" s="61">
        <f t="shared" si="284"/>
        <v>0</v>
      </c>
      <c r="AD1163" s="61">
        <f t="shared" si="285"/>
        <v>0</v>
      </c>
    </row>
    <row r="1164" spans="1:30" x14ac:dyDescent="0.3">
      <c r="A1164" s="39">
        <f>IF(Agua!A1166&gt;0,Agua!A1166,"-")</f>
        <v>43574</v>
      </c>
      <c r="B1164" s="40">
        <f>Agua!C1166</f>
        <v>0</v>
      </c>
      <c r="C1164" s="72">
        <f>Agua!J1166</f>
        <v>0</v>
      </c>
      <c r="D1164" s="72">
        <f>Agua!M1166</f>
        <v>0</v>
      </c>
      <c r="E1164" s="72">
        <f t="shared" si="271"/>
        <v>0</v>
      </c>
      <c r="F1164" s="72">
        <f>Agua!P1166</f>
        <v>0</v>
      </c>
      <c r="G1164" s="72">
        <f t="shared" si="272"/>
        <v>0</v>
      </c>
      <c r="H1164" s="72">
        <f>Agua!S1166</f>
        <v>0</v>
      </c>
      <c r="I1164" s="72">
        <f t="shared" si="273"/>
        <v>0</v>
      </c>
      <c r="J1164" s="72">
        <f>Agua!V1166</f>
        <v>0</v>
      </c>
      <c r="K1164" s="72">
        <f t="shared" si="274"/>
        <v>0</v>
      </c>
      <c r="L1164" s="72">
        <f>Agua!X1166</f>
        <v>0</v>
      </c>
      <c r="M1164" s="72">
        <f t="shared" si="275"/>
        <v>0</v>
      </c>
      <c r="N1164" s="72">
        <f t="shared" si="276"/>
        <v>0</v>
      </c>
      <c r="O1164" s="41">
        <f>'Gas y Electricidad'!F1167</f>
        <v>0</v>
      </c>
      <c r="P1164" s="49">
        <f t="shared" si="277"/>
        <v>0</v>
      </c>
      <c r="Q1164" s="41">
        <f>'Gas y Electricidad'!J1167</f>
        <v>0</v>
      </c>
      <c r="R1164" s="49">
        <f t="shared" si="278"/>
        <v>0</v>
      </c>
      <c r="S1164" s="41">
        <f>'Gas y Electricidad'!M1167</f>
        <v>0</v>
      </c>
      <c r="T1164" s="42" t="e">
        <f t="shared" si="279"/>
        <v>#DIV/0!</v>
      </c>
      <c r="U1164" s="35">
        <f>'Gas y Electricidad'!Q1167</f>
        <v>0</v>
      </c>
      <c r="V1164" s="52">
        <f t="shared" si="280"/>
        <v>0</v>
      </c>
      <c r="W1164" s="63"/>
      <c r="X1164" s="63"/>
      <c r="Y1164" s="63"/>
      <c r="Z1164" s="57">
        <f t="shared" si="281"/>
        <v>0</v>
      </c>
      <c r="AA1164" s="59">
        <f t="shared" si="282"/>
        <v>0</v>
      </c>
      <c r="AB1164" s="58">
        <f t="shared" si="283"/>
        <v>0</v>
      </c>
      <c r="AC1164" s="61">
        <f t="shared" si="284"/>
        <v>0</v>
      </c>
      <c r="AD1164" s="61">
        <f t="shared" si="285"/>
        <v>0</v>
      </c>
    </row>
    <row r="1165" spans="1:30" x14ac:dyDescent="0.3">
      <c r="A1165" s="39">
        <f>IF(Agua!A1167&gt;0,Agua!A1167,"-")</f>
        <v>43575</v>
      </c>
      <c r="B1165" s="40">
        <f>Agua!C1167</f>
        <v>0</v>
      </c>
      <c r="C1165" s="72">
        <f>Agua!J1167</f>
        <v>0</v>
      </c>
      <c r="D1165" s="72">
        <f>Agua!M1167</f>
        <v>0</v>
      </c>
      <c r="E1165" s="72">
        <f t="shared" si="271"/>
        <v>0</v>
      </c>
      <c r="F1165" s="72">
        <f>Agua!P1167</f>
        <v>0</v>
      </c>
      <c r="G1165" s="72">
        <f t="shared" si="272"/>
        <v>0</v>
      </c>
      <c r="H1165" s="72">
        <f>Agua!S1167</f>
        <v>0</v>
      </c>
      <c r="I1165" s="72">
        <f t="shared" si="273"/>
        <v>0</v>
      </c>
      <c r="J1165" s="72">
        <f>Agua!V1167</f>
        <v>0</v>
      </c>
      <c r="K1165" s="72">
        <f t="shared" si="274"/>
        <v>0</v>
      </c>
      <c r="L1165" s="72">
        <f>Agua!X1167</f>
        <v>0</v>
      </c>
      <c r="M1165" s="72">
        <f t="shared" si="275"/>
        <v>0</v>
      </c>
      <c r="N1165" s="72">
        <f t="shared" si="276"/>
        <v>0</v>
      </c>
      <c r="O1165" s="41">
        <f>'Gas y Electricidad'!F1168</f>
        <v>0</v>
      </c>
      <c r="P1165" s="49">
        <f t="shared" si="277"/>
        <v>0</v>
      </c>
      <c r="Q1165" s="41">
        <f>'Gas y Electricidad'!J1168</f>
        <v>0</v>
      </c>
      <c r="R1165" s="49">
        <f t="shared" si="278"/>
        <v>0</v>
      </c>
      <c r="S1165" s="41">
        <f>'Gas y Electricidad'!M1168</f>
        <v>0</v>
      </c>
      <c r="T1165" s="42" t="e">
        <f t="shared" si="279"/>
        <v>#DIV/0!</v>
      </c>
      <c r="U1165" s="35">
        <f>'Gas y Electricidad'!Q1168</f>
        <v>0</v>
      </c>
      <c r="V1165" s="52">
        <f t="shared" si="280"/>
        <v>0</v>
      </c>
      <c r="W1165" s="63"/>
      <c r="X1165" s="63"/>
      <c r="Y1165" s="63"/>
      <c r="Z1165" s="57">
        <f t="shared" si="281"/>
        <v>0</v>
      </c>
      <c r="AA1165" s="59">
        <f t="shared" si="282"/>
        <v>0</v>
      </c>
      <c r="AB1165" s="58">
        <f t="shared" si="283"/>
        <v>0</v>
      </c>
      <c r="AC1165" s="61">
        <f t="shared" si="284"/>
        <v>0</v>
      </c>
      <c r="AD1165" s="61">
        <f t="shared" si="285"/>
        <v>0</v>
      </c>
    </row>
    <row r="1166" spans="1:30" x14ac:dyDescent="0.3">
      <c r="A1166" s="39">
        <f>IF(Agua!A1168&gt;0,Agua!A1168,"-")</f>
        <v>43576</v>
      </c>
      <c r="B1166" s="40">
        <f>Agua!C1168</f>
        <v>0</v>
      </c>
      <c r="C1166" s="72">
        <f>Agua!J1168</f>
        <v>0</v>
      </c>
      <c r="D1166" s="72">
        <f>Agua!M1168</f>
        <v>0</v>
      </c>
      <c r="E1166" s="72">
        <f t="shared" si="271"/>
        <v>0</v>
      </c>
      <c r="F1166" s="72">
        <f>Agua!P1168</f>
        <v>0</v>
      </c>
      <c r="G1166" s="72">
        <f t="shared" si="272"/>
        <v>0</v>
      </c>
      <c r="H1166" s="72">
        <f>Agua!S1168</f>
        <v>0</v>
      </c>
      <c r="I1166" s="72">
        <f t="shared" si="273"/>
        <v>0</v>
      </c>
      <c r="J1166" s="72">
        <f>Agua!V1168</f>
        <v>0</v>
      </c>
      <c r="K1166" s="72">
        <f t="shared" si="274"/>
        <v>0</v>
      </c>
      <c r="L1166" s="72">
        <f>Agua!X1168</f>
        <v>0</v>
      </c>
      <c r="M1166" s="72">
        <f t="shared" si="275"/>
        <v>0</v>
      </c>
      <c r="N1166" s="72">
        <f t="shared" si="276"/>
        <v>0</v>
      </c>
      <c r="O1166" s="41">
        <f>'Gas y Electricidad'!F1169</f>
        <v>0</v>
      </c>
      <c r="P1166" s="49">
        <f t="shared" si="277"/>
        <v>0</v>
      </c>
      <c r="Q1166" s="41">
        <f>'Gas y Electricidad'!J1169</f>
        <v>0</v>
      </c>
      <c r="R1166" s="49">
        <f t="shared" si="278"/>
        <v>0</v>
      </c>
      <c r="S1166" s="41">
        <f>'Gas y Electricidad'!M1169</f>
        <v>0</v>
      </c>
      <c r="T1166" s="42" t="e">
        <f t="shared" si="279"/>
        <v>#DIV/0!</v>
      </c>
      <c r="U1166" s="35">
        <f>'Gas y Electricidad'!Q1169</f>
        <v>0</v>
      </c>
      <c r="V1166" s="52">
        <f t="shared" si="280"/>
        <v>0</v>
      </c>
      <c r="W1166" s="63"/>
      <c r="X1166" s="63"/>
      <c r="Y1166" s="63"/>
      <c r="Z1166" s="57">
        <f t="shared" si="281"/>
        <v>0</v>
      </c>
      <c r="AA1166" s="59">
        <f t="shared" si="282"/>
        <v>0</v>
      </c>
      <c r="AB1166" s="58">
        <f t="shared" si="283"/>
        <v>0</v>
      </c>
      <c r="AC1166" s="61">
        <f t="shared" si="284"/>
        <v>0</v>
      </c>
      <c r="AD1166" s="61">
        <f t="shared" si="285"/>
        <v>0</v>
      </c>
    </row>
    <row r="1167" spans="1:30" x14ac:dyDescent="0.3">
      <c r="A1167" s="39">
        <f>IF(Agua!A1169&gt;0,Agua!A1169,"-")</f>
        <v>43577</v>
      </c>
      <c r="B1167" s="40">
        <f>Agua!C1169</f>
        <v>0</v>
      </c>
      <c r="C1167" s="72">
        <f>Agua!J1169</f>
        <v>0</v>
      </c>
      <c r="D1167" s="72">
        <f>Agua!M1169</f>
        <v>0</v>
      </c>
      <c r="E1167" s="72">
        <f t="shared" si="271"/>
        <v>0</v>
      </c>
      <c r="F1167" s="72">
        <f>Agua!P1169</f>
        <v>0</v>
      </c>
      <c r="G1167" s="72">
        <f t="shared" si="272"/>
        <v>0</v>
      </c>
      <c r="H1167" s="72">
        <f>Agua!S1169</f>
        <v>0</v>
      </c>
      <c r="I1167" s="72">
        <f t="shared" si="273"/>
        <v>0</v>
      </c>
      <c r="J1167" s="72">
        <f>Agua!V1169</f>
        <v>0</v>
      </c>
      <c r="K1167" s="72">
        <f t="shared" si="274"/>
        <v>0</v>
      </c>
      <c r="L1167" s="72">
        <f>Agua!X1169</f>
        <v>0</v>
      </c>
      <c r="M1167" s="72">
        <f t="shared" si="275"/>
        <v>0</v>
      </c>
      <c r="N1167" s="72">
        <f t="shared" si="276"/>
        <v>0</v>
      </c>
      <c r="O1167" s="41">
        <f>'Gas y Electricidad'!F1170</f>
        <v>0</v>
      </c>
      <c r="P1167" s="49">
        <f t="shared" si="277"/>
        <v>0</v>
      </c>
      <c r="Q1167" s="41">
        <f>'Gas y Electricidad'!J1170</f>
        <v>0</v>
      </c>
      <c r="R1167" s="49">
        <f t="shared" si="278"/>
        <v>0</v>
      </c>
      <c r="S1167" s="41">
        <f>'Gas y Electricidad'!M1170</f>
        <v>0</v>
      </c>
      <c r="T1167" s="42" t="e">
        <f t="shared" si="279"/>
        <v>#DIV/0!</v>
      </c>
      <c r="U1167" s="35">
        <f>'Gas y Electricidad'!Q1170</f>
        <v>0</v>
      </c>
      <c r="V1167" s="52">
        <f t="shared" si="280"/>
        <v>0</v>
      </c>
      <c r="W1167" s="63"/>
      <c r="X1167" s="63"/>
      <c r="Y1167" s="63"/>
      <c r="Z1167" s="57">
        <f t="shared" si="281"/>
        <v>0</v>
      </c>
      <c r="AA1167" s="59">
        <f t="shared" si="282"/>
        <v>0</v>
      </c>
      <c r="AB1167" s="58">
        <f t="shared" si="283"/>
        <v>0</v>
      </c>
      <c r="AC1167" s="61">
        <f t="shared" si="284"/>
        <v>0</v>
      </c>
      <c r="AD1167" s="61">
        <f t="shared" si="285"/>
        <v>0</v>
      </c>
    </row>
    <row r="1168" spans="1:30" x14ac:dyDescent="0.3">
      <c r="A1168" s="39">
        <f>IF(Agua!A1170&gt;0,Agua!A1170,"-")</f>
        <v>43578</v>
      </c>
      <c r="B1168" s="40">
        <f>Agua!C1170</f>
        <v>0</v>
      </c>
      <c r="C1168" s="72">
        <f>Agua!J1170</f>
        <v>0</v>
      </c>
      <c r="D1168" s="72">
        <f>Agua!M1170</f>
        <v>0</v>
      </c>
      <c r="E1168" s="72">
        <f t="shared" si="271"/>
        <v>0</v>
      </c>
      <c r="F1168" s="72">
        <f>Agua!P1170</f>
        <v>0</v>
      </c>
      <c r="G1168" s="72">
        <f t="shared" si="272"/>
        <v>0</v>
      </c>
      <c r="H1168" s="72">
        <f>Agua!S1170</f>
        <v>0</v>
      </c>
      <c r="I1168" s="72">
        <f t="shared" si="273"/>
        <v>0</v>
      </c>
      <c r="J1168" s="72">
        <f>Agua!V1170</f>
        <v>0</v>
      </c>
      <c r="K1168" s="72">
        <f t="shared" si="274"/>
        <v>0</v>
      </c>
      <c r="L1168" s="72">
        <f>Agua!X1170</f>
        <v>0</v>
      </c>
      <c r="M1168" s="72">
        <f t="shared" si="275"/>
        <v>0</v>
      </c>
      <c r="N1168" s="72">
        <f t="shared" si="276"/>
        <v>0</v>
      </c>
      <c r="O1168" s="41">
        <f>'Gas y Electricidad'!F1171</f>
        <v>0</v>
      </c>
      <c r="P1168" s="49">
        <f t="shared" si="277"/>
        <v>0</v>
      </c>
      <c r="Q1168" s="41">
        <f>'Gas y Electricidad'!J1171</f>
        <v>0</v>
      </c>
      <c r="R1168" s="49">
        <f t="shared" si="278"/>
        <v>0</v>
      </c>
      <c r="S1168" s="41">
        <f>'Gas y Electricidad'!M1171</f>
        <v>0</v>
      </c>
      <c r="T1168" s="42" t="e">
        <f t="shared" si="279"/>
        <v>#DIV/0!</v>
      </c>
      <c r="U1168" s="35">
        <f>'Gas y Electricidad'!Q1171</f>
        <v>0</v>
      </c>
      <c r="V1168" s="52">
        <f t="shared" si="280"/>
        <v>0</v>
      </c>
      <c r="W1168" s="63"/>
      <c r="X1168" s="63"/>
      <c r="Y1168" s="63"/>
      <c r="Z1168" s="57">
        <f t="shared" si="281"/>
        <v>0</v>
      </c>
      <c r="AA1168" s="59">
        <f t="shared" si="282"/>
        <v>0</v>
      </c>
      <c r="AB1168" s="58">
        <f t="shared" si="283"/>
        <v>0</v>
      </c>
      <c r="AC1168" s="61">
        <f t="shared" si="284"/>
        <v>0</v>
      </c>
      <c r="AD1168" s="61">
        <f t="shared" si="285"/>
        <v>0</v>
      </c>
    </row>
    <row r="1169" spans="1:30" x14ac:dyDescent="0.3">
      <c r="A1169" s="39">
        <f>IF(Agua!A1171&gt;0,Agua!A1171,"-")</f>
        <v>43579</v>
      </c>
      <c r="B1169" s="40">
        <f>Agua!C1171</f>
        <v>0</v>
      </c>
      <c r="C1169" s="72">
        <f>Agua!J1171</f>
        <v>0</v>
      </c>
      <c r="D1169" s="72">
        <f>Agua!M1171</f>
        <v>0</v>
      </c>
      <c r="E1169" s="72">
        <f t="shared" si="271"/>
        <v>0</v>
      </c>
      <c r="F1169" s="72">
        <f>Agua!P1171</f>
        <v>0</v>
      </c>
      <c r="G1169" s="72">
        <f t="shared" si="272"/>
        <v>0</v>
      </c>
      <c r="H1169" s="72">
        <f>Agua!S1171</f>
        <v>0</v>
      </c>
      <c r="I1169" s="72">
        <f t="shared" si="273"/>
        <v>0</v>
      </c>
      <c r="J1169" s="72">
        <f>Agua!V1171</f>
        <v>0</v>
      </c>
      <c r="K1169" s="72">
        <f t="shared" si="274"/>
        <v>0</v>
      </c>
      <c r="L1169" s="72">
        <f>Agua!X1171</f>
        <v>0</v>
      </c>
      <c r="M1169" s="72">
        <f t="shared" si="275"/>
        <v>0</v>
      </c>
      <c r="N1169" s="72">
        <f t="shared" si="276"/>
        <v>0</v>
      </c>
      <c r="O1169" s="41">
        <f>'Gas y Electricidad'!F1172</f>
        <v>0</v>
      </c>
      <c r="P1169" s="49">
        <f t="shared" si="277"/>
        <v>0</v>
      </c>
      <c r="Q1169" s="41">
        <f>'Gas y Electricidad'!J1172</f>
        <v>0</v>
      </c>
      <c r="R1169" s="49">
        <f t="shared" si="278"/>
        <v>0</v>
      </c>
      <c r="S1169" s="41">
        <f>'Gas y Electricidad'!M1172</f>
        <v>0</v>
      </c>
      <c r="T1169" s="42" t="e">
        <f t="shared" si="279"/>
        <v>#DIV/0!</v>
      </c>
      <c r="U1169" s="35">
        <f>'Gas y Electricidad'!Q1172</f>
        <v>0</v>
      </c>
      <c r="V1169" s="52">
        <f t="shared" si="280"/>
        <v>0</v>
      </c>
      <c r="W1169" s="63"/>
      <c r="X1169" s="63"/>
      <c r="Y1169" s="63"/>
      <c r="Z1169" s="57">
        <f t="shared" si="281"/>
        <v>0</v>
      </c>
      <c r="AA1169" s="59">
        <f t="shared" si="282"/>
        <v>0</v>
      </c>
      <c r="AB1169" s="58">
        <f t="shared" si="283"/>
        <v>0</v>
      </c>
      <c r="AC1169" s="61">
        <f t="shared" si="284"/>
        <v>0</v>
      </c>
      <c r="AD1169" s="61">
        <f t="shared" si="285"/>
        <v>0</v>
      </c>
    </row>
    <row r="1170" spans="1:30" x14ac:dyDescent="0.3">
      <c r="A1170" s="39">
        <f>IF(Agua!A1172&gt;0,Agua!A1172,"-")</f>
        <v>43580</v>
      </c>
      <c r="B1170" s="40">
        <f>Agua!C1172</f>
        <v>0</v>
      </c>
      <c r="C1170" s="72">
        <f>Agua!J1172</f>
        <v>0</v>
      </c>
      <c r="D1170" s="72">
        <f>Agua!M1172</f>
        <v>0</v>
      </c>
      <c r="E1170" s="72">
        <f t="shared" si="271"/>
        <v>0</v>
      </c>
      <c r="F1170" s="72">
        <f>Agua!P1172</f>
        <v>0</v>
      </c>
      <c r="G1170" s="72">
        <f t="shared" si="272"/>
        <v>0</v>
      </c>
      <c r="H1170" s="72">
        <f>Agua!S1172</f>
        <v>0</v>
      </c>
      <c r="I1170" s="72">
        <f t="shared" si="273"/>
        <v>0</v>
      </c>
      <c r="J1170" s="72">
        <f>Agua!V1172</f>
        <v>0</v>
      </c>
      <c r="K1170" s="72">
        <f t="shared" si="274"/>
        <v>0</v>
      </c>
      <c r="L1170" s="72">
        <f>Agua!X1172</f>
        <v>0</v>
      </c>
      <c r="M1170" s="72">
        <f t="shared" si="275"/>
        <v>0</v>
      </c>
      <c r="N1170" s="72">
        <f t="shared" si="276"/>
        <v>0</v>
      </c>
      <c r="O1170" s="41">
        <f>'Gas y Electricidad'!F1173</f>
        <v>0</v>
      </c>
      <c r="P1170" s="49">
        <f t="shared" si="277"/>
        <v>0</v>
      </c>
      <c r="Q1170" s="41">
        <f>'Gas y Electricidad'!J1173</f>
        <v>0</v>
      </c>
      <c r="R1170" s="49">
        <f t="shared" si="278"/>
        <v>0</v>
      </c>
      <c r="S1170" s="41">
        <f>'Gas y Electricidad'!M1173</f>
        <v>0</v>
      </c>
      <c r="T1170" s="42" t="e">
        <f t="shared" si="279"/>
        <v>#DIV/0!</v>
      </c>
      <c r="U1170" s="35">
        <f>'Gas y Electricidad'!Q1173</f>
        <v>0</v>
      </c>
      <c r="V1170" s="52">
        <f t="shared" si="280"/>
        <v>0</v>
      </c>
      <c r="W1170" s="63"/>
      <c r="X1170" s="63"/>
      <c r="Y1170" s="63"/>
      <c r="Z1170" s="57">
        <f t="shared" si="281"/>
        <v>0</v>
      </c>
      <c r="AA1170" s="59">
        <f t="shared" si="282"/>
        <v>0</v>
      </c>
      <c r="AB1170" s="58">
        <f t="shared" si="283"/>
        <v>0</v>
      </c>
      <c r="AC1170" s="61">
        <f t="shared" si="284"/>
        <v>0</v>
      </c>
      <c r="AD1170" s="61">
        <f t="shared" si="285"/>
        <v>0</v>
      </c>
    </row>
    <row r="1171" spans="1:30" x14ac:dyDescent="0.3">
      <c r="A1171" s="39">
        <f>IF(Agua!A1173&gt;0,Agua!A1173,"-")</f>
        <v>43581</v>
      </c>
      <c r="B1171" s="40">
        <f>Agua!C1173</f>
        <v>0</v>
      </c>
      <c r="C1171" s="72">
        <f>Agua!J1173</f>
        <v>0</v>
      </c>
      <c r="D1171" s="72">
        <f>Agua!M1173</f>
        <v>0</v>
      </c>
      <c r="E1171" s="72">
        <f t="shared" si="271"/>
        <v>0</v>
      </c>
      <c r="F1171" s="72">
        <f>Agua!P1173</f>
        <v>0</v>
      </c>
      <c r="G1171" s="72">
        <f t="shared" si="272"/>
        <v>0</v>
      </c>
      <c r="H1171" s="72">
        <f>Agua!S1173</f>
        <v>0</v>
      </c>
      <c r="I1171" s="72">
        <f t="shared" si="273"/>
        <v>0</v>
      </c>
      <c r="J1171" s="72">
        <f>Agua!V1173</f>
        <v>0</v>
      </c>
      <c r="K1171" s="72">
        <f t="shared" si="274"/>
        <v>0</v>
      </c>
      <c r="L1171" s="72">
        <f>Agua!X1173</f>
        <v>0</v>
      </c>
      <c r="M1171" s="72">
        <f t="shared" si="275"/>
        <v>0</v>
      </c>
      <c r="N1171" s="72">
        <f t="shared" si="276"/>
        <v>0</v>
      </c>
      <c r="O1171" s="41">
        <f>'Gas y Electricidad'!F1174</f>
        <v>0</v>
      </c>
      <c r="P1171" s="49">
        <f t="shared" si="277"/>
        <v>0</v>
      </c>
      <c r="Q1171" s="41">
        <f>'Gas y Electricidad'!J1174</f>
        <v>0</v>
      </c>
      <c r="R1171" s="49">
        <f t="shared" si="278"/>
        <v>0</v>
      </c>
      <c r="S1171" s="41">
        <f>'Gas y Electricidad'!M1174</f>
        <v>0</v>
      </c>
      <c r="T1171" s="42" t="e">
        <f t="shared" si="279"/>
        <v>#DIV/0!</v>
      </c>
      <c r="U1171" s="35">
        <f>'Gas y Electricidad'!Q1174</f>
        <v>0</v>
      </c>
      <c r="V1171" s="52">
        <f t="shared" si="280"/>
        <v>0</v>
      </c>
      <c r="W1171" s="63"/>
      <c r="X1171" s="63"/>
      <c r="Y1171" s="63"/>
      <c r="Z1171" s="57">
        <f t="shared" si="281"/>
        <v>0</v>
      </c>
      <c r="AA1171" s="59">
        <f t="shared" si="282"/>
        <v>0</v>
      </c>
      <c r="AB1171" s="58">
        <f t="shared" si="283"/>
        <v>0</v>
      </c>
      <c r="AC1171" s="61">
        <f t="shared" si="284"/>
        <v>0</v>
      </c>
      <c r="AD1171" s="61">
        <f t="shared" si="285"/>
        <v>0</v>
      </c>
    </row>
    <row r="1172" spans="1:30" x14ac:dyDescent="0.3">
      <c r="A1172" s="39">
        <f>IF(Agua!A1174&gt;0,Agua!A1174,"-")</f>
        <v>43582</v>
      </c>
      <c r="B1172" s="40">
        <f>Agua!C1174</f>
        <v>0</v>
      </c>
      <c r="C1172" s="72">
        <f>Agua!J1174</f>
        <v>0</v>
      </c>
      <c r="D1172" s="72">
        <f>Agua!M1174</f>
        <v>0</v>
      </c>
      <c r="E1172" s="72">
        <f t="shared" si="271"/>
        <v>0</v>
      </c>
      <c r="F1172" s="72">
        <f>Agua!P1174</f>
        <v>0</v>
      </c>
      <c r="G1172" s="72">
        <f t="shared" si="272"/>
        <v>0</v>
      </c>
      <c r="H1172" s="72">
        <f>Agua!S1174</f>
        <v>0</v>
      </c>
      <c r="I1172" s="72">
        <f t="shared" si="273"/>
        <v>0</v>
      </c>
      <c r="J1172" s="72">
        <f>Agua!V1174</f>
        <v>0</v>
      </c>
      <c r="K1172" s="72">
        <f t="shared" si="274"/>
        <v>0</v>
      </c>
      <c r="L1172" s="72">
        <f>Agua!X1174</f>
        <v>0</v>
      </c>
      <c r="M1172" s="72">
        <f t="shared" si="275"/>
        <v>0</v>
      </c>
      <c r="N1172" s="72">
        <f t="shared" si="276"/>
        <v>0</v>
      </c>
      <c r="O1172" s="41">
        <f>'Gas y Electricidad'!F1175</f>
        <v>0</v>
      </c>
      <c r="P1172" s="49">
        <f t="shared" si="277"/>
        <v>0</v>
      </c>
      <c r="Q1172" s="41">
        <f>'Gas y Electricidad'!J1175</f>
        <v>0</v>
      </c>
      <c r="R1172" s="49">
        <f t="shared" si="278"/>
        <v>0</v>
      </c>
      <c r="S1172" s="41">
        <f>'Gas y Electricidad'!M1175</f>
        <v>0</v>
      </c>
      <c r="T1172" s="42" t="e">
        <f t="shared" si="279"/>
        <v>#DIV/0!</v>
      </c>
      <c r="U1172" s="35">
        <f>'Gas y Electricidad'!Q1175</f>
        <v>0</v>
      </c>
      <c r="V1172" s="52">
        <f t="shared" si="280"/>
        <v>0</v>
      </c>
      <c r="W1172" s="63"/>
      <c r="X1172" s="63"/>
      <c r="Y1172" s="63"/>
      <c r="Z1172" s="57">
        <f t="shared" si="281"/>
        <v>0</v>
      </c>
      <c r="AA1172" s="59">
        <f t="shared" si="282"/>
        <v>0</v>
      </c>
      <c r="AB1172" s="58">
        <f t="shared" si="283"/>
        <v>0</v>
      </c>
      <c r="AC1172" s="61">
        <f t="shared" si="284"/>
        <v>0</v>
      </c>
      <c r="AD1172" s="61">
        <f t="shared" si="285"/>
        <v>0</v>
      </c>
    </row>
    <row r="1173" spans="1:30" x14ac:dyDescent="0.3">
      <c r="A1173" s="39">
        <f>IF(Agua!A1175&gt;0,Agua!A1175,"-")</f>
        <v>43583</v>
      </c>
      <c r="B1173" s="40">
        <f>Agua!C1175</f>
        <v>0</v>
      </c>
      <c r="C1173" s="72">
        <f>Agua!J1175</f>
        <v>0</v>
      </c>
      <c r="D1173" s="72">
        <f>Agua!M1175</f>
        <v>0</v>
      </c>
      <c r="E1173" s="72">
        <f t="shared" si="271"/>
        <v>0</v>
      </c>
      <c r="F1173" s="72">
        <f>Agua!P1175</f>
        <v>0</v>
      </c>
      <c r="G1173" s="72">
        <f t="shared" si="272"/>
        <v>0</v>
      </c>
      <c r="H1173" s="72">
        <f>Agua!S1175</f>
        <v>0</v>
      </c>
      <c r="I1173" s="72">
        <f t="shared" si="273"/>
        <v>0</v>
      </c>
      <c r="J1173" s="72">
        <f>Agua!V1175</f>
        <v>0</v>
      </c>
      <c r="K1173" s="72">
        <f t="shared" si="274"/>
        <v>0</v>
      </c>
      <c r="L1173" s="72">
        <f>Agua!X1175</f>
        <v>0</v>
      </c>
      <c r="M1173" s="72">
        <f t="shared" si="275"/>
        <v>0</v>
      </c>
      <c r="N1173" s="72">
        <f t="shared" si="276"/>
        <v>0</v>
      </c>
      <c r="O1173" s="41">
        <f>'Gas y Electricidad'!F1176</f>
        <v>0</v>
      </c>
      <c r="P1173" s="49">
        <f t="shared" si="277"/>
        <v>0</v>
      </c>
      <c r="Q1173" s="41">
        <f>'Gas y Electricidad'!J1176</f>
        <v>0</v>
      </c>
      <c r="R1173" s="49">
        <f t="shared" si="278"/>
        <v>0</v>
      </c>
      <c r="S1173" s="41">
        <f>'Gas y Electricidad'!M1176</f>
        <v>0</v>
      </c>
      <c r="T1173" s="42" t="e">
        <f t="shared" si="279"/>
        <v>#DIV/0!</v>
      </c>
      <c r="U1173" s="35">
        <f>'Gas y Electricidad'!Q1176</f>
        <v>0</v>
      </c>
      <c r="V1173" s="52">
        <f t="shared" si="280"/>
        <v>0</v>
      </c>
      <c r="W1173" s="63"/>
      <c r="X1173" s="63"/>
      <c r="Y1173" s="63"/>
      <c r="Z1173" s="57">
        <f t="shared" si="281"/>
        <v>0</v>
      </c>
      <c r="AA1173" s="59">
        <f t="shared" si="282"/>
        <v>0</v>
      </c>
      <c r="AB1173" s="58">
        <f t="shared" si="283"/>
        <v>0</v>
      </c>
      <c r="AC1173" s="61">
        <f t="shared" si="284"/>
        <v>0</v>
      </c>
      <c r="AD1173" s="61">
        <f t="shared" si="285"/>
        <v>0</v>
      </c>
    </row>
    <row r="1174" spans="1:30" x14ac:dyDescent="0.3">
      <c r="A1174" s="39">
        <f>IF(Agua!A1176&gt;0,Agua!A1176,"-")</f>
        <v>43584</v>
      </c>
      <c r="B1174" s="40">
        <f>Agua!C1176</f>
        <v>0</v>
      </c>
      <c r="C1174" s="72">
        <f>Agua!J1176</f>
        <v>0</v>
      </c>
      <c r="D1174" s="72">
        <f>Agua!M1176</f>
        <v>0</v>
      </c>
      <c r="E1174" s="72">
        <f t="shared" si="271"/>
        <v>0</v>
      </c>
      <c r="F1174" s="72">
        <f>Agua!P1176</f>
        <v>0</v>
      </c>
      <c r="G1174" s="72">
        <f t="shared" si="272"/>
        <v>0</v>
      </c>
      <c r="H1174" s="72">
        <f>Agua!S1176</f>
        <v>0</v>
      </c>
      <c r="I1174" s="72">
        <f t="shared" si="273"/>
        <v>0</v>
      </c>
      <c r="J1174" s="72">
        <f>Agua!V1176</f>
        <v>0</v>
      </c>
      <c r="K1174" s="72">
        <f t="shared" si="274"/>
        <v>0</v>
      </c>
      <c r="L1174" s="72">
        <f>Agua!X1176</f>
        <v>0</v>
      </c>
      <c r="M1174" s="72">
        <f t="shared" si="275"/>
        <v>0</v>
      </c>
      <c r="N1174" s="72">
        <f t="shared" si="276"/>
        <v>0</v>
      </c>
      <c r="O1174" s="41">
        <f>'Gas y Electricidad'!F1177</f>
        <v>0</v>
      </c>
      <c r="P1174" s="49">
        <f t="shared" si="277"/>
        <v>0</v>
      </c>
      <c r="Q1174" s="41">
        <f>'Gas y Electricidad'!J1177</f>
        <v>0</v>
      </c>
      <c r="R1174" s="49">
        <f t="shared" si="278"/>
        <v>0</v>
      </c>
      <c r="S1174" s="41">
        <f>'Gas y Electricidad'!M1177</f>
        <v>0</v>
      </c>
      <c r="T1174" s="42" t="e">
        <f t="shared" si="279"/>
        <v>#DIV/0!</v>
      </c>
      <c r="U1174" s="35">
        <f>'Gas y Electricidad'!Q1177</f>
        <v>0</v>
      </c>
      <c r="V1174" s="52">
        <f t="shared" si="280"/>
        <v>0</v>
      </c>
      <c r="W1174" s="63"/>
      <c r="X1174" s="63"/>
      <c r="Y1174" s="63"/>
      <c r="Z1174" s="57">
        <f t="shared" si="281"/>
        <v>0</v>
      </c>
      <c r="AA1174" s="59">
        <f t="shared" si="282"/>
        <v>0</v>
      </c>
      <c r="AB1174" s="58">
        <f t="shared" si="283"/>
        <v>0</v>
      </c>
      <c r="AC1174" s="61">
        <f t="shared" si="284"/>
        <v>0</v>
      </c>
      <c r="AD1174" s="61">
        <f t="shared" si="285"/>
        <v>0</v>
      </c>
    </row>
    <row r="1175" spans="1:30" x14ac:dyDescent="0.3">
      <c r="A1175" s="39">
        <f>IF(Agua!A1177&gt;0,Agua!A1177,"-")</f>
        <v>43585</v>
      </c>
      <c r="B1175" s="40">
        <f>Agua!C1177</f>
        <v>0</v>
      </c>
      <c r="C1175" s="72">
        <f>Agua!J1177</f>
        <v>0</v>
      </c>
      <c r="D1175" s="72">
        <f>Agua!M1177</f>
        <v>0</v>
      </c>
      <c r="E1175" s="72">
        <f t="shared" si="271"/>
        <v>0</v>
      </c>
      <c r="F1175" s="72">
        <f>Agua!P1177</f>
        <v>0</v>
      </c>
      <c r="G1175" s="72">
        <f t="shared" si="272"/>
        <v>0</v>
      </c>
      <c r="H1175" s="72">
        <f>Agua!S1177</f>
        <v>0</v>
      </c>
      <c r="I1175" s="72">
        <f t="shared" si="273"/>
        <v>0</v>
      </c>
      <c r="J1175" s="72">
        <f>Agua!V1177</f>
        <v>0</v>
      </c>
      <c r="K1175" s="72">
        <f t="shared" si="274"/>
        <v>0</v>
      </c>
      <c r="L1175" s="72">
        <f>Agua!X1177</f>
        <v>0</v>
      </c>
      <c r="M1175" s="72">
        <f t="shared" si="275"/>
        <v>0</v>
      </c>
      <c r="N1175" s="72">
        <f t="shared" si="276"/>
        <v>0</v>
      </c>
      <c r="O1175" s="41">
        <f>'Gas y Electricidad'!F1178</f>
        <v>0</v>
      </c>
      <c r="P1175" s="49">
        <f t="shared" si="277"/>
        <v>0</v>
      </c>
      <c r="Q1175" s="41">
        <f>'Gas y Electricidad'!J1178</f>
        <v>0</v>
      </c>
      <c r="R1175" s="49">
        <f t="shared" si="278"/>
        <v>0</v>
      </c>
      <c r="S1175" s="41">
        <f>'Gas y Electricidad'!M1178</f>
        <v>0</v>
      </c>
      <c r="T1175" s="42" t="e">
        <f t="shared" si="279"/>
        <v>#DIV/0!</v>
      </c>
      <c r="U1175" s="35">
        <f>'Gas y Electricidad'!Q1178</f>
        <v>0</v>
      </c>
      <c r="V1175" s="52">
        <f t="shared" si="280"/>
        <v>0</v>
      </c>
      <c r="W1175" s="63"/>
      <c r="X1175" s="63"/>
      <c r="Y1175" s="63"/>
      <c r="Z1175" s="57">
        <f t="shared" si="281"/>
        <v>0</v>
      </c>
      <c r="AA1175" s="59">
        <f t="shared" si="282"/>
        <v>0</v>
      </c>
      <c r="AB1175" s="58">
        <f t="shared" si="283"/>
        <v>0</v>
      </c>
      <c r="AC1175" s="61">
        <f t="shared" si="284"/>
        <v>0</v>
      </c>
      <c r="AD1175" s="61">
        <f t="shared" si="285"/>
        <v>0</v>
      </c>
    </row>
    <row r="1176" spans="1:30" x14ac:dyDescent="0.3">
      <c r="A1176" s="39">
        <f>IF(Agua!A1178&gt;0,Agua!A1178,"-")</f>
        <v>43586</v>
      </c>
      <c r="B1176" s="40">
        <f>Agua!C1178</f>
        <v>0</v>
      </c>
      <c r="C1176" s="72">
        <f>Agua!J1178</f>
        <v>0</v>
      </c>
      <c r="D1176" s="72">
        <f>Agua!M1178</f>
        <v>0</v>
      </c>
      <c r="E1176" s="72">
        <f t="shared" si="271"/>
        <v>0</v>
      </c>
      <c r="F1176" s="72">
        <f>Agua!P1178</f>
        <v>0</v>
      </c>
      <c r="G1176" s="72">
        <f t="shared" si="272"/>
        <v>0</v>
      </c>
      <c r="H1176" s="72">
        <f>Agua!S1178</f>
        <v>0</v>
      </c>
      <c r="I1176" s="72">
        <f t="shared" si="273"/>
        <v>0</v>
      </c>
      <c r="J1176" s="72">
        <f>Agua!V1178</f>
        <v>0</v>
      </c>
      <c r="K1176" s="72">
        <f t="shared" si="274"/>
        <v>0</v>
      </c>
      <c r="L1176" s="72">
        <f>Agua!X1178</f>
        <v>0</v>
      </c>
      <c r="M1176" s="72">
        <f t="shared" si="275"/>
        <v>0</v>
      </c>
      <c r="N1176" s="72">
        <f t="shared" si="276"/>
        <v>0</v>
      </c>
      <c r="O1176" s="41">
        <f>'Gas y Electricidad'!F1179</f>
        <v>0</v>
      </c>
      <c r="P1176" s="49">
        <f t="shared" si="277"/>
        <v>0</v>
      </c>
      <c r="Q1176" s="41">
        <f>'Gas y Electricidad'!J1179</f>
        <v>0</v>
      </c>
      <c r="R1176" s="49">
        <f t="shared" si="278"/>
        <v>0</v>
      </c>
      <c r="S1176" s="41">
        <f>'Gas y Electricidad'!M1179</f>
        <v>0</v>
      </c>
      <c r="T1176" s="42" t="e">
        <f t="shared" si="279"/>
        <v>#DIV/0!</v>
      </c>
      <c r="U1176" s="35">
        <f>'Gas y Electricidad'!Q1179</f>
        <v>0</v>
      </c>
      <c r="V1176" s="52">
        <f t="shared" si="280"/>
        <v>0</v>
      </c>
      <c r="W1176" s="63"/>
      <c r="X1176" s="63"/>
      <c r="Y1176" s="63"/>
      <c r="Z1176" s="57">
        <f t="shared" si="281"/>
        <v>0</v>
      </c>
      <c r="AA1176" s="59">
        <f t="shared" si="282"/>
        <v>0</v>
      </c>
      <c r="AB1176" s="58">
        <f t="shared" si="283"/>
        <v>0</v>
      </c>
      <c r="AC1176" s="61">
        <f t="shared" si="284"/>
        <v>0</v>
      </c>
      <c r="AD1176" s="61">
        <f t="shared" si="285"/>
        <v>0</v>
      </c>
    </row>
    <row r="1177" spans="1:30" x14ac:dyDescent="0.3">
      <c r="A1177" s="39">
        <f>IF(Agua!A1179&gt;0,Agua!A1179,"-")</f>
        <v>43587</v>
      </c>
      <c r="B1177" s="40">
        <f>Agua!C1179</f>
        <v>0</v>
      </c>
      <c r="C1177" s="72">
        <f>Agua!J1179</f>
        <v>0</v>
      </c>
      <c r="D1177" s="72">
        <f>Agua!M1179</f>
        <v>0</v>
      </c>
      <c r="E1177" s="72">
        <f t="shared" si="271"/>
        <v>0</v>
      </c>
      <c r="F1177" s="72">
        <f>Agua!P1179</f>
        <v>0</v>
      </c>
      <c r="G1177" s="72">
        <f t="shared" si="272"/>
        <v>0</v>
      </c>
      <c r="H1177" s="72">
        <f>Agua!S1179</f>
        <v>0</v>
      </c>
      <c r="I1177" s="72">
        <f t="shared" si="273"/>
        <v>0</v>
      </c>
      <c r="J1177" s="72">
        <f>Agua!V1179</f>
        <v>0</v>
      </c>
      <c r="K1177" s="72">
        <f t="shared" si="274"/>
        <v>0</v>
      </c>
      <c r="L1177" s="72">
        <f>Agua!X1179</f>
        <v>0</v>
      </c>
      <c r="M1177" s="72">
        <f t="shared" si="275"/>
        <v>0</v>
      </c>
      <c r="N1177" s="72">
        <f t="shared" si="276"/>
        <v>0</v>
      </c>
      <c r="O1177" s="41">
        <f>'Gas y Electricidad'!F1180</f>
        <v>0</v>
      </c>
      <c r="P1177" s="49">
        <f t="shared" si="277"/>
        <v>0</v>
      </c>
      <c r="Q1177" s="41">
        <f>'Gas y Electricidad'!J1180</f>
        <v>0</v>
      </c>
      <c r="R1177" s="49">
        <f t="shared" si="278"/>
        <v>0</v>
      </c>
      <c r="S1177" s="41">
        <f>'Gas y Electricidad'!M1180</f>
        <v>0</v>
      </c>
      <c r="T1177" s="42" t="e">
        <f t="shared" si="279"/>
        <v>#DIV/0!</v>
      </c>
      <c r="U1177" s="35">
        <f>'Gas y Electricidad'!Q1180</f>
        <v>0</v>
      </c>
      <c r="V1177" s="52">
        <f t="shared" si="280"/>
        <v>0</v>
      </c>
      <c r="W1177" s="63"/>
      <c r="X1177" s="63"/>
      <c r="Y1177" s="63"/>
      <c r="Z1177" s="57">
        <f t="shared" si="281"/>
        <v>0</v>
      </c>
      <c r="AA1177" s="59">
        <f t="shared" si="282"/>
        <v>0</v>
      </c>
      <c r="AB1177" s="58">
        <f t="shared" si="283"/>
        <v>0</v>
      </c>
      <c r="AC1177" s="61">
        <f t="shared" si="284"/>
        <v>0</v>
      </c>
      <c r="AD1177" s="61">
        <f t="shared" si="285"/>
        <v>0</v>
      </c>
    </row>
    <row r="1178" spans="1:30" x14ac:dyDescent="0.3">
      <c r="A1178" s="39">
        <f>IF(Agua!A1180&gt;0,Agua!A1180,"-")</f>
        <v>43588</v>
      </c>
      <c r="B1178" s="40">
        <f>Agua!C1180</f>
        <v>0</v>
      </c>
      <c r="C1178" s="72">
        <f>Agua!J1180</f>
        <v>0</v>
      </c>
      <c r="D1178" s="72">
        <f>Agua!M1180</f>
        <v>0</v>
      </c>
      <c r="E1178" s="72">
        <f t="shared" si="271"/>
        <v>0</v>
      </c>
      <c r="F1178" s="72">
        <f>Agua!P1180</f>
        <v>0</v>
      </c>
      <c r="G1178" s="72">
        <f t="shared" si="272"/>
        <v>0</v>
      </c>
      <c r="H1178" s="72">
        <f>Agua!S1180</f>
        <v>0</v>
      </c>
      <c r="I1178" s="72">
        <f t="shared" si="273"/>
        <v>0</v>
      </c>
      <c r="J1178" s="72">
        <f>Agua!V1180</f>
        <v>0</v>
      </c>
      <c r="K1178" s="72">
        <f t="shared" si="274"/>
        <v>0</v>
      </c>
      <c r="L1178" s="72">
        <f>Agua!X1180</f>
        <v>0</v>
      </c>
      <c r="M1178" s="72">
        <f t="shared" si="275"/>
        <v>0</v>
      </c>
      <c r="N1178" s="72">
        <f t="shared" si="276"/>
        <v>0</v>
      </c>
      <c r="O1178" s="41">
        <f>'Gas y Electricidad'!F1181</f>
        <v>0</v>
      </c>
      <c r="P1178" s="49">
        <f t="shared" si="277"/>
        <v>0</v>
      </c>
      <c r="Q1178" s="41">
        <f>'Gas y Electricidad'!J1181</f>
        <v>0</v>
      </c>
      <c r="R1178" s="49">
        <f t="shared" si="278"/>
        <v>0</v>
      </c>
      <c r="S1178" s="41">
        <f>'Gas y Electricidad'!M1181</f>
        <v>0</v>
      </c>
      <c r="T1178" s="42" t="e">
        <f t="shared" si="279"/>
        <v>#DIV/0!</v>
      </c>
      <c r="U1178" s="35">
        <f>'Gas y Electricidad'!Q1181</f>
        <v>0</v>
      </c>
      <c r="V1178" s="52">
        <f t="shared" si="280"/>
        <v>0</v>
      </c>
      <c r="W1178" s="63"/>
      <c r="X1178" s="63"/>
      <c r="Y1178" s="63"/>
      <c r="Z1178" s="57">
        <f t="shared" si="281"/>
        <v>0</v>
      </c>
      <c r="AA1178" s="59">
        <f t="shared" si="282"/>
        <v>0</v>
      </c>
      <c r="AB1178" s="58">
        <f t="shared" si="283"/>
        <v>0</v>
      </c>
      <c r="AC1178" s="61">
        <f t="shared" si="284"/>
        <v>0</v>
      </c>
      <c r="AD1178" s="61">
        <f t="shared" si="285"/>
        <v>0</v>
      </c>
    </row>
    <row r="1179" spans="1:30" x14ac:dyDescent="0.3">
      <c r="A1179" s="39">
        <f>IF(Agua!A1181&gt;0,Agua!A1181,"-")</f>
        <v>43589</v>
      </c>
      <c r="B1179" s="40">
        <f>Agua!C1181</f>
        <v>0</v>
      </c>
      <c r="C1179" s="72">
        <f>Agua!J1181</f>
        <v>0</v>
      </c>
      <c r="D1179" s="72">
        <f>Agua!M1181</f>
        <v>0</v>
      </c>
      <c r="E1179" s="72">
        <f t="shared" si="271"/>
        <v>0</v>
      </c>
      <c r="F1179" s="72">
        <f>Agua!P1181</f>
        <v>0</v>
      </c>
      <c r="G1179" s="72">
        <f t="shared" si="272"/>
        <v>0</v>
      </c>
      <c r="H1179" s="72">
        <f>Agua!S1181</f>
        <v>0</v>
      </c>
      <c r="I1179" s="72">
        <f t="shared" si="273"/>
        <v>0</v>
      </c>
      <c r="J1179" s="72">
        <f>Agua!V1181</f>
        <v>0</v>
      </c>
      <c r="K1179" s="72">
        <f t="shared" si="274"/>
        <v>0</v>
      </c>
      <c r="L1179" s="72">
        <f>Agua!X1181</f>
        <v>0</v>
      </c>
      <c r="M1179" s="72">
        <f t="shared" si="275"/>
        <v>0</v>
      </c>
      <c r="N1179" s="72">
        <f t="shared" si="276"/>
        <v>0</v>
      </c>
      <c r="O1179" s="41">
        <f>'Gas y Electricidad'!F1182</f>
        <v>0</v>
      </c>
      <c r="P1179" s="49">
        <f t="shared" si="277"/>
        <v>0</v>
      </c>
      <c r="Q1179" s="41">
        <f>'Gas y Electricidad'!J1182</f>
        <v>0</v>
      </c>
      <c r="R1179" s="49">
        <f t="shared" si="278"/>
        <v>0</v>
      </c>
      <c r="S1179" s="41">
        <f>'Gas y Electricidad'!M1182</f>
        <v>0</v>
      </c>
      <c r="T1179" s="42" t="e">
        <f t="shared" si="279"/>
        <v>#DIV/0!</v>
      </c>
      <c r="U1179" s="35">
        <f>'Gas y Electricidad'!Q1182</f>
        <v>0</v>
      </c>
      <c r="V1179" s="52">
        <f t="shared" si="280"/>
        <v>0</v>
      </c>
      <c r="W1179" s="63"/>
      <c r="X1179" s="63"/>
      <c r="Y1179" s="63"/>
      <c r="Z1179" s="57">
        <f t="shared" si="281"/>
        <v>0</v>
      </c>
      <c r="AA1179" s="59">
        <f t="shared" si="282"/>
        <v>0</v>
      </c>
      <c r="AB1179" s="58">
        <f t="shared" si="283"/>
        <v>0</v>
      </c>
      <c r="AC1179" s="61">
        <f t="shared" si="284"/>
        <v>0</v>
      </c>
      <c r="AD1179" s="61">
        <f t="shared" si="285"/>
        <v>0</v>
      </c>
    </row>
    <row r="1180" spans="1:30" x14ac:dyDescent="0.3">
      <c r="A1180" s="39">
        <f>IF(Agua!A1182&gt;0,Agua!A1182,"-")</f>
        <v>43590</v>
      </c>
      <c r="B1180" s="40">
        <f>Agua!C1182</f>
        <v>0</v>
      </c>
      <c r="C1180" s="72">
        <f>Agua!J1182</f>
        <v>0</v>
      </c>
      <c r="D1180" s="72">
        <f>Agua!M1182</f>
        <v>0</v>
      </c>
      <c r="E1180" s="72">
        <f t="shared" si="271"/>
        <v>0</v>
      </c>
      <c r="F1180" s="72">
        <f>Agua!P1182</f>
        <v>0</v>
      </c>
      <c r="G1180" s="72">
        <f t="shared" si="272"/>
        <v>0</v>
      </c>
      <c r="H1180" s="72">
        <f>Agua!S1182</f>
        <v>0</v>
      </c>
      <c r="I1180" s="72">
        <f t="shared" si="273"/>
        <v>0</v>
      </c>
      <c r="J1180" s="72">
        <f>Agua!V1182</f>
        <v>0</v>
      </c>
      <c r="K1180" s="72">
        <f t="shared" si="274"/>
        <v>0</v>
      </c>
      <c r="L1180" s="72">
        <f>Agua!X1182</f>
        <v>0</v>
      </c>
      <c r="M1180" s="72">
        <f t="shared" si="275"/>
        <v>0</v>
      </c>
      <c r="N1180" s="72">
        <f t="shared" si="276"/>
        <v>0</v>
      </c>
      <c r="O1180" s="41">
        <f>'Gas y Electricidad'!F1183</f>
        <v>0</v>
      </c>
      <c r="P1180" s="49">
        <f t="shared" si="277"/>
        <v>0</v>
      </c>
      <c r="Q1180" s="41">
        <f>'Gas y Electricidad'!J1183</f>
        <v>0</v>
      </c>
      <c r="R1180" s="49">
        <f t="shared" si="278"/>
        <v>0</v>
      </c>
      <c r="S1180" s="41">
        <f>'Gas y Electricidad'!M1183</f>
        <v>0</v>
      </c>
      <c r="T1180" s="42" t="e">
        <f t="shared" si="279"/>
        <v>#DIV/0!</v>
      </c>
      <c r="U1180" s="35">
        <f>'Gas y Electricidad'!Q1183</f>
        <v>0</v>
      </c>
      <c r="V1180" s="52">
        <f t="shared" si="280"/>
        <v>0</v>
      </c>
      <c r="W1180" s="63"/>
      <c r="X1180" s="63"/>
      <c r="Y1180" s="63"/>
      <c r="Z1180" s="57">
        <f t="shared" si="281"/>
        <v>0</v>
      </c>
      <c r="AA1180" s="59">
        <f t="shared" si="282"/>
        <v>0</v>
      </c>
      <c r="AB1180" s="58">
        <f t="shared" si="283"/>
        <v>0</v>
      </c>
      <c r="AC1180" s="61">
        <f t="shared" si="284"/>
        <v>0</v>
      </c>
      <c r="AD1180" s="61">
        <f t="shared" si="285"/>
        <v>0</v>
      </c>
    </row>
    <row r="1181" spans="1:30" x14ac:dyDescent="0.3">
      <c r="A1181" s="39">
        <f>IF(Agua!A1183&gt;0,Agua!A1183,"-")</f>
        <v>43591</v>
      </c>
      <c r="B1181" s="40">
        <f>Agua!C1183</f>
        <v>0</v>
      </c>
      <c r="C1181" s="72">
        <f>Agua!J1183</f>
        <v>0</v>
      </c>
      <c r="D1181" s="72">
        <f>Agua!M1183</f>
        <v>0</v>
      </c>
      <c r="E1181" s="72">
        <f t="shared" si="271"/>
        <v>0</v>
      </c>
      <c r="F1181" s="72">
        <f>Agua!P1183</f>
        <v>0</v>
      </c>
      <c r="G1181" s="72">
        <f t="shared" si="272"/>
        <v>0</v>
      </c>
      <c r="H1181" s="72">
        <f>Agua!S1183</f>
        <v>0</v>
      </c>
      <c r="I1181" s="72">
        <f t="shared" si="273"/>
        <v>0</v>
      </c>
      <c r="J1181" s="72">
        <f>Agua!V1183</f>
        <v>0</v>
      </c>
      <c r="K1181" s="72">
        <f t="shared" si="274"/>
        <v>0</v>
      </c>
      <c r="L1181" s="72">
        <f>Agua!X1183</f>
        <v>0</v>
      </c>
      <c r="M1181" s="72">
        <f t="shared" si="275"/>
        <v>0</v>
      </c>
      <c r="N1181" s="72">
        <f t="shared" si="276"/>
        <v>0</v>
      </c>
      <c r="O1181" s="41">
        <f>'Gas y Electricidad'!F1184</f>
        <v>0</v>
      </c>
      <c r="P1181" s="49">
        <f t="shared" si="277"/>
        <v>0</v>
      </c>
      <c r="Q1181" s="41">
        <f>'Gas y Electricidad'!J1184</f>
        <v>0</v>
      </c>
      <c r="R1181" s="49">
        <f t="shared" si="278"/>
        <v>0</v>
      </c>
      <c r="S1181" s="41">
        <f>'Gas y Electricidad'!M1184</f>
        <v>0</v>
      </c>
      <c r="T1181" s="42" t="e">
        <f t="shared" si="279"/>
        <v>#DIV/0!</v>
      </c>
      <c r="U1181" s="35">
        <f>'Gas y Electricidad'!Q1184</f>
        <v>0</v>
      </c>
      <c r="V1181" s="52">
        <f t="shared" si="280"/>
        <v>0</v>
      </c>
      <c r="W1181" s="63"/>
      <c r="X1181" s="63"/>
      <c r="Y1181" s="63"/>
      <c r="Z1181" s="57">
        <f t="shared" si="281"/>
        <v>0</v>
      </c>
      <c r="AA1181" s="59">
        <f t="shared" si="282"/>
        <v>0</v>
      </c>
      <c r="AB1181" s="58">
        <f t="shared" si="283"/>
        <v>0</v>
      </c>
      <c r="AC1181" s="61">
        <f t="shared" si="284"/>
        <v>0</v>
      </c>
      <c r="AD1181" s="61">
        <f t="shared" si="285"/>
        <v>0</v>
      </c>
    </row>
    <row r="1182" spans="1:30" x14ac:dyDescent="0.3">
      <c r="A1182" s="39">
        <f>IF(Agua!A1184&gt;0,Agua!A1184,"-")</f>
        <v>43592</v>
      </c>
      <c r="B1182" s="40">
        <f>Agua!C1184</f>
        <v>0</v>
      </c>
      <c r="C1182" s="72">
        <f>Agua!J1184</f>
        <v>0</v>
      </c>
      <c r="D1182" s="72">
        <f>Agua!M1184</f>
        <v>0</v>
      </c>
      <c r="E1182" s="72">
        <f t="shared" si="271"/>
        <v>0</v>
      </c>
      <c r="F1182" s="72">
        <f>Agua!P1184</f>
        <v>0</v>
      </c>
      <c r="G1182" s="72">
        <f t="shared" si="272"/>
        <v>0</v>
      </c>
      <c r="H1182" s="72">
        <f>Agua!S1184</f>
        <v>0</v>
      </c>
      <c r="I1182" s="72">
        <f t="shared" si="273"/>
        <v>0</v>
      </c>
      <c r="J1182" s="72">
        <f>Agua!V1184</f>
        <v>0</v>
      </c>
      <c r="K1182" s="72">
        <f t="shared" si="274"/>
        <v>0</v>
      </c>
      <c r="L1182" s="72">
        <f>Agua!X1184</f>
        <v>0</v>
      </c>
      <c r="M1182" s="72">
        <f t="shared" si="275"/>
        <v>0</v>
      </c>
      <c r="N1182" s="72">
        <f t="shared" si="276"/>
        <v>0</v>
      </c>
      <c r="O1182" s="41">
        <f>'Gas y Electricidad'!F1185</f>
        <v>0</v>
      </c>
      <c r="P1182" s="49">
        <f t="shared" si="277"/>
        <v>0</v>
      </c>
      <c r="Q1182" s="41">
        <f>'Gas y Electricidad'!J1185</f>
        <v>0</v>
      </c>
      <c r="R1182" s="49">
        <f t="shared" si="278"/>
        <v>0</v>
      </c>
      <c r="S1182" s="41">
        <f>'Gas y Electricidad'!M1185</f>
        <v>0</v>
      </c>
      <c r="T1182" s="42" t="e">
        <f t="shared" si="279"/>
        <v>#DIV/0!</v>
      </c>
      <c r="U1182" s="35">
        <f>'Gas y Electricidad'!Q1185</f>
        <v>0</v>
      </c>
      <c r="V1182" s="52">
        <f t="shared" si="280"/>
        <v>0</v>
      </c>
      <c r="W1182" s="63"/>
      <c r="X1182" s="63"/>
      <c r="Y1182" s="63"/>
      <c r="Z1182" s="57">
        <f t="shared" si="281"/>
        <v>0</v>
      </c>
      <c r="AA1182" s="59">
        <f t="shared" si="282"/>
        <v>0</v>
      </c>
      <c r="AB1182" s="58">
        <f t="shared" si="283"/>
        <v>0</v>
      </c>
      <c r="AC1182" s="61">
        <f t="shared" si="284"/>
        <v>0</v>
      </c>
      <c r="AD1182" s="61">
        <f t="shared" si="285"/>
        <v>0</v>
      </c>
    </row>
    <row r="1183" spans="1:30" x14ac:dyDescent="0.3">
      <c r="A1183" s="39">
        <f>IF(Agua!A1185&gt;0,Agua!A1185,"-")</f>
        <v>43593</v>
      </c>
      <c r="B1183" s="40">
        <f>Agua!C1185</f>
        <v>0</v>
      </c>
      <c r="C1183" s="72">
        <f>Agua!J1185</f>
        <v>0</v>
      </c>
      <c r="D1183" s="72">
        <f>Agua!M1185</f>
        <v>0</v>
      </c>
      <c r="E1183" s="72">
        <f t="shared" si="271"/>
        <v>0</v>
      </c>
      <c r="F1183" s="72">
        <f>Agua!P1185</f>
        <v>0</v>
      </c>
      <c r="G1183" s="72">
        <f t="shared" si="272"/>
        <v>0</v>
      </c>
      <c r="H1183" s="72">
        <f>Agua!S1185</f>
        <v>0</v>
      </c>
      <c r="I1183" s="72">
        <f t="shared" si="273"/>
        <v>0</v>
      </c>
      <c r="J1183" s="72">
        <f>Agua!V1185</f>
        <v>0</v>
      </c>
      <c r="K1183" s="72">
        <f t="shared" si="274"/>
        <v>0</v>
      </c>
      <c r="L1183" s="72">
        <f>Agua!X1185</f>
        <v>0</v>
      </c>
      <c r="M1183" s="72">
        <f t="shared" si="275"/>
        <v>0</v>
      </c>
      <c r="N1183" s="72">
        <f t="shared" si="276"/>
        <v>0</v>
      </c>
      <c r="O1183" s="41">
        <f>'Gas y Electricidad'!F1186</f>
        <v>0</v>
      </c>
      <c r="P1183" s="49">
        <f t="shared" si="277"/>
        <v>0</v>
      </c>
      <c r="Q1183" s="41">
        <f>'Gas y Electricidad'!J1186</f>
        <v>0</v>
      </c>
      <c r="R1183" s="49">
        <f t="shared" si="278"/>
        <v>0</v>
      </c>
      <c r="S1183" s="41">
        <f>'Gas y Electricidad'!M1186</f>
        <v>0</v>
      </c>
      <c r="T1183" s="42" t="e">
        <f t="shared" si="279"/>
        <v>#DIV/0!</v>
      </c>
      <c r="U1183" s="35">
        <f>'Gas y Electricidad'!Q1186</f>
        <v>0</v>
      </c>
      <c r="V1183" s="52">
        <f t="shared" si="280"/>
        <v>0</v>
      </c>
      <c r="W1183" s="63"/>
      <c r="X1183" s="63"/>
      <c r="Y1183" s="63"/>
      <c r="Z1183" s="57">
        <f t="shared" si="281"/>
        <v>0</v>
      </c>
      <c r="AA1183" s="59">
        <f t="shared" si="282"/>
        <v>0</v>
      </c>
      <c r="AB1183" s="58">
        <f t="shared" si="283"/>
        <v>0</v>
      </c>
      <c r="AC1183" s="61">
        <f t="shared" si="284"/>
        <v>0</v>
      </c>
      <c r="AD1183" s="61">
        <f t="shared" si="285"/>
        <v>0</v>
      </c>
    </row>
    <row r="1184" spans="1:30" x14ac:dyDescent="0.3">
      <c r="A1184" s="39">
        <f>IF(Agua!A1186&gt;0,Agua!A1186,"-")</f>
        <v>43594</v>
      </c>
      <c r="B1184" s="40">
        <f>Agua!C1186</f>
        <v>0</v>
      </c>
      <c r="C1184" s="72">
        <f>Agua!J1186</f>
        <v>0</v>
      </c>
      <c r="D1184" s="72">
        <f>Agua!M1186</f>
        <v>0</v>
      </c>
      <c r="E1184" s="72">
        <f t="shared" si="271"/>
        <v>0</v>
      </c>
      <c r="F1184" s="72">
        <f>Agua!P1186</f>
        <v>0</v>
      </c>
      <c r="G1184" s="72">
        <f t="shared" si="272"/>
        <v>0</v>
      </c>
      <c r="H1184" s="72">
        <f>Agua!S1186</f>
        <v>0</v>
      </c>
      <c r="I1184" s="72">
        <f t="shared" si="273"/>
        <v>0</v>
      </c>
      <c r="J1184" s="72">
        <f>Agua!V1186</f>
        <v>0</v>
      </c>
      <c r="K1184" s="72">
        <f t="shared" si="274"/>
        <v>0</v>
      </c>
      <c r="L1184" s="72">
        <f>Agua!X1186</f>
        <v>0</v>
      </c>
      <c r="M1184" s="72">
        <f t="shared" si="275"/>
        <v>0</v>
      </c>
      <c r="N1184" s="72">
        <f t="shared" si="276"/>
        <v>0</v>
      </c>
      <c r="O1184" s="41">
        <f>'Gas y Electricidad'!F1187</f>
        <v>0</v>
      </c>
      <c r="P1184" s="49">
        <f t="shared" si="277"/>
        <v>0</v>
      </c>
      <c r="Q1184" s="41">
        <f>'Gas y Electricidad'!J1187</f>
        <v>0</v>
      </c>
      <c r="R1184" s="49">
        <f t="shared" si="278"/>
        <v>0</v>
      </c>
      <c r="S1184" s="41">
        <f>'Gas y Electricidad'!M1187</f>
        <v>0</v>
      </c>
      <c r="T1184" s="42" t="e">
        <f t="shared" si="279"/>
        <v>#DIV/0!</v>
      </c>
      <c r="U1184" s="35">
        <f>'Gas y Electricidad'!Q1187</f>
        <v>0</v>
      </c>
      <c r="V1184" s="52">
        <f t="shared" si="280"/>
        <v>0</v>
      </c>
      <c r="W1184" s="63"/>
      <c r="X1184" s="63"/>
      <c r="Y1184" s="63"/>
      <c r="Z1184" s="57">
        <f t="shared" si="281"/>
        <v>0</v>
      </c>
      <c r="AA1184" s="59">
        <f t="shared" si="282"/>
        <v>0</v>
      </c>
      <c r="AB1184" s="58">
        <f t="shared" si="283"/>
        <v>0</v>
      </c>
      <c r="AC1184" s="61">
        <f t="shared" si="284"/>
        <v>0</v>
      </c>
      <c r="AD1184" s="61">
        <f t="shared" si="285"/>
        <v>0</v>
      </c>
    </row>
    <row r="1185" spans="1:30" x14ac:dyDescent="0.3">
      <c r="A1185" s="39">
        <f>IF(Agua!A1187&gt;0,Agua!A1187,"-")</f>
        <v>43595</v>
      </c>
      <c r="B1185" s="40">
        <f>Agua!C1187</f>
        <v>0</v>
      </c>
      <c r="C1185" s="72">
        <f>Agua!J1187</f>
        <v>0</v>
      </c>
      <c r="D1185" s="72">
        <f>Agua!M1187</f>
        <v>0</v>
      </c>
      <c r="E1185" s="72">
        <f t="shared" si="271"/>
        <v>0</v>
      </c>
      <c r="F1185" s="72">
        <f>Agua!P1187</f>
        <v>0</v>
      </c>
      <c r="G1185" s="72">
        <f t="shared" si="272"/>
        <v>0</v>
      </c>
      <c r="H1185" s="72">
        <f>Agua!S1187</f>
        <v>0</v>
      </c>
      <c r="I1185" s="72">
        <f t="shared" si="273"/>
        <v>0</v>
      </c>
      <c r="J1185" s="72">
        <f>Agua!V1187</f>
        <v>0</v>
      </c>
      <c r="K1185" s="72">
        <f t="shared" si="274"/>
        <v>0</v>
      </c>
      <c r="L1185" s="72">
        <f>Agua!X1187</f>
        <v>0</v>
      </c>
      <c r="M1185" s="72">
        <f t="shared" si="275"/>
        <v>0</v>
      </c>
      <c r="N1185" s="72">
        <f t="shared" si="276"/>
        <v>0</v>
      </c>
      <c r="O1185" s="41">
        <f>'Gas y Electricidad'!F1188</f>
        <v>0</v>
      </c>
      <c r="P1185" s="49">
        <f t="shared" si="277"/>
        <v>0</v>
      </c>
      <c r="Q1185" s="41">
        <f>'Gas y Electricidad'!J1188</f>
        <v>0</v>
      </c>
      <c r="R1185" s="49">
        <f t="shared" si="278"/>
        <v>0</v>
      </c>
      <c r="S1185" s="41">
        <f>'Gas y Electricidad'!M1188</f>
        <v>0</v>
      </c>
      <c r="T1185" s="42" t="e">
        <f t="shared" si="279"/>
        <v>#DIV/0!</v>
      </c>
      <c r="U1185" s="35">
        <f>'Gas y Electricidad'!Q1188</f>
        <v>0</v>
      </c>
      <c r="V1185" s="52">
        <f t="shared" si="280"/>
        <v>0</v>
      </c>
      <c r="W1185" s="63"/>
      <c r="X1185" s="63"/>
      <c r="Y1185" s="63"/>
      <c r="Z1185" s="57">
        <f t="shared" si="281"/>
        <v>0</v>
      </c>
      <c r="AA1185" s="59">
        <f t="shared" si="282"/>
        <v>0</v>
      </c>
      <c r="AB1185" s="58">
        <f t="shared" si="283"/>
        <v>0</v>
      </c>
      <c r="AC1185" s="61">
        <f t="shared" si="284"/>
        <v>0</v>
      </c>
      <c r="AD1185" s="61">
        <f t="shared" si="285"/>
        <v>0</v>
      </c>
    </row>
    <row r="1186" spans="1:30" x14ac:dyDescent="0.3">
      <c r="A1186" s="39">
        <f>IF(Agua!A1188&gt;0,Agua!A1188,"-")</f>
        <v>43596</v>
      </c>
      <c r="B1186" s="40">
        <f>Agua!C1188</f>
        <v>0</v>
      </c>
      <c r="C1186" s="72">
        <f>Agua!J1188</f>
        <v>0</v>
      </c>
      <c r="D1186" s="72">
        <f>Agua!M1188</f>
        <v>0</v>
      </c>
      <c r="E1186" s="72">
        <f t="shared" si="271"/>
        <v>0</v>
      </c>
      <c r="F1186" s="72">
        <f>Agua!P1188</f>
        <v>0</v>
      </c>
      <c r="G1186" s="72">
        <f t="shared" si="272"/>
        <v>0</v>
      </c>
      <c r="H1186" s="72">
        <f>Agua!S1188</f>
        <v>0</v>
      </c>
      <c r="I1186" s="72">
        <f t="shared" si="273"/>
        <v>0</v>
      </c>
      <c r="J1186" s="72">
        <f>Agua!V1188</f>
        <v>0</v>
      </c>
      <c r="K1186" s="72">
        <f t="shared" si="274"/>
        <v>0</v>
      </c>
      <c r="L1186" s="72">
        <f>Agua!X1188</f>
        <v>0</v>
      </c>
      <c r="M1186" s="72">
        <f t="shared" si="275"/>
        <v>0</v>
      </c>
      <c r="N1186" s="72">
        <f t="shared" si="276"/>
        <v>0</v>
      </c>
      <c r="O1186" s="41">
        <f>'Gas y Electricidad'!F1189</f>
        <v>0</v>
      </c>
      <c r="P1186" s="49">
        <f t="shared" si="277"/>
        <v>0</v>
      </c>
      <c r="Q1186" s="41">
        <f>'Gas y Electricidad'!J1189</f>
        <v>0</v>
      </c>
      <c r="R1186" s="49">
        <f t="shared" si="278"/>
        <v>0</v>
      </c>
      <c r="S1186" s="41">
        <f>'Gas y Electricidad'!M1189</f>
        <v>0</v>
      </c>
      <c r="T1186" s="42" t="e">
        <f t="shared" si="279"/>
        <v>#DIV/0!</v>
      </c>
      <c r="U1186" s="35">
        <f>'Gas y Electricidad'!Q1189</f>
        <v>0</v>
      </c>
      <c r="V1186" s="52">
        <f t="shared" si="280"/>
        <v>0</v>
      </c>
      <c r="W1186" s="63"/>
      <c r="X1186" s="63"/>
      <c r="Y1186" s="63"/>
      <c r="Z1186" s="57">
        <f t="shared" si="281"/>
        <v>0</v>
      </c>
      <c r="AA1186" s="59">
        <f t="shared" si="282"/>
        <v>0</v>
      </c>
      <c r="AB1186" s="58">
        <f t="shared" si="283"/>
        <v>0</v>
      </c>
      <c r="AC1186" s="61">
        <f t="shared" si="284"/>
        <v>0</v>
      </c>
      <c r="AD1186" s="61">
        <f t="shared" si="285"/>
        <v>0</v>
      </c>
    </row>
    <row r="1187" spans="1:30" x14ac:dyDescent="0.3">
      <c r="A1187" s="39">
        <f>IF(Agua!A1189&gt;0,Agua!A1189,"-")</f>
        <v>43597</v>
      </c>
      <c r="B1187" s="40">
        <f>Agua!C1189</f>
        <v>0</v>
      </c>
      <c r="C1187" s="72">
        <f>Agua!J1189</f>
        <v>0</v>
      </c>
      <c r="D1187" s="72">
        <f>Agua!M1189</f>
        <v>0</v>
      </c>
      <c r="E1187" s="72">
        <f t="shared" si="271"/>
        <v>0</v>
      </c>
      <c r="F1187" s="72">
        <f>Agua!P1189</f>
        <v>0</v>
      </c>
      <c r="G1187" s="72">
        <f t="shared" si="272"/>
        <v>0</v>
      </c>
      <c r="H1187" s="72">
        <f>Agua!S1189</f>
        <v>0</v>
      </c>
      <c r="I1187" s="72">
        <f t="shared" si="273"/>
        <v>0</v>
      </c>
      <c r="J1187" s="72">
        <f>Agua!V1189</f>
        <v>0</v>
      </c>
      <c r="K1187" s="72">
        <f t="shared" si="274"/>
        <v>0</v>
      </c>
      <c r="L1187" s="72">
        <f>Agua!X1189</f>
        <v>0</v>
      </c>
      <c r="M1187" s="72">
        <f t="shared" si="275"/>
        <v>0</v>
      </c>
      <c r="N1187" s="72">
        <f t="shared" si="276"/>
        <v>0</v>
      </c>
      <c r="O1187" s="41">
        <f>'Gas y Electricidad'!F1190</f>
        <v>0</v>
      </c>
      <c r="P1187" s="49">
        <f t="shared" si="277"/>
        <v>0</v>
      </c>
      <c r="Q1187" s="41">
        <f>'Gas y Electricidad'!J1190</f>
        <v>0</v>
      </c>
      <c r="R1187" s="49">
        <f t="shared" si="278"/>
        <v>0</v>
      </c>
      <c r="S1187" s="41">
        <f>'Gas y Electricidad'!M1190</f>
        <v>0</v>
      </c>
      <c r="T1187" s="42" t="e">
        <f t="shared" si="279"/>
        <v>#DIV/0!</v>
      </c>
      <c r="U1187" s="35">
        <f>'Gas y Electricidad'!Q1190</f>
        <v>0</v>
      </c>
      <c r="V1187" s="52">
        <f t="shared" si="280"/>
        <v>0</v>
      </c>
      <c r="W1187" s="63"/>
      <c r="X1187" s="63"/>
      <c r="Y1187" s="63"/>
      <c r="Z1187" s="57">
        <f t="shared" si="281"/>
        <v>0</v>
      </c>
      <c r="AA1187" s="59">
        <f t="shared" si="282"/>
        <v>0</v>
      </c>
      <c r="AB1187" s="58">
        <f t="shared" si="283"/>
        <v>0</v>
      </c>
      <c r="AC1187" s="61">
        <f t="shared" si="284"/>
        <v>0</v>
      </c>
      <c r="AD1187" s="61">
        <f t="shared" si="285"/>
        <v>0</v>
      </c>
    </row>
    <row r="1188" spans="1:30" x14ac:dyDescent="0.3">
      <c r="A1188" s="39">
        <f>IF(Agua!A1190&gt;0,Agua!A1190,"-")</f>
        <v>43598</v>
      </c>
      <c r="B1188" s="40">
        <f>Agua!C1190</f>
        <v>0</v>
      </c>
      <c r="C1188" s="72">
        <f>Agua!J1190</f>
        <v>0</v>
      </c>
      <c r="D1188" s="72">
        <f>Agua!M1190</f>
        <v>0</v>
      </c>
      <c r="E1188" s="72">
        <f t="shared" si="271"/>
        <v>0</v>
      </c>
      <c r="F1188" s="72">
        <f>Agua!P1190</f>
        <v>0</v>
      </c>
      <c r="G1188" s="72">
        <f t="shared" si="272"/>
        <v>0</v>
      </c>
      <c r="H1188" s="72">
        <f>Agua!S1190</f>
        <v>0</v>
      </c>
      <c r="I1188" s="72">
        <f t="shared" si="273"/>
        <v>0</v>
      </c>
      <c r="J1188" s="72">
        <f>Agua!V1190</f>
        <v>0</v>
      </c>
      <c r="K1188" s="72">
        <f t="shared" si="274"/>
        <v>0</v>
      </c>
      <c r="L1188" s="72">
        <f>Agua!X1190</f>
        <v>0</v>
      </c>
      <c r="M1188" s="72">
        <f t="shared" si="275"/>
        <v>0</v>
      </c>
      <c r="N1188" s="72">
        <f t="shared" si="276"/>
        <v>0</v>
      </c>
      <c r="O1188" s="41">
        <f>'Gas y Electricidad'!F1191</f>
        <v>0</v>
      </c>
      <c r="P1188" s="49">
        <f t="shared" si="277"/>
        <v>0</v>
      </c>
      <c r="Q1188" s="41">
        <f>'Gas y Electricidad'!J1191</f>
        <v>0</v>
      </c>
      <c r="R1188" s="49">
        <f t="shared" si="278"/>
        <v>0</v>
      </c>
      <c r="S1188" s="41">
        <f>'Gas y Electricidad'!M1191</f>
        <v>0</v>
      </c>
      <c r="T1188" s="42" t="e">
        <f t="shared" si="279"/>
        <v>#DIV/0!</v>
      </c>
      <c r="U1188" s="35">
        <f>'Gas y Electricidad'!Q1191</f>
        <v>0</v>
      </c>
      <c r="V1188" s="52">
        <f t="shared" si="280"/>
        <v>0</v>
      </c>
      <c r="W1188" s="63"/>
      <c r="X1188" s="63"/>
      <c r="Y1188" s="63"/>
      <c r="Z1188" s="57">
        <f t="shared" si="281"/>
        <v>0</v>
      </c>
      <c r="AA1188" s="59">
        <f t="shared" si="282"/>
        <v>0</v>
      </c>
      <c r="AB1188" s="58">
        <f t="shared" si="283"/>
        <v>0</v>
      </c>
      <c r="AC1188" s="61">
        <f t="shared" si="284"/>
        <v>0</v>
      </c>
      <c r="AD1188" s="61">
        <f t="shared" si="285"/>
        <v>0</v>
      </c>
    </row>
    <row r="1189" spans="1:30" x14ac:dyDescent="0.3">
      <c r="A1189" s="39">
        <f>IF(Agua!A1191&gt;0,Agua!A1191,"-")</f>
        <v>43599</v>
      </c>
      <c r="B1189" s="40">
        <f>Agua!C1191</f>
        <v>0</v>
      </c>
      <c r="C1189" s="72">
        <f>Agua!J1191</f>
        <v>0</v>
      </c>
      <c r="D1189" s="72">
        <f>Agua!M1191</f>
        <v>0</v>
      </c>
      <c r="E1189" s="72">
        <f t="shared" si="271"/>
        <v>0</v>
      </c>
      <c r="F1189" s="72">
        <f>Agua!P1191</f>
        <v>0</v>
      </c>
      <c r="G1189" s="72">
        <f t="shared" si="272"/>
        <v>0</v>
      </c>
      <c r="H1189" s="72">
        <f>Agua!S1191</f>
        <v>0</v>
      </c>
      <c r="I1189" s="72">
        <f t="shared" si="273"/>
        <v>0</v>
      </c>
      <c r="J1189" s="72">
        <f>Agua!V1191</f>
        <v>0</v>
      </c>
      <c r="K1189" s="72">
        <f t="shared" si="274"/>
        <v>0</v>
      </c>
      <c r="L1189" s="72">
        <f>Agua!X1191</f>
        <v>0</v>
      </c>
      <c r="M1189" s="72">
        <f t="shared" si="275"/>
        <v>0</v>
      </c>
      <c r="N1189" s="72">
        <f t="shared" si="276"/>
        <v>0</v>
      </c>
      <c r="O1189" s="41">
        <f>'Gas y Electricidad'!F1192</f>
        <v>0</v>
      </c>
      <c r="P1189" s="49">
        <f t="shared" si="277"/>
        <v>0</v>
      </c>
      <c r="Q1189" s="41">
        <f>'Gas y Electricidad'!J1192</f>
        <v>0</v>
      </c>
      <c r="R1189" s="49">
        <f t="shared" si="278"/>
        <v>0</v>
      </c>
      <c r="S1189" s="41">
        <f>'Gas y Electricidad'!M1192</f>
        <v>0</v>
      </c>
      <c r="T1189" s="42" t="e">
        <f t="shared" si="279"/>
        <v>#DIV/0!</v>
      </c>
      <c r="U1189" s="35">
        <f>'Gas y Electricidad'!Q1192</f>
        <v>0</v>
      </c>
      <c r="V1189" s="52">
        <f t="shared" si="280"/>
        <v>0</v>
      </c>
      <c r="W1189" s="63"/>
      <c r="X1189" s="63"/>
      <c r="Y1189" s="63"/>
      <c r="Z1189" s="57">
        <f t="shared" si="281"/>
        <v>0</v>
      </c>
      <c r="AA1189" s="59">
        <f t="shared" si="282"/>
        <v>0</v>
      </c>
      <c r="AB1189" s="58">
        <f t="shared" si="283"/>
        <v>0</v>
      </c>
      <c r="AC1189" s="61">
        <f t="shared" si="284"/>
        <v>0</v>
      </c>
      <c r="AD1189" s="61">
        <f t="shared" si="285"/>
        <v>0</v>
      </c>
    </row>
    <row r="1190" spans="1:30" x14ac:dyDescent="0.3">
      <c r="A1190" s="39">
        <f>IF(Agua!A1192&gt;0,Agua!A1192,"-")</f>
        <v>43600</v>
      </c>
      <c r="B1190" s="40">
        <f>Agua!C1192</f>
        <v>0</v>
      </c>
      <c r="C1190" s="72">
        <f>Agua!J1192</f>
        <v>0</v>
      </c>
      <c r="D1190" s="72">
        <f>Agua!M1192</f>
        <v>0</v>
      </c>
      <c r="E1190" s="72">
        <f t="shared" si="271"/>
        <v>0</v>
      </c>
      <c r="F1190" s="72">
        <f>Agua!P1192</f>
        <v>0</v>
      </c>
      <c r="G1190" s="72">
        <f t="shared" si="272"/>
        <v>0</v>
      </c>
      <c r="H1190" s="72">
        <f>Agua!S1192</f>
        <v>0</v>
      </c>
      <c r="I1190" s="72">
        <f t="shared" si="273"/>
        <v>0</v>
      </c>
      <c r="J1190" s="72">
        <f>Agua!V1192</f>
        <v>0</v>
      </c>
      <c r="K1190" s="72">
        <f t="shared" si="274"/>
        <v>0</v>
      </c>
      <c r="L1190" s="72">
        <f>Agua!X1192</f>
        <v>0</v>
      </c>
      <c r="M1190" s="72">
        <f t="shared" si="275"/>
        <v>0</v>
      </c>
      <c r="N1190" s="72">
        <f t="shared" si="276"/>
        <v>0</v>
      </c>
      <c r="O1190" s="41">
        <f>'Gas y Electricidad'!F1193</f>
        <v>0</v>
      </c>
      <c r="P1190" s="49">
        <f t="shared" si="277"/>
        <v>0</v>
      </c>
      <c r="Q1190" s="41">
        <f>'Gas y Electricidad'!J1193</f>
        <v>0</v>
      </c>
      <c r="R1190" s="49">
        <f t="shared" si="278"/>
        <v>0</v>
      </c>
      <c r="S1190" s="41">
        <f>'Gas y Electricidad'!M1193</f>
        <v>0</v>
      </c>
      <c r="T1190" s="42" t="e">
        <f t="shared" si="279"/>
        <v>#DIV/0!</v>
      </c>
      <c r="U1190" s="35">
        <f>'Gas y Electricidad'!Q1193</f>
        <v>0</v>
      </c>
      <c r="V1190" s="52">
        <f t="shared" si="280"/>
        <v>0</v>
      </c>
      <c r="W1190" s="63"/>
      <c r="X1190" s="63"/>
      <c r="Y1190" s="63"/>
      <c r="Z1190" s="57">
        <f t="shared" si="281"/>
        <v>0</v>
      </c>
      <c r="AA1190" s="59">
        <f t="shared" si="282"/>
        <v>0</v>
      </c>
      <c r="AB1190" s="58">
        <f t="shared" si="283"/>
        <v>0</v>
      </c>
      <c r="AC1190" s="61">
        <f t="shared" si="284"/>
        <v>0</v>
      </c>
      <c r="AD1190" s="61">
        <f t="shared" si="285"/>
        <v>0</v>
      </c>
    </row>
    <row r="1191" spans="1:30" x14ac:dyDescent="0.3">
      <c r="A1191" s="39">
        <f>IF(Agua!A1193&gt;0,Agua!A1193,"-")</f>
        <v>43601</v>
      </c>
      <c r="B1191" s="40">
        <f>Agua!C1193</f>
        <v>0</v>
      </c>
      <c r="C1191" s="72">
        <f>Agua!J1193</f>
        <v>0</v>
      </c>
      <c r="D1191" s="72">
        <f>Agua!M1193</f>
        <v>0</v>
      </c>
      <c r="E1191" s="72">
        <f t="shared" si="271"/>
        <v>0</v>
      </c>
      <c r="F1191" s="72">
        <f>Agua!P1193</f>
        <v>0</v>
      </c>
      <c r="G1191" s="72">
        <f t="shared" si="272"/>
        <v>0</v>
      </c>
      <c r="H1191" s="72">
        <f>Agua!S1193</f>
        <v>0</v>
      </c>
      <c r="I1191" s="72">
        <f t="shared" si="273"/>
        <v>0</v>
      </c>
      <c r="J1191" s="72">
        <f>Agua!V1193</f>
        <v>0</v>
      </c>
      <c r="K1191" s="72">
        <f t="shared" si="274"/>
        <v>0</v>
      </c>
      <c r="L1191" s="72">
        <f>Agua!X1193</f>
        <v>0</v>
      </c>
      <c r="M1191" s="72">
        <f t="shared" si="275"/>
        <v>0</v>
      </c>
      <c r="N1191" s="72">
        <f t="shared" si="276"/>
        <v>0</v>
      </c>
      <c r="O1191" s="41">
        <f>'Gas y Electricidad'!F1194</f>
        <v>0</v>
      </c>
      <c r="P1191" s="49">
        <f t="shared" si="277"/>
        <v>0</v>
      </c>
      <c r="Q1191" s="41">
        <f>'Gas y Electricidad'!J1194</f>
        <v>0</v>
      </c>
      <c r="R1191" s="49">
        <f t="shared" si="278"/>
        <v>0</v>
      </c>
      <c r="S1191" s="41">
        <f>'Gas y Electricidad'!M1194</f>
        <v>0</v>
      </c>
      <c r="T1191" s="42" t="e">
        <f t="shared" si="279"/>
        <v>#DIV/0!</v>
      </c>
      <c r="U1191" s="35">
        <f>'Gas y Electricidad'!Q1194</f>
        <v>0</v>
      </c>
      <c r="V1191" s="52">
        <f t="shared" si="280"/>
        <v>0</v>
      </c>
      <c r="W1191" s="63"/>
      <c r="X1191" s="63"/>
      <c r="Y1191" s="63"/>
      <c r="Z1191" s="57">
        <f t="shared" si="281"/>
        <v>0</v>
      </c>
      <c r="AA1191" s="59">
        <f t="shared" si="282"/>
        <v>0</v>
      </c>
      <c r="AB1191" s="58">
        <f t="shared" si="283"/>
        <v>0</v>
      </c>
      <c r="AC1191" s="61">
        <f t="shared" si="284"/>
        <v>0</v>
      </c>
      <c r="AD1191" s="61">
        <f t="shared" si="285"/>
        <v>0</v>
      </c>
    </row>
    <row r="1192" spans="1:30" x14ac:dyDescent="0.3">
      <c r="A1192" s="39">
        <f>IF(Agua!A1194&gt;0,Agua!A1194,"-")</f>
        <v>43602</v>
      </c>
      <c r="B1192" s="40">
        <f>Agua!C1194</f>
        <v>0</v>
      </c>
      <c r="C1192" s="72">
        <f>Agua!J1194</f>
        <v>0</v>
      </c>
      <c r="D1192" s="72">
        <f>Agua!M1194</f>
        <v>0</v>
      </c>
      <c r="E1192" s="72">
        <f t="shared" si="271"/>
        <v>0</v>
      </c>
      <c r="F1192" s="72">
        <f>Agua!P1194</f>
        <v>0</v>
      </c>
      <c r="G1192" s="72">
        <f t="shared" si="272"/>
        <v>0</v>
      </c>
      <c r="H1192" s="72">
        <f>Agua!S1194</f>
        <v>0</v>
      </c>
      <c r="I1192" s="72">
        <f t="shared" si="273"/>
        <v>0</v>
      </c>
      <c r="J1192" s="72">
        <f>Agua!V1194</f>
        <v>0</v>
      </c>
      <c r="K1192" s="72">
        <f t="shared" si="274"/>
        <v>0</v>
      </c>
      <c r="L1192" s="72">
        <f>Agua!X1194</f>
        <v>0</v>
      </c>
      <c r="M1192" s="72">
        <f t="shared" si="275"/>
        <v>0</v>
      </c>
      <c r="N1192" s="72">
        <f t="shared" si="276"/>
        <v>0</v>
      </c>
      <c r="O1192" s="41">
        <f>'Gas y Electricidad'!F1195</f>
        <v>0</v>
      </c>
      <c r="P1192" s="49">
        <f t="shared" si="277"/>
        <v>0</v>
      </c>
      <c r="Q1192" s="41">
        <f>'Gas y Electricidad'!J1195</f>
        <v>0</v>
      </c>
      <c r="R1192" s="49">
        <f t="shared" si="278"/>
        <v>0</v>
      </c>
      <c r="S1192" s="41">
        <f>'Gas y Electricidad'!M1195</f>
        <v>0</v>
      </c>
      <c r="T1192" s="42" t="e">
        <f t="shared" si="279"/>
        <v>#DIV/0!</v>
      </c>
      <c r="U1192" s="35">
        <f>'Gas y Electricidad'!Q1195</f>
        <v>0</v>
      </c>
      <c r="V1192" s="52">
        <f t="shared" si="280"/>
        <v>0</v>
      </c>
      <c r="W1192" s="63"/>
      <c r="X1192" s="63"/>
      <c r="Y1192" s="63"/>
      <c r="Z1192" s="57">
        <f t="shared" si="281"/>
        <v>0</v>
      </c>
      <c r="AA1192" s="59">
        <f t="shared" si="282"/>
        <v>0</v>
      </c>
      <c r="AB1192" s="58">
        <f t="shared" si="283"/>
        <v>0</v>
      </c>
      <c r="AC1192" s="61">
        <f t="shared" si="284"/>
        <v>0</v>
      </c>
      <c r="AD1192" s="61">
        <f t="shared" si="285"/>
        <v>0</v>
      </c>
    </row>
    <row r="1193" spans="1:30" x14ac:dyDescent="0.3">
      <c r="A1193" s="39">
        <f>IF(Agua!A1195&gt;0,Agua!A1195,"-")</f>
        <v>43603</v>
      </c>
      <c r="B1193" s="40">
        <f>Agua!C1195</f>
        <v>0</v>
      </c>
      <c r="C1193" s="72">
        <f>Agua!J1195</f>
        <v>0</v>
      </c>
      <c r="D1193" s="72">
        <f>Agua!M1195</f>
        <v>0</v>
      </c>
      <c r="E1193" s="72">
        <f t="shared" si="271"/>
        <v>0</v>
      </c>
      <c r="F1193" s="72">
        <f>Agua!P1195</f>
        <v>0</v>
      </c>
      <c r="G1193" s="72">
        <f t="shared" si="272"/>
        <v>0</v>
      </c>
      <c r="H1193" s="72">
        <f>Agua!S1195</f>
        <v>0</v>
      </c>
      <c r="I1193" s="72">
        <f t="shared" si="273"/>
        <v>0</v>
      </c>
      <c r="J1193" s="72">
        <f>Agua!V1195</f>
        <v>0</v>
      </c>
      <c r="K1193" s="72">
        <f t="shared" si="274"/>
        <v>0</v>
      </c>
      <c r="L1193" s="72">
        <f>Agua!X1195</f>
        <v>0</v>
      </c>
      <c r="M1193" s="72">
        <f t="shared" si="275"/>
        <v>0</v>
      </c>
      <c r="N1193" s="72">
        <f t="shared" si="276"/>
        <v>0</v>
      </c>
      <c r="O1193" s="41">
        <f>'Gas y Electricidad'!F1196</f>
        <v>0</v>
      </c>
      <c r="P1193" s="49">
        <f t="shared" si="277"/>
        <v>0</v>
      </c>
      <c r="Q1193" s="41">
        <f>'Gas y Electricidad'!J1196</f>
        <v>0</v>
      </c>
      <c r="R1193" s="49">
        <f t="shared" si="278"/>
        <v>0</v>
      </c>
      <c r="S1193" s="41">
        <f>'Gas y Electricidad'!M1196</f>
        <v>0</v>
      </c>
      <c r="T1193" s="42" t="e">
        <f t="shared" si="279"/>
        <v>#DIV/0!</v>
      </c>
      <c r="U1193" s="35">
        <f>'Gas y Electricidad'!Q1196</f>
        <v>0</v>
      </c>
      <c r="V1193" s="52">
        <f t="shared" si="280"/>
        <v>0</v>
      </c>
      <c r="W1193" s="63"/>
      <c r="X1193" s="63"/>
      <c r="Y1193" s="63"/>
      <c r="Z1193" s="57">
        <f t="shared" si="281"/>
        <v>0</v>
      </c>
      <c r="AA1193" s="59">
        <f t="shared" si="282"/>
        <v>0</v>
      </c>
      <c r="AB1193" s="58">
        <f t="shared" si="283"/>
        <v>0</v>
      </c>
      <c r="AC1193" s="61">
        <f t="shared" si="284"/>
        <v>0</v>
      </c>
      <c r="AD1193" s="61">
        <f t="shared" si="285"/>
        <v>0</v>
      </c>
    </row>
    <row r="1194" spans="1:30" x14ac:dyDescent="0.3">
      <c r="A1194" s="39">
        <f>IF(Agua!A1196&gt;0,Agua!A1196,"-")</f>
        <v>43604</v>
      </c>
      <c r="B1194" s="40">
        <f>Agua!C1196</f>
        <v>0</v>
      </c>
      <c r="C1194" s="72">
        <f>Agua!J1196</f>
        <v>0</v>
      </c>
      <c r="D1194" s="72">
        <f>Agua!M1196</f>
        <v>0</v>
      </c>
      <c r="E1194" s="72">
        <f t="shared" si="271"/>
        <v>0</v>
      </c>
      <c r="F1194" s="72">
        <f>Agua!P1196</f>
        <v>0</v>
      </c>
      <c r="G1194" s="72">
        <f t="shared" si="272"/>
        <v>0</v>
      </c>
      <c r="H1194" s="72">
        <f>Agua!S1196</f>
        <v>0</v>
      </c>
      <c r="I1194" s="72">
        <f t="shared" si="273"/>
        <v>0</v>
      </c>
      <c r="J1194" s="72">
        <f>Agua!V1196</f>
        <v>0</v>
      </c>
      <c r="K1194" s="72">
        <f t="shared" si="274"/>
        <v>0</v>
      </c>
      <c r="L1194" s="72">
        <f>Agua!X1196</f>
        <v>0</v>
      </c>
      <c r="M1194" s="72">
        <f t="shared" si="275"/>
        <v>0</v>
      </c>
      <c r="N1194" s="72">
        <f t="shared" si="276"/>
        <v>0</v>
      </c>
      <c r="O1194" s="41">
        <f>'Gas y Electricidad'!F1197</f>
        <v>0</v>
      </c>
      <c r="P1194" s="49">
        <f t="shared" si="277"/>
        <v>0</v>
      </c>
      <c r="Q1194" s="41">
        <f>'Gas y Electricidad'!J1197</f>
        <v>0</v>
      </c>
      <c r="R1194" s="49">
        <f t="shared" si="278"/>
        <v>0</v>
      </c>
      <c r="S1194" s="41">
        <f>'Gas y Electricidad'!M1197</f>
        <v>0</v>
      </c>
      <c r="T1194" s="42" t="e">
        <f t="shared" si="279"/>
        <v>#DIV/0!</v>
      </c>
      <c r="U1194" s="35">
        <f>'Gas y Electricidad'!Q1197</f>
        <v>0</v>
      </c>
      <c r="V1194" s="52">
        <f t="shared" si="280"/>
        <v>0</v>
      </c>
      <c r="W1194" s="63"/>
      <c r="X1194" s="63"/>
      <c r="Y1194" s="63"/>
      <c r="Z1194" s="57">
        <f t="shared" si="281"/>
        <v>0</v>
      </c>
      <c r="AA1194" s="59">
        <f t="shared" si="282"/>
        <v>0</v>
      </c>
      <c r="AB1194" s="58">
        <f t="shared" si="283"/>
        <v>0</v>
      </c>
      <c r="AC1194" s="61">
        <f t="shared" si="284"/>
        <v>0</v>
      </c>
      <c r="AD1194" s="61">
        <f t="shared" si="285"/>
        <v>0</v>
      </c>
    </row>
    <row r="1195" spans="1:30" x14ac:dyDescent="0.3">
      <c r="A1195" s="39">
        <f>IF(Agua!A1197&gt;0,Agua!A1197,"-")</f>
        <v>43605</v>
      </c>
      <c r="B1195" s="40">
        <f>Agua!C1197</f>
        <v>0</v>
      </c>
      <c r="C1195" s="72">
        <f>Agua!J1197</f>
        <v>0</v>
      </c>
      <c r="D1195" s="72">
        <f>Agua!M1197</f>
        <v>0</v>
      </c>
      <c r="E1195" s="72">
        <f t="shared" si="271"/>
        <v>0</v>
      </c>
      <c r="F1195" s="72">
        <f>Agua!P1197</f>
        <v>0</v>
      </c>
      <c r="G1195" s="72">
        <f t="shared" si="272"/>
        <v>0</v>
      </c>
      <c r="H1195" s="72">
        <f>Agua!S1197</f>
        <v>0</v>
      </c>
      <c r="I1195" s="72">
        <f t="shared" si="273"/>
        <v>0</v>
      </c>
      <c r="J1195" s="72">
        <f>Agua!V1197</f>
        <v>0</v>
      </c>
      <c r="K1195" s="72">
        <f t="shared" si="274"/>
        <v>0</v>
      </c>
      <c r="L1195" s="72">
        <f>Agua!X1197</f>
        <v>0</v>
      </c>
      <c r="M1195" s="72">
        <f t="shared" si="275"/>
        <v>0</v>
      </c>
      <c r="N1195" s="72">
        <f t="shared" si="276"/>
        <v>0</v>
      </c>
      <c r="O1195" s="41">
        <f>'Gas y Electricidad'!F1198</f>
        <v>0</v>
      </c>
      <c r="P1195" s="49">
        <f t="shared" si="277"/>
        <v>0</v>
      </c>
      <c r="Q1195" s="41">
        <f>'Gas y Electricidad'!J1198</f>
        <v>0</v>
      </c>
      <c r="R1195" s="49">
        <f t="shared" si="278"/>
        <v>0</v>
      </c>
      <c r="S1195" s="41">
        <f>'Gas y Electricidad'!M1198</f>
        <v>0</v>
      </c>
      <c r="T1195" s="42" t="e">
        <f t="shared" si="279"/>
        <v>#DIV/0!</v>
      </c>
      <c r="U1195" s="35">
        <f>'Gas y Electricidad'!Q1198</f>
        <v>0</v>
      </c>
      <c r="V1195" s="52">
        <f t="shared" si="280"/>
        <v>0</v>
      </c>
      <c r="W1195" s="63"/>
      <c r="X1195" s="63"/>
      <c r="Y1195" s="63"/>
      <c r="Z1195" s="57">
        <f t="shared" si="281"/>
        <v>0</v>
      </c>
      <c r="AA1195" s="59">
        <f t="shared" si="282"/>
        <v>0</v>
      </c>
      <c r="AB1195" s="58">
        <f t="shared" si="283"/>
        <v>0</v>
      </c>
      <c r="AC1195" s="61">
        <f t="shared" si="284"/>
        <v>0</v>
      </c>
      <c r="AD1195" s="61">
        <f t="shared" si="285"/>
        <v>0</v>
      </c>
    </row>
    <row r="1196" spans="1:30" x14ac:dyDescent="0.3">
      <c r="A1196" s="39">
        <f>IF(Agua!A1198&gt;0,Agua!A1198,"-")</f>
        <v>43606</v>
      </c>
      <c r="B1196" s="40">
        <f>Agua!C1198</f>
        <v>0</v>
      </c>
      <c r="C1196" s="72">
        <f>Agua!J1198</f>
        <v>0</v>
      </c>
      <c r="D1196" s="72">
        <f>Agua!M1198</f>
        <v>0</v>
      </c>
      <c r="E1196" s="72">
        <f t="shared" si="271"/>
        <v>0</v>
      </c>
      <c r="F1196" s="72">
        <f>Agua!P1198</f>
        <v>0</v>
      </c>
      <c r="G1196" s="72">
        <f t="shared" si="272"/>
        <v>0</v>
      </c>
      <c r="H1196" s="72">
        <f>Agua!S1198</f>
        <v>0</v>
      </c>
      <c r="I1196" s="72">
        <f t="shared" si="273"/>
        <v>0</v>
      </c>
      <c r="J1196" s="72">
        <f>Agua!V1198</f>
        <v>0</v>
      </c>
      <c r="K1196" s="72">
        <f t="shared" si="274"/>
        <v>0</v>
      </c>
      <c r="L1196" s="72">
        <f>Agua!X1198</f>
        <v>0</v>
      </c>
      <c r="M1196" s="72">
        <f t="shared" si="275"/>
        <v>0</v>
      </c>
      <c r="N1196" s="72">
        <f t="shared" si="276"/>
        <v>0</v>
      </c>
      <c r="O1196" s="41">
        <f>'Gas y Electricidad'!F1199</f>
        <v>0</v>
      </c>
      <c r="P1196" s="49">
        <f t="shared" si="277"/>
        <v>0</v>
      </c>
      <c r="Q1196" s="41">
        <f>'Gas y Electricidad'!J1199</f>
        <v>0</v>
      </c>
      <c r="R1196" s="49">
        <f t="shared" si="278"/>
        <v>0</v>
      </c>
      <c r="S1196" s="41">
        <f>'Gas y Electricidad'!M1199</f>
        <v>0</v>
      </c>
      <c r="T1196" s="42" t="e">
        <f t="shared" si="279"/>
        <v>#DIV/0!</v>
      </c>
      <c r="U1196" s="35">
        <f>'Gas y Electricidad'!Q1199</f>
        <v>0</v>
      </c>
      <c r="V1196" s="52">
        <f t="shared" si="280"/>
        <v>0</v>
      </c>
      <c r="W1196" s="63"/>
      <c r="X1196" s="63"/>
      <c r="Y1196" s="63"/>
      <c r="Z1196" s="57">
        <f t="shared" si="281"/>
        <v>0</v>
      </c>
      <c r="AA1196" s="59">
        <f t="shared" si="282"/>
        <v>0</v>
      </c>
      <c r="AB1196" s="58">
        <f t="shared" si="283"/>
        <v>0</v>
      </c>
      <c r="AC1196" s="61">
        <f t="shared" si="284"/>
        <v>0</v>
      </c>
      <c r="AD1196" s="61">
        <f t="shared" si="285"/>
        <v>0</v>
      </c>
    </row>
    <row r="1197" spans="1:30" x14ac:dyDescent="0.3">
      <c r="A1197" s="39">
        <f>IF(Agua!A1199&gt;0,Agua!A1199,"-")</f>
        <v>43607</v>
      </c>
      <c r="B1197" s="40">
        <f>Agua!C1199</f>
        <v>0</v>
      </c>
      <c r="C1197" s="72">
        <f>Agua!J1199</f>
        <v>0</v>
      </c>
      <c r="D1197" s="72">
        <f>Agua!M1199</f>
        <v>0</v>
      </c>
      <c r="E1197" s="72">
        <f t="shared" si="271"/>
        <v>0</v>
      </c>
      <c r="F1197" s="72">
        <f>Agua!P1199</f>
        <v>0</v>
      </c>
      <c r="G1197" s="72">
        <f t="shared" si="272"/>
        <v>0</v>
      </c>
      <c r="H1197" s="72">
        <f>Agua!S1199</f>
        <v>0</v>
      </c>
      <c r="I1197" s="72">
        <f t="shared" si="273"/>
        <v>0</v>
      </c>
      <c r="J1197" s="72">
        <f>Agua!V1199</f>
        <v>0</v>
      </c>
      <c r="K1197" s="72">
        <f t="shared" si="274"/>
        <v>0</v>
      </c>
      <c r="L1197" s="72">
        <f>Agua!X1199</f>
        <v>0</v>
      </c>
      <c r="M1197" s="72">
        <f t="shared" si="275"/>
        <v>0</v>
      </c>
      <c r="N1197" s="72">
        <f t="shared" si="276"/>
        <v>0</v>
      </c>
      <c r="O1197" s="41">
        <f>'Gas y Electricidad'!F1200</f>
        <v>0</v>
      </c>
      <c r="P1197" s="49">
        <f t="shared" si="277"/>
        <v>0</v>
      </c>
      <c r="Q1197" s="41">
        <f>'Gas y Electricidad'!J1200</f>
        <v>0</v>
      </c>
      <c r="R1197" s="49">
        <f t="shared" si="278"/>
        <v>0</v>
      </c>
      <c r="S1197" s="41">
        <f>'Gas y Electricidad'!M1200</f>
        <v>0</v>
      </c>
      <c r="T1197" s="42" t="e">
        <f t="shared" si="279"/>
        <v>#DIV/0!</v>
      </c>
      <c r="U1197" s="35">
        <f>'Gas y Electricidad'!Q1200</f>
        <v>0</v>
      </c>
      <c r="V1197" s="52">
        <f t="shared" si="280"/>
        <v>0</v>
      </c>
      <c r="W1197" s="63"/>
      <c r="X1197" s="63"/>
      <c r="Y1197" s="63"/>
      <c r="Z1197" s="57">
        <f t="shared" si="281"/>
        <v>0</v>
      </c>
      <c r="AA1197" s="59">
        <f t="shared" si="282"/>
        <v>0</v>
      </c>
      <c r="AB1197" s="58">
        <f t="shared" si="283"/>
        <v>0</v>
      </c>
      <c r="AC1197" s="61">
        <f t="shared" si="284"/>
        <v>0</v>
      </c>
      <c r="AD1197" s="61">
        <f t="shared" si="285"/>
        <v>0</v>
      </c>
    </row>
    <row r="1198" spans="1:30" x14ac:dyDescent="0.3">
      <c r="A1198" s="39">
        <f>IF(Agua!A1200&gt;0,Agua!A1200,"-")</f>
        <v>43608</v>
      </c>
      <c r="B1198" s="40">
        <f>Agua!C1200</f>
        <v>0</v>
      </c>
      <c r="C1198" s="72">
        <f>Agua!J1200</f>
        <v>0</v>
      </c>
      <c r="D1198" s="72">
        <f>Agua!M1200</f>
        <v>0</v>
      </c>
      <c r="E1198" s="72">
        <f t="shared" si="271"/>
        <v>0</v>
      </c>
      <c r="F1198" s="72">
        <f>Agua!P1200</f>
        <v>0</v>
      </c>
      <c r="G1198" s="72">
        <f t="shared" si="272"/>
        <v>0</v>
      </c>
      <c r="H1198" s="72">
        <f>Agua!S1200</f>
        <v>0</v>
      </c>
      <c r="I1198" s="72">
        <f t="shared" si="273"/>
        <v>0</v>
      </c>
      <c r="J1198" s="72">
        <f>Agua!V1200</f>
        <v>0</v>
      </c>
      <c r="K1198" s="72">
        <f t="shared" si="274"/>
        <v>0</v>
      </c>
      <c r="L1198" s="72">
        <f>Agua!X1200</f>
        <v>0</v>
      </c>
      <c r="M1198" s="72">
        <f t="shared" si="275"/>
        <v>0</v>
      </c>
      <c r="N1198" s="72">
        <f t="shared" si="276"/>
        <v>0</v>
      </c>
      <c r="O1198" s="41">
        <f>'Gas y Electricidad'!F1201</f>
        <v>0</v>
      </c>
      <c r="P1198" s="49">
        <f t="shared" si="277"/>
        <v>0</v>
      </c>
      <c r="Q1198" s="41">
        <f>'Gas y Electricidad'!J1201</f>
        <v>0</v>
      </c>
      <c r="R1198" s="49">
        <f t="shared" si="278"/>
        <v>0</v>
      </c>
      <c r="S1198" s="41">
        <f>'Gas y Electricidad'!M1201</f>
        <v>0</v>
      </c>
      <c r="T1198" s="42" t="e">
        <f t="shared" si="279"/>
        <v>#DIV/0!</v>
      </c>
      <c r="U1198" s="35">
        <f>'Gas y Electricidad'!Q1201</f>
        <v>0</v>
      </c>
      <c r="V1198" s="52">
        <f t="shared" si="280"/>
        <v>0</v>
      </c>
      <c r="W1198" s="63"/>
      <c r="X1198" s="63"/>
      <c r="Y1198" s="63"/>
      <c r="Z1198" s="57">
        <f t="shared" si="281"/>
        <v>0</v>
      </c>
      <c r="AA1198" s="59">
        <f t="shared" si="282"/>
        <v>0</v>
      </c>
      <c r="AB1198" s="58">
        <f t="shared" si="283"/>
        <v>0</v>
      </c>
      <c r="AC1198" s="61">
        <f t="shared" si="284"/>
        <v>0</v>
      </c>
      <c r="AD1198" s="61">
        <f t="shared" si="285"/>
        <v>0</v>
      </c>
    </row>
    <row r="1199" spans="1:30" x14ac:dyDescent="0.3">
      <c r="A1199" s="39">
        <f>IF(Agua!A1201&gt;0,Agua!A1201,"-")</f>
        <v>43609</v>
      </c>
      <c r="B1199" s="40">
        <f>Agua!C1201</f>
        <v>0</v>
      </c>
      <c r="C1199" s="72">
        <f>Agua!J1201</f>
        <v>0</v>
      </c>
      <c r="D1199" s="72">
        <f>Agua!M1201</f>
        <v>0</v>
      </c>
      <c r="E1199" s="72">
        <f t="shared" si="271"/>
        <v>0</v>
      </c>
      <c r="F1199" s="72">
        <f>Agua!P1201</f>
        <v>0</v>
      </c>
      <c r="G1199" s="72">
        <f t="shared" si="272"/>
        <v>0</v>
      </c>
      <c r="H1199" s="72">
        <f>Agua!S1201</f>
        <v>0</v>
      </c>
      <c r="I1199" s="72">
        <f t="shared" si="273"/>
        <v>0</v>
      </c>
      <c r="J1199" s="72">
        <f>Agua!V1201</f>
        <v>0</v>
      </c>
      <c r="K1199" s="72">
        <f t="shared" si="274"/>
        <v>0</v>
      </c>
      <c r="L1199" s="72">
        <f>Agua!X1201</f>
        <v>0</v>
      </c>
      <c r="M1199" s="72">
        <f t="shared" si="275"/>
        <v>0</v>
      </c>
      <c r="N1199" s="72">
        <f t="shared" si="276"/>
        <v>0</v>
      </c>
      <c r="O1199" s="41">
        <f>'Gas y Electricidad'!F1202</f>
        <v>0</v>
      </c>
      <c r="P1199" s="49">
        <f t="shared" si="277"/>
        <v>0</v>
      </c>
      <c r="Q1199" s="41">
        <f>'Gas y Electricidad'!J1202</f>
        <v>0</v>
      </c>
      <c r="R1199" s="49">
        <f t="shared" si="278"/>
        <v>0</v>
      </c>
      <c r="S1199" s="41">
        <f>'Gas y Electricidad'!M1202</f>
        <v>0</v>
      </c>
      <c r="T1199" s="42" t="e">
        <f t="shared" si="279"/>
        <v>#DIV/0!</v>
      </c>
      <c r="U1199" s="35">
        <f>'Gas y Electricidad'!Q1202</f>
        <v>0</v>
      </c>
      <c r="V1199" s="52">
        <f t="shared" si="280"/>
        <v>0</v>
      </c>
      <c r="W1199" s="63"/>
      <c r="X1199" s="63"/>
      <c r="Y1199" s="63"/>
      <c r="Z1199" s="57">
        <f t="shared" si="281"/>
        <v>0</v>
      </c>
      <c r="AA1199" s="59">
        <f t="shared" si="282"/>
        <v>0</v>
      </c>
      <c r="AB1199" s="58">
        <f t="shared" si="283"/>
        <v>0</v>
      </c>
      <c r="AC1199" s="61">
        <f t="shared" si="284"/>
        <v>0</v>
      </c>
      <c r="AD1199" s="61">
        <f t="shared" si="285"/>
        <v>0</v>
      </c>
    </row>
    <row r="1200" spans="1:30" x14ac:dyDescent="0.3">
      <c r="A1200" s="39">
        <f>IF(Agua!A1202&gt;0,Agua!A1202,"-")</f>
        <v>43610</v>
      </c>
      <c r="B1200" s="40">
        <f>Agua!C1202</f>
        <v>0</v>
      </c>
      <c r="C1200" s="72">
        <f>Agua!J1202</f>
        <v>0</v>
      </c>
      <c r="D1200" s="72">
        <f>Agua!M1202</f>
        <v>0</v>
      </c>
      <c r="E1200" s="72">
        <f t="shared" si="271"/>
        <v>0</v>
      </c>
      <c r="F1200" s="72">
        <f>Agua!P1202</f>
        <v>0</v>
      </c>
      <c r="G1200" s="72">
        <f t="shared" si="272"/>
        <v>0</v>
      </c>
      <c r="H1200" s="72">
        <f>Agua!S1202</f>
        <v>0</v>
      </c>
      <c r="I1200" s="72">
        <f t="shared" si="273"/>
        <v>0</v>
      </c>
      <c r="J1200" s="72">
        <f>Agua!V1202</f>
        <v>0</v>
      </c>
      <c r="K1200" s="72">
        <f t="shared" si="274"/>
        <v>0</v>
      </c>
      <c r="L1200" s="72">
        <f>Agua!X1202</f>
        <v>0</v>
      </c>
      <c r="M1200" s="72">
        <f t="shared" si="275"/>
        <v>0</v>
      </c>
      <c r="N1200" s="72">
        <f t="shared" si="276"/>
        <v>0</v>
      </c>
      <c r="O1200" s="41">
        <f>'Gas y Electricidad'!F1203</f>
        <v>0</v>
      </c>
      <c r="P1200" s="49">
        <f t="shared" si="277"/>
        <v>0</v>
      </c>
      <c r="Q1200" s="41">
        <f>'Gas y Electricidad'!J1203</f>
        <v>0</v>
      </c>
      <c r="R1200" s="49">
        <f t="shared" si="278"/>
        <v>0</v>
      </c>
      <c r="S1200" s="41">
        <f>'Gas y Electricidad'!M1203</f>
        <v>0</v>
      </c>
      <c r="T1200" s="42" t="e">
        <f t="shared" si="279"/>
        <v>#DIV/0!</v>
      </c>
      <c r="U1200" s="35">
        <f>'Gas y Electricidad'!Q1203</f>
        <v>0</v>
      </c>
      <c r="V1200" s="52">
        <f t="shared" si="280"/>
        <v>0</v>
      </c>
      <c r="W1200" s="63"/>
      <c r="X1200" s="63"/>
      <c r="Y1200" s="63"/>
      <c r="Z1200" s="57">
        <f t="shared" si="281"/>
        <v>0</v>
      </c>
      <c r="AA1200" s="59">
        <f t="shared" si="282"/>
        <v>0</v>
      </c>
      <c r="AB1200" s="58">
        <f t="shared" si="283"/>
        <v>0</v>
      </c>
      <c r="AC1200" s="61">
        <f t="shared" si="284"/>
        <v>0</v>
      </c>
      <c r="AD1200" s="61">
        <f t="shared" si="285"/>
        <v>0</v>
      </c>
    </row>
    <row r="1201" spans="1:30" x14ac:dyDescent="0.3">
      <c r="A1201" s="39">
        <f>IF(Agua!A1203&gt;0,Agua!A1203,"-")</f>
        <v>43611</v>
      </c>
      <c r="B1201" s="40">
        <f>Agua!C1203</f>
        <v>0</v>
      </c>
      <c r="C1201" s="72">
        <f>Agua!J1203</f>
        <v>0</v>
      </c>
      <c r="D1201" s="72">
        <f>Agua!M1203</f>
        <v>0</v>
      </c>
      <c r="E1201" s="72">
        <f t="shared" si="271"/>
        <v>0</v>
      </c>
      <c r="F1201" s="72">
        <f>Agua!P1203</f>
        <v>0</v>
      </c>
      <c r="G1201" s="72">
        <f t="shared" si="272"/>
        <v>0</v>
      </c>
      <c r="H1201" s="72">
        <f>Agua!S1203</f>
        <v>0</v>
      </c>
      <c r="I1201" s="72">
        <f t="shared" si="273"/>
        <v>0</v>
      </c>
      <c r="J1201" s="72">
        <f>Agua!V1203</f>
        <v>0</v>
      </c>
      <c r="K1201" s="72">
        <f t="shared" si="274"/>
        <v>0</v>
      </c>
      <c r="L1201" s="72">
        <f>Agua!X1203</f>
        <v>0</v>
      </c>
      <c r="M1201" s="72">
        <f t="shared" si="275"/>
        <v>0</v>
      </c>
      <c r="N1201" s="72">
        <f t="shared" si="276"/>
        <v>0</v>
      </c>
      <c r="O1201" s="41">
        <f>'Gas y Electricidad'!F1204</f>
        <v>0</v>
      </c>
      <c r="P1201" s="49">
        <f t="shared" si="277"/>
        <v>0</v>
      </c>
      <c r="Q1201" s="41">
        <f>'Gas y Electricidad'!J1204</f>
        <v>0</v>
      </c>
      <c r="R1201" s="49">
        <f t="shared" si="278"/>
        <v>0</v>
      </c>
      <c r="S1201" s="41">
        <f>'Gas y Electricidad'!M1204</f>
        <v>0</v>
      </c>
      <c r="T1201" s="42" t="e">
        <f t="shared" si="279"/>
        <v>#DIV/0!</v>
      </c>
      <c r="U1201" s="35">
        <f>'Gas y Electricidad'!Q1204</f>
        <v>0</v>
      </c>
      <c r="V1201" s="52">
        <f t="shared" si="280"/>
        <v>0</v>
      </c>
      <c r="W1201" s="63"/>
      <c r="X1201" s="63"/>
      <c r="Y1201" s="63"/>
      <c r="Z1201" s="57">
        <f t="shared" si="281"/>
        <v>0</v>
      </c>
      <c r="AA1201" s="59">
        <f t="shared" si="282"/>
        <v>0</v>
      </c>
      <c r="AB1201" s="58">
        <f t="shared" si="283"/>
        <v>0</v>
      </c>
      <c r="AC1201" s="61">
        <f t="shared" si="284"/>
        <v>0</v>
      </c>
      <c r="AD1201" s="61">
        <f t="shared" si="285"/>
        <v>0</v>
      </c>
    </row>
    <row r="1202" spans="1:30" x14ac:dyDescent="0.3">
      <c r="A1202" s="39">
        <f>IF(Agua!A1204&gt;0,Agua!A1204,"-")</f>
        <v>43612</v>
      </c>
      <c r="B1202" s="40">
        <f>Agua!C1204</f>
        <v>0</v>
      </c>
      <c r="C1202" s="72">
        <f>Agua!J1204</f>
        <v>0</v>
      </c>
      <c r="D1202" s="72">
        <f>Agua!M1204</f>
        <v>0</v>
      </c>
      <c r="E1202" s="72">
        <f t="shared" si="271"/>
        <v>0</v>
      </c>
      <c r="F1202" s="72">
        <f>Agua!P1204</f>
        <v>0</v>
      </c>
      <c r="G1202" s="72">
        <f t="shared" si="272"/>
        <v>0</v>
      </c>
      <c r="H1202" s="72">
        <f>Agua!S1204</f>
        <v>0</v>
      </c>
      <c r="I1202" s="72">
        <f t="shared" si="273"/>
        <v>0</v>
      </c>
      <c r="J1202" s="72">
        <f>Agua!V1204</f>
        <v>0</v>
      </c>
      <c r="K1202" s="72">
        <f t="shared" si="274"/>
        <v>0</v>
      </c>
      <c r="L1202" s="72">
        <f>Agua!X1204</f>
        <v>0</v>
      </c>
      <c r="M1202" s="72">
        <f t="shared" si="275"/>
        <v>0</v>
      </c>
      <c r="N1202" s="72">
        <f t="shared" si="276"/>
        <v>0</v>
      </c>
      <c r="O1202" s="41">
        <f>'Gas y Electricidad'!F1205</f>
        <v>0</v>
      </c>
      <c r="P1202" s="49">
        <f t="shared" si="277"/>
        <v>0</v>
      </c>
      <c r="Q1202" s="41">
        <f>'Gas y Electricidad'!J1205</f>
        <v>0</v>
      </c>
      <c r="R1202" s="49">
        <f t="shared" si="278"/>
        <v>0</v>
      </c>
      <c r="S1202" s="41">
        <f>'Gas y Electricidad'!M1205</f>
        <v>0</v>
      </c>
      <c r="T1202" s="42" t="e">
        <f t="shared" si="279"/>
        <v>#DIV/0!</v>
      </c>
      <c r="U1202" s="35">
        <f>'Gas y Electricidad'!Q1205</f>
        <v>0</v>
      </c>
      <c r="V1202" s="52">
        <f t="shared" si="280"/>
        <v>0</v>
      </c>
      <c r="W1202" s="63"/>
      <c r="X1202" s="63"/>
      <c r="Y1202" s="63"/>
      <c r="Z1202" s="57">
        <f t="shared" si="281"/>
        <v>0</v>
      </c>
      <c r="AA1202" s="59">
        <f t="shared" si="282"/>
        <v>0</v>
      </c>
      <c r="AB1202" s="58">
        <f t="shared" si="283"/>
        <v>0</v>
      </c>
      <c r="AC1202" s="61">
        <f t="shared" si="284"/>
        <v>0</v>
      </c>
      <c r="AD1202" s="61">
        <f t="shared" si="285"/>
        <v>0</v>
      </c>
    </row>
    <row r="1203" spans="1:30" x14ac:dyDescent="0.3">
      <c r="A1203" s="39">
        <f>IF(Agua!A1205&gt;0,Agua!A1205,"-")</f>
        <v>43613</v>
      </c>
      <c r="B1203" s="40">
        <f>Agua!C1205</f>
        <v>0</v>
      </c>
      <c r="C1203" s="72">
        <f>Agua!J1205</f>
        <v>0</v>
      </c>
      <c r="D1203" s="72">
        <f>Agua!M1205</f>
        <v>0</v>
      </c>
      <c r="E1203" s="72">
        <f t="shared" ref="E1203:E1266" si="286">IF($B1203=0,0,(D1203/$B1203)*1000)</f>
        <v>0</v>
      </c>
      <c r="F1203" s="72">
        <f>Agua!P1205</f>
        <v>0</v>
      </c>
      <c r="G1203" s="72">
        <f t="shared" ref="G1203:G1266" si="287">IF($B1203=0,0,(F1203/$B1203)*1000)</f>
        <v>0</v>
      </c>
      <c r="H1203" s="72">
        <f>Agua!S1205</f>
        <v>0</v>
      </c>
      <c r="I1203" s="72">
        <f t="shared" ref="I1203:I1266" si="288">IF($B1203=0,0,(H1203/$B1203)*1000)</f>
        <v>0</v>
      </c>
      <c r="J1203" s="72">
        <f>Agua!V1205</f>
        <v>0</v>
      </c>
      <c r="K1203" s="72">
        <f t="shared" ref="K1203:K1266" si="289">IF($B1203=0,0,(J1203/$B1203)*1000)</f>
        <v>0</v>
      </c>
      <c r="L1203" s="72">
        <f>Agua!X1205</f>
        <v>0</v>
      </c>
      <c r="M1203" s="72">
        <f t="shared" ref="M1203:M1266" si="290">IF($B1203=0,0,(L1203/$B1203)*1000)</f>
        <v>0</v>
      </c>
      <c r="N1203" s="72">
        <f t="shared" ref="N1203:N1266" si="291">IF(C1203&gt;0,C1203/B1203*1000,0)</f>
        <v>0</v>
      </c>
      <c r="O1203" s="41">
        <f>'Gas y Electricidad'!F1206</f>
        <v>0</v>
      </c>
      <c r="P1203" s="49">
        <f t="shared" ref="P1203:P1266" si="292">IF($B1203=0,0,(O1203/$B1203)*3500)</f>
        <v>0</v>
      </c>
      <c r="Q1203" s="41">
        <f>'Gas y Electricidad'!J1206</f>
        <v>0</v>
      </c>
      <c r="R1203" s="49">
        <f t="shared" ref="R1203:R1266" si="293">IF($B1203=0,0,(Q1203/$B1203)*3785)</f>
        <v>0</v>
      </c>
      <c r="S1203" s="41">
        <f>'Gas y Electricidad'!M1206</f>
        <v>0</v>
      </c>
      <c r="T1203" s="42" t="e">
        <f t="shared" ref="T1203:T1266" si="294">IF($S1203="-","-",(S1203/$B1203)*1200)</f>
        <v>#DIV/0!</v>
      </c>
      <c r="U1203" s="35">
        <f>'Gas y Electricidad'!Q1206</f>
        <v>0</v>
      </c>
      <c r="V1203" s="52">
        <f t="shared" ref="V1203:V1266" si="295">IF($B1203=0,0,(U1203/$B1203))</f>
        <v>0</v>
      </c>
      <c r="W1203" s="63"/>
      <c r="X1203" s="63"/>
      <c r="Y1203" s="63"/>
      <c r="Z1203" s="57">
        <f t="shared" ref="Z1203:Z1266" si="296">(N1203/1000)*W1203</f>
        <v>0</v>
      </c>
      <c r="AA1203" s="59">
        <f t="shared" ref="AA1203:AA1266" si="297">(R1203+P1203)*X1203</f>
        <v>0</v>
      </c>
      <c r="AB1203" s="58">
        <f t="shared" ref="AB1203:AB1266" si="298">V1204*Y1203</f>
        <v>0</v>
      </c>
      <c r="AC1203" s="61">
        <f t="shared" ref="AC1203:AC1266" si="299">Z1203+AA1203+AB1203</f>
        <v>0</v>
      </c>
      <c r="AD1203" s="61">
        <f t="shared" ref="AD1203:AD1266" si="300">IF(B1203&gt;0,AC1203*B1203,0)</f>
        <v>0</v>
      </c>
    </row>
    <row r="1204" spans="1:30" x14ac:dyDescent="0.3">
      <c r="A1204" s="39">
        <f>IF(Agua!A1206&gt;0,Agua!A1206,"-")</f>
        <v>43614</v>
      </c>
      <c r="B1204" s="40">
        <f>Agua!C1206</f>
        <v>0</v>
      </c>
      <c r="C1204" s="72">
        <f>Agua!J1206</f>
        <v>0</v>
      </c>
      <c r="D1204" s="72">
        <f>Agua!M1206</f>
        <v>0</v>
      </c>
      <c r="E1204" s="72">
        <f t="shared" si="286"/>
        <v>0</v>
      </c>
      <c r="F1204" s="72">
        <f>Agua!P1206</f>
        <v>0</v>
      </c>
      <c r="G1204" s="72">
        <f t="shared" si="287"/>
        <v>0</v>
      </c>
      <c r="H1204" s="72">
        <f>Agua!S1206</f>
        <v>0</v>
      </c>
      <c r="I1204" s="72">
        <f t="shared" si="288"/>
        <v>0</v>
      </c>
      <c r="J1204" s="72">
        <f>Agua!V1206</f>
        <v>0</v>
      </c>
      <c r="K1204" s="72">
        <f t="shared" si="289"/>
        <v>0</v>
      </c>
      <c r="L1204" s="72">
        <f>Agua!X1206</f>
        <v>0</v>
      </c>
      <c r="M1204" s="72">
        <f t="shared" si="290"/>
        <v>0</v>
      </c>
      <c r="N1204" s="72">
        <f t="shared" si="291"/>
        <v>0</v>
      </c>
      <c r="O1204" s="41">
        <f>'Gas y Electricidad'!F1207</f>
        <v>0</v>
      </c>
      <c r="P1204" s="49">
        <f t="shared" si="292"/>
        <v>0</v>
      </c>
      <c r="Q1204" s="41">
        <f>'Gas y Electricidad'!J1207</f>
        <v>0</v>
      </c>
      <c r="R1204" s="49">
        <f t="shared" si="293"/>
        <v>0</v>
      </c>
      <c r="S1204" s="41">
        <f>'Gas y Electricidad'!M1207</f>
        <v>0</v>
      </c>
      <c r="T1204" s="42" t="e">
        <f t="shared" si="294"/>
        <v>#DIV/0!</v>
      </c>
      <c r="U1204" s="35">
        <f>'Gas y Electricidad'!Q1207</f>
        <v>0</v>
      </c>
      <c r="V1204" s="52">
        <f t="shared" si="295"/>
        <v>0</v>
      </c>
      <c r="W1204" s="63"/>
      <c r="X1204" s="63"/>
      <c r="Y1204" s="63"/>
      <c r="Z1204" s="57">
        <f t="shared" si="296"/>
        <v>0</v>
      </c>
      <c r="AA1204" s="59">
        <f t="shared" si="297"/>
        <v>0</v>
      </c>
      <c r="AB1204" s="58">
        <f t="shared" si="298"/>
        <v>0</v>
      </c>
      <c r="AC1204" s="61">
        <f t="shared" si="299"/>
        <v>0</v>
      </c>
      <c r="AD1204" s="61">
        <f t="shared" si="300"/>
        <v>0</v>
      </c>
    </row>
    <row r="1205" spans="1:30" x14ac:dyDescent="0.3">
      <c r="A1205" s="39">
        <f>IF(Agua!A1207&gt;0,Agua!A1207,"-")</f>
        <v>43615</v>
      </c>
      <c r="B1205" s="40">
        <f>Agua!C1207</f>
        <v>0</v>
      </c>
      <c r="C1205" s="72">
        <f>Agua!J1207</f>
        <v>0</v>
      </c>
      <c r="D1205" s="72">
        <f>Agua!M1207</f>
        <v>0</v>
      </c>
      <c r="E1205" s="72">
        <f t="shared" si="286"/>
        <v>0</v>
      </c>
      <c r="F1205" s="72">
        <f>Agua!P1207</f>
        <v>0</v>
      </c>
      <c r="G1205" s="72">
        <f t="shared" si="287"/>
        <v>0</v>
      </c>
      <c r="H1205" s="72">
        <f>Agua!S1207</f>
        <v>0</v>
      </c>
      <c r="I1205" s="72">
        <f t="shared" si="288"/>
        <v>0</v>
      </c>
      <c r="J1205" s="72">
        <f>Agua!V1207</f>
        <v>0</v>
      </c>
      <c r="K1205" s="72">
        <f t="shared" si="289"/>
        <v>0</v>
      </c>
      <c r="L1205" s="72">
        <f>Agua!X1207</f>
        <v>0</v>
      </c>
      <c r="M1205" s="72">
        <f t="shared" si="290"/>
        <v>0</v>
      </c>
      <c r="N1205" s="72">
        <f t="shared" si="291"/>
        <v>0</v>
      </c>
      <c r="O1205" s="41">
        <f>'Gas y Electricidad'!F1208</f>
        <v>0</v>
      </c>
      <c r="P1205" s="49">
        <f t="shared" si="292"/>
        <v>0</v>
      </c>
      <c r="Q1205" s="41">
        <f>'Gas y Electricidad'!J1208</f>
        <v>0</v>
      </c>
      <c r="R1205" s="49">
        <f t="shared" si="293"/>
        <v>0</v>
      </c>
      <c r="S1205" s="41">
        <f>'Gas y Electricidad'!M1208</f>
        <v>0</v>
      </c>
      <c r="T1205" s="42" t="e">
        <f t="shared" si="294"/>
        <v>#DIV/0!</v>
      </c>
      <c r="U1205" s="35">
        <f>'Gas y Electricidad'!Q1208</f>
        <v>0</v>
      </c>
      <c r="V1205" s="52">
        <f t="shared" si="295"/>
        <v>0</v>
      </c>
      <c r="W1205" s="63"/>
      <c r="X1205" s="63"/>
      <c r="Y1205" s="63"/>
      <c r="Z1205" s="57">
        <f t="shared" si="296"/>
        <v>0</v>
      </c>
      <c r="AA1205" s="59">
        <f t="shared" si="297"/>
        <v>0</v>
      </c>
      <c r="AB1205" s="58">
        <f t="shared" si="298"/>
        <v>0</v>
      </c>
      <c r="AC1205" s="61">
        <f t="shared" si="299"/>
        <v>0</v>
      </c>
      <c r="AD1205" s="61">
        <f t="shared" si="300"/>
        <v>0</v>
      </c>
    </row>
    <row r="1206" spans="1:30" x14ac:dyDescent="0.3">
      <c r="A1206" s="39">
        <f>IF(Agua!A1208&gt;0,Agua!A1208,"-")</f>
        <v>43616</v>
      </c>
      <c r="B1206" s="40">
        <f>Agua!C1208</f>
        <v>0</v>
      </c>
      <c r="C1206" s="72">
        <f>Agua!J1208</f>
        <v>0</v>
      </c>
      <c r="D1206" s="72">
        <f>Agua!M1208</f>
        <v>0</v>
      </c>
      <c r="E1206" s="72">
        <f t="shared" si="286"/>
        <v>0</v>
      </c>
      <c r="F1206" s="72">
        <f>Agua!P1208</f>
        <v>0</v>
      </c>
      <c r="G1206" s="72">
        <f t="shared" si="287"/>
        <v>0</v>
      </c>
      <c r="H1206" s="72">
        <f>Agua!S1208</f>
        <v>0</v>
      </c>
      <c r="I1206" s="72">
        <f t="shared" si="288"/>
        <v>0</v>
      </c>
      <c r="J1206" s="72">
        <f>Agua!V1208</f>
        <v>0</v>
      </c>
      <c r="K1206" s="72">
        <f t="shared" si="289"/>
        <v>0</v>
      </c>
      <c r="L1206" s="72">
        <f>Agua!X1208</f>
        <v>0</v>
      </c>
      <c r="M1206" s="72">
        <f t="shared" si="290"/>
        <v>0</v>
      </c>
      <c r="N1206" s="72">
        <f t="shared" si="291"/>
        <v>0</v>
      </c>
      <c r="O1206" s="41">
        <f>'Gas y Electricidad'!F1209</f>
        <v>0</v>
      </c>
      <c r="P1206" s="49">
        <f t="shared" si="292"/>
        <v>0</v>
      </c>
      <c r="Q1206" s="41">
        <f>'Gas y Electricidad'!J1209</f>
        <v>0</v>
      </c>
      <c r="R1206" s="49">
        <f t="shared" si="293"/>
        <v>0</v>
      </c>
      <c r="S1206" s="41">
        <f>'Gas y Electricidad'!M1209</f>
        <v>0</v>
      </c>
      <c r="T1206" s="42" t="e">
        <f t="shared" si="294"/>
        <v>#DIV/0!</v>
      </c>
      <c r="U1206" s="35">
        <f>'Gas y Electricidad'!Q1209</f>
        <v>0</v>
      </c>
      <c r="V1206" s="52">
        <f t="shared" si="295"/>
        <v>0</v>
      </c>
      <c r="W1206" s="63"/>
      <c r="X1206" s="63"/>
      <c r="Y1206" s="63"/>
      <c r="Z1206" s="57">
        <f t="shared" si="296"/>
        <v>0</v>
      </c>
      <c r="AA1206" s="59">
        <f t="shared" si="297"/>
        <v>0</v>
      </c>
      <c r="AB1206" s="58">
        <f t="shared" si="298"/>
        <v>0</v>
      </c>
      <c r="AC1206" s="61">
        <f t="shared" si="299"/>
        <v>0</v>
      </c>
      <c r="AD1206" s="61">
        <f t="shared" si="300"/>
        <v>0</v>
      </c>
    </row>
    <row r="1207" spans="1:30" x14ac:dyDescent="0.3">
      <c r="A1207" s="39">
        <f>IF(Agua!A1209&gt;0,Agua!A1209,"-")</f>
        <v>43617</v>
      </c>
      <c r="B1207" s="40">
        <f>Agua!C1209</f>
        <v>0</v>
      </c>
      <c r="C1207" s="72">
        <f>Agua!J1209</f>
        <v>0</v>
      </c>
      <c r="D1207" s="72">
        <f>Agua!M1209</f>
        <v>0</v>
      </c>
      <c r="E1207" s="72">
        <f t="shared" si="286"/>
        <v>0</v>
      </c>
      <c r="F1207" s="72">
        <f>Agua!P1209</f>
        <v>0</v>
      </c>
      <c r="G1207" s="72">
        <f t="shared" si="287"/>
        <v>0</v>
      </c>
      <c r="H1207" s="72">
        <f>Agua!S1209</f>
        <v>0</v>
      </c>
      <c r="I1207" s="72">
        <f t="shared" si="288"/>
        <v>0</v>
      </c>
      <c r="J1207" s="72">
        <f>Agua!V1209</f>
        <v>0</v>
      </c>
      <c r="K1207" s="72">
        <f t="shared" si="289"/>
        <v>0</v>
      </c>
      <c r="L1207" s="72">
        <f>Agua!X1209</f>
        <v>0</v>
      </c>
      <c r="M1207" s="72">
        <f t="shared" si="290"/>
        <v>0</v>
      </c>
      <c r="N1207" s="72">
        <f t="shared" si="291"/>
        <v>0</v>
      </c>
      <c r="O1207" s="41">
        <f>'Gas y Electricidad'!F1210</f>
        <v>0</v>
      </c>
      <c r="P1207" s="49">
        <f t="shared" si="292"/>
        <v>0</v>
      </c>
      <c r="Q1207" s="41">
        <f>'Gas y Electricidad'!J1210</f>
        <v>0</v>
      </c>
      <c r="R1207" s="49">
        <f t="shared" si="293"/>
        <v>0</v>
      </c>
      <c r="S1207" s="41">
        <f>'Gas y Electricidad'!M1210</f>
        <v>0</v>
      </c>
      <c r="T1207" s="42" t="e">
        <f t="shared" si="294"/>
        <v>#DIV/0!</v>
      </c>
      <c r="U1207" s="35">
        <f>'Gas y Electricidad'!Q1210</f>
        <v>0</v>
      </c>
      <c r="V1207" s="52">
        <f t="shared" si="295"/>
        <v>0</v>
      </c>
      <c r="W1207" s="63"/>
      <c r="X1207" s="63"/>
      <c r="Y1207" s="63"/>
      <c r="Z1207" s="57">
        <f t="shared" si="296"/>
        <v>0</v>
      </c>
      <c r="AA1207" s="59">
        <f t="shared" si="297"/>
        <v>0</v>
      </c>
      <c r="AB1207" s="58">
        <f t="shared" si="298"/>
        <v>0</v>
      </c>
      <c r="AC1207" s="61">
        <f t="shared" si="299"/>
        <v>0</v>
      </c>
      <c r="AD1207" s="61">
        <f t="shared" si="300"/>
        <v>0</v>
      </c>
    </row>
    <row r="1208" spans="1:30" x14ac:dyDescent="0.3">
      <c r="A1208" s="39">
        <f>IF(Agua!A1210&gt;0,Agua!A1210,"-")</f>
        <v>43618</v>
      </c>
      <c r="B1208" s="40">
        <f>Agua!C1210</f>
        <v>0</v>
      </c>
      <c r="C1208" s="72">
        <f>Agua!J1210</f>
        <v>0</v>
      </c>
      <c r="D1208" s="72">
        <f>Agua!M1210</f>
        <v>0</v>
      </c>
      <c r="E1208" s="72">
        <f t="shared" si="286"/>
        <v>0</v>
      </c>
      <c r="F1208" s="72">
        <f>Agua!P1210</f>
        <v>0</v>
      </c>
      <c r="G1208" s="72">
        <f t="shared" si="287"/>
        <v>0</v>
      </c>
      <c r="H1208" s="72">
        <f>Agua!S1210</f>
        <v>0</v>
      </c>
      <c r="I1208" s="72">
        <f t="shared" si="288"/>
        <v>0</v>
      </c>
      <c r="J1208" s="72">
        <f>Agua!V1210</f>
        <v>0</v>
      </c>
      <c r="K1208" s="72">
        <f t="shared" si="289"/>
        <v>0</v>
      </c>
      <c r="L1208" s="72">
        <f>Agua!X1210</f>
        <v>0</v>
      </c>
      <c r="M1208" s="72">
        <f t="shared" si="290"/>
        <v>0</v>
      </c>
      <c r="N1208" s="72">
        <f t="shared" si="291"/>
        <v>0</v>
      </c>
      <c r="O1208" s="41">
        <f>'Gas y Electricidad'!F1211</f>
        <v>0</v>
      </c>
      <c r="P1208" s="49">
        <f t="shared" si="292"/>
        <v>0</v>
      </c>
      <c r="Q1208" s="41">
        <f>'Gas y Electricidad'!J1211</f>
        <v>0</v>
      </c>
      <c r="R1208" s="49">
        <f t="shared" si="293"/>
        <v>0</v>
      </c>
      <c r="S1208" s="41">
        <f>'Gas y Electricidad'!M1211</f>
        <v>0</v>
      </c>
      <c r="T1208" s="42" t="e">
        <f t="shared" si="294"/>
        <v>#DIV/0!</v>
      </c>
      <c r="U1208" s="35">
        <f>'Gas y Electricidad'!Q1211</f>
        <v>0</v>
      </c>
      <c r="V1208" s="52">
        <f t="shared" si="295"/>
        <v>0</v>
      </c>
      <c r="W1208" s="63"/>
      <c r="X1208" s="63"/>
      <c r="Y1208" s="63"/>
      <c r="Z1208" s="57">
        <f t="shared" si="296"/>
        <v>0</v>
      </c>
      <c r="AA1208" s="59">
        <f t="shared" si="297"/>
        <v>0</v>
      </c>
      <c r="AB1208" s="58">
        <f t="shared" si="298"/>
        <v>0</v>
      </c>
      <c r="AC1208" s="61">
        <f t="shared" si="299"/>
        <v>0</v>
      </c>
      <c r="AD1208" s="61">
        <f t="shared" si="300"/>
        <v>0</v>
      </c>
    </row>
    <row r="1209" spans="1:30" x14ac:dyDescent="0.3">
      <c r="A1209" s="39">
        <f>IF(Agua!A1211&gt;0,Agua!A1211,"-")</f>
        <v>43619</v>
      </c>
      <c r="B1209" s="40">
        <f>Agua!C1211</f>
        <v>0</v>
      </c>
      <c r="C1209" s="72">
        <f>Agua!J1211</f>
        <v>0</v>
      </c>
      <c r="D1209" s="72">
        <f>Agua!M1211</f>
        <v>0</v>
      </c>
      <c r="E1209" s="72">
        <f t="shared" si="286"/>
        <v>0</v>
      </c>
      <c r="F1209" s="72">
        <f>Agua!P1211</f>
        <v>0</v>
      </c>
      <c r="G1209" s="72">
        <f t="shared" si="287"/>
        <v>0</v>
      </c>
      <c r="H1209" s="72">
        <f>Agua!S1211</f>
        <v>0</v>
      </c>
      <c r="I1209" s="72">
        <f t="shared" si="288"/>
        <v>0</v>
      </c>
      <c r="J1209" s="72">
        <f>Agua!V1211</f>
        <v>0</v>
      </c>
      <c r="K1209" s="72">
        <f t="shared" si="289"/>
        <v>0</v>
      </c>
      <c r="L1209" s="72">
        <f>Agua!X1211</f>
        <v>0</v>
      </c>
      <c r="M1209" s="72">
        <f t="shared" si="290"/>
        <v>0</v>
      </c>
      <c r="N1209" s="72">
        <f t="shared" si="291"/>
        <v>0</v>
      </c>
      <c r="O1209" s="41">
        <f>'Gas y Electricidad'!F1212</f>
        <v>0</v>
      </c>
      <c r="P1209" s="49">
        <f t="shared" si="292"/>
        <v>0</v>
      </c>
      <c r="Q1209" s="41">
        <f>'Gas y Electricidad'!J1212</f>
        <v>0</v>
      </c>
      <c r="R1209" s="49">
        <f t="shared" si="293"/>
        <v>0</v>
      </c>
      <c r="S1209" s="41">
        <f>'Gas y Electricidad'!M1212</f>
        <v>0</v>
      </c>
      <c r="T1209" s="42" t="e">
        <f t="shared" si="294"/>
        <v>#DIV/0!</v>
      </c>
      <c r="U1209" s="35">
        <f>'Gas y Electricidad'!Q1212</f>
        <v>0</v>
      </c>
      <c r="V1209" s="52">
        <f t="shared" si="295"/>
        <v>0</v>
      </c>
      <c r="W1209" s="63"/>
      <c r="X1209" s="63"/>
      <c r="Y1209" s="63"/>
      <c r="Z1209" s="57">
        <f t="shared" si="296"/>
        <v>0</v>
      </c>
      <c r="AA1209" s="59">
        <f t="shared" si="297"/>
        <v>0</v>
      </c>
      <c r="AB1209" s="58">
        <f t="shared" si="298"/>
        <v>0</v>
      </c>
      <c r="AC1209" s="61">
        <f t="shared" si="299"/>
        <v>0</v>
      </c>
      <c r="AD1209" s="61">
        <f t="shared" si="300"/>
        <v>0</v>
      </c>
    </row>
    <row r="1210" spans="1:30" x14ac:dyDescent="0.3">
      <c r="A1210" s="39">
        <f>IF(Agua!A1212&gt;0,Agua!A1212,"-")</f>
        <v>43620</v>
      </c>
      <c r="B1210" s="40">
        <f>Agua!C1212</f>
        <v>0</v>
      </c>
      <c r="C1210" s="72">
        <f>Agua!J1212</f>
        <v>0</v>
      </c>
      <c r="D1210" s="72">
        <f>Agua!M1212</f>
        <v>0</v>
      </c>
      <c r="E1210" s="72">
        <f t="shared" si="286"/>
        <v>0</v>
      </c>
      <c r="F1210" s="72">
        <f>Agua!P1212</f>
        <v>0</v>
      </c>
      <c r="G1210" s="72">
        <f t="shared" si="287"/>
        <v>0</v>
      </c>
      <c r="H1210" s="72">
        <f>Agua!S1212</f>
        <v>0</v>
      </c>
      <c r="I1210" s="72">
        <f t="shared" si="288"/>
        <v>0</v>
      </c>
      <c r="J1210" s="72">
        <f>Agua!V1212</f>
        <v>0</v>
      </c>
      <c r="K1210" s="72">
        <f t="shared" si="289"/>
        <v>0</v>
      </c>
      <c r="L1210" s="72">
        <f>Agua!X1212</f>
        <v>0</v>
      </c>
      <c r="M1210" s="72">
        <f t="shared" si="290"/>
        <v>0</v>
      </c>
      <c r="N1210" s="72">
        <f t="shared" si="291"/>
        <v>0</v>
      </c>
      <c r="O1210" s="41">
        <f>'Gas y Electricidad'!F1213</f>
        <v>0</v>
      </c>
      <c r="P1210" s="49">
        <f t="shared" si="292"/>
        <v>0</v>
      </c>
      <c r="Q1210" s="41">
        <f>'Gas y Electricidad'!J1213</f>
        <v>0</v>
      </c>
      <c r="R1210" s="49">
        <f t="shared" si="293"/>
        <v>0</v>
      </c>
      <c r="S1210" s="41">
        <f>'Gas y Electricidad'!M1213</f>
        <v>0</v>
      </c>
      <c r="T1210" s="42" t="e">
        <f t="shared" si="294"/>
        <v>#DIV/0!</v>
      </c>
      <c r="U1210" s="35">
        <f>'Gas y Electricidad'!Q1213</f>
        <v>0</v>
      </c>
      <c r="V1210" s="52">
        <f t="shared" si="295"/>
        <v>0</v>
      </c>
      <c r="W1210" s="63"/>
      <c r="X1210" s="63"/>
      <c r="Y1210" s="63"/>
      <c r="Z1210" s="57">
        <f t="shared" si="296"/>
        <v>0</v>
      </c>
      <c r="AA1210" s="59">
        <f t="shared" si="297"/>
        <v>0</v>
      </c>
      <c r="AB1210" s="58">
        <f t="shared" si="298"/>
        <v>0</v>
      </c>
      <c r="AC1210" s="61">
        <f t="shared" si="299"/>
        <v>0</v>
      </c>
      <c r="AD1210" s="61">
        <f t="shared" si="300"/>
        <v>0</v>
      </c>
    </row>
    <row r="1211" spans="1:30" x14ac:dyDescent="0.3">
      <c r="A1211" s="39">
        <f>IF(Agua!A1213&gt;0,Agua!A1213,"-")</f>
        <v>43621</v>
      </c>
      <c r="B1211" s="40">
        <f>Agua!C1213</f>
        <v>0</v>
      </c>
      <c r="C1211" s="72">
        <f>Agua!J1213</f>
        <v>0</v>
      </c>
      <c r="D1211" s="72">
        <f>Agua!M1213</f>
        <v>0</v>
      </c>
      <c r="E1211" s="72">
        <f t="shared" si="286"/>
        <v>0</v>
      </c>
      <c r="F1211" s="72">
        <f>Agua!P1213</f>
        <v>0</v>
      </c>
      <c r="G1211" s="72">
        <f t="shared" si="287"/>
        <v>0</v>
      </c>
      <c r="H1211" s="72">
        <f>Agua!S1213</f>
        <v>0</v>
      </c>
      <c r="I1211" s="72">
        <f t="shared" si="288"/>
        <v>0</v>
      </c>
      <c r="J1211" s="72">
        <f>Agua!V1213</f>
        <v>0</v>
      </c>
      <c r="K1211" s="72">
        <f t="shared" si="289"/>
        <v>0</v>
      </c>
      <c r="L1211" s="72">
        <f>Agua!X1213</f>
        <v>0</v>
      </c>
      <c r="M1211" s="72">
        <f t="shared" si="290"/>
        <v>0</v>
      </c>
      <c r="N1211" s="72">
        <f t="shared" si="291"/>
        <v>0</v>
      </c>
      <c r="O1211" s="41">
        <f>'Gas y Electricidad'!F1214</f>
        <v>0</v>
      </c>
      <c r="P1211" s="49">
        <f t="shared" si="292"/>
        <v>0</v>
      </c>
      <c r="Q1211" s="41">
        <f>'Gas y Electricidad'!J1214</f>
        <v>0</v>
      </c>
      <c r="R1211" s="49">
        <f t="shared" si="293"/>
        <v>0</v>
      </c>
      <c r="S1211" s="41">
        <f>'Gas y Electricidad'!M1214</f>
        <v>0</v>
      </c>
      <c r="T1211" s="42" t="e">
        <f t="shared" si="294"/>
        <v>#DIV/0!</v>
      </c>
      <c r="U1211" s="35">
        <f>'Gas y Electricidad'!Q1214</f>
        <v>0</v>
      </c>
      <c r="V1211" s="52">
        <f t="shared" si="295"/>
        <v>0</v>
      </c>
      <c r="W1211" s="63"/>
      <c r="X1211" s="63"/>
      <c r="Y1211" s="63"/>
      <c r="Z1211" s="57">
        <f t="shared" si="296"/>
        <v>0</v>
      </c>
      <c r="AA1211" s="59">
        <f t="shared" si="297"/>
        <v>0</v>
      </c>
      <c r="AB1211" s="58">
        <f t="shared" si="298"/>
        <v>0</v>
      </c>
      <c r="AC1211" s="61">
        <f t="shared" si="299"/>
        <v>0</v>
      </c>
      <c r="AD1211" s="61">
        <f t="shared" si="300"/>
        <v>0</v>
      </c>
    </row>
    <row r="1212" spans="1:30" x14ac:dyDescent="0.3">
      <c r="A1212" s="39">
        <f>IF(Agua!A1214&gt;0,Agua!A1214,"-")</f>
        <v>43622</v>
      </c>
      <c r="B1212" s="40">
        <f>Agua!C1214</f>
        <v>0</v>
      </c>
      <c r="C1212" s="72">
        <f>Agua!J1214</f>
        <v>0</v>
      </c>
      <c r="D1212" s="72">
        <f>Agua!M1214</f>
        <v>0</v>
      </c>
      <c r="E1212" s="72">
        <f t="shared" si="286"/>
        <v>0</v>
      </c>
      <c r="F1212" s="72">
        <f>Agua!P1214</f>
        <v>0</v>
      </c>
      <c r="G1212" s="72">
        <f t="shared" si="287"/>
        <v>0</v>
      </c>
      <c r="H1212" s="72">
        <f>Agua!S1214</f>
        <v>0</v>
      </c>
      <c r="I1212" s="72">
        <f t="shared" si="288"/>
        <v>0</v>
      </c>
      <c r="J1212" s="72">
        <f>Agua!V1214</f>
        <v>0</v>
      </c>
      <c r="K1212" s="72">
        <f t="shared" si="289"/>
        <v>0</v>
      </c>
      <c r="L1212" s="72">
        <f>Agua!X1214</f>
        <v>0</v>
      </c>
      <c r="M1212" s="72">
        <f t="shared" si="290"/>
        <v>0</v>
      </c>
      <c r="N1212" s="72">
        <f t="shared" si="291"/>
        <v>0</v>
      </c>
      <c r="O1212" s="41">
        <f>'Gas y Electricidad'!F1215</f>
        <v>0</v>
      </c>
      <c r="P1212" s="49">
        <f t="shared" si="292"/>
        <v>0</v>
      </c>
      <c r="Q1212" s="41">
        <f>'Gas y Electricidad'!J1215</f>
        <v>0</v>
      </c>
      <c r="R1212" s="49">
        <f t="shared" si="293"/>
        <v>0</v>
      </c>
      <c r="S1212" s="41">
        <f>'Gas y Electricidad'!M1215</f>
        <v>0</v>
      </c>
      <c r="T1212" s="42" t="e">
        <f t="shared" si="294"/>
        <v>#DIV/0!</v>
      </c>
      <c r="U1212" s="35">
        <f>'Gas y Electricidad'!Q1215</f>
        <v>0</v>
      </c>
      <c r="V1212" s="52">
        <f t="shared" si="295"/>
        <v>0</v>
      </c>
      <c r="W1212" s="63"/>
      <c r="X1212" s="63"/>
      <c r="Y1212" s="63"/>
      <c r="Z1212" s="57">
        <f t="shared" si="296"/>
        <v>0</v>
      </c>
      <c r="AA1212" s="59">
        <f t="shared" si="297"/>
        <v>0</v>
      </c>
      <c r="AB1212" s="58">
        <f t="shared" si="298"/>
        <v>0</v>
      </c>
      <c r="AC1212" s="61">
        <f t="shared" si="299"/>
        <v>0</v>
      </c>
      <c r="AD1212" s="61">
        <f t="shared" si="300"/>
        <v>0</v>
      </c>
    </row>
    <row r="1213" spans="1:30" x14ac:dyDescent="0.3">
      <c r="A1213" s="39">
        <f>IF(Agua!A1215&gt;0,Agua!A1215,"-")</f>
        <v>43623</v>
      </c>
      <c r="B1213" s="40">
        <f>Agua!C1215</f>
        <v>0</v>
      </c>
      <c r="C1213" s="72">
        <f>Agua!J1215</f>
        <v>0</v>
      </c>
      <c r="D1213" s="72">
        <f>Agua!M1215</f>
        <v>0</v>
      </c>
      <c r="E1213" s="72">
        <f t="shared" si="286"/>
        <v>0</v>
      </c>
      <c r="F1213" s="72">
        <f>Agua!P1215</f>
        <v>0</v>
      </c>
      <c r="G1213" s="72">
        <f t="shared" si="287"/>
        <v>0</v>
      </c>
      <c r="H1213" s="72">
        <f>Agua!S1215</f>
        <v>0</v>
      </c>
      <c r="I1213" s="72">
        <f t="shared" si="288"/>
        <v>0</v>
      </c>
      <c r="J1213" s="72">
        <f>Agua!V1215</f>
        <v>0</v>
      </c>
      <c r="K1213" s="72">
        <f t="shared" si="289"/>
        <v>0</v>
      </c>
      <c r="L1213" s="72">
        <f>Agua!X1215</f>
        <v>0</v>
      </c>
      <c r="M1213" s="72">
        <f t="shared" si="290"/>
        <v>0</v>
      </c>
      <c r="N1213" s="72">
        <f t="shared" si="291"/>
        <v>0</v>
      </c>
      <c r="O1213" s="41">
        <f>'Gas y Electricidad'!F1216</f>
        <v>0</v>
      </c>
      <c r="P1213" s="49">
        <f t="shared" si="292"/>
        <v>0</v>
      </c>
      <c r="Q1213" s="41">
        <f>'Gas y Electricidad'!J1216</f>
        <v>0</v>
      </c>
      <c r="R1213" s="49">
        <f t="shared" si="293"/>
        <v>0</v>
      </c>
      <c r="S1213" s="41">
        <f>'Gas y Electricidad'!M1216</f>
        <v>0</v>
      </c>
      <c r="T1213" s="42" t="e">
        <f t="shared" si="294"/>
        <v>#DIV/0!</v>
      </c>
      <c r="U1213" s="35">
        <f>'Gas y Electricidad'!Q1216</f>
        <v>0</v>
      </c>
      <c r="V1213" s="52">
        <f t="shared" si="295"/>
        <v>0</v>
      </c>
      <c r="W1213" s="63"/>
      <c r="X1213" s="63"/>
      <c r="Y1213" s="63"/>
      <c r="Z1213" s="57">
        <f t="shared" si="296"/>
        <v>0</v>
      </c>
      <c r="AA1213" s="59">
        <f t="shared" si="297"/>
        <v>0</v>
      </c>
      <c r="AB1213" s="58">
        <f t="shared" si="298"/>
        <v>0</v>
      </c>
      <c r="AC1213" s="61">
        <f t="shared" si="299"/>
        <v>0</v>
      </c>
      <c r="AD1213" s="61">
        <f t="shared" si="300"/>
        <v>0</v>
      </c>
    </row>
    <row r="1214" spans="1:30" x14ac:dyDescent="0.3">
      <c r="A1214" s="39">
        <f>IF(Agua!A1216&gt;0,Agua!A1216,"-")</f>
        <v>43624</v>
      </c>
      <c r="B1214" s="40">
        <f>Agua!C1216</f>
        <v>0</v>
      </c>
      <c r="C1214" s="72">
        <f>Agua!J1216</f>
        <v>0</v>
      </c>
      <c r="D1214" s="72">
        <f>Agua!M1216</f>
        <v>0</v>
      </c>
      <c r="E1214" s="72">
        <f t="shared" si="286"/>
        <v>0</v>
      </c>
      <c r="F1214" s="72">
        <f>Agua!P1216</f>
        <v>0</v>
      </c>
      <c r="G1214" s="72">
        <f t="shared" si="287"/>
        <v>0</v>
      </c>
      <c r="H1214" s="72">
        <f>Agua!S1216</f>
        <v>0</v>
      </c>
      <c r="I1214" s="72">
        <f t="shared" si="288"/>
        <v>0</v>
      </c>
      <c r="J1214" s="72">
        <f>Agua!V1216</f>
        <v>0</v>
      </c>
      <c r="K1214" s="72">
        <f t="shared" si="289"/>
        <v>0</v>
      </c>
      <c r="L1214" s="72">
        <f>Agua!X1216</f>
        <v>0</v>
      </c>
      <c r="M1214" s="72">
        <f t="shared" si="290"/>
        <v>0</v>
      </c>
      <c r="N1214" s="72">
        <f t="shared" si="291"/>
        <v>0</v>
      </c>
      <c r="O1214" s="41">
        <f>'Gas y Electricidad'!F1217</f>
        <v>0</v>
      </c>
      <c r="P1214" s="49">
        <f t="shared" si="292"/>
        <v>0</v>
      </c>
      <c r="Q1214" s="41">
        <f>'Gas y Electricidad'!J1217</f>
        <v>0</v>
      </c>
      <c r="R1214" s="49">
        <f t="shared" si="293"/>
        <v>0</v>
      </c>
      <c r="S1214" s="41">
        <f>'Gas y Electricidad'!M1217</f>
        <v>0</v>
      </c>
      <c r="T1214" s="42" t="e">
        <f t="shared" si="294"/>
        <v>#DIV/0!</v>
      </c>
      <c r="U1214" s="35">
        <f>'Gas y Electricidad'!Q1217</f>
        <v>0</v>
      </c>
      <c r="V1214" s="52">
        <f t="shared" si="295"/>
        <v>0</v>
      </c>
      <c r="W1214" s="63"/>
      <c r="X1214" s="63"/>
      <c r="Y1214" s="63"/>
      <c r="Z1214" s="57">
        <f t="shared" si="296"/>
        <v>0</v>
      </c>
      <c r="AA1214" s="59">
        <f t="shared" si="297"/>
        <v>0</v>
      </c>
      <c r="AB1214" s="58">
        <f t="shared" si="298"/>
        <v>0</v>
      </c>
      <c r="AC1214" s="61">
        <f t="shared" si="299"/>
        <v>0</v>
      </c>
      <c r="AD1214" s="61">
        <f t="shared" si="300"/>
        <v>0</v>
      </c>
    </row>
    <row r="1215" spans="1:30" x14ac:dyDescent="0.3">
      <c r="A1215" s="39">
        <f>IF(Agua!A1217&gt;0,Agua!A1217,"-")</f>
        <v>43625</v>
      </c>
      <c r="B1215" s="40">
        <f>Agua!C1217</f>
        <v>0</v>
      </c>
      <c r="C1215" s="72">
        <f>Agua!J1217</f>
        <v>0</v>
      </c>
      <c r="D1215" s="72">
        <f>Agua!M1217</f>
        <v>0</v>
      </c>
      <c r="E1215" s="72">
        <f t="shared" si="286"/>
        <v>0</v>
      </c>
      <c r="F1215" s="72">
        <f>Agua!P1217</f>
        <v>0</v>
      </c>
      <c r="G1215" s="72">
        <f t="shared" si="287"/>
        <v>0</v>
      </c>
      <c r="H1215" s="72">
        <f>Agua!S1217</f>
        <v>0</v>
      </c>
      <c r="I1215" s="72">
        <f t="shared" si="288"/>
        <v>0</v>
      </c>
      <c r="J1215" s="72">
        <f>Agua!V1217</f>
        <v>0</v>
      </c>
      <c r="K1215" s="72">
        <f t="shared" si="289"/>
        <v>0</v>
      </c>
      <c r="L1215" s="72">
        <f>Agua!X1217</f>
        <v>0</v>
      </c>
      <c r="M1215" s="72">
        <f t="shared" si="290"/>
        <v>0</v>
      </c>
      <c r="N1215" s="72">
        <f t="shared" si="291"/>
        <v>0</v>
      </c>
      <c r="O1215" s="41">
        <f>'Gas y Electricidad'!F1218</f>
        <v>0</v>
      </c>
      <c r="P1215" s="49">
        <f t="shared" si="292"/>
        <v>0</v>
      </c>
      <c r="Q1215" s="41">
        <f>'Gas y Electricidad'!J1218</f>
        <v>0</v>
      </c>
      <c r="R1215" s="49">
        <f t="shared" si="293"/>
        <v>0</v>
      </c>
      <c r="S1215" s="41">
        <f>'Gas y Electricidad'!M1218</f>
        <v>0</v>
      </c>
      <c r="T1215" s="42" t="e">
        <f t="shared" si="294"/>
        <v>#DIV/0!</v>
      </c>
      <c r="U1215" s="35">
        <f>'Gas y Electricidad'!Q1218</f>
        <v>0</v>
      </c>
      <c r="V1215" s="52">
        <f t="shared" si="295"/>
        <v>0</v>
      </c>
      <c r="W1215" s="63"/>
      <c r="X1215" s="63"/>
      <c r="Y1215" s="63"/>
      <c r="Z1215" s="57">
        <f t="shared" si="296"/>
        <v>0</v>
      </c>
      <c r="AA1215" s="59">
        <f t="shared" si="297"/>
        <v>0</v>
      </c>
      <c r="AB1215" s="58">
        <f t="shared" si="298"/>
        <v>0</v>
      </c>
      <c r="AC1215" s="61">
        <f t="shared" si="299"/>
        <v>0</v>
      </c>
      <c r="AD1215" s="61">
        <f t="shared" si="300"/>
        <v>0</v>
      </c>
    </row>
    <row r="1216" spans="1:30" x14ac:dyDescent="0.3">
      <c r="A1216" s="39">
        <f>IF(Agua!A1218&gt;0,Agua!A1218,"-")</f>
        <v>43626</v>
      </c>
      <c r="B1216" s="40">
        <f>Agua!C1218</f>
        <v>0</v>
      </c>
      <c r="C1216" s="72">
        <f>Agua!J1218</f>
        <v>0</v>
      </c>
      <c r="D1216" s="72">
        <f>Agua!M1218</f>
        <v>0</v>
      </c>
      <c r="E1216" s="72">
        <f t="shared" si="286"/>
        <v>0</v>
      </c>
      <c r="F1216" s="72">
        <f>Agua!P1218</f>
        <v>0</v>
      </c>
      <c r="G1216" s="72">
        <f t="shared" si="287"/>
        <v>0</v>
      </c>
      <c r="H1216" s="72">
        <f>Agua!S1218</f>
        <v>0</v>
      </c>
      <c r="I1216" s="72">
        <f t="shared" si="288"/>
        <v>0</v>
      </c>
      <c r="J1216" s="72">
        <f>Agua!V1218</f>
        <v>0</v>
      </c>
      <c r="K1216" s="72">
        <f t="shared" si="289"/>
        <v>0</v>
      </c>
      <c r="L1216" s="72">
        <f>Agua!X1218</f>
        <v>0</v>
      </c>
      <c r="M1216" s="72">
        <f t="shared" si="290"/>
        <v>0</v>
      </c>
      <c r="N1216" s="72">
        <f t="shared" si="291"/>
        <v>0</v>
      </c>
      <c r="O1216" s="41">
        <f>'Gas y Electricidad'!F1219</f>
        <v>0</v>
      </c>
      <c r="P1216" s="49">
        <f t="shared" si="292"/>
        <v>0</v>
      </c>
      <c r="Q1216" s="41">
        <f>'Gas y Electricidad'!J1219</f>
        <v>0</v>
      </c>
      <c r="R1216" s="49">
        <f t="shared" si="293"/>
        <v>0</v>
      </c>
      <c r="S1216" s="41">
        <f>'Gas y Electricidad'!M1219</f>
        <v>0</v>
      </c>
      <c r="T1216" s="42" t="e">
        <f t="shared" si="294"/>
        <v>#DIV/0!</v>
      </c>
      <c r="U1216" s="35">
        <f>'Gas y Electricidad'!Q1219</f>
        <v>0</v>
      </c>
      <c r="V1216" s="52">
        <f t="shared" si="295"/>
        <v>0</v>
      </c>
      <c r="W1216" s="63"/>
      <c r="X1216" s="63"/>
      <c r="Y1216" s="63"/>
      <c r="Z1216" s="57">
        <f t="shared" si="296"/>
        <v>0</v>
      </c>
      <c r="AA1216" s="59">
        <f t="shared" si="297"/>
        <v>0</v>
      </c>
      <c r="AB1216" s="58">
        <f t="shared" si="298"/>
        <v>0</v>
      </c>
      <c r="AC1216" s="61">
        <f t="shared" si="299"/>
        <v>0</v>
      </c>
      <c r="AD1216" s="61">
        <f t="shared" si="300"/>
        <v>0</v>
      </c>
    </row>
    <row r="1217" spans="1:30" x14ac:dyDescent="0.3">
      <c r="A1217" s="39">
        <f>IF(Agua!A1219&gt;0,Agua!A1219,"-")</f>
        <v>43627</v>
      </c>
      <c r="B1217" s="40">
        <f>Agua!C1219</f>
        <v>0</v>
      </c>
      <c r="C1217" s="72">
        <f>Agua!J1219</f>
        <v>0</v>
      </c>
      <c r="D1217" s="72">
        <f>Agua!M1219</f>
        <v>0</v>
      </c>
      <c r="E1217" s="72">
        <f t="shared" si="286"/>
        <v>0</v>
      </c>
      <c r="F1217" s="72">
        <f>Agua!P1219</f>
        <v>0</v>
      </c>
      <c r="G1217" s="72">
        <f t="shared" si="287"/>
        <v>0</v>
      </c>
      <c r="H1217" s="72">
        <f>Agua!S1219</f>
        <v>0</v>
      </c>
      <c r="I1217" s="72">
        <f t="shared" si="288"/>
        <v>0</v>
      </c>
      <c r="J1217" s="72">
        <f>Agua!V1219</f>
        <v>0</v>
      </c>
      <c r="K1217" s="72">
        <f t="shared" si="289"/>
        <v>0</v>
      </c>
      <c r="L1217" s="72">
        <f>Agua!X1219</f>
        <v>0</v>
      </c>
      <c r="M1217" s="72">
        <f t="shared" si="290"/>
        <v>0</v>
      </c>
      <c r="N1217" s="72">
        <f t="shared" si="291"/>
        <v>0</v>
      </c>
      <c r="O1217" s="41">
        <f>'Gas y Electricidad'!F1220</f>
        <v>0</v>
      </c>
      <c r="P1217" s="49">
        <f t="shared" si="292"/>
        <v>0</v>
      </c>
      <c r="Q1217" s="41">
        <f>'Gas y Electricidad'!J1220</f>
        <v>0</v>
      </c>
      <c r="R1217" s="49">
        <f t="shared" si="293"/>
        <v>0</v>
      </c>
      <c r="S1217" s="41">
        <f>'Gas y Electricidad'!M1220</f>
        <v>0</v>
      </c>
      <c r="T1217" s="42" t="e">
        <f t="shared" si="294"/>
        <v>#DIV/0!</v>
      </c>
      <c r="U1217" s="35">
        <f>'Gas y Electricidad'!Q1220</f>
        <v>0</v>
      </c>
      <c r="V1217" s="52">
        <f t="shared" si="295"/>
        <v>0</v>
      </c>
      <c r="W1217" s="63"/>
      <c r="X1217" s="63"/>
      <c r="Y1217" s="63"/>
      <c r="Z1217" s="57">
        <f t="shared" si="296"/>
        <v>0</v>
      </c>
      <c r="AA1217" s="59">
        <f t="shared" si="297"/>
        <v>0</v>
      </c>
      <c r="AB1217" s="58">
        <f t="shared" si="298"/>
        <v>0</v>
      </c>
      <c r="AC1217" s="61">
        <f t="shared" si="299"/>
        <v>0</v>
      </c>
      <c r="AD1217" s="61">
        <f t="shared" si="300"/>
        <v>0</v>
      </c>
    </row>
    <row r="1218" spans="1:30" x14ac:dyDescent="0.3">
      <c r="A1218" s="39">
        <f>IF(Agua!A1220&gt;0,Agua!A1220,"-")</f>
        <v>43628</v>
      </c>
      <c r="B1218" s="40">
        <f>Agua!C1220</f>
        <v>0</v>
      </c>
      <c r="C1218" s="72">
        <f>Agua!J1220</f>
        <v>0</v>
      </c>
      <c r="D1218" s="72">
        <f>Agua!M1220</f>
        <v>0</v>
      </c>
      <c r="E1218" s="72">
        <f t="shared" si="286"/>
        <v>0</v>
      </c>
      <c r="F1218" s="72">
        <f>Agua!P1220</f>
        <v>0</v>
      </c>
      <c r="G1218" s="72">
        <f t="shared" si="287"/>
        <v>0</v>
      </c>
      <c r="H1218" s="72">
        <f>Agua!S1220</f>
        <v>0</v>
      </c>
      <c r="I1218" s="72">
        <f t="shared" si="288"/>
        <v>0</v>
      </c>
      <c r="J1218" s="72">
        <f>Agua!V1220</f>
        <v>0</v>
      </c>
      <c r="K1218" s="72">
        <f t="shared" si="289"/>
        <v>0</v>
      </c>
      <c r="L1218" s="72">
        <f>Agua!X1220</f>
        <v>0</v>
      </c>
      <c r="M1218" s="72">
        <f t="shared" si="290"/>
        <v>0</v>
      </c>
      <c r="N1218" s="72">
        <f t="shared" si="291"/>
        <v>0</v>
      </c>
      <c r="O1218" s="41">
        <f>'Gas y Electricidad'!F1221</f>
        <v>0</v>
      </c>
      <c r="P1218" s="49">
        <f t="shared" si="292"/>
        <v>0</v>
      </c>
      <c r="Q1218" s="41">
        <f>'Gas y Electricidad'!J1221</f>
        <v>0</v>
      </c>
      <c r="R1218" s="49">
        <f t="shared" si="293"/>
        <v>0</v>
      </c>
      <c r="S1218" s="41">
        <f>'Gas y Electricidad'!M1221</f>
        <v>0</v>
      </c>
      <c r="T1218" s="42" t="e">
        <f t="shared" si="294"/>
        <v>#DIV/0!</v>
      </c>
      <c r="U1218" s="35">
        <f>'Gas y Electricidad'!Q1221</f>
        <v>0</v>
      </c>
      <c r="V1218" s="52">
        <f t="shared" si="295"/>
        <v>0</v>
      </c>
      <c r="W1218" s="63"/>
      <c r="X1218" s="63"/>
      <c r="Y1218" s="63"/>
      <c r="Z1218" s="57">
        <f t="shared" si="296"/>
        <v>0</v>
      </c>
      <c r="AA1218" s="59">
        <f t="shared" si="297"/>
        <v>0</v>
      </c>
      <c r="AB1218" s="58">
        <f t="shared" si="298"/>
        <v>0</v>
      </c>
      <c r="AC1218" s="61">
        <f t="shared" si="299"/>
        <v>0</v>
      </c>
      <c r="AD1218" s="61">
        <f t="shared" si="300"/>
        <v>0</v>
      </c>
    </row>
    <row r="1219" spans="1:30" x14ac:dyDescent="0.3">
      <c r="A1219" s="39">
        <f>IF(Agua!A1221&gt;0,Agua!A1221,"-")</f>
        <v>43629</v>
      </c>
      <c r="B1219" s="40">
        <f>Agua!C1221</f>
        <v>0</v>
      </c>
      <c r="C1219" s="72">
        <f>Agua!J1221</f>
        <v>0</v>
      </c>
      <c r="D1219" s="72">
        <f>Agua!M1221</f>
        <v>0</v>
      </c>
      <c r="E1219" s="72">
        <f t="shared" si="286"/>
        <v>0</v>
      </c>
      <c r="F1219" s="72">
        <f>Agua!P1221</f>
        <v>0</v>
      </c>
      <c r="G1219" s="72">
        <f t="shared" si="287"/>
        <v>0</v>
      </c>
      <c r="H1219" s="72">
        <f>Agua!S1221</f>
        <v>0</v>
      </c>
      <c r="I1219" s="72">
        <f t="shared" si="288"/>
        <v>0</v>
      </c>
      <c r="J1219" s="72">
        <f>Agua!V1221</f>
        <v>0</v>
      </c>
      <c r="K1219" s="72">
        <f t="shared" si="289"/>
        <v>0</v>
      </c>
      <c r="L1219" s="72">
        <f>Agua!X1221</f>
        <v>0</v>
      </c>
      <c r="M1219" s="72">
        <f t="shared" si="290"/>
        <v>0</v>
      </c>
      <c r="N1219" s="72">
        <f t="shared" si="291"/>
        <v>0</v>
      </c>
      <c r="O1219" s="41">
        <f>'Gas y Electricidad'!F1222</f>
        <v>0</v>
      </c>
      <c r="P1219" s="49">
        <f t="shared" si="292"/>
        <v>0</v>
      </c>
      <c r="Q1219" s="41">
        <f>'Gas y Electricidad'!J1222</f>
        <v>0</v>
      </c>
      <c r="R1219" s="49">
        <f t="shared" si="293"/>
        <v>0</v>
      </c>
      <c r="S1219" s="41">
        <f>'Gas y Electricidad'!M1222</f>
        <v>0</v>
      </c>
      <c r="T1219" s="42" t="e">
        <f t="shared" si="294"/>
        <v>#DIV/0!</v>
      </c>
      <c r="U1219" s="35">
        <f>'Gas y Electricidad'!Q1222</f>
        <v>0</v>
      </c>
      <c r="V1219" s="52">
        <f t="shared" si="295"/>
        <v>0</v>
      </c>
      <c r="W1219" s="63"/>
      <c r="X1219" s="63"/>
      <c r="Y1219" s="63"/>
      <c r="Z1219" s="57">
        <f t="shared" si="296"/>
        <v>0</v>
      </c>
      <c r="AA1219" s="59">
        <f t="shared" si="297"/>
        <v>0</v>
      </c>
      <c r="AB1219" s="58">
        <f t="shared" si="298"/>
        <v>0</v>
      </c>
      <c r="AC1219" s="61">
        <f t="shared" si="299"/>
        <v>0</v>
      </c>
      <c r="AD1219" s="61">
        <f t="shared" si="300"/>
        <v>0</v>
      </c>
    </row>
    <row r="1220" spans="1:30" x14ac:dyDescent="0.3">
      <c r="A1220" s="39">
        <f>IF(Agua!A1222&gt;0,Agua!A1222,"-")</f>
        <v>43630</v>
      </c>
      <c r="B1220" s="40">
        <f>Agua!C1222</f>
        <v>0</v>
      </c>
      <c r="C1220" s="72">
        <f>Agua!J1222</f>
        <v>0</v>
      </c>
      <c r="D1220" s="72">
        <f>Agua!M1222</f>
        <v>0</v>
      </c>
      <c r="E1220" s="72">
        <f t="shared" si="286"/>
        <v>0</v>
      </c>
      <c r="F1220" s="72">
        <f>Agua!P1222</f>
        <v>0</v>
      </c>
      <c r="G1220" s="72">
        <f t="shared" si="287"/>
        <v>0</v>
      </c>
      <c r="H1220" s="72">
        <f>Agua!S1222</f>
        <v>0</v>
      </c>
      <c r="I1220" s="72">
        <f t="shared" si="288"/>
        <v>0</v>
      </c>
      <c r="J1220" s="72">
        <f>Agua!V1222</f>
        <v>0</v>
      </c>
      <c r="K1220" s="72">
        <f t="shared" si="289"/>
        <v>0</v>
      </c>
      <c r="L1220" s="72">
        <f>Agua!X1222</f>
        <v>0</v>
      </c>
      <c r="M1220" s="72">
        <f t="shared" si="290"/>
        <v>0</v>
      </c>
      <c r="N1220" s="72">
        <f t="shared" si="291"/>
        <v>0</v>
      </c>
      <c r="O1220" s="41">
        <f>'Gas y Electricidad'!F1223</f>
        <v>0</v>
      </c>
      <c r="P1220" s="49">
        <f t="shared" si="292"/>
        <v>0</v>
      </c>
      <c r="Q1220" s="41">
        <f>'Gas y Electricidad'!J1223</f>
        <v>0</v>
      </c>
      <c r="R1220" s="49">
        <f t="shared" si="293"/>
        <v>0</v>
      </c>
      <c r="S1220" s="41">
        <f>'Gas y Electricidad'!M1223</f>
        <v>0</v>
      </c>
      <c r="T1220" s="42" t="e">
        <f t="shared" si="294"/>
        <v>#DIV/0!</v>
      </c>
      <c r="U1220" s="35">
        <f>'Gas y Electricidad'!Q1223</f>
        <v>0</v>
      </c>
      <c r="V1220" s="52">
        <f t="shared" si="295"/>
        <v>0</v>
      </c>
      <c r="W1220" s="63"/>
      <c r="X1220" s="63"/>
      <c r="Y1220" s="63"/>
      <c r="Z1220" s="57">
        <f t="shared" si="296"/>
        <v>0</v>
      </c>
      <c r="AA1220" s="59">
        <f t="shared" si="297"/>
        <v>0</v>
      </c>
      <c r="AB1220" s="58">
        <f t="shared" si="298"/>
        <v>0</v>
      </c>
      <c r="AC1220" s="61">
        <f t="shared" si="299"/>
        <v>0</v>
      </c>
      <c r="AD1220" s="61">
        <f t="shared" si="300"/>
        <v>0</v>
      </c>
    </row>
    <row r="1221" spans="1:30" x14ac:dyDescent="0.3">
      <c r="A1221" s="39">
        <f>IF(Agua!A1223&gt;0,Agua!A1223,"-")</f>
        <v>43631</v>
      </c>
      <c r="B1221" s="40">
        <f>Agua!C1223</f>
        <v>0</v>
      </c>
      <c r="C1221" s="72">
        <f>Agua!J1223</f>
        <v>0</v>
      </c>
      <c r="D1221" s="72">
        <f>Agua!M1223</f>
        <v>0</v>
      </c>
      <c r="E1221" s="72">
        <f t="shared" si="286"/>
        <v>0</v>
      </c>
      <c r="F1221" s="72">
        <f>Agua!P1223</f>
        <v>0</v>
      </c>
      <c r="G1221" s="72">
        <f t="shared" si="287"/>
        <v>0</v>
      </c>
      <c r="H1221" s="72">
        <f>Agua!S1223</f>
        <v>0</v>
      </c>
      <c r="I1221" s="72">
        <f t="shared" si="288"/>
        <v>0</v>
      </c>
      <c r="J1221" s="72">
        <f>Agua!V1223</f>
        <v>0</v>
      </c>
      <c r="K1221" s="72">
        <f t="shared" si="289"/>
        <v>0</v>
      </c>
      <c r="L1221" s="72">
        <f>Agua!X1223</f>
        <v>0</v>
      </c>
      <c r="M1221" s="72">
        <f t="shared" si="290"/>
        <v>0</v>
      </c>
      <c r="N1221" s="72">
        <f t="shared" si="291"/>
        <v>0</v>
      </c>
      <c r="O1221" s="41">
        <f>'Gas y Electricidad'!F1224</f>
        <v>0</v>
      </c>
      <c r="P1221" s="49">
        <f t="shared" si="292"/>
        <v>0</v>
      </c>
      <c r="Q1221" s="41">
        <f>'Gas y Electricidad'!J1224</f>
        <v>0</v>
      </c>
      <c r="R1221" s="49">
        <f t="shared" si="293"/>
        <v>0</v>
      </c>
      <c r="S1221" s="41">
        <f>'Gas y Electricidad'!M1224</f>
        <v>0</v>
      </c>
      <c r="T1221" s="42" t="e">
        <f t="shared" si="294"/>
        <v>#DIV/0!</v>
      </c>
      <c r="U1221" s="35">
        <f>'Gas y Electricidad'!Q1224</f>
        <v>0</v>
      </c>
      <c r="V1221" s="52">
        <f t="shared" si="295"/>
        <v>0</v>
      </c>
      <c r="W1221" s="63"/>
      <c r="X1221" s="63"/>
      <c r="Y1221" s="63"/>
      <c r="Z1221" s="57">
        <f t="shared" si="296"/>
        <v>0</v>
      </c>
      <c r="AA1221" s="59">
        <f t="shared" si="297"/>
        <v>0</v>
      </c>
      <c r="AB1221" s="58">
        <f t="shared" si="298"/>
        <v>0</v>
      </c>
      <c r="AC1221" s="61">
        <f t="shared" si="299"/>
        <v>0</v>
      </c>
      <c r="AD1221" s="61">
        <f t="shared" si="300"/>
        <v>0</v>
      </c>
    </row>
    <row r="1222" spans="1:30" x14ac:dyDescent="0.3">
      <c r="A1222" s="39">
        <f>IF(Agua!A1224&gt;0,Agua!A1224,"-")</f>
        <v>43632</v>
      </c>
      <c r="B1222" s="40">
        <f>Agua!C1224</f>
        <v>0</v>
      </c>
      <c r="C1222" s="72">
        <f>Agua!J1224</f>
        <v>0</v>
      </c>
      <c r="D1222" s="72">
        <f>Agua!M1224</f>
        <v>0</v>
      </c>
      <c r="E1222" s="72">
        <f t="shared" si="286"/>
        <v>0</v>
      </c>
      <c r="F1222" s="72">
        <f>Agua!P1224</f>
        <v>0</v>
      </c>
      <c r="G1222" s="72">
        <f t="shared" si="287"/>
        <v>0</v>
      </c>
      <c r="H1222" s="72">
        <f>Agua!S1224</f>
        <v>0</v>
      </c>
      <c r="I1222" s="72">
        <f t="shared" si="288"/>
        <v>0</v>
      </c>
      <c r="J1222" s="72">
        <f>Agua!V1224</f>
        <v>0</v>
      </c>
      <c r="K1222" s="72">
        <f t="shared" si="289"/>
        <v>0</v>
      </c>
      <c r="L1222" s="72">
        <f>Agua!X1224</f>
        <v>0</v>
      </c>
      <c r="M1222" s="72">
        <f t="shared" si="290"/>
        <v>0</v>
      </c>
      <c r="N1222" s="72">
        <f t="shared" si="291"/>
        <v>0</v>
      </c>
      <c r="O1222" s="41">
        <f>'Gas y Electricidad'!F1225</f>
        <v>0</v>
      </c>
      <c r="P1222" s="49">
        <f t="shared" si="292"/>
        <v>0</v>
      </c>
      <c r="Q1222" s="41">
        <f>'Gas y Electricidad'!J1225</f>
        <v>0</v>
      </c>
      <c r="R1222" s="49">
        <f t="shared" si="293"/>
        <v>0</v>
      </c>
      <c r="S1222" s="41">
        <f>'Gas y Electricidad'!M1225</f>
        <v>0</v>
      </c>
      <c r="T1222" s="42" t="e">
        <f t="shared" si="294"/>
        <v>#DIV/0!</v>
      </c>
      <c r="U1222" s="35">
        <f>'Gas y Electricidad'!Q1225</f>
        <v>0</v>
      </c>
      <c r="V1222" s="52">
        <f t="shared" si="295"/>
        <v>0</v>
      </c>
      <c r="W1222" s="63"/>
      <c r="X1222" s="63"/>
      <c r="Y1222" s="63"/>
      <c r="Z1222" s="57">
        <f t="shared" si="296"/>
        <v>0</v>
      </c>
      <c r="AA1222" s="59">
        <f t="shared" si="297"/>
        <v>0</v>
      </c>
      <c r="AB1222" s="58">
        <f t="shared" si="298"/>
        <v>0</v>
      </c>
      <c r="AC1222" s="61">
        <f t="shared" si="299"/>
        <v>0</v>
      </c>
      <c r="AD1222" s="61">
        <f t="shared" si="300"/>
        <v>0</v>
      </c>
    </row>
    <row r="1223" spans="1:30" x14ac:dyDescent="0.3">
      <c r="A1223" s="39">
        <f>IF(Agua!A1225&gt;0,Agua!A1225,"-")</f>
        <v>43633</v>
      </c>
      <c r="B1223" s="40">
        <f>Agua!C1225</f>
        <v>0</v>
      </c>
      <c r="C1223" s="72">
        <f>Agua!J1225</f>
        <v>0</v>
      </c>
      <c r="D1223" s="72">
        <f>Agua!M1225</f>
        <v>0</v>
      </c>
      <c r="E1223" s="72">
        <f t="shared" si="286"/>
        <v>0</v>
      </c>
      <c r="F1223" s="72">
        <f>Agua!P1225</f>
        <v>0</v>
      </c>
      <c r="G1223" s="72">
        <f t="shared" si="287"/>
        <v>0</v>
      </c>
      <c r="H1223" s="72">
        <f>Agua!S1225</f>
        <v>0</v>
      </c>
      <c r="I1223" s="72">
        <f t="shared" si="288"/>
        <v>0</v>
      </c>
      <c r="J1223" s="72">
        <f>Agua!V1225</f>
        <v>0</v>
      </c>
      <c r="K1223" s="72">
        <f t="shared" si="289"/>
        <v>0</v>
      </c>
      <c r="L1223" s="72">
        <f>Agua!X1225</f>
        <v>0</v>
      </c>
      <c r="M1223" s="72">
        <f t="shared" si="290"/>
        <v>0</v>
      </c>
      <c r="N1223" s="72">
        <f t="shared" si="291"/>
        <v>0</v>
      </c>
      <c r="O1223" s="41">
        <f>'Gas y Electricidad'!F1226</f>
        <v>0</v>
      </c>
      <c r="P1223" s="49">
        <f t="shared" si="292"/>
        <v>0</v>
      </c>
      <c r="Q1223" s="41">
        <f>'Gas y Electricidad'!J1226</f>
        <v>0</v>
      </c>
      <c r="R1223" s="49">
        <f t="shared" si="293"/>
        <v>0</v>
      </c>
      <c r="S1223" s="41">
        <f>'Gas y Electricidad'!M1226</f>
        <v>0</v>
      </c>
      <c r="T1223" s="42" t="e">
        <f t="shared" si="294"/>
        <v>#DIV/0!</v>
      </c>
      <c r="U1223" s="35">
        <f>'Gas y Electricidad'!Q1226</f>
        <v>0</v>
      </c>
      <c r="V1223" s="52">
        <f t="shared" si="295"/>
        <v>0</v>
      </c>
      <c r="W1223" s="63"/>
      <c r="X1223" s="63"/>
      <c r="Y1223" s="63"/>
      <c r="Z1223" s="57">
        <f t="shared" si="296"/>
        <v>0</v>
      </c>
      <c r="AA1223" s="59">
        <f t="shared" si="297"/>
        <v>0</v>
      </c>
      <c r="AB1223" s="58">
        <f t="shared" si="298"/>
        <v>0</v>
      </c>
      <c r="AC1223" s="61">
        <f t="shared" si="299"/>
        <v>0</v>
      </c>
      <c r="AD1223" s="61">
        <f t="shared" si="300"/>
        <v>0</v>
      </c>
    </row>
    <row r="1224" spans="1:30" x14ac:dyDescent="0.3">
      <c r="A1224" s="39">
        <f>IF(Agua!A1226&gt;0,Agua!A1226,"-")</f>
        <v>43634</v>
      </c>
      <c r="B1224" s="40">
        <f>Agua!C1226</f>
        <v>0</v>
      </c>
      <c r="C1224" s="72">
        <f>Agua!J1226</f>
        <v>0</v>
      </c>
      <c r="D1224" s="72">
        <f>Agua!M1226</f>
        <v>0</v>
      </c>
      <c r="E1224" s="72">
        <f t="shared" si="286"/>
        <v>0</v>
      </c>
      <c r="F1224" s="72">
        <f>Agua!P1226</f>
        <v>0</v>
      </c>
      <c r="G1224" s="72">
        <f t="shared" si="287"/>
        <v>0</v>
      </c>
      <c r="H1224" s="72">
        <f>Agua!S1226</f>
        <v>0</v>
      </c>
      <c r="I1224" s="72">
        <f t="shared" si="288"/>
        <v>0</v>
      </c>
      <c r="J1224" s="72">
        <f>Agua!V1226</f>
        <v>0</v>
      </c>
      <c r="K1224" s="72">
        <f t="shared" si="289"/>
        <v>0</v>
      </c>
      <c r="L1224" s="72">
        <f>Agua!X1226</f>
        <v>0</v>
      </c>
      <c r="M1224" s="72">
        <f t="shared" si="290"/>
        <v>0</v>
      </c>
      <c r="N1224" s="72">
        <f t="shared" si="291"/>
        <v>0</v>
      </c>
      <c r="O1224" s="41">
        <f>'Gas y Electricidad'!F1227</f>
        <v>0</v>
      </c>
      <c r="P1224" s="49">
        <f t="shared" si="292"/>
        <v>0</v>
      </c>
      <c r="Q1224" s="41">
        <f>'Gas y Electricidad'!J1227</f>
        <v>0</v>
      </c>
      <c r="R1224" s="49">
        <f t="shared" si="293"/>
        <v>0</v>
      </c>
      <c r="S1224" s="41">
        <f>'Gas y Electricidad'!M1227</f>
        <v>0</v>
      </c>
      <c r="T1224" s="42" t="e">
        <f t="shared" si="294"/>
        <v>#DIV/0!</v>
      </c>
      <c r="U1224" s="35">
        <f>'Gas y Electricidad'!Q1227</f>
        <v>0</v>
      </c>
      <c r="V1224" s="52">
        <f t="shared" si="295"/>
        <v>0</v>
      </c>
      <c r="W1224" s="63"/>
      <c r="X1224" s="63"/>
      <c r="Y1224" s="63"/>
      <c r="Z1224" s="57">
        <f t="shared" si="296"/>
        <v>0</v>
      </c>
      <c r="AA1224" s="59">
        <f t="shared" si="297"/>
        <v>0</v>
      </c>
      <c r="AB1224" s="58">
        <f t="shared" si="298"/>
        <v>0</v>
      </c>
      <c r="AC1224" s="61">
        <f t="shared" si="299"/>
        <v>0</v>
      </c>
      <c r="AD1224" s="61">
        <f t="shared" si="300"/>
        <v>0</v>
      </c>
    </row>
    <row r="1225" spans="1:30" x14ac:dyDescent="0.3">
      <c r="A1225" s="39">
        <f>IF(Agua!A1227&gt;0,Agua!A1227,"-")</f>
        <v>43635</v>
      </c>
      <c r="B1225" s="40">
        <f>Agua!C1227</f>
        <v>0</v>
      </c>
      <c r="C1225" s="72">
        <f>Agua!J1227</f>
        <v>0</v>
      </c>
      <c r="D1225" s="72">
        <f>Agua!M1227</f>
        <v>0</v>
      </c>
      <c r="E1225" s="72">
        <f t="shared" si="286"/>
        <v>0</v>
      </c>
      <c r="F1225" s="72">
        <f>Agua!P1227</f>
        <v>0</v>
      </c>
      <c r="G1225" s="72">
        <f t="shared" si="287"/>
        <v>0</v>
      </c>
      <c r="H1225" s="72">
        <f>Agua!S1227</f>
        <v>0</v>
      </c>
      <c r="I1225" s="72">
        <f t="shared" si="288"/>
        <v>0</v>
      </c>
      <c r="J1225" s="72">
        <f>Agua!V1227</f>
        <v>0</v>
      </c>
      <c r="K1225" s="72">
        <f t="shared" si="289"/>
        <v>0</v>
      </c>
      <c r="L1225" s="72">
        <f>Agua!X1227</f>
        <v>0</v>
      </c>
      <c r="M1225" s="72">
        <f t="shared" si="290"/>
        <v>0</v>
      </c>
      <c r="N1225" s="72">
        <f t="shared" si="291"/>
        <v>0</v>
      </c>
      <c r="O1225" s="41">
        <f>'Gas y Electricidad'!F1228</f>
        <v>0</v>
      </c>
      <c r="P1225" s="49">
        <f t="shared" si="292"/>
        <v>0</v>
      </c>
      <c r="Q1225" s="41">
        <f>'Gas y Electricidad'!J1228</f>
        <v>0</v>
      </c>
      <c r="R1225" s="49">
        <f t="shared" si="293"/>
        <v>0</v>
      </c>
      <c r="S1225" s="41">
        <f>'Gas y Electricidad'!M1228</f>
        <v>0</v>
      </c>
      <c r="T1225" s="42" t="e">
        <f t="shared" si="294"/>
        <v>#DIV/0!</v>
      </c>
      <c r="U1225" s="35">
        <f>'Gas y Electricidad'!Q1228</f>
        <v>0</v>
      </c>
      <c r="V1225" s="52">
        <f t="shared" si="295"/>
        <v>0</v>
      </c>
      <c r="W1225" s="63"/>
      <c r="X1225" s="63"/>
      <c r="Y1225" s="63"/>
      <c r="Z1225" s="57">
        <f t="shared" si="296"/>
        <v>0</v>
      </c>
      <c r="AA1225" s="59">
        <f t="shared" si="297"/>
        <v>0</v>
      </c>
      <c r="AB1225" s="58">
        <f t="shared" si="298"/>
        <v>0</v>
      </c>
      <c r="AC1225" s="61">
        <f t="shared" si="299"/>
        <v>0</v>
      </c>
      <c r="AD1225" s="61">
        <f t="shared" si="300"/>
        <v>0</v>
      </c>
    </row>
    <row r="1226" spans="1:30" x14ac:dyDescent="0.3">
      <c r="A1226" s="39">
        <f>IF(Agua!A1228&gt;0,Agua!A1228,"-")</f>
        <v>43636</v>
      </c>
      <c r="B1226" s="40">
        <f>Agua!C1228</f>
        <v>0</v>
      </c>
      <c r="C1226" s="72">
        <f>Agua!J1228</f>
        <v>0</v>
      </c>
      <c r="D1226" s="72">
        <f>Agua!M1228</f>
        <v>0</v>
      </c>
      <c r="E1226" s="72">
        <f t="shared" si="286"/>
        <v>0</v>
      </c>
      <c r="F1226" s="72">
        <f>Agua!P1228</f>
        <v>0</v>
      </c>
      <c r="G1226" s="72">
        <f t="shared" si="287"/>
        <v>0</v>
      </c>
      <c r="H1226" s="72">
        <f>Agua!S1228</f>
        <v>0</v>
      </c>
      <c r="I1226" s="72">
        <f t="shared" si="288"/>
        <v>0</v>
      </c>
      <c r="J1226" s="72">
        <f>Agua!V1228</f>
        <v>0</v>
      </c>
      <c r="K1226" s="72">
        <f t="shared" si="289"/>
        <v>0</v>
      </c>
      <c r="L1226" s="72">
        <f>Agua!X1228</f>
        <v>0</v>
      </c>
      <c r="M1226" s="72">
        <f t="shared" si="290"/>
        <v>0</v>
      </c>
      <c r="N1226" s="72">
        <f t="shared" si="291"/>
        <v>0</v>
      </c>
      <c r="O1226" s="41">
        <f>'Gas y Electricidad'!F1229</f>
        <v>0</v>
      </c>
      <c r="P1226" s="49">
        <f t="shared" si="292"/>
        <v>0</v>
      </c>
      <c r="Q1226" s="41">
        <f>'Gas y Electricidad'!J1229</f>
        <v>0</v>
      </c>
      <c r="R1226" s="49">
        <f t="shared" si="293"/>
        <v>0</v>
      </c>
      <c r="S1226" s="41">
        <f>'Gas y Electricidad'!M1229</f>
        <v>0</v>
      </c>
      <c r="T1226" s="42" t="e">
        <f t="shared" si="294"/>
        <v>#DIV/0!</v>
      </c>
      <c r="U1226" s="35">
        <f>'Gas y Electricidad'!Q1229</f>
        <v>0</v>
      </c>
      <c r="V1226" s="52">
        <f t="shared" si="295"/>
        <v>0</v>
      </c>
      <c r="W1226" s="63"/>
      <c r="X1226" s="63"/>
      <c r="Y1226" s="63"/>
      <c r="Z1226" s="57">
        <f t="shared" si="296"/>
        <v>0</v>
      </c>
      <c r="AA1226" s="59">
        <f t="shared" si="297"/>
        <v>0</v>
      </c>
      <c r="AB1226" s="58">
        <f t="shared" si="298"/>
        <v>0</v>
      </c>
      <c r="AC1226" s="61">
        <f t="shared" si="299"/>
        <v>0</v>
      </c>
      <c r="AD1226" s="61">
        <f t="shared" si="300"/>
        <v>0</v>
      </c>
    </row>
    <row r="1227" spans="1:30" x14ac:dyDescent="0.3">
      <c r="A1227" s="39">
        <f>IF(Agua!A1229&gt;0,Agua!A1229,"-")</f>
        <v>43637</v>
      </c>
      <c r="B1227" s="40">
        <f>Agua!C1229</f>
        <v>0</v>
      </c>
      <c r="C1227" s="72">
        <f>Agua!J1229</f>
        <v>0</v>
      </c>
      <c r="D1227" s="72">
        <f>Agua!M1229</f>
        <v>0</v>
      </c>
      <c r="E1227" s="72">
        <f t="shared" si="286"/>
        <v>0</v>
      </c>
      <c r="F1227" s="72">
        <f>Agua!P1229</f>
        <v>0</v>
      </c>
      <c r="G1227" s="72">
        <f t="shared" si="287"/>
        <v>0</v>
      </c>
      <c r="H1227" s="72">
        <f>Agua!S1229</f>
        <v>0</v>
      </c>
      <c r="I1227" s="72">
        <f t="shared" si="288"/>
        <v>0</v>
      </c>
      <c r="J1227" s="72">
        <f>Agua!V1229</f>
        <v>0</v>
      </c>
      <c r="K1227" s="72">
        <f t="shared" si="289"/>
        <v>0</v>
      </c>
      <c r="L1227" s="72">
        <f>Agua!X1229</f>
        <v>0</v>
      </c>
      <c r="M1227" s="72">
        <f t="shared" si="290"/>
        <v>0</v>
      </c>
      <c r="N1227" s="72">
        <f t="shared" si="291"/>
        <v>0</v>
      </c>
      <c r="O1227" s="41">
        <f>'Gas y Electricidad'!F1230</f>
        <v>0</v>
      </c>
      <c r="P1227" s="49">
        <f t="shared" si="292"/>
        <v>0</v>
      </c>
      <c r="Q1227" s="41">
        <f>'Gas y Electricidad'!J1230</f>
        <v>0</v>
      </c>
      <c r="R1227" s="49">
        <f t="shared" si="293"/>
        <v>0</v>
      </c>
      <c r="S1227" s="41">
        <f>'Gas y Electricidad'!M1230</f>
        <v>0</v>
      </c>
      <c r="T1227" s="42" t="e">
        <f t="shared" si="294"/>
        <v>#DIV/0!</v>
      </c>
      <c r="U1227" s="35">
        <f>'Gas y Electricidad'!Q1230</f>
        <v>0</v>
      </c>
      <c r="V1227" s="52">
        <f t="shared" si="295"/>
        <v>0</v>
      </c>
      <c r="W1227" s="63"/>
      <c r="X1227" s="63"/>
      <c r="Y1227" s="63"/>
      <c r="Z1227" s="57">
        <f t="shared" si="296"/>
        <v>0</v>
      </c>
      <c r="AA1227" s="59">
        <f t="shared" si="297"/>
        <v>0</v>
      </c>
      <c r="AB1227" s="58">
        <f t="shared" si="298"/>
        <v>0</v>
      </c>
      <c r="AC1227" s="61">
        <f t="shared" si="299"/>
        <v>0</v>
      </c>
      <c r="AD1227" s="61">
        <f t="shared" si="300"/>
        <v>0</v>
      </c>
    </row>
    <row r="1228" spans="1:30" x14ac:dyDescent="0.3">
      <c r="A1228" s="39">
        <f>IF(Agua!A1230&gt;0,Agua!A1230,"-")</f>
        <v>43638</v>
      </c>
      <c r="B1228" s="40">
        <f>Agua!C1230</f>
        <v>0</v>
      </c>
      <c r="C1228" s="72">
        <f>Agua!J1230</f>
        <v>0</v>
      </c>
      <c r="D1228" s="72">
        <f>Agua!M1230</f>
        <v>0</v>
      </c>
      <c r="E1228" s="72">
        <f t="shared" si="286"/>
        <v>0</v>
      </c>
      <c r="F1228" s="72">
        <f>Agua!P1230</f>
        <v>0</v>
      </c>
      <c r="G1228" s="72">
        <f t="shared" si="287"/>
        <v>0</v>
      </c>
      <c r="H1228" s="72">
        <f>Agua!S1230</f>
        <v>0</v>
      </c>
      <c r="I1228" s="72">
        <f t="shared" si="288"/>
        <v>0</v>
      </c>
      <c r="J1228" s="72">
        <f>Agua!V1230</f>
        <v>0</v>
      </c>
      <c r="K1228" s="72">
        <f t="shared" si="289"/>
        <v>0</v>
      </c>
      <c r="L1228" s="72">
        <f>Agua!X1230</f>
        <v>0</v>
      </c>
      <c r="M1228" s="72">
        <f t="shared" si="290"/>
        <v>0</v>
      </c>
      <c r="N1228" s="72">
        <f t="shared" si="291"/>
        <v>0</v>
      </c>
      <c r="O1228" s="41">
        <f>'Gas y Electricidad'!F1231</f>
        <v>0</v>
      </c>
      <c r="P1228" s="49">
        <f t="shared" si="292"/>
        <v>0</v>
      </c>
      <c r="Q1228" s="41">
        <f>'Gas y Electricidad'!J1231</f>
        <v>0</v>
      </c>
      <c r="R1228" s="49">
        <f t="shared" si="293"/>
        <v>0</v>
      </c>
      <c r="S1228" s="41">
        <f>'Gas y Electricidad'!M1231</f>
        <v>0</v>
      </c>
      <c r="T1228" s="42" t="e">
        <f t="shared" si="294"/>
        <v>#DIV/0!</v>
      </c>
      <c r="U1228" s="35">
        <f>'Gas y Electricidad'!Q1231</f>
        <v>0</v>
      </c>
      <c r="V1228" s="52">
        <f t="shared" si="295"/>
        <v>0</v>
      </c>
      <c r="W1228" s="63"/>
      <c r="X1228" s="63"/>
      <c r="Y1228" s="63"/>
      <c r="Z1228" s="57">
        <f t="shared" si="296"/>
        <v>0</v>
      </c>
      <c r="AA1228" s="59">
        <f t="shared" si="297"/>
        <v>0</v>
      </c>
      <c r="AB1228" s="58">
        <f t="shared" si="298"/>
        <v>0</v>
      </c>
      <c r="AC1228" s="61">
        <f t="shared" si="299"/>
        <v>0</v>
      </c>
      <c r="AD1228" s="61">
        <f t="shared" si="300"/>
        <v>0</v>
      </c>
    </row>
    <row r="1229" spans="1:30" x14ac:dyDescent="0.3">
      <c r="A1229" s="39">
        <f>IF(Agua!A1231&gt;0,Agua!A1231,"-")</f>
        <v>43639</v>
      </c>
      <c r="B1229" s="40">
        <f>Agua!C1231</f>
        <v>0</v>
      </c>
      <c r="C1229" s="72">
        <f>Agua!J1231</f>
        <v>0</v>
      </c>
      <c r="D1229" s="72">
        <f>Agua!M1231</f>
        <v>0</v>
      </c>
      <c r="E1229" s="72">
        <f t="shared" si="286"/>
        <v>0</v>
      </c>
      <c r="F1229" s="72">
        <f>Agua!P1231</f>
        <v>0</v>
      </c>
      <c r="G1229" s="72">
        <f t="shared" si="287"/>
        <v>0</v>
      </c>
      <c r="H1229" s="72">
        <f>Agua!S1231</f>
        <v>0</v>
      </c>
      <c r="I1229" s="72">
        <f t="shared" si="288"/>
        <v>0</v>
      </c>
      <c r="J1229" s="72">
        <f>Agua!V1231</f>
        <v>0</v>
      </c>
      <c r="K1229" s="72">
        <f t="shared" si="289"/>
        <v>0</v>
      </c>
      <c r="L1229" s="72">
        <f>Agua!X1231</f>
        <v>0</v>
      </c>
      <c r="M1229" s="72">
        <f t="shared" si="290"/>
        <v>0</v>
      </c>
      <c r="N1229" s="72">
        <f t="shared" si="291"/>
        <v>0</v>
      </c>
      <c r="O1229" s="41">
        <f>'Gas y Electricidad'!F1232</f>
        <v>0</v>
      </c>
      <c r="P1229" s="49">
        <f t="shared" si="292"/>
        <v>0</v>
      </c>
      <c r="Q1229" s="41">
        <f>'Gas y Electricidad'!J1232</f>
        <v>0</v>
      </c>
      <c r="R1229" s="49">
        <f t="shared" si="293"/>
        <v>0</v>
      </c>
      <c r="S1229" s="41">
        <f>'Gas y Electricidad'!M1232</f>
        <v>0</v>
      </c>
      <c r="T1229" s="42" t="e">
        <f t="shared" si="294"/>
        <v>#DIV/0!</v>
      </c>
      <c r="U1229" s="35">
        <f>'Gas y Electricidad'!Q1232</f>
        <v>0</v>
      </c>
      <c r="V1229" s="52">
        <f t="shared" si="295"/>
        <v>0</v>
      </c>
      <c r="W1229" s="63"/>
      <c r="X1229" s="63"/>
      <c r="Y1229" s="63"/>
      <c r="Z1229" s="57">
        <f t="shared" si="296"/>
        <v>0</v>
      </c>
      <c r="AA1229" s="59">
        <f t="shared" si="297"/>
        <v>0</v>
      </c>
      <c r="AB1229" s="58">
        <f t="shared" si="298"/>
        <v>0</v>
      </c>
      <c r="AC1229" s="61">
        <f t="shared" si="299"/>
        <v>0</v>
      </c>
      <c r="AD1229" s="61">
        <f t="shared" si="300"/>
        <v>0</v>
      </c>
    </row>
    <row r="1230" spans="1:30" x14ac:dyDescent="0.3">
      <c r="A1230" s="39">
        <f>IF(Agua!A1232&gt;0,Agua!A1232,"-")</f>
        <v>43640</v>
      </c>
      <c r="B1230" s="40">
        <f>Agua!C1232</f>
        <v>0</v>
      </c>
      <c r="C1230" s="72">
        <f>Agua!J1232</f>
        <v>0</v>
      </c>
      <c r="D1230" s="72">
        <f>Agua!M1232</f>
        <v>0</v>
      </c>
      <c r="E1230" s="72">
        <f t="shared" si="286"/>
        <v>0</v>
      </c>
      <c r="F1230" s="72">
        <f>Agua!P1232</f>
        <v>0</v>
      </c>
      <c r="G1230" s="72">
        <f t="shared" si="287"/>
        <v>0</v>
      </c>
      <c r="H1230" s="72">
        <f>Agua!S1232</f>
        <v>0</v>
      </c>
      <c r="I1230" s="72">
        <f t="shared" si="288"/>
        <v>0</v>
      </c>
      <c r="J1230" s="72">
        <f>Agua!V1232</f>
        <v>0</v>
      </c>
      <c r="K1230" s="72">
        <f t="shared" si="289"/>
        <v>0</v>
      </c>
      <c r="L1230" s="72">
        <f>Agua!X1232</f>
        <v>0</v>
      </c>
      <c r="M1230" s="72">
        <f t="shared" si="290"/>
        <v>0</v>
      </c>
      <c r="N1230" s="72">
        <f t="shared" si="291"/>
        <v>0</v>
      </c>
      <c r="O1230" s="41">
        <f>'Gas y Electricidad'!F1233</f>
        <v>0</v>
      </c>
      <c r="P1230" s="49">
        <f t="shared" si="292"/>
        <v>0</v>
      </c>
      <c r="Q1230" s="41">
        <f>'Gas y Electricidad'!J1233</f>
        <v>0</v>
      </c>
      <c r="R1230" s="49">
        <f t="shared" si="293"/>
        <v>0</v>
      </c>
      <c r="S1230" s="41">
        <f>'Gas y Electricidad'!M1233</f>
        <v>0</v>
      </c>
      <c r="T1230" s="42" t="e">
        <f t="shared" si="294"/>
        <v>#DIV/0!</v>
      </c>
      <c r="U1230" s="35">
        <f>'Gas y Electricidad'!Q1233</f>
        <v>0</v>
      </c>
      <c r="V1230" s="52">
        <f t="shared" si="295"/>
        <v>0</v>
      </c>
      <c r="W1230" s="63"/>
      <c r="X1230" s="63"/>
      <c r="Y1230" s="63"/>
      <c r="Z1230" s="57">
        <f t="shared" si="296"/>
        <v>0</v>
      </c>
      <c r="AA1230" s="59">
        <f t="shared" si="297"/>
        <v>0</v>
      </c>
      <c r="AB1230" s="58">
        <f t="shared" si="298"/>
        <v>0</v>
      </c>
      <c r="AC1230" s="61">
        <f t="shared" si="299"/>
        <v>0</v>
      </c>
      <c r="AD1230" s="61">
        <f t="shared" si="300"/>
        <v>0</v>
      </c>
    </row>
    <row r="1231" spans="1:30" x14ac:dyDescent="0.3">
      <c r="A1231" s="39">
        <f>IF(Agua!A1233&gt;0,Agua!A1233,"-")</f>
        <v>43641</v>
      </c>
      <c r="B1231" s="40">
        <f>Agua!C1233</f>
        <v>0</v>
      </c>
      <c r="C1231" s="72">
        <f>Agua!J1233</f>
        <v>0</v>
      </c>
      <c r="D1231" s="72">
        <f>Agua!M1233</f>
        <v>0</v>
      </c>
      <c r="E1231" s="72">
        <f t="shared" si="286"/>
        <v>0</v>
      </c>
      <c r="F1231" s="72">
        <f>Agua!P1233</f>
        <v>0</v>
      </c>
      <c r="G1231" s="72">
        <f t="shared" si="287"/>
        <v>0</v>
      </c>
      <c r="H1231" s="72">
        <f>Agua!S1233</f>
        <v>0</v>
      </c>
      <c r="I1231" s="72">
        <f t="shared" si="288"/>
        <v>0</v>
      </c>
      <c r="J1231" s="72">
        <f>Agua!V1233</f>
        <v>0</v>
      </c>
      <c r="K1231" s="72">
        <f t="shared" si="289"/>
        <v>0</v>
      </c>
      <c r="L1231" s="72">
        <f>Agua!X1233</f>
        <v>0</v>
      </c>
      <c r="M1231" s="72">
        <f t="shared" si="290"/>
        <v>0</v>
      </c>
      <c r="N1231" s="72">
        <f t="shared" si="291"/>
        <v>0</v>
      </c>
      <c r="O1231" s="41">
        <f>'Gas y Electricidad'!F1234</f>
        <v>0</v>
      </c>
      <c r="P1231" s="49">
        <f t="shared" si="292"/>
        <v>0</v>
      </c>
      <c r="Q1231" s="41">
        <f>'Gas y Electricidad'!J1234</f>
        <v>0</v>
      </c>
      <c r="R1231" s="49">
        <f t="shared" si="293"/>
        <v>0</v>
      </c>
      <c r="S1231" s="41">
        <f>'Gas y Electricidad'!M1234</f>
        <v>0</v>
      </c>
      <c r="T1231" s="42" t="e">
        <f t="shared" si="294"/>
        <v>#DIV/0!</v>
      </c>
      <c r="U1231" s="35">
        <f>'Gas y Electricidad'!Q1234</f>
        <v>0</v>
      </c>
      <c r="V1231" s="52">
        <f t="shared" si="295"/>
        <v>0</v>
      </c>
      <c r="W1231" s="63"/>
      <c r="X1231" s="63"/>
      <c r="Y1231" s="63"/>
      <c r="Z1231" s="57">
        <f t="shared" si="296"/>
        <v>0</v>
      </c>
      <c r="AA1231" s="59">
        <f t="shared" si="297"/>
        <v>0</v>
      </c>
      <c r="AB1231" s="58">
        <f t="shared" si="298"/>
        <v>0</v>
      </c>
      <c r="AC1231" s="61">
        <f t="shared" si="299"/>
        <v>0</v>
      </c>
      <c r="AD1231" s="61">
        <f t="shared" si="300"/>
        <v>0</v>
      </c>
    </row>
    <row r="1232" spans="1:30" x14ac:dyDescent="0.3">
      <c r="A1232" s="39">
        <f>IF(Agua!A1234&gt;0,Agua!A1234,"-")</f>
        <v>43642</v>
      </c>
      <c r="B1232" s="40">
        <f>Agua!C1234</f>
        <v>0</v>
      </c>
      <c r="C1232" s="72">
        <f>Agua!J1234</f>
        <v>0</v>
      </c>
      <c r="D1232" s="72">
        <f>Agua!M1234</f>
        <v>0</v>
      </c>
      <c r="E1232" s="72">
        <f t="shared" si="286"/>
        <v>0</v>
      </c>
      <c r="F1232" s="72">
        <f>Agua!P1234</f>
        <v>0</v>
      </c>
      <c r="G1232" s="72">
        <f t="shared" si="287"/>
        <v>0</v>
      </c>
      <c r="H1232" s="72">
        <f>Agua!S1234</f>
        <v>0</v>
      </c>
      <c r="I1232" s="72">
        <f t="shared" si="288"/>
        <v>0</v>
      </c>
      <c r="J1232" s="72">
        <f>Agua!V1234</f>
        <v>0</v>
      </c>
      <c r="K1232" s="72">
        <f t="shared" si="289"/>
        <v>0</v>
      </c>
      <c r="L1232" s="72">
        <f>Agua!X1234</f>
        <v>0</v>
      </c>
      <c r="M1232" s="72">
        <f t="shared" si="290"/>
        <v>0</v>
      </c>
      <c r="N1232" s="72">
        <f t="shared" si="291"/>
        <v>0</v>
      </c>
      <c r="O1232" s="41">
        <f>'Gas y Electricidad'!F1235</f>
        <v>0</v>
      </c>
      <c r="P1232" s="49">
        <f t="shared" si="292"/>
        <v>0</v>
      </c>
      <c r="Q1232" s="41">
        <f>'Gas y Electricidad'!J1235</f>
        <v>0</v>
      </c>
      <c r="R1232" s="49">
        <f t="shared" si="293"/>
        <v>0</v>
      </c>
      <c r="S1232" s="41">
        <f>'Gas y Electricidad'!M1235</f>
        <v>0</v>
      </c>
      <c r="T1232" s="42" t="e">
        <f t="shared" si="294"/>
        <v>#DIV/0!</v>
      </c>
      <c r="U1232" s="35">
        <f>'Gas y Electricidad'!Q1235</f>
        <v>0</v>
      </c>
      <c r="V1232" s="52">
        <f t="shared" si="295"/>
        <v>0</v>
      </c>
      <c r="W1232" s="63"/>
      <c r="X1232" s="63"/>
      <c r="Y1232" s="63"/>
      <c r="Z1232" s="57">
        <f t="shared" si="296"/>
        <v>0</v>
      </c>
      <c r="AA1232" s="59">
        <f t="shared" si="297"/>
        <v>0</v>
      </c>
      <c r="AB1232" s="58">
        <f t="shared" si="298"/>
        <v>0</v>
      </c>
      <c r="AC1232" s="61">
        <f t="shared" si="299"/>
        <v>0</v>
      </c>
      <c r="AD1232" s="61">
        <f t="shared" si="300"/>
        <v>0</v>
      </c>
    </row>
    <row r="1233" spans="1:30" x14ac:dyDescent="0.3">
      <c r="A1233" s="39">
        <f>IF(Agua!A1235&gt;0,Agua!A1235,"-")</f>
        <v>43643</v>
      </c>
      <c r="B1233" s="40">
        <f>Agua!C1235</f>
        <v>0</v>
      </c>
      <c r="C1233" s="72">
        <f>Agua!J1235</f>
        <v>0</v>
      </c>
      <c r="D1233" s="72">
        <f>Agua!M1235</f>
        <v>0</v>
      </c>
      <c r="E1233" s="72">
        <f t="shared" si="286"/>
        <v>0</v>
      </c>
      <c r="F1233" s="72">
        <f>Agua!P1235</f>
        <v>0</v>
      </c>
      <c r="G1233" s="72">
        <f t="shared" si="287"/>
        <v>0</v>
      </c>
      <c r="H1233" s="72">
        <f>Agua!S1235</f>
        <v>0</v>
      </c>
      <c r="I1233" s="72">
        <f t="shared" si="288"/>
        <v>0</v>
      </c>
      <c r="J1233" s="72">
        <f>Agua!V1235</f>
        <v>0</v>
      </c>
      <c r="K1233" s="72">
        <f t="shared" si="289"/>
        <v>0</v>
      </c>
      <c r="L1233" s="72">
        <f>Agua!X1235</f>
        <v>0</v>
      </c>
      <c r="M1233" s="72">
        <f t="shared" si="290"/>
        <v>0</v>
      </c>
      <c r="N1233" s="72">
        <f t="shared" si="291"/>
        <v>0</v>
      </c>
      <c r="O1233" s="41">
        <f>'Gas y Electricidad'!F1236</f>
        <v>0</v>
      </c>
      <c r="P1233" s="49">
        <f t="shared" si="292"/>
        <v>0</v>
      </c>
      <c r="Q1233" s="41">
        <f>'Gas y Electricidad'!J1236</f>
        <v>0</v>
      </c>
      <c r="R1233" s="49">
        <f t="shared" si="293"/>
        <v>0</v>
      </c>
      <c r="S1233" s="41">
        <f>'Gas y Electricidad'!M1236</f>
        <v>0</v>
      </c>
      <c r="T1233" s="42" t="e">
        <f t="shared" si="294"/>
        <v>#DIV/0!</v>
      </c>
      <c r="U1233" s="35">
        <f>'Gas y Electricidad'!Q1236</f>
        <v>0</v>
      </c>
      <c r="V1233" s="52">
        <f t="shared" si="295"/>
        <v>0</v>
      </c>
      <c r="W1233" s="63"/>
      <c r="X1233" s="63"/>
      <c r="Y1233" s="63"/>
      <c r="Z1233" s="57">
        <f t="shared" si="296"/>
        <v>0</v>
      </c>
      <c r="AA1233" s="59">
        <f t="shared" si="297"/>
        <v>0</v>
      </c>
      <c r="AB1233" s="58">
        <f t="shared" si="298"/>
        <v>0</v>
      </c>
      <c r="AC1233" s="61">
        <f t="shared" si="299"/>
        <v>0</v>
      </c>
      <c r="AD1233" s="61">
        <f t="shared" si="300"/>
        <v>0</v>
      </c>
    </row>
    <row r="1234" spans="1:30" x14ac:dyDescent="0.3">
      <c r="A1234" s="39">
        <f>IF(Agua!A1236&gt;0,Agua!A1236,"-")</f>
        <v>43644</v>
      </c>
      <c r="B1234" s="40">
        <f>Agua!C1236</f>
        <v>0</v>
      </c>
      <c r="C1234" s="72">
        <f>Agua!J1236</f>
        <v>0</v>
      </c>
      <c r="D1234" s="72">
        <f>Agua!M1236</f>
        <v>0</v>
      </c>
      <c r="E1234" s="72">
        <f t="shared" si="286"/>
        <v>0</v>
      </c>
      <c r="F1234" s="72">
        <f>Agua!P1236</f>
        <v>0</v>
      </c>
      <c r="G1234" s="72">
        <f t="shared" si="287"/>
        <v>0</v>
      </c>
      <c r="H1234" s="72">
        <f>Agua!S1236</f>
        <v>0</v>
      </c>
      <c r="I1234" s="72">
        <f t="shared" si="288"/>
        <v>0</v>
      </c>
      <c r="J1234" s="72">
        <f>Agua!V1236</f>
        <v>0</v>
      </c>
      <c r="K1234" s="72">
        <f t="shared" si="289"/>
        <v>0</v>
      </c>
      <c r="L1234" s="72">
        <f>Agua!X1236</f>
        <v>0</v>
      </c>
      <c r="M1234" s="72">
        <f t="shared" si="290"/>
        <v>0</v>
      </c>
      <c r="N1234" s="72">
        <f t="shared" si="291"/>
        <v>0</v>
      </c>
      <c r="O1234" s="41">
        <f>'Gas y Electricidad'!F1237</f>
        <v>0</v>
      </c>
      <c r="P1234" s="49">
        <f t="shared" si="292"/>
        <v>0</v>
      </c>
      <c r="Q1234" s="41">
        <f>'Gas y Electricidad'!J1237</f>
        <v>0</v>
      </c>
      <c r="R1234" s="49">
        <f t="shared" si="293"/>
        <v>0</v>
      </c>
      <c r="S1234" s="41">
        <f>'Gas y Electricidad'!M1237</f>
        <v>0</v>
      </c>
      <c r="T1234" s="42" t="e">
        <f t="shared" si="294"/>
        <v>#DIV/0!</v>
      </c>
      <c r="U1234" s="35">
        <f>'Gas y Electricidad'!Q1237</f>
        <v>0</v>
      </c>
      <c r="V1234" s="52">
        <f t="shared" si="295"/>
        <v>0</v>
      </c>
      <c r="W1234" s="63"/>
      <c r="X1234" s="63"/>
      <c r="Y1234" s="63"/>
      <c r="Z1234" s="57">
        <f t="shared" si="296"/>
        <v>0</v>
      </c>
      <c r="AA1234" s="59">
        <f t="shared" si="297"/>
        <v>0</v>
      </c>
      <c r="AB1234" s="58">
        <f t="shared" si="298"/>
        <v>0</v>
      </c>
      <c r="AC1234" s="61">
        <f t="shared" si="299"/>
        <v>0</v>
      </c>
      <c r="AD1234" s="61">
        <f t="shared" si="300"/>
        <v>0</v>
      </c>
    </row>
    <row r="1235" spans="1:30" x14ac:dyDescent="0.3">
      <c r="A1235" s="39">
        <f>IF(Agua!A1237&gt;0,Agua!A1237,"-")</f>
        <v>43645</v>
      </c>
      <c r="B1235" s="40">
        <f>Agua!C1237</f>
        <v>0</v>
      </c>
      <c r="C1235" s="72">
        <f>Agua!J1237</f>
        <v>0</v>
      </c>
      <c r="D1235" s="72">
        <f>Agua!M1237</f>
        <v>0</v>
      </c>
      <c r="E1235" s="72">
        <f t="shared" si="286"/>
        <v>0</v>
      </c>
      <c r="F1235" s="72">
        <f>Agua!P1237</f>
        <v>0</v>
      </c>
      <c r="G1235" s="72">
        <f t="shared" si="287"/>
        <v>0</v>
      </c>
      <c r="H1235" s="72">
        <f>Agua!S1237</f>
        <v>0</v>
      </c>
      <c r="I1235" s="72">
        <f t="shared" si="288"/>
        <v>0</v>
      </c>
      <c r="J1235" s="72">
        <f>Agua!V1237</f>
        <v>0</v>
      </c>
      <c r="K1235" s="72">
        <f t="shared" si="289"/>
        <v>0</v>
      </c>
      <c r="L1235" s="72">
        <f>Agua!X1237</f>
        <v>0</v>
      </c>
      <c r="M1235" s="72">
        <f t="shared" si="290"/>
        <v>0</v>
      </c>
      <c r="N1235" s="72">
        <f t="shared" si="291"/>
        <v>0</v>
      </c>
      <c r="O1235" s="41">
        <f>'Gas y Electricidad'!F1238</f>
        <v>0</v>
      </c>
      <c r="P1235" s="49">
        <f t="shared" si="292"/>
        <v>0</v>
      </c>
      <c r="Q1235" s="41">
        <f>'Gas y Electricidad'!J1238</f>
        <v>0</v>
      </c>
      <c r="R1235" s="49">
        <f t="shared" si="293"/>
        <v>0</v>
      </c>
      <c r="S1235" s="41">
        <f>'Gas y Electricidad'!M1238</f>
        <v>0</v>
      </c>
      <c r="T1235" s="42" t="e">
        <f t="shared" si="294"/>
        <v>#DIV/0!</v>
      </c>
      <c r="U1235" s="35">
        <f>'Gas y Electricidad'!Q1238</f>
        <v>0</v>
      </c>
      <c r="V1235" s="52">
        <f t="shared" si="295"/>
        <v>0</v>
      </c>
      <c r="W1235" s="63"/>
      <c r="X1235" s="63"/>
      <c r="Y1235" s="63"/>
      <c r="Z1235" s="57">
        <f t="shared" si="296"/>
        <v>0</v>
      </c>
      <c r="AA1235" s="59">
        <f t="shared" si="297"/>
        <v>0</v>
      </c>
      <c r="AB1235" s="58">
        <f t="shared" si="298"/>
        <v>0</v>
      </c>
      <c r="AC1235" s="61">
        <f t="shared" si="299"/>
        <v>0</v>
      </c>
      <c r="AD1235" s="61">
        <f t="shared" si="300"/>
        <v>0</v>
      </c>
    </row>
    <row r="1236" spans="1:30" x14ac:dyDescent="0.3">
      <c r="A1236" s="39">
        <f>IF(Agua!A1238&gt;0,Agua!A1238,"-")</f>
        <v>43646</v>
      </c>
      <c r="B1236" s="40">
        <f>Agua!C1238</f>
        <v>0</v>
      </c>
      <c r="C1236" s="72">
        <f>Agua!J1238</f>
        <v>0</v>
      </c>
      <c r="D1236" s="72">
        <f>Agua!M1238</f>
        <v>0</v>
      </c>
      <c r="E1236" s="72">
        <f t="shared" si="286"/>
        <v>0</v>
      </c>
      <c r="F1236" s="72">
        <f>Agua!P1238</f>
        <v>0</v>
      </c>
      <c r="G1236" s="72">
        <f t="shared" si="287"/>
        <v>0</v>
      </c>
      <c r="H1236" s="72">
        <f>Agua!S1238</f>
        <v>0</v>
      </c>
      <c r="I1236" s="72">
        <f t="shared" si="288"/>
        <v>0</v>
      </c>
      <c r="J1236" s="72">
        <f>Agua!V1238</f>
        <v>0</v>
      </c>
      <c r="K1236" s="72">
        <f t="shared" si="289"/>
        <v>0</v>
      </c>
      <c r="L1236" s="72">
        <f>Agua!X1238</f>
        <v>0</v>
      </c>
      <c r="M1236" s="72">
        <f t="shared" si="290"/>
        <v>0</v>
      </c>
      <c r="N1236" s="72">
        <f t="shared" si="291"/>
        <v>0</v>
      </c>
      <c r="O1236" s="41">
        <f>'Gas y Electricidad'!F1239</f>
        <v>0</v>
      </c>
      <c r="P1236" s="49">
        <f t="shared" si="292"/>
        <v>0</v>
      </c>
      <c r="Q1236" s="41">
        <f>'Gas y Electricidad'!J1239</f>
        <v>0</v>
      </c>
      <c r="R1236" s="49">
        <f t="shared" si="293"/>
        <v>0</v>
      </c>
      <c r="S1236" s="41">
        <f>'Gas y Electricidad'!M1239</f>
        <v>0</v>
      </c>
      <c r="T1236" s="42" t="e">
        <f t="shared" si="294"/>
        <v>#DIV/0!</v>
      </c>
      <c r="U1236" s="35">
        <f>'Gas y Electricidad'!Q1239</f>
        <v>0</v>
      </c>
      <c r="V1236" s="52">
        <f t="shared" si="295"/>
        <v>0</v>
      </c>
      <c r="W1236" s="63"/>
      <c r="X1236" s="63"/>
      <c r="Y1236" s="63"/>
      <c r="Z1236" s="57">
        <f t="shared" si="296"/>
        <v>0</v>
      </c>
      <c r="AA1236" s="59">
        <f t="shared" si="297"/>
        <v>0</v>
      </c>
      <c r="AB1236" s="58">
        <f t="shared" si="298"/>
        <v>0</v>
      </c>
      <c r="AC1236" s="61">
        <f t="shared" si="299"/>
        <v>0</v>
      </c>
      <c r="AD1236" s="61">
        <f t="shared" si="300"/>
        <v>0</v>
      </c>
    </row>
    <row r="1237" spans="1:30" x14ac:dyDescent="0.3">
      <c r="A1237" s="39">
        <f>IF(Agua!A1239&gt;0,Agua!A1239,"-")</f>
        <v>43647</v>
      </c>
      <c r="B1237" s="40">
        <f>Agua!C1239</f>
        <v>0</v>
      </c>
      <c r="C1237" s="72">
        <f>Agua!J1239</f>
        <v>0</v>
      </c>
      <c r="D1237" s="72">
        <f>Agua!M1239</f>
        <v>0</v>
      </c>
      <c r="E1237" s="72">
        <f t="shared" si="286"/>
        <v>0</v>
      </c>
      <c r="F1237" s="72">
        <f>Agua!P1239</f>
        <v>0</v>
      </c>
      <c r="G1237" s="72">
        <f t="shared" si="287"/>
        <v>0</v>
      </c>
      <c r="H1237" s="72">
        <f>Agua!S1239</f>
        <v>0</v>
      </c>
      <c r="I1237" s="72">
        <f t="shared" si="288"/>
        <v>0</v>
      </c>
      <c r="J1237" s="72">
        <f>Agua!V1239</f>
        <v>0</v>
      </c>
      <c r="K1237" s="72">
        <f t="shared" si="289"/>
        <v>0</v>
      </c>
      <c r="L1237" s="72">
        <f>Agua!X1239</f>
        <v>0</v>
      </c>
      <c r="M1237" s="72">
        <f t="shared" si="290"/>
        <v>0</v>
      </c>
      <c r="N1237" s="72">
        <f t="shared" si="291"/>
        <v>0</v>
      </c>
      <c r="O1237" s="41">
        <f>'Gas y Electricidad'!F1240</f>
        <v>0</v>
      </c>
      <c r="P1237" s="49">
        <f t="shared" si="292"/>
        <v>0</v>
      </c>
      <c r="Q1237" s="41">
        <f>'Gas y Electricidad'!J1240</f>
        <v>0</v>
      </c>
      <c r="R1237" s="49">
        <f t="shared" si="293"/>
        <v>0</v>
      </c>
      <c r="S1237" s="41">
        <f>'Gas y Electricidad'!M1240</f>
        <v>0</v>
      </c>
      <c r="T1237" s="42" t="e">
        <f t="shared" si="294"/>
        <v>#DIV/0!</v>
      </c>
      <c r="U1237" s="35">
        <f>'Gas y Electricidad'!Q1240</f>
        <v>0</v>
      </c>
      <c r="V1237" s="52">
        <f t="shared" si="295"/>
        <v>0</v>
      </c>
      <c r="W1237" s="63"/>
      <c r="X1237" s="63"/>
      <c r="Y1237" s="63"/>
      <c r="Z1237" s="57">
        <f t="shared" si="296"/>
        <v>0</v>
      </c>
      <c r="AA1237" s="59">
        <f t="shared" si="297"/>
        <v>0</v>
      </c>
      <c r="AB1237" s="58">
        <f t="shared" si="298"/>
        <v>0</v>
      </c>
      <c r="AC1237" s="61">
        <f t="shared" si="299"/>
        <v>0</v>
      </c>
      <c r="AD1237" s="61">
        <f t="shared" si="300"/>
        <v>0</v>
      </c>
    </row>
    <row r="1238" spans="1:30" x14ac:dyDescent="0.3">
      <c r="A1238" s="39">
        <f>IF(Agua!A1240&gt;0,Agua!A1240,"-")</f>
        <v>43648</v>
      </c>
      <c r="B1238" s="40">
        <f>Agua!C1240</f>
        <v>0</v>
      </c>
      <c r="C1238" s="72">
        <f>Agua!J1240</f>
        <v>0</v>
      </c>
      <c r="D1238" s="72">
        <f>Agua!M1240</f>
        <v>0</v>
      </c>
      <c r="E1238" s="72">
        <f t="shared" si="286"/>
        <v>0</v>
      </c>
      <c r="F1238" s="72">
        <f>Agua!P1240</f>
        <v>0</v>
      </c>
      <c r="G1238" s="72">
        <f t="shared" si="287"/>
        <v>0</v>
      </c>
      <c r="H1238" s="72">
        <f>Agua!S1240</f>
        <v>0</v>
      </c>
      <c r="I1238" s="72">
        <f t="shared" si="288"/>
        <v>0</v>
      </c>
      <c r="J1238" s="72">
        <f>Agua!V1240</f>
        <v>0</v>
      </c>
      <c r="K1238" s="72">
        <f t="shared" si="289"/>
        <v>0</v>
      </c>
      <c r="L1238" s="72">
        <f>Agua!X1240</f>
        <v>0</v>
      </c>
      <c r="M1238" s="72">
        <f t="shared" si="290"/>
        <v>0</v>
      </c>
      <c r="N1238" s="72">
        <f t="shared" si="291"/>
        <v>0</v>
      </c>
      <c r="O1238" s="41">
        <f>'Gas y Electricidad'!F1241</f>
        <v>0</v>
      </c>
      <c r="P1238" s="49">
        <f t="shared" si="292"/>
        <v>0</v>
      </c>
      <c r="Q1238" s="41">
        <f>'Gas y Electricidad'!J1241</f>
        <v>0</v>
      </c>
      <c r="R1238" s="49">
        <f t="shared" si="293"/>
        <v>0</v>
      </c>
      <c r="S1238" s="41">
        <f>'Gas y Electricidad'!M1241</f>
        <v>0</v>
      </c>
      <c r="T1238" s="42" t="e">
        <f t="shared" si="294"/>
        <v>#DIV/0!</v>
      </c>
      <c r="U1238" s="35">
        <f>'Gas y Electricidad'!Q1241</f>
        <v>0</v>
      </c>
      <c r="V1238" s="52">
        <f t="shared" si="295"/>
        <v>0</v>
      </c>
      <c r="W1238" s="63"/>
      <c r="X1238" s="63"/>
      <c r="Y1238" s="63"/>
      <c r="Z1238" s="57">
        <f t="shared" si="296"/>
        <v>0</v>
      </c>
      <c r="AA1238" s="59">
        <f t="shared" si="297"/>
        <v>0</v>
      </c>
      <c r="AB1238" s="58">
        <f t="shared" si="298"/>
        <v>0</v>
      </c>
      <c r="AC1238" s="61">
        <f t="shared" si="299"/>
        <v>0</v>
      </c>
      <c r="AD1238" s="61">
        <f t="shared" si="300"/>
        <v>0</v>
      </c>
    </row>
    <row r="1239" spans="1:30" x14ac:dyDescent="0.3">
      <c r="A1239" s="39">
        <f>IF(Agua!A1241&gt;0,Agua!A1241,"-")</f>
        <v>43649</v>
      </c>
      <c r="B1239" s="40">
        <f>Agua!C1241</f>
        <v>0</v>
      </c>
      <c r="C1239" s="72">
        <f>Agua!J1241</f>
        <v>0</v>
      </c>
      <c r="D1239" s="72">
        <f>Agua!M1241</f>
        <v>0</v>
      </c>
      <c r="E1239" s="72">
        <f t="shared" si="286"/>
        <v>0</v>
      </c>
      <c r="F1239" s="72">
        <f>Agua!P1241</f>
        <v>0</v>
      </c>
      <c r="G1239" s="72">
        <f t="shared" si="287"/>
        <v>0</v>
      </c>
      <c r="H1239" s="72">
        <f>Agua!S1241</f>
        <v>0</v>
      </c>
      <c r="I1239" s="72">
        <f t="shared" si="288"/>
        <v>0</v>
      </c>
      <c r="J1239" s="72">
        <f>Agua!V1241</f>
        <v>0</v>
      </c>
      <c r="K1239" s="72">
        <f t="shared" si="289"/>
        <v>0</v>
      </c>
      <c r="L1239" s="72">
        <f>Agua!X1241</f>
        <v>0</v>
      </c>
      <c r="M1239" s="72">
        <f t="shared" si="290"/>
        <v>0</v>
      </c>
      <c r="N1239" s="72">
        <f t="shared" si="291"/>
        <v>0</v>
      </c>
      <c r="O1239" s="41">
        <f>'Gas y Electricidad'!F1242</f>
        <v>0</v>
      </c>
      <c r="P1239" s="49">
        <f t="shared" si="292"/>
        <v>0</v>
      </c>
      <c r="Q1239" s="41">
        <f>'Gas y Electricidad'!J1242</f>
        <v>0</v>
      </c>
      <c r="R1239" s="49">
        <f t="shared" si="293"/>
        <v>0</v>
      </c>
      <c r="S1239" s="41">
        <f>'Gas y Electricidad'!M1242</f>
        <v>0</v>
      </c>
      <c r="T1239" s="42" t="e">
        <f t="shared" si="294"/>
        <v>#DIV/0!</v>
      </c>
      <c r="U1239" s="35">
        <f>'Gas y Electricidad'!Q1242</f>
        <v>0</v>
      </c>
      <c r="V1239" s="52">
        <f t="shared" si="295"/>
        <v>0</v>
      </c>
      <c r="W1239" s="63"/>
      <c r="X1239" s="63"/>
      <c r="Y1239" s="63"/>
      <c r="Z1239" s="57">
        <f t="shared" si="296"/>
        <v>0</v>
      </c>
      <c r="AA1239" s="59">
        <f t="shared" si="297"/>
        <v>0</v>
      </c>
      <c r="AB1239" s="58">
        <f t="shared" si="298"/>
        <v>0</v>
      </c>
      <c r="AC1239" s="61">
        <f t="shared" si="299"/>
        <v>0</v>
      </c>
      <c r="AD1239" s="61">
        <f t="shared" si="300"/>
        <v>0</v>
      </c>
    </row>
    <row r="1240" spans="1:30" x14ac:dyDescent="0.3">
      <c r="A1240" s="39">
        <f>IF(Agua!A1242&gt;0,Agua!A1242,"-")</f>
        <v>43650</v>
      </c>
      <c r="B1240" s="40">
        <f>Agua!C1242</f>
        <v>0</v>
      </c>
      <c r="C1240" s="72">
        <f>Agua!J1242</f>
        <v>0</v>
      </c>
      <c r="D1240" s="72">
        <f>Agua!M1242</f>
        <v>0</v>
      </c>
      <c r="E1240" s="72">
        <f t="shared" si="286"/>
        <v>0</v>
      </c>
      <c r="F1240" s="72">
        <f>Agua!P1242</f>
        <v>0</v>
      </c>
      <c r="G1240" s="72">
        <f t="shared" si="287"/>
        <v>0</v>
      </c>
      <c r="H1240" s="72">
        <f>Agua!S1242</f>
        <v>0</v>
      </c>
      <c r="I1240" s="72">
        <f t="shared" si="288"/>
        <v>0</v>
      </c>
      <c r="J1240" s="72">
        <f>Agua!V1242</f>
        <v>0</v>
      </c>
      <c r="K1240" s="72">
        <f t="shared" si="289"/>
        <v>0</v>
      </c>
      <c r="L1240" s="72">
        <f>Agua!X1242</f>
        <v>0</v>
      </c>
      <c r="M1240" s="72">
        <f t="shared" si="290"/>
        <v>0</v>
      </c>
      <c r="N1240" s="72">
        <f t="shared" si="291"/>
        <v>0</v>
      </c>
      <c r="O1240" s="41">
        <f>'Gas y Electricidad'!F1243</f>
        <v>0</v>
      </c>
      <c r="P1240" s="49">
        <f t="shared" si="292"/>
        <v>0</v>
      </c>
      <c r="Q1240" s="41">
        <f>'Gas y Electricidad'!J1243</f>
        <v>0</v>
      </c>
      <c r="R1240" s="49">
        <f t="shared" si="293"/>
        <v>0</v>
      </c>
      <c r="S1240" s="41">
        <f>'Gas y Electricidad'!M1243</f>
        <v>0</v>
      </c>
      <c r="T1240" s="42" t="e">
        <f t="shared" si="294"/>
        <v>#DIV/0!</v>
      </c>
      <c r="U1240" s="35">
        <f>'Gas y Electricidad'!Q1243</f>
        <v>0</v>
      </c>
      <c r="V1240" s="52">
        <f t="shared" si="295"/>
        <v>0</v>
      </c>
      <c r="W1240" s="63"/>
      <c r="X1240" s="63"/>
      <c r="Y1240" s="63"/>
      <c r="Z1240" s="57">
        <f t="shared" si="296"/>
        <v>0</v>
      </c>
      <c r="AA1240" s="59">
        <f t="shared" si="297"/>
        <v>0</v>
      </c>
      <c r="AB1240" s="58">
        <f t="shared" si="298"/>
        <v>0</v>
      </c>
      <c r="AC1240" s="61">
        <f t="shared" si="299"/>
        <v>0</v>
      </c>
      <c r="AD1240" s="61">
        <f t="shared" si="300"/>
        <v>0</v>
      </c>
    </row>
    <row r="1241" spans="1:30" x14ac:dyDescent="0.3">
      <c r="A1241" s="39">
        <f>IF(Agua!A1243&gt;0,Agua!A1243,"-")</f>
        <v>43651</v>
      </c>
      <c r="B1241" s="40">
        <f>Agua!C1243</f>
        <v>0</v>
      </c>
      <c r="C1241" s="72">
        <f>Agua!J1243</f>
        <v>0</v>
      </c>
      <c r="D1241" s="72">
        <f>Agua!M1243</f>
        <v>0</v>
      </c>
      <c r="E1241" s="72">
        <f t="shared" si="286"/>
        <v>0</v>
      </c>
      <c r="F1241" s="72">
        <f>Agua!P1243</f>
        <v>0</v>
      </c>
      <c r="G1241" s="72">
        <f t="shared" si="287"/>
        <v>0</v>
      </c>
      <c r="H1241" s="72">
        <f>Agua!S1243</f>
        <v>0</v>
      </c>
      <c r="I1241" s="72">
        <f t="shared" si="288"/>
        <v>0</v>
      </c>
      <c r="J1241" s="72">
        <f>Agua!V1243</f>
        <v>0</v>
      </c>
      <c r="K1241" s="72">
        <f t="shared" si="289"/>
        <v>0</v>
      </c>
      <c r="L1241" s="72">
        <f>Agua!X1243</f>
        <v>0</v>
      </c>
      <c r="M1241" s="72">
        <f t="shared" si="290"/>
        <v>0</v>
      </c>
      <c r="N1241" s="72">
        <f t="shared" si="291"/>
        <v>0</v>
      </c>
      <c r="O1241" s="41">
        <f>'Gas y Electricidad'!F1244</f>
        <v>0</v>
      </c>
      <c r="P1241" s="49">
        <f t="shared" si="292"/>
        <v>0</v>
      </c>
      <c r="Q1241" s="41">
        <f>'Gas y Electricidad'!J1244</f>
        <v>0</v>
      </c>
      <c r="R1241" s="49">
        <f t="shared" si="293"/>
        <v>0</v>
      </c>
      <c r="S1241" s="41">
        <f>'Gas y Electricidad'!M1244</f>
        <v>0</v>
      </c>
      <c r="T1241" s="42" t="e">
        <f t="shared" si="294"/>
        <v>#DIV/0!</v>
      </c>
      <c r="U1241" s="35">
        <f>'Gas y Electricidad'!Q1244</f>
        <v>0</v>
      </c>
      <c r="V1241" s="52">
        <f t="shared" si="295"/>
        <v>0</v>
      </c>
      <c r="W1241" s="63"/>
      <c r="X1241" s="63"/>
      <c r="Y1241" s="63"/>
      <c r="Z1241" s="57">
        <f t="shared" si="296"/>
        <v>0</v>
      </c>
      <c r="AA1241" s="59">
        <f t="shared" si="297"/>
        <v>0</v>
      </c>
      <c r="AB1241" s="58">
        <f t="shared" si="298"/>
        <v>0</v>
      </c>
      <c r="AC1241" s="61">
        <f t="shared" si="299"/>
        <v>0</v>
      </c>
      <c r="AD1241" s="61">
        <f t="shared" si="300"/>
        <v>0</v>
      </c>
    </row>
    <row r="1242" spans="1:30" x14ac:dyDescent="0.3">
      <c r="A1242" s="39">
        <f>IF(Agua!A1244&gt;0,Agua!A1244,"-")</f>
        <v>43652</v>
      </c>
      <c r="B1242" s="40">
        <f>Agua!C1244</f>
        <v>0</v>
      </c>
      <c r="C1242" s="72">
        <f>Agua!J1244</f>
        <v>0</v>
      </c>
      <c r="D1242" s="72">
        <f>Agua!M1244</f>
        <v>0</v>
      </c>
      <c r="E1242" s="72">
        <f t="shared" si="286"/>
        <v>0</v>
      </c>
      <c r="F1242" s="72">
        <f>Agua!P1244</f>
        <v>0</v>
      </c>
      <c r="G1242" s="72">
        <f t="shared" si="287"/>
        <v>0</v>
      </c>
      <c r="H1242" s="72">
        <f>Agua!S1244</f>
        <v>0</v>
      </c>
      <c r="I1242" s="72">
        <f t="shared" si="288"/>
        <v>0</v>
      </c>
      <c r="J1242" s="72">
        <f>Agua!V1244</f>
        <v>0</v>
      </c>
      <c r="K1242" s="72">
        <f t="shared" si="289"/>
        <v>0</v>
      </c>
      <c r="L1242" s="72">
        <f>Agua!X1244</f>
        <v>0</v>
      </c>
      <c r="M1242" s="72">
        <f t="shared" si="290"/>
        <v>0</v>
      </c>
      <c r="N1242" s="72">
        <f t="shared" si="291"/>
        <v>0</v>
      </c>
      <c r="O1242" s="41">
        <f>'Gas y Electricidad'!F1245</f>
        <v>0</v>
      </c>
      <c r="P1242" s="49">
        <f t="shared" si="292"/>
        <v>0</v>
      </c>
      <c r="Q1242" s="41">
        <f>'Gas y Electricidad'!J1245</f>
        <v>0</v>
      </c>
      <c r="R1242" s="49">
        <f t="shared" si="293"/>
        <v>0</v>
      </c>
      <c r="S1242" s="41">
        <f>'Gas y Electricidad'!M1245</f>
        <v>0</v>
      </c>
      <c r="T1242" s="42" t="e">
        <f t="shared" si="294"/>
        <v>#DIV/0!</v>
      </c>
      <c r="U1242" s="35">
        <f>'Gas y Electricidad'!Q1245</f>
        <v>0</v>
      </c>
      <c r="V1242" s="52">
        <f t="shared" si="295"/>
        <v>0</v>
      </c>
      <c r="W1242" s="63"/>
      <c r="X1242" s="63"/>
      <c r="Y1242" s="63"/>
      <c r="Z1242" s="57">
        <f t="shared" si="296"/>
        <v>0</v>
      </c>
      <c r="AA1242" s="59">
        <f t="shared" si="297"/>
        <v>0</v>
      </c>
      <c r="AB1242" s="58">
        <f t="shared" si="298"/>
        <v>0</v>
      </c>
      <c r="AC1242" s="61">
        <f t="shared" si="299"/>
        <v>0</v>
      </c>
      <c r="AD1242" s="61">
        <f t="shared" si="300"/>
        <v>0</v>
      </c>
    </row>
    <row r="1243" spans="1:30" x14ac:dyDescent="0.3">
      <c r="A1243" s="39">
        <f>IF(Agua!A1245&gt;0,Agua!A1245,"-")</f>
        <v>43653</v>
      </c>
      <c r="B1243" s="40">
        <f>Agua!C1245</f>
        <v>0</v>
      </c>
      <c r="C1243" s="72">
        <f>Agua!J1245</f>
        <v>0</v>
      </c>
      <c r="D1243" s="72">
        <f>Agua!M1245</f>
        <v>0</v>
      </c>
      <c r="E1243" s="72">
        <f t="shared" si="286"/>
        <v>0</v>
      </c>
      <c r="F1243" s="72">
        <f>Agua!P1245</f>
        <v>0</v>
      </c>
      <c r="G1243" s="72">
        <f t="shared" si="287"/>
        <v>0</v>
      </c>
      <c r="H1243" s="72">
        <f>Agua!S1245</f>
        <v>0</v>
      </c>
      <c r="I1243" s="72">
        <f t="shared" si="288"/>
        <v>0</v>
      </c>
      <c r="J1243" s="72">
        <f>Agua!V1245</f>
        <v>0</v>
      </c>
      <c r="K1243" s="72">
        <f t="shared" si="289"/>
        <v>0</v>
      </c>
      <c r="L1243" s="72">
        <f>Agua!X1245</f>
        <v>0</v>
      </c>
      <c r="M1243" s="72">
        <f t="shared" si="290"/>
        <v>0</v>
      </c>
      <c r="N1243" s="72">
        <f t="shared" si="291"/>
        <v>0</v>
      </c>
      <c r="O1243" s="41">
        <f>'Gas y Electricidad'!F1246</f>
        <v>0</v>
      </c>
      <c r="P1243" s="49">
        <f t="shared" si="292"/>
        <v>0</v>
      </c>
      <c r="Q1243" s="41">
        <f>'Gas y Electricidad'!J1246</f>
        <v>0</v>
      </c>
      <c r="R1243" s="49">
        <f t="shared" si="293"/>
        <v>0</v>
      </c>
      <c r="S1243" s="41">
        <f>'Gas y Electricidad'!M1246</f>
        <v>0</v>
      </c>
      <c r="T1243" s="42" t="e">
        <f t="shared" si="294"/>
        <v>#DIV/0!</v>
      </c>
      <c r="U1243" s="35">
        <f>'Gas y Electricidad'!Q1246</f>
        <v>0</v>
      </c>
      <c r="V1243" s="52">
        <f t="shared" si="295"/>
        <v>0</v>
      </c>
      <c r="W1243" s="63"/>
      <c r="X1243" s="63"/>
      <c r="Y1243" s="63"/>
      <c r="Z1243" s="57">
        <f t="shared" si="296"/>
        <v>0</v>
      </c>
      <c r="AA1243" s="59">
        <f t="shared" si="297"/>
        <v>0</v>
      </c>
      <c r="AB1243" s="58">
        <f t="shared" si="298"/>
        <v>0</v>
      </c>
      <c r="AC1243" s="61">
        <f t="shared" si="299"/>
        <v>0</v>
      </c>
      <c r="AD1243" s="61">
        <f t="shared" si="300"/>
        <v>0</v>
      </c>
    </row>
    <row r="1244" spans="1:30" x14ac:dyDescent="0.3">
      <c r="A1244" s="39">
        <f>IF(Agua!A1246&gt;0,Agua!A1246,"-")</f>
        <v>43654</v>
      </c>
      <c r="B1244" s="40">
        <f>Agua!C1246</f>
        <v>0</v>
      </c>
      <c r="C1244" s="72">
        <f>Agua!J1246</f>
        <v>0</v>
      </c>
      <c r="D1244" s="72">
        <f>Agua!M1246</f>
        <v>0</v>
      </c>
      <c r="E1244" s="72">
        <f t="shared" si="286"/>
        <v>0</v>
      </c>
      <c r="F1244" s="72">
        <f>Agua!P1246</f>
        <v>0</v>
      </c>
      <c r="G1244" s="72">
        <f t="shared" si="287"/>
        <v>0</v>
      </c>
      <c r="H1244" s="72">
        <f>Agua!S1246</f>
        <v>0</v>
      </c>
      <c r="I1244" s="72">
        <f t="shared" si="288"/>
        <v>0</v>
      </c>
      <c r="J1244" s="72">
        <f>Agua!V1246</f>
        <v>0</v>
      </c>
      <c r="K1244" s="72">
        <f t="shared" si="289"/>
        <v>0</v>
      </c>
      <c r="L1244" s="72">
        <f>Agua!X1246</f>
        <v>0</v>
      </c>
      <c r="M1244" s="72">
        <f t="shared" si="290"/>
        <v>0</v>
      </c>
      <c r="N1244" s="72">
        <f t="shared" si="291"/>
        <v>0</v>
      </c>
      <c r="O1244" s="41">
        <f>'Gas y Electricidad'!F1247</f>
        <v>0</v>
      </c>
      <c r="P1244" s="49">
        <f t="shared" si="292"/>
        <v>0</v>
      </c>
      <c r="Q1244" s="41">
        <f>'Gas y Electricidad'!J1247</f>
        <v>0</v>
      </c>
      <c r="R1244" s="49">
        <f t="shared" si="293"/>
        <v>0</v>
      </c>
      <c r="S1244" s="41">
        <f>'Gas y Electricidad'!M1247</f>
        <v>0</v>
      </c>
      <c r="T1244" s="42" t="e">
        <f t="shared" si="294"/>
        <v>#DIV/0!</v>
      </c>
      <c r="U1244" s="35">
        <f>'Gas y Electricidad'!Q1247</f>
        <v>0</v>
      </c>
      <c r="V1244" s="52">
        <f t="shared" si="295"/>
        <v>0</v>
      </c>
      <c r="W1244" s="63"/>
      <c r="X1244" s="63"/>
      <c r="Y1244" s="63"/>
      <c r="Z1244" s="57">
        <f t="shared" si="296"/>
        <v>0</v>
      </c>
      <c r="AA1244" s="59">
        <f t="shared" si="297"/>
        <v>0</v>
      </c>
      <c r="AB1244" s="58">
        <f t="shared" si="298"/>
        <v>0</v>
      </c>
      <c r="AC1244" s="61">
        <f t="shared" si="299"/>
        <v>0</v>
      </c>
      <c r="AD1244" s="61">
        <f t="shared" si="300"/>
        <v>0</v>
      </c>
    </row>
    <row r="1245" spans="1:30" x14ac:dyDescent="0.3">
      <c r="A1245" s="39">
        <f>IF(Agua!A1247&gt;0,Agua!A1247,"-")</f>
        <v>43655</v>
      </c>
      <c r="B1245" s="40">
        <f>Agua!C1247</f>
        <v>0</v>
      </c>
      <c r="C1245" s="72">
        <f>Agua!J1247</f>
        <v>0</v>
      </c>
      <c r="D1245" s="72">
        <f>Agua!M1247</f>
        <v>0</v>
      </c>
      <c r="E1245" s="72">
        <f t="shared" si="286"/>
        <v>0</v>
      </c>
      <c r="F1245" s="72">
        <f>Agua!P1247</f>
        <v>0</v>
      </c>
      <c r="G1245" s="72">
        <f t="shared" si="287"/>
        <v>0</v>
      </c>
      <c r="H1245" s="72">
        <f>Agua!S1247</f>
        <v>0</v>
      </c>
      <c r="I1245" s="72">
        <f t="shared" si="288"/>
        <v>0</v>
      </c>
      <c r="J1245" s="72">
        <f>Agua!V1247</f>
        <v>0</v>
      </c>
      <c r="K1245" s="72">
        <f t="shared" si="289"/>
        <v>0</v>
      </c>
      <c r="L1245" s="72">
        <f>Agua!X1247</f>
        <v>0</v>
      </c>
      <c r="M1245" s="72">
        <f t="shared" si="290"/>
        <v>0</v>
      </c>
      <c r="N1245" s="72">
        <f t="shared" si="291"/>
        <v>0</v>
      </c>
      <c r="O1245" s="41">
        <f>'Gas y Electricidad'!F1248</f>
        <v>0</v>
      </c>
      <c r="P1245" s="49">
        <f t="shared" si="292"/>
        <v>0</v>
      </c>
      <c r="Q1245" s="41">
        <f>'Gas y Electricidad'!J1248</f>
        <v>0</v>
      </c>
      <c r="R1245" s="49">
        <f t="shared" si="293"/>
        <v>0</v>
      </c>
      <c r="S1245" s="41">
        <f>'Gas y Electricidad'!M1248</f>
        <v>0</v>
      </c>
      <c r="T1245" s="42" t="e">
        <f t="shared" si="294"/>
        <v>#DIV/0!</v>
      </c>
      <c r="U1245" s="35">
        <f>'Gas y Electricidad'!Q1248</f>
        <v>0</v>
      </c>
      <c r="V1245" s="52">
        <f t="shared" si="295"/>
        <v>0</v>
      </c>
      <c r="W1245" s="63"/>
      <c r="X1245" s="63"/>
      <c r="Y1245" s="63"/>
      <c r="Z1245" s="57">
        <f t="shared" si="296"/>
        <v>0</v>
      </c>
      <c r="AA1245" s="59">
        <f t="shared" si="297"/>
        <v>0</v>
      </c>
      <c r="AB1245" s="58">
        <f t="shared" si="298"/>
        <v>0</v>
      </c>
      <c r="AC1245" s="61">
        <f t="shared" si="299"/>
        <v>0</v>
      </c>
      <c r="AD1245" s="61">
        <f t="shared" si="300"/>
        <v>0</v>
      </c>
    </row>
    <row r="1246" spans="1:30" x14ac:dyDescent="0.3">
      <c r="A1246" s="39">
        <f>IF(Agua!A1248&gt;0,Agua!A1248,"-")</f>
        <v>43656</v>
      </c>
      <c r="B1246" s="40">
        <f>Agua!C1248</f>
        <v>0</v>
      </c>
      <c r="C1246" s="72">
        <f>Agua!J1248</f>
        <v>0</v>
      </c>
      <c r="D1246" s="72">
        <f>Agua!M1248</f>
        <v>0</v>
      </c>
      <c r="E1246" s="72">
        <f t="shared" si="286"/>
        <v>0</v>
      </c>
      <c r="F1246" s="72">
        <f>Agua!P1248</f>
        <v>0</v>
      </c>
      <c r="G1246" s="72">
        <f t="shared" si="287"/>
        <v>0</v>
      </c>
      <c r="H1246" s="72">
        <f>Agua!S1248</f>
        <v>0</v>
      </c>
      <c r="I1246" s="72">
        <f t="shared" si="288"/>
        <v>0</v>
      </c>
      <c r="J1246" s="72">
        <f>Agua!V1248</f>
        <v>0</v>
      </c>
      <c r="K1246" s="72">
        <f t="shared" si="289"/>
        <v>0</v>
      </c>
      <c r="L1246" s="72">
        <f>Agua!X1248</f>
        <v>0</v>
      </c>
      <c r="M1246" s="72">
        <f t="shared" si="290"/>
        <v>0</v>
      </c>
      <c r="N1246" s="72">
        <f t="shared" si="291"/>
        <v>0</v>
      </c>
      <c r="O1246" s="41">
        <f>'Gas y Electricidad'!F1249</f>
        <v>0</v>
      </c>
      <c r="P1246" s="49">
        <f t="shared" si="292"/>
        <v>0</v>
      </c>
      <c r="Q1246" s="41">
        <f>'Gas y Electricidad'!J1249</f>
        <v>0</v>
      </c>
      <c r="R1246" s="49">
        <f t="shared" si="293"/>
        <v>0</v>
      </c>
      <c r="S1246" s="41">
        <f>'Gas y Electricidad'!M1249</f>
        <v>0</v>
      </c>
      <c r="T1246" s="42" t="e">
        <f t="shared" si="294"/>
        <v>#DIV/0!</v>
      </c>
      <c r="U1246" s="35">
        <f>'Gas y Electricidad'!Q1249</f>
        <v>0</v>
      </c>
      <c r="V1246" s="52">
        <f t="shared" si="295"/>
        <v>0</v>
      </c>
      <c r="W1246" s="63"/>
      <c r="X1246" s="63"/>
      <c r="Y1246" s="63"/>
      <c r="Z1246" s="57">
        <f t="shared" si="296"/>
        <v>0</v>
      </c>
      <c r="AA1246" s="59">
        <f t="shared" si="297"/>
        <v>0</v>
      </c>
      <c r="AB1246" s="58">
        <f t="shared" si="298"/>
        <v>0</v>
      </c>
      <c r="AC1246" s="61">
        <f t="shared" si="299"/>
        <v>0</v>
      </c>
      <c r="AD1246" s="61">
        <f t="shared" si="300"/>
        <v>0</v>
      </c>
    </row>
    <row r="1247" spans="1:30" x14ac:dyDescent="0.3">
      <c r="A1247" s="39">
        <f>IF(Agua!A1249&gt;0,Agua!A1249,"-")</f>
        <v>43657</v>
      </c>
      <c r="B1247" s="40">
        <f>Agua!C1249</f>
        <v>0</v>
      </c>
      <c r="C1247" s="72">
        <f>Agua!J1249</f>
        <v>0</v>
      </c>
      <c r="D1247" s="72">
        <f>Agua!M1249</f>
        <v>0</v>
      </c>
      <c r="E1247" s="72">
        <f t="shared" si="286"/>
        <v>0</v>
      </c>
      <c r="F1247" s="72">
        <f>Agua!P1249</f>
        <v>0</v>
      </c>
      <c r="G1247" s="72">
        <f t="shared" si="287"/>
        <v>0</v>
      </c>
      <c r="H1247" s="72">
        <f>Agua!S1249</f>
        <v>0</v>
      </c>
      <c r="I1247" s="72">
        <f t="shared" si="288"/>
        <v>0</v>
      </c>
      <c r="J1247" s="72">
        <f>Agua!V1249</f>
        <v>0</v>
      </c>
      <c r="K1247" s="72">
        <f t="shared" si="289"/>
        <v>0</v>
      </c>
      <c r="L1247" s="72">
        <f>Agua!X1249</f>
        <v>0</v>
      </c>
      <c r="M1247" s="72">
        <f t="shared" si="290"/>
        <v>0</v>
      </c>
      <c r="N1247" s="72">
        <f t="shared" si="291"/>
        <v>0</v>
      </c>
      <c r="O1247" s="41">
        <f>'Gas y Electricidad'!F1250</f>
        <v>0</v>
      </c>
      <c r="P1247" s="49">
        <f t="shared" si="292"/>
        <v>0</v>
      </c>
      <c r="Q1247" s="41">
        <f>'Gas y Electricidad'!J1250</f>
        <v>0</v>
      </c>
      <c r="R1247" s="49">
        <f t="shared" si="293"/>
        <v>0</v>
      </c>
      <c r="S1247" s="41">
        <f>'Gas y Electricidad'!M1250</f>
        <v>0</v>
      </c>
      <c r="T1247" s="42" t="e">
        <f t="shared" si="294"/>
        <v>#DIV/0!</v>
      </c>
      <c r="U1247" s="35">
        <f>'Gas y Electricidad'!Q1250</f>
        <v>0</v>
      </c>
      <c r="V1247" s="52">
        <f t="shared" si="295"/>
        <v>0</v>
      </c>
      <c r="W1247" s="63"/>
      <c r="X1247" s="63"/>
      <c r="Y1247" s="63"/>
      <c r="Z1247" s="57">
        <f t="shared" si="296"/>
        <v>0</v>
      </c>
      <c r="AA1247" s="59">
        <f t="shared" si="297"/>
        <v>0</v>
      </c>
      <c r="AB1247" s="58">
        <f t="shared" si="298"/>
        <v>0</v>
      </c>
      <c r="AC1247" s="61">
        <f t="shared" si="299"/>
        <v>0</v>
      </c>
      <c r="AD1247" s="61">
        <f t="shared" si="300"/>
        <v>0</v>
      </c>
    </row>
    <row r="1248" spans="1:30" x14ac:dyDescent="0.3">
      <c r="A1248" s="39">
        <f>IF(Agua!A1250&gt;0,Agua!A1250,"-")</f>
        <v>43658</v>
      </c>
      <c r="B1248" s="40">
        <f>Agua!C1250</f>
        <v>0</v>
      </c>
      <c r="C1248" s="72">
        <f>Agua!J1250</f>
        <v>0</v>
      </c>
      <c r="D1248" s="72">
        <f>Agua!M1250</f>
        <v>0</v>
      </c>
      <c r="E1248" s="72">
        <f t="shared" si="286"/>
        <v>0</v>
      </c>
      <c r="F1248" s="72">
        <f>Agua!P1250</f>
        <v>0</v>
      </c>
      <c r="G1248" s="72">
        <f t="shared" si="287"/>
        <v>0</v>
      </c>
      <c r="H1248" s="72">
        <f>Agua!S1250</f>
        <v>0</v>
      </c>
      <c r="I1248" s="72">
        <f t="shared" si="288"/>
        <v>0</v>
      </c>
      <c r="J1248" s="72">
        <f>Agua!V1250</f>
        <v>0</v>
      </c>
      <c r="K1248" s="72">
        <f t="shared" si="289"/>
        <v>0</v>
      </c>
      <c r="L1248" s="72">
        <f>Agua!X1250</f>
        <v>0</v>
      </c>
      <c r="M1248" s="72">
        <f t="shared" si="290"/>
        <v>0</v>
      </c>
      <c r="N1248" s="72">
        <f t="shared" si="291"/>
        <v>0</v>
      </c>
      <c r="O1248" s="41">
        <f>'Gas y Electricidad'!F1251</f>
        <v>0</v>
      </c>
      <c r="P1248" s="49">
        <f t="shared" si="292"/>
        <v>0</v>
      </c>
      <c r="Q1248" s="41">
        <f>'Gas y Electricidad'!J1251</f>
        <v>0</v>
      </c>
      <c r="R1248" s="49">
        <f t="shared" si="293"/>
        <v>0</v>
      </c>
      <c r="S1248" s="41">
        <f>'Gas y Electricidad'!M1251</f>
        <v>0</v>
      </c>
      <c r="T1248" s="42" t="e">
        <f t="shared" si="294"/>
        <v>#DIV/0!</v>
      </c>
      <c r="U1248" s="35">
        <f>'Gas y Electricidad'!Q1251</f>
        <v>0</v>
      </c>
      <c r="V1248" s="52">
        <f t="shared" si="295"/>
        <v>0</v>
      </c>
      <c r="W1248" s="63"/>
      <c r="X1248" s="63"/>
      <c r="Y1248" s="63"/>
      <c r="Z1248" s="57">
        <f t="shared" si="296"/>
        <v>0</v>
      </c>
      <c r="AA1248" s="59">
        <f t="shared" si="297"/>
        <v>0</v>
      </c>
      <c r="AB1248" s="58">
        <f t="shared" si="298"/>
        <v>0</v>
      </c>
      <c r="AC1248" s="61">
        <f t="shared" si="299"/>
        <v>0</v>
      </c>
      <c r="AD1248" s="61">
        <f t="shared" si="300"/>
        <v>0</v>
      </c>
    </row>
    <row r="1249" spans="1:30" x14ac:dyDescent="0.3">
      <c r="A1249" s="39">
        <f>IF(Agua!A1251&gt;0,Agua!A1251,"-")</f>
        <v>43659</v>
      </c>
      <c r="B1249" s="40">
        <f>Agua!C1251</f>
        <v>0</v>
      </c>
      <c r="C1249" s="72">
        <f>Agua!J1251</f>
        <v>0</v>
      </c>
      <c r="D1249" s="72">
        <f>Agua!M1251</f>
        <v>0</v>
      </c>
      <c r="E1249" s="72">
        <f t="shared" si="286"/>
        <v>0</v>
      </c>
      <c r="F1249" s="72">
        <f>Agua!P1251</f>
        <v>0</v>
      </c>
      <c r="G1249" s="72">
        <f t="shared" si="287"/>
        <v>0</v>
      </c>
      <c r="H1249" s="72">
        <f>Agua!S1251</f>
        <v>0</v>
      </c>
      <c r="I1249" s="72">
        <f t="shared" si="288"/>
        <v>0</v>
      </c>
      <c r="J1249" s="72">
        <f>Agua!V1251</f>
        <v>0</v>
      </c>
      <c r="K1249" s="72">
        <f t="shared" si="289"/>
        <v>0</v>
      </c>
      <c r="L1249" s="72">
        <f>Agua!X1251</f>
        <v>0</v>
      </c>
      <c r="M1249" s="72">
        <f t="shared" si="290"/>
        <v>0</v>
      </c>
      <c r="N1249" s="72">
        <f t="shared" si="291"/>
        <v>0</v>
      </c>
      <c r="O1249" s="41">
        <f>'Gas y Electricidad'!F1252</f>
        <v>0</v>
      </c>
      <c r="P1249" s="49">
        <f t="shared" si="292"/>
        <v>0</v>
      </c>
      <c r="Q1249" s="41">
        <f>'Gas y Electricidad'!J1252</f>
        <v>0</v>
      </c>
      <c r="R1249" s="49">
        <f t="shared" si="293"/>
        <v>0</v>
      </c>
      <c r="S1249" s="41">
        <f>'Gas y Electricidad'!M1252</f>
        <v>0</v>
      </c>
      <c r="T1249" s="42" t="e">
        <f t="shared" si="294"/>
        <v>#DIV/0!</v>
      </c>
      <c r="U1249" s="35">
        <f>'Gas y Electricidad'!Q1252</f>
        <v>0</v>
      </c>
      <c r="V1249" s="52">
        <f t="shared" si="295"/>
        <v>0</v>
      </c>
      <c r="W1249" s="63"/>
      <c r="X1249" s="63"/>
      <c r="Y1249" s="63"/>
      <c r="Z1249" s="57">
        <f t="shared" si="296"/>
        <v>0</v>
      </c>
      <c r="AA1249" s="59">
        <f t="shared" si="297"/>
        <v>0</v>
      </c>
      <c r="AB1249" s="58">
        <f t="shared" si="298"/>
        <v>0</v>
      </c>
      <c r="AC1249" s="61">
        <f t="shared" si="299"/>
        <v>0</v>
      </c>
      <c r="AD1249" s="61">
        <f t="shared" si="300"/>
        <v>0</v>
      </c>
    </row>
    <row r="1250" spans="1:30" x14ac:dyDescent="0.3">
      <c r="A1250" s="39">
        <f>IF(Agua!A1252&gt;0,Agua!A1252,"-")</f>
        <v>43660</v>
      </c>
      <c r="B1250" s="40">
        <f>Agua!C1252</f>
        <v>0</v>
      </c>
      <c r="C1250" s="72">
        <f>Agua!J1252</f>
        <v>0</v>
      </c>
      <c r="D1250" s="72">
        <f>Agua!M1252</f>
        <v>0</v>
      </c>
      <c r="E1250" s="72">
        <f t="shared" si="286"/>
        <v>0</v>
      </c>
      <c r="F1250" s="72">
        <f>Agua!P1252</f>
        <v>0</v>
      </c>
      <c r="G1250" s="72">
        <f t="shared" si="287"/>
        <v>0</v>
      </c>
      <c r="H1250" s="72">
        <f>Agua!S1252</f>
        <v>0</v>
      </c>
      <c r="I1250" s="72">
        <f t="shared" si="288"/>
        <v>0</v>
      </c>
      <c r="J1250" s="72">
        <f>Agua!V1252</f>
        <v>0</v>
      </c>
      <c r="K1250" s="72">
        <f t="shared" si="289"/>
        <v>0</v>
      </c>
      <c r="L1250" s="72">
        <f>Agua!X1252</f>
        <v>0</v>
      </c>
      <c r="M1250" s="72">
        <f t="shared" si="290"/>
        <v>0</v>
      </c>
      <c r="N1250" s="72">
        <f t="shared" si="291"/>
        <v>0</v>
      </c>
      <c r="O1250" s="41">
        <f>'Gas y Electricidad'!F1253</f>
        <v>0</v>
      </c>
      <c r="P1250" s="49">
        <f t="shared" si="292"/>
        <v>0</v>
      </c>
      <c r="Q1250" s="41">
        <f>'Gas y Electricidad'!J1253</f>
        <v>0</v>
      </c>
      <c r="R1250" s="49">
        <f t="shared" si="293"/>
        <v>0</v>
      </c>
      <c r="S1250" s="41">
        <f>'Gas y Electricidad'!M1253</f>
        <v>0</v>
      </c>
      <c r="T1250" s="42" t="e">
        <f t="shared" si="294"/>
        <v>#DIV/0!</v>
      </c>
      <c r="U1250" s="35">
        <f>'Gas y Electricidad'!Q1253</f>
        <v>0</v>
      </c>
      <c r="V1250" s="52">
        <f t="shared" si="295"/>
        <v>0</v>
      </c>
      <c r="W1250" s="63"/>
      <c r="X1250" s="63"/>
      <c r="Y1250" s="63"/>
      <c r="Z1250" s="57">
        <f t="shared" si="296"/>
        <v>0</v>
      </c>
      <c r="AA1250" s="59">
        <f t="shared" si="297"/>
        <v>0</v>
      </c>
      <c r="AB1250" s="58">
        <f t="shared" si="298"/>
        <v>0</v>
      </c>
      <c r="AC1250" s="61">
        <f t="shared" si="299"/>
        <v>0</v>
      </c>
      <c r="AD1250" s="61">
        <f t="shared" si="300"/>
        <v>0</v>
      </c>
    </row>
    <row r="1251" spans="1:30" x14ac:dyDescent="0.3">
      <c r="A1251" s="39">
        <f>IF(Agua!A1253&gt;0,Agua!A1253,"-")</f>
        <v>43661</v>
      </c>
      <c r="B1251" s="40">
        <f>Agua!C1253</f>
        <v>0</v>
      </c>
      <c r="C1251" s="72">
        <f>Agua!J1253</f>
        <v>0</v>
      </c>
      <c r="D1251" s="72">
        <f>Agua!M1253</f>
        <v>0</v>
      </c>
      <c r="E1251" s="72">
        <f t="shared" si="286"/>
        <v>0</v>
      </c>
      <c r="F1251" s="72">
        <f>Agua!P1253</f>
        <v>0</v>
      </c>
      <c r="G1251" s="72">
        <f t="shared" si="287"/>
        <v>0</v>
      </c>
      <c r="H1251" s="72">
        <f>Agua!S1253</f>
        <v>0</v>
      </c>
      <c r="I1251" s="72">
        <f t="shared" si="288"/>
        <v>0</v>
      </c>
      <c r="J1251" s="72">
        <f>Agua!V1253</f>
        <v>0</v>
      </c>
      <c r="K1251" s="72">
        <f t="shared" si="289"/>
        <v>0</v>
      </c>
      <c r="L1251" s="72">
        <f>Agua!X1253</f>
        <v>0</v>
      </c>
      <c r="M1251" s="72">
        <f t="shared" si="290"/>
        <v>0</v>
      </c>
      <c r="N1251" s="72">
        <f t="shared" si="291"/>
        <v>0</v>
      </c>
      <c r="O1251" s="41">
        <f>'Gas y Electricidad'!F1254</f>
        <v>0</v>
      </c>
      <c r="P1251" s="49">
        <f t="shared" si="292"/>
        <v>0</v>
      </c>
      <c r="Q1251" s="41">
        <f>'Gas y Electricidad'!J1254</f>
        <v>0</v>
      </c>
      <c r="R1251" s="49">
        <f t="shared" si="293"/>
        <v>0</v>
      </c>
      <c r="S1251" s="41">
        <f>'Gas y Electricidad'!M1254</f>
        <v>0</v>
      </c>
      <c r="T1251" s="42" t="e">
        <f t="shared" si="294"/>
        <v>#DIV/0!</v>
      </c>
      <c r="U1251" s="35">
        <f>'Gas y Electricidad'!Q1254</f>
        <v>0</v>
      </c>
      <c r="V1251" s="52">
        <f t="shared" si="295"/>
        <v>0</v>
      </c>
      <c r="W1251" s="63"/>
      <c r="X1251" s="63"/>
      <c r="Y1251" s="63"/>
      <c r="Z1251" s="57">
        <f t="shared" si="296"/>
        <v>0</v>
      </c>
      <c r="AA1251" s="59">
        <f t="shared" si="297"/>
        <v>0</v>
      </c>
      <c r="AB1251" s="58">
        <f t="shared" si="298"/>
        <v>0</v>
      </c>
      <c r="AC1251" s="61">
        <f t="shared" si="299"/>
        <v>0</v>
      </c>
      <c r="AD1251" s="61">
        <f t="shared" si="300"/>
        <v>0</v>
      </c>
    </row>
    <row r="1252" spans="1:30" x14ac:dyDescent="0.3">
      <c r="A1252" s="39">
        <f>IF(Agua!A1254&gt;0,Agua!A1254,"-")</f>
        <v>43662</v>
      </c>
      <c r="B1252" s="40">
        <f>Agua!C1254</f>
        <v>0</v>
      </c>
      <c r="C1252" s="72">
        <f>Agua!J1254</f>
        <v>0</v>
      </c>
      <c r="D1252" s="72">
        <f>Agua!M1254</f>
        <v>0</v>
      </c>
      <c r="E1252" s="72">
        <f t="shared" si="286"/>
        <v>0</v>
      </c>
      <c r="F1252" s="72">
        <f>Agua!P1254</f>
        <v>0</v>
      </c>
      <c r="G1252" s="72">
        <f t="shared" si="287"/>
        <v>0</v>
      </c>
      <c r="H1252" s="72">
        <f>Agua!S1254</f>
        <v>0</v>
      </c>
      <c r="I1252" s="72">
        <f t="shared" si="288"/>
        <v>0</v>
      </c>
      <c r="J1252" s="72">
        <f>Agua!V1254</f>
        <v>0</v>
      </c>
      <c r="K1252" s="72">
        <f t="shared" si="289"/>
        <v>0</v>
      </c>
      <c r="L1252" s="72">
        <f>Agua!X1254</f>
        <v>0</v>
      </c>
      <c r="M1252" s="72">
        <f t="shared" si="290"/>
        <v>0</v>
      </c>
      <c r="N1252" s="72">
        <f t="shared" si="291"/>
        <v>0</v>
      </c>
      <c r="O1252" s="41">
        <f>'Gas y Electricidad'!F1255</f>
        <v>0</v>
      </c>
      <c r="P1252" s="49">
        <f t="shared" si="292"/>
        <v>0</v>
      </c>
      <c r="Q1252" s="41">
        <f>'Gas y Electricidad'!J1255</f>
        <v>0</v>
      </c>
      <c r="R1252" s="49">
        <f t="shared" si="293"/>
        <v>0</v>
      </c>
      <c r="S1252" s="41">
        <f>'Gas y Electricidad'!M1255</f>
        <v>0</v>
      </c>
      <c r="T1252" s="42" t="e">
        <f t="shared" si="294"/>
        <v>#DIV/0!</v>
      </c>
      <c r="U1252" s="35">
        <f>'Gas y Electricidad'!Q1255</f>
        <v>0</v>
      </c>
      <c r="V1252" s="52">
        <f t="shared" si="295"/>
        <v>0</v>
      </c>
      <c r="W1252" s="63"/>
      <c r="X1252" s="63"/>
      <c r="Y1252" s="63"/>
      <c r="Z1252" s="57">
        <f t="shared" si="296"/>
        <v>0</v>
      </c>
      <c r="AA1252" s="59">
        <f t="shared" si="297"/>
        <v>0</v>
      </c>
      <c r="AB1252" s="58">
        <f t="shared" si="298"/>
        <v>0</v>
      </c>
      <c r="AC1252" s="61">
        <f t="shared" si="299"/>
        <v>0</v>
      </c>
      <c r="AD1252" s="61">
        <f t="shared" si="300"/>
        <v>0</v>
      </c>
    </row>
    <row r="1253" spans="1:30" x14ac:dyDescent="0.3">
      <c r="A1253" s="39">
        <f>IF(Agua!A1255&gt;0,Agua!A1255,"-")</f>
        <v>43663</v>
      </c>
      <c r="B1253" s="40">
        <f>Agua!C1255</f>
        <v>0</v>
      </c>
      <c r="C1253" s="72">
        <f>Agua!J1255</f>
        <v>0</v>
      </c>
      <c r="D1253" s="72">
        <f>Agua!M1255</f>
        <v>0</v>
      </c>
      <c r="E1253" s="72">
        <f t="shared" si="286"/>
        <v>0</v>
      </c>
      <c r="F1253" s="72">
        <f>Agua!P1255</f>
        <v>0</v>
      </c>
      <c r="G1253" s="72">
        <f t="shared" si="287"/>
        <v>0</v>
      </c>
      <c r="H1253" s="72">
        <f>Agua!S1255</f>
        <v>0</v>
      </c>
      <c r="I1253" s="72">
        <f t="shared" si="288"/>
        <v>0</v>
      </c>
      <c r="J1253" s="72">
        <f>Agua!V1255</f>
        <v>0</v>
      </c>
      <c r="K1253" s="72">
        <f t="shared" si="289"/>
        <v>0</v>
      </c>
      <c r="L1253" s="72">
        <f>Agua!X1255</f>
        <v>0</v>
      </c>
      <c r="M1253" s="72">
        <f t="shared" si="290"/>
        <v>0</v>
      </c>
      <c r="N1253" s="72">
        <f t="shared" si="291"/>
        <v>0</v>
      </c>
      <c r="O1253" s="41">
        <f>'Gas y Electricidad'!F1256</f>
        <v>0</v>
      </c>
      <c r="P1253" s="49">
        <f t="shared" si="292"/>
        <v>0</v>
      </c>
      <c r="Q1253" s="41">
        <f>'Gas y Electricidad'!J1256</f>
        <v>0</v>
      </c>
      <c r="R1253" s="49">
        <f t="shared" si="293"/>
        <v>0</v>
      </c>
      <c r="S1253" s="41">
        <f>'Gas y Electricidad'!M1256</f>
        <v>0</v>
      </c>
      <c r="T1253" s="42" t="e">
        <f t="shared" si="294"/>
        <v>#DIV/0!</v>
      </c>
      <c r="U1253" s="35">
        <f>'Gas y Electricidad'!Q1256</f>
        <v>0</v>
      </c>
      <c r="V1253" s="52">
        <f t="shared" si="295"/>
        <v>0</v>
      </c>
      <c r="W1253" s="63"/>
      <c r="X1253" s="63"/>
      <c r="Y1253" s="63"/>
      <c r="Z1253" s="57">
        <f t="shared" si="296"/>
        <v>0</v>
      </c>
      <c r="AA1253" s="59">
        <f t="shared" si="297"/>
        <v>0</v>
      </c>
      <c r="AB1253" s="58">
        <f t="shared" si="298"/>
        <v>0</v>
      </c>
      <c r="AC1253" s="61">
        <f t="shared" si="299"/>
        <v>0</v>
      </c>
      <c r="AD1253" s="61">
        <f t="shared" si="300"/>
        <v>0</v>
      </c>
    </row>
    <row r="1254" spans="1:30" x14ac:dyDescent="0.3">
      <c r="A1254" s="39">
        <f>IF(Agua!A1256&gt;0,Agua!A1256,"-")</f>
        <v>43664</v>
      </c>
      <c r="B1254" s="40">
        <f>Agua!C1256</f>
        <v>0</v>
      </c>
      <c r="C1254" s="72">
        <f>Agua!J1256</f>
        <v>0</v>
      </c>
      <c r="D1254" s="72">
        <f>Agua!M1256</f>
        <v>0</v>
      </c>
      <c r="E1254" s="72">
        <f t="shared" si="286"/>
        <v>0</v>
      </c>
      <c r="F1254" s="72">
        <f>Agua!P1256</f>
        <v>0</v>
      </c>
      <c r="G1254" s="72">
        <f t="shared" si="287"/>
        <v>0</v>
      </c>
      <c r="H1254" s="72">
        <f>Agua!S1256</f>
        <v>0</v>
      </c>
      <c r="I1254" s="72">
        <f t="shared" si="288"/>
        <v>0</v>
      </c>
      <c r="J1254" s="72">
        <f>Agua!V1256</f>
        <v>0</v>
      </c>
      <c r="K1254" s="72">
        <f t="shared" si="289"/>
        <v>0</v>
      </c>
      <c r="L1254" s="72">
        <f>Agua!X1256</f>
        <v>0</v>
      </c>
      <c r="M1254" s="72">
        <f t="shared" si="290"/>
        <v>0</v>
      </c>
      <c r="N1254" s="72">
        <f t="shared" si="291"/>
        <v>0</v>
      </c>
      <c r="O1254" s="41">
        <f>'Gas y Electricidad'!F1257</f>
        <v>0</v>
      </c>
      <c r="P1254" s="49">
        <f t="shared" si="292"/>
        <v>0</v>
      </c>
      <c r="Q1254" s="41">
        <f>'Gas y Electricidad'!J1257</f>
        <v>0</v>
      </c>
      <c r="R1254" s="49">
        <f t="shared" si="293"/>
        <v>0</v>
      </c>
      <c r="S1254" s="41">
        <f>'Gas y Electricidad'!M1257</f>
        <v>0</v>
      </c>
      <c r="T1254" s="42" t="e">
        <f t="shared" si="294"/>
        <v>#DIV/0!</v>
      </c>
      <c r="U1254" s="35">
        <f>'Gas y Electricidad'!Q1257</f>
        <v>0</v>
      </c>
      <c r="V1254" s="52">
        <f t="shared" si="295"/>
        <v>0</v>
      </c>
      <c r="W1254" s="63"/>
      <c r="X1254" s="63"/>
      <c r="Y1254" s="63"/>
      <c r="Z1254" s="57">
        <f t="shared" si="296"/>
        <v>0</v>
      </c>
      <c r="AA1254" s="59">
        <f t="shared" si="297"/>
        <v>0</v>
      </c>
      <c r="AB1254" s="58">
        <f t="shared" si="298"/>
        <v>0</v>
      </c>
      <c r="AC1254" s="61">
        <f t="shared" si="299"/>
        <v>0</v>
      </c>
      <c r="AD1254" s="61">
        <f t="shared" si="300"/>
        <v>0</v>
      </c>
    </row>
    <row r="1255" spans="1:30" x14ac:dyDescent="0.3">
      <c r="A1255" s="39">
        <f>IF(Agua!A1257&gt;0,Agua!A1257,"-")</f>
        <v>43665</v>
      </c>
      <c r="B1255" s="40">
        <f>Agua!C1257</f>
        <v>0</v>
      </c>
      <c r="C1255" s="72">
        <f>Agua!J1257</f>
        <v>0</v>
      </c>
      <c r="D1255" s="72">
        <f>Agua!M1257</f>
        <v>0</v>
      </c>
      <c r="E1255" s="72">
        <f t="shared" si="286"/>
        <v>0</v>
      </c>
      <c r="F1255" s="72">
        <f>Agua!P1257</f>
        <v>0</v>
      </c>
      <c r="G1255" s="72">
        <f t="shared" si="287"/>
        <v>0</v>
      </c>
      <c r="H1255" s="72">
        <f>Agua!S1257</f>
        <v>0</v>
      </c>
      <c r="I1255" s="72">
        <f t="shared" si="288"/>
        <v>0</v>
      </c>
      <c r="J1255" s="72">
        <f>Agua!V1257</f>
        <v>0</v>
      </c>
      <c r="K1255" s="72">
        <f t="shared" si="289"/>
        <v>0</v>
      </c>
      <c r="L1255" s="72">
        <f>Agua!X1257</f>
        <v>0</v>
      </c>
      <c r="M1255" s="72">
        <f t="shared" si="290"/>
        <v>0</v>
      </c>
      <c r="N1255" s="72">
        <f t="shared" si="291"/>
        <v>0</v>
      </c>
      <c r="O1255" s="41">
        <f>'Gas y Electricidad'!F1258</f>
        <v>0</v>
      </c>
      <c r="P1255" s="49">
        <f t="shared" si="292"/>
        <v>0</v>
      </c>
      <c r="Q1255" s="41">
        <f>'Gas y Electricidad'!J1258</f>
        <v>0</v>
      </c>
      <c r="R1255" s="49">
        <f t="shared" si="293"/>
        <v>0</v>
      </c>
      <c r="S1255" s="41">
        <f>'Gas y Electricidad'!M1258</f>
        <v>0</v>
      </c>
      <c r="T1255" s="42" t="e">
        <f t="shared" si="294"/>
        <v>#DIV/0!</v>
      </c>
      <c r="U1255" s="35">
        <f>'Gas y Electricidad'!Q1258</f>
        <v>0</v>
      </c>
      <c r="V1255" s="52">
        <f t="shared" si="295"/>
        <v>0</v>
      </c>
      <c r="W1255" s="63"/>
      <c r="X1255" s="63"/>
      <c r="Y1255" s="63"/>
      <c r="Z1255" s="57">
        <f t="shared" si="296"/>
        <v>0</v>
      </c>
      <c r="AA1255" s="59">
        <f t="shared" si="297"/>
        <v>0</v>
      </c>
      <c r="AB1255" s="58">
        <f t="shared" si="298"/>
        <v>0</v>
      </c>
      <c r="AC1255" s="61">
        <f t="shared" si="299"/>
        <v>0</v>
      </c>
      <c r="AD1255" s="61">
        <f t="shared" si="300"/>
        <v>0</v>
      </c>
    </row>
    <row r="1256" spans="1:30" x14ac:dyDescent="0.3">
      <c r="A1256" s="39">
        <f>IF(Agua!A1258&gt;0,Agua!A1258,"-")</f>
        <v>43666</v>
      </c>
      <c r="B1256" s="40">
        <f>Agua!C1258</f>
        <v>0</v>
      </c>
      <c r="C1256" s="72">
        <f>Agua!J1258</f>
        <v>0</v>
      </c>
      <c r="D1256" s="72">
        <f>Agua!M1258</f>
        <v>0</v>
      </c>
      <c r="E1256" s="72">
        <f t="shared" si="286"/>
        <v>0</v>
      </c>
      <c r="F1256" s="72">
        <f>Agua!P1258</f>
        <v>0</v>
      </c>
      <c r="G1256" s="72">
        <f t="shared" si="287"/>
        <v>0</v>
      </c>
      <c r="H1256" s="72">
        <f>Agua!S1258</f>
        <v>0</v>
      </c>
      <c r="I1256" s="72">
        <f t="shared" si="288"/>
        <v>0</v>
      </c>
      <c r="J1256" s="72">
        <f>Agua!V1258</f>
        <v>0</v>
      </c>
      <c r="K1256" s="72">
        <f t="shared" si="289"/>
        <v>0</v>
      </c>
      <c r="L1256" s="72">
        <f>Agua!X1258</f>
        <v>0</v>
      </c>
      <c r="M1256" s="72">
        <f t="shared" si="290"/>
        <v>0</v>
      </c>
      <c r="N1256" s="72">
        <f t="shared" si="291"/>
        <v>0</v>
      </c>
      <c r="O1256" s="41">
        <f>'Gas y Electricidad'!F1259</f>
        <v>0</v>
      </c>
      <c r="P1256" s="49">
        <f t="shared" si="292"/>
        <v>0</v>
      </c>
      <c r="Q1256" s="41">
        <f>'Gas y Electricidad'!J1259</f>
        <v>0</v>
      </c>
      <c r="R1256" s="49">
        <f t="shared" si="293"/>
        <v>0</v>
      </c>
      <c r="S1256" s="41">
        <f>'Gas y Electricidad'!M1259</f>
        <v>0</v>
      </c>
      <c r="T1256" s="42" t="e">
        <f t="shared" si="294"/>
        <v>#DIV/0!</v>
      </c>
      <c r="U1256" s="35">
        <f>'Gas y Electricidad'!Q1259</f>
        <v>0</v>
      </c>
      <c r="V1256" s="52">
        <f t="shared" si="295"/>
        <v>0</v>
      </c>
      <c r="W1256" s="63"/>
      <c r="X1256" s="63"/>
      <c r="Y1256" s="63"/>
      <c r="Z1256" s="57">
        <f t="shared" si="296"/>
        <v>0</v>
      </c>
      <c r="AA1256" s="59">
        <f t="shared" si="297"/>
        <v>0</v>
      </c>
      <c r="AB1256" s="58">
        <f t="shared" si="298"/>
        <v>0</v>
      </c>
      <c r="AC1256" s="61">
        <f t="shared" si="299"/>
        <v>0</v>
      </c>
      <c r="AD1256" s="61">
        <f t="shared" si="300"/>
        <v>0</v>
      </c>
    </row>
    <row r="1257" spans="1:30" x14ac:dyDescent="0.3">
      <c r="A1257" s="39">
        <f>IF(Agua!A1259&gt;0,Agua!A1259,"-")</f>
        <v>43667</v>
      </c>
      <c r="B1257" s="40">
        <f>Agua!C1259</f>
        <v>0</v>
      </c>
      <c r="C1257" s="72">
        <f>Agua!J1259</f>
        <v>0</v>
      </c>
      <c r="D1257" s="72">
        <f>Agua!M1259</f>
        <v>0</v>
      </c>
      <c r="E1257" s="72">
        <f t="shared" si="286"/>
        <v>0</v>
      </c>
      <c r="F1257" s="72">
        <f>Agua!P1259</f>
        <v>0</v>
      </c>
      <c r="G1257" s="72">
        <f t="shared" si="287"/>
        <v>0</v>
      </c>
      <c r="H1257" s="72">
        <f>Agua!S1259</f>
        <v>0</v>
      </c>
      <c r="I1257" s="72">
        <f t="shared" si="288"/>
        <v>0</v>
      </c>
      <c r="J1257" s="72">
        <f>Agua!V1259</f>
        <v>0</v>
      </c>
      <c r="K1257" s="72">
        <f t="shared" si="289"/>
        <v>0</v>
      </c>
      <c r="L1257" s="72">
        <f>Agua!X1259</f>
        <v>0</v>
      </c>
      <c r="M1257" s="72">
        <f t="shared" si="290"/>
        <v>0</v>
      </c>
      <c r="N1257" s="72">
        <f t="shared" si="291"/>
        <v>0</v>
      </c>
      <c r="O1257" s="41">
        <f>'Gas y Electricidad'!F1260</f>
        <v>0</v>
      </c>
      <c r="P1257" s="49">
        <f t="shared" si="292"/>
        <v>0</v>
      </c>
      <c r="Q1257" s="41">
        <f>'Gas y Electricidad'!J1260</f>
        <v>0</v>
      </c>
      <c r="R1257" s="49">
        <f t="shared" si="293"/>
        <v>0</v>
      </c>
      <c r="S1257" s="41">
        <f>'Gas y Electricidad'!M1260</f>
        <v>0</v>
      </c>
      <c r="T1257" s="42" t="e">
        <f t="shared" si="294"/>
        <v>#DIV/0!</v>
      </c>
      <c r="U1257" s="35">
        <f>'Gas y Electricidad'!Q1260</f>
        <v>0</v>
      </c>
      <c r="V1257" s="52">
        <f t="shared" si="295"/>
        <v>0</v>
      </c>
      <c r="W1257" s="63"/>
      <c r="X1257" s="63"/>
      <c r="Y1257" s="63"/>
      <c r="Z1257" s="57">
        <f t="shared" si="296"/>
        <v>0</v>
      </c>
      <c r="AA1257" s="59">
        <f t="shared" si="297"/>
        <v>0</v>
      </c>
      <c r="AB1257" s="58">
        <f t="shared" si="298"/>
        <v>0</v>
      </c>
      <c r="AC1257" s="61">
        <f t="shared" si="299"/>
        <v>0</v>
      </c>
      <c r="AD1257" s="61">
        <f t="shared" si="300"/>
        <v>0</v>
      </c>
    </row>
    <row r="1258" spans="1:30" x14ac:dyDescent="0.3">
      <c r="A1258" s="39">
        <f>IF(Agua!A1260&gt;0,Agua!A1260,"-")</f>
        <v>43668</v>
      </c>
      <c r="B1258" s="40">
        <f>Agua!C1260</f>
        <v>0</v>
      </c>
      <c r="C1258" s="72">
        <f>Agua!J1260</f>
        <v>0</v>
      </c>
      <c r="D1258" s="72">
        <f>Agua!M1260</f>
        <v>0</v>
      </c>
      <c r="E1258" s="72">
        <f t="shared" si="286"/>
        <v>0</v>
      </c>
      <c r="F1258" s="72">
        <f>Agua!P1260</f>
        <v>0</v>
      </c>
      <c r="G1258" s="72">
        <f t="shared" si="287"/>
        <v>0</v>
      </c>
      <c r="H1258" s="72">
        <f>Agua!S1260</f>
        <v>0</v>
      </c>
      <c r="I1258" s="72">
        <f t="shared" si="288"/>
        <v>0</v>
      </c>
      <c r="J1258" s="72">
        <f>Agua!V1260</f>
        <v>0</v>
      </c>
      <c r="K1258" s="72">
        <f t="shared" si="289"/>
        <v>0</v>
      </c>
      <c r="L1258" s="72">
        <f>Agua!X1260</f>
        <v>0</v>
      </c>
      <c r="M1258" s="72">
        <f t="shared" si="290"/>
        <v>0</v>
      </c>
      <c r="N1258" s="72">
        <f t="shared" si="291"/>
        <v>0</v>
      </c>
      <c r="O1258" s="41">
        <f>'Gas y Electricidad'!F1261</f>
        <v>0</v>
      </c>
      <c r="P1258" s="49">
        <f t="shared" si="292"/>
        <v>0</v>
      </c>
      <c r="Q1258" s="41">
        <f>'Gas y Electricidad'!J1261</f>
        <v>0</v>
      </c>
      <c r="R1258" s="49">
        <f t="shared" si="293"/>
        <v>0</v>
      </c>
      <c r="S1258" s="41">
        <f>'Gas y Electricidad'!M1261</f>
        <v>0</v>
      </c>
      <c r="T1258" s="42" t="e">
        <f t="shared" si="294"/>
        <v>#DIV/0!</v>
      </c>
      <c r="U1258" s="35">
        <f>'Gas y Electricidad'!Q1261</f>
        <v>0</v>
      </c>
      <c r="V1258" s="52">
        <f t="shared" si="295"/>
        <v>0</v>
      </c>
      <c r="W1258" s="63"/>
      <c r="X1258" s="63"/>
      <c r="Y1258" s="63"/>
      <c r="Z1258" s="57">
        <f t="shared" si="296"/>
        <v>0</v>
      </c>
      <c r="AA1258" s="59">
        <f t="shared" si="297"/>
        <v>0</v>
      </c>
      <c r="AB1258" s="58">
        <f t="shared" si="298"/>
        <v>0</v>
      </c>
      <c r="AC1258" s="61">
        <f t="shared" si="299"/>
        <v>0</v>
      </c>
      <c r="AD1258" s="61">
        <f t="shared" si="300"/>
        <v>0</v>
      </c>
    </row>
    <row r="1259" spans="1:30" x14ac:dyDescent="0.3">
      <c r="A1259" s="39">
        <f>IF(Agua!A1261&gt;0,Agua!A1261,"-")</f>
        <v>43669</v>
      </c>
      <c r="B1259" s="40">
        <f>Agua!C1261</f>
        <v>0</v>
      </c>
      <c r="C1259" s="72">
        <f>Agua!J1261</f>
        <v>0</v>
      </c>
      <c r="D1259" s="72">
        <f>Agua!M1261</f>
        <v>0</v>
      </c>
      <c r="E1259" s="72">
        <f t="shared" si="286"/>
        <v>0</v>
      </c>
      <c r="F1259" s="72">
        <f>Agua!P1261</f>
        <v>0</v>
      </c>
      <c r="G1259" s="72">
        <f t="shared" si="287"/>
        <v>0</v>
      </c>
      <c r="H1259" s="72">
        <f>Agua!S1261</f>
        <v>0</v>
      </c>
      <c r="I1259" s="72">
        <f t="shared" si="288"/>
        <v>0</v>
      </c>
      <c r="J1259" s="72">
        <f>Agua!V1261</f>
        <v>0</v>
      </c>
      <c r="K1259" s="72">
        <f t="shared" si="289"/>
        <v>0</v>
      </c>
      <c r="L1259" s="72">
        <f>Agua!X1261</f>
        <v>0</v>
      </c>
      <c r="M1259" s="72">
        <f t="shared" si="290"/>
        <v>0</v>
      </c>
      <c r="N1259" s="72">
        <f t="shared" si="291"/>
        <v>0</v>
      </c>
      <c r="O1259" s="41">
        <f>'Gas y Electricidad'!F1262</f>
        <v>0</v>
      </c>
      <c r="P1259" s="49">
        <f t="shared" si="292"/>
        <v>0</v>
      </c>
      <c r="Q1259" s="41">
        <f>'Gas y Electricidad'!J1262</f>
        <v>0</v>
      </c>
      <c r="R1259" s="49">
        <f t="shared" si="293"/>
        <v>0</v>
      </c>
      <c r="S1259" s="41">
        <f>'Gas y Electricidad'!M1262</f>
        <v>0</v>
      </c>
      <c r="T1259" s="42" t="e">
        <f t="shared" si="294"/>
        <v>#DIV/0!</v>
      </c>
      <c r="U1259" s="35">
        <f>'Gas y Electricidad'!Q1262</f>
        <v>0</v>
      </c>
      <c r="V1259" s="52">
        <f t="shared" si="295"/>
        <v>0</v>
      </c>
      <c r="W1259" s="63"/>
      <c r="X1259" s="63"/>
      <c r="Y1259" s="63"/>
      <c r="Z1259" s="57">
        <f t="shared" si="296"/>
        <v>0</v>
      </c>
      <c r="AA1259" s="59">
        <f t="shared" si="297"/>
        <v>0</v>
      </c>
      <c r="AB1259" s="58">
        <f t="shared" si="298"/>
        <v>0</v>
      </c>
      <c r="AC1259" s="61">
        <f t="shared" si="299"/>
        <v>0</v>
      </c>
      <c r="AD1259" s="61">
        <f t="shared" si="300"/>
        <v>0</v>
      </c>
    </row>
    <row r="1260" spans="1:30" x14ac:dyDescent="0.3">
      <c r="A1260" s="39">
        <f>IF(Agua!A1262&gt;0,Agua!A1262,"-")</f>
        <v>43670</v>
      </c>
      <c r="B1260" s="40">
        <f>Agua!C1262</f>
        <v>0</v>
      </c>
      <c r="C1260" s="72">
        <f>Agua!J1262</f>
        <v>0</v>
      </c>
      <c r="D1260" s="72">
        <f>Agua!M1262</f>
        <v>0</v>
      </c>
      <c r="E1260" s="72">
        <f t="shared" si="286"/>
        <v>0</v>
      </c>
      <c r="F1260" s="72">
        <f>Agua!P1262</f>
        <v>0</v>
      </c>
      <c r="G1260" s="72">
        <f t="shared" si="287"/>
        <v>0</v>
      </c>
      <c r="H1260" s="72">
        <f>Agua!S1262</f>
        <v>0</v>
      </c>
      <c r="I1260" s="72">
        <f t="shared" si="288"/>
        <v>0</v>
      </c>
      <c r="J1260" s="72">
        <f>Agua!V1262</f>
        <v>0</v>
      </c>
      <c r="K1260" s="72">
        <f t="shared" si="289"/>
        <v>0</v>
      </c>
      <c r="L1260" s="72">
        <f>Agua!X1262</f>
        <v>0</v>
      </c>
      <c r="M1260" s="72">
        <f t="shared" si="290"/>
        <v>0</v>
      </c>
      <c r="N1260" s="72">
        <f t="shared" si="291"/>
        <v>0</v>
      </c>
      <c r="O1260" s="41">
        <f>'Gas y Electricidad'!F1263</f>
        <v>0</v>
      </c>
      <c r="P1260" s="49">
        <f t="shared" si="292"/>
        <v>0</v>
      </c>
      <c r="Q1260" s="41">
        <f>'Gas y Electricidad'!J1263</f>
        <v>0</v>
      </c>
      <c r="R1260" s="49">
        <f t="shared" si="293"/>
        <v>0</v>
      </c>
      <c r="S1260" s="41">
        <f>'Gas y Electricidad'!M1263</f>
        <v>0</v>
      </c>
      <c r="T1260" s="42" t="e">
        <f t="shared" si="294"/>
        <v>#DIV/0!</v>
      </c>
      <c r="U1260" s="35">
        <f>'Gas y Electricidad'!Q1263</f>
        <v>0</v>
      </c>
      <c r="V1260" s="52">
        <f t="shared" si="295"/>
        <v>0</v>
      </c>
      <c r="W1260" s="63"/>
      <c r="X1260" s="63"/>
      <c r="Y1260" s="63"/>
      <c r="Z1260" s="57">
        <f t="shared" si="296"/>
        <v>0</v>
      </c>
      <c r="AA1260" s="59">
        <f t="shared" si="297"/>
        <v>0</v>
      </c>
      <c r="AB1260" s="58">
        <f t="shared" si="298"/>
        <v>0</v>
      </c>
      <c r="AC1260" s="61">
        <f t="shared" si="299"/>
        <v>0</v>
      </c>
      <c r="AD1260" s="61">
        <f t="shared" si="300"/>
        <v>0</v>
      </c>
    </row>
    <row r="1261" spans="1:30" x14ac:dyDescent="0.3">
      <c r="A1261" s="39">
        <f>IF(Agua!A1263&gt;0,Agua!A1263,"-")</f>
        <v>43671</v>
      </c>
      <c r="B1261" s="40">
        <f>Agua!C1263</f>
        <v>0</v>
      </c>
      <c r="C1261" s="72">
        <f>Agua!J1263</f>
        <v>0</v>
      </c>
      <c r="D1261" s="72">
        <f>Agua!M1263</f>
        <v>0</v>
      </c>
      <c r="E1261" s="72">
        <f t="shared" si="286"/>
        <v>0</v>
      </c>
      <c r="F1261" s="72">
        <f>Agua!P1263</f>
        <v>0</v>
      </c>
      <c r="G1261" s="72">
        <f t="shared" si="287"/>
        <v>0</v>
      </c>
      <c r="H1261" s="72">
        <f>Agua!S1263</f>
        <v>0</v>
      </c>
      <c r="I1261" s="72">
        <f t="shared" si="288"/>
        <v>0</v>
      </c>
      <c r="J1261" s="72">
        <f>Agua!V1263</f>
        <v>0</v>
      </c>
      <c r="K1261" s="72">
        <f t="shared" si="289"/>
        <v>0</v>
      </c>
      <c r="L1261" s="72">
        <f>Agua!X1263</f>
        <v>0</v>
      </c>
      <c r="M1261" s="72">
        <f t="shared" si="290"/>
        <v>0</v>
      </c>
      <c r="N1261" s="72">
        <f t="shared" si="291"/>
        <v>0</v>
      </c>
      <c r="O1261" s="41">
        <f>'Gas y Electricidad'!F1264</f>
        <v>0</v>
      </c>
      <c r="P1261" s="49">
        <f t="shared" si="292"/>
        <v>0</v>
      </c>
      <c r="Q1261" s="41">
        <f>'Gas y Electricidad'!J1264</f>
        <v>0</v>
      </c>
      <c r="R1261" s="49">
        <f t="shared" si="293"/>
        <v>0</v>
      </c>
      <c r="S1261" s="41">
        <f>'Gas y Electricidad'!M1264</f>
        <v>0</v>
      </c>
      <c r="T1261" s="42" t="e">
        <f t="shared" si="294"/>
        <v>#DIV/0!</v>
      </c>
      <c r="U1261" s="35">
        <f>'Gas y Electricidad'!Q1264</f>
        <v>0</v>
      </c>
      <c r="V1261" s="52">
        <f t="shared" si="295"/>
        <v>0</v>
      </c>
      <c r="W1261" s="63"/>
      <c r="X1261" s="63"/>
      <c r="Y1261" s="63"/>
      <c r="Z1261" s="57">
        <f t="shared" si="296"/>
        <v>0</v>
      </c>
      <c r="AA1261" s="59">
        <f t="shared" si="297"/>
        <v>0</v>
      </c>
      <c r="AB1261" s="58">
        <f t="shared" si="298"/>
        <v>0</v>
      </c>
      <c r="AC1261" s="61">
        <f t="shared" si="299"/>
        <v>0</v>
      </c>
      <c r="AD1261" s="61">
        <f t="shared" si="300"/>
        <v>0</v>
      </c>
    </row>
    <row r="1262" spans="1:30" x14ac:dyDescent="0.3">
      <c r="A1262" s="39">
        <f>IF(Agua!A1264&gt;0,Agua!A1264,"-")</f>
        <v>43672</v>
      </c>
      <c r="B1262" s="40">
        <f>Agua!C1264</f>
        <v>0</v>
      </c>
      <c r="C1262" s="72">
        <f>Agua!J1264</f>
        <v>0</v>
      </c>
      <c r="D1262" s="72">
        <f>Agua!M1264</f>
        <v>0</v>
      </c>
      <c r="E1262" s="72">
        <f t="shared" si="286"/>
        <v>0</v>
      </c>
      <c r="F1262" s="72">
        <f>Agua!P1264</f>
        <v>0</v>
      </c>
      <c r="G1262" s="72">
        <f t="shared" si="287"/>
        <v>0</v>
      </c>
      <c r="H1262" s="72">
        <f>Agua!S1264</f>
        <v>0</v>
      </c>
      <c r="I1262" s="72">
        <f t="shared" si="288"/>
        <v>0</v>
      </c>
      <c r="J1262" s="72">
        <f>Agua!V1264</f>
        <v>0</v>
      </c>
      <c r="K1262" s="72">
        <f t="shared" si="289"/>
        <v>0</v>
      </c>
      <c r="L1262" s="72">
        <f>Agua!X1264</f>
        <v>0</v>
      </c>
      <c r="M1262" s="72">
        <f t="shared" si="290"/>
        <v>0</v>
      </c>
      <c r="N1262" s="72">
        <f t="shared" si="291"/>
        <v>0</v>
      </c>
      <c r="O1262" s="41">
        <f>'Gas y Electricidad'!F1265</f>
        <v>0</v>
      </c>
      <c r="P1262" s="49">
        <f t="shared" si="292"/>
        <v>0</v>
      </c>
      <c r="Q1262" s="41">
        <f>'Gas y Electricidad'!J1265</f>
        <v>0</v>
      </c>
      <c r="R1262" s="49">
        <f t="shared" si="293"/>
        <v>0</v>
      </c>
      <c r="S1262" s="41">
        <f>'Gas y Electricidad'!M1265</f>
        <v>0</v>
      </c>
      <c r="T1262" s="42" t="e">
        <f t="shared" si="294"/>
        <v>#DIV/0!</v>
      </c>
      <c r="U1262" s="35">
        <f>'Gas y Electricidad'!Q1265</f>
        <v>0</v>
      </c>
      <c r="V1262" s="52">
        <f t="shared" si="295"/>
        <v>0</v>
      </c>
      <c r="W1262" s="63"/>
      <c r="X1262" s="63"/>
      <c r="Y1262" s="63"/>
      <c r="Z1262" s="57">
        <f t="shared" si="296"/>
        <v>0</v>
      </c>
      <c r="AA1262" s="59">
        <f t="shared" si="297"/>
        <v>0</v>
      </c>
      <c r="AB1262" s="58">
        <f t="shared" si="298"/>
        <v>0</v>
      </c>
      <c r="AC1262" s="61">
        <f t="shared" si="299"/>
        <v>0</v>
      </c>
      <c r="AD1262" s="61">
        <f t="shared" si="300"/>
        <v>0</v>
      </c>
    </row>
    <row r="1263" spans="1:30" x14ac:dyDescent="0.3">
      <c r="A1263" s="39">
        <f>IF(Agua!A1265&gt;0,Agua!A1265,"-")</f>
        <v>43673</v>
      </c>
      <c r="B1263" s="40">
        <f>Agua!C1265</f>
        <v>0</v>
      </c>
      <c r="C1263" s="72">
        <f>Agua!J1265</f>
        <v>0</v>
      </c>
      <c r="D1263" s="72">
        <f>Agua!M1265</f>
        <v>0</v>
      </c>
      <c r="E1263" s="72">
        <f t="shared" si="286"/>
        <v>0</v>
      </c>
      <c r="F1263" s="72">
        <f>Agua!P1265</f>
        <v>0</v>
      </c>
      <c r="G1263" s="72">
        <f t="shared" si="287"/>
        <v>0</v>
      </c>
      <c r="H1263" s="72">
        <f>Agua!S1265</f>
        <v>0</v>
      </c>
      <c r="I1263" s="72">
        <f t="shared" si="288"/>
        <v>0</v>
      </c>
      <c r="J1263" s="72">
        <f>Agua!V1265</f>
        <v>0</v>
      </c>
      <c r="K1263" s="72">
        <f t="shared" si="289"/>
        <v>0</v>
      </c>
      <c r="L1263" s="72">
        <f>Agua!X1265</f>
        <v>0</v>
      </c>
      <c r="M1263" s="72">
        <f t="shared" si="290"/>
        <v>0</v>
      </c>
      <c r="N1263" s="72">
        <f t="shared" si="291"/>
        <v>0</v>
      </c>
      <c r="O1263" s="41">
        <f>'Gas y Electricidad'!F1266</f>
        <v>0</v>
      </c>
      <c r="P1263" s="49">
        <f t="shared" si="292"/>
        <v>0</v>
      </c>
      <c r="Q1263" s="41">
        <f>'Gas y Electricidad'!J1266</f>
        <v>0</v>
      </c>
      <c r="R1263" s="49">
        <f t="shared" si="293"/>
        <v>0</v>
      </c>
      <c r="S1263" s="41">
        <f>'Gas y Electricidad'!M1266</f>
        <v>0</v>
      </c>
      <c r="T1263" s="42" t="e">
        <f t="shared" si="294"/>
        <v>#DIV/0!</v>
      </c>
      <c r="U1263" s="35">
        <f>'Gas y Electricidad'!Q1266</f>
        <v>0</v>
      </c>
      <c r="V1263" s="52">
        <f t="shared" si="295"/>
        <v>0</v>
      </c>
      <c r="W1263" s="63"/>
      <c r="X1263" s="63"/>
      <c r="Y1263" s="63"/>
      <c r="Z1263" s="57">
        <f t="shared" si="296"/>
        <v>0</v>
      </c>
      <c r="AA1263" s="59">
        <f t="shared" si="297"/>
        <v>0</v>
      </c>
      <c r="AB1263" s="58">
        <f t="shared" si="298"/>
        <v>0</v>
      </c>
      <c r="AC1263" s="61">
        <f t="shared" si="299"/>
        <v>0</v>
      </c>
      <c r="AD1263" s="61">
        <f t="shared" si="300"/>
        <v>0</v>
      </c>
    </row>
    <row r="1264" spans="1:30" x14ac:dyDescent="0.3">
      <c r="A1264" s="39">
        <f>IF(Agua!A1266&gt;0,Agua!A1266,"-")</f>
        <v>43674</v>
      </c>
      <c r="B1264" s="40">
        <f>Agua!C1266</f>
        <v>0</v>
      </c>
      <c r="C1264" s="72">
        <f>Agua!J1266</f>
        <v>0</v>
      </c>
      <c r="D1264" s="72">
        <f>Agua!M1266</f>
        <v>0</v>
      </c>
      <c r="E1264" s="72">
        <f t="shared" si="286"/>
        <v>0</v>
      </c>
      <c r="F1264" s="72">
        <f>Agua!P1266</f>
        <v>0</v>
      </c>
      <c r="G1264" s="72">
        <f t="shared" si="287"/>
        <v>0</v>
      </c>
      <c r="H1264" s="72">
        <f>Agua!S1266</f>
        <v>0</v>
      </c>
      <c r="I1264" s="72">
        <f t="shared" si="288"/>
        <v>0</v>
      </c>
      <c r="J1264" s="72">
        <f>Agua!V1266</f>
        <v>0</v>
      </c>
      <c r="K1264" s="72">
        <f t="shared" si="289"/>
        <v>0</v>
      </c>
      <c r="L1264" s="72">
        <f>Agua!X1266</f>
        <v>0</v>
      </c>
      <c r="M1264" s="72">
        <f t="shared" si="290"/>
        <v>0</v>
      </c>
      <c r="N1264" s="72">
        <f t="shared" si="291"/>
        <v>0</v>
      </c>
      <c r="O1264" s="41">
        <f>'Gas y Electricidad'!F1267</f>
        <v>0</v>
      </c>
      <c r="P1264" s="49">
        <f t="shared" si="292"/>
        <v>0</v>
      </c>
      <c r="Q1264" s="41">
        <f>'Gas y Electricidad'!J1267</f>
        <v>0</v>
      </c>
      <c r="R1264" s="49">
        <f t="shared" si="293"/>
        <v>0</v>
      </c>
      <c r="S1264" s="41">
        <f>'Gas y Electricidad'!M1267</f>
        <v>0</v>
      </c>
      <c r="T1264" s="42" t="e">
        <f t="shared" si="294"/>
        <v>#DIV/0!</v>
      </c>
      <c r="U1264" s="35">
        <f>'Gas y Electricidad'!Q1267</f>
        <v>0</v>
      </c>
      <c r="V1264" s="52">
        <f t="shared" si="295"/>
        <v>0</v>
      </c>
      <c r="W1264" s="63"/>
      <c r="X1264" s="63"/>
      <c r="Y1264" s="63"/>
      <c r="Z1264" s="57">
        <f t="shared" si="296"/>
        <v>0</v>
      </c>
      <c r="AA1264" s="59">
        <f t="shared" si="297"/>
        <v>0</v>
      </c>
      <c r="AB1264" s="58">
        <f t="shared" si="298"/>
        <v>0</v>
      </c>
      <c r="AC1264" s="61">
        <f t="shared" si="299"/>
        <v>0</v>
      </c>
      <c r="AD1264" s="61">
        <f t="shared" si="300"/>
        <v>0</v>
      </c>
    </row>
    <row r="1265" spans="1:30" x14ac:dyDescent="0.3">
      <c r="A1265" s="39">
        <f>IF(Agua!A1267&gt;0,Agua!A1267,"-")</f>
        <v>43675</v>
      </c>
      <c r="B1265" s="40">
        <f>Agua!C1267</f>
        <v>0</v>
      </c>
      <c r="C1265" s="72">
        <f>Agua!J1267</f>
        <v>0</v>
      </c>
      <c r="D1265" s="72">
        <f>Agua!M1267</f>
        <v>0</v>
      </c>
      <c r="E1265" s="72">
        <f t="shared" si="286"/>
        <v>0</v>
      </c>
      <c r="F1265" s="72">
        <f>Agua!P1267</f>
        <v>0</v>
      </c>
      <c r="G1265" s="72">
        <f t="shared" si="287"/>
        <v>0</v>
      </c>
      <c r="H1265" s="72">
        <f>Agua!S1267</f>
        <v>0</v>
      </c>
      <c r="I1265" s="72">
        <f t="shared" si="288"/>
        <v>0</v>
      </c>
      <c r="J1265" s="72">
        <f>Agua!V1267</f>
        <v>0</v>
      </c>
      <c r="K1265" s="72">
        <f t="shared" si="289"/>
        <v>0</v>
      </c>
      <c r="L1265" s="72">
        <f>Agua!X1267</f>
        <v>0</v>
      </c>
      <c r="M1265" s="72">
        <f t="shared" si="290"/>
        <v>0</v>
      </c>
      <c r="N1265" s="72">
        <f t="shared" si="291"/>
        <v>0</v>
      </c>
      <c r="O1265" s="41">
        <f>'Gas y Electricidad'!F1268</f>
        <v>0</v>
      </c>
      <c r="P1265" s="49">
        <f t="shared" si="292"/>
        <v>0</v>
      </c>
      <c r="Q1265" s="41">
        <f>'Gas y Electricidad'!J1268</f>
        <v>0</v>
      </c>
      <c r="R1265" s="49">
        <f t="shared" si="293"/>
        <v>0</v>
      </c>
      <c r="S1265" s="41">
        <f>'Gas y Electricidad'!M1268</f>
        <v>0</v>
      </c>
      <c r="T1265" s="42" t="e">
        <f t="shared" si="294"/>
        <v>#DIV/0!</v>
      </c>
      <c r="U1265" s="35">
        <f>'Gas y Electricidad'!Q1268</f>
        <v>0</v>
      </c>
      <c r="V1265" s="52">
        <f t="shared" si="295"/>
        <v>0</v>
      </c>
      <c r="W1265" s="63"/>
      <c r="X1265" s="63"/>
      <c r="Y1265" s="63"/>
      <c r="Z1265" s="57">
        <f t="shared" si="296"/>
        <v>0</v>
      </c>
      <c r="AA1265" s="59">
        <f t="shared" si="297"/>
        <v>0</v>
      </c>
      <c r="AB1265" s="58">
        <f t="shared" si="298"/>
        <v>0</v>
      </c>
      <c r="AC1265" s="61">
        <f t="shared" si="299"/>
        <v>0</v>
      </c>
      <c r="AD1265" s="61">
        <f t="shared" si="300"/>
        <v>0</v>
      </c>
    </row>
    <row r="1266" spans="1:30" x14ac:dyDescent="0.3">
      <c r="A1266" s="39">
        <f>IF(Agua!A1268&gt;0,Agua!A1268,"-")</f>
        <v>43676</v>
      </c>
      <c r="B1266" s="40">
        <f>Agua!C1268</f>
        <v>0</v>
      </c>
      <c r="C1266" s="72">
        <f>Agua!J1268</f>
        <v>0</v>
      </c>
      <c r="D1266" s="72">
        <f>Agua!M1268</f>
        <v>0</v>
      </c>
      <c r="E1266" s="72">
        <f t="shared" si="286"/>
        <v>0</v>
      </c>
      <c r="F1266" s="72">
        <f>Agua!P1268</f>
        <v>0</v>
      </c>
      <c r="G1266" s="72">
        <f t="shared" si="287"/>
        <v>0</v>
      </c>
      <c r="H1266" s="72">
        <f>Agua!S1268</f>
        <v>0</v>
      </c>
      <c r="I1266" s="72">
        <f t="shared" si="288"/>
        <v>0</v>
      </c>
      <c r="J1266" s="72">
        <f>Agua!V1268</f>
        <v>0</v>
      </c>
      <c r="K1266" s="72">
        <f t="shared" si="289"/>
        <v>0</v>
      </c>
      <c r="L1266" s="72">
        <f>Agua!X1268</f>
        <v>0</v>
      </c>
      <c r="M1266" s="72">
        <f t="shared" si="290"/>
        <v>0</v>
      </c>
      <c r="N1266" s="72">
        <f t="shared" si="291"/>
        <v>0</v>
      </c>
      <c r="O1266" s="41">
        <f>'Gas y Electricidad'!F1269</f>
        <v>0</v>
      </c>
      <c r="P1266" s="49">
        <f t="shared" si="292"/>
        <v>0</v>
      </c>
      <c r="Q1266" s="41">
        <f>'Gas y Electricidad'!J1269</f>
        <v>0</v>
      </c>
      <c r="R1266" s="49">
        <f t="shared" si="293"/>
        <v>0</v>
      </c>
      <c r="S1266" s="41">
        <f>'Gas y Electricidad'!M1269</f>
        <v>0</v>
      </c>
      <c r="T1266" s="42" t="e">
        <f t="shared" si="294"/>
        <v>#DIV/0!</v>
      </c>
      <c r="U1266" s="35">
        <f>'Gas y Electricidad'!Q1269</f>
        <v>0</v>
      </c>
      <c r="V1266" s="52">
        <f t="shared" si="295"/>
        <v>0</v>
      </c>
      <c r="W1266" s="63"/>
      <c r="X1266" s="63"/>
      <c r="Y1266" s="63"/>
      <c r="Z1266" s="57">
        <f t="shared" si="296"/>
        <v>0</v>
      </c>
      <c r="AA1266" s="59">
        <f t="shared" si="297"/>
        <v>0</v>
      </c>
      <c r="AB1266" s="58">
        <f t="shared" si="298"/>
        <v>0</v>
      </c>
      <c r="AC1266" s="61">
        <f t="shared" si="299"/>
        <v>0</v>
      </c>
      <c r="AD1266" s="61">
        <f t="shared" si="300"/>
        <v>0</v>
      </c>
    </row>
    <row r="1267" spans="1:30" x14ac:dyDescent="0.3">
      <c r="A1267" s="39">
        <f>IF(Agua!A1269&gt;0,Agua!A1269,"-")</f>
        <v>43677</v>
      </c>
      <c r="B1267" s="40">
        <f>Agua!C1269</f>
        <v>0</v>
      </c>
      <c r="C1267" s="72">
        <f>Agua!J1269</f>
        <v>0</v>
      </c>
      <c r="D1267" s="72">
        <f>Agua!M1269</f>
        <v>0</v>
      </c>
      <c r="E1267" s="72">
        <f t="shared" ref="E1267:E1330" si="301">IF($B1267=0,0,(D1267/$B1267)*1000)</f>
        <v>0</v>
      </c>
      <c r="F1267" s="72">
        <f>Agua!P1269</f>
        <v>0</v>
      </c>
      <c r="G1267" s="72">
        <f t="shared" ref="G1267:G1330" si="302">IF($B1267=0,0,(F1267/$B1267)*1000)</f>
        <v>0</v>
      </c>
      <c r="H1267" s="72">
        <f>Agua!S1269</f>
        <v>0</v>
      </c>
      <c r="I1267" s="72">
        <f t="shared" ref="I1267:I1330" si="303">IF($B1267=0,0,(H1267/$B1267)*1000)</f>
        <v>0</v>
      </c>
      <c r="J1267" s="72">
        <f>Agua!V1269</f>
        <v>0</v>
      </c>
      <c r="K1267" s="72">
        <f t="shared" ref="K1267:K1330" si="304">IF($B1267=0,0,(J1267/$B1267)*1000)</f>
        <v>0</v>
      </c>
      <c r="L1267" s="72">
        <f>Agua!X1269</f>
        <v>0</v>
      </c>
      <c r="M1267" s="72">
        <f t="shared" ref="M1267:M1330" si="305">IF($B1267=0,0,(L1267/$B1267)*1000)</f>
        <v>0</v>
      </c>
      <c r="N1267" s="72">
        <f t="shared" ref="N1267:N1330" si="306">IF(C1267&gt;0,C1267/B1267*1000,0)</f>
        <v>0</v>
      </c>
      <c r="O1267" s="41">
        <f>'Gas y Electricidad'!F1270</f>
        <v>0</v>
      </c>
      <c r="P1267" s="49">
        <f t="shared" ref="P1267:P1330" si="307">IF($B1267=0,0,(O1267/$B1267)*3500)</f>
        <v>0</v>
      </c>
      <c r="Q1267" s="41">
        <f>'Gas y Electricidad'!J1270</f>
        <v>0</v>
      </c>
      <c r="R1267" s="49">
        <f t="shared" ref="R1267:R1330" si="308">IF($B1267=0,0,(Q1267/$B1267)*3785)</f>
        <v>0</v>
      </c>
      <c r="S1267" s="41">
        <f>'Gas y Electricidad'!M1270</f>
        <v>0</v>
      </c>
      <c r="T1267" s="42" t="e">
        <f t="shared" ref="T1267:T1330" si="309">IF($S1267="-","-",(S1267/$B1267)*1200)</f>
        <v>#DIV/0!</v>
      </c>
      <c r="U1267" s="35">
        <f>'Gas y Electricidad'!Q1270</f>
        <v>0</v>
      </c>
      <c r="V1267" s="52">
        <f t="shared" ref="V1267:V1330" si="310">IF($B1267=0,0,(U1267/$B1267))</f>
        <v>0</v>
      </c>
      <c r="W1267" s="63"/>
      <c r="X1267" s="63"/>
      <c r="Y1267" s="63"/>
      <c r="Z1267" s="57">
        <f t="shared" ref="Z1267:Z1330" si="311">(N1267/1000)*W1267</f>
        <v>0</v>
      </c>
      <c r="AA1267" s="59">
        <f t="shared" ref="AA1267:AA1330" si="312">(R1267+P1267)*X1267</f>
        <v>0</v>
      </c>
      <c r="AB1267" s="58">
        <f t="shared" ref="AB1267:AB1330" si="313">V1268*Y1267</f>
        <v>0</v>
      </c>
      <c r="AC1267" s="61">
        <f t="shared" ref="AC1267:AC1330" si="314">Z1267+AA1267+AB1267</f>
        <v>0</v>
      </c>
      <c r="AD1267" s="61">
        <f t="shared" ref="AD1267:AD1330" si="315">IF(B1267&gt;0,AC1267*B1267,0)</f>
        <v>0</v>
      </c>
    </row>
    <row r="1268" spans="1:30" x14ac:dyDescent="0.3">
      <c r="A1268" s="39">
        <f>IF(Agua!A1270&gt;0,Agua!A1270,"-")</f>
        <v>43678</v>
      </c>
      <c r="B1268" s="40">
        <f>Agua!C1270</f>
        <v>0</v>
      </c>
      <c r="C1268" s="72">
        <f>Agua!J1270</f>
        <v>0</v>
      </c>
      <c r="D1268" s="72">
        <f>Agua!M1270</f>
        <v>0</v>
      </c>
      <c r="E1268" s="72">
        <f t="shared" si="301"/>
        <v>0</v>
      </c>
      <c r="F1268" s="72">
        <f>Agua!P1270</f>
        <v>0</v>
      </c>
      <c r="G1268" s="72">
        <f t="shared" si="302"/>
        <v>0</v>
      </c>
      <c r="H1268" s="72">
        <f>Agua!S1270</f>
        <v>0</v>
      </c>
      <c r="I1268" s="72">
        <f t="shared" si="303"/>
        <v>0</v>
      </c>
      <c r="J1268" s="72">
        <f>Agua!V1270</f>
        <v>0</v>
      </c>
      <c r="K1268" s="72">
        <f t="shared" si="304"/>
        <v>0</v>
      </c>
      <c r="L1268" s="72">
        <f>Agua!X1270</f>
        <v>0</v>
      </c>
      <c r="M1268" s="72">
        <f t="shared" si="305"/>
        <v>0</v>
      </c>
      <c r="N1268" s="72">
        <f t="shared" si="306"/>
        <v>0</v>
      </c>
      <c r="O1268" s="41">
        <f>'Gas y Electricidad'!F1271</f>
        <v>0</v>
      </c>
      <c r="P1268" s="49">
        <f t="shared" si="307"/>
        <v>0</v>
      </c>
      <c r="Q1268" s="41">
        <f>'Gas y Electricidad'!J1271</f>
        <v>0</v>
      </c>
      <c r="R1268" s="49">
        <f t="shared" si="308"/>
        <v>0</v>
      </c>
      <c r="S1268" s="41">
        <f>'Gas y Electricidad'!M1271</f>
        <v>0</v>
      </c>
      <c r="T1268" s="42" t="e">
        <f t="shared" si="309"/>
        <v>#DIV/0!</v>
      </c>
      <c r="U1268" s="35">
        <f>'Gas y Electricidad'!Q1271</f>
        <v>0</v>
      </c>
      <c r="V1268" s="52">
        <f t="shared" si="310"/>
        <v>0</v>
      </c>
      <c r="W1268" s="63"/>
      <c r="X1268" s="63"/>
      <c r="Y1268" s="63"/>
      <c r="Z1268" s="57">
        <f t="shared" si="311"/>
        <v>0</v>
      </c>
      <c r="AA1268" s="59">
        <f t="shared" si="312"/>
        <v>0</v>
      </c>
      <c r="AB1268" s="58">
        <f t="shared" si="313"/>
        <v>0</v>
      </c>
      <c r="AC1268" s="61">
        <f t="shared" si="314"/>
        <v>0</v>
      </c>
      <c r="AD1268" s="61">
        <f t="shared" si="315"/>
        <v>0</v>
      </c>
    </row>
    <row r="1269" spans="1:30" x14ac:dyDescent="0.3">
      <c r="A1269" s="39">
        <f>IF(Agua!A1271&gt;0,Agua!A1271,"-")</f>
        <v>43679</v>
      </c>
      <c r="B1269" s="40">
        <f>Agua!C1271</f>
        <v>0</v>
      </c>
      <c r="C1269" s="72">
        <f>Agua!J1271</f>
        <v>0</v>
      </c>
      <c r="D1269" s="72">
        <f>Agua!M1271</f>
        <v>0</v>
      </c>
      <c r="E1269" s="72">
        <f t="shared" si="301"/>
        <v>0</v>
      </c>
      <c r="F1269" s="72">
        <f>Agua!P1271</f>
        <v>0</v>
      </c>
      <c r="G1269" s="72">
        <f t="shared" si="302"/>
        <v>0</v>
      </c>
      <c r="H1269" s="72">
        <f>Agua!S1271</f>
        <v>0</v>
      </c>
      <c r="I1269" s="72">
        <f t="shared" si="303"/>
        <v>0</v>
      </c>
      <c r="J1269" s="72">
        <f>Agua!V1271</f>
        <v>0</v>
      </c>
      <c r="K1269" s="72">
        <f t="shared" si="304"/>
        <v>0</v>
      </c>
      <c r="L1269" s="72">
        <f>Agua!X1271</f>
        <v>0</v>
      </c>
      <c r="M1269" s="72">
        <f t="shared" si="305"/>
        <v>0</v>
      </c>
      <c r="N1269" s="72">
        <f t="shared" si="306"/>
        <v>0</v>
      </c>
      <c r="O1269" s="41">
        <f>'Gas y Electricidad'!F1272</f>
        <v>0</v>
      </c>
      <c r="P1269" s="49">
        <f t="shared" si="307"/>
        <v>0</v>
      </c>
      <c r="Q1269" s="41">
        <f>'Gas y Electricidad'!J1272</f>
        <v>0</v>
      </c>
      <c r="R1269" s="49">
        <f t="shared" si="308"/>
        <v>0</v>
      </c>
      <c r="S1269" s="41">
        <f>'Gas y Electricidad'!M1272</f>
        <v>0</v>
      </c>
      <c r="T1269" s="42" t="e">
        <f t="shared" si="309"/>
        <v>#DIV/0!</v>
      </c>
      <c r="U1269" s="35">
        <f>'Gas y Electricidad'!Q1272</f>
        <v>0</v>
      </c>
      <c r="V1269" s="52">
        <f t="shared" si="310"/>
        <v>0</v>
      </c>
      <c r="W1269" s="63"/>
      <c r="X1269" s="63"/>
      <c r="Y1269" s="63"/>
      <c r="Z1269" s="57">
        <f t="shared" si="311"/>
        <v>0</v>
      </c>
      <c r="AA1269" s="59">
        <f t="shared" si="312"/>
        <v>0</v>
      </c>
      <c r="AB1269" s="58">
        <f t="shared" si="313"/>
        <v>0</v>
      </c>
      <c r="AC1269" s="61">
        <f t="shared" si="314"/>
        <v>0</v>
      </c>
      <c r="AD1269" s="61">
        <f t="shared" si="315"/>
        <v>0</v>
      </c>
    </row>
    <row r="1270" spans="1:30" x14ac:dyDescent="0.3">
      <c r="A1270" s="39">
        <f>IF(Agua!A1272&gt;0,Agua!A1272,"-")</f>
        <v>43680</v>
      </c>
      <c r="B1270" s="40">
        <f>Agua!C1272</f>
        <v>0</v>
      </c>
      <c r="C1270" s="72">
        <f>Agua!J1272</f>
        <v>0</v>
      </c>
      <c r="D1270" s="72">
        <f>Agua!M1272</f>
        <v>0</v>
      </c>
      <c r="E1270" s="72">
        <f t="shared" si="301"/>
        <v>0</v>
      </c>
      <c r="F1270" s="72">
        <f>Agua!P1272</f>
        <v>0</v>
      </c>
      <c r="G1270" s="72">
        <f t="shared" si="302"/>
        <v>0</v>
      </c>
      <c r="H1270" s="72">
        <f>Agua!S1272</f>
        <v>0</v>
      </c>
      <c r="I1270" s="72">
        <f t="shared" si="303"/>
        <v>0</v>
      </c>
      <c r="J1270" s="72">
        <f>Agua!V1272</f>
        <v>0</v>
      </c>
      <c r="K1270" s="72">
        <f t="shared" si="304"/>
        <v>0</v>
      </c>
      <c r="L1270" s="72">
        <f>Agua!X1272</f>
        <v>0</v>
      </c>
      <c r="M1270" s="72">
        <f t="shared" si="305"/>
        <v>0</v>
      </c>
      <c r="N1270" s="72">
        <f t="shared" si="306"/>
        <v>0</v>
      </c>
      <c r="O1270" s="41">
        <f>'Gas y Electricidad'!F1273</f>
        <v>0</v>
      </c>
      <c r="P1270" s="49">
        <f t="shared" si="307"/>
        <v>0</v>
      </c>
      <c r="Q1270" s="41">
        <f>'Gas y Electricidad'!J1273</f>
        <v>0</v>
      </c>
      <c r="R1270" s="49">
        <f t="shared" si="308"/>
        <v>0</v>
      </c>
      <c r="S1270" s="41">
        <f>'Gas y Electricidad'!M1273</f>
        <v>0</v>
      </c>
      <c r="T1270" s="42" t="e">
        <f t="shared" si="309"/>
        <v>#DIV/0!</v>
      </c>
      <c r="U1270" s="35">
        <f>'Gas y Electricidad'!Q1273</f>
        <v>0</v>
      </c>
      <c r="V1270" s="52">
        <f t="shared" si="310"/>
        <v>0</v>
      </c>
      <c r="W1270" s="63"/>
      <c r="X1270" s="63"/>
      <c r="Y1270" s="63"/>
      <c r="Z1270" s="57">
        <f t="shared" si="311"/>
        <v>0</v>
      </c>
      <c r="AA1270" s="59">
        <f t="shared" si="312"/>
        <v>0</v>
      </c>
      <c r="AB1270" s="58">
        <f t="shared" si="313"/>
        <v>0</v>
      </c>
      <c r="AC1270" s="61">
        <f t="shared" si="314"/>
        <v>0</v>
      </c>
      <c r="AD1270" s="61">
        <f t="shared" si="315"/>
        <v>0</v>
      </c>
    </row>
    <row r="1271" spans="1:30" x14ac:dyDescent="0.3">
      <c r="A1271" s="39">
        <f>IF(Agua!A1273&gt;0,Agua!A1273,"-")</f>
        <v>43681</v>
      </c>
      <c r="B1271" s="40">
        <f>Agua!C1273</f>
        <v>0</v>
      </c>
      <c r="C1271" s="72">
        <f>Agua!J1273</f>
        <v>0</v>
      </c>
      <c r="D1271" s="72">
        <f>Agua!M1273</f>
        <v>0</v>
      </c>
      <c r="E1271" s="72">
        <f t="shared" si="301"/>
        <v>0</v>
      </c>
      <c r="F1271" s="72">
        <f>Agua!P1273</f>
        <v>0</v>
      </c>
      <c r="G1271" s="72">
        <f t="shared" si="302"/>
        <v>0</v>
      </c>
      <c r="H1271" s="72">
        <f>Agua!S1273</f>
        <v>0</v>
      </c>
      <c r="I1271" s="72">
        <f t="shared" si="303"/>
        <v>0</v>
      </c>
      <c r="J1271" s="72">
        <f>Agua!V1273</f>
        <v>0</v>
      </c>
      <c r="K1271" s="72">
        <f t="shared" si="304"/>
        <v>0</v>
      </c>
      <c r="L1271" s="72">
        <f>Agua!X1273</f>
        <v>0</v>
      </c>
      <c r="M1271" s="72">
        <f t="shared" si="305"/>
        <v>0</v>
      </c>
      <c r="N1271" s="72">
        <f t="shared" si="306"/>
        <v>0</v>
      </c>
      <c r="O1271" s="41">
        <f>'Gas y Electricidad'!F1274</f>
        <v>0</v>
      </c>
      <c r="P1271" s="49">
        <f t="shared" si="307"/>
        <v>0</v>
      </c>
      <c r="Q1271" s="41">
        <f>'Gas y Electricidad'!J1274</f>
        <v>0</v>
      </c>
      <c r="R1271" s="49">
        <f t="shared" si="308"/>
        <v>0</v>
      </c>
      <c r="S1271" s="41">
        <f>'Gas y Electricidad'!M1274</f>
        <v>0</v>
      </c>
      <c r="T1271" s="42" t="e">
        <f t="shared" si="309"/>
        <v>#DIV/0!</v>
      </c>
      <c r="U1271" s="35">
        <f>'Gas y Electricidad'!Q1274</f>
        <v>0</v>
      </c>
      <c r="V1271" s="52">
        <f t="shared" si="310"/>
        <v>0</v>
      </c>
      <c r="W1271" s="63"/>
      <c r="X1271" s="63"/>
      <c r="Y1271" s="63"/>
      <c r="Z1271" s="57">
        <f t="shared" si="311"/>
        <v>0</v>
      </c>
      <c r="AA1271" s="59">
        <f t="shared" si="312"/>
        <v>0</v>
      </c>
      <c r="AB1271" s="58">
        <f t="shared" si="313"/>
        <v>0</v>
      </c>
      <c r="AC1271" s="61">
        <f t="shared" si="314"/>
        <v>0</v>
      </c>
      <c r="AD1271" s="61">
        <f t="shared" si="315"/>
        <v>0</v>
      </c>
    </row>
    <row r="1272" spans="1:30" x14ac:dyDescent="0.3">
      <c r="A1272" s="39">
        <f>IF(Agua!A1274&gt;0,Agua!A1274,"-")</f>
        <v>43682</v>
      </c>
      <c r="B1272" s="40">
        <f>Agua!C1274</f>
        <v>0</v>
      </c>
      <c r="C1272" s="72">
        <f>Agua!J1274</f>
        <v>0</v>
      </c>
      <c r="D1272" s="72">
        <f>Agua!M1274</f>
        <v>0</v>
      </c>
      <c r="E1272" s="72">
        <f t="shared" si="301"/>
        <v>0</v>
      </c>
      <c r="F1272" s="72">
        <f>Agua!P1274</f>
        <v>0</v>
      </c>
      <c r="G1272" s="72">
        <f t="shared" si="302"/>
        <v>0</v>
      </c>
      <c r="H1272" s="72">
        <f>Agua!S1274</f>
        <v>0</v>
      </c>
      <c r="I1272" s="72">
        <f t="shared" si="303"/>
        <v>0</v>
      </c>
      <c r="J1272" s="72">
        <f>Agua!V1274</f>
        <v>0</v>
      </c>
      <c r="K1272" s="72">
        <f t="shared" si="304"/>
        <v>0</v>
      </c>
      <c r="L1272" s="72">
        <f>Agua!X1274</f>
        <v>0</v>
      </c>
      <c r="M1272" s="72">
        <f t="shared" si="305"/>
        <v>0</v>
      </c>
      <c r="N1272" s="72">
        <f t="shared" si="306"/>
        <v>0</v>
      </c>
      <c r="O1272" s="41">
        <f>'Gas y Electricidad'!F1275</f>
        <v>0</v>
      </c>
      <c r="P1272" s="49">
        <f t="shared" si="307"/>
        <v>0</v>
      </c>
      <c r="Q1272" s="41">
        <f>'Gas y Electricidad'!J1275</f>
        <v>0</v>
      </c>
      <c r="R1272" s="49">
        <f t="shared" si="308"/>
        <v>0</v>
      </c>
      <c r="S1272" s="41">
        <f>'Gas y Electricidad'!M1275</f>
        <v>0</v>
      </c>
      <c r="T1272" s="42" t="e">
        <f t="shared" si="309"/>
        <v>#DIV/0!</v>
      </c>
      <c r="U1272" s="35">
        <f>'Gas y Electricidad'!Q1275</f>
        <v>0</v>
      </c>
      <c r="V1272" s="52">
        <f t="shared" si="310"/>
        <v>0</v>
      </c>
      <c r="W1272" s="63"/>
      <c r="X1272" s="63"/>
      <c r="Y1272" s="63"/>
      <c r="Z1272" s="57">
        <f t="shared" si="311"/>
        <v>0</v>
      </c>
      <c r="AA1272" s="59">
        <f t="shared" si="312"/>
        <v>0</v>
      </c>
      <c r="AB1272" s="58">
        <f t="shared" si="313"/>
        <v>0</v>
      </c>
      <c r="AC1272" s="61">
        <f t="shared" si="314"/>
        <v>0</v>
      </c>
      <c r="AD1272" s="61">
        <f t="shared" si="315"/>
        <v>0</v>
      </c>
    </row>
    <row r="1273" spans="1:30" x14ac:dyDescent="0.3">
      <c r="A1273" s="39">
        <f>IF(Agua!A1275&gt;0,Agua!A1275,"-")</f>
        <v>43683</v>
      </c>
      <c r="B1273" s="40">
        <f>Agua!C1275</f>
        <v>0</v>
      </c>
      <c r="C1273" s="72">
        <f>Agua!J1275</f>
        <v>0</v>
      </c>
      <c r="D1273" s="72">
        <f>Agua!M1275</f>
        <v>0</v>
      </c>
      <c r="E1273" s="72">
        <f t="shared" si="301"/>
        <v>0</v>
      </c>
      <c r="F1273" s="72">
        <f>Agua!P1275</f>
        <v>0</v>
      </c>
      <c r="G1273" s="72">
        <f t="shared" si="302"/>
        <v>0</v>
      </c>
      <c r="H1273" s="72">
        <f>Agua!S1275</f>
        <v>0</v>
      </c>
      <c r="I1273" s="72">
        <f t="shared" si="303"/>
        <v>0</v>
      </c>
      <c r="J1273" s="72">
        <f>Agua!V1275</f>
        <v>0</v>
      </c>
      <c r="K1273" s="72">
        <f t="shared" si="304"/>
        <v>0</v>
      </c>
      <c r="L1273" s="72">
        <f>Agua!X1275</f>
        <v>0</v>
      </c>
      <c r="M1273" s="72">
        <f t="shared" si="305"/>
        <v>0</v>
      </c>
      <c r="N1273" s="72">
        <f t="shared" si="306"/>
        <v>0</v>
      </c>
      <c r="O1273" s="41">
        <f>'Gas y Electricidad'!F1276</f>
        <v>0</v>
      </c>
      <c r="P1273" s="49">
        <f t="shared" si="307"/>
        <v>0</v>
      </c>
      <c r="Q1273" s="41">
        <f>'Gas y Electricidad'!J1276</f>
        <v>0</v>
      </c>
      <c r="R1273" s="49">
        <f t="shared" si="308"/>
        <v>0</v>
      </c>
      <c r="S1273" s="41">
        <f>'Gas y Electricidad'!M1276</f>
        <v>0</v>
      </c>
      <c r="T1273" s="42" t="e">
        <f t="shared" si="309"/>
        <v>#DIV/0!</v>
      </c>
      <c r="U1273" s="35">
        <f>'Gas y Electricidad'!Q1276</f>
        <v>0</v>
      </c>
      <c r="V1273" s="52">
        <f t="shared" si="310"/>
        <v>0</v>
      </c>
      <c r="W1273" s="63"/>
      <c r="X1273" s="63"/>
      <c r="Y1273" s="63"/>
      <c r="Z1273" s="57">
        <f t="shared" si="311"/>
        <v>0</v>
      </c>
      <c r="AA1273" s="59">
        <f t="shared" si="312"/>
        <v>0</v>
      </c>
      <c r="AB1273" s="58">
        <f t="shared" si="313"/>
        <v>0</v>
      </c>
      <c r="AC1273" s="61">
        <f t="shared" si="314"/>
        <v>0</v>
      </c>
      <c r="AD1273" s="61">
        <f t="shared" si="315"/>
        <v>0</v>
      </c>
    </row>
    <row r="1274" spans="1:30" x14ac:dyDescent="0.3">
      <c r="A1274" s="39">
        <f>IF(Agua!A1276&gt;0,Agua!A1276,"-")</f>
        <v>43684</v>
      </c>
      <c r="B1274" s="40">
        <f>Agua!C1276</f>
        <v>0</v>
      </c>
      <c r="C1274" s="72">
        <f>Agua!J1276</f>
        <v>0</v>
      </c>
      <c r="D1274" s="72">
        <f>Agua!M1276</f>
        <v>0</v>
      </c>
      <c r="E1274" s="72">
        <f t="shared" si="301"/>
        <v>0</v>
      </c>
      <c r="F1274" s="72">
        <f>Agua!P1276</f>
        <v>0</v>
      </c>
      <c r="G1274" s="72">
        <f t="shared" si="302"/>
        <v>0</v>
      </c>
      <c r="H1274" s="72">
        <f>Agua!S1276</f>
        <v>0</v>
      </c>
      <c r="I1274" s="72">
        <f t="shared" si="303"/>
        <v>0</v>
      </c>
      <c r="J1274" s="72">
        <f>Agua!V1276</f>
        <v>0</v>
      </c>
      <c r="K1274" s="72">
        <f t="shared" si="304"/>
        <v>0</v>
      </c>
      <c r="L1274" s="72">
        <f>Agua!X1276</f>
        <v>0</v>
      </c>
      <c r="M1274" s="72">
        <f t="shared" si="305"/>
        <v>0</v>
      </c>
      <c r="N1274" s="72">
        <f t="shared" si="306"/>
        <v>0</v>
      </c>
      <c r="O1274" s="41">
        <f>'Gas y Electricidad'!F1277</f>
        <v>0</v>
      </c>
      <c r="P1274" s="49">
        <f t="shared" si="307"/>
        <v>0</v>
      </c>
      <c r="Q1274" s="41">
        <f>'Gas y Electricidad'!J1277</f>
        <v>0</v>
      </c>
      <c r="R1274" s="49">
        <f t="shared" si="308"/>
        <v>0</v>
      </c>
      <c r="S1274" s="41">
        <f>'Gas y Electricidad'!M1277</f>
        <v>0</v>
      </c>
      <c r="T1274" s="42" t="e">
        <f t="shared" si="309"/>
        <v>#DIV/0!</v>
      </c>
      <c r="U1274" s="35">
        <f>'Gas y Electricidad'!Q1277</f>
        <v>0</v>
      </c>
      <c r="V1274" s="52">
        <f t="shared" si="310"/>
        <v>0</v>
      </c>
      <c r="W1274" s="63"/>
      <c r="X1274" s="63"/>
      <c r="Y1274" s="63"/>
      <c r="Z1274" s="57">
        <f t="shared" si="311"/>
        <v>0</v>
      </c>
      <c r="AA1274" s="59">
        <f t="shared" si="312"/>
        <v>0</v>
      </c>
      <c r="AB1274" s="58">
        <f t="shared" si="313"/>
        <v>0</v>
      </c>
      <c r="AC1274" s="61">
        <f t="shared" si="314"/>
        <v>0</v>
      </c>
      <c r="AD1274" s="61">
        <f t="shared" si="315"/>
        <v>0</v>
      </c>
    </row>
    <row r="1275" spans="1:30" x14ac:dyDescent="0.3">
      <c r="A1275" s="39">
        <f>IF(Agua!A1277&gt;0,Agua!A1277,"-")</f>
        <v>43685</v>
      </c>
      <c r="B1275" s="40">
        <f>Agua!C1277</f>
        <v>0</v>
      </c>
      <c r="C1275" s="72">
        <f>Agua!J1277</f>
        <v>0</v>
      </c>
      <c r="D1275" s="72">
        <f>Agua!M1277</f>
        <v>0</v>
      </c>
      <c r="E1275" s="72">
        <f t="shared" si="301"/>
        <v>0</v>
      </c>
      <c r="F1275" s="72">
        <f>Agua!P1277</f>
        <v>0</v>
      </c>
      <c r="G1275" s="72">
        <f t="shared" si="302"/>
        <v>0</v>
      </c>
      <c r="H1275" s="72">
        <f>Agua!S1277</f>
        <v>0</v>
      </c>
      <c r="I1275" s="72">
        <f t="shared" si="303"/>
        <v>0</v>
      </c>
      <c r="J1275" s="72">
        <f>Agua!V1277</f>
        <v>0</v>
      </c>
      <c r="K1275" s="72">
        <f t="shared" si="304"/>
        <v>0</v>
      </c>
      <c r="L1275" s="72">
        <f>Agua!X1277</f>
        <v>0</v>
      </c>
      <c r="M1275" s="72">
        <f t="shared" si="305"/>
        <v>0</v>
      </c>
      <c r="N1275" s="72">
        <f t="shared" si="306"/>
        <v>0</v>
      </c>
      <c r="O1275" s="41">
        <f>'Gas y Electricidad'!F1278</f>
        <v>0</v>
      </c>
      <c r="P1275" s="49">
        <f t="shared" si="307"/>
        <v>0</v>
      </c>
      <c r="Q1275" s="41">
        <f>'Gas y Electricidad'!J1278</f>
        <v>0</v>
      </c>
      <c r="R1275" s="49">
        <f t="shared" si="308"/>
        <v>0</v>
      </c>
      <c r="S1275" s="41">
        <f>'Gas y Electricidad'!M1278</f>
        <v>0</v>
      </c>
      <c r="T1275" s="42" t="e">
        <f t="shared" si="309"/>
        <v>#DIV/0!</v>
      </c>
      <c r="U1275" s="35">
        <f>'Gas y Electricidad'!Q1278</f>
        <v>0</v>
      </c>
      <c r="V1275" s="52">
        <f t="shared" si="310"/>
        <v>0</v>
      </c>
      <c r="W1275" s="63"/>
      <c r="X1275" s="63"/>
      <c r="Y1275" s="63"/>
      <c r="Z1275" s="57">
        <f t="shared" si="311"/>
        <v>0</v>
      </c>
      <c r="AA1275" s="59">
        <f t="shared" si="312"/>
        <v>0</v>
      </c>
      <c r="AB1275" s="58">
        <f t="shared" si="313"/>
        <v>0</v>
      </c>
      <c r="AC1275" s="61">
        <f t="shared" si="314"/>
        <v>0</v>
      </c>
      <c r="AD1275" s="61">
        <f t="shared" si="315"/>
        <v>0</v>
      </c>
    </row>
    <row r="1276" spans="1:30" x14ac:dyDescent="0.3">
      <c r="A1276" s="39">
        <f>IF(Agua!A1278&gt;0,Agua!A1278,"-")</f>
        <v>43686</v>
      </c>
      <c r="B1276" s="40">
        <f>Agua!C1278</f>
        <v>0</v>
      </c>
      <c r="C1276" s="72">
        <f>Agua!J1278</f>
        <v>0</v>
      </c>
      <c r="D1276" s="72">
        <f>Agua!M1278</f>
        <v>0</v>
      </c>
      <c r="E1276" s="72">
        <f t="shared" si="301"/>
        <v>0</v>
      </c>
      <c r="F1276" s="72">
        <f>Agua!P1278</f>
        <v>0</v>
      </c>
      <c r="G1276" s="72">
        <f t="shared" si="302"/>
        <v>0</v>
      </c>
      <c r="H1276" s="72">
        <f>Agua!S1278</f>
        <v>0</v>
      </c>
      <c r="I1276" s="72">
        <f t="shared" si="303"/>
        <v>0</v>
      </c>
      <c r="J1276" s="72">
        <f>Agua!V1278</f>
        <v>0</v>
      </c>
      <c r="K1276" s="72">
        <f t="shared" si="304"/>
        <v>0</v>
      </c>
      <c r="L1276" s="72">
        <f>Agua!X1278</f>
        <v>0</v>
      </c>
      <c r="M1276" s="72">
        <f t="shared" si="305"/>
        <v>0</v>
      </c>
      <c r="N1276" s="72">
        <f t="shared" si="306"/>
        <v>0</v>
      </c>
      <c r="O1276" s="41">
        <f>'Gas y Electricidad'!F1279</f>
        <v>0</v>
      </c>
      <c r="P1276" s="49">
        <f t="shared" si="307"/>
        <v>0</v>
      </c>
      <c r="Q1276" s="41">
        <f>'Gas y Electricidad'!J1279</f>
        <v>0</v>
      </c>
      <c r="R1276" s="49">
        <f t="shared" si="308"/>
        <v>0</v>
      </c>
      <c r="S1276" s="41">
        <f>'Gas y Electricidad'!M1279</f>
        <v>0</v>
      </c>
      <c r="T1276" s="42" t="e">
        <f t="shared" si="309"/>
        <v>#DIV/0!</v>
      </c>
      <c r="U1276" s="35">
        <f>'Gas y Electricidad'!Q1279</f>
        <v>0</v>
      </c>
      <c r="V1276" s="52">
        <f t="shared" si="310"/>
        <v>0</v>
      </c>
      <c r="W1276" s="63"/>
      <c r="X1276" s="63"/>
      <c r="Y1276" s="63"/>
      <c r="Z1276" s="57">
        <f t="shared" si="311"/>
        <v>0</v>
      </c>
      <c r="AA1276" s="59">
        <f t="shared" si="312"/>
        <v>0</v>
      </c>
      <c r="AB1276" s="58">
        <f t="shared" si="313"/>
        <v>0</v>
      </c>
      <c r="AC1276" s="61">
        <f t="shared" si="314"/>
        <v>0</v>
      </c>
      <c r="AD1276" s="61">
        <f t="shared" si="315"/>
        <v>0</v>
      </c>
    </row>
    <row r="1277" spans="1:30" x14ac:dyDescent="0.3">
      <c r="A1277" s="39">
        <f>IF(Agua!A1279&gt;0,Agua!A1279,"-")</f>
        <v>43687</v>
      </c>
      <c r="B1277" s="40">
        <f>Agua!C1279</f>
        <v>0</v>
      </c>
      <c r="C1277" s="72">
        <f>Agua!J1279</f>
        <v>0</v>
      </c>
      <c r="D1277" s="72">
        <f>Agua!M1279</f>
        <v>0</v>
      </c>
      <c r="E1277" s="72">
        <f t="shared" si="301"/>
        <v>0</v>
      </c>
      <c r="F1277" s="72">
        <f>Agua!P1279</f>
        <v>0</v>
      </c>
      <c r="G1277" s="72">
        <f t="shared" si="302"/>
        <v>0</v>
      </c>
      <c r="H1277" s="72">
        <f>Agua!S1279</f>
        <v>0</v>
      </c>
      <c r="I1277" s="72">
        <f t="shared" si="303"/>
        <v>0</v>
      </c>
      <c r="J1277" s="72">
        <f>Agua!V1279</f>
        <v>0</v>
      </c>
      <c r="K1277" s="72">
        <f t="shared" si="304"/>
        <v>0</v>
      </c>
      <c r="L1277" s="72">
        <f>Agua!X1279</f>
        <v>0</v>
      </c>
      <c r="M1277" s="72">
        <f t="shared" si="305"/>
        <v>0</v>
      </c>
      <c r="N1277" s="72">
        <f t="shared" si="306"/>
        <v>0</v>
      </c>
      <c r="O1277" s="41">
        <f>'Gas y Electricidad'!F1280</f>
        <v>0</v>
      </c>
      <c r="P1277" s="49">
        <f t="shared" si="307"/>
        <v>0</v>
      </c>
      <c r="Q1277" s="41">
        <f>'Gas y Electricidad'!J1280</f>
        <v>0</v>
      </c>
      <c r="R1277" s="49">
        <f t="shared" si="308"/>
        <v>0</v>
      </c>
      <c r="S1277" s="41">
        <f>'Gas y Electricidad'!M1280</f>
        <v>0</v>
      </c>
      <c r="T1277" s="42" t="e">
        <f t="shared" si="309"/>
        <v>#DIV/0!</v>
      </c>
      <c r="U1277" s="35">
        <f>'Gas y Electricidad'!Q1280</f>
        <v>0</v>
      </c>
      <c r="V1277" s="52">
        <f t="shared" si="310"/>
        <v>0</v>
      </c>
      <c r="W1277" s="63"/>
      <c r="X1277" s="63"/>
      <c r="Y1277" s="63"/>
      <c r="Z1277" s="57">
        <f t="shared" si="311"/>
        <v>0</v>
      </c>
      <c r="AA1277" s="59">
        <f t="shared" si="312"/>
        <v>0</v>
      </c>
      <c r="AB1277" s="58">
        <f t="shared" si="313"/>
        <v>0</v>
      </c>
      <c r="AC1277" s="61">
        <f t="shared" si="314"/>
        <v>0</v>
      </c>
      <c r="AD1277" s="61">
        <f t="shared" si="315"/>
        <v>0</v>
      </c>
    </row>
    <row r="1278" spans="1:30" x14ac:dyDescent="0.3">
      <c r="A1278" s="39">
        <f>IF(Agua!A1280&gt;0,Agua!A1280,"-")</f>
        <v>43688</v>
      </c>
      <c r="B1278" s="40">
        <f>Agua!C1280</f>
        <v>0</v>
      </c>
      <c r="C1278" s="72">
        <f>Agua!J1280</f>
        <v>0</v>
      </c>
      <c r="D1278" s="72">
        <f>Agua!M1280</f>
        <v>0</v>
      </c>
      <c r="E1278" s="72">
        <f t="shared" si="301"/>
        <v>0</v>
      </c>
      <c r="F1278" s="72">
        <f>Agua!P1280</f>
        <v>0</v>
      </c>
      <c r="G1278" s="72">
        <f t="shared" si="302"/>
        <v>0</v>
      </c>
      <c r="H1278" s="72">
        <f>Agua!S1280</f>
        <v>0</v>
      </c>
      <c r="I1278" s="72">
        <f t="shared" si="303"/>
        <v>0</v>
      </c>
      <c r="J1278" s="72">
        <f>Agua!V1280</f>
        <v>0</v>
      </c>
      <c r="K1278" s="72">
        <f t="shared" si="304"/>
        <v>0</v>
      </c>
      <c r="L1278" s="72">
        <f>Agua!X1280</f>
        <v>0</v>
      </c>
      <c r="M1278" s="72">
        <f t="shared" si="305"/>
        <v>0</v>
      </c>
      <c r="N1278" s="72">
        <f t="shared" si="306"/>
        <v>0</v>
      </c>
      <c r="O1278" s="41">
        <f>'Gas y Electricidad'!F1281</f>
        <v>0</v>
      </c>
      <c r="P1278" s="49">
        <f t="shared" si="307"/>
        <v>0</v>
      </c>
      <c r="Q1278" s="41">
        <f>'Gas y Electricidad'!J1281</f>
        <v>0</v>
      </c>
      <c r="R1278" s="49">
        <f t="shared" si="308"/>
        <v>0</v>
      </c>
      <c r="S1278" s="41">
        <f>'Gas y Electricidad'!M1281</f>
        <v>0</v>
      </c>
      <c r="T1278" s="42" t="e">
        <f t="shared" si="309"/>
        <v>#DIV/0!</v>
      </c>
      <c r="U1278" s="35">
        <f>'Gas y Electricidad'!Q1281</f>
        <v>0</v>
      </c>
      <c r="V1278" s="52">
        <f t="shared" si="310"/>
        <v>0</v>
      </c>
      <c r="W1278" s="63"/>
      <c r="X1278" s="63"/>
      <c r="Y1278" s="63"/>
      <c r="Z1278" s="57">
        <f t="shared" si="311"/>
        <v>0</v>
      </c>
      <c r="AA1278" s="59">
        <f t="shared" si="312"/>
        <v>0</v>
      </c>
      <c r="AB1278" s="58">
        <f t="shared" si="313"/>
        <v>0</v>
      </c>
      <c r="AC1278" s="61">
        <f t="shared" si="314"/>
        <v>0</v>
      </c>
      <c r="AD1278" s="61">
        <f t="shared" si="315"/>
        <v>0</v>
      </c>
    </row>
    <row r="1279" spans="1:30" x14ac:dyDescent="0.3">
      <c r="A1279" s="39">
        <f>IF(Agua!A1281&gt;0,Agua!A1281,"-")</f>
        <v>43689</v>
      </c>
      <c r="B1279" s="40">
        <f>Agua!C1281</f>
        <v>0</v>
      </c>
      <c r="C1279" s="72">
        <f>Agua!J1281</f>
        <v>0</v>
      </c>
      <c r="D1279" s="72">
        <f>Agua!M1281</f>
        <v>0</v>
      </c>
      <c r="E1279" s="72">
        <f t="shared" si="301"/>
        <v>0</v>
      </c>
      <c r="F1279" s="72">
        <f>Agua!P1281</f>
        <v>0</v>
      </c>
      <c r="G1279" s="72">
        <f t="shared" si="302"/>
        <v>0</v>
      </c>
      <c r="H1279" s="72">
        <f>Agua!S1281</f>
        <v>0</v>
      </c>
      <c r="I1279" s="72">
        <f t="shared" si="303"/>
        <v>0</v>
      </c>
      <c r="J1279" s="72">
        <f>Agua!V1281</f>
        <v>0</v>
      </c>
      <c r="K1279" s="72">
        <f t="shared" si="304"/>
        <v>0</v>
      </c>
      <c r="L1279" s="72">
        <f>Agua!X1281</f>
        <v>0</v>
      </c>
      <c r="M1279" s="72">
        <f t="shared" si="305"/>
        <v>0</v>
      </c>
      <c r="N1279" s="72">
        <f t="shared" si="306"/>
        <v>0</v>
      </c>
      <c r="O1279" s="41">
        <f>'Gas y Electricidad'!F1282</f>
        <v>0</v>
      </c>
      <c r="P1279" s="49">
        <f t="shared" si="307"/>
        <v>0</v>
      </c>
      <c r="Q1279" s="41">
        <f>'Gas y Electricidad'!J1282</f>
        <v>0</v>
      </c>
      <c r="R1279" s="49">
        <f t="shared" si="308"/>
        <v>0</v>
      </c>
      <c r="S1279" s="41">
        <f>'Gas y Electricidad'!M1282</f>
        <v>0</v>
      </c>
      <c r="T1279" s="42" t="e">
        <f t="shared" si="309"/>
        <v>#DIV/0!</v>
      </c>
      <c r="U1279" s="35">
        <f>'Gas y Electricidad'!Q1282</f>
        <v>0</v>
      </c>
      <c r="V1279" s="52">
        <f t="shared" si="310"/>
        <v>0</v>
      </c>
      <c r="W1279" s="63"/>
      <c r="X1279" s="63"/>
      <c r="Y1279" s="63"/>
      <c r="Z1279" s="57">
        <f t="shared" si="311"/>
        <v>0</v>
      </c>
      <c r="AA1279" s="59">
        <f t="shared" si="312"/>
        <v>0</v>
      </c>
      <c r="AB1279" s="58">
        <f t="shared" si="313"/>
        <v>0</v>
      </c>
      <c r="AC1279" s="61">
        <f t="shared" si="314"/>
        <v>0</v>
      </c>
      <c r="AD1279" s="61">
        <f t="shared" si="315"/>
        <v>0</v>
      </c>
    </row>
    <row r="1280" spans="1:30" x14ac:dyDescent="0.3">
      <c r="A1280" s="39">
        <f>IF(Agua!A1282&gt;0,Agua!A1282,"-")</f>
        <v>43690</v>
      </c>
      <c r="B1280" s="40">
        <f>Agua!C1282</f>
        <v>0</v>
      </c>
      <c r="C1280" s="72">
        <f>Agua!J1282</f>
        <v>0</v>
      </c>
      <c r="D1280" s="72">
        <f>Agua!M1282</f>
        <v>0</v>
      </c>
      <c r="E1280" s="72">
        <f t="shared" si="301"/>
        <v>0</v>
      </c>
      <c r="F1280" s="72">
        <f>Agua!P1282</f>
        <v>0</v>
      </c>
      <c r="G1280" s="72">
        <f t="shared" si="302"/>
        <v>0</v>
      </c>
      <c r="H1280" s="72">
        <f>Agua!S1282</f>
        <v>0</v>
      </c>
      <c r="I1280" s="72">
        <f t="shared" si="303"/>
        <v>0</v>
      </c>
      <c r="J1280" s="72">
        <f>Agua!V1282</f>
        <v>0</v>
      </c>
      <c r="K1280" s="72">
        <f t="shared" si="304"/>
        <v>0</v>
      </c>
      <c r="L1280" s="72">
        <f>Agua!X1282</f>
        <v>0</v>
      </c>
      <c r="M1280" s="72">
        <f t="shared" si="305"/>
        <v>0</v>
      </c>
      <c r="N1280" s="72">
        <f t="shared" si="306"/>
        <v>0</v>
      </c>
      <c r="O1280" s="41">
        <f>'Gas y Electricidad'!F1283</f>
        <v>0</v>
      </c>
      <c r="P1280" s="49">
        <f t="shared" si="307"/>
        <v>0</v>
      </c>
      <c r="Q1280" s="41">
        <f>'Gas y Electricidad'!J1283</f>
        <v>0</v>
      </c>
      <c r="R1280" s="49">
        <f t="shared" si="308"/>
        <v>0</v>
      </c>
      <c r="S1280" s="41">
        <f>'Gas y Electricidad'!M1283</f>
        <v>0</v>
      </c>
      <c r="T1280" s="42" t="e">
        <f t="shared" si="309"/>
        <v>#DIV/0!</v>
      </c>
      <c r="U1280" s="35">
        <f>'Gas y Electricidad'!Q1283</f>
        <v>0</v>
      </c>
      <c r="V1280" s="52">
        <f t="shared" si="310"/>
        <v>0</v>
      </c>
      <c r="W1280" s="63"/>
      <c r="X1280" s="63"/>
      <c r="Y1280" s="63"/>
      <c r="Z1280" s="57">
        <f t="shared" si="311"/>
        <v>0</v>
      </c>
      <c r="AA1280" s="59">
        <f t="shared" si="312"/>
        <v>0</v>
      </c>
      <c r="AB1280" s="58">
        <f t="shared" si="313"/>
        <v>0</v>
      </c>
      <c r="AC1280" s="61">
        <f t="shared" si="314"/>
        <v>0</v>
      </c>
      <c r="AD1280" s="61">
        <f t="shared" si="315"/>
        <v>0</v>
      </c>
    </row>
    <row r="1281" spans="1:30" x14ac:dyDescent="0.3">
      <c r="A1281" s="39">
        <f>IF(Agua!A1283&gt;0,Agua!A1283,"-")</f>
        <v>43691</v>
      </c>
      <c r="B1281" s="40">
        <f>Agua!C1283</f>
        <v>0</v>
      </c>
      <c r="C1281" s="72">
        <f>Agua!J1283</f>
        <v>0</v>
      </c>
      <c r="D1281" s="72">
        <f>Agua!M1283</f>
        <v>0</v>
      </c>
      <c r="E1281" s="72">
        <f t="shared" si="301"/>
        <v>0</v>
      </c>
      <c r="F1281" s="72">
        <f>Agua!P1283</f>
        <v>0</v>
      </c>
      <c r="G1281" s="72">
        <f t="shared" si="302"/>
        <v>0</v>
      </c>
      <c r="H1281" s="72">
        <f>Agua!S1283</f>
        <v>0</v>
      </c>
      <c r="I1281" s="72">
        <f t="shared" si="303"/>
        <v>0</v>
      </c>
      <c r="J1281" s="72">
        <f>Agua!V1283</f>
        <v>0</v>
      </c>
      <c r="K1281" s="72">
        <f t="shared" si="304"/>
        <v>0</v>
      </c>
      <c r="L1281" s="72">
        <f>Agua!X1283</f>
        <v>0</v>
      </c>
      <c r="M1281" s="72">
        <f t="shared" si="305"/>
        <v>0</v>
      </c>
      <c r="N1281" s="72">
        <f t="shared" si="306"/>
        <v>0</v>
      </c>
      <c r="O1281" s="41">
        <f>'Gas y Electricidad'!F1284</f>
        <v>0</v>
      </c>
      <c r="P1281" s="49">
        <f t="shared" si="307"/>
        <v>0</v>
      </c>
      <c r="Q1281" s="41">
        <f>'Gas y Electricidad'!J1284</f>
        <v>0</v>
      </c>
      <c r="R1281" s="49">
        <f t="shared" si="308"/>
        <v>0</v>
      </c>
      <c r="S1281" s="41">
        <f>'Gas y Electricidad'!M1284</f>
        <v>0</v>
      </c>
      <c r="T1281" s="42" t="e">
        <f t="shared" si="309"/>
        <v>#DIV/0!</v>
      </c>
      <c r="U1281" s="35">
        <f>'Gas y Electricidad'!Q1284</f>
        <v>0</v>
      </c>
      <c r="V1281" s="52">
        <f t="shared" si="310"/>
        <v>0</v>
      </c>
      <c r="W1281" s="63"/>
      <c r="X1281" s="63"/>
      <c r="Y1281" s="63"/>
      <c r="Z1281" s="57">
        <f t="shared" si="311"/>
        <v>0</v>
      </c>
      <c r="AA1281" s="59">
        <f t="shared" si="312"/>
        <v>0</v>
      </c>
      <c r="AB1281" s="58">
        <f t="shared" si="313"/>
        <v>0</v>
      </c>
      <c r="AC1281" s="61">
        <f t="shared" si="314"/>
        <v>0</v>
      </c>
      <c r="AD1281" s="61">
        <f t="shared" si="315"/>
        <v>0</v>
      </c>
    </row>
    <row r="1282" spans="1:30" x14ac:dyDescent="0.3">
      <c r="A1282" s="39">
        <f>IF(Agua!A1284&gt;0,Agua!A1284,"-")</f>
        <v>43692</v>
      </c>
      <c r="B1282" s="40">
        <f>Agua!C1284</f>
        <v>0</v>
      </c>
      <c r="C1282" s="72">
        <f>Agua!J1284</f>
        <v>0</v>
      </c>
      <c r="D1282" s="72">
        <f>Agua!M1284</f>
        <v>0</v>
      </c>
      <c r="E1282" s="72">
        <f t="shared" si="301"/>
        <v>0</v>
      </c>
      <c r="F1282" s="72">
        <f>Agua!P1284</f>
        <v>0</v>
      </c>
      <c r="G1282" s="72">
        <f t="shared" si="302"/>
        <v>0</v>
      </c>
      <c r="H1282" s="72">
        <f>Agua!S1284</f>
        <v>0</v>
      </c>
      <c r="I1282" s="72">
        <f t="shared" si="303"/>
        <v>0</v>
      </c>
      <c r="J1282" s="72">
        <f>Agua!V1284</f>
        <v>0</v>
      </c>
      <c r="K1282" s="72">
        <f t="shared" si="304"/>
        <v>0</v>
      </c>
      <c r="L1282" s="72">
        <f>Agua!X1284</f>
        <v>0</v>
      </c>
      <c r="M1282" s="72">
        <f t="shared" si="305"/>
        <v>0</v>
      </c>
      <c r="N1282" s="72">
        <f t="shared" si="306"/>
        <v>0</v>
      </c>
      <c r="O1282" s="41">
        <f>'Gas y Electricidad'!F1285</f>
        <v>0</v>
      </c>
      <c r="P1282" s="49">
        <f t="shared" si="307"/>
        <v>0</v>
      </c>
      <c r="Q1282" s="41">
        <f>'Gas y Electricidad'!J1285</f>
        <v>0</v>
      </c>
      <c r="R1282" s="49">
        <f t="shared" si="308"/>
        <v>0</v>
      </c>
      <c r="S1282" s="41">
        <f>'Gas y Electricidad'!M1285</f>
        <v>0</v>
      </c>
      <c r="T1282" s="42" t="e">
        <f t="shared" si="309"/>
        <v>#DIV/0!</v>
      </c>
      <c r="U1282" s="35">
        <f>'Gas y Electricidad'!Q1285</f>
        <v>0</v>
      </c>
      <c r="V1282" s="52">
        <f t="shared" si="310"/>
        <v>0</v>
      </c>
      <c r="W1282" s="63"/>
      <c r="X1282" s="63"/>
      <c r="Y1282" s="63"/>
      <c r="Z1282" s="57">
        <f t="shared" si="311"/>
        <v>0</v>
      </c>
      <c r="AA1282" s="59">
        <f t="shared" si="312"/>
        <v>0</v>
      </c>
      <c r="AB1282" s="58">
        <f t="shared" si="313"/>
        <v>0</v>
      </c>
      <c r="AC1282" s="61">
        <f t="shared" si="314"/>
        <v>0</v>
      </c>
      <c r="AD1282" s="61">
        <f t="shared" si="315"/>
        <v>0</v>
      </c>
    </row>
    <row r="1283" spans="1:30" x14ac:dyDescent="0.3">
      <c r="A1283" s="39">
        <f>IF(Agua!A1285&gt;0,Agua!A1285,"-")</f>
        <v>43693</v>
      </c>
      <c r="B1283" s="40">
        <f>Agua!C1285</f>
        <v>0</v>
      </c>
      <c r="C1283" s="72">
        <f>Agua!J1285</f>
        <v>0</v>
      </c>
      <c r="D1283" s="72">
        <f>Agua!M1285</f>
        <v>0</v>
      </c>
      <c r="E1283" s="72">
        <f t="shared" si="301"/>
        <v>0</v>
      </c>
      <c r="F1283" s="72">
        <f>Agua!P1285</f>
        <v>0</v>
      </c>
      <c r="G1283" s="72">
        <f t="shared" si="302"/>
        <v>0</v>
      </c>
      <c r="H1283" s="72">
        <f>Agua!S1285</f>
        <v>0</v>
      </c>
      <c r="I1283" s="72">
        <f t="shared" si="303"/>
        <v>0</v>
      </c>
      <c r="J1283" s="72">
        <f>Agua!V1285</f>
        <v>0</v>
      </c>
      <c r="K1283" s="72">
        <f t="shared" si="304"/>
        <v>0</v>
      </c>
      <c r="L1283" s="72">
        <f>Agua!X1285</f>
        <v>0</v>
      </c>
      <c r="M1283" s="72">
        <f t="shared" si="305"/>
        <v>0</v>
      </c>
      <c r="N1283" s="72">
        <f t="shared" si="306"/>
        <v>0</v>
      </c>
      <c r="O1283" s="41">
        <f>'Gas y Electricidad'!F1286</f>
        <v>0</v>
      </c>
      <c r="P1283" s="49">
        <f t="shared" si="307"/>
        <v>0</v>
      </c>
      <c r="Q1283" s="41">
        <f>'Gas y Electricidad'!J1286</f>
        <v>0</v>
      </c>
      <c r="R1283" s="49">
        <f t="shared" si="308"/>
        <v>0</v>
      </c>
      <c r="S1283" s="41">
        <f>'Gas y Electricidad'!M1286</f>
        <v>0</v>
      </c>
      <c r="T1283" s="42" t="e">
        <f t="shared" si="309"/>
        <v>#DIV/0!</v>
      </c>
      <c r="U1283" s="35">
        <f>'Gas y Electricidad'!Q1286</f>
        <v>0</v>
      </c>
      <c r="V1283" s="52">
        <f t="shared" si="310"/>
        <v>0</v>
      </c>
      <c r="W1283" s="63"/>
      <c r="X1283" s="63"/>
      <c r="Y1283" s="63"/>
      <c r="Z1283" s="57">
        <f t="shared" si="311"/>
        <v>0</v>
      </c>
      <c r="AA1283" s="59">
        <f t="shared" si="312"/>
        <v>0</v>
      </c>
      <c r="AB1283" s="58">
        <f t="shared" si="313"/>
        <v>0</v>
      </c>
      <c r="AC1283" s="61">
        <f t="shared" si="314"/>
        <v>0</v>
      </c>
      <c r="AD1283" s="61">
        <f t="shared" si="315"/>
        <v>0</v>
      </c>
    </row>
    <row r="1284" spans="1:30" x14ac:dyDescent="0.3">
      <c r="A1284" s="39">
        <f>IF(Agua!A1286&gt;0,Agua!A1286,"-")</f>
        <v>43694</v>
      </c>
      <c r="B1284" s="40">
        <f>Agua!C1286</f>
        <v>0</v>
      </c>
      <c r="C1284" s="72">
        <f>Agua!J1286</f>
        <v>0</v>
      </c>
      <c r="D1284" s="72">
        <f>Agua!M1286</f>
        <v>0</v>
      </c>
      <c r="E1284" s="72">
        <f t="shared" si="301"/>
        <v>0</v>
      </c>
      <c r="F1284" s="72">
        <f>Agua!P1286</f>
        <v>0</v>
      </c>
      <c r="G1284" s="72">
        <f t="shared" si="302"/>
        <v>0</v>
      </c>
      <c r="H1284" s="72">
        <f>Agua!S1286</f>
        <v>0</v>
      </c>
      <c r="I1284" s="72">
        <f t="shared" si="303"/>
        <v>0</v>
      </c>
      <c r="J1284" s="72">
        <f>Agua!V1286</f>
        <v>0</v>
      </c>
      <c r="K1284" s="72">
        <f t="shared" si="304"/>
        <v>0</v>
      </c>
      <c r="L1284" s="72">
        <f>Agua!X1286</f>
        <v>0</v>
      </c>
      <c r="M1284" s="72">
        <f t="shared" si="305"/>
        <v>0</v>
      </c>
      <c r="N1284" s="72">
        <f t="shared" si="306"/>
        <v>0</v>
      </c>
      <c r="O1284" s="41">
        <f>'Gas y Electricidad'!F1287</f>
        <v>0</v>
      </c>
      <c r="P1284" s="49">
        <f t="shared" si="307"/>
        <v>0</v>
      </c>
      <c r="Q1284" s="41">
        <f>'Gas y Electricidad'!J1287</f>
        <v>0</v>
      </c>
      <c r="R1284" s="49">
        <f t="shared" si="308"/>
        <v>0</v>
      </c>
      <c r="S1284" s="41">
        <f>'Gas y Electricidad'!M1287</f>
        <v>0</v>
      </c>
      <c r="T1284" s="42" t="e">
        <f t="shared" si="309"/>
        <v>#DIV/0!</v>
      </c>
      <c r="U1284" s="35">
        <f>'Gas y Electricidad'!Q1287</f>
        <v>0</v>
      </c>
      <c r="V1284" s="52">
        <f t="shared" si="310"/>
        <v>0</v>
      </c>
      <c r="W1284" s="63"/>
      <c r="X1284" s="63"/>
      <c r="Y1284" s="63"/>
      <c r="Z1284" s="57">
        <f t="shared" si="311"/>
        <v>0</v>
      </c>
      <c r="AA1284" s="59">
        <f t="shared" si="312"/>
        <v>0</v>
      </c>
      <c r="AB1284" s="58">
        <f t="shared" si="313"/>
        <v>0</v>
      </c>
      <c r="AC1284" s="61">
        <f t="shared" si="314"/>
        <v>0</v>
      </c>
      <c r="AD1284" s="61">
        <f t="shared" si="315"/>
        <v>0</v>
      </c>
    </row>
    <row r="1285" spans="1:30" x14ac:dyDescent="0.3">
      <c r="A1285" s="39">
        <f>IF(Agua!A1287&gt;0,Agua!A1287,"-")</f>
        <v>43695</v>
      </c>
      <c r="B1285" s="40">
        <f>Agua!C1287</f>
        <v>0</v>
      </c>
      <c r="C1285" s="72">
        <f>Agua!J1287</f>
        <v>0</v>
      </c>
      <c r="D1285" s="72">
        <f>Agua!M1287</f>
        <v>0</v>
      </c>
      <c r="E1285" s="72">
        <f t="shared" si="301"/>
        <v>0</v>
      </c>
      <c r="F1285" s="72">
        <f>Agua!P1287</f>
        <v>0</v>
      </c>
      <c r="G1285" s="72">
        <f t="shared" si="302"/>
        <v>0</v>
      </c>
      <c r="H1285" s="72">
        <f>Agua!S1287</f>
        <v>0</v>
      </c>
      <c r="I1285" s="72">
        <f t="shared" si="303"/>
        <v>0</v>
      </c>
      <c r="J1285" s="72">
        <f>Agua!V1287</f>
        <v>0</v>
      </c>
      <c r="K1285" s="72">
        <f t="shared" si="304"/>
        <v>0</v>
      </c>
      <c r="L1285" s="72">
        <f>Agua!X1287</f>
        <v>0</v>
      </c>
      <c r="M1285" s="72">
        <f t="shared" si="305"/>
        <v>0</v>
      </c>
      <c r="N1285" s="72">
        <f t="shared" si="306"/>
        <v>0</v>
      </c>
      <c r="O1285" s="41">
        <f>'Gas y Electricidad'!F1288</f>
        <v>0</v>
      </c>
      <c r="P1285" s="49">
        <f t="shared" si="307"/>
        <v>0</v>
      </c>
      <c r="Q1285" s="41">
        <f>'Gas y Electricidad'!J1288</f>
        <v>0</v>
      </c>
      <c r="R1285" s="49">
        <f t="shared" si="308"/>
        <v>0</v>
      </c>
      <c r="S1285" s="41">
        <f>'Gas y Electricidad'!M1288</f>
        <v>0</v>
      </c>
      <c r="T1285" s="42" t="e">
        <f t="shared" si="309"/>
        <v>#DIV/0!</v>
      </c>
      <c r="U1285" s="35">
        <f>'Gas y Electricidad'!Q1288</f>
        <v>0</v>
      </c>
      <c r="V1285" s="52">
        <f t="shared" si="310"/>
        <v>0</v>
      </c>
      <c r="W1285" s="63"/>
      <c r="X1285" s="63"/>
      <c r="Y1285" s="63"/>
      <c r="Z1285" s="57">
        <f t="shared" si="311"/>
        <v>0</v>
      </c>
      <c r="AA1285" s="59">
        <f t="shared" si="312"/>
        <v>0</v>
      </c>
      <c r="AB1285" s="58">
        <f t="shared" si="313"/>
        <v>0</v>
      </c>
      <c r="AC1285" s="61">
        <f t="shared" si="314"/>
        <v>0</v>
      </c>
      <c r="AD1285" s="61">
        <f t="shared" si="315"/>
        <v>0</v>
      </c>
    </row>
    <row r="1286" spans="1:30" x14ac:dyDescent="0.3">
      <c r="A1286" s="39">
        <f>IF(Agua!A1288&gt;0,Agua!A1288,"-")</f>
        <v>43696</v>
      </c>
      <c r="B1286" s="40">
        <f>Agua!C1288</f>
        <v>0</v>
      </c>
      <c r="C1286" s="72">
        <f>Agua!J1288</f>
        <v>0</v>
      </c>
      <c r="D1286" s="72">
        <f>Agua!M1288</f>
        <v>0</v>
      </c>
      <c r="E1286" s="72">
        <f t="shared" si="301"/>
        <v>0</v>
      </c>
      <c r="F1286" s="72">
        <f>Agua!P1288</f>
        <v>0</v>
      </c>
      <c r="G1286" s="72">
        <f t="shared" si="302"/>
        <v>0</v>
      </c>
      <c r="H1286" s="72">
        <f>Agua!S1288</f>
        <v>0</v>
      </c>
      <c r="I1286" s="72">
        <f t="shared" si="303"/>
        <v>0</v>
      </c>
      <c r="J1286" s="72">
        <f>Agua!V1288</f>
        <v>0</v>
      </c>
      <c r="K1286" s="72">
        <f t="shared" si="304"/>
        <v>0</v>
      </c>
      <c r="L1286" s="72">
        <f>Agua!X1288</f>
        <v>0</v>
      </c>
      <c r="M1286" s="72">
        <f t="shared" si="305"/>
        <v>0</v>
      </c>
      <c r="N1286" s="72">
        <f t="shared" si="306"/>
        <v>0</v>
      </c>
      <c r="O1286" s="41">
        <f>'Gas y Electricidad'!F1289</f>
        <v>0</v>
      </c>
      <c r="P1286" s="49">
        <f t="shared" si="307"/>
        <v>0</v>
      </c>
      <c r="Q1286" s="41">
        <f>'Gas y Electricidad'!J1289</f>
        <v>0</v>
      </c>
      <c r="R1286" s="49">
        <f t="shared" si="308"/>
        <v>0</v>
      </c>
      <c r="S1286" s="41">
        <f>'Gas y Electricidad'!M1289</f>
        <v>0</v>
      </c>
      <c r="T1286" s="42" t="e">
        <f t="shared" si="309"/>
        <v>#DIV/0!</v>
      </c>
      <c r="U1286" s="35">
        <f>'Gas y Electricidad'!Q1289</f>
        <v>0</v>
      </c>
      <c r="V1286" s="52">
        <f t="shared" si="310"/>
        <v>0</v>
      </c>
      <c r="W1286" s="63"/>
      <c r="X1286" s="63"/>
      <c r="Y1286" s="63"/>
      <c r="Z1286" s="57">
        <f t="shared" si="311"/>
        <v>0</v>
      </c>
      <c r="AA1286" s="59">
        <f t="shared" si="312"/>
        <v>0</v>
      </c>
      <c r="AB1286" s="58">
        <f t="shared" si="313"/>
        <v>0</v>
      </c>
      <c r="AC1286" s="61">
        <f t="shared" si="314"/>
        <v>0</v>
      </c>
      <c r="AD1286" s="61">
        <f t="shared" si="315"/>
        <v>0</v>
      </c>
    </row>
    <row r="1287" spans="1:30" x14ac:dyDescent="0.3">
      <c r="A1287" s="39">
        <f>IF(Agua!A1289&gt;0,Agua!A1289,"-")</f>
        <v>43697</v>
      </c>
      <c r="B1287" s="40">
        <f>Agua!C1289</f>
        <v>0</v>
      </c>
      <c r="C1287" s="72">
        <f>Agua!J1289</f>
        <v>0</v>
      </c>
      <c r="D1287" s="72">
        <f>Agua!M1289</f>
        <v>0</v>
      </c>
      <c r="E1287" s="72">
        <f t="shared" si="301"/>
        <v>0</v>
      </c>
      <c r="F1287" s="72">
        <f>Agua!P1289</f>
        <v>0</v>
      </c>
      <c r="G1287" s="72">
        <f t="shared" si="302"/>
        <v>0</v>
      </c>
      <c r="H1287" s="72">
        <f>Agua!S1289</f>
        <v>0</v>
      </c>
      <c r="I1287" s="72">
        <f t="shared" si="303"/>
        <v>0</v>
      </c>
      <c r="J1287" s="72">
        <f>Agua!V1289</f>
        <v>0</v>
      </c>
      <c r="K1287" s="72">
        <f t="shared" si="304"/>
        <v>0</v>
      </c>
      <c r="L1287" s="72">
        <f>Agua!X1289</f>
        <v>0</v>
      </c>
      <c r="M1287" s="72">
        <f t="shared" si="305"/>
        <v>0</v>
      </c>
      <c r="N1287" s="72">
        <f t="shared" si="306"/>
        <v>0</v>
      </c>
      <c r="O1287" s="41">
        <f>'Gas y Electricidad'!F1290</f>
        <v>0</v>
      </c>
      <c r="P1287" s="49">
        <f t="shared" si="307"/>
        <v>0</v>
      </c>
      <c r="Q1287" s="41">
        <f>'Gas y Electricidad'!J1290</f>
        <v>0</v>
      </c>
      <c r="R1287" s="49">
        <f t="shared" si="308"/>
        <v>0</v>
      </c>
      <c r="S1287" s="41">
        <f>'Gas y Electricidad'!M1290</f>
        <v>0</v>
      </c>
      <c r="T1287" s="42" t="e">
        <f t="shared" si="309"/>
        <v>#DIV/0!</v>
      </c>
      <c r="U1287" s="35">
        <f>'Gas y Electricidad'!Q1290</f>
        <v>0</v>
      </c>
      <c r="V1287" s="52">
        <f t="shared" si="310"/>
        <v>0</v>
      </c>
      <c r="W1287" s="63"/>
      <c r="X1287" s="63"/>
      <c r="Y1287" s="63"/>
      <c r="Z1287" s="57">
        <f t="shared" si="311"/>
        <v>0</v>
      </c>
      <c r="AA1287" s="59">
        <f t="shared" si="312"/>
        <v>0</v>
      </c>
      <c r="AB1287" s="58">
        <f t="shared" si="313"/>
        <v>0</v>
      </c>
      <c r="AC1287" s="61">
        <f t="shared" si="314"/>
        <v>0</v>
      </c>
      <c r="AD1287" s="61">
        <f t="shared" si="315"/>
        <v>0</v>
      </c>
    </row>
    <row r="1288" spans="1:30" x14ac:dyDescent="0.3">
      <c r="A1288" s="39">
        <f>IF(Agua!A1290&gt;0,Agua!A1290,"-")</f>
        <v>43698</v>
      </c>
      <c r="B1288" s="40">
        <f>Agua!C1290</f>
        <v>0</v>
      </c>
      <c r="C1288" s="72">
        <f>Agua!J1290</f>
        <v>0</v>
      </c>
      <c r="D1288" s="72">
        <f>Agua!M1290</f>
        <v>0</v>
      </c>
      <c r="E1288" s="72">
        <f t="shared" si="301"/>
        <v>0</v>
      </c>
      <c r="F1288" s="72">
        <f>Agua!P1290</f>
        <v>0</v>
      </c>
      <c r="G1288" s="72">
        <f t="shared" si="302"/>
        <v>0</v>
      </c>
      <c r="H1288" s="72">
        <f>Agua!S1290</f>
        <v>0</v>
      </c>
      <c r="I1288" s="72">
        <f t="shared" si="303"/>
        <v>0</v>
      </c>
      <c r="J1288" s="72">
        <f>Agua!V1290</f>
        <v>0</v>
      </c>
      <c r="K1288" s="72">
        <f t="shared" si="304"/>
        <v>0</v>
      </c>
      <c r="L1288" s="72">
        <f>Agua!X1290</f>
        <v>0</v>
      </c>
      <c r="M1288" s="72">
        <f t="shared" si="305"/>
        <v>0</v>
      </c>
      <c r="N1288" s="72">
        <f t="shared" si="306"/>
        <v>0</v>
      </c>
      <c r="O1288" s="41">
        <f>'Gas y Electricidad'!F1291</f>
        <v>0</v>
      </c>
      <c r="P1288" s="49">
        <f t="shared" si="307"/>
        <v>0</v>
      </c>
      <c r="Q1288" s="41">
        <f>'Gas y Electricidad'!J1291</f>
        <v>0</v>
      </c>
      <c r="R1288" s="49">
        <f t="shared" si="308"/>
        <v>0</v>
      </c>
      <c r="S1288" s="41">
        <f>'Gas y Electricidad'!M1291</f>
        <v>0</v>
      </c>
      <c r="T1288" s="42" t="e">
        <f t="shared" si="309"/>
        <v>#DIV/0!</v>
      </c>
      <c r="U1288" s="35">
        <f>'Gas y Electricidad'!Q1291</f>
        <v>0</v>
      </c>
      <c r="V1288" s="52">
        <f t="shared" si="310"/>
        <v>0</v>
      </c>
      <c r="W1288" s="63"/>
      <c r="X1288" s="63"/>
      <c r="Y1288" s="63"/>
      <c r="Z1288" s="57">
        <f t="shared" si="311"/>
        <v>0</v>
      </c>
      <c r="AA1288" s="59">
        <f t="shared" si="312"/>
        <v>0</v>
      </c>
      <c r="AB1288" s="58">
        <f t="shared" si="313"/>
        <v>0</v>
      </c>
      <c r="AC1288" s="61">
        <f t="shared" si="314"/>
        <v>0</v>
      </c>
      <c r="AD1288" s="61">
        <f t="shared" si="315"/>
        <v>0</v>
      </c>
    </row>
    <row r="1289" spans="1:30" x14ac:dyDescent="0.3">
      <c r="A1289" s="39">
        <f>IF(Agua!A1291&gt;0,Agua!A1291,"-")</f>
        <v>43699</v>
      </c>
      <c r="B1289" s="40">
        <f>Agua!C1291</f>
        <v>0</v>
      </c>
      <c r="C1289" s="72">
        <f>Agua!J1291</f>
        <v>0</v>
      </c>
      <c r="D1289" s="72">
        <f>Agua!M1291</f>
        <v>0</v>
      </c>
      <c r="E1289" s="72">
        <f t="shared" si="301"/>
        <v>0</v>
      </c>
      <c r="F1289" s="72">
        <f>Agua!P1291</f>
        <v>0</v>
      </c>
      <c r="G1289" s="72">
        <f t="shared" si="302"/>
        <v>0</v>
      </c>
      <c r="H1289" s="72">
        <f>Agua!S1291</f>
        <v>0</v>
      </c>
      <c r="I1289" s="72">
        <f t="shared" si="303"/>
        <v>0</v>
      </c>
      <c r="J1289" s="72">
        <f>Agua!V1291</f>
        <v>0</v>
      </c>
      <c r="K1289" s="72">
        <f t="shared" si="304"/>
        <v>0</v>
      </c>
      <c r="L1289" s="72">
        <f>Agua!X1291</f>
        <v>0</v>
      </c>
      <c r="M1289" s="72">
        <f t="shared" si="305"/>
        <v>0</v>
      </c>
      <c r="N1289" s="72">
        <f t="shared" si="306"/>
        <v>0</v>
      </c>
      <c r="O1289" s="41">
        <f>'Gas y Electricidad'!F1292</f>
        <v>0</v>
      </c>
      <c r="P1289" s="49">
        <f t="shared" si="307"/>
        <v>0</v>
      </c>
      <c r="Q1289" s="41">
        <f>'Gas y Electricidad'!J1292</f>
        <v>0</v>
      </c>
      <c r="R1289" s="49">
        <f t="shared" si="308"/>
        <v>0</v>
      </c>
      <c r="S1289" s="41">
        <f>'Gas y Electricidad'!M1292</f>
        <v>0</v>
      </c>
      <c r="T1289" s="42" t="e">
        <f t="shared" si="309"/>
        <v>#DIV/0!</v>
      </c>
      <c r="U1289" s="35">
        <f>'Gas y Electricidad'!Q1292</f>
        <v>0</v>
      </c>
      <c r="V1289" s="52">
        <f t="shared" si="310"/>
        <v>0</v>
      </c>
      <c r="W1289" s="63"/>
      <c r="X1289" s="63"/>
      <c r="Y1289" s="63"/>
      <c r="Z1289" s="57">
        <f t="shared" si="311"/>
        <v>0</v>
      </c>
      <c r="AA1289" s="59">
        <f t="shared" si="312"/>
        <v>0</v>
      </c>
      <c r="AB1289" s="58">
        <f t="shared" si="313"/>
        <v>0</v>
      </c>
      <c r="AC1289" s="61">
        <f t="shared" si="314"/>
        <v>0</v>
      </c>
      <c r="AD1289" s="61">
        <f t="shared" si="315"/>
        <v>0</v>
      </c>
    </row>
    <row r="1290" spans="1:30" x14ac:dyDescent="0.3">
      <c r="A1290" s="39">
        <f>IF(Agua!A1292&gt;0,Agua!A1292,"-")</f>
        <v>43700</v>
      </c>
      <c r="B1290" s="40">
        <f>Agua!C1292</f>
        <v>0</v>
      </c>
      <c r="C1290" s="72">
        <f>Agua!J1292</f>
        <v>0</v>
      </c>
      <c r="D1290" s="72">
        <f>Agua!M1292</f>
        <v>0</v>
      </c>
      <c r="E1290" s="72">
        <f t="shared" si="301"/>
        <v>0</v>
      </c>
      <c r="F1290" s="72">
        <f>Agua!P1292</f>
        <v>0</v>
      </c>
      <c r="G1290" s="72">
        <f t="shared" si="302"/>
        <v>0</v>
      </c>
      <c r="H1290" s="72">
        <f>Agua!S1292</f>
        <v>0</v>
      </c>
      <c r="I1290" s="72">
        <f t="shared" si="303"/>
        <v>0</v>
      </c>
      <c r="J1290" s="72">
        <f>Agua!V1292</f>
        <v>0</v>
      </c>
      <c r="K1290" s="72">
        <f t="shared" si="304"/>
        <v>0</v>
      </c>
      <c r="L1290" s="72">
        <f>Agua!X1292</f>
        <v>0</v>
      </c>
      <c r="M1290" s="72">
        <f t="shared" si="305"/>
        <v>0</v>
      </c>
      <c r="N1290" s="72">
        <f t="shared" si="306"/>
        <v>0</v>
      </c>
      <c r="O1290" s="41">
        <f>'Gas y Electricidad'!F1293</f>
        <v>0</v>
      </c>
      <c r="P1290" s="49">
        <f t="shared" si="307"/>
        <v>0</v>
      </c>
      <c r="Q1290" s="41">
        <f>'Gas y Electricidad'!J1293</f>
        <v>0</v>
      </c>
      <c r="R1290" s="49">
        <f t="shared" si="308"/>
        <v>0</v>
      </c>
      <c r="S1290" s="41">
        <f>'Gas y Electricidad'!M1293</f>
        <v>0</v>
      </c>
      <c r="T1290" s="42" t="e">
        <f t="shared" si="309"/>
        <v>#DIV/0!</v>
      </c>
      <c r="U1290" s="35">
        <f>'Gas y Electricidad'!Q1293</f>
        <v>0</v>
      </c>
      <c r="V1290" s="52">
        <f t="shared" si="310"/>
        <v>0</v>
      </c>
      <c r="W1290" s="63"/>
      <c r="X1290" s="63"/>
      <c r="Y1290" s="63"/>
      <c r="Z1290" s="57">
        <f t="shared" si="311"/>
        <v>0</v>
      </c>
      <c r="AA1290" s="59">
        <f t="shared" si="312"/>
        <v>0</v>
      </c>
      <c r="AB1290" s="58">
        <f t="shared" si="313"/>
        <v>0</v>
      </c>
      <c r="AC1290" s="61">
        <f t="shared" si="314"/>
        <v>0</v>
      </c>
      <c r="AD1290" s="61">
        <f t="shared" si="315"/>
        <v>0</v>
      </c>
    </row>
    <row r="1291" spans="1:30" x14ac:dyDescent="0.3">
      <c r="A1291" s="39">
        <f>IF(Agua!A1293&gt;0,Agua!A1293,"-")</f>
        <v>43701</v>
      </c>
      <c r="B1291" s="40">
        <f>Agua!C1293</f>
        <v>0</v>
      </c>
      <c r="C1291" s="72">
        <f>Agua!J1293</f>
        <v>0</v>
      </c>
      <c r="D1291" s="72">
        <f>Agua!M1293</f>
        <v>0</v>
      </c>
      <c r="E1291" s="72">
        <f t="shared" si="301"/>
        <v>0</v>
      </c>
      <c r="F1291" s="72">
        <f>Agua!P1293</f>
        <v>0</v>
      </c>
      <c r="G1291" s="72">
        <f t="shared" si="302"/>
        <v>0</v>
      </c>
      <c r="H1291" s="72">
        <f>Agua!S1293</f>
        <v>0</v>
      </c>
      <c r="I1291" s="72">
        <f t="shared" si="303"/>
        <v>0</v>
      </c>
      <c r="J1291" s="72">
        <f>Agua!V1293</f>
        <v>0</v>
      </c>
      <c r="K1291" s="72">
        <f t="shared" si="304"/>
        <v>0</v>
      </c>
      <c r="L1291" s="72">
        <f>Agua!X1293</f>
        <v>0</v>
      </c>
      <c r="M1291" s="72">
        <f t="shared" si="305"/>
        <v>0</v>
      </c>
      <c r="N1291" s="72">
        <f t="shared" si="306"/>
        <v>0</v>
      </c>
      <c r="O1291" s="41">
        <f>'Gas y Electricidad'!F1294</f>
        <v>0</v>
      </c>
      <c r="P1291" s="49">
        <f t="shared" si="307"/>
        <v>0</v>
      </c>
      <c r="Q1291" s="41">
        <f>'Gas y Electricidad'!J1294</f>
        <v>0</v>
      </c>
      <c r="R1291" s="49">
        <f t="shared" si="308"/>
        <v>0</v>
      </c>
      <c r="S1291" s="41">
        <f>'Gas y Electricidad'!M1294</f>
        <v>0</v>
      </c>
      <c r="T1291" s="42" t="e">
        <f t="shared" si="309"/>
        <v>#DIV/0!</v>
      </c>
      <c r="U1291" s="35">
        <f>'Gas y Electricidad'!Q1294</f>
        <v>0</v>
      </c>
      <c r="V1291" s="52">
        <f t="shared" si="310"/>
        <v>0</v>
      </c>
      <c r="W1291" s="63"/>
      <c r="X1291" s="63"/>
      <c r="Y1291" s="63"/>
      <c r="Z1291" s="57">
        <f t="shared" si="311"/>
        <v>0</v>
      </c>
      <c r="AA1291" s="59">
        <f t="shared" si="312"/>
        <v>0</v>
      </c>
      <c r="AB1291" s="58">
        <f t="shared" si="313"/>
        <v>0</v>
      </c>
      <c r="AC1291" s="61">
        <f t="shared" si="314"/>
        <v>0</v>
      </c>
      <c r="AD1291" s="61">
        <f t="shared" si="315"/>
        <v>0</v>
      </c>
    </row>
    <row r="1292" spans="1:30" x14ac:dyDescent="0.3">
      <c r="A1292" s="39">
        <f>IF(Agua!A1294&gt;0,Agua!A1294,"-")</f>
        <v>43702</v>
      </c>
      <c r="B1292" s="40">
        <f>Agua!C1294</f>
        <v>0</v>
      </c>
      <c r="C1292" s="72">
        <f>Agua!J1294</f>
        <v>0</v>
      </c>
      <c r="D1292" s="72">
        <f>Agua!M1294</f>
        <v>0</v>
      </c>
      <c r="E1292" s="72">
        <f t="shared" si="301"/>
        <v>0</v>
      </c>
      <c r="F1292" s="72">
        <f>Agua!P1294</f>
        <v>0</v>
      </c>
      <c r="G1292" s="72">
        <f t="shared" si="302"/>
        <v>0</v>
      </c>
      <c r="H1292" s="72">
        <f>Agua!S1294</f>
        <v>0</v>
      </c>
      <c r="I1292" s="72">
        <f t="shared" si="303"/>
        <v>0</v>
      </c>
      <c r="J1292" s="72">
        <f>Agua!V1294</f>
        <v>0</v>
      </c>
      <c r="K1292" s="72">
        <f t="shared" si="304"/>
        <v>0</v>
      </c>
      <c r="L1292" s="72">
        <f>Agua!X1294</f>
        <v>0</v>
      </c>
      <c r="M1292" s="72">
        <f t="shared" si="305"/>
        <v>0</v>
      </c>
      <c r="N1292" s="72">
        <f t="shared" si="306"/>
        <v>0</v>
      </c>
      <c r="O1292" s="41">
        <f>'Gas y Electricidad'!F1295</f>
        <v>0</v>
      </c>
      <c r="P1292" s="49">
        <f t="shared" si="307"/>
        <v>0</v>
      </c>
      <c r="Q1292" s="41">
        <f>'Gas y Electricidad'!J1295</f>
        <v>0</v>
      </c>
      <c r="R1292" s="49">
        <f t="shared" si="308"/>
        <v>0</v>
      </c>
      <c r="S1292" s="41">
        <f>'Gas y Electricidad'!M1295</f>
        <v>0</v>
      </c>
      <c r="T1292" s="42" t="e">
        <f t="shared" si="309"/>
        <v>#DIV/0!</v>
      </c>
      <c r="U1292" s="35">
        <f>'Gas y Electricidad'!Q1295</f>
        <v>0</v>
      </c>
      <c r="V1292" s="52">
        <f t="shared" si="310"/>
        <v>0</v>
      </c>
      <c r="W1292" s="63"/>
      <c r="X1292" s="63"/>
      <c r="Y1292" s="63"/>
      <c r="Z1292" s="57">
        <f t="shared" si="311"/>
        <v>0</v>
      </c>
      <c r="AA1292" s="59">
        <f t="shared" si="312"/>
        <v>0</v>
      </c>
      <c r="AB1292" s="58">
        <f t="shared" si="313"/>
        <v>0</v>
      </c>
      <c r="AC1292" s="61">
        <f t="shared" si="314"/>
        <v>0</v>
      </c>
      <c r="AD1292" s="61">
        <f t="shared" si="315"/>
        <v>0</v>
      </c>
    </row>
    <row r="1293" spans="1:30" x14ac:dyDescent="0.3">
      <c r="A1293" s="39">
        <f>IF(Agua!A1295&gt;0,Agua!A1295,"-")</f>
        <v>43703</v>
      </c>
      <c r="B1293" s="40">
        <f>Agua!C1295</f>
        <v>0</v>
      </c>
      <c r="C1293" s="72">
        <f>Agua!J1295</f>
        <v>0</v>
      </c>
      <c r="D1293" s="72">
        <f>Agua!M1295</f>
        <v>0</v>
      </c>
      <c r="E1293" s="72">
        <f t="shared" si="301"/>
        <v>0</v>
      </c>
      <c r="F1293" s="72">
        <f>Agua!P1295</f>
        <v>0</v>
      </c>
      <c r="G1293" s="72">
        <f t="shared" si="302"/>
        <v>0</v>
      </c>
      <c r="H1293" s="72">
        <f>Agua!S1295</f>
        <v>0</v>
      </c>
      <c r="I1293" s="72">
        <f t="shared" si="303"/>
        <v>0</v>
      </c>
      <c r="J1293" s="72">
        <f>Agua!V1295</f>
        <v>0</v>
      </c>
      <c r="K1293" s="72">
        <f t="shared" si="304"/>
        <v>0</v>
      </c>
      <c r="L1293" s="72">
        <f>Agua!X1295</f>
        <v>0</v>
      </c>
      <c r="M1293" s="72">
        <f t="shared" si="305"/>
        <v>0</v>
      </c>
      <c r="N1293" s="72">
        <f t="shared" si="306"/>
        <v>0</v>
      </c>
      <c r="O1293" s="41">
        <f>'Gas y Electricidad'!F1296</f>
        <v>0</v>
      </c>
      <c r="P1293" s="49">
        <f t="shared" si="307"/>
        <v>0</v>
      </c>
      <c r="Q1293" s="41">
        <f>'Gas y Electricidad'!J1296</f>
        <v>0</v>
      </c>
      <c r="R1293" s="49">
        <f t="shared" si="308"/>
        <v>0</v>
      </c>
      <c r="S1293" s="41">
        <f>'Gas y Electricidad'!M1296</f>
        <v>0</v>
      </c>
      <c r="T1293" s="42" t="e">
        <f t="shared" si="309"/>
        <v>#DIV/0!</v>
      </c>
      <c r="U1293" s="35">
        <f>'Gas y Electricidad'!Q1296</f>
        <v>0</v>
      </c>
      <c r="V1293" s="52">
        <f t="shared" si="310"/>
        <v>0</v>
      </c>
      <c r="W1293" s="63"/>
      <c r="X1293" s="63"/>
      <c r="Y1293" s="63"/>
      <c r="Z1293" s="57">
        <f t="shared" si="311"/>
        <v>0</v>
      </c>
      <c r="AA1293" s="59">
        <f t="shared" si="312"/>
        <v>0</v>
      </c>
      <c r="AB1293" s="58">
        <f t="shared" si="313"/>
        <v>0</v>
      </c>
      <c r="AC1293" s="61">
        <f t="shared" si="314"/>
        <v>0</v>
      </c>
      <c r="AD1293" s="61">
        <f t="shared" si="315"/>
        <v>0</v>
      </c>
    </row>
    <row r="1294" spans="1:30" x14ac:dyDescent="0.3">
      <c r="A1294" s="39">
        <f>IF(Agua!A1296&gt;0,Agua!A1296,"-")</f>
        <v>43704</v>
      </c>
      <c r="B1294" s="40">
        <f>Agua!C1296</f>
        <v>0</v>
      </c>
      <c r="C1294" s="72">
        <f>Agua!J1296</f>
        <v>0</v>
      </c>
      <c r="D1294" s="72">
        <f>Agua!M1296</f>
        <v>0</v>
      </c>
      <c r="E1294" s="72">
        <f t="shared" si="301"/>
        <v>0</v>
      </c>
      <c r="F1294" s="72">
        <f>Agua!P1296</f>
        <v>0</v>
      </c>
      <c r="G1294" s="72">
        <f t="shared" si="302"/>
        <v>0</v>
      </c>
      <c r="H1294" s="72">
        <f>Agua!S1296</f>
        <v>0</v>
      </c>
      <c r="I1294" s="72">
        <f t="shared" si="303"/>
        <v>0</v>
      </c>
      <c r="J1294" s="72">
        <f>Agua!V1296</f>
        <v>0</v>
      </c>
      <c r="K1294" s="72">
        <f t="shared" si="304"/>
        <v>0</v>
      </c>
      <c r="L1294" s="72">
        <f>Agua!X1296</f>
        <v>0</v>
      </c>
      <c r="M1294" s="72">
        <f t="shared" si="305"/>
        <v>0</v>
      </c>
      <c r="N1294" s="72">
        <f t="shared" si="306"/>
        <v>0</v>
      </c>
      <c r="O1294" s="41">
        <f>'Gas y Electricidad'!F1297</f>
        <v>0</v>
      </c>
      <c r="P1294" s="49">
        <f t="shared" si="307"/>
        <v>0</v>
      </c>
      <c r="Q1294" s="41">
        <f>'Gas y Electricidad'!J1297</f>
        <v>0</v>
      </c>
      <c r="R1294" s="49">
        <f t="shared" si="308"/>
        <v>0</v>
      </c>
      <c r="S1294" s="41">
        <f>'Gas y Electricidad'!M1297</f>
        <v>0</v>
      </c>
      <c r="T1294" s="42" t="e">
        <f t="shared" si="309"/>
        <v>#DIV/0!</v>
      </c>
      <c r="U1294" s="35">
        <f>'Gas y Electricidad'!Q1297</f>
        <v>0</v>
      </c>
      <c r="V1294" s="52">
        <f t="shared" si="310"/>
        <v>0</v>
      </c>
      <c r="W1294" s="63"/>
      <c r="X1294" s="63"/>
      <c r="Y1294" s="63"/>
      <c r="Z1294" s="57">
        <f t="shared" si="311"/>
        <v>0</v>
      </c>
      <c r="AA1294" s="59">
        <f t="shared" si="312"/>
        <v>0</v>
      </c>
      <c r="AB1294" s="58">
        <f t="shared" si="313"/>
        <v>0</v>
      </c>
      <c r="AC1294" s="61">
        <f t="shared" si="314"/>
        <v>0</v>
      </c>
      <c r="AD1294" s="61">
        <f t="shared" si="315"/>
        <v>0</v>
      </c>
    </row>
    <row r="1295" spans="1:30" x14ac:dyDescent="0.3">
      <c r="A1295" s="39">
        <f>IF(Agua!A1297&gt;0,Agua!A1297,"-")</f>
        <v>43705</v>
      </c>
      <c r="B1295" s="40">
        <f>Agua!C1297</f>
        <v>0</v>
      </c>
      <c r="C1295" s="72">
        <f>Agua!J1297</f>
        <v>0</v>
      </c>
      <c r="D1295" s="72">
        <f>Agua!M1297</f>
        <v>0</v>
      </c>
      <c r="E1295" s="72">
        <f t="shared" si="301"/>
        <v>0</v>
      </c>
      <c r="F1295" s="72">
        <f>Agua!P1297</f>
        <v>0</v>
      </c>
      <c r="G1295" s="72">
        <f t="shared" si="302"/>
        <v>0</v>
      </c>
      <c r="H1295" s="72">
        <f>Agua!S1297</f>
        <v>0</v>
      </c>
      <c r="I1295" s="72">
        <f t="shared" si="303"/>
        <v>0</v>
      </c>
      <c r="J1295" s="72">
        <f>Agua!V1297</f>
        <v>0</v>
      </c>
      <c r="K1295" s="72">
        <f t="shared" si="304"/>
        <v>0</v>
      </c>
      <c r="L1295" s="72">
        <f>Agua!X1297</f>
        <v>0</v>
      </c>
      <c r="M1295" s="72">
        <f t="shared" si="305"/>
        <v>0</v>
      </c>
      <c r="N1295" s="72">
        <f t="shared" si="306"/>
        <v>0</v>
      </c>
      <c r="O1295" s="41">
        <f>'Gas y Electricidad'!F1298</f>
        <v>0</v>
      </c>
      <c r="P1295" s="49">
        <f t="shared" si="307"/>
        <v>0</v>
      </c>
      <c r="Q1295" s="41">
        <f>'Gas y Electricidad'!J1298</f>
        <v>0</v>
      </c>
      <c r="R1295" s="49">
        <f t="shared" si="308"/>
        <v>0</v>
      </c>
      <c r="S1295" s="41">
        <f>'Gas y Electricidad'!M1298</f>
        <v>0</v>
      </c>
      <c r="T1295" s="42" t="e">
        <f t="shared" si="309"/>
        <v>#DIV/0!</v>
      </c>
      <c r="U1295" s="35">
        <f>'Gas y Electricidad'!Q1298</f>
        <v>0</v>
      </c>
      <c r="V1295" s="52">
        <f t="shared" si="310"/>
        <v>0</v>
      </c>
      <c r="W1295" s="63"/>
      <c r="X1295" s="63"/>
      <c r="Y1295" s="63"/>
      <c r="Z1295" s="57">
        <f t="shared" si="311"/>
        <v>0</v>
      </c>
      <c r="AA1295" s="59">
        <f t="shared" si="312"/>
        <v>0</v>
      </c>
      <c r="AB1295" s="58">
        <f t="shared" si="313"/>
        <v>0</v>
      </c>
      <c r="AC1295" s="61">
        <f t="shared" si="314"/>
        <v>0</v>
      </c>
      <c r="AD1295" s="61">
        <f t="shared" si="315"/>
        <v>0</v>
      </c>
    </row>
    <row r="1296" spans="1:30" x14ac:dyDescent="0.3">
      <c r="A1296" s="39">
        <f>IF(Agua!A1298&gt;0,Agua!A1298,"-")</f>
        <v>43706</v>
      </c>
      <c r="B1296" s="40">
        <f>Agua!C1298</f>
        <v>0</v>
      </c>
      <c r="C1296" s="72">
        <f>Agua!J1298</f>
        <v>0</v>
      </c>
      <c r="D1296" s="72">
        <f>Agua!M1298</f>
        <v>0</v>
      </c>
      <c r="E1296" s="72">
        <f t="shared" si="301"/>
        <v>0</v>
      </c>
      <c r="F1296" s="72">
        <f>Agua!P1298</f>
        <v>0</v>
      </c>
      <c r="G1296" s="72">
        <f t="shared" si="302"/>
        <v>0</v>
      </c>
      <c r="H1296" s="72">
        <f>Agua!S1298</f>
        <v>0</v>
      </c>
      <c r="I1296" s="72">
        <f t="shared" si="303"/>
        <v>0</v>
      </c>
      <c r="J1296" s="72">
        <f>Agua!V1298</f>
        <v>0</v>
      </c>
      <c r="K1296" s="72">
        <f t="shared" si="304"/>
        <v>0</v>
      </c>
      <c r="L1296" s="72">
        <f>Agua!X1298</f>
        <v>0</v>
      </c>
      <c r="M1296" s="72">
        <f t="shared" si="305"/>
        <v>0</v>
      </c>
      <c r="N1296" s="72">
        <f t="shared" si="306"/>
        <v>0</v>
      </c>
      <c r="O1296" s="41">
        <f>'Gas y Electricidad'!F1299</f>
        <v>0</v>
      </c>
      <c r="P1296" s="49">
        <f t="shared" si="307"/>
        <v>0</v>
      </c>
      <c r="Q1296" s="41">
        <f>'Gas y Electricidad'!J1299</f>
        <v>0</v>
      </c>
      <c r="R1296" s="49">
        <f t="shared" si="308"/>
        <v>0</v>
      </c>
      <c r="S1296" s="41">
        <f>'Gas y Electricidad'!M1299</f>
        <v>0</v>
      </c>
      <c r="T1296" s="42" t="e">
        <f t="shared" si="309"/>
        <v>#DIV/0!</v>
      </c>
      <c r="U1296" s="35">
        <f>'Gas y Electricidad'!Q1299</f>
        <v>0</v>
      </c>
      <c r="V1296" s="52">
        <f t="shared" si="310"/>
        <v>0</v>
      </c>
      <c r="W1296" s="63"/>
      <c r="X1296" s="63"/>
      <c r="Y1296" s="63"/>
      <c r="Z1296" s="57">
        <f t="shared" si="311"/>
        <v>0</v>
      </c>
      <c r="AA1296" s="59">
        <f t="shared" si="312"/>
        <v>0</v>
      </c>
      <c r="AB1296" s="58">
        <f t="shared" si="313"/>
        <v>0</v>
      </c>
      <c r="AC1296" s="61">
        <f t="shared" si="314"/>
        <v>0</v>
      </c>
      <c r="AD1296" s="61">
        <f t="shared" si="315"/>
        <v>0</v>
      </c>
    </row>
    <row r="1297" spans="1:30" x14ac:dyDescent="0.3">
      <c r="A1297" s="39">
        <f>IF(Agua!A1299&gt;0,Agua!A1299,"-")</f>
        <v>43707</v>
      </c>
      <c r="B1297" s="40">
        <f>Agua!C1299</f>
        <v>0</v>
      </c>
      <c r="C1297" s="72">
        <f>Agua!J1299</f>
        <v>0</v>
      </c>
      <c r="D1297" s="72">
        <f>Agua!M1299</f>
        <v>0</v>
      </c>
      <c r="E1297" s="72">
        <f t="shared" si="301"/>
        <v>0</v>
      </c>
      <c r="F1297" s="72">
        <f>Agua!P1299</f>
        <v>0</v>
      </c>
      <c r="G1297" s="72">
        <f t="shared" si="302"/>
        <v>0</v>
      </c>
      <c r="H1297" s="72">
        <f>Agua!S1299</f>
        <v>0</v>
      </c>
      <c r="I1297" s="72">
        <f t="shared" si="303"/>
        <v>0</v>
      </c>
      <c r="J1297" s="72">
        <f>Agua!V1299</f>
        <v>0</v>
      </c>
      <c r="K1297" s="72">
        <f t="shared" si="304"/>
        <v>0</v>
      </c>
      <c r="L1297" s="72">
        <f>Agua!X1299</f>
        <v>0</v>
      </c>
      <c r="M1297" s="72">
        <f t="shared" si="305"/>
        <v>0</v>
      </c>
      <c r="N1297" s="72">
        <f t="shared" si="306"/>
        <v>0</v>
      </c>
      <c r="O1297" s="41">
        <f>'Gas y Electricidad'!F1300</f>
        <v>0</v>
      </c>
      <c r="P1297" s="49">
        <f t="shared" si="307"/>
        <v>0</v>
      </c>
      <c r="Q1297" s="41">
        <f>'Gas y Electricidad'!J1300</f>
        <v>0</v>
      </c>
      <c r="R1297" s="49">
        <f t="shared" si="308"/>
        <v>0</v>
      </c>
      <c r="S1297" s="41">
        <f>'Gas y Electricidad'!M1300</f>
        <v>0</v>
      </c>
      <c r="T1297" s="42" t="e">
        <f t="shared" si="309"/>
        <v>#DIV/0!</v>
      </c>
      <c r="U1297" s="35">
        <f>'Gas y Electricidad'!Q1300</f>
        <v>0</v>
      </c>
      <c r="V1297" s="52">
        <f t="shared" si="310"/>
        <v>0</v>
      </c>
      <c r="W1297" s="63"/>
      <c r="X1297" s="63"/>
      <c r="Y1297" s="63"/>
      <c r="Z1297" s="57">
        <f t="shared" si="311"/>
        <v>0</v>
      </c>
      <c r="AA1297" s="59">
        <f t="shared" si="312"/>
        <v>0</v>
      </c>
      <c r="AB1297" s="58">
        <f t="shared" si="313"/>
        <v>0</v>
      </c>
      <c r="AC1297" s="61">
        <f t="shared" si="314"/>
        <v>0</v>
      </c>
      <c r="AD1297" s="61">
        <f t="shared" si="315"/>
        <v>0</v>
      </c>
    </row>
    <row r="1298" spans="1:30" x14ac:dyDescent="0.3">
      <c r="A1298" s="39">
        <f>IF(Agua!A1300&gt;0,Agua!A1300,"-")</f>
        <v>43708</v>
      </c>
      <c r="B1298" s="40">
        <f>Agua!C1300</f>
        <v>0</v>
      </c>
      <c r="C1298" s="72">
        <f>Agua!J1300</f>
        <v>0</v>
      </c>
      <c r="D1298" s="72">
        <f>Agua!M1300</f>
        <v>0</v>
      </c>
      <c r="E1298" s="72">
        <f t="shared" si="301"/>
        <v>0</v>
      </c>
      <c r="F1298" s="72">
        <f>Agua!P1300</f>
        <v>0</v>
      </c>
      <c r="G1298" s="72">
        <f t="shared" si="302"/>
        <v>0</v>
      </c>
      <c r="H1298" s="72">
        <f>Agua!S1300</f>
        <v>0</v>
      </c>
      <c r="I1298" s="72">
        <f t="shared" si="303"/>
        <v>0</v>
      </c>
      <c r="J1298" s="72">
        <f>Agua!V1300</f>
        <v>0</v>
      </c>
      <c r="K1298" s="72">
        <f t="shared" si="304"/>
        <v>0</v>
      </c>
      <c r="L1298" s="72">
        <f>Agua!X1300</f>
        <v>0</v>
      </c>
      <c r="M1298" s="72">
        <f t="shared" si="305"/>
        <v>0</v>
      </c>
      <c r="N1298" s="72">
        <f t="shared" si="306"/>
        <v>0</v>
      </c>
      <c r="O1298" s="41">
        <f>'Gas y Electricidad'!F1301</f>
        <v>0</v>
      </c>
      <c r="P1298" s="49">
        <f t="shared" si="307"/>
        <v>0</v>
      </c>
      <c r="Q1298" s="41">
        <f>'Gas y Electricidad'!J1301</f>
        <v>0</v>
      </c>
      <c r="R1298" s="49">
        <f t="shared" si="308"/>
        <v>0</v>
      </c>
      <c r="S1298" s="41">
        <f>'Gas y Electricidad'!M1301</f>
        <v>0</v>
      </c>
      <c r="T1298" s="42" t="e">
        <f t="shared" si="309"/>
        <v>#DIV/0!</v>
      </c>
      <c r="U1298" s="35">
        <f>'Gas y Electricidad'!Q1301</f>
        <v>0</v>
      </c>
      <c r="V1298" s="52">
        <f t="shared" si="310"/>
        <v>0</v>
      </c>
      <c r="W1298" s="63"/>
      <c r="X1298" s="63"/>
      <c r="Y1298" s="63"/>
      <c r="Z1298" s="57">
        <f t="shared" si="311"/>
        <v>0</v>
      </c>
      <c r="AA1298" s="59">
        <f t="shared" si="312"/>
        <v>0</v>
      </c>
      <c r="AB1298" s="58">
        <f t="shared" si="313"/>
        <v>0</v>
      </c>
      <c r="AC1298" s="61">
        <f t="shared" si="314"/>
        <v>0</v>
      </c>
      <c r="AD1298" s="61">
        <f t="shared" si="315"/>
        <v>0</v>
      </c>
    </row>
    <row r="1299" spans="1:30" x14ac:dyDescent="0.3">
      <c r="A1299" s="39">
        <f>IF(Agua!A1301&gt;0,Agua!A1301,"-")</f>
        <v>43709</v>
      </c>
      <c r="B1299" s="40">
        <f>Agua!C1301</f>
        <v>0</v>
      </c>
      <c r="C1299" s="72">
        <f>Agua!J1301</f>
        <v>0</v>
      </c>
      <c r="D1299" s="72">
        <f>Agua!M1301</f>
        <v>0</v>
      </c>
      <c r="E1299" s="72">
        <f t="shared" si="301"/>
        <v>0</v>
      </c>
      <c r="F1299" s="72">
        <f>Agua!P1301</f>
        <v>0</v>
      </c>
      <c r="G1299" s="72">
        <f t="shared" si="302"/>
        <v>0</v>
      </c>
      <c r="H1299" s="72">
        <f>Agua!S1301</f>
        <v>0</v>
      </c>
      <c r="I1299" s="72">
        <f t="shared" si="303"/>
        <v>0</v>
      </c>
      <c r="J1299" s="72">
        <f>Agua!V1301</f>
        <v>0</v>
      </c>
      <c r="K1299" s="72">
        <f t="shared" si="304"/>
        <v>0</v>
      </c>
      <c r="L1299" s="72">
        <f>Agua!X1301</f>
        <v>0</v>
      </c>
      <c r="M1299" s="72">
        <f t="shared" si="305"/>
        <v>0</v>
      </c>
      <c r="N1299" s="72">
        <f t="shared" si="306"/>
        <v>0</v>
      </c>
      <c r="O1299" s="41">
        <f>'Gas y Electricidad'!F1302</f>
        <v>0</v>
      </c>
      <c r="P1299" s="49">
        <f t="shared" si="307"/>
        <v>0</v>
      </c>
      <c r="Q1299" s="41">
        <f>'Gas y Electricidad'!J1302</f>
        <v>0</v>
      </c>
      <c r="R1299" s="49">
        <f t="shared" si="308"/>
        <v>0</v>
      </c>
      <c r="S1299" s="41">
        <f>'Gas y Electricidad'!M1302</f>
        <v>0</v>
      </c>
      <c r="T1299" s="42" t="e">
        <f t="shared" si="309"/>
        <v>#DIV/0!</v>
      </c>
      <c r="U1299" s="35">
        <f>'Gas y Electricidad'!Q1302</f>
        <v>0</v>
      </c>
      <c r="V1299" s="52">
        <f t="shared" si="310"/>
        <v>0</v>
      </c>
      <c r="W1299" s="63"/>
      <c r="X1299" s="63"/>
      <c r="Y1299" s="63"/>
      <c r="Z1299" s="57">
        <f t="shared" si="311"/>
        <v>0</v>
      </c>
      <c r="AA1299" s="59">
        <f t="shared" si="312"/>
        <v>0</v>
      </c>
      <c r="AB1299" s="58">
        <f t="shared" si="313"/>
        <v>0</v>
      </c>
      <c r="AC1299" s="61">
        <f t="shared" si="314"/>
        <v>0</v>
      </c>
      <c r="AD1299" s="61">
        <f t="shared" si="315"/>
        <v>0</v>
      </c>
    </row>
    <row r="1300" spans="1:30" x14ac:dyDescent="0.3">
      <c r="A1300" s="39">
        <f>IF(Agua!A1302&gt;0,Agua!A1302,"-")</f>
        <v>43710</v>
      </c>
      <c r="B1300" s="40">
        <f>Agua!C1302</f>
        <v>0</v>
      </c>
      <c r="C1300" s="72">
        <f>Agua!J1302</f>
        <v>0</v>
      </c>
      <c r="D1300" s="72">
        <f>Agua!M1302</f>
        <v>0</v>
      </c>
      <c r="E1300" s="72">
        <f t="shared" si="301"/>
        <v>0</v>
      </c>
      <c r="F1300" s="72">
        <f>Agua!P1302</f>
        <v>0</v>
      </c>
      <c r="G1300" s="72">
        <f t="shared" si="302"/>
        <v>0</v>
      </c>
      <c r="H1300" s="72">
        <f>Agua!S1302</f>
        <v>0</v>
      </c>
      <c r="I1300" s="72">
        <f t="shared" si="303"/>
        <v>0</v>
      </c>
      <c r="J1300" s="72">
        <f>Agua!V1302</f>
        <v>0</v>
      </c>
      <c r="K1300" s="72">
        <f t="shared" si="304"/>
        <v>0</v>
      </c>
      <c r="L1300" s="72">
        <f>Agua!X1302</f>
        <v>0</v>
      </c>
      <c r="M1300" s="72">
        <f t="shared" si="305"/>
        <v>0</v>
      </c>
      <c r="N1300" s="72">
        <f t="shared" si="306"/>
        <v>0</v>
      </c>
      <c r="O1300" s="41">
        <f>'Gas y Electricidad'!F1303</f>
        <v>0</v>
      </c>
      <c r="P1300" s="49">
        <f t="shared" si="307"/>
        <v>0</v>
      </c>
      <c r="Q1300" s="41">
        <f>'Gas y Electricidad'!J1303</f>
        <v>0</v>
      </c>
      <c r="R1300" s="49">
        <f t="shared" si="308"/>
        <v>0</v>
      </c>
      <c r="S1300" s="41">
        <f>'Gas y Electricidad'!M1303</f>
        <v>0</v>
      </c>
      <c r="T1300" s="42" t="e">
        <f t="shared" si="309"/>
        <v>#DIV/0!</v>
      </c>
      <c r="U1300" s="35">
        <f>'Gas y Electricidad'!Q1303</f>
        <v>0</v>
      </c>
      <c r="V1300" s="52">
        <f t="shared" si="310"/>
        <v>0</v>
      </c>
      <c r="W1300" s="63"/>
      <c r="X1300" s="63"/>
      <c r="Y1300" s="63"/>
      <c r="Z1300" s="57">
        <f t="shared" si="311"/>
        <v>0</v>
      </c>
      <c r="AA1300" s="59">
        <f t="shared" si="312"/>
        <v>0</v>
      </c>
      <c r="AB1300" s="58">
        <f t="shared" si="313"/>
        <v>0</v>
      </c>
      <c r="AC1300" s="61">
        <f t="shared" si="314"/>
        <v>0</v>
      </c>
      <c r="AD1300" s="61">
        <f t="shared" si="315"/>
        <v>0</v>
      </c>
    </row>
    <row r="1301" spans="1:30" x14ac:dyDescent="0.3">
      <c r="A1301" s="39">
        <f>IF(Agua!A1303&gt;0,Agua!A1303,"-")</f>
        <v>43711</v>
      </c>
      <c r="B1301" s="40">
        <f>Agua!C1303</f>
        <v>0</v>
      </c>
      <c r="C1301" s="72">
        <f>Agua!J1303</f>
        <v>0</v>
      </c>
      <c r="D1301" s="72">
        <f>Agua!M1303</f>
        <v>0</v>
      </c>
      <c r="E1301" s="72">
        <f t="shared" si="301"/>
        <v>0</v>
      </c>
      <c r="F1301" s="72">
        <f>Agua!P1303</f>
        <v>0</v>
      </c>
      <c r="G1301" s="72">
        <f t="shared" si="302"/>
        <v>0</v>
      </c>
      <c r="H1301" s="72">
        <f>Agua!S1303</f>
        <v>0</v>
      </c>
      <c r="I1301" s="72">
        <f t="shared" si="303"/>
        <v>0</v>
      </c>
      <c r="J1301" s="72">
        <f>Agua!V1303</f>
        <v>0</v>
      </c>
      <c r="K1301" s="72">
        <f t="shared" si="304"/>
        <v>0</v>
      </c>
      <c r="L1301" s="72">
        <f>Agua!X1303</f>
        <v>0</v>
      </c>
      <c r="M1301" s="72">
        <f t="shared" si="305"/>
        <v>0</v>
      </c>
      <c r="N1301" s="72">
        <f t="shared" si="306"/>
        <v>0</v>
      </c>
      <c r="O1301" s="41">
        <f>'Gas y Electricidad'!F1304</f>
        <v>0</v>
      </c>
      <c r="P1301" s="49">
        <f t="shared" si="307"/>
        <v>0</v>
      </c>
      <c r="Q1301" s="41">
        <f>'Gas y Electricidad'!J1304</f>
        <v>0</v>
      </c>
      <c r="R1301" s="49">
        <f t="shared" si="308"/>
        <v>0</v>
      </c>
      <c r="S1301" s="41">
        <f>'Gas y Electricidad'!M1304</f>
        <v>0</v>
      </c>
      <c r="T1301" s="42" t="e">
        <f t="shared" si="309"/>
        <v>#DIV/0!</v>
      </c>
      <c r="U1301" s="35">
        <f>'Gas y Electricidad'!Q1304</f>
        <v>0</v>
      </c>
      <c r="V1301" s="52">
        <f t="shared" si="310"/>
        <v>0</v>
      </c>
      <c r="W1301" s="63"/>
      <c r="X1301" s="63"/>
      <c r="Y1301" s="63"/>
      <c r="Z1301" s="57">
        <f t="shared" si="311"/>
        <v>0</v>
      </c>
      <c r="AA1301" s="59">
        <f t="shared" si="312"/>
        <v>0</v>
      </c>
      <c r="AB1301" s="58">
        <f t="shared" si="313"/>
        <v>0</v>
      </c>
      <c r="AC1301" s="61">
        <f t="shared" si="314"/>
        <v>0</v>
      </c>
      <c r="AD1301" s="61">
        <f t="shared" si="315"/>
        <v>0</v>
      </c>
    </row>
    <row r="1302" spans="1:30" x14ac:dyDescent="0.3">
      <c r="A1302" s="39">
        <f>IF(Agua!A1304&gt;0,Agua!A1304,"-")</f>
        <v>43712</v>
      </c>
      <c r="B1302" s="40">
        <f>Agua!C1304</f>
        <v>0</v>
      </c>
      <c r="C1302" s="72">
        <f>Agua!J1304</f>
        <v>0</v>
      </c>
      <c r="D1302" s="72">
        <f>Agua!M1304</f>
        <v>0</v>
      </c>
      <c r="E1302" s="72">
        <f t="shared" si="301"/>
        <v>0</v>
      </c>
      <c r="F1302" s="72">
        <f>Agua!P1304</f>
        <v>0</v>
      </c>
      <c r="G1302" s="72">
        <f t="shared" si="302"/>
        <v>0</v>
      </c>
      <c r="H1302" s="72">
        <f>Agua!S1304</f>
        <v>0</v>
      </c>
      <c r="I1302" s="72">
        <f t="shared" si="303"/>
        <v>0</v>
      </c>
      <c r="J1302" s="72">
        <f>Agua!V1304</f>
        <v>0</v>
      </c>
      <c r="K1302" s="72">
        <f t="shared" si="304"/>
        <v>0</v>
      </c>
      <c r="L1302" s="72">
        <f>Agua!X1304</f>
        <v>0</v>
      </c>
      <c r="M1302" s="72">
        <f t="shared" si="305"/>
        <v>0</v>
      </c>
      <c r="N1302" s="72">
        <f t="shared" si="306"/>
        <v>0</v>
      </c>
      <c r="O1302" s="41">
        <f>'Gas y Electricidad'!F1305</f>
        <v>0</v>
      </c>
      <c r="P1302" s="49">
        <f t="shared" si="307"/>
        <v>0</v>
      </c>
      <c r="Q1302" s="41">
        <f>'Gas y Electricidad'!J1305</f>
        <v>0</v>
      </c>
      <c r="R1302" s="49">
        <f t="shared" si="308"/>
        <v>0</v>
      </c>
      <c r="S1302" s="41">
        <f>'Gas y Electricidad'!M1305</f>
        <v>0</v>
      </c>
      <c r="T1302" s="42" t="e">
        <f t="shared" si="309"/>
        <v>#DIV/0!</v>
      </c>
      <c r="U1302" s="35">
        <f>'Gas y Electricidad'!Q1305</f>
        <v>0</v>
      </c>
      <c r="V1302" s="52">
        <f t="shared" si="310"/>
        <v>0</v>
      </c>
      <c r="W1302" s="63"/>
      <c r="X1302" s="63"/>
      <c r="Y1302" s="63"/>
      <c r="Z1302" s="57">
        <f t="shared" si="311"/>
        <v>0</v>
      </c>
      <c r="AA1302" s="59">
        <f t="shared" si="312"/>
        <v>0</v>
      </c>
      <c r="AB1302" s="58">
        <f t="shared" si="313"/>
        <v>0</v>
      </c>
      <c r="AC1302" s="61">
        <f t="shared" si="314"/>
        <v>0</v>
      </c>
      <c r="AD1302" s="61">
        <f t="shared" si="315"/>
        <v>0</v>
      </c>
    </row>
    <row r="1303" spans="1:30" x14ac:dyDescent="0.3">
      <c r="A1303" s="39">
        <f>IF(Agua!A1305&gt;0,Agua!A1305,"-")</f>
        <v>43713</v>
      </c>
      <c r="B1303" s="40">
        <f>Agua!C1305</f>
        <v>0</v>
      </c>
      <c r="C1303" s="72">
        <f>Agua!J1305</f>
        <v>0</v>
      </c>
      <c r="D1303" s="72">
        <f>Agua!M1305</f>
        <v>0</v>
      </c>
      <c r="E1303" s="72">
        <f t="shared" si="301"/>
        <v>0</v>
      </c>
      <c r="F1303" s="72">
        <f>Agua!P1305</f>
        <v>0</v>
      </c>
      <c r="G1303" s="72">
        <f t="shared" si="302"/>
        <v>0</v>
      </c>
      <c r="H1303" s="72">
        <f>Agua!S1305</f>
        <v>0</v>
      </c>
      <c r="I1303" s="72">
        <f t="shared" si="303"/>
        <v>0</v>
      </c>
      <c r="J1303" s="72">
        <f>Agua!V1305</f>
        <v>0</v>
      </c>
      <c r="K1303" s="72">
        <f t="shared" si="304"/>
        <v>0</v>
      </c>
      <c r="L1303" s="72">
        <f>Agua!X1305</f>
        <v>0</v>
      </c>
      <c r="M1303" s="72">
        <f t="shared" si="305"/>
        <v>0</v>
      </c>
      <c r="N1303" s="72">
        <f t="shared" si="306"/>
        <v>0</v>
      </c>
      <c r="O1303" s="41">
        <f>'Gas y Electricidad'!F1306</f>
        <v>0</v>
      </c>
      <c r="P1303" s="49">
        <f t="shared" si="307"/>
        <v>0</v>
      </c>
      <c r="Q1303" s="41">
        <f>'Gas y Electricidad'!J1306</f>
        <v>0</v>
      </c>
      <c r="R1303" s="49">
        <f t="shared" si="308"/>
        <v>0</v>
      </c>
      <c r="S1303" s="41">
        <f>'Gas y Electricidad'!M1306</f>
        <v>0</v>
      </c>
      <c r="T1303" s="42" t="e">
        <f t="shared" si="309"/>
        <v>#DIV/0!</v>
      </c>
      <c r="U1303" s="35">
        <f>'Gas y Electricidad'!Q1306</f>
        <v>0</v>
      </c>
      <c r="V1303" s="52">
        <f t="shared" si="310"/>
        <v>0</v>
      </c>
      <c r="W1303" s="63"/>
      <c r="X1303" s="63"/>
      <c r="Y1303" s="63"/>
      <c r="Z1303" s="57">
        <f t="shared" si="311"/>
        <v>0</v>
      </c>
      <c r="AA1303" s="59">
        <f t="shared" si="312"/>
        <v>0</v>
      </c>
      <c r="AB1303" s="58">
        <f t="shared" si="313"/>
        <v>0</v>
      </c>
      <c r="AC1303" s="61">
        <f t="shared" si="314"/>
        <v>0</v>
      </c>
      <c r="AD1303" s="61">
        <f t="shared" si="315"/>
        <v>0</v>
      </c>
    </row>
    <row r="1304" spans="1:30" x14ac:dyDescent="0.3">
      <c r="A1304" s="39">
        <f>IF(Agua!A1306&gt;0,Agua!A1306,"-")</f>
        <v>43714</v>
      </c>
      <c r="B1304" s="40">
        <f>Agua!C1306</f>
        <v>0</v>
      </c>
      <c r="C1304" s="72">
        <f>Agua!J1306</f>
        <v>0</v>
      </c>
      <c r="D1304" s="72">
        <f>Agua!M1306</f>
        <v>0</v>
      </c>
      <c r="E1304" s="72">
        <f t="shared" si="301"/>
        <v>0</v>
      </c>
      <c r="F1304" s="72">
        <f>Agua!P1306</f>
        <v>0</v>
      </c>
      <c r="G1304" s="72">
        <f t="shared" si="302"/>
        <v>0</v>
      </c>
      <c r="H1304" s="72">
        <f>Agua!S1306</f>
        <v>0</v>
      </c>
      <c r="I1304" s="72">
        <f t="shared" si="303"/>
        <v>0</v>
      </c>
      <c r="J1304" s="72">
        <f>Agua!V1306</f>
        <v>0</v>
      </c>
      <c r="K1304" s="72">
        <f t="shared" si="304"/>
        <v>0</v>
      </c>
      <c r="L1304" s="72">
        <f>Agua!X1306</f>
        <v>0</v>
      </c>
      <c r="M1304" s="72">
        <f t="shared" si="305"/>
        <v>0</v>
      </c>
      <c r="N1304" s="72">
        <f t="shared" si="306"/>
        <v>0</v>
      </c>
      <c r="O1304" s="41">
        <f>'Gas y Electricidad'!F1307</f>
        <v>0</v>
      </c>
      <c r="P1304" s="49">
        <f t="shared" si="307"/>
        <v>0</v>
      </c>
      <c r="Q1304" s="41">
        <f>'Gas y Electricidad'!J1307</f>
        <v>0</v>
      </c>
      <c r="R1304" s="49">
        <f t="shared" si="308"/>
        <v>0</v>
      </c>
      <c r="S1304" s="41">
        <f>'Gas y Electricidad'!M1307</f>
        <v>0</v>
      </c>
      <c r="T1304" s="42" t="e">
        <f t="shared" si="309"/>
        <v>#DIV/0!</v>
      </c>
      <c r="U1304" s="35">
        <f>'Gas y Electricidad'!Q1307</f>
        <v>0</v>
      </c>
      <c r="V1304" s="52">
        <f t="shared" si="310"/>
        <v>0</v>
      </c>
      <c r="W1304" s="63"/>
      <c r="X1304" s="63"/>
      <c r="Y1304" s="63"/>
      <c r="Z1304" s="57">
        <f t="shared" si="311"/>
        <v>0</v>
      </c>
      <c r="AA1304" s="59">
        <f t="shared" si="312"/>
        <v>0</v>
      </c>
      <c r="AB1304" s="58">
        <f t="shared" si="313"/>
        <v>0</v>
      </c>
      <c r="AC1304" s="61">
        <f t="shared" si="314"/>
        <v>0</v>
      </c>
      <c r="AD1304" s="61">
        <f t="shared" si="315"/>
        <v>0</v>
      </c>
    </row>
    <row r="1305" spans="1:30" x14ac:dyDescent="0.3">
      <c r="A1305" s="39">
        <f>IF(Agua!A1307&gt;0,Agua!A1307,"-")</f>
        <v>43715</v>
      </c>
      <c r="B1305" s="40">
        <f>Agua!C1307</f>
        <v>0</v>
      </c>
      <c r="C1305" s="72">
        <f>Agua!J1307</f>
        <v>0</v>
      </c>
      <c r="D1305" s="72">
        <f>Agua!M1307</f>
        <v>0</v>
      </c>
      <c r="E1305" s="72">
        <f t="shared" si="301"/>
        <v>0</v>
      </c>
      <c r="F1305" s="72">
        <f>Agua!P1307</f>
        <v>0</v>
      </c>
      <c r="G1305" s="72">
        <f t="shared" si="302"/>
        <v>0</v>
      </c>
      <c r="H1305" s="72">
        <f>Agua!S1307</f>
        <v>0</v>
      </c>
      <c r="I1305" s="72">
        <f t="shared" si="303"/>
        <v>0</v>
      </c>
      <c r="J1305" s="72">
        <f>Agua!V1307</f>
        <v>0</v>
      </c>
      <c r="K1305" s="72">
        <f t="shared" si="304"/>
        <v>0</v>
      </c>
      <c r="L1305" s="72">
        <f>Agua!X1307</f>
        <v>0</v>
      </c>
      <c r="M1305" s="72">
        <f t="shared" si="305"/>
        <v>0</v>
      </c>
      <c r="N1305" s="72">
        <f t="shared" si="306"/>
        <v>0</v>
      </c>
      <c r="O1305" s="41">
        <f>'Gas y Electricidad'!F1308</f>
        <v>0</v>
      </c>
      <c r="P1305" s="49">
        <f t="shared" si="307"/>
        <v>0</v>
      </c>
      <c r="Q1305" s="41">
        <f>'Gas y Electricidad'!J1308</f>
        <v>0</v>
      </c>
      <c r="R1305" s="49">
        <f t="shared" si="308"/>
        <v>0</v>
      </c>
      <c r="S1305" s="41">
        <f>'Gas y Electricidad'!M1308</f>
        <v>0</v>
      </c>
      <c r="T1305" s="42" t="e">
        <f t="shared" si="309"/>
        <v>#DIV/0!</v>
      </c>
      <c r="U1305" s="35">
        <f>'Gas y Electricidad'!Q1308</f>
        <v>0</v>
      </c>
      <c r="V1305" s="52">
        <f t="shared" si="310"/>
        <v>0</v>
      </c>
      <c r="W1305" s="63"/>
      <c r="X1305" s="63"/>
      <c r="Y1305" s="63"/>
      <c r="Z1305" s="57">
        <f t="shared" si="311"/>
        <v>0</v>
      </c>
      <c r="AA1305" s="59">
        <f t="shared" si="312"/>
        <v>0</v>
      </c>
      <c r="AB1305" s="58">
        <f t="shared" si="313"/>
        <v>0</v>
      </c>
      <c r="AC1305" s="61">
        <f t="shared" si="314"/>
        <v>0</v>
      </c>
      <c r="AD1305" s="61">
        <f t="shared" si="315"/>
        <v>0</v>
      </c>
    </row>
    <row r="1306" spans="1:30" x14ac:dyDescent="0.3">
      <c r="A1306" s="39">
        <f>IF(Agua!A1308&gt;0,Agua!A1308,"-")</f>
        <v>43716</v>
      </c>
      <c r="B1306" s="40">
        <f>Agua!C1308</f>
        <v>0</v>
      </c>
      <c r="C1306" s="72">
        <f>Agua!J1308</f>
        <v>0</v>
      </c>
      <c r="D1306" s="72">
        <f>Agua!M1308</f>
        <v>0</v>
      </c>
      <c r="E1306" s="72">
        <f t="shared" si="301"/>
        <v>0</v>
      </c>
      <c r="F1306" s="72">
        <f>Agua!P1308</f>
        <v>0</v>
      </c>
      <c r="G1306" s="72">
        <f t="shared" si="302"/>
        <v>0</v>
      </c>
      <c r="H1306" s="72">
        <f>Agua!S1308</f>
        <v>0</v>
      </c>
      <c r="I1306" s="72">
        <f t="shared" si="303"/>
        <v>0</v>
      </c>
      <c r="J1306" s="72">
        <f>Agua!V1308</f>
        <v>0</v>
      </c>
      <c r="K1306" s="72">
        <f t="shared" si="304"/>
        <v>0</v>
      </c>
      <c r="L1306" s="72">
        <f>Agua!X1308</f>
        <v>0</v>
      </c>
      <c r="M1306" s="72">
        <f t="shared" si="305"/>
        <v>0</v>
      </c>
      <c r="N1306" s="72">
        <f t="shared" si="306"/>
        <v>0</v>
      </c>
      <c r="O1306" s="41">
        <f>'Gas y Electricidad'!F1309</f>
        <v>0</v>
      </c>
      <c r="P1306" s="49">
        <f t="shared" si="307"/>
        <v>0</v>
      </c>
      <c r="Q1306" s="41">
        <f>'Gas y Electricidad'!J1309</f>
        <v>0</v>
      </c>
      <c r="R1306" s="49">
        <f t="shared" si="308"/>
        <v>0</v>
      </c>
      <c r="S1306" s="41">
        <f>'Gas y Electricidad'!M1309</f>
        <v>0</v>
      </c>
      <c r="T1306" s="42" t="e">
        <f t="shared" si="309"/>
        <v>#DIV/0!</v>
      </c>
      <c r="U1306" s="35">
        <f>'Gas y Electricidad'!Q1309</f>
        <v>0</v>
      </c>
      <c r="V1306" s="52">
        <f t="shared" si="310"/>
        <v>0</v>
      </c>
      <c r="W1306" s="63"/>
      <c r="X1306" s="63"/>
      <c r="Y1306" s="63"/>
      <c r="Z1306" s="57">
        <f t="shared" si="311"/>
        <v>0</v>
      </c>
      <c r="AA1306" s="59">
        <f t="shared" si="312"/>
        <v>0</v>
      </c>
      <c r="AB1306" s="58">
        <f t="shared" si="313"/>
        <v>0</v>
      </c>
      <c r="AC1306" s="61">
        <f t="shared" si="314"/>
        <v>0</v>
      </c>
      <c r="AD1306" s="61">
        <f t="shared" si="315"/>
        <v>0</v>
      </c>
    </row>
    <row r="1307" spans="1:30" x14ac:dyDescent="0.3">
      <c r="A1307" s="39">
        <f>IF(Agua!A1309&gt;0,Agua!A1309,"-")</f>
        <v>43717</v>
      </c>
      <c r="B1307" s="40">
        <f>Agua!C1309</f>
        <v>0</v>
      </c>
      <c r="C1307" s="72">
        <f>Agua!J1309</f>
        <v>0</v>
      </c>
      <c r="D1307" s="72">
        <f>Agua!M1309</f>
        <v>0</v>
      </c>
      <c r="E1307" s="72">
        <f t="shared" si="301"/>
        <v>0</v>
      </c>
      <c r="F1307" s="72">
        <f>Agua!P1309</f>
        <v>0</v>
      </c>
      <c r="G1307" s="72">
        <f t="shared" si="302"/>
        <v>0</v>
      </c>
      <c r="H1307" s="72">
        <f>Agua!S1309</f>
        <v>0</v>
      </c>
      <c r="I1307" s="72">
        <f t="shared" si="303"/>
        <v>0</v>
      </c>
      <c r="J1307" s="72">
        <f>Agua!V1309</f>
        <v>0</v>
      </c>
      <c r="K1307" s="72">
        <f t="shared" si="304"/>
        <v>0</v>
      </c>
      <c r="L1307" s="72">
        <f>Agua!X1309</f>
        <v>0</v>
      </c>
      <c r="M1307" s="72">
        <f t="shared" si="305"/>
        <v>0</v>
      </c>
      <c r="N1307" s="72">
        <f t="shared" si="306"/>
        <v>0</v>
      </c>
      <c r="O1307" s="41">
        <f>'Gas y Electricidad'!F1310</f>
        <v>0</v>
      </c>
      <c r="P1307" s="49">
        <f t="shared" si="307"/>
        <v>0</v>
      </c>
      <c r="Q1307" s="41">
        <f>'Gas y Electricidad'!J1310</f>
        <v>0</v>
      </c>
      <c r="R1307" s="49">
        <f t="shared" si="308"/>
        <v>0</v>
      </c>
      <c r="S1307" s="41">
        <f>'Gas y Electricidad'!M1310</f>
        <v>0</v>
      </c>
      <c r="T1307" s="42" t="e">
        <f t="shared" si="309"/>
        <v>#DIV/0!</v>
      </c>
      <c r="U1307" s="35">
        <f>'Gas y Electricidad'!Q1310</f>
        <v>0</v>
      </c>
      <c r="V1307" s="52">
        <f t="shared" si="310"/>
        <v>0</v>
      </c>
      <c r="W1307" s="63"/>
      <c r="X1307" s="63"/>
      <c r="Y1307" s="63"/>
      <c r="Z1307" s="57">
        <f t="shared" si="311"/>
        <v>0</v>
      </c>
      <c r="AA1307" s="59">
        <f t="shared" si="312"/>
        <v>0</v>
      </c>
      <c r="AB1307" s="58">
        <f t="shared" si="313"/>
        <v>0</v>
      </c>
      <c r="AC1307" s="61">
        <f t="shared" si="314"/>
        <v>0</v>
      </c>
      <c r="AD1307" s="61">
        <f t="shared" si="315"/>
        <v>0</v>
      </c>
    </row>
    <row r="1308" spans="1:30" x14ac:dyDescent="0.3">
      <c r="A1308" s="39">
        <f>IF(Agua!A1310&gt;0,Agua!A1310,"-")</f>
        <v>43718</v>
      </c>
      <c r="B1308" s="40">
        <f>Agua!C1310</f>
        <v>0</v>
      </c>
      <c r="C1308" s="72">
        <f>Agua!J1310</f>
        <v>0</v>
      </c>
      <c r="D1308" s="72">
        <f>Agua!M1310</f>
        <v>0</v>
      </c>
      <c r="E1308" s="72">
        <f t="shared" si="301"/>
        <v>0</v>
      </c>
      <c r="F1308" s="72">
        <f>Agua!P1310</f>
        <v>0</v>
      </c>
      <c r="G1308" s="72">
        <f t="shared" si="302"/>
        <v>0</v>
      </c>
      <c r="H1308" s="72">
        <f>Agua!S1310</f>
        <v>0</v>
      </c>
      <c r="I1308" s="72">
        <f t="shared" si="303"/>
        <v>0</v>
      </c>
      <c r="J1308" s="72">
        <f>Agua!V1310</f>
        <v>0</v>
      </c>
      <c r="K1308" s="72">
        <f t="shared" si="304"/>
        <v>0</v>
      </c>
      <c r="L1308" s="72">
        <f>Agua!X1310</f>
        <v>0</v>
      </c>
      <c r="M1308" s="72">
        <f t="shared" si="305"/>
        <v>0</v>
      </c>
      <c r="N1308" s="72">
        <f t="shared" si="306"/>
        <v>0</v>
      </c>
      <c r="O1308" s="41">
        <f>'Gas y Electricidad'!F1311</f>
        <v>0</v>
      </c>
      <c r="P1308" s="49">
        <f t="shared" si="307"/>
        <v>0</v>
      </c>
      <c r="Q1308" s="41">
        <f>'Gas y Electricidad'!J1311</f>
        <v>0</v>
      </c>
      <c r="R1308" s="49">
        <f t="shared" si="308"/>
        <v>0</v>
      </c>
      <c r="S1308" s="41">
        <f>'Gas y Electricidad'!M1311</f>
        <v>0</v>
      </c>
      <c r="T1308" s="42" t="e">
        <f t="shared" si="309"/>
        <v>#DIV/0!</v>
      </c>
      <c r="U1308" s="35">
        <f>'Gas y Electricidad'!Q1311</f>
        <v>0</v>
      </c>
      <c r="V1308" s="52">
        <f t="shared" si="310"/>
        <v>0</v>
      </c>
      <c r="W1308" s="63"/>
      <c r="X1308" s="63"/>
      <c r="Y1308" s="63"/>
      <c r="Z1308" s="57">
        <f t="shared" si="311"/>
        <v>0</v>
      </c>
      <c r="AA1308" s="59">
        <f t="shared" si="312"/>
        <v>0</v>
      </c>
      <c r="AB1308" s="58">
        <f t="shared" si="313"/>
        <v>0</v>
      </c>
      <c r="AC1308" s="61">
        <f t="shared" si="314"/>
        <v>0</v>
      </c>
      <c r="AD1308" s="61">
        <f t="shared" si="315"/>
        <v>0</v>
      </c>
    </row>
    <row r="1309" spans="1:30" x14ac:dyDescent="0.3">
      <c r="A1309" s="39">
        <f>IF(Agua!A1311&gt;0,Agua!A1311,"-")</f>
        <v>43719</v>
      </c>
      <c r="B1309" s="40">
        <f>Agua!C1311</f>
        <v>0</v>
      </c>
      <c r="C1309" s="72">
        <f>Agua!J1311</f>
        <v>0</v>
      </c>
      <c r="D1309" s="72">
        <f>Agua!M1311</f>
        <v>0</v>
      </c>
      <c r="E1309" s="72">
        <f t="shared" si="301"/>
        <v>0</v>
      </c>
      <c r="F1309" s="72">
        <f>Agua!P1311</f>
        <v>0</v>
      </c>
      <c r="G1309" s="72">
        <f t="shared" si="302"/>
        <v>0</v>
      </c>
      <c r="H1309" s="72">
        <f>Agua!S1311</f>
        <v>0</v>
      </c>
      <c r="I1309" s="72">
        <f t="shared" si="303"/>
        <v>0</v>
      </c>
      <c r="J1309" s="72">
        <f>Agua!V1311</f>
        <v>0</v>
      </c>
      <c r="K1309" s="72">
        <f t="shared" si="304"/>
        <v>0</v>
      </c>
      <c r="L1309" s="72">
        <f>Agua!X1311</f>
        <v>0</v>
      </c>
      <c r="M1309" s="72">
        <f t="shared" si="305"/>
        <v>0</v>
      </c>
      <c r="N1309" s="72">
        <f t="shared" si="306"/>
        <v>0</v>
      </c>
      <c r="O1309" s="41">
        <f>'Gas y Electricidad'!F1312</f>
        <v>0</v>
      </c>
      <c r="P1309" s="49">
        <f t="shared" si="307"/>
        <v>0</v>
      </c>
      <c r="Q1309" s="41">
        <f>'Gas y Electricidad'!J1312</f>
        <v>0</v>
      </c>
      <c r="R1309" s="49">
        <f t="shared" si="308"/>
        <v>0</v>
      </c>
      <c r="S1309" s="41">
        <f>'Gas y Electricidad'!M1312</f>
        <v>0</v>
      </c>
      <c r="T1309" s="42" t="e">
        <f t="shared" si="309"/>
        <v>#DIV/0!</v>
      </c>
      <c r="U1309" s="35">
        <f>'Gas y Electricidad'!Q1312</f>
        <v>0</v>
      </c>
      <c r="V1309" s="52">
        <f t="shared" si="310"/>
        <v>0</v>
      </c>
      <c r="W1309" s="63"/>
      <c r="X1309" s="63"/>
      <c r="Y1309" s="63"/>
      <c r="Z1309" s="57">
        <f t="shared" si="311"/>
        <v>0</v>
      </c>
      <c r="AA1309" s="59">
        <f t="shared" si="312"/>
        <v>0</v>
      </c>
      <c r="AB1309" s="58">
        <f t="shared" si="313"/>
        <v>0</v>
      </c>
      <c r="AC1309" s="61">
        <f t="shared" si="314"/>
        <v>0</v>
      </c>
      <c r="AD1309" s="61">
        <f t="shared" si="315"/>
        <v>0</v>
      </c>
    </row>
    <row r="1310" spans="1:30" x14ac:dyDescent="0.3">
      <c r="A1310" s="39">
        <f>IF(Agua!A1312&gt;0,Agua!A1312,"-")</f>
        <v>43720</v>
      </c>
      <c r="B1310" s="40">
        <f>Agua!C1312</f>
        <v>0</v>
      </c>
      <c r="C1310" s="72">
        <f>Agua!J1312</f>
        <v>0</v>
      </c>
      <c r="D1310" s="72">
        <f>Agua!M1312</f>
        <v>0</v>
      </c>
      <c r="E1310" s="72">
        <f t="shared" si="301"/>
        <v>0</v>
      </c>
      <c r="F1310" s="72">
        <f>Agua!P1312</f>
        <v>0</v>
      </c>
      <c r="G1310" s="72">
        <f t="shared" si="302"/>
        <v>0</v>
      </c>
      <c r="H1310" s="72">
        <f>Agua!S1312</f>
        <v>0</v>
      </c>
      <c r="I1310" s="72">
        <f t="shared" si="303"/>
        <v>0</v>
      </c>
      <c r="J1310" s="72">
        <f>Agua!V1312</f>
        <v>0</v>
      </c>
      <c r="K1310" s="72">
        <f t="shared" si="304"/>
        <v>0</v>
      </c>
      <c r="L1310" s="72">
        <f>Agua!X1312</f>
        <v>0</v>
      </c>
      <c r="M1310" s="72">
        <f t="shared" si="305"/>
        <v>0</v>
      </c>
      <c r="N1310" s="72">
        <f t="shared" si="306"/>
        <v>0</v>
      </c>
      <c r="O1310" s="41">
        <f>'Gas y Electricidad'!F1313</f>
        <v>0</v>
      </c>
      <c r="P1310" s="49">
        <f t="shared" si="307"/>
        <v>0</v>
      </c>
      <c r="Q1310" s="41">
        <f>'Gas y Electricidad'!J1313</f>
        <v>0</v>
      </c>
      <c r="R1310" s="49">
        <f t="shared" si="308"/>
        <v>0</v>
      </c>
      <c r="S1310" s="41">
        <f>'Gas y Electricidad'!M1313</f>
        <v>0</v>
      </c>
      <c r="T1310" s="42" t="e">
        <f t="shared" si="309"/>
        <v>#DIV/0!</v>
      </c>
      <c r="U1310" s="35">
        <f>'Gas y Electricidad'!Q1313</f>
        <v>0</v>
      </c>
      <c r="V1310" s="52">
        <f t="shared" si="310"/>
        <v>0</v>
      </c>
      <c r="W1310" s="63"/>
      <c r="X1310" s="63"/>
      <c r="Y1310" s="63"/>
      <c r="Z1310" s="57">
        <f t="shared" si="311"/>
        <v>0</v>
      </c>
      <c r="AA1310" s="59">
        <f t="shared" si="312"/>
        <v>0</v>
      </c>
      <c r="AB1310" s="58">
        <f t="shared" si="313"/>
        <v>0</v>
      </c>
      <c r="AC1310" s="61">
        <f t="shared" si="314"/>
        <v>0</v>
      </c>
      <c r="AD1310" s="61">
        <f t="shared" si="315"/>
        <v>0</v>
      </c>
    </row>
    <row r="1311" spans="1:30" x14ac:dyDescent="0.3">
      <c r="A1311" s="39">
        <f>IF(Agua!A1313&gt;0,Agua!A1313,"-")</f>
        <v>43721</v>
      </c>
      <c r="B1311" s="40">
        <f>Agua!C1313</f>
        <v>0</v>
      </c>
      <c r="C1311" s="72">
        <f>Agua!J1313</f>
        <v>0</v>
      </c>
      <c r="D1311" s="72">
        <f>Agua!M1313</f>
        <v>0</v>
      </c>
      <c r="E1311" s="72">
        <f t="shared" si="301"/>
        <v>0</v>
      </c>
      <c r="F1311" s="72">
        <f>Agua!P1313</f>
        <v>0</v>
      </c>
      <c r="G1311" s="72">
        <f t="shared" si="302"/>
        <v>0</v>
      </c>
      <c r="H1311" s="72">
        <f>Agua!S1313</f>
        <v>0</v>
      </c>
      <c r="I1311" s="72">
        <f t="shared" si="303"/>
        <v>0</v>
      </c>
      <c r="J1311" s="72">
        <f>Agua!V1313</f>
        <v>0</v>
      </c>
      <c r="K1311" s="72">
        <f t="shared" si="304"/>
        <v>0</v>
      </c>
      <c r="L1311" s="72">
        <f>Agua!X1313</f>
        <v>0</v>
      </c>
      <c r="M1311" s="72">
        <f t="shared" si="305"/>
        <v>0</v>
      </c>
      <c r="N1311" s="72">
        <f t="shared" si="306"/>
        <v>0</v>
      </c>
      <c r="O1311" s="41">
        <f>'Gas y Electricidad'!F1314</f>
        <v>0</v>
      </c>
      <c r="P1311" s="49">
        <f t="shared" si="307"/>
        <v>0</v>
      </c>
      <c r="Q1311" s="41">
        <f>'Gas y Electricidad'!J1314</f>
        <v>0</v>
      </c>
      <c r="R1311" s="49">
        <f t="shared" si="308"/>
        <v>0</v>
      </c>
      <c r="S1311" s="41">
        <f>'Gas y Electricidad'!M1314</f>
        <v>0</v>
      </c>
      <c r="T1311" s="42" t="e">
        <f t="shared" si="309"/>
        <v>#DIV/0!</v>
      </c>
      <c r="U1311" s="35">
        <f>'Gas y Electricidad'!Q1314</f>
        <v>0</v>
      </c>
      <c r="V1311" s="52">
        <f t="shared" si="310"/>
        <v>0</v>
      </c>
      <c r="W1311" s="63"/>
      <c r="X1311" s="63"/>
      <c r="Y1311" s="63"/>
      <c r="Z1311" s="57">
        <f t="shared" si="311"/>
        <v>0</v>
      </c>
      <c r="AA1311" s="59">
        <f t="shared" si="312"/>
        <v>0</v>
      </c>
      <c r="AB1311" s="58">
        <f t="shared" si="313"/>
        <v>0</v>
      </c>
      <c r="AC1311" s="61">
        <f t="shared" si="314"/>
        <v>0</v>
      </c>
      <c r="AD1311" s="61">
        <f t="shared" si="315"/>
        <v>0</v>
      </c>
    </row>
    <row r="1312" spans="1:30" x14ac:dyDescent="0.3">
      <c r="A1312" s="39">
        <f>IF(Agua!A1314&gt;0,Agua!A1314,"-")</f>
        <v>43722</v>
      </c>
      <c r="B1312" s="40">
        <f>Agua!C1314</f>
        <v>0</v>
      </c>
      <c r="C1312" s="72">
        <f>Agua!J1314</f>
        <v>0</v>
      </c>
      <c r="D1312" s="72">
        <f>Agua!M1314</f>
        <v>0</v>
      </c>
      <c r="E1312" s="72">
        <f t="shared" si="301"/>
        <v>0</v>
      </c>
      <c r="F1312" s="72">
        <f>Agua!P1314</f>
        <v>0</v>
      </c>
      <c r="G1312" s="72">
        <f t="shared" si="302"/>
        <v>0</v>
      </c>
      <c r="H1312" s="72">
        <f>Agua!S1314</f>
        <v>0</v>
      </c>
      <c r="I1312" s="72">
        <f t="shared" si="303"/>
        <v>0</v>
      </c>
      <c r="J1312" s="72">
        <f>Agua!V1314</f>
        <v>0</v>
      </c>
      <c r="K1312" s="72">
        <f t="shared" si="304"/>
        <v>0</v>
      </c>
      <c r="L1312" s="72">
        <f>Agua!X1314</f>
        <v>0</v>
      </c>
      <c r="M1312" s="72">
        <f t="shared" si="305"/>
        <v>0</v>
      </c>
      <c r="N1312" s="72">
        <f t="shared" si="306"/>
        <v>0</v>
      </c>
      <c r="O1312" s="41">
        <f>'Gas y Electricidad'!F1315</f>
        <v>0</v>
      </c>
      <c r="P1312" s="49">
        <f t="shared" si="307"/>
        <v>0</v>
      </c>
      <c r="Q1312" s="41">
        <f>'Gas y Electricidad'!J1315</f>
        <v>0</v>
      </c>
      <c r="R1312" s="49">
        <f t="shared" si="308"/>
        <v>0</v>
      </c>
      <c r="S1312" s="41">
        <f>'Gas y Electricidad'!M1315</f>
        <v>0</v>
      </c>
      <c r="T1312" s="42" t="e">
        <f t="shared" si="309"/>
        <v>#DIV/0!</v>
      </c>
      <c r="U1312" s="35">
        <f>'Gas y Electricidad'!Q1315</f>
        <v>0</v>
      </c>
      <c r="V1312" s="52">
        <f t="shared" si="310"/>
        <v>0</v>
      </c>
      <c r="W1312" s="63"/>
      <c r="X1312" s="63"/>
      <c r="Y1312" s="63"/>
      <c r="Z1312" s="57">
        <f t="shared" si="311"/>
        <v>0</v>
      </c>
      <c r="AA1312" s="59">
        <f t="shared" si="312"/>
        <v>0</v>
      </c>
      <c r="AB1312" s="58">
        <f t="shared" si="313"/>
        <v>0</v>
      </c>
      <c r="AC1312" s="61">
        <f t="shared" si="314"/>
        <v>0</v>
      </c>
      <c r="AD1312" s="61">
        <f t="shared" si="315"/>
        <v>0</v>
      </c>
    </row>
    <row r="1313" spans="1:30" x14ac:dyDescent="0.3">
      <c r="A1313" s="39">
        <f>IF(Agua!A1315&gt;0,Agua!A1315,"-")</f>
        <v>43723</v>
      </c>
      <c r="B1313" s="40">
        <f>Agua!C1315</f>
        <v>0</v>
      </c>
      <c r="C1313" s="72">
        <f>Agua!J1315</f>
        <v>0</v>
      </c>
      <c r="D1313" s="72">
        <f>Agua!M1315</f>
        <v>0</v>
      </c>
      <c r="E1313" s="72">
        <f t="shared" si="301"/>
        <v>0</v>
      </c>
      <c r="F1313" s="72">
        <f>Agua!P1315</f>
        <v>0</v>
      </c>
      <c r="G1313" s="72">
        <f t="shared" si="302"/>
        <v>0</v>
      </c>
      <c r="H1313" s="72">
        <f>Agua!S1315</f>
        <v>0</v>
      </c>
      <c r="I1313" s="72">
        <f t="shared" si="303"/>
        <v>0</v>
      </c>
      <c r="J1313" s="72">
        <f>Agua!V1315</f>
        <v>0</v>
      </c>
      <c r="K1313" s="72">
        <f t="shared" si="304"/>
        <v>0</v>
      </c>
      <c r="L1313" s="72">
        <f>Agua!X1315</f>
        <v>0</v>
      </c>
      <c r="M1313" s="72">
        <f t="shared" si="305"/>
        <v>0</v>
      </c>
      <c r="N1313" s="72">
        <f t="shared" si="306"/>
        <v>0</v>
      </c>
      <c r="O1313" s="41">
        <f>'Gas y Electricidad'!F1316</f>
        <v>0</v>
      </c>
      <c r="P1313" s="49">
        <f t="shared" si="307"/>
        <v>0</v>
      </c>
      <c r="Q1313" s="41">
        <f>'Gas y Electricidad'!J1316</f>
        <v>0</v>
      </c>
      <c r="R1313" s="49">
        <f t="shared" si="308"/>
        <v>0</v>
      </c>
      <c r="S1313" s="41">
        <f>'Gas y Electricidad'!M1316</f>
        <v>0</v>
      </c>
      <c r="T1313" s="42" t="e">
        <f t="shared" si="309"/>
        <v>#DIV/0!</v>
      </c>
      <c r="U1313" s="35">
        <f>'Gas y Electricidad'!Q1316</f>
        <v>0</v>
      </c>
      <c r="V1313" s="52">
        <f t="shared" si="310"/>
        <v>0</v>
      </c>
      <c r="W1313" s="63"/>
      <c r="X1313" s="63"/>
      <c r="Y1313" s="63"/>
      <c r="Z1313" s="57">
        <f t="shared" si="311"/>
        <v>0</v>
      </c>
      <c r="AA1313" s="59">
        <f t="shared" si="312"/>
        <v>0</v>
      </c>
      <c r="AB1313" s="58">
        <f t="shared" si="313"/>
        <v>0</v>
      </c>
      <c r="AC1313" s="61">
        <f t="shared" si="314"/>
        <v>0</v>
      </c>
      <c r="AD1313" s="61">
        <f t="shared" si="315"/>
        <v>0</v>
      </c>
    </row>
    <row r="1314" spans="1:30" x14ac:dyDescent="0.3">
      <c r="A1314" s="39">
        <f>IF(Agua!A1316&gt;0,Agua!A1316,"-")</f>
        <v>43724</v>
      </c>
      <c r="B1314" s="40">
        <f>Agua!C1316</f>
        <v>0</v>
      </c>
      <c r="C1314" s="72">
        <f>Agua!J1316</f>
        <v>0</v>
      </c>
      <c r="D1314" s="72">
        <f>Agua!M1316</f>
        <v>0</v>
      </c>
      <c r="E1314" s="72">
        <f t="shared" si="301"/>
        <v>0</v>
      </c>
      <c r="F1314" s="72">
        <f>Agua!P1316</f>
        <v>0</v>
      </c>
      <c r="G1314" s="72">
        <f t="shared" si="302"/>
        <v>0</v>
      </c>
      <c r="H1314" s="72">
        <f>Agua!S1316</f>
        <v>0</v>
      </c>
      <c r="I1314" s="72">
        <f t="shared" si="303"/>
        <v>0</v>
      </c>
      <c r="J1314" s="72">
        <f>Agua!V1316</f>
        <v>0</v>
      </c>
      <c r="K1314" s="72">
        <f t="shared" si="304"/>
        <v>0</v>
      </c>
      <c r="L1314" s="72">
        <f>Agua!X1316</f>
        <v>0</v>
      </c>
      <c r="M1314" s="72">
        <f t="shared" si="305"/>
        <v>0</v>
      </c>
      <c r="N1314" s="72">
        <f t="shared" si="306"/>
        <v>0</v>
      </c>
      <c r="O1314" s="41">
        <f>'Gas y Electricidad'!F1317</f>
        <v>0</v>
      </c>
      <c r="P1314" s="49">
        <f t="shared" si="307"/>
        <v>0</v>
      </c>
      <c r="Q1314" s="41">
        <f>'Gas y Electricidad'!J1317</f>
        <v>0</v>
      </c>
      <c r="R1314" s="49">
        <f t="shared" si="308"/>
        <v>0</v>
      </c>
      <c r="S1314" s="41">
        <f>'Gas y Electricidad'!M1317</f>
        <v>0</v>
      </c>
      <c r="T1314" s="42" t="e">
        <f t="shared" si="309"/>
        <v>#DIV/0!</v>
      </c>
      <c r="U1314" s="35">
        <f>'Gas y Electricidad'!Q1317</f>
        <v>0</v>
      </c>
      <c r="V1314" s="52">
        <f t="shared" si="310"/>
        <v>0</v>
      </c>
      <c r="W1314" s="63"/>
      <c r="X1314" s="63"/>
      <c r="Y1314" s="63"/>
      <c r="Z1314" s="57">
        <f t="shared" si="311"/>
        <v>0</v>
      </c>
      <c r="AA1314" s="59">
        <f t="shared" si="312"/>
        <v>0</v>
      </c>
      <c r="AB1314" s="58">
        <f t="shared" si="313"/>
        <v>0</v>
      </c>
      <c r="AC1314" s="61">
        <f t="shared" si="314"/>
        <v>0</v>
      </c>
      <c r="AD1314" s="61">
        <f t="shared" si="315"/>
        <v>0</v>
      </c>
    </row>
    <row r="1315" spans="1:30" x14ac:dyDescent="0.3">
      <c r="A1315" s="39">
        <f>IF(Agua!A1317&gt;0,Agua!A1317,"-")</f>
        <v>43725</v>
      </c>
      <c r="B1315" s="40">
        <f>Agua!C1317</f>
        <v>0</v>
      </c>
      <c r="C1315" s="72">
        <f>Agua!J1317</f>
        <v>0</v>
      </c>
      <c r="D1315" s="72">
        <f>Agua!M1317</f>
        <v>0</v>
      </c>
      <c r="E1315" s="72">
        <f t="shared" si="301"/>
        <v>0</v>
      </c>
      <c r="F1315" s="72">
        <f>Agua!P1317</f>
        <v>0</v>
      </c>
      <c r="G1315" s="72">
        <f t="shared" si="302"/>
        <v>0</v>
      </c>
      <c r="H1315" s="72">
        <f>Agua!S1317</f>
        <v>0</v>
      </c>
      <c r="I1315" s="72">
        <f t="shared" si="303"/>
        <v>0</v>
      </c>
      <c r="J1315" s="72">
        <f>Agua!V1317</f>
        <v>0</v>
      </c>
      <c r="K1315" s="72">
        <f t="shared" si="304"/>
        <v>0</v>
      </c>
      <c r="L1315" s="72">
        <f>Agua!X1317</f>
        <v>0</v>
      </c>
      <c r="M1315" s="72">
        <f t="shared" si="305"/>
        <v>0</v>
      </c>
      <c r="N1315" s="72">
        <f t="shared" si="306"/>
        <v>0</v>
      </c>
      <c r="O1315" s="41">
        <f>'Gas y Electricidad'!F1318</f>
        <v>0</v>
      </c>
      <c r="P1315" s="49">
        <f t="shared" si="307"/>
        <v>0</v>
      </c>
      <c r="Q1315" s="41">
        <f>'Gas y Electricidad'!J1318</f>
        <v>0</v>
      </c>
      <c r="R1315" s="49">
        <f t="shared" si="308"/>
        <v>0</v>
      </c>
      <c r="S1315" s="41">
        <f>'Gas y Electricidad'!M1318</f>
        <v>0</v>
      </c>
      <c r="T1315" s="42" t="e">
        <f t="shared" si="309"/>
        <v>#DIV/0!</v>
      </c>
      <c r="U1315" s="35">
        <f>'Gas y Electricidad'!Q1318</f>
        <v>0</v>
      </c>
      <c r="V1315" s="52">
        <f t="shared" si="310"/>
        <v>0</v>
      </c>
      <c r="W1315" s="63"/>
      <c r="X1315" s="63"/>
      <c r="Y1315" s="63"/>
      <c r="Z1315" s="57">
        <f t="shared" si="311"/>
        <v>0</v>
      </c>
      <c r="AA1315" s="59">
        <f t="shared" si="312"/>
        <v>0</v>
      </c>
      <c r="AB1315" s="58">
        <f t="shared" si="313"/>
        <v>0</v>
      </c>
      <c r="AC1315" s="61">
        <f t="shared" si="314"/>
        <v>0</v>
      </c>
      <c r="AD1315" s="61">
        <f t="shared" si="315"/>
        <v>0</v>
      </c>
    </row>
    <row r="1316" spans="1:30" x14ac:dyDescent="0.3">
      <c r="A1316" s="39">
        <f>IF(Agua!A1318&gt;0,Agua!A1318,"-")</f>
        <v>43726</v>
      </c>
      <c r="B1316" s="40">
        <f>Agua!C1318</f>
        <v>0</v>
      </c>
      <c r="C1316" s="72">
        <f>Agua!J1318</f>
        <v>0</v>
      </c>
      <c r="D1316" s="72">
        <f>Agua!M1318</f>
        <v>0</v>
      </c>
      <c r="E1316" s="72">
        <f t="shared" si="301"/>
        <v>0</v>
      </c>
      <c r="F1316" s="72">
        <f>Agua!P1318</f>
        <v>0</v>
      </c>
      <c r="G1316" s="72">
        <f t="shared" si="302"/>
        <v>0</v>
      </c>
      <c r="H1316" s="72">
        <f>Agua!S1318</f>
        <v>0</v>
      </c>
      <c r="I1316" s="72">
        <f t="shared" si="303"/>
        <v>0</v>
      </c>
      <c r="J1316" s="72">
        <f>Agua!V1318</f>
        <v>0</v>
      </c>
      <c r="K1316" s="72">
        <f t="shared" si="304"/>
        <v>0</v>
      </c>
      <c r="L1316" s="72">
        <f>Agua!X1318</f>
        <v>0</v>
      </c>
      <c r="M1316" s="72">
        <f t="shared" si="305"/>
        <v>0</v>
      </c>
      <c r="N1316" s="72">
        <f t="shared" si="306"/>
        <v>0</v>
      </c>
      <c r="O1316" s="41">
        <f>'Gas y Electricidad'!F1319</f>
        <v>0</v>
      </c>
      <c r="P1316" s="49">
        <f t="shared" si="307"/>
        <v>0</v>
      </c>
      <c r="Q1316" s="41">
        <f>'Gas y Electricidad'!J1319</f>
        <v>0</v>
      </c>
      <c r="R1316" s="49">
        <f t="shared" si="308"/>
        <v>0</v>
      </c>
      <c r="S1316" s="41">
        <f>'Gas y Electricidad'!M1319</f>
        <v>0</v>
      </c>
      <c r="T1316" s="42" t="e">
        <f t="shared" si="309"/>
        <v>#DIV/0!</v>
      </c>
      <c r="U1316" s="35">
        <f>'Gas y Electricidad'!Q1319</f>
        <v>0</v>
      </c>
      <c r="V1316" s="52">
        <f t="shared" si="310"/>
        <v>0</v>
      </c>
      <c r="W1316" s="63"/>
      <c r="X1316" s="63"/>
      <c r="Y1316" s="63"/>
      <c r="Z1316" s="57">
        <f t="shared" si="311"/>
        <v>0</v>
      </c>
      <c r="AA1316" s="59">
        <f t="shared" si="312"/>
        <v>0</v>
      </c>
      <c r="AB1316" s="58">
        <f t="shared" si="313"/>
        <v>0</v>
      </c>
      <c r="AC1316" s="61">
        <f t="shared" si="314"/>
        <v>0</v>
      </c>
      <c r="AD1316" s="61">
        <f t="shared" si="315"/>
        <v>0</v>
      </c>
    </row>
    <row r="1317" spans="1:30" x14ac:dyDescent="0.3">
      <c r="A1317" s="39">
        <f>IF(Agua!A1319&gt;0,Agua!A1319,"-")</f>
        <v>43727</v>
      </c>
      <c r="B1317" s="40">
        <f>Agua!C1319</f>
        <v>0</v>
      </c>
      <c r="C1317" s="72">
        <f>Agua!J1319</f>
        <v>0</v>
      </c>
      <c r="D1317" s="72">
        <f>Agua!M1319</f>
        <v>0</v>
      </c>
      <c r="E1317" s="72">
        <f t="shared" si="301"/>
        <v>0</v>
      </c>
      <c r="F1317" s="72">
        <f>Agua!P1319</f>
        <v>0</v>
      </c>
      <c r="G1317" s="72">
        <f t="shared" si="302"/>
        <v>0</v>
      </c>
      <c r="H1317" s="72">
        <f>Agua!S1319</f>
        <v>0</v>
      </c>
      <c r="I1317" s="72">
        <f t="shared" si="303"/>
        <v>0</v>
      </c>
      <c r="J1317" s="72">
        <f>Agua!V1319</f>
        <v>0</v>
      </c>
      <c r="K1317" s="72">
        <f t="shared" si="304"/>
        <v>0</v>
      </c>
      <c r="L1317" s="72">
        <f>Agua!X1319</f>
        <v>0</v>
      </c>
      <c r="M1317" s="72">
        <f t="shared" si="305"/>
        <v>0</v>
      </c>
      <c r="N1317" s="72">
        <f t="shared" si="306"/>
        <v>0</v>
      </c>
      <c r="O1317" s="41">
        <f>'Gas y Electricidad'!F1320</f>
        <v>0</v>
      </c>
      <c r="P1317" s="49">
        <f t="shared" si="307"/>
        <v>0</v>
      </c>
      <c r="Q1317" s="41">
        <f>'Gas y Electricidad'!J1320</f>
        <v>0</v>
      </c>
      <c r="R1317" s="49">
        <f t="shared" si="308"/>
        <v>0</v>
      </c>
      <c r="S1317" s="41">
        <f>'Gas y Electricidad'!M1320</f>
        <v>0</v>
      </c>
      <c r="T1317" s="42" t="e">
        <f t="shared" si="309"/>
        <v>#DIV/0!</v>
      </c>
      <c r="U1317" s="35">
        <f>'Gas y Electricidad'!Q1320</f>
        <v>0</v>
      </c>
      <c r="V1317" s="52">
        <f t="shared" si="310"/>
        <v>0</v>
      </c>
      <c r="W1317" s="63"/>
      <c r="X1317" s="63"/>
      <c r="Y1317" s="63"/>
      <c r="Z1317" s="57">
        <f t="shared" si="311"/>
        <v>0</v>
      </c>
      <c r="AA1317" s="59">
        <f t="shared" si="312"/>
        <v>0</v>
      </c>
      <c r="AB1317" s="58">
        <f t="shared" si="313"/>
        <v>0</v>
      </c>
      <c r="AC1317" s="61">
        <f t="shared" si="314"/>
        <v>0</v>
      </c>
      <c r="AD1317" s="61">
        <f t="shared" si="315"/>
        <v>0</v>
      </c>
    </row>
    <row r="1318" spans="1:30" x14ac:dyDescent="0.3">
      <c r="A1318" s="39">
        <f>IF(Agua!A1320&gt;0,Agua!A1320,"-")</f>
        <v>43728</v>
      </c>
      <c r="B1318" s="40">
        <f>Agua!C1320</f>
        <v>0</v>
      </c>
      <c r="C1318" s="72">
        <f>Agua!J1320</f>
        <v>0</v>
      </c>
      <c r="D1318" s="72">
        <f>Agua!M1320</f>
        <v>0</v>
      </c>
      <c r="E1318" s="72">
        <f t="shared" si="301"/>
        <v>0</v>
      </c>
      <c r="F1318" s="72">
        <f>Agua!P1320</f>
        <v>0</v>
      </c>
      <c r="G1318" s="72">
        <f t="shared" si="302"/>
        <v>0</v>
      </c>
      <c r="H1318" s="72">
        <f>Agua!S1320</f>
        <v>0</v>
      </c>
      <c r="I1318" s="72">
        <f t="shared" si="303"/>
        <v>0</v>
      </c>
      <c r="J1318" s="72">
        <f>Agua!V1320</f>
        <v>0</v>
      </c>
      <c r="K1318" s="72">
        <f t="shared" si="304"/>
        <v>0</v>
      </c>
      <c r="L1318" s="72">
        <f>Agua!X1320</f>
        <v>0</v>
      </c>
      <c r="M1318" s="72">
        <f t="shared" si="305"/>
        <v>0</v>
      </c>
      <c r="N1318" s="72">
        <f t="shared" si="306"/>
        <v>0</v>
      </c>
      <c r="O1318" s="41">
        <f>'Gas y Electricidad'!F1321</f>
        <v>0</v>
      </c>
      <c r="P1318" s="49">
        <f t="shared" si="307"/>
        <v>0</v>
      </c>
      <c r="Q1318" s="41">
        <f>'Gas y Electricidad'!J1321</f>
        <v>0</v>
      </c>
      <c r="R1318" s="49">
        <f t="shared" si="308"/>
        <v>0</v>
      </c>
      <c r="S1318" s="41">
        <f>'Gas y Electricidad'!M1321</f>
        <v>0</v>
      </c>
      <c r="T1318" s="42" t="e">
        <f t="shared" si="309"/>
        <v>#DIV/0!</v>
      </c>
      <c r="U1318" s="35">
        <f>'Gas y Electricidad'!Q1321</f>
        <v>0</v>
      </c>
      <c r="V1318" s="52">
        <f t="shared" si="310"/>
        <v>0</v>
      </c>
      <c r="W1318" s="63"/>
      <c r="X1318" s="63"/>
      <c r="Y1318" s="63"/>
      <c r="Z1318" s="57">
        <f t="shared" si="311"/>
        <v>0</v>
      </c>
      <c r="AA1318" s="59">
        <f t="shared" si="312"/>
        <v>0</v>
      </c>
      <c r="AB1318" s="58">
        <f t="shared" si="313"/>
        <v>0</v>
      </c>
      <c r="AC1318" s="61">
        <f t="shared" si="314"/>
        <v>0</v>
      </c>
      <c r="AD1318" s="61">
        <f t="shared" si="315"/>
        <v>0</v>
      </c>
    </row>
    <row r="1319" spans="1:30" x14ac:dyDescent="0.3">
      <c r="A1319" s="39">
        <f>IF(Agua!A1321&gt;0,Agua!A1321,"-")</f>
        <v>43729</v>
      </c>
      <c r="B1319" s="40">
        <f>Agua!C1321</f>
        <v>0</v>
      </c>
      <c r="C1319" s="72">
        <f>Agua!J1321</f>
        <v>0</v>
      </c>
      <c r="D1319" s="72">
        <f>Agua!M1321</f>
        <v>0</v>
      </c>
      <c r="E1319" s="72">
        <f t="shared" si="301"/>
        <v>0</v>
      </c>
      <c r="F1319" s="72">
        <f>Agua!P1321</f>
        <v>0</v>
      </c>
      <c r="G1319" s="72">
        <f t="shared" si="302"/>
        <v>0</v>
      </c>
      <c r="H1319" s="72">
        <f>Agua!S1321</f>
        <v>0</v>
      </c>
      <c r="I1319" s="72">
        <f t="shared" si="303"/>
        <v>0</v>
      </c>
      <c r="J1319" s="72">
        <f>Agua!V1321</f>
        <v>0</v>
      </c>
      <c r="K1319" s="72">
        <f t="shared" si="304"/>
        <v>0</v>
      </c>
      <c r="L1319" s="72">
        <f>Agua!X1321</f>
        <v>0</v>
      </c>
      <c r="M1319" s="72">
        <f t="shared" si="305"/>
        <v>0</v>
      </c>
      <c r="N1319" s="72">
        <f t="shared" si="306"/>
        <v>0</v>
      </c>
      <c r="O1319" s="41">
        <f>'Gas y Electricidad'!F1322</f>
        <v>0</v>
      </c>
      <c r="P1319" s="49">
        <f t="shared" si="307"/>
        <v>0</v>
      </c>
      <c r="Q1319" s="41">
        <f>'Gas y Electricidad'!J1322</f>
        <v>0</v>
      </c>
      <c r="R1319" s="49">
        <f t="shared" si="308"/>
        <v>0</v>
      </c>
      <c r="S1319" s="41">
        <f>'Gas y Electricidad'!M1322</f>
        <v>0</v>
      </c>
      <c r="T1319" s="42" t="e">
        <f t="shared" si="309"/>
        <v>#DIV/0!</v>
      </c>
      <c r="U1319" s="35">
        <f>'Gas y Electricidad'!Q1322</f>
        <v>0</v>
      </c>
      <c r="V1319" s="52">
        <f t="shared" si="310"/>
        <v>0</v>
      </c>
      <c r="W1319" s="63"/>
      <c r="X1319" s="63"/>
      <c r="Y1319" s="63"/>
      <c r="Z1319" s="57">
        <f t="shared" si="311"/>
        <v>0</v>
      </c>
      <c r="AA1319" s="59">
        <f t="shared" si="312"/>
        <v>0</v>
      </c>
      <c r="AB1319" s="58">
        <f t="shared" si="313"/>
        <v>0</v>
      </c>
      <c r="AC1319" s="61">
        <f t="shared" si="314"/>
        <v>0</v>
      </c>
      <c r="AD1319" s="61">
        <f t="shared" si="315"/>
        <v>0</v>
      </c>
    </row>
    <row r="1320" spans="1:30" x14ac:dyDescent="0.3">
      <c r="A1320" s="39">
        <f>IF(Agua!A1322&gt;0,Agua!A1322,"-")</f>
        <v>43730</v>
      </c>
      <c r="B1320" s="40">
        <f>Agua!C1322</f>
        <v>0</v>
      </c>
      <c r="C1320" s="72">
        <f>Agua!J1322</f>
        <v>0</v>
      </c>
      <c r="D1320" s="72">
        <f>Agua!M1322</f>
        <v>0</v>
      </c>
      <c r="E1320" s="72">
        <f t="shared" si="301"/>
        <v>0</v>
      </c>
      <c r="F1320" s="72">
        <f>Agua!P1322</f>
        <v>0</v>
      </c>
      <c r="G1320" s="72">
        <f t="shared" si="302"/>
        <v>0</v>
      </c>
      <c r="H1320" s="72">
        <f>Agua!S1322</f>
        <v>0</v>
      </c>
      <c r="I1320" s="72">
        <f t="shared" si="303"/>
        <v>0</v>
      </c>
      <c r="J1320" s="72">
        <f>Agua!V1322</f>
        <v>0</v>
      </c>
      <c r="K1320" s="72">
        <f t="shared" si="304"/>
        <v>0</v>
      </c>
      <c r="L1320" s="72">
        <f>Agua!X1322</f>
        <v>0</v>
      </c>
      <c r="M1320" s="72">
        <f t="shared" si="305"/>
        <v>0</v>
      </c>
      <c r="N1320" s="72">
        <f t="shared" si="306"/>
        <v>0</v>
      </c>
      <c r="O1320" s="41">
        <f>'Gas y Electricidad'!F1323</f>
        <v>0</v>
      </c>
      <c r="P1320" s="49">
        <f t="shared" si="307"/>
        <v>0</v>
      </c>
      <c r="Q1320" s="41">
        <f>'Gas y Electricidad'!J1323</f>
        <v>0</v>
      </c>
      <c r="R1320" s="49">
        <f t="shared" si="308"/>
        <v>0</v>
      </c>
      <c r="S1320" s="41">
        <f>'Gas y Electricidad'!M1323</f>
        <v>0</v>
      </c>
      <c r="T1320" s="42" t="e">
        <f t="shared" si="309"/>
        <v>#DIV/0!</v>
      </c>
      <c r="U1320" s="35">
        <f>'Gas y Electricidad'!Q1323</f>
        <v>0</v>
      </c>
      <c r="V1320" s="52">
        <f t="shared" si="310"/>
        <v>0</v>
      </c>
      <c r="W1320" s="63"/>
      <c r="X1320" s="63"/>
      <c r="Y1320" s="63"/>
      <c r="Z1320" s="57">
        <f t="shared" si="311"/>
        <v>0</v>
      </c>
      <c r="AA1320" s="59">
        <f t="shared" si="312"/>
        <v>0</v>
      </c>
      <c r="AB1320" s="58">
        <f t="shared" si="313"/>
        <v>0</v>
      </c>
      <c r="AC1320" s="61">
        <f t="shared" si="314"/>
        <v>0</v>
      </c>
      <c r="AD1320" s="61">
        <f t="shared" si="315"/>
        <v>0</v>
      </c>
    </row>
    <row r="1321" spans="1:30" x14ac:dyDescent="0.3">
      <c r="A1321" s="39">
        <f>IF(Agua!A1323&gt;0,Agua!A1323,"-")</f>
        <v>43731</v>
      </c>
      <c r="B1321" s="40">
        <f>Agua!C1323</f>
        <v>0</v>
      </c>
      <c r="C1321" s="72">
        <f>Agua!J1323</f>
        <v>0</v>
      </c>
      <c r="D1321" s="72">
        <f>Agua!M1323</f>
        <v>0</v>
      </c>
      <c r="E1321" s="72">
        <f t="shared" si="301"/>
        <v>0</v>
      </c>
      <c r="F1321" s="72">
        <f>Agua!P1323</f>
        <v>0</v>
      </c>
      <c r="G1321" s="72">
        <f t="shared" si="302"/>
        <v>0</v>
      </c>
      <c r="H1321" s="72">
        <f>Agua!S1323</f>
        <v>0</v>
      </c>
      <c r="I1321" s="72">
        <f t="shared" si="303"/>
        <v>0</v>
      </c>
      <c r="J1321" s="72">
        <f>Agua!V1323</f>
        <v>0</v>
      </c>
      <c r="K1321" s="72">
        <f t="shared" si="304"/>
        <v>0</v>
      </c>
      <c r="L1321" s="72">
        <f>Agua!X1323</f>
        <v>0</v>
      </c>
      <c r="M1321" s="72">
        <f t="shared" si="305"/>
        <v>0</v>
      </c>
      <c r="N1321" s="72">
        <f t="shared" si="306"/>
        <v>0</v>
      </c>
      <c r="O1321" s="41">
        <f>'Gas y Electricidad'!F1324</f>
        <v>0</v>
      </c>
      <c r="P1321" s="49">
        <f t="shared" si="307"/>
        <v>0</v>
      </c>
      <c r="Q1321" s="41">
        <f>'Gas y Electricidad'!J1324</f>
        <v>0</v>
      </c>
      <c r="R1321" s="49">
        <f t="shared" si="308"/>
        <v>0</v>
      </c>
      <c r="S1321" s="41">
        <f>'Gas y Electricidad'!M1324</f>
        <v>0</v>
      </c>
      <c r="T1321" s="42" t="e">
        <f t="shared" si="309"/>
        <v>#DIV/0!</v>
      </c>
      <c r="U1321" s="35">
        <f>'Gas y Electricidad'!Q1324</f>
        <v>0</v>
      </c>
      <c r="V1321" s="52">
        <f t="shared" si="310"/>
        <v>0</v>
      </c>
      <c r="W1321" s="63"/>
      <c r="X1321" s="63"/>
      <c r="Y1321" s="63"/>
      <c r="Z1321" s="57">
        <f t="shared" si="311"/>
        <v>0</v>
      </c>
      <c r="AA1321" s="59">
        <f t="shared" si="312"/>
        <v>0</v>
      </c>
      <c r="AB1321" s="58">
        <f t="shared" si="313"/>
        <v>0</v>
      </c>
      <c r="AC1321" s="61">
        <f t="shared" si="314"/>
        <v>0</v>
      </c>
      <c r="AD1321" s="61">
        <f t="shared" si="315"/>
        <v>0</v>
      </c>
    </row>
    <row r="1322" spans="1:30" x14ac:dyDescent="0.3">
      <c r="A1322" s="39">
        <f>IF(Agua!A1324&gt;0,Agua!A1324,"-")</f>
        <v>43732</v>
      </c>
      <c r="B1322" s="40">
        <f>Agua!C1324</f>
        <v>0</v>
      </c>
      <c r="C1322" s="72">
        <f>Agua!J1324</f>
        <v>0</v>
      </c>
      <c r="D1322" s="72">
        <f>Agua!M1324</f>
        <v>0</v>
      </c>
      <c r="E1322" s="72">
        <f t="shared" si="301"/>
        <v>0</v>
      </c>
      <c r="F1322" s="72">
        <f>Agua!P1324</f>
        <v>0</v>
      </c>
      <c r="G1322" s="72">
        <f t="shared" si="302"/>
        <v>0</v>
      </c>
      <c r="H1322" s="72">
        <f>Agua!S1324</f>
        <v>0</v>
      </c>
      <c r="I1322" s="72">
        <f t="shared" si="303"/>
        <v>0</v>
      </c>
      <c r="J1322" s="72">
        <f>Agua!V1324</f>
        <v>0</v>
      </c>
      <c r="K1322" s="72">
        <f t="shared" si="304"/>
        <v>0</v>
      </c>
      <c r="L1322" s="72">
        <f>Agua!X1324</f>
        <v>0</v>
      </c>
      <c r="M1322" s="72">
        <f t="shared" si="305"/>
        <v>0</v>
      </c>
      <c r="N1322" s="72">
        <f t="shared" si="306"/>
        <v>0</v>
      </c>
      <c r="O1322" s="41">
        <f>'Gas y Electricidad'!F1325</f>
        <v>0</v>
      </c>
      <c r="P1322" s="49">
        <f t="shared" si="307"/>
        <v>0</v>
      </c>
      <c r="Q1322" s="41">
        <f>'Gas y Electricidad'!J1325</f>
        <v>0</v>
      </c>
      <c r="R1322" s="49">
        <f t="shared" si="308"/>
        <v>0</v>
      </c>
      <c r="S1322" s="41">
        <f>'Gas y Electricidad'!M1325</f>
        <v>0</v>
      </c>
      <c r="T1322" s="42" t="e">
        <f t="shared" si="309"/>
        <v>#DIV/0!</v>
      </c>
      <c r="U1322" s="35">
        <f>'Gas y Electricidad'!Q1325</f>
        <v>0</v>
      </c>
      <c r="V1322" s="52">
        <f t="shared" si="310"/>
        <v>0</v>
      </c>
      <c r="W1322" s="63"/>
      <c r="X1322" s="63"/>
      <c r="Y1322" s="63"/>
      <c r="Z1322" s="57">
        <f t="shared" si="311"/>
        <v>0</v>
      </c>
      <c r="AA1322" s="59">
        <f t="shared" si="312"/>
        <v>0</v>
      </c>
      <c r="AB1322" s="58">
        <f t="shared" si="313"/>
        <v>0</v>
      </c>
      <c r="AC1322" s="61">
        <f t="shared" si="314"/>
        <v>0</v>
      </c>
      <c r="AD1322" s="61">
        <f t="shared" si="315"/>
        <v>0</v>
      </c>
    </row>
    <row r="1323" spans="1:30" x14ac:dyDescent="0.3">
      <c r="A1323" s="39">
        <f>IF(Agua!A1325&gt;0,Agua!A1325,"-")</f>
        <v>43733</v>
      </c>
      <c r="B1323" s="40">
        <f>Agua!C1325</f>
        <v>0</v>
      </c>
      <c r="C1323" s="72">
        <f>Agua!J1325</f>
        <v>0</v>
      </c>
      <c r="D1323" s="72">
        <f>Agua!M1325</f>
        <v>0</v>
      </c>
      <c r="E1323" s="72">
        <f t="shared" si="301"/>
        <v>0</v>
      </c>
      <c r="F1323" s="72">
        <f>Agua!P1325</f>
        <v>0</v>
      </c>
      <c r="G1323" s="72">
        <f t="shared" si="302"/>
        <v>0</v>
      </c>
      <c r="H1323" s="72">
        <f>Agua!S1325</f>
        <v>0</v>
      </c>
      <c r="I1323" s="72">
        <f t="shared" si="303"/>
        <v>0</v>
      </c>
      <c r="J1323" s="72">
        <f>Agua!V1325</f>
        <v>0</v>
      </c>
      <c r="K1323" s="72">
        <f t="shared" si="304"/>
        <v>0</v>
      </c>
      <c r="L1323" s="72">
        <f>Agua!X1325</f>
        <v>0</v>
      </c>
      <c r="M1323" s="72">
        <f t="shared" si="305"/>
        <v>0</v>
      </c>
      <c r="N1323" s="72">
        <f t="shared" si="306"/>
        <v>0</v>
      </c>
      <c r="O1323" s="41">
        <f>'Gas y Electricidad'!F1326</f>
        <v>0</v>
      </c>
      <c r="P1323" s="49">
        <f t="shared" si="307"/>
        <v>0</v>
      </c>
      <c r="Q1323" s="41">
        <f>'Gas y Electricidad'!J1326</f>
        <v>0</v>
      </c>
      <c r="R1323" s="49">
        <f t="shared" si="308"/>
        <v>0</v>
      </c>
      <c r="S1323" s="41">
        <f>'Gas y Electricidad'!M1326</f>
        <v>0</v>
      </c>
      <c r="T1323" s="42" t="e">
        <f t="shared" si="309"/>
        <v>#DIV/0!</v>
      </c>
      <c r="U1323" s="35">
        <f>'Gas y Electricidad'!Q1326</f>
        <v>0</v>
      </c>
      <c r="V1323" s="52">
        <f t="shared" si="310"/>
        <v>0</v>
      </c>
      <c r="W1323" s="63"/>
      <c r="X1323" s="63"/>
      <c r="Y1323" s="63"/>
      <c r="Z1323" s="57">
        <f t="shared" si="311"/>
        <v>0</v>
      </c>
      <c r="AA1323" s="59">
        <f t="shared" si="312"/>
        <v>0</v>
      </c>
      <c r="AB1323" s="58">
        <f t="shared" si="313"/>
        <v>0</v>
      </c>
      <c r="AC1323" s="61">
        <f t="shared" si="314"/>
        <v>0</v>
      </c>
      <c r="AD1323" s="61">
        <f t="shared" si="315"/>
        <v>0</v>
      </c>
    </row>
    <row r="1324" spans="1:30" x14ac:dyDescent="0.3">
      <c r="A1324" s="39">
        <f>IF(Agua!A1326&gt;0,Agua!A1326,"-")</f>
        <v>43734</v>
      </c>
      <c r="B1324" s="40">
        <f>Agua!C1326</f>
        <v>0</v>
      </c>
      <c r="C1324" s="72">
        <f>Agua!J1326</f>
        <v>0</v>
      </c>
      <c r="D1324" s="72">
        <f>Agua!M1326</f>
        <v>0</v>
      </c>
      <c r="E1324" s="72">
        <f t="shared" si="301"/>
        <v>0</v>
      </c>
      <c r="F1324" s="72">
        <f>Agua!P1326</f>
        <v>0</v>
      </c>
      <c r="G1324" s="72">
        <f t="shared" si="302"/>
        <v>0</v>
      </c>
      <c r="H1324" s="72">
        <f>Agua!S1326</f>
        <v>0</v>
      </c>
      <c r="I1324" s="72">
        <f t="shared" si="303"/>
        <v>0</v>
      </c>
      <c r="J1324" s="72">
        <f>Agua!V1326</f>
        <v>0</v>
      </c>
      <c r="K1324" s="72">
        <f t="shared" si="304"/>
        <v>0</v>
      </c>
      <c r="L1324" s="72">
        <f>Agua!X1326</f>
        <v>0</v>
      </c>
      <c r="M1324" s="72">
        <f t="shared" si="305"/>
        <v>0</v>
      </c>
      <c r="N1324" s="72">
        <f t="shared" si="306"/>
        <v>0</v>
      </c>
      <c r="O1324" s="41">
        <f>'Gas y Electricidad'!F1327</f>
        <v>0</v>
      </c>
      <c r="P1324" s="49">
        <f t="shared" si="307"/>
        <v>0</v>
      </c>
      <c r="Q1324" s="41">
        <f>'Gas y Electricidad'!J1327</f>
        <v>0</v>
      </c>
      <c r="R1324" s="49">
        <f t="shared" si="308"/>
        <v>0</v>
      </c>
      <c r="S1324" s="41">
        <f>'Gas y Electricidad'!M1327</f>
        <v>0</v>
      </c>
      <c r="T1324" s="42" t="e">
        <f t="shared" si="309"/>
        <v>#DIV/0!</v>
      </c>
      <c r="U1324" s="35">
        <f>'Gas y Electricidad'!Q1327</f>
        <v>0</v>
      </c>
      <c r="V1324" s="52">
        <f t="shared" si="310"/>
        <v>0</v>
      </c>
      <c r="W1324" s="63"/>
      <c r="X1324" s="63"/>
      <c r="Y1324" s="63"/>
      <c r="Z1324" s="57">
        <f t="shared" si="311"/>
        <v>0</v>
      </c>
      <c r="AA1324" s="59">
        <f t="shared" si="312"/>
        <v>0</v>
      </c>
      <c r="AB1324" s="58">
        <f t="shared" si="313"/>
        <v>0</v>
      </c>
      <c r="AC1324" s="61">
        <f t="shared" si="314"/>
        <v>0</v>
      </c>
      <c r="AD1324" s="61">
        <f t="shared" si="315"/>
        <v>0</v>
      </c>
    </row>
    <row r="1325" spans="1:30" x14ac:dyDescent="0.3">
      <c r="A1325" s="39">
        <f>IF(Agua!A1327&gt;0,Agua!A1327,"-")</f>
        <v>43735</v>
      </c>
      <c r="B1325" s="40">
        <f>Agua!C1327</f>
        <v>0</v>
      </c>
      <c r="C1325" s="72">
        <f>Agua!J1327</f>
        <v>0</v>
      </c>
      <c r="D1325" s="72">
        <f>Agua!M1327</f>
        <v>0</v>
      </c>
      <c r="E1325" s="72">
        <f t="shared" si="301"/>
        <v>0</v>
      </c>
      <c r="F1325" s="72">
        <f>Agua!P1327</f>
        <v>0</v>
      </c>
      <c r="G1325" s="72">
        <f t="shared" si="302"/>
        <v>0</v>
      </c>
      <c r="H1325" s="72">
        <f>Agua!S1327</f>
        <v>0</v>
      </c>
      <c r="I1325" s="72">
        <f t="shared" si="303"/>
        <v>0</v>
      </c>
      <c r="J1325" s="72">
        <f>Agua!V1327</f>
        <v>0</v>
      </c>
      <c r="K1325" s="72">
        <f t="shared" si="304"/>
        <v>0</v>
      </c>
      <c r="L1325" s="72">
        <f>Agua!X1327</f>
        <v>0</v>
      </c>
      <c r="M1325" s="72">
        <f t="shared" si="305"/>
        <v>0</v>
      </c>
      <c r="N1325" s="72">
        <f t="shared" si="306"/>
        <v>0</v>
      </c>
      <c r="O1325" s="41">
        <f>'Gas y Electricidad'!F1328</f>
        <v>0</v>
      </c>
      <c r="P1325" s="49">
        <f t="shared" si="307"/>
        <v>0</v>
      </c>
      <c r="Q1325" s="41">
        <f>'Gas y Electricidad'!J1328</f>
        <v>0</v>
      </c>
      <c r="R1325" s="49">
        <f t="shared" si="308"/>
        <v>0</v>
      </c>
      <c r="S1325" s="41">
        <f>'Gas y Electricidad'!M1328</f>
        <v>0</v>
      </c>
      <c r="T1325" s="42" t="e">
        <f t="shared" si="309"/>
        <v>#DIV/0!</v>
      </c>
      <c r="U1325" s="35">
        <f>'Gas y Electricidad'!Q1328</f>
        <v>0</v>
      </c>
      <c r="V1325" s="52">
        <f t="shared" si="310"/>
        <v>0</v>
      </c>
      <c r="W1325" s="63"/>
      <c r="X1325" s="63"/>
      <c r="Y1325" s="63"/>
      <c r="Z1325" s="57">
        <f t="shared" si="311"/>
        <v>0</v>
      </c>
      <c r="AA1325" s="59">
        <f t="shared" si="312"/>
        <v>0</v>
      </c>
      <c r="AB1325" s="58">
        <f t="shared" si="313"/>
        <v>0</v>
      </c>
      <c r="AC1325" s="61">
        <f t="shared" si="314"/>
        <v>0</v>
      </c>
      <c r="AD1325" s="61">
        <f t="shared" si="315"/>
        <v>0</v>
      </c>
    </row>
    <row r="1326" spans="1:30" x14ac:dyDescent="0.3">
      <c r="A1326" s="39">
        <f>IF(Agua!A1328&gt;0,Agua!A1328,"-")</f>
        <v>43736</v>
      </c>
      <c r="B1326" s="40">
        <f>Agua!C1328</f>
        <v>0</v>
      </c>
      <c r="C1326" s="72">
        <f>Agua!J1328</f>
        <v>0</v>
      </c>
      <c r="D1326" s="72">
        <f>Agua!M1328</f>
        <v>0</v>
      </c>
      <c r="E1326" s="72">
        <f t="shared" si="301"/>
        <v>0</v>
      </c>
      <c r="F1326" s="72">
        <f>Agua!P1328</f>
        <v>0</v>
      </c>
      <c r="G1326" s="72">
        <f t="shared" si="302"/>
        <v>0</v>
      </c>
      <c r="H1326" s="72">
        <f>Agua!S1328</f>
        <v>0</v>
      </c>
      <c r="I1326" s="72">
        <f t="shared" si="303"/>
        <v>0</v>
      </c>
      <c r="J1326" s="72">
        <f>Agua!V1328</f>
        <v>0</v>
      </c>
      <c r="K1326" s="72">
        <f t="shared" si="304"/>
        <v>0</v>
      </c>
      <c r="L1326" s="72">
        <f>Agua!X1328</f>
        <v>0</v>
      </c>
      <c r="M1326" s="72">
        <f t="shared" si="305"/>
        <v>0</v>
      </c>
      <c r="N1326" s="72">
        <f t="shared" si="306"/>
        <v>0</v>
      </c>
      <c r="O1326" s="41">
        <f>'Gas y Electricidad'!F1329</f>
        <v>0</v>
      </c>
      <c r="P1326" s="49">
        <f t="shared" si="307"/>
        <v>0</v>
      </c>
      <c r="Q1326" s="41">
        <f>'Gas y Electricidad'!J1329</f>
        <v>0</v>
      </c>
      <c r="R1326" s="49">
        <f t="shared" si="308"/>
        <v>0</v>
      </c>
      <c r="S1326" s="41">
        <f>'Gas y Electricidad'!M1329</f>
        <v>0</v>
      </c>
      <c r="T1326" s="42" t="e">
        <f t="shared" si="309"/>
        <v>#DIV/0!</v>
      </c>
      <c r="U1326" s="35">
        <f>'Gas y Electricidad'!Q1329</f>
        <v>0</v>
      </c>
      <c r="V1326" s="52">
        <f t="shared" si="310"/>
        <v>0</v>
      </c>
      <c r="W1326" s="63"/>
      <c r="X1326" s="63"/>
      <c r="Y1326" s="63"/>
      <c r="Z1326" s="57">
        <f t="shared" si="311"/>
        <v>0</v>
      </c>
      <c r="AA1326" s="59">
        <f t="shared" si="312"/>
        <v>0</v>
      </c>
      <c r="AB1326" s="58">
        <f t="shared" si="313"/>
        <v>0</v>
      </c>
      <c r="AC1326" s="61">
        <f t="shared" si="314"/>
        <v>0</v>
      </c>
      <c r="AD1326" s="61">
        <f t="shared" si="315"/>
        <v>0</v>
      </c>
    </row>
    <row r="1327" spans="1:30" x14ac:dyDescent="0.3">
      <c r="A1327" s="39">
        <f>IF(Agua!A1329&gt;0,Agua!A1329,"-")</f>
        <v>43737</v>
      </c>
      <c r="B1327" s="40">
        <f>Agua!C1329</f>
        <v>0</v>
      </c>
      <c r="C1327" s="72">
        <f>Agua!J1329</f>
        <v>0</v>
      </c>
      <c r="D1327" s="72">
        <f>Agua!M1329</f>
        <v>0</v>
      </c>
      <c r="E1327" s="72">
        <f t="shared" si="301"/>
        <v>0</v>
      </c>
      <c r="F1327" s="72">
        <f>Agua!P1329</f>
        <v>0</v>
      </c>
      <c r="G1327" s="72">
        <f t="shared" si="302"/>
        <v>0</v>
      </c>
      <c r="H1327" s="72">
        <f>Agua!S1329</f>
        <v>0</v>
      </c>
      <c r="I1327" s="72">
        <f t="shared" si="303"/>
        <v>0</v>
      </c>
      <c r="J1327" s="72">
        <f>Agua!V1329</f>
        <v>0</v>
      </c>
      <c r="K1327" s="72">
        <f t="shared" si="304"/>
        <v>0</v>
      </c>
      <c r="L1327" s="72">
        <f>Agua!X1329</f>
        <v>0</v>
      </c>
      <c r="M1327" s="72">
        <f t="shared" si="305"/>
        <v>0</v>
      </c>
      <c r="N1327" s="72">
        <f t="shared" si="306"/>
        <v>0</v>
      </c>
      <c r="O1327" s="41">
        <f>'Gas y Electricidad'!F1330</f>
        <v>0</v>
      </c>
      <c r="P1327" s="49">
        <f t="shared" si="307"/>
        <v>0</v>
      </c>
      <c r="Q1327" s="41">
        <f>'Gas y Electricidad'!J1330</f>
        <v>0</v>
      </c>
      <c r="R1327" s="49">
        <f t="shared" si="308"/>
        <v>0</v>
      </c>
      <c r="S1327" s="41">
        <f>'Gas y Electricidad'!M1330</f>
        <v>0</v>
      </c>
      <c r="T1327" s="42" t="e">
        <f t="shared" si="309"/>
        <v>#DIV/0!</v>
      </c>
      <c r="U1327" s="35">
        <f>'Gas y Electricidad'!Q1330</f>
        <v>0</v>
      </c>
      <c r="V1327" s="52">
        <f t="shared" si="310"/>
        <v>0</v>
      </c>
      <c r="W1327" s="63"/>
      <c r="X1327" s="63"/>
      <c r="Y1327" s="63"/>
      <c r="Z1327" s="57">
        <f t="shared" si="311"/>
        <v>0</v>
      </c>
      <c r="AA1327" s="59">
        <f t="shared" si="312"/>
        <v>0</v>
      </c>
      <c r="AB1327" s="58">
        <f t="shared" si="313"/>
        <v>0</v>
      </c>
      <c r="AC1327" s="61">
        <f t="shared" si="314"/>
        <v>0</v>
      </c>
      <c r="AD1327" s="61">
        <f t="shared" si="315"/>
        <v>0</v>
      </c>
    </row>
    <row r="1328" spans="1:30" x14ac:dyDescent="0.3">
      <c r="A1328" s="39">
        <f>IF(Agua!A1330&gt;0,Agua!A1330,"-")</f>
        <v>43738</v>
      </c>
      <c r="B1328" s="40">
        <f>Agua!C1330</f>
        <v>0</v>
      </c>
      <c r="C1328" s="72">
        <f>Agua!J1330</f>
        <v>0</v>
      </c>
      <c r="D1328" s="72">
        <f>Agua!M1330</f>
        <v>0</v>
      </c>
      <c r="E1328" s="72">
        <f t="shared" si="301"/>
        <v>0</v>
      </c>
      <c r="F1328" s="72">
        <f>Agua!P1330</f>
        <v>0</v>
      </c>
      <c r="G1328" s="72">
        <f t="shared" si="302"/>
        <v>0</v>
      </c>
      <c r="H1328" s="72">
        <f>Agua!S1330</f>
        <v>0</v>
      </c>
      <c r="I1328" s="72">
        <f t="shared" si="303"/>
        <v>0</v>
      </c>
      <c r="J1328" s="72">
        <f>Agua!V1330</f>
        <v>0</v>
      </c>
      <c r="K1328" s="72">
        <f t="shared" si="304"/>
        <v>0</v>
      </c>
      <c r="L1328" s="72">
        <f>Agua!X1330</f>
        <v>0</v>
      </c>
      <c r="M1328" s="72">
        <f t="shared" si="305"/>
        <v>0</v>
      </c>
      <c r="N1328" s="72">
        <f t="shared" si="306"/>
        <v>0</v>
      </c>
      <c r="O1328" s="41">
        <f>'Gas y Electricidad'!F1331</f>
        <v>0</v>
      </c>
      <c r="P1328" s="49">
        <f t="shared" si="307"/>
        <v>0</v>
      </c>
      <c r="Q1328" s="41">
        <f>'Gas y Electricidad'!J1331</f>
        <v>0</v>
      </c>
      <c r="R1328" s="49">
        <f t="shared" si="308"/>
        <v>0</v>
      </c>
      <c r="S1328" s="41">
        <f>'Gas y Electricidad'!M1331</f>
        <v>0</v>
      </c>
      <c r="T1328" s="42" t="e">
        <f t="shared" si="309"/>
        <v>#DIV/0!</v>
      </c>
      <c r="U1328" s="35">
        <f>'Gas y Electricidad'!Q1331</f>
        <v>0</v>
      </c>
      <c r="V1328" s="52">
        <f t="shared" si="310"/>
        <v>0</v>
      </c>
      <c r="W1328" s="63"/>
      <c r="X1328" s="63"/>
      <c r="Y1328" s="63"/>
      <c r="Z1328" s="57">
        <f t="shared" si="311"/>
        <v>0</v>
      </c>
      <c r="AA1328" s="59">
        <f t="shared" si="312"/>
        <v>0</v>
      </c>
      <c r="AB1328" s="58">
        <f t="shared" si="313"/>
        <v>0</v>
      </c>
      <c r="AC1328" s="61">
        <f t="shared" si="314"/>
        <v>0</v>
      </c>
      <c r="AD1328" s="61">
        <f t="shared" si="315"/>
        <v>0</v>
      </c>
    </row>
    <row r="1329" spans="1:30" x14ac:dyDescent="0.3">
      <c r="A1329" s="39">
        <f>IF(Agua!A1331&gt;0,Agua!A1331,"-")</f>
        <v>43739</v>
      </c>
      <c r="B1329" s="40">
        <f>Agua!C1331</f>
        <v>0</v>
      </c>
      <c r="C1329" s="72">
        <f>Agua!J1331</f>
        <v>0</v>
      </c>
      <c r="D1329" s="72">
        <f>Agua!M1331</f>
        <v>0</v>
      </c>
      <c r="E1329" s="72">
        <f t="shared" si="301"/>
        <v>0</v>
      </c>
      <c r="F1329" s="72">
        <f>Agua!P1331</f>
        <v>0</v>
      </c>
      <c r="G1329" s="72">
        <f t="shared" si="302"/>
        <v>0</v>
      </c>
      <c r="H1329" s="72">
        <f>Agua!S1331</f>
        <v>0</v>
      </c>
      <c r="I1329" s="72">
        <f t="shared" si="303"/>
        <v>0</v>
      </c>
      <c r="J1329" s="72">
        <f>Agua!V1331</f>
        <v>0</v>
      </c>
      <c r="K1329" s="72">
        <f t="shared" si="304"/>
        <v>0</v>
      </c>
      <c r="L1329" s="72">
        <f>Agua!X1331</f>
        <v>0</v>
      </c>
      <c r="M1329" s="72">
        <f t="shared" si="305"/>
        <v>0</v>
      </c>
      <c r="N1329" s="72">
        <f t="shared" si="306"/>
        <v>0</v>
      </c>
      <c r="O1329" s="41">
        <f>'Gas y Electricidad'!F1332</f>
        <v>0</v>
      </c>
      <c r="P1329" s="49">
        <f t="shared" si="307"/>
        <v>0</v>
      </c>
      <c r="Q1329" s="41">
        <f>'Gas y Electricidad'!J1332</f>
        <v>0</v>
      </c>
      <c r="R1329" s="49">
        <f t="shared" si="308"/>
        <v>0</v>
      </c>
      <c r="S1329" s="41">
        <f>'Gas y Electricidad'!M1332</f>
        <v>0</v>
      </c>
      <c r="T1329" s="42" t="e">
        <f t="shared" si="309"/>
        <v>#DIV/0!</v>
      </c>
      <c r="U1329" s="35">
        <f>'Gas y Electricidad'!Q1332</f>
        <v>0</v>
      </c>
      <c r="V1329" s="52">
        <f t="shared" si="310"/>
        <v>0</v>
      </c>
      <c r="W1329" s="63"/>
      <c r="X1329" s="63"/>
      <c r="Y1329" s="63"/>
      <c r="Z1329" s="57">
        <f t="shared" si="311"/>
        <v>0</v>
      </c>
      <c r="AA1329" s="59">
        <f t="shared" si="312"/>
        <v>0</v>
      </c>
      <c r="AB1329" s="58">
        <f t="shared" si="313"/>
        <v>0</v>
      </c>
      <c r="AC1329" s="61">
        <f t="shared" si="314"/>
        <v>0</v>
      </c>
      <c r="AD1329" s="61">
        <f t="shared" si="315"/>
        <v>0</v>
      </c>
    </row>
    <row r="1330" spans="1:30" x14ac:dyDescent="0.3">
      <c r="A1330" s="39">
        <f>IF(Agua!A1332&gt;0,Agua!A1332,"-")</f>
        <v>43740</v>
      </c>
      <c r="B1330" s="40">
        <f>Agua!C1332</f>
        <v>0</v>
      </c>
      <c r="C1330" s="72">
        <f>Agua!J1332</f>
        <v>0</v>
      </c>
      <c r="D1330" s="72">
        <f>Agua!M1332</f>
        <v>0</v>
      </c>
      <c r="E1330" s="72">
        <f t="shared" si="301"/>
        <v>0</v>
      </c>
      <c r="F1330" s="72">
        <f>Agua!P1332</f>
        <v>0</v>
      </c>
      <c r="G1330" s="72">
        <f t="shared" si="302"/>
        <v>0</v>
      </c>
      <c r="H1330" s="72">
        <f>Agua!S1332</f>
        <v>0</v>
      </c>
      <c r="I1330" s="72">
        <f t="shared" si="303"/>
        <v>0</v>
      </c>
      <c r="J1330" s="72">
        <f>Agua!V1332</f>
        <v>0</v>
      </c>
      <c r="K1330" s="72">
        <f t="shared" si="304"/>
        <v>0</v>
      </c>
      <c r="L1330" s="72">
        <f>Agua!X1332</f>
        <v>0</v>
      </c>
      <c r="M1330" s="72">
        <f t="shared" si="305"/>
        <v>0</v>
      </c>
      <c r="N1330" s="72">
        <f t="shared" si="306"/>
        <v>0</v>
      </c>
      <c r="O1330" s="41">
        <f>'Gas y Electricidad'!F1333</f>
        <v>0</v>
      </c>
      <c r="P1330" s="49">
        <f t="shared" si="307"/>
        <v>0</v>
      </c>
      <c r="Q1330" s="41">
        <f>'Gas y Electricidad'!J1333</f>
        <v>0</v>
      </c>
      <c r="R1330" s="49">
        <f t="shared" si="308"/>
        <v>0</v>
      </c>
      <c r="S1330" s="41">
        <f>'Gas y Electricidad'!M1333</f>
        <v>0</v>
      </c>
      <c r="T1330" s="42" t="e">
        <f t="shared" si="309"/>
        <v>#DIV/0!</v>
      </c>
      <c r="U1330" s="35">
        <f>'Gas y Electricidad'!Q1333</f>
        <v>0</v>
      </c>
      <c r="V1330" s="52">
        <f t="shared" si="310"/>
        <v>0</v>
      </c>
      <c r="W1330" s="63"/>
      <c r="X1330" s="63"/>
      <c r="Y1330" s="63"/>
      <c r="Z1330" s="57">
        <f t="shared" si="311"/>
        <v>0</v>
      </c>
      <c r="AA1330" s="59">
        <f t="shared" si="312"/>
        <v>0</v>
      </c>
      <c r="AB1330" s="58">
        <f t="shared" si="313"/>
        <v>0</v>
      </c>
      <c r="AC1330" s="61">
        <f t="shared" si="314"/>
        <v>0</v>
      </c>
      <c r="AD1330" s="61">
        <f t="shared" si="315"/>
        <v>0</v>
      </c>
    </row>
    <row r="1331" spans="1:30" x14ac:dyDescent="0.3">
      <c r="A1331" s="39">
        <f>IF(Agua!A1333&gt;0,Agua!A1333,"-")</f>
        <v>43741</v>
      </c>
      <c r="B1331" s="40">
        <f>Agua!C1333</f>
        <v>0</v>
      </c>
      <c r="C1331" s="72">
        <f>Agua!J1333</f>
        <v>0</v>
      </c>
      <c r="D1331" s="72">
        <f>Agua!M1333</f>
        <v>0</v>
      </c>
      <c r="E1331" s="72">
        <f t="shared" ref="E1331:E1394" si="316">IF($B1331=0,0,(D1331/$B1331)*1000)</f>
        <v>0</v>
      </c>
      <c r="F1331" s="72">
        <f>Agua!P1333</f>
        <v>0</v>
      </c>
      <c r="G1331" s="72">
        <f t="shared" ref="G1331:G1394" si="317">IF($B1331=0,0,(F1331/$B1331)*1000)</f>
        <v>0</v>
      </c>
      <c r="H1331" s="72">
        <f>Agua!S1333</f>
        <v>0</v>
      </c>
      <c r="I1331" s="72">
        <f t="shared" ref="I1331:I1394" si="318">IF($B1331=0,0,(H1331/$B1331)*1000)</f>
        <v>0</v>
      </c>
      <c r="J1331" s="72">
        <f>Agua!V1333</f>
        <v>0</v>
      </c>
      <c r="K1331" s="72">
        <f t="shared" ref="K1331:K1394" si="319">IF($B1331=0,0,(J1331/$B1331)*1000)</f>
        <v>0</v>
      </c>
      <c r="L1331" s="72">
        <f>Agua!X1333</f>
        <v>0</v>
      </c>
      <c r="M1331" s="72">
        <f t="shared" ref="M1331:M1394" si="320">IF($B1331=0,0,(L1331/$B1331)*1000)</f>
        <v>0</v>
      </c>
      <c r="N1331" s="72">
        <f t="shared" ref="N1331:N1394" si="321">IF(C1331&gt;0,C1331/B1331*1000,0)</f>
        <v>0</v>
      </c>
      <c r="O1331" s="41">
        <f>'Gas y Electricidad'!F1334</f>
        <v>0</v>
      </c>
      <c r="P1331" s="49">
        <f t="shared" ref="P1331:P1394" si="322">IF($B1331=0,0,(O1331/$B1331)*3500)</f>
        <v>0</v>
      </c>
      <c r="Q1331" s="41">
        <f>'Gas y Electricidad'!J1334</f>
        <v>0</v>
      </c>
      <c r="R1331" s="49">
        <f t="shared" ref="R1331:R1394" si="323">IF($B1331=0,0,(Q1331/$B1331)*3785)</f>
        <v>0</v>
      </c>
      <c r="S1331" s="41">
        <f>'Gas y Electricidad'!M1334</f>
        <v>0</v>
      </c>
      <c r="T1331" s="42" t="e">
        <f t="shared" ref="T1331:T1394" si="324">IF($S1331="-","-",(S1331/$B1331)*1200)</f>
        <v>#DIV/0!</v>
      </c>
      <c r="U1331" s="35">
        <f>'Gas y Electricidad'!Q1334</f>
        <v>0</v>
      </c>
      <c r="V1331" s="52">
        <f t="shared" ref="V1331:V1394" si="325">IF($B1331=0,0,(U1331/$B1331))</f>
        <v>0</v>
      </c>
      <c r="W1331" s="63"/>
      <c r="X1331" s="63"/>
      <c r="Y1331" s="63"/>
      <c r="Z1331" s="57">
        <f t="shared" ref="Z1331:Z1394" si="326">(N1331/1000)*W1331</f>
        <v>0</v>
      </c>
      <c r="AA1331" s="59">
        <f t="shared" ref="AA1331:AA1394" si="327">(R1331+P1331)*X1331</f>
        <v>0</v>
      </c>
      <c r="AB1331" s="58">
        <f t="shared" ref="AB1331:AB1394" si="328">V1332*Y1331</f>
        <v>0</v>
      </c>
      <c r="AC1331" s="61">
        <f t="shared" ref="AC1331:AC1394" si="329">Z1331+AA1331+AB1331</f>
        <v>0</v>
      </c>
      <c r="AD1331" s="61">
        <f t="shared" ref="AD1331:AD1394" si="330">IF(B1331&gt;0,AC1331*B1331,0)</f>
        <v>0</v>
      </c>
    </row>
    <row r="1332" spans="1:30" x14ac:dyDescent="0.3">
      <c r="A1332" s="39">
        <f>IF(Agua!A1334&gt;0,Agua!A1334,"-")</f>
        <v>43742</v>
      </c>
      <c r="B1332" s="40">
        <f>Agua!C1334</f>
        <v>0</v>
      </c>
      <c r="C1332" s="72">
        <f>Agua!J1334</f>
        <v>0</v>
      </c>
      <c r="D1332" s="72">
        <f>Agua!M1334</f>
        <v>0</v>
      </c>
      <c r="E1332" s="72">
        <f t="shared" si="316"/>
        <v>0</v>
      </c>
      <c r="F1332" s="72">
        <f>Agua!P1334</f>
        <v>0</v>
      </c>
      <c r="G1332" s="72">
        <f t="shared" si="317"/>
        <v>0</v>
      </c>
      <c r="H1332" s="72">
        <f>Agua!S1334</f>
        <v>0</v>
      </c>
      <c r="I1332" s="72">
        <f t="shared" si="318"/>
        <v>0</v>
      </c>
      <c r="J1332" s="72">
        <f>Agua!V1334</f>
        <v>0</v>
      </c>
      <c r="K1332" s="72">
        <f t="shared" si="319"/>
        <v>0</v>
      </c>
      <c r="L1332" s="72">
        <f>Agua!X1334</f>
        <v>0</v>
      </c>
      <c r="M1332" s="72">
        <f t="shared" si="320"/>
        <v>0</v>
      </c>
      <c r="N1332" s="72">
        <f t="shared" si="321"/>
        <v>0</v>
      </c>
      <c r="O1332" s="41">
        <f>'Gas y Electricidad'!F1335</f>
        <v>0</v>
      </c>
      <c r="P1332" s="49">
        <f t="shared" si="322"/>
        <v>0</v>
      </c>
      <c r="Q1332" s="41">
        <f>'Gas y Electricidad'!J1335</f>
        <v>0</v>
      </c>
      <c r="R1332" s="49">
        <f t="shared" si="323"/>
        <v>0</v>
      </c>
      <c r="S1332" s="41">
        <f>'Gas y Electricidad'!M1335</f>
        <v>0</v>
      </c>
      <c r="T1332" s="42" t="e">
        <f t="shared" si="324"/>
        <v>#DIV/0!</v>
      </c>
      <c r="U1332" s="35">
        <f>'Gas y Electricidad'!Q1335</f>
        <v>0</v>
      </c>
      <c r="V1332" s="52">
        <f t="shared" si="325"/>
        <v>0</v>
      </c>
      <c r="W1332" s="63"/>
      <c r="X1332" s="63"/>
      <c r="Y1332" s="63"/>
      <c r="Z1332" s="57">
        <f t="shared" si="326"/>
        <v>0</v>
      </c>
      <c r="AA1332" s="59">
        <f t="shared" si="327"/>
        <v>0</v>
      </c>
      <c r="AB1332" s="58">
        <f t="shared" si="328"/>
        <v>0</v>
      </c>
      <c r="AC1332" s="61">
        <f t="shared" si="329"/>
        <v>0</v>
      </c>
      <c r="AD1332" s="61">
        <f t="shared" si="330"/>
        <v>0</v>
      </c>
    </row>
    <row r="1333" spans="1:30" x14ac:dyDescent="0.3">
      <c r="A1333" s="39">
        <f>IF(Agua!A1335&gt;0,Agua!A1335,"-")</f>
        <v>43743</v>
      </c>
      <c r="B1333" s="40">
        <f>Agua!C1335</f>
        <v>0</v>
      </c>
      <c r="C1333" s="72">
        <f>Agua!J1335</f>
        <v>0</v>
      </c>
      <c r="D1333" s="72">
        <f>Agua!M1335</f>
        <v>0</v>
      </c>
      <c r="E1333" s="72">
        <f t="shared" si="316"/>
        <v>0</v>
      </c>
      <c r="F1333" s="72">
        <f>Agua!P1335</f>
        <v>0</v>
      </c>
      <c r="G1333" s="72">
        <f t="shared" si="317"/>
        <v>0</v>
      </c>
      <c r="H1333" s="72">
        <f>Agua!S1335</f>
        <v>0</v>
      </c>
      <c r="I1333" s="72">
        <f t="shared" si="318"/>
        <v>0</v>
      </c>
      <c r="J1333" s="72">
        <f>Agua!V1335</f>
        <v>0</v>
      </c>
      <c r="K1333" s="72">
        <f t="shared" si="319"/>
        <v>0</v>
      </c>
      <c r="L1333" s="72">
        <f>Agua!X1335</f>
        <v>0</v>
      </c>
      <c r="M1333" s="72">
        <f t="shared" si="320"/>
        <v>0</v>
      </c>
      <c r="N1333" s="72">
        <f t="shared" si="321"/>
        <v>0</v>
      </c>
      <c r="O1333" s="41">
        <f>'Gas y Electricidad'!F1336</f>
        <v>0</v>
      </c>
      <c r="P1333" s="49">
        <f t="shared" si="322"/>
        <v>0</v>
      </c>
      <c r="Q1333" s="41">
        <f>'Gas y Electricidad'!J1336</f>
        <v>0</v>
      </c>
      <c r="R1333" s="49">
        <f t="shared" si="323"/>
        <v>0</v>
      </c>
      <c r="S1333" s="41">
        <f>'Gas y Electricidad'!M1336</f>
        <v>0</v>
      </c>
      <c r="T1333" s="42" t="e">
        <f t="shared" si="324"/>
        <v>#DIV/0!</v>
      </c>
      <c r="U1333" s="35">
        <f>'Gas y Electricidad'!Q1336</f>
        <v>0</v>
      </c>
      <c r="V1333" s="52">
        <f t="shared" si="325"/>
        <v>0</v>
      </c>
      <c r="W1333" s="63"/>
      <c r="X1333" s="63"/>
      <c r="Y1333" s="63"/>
      <c r="Z1333" s="57">
        <f t="shared" si="326"/>
        <v>0</v>
      </c>
      <c r="AA1333" s="59">
        <f t="shared" si="327"/>
        <v>0</v>
      </c>
      <c r="AB1333" s="58">
        <f t="shared" si="328"/>
        <v>0</v>
      </c>
      <c r="AC1333" s="61">
        <f t="shared" si="329"/>
        <v>0</v>
      </c>
      <c r="AD1333" s="61">
        <f t="shared" si="330"/>
        <v>0</v>
      </c>
    </row>
    <row r="1334" spans="1:30" x14ac:dyDescent="0.3">
      <c r="A1334" s="39">
        <f>IF(Agua!A1336&gt;0,Agua!A1336,"-")</f>
        <v>43744</v>
      </c>
      <c r="B1334" s="40">
        <f>Agua!C1336</f>
        <v>0</v>
      </c>
      <c r="C1334" s="72">
        <f>Agua!J1336</f>
        <v>0</v>
      </c>
      <c r="D1334" s="72">
        <f>Agua!M1336</f>
        <v>0</v>
      </c>
      <c r="E1334" s="72">
        <f t="shared" si="316"/>
        <v>0</v>
      </c>
      <c r="F1334" s="72">
        <f>Agua!P1336</f>
        <v>0</v>
      </c>
      <c r="G1334" s="72">
        <f t="shared" si="317"/>
        <v>0</v>
      </c>
      <c r="H1334" s="72">
        <f>Agua!S1336</f>
        <v>0</v>
      </c>
      <c r="I1334" s="72">
        <f t="shared" si="318"/>
        <v>0</v>
      </c>
      <c r="J1334" s="72">
        <f>Agua!V1336</f>
        <v>0</v>
      </c>
      <c r="K1334" s="72">
        <f t="shared" si="319"/>
        <v>0</v>
      </c>
      <c r="L1334" s="72">
        <f>Agua!X1336</f>
        <v>0</v>
      </c>
      <c r="M1334" s="72">
        <f t="shared" si="320"/>
        <v>0</v>
      </c>
      <c r="N1334" s="72">
        <f t="shared" si="321"/>
        <v>0</v>
      </c>
      <c r="O1334" s="41">
        <f>'Gas y Electricidad'!F1337</f>
        <v>0</v>
      </c>
      <c r="P1334" s="49">
        <f t="shared" si="322"/>
        <v>0</v>
      </c>
      <c r="Q1334" s="41">
        <f>'Gas y Electricidad'!J1337</f>
        <v>0</v>
      </c>
      <c r="R1334" s="49">
        <f t="shared" si="323"/>
        <v>0</v>
      </c>
      <c r="S1334" s="41">
        <f>'Gas y Electricidad'!M1337</f>
        <v>0</v>
      </c>
      <c r="T1334" s="42" t="e">
        <f t="shared" si="324"/>
        <v>#DIV/0!</v>
      </c>
      <c r="U1334" s="35">
        <f>'Gas y Electricidad'!Q1337</f>
        <v>0</v>
      </c>
      <c r="V1334" s="52">
        <f t="shared" si="325"/>
        <v>0</v>
      </c>
      <c r="W1334" s="63"/>
      <c r="X1334" s="63"/>
      <c r="Y1334" s="63"/>
      <c r="Z1334" s="57">
        <f t="shared" si="326"/>
        <v>0</v>
      </c>
      <c r="AA1334" s="59">
        <f t="shared" si="327"/>
        <v>0</v>
      </c>
      <c r="AB1334" s="58">
        <f t="shared" si="328"/>
        <v>0</v>
      </c>
      <c r="AC1334" s="61">
        <f t="shared" si="329"/>
        <v>0</v>
      </c>
      <c r="AD1334" s="61">
        <f t="shared" si="330"/>
        <v>0</v>
      </c>
    </row>
    <row r="1335" spans="1:30" x14ac:dyDescent="0.3">
      <c r="A1335" s="39">
        <f>IF(Agua!A1337&gt;0,Agua!A1337,"-")</f>
        <v>43745</v>
      </c>
      <c r="B1335" s="40">
        <f>Agua!C1337</f>
        <v>0</v>
      </c>
      <c r="C1335" s="72">
        <f>Agua!J1337</f>
        <v>0</v>
      </c>
      <c r="D1335" s="72">
        <f>Agua!M1337</f>
        <v>0</v>
      </c>
      <c r="E1335" s="72">
        <f t="shared" si="316"/>
        <v>0</v>
      </c>
      <c r="F1335" s="72">
        <f>Agua!P1337</f>
        <v>0</v>
      </c>
      <c r="G1335" s="72">
        <f t="shared" si="317"/>
        <v>0</v>
      </c>
      <c r="H1335" s="72">
        <f>Agua!S1337</f>
        <v>0</v>
      </c>
      <c r="I1335" s="72">
        <f t="shared" si="318"/>
        <v>0</v>
      </c>
      <c r="J1335" s="72">
        <f>Agua!V1337</f>
        <v>0</v>
      </c>
      <c r="K1335" s="72">
        <f t="shared" si="319"/>
        <v>0</v>
      </c>
      <c r="L1335" s="72">
        <f>Agua!X1337</f>
        <v>0</v>
      </c>
      <c r="M1335" s="72">
        <f t="shared" si="320"/>
        <v>0</v>
      </c>
      <c r="N1335" s="72">
        <f t="shared" si="321"/>
        <v>0</v>
      </c>
      <c r="O1335" s="41">
        <f>'Gas y Electricidad'!F1338</f>
        <v>0</v>
      </c>
      <c r="P1335" s="49">
        <f t="shared" si="322"/>
        <v>0</v>
      </c>
      <c r="Q1335" s="41">
        <f>'Gas y Electricidad'!J1338</f>
        <v>0</v>
      </c>
      <c r="R1335" s="49">
        <f t="shared" si="323"/>
        <v>0</v>
      </c>
      <c r="S1335" s="41">
        <f>'Gas y Electricidad'!M1338</f>
        <v>0</v>
      </c>
      <c r="T1335" s="42" t="e">
        <f t="shared" si="324"/>
        <v>#DIV/0!</v>
      </c>
      <c r="U1335" s="35">
        <f>'Gas y Electricidad'!Q1338</f>
        <v>0</v>
      </c>
      <c r="V1335" s="52">
        <f t="shared" si="325"/>
        <v>0</v>
      </c>
      <c r="W1335" s="63"/>
      <c r="X1335" s="63"/>
      <c r="Y1335" s="63"/>
      <c r="Z1335" s="57">
        <f t="shared" si="326"/>
        <v>0</v>
      </c>
      <c r="AA1335" s="59">
        <f t="shared" si="327"/>
        <v>0</v>
      </c>
      <c r="AB1335" s="58">
        <f t="shared" si="328"/>
        <v>0</v>
      </c>
      <c r="AC1335" s="61">
        <f t="shared" si="329"/>
        <v>0</v>
      </c>
      <c r="AD1335" s="61">
        <f t="shared" si="330"/>
        <v>0</v>
      </c>
    </row>
    <row r="1336" spans="1:30" x14ac:dyDescent="0.3">
      <c r="A1336" s="39">
        <f>IF(Agua!A1338&gt;0,Agua!A1338,"-")</f>
        <v>43746</v>
      </c>
      <c r="B1336" s="40">
        <f>Agua!C1338</f>
        <v>0</v>
      </c>
      <c r="C1336" s="72">
        <f>Agua!J1338</f>
        <v>0</v>
      </c>
      <c r="D1336" s="72">
        <f>Agua!M1338</f>
        <v>0</v>
      </c>
      <c r="E1336" s="72">
        <f t="shared" si="316"/>
        <v>0</v>
      </c>
      <c r="F1336" s="72">
        <f>Agua!P1338</f>
        <v>0</v>
      </c>
      <c r="G1336" s="72">
        <f t="shared" si="317"/>
        <v>0</v>
      </c>
      <c r="H1336" s="72">
        <f>Agua!S1338</f>
        <v>0</v>
      </c>
      <c r="I1336" s="72">
        <f t="shared" si="318"/>
        <v>0</v>
      </c>
      <c r="J1336" s="72">
        <f>Agua!V1338</f>
        <v>0</v>
      </c>
      <c r="K1336" s="72">
        <f t="shared" si="319"/>
        <v>0</v>
      </c>
      <c r="L1336" s="72">
        <f>Agua!X1338</f>
        <v>0</v>
      </c>
      <c r="M1336" s="72">
        <f t="shared" si="320"/>
        <v>0</v>
      </c>
      <c r="N1336" s="72">
        <f t="shared" si="321"/>
        <v>0</v>
      </c>
      <c r="O1336" s="41">
        <f>'Gas y Electricidad'!F1339</f>
        <v>0</v>
      </c>
      <c r="P1336" s="49">
        <f t="shared" si="322"/>
        <v>0</v>
      </c>
      <c r="Q1336" s="41">
        <f>'Gas y Electricidad'!J1339</f>
        <v>0</v>
      </c>
      <c r="R1336" s="49">
        <f t="shared" si="323"/>
        <v>0</v>
      </c>
      <c r="S1336" s="41">
        <f>'Gas y Electricidad'!M1339</f>
        <v>0</v>
      </c>
      <c r="T1336" s="42" t="e">
        <f t="shared" si="324"/>
        <v>#DIV/0!</v>
      </c>
      <c r="U1336" s="35">
        <f>'Gas y Electricidad'!Q1339</f>
        <v>0</v>
      </c>
      <c r="V1336" s="52">
        <f t="shared" si="325"/>
        <v>0</v>
      </c>
      <c r="W1336" s="63"/>
      <c r="X1336" s="63"/>
      <c r="Y1336" s="63"/>
      <c r="Z1336" s="57">
        <f t="shared" si="326"/>
        <v>0</v>
      </c>
      <c r="AA1336" s="59">
        <f t="shared" si="327"/>
        <v>0</v>
      </c>
      <c r="AB1336" s="58">
        <f t="shared" si="328"/>
        <v>0</v>
      </c>
      <c r="AC1336" s="61">
        <f t="shared" si="329"/>
        <v>0</v>
      </c>
      <c r="AD1336" s="61">
        <f t="shared" si="330"/>
        <v>0</v>
      </c>
    </row>
    <row r="1337" spans="1:30" x14ac:dyDescent="0.3">
      <c r="A1337" s="39">
        <f>IF(Agua!A1339&gt;0,Agua!A1339,"-")</f>
        <v>43747</v>
      </c>
      <c r="B1337" s="40">
        <f>Agua!C1339</f>
        <v>0</v>
      </c>
      <c r="C1337" s="72">
        <f>Agua!J1339</f>
        <v>0</v>
      </c>
      <c r="D1337" s="72">
        <f>Agua!M1339</f>
        <v>0</v>
      </c>
      <c r="E1337" s="72">
        <f t="shared" si="316"/>
        <v>0</v>
      </c>
      <c r="F1337" s="72">
        <f>Agua!P1339</f>
        <v>0</v>
      </c>
      <c r="G1337" s="72">
        <f t="shared" si="317"/>
        <v>0</v>
      </c>
      <c r="H1337" s="72">
        <f>Agua!S1339</f>
        <v>0</v>
      </c>
      <c r="I1337" s="72">
        <f t="shared" si="318"/>
        <v>0</v>
      </c>
      <c r="J1337" s="72">
        <f>Agua!V1339</f>
        <v>0</v>
      </c>
      <c r="K1337" s="72">
        <f t="shared" si="319"/>
        <v>0</v>
      </c>
      <c r="L1337" s="72">
        <f>Agua!X1339</f>
        <v>0</v>
      </c>
      <c r="M1337" s="72">
        <f t="shared" si="320"/>
        <v>0</v>
      </c>
      <c r="N1337" s="72">
        <f t="shared" si="321"/>
        <v>0</v>
      </c>
      <c r="O1337" s="41">
        <f>'Gas y Electricidad'!F1340</f>
        <v>0</v>
      </c>
      <c r="P1337" s="49">
        <f t="shared" si="322"/>
        <v>0</v>
      </c>
      <c r="Q1337" s="41">
        <f>'Gas y Electricidad'!J1340</f>
        <v>0</v>
      </c>
      <c r="R1337" s="49">
        <f t="shared" si="323"/>
        <v>0</v>
      </c>
      <c r="S1337" s="41">
        <f>'Gas y Electricidad'!M1340</f>
        <v>0</v>
      </c>
      <c r="T1337" s="42" t="e">
        <f t="shared" si="324"/>
        <v>#DIV/0!</v>
      </c>
      <c r="U1337" s="35">
        <f>'Gas y Electricidad'!Q1340</f>
        <v>0</v>
      </c>
      <c r="V1337" s="52">
        <f t="shared" si="325"/>
        <v>0</v>
      </c>
      <c r="W1337" s="63"/>
      <c r="X1337" s="63"/>
      <c r="Y1337" s="63"/>
      <c r="Z1337" s="57">
        <f t="shared" si="326"/>
        <v>0</v>
      </c>
      <c r="AA1337" s="59">
        <f t="shared" si="327"/>
        <v>0</v>
      </c>
      <c r="AB1337" s="58">
        <f t="shared" si="328"/>
        <v>0</v>
      </c>
      <c r="AC1337" s="61">
        <f t="shared" si="329"/>
        <v>0</v>
      </c>
      <c r="AD1337" s="61">
        <f t="shared" si="330"/>
        <v>0</v>
      </c>
    </row>
    <row r="1338" spans="1:30" x14ac:dyDescent="0.3">
      <c r="A1338" s="39">
        <f>IF(Agua!A1340&gt;0,Agua!A1340,"-")</f>
        <v>43748</v>
      </c>
      <c r="B1338" s="40">
        <f>Agua!C1340</f>
        <v>0</v>
      </c>
      <c r="C1338" s="72">
        <f>Agua!J1340</f>
        <v>0</v>
      </c>
      <c r="D1338" s="72">
        <f>Agua!M1340</f>
        <v>0</v>
      </c>
      <c r="E1338" s="72">
        <f t="shared" si="316"/>
        <v>0</v>
      </c>
      <c r="F1338" s="72">
        <f>Agua!P1340</f>
        <v>0</v>
      </c>
      <c r="G1338" s="72">
        <f t="shared" si="317"/>
        <v>0</v>
      </c>
      <c r="H1338" s="72">
        <f>Agua!S1340</f>
        <v>0</v>
      </c>
      <c r="I1338" s="72">
        <f t="shared" si="318"/>
        <v>0</v>
      </c>
      <c r="J1338" s="72">
        <f>Agua!V1340</f>
        <v>0</v>
      </c>
      <c r="K1338" s="72">
        <f t="shared" si="319"/>
        <v>0</v>
      </c>
      <c r="L1338" s="72">
        <f>Agua!X1340</f>
        <v>0</v>
      </c>
      <c r="M1338" s="72">
        <f t="shared" si="320"/>
        <v>0</v>
      </c>
      <c r="N1338" s="72">
        <f t="shared" si="321"/>
        <v>0</v>
      </c>
      <c r="O1338" s="41">
        <f>'Gas y Electricidad'!F1341</f>
        <v>0</v>
      </c>
      <c r="P1338" s="49">
        <f t="shared" si="322"/>
        <v>0</v>
      </c>
      <c r="Q1338" s="41">
        <f>'Gas y Electricidad'!J1341</f>
        <v>0</v>
      </c>
      <c r="R1338" s="49">
        <f t="shared" si="323"/>
        <v>0</v>
      </c>
      <c r="S1338" s="41">
        <f>'Gas y Electricidad'!M1341</f>
        <v>0</v>
      </c>
      <c r="T1338" s="42" t="e">
        <f t="shared" si="324"/>
        <v>#DIV/0!</v>
      </c>
      <c r="U1338" s="35">
        <f>'Gas y Electricidad'!Q1341</f>
        <v>0</v>
      </c>
      <c r="V1338" s="52">
        <f t="shared" si="325"/>
        <v>0</v>
      </c>
      <c r="W1338" s="63"/>
      <c r="X1338" s="63"/>
      <c r="Y1338" s="63"/>
      <c r="Z1338" s="57">
        <f t="shared" si="326"/>
        <v>0</v>
      </c>
      <c r="AA1338" s="59">
        <f t="shared" si="327"/>
        <v>0</v>
      </c>
      <c r="AB1338" s="58">
        <f t="shared" si="328"/>
        <v>0</v>
      </c>
      <c r="AC1338" s="61">
        <f t="shared" si="329"/>
        <v>0</v>
      </c>
      <c r="AD1338" s="61">
        <f t="shared" si="330"/>
        <v>0</v>
      </c>
    </row>
    <row r="1339" spans="1:30" x14ac:dyDescent="0.3">
      <c r="A1339" s="39">
        <f>IF(Agua!A1341&gt;0,Agua!A1341,"-")</f>
        <v>43749</v>
      </c>
      <c r="B1339" s="40">
        <f>Agua!C1341</f>
        <v>0</v>
      </c>
      <c r="C1339" s="72">
        <f>Agua!J1341</f>
        <v>0</v>
      </c>
      <c r="D1339" s="72">
        <f>Agua!M1341</f>
        <v>0</v>
      </c>
      <c r="E1339" s="72">
        <f t="shared" si="316"/>
        <v>0</v>
      </c>
      <c r="F1339" s="72">
        <f>Agua!P1341</f>
        <v>0</v>
      </c>
      <c r="G1339" s="72">
        <f t="shared" si="317"/>
        <v>0</v>
      </c>
      <c r="H1339" s="72">
        <f>Agua!S1341</f>
        <v>0</v>
      </c>
      <c r="I1339" s="72">
        <f t="shared" si="318"/>
        <v>0</v>
      </c>
      <c r="J1339" s="72">
        <f>Agua!V1341</f>
        <v>0</v>
      </c>
      <c r="K1339" s="72">
        <f t="shared" si="319"/>
        <v>0</v>
      </c>
      <c r="L1339" s="72">
        <f>Agua!X1341</f>
        <v>0</v>
      </c>
      <c r="M1339" s="72">
        <f t="shared" si="320"/>
        <v>0</v>
      </c>
      <c r="N1339" s="72">
        <f t="shared" si="321"/>
        <v>0</v>
      </c>
      <c r="O1339" s="41">
        <f>'Gas y Electricidad'!F1342</f>
        <v>0</v>
      </c>
      <c r="P1339" s="49">
        <f t="shared" si="322"/>
        <v>0</v>
      </c>
      <c r="Q1339" s="41">
        <f>'Gas y Electricidad'!J1342</f>
        <v>0</v>
      </c>
      <c r="R1339" s="49">
        <f t="shared" si="323"/>
        <v>0</v>
      </c>
      <c r="S1339" s="41">
        <f>'Gas y Electricidad'!M1342</f>
        <v>0</v>
      </c>
      <c r="T1339" s="42" t="e">
        <f t="shared" si="324"/>
        <v>#DIV/0!</v>
      </c>
      <c r="U1339" s="35">
        <f>'Gas y Electricidad'!Q1342</f>
        <v>0</v>
      </c>
      <c r="V1339" s="52">
        <f t="shared" si="325"/>
        <v>0</v>
      </c>
      <c r="W1339" s="63"/>
      <c r="X1339" s="63"/>
      <c r="Y1339" s="63"/>
      <c r="Z1339" s="57">
        <f t="shared" si="326"/>
        <v>0</v>
      </c>
      <c r="AA1339" s="59">
        <f t="shared" si="327"/>
        <v>0</v>
      </c>
      <c r="AB1339" s="58">
        <f t="shared" si="328"/>
        <v>0</v>
      </c>
      <c r="AC1339" s="61">
        <f t="shared" si="329"/>
        <v>0</v>
      </c>
      <c r="AD1339" s="61">
        <f t="shared" si="330"/>
        <v>0</v>
      </c>
    </row>
    <row r="1340" spans="1:30" x14ac:dyDescent="0.3">
      <c r="A1340" s="39">
        <f>IF(Agua!A1342&gt;0,Agua!A1342,"-")</f>
        <v>43750</v>
      </c>
      <c r="B1340" s="40">
        <f>Agua!C1342</f>
        <v>0</v>
      </c>
      <c r="C1340" s="72">
        <f>Agua!J1342</f>
        <v>0</v>
      </c>
      <c r="D1340" s="72">
        <f>Agua!M1342</f>
        <v>0</v>
      </c>
      <c r="E1340" s="72">
        <f t="shared" si="316"/>
        <v>0</v>
      </c>
      <c r="F1340" s="72">
        <f>Agua!P1342</f>
        <v>0</v>
      </c>
      <c r="G1340" s="72">
        <f t="shared" si="317"/>
        <v>0</v>
      </c>
      <c r="H1340" s="72">
        <f>Agua!S1342</f>
        <v>0</v>
      </c>
      <c r="I1340" s="72">
        <f t="shared" si="318"/>
        <v>0</v>
      </c>
      <c r="J1340" s="72">
        <f>Agua!V1342</f>
        <v>0</v>
      </c>
      <c r="K1340" s="72">
        <f t="shared" si="319"/>
        <v>0</v>
      </c>
      <c r="L1340" s="72">
        <f>Agua!X1342</f>
        <v>0</v>
      </c>
      <c r="M1340" s="72">
        <f t="shared" si="320"/>
        <v>0</v>
      </c>
      <c r="N1340" s="72">
        <f t="shared" si="321"/>
        <v>0</v>
      </c>
      <c r="O1340" s="41">
        <f>'Gas y Electricidad'!F1343</f>
        <v>0</v>
      </c>
      <c r="P1340" s="49">
        <f t="shared" si="322"/>
        <v>0</v>
      </c>
      <c r="Q1340" s="41">
        <f>'Gas y Electricidad'!J1343</f>
        <v>0</v>
      </c>
      <c r="R1340" s="49">
        <f t="shared" si="323"/>
        <v>0</v>
      </c>
      <c r="S1340" s="41">
        <f>'Gas y Electricidad'!M1343</f>
        <v>0</v>
      </c>
      <c r="T1340" s="42" t="e">
        <f t="shared" si="324"/>
        <v>#DIV/0!</v>
      </c>
      <c r="U1340" s="35">
        <f>'Gas y Electricidad'!Q1343</f>
        <v>0</v>
      </c>
      <c r="V1340" s="52">
        <f t="shared" si="325"/>
        <v>0</v>
      </c>
      <c r="W1340" s="63"/>
      <c r="X1340" s="63"/>
      <c r="Y1340" s="63"/>
      <c r="Z1340" s="57">
        <f t="shared" si="326"/>
        <v>0</v>
      </c>
      <c r="AA1340" s="59">
        <f t="shared" si="327"/>
        <v>0</v>
      </c>
      <c r="AB1340" s="58">
        <f t="shared" si="328"/>
        <v>0</v>
      </c>
      <c r="AC1340" s="61">
        <f t="shared" si="329"/>
        <v>0</v>
      </c>
      <c r="AD1340" s="61">
        <f t="shared" si="330"/>
        <v>0</v>
      </c>
    </row>
    <row r="1341" spans="1:30" x14ac:dyDescent="0.3">
      <c r="A1341" s="39">
        <f>IF(Agua!A1343&gt;0,Agua!A1343,"-")</f>
        <v>43751</v>
      </c>
      <c r="B1341" s="40">
        <f>Agua!C1343</f>
        <v>0</v>
      </c>
      <c r="C1341" s="72">
        <f>Agua!J1343</f>
        <v>0</v>
      </c>
      <c r="D1341" s="72">
        <f>Agua!M1343</f>
        <v>0</v>
      </c>
      <c r="E1341" s="72">
        <f t="shared" si="316"/>
        <v>0</v>
      </c>
      <c r="F1341" s="72">
        <f>Agua!P1343</f>
        <v>0</v>
      </c>
      <c r="G1341" s="72">
        <f t="shared" si="317"/>
        <v>0</v>
      </c>
      <c r="H1341" s="72">
        <f>Agua!S1343</f>
        <v>0</v>
      </c>
      <c r="I1341" s="72">
        <f t="shared" si="318"/>
        <v>0</v>
      </c>
      <c r="J1341" s="72">
        <f>Agua!V1343</f>
        <v>0</v>
      </c>
      <c r="K1341" s="72">
        <f t="shared" si="319"/>
        <v>0</v>
      </c>
      <c r="L1341" s="72">
        <f>Agua!X1343</f>
        <v>0</v>
      </c>
      <c r="M1341" s="72">
        <f t="shared" si="320"/>
        <v>0</v>
      </c>
      <c r="N1341" s="72">
        <f t="shared" si="321"/>
        <v>0</v>
      </c>
      <c r="O1341" s="41">
        <f>'Gas y Electricidad'!F1344</f>
        <v>0</v>
      </c>
      <c r="P1341" s="49">
        <f t="shared" si="322"/>
        <v>0</v>
      </c>
      <c r="Q1341" s="41">
        <f>'Gas y Electricidad'!J1344</f>
        <v>0</v>
      </c>
      <c r="R1341" s="49">
        <f t="shared" si="323"/>
        <v>0</v>
      </c>
      <c r="S1341" s="41">
        <f>'Gas y Electricidad'!M1344</f>
        <v>0</v>
      </c>
      <c r="T1341" s="42" t="e">
        <f t="shared" si="324"/>
        <v>#DIV/0!</v>
      </c>
      <c r="U1341" s="35">
        <f>'Gas y Electricidad'!Q1344</f>
        <v>0</v>
      </c>
      <c r="V1341" s="52">
        <f t="shared" si="325"/>
        <v>0</v>
      </c>
      <c r="W1341" s="63"/>
      <c r="X1341" s="63"/>
      <c r="Y1341" s="63"/>
      <c r="Z1341" s="57">
        <f t="shared" si="326"/>
        <v>0</v>
      </c>
      <c r="AA1341" s="59">
        <f t="shared" si="327"/>
        <v>0</v>
      </c>
      <c r="AB1341" s="58">
        <f t="shared" si="328"/>
        <v>0</v>
      </c>
      <c r="AC1341" s="61">
        <f t="shared" si="329"/>
        <v>0</v>
      </c>
      <c r="AD1341" s="61">
        <f t="shared" si="330"/>
        <v>0</v>
      </c>
    </row>
    <row r="1342" spans="1:30" x14ac:dyDescent="0.3">
      <c r="A1342" s="39">
        <f>IF(Agua!A1344&gt;0,Agua!A1344,"-")</f>
        <v>43752</v>
      </c>
      <c r="B1342" s="40">
        <f>Agua!C1344</f>
        <v>0</v>
      </c>
      <c r="C1342" s="72">
        <f>Agua!J1344</f>
        <v>0</v>
      </c>
      <c r="D1342" s="72">
        <f>Agua!M1344</f>
        <v>0</v>
      </c>
      <c r="E1342" s="72">
        <f t="shared" si="316"/>
        <v>0</v>
      </c>
      <c r="F1342" s="72">
        <f>Agua!P1344</f>
        <v>0</v>
      </c>
      <c r="G1342" s="72">
        <f t="shared" si="317"/>
        <v>0</v>
      </c>
      <c r="H1342" s="72">
        <f>Agua!S1344</f>
        <v>0</v>
      </c>
      <c r="I1342" s="72">
        <f t="shared" si="318"/>
        <v>0</v>
      </c>
      <c r="J1342" s="72">
        <f>Agua!V1344</f>
        <v>0</v>
      </c>
      <c r="K1342" s="72">
        <f t="shared" si="319"/>
        <v>0</v>
      </c>
      <c r="L1342" s="72">
        <f>Agua!X1344</f>
        <v>0</v>
      </c>
      <c r="M1342" s="72">
        <f t="shared" si="320"/>
        <v>0</v>
      </c>
      <c r="N1342" s="72">
        <f t="shared" si="321"/>
        <v>0</v>
      </c>
      <c r="O1342" s="41">
        <f>'Gas y Electricidad'!F1345</f>
        <v>0</v>
      </c>
      <c r="P1342" s="49">
        <f t="shared" si="322"/>
        <v>0</v>
      </c>
      <c r="Q1342" s="41">
        <f>'Gas y Electricidad'!J1345</f>
        <v>0</v>
      </c>
      <c r="R1342" s="49">
        <f t="shared" si="323"/>
        <v>0</v>
      </c>
      <c r="S1342" s="41">
        <f>'Gas y Electricidad'!M1345</f>
        <v>0</v>
      </c>
      <c r="T1342" s="42" t="e">
        <f t="shared" si="324"/>
        <v>#DIV/0!</v>
      </c>
      <c r="U1342" s="35">
        <f>'Gas y Electricidad'!Q1345</f>
        <v>0</v>
      </c>
      <c r="V1342" s="52">
        <f t="shared" si="325"/>
        <v>0</v>
      </c>
      <c r="W1342" s="63"/>
      <c r="X1342" s="63"/>
      <c r="Y1342" s="63"/>
      <c r="Z1342" s="57">
        <f t="shared" si="326"/>
        <v>0</v>
      </c>
      <c r="AA1342" s="59">
        <f t="shared" si="327"/>
        <v>0</v>
      </c>
      <c r="AB1342" s="58">
        <f t="shared" si="328"/>
        <v>0</v>
      </c>
      <c r="AC1342" s="61">
        <f t="shared" si="329"/>
        <v>0</v>
      </c>
      <c r="AD1342" s="61">
        <f t="shared" si="330"/>
        <v>0</v>
      </c>
    </row>
    <row r="1343" spans="1:30" x14ac:dyDescent="0.3">
      <c r="A1343" s="39">
        <f>IF(Agua!A1345&gt;0,Agua!A1345,"-")</f>
        <v>43753</v>
      </c>
      <c r="B1343" s="40">
        <f>Agua!C1345</f>
        <v>0</v>
      </c>
      <c r="C1343" s="72">
        <f>Agua!J1345</f>
        <v>0</v>
      </c>
      <c r="D1343" s="72">
        <f>Agua!M1345</f>
        <v>0</v>
      </c>
      <c r="E1343" s="72">
        <f t="shared" si="316"/>
        <v>0</v>
      </c>
      <c r="F1343" s="72">
        <f>Agua!P1345</f>
        <v>0</v>
      </c>
      <c r="G1343" s="72">
        <f t="shared" si="317"/>
        <v>0</v>
      </c>
      <c r="H1343" s="72">
        <f>Agua!S1345</f>
        <v>0</v>
      </c>
      <c r="I1343" s="72">
        <f t="shared" si="318"/>
        <v>0</v>
      </c>
      <c r="J1343" s="72">
        <f>Agua!V1345</f>
        <v>0</v>
      </c>
      <c r="K1343" s="72">
        <f t="shared" si="319"/>
        <v>0</v>
      </c>
      <c r="L1343" s="72">
        <f>Agua!X1345</f>
        <v>0</v>
      </c>
      <c r="M1343" s="72">
        <f t="shared" si="320"/>
        <v>0</v>
      </c>
      <c r="N1343" s="72">
        <f t="shared" si="321"/>
        <v>0</v>
      </c>
      <c r="O1343" s="41">
        <f>'Gas y Electricidad'!F1346</f>
        <v>0</v>
      </c>
      <c r="P1343" s="49">
        <f t="shared" si="322"/>
        <v>0</v>
      </c>
      <c r="Q1343" s="41">
        <f>'Gas y Electricidad'!J1346</f>
        <v>0</v>
      </c>
      <c r="R1343" s="49">
        <f t="shared" si="323"/>
        <v>0</v>
      </c>
      <c r="S1343" s="41">
        <f>'Gas y Electricidad'!M1346</f>
        <v>0</v>
      </c>
      <c r="T1343" s="42" t="e">
        <f t="shared" si="324"/>
        <v>#DIV/0!</v>
      </c>
      <c r="U1343" s="35">
        <f>'Gas y Electricidad'!Q1346</f>
        <v>0</v>
      </c>
      <c r="V1343" s="52">
        <f t="shared" si="325"/>
        <v>0</v>
      </c>
      <c r="W1343" s="63"/>
      <c r="X1343" s="63"/>
      <c r="Y1343" s="63"/>
      <c r="Z1343" s="57">
        <f t="shared" si="326"/>
        <v>0</v>
      </c>
      <c r="AA1343" s="59">
        <f t="shared" si="327"/>
        <v>0</v>
      </c>
      <c r="AB1343" s="58">
        <f t="shared" si="328"/>
        <v>0</v>
      </c>
      <c r="AC1343" s="61">
        <f t="shared" si="329"/>
        <v>0</v>
      </c>
      <c r="AD1343" s="61">
        <f t="shared" si="330"/>
        <v>0</v>
      </c>
    </row>
    <row r="1344" spans="1:30" x14ac:dyDescent="0.3">
      <c r="A1344" s="39">
        <f>IF(Agua!A1346&gt;0,Agua!A1346,"-")</f>
        <v>43754</v>
      </c>
      <c r="B1344" s="40">
        <f>Agua!C1346</f>
        <v>0</v>
      </c>
      <c r="C1344" s="72">
        <f>Agua!J1346</f>
        <v>0</v>
      </c>
      <c r="D1344" s="72">
        <f>Agua!M1346</f>
        <v>0</v>
      </c>
      <c r="E1344" s="72">
        <f t="shared" si="316"/>
        <v>0</v>
      </c>
      <c r="F1344" s="72">
        <f>Agua!P1346</f>
        <v>0</v>
      </c>
      <c r="G1344" s="72">
        <f t="shared" si="317"/>
        <v>0</v>
      </c>
      <c r="H1344" s="72">
        <f>Agua!S1346</f>
        <v>0</v>
      </c>
      <c r="I1344" s="72">
        <f t="shared" si="318"/>
        <v>0</v>
      </c>
      <c r="J1344" s="72">
        <f>Agua!V1346</f>
        <v>0</v>
      </c>
      <c r="K1344" s="72">
        <f t="shared" si="319"/>
        <v>0</v>
      </c>
      <c r="L1344" s="72">
        <f>Agua!X1346</f>
        <v>0</v>
      </c>
      <c r="M1344" s="72">
        <f t="shared" si="320"/>
        <v>0</v>
      </c>
      <c r="N1344" s="72">
        <f t="shared" si="321"/>
        <v>0</v>
      </c>
      <c r="O1344" s="41">
        <f>'Gas y Electricidad'!F1347</f>
        <v>0</v>
      </c>
      <c r="P1344" s="49">
        <f t="shared" si="322"/>
        <v>0</v>
      </c>
      <c r="Q1344" s="41">
        <f>'Gas y Electricidad'!J1347</f>
        <v>0</v>
      </c>
      <c r="R1344" s="49">
        <f t="shared" si="323"/>
        <v>0</v>
      </c>
      <c r="S1344" s="41">
        <f>'Gas y Electricidad'!M1347</f>
        <v>0</v>
      </c>
      <c r="T1344" s="42" t="e">
        <f t="shared" si="324"/>
        <v>#DIV/0!</v>
      </c>
      <c r="U1344" s="35">
        <f>'Gas y Electricidad'!Q1347</f>
        <v>0</v>
      </c>
      <c r="V1344" s="52">
        <f t="shared" si="325"/>
        <v>0</v>
      </c>
      <c r="W1344" s="63"/>
      <c r="X1344" s="63"/>
      <c r="Y1344" s="63"/>
      <c r="Z1344" s="57">
        <f t="shared" si="326"/>
        <v>0</v>
      </c>
      <c r="AA1344" s="59">
        <f t="shared" si="327"/>
        <v>0</v>
      </c>
      <c r="AB1344" s="58">
        <f t="shared" si="328"/>
        <v>0</v>
      </c>
      <c r="AC1344" s="61">
        <f t="shared" si="329"/>
        <v>0</v>
      </c>
      <c r="AD1344" s="61">
        <f t="shared" si="330"/>
        <v>0</v>
      </c>
    </row>
    <row r="1345" spans="1:30" x14ac:dyDescent="0.3">
      <c r="A1345" s="39">
        <f>IF(Agua!A1347&gt;0,Agua!A1347,"-")</f>
        <v>43755</v>
      </c>
      <c r="B1345" s="40">
        <f>Agua!C1347</f>
        <v>0</v>
      </c>
      <c r="C1345" s="72">
        <f>Agua!J1347</f>
        <v>0</v>
      </c>
      <c r="D1345" s="72">
        <f>Agua!M1347</f>
        <v>0</v>
      </c>
      <c r="E1345" s="72">
        <f t="shared" si="316"/>
        <v>0</v>
      </c>
      <c r="F1345" s="72">
        <f>Agua!P1347</f>
        <v>0</v>
      </c>
      <c r="G1345" s="72">
        <f t="shared" si="317"/>
        <v>0</v>
      </c>
      <c r="H1345" s="72">
        <f>Agua!S1347</f>
        <v>0</v>
      </c>
      <c r="I1345" s="72">
        <f t="shared" si="318"/>
        <v>0</v>
      </c>
      <c r="J1345" s="72">
        <f>Agua!V1347</f>
        <v>0</v>
      </c>
      <c r="K1345" s="72">
        <f t="shared" si="319"/>
        <v>0</v>
      </c>
      <c r="L1345" s="72">
        <f>Agua!X1347</f>
        <v>0</v>
      </c>
      <c r="M1345" s="72">
        <f t="shared" si="320"/>
        <v>0</v>
      </c>
      <c r="N1345" s="72">
        <f t="shared" si="321"/>
        <v>0</v>
      </c>
      <c r="O1345" s="41">
        <f>'Gas y Electricidad'!F1348</f>
        <v>0</v>
      </c>
      <c r="P1345" s="49">
        <f t="shared" si="322"/>
        <v>0</v>
      </c>
      <c r="Q1345" s="41">
        <f>'Gas y Electricidad'!J1348</f>
        <v>0</v>
      </c>
      <c r="R1345" s="49">
        <f t="shared" si="323"/>
        <v>0</v>
      </c>
      <c r="S1345" s="41">
        <f>'Gas y Electricidad'!M1348</f>
        <v>0</v>
      </c>
      <c r="T1345" s="42" t="e">
        <f t="shared" si="324"/>
        <v>#DIV/0!</v>
      </c>
      <c r="U1345" s="35">
        <f>'Gas y Electricidad'!Q1348</f>
        <v>0</v>
      </c>
      <c r="V1345" s="52">
        <f t="shared" si="325"/>
        <v>0</v>
      </c>
      <c r="W1345" s="63"/>
      <c r="X1345" s="63"/>
      <c r="Y1345" s="63"/>
      <c r="Z1345" s="57">
        <f t="shared" si="326"/>
        <v>0</v>
      </c>
      <c r="AA1345" s="59">
        <f t="shared" si="327"/>
        <v>0</v>
      </c>
      <c r="AB1345" s="58">
        <f t="shared" si="328"/>
        <v>0</v>
      </c>
      <c r="AC1345" s="61">
        <f t="shared" si="329"/>
        <v>0</v>
      </c>
      <c r="AD1345" s="61">
        <f t="shared" si="330"/>
        <v>0</v>
      </c>
    </row>
    <row r="1346" spans="1:30" x14ac:dyDescent="0.3">
      <c r="A1346" s="39">
        <f>IF(Agua!A1348&gt;0,Agua!A1348,"-")</f>
        <v>43756</v>
      </c>
      <c r="B1346" s="40">
        <f>Agua!C1348</f>
        <v>0</v>
      </c>
      <c r="C1346" s="72">
        <f>Agua!J1348</f>
        <v>0</v>
      </c>
      <c r="D1346" s="72">
        <f>Agua!M1348</f>
        <v>0</v>
      </c>
      <c r="E1346" s="72">
        <f t="shared" si="316"/>
        <v>0</v>
      </c>
      <c r="F1346" s="72">
        <f>Agua!P1348</f>
        <v>0</v>
      </c>
      <c r="G1346" s="72">
        <f t="shared" si="317"/>
        <v>0</v>
      </c>
      <c r="H1346" s="72">
        <f>Agua!S1348</f>
        <v>0</v>
      </c>
      <c r="I1346" s="72">
        <f t="shared" si="318"/>
        <v>0</v>
      </c>
      <c r="J1346" s="72">
        <f>Agua!V1348</f>
        <v>0</v>
      </c>
      <c r="K1346" s="72">
        <f t="shared" si="319"/>
        <v>0</v>
      </c>
      <c r="L1346" s="72">
        <f>Agua!X1348</f>
        <v>0</v>
      </c>
      <c r="M1346" s="72">
        <f t="shared" si="320"/>
        <v>0</v>
      </c>
      <c r="N1346" s="72">
        <f t="shared" si="321"/>
        <v>0</v>
      </c>
      <c r="O1346" s="41">
        <f>'Gas y Electricidad'!F1349</f>
        <v>0</v>
      </c>
      <c r="P1346" s="49">
        <f t="shared" si="322"/>
        <v>0</v>
      </c>
      <c r="Q1346" s="41">
        <f>'Gas y Electricidad'!J1349</f>
        <v>0</v>
      </c>
      <c r="R1346" s="49">
        <f t="shared" si="323"/>
        <v>0</v>
      </c>
      <c r="S1346" s="41">
        <f>'Gas y Electricidad'!M1349</f>
        <v>0</v>
      </c>
      <c r="T1346" s="42" t="e">
        <f t="shared" si="324"/>
        <v>#DIV/0!</v>
      </c>
      <c r="U1346" s="35">
        <f>'Gas y Electricidad'!Q1349</f>
        <v>0</v>
      </c>
      <c r="V1346" s="52">
        <f t="shared" si="325"/>
        <v>0</v>
      </c>
      <c r="W1346" s="63"/>
      <c r="X1346" s="63"/>
      <c r="Y1346" s="63"/>
      <c r="Z1346" s="57">
        <f t="shared" si="326"/>
        <v>0</v>
      </c>
      <c r="AA1346" s="59">
        <f t="shared" si="327"/>
        <v>0</v>
      </c>
      <c r="AB1346" s="58">
        <f t="shared" si="328"/>
        <v>0</v>
      </c>
      <c r="AC1346" s="61">
        <f t="shared" si="329"/>
        <v>0</v>
      </c>
      <c r="AD1346" s="61">
        <f t="shared" si="330"/>
        <v>0</v>
      </c>
    </row>
    <row r="1347" spans="1:30" x14ac:dyDescent="0.3">
      <c r="A1347" s="39">
        <f>IF(Agua!A1349&gt;0,Agua!A1349,"-")</f>
        <v>43757</v>
      </c>
      <c r="B1347" s="40">
        <f>Agua!C1349</f>
        <v>0</v>
      </c>
      <c r="C1347" s="72">
        <f>Agua!J1349</f>
        <v>0</v>
      </c>
      <c r="D1347" s="72">
        <f>Agua!M1349</f>
        <v>0</v>
      </c>
      <c r="E1347" s="72">
        <f t="shared" si="316"/>
        <v>0</v>
      </c>
      <c r="F1347" s="72">
        <f>Agua!P1349</f>
        <v>0</v>
      </c>
      <c r="G1347" s="72">
        <f t="shared" si="317"/>
        <v>0</v>
      </c>
      <c r="H1347" s="72">
        <f>Agua!S1349</f>
        <v>0</v>
      </c>
      <c r="I1347" s="72">
        <f t="shared" si="318"/>
        <v>0</v>
      </c>
      <c r="J1347" s="72">
        <f>Agua!V1349</f>
        <v>0</v>
      </c>
      <c r="K1347" s="72">
        <f t="shared" si="319"/>
        <v>0</v>
      </c>
      <c r="L1347" s="72">
        <f>Agua!X1349</f>
        <v>0</v>
      </c>
      <c r="M1347" s="72">
        <f t="shared" si="320"/>
        <v>0</v>
      </c>
      <c r="N1347" s="72">
        <f t="shared" si="321"/>
        <v>0</v>
      </c>
      <c r="O1347" s="41">
        <f>'Gas y Electricidad'!F1350</f>
        <v>0</v>
      </c>
      <c r="P1347" s="49">
        <f t="shared" si="322"/>
        <v>0</v>
      </c>
      <c r="Q1347" s="41">
        <f>'Gas y Electricidad'!J1350</f>
        <v>0</v>
      </c>
      <c r="R1347" s="49">
        <f t="shared" si="323"/>
        <v>0</v>
      </c>
      <c r="S1347" s="41">
        <f>'Gas y Electricidad'!M1350</f>
        <v>0</v>
      </c>
      <c r="T1347" s="42" t="e">
        <f t="shared" si="324"/>
        <v>#DIV/0!</v>
      </c>
      <c r="U1347" s="35">
        <f>'Gas y Electricidad'!Q1350</f>
        <v>0</v>
      </c>
      <c r="V1347" s="52">
        <f t="shared" si="325"/>
        <v>0</v>
      </c>
      <c r="W1347" s="63"/>
      <c r="X1347" s="63"/>
      <c r="Y1347" s="63"/>
      <c r="Z1347" s="57">
        <f t="shared" si="326"/>
        <v>0</v>
      </c>
      <c r="AA1347" s="59">
        <f t="shared" si="327"/>
        <v>0</v>
      </c>
      <c r="AB1347" s="58">
        <f t="shared" si="328"/>
        <v>0</v>
      </c>
      <c r="AC1347" s="61">
        <f t="shared" si="329"/>
        <v>0</v>
      </c>
      <c r="AD1347" s="61">
        <f t="shared" si="330"/>
        <v>0</v>
      </c>
    </row>
    <row r="1348" spans="1:30" x14ac:dyDescent="0.3">
      <c r="A1348" s="39">
        <f>IF(Agua!A1350&gt;0,Agua!A1350,"-")</f>
        <v>43758</v>
      </c>
      <c r="B1348" s="40">
        <f>Agua!C1350</f>
        <v>0</v>
      </c>
      <c r="C1348" s="72">
        <f>Agua!J1350</f>
        <v>0</v>
      </c>
      <c r="D1348" s="72">
        <f>Agua!M1350</f>
        <v>0</v>
      </c>
      <c r="E1348" s="72">
        <f t="shared" si="316"/>
        <v>0</v>
      </c>
      <c r="F1348" s="72">
        <f>Agua!P1350</f>
        <v>0</v>
      </c>
      <c r="G1348" s="72">
        <f t="shared" si="317"/>
        <v>0</v>
      </c>
      <c r="H1348" s="72">
        <f>Agua!S1350</f>
        <v>0</v>
      </c>
      <c r="I1348" s="72">
        <f t="shared" si="318"/>
        <v>0</v>
      </c>
      <c r="J1348" s="72">
        <f>Agua!V1350</f>
        <v>0</v>
      </c>
      <c r="K1348" s="72">
        <f t="shared" si="319"/>
        <v>0</v>
      </c>
      <c r="L1348" s="72">
        <f>Agua!X1350</f>
        <v>0</v>
      </c>
      <c r="M1348" s="72">
        <f t="shared" si="320"/>
        <v>0</v>
      </c>
      <c r="N1348" s="72">
        <f t="shared" si="321"/>
        <v>0</v>
      </c>
      <c r="O1348" s="41">
        <f>'Gas y Electricidad'!F1351</f>
        <v>0</v>
      </c>
      <c r="P1348" s="49">
        <f t="shared" si="322"/>
        <v>0</v>
      </c>
      <c r="Q1348" s="41">
        <f>'Gas y Electricidad'!J1351</f>
        <v>0</v>
      </c>
      <c r="R1348" s="49">
        <f t="shared" si="323"/>
        <v>0</v>
      </c>
      <c r="S1348" s="41">
        <f>'Gas y Electricidad'!M1351</f>
        <v>0</v>
      </c>
      <c r="T1348" s="42" t="e">
        <f t="shared" si="324"/>
        <v>#DIV/0!</v>
      </c>
      <c r="U1348" s="35">
        <f>'Gas y Electricidad'!Q1351</f>
        <v>0</v>
      </c>
      <c r="V1348" s="52">
        <f t="shared" si="325"/>
        <v>0</v>
      </c>
      <c r="W1348" s="63"/>
      <c r="X1348" s="63"/>
      <c r="Y1348" s="63"/>
      <c r="Z1348" s="57">
        <f t="shared" si="326"/>
        <v>0</v>
      </c>
      <c r="AA1348" s="59">
        <f t="shared" si="327"/>
        <v>0</v>
      </c>
      <c r="AB1348" s="58">
        <f t="shared" si="328"/>
        <v>0</v>
      </c>
      <c r="AC1348" s="61">
        <f t="shared" si="329"/>
        <v>0</v>
      </c>
      <c r="AD1348" s="61">
        <f t="shared" si="330"/>
        <v>0</v>
      </c>
    </row>
    <row r="1349" spans="1:30" x14ac:dyDescent="0.3">
      <c r="A1349" s="39">
        <f>IF(Agua!A1351&gt;0,Agua!A1351,"-")</f>
        <v>43759</v>
      </c>
      <c r="B1349" s="40">
        <f>Agua!C1351</f>
        <v>0</v>
      </c>
      <c r="C1349" s="72">
        <f>Agua!J1351</f>
        <v>0</v>
      </c>
      <c r="D1349" s="72">
        <f>Agua!M1351</f>
        <v>0</v>
      </c>
      <c r="E1349" s="72">
        <f t="shared" si="316"/>
        <v>0</v>
      </c>
      <c r="F1349" s="72">
        <f>Agua!P1351</f>
        <v>0</v>
      </c>
      <c r="G1349" s="72">
        <f t="shared" si="317"/>
        <v>0</v>
      </c>
      <c r="H1349" s="72">
        <f>Agua!S1351</f>
        <v>0</v>
      </c>
      <c r="I1349" s="72">
        <f t="shared" si="318"/>
        <v>0</v>
      </c>
      <c r="J1349" s="72">
        <f>Agua!V1351</f>
        <v>0</v>
      </c>
      <c r="K1349" s="72">
        <f t="shared" si="319"/>
        <v>0</v>
      </c>
      <c r="L1349" s="72">
        <f>Agua!X1351</f>
        <v>0</v>
      </c>
      <c r="M1349" s="72">
        <f t="shared" si="320"/>
        <v>0</v>
      </c>
      <c r="N1349" s="72">
        <f t="shared" si="321"/>
        <v>0</v>
      </c>
      <c r="O1349" s="41">
        <f>'Gas y Electricidad'!F1352</f>
        <v>0</v>
      </c>
      <c r="P1349" s="49">
        <f t="shared" si="322"/>
        <v>0</v>
      </c>
      <c r="Q1349" s="41">
        <f>'Gas y Electricidad'!J1352</f>
        <v>0</v>
      </c>
      <c r="R1349" s="49">
        <f t="shared" si="323"/>
        <v>0</v>
      </c>
      <c r="S1349" s="41">
        <f>'Gas y Electricidad'!M1352</f>
        <v>0</v>
      </c>
      <c r="T1349" s="42" t="e">
        <f t="shared" si="324"/>
        <v>#DIV/0!</v>
      </c>
      <c r="U1349" s="35">
        <f>'Gas y Electricidad'!Q1352</f>
        <v>0</v>
      </c>
      <c r="V1349" s="52">
        <f t="shared" si="325"/>
        <v>0</v>
      </c>
      <c r="W1349" s="63"/>
      <c r="X1349" s="63"/>
      <c r="Y1349" s="63"/>
      <c r="Z1349" s="57">
        <f t="shared" si="326"/>
        <v>0</v>
      </c>
      <c r="AA1349" s="59">
        <f t="shared" si="327"/>
        <v>0</v>
      </c>
      <c r="AB1349" s="58">
        <f t="shared" si="328"/>
        <v>0</v>
      </c>
      <c r="AC1349" s="61">
        <f t="shared" si="329"/>
        <v>0</v>
      </c>
      <c r="AD1349" s="61">
        <f t="shared" si="330"/>
        <v>0</v>
      </c>
    </row>
    <row r="1350" spans="1:30" x14ac:dyDescent="0.3">
      <c r="A1350" s="39">
        <f>IF(Agua!A1352&gt;0,Agua!A1352,"-")</f>
        <v>43760</v>
      </c>
      <c r="B1350" s="40">
        <f>Agua!C1352</f>
        <v>0</v>
      </c>
      <c r="C1350" s="72">
        <f>Agua!J1352</f>
        <v>0</v>
      </c>
      <c r="D1350" s="72">
        <f>Agua!M1352</f>
        <v>0</v>
      </c>
      <c r="E1350" s="72">
        <f t="shared" si="316"/>
        <v>0</v>
      </c>
      <c r="F1350" s="72">
        <f>Agua!P1352</f>
        <v>0</v>
      </c>
      <c r="G1350" s="72">
        <f t="shared" si="317"/>
        <v>0</v>
      </c>
      <c r="H1350" s="72">
        <f>Agua!S1352</f>
        <v>0</v>
      </c>
      <c r="I1350" s="72">
        <f t="shared" si="318"/>
        <v>0</v>
      </c>
      <c r="J1350" s="72">
        <f>Agua!V1352</f>
        <v>0</v>
      </c>
      <c r="K1350" s="72">
        <f t="shared" si="319"/>
        <v>0</v>
      </c>
      <c r="L1350" s="72">
        <f>Agua!X1352</f>
        <v>0</v>
      </c>
      <c r="M1350" s="72">
        <f t="shared" si="320"/>
        <v>0</v>
      </c>
      <c r="N1350" s="72">
        <f t="shared" si="321"/>
        <v>0</v>
      </c>
      <c r="O1350" s="41">
        <f>'Gas y Electricidad'!F1353</f>
        <v>0</v>
      </c>
      <c r="P1350" s="49">
        <f t="shared" si="322"/>
        <v>0</v>
      </c>
      <c r="Q1350" s="41">
        <f>'Gas y Electricidad'!J1353</f>
        <v>0</v>
      </c>
      <c r="R1350" s="49">
        <f t="shared" si="323"/>
        <v>0</v>
      </c>
      <c r="S1350" s="41">
        <f>'Gas y Electricidad'!M1353</f>
        <v>0</v>
      </c>
      <c r="T1350" s="42" t="e">
        <f t="shared" si="324"/>
        <v>#DIV/0!</v>
      </c>
      <c r="U1350" s="35">
        <f>'Gas y Electricidad'!Q1353</f>
        <v>0</v>
      </c>
      <c r="V1350" s="52">
        <f t="shared" si="325"/>
        <v>0</v>
      </c>
      <c r="W1350" s="63"/>
      <c r="X1350" s="63"/>
      <c r="Y1350" s="63"/>
      <c r="Z1350" s="57">
        <f t="shared" si="326"/>
        <v>0</v>
      </c>
      <c r="AA1350" s="59">
        <f t="shared" si="327"/>
        <v>0</v>
      </c>
      <c r="AB1350" s="58">
        <f t="shared" si="328"/>
        <v>0</v>
      </c>
      <c r="AC1350" s="61">
        <f t="shared" si="329"/>
        <v>0</v>
      </c>
      <c r="AD1350" s="61">
        <f t="shared" si="330"/>
        <v>0</v>
      </c>
    </row>
    <row r="1351" spans="1:30" x14ac:dyDescent="0.3">
      <c r="A1351" s="39">
        <f>IF(Agua!A1353&gt;0,Agua!A1353,"-")</f>
        <v>43761</v>
      </c>
      <c r="B1351" s="40">
        <f>Agua!C1353</f>
        <v>0</v>
      </c>
      <c r="C1351" s="72">
        <f>Agua!J1353</f>
        <v>0</v>
      </c>
      <c r="D1351" s="72">
        <f>Agua!M1353</f>
        <v>0</v>
      </c>
      <c r="E1351" s="72">
        <f t="shared" si="316"/>
        <v>0</v>
      </c>
      <c r="F1351" s="72">
        <f>Agua!P1353</f>
        <v>0</v>
      </c>
      <c r="G1351" s="72">
        <f t="shared" si="317"/>
        <v>0</v>
      </c>
      <c r="H1351" s="72">
        <f>Agua!S1353</f>
        <v>0</v>
      </c>
      <c r="I1351" s="72">
        <f t="shared" si="318"/>
        <v>0</v>
      </c>
      <c r="J1351" s="72">
        <f>Agua!V1353</f>
        <v>0</v>
      </c>
      <c r="K1351" s="72">
        <f t="shared" si="319"/>
        <v>0</v>
      </c>
      <c r="L1351" s="72">
        <f>Agua!X1353</f>
        <v>0</v>
      </c>
      <c r="M1351" s="72">
        <f t="shared" si="320"/>
        <v>0</v>
      </c>
      <c r="N1351" s="72">
        <f t="shared" si="321"/>
        <v>0</v>
      </c>
      <c r="O1351" s="41">
        <f>'Gas y Electricidad'!F1354</f>
        <v>0</v>
      </c>
      <c r="P1351" s="49">
        <f t="shared" si="322"/>
        <v>0</v>
      </c>
      <c r="Q1351" s="41">
        <f>'Gas y Electricidad'!J1354</f>
        <v>0</v>
      </c>
      <c r="R1351" s="49">
        <f t="shared" si="323"/>
        <v>0</v>
      </c>
      <c r="S1351" s="41">
        <f>'Gas y Electricidad'!M1354</f>
        <v>0</v>
      </c>
      <c r="T1351" s="42" t="e">
        <f t="shared" si="324"/>
        <v>#DIV/0!</v>
      </c>
      <c r="U1351" s="35">
        <f>'Gas y Electricidad'!Q1354</f>
        <v>0</v>
      </c>
      <c r="V1351" s="52">
        <f t="shared" si="325"/>
        <v>0</v>
      </c>
      <c r="W1351" s="63"/>
      <c r="X1351" s="63"/>
      <c r="Y1351" s="63"/>
      <c r="Z1351" s="57">
        <f t="shared" si="326"/>
        <v>0</v>
      </c>
      <c r="AA1351" s="59">
        <f t="shared" si="327"/>
        <v>0</v>
      </c>
      <c r="AB1351" s="58">
        <f t="shared" si="328"/>
        <v>0</v>
      </c>
      <c r="AC1351" s="61">
        <f t="shared" si="329"/>
        <v>0</v>
      </c>
      <c r="AD1351" s="61">
        <f t="shared" si="330"/>
        <v>0</v>
      </c>
    </row>
    <row r="1352" spans="1:30" x14ac:dyDescent="0.3">
      <c r="A1352" s="39">
        <f>IF(Agua!A1354&gt;0,Agua!A1354,"-")</f>
        <v>43762</v>
      </c>
      <c r="B1352" s="40">
        <f>Agua!C1354</f>
        <v>0</v>
      </c>
      <c r="C1352" s="72">
        <f>Agua!J1354</f>
        <v>0</v>
      </c>
      <c r="D1352" s="72">
        <f>Agua!M1354</f>
        <v>0</v>
      </c>
      <c r="E1352" s="72">
        <f t="shared" si="316"/>
        <v>0</v>
      </c>
      <c r="F1352" s="72">
        <f>Agua!P1354</f>
        <v>0</v>
      </c>
      <c r="G1352" s="72">
        <f t="shared" si="317"/>
        <v>0</v>
      </c>
      <c r="H1352" s="72">
        <f>Agua!S1354</f>
        <v>0</v>
      </c>
      <c r="I1352" s="72">
        <f t="shared" si="318"/>
        <v>0</v>
      </c>
      <c r="J1352" s="72">
        <f>Agua!V1354</f>
        <v>0</v>
      </c>
      <c r="K1352" s="72">
        <f t="shared" si="319"/>
        <v>0</v>
      </c>
      <c r="L1352" s="72">
        <f>Agua!X1354</f>
        <v>0</v>
      </c>
      <c r="M1352" s="72">
        <f t="shared" si="320"/>
        <v>0</v>
      </c>
      <c r="N1352" s="72">
        <f t="shared" si="321"/>
        <v>0</v>
      </c>
      <c r="O1352" s="41">
        <f>'Gas y Electricidad'!F1355</f>
        <v>0</v>
      </c>
      <c r="P1352" s="49">
        <f t="shared" si="322"/>
        <v>0</v>
      </c>
      <c r="Q1352" s="41">
        <f>'Gas y Electricidad'!J1355</f>
        <v>0</v>
      </c>
      <c r="R1352" s="49">
        <f t="shared" si="323"/>
        <v>0</v>
      </c>
      <c r="S1352" s="41">
        <f>'Gas y Electricidad'!M1355</f>
        <v>0</v>
      </c>
      <c r="T1352" s="42" t="e">
        <f t="shared" si="324"/>
        <v>#DIV/0!</v>
      </c>
      <c r="U1352" s="35">
        <f>'Gas y Electricidad'!Q1355</f>
        <v>0</v>
      </c>
      <c r="V1352" s="52">
        <f t="shared" si="325"/>
        <v>0</v>
      </c>
      <c r="W1352" s="63"/>
      <c r="X1352" s="63"/>
      <c r="Y1352" s="63"/>
      <c r="Z1352" s="57">
        <f t="shared" si="326"/>
        <v>0</v>
      </c>
      <c r="AA1352" s="59">
        <f t="shared" si="327"/>
        <v>0</v>
      </c>
      <c r="AB1352" s="58">
        <f t="shared" si="328"/>
        <v>0</v>
      </c>
      <c r="AC1352" s="61">
        <f t="shared" si="329"/>
        <v>0</v>
      </c>
      <c r="AD1352" s="61">
        <f t="shared" si="330"/>
        <v>0</v>
      </c>
    </row>
    <row r="1353" spans="1:30" x14ac:dyDescent="0.3">
      <c r="A1353" s="39">
        <f>IF(Agua!A1355&gt;0,Agua!A1355,"-")</f>
        <v>43763</v>
      </c>
      <c r="B1353" s="40">
        <f>Agua!C1355</f>
        <v>0</v>
      </c>
      <c r="C1353" s="72">
        <f>Agua!J1355</f>
        <v>0</v>
      </c>
      <c r="D1353" s="72">
        <f>Agua!M1355</f>
        <v>0</v>
      </c>
      <c r="E1353" s="72">
        <f t="shared" si="316"/>
        <v>0</v>
      </c>
      <c r="F1353" s="72">
        <f>Agua!P1355</f>
        <v>0</v>
      </c>
      <c r="G1353" s="72">
        <f t="shared" si="317"/>
        <v>0</v>
      </c>
      <c r="H1353" s="72">
        <f>Agua!S1355</f>
        <v>0</v>
      </c>
      <c r="I1353" s="72">
        <f t="shared" si="318"/>
        <v>0</v>
      </c>
      <c r="J1353" s="72">
        <f>Agua!V1355</f>
        <v>0</v>
      </c>
      <c r="K1353" s="72">
        <f t="shared" si="319"/>
        <v>0</v>
      </c>
      <c r="L1353" s="72">
        <f>Agua!X1355</f>
        <v>0</v>
      </c>
      <c r="M1353" s="72">
        <f t="shared" si="320"/>
        <v>0</v>
      </c>
      <c r="N1353" s="72">
        <f t="shared" si="321"/>
        <v>0</v>
      </c>
      <c r="O1353" s="41">
        <f>'Gas y Electricidad'!F1356</f>
        <v>0</v>
      </c>
      <c r="P1353" s="49">
        <f t="shared" si="322"/>
        <v>0</v>
      </c>
      <c r="Q1353" s="41">
        <f>'Gas y Electricidad'!J1356</f>
        <v>0</v>
      </c>
      <c r="R1353" s="49">
        <f t="shared" si="323"/>
        <v>0</v>
      </c>
      <c r="S1353" s="41">
        <f>'Gas y Electricidad'!M1356</f>
        <v>0</v>
      </c>
      <c r="T1353" s="42" t="e">
        <f t="shared" si="324"/>
        <v>#DIV/0!</v>
      </c>
      <c r="U1353" s="35">
        <f>'Gas y Electricidad'!Q1356</f>
        <v>0</v>
      </c>
      <c r="V1353" s="52">
        <f t="shared" si="325"/>
        <v>0</v>
      </c>
      <c r="W1353" s="63"/>
      <c r="X1353" s="63"/>
      <c r="Y1353" s="63"/>
      <c r="Z1353" s="57">
        <f t="shared" si="326"/>
        <v>0</v>
      </c>
      <c r="AA1353" s="59">
        <f t="shared" si="327"/>
        <v>0</v>
      </c>
      <c r="AB1353" s="58">
        <f t="shared" si="328"/>
        <v>0</v>
      </c>
      <c r="AC1353" s="61">
        <f t="shared" si="329"/>
        <v>0</v>
      </c>
      <c r="AD1353" s="61">
        <f t="shared" si="330"/>
        <v>0</v>
      </c>
    </row>
    <row r="1354" spans="1:30" x14ac:dyDescent="0.3">
      <c r="A1354" s="39">
        <f>IF(Agua!A1356&gt;0,Agua!A1356,"-")</f>
        <v>43764</v>
      </c>
      <c r="B1354" s="40">
        <f>Agua!C1356</f>
        <v>0</v>
      </c>
      <c r="C1354" s="72">
        <f>Agua!J1356</f>
        <v>0</v>
      </c>
      <c r="D1354" s="72">
        <f>Agua!M1356</f>
        <v>0</v>
      </c>
      <c r="E1354" s="72">
        <f t="shared" si="316"/>
        <v>0</v>
      </c>
      <c r="F1354" s="72">
        <f>Agua!P1356</f>
        <v>0</v>
      </c>
      <c r="G1354" s="72">
        <f t="shared" si="317"/>
        <v>0</v>
      </c>
      <c r="H1354" s="72">
        <f>Agua!S1356</f>
        <v>0</v>
      </c>
      <c r="I1354" s="72">
        <f t="shared" si="318"/>
        <v>0</v>
      </c>
      <c r="J1354" s="72">
        <f>Agua!V1356</f>
        <v>0</v>
      </c>
      <c r="K1354" s="72">
        <f t="shared" si="319"/>
        <v>0</v>
      </c>
      <c r="L1354" s="72">
        <f>Agua!X1356</f>
        <v>0</v>
      </c>
      <c r="M1354" s="72">
        <f t="shared" si="320"/>
        <v>0</v>
      </c>
      <c r="N1354" s="72">
        <f t="shared" si="321"/>
        <v>0</v>
      </c>
      <c r="O1354" s="41">
        <f>'Gas y Electricidad'!F1357</f>
        <v>0</v>
      </c>
      <c r="P1354" s="49">
        <f t="shared" si="322"/>
        <v>0</v>
      </c>
      <c r="Q1354" s="41">
        <f>'Gas y Electricidad'!J1357</f>
        <v>0</v>
      </c>
      <c r="R1354" s="49">
        <f t="shared" si="323"/>
        <v>0</v>
      </c>
      <c r="S1354" s="41">
        <f>'Gas y Electricidad'!M1357</f>
        <v>0</v>
      </c>
      <c r="T1354" s="42" t="e">
        <f t="shared" si="324"/>
        <v>#DIV/0!</v>
      </c>
      <c r="U1354" s="35">
        <f>'Gas y Electricidad'!Q1357</f>
        <v>0</v>
      </c>
      <c r="V1354" s="52">
        <f t="shared" si="325"/>
        <v>0</v>
      </c>
      <c r="W1354" s="63"/>
      <c r="X1354" s="63"/>
      <c r="Y1354" s="63"/>
      <c r="Z1354" s="57">
        <f t="shared" si="326"/>
        <v>0</v>
      </c>
      <c r="AA1354" s="59">
        <f t="shared" si="327"/>
        <v>0</v>
      </c>
      <c r="AB1354" s="58">
        <f t="shared" si="328"/>
        <v>0</v>
      </c>
      <c r="AC1354" s="61">
        <f t="shared" si="329"/>
        <v>0</v>
      </c>
      <c r="AD1354" s="61">
        <f t="shared" si="330"/>
        <v>0</v>
      </c>
    </row>
    <row r="1355" spans="1:30" x14ac:dyDescent="0.3">
      <c r="A1355" s="39">
        <f>IF(Agua!A1357&gt;0,Agua!A1357,"-")</f>
        <v>43765</v>
      </c>
      <c r="B1355" s="40">
        <f>Agua!C1357</f>
        <v>0</v>
      </c>
      <c r="C1355" s="72">
        <f>Agua!J1357</f>
        <v>0</v>
      </c>
      <c r="D1355" s="72">
        <f>Agua!M1357</f>
        <v>0</v>
      </c>
      <c r="E1355" s="72">
        <f t="shared" si="316"/>
        <v>0</v>
      </c>
      <c r="F1355" s="72">
        <f>Agua!P1357</f>
        <v>0</v>
      </c>
      <c r="G1355" s="72">
        <f t="shared" si="317"/>
        <v>0</v>
      </c>
      <c r="H1355" s="72">
        <f>Agua!S1357</f>
        <v>0</v>
      </c>
      <c r="I1355" s="72">
        <f t="shared" si="318"/>
        <v>0</v>
      </c>
      <c r="J1355" s="72">
        <f>Agua!V1357</f>
        <v>0</v>
      </c>
      <c r="K1355" s="72">
        <f t="shared" si="319"/>
        <v>0</v>
      </c>
      <c r="L1355" s="72">
        <f>Agua!X1357</f>
        <v>0</v>
      </c>
      <c r="M1355" s="72">
        <f t="shared" si="320"/>
        <v>0</v>
      </c>
      <c r="N1355" s="72">
        <f t="shared" si="321"/>
        <v>0</v>
      </c>
      <c r="O1355" s="41">
        <f>'Gas y Electricidad'!F1358</f>
        <v>0</v>
      </c>
      <c r="P1355" s="49">
        <f t="shared" si="322"/>
        <v>0</v>
      </c>
      <c r="Q1355" s="41">
        <f>'Gas y Electricidad'!J1358</f>
        <v>0</v>
      </c>
      <c r="R1355" s="49">
        <f t="shared" si="323"/>
        <v>0</v>
      </c>
      <c r="S1355" s="41">
        <f>'Gas y Electricidad'!M1358</f>
        <v>0</v>
      </c>
      <c r="T1355" s="42" t="e">
        <f t="shared" si="324"/>
        <v>#DIV/0!</v>
      </c>
      <c r="U1355" s="35">
        <f>'Gas y Electricidad'!Q1358</f>
        <v>0</v>
      </c>
      <c r="V1355" s="52">
        <f t="shared" si="325"/>
        <v>0</v>
      </c>
      <c r="W1355" s="63"/>
      <c r="X1355" s="63"/>
      <c r="Y1355" s="63"/>
      <c r="Z1355" s="57">
        <f t="shared" si="326"/>
        <v>0</v>
      </c>
      <c r="AA1355" s="59">
        <f t="shared" si="327"/>
        <v>0</v>
      </c>
      <c r="AB1355" s="58">
        <f t="shared" si="328"/>
        <v>0</v>
      </c>
      <c r="AC1355" s="61">
        <f t="shared" si="329"/>
        <v>0</v>
      </c>
      <c r="AD1355" s="61">
        <f t="shared" si="330"/>
        <v>0</v>
      </c>
    </row>
    <row r="1356" spans="1:30" x14ac:dyDescent="0.3">
      <c r="A1356" s="39">
        <f>IF(Agua!A1358&gt;0,Agua!A1358,"-")</f>
        <v>43766</v>
      </c>
      <c r="B1356" s="40">
        <f>Agua!C1358</f>
        <v>0</v>
      </c>
      <c r="C1356" s="72">
        <f>Agua!J1358</f>
        <v>0</v>
      </c>
      <c r="D1356" s="72">
        <f>Agua!M1358</f>
        <v>0</v>
      </c>
      <c r="E1356" s="72">
        <f t="shared" si="316"/>
        <v>0</v>
      </c>
      <c r="F1356" s="72">
        <f>Agua!P1358</f>
        <v>0</v>
      </c>
      <c r="G1356" s="72">
        <f t="shared" si="317"/>
        <v>0</v>
      </c>
      <c r="H1356" s="72">
        <f>Agua!S1358</f>
        <v>0</v>
      </c>
      <c r="I1356" s="72">
        <f t="shared" si="318"/>
        <v>0</v>
      </c>
      <c r="J1356" s="72">
        <f>Agua!V1358</f>
        <v>0</v>
      </c>
      <c r="K1356" s="72">
        <f t="shared" si="319"/>
        <v>0</v>
      </c>
      <c r="L1356" s="72">
        <f>Agua!X1358</f>
        <v>0</v>
      </c>
      <c r="M1356" s="72">
        <f t="shared" si="320"/>
        <v>0</v>
      </c>
      <c r="N1356" s="72">
        <f t="shared" si="321"/>
        <v>0</v>
      </c>
      <c r="O1356" s="41">
        <f>'Gas y Electricidad'!F1359</f>
        <v>0</v>
      </c>
      <c r="P1356" s="49">
        <f t="shared" si="322"/>
        <v>0</v>
      </c>
      <c r="Q1356" s="41">
        <f>'Gas y Electricidad'!J1359</f>
        <v>0</v>
      </c>
      <c r="R1356" s="49">
        <f t="shared" si="323"/>
        <v>0</v>
      </c>
      <c r="S1356" s="41">
        <f>'Gas y Electricidad'!M1359</f>
        <v>0</v>
      </c>
      <c r="T1356" s="42" t="e">
        <f t="shared" si="324"/>
        <v>#DIV/0!</v>
      </c>
      <c r="U1356" s="35">
        <f>'Gas y Electricidad'!Q1359</f>
        <v>0</v>
      </c>
      <c r="V1356" s="52">
        <f t="shared" si="325"/>
        <v>0</v>
      </c>
      <c r="W1356" s="63"/>
      <c r="X1356" s="63"/>
      <c r="Y1356" s="63"/>
      <c r="Z1356" s="57">
        <f t="shared" si="326"/>
        <v>0</v>
      </c>
      <c r="AA1356" s="59">
        <f t="shared" si="327"/>
        <v>0</v>
      </c>
      <c r="AB1356" s="58">
        <f t="shared" si="328"/>
        <v>0</v>
      </c>
      <c r="AC1356" s="61">
        <f t="shared" si="329"/>
        <v>0</v>
      </c>
      <c r="AD1356" s="61">
        <f t="shared" si="330"/>
        <v>0</v>
      </c>
    </row>
    <row r="1357" spans="1:30" x14ac:dyDescent="0.3">
      <c r="A1357" s="39">
        <f>IF(Agua!A1359&gt;0,Agua!A1359,"-")</f>
        <v>43767</v>
      </c>
      <c r="B1357" s="40">
        <f>Agua!C1359</f>
        <v>0</v>
      </c>
      <c r="C1357" s="72">
        <f>Agua!J1359</f>
        <v>0</v>
      </c>
      <c r="D1357" s="72">
        <f>Agua!M1359</f>
        <v>0</v>
      </c>
      <c r="E1357" s="72">
        <f t="shared" si="316"/>
        <v>0</v>
      </c>
      <c r="F1357" s="72">
        <f>Agua!P1359</f>
        <v>0</v>
      </c>
      <c r="G1357" s="72">
        <f t="shared" si="317"/>
        <v>0</v>
      </c>
      <c r="H1357" s="72">
        <f>Agua!S1359</f>
        <v>0</v>
      </c>
      <c r="I1357" s="72">
        <f t="shared" si="318"/>
        <v>0</v>
      </c>
      <c r="J1357" s="72">
        <f>Agua!V1359</f>
        <v>0</v>
      </c>
      <c r="K1357" s="72">
        <f t="shared" si="319"/>
        <v>0</v>
      </c>
      <c r="L1357" s="72">
        <f>Agua!X1359</f>
        <v>0</v>
      </c>
      <c r="M1357" s="72">
        <f t="shared" si="320"/>
        <v>0</v>
      </c>
      <c r="N1357" s="72">
        <f t="shared" si="321"/>
        <v>0</v>
      </c>
      <c r="O1357" s="41">
        <f>'Gas y Electricidad'!F1360</f>
        <v>0</v>
      </c>
      <c r="P1357" s="49">
        <f t="shared" si="322"/>
        <v>0</v>
      </c>
      <c r="Q1357" s="41">
        <f>'Gas y Electricidad'!J1360</f>
        <v>0</v>
      </c>
      <c r="R1357" s="49">
        <f t="shared" si="323"/>
        <v>0</v>
      </c>
      <c r="S1357" s="41">
        <f>'Gas y Electricidad'!M1360</f>
        <v>0</v>
      </c>
      <c r="T1357" s="42" t="e">
        <f t="shared" si="324"/>
        <v>#DIV/0!</v>
      </c>
      <c r="U1357" s="35">
        <f>'Gas y Electricidad'!Q1360</f>
        <v>0</v>
      </c>
      <c r="V1357" s="52">
        <f t="shared" si="325"/>
        <v>0</v>
      </c>
      <c r="W1357" s="63"/>
      <c r="X1357" s="63"/>
      <c r="Y1357" s="63"/>
      <c r="Z1357" s="57">
        <f t="shared" si="326"/>
        <v>0</v>
      </c>
      <c r="AA1357" s="59">
        <f t="shared" si="327"/>
        <v>0</v>
      </c>
      <c r="AB1357" s="58">
        <f t="shared" si="328"/>
        <v>0</v>
      </c>
      <c r="AC1357" s="61">
        <f t="shared" si="329"/>
        <v>0</v>
      </c>
      <c r="AD1357" s="61">
        <f t="shared" si="330"/>
        <v>0</v>
      </c>
    </row>
    <row r="1358" spans="1:30" x14ac:dyDescent="0.3">
      <c r="A1358" s="39">
        <f>IF(Agua!A1360&gt;0,Agua!A1360,"-")</f>
        <v>43768</v>
      </c>
      <c r="B1358" s="40">
        <f>Agua!C1360</f>
        <v>0</v>
      </c>
      <c r="C1358" s="72">
        <f>Agua!J1360</f>
        <v>0</v>
      </c>
      <c r="D1358" s="72">
        <f>Agua!M1360</f>
        <v>0</v>
      </c>
      <c r="E1358" s="72">
        <f t="shared" si="316"/>
        <v>0</v>
      </c>
      <c r="F1358" s="72">
        <f>Agua!P1360</f>
        <v>0</v>
      </c>
      <c r="G1358" s="72">
        <f t="shared" si="317"/>
        <v>0</v>
      </c>
      <c r="H1358" s="72">
        <f>Agua!S1360</f>
        <v>0</v>
      </c>
      <c r="I1358" s="72">
        <f t="shared" si="318"/>
        <v>0</v>
      </c>
      <c r="J1358" s="72">
        <f>Agua!V1360</f>
        <v>0</v>
      </c>
      <c r="K1358" s="72">
        <f t="shared" si="319"/>
        <v>0</v>
      </c>
      <c r="L1358" s="72">
        <f>Agua!X1360</f>
        <v>0</v>
      </c>
      <c r="M1358" s="72">
        <f t="shared" si="320"/>
        <v>0</v>
      </c>
      <c r="N1358" s="72">
        <f t="shared" si="321"/>
        <v>0</v>
      </c>
      <c r="O1358" s="41">
        <f>'Gas y Electricidad'!F1361</f>
        <v>0</v>
      </c>
      <c r="P1358" s="49">
        <f t="shared" si="322"/>
        <v>0</v>
      </c>
      <c r="Q1358" s="41">
        <f>'Gas y Electricidad'!J1361</f>
        <v>0</v>
      </c>
      <c r="R1358" s="49">
        <f t="shared" si="323"/>
        <v>0</v>
      </c>
      <c r="S1358" s="41">
        <f>'Gas y Electricidad'!M1361</f>
        <v>0</v>
      </c>
      <c r="T1358" s="42" t="e">
        <f t="shared" si="324"/>
        <v>#DIV/0!</v>
      </c>
      <c r="U1358" s="35">
        <f>'Gas y Electricidad'!Q1361</f>
        <v>0</v>
      </c>
      <c r="V1358" s="52">
        <f t="shared" si="325"/>
        <v>0</v>
      </c>
      <c r="W1358" s="63"/>
      <c r="X1358" s="63"/>
      <c r="Y1358" s="63"/>
      <c r="Z1358" s="57">
        <f t="shared" si="326"/>
        <v>0</v>
      </c>
      <c r="AA1358" s="59">
        <f t="shared" si="327"/>
        <v>0</v>
      </c>
      <c r="AB1358" s="58">
        <f t="shared" si="328"/>
        <v>0</v>
      </c>
      <c r="AC1358" s="61">
        <f t="shared" si="329"/>
        <v>0</v>
      </c>
      <c r="AD1358" s="61">
        <f t="shared" si="330"/>
        <v>0</v>
      </c>
    </row>
    <row r="1359" spans="1:30" x14ac:dyDescent="0.3">
      <c r="A1359" s="39">
        <f>IF(Agua!A1361&gt;0,Agua!A1361,"-")</f>
        <v>43769</v>
      </c>
      <c r="B1359" s="40">
        <f>Agua!C1361</f>
        <v>0</v>
      </c>
      <c r="C1359" s="72">
        <f>Agua!J1361</f>
        <v>0</v>
      </c>
      <c r="D1359" s="72">
        <f>Agua!M1361</f>
        <v>0</v>
      </c>
      <c r="E1359" s="72">
        <f t="shared" si="316"/>
        <v>0</v>
      </c>
      <c r="F1359" s="72">
        <f>Agua!P1361</f>
        <v>0</v>
      </c>
      <c r="G1359" s="72">
        <f t="shared" si="317"/>
        <v>0</v>
      </c>
      <c r="H1359" s="72">
        <f>Agua!S1361</f>
        <v>0</v>
      </c>
      <c r="I1359" s="72">
        <f t="shared" si="318"/>
        <v>0</v>
      </c>
      <c r="J1359" s="72">
        <f>Agua!V1361</f>
        <v>0</v>
      </c>
      <c r="K1359" s="72">
        <f t="shared" si="319"/>
        <v>0</v>
      </c>
      <c r="L1359" s="72">
        <f>Agua!X1361</f>
        <v>0</v>
      </c>
      <c r="M1359" s="72">
        <f t="shared" si="320"/>
        <v>0</v>
      </c>
      <c r="N1359" s="72">
        <f t="shared" si="321"/>
        <v>0</v>
      </c>
      <c r="O1359" s="41">
        <f>'Gas y Electricidad'!F1362</f>
        <v>0</v>
      </c>
      <c r="P1359" s="49">
        <f t="shared" si="322"/>
        <v>0</v>
      </c>
      <c r="Q1359" s="41">
        <f>'Gas y Electricidad'!J1362</f>
        <v>0</v>
      </c>
      <c r="R1359" s="49">
        <f t="shared" si="323"/>
        <v>0</v>
      </c>
      <c r="S1359" s="41">
        <f>'Gas y Electricidad'!M1362</f>
        <v>0</v>
      </c>
      <c r="T1359" s="42" t="e">
        <f t="shared" si="324"/>
        <v>#DIV/0!</v>
      </c>
      <c r="U1359" s="35">
        <f>'Gas y Electricidad'!Q1362</f>
        <v>0</v>
      </c>
      <c r="V1359" s="52">
        <f t="shared" si="325"/>
        <v>0</v>
      </c>
      <c r="W1359" s="63"/>
      <c r="X1359" s="63"/>
      <c r="Y1359" s="63"/>
      <c r="Z1359" s="57">
        <f t="shared" si="326"/>
        <v>0</v>
      </c>
      <c r="AA1359" s="59">
        <f t="shared" si="327"/>
        <v>0</v>
      </c>
      <c r="AB1359" s="58">
        <f t="shared" si="328"/>
        <v>0</v>
      </c>
      <c r="AC1359" s="61">
        <f t="shared" si="329"/>
        <v>0</v>
      </c>
      <c r="AD1359" s="61">
        <f t="shared" si="330"/>
        <v>0</v>
      </c>
    </row>
    <row r="1360" spans="1:30" x14ac:dyDescent="0.3">
      <c r="A1360" s="39">
        <f>IF(Agua!A1362&gt;0,Agua!A1362,"-")</f>
        <v>43770</v>
      </c>
      <c r="B1360" s="40">
        <f>Agua!C1362</f>
        <v>0</v>
      </c>
      <c r="C1360" s="72">
        <f>Agua!J1362</f>
        <v>0</v>
      </c>
      <c r="D1360" s="72">
        <f>Agua!M1362</f>
        <v>0</v>
      </c>
      <c r="E1360" s="72">
        <f t="shared" si="316"/>
        <v>0</v>
      </c>
      <c r="F1360" s="72">
        <f>Agua!P1362</f>
        <v>0</v>
      </c>
      <c r="G1360" s="72">
        <f t="shared" si="317"/>
        <v>0</v>
      </c>
      <c r="H1360" s="72">
        <f>Agua!S1362</f>
        <v>0</v>
      </c>
      <c r="I1360" s="72">
        <f t="shared" si="318"/>
        <v>0</v>
      </c>
      <c r="J1360" s="72">
        <f>Agua!V1362</f>
        <v>0</v>
      </c>
      <c r="K1360" s="72">
        <f t="shared" si="319"/>
        <v>0</v>
      </c>
      <c r="L1360" s="72">
        <f>Agua!X1362</f>
        <v>0</v>
      </c>
      <c r="M1360" s="72">
        <f t="shared" si="320"/>
        <v>0</v>
      </c>
      <c r="N1360" s="72">
        <f t="shared" si="321"/>
        <v>0</v>
      </c>
      <c r="O1360" s="41">
        <f>'Gas y Electricidad'!F1363</f>
        <v>0</v>
      </c>
      <c r="P1360" s="49">
        <f t="shared" si="322"/>
        <v>0</v>
      </c>
      <c r="Q1360" s="41">
        <f>'Gas y Electricidad'!J1363</f>
        <v>0</v>
      </c>
      <c r="R1360" s="49">
        <f t="shared" si="323"/>
        <v>0</v>
      </c>
      <c r="S1360" s="41">
        <f>'Gas y Electricidad'!M1363</f>
        <v>0</v>
      </c>
      <c r="T1360" s="42" t="e">
        <f t="shared" si="324"/>
        <v>#DIV/0!</v>
      </c>
      <c r="U1360" s="35">
        <f>'Gas y Electricidad'!Q1363</f>
        <v>0</v>
      </c>
      <c r="V1360" s="52">
        <f t="shared" si="325"/>
        <v>0</v>
      </c>
      <c r="W1360" s="63"/>
      <c r="X1360" s="63"/>
      <c r="Y1360" s="63"/>
      <c r="Z1360" s="57">
        <f t="shared" si="326"/>
        <v>0</v>
      </c>
      <c r="AA1360" s="59">
        <f t="shared" si="327"/>
        <v>0</v>
      </c>
      <c r="AB1360" s="58">
        <f t="shared" si="328"/>
        <v>0</v>
      </c>
      <c r="AC1360" s="61">
        <f t="shared" si="329"/>
        <v>0</v>
      </c>
      <c r="AD1360" s="61">
        <f t="shared" si="330"/>
        <v>0</v>
      </c>
    </row>
    <row r="1361" spans="1:30" x14ac:dyDescent="0.3">
      <c r="A1361" s="39">
        <f>IF(Agua!A1363&gt;0,Agua!A1363,"-")</f>
        <v>43771</v>
      </c>
      <c r="B1361" s="40">
        <f>Agua!C1363</f>
        <v>0</v>
      </c>
      <c r="C1361" s="72">
        <f>Agua!J1363</f>
        <v>0</v>
      </c>
      <c r="D1361" s="72">
        <f>Agua!M1363</f>
        <v>0</v>
      </c>
      <c r="E1361" s="72">
        <f t="shared" si="316"/>
        <v>0</v>
      </c>
      <c r="F1361" s="72">
        <f>Agua!P1363</f>
        <v>0</v>
      </c>
      <c r="G1361" s="72">
        <f t="shared" si="317"/>
        <v>0</v>
      </c>
      <c r="H1361" s="72">
        <f>Agua!S1363</f>
        <v>0</v>
      </c>
      <c r="I1361" s="72">
        <f t="shared" si="318"/>
        <v>0</v>
      </c>
      <c r="J1361" s="72">
        <f>Agua!V1363</f>
        <v>0</v>
      </c>
      <c r="K1361" s="72">
        <f t="shared" si="319"/>
        <v>0</v>
      </c>
      <c r="L1361" s="72">
        <f>Agua!X1363</f>
        <v>0</v>
      </c>
      <c r="M1361" s="72">
        <f t="shared" si="320"/>
        <v>0</v>
      </c>
      <c r="N1361" s="72">
        <f t="shared" si="321"/>
        <v>0</v>
      </c>
      <c r="O1361" s="41">
        <f>'Gas y Electricidad'!F1364</f>
        <v>0</v>
      </c>
      <c r="P1361" s="49">
        <f t="shared" si="322"/>
        <v>0</v>
      </c>
      <c r="Q1361" s="41">
        <f>'Gas y Electricidad'!J1364</f>
        <v>0</v>
      </c>
      <c r="R1361" s="49">
        <f t="shared" si="323"/>
        <v>0</v>
      </c>
      <c r="S1361" s="41">
        <f>'Gas y Electricidad'!M1364</f>
        <v>0</v>
      </c>
      <c r="T1361" s="42" t="e">
        <f t="shared" si="324"/>
        <v>#DIV/0!</v>
      </c>
      <c r="U1361" s="35">
        <f>'Gas y Electricidad'!Q1364</f>
        <v>0</v>
      </c>
      <c r="V1361" s="52">
        <f t="shared" si="325"/>
        <v>0</v>
      </c>
      <c r="W1361" s="63"/>
      <c r="X1361" s="63"/>
      <c r="Y1361" s="63"/>
      <c r="Z1361" s="57">
        <f t="shared" si="326"/>
        <v>0</v>
      </c>
      <c r="AA1361" s="59">
        <f t="shared" si="327"/>
        <v>0</v>
      </c>
      <c r="AB1361" s="58">
        <f t="shared" si="328"/>
        <v>0</v>
      </c>
      <c r="AC1361" s="61">
        <f t="shared" si="329"/>
        <v>0</v>
      </c>
      <c r="AD1361" s="61">
        <f t="shared" si="330"/>
        <v>0</v>
      </c>
    </row>
    <row r="1362" spans="1:30" x14ac:dyDescent="0.3">
      <c r="A1362" s="39">
        <f>IF(Agua!A1364&gt;0,Agua!A1364,"-")</f>
        <v>43772</v>
      </c>
      <c r="B1362" s="40">
        <f>Agua!C1364</f>
        <v>0</v>
      </c>
      <c r="C1362" s="72">
        <f>Agua!J1364</f>
        <v>0</v>
      </c>
      <c r="D1362" s="72">
        <f>Agua!M1364</f>
        <v>0</v>
      </c>
      <c r="E1362" s="72">
        <f t="shared" si="316"/>
        <v>0</v>
      </c>
      <c r="F1362" s="72">
        <f>Agua!P1364</f>
        <v>0</v>
      </c>
      <c r="G1362" s="72">
        <f t="shared" si="317"/>
        <v>0</v>
      </c>
      <c r="H1362" s="72">
        <f>Agua!S1364</f>
        <v>0</v>
      </c>
      <c r="I1362" s="72">
        <f t="shared" si="318"/>
        <v>0</v>
      </c>
      <c r="J1362" s="72">
        <f>Agua!V1364</f>
        <v>0</v>
      </c>
      <c r="K1362" s="72">
        <f t="shared" si="319"/>
        <v>0</v>
      </c>
      <c r="L1362" s="72">
        <f>Agua!X1364</f>
        <v>0</v>
      </c>
      <c r="M1362" s="72">
        <f t="shared" si="320"/>
        <v>0</v>
      </c>
      <c r="N1362" s="72">
        <f t="shared" si="321"/>
        <v>0</v>
      </c>
      <c r="O1362" s="41">
        <f>'Gas y Electricidad'!F1365</f>
        <v>0</v>
      </c>
      <c r="P1362" s="49">
        <f t="shared" si="322"/>
        <v>0</v>
      </c>
      <c r="Q1362" s="41">
        <f>'Gas y Electricidad'!J1365</f>
        <v>0</v>
      </c>
      <c r="R1362" s="49">
        <f t="shared" si="323"/>
        <v>0</v>
      </c>
      <c r="S1362" s="41">
        <f>'Gas y Electricidad'!M1365</f>
        <v>0</v>
      </c>
      <c r="T1362" s="42" t="e">
        <f t="shared" si="324"/>
        <v>#DIV/0!</v>
      </c>
      <c r="U1362" s="35">
        <f>'Gas y Electricidad'!Q1365</f>
        <v>0</v>
      </c>
      <c r="V1362" s="52">
        <f t="shared" si="325"/>
        <v>0</v>
      </c>
      <c r="W1362" s="63"/>
      <c r="X1362" s="63"/>
      <c r="Y1362" s="63"/>
      <c r="Z1362" s="57">
        <f t="shared" si="326"/>
        <v>0</v>
      </c>
      <c r="AA1362" s="59">
        <f t="shared" si="327"/>
        <v>0</v>
      </c>
      <c r="AB1362" s="58">
        <f t="shared" si="328"/>
        <v>0</v>
      </c>
      <c r="AC1362" s="61">
        <f t="shared" si="329"/>
        <v>0</v>
      </c>
      <c r="AD1362" s="61">
        <f t="shared" si="330"/>
        <v>0</v>
      </c>
    </row>
    <row r="1363" spans="1:30" x14ac:dyDescent="0.3">
      <c r="A1363" s="39">
        <f>IF(Agua!A1365&gt;0,Agua!A1365,"-")</f>
        <v>43773</v>
      </c>
      <c r="B1363" s="40">
        <f>Agua!C1365</f>
        <v>0</v>
      </c>
      <c r="C1363" s="72">
        <f>Agua!J1365</f>
        <v>0</v>
      </c>
      <c r="D1363" s="72">
        <f>Agua!M1365</f>
        <v>0</v>
      </c>
      <c r="E1363" s="72">
        <f t="shared" si="316"/>
        <v>0</v>
      </c>
      <c r="F1363" s="72">
        <f>Agua!P1365</f>
        <v>0</v>
      </c>
      <c r="G1363" s="72">
        <f t="shared" si="317"/>
        <v>0</v>
      </c>
      <c r="H1363" s="72">
        <f>Agua!S1365</f>
        <v>0</v>
      </c>
      <c r="I1363" s="72">
        <f t="shared" si="318"/>
        <v>0</v>
      </c>
      <c r="J1363" s="72">
        <f>Agua!V1365</f>
        <v>0</v>
      </c>
      <c r="K1363" s="72">
        <f t="shared" si="319"/>
        <v>0</v>
      </c>
      <c r="L1363" s="72">
        <f>Agua!X1365</f>
        <v>0</v>
      </c>
      <c r="M1363" s="72">
        <f t="shared" si="320"/>
        <v>0</v>
      </c>
      <c r="N1363" s="72">
        <f t="shared" si="321"/>
        <v>0</v>
      </c>
      <c r="O1363" s="41">
        <f>'Gas y Electricidad'!F1366</f>
        <v>0</v>
      </c>
      <c r="P1363" s="49">
        <f t="shared" si="322"/>
        <v>0</v>
      </c>
      <c r="Q1363" s="41">
        <f>'Gas y Electricidad'!J1366</f>
        <v>0</v>
      </c>
      <c r="R1363" s="49">
        <f t="shared" si="323"/>
        <v>0</v>
      </c>
      <c r="S1363" s="41">
        <f>'Gas y Electricidad'!M1366</f>
        <v>0</v>
      </c>
      <c r="T1363" s="42" t="e">
        <f t="shared" si="324"/>
        <v>#DIV/0!</v>
      </c>
      <c r="U1363" s="35">
        <f>'Gas y Electricidad'!Q1366</f>
        <v>0</v>
      </c>
      <c r="V1363" s="52">
        <f t="shared" si="325"/>
        <v>0</v>
      </c>
      <c r="W1363" s="63"/>
      <c r="X1363" s="63"/>
      <c r="Y1363" s="63"/>
      <c r="Z1363" s="57">
        <f t="shared" si="326"/>
        <v>0</v>
      </c>
      <c r="AA1363" s="59">
        <f t="shared" si="327"/>
        <v>0</v>
      </c>
      <c r="AB1363" s="58">
        <f t="shared" si="328"/>
        <v>0</v>
      </c>
      <c r="AC1363" s="61">
        <f t="shared" si="329"/>
        <v>0</v>
      </c>
      <c r="AD1363" s="61">
        <f t="shared" si="330"/>
        <v>0</v>
      </c>
    </row>
    <row r="1364" spans="1:30" x14ac:dyDescent="0.3">
      <c r="A1364" s="39">
        <f>IF(Agua!A1366&gt;0,Agua!A1366,"-")</f>
        <v>43774</v>
      </c>
      <c r="B1364" s="40">
        <f>Agua!C1366</f>
        <v>0</v>
      </c>
      <c r="C1364" s="72">
        <f>Agua!J1366</f>
        <v>0</v>
      </c>
      <c r="D1364" s="72">
        <f>Agua!M1366</f>
        <v>0</v>
      </c>
      <c r="E1364" s="72">
        <f t="shared" si="316"/>
        <v>0</v>
      </c>
      <c r="F1364" s="72">
        <f>Agua!P1366</f>
        <v>0</v>
      </c>
      <c r="G1364" s="72">
        <f t="shared" si="317"/>
        <v>0</v>
      </c>
      <c r="H1364" s="72">
        <f>Agua!S1366</f>
        <v>0</v>
      </c>
      <c r="I1364" s="72">
        <f t="shared" si="318"/>
        <v>0</v>
      </c>
      <c r="J1364" s="72">
        <f>Agua!V1366</f>
        <v>0</v>
      </c>
      <c r="K1364" s="72">
        <f t="shared" si="319"/>
        <v>0</v>
      </c>
      <c r="L1364" s="72">
        <f>Agua!X1366</f>
        <v>0</v>
      </c>
      <c r="M1364" s="72">
        <f t="shared" si="320"/>
        <v>0</v>
      </c>
      <c r="N1364" s="72">
        <f t="shared" si="321"/>
        <v>0</v>
      </c>
      <c r="O1364" s="41">
        <f>'Gas y Electricidad'!F1367</f>
        <v>0</v>
      </c>
      <c r="P1364" s="49">
        <f t="shared" si="322"/>
        <v>0</v>
      </c>
      <c r="Q1364" s="41">
        <f>'Gas y Electricidad'!J1367</f>
        <v>0</v>
      </c>
      <c r="R1364" s="49">
        <f t="shared" si="323"/>
        <v>0</v>
      </c>
      <c r="S1364" s="41">
        <f>'Gas y Electricidad'!M1367</f>
        <v>0</v>
      </c>
      <c r="T1364" s="42" t="e">
        <f t="shared" si="324"/>
        <v>#DIV/0!</v>
      </c>
      <c r="U1364" s="35">
        <f>'Gas y Electricidad'!Q1367</f>
        <v>0</v>
      </c>
      <c r="V1364" s="52">
        <f t="shared" si="325"/>
        <v>0</v>
      </c>
      <c r="W1364" s="63"/>
      <c r="X1364" s="63"/>
      <c r="Y1364" s="63"/>
      <c r="Z1364" s="57">
        <f t="shared" si="326"/>
        <v>0</v>
      </c>
      <c r="AA1364" s="59">
        <f t="shared" si="327"/>
        <v>0</v>
      </c>
      <c r="AB1364" s="58">
        <f t="shared" si="328"/>
        <v>0</v>
      </c>
      <c r="AC1364" s="61">
        <f t="shared" si="329"/>
        <v>0</v>
      </c>
      <c r="AD1364" s="61">
        <f t="shared" si="330"/>
        <v>0</v>
      </c>
    </row>
    <row r="1365" spans="1:30" x14ac:dyDescent="0.3">
      <c r="A1365" s="39">
        <f>IF(Agua!A1367&gt;0,Agua!A1367,"-")</f>
        <v>43775</v>
      </c>
      <c r="B1365" s="40">
        <f>Agua!C1367</f>
        <v>0</v>
      </c>
      <c r="C1365" s="72">
        <f>Agua!J1367</f>
        <v>0</v>
      </c>
      <c r="D1365" s="72">
        <f>Agua!M1367</f>
        <v>0</v>
      </c>
      <c r="E1365" s="72">
        <f t="shared" si="316"/>
        <v>0</v>
      </c>
      <c r="F1365" s="72">
        <f>Agua!P1367</f>
        <v>0</v>
      </c>
      <c r="G1365" s="72">
        <f t="shared" si="317"/>
        <v>0</v>
      </c>
      <c r="H1365" s="72">
        <f>Agua!S1367</f>
        <v>0</v>
      </c>
      <c r="I1365" s="72">
        <f t="shared" si="318"/>
        <v>0</v>
      </c>
      <c r="J1365" s="72">
        <f>Agua!V1367</f>
        <v>0</v>
      </c>
      <c r="K1365" s="72">
        <f t="shared" si="319"/>
        <v>0</v>
      </c>
      <c r="L1365" s="72">
        <f>Agua!X1367</f>
        <v>0</v>
      </c>
      <c r="M1365" s="72">
        <f t="shared" si="320"/>
        <v>0</v>
      </c>
      <c r="N1365" s="72">
        <f t="shared" si="321"/>
        <v>0</v>
      </c>
      <c r="O1365" s="41">
        <f>'Gas y Electricidad'!F1368</f>
        <v>0</v>
      </c>
      <c r="P1365" s="49">
        <f t="shared" si="322"/>
        <v>0</v>
      </c>
      <c r="Q1365" s="41">
        <f>'Gas y Electricidad'!J1368</f>
        <v>0</v>
      </c>
      <c r="R1365" s="49">
        <f t="shared" si="323"/>
        <v>0</v>
      </c>
      <c r="S1365" s="41">
        <f>'Gas y Electricidad'!M1368</f>
        <v>0</v>
      </c>
      <c r="T1365" s="42" t="e">
        <f t="shared" si="324"/>
        <v>#DIV/0!</v>
      </c>
      <c r="U1365" s="35">
        <f>'Gas y Electricidad'!Q1368</f>
        <v>0</v>
      </c>
      <c r="V1365" s="52">
        <f t="shared" si="325"/>
        <v>0</v>
      </c>
      <c r="W1365" s="63"/>
      <c r="X1365" s="63"/>
      <c r="Y1365" s="63"/>
      <c r="Z1365" s="57">
        <f t="shared" si="326"/>
        <v>0</v>
      </c>
      <c r="AA1365" s="59">
        <f t="shared" si="327"/>
        <v>0</v>
      </c>
      <c r="AB1365" s="58">
        <f t="shared" si="328"/>
        <v>0</v>
      </c>
      <c r="AC1365" s="61">
        <f t="shared" si="329"/>
        <v>0</v>
      </c>
      <c r="AD1365" s="61">
        <f t="shared" si="330"/>
        <v>0</v>
      </c>
    </row>
    <row r="1366" spans="1:30" x14ac:dyDescent="0.3">
      <c r="A1366" s="39">
        <f>IF(Agua!A1368&gt;0,Agua!A1368,"-")</f>
        <v>43776</v>
      </c>
      <c r="B1366" s="40">
        <f>Agua!C1368</f>
        <v>0</v>
      </c>
      <c r="C1366" s="72">
        <f>Agua!J1368</f>
        <v>0</v>
      </c>
      <c r="D1366" s="72">
        <f>Agua!M1368</f>
        <v>0</v>
      </c>
      <c r="E1366" s="72">
        <f t="shared" si="316"/>
        <v>0</v>
      </c>
      <c r="F1366" s="72">
        <f>Agua!P1368</f>
        <v>0</v>
      </c>
      <c r="G1366" s="72">
        <f t="shared" si="317"/>
        <v>0</v>
      </c>
      <c r="H1366" s="72">
        <f>Agua!S1368</f>
        <v>0</v>
      </c>
      <c r="I1366" s="72">
        <f t="shared" si="318"/>
        <v>0</v>
      </c>
      <c r="J1366" s="72">
        <f>Agua!V1368</f>
        <v>0</v>
      </c>
      <c r="K1366" s="72">
        <f t="shared" si="319"/>
        <v>0</v>
      </c>
      <c r="L1366" s="72">
        <f>Agua!X1368</f>
        <v>0</v>
      </c>
      <c r="M1366" s="72">
        <f t="shared" si="320"/>
        <v>0</v>
      </c>
      <c r="N1366" s="72">
        <f t="shared" si="321"/>
        <v>0</v>
      </c>
      <c r="O1366" s="41">
        <f>'Gas y Electricidad'!F1369</f>
        <v>0</v>
      </c>
      <c r="P1366" s="49">
        <f t="shared" si="322"/>
        <v>0</v>
      </c>
      <c r="Q1366" s="41">
        <f>'Gas y Electricidad'!J1369</f>
        <v>0</v>
      </c>
      <c r="R1366" s="49">
        <f t="shared" si="323"/>
        <v>0</v>
      </c>
      <c r="S1366" s="41">
        <f>'Gas y Electricidad'!M1369</f>
        <v>0</v>
      </c>
      <c r="T1366" s="42" t="e">
        <f t="shared" si="324"/>
        <v>#DIV/0!</v>
      </c>
      <c r="U1366" s="35">
        <f>'Gas y Electricidad'!Q1369</f>
        <v>0</v>
      </c>
      <c r="V1366" s="52">
        <f t="shared" si="325"/>
        <v>0</v>
      </c>
      <c r="W1366" s="63"/>
      <c r="X1366" s="63"/>
      <c r="Y1366" s="63"/>
      <c r="Z1366" s="57">
        <f t="shared" si="326"/>
        <v>0</v>
      </c>
      <c r="AA1366" s="59">
        <f t="shared" si="327"/>
        <v>0</v>
      </c>
      <c r="AB1366" s="58">
        <f t="shared" si="328"/>
        <v>0</v>
      </c>
      <c r="AC1366" s="61">
        <f t="shared" si="329"/>
        <v>0</v>
      </c>
      <c r="AD1366" s="61">
        <f t="shared" si="330"/>
        <v>0</v>
      </c>
    </row>
    <row r="1367" spans="1:30" x14ac:dyDescent="0.3">
      <c r="A1367" s="39">
        <f>IF(Agua!A1369&gt;0,Agua!A1369,"-")</f>
        <v>43777</v>
      </c>
      <c r="B1367" s="40">
        <f>Agua!C1369</f>
        <v>0</v>
      </c>
      <c r="C1367" s="72">
        <f>Agua!J1369</f>
        <v>0</v>
      </c>
      <c r="D1367" s="72">
        <f>Agua!M1369</f>
        <v>0</v>
      </c>
      <c r="E1367" s="72">
        <f t="shared" si="316"/>
        <v>0</v>
      </c>
      <c r="F1367" s="72">
        <f>Agua!P1369</f>
        <v>0</v>
      </c>
      <c r="G1367" s="72">
        <f t="shared" si="317"/>
        <v>0</v>
      </c>
      <c r="H1367" s="72">
        <f>Agua!S1369</f>
        <v>0</v>
      </c>
      <c r="I1367" s="72">
        <f t="shared" si="318"/>
        <v>0</v>
      </c>
      <c r="J1367" s="72">
        <f>Agua!V1369</f>
        <v>0</v>
      </c>
      <c r="K1367" s="72">
        <f t="shared" si="319"/>
        <v>0</v>
      </c>
      <c r="L1367" s="72">
        <f>Agua!X1369</f>
        <v>0</v>
      </c>
      <c r="M1367" s="72">
        <f t="shared" si="320"/>
        <v>0</v>
      </c>
      <c r="N1367" s="72">
        <f t="shared" si="321"/>
        <v>0</v>
      </c>
      <c r="O1367" s="41">
        <f>'Gas y Electricidad'!F1370</f>
        <v>0</v>
      </c>
      <c r="P1367" s="49">
        <f t="shared" si="322"/>
        <v>0</v>
      </c>
      <c r="Q1367" s="41">
        <f>'Gas y Electricidad'!J1370</f>
        <v>0</v>
      </c>
      <c r="R1367" s="49">
        <f t="shared" si="323"/>
        <v>0</v>
      </c>
      <c r="S1367" s="41">
        <f>'Gas y Electricidad'!M1370</f>
        <v>0</v>
      </c>
      <c r="T1367" s="42" t="e">
        <f t="shared" si="324"/>
        <v>#DIV/0!</v>
      </c>
      <c r="U1367" s="35">
        <f>'Gas y Electricidad'!Q1370</f>
        <v>0</v>
      </c>
      <c r="V1367" s="52">
        <f t="shared" si="325"/>
        <v>0</v>
      </c>
      <c r="W1367" s="63"/>
      <c r="X1367" s="63"/>
      <c r="Y1367" s="63"/>
      <c r="Z1367" s="57">
        <f t="shared" si="326"/>
        <v>0</v>
      </c>
      <c r="AA1367" s="59">
        <f t="shared" si="327"/>
        <v>0</v>
      </c>
      <c r="AB1367" s="58">
        <f t="shared" si="328"/>
        <v>0</v>
      </c>
      <c r="AC1367" s="61">
        <f t="shared" si="329"/>
        <v>0</v>
      </c>
      <c r="AD1367" s="61">
        <f t="shared" si="330"/>
        <v>0</v>
      </c>
    </row>
    <row r="1368" spans="1:30" x14ac:dyDescent="0.3">
      <c r="A1368" s="39">
        <f>IF(Agua!A1370&gt;0,Agua!A1370,"-")</f>
        <v>43778</v>
      </c>
      <c r="B1368" s="40">
        <f>Agua!C1370</f>
        <v>0</v>
      </c>
      <c r="C1368" s="72">
        <f>Agua!J1370</f>
        <v>0</v>
      </c>
      <c r="D1368" s="72">
        <f>Agua!M1370</f>
        <v>0</v>
      </c>
      <c r="E1368" s="72">
        <f t="shared" si="316"/>
        <v>0</v>
      </c>
      <c r="F1368" s="72">
        <f>Agua!P1370</f>
        <v>0</v>
      </c>
      <c r="G1368" s="72">
        <f t="shared" si="317"/>
        <v>0</v>
      </c>
      <c r="H1368" s="72">
        <f>Agua!S1370</f>
        <v>0</v>
      </c>
      <c r="I1368" s="72">
        <f t="shared" si="318"/>
        <v>0</v>
      </c>
      <c r="J1368" s="72">
        <f>Agua!V1370</f>
        <v>0</v>
      </c>
      <c r="K1368" s="72">
        <f t="shared" si="319"/>
        <v>0</v>
      </c>
      <c r="L1368" s="72">
        <f>Agua!X1370</f>
        <v>0</v>
      </c>
      <c r="M1368" s="72">
        <f t="shared" si="320"/>
        <v>0</v>
      </c>
      <c r="N1368" s="72">
        <f t="shared" si="321"/>
        <v>0</v>
      </c>
      <c r="O1368" s="41">
        <f>'Gas y Electricidad'!F1371</f>
        <v>0</v>
      </c>
      <c r="P1368" s="49">
        <f t="shared" si="322"/>
        <v>0</v>
      </c>
      <c r="Q1368" s="41">
        <f>'Gas y Electricidad'!J1371</f>
        <v>0</v>
      </c>
      <c r="R1368" s="49">
        <f t="shared" si="323"/>
        <v>0</v>
      </c>
      <c r="S1368" s="41">
        <f>'Gas y Electricidad'!M1371</f>
        <v>0</v>
      </c>
      <c r="T1368" s="42" t="e">
        <f t="shared" si="324"/>
        <v>#DIV/0!</v>
      </c>
      <c r="U1368" s="35">
        <f>'Gas y Electricidad'!Q1371</f>
        <v>0</v>
      </c>
      <c r="V1368" s="52">
        <f t="shared" si="325"/>
        <v>0</v>
      </c>
      <c r="W1368" s="63"/>
      <c r="X1368" s="63"/>
      <c r="Y1368" s="63"/>
      <c r="Z1368" s="57">
        <f t="shared" si="326"/>
        <v>0</v>
      </c>
      <c r="AA1368" s="59">
        <f t="shared" si="327"/>
        <v>0</v>
      </c>
      <c r="AB1368" s="58">
        <f t="shared" si="328"/>
        <v>0</v>
      </c>
      <c r="AC1368" s="61">
        <f t="shared" si="329"/>
        <v>0</v>
      </c>
      <c r="AD1368" s="61">
        <f t="shared" si="330"/>
        <v>0</v>
      </c>
    </row>
    <row r="1369" spans="1:30" x14ac:dyDescent="0.3">
      <c r="A1369" s="39">
        <f>IF(Agua!A1371&gt;0,Agua!A1371,"-")</f>
        <v>43779</v>
      </c>
      <c r="B1369" s="40">
        <f>Agua!C1371</f>
        <v>0</v>
      </c>
      <c r="C1369" s="72">
        <f>Agua!J1371</f>
        <v>0</v>
      </c>
      <c r="D1369" s="72">
        <f>Agua!M1371</f>
        <v>0</v>
      </c>
      <c r="E1369" s="72">
        <f t="shared" si="316"/>
        <v>0</v>
      </c>
      <c r="F1369" s="72">
        <f>Agua!P1371</f>
        <v>0</v>
      </c>
      <c r="G1369" s="72">
        <f t="shared" si="317"/>
        <v>0</v>
      </c>
      <c r="H1369" s="72">
        <f>Agua!S1371</f>
        <v>0</v>
      </c>
      <c r="I1369" s="72">
        <f t="shared" si="318"/>
        <v>0</v>
      </c>
      <c r="J1369" s="72">
        <f>Agua!V1371</f>
        <v>0</v>
      </c>
      <c r="K1369" s="72">
        <f t="shared" si="319"/>
        <v>0</v>
      </c>
      <c r="L1369" s="72">
        <f>Agua!X1371</f>
        <v>0</v>
      </c>
      <c r="M1369" s="72">
        <f t="shared" si="320"/>
        <v>0</v>
      </c>
      <c r="N1369" s="72">
        <f t="shared" si="321"/>
        <v>0</v>
      </c>
      <c r="O1369" s="41">
        <f>'Gas y Electricidad'!F1372</f>
        <v>0</v>
      </c>
      <c r="P1369" s="49">
        <f t="shared" si="322"/>
        <v>0</v>
      </c>
      <c r="Q1369" s="41">
        <f>'Gas y Electricidad'!J1372</f>
        <v>0</v>
      </c>
      <c r="R1369" s="49">
        <f t="shared" si="323"/>
        <v>0</v>
      </c>
      <c r="S1369" s="41">
        <f>'Gas y Electricidad'!M1372</f>
        <v>0</v>
      </c>
      <c r="T1369" s="42" t="e">
        <f t="shared" si="324"/>
        <v>#DIV/0!</v>
      </c>
      <c r="U1369" s="35">
        <f>'Gas y Electricidad'!Q1372</f>
        <v>0</v>
      </c>
      <c r="V1369" s="52">
        <f t="shared" si="325"/>
        <v>0</v>
      </c>
      <c r="W1369" s="63"/>
      <c r="X1369" s="63"/>
      <c r="Y1369" s="63"/>
      <c r="Z1369" s="57">
        <f t="shared" si="326"/>
        <v>0</v>
      </c>
      <c r="AA1369" s="59">
        <f t="shared" si="327"/>
        <v>0</v>
      </c>
      <c r="AB1369" s="58">
        <f t="shared" si="328"/>
        <v>0</v>
      </c>
      <c r="AC1369" s="61">
        <f t="shared" si="329"/>
        <v>0</v>
      </c>
      <c r="AD1369" s="61">
        <f t="shared" si="330"/>
        <v>0</v>
      </c>
    </row>
    <row r="1370" spans="1:30" x14ac:dyDescent="0.3">
      <c r="A1370" s="39">
        <f>IF(Agua!A1372&gt;0,Agua!A1372,"-")</f>
        <v>43780</v>
      </c>
      <c r="B1370" s="40">
        <f>Agua!C1372</f>
        <v>0</v>
      </c>
      <c r="C1370" s="72">
        <f>Agua!J1372</f>
        <v>0</v>
      </c>
      <c r="D1370" s="72">
        <f>Agua!M1372</f>
        <v>0</v>
      </c>
      <c r="E1370" s="72">
        <f t="shared" si="316"/>
        <v>0</v>
      </c>
      <c r="F1370" s="72">
        <f>Agua!P1372</f>
        <v>0</v>
      </c>
      <c r="G1370" s="72">
        <f t="shared" si="317"/>
        <v>0</v>
      </c>
      <c r="H1370" s="72">
        <f>Agua!S1372</f>
        <v>0</v>
      </c>
      <c r="I1370" s="72">
        <f t="shared" si="318"/>
        <v>0</v>
      </c>
      <c r="J1370" s="72">
        <f>Agua!V1372</f>
        <v>0</v>
      </c>
      <c r="K1370" s="72">
        <f t="shared" si="319"/>
        <v>0</v>
      </c>
      <c r="L1370" s="72">
        <f>Agua!X1372</f>
        <v>0</v>
      </c>
      <c r="M1370" s="72">
        <f t="shared" si="320"/>
        <v>0</v>
      </c>
      <c r="N1370" s="72">
        <f t="shared" si="321"/>
        <v>0</v>
      </c>
      <c r="O1370" s="41">
        <f>'Gas y Electricidad'!F1373</f>
        <v>0</v>
      </c>
      <c r="P1370" s="49">
        <f t="shared" si="322"/>
        <v>0</v>
      </c>
      <c r="Q1370" s="41">
        <f>'Gas y Electricidad'!J1373</f>
        <v>0</v>
      </c>
      <c r="R1370" s="49">
        <f t="shared" si="323"/>
        <v>0</v>
      </c>
      <c r="S1370" s="41">
        <f>'Gas y Electricidad'!M1373</f>
        <v>0</v>
      </c>
      <c r="T1370" s="42" t="e">
        <f t="shared" si="324"/>
        <v>#DIV/0!</v>
      </c>
      <c r="U1370" s="35">
        <f>'Gas y Electricidad'!Q1373</f>
        <v>0</v>
      </c>
      <c r="V1370" s="52">
        <f t="shared" si="325"/>
        <v>0</v>
      </c>
      <c r="W1370" s="63"/>
      <c r="X1370" s="63"/>
      <c r="Y1370" s="63"/>
      <c r="Z1370" s="57">
        <f t="shared" si="326"/>
        <v>0</v>
      </c>
      <c r="AA1370" s="59">
        <f t="shared" si="327"/>
        <v>0</v>
      </c>
      <c r="AB1370" s="58">
        <f t="shared" si="328"/>
        <v>0</v>
      </c>
      <c r="AC1370" s="61">
        <f t="shared" si="329"/>
        <v>0</v>
      </c>
      <c r="AD1370" s="61">
        <f t="shared" si="330"/>
        <v>0</v>
      </c>
    </row>
    <row r="1371" spans="1:30" x14ac:dyDescent="0.3">
      <c r="A1371" s="39">
        <f>IF(Agua!A1373&gt;0,Agua!A1373,"-")</f>
        <v>43781</v>
      </c>
      <c r="B1371" s="40">
        <f>Agua!C1373</f>
        <v>0</v>
      </c>
      <c r="C1371" s="72">
        <f>Agua!J1373</f>
        <v>0</v>
      </c>
      <c r="D1371" s="72">
        <f>Agua!M1373</f>
        <v>0</v>
      </c>
      <c r="E1371" s="72">
        <f t="shared" si="316"/>
        <v>0</v>
      </c>
      <c r="F1371" s="72">
        <f>Agua!P1373</f>
        <v>0</v>
      </c>
      <c r="G1371" s="72">
        <f t="shared" si="317"/>
        <v>0</v>
      </c>
      <c r="H1371" s="72">
        <f>Agua!S1373</f>
        <v>0</v>
      </c>
      <c r="I1371" s="72">
        <f t="shared" si="318"/>
        <v>0</v>
      </c>
      <c r="J1371" s="72">
        <f>Agua!V1373</f>
        <v>0</v>
      </c>
      <c r="K1371" s="72">
        <f t="shared" si="319"/>
        <v>0</v>
      </c>
      <c r="L1371" s="72">
        <f>Agua!X1373</f>
        <v>0</v>
      </c>
      <c r="M1371" s="72">
        <f t="shared" si="320"/>
        <v>0</v>
      </c>
      <c r="N1371" s="72">
        <f t="shared" si="321"/>
        <v>0</v>
      </c>
      <c r="O1371" s="41">
        <f>'Gas y Electricidad'!F1374</f>
        <v>0</v>
      </c>
      <c r="P1371" s="49">
        <f t="shared" si="322"/>
        <v>0</v>
      </c>
      <c r="Q1371" s="41">
        <f>'Gas y Electricidad'!J1374</f>
        <v>0</v>
      </c>
      <c r="R1371" s="49">
        <f t="shared" si="323"/>
        <v>0</v>
      </c>
      <c r="S1371" s="41">
        <f>'Gas y Electricidad'!M1374</f>
        <v>0</v>
      </c>
      <c r="T1371" s="42" t="e">
        <f t="shared" si="324"/>
        <v>#DIV/0!</v>
      </c>
      <c r="U1371" s="35">
        <f>'Gas y Electricidad'!Q1374</f>
        <v>0</v>
      </c>
      <c r="V1371" s="52">
        <f t="shared" si="325"/>
        <v>0</v>
      </c>
      <c r="W1371" s="63"/>
      <c r="X1371" s="63"/>
      <c r="Y1371" s="63"/>
      <c r="Z1371" s="57">
        <f t="shared" si="326"/>
        <v>0</v>
      </c>
      <c r="AA1371" s="59">
        <f t="shared" si="327"/>
        <v>0</v>
      </c>
      <c r="AB1371" s="58">
        <f t="shared" si="328"/>
        <v>0</v>
      </c>
      <c r="AC1371" s="61">
        <f t="shared" si="329"/>
        <v>0</v>
      </c>
      <c r="AD1371" s="61">
        <f t="shared" si="330"/>
        <v>0</v>
      </c>
    </row>
    <row r="1372" spans="1:30" x14ac:dyDescent="0.3">
      <c r="A1372" s="39">
        <f>IF(Agua!A1374&gt;0,Agua!A1374,"-")</f>
        <v>43782</v>
      </c>
      <c r="B1372" s="40">
        <f>Agua!C1374</f>
        <v>0</v>
      </c>
      <c r="C1372" s="72">
        <f>Agua!J1374</f>
        <v>0</v>
      </c>
      <c r="D1372" s="72">
        <f>Agua!M1374</f>
        <v>0</v>
      </c>
      <c r="E1372" s="72">
        <f t="shared" si="316"/>
        <v>0</v>
      </c>
      <c r="F1372" s="72">
        <f>Agua!P1374</f>
        <v>0</v>
      </c>
      <c r="G1372" s="72">
        <f t="shared" si="317"/>
        <v>0</v>
      </c>
      <c r="H1372" s="72">
        <f>Agua!S1374</f>
        <v>0</v>
      </c>
      <c r="I1372" s="72">
        <f t="shared" si="318"/>
        <v>0</v>
      </c>
      <c r="J1372" s="72">
        <f>Agua!V1374</f>
        <v>0</v>
      </c>
      <c r="K1372" s="72">
        <f t="shared" si="319"/>
        <v>0</v>
      </c>
      <c r="L1372" s="72">
        <f>Agua!X1374</f>
        <v>0</v>
      </c>
      <c r="M1372" s="72">
        <f t="shared" si="320"/>
        <v>0</v>
      </c>
      <c r="N1372" s="72">
        <f t="shared" si="321"/>
        <v>0</v>
      </c>
      <c r="O1372" s="41">
        <f>'Gas y Electricidad'!F1375</f>
        <v>0</v>
      </c>
      <c r="P1372" s="49">
        <f t="shared" si="322"/>
        <v>0</v>
      </c>
      <c r="Q1372" s="41">
        <f>'Gas y Electricidad'!J1375</f>
        <v>0</v>
      </c>
      <c r="R1372" s="49">
        <f t="shared" si="323"/>
        <v>0</v>
      </c>
      <c r="S1372" s="41">
        <f>'Gas y Electricidad'!M1375</f>
        <v>0</v>
      </c>
      <c r="T1372" s="42" t="e">
        <f t="shared" si="324"/>
        <v>#DIV/0!</v>
      </c>
      <c r="U1372" s="35">
        <f>'Gas y Electricidad'!Q1375</f>
        <v>0</v>
      </c>
      <c r="V1372" s="52">
        <f t="shared" si="325"/>
        <v>0</v>
      </c>
      <c r="W1372" s="63"/>
      <c r="X1372" s="63"/>
      <c r="Y1372" s="63"/>
      <c r="Z1372" s="57">
        <f t="shared" si="326"/>
        <v>0</v>
      </c>
      <c r="AA1372" s="59">
        <f t="shared" si="327"/>
        <v>0</v>
      </c>
      <c r="AB1372" s="58">
        <f t="shared" si="328"/>
        <v>0</v>
      </c>
      <c r="AC1372" s="61">
        <f t="shared" si="329"/>
        <v>0</v>
      </c>
      <c r="AD1372" s="61">
        <f t="shared" si="330"/>
        <v>0</v>
      </c>
    </row>
    <row r="1373" spans="1:30" x14ac:dyDescent="0.3">
      <c r="A1373" s="39">
        <f>IF(Agua!A1375&gt;0,Agua!A1375,"-")</f>
        <v>43783</v>
      </c>
      <c r="B1373" s="40">
        <f>Agua!C1375</f>
        <v>0</v>
      </c>
      <c r="C1373" s="72">
        <f>Agua!J1375</f>
        <v>0</v>
      </c>
      <c r="D1373" s="72">
        <f>Agua!M1375</f>
        <v>0</v>
      </c>
      <c r="E1373" s="72">
        <f t="shared" si="316"/>
        <v>0</v>
      </c>
      <c r="F1373" s="72">
        <f>Agua!P1375</f>
        <v>0</v>
      </c>
      <c r="G1373" s="72">
        <f t="shared" si="317"/>
        <v>0</v>
      </c>
      <c r="H1373" s="72">
        <f>Agua!S1375</f>
        <v>0</v>
      </c>
      <c r="I1373" s="72">
        <f t="shared" si="318"/>
        <v>0</v>
      </c>
      <c r="J1373" s="72">
        <f>Agua!V1375</f>
        <v>0</v>
      </c>
      <c r="K1373" s="72">
        <f t="shared" si="319"/>
        <v>0</v>
      </c>
      <c r="L1373" s="72">
        <f>Agua!X1375</f>
        <v>0</v>
      </c>
      <c r="M1373" s="72">
        <f t="shared" si="320"/>
        <v>0</v>
      </c>
      <c r="N1373" s="72">
        <f t="shared" si="321"/>
        <v>0</v>
      </c>
      <c r="O1373" s="41">
        <f>'Gas y Electricidad'!F1376</f>
        <v>0</v>
      </c>
      <c r="P1373" s="49">
        <f t="shared" si="322"/>
        <v>0</v>
      </c>
      <c r="Q1373" s="41">
        <f>'Gas y Electricidad'!J1376</f>
        <v>0</v>
      </c>
      <c r="R1373" s="49">
        <f t="shared" si="323"/>
        <v>0</v>
      </c>
      <c r="S1373" s="41">
        <f>'Gas y Electricidad'!M1376</f>
        <v>0</v>
      </c>
      <c r="T1373" s="42" t="e">
        <f t="shared" si="324"/>
        <v>#DIV/0!</v>
      </c>
      <c r="U1373" s="35">
        <f>'Gas y Electricidad'!Q1376</f>
        <v>0</v>
      </c>
      <c r="V1373" s="52">
        <f t="shared" si="325"/>
        <v>0</v>
      </c>
      <c r="W1373" s="63"/>
      <c r="X1373" s="63"/>
      <c r="Y1373" s="63"/>
      <c r="Z1373" s="57">
        <f t="shared" si="326"/>
        <v>0</v>
      </c>
      <c r="AA1373" s="59">
        <f t="shared" si="327"/>
        <v>0</v>
      </c>
      <c r="AB1373" s="58">
        <f t="shared" si="328"/>
        <v>0</v>
      </c>
      <c r="AC1373" s="61">
        <f t="shared" si="329"/>
        <v>0</v>
      </c>
      <c r="AD1373" s="61">
        <f t="shared" si="330"/>
        <v>0</v>
      </c>
    </row>
    <row r="1374" spans="1:30" x14ac:dyDescent="0.3">
      <c r="A1374" s="39">
        <f>IF(Agua!A1376&gt;0,Agua!A1376,"-")</f>
        <v>43784</v>
      </c>
      <c r="B1374" s="40">
        <f>Agua!C1376</f>
        <v>0</v>
      </c>
      <c r="C1374" s="72">
        <f>Agua!J1376</f>
        <v>0</v>
      </c>
      <c r="D1374" s="72">
        <f>Agua!M1376</f>
        <v>0</v>
      </c>
      <c r="E1374" s="72">
        <f t="shared" si="316"/>
        <v>0</v>
      </c>
      <c r="F1374" s="72">
        <f>Agua!P1376</f>
        <v>0</v>
      </c>
      <c r="G1374" s="72">
        <f t="shared" si="317"/>
        <v>0</v>
      </c>
      <c r="H1374" s="72">
        <f>Agua!S1376</f>
        <v>0</v>
      </c>
      <c r="I1374" s="72">
        <f t="shared" si="318"/>
        <v>0</v>
      </c>
      <c r="J1374" s="72">
        <f>Agua!V1376</f>
        <v>0</v>
      </c>
      <c r="K1374" s="72">
        <f t="shared" si="319"/>
        <v>0</v>
      </c>
      <c r="L1374" s="72">
        <f>Agua!X1376</f>
        <v>0</v>
      </c>
      <c r="M1374" s="72">
        <f t="shared" si="320"/>
        <v>0</v>
      </c>
      <c r="N1374" s="72">
        <f t="shared" si="321"/>
        <v>0</v>
      </c>
      <c r="O1374" s="41">
        <f>'Gas y Electricidad'!F1377</f>
        <v>0</v>
      </c>
      <c r="P1374" s="49">
        <f t="shared" si="322"/>
        <v>0</v>
      </c>
      <c r="Q1374" s="41">
        <f>'Gas y Electricidad'!J1377</f>
        <v>0</v>
      </c>
      <c r="R1374" s="49">
        <f t="shared" si="323"/>
        <v>0</v>
      </c>
      <c r="S1374" s="41">
        <f>'Gas y Electricidad'!M1377</f>
        <v>0</v>
      </c>
      <c r="T1374" s="42" t="e">
        <f t="shared" si="324"/>
        <v>#DIV/0!</v>
      </c>
      <c r="U1374" s="35">
        <f>'Gas y Electricidad'!Q1377</f>
        <v>0</v>
      </c>
      <c r="V1374" s="52">
        <f t="shared" si="325"/>
        <v>0</v>
      </c>
      <c r="W1374" s="63"/>
      <c r="X1374" s="63"/>
      <c r="Y1374" s="63"/>
      <c r="Z1374" s="57">
        <f t="shared" si="326"/>
        <v>0</v>
      </c>
      <c r="AA1374" s="59">
        <f t="shared" si="327"/>
        <v>0</v>
      </c>
      <c r="AB1374" s="58">
        <f t="shared" si="328"/>
        <v>0</v>
      </c>
      <c r="AC1374" s="61">
        <f t="shared" si="329"/>
        <v>0</v>
      </c>
      <c r="AD1374" s="61">
        <f t="shared" si="330"/>
        <v>0</v>
      </c>
    </row>
    <row r="1375" spans="1:30" x14ac:dyDescent="0.3">
      <c r="A1375" s="39">
        <f>IF(Agua!A1377&gt;0,Agua!A1377,"-")</f>
        <v>43785</v>
      </c>
      <c r="B1375" s="40">
        <f>Agua!C1377</f>
        <v>0</v>
      </c>
      <c r="C1375" s="72">
        <f>Agua!J1377</f>
        <v>0</v>
      </c>
      <c r="D1375" s="72">
        <f>Agua!M1377</f>
        <v>0</v>
      </c>
      <c r="E1375" s="72">
        <f t="shared" si="316"/>
        <v>0</v>
      </c>
      <c r="F1375" s="72">
        <f>Agua!P1377</f>
        <v>0</v>
      </c>
      <c r="G1375" s="72">
        <f t="shared" si="317"/>
        <v>0</v>
      </c>
      <c r="H1375" s="72">
        <f>Agua!S1377</f>
        <v>0</v>
      </c>
      <c r="I1375" s="72">
        <f t="shared" si="318"/>
        <v>0</v>
      </c>
      <c r="J1375" s="72">
        <f>Agua!V1377</f>
        <v>0</v>
      </c>
      <c r="K1375" s="72">
        <f t="shared" si="319"/>
        <v>0</v>
      </c>
      <c r="L1375" s="72">
        <f>Agua!X1377</f>
        <v>0</v>
      </c>
      <c r="M1375" s="72">
        <f t="shared" si="320"/>
        <v>0</v>
      </c>
      <c r="N1375" s="72">
        <f t="shared" si="321"/>
        <v>0</v>
      </c>
      <c r="O1375" s="41">
        <f>'Gas y Electricidad'!F1378</f>
        <v>0</v>
      </c>
      <c r="P1375" s="49">
        <f t="shared" si="322"/>
        <v>0</v>
      </c>
      <c r="Q1375" s="41">
        <f>'Gas y Electricidad'!J1378</f>
        <v>0</v>
      </c>
      <c r="R1375" s="49">
        <f t="shared" si="323"/>
        <v>0</v>
      </c>
      <c r="S1375" s="41">
        <f>'Gas y Electricidad'!M1378</f>
        <v>0</v>
      </c>
      <c r="T1375" s="42" t="e">
        <f t="shared" si="324"/>
        <v>#DIV/0!</v>
      </c>
      <c r="U1375" s="35">
        <f>'Gas y Electricidad'!Q1378</f>
        <v>0</v>
      </c>
      <c r="V1375" s="52">
        <f t="shared" si="325"/>
        <v>0</v>
      </c>
      <c r="W1375" s="63"/>
      <c r="X1375" s="63"/>
      <c r="Y1375" s="63"/>
      <c r="Z1375" s="57">
        <f t="shared" si="326"/>
        <v>0</v>
      </c>
      <c r="AA1375" s="59">
        <f t="shared" si="327"/>
        <v>0</v>
      </c>
      <c r="AB1375" s="58">
        <f t="shared" si="328"/>
        <v>0</v>
      </c>
      <c r="AC1375" s="61">
        <f t="shared" si="329"/>
        <v>0</v>
      </c>
      <c r="AD1375" s="61">
        <f t="shared" si="330"/>
        <v>0</v>
      </c>
    </row>
    <row r="1376" spans="1:30" x14ac:dyDescent="0.3">
      <c r="A1376" s="39">
        <f>IF(Agua!A1378&gt;0,Agua!A1378,"-")</f>
        <v>43786</v>
      </c>
      <c r="B1376" s="40">
        <f>Agua!C1378</f>
        <v>0</v>
      </c>
      <c r="C1376" s="72">
        <f>Agua!J1378</f>
        <v>0</v>
      </c>
      <c r="D1376" s="72">
        <f>Agua!M1378</f>
        <v>0</v>
      </c>
      <c r="E1376" s="72">
        <f t="shared" si="316"/>
        <v>0</v>
      </c>
      <c r="F1376" s="72">
        <f>Agua!P1378</f>
        <v>0</v>
      </c>
      <c r="G1376" s="72">
        <f t="shared" si="317"/>
        <v>0</v>
      </c>
      <c r="H1376" s="72">
        <f>Agua!S1378</f>
        <v>0</v>
      </c>
      <c r="I1376" s="72">
        <f t="shared" si="318"/>
        <v>0</v>
      </c>
      <c r="J1376" s="72">
        <f>Agua!V1378</f>
        <v>0</v>
      </c>
      <c r="K1376" s="72">
        <f t="shared" si="319"/>
        <v>0</v>
      </c>
      <c r="L1376" s="72">
        <f>Agua!X1378</f>
        <v>0</v>
      </c>
      <c r="M1376" s="72">
        <f t="shared" si="320"/>
        <v>0</v>
      </c>
      <c r="N1376" s="72">
        <f t="shared" si="321"/>
        <v>0</v>
      </c>
      <c r="O1376" s="41">
        <f>'Gas y Electricidad'!F1379</f>
        <v>0</v>
      </c>
      <c r="P1376" s="49">
        <f t="shared" si="322"/>
        <v>0</v>
      </c>
      <c r="Q1376" s="41">
        <f>'Gas y Electricidad'!J1379</f>
        <v>0</v>
      </c>
      <c r="R1376" s="49">
        <f t="shared" si="323"/>
        <v>0</v>
      </c>
      <c r="S1376" s="41">
        <f>'Gas y Electricidad'!M1379</f>
        <v>0</v>
      </c>
      <c r="T1376" s="42" t="e">
        <f t="shared" si="324"/>
        <v>#DIV/0!</v>
      </c>
      <c r="U1376" s="35">
        <f>'Gas y Electricidad'!Q1379</f>
        <v>0</v>
      </c>
      <c r="V1376" s="52">
        <f t="shared" si="325"/>
        <v>0</v>
      </c>
      <c r="W1376" s="63"/>
      <c r="X1376" s="63"/>
      <c r="Y1376" s="63"/>
      <c r="Z1376" s="57">
        <f t="shared" si="326"/>
        <v>0</v>
      </c>
      <c r="AA1376" s="59">
        <f t="shared" si="327"/>
        <v>0</v>
      </c>
      <c r="AB1376" s="58">
        <f t="shared" si="328"/>
        <v>0</v>
      </c>
      <c r="AC1376" s="61">
        <f t="shared" si="329"/>
        <v>0</v>
      </c>
      <c r="AD1376" s="61">
        <f t="shared" si="330"/>
        <v>0</v>
      </c>
    </row>
    <row r="1377" spans="1:30" x14ac:dyDescent="0.3">
      <c r="A1377" s="39">
        <f>IF(Agua!A1379&gt;0,Agua!A1379,"-")</f>
        <v>43787</v>
      </c>
      <c r="B1377" s="40">
        <f>Agua!C1379</f>
        <v>0</v>
      </c>
      <c r="C1377" s="72">
        <f>Agua!J1379</f>
        <v>0</v>
      </c>
      <c r="D1377" s="72">
        <f>Agua!M1379</f>
        <v>0</v>
      </c>
      <c r="E1377" s="72">
        <f t="shared" si="316"/>
        <v>0</v>
      </c>
      <c r="F1377" s="72">
        <f>Agua!P1379</f>
        <v>0</v>
      </c>
      <c r="G1377" s="72">
        <f t="shared" si="317"/>
        <v>0</v>
      </c>
      <c r="H1377" s="72">
        <f>Agua!S1379</f>
        <v>0</v>
      </c>
      <c r="I1377" s="72">
        <f t="shared" si="318"/>
        <v>0</v>
      </c>
      <c r="J1377" s="72">
        <f>Agua!V1379</f>
        <v>0</v>
      </c>
      <c r="K1377" s="72">
        <f t="shared" si="319"/>
        <v>0</v>
      </c>
      <c r="L1377" s="72">
        <f>Agua!X1379</f>
        <v>0</v>
      </c>
      <c r="M1377" s="72">
        <f t="shared" si="320"/>
        <v>0</v>
      </c>
      <c r="N1377" s="72">
        <f t="shared" si="321"/>
        <v>0</v>
      </c>
      <c r="O1377" s="41">
        <f>'Gas y Electricidad'!F1380</f>
        <v>0</v>
      </c>
      <c r="P1377" s="49">
        <f t="shared" si="322"/>
        <v>0</v>
      </c>
      <c r="Q1377" s="41">
        <f>'Gas y Electricidad'!J1380</f>
        <v>0</v>
      </c>
      <c r="R1377" s="49">
        <f t="shared" si="323"/>
        <v>0</v>
      </c>
      <c r="S1377" s="41">
        <f>'Gas y Electricidad'!M1380</f>
        <v>0</v>
      </c>
      <c r="T1377" s="42" t="e">
        <f t="shared" si="324"/>
        <v>#DIV/0!</v>
      </c>
      <c r="U1377" s="35">
        <f>'Gas y Electricidad'!Q1380</f>
        <v>0</v>
      </c>
      <c r="V1377" s="52">
        <f t="shared" si="325"/>
        <v>0</v>
      </c>
      <c r="W1377" s="63"/>
      <c r="X1377" s="63"/>
      <c r="Y1377" s="63"/>
      <c r="Z1377" s="57">
        <f t="shared" si="326"/>
        <v>0</v>
      </c>
      <c r="AA1377" s="59">
        <f t="shared" si="327"/>
        <v>0</v>
      </c>
      <c r="AB1377" s="58">
        <f t="shared" si="328"/>
        <v>0</v>
      </c>
      <c r="AC1377" s="61">
        <f t="shared" si="329"/>
        <v>0</v>
      </c>
      <c r="AD1377" s="61">
        <f t="shared" si="330"/>
        <v>0</v>
      </c>
    </row>
    <row r="1378" spans="1:30" x14ac:dyDescent="0.3">
      <c r="A1378" s="39">
        <f>IF(Agua!A1380&gt;0,Agua!A1380,"-")</f>
        <v>43788</v>
      </c>
      <c r="B1378" s="40">
        <f>Agua!C1380</f>
        <v>0</v>
      </c>
      <c r="C1378" s="72">
        <f>Agua!J1380</f>
        <v>0</v>
      </c>
      <c r="D1378" s="72">
        <f>Agua!M1380</f>
        <v>0</v>
      </c>
      <c r="E1378" s="72">
        <f t="shared" si="316"/>
        <v>0</v>
      </c>
      <c r="F1378" s="72">
        <f>Agua!P1380</f>
        <v>0</v>
      </c>
      <c r="G1378" s="72">
        <f t="shared" si="317"/>
        <v>0</v>
      </c>
      <c r="H1378" s="72">
        <f>Agua!S1380</f>
        <v>0</v>
      </c>
      <c r="I1378" s="72">
        <f t="shared" si="318"/>
        <v>0</v>
      </c>
      <c r="J1378" s="72">
        <f>Agua!V1380</f>
        <v>0</v>
      </c>
      <c r="K1378" s="72">
        <f t="shared" si="319"/>
        <v>0</v>
      </c>
      <c r="L1378" s="72">
        <f>Agua!X1380</f>
        <v>0</v>
      </c>
      <c r="M1378" s="72">
        <f t="shared" si="320"/>
        <v>0</v>
      </c>
      <c r="N1378" s="72">
        <f t="shared" si="321"/>
        <v>0</v>
      </c>
      <c r="O1378" s="41">
        <f>'Gas y Electricidad'!F1381</f>
        <v>0</v>
      </c>
      <c r="P1378" s="49">
        <f t="shared" si="322"/>
        <v>0</v>
      </c>
      <c r="Q1378" s="41">
        <f>'Gas y Electricidad'!J1381</f>
        <v>0</v>
      </c>
      <c r="R1378" s="49">
        <f t="shared" si="323"/>
        <v>0</v>
      </c>
      <c r="S1378" s="41">
        <f>'Gas y Electricidad'!M1381</f>
        <v>0</v>
      </c>
      <c r="T1378" s="42" t="e">
        <f t="shared" si="324"/>
        <v>#DIV/0!</v>
      </c>
      <c r="U1378" s="35">
        <f>'Gas y Electricidad'!Q1381</f>
        <v>0</v>
      </c>
      <c r="V1378" s="52">
        <f t="shared" si="325"/>
        <v>0</v>
      </c>
      <c r="W1378" s="63"/>
      <c r="X1378" s="63"/>
      <c r="Y1378" s="63"/>
      <c r="Z1378" s="57">
        <f t="shared" si="326"/>
        <v>0</v>
      </c>
      <c r="AA1378" s="59">
        <f t="shared" si="327"/>
        <v>0</v>
      </c>
      <c r="AB1378" s="58">
        <f t="shared" si="328"/>
        <v>0</v>
      </c>
      <c r="AC1378" s="61">
        <f t="shared" si="329"/>
        <v>0</v>
      </c>
      <c r="AD1378" s="61">
        <f t="shared" si="330"/>
        <v>0</v>
      </c>
    </row>
    <row r="1379" spans="1:30" x14ac:dyDescent="0.3">
      <c r="A1379" s="39">
        <f>IF(Agua!A1381&gt;0,Agua!A1381,"-")</f>
        <v>43789</v>
      </c>
      <c r="B1379" s="40">
        <f>Agua!C1381</f>
        <v>0</v>
      </c>
      <c r="C1379" s="72">
        <f>Agua!J1381</f>
        <v>0</v>
      </c>
      <c r="D1379" s="72">
        <f>Agua!M1381</f>
        <v>0</v>
      </c>
      <c r="E1379" s="72">
        <f t="shared" si="316"/>
        <v>0</v>
      </c>
      <c r="F1379" s="72">
        <f>Agua!P1381</f>
        <v>0</v>
      </c>
      <c r="G1379" s="72">
        <f t="shared" si="317"/>
        <v>0</v>
      </c>
      <c r="H1379" s="72">
        <f>Agua!S1381</f>
        <v>0</v>
      </c>
      <c r="I1379" s="72">
        <f t="shared" si="318"/>
        <v>0</v>
      </c>
      <c r="J1379" s="72">
        <f>Agua!V1381</f>
        <v>0</v>
      </c>
      <c r="K1379" s="72">
        <f t="shared" si="319"/>
        <v>0</v>
      </c>
      <c r="L1379" s="72">
        <f>Agua!X1381</f>
        <v>0</v>
      </c>
      <c r="M1379" s="72">
        <f t="shared" si="320"/>
        <v>0</v>
      </c>
      <c r="N1379" s="72">
        <f t="shared" si="321"/>
        <v>0</v>
      </c>
      <c r="O1379" s="41">
        <f>'Gas y Electricidad'!F1382</f>
        <v>0</v>
      </c>
      <c r="P1379" s="49">
        <f t="shared" si="322"/>
        <v>0</v>
      </c>
      <c r="Q1379" s="41">
        <f>'Gas y Electricidad'!J1382</f>
        <v>0</v>
      </c>
      <c r="R1379" s="49">
        <f t="shared" si="323"/>
        <v>0</v>
      </c>
      <c r="S1379" s="41">
        <f>'Gas y Electricidad'!M1382</f>
        <v>0</v>
      </c>
      <c r="T1379" s="42" t="e">
        <f t="shared" si="324"/>
        <v>#DIV/0!</v>
      </c>
      <c r="U1379" s="35">
        <f>'Gas y Electricidad'!Q1382</f>
        <v>0</v>
      </c>
      <c r="V1379" s="52">
        <f t="shared" si="325"/>
        <v>0</v>
      </c>
      <c r="W1379" s="63"/>
      <c r="X1379" s="63"/>
      <c r="Y1379" s="63"/>
      <c r="Z1379" s="57">
        <f t="shared" si="326"/>
        <v>0</v>
      </c>
      <c r="AA1379" s="59">
        <f t="shared" si="327"/>
        <v>0</v>
      </c>
      <c r="AB1379" s="58">
        <f t="shared" si="328"/>
        <v>0</v>
      </c>
      <c r="AC1379" s="61">
        <f t="shared" si="329"/>
        <v>0</v>
      </c>
      <c r="AD1379" s="61">
        <f t="shared" si="330"/>
        <v>0</v>
      </c>
    </row>
    <row r="1380" spans="1:30" x14ac:dyDescent="0.3">
      <c r="A1380" s="39">
        <f>IF(Agua!A1382&gt;0,Agua!A1382,"-")</f>
        <v>43790</v>
      </c>
      <c r="B1380" s="40">
        <f>Agua!C1382</f>
        <v>0</v>
      </c>
      <c r="C1380" s="72">
        <f>Agua!J1382</f>
        <v>0</v>
      </c>
      <c r="D1380" s="72">
        <f>Agua!M1382</f>
        <v>0</v>
      </c>
      <c r="E1380" s="72">
        <f t="shared" si="316"/>
        <v>0</v>
      </c>
      <c r="F1380" s="72">
        <f>Agua!P1382</f>
        <v>0</v>
      </c>
      <c r="G1380" s="72">
        <f t="shared" si="317"/>
        <v>0</v>
      </c>
      <c r="H1380" s="72">
        <f>Agua!S1382</f>
        <v>0</v>
      </c>
      <c r="I1380" s="72">
        <f t="shared" si="318"/>
        <v>0</v>
      </c>
      <c r="J1380" s="72">
        <f>Agua!V1382</f>
        <v>0</v>
      </c>
      <c r="K1380" s="72">
        <f t="shared" si="319"/>
        <v>0</v>
      </c>
      <c r="L1380" s="72">
        <f>Agua!X1382</f>
        <v>0</v>
      </c>
      <c r="M1380" s="72">
        <f t="shared" si="320"/>
        <v>0</v>
      </c>
      <c r="N1380" s="72">
        <f t="shared" si="321"/>
        <v>0</v>
      </c>
      <c r="O1380" s="41">
        <f>'Gas y Electricidad'!F1383</f>
        <v>0</v>
      </c>
      <c r="P1380" s="49">
        <f t="shared" si="322"/>
        <v>0</v>
      </c>
      <c r="Q1380" s="41">
        <f>'Gas y Electricidad'!J1383</f>
        <v>0</v>
      </c>
      <c r="R1380" s="49">
        <f t="shared" si="323"/>
        <v>0</v>
      </c>
      <c r="S1380" s="41">
        <f>'Gas y Electricidad'!M1383</f>
        <v>0</v>
      </c>
      <c r="T1380" s="42" t="e">
        <f t="shared" si="324"/>
        <v>#DIV/0!</v>
      </c>
      <c r="U1380" s="35">
        <f>'Gas y Electricidad'!Q1383</f>
        <v>0</v>
      </c>
      <c r="V1380" s="52">
        <f t="shared" si="325"/>
        <v>0</v>
      </c>
      <c r="W1380" s="63"/>
      <c r="X1380" s="63"/>
      <c r="Y1380" s="63"/>
      <c r="Z1380" s="57">
        <f t="shared" si="326"/>
        <v>0</v>
      </c>
      <c r="AA1380" s="59">
        <f t="shared" si="327"/>
        <v>0</v>
      </c>
      <c r="AB1380" s="58">
        <f t="shared" si="328"/>
        <v>0</v>
      </c>
      <c r="AC1380" s="61">
        <f t="shared" si="329"/>
        <v>0</v>
      </c>
      <c r="AD1380" s="61">
        <f t="shared" si="330"/>
        <v>0</v>
      </c>
    </row>
    <row r="1381" spans="1:30" x14ac:dyDescent="0.3">
      <c r="A1381" s="39">
        <f>IF(Agua!A1383&gt;0,Agua!A1383,"-")</f>
        <v>43791</v>
      </c>
      <c r="B1381" s="40">
        <f>Agua!C1383</f>
        <v>0</v>
      </c>
      <c r="C1381" s="72">
        <f>Agua!J1383</f>
        <v>0</v>
      </c>
      <c r="D1381" s="72">
        <f>Agua!M1383</f>
        <v>0</v>
      </c>
      <c r="E1381" s="72">
        <f t="shared" si="316"/>
        <v>0</v>
      </c>
      <c r="F1381" s="72">
        <f>Agua!P1383</f>
        <v>0</v>
      </c>
      <c r="G1381" s="72">
        <f t="shared" si="317"/>
        <v>0</v>
      </c>
      <c r="H1381" s="72">
        <f>Agua!S1383</f>
        <v>0</v>
      </c>
      <c r="I1381" s="72">
        <f t="shared" si="318"/>
        <v>0</v>
      </c>
      <c r="J1381" s="72">
        <f>Agua!V1383</f>
        <v>0</v>
      </c>
      <c r="K1381" s="72">
        <f t="shared" si="319"/>
        <v>0</v>
      </c>
      <c r="L1381" s="72">
        <f>Agua!X1383</f>
        <v>0</v>
      </c>
      <c r="M1381" s="72">
        <f t="shared" si="320"/>
        <v>0</v>
      </c>
      <c r="N1381" s="72">
        <f t="shared" si="321"/>
        <v>0</v>
      </c>
      <c r="O1381" s="41">
        <f>'Gas y Electricidad'!F1384</f>
        <v>0</v>
      </c>
      <c r="P1381" s="49">
        <f t="shared" si="322"/>
        <v>0</v>
      </c>
      <c r="Q1381" s="41">
        <f>'Gas y Electricidad'!J1384</f>
        <v>0</v>
      </c>
      <c r="R1381" s="49">
        <f t="shared" si="323"/>
        <v>0</v>
      </c>
      <c r="S1381" s="41">
        <f>'Gas y Electricidad'!M1384</f>
        <v>0</v>
      </c>
      <c r="T1381" s="42" t="e">
        <f t="shared" si="324"/>
        <v>#DIV/0!</v>
      </c>
      <c r="U1381" s="35">
        <f>'Gas y Electricidad'!Q1384</f>
        <v>0</v>
      </c>
      <c r="V1381" s="52">
        <f t="shared" si="325"/>
        <v>0</v>
      </c>
      <c r="W1381" s="63"/>
      <c r="X1381" s="63"/>
      <c r="Y1381" s="63"/>
      <c r="Z1381" s="57">
        <f t="shared" si="326"/>
        <v>0</v>
      </c>
      <c r="AA1381" s="59">
        <f t="shared" si="327"/>
        <v>0</v>
      </c>
      <c r="AB1381" s="58">
        <f t="shared" si="328"/>
        <v>0</v>
      </c>
      <c r="AC1381" s="61">
        <f t="shared" si="329"/>
        <v>0</v>
      </c>
      <c r="AD1381" s="61">
        <f t="shared" si="330"/>
        <v>0</v>
      </c>
    </row>
    <row r="1382" spans="1:30" x14ac:dyDescent="0.3">
      <c r="A1382" s="39">
        <f>IF(Agua!A1384&gt;0,Agua!A1384,"-")</f>
        <v>43792</v>
      </c>
      <c r="B1382" s="40">
        <f>Agua!C1384</f>
        <v>0</v>
      </c>
      <c r="C1382" s="72">
        <f>Agua!J1384</f>
        <v>0</v>
      </c>
      <c r="D1382" s="72">
        <f>Agua!M1384</f>
        <v>0</v>
      </c>
      <c r="E1382" s="72">
        <f t="shared" si="316"/>
        <v>0</v>
      </c>
      <c r="F1382" s="72">
        <f>Agua!P1384</f>
        <v>0</v>
      </c>
      <c r="G1382" s="72">
        <f t="shared" si="317"/>
        <v>0</v>
      </c>
      <c r="H1382" s="72">
        <f>Agua!S1384</f>
        <v>0</v>
      </c>
      <c r="I1382" s="72">
        <f t="shared" si="318"/>
        <v>0</v>
      </c>
      <c r="J1382" s="72">
        <f>Agua!V1384</f>
        <v>0</v>
      </c>
      <c r="K1382" s="72">
        <f t="shared" si="319"/>
        <v>0</v>
      </c>
      <c r="L1382" s="72">
        <f>Agua!X1384</f>
        <v>0</v>
      </c>
      <c r="M1382" s="72">
        <f t="shared" si="320"/>
        <v>0</v>
      </c>
      <c r="N1382" s="72">
        <f t="shared" si="321"/>
        <v>0</v>
      </c>
      <c r="O1382" s="41">
        <f>'Gas y Electricidad'!F1385</f>
        <v>0</v>
      </c>
      <c r="P1382" s="49">
        <f t="shared" si="322"/>
        <v>0</v>
      </c>
      <c r="Q1382" s="41">
        <f>'Gas y Electricidad'!J1385</f>
        <v>0</v>
      </c>
      <c r="R1382" s="49">
        <f t="shared" si="323"/>
        <v>0</v>
      </c>
      <c r="S1382" s="41">
        <f>'Gas y Electricidad'!M1385</f>
        <v>0</v>
      </c>
      <c r="T1382" s="42" t="e">
        <f t="shared" si="324"/>
        <v>#DIV/0!</v>
      </c>
      <c r="U1382" s="35">
        <f>'Gas y Electricidad'!Q1385</f>
        <v>0</v>
      </c>
      <c r="V1382" s="52">
        <f t="shared" si="325"/>
        <v>0</v>
      </c>
      <c r="W1382" s="63"/>
      <c r="X1382" s="63"/>
      <c r="Y1382" s="63"/>
      <c r="Z1382" s="57">
        <f t="shared" si="326"/>
        <v>0</v>
      </c>
      <c r="AA1382" s="59">
        <f t="shared" si="327"/>
        <v>0</v>
      </c>
      <c r="AB1382" s="58">
        <f t="shared" si="328"/>
        <v>0</v>
      </c>
      <c r="AC1382" s="61">
        <f t="shared" si="329"/>
        <v>0</v>
      </c>
      <c r="AD1382" s="61">
        <f t="shared" si="330"/>
        <v>0</v>
      </c>
    </row>
    <row r="1383" spans="1:30" x14ac:dyDescent="0.3">
      <c r="A1383" s="39">
        <f>IF(Agua!A1385&gt;0,Agua!A1385,"-")</f>
        <v>43793</v>
      </c>
      <c r="B1383" s="40">
        <f>Agua!C1385</f>
        <v>0</v>
      </c>
      <c r="C1383" s="72">
        <f>Agua!J1385</f>
        <v>0</v>
      </c>
      <c r="D1383" s="72">
        <f>Agua!M1385</f>
        <v>0</v>
      </c>
      <c r="E1383" s="72">
        <f t="shared" si="316"/>
        <v>0</v>
      </c>
      <c r="F1383" s="72">
        <f>Agua!P1385</f>
        <v>0</v>
      </c>
      <c r="G1383" s="72">
        <f t="shared" si="317"/>
        <v>0</v>
      </c>
      <c r="H1383" s="72">
        <f>Agua!S1385</f>
        <v>0</v>
      </c>
      <c r="I1383" s="72">
        <f t="shared" si="318"/>
        <v>0</v>
      </c>
      <c r="J1383" s="72">
        <f>Agua!V1385</f>
        <v>0</v>
      </c>
      <c r="K1383" s="72">
        <f t="shared" si="319"/>
        <v>0</v>
      </c>
      <c r="L1383" s="72">
        <f>Agua!X1385</f>
        <v>0</v>
      </c>
      <c r="M1383" s="72">
        <f t="shared" si="320"/>
        <v>0</v>
      </c>
      <c r="N1383" s="72">
        <f t="shared" si="321"/>
        <v>0</v>
      </c>
      <c r="O1383" s="41">
        <f>'Gas y Electricidad'!F1386</f>
        <v>0</v>
      </c>
      <c r="P1383" s="49">
        <f t="shared" si="322"/>
        <v>0</v>
      </c>
      <c r="Q1383" s="41">
        <f>'Gas y Electricidad'!J1386</f>
        <v>0</v>
      </c>
      <c r="R1383" s="49">
        <f t="shared" si="323"/>
        <v>0</v>
      </c>
      <c r="S1383" s="41">
        <f>'Gas y Electricidad'!M1386</f>
        <v>0</v>
      </c>
      <c r="T1383" s="42" t="e">
        <f t="shared" si="324"/>
        <v>#DIV/0!</v>
      </c>
      <c r="U1383" s="35">
        <f>'Gas y Electricidad'!Q1386</f>
        <v>0</v>
      </c>
      <c r="V1383" s="52">
        <f t="shared" si="325"/>
        <v>0</v>
      </c>
      <c r="W1383" s="63"/>
      <c r="X1383" s="63"/>
      <c r="Y1383" s="63"/>
      <c r="Z1383" s="57">
        <f t="shared" si="326"/>
        <v>0</v>
      </c>
      <c r="AA1383" s="59">
        <f t="shared" si="327"/>
        <v>0</v>
      </c>
      <c r="AB1383" s="58">
        <f t="shared" si="328"/>
        <v>0</v>
      </c>
      <c r="AC1383" s="61">
        <f t="shared" si="329"/>
        <v>0</v>
      </c>
      <c r="AD1383" s="61">
        <f t="shared" si="330"/>
        <v>0</v>
      </c>
    </row>
    <row r="1384" spans="1:30" x14ac:dyDescent="0.3">
      <c r="A1384" s="39">
        <f>IF(Agua!A1386&gt;0,Agua!A1386,"-")</f>
        <v>43794</v>
      </c>
      <c r="B1384" s="40">
        <f>Agua!C1386</f>
        <v>0</v>
      </c>
      <c r="C1384" s="72">
        <f>Agua!J1386</f>
        <v>0</v>
      </c>
      <c r="D1384" s="72">
        <f>Agua!M1386</f>
        <v>0</v>
      </c>
      <c r="E1384" s="72">
        <f t="shared" si="316"/>
        <v>0</v>
      </c>
      <c r="F1384" s="72">
        <f>Agua!P1386</f>
        <v>0</v>
      </c>
      <c r="G1384" s="72">
        <f t="shared" si="317"/>
        <v>0</v>
      </c>
      <c r="H1384" s="72">
        <f>Agua!S1386</f>
        <v>0</v>
      </c>
      <c r="I1384" s="72">
        <f t="shared" si="318"/>
        <v>0</v>
      </c>
      <c r="J1384" s="72">
        <f>Agua!V1386</f>
        <v>0</v>
      </c>
      <c r="K1384" s="72">
        <f t="shared" si="319"/>
        <v>0</v>
      </c>
      <c r="L1384" s="72">
        <f>Agua!X1386</f>
        <v>0</v>
      </c>
      <c r="M1384" s="72">
        <f t="shared" si="320"/>
        <v>0</v>
      </c>
      <c r="N1384" s="72">
        <f t="shared" si="321"/>
        <v>0</v>
      </c>
      <c r="O1384" s="41">
        <f>'Gas y Electricidad'!F1387</f>
        <v>0</v>
      </c>
      <c r="P1384" s="49">
        <f t="shared" si="322"/>
        <v>0</v>
      </c>
      <c r="Q1384" s="41">
        <f>'Gas y Electricidad'!J1387</f>
        <v>0</v>
      </c>
      <c r="R1384" s="49">
        <f t="shared" si="323"/>
        <v>0</v>
      </c>
      <c r="S1384" s="41">
        <f>'Gas y Electricidad'!M1387</f>
        <v>0</v>
      </c>
      <c r="T1384" s="42" t="e">
        <f t="shared" si="324"/>
        <v>#DIV/0!</v>
      </c>
      <c r="U1384" s="35">
        <f>'Gas y Electricidad'!Q1387</f>
        <v>0</v>
      </c>
      <c r="V1384" s="52">
        <f t="shared" si="325"/>
        <v>0</v>
      </c>
      <c r="W1384" s="63"/>
      <c r="X1384" s="63"/>
      <c r="Y1384" s="63"/>
      <c r="Z1384" s="57">
        <f t="shared" si="326"/>
        <v>0</v>
      </c>
      <c r="AA1384" s="59">
        <f t="shared" si="327"/>
        <v>0</v>
      </c>
      <c r="AB1384" s="58">
        <f t="shared" si="328"/>
        <v>0</v>
      </c>
      <c r="AC1384" s="61">
        <f t="shared" si="329"/>
        <v>0</v>
      </c>
      <c r="AD1384" s="61">
        <f t="shared" si="330"/>
        <v>0</v>
      </c>
    </row>
    <row r="1385" spans="1:30" x14ac:dyDescent="0.3">
      <c r="A1385" s="39">
        <f>IF(Agua!A1387&gt;0,Agua!A1387,"-")</f>
        <v>43795</v>
      </c>
      <c r="B1385" s="40">
        <f>Agua!C1387</f>
        <v>0</v>
      </c>
      <c r="C1385" s="72">
        <f>Agua!J1387</f>
        <v>0</v>
      </c>
      <c r="D1385" s="72">
        <f>Agua!M1387</f>
        <v>0</v>
      </c>
      <c r="E1385" s="72">
        <f t="shared" si="316"/>
        <v>0</v>
      </c>
      <c r="F1385" s="72">
        <f>Agua!P1387</f>
        <v>0</v>
      </c>
      <c r="G1385" s="72">
        <f t="shared" si="317"/>
        <v>0</v>
      </c>
      <c r="H1385" s="72">
        <f>Agua!S1387</f>
        <v>0</v>
      </c>
      <c r="I1385" s="72">
        <f t="shared" si="318"/>
        <v>0</v>
      </c>
      <c r="J1385" s="72">
        <f>Agua!V1387</f>
        <v>0</v>
      </c>
      <c r="K1385" s="72">
        <f t="shared" si="319"/>
        <v>0</v>
      </c>
      <c r="L1385" s="72">
        <f>Agua!X1387</f>
        <v>0</v>
      </c>
      <c r="M1385" s="72">
        <f t="shared" si="320"/>
        <v>0</v>
      </c>
      <c r="N1385" s="72">
        <f t="shared" si="321"/>
        <v>0</v>
      </c>
      <c r="O1385" s="41">
        <f>'Gas y Electricidad'!F1388</f>
        <v>0</v>
      </c>
      <c r="P1385" s="49">
        <f t="shared" si="322"/>
        <v>0</v>
      </c>
      <c r="Q1385" s="41">
        <f>'Gas y Electricidad'!J1388</f>
        <v>0</v>
      </c>
      <c r="R1385" s="49">
        <f t="shared" si="323"/>
        <v>0</v>
      </c>
      <c r="S1385" s="41">
        <f>'Gas y Electricidad'!M1388</f>
        <v>0</v>
      </c>
      <c r="T1385" s="42" t="e">
        <f t="shared" si="324"/>
        <v>#DIV/0!</v>
      </c>
      <c r="U1385" s="35">
        <f>'Gas y Electricidad'!Q1388</f>
        <v>0</v>
      </c>
      <c r="V1385" s="52">
        <f t="shared" si="325"/>
        <v>0</v>
      </c>
      <c r="W1385" s="63"/>
      <c r="X1385" s="63"/>
      <c r="Y1385" s="63"/>
      <c r="Z1385" s="57">
        <f t="shared" si="326"/>
        <v>0</v>
      </c>
      <c r="AA1385" s="59">
        <f t="shared" si="327"/>
        <v>0</v>
      </c>
      <c r="AB1385" s="58">
        <f t="shared" si="328"/>
        <v>0</v>
      </c>
      <c r="AC1385" s="61">
        <f t="shared" si="329"/>
        <v>0</v>
      </c>
      <c r="AD1385" s="61">
        <f t="shared" si="330"/>
        <v>0</v>
      </c>
    </row>
    <row r="1386" spans="1:30" x14ac:dyDescent="0.3">
      <c r="A1386" s="39">
        <f>IF(Agua!A1388&gt;0,Agua!A1388,"-")</f>
        <v>43796</v>
      </c>
      <c r="B1386" s="40">
        <f>Agua!C1388</f>
        <v>0</v>
      </c>
      <c r="C1386" s="72">
        <f>Agua!J1388</f>
        <v>0</v>
      </c>
      <c r="D1386" s="72">
        <f>Agua!M1388</f>
        <v>0</v>
      </c>
      <c r="E1386" s="72">
        <f t="shared" si="316"/>
        <v>0</v>
      </c>
      <c r="F1386" s="72">
        <f>Agua!P1388</f>
        <v>0</v>
      </c>
      <c r="G1386" s="72">
        <f t="shared" si="317"/>
        <v>0</v>
      </c>
      <c r="H1386" s="72">
        <f>Agua!S1388</f>
        <v>0</v>
      </c>
      <c r="I1386" s="72">
        <f t="shared" si="318"/>
        <v>0</v>
      </c>
      <c r="J1386" s="72">
        <f>Agua!V1388</f>
        <v>0</v>
      </c>
      <c r="K1386" s="72">
        <f t="shared" si="319"/>
        <v>0</v>
      </c>
      <c r="L1386" s="72">
        <f>Agua!X1388</f>
        <v>0</v>
      </c>
      <c r="M1386" s="72">
        <f t="shared" si="320"/>
        <v>0</v>
      </c>
      <c r="N1386" s="72">
        <f t="shared" si="321"/>
        <v>0</v>
      </c>
      <c r="O1386" s="41">
        <f>'Gas y Electricidad'!F1389</f>
        <v>0</v>
      </c>
      <c r="P1386" s="49">
        <f t="shared" si="322"/>
        <v>0</v>
      </c>
      <c r="Q1386" s="41">
        <f>'Gas y Electricidad'!J1389</f>
        <v>0</v>
      </c>
      <c r="R1386" s="49">
        <f t="shared" si="323"/>
        <v>0</v>
      </c>
      <c r="S1386" s="41">
        <f>'Gas y Electricidad'!M1389</f>
        <v>0</v>
      </c>
      <c r="T1386" s="42" t="e">
        <f t="shared" si="324"/>
        <v>#DIV/0!</v>
      </c>
      <c r="U1386" s="35">
        <f>'Gas y Electricidad'!Q1389</f>
        <v>0</v>
      </c>
      <c r="V1386" s="52">
        <f t="shared" si="325"/>
        <v>0</v>
      </c>
      <c r="W1386" s="63"/>
      <c r="X1386" s="63"/>
      <c r="Y1386" s="63"/>
      <c r="Z1386" s="57">
        <f t="shared" si="326"/>
        <v>0</v>
      </c>
      <c r="AA1386" s="59">
        <f t="shared" si="327"/>
        <v>0</v>
      </c>
      <c r="AB1386" s="58">
        <f t="shared" si="328"/>
        <v>0</v>
      </c>
      <c r="AC1386" s="61">
        <f t="shared" si="329"/>
        <v>0</v>
      </c>
      <c r="AD1386" s="61">
        <f t="shared" si="330"/>
        <v>0</v>
      </c>
    </row>
    <row r="1387" spans="1:30" x14ac:dyDescent="0.3">
      <c r="A1387" s="39">
        <f>IF(Agua!A1389&gt;0,Agua!A1389,"-")</f>
        <v>43797</v>
      </c>
      <c r="B1387" s="40">
        <f>Agua!C1389</f>
        <v>0</v>
      </c>
      <c r="C1387" s="72">
        <f>Agua!J1389</f>
        <v>0</v>
      </c>
      <c r="D1387" s="72">
        <f>Agua!M1389</f>
        <v>0</v>
      </c>
      <c r="E1387" s="72">
        <f t="shared" si="316"/>
        <v>0</v>
      </c>
      <c r="F1387" s="72">
        <f>Agua!P1389</f>
        <v>0</v>
      </c>
      <c r="G1387" s="72">
        <f t="shared" si="317"/>
        <v>0</v>
      </c>
      <c r="H1387" s="72">
        <f>Agua!S1389</f>
        <v>0</v>
      </c>
      <c r="I1387" s="72">
        <f t="shared" si="318"/>
        <v>0</v>
      </c>
      <c r="J1387" s="72">
        <f>Agua!V1389</f>
        <v>0</v>
      </c>
      <c r="K1387" s="72">
        <f t="shared" si="319"/>
        <v>0</v>
      </c>
      <c r="L1387" s="72">
        <f>Agua!X1389</f>
        <v>0</v>
      </c>
      <c r="M1387" s="72">
        <f t="shared" si="320"/>
        <v>0</v>
      </c>
      <c r="N1387" s="72">
        <f t="shared" si="321"/>
        <v>0</v>
      </c>
      <c r="O1387" s="41">
        <f>'Gas y Electricidad'!F1390</f>
        <v>0</v>
      </c>
      <c r="P1387" s="49">
        <f t="shared" si="322"/>
        <v>0</v>
      </c>
      <c r="Q1387" s="41">
        <f>'Gas y Electricidad'!J1390</f>
        <v>0</v>
      </c>
      <c r="R1387" s="49">
        <f t="shared" si="323"/>
        <v>0</v>
      </c>
      <c r="S1387" s="41">
        <f>'Gas y Electricidad'!M1390</f>
        <v>0</v>
      </c>
      <c r="T1387" s="42" t="e">
        <f t="shared" si="324"/>
        <v>#DIV/0!</v>
      </c>
      <c r="U1387" s="35">
        <f>'Gas y Electricidad'!Q1390</f>
        <v>0</v>
      </c>
      <c r="V1387" s="52">
        <f t="shared" si="325"/>
        <v>0</v>
      </c>
      <c r="W1387" s="63"/>
      <c r="X1387" s="63"/>
      <c r="Y1387" s="63"/>
      <c r="Z1387" s="57">
        <f t="shared" si="326"/>
        <v>0</v>
      </c>
      <c r="AA1387" s="59">
        <f t="shared" si="327"/>
        <v>0</v>
      </c>
      <c r="AB1387" s="58">
        <f t="shared" si="328"/>
        <v>0</v>
      </c>
      <c r="AC1387" s="61">
        <f t="shared" si="329"/>
        <v>0</v>
      </c>
      <c r="AD1387" s="61">
        <f t="shared" si="330"/>
        <v>0</v>
      </c>
    </row>
    <row r="1388" spans="1:30" x14ac:dyDescent="0.3">
      <c r="A1388" s="39">
        <f>IF(Agua!A1390&gt;0,Agua!A1390,"-")</f>
        <v>43798</v>
      </c>
      <c r="B1388" s="40">
        <f>Agua!C1390</f>
        <v>0</v>
      </c>
      <c r="C1388" s="72">
        <f>Agua!J1390</f>
        <v>0</v>
      </c>
      <c r="D1388" s="72">
        <f>Agua!M1390</f>
        <v>0</v>
      </c>
      <c r="E1388" s="72">
        <f t="shared" si="316"/>
        <v>0</v>
      </c>
      <c r="F1388" s="72">
        <f>Agua!P1390</f>
        <v>0</v>
      </c>
      <c r="G1388" s="72">
        <f t="shared" si="317"/>
        <v>0</v>
      </c>
      <c r="H1388" s="72">
        <f>Agua!S1390</f>
        <v>0</v>
      </c>
      <c r="I1388" s="72">
        <f t="shared" si="318"/>
        <v>0</v>
      </c>
      <c r="J1388" s="72">
        <f>Agua!V1390</f>
        <v>0</v>
      </c>
      <c r="K1388" s="72">
        <f t="shared" si="319"/>
        <v>0</v>
      </c>
      <c r="L1388" s="72">
        <f>Agua!X1390</f>
        <v>0</v>
      </c>
      <c r="M1388" s="72">
        <f t="shared" si="320"/>
        <v>0</v>
      </c>
      <c r="N1388" s="72">
        <f t="shared" si="321"/>
        <v>0</v>
      </c>
      <c r="O1388" s="41">
        <f>'Gas y Electricidad'!F1391</f>
        <v>0</v>
      </c>
      <c r="P1388" s="49">
        <f t="shared" si="322"/>
        <v>0</v>
      </c>
      <c r="Q1388" s="41">
        <f>'Gas y Electricidad'!J1391</f>
        <v>0</v>
      </c>
      <c r="R1388" s="49">
        <f t="shared" si="323"/>
        <v>0</v>
      </c>
      <c r="S1388" s="41">
        <f>'Gas y Electricidad'!M1391</f>
        <v>0</v>
      </c>
      <c r="T1388" s="42" t="e">
        <f t="shared" si="324"/>
        <v>#DIV/0!</v>
      </c>
      <c r="U1388" s="35">
        <f>'Gas y Electricidad'!Q1391</f>
        <v>0</v>
      </c>
      <c r="V1388" s="52">
        <f t="shared" si="325"/>
        <v>0</v>
      </c>
      <c r="W1388" s="63"/>
      <c r="X1388" s="63"/>
      <c r="Y1388" s="63"/>
      <c r="Z1388" s="57">
        <f t="shared" si="326"/>
        <v>0</v>
      </c>
      <c r="AA1388" s="59">
        <f t="shared" si="327"/>
        <v>0</v>
      </c>
      <c r="AB1388" s="58">
        <f t="shared" si="328"/>
        <v>0</v>
      </c>
      <c r="AC1388" s="61">
        <f t="shared" si="329"/>
        <v>0</v>
      </c>
      <c r="AD1388" s="61">
        <f t="shared" si="330"/>
        <v>0</v>
      </c>
    </row>
    <row r="1389" spans="1:30" x14ac:dyDescent="0.3">
      <c r="A1389" s="39">
        <f>IF(Agua!A1391&gt;0,Agua!A1391,"-")</f>
        <v>43799</v>
      </c>
      <c r="B1389" s="40">
        <f>Agua!C1391</f>
        <v>0</v>
      </c>
      <c r="C1389" s="72">
        <f>Agua!J1391</f>
        <v>0</v>
      </c>
      <c r="D1389" s="72">
        <f>Agua!M1391</f>
        <v>0</v>
      </c>
      <c r="E1389" s="72">
        <f t="shared" si="316"/>
        <v>0</v>
      </c>
      <c r="F1389" s="72">
        <f>Agua!P1391</f>
        <v>0</v>
      </c>
      <c r="G1389" s="72">
        <f t="shared" si="317"/>
        <v>0</v>
      </c>
      <c r="H1389" s="72">
        <f>Agua!S1391</f>
        <v>0</v>
      </c>
      <c r="I1389" s="72">
        <f t="shared" si="318"/>
        <v>0</v>
      </c>
      <c r="J1389" s="72">
        <f>Agua!V1391</f>
        <v>0</v>
      </c>
      <c r="K1389" s="72">
        <f t="shared" si="319"/>
        <v>0</v>
      </c>
      <c r="L1389" s="72">
        <f>Agua!X1391</f>
        <v>0</v>
      </c>
      <c r="M1389" s="72">
        <f t="shared" si="320"/>
        <v>0</v>
      </c>
      <c r="N1389" s="72">
        <f t="shared" si="321"/>
        <v>0</v>
      </c>
      <c r="O1389" s="41">
        <f>'Gas y Electricidad'!F1392</f>
        <v>0</v>
      </c>
      <c r="P1389" s="49">
        <f t="shared" si="322"/>
        <v>0</v>
      </c>
      <c r="Q1389" s="41">
        <f>'Gas y Electricidad'!J1392</f>
        <v>0</v>
      </c>
      <c r="R1389" s="49">
        <f t="shared" si="323"/>
        <v>0</v>
      </c>
      <c r="S1389" s="41">
        <f>'Gas y Electricidad'!M1392</f>
        <v>0</v>
      </c>
      <c r="T1389" s="42" t="e">
        <f t="shared" si="324"/>
        <v>#DIV/0!</v>
      </c>
      <c r="U1389" s="35">
        <f>'Gas y Electricidad'!Q1392</f>
        <v>0</v>
      </c>
      <c r="V1389" s="52">
        <f t="shared" si="325"/>
        <v>0</v>
      </c>
      <c r="W1389" s="63"/>
      <c r="X1389" s="63"/>
      <c r="Y1389" s="63"/>
      <c r="Z1389" s="57">
        <f t="shared" si="326"/>
        <v>0</v>
      </c>
      <c r="AA1389" s="59">
        <f t="shared" si="327"/>
        <v>0</v>
      </c>
      <c r="AB1389" s="58">
        <f t="shared" si="328"/>
        <v>0</v>
      </c>
      <c r="AC1389" s="61">
        <f t="shared" si="329"/>
        <v>0</v>
      </c>
      <c r="AD1389" s="61">
        <f t="shared" si="330"/>
        <v>0</v>
      </c>
    </row>
    <row r="1390" spans="1:30" x14ac:dyDescent="0.3">
      <c r="A1390" s="39">
        <f>IF(Agua!A1392&gt;0,Agua!A1392,"-")</f>
        <v>43800</v>
      </c>
      <c r="B1390" s="40">
        <f>Agua!C1392</f>
        <v>0</v>
      </c>
      <c r="C1390" s="72">
        <f>Agua!J1392</f>
        <v>0</v>
      </c>
      <c r="D1390" s="72">
        <f>Agua!M1392</f>
        <v>0</v>
      </c>
      <c r="E1390" s="72">
        <f t="shared" si="316"/>
        <v>0</v>
      </c>
      <c r="F1390" s="72">
        <f>Agua!P1392</f>
        <v>0</v>
      </c>
      <c r="G1390" s="72">
        <f t="shared" si="317"/>
        <v>0</v>
      </c>
      <c r="H1390" s="72">
        <f>Agua!S1392</f>
        <v>0</v>
      </c>
      <c r="I1390" s="72">
        <f t="shared" si="318"/>
        <v>0</v>
      </c>
      <c r="J1390" s="72">
        <f>Agua!V1392</f>
        <v>0</v>
      </c>
      <c r="K1390" s="72">
        <f t="shared" si="319"/>
        <v>0</v>
      </c>
      <c r="L1390" s="72">
        <f>Agua!X1392</f>
        <v>0</v>
      </c>
      <c r="M1390" s="72">
        <f t="shared" si="320"/>
        <v>0</v>
      </c>
      <c r="N1390" s="72">
        <f t="shared" si="321"/>
        <v>0</v>
      </c>
      <c r="O1390" s="41">
        <f>'Gas y Electricidad'!F1393</f>
        <v>0</v>
      </c>
      <c r="P1390" s="49">
        <f t="shared" si="322"/>
        <v>0</v>
      </c>
      <c r="Q1390" s="41">
        <f>'Gas y Electricidad'!J1393</f>
        <v>0</v>
      </c>
      <c r="R1390" s="49">
        <f t="shared" si="323"/>
        <v>0</v>
      </c>
      <c r="S1390" s="41">
        <f>'Gas y Electricidad'!M1393</f>
        <v>0</v>
      </c>
      <c r="T1390" s="42" t="e">
        <f t="shared" si="324"/>
        <v>#DIV/0!</v>
      </c>
      <c r="U1390" s="35">
        <f>'Gas y Electricidad'!Q1393</f>
        <v>0</v>
      </c>
      <c r="V1390" s="52">
        <f t="shared" si="325"/>
        <v>0</v>
      </c>
      <c r="W1390" s="63"/>
      <c r="X1390" s="63"/>
      <c r="Y1390" s="63"/>
      <c r="Z1390" s="57">
        <f t="shared" si="326"/>
        <v>0</v>
      </c>
      <c r="AA1390" s="59">
        <f t="shared" si="327"/>
        <v>0</v>
      </c>
      <c r="AB1390" s="58">
        <f t="shared" si="328"/>
        <v>0</v>
      </c>
      <c r="AC1390" s="61">
        <f t="shared" si="329"/>
        <v>0</v>
      </c>
      <c r="AD1390" s="61">
        <f t="shared" si="330"/>
        <v>0</v>
      </c>
    </row>
    <row r="1391" spans="1:30" x14ac:dyDescent="0.3">
      <c r="A1391" s="39">
        <f>IF(Agua!A1393&gt;0,Agua!A1393,"-")</f>
        <v>43801</v>
      </c>
      <c r="B1391" s="40">
        <f>Agua!C1393</f>
        <v>0</v>
      </c>
      <c r="C1391" s="72">
        <f>Agua!J1393</f>
        <v>0</v>
      </c>
      <c r="D1391" s="72">
        <f>Agua!M1393</f>
        <v>0</v>
      </c>
      <c r="E1391" s="72">
        <f t="shared" si="316"/>
        <v>0</v>
      </c>
      <c r="F1391" s="72">
        <f>Agua!P1393</f>
        <v>0</v>
      </c>
      <c r="G1391" s="72">
        <f t="shared" si="317"/>
        <v>0</v>
      </c>
      <c r="H1391" s="72">
        <f>Agua!S1393</f>
        <v>0</v>
      </c>
      <c r="I1391" s="72">
        <f t="shared" si="318"/>
        <v>0</v>
      </c>
      <c r="J1391" s="72">
        <f>Agua!V1393</f>
        <v>0</v>
      </c>
      <c r="K1391" s="72">
        <f t="shared" si="319"/>
        <v>0</v>
      </c>
      <c r="L1391" s="72">
        <f>Agua!X1393</f>
        <v>0</v>
      </c>
      <c r="M1391" s="72">
        <f t="shared" si="320"/>
        <v>0</v>
      </c>
      <c r="N1391" s="72">
        <f t="shared" si="321"/>
        <v>0</v>
      </c>
      <c r="O1391" s="41">
        <f>'Gas y Electricidad'!F1394</f>
        <v>0</v>
      </c>
      <c r="P1391" s="49">
        <f t="shared" si="322"/>
        <v>0</v>
      </c>
      <c r="Q1391" s="41">
        <f>'Gas y Electricidad'!J1394</f>
        <v>0</v>
      </c>
      <c r="R1391" s="49">
        <f t="shared" si="323"/>
        <v>0</v>
      </c>
      <c r="S1391" s="41">
        <f>'Gas y Electricidad'!M1394</f>
        <v>0</v>
      </c>
      <c r="T1391" s="42" t="e">
        <f t="shared" si="324"/>
        <v>#DIV/0!</v>
      </c>
      <c r="U1391" s="35">
        <f>'Gas y Electricidad'!Q1394</f>
        <v>0</v>
      </c>
      <c r="V1391" s="52">
        <f t="shared" si="325"/>
        <v>0</v>
      </c>
      <c r="W1391" s="63"/>
      <c r="X1391" s="63"/>
      <c r="Y1391" s="63"/>
      <c r="Z1391" s="57">
        <f t="shared" si="326"/>
        <v>0</v>
      </c>
      <c r="AA1391" s="59">
        <f t="shared" si="327"/>
        <v>0</v>
      </c>
      <c r="AB1391" s="58">
        <f t="shared" si="328"/>
        <v>0</v>
      </c>
      <c r="AC1391" s="61">
        <f t="shared" si="329"/>
        <v>0</v>
      </c>
      <c r="AD1391" s="61">
        <f t="shared" si="330"/>
        <v>0</v>
      </c>
    </row>
    <row r="1392" spans="1:30" x14ac:dyDescent="0.3">
      <c r="A1392" s="39">
        <f>IF(Agua!A1394&gt;0,Agua!A1394,"-")</f>
        <v>43802</v>
      </c>
      <c r="B1392" s="40">
        <f>Agua!C1394</f>
        <v>0</v>
      </c>
      <c r="C1392" s="72">
        <f>Agua!J1394</f>
        <v>0</v>
      </c>
      <c r="D1392" s="72">
        <f>Agua!M1394</f>
        <v>0</v>
      </c>
      <c r="E1392" s="72">
        <f t="shared" si="316"/>
        <v>0</v>
      </c>
      <c r="F1392" s="72">
        <f>Agua!P1394</f>
        <v>0</v>
      </c>
      <c r="G1392" s="72">
        <f t="shared" si="317"/>
        <v>0</v>
      </c>
      <c r="H1392" s="72">
        <f>Agua!S1394</f>
        <v>0</v>
      </c>
      <c r="I1392" s="72">
        <f t="shared" si="318"/>
        <v>0</v>
      </c>
      <c r="J1392" s="72">
        <f>Agua!V1394</f>
        <v>0</v>
      </c>
      <c r="K1392" s="72">
        <f t="shared" si="319"/>
        <v>0</v>
      </c>
      <c r="L1392" s="72">
        <f>Agua!X1394</f>
        <v>0</v>
      </c>
      <c r="M1392" s="72">
        <f t="shared" si="320"/>
        <v>0</v>
      </c>
      <c r="N1392" s="72">
        <f t="shared" si="321"/>
        <v>0</v>
      </c>
      <c r="O1392" s="41">
        <f>'Gas y Electricidad'!F1395</f>
        <v>0</v>
      </c>
      <c r="P1392" s="49">
        <f t="shared" si="322"/>
        <v>0</v>
      </c>
      <c r="Q1392" s="41">
        <f>'Gas y Electricidad'!J1395</f>
        <v>0</v>
      </c>
      <c r="R1392" s="49">
        <f t="shared" si="323"/>
        <v>0</v>
      </c>
      <c r="S1392" s="41">
        <f>'Gas y Electricidad'!M1395</f>
        <v>0</v>
      </c>
      <c r="T1392" s="42" t="e">
        <f t="shared" si="324"/>
        <v>#DIV/0!</v>
      </c>
      <c r="U1392" s="35">
        <f>'Gas y Electricidad'!Q1395</f>
        <v>0</v>
      </c>
      <c r="V1392" s="52">
        <f t="shared" si="325"/>
        <v>0</v>
      </c>
      <c r="W1392" s="63"/>
      <c r="X1392" s="63"/>
      <c r="Y1392" s="63"/>
      <c r="Z1392" s="57">
        <f t="shared" si="326"/>
        <v>0</v>
      </c>
      <c r="AA1392" s="59">
        <f t="shared" si="327"/>
        <v>0</v>
      </c>
      <c r="AB1392" s="58">
        <f t="shared" si="328"/>
        <v>0</v>
      </c>
      <c r="AC1392" s="61">
        <f t="shared" si="329"/>
        <v>0</v>
      </c>
      <c r="AD1392" s="61">
        <f t="shared" si="330"/>
        <v>0</v>
      </c>
    </row>
    <row r="1393" spans="1:30" x14ac:dyDescent="0.3">
      <c r="A1393" s="39">
        <f>IF(Agua!A1395&gt;0,Agua!A1395,"-")</f>
        <v>43803</v>
      </c>
      <c r="B1393" s="40">
        <f>Agua!C1395</f>
        <v>0</v>
      </c>
      <c r="C1393" s="72">
        <f>Agua!J1395</f>
        <v>0</v>
      </c>
      <c r="D1393" s="72">
        <f>Agua!M1395</f>
        <v>0</v>
      </c>
      <c r="E1393" s="72">
        <f t="shared" si="316"/>
        <v>0</v>
      </c>
      <c r="F1393" s="72">
        <f>Agua!P1395</f>
        <v>0</v>
      </c>
      <c r="G1393" s="72">
        <f t="shared" si="317"/>
        <v>0</v>
      </c>
      <c r="H1393" s="72">
        <f>Agua!S1395</f>
        <v>0</v>
      </c>
      <c r="I1393" s="72">
        <f t="shared" si="318"/>
        <v>0</v>
      </c>
      <c r="J1393" s="72">
        <f>Agua!V1395</f>
        <v>0</v>
      </c>
      <c r="K1393" s="72">
        <f t="shared" si="319"/>
        <v>0</v>
      </c>
      <c r="L1393" s="72">
        <f>Agua!X1395</f>
        <v>0</v>
      </c>
      <c r="M1393" s="72">
        <f t="shared" si="320"/>
        <v>0</v>
      </c>
      <c r="N1393" s="72">
        <f t="shared" si="321"/>
        <v>0</v>
      </c>
      <c r="O1393" s="41">
        <f>'Gas y Electricidad'!F1396</f>
        <v>0</v>
      </c>
      <c r="P1393" s="49">
        <f t="shared" si="322"/>
        <v>0</v>
      </c>
      <c r="Q1393" s="41">
        <f>'Gas y Electricidad'!J1396</f>
        <v>0</v>
      </c>
      <c r="R1393" s="49">
        <f t="shared" si="323"/>
        <v>0</v>
      </c>
      <c r="S1393" s="41">
        <f>'Gas y Electricidad'!M1396</f>
        <v>0</v>
      </c>
      <c r="T1393" s="42" t="e">
        <f t="shared" si="324"/>
        <v>#DIV/0!</v>
      </c>
      <c r="U1393" s="35">
        <f>'Gas y Electricidad'!Q1396</f>
        <v>0</v>
      </c>
      <c r="V1393" s="52">
        <f t="shared" si="325"/>
        <v>0</v>
      </c>
      <c r="W1393" s="63"/>
      <c r="X1393" s="63"/>
      <c r="Y1393" s="63"/>
      <c r="Z1393" s="57">
        <f t="shared" si="326"/>
        <v>0</v>
      </c>
      <c r="AA1393" s="59">
        <f t="shared" si="327"/>
        <v>0</v>
      </c>
      <c r="AB1393" s="58">
        <f t="shared" si="328"/>
        <v>0</v>
      </c>
      <c r="AC1393" s="61">
        <f t="shared" si="329"/>
        <v>0</v>
      </c>
      <c r="AD1393" s="61">
        <f t="shared" si="330"/>
        <v>0</v>
      </c>
    </row>
    <row r="1394" spans="1:30" x14ac:dyDescent="0.3">
      <c r="A1394" s="39">
        <f>IF(Agua!A1396&gt;0,Agua!A1396,"-")</f>
        <v>43804</v>
      </c>
      <c r="B1394" s="40">
        <f>Agua!C1396</f>
        <v>0</v>
      </c>
      <c r="C1394" s="72">
        <f>Agua!J1396</f>
        <v>0</v>
      </c>
      <c r="D1394" s="72">
        <f>Agua!M1396</f>
        <v>0</v>
      </c>
      <c r="E1394" s="72">
        <f t="shared" si="316"/>
        <v>0</v>
      </c>
      <c r="F1394" s="72">
        <f>Agua!P1396</f>
        <v>0</v>
      </c>
      <c r="G1394" s="72">
        <f t="shared" si="317"/>
        <v>0</v>
      </c>
      <c r="H1394" s="72">
        <f>Agua!S1396</f>
        <v>0</v>
      </c>
      <c r="I1394" s="72">
        <f t="shared" si="318"/>
        <v>0</v>
      </c>
      <c r="J1394" s="72">
        <f>Agua!V1396</f>
        <v>0</v>
      </c>
      <c r="K1394" s="72">
        <f t="shared" si="319"/>
        <v>0</v>
      </c>
      <c r="L1394" s="72">
        <f>Agua!X1396</f>
        <v>0</v>
      </c>
      <c r="M1394" s="72">
        <f t="shared" si="320"/>
        <v>0</v>
      </c>
      <c r="N1394" s="72">
        <f t="shared" si="321"/>
        <v>0</v>
      </c>
      <c r="O1394" s="41">
        <f>'Gas y Electricidad'!F1397</f>
        <v>0</v>
      </c>
      <c r="P1394" s="49">
        <f t="shared" si="322"/>
        <v>0</v>
      </c>
      <c r="Q1394" s="41">
        <f>'Gas y Electricidad'!J1397</f>
        <v>0</v>
      </c>
      <c r="R1394" s="49">
        <f t="shared" si="323"/>
        <v>0</v>
      </c>
      <c r="S1394" s="41">
        <f>'Gas y Electricidad'!M1397</f>
        <v>0</v>
      </c>
      <c r="T1394" s="42" t="e">
        <f t="shared" si="324"/>
        <v>#DIV/0!</v>
      </c>
      <c r="U1394" s="35">
        <f>'Gas y Electricidad'!Q1397</f>
        <v>0</v>
      </c>
      <c r="V1394" s="52">
        <f t="shared" si="325"/>
        <v>0</v>
      </c>
      <c r="W1394" s="63"/>
      <c r="X1394" s="63"/>
      <c r="Y1394" s="63"/>
      <c r="Z1394" s="57">
        <f t="shared" si="326"/>
        <v>0</v>
      </c>
      <c r="AA1394" s="59">
        <f t="shared" si="327"/>
        <v>0</v>
      </c>
      <c r="AB1394" s="58">
        <f t="shared" si="328"/>
        <v>0</v>
      </c>
      <c r="AC1394" s="61">
        <f t="shared" si="329"/>
        <v>0</v>
      </c>
      <c r="AD1394" s="61">
        <f t="shared" si="330"/>
        <v>0</v>
      </c>
    </row>
    <row r="1395" spans="1:30" x14ac:dyDescent="0.3">
      <c r="A1395" s="39">
        <f>IF(Agua!A1397&gt;0,Agua!A1397,"-")</f>
        <v>43805</v>
      </c>
      <c r="B1395" s="40">
        <f>Agua!C1397</f>
        <v>0</v>
      </c>
      <c r="C1395" s="72">
        <f>Agua!J1397</f>
        <v>0</v>
      </c>
      <c r="D1395" s="72">
        <f>Agua!M1397</f>
        <v>0</v>
      </c>
      <c r="E1395" s="72">
        <f t="shared" ref="E1395:E1458" si="331">IF($B1395=0,0,(D1395/$B1395)*1000)</f>
        <v>0</v>
      </c>
      <c r="F1395" s="72">
        <f>Agua!P1397</f>
        <v>0</v>
      </c>
      <c r="G1395" s="72">
        <f t="shared" ref="G1395:G1458" si="332">IF($B1395=0,0,(F1395/$B1395)*1000)</f>
        <v>0</v>
      </c>
      <c r="H1395" s="72">
        <f>Agua!S1397</f>
        <v>0</v>
      </c>
      <c r="I1395" s="72">
        <f t="shared" ref="I1395:I1458" si="333">IF($B1395=0,0,(H1395/$B1395)*1000)</f>
        <v>0</v>
      </c>
      <c r="J1395" s="72">
        <f>Agua!V1397</f>
        <v>0</v>
      </c>
      <c r="K1395" s="72">
        <f t="shared" ref="K1395:K1458" si="334">IF($B1395=0,0,(J1395/$B1395)*1000)</f>
        <v>0</v>
      </c>
      <c r="L1395" s="72">
        <f>Agua!X1397</f>
        <v>0</v>
      </c>
      <c r="M1395" s="72">
        <f t="shared" ref="M1395:M1458" si="335">IF($B1395=0,0,(L1395/$B1395)*1000)</f>
        <v>0</v>
      </c>
      <c r="N1395" s="72">
        <f t="shared" ref="N1395:N1458" si="336">IF(C1395&gt;0,C1395/B1395*1000,0)</f>
        <v>0</v>
      </c>
      <c r="O1395" s="41">
        <f>'Gas y Electricidad'!F1398</f>
        <v>0</v>
      </c>
      <c r="P1395" s="49">
        <f t="shared" ref="P1395:P1458" si="337">IF($B1395=0,0,(O1395/$B1395)*3500)</f>
        <v>0</v>
      </c>
      <c r="Q1395" s="41">
        <f>'Gas y Electricidad'!J1398</f>
        <v>0</v>
      </c>
      <c r="R1395" s="49">
        <f t="shared" ref="R1395:R1458" si="338">IF($B1395=0,0,(Q1395/$B1395)*3785)</f>
        <v>0</v>
      </c>
      <c r="S1395" s="41">
        <f>'Gas y Electricidad'!M1398</f>
        <v>0</v>
      </c>
      <c r="T1395" s="42" t="e">
        <f t="shared" ref="T1395:T1458" si="339">IF($S1395="-","-",(S1395/$B1395)*1200)</f>
        <v>#DIV/0!</v>
      </c>
      <c r="U1395" s="35">
        <f>'Gas y Electricidad'!Q1398</f>
        <v>0</v>
      </c>
      <c r="V1395" s="52">
        <f t="shared" ref="V1395:V1458" si="340">IF($B1395=0,0,(U1395/$B1395))</f>
        <v>0</v>
      </c>
      <c r="W1395" s="63"/>
      <c r="X1395" s="63"/>
      <c r="Y1395" s="63"/>
      <c r="Z1395" s="57">
        <f t="shared" ref="Z1395:Z1458" si="341">(N1395/1000)*W1395</f>
        <v>0</v>
      </c>
      <c r="AA1395" s="59">
        <f t="shared" ref="AA1395:AA1458" si="342">(R1395+P1395)*X1395</f>
        <v>0</v>
      </c>
      <c r="AB1395" s="58">
        <f t="shared" ref="AB1395:AB1458" si="343">V1396*Y1395</f>
        <v>0</v>
      </c>
      <c r="AC1395" s="61">
        <f t="shared" ref="AC1395:AC1458" si="344">Z1395+AA1395+AB1395</f>
        <v>0</v>
      </c>
      <c r="AD1395" s="61">
        <f t="shared" ref="AD1395:AD1458" si="345">IF(B1395&gt;0,AC1395*B1395,0)</f>
        <v>0</v>
      </c>
    </row>
    <row r="1396" spans="1:30" x14ac:dyDescent="0.3">
      <c r="A1396" s="39">
        <f>IF(Agua!A1398&gt;0,Agua!A1398,"-")</f>
        <v>43806</v>
      </c>
      <c r="B1396" s="40">
        <f>Agua!C1398</f>
        <v>0</v>
      </c>
      <c r="C1396" s="72">
        <f>Agua!J1398</f>
        <v>0</v>
      </c>
      <c r="D1396" s="72">
        <f>Agua!M1398</f>
        <v>0</v>
      </c>
      <c r="E1396" s="72">
        <f t="shared" si="331"/>
        <v>0</v>
      </c>
      <c r="F1396" s="72">
        <f>Agua!P1398</f>
        <v>0</v>
      </c>
      <c r="G1396" s="72">
        <f t="shared" si="332"/>
        <v>0</v>
      </c>
      <c r="H1396" s="72">
        <f>Agua!S1398</f>
        <v>0</v>
      </c>
      <c r="I1396" s="72">
        <f t="shared" si="333"/>
        <v>0</v>
      </c>
      <c r="J1396" s="72">
        <f>Agua!V1398</f>
        <v>0</v>
      </c>
      <c r="K1396" s="72">
        <f t="shared" si="334"/>
        <v>0</v>
      </c>
      <c r="L1396" s="72">
        <f>Agua!X1398</f>
        <v>0</v>
      </c>
      <c r="M1396" s="72">
        <f t="shared" si="335"/>
        <v>0</v>
      </c>
      <c r="N1396" s="72">
        <f t="shared" si="336"/>
        <v>0</v>
      </c>
      <c r="O1396" s="41">
        <f>'Gas y Electricidad'!F1399</f>
        <v>0</v>
      </c>
      <c r="P1396" s="49">
        <f t="shared" si="337"/>
        <v>0</v>
      </c>
      <c r="Q1396" s="41">
        <f>'Gas y Electricidad'!J1399</f>
        <v>0</v>
      </c>
      <c r="R1396" s="49">
        <f t="shared" si="338"/>
        <v>0</v>
      </c>
      <c r="S1396" s="41">
        <f>'Gas y Electricidad'!M1399</f>
        <v>0</v>
      </c>
      <c r="T1396" s="42" t="e">
        <f t="shared" si="339"/>
        <v>#DIV/0!</v>
      </c>
      <c r="U1396" s="35">
        <f>'Gas y Electricidad'!Q1399</f>
        <v>0</v>
      </c>
      <c r="V1396" s="52">
        <f t="shared" si="340"/>
        <v>0</v>
      </c>
      <c r="W1396" s="63"/>
      <c r="X1396" s="63"/>
      <c r="Y1396" s="63"/>
      <c r="Z1396" s="57">
        <f t="shared" si="341"/>
        <v>0</v>
      </c>
      <c r="AA1396" s="59">
        <f t="shared" si="342"/>
        <v>0</v>
      </c>
      <c r="AB1396" s="58">
        <f t="shared" si="343"/>
        <v>0</v>
      </c>
      <c r="AC1396" s="61">
        <f t="shared" si="344"/>
        <v>0</v>
      </c>
      <c r="AD1396" s="61">
        <f t="shared" si="345"/>
        <v>0</v>
      </c>
    </row>
    <row r="1397" spans="1:30" x14ac:dyDescent="0.3">
      <c r="A1397" s="39">
        <f>IF(Agua!A1399&gt;0,Agua!A1399,"-")</f>
        <v>43807</v>
      </c>
      <c r="B1397" s="40">
        <f>Agua!C1399</f>
        <v>0</v>
      </c>
      <c r="C1397" s="72">
        <f>Agua!J1399</f>
        <v>0</v>
      </c>
      <c r="D1397" s="72">
        <f>Agua!M1399</f>
        <v>0</v>
      </c>
      <c r="E1397" s="72">
        <f t="shared" si="331"/>
        <v>0</v>
      </c>
      <c r="F1397" s="72">
        <f>Agua!P1399</f>
        <v>0</v>
      </c>
      <c r="G1397" s="72">
        <f t="shared" si="332"/>
        <v>0</v>
      </c>
      <c r="H1397" s="72">
        <f>Agua!S1399</f>
        <v>0</v>
      </c>
      <c r="I1397" s="72">
        <f t="shared" si="333"/>
        <v>0</v>
      </c>
      <c r="J1397" s="72">
        <f>Agua!V1399</f>
        <v>0</v>
      </c>
      <c r="K1397" s="72">
        <f t="shared" si="334"/>
        <v>0</v>
      </c>
      <c r="L1397" s="72">
        <f>Agua!X1399</f>
        <v>0</v>
      </c>
      <c r="M1397" s="72">
        <f t="shared" si="335"/>
        <v>0</v>
      </c>
      <c r="N1397" s="72">
        <f t="shared" si="336"/>
        <v>0</v>
      </c>
      <c r="O1397" s="41">
        <f>'Gas y Electricidad'!F1400</f>
        <v>0</v>
      </c>
      <c r="P1397" s="49">
        <f t="shared" si="337"/>
        <v>0</v>
      </c>
      <c r="Q1397" s="41">
        <f>'Gas y Electricidad'!J1400</f>
        <v>0</v>
      </c>
      <c r="R1397" s="49">
        <f t="shared" si="338"/>
        <v>0</v>
      </c>
      <c r="S1397" s="41">
        <f>'Gas y Electricidad'!M1400</f>
        <v>0</v>
      </c>
      <c r="T1397" s="42" t="e">
        <f t="shared" si="339"/>
        <v>#DIV/0!</v>
      </c>
      <c r="U1397" s="35">
        <f>'Gas y Electricidad'!Q1400</f>
        <v>0</v>
      </c>
      <c r="V1397" s="52">
        <f t="shared" si="340"/>
        <v>0</v>
      </c>
      <c r="W1397" s="63"/>
      <c r="X1397" s="63"/>
      <c r="Y1397" s="63"/>
      <c r="Z1397" s="57">
        <f t="shared" si="341"/>
        <v>0</v>
      </c>
      <c r="AA1397" s="59">
        <f t="shared" si="342"/>
        <v>0</v>
      </c>
      <c r="AB1397" s="58">
        <f t="shared" si="343"/>
        <v>0</v>
      </c>
      <c r="AC1397" s="61">
        <f t="shared" si="344"/>
        <v>0</v>
      </c>
      <c r="AD1397" s="61">
        <f t="shared" si="345"/>
        <v>0</v>
      </c>
    </row>
    <row r="1398" spans="1:30" x14ac:dyDescent="0.3">
      <c r="A1398" s="39">
        <f>IF(Agua!A1400&gt;0,Agua!A1400,"-")</f>
        <v>43808</v>
      </c>
      <c r="B1398" s="40">
        <f>Agua!C1400</f>
        <v>0</v>
      </c>
      <c r="C1398" s="72">
        <f>Agua!J1400</f>
        <v>0</v>
      </c>
      <c r="D1398" s="72">
        <f>Agua!M1400</f>
        <v>0</v>
      </c>
      <c r="E1398" s="72">
        <f t="shared" si="331"/>
        <v>0</v>
      </c>
      <c r="F1398" s="72">
        <f>Agua!P1400</f>
        <v>0</v>
      </c>
      <c r="G1398" s="72">
        <f t="shared" si="332"/>
        <v>0</v>
      </c>
      <c r="H1398" s="72">
        <f>Agua!S1400</f>
        <v>0</v>
      </c>
      <c r="I1398" s="72">
        <f t="shared" si="333"/>
        <v>0</v>
      </c>
      <c r="J1398" s="72">
        <f>Agua!V1400</f>
        <v>0</v>
      </c>
      <c r="K1398" s="72">
        <f t="shared" si="334"/>
        <v>0</v>
      </c>
      <c r="L1398" s="72">
        <f>Agua!X1400</f>
        <v>0</v>
      </c>
      <c r="M1398" s="72">
        <f t="shared" si="335"/>
        <v>0</v>
      </c>
      <c r="N1398" s="72">
        <f t="shared" si="336"/>
        <v>0</v>
      </c>
      <c r="O1398" s="41">
        <f>'Gas y Electricidad'!F1401</f>
        <v>0</v>
      </c>
      <c r="P1398" s="49">
        <f t="shared" si="337"/>
        <v>0</v>
      </c>
      <c r="Q1398" s="41">
        <f>'Gas y Electricidad'!J1401</f>
        <v>0</v>
      </c>
      <c r="R1398" s="49">
        <f t="shared" si="338"/>
        <v>0</v>
      </c>
      <c r="S1398" s="41">
        <f>'Gas y Electricidad'!M1401</f>
        <v>0</v>
      </c>
      <c r="T1398" s="42" t="e">
        <f t="shared" si="339"/>
        <v>#DIV/0!</v>
      </c>
      <c r="U1398" s="35">
        <f>'Gas y Electricidad'!Q1401</f>
        <v>0</v>
      </c>
      <c r="V1398" s="52">
        <f t="shared" si="340"/>
        <v>0</v>
      </c>
      <c r="W1398" s="63"/>
      <c r="X1398" s="63"/>
      <c r="Y1398" s="63"/>
      <c r="Z1398" s="57">
        <f t="shared" si="341"/>
        <v>0</v>
      </c>
      <c r="AA1398" s="59">
        <f t="shared" si="342"/>
        <v>0</v>
      </c>
      <c r="AB1398" s="58">
        <f t="shared" si="343"/>
        <v>0</v>
      </c>
      <c r="AC1398" s="61">
        <f t="shared" si="344"/>
        <v>0</v>
      </c>
      <c r="AD1398" s="61">
        <f t="shared" si="345"/>
        <v>0</v>
      </c>
    </row>
    <row r="1399" spans="1:30" x14ac:dyDescent="0.3">
      <c r="A1399" s="39">
        <f>IF(Agua!A1401&gt;0,Agua!A1401,"-")</f>
        <v>43809</v>
      </c>
      <c r="B1399" s="40">
        <f>Agua!C1401</f>
        <v>0</v>
      </c>
      <c r="C1399" s="72">
        <f>Agua!J1401</f>
        <v>0</v>
      </c>
      <c r="D1399" s="72">
        <f>Agua!M1401</f>
        <v>0</v>
      </c>
      <c r="E1399" s="72">
        <f t="shared" si="331"/>
        <v>0</v>
      </c>
      <c r="F1399" s="72">
        <f>Agua!P1401</f>
        <v>0</v>
      </c>
      <c r="G1399" s="72">
        <f t="shared" si="332"/>
        <v>0</v>
      </c>
      <c r="H1399" s="72">
        <f>Agua!S1401</f>
        <v>0</v>
      </c>
      <c r="I1399" s="72">
        <f t="shared" si="333"/>
        <v>0</v>
      </c>
      <c r="J1399" s="72">
        <f>Agua!V1401</f>
        <v>0</v>
      </c>
      <c r="K1399" s="72">
        <f t="shared" si="334"/>
        <v>0</v>
      </c>
      <c r="L1399" s="72">
        <f>Agua!X1401</f>
        <v>0</v>
      </c>
      <c r="M1399" s="72">
        <f t="shared" si="335"/>
        <v>0</v>
      </c>
      <c r="N1399" s="72">
        <f t="shared" si="336"/>
        <v>0</v>
      </c>
      <c r="O1399" s="41">
        <f>'Gas y Electricidad'!F1402</f>
        <v>0</v>
      </c>
      <c r="P1399" s="49">
        <f t="shared" si="337"/>
        <v>0</v>
      </c>
      <c r="Q1399" s="41">
        <f>'Gas y Electricidad'!J1402</f>
        <v>0</v>
      </c>
      <c r="R1399" s="49">
        <f t="shared" si="338"/>
        <v>0</v>
      </c>
      <c r="S1399" s="41">
        <f>'Gas y Electricidad'!M1402</f>
        <v>0</v>
      </c>
      <c r="T1399" s="42" t="e">
        <f t="shared" si="339"/>
        <v>#DIV/0!</v>
      </c>
      <c r="U1399" s="35">
        <f>'Gas y Electricidad'!Q1402</f>
        <v>0</v>
      </c>
      <c r="V1399" s="52">
        <f t="shared" si="340"/>
        <v>0</v>
      </c>
      <c r="W1399" s="63"/>
      <c r="X1399" s="63"/>
      <c r="Y1399" s="63"/>
      <c r="Z1399" s="57">
        <f t="shared" si="341"/>
        <v>0</v>
      </c>
      <c r="AA1399" s="59">
        <f t="shared" si="342"/>
        <v>0</v>
      </c>
      <c r="AB1399" s="58">
        <f t="shared" si="343"/>
        <v>0</v>
      </c>
      <c r="AC1399" s="61">
        <f t="shared" si="344"/>
        <v>0</v>
      </c>
      <c r="AD1399" s="61">
        <f t="shared" si="345"/>
        <v>0</v>
      </c>
    </row>
    <row r="1400" spans="1:30" x14ac:dyDescent="0.3">
      <c r="A1400" s="39">
        <f>IF(Agua!A1402&gt;0,Agua!A1402,"-")</f>
        <v>43810</v>
      </c>
      <c r="B1400" s="40">
        <f>Agua!C1402</f>
        <v>0</v>
      </c>
      <c r="C1400" s="72">
        <f>Agua!J1402</f>
        <v>0</v>
      </c>
      <c r="D1400" s="72">
        <f>Agua!M1402</f>
        <v>0</v>
      </c>
      <c r="E1400" s="72">
        <f t="shared" si="331"/>
        <v>0</v>
      </c>
      <c r="F1400" s="72">
        <f>Agua!P1402</f>
        <v>0</v>
      </c>
      <c r="G1400" s="72">
        <f t="shared" si="332"/>
        <v>0</v>
      </c>
      <c r="H1400" s="72">
        <f>Agua!S1402</f>
        <v>0</v>
      </c>
      <c r="I1400" s="72">
        <f t="shared" si="333"/>
        <v>0</v>
      </c>
      <c r="J1400" s="72">
        <f>Agua!V1402</f>
        <v>0</v>
      </c>
      <c r="K1400" s="72">
        <f t="shared" si="334"/>
        <v>0</v>
      </c>
      <c r="L1400" s="72">
        <f>Agua!X1402</f>
        <v>0</v>
      </c>
      <c r="M1400" s="72">
        <f t="shared" si="335"/>
        <v>0</v>
      </c>
      <c r="N1400" s="72">
        <f t="shared" si="336"/>
        <v>0</v>
      </c>
      <c r="O1400" s="41">
        <f>'Gas y Electricidad'!F1403</f>
        <v>0</v>
      </c>
      <c r="P1400" s="49">
        <f t="shared" si="337"/>
        <v>0</v>
      </c>
      <c r="Q1400" s="41">
        <f>'Gas y Electricidad'!J1403</f>
        <v>0</v>
      </c>
      <c r="R1400" s="49">
        <f t="shared" si="338"/>
        <v>0</v>
      </c>
      <c r="S1400" s="41">
        <f>'Gas y Electricidad'!M1403</f>
        <v>0</v>
      </c>
      <c r="T1400" s="42" t="e">
        <f t="shared" si="339"/>
        <v>#DIV/0!</v>
      </c>
      <c r="U1400" s="35">
        <f>'Gas y Electricidad'!Q1403</f>
        <v>0</v>
      </c>
      <c r="V1400" s="52">
        <f t="shared" si="340"/>
        <v>0</v>
      </c>
      <c r="W1400" s="63"/>
      <c r="X1400" s="63"/>
      <c r="Y1400" s="63"/>
      <c r="Z1400" s="57">
        <f t="shared" si="341"/>
        <v>0</v>
      </c>
      <c r="AA1400" s="59">
        <f t="shared" si="342"/>
        <v>0</v>
      </c>
      <c r="AB1400" s="58">
        <f t="shared" si="343"/>
        <v>0</v>
      </c>
      <c r="AC1400" s="61">
        <f t="shared" si="344"/>
        <v>0</v>
      </c>
      <c r="AD1400" s="61">
        <f t="shared" si="345"/>
        <v>0</v>
      </c>
    </row>
    <row r="1401" spans="1:30" x14ac:dyDescent="0.3">
      <c r="A1401" s="39">
        <f>IF(Agua!A1403&gt;0,Agua!A1403,"-")</f>
        <v>43811</v>
      </c>
      <c r="B1401" s="40">
        <f>Agua!C1403</f>
        <v>0</v>
      </c>
      <c r="C1401" s="72">
        <f>Agua!J1403</f>
        <v>0</v>
      </c>
      <c r="D1401" s="72">
        <f>Agua!M1403</f>
        <v>0</v>
      </c>
      <c r="E1401" s="72">
        <f t="shared" si="331"/>
        <v>0</v>
      </c>
      <c r="F1401" s="72">
        <f>Agua!P1403</f>
        <v>0</v>
      </c>
      <c r="G1401" s="72">
        <f t="shared" si="332"/>
        <v>0</v>
      </c>
      <c r="H1401" s="72">
        <f>Agua!S1403</f>
        <v>0</v>
      </c>
      <c r="I1401" s="72">
        <f t="shared" si="333"/>
        <v>0</v>
      </c>
      <c r="J1401" s="72">
        <f>Agua!V1403</f>
        <v>0</v>
      </c>
      <c r="K1401" s="72">
        <f t="shared" si="334"/>
        <v>0</v>
      </c>
      <c r="L1401" s="72">
        <f>Agua!X1403</f>
        <v>0</v>
      </c>
      <c r="M1401" s="72">
        <f t="shared" si="335"/>
        <v>0</v>
      </c>
      <c r="N1401" s="72">
        <f t="shared" si="336"/>
        <v>0</v>
      </c>
      <c r="O1401" s="41">
        <f>'Gas y Electricidad'!F1404</f>
        <v>0</v>
      </c>
      <c r="P1401" s="49">
        <f t="shared" si="337"/>
        <v>0</v>
      </c>
      <c r="Q1401" s="41">
        <f>'Gas y Electricidad'!J1404</f>
        <v>0</v>
      </c>
      <c r="R1401" s="49">
        <f t="shared" si="338"/>
        <v>0</v>
      </c>
      <c r="S1401" s="41">
        <f>'Gas y Electricidad'!M1404</f>
        <v>0</v>
      </c>
      <c r="T1401" s="42" t="e">
        <f t="shared" si="339"/>
        <v>#DIV/0!</v>
      </c>
      <c r="U1401" s="35">
        <f>'Gas y Electricidad'!Q1404</f>
        <v>0</v>
      </c>
      <c r="V1401" s="52">
        <f t="shared" si="340"/>
        <v>0</v>
      </c>
      <c r="W1401" s="63"/>
      <c r="X1401" s="63"/>
      <c r="Y1401" s="63"/>
      <c r="Z1401" s="57">
        <f t="shared" si="341"/>
        <v>0</v>
      </c>
      <c r="AA1401" s="59">
        <f t="shared" si="342"/>
        <v>0</v>
      </c>
      <c r="AB1401" s="58">
        <f t="shared" si="343"/>
        <v>0</v>
      </c>
      <c r="AC1401" s="61">
        <f t="shared" si="344"/>
        <v>0</v>
      </c>
      <c r="AD1401" s="61">
        <f t="shared" si="345"/>
        <v>0</v>
      </c>
    </row>
    <row r="1402" spans="1:30" x14ac:dyDescent="0.3">
      <c r="A1402" s="39">
        <f>IF(Agua!A1404&gt;0,Agua!A1404,"-")</f>
        <v>43812</v>
      </c>
      <c r="B1402" s="40">
        <f>Agua!C1404</f>
        <v>0</v>
      </c>
      <c r="C1402" s="72">
        <f>Agua!J1404</f>
        <v>0</v>
      </c>
      <c r="D1402" s="72">
        <f>Agua!M1404</f>
        <v>0</v>
      </c>
      <c r="E1402" s="72">
        <f t="shared" si="331"/>
        <v>0</v>
      </c>
      <c r="F1402" s="72">
        <f>Agua!P1404</f>
        <v>0</v>
      </c>
      <c r="G1402" s="72">
        <f t="shared" si="332"/>
        <v>0</v>
      </c>
      <c r="H1402" s="72">
        <f>Agua!S1404</f>
        <v>0</v>
      </c>
      <c r="I1402" s="72">
        <f t="shared" si="333"/>
        <v>0</v>
      </c>
      <c r="J1402" s="72">
        <f>Agua!V1404</f>
        <v>0</v>
      </c>
      <c r="K1402" s="72">
        <f t="shared" si="334"/>
        <v>0</v>
      </c>
      <c r="L1402" s="72">
        <f>Agua!X1404</f>
        <v>0</v>
      </c>
      <c r="M1402" s="72">
        <f t="shared" si="335"/>
        <v>0</v>
      </c>
      <c r="N1402" s="72">
        <f t="shared" si="336"/>
        <v>0</v>
      </c>
      <c r="O1402" s="41">
        <f>'Gas y Electricidad'!F1405</f>
        <v>0</v>
      </c>
      <c r="P1402" s="49">
        <f t="shared" si="337"/>
        <v>0</v>
      </c>
      <c r="Q1402" s="41">
        <f>'Gas y Electricidad'!J1405</f>
        <v>0</v>
      </c>
      <c r="R1402" s="49">
        <f t="shared" si="338"/>
        <v>0</v>
      </c>
      <c r="S1402" s="41">
        <f>'Gas y Electricidad'!M1405</f>
        <v>0</v>
      </c>
      <c r="T1402" s="42" t="e">
        <f t="shared" si="339"/>
        <v>#DIV/0!</v>
      </c>
      <c r="U1402" s="35">
        <f>'Gas y Electricidad'!Q1405</f>
        <v>0</v>
      </c>
      <c r="V1402" s="52">
        <f t="shared" si="340"/>
        <v>0</v>
      </c>
      <c r="W1402" s="63"/>
      <c r="X1402" s="63"/>
      <c r="Y1402" s="63"/>
      <c r="Z1402" s="57">
        <f t="shared" si="341"/>
        <v>0</v>
      </c>
      <c r="AA1402" s="59">
        <f t="shared" si="342"/>
        <v>0</v>
      </c>
      <c r="AB1402" s="58">
        <f t="shared" si="343"/>
        <v>0</v>
      </c>
      <c r="AC1402" s="61">
        <f t="shared" si="344"/>
        <v>0</v>
      </c>
      <c r="AD1402" s="61">
        <f t="shared" si="345"/>
        <v>0</v>
      </c>
    </row>
    <row r="1403" spans="1:30" x14ac:dyDescent="0.3">
      <c r="A1403" s="39">
        <f>IF(Agua!A1405&gt;0,Agua!A1405,"-")</f>
        <v>43813</v>
      </c>
      <c r="B1403" s="40">
        <f>Agua!C1405</f>
        <v>0</v>
      </c>
      <c r="C1403" s="72">
        <f>Agua!J1405</f>
        <v>0</v>
      </c>
      <c r="D1403" s="72">
        <f>Agua!M1405</f>
        <v>0</v>
      </c>
      <c r="E1403" s="72">
        <f t="shared" si="331"/>
        <v>0</v>
      </c>
      <c r="F1403" s="72">
        <f>Agua!P1405</f>
        <v>0</v>
      </c>
      <c r="G1403" s="72">
        <f t="shared" si="332"/>
        <v>0</v>
      </c>
      <c r="H1403" s="72">
        <f>Agua!S1405</f>
        <v>0</v>
      </c>
      <c r="I1403" s="72">
        <f t="shared" si="333"/>
        <v>0</v>
      </c>
      <c r="J1403" s="72">
        <f>Agua!V1405</f>
        <v>0</v>
      </c>
      <c r="K1403" s="72">
        <f t="shared" si="334"/>
        <v>0</v>
      </c>
      <c r="L1403" s="72">
        <f>Agua!X1405</f>
        <v>0</v>
      </c>
      <c r="M1403" s="72">
        <f t="shared" si="335"/>
        <v>0</v>
      </c>
      <c r="N1403" s="72">
        <f t="shared" si="336"/>
        <v>0</v>
      </c>
      <c r="O1403" s="41">
        <f>'Gas y Electricidad'!F1406</f>
        <v>0</v>
      </c>
      <c r="P1403" s="49">
        <f t="shared" si="337"/>
        <v>0</v>
      </c>
      <c r="Q1403" s="41">
        <f>'Gas y Electricidad'!J1406</f>
        <v>0</v>
      </c>
      <c r="R1403" s="49">
        <f t="shared" si="338"/>
        <v>0</v>
      </c>
      <c r="S1403" s="41">
        <f>'Gas y Electricidad'!M1406</f>
        <v>0</v>
      </c>
      <c r="T1403" s="42" t="e">
        <f t="shared" si="339"/>
        <v>#DIV/0!</v>
      </c>
      <c r="U1403" s="35">
        <f>'Gas y Electricidad'!Q1406</f>
        <v>0</v>
      </c>
      <c r="V1403" s="52">
        <f t="shared" si="340"/>
        <v>0</v>
      </c>
      <c r="W1403" s="63"/>
      <c r="X1403" s="63"/>
      <c r="Y1403" s="63"/>
      <c r="Z1403" s="57">
        <f t="shared" si="341"/>
        <v>0</v>
      </c>
      <c r="AA1403" s="59">
        <f t="shared" si="342"/>
        <v>0</v>
      </c>
      <c r="AB1403" s="58">
        <f t="shared" si="343"/>
        <v>0</v>
      </c>
      <c r="AC1403" s="61">
        <f t="shared" si="344"/>
        <v>0</v>
      </c>
      <c r="AD1403" s="61">
        <f t="shared" si="345"/>
        <v>0</v>
      </c>
    </row>
    <row r="1404" spans="1:30" x14ac:dyDescent="0.3">
      <c r="A1404" s="39">
        <f>IF(Agua!A1406&gt;0,Agua!A1406,"-")</f>
        <v>43814</v>
      </c>
      <c r="B1404" s="40">
        <f>Agua!C1406</f>
        <v>0</v>
      </c>
      <c r="C1404" s="72">
        <f>Agua!J1406</f>
        <v>0</v>
      </c>
      <c r="D1404" s="72">
        <f>Agua!M1406</f>
        <v>0</v>
      </c>
      <c r="E1404" s="72">
        <f t="shared" si="331"/>
        <v>0</v>
      </c>
      <c r="F1404" s="72">
        <f>Agua!P1406</f>
        <v>0</v>
      </c>
      <c r="G1404" s="72">
        <f t="shared" si="332"/>
        <v>0</v>
      </c>
      <c r="H1404" s="72">
        <f>Agua!S1406</f>
        <v>0</v>
      </c>
      <c r="I1404" s="72">
        <f t="shared" si="333"/>
        <v>0</v>
      </c>
      <c r="J1404" s="72">
        <f>Agua!V1406</f>
        <v>0</v>
      </c>
      <c r="K1404" s="72">
        <f t="shared" si="334"/>
        <v>0</v>
      </c>
      <c r="L1404" s="72">
        <f>Agua!X1406</f>
        <v>0</v>
      </c>
      <c r="M1404" s="72">
        <f t="shared" si="335"/>
        <v>0</v>
      </c>
      <c r="N1404" s="72">
        <f t="shared" si="336"/>
        <v>0</v>
      </c>
      <c r="O1404" s="41">
        <f>'Gas y Electricidad'!F1407</f>
        <v>0</v>
      </c>
      <c r="P1404" s="49">
        <f t="shared" si="337"/>
        <v>0</v>
      </c>
      <c r="Q1404" s="41">
        <f>'Gas y Electricidad'!J1407</f>
        <v>0</v>
      </c>
      <c r="R1404" s="49">
        <f t="shared" si="338"/>
        <v>0</v>
      </c>
      <c r="S1404" s="41">
        <f>'Gas y Electricidad'!M1407</f>
        <v>0</v>
      </c>
      <c r="T1404" s="42" t="e">
        <f t="shared" si="339"/>
        <v>#DIV/0!</v>
      </c>
      <c r="U1404" s="35">
        <f>'Gas y Electricidad'!Q1407</f>
        <v>0</v>
      </c>
      <c r="V1404" s="52">
        <f t="shared" si="340"/>
        <v>0</v>
      </c>
      <c r="W1404" s="63"/>
      <c r="X1404" s="63"/>
      <c r="Y1404" s="63"/>
      <c r="Z1404" s="57">
        <f t="shared" si="341"/>
        <v>0</v>
      </c>
      <c r="AA1404" s="59">
        <f t="shared" si="342"/>
        <v>0</v>
      </c>
      <c r="AB1404" s="58">
        <f t="shared" si="343"/>
        <v>0</v>
      </c>
      <c r="AC1404" s="61">
        <f t="shared" si="344"/>
        <v>0</v>
      </c>
      <c r="AD1404" s="61">
        <f t="shared" si="345"/>
        <v>0</v>
      </c>
    </row>
    <row r="1405" spans="1:30" x14ac:dyDescent="0.3">
      <c r="A1405" s="39">
        <f>IF(Agua!A1407&gt;0,Agua!A1407,"-")</f>
        <v>43815</v>
      </c>
      <c r="B1405" s="40">
        <f>Agua!C1407</f>
        <v>0</v>
      </c>
      <c r="C1405" s="72">
        <f>Agua!J1407</f>
        <v>0</v>
      </c>
      <c r="D1405" s="72">
        <f>Agua!M1407</f>
        <v>0</v>
      </c>
      <c r="E1405" s="72">
        <f t="shared" si="331"/>
        <v>0</v>
      </c>
      <c r="F1405" s="72">
        <f>Agua!P1407</f>
        <v>0</v>
      </c>
      <c r="G1405" s="72">
        <f t="shared" si="332"/>
        <v>0</v>
      </c>
      <c r="H1405" s="72">
        <f>Agua!S1407</f>
        <v>0</v>
      </c>
      <c r="I1405" s="72">
        <f t="shared" si="333"/>
        <v>0</v>
      </c>
      <c r="J1405" s="72">
        <f>Agua!V1407</f>
        <v>0</v>
      </c>
      <c r="K1405" s="72">
        <f t="shared" si="334"/>
        <v>0</v>
      </c>
      <c r="L1405" s="72">
        <f>Agua!X1407</f>
        <v>0</v>
      </c>
      <c r="M1405" s="72">
        <f t="shared" si="335"/>
        <v>0</v>
      </c>
      <c r="N1405" s="72">
        <f t="shared" si="336"/>
        <v>0</v>
      </c>
      <c r="O1405" s="41">
        <f>'Gas y Electricidad'!F1408</f>
        <v>0</v>
      </c>
      <c r="P1405" s="49">
        <f t="shared" si="337"/>
        <v>0</v>
      </c>
      <c r="Q1405" s="41">
        <f>'Gas y Electricidad'!J1408</f>
        <v>0</v>
      </c>
      <c r="R1405" s="49">
        <f t="shared" si="338"/>
        <v>0</v>
      </c>
      <c r="S1405" s="41">
        <f>'Gas y Electricidad'!M1408</f>
        <v>0</v>
      </c>
      <c r="T1405" s="42" t="e">
        <f t="shared" si="339"/>
        <v>#DIV/0!</v>
      </c>
      <c r="U1405" s="35">
        <f>'Gas y Electricidad'!Q1408</f>
        <v>0</v>
      </c>
      <c r="V1405" s="52">
        <f t="shared" si="340"/>
        <v>0</v>
      </c>
      <c r="W1405" s="63"/>
      <c r="X1405" s="63"/>
      <c r="Y1405" s="63"/>
      <c r="Z1405" s="57">
        <f t="shared" si="341"/>
        <v>0</v>
      </c>
      <c r="AA1405" s="59">
        <f t="shared" si="342"/>
        <v>0</v>
      </c>
      <c r="AB1405" s="58">
        <f t="shared" si="343"/>
        <v>0</v>
      </c>
      <c r="AC1405" s="61">
        <f t="shared" si="344"/>
        <v>0</v>
      </c>
      <c r="AD1405" s="61">
        <f t="shared" si="345"/>
        <v>0</v>
      </c>
    </row>
    <row r="1406" spans="1:30" x14ac:dyDescent="0.3">
      <c r="A1406" s="39">
        <f>IF(Agua!A1408&gt;0,Agua!A1408,"-")</f>
        <v>43816</v>
      </c>
      <c r="B1406" s="40">
        <f>Agua!C1408</f>
        <v>0</v>
      </c>
      <c r="C1406" s="72">
        <f>Agua!J1408</f>
        <v>0</v>
      </c>
      <c r="D1406" s="72">
        <f>Agua!M1408</f>
        <v>0</v>
      </c>
      <c r="E1406" s="72">
        <f t="shared" si="331"/>
        <v>0</v>
      </c>
      <c r="F1406" s="72">
        <f>Agua!P1408</f>
        <v>0</v>
      </c>
      <c r="G1406" s="72">
        <f t="shared" si="332"/>
        <v>0</v>
      </c>
      <c r="H1406" s="72">
        <f>Agua!S1408</f>
        <v>0</v>
      </c>
      <c r="I1406" s="72">
        <f t="shared" si="333"/>
        <v>0</v>
      </c>
      <c r="J1406" s="72">
        <f>Agua!V1408</f>
        <v>0</v>
      </c>
      <c r="K1406" s="72">
        <f t="shared" si="334"/>
        <v>0</v>
      </c>
      <c r="L1406" s="72">
        <f>Agua!X1408</f>
        <v>0</v>
      </c>
      <c r="M1406" s="72">
        <f t="shared" si="335"/>
        <v>0</v>
      </c>
      <c r="N1406" s="72">
        <f t="shared" si="336"/>
        <v>0</v>
      </c>
      <c r="O1406" s="41">
        <f>'Gas y Electricidad'!F1409</f>
        <v>0</v>
      </c>
      <c r="P1406" s="49">
        <f t="shared" si="337"/>
        <v>0</v>
      </c>
      <c r="Q1406" s="41">
        <f>'Gas y Electricidad'!J1409</f>
        <v>0</v>
      </c>
      <c r="R1406" s="49">
        <f t="shared" si="338"/>
        <v>0</v>
      </c>
      <c r="S1406" s="41">
        <f>'Gas y Electricidad'!M1409</f>
        <v>0</v>
      </c>
      <c r="T1406" s="42" t="e">
        <f t="shared" si="339"/>
        <v>#DIV/0!</v>
      </c>
      <c r="U1406" s="35">
        <f>'Gas y Electricidad'!Q1409</f>
        <v>0</v>
      </c>
      <c r="V1406" s="52">
        <f t="shared" si="340"/>
        <v>0</v>
      </c>
      <c r="W1406" s="63"/>
      <c r="X1406" s="63"/>
      <c r="Y1406" s="63"/>
      <c r="Z1406" s="57">
        <f t="shared" si="341"/>
        <v>0</v>
      </c>
      <c r="AA1406" s="59">
        <f t="shared" si="342"/>
        <v>0</v>
      </c>
      <c r="AB1406" s="58">
        <f t="shared" si="343"/>
        <v>0</v>
      </c>
      <c r="AC1406" s="61">
        <f t="shared" si="344"/>
        <v>0</v>
      </c>
      <c r="AD1406" s="61">
        <f t="shared" si="345"/>
        <v>0</v>
      </c>
    </row>
    <row r="1407" spans="1:30" x14ac:dyDescent="0.3">
      <c r="A1407" s="39">
        <f>IF(Agua!A1409&gt;0,Agua!A1409,"-")</f>
        <v>43817</v>
      </c>
      <c r="B1407" s="40">
        <f>Agua!C1409</f>
        <v>0</v>
      </c>
      <c r="C1407" s="72">
        <f>Agua!J1409</f>
        <v>0</v>
      </c>
      <c r="D1407" s="72">
        <f>Agua!M1409</f>
        <v>0</v>
      </c>
      <c r="E1407" s="72">
        <f t="shared" si="331"/>
        <v>0</v>
      </c>
      <c r="F1407" s="72">
        <f>Agua!P1409</f>
        <v>0</v>
      </c>
      <c r="G1407" s="72">
        <f t="shared" si="332"/>
        <v>0</v>
      </c>
      <c r="H1407" s="72">
        <f>Agua!S1409</f>
        <v>0</v>
      </c>
      <c r="I1407" s="72">
        <f t="shared" si="333"/>
        <v>0</v>
      </c>
      <c r="J1407" s="72">
        <f>Agua!V1409</f>
        <v>0</v>
      </c>
      <c r="K1407" s="72">
        <f t="shared" si="334"/>
        <v>0</v>
      </c>
      <c r="L1407" s="72">
        <f>Agua!X1409</f>
        <v>0</v>
      </c>
      <c r="M1407" s="72">
        <f t="shared" si="335"/>
        <v>0</v>
      </c>
      <c r="N1407" s="72">
        <f t="shared" si="336"/>
        <v>0</v>
      </c>
      <c r="O1407" s="41">
        <f>'Gas y Electricidad'!F1410</f>
        <v>0</v>
      </c>
      <c r="P1407" s="49">
        <f t="shared" si="337"/>
        <v>0</v>
      </c>
      <c r="Q1407" s="41">
        <f>'Gas y Electricidad'!J1410</f>
        <v>0</v>
      </c>
      <c r="R1407" s="49">
        <f t="shared" si="338"/>
        <v>0</v>
      </c>
      <c r="S1407" s="41">
        <f>'Gas y Electricidad'!M1410</f>
        <v>0</v>
      </c>
      <c r="T1407" s="42" t="e">
        <f t="shared" si="339"/>
        <v>#DIV/0!</v>
      </c>
      <c r="U1407" s="35">
        <f>'Gas y Electricidad'!Q1410</f>
        <v>0</v>
      </c>
      <c r="V1407" s="52">
        <f t="shared" si="340"/>
        <v>0</v>
      </c>
      <c r="W1407" s="63"/>
      <c r="X1407" s="63"/>
      <c r="Y1407" s="63"/>
      <c r="Z1407" s="57">
        <f t="shared" si="341"/>
        <v>0</v>
      </c>
      <c r="AA1407" s="59">
        <f t="shared" si="342"/>
        <v>0</v>
      </c>
      <c r="AB1407" s="58">
        <f t="shared" si="343"/>
        <v>0</v>
      </c>
      <c r="AC1407" s="61">
        <f t="shared" si="344"/>
        <v>0</v>
      </c>
      <c r="AD1407" s="61">
        <f t="shared" si="345"/>
        <v>0</v>
      </c>
    </row>
    <row r="1408" spans="1:30" x14ac:dyDescent="0.3">
      <c r="A1408" s="39">
        <f>IF(Agua!A1410&gt;0,Agua!A1410,"-")</f>
        <v>43818</v>
      </c>
      <c r="B1408" s="40">
        <f>Agua!C1410</f>
        <v>0</v>
      </c>
      <c r="C1408" s="72">
        <f>Agua!J1410</f>
        <v>0</v>
      </c>
      <c r="D1408" s="72">
        <f>Agua!M1410</f>
        <v>0</v>
      </c>
      <c r="E1408" s="72">
        <f t="shared" si="331"/>
        <v>0</v>
      </c>
      <c r="F1408" s="72">
        <f>Agua!P1410</f>
        <v>0</v>
      </c>
      <c r="G1408" s="72">
        <f t="shared" si="332"/>
        <v>0</v>
      </c>
      <c r="H1408" s="72">
        <f>Agua!S1410</f>
        <v>0</v>
      </c>
      <c r="I1408" s="72">
        <f t="shared" si="333"/>
        <v>0</v>
      </c>
      <c r="J1408" s="72">
        <f>Agua!V1410</f>
        <v>0</v>
      </c>
      <c r="K1408" s="72">
        <f t="shared" si="334"/>
        <v>0</v>
      </c>
      <c r="L1408" s="72">
        <f>Agua!X1410</f>
        <v>0</v>
      </c>
      <c r="M1408" s="72">
        <f t="shared" si="335"/>
        <v>0</v>
      </c>
      <c r="N1408" s="72">
        <f t="shared" si="336"/>
        <v>0</v>
      </c>
      <c r="O1408" s="41">
        <f>'Gas y Electricidad'!F1411</f>
        <v>0</v>
      </c>
      <c r="P1408" s="49">
        <f t="shared" si="337"/>
        <v>0</v>
      </c>
      <c r="Q1408" s="41">
        <f>'Gas y Electricidad'!J1411</f>
        <v>0</v>
      </c>
      <c r="R1408" s="49">
        <f t="shared" si="338"/>
        <v>0</v>
      </c>
      <c r="S1408" s="41">
        <f>'Gas y Electricidad'!M1411</f>
        <v>0</v>
      </c>
      <c r="T1408" s="42" t="e">
        <f t="shared" si="339"/>
        <v>#DIV/0!</v>
      </c>
      <c r="U1408" s="35">
        <f>'Gas y Electricidad'!Q1411</f>
        <v>0</v>
      </c>
      <c r="V1408" s="52">
        <f t="shared" si="340"/>
        <v>0</v>
      </c>
      <c r="W1408" s="63"/>
      <c r="X1408" s="63"/>
      <c r="Y1408" s="63"/>
      <c r="Z1408" s="57">
        <f t="shared" si="341"/>
        <v>0</v>
      </c>
      <c r="AA1408" s="59">
        <f t="shared" si="342"/>
        <v>0</v>
      </c>
      <c r="AB1408" s="58">
        <f t="shared" si="343"/>
        <v>0</v>
      </c>
      <c r="AC1408" s="61">
        <f t="shared" si="344"/>
        <v>0</v>
      </c>
      <c r="AD1408" s="61">
        <f t="shared" si="345"/>
        <v>0</v>
      </c>
    </row>
    <row r="1409" spans="1:30" x14ac:dyDescent="0.3">
      <c r="A1409" s="39">
        <f>IF(Agua!A1411&gt;0,Agua!A1411,"-")</f>
        <v>43819</v>
      </c>
      <c r="B1409" s="40">
        <f>Agua!C1411</f>
        <v>0</v>
      </c>
      <c r="C1409" s="72">
        <f>Agua!J1411</f>
        <v>0</v>
      </c>
      <c r="D1409" s="72">
        <f>Agua!M1411</f>
        <v>0</v>
      </c>
      <c r="E1409" s="72">
        <f t="shared" si="331"/>
        <v>0</v>
      </c>
      <c r="F1409" s="72">
        <f>Agua!P1411</f>
        <v>0</v>
      </c>
      <c r="G1409" s="72">
        <f t="shared" si="332"/>
        <v>0</v>
      </c>
      <c r="H1409" s="72">
        <f>Agua!S1411</f>
        <v>0</v>
      </c>
      <c r="I1409" s="72">
        <f t="shared" si="333"/>
        <v>0</v>
      </c>
      <c r="J1409" s="72">
        <f>Agua!V1411</f>
        <v>0</v>
      </c>
      <c r="K1409" s="72">
        <f t="shared" si="334"/>
        <v>0</v>
      </c>
      <c r="L1409" s="72">
        <f>Agua!X1411</f>
        <v>0</v>
      </c>
      <c r="M1409" s="72">
        <f t="shared" si="335"/>
        <v>0</v>
      </c>
      <c r="N1409" s="72">
        <f t="shared" si="336"/>
        <v>0</v>
      </c>
      <c r="O1409" s="41">
        <f>'Gas y Electricidad'!F1412</f>
        <v>0</v>
      </c>
      <c r="P1409" s="49">
        <f t="shared" si="337"/>
        <v>0</v>
      </c>
      <c r="Q1409" s="41">
        <f>'Gas y Electricidad'!J1412</f>
        <v>0</v>
      </c>
      <c r="R1409" s="49">
        <f t="shared" si="338"/>
        <v>0</v>
      </c>
      <c r="S1409" s="41">
        <f>'Gas y Electricidad'!M1412</f>
        <v>0</v>
      </c>
      <c r="T1409" s="42" t="e">
        <f t="shared" si="339"/>
        <v>#DIV/0!</v>
      </c>
      <c r="U1409" s="35">
        <f>'Gas y Electricidad'!Q1412</f>
        <v>0</v>
      </c>
      <c r="V1409" s="52">
        <f t="shared" si="340"/>
        <v>0</v>
      </c>
      <c r="W1409" s="63"/>
      <c r="X1409" s="63"/>
      <c r="Y1409" s="63"/>
      <c r="Z1409" s="57">
        <f t="shared" si="341"/>
        <v>0</v>
      </c>
      <c r="AA1409" s="59">
        <f t="shared" si="342"/>
        <v>0</v>
      </c>
      <c r="AB1409" s="58">
        <f t="shared" si="343"/>
        <v>0</v>
      </c>
      <c r="AC1409" s="61">
        <f t="shared" si="344"/>
        <v>0</v>
      </c>
      <c r="AD1409" s="61">
        <f t="shared" si="345"/>
        <v>0</v>
      </c>
    </row>
    <row r="1410" spans="1:30" x14ac:dyDescent="0.3">
      <c r="A1410" s="39">
        <f>IF(Agua!A1412&gt;0,Agua!A1412,"-")</f>
        <v>43820</v>
      </c>
      <c r="B1410" s="40">
        <f>Agua!C1412</f>
        <v>0</v>
      </c>
      <c r="C1410" s="72">
        <f>Agua!J1412</f>
        <v>0</v>
      </c>
      <c r="D1410" s="72">
        <f>Agua!M1412</f>
        <v>0</v>
      </c>
      <c r="E1410" s="72">
        <f t="shared" si="331"/>
        <v>0</v>
      </c>
      <c r="F1410" s="72">
        <f>Agua!P1412</f>
        <v>0</v>
      </c>
      <c r="G1410" s="72">
        <f t="shared" si="332"/>
        <v>0</v>
      </c>
      <c r="H1410" s="72">
        <f>Agua!S1412</f>
        <v>0</v>
      </c>
      <c r="I1410" s="72">
        <f t="shared" si="333"/>
        <v>0</v>
      </c>
      <c r="J1410" s="72">
        <f>Agua!V1412</f>
        <v>0</v>
      </c>
      <c r="K1410" s="72">
        <f t="shared" si="334"/>
        <v>0</v>
      </c>
      <c r="L1410" s="72">
        <f>Agua!X1412</f>
        <v>0</v>
      </c>
      <c r="M1410" s="72">
        <f t="shared" si="335"/>
        <v>0</v>
      </c>
      <c r="N1410" s="72">
        <f t="shared" si="336"/>
        <v>0</v>
      </c>
      <c r="O1410" s="41">
        <f>'Gas y Electricidad'!F1413</f>
        <v>0</v>
      </c>
      <c r="P1410" s="49">
        <f t="shared" si="337"/>
        <v>0</v>
      </c>
      <c r="Q1410" s="41">
        <f>'Gas y Electricidad'!J1413</f>
        <v>0</v>
      </c>
      <c r="R1410" s="49">
        <f t="shared" si="338"/>
        <v>0</v>
      </c>
      <c r="S1410" s="41">
        <f>'Gas y Electricidad'!M1413</f>
        <v>0</v>
      </c>
      <c r="T1410" s="42" t="e">
        <f t="shared" si="339"/>
        <v>#DIV/0!</v>
      </c>
      <c r="U1410" s="35">
        <f>'Gas y Electricidad'!Q1413</f>
        <v>0</v>
      </c>
      <c r="V1410" s="52">
        <f t="shared" si="340"/>
        <v>0</v>
      </c>
      <c r="W1410" s="63"/>
      <c r="X1410" s="63"/>
      <c r="Y1410" s="63"/>
      <c r="Z1410" s="57">
        <f t="shared" si="341"/>
        <v>0</v>
      </c>
      <c r="AA1410" s="59">
        <f t="shared" si="342"/>
        <v>0</v>
      </c>
      <c r="AB1410" s="58">
        <f t="shared" si="343"/>
        <v>0</v>
      </c>
      <c r="AC1410" s="61">
        <f t="shared" si="344"/>
        <v>0</v>
      </c>
      <c r="AD1410" s="61">
        <f t="shared" si="345"/>
        <v>0</v>
      </c>
    </row>
    <row r="1411" spans="1:30" x14ac:dyDescent="0.3">
      <c r="A1411" s="39">
        <f>IF(Agua!A1413&gt;0,Agua!A1413,"-")</f>
        <v>43821</v>
      </c>
      <c r="B1411" s="40">
        <f>Agua!C1413</f>
        <v>0</v>
      </c>
      <c r="C1411" s="72">
        <f>Agua!J1413</f>
        <v>0</v>
      </c>
      <c r="D1411" s="72">
        <f>Agua!M1413</f>
        <v>0</v>
      </c>
      <c r="E1411" s="72">
        <f t="shared" si="331"/>
        <v>0</v>
      </c>
      <c r="F1411" s="72">
        <f>Agua!P1413</f>
        <v>0</v>
      </c>
      <c r="G1411" s="72">
        <f t="shared" si="332"/>
        <v>0</v>
      </c>
      <c r="H1411" s="72">
        <f>Agua!S1413</f>
        <v>0</v>
      </c>
      <c r="I1411" s="72">
        <f t="shared" si="333"/>
        <v>0</v>
      </c>
      <c r="J1411" s="72">
        <f>Agua!V1413</f>
        <v>0</v>
      </c>
      <c r="K1411" s="72">
        <f t="shared" si="334"/>
        <v>0</v>
      </c>
      <c r="L1411" s="72">
        <f>Agua!X1413</f>
        <v>0</v>
      </c>
      <c r="M1411" s="72">
        <f t="shared" si="335"/>
        <v>0</v>
      </c>
      <c r="N1411" s="72">
        <f t="shared" si="336"/>
        <v>0</v>
      </c>
      <c r="O1411" s="41">
        <f>'Gas y Electricidad'!F1414</f>
        <v>0</v>
      </c>
      <c r="P1411" s="49">
        <f t="shared" si="337"/>
        <v>0</v>
      </c>
      <c r="Q1411" s="41">
        <f>'Gas y Electricidad'!J1414</f>
        <v>0</v>
      </c>
      <c r="R1411" s="49">
        <f t="shared" si="338"/>
        <v>0</v>
      </c>
      <c r="S1411" s="41">
        <f>'Gas y Electricidad'!M1414</f>
        <v>0</v>
      </c>
      <c r="T1411" s="42" t="e">
        <f t="shared" si="339"/>
        <v>#DIV/0!</v>
      </c>
      <c r="U1411" s="35">
        <f>'Gas y Electricidad'!Q1414</f>
        <v>0</v>
      </c>
      <c r="V1411" s="52">
        <f t="shared" si="340"/>
        <v>0</v>
      </c>
      <c r="W1411" s="63"/>
      <c r="X1411" s="63"/>
      <c r="Y1411" s="63"/>
      <c r="Z1411" s="57">
        <f t="shared" si="341"/>
        <v>0</v>
      </c>
      <c r="AA1411" s="59">
        <f t="shared" si="342"/>
        <v>0</v>
      </c>
      <c r="AB1411" s="58">
        <f t="shared" si="343"/>
        <v>0</v>
      </c>
      <c r="AC1411" s="61">
        <f t="shared" si="344"/>
        <v>0</v>
      </c>
      <c r="AD1411" s="61">
        <f t="shared" si="345"/>
        <v>0</v>
      </c>
    </row>
    <row r="1412" spans="1:30" x14ac:dyDescent="0.3">
      <c r="A1412" s="39">
        <f>IF(Agua!A1414&gt;0,Agua!A1414,"-")</f>
        <v>43822</v>
      </c>
      <c r="B1412" s="40">
        <f>Agua!C1414</f>
        <v>0</v>
      </c>
      <c r="C1412" s="72">
        <f>Agua!J1414</f>
        <v>0</v>
      </c>
      <c r="D1412" s="72">
        <f>Agua!M1414</f>
        <v>0</v>
      </c>
      <c r="E1412" s="72">
        <f t="shared" si="331"/>
        <v>0</v>
      </c>
      <c r="F1412" s="72">
        <f>Agua!P1414</f>
        <v>0</v>
      </c>
      <c r="G1412" s="72">
        <f t="shared" si="332"/>
        <v>0</v>
      </c>
      <c r="H1412" s="72">
        <f>Agua!S1414</f>
        <v>0</v>
      </c>
      <c r="I1412" s="72">
        <f t="shared" si="333"/>
        <v>0</v>
      </c>
      <c r="J1412" s="72">
        <f>Agua!V1414</f>
        <v>0</v>
      </c>
      <c r="K1412" s="72">
        <f t="shared" si="334"/>
        <v>0</v>
      </c>
      <c r="L1412" s="72">
        <f>Agua!X1414</f>
        <v>0</v>
      </c>
      <c r="M1412" s="72">
        <f t="shared" si="335"/>
        <v>0</v>
      </c>
      <c r="N1412" s="72">
        <f t="shared" si="336"/>
        <v>0</v>
      </c>
      <c r="O1412" s="41">
        <f>'Gas y Electricidad'!F1415</f>
        <v>0</v>
      </c>
      <c r="P1412" s="49">
        <f t="shared" si="337"/>
        <v>0</v>
      </c>
      <c r="Q1412" s="41">
        <f>'Gas y Electricidad'!J1415</f>
        <v>0</v>
      </c>
      <c r="R1412" s="49">
        <f t="shared" si="338"/>
        <v>0</v>
      </c>
      <c r="S1412" s="41">
        <f>'Gas y Electricidad'!M1415</f>
        <v>0</v>
      </c>
      <c r="T1412" s="42" t="e">
        <f t="shared" si="339"/>
        <v>#DIV/0!</v>
      </c>
      <c r="U1412" s="35">
        <f>'Gas y Electricidad'!Q1415</f>
        <v>0</v>
      </c>
      <c r="V1412" s="52">
        <f t="shared" si="340"/>
        <v>0</v>
      </c>
      <c r="W1412" s="63"/>
      <c r="X1412" s="63"/>
      <c r="Y1412" s="63"/>
      <c r="Z1412" s="57">
        <f t="shared" si="341"/>
        <v>0</v>
      </c>
      <c r="AA1412" s="59">
        <f t="shared" si="342"/>
        <v>0</v>
      </c>
      <c r="AB1412" s="58">
        <f t="shared" si="343"/>
        <v>0</v>
      </c>
      <c r="AC1412" s="61">
        <f t="shared" si="344"/>
        <v>0</v>
      </c>
      <c r="AD1412" s="61">
        <f t="shared" si="345"/>
        <v>0</v>
      </c>
    </row>
    <row r="1413" spans="1:30" x14ac:dyDescent="0.3">
      <c r="A1413" s="39">
        <f>IF(Agua!A1415&gt;0,Agua!A1415,"-")</f>
        <v>43823</v>
      </c>
      <c r="B1413" s="40">
        <f>Agua!C1415</f>
        <v>0</v>
      </c>
      <c r="C1413" s="72">
        <f>Agua!J1415</f>
        <v>0</v>
      </c>
      <c r="D1413" s="72">
        <f>Agua!M1415</f>
        <v>0</v>
      </c>
      <c r="E1413" s="72">
        <f t="shared" si="331"/>
        <v>0</v>
      </c>
      <c r="F1413" s="72">
        <f>Agua!P1415</f>
        <v>0</v>
      </c>
      <c r="G1413" s="72">
        <f t="shared" si="332"/>
        <v>0</v>
      </c>
      <c r="H1413" s="72">
        <f>Agua!S1415</f>
        <v>0</v>
      </c>
      <c r="I1413" s="72">
        <f t="shared" si="333"/>
        <v>0</v>
      </c>
      <c r="J1413" s="72">
        <f>Agua!V1415</f>
        <v>0</v>
      </c>
      <c r="K1413" s="72">
        <f t="shared" si="334"/>
        <v>0</v>
      </c>
      <c r="L1413" s="72">
        <f>Agua!X1415</f>
        <v>0</v>
      </c>
      <c r="M1413" s="72">
        <f t="shared" si="335"/>
        <v>0</v>
      </c>
      <c r="N1413" s="72">
        <f t="shared" si="336"/>
        <v>0</v>
      </c>
      <c r="O1413" s="41">
        <f>'Gas y Electricidad'!F1416</f>
        <v>0</v>
      </c>
      <c r="P1413" s="49">
        <f t="shared" si="337"/>
        <v>0</v>
      </c>
      <c r="Q1413" s="41">
        <f>'Gas y Electricidad'!J1416</f>
        <v>0</v>
      </c>
      <c r="R1413" s="49">
        <f t="shared" si="338"/>
        <v>0</v>
      </c>
      <c r="S1413" s="41">
        <f>'Gas y Electricidad'!M1416</f>
        <v>0</v>
      </c>
      <c r="T1413" s="42" t="e">
        <f t="shared" si="339"/>
        <v>#DIV/0!</v>
      </c>
      <c r="U1413" s="35">
        <f>'Gas y Electricidad'!Q1416</f>
        <v>0</v>
      </c>
      <c r="V1413" s="52">
        <f t="shared" si="340"/>
        <v>0</v>
      </c>
      <c r="W1413" s="63"/>
      <c r="X1413" s="63"/>
      <c r="Y1413" s="63"/>
      <c r="Z1413" s="57">
        <f t="shared" si="341"/>
        <v>0</v>
      </c>
      <c r="AA1413" s="59">
        <f t="shared" si="342"/>
        <v>0</v>
      </c>
      <c r="AB1413" s="58">
        <f t="shared" si="343"/>
        <v>0</v>
      </c>
      <c r="AC1413" s="61">
        <f t="shared" si="344"/>
        <v>0</v>
      </c>
      <c r="AD1413" s="61">
        <f t="shared" si="345"/>
        <v>0</v>
      </c>
    </row>
    <row r="1414" spans="1:30" x14ac:dyDescent="0.3">
      <c r="A1414" s="39">
        <f>IF(Agua!A1416&gt;0,Agua!A1416,"-")</f>
        <v>43824</v>
      </c>
      <c r="B1414" s="40">
        <f>Agua!C1416</f>
        <v>0</v>
      </c>
      <c r="C1414" s="72">
        <f>Agua!J1416</f>
        <v>0</v>
      </c>
      <c r="D1414" s="72">
        <f>Agua!M1416</f>
        <v>0</v>
      </c>
      <c r="E1414" s="72">
        <f t="shared" si="331"/>
        <v>0</v>
      </c>
      <c r="F1414" s="72">
        <f>Agua!P1416</f>
        <v>0</v>
      </c>
      <c r="G1414" s="72">
        <f t="shared" si="332"/>
        <v>0</v>
      </c>
      <c r="H1414" s="72">
        <f>Agua!S1416</f>
        <v>0</v>
      </c>
      <c r="I1414" s="72">
        <f t="shared" si="333"/>
        <v>0</v>
      </c>
      <c r="J1414" s="72">
        <f>Agua!V1416</f>
        <v>0</v>
      </c>
      <c r="K1414" s="72">
        <f t="shared" si="334"/>
        <v>0</v>
      </c>
      <c r="L1414" s="72">
        <f>Agua!X1416</f>
        <v>0</v>
      </c>
      <c r="M1414" s="72">
        <f t="shared" si="335"/>
        <v>0</v>
      </c>
      <c r="N1414" s="72">
        <f t="shared" si="336"/>
        <v>0</v>
      </c>
      <c r="O1414" s="41">
        <f>'Gas y Electricidad'!F1417</f>
        <v>0</v>
      </c>
      <c r="P1414" s="49">
        <f t="shared" si="337"/>
        <v>0</v>
      </c>
      <c r="Q1414" s="41">
        <f>'Gas y Electricidad'!J1417</f>
        <v>0</v>
      </c>
      <c r="R1414" s="49">
        <f t="shared" si="338"/>
        <v>0</v>
      </c>
      <c r="S1414" s="41">
        <f>'Gas y Electricidad'!M1417</f>
        <v>0</v>
      </c>
      <c r="T1414" s="42" t="e">
        <f t="shared" si="339"/>
        <v>#DIV/0!</v>
      </c>
      <c r="U1414" s="35">
        <f>'Gas y Electricidad'!Q1417</f>
        <v>0</v>
      </c>
      <c r="V1414" s="52">
        <f t="shared" si="340"/>
        <v>0</v>
      </c>
      <c r="W1414" s="63"/>
      <c r="X1414" s="63"/>
      <c r="Y1414" s="63"/>
      <c r="Z1414" s="57">
        <f t="shared" si="341"/>
        <v>0</v>
      </c>
      <c r="AA1414" s="59">
        <f t="shared" si="342"/>
        <v>0</v>
      </c>
      <c r="AB1414" s="58">
        <f t="shared" si="343"/>
        <v>0</v>
      </c>
      <c r="AC1414" s="61">
        <f t="shared" si="344"/>
        <v>0</v>
      </c>
      <c r="AD1414" s="61">
        <f t="shared" si="345"/>
        <v>0</v>
      </c>
    </row>
    <row r="1415" spans="1:30" x14ac:dyDescent="0.3">
      <c r="A1415" s="39">
        <f>IF(Agua!A1417&gt;0,Agua!A1417,"-")</f>
        <v>43825</v>
      </c>
      <c r="B1415" s="40">
        <f>Agua!C1417</f>
        <v>0</v>
      </c>
      <c r="C1415" s="72">
        <f>Agua!J1417</f>
        <v>0</v>
      </c>
      <c r="D1415" s="72">
        <f>Agua!M1417</f>
        <v>0</v>
      </c>
      <c r="E1415" s="72">
        <f t="shared" si="331"/>
        <v>0</v>
      </c>
      <c r="F1415" s="72">
        <f>Agua!P1417</f>
        <v>0</v>
      </c>
      <c r="G1415" s="72">
        <f t="shared" si="332"/>
        <v>0</v>
      </c>
      <c r="H1415" s="72">
        <f>Agua!S1417</f>
        <v>0</v>
      </c>
      <c r="I1415" s="72">
        <f t="shared" si="333"/>
        <v>0</v>
      </c>
      <c r="J1415" s="72">
        <f>Agua!V1417</f>
        <v>0</v>
      </c>
      <c r="K1415" s="72">
        <f t="shared" si="334"/>
        <v>0</v>
      </c>
      <c r="L1415" s="72">
        <f>Agua!X1417</f>
        <v>0</v>
      </c>
      <c r="M1415" s="72">
        <f t="shared" si="335"/>
        <v>0</v>
      </c>
      <c r="N1415" s="72">
        <f t="shared" si="336"/>
        <v>0</v>
      </c>
      <c r="O1415" s="41">
        <f>'Gas y Electricidad'!F1418</f>
        <v>0</v>
      </c>
      <c r="P1415" s="49">
        <f t="shared" si="337"/>
        <v>0</v>
      </c>
      <c r="Q1415" s="41">
        <f>'Gas y Electricidad'!J1418</f>
        <v>0</v>
      </c>
      <c r="R1415" s="49">
        <f t="shared" si="338"/>
        <v>0</v>
      </c>
      <c r="S1415" s="41">
        <f>'Gas y Electricidad'!M1418</f>
        <v>0</v>
      </c>
      <c r="T1415" s="42" t="e">
        <f t="shared" si="339"/>
        <v>#DIV/0!</v>
      </c>
      <c r="U1415" s="35">
        <f>'Gas y Electricidad'!Q1418</f>
        <v>0</v>
      </c>
      <c r="V1415" s="52">
        <f t="shared" si="340"/>
        <v>0</v>
      </c>
      <c r="W1415" s="63"/>
      <c r="X1415" s="63"/>
      <c r="Y1415" s="63"/>
      <c r="Z1415" s="57">
        <f t="shared" si="341"/>
        <v>0</v>
      </c>
      <c r="AA1415" s="59">
        <f t="shared" si="342"/>
        <v>0</v>
      </c>
      <c r="AB1415" s="58">
        <f t="shared" si="343"/>
        <v>0</v>
      </c>
      <c r="AC1415" s="61">
        <f t="shared" si="344"/>
        <v>0</v>
      </c>
      <c r="AD1415" s="61">
        <f t="shared" si="345"/>
        <v>0</v>
      </c>
    </row>
    <row r="1416" spans="1:30" x14ac:dyDescent="0.3">
      <c r="A1416" s="39">
        <f>IF(Agua!A1418&gt;0,Agua!A1418,"-")</f>
        <v>43826</v>
      </c>
      <c r="B1416" s="40">
        <f>Agua!C1418</f>
        <v>0</v>
      </c>
      <c r="C1416" s="72">
        <f>Agua!J1418</f>
        <v>0</v>
      </c>
      <c r="D1416" s="72">
        <f>Agua!M1418</f>
        <v>0</v>
      </c>
      <c r="E1416" s="72">
        <f t="shared" si="331"/>
        <v>0</v>
      </c>
      <c r="F1416" s="72">
        <f>Agua!P1418</f>
        <v>0</v>
      </c>
      <c r="G1416" s="72">
        <f t="shared" si="332"/>
        <v>0</v>
      </c>
      <c r="H1416" s="72">
        <f>Agua!S1418</f>
        <v>0</v>
      </c>
      <c r="I1416" s="72">
        <f t="shared" si="333"/>
        <v>0</v>
      </c>
      <c r="J1416" s="72">
        <f>Agua!V1418</f>
        <v>0</v>
      </c>
      <c r="K1416" s="72">
        <f t="shared" si="334"/>
        <v>0</v>
      </c>
      <c r="L1416" s="72">
        <f>Agua!X1418</f>
        <v>0</v>
      </c>
      <c r="M1416" s="72">
        <f t="shared" si="335"/>
        <v>0</v>
      </c>
      <c r="N1416" s="72">
        <f t="shared" si="336"/>
        <v>0</v>
      </c>
      <c r="O1416" s="41">
        <f>'Gas y Electricidad'!F1419</f>
        <v>0</v>
      </c>
      <c r="P1416" s="49">
        <f t="shared" si="337"/>
        <v>0</v>
      </c>
      <c r="Q1416" s="41">
        <f>'Gas y Electricidad'!J1419</f>
        <v>0</v>
      </c>
      <c r="R1416" s="49">
        <f t="shared" si="338"/>
        <v>0</v>
      </c>
      <c r="S1416" s="41">
        <f>'Gas y Electricidad'!M1419</f>
        <v>0</v>
      </c>
      <c r="T1416" s="42" t="e">
        <f t="shared" si="339"/>
        <v>#DIV/0!</v>
      </c>
      <c r="U1416" s="35">
        <f>'Gas y Electricidad'!Q1419</f>
        <v>0</v>
      </c>
      <c r="V1416" s="52">
        <f t="shared" si="340"/>
        <v>0</v>
      </c>
      <c r="W1416" s="63"/>
      <c r="X1416" s="63"/>
      <c r="Y1416" s="63"/>
      <c r="Z1416" s="57">
        <f t="shared" si="341"/>
        <v>0</v>
      </c>
      <c r="AA1416" s="59">
        <f t="shared" si="342"/>
        <v>0</v>
      </c>
      <c r="AB1416" s="58">
        <f t="shared" si="343"/>
        <v>0</v>
      </c>
      <c r="AC1416" s="61">
        <f t="shared" si="344"/>
        <v>0</v>
      </c>
      <c r="AD1416" s="61">
        <f t="shared" si="345"/>
        <v>0</v>
      </c>
    </row>
    <row r="1417" spans="1:30" x14ac:dyDescent="0.3">
      <c r="A1417" s="39">
        <f>IF(Agua!A1419&gt;0,Agua!A1419,"-")</f>
        <v>43827</v>
      </c>
      <c r="B1417" s="40">
        <f>Agua!C1419</f>
        <v>0</v>
      </c>
      <c r="C1417" s="72">
        <f>Agua!J1419</f>
        <v>0</v>
      </c>
      <c r="D1417" s="72">
        <f>Agua!M1419</f>
        <v>0</v>
      </c>
      <c r="E1417" s="72">
        <f t="shared" si="331"/>
        <v>0</v>
      </c>
      <c r="F1417" s="72">
        <f>Agua!P1419</f>
        <v>0</v>
      </c>
      <c r="G1417" s="72">
        <f t="shared" si="332"/>
        <v>0</v>
      </c>
      <c r="H1417" s="72">
        <f>Agua!S1419</f>
        <v>0</v>
      </c>
      <c r="I1417" s="72">
        <f t="shared" si="333"/>
        <v>0</v>
      </c>
      <c r="J1417" s="72">
        <f>Agua!V1419</f>
        <v>0</v>
      </c>
      <c r="K1417" s="72">
        <f t="shared" si="334"/>
        <v>0</v>
      </c>
      <c r="L1417" s="72">
        <f>Agua!X1419</f>
        <v>0</v>
      </c>
      <c r="M1417" s="72">
        <f t="shared" si="335"/>
        <v>0</v>
      </c>
      <c r="N1417" s="72">
        <f t="shared" si="336"/>
        <v>0</v>
      </c>
      <c r="O1417" s="41">
        <f>'Gas y Electricidad'!F1420</f>
        <v>0</v>
      </c>
      <c r="P1417" s="49">
        <f t="shared" si="337"/>
        <v>0</v>
      </c>
      <c r="Q1417" s="41">
        <f>'Gas y Electricidad'!J1420</f>
        <v>0</v>
      </c>
      <c r="R1417" s="49">
        <f t="shared" si="338"/>
        <v>0</v>
      </c>
      <c r="S1417" s="41">
        <f>'Gas y Electricidad'!M1420</f>
        <v>0</v>
      </c>
      <c r="T1417" s="42" t="e">
        <f t="shared" si="339"/>
        <v>#DIV/0!</v>
      </c>
      <c r="U1417" s="35">
        <f>'Gas y Electricidad'!Q1420</f>
        <v>0</v>
      </c>
      <c r="V1417" s="52">
        <f t="shared" si="340"/>
        <v>0</v>
      </c>
      <c r="W1417" s="63"/>
      <c r="X1417" s="63"/>
      <c r="Y1417" s="63"/>
      <c r="Z1417" s="57">
        <f t="shared" si="341"/>
        <v>0</v>
      </c>
      <c r="AA1417" s="59">
        <f t="shared" si="342"/>
        <v>0</v>
      </c>
      <c r="AB1417" s="58">
        <f t="shared" si="343"/>
        <v>0</v>
      </c>
      <c r="AC1417" s="61">
        <f t="shared" si="344"/>
        <v>0</v>
      </c>
      <c r="AD1417" s="61">
        <f t="shared" si="345"/>
        <v>0</v>
      </c>
    </row>
    <row r="1418" spans="1:30" x14ac:dyDescent="0.3">
      <c r="A1418" s="39">
        <f>IF(Agua!A1420&gt;0,Agua!A1420,"-")</f>
        <v>43828</v>
      </c>
      <c r="B1418" s="40">
        <f>Agua!C1420</f>
        <v>0</v>
      </c>
      <c r="C1418" s="72">
        <f>Agua!J1420</f>
        <v>0</v>
      </c>
      <c r="D1418" s="72">
        <f>Agua!M1420</f>
        <v>0</v>
      </c>
      <c r="E1418" s="72">
        <f t="shared" si="331"/>
        <v>0</v>
      </c>
      <c r="F1418" s="72">
        <f>Agua!P1420</f>
        <v>0</v>
      </c>
      <c r="G1418" s="72">
        <f t="shared" si="332"/>
        <v>0</v>
      </c>
      <c r="H1418" s="72">
        <f>Agua!S1420</f>
        <v>0</v>
      </c>
      <c r="I1418" s="72">
        <f t="shared" si="333"/>
        <v>0</v>
      </c>
      <c r="J1418" s="72">
        <f>Agua!V1420</f>
        <v>0</v>
      </c>
      <c r="K1418" s="72">
        <f t="shared" si="334"/>
        <v>0</v>
      </c>
      <c r="L1418" s="72">
        <f>Agua!X1420</f>
        <v>0</v>
      </c>
      <c r="M1418" s="72">
        <f t="shared" si="335"/>
        <v>0</v>
      </c>
      <c r="N1418" s="72">
        <f t="shared" si="336"/>
        <v>0</v>
      </c>
      <c r="O1418" s="41">
        <f>'Gas y Electricidad'!F1421</f>
        <v>0</v>
      </c>
      <c r="P1418" s="49">
        <f t="shared" si="337"/>
        <v>0</v>
      </c>
      <c r="Q1418" s="41">
        <f>'Gas y Electricidad'!J1421</f>
        <v>0</v>
      </c>
      <c r="R1418" s="49">
        <f t="shared" si="338"/>
        <v>0</v>
      </c>
      <c r="S1418" s="41">
        <f>'Gas y Electricidad'!M1421</f>
        <v>0</v>
      </c>
      <c r="T1418" s="42" t="e">
        <f t="shared" si="339"/>
        <v>#DIV/0!</v>
      </c>
      <c r="U1418" s="35">
        <f>'Gas y Electricidad'!Q1421</f>
        <v>0</v>
      </c>
      <c r="V1418" s="52">
        <f t="shared" si="340"/>
        <v>0</v>
      </c>
      <c r="W1418" s="63"/>
      <c r="X1418" s="63"/>
      <c r="Y1418" s="63"/>
      <c r="Z1418" s="57">
        <f t="shared" si="341"/>
        <v>0</v>
      </c>
      <c r="AA1418" s="59">
        <f t="shared" si="342"/>
        <v>0</v>
      </c>
      <c r="AB1418" s="58">
        <f t="shared" si="343"/>
        <v>0</v>
      </c>
      <c r="AC1418" s="61">
        <f t="shared" si="344"/>
        <v>0</v>
      </c>
      <c r="AD1418" s="61">
        <f t="shared" si="345"/>
        <v>0</v>
      </c>
    </row>
    <row r="1419" spans="1:30" x14ac:dyDescent="0.3">
      <c r="A1419" s="39">
        <f>IF(Agua!A1421&gt;0,Agua!A1421,"-")</f>
        <v>43829</v>
      </c>
      <c r="B1419" s="40">
        <f>Agua!C1421</f>
        <v>0</v>
      </c>
      <c r="C1419" s="72">
        <f>Agua!J1421</f>
        <v>0</v>
      </c>
      <c r="D1419" s="72">
        <f>Agua!M1421</f>
        <v>0</v>
      </c>
      <c r="E1419" s="72">
        <f t="shared" si="331"/>
        <v>0</v>
      </c>
      <c r="F1419" s="72">
        <f>Agua!P1421</f>
        <v>0</v>
      </c>
      <c r="G1419" s="72">
        <f t="shared" si="332"/>
        <v>0</v>
      </c>
      <c r="H1419" s="72">
        <f>Agua!S1421</f>
        <v>0</v>
      </c>
      <c r="I1419" s="72">
        <f t="shared" si="333"/>
        <v>0</v>
      </c>
      <c r="J1419" s="72">
        <f>Agua!V1421</f>
        <v>0</v>
      </c>
      <c r="K1419" s="72">
        <f t="shared" si="334"/>
        <v>0</v>
      </c>
      <c r="L1419" s="72">
        <f>Agua!X1421</f>
        <v>0</v>
      </c>
      <c r="M1419" s="72">
        <f t="shared" si="335"/>
        <v>0</v>
      </c>
      <c r="N1419" s="72">
        <f t="shared" si="336"/>
        <v>0</v>
      </c>
      <c r="O1419" s="41">
        <f>'Gas y Electricidad'!F1422</f>
        <v>0</v>
      </c>
      <c r="P1419" s="49">
        <f t="shared" si="337"/>
        <v>0</v>
      </c>
      <c r="Q1419" s="41">
        <f>'Gas y Electricidad'!J1422</f>
        <v>0</v>
      </c>
      <c r="R1419" s="49">
        <f t="shared" si="338"/>
        <v>0</v>
      </c>
      <c r="S1419" s="41">
        <f>'Gas y Electricidad'!M1422</f>
        <v>0</v>
      </c>
      <c r="T1419" s="42" t="e">
        <f t="shared" si="339"/>
        <v>#DIV/0!</v>
      </c>
      <c r="U1419" s="35">
        <f>'Gas y Electricidad'!Q1422</f>
        <v>0</v>
      </c>
      <c r="V1419" s="52">
        <f t="shared" si="340"/>
        <v>0</v>
      </c>
      <c r="W1419" s="63"/>
      <c r="X1419" s="63"/>
      <c r="Y1419" s="63"/>
      <c r="Z1419" s="57">
        <f t="shared" si="341"/>
        <v>0</v>
      </c>
      <c r="AA1419" s="59">
        <f t="shared" si="342"/>
        <v>0</v>
      </c>
      <c r="AB1419" s="58">
        <f t="shared" si="343"/>
        <v>0</v>
      </c>
      <c r="AC1419" s="61">
        <f t="shared" si="344"/>
        <v>0</v>
      </c>
      <c r="AD1419" s="61">
        <f t="shared" si="345"/>
        <v>0</v>
      </c>
    </row>
    <row r="1420" spans="1:30" x14ac:dyDescent="0.3">
      <c r="A1420" s="39">
        <f>IF(Agua!A1422&gt;0,Agua!A1422,"-")</f>
        <v>43830</v>
      </c>
      <c r="B1420" s="40">
        <f>Agua!C1422</f>
        <v>0</v>
      </c>
      <c r="C1420" s="72">
        <f>Agua!J1422</f>
        <v>0</v>
      </c>
      <c r="D1420" s="72">
        <f>Agua!M1422</f>
        <v>0</v>
      </c>
      <c r="E1420" s="72">
        <f t="shared" si="331"/>
        <v>0</v>
      </c>
      <c r="F1420" s="72">
        <f>Agua!P1422</f>
        <v>0</v>
      </c>
      <c r="G1420" s="72">
        <f t="shared" si="332"/>
        <v>0</v>
      </c>
      <c r="H1420" s="72">
        <f>Agua!S1422</f>
        <v>0</v>
      </c>
      <c r="I1420" s="72">
        <f t="shared" si="333"/>
        <v>0</v>
      </c>
      <c r="J1420" s="72">
        <f>Agua!V1422</f>
        <v>0</v>
      </c>
      <c r="K1420" s="72">
        <f t="shared" si="334"/>
        <v>0</v>
      </c>
      <c r="L1420" s="72">
        <f>Agua!X1422</f>
        <v>0</v>
      </c>
      <c r="M1420" s="72">
        <f t="shared" si="335"/>
        <v>0</v>
      </c>
      <c r="N1420" s="72">
        <f t="shared" si="336"/>
        <v>0</v>
      </c>
      <c r="O1420" s="41">
        <f>'Gas y Electricidad'!F1423</f>
        <v>0</v>
      </c>
      <c r="P1420" s="49">
        <f t="shared" si="337"/>
        <v>0</v>
      </c>
      <c r="Q1420" s="41">
        <f>'Gas y Electricidad'!J1423</f>
        <v>0</v>
      </c>
      <c r="R1420" s="49">
        <f t="shared" si="338"/>
        <v>0</v>
      </c>
      <c r="S1420" s="41">
        <f>'Gas y Electricidad'!M1423</f>
        <v>0</v>
      </c>
      <c r="T1420" s="42" t="e">
        <f t="shared" si="339"/>
        <v>#DIV/0!</v>
      </c>
      <c r="U1420" s="35">
        <f>'Gas y Electricidad'!Q1423</f>
        <v>0</v>
      </c>
      <c r="V1420" s="52">
        <f t="shared" si="340"/>
        <v>0</v>
      </c>
      <c r="W1420" s="63"/>
      <c r="X1420" s="63"/>
      <c r="Y1420" s="63"/>
      <c r="Z1420" s="57">
        <f t="shared" si="341"/>
        <v>0</v>
      </c>
      <c r="AA1420" s="59">
        <f t="shared" si="342"/>
        <v>0</v>
      </c>
      <c r="AB1420" s="58">
        <f t="shared" si="343"/>
        <v>0</v>
      </c>
      <c r="AC1420" s="61">
        <f t="shared" si="344"/>
        <v>0</v>
      </c>
      <c r="AD1420" s="61">
        <f t="shared" si="345"/>
        <v>0</v>
      </c>
    </row>
    <row r="1421" spans="1:30" x14ac:dyDescent="0.3">
      <c r="A1421" s="39">
        <f>IF(Agua!A1423&gt;0,Agua!A1423,"-")</f>
        <v>43831</v>
      </c>
      <c r="B1421" s="40">
        <f>Agua!C1423</f>
        <v>0</v>
      </c>
      <c r="C1421" s="72">
        <f>Agua!J1423</f>
        <v>0</v>
      </c>
      <c r="D1421" s="72">
        <f>Agua!M1423</f>
        <v>0</v>
      </c>
      <c r="E1421" s="72">
        <f t="shared" si="331"/>
        <v>0</v>
      </c>
      <c r="F1421" s="72">
        <f>Agua!P1423</f>
        <v>0</v>
      </c>
      <c r="G1421" s="72">
        <f t="shared" si="332"/>
        <v>0</v>
      </c>
      <c r="H1421" s="72">
        <f>Agua!S1423</f>
        <v>0</v>
      </c>
      <c r="I1421" s="72">
        <f t="shared" si="333"/>
        <v>0</v>
      </c>
      <c r="J1421" s="72">
        <f>Agua!V1423</f>
        <v>0</v>
      </c>
      <c r="K1421" s="72">
        <f t="shared" si="334"/>
        <v>0</v>
      </c>
      <c r="L1421" s="72">
        <f>Agua!X1423</f>
        <v>0</v>
      </c>
      <c r="M1421" s="72">
        <f t="shared" si="335"/>
        <v>0</v>
      </c>
      <c r="N1421" s="72">
        <f t="shared" si="336"/>
        <v>0</v>
      </c>
      <c r="O1421" s="41">
        <f>'Gas y Electricidad'!F1424</f>
        <v>0</v>
      </c>
      <c r="P1421" s="49">
        <f t="shared" si="337"/>
        <v>0</v>
      </c>
      <c r="Q1421" s="41">
        <f>'Gas y Electricidad'!J1424</f>
        <v>0</v>
      </c>
      <c r="R1421" s="49">
        <f t="shared" si="338"/>
        <v>0</v>
      </c>
      <c r="S1421" s="41">
        <f>'Gas y Electricidad'!M1424</f>
        <v>0</v>
      </c>
      <c r="T1421" s="42" t="e">
        <f t="shared" si="339"/>
        <v>#DIV/0!</v>
      </c>
      <c r="U1421" s="35">
        <f>'Gas y Electricidad'!Q1424</f>
        <v>0</v>
      </c>
      <c r="V1421" s="52">
        <f t="shared" si="340"/>
        <v>0</v>
      </c>
      <c r="W1421" s="63"/>
      <c r="X1421" s="63"/>
      <c r="Y1421" s="63"/>
      <c r="Z1421" s="57">
        <f t="shared" si="341"/>
        <v>0</v>
      </c>
      <c r="AA1421" s="59">
        <f t="shared" si="342"/>
        <v>0</v>
      </c>
      <c r="AB1421" s="58">
        <f t="shared" si="343"/>
        <v>0</v>
      </c>
      <c r="AC1421" s="61">
        <f t="shared" si="344"/>
        <v>0</v>
      </c>
      <c r="AD1421" s="61">
        <f t="shared" si="345"/>
        <v>0</v>
      </c>
    </row>
    <row r="1422" spans="1:30" x14ac:dyDescent="0.3">
      <c r="A1422" s="39">
        <f>IF(Agua!A1424&gt;0,Agua!A1424,"-")</f>
        <v>43832</v>
      </c>
      <c r="B1422" s="40">
        <f>Agua!C1424</f>
        <v>0</v>
      </c>
      <c r="C1422" s="72">
        <f>Agua!J1424</f>
        <v>0</v>
      </c>
      <c r="D1422" s="72">
        <f>Agua!M1424</f>
        <v>0</v>
      </c>
      <c r="E1422" s="72">
        <f t="shared" si="331"/>
        <v>0</v>
      </c>
      <c r="F1422" s="72">
        <f>Agua!P1424</f>
        <v>0</v>
      </c>
      <c r="G1422" s="72">
        <f t="shared" si="332"/>
        <v>0</v>
      </c>
      <c r="H1422" s="72">
        <f>Agua!S1424</f>
        <v>0</v>
      </c>
      <c r="I1422" s="72">
        <f t="shared" si="333"/>
        <v>0</v>
      </c>
      <c r="J1422" s="72">
        <f>Agua!V1424</f>
        <v>0</v>
      </c>
      <c r="K1422" s="72">
        <f t="shared" si="334"/>
        <v>0</v>
      </c>
      <c r="L1422" s="72">
        <f>Agua!X1424</f>
        <v>0</v>
      </c>
      <c r="M1422" s="72">
        <f t="shared" si="335"/>
        <v>0</v>
      </c>
      <c r="N1422" s="72">
        <f t="shared" si="336"/>
        <v>0</v>
      </c>
      <c r="O1422" s="41">
        <f>'Gas y Electricidad'!F1425</f>
        <v>0</v>
      </c>
      <c r="P1422" s="49">
        <f t="shared" si="337"/>
        <v>0</v>
      </c>
      <c r="Q1422" s="41">
        <f>'Gas y Electricidad'!J1425</f>
        <v>0</v>
      </c>
      <c r="R1422" s="49">
        <f t="shared" si="338"/>
        <v>0</v>
      </c>
      <c r="S1422" s="41">
        <f>'Gas y Electricidad'!M1425</f>
        <v>0</v>
      </c>
      <c r="T1422" s="42" t="e">
        <f t="shared" si="339"/>
        <v>#DIV/0!</v>
      </c>
      <c r="U1422" s="35">
        <f>'Gas y Electricidad'!Q1425</f>
        <v>0</v>
      </c>
      <c r="V1422" s="52">
        <f t="shared" si="340"/>
        <v>0</v>
      </c>
      <c r="W1422" s="63"/>
      <c r="X1422" s="63"/>
      <c r="Y1422" s="63"/>
      <c r="Z1422" s="57">
        <f t="shared" si="341"/>
        <v>0</v>
      </c>
      <c r="AA1422" s="59">
        <f t="shared" si="342"/>
        <v>0</v>
      </c>
      <c r="AB1422" s="58">
        <f t="shared" si="343"/>
        <v>0</v>
      </c>
      <c r="AC1422" s="61">
        <f t="shared" si="344"/>
        <v>0</v>
      </c>
      <c r="AD1422" s="61">
        <f t="shared" si="345"/>
        <v>0</v>
      </c>
    </row>
    <row r="1423" spans="1:30" x14ac:dyDescent="0.3">
      <c r="A1423" s="39">
        <f>IF(Agua!A1425&gt;0,Agua!A1425,"-")</f>
        <v>43833</v>
      </c>
      <c r="B1423" s="40">
        <f>Agua!C1425</f>
        <v>0</v>
      </c>
      <c r="C1423" s="72">
        <f>Agua!J1425</f>
        <v>0</v>
      </c>
      <c r="D1423" s="72">
        <f>Agua!M1425</f>
        <v>0</v>
      </c>
      <c r="E1423" s="72">
        <f t="shared" si="331"/>
        <v>0</v>
      </c>
      <c r="F1423" s="72">
        <f>Agua!P1425</f>
        <v>0</v>
      </c>
      <c r="G1423" s="72">
        <f t="shared" si="332"/>
        <v>0</v>
      </c>
      <c r="H1423" s="72">
        <f>Agua!S1425</f>
        <v>0</v>
      </c>
      <c r="I1423" s="72">
        <f t="shared" si="333"/>
        <v>0</v>
      </c>
      <c r="J1423" s="72">
        <f>Agua!V1425</f>
        <v>0</v>
      </c>
      <c r="K1423" s="72">
        <f t="shared" si="334"/>
        <v>0</v>
      </c>
      <c r="L1423" s="72">
        <f>Agua!X1425</f>
        <v>0</v>
      </c>
      <c r="M1423" s="72">
        <f t="shared" si="335"/>
        <v>0</v>
      </c>
      <c r="N1423" s="72">
        <f t="shared" si="336"/>
        <v>0</v>
      </c>
      <c r="O1423" s="41">
        <f>'Gas y Electricidad'!F1426</f>
        <v>0</v>
      </c>
      <c r="P1423" s="49">
        <f t="shared" si="337"/>
        <v>0</v>
      </c>
      <c r="Q1423" s="41">
        <f>'Gas y Electricidad'!J1426</f>
        <v>0</v>
      </c>
      <c r="R1423" s="49">
        <f t="shared" si="338"/>
        <v>0</v>
      </c>
      <c r="S1423" s="41">
        <f>'Gas y Electricidad'!M1426</f>
        <v>0</v>
      </c>
      <c r="T1423" s="42" t="e">
        <f t="shared" si="339"/>
        <v>#DIV/0!</v>
      </c>
      <c r="U1423" s="35">
        <f>'Gas y Electricidad'!Q1426</f>
        <v>0</v>
      </c>
      <c r="V1423" s="52">
        <f t="shared" si="340"/>
        <v>0</v>
      </c>
      <c r="W1423" s="63"/>
      <c r="X1423" s="63"/>
      <c r="Y1423" s="63"/>
      <c r="Z1423" s="57">
        <f t="shared" si="341"/>
        <v>0</v>
      </c>
      <c r="AA1423" s="59">
        <f t="shared" si="342"/>
        <v>0</v>
      </c>
      <c r="AB1423" s="58">
        <f t="shared" si="343"/>
        <v>0</v>
      </c>
      <c r="AC1423" s="61">
        <f t="shared" si="344"/>
        <v>0</v>
      </c>
      <c r="AD1423" s="61">
        <f t="shared" si="345"/>
        <v>0</v>
      </c>
    </row>
    <row r="1424" spans="1:30" x14ac:dyDescent="0.3">
      <c r="A1424" s="39">
        <f>IF(Agua!A1426&gt;0,Agua!A1426,"-")</f>
        <v>43834</v>
      </c>
      <c r="B1424" s="40">
        <f>Agua!C1426</f>
        <v>0</v>
      </c>
      <c r="C1424" s="72">
        <f>Agua!J1426</f>
        <v>0</v>
      </c>
      <c r="D1424" s="72">
        <f>Agua!M1426</f>
        <v>0</v>
      </c>
      <c r="E1424" s="72">
        <f t="shared" si="331"/>
        <v>0</v>
      </c>
      <c r="F1424" s="72">
        <f>Agua!P1426</f>
        <v>0</v>
      </c>
      <c r="G1424" s="72">
        <f t="shared" si="332"/>
        <v>0</v>
      </c>
      <c r="H1424" s="72">
        <f>Agua!S1426</f>
        <v>0</v>
      </c>
      <c r="I1424" s="72">
        <f t="shared" si="333"/>
        <v>0</v>
      </c>
      <c r="J1424" s="72">
        <f>Agua!V1426</f>
        <v>0</v>
      </c>
      <c r="K1424" s="72">
        <f t="shared" si="334"/>
        <v>0</v>
      </c>
      <c r="L1424" s="72">
        <f>Agua!X1426</f>
        <v>0</v>
      </c>
      <c r="M1424" s="72">
        <f t="shared" si="335"/>
        <v>0</v>
      </c>
      <c r="N1424" s="72">
        <f t="shared" si="336"/>
        <v>0</v>
      </c>
      <c r="O1424" s="41">
        <f>'Gas y Electricidad'!F1427</f>
        <v>0</v>
      </c>
      <c r="P1424" s="49">
        <f t="shared" si="337"/>
        <v>0</v>
      </c>
      <c r="Q1424" s="41">
        <f>'Gas y Electricidad'!J1427</f>
        <v>0</v>
      </c>
      <c r="R1424" s="49">
        <f t="shared" si="338"/>
        <v>0</v>
      </c>
      <c r="S1424" s="41">
        <f>'Gas y Electricidad'!M1427</f>
        <v>0</v>
      </c>
      <c r="T1424" s="42" t="e">
        <f t="shared" si="339"/>
        <v>#DIV/0!</v>
      </c>
      <c r="U1424" s="35">
        <f>'Gas y Electricidad'!Q1427</f>
        <v>0</v>
      </c>
      <c r="V1424" s="52">
        <f t="shared" si="340"/>
        <v>0</v>
      </c>
      <c r="W1424" s="63"/>
      <c r="X1424" s="63"/>
      <c r="Y1424" s="63"/>
      <c r="Z1424" s="57">
        <f t="shared" si="341"/>
        <v>0</v>
      </c>
      <c r="AA1424" s="59">
        <f t="shared" si="342"/>
        <v>0</v>
      </c>
      <c r="AB1424" s="58">
        <f t="shared" si="343"/>
        <v>0</v>
      </c>
      <c r="AC1424" s="61">
        <f t="shared" si="344"/>
        <v>0</v>
      </c>
      <c r="AD1424" s="61">
        <f t="shared" si="345"/>
        <v>0</v>
      </c>
    </row>
    <row r="1425" spans="1:30" x14ac:dyDescent="0.3">
      <c r="A1425" s="39">
        <f>IF(Agua!A1427&gt;0,Agua!A1427,"-")</f>
        <v>43835</v>
      </c>
      <c r="B1425" s="40">
        <f>Agua!C1427</f>
        <v>0</v>
      </c>
      <c r="C1425" s="72">
        <f>Agua!J1427</f>
        <v>0</v>
      </c>
      <c r="D1425" s="72">
        <f>Agua!M1427</f>
        <v>0</v>
      </c>
      <c r="E1425" s="72">
        <f t="shared" si="331"/>
        <v>0</v>
      </c>
      <c r="F1425" s="72">
        <f>Agua!P1427</f>
        <v>0</v>
      </c>
      <c r="G1425" s="72">
        <f t="shared" si="332"/>
        <v>0</v>
      </c>
      <c r="H1425" s="72">
        <f>Agua!S1427</f>
        <v>0</v>
      </c>
      <c r="I1425" s="72">
        <f t="shared" si="333"/>
        <v>0</v>
      </c>
      <c r="J1425" s="72">
        <f>Agua!V1427</f>
        <v>0</v>
      </c>
      <c r="K1425" s="72">
        <f t="shared" si="334"/>
        <v>0</v>
      </c>
      <c r="L1425" s="72">
        <f>Agua!X1427</f>
        <v>0</v>
      </c>
      <c r="M1425" s="72">
        <f t="shared" si="335"/>
        <v>0</v>
      </c>
      <c r="N1425" s="72">
        <f t="shared" si="336"/>
        <v>0</v>
      </c>
      <c r="O1425" s="41">
        <f>'Gas y Electricidad'!F1428</f>
        <v>0</v>
      </c>
      <c r="P1425" s="49">
        <f t="shared" si="337"/>
        <v>0</v>
      </c>
      <c r="Q1425" s="41">
        <f>'Gas y Electricidad'!J1428</f>
        <v>0</v>
      </c>
      <c r="R1425" s="49">
        <f t="shared" si="338"/>
        <v>0</v>
      </c>
      <c r="S1425" s="41">
        <f>'Gas y Electricidad'!M1428</f>
        <v>0</v>
      </c>
      <c r="T1425" s="42" t="e">
        <f t="shared" si="339"/>
        <v>#DIV/0!</v>
      </c>
      <c r="U1425" s="35">
        <f>'Gas y Electricidad'!Q1428</f>
        <v>0</v>
      </c>
      <c r="V1425" s="52">
        <f t="shared" si="340"/>
        <v>0</v>
      </c>
      <c r="W1425" s="63"/>
      <c r="X1425" s="63"/>
      <c r="Y1425" s="63"/>
      <c r="Z1425" s="57">
        <f t="shared" si="341"/>
        <v>0</v>
      </c>
      <c r="AA1425" s="59">
        <f t="shared" si="342"/>
        <v>0</v>
      </c>
      <c r="AB1425" s="58">
        <f t="shared" si="343"/>
        <v>0</v>
      </c>
      <c r="AC1425" s="61">
        <f t="shared" si="344"/>
        <v>0</v>
      </c>
      <c r="AD1425" s="61">
        <f t="shared" si="345"/>
        <v>0</v>
      </c>
    </row>
    <row r="1426" spans="1:30" x14ac:dyDescent="0.3">
      <c r="A1426" s="39">
        <f>IF(Agua!A1428&gt;0,Agua!A1428,"-")</f>
        <v>43836</v>
      </c>
      <c r="B1426" s="40">
        <f>Agua!C1428</f>
        <v>0</v>
      </c>
      <c r="C1426" s="72">
        <f>Agua!J1428</f>
        <v>0</v>
      </c>
      <c r="D1426" s="72">
        <f>Agua!M1428</f>
        <v>0</v>
      </c>
      <c r="E1426" s="72">
        <f t="shared" si="331"/>
        <v>0</v>
      </c>
      <c r="F1426" s="72">
        <f>Agua!P1428</f>
        <v>0</v>
      </c>
      <c r="G1426" s="72">
        <f t="shared" si="332"/>
        <v>0</v>
      </c>
      <c r="H1426" s="72">
        <f>Agua!S1428</f>
        <v>0</v>
      </c>
      <c r="I1426" s="72">
        <f t="shared" si="333"/>
        <v>0</v>
      </c>
      <c r="J1426" s="72">
        <f>Agua!V1428</f>
        <v>0</v>
      </c>
      <c r="K1426" s="72">
        <f t="shared" si="334"/>
        <v>0</v>
      </c>
      <c r="L1426" s="72">
        <f>Agua!X1428</f>
        <v>0</v>
      </c>
      <c r="M1426" s="72">
        <f t="shared" si="335"/>
        <v>0</v>
      </c>
      <c r="N1426" s="72">
        <f t="shared" si="336"/>
        <v>0</v>
      </c>
      <c r="O1426" s="41">
        <f>'Gas y Electricidad'!F1429</f>
        <v>0</v>
      </c>
      <c r="P1426" s="49">
        <f t="shared" si="337"/>
        <v>0</v>
      </c>
      <c r="Q1426" s="41">
        <f>'Gas y Electricidad'!J1429</f>
        <v>0</v>
      </c>
      <c r="R1426" s="49">
        <f t="shared" si="338"/>
        <v>0</v>
      </c>
      <c r="S1426" s="41">
        <f>'Gas y Electricidad'!M1429</f>
        <v>0</v>
      </c>
      <c r="T1426" s="42" t="e">
        <f t="shared" si="339"/>
        <v>#DIV/0!</v>
      </c>
      <c r="U1426" s="35">
        <f>'Gas y Electricidad'!Q1429</f>
        <v>0</v>
      </c>
      <c r="V1426" s="52">
        <f t="shared" si="340"/>
        <v>0</v>
      </c>
      <c r="W1426" s="63"/>
      <c r="X1426" s="63"/>
      <c r="Y1426" s="63"/>
      <c r="Z1426" s="57">
        <f t="shared" si="341"/>
        <v>0</v>
      </c>
      <c r="AA1426" s="59">
        <f t="shared" si="342"/>
        <v>0</v>
      </c>
      <c r="AB1426" s="58">
        <f t="shared" si="343"/>
        <v>0</v>
      </c>
      <c r="AC1426" s="61">
        <f t="shared" si="344"/>
        <v>0</v>
      </c>
      <c r="AD1426" s="61">
        <f t="shared" si="345"/>
        <v>0</v>
      </c>
    </row>
    <row r="1427" spans="1:30" x14ac:dyDescent="0.3">
      <c r="A1427" s="39">
        <f>IF(Agua!A1429&gt;0,Agua!A1429,"-")</f>
        <v>43837</v>
      </c>
      <c r="B1427" s="40">
        <f>Agua!C1429</f>
        <v>0</v>
      </c>
      <c r="C1427" s="72">
        <f>Agua!J1429</f>
        <v>0</v>
      </c>
      <c r="D1427" s="72">
        <f>Agua!M1429</f>
        <v>0</v>
      </c>
      <c r="E1427" s="72">
        <f t="shared" si="331"/>
        <v>0</v>
      </c>
      <c r="F1427" s="72">
        <f>Agua!P1429</f>
        <v>0</v>
      </c>
      <c r="G1427" s="72">
        <f t="shared" si="332"/>
        <v>0</v>
      </c>
      <c r="H1427" s="72">
        <f>Agua!S1429</f>
        <v>0</v>
      </c>
      <c r="I1427" s="72">
        <f t="shared" si="333"/>
        <v>0</v>
      </c>
      <c r="J1427" s="72">
        <f>Agua!V1429</f>
        <v>0</v>
      </c>
      <c r="K1427" s="72">
        <f t="shared" si="334"/>
        <v>0</v>
      </c>
      <c r="L1427" s="72">
        <f>Agua!X1429</f>
        <v>0</v>
      </c>
      <c r="M1427" s="72">
        <f t="shared" si="335"/>
        <v>0</v>
      </c>
      <c r="N1427" s="72">
        <f t="shared" si="336"/>
        <v>0</v>
      </c>
      <c r="O1427" s="41">
        <f>'Gas y Electricidad'!F1430</f>
        <v>0</v>
      </c>
      <c r="P1427" s="49">
        <f t="shared" si="337"/>
        <v>0</v>
      </c>
      <c r="Q1427" s="41">
        <f>'Gas y Electricidad'!J1430</f>
        <v>0</v>
      </c>
      <c r="R1427" s="49">
        <f t="shared" si="338"/>
        <v>0</v>
      </c>
      <c r="S1427" s="41">
        <f>'Gas y Electricidad'!M1430</f>
        <v>0</v>
      </c>
      <c r="T1427" s="42" t="e">
        <f t="shared" si="339"/>
        <v>#DIV/0!</v>
      </c>
      <c r="U1427" s="35">
        <f>'Gas y Electricidad'!Q1430</f>
        <v>0</v>
      </c>
      <c r="V1427" s="52">
        <f t="shared" si="340"/>
        <v>0</v>
      </c>
      <c r="W1427" s="63"/>
      <c r="X1427" s="63"/>
      <c r="Y1427" s="63"/>
      <c r="Z1427" s="57">
        <f t="shared" si="341"/>
        <v>0</v>
      </c>
      <c r="AA1427" s="59">
        <f t="shared" si="342"/>
        <v>0</v>
      </c>
      <c r="AB1427" s="58">
        <f t="shared" si="343"/>
        <v>0</v>
      </c>
      <c r="AC1427" s="61">
        <f t="shared" si="344"/>
        <v>0</v>
      </c>
      <c r="AD1427" s="61">
        <f t="shared" si="345"/>
        <v>0</v>
      </c>
    </row>
    <row r="1428" spans="1:30" x14ac:dyDescent="0.3">
      <c r="A1428" s="39">
        <f>IF(Agua!A1430&gt;0,Agua!A1430,"-")</f>
        <v>43838</v>
      </c>
      <c r="B1428" s="40">
        <f>Agua!C1430</f>
        <v>0</v>
      </c>
      <c r="C1428" s="72">
        <f>Agua!J1430</f>
        <v>0</v>
      </c>
      <c r="D1428" s="72">
        <f>Agua!M1430</f>
        <v>0</v>
      </c>
      <c r="E1428" s="72">
        <f t="shared" si="331"/>
        <v>0</v>
      </c>
      <c r="F1428" s="72">
        <f>Agua!P1430</f>
        <v>0</v>
      </c>
      <c r="G1428" s="72">
        <f t="shared" si="332"/>
        <v>0</v>
      </c>
      <c r="H1428" s="72">
        <f>Agua!S1430</f>
        <v>0</v>
      </c>
      <c r="I1428" s="72">
        <f t="shared" si="333"/>
        <v>0</v>
      </c>
      <c r="J1428" s="72">
        <f>Agua!V1430</f>
        <v>0</v>
      </c>
      <c r="K1428" s="72">
        <f t="shared" si="334"/>
        <v>0</v>
      </c>
      <c r="L1428" s="72">
        <f>Agua!X1430</f>
        <v>0</v>
      </c>
      <c r="M1428" s="72">
        <f t="shared" si="335"/>
        <v>0</v>
      </c>
      <c r="N1428" s="72">
        <f t="shared" si="336"/>
        <v>0</v>
      </c>
      <c r="O1428" s="41">
        <f>'Gas y Electricidad'!F1431</f>
        <v>0</v>
      </c>
      <c r="P1428" s="49">
        <f t="shared" si="337"/>
        <v>0</v>
      </c>
      <c r="Q1428" s="41">
        <f>'Gas y Electricidad'!J1431</f>
        <v>0</v>
      </c>
      <c r="R1428" s="49">
        <f t="shared" si="338"/>
        <v>0</v>
      </c>
      <c r="S1428" s="41">
        <f>'Gas y Electricidad'!M1431</f>
        <v>0</v>
      </c>
      <c r="T1428" s="42" t="e">
        <f t="shared" si="339"/>
        <v>#DIV/0!</v>
      </c>
      <c r="U1428" s="35">
        <f>'Gas y Electricidad'!Q1431</f>
        <v>0</v>
      </c>
      <c r="V1428" s="52">
        <f t="shared" si="340"/>
        <v>0</v>
      </c>
      <c r="W1428" s="63"/>
      <c r="X1428" s="63"/>
      <c r="Y1428" s="63"/>
      <c r="Z1428" s="57">
        <f t="shared" si="341"/>
        <v>0</v>
      </c>
      <c r="AA1428" s="59">
        <f t="shared" si="342"/>
        <v>0</v>
      </c>
      <c r="AB1428" s="58">
        <f t="shared" si="343"/>
        <v>0</v>
      </c>
      <c r="AC1428" s="61">
        <f t="shared" si="344"/>
        <v>0</v>
      </c>
      <c r="AD1428" s="61">
        <f t="shared" si="345"/>
        <v>0</v>
      </c>
    </row>
    <row r="1429" spans="1:30" x14ac:dyDescent="0.3">
      <c r="A1429" s="39">
        <f>IF(Agua!A1431&gt;0,Agua!A1431,"-")</f>
        <v>43839</v>
      </c>
      <c r="B1429" s="40">
        <f>Agua!C1431</f>
        <v>0</v>
      </c>
      <c r="C1429" s="72">
        <f>Agua!J1431</f>
        <v>0</v>
      </c>
      <c r="D1429" s="72">
        <f>Agua!M1431</f>
        <v>0</v>
      </c>
      <c r="E1429" s="72">
        <f t="shared" si="331"/>
        <v>0</v>
      </c>
      <c r="F1429" s="72">
        <f>Agua!P1431</f>
        <v>0</v>
      </c>
      <c r="G1429" s="72">
        <f t="shared" si="332"/>
        <v>0</v>
      </c>
      <c r="H1429" s="72">
        <f>Agua!S1431</f>
        <v>0</v>
      </c>
      <c r="I1429" s="72">
        <f t="shared" si="333"/>
        <v>0</v>
      </c>
      <c r="J1429" s="72">
        <f>Agua!V1431</f>
        <v>0</v>
      </c>
      <c r="K1429" s="72">
        <f t="shared" si="334"/>
        <v>0</v>
      </c>
      <c r="L1429" s="72">
        <f>Agua!X1431</f>
        <v>0</v>
      </c>
      <c r="M1429" s="72">
        <f t="shared" si="335"/>
        <v>0</v>
      </c>
      <c r="N1429" s="72">
        <f t="shared" si="336"/>
        <v>0</v>
      </c>
      <c r="O1429" s="41">
        <f>'Gas y Electricidad'!F1432</f>
        <v>0</v>
      </c>
      <c r="P1429" s="49">
        <f t="shared" si="337"/>
        <v>0</v>
      </c>
      <c r="Q1429" s="41">
        <f>'Gas y Electricidad'!J1432</f>
        <v>0</v>
      </c>
      <c r="R1429" s="49">
        <f t="shared" si="338"/>
        <v>0</v>
      </c>
      <c r="S1429" s="41">
        <f>'Gas y Electricidad'!M1432</f>
        <v>0</v>
      </c>
      <c r="T1429" s="42" t="e">
        <f t="shared" si="339"/>
        <v>#DIV/0!</v>
      </c>
      <c r="U1429" s="35">
        <f>'Gas y Electricidad'!Q1432</f>
        <v>0</v>
      </c>
      <c r="V1429" s="52">
        <f t="shared" si="340"/>
        <v>0</v>
      </c>
      <c r="W1429" s="63"/>
      <c r="X1429" s="63"/>
      <c r="Y1429" s="63"/>
      <c r="Z1429" s="57">
        <f t="shared" si="341"/>
        <v>0</v>
      </c>
      <c r="AA1429" s="59">
        <f t="shared" si="342"/>
        <v>0</v>
      </c>
      <c r="AB1429" s="58">
        <f t="shared" si="343"/>
        <v>0</v>
      </c>
      <c r="AC1429" s="61">
        <f t="shared" si="344"/>
        <v>0</v>
      </c>
      <c r="AD1429" s="61">
        <f t="shared" si="345"/>
        <v>0</v>
      </c>
    </row>
    <row r="1430" spans="1:30" x14ac:dyDescent="0.3">
      <c r="A1430" s="39">
        <f>IF(Agua!A1432&gt;0,Agua!A1432,"-")</f>
        <v>43840</v>
      </c>
      <c r="B1430" s="40">
        <f>Agua!C1432</f>
        <v>0</v>
      </c>
      <c r="C1430" s="72">
        <f>Agua!J1432</f>
        <v>0</v>
      </c>
      <c r="D1430" s="72">
        <f>Agua!M1432</f>
        <v>0</v>
      </c>
      <c r="E1430" s="72">
        <f t="shared" si="331"/>
        <v>0</v>
      </c>
      <c r="F1430" s="72">
        <f>Agua!P1432</f>
        <v>0</v>
      </c>
      <c r="G1430" s="72">
        <f t="shared" si="332"/>
        <v>0</v>
      </c>
      <c r="H1430" s="72">
        <f>Agua!S1432</f>
        <v>0</v>
      </c>
      <c r="I1430" s="72">
        <f t="shared" si="333"/>
        <v>0</v>
      </c>
      <c r="J1430" s="72">
        <f>Agua!V1432</f>
        <v>0</v>
      </c>
      <c r="K1430" s="72">
        <f t="shared" si="334"/>
        <v>0</v>
      </c>
      <c r="L1430" s="72">
        <f>Agua!X1432</f>
        <v>0</v>
      </c>
      <c r="M1430" s="72">
        <f t="shared" si="335"/>
        <v>0</v>
      </c>
      <c r="N1430" s="72">
        <f t="shared" si="336"/>
        <v>0</v>
      </c>
      <c r="O1430" s="41">
        <f>'Gas y Electricidad'!F1433</f>
        <v>0</v>
      </c>
      <c r="P1430" s="49">
        <f t="shared" si="337"/>
        <v>0</v>
      </c>
      <c r="Q1430" s="41">
        <f>'Gas y Electricidad'!J1433</f>
        <v>0</v>
      </c>
      <c r="R1430" s="49">
        <f t="shared" si="338"/>
        <v>0</v>
      </c>
      <c r="S1430" s="41">
        <f>'Gas y Electricidad'!M1433</f>
        <v>0</v>
      </c>
      <c r="T1430" s="42" t="e">
        <f t="shared" si="339"/>
        <v>#DIV/0!</v>
      </c>
      <c r="U1430" s="35">
        <f>'Gas y Electricidad'!Q1433</f>
        <v>0</v>
      </c>
      <c r="V1430" s="52">
        <f t="shared" si="340"/>
        <v>0</v>
      </c>
      <c r="W1430" s="63"/>
      <c r="X1430" s="63"/>
      <c r="Y1430" s="63"/>
      <c r="Z1430" s="57">
        <f t="shared" si="341"/>
        <v>0</v>
      </c>
      <c r="AA1430" s="59">
        <f t="shared" si="342"/>
        <v>0</v>
      </c>
      <c r="AB1430" s="58">
        <f t="shared" si="343"/>
        <v>0</v>
      </c>
      <c r="AC1430" s="61">
        <f t="shared" si="344"/>
        <v>0</v>
      </c>
      <c r="AD1430" s="61">
        <f t="shared" si="345"/>
        <v>0</v>
      </c>
    </row>
    <row r="1431" spans="1:30" x14ac:dyDescent="0.3">
      <c r="A1431" s="39">
        <f>IF(Agua!A1433&gt;0,Agua!A1433,"-")</f>
        <v>43841</v>
      </c>
      <c r="B1431" s="40">
        <f>Agua!C1433</f>
        <v>0</v>
      </c>
      <c r="C1431" s="72">
        <f>Agua!J1433</f>
        <v>0</v>
      </c>
      <c r="D1431" s="72">
        <f>Agua!M1433</f>
        <v>0</v>
      </c>
      <c r="E1431" s="72">
        <f t="shared" si="331"/>
        <v>0</v>
      </c>
      <c r="F1431" s="72">
        <f>Agua!P1433</f>
        <v>0</v>
      </c>
      <c r="G1431" s="72">
        <f t="shared" si="332"/>
        <v>0</v>
      </c>
      <c r="H1431" s="72">
        <f>Agua!S1433</f>
        <v>0</v>
      </c>
      <c r="I1431" s="72">
        <f t="shared" si="333"/>
        <v>0</v>
      </c>
      <c r="J1431" s="72">
        <f>Agua!V1433</f>
        <v>0</v>
      </c>
      <c r="K1431" s="72">
        <f t="shared" si="334"/>
        <v>0</v>
      </c>
      <c r="L1431" s="72">
        <f>Agua!X1433</f>
        <v>0</v>
      </c>
      <c r="M1431" s="72">
        <f t="shared" si="335"/>
        <v>0</v>
      </c>
      <c r="N1431" s="72">
        <f t="shared" si="336"/>
        <v>0</v>
      </c>
      <c r="O1431" s="41">
        <f>'Gas y Electricidad'!F1434</f>
        <v>0</v>
      </c>
      <c r="P1431" s="49">
        <f t="shared" si="337"/>
        <v>0</v>
      </c>
      <c r="Q1431" s="41">
        <f>'Gas y Electricidad'!J1434</f>
        <v>0</v>
      </c>
      <c r="R1431" s="49">
        <f t="shared" si="338"/>
        <v>0</v>
      </c>
      <c r="S1431" s="41">
        <f>'Gas y Electricidad'!M1434</f>
        <v>0</v>
      </c>
      <c r="T1431" s="42" t="e">
        <f t="shared" si="339"/>
        <v>#DIV/0!</v>
      </c>
      <c r="U1431" s="35">
        <f>'Gas y Electricidad'!Q1434</f>
        <v>0</v>
      </c>
      <c r="V1431" s="52">
        <f t="shared" si="340"/>
        <v>0</v>
      </c>
      <c r="W1431" s="63"/>
      <c r="X1431" s="63"/>
      <c r="Y1431" s="63"/>
      <c r="Z1431" s="57">
        <f t="shared" si="341"/>
        <v>0</v>
      </c>
      <c r="AA1431" s="59">
        <f t="shared" si="342"/>
        <v>0</v>
      </c>
      <c r="AB1431" s="58">
        <f t="shared" si="343"/>
        <v>0</v>
      </c>
      <c r="AC1431" s="61">
        <f t="shared" si="344"/>
        <v>0</v>
      </c>
      <c r="AD1431" s="61">
        <f t="shared" si="345"/>
        <v>0</v>
      </c>
    </row>
    <row r="1432" spans="1:30" x14ac:dyDescent="0.3">
      <c r="A1432" s="39">
        <f>IF(Agua!A1434&gt;0,Agua!A1434,"-")</f>
        <v>43842</v>
      </c>
      <c r="B1432" s="40">
        <f>Agua!C1434</f>
        <v>0</v>
      </c>
      <c r="C1432" s="72">
        <f>Agua!J1434</f>
        <v>0</v>
      </c>
      <c r="D1432" s="72">
        <f>Agua!M1434</f>
        <v>0</v>
      </c>
      <c r="E1432" s="72">
        <f t="shared" si="331"/>
        <v>0</v>
      </c>
      <c r="F1432" s="72">
        <f>Agua!P1434</f>
        <v>0</v>
      </c>
      <c r="G1432" s="72">
        <f t="shared" si="332"/>
        <v>0</v>
      </c>
      <c r="H1432" s="72">
        <f>Agua!S1434</f>
        <v>0</v>
      </c>
      <c r="I1432" s="72">
        <f t="shared" si="333"/>
        <v>0</v>
      </c>
      <c r="J1432" s="72">
        <f>Agua!V1434</f>
        <v>0</v>
      </c>
      <c r="K1432" s="72">
        <f t="shared" si="334"/>
        <v>0</v>
      </c>
      <c r="L1432" s="72">
        <f>Agua!X1434</f>
        <v>0</v>
      </c>
      <c r="M1432" s="72">
        <f t="shared" si="335"/>
        <v>0</v>
      </c>
      <c r="N1432" s="72">
        <f t="shared" si="336"/>
        <v>0</v>
      </c>
      <c r="O1432" s="41">
        <f>'Gas y Electricidad'!F1435</f>
        <v>0</v>
      </c>
      <c r="P1432" s="49">
        <f t="shared" si="337"/>
        <v>0</v>
      </c>
      <c r="Q1432" s="41">
        <f>'Gas y Electricidad'!J1435</f>
        <v>0</v>
      </c>
      <c r="R1432" s="49">
        <f t="shared" si="338"/>
        <v>0</v>
      </c>
      <c r="S1432" s="41">
        <f>'Gas y Electricidad'!M1435</f>
        <v>0</v>
      </c>
      <c r="T1432" s="42" t="e">
        <f t="shared" si="339"/>
        <v>#DIV/0!</v>
      </c>
      <c r="U1432" s="35">
        <f>'Gas y Electricidad'!Q1435</f>
        <v>0</v>
      </c>
      <c r="V1432" s="52">
        <f t="shared" si="340"/>
        <v>0</v>
      </c>
      <c r="W1432" s="63"/>
      <c r="X1432" s="63"/>
      <c r="Y1432" s="63"/>
      <c r="Z1432" s="57">
        <f t="shared" si="341"/>
        <v>0</v>
      </c>
      <c r="AA1432" s="59">
        <f t="shared" si="342"/>
        <v>0</v>
      </c>
      <c r="AB1432" s="58">
        <f t="shared" si="343"/>
        <v>0</v>
      </c>
      <c r="AC1432" s="61">
        <f t="shared" si="344"/>
        <v>0</v>
      </c>
      <c r="AD1432" s="61">
        <f t="shared" si="345"/>
        <v>0</v>
      </c>
    </row>
    <row r="1433" spans="1:30" x14ac:dyDescent="0.3">
      <c r="A1433" s="39">
        <f>IF(Agua!A1435&gt;0,Agua!A1435,"-")</f>
        <v>43843</v>
      </c>
      <c r="B1433" s="40">
        <f>Agua!C1435</f>
        <v>0</v>
      </c>
      <c r="C1433" s="72">
        <f>Agua!J1435</f>
        <v>0</v>
      </c>
      <c r="D1433" s="72">
        <f>Agua!M1435</f>
        <v>0</v>
      </c>
      <c r="E1433" s="72">
        <f t="shared" si="331"/>
        <v>0</v>
      </c>
      <c r="F1433" s="72">
        <f>Agua!P1435</f>
        <v>0</v>
      </c>
      <c r="G1433" s="72">
        <f t="shared" si="332"/>
        <v>0</v>
      </c>
      <c r="H1433" s="72">
        <f>Agua!S1435</f>
        <v>0</v>
      </c>
      <c r="I1433" s="72">
        <f t="shared" si="333"/>
        <v>0</v>
      </c>
      <c r="J1433" s="72">
        <f>Agua!V1435</f>
        <v>0</v>
      </c>
      <c r="K1433" s="72">
        <f t="shared" si="334"/>
        <v>0</v>
      </c>
      <c r="L1433" s="72">
        <f>Agua!X1435</f>
        <v>0</v>
      </c>
      <c r="M1433" s="72">
        <f t="shared" si="335"/>
        <v>0</v>
      </c>
      <c r="N1433" s="72">
        <f t="shared" si="336"/>
        <v>0</v>
      </c>
      <c r="O1433" s="41">
        <f>'Gas y Electricidad'!F1436</f>
        <v>0</v>
      </c>
      <c r="P1433" s="49">
        <f t="shared" si="337"/>
        <v>0</v>
      </c>
      <c r="Q1433" s="41">
        <f>'Gas y Electricidad'!J1436</f>
        <v>0</v>
      </c>
      <c r="R1433" s="49">
        <f t="shared" si="338"/>
        <v>0</v>
      </c>
      <c r="S1433" s="41">
        <f>'Gas y Electricidad'!M1436</f>
        <v>0</v>
      </c>
      <c r="T1433" s="42" t="e">
        <f t="shared" si="339"/>
        <v>#DIV/0!</v>
      </c>
      <c r="U1433" s="35">
        <f>'Gas y Electricidad'!Q1436</f>
        <v>0</v>
      </c>
      <c r="V1433" s="52">
        <f t="shared" si="340"/>
        <v>0</v>
      </c>
      <c r="W1433" s="63"/>
      <c r="X1433" s="63"/>
      <c r="Y1433" s="63"/>
      <c r="Z1433" s="57">
        <f t="shared" si="341"/>
        <v>0</v>
      </c>
      <c r="AA1433" s="59">
        <f t="shared" si="342"/>
        <v>0</v>
      </c>
      <c r="AB1433" s="58">
        <f t="shared" si="343"/>
        <v>0</v>
      </c>
      <c r="AC1433" s="61">
        <f t="shared" si="344"/>
        <v>0</v>
      </c>
      <c r="AD1433" s="61">
        <f t="shared" si="345"/>
        <v>0</v>
      </c>
    </row>
    <row r="1434" spans="1:30" x14ac:dyDescent="0.3">
      <c r="A1434" s="39">
        <f>IF(Agua!A1436&gt;0,Agua!A1436,"-")</f>
        <v>43844</v>
      </c>
      <c r="B1434" s="40">
        <f>Agua!C1436</f>
        <v>0</v>
      </c>
      <c r="C1434" s="72">
        <f>Agua!J1436</f>
        <v>0</v>
      </c>
      <c r="D1434" s="72">
        <f>Agua!M1436</f>
        <v>0</v>
      </c>
      <c r="E1434" s="72">
        <f t="shared" si="331"/>
        <v>0</v>
      </c>
      <c r="F1434" s="72">
        <f>Agua!P1436</f>
        <v>0</v>
      </c>
      <c r="G1434" s="72">
        <f t="shared" si="332"/>
        <v>0</v>
      </c>
      <c r="H1434" s="72">
        <f>Agua!S1436</f>
        <v>0</v>
      </c>
      <c r="I1434" s="72">
        <f t="shared" si="333"/>
        <v>0</v>
      </c>
      <c r="J1434" s="72">
        <f>Agua!V1436</f>
        <v>0</v>
      </c>
      <c r="K1434" s="72">
        <f t="shared" si="334"/>
        <v>0</v>
      </c>
      <c r="L1434" s="72">
        <f>Agua!X1436</f>
        <v>0</v>
      </c>
      <c r="M1434" s="72">
        <f t="shared" si="335"/>
        <v>0</v>
      </c>
      <c r="N1434" s="72">
        <f t="shared" si="336"/>
        <v>0</v>
      </c>
      <c r="O1434" s="41">
        <f>'Gas y Electricidad'!F1437</f>
        <v>0</v>
      </c>
      <c r="P1434" s="49">
        <f t="shared" si="337"/>
        <v>0</v>
      </c>
      <c r="Q1434" s="41">
        <f>'Gas y Electricidad'!J1437</f>
        <v>0</v>
      </c>
      <c r="R1434" s="49">
        <f t="shared" si="338"/>
        <v>0</v>
      </c>
      <c r="S1434" s="41">
        <f>'Gas y Electricidad'!M1437</f>
        <v>0</v>
      </c>
      <c r="T1434" s="42" t="e">
        <f t="shared" si="339"/>
        <v>#DIV/0!</v>
      </c>
      <c r="U1434" s="35">
        <f>'Gas y Electricidad'!Q1437</f>
        <v>0</v>
      </c>
      <c r="V1434" s="52">
        <f t="shared" si="340"/>
        <v>0</v>
      </c>
      <c r="W1434" s="63"/>
      <c r="X1434" s="63"/>
      <c r="Y1434" s="63"/>
      <c r="Z1434" s="57">
        <f t="shared" si="341"/>
        <v>0</v>
      </c>
      <c r="AA1434" s="59">
        <f t="shared" si="342"/>
        <v>0</v>
      </c>
      <c r="AB1434" s="58">
        <f t="shared" si="343"/>
        <v>0</v>
      </c>
      <c r="AC1434" s="61">
        <f t="shared" si="344"/>
        <v>0</v>
      </c>
      <c r="AD1434" s="61">
        <f t="shared" si="345"/>
        <v>0</v>
      </c>
    </row>
    <row r="1435" spans="1:30" x14ac:dyDescent="0.3">
      <c r="A1435" s="39">
        <f>IF(Agua!A1437&gt;0,Agua!A1437,"-")</f>
        <v>43845</v>
      </c>
      <c r="B1435" s="40">
        <f>Agua!C1437</f>
        <v>0</v>
      </c>
      <c r="C1435" s="72">
        <f>Agua!J1437</f>
        <v>0</v>
      </c>
      <c r="D1435" s="72">
        <f>Agua!M1437</f>
        <v>0</v>
      </c>
      <c r="E1435" s="72">
        <f t="shared" si="331"/>
        <v>0</v>
      </c>
      <c r="F1435" s="72">
        <f>Agua!P1437</f>
        <v>0</v>
      </c>
      <c r="G1435" s="72">
        <f t="shared" si="332"/>
        <v>0</v>
      </c>
      <c r="H1435" s="72">
        <f>Agua!S1437</f>
        <v>0</v>
      </c>
      <c r="I1435" s="72">
        <f t="shared" si="333"/>
        <v>0</v>
      </c>
      <c r="J1435" s="72">
        <f>Agua!V1437</f>
        <v>0</v>
      </c>
      <c r="K1435" s="72">
        <f t="shared" si="334"/>
        <v>0</v>
      </c>
      <c r="L1435" s="72">
        <f>Agua!X1437</f>
        <v>0</v>
      </c>
      <c r="M1435" s="72">
        <f t="shared" si="335"/>
        <v>0</v>
      </c>
      <c r="N1435" s="72">
        <f t="shared" si="336"/>
        <v>0</v>
      </c>
      <c r="O1435" s="41">
        <f>'Gas y Electricidad'!F1438</f>
        <v>0</v>
      </c>
      <c r="P1435" s="49">
        <f t="shared" si="337"/>
        <v>0</v>
      </c>
      <c r="Q1435" s="41">
        <f>'Gas y Electricidad'!J1438</f>
        <v>0</v>
      </c>
      <c r="R1435" s="49">
        <f t="shared" si="338"/>
        <v>0</v>
      </c>
      <c r="S1435" s="41">
        <f>'Gas y Electricidad'!M1438</f>
        <v>0</v>
      </c>
      <c r="T1435" s="42" t="e">
        <f t="shared" si="339"/>
        <v>#DIV/0!</v>
      </c>
      <c r="U1435" s="35">
        <f>'Gas y Electricidad'!Q1438</f>
        <v>0</v>
      </c>
      <c r="V1435" s="52">
        <f t="shared" si="340"/>
        <v>0</v>
      </c>
      <c r="W1435" s="63"/>
      <c r="X1435" s="63"/>
      <c r="Y1435" s="63"/>
      <c r="Z1435" s="57">
        <f t="shared" si="341"/>
        <v>0</v>
      </c>
      <c r="AA1435" s="59">
        <f t="shared" si="342"/>
        <v>0</v>
      </c>
      <c r="AB1435" s="58">
        <f t="shared" si="343"/>
        <v>0</v>
      </c>
      <c r="AC1435" s="61">
        <f t="shared" si="344"/>
        <v>0</v>
      </c>
      <c r="AD1435" s="61">
        <f t="shared" si="345"/>
        <v>0</v>
      </c>
    </row>
    <row r="1436" spans="1:30" x14ac:dyDescent="0.3">
      <c r="A1436" s="39">
        <f>IF(Agua!A1438&gt;0,Agua!A1438,"-")</f>
        <v>43846</v>
      </c>
      <c r="B1436" s="40">
        <f>Agua!C1438</f>
        <v>0</v>
      </c>
      <c r="C1436" s="72">
        <f>Agua!J1438</f>
        <v>0</v>
      </c>
      <c r="D1436" s="72">
        <f>Agua!M1438</f>
        <v>0</v>
      </c>
      <c r="E1436" s="72">
        <f t="shared" si="331"/>
        <v>0</v>
      </c>
      <c r="F1436" s="72">
        <f>Agua!P1438</f>
        <v>0</v>
      </c>
      <c r="G1436" s="72">
        <f t="shared" si="332"/>
        <v>0</v>
      </c>
      <c r="H1436" s="72">
        <f>Agua!S1438</f>
        <v>0</v>
      </c>
      <c r="I1436" s="72">
        <f t="shared" si="333"/>
        <v>0</v>
      </c>
      <c r="J1436" s="72">
        <f>Agua!V1438</f>
        <v>0</v>
      </c>
      <c r="K1436" s="72">
        <f t="shared" si="334"/>
        <v>0</v>
      </c>
      <c r="L1436" s="72">
        <f>Agua!X1438</f>
        <v>0</v>
      </c>
      <c r="M1436" s="72">
        <f t="shared" si="335"/>
        <v>0</v>
      </c>
      <c r="N1436" s="72">
        <f t="shared" si="336"/>
        <v>0</v>
      </c>
      <c r="O1436" s="41">
        <f>'Gas y Electricidad'!F1439</f>
        <v>0</v>
      </c>
      <c r="P1436" s="49">
        <f t="shared" si="337"/>
        <v>0</v>
      </c>
      <c r="Q1436" s="41">
        <f>'Gas y Electricidad'!J1439</f>
        <v>0</v>
      </c>
      <c r="R1436" s="49">
        <f t="shared" si="338"/>
        <v>0</v>
      </c>
      <c r="S1436" s="41">
        <f>'Gas y Electricidad'!M1439</f>
        <v>0</v>
      </c>
      <c r="T1436" s="42" t="e">
        <f t="shared" si="339"/>
        <v>#DIV/0!</v>
      </c>
      <c r="U1436" s="35">
        <f>'Gas y Electricidad'!Q1439</f>
        <v>0</v>
      </c>
      <c r="V1436" s="52">
        <f t="shared" si="340"/>
        <v>0</v>
      </c>
      <c r="W1436" s="63"/>
      <c r="X1436" s="63"/>
      <c r="Y1436" s="63"/>
      <c r="Z1436" s="57">
        <f t="shared" si="341"/>
        <v>0</v>
      </c>
      <c r="AA1436" s="59">
        <f t="shared" si="342"/>
        <v>0</v>
      </c>
      <c r="AB1436" s="58">
        <f t="shared" si="343"/>
        <v>0</v>
      </c>
      <c r="AC1436" s="61">
        <f t="shared" si="344"/>
        <v>0</v>
      </c>
      <c r="AD1436" s="61">
        <f t="shared" si="345"/>
        <v>0</v>
      </c>
    </row>
    <row r="1437" spans="1:30" x14ac:dyDescent="0.3">
      <c r="A1437" s="39">
        <f>IF(Agua!A1439&gt;0,Agua!A1439,"-")</f>
        <v>43847</v>
      </c>
      <c r="B1437" s="40">
        <f>Agua!C1439</f>
        <v>0</v>
      </c>
      <c r="C1437" s="72">
        <f>Agua!J1439</f>
        <v>0</v>
      </c>
      <c r="D1437" s="72">
        <f>Agua!M1439</f>
        <v>0</v>
      </c>
      <c r="E1437" s="72">
        <f t="shared" si="331"/>
        <v>0</v>
      </c>
      <c r="F1437" s="72">
        <f>Agua!P1439</f>
        <v>0</v>
      </c>
      <c r="G1437" s="72">
        <f t="shared" si="332"/>
        <v>0</v>
      </c>
      <c r="H1437" s="72">
        <f>Agua!S1439</f>
        <v>0</v>
      </c>
      <c r="I1437" s="72">
        <f t="shared" si="333"/>
        <v>0</v>
      </c>
      <c r="J1437" s="72">
        <f>Agua!V1439</f>
        <v>0</v>
      </c>
      <c r="K1437" s="72">
        <f t="shared" si="334"/>
        <v>0</v>
      </c>
      <c r="L1437" s="72">
        <f>Agua!X1439</f>
        <v>0</v>
      </c>
      <c r="M1437" s="72">
        <f t="shared" si="335"/>
        <v>0</v>
      </c>
      <c r="N1437" s="72">
        <f t="shared" si="336"/>
        <v>0</v>
      </c>
      <c r="O1437" s="41">
        <f>'Gas y Electricidad'!F1440</f>
        <v>0</v>
      </c>
      <c r="P1437" s="49">
        <f t="shared" si="337"/>
        <v>0</v>
      </c>
      <c r="Q1437" s="41">
        <f>'Gas y Electricidad'!J1440</f>
        <v>0</v>
      </c>
      <c r="R1437" s="49">
        <f t="shared" si="338"/>
        <v>0</v>
      </c>
      <c r="S1437" s="41">
        <f>'Gas y Electricidad'!M1440</f>
        <v>0</v>
      </c>
      <c r="T1437" s="42" t="e">
        <f t="shared" si="339"/>
        <v>#DIV/0!</v>
      </c>
      <c r="U1437" s="35">
        <f>'Gas y Electricidad'!Q1440</f>
        <v>0</v>
      </c>
      <c r="V1437" s="52">
        <f t="shared" si="340"/>
        <v>0</v>
      </c>
      <c r="W1437" s="63"/>
      <c r="X1437" s="63"/>
      <c r="Y1437" s="63"/>
      <c r="Z1437" s="57">
        <f t="shared" si="341"/>
        <v>0</v>
      </c>
      <c r="AA1437" s="59">
        <f t="shared" si="342"/>
        <v>0</v>
      </c>
      <c r="AB1437" s="58">
        <f t="shared" si="343"/>
        <v>0</v>
      </c>
      <c r="AC1437" s="61">
        <f t="shared" si="344"/>
        <v>0</v>
      </c>
      <c r="AD1437" s="61">
        <f t="shared" si="345"/>
        <v>0</v>
      </c>
    </row>
    <row r="1438" spans="1:30" x14ac:dyDescent="0.3">
      <c r="A1438" s="39">
        <f>IF(Agua!A1440&gt;0,Agua!A1440,"-")</f>
        <v>43848</v>
      </c>
      <c r="B1438" s="40">
        <f>Agua!C1440</f>
        <v>0</v>
      </c>
      <c r="C1438" s="72">
        <f>Agua!J1440</f>
        <v>0</v>
      </c>
      <c r="D1438" s="72">
        <f>Agua!M1440</f>
        <v>0</v>
      </c>
      <c r="E1438" s="72">
        <f t="shared" si="331"/>
        <v>0</v>
      </c>
      <c r="F1438" s="72">
        <f>Agua!P1440</f>
        <v>0</v>
      </c>
      <c r="G1438" s="72">
        <f t="shared" si="332"/>
        <v>0</v>
      </c>
      <c r="H1438" s="72">
        <f>Agua!S1440</f>
        <v>0</v>
      </c>
      <c r="I1438" s="72">
        <f t="shared" si="333"/>
        <v>0</v>
      </c>
      <c r="J1438" s="72">
        <f>Agua!V1440</f>
        <v>0</v>
      </c>
      <c r="K1438" s="72">
        <f t="shared" si="334"/>
        <v>0</v>
      </c>
      <c r="L1438" s="72">
        <f>Agua!X1440</f>
        <v>0</v>
      </c>
      <c r="M1438" s="72">
        <f t="shared" si="335"/>
        <v>0</v>
      </c>
      <c r="N1438" s="72">
        <f t="shared" si="336"/>
        <v>0</v>
      </c>
      <c r="O1438" s="41">
        <f>'Gas y Electricidad'!F1441</f>
        <v>0</v>
      </c>
      <c r="P1438" s="49">
        <f t="shared" si="337"/>
        <v>0</v>
      </c>
      <c r="Q1438" s="41">
        <f>'Gas y Electricidad'!J1441</f>
        <v>0</v>
      </c>
      <c r="R1438" s="49">
        <f t="shared" si="338"/>
        <v>0</v>
      </c>
      <c r="S1438" s="41">
        <f>'Gas y Electricidad'!M1441</f>
        <v>0</v>
      </c>
      <c r="T1438" s="42" t="e">
        <f t="shared" si="339"/>
        <v>#DIV/0!</v>
      </c>
      <c r="U1438" s="35">
        <f>'Gas y Electricidad'!Q1441</f>
        <v>0</v>
      </c>
      <c r="V1438" s="52">
        <f t="shared" si="340"/>
        <v>0</v>
      </c>
      <c r="W1438" s="63"/>
      <c r="X1438" s="63"/>
      <c r="Y1438" s="63"/>
      <c r="Z1438" s="57">
        <f t="shared" si="341"/>
        <v>0</v>
      </c>
      <c r="AA1438" s="59">
        <f t="shared" si="342"/>
        <v>0</v>
      </c>
      <c r="AB1438" s="58">
        <f t="shared" si="343"/>
        <v>0</v>
      </c>
      <c r="AC1438" s="61">
        <f t="shared" si="344"/>
        <v>0</v>
      </c>
      <c r="AD1438" s="61">
        <f t="shared" si="345"/>
        <v>0</v>
      </c>
    </row>
    <row r="1439" spans="1:30" x14ac:dyDescent="0.3">
      <c r="A1439" s="39">
        <f>IF(Agua!A1441&gt;0,Agua!A1441,"-")</f>
        <v>43849</v>
      </c>
      <c r="B1439" s="40">
        <f>Agua!C1441</f>
        <v>0</v>
      </c>
      <c r="C1439" s="72">
        <f>Agua!J1441</f>
        <v>0</v>
      </c>
      <c r="D1439" s="72">
        <f>Agua!M1441</f>
        <v>0</v>
      </c>
      <c r="E1439" s="72">
        <f t="shared" si="331"/>
        <v>0</v>
      </c>
      <c r="F1439" s="72">
        <f>Agua!P1441</f>
        <v>0</v>
      </c>
      <c r="G1439" s="72">
        <f t="shared" si="332"/>
        <v>0</v>
      </c>
      <c r="H1439" s="72">
        <f>Agua!S1441</f>
        <v>0</v>
      </c>
      <c r="I1439" s="72">
        <f t="shared" si="333"/>
        <v>0</v>
      </c>
      <c r="J1439" s="72">
        <f>Agua!V1441</f>
        <v>0</v>
      </c>
      <c r="K1439" s="72">
        <f t="shared" si="334"/>
        <v>0</v>
      </c>
      <c r="L1439" s="72">
        <f>Agua!X1441</f>
        <v>0</v>
      </c>
      <c r="M1439" s="72">
        <f t="shared" si="335"/>
        <v>0</v>
      </c>
      <c r="N1439" s="72">
        <f t="shared" si="336"/>
        <v>0</v>
      </c>
      <c r="O1439" s="41">
        <f>'Gas y Electricidad'!F1442</f>
        <v>0</v>
      </c>
      <c r="P1439" s="49">
        <f t="shared" si="337"/>
        <v>0</v>
      </c>
      <c r="Q1439" s="41">
        <f>'Gas y Electricidad'!J1442</f>
        <v>0</v>
      </c>
      <c r="R1439" s="49">
        <f t="shared" si="338"/>
        <v>0</v>
      </c>
      <c r="S1439" s="41">
        <f>'Gas y Electricidad'!M1442</f>
        <v>0</v>
      </c>
      <c r="T1439" s="42" t="e">
        <f t="shared" si="339"/>
        <v>#DIV/0!</v>
      </c>
      <c r="U1439" s="35">
        <f>'Gas y Electricidad'!Q1442</f>
        <v>0</v>
      </c>
      <c r="V1439" s="52">
        <f t="shared" si="340"/>
        <v>0</v>
      </c>
      <c r="W1439" s="63"/>
      <c r="X1439" s="63"/>
      <c r="Y1439" s="63"/>
      <c r="Z1439" s="57">
        <f t="shared" si="341"/>
        <v>0</v>
      </c>
      <c r="AA1439" s="59">
        <f t="shared" si="342"/>
        <v>0</v>
      </c>
      <c r="AB1439" s="58">
        <f t="shared" si="343"/>
        <v>0</v>
      </c>
      <c r="AC1439" s="61">
        <f t="shared" si="344"/>
        <v>0</v>
      </c>
      <c r="AD1439" s="61">
        <f t="shared" si="345"/>
        <v>0</v>
      </c>
    </row>
    <row r="1440" spans="1:30" x14ac:dyDescent="0.3">
      <c r="A1440" s="39">
        <f>IF(Agua!A1442&gt;0,Agua!A1442,"-")</f>
        <v>43850</v>
      </c>
      <c r="B1440" s="40">
        <f>Agua!C1442</f>
        <v>0</v>
      </c>
      <c r="C1440" s="72">
        <f>Agua!J1442</f>
        <v>0</v>
      </c>
      <c r="D1440" s="72">
        <f>Agua!M1442</f>
        <v>0</v>
      </c>
      <c r="E1440" s="72">
        <f t="shared" si="331"/>
        <v>0</v>
      </c>
      <c r="F1440" s="72">
        <f>Agua!P1442</f>
        <v>0</v>
      </c>
      <c r="G1440" s="72">
        <f t="shared" si="332"/>
        <v>0</v>
      </c>
      <c r="H1440" s="72">
        <f>Agua!S1442</f>
        <v>0</v>
      </c>
      <c r="I1440" s="72">
        <f t="shared" si="333"/>
        <v>0</v>
      </c>
      <c r="J1440" s="72">
        <f>Agua!V1442</f>
        <v>0</v>
      </c>
      <c r="K1440" s="72">
        <f t="shared" si="334"/>
        <v>0</v>
      </c>
      <c r="L1440" s="72">
        <f>Agua!X1442</f>
        <v>0</v>
      </c>
      <c r="M1440" s="72">
        <f t="shared" si="335"/>
        <v>0</v>
      </c>
      <c r="N1440" s="72">
        <f t="shared" si="336"/>
        <v>0</v>
      </c>
      <c r="O1440" s="41">
        <f>'Gas y Electricidad'!F1443</f>
        <v>0</v>
      </c>
      <c r="P1440" s="49">
        <f t="shared" si="337"/>
        <v>0</v>
      </c>
      <c r="Q1440" s="41">
        <f>'Gas y Electricidad'!J1443</f>
        <v>0</v>
      </c>
      <c r="R1440" s="49">
        <f t="shared" si="338"/>
        <v>0</v>
      </c>
      <c r="S1440" s="41">
        <f>'Gas y Electricidad'!M1443</f>
        <v>0</v>
      </c>
      <c r="T1440" s="42" t="e">
        <f t="shared" si="339"/>
        <v>#DIV/0!</v>
      </c>
      <c r="U1440" s="35">
        <f>'Gas y Electricidad'!Q1443</f>
        <v>0</v>
      </c>
      <c r="V1440" s="52">
        <f t="shared" si="340"/>
        <v>0</v>
      </c>
      <c r="W1440" s="63"/>
      <c r="X1440" s="63"/>
      <c r="Y1440" s="63"/>
      <c r="Z1440" s="57">
        <f t="shared" si="341"/>
        <v>0</v>
      </c>
      <c r="AA1440" s="59">
        <f t="shared" si="342"/>
        <v>0</v>
      </c>
      <c r="AB1440" s="58">
        <f t="shared" si="343"/>
        <v>0</v>
      </c>
      <c r="AC1440" s="61">
        <f t="shared" si="344"/>
        <v>0</v>
      </c>
      <c r="AD1440" s="61">
        <f t="shared" si="345"/>
        <v>0</v>
      </c>
    </row>
    <row r="1441" spans="1:30" x14ac:dyDescent="0.3">
      <c r="A1441" s="39">
        <f>IF(Agua!A1443&gt;0,Agua!A1443,"-")</f>
        <v>43851</v>
      </c>
      <c r="B1441" s="40">
        <f>Agua!C1443</f>
        <v>0</v>
      </c>
      <c r="C1441" s="72">
        <f>Agua!J1443</f>
        <v>0</v>
      </c>
      <c r="D1441" s="72">
        <f>Agua!M1443</f>
        <v>0</v>
      </c>
      <c r="E1441" s="72">
        <f t="shared" si="331"/>
        <v>0</v>
      </c>
      <c r="F1441" s="72">
        <f>Agua!P1443</f>
        <v>0</v>
      </c>
      <c r="G1441" s="72">
        <f t="shared" si="332"/>
        <v>0</v>
      </c>
      <c r="H1441" s="72">
        <f>Agua!S1443</f>
        <v>0</v>
      </c>
      <c r="I1441" s="72">
        <f t="shared" si="333"/>
        <v>0</v>
      </c>
      <c r="J1441" s="72">
        <f>Agua!V1443</f>
        <v>0</v>
      </c>
      <c r="K1441" s="72">
        <f t="shared" si="334"/>
        <v>0</v>
      </c>
      <c r="L1441" s="72">
        <f>Agua!X1443</f>
        <v>0</v>
      </c>
      <c r="M1441" s="72">
        <f t="shared" si="335"/>
        <v>0</v>
      </c>
      <c r="N1441" s="72">
        <f t="shared" si="336"/>
        <v>0</v>
      </c>
      <c r="O1441" s="41">
        <f>'Gas y Electricidad'!F1444</f>
        <v>0</v>
      </c>
      <c r="P1441" s="49">
        <f t="shared" si="337"/>
        <v>0</v>
      </c>
      <c r="Q1441" s="41">
        <f>'Gas y Electricidad'!J1444</f>
        <v>0</v>
      </c>
      <c r="R1441" s="49">
        <f t="shared" si="338"/>
        <v>0</v>
      </c>
      <c r="S1441" s="41">
        <f>'Gas y Electricidad'!M1444</f>
        <v>0</v>
      </c>
      <c r="T1441" s="42" t="e">
        <f t="shared" si="339"/>
        <v>#DIV/0!</v>
      </c>
      <c r="U1441" s="35">
        <f>'Gas y Electricidad'!Q1444</f>
        <v>0</v>
      </c>
      <c r="V1441" s="52">
        <f t="shared" si="340"/>
        <v>0</v>
      </c>
      <c r="W1441" s="63"/>
      <c r="X1441" s="63"/>
      <c r="Y1441" s="63"/>
      <c r="Z1441" s="57">
        <f t="shared" si="341"/>
        <v>0</v>
      </c>
      <c r="AA1441" s="59">
        <f t="shared" si="342"/>
        <v>0</v>
      </c>
      <c r="AB1441" s="58">
        <f t="shared" si="343"/>
        <v>0</v>
      </c>
      <c r="AC1441" s="61">
        <f t="shared" si="344"/>
        <v>0</v>
      </c>
      <c r="AD1441" s="61">
        <f t="shared" si="345"/>
        <v>0</v>
      </c>
    </row>
    <row r="1442" spans="1:30" x14ac:dyDescent="0.3">
      <c r="A1442" s="39">
        <f>IF(Agua!A1444&gt;0,Agua!A1444,"-")</f>
        <v>43852</v>
      </c>
      <c r="B1442" s="40">
        <f>Agua!C1444</f>
        <v>0</v>
      </c>
      <c r="C1442" s="72">
        <f>Agua!J1444</f>
        <v>0</v>
      </c>
      <c r="D1442" s="72">
        <f>Agua!M1444</f>
        <v>0</v>
      </c>
      <c r="E1442" s="72">
        <f t="shared" si="331"/>
        <v>0</v>
      </c>
      <c r="F1442" s="72">
        <f>Agua!P1444</f>
        <v>0</v>
      </c>
      <c r="G1442" s="72">
        <f t="shared" si="332"/>
        <v>0</v>
      </c>
      <c r="H1442" s="72">
        <f>Agua!S1444</f>
        <v>0</v>
      </c>
      <c r="I1442" s="72">
        <f t="shared" si="333"/>
        <v>0</v>
      </c>
      <c r="J1442" s="72">
        <f>Agua!V1444</f>
        <v>0</v>
      </c>
      <c r="K1442" s="72">
        <f t="shared" si="334"/>
        <v>0</v>
      </c>
      <c r="L1442" s="72">
        <f>Agua!X1444</f>
        <v>0</v>
      </c>
      <c r="M1442" s="72">
        <f t="shared" si="335"/>
        <v>0</v>
      </c>
      <c r="N1442" s="72">
        <f t="shared" si="336"/>
        <v>0</v>
      </c>
      <c r="O1442" s="41">
        <f>'Gas y Electricidad'!F1445</f>
        <v>0</v>
      </c>
      <c r="P1442" s="49">
        <f t="shared" si="337"/>
        <v>0</v>
      </c>
      <c r="Q1442" s="41">
        <f>'Gas y Electricidad'!J1445</f>
        <v>0</v>
      </c>
      <c r="R1442" s="49">
        <f t="shared" si="338"/>
        <v>0</v>
      </c>
      <c r="S1442" s="41">
        <f>'Gas y Electricidad'!M1445</f>
        <v>0</v>
      </c>
      <c r="T1442" s="42" t="e">
        <f t="shared" si="339"/>
        <v>#DIV/0!</v>
      </c>
      <c r="U1442" s="35">
        <f>'Gas y Electricidad'!Q1445</f>
        <v>0</v>
      </c>
      <c r="V1442" s="52">
        <f t="shared" si="340"/>
        <v>0</v>
      </c>
      <c r="W1442" s="63"/>
      <c r="X1442" s="63"/>
      <c r="Y1442" s="63"/>
      <c r="Z1442" s="57">
        <f t="shared" si="341"/>
        <v>0</v>
      </c>
      <c r="AA1442" s="59">
        <f t="shared" si="342"/>
        <v>0</v>
      </c>
      <c r="AB1442" s="58">
        <f t="shared" si="343"/>
        <v>0</v>
      </c>
      <c r="AC1442" s="61">
        <f t="shared" si="344"/>
        <v>0</v>
      </c>
      <c r="AD1442" s="61">
        <f t="shared" si="345"/>
        <v>0</v>
      </c>
    </row>
    <row r="1443" spans="1:30" x14ac:dyDescent="0.3">
      <c r="A1443" s="39">
        <f>IF(Agua!A1445&gt;0,Agua!A1445,"-")</f>
        <v>43853</v>
      </c>
      <c r="B1443" s="40">
        <f>Agua!C1445</f>
        <v>0</v>
      </c>
      <c r="C1443" s="72">
        <f>Agua!J1445</f>
        <v>0</v>
      </c>
      <c r="D1443" s="72">
        <f>Agua!M1445</f>
        <v>0</v>
      </c>
      <c r="E1443" s="72">
        <f t="shared" si="331"/>
        <v>0</v>
      </c>
      <c r="F1443" s="72">
        <f>Agua!P1445</f>
        <v>0</v>
      </c>
      <c r="G1443" s="72">
        <f t="shared" si="332"/>
        <v>0</v>
      </c>
      <c r="H1443" s="72">
        <f>Agua!S1445</f>
        <v>0</v>
      </c>
      <c r="I1443" s="72">
        <f t="shared" si="333"/>
        <v>0</v>
      </c>
      <c r="J1443" s="72">
        <f>Agua!V1445</f>
        <v>0</v>
      </c>
      <c r="K1443" s="72">
        <f t="shared" si="334"/>
        <v>0</v>
      </c>
      <c r="L1443" s="72">
        <f>Agua!X1445</f>
        <v>0</v>
      </c>
      <c r="M1443" s="72">
        <f t="shared" si="335"/>
        <v>0</v>
      </c>
      <c r="N1443" s="72">
        <f t="shared" si="336"/>
        <v>0</v>
      </c>
      <c r="O1443" s="41">
        <f>'Gas y Electricidad'!F1446</f>
        <v>0</v>
      </c>
      <c r="P1443" s="49">
        <f t="shared" si="337"/>
        <v>0</v>
      </c>
      <c r="Q1443" s="41">
        <f>'Gas y Electricidad'!J1446</f>
        <v>0</v>
      </c>
      <c r="R1443" s="49">
        <f t="shared" si="338"/>
        <v>0</v>
      </c>
      <c r="S1443" s="41">
        <f>'Gas y Electricidad'!M1446</f>
        <v>0</v>
      </c>
      <c r="T1443" s="42" t="e">
        <f t="shared" si="339"/>
        <v>#DIV/0!</v>
      </c>
      <c r="U1443" s="35">
        <f>'Gas y Electricidad'!Q1446</f>
        <v>0</v>
      </c>
      <c r="V1443" s="52">
        <f t="shared" si="340"/>
        <v>0</v>
      </c>
      <c r="W1443" s="63"/>
      <c r="X1443" s="63"/>
      <c r="Y1443" s="63"/>
      <c r="Z1443" s="57">
        <f t="shared" si="341"/>
        <v>0</v>
      </c>
      <c r="AA1443" s="59">
        <f t="shared" si="342"/>
        <v>0</v>
      </c>
      <c r="AB1443" s="58">
        <f t="shared" si="343"/>
        <v>0</v>
      </c>
      <c r="AC1443" s="61">
        <f t="shared" si="344"/>
        <v>0</v>
      </c>
      <c r="AD1443" s="61">
        <f t="shared" si="345"/>
        <v>0</v>
      </c>
    </row>
    <row r="1444" spans="1:30" x14ac:dyDescent="0.3">
      <c r="A1444" s="39">
        <f>IF(Agua!A1446&gt;0,Agua!A1446,"-")</f>
        <v>43854</v>
      </c>
      <c r="B1444" s="40">
        <f>Agua!C1446</f>
        <v>0</v>
      </c>
      <c r="C1444" s="72">
        <f>Agua!J1446</f>
        <v>0</v>
      </c>
      <c r="D1444" s="72">
        <f>Agua!M1446</f>
        <v>0</v>
      </c>
      <c r="E1444" s="72">
        <f t="shared" si="331"/>
        <v>0</v>
      </c>
      <c r="F1444" s="72">
        <f>Agua!P1446</f>
        <v>0</v>
      </c>
      <c r="G1444" s="72">
        <f t="shared" si="332"/>
        <v>0</v>
      </c>
      <c r="H1444" s="72">
        <f>Agua!S1446</f>
        <v>0</v>
      </c>
      <c r="I1444" s="72">
        <f t="shared" si="333"/>
        <v>0</v>
      </c>
      <c r="J1444" s="72">
        <f>Agua!V1446</f>
        <v>0</v>
      </c>
      <c r="K1444" s="72">
        <f t="shared" si="334"/>
        <v>0</v>
      </c>
      <c r="L1444" s="72">
        <f>Agua!X1446</f>
        <v>0</v>
      </c>
      <c r="M1444" s="72">
        <f t="shared" si="335"/>
        <v>0</v>
      </c>
      <c r="N1444" s="72">
        <f t="shared" si="336"/>
        <v>0</v>
      </c>
      <c r="O1444" s="41">
        <f>'Gas y Electricidad'!F1447</f>
        <v>0</v>
      </c>
      <c r="P1444" s="49">
        <f t="shared" si="337"/>
        <v>0</v>
      </c>
      <c r="Q1444" s="41">
        <f>'Gas y Electricidad'!J1447</f>
        <v>0</v>
      </c>
      <c r="R1444" s="49">
        <f t="shared" si="338"/>
        <v>0</v>
      </c>
      <c r="S1444" s="41">
        <f>'Gas y Electricidad'!M1447</f>
        <v>0</v>
      </c>
      <c r="T1444" s="42" t="e">
        <f t="shared" si="339"/>
        <v>#DIV/0!</v>
      </c>
      <c r="U1444" s="35">
        <f>'Gas y Electricidad'!Q1447</f>
        <v>0</v>
      </c>
      <c r="V1444" s="52">
        <f t="shared" si="340"/>
        <v>0</v>
      </c>
      <c r="W1444" s="63"/>
      <c r="X1444" s="63"/>
      <c r="Y1444" s="63"/>
      <c r="Z1444" s="57">
        <f t="shared" si="341"/>
        <v>0</v>
      </c>
      <c r="AA1444" s="59">
        <f t="shared" si="342"/>
        <v>0</v>
      </c>
      <c r="AB1444" s="58">
        <f t="shared" si="343"/>
        <v>0</v>
      </c>
      <c r="AC1444" s="61">
        <f t="shared" si="344"/>
        <v>0</v>
      </c>
      <c r="AD1444" s="61">
        <f t="shared" si="345"/>
        <v>0</v>
      </c>
    </row>
    <row r="1445" spans="1:30" x14ac:dyDescent="0.3">
      <c r="A1445" s="39">
        <f>IF(Agua!A1447&gt;0,Agua!A1447,"-")</f>
        <v>43855</v>
      </c>
      <c r="B1445" s="40">
        <f>Agua!C1447</f>
        <v>0</v>
      </c>
      <c r="C1445" s="72">
        <f>Agua!J1447</f>
        <v>0</v>
      </c>
      <c r="D1445" s="72">
        <f>Agua!M1447</f>
        <v>0</v>
      </c>
      <c r="E1445" s="72">
        <f t="shared" si="331"/>
        <v>0</v>
      </c>
      <c r="F1445" s="72">
        <f>Agua!P1447</f>
        <v>0</v>
      </c>
      <c r="G1445" s="72">
        <f t="shared" si="332"/>
        <v>0</v>
      </c>
      <c r="H1445" s="72">
        <f>Agua!S1447</f>
        <v>0</v>
      </c>
      <c r="I1445" s="72">
        <f t="shared" si="333"/>
        <v>0</v>
      </c>
      <c r="J1445" s="72">
        <f>Agua!V1447</f>
        <v>0</v>
      </c>
      <c r="K1445" s="72">
        <f t="shared" si="334"/>
        <v>0</v>
      </c>
      <c r="L1445" s="72">
        <f>Agua!X1447</f>
        <v>0</v>
      </c>
      <c r="M1445" s="72">
        <f t="shared" si="335"/>
        <v>0</v>
      </c>
      <c r="N1445" s="72">
        <f t="shared" si="336"/>
        <v>0</v>
      </c>
      <c r="O1445" s="41">
        <f>'Gas y Electricidad'!F1448</f>
        <v>0</v>
      </c>
      <c r="P1445" s="49">
        <f t="shared" si="337"/>
        <v>0</v>
      </c>
      <c r="Q1445" s="41">
        <f>'Gas y Electricidad'!J1448</f>
        <v>0</v>
      </c>
      <c r="R1445" s="49">
        <f t="shared" si="338"/>
        <v>0</v>
      </c>
      <c r="S1445" s="41">
        <f>'Gas y Electricidad'!M1448</f>
        <v>0</v>
      </c>
      <c r="T1445" s="42" t="e">
        <f t="shared" si="339"/>
        <v>#DIV/0!</v>
      </c>
      <c r="U1445" s="35">
        <f>'Gas y Electricidad'!Q1448</f>
        <v>0</v>
      </c>
      <c r="V1445" s="52">
        <f t="shared" si="340"/>
        <v>0</v>
      </c>
      <c r="W1445" s="63"/>
      <c r="X1445" s="63"/>
      <c r="Y1445" s="63"/>
      <c r="Z1445" s="57">
        <f t="shared" si="341"/>
        <v>0</v>
      </c>
      <c r="AA1445" s="59">
        <f t="shared" si="342"/>
        <v>0</v>
      </c>
      <c r="AB1445" s="58">
        <f t="shared" si="343"/>
        <v>0</v>
      </c>
      <c r="AC1445" s="61">
        <f t="shared" si="344"/>
        <v>0</v>
      </c>
      <c r="AD1445" s="61">
        <f t="shared" si="345"/>
        <v>0</v>
      </c>
    </row>
    <row r="1446" spans="1:30" x14ac:dyDescent="0.3">
      <c r="A1446" s="39">
        <f>IF(Agua!A1448&gt;0,Agua!A1448,"-")</f>
        <v>43856</v>
      </c>
      <c r="B1446" s="40">
        <f>Agua!C1448</f>
        <v>0</v>
      </c>
      <c r="C1446" s="72">
        <f>Agua!J1448</f>
        <v>0</v>
      </c>
      <c r="D1446" s="72">
        <f>Agua!M1448</f>
        <v>0</v>
      </c>
      <c r="E1446" s="72">
        <f t="shared" si="331"/>
        <v>0</v>
      </c>
      <c r="F1446" s="72">
        <f>Agua!P1448</f>
        <v>0</v>
      </c>
      <c r="G1446" s="72">
        <f t="shared" si="332"/>
        <v>0</v>
      </c>
      <c r="H1446" s="72">
        <f>Agua!S1448</f>
        <v>0</v>
      </c>
      <c r="I1446" s="72">
        <f t="shared" si="333"/>
        <v>0</v>
      </c>
      <c r="J1446" s="72">
        <f>Agua!V1448</f>
        <v>0</v>
      </c>
      <c r="K1446" s="72">
        <f t="shared" si="334"/>
        <v>0</v>
      </c>
      <c r="L1446" s="72">
        <f>Agua!X1448</f>
        <v>0</v>
      </c>
      <c r="M1446" s="72">
        <f t="shared" si="335"/>
        <v>0</v>
      </c>
      <c r="N1446" s="72">
        <f t="shared" si="336"/>
        <v>0</v>
      </c>
      <c r="O1446" s="41">
        <f>'Gas y Electricidad'!F1449</f>
        <v>0</v>
      </c>
      <c r="P1446" s="49">
        <f t="shared" si="337"/>
        <v>0</v>
      </c>
      <c r="Q1446" s="41">
        <f>'Gas y Electricidad'!J1449</f>
        <v>0</v>
      </c>
      <c r="R1446" s="49">
        <f t="shared" si="338"/>
        <v>0</v>
      </c>
      <c r="S1446" s="41">
        <f>'Gas y Electricidad'!M1449</f>
        <v>0</v>
      </c>
      <c r="T1446" s="42" t="e">
        <f t="shared" si="339"/>
        <v>#DIV/0!</v>
      </c>
      <c r="U1446" s="35">
        <f>'Gas y Electricidad'!Q1449</f>
        <v>0</v>
      </c>
      <c r="V1446" s="52">
        <f t="shared" si="340"/>
        <v>0</v>
      </c>
      <c r="W1446" s="63"/>
      <c r="X1446" s="63"/>
      <c r="Y1446" s="63"/>
      <c r="Z1446" s="57">
        <f t="shared" si="341"/>
        <v>0</v>
      </c>
      <c r="AA1446" s="59">
        <f t="shared" si="342"/>
        <v>0</v>
      </c>
      <c r="AB1446" s="58">
        <f t="shared" si="343"/>
        <v>0</v>
      </c>
      <c r="AC1446" s="61">
        <f t="shared" si="344"/>
        <v>0</v>
      </c>
      <c r="AD1446" s="61">
        <f t="shared" si="345"/>
        <v>0</v>
      </c>
    </row>
    <row r="1447" spans="1:30" x14ac:dyDescent="0.3">
      <c r="A1447" s="39">
        <f>IF(Agua!A1449&gt;0,Agua!A1449,"-")</f>
        <v>43857</v>
      </c>
      <c r="B1447" s="40">
        <f>Agua!C1449</f>
        <v>0</v>
      </c>
      <c r="C1447" s="72">
        <f>Agua!J1449</f>
        <v>0</v>
      </c>
      <c r="D1447" s="72">
        <f>Agua!M1449</f>
        <v>0</v>
      </c>
      <c r="E1447" s="72">
        <f t="shared" si="331"/>
        <v>0</v>
      </c>
      <c r="F1447" s="72">
        <f>Agua!P1449</f>
        <v>0</v>
      </c>
      <c r="G1447" s="72">
        <f t="shared" si="332"/>
        <v>0</v>
      </c>
      <c r="H1447" s="72">
        <f>Agua!S1449</f>
        <v>0</v>
      </c>
      <c r="I1447" s="72">
        <f t="shared" si="333"/>
        <v>0</v>
      </c>
      <c r="J1447" s="72">
        <f>Agua!V1449</f>
        <v>0</v>
      </c>
      <c r="K1447" s="72">
        <f t="shared" si="334"/>
        <v>0</v>
      </c>
      <c r="L1447" s="72">
        <f>Agua!X1449</f>
        <v>0</v>
      </c>
      <c r="M1447" s="72">
        <f t="shared" si="335"/>
        <v>0</v>
      </c>
      <c r="N1447" s="72">
        <f t="shared" si="336"/>
        <v>0</v>
      </c>
      <c r="O1447" s="41">
        <f>'Gas y Electricidad'!F1450</f>
        <v>0</v>
      </c>
      <c r="P1447" s="49">
        <f t="shared" si="337"/>
        <v>0</v>
      </c>
      <c r="Q1447" s="41">
        <f>'Gas y Electricidad'!J1450</f>
        <v>0</v>
      </c>
      <c r="R1447" s="49">
        <f t="shared" si="338"/>
        <v>0</v>
      </c>
      <c r="S1447" s="41">
        <f>'Gas y Electricidad'!M1450</f>
        <v>0</v>
      </c>
      <c r="T1447" s="42" t="e">
        <f t="shared" si="339"/>
        <v>#DIV/0!</v>
      </c>
      <c r="U1447" s="35">
        <f>'Gas y Electricidad'!Q1450</f>
        <v>0</v>
      </c>
      <c r="V1447" s="52">
        <f t="shared" si="340"/>
        <v>0</v>
      </c>
      <c r="W1447" s="63"/>
      <c r="X1447" s="63"/>
      <c r="Y1447" s="63"/>
      <c r="Z1447" s="57">
        <f t="shared" si="341"/>
        <v>0</v>
      </c>
      <c r="AA1447" s="59">
        <f t="shared" si="342"/>
        <v>0</v>
      </c>
      <c r="AB1447" s="58">
        <f t="shared" si="343"/>
        <v>0</v>
      </c>
      <c r="AC1447" s="61">
        <f t="shared" si="344"/>
        <v>0</v>
      </c>
      <c r="AD1447" s="61">
        <f t="shared" si="345"/>
        <v>0</v>
      </c>
    </row>
    <row r="1448" spans="1:30" x14ac:dyDescent="0.3">
      <c r="A1448" s="39">
        <f>IF(Agua!A1450&gt;0,Agua!A1450,"-")</f>
        <v>43858</v>
      </c>
      <c r="B1448" s="40">
        <f>Agua!C1450</f>
        <v>0</v>
      </c>
      <c r="C1448" s="72">
        <f>Agua!J1450</f>
        <v>0</v>
      </c>
      <c r="D1448" s="72">
        <f>Agua!M1450</f>
        <v>0</v>
      </c>
      <c r="E1448" s="72">
        <f t="shared" si="331"/>
        <v>0</v>
      </c>
      <c r="F1448" s="72">
        <f>Agua!P1450</f>
        <v>0</v>
      </c>
      <c r="G1448" s="72">
        <f t="shared" si="332"/>
        <v>0</v>
      </c>
      <c r="H1448" s="72">
        <f>Agua!S1450</f>
        <v>0</v>
      </c>
      <c r="I1448" s="72">
        <f t="shared" si="333"/>
        <v>0</v>
      </c>
      <c r="J1448" s="72">
        <f>Agua!V1450</f>
        <v>0</v>
      </c>
      <c r="K1448" s="72">
        <f t="shared" si="334"/>
        <v>0</v>
      </c>
      <c r="L1448" s="72">
        <f>Agua!X1450</f>
        <v>0</v>
      </c>
      <c r="M1448" s="72">
        <f t="shared" si="335"/>
        <v>0</v>
      </c>
      <c r="N1448" s="72">
        <f t="shared" si="336"/>
        <v>0</v>
      </c>
      <c r="O1448" s="41">
        <f>'Gas y Electricidad'!F1451</f>
        <v>0</v>
      </c>
      <c r="P1448" s="49">
        <f t="shared" si="337"/>
        <v>0</v>
      </c>
      <c r="Q1448" s="41">
        <f>'Gas y Electricidad'!J1451</f>
        <v>0</v>
      </c>
      <c r="R1448" s="49">
        <f t="shared" si="338"/>
        <v>0</v>
      </c>
      <c r="S1448" s="41">
        <f>'Gas y Electricidad'!M1451</f>
        <v>0</v>
      </c>
      <c r="T1448" s="42" t="e">
        <f t="shared" si="339"/>
        <v>#DIV/0!</v>
      </c>
      <c r="U1448" s="35">
        <f>'Gas y Electricidad'!Q1451</f>
        <v>0</v>
      </c>
      <c r="V1448" s="52">
        <f t="shared" si="340"/>
        <v>0</v>
      </c>
      <c r="W1448" s="63"/>
      <c r="X1448" s="63"/>
      <c r="Y1448" s="63"/>
      <c r="Z1448" s="57">
        <f t="shared" si="341"/>
        <v>0</v>
      </c>
      <c r="AA1448" s="59">
        <f t="shared" si="342"/>
        <v>0</v>
      </c>
      <c r="AB1448" s="58">
        <f t="shared" si="343"/>
        <v>0</v>
      </c>
      <c r="AC1448" s="61">
        <f t="shared" si="344"/>
        <v>0</v>
      </c>
      <c r="AD1448" s="61">
        <f t="shared" si="345"/>
        <v>0</v>
      </c>
    </row>
    <row r="1449" spans="1:30" x14ac:dyDescent="0.3">
      <c r="A1449" s="39">
        <f>IF(Agua!A1451&gt;0,Agua!A1451,"-")</f>
        <v>43859</v>
      </c>
      <c r="B1449" s="40">
        <f>Agua!C1451</f>
        <v>0</v>
      </c>
      <c r="C1449" s="72">
        <f>Agua!J1451</f>
        <v>0</v>
      </c>
      <c r="D1449" s="72">
        <f>Agua!M1451</f>
        <v>0</v>
      </c>
      <c r="E1449" s="72">
        <f t="shared" si="331"/>
        <v>0</v>
      </c>
      <c r="F1449" s="72">
        <f>Agua!P1451</f>
        <v>0</v>
      </c>
      <c r="G1449" s="72">
        <f t="shared" si="332"/>
        <v>0</v>
      </c>
      <c r="H1449" s="72">
        <f>Agua!S1451</f>
        <v>0</v>
      </c>
      <c r="I1449" s="72">
        <f t="shared" si="333"/>
        <v>0</v>
      </c>
      <c r="J1449" s="72">
        <f>Agua!V1451</f>
        <v>0</v>
      </c>
      <c r="K1449" s="72">
        <f t="shared" si="334"/>
        <v>0</v>
      </c>
      <c r="L1449" s="72">
        <f>Agua!X1451</f>
        <v>0</v>
      </c>
      <c r="M1449" s="72">
        <f t="shared" si="335"/>
        <v>0</v>
      </c>
      <c r="N1449" s="72">
        <f t="shared" si="336"/>
        <v>0</v>
      </c>
      <c r="O1449" s="41">
        <f>'Gas y Electricidad'!F1452</f>
        <v>0</v>
      </c>
      <c r="P1449" s="49">
        <f t="shared" si="337"/>
        <v>0</v>
      </c>
      <c r="Q1449" s="41">
        <f>'Gas y Electricidad'!J1452</f>
        <v>0</v>
      </c>
      <c r="R1449" s="49">
        <f t="shared" si="338"/>
        <v>0</v>
      </c>
      <c r="S1449" s="41">
        <f>'Gas y Electricidad'!M1452</f>
        <v>0</v>
      </c>
      <c r="T1449" s="42" t="e">
        <f t="shared" si="339"/>
        <v>#DIV/0!</v>
      </c>
      <c r="U1449" s="35">
        <f>'Gas y Electricidad'!Q1452</f>
        <v>0</v>
      </c>
      <c r="V1449" s="52">
        <f t="shared" si="340"/>
        <v>0</v>
      </c>
      <c r="W1449" s="63"/>
      <c r="X1449" s="63"/>
      <c r="Y1449" s="63"/>
      <c r="Z1449" s="57">
        <f t="shared" si="341"/>
        <v>0</v>
      </c>
      <c r="AA1449" s="59">
        <f t="shared" si="342"/>
        <v>0</v>
      </c>
      <c r="AB1449" s="58">
        <f t="shared" si="343"/>
        <v>0</v>
      </c>
      <c r="AC1449" s="61">
        <f t="shared" si="344"/>
        <v>0</v>
      </c>
      <c r="AD1449" s="61">
        <f t="shared" si="345"/>
        <v>0</v>
      </c>
    </row>
    <row r="1450" spans="1:30" x14ac:dyDescent="0.3">
      <c r="A1450" s="39">
        <f>IF(Agua!A1452&gt;0,Agua!A1452,"-")</f>
        <v>43860</v>
      </c>
      <c r="B1450" s="40">
        <f>Agua!C1452</f>
        <v>0</v>
      </c>
      <c r="C1450" s="72">
        <f>Agua!J1452</f>
        <v>0</v>
      </c>
      <c r="D1450" s="72">
        <f>Agua!M1452</f>
        <v>0</v>
      </c>
      <c r="E1450" s="72">
        <f t="shared" si="331"/>
        <v>0</v>
      </c>
      <c r="F1450" s="72">
        <f>Agua!P1452</f>
        <v>0</v>
      </c>
      <c r="G1450" s="72">
        <f t="shared" si="332"/>
        <v>0</v>
      </c>
      <c r="H1450" s="72">
        <f>Agua!S1452</f>
        <v>0</v>
      </c>
      <c r="I1450" s="72">
        <f t="shared" si="333"/>
        <v>0</v>
      </c>
      <c r="J1450" s="72">
        <f>Agua!V1452</f>
        <v>0</v>
      </c>
      <c r="K1450" s="72">
        <f t="shared" si="334"/>
        <v>0</v>
      </c>
      <c r="L1450" s="72">
        <f>Agua!X1452</f>
        <v>0</v>
      </c>
      <c r="M1450" s="72">
        <f t="shared" si="335"/>
        <v>0</v>
      </c>
      <c r="N1450" s="72">
        <f t="shared" si="336"/>
        <v>0</v>
      </c>
      <c r="O1450" s="41">
        <f>'Gas y Electricidad'!F1453</f>
        <v>0</v>
      </c>
      <c r="P1450" s="49">
        <f t="shared" si="337"/>
        <v>0</v>
      </c>
      <c r="Q1450" s="41">
        <f>'Gas y Electricidad'!J1453</f>
        <v>0</v>
      </c>
      <c r="R1450" s="49">
        <f t="shared" si="338"/>
        <v>0</v>
      </c>
      <c r="S1450" s="41">
        <f>'Gas y Electricidad'!M1453</f>
        <v>0</v>
      </c>
      <c r="T1450" s="42" t="e">
        <f t="shared" si="339"/>
        <v>#DIV/0!</v>
      </c>
      <c r="U1450" s="35">
        <f>'Gas y Electricidad'!Q1453</f>
        <v>0</v>
      </c>
      <c r="V1450" s="52">
        <f t="shared" si="340"/>
        <v>0</v>
      </c>
      <c r="W1450" s="63"/>
      <c r="X1450" s="63"/>
      <c r="Y1450" s="63"/>
      <c r="Z1450" s="57">
        <f t="shared" si="341"/>
        <v>0</v>
      </c>
      <c r="AA1450" s="59">
        <f t="shared" si="342"/>
        <v>0</v>
      </c>
      <c r="AB1450" s="58">
        <f t="shared" si="343"/>
        <v>0</v>
      </c>
      <c r="AC1450" s="61">
        <f t="shared" si="344"/>
        <v>0</v>
      </c>
      <c r="AD1450" s="61">
        <f t="shared" si="345"/>
        <v>0</v>
      </c>
    </row>
    <row r="1451" spans="1:30" x14ac:dyDescent="0.3">
      <c r="A1451" s="39">
        <f>IF(Agua!A1453&gt;0,Agua!A1453,"-")</f>
        <v>43861</v>
      </c>
      <c r="B1451" s="40">
        <f>Agua!C1453</f>
        <v>0</v>
      </c>
      <c r="C1451" s="72">
        <f>Agua!J1453</f>
        <v>0</v>
      </c>
      <c r="D1451" s="72">
        <f>Agua!M1453</f>
        <v>0</v>
      </c>
      <c r="E1451" s="72">
        <f t="shared" si="331"/>
        <v>0</v>
      </c>
      <c r="F1451" s="72">
        <f>Agua!P1453</f>
        <v>0</v>
      </c>
      <c r="G1451" s="72">
        <f t="shared" si="332"/>
        <v>0</v>
      </c>
      <c r="H1451" s="72">
        <f>Agua!S1453</f>
        <v>0</v>
      </c>
      <c r="I1451" s="72">
        <f t="shared" si="333"/>
        <v>0</v>
      </c>
      <c r="J1451" s="72">
        <f>Agua!V1453</f>
        <v>0</v>
      </c>
      <c r="K1451" s="72">
        <f t="shared" si="334"/>
        <v>0</v>
      </c>
      <c r="L1451" s="72">
        <f>Agua!X1453</f>
        <v>0</v>
      </c>
      <c r="M1451" s="72">
        <f t="shared" si="335"/>
        <v>0</v>
      </c>
      <c r="N1451" s="72">
        <f t="shared" si="336"/>
        <v>0</v>
      </c>
      <c r="O1451" s="41">
        <f>'Gas y Electricidad'!F1454</f>
        <v>0</v>
      </c>
      <c r="P1451" s="49">
        <f t="shared" si="337"/>
        <v>0</v>
      </c>
      <c r="Q1451" s="41">
        <f>'Gas y Electricidad'!J1454</f>
        <v>0</v>
      </c>
      <c r="R1451" s="49">
        <f t="shared" si="338"/>
        <v>0</v>
      </c>
      <c r="S1451" s="41">
        <f>'Gas y Electricidad'!M1454</f>
        <v>0</v>
      </c>
      <c r="T1451" s="42" t="e">
        <f t="shared" si="339"/>
        <v>#DIV/0!</v>
      </c>
      <c r="U1451" s="35">
        <f>'Gas y Electricidad'!Q1454</f>
        <v>0</v>
      </c>
      <c r="V1451" s="52">
        <f t="shared" si="340"/>
        <v>0</v>
      </c>
      <c r="W1451" s="63"/>
      <c r="X1451" s="63"/>
      <c r="Y1451" s="63"/>
      <c r="Z1451" s="57">
        <f t="shared" si="341"/>
        <v>0</v>
      </c>
      <c r="AA1451" s="59">
        <f t="shared" si="342"/>
        <v>0</v>
      </c>
      <c r="AB1451" s="58">
        <f t="shared" si="343"/>
        <v>0</v>
      </c>
      <c r="AC1451" s="61">
        <f t="shared" si="344"/>
        <v>0</v>
      </c>
      <c r="AD1451" s="61">
        <f t="shared" si="345"/>
        <v>0</v>
      </c>
    </row>
    <row r="1452" spans="1:30" x14ac:dyDescent="0.3">
      <c r="A1452" s="39">
        <f>IF(Agua!A1454&gt;0,Agua!A1454,"-")</f>
        <v>43862</v>
      </c>
      <c r="B1452" s="40">
        <f>Agua!C1454</f>
        <v>0</v>
      </c>
      <c r="C1452" s="72">
        <f>Agua!J1454</f>
        <v>0</v>
      </c>
      <c r="D1452" s="72">
        <f>Agua!M1454</f>
        <v>0</v>
      </c>
      <c r="E1452" s="72">
        <f t="shared" si="331"/>
        <v>0</v>
      </c>
      <c r="F1452" s="72">
        <f>Agua!P1454</f>
        <v>0</v>
      </c>
      <c r="G1452" s="72">
        <f t="shared" si="332"/>
        <v>0</v>
      </c>
      <c r="H1452" s="72">
        <f>Agua!S1454</f>
        <v>0</v>
      </c>
      <c r="I1452" s="72">
        <f t="shared" si="333"/>
        <v>0</v>
      </c>
      <c r="J1452" s="72">
        <f>Agua!V1454</f>
        <v>0</v>
      </c>
      <c r="K1452" s="72">
        <f t="shared" si="334"/>
        <v>0</v>
      </c>
      <c r="L1452" s="72">
        <f>Agua!X1454</f>
        <v>0</v>
      </c>
      <c r="M1452" s="72">
        <f t="shared" si="335"/>
        <v>0</v>
      </c>
      <c r="N1452" s="72">
        <f t="shared" si="336"/>
        <v>0</v>
      </c>
      <c r="O1452" s="41">
        <f>'Gas y Electricidad'!F1455</f>
        <v>0</v>
      </c>
      <c r="P1452" s="49">
        <f t="shared" si="337"/>
        <v>0</v>
      </c>
      <c r="Q1452" s="41">
        <f>'Gas y Electricidad'!J1455</f>
        <v>0</v>
      </c>
      <c r="R1452" s="49">
        <f t="shared" si="338"/>
        <v>0</v>
      </c>
      <c r="S1452" s="41">
        <f>'Gas y Electricidad'!M1455</f>
        <v>0</v>
      </c>
      <c r="T1452" s="42" t="e">
        <f t="shared" si="339"/>
        <v>#DIV/0!</v>
      </c>
      <c r="U1452" s="35">
        <f>'Gas y Electricidad'!Q1455</f>
        <v>0</v>
      </c>
      <c r="V1452" s="52">
        <f t="shared" si="340"/>
        <v>0</v>
      </c>
      <c r="W1452" s="63"/>
      <c r="X1452" s="63"/>
      <c r="Y1452" s="63"/>
      <c r="Z1452" s="57">
        <f t="shared" si="341"/>
        <v>0</v>
      </c>
      <c r="AA1452" s="59">
        <f t="shared" si="342"/>
        <v>0</v>
      </c>
      <c r="AB1452" s="58">
        <f t="shared" si="343"/>
        <v>0</v>
      </c>
      <c r="AC1452" s="61">
        <f t="shared" si="344"/>
        <v>0</v>
      </c>
      <c r="AD1452" s="61">
        <f t="shared" si="345"/>
        <v>0</v>
      </c>
    </row>
    <row r="1453" spans="1:30" x14ac:dyDescent="0.3">
      <c r="A1453" s="39">
        <f>IF(Agua!A1455&gt;0,Agua!A1455,"-")</f>
        <v>43863</v>
      </c>
      <c r="B1453" s="40">
        <f>Agua!C1455</f>
        <v>0</v>
      </c>
      <c r="C1453" s="72">
        <f>Agua!J1455</f>
        <v>0</v>
      </c>
      <c r="D1453" s="72">
        <f>Agua!M1455</f>
        <v>0</v>
      </c>
      <c r="E1453" s="72">
        <f t="shared" si="331"/>
        <v>0</v>
      </c>
      <c r="F1453" s="72">
        <f>Agua!P1455</f>
        <v>0</v>
      </c>
      <c r="G1453" s="72">
        <f t="shared" si="332"/>
        <v>0</v>
      </c>
      <c r="H1453" s="72">
        <f>Agua!S1455</f>
        <v>0</v>
      </c>
      <c r="I1453" s="72">
        <f t="shared" si="333"/>
        <v>0</v>
      </c>
      <c r="J1453" s="72">
        <f>Agua!V1455</f>
        <v>0</v>
      </c>
      <c r="K1453" s="72">
        <f t="shared" si="334"/>
        <v>0</v>
      </c>
      <c r="L1453" s="72">
        <f>Agua!X1455</f>
        <v>0</v>
      </c>
      <c r="M1453" s="72">
        <f t="shared" si="335"/>
        <v>0</v>
      </c>
      <c r="N1453" s="72">
        <f t="shared" si="336"/>
        <v>0</v>
      </c>
      <c r="O1453" s="41">
        <f>'Gas y Electricidad'!F1456</f>
        <v>0</v>
      </c>
      <c r="P1453" s="49">
        <f t="shared" si="337"/>
        <v>0</v>
      </c>
      <c r="Q1453" s="41">
        <f>'Gas y Electricidad'!J1456</f>
        <v>0</v>
      </c>
      <c r="R1453" s="49">
        <f t="shared" si="338"/>
        <v>0</v>
      </c>
      <c r="S1453" s="41">
        <f>'Gas y Electricidad'!M1456</f>
        <v>0</v>
      </c>
      <c r="T1453" s="42" t="e">
        <f t="shared" si="339"/>
        <v>#DIV/0!</v>
      </c>
      <c r="U1453" s="35">
        <f>'Gas y Electricidad'!Q1456</f>
        <v>0</v>
      </c>
      <c r="V1453" s="52">
        <f t="shared" si="340"/>
        <v>0</v>
      </c>
      <c r="W1453" s="63"/>
      <c r="X1453" s="63"/>
      <c r="Y1453" s="63"/>
      <c r="Z1453" s="57">
        <f t="shared" si="341"/>
        <v>0</v>
      </c>
      <c r="AA1453" s="59">
        <f t="shared" si="342"/>
        <v>0</v>
      </c>
      <c r="AB1453" s="58">
        <f t="shared" si="343"/>
        <v>0</v>
      </c>
      <c r="AC1453" s="61">
        <f t="shared" si="344"/>
        <v>0</v>
      </c>
      <c r="AD1453" s="61">
        <f t="shared" si="345"/>
        <v>0</v>
      </c>
    </row>
    <row r="1454" spans="1:30" x14ac:dyDescent="0.3">
      <c r="A1454" s="39">
        <f>IF(Agua!A1456&gt;0,Agua!A1456,"-")</f>
        <v>43864</v>
      </c>
      <c r="B1454" s="40">
        <f>Agua!C1456</f>
        <v>0</v>
      </c>
      <c r="C1454" s="72">
        <f>Agua!J1456</f>
        <v>0</v>
      </c>
      <c r="D1454" s="72">
        <f>Agua!M1456</f>
        <v>0</v>
      </c>
      <c r="E1454" s="72">
        <f t="shared" si="331"/>
        <v>0</v>
      </c>
      <c r="F1454" s="72">
        <f>Agua!P1456</f>
        <v>0</v>
      </c>
      <c r="G1454" s="72">
        <f t="shared" si="332"/>
        <v>0</v>
      </c>
      <c r="H1454" s="72">
        <f>Agua!S1456</f>
        <v>0</v>
      </c>
      <c r="I1454" s="72">
        <f t="shared" si="333"/>
        <v>0</v>
      </c>
      <c r="J1454" s="72">
        <f>Agua!V1456</f>
        <v>0</v>
      </c>
      <c r="K1454" s="72">
        <f t="shared" si="334"/>
        <v>0</v>
      </c>
      <c r="L1454" s="72">
        <f>Agua!X1456</f>
        <v>0</v>
      </c>
      <c r="M1454" s="72">
        <f t="shared" si="335"/>
        <v>0</v>
      </c>
      <c r="N1454" s="72">
        <f t="shared" si="336"/>
        <v>0</v>
      </c>
      <c r="O1454" s="41">
        <f>'Gas y Electricidad'!F1457</f>
        <v>0</v>
      </c>
      <c r="P1454" s="49">
        <f t="shared" si="337"/>
        <v>0</v>
      </c>
      <c r="Q1454" s="41">
        <f>'Gas y Electricidad'!J1457</f>
        <v>0</v>
      </c>
      <c r="R1454" s="49">
        <f t="shared" si="338"/>
        <v>0</v>
      </c>
      <c r="S1454" s="41">
        <f>'Gas y Electricidad'!M1457</f>
        <v>0</v>
      </c>
      <c r="T1454" s="42" t="e">
        <f t="shared" si="339"/>
        <v>#DIV/0!</v>
      </c>
      <c r="U1454" s="35">
        <f>'Gas y Electricidad'!Q1457</f>
        <v>0</v>
      </c>
      <c r="V1454" s="52">
        <f t="shared" si="340"/>
        <v>0</v>
      </c>
      <c r="W1454" s="63"/>
      <c r="X1454" s="63"/>
      <c r="Y1454" s="63"/>
      <c r="Z1454" s="57">
        <f t="shared" si="341"/>
        <v>0</v>
      </c>
      <c r="AA1454" s="59">
        <f t="shared" si="342"/>
        <v>0</v>
      </c>
      <c r="AB1454" s="58">
        <f t="shared" si="343"/>
        <v>0</v>
      </c>
      <c r="AC1454" s="61">
        <f t="shared" si="344"/>
        <v>0</v>
      </c>
      <c r="AD1454" s="61">
        <f t="shared" si="345"/>
        <v>0</v>
      </c>
    </row>
    <row r="1455" spans="1:30" x14ac:dyDescent="0.3">
      <c r="A1455" s="39">
        <f>IF(Agua!A1457&gt;0,Agua!A1457,"-")</f>
        <v>43865</v>
      </c>
      <c r="B1455" s="40">
        <f>Agua!C1457</f>
        <v>0</v>
      </c>
      <c r="C1455" s="72">
        <f>Agua!J1457</f>
        <v>0</v>
      </c>
      <c r="D1455" s="72">
        <f>Agua!M1457</f>
        <v>0</v>
      </c>
      <c r="E1455" s="72">
        <f t="shared" si="331"/>
        <v>0</v>
      </c>
      <c r="F1455" s="72">
        <f>Agua!P1457</f>
        <v>0</v>
      </c>
      <c r="G1455" s="72">
        <f t="shared" si="332"/>
        <v>0</v>
      </c>
      <c r="H1455" s="72">
        <f>Agua!S1457</f>
        <v>0</v>
      </c>
      <c r="I1455" s="72">
        <f t="shared" si="333"/>
        <v>0</v>
      </c>
      <c r="J1455" s="72">
        <f>Agua!V1457</f>
        <v>0</v>
      </c>
      <c r="K1455" s="72">
        <f t="shared" si="334"/>
        <v>0</v>
      </c>
      <c r="L1455" s="72">
        <f>Agua!X1457</f>
        <v>0</v>
      </c>
      <c r="M1455" s="72">
        <f t="shared" si="335"/>
        <v>0</v>
      </c>
      <c r="N1455" s="72">
        <f t="shared" si="336"/>
        <v>0</v>
      </c>
      <c r="O1455" s="41">
        <f>'Gas y Electricidad'!F1458</f>
        <v>0</v>
      </c>
      <c r="P1455" s="49">
        <f t="shared" si="337"/>
        <v>0</v>
      </c>
      <c r="Q1455" s="41">
        <f>'Gas y Electricidad'!J1458</f>
        <v>0</v>
      </c>
      <c r="R1455" s="49">
        <f t="shared" si="338"/>
        <v>0</v>
      </c>
      <c r="S1455" s="41">
        <f>'Gas y Electricidad'!M1458</f>
        <v>0</v>
      </c>
      <c r="T1455" s="42" t="e">
        <f t="shared" si="339"/>
        <v>#DIV/0!</v>
      </c>
      <c r="U1455" s="35">
        <f>'Gas y Electricidad'!Q1458</f>
        <v>0</v>
      </c>
      <c r="V1455" s="52">
        <f t="shared" si="340"/>
        <v>0</v>
      </c>
      <c r="W1455" s="63"/>
      <c r="X1455" s="63"/>
      <c r="Y1455" s="63"/>
      <c r="Z1455" s="57">
        <f t="shared" si="341"/>
        <v>0</v>
      </c>
      <c r="AA1455" s="59">
        <f t="shared" si="342"/>
        <v>0</v>
      </c>
      <c r="AB1455" s="58">
        <f t="shared" si="343"/>
        <v>0</v>
      </c>
      <c r="AC1455" s="61">
        <f t="shared" si="344"/>
        <v>0</v>
      </c>
      <c r="AD1455" s="61">
        <f t="shared" si="345"/>
        <v>0</v>
      </c>
    </row>
    <row r="1456" spans="1:30" x14ac:dyDescent="0.3">
      <c r="A1456" s="39">
        <f>IF(Agua!A1458&gt;0,Agua!A1458,"-")</f>
        <v>43866</v>
      </c>
      <c r="B1456" s="40">
        <f>Agua!C1458</f>
        <v>0</v>
      </c>
      <c r="C1456" s="72">
        <f>Agua!J1458</f>
        <v>0</v>
      </c>
      <c r="D1456" s="72">
        <f>Agua!M1458</f>
        <v>0</v>
      </c>
      <c r="E1456" s="72">
        <f t="shared" si="331"/>
        <v>0</v>
      </c>
      <c r="F1456" s="72">
        <f>Agua!P1458</f>
        <v>0</v>
      </c>
      <c r="G1456" s="72">
        <f t="shared" si="332"/>
        <v>0</v>
      </c>
      <c r="H1456" s="72">
        <f>Agua!S1458</f>
        <v>0</v>
      </c>
      <c r="I1456" s="72">
        <f t="shared" si="333"/>
        <v>0</v>
      </c>
      <c r="J1456" s="72">
        <f>Agua!V1458</f>
        <v>0</v>
      </c>
      <c r="K1456" s="72">
        <f t="shared" si="334"/>
        <v>0</v>
      </c>
      <c r="L1456" s="72">
        <f>Agua!X1458</f>
        <v>0</v>
      </c>
      <c r="M1456" s="72">
        <f t="shared" si="335"/>
        <v>0</v>
      </c>
      <c r="N1456" s="72">
        <f t="shared" si="336"/>
        <v>0</v>
      </c>
      <c r="O1456" s="41">
        <f>'Gas y Electricidad'!F1459</f>
        <v>0</v>
      </c>
      <c r="P1456" s="49">
        <f t="shared" si="337"/>
        <v>0</v>
      </c>
      <c r="Q1456" s="41">
        <f>'Gas y Electricidad'!J1459</f>
        <v>0</v>
      </c>
      <c r="R1456" s="49">
        <f t="shared" si="338"/>
        <v>0</v>
      </c>
      <c r="S1456" s="41">
        <f>'Gas y Electricidad'!M1459</f>
        <v>0</v>
      </c>
      <c r="T1456" s="42" t="e">
        <f t="shared" si="339"/>
        <v>#DIV/0!</v>
      </c>
      <c r="U1456" s="35">
        <f>'Gas y Electricidad'!Q1459</f>
        <v>0</v>
      </c>
      <c r="V1456" s="52">
        <f t="shared" si="340"/>
        <v>0</v>
      </c>
      <c r="W1456" s="63"/>
      <c r="X1456" s="63"/>
      <c r="Y1456" s="63"/>
      <c r="Z1456" s="57">
        <f t="shared" si="341"/>
        <v>0</v>
      </c>
      <c r="AA1456" s="59">
        <f t="shared" si="342"/>
        <v>0</v>
      </c>
      <c r="AB1456" s="58">
        <f t="shared" si="343"/>
        <v>0</v>
      </c>
      <c r="AC1456" s="61">
        <f t="shared" si="344"/>
        <v>0</v>
      </c>
      <c r="AD1456" s="61">
        <f t="shared" si="345"/>
        <v>0</v>
      </c>
    </row>
    <row r="1457" spans="1:30" x14ac:dyDescent="0.3">
      <c r="A1457" s="39">
        <f>IF(Agua!A1459&gt;0,Agua!A1459,"-")</f>
        <v>43867</v>
      </c>
      <c r="B1457" s="40">
        <f>Agua!C1459</f>
        <v>0</v>
      </c>
      <c r="C1457" s="72">
        <f>Agua!J1459</f>
        <v>0</v>
      </c>
      <c r="D1457" s="72">
        <f>Agua!M1459</f>
        <v>0</v>
      </c>
      <c r="E1457" s="72">
        <f t="shared" si="331"/>
        <v>0</v>
      </c>
      <c r="F1457" s="72">
        <f>Agua!P1459</f>
        <v>0</v>
      </c>
      <c r="G1457" s="72">
        <f t="shared" si="332"/>
        <v>0</v>
      </c>
      <c r="H1457" s="72">
        <f>Agua!S1459</f>
        <v>0</v>
      </c>
      <c r="I1457" s="72">
        <f t="shared" si="333"/>
        <v>0</v>
      </c>
      <c r="J1457" s="72">
        <f>Agua!V1459</f>
        <v>0</v>
      </c>
      <c r="K1457" s="72">
        <f t="shared" si="334"/>
        <v>0</v>
      </c>
      <c r="L1457" s="72">
        <f>Agua!X1459</f>
        <v>0</v>
      </c>
      <c r="M1457" s="72">
        <f t="shared" si="335"/>
        <v>0</v>
      </c>
      <c r="N1457" s="72">
        <f t="shared" si="336"/>
        <v>0</v>
      </c>
      <c r="O1457" s="41">
        <f>'Gas y Electricidad'!F1460</f>
        <v>0</v>
      </c>
      <c r="P1457" s="49">
        <f t="shared" si="337"/>
        <v>0</v>
      </c>
      <c r="Q1457" s="41">
        <f>'Gas y Electricidad'!J1460</f>
        <v>0</v>
      </c>
      <c r="R1457" s="49">
        <f t="shared" si="338"/>
        <v>0</v>
      </c>
      <c r="S1457" s="41">
        <f>'Gas y Electricidad'!M1460</f>
        <v>0</v>
      </c>
      <c r="T1457" s="42" t="e">
        <f t="shared" si="339"/>
        <v>#DIV/0!</v>
      </c>
      <c r="U1457" s="35">
        <f>'Gas y Electricidad'!Q1460</f>
        <v>0</v>
      </c>
      <c r="V1457" s="52">
        <f t="shared" si="340"/>
        <v>0</v>
      </c>
      <c r="W1457" s="63"/>
      <c r="X1457" s="63"/>
      <c r="Y1457" s="63"/>
      <c r="Z1457" s="57">
        <f t="shared" si="341"/>
        <v>0</v>
      </c>
      <c r="AA1457" s="59">
        <f t="shared" si="342"/>
        <v>0</v>
      </c>
      <c r="AB1457" s="58">
        <f t="shared" si="343"/>
        <v>0</v>
      </c>
      <c r="AC1457" s="61">
        <f t="shared" si="344"/>
        <v>0</v>
      </c>
      <c r="AD1457" s="61">
        <f t="shared" si="345"/>
        <v>0</v>
      </c>
    </row>
    <row r="1458" spans="1:30" x14ac:dyDescent="0.3">
      <c r="A1458" s="39">
        <f>IF(Agua!A1460&gt;0,Agua!A1460,"-")</f>
        <v>43868</v>
      </c>
      <c r="B1458" s="40">
        <f>Agua!C1460</f>
        <v>0</v>
      </c>
      <c r="C1458" s="72">
        <f>Agua!J1460</f>
        <v>0</v>
      </c>
      <c r="D1458" s="72">
        <f>Agua!M1460</f>
        <v>0</v>
      </c>
      <c r="E1458" s="72">
        <f t="shared" si="331"/>
        <v>0</v>
      </c>
      <c r="F1458" s="72">
        <f>Agua!P1460</f>
        <v>0</v>
      </c>
      <c r="G1458" s="72">
        <f t="shared" si="332"/>
        <v>0</v>
      </c>
      <c r="H1458" s="72">
        <f>Agua!S1460</f>
        <v>0</v>
      </c>
      <c r="I1458" s="72">
        <f t="shared" si="333"/>
        <v>0</v>
      </c>
      <c r="J1458" s="72">
        <f>Agua!V1460</f>
        <v>0</v>
      </c>
      <c r="K1458" s="72">
        <f t="shared" si="334"/>
        <v>0</v>
      </c>
      <c r="L1458" s="72">
        <f>Agua!X1460</f>
        <v>0</v>
      </c>
      <c r="M1458" s="72">
        <f t="shared" si="335"/>
        <v>0</v>
      </c>
      <c r="N1458" s="72">
        <f t="shared" si="336"/>
        <v>0</v>
      </c>
      <c r="O1458" s="41">
        <f>'Gas y Electricidad'!F1461</f>
        <v>0</v>
      </c>
      <c r="P1458" s="49">
        <f t="shared" si="337"/>
        <v>0</v>
      </c>
      <c r="Q1458" s="41">
        <f>'Gas y Electricidad'!J1461</f>
        <v>0</v>
      </c>
      <c r="R1458" s="49">
        <f t="shared" si="338"/>
        <v>0</v>
      </c>
      <c r="S1458" s="41">
        <f>'Gas y Electricidad'!M1461</f>
        <v>0</v>
      </c>
      <c r="T1458" s="42" t="e">
        <f t="shared" si="339"/>
        <v>#DIV/0!</v>
      </c>
      <c r="U1458" s="35">
        <f>'Gas y Electricidad'!Q1461</f>
        <v>0</v>
      </c>
      <c r="V1458" s="52">
        <f t="shared" si="340"/>
        <v>0</v>
      </c>
      <c r="W1458" s="63"/>
      <c r="X1458" s="63"/>
      <c r="Y1458" s="63"/>
      <c r="Z1458" s="57">
        <f t="shared" si="341"/>
        <v>0</v>
      </c>
      <c r="AA1458" s="59">
        <f t="shared" si="342"/>
        <v>0</v>
      </c>
      <c r="AB1458" s="58">
        <f t="shared" si="343"/>
        <v>0</v>
      </c>
      <c r="AC1458" s="61">
        <f t="shared" si="344"/>
        <v>0</v>
      </c>
      <c r="AD1458" s="61">
        <f t="shared" si="345"/>
        <v>0</v>
      </c>
    </row>
    <row r="1459" spans="1:30" x14ac:dyDescent="0.3">
      <c r="A1459" s="39">
        <f>IF(Agua!A1461&gt;0,Agua!A1461,"-")</f>
        <v>43869</v>
      </c>
      <c r="B1459" s="40">
        <f>Agua!C1461</f>
        <v>0</v>
      </c>
      <c r="C1459" s="72">
        <f>Agua!J1461</f>
        <v>0</v>
      </c>
      <c r="D1459" s="72">
        <f>Agua!M1461</f>
        <v>0</v>
      </c>
      <c r="E1459" s="72">
        <f t="shared" ref="E1459:E1522" si="346">IF($B1459=0,0,(D1459/$B1459)*1000)</f>
        <v>0</v>
      </c>
      <c r="F1459" s="72">
        <f>Agua!P1461</f>
        <v>0</v>
      </c>
      <c r="G1459" s="72">
        <f t="shared" ref="G1459:G1522" si="347">IF($B1459=0,0,(F1459/$B1459)*1000)</f>
        <v>0</v>
      </c>
      <c r="H1459" s="72">
        <f>Agua!S1461</f>
        <v>0</v>
      </c>
      <c r="I1459" s="72">
        <f t="shared" ref="I1459:I1522" si="348">IF($B1459=0,0,(H1459/$B1459)*1000)</f>
        <v>0</v>
      </c>
      <c r="J1459" s="72">
        <f>Agua!V1461</f>
        <v>0</v>
      </c>
      <c r="K1459" s="72">
        <f t="shared" ref="K1459:K1522" si="349">IF($B1459=0,0,(J1459/$B1459)*1000)</f>
        <v>0</v>
      </c>
      <c r="L1459" s="72">
        <f>Agua!X1461</f>
        <v>0</v>
      </c>
      <c r="M1459" s="72">
        <f t="shared" ref="M1459:M1522" si="350">IF($B1459=0,0,(L1459/$B1459)*1000)</f>
        <v>0</v>
      </c>
      <c r="N1459" s="72">
        <f t="shared" ref="N1459:N1522" si="351">IF(C1459&gt;0,C1459/B1459*1000,0)</f>
        <v>0</v>
      </c>
      <c r="O1459" s="41">
        <f>'Gas y Electricidad'!F1462</f>
        <v>0</v>
      </c>
      <c r="P1459" s="49">
        <f t="shared" ref="P1459:P1522" si="352">IF($B1459=0,0,(O1459/$B1459)*3500)</f>
        <v>0</v>
      </c>
      <c r="Q1459" s="41">
        <f>'Gas y Electricidad'!J1462</f>
        <v>0</v>
      </c>
      <c r="R1459" s="49">
        <f t="shared" ref="R1459:R1522" si="353">IF($B1459=0,0,(Q1459/$B1459)*3785)</f>
        <v>0</v>
      </c>
      <c r="S1459" s="41">
        <f>'Gas y Electricidad'!M1462</f>
        <v>0</v>
      </c>
      <c r="T1459" s="42" t="e">
        <f t="shared" ref="T1459:T1522" si="354">IF($S1459="-","-",(S1459/$B1459)*1200)</f>
        <v>#DIV/0!</v>
      </c>
      <c r="U1459" s="35">
        <f>'Gas y Electricidad'!Q1462</f>
        <v>0</v>
      </c>
      <c r="V1459" s="52">
        <f t="shared" ref="V1459:V1522" si="355">IF($B1459=0,0,(U1459/$B1459))</f>
        <v>0</v>
      </c>
      <c r="W1459" s="63"/>
      <c r="X1459" s="63"/>
      <c r="Y1459" s="63"/>
      <c r="Z1459" s="57">
        <f t="shared" ref="Z1459:Z1522" si="356">(N1459/1000)*W1459</f>
        <v>0</v>
      </c>
      <c r="AA1459" s="59">
        <f t="shared" ref="AA1459:AA1522" si="357">(R1459+P1459)*X1459</f>
        <v>0</v>
      </c>
      <c r="AB1459" s="58">
        <f t="shared" ref="AB1459:AB1522" si="358">V1460*Y1459</f>
        <v>0</v>
      </c>
      <c r="AC1459" s="61">
        <f t="shared" ref="AC1459:AC1522" si="359">Z1459+AA1459+AB1459</f>
        <v>0</v>
      </c>
      <c r="AD1459" s="61">
        <f t="shared" ref="AD1459:AD1522" si="360">IF(B1459&gt;0,AC1459*B1459,0)</f>
        <v>0</v>
      </c>
    </row>
    <row r="1460" spans="1:30" x14ac:dyDescent="0.3">
      <c r="A1460" s="39">
        <f>IF(Agua!A1462&gt;0,Agua!A1462,"-")</f>
        <v>43870</v>
      </c>
      <c r="B1460" s="40">
        <f>Agua!C1462</f>
        <v>0</v>
      </c>
      <c r="C1460" s="72">
        <f>Agua!J1462</f>
        <v>0</v>
      </c>
      <c r="D1460" s="72">
        <f>Agua!M1462</f>
        <v>0</v>
      </c>
      <c r="E1460" s="72">
        <f t="shared" si="346"/>
        <v>0</v>
      </c>
      <c r="F1460" s="72">
        <f>Agua!P1462</f>
        <v>0</v>
      </c>
      <c r="G1460" s="72">
        <f t="shared" si="347"/>
        <v>0</v>
      </c>
      <c r="H1460" s="72">
        <f>Agua!S1462</f>
        <v>0</v>
      </c>
      <c r="I1460" s="72">
        <f t="shared" si="348"/>
        <v>0</v>
      </c>
      <c r="J1460" s="72">
        <f>Agua!V1462</f>
        <v>0</v>
      </c>
      <c r="K1460" s="72">
        <f t="shared" si="349"/>
        <v>0</v>
      </c>
      <c r="L1460" s="72">
        <f>Agua!X1462</f>
        <v>0</v>
      </c>
      <c r="M1460" s="72">
        <f t="shared" si="350"/>
        <v>0</v>
      </c>
      <c r="N1460" s="72">
        <f t="shared" si="351"/>
        <v>0</v>
      </c>
      <c r="O1460" s="41">
        <f>'Gas y Electricidad'!F1463</f>
        <v>0</v>
      </c>
      <c r="P1460" s="49">
        <f t="shared" si="352"/>
        <v>0</v>
      </c>
      <c r="Q1460" s="41">
        <f>'Gas y Electricidad'!J1463</f>
        <v>0</v>
      </c>
      <c r="R1460" s="49">
        <f t="shared" si="353"/>
        <v>0</v>
      </c>
      <c r="S1460" s="41">
        <f>'Gas y Electricidad'!M1463</f>
        <v>0</v>
      </c>
      <c r="T1460" s="42" t="e">
        <f t="shared" si="354"/>
        <v>#DIV/0!</v>
      </c>
      <c r="U1460" s="35">
        <f>'Gas y Electricidad'!Q1463</f>
        <v>0</v>
      </c>
      <c r="V1460" s="52">
        <f t="shared" si="355"/>
        <v>0</v>
      </c>
      <c r="W1460" s="63"/>
      <c r="X1460" s="63"/>
      <c r="Y1460" s="63"/>
      <c r="Z1460" s="57">
        <f t="shared" si="356"/>
        <v>0</v>
      </c>
      <c r="AA1460" s="59">
        <f t="shared" si="357"/>
        <v>0</v>
      </c>
      <c r="AB1460" s="58">
        <f t="shared" si="358"/>
        <v>0</v>
      </c>
      <c r="AC1460" s="61">
        <f t="shared" si="359"/>
        <v>0</v>
      </c>
      <c r="AD1460" s="61">
        <f t="shared" si="360"/>
        <v>0</v>
      </c>
    </row>
    <row r="1461" spans="1:30" x14ac:dyDescent="0.3">
      <c r="A1461" s="39">
        <f>IF(Agua!A1463&gt;0,Agua!A1463,"-")</f>
        <v>43871</v>
      </c>
      <c r="B1461" s="40">
        <f>Agua!C1463</f>
        <v>0</v>
      </c>
      <c r="C1461" s="72">
        <f>Agua!J1463</f>
        <v>0</v>
      </c>
      <c r="D1461" s="72">
        <f>Agua!M1463</f>
        <v>0</v>
      </c>
      <c r="E1461" s="72">
        <f t="shared" si="346"/>
        <v>0</v>
      </c>
      <c r="F1461" s="72">
        <f>Agua!P1463</f>
        <v>0</v>
      </c>
      <c r="G1461" s="72">
        <f t="shared" si="347"/>
        <v>0</v>
      </c>
      <c r="H1461" s="72">
        <f>Agua!S1463</f>
        <v>0</v>
      </c>
      <c r="I1461" s="72">
        <f t="shared" si="348"/>
        <v>0</v>
      </c>
      <c r="J1461" s="72">
        <f>Agua!V1463</f>
        <v>0</v>
      </c>
      <c r="K1461" s="72">
        <f t="shared" si="349"/>
        <v>0</v>
      </c>
      <c r="L1461" s="72">
        <f>Agua!X1463</f>
        <v>0</v>
      </c>
      <c r="M1461" s="72">
        <f t="shared" si="350"/>
        <v>0</v>
      </c>
      <c r="N1461" s="72">
        <f t="shared" si="351"/>
        <v>0</v>
      </c>
      <c r="O1461" s="41">
        <f>'Gas y Electricidad'!F1464</f>
        <v>0</v>
      </c>
      <c r="P1461" s="49">
        <f t="shared" si="352"/>
        <v>0</v>
      </c>
      <c r="Q1461" s="41">
        <f>'Gas y Electricidad'!J1464</f>
        <v>0</v>
      </c>
      <c r="R1461" s="49">
        <f t="shared" si="353"/>
        <v>0</v>
      </c>
      <c r="S1461" s="41">
        <f>'Gas y Electricidad'!M1464</f>
        <v>0</v>
      </c>
      <c r="T1461" s="42" t="e">
        <f t="shared" si="354"/>
        <v>#DIV/0!</v>
      </c>
      <c r="U1461" s="35">
        <f>'Gas y Electricidad'!Q1464</f>
        <v>0</v>
      </c>
      <c r="V1461" s="52">
        <f t="shared" si="355"/>
        <v>0</v>
      </c>
      <c r="W1461" s="63"/>
      <c r="X1461" s="63"/>
      <c r="Y1461" s="63"/>
      <c r="Z1461" s="57">
        <f t="shared" si="356"/>
        <v>0</v>
      </c>
      <c r="AA1461" s="59">
        <f t="shared" si="357"/>
        <v>0</v>
      </c>
      <c r="AB1461" s="58">
        <f t="shared" si="358"/>
        <v>0</v>
      </c>
      <c r="AC1461" s="61">
        <f t="shared" si="359"/>
        <v>0</v>
      </c>
      <c r="AD1461" s="61">
        <f t="shared" si="360"/>
        <v>0</v>
      </c>
    </row>
    <row r="1462" spans="1:30" x14ac:dyDescent="0.3">
      <c r="A1462" s="39">
        <f>IF(Agua!A1464&gt;0,Agua!A1464,"-")</f>
        <v>43872</v>
      </c>
      <c r="B1462" s="40">
        <f>Agua!C1464</f>
        <v>0</v>
      </c>
      <c r="C1462" s="72">
        <f>Agua!J1464</f>
        <v>0</v>
      </c>
      <c r="D1462" s="72">
        <f>Agua!M1464</f>
        <v>0</v>
      </c>
      <c r="E1462" s="72">
        <f t="shared" si="346"/>
        <v>0</v>
      </c>
      <c r="F1462" s="72">
        <f>Agua!P1464</f>
        <v>0</v>
      </c>
      <c r="G1462" s="72">
        <f t="shared" si="347"/>
        <v>0</v>
      </c>
      <c r="H1462" s="72">
        <f>Agua!S1464</f>
        <v>0</v>
      </c>
      <c r="I1462" s="72">
        <f t="shared" si="348"/>
        <v>0</v>
      </c>
      <c r="J1462" s="72">
        <f>Agua!V1464</f>
        <v>0</v>
      </c>
      <c r="K1462" s="72">
        <f t="shared" si="349"/>
        <v>0</v>
      </c>
      <c r="L1462" s="72">
        <f>Agua!X1464</f>
        <v>0</v>
      </c>
      <c r="M1462" s="72">
        <f t="shared" si="350"/>
        <v>0</v>
      </c>
      <c r="N1462" s="72">
        <f t="shared" si="351"/>
        <v>0</v>
      </c>
      <c r="O1462" s="41">
        <f>'Gas y Electricidad'!F1465</f>
        <v>0</v>
      </c>
      <c r="P1462" s="49">
        <f t="shared" si="352"/>
        <v>0</v>
      </c>
      <c r="Q1462" s="41">
        <f>'Gas y Electricidad'!J1465</f>
        <v>0</v>
      </c>
      <c r="R1462" s="49">
        <f t="shared" si="353"/>
        <v>0</v>
      </c>
      <c r="S1462" s="41">
        <f>'Gas y Electricidad'!M1465</f>
        <v>0</v>
      </c>
      <c r="T1462" s="42" t="e">
        <f t="shared" si="354"/>
        <v>#DIV/0!</v>
      </c>
      <c r="U1462" s="35">
        <f>'Gas y Electricidad'!Q1465</f>
        <v>0</v>
      </c>
      <c r="V1462" s="52">
        <f t="shared" si="355"/>
        <v>0</v>
      </c>
      <c r="W1462" s="63"/>
      <c r="X1462" s="63"/>
      <c r="Y1462" s="63"/>
      <c r="Z1462" s="57">
        <f t="shared" si="356"/>
        <v>0</v>
      </c>
      <c r="AA1462" s="59">
        <f t="shared" si="357"/>
        <v>0</v>
      </c>
      <c r="AB1462" s="58">
        <f t="shared" si="358"/>
        <v>0</v>
      </c>
      <c r="AC1462" s="61">
        <f t="shared" si="359"/>
        <v>0</v>
      </c>
      <c r="AD1462" s="61">
        <f t="shared" si="360"/>
        <v>0</v>
      </c>
    </row>
    <row r="1463" spans="1:30" x14ac:dyDescent="0.3">
      <c r="A1463" s="39">
        <f>IF(Agua!A1465&gt;0,Agua!A1465,"-")</f>
        <v>43873</v>
      </c>
      <c r="B1463" s="40">
        <f>Agua!C1465</f>
        <v>0</v>
      </c>
      <c r="C1463" s="72">
        <f>Agua!J1465</f>
        <v>0</v>
      </c>
      <c r="D1463" s="72">
        <f>Agua!M1465</f>
        <v>0</v>
      </c>
      <c r="E1463" s="72">
        <f t="shared" si="346"/>
        <v>0</v>
      </c>
      <c r="F1463" s="72">
        <f>Agua!P1465</f>
        <v>0</v>
      </c>
      <c r="G1463" s="72">
        <f t="shared" si="347"/>
        <v>0</v>
      </c>
      <c r="H1463" s="72">
        <f>Agua!S1465</f>
        <v>0</v>
      </c>
      <c r="I1463" s="72">
        <f t="shared" si="348"/>
        <v>0</v>
      </c>
      <c r="J1463" s="72">
        <f>Agua!V1465</f>
        <v>0</v>
      </c>
      <c r="K1463" s="72">
        <f t="shared" si="349"/>
        <v>0</v>
      </c>
      <c r="L1463" s="72">
        <f>Agua!X1465</f>
        <v>0</v>
      </c>
      <c r="M1463" s="72">
        <f t="shared" si="350"/>
        <v>0</v>
      </c>
      <c r="N1463" s="72">
        <f t="shared" si="351"/>
        <v>0</v>
      </c>
      <c r="O1463" s="41">
        <f>'Gas y Electricidad'!F1466</f>
        <v>0</v>
      </c>
      <c r="P1463" s="49">
        <f t="shared" si="352"/>
        <v>0</v>
      </c>
      <c r="Q1463" s="41">
        <f>'Gas y Electricidad'!J1466</f>
        <v>0</v>
      </c>
      <c r="R1463" s="49">
        <f t="shared" si="353"/>
        <v>0</v>
      </c>
      <c r="S1463" s="41">
        <f>'Gas y Electricidad'!M1466</f>
        <v>0</v>
      </c>
      <c r="T1463" s="42" t="e">
        <f t="shared" si="354"/>
        <v>#DIV/0!</v>
      </c>
      <c r="U1463" s="35">
        <f>'Gas y Electricidad'!Q1466</f>
        <v>0</v>
      </c>
      <c r="V1463" s="52">
        <f t="shared" si="355"/>
        <v>0</v>
      </c>
      <c r="W1463" s="63"/>
      <c r="X1463" s="63"/>
      <c r="Y1463" s="63"/>
      <c r="Z1463" s="57">
        <f t="shared" si="356"/>
        <v>0</v>
      </c>
      <c r="AA1463" s="59">
        <f t="shared" si="357"/>
        <v>0</v>
      </c>
      <c r="AB1463" s="58">
        <f t="shared" si="358"/>
        <v>0</v>
      </c>
      <c r="AC1463" s="61">
        <f t="shared" si="359"/>
        <v>0</v>
      </c>
      <c r="AD1463" s="61">
        <f t="shared" si="360"/>
        <v>0</v>
      </c>
    </row>
    <row r="1464" spans="1:30" x14ac:dyDescent="0.3">
      <c r="A1464" s="39">
        <f>IF(Agua!A1466&gt;0,Agua!A1466,"-")</f>
        <v>43874</v>
      </c>
      <c r="B1464" s="40">
        <f>Agua!C1466</f>
        <v>0</v>
      </c>
      <c r="C1464" s="72">
        <f>Agua!J1466</f>
        <v>0</v>
      </c>
      <c r="D1464" s="72">
        <f>Agua!M1466</f>
        <v>0</v>
      </c>
      <c r="E1464" s="72">
        <f t="shared" si="346"/>
        <v>0</v>
      </c>
      <c r="F1464" s="72">
        <f>Agua!P1466</f>
        <v>0</v>
      </c>
      <c r="G1464" s="72">
        <f t="shared" si="347"/>
        <v>0</v>
      </c>
      <c r="H1464" s="72">
        <f>Agua!S1466</f>
        <v>0</v>
      </c>
      <c r="I1464" s="72">
        <f t="shared" si="348"/>
        <v>0</v>
      </c>
      <c r="J1464" s="72">
        <f>Agua!V1466</f>
        <v>0</v>
      </c>
      <c r="K1464" s="72">
        <f t="shared" si="349"/>
        <v>0</v>
      </c>
      <c r="L1464" s="72">
        <f>Agua!X1466</f>
        <v>0</v>
      </c>
      <c r="M1464" s="72">
        <f t="shared" si="350"/>
        <v>0</v>
      </c>
      <c r="N1464" s="72">
        <f t="shared" si="351"/>
        <v>0</v>
      </c>
      <c r="O1464" s="41">
        <f>'Gas y Electricidad'!F1467</f>
        <v>0</v>
      </c>
      <c r="P1464" s="49">
        <f t="shared" si="352"/>
        <v>0</v>
      </c>
      <c r="Q1464" s="41">
        <f>'Gas y Electricidad'!J1467</f>
        <v>0</v>
      </c>
      <c r="R1464" s="49">
        <f t="shared" si="353"/>
        <v>0</v>
      </c>
      <c r="S1464" s="41">
        <f>'Gas y Electricidad'!M1467</f>
        <v>0</v>
      </c>
      <c r="T1464" s="42" t="e">
        <f t="shared" si="354"/>
        <v>#DIV/0!</v>
      </c>
      <c r="U1464" s="35">
        <f>'Gas y Electricidad'!Q1467</f>
        <v>0</v>
      </c>
      <c r="V1464" s="52">
        <f t="shared" si="355"/>
        <v>0</v>
      </c>
      <c r="W1464" s="63"/>
      <c r="X1464" s="63"/>
      <c r="Y1464" s="63"/>
      <c r="Z1464" s="57">
        <f t="shared" si="356"/>
        <v>0</v>
      </c>
      <c r="AA1464" s="59">
        <f t="shared" si="357"/>
        <v>0</v>
      </c>
      <c r="AB1464" s="58">
        <f t="shared" si="358"/>
        <v>0</v>
      </c>
      <c r="AC1464" s="61">
        <f t="shared" si="359"/>
        <v>0</v>
      </c>
      <c r="AD1464" s="61">
        <f t="shared" si="360"/>
        <v>0</v>
      </c>
    </row>
    <row r="1465" spans="1:30" x14ac:dyDescent="0.3">
      <c r="A1465" s="39">
        <f>IF(Agua!A1467&gt;0,Agua!A1467,"-")</f>
        <v>43875</v>
      </c>
      <c r="B1465" s="40">
        <f>Agua!C1467</f>
        <v>0</v>
      </c>
      <c r="C1465" s="72">
        <f>Agua!J1467</f>
        <v>0</v>
      </c>
      <c r="D1465" s="72">
        <f>Agua!M1467</f>
        <v>0</v>
      </c>
      <c r="E1465" s="72">
        <f t="shared" si="346"/>
        <v>0</v>
      </c>
      <c r="F1465" s="72">
        <f>Agua!P1467</f>
        <v>0</v>
      </c>
      <c r="G1465" s="72">
        <f t="shared" si="347"/>
        <v>0</v>
      </c>
      <c r="H1465" s="72">
        <f>Agua!S1467</f>
        <v>0</v>
      </c>
      <c r="I1465" s="72">
        <f t="shared" si="348"/>
        <v>0</v>
      </c>
      <c r="J1465" s="72">
        <f>Agua!V1467</f>
        <v>0</v>
      </c>
      <c r="K1465" s="72">
        <f t="shared" si="349"/>
        <v>0</v>
      </c>
      <c r="L1465" s="72">
        <f>Agua!X1467</f>
        <v>0</v>
      </c>
      <c r="M1465" s="72">
        <f t="shared" si="350"/>
        <v>0</v>
      </c>
      <c r="N1465" s="72">
        <f t="shared" si="351"/>
        <v>0</v>
      </c>
      <c r="O1465" s="41">
        <f>'Gas y Electricidad'!F1468</f>
        <v>0</v>
      </c>
      <c r="P1465" s="49">
        <f t="shared" si="352"/>
        <v>0</v>
      </c>
      <c r="Q1465" s="41">
        <f>'Gas y Electricidad'!J1468</f>
        <v>0</v>
      </c>
      <c r="R1465" s="49">
        <f t="shared" si="353"/>
        <v>0</v>
      </c>
      <c r="S1465" s="41">
        <f>'Gas y Electricidad'!M1468</f>
        <v>0</v>
      </c>
      <c r="T1465" s="42" t="e">
        <f t="shared" si="354"/>
        <v>#DIV/0!</v>
      </c>
      <c r="U1465" s="35">
        <f>'Gas y Electricidad'!Q1468</f>
        <v>0</v>
      </c>
      <c r="V1465" s="52">
        <f t="shared" si="355"/>
        <v>0</v>
      </c>
      <c r="W1465" s="63"/>
      <c r="X1465" s="63"/>
      <c r="Y1465" s="63"/>
      <c r="Z1465" s="57">
        <f t="shared" si="356"/>
        <v>0</v>
      </c>
      <c r="AA1465" s="59">
        <f t="shared" si="357"/>
        <v>0</v>
      </c>
      <c r="AB1465" s="58">
        <f t="shared" si="358"/>
        <v>0</v>
      </c>
      <c r="AC1465" s="61">
        <f t="shared" si="359"/>
        <v>0</v>
      </c>
      <c r="AD1465" s="61">
        <f t="shared" si="360"/>
        <v>0</v>
      </c>
    </row>
    <row r="1466" spans="1:30" x14ac:dyDescent="0.3">
      <c r="A1466" s="39">
        <f>IF(Agua!A1468&gt;0,Agua!A1468,"-")</f>
        <v>43876</v>
      </c>
      <c r="B1466" s="40">
        <f>Agua!C1468</f>
        <v>0</v>
      </c>
      <c r="C1466" s="72">
        <f>Agua!J1468</f>
        <v>0</v>
      </c>
      <c r="D1466" s="72">
        <f>Agua!M1468</f>
        <v>0</v>
      </c>
      <c r="E1466" s="72">
        <f t="shared" si="346"/>
        <v>0</v>
      </c>
      <c r="F1466" s="72">
        <f>Agua!P1468</f>
        <v>0</v>
      </c>
      <c r="G1466" s="72">
        <f t="shared" si="347"/>
        <v>0</v>
      </c>
      <c r="H1466" s="72">
        <f>Agua!S1468</f>
        <v>0</v>
      </c>
      <c r="I1466" s="72">
        <f t="shared" si="348"/>
        <v>0</v>
      </c>
      <c r="J1466" s="72">
        <f>Agua!V1468</f>
        <v>0</v>
      </c>
      <c r="K1466" s="72">
        <f t="shared" si="349"/>
        <v>0</v>
      </c>
      <c r="L1466" s="72">
        <f>Agua!X1468</f>
        <v>0</v>
      </c>
      <c r="M1466" s="72">
        <f t="shared" si="350"/>
        <v>0</v>
      </c>
      <c r="N1466" s="72">
        <f t="shared" si="351"/>
        <v>0</v>
      </c>
      <c r="O1466" s="41">
        <f>'Gas y Electricidad'!F1469</f>
        <v>0</v>
      </c>
      <c r="P1466" s="49">
        <f t="shared" si="352"/>
        <v>0</v>
      </c>
      <c r="Q1466" s="41">
        <f>'Gas y Electricidad'!J1469</f>
        <v>0</v>
      </c>
      <c r="R1466" s="49">
        <f t="shared" si="353"/>
        <v>0</v>
      </c>
      <c r="S1466" s="41">
        <f>'Gas y Electricidad'!M1469</f>
        <v>0</v>
      </c>
      <c r="T1466" s="42" t="e">
        <f t="shared" si="354"/>
        <v>#DIV/0!</v>
      </c>
      <c r="U1466" s="35">
        <f>'Gas y Electricidad'!Q1469</f>
        <v>0</v>
      </c>
      <c r="V1466" s="52">
        <f t="shared" si="355"/>
        <v>0</v>
      </c>
      <c r="W1466" s="63"/>
      <c r="X1466" s="63"/>
      <c r="Y1466" s="63"/>
      <c r="Z1466" s="57">
        <f t="shared" si="356"/>
        <v>0</v>
      </c>
      <c r="AA1466" s="59">
        <f t="shared" si="357"/>
        <v>0</v>
      </c>
      <c r="AB1466" s="58">
        <f t="shared" si="358"/>
        <v>0</v>
      </c>
      <c r="AC1466" s="61">
        <f t="shared" si="359"/>
        <v>0</v>
      </c>
      <c r="AD1466" s="61">
        <f t="shared" si="360"/>
        <v>0</v>
      </c>
    </row>
    <row r="1467" spans="1:30" x14ac:dyDescent="0.3">
      <c r="A1467" s="39">
        <f>IF(Agua!A1469&gt;0,Agua!A1469,"-")</f>
        <v>43877</v>
      </c>
      <c r="B1467" s="40">
        <f>Agua!C1469</f>
        <v>0</v>
      </c>
      <c r="C1467" s="72">
        <f>Agua!J1469</f>
        <v>0</v>
      </c>
      <c r="D1467" s="72">
        <f>Agua!M1469</f>
        <v>0</v>
      </c>
      <c r="E1467" s="72">
        <f t="shared" si="346"/>
        <v>0</v>
      </c>
      <c r="F1467" s="72">
        <f>Agua!P1469</f>
        <v>0</v>
      </c>
      <c r="G1467" s="72">
        <f t="shared" si="347"/>
        <v>0</v>
      </c>
      <c r="H1467" s="72">
        <f>Agua!S1469</f>
        <v>0</v>
      </c>
      <c r="I1467" s="72">
        <f t="shared" si="348"/>
        <v>0</v>
      </c>
      <c r="J1467" s="72">
        <f>Agua!V1469</f>
        <v>0</v>
      </c>
      <c r="K1467" s="72">
        <f t="shared" si="349"/>
        <v>0</v>
      </c>
      <c r="L1467" s="72">
        <f>Agua!X1469</f>
        <v>0</v>
      </c>
      <c r="M1467" s="72">
        <f t="shared" si="350"/>
        <v>0</v>
      </c>
      <c r="N1467" s="72">
        <f t="shared" si="351"/>
        <v>0</v>
      </c>
      <c r="O1467" s="41">
        <f>'Gas y Electricidad'!F1470</f>
        <v>0</v>
      </c>
      <c r="P1467" s="49">
        <f t="shared" si="352"/>
        <v>0</v>
      </c>
      <c r="Q1467" s="41">
        <f>'Gas y Electricidad'!J1470</f>
        <v>0</v>
      </c>
      <c r="R1467" s="49">
        <f t="shared" si="353"/>
        <v>0</v>
      </c>
      <c r="S1467" s="41">
        <f>'Gas y Electricidad'!M1470</f>
        <v>0</v>
      </c>
      <c r="T1467" s="42" t="e">
        <f t="shared" si="354"/>
        <v>#DIV/0!</v>
      </c>
      <c r="U1467" s="35">
        <f>'Gas y Electricidad'!Q1470</f>
        <v>0</v>
      </c>
      <c r="V1467" s="52">
        <f t="shared" si="355"/>
        <v>0</v>
      </c>
      <c r="W1467" s="63"/>
      <c r="X1467" s="63"/>
      <c r="Y1467" s="63"/>
      <c r="Z1467" s="57">
        <f t="shared" si="356"/>
        <v>0</v>
      </c>
      <c r="AA1467" s="59">
        <f t="shared" si="357"/>
        <v>0</v>
      </c>
      <c r="AB1467" s="58">
        <f t="shared" si="358"/>
        <v>0</v>
      </c>
      <c r="AC1467" s="61">
        <f t="shared" si="359"/>
        <v>0</v>
      </c>
      <c r="AD1467" s="61">
        <f t="shared" si="360"/>
        <v>0</v>
      </c>
    </row>
    <row r="1468" spans="1:30" x14ac:dyDescent="0.3">
      <c r="A1468" s="39">
        <f>IF(Agua!A1470&gt;0,Agua!A1470,"-")</f>
        <v>43878</v>
      </c>
      <c r="B1468" s="40">
        <f>Agua!C1470</f>
        <v>0</v>
      </c>
      <c r="C1468" s="72">
        <f>Agua!J1470</f>
        <v>0</v>
      </c>
      <c r="D1468" s="72">
        <f>Agua!M1470</f>
        <v>0</v>
      </c>
      <c r="E1468" s="72">
        <f t="shared" si="346"/>
        <v>0</v>
      </c>
      <c r="F1468" s="72">
        <f>Agua!P1470</f>
        <v>0</v>
      </c>
      <c r="G1468" s="72">
        <f t="shared" si="347"/>
        <v>0</v>
      </c>
      <c r="H1468" s="72">
        <f>Agua!S1470</f>
        <v>0</v>
      </c>
      <c r="I1468" s="72">
        <f t="shared" si="348"/>
        <v>0</v>
      </c>
      <c r="J1468" s="72">
        <f>Agua!V1470</f>
        <v>0</v>
      </c>
      <c r="K1468" s="72">
        <f t="shared" si="349"/>
        <v>0</v>
      </c>
      <c r="L1468" s="72">
        <f>Agua!X1470</f>
        <v>0</v>
      </c>
      <c r="M1468" s="72">
        <f t="shared" si="350"/>
        <v>0</v>
      </c>
      <c r="N1468" s="72">
        <f t="shared" si="351"/>
        <v>0</v>
      </c>
      <c r="O1468" s="41">
        <f>'Gas y Electricidad'!F1471</f>
        <v>0</v>
      </c>
      <c r="P1468" s="49">
        <f t="shared" si="352"/>
        <v>0</v>
      </c>
      <c r="Q1468" s="41">
        <f>'Gas y Electricidad'!J1471</f>
        <v>0</v>
      </c>
      <c r="R1468" s="49">
        <f t="shared" si="353"/>
        <v>0</v>
      </c>
      <c r="S1468" s="41">
        <f>'Gas y Electricidad'!M1471</f>
        <v>0</v>
      </c>
      <c r="T1468" s="42" t="e">
        <f t="shared" si="354"/>
        <v>#DIV/0!</v>
      </c>
      <c r="U1468" s="35">
        <f>'Gas y Electricidad'!Q1471</f>
        <v>0</v>
      </c>
      <c r="V1468" s="52">
        <f t="shared" si="355"/>
        <v>0</v>
      </c>
      <c r="W1468" s="63"/>
      <c r="X1468" s="63"/>
      <c r="Y1468" s="63"/>
      <c r="Z1468" s="57">
        <f t="shared" si="356"/>
        <v>0</v>
      </c>
      <c r="AA1468" s="59">
        <f t="shared" si="357"/>
        <v>0</v>
      </c>
      <c r="AB1468" s="58">
        <f t="shared" si="358"/>
        <v>0</v>
      </c>
      <c r="AC1468" s="61">
        <f t="shared" si="359"/>
        <v>0</v>
      </c>
      <c r="AD1468" s="61">
        <f t="shared" si="360"/>
        <v>0</v>
      </c>
    </row>
    <row r="1469" spans="1:30" x14ac:dyDescent="0.3">
      <c r="A1469" s="39">
        <f>IF(Agua!A1471&gt;0,Agua!A1471,"-")</f>
        <v>43879</v>
      </c>
      <c r="B1469" s="40">
        <f>Agua!C1471</f>
        <v>0</v>
      </c>
      <c r="C1469" s="72">
        <f>Agua!J1471</f>
        <v>0</v>
      </c>
      <c r="D1469" s="72">
        <f>Agua!M1471</f>
        <v>0</v>
      </c>
      <c r="E1469" s="72">
        <f t="shared" si="346"/>
        <v>0</v>
      </c>
      <c r="F1469" s="72">
        <f>Agua!P1471</f>
        <v>0</v>
      </c>
      <c r="G1469" s="72">
        <f t="shared" si="347"/>
        <v>0</v>
      </c>
      <c r="H1469" s="72">
        <f>Agua!S1471</f>
        <v>0</v>
      </c>
      <c r="I1469" s="72">
        <f t="shared" si="348"/>
        <v>0</v>
      </c>
      <c r="J1469" s="72">
        <f>Agua!V1471</f>
        <v>0</v>
      </c>
      <c r="K1469" s="72">
        <f t="shared" si="349"/>
        <v>0</v>
      </c>
      <c r="L1469" s="72">
        <f>Agua!X1471</f>
        <v>0</v>
      </c>
      <c r="M1469" s="72">
        <f t="shared" si="350"/>
        <v>0</v>
      </c>
      <c r="N1469" s="72">
        <f t="shared" si="351"/>
        <v>0</v>
      </c>
      <c r="O1469" s="41">
        <f>'Gas y Electricidad'!F1472</f>
        <v>0</v>
      </c>
      <c r="P1469" s="49">
        <f t="shared" si="352"/>
        <v>0</v>
      </c>
      <c r="Q1469" s="41">
        <f>'Gas y Electricidad'!J1472</f>
        <v>0</v>
      </c>
      <c r="R1469" s="49">
        <f t="shared" si="353"/>
        <v>0</v>
      </c>
      <c r="S1469" s="41">
        <f>'Gas y Electricidad'!M1472</f>
        <v>0</v>
      </c>
      <c r="T1469" s="42" t="e">
        <f t="shared" si="354"/>
        <v>#DIV/0!</v>
      </c>
      <c r="U1469" s="35">
        <f>'Gas y Electricidad'!Q1472</f>
        <v>0</v>
      </c>
      <c r="V1469" s="52">
        <f t="shared" si="355"/>
        <v>0</v>
      </c>
      <c r="W1469" s="63"/>
      <c r="X1469" s="63"/>
      <c r="Y1469" s="63"/>
      <c r="Z1469" s="57">
        <f t="shared" si="356"/>
        <v>0</v>
      </c>
      <c r="AA1469" s="59">
        <f t="shared" si="357"/>
        <v>0</v>
      </c>
      <c r="AB1469" s="58">
        <f t="shared" si="358"/>
        <v>0</v>
      </c>
      <c r="AC1469" s="61">
        <f t="shared" si="359"/>
        <v>0</v>
      </c>
      <c r="AD1469" s="61">
        <f t="shared" si="360"/>
        <v>0</v>
      </c>
    </row>
    <row r="1470" spans="1:30" x14ac:dyDescent="0.3">
      <c r="A1470" s="39">
        <f>IF(Agua!A1472&gt;0,Agua!A1472,"-")</f>
        <v>43880</v>
      </c>
      <c r="B1470" s="40">
        <f>Agua!C1472</f>
        <v>0</v>
      </c>
      <c r="C1470" s="72">
        <f>Agua!J1472</f>
        <v>0</v>
      </c>
      <c r="D1470" s="72">
        <f>Agua!M1472</f>
        <v>0</v>
      </c>
      <c r="E1470" s="72">
        <f t="shared" si="346"/>
        <v>0</v>
      </c>
      <c r="F1470" s="72">
        <f>Agua!P1472</f>
        <v>0</v>
      </c>
      <c r="G1470" s="72">
        <f t="shared" si="347"/>
        <v>0</v>
      </c>
      <c r="H1470" s="72">
        <f>Agua!S1472</f>
        <v>0</v>
      </c>
      <c r="I1470" s="72">
        <f t="shared" si="348"/>
        <v>0</v>
      </c>
      <c r="J1470" s="72">
        <f>Agua!V1472</f>
        <v>0</v>
      </c>
      <c r="K1470" s="72">
        <f t="shared" si="349"/>
        <v>0</v>
      </c>
      <c r="L1470" s="72">
        <f>Agua!X1472</f>
        <v>0</v>
      </c>
      <c r="M1470" s="72">
        <f t="shared" si="350"/>
        <v>0</v>
      </c>
      <c r="N1470" s="72">
        <f t="shared" si="351"/>
        <v>0</v>
      </c>
      <c r="O1470" s="41">
        <f>'Gas y Electricidad'!F1473</f>
        <v>0</v>
      </c>
      <c r="P1470" s="49">
        <f t="shared" si="352"/>
        <v>0</v>
      </c>
      <c r="Q1470" s="41">
        <f>'Gas y Electricidad'!J1473</f>
        <v>0</v>
      </c>
      <c r="R1470" s="49">
        <f t="shared" si="353"/>
        <v>0</v>
      </c>
      <c r="S1470" s="41">
        <f>'Gas y Electricidad'!M1473</f>
        <v>0</v>
      </c>
      <c r="T1470" s="42" t="e">
        <f t="shared" si="354"/>
        <v>#DIV/0!</v>
      </c>
      <c r="U1470" s="35">
        <f>'Gas y Electricidad'!Q1473</f>
        <v>0</v>
      </c>
      <c r="V1470" s="52">
        <f t="shared" si="355"/>
        <v>0</v>
      </c>
      <c r="W1470" s="63"/>
      <c r="X1470" s="63"/>
      <c r="Y1470" s="63"/>
      <c r="Z1470" s="57">
        <f t="shared" si="356"/>
        <v>0</v>
      </c>
      <c r="AA1470" s="59">
        <f t="shared" si="357"/>
        <v>0</v>
      </c>
      <c r="AB1470" s="58">
        <f t="shared" si="358"/>
        <v>0</v>
      </c>
      <c r="AC1470" s="61">
        <f t="shared" si="359"/>
        <v>0</v>
      </c>
      <c r="AD1470" s="61">
        <f t="shared" si="360"/>
        <v>0</v>
      </c>
    </row>
    <row r="1471" spans="1:30" x14ac:dyDescent="0.3">
      <c r="A1471" s="39">
        <f>IF(Agua!A1473&gt;0,Agua!A1473,"-")</f>
        <v>43881</v>
      </c>
      <c r="B1471" s="40">
        <f>Agua!C1473</f>
        <v>0</v>
      </c>
      <c r="C1471" s="72">
        <f>Agua!J1473</f>
        <v>0</v>
      </c>
      <c r="D1471" s="72">
        <f>Agua!M1473</f>
        <v>0</v>
      </c>
      <c r="E1471" s="72">
        <f t="shared" si="346"/>
        <v>0</v>
      </c>
      <c r="F1471" s="72">
        <f>Agua!P1473</f>
        <v>0</v>
      </c>
      <c r="G1471" s="72">
        <f t="shared" si="347"/>
        <v>0</v>
      </c>
      <c r="H1471" s="72">
        <f>Agua!S1473</f>
        <v>0</v>
      </c>
      <c r="I1471" s="72">
        <f t="shared" si="348"/>
        <v>0</v>
      </c>
      <c r="J1471" s="72">
        <f>Agua!V1473</f>
        <v>0</v>
      </c>
      <c r="K1471" s="72">
        <f t="shared" si="349"/>
        <v>0</v>
      </c>
      <c r="L1471" s="72">
        <f>Agua!X1473</f>
        <v>0</v>
      </c>
      <c r="M1471" s="72">
        <f t="shared" si="350"/>
        <v>0</v>
      </c>
      <c r="N1471" s="72">
        <f t="shared" si="351"/>
        <v>0</v>
      </c>
      <c r="O1471" s="41">
        <f>'Gas y Electricidad'!F1474</f>
        <v>0</v>
      </c>
      <c r="P1471" s="49">
        <f t="shared" si="352"/>
        <v>0</v>
      </c>
      <c r="Q1471" s="41">
        <f>'Gas y Electricidad'!J1474</f>
        <v>0</v>
      </c>
      <c r="R1471" s="49">
        <f t="shared" si="353"/>
        <v>0</v>
      </c>
      <c r="S1471" s="41">
        <f>'Gas y Electricidad'!M1474</f>
        <v>0</v>
      </c>
      <c r="T1471" s="42" t="e">
        <f t="shared" si="354"/>
        <v>#DIV/0!</v>
      </c>
      <c r="U1471" s="35">
        <f>'Gas y Electricidad'!Q1474</f>
        <v>0</v>
      </c>
      <c r="V1471" s="52">
        <f t="shared" si="355"/>
        <v>0</v>
      </c>
      <c r="W1471" s="63"/>
      <c r="X1471" s="63"/>
      <c r="Y1471" s="63"/>
      <c r="Z1471" s="57">
        <f t="shared" si="356"/>
        <v>0</v>
      </c>
      <c r="AA1471" s="59">
        <f t="shared" si="357"/>
        <v>0</v>
      </c>
      <c r="AB1471" s="58">
        <f t="shared" si="358"/>
        <v>0</v>
      </c>
      <c r="AC1471" s="61">
        <f t="shared" si="359"/>
        <v>0</v>
      </c>
      <c r="AD1471" s="61">
        <f t="shared" si="360"/>
        <v>0</v>
      </c>
    </row>
    <row r="1472" spans="1:30" x14ac:dyDescent="0.3">
      <c r="A1472" s="39">
        <f>IF(Agua!A1474&gt;0,Agua!A1474,"-")</f>
        <v>43882</v>
      </c>
      <c r="B1472" s="40">
        <f>Agua!C1474</f>
        <v>0</v>
      </c>
      <c r="C1472" s="72">
        <f>Agua!J1474</f>
        <v>0</v>
      </c>
      <c r="D1472" s="72">
        <f>Agua!M1474</f>
        <v>0</v>
      </c>
      <c r="E1472" s="72">
        <f t="shared" si="346"/>
        <v>0</v>
      </c>
      <c r="F1472" s="72">
        <f>Agua!P1474</f>
        <v>0</v>
      </c>
      <c r="G1472" s="72">
        <f t="shared" si="347"/>
        <v>0</v>
      </c>
      <c r="H1472" s="72">
        <f>Agua!S1474</f>
        <v>0</v>
      </c>
      <c r="I1472" s="72">
        <f t="shared" si="348"/>
        <v>0</v>
      </c>
      <c r="J1472" s="72">
        <f>Agua!V1474</f>
        <v>0</v>
      </c>
      <c r="K1472" s="72">
        <f t="shared" si="349"/>
        <v>0</v>
      </c>
      <c r="L1472" s="72">
        <f>Agua!X1474</f>
        <v>0</v>
      </c>
      <c r="M1472" s="72">
        <f t="shared" si="350"/>
        <v>0</v>
      </c>
      <c r="N1472" s="72">
        <f t="shared" si="351"/>
        <v>0</v>
      </c>
      <c r="O1472" s="41">
        <f>'Gas y Electricidad'!F1475</f>
        <v>0</v>
      </c>
      <c r="P1472" s="49">
        <f t="shared" si="352"/>
        <v>0</v>
      </c>
      <c r="Q1472" s="41">
        <f>'Gas y Electricidad'!J1475</f>
        <v>0</v>
      </c>
      <c r="R1472" s="49">
        <f t="shared" si="353"/>
        <v>0</v>
      </c>
      <c r="S1472" s="41">
        <f>'Gas y Electricidad'!M1475</f>
        <v>0</v>
      </c>
      <c r="T1472" s="42" t="e">
        <f t="shared" si="354"/>
        <v>#DIV/0!</v>
      </c>
      <c r="U1472" s="35">
        <f>'Gas y Electricidad'!Q1475</f>
        <v>0</v>
      </c>
      <c r="V1472" s="52">
        <f t="shared" si="355"/>
        <v>0</v>
      </c>
      <c r="W1472" s="63"/>
      <c r="X1472" s="63"/>
      <c r="Y1472" s="63"/>
      <c r="Z1472" s="57">
        <f t="shared" si="356"/>
        <v>0</v>
      </c>
      <c r="AA1472" s="59">
        <f t="shared" si="357"/>
        <v>0</v>
      </c>
      <c r="AB1472" s="58">
        <f t="shared" si="358"/>
        <v>0</v>
      </c>
      <c r="AC1472" s="61">
        <f t="shared" si="359"/>
        <v>0</v>
      </c>
      <c r="AD1472" s="61">
        <f t="shared" si="360"/>
        <v>0</v>
      </c>
    </row>
    <row r="1473" spans="1:30" x14ac:dyDescent="0.3">
      <c r="A1473" s="39">
        <f>IF(Agua!A1475&gt;0,Agua!A1475,"-")</f>
        <v>43883</v>
      </c>
      <c r="B1473" s="40">
        <f>Agua!C1475</f>
        <v>0</v>
      </c>
      <c r="C1473" s="72">
        <f>Agua!J1475</f>
        <v>0</v>
      </c>
      <c r="D1473" s="72">
        <f>Agua!M1475</f>
        <v>0</v>
      </c>
      <c r="E1473" s="72">
        <f t="shared" si="346"/>
        <v>0</v>
      </c>
      <c r="F1473" s="72">
        <f>Agua!P1475</f>
        <v>0</v>
      </c>
      <c r="G1473" s="72">
        <f t="shared" si="347"/>
        <v>0</v>
      </c>
      <c r="H1473" s="72">
        <f>Agua!S1475</f>
        <v>0</v>
      </c>
      <c r="I1473" s="72">
        <f t="shared" si="348"/>
        <v>0</v>
      </c>
      <c r="J1473" s="72">
        <f>Agua!V1475</f>
        <v>0</v>
      </c>
      <c r="K1473" s="72">
        <f t="shared" si="349"/>
        <v>0</v>
      </c>
      <c r="L1473" s="72">
        <f>Agua!X1475</f>
        <v>0</v>
      </c>
      <c r="M1473" s="72">
        <f t="shared" si="350"/>
        <v>0</v>
      </c>
      <c r="N1473" s="72">
        <f t="shared" si="351"/>
        <v>0</v>
      </c>
      <c r="O1473" s="41">
        <f>'Gas y Electricidad'!F1476</f>
        <v>0</v>
      </c>
      <c r="P1473" s="49">
        <f t="shared" si="352"/>
        <v>0</v>
      </c>
      <c r="Q1473" s="41">
        <f>'Gas y Electricidad'!J1476</f>
        <v>0</v>
      </c>
      <c r="R1473" s="49">
        <f t="shared" si="353"/>
        <v>0</v>
      </c>
      <c r="S1473" s="41">
        <f>'Gas y Electricidad'!M1476</f>
        <v>0</v>
      </c>
      <c r="T1473" s="42" t="e">
        <f t="shared" si="354"/>
        <v>#DIV/0!</v>
      </c>
      <c r="U1473" s="35">
        <f>'Gas y Electricidad'!Q1476</f>
        <v>0</v>
      </c>
      <c r="V1473" s="52">
        <f t="shared" si="355"/>
        <v>0</v>
      </c>
      <c r="W1473" s="63"/>
      <c r="X1473" s="63"/>
      <c r="Y1473" s="63"/>
      <c r="Z1473" s="57">
        <f t="shared" si="356"/>
        <v>0</v>
      </c>
      <c r="AA1473" s="59">
        <f t="shared" si="357"/>
        <v>0</v>
      </c>
      <c r="AB1473" s="58">
        <f t="shared" si="358"/>
        <v>0</v>
      </c>
      <c r="AC1473" s="61">
        <f t="shared" si="359"/>
        <v>0</v>
      </c>
      <c r="AD1473" s="61">
        <f t="shared" si="360"/>
        <v>0</v>
      </c>
    </row>
    <row r="1474" spans="1:30" x14ac:dyDescent="0.3">
      <c r="A1474" s="39">
        <f>IF(Agua!A1476&gt;0,Agua!A1476,"-")</f>
        <v>43884</v>
      </c>
      <c r="B1474" s="40">
        <f>Agua!C1476</f>
        <v>0</v>
      </c>
      <c r="C1474" s="72">
        <f>Agua!J1476</f>
        <v>0</v>
      </c>
      <c r="D1474" s="72">
        <f>Agua!M1476</f>
        <v>0</v>
      </c>
      <c r="E1474" s="72">
        <f t="shared" si="346"/>
        <v>0</v>
      </c>
      <c r="F1474" s="72">
        <f>Agua!P1476</f>
        <v>0</v>
      </c>
      <c r="G1474" s="72">
        <f t="shared" si="347"/>
        <v>0</v>
      </c>
      <c r="H1474" s="72">
        <f>Agua!S1476</f>
        <v>0</v>
      </c>
      <c r="I1474" s="72">
        <f t="shared" si="348"/>
        <v>0</v>
      </c>
      <c r="J1474" s="72">
        <f>Agua!V1476</f>
        <v>0</v>
      </c>
      <c r="K1474" s="72">
        <f t="shared" si="349"/>
        <v>0</v>
      </c>
      <c r="L1474" s="72">
        <f>Agua!X1476</f>
        <v>0</v>
      </c>
      <c r="M1474" s="72">
        <f t="shared" si="350"/>
        <v>0</v>
      </c>
      <c r="N1474" s="72">
        <f t="shared" si="351"/>
        <v>0</v>
      </c>
      <c r="O1474" s="41">
        <f>'Gas y Electricidad'!F1477</f>
        <v>0</v>
      </c>
      <c r="P1474" s="49">
        <f t="shared" si="352"/>
        <v>0</v>
      </c>
      <c r="Q1474" s="41">
        <f>'Gas y Electricidad'!J1477</f>
        <v>0</v>
      </c>
      <c r="R1474" s="49">
        <f t="shared" si="353"/>
        <v>0</v>
      </c>
      <c r="S1474" s="41">
        <f>'Gas y Electricidad'!M1477</f>
        <v>0</v>
      </c>
      <c r="T1474" s="42" t="e">
        <f t="shared" si="354"/>
        <v>#DIV/0!</v>
      </c>
      <c r="U1474" s="35">
        <f>'Gas y Electricidad'!Q1477</f>
        <v>0</v>
      </c>
      <c r="V1474" s="52">
        <f t="shared" si="355"/>
        <v>0</v>
      </c>
      <c r="W1474" s="63"/>
      <c r="X1474" s="63"/>
      <c r="Y1474" s="63"/>
      <c r="Z1474" s="57">
        <f t="shared" si="356"/>
        <v>0</v>
      </c>
      <c r="AA1474" s="59">
        <f t="shared" si="357"/>
        <v>0</v>
      </c>
      <c r="AB1474" s="58">
        <f t="shared" si="358"/>
        <v>0</v>
      </c>
      <c r="AC1474" s="61">
        <f t="shared" si="359"/>
        <v>0</v>
      </c>
      <c r="AD1474" s="61">
        <f t="shared" si="360"/>
        <v>0</v>
      </c>
    </row>
    <row r="1475" spans="1:30" x14ac:dyDescent="0.3">
      <c r="A1475" s="39">
        <f>IF(Agua!A1477&gt;0,Agua!A1477,"-")</f>
        <v>43885</v>
      </c>
      <c r="B1475" s="40">
        <f>Agua!C1477</f>
        <v>0</v>
      </c>
      <c r="C1475" s="72">
        <f>Agua!J1477</f>
        <v>0</v>
      </c>
      <c r="D1475" s="72">
        <f>Agua!M1477</f>
        <v>0</v>
      </c>
      <c r="E1475" s="72">
        <f t="shared" si="346"/>
        <v>0</v>
      </c>
      <c r="F1475" s="72">
        <f>Agua!P1477</f>
        <v>0</v>
      </c>
      <c r="G1475" s="72">
        <f t="shared" si="347"/>
        <v>0</v>
      </c>
      <c r="H1475" s="72">
        <f>Agua!S1477</f>
        <v>0</v>
      </c>
      <c r="I1475" s="72">
        <f t="shared" si="348"/>
        <v>0</v>
      </c>
      <c r="J1475" s="72">
        <f>Agua!V1477</f>
        <v>0</v>
      </c>
      <c r="K1475" s="72">
        <f t="shared" si="349"/>
        <v>0</v>
      </c>
      <c r="L1475" s="72">
        <f>Agua!X1477</f>
        <v>0</v>
      </c>
      <c r="M1475" s="72">
        <f t="shared" si="350"/>
        <v>0</v>
      </c>
      <c r="N1475" s="72">
        <f t="shared" si="351"/>
        <v>0</v>
      </c>
      <c r="O1475" s="41">
        <f>'Gas y Electricidad'!F1478</f>
        <v>0</v>
      </c>
      <c r="P1475" s="49">
        <f t="shared" si="352"/>
        <v>0</v>
      </c>
      <c r="Q1475" s="41">
        <f>'Gas y Electricidad'!J1478</f>
        <v>0</v>
      </c>
      <c r="R1475" s="49">
        <f t="shared" si="353"/>
        <v>0</v>
      </c>
      <c r="S1475" s="41">
        <f>'Gas y Electricidad'!M1478</f>
        <v>0</v>
      </c>
      <c r="T1475" s="42" t="e">
        <f t="shared" si="354"/>
        <v>#DIV/0!</v>
      </c>
      <c r="U1475" s="35">
        <f>'Gas y Electricidad'!Q1478</f>
        <v>0</v>
      </c>
      <c r="V1475" s="52">
        <f t="shared" si="355"/>
        <v>0</v>
      </c>
      <c r="W1475" s="63"/>
      <c r="X1475" s="63"/>
      <c r="Y1475" s="63"/>
      <c r="Z1475" s="57">
        <f t="shared" si="356"/>
        <v>0</v>
      </c>
      <c r="AA1475" s="59">
        <f t="shared" si="357"/>
        <v>0</v>
      </c>
      <c r="AB1475" s="58">
        <f t="shared" si="358"/>
        <v>0</v>
      </c>
      <c r="AC1475" s="61">
        <f t="shared" si="359"/>
        <v>0</v>
      </c>
      <c r="AD1475" s="61">
        <f t="shared" si="360"/>
        <v>0</v>
      </c>
    </row>
    <row r="1476" spans="1:30" x14ac:dyDescent="0.3">
      <c r="A1476" s="39">
        <f>IF(Agua!A1478&gt;0,Agua!A1478,"-")</f>
        <v>43886</v>
      </c>
      <c r="B1476" s="40">
        <f>Agua!C1478</f>
        <v>0</v>
      </c>
      <c r="C1476" s="72">
        <f>Agua!J1478</f>
        <v>0</v>
      </c>
      <c r="D1476" s="72">
        <f>Agua!M1478</f>
        <v>0</v>
      </c>
      <c r="E1476" s="72">
        <f t="shared" si="346"/>
        <v>0</v>
      </c>
      <c r="F1476" s="72">
        <f>Agua!P1478</f>
        <v>0</v>
      </c>
      <c r="G1476" s="72">
        <f t="shared" si="347"/>
        <v>0</v>
      </c>
      <c r="H1476" s="72">
        <f>Agua!S1478</f>
        <v>0</v>
      </c>
      <c r="I1476" s="72">
        <f t="shared" si="348"/>
        <v>0</v>
      </c>
      <c r="J1476" s="72">
        <f>Agua!V1478</f>
        <v>0</v>
      </c>
      <c r="K1476" s="72">
        <f t="shared" si="349"/>
        <v>0</v>
      </c>
      <c r="L1476" s="72">
        <f>Agua!X1478</f>
        <v>0</v>
      </c>
      <c r="M1476" s="72">
        <f t="shared" si="350"/>
        <v>0</v>
      </c>
      <c r="N1476" s="72">
        <f t="shared" si="351"/>
        <v>0</v>
      </c>
      <c r="O1476" s="41">
        <f>'Gas y Electricidad'!F1479</f>
        <v>0</v>
      </c>
      <c r="P1476" s="49">
        <f t="shared" si="352"/>
        <v>0</v>
      </c>
      <c r="Q1476" s="41">
        <f>'Gas y Electricidad'!J1479</f>
        <v>0</v>
      </c>
      <c r="R1476" s="49">
        <f t="shared" si="353"/>
        <v>0</v>
      </c>
      <c r="S1476" s="41">
        <f>'Gas y Electricidad'!M1479</f>
        <v>0</v>
      </c>
      <c r="T1476" s="42" t="e">
        <f t="shared" si="354"/>
        <v>#DIV/0!</v>
      </c>
      <c r="U1476" s="35">
        <f>'Gas y Electricidad'!Q1479</f>
        <v>0</v>
      </c>
      <c r="V1476" s="52">
        <f t="shared" si="355"/>
        <v>0</v>
      </c>
      <c r="W1476" s="63"/>
      <c r="X1476" s="63"/>
      <c r="Y1476" s="63"/>
      <c r="Z1476" s="57">
        <f t="shared" si="356"/>
        <v>0</v>
      </c>
      <c r="AA1476" s="59">
        <f t="shared" si="357"/>
        <v>0</v>
      </c>
      <c r="AB1476" s="58">
        <f t="shared" si="358"/>
        <v>0</v>
      </c>
      <c r="AC1476" s="61">
        <f t="shared" si="359"/>
        <v>0</v>
      </c>
      <c r="AD1476" s="61">
        <f t="shared" si="360"/>
        <v>0</v>
      </c>
    </row>
    <row r="1477" spans="1:30" x14ac:dyDescent="0.3">
      <c r="A1477" s="39">
        <f>IF(Agua!A1479&gt;0,Agua!A1479,"-")</f>
        <v>43887</v>
      </c>
      <c r="B1477" s="40">
        <f>Agua!C1479</f>
        <v>0</v>
      </c>
      <c r="C1477" s="72">
        <f>Agua!J1479</f>
        <v>0</v>
      </c>
      <c r="D1477" s="72">
        <f>Agua!M1479</f>
        <v>0</v>
      </c>
      <c r="E1477" s="72">
        <f t="shared" si="346"/>
        <v>0</v>
      </c>
      <c r="F1477" s="72">
        <f>Agua!P1479</f>
        <v>0</v>
      </c>
      <c r="G1477" s="72">
        <f t="shared" si="347"/>
        <v>0</v>
      </c>
      <c r="H1477" s="72">
        <f>Agua!S1479</f>
        <v>0</v>
      </c>
      <c r="I1477" s="72">
        <f t="shared" si="348"/>
        <v>0</v>
      </c>
      <c r="J1477" s="72">
        <f>Agua!V1479</f>
        <v>0</v>
      </c>
      <c r="K1477" s="72">
        <f t="shared" si="349"/>
        <v>0</v>
      </c>
      <c r="L1477" s="72">
        <f>Agua!X1479</f>
        <v>0</v>
      </c>
      <c r="M1477" s="72">
        <f t="shared" si="350"/>
        <v>0</v>
      </c>
      <c r="N1477" s="72">
        <f t="shared" si="351"/>
        <v>0</v>
      </c>
      <c r="O1477" s="41">
        <f>'Gas y Electricidad'!F1480</f>
        <v>0</v>
      </c>
      <c r="P1477" s="49">
        <f t="shared" si="352"/>
        <v>0</v>
      </c>
      <c r="Q1477" s="41">
        <f>'Gas y Electricidad'!J1480</f>
        <v>0</v>
      </c>
      <c r="R1477" s="49">
        <f t="shared" si="353"/>
        <v>0</v>
      </c>
      <c r="S1477" s="41">
        <f>'Gas y Electricidad'!M1480</f>
        <v>0</v>
      </c>
      <c r="T1477" s="42" t="e">
        <f t="shared" si="354"/>
        <v>#DIV/0!</v>
      </c>
      <c r="U1477" s="35">
        <f>'Gas y Electricidad'!Q1480</f>
        <v>0</v>
      </c>
      <c r="V1477" s="52">
        <f t="shared" si="355"/>
        <v>0</v>
      </c>
      <c r="W1477" s="63"/>
      <c r="X1477" s="63"/>
      <c r="Y1477" s="63"/>
      <c r="Z1477" s="57">
        <f t="shared" si="356"/>
        <v>0</v>
      </c>
      <c r="AA1477" s="59">
        <f t="shared" si="357"/>
        <v>0</v>
      </c>
      <c r="AB1477" s="58">
        <f t="shared" si="358"/>
        <v>0</v>
      </c>
      <c r="AC1477" s="61">
        <f t="shared" si="359"/>
        <v>0</v>
      </c>
      <c r="AD1477" s="61">
        <f t="shared" si="360"/>
        <v>0</v>
      </c>
    </row>
    <row r="1478" spans="1:30" x14ac:dyDescent="0.3">
      <c r="A1478" s="39">
        <f>IF(Agua!A1480&gt;0,Agua!A1480,"-")</f>
        <v>43888</v>
      </c>
      <c r="B1478" s="40">
        <f>Agua!C1480</f>
        <v>0</v>
      </c>
      <c r="C1478" s="72">
        <f>Agua!J1480</f>
        <v>0</v>
      </c>
      <c r="D1478" s="72">
        <f>Agua!M1480</f>
        <v>0</v>
      </c>
      <c r="E1478" s="72">
        <f t="shared" si="346"/>
        <v>0</v>
      </c>
      <c r="F1478" s="72">
        <f>Agua!P1480</f>
        <v>0</v>
      </c>
      <c r="G1478" s="72">
        <f t="shared" si="347"/>
        <v>0</v>
      </c>
      <c r="H1478" s="72">
        <f>Agua!S1480</f>
        <v>0</v>
      </c>
      <c r="I1478" s="72">
        <f t="shared" si="348"/>
        <v>0</v>
      </c>
      <c r="J1478" s="72">
        <f>Agua!V1480</f>
        <v>0</v>
      </c>
      <c r="K1478" s="72">
        <f t="shared" si="349"/>
        <v>0</v>
      </c>
      <c r="L1478" s="72">
        <f>Agua!X1480</f>
        <v>0</v>
      </c>
      <c r="M1478" s="72">
        <f t="shared" si="350"/>
        <v>0</v>
      </c>
      <c r="N1478" s="72">
        <f t="shared" si="351"/>
        <v>0</v>
      </c>
      <c r="O1478" s="41">
        <f>'Gas y Electricidad'!F1481</f>
        <v>0</v>
      </c>
      <c r="P1478" s="49">
        <f t="shared" si="352"/>
        <v>0</v>
      </c>
      <c r="Q1478" s="41">
        <f>'Gas y Electricidad'!J1481</f>
        <v>0</v>
      </c>
      <c r="R1478" s="49">
        <f t="shared" si="353"/>
        <v>0</v>
      </c>
      <c r="S1478" s="41">
        <f>'Gas y Electricidad'!M1481</f>
        <v>0</v>
      </c>
      <c r="T1478" s="42" t="e">
        <f t="shared" si="354"/>
        <v>#DIV/0!</v>
      </c>
      <c r="U1478" s="35">
        <f>'Gas y Electricidad'!Q1481</f>
        <v>0</v>
      </c>
      <c r="V1478" s="52">
        <f t="shared" si="355"/>
        <v>0</v>
      </c>
      <c r="W1478" s="63"/>
      <c r="X1478" s="63"/>
      <c r="Y1478" s="63"/>
      <c r="Z1478" s="57">
        <f t="shared" si="356"/>
        <v>0</v>
      </c>
      <c r="AA1478" s="59">
        <f t="shared" si="357"/>
        <v>0</v>
      </c>
      <c r="AB1478" s="58">
        <f t="shared" si="358"/>
        <v>0</v>
      </c>
      <c r="AC1478" s="61">
        <f t="shared" si="359"/>
        <v>0</v>
      </c>
      <c r="AD1478" s="61">
        <f t="shared" si="360"/>
        <v>0</v>
      </c>
    </row>
    <row r="1479" spans="1:30" x14ac:dyDescent="0.3">
      <c r="A1479" s="39">
        <f>IF(Agua!A1481&gt;0,Agua!A1481,"-")</f>
        <v>43889</v>
      </c>
      <c r="B1479" s="40">
        <f>Agua!C1481</f>
        <v>0</v>
      </c>
      <c r="C1479" s="72">
        <f>Agua!J1481</f>
        <v>0</v>
      </c>
      <c r="D1479" s="72">
        <f>Agua!M1481</f>
        <v>0</v>
      </c>
      <c r="E1479" s="72">
        <f t="shared" si="346"/>
        <v>0</v>
      </c>
      <c r="F1479" s="72">
        <f>Agua!P1481</f>
        <v>0</v>
      </c>
      <c r="G1479" s="72">
        <f t="shared" si="347"/>
        <v>0</v>
      </c>
      <c r="H1479" s="72">
        <f>Agua!S1481</f>
        <v>0</v>
      </c>
      <c r="I1479" s="72">
        <f t="shared" si="348"/>
        <v>0</v>
      </c>
      <c r="J1479" s="72">
        <f>Agua!V1481</f>
        <v>0</v>
      </c>
      <c r="K1479" s="72">
        <f t="shared" si="349"/>
        <v>0</v>
      </c>
      <c r="L1479" s="72">
        <f>Agua!X1481</f>
        <v>0</v>
      </c>
      <c r="M1479" s="72">
        <f t="shared" si="350"/>
        <v>0</v>
      </c>
      <c r="N1479" s="72">
        <f t="shared" si="351"/>
        <v>0</v>
      </c>
      <c r="O1479" s="41">
        <f>'Gas y Electricidad'!F1482</f>
        <v>0</v>
      </c>
      <c r="P1479" s="49">
        <f t="shared" si="352"/>
        <v>0</v>
      </c>
      <c r="Q1479" s="41">
        <f>'Gas y Electricidad'!J1482</f>
        <v>0</v>
      </c>
      <c r="R1479" s="49">
        <f t="shared" si="353"/>
        <v>0</v>
      </c>
      <c r="S1479" s="41">
        <f>'Gas y Electricidad'!M1482</f>
        <v>0</v>
      </c>
      <c r="T1479" s="42" t="e">
        <f t="shared" si="354"/>
        <v>#DIV/0!</v>
      </c>
      <c r="U1479" s="35">
        <f>'Gas y Electricidad'!Q1482</f>
        <v>0</v>
      </c>
      <c r="V1479" s="52">
        <f t="shared" si="355"/>
        <v>0</v>
      </c>
      <c r="W1479" s="63"/>
      <c r="X1479" s="63"/>
      <c r="Y1479" s="63"/>
      <c r="Z1479" s="57">
        <f t="shared" si="356"/>
        <v>0</v>
      </c>
      <c r="AA1479" s="59">
        <f t="shared" si="357"/>
        <v>0</v>
      </c>
      <c r="AB1479" s="58">
        <f t="shared" si="358"/>
        <v>0</v>
      </c>
      <c r="AC1479" s="61">
        <f t="shared" si="359"/>
        <v>0</v>
      </c>
      <c r="AD1479" s="61">
        <f t="shared" si="360"/>
        <v>0</v>
      </c>
    </row>
    <row r="1480" spans="1:30" x14ac:dyDescent="0.3">
      <c r="A1480" s="39">
        <f>IF(Agua!A1482&gt;0,Agua!A1482,"-")</f>
        <v>43890</v>
      </c>
      <c r="B1480" s="40">
        <f>Agua!C1482</f>
        <v>0</v>
      </c>
      <c r="C1480" s="72">
        <f>Agua!J1482</f>
        <v>0</v>
      </c>
      <c r="D1480" s="72">
        <f>Agua!M1482</f>
        <v>0</v>
      </c>
      <c r="E1480" s="72">
        <f t="shared" si="346"/>
        <v>0</v>
      </c>
      <c r="F1480" s="72">
        <f>Agua!P1482</f>
        <v>0</v>
      </c>
      <c r="G1480" s="72">
        <f t="shared" si="347"/>
        <v>0</v>
      </c>
      <c r="H1480" s="72">
        <f>Agua!S1482</f>
        <v>0</v>
      </c>
      <c r="I1480" s="72">
        <f t="shared" si="348"/>
        <v>0</v>
      </c>
      <c r="J1480" s="72">
        <f>Agua!V1482</f>
        <v>0</v>
      </c>
      <c r="K1480" s="72">
        <f t="shared" si="349"/>
        <v>0</v>
      </c>
      <c r="L1480" s="72">
        <f>Agua!X1482</f>
        <v>0</v>
      </c>
      <c r="M1480" s="72">
        <f t="shared" si="350"/>
        <v>0</v>
      </c>
      <c r="N1480" s="72">
        <f t="shared" si="351"/>
        <v>0</v>
      </c>
      <c r="O1480" s="41">
        <f>'Gas y Electricidad'!F1483</f>
        <v>0</v>
      </c>
      <c r="P1480" s="49">
        <f t="shared" si="352"/>
        <v>0</v>
      </c>
      <c r="Q1480" s="41">
        <f>'Gas y Electricidad'!J1483</f>
        <v>0</v>
      </c>
      <c r="R1480" s="49">
        <f t="shared" si="353"/>
        <v>0</v>
      </c>
      <c r="S1480" s="41">
        <f>'Gas y Electricidad'!M1483</f>
        <v>0</v>
      </c>
      <c r="T1480" s="42" t="e">
        <f t="shared" si="354"/>
        <v>#DIV/0!</v>
      </c>
      <c r="U1480" s="35">
        <f>'Gas y Electricidad'!Q1483</f>
        <v>0</v>
      </c>
      <c r="V1480" s="52">
        <f t="shared" si="355"/>
        <v>0</v>
      </c>
      <c r="W1480" s="63"/>
      <c r="X1480" s="63"/>
      <c r="Y1480" s="63"/>
      <c r="Z1480" s="57">
        <f t="shared" si="356"/>
        <v>0</v>
      </c>
      <c r="AA1480" s="59">
        <f t="shared" si="357"/>
        <v>0</v>
      </c>
      <c r="AB1480" s="58">
        <f t="shared" si="358"/>
        <v>0</v>
      </c>
      <c r="AC1480" s="61">
        <f t="shared" si="359"/>
        <v>0</v>
      </c>
      <c r="AD1480" s="61">
        <f t="shared" si="360"/>
        <v>0</v>
      </c>
    </row>
    <row r="1481" spans="1:30" x14ac:dyDescent="0.3">
      <c r="A1481" s="39">
        <f>IF(Agua!A1483&gt;0,Agua!A1483,"-")</f>
        <v>43891</v>
      </c>
      <c r="B1481" s="40">
        <f>Agua!C1483</f>
        <v>0</v>
      </c>
      <c r="C1481" s="72">
        <f>Agua!J1483</f>
        <v>0</v>
      </c>
      <c r="D1481" s="72">
        <f>Agua!M1483</f>
        <v>0</v>
      </c>
      <c r="E1481" s="72">
        <f t="shared" si="346"/>
        <v>0</v>
      </c>
      <c r="F1481" s="72">
        <f>Agua!P1483</f>
        <v>0</v>
      </c>
      <c r="G1481" s="72">
        <f t="shared" si="347"/>
        <v>0</v>
      </c>
      <c r="H1481" s="72">
        <f>Agua!S1483</f>
        <v>0</v>
      </c>
      <c r="I1481" s="72">
        <f t="shared" si="348"/>
        <v>0</v>
      </c>
      <c r="J1481" s="72">
        <f>Agua!V1483</f>
        <v>0</v>
      </c>
      <c r="K1481" s="72">
        <f t="shared" si="349"/>
        <v>0</v>
      </c>
      <c r="L1481" s="72">
        <f>Agua!X1483</f>
        <v>0</v>
      </c>
      <c r="M1481" s="72">
        <f t="shared" si="350"/>
        <v>0</v>
      </c>
      <c r="N1481" s="72">
        <f t="shared" si="351"/>
        <v>0</v>
      </c>
      <c r="O1481" s="41">
        <f>'Gas y Electricidad'!F1484</f>
        <v>0</v>
      </c>
      <c r="P1481" s="49">
        <f t="shared" si="352"/>
        <v>0</v>
      </c>
      <c r="Q1481" s="41">
        <f>'Gas y Electricidad'!J1484</f>
        <v>0</v>
      </c>
      <c r="R1481" s="49">
        <f t="shared" si="353"/>
        <v>0</v>
      </c>
      <c r="S1481" s="41">
        <f>'Gas y Electricidad'!M1484</f>
        <v>0</v>
      </c>
      <c r="T1481" s="42" t="e">
        <f t="shared" si="354"/>
        <v>#DIV/0!</v>
      </c>
      <c r="U1481" s="35">
        <f>'Gas y Electricidad'!Q1484</f>
        <v>0</v>
      </c>
      <c r="V1481" s="52">
        <f t="shared" si="355"/>
        <v>0</v>
      </c>
      <c r="W1481" s="63"/>
      <c r="X1481" s="63"/>
      <c r="Y1481" s="63"/>
      <c r="Z1481" s="57">
        <f t="shared" si="356"/>
        <v>0</v>
      </c>
      <c r="AA1481" s="59">
        <f t="shared" si="357"/>
        <v>0</v>
      </c>
      <c r="AB1481" s="58">
        <f t="shared" si="358"/>
        <v>0</v>
      </c>
      <c r="AC1481" s="61">
        <f t="shared" si="359"/>
        <v>0</v>
      </c>
      <c r="AD1481" s="61">
        <f t="shared" si="360"/>
        <v>0</v>
      </c>
    </row>
    <row r="1482" spans="1:30" x14ac:dyDescent="0.3">
      <c r="A1482" s="39">
        <f>IF(Agua!A1484&gt;0,Agua!A1484,"-")</f>
        <v>43892</v>
      </c>
      <c r="B1482" s="40">
        <f>Agua!C1484</f>
        <v>0</v>
      </c>
      <c r="C1482" s="72">
        <f>Agua!J1484</f>
        <v>0</v>
      </c>
      <c r="D1482" s="72">
        <f>Agua!M1484</f>
        <v>0</v>
      </c>
      <c r="E1482" s="72">
        <f t="shared" si="346"/>
        <v>0</v>
      </c>
      <c r="F1482" s="72">
        <f>Agua!P1484</f>
        <v>0</v>
      </c>
      <c r="G1482" s="72">
        <f t="shared" si="347"/>
        <v>0</v>
      </c>
      <c r="H1482" s="72">
        <f>Agua!S1484</f>
        <v>0</v>
      </c>
      <c r="I1482" s="72">
        <f t="shared" si="348"/>
        <v>0</v>
      </c>
      <c r="J1482" s="72">
        <f>Agua!V1484</f>
        <v>0</v>
      </c>
      <c r="K1482" s="72">
        <f t="shared" si="349"/>
        <v>0</v>
      </c>
      <c r="L1482" s="72">
        <f>Agua!X1484</f>
        <v>0</v>
      </c>
      <c r="M1482" s="72">
        <f t="shared" si="350"/>
        <v>0</v>
      </c>
      <c r="N1482" s="72">
        <f t="shared" si="351"/>
        <v>0</v>
      </c>
      <c r="O1482" s="41">
        <f>'Gas y Electricidad'!F1485</f>
        <v>0</v>
      </c>
      <c r="P1482" s="49">
        <f t="shared" si="352"/>
        <v>0</v>
      </c>
      <c r="Q1482" s="41">
        <f>'Gas y Electricidad'!J1485</f>
        <v>0</v>
      </c>
      <c r="R1482" s="49">
        <f t="shared" si="353"/>
        <v>0</v>
      </c>
      <c r="S1482" s="41">
        <f>'Gas y Electricidad'!M1485</f>
        <v>0</v>
      </c>
      <c r="T1482" s="42" t="e">
        <f t="shared" si="354"/>
        <v>#DIV/0!</v>
      </c>
      <c r="U1482" s="35">
        <f>'Gas y Electricidad'!Q1485</f>
        <v>0</v>
      </c>
      <c r="V1482" s="52">
        <f t="shared" si="355"/>
        <v>0</v>
      </c>
      <c r="W1482" s="63"/>
      <c r="X1482" s="63"/>
      <c r="Y1482" s="63"/>
      <c r="Z1482" s="57">
        <f t="shared" si="356"/>
        <v>0</v>
      </c>
      <c r="AA1482" s="59">
        <f t="shared" si="357"/>
        <v>0</v>
      </c>
      <c r="AB1482" s="58">
        <f t="shared" si="358"/>
        <v>0</v>
      </c>
      <c r="AC1482" s="61">
        <f t="shared" si="359"/>
        <v>0</v>
      </c>
      <c r="AD1482" s="61">
        <f t="shared" si="360"/>
        <v>0</v>
      </c>
    </row>
    <row r="1483" spans="1:30" x14ac:dyDescent="0.3">
      <c r="A1483" s="39">
        <f>IF(Agua!A1485&gt;0,Agua!A1485,"-")</f>
        <v>43893</v>
      </c>
      <c r="B1483" s="40">
        <f>Agua!C1485</f>
        <v>0</v>
      </c>
      <c r="C1483" s="72">
        <f>Agua!J1485</f>
        <v>0</v>
      </c>
      <c r="D1483" s="72">
        <f>Agua!M1485</f>
        <v>0</v>
      </c>
      <c r="E1483" s="72">
        <f t="shared" si="346"/>
        <v>0</v>
      </c>
      <c r="F1483" s="72">
        <f>Agua!P1485</f>
        <v>0</v>
      </c>
      <c r="G1483" s="72">
        <f t="shared" si="347"/>
        <v>0</v>
      </c>
      <c r="H1483" s="72">
        <f>Agua!S1485</f>
        <v>0</v>
      </c>
      <c r="I1483" s="72">
        <f t="shared" si="348"/>
        <v>0</v>
      </c>
      <c r="J1483" s="72">
        <f>Agua!V1485</f>
        <v>0</v>
      </c>
      <c r="K1483" s="72">
        <f t="shared" si="349"/>
        <v>0</v>
      </c>
      <c r="L1483" s="72">
        <f>Agua!X1485</f>
        <v>0</v>
      </c>
      <c r="M1483" s="72">
        <f t="shared" si="350"/>
        <v>0</v>
      </c>
      <c r="N1483" s="72">
        <f t="shared" si="351"/>
        <v>0</v>
      </c>
      <c r="O1483" s="41">
        <f>'Gas y Electricidad'!F1486</f>
        <v>0</v>
      </c>
      <c r="P1483" s="49">
        <f t="shared" si="352"/>
        <v>0</v>
      </c>
      <c r="Q1483" s="41">
        <f>'Gas y Electricidad'!J1486</f>
        <v>0</v>
      </c>
      <c r="R1483" s="49">
        <f t="shared" si="353"/>
        <v>0</v>
      </c>
      <c r="S1483" s="41">
        <f>'Gas y Electricidad'!M1486</f>
        <v>0</v>
      </c>
      <c r="T1483" s="42" t="e">
        <f t="shared" si="354"/>
        <v>#DIV/0!</v>
      </c>
      <c r="U1483" s="35">
        <f>'Gas y Electricidad'!Q1486</f>
        <v>0</v>
      </c>
      <c r="V1483" s="52">
        <f t="shared" si="355"/>
        <v>0</v>
      </c>
      <c r="W1483" s="63"/>
      <c r="X1483" s="63"/>
      <c r="Y1483" s="63"/>
      <c r="Z1483" s="57">
        <f t="shared" si="356"/>
        <v>0</v>
      </c>
      <c r="AA1483" s="59">
        <f t="shared" si="357"/>
        <v>0</v>
      </c>
      <c r="AB1483" s="58">
        <f t="shared" si="358"/>
        <v>0</v>
      </c>
      <c r="AC1483" s="61">
        <f t="shared" si="359"/>
        <v>0</v>
      </c>
      <c r="AD1483" s="61">
        <f t="shared" si="360"/>
        <v>0</v>
      </c>
    </row>
    <row r="1484" spans="1:30" x14ac:dyDescent="0.3">
      <c r="A1484" s="39">
        <f>IF(Agua!A1486&gt;0,Agua!A1486,"-")</f>
        <v>43894</v>
      </c>
      <c r="B1484" s="40">
        <f>Agua!C1486</f>
        <v>0</v>
      </c>
      <c r="C1484" s="72">
        <f>Agua!J1486</f>
        <v>0</v>
      </c>
      <c r="D1484" s="72">
        <f>Agua!M1486</f>
        <v>0</v>
      </c>
      <c r="E1484" s="72">
        <f t="shared" si="346"/>
        <v>0</v>
      </c>
      <c r="F1484" s="72">
        <f>Agua!P1486</f>
        <v>0</v>
      </c>
      <c r="G1484" s="72">
        <f t="shared" si="347"/>
        <v>0</v>
      </c>
      <c r="H1484" s="72">
        <f>Agua!S1486</f>
        <v>0</v>
      </c>
      <c r="I1484" s="72">
        <f t="shared" si="348"/>
        <v>0</v>
      </c>
      <c r="J1484" s="72">
        <f>Agua!V1486</f>
        <v>0</v>
      </c>
      <c r="K1484" s="72">
        <f t="shared" si="349"/>
        <v>0</v>
      </c>
      <c r="L1484" s="72">
        <f>Agua!X1486</f>
        <v>0</v>
      </c>
      <c r="M1484" s="72">
        <f t="shared" si="350"/>
        <v>0</v>
      </c>
      <c r="N1484" s="72">
        <f t="shared" si="351"/>
        <v>0</v>
      </c>
      <c r="O1484" s="41">
        <f>'Gas y Electricidad'!F1487</f>
        <v>0</v>
      </c>
      <c r="P1484" s="49">
        <f t="shared" si="352"/>
        <v>0</v>
      </c>
      <c r="Q1484" s="41">
        <f>'Gas y Electricidad'!J1487</f>
        <v>0</v>
      </c>
      <c r="R1484" s="49">
        <f t="shared" si="353"/>
        <v>0</v>
      </c>
      <c r="S1484" s="41">
        <f>'Gas y Electricidad'!M1487</f>
        <v>0</v>
      </c>
      <c r="T1484" s="42" t="e">
        <f t="shared" si="354"/>
        <v>#DIV/0!</v>
      </c>
      <c r="U1484" s="35">
        <f>'Gas y Electricidad'!Q1487</f>
        <v>0</v>
      </c>
      <c r="V1484" s="52">
        <f t="shared" si="355"/>
        <v>0</v>
      </c>
      <c r="W1484" s="63"/>
      <c r="X1484" s="63"/>
      <c r="Y1484" s="63"/>
      <c r="Z1484" s="57">
        <f t="shared" si="356"/>
        <v>0</v>
      </c>
      <c r="AA1484" s="59">
        <f t="shared" si="357"/>
        <v>0</v>
      </c>
      <c r="AB1484" s="58">
        <f t="shared" si="358"/>
        <v>0</v>
      </c>
      <c r="AC1484" s="61">
        <f t="shared" si="359"/>
        <v>0</v>
      </c>
      <c r="AD1484" s="61">
        <f t="shared" si="360"/>
        <v>0</v>
      </c>
    </row>
    <row r="1485" spans="1:30" x14ac:dyDescent="0.3">
      <c r="A1485" s="39">
        <f>IF(Agua!A1487&gt;0,Agua!A1487,"-")</f>
        <v>43895</v>
      </c>
      <c r="B1485" s="40">
        <f>Agua!C1487</f>
        <v>0</v>
      </c>
      <c r="C1485" s="72">
        <f>Agua!J1487</f>
        <v>0</v>
      </c>
      <c r="D1485" s="72">
        <f>Agua!M1487</f>
        <v>0</v>
      </c>
      <c r="E1485" s="72">
        <f t="shared" si="346"/>
        <v>0</v>
      </c>
      <c r="F1485" s="72">
        <f>Agua!P1487</f>
        <v>0</v>
      </c>
      <c r="G1485" s="72">
        <f t="shared" si="347"/>
        <v>0</v>
      </c>
      <c r="H1485" s="72">
        <f>Agua!S1487</f>
        <v>0</v>
      </c>
      <c r="I1485" s="72">
        <f t="shared" si="348"/>
        <v>0</v>
      </c>
      <c r="J1485" s="72">
        <f>Agua!V1487</f>
        <v>0</v>
      </c>
      <c r="K1485" s="72">
        <f t="shared" si="349"/>
        <v>0</v>
      </c>
      <c r="L1485" s="72">
        <f>Agua!X1487</f>
        <v>0</v>
      </c>
      <c r="M1485" s="72">
        <f t="shared" si="350"/>
        <v>0</v>
      </c>
      <c r="N1485" s="72">
        <f t="shared" si="351"/>
        <v>0</v>
      </c>
      <c r="O1485" s="41">
        <f>'Gas y Electricidad'!F1488</f>
        <v>0</v>
      </c>
      <c r="P1485" s="49">
        <f t="shared" si="352"/>
        <v>0</v>
      </c>
      <c r="Q1485" s="41">
        <f>'Gas y Electricidad'!J1488</f>
        <v>0</v>
      </c>
      <c r="R1485" s="49">
        <f t="shared" si="353"/>
        <v>0</v>
      </c>
      <c r="S1485" s="41">
        <f>'Gas y Electricidad'!M1488</f>
        <v>0</v>
      </c>
      <c r="T1485" s="42" t="e">
        <f t="shared" si="354"/>
        <v>#DIV/0!</v>
      </c>
      <c r="U1485" s="35">
        <f>'Gas y Electricidad'!Q1488</f>
        <v>0</v>
      </c>
      <c r="V1485" s="52">
        <f t="shared" si="355"/>
        <v>0</v>
      </c>
      <c r="W1485" s="63"/>
      <c r="X1485" s="63"/>
      <c r="Y1485" s="63"/>
      <c r="Z1485" s="57">
        <f t="shared" si="356"/>
        <v>0</v>
      </c>
      <c r="AA1485" s="59">
        <f t="shared" si="357"/>
        <v>0</v>
      </c>
      <c r="AB1485" s="58">
        <f t="shared" si="358"/>
        <v>0</v>
      </c>
      <c r="AC1485" s="61">
        <f t="shared" si="359"/>
        <v>0</v>
      </c>
      <c r="AD1485" s="61">
        <f t="shared" si="360"/>
        <v>0</v>
      </c>
    </row>
    <row r="1486" spans="1:30" x14ac:dyDescent="0.3">
      <c r="A1486" s="39">
        <f>IF(Agua!A1488&gt;0,Agua!A1488,"-")</f>
        <v>43896</v>
      </c>
      <c r="B1486" s="40">
        <f>Agua!C1488</f>
        <v>0</v>
      </c>
      <c r="C1486" s="72">
        <f>Agua!J1488</f>
        <v>0</v>
      </c>
      <c r="D1486" s="72">
        <f>Agua!M1488</f>
        <v>0</v>
      </c>
      <c r="E1486" s="72">
        <f t="shared" si="346"/>
        <v>0</v>
      </c>
      <c r="F1486" s="72">
        <f>Agua!P1488</f>
        <v>0</v>
      </c>
      <c r="G1486" s="72">
        <f t="shared" si="347"/>
        <v>0</v>
      </c>
      <c r="H1486" s="72">
        <f>Agua!S1488</f>
        <v>0</v>
      </c>
      <c r="I1486" s="72">
        <f t="shared" si="348"/>
        <v>0</v>
      </c>
      <c r="J1486" s="72">
        <f>Agua!V1488</f>
        <v>0</v>
      </c>
      <c r="K1486" s="72">
        <f t="shared" si="349"/>
        <v>0</v>
      </c>
      <c r="L1486" s="72">
        <f>Agua!X1488</f>
        <v>0</v>
      </c>
      <c r="M1486" s="72">
        <f t="shared" si="350"/>
        <v>0</v>
      </c>
      <c r="N1486" s="72">
        <f t="shared" si="351"/>
        <v>0</v>
      </c>
      <c r="O1486" s="41">
        <f>'Gas y Electricidad'!F1489</f>
        <v>0</v>
      </c>
      <c r="P1486" s="49">
        <f t="shared" si="352"/>
        <v>0</v>
      </c>
      <c r="Q1486" s="41">
        <f>'Gas y Electricidad'!J1489</f>
        <v>0</v>
      </c>
      <c r="R1486" s="49">
        <f t="shared" si="353"/>
        <v>0</v>
      </c>
      <c r="S1486" s="41">
        <f>'Gas y Electricidad'!M1489</f>
        <v>0</v>
      </c>
      <c r="T1486" s="42" t="e">
        <f t="shared" si="354"/>
        <v>#DIV/0!</v>
      </c>
      <c r="U1486" s="35">
        <f>'Gas y Electricidad'!Q1489</f>
        <v>0</v>
      </c>
      <c r="V1486" s="52">
        <f t="shared" si="355"/>
        <v>0</v>
      </c>
      <c r="W1486" s="63"/>
      <c r="X1486" s="63"/>
      <c r="Y1486" s="63"/>
      <c r="Z1486" s="57">
        <f t="shared" si="356"/>
        <v>0</v>
      </c>
      <c r="AA1486" s="59">
        <f t="shared" si="357"/>
        <v>0</v>
      </c>
      <c r="AB1486" s="58">
        <f t="shared" si="358"/>
        <v>0</v>
      </c>
      <c r="AC1486" s="61">
        <f t="shared" si="359"/>
        <v>0</v>
      </c>
      <c r="AD1486" s="61">
        <f t="shared" si="360"/>
        <v>0</v>
      </c>
    </row>
    <row r="1487" spans="1:30" x14ac:dyDescent="0.3">
      <c r="A1487" s="39">
        <f>IF(Agua!A1489&gt;0,Agua!A1489,"-")</f>
        <v>43897</v>
      </c>
      <c r="B1487" s="40">
        <f>Agua!C1489</f>
        <v>0</v>
      </c>
      <c r="C1487" s="72">
        <f>Agua!J1489</f>
        <v>0</v>
      </c>
      <c r="D1487" s="72">
        <f>Agua!M1489</f>
        <v>0</v>
      </c>
      <c r="E1487" s="72">
        <f t="shared" si="346"/>
        <v>0</v>
      </c>
      <c r="F1487" s="72">
        <f>Agua!P1489</f>
        <v>0</v>
      </c>
      <c r="G1487" s="72">
        <f t="shared" si="347"/>
        <v>0</v>
      </c>
      <c r="H1487" s="72">
        <f>Agua!S1489</f>
        <v>0</v>
      </c>
      <c r="I1487" s="72">
        <f t="shared" si="348"/>
        <v>0</v>
      </c>
      <c r="J1487" s="72">
        <f>Agua!V1489</f>
        <v>0</v>
      </c>
      <c r="K1487" s="72">
        <f t="shared" si="349"/>
        <v>0</v>
      </c>
      <c r="L1487" s="72">
        <f>Agua!X1489</f>
        <v>0</v>
      </c>
      <c r="M1487" s="72">
        <f t="shared" si="350"/>
        <v>0</v>
      </c>
      <c r="N1487" s="72">
        <f t="shared" si="351"/>
        <v>0</v>
      </c>
      <c r="O1487" s="41">
        <f>'Gas y Electricidad'!F1490</f>
        <v>0</v>
      </c>
      <c r="P1487" s="49">
        <f t="shared" si="352"/>
        <v>0</v>
      </c>
      <c r="Q1487" s="41">
        <f>'Gas y Electricidad'!J1490</f>
        <v>0</v>
      </c>
      <c r="R1487" s="49">
        <f t="shared" si="353"/>
        <v>0</v>
      </c>
      <c r="S1487" s="41">
        <f>'Gas y Electricidad'!M1490</f>
        <v>0</v>
      </c>
      <c r="T1487" s="42" t="e">
        <f t="shared" si="354"/>
        <v>#DIV/0!</v>
      </c>
      <c r="U1487" s="35">
        <f>'Gas y Electricidad'!Q1490</f>
        <v>0</v>
      </c>
      <c r="V1487" s="52">
        <f t="shared" si="355"/>
        <v>0</v>
      </c>
      <c r="W1487" s="63"/>
      <c r="X1487" s="63"/>
      <c r="Y1487" s="63"/>
      <c r="Z1487" s="57">
        <f t="shared" si="356"/>
        <v>0</v>
      </c>
      <c r="AA1487" s="59">
        <f t="shared" si="357"/>
        <v>0</v>
      </c>
      <c r="AB1487" s="58">
        <f t="shared" si="358"/>
        <v>0</v>
      </c>
      <c r="AC1487" s="61">
        <f t="shared" si="359"/>
        <v>0</v>
      </c>
      <c r="AD1487" s="61">
        <f t="shared" si="360"/>
        <v>0</v>
      </c>
    </row>
    <row r="1488" spans="1:30" x14ac:dyDescent="0.3">
      <c r="A1488" s="39">
        <f>IF(Agua!A1490&gt;0,Agua!A1490,"-")</f>
        <v>43898</v>
      </c>
      <c r="B1488" s="40">
        <f>Agua!C1490</f>
        <v>0</v>
      </c>
      <c r="C1488" s="72">
        <f>Agua!J1490</f>
        <v>0</v>
      </c>
      <c r="D1488" s="72">
        <f>Agua!M1490</f>
        <v>0</v>
      </c>
      <c r="E1488" s="72">
        <f t="shared" si="346"/>
        <v>0</v>
      </c>
      <c r="F1488" s="72">
        <f>Agua!P1490</f>
        <v>0</v>
      </c>
      <c r="G1488" s="72">
        <f t="shared" si="347"/>
        <v>0</v>
      </c>
      <c r="H1488" s="72">
        <f>Agua!S1490</f>
        <v>0</v>
      </c>
      <c r="I1488" s="72">
        <f t="shared" si="348"/>
        <v>0</v>
      </c>
      <c r="J1488" s="72">
        <f>Agua!V1490</f>
        <v>0</v>
      </c>
      <c r="K1488" s="72">
        <f t="shared" si="349"/>
        <v>0</v>
      </c>
      <c r="L1488" s="72">
        <f>Agua!X1490</f>
        <v>0</v>
      </c>
      <c r="M1488" s="72">
        <f t="shared" si="350"/>
        <v>0</v>
      </c>
      <c r="N1488" s="72">
        <f t="shared" si="351"/>
        <v>0</v>
      </c>
      <c r="O1488" s="41">
        <f>'Gas y Electricidad'!F1491</f>
        <v>0</v>
      </c>
      <c r="P1488" s="49">
        <f t="shared" si="352"/>
        <v>0</v>
      </c>
      <c r="Q1488" s="41">
        <f>'Gas y Electricidad'!J1491</f>
        <v>0</v>
      </c>
      <c r="R1488" s="49">
        <f t="shared" si="353"/>
        <v>0</v>
      </c>
      <c r="S1488" s="41">
        <f>'Gas y Electricidad'!M1491</f>
        <v>0</v>
      </c>
      <c r="T1488" s="42" t="e">
        <f t="shared" si="354"/>
        <v>#DIV/0!</v>
      </c>
      <c r="U1488" s="35">
        <f>'Gas y Electricidad'!Q1491</f>
        <v>0</v>
      </c>
      <c r="V1488" s="52">
        <f t="shared" si="355"/>
        <v>0</v>
      </c>
      <c r="W1488" s="63"/>
      <c r="X1488" s="63"/>
      <c r="Y1488" s="63"/>
      <c r="Z1488" s="57">
        <f t="shared" si="356"/>
        <v>0</v>
      </c>
      <c r="AA1488" s="59">
        <f t="shared" si="357"/>
        <v>0</v>
      </c>
      <c r="AB1488" s="58">
        <f t="shared" si="358"/>
        <v>0</v>
      </c>
      <c r="AC1488" s="61">
        <f t="shared" si="359"/>
        <v>0</v>
      </c>
      <c r="AD1488" s="61">
        <f t="shared" si="360"/>
        <v>0</v>
      </c>
    </row>
    <row r="1489" spans="1:30" x14ac:dyDescent="0.3">
      <c r="A1489" s="39">
        <f>IF(Agua!A1491&gt;0,Agua!A1491,"-")</f>
        <v>43899</v>
      </c>
      <c r="B1489" s="40">
        <f>Agua!C1491</f>
        <v>0</v>
      </c>
      <c r="C1489" s="72">
        <f>Agua!J1491</f>
        <v>0</v>
      </c>
      <c r="D1489" s="72">
        <f>Agua!M1491</f>
        <v>0</v>
      </c>
      <c r="E1489" s="72">
        <f t="shared" si="346"/>
        <v>0</v>
      </c>
      <c r="F1489" s="72">
        <f>Agua!P1491</f>
        <v>0</v>
      </c>
      <c r="G1489" s="72">
        <f t="shared" si="347"/>
        <v>0</v>
      </c>
      <c r="H1489" s="72">
        <f>Agua!S1491</f>
        <v>0</v>
      </c>
      <c r="I1489" s="72">
        <f t="shared" si="348"/>
        <v>0</v>
      </c>
      <c r="J1489" s="72">
        <f>Agua!V1491</f>
        <v>0</v>
      </c>
      <c r="K1489" s="72">
        <f t="shared" si="349"/>
        <v>0</v>
      </c>
      <c r="L1489" s="72">
        <f>Agua!X1491</f>
        <v>0</v>
      </c>
      <c r="M1489" s="72">
        <f t="shared" si="350"/>
        <v>0</v>
      </c>
      <c r="N1489" s="72">
        <f t="shared" si="351"/>
        <v>0</v>
      </c>
      <c r="O1489" s="41">
        <f>'Gas y Electricidad'!F1492</f>
        <v>0</v>
      </c>
      <c r="P1489" s="49">
        <f t="shared" si="352"/>
        <v>0</v>
      </c>
      <c r="Q1489" s="41">
        <f>'Gas y Electricidad'!J1492</f>
        <v>0</v>
      </c>
      <c r="R1489" s="49">
        <f t="shared" si="353"/>
        <v>0</v>
      </c>
      <c r="S1489" s="41">
        <f>'Gas y Electricidad'!M1492</f>
        <v>0</v>
      </c>
      <c r="T1489" s="42" t="e">
        <f t="shared" si="354"/>
        <v>#DIV/0!</v>
      </c>
      <c r="U1489" s="35">
        <f>'Gas y Electricidad'!Q1492</f>
        <v>0</v>
      </c>
      <c r="V1489" s="52">
        <f t="shared" si="355"/>
        <v>0</v>
      </c>
      <c r="W1489" s="63"/>
      <c r="X1489" s="63"/>
      <c r="Y1489" s="63"/>
      <c r="Z1489" s="57">
        <f t="shared" si="356"/>
        <v>0</v>
      </c>
      <c r="AA1489" s="59">
        <f t="shared" si="357"/>
        <v>0</v>
      </c>
      <c r="AB1489" s="58">
        <f t="shared" si="358"/>
        <v>0</v>
      </c>
      <c r="AC1489" s="61">
        <f t="shared" si="359"/>
        <v>0</v>
      </c>
      <c r="AD1489" s="61">
        <f t="shared" si="360"/>
        <v>0</v>
      </c>
    </row>
    <row r="1490" spans="1:30" x14ac:dyDescent="0.3">
      <c r="A1490" s="39">
        <f>IF(Agua!A1492&gt;0,Agua!A1492,"-")</f>
        <v>43900</v>
      </c>
      <c r="B1490" s="40">
        <f>Agua!C1492</f>
        <v>0</v>
      </c>
      <c r="C1490" s="72">
        <f>Agua!J1492</f>
        <v>0</v>
      </c>
      <c r="D1490" s="72">
        <f>Agua!M1492</f>
        <v>0</v>
      </c>
      <c r="E1490" s="72">
        <f t="shared" si="346"/>
        <v>0</v>
      </c>
      <c r="F1490" s="72">
        <f>Agua!P1492</f>
        <v>0</v>
      </c>
      <c r="G1490" s="72">
        <f t="shared" si="347"/>
        <v>0</v>
      </c>
      <c r="H1490" s="72">
        <f>Agua!S1492</f>
        <v>0</v>
      </c>
      <c r="I1490" s="72">
        <f t="shared" si="348"/>
        <v>0</v>
      </c>
      <c r="J1490" s="72">
        <f>Agua!V1492</f>
        <v>0</v>
      </c>
      <c r="K1490" s="72">
        <f t="shared" si="349"/>
        <v>0</v>
      </c>
      <c r="L1490" s="72">
        <f>Agua!X1492</f>
        <v>0</v>
      </c>
      <c r="M1490" s="72">
        <f t="shared" si="350"/>
        <v>0</v>
      </c>
      <c r="N1490" s="72">
        <f t="shared" si="351"/>
        <v>0</v>
      </c>
      <c r="O1490" s="41">
        <f>'Gas y Electricidad'!F1493</f>
        <v>0</v>
      </c>
      <c r="P1490" s="49">
        <f t="shared" si="352"/>
        <v>0</v>
      </c>
      <c r="Q1490" s="41">
        <f>'Gas y Electricidad'!J1493</f>
        <v>0</v>
      </c>
      <c r="R1490" s="49">
        <f t="shared" si="353"/>
        <v>0</v>
      </c>
      <c r="S1490" s="41">
        <f>'Gas y Electricidad'!M1493</f>
        <v>0</v>
      </c>
      <c r="T1490" s="42" t="e">
        <f t="shared" si="354"/>
        <v>#DIV/0!</v>
      </c>
      <c r="U1490" s="35">
        <f>'Gas y Electricidad'!Q1493</f>
        <v>0</v>
      </c>
      <c r="V1490" s="52">
        <f t="shared" si="355"/>
        <v>0</v>
      </c>
      <c r="W1490" s="63"/>
      <c r="X1490" s="63"/>
      <c r="Y1490" s="63"/>
      <c r="Z1490" s="57">
        <f t="shared" si="356"/>
        <v>0</v>
      </c>
      <c r="AA1490" s="59">
        <f t="shared" si="357"/>
        <v>0</v>
      </c>
      <c r="AB1490" s="58">
        <f t="shared" si="358"/>
        <v>0</v>
      </c>
      <c r="AC1490" s="61">
        <f t="shared" si="359"/>
        <v>0</v>
      </c>
      <c r="AD1490" s="61">
        <f t="shared" si="360"/>
        <v>0</v>
      </c>
    </row>
    <row r="1491" spans="1:30" x14ac:dyDescent="0.3">
      <c r="A1491" s="39">
        <f>IF(Agua!A1493&gt;0,Agua!A1493,"-")</f>
        <v>43901</v>
      </c>
      <c r="B1491" s="40">
        <f>Agua!C1493</f>
        <v>0</v>
      </c>
      <c r="C1491" s="72">
        <f>Agua!J1493</f>
        <v>0</v>
      </c>
      <c r="D1491" s="72">
        <f>Agua!M1493</f>
        <v>0</v>
      </c>
      <c r="E1491" s="72">
        <f t="shared" si="346"/>
        <v>0</v>
      </c>
      <c r="F1491" s="72">
        <f>Agua!P1493</f>
        <v>0</v>
      </c>
      <c r="G1491" s="72">
        <f t="shared" si="347"/>
        <v>0</v>
      </c>
      <c r="H1491" s="72">
        <f>Agua!S1493</f>
        <v>0</v>
      </c>
      <c r="I1491" s="72">
        <f t="shared" si="348"/>
        <v>0</v>
      </c>
      <c r="J1491" s="72">
        <f>Agua!V1493</f>
        <v>0</v>
      </c>
      <c r="K1491" s="72">
        <f t="shared" si="349"/>
        <v>0</v>
      </c>
      <c r="L1491" s="72">
        <f>Agua!X1493</f>
        <v>0</v>
      </c>
      <c r="M1491" s="72">
        <f t="shared" si="350"/>
        <v>0</v>
      </c>
      <c r="N1491" s="72">
        <f t="shared" si="351"/>
        <v>0</v>
      </c>
      <c r="O1491" s="41">
        <f>'Gas y Electricidad'!F1494</f>
        <v>0</v>
      </c>
      <c r="P1491" s="49">
        <f t="shared" si="352"/>
        <v>0</v>
      </c>
      <c r="Q1491" s="41">
        <f>'Gas y Electricidad'!J1494</f>
        <v>0</v>
      </c>
      <c r="R1491" s="49">
        <f t="shared" si="353"/>
        <v>0</v>
      </c>
      <c r="S1491" s="41">
        <f>'Gas y Electricidad'!M1494</f>
        <v>0</v>
      </c>
      <c r="T1491" s="42" t="e">
        <f t="shared" si="354"/>
        <v>#DIV/0!</v>
      </c>
      <c r="U1491" s="35">
        <f>'Gas y Electricidad'!Q1494</f>
        <v>0</v>
      </c>
      <c r="V1491" s="52">
        <f t="shared" si="355"/>
        <v>0</v>
      </c>
      <c r="W1491" s="63"/>
      <c r="X1491" s="63"/>
      <c r="Y1491" s="63"/>
      <c r="Z1491" s="57">
        <f t="shared" si="356"/>
        <v>0</v>
      </c>
      <c r="AA1491" s="59">
        <f t="shared" si="357"/>
        <v>0</v>
      </c>
      <c r="AB1491" s="58">
        <f t="shared" si="358"/>
        <v>0</v>
      </c>
      <c r="AC1491" s="61">
        <f t="shared" si="359"/>
        <v>0</v>
      </c>
      <c r="AD1491" s="61">
        <f t="shared" si="360"/>
        <v>0</v>
      </c>
    </row>
    <row r="1492" spans="1:30" x14ac:dyDescent="0.3">
      <c r="A1492" s="39">
        <f>IF(Agua!A1494&gt;0,Agua!A1494,"-")</f>
        <v>43902</v>
      </c>
      <c r="B1492" s="40">
        <f>Agua!C1494</f>
        <v>0</v>
      </c>
      <c r="C1492" s="72">
        <f>Agua!J1494</f>
        <v>0</v>
      </c>
      <c r="D1492" s="72">
        <f>Agua!M1494</f>
        <v>0</v>
      </c>
      <c r="E1492" s="72">
        <f t="shared" si="346"/>
        <v>0</v>
      </c>
      <c r="F1492" s="72">
        <f>Agua!P1494</f>
        <v>0</v>
      </c>
      <c r="G1492" s="72">
        <f t="shared" si="347"/>
        <v>0</v>
      </c>
      <c r="H1492" s="72">
        <f>Agua!S1494</f>
        <v>0</v>
      </c>
      <c r="I1492" s="72">
        <f t="shared" si="348"/>
        <v>0</v>
      </c>
      <c r="J1492" s="72">
        <f>Agua!V1494</f>
        <v>0</v>
      </c>
      <c r="K1492" s="72">
        <f t="shared" si="349"/>
        <v>0</v>
      </c>
      <c r="L1492" s="72">
        <f>Agua!X1494</f>
        <v>0</v>
      </c>
      <c r="M1492" s="72">
        <f t="shared" si="350"/>
        <v>0</v>
      </c>
      <c r="N1492" s="72">
        <f t="shared" si="351"/>
        <v>0</v>
      </c>
      <c r="O1492" s="41">
        <f>'Gas y Electricidad'!F1495</f>
        <v>0</v>
      </c>
      <c r="P1492" s="49">
        <f t="shared" si="352"/>
        <v>0</v>
      </c>
      <c r="Q1492" s="41">
        <f>'Gas y Electricidad'!J1495</f>
        <v>0</v>
      </c>
      <c r="R1492" s="49">
        <f t="shared" si="353"/>
        <v>0</v>
      </c>
      <c r="S1492" s="41">
        <f>'Gas y Electricidad'!M1495</f>
        <v>0</v>
      </c>
      <c r="T1492" s="42" t="e">
        <f t="shared" si="354"/>
        <v>#DIV/0!</v>
      </c>
      <c r="U1492" s="35">
        <f>'Gas y Electricidad'!Q1495</f>
        <v>0</v>
      </c>
      <c r="V1492" s="52">
        <f t="shared" si="355"/>
        <v>0</v>
      </c>
      <c r="W1492" s="63"/>
      <c r="X1492" s="63"/>
      <c r="Y1492" s="63"/>
      <c r="Z1492" s="57">
        <f t="shared" si="356"/>
        <v>0</v>
      </c>
      <c r="AA1492" s="59">
        <f t="shared" si="357"/>
        <v>0</v>
      </c>
      <c r="AB1492" s="58">
        <f t="shared" si="358"/>
        <v>0</v>
      </c>
      <c r="AC1492" s="61">
        <f t="shared" si="359"/>
        <v>0</v>
      </c>
      <c r="AD1492" s="61">
        <f t="shared" si="360"/>
        <v>0</v>
      </c>
    </row>
    <row r="1493" spans="1:30" x14ac:dyDescent="0.3">
      <c r="A1493" s="39">
        <f>IF(Agua!A1495&gt;0,Agua!A1495,"-")</f>
        <v>43903</v>
      </c>
      <c r="B1493" s="40">
        <f>Agua!C1495</f>
        <v>0</v>
      </c>
      <c r="C1493" s="72">
        <f>Agua!J1495</f>
        <v>0</v>
      </c>
      <c r="D1493" s="72">
        <f>Agua!M1495</f>
        <v>0</v>
      </c>
      <c r="E1493" s="72">
        <f t="shared" si="346"/>
        <v>0</v>
      </c>
      <c r="F1493" s="72">
        <f>Agua!P1495</f>
        <v>0</v>
      </c>
      <c r="G1493" s="72">
        <f t="shared" si="347"/>
        <v>0</v>
      </c>
      <c r="H1493" s="72">
        <f>Agua!S1495</f>
        <v>0</v>
      </c>
      <c r="I1493" s="72">
        <f t="shared" si="348"/>
        <v>0</v>
      </c>
      <c r="J1493" s="72">
        <f>Agua!V1495</f>
        <v>0</v>
      </c>
      <c r="K1493" s="72">
        <f t="shared" si="349"/>
        <v>0</v>
      </c>
      <c r="L1493" s="72">
        <f>Agua!X1495</f>
        <v>0</v>
      </c>
      <c r="M1493" s="72">
        <f t="shared" si="350"/>
        <v>0</v>
      </c>
      <c r="N1493" s="72">
        <f t="shared" si="351"/>
        <v>0</v>
      </c>
      <c r="O1493" s="41">
        <f>'Gas y Electricidad'!F1496</f>
        <v>0</v>
      </c>
      <c r="P1493" s="49">
        <f t="shared" si="352"/>
        <v>0</v>
      </c>
      <c r="Q1493" s="41">
        <f>'Gas y Electricidad'!J1496</f>
        <v>0</v>
      </c>
      <c r="R1493" s="49">
        <f t="shared" si="353"/>
        <v>0</v>
      </c>
      <c r="S1493" s="41">
        <f>'Gas y Electricidad'!M1496</f>
        <v>0</v>
      </c>
      <c r="T1493" s="42" t="e">
        <f t="shared" si="354"/>
        <v>#DIV/0!</v>
      </c>
      <c r="U1493" s="35">
        <f>'Gas y Electricidad'!Q1496</f>
        <v>0</v>
      </c>
      <c r="V1493" s="52">
        <f t="shared" si="355"/>
        <v>0</v>
      </c>
      <c r="W1493" s="63"/>
      <c r="X1493" s="63"/>
      <c r="Y1493" s="63"/>
      <c r="Z1493" s="57">
        <f t="shared" si="356"/>
        <v>0</v>
      </c>
      <c r="AA1493" s="59">
        <f t="shared" si="357"/>
        <v>0</v>
      </c>
      <c r="AB1493" s="58">
        <f t="shared" si="358"/>
        <v>0</v>
      </c>
      <c r="AC1493" s="61">
        <f t="shared" si="359"/>
        <v>0</v>
      </c>
      <c r="AD1493" s="61">
        <f t="shared" si="360"/>
        <v>0</v>
      </c>
    </row>
    <row r="1494" spans="1:30" x14ac:dyDescent="0.3">
      <c r="A1494" s="39">
        <f>IF(Agua!A1496&gt;0,Agua!A1496,"-")</f>
        <v>43904</v>
      </c>
      <c r="B1494" s="40">
        <f>Agua!C1496</f>
        <v>0</v>
      </c>
      <c r="C1494" s="72">
        <f>Agua!J1496</f>
        <v>0</v>
      </c>
      <c r="D1494" s="72">
        <f>Agua!M1496</f>
        <v>0</v>
      </c>
      <c r="E1494" s="72">
        <f t="shared" si="346"/>
        <v>0</v>
      </c>
      <c r="F1494" s="72">
        <f>Agua!P1496</f>
        <v>0</v>
      </c>
      <c r="G1494" s="72">
        <f t="shared" si="347"/>
        <v>0</v>
      </c>
      <c r="H1494" s="72">
        <f>Agua!S1496</f>
        <v>0</v>
      </c>
      <c r="I1494" s="72">
        <f t="shared" si="348"/>
        <v>0</v>
      </c>
      <c r="J1494" s="72">
        <f>Agua!V1496</f>
        <v>0</v>
      </c>
      <c r="K1494" s="72">
        <f t="shared" si="349"/>
        <v>0</v>
      </c>
      <c r="L1494" s="72">
        <f>Agua!X1496</f>
        <v>0</v>
      </c>
      <c r="M1494" s="72">
        <f t="shared" si="350"/>
        <v>0</v>
      </c>
      <c r="N1494" s="72">
        <f t="shared" si="351"/>
        <v>0</v>
      </c>
      <c r="O1494" s="41">
        <f>'Gas y Electricidad'!F1497</f>
        <v>0</v>
      </c>
      <c r="P1494" s="49">
        <f t="shared" si="352"/>
        <v>0</v>
      </c>
      <c r="Q1494" s="41">
        <f>'Gas y Electricidad'!J1497</f>
        <v>0</v>
      </c>
      <c r="R1494" s="49">
        <f t="shared" si="353"/>
        <v>0</v>
      </c>
      <c r="S1494" s="41">
        <f>'Gas y Electricidad'!M1497</f>
        <v>0</v>
      </c>
      <c r="T1494" s="42" t="e">
        <f t="shared" si="354"/>
        <v>#DIV/0!</v>
      </c>
      <c r="U1494" s="35">
        <f>'Gas y Electricidad'!Q1497</f>
        <v>0</v>
      </c>
      <c r="V1494" s="52">
        <f t="shared" si="355"/>
        <v>0</v>
      </c>
      <c r="W1494" s="63"/>
      <c r="X1494" s="63"/>
      <c r="Y1494" s="63"/>
      <c r="Z1494" s="57">
        <f t="shared" si="356"/>
        <v>0</v>
      </c>
      <c r="AA1494" s="59">
        <f t="shared" si="357"/>
        <v>0</v>
      </c>
      <c r="AB1494" s="58">
        <f t="shared" si="358"/>
        <v>0</v>
      </c>
      <c r="AC1494" s="61">
        <f t="shared" si="359"/>
        <v>0</v>
      </c>
      <c r="AD1494" s="61">
        <f t="shared" si="360"/>
        <v>0</v>
      </c>
    </row>
    <row r="1495" spans="1:30" x14ac:dyDescent="0.3">
      <c r="A1495" s="39">
        <f>IF(Agua!A1497&gt;0,Agua!A1497,"-")</f>
        <v>43905</v>
      </c>
      <c r="B1495" s="40">
        <f>Agua!C1497</f>
        <v>0</v>
      </c>
      <c r="C1495" s="72">
        <f>Agua!J1497</f>
        <v>0</v>
      </c>
      <c r="D1495" s="72">
        <f>Agua!M1497</f>
        <v>0</v>
      </c>
      <c r="E1495" s="72">
        <f t="shared" si="346"/>
        <v>0</v>
      </c>
      <c r="F1495" s="72">
        <f>Agua!P1497</f>
        <v>0</v>
      </c>
      <c r="G1495" s="72">
        <f t="shared" si="347"/>
        <v>0</v>
      </c>
      <c r="H1495" s="72">
        <f>Agua!S1497</f>
        <v>0</v>
      </c>
      <c r="I1495" s="72">
        <f t="shared" si="348"/>
        <v>0</v>
      </c>
      <c r="J1495" s="72">
        <f>Agua!V1497</f>
        <v>0</v>
      </c>
      <c r="K1495" s="72">
        <f t="shared" si="349"/>
        <v>0</v>
      </c>
      <c r="L1495" s="72">
        <f>Agua!X1497</f>
        <v>0</v>
      </c>
      <c r="M1495" s="72">
        <f t="shared" si="350"/>
        <v>0</v>
      </c>
      <c r="N1495" s="72">
        <f t="shared" si="351"/>
        <v>0</v>
      </c>
      <c r="O1495" s="41">
        <f>'Gas y Electricidad'!F1498</f>
        <v>0</v>
      </c>
      <c r="P1495" s="49">
        <f t="shared" si="352"/>
        <v>0</v>
      </c>
      <c r="Q1495" s="41">
        <f>'Gas y Electricidad'!J1498</f>
        <v>0</v>
      </c>
      <c r="R1495" s="49">
        <f t="shared" si="353"/>
        <v>0</v>
      </c>
      <c r="S1495" s="41">
        <f>'Gas y Electricidad'!M1498</f>
        <v>0</v>
      </c>
      <c r="T1495" s="42" t="e">
        <f t="shared" si="354"/>
        <v>#DIV/0!</v>
      </c>
      <c r="U1495" s="35">
        <f>'Gas y Electricidad'!Q1498</f>
        <v>0</v>
      </c>
      <c r="V1495" s="52">
        <f t="shared" si="355"/>
        <v>0</v>
      </c>
      <c r="W1495" s="63"/>
      <c r="X1495" s="63"/>
      <c r="Y1495" s="63"/>
      <c r="Z1495" s="57">
        <f t="shared" si="356"/>
        <v>0</v>
      </c>
      <c r="AA1495" s="59">
        <f t="shared" si="357"/>
        <v>0</v>
      </c>
      <c r="AB1495" s="58">
        <f t="shared" si="358"/>
        <v>0</v>
      </c>
      <c r="AC1495" s="61">
        <f t="shared" si="359"/>
        <v>0</v>
      </c>
      <c r="AD1495" s="61">
        <f t="shared" si="360"/>
        <v>0</v>
      </c>
    </row>
    <row r="1496" spans="1:30" x14ac:dyDescent="0.3">
      <c r="A1496" s="39">
        <f>IF(Agua!A1498&gt;0,Agua!A1498,"-")</f>
        <v>43906</v>
      </c>
      <c r="B1496" s="40">
        <f>Agua!C1498</f>
        <v>0</v>
      </c>
      <c r="C1496" s="72">
        <f>Agua!J1498</f>
        <v>0</v>
      </c>
      <c r="D1496" s="72">
        <f>Agua!M1498</f>
        <v>0</v>
      </c>
      <c r="E1496" s="72">
        <f t="shared" si="346"/>
        <v>0</v>
      </c>
      <c r="F1496" s="72">
        <f>Agua!P1498</f>
        <v>0</v>
      </c>
      <c r="G1496" s="72">
        <f t="shared" si="347"/>
        <v>0</v>
      </c>
      <c r="H1496" s="72">
        <f>Agua!S1498</f>
        <v>0</v>
      </c>
      <c r="I1496" s="72">
        <f t="shared" si="348"/>
        <v>0</v>
      </c>
      <c r="J1496" s="72">
        <f>Agua!V1498</f>
        <v>0</v>
      </c>
      <c r="K1496" s="72">
        <f t="shared" si="349"/>
        <v>0</v>
      </c>
      <c r="L1496" s="72">
        <f>Agua!X1498</f>
        <v>0</v>
      </c>
      <c r="M1496" s="72">
        <f t="shared" si="350"/>
        <v>0</v>
      </c>
      <c r="N1496" s="72">
        <f t="shared" si="351"/>
        <v>0</v>
      </c>
      <c r="O1496" s="41">
        <f>'Gas y Electricidad'!F1499</f>
        <v>0</v>
      </c>
      <c r="P1496" s="49">
        <f t="shared" si="352"/>
        <v>0</v>
      </c>
      <c r="Q1496" s="41">
        <f>'Gas y Electricidad'!J1499</f>
        <v>0</v>
      </c>
      <c r="R1496" s="49">
        <f t="shared" si="353"/>
        <v>0</v>
      </c>
      <c r="S1496" s="41">
        <f>'Gas y Electricidad'!M1499</f>
        <v>0</v>
      </c>
      <c r="T1496" s="42" t="e">
        <f t="shared" si="354"/>
        <v>#DIV/0!</v>
      </c>
      <c r="U1496" s="35">
        <f>'Gas y Electricidad'!Q1499</f>
        <v>0</v>
      </c>
      <c r="V1496" s="52">
        <f t="shared" si="355"/>
        <v>0</v>
      </c>
      <c r="W1496" s="63"/>
      <c r="X1496" s="63"/>
      <c r="Y1496" s="63"/>
      <c r="Z1496" s="57">
        <f t="shared" si="356"/>
        <v>0</v>
      </c>
      <c r="AA1496" s="59">
        <f t="shared" si="357"/>
        <v>0</v>
      </c>
      <c r="AB1496" s="58">
        <f t="shared" si="358"/>
        <v>0</v>
      </c>
      <c r="AC1496" s="61">
        <f t="shared" si="359"/>
        <v>0</v>
      </c>
      <c r="AD1496" s="61">
        <f t="shared" si="360"/>
        <v>0</v>
      </c>
    </row>
    <row r="1497" spans="1:30" x14ac:dyDescent="0.3">
      <c r="A1497" s="39">
        <f>IF(Agua!A1499&gt;0,Agua!A1499,"-")</f>
        <v>43907</v>
      </c>
      <c r="B1497" s="40">
        <f>Agua!C1499</f>
        <v>0</v>
      </c>
      <c r="C1497" s="72">
        <f>Agua!J1499</f>
        <v>0</v>
      </c>
      <c r="D1497" s="72">
        <f>Agua!M1499</f>
        <v>0</v>
      </c>
      <c r="E1497" s="72">
        <f t="shared" si="346"/>
        <v>0</v>
      </c>
      <c r="F1497" s="72">
        <f>Agua!P1499</f>
        <v>0</v>
      </c>
      <c r="G1497" s="72">
        <f t="shared" si="347"/>
        <v>0</v>
      </c>
      <c r="H1497" s="72">
        <f>Agua!S1499</f>
        <v>0</v>
      </c>
      <c r="I1497" s="72">
        <f t="shared" si="348"/>
        <v>0</v>
      </c>
      <c r="J1497" s="72">
        <f>Agua!V1499</f>
        <v>0</v>
      </c>
      <c r="K1497" s="72">
        <f t="shared" si="349"/>
        <v>0</v>
      </c>
      <c r="L1497" s="72">
        <f>Agua!X1499</f>
        <v>0</v>
      </c>
      <c r="M1497" s="72">
        <f t="shared" si="350"/>
        <v>0</v>
      </c>
      <c r="N1497" s="72">
        <f t="shared" si="351"/>
        <v>0</v>
      </c>
      <c r="O1497" s="41">
        <f>'Gas y Electricidad'!F1500</f>
        <v>0</v>
      </c>
      <c r="P1497" s="49">
        <f t="shared" si="352"/>
        <v>0</v>
      </c>
      <c r="Q1497" s="41">
        <f>'Gas y Electricidad'!J1500</f>
        <v>0</v>
      </c>
      <c r="R1497" s="49">
        <f t="shared" si="353"/>
        <v>0</v>
      </c>
      <c r="S1497" s="41">
        <f>'Gas y Electricidad'!M1500</f>
        <v>0</v>
      </c>
      <c r="T1497" s="42" t="e">
        <f t="shared" si="354"/>
        <v>#DIV/0!</v>
      </c>
      <c r="U1497" s="35">
        <f>'Gas y Electricidad'!Q1500</f>
        <v>0</v>
      </c>
      <c r="V1497" s="52">
        <f t="shared" si="355"/>
        <v>0</v>
      </c>
      <c r="W1497" s="63"/>
      <c r="X1497" s="63"/>
      <c r="Y1497" s="63"/>
      <c r="Z1497" s="57">
        <f t="shared" si="356"/>
        <v>0</v>
      </c>
      <c r="AA1497" s="59">
        <f t="shared" si="357"/>
        <v>0</v>
      </c>
      <c r="AB1497" s="58">
        <f t="shared" si="358"/>
        <v>0</v>
      </c>
      <c r="AC1497" s="61">
        <f t="shared" si="359"/>
        <v>0</v>
      </c>
      <c r="AD1497" s="61">
        <f t="shared" si="360"/>
        <v>0</v>
      </c>
    </row>
    <row r="1498" spans="1:30" x14ac:dyDescent="0.3">
      <c r="A1498" s="39">
        <f>IF(Agua!A1500&gt;0,Agua!A1500,"-")</f>
        <v>43908</v>
      </c>
      <c r="B1498" s="40">
        <f>Agua!C1500</f>
        <v>0</v>
      </c>
      <c r="C1498" s="72">
        <f>Agua!J1500</f>
        <v>0</v>
      </c>
      <c r="D1498" s="72">
        <f>Agua!M1500</f>
        <v>0</v>
      </c>
      <c r="E1498" s="72">
        <f t="shared" si="346"/>
        <v>0</v>
      </c>
      <c r="F1498" s="72">
        <f>Agua!P1500</f>
        <v>0</v>
      </c>
      <c r="G1498" s="72">
        <f t="shared" si="347"/>
        <v>0</v>
      </c>
      <c r="H1498" s="72">
        <f>Agua!S1500</f>
        <v>0</v>
      </c>
      <c r="I1498" s="72">
        <f t="shared" si="348"/>
        <v>0</v>
      </c>
      <c r="J1498" s="72">
        <f>Agua!V1500</f>
        <v>0</v>
      </c>
      <c r="K1498" s="72">
        <f t="shared" si="349"/>
        <v>0</v>
      </c>
      <c r="L1498" s="72">
        <f>Agua!X1500</f>
        <v>0</v>
      </c>
      <c r="M1498" s="72">
        <f t="shared" si="350"/>
        <v>0</v>
      </c>
      <c r="N1498" s="72">
        <f t="shared" si="351"/>
        <v>0</v>
      </c>
      <c r="O1498" s="41">
        <f>'Gas y Electricidad'!F1501</f>
        <v>0</v>
      </c>
      <c r="P1498" s="49">
        <f t="shared" si="352"/>
        <v>0</v>
      </c>
      <c r="Q1498" s="41">
        <f>'Gas y Electricidad'!J1501</f>
        <v>0</v>
      </c>
      <c r="R1498" s="49">
        <f t="shared" si="353"/>
        <v>0</v>
      </c>
      <c r="S1498" s="41">
        <f>'Gas y Electricidad'!M1501</f>
        <v>0</v>
      </c>
      <c r="T1498" s="42" t="e">
        <f t="shared" si="354"/>
        <v>#DIV/0!</v>
      </c>
      <c r="U1498" s="35">
        <f>'Gas y Electricidad'!Q1501</f>
        <v>0</v>
      </c>
      <c r="V1498" s="52">
        <f t="shared" si="355"/>
        <v>0</v>
      </c>
      <c r="W1498" s="63"/>
      <c r="X1498" s="63"/>
      <c r="Y1498" s="63"/>
      <c r="Z1498" s="57">
        <f t="shared" si="356"/>
        <v>0</v>
      </c>
      <c r="AA1498" s="59">
        <f t="shared" si="357"/>
        <v>0</v>
      </c>
      <c r="AB1498" s="58">
        <f t="shared" si="358"/>
        <v>0</v>
      </c>
      <c r="AC1498" s="61">
        <f t="shared" si="359"/>
        <v>0</v>
      </c>
      <c r="AD1498" s="61">
        <f t="shared" si="360"/>
        <v>0</v>
      </c>
    </row>
    <row r="1499" spans="1:30" x14ac:dyDescent="0.3">
      <c r="A1499" s="39">
        <f>IF(Agua!A1501&gt;0,Agua!A1501,"-")</f>
        <v>43909</v>
      </c>
      <c r="B1499" s="40">
        <f>Agua!C1501</f>
        <v>0</v>
      </c>
      <c r="C1499" s="72">
        <f>Agua!J1501</f>
        <v>0</v>
      </c>
      <c r="D1499" s="72">
        <f>Agua!M1501</f>
        <v>0</v>
      </c>
      <c r="E1499" s="72">
        <f t="shared" si="346"/>
        <v>0</v>
      </c>
      <c r="F1499" s="72">
        <f>Agua!P1501</f>
        <v>0</v>
      </c>
      <c r="G1499" s="72">
        <f t="shared" si="347"/>
        <v>0</v>
      </c>
      <c r="H1499" s="72">
        <f>Agua!S1501</f>
        <v>0</v>
      </c>
      <c r="I1499" s="72">
        <f t="shared" si="348"/>
        <v>0</v>
      </c>
      <c r="J1499" s="72">
        <f>Agua!V1501</f>
        <v>0</v>
      </c>
      <c r="K1499" s="72">
        <f t="shared" si="349"/>
        <v>0</v>
      </c>
      <c r="L1499" s="72">
        <f>Agua!X1501</f>
        <v>0</v>
      </c>
      <c r="M1499" s="72">
        <f t="shared" si="350"/>
        <v>0</v>
      </c>
      <c r="N1499" s="72">
        <f t="shared" si="351"/>
        <v>0</v>
      </c>
      <c r="O1499" s="41">
        <f>'Gas y Electricidad'!F1502</f>
        <v>0</v>
      </c>
      <c r="P1499" s="49">
        <f t="shared" si="352"/>
        <v>0</v>
      </c>
      <c r="Q1499" s="41">
        <f>'Gas y Electricidad'!J1502</f>
        <v>0</v>
      </c>
      <c r="R1499" s="49">
        <f t="shared" si="353"/>
        <v>0</v>
      </c>
      <c r="S1499" s="41">
        <f>'Gas y Electricidad'!M1502</f>
        <v>0</v>
      </c>
      <c r="T1499" s="42" t="e">
        <f t="shared" si="354"/>
        <v>#DIV/0!</v>
      </c>
      <c r="U1499" s="35">
        <f>'Gas y Electricidad'!Q1502</f>
        <v>0</v>
      </c>
      <c r="V1499" s="52">
        <f t="shared" si="355"/>
        <v>0</v>
      </c>
      <c r="W1499" s="63"/>
      <c r="X1499" s="63"/>
      <c r="Y1499" s="63"/>
      <c r="Z1499" s="57">
        <f t="shared" si="356"/>
        <v>0</v>
      </c>
      <c r="AA1499" s="59">
        <f t="shared" si="357"/>
        <v>0</v>
      </c>
      <c r="AB1499" s="58">
        <f t="shared" si="358"/>
        <v>0</v>
      </c>
      <c r="AC1499" s="61">
        <f t="shared" si="359"/>
        <v>0</v>
      </c>
      <c r="AD1499" s="61">
        <f t="shared" si="360"/>
        <v>0</v>
      </c>
    </row>
    <row r="1500" spans="1:30" x14ac:dyDescent="0.3">
      <c r="A1500" s="39">
        <f>IF(Agua!A1502&gt;0,Agua!A1502,"-")</f>
        <v>43910</v>
      </c>
      <c r="B1500" s="40">
        <f>Agua!C1502</f>
        <v>0</v>
      </c>
      <c r="C1500" s="72">
        <f>Agua!J1502</f>
        <v>0</v>
      </c>
      <c r="D1500" s="72">
        <f>Agua!M1502</f>
        <v>0</v>
      </c>
      <c r="E1500" s="72">
        <f t="shared" si="346"/>
        <v>0</v>
      </c>
      <c r="F1500" s="72">
        <f>Agua!P1502</f>
        <v>0</v>
      </c>
      <c r="G1500" s="72">
        <f t="shared" si="347"/>
        <v>0</v>
      </c>
      <c r="H1500" s="72">
        <f>Agua!S1502</f>
        <v>0</v>
      </c>
      <c r="I1500" s="72">
        <f t="shared" si="348"/>
        <v>0</v>
      </c>
      <c r="J1500" s="72">
        <f>Agua!V1502</f>
        <v>0</v>
      </c>
      <c r="K1500" s="72">
        <f t="shared" si="349"/>
        <v>0</v>
      </c>
      <c r="L1500" s="72">
        <f>Agua!X1502</f>
        <v>0</v>
      </c>
      <c r="M1500" s="72">
        <f t="shared" si="350"/>
        <v>0</v>
      </c>
      <c r="N1500" s="72">
        <f t="shared" si="351"/>
        <v>0</v>
      </c>
      <c r="O1500" s="41">
        <f>'Gas y Electricidad'!F1503</f>
        <v>0</v>
      </c>
      <c r="P1500" s="49">
        <f t="shared" si="352"/>
        <v>0</v>
      </c>
      <c r="Q1500" s="41">
        <f>'Gas y Electricidad'!J1503</f>
        <v>0</v>
      </c>
      <c r="R1500" s="49">
        <f t="shared" si="353"/>
        <v>0</v>
      </c>
      <c r="S1500" s="41">
        <f>'Gas y Electricidad'!M1503</f>
        <v>0</v>
      </c>
      <c r="T1500" s="42" t="e">
        <f t="shared" si="354"/>
        <v>#DIV/0!</v>
      </c>
      <c r="U1500" s="35">
        <f>'Gas y Electricidad'!Q1503</f>
        <v>0</v>
      </c>
      <c r="V1500" s="52">
        <f t="shared" si="355"/>
        <v>0</v>
      </c>
      <c r="W1500" s="63"/>
      <c r="X1500" s="63"/>
      <c r="Y1500" s="63"/>
      <c r="Z1500" s="57">
        <f t="shared" si="356"/>
        <v>0</v>
      </c>
      <c r="AA1500" s="59">
        <f t="shared" si="357"/>
        <v>0</v>
      </c>
      <c r="AB1500" s="58">
        <f t="shared" si="358"/>
        <v>0</v>
      </c>
      <c r="AC1500" s="61">
        <f t="shared" si="359"/>
        <v>0</v>
      </c>
      <c r="AD1500" s="61">
        <f t="shared" si="360"/>
        <v>0</v>
      </c>
    </row>
    <row r="1501" spans="1:30" x14ac:dyDescent="0.3">
      <c r="A1501" s="39">
        <f>IF(Agua!A1503&gt;0,Agua!A1503,"-")</f>
        <v>43911</v>
      </c>
      <c r="B1501" s="40">
        <f>Agua!C1503</f>
        <v>0</v>
      </c>
      <c r="C1501" s="72">
        <f>Agua!J1503</f>
        <v>0</v>
      </c>
      <c r="D1501" s="72">
        <f>Agua!M1503</f>
        <v>0</v>
      </c>
      <c r="E1501" s="72">
        <f t="shared" si="346"/>
        <v>0</v>
      </c>
      <c r="F1501" s="72">
        <f>Agua!P1503</f>
        <v>0</v>
      </c>
      <c r="G1501" s="72">
        <f t="shared" si="347"/>
        <v>0</v>
      </c>
      <c r="H1501" s="72">
        <f>Agua!S1503</f>
        <v>0</v>
      </c>
      <c r="I1501" s="72">
        <f t="shared" si="348"/>
        <v>0</v>
      </c>
      <c r="J1501" s="72">
        <f>Agua!V1503</f>
        <v>0</v>
      </c>
      <c r="K1501" s="72">
        <f t="shared" si="349"/>
        <v>0</v>
      </c>
      <c r="L1501" s="72">
        <f>Agua!X1503</f>
        <v>0</v>
      </c>
      <c r="M1501" s="72">
        <f t="shared" si="350"/>
        <v>0</v>
      </c>
      <c r="N1501" s="72">
        <f t="shared" si="351"/>
        <v>0</v>
      </c>
      <c r="O1501" s="41">
        <f>'Gas y Electricidad'!F1504</f>
        <v>0</v>
      </c>
      <c r="P1501" s="49">
        <f t="shared" si="352"/>
        <v>0</v>
      </c>
      <c r="Q1501" s="41">
        <f>'Gas y Electricidad'!J1504</f>
        <v>0</v>
      </c>
      <c r="R1501" s="49">
        <f t="shared" si="353"/>
        <v>0</v>
      </c>
      <c r="S1501" s="41">
        <f>'Gas y Electricidad'!M1504</f>
        <v>0</v>
      </c>
      <c r="T1501" s="42" t="e">
        <f t="shared" si="354"/>
        <v>#DIV/0!</v>
      </c>
      <c r="U1501" s="35">
        <f>'Gas y Electricidad'!Q1504</f>
        <v>0</v>
      </c>
      <c r="V1501" s="52">
        <f t="shared" si="355"/>
        <v>0</v>
      </c>
      <c r="W1501" s="63"/>
      <c r="X1501" s="63"/>
      <c r="Y1501" s="63"/>
      <c r="Z1501" s="57">
        <f t="shared" si="356"/>
        <v>0</v>
      </c>
      <c r="AA1501" s="59">
        <f t="shared" si="357"/>
        <v>0</v>
      </c>
      <c r="AB1501" s="58">
        <f t="shared" si="358"/>
        <v>0</v>
      </c>
      <c r="AC1501" s="61">
        <f t="shared" si="359"/>
        <v>0</v>
      </c>
      <c r="AD1501" s="61">
        <f t="shared" si="360"/>
        <v>0</v>
      </c>
    </row>
    <row r="1502" spans="1:30" x14ac:dyDescent="0.3">
      <c r="A1502" s="39">
        <f>IF(Agua!A1504&gt;0,Agua!A1504,"-")</f>
        <v>43912</v>
      </c>
      <c r="B1502" s="40">
        <f>Agua!C1504</f>
        <v>0</v>
      </c>
      <c r="C1502" s="72">
        <f>Agua!J1504</f>
        <v>0</v>
      </c>
      <c r="D1502" s="72">
        <f>Agua!M1504</f>
        <v>0</v>
      </c>
      <c r="E1502" s="72">
        <f t="shared" si="346"/>
        <v>0</v>
      </c>
      <c r="F1502" s="72">
        <f>Agua!P1504</f>
        <v>0</v>
      </c>
      <c r="G1502" s="72">
        <f t="shared" si="347"/>
        <v>0</v>
      </c>
      <c r="H1502" s="72">
        <f>Agua!S1504</f>
        <v>0</v>
      </c>
      <c r="I1502" s="72">
        <f t="shared" si="348"/>
        <v>0</v>
      </c>
      <c r="J1502" s="72">
        <f>Agua!V1504</f>
        <v>0</v>
      </c>
      <c r="K1502" s="72">
        <f t="shared" si="349"/>
        <v>0</v>
      </c>
      <c r="L1502" s="72">
        <f>Agua!X1504</f>
        <v>0</v>
      </c>
      <c r="M1502" s="72">
        <f t="shared" si="350"/>
        <v>0</v>
      </c>
      <c r="N1502" s="72">
        <f t="shared" si="351"/>
        <v>0</v>
      </c>
      <c r="O1502" s="41">
        <f>'Gas y Electricidad'!F1505</f>
        <v>0</v>
      </c>
      <c r="P1502" s="49">
        <f t="shared" si="352"/>
        <v>0</v>
      </c>
      <c r="Q1502" s="41">
        <f>'Gas y Electricidad'!J1505</f>
        <v>0</v>
      </c>
      <c r="R1502" s="49">
        <f t="shared" si="353"/>
        <v>0</v>
      </c>
      <c r="S1502" s="41">
        <f>'Gas y Electricidad'!M1505</f>
        <v>0</v>
      </c>
      <c r="T1502" s="42" t="e">
        <f t="shared" si="354"/>
        <v>#DIV/0!</v>
      </c>
      <c r="U1502" s="35">
        <f>'Gas y Electricidad'!Q1505</f>
        <v>0</v>
      </c>
      <c r="V1502" s="52">
        <f t="shared" si="355"/>
        <v>0</v>
      </c>
      <c r="W1502" s="63"/>
      <c r="X1502" s="63"/>
      <c r="Y1502" s="63"/>
      <c r="Z1502" s="57">
        <f t="shared" si="356"/>
        <v>0</v>
      </c>
      <c r="AA1502" s="59">
        <f t="shared" si="357"/>
        <v>0</v>
      </c>
      <c r="AB1502" s="58">
        <f t="shared" si="358"/>
        <v>0</v>
      </c>
      <c r="AC1502" s="61">
        <f t="shared" si="359"/>
        <v>0</v>
      </c>
      <c r="AD1502" s="61">
        <f t="shared" si="360"/>
        <v>0</v>
      </c>
    </row>
    <row r="1503" spans="1:30" x14ac:dyDescent="0.3">
      <c r="A1503" s="39">
        <f>IF(Agua!A1505&gt;0,Agua!A1505,"-")</f>
        <v>43913</v>
      </c>
      <c r="B1503" s="40">
        <f>Agua!C1505</f>
        <v>0</v>
      </c>
      <c r="C1503" s="72">
        <f>Agua!J1505</f>
        <v>0</v>
      </c>
      <c r="D1503" s="72">
        <f>Agua!M1505</f>
        <v>0</v>
      </c>
      <c r="E1503" s="72">
        <f t="shared" si="346"/>
        <v>0</v>
      </c>
      <c r="F1503" s="72">
        <f>Agua!P1505</f>
        <v>0</v>
      </c>
      <c r="G1503" s="72">
        <f t="shared" si="347"/>
        <v>0</v>
      </c>
      <c r="H1503" s="72">
        <f>Agua!S1505</f>
        <v>0</v>
      </c>
      <c r="I1503" s="72">
        <f t="shared" si="348"/>
        <v>0</v>
      </c>
      <c r="J1503" s="72">
        <f>Agua!V1505</f>
        <v>0</v>
      </c>
      <c r="K1503" s="72">
        <f t="shared" si="349"/>
        <v>0</v>
      </c>
      <c r="L1503" s="72">
        <f>Agua!X1505</f>
        <v>0</v>
      </c>
      <c r="M1503" s="72">
        <f t="shared" si="350"/>
        <v>0</v>
      </c>
      <c r="N1503" s="72">
        <f t="shared" si="351"/>
        <v>0</v>
      </c>
      <c r="O1503" s="41">
        <f>'Gas y Electricidad'!F1506</f>
        <v>0</v>
      </c>
      <c r="P1503" s="49">
        <f t="shared" si="352"/>
        <v>0</v>
      </c>
      <c r="Q1503" s="41">
        <f>'Gas y Electricidad'!J1506</f>
        <v>0</v>
      </c>
      <c r="R1503" s="49">
        <f t="shared" si="353"/>
        <v>0</v>
      </c>
      <c r="S1503" s="41">
        <f>'Gas y Electricidad'!M1506</f>
        <v>0</v>
      </c>
      <c r="T1503" s="42" t="e">
        <f t="shared" si="354"/>
        <v>#DIV/0!</v>
      </c>
      <c r="U1503" s="35">
        <f>'Gas y Electricidad'!Q1506</f>
        <v>0</v>
      </c>
      <c r="V1503" s="52">
        <f t="shared" si="355"/>
        <v>0</v>
      </c>
      <c r="W1503" s="63"/>
      <c r="X1503" s="63"/>
      <c r="Y1503" s="63"/>
      <c r="Z1503" s="57">
        <f t="shared" si="356"/>
        <v>0</v>
      </c>
      <c r="AA1503" s="59">
        <f t="shared" si="357"/>
        <v>0</v>
      </c>
      <c r="AB1503" s="58">
        <f t="shared" si="358"/>
        <v>0</v>
      </c>
      <c r="AC1503" s="61">
        <f t="shared" si="359"/>
        <v>0</v>
      </c>
      <c r="AD1503" s="61">
        <f t="shared" si="360"/>
        <v>0</v>
      </c>
    </row>
    <row r="1504" spans="1:30" x14ac:dyDescent="0.3">
      <c r="A1504" s="39">
        <f>IF(Agua!A1506&gt;0,Agua!A1506,"-")</f>
        <v>43914</v>
      </c>
      <c r="B1504" s="40">
        <f>Agua!C1506</f>
        <v>0</v>
      </c>
      <c r="C1504" s="72">
        <f>Agua!J1506</f>
        <v>0</v>
      </c>
      <c r="D1504" s="72">
        <f>Agua!M1506</f>
        <v>0</v>
      </c>
      <c r="E1504" s="72">
        <f t="shared" si="346"/>
        <v>0</v>
      </c>
      <c r="F1504" s="72">
        <f>Agua!P1506</f>
        <v>0</v>
      </c>
      <c r="G1504" s="72">
        <f t="shared" si="347"/>
        <v>0</v>
      </c>
      <c r="H1504" s="72">
        <f>Agua!S1506</f>
        <v>0</v>
      </c>
      <c r="I1504" s="72">
        <f t="shared" si="348"/>
        <v>0</v>
      </c>
      <c r="J1504" s="72">
        <f>Agua!V1506</f>
        <v>0</v>
      </c>
      <c r="K1504" s="72">
        <f t="shared" si="349"/>
        <v>0</v>
      </c>
      <c r="L1504" s="72">
        <f>Agua!X1506</f>
        <v>0</v>
      </c>
      <c r="M1504" s="72">
        <f t="shared" si="350"/>
        <v>0</v>
      </c>
      <c r="N1504" s="72">
        <f t="shared" si="351"/>
        <v>0</v>
      </c>
      <c r="O1504" s="41">
        <f>'Gas y Electricidad'!F1507</f>
        <v>0</v>
      </c>
      <c r="P1504" s="49">
        <f t="shared" si="352"/>
        <v>0</v>
      </c>
      <c r="Q1504" s="41">
        <f>'Gas y Electricidad'!J1507</f>
        <v>0</v>
      </c>
      <c r="R1504" s="49">
        <f t="shared" si="353"/>
        <v>0</v>
      </c>
      <c r="S1504" s="41">
        <f>'Gas y Electricidad'!M1507</f>
        <v>0</v>
      </c>
      <c r="T1504" s="42" t="e">
        <f t="shared" si="354"/>
        <v>#DIV/0!</v>
      </c>
      <c r="U1504" s="35">
        <f>'Gas y Electricidad'!Q1507</f>
        <v>0</v>
      </c>
      <c r="V1504" s="52">
        <f t="shared" si="355"/>
        <v>0</v>
      </c>
      <c r="W1504" s="63"/>
      <c r="X1504" s="63"/>
      <c r="Y1504" s="63"/>
      <c r="Z1504" s="57">
        <f t="shared" si="356"/>
        <v>0</v>
      </c>
      <c r="AA1504" s="59">
        <f t="shared" si="357"/>
        <v>0</v>
      </c>
      <c r="AB1504" s="58">
        <f t="shared" si="358"/>
        <v>0</v>
      </c>
      <c r="AC1504" s="61">
        <f t="shared" si="359"/>
        <v>0</v>
      </c>
      <c r="AD1504" s="61">
        <f t="shared" si="360"/>
        <v>0</v>
      </c>
    </row>
    <row r="1505" spans="1:30" x14ac:dyDescent="0.3">
      <c r="A1505" s="39">
        <f>IF(Agua!A1507&gt;0,Agua!A1507,"-")</f>
        <v>43915</v>
      </c>
      <c r="B1505" s="40">
        <f>Agua!C1507</f>
        <v>0</v>
      </c>
      <c r="C1505" s="72">
        <f>Agua!J1507</f>
        <v>0</v>
      </c>
      <c r="D1505" s="72">
        <f>Agua!M1507</f>
        <v>0</v>
      </c>
      <c r="E1505" s="72">
        <f t="shared" si="346"/>
        <v>0</v>
      </c>
      <c r="F1505" s="72">
        <f>Agua!P1507</f>
        <v>0</v>
      </c>
      <c r="G1505" s="72">
        <f t="shared" si="347"/>
        <v>0</v>
      </c>
      <c r="H1505" s="72">
        <f>Agua!S1507</f>
        <v>0</v>
      </c>
      <c r="I1505" s="72">
        <f t="shared" si="348"/>
        <v>0</v>
      </c>
      <c r="J1505" s="72">
        <f>Agua!V1507</f>
        <v>0</v>
      </c>
      <c r="K1505" s="72">
        <f t="shared" si="349"/>
        <v>0</v>
      </c>
      <c r="L1505" s="72">
        <f>Agua!X1507</f>
        <v>0</v>
      </c>
      <c r="M1505" s="72">
        <f t="shared" si="350"/>
        <v>0</v>
      </c>
      <c r="N1505" s="72">
        <f t="shared" si="351"/>
        <v>0</v>
      </c>
      <c r="O1505" s="41">
        <f>'Gas y Electricidad'!F1508</f>
        <v>0</v>
      </c>
      <c r="P1505" s="49">
        <f t="shared" si="352"/>
        <v>0</v>
      </c>
      <c r="Q1505" s="41">
        <f>'Gas y Electricidad'!J1508</f>
        <v>0</v>
      </c>
      <c r="R1505" s="49">
        <f t="shared" si="353"/>
        <v>0</v>
      </c>
      <c r="S1505" s="41">
        <f>'Gas y Electricidad'!M1508</f>
        <v>0</v>
      </c>
      <c r="T1505" s="42" t="e">
        <f t="shared" si="354"/>
        <v>#DIV/0!</v>
      </c>
      <c r="U1505" s="35">
        <f>'Gas y Electricidad'!Q1508</f>
        <v>0</v>
      </c>
      <c r="V1505" s="52">
        <f t="shared" si="355"/>
        <v>0</v>
      </c>
      <c r="W1505" s="63"/>
      <c r="X1505" s="63"/>
      <c r="Y1505" s="63"/>
      <c r="Z1505" s="57">
        <f t="shared" si="356"/>
        <v>0</v>
      </c>
      <c r="AA1505" s="59">
        <f t="shared" si="357"/>
        <v>0</v>
      </c>
      <c r="AB1505" s="58">
        <f t="shared" si="358"/>
        <v>0</v>
      </c>
      <c r="AC1505" s="61">
        <f t="shared" si="359"/>
        <v>0</v>
      </c>
      <c r="AD1505" s="61">
        <f t="shared" si="360"/>
        <v>0</v>
      </c>
    </row>
    <row r="1506" spans="1:30" x14ac:dyDescent="0.3">
      <c r="A1506" s="39">
        <f>IF(Agua!A1508&gt;0,Agua!A1508,"-")</f>
        <v>43916</v>
      </c>
      <c r="B1506" s="40">
        <f>Agua!C1508</f>
        <v>0</v>
      </c>
      <c r="C1506" s="72">
        <f>Agua!J1508</f>
        <v>0</v>
      </c>
      <c r="D1506" s="72">
        <f>Agua!M1508</f>
        <v>0</v>
      </c>
      <c r="E1506" s="72">
        <f t="shared" si="346"/>
        <v>0</v>
      </c>
      <c r="F1506" s="72">
        <f>Agua!P1508</f>
        <v>0</v>
      </c>
      <c r="G1506" s="72">
        <f t="shared" si="347"/>
        <v>0</v>
      </c>
      <c r="H1506" s="72">
        <f>Agua!S1508</f>
        <v>0</v>
      </c>
      <c r="I1506" s="72">
        <f t="shared" si="348"/>
        <v>0</v>
      </c>
      <c r="J1506" s="72">
        <f>Agua!V1508</f>
        <v>0</v>
      </c>
      <c r="K1506" s="72">
        <f t="shared" si="349"/>
        <v>0</v>
      </c>
      <c r="L1506" s="72">
        <f>Agua!X1508</f>
        <v>0</v>
      </c>
      <c r="M1506" s="72">
        <f t="shared" si="350"/>
        <v>0</v>
      </c>
      <c r="N1506" s="72">
        <f t="shared" si="351"/>
        <v>0</v>
      </c>
      <c r="O1506" s="41">
        <f>'Gas y Electricidad'!F1509</f>
        <v>0</v>
      </c>
      <c r="P1506" s="49">
        <f t="shared" si="352"/>
        <v>0</v>
      </c>
      <c r="Q1506" s="41">
        <f>'Gas y Electricidad'!J1509</f>
        <v>0</v>
      </c>
      <c r="R1506" s="49">
        <f t="shared" si="353"/>
        <v>0</v>
      </c>
      <c r="S1506" s="41">
        <f>'Gas y Electricidad'!M1509</f>
        <v>0</v>
      </c>
      <c r="T1506" s="42" t="e">
        <f t="shared" si="354"/>
        <v>#DIV/0!</v>
      </c>
      <c r="U1506" s="35">
        <f>'Gas y Electricidad'!Q1509</f>
        <v>0</v>
      </c>
      <c r="V1506" s="52">
        <f t="shared" si="355"/>
        <v>0</v>
      </c>
      <c r="W1506" s="63"/>
      <c r="X1506" s="63"/>
      <c r="Y1506" s="63"/>
      <c r="Z1506" s="57">
        <f t="shared" si="356"/>
        <v>0</v>
      </c>
      <c r="AA1506" s="59">
        <f t="shared" si="357"/>
        <v>0</v>
      </c>
      <c r="AB1506" s="58">
        <f t="shared" si="358"/>
        <v>0</v>
      </c>
      <c r="AC1506" s="61">
        <f t="shared" si="359"/>
        <v>0</v>
      </c>
      <c r="AD1506" s="61">
        <f t="shared" si="360"/>
        <v>0</v>
      </c>
    </row>
    <row r="1507" spans="1:30" x14ac:dyDescent="0.3">
      <c r="A1507" s="39">
        <f>IF(Agua!A1509&gt;0,Agua!A1509,"-")</f>
        <v>43917</v>
      </c>
      <c r="B1507" s="40">
        <f>Agua!C1509</f>
        <v>0</v>
      </c>
      <c r="C1507" s="72">
        <f>Agua!J1509</f>
        <v>0</v>
      </c>
      <c r="D1507" s="72">
        <f>Agua!M1509</f>
        <v>0</v>
      </c>
      <c r="E1507" s="72">
        <f t="shared" si="346"/>
        <v>0</v>
      </c>
      <c r="F1507" s="72">
        <f>Agua!P1509</f>
        <v>0</v>
      </c>
      <c r="G1507" s="72">
        <f t="shared" si="347"/>
        <v>0</v>
      </c>
      <c r="H1507" s="72">
        <f>Agua!S1509</f>
        <v>0</v>
      </c>
      <c r="I1507" s="72">
        <f t="shared" si="348"/>
        <v>0</v>
      </c>
      <c r="J1507" s="72">
        <f>Agua!V1509</f>
        <v>0</v>
      </c>
      <c r="K1507" s="72">
        <f t="shared" si="349"/>
        <v>0</v>
      </c>
      <c r="L1507" s="72">
        <f>Agua!X1509</f>
        <v>0</v>
      </c>
      <c r="M1507" s="72">
        <f t="shared" si="350"/>
        <v>0</v>
      </c>
      <c r="N1507" s="72">
        <f t="shared" si="351"/>
        <v>0</v>
      </c>
      <c r="O1507" s="41">
        <f>'Gas y Electricidad'!F1510</f>
        <v>0</v>
      </c>
      <c r="P1507" s="49">
        <f t="shared" si="352"/>
        <v>0</v>
      </c>
      <c r="Q1507" s="41">
        <f>'Gas y Electricidad'!J1510</f>
        <v>0</v>
      </c>
      <c r="R1507" s="49">
        <f t="shared" si="353"/>
        <v>0</v>
      </c>
      <c r="S1507" s="41">
        <f>'Gas y Electricidad'!M1510</f>
        <v>0</v>
      </c>
      <c r="T1507" s="42" t="e">
        <f t="shared" si="354"/>
        <v>#DIV/0!</v>
      </c>
      <c r="U1507" s="35">
        <f>'Gas y Electricidad'!Q1510</f>
        <v>0</v>
      </c>
      <c r="V1507" s="52">
        <f t="shared" si="355"/>
        <v>0</v>
      </c>
      <c r="W1507" s="63"/>
      <c r="X1507" s="63"/>
      <c r="Y1507" s="63"/>
      <c r="Z1507" s="57">
        <f t="shared" si="356"/>
        <v>0</v>
      </c>
      <c r="AA1507" s="59">
        <f t="shared" si="357"/>
        <v>0</v>
      </c>
      <c r="AB1507" s="58">
        <f t="shared" si="358"/>
        <v>0</v>
      </c>
      <c r="AC1507" s="61">
        <f t="shared" si="359"/>
        <v>0</v>
      </c>
      <c r="AD1507" s="61">
        <f t="shared" si="360"/>
        <v>0</v>
      </c>
    </row>
    <row r="1508" spans="1:30" x14ac:dyDescent="0.3">
      <c r="A1508" s="39">
        <f>IF(Agua!A1510&gt;0,Agua!A1510,"-")</f>
        <v>43918</v>
      </c>
      <c r="B1508" s="40">
        <f>Agua!C1510</f>
        <v>0</v>
      </c>
      <c r="C1508" s="72">
        <f>Agua!J1510</f>
        <v>0</v>
      </c>
      <c r="D1508" s="72">
        <f>Agua!M1510</f>
        <v>0</v>
      </c>
      <c r="E1508" s="72">
        <f t="shared" si="346"/>
        <v>0</v>
      </c>
      <c r="F1508" s="72">
        <f>Agua!P1510</f>
        <v>0</v>
      </c>
      <c r="G1508" s="72">
        <f t="shared" si="347"/>
        <v>0</v>
      </c>
      <c r="H1508" s="72">
        <f>Agua!S1510</f>
        <v>0</v>
      </c>
      <c r="I1508" s="72">
        <f t="shared" si="348"/>
        <v>0</v>
      </c>
      <c r="J1508" s="72">
        <f>Agua!V1510</f>
        <v>0</v>
      </c>
      <c r="K1508" s="72">
        <f t="shared" si="349"/>
        <v>0</v>
      </c>
      <c r="L1508" s="72">
        <f>Agua!X1510</f>
        <v>0</v>
      </c>
      <c r="M1508" s="72">
        <f t="shared" si="350"/>
        <v>0</v>
      </c>
      <c r="N1508" s="72">
        <f t="shared" si="351"/>
        <v>0</v>
      </c>
      <c r="O1508" s="41">
        <f>'Gas y Electricidad'!F1511</f>
        <v>0</v>
      </c>
      <c r="P1508" s="49">
        <f t="shared" si="352"/>
        <v>0</v>
      </c>
      <c r="Q1508" s="41">
        <f>'Gas y Electricidad'!J1511</f>
        <v>0</v>
      </c>
      <c r="R1508" s="49">
        <f t="shared" si="353"/>
        <v>0</v>
      </c>
      <c r="S1508" s="41">
        <f>'Gas y Electricidad'!M1511</f>
        <v>0</v>
      </c>
      <c r="T1508" s="42" t="e">
        <f t="shared" si="354"/>
        <v>#DIV/0!</v>
      </c>
      <c r="U1508" s="35">
        <f>'Gas y Electricidad'!Q1511</f>
        <v>0</v>
      </c>
      <c r="V1508" s="52">
        <f t="shared" si="355"/>
        <v>0</v>
      </c>
      <c r="W1508" s="63"/>
      <c r="X1508" s="63"/>
      <c r="Y1508" s="63"/>
      <c r="Z1508" s="57">
        <f t="shared" si="356"/>
        <v>0</v>
      </c>
      <c r="AA1508" s="59">
        <f t="shared" si="357"/>
        <v>0</v>
      </c>
      <c r="AB1508" s="58">
        <f t="shared" si="358"/>
        <v>0</v>
      </c>
      <c r="AC1508" s="61">
        <f t="shared" si="359"/>
        <v>0</v>
      </c>
      <c r="AD1508" s="61">
        <f t="shared" si="360"/>
        <v>0</v>
      </c>
    </row>
    <row r="1509" spans="1:30" x14ac:dyDescent="0.3">
      <c r="A1509" s="39">
        <f>IF(Agua!A1511&gt;0,Agua!A1511,"-")</f>
        <v>43919</v>
      </c>
      <c r="B1509" s="40">
        <f>Agua!C1511</f>
        <v>0</v>
      </c>
      <c r="C1509" s="72">
        <f>Agua!J1511</f>
        <v>0</v>
      </c>
      <c r="D1509" s="72">
        <f>Agua!M1511</f>
        <v>0</v>
      </c>
      <c r="E1509" s="72">
        <f t="shared" si="346"/>
        <v>0</v>
      </c>
      <c r="F1509" s="72">
        <f>Agua!P1511</f>
        <v>0</v>
      </c>
      <c r="G1509" s="72">
        <f t="shared" si="347"/>
        <v>0</v>
      </c>
      <c r="H1509" s="72">
        <f>Agua!S1511</f>
        <v>0</v>
      </c>
      <c r="I1509" s="72">
        <f t="shared" si="348"/>
        <v>0</v>
      </c>
      <c r="J1509" s="72">
        <f>Agua!V1511</f>
        <v>0</v>
      </c>
      <c r="K1509" s="72">
        <f t="shared" si="349"/>
        <v>0</v>
      </c>
      <c r="L1509" s="72">
        <f>Agua!X1511</f>
        <v>0</v>
      </c>
      <c r="M1509" s="72">
        <f t="shared" si="350"/>
        <v>0</v>
      </c>
      <c r="N1509" s="72">
        <f t="shared" si="351"/>
        <v>0</v>
      </c>
      <c r="O1509" s="41">
        <f>'Gas y Electricidad'!F1512</f>
        <v>0</v>
      </c>
      <c r="P1509" s="49">
        <f t="shared" si="352"/>
        <v>0</v>
      </c>
      <c r="Q1509" s="41">
        <f>'Gas y Electricidad'!J1512</f>
        <v>0</v>
      </c>
      <c r="R1509" s="49">
        <f t="shared" si="353"/>
        <v>0</v>
      </c>
      <c r="S1509" s="41">
        <f>'Gas y Electricidad'!M1512</f>
        <v>0</v>
      </c>
      <c r="T1509" s="42" t="e">
        <f t="shared" si="354"/>
        <v>#DIV/0!</v>
      </c>
      <c r="U1509" s="35">
        <f>'Gas y Electricidad'!Q1512</f>
        <v>0</v>
      </c>
      <c r="V1509" s="52">
        <f t="shared" si="355"/>
        <v>0</v>
      </c>
      <c r="W1509" s="63"/>
      <c r="X1509" s="63"/>
      <c r="Y1509" s="63"/>
      <c r="Z1509" s="57">
        <f t="shared" si="356"/>
        <v>0</v>
      </c>
      <c r="AA1509" s="59">
        <f t="shared" si="357"/>
        <v>0</v>
      </c>
      <c r="AB1509" s="58">
        <f t="shared" si="358"/>
        <v>0</v>
      </c>
      <c r="AC1509" s="61">
        <f t="shared" si="359"/>
        <v>0</v>
      </c>
      <c r="AD1509" s="61">
        <f t="shared" si="360"/>
        <v>0</v>
      </c>
    </row>
    <row r="1510" spans="1:30" x14ac:dyDescent="0.3">
      <c r="A1510" s="39">
        <f>IF(Agua!A1512&gt;0,Agua!A1512,"-")</f>
        <v>43920</v>
      </c>
      <c r="B1510" s="40">
        <f>Agua!C1512</f>
        <v>0</v>
      </c>
      <c r="C1510" s="72">
        <f>Agua!J1512</f>
        <v>0</v>
      </c>
      <c r="D1510" s="72">
        <f>Agua!M1512</f>
        <v>0</v>
      </c>
      <c r="E1510" s="72">
        <f t="shared" si="346"/>
        <v>0</v>
      </c>
      <c r="F1510" s="72">
        <f>Agua!P1512</f>
        <v>0</v>
      </c>
      <c r="G1510" s="72">
        <f t="shared" si="347"/>
        <v>0</v>
      </c>
      <c r="H1510" s="72">
        <f>Agua!S1512</f>
        <v>0</v>
      </c>
      <c r="I1510" s="72">
        <f t="shared" si="348"/>
        <v>0</v>
      </c>
      <c r="J1510" s="72">
        <f>Agua!V1512</f>
        <v>0</v>
      </c>
      <c r="K1510" s="72">
        <f t="shared" si="349"/>
        <v>0</v>
      </c>
      <c r="L1510" s="72">
        <f>Agua!X1512</f>
        <v>0</v>
      </c>
      <c r="M1510" s="72">
        <f t="shared" si="350"/>
        <v>0</v>
      </c>
      <c r="N1510" s="72">
        <f t="shared" si="351"/>
        <v>0</v>
      </c>
      <c r="O1510" s="41">
        <f>'Gas y Electricidad'!F1513</f>
        <v>0</v>
      </c>
      <c r="P1510" s="49">
        <f t="shared" si="352"/>
        <v>0</v>
      </c>
      <c r="Q1510" s="41">
        <f>'Gas y Electricidad'!J1513</f>
        <v>0</v>
      </c>
      <c r="R1510" s="49">
        <f t="shared" si="353"/>
        <v>0</v>
      </c>
      <c r="S1510" s="41">
        <f>'Gas y Electricidad'!M1513</f>
        <v>0</v>
      </c>
      <c r="T1510" s="42" t="e">
        <f t="shared" si="354"/>
        <v>#DIV/0!</v>
      </c>
      <c r="U1510" s="35">
        <f>'Gas y Electricidad'!Q1513</f>
        <v>0</v>
      </c>
      <c r="V1510" s="52">
        <f t="shared" si="355"/>
        <v>0</v>
      </c>
      <c r="W1510" s="63"/>
      <c r="X1510" s="63"/>
      <c r="Y1510" s="63"/>
      <c r="Z1510" s="57">
        <f t="shared" si="356"/>
        <v>0</v>
      </c>
      <c r="AA1510" s="59">
        <f t="shared" si="357"/>
        <v>0</v>
      </c>
      <c r="AB1510" s="58">
        <f t="shared" si="358"/>
        <v>0</v>
      </c>
      <c r="AC1510" s="61">
        <f t="shared" si="359"/>
        <v>0</v>
      </c>
      <c r="AD1510" s="61">
        <f t="shared" si="360"/>
        <v>0</v>
      </c>
    </row>
    <row r="1511" spans="1:30" x14ac:dyDescent="0.3">
      <c r="A1511" s="39">
        <f>IF(Agua!A1513&gt;0,Agua!A1513,"-")</f>
        <v>43921</v>
      </c>
      <c r="B1511" s="40">
        <f>Agua!C1513</f>
        <v>0</v>
      </c>
      <c r="C1511" s="72">
        <f>Agua!J1513</f>
        <v>0</v>
      </c>
      <c r="D1511" s="72">
        <f>Agua!M1513</f>
        <v>0</v>
      </c>
      <c r="E1511" s="72">
        <f t="shared" si="346"/>
        <v>0</v>
      </c>
      <c r="F1511" s="72">
        <f>Agua!P1513</f>
        <v>0</v>
      </c>
      <c r="G1511" s="72">
        <f t="shared" si="347"/>
        <v>0</v>
      </c>
      <c r="H1511" s="72">
        <f>Agua!S1513</f>
        <v>0</v>
      </c>
      <c r="I1511" s="72">
        <f t="shared" si="348"/>
        <v>0</v>
      </c>
      <c r="J1511" s="72">
        <f>Agua!V1513</f>
        <v>0</v>
      </c>
      <c r="K1511" s="72">
        <f t="shared" si="349"/>
        <v>0</v>
      </c>
      <c r="L1511" s="72">
        <f>Agua!X1513</f>
        <v>0</v>
      </c>
      <c r="M1511" s="72">
        <f t="shared" si="350"/>
        <v>0</v>
      </c>
      <c r="N1511" s="72">
        <f t="shared" si="351"/>
        <v>0</v>
      </c>
      <c r="O1511" s="41">
        <f>'Gas y Electricidad'!F1514</f>
        <v>0</v>
      </c>
      <c r="P1511" s="49">
        <f t="shared" si="352"/>
        <v>0</v>
      </c>
      <c r="Q1511" s="41">
        <f>'Gas y Electricidad'!J1514</f>
        <v>0</v>
      </c>
      <c r="R1511" s="49">
        <f t="shared" si="353"/>
        <v>0</v>
      </c>
      <c r="S1511" s="41">
        <f>'Gas y Electricidad'!M1514</f>
        <v>0</v>
      </c>
      <c r="T1511" s="42" t="e">
        <f t="shared" si="354"/>
        <v>#DIV/0!</v>
      </c>
      <c r="U1511" s="35">
        <f>'Gas y Electricidad'!Q1514</f>
        <v>0</v>
      </c>
      <c r="V1511" s="52">
        <f t="shared" si="355"/>
        <v>0</v>
      </c>
      <c r="W1511" s="63"/>
      <c r="X1511" s="63"/>
      <c r="Y1511" s="63"/>
      <c r="Z1511" s="57">
        <f t="shared" si="356"/>
        <v>0</v>
      </c>
      <c r="AA1511" s="59">
        <f t="shared" si="357"/>
        <v>0</v>
      </c>
      <c r="AB1511" s="58">
        <f t="shared" si="358"/>
        <v>0</v>
      </c>
      <c r="AC1511" s="61">
        <f t="shared" si="359"/>
        <v>0</v>
      </c>
      <c r="AD1511" s="61">
        <f t="shared" si="360"/>
        <v>0</v>
      </c>
    </row>
    <row r="1512" spans="1:30" x14ac:dyDescent="0.3">
      <c r="A1512" s="39">
        <f>IF(Agua!A1514&gt;0,Agua!A1514,"-")</f>
        <v>43922</v>
      </c>
      <c r="B1512" s="40">
        <f>Agua!C1514</f>
        <v>0</v>
      </c>
      <c r="C1512" s="72">
        <f>Agua!J1514</f>
        <v>0</v>
      </c>
      <c r="D1512" s="72">
        <f>Agua!M1514</f>
        <v>0</v>
      </c>
      <c r="E1512" s="72">
        <f t="shared" si="346"/>
        <v>0</v>
      </c>
      <c r="F1512" s="72">
        <f>Agua!P1514</f>
        <v>0</v>
      </c>
      <c r="G1512" s="72">
        <f t="shared" si="347"/>
        <v>0</v>
      </c>
      <c r="H1512" s="72">
        <f>Agua!S1514</f>
        <v>0</v>
      </c>
      <c r="I1512" s="72">
        <f t="shared" si="348"/>
        <v>0</v>
      </c>
      <c r="J1512" s="72">
        <f>Agua!V1514</f>
        <v>0</v>
      </c>
      <c r="K1512" s="72">
        <f t="shared" si="349"/>
        <v>0</v>
      </c>
      <c r="L1512" s="72">
        <f>Agua!X1514</f>
        <v>0</v>
      </c>
      <c r="M1512" s="72">
        <f t="shared" si="350"/>
        <v>0</v>
      </c>
      <c r="N1512" s="72">
        <f t="shared" si="351"/>
        <v>0</v>
      </c>
      <c r="O1512" s="41">
        <f>'Gas y Electricidad'!F1515</f>
        <v>0</v>
      </c>
      <c r="P1512" s="49">
        <f t="shared" si="352"/>
        <v>0</v>
      </c>
      <c r="Q1512" s="41">
        <f>'Gas y Electricidad'!J1515</f>
        <v>0</v>
      </c>
      <c r="R1512" s="49">
        <f t="shared" si="353"/>
        <v>0</v>
      </c>
      <c r="S1512" s="41">
        <f>'Gas y Electricidad'!M1515</f>
        <v>0</v>
      </c>
      <c r="T1512" s="42" t="e">
        <f t="shared" si="354"/>
        <v>#DIV/0!</v>
      </c>
      <c r="U1512" s="35">
        <f>'Gas y Electricidad'!Q1515</f>
        <v>0</v>
      </c>
      <c r="V1512" s="52">
        <f t="shared" si="355"/>
        <v>0</v>
      </c>
      <c r="W1512" s="63"/>
      <c r="X1512" s="63"/>
      <c r="Y1512" s="63"/>
      <c r="Z1512" s="57">
        <f t="shared" si="356"/>
        <v>0</v>
      </c>
      <c r="AA1512" s="59">
        <f t="shared" si="357"/>
        <v>0</v>
      </c>
      <c r="AB1512" s="58">
        <f t="shared" si="358"/>
        <v>0</v>
      </c>
      <c r="AC1512" s="61">
        <f t="shared" si="359"/>
        <v>0</v>
      </c>
      <c r="AD1512" s="61">
        <f t="shared" si="360"/>
        <v>0</v>
      </c>
    </row>
    <row r="1513" spans="1:30" x14ac:dyDescent="0.3">
      <c r="A1513" s="39">
        <f>IF(Agua!A1515&gt;0,Agua!A1515,"-")</f>
        <v>43923</v>
      </c>
      <c r="B1513" s="40">
        <f>Agua!C1515</f>
        <v>0</v>
      </c>
      <c r="C1513" s="72">
        <f>Agua!J1515</f>
        <v>0</v>
      </c>
      <c r="D1513" s="72">
        <f>Agua!M1515</f>
        <v>0</v>
      </c>
      <c r="E1513" s="72">
        <f t="shared" si="346"/>
        <v>0</v>
      </c>
      <c r="F1513" s="72">
        <f>Agua!P1515</f>
        <v>0</v>
      </c>
      <c r="G1513" s="72">
        <f t="shared" si="347"/>
        <v>0</v>
      </c>
      <c r="H1513" s="72">
        <f>Agua!S1515</f>
        <v>0</v>
      </c>
      <c r="I1513" s="72">
        <f t="shared" si="348"/>
        <v>0</v>
      </c>
      <c r="J1513" s="72">
        <f>Agua!V1515</f>
        <v>0</v>
      </c>
      <c r="K1513" s="72">
        <f t="shared" si="349"/>
        <v>0</v>
      </c>
      <c r="L1513" s="72">
        <f>Agua!X1515</f>
        <v>0</v>
      </c>
      <c r="M1513" s="72">
        <f t="shared" si="350"/>
        <v>0</v>
      </c>
      <c r="N1513" s="72">
        <f t="shared" si="351"/>
        <v>0</v>
      </c>
      <c r="O1513" s="41">
        <f>'Gas y Electricidad'!F1516</f>
        <v>0</v>
      </c>
      <c r="P1513" s="49">
        <f t="shared" si="352"/>
        <v>0</v>
      </c>
      <c r="Q1513" s="41">
        <f>'Gas y Electricidad'!J1516</f>
        <v>0</v>
      </c>
      <c r="R1513" s="49">
        <f t="shared" si="353"/>
        <v>0</v>
      </c>
      <c r="S1513" s="41">
        <f>'Gas y Electricidad'!M1516</f>
        <v>0</v>
      </c>
      <c r="T1513" s="42" t="e">
        <f t="shared" si="354"/>
        <v>#DIV/0!</v>
      </c>
      <c r="U1513" s="35">
        <f>'Gas y Electricidad'!Q1516</f>
        <v>0</v>
      </c>
      <c r="V1513" s="52">
        <f t="shared" si="355"/>
        <v>0</v>
      </c>
      <c r="W1513" s="63"/>
      <c r="X1513" s="63"/>
      <c r="Y1513" s="63"/>
      <c r="Z1513" s="57">
        <f t="shared" si="356"/>
        <v>0</v>
      </c>
      <c r="AA1513" s="59">
        <f t="shared" si="357"/>
        <v>0</v>
      </c>
      <c r="AB1513" s="58">
        <f t="shared" si="358"/>
        <v>0</v>
      </c>
      <c r="AC1513" s="61">
        <f t="shared" si="359"/>
        <v>0</v>
      </c>
      <c r="AD1513" s="61">
        <f t="shared" si="360"/>
        <v>0</v>
      </c>
    </row>
    <row r="1514" spans="1:30" x14ac:dyDescent="0.3">
      <c r="A1514" s="39">
        <f>IF(Agua!A1516&gt;0,Agua!A1516,"-")</f>
        <v>43924</v>
      </c>
      <c r="B1514" s="40">
        <f>Agua!C1516</f>
        <v>0</v>
      </c>
      <c r="C1514" s="72">
        <f>Agua!J1516</f>
        <v>0</v>
      </c>
      <c r="D1514" s="72">
        <f>Agua!M1516</f>
        <v>0</v>
      </c>
      <c r="E1514" s="72">
        <f t="shared" si="346"/>
        <v>0</v>
      </c>
      <c r="F1514" s="72">
        <f>Agua!P1516</f>
        <v>0</v>
      </c>
      <c r="G1514" s="72">
        <f t="shared" si="347"/>
        <v>0</v>
      </c>
      <c r="H1514" s="72">
        <f>Agua!S1516</f>
        <v>0</v>
      </c>
      <c r="I1514" s="72">
        <f t="shared" si="348"/>
        <v>0</v>
      </c>
      <c r="J1514" s="72">
        <f>Agua!V1516</f>
        <v>0</v>
      </c>
      <c r="K1514" s="72">
        <f t="shared" si="349"/>
        <v>0</v>
      </c>
      <c r="L1514" s="72">
        <f>Agua!X1516</f>
        <v>0</v>
      </c>
      <c r="M1514" s="72">
        <f t="shared" si="350"/>
        <v>0</v>
      </c>
      <c r="N1514" s="72">
        <f t="shared" si="351"/>
        <v>0</v>
      </c>
      <c r="O1514" s="41">
        <f>'Gas y Electricidad'!F1517</f>
        <v>0</v>
      </c>
      <c r="P1514" s="49">
        <f t="shared" si="352"/>
        <v>0</v>
      </c>
      <c r="Q1514" s="41">
        <f>'Gas y Electricidad'!J1517</f>
        <v>0</v>
      </c>
      <c r="R1514" s="49">
        <f t="shared" si="353"/>
        <v>0</v>
      </c>
      <c r="S1514" s="41">
        <f>'Gas y Electricidad'!M1517</f>
        <v>0</v>
      </c>
      <c r="T1514" s="42" t="e">
        <f t="shared" si="354"/>
        <v>#DIV/0!</v>
      </c>
      <c r="U1514" s="35">
        <f>'Gas y Electricidad'!Q1517</f>
        <v>0</v>
      </c>
      <c r="V1514" s="52">
        <f t="shared" si="355"/>
        <v>0</v>
      </c>
      <c r="W1514" s="63"/>
      <c r="X1514" s="63"/>
      <c r="Y1514" s="63"/>
      <c r="Z1514" s="57">
        <f t="shared" si="356"/>
        <v>0</v>
      </c>
      <c r="AA1514" s="59">
        <f t="shared" si="357"/>
        <v>0</v>
      </c>
      <c r="AB1514" s="58">
        <f t="shared" si="358"/>
        <v>0</v>
      </c>
      <c r="AC1514" s="61">
        <f t="shared" si="359"/>
        <v>0</v>
      </c>
      <c r="AD1514" s="61">
        <f t="shared" si="360"/>
        <v>0</v>
      </c>
    </row>
    <row r="1515" spans="1:30" x14ac:dyDescent="0.3">
      <c r="A1515" s="39">
        <f>IF(Agua!A1517&gt;0,Agua!A1517,"-")</f>
        <v>43925</v>
      </c>
      <c r="B1515" s="40">
        <f>Agua!C1517</f>
        <v>0</v>
      </c>
      <c r="C1515" s="72">
        <f>Agua!J1517</f>
        <v>0</v>
      </c>
      <c r="D1515" s="72">
        <f>Agua!M1517</f>
        <v>0</v>
      </c>
      <c r="E1515" s="72">
        <f t="shared" si="346"/>
        <v>0</v>
      </c>
      <c r="F1515" s="72">
        <f>Agua!P1517</f>
        <v>0</v>
      </c>
      <c r="G1515" s="72">
        <f t="shared" si="347"/>
        <v>0</v>
      </c>
      <c r="H1515" s="72">
        <f>Agua!S1517</f>
        <v>0</v>
      </c>
      <c r="I1515" s="72">
        <f t="shared" si="348"/>
        <v>0</v>
      </c>
      <c r="J1515" s="72">
        <f>Agua!V1517</f>
        <v>0</v>
      </c>
      <c r="K1515" s="72">
        <f t="shared" si="349"/>
        <v>0</v>
      </c>
      <c r="L1515" s="72">
        <f>Agua!X1517</f>
        <v>0</v>
      </c>
      <c r="M1515" s="72">
        <f t="shared" si="350"/>
        <v>0</v>
      </c>
      <c r="N1515" s="72">
        <f t="shared" si="351"/>
        <v>0</v>
      </c>
      <c r="O1515" s="41">
        <f>'Gas y Electricidad'!F1518</f>
        <v>0</v>
      </c>
      <c r="P1515" s="49">
        <f t="shared" si="352"/>
        <v>0</v>
      </c>
      <c r="Q1515" s="41">
        <f>'Gas y Electricidad'!J1518</f>
        <v>0</v>
      </c>
      <c r="R1515" s="49">
        <f t="shared" si="353"/>
        <v>0</v>
      </c>
      <c r="S1515" s="41">
        <f>'Gas y Electricidad'!M1518</f>
        <v>0</v>
      </c>
      <c r="T1515" s="42" t="e">
        <f t="shared" si="354"/>
        <v>#DIV/0!</v>
      </c>
      <c r="U1515" s="35">
        <f>'Gas y Electricidad'!Q1518</f>
        <v>0</v>
      </c>
      <c r="V1515" s="52">
        <f t="shared" si="355"/>
        <v>0</v>
      </c>
      <c r="W1515" s="63"/>
      <c r="X1515" s="63"/>
      <c r="Y1515" s="63"/>
      <c r="Z1515" s="57">
        <f t="shared" si="356"/>
        <v>0</v>
      </c>
      <c r="AA1515" s="59">
        <f t="shared" si="357"/>
        <v>0</v>
      </c>
      <c r="AB1515" s="58">
        <f t="shared" si="358"/>
        <v>0</v>
      </c>
      <c r="AC1515" s="61">
        <f t="shared" si="359"/>
        <v>0</v>
      </c>
      <c r="AD1515" s="61">
        <f t="shared" si="360"/>
        <v>0</v>
      </c>
    </row>
    <row r="1516" spans="1:30" x14ac:dyDescent="0.3">
      <c r="A1516" s="39">
        <f>IF(Agua!A1518&gt;0,Agua!A1518,"-")</f>
        <v>43926</v>
      </c>
      <c r="B1516" s="40">
        <f>Agua!C1518</f>
        <v>0</v>
      </c>
      <c r="C1516" s="72">
        <f>Agua!J1518</f>
        <v>0</v>
      </c>
      <c r="D1516" s="72">
        <f>Agua!M1518</f>
        <v>0</v>
      </c>
      <c r="E1516" s="72">
        <f t="shared" si="346"/>
        <v>0</v>
      </c>
      <c r="F1516" s="72">
        <f>Agua!P1518</f>
        <v>0</v>
      </c>
      <c r="G1516" s="72">
        <f t="shared" si="347"/>
        <v>0</v>
      </c>
      <c r="H1516" s="72">
        <f>Agua!S1518</f>
        <v>0</v>
      </c>
      <c r="I1516" s="72">
        <f t="shared" si="348"/>
        <v>0</v>
      </c>
      <c r="J1516" s="72">
        <f>Agua!V1518</f>
        <v>0</v>
      </c>
      <c r="K1516" s="72">
        <f t="shared" si="349"/>
        <v>0</v>
      </c>
      <c r="L1516" s="72">
        <f>Agua!X1518</f>
        <v>0</v>
      </c>
      <c r="M1516" s="72">
        <f t="shared" si="350"/>
        <v>0</v>
      </c>
      <c r="N1516" s="72">
        <f t="shared" si="351"/>
        <v>0</v>
      </c>
      <c r="O1516" s="41">
        <f>'Gas y Electricidad'!F1519</f>
        <v>0</v>
      </c>
      <c r="P1516" s="49">
        <f t="shared" si="352"/>
        <v>0</v>
      </c>
      <c r="Q1516" s="41">
        <f>'Gas y Electricidad'!J1519</f>
        <v>0</v>
      </c>
      <c r="R1516" s="49">
        <f t="shared" si="353"/>
        <v>0</v>
      </c>
      <c r="S1516" s="41">
        <f>'Gas y Electricidad'!M1519</f>
        <v>0</v>
      </c>
      <c r="T1516" s="42" t="e">
        <f t="shared" si="354"/>
        <v>#DIV/0!</v>
      </c>
      <c r="U1516" s="35">
        <f>'Gas y Electricidad'!Q1519</f>
        <v>0</v>
      </c>
      <c r="V1516" s="52">
        <f t="shared" si="355"/>
        <v>0</v>
      </c>
      <c r="W1516" s="63"/>
      <c r="X1516" s="63"/>
      <c r="Y1516" s="63"/>
      <c r="Z1516" s="57">
        <f t="shared" si="356"/>
        <v>0</v>
      </c>
      <c r="AA1516" s="59">
        <f t="shared" si="357"/>
        <v>0</v>
      </c>
      <c r="AB1516" s="58">
        <f t="shared" si="358"/>
        <v>0</v>
      </c>
      <c r="AC1516" s="61">
        <f t="shared" si="359"/>
        <v>0</v>
      </c>
      <c r="AD1516" s="61">
        <f t="shared" si="360"/>
        <v>0</v>
      </c>
    </row>
    <row r="1517" spans="1:30" x14ac:dyDescent="0.3">
      <c r="A1517" s="39">
        <f>IF(Agua!A1519&gt;0,Agua!A1519,"-")</f>
        <v>43927</v>
      </c>
      <c r="B1517" s="40">
        <f>Agua!C1519</f>
        <v>0</v>
      </c>
      <c r="C1517" s="72">
        <f>Agua!J1519</f>
        <v>0</v>
      </c>
      <c r="D1517" s="72">
        <f>Agua!M1519</f>
        <v>0</v>
      </c>
      <c r="E1517" s="72">
        <f t="shared" si="346"/>
        <v>0</v>
      </c>
      <c r="F1517" s="72">
        <f>Agua!P1519</f>
        <v>0</v>
      </c>
      <c r="G1517" s="72">
        <f t="shared" si="347"/>
        <v>0</v>
      </c>
      <c r="H1517" s="72">
        <f>Agua!S1519</f>
        <v>0</v>
      </c>
      <c r="I1517" s="72">
        <f t="shared" si="348"/>
        <v>0</v>
      </c>
      <c r="J1517" s="72">
        <f>Agua!V1519</f>
        <v>0</v>
      </c>
      <c r="K1517" s="72">
        <f t="shared" si="349"/>
        <v>0</v>
      </c>
      <c r="L1517" s="72">
        <f>Agua!X1519</f>
        <v>0</v>
      </c>
      <c r="M1517" s="72">
        <f t="shared" si="350"/>
        <v>0</v>
      </c>
      <c r="N1517" s="72">
        <f t="shared" si="351"/>
        <v>0</v>
      </c>
      <c r="O1517" s="41">
        <f>'Gas y Electricidad'!F1520</f>
        <v>0</v>
      </c>
      <c r="P1517" s="49">
        <f t="shared" si="352"/>
        <v>0</v>
      </c>
      <c r="Q1517" s="41">
        <f>'Gas y Electricidad'!J1520</f>
        <v>0</v>
      </c>
      <c r="R1517" s="49">
        <f t="shared" si="353"/>
        <v>0</v>
      </c>
      <c r="S1517" s="41">
        <f>'Gas y Electricidad'!M1520</f>
        <v>0</v>
      </c>
      <c r="T1517" s="42" t="e">
        <f t="shared" si="354"/>
        <v>#DIV/0!</v>
      </c>
      <c r="U1517" s="35">
        <f>'Gas y Electricidad'!Q1520</f>
        <v>0</v>
      </c>
      <c r="V1517" s="52">
        <f t="shared" si="355"/>
        <v>0</v>
      </c>
      <c r="W1517" s="63"/>
      <c r="X1517" s="63"/>
      <c r="Y1517" s="63"/>
      <c r="Z1517" s="57">
        <f t="shared" si="356"/>
        <v>0</v>
      </c>
      <c r="AA1517" s="59">
        <f t="shared" si="357"/>
        <v>0</v>
      </c>
      <c r="AB1517" s="58">
        <f t="shared" si="358"/>
        <v>0</v>
      </c>
      <c r="AC1517" s="61">
        <f t="shared" si="359"/>
        <v>0</v>
      </c>
      <c r="AD1517" s="61">
        <f t="shared" si="360"/>
        <v>0</v>
      </c>
    </row>
    <row r="1518" spans="1:30" x14ac:dyDescent="0.3">
      <c r="A1518" s="39">
        <f>IF(Agua!A1520&gt;0,Agua!A1520,"-")</f>
        <v>43928</v>
      </c>
      <c r="B1518" s="40">
        <f>Agua!C1520</f>
        <v>0</v>
      </c>
      <c r="C1518" s="72">
        <f>Agua!J1520</f>
        <v>0</v>
      </c>
      <c r="D1518" s="72">
        <f>Agua!M1520</f>
        <v>0</v>
      </c>
      <c r="E1518" s="72">
        <f t="shared" si="346"/>
        <v>0</v>
      </c>
      <c r="F1518" s="72">
        <f>Agua!P1520</f>
        <v>0</v>
      </c>
      <c r="G1518" s="72">
        <f t="shared" si="347"/>
        <v>0</v>
      </c>
      <c r="H1518" s="72">
        <f>Agua!S1520</f>
        <v>0</v>
      </c>
      <c r="I1518" s="72">
        <f t="shared" si="348"/>
        <v>0</v>
      </c>
      <c r="J1518" s="72">
        <f>Agua!V1520</f>
        <v>0</v>
      </c>
      <c r="K1518" s="72">
        <f t="shared" si="349"/>
        <v>0</v>
      </c>
      <c r="L1518" s="72">
        <f>Agua!X1520</f>
        <v>0</v>
      </c>
      <c r="M1518" s="72">
        <f t="shared" si="350"/>
        <v>0</v>
      </c>
      <c r="N1518" s="72">
        <f t="shared" si="351"/>
        <v>0</v>
      </c>
      <c r="O1518" s="41">
        <f>'Gas y Electricidad'!F1521</f>
        <v>0</v>
      </c>
      <c r="P1518" s="49">
        <f t="shared" si="352"/>
        <v>0</v>
      </c>
      <c r="Q1518" s="41">
        <f>'Gas y Electricidad'!J1521</f>
        <v>0</v>
      </c>
      <c r="R1518" s="49">
        <f t="shared" si="353"/>
        <v>0</v>
      </c>
      <c r="S1518" s="41">
        <f>'Gas y Electricidad'!M1521</f>
        <v>0</v>
      </c>
      <c r="T1518" s="42" t="e">
        <f t="shared" si="354"/>
        <v>#DIV/0!</v>
      </c>
      <c r="U1518" s="35">
        <f>'Gas y Electricidad'!Q1521</f>
        <v>0</v>
      </c>
      <c r="V1518" s="52">
        <f t="shared" si="355"/>
        <v>0</v>
      </c>
      <c r="W1518" s="63"/>
      <c r="X1518" s="63"/>
      <c r="Y1518" s="63"/>
      <c r="Z1518" s="57">
        <f t="shared" si="356"/>
        <v>0</v>
      </c>
      <c r="AA1518" s="59">
        <f t="shared" si="357"/>
        <v>0</v>
      </c>
      <c r="AB1518" s="58">
        <f t="shared" si="358"/>
        <v>0</v>
      </c>
      <c r="AC1518" s="61">
        <f t="shared" si="359"/>
        <v>0</v>
      </c>
      <c r="AD1518" s="61">
        <f t="shared" si="360"/>
        <v>0</v>
      </c>
    </row>
    <row r="1519" spans="1:30" x14ac:dyDescent="0.3">
      <c r="A1519" s="39">
        <f>IF(Agua!A1521&gt;0,Agua!A1521,"-")</f>
        <v>43929</v>
      </c>
      <c r="B1519" s="40">
        <f>Agua!C1521</f>
        <v>0</v>
      </c>
      <c r="C1519" s="72">
        <f>Agua!J1521</f>
        <v>0</v>
      </c>
      <c r="D1519" s="72">
        <f>Agua!M1521</f>
        <v>0</v>
      </c>
      <c r="E1519" s="72">
        <f t="shared" si="346"/>
        <v>0</v>
      </c>
      <c r="F1519" s="72">
        <f>Agua!P1521</f>
        <v>0</v>
      </c>
      <c r="G1519" s="72">
        <f t="shared" si="347"/>
        <v>0</v>
      </c>
      <c r="H1519" s="72">
        <f>Agua!S1521</f>
        <v>0</v>
      </c>
      <c r="I1519" s="72">
        <f t="shared" si="348"/>
        <v>0</v>
      </c>
      <c r="J1519" s="72">
        <f>Agua!V1521</f>
        <v>0</v>
      </c>
      <c r="K1519" s="72">
        <f t="shared" si="349"/>
        <v>0</v>
      </c>
      <c r="L1519" s="72">
        <f>Agua!X1521</f>
        <v>0</v>
      </c>
      <c r="M1519" s="72">
        <f t="shared" si="350"/>
        <v>0</v>
      </c>
      <c r="N1519" s="72">
        <f t="shared" si="351"/>
        <v>0</v>
      </c>
      <c r="O1519" s="41">
        <f>'Gas y Electricidad'!F1522</f>
        <v>0</v>
      </c>
      <c r="P1519" s="49">
        <f t="shared" si="352"/>
        <v>0</v>
      </c>
      <c r="Q1519" s="41">
        <f>'Gas y Electricidad'!J1522</f>
        <v>0</v>
      </c>
      <c r="R1519" s="49">
        <f t="shared" si="353"/>
        <v>0</v>
      </c>
      <c r="S1519" s="41">
        <f>'Gas y Electricidad'!M1522</f>
        <v>0</v>
      </c>
      <c r="T1519" s="42" t="e">
        <f t="shared" si="354"/>
        <v>#DIV/0!</v>
      </c>
      <c r="U1519" s="35">
        <f>'Gas y Electricidad'!Q1522</f>
        <v>0</v>
      </c>
      <c r="V1519" s="52">
        <f t="shared" si="355"/>
        <v>0</v>
      </c>
      <c r="W1519" s="63"/>
      <c r="X1519" s="63"/>
      <c r="Y1519" s="63"/>
      <c r="Z1519" s="57">
        <f t="shared" si="356"/>
        <v>0</v>
      </c>
      <c r="AA1519" s="59">
        <f t="shared" si="357"/>
        <v>0</v>
      </c>
      <c r="AB1519" s="58">
        <f t="shared" si="358"/>
        <v>0</v>
      </c>
      <c r="AC1519" s="61">
        <f t="shared" si="359"/>
        <v>0</v>
      </c>
      <c r="AD1519" s="61">
        <f t="shared" si="360"/>
        <v>0</v>
      </c>
    </row>
    <row r="1520" spans="1:30" x14ac:dyDescent="0.3">
      <c r="A1520" s="39">
        <f>IF(Agua!A1522&gt;0,Agua!A1522,"-")</f>
        <v>43930</v>
      </c>
      <c r="B1520" s="40">
        <f>Agua!C1522</f>
        <v>0</v>
      </c>
      <c r="C1520" s="72">
        <f>Agua!J1522</f>
        <v>0</v>
      </c>
      <c r="D1520" s="72">
        <f>Agua!M1522</f>
        <v>0</v>
      </c>
      <c r="E1520" s="72">
        <f t="shared" si="346"/>
        <v>0</v>
      </c>
      <c r="F1520" s="72">
        <f>Agua!P1522</f>
        <v>0</v>
      </c>
      <c r="G1520" s="72">
        <f t="shared" si="347"/>
        <v>0</v>
      </c>
      <c r="H1520" s="72">
        <f>Agua!S1522</f>
        <v>0</v>
      </c>
      <c r="I1520" s="72">
        <f t="shared" si="348"/>
        <v>0</v>
      </c>
      <c r="J1520" s="72">
        <f>Agua!V1522</f>
        <v>0</v>
      </c>
      <c r="K1520" s="72">
        <f t="shared" si="349"/>
        <v>0</v>
      </c>
      <c r="L1520" s="72">
        <f>Agua!X1522</f>
        <v>0</v>
      </c>
      <c r="M1520" s="72">
        <f t="shared" si="350"/>
        <v>0</v>
      </c>
      <c r="N1520" s="72">
        <f t="shared" si="351"/>
        <v>0</v>
      </c>
      <c r="O1520" s="41">
        <f>'Gas y Electricidad'!F1523</f>
        <v>0</v>
      </c>
      <c r="P1520" s="49">
        <f t="shared" si="352"/>
        <v>0</v>
      </c>
      <c r="Q1520" s="41">
        <f>'Gas y Electricidad'!J1523</f>
        <v>0</v>
      </c>
      <c r="R1520" s="49">
        <f t="shared" si="353"/>
        <v>0</v>
      </c>
      <c r="S1520" s="41">
        <f>'Gas y Electricidad'!M1523</f>
        <v>0</v>
      </c>
      <c r="T1520" s="42" t="e">
        <f t="shared" si="354"/>
        <v>#DIV/0!</v>
      </c>
      <c r="U1520" s="35">
        <f>'Gas y Electricidad'!Q1523</f>
        <v>0</v>
      </c>
      <c r="V1520" s="52">
        <f t="shared" si="355"/>
        <v>0</v>
      </c>
      <c r="W1520" s="63"/>
      <c r="X1520" s="63"/>
      <c r="Y1520" s="63"/>
      <c r="Z1520" s="57">
        <f t="shared" si="356"/>
        <v>0</v>
      </c>
      <c r="AA1520" s="59">
        <f t="shared" si="357"/>
        <v>0</v>
      </c>
      <c r="AB1520" s="58">
        <f t="shared" si="358"/>
        <v>0</v>
      </c>
      <c r="AC1520" s="61">
        <f t="shared" si="359"/>
        <v>0</v>
      </c>
      <c r="AD1520" s="61">
        <f t="shared" si="360"/>
        <v>0</v>
      </c>
    </row>
    <row r="1521" spans="1:30" x14ac:dyDescent="0.3">
      <c r="A1521" s="39">
        <f>IF(Agua!A1523&gt;0,Agua!A1523,"-")</f>
        <v>43931</v>
      </c>
      <c r="B1521" s="40">
        <f>Agua!C1523</f>
        <v>0</v>
      </c>
      <c r="C1521" s="72">
        <f>Agua!J1523</f>
        <v>0</v>
      </c>
      <c r="D1521" s="72">
        <f>Agua!M1523</f>
        <v>0</v>
      </c>
      <c r="E1521" s="72">
        <f t="shared" si="346"/>
        <v>0</v>
      </c>
      <c r="F1521" s="72">
        <f>Agua!P1523</f>
        <v>0</v>
      </c>
      <c r="G1521" s="72">
        <f t="shared" si="347"/>
        <v>0</v>
      </c>
      <c r="H1521" s="72">
        <f>Agua!S1523</f>
        <v>0</v>
      </c>
      <c r="I1521" s="72">
        <f t="shared" si="348"/>
        <v>0</v>
      </c>
      <c r="J1521" s="72">
        <f>Agua!V1523</f>
        <v>0</v>
      </c>
      <c r="K1521" s="72">
        <f t="shared" si="349"/>
        <v>0</v>
      </c>
      <c r="L1521" s="72">
        <f>Agua!X1523</f>
        <v>0</v>
      </c>
      <c r="M1521" s="72">
        <f t="shared" si="350"/>
        <v>0</v>
      </c>
      <c r="N1521" s="72">
        <f t="shared" si="351"/>
        <v>0</v>
      </c>
      <c r="O1521" s="41">
        <f>'Gas y Electricidad'!F1524</f>
        <v>0</v>
      </c>
      <c r="P1521" s="49">
        <f t="shared" si="352"/>
        <v>0</v>
      </c>
      <c r="Q1521" s="41">
        <f>'Gas y Electricidad'!J1524</f>
        <v>0</v>
      </c>
      <c r="R1521" s="49">
        <f t="shared" si="353"/>
        <v>0</v>
      </c>
      <c r="S1521" s="41">
        <f>'Gas y Electricidad'!M1524</f>
        <v>0</v>
      </c>
      <c r="T1521" s="42" t="e">
        <f t="shared" si="354"/>
        <v>#DIV/0!</v>
      </c>
      <c r="U1521" s="35">
        <f>'Gas y Electricidad'!Q1524</f>
        <v>0</v>
      </c>
      <c r="V1521" s="52">
        <f t="shared" si="355"/>
        <v>0</v>
      </c>
      <c r="W1521" s="63"/>
      <c r="X1521" s="63"/>
      <c r="Y1521" s="63"/>
      <c r="Z1521" s="57">
        <f t="shared" si="356"/>
        <v>0</v>
      </c>
      <c r="AA1521" s="59">
        <f t="shared" si="357"/>
        <v>0</v>
      </c>
      <c r="AB1521" s="58">
        <f t="shared" si="358"/>
        <v>0</v>
      </c>
      <c r="AC1521" s="61">
        <f t="shared" si="359"/>
        <v>0</v>
      </c>
      <c r="AD1521" s="61">
        <f t="shared" si="360"/>
        <v>0</v>
      </c>
    </row>
    <row r="1522" spans="1:30" x14ac:dyDescent="0.3">
      <c r="A1522" s="39">
        <f>IF(Agua!A1524&gt;0,Agua!A1524,"-")</f>
        <v>43932</v>
      </c>
      <c r="B1522" s="40">
        <f>Agua!C1524</f>
        <v>0</v>
      </c>
      <c r="C1522" s="72">
        <f>Agua!J1524</f>
        <v>0</v>
      </c>
      <c r="D1522" s="72">
        <f>Agua!M1524</f>
        <v>0</v>
      </c>
      <c r="E1522" s="72">
        <f t="shared" si="346"/>
        <v>0</v>
      </c>
      <c r="F1522" s="72">
        <f>Agua!P1524</f>
        <v>0</v>
      </c>
      <c r="G1522" s="72">
        <f t="shared" si="347"/>
        <v>0</v>
      </c>
      <c r="H1522" s="72">
        <f>Agua!S1524</f>
        <v>0</v>
      </c>
      <c r="I1522" s="72">
        <f t="shared" si="348"/>
        <v>0</v>
      </c>
      <c r="J1522" s="72">
        <f>Agua!V1524</f>
        <v>0</v>
      </c>
      <c r="K1522" s="72">
        <f t="shared" si="349"/>
        <v>0</v>
      </c>
      <c r="L1522" s="72">
        <f>Agua!X1524</f>
        <v>0</v>
      </c>
      <c r="M1522" s="72">
        <f t="shared" si="350"/>
        <v>0</v>
      </c>
      <c r="N1522" s="72">
        <f t="shared" si="351"/>
        <v>0</v>
      </c>
      <c r="O1522" s="41">
        <f>'Gas y Electricidad'!F1525</f>
        <v>0</v>
      </c>
      <c r="P1522" s="49">
        <f t="shared" si="352"/>
        <v>0</v>
      </c>
      <c r="Q1522" s="41">
        <f>'Gas y Electricidad'!J1525</f>
        <v>0</v>
      </c>
      <c r="R1522" s="49">
        <f t="shared" si="353"/>
        <v>0</v>
      </c>
      <c r="S1522" s="41">
        <f>'Gas y Electricidad'!M1525</f>
        <v>0</v>
      </c>
      <c r="T1522" s="42" t="e">
        <f t="shared" si="354"/>
        <v>#DIV/0!</v>
      </c>
      <c r="U1522" s="35">
        <f>'Gas y Electricidad'!Q1525</f>
        <v>0</v>
      </c>
      <c r="V1522" s="52">
        <f t="shared" si="355"/>
        <v>0</v>
      </c>
      <c r="W1522" s="63"/>
      <c r="X1522" s="63"/>
      <c r="Y1522" s="63"/>
      <c r="Z1522" s="57">
        <f t="shared" si="356"/>
        <v>0</v>
      </c>
      <c r="AA1522" s="59">
        <f t="shared" si="357"/>
        <v>0</v>
      </c>
      <c r="AB1522" s="58">
        <f t="shared" si="358"/>
        <v>0</v>
      </c>
      <c r="AC1522" s="61">
        <f t="shared" si="359"/>
        <v>0</v>
      </c>
      <c r="AD1522" s="61">
        <f t="shared" si="360"/>
        <v>0</v>
      </c>
    </row>
    <row r="1523" spans="1:30" x14ac:dyDescent="0.3">
      <c r="A1523" s="39">
        <f>IF(Agua!A1525&gt;0,Agua!A1525,"-")</f>
        <v>43933</v>
      </c>
      <c r="B1523" s="40">
        <f>Agua!C1525</f>
        <v>0</v>
      </c>
      <c r="C1523" s="72">
        <f>Agua!J1525</f>
        <v>0</v>
      </c>
      <c r="D1523" s="72">
        <f>Agua!M1525</f>
        <v>0</v>
      </c>
      <c r="E1523" s="72">
        <f t="shared" ref="E1523:E1586" si="361">IF($B1523=0,0,(D1523/$B1523)*1000)</f>
        <v>0</v>
      </c>
      <c r="F1523" s="72">
        <f>Agua!P1525</f>
        <v>0</v>
      </c>
      <c r="G1523" s="72">
        <f t="shared" ref="G1523:G1586" si="362">IF($B1523=0,0,(F1523/$B1523)*1000)</f>
        <v>0</v>
      </c>
      <c r="H1523" s="72">
        <f>Agua!S1525</f>
        <v>0</v>
      </c>
      <c r="I1523" s="72">
        <f t="shared" ref="I1523:I1586" si="363">IF($B1523=0,0,(H1523/$B1523)*1000)</f>
        <v>0</v>
      </c>
      <c r="J1523" s="72">
        <f>Agua!V1525</f>
        <v>0</v>
      </c>
      <c r="K1523" s="72">
        <f t="shared" ref="K1523:K1586" si="364">IF($B1523=0,0,(J1523/$B1523)*1000)</f>
        <v>0</v>
      </c>
      <c r="L1523" s="72">
        <f>Agua!X1525</f>
        <v>0</v>
      </c>
      <c r="M1523" s="72">
        <f t="shared" ref="M1523:M1586" si="365">IF($B1523=0,0,(L1523/$B1523)*1000)</f>
        <v>0</v>
      </c>
      <c r="N1523" s="72">
        <f t="shared" ref="N1523:N1586" si="366">IF(C1523&gt;0,C1523/B1523*1000,0)</f>
        <v>0</v>
      </c>
      <c r="O1523" s="41">
        <f>'Gas y Electricidad'!F1526</f>
        <v>0</v>
      </c>
      <c r="P1523" s="49">
        <f t="shared" ref="P1523:P1586" si="367">IF($B1523=0,0,(O1523/$B1523)*3500)</f>
        <v>0</v>
      </c>
      <c r="Q1523" s="41">
        <f>'Gas y Electricidad'!J1526</f>
        <v>0</v>
      </c>
      <c r="R1523" s="49">
        <f t="shared" ref="R1523:R1586" si="368">IF($B1523=0,0,(Q1523/$B1523)*3785)</f>
        <v>0</v>
      </c>
      <c r="S1523" s="41">
        <f>'Gas y Electricidad'!M1526</f>
        <v>0</v>
      </c>
      <c r="T1523" s="42" t="e">
        <f t="shared" ref="T1523:T1586" si="369">IF($S1523="-","-",(S1523/$B1523)*1200)</f>
        <v>#DIV/0!</v>
      </c>
      <c r="U1523" s="35">
        <f>'Gas y Electricidad'!Q1526</f>
        <v>0</v>
      </c>
      <c r="V1523" s="52">
        <f t="shared" ref="V1523:V1586" si="370">IF($B1523=0,0,(U1523/$B1523))</f>
        <v>0</v>
      </c>
      <c r="W1523" s="63"/>
      <c r="X1523" s="63"/>
      <c r="Y1523" s="63"/>
      <c r="Z1523" s="57">
        <f t="shared" ref="Z1523:Z1586" si="371">(N1523/1000)*W1523</f>
        <v>0</v>
      </c>
      <c r="AA1523" s="59">
        <f t="shared" ref="AA1523:AA1586" si="372">(R1523+P1523)*X1523</f>
        <v>0</v>
      </c>
      <c r="AB1523" s="58">
        <f t="shared" ref="AB1523:AB1586" si="373">V1524*Y1523</f>
        <v>0</v>
      </c>
      <c r="AC1523" s="61">
        <f t="shared" ref="AC1523:AC1586" si="374">Z1523+AA1523+AB1523</f>
        <v>0</v>
      </c>
      <c r="AD1523" s="61">
        <f t="shared" ref="AD1523:AD1586" si="375">IF(B1523&gt;0,AC1523*B1523,0)</f>
        <v>0</v>
      </c>
    </row>
    <row r="1524" spans="1:30" x14ac:dyDescent="0.3">
      <c r="A1524" s="39">
        <f>IF(Agua!A1526&gt;0,Agua!A1526,"-")</f>
        <v>43934</v>
      </c>
      <c r="B1524" s="40">
        <f>Agua!C1526</f>
        <v>0</v>
      </c>
      <c r="C1524" s="72">
        <f>Agua!J1526</f>
        <v>0</v>
      </c>
      <c r="D1524" s="72">
        <f>Agua!M1526</f>
        <v>0</v>
      </c>
      <c r="E1524" s="72">
        <f t="shared" si="361"/>
        <v>0</v>
      </c>
      <c r="F1524" s="72">
        <f>Agua!P1526</f>
        <v>0</v>
      </c>
      <c r="G1524" s="72">
        <f t="shared" si="362"/>
        <v>0</v>
      </c>
      <c r="H1524" s="72">
        <f>Agua!S1526</f>
        <v>0</v>
      </c>
      <c r="I1524" s="72">
        <f t="shared" si="363"/>
        <v>0</v>
      </c>
      <c r="J1524" s="72">
        <f>Agua!V1526</f>
        <v>0</v>
      </c>
      <c r="K1524" s="72">
        <f t="shared" si="364"/>
        <v>0</v>
      </c>
      <c r="L1524" s="72">
        <f>Agua!X1526</f>
        <v>0</v>
      </c>
      <c r="M1524" s="72">
        <f t="shared" si="365"/>
        <v>0</v>
      </c>
      <c r="N1524" s="72">
        <f t="shared" si="366"/>
        <v>0</v>
      </c>
      <c r="O1524" s="41">
        <f>'Gas y Electricidad'!F1527</f>
        <v>0</v>
      </c>
      <c r="P1524" s="49">
        <f t="shared" si="367"/>
        <v>0</v>
      </c>
      <c r="Q1524" s="41">
        <f>'Gas y Electricidad'!J1527</f>
        <v>0</v>
      </c>
      <c r="R1524" s="49">
        <f t="shared" si="368"/>
        <v>0</v>
      </c>
      <c r="S1524" s="41">
        <f>'Gas y Electricidad'!M1527</f>
        <v>0</v>
      </c>
      <c r="T1524" s="42" t="e">
        <f t="shared" si="369"/>
        <v>#DIV/0!</v>
      </c>
      <c r="U1524" s="35">
        <f>'Gas y Electricidad'!Q1527</f>
        <v>0</v>
      </c>
      <c r="V1524" s="52">
        <f t="shared" si="370"/>
        <v>0</v>
      </c>
      <c r="W1524" s="63"/>
      <c r="X1524" s="63"/>
      <c r="Y1524" s="63"/>
      <c r="Z1524" s="57">
        <f t="shared" si="371"/>
        <v>0</v>
      </c>
      <c r="AA1524" s="59">
        <f t="shared" si="372"/>
        <v>0</v>
      </c>
      <c r="AB1524" s="58">
        <f t="shared" si="373"/>
        <v>0</v>
      </c>
      <c r="AC1524" s="61">
        <f t="shared" si="374"/>
        <v>0</v>
      </c>
      <c r="AD1524" s="61">
        <f t="shared" si="375"/>
        <v>0</v>
      </c>
    </row>
    <row r="1525" spans="1:30" x14ac:dyDescent="0.3">
      <c r="A1525" s="39">
        <f>IF(Agua!A1527&gt;0,Agua!A1527,"-")</f>
        <v>43935</v>
      </c>
      <c r="B1525" s="40">
        <f>Agua!C1527</f>
        <v>0</v>
      </c>
      <c r="C1525" s="72">
        <f>Agua!J1527</f>
        <v>0</v>
      </c>
      <c r="D1525" s="72">
        <f>Agua!M1527</f>
        <v>0</v>
      </c>
      <c r="E1525" s="72">
        <f t="shared" si="361"/>
        <v>0</v>
      </c>
      <c r="F1525" s="72">
        <f>Agua!P1527</f>
        <v>0</v>
      </c>
      <c r="G1525" s="72">
        <f t="shared" si="362"/>
        <v>0</v>
      </c>
      <c r="H1525" s="72">
        <f>Agua!S1527</f>
        <v>0</v>
      </c>
      <c r="I1525" s="72">
        <f t="shared" si="363"/>
        <v>0</v>
      </c>
      <c r="J1525" s="72">
        <f>Agua!V1527</f>
        <v>0</v>
      </c>
      <c r="K1525" s="72">
        <f t="shared" si="364"/>
        <v>0</v>
      </c>
      <c r="L1525" s="72">
        <f>Agua!X1527</f>
        <v>0</v>
      </c>
      <c r="M1525" s="72">
        <f t="shared" si="365"/>
        <v>0</v>
      </c>
      <c r="N1525" s="72">
        <f t="shared" si="366"/>
        <v>0</v>
      </c>
      <c r="O1525" s="41">
        <f>'Gas y Electricidad'!F1528</f>
        <v>0</v>
      </c>
      <c r="P1525" s="49">
        <f t="shared" si="367"/>
        <v>0</v>
      </c>
      <c r="Q1525" s="41">
        <f>'Gas y Electricidad'!J1528</f>
        <v>0</v>
      </c>
      <c r="R1525" s="49">
        <f t="shared" si="368"/>
        <v>0</v>
      </c>
      <c r="S1525" s="41">
        <f>'Gas y Electricidad'!M1528</f>
        <v>0</v>
      </c>
      <c r="T1525" s="42" t="e">
        <f t="shared" si="369"/>
        <v>#DIV/0!</v>
      </c>
      <c r="U1525" s="35">
        <f>'Gas y Electricidad'!Q1528</f>
        <v>0</v>
      </c>
      <c r="V1525" s="52">
        <f t="shared" si="370"/>
        <v>0</v>
      </c>
      <c r="W1525" s="63"/>
      <c r="X1525" s="63"/>
      <c r="Y1525" s="63"/>
      <c r="Z1525" s="57">
        <f t="shared" si="371"/>
        <v>0</v>
      </c>
      <c r="AA1525" s="59">
        <f t="shared" si="372"/>
        <v>0</v>
      </c>
      <c r="AB1525" s="58">
        <f t="shared" si="373"/>
        <v>0</v>
      </c>
      <c r="AC1525" s="61">
        <f t="shared" si="374"/>
        <v>0</v>
      </c>
      <c r="AD1525" s="61">
        <f t="shared" si="375"/>
        <v>0</v>
      </c>
    </row>
    <row r="1526" spans="1:30" x14ac:dyDescent="0.3">
      <c r="A1526" s="39">
        <f>IF(Agua!A1528&gt;0,Agua!A1528,"-")</f>
        <v>43936</v>
      </c>
      <c r="B1526" s="40">
        <f>Agua!C1528</f>
        <v>0</v>
      </c>
      <c r="C1526" s="72">
        <f>Agua!J1528</f>
        <v>0</v>
      </c>
      <c r="D1526" s="72">
        <f>Agua!M1528</f>
        <v>0</v>
      </c>
      <c r="E1526" s="72">
        <f t="shared" si="361"/>
        <v>0</v>
      </c>
      <c r="F1526" s="72">
        <f>Agua!P1528</f>
        <v>0</v>
      </c>
      <c r="G1526" s="72">
        <f t="shared" si="362"/>
        <v>0</v>
      </c>
      <c r="H1526" s="72">
        <f>Agua!S1528</f>
        <v>0</v>
      </c>
      <c r="I1526" s="72">
        <f t="shared" si="363"/>
        <v>0</v>
      </c>
      <c r="J1526" s="72">
        <f>Agua!V1528</f>
        <v>0</v>
      </c>
      <c r="K1526" s="72">
        <f t="shared" si="364"/>
        <v>0</v>
      </c>
      <c r="L1526" s="72">
        <f>Agua!X1528</f>
        <v>0</v>
      </c>
      <c r="M1526" s="72">
        <f t="shared" si="365"/>
        <v>0</v>
      </c>
      <c r="N1526" s="72">
        <f t="shared" si="366"/>
        <v>0</v>
      </c>
      <c r="O1526" s="41">
        <f>'Gas y Electricidad'!F1529</f>
        <v>0</v>
      </c>
      <c r="P1526" s="49">
        <f t="shared" si="367"/>
        <v>0</v>
      </c>
      <c r="Q1526" s="41">
        <f>'Gas y Electricidad'!J1529</f>
        <v>0</v>
      </c>
      <c r="R1526" s="49">
        <f t="shared" si="368"/>
        <v>0</v>
      </c>
      <c r="S1526" s="41">
        <f>'Gas y Electricidad'!M1529</f>
        <v>0</v>
      </c>
      <c r="T1526" s="42" t="e">
        <f t="shared" si="369"/>
        <v>#DIV/0!</v>
      </c>
      <c r="U1526" s="35">
        <f>'Gas y Electricidad'!Q1529</f>
        <v>0</v>
      </c>
      <c r="V1526" s="52">
        <f t="shared" si="370"/>
        <v>0</v>
      </c>
      <c r="W1526" s="63"/>
      <c r="X1526" s="63"/>
      <c r="Y1526" s="63"/>
      <c r="Z1526" s="57">
        <f t="shared" si="371"/>
        <v>0</v>
      </c>
      <c r="AA1526" s="59">
        <f t="shared" si="372"/>
        <v>0</v>
      </c>
      <c r="AB1526" s="58">
        <f t="shared" si="373"/>
        <v>0</v>
      </c>
      <c r="AC1526" s="61">
        <f t="shared" si="374"/>
        <v>0</v>
      </c>
      <c r="AD1526" s="61">
        <f t="shared" si="375"/>
        <v>0</v>
      </c>
    </row>
    <row r="1527" spans="1:30" x14ac:dyDescent="0.3">
      <c r="A1527" s="39">
        <f>IF(Agua!A1529&gt;0,Agua!A1529,"-")</f>
        <v>43937</v>
      </c>
      <c r="B1527" s="40">
        <f>Agua!C1529</f>
        <v>0</v>
      </c>
      <c r="C1527" s="72">
        <f>Agua!J1529</f>
        <v>0</v>
      </c>
      <c r="D1527" s="72">
        <f>Agua!M1529</f>
        <v>0</v>
      </c>
      <c r="E1527" s="72">
        <f t="shared" si="361"/>
        <v>0</v>
      </c>
      <c r="F1527" s="72">
        <f>Agua!P1529</f>
        <v>0</v>
      </c>
      <c r="G1527" s="72">
        <f t="shared" si="362"/>
        <v>0</v>
      </c>
      <c r="H1527" s="72">
        <f>Agua!S1529</f>
        <v>0</v>
      </c>
      <c r="I1527" s="72">
        <f t="shared" si="363"/>
        <v>0</v>
      </c>
      <c r="J1527" s="72">
        <f>Agua!V1529</f>
        <v>0</v>
      </c>
      <c r="K1527" s="72">
        <f t="shared" si="364"/>
        <v>0</v>
      </c>
      <c r="L1527" s="72">
        <f>Agua!X1529</f>
        <v>0</v>
      </c>
      <c r="M1527" s="72">
        <f t="shared" si="365"/>
        <v>0</v>
      </c>
      <c r="N1527" s="72">
        <f t="shared" si="366"/>
        <v>0</v>
      </c>
      <c r="O1527" s="41">
        <f>'Gas y Electricidad'!F1530</f>
        <v>0</v>
      </c>
      <c r="P1527" s="49">
        <f t="shared" si="367"/>
        <v>0</v>
      </c>
      <c r="Q1527" s="41">
        <f>'Gas y Electricidad'!J1530</f>
        <v>0</v>
      </c>
      <c r="R1527" s="49">
        <f t="shared" si="368"/>
        <v>0</v>
      </c>
      <c r="S1527" s="41">
        <f>'Gas y Electricidad'!M1530</f>
        <v>0</v>
      </c>
      <c r="T1527" s="42" t="e">
        <f t="shared" si="369"/>
        <v>#DIV/0!</v>
      </c>
      <c r="U1527" s="35">
        <f>'Gas y Electricidad'!Q1530</f>
        <v>0</v>
      </c>
      <c r="V1527" s="52">
        <f t="shared" si="370"/>
        <v>0</v>
      </c>
      <c r="W1527" s="63"/>
      <c r="X1527" s="63"/>
      <c r="Y1527" s="63"/>
      <c r="Z1527" s="57">
        <f t="shared" si="371"/>
        <v>0</v>
      </c>
      <c r="AA1527" s="59">
        <f t="shared" si="372"/>
        <v>0</v>
      </c>
      <c r="AB1527" s="58">
        <f t="shared" si="373"/>
        <v>0</v>
      </c>
      <c r="AC1527" s="61">
        <f t="shared" si="374"/>
        <v>0</v>
      </c>
      <c r="AD1527" s="61">
        <f t="shared" si="375"/>
        <v>0</v>
      </c>
    </row>
    <row r="1528" spans="1:30" x14ac:dyDescent="0.3">
      <c r="A1528" s="39">
        <f>IF(Agua!A1530&gt;0,Agua!A1530,"-")</f>
        <v>43938</v>
      </c>
      <c r="B1528" s="40">
        <f>Agua!C1530</f>
        <v>0</v>
      </c>
      <c r="C1528" s="72">
        <f>Agua!J1530</f>
        <v>0</v>
      </c>
      <c r="D1528" s="72">
        <f>Agua!M1530</f>
        <v>0</v>
      </c>
      <c r="E1528" s="72">
        <f t="shared" si="361"/>
        <v>0</v>
      </c>
      <c r="F1528" s="72">
        <f>Agua!P1530</f>
        <v>0</v>
      </c>
      <c r="G1528" s="72">
        <f t="shared" si="362"/>
        <v>0</v>
      </c>
      <c r="H1528" s="72">
        <f>Agua!S1530</f>
        <v>0</v>
      </c>
      <c r="I1528" s="72">
        <f t="shared" si="363"/>
        <v>0</v>
      </c>
      <c r="J1528" s="72">
        <f>Agua!V1530</f>
        <v>0</v>
      </c>
      <c r="K1528" s="72">
        <f t="shared" si="364"/>
        <v>0</v>
      </c>
      <c r="L1528" s="72">
        <f>Agua!X1530</f>
        <v>0</v>
      </c>
      <c r="M1528" s="72">
        <f t="shared" si="365"/>
        <v>0</v>
      </c>
      <c r="N1528" s="72">
        <f t="shared" si="366"/>
        <v>0</v>
      </c>
      <c r="O1528" s="41">
        <f>'Gas y Electricidad'!F1531</f>
        <v>0</v>
      </c>
      <c r="P1528" s="49">
        <f t="shared" si="367"/>
        <v>0</v>
      </c>
      <c r="Q1528" s="41">
        <f>'Gas y Electricidad'!J1531</f>
        <v>0</v>
      </c>
      <c r="R1528" s="49">
        <f t="shared" si="368"/>
        <v>0</v>
      </c>
      <c r="S1528" s="41">
        <f>'Gas y Electricidad'!M1531</f>
        <v>0</v>
      </c>
      <c r="T1528" s="42" t="e">
        <f t="shared" si="369"/>
        <v>#DIV/0!</v>
      </c>
      <c r="U1528" s="35">
        <f>'Gas y Electricidad'!Q1531</f>
        <v>0</v>
      </c>
      <c r="V1528" s="52">
        <f t="shared" si="370"/>
        <v>0</v>
      </c>
      <c r="W1528" s="63"/>
      <c r="X1528" s="63"/>
      <c r="Y1528" s="63"/>
      <c r="Z1528" s="57">
        <f t="shared" si="371"/>
        <v>0</v>
      </c>
      <c r="AA1528" s="59">
        <f t="shared" si="372"/>
        <v>0</v>
      </c>
      <c r="AB1528" s="58">
        <f t="shared" si="373"/>
        <v>0</v>
      </c>
      <c r="AC1528" s="61">
        <f t="shared" si="374"/>
        <v>0</v>
      </c>
      <c r="AD1528" s="61">
        <f t="shared" si="375"/>
        <v>0</v>
      </c>
    </row>
    <row r="1529" spans="1:30" x14ac:dyDescent="0.3">
      <c r="A1529" s="39">
        <f>IF(Agua!A1531&gt;0,Agua!A1531,"-")</f>
        <v>43939</v>
      </c>
      <c r="B1529" s="40">
        <f>Agua!C1531</f>
        <v>0</v>
      </c>
      <c r="C1529" s="72">
        <f>Agua!J1531</f>
        <v>0</v>
      </c>
      <c r="D1529" s="72">
        <f>Agua!M1531</f>
        <v>0</v>
      </c>
      <c r="E1529" s="72">
        <f t="shared" si="361"/>
        <v>0</v>
      </c>
      <c r="F1529" s="72">
        <f>Agua!P1531</f>
        <v>0</v>
      </c>
      <c r="G1529" s="72">
        <f t="shared" si="362"/>
        <v>0</v>
      </c>
      <c r="H1529" s="72">
        <f>Agua!S1531</f>
        <v>0</v>
      </c>
      <c r="I1529" s="72">
        <f t="shared" si="363"/>
        <v>0</v>
      </c>
      <c r="J1529" s="72">
        <f>Agua!V1531</f>
        <v>0</v>
      </c>
      <c r="K1529" s="72">
        <f t="shared" si="364"/>
        <v>0</v>
      </c>
      <c r="L1529" s="72">
        <f>Agua!X1531</f>
        <v>0</v>
      </c>
      <c r="M1529" s="72">
        <f t="shared" si="365"/>
        <v>0</v>
      </c>
      <c r="N1529" s="72">
        <f t="shared" si="366"/>
        <v>0</v>
      </c>
      <c r="O1529" s="41">
        <f>'Gas y Electricidad'!F1532</f>
        <v>0</v>
      </c>
      <c r="P1529" s="49">
        <f t="shared" si="367"/>
        <v>0</v>
      </c>
      <c r="Q1529" s="41">
        <f>'Gas y Electricidad'!J1532</f>
        <v>0</v>
      </c>
      <c r="R1529" s="49">
        <f t="shared" si="368"/>
        <v>0</v>
      </c>
      <c r="S1529" s="41">
        <f>'Gas y Electricidad'!M1532</f>
        <v>0</v>
      </c>
      <c r="T1529" s="42" t="e">
        <f t="shared" si="369"/>
        <v>#DIV/0!</v>
      </c>
      <c r="U1529" s="35">
        <f>'Gas y Electricidad'!Q1532</f>
        <v>0</v>
      </c>
      <c r="V1529" s="52">
        <f t="shared" si="370"/>
        <v>0</v>
      </c>
      <c r="W1529" s="63"/>
      <c r="X1529" s="63"/>
      <c r="Y1529" s="63"/>
      <c r="Z1529" s="57">
        <f t="shared" si="371"/>
        <v>0</v>
      </c>
      <c r="AA1529" s="59">
        <f t="shared" si="372"/>
        <v>0</v>
      </c>
      <c r="AB1529" s="58">
        <f t="shared" si="373"/>
        <v>0</v>
      </c>
      <c r="AC1529" s="61">
        <f t="shared" si="374"/>
        <v>0</v>
      </c>
      <c r="AD1529" s="61">
        <f t="shared" si="375"/>
        <v>0</v>
      </c>
    </row>
    <row r="1530" spans="1:30" x14ac:dyDescent="0.3">
      <c r="A1530" s="39">
        <f>IF(Agua!A1532&gt;0,Agua!A1532,"-")</f>
        <v>43940</v>
      </c>
      <c r="B1530" s="40">
        <f>Agua!C1532</f>
        <v>0</v>
      </c>
      <c r="C1530" s="72">
        <f>Agua!J1532</f>
        <v>0</v>
      </c>
      <c r="D1530" s="72">
        <f>Agua!M1532</f>
        <v>0</v>
      </c>
      <c r="E1530" s="72">
        <f t="shared" si="361"/>
        <v>0</v>
      </c>
      <c r="F1530" s="72">
        <f>Agua!P1532</f>
        <v>0</v>
      </c>
      <c r="G1530" s="72">
        <f t="shared" si="362"/>
        <v>0</v>
      </c>
      <c r="H1530" s="72">
        <f>Agua!S1532</f>
        <v>0</v>
      </c>
      <c r="I1530" s="72">
        <f t="shared" si="363"/>
        <v>0</v>
      </c>
      <c r="J1530" s="72">
        <f>Agua!V1532</f>
        <v>0</v>
      </c>
      <c r="K1530" s="72">
        <f t="shared" si="364"/>
        <v>0</v>
      </c>
      <c r="L1530" s="72">
        <f>Agua!X1532</f>
        <v>0</v>
      </c>
      <c r="M1530" s="72">
        <f t="shared" si="365"/>
        <v>0</v>
      </c>
      <c r="N1530" s="72">
        <f t="shared" si="366"/>
        <v>0</v>
      </c>
      <c r="O1530" s="41">
        <f>'Gas y Electricidad'!F1533</f>
        <v>0</v>
      </c>
      <c r="P1530" s="49">
        <f t="shared" si="367"/>
        <v>0</v>
      </c>
      <c r="Q1530" s="41">
        <f>'Gas y Electricidad'!J1533</f>
        <v>0</v>
      </c>
      <c r="R1530" s="49">
        <f t="shared" si="368"/>
        <v>0</v>
      </c>
      <c r="S1530" s="41">
        <f>'Gas y Electricidad'!M1533</f>
        <v>0</v>
      </c>
      <c r="T1530" s="42" t="e">
        <f t="shared" si="369"/>
        <v>#DIV/0!</v>
      </c>
      <c r="U1530" s="35">
        <f>'Gas y Electricidad'!Q1533</f>
        <v>0</v>
      </c>
      <c r="V1530" s="52">
        <f t="shared" si="370"/>
        <v>0</v>
      </c>
      <c r="W1530" s="63"/>
      <c r="X1530" s="63"/>
      <c r="Y1530" s="63"/>
      <c r="Z1530" s="57">
        <f t="shared" si="371"/>
        <v>0</v>
      </c>
      <c r="AA1530" s="59">
        <f t="shared" si="372"/>
        <v>0</v>
      </c>
      <c r="AB1530" s="58">
        <f t="shared" si="373"/>
        <v>0</v>
      </c>
      <c r="AC1530" s="61">
        <f t="shared" si="374"/>
        <v>0</v>
      </c>
      <c r="AD1530" s="61">
        <f t="shared" si="375"/>
        <v>0</v>
      </c>
    </row>
    <row r="1531" spans="1:30" x14ac:dyDescent="0.3">
      <c r="A1531" s="39">
        <f>IF(Agua!A1533&gt;0,Agua!A1533,"-")</f>
        <v>43941</v>
      </c>
      <c r="B1531" s="40">
        <f>Agua!C1533</f>
        <v>0</v>
      </c>
      <c r="C1531" s="72">
        <f>Agua!J1533</f>
        <v>0</v>
      </c>
      <c r="D1531" s="72">
        <f>Agua!M1533</f>
        <v>0</v>
      </c>
      <c r="E1531" s="72">
        <f t="shared" si="361"/>
        <v>0</v>
      </c>
      <c r="F1531" s="72">
        <f>Agua!P1533</f>
        <v>0</v>
      </c>
      <c r="G1531" s="72">
        <f t="shared" si="362"/>
        <v>0</v>
      </c>
      <c r="H1531" s="72">
        <f>Agua!S1533</f>
        <v>0</v>
      </c>
      <c r="I1531" s="72">
        <f t="shared" si="363"/>
        <v>0</v>
      </c>
      <c r="J1531" s="72">
        <f>Agua!V1533</f>
        <v>0</v>
      </c>
      <c r="K1531" s="72">
        <f t="shared" si="364"/>
        <v>0</v>
      </c>
      <c r="L1531" s="72">
        <f>Agua!X1533</f>
        <v>0</v>
      </c>
      <c r="M1531" s="72">
        <f t="shared" si="365"/>
        <v>0</v>
      </c>
      <c r="N1531" s="72">
        <f t="shared" si="366"/>
        <v>0</v>
      </c>
      <c r="O1531" s="41">
        <f>'Gas y Electricidad'!F1534</f>
        <v>0</v>
      </c>
      <c r="P1531" s="49">
        <f t="shared" si="367"/>
        <v>0</v>
      </c>
      <c r="Q1531" s="41">
        <f>'Gas y Electricidad'!J1534</f>
        <v>0</v>
      </c>
      <c r="R1531" s="49">
        <f t="shared" si="368"/>
        <v>0</v>
      </c>
      <c r="S1531" s="41">
        <f>'Gas y Electricidad'!M1534</f>
        <v>0</v>
      </c>
      <c r="T1531" s="42" t="e">
        <f t="shared" si="369"/>
        <v>#DIV/0!</v>
      </c>
      <c r="U1531" s="35">
        <f>'Gas y Electricidad'!Q1534</f>
        <v>0</v>
      </c>
      <c r="V1531" s="52">
        <f t="shared" si="370"/>
        <v>0</v>
      </c>
      <c r="W1531" s="63"/>
      <c r="X1531" s="63"/>
      <c r="Y1531" s="63"/>
      <c r="Z1531" s="57">
        <f t="shared" si="371"/>
        <v>0</v>
      </c>
      <c r="AA1531" s="59">
        <f t="shared" si="372"/>
        <v>0</v>
      </c>
      <c r="AB1531" s="58">
        <f t="shared" si="373"/>
        <v>0</v>
      </c>
      <c r="AC1531" s="61">
        <f t="shared" si="374"/>
        <v>0</v>
      </c>
      <c r="AD1531" s="61">
        <f t="shared" si="375"/>
        <v>0</v>
      </c>
    </row>
    <row r="1532" spans="1:30" x14ac:dyDescent="0.3">
      <c r="A1532" s="39">
        <f>IF(Agua!A1534&gt;0,Agua!A1534,"-")</f>
        <v>43942</v>
      </c>
      <c r="B1532" s="40">
        <f>Agua!C1534</f>
        <v>0</v>
      </c>
      <c r="C1532" s="72">
        <f>Agua!J1534</f>
        <v>0</v>
      </c>
      <c r="D1532" s="72">
        <f>Agua!M1534</f>
        <v>0</v>
      </c>
      <c r="E1532" s="72">
        <f t="shared" si="361"/>
        <v>0</v>
      </c>
      <c r="F1532" s="72">
        <f>Agua!P1534</f>
        <v>0</v>
      </c>
      <c r="G1532" s="72">
        <f t="shared" si="362"/>
        <v>0</v>
      </c>
      <c r="H1532" s="72">
        <f>Agua!S1534</f>
        <v>0</v>
      </c>
      <c r="I1532" s="72">
        <f t="shared" si="363"/>
        <v>0</v>
      </c>
      <c r="J1532" s="72">
        <f>Agua!V1534</f>
        <v>0</v>
      </c>
      <c r="K1532" s="72">
        <f t="shared" si="364"/>
        <v>0</v>
      </c>
      <c r="L1532" s="72">
        <f>Agua!X1534</f>
        <v>0</v>
      </c>
      <c r="M1532" s="72">
        <f t="shared" si="365"/>
        <v>0</v>
      </c>
      <c r="N1532" s="72">
        <f t="shared" si="366"/>
        <v>0</v>
      </c>
      <c r="O1532" s="41">
        <f>'Gas y Electricidad'!F1535</f>
        <v>0</v>
      </c>
      <c r="P1532" s="49">
        <f t="shared" si="367"/>
        <v>0</v>
      </c>
      <c r="Q1532" s="41">
        <f>'Gas y Electricidad'!J1535</f>
        <v>0</v>
      </c>
      <c r="R1532" s="49">
        <f t="shared" si="368"/>
        <v>0</v>
      </c>
      <c r="S1532" s="41">
        <f>'Gas y Electricidad'!M1535</f>
        <v>0</v>
      </c>
      <c r="T1532" s="42" t="e">
        <f t="shared" si="369"/>
        <v>#DIV/0!</v>
      </c>
      <c r="U1532" s="35">
        <f>'Gas y Electricidad'!Q1535</f>
        <v>0</v>
      </c>
      <c r="V1532" s="52">
        <f t="shared" si="370"/>
        <v>0</v>
      </c>
      <c r="W1532" s="63"/>
      <c r="X1532" s="63"/>
      <c r="Y1532" s="63"/>
      <c r="Z1532" s="57">
        <f t="shared" si="371"/>
        <v>0</v>
      </c>
      <c r="AA1532" s="59">
        <f t="shared" si="372"/>
        <v>0</v>
      </c>
      <c r="AB1532" s="58">
        <f t="shared" si="373"/>
        <v>0</v>
      </c>
      <c r="AC1532" s="61">
        <f t="shared" si="374"/>
        <v>0</v>
      </c>
      <c r="AD1532" s="61">
        <f t="shared" si="375"/>
        <v>0</v>
      </c>
    </row>
    <row r="1533" spans="1:30" x14ac:dyDescent="0.3">
      <c r="A1533" s="39">
        <f>IF(Agua!A1535&gt;0,Agua!A1535,"-")</f>
        <v>43943</v>
      </c>
      <c r="B1533" s="40">
        <f>Agua!C1535</f>
        <v>0</v>
      </c>
      <c r="C1533" s="72">
        <f>Agua!J1535</f>
        <v>0</v>
      </c>
      <c r="D1533" s="72">
        <f>Agua!M1535</f>
        <v>0</v>
      </c>
      <c r="E1533" s="72">
        <f t="shared" si="361"/>
        <v>0</v>
      </c>
      <c r="F1533" s="72">
        <f>Agua!P1535</f>
        <v>0</v>
      </c>
      <c r="G1533" s="72">
        <f t="shared" si="362"/>
        <v>0</v>
      </c>
      <c r="H1533" s="72">
        <f>Agua!S1535</f>
        <v>0</v>
      </c>
      <c r="I1533" s="72">
        <f t="shared" si="363"/>
        <v>0</v>
      </c>
      <c r="J1533" s="72">
        <f>Agua!V1535</f>
        <v>0</v>
      </c>
      <c r="K1533" s="72">
        <f t="shared" si="364"/>
        <v>0</v>
      </c>
      <c r="L1533" s="72">
        <f>Agua!X1535</f>
        <v>0</v>
      </c>
      <c r="M1533" s="72">
        <f t="shared" si="365"/>
        <v>0</v>
      </c>
      <c r="N1533" s="72">
        <f t="shared" si="366"/>
        <v>0</v>
      </c>
      <c r="O1533" s="41">
        <f>'Gas y Electricidad'!F1536</f>
        <v>0</v>
      </c>
      <c r="P1533" s="49">
        <f t="shared" si="367"/>
        <v>0</v>
      </c>
      <c r="Q1533" s="41">
        <f>'Gas y Electricidad'!J1536</f>
        <v>0</v>
      </c>
      <c r="R1533" s="49">
        <f t="shared" si="368"/>
        <v>0</v>
      </c>
      <c r="S1533" s="41">
        <f>'Gas y Electricidad'!M1536</f>
        <v>0</v>
      </c>
      <c r="T1533" s="42" t="e">
        <f t="shared" si="369"/>
        <v>#DIV/0!</v>
      </c>
      <c r="U1533" s="35">
        <f>'Gas y Electricidad'!Q1536</f>
        <v>0</v>
      </c>
      <c r="V1533" s="52">
        <f t="shared" si="370"/>
        <v>0</v>
      </c>
      <c r="W1533" s="63"/>
      <c r="X1533" s="63"/>
      <c r="Y1533" s="63"/>
      <c r="Z1533" s="57">
        <f t="shared" si="371"/>
        <v>0</v>
      </c>
      <c r="AA1533" s="59">
        <f t="shared" si="372"/>
        <v>0</v>
      </c>
      <c r="AB1533" s="58">
        <f t="shared" si="373"/>
        <v>0</v>
      </c>
      <c r="AC1533" s="61">
        <f t="shared" si="374"/>
        <v>0</v>
      </c>
      <c r="AD1533" s="61">
        <f t="shared" si="375"/>
        <v>0</v>
      </c>
    </row>
    <row r="1534" spans="1:30" x14ac:dyDescent="0.3">
      <c r="A1534" s="39">
        <f>IF(Agua!A1536&gt;0,Agua!A1536,"-")</f>
        <v>43944</v>
      </c>
      <c r="B1534" s="40">
        <f>Agua!C1536</f>
        <v>0</v>
      </c>
      <c r="C1534" s="72">
        <f>Agua!J1536</f>
        <v>0</v>
      </c>
      <c r="D1534" s="72">
        <f>Agua!M1536</f>
        <v>0</v>
      </c>
      <c r="E1534" s="72">
        <f t="shared" si="361"/>
        <v>0</v>
      </c>
      <c r="F1534" s="72">
        <f>Agua!P1536</f>
        <v>0</v>
      </c>
      <c r="G1534" s="72">
        <f t="shared" si="362"/>
        <v>0</v>
      </c>
      <c r="H1534" s="72">
        <f>Agua!S1536</f>
        <v>0</v>
      </c>
      <c r="I1534" s="72">
        <f t="shared" si="363"/>
        <v>0</v>
      </c>
      <c r="J1534" s="72">
        <f>Agua!V1536</f>
        <v>0</v>
      </c>
      <c r="K1534" s="72">
        <f t="shared" si="364"/>
        <v>0</v>
      </c>
      <c r="L1534" s="72">
        <f>Agua!X1536</f>
        <v>0</v>
      </c>
      <c r="M1534" s="72">
        <f t="shared" si="365"/>
        <v>0</v>
      </c>
      <c r="N1534" s="72">
        <f t="shared" si="366"/>
        <v>0</v>
      </c>
      <c r="O1534" s="41">
        <f>'Gas y Electricidad'!F1537</f>
        <v>0</v>
      </c>
      <c r="P1534" s="49">
        <f t="shared" si="367"/>
        <v>0</v>
      </c>
      <c r="Q1534" s="41">
        <f>'Gas y Electricidad'!J1537</f>
        <v>0</v>
      </c>
      <c r="R1534" s="49">
        <f t="shared" si="368"/>
        <v>0</v>
      </c>
      <c r="S1534" s="41">
        <f>'Gas y Electricidad'!M1537</f>
        <v>0</v>
      </c>
      <c r="T1534" s="42" t="e">
        <f t="shared" si="369"/>
        <v>#DIV/0!</v>
      </c>
      <c r="U1534" s="35">
        <f>'Gas y Electricidad'!Q1537</f>
        <v>0</v>
      </c>
      <c r="V1534" s="52">
        <f t="shared" si="370"/>
        <v>0</v>
      </c>
      <c r="W1534" s="63"/>
      <c r="X1534" s="63"/>
      <c r="Y1534" s="63"/>
      <c r="Z1534" s="57">
        <f t="shared" si="371"/>
        <v>0</v>
      </c>
      <c r="AA1534" s="59">
        <f t="shared" si="372"/>
        <v>0</v>
      </c>
      <c r="AB1534" s="58">
        <f t="shared" si="373"/>
        <v>0</v>
      </c>
      <c r="AC1534" s="61">
        <f t="shared" si="374"/>
        <v>0</v>
      </c>
      <c r="AD1534" s="61">
        <f t="shared" si="375"/>
        <v>0</v>
      </c>
    </row>
    <row r="1535" spans="1:30" x14ac:dyDescent="0.3">
      <c r="A1535" s="39">
        <f>IF(Agua!A1537&gt;0,Agua!A1537,"-")</f>
        <v>43945</v>
      </c>
      <c r="B1535" s="40">
        <f>Agua!C1537</f>
        <v>0</v>
      </c>
      <c r="C1535" s="72">
        <f>Agua!J1537</f>
        <v>0</v>
      </c>
      <c r="D1535" s="72">
        <f>Agua!M1537</f>
        <v>0</v>
      </c>
      <c r="E1535" s="72">
        <f t="shared" si="361"/>
        <v>0</v>
      </c>
      <c r="F1535" s="72">
        <f>Agua!P1537</f>
        <v>0</v>
      </c>
      <c r="G1535" s="72">
        <f t="shared" si="362"/>
        <v>0</v>
      </c>
      <c r="H1535" s="72">
        <f>Agua!S1537</f>
        <v>0</v>
      </c>
      <c r="I1535" s="72">
        <f t="shared" si="363"/>
        <v>0</v>
      </c>
      <c r="J1535" s="72">
        <f>Agua!V1537</f>
        <v>0</v>
      </c>
      <c r="K1535" s="72">
        <f t="shared" si="364"/>
        <v>0</v>
      </c>
      <c r="L1535" s="72">
        <f>Agua!X1537</f>
        <v>0</v>
      </c>
      <c r="M1535" s="72">
        <f t="shared" si="365"/>
        <v>0</v>
      </c>
      <c r="N1535" s="72">
        <f t="shared" si="366"/>
        <v>0</v>
      </c>
      <c r="O1535" s="41">
        <f>'Gas y Electricidad'!F1538</f>
        <v>0</v>
      </c>
      <c r="P1535" s="49">
        <f t="shared" si="367"/>
        <v>0</v>
      </c>
      <c r="Q1535" s="41">
        <f>'Gas y Electricidad'!J1538</f>
        <v>0</v>
      </c>
      <c r="R1535" s="49">
        <f t="shared" si="368"/>
        <v>0</v>
      </c>
      <c r="S1535" s="41">
        <f>'Gas y Electricidad'!M1538</f>
        <v>0</v>
      </c>
      <c r="T1535" s="42" t="e">
        <f t="shared" si="369"/>
        <v>#DIV/0!</v>
      </c>
      <c r="U1535" s="35">
        <f>'Gas y Electricidad'!Q1538</f>
        <v>0</v>
      </c>
      <c r="V1535" s="52">
        <f t="shared" si="370"/>
        <v>0</v>
      </c>
      <c r="W1535" s="63"/>
      <c r="X1535" s="63"/>
      <c r="Y1535" s="63"/>
      <c r="Z1535" s="57">
        <f t="shared" si="371"/>
        <v>0</v>
      </c>
      <c r="AA1535" s="59">
        <f t="shared" si="372"/>
        <v>0</v>
      </c>
      <c r="AB1535" s="58">
        <f t="shared" si="373"/>
        <v>0</v>
      </c>
      <c r="AC1535" s="61">
        <f t="shared" si="374"/>
        <v>0</v>
      </c>
      <c r="AD1535" s="61">
        <f t="shared" si="375"/>
        <v>0</v>
      </c>
    </row>
    <row r="1536" spans="1:30" x14ac:dyDescent="0.3">
      <c r="A1536" s="39">
        <f>IF(Agua!A1538&gt;0,Agua!A1538,"-")</f>
        <v>43946</v>
      </c>
      <c r="B1536" s="40">
        <f>Agua!C1538</f>
        <v>0</v>
      </c>
      <c r="C1536" s="72">
        <f>Agua!J1538</f>
        <v>0</v>
      </c>
      <c r="D1536" s="72">
        <f>Agua!M1538</f>
        <v>0</v>
      </c>
      <c r="E1536" s="72">
        <f t="shared" si="361"/>
        <v>0</v>
      </c>
      <c r="F1536" s="72">
        <f>Agua!P1538</f>
        <v>0</v>
      </c>
      <c r="G1536" s="72">
        <f t="shared" si="362"/>
        <v>0</v>
      </c>
      <c r="H1536" s="72">
        <f>Agua!S1538</f>
        <v>0</v>
      </c>
      <c r="I1536" s="72">
        <f t="shared" si="363"/>
        <v>0</v>
      </c>
      <c r="J1536" s="72">
        <f>Agua!V1538</f>
        <v>0</v>
      </c>
      <c r="K1536" s="72">
        <f t="shared" si="364"/>
        <v>0</v>
      </c>
      <c r="L1536" s="72">
        <f>Agua!X1538</f>
        <v>0</v>
      </c>
      <c r="M1536" s="72">
        <f t="shared" si="365"/>
        <v>0</v>
      </c>
      <c r="N1536" s="72">
        <f t="shared" si="366"/>
        <v>0</v>
      </c>
      <c r="O1536" s="41">
        <f>'Gas y Electricidad'!F1539</f>
        <v>0</v>
      </c>
      <c r="P1536" s="49">
        <f t="shared" si="367"/>
        <v>0</v>
      </c>
      <c r="Q1536" s="41">
        <f>'Gas y Electricidad'!J1539</f>
        <v>0</v>
      </c>
      <c r="R1536" s="49">
        <f t="shared" si="368"/>
        <v>0</v>
      </c>
      <c r="S1536" s="41">
        <f>'Gas y Electricidad'!M1539</f>
        <v>0</v>
      </c>
      <c r="T1536" s="42" t="e">
        <f t="shared" si="369"/>
        <v>#DIV/0!</v>
      </c>
      <c r="U1536" s="35">
        <f>'Gas y Electricidad'!Q1539</f>
        <v>0</v>
      </c>
      <c r="V1536" s="52">
        <f t="shared" si="370"/>
        <v>0</v>
      </c>
      <c r="W1536" s="63"/>
      <c r="X1536" s="63"/>
      <c r="Y1536" s="63"/>
      <c r="Z1536" s="57">
        <f t="shared" si="371"/>
        <v>0</v>
      </c>
      <c r="AA1536" s="59">
        <f t="shared" si="372"/>
        <v>0</v>
      </c>
      <c r="AB1536" s="58">
        <f t="shared" si="373"/>
        <v>0</v>
      </c>
      <c r="AC1536" s="61">
        <f t="shared" si="374"/>
        <v>0</v>
      </c>
      <c r="AD1536" s="61">
        <f t="shared" si="375"/>
        <v>0</v>
      </c>
    </row>
    <row r="1537" spans="1:30" x14ac:dyDescent="0.3">
      <c r="A1537" s="39">
        <f>IF(Agua!A1539&gt;0,Agua!A1539,"-")</f>
        <v>43947</v>
      </c>
      <c r="B1537" s="40">
        <f>Agua!C1539</f>
        <v>0</v>
      </c>
      <c r="C1537" s="72">
        <f>Agua!J1539</f>
        <v>0</v>
      </c>
      <c r="D1537" s="72">
        <f>Agua!M1539</f>
        <v>0</v>
      </c>
      <c r="E1537" s="72">
        <f t="shared" si="361"/>
        <v>0</v>
      </c>
      <c r="F1537" s="72">
        <f>Agua!P1539</f>
        <v>0</v>
      </c>
      <c r="G1537" s="72">
        <f t="shared" si="362"/>
        <v>0</v>
      </c>
      <c r="H1537" s="72">
        <f>Agua!S1539</f>
        <v>0</v>
      </c>
      <c r="I1537" s="72">
        <f t="shared" si="363"/>
        <v>0</v>
      </c>
      <c r="J1537" s="72">
        <f>Agua!V1539</f>
        <v>0</v>
      </c>
      <c r="K1537" s="72">
        <f t="shared" si="364"/>
        <v>0</v>
      </c>
      <c r="L1537" s="72">
        <f>Agua!X1539</f>
        <v>0</v>
      </c>
      <c r="M1537" s="72">
        <f t="shared" si="365"/>
        <v>0</v>
      </c>
      <c r="N1537" s="72">
        <f t="shared" si="366"/>
        <v>0</v>
      </c>
      <c r="O1537" s="41">
        <f>'Gas y Electricidad'!F1540</f>
        <v>0</v>
      </c>
      <c r="P1537" s="49">
        <f t="shared" si="367"/>
        <v>0</v>
      </c>
      <c r="Q1537" s="41">
        <f>'Gas y Electricidad'!J1540</f>
        <v>0</v>
      </c>
      <c r="R1537" s="49">
        <f t="shared" si="368"/>
        <v>0</v>
      </c>
      <c r="S1537" s="41">
        <f>'Gas y Electricidad'!M1540</f>
        <v>0</v>
      </c>
      <c r="T1537" s="42" t="e">
        <f t="shared" si="369"/>
        <v>#DIV/0!</v>
      </c>
      <c r="U1537" s="35">
        <f>'Gas y Electricidad'!Q1540</f>
        <v>0</v>
      </c>
      <c r="V1537" s="52">
        <f t="shared" si="370"/>
        <v>0</v>
      </c>
      <c r="W1537" s="63"/>
      <c r="X1537" s="63"/>
      <c r="Y1537" s="63"/>
      <c r="Z1537" s="57">
        <f t="shared" si="371"/>
        <v>0</v>
      </c>
      <c r="AA1537" s="59">
        <f t="shared" si="372"/>
        <v>0</v>
      </c>
      <c r="AB1537" s="58">
        <f t="shared" si="373"/>
        <v>0</v>
      </c>
      <c r="AC1537" s="61">
        <f t="shared" si="374"/>
        <v>0</v>
      </c>
      <c r="AD1537" s="61">
        <f t="shared" si="375"/>
        <v>0</v>
      </c>
    </row>
    <row r="1538" spans="1:30" x14ac:dyDescent="0.3">
      <c r="A1538" s="39">
        <f>IF(Agua!A1540&gt;0,Agua!A1540,"-")</f>
        <v>43948</v>
      </c>
      <c r="B1538" s="40">
        <f>Agua!C1540</f>
        <v>0</v>
      </c>
      <c r="C1538" s="72">
        <f>Agua!J1540</f>
        <v>0</v>
      </c>
      <c r="D1538" s="72">
        <f>Agua!M1540</f>
        <v>0</v>
      </c>
      <c r="E1538" s="72">
        <f t="shared" si="361"/>
        <v>0</v>
      </c>
      <c r="F1538" s="72">
        <f>Agua!P1540</f>
        <v>0</v>
      </c>
      <c r="G1538" s="72">
        <f t="shared" si="362"/>
        <v>0</v>
      </c>
      <c r="H1538" s="72">
        <f>Agua!S1540</f>
        <v>0</v>
      </c>
      <c r="I1538" s="72">
        <f t="shared" si="363"/>
        <v>0</v>
      </c>
      <c r="J1538" s="72">
        <f>Agua!V1540</f>
        <v>0</v>
      </c>
      <c r="K1538" s="72">
        <f t="shared" si="364"/>
        <v>0</v>
      </c>
      <c r="L1538" s="72">
        <f>Agua!X1540</f>
        <v>0</v>
      </c>
      <c r="M1538" s="72">
        <f t="shared" si="365"/>
        <v>0</v>
      </c>
      <c r="N1538" s="72">
        <f t="shared" si="366"/>
        <v>0</v>
      </c>
      <c r="O1538" s="41">
        <f>'Gas y Electricidad'!F1541</f>
        <v>0</v>
      </c>
      <c r="P1538" s="49">
        <f t="shared" si="367"/>
        <v>0</v>
      </c>
      <c r="Q1538" s="41">
        <f>'Gas y Electricidad'!J1541</f>
        <v>0</v>
      </c>
      <c r="R1538" s="49">
        <f t="shared" si="368"/>
        <v>0</v>
      </c>
      <c r="S1538" s="41">
        <f>'Gas y Electricidad'!M1541</f>
        <v>0</v>
      </c>
      <c r="T1538" s="42" t="e">
        <f t="shared" si="369"/>
        <v>#DIV/0!</v>
      </c>
      <c r="U1538" s="35">
        <f>'Gas y Electricidad'!Q1541</f>
        <v>0</v>
      </c>
      <c r="V1538" s="52">
        <f t="shared" si="370"/>
        <v>0</v>
      </c>
      <c r="W1538" s="63"/>
      <c r="X1538" s="63"/>
      <c r="Y1538" s="63"/>
      <c r="Z1538" s="57">
        <f t="shared" si="371"/>
        <v>0</v>
      </c>
      <c r="AA1538" s="59">
        <f t="shared" si="372"/>
        <v>0</v>
      </c>
      <c r="AB1538" s="58">
        <f t="shared" si="373"/>
        <v>0</v>
      </c>
      <c r="AC1538" s="61">
        <f t="shared" si="374"/>
        <v>0</v>
      </c>
      <c r="AD1538" s="61">
        <f t="shared" si="375"/>
        <v>0</v>
      </c>
    </row>
    <row r="1539" spans="1:30" x14ac:dyDescent="0.3">
      <c r="A1539" s="39">
        <f>IF(Agua!A1541&gt;0,Agua!A1541,"-")</f>
        <v>43949</v>
      </c>
      <c r="B1539" s="40">
        <f>Agua!C1541</f>
        <v>0</v>
      </c>
      <c r="C1539" s="72">
        <f>Agua!J1541</f>
        <v>0</v>
      </c>
      <c r="D1539" s="72">
        <f>Agua!M1541</f>
        <v>0</v>
      </c>
      <c r="E1539" s="72">
        <f t="shared" si="361"/>
        <v>0</v>
      </c>
      <c r="F1539" s="72">
        <f>Agua!P1541</f>
        <v>0</v>
      </c>
      <c r="G1539" s="72">
        <f t="shared" si="362"/>
        <v>0</v>
      </c>
      <c r="H1539" s="72">
        <f>Agua!S1541</f>
        <v>0</v>
      </c>
      <c r="I1539" s="72">
        <f t="shared" si="363"/>
        <v>0</v>
      </c>
      <c r="J1539" s="72">
        <f>Agua!V1541</f>
        <v>0</v>
      </c>
      <c r="K1539" s="72">
        <f t="shared" si="364"/>
        <v>0</v>
      </c>
      <c r="L1539" s="72">
        <f>Agua!X1541</f>
        <v>0</v>
      </c>
      <c r="M1539" s="72">
        <f t="shared" si="365"/>
        <v>0</v>
      </c>
      <c r="N1539" s="72">
        <f t="shared" si="366"/>
        <v>0</v>
      </c>
      <c r="O1539" s="41">
        <f>'Gas y Electricidad'!F1542</f>
        <v>0</v>
      </c>
      <c r="P1539" s="49">
        <f t="shared" si="367"/>
        <v>0</v>
      </c>
      <c r="Q1539" s="41">
        <f>'Gas y Electricidad'!J1542</f>
        <v>0</v>
      </c>
      <c r="R1539" s="49">
        <f t="shared" si="368"/>
        <v>0</v>
      </c>
      <c r="S1539" s="41">
        <f>'Gas y Electricidad'!M1542</f>
        <v>0</v>
      </c>
      <c r="T1539" s="42" t="e">
        <f t="shared" si="369"/>
        <v>#DIV/0!</v>
      </c>
      <c r="U1539" s="35">
        <f>'Gas y Electricidad'!Q1542</f>
        <v>0</v>
      </c>
      <c r="V1539" s="52">
        <f t="shared" si="370"/>
        <v>0</v>
      </c>
      <c r="W1539" s="63"/>
      <c r="X1539" s="63"/>
      <c r="Y1539" s="63"/>
      <c r="Z1539" s="57">
        <f t="shared" si="371"/>
        <v>0</v>
      </c>
      <c r="AA1539" s="59">
        <f t="shared" si="372"/>
        <v>0</v>
      </c>
      <c r="AB1539" s="58">
        <f t="shared" si="373"/>
        <v>0</v>
      </c>
      <c r="AC1539" s="61">
        <f t="shared" si="374"/>
        <v>0</v>
      </c>
      <c r="AD1539" s="61">
        <f t="shared" si="375"/>
        <v>0</v>
      </c>
    </row>
    <row r="1540" spans="1:30" x14ac:dyDescent="0.3">
      <c r="A1540" s="39">
        <f>IF(Agua!A1542&gt;0,Agua!A1542,"-")</f>
        <v>43950</v>
      </c>
      <c r="B1540" s="40">
        <f>Agua!C1542</f>
        <v>0</v>
      </c>
      <c r="C1540" s="72">
        <f>Agua!J1542</f>
        <v>0</v>
      </c>
      <c r="D1540" s="72">
        <f>Agua!M1542</f>
        <v>0</v>
      </c>
      <c r="E1540" s="72">
        <f t="shared" si="361"/>
        <v>0</v>
      </c>
      <c r="F1540" s="72">
        <f>Agua!P1542</f>
        <v>0</v>
      </c>
      <c r="G1540" s="72">
        <f t="shared" si="362"/>
        <v>0</v>
      </c>
      <c r="H1540" s="72">
        <f>Agua!S1542</f>
        <v>0</v>
      </c>
      <c r="I1540" s="72">
        <f t="shared" si="363"/>
        <v>0</v>
      </c>
      <c r="J1540" s="72">
        <f>Agua!V1542</f>
        <v>0</v>
      </c>
      <c r="K1540" s="72">
        <f t="shared" si="364"/>
        <v>0</v>
      </c>
      <c r="L1540" s="72">
        <f>Agua!X1542</f>
        <v>0</v>
      </c>
      <c r="M1540" s="72">
        <f t="shared" si="365"/>
        <v>0</v>
      </c>
      <c r="N1540" s="72">
        <f t="shared" si="366"/>
        <v>0</v>
      </c>
      <c r="O1540" s="41">
        <f>'Gas y Electricidad'!F1543</f>
        <v>0</v>
      </c>
      <c r="P1540" s="49">
        <f t="shared" si="367"/>
        <v>0</v>
      </c>
      <c r="Q1540" s="41">
        <f>'Gas y Electricidad'!J1543</f>
        <v>0</v>
      </c>
      <c r="R1540" s="49">
        <f t="shared" si="368"/>
        <v>0</v>
      </c>
      <c r="S1540" s="41">
        <f>'Gas y Electricidad'!M1543</f>
        <v>0</v>
      </c>
      <c r="T1540" s="42" t="e">
        <f t="shared" si="369"/>
        <v>#DIV/0!</v>
      </c>
      <c r="U1540" s="35">
        <f>'Gas y Electricidad'!Q1543</f>
        <v>0</v>
      </c>
      <c r="V1540" s="52">
        <f t="shared" si="370"/>
        <v>0</v>
      </c>
      <c r="W1540" s="63"/>
      <c r="X1540" s="63"/>
      <c r="Y1540" s="63"/>
      <c r="Z1540" s="57">
        <f t="shared" si="371"/>
        <v>0</v>
      </c>
      <c r="AA1540" s="59">
        <f t="shared" si="372"/>
        <v>0</v>
      </c>
      <c r="AB1540" s="58">
        <f t="shared" si="373"/>
        <v>0</v>
      </c>
      <c r="AC1540" s="61">
        <f t="shared" si="374"/>
        <v>0</v>
      </c>
      <c r="AD1540" s="61">
        <f t="shared" si="375"/>
        <v>0</v>
      </c>
    </row>
    <row r="1541" spans="1:30" x14ac:dyDescent="0.3">
      <c r="A1541" s="39">
        <f>IF(Agua!A1543&gt;0,Agua!A1543,"-")</f>
        <v>43951</v>
      </c>
      <c r="B1541" s="40">
        <f>Agua!C1543</f>
        <v>0</v>
      </c>
      <c r="C1541" s="72">
        <f>Agua!J1543</f>
        <v>0</v>
      </c>
      <c r="D1541" s="72">
        <f>Agua!M1543</f>
        <v>0</v>
      </c>
      <c r="E1541" s="72">
        <f t="shared" si="361"/>
        <v>0</v>
      </c>
      <c r="F1541" s="72">
        <f>Agua!P1543</f>
        <v>0</v>
      </c>
      <c r="G1541" s="72">
        <f t="shared" si="362"/>
        <v>0</v>
      </c>
      <c r="H1541" s="72">
        <f>Agua!S1543</f>
        <v>0</v>
      </c>
      <c r="I1541" s="72">
        <f t="shared" si="363"/>
        <v>0</v>
      </c>
      <c r="J1541" s="72">
        <f>Agua!V1543</f>
        <v>0</v>
      </c>
      <c r="K1541" s="72">
        <f t="shared" si="364"/>
        <v>0</v>
      </c>
      <c r="L1541" s="72">
        <f>Agua!X1543</f>
        <v>0</v>
      </c>
      <c r="M1541" s="72">
        <f t="shared" si="365"/>
        <v>0</v>
      </c>
      <c r="N1541" s="72">
        <f t="shared" si="366"/>
        <v>0</v>
      </c>
      <c r="O1541" s="41">
        <f>'Gas y Electricidad'!F1544</f>
        <v>0</v>
      </c>
      <c r="P1541" s="49">
        <f t="shared" si="367"/>
        <v>0</v>
      </c>
      <c r="Q1541" s="41">
        <f>'Gas y Electricidad'!J1544</f>
        <v>0</v>
      </c>
      <c r="R1541" s="49">
        <f t="shared" si="368"/>
        <v>0</v>
      </c>
      <c r="S1541" s="41">
        <f>'Gas y Electricidad'!M1544</f>
        <v>0</v>
      </c>
      <c r="T1541" s="42" t="e">
        <f t="shared" si="369"/>
        <v>#DIV/0!</v>
      </c>
      <c r="U1541" s="35">
        <f>'Gas y Electricidad'!Q1544</f>
        <v>0</v>
      </c>
      <c r="V1541" s="52">
        <f t="shared" si="370"/>
        <v>0</v>
      </c>
      <c r="W1541" s="63"/>
      <c r="X1541" s="63"/>
      <c r="Y1541" s="63"/>
      <c r="Z1541" s="57">
        <f t="shared" si="371"/>
        <v>0</v>
      </c>
      <c r="AA1541" s="59">
        <f t="shared" si="372"/>
        <v>0</v>
      </c>
      <c r="AB1541" s="58">
        <f t="shared" si="373"/>
        <v>0</v>
      </c>
      <c r="AC1541" s="61">
        <f t="shared" si="374"/>
        <v>0</v>
      </c>
      <c r="AD1541" s="61">
        <f t="shared" si="375"/>
        <v>0</v>
      </c>
    </row>
    <row r="1542" spans="1:30" x14ac:dyDescent="0.3">
      <c r="A1542" s="39">
        <f>IF(Agua!A1544&gt;0,Agua!A1544,"-")</f>
        <v>43952</v>
      </c>
      <c r="B1542" s="40">
        <f>Agua!C1544</f>
        <v>0</v>
      </c>
      <c r="C1542" s="72">
        <f>Agua!J1544</f>
        <v>0</v>
      </c>
      <c r="D1542" s="72">
        <f>Agua!M1544</f>
        <v>0</v>
      </c>
      <c r="E1542" s="72">
        <f t="shared" si="361"/>
        <v>0</v>
      </c>
      <c r="F1542" s="72">
        <f>Agua!P1544</f>
        <v>0</v>
      </c>
      <c r="G1542" s="72">
        <f t="shared" si="362"/>
        <v>0</v>
      </c>
      <c r="H1542" s="72">
        <f>Agua!S1544</f>
        <v>0</v>
      </c>
      <c r="I1542" s="72">
        <f t="shared" si="363"/>
        <v>0</v>
      </c>
      <c r="J1542" s="72">
        <f>Agua!V1544</f>
        <v>0</v>
      </c>
      <c r="K1542" s="72">
        <f t="shared" si="364"/>
        <v>0</v>
      </c>
      <c r="L1542" s="72">
        <f>Agua!X1544</f>
        <v>0</v>
      </c>
      <c r="M1542" s="72">
        <f t="shared" si="365"/>
        <v>0</v>
      </c>
      <c r="N1542" s="72">
        <f t="shared" si="366"/>
        <v>0</v>
      </c>
      <c r="O1542" s="41">
        <f>'Gas y Electricidad'!F1545</f>
        <v>0</v>
      </c>
      <c r="P1542" s="49">
        <f t="shared" si="367"/>
        <v>0</v>
      </c>
      <c r="Q1542" s="41">
        <f>'Gas y Electricidad'!J1545</f>
        <v>0</v>
      </c>
      <c r="R1542" s="49">
        <f t="shared" si="368"/>
        <v>0</v>
      </c>
      <c r="S1542" s="41">
        <f>'Gas y Electricidad'!M1545</f>
        <v>0</v>
      </c>
      <c r="T1542" s="42" t="e">
        <f t="shared" si="369"/>
        <v>#DIV/0!</v>
      </c>
      <c r="U1542" s="35">
        <f>'Gas y Electricidad'!Q1545</f>
        <v>0</v>
      </c>
      <c r="V1542" s="52">
        <f t="shared" si="370"/>
        <v>0</v>
      </c>
      <c r="W1542" s="63"/>
      <c r="X1542" s="63"/>
      <c r="Y1542" s="63"/>
      <c r="Z1542" s="57">
        <f t="shared" si="371"/>
        <v>0</v>
      </c>
      <c r="AA1542" s="59">
        <f t="shared" si="372"/>
        <v>0</v>
      </c>
      <c r="AB1542" s="58">
        <f t="shared" si="373"/>
        <v>0</v>
      </c>
      <c r="AC1542" s="61">
        <f t="shared" si="374"/>
        <v>0</v>
      </c>
      <c r="AD1542" s="61">
        <f t="shared" si="375"/>
        <v>0</v>
      </c>
    </row>
    <row r="1543" spans="1:30" x14ac:dyDescent="0.3">
      <c r="A1543" s="39">
        <f>IF(Agua!A1545&gt;0,Agua!A1545,"-")</f>
        <v>43953</v>
      </c>
      <c r="B1543" s="40">
        <f>Agua!C1545</f>
        <v>0</v>
      </c>
      <c r="C1543" s="72">
        <f>Agua!J1545</f>
        <v>0</v>
      </c>
      <c r="D1543" s="72">
        <f>Agua!M1545</f>
        <v>0</v>
      </c>
      <c r="E1543" s="72">
        <f t="shared" si="361"/>
        <v>0</v>
      </c>
      <c r="F1543" s="72">
        <f>Agua!P1545</f>
        <v>0</v>
      </c>
      <c r="G1543" s="72">
        <f t="shared" si="362"/>
        <v>0</v>
      </c>
      <c r="H1543" s="72">
        <f>Agua!S1545</f>
        <v>0</v>
      </c>
      <c r="I1543" s="72">
        <f t="shared" si="363"/>
        <v>0</v>
      </c>
      <c r="J1543" s="72">
        <f>Agua!V1545</f>
        <v>0</v>
      </c>
      <c r="K1543" s="72">
        <f t="shared" si="364"/>
        <v>0</v>
      </c>
      <c r="L1543" s="72">
        <f>Agua!X1545</f>
        <v>0</v>
      </c>
      <c r="M1543" s="72">
        <f t="shared" si="365"/>
        <v>0</v>
      </c>
      <c r="N1543" s="72">
        <f t="shared" si="366"/>
        <v>0</v>
      </c>
      <c r="O1543" s="41">
        <f>'Gas y Electricidad'!F1546</f>
        <v>0</v>
      </c>
      <c r="P1543" s="49">
        <f t="shared" si="367"/>
        <v>0</v>
      </c>
      <c r="Q1543" s="41">
        <f>'Gas y Electricidad'!J1546</f>
        <v>0</v>
      </c>
      <c r="R1543" s="49">
        <f t="shared" si="368"/>
        <v>0</v>
      </c>
      <c r="S1543" s="41">
        <f>'Gas y Electricidad'!M1546</f>
        <v>0</v>
      </c>
      <c r="T1543" s="42" t="e">
        <f t="shared" si="369"/>
        <v>#DIV/0!</v>
      </c>
      <c r="U1543" s="35">
        <f>'Gas y Electricidad'!Q1546</f>
        <v>0</v>
      </c>
      <c r="V1543" s="52">
        <f t="shared" si="370"/>
        <v>0</v>
      </c>
      <c r="W1543" s="63"/>
      <c r="X1543" s="63"/>
      <c r="Y1543" s="63"/>
      <c r="Z1543" s="57">
        <f t="shared" si="371"/>
        <v>0</v>
      </c>
      <c r="AA1543" s="59">
        <f t="shared" si="372"/>
        <v>0</v>
      </c>
      <c r="AB1543" s="58">
        <f t="shared" si="373"/>
        <v>0</v>
      </c>
      <c r="AC1543" s="61">
        <f t="shared" si="374"/>
        <v>0</v>
      </c>
      <c r="AD1543" s="61">
        <f t="shared" si="375"/>
        <v>0</v>
      </c>
    </row>
    <row r="1544" spans="1:30" x14ac:dyDescent="0.3">
      <c r="A1544" s="39">
        <f>IF(Agua!A1546&gt;0,Agua!A1546,"-")</f>
        <v>43954</v>
      </c>
      <c r="B1544" s="40">
        <f>Agua!C1546</f>
        <v>0</v>
      </c>
      <c r="C1544" s="72">
        <f>Agua!J1546</f>
        <v>0</v>
      </c>
      <c r="D1544" s="72">
        <f>Agua!M1546</f>
        <v>0</v>
      </c>
      <c r="E1544" s="72">
        <f t="shared" si="361"/>
        <v>0</v>
      </c>
      <c r="F1544" s="72">
        <f>Agua!P1546</f>
        <v>0</v>
      </c>
      <c r="G1544" s="72">
        <f t="shared" si="362"/>
        <v>0</v>
      </c>
      <c r="H1544" s="72">
        <f>Agua!S1546</f>
        <v>0</v>
      </c>
      <c r="I1544" s="72">
        <f t="shared" si="363"/>
        <v>0</v>
      </c>
      <c r="J1544" s="72">
        <f>Agua!V1546</f>
        <v>0</v>
      </c>
      <c r="K1544" s="72">
        <f t="shared" si="364"/>
        <v>0</v>
      </c>
      <c r="L1544" s="72">
        <f>Agua!X1546</f>
        <v>0</v>
      </c>
      <c r="M1544" s="72">
        <f t="shared" si="365"/>
        <v>0</v>
      </c>
      <c r="N1544" s="72">
        <f t="shared" si="366"/>
        <v>0</v>
      </c>
      <c r="O1544" s="41">
        <f>'Gas y Electricidad'!F1547</f>
        <v>0</v>
      </c>
      <c r="P1544" s="49">
        <f t="shared" si="367"/>
        <v>0</v>
      </c>
      <c r="Q1544" s="41">
        <f>'Gas y Electricidad'!J1547</f>
        <v>0</v>
      </c>
      <c r="R1544" s="49">
        <f t="shared" si="368"/>
        <v>0</v>
      </c>
      <c r="S1544" s="41">
        <f>'Gas y Electricidad'!M1547</f>
        <v>0</v>
      </c>
      <c r="T1544" s="42" t="e">
        <f t="shared" si="369"/>
        <v>#DIV/0!</v>
      </c>
      <c r="U1544" s="35">
        <f>'Gas y Electricidad'!Q1547</f>
        <v>0</v>
      </c>
      <c r="V1544" s="52">
        <f t="shared" si="370"/>
        <v>0</v>
      </c>
      <c r="W1544" s="63"/>
      <c r="X1544" s="63"/>
      <c r="Y1544" s="63"/>
      <c r="Z1544" s="57">
        <f t="shared" si="371"/>
        <v>0</v>
      </c>
      <c r="AA1544" s="59">
        <f t="shared" si="372"/>
        <v>0</v>
      </c>
      <c r="AB1544" s="58">
        <f t="shared" si="373"/>
        <v>0</v>
      </c>
      <c r="AC1544" s="61">
        <f t="shared" si="374"/>
        <v>0</v>
      </c>
      <c r="AD1544" s="61">
        <f t="shared" si="375"/>
        <v>0</v>
      </c>
    </row>
    <row r="1545" spans="1:30" x14ac:dyDescent="0.3">
      <c r="A1545" s="39">
        <f>IF(Agua!A1547&gt;0,Agua!A1547,"-")</f>
        <v>43955</v>
      </c>
      <c r="B1545" s="40">
        <f>Agua!C1547</f>
        <v>0</v>
      </c>
      <c r="C1545" s="72">
        <f>Agua!J1547</f>
        <v>0</v>
      </c>
      <c r="D1545" s="72">
        <f>Agua!M1547</f>
        <v>0</v>
      </c>
      <c r="E1545" s="72">
        <f t="shared" si="361"/>
        <v>0</v>
      </c>
      <c r="F1545" s="72">
        <f>Agua!P1547</f>
        <v>0</v>
      </c>
      <c r="G1545" s="72">
        <f t="shared" si="362"/>
        <v>0</v>
      </c>
      <c r="H1545" s="72">
        <f>Agua!S1547</f>
        <v>0</v>
      </c>
      <c r="I1545" s="72">
        <f t="shared" si="363"/>
        <v>0</v>
      </c>
      <c r="J1545" s="72">
        <f>Agua!V1547</f>
        <v>0</v>
      </c>
      <c r="K1545" s="72">
        <f t="shared" si="364"/>
        <v>0</v>
      </c>
      <c r="L1545" s="72">
        <f>Agua!X1547</f>
        <v>0</v>
      </c>
      <c r="M1545" s="72">
        <f t="shared" si="365"/>
        <v>0</v>
      </c>
      <c r="N1545" s="72">
        <f t="shared" si="366"/>
        <v>0</v>
      </c>
      <c r="O1545" s="41">
        <f>'Gas y Electricidad'!F1548</f>
        <v>0</v>
      </c>
      <c r="P1545" s="49">
        <f t="shared" si="367"/>
        <v>0</v>
      </c>
      <c r="Q1545" s="41">
        <f>'Gas y Electricidad'!J1548</f>
        <v>0</v>
      </c>
      <c r="R1545" s="49">
        <f t="shared" si="368"/>
        <v>0</v>
      </c>
      <c r="S1545" s="41">
        <f>'Gas y Electricidad'!M1548</f>
        <v>0</v>
      </c>
      <c r="T1545" s="42" t="e">
        <f t="shared" si="369"/>
        <v>#DIV/0!</v>
      </c>
      <c r="U1545" s="35">
        <f>'Gas y Electricidad'!Q1548</f>
        <v>0</v>
      </c>
      <c r="V1545" s="52">
        <f t="shared" si="370"/>
        <v>0</v>
      </c>
      <c r="W1545" s="63"/>
      <c r="X1545" s="63"/>
      <c r="Y1545" s="63"/>
      <c r="Z1545" s="57">
        <f t="shared" si="371"/>
        <v>0</v>
      </c>
      <c r="AA1545" s="59">
        <f t="shared" si="372"/>
        <v>0</v>
      </c>
      <c r="AB1545" s="58">
        <f t="shared" si="373"/>
        <v>0</v>
      </c>
      <c r="AC1545" s="61">
        <f t="shared" si="374"/>
        <v>0</v>
      </c>
      <c r="AD1545" s="61">
        <f t="shared" si="375"/>
        <v>0</v>
      </c>
    </row>
    <row r="1546" spans="1:30" x14ac:dyDescent="0.3">
      <c r="A1546" s="39">
        <f>IF(Agua!A1548&gt;0,Agua!A1548,"-")</f>
        <v>43956</v>
      </c>
      <c r="B1546" s="40">
        <f>Agua!C1548</f>
        <v>0</v>
      </c>
      <c r="C1546" s="72">
        <f>Agua!J1548</f>
        <v>0</v>
      </c>
      <c r="D1546" s="72">
        <f>Agua!M1548</f>
        <v>0</v>
      </c>
      <c r="E1546" s="72">
        <f t="shared" si="361"/>
        <v>0</v>
      </c>
      <c r="F1546" s="72">
        <f>Agua!P1548</f>
        <v>0</v>
      </c>
      <c r="G1546" s="72">
        <f t="shared" si="362"/>
        <v>0</v>
      </c>
      <c r="H1546" s="72">
        <f>Agua!S1548</f>
        <v>0</v>
      </c>
      <c r="I1546" s="72">
        <f t="shared" si="363"/>
        <v>0</v>
      </c>
      <c r="J1546" s="72">
        <f>Agua!V1548</f>
        <v>0</v>
      </c>
      <c r="K1546" s="72">
        <f t="shared" si="364"/>
        <v>0</v>
      </c>
      <c r="L1546" s="72">
        <f>Agua!X1548</f>
        <v>0</v>
      </c>
      <c r="M1546" s="72">
        <f t="shared" si="365"/>
        <v>0</v>
      </c>
      <c r="N1546" s="72">
        <f t="shared" si="366"/>
        <v>0</v>
      </c>
      <c r="O1546" s="41">
        <f>'Gas y Electricidad'!F1549</f>
        <v>0</v>
      </c>
      <c r="P1546" s="49">
        <f t="shared" si="367"/>
        <v>0</v>
      </c>
      <c r="Q1546" s="41">
        <f>'Gas y Electricidad'!J1549</f>
        <v>0</v>
      </c>
      <c r="R1546" s="49">
        <f t="shared" si="368"/>
        <v>0</v>
      </c>
      <c r="S1546" s="41">
        <f>'Gas y Electricidad'!M1549</f>
        <v>0</v>
      </c>
      <c r="T1546" s="42" t="e">
        <f t="shared" si="369"/>
        <v>#DIV/0!</v>
      </c>
      <c r="U1546" s="35">
        <f>'Gas y Electricidad'!Q1549</f>
        <v>0</v>
      </c>
      <c r="V1546" s="52">
        <f t="shared" si="370"/>
        <v>0</v>
      </c>
      <c r="W1546" s="63"/>
      <c r="X1546" s="63"/>
      <c r="Y1546" s="63"/>
      <c r="Z1546" s="57">
        <f t="shared" si="371"/>
        <v>0</v>
      </c>
      <c r="AA1546" s="59">
        <f t="shared" si="372"/>
        <v>0</v>
      </c>
      <c r="AB1546" s="58">
        <f t="shared" si="373"/>
        <v>0</v>
      </c>
      <c r="AC1546" s="61">
        <f t="shared" si="374"/>
        <v>0</v>
      </c>
      <c r="AD1546" s="61">
        <f t="shared" si="375"/>
        <v>0</v>
      </c>
    </row>
    <row r="1547" spans="1:30" x14ac:dyDescent="0.3">
      <c r="A1547" s="39">
        <f>IF(Agua!A1549&gt;0,Agua!A1549,"-")</f>
        <v>43957</v>
      </c>
      <c r="B1547" s="40">
        <f>Agua!C1549</f>
        <v>0</v>
      </c>
      <c r="C1547" s="72">
        <f>Agua!J1549</f>
        <v>0</v>
      </c>
      <c r="D1547" s="72">
        <f>Agua!M1549</f>
        <v>0</v>
      </c>
      <c r="E1547" s="72">
        <f t="shared" si="361"/>
        <v>0</v>
      </c>
      <c r="F1547" s="72">
        <f>Agua!P1549</f>
        <v>0</v>
      </c>
      <c r="G1547" s="72">
        <f t="shared" si="362"/>
        <v>0</v>
      </c>
      <c r="H1547" s="72">
        <f>Agua!S1549</f>
        <v>0</v>
      </c>
      <c r="I1547" s="72">
        <f t="shared" si="363"/>
        <v>0</v>
      </c>
      <c r="J1547" s="72">
        <f>Agua!V1549</f>
        <v>0</v>
      </c>
      <c r="K1547" s="72">
        <f t="shared" si="364"/>
        <v>0</v>
      </c>
      <c r="L1547" s="72">
        <f>Agua!X1549</f>
        <v>0</v>
      </c>
      <c r="M1547" s="72">
        <f t="shared" si="365"/>
        <v>0</v>
      </c>
      <c r="N1547" s="72">
        <f t="shared" si="366"/>
        <v>0</v>
      </c>
      <c r="O1547" s="41">
        <f>'Gas y Electricidad'!F1550</f>
        <v>0</v>
      </c>
      <c r="P1547" s="49">
        <f t="shared" si="367"/>
        <v>0</v>
      </c>
      <c r="Q1547" s="41">
        <f>'Gas y Electricidad'!J1550</f>
        <v>0</v>
      </c>
      <c r="R1547" s="49">
        <f t="shared" si="368"/>
        <v>0</v>
      </c>
      <c r="S1547" s="41">
        <f>'Gas y Electricidad'!M1550</f>
        <v>0</v>
      </c>
      <c r="T1547" s="42" t="e">
        <f t="shared" si="369"/>
        <v>#DIV/0!</v>
      </c>
      <c r="U1547" s="35">
        <f>'Gas y Electricidad'!Q1550</f>
        <v>0</v>
      </c>
      <c r="V1547" s="52">
        <f t="shared" si="370"/>
        <v>0</v>
      </c>
      <c r="W1547" s="63"/>
      <c r="X1547" s="63"/>
      <c r="Y1547" s="63"/>
      <c r="Z1547" s="57">
        <f t="shared" si="371"/>
        <v>0</v>
      </c>
      <c r="AA1547" s="59">
        <f t="shared" si="372"/>
        <v>0</v>
      </c>
      <c r="AB1547" s="58">
        <f t="shared" si="373"/>
        <v>0</v>
      </c>
      <c r="AC1547" s="61">
        <f t="shared" si="374"/>
        <v>0</v>
      </c>
      <c r="AD1547" s="61">
        <f t="shared" si="375"/>
        <v>0</v>
      </c>
    </row>
    <row r="1548" spans="1:30" x14ac:dyDescent="0.3">
      <c r="A1548" s="39">
        <f>IF(Agua!A1550&gt;0,Agua!A1550,"-")</f>
        <v>43958</v>
      </c>
      <c r="B1548" s="40">
        <f>Agua!C1550</f>
        <v>0</v>
      </c>
      <c r="C1548" s="72">
        <f>Agua!J1550</f>
        <v>0</v>
      </c>
      <c r="D1548" s="72">
        <f>Agua!M1550</f>
        <v>0</v>
      </c>
      <c r="E1548" s="72">
        <f t="shared" si="361"/>
        <v>0</v>
      </c>
      <c r="F1548" s="72">
        <f>Agua!P1550</f>
        <v>0</v>
      </c>
      <c r="G1548" s="72">
        <f t="shared" si="362"/>
        <v>0</v>
      </c>
      <c r="H1548" s="72">
        <f>Agua!S1550</f>
        <v>0</v>
      </c>
      <c r="I1548" s="72">
        <f t="shared" si="363"/>
        <v>0</v>
      </c>
      <c r="J1548" s="72">
        <f>Agua!V1550</f>
        <v>0</v>
      </c>
      <c r="K1548" s="72">
        <f t="shared" si="364"/>
        <v>0</v>
      </c>
      <c r="L1548" s="72">
        <f>Agua!X1550</f>
        <v>0</v>
      </c>
      <c r="M1548" s="72">
        <f t="shared" si="365"/>
        <v>0</v>
      </c>
      <c r="N1548" s="72">
        <f t="shared" si="366"/>
        <v>0</v>
      </c>
      <c r="O1548" s="41">
        <f>'Gas y Electricidad'!F1551</f>
        <v>0</v>
      </c>
      <c r="P1548" s="49">
        <f t="shared" si="367"/>
        <v>0</v>
      </c>
      <c r="Q1548" s="41">
        <f>'Gas y Electricidad'!J1551</f>
        <v>0</v>
      </c>
      <c r="R1548" s="49">
        <f t="shared" si="368"/>
        <v>0</v>
      </c>
      <c r="S1548" s="41">
        <f>'Gas y Electricidad'!M1551</f>
        <v>0</v>
      </c>
      <c r="T1548" s="42" t="e">
        <f t="shared" si="369"/>
        <v>#DIV/0!</v>
      </c>
      <c r="U1548" s="35">
        <f>'Gas y Electricidad'!Q1551</f>
        <v>0</v>
      </c>
      <c r="V1548" s="52">
        <f t="shared" si="370"/>
        <v>0</v>
      </c>
      <c r="W1548" s="63"/>
      <c r="X1548" s="63"/>
      <c r="Y1548" s="63"/>
      <c r="Z1548" s="57">
        <f t="shared" si="371"/>
        <v>0</v>
      </c>
      <c r="AA1548" s="59">
        <f t="shared" si="372"/>
        <v>0</v>
      </c>
      <c r="AB1548" s="58">
        <f t="shared" si="373"/>
        <v>0</v>
      </c>
      <c r="AC1548" s="61">
        <f t="shared" si="374"/>
        <v>0</v>
      </c>
      <c r="AD1548" s="61">
        <f t="shared" si="375"/>
        <v>0</v>
      </c>
    </row>
    <row r="1549" spans="1:30" x14ac:dyDescent="0.3">
      <c r="A1549" s="39">
        <f>IF(Agua!A1551&gt;0,Agua!A1551,"-")</f>
        <v>43959</v>
      </c>
      <c r="B1549" s="40">
        <f>Agua!C1551</f>
        <v>0</v>
      </c>
      <c r="C1549" s="72">
        <f>Agua!J1551</f>
        <v>0</v>
      </c>
      <c r="D1549" s="72">
        <f>Agua!M1551</f>
        <v>0</v>
      </c>
      <c r="E1549" s="72">
        <f t="shared" si="361"/>
        <v>0</v>
      </c>
      <c r="F1549" s="72">
        <f>Agua!P1551</f>
        <v>0</v>
      </c>
      <c r="G1549" s="72">
        <f t="shared" si="362"/>
        <v>0</v>
      </c>
      <c r="H1549" s="72">
        <f>Agua!S1551</f>
        <v>0</v>
      </c>
      <c r="I1549" s="72">
        <f t="shared" si="363"/>
        <v>0</v>
      </c>
      <c r="J1549" s="72">
        <f>Agua!V1551</f>
        <v>0</v>
      </c>
      <c r="K1549" s="72">
        <f t="shared" si="364"/>
        <v>0</v>
      </c>
      <c r="L1549" s="72">
        <f>Agua!X1551</f>
        <v>0</v>
      </c>
      <c r="M1549" s="72">
        <f t="shared" si="365"/>
        <v>0</v>
      </c>
      <c r="N1549" s="72">
        <f t="shared" si="366"/>
        <v>0</v>
      </c>
      <c r="O1549" s="41">
        <f>'Gas y Electricidad'!F1552</f>
        <v>0</v>
      </c>
      <c r="P1549" s="49">
        <f t="shared" si="367"/>
        <v>0</v>
      </c>
      <c r="Q1549" s="41">
        <f>'Gas y Electricidad'!J1552</f>
        <v>0</v>
      </c>
      <c r="R1549" s="49">
        <f t="shared" si="368"/>
        <v>0</v>
      </c>
      <c r="S1549" s="41">
        <f>'Gas y Electricidad'!M1552</f>
        <v>0</v>
      </c>
      <c r="T1549" s="42" t="e">
        <f t="shared" si="369"/>
        <v>#DIV/0!</v>
      </c>
      <c r="U1549" s="35">
        <f>'Gas y Electricidad'!Q1552</f>
        <v>0</v>
      </c>
      <c r="V1549" s="52">
        <f t="shared" si="370"/>
        <v>0</v>
      </c>
      <c r="W1549" s="63"/>
      <c r="X1549" s="63"/>
      <c r="Y1549" s="63"/>
      <c r="Z1549" s="57">
        <f t="shared" si="371"/>
        <v>0</v>
      </c>
      <c r="AA1549" s="59">
        <f t="shared" si="372"/>
        <v>0</v>
      </c>
      <c r="AB1549" s="58">
        <f t="shared" si="373"/>
        <v>0</v>
      </c>
      <c r="AC1549" s="61">
        <f t="shared" si="374"/>
        <v>0</v>
      </c>
      <c r="AD1549" s="61">
        <f t="shared" si="375"/>
        <v>0</v>
      </c>
    </row>
    <row r="1550" spans="1:30" x14ac:dyDescent="0.3">
      <c r="A1550" s="39">
        <f>IF(Agua!A1552&gt;0,Agua!A1552,"-")</f>
        <v>43960</v>
      </c>
      <c r="B1550" s="40">
        <f>Agua!C1552</f>
        <v>0</v>
      </c>
      <c r="C1550" s="72">
        <f>Agua!J1552</f>
        <v>0</v>
      </c>
      <c r="D1550" s="72">
        <f>Agua!M1552</f>
        <v>0</v>
      </c>
      <c r="E1550" s="72">
        <f t="shared" si="361"/>
        <v>0</v>
      </c>
      <c r="F1550" s="72">
        <f>Agua!P1552</f>
        <v>0</v>
      </c>
      <c r="G1550" s="72">
        <f t="shared" si="362"/>
        <v>0</v>
      </c>
      <c r="H1550" s="72">
        <f>Agua!S1552</f>
        <v>0</v>
      </c>
      <c r="I1550" s="72">
        <f t="shared" si="363"/>
        <v>0</v>
      </c>
      <c r="J1550" s="72">
        <f>Agua!V1552</f>
        <v>0</v>
      </c>
      <c r="K1550" s="72">
        <f t="shared" si="364"/>
        <v>0</v>
      </c>
      <c r="L1550" s="72">
        <f>Agua!X1552</f>
        <v>0</v>
      </c>
      <c r="M1550" s="72">
        <f t="shared" si="365"/>
        <v>0</v>
      </c>
      <c r="N1550" s="72">
        <f t="shared" si="366"/>
        <v>0</v>
      </c>
      <c r="O1550" s="41">
        <f>'Gas y Electricidad'!F1553</f>
        <v>0</v>
      </c>
      <c r="P1550" s="49">
        <f t="shared" si="367"/>
        <v>0</v>
      </c>
      <c r="Q1550" s="41">
        <f>'Gas y Electricidad'!J1553</f>
        <v>0</v>
      </c>
      <c r="R1550" s="49">
        <f t="shared" si="368"/>
        <v>0</v>
      </c>
      <c r="S1550" s="41">
        <f>'Gas y Electricidad'!M1553</f>
        <v>0</v>
      </c>
      <c r="T1550" s="42" t="e">
        <f t="shared" si="369"/>
        <v>#DIV/0!</v>
      </c>
      <c r="U1550" s="35">
        <f>'Gas y Electricidad'!Q1553</f>
        <v>0</v>
      </c>
      <c r="V1550" s="52">
        <f t="shared" si="370"/>
        <v>0</v>
      </c>
      <c r="W1550" s="63"/>
      <c r="X1550" s="63"/>
      <c r="Y1550" s="63"/>
      <c r="Z1550" s="57">
        <f t="shared" si="371"/>
        <v>0</v>
      </c>
      <c r="AA1550" s="59">
        <f t="shared" si="372"/>
        <v>0</v>
      </c>
      <c r="AB1550" s="58">
        <f t="shared" si="373"/>
        <v>0</v>
      </c>
      <c r="AC1550" s="61">
        <f t="shared" si="374"/>
        <v>0</v>
      </c>
      <c r="AD1550" s="61">
        <f t="shared" si="375"/>
        <v>0</v>
      </c>
    </row>
    <row r="1551" spans="1:30" x14ac:dyDescent="0.3">
      <c r="A1551" s="39">
        <f>IF(Agua!A1553&gt;0,Agua!A1553,"-")</f>
        <v>43961</v>
      </c>
      <c r="B1551" s="40">
        <f>Agua!C1553</f>
        <v>0</v>
      </c>
      <c r="C1551" s="72">
        <f>Agua!J1553</f>
        <v>0</v>
      </c>
      <c r="D1551" s="72">
        <f>Agua!M1553</f>
        <v>0</v>
      </c>
      <c r="E1551" s="72">
        <f t="shared" si="361"/>
        <v>0</v>
      </c>
      <c r="F1551" s="72">
        <f>Agua!P1553</f>
        <v>0</v>
      </c>
      <c r="G1551" s="72">
        <f t="shared" si="362"/>
        <v>0</v>
      </c>
      <c r="H1551" s="72">
        <f>Agua!S1553</f>
        <v>0</v>
      </c>
      <c r="I1551" s="72">
        <f t="shared" si="363"/>
        <v>0</v>
      </c>
      <c r="J1551" s="72">
        <f>Agua!V1553</f>
        <v>0</v>
      </c>
      <c r="K1551" s="72">
        <f t="shared" si="364"/>
        <v>0</v>
      </c>
      <c r="L1551" s="72">
        <f>Agua!X1553</f>
        <v>0</v>
      </c>
      <c r="M1551" s="72">
        <f t="shared" si="365"/>
        <v>0</v>
      </c>
      <c r="N1551" s="72">
        <f t="shared" si="366"/>
        <v>0</v>
      </c>
      <c r="O1551" s="41">
        <f>'Gas y Electricidad'!F1554</f>
        <v>0</v>
      </c>
      <c r="P1551" s="49">
        <f t="shared" si="367"/>
        <v>0</v>
      </c>
      <c r="Q1551" s="41">
        <f>'Gas y Electricidad'!J1554</f>
        <v>0</v>
      </c>
      <c r="R1551" s="49">
        <f t="shared" si="368"/>
        <v>0</v>
      </c>
      <c r="S1551" s="41">
        <f>'Gas y Electricidad'!M1554</f>
        <v>0</v>
      </c>
      <c r="T1551" s="42" t="e">
        <f t="shared" si="369"/>
        <v>#DIV/0!</v>
      </c>
      <c r="U1551" s="35">
        <f>'Gas y Electricidad'!Q1554</f>
        <v>0</v>
      </c>
      <c r="V1551" s="52">
        <f t="shared" si="370"/>
        <v>0</v>
      </c>
      <c r="W1551" s="63"/>
      <c r="X1551" s="63"/>
      <c r="Y1551" s="63"/>
      <c r="Z1551" s="57">
        <f t="shared" si="371"/>
        <v>0</v>
      </c>
      <c r="AA1551" s="59">
        <f t="shared" si="372"/>
        <v>0</v>
      </c>
      <c r="AB1551" s="58">
        <f t="shared" si="373"/>
        <v>0</v>
      </c>
      <c r="AC1551" s="61">
        <f t="shared" si="374"/>
        <v>0</v>
      </c>
      <c r="AD1551" s="61">
        <f t="shared" si="375"/>
        <v>0</v>
      </c>
    </row>
    <row r="1552" spans="1:30" x14ac:dyDescent="0.3">
      <c r="A1552" s="39">
        <f>IF(Agua!A1554&gt;0,Agua!A1554,"-")</f>
        <v>43962</v>
      </c>
      <c r="B1552" s="40">
        <f>Agua!C1554</f>
        <v>0</v>
      </c>
      <c r="C1552" s="72">
        <f>Agua!J1554</f>
        <v>0</v>
      </c>
      <c r="D1552" s="72">
        <f>Agua!M1554</f>
        <v>0</v>
      </c>
      <c r="E1552" s="72">
        <f t="shared" si="361"/>
        <v>0</v>
      </c>
      <c r="F1552" s="72">
        <f>Agua!P1554</f>
        <v>0</v>
      </c>
      <c r="G1552" s="72">
        <f t="shared" si="362"/>
        <v>0</v>
      </c>
      <c r="H1552" s="72">
        <f>Agua!S1554</f>
        <v>0</v>
      </c>
      <c r="I1552" s="72">
        <f t="shared" si="363"/>
        <v>0</v>
      </c>
      <c r="J1552" s="72">
        <f>Agua!V1554</f>
        <v>0</v>
      </c>
      <c r="K1552" s="72">
        <f t="shared" si="364"/>
        <v>0</v>
      </c>
      <c r="L1552" s="72">
        <f>Agua!X1554</f>
        <v>0</v>
      </c>
      <c r="M1552" s="72">
        <f t="shared" si="365"/>
        <v>0</v>
      </c>
      <c r="N1552" s="72">
        <f t="shared" si="366"/>
        <v>0</v>
      </c>
      <c r="O1552" s="41">
        <f>'Gas y Electricidad'!F1555</f>
        <v>0</v>
      </c>
      <c r="P1552" s="49">
        <f t="shared" si="367"/>
        <v>0</v>
      </c>
      <c r="Q1552" s="41">
        <f>'Gas y Electricidad'!J1555</f>
        <v>0</v>
      </c>
      <c r="R1552" s="49">
        <f t="shared" si="368"/>
        <v>0</v>
      </c>
      <c r="S1552" s="41">
        <f>'Gas y Electricidad'!M1555</f>
        <v>0</v>
      </c>
      <c r="T1552" s="42" t="e">
        <f t="shared" si="369"/>
        <v>#DIV/0!</v>
      </c>
      <c r="U1552" s="35">
        <f>'Gas y Electricidad'!Q1555</f>
        <v>0</v>
      </c>
      <c r="V1552" s="52">
        <f t="shared" si="370"/>
        <v>0</v>
      </c>
      <c r="W1552" s="63"/>
      <c r="X1552" s="63"/>
      <c r="Y1552" s="63"/>
      <c r="Z1552" s="57">
        <f t="shared" si="371"/>
        <v>0</v>
      </c>
      <c r="AA1552" s="59">
        <f t="shared" si="372"/>
        <v>0</v>
      </c>
      <c r="AB1552" s="58">
        <f t="shared" si="373"/>
        <v>0</v>
      </c>
      <c r="AC1552" s="61">
        <f t="shared" si="374"/>
        <v>0</v>
      </c>
      <c r="AD1552" s="61">
        <f t="shared" si="375"/>
        <v>0</v>
      </c>
    </row>
    <row r="1553" spans="1:30" x14ac:dyDescent="0.3">
      <c r="A1553" s="39">
        <f>IF(Agua!A1555&gt;0,Agua!A1555,"-")</f>
        <v>43963</v>
      </c>
      <c r="B1553" s="40">
        <f>Agua!C1555</f>
        <v>0</v>
      </c>
      <c r="C1553" s="72">
        <f>Agua!J1555</f>
        <v>0</v>
      </c>
      <c r="D1553" s="72">
        <f>Agua!M1555</f>
        <v>0</v>
      </c>
      <c r="E1553" s="72">
        <f t="shared" si="361"/>
        <v>0</v>
      </c>
      <c r="F1553" s="72">
        <f>Agua!P1555</f>
        <v>0</v>
      </c>
      <c r="G1553" s="72">
        <f t="shared" si="362"/>
        <v>0</v>
      </c>
      <c r="H1553" s="72">
        <f>Agua!S1555</f>
        <v>0</v>
      </c>
      <c r="I1553" s="72">
        <f t="shared" si="363"/>
        <v>0</v>
      </c>
      <c r="J1553" s="72">
        <f>Agua!V1555</f>
        <v>0</v>
      </c>
      <c r="K1553" s="72">
        <f t="shared" si="364"/>
        <v>0</v>
      </c>
      <c r="L1553" s="72">
        <f>Agua!X1555</f>
        <v>0</v>
      </c>
      <c r="M1553" s="72">
        <f t="shared" si="365"/>
        <v>0</v>
      </c>
      <c r="N1553" s="72">
        <f t="shared" si="366"/>
        <v>0</v>
      </c>
      <c r="O1553" s="41">
        <f>'Gas y Electricidad'!F1556</f>
        <v>0</v>
      </c>
      <c r="P1553" s="49">
        <f t="shared" si="367"/>
        <v>0</v>
      </c>
      <c r="Q1553" s="41">
        <f>'Gas y Electricidad'!J1556</f>
        <v>0</v>
      </c>
      <c r="R1553" s="49">
        <f t="shared" si="368"/>
        <v>0</v>
      </c>
      <c r="S1553" s="41">
        <f>'Gas y Electricidad'!M1556</f>
        <v>0</v>
      </c>
      <c r="T1553" s="42" t="e">
        <f t="shared" si="369"/>
        <v>#DIV/0!</v>
      </c>
      <c r="U1553" s="35">
        <f>'Gas y Electricidad'!Q1556</f>
        <v>0</v>
      </c>
      <c r="V1553" s="52">
        <f t="shared" si="370"/>
        <v>0</v>
      </c>
      <c r="W1553" s="63"/>
      <c r="X1553" s="63"/>
      <c r="Y1553" s="63"/>
      <c r="Z1553" s="57">
        <f t="shared" si="371"/>
        <v>0</v>
      </c>
      <c r="AA1553" s="59">
        <f t="shared" si="372"/>
        <v>0</v>
      </c>
      <c r="AB1553" s="58">
        <f t="shared" si="373"/>
        <v>0</v>
      </c>
      <c r="AC1553" s="61">
        <f t="shared" si="374"/>
        <v>0</v>
      </c>
      <c r="AD1553" s="61">
        <f t="shared" si="375"/>
        <v>0</v>
      </c>
    </row>
    <row r="1554" spans="1:30" x14ac:dyDescent="0.3">
      <c r="A1554" s="39">
        <f>IF(Agua!A1556&gt;0,Agua!A1556,"-")</f>
        <v>43964</v>
      </c>
      <c r="B1554" s="40">
        <f>Agua!C1556</f>
        <v>0</v>
      </c>
      <c r="C1554" s="72">
        <f>Agua!J1556</f>
        <v>0</v>
      </c>
      <c r="D1554" s="72">
        <f>Agua!M1556</f>
        <v>0</v>
      </c>
      <c r="E1554" s="72">
        <f t="shared" si="361"/>
        <v>0</v>
      </c>
      <c r="F1554" s="72">
        <f>Agua!P1556</f>
        <v>0</v>
      </c>
      <c r="G1554" s="72">
        <f t="shared" si="362"/>
        <v>0</v>
      </c>
      <c r="H1554" s="72">
        <f>Agua!S1556</f>
        <v>0</v>
      </c>
      <c r="I1554" s="72">
        <f t="shared" si="363"/>
        <v>0</v>
      </c>
      <c r="J1554" s="72">
        <f>Agua!V1556</f>
        <v>0</v>
      </c>
      <c r="K1554" s="72">
        <f t="shared" si="364"/>
        <v>0</v>
      </c>
      <c r="L1554" s="72">
        <f>Agua!X1556</f>
        <v>0</v>
      </c>
      <c r="M1554" s="72">
        <f t="shared" si="365"/>
        <v>0</v>
      </c>
      <c r="N1554" s="72">
        <f t="shared" si="366"/>
        <v>0</v>
      </c>
      <c r="O1554" s="41">
        <f>'Gas y Electricidad'!F1557</f>
        <v>0</v>
      </c>
      <c r="P1554" s="49">
        <f t="shared" si="367"/>
        <v>0</v>
      </c>
      <c r="Q1554" s="41">
        <f>'Gas y Electricidad'!J1557</f>
        <v>0</v>
      </c>
      <c r="R1554" s="49">
        <f t="shared" si="368"/>
        <v>0</v>
      </c>
      <c r="S1554" s="41">
        <f>'Gas y Electricidad'!M1557</f>
        <v>0</v>
      </c>
      <c r="T1554" s="42" t="e">
        <f t="shared" si="369"/>
        <v>#DIV/0!</v>
      </c>
      <c r="U1554" s="35">
        <f>'Gas y Electricidad'!Q1557</f>
        <v>0</v>
      </c>
      <c r="V1554" s="52">
        <f t="shared" si="370"/>
        <v>0</v>
      </c>
      <c r="W1554" s="63"/>
      <c r="X1554" s="63"/>
      <c r="Y1554" s="63"/>
      <c r="Z1554" s="57">
        <f t="shared" si="371"/>
        <v>0</v>
      </c>
      <c r="AA1554" s="59">
        <f t="shared" si="372"/>
        <v>0</v>
      </c>
      <c r="AB1554" s="58">
        <f t="shared" si="373"/>
        <v>0</v>
      </c>
      <c r="AC1554" s="61">
        <f t="shared" si="374"/>
        <v>0</v>
      </c>
      <c r="AD1554" s="61">
        <f t="shared" si="375"/>
        <v>0</v>
      </c>
    </row>
    <row r="1555" spans="1:30" x14ac:dyDescent="0.3">
      <c r="A1555" s="39">
        <f>IF(Agua!A1557&gt;0,Agua!A1557,"-")</f>
        <v>43965</v>
      </c>
      <c r="B1555" s="40">
        <f>Agua!C1557</f>
        <v>0</v>
      </c>
      <c r="C1555" s="72">
        <f>Agua!J1557</f>
        <v>0</v>
      </c>
      <c r="D1555" s="72">
        <f>Agua!M1557</f>
        <v>0</v>
      </c>
      <c r="E1555" s="72">
        <f t="shared" si="361"/>
        <v>0</v>
      </c>
      <c r="F1555" s="72">
        <f>Agua!P1557</f>
        <v>0</v>
      </c>
      <c r="G1555" s="72">
        <f t="shared" si="362"/>
        <v>0</v>
      </c>
      <c r="H1555" s="72">
        <f>Agua!S1557</f>
        <v>0</v>
      </c>
      <c r="I1555" s="72">
        <f t="shared" si="363"/>
        <v>0</v>
      </c>
      <c r="J1555" s="72">
        <f>Agua!V1557</f>
        <v>0</v>
      </c>
      <c r="K1555" s="72">
        <f t="shared" si="364"/>
        <v>0</v>
      </c>
      <c r="L1555" s="72">
        <f>Agua!X1557</f>
        <v>0</v>
      </c>
      <c r="M1555" s="72">
        <f t="shared" si="365"/>
        <v>0</v>
      </c>
      <c r="N1555" s="72">
        <f t="shared" si="366"/>
        <v>0</v>
      </c>
      <c r="O1555" s="41">
        <f>'Gas y Electricidad'!F1558</f>
        <v>0</v>
      </c>
      <c r="P1555" s="49">
        <f t="shared" si="367"/>
        <v>0</v>
      </c>
      <c r="Q1555" s="41">
        <f>'Gas y Electricidad'!J1558</f>
        <v>0</v>
      </c>
      <c r="R1555" s="49">
        <f t="shared" si="368"/>
        <v>0</v>
      </c>
      <c r="S1555" s="41">
        <f>'Gas y Electricidad'!M1558</f>
        <v>0</v>
      </c>
      <c r="T1555" s="42" t="e">
        <f t="shared" si="369"/>
        <v>#DIV/0!</v>
      </c>
      <c r="U1555" s="35">
        <f>'Gas y Electricidad'!Q1558</f>
        <v>0</v>
      </c>
      <c r="V1555" s="52">
        <f t="shared" si="370"/>
        <v>0</v>
      </c>
      <c r="W1555" s="63"/>
      <c r="X1555" s="63"/>
      <c r="Y1555" s="63"/>
      <c r="Z1555" s="57">
        <f t="shared" si="371"/>
        <v>0</v>
      </c>
      <c r="AA1555" s="59">
        <f t="shared" si="372"/>
        <v>0</v>
      </c>
      <c r="AB1555" s="58">
        <f t="shared" si="373"/>
        <v>0</v>
      </c>
      <c r="AC1555" s="61">
        <f t="shared" si="374"/>
        <v>0</v>
      </c>
      <c r="AD1555" s="61">
        <f t="shared" si="375"/>
        <v>0</v>
      </c>
    </row>
    <row r="1556" spans="1:30" x14ac:dyDescent="0.3">
      <c r="A1556" s="39">
        <f>IF(Agua!A1558&gt;0,Agua!A1558,"-")</f>
        <v>43966</v>
      </c>
      <c r="B1556" s="40">
        <f>Agua!C1558</f>
        <v>0</v>
      </c>
      <c r="C1556" s="72">
        <f>Agua!J1558</f>
        <v>0</v>
      </c>
      <c r="D1556" s="72">
        <f>Agua!M1558</f>
        <v>0</v>
      </c>
      <c r="E1556" s="72">
        <f t="shared" si="361"/>
        <v>0</v>
      </c>
      <c r="F1556" s="72">
        <f>Agua!P1558</f>
        <v>0</v>
      </c>
      <c r="G1556" s="72">
        <f t="shared" si="362"/>
        <v>0</v>
      </c>
      <c r="H1556" s="72">
        <f>Agua!S1558</f>
        <v>0</v>
      </c>
      <c r="I1556" s="72">
        <f t="shared" si="363"/>
        <v>0</v>
      </c>
      <c r="J1556" s="72">
        <f>Agua!V1558</f>
        <v>0</v>
      </c>
      <c r="K1556" s="72">
        <f t="shared" si="364"/>
        <v>0</v>
      </c>
      <c r="L1556" s="72">
        <f>Agua!X1558</f>
        <v>0</v>
      </c>
      <c r="M1556" s="72">
        <f t="shared" si="365"/>
        <v>0</v>
      </c>
      <c r="N1556" s="72">
        <f t="shared" si="366"/>
        <v>0</v>
      </c>
      <c r="O1556" s="41">
        <f>'Gas y Electricidad'!F1559</f>
        <v>0</v>
      </c>
      <c r="P1556" s="49">
        <f t="shared" si="367"/>
        <v>0</v>
      </c>
      <c r="Q1556" s="41">
        <f>'Gas y Electricidad'!J1559</f>
        <v>0</v>
      </c>
      <c r="R1556" s="49">
        <f t="shared" si="368"/>
        <v>0</v>
      </c>
      <c r="S1556" s="41">
        <f>'Gas y Electricidad'!M1559</f>
        <v>0</v>
      </c>
      <c r="T1556" s="42" t="e">
        <f t="shared" si="369"/>
        <v>#DIV/0!</v>
      </c>
      <c r="U1556" s="35">
        <f>'Gas y Electricidad'!Q1559</f>
        <v>0</v>
      </c>
      <c r="V1556" s="52">
        <f t="shared" si="370"/>
        <v>0</v>
      </c>
      <c r="W1556" s="63"/>
      <c r="X1556" s="63"/>
      <c r="Y1556" s="63"/>
      <c r="Z1556" s="57">
        <f t="shared" si="371"/>
        <v>0</v>
      </c>
      <c r="AA1556" s="59">
        <f t="shared" si="372"/>
        <v>0</v>
      </c>
      <c r="AB1556" s="58">
        <f t="shared" si="373"/>
        <v>0</v>
      </c>
      <c r="AC1556" s="61">
        <f t="shared" si="374"/>
        <v>0</v>
      </c>
      <c r="AD1556" s="61">
        <f t="shared" si="375"/>
        <v>0</v>
      </c>
    </row>
    <row r="1557" spans="1:30" x14ac:dyDescent="0.3">
      <c r="A1557" s="39">
        <f>IF(Agua!A1559&gt;0,Agua!A1559,"-")</f>
        <v>43967</v>
      </c>
      <c r="B1557" s="40">
        <f>Agua!C1559</f>
        <v>0</v>
      </c>
      <c r="C1557" s="72">
        <f>Agua!J1559</f>
        <v>0</v>
      </c>
      <c r="D1557" s="72">
        <f>Agua!M1559</f>
        <v>0</v>
      </c>
      <c r="E1557" s="72">
        <f t="shared" si="361"/>
        <v>0</v>
      </c>
      <c r="F1557" s="72">
        <f>Agua!P1559</f>
        <v>0</v>
      </c>
      <c r="G1557" s="72">
        <f t="shared" si="362"/>
        <v>0</v>
      </c>
      <c r="H1557" s="72">
        <f>Agua!S1559</f>
        <v>0</v>
      </c>
      <c r="I1557" s="72">
        <f t="shared" si="363"/>
        <v>0</v>
      </c>
      <c r="J1557" s="72">
        <f>Agua!V1559</f>
        <v>0</v>
      </c>
      <c r="K1557" s="72">
        <f t="shared" si="364"/>
        <v>0</v>
      </c>
      <c r="L1557" s="72">
        <f>Agua!X1559</f>
        <v>0</v>
      </c>
      <c r="M1557" s="72">
        <f t="shared" si="365"/>
        <v>0</v>
      </c>
      <c r="N1557" s="72">
        <f t="shared" si="366"/>
        <v>0</v>
      </c>
      <c r="O1557" s="41">
        <f>'Gas y Electricidad'!F1560</f>
        <v>0</v>
      </c>
      <c r="P1557" s="49">
        <f t="shared" si="367"/>
        <v>0</v>
      </c>
      <c r="Q1557" s="41">
        <f>'Gas y Electricidad'!J1560</f>
        <v>0</v>
      </c>
      <c r="R1557" s="49">
        <f t="shared" si="368"/>
        <v>0</v>
      </c>
      <c r="S1557" s="41">
        <f>'Gas y Electricidad'!M1560</f>
        <v>0</v>
      </c>
      <c r="T1557" s="42" t="e">
        <f t="shared" si="369"/>
        <v>#DIV/0!</v>
      </c>
      <c r="U1557" s="35">
        <f>'Gas y Electricidad'!Q1560</f>
        <v>0</v>
      </c>
      <c r="V1557" s="52">
        <f t="shared" si="370"/>
        <v>0</v>
      </c>
      <c r="W1557" s="63"/>
      <c r="X1557" s="63"/>
      <c r="Y1557" s="63"/>
      <c r="Z1557" s="57">
        <f t="shared" si="371"/>
        <v>0</v>
      </c>
      <c r="AA1557" s="59">
        <f t="shared" si="372"/>
        <v>0</v>
      </c>
      <c r="AB1557" s="58">
        <f t="shared" si="373"/>
        <v>0</v>
      </c>
      <c r="AC1557" s="61">
        <f t="shared" si="374"/>
        <v>0</v>
      </c>
      <c r="AD1557" s="61">
        <f t="shared" si="375"/>
        <v>0</v>
      </c>
    </row>
    <row r="1558" spans="1:30" x14ac:dyDescent="0.3">
      <c r="A1558" s="39">
        <f>IF(Agua!A1560&gt;0,Agua!A1560,"-")</f>
        <v>43968</v>
      </c>
      <c r="B1558" s="40">
        <f>Agua!C1560</f>
        <v>0</v>
      </c>
      <c r="C1558" s="72">
        <f>Agua!J1560</f>
        <v>0</v>
      </c>
      <c r="D1558" s="72">
        <f>Agua!M1560</f>
        <v>0</v>
      </c>
      <c r="E1558" s="72">
        <f t="shared" si="361"/>
        <v>0</v>
      </c>
      <c r="F1558" s="72">
        <f>Agua!P1560</f>
        <v>0</v>
      </c>
      <c r="G1558" s="72">
        <f t="shared" si="362"/>
        <v>0</v>
      </c>
      <c r="H1558" s="72">
        <f>Agua!S1560</f>
        <v>0</v>
      </c>
      <c r="I1558" s="72">
        <f t="shared" si="363"/>
        <v>0</v>
      </c>
      <c r="J1558" s="72">
        <f>Agua!V1560</f>
        <v>0</v>
      </c>
      <c r="K1558" s="72">
        <f t="shared" si="364"/>
        <v>0</v>
      </c>
      <c r="L1558" s="72">
        <f>Agua!X1560</f>
        <v>0</v>
      </c>
      <c r="M1558" s="72">
        <f t="shared" si="365"/>
        <v>0</v>
      </c>
      <c r="N1558" s="72">
        <f t="shared" si="366"/>
        <v>0</v>
      </c>
      <c r="O1558" s="41">
        <f>'Gas y Electricidad'!F1561</f>
        <v>0</v>
      </c>
      <c r="P1558" s="49">
        <f t="shared" si="367"/>
        <v>0</v>
      </c>
      <c r="Q1558" s="41">
        <f>'Gas y Electricidad'!J1561</f>
        <v>0</v>
      </c>
      <c r="R1558" s="49">
        <f t="shared" si="368"/>
        <v>0</v>
      </c>
      <c r="S1558" s="41">
        <f>'Gas y Electricidad'!M1561</f>
        <v>0</v>
      </c>
      <c r="T1558" s="42" t="e">
        <f t="shared" si="369"/>
        <v>#DIV/0!</v>
      </c>
      <c r="U1558" s="35">
        <f>'Gas y Electricidad'!Q1561</f>
        <v>0</v>
      </c>
      <c r="V1558" s="52">
        <f t="shared" si="370"/>
        <v>0</v>
      </c>
      <c r="W1558" s="63"/>
      <c r="X1558" s="63"/>
      <c r="Y1558" s="63"/>
      <c r="Z1558" s="57">
        <f t="shared" si="371"/>
        <v>0</v>
      </c>
      <c r="AA1558" s="59">
        <f t="shared" si="372"/>
        <v>0</v>
      </c>
      <c r="AB1558" s="58">
        <f t="shared" si="373"/>
        <v>0</v>
      </c>
      <c r="AC1558" s="61">
        <f t="shared" si="374"/>
        <v>0</v>
      </c>
      <c r="AD1558" s="61">
        <f t="shared" si="375"/>
        <v>0</v>
      </c>
    </row>
    <row r="1559" spans="1:30" x14ac:dyDescent="0.3">
      <c r="A1559" s="39">
        <f>IF(Agua!A1561&gt;0,Agua!A1561,"-")</f>
        <v>43969</v>
      </c>
      <c r="B1559" s="40">
        <f>Agua!C1561</f>
        <v>0</v>
      </c>
      <c r="C1559" s="72">
        <f>Agua!J1561</f>
        <v>0</v>
      </c>
      <c r="D1559" s="72">
        <f>Agua!M1561</f>
        <v>0</v>
      </c>
      <c r="E1559" s="72">
        <f t="shared" si="361"/>
        <v>0</v>
      </c>
      <c r="F1559" s="72">
        <f>Agua!P1561</f>
        <v>0</v>
      </c>
      <c r="G1559" s="72">
        <f t="shared" si="362"/>
        <v>0</v>
      </c>
      <c r="H1559" s="72">
        <f>Agua!S1561</f>
        <v>0</v>
      </c>
      <c r="I1559" s="72">
        <f t="shared" si="363"/>
        <v>0</v>
      </c>
      <c r="J1559" s="72">
        <f>Agua!V1561</f>
        <v>0</v>
      </c>
      <c r="K1559" s="72">
        <f t="shared" si="364"/>
        <v>0</v>
      </c>
      <c r="L1559" s="72">
        <f>Agua!X1561</f>
        <v>0</v>
      </c>
      <c r="M1559" s="72">
        <f t="shared" si="365"/>
        <v>0</v>
      </c>
      <c r="N1559" s="72">
        <f t="shared" si="366"/>
        <v>0</v>
      </c>
      <c r="O1559" s="41">
        <f>'Gas y Electricidad'!F1562</f>
        <v>0</v>
      </c>
      <c r="P1559" s="49">
        <f t="shared" si="367"/>
        <v>0</v>
      </c>
      <c r="Q1559" s="41">
        <f>'Gas y Electricidad'!J1562</f>
        <v>0</v>
      </c>
      <c r="R1559" s="49">
        <f t="shared" si="368"/>
        <v>0</v>
      </c>
      <c r="S1559" s="41">
        <f>'Gas y Electricidad'!M1562</f>
        <v>0</v>
      </c>
      <c r="T1559" s="42" t="e">
        <f t="shared" si="369"/>
        <v>#DIV/0!</v>
      </c>
      <c r="U1559" s="35">
        <f>'Gas y Electricidad'!Q1562</f>
        <v>0</v>
      </c>
      <c r="V1559" s="52">
        <f t="shared" si="370"/>
        <v>0</v>
      </c>
      <c r="W1559" s="63"/>
      <c r="X1559" s="63"/>
      <c r="Y1559" s="63"/>
      <c r="Z1559" s="57">
        <f t="shared" si="371"/>
        <v>0</v>
      </c>
      <c r="AA1559" s="59">
        <f t="shared" si="372"/>
        <v>0</v>
      </c>
      <c r="AB1559" s="58">
        <f t="shared" si="373"/>
        <v>0</v>
      </c>
      <c r="AC1559" s="61">
        <f t="shared" si="374"/>
        <v>0</v>
      </c>
      <c r="AD1559" s="61">
        <f t="shared" si="375"/>
        <v>0</v>
      </c>
    </row>
    <row r="1560" spans="1:30" x14ac:dyDescent="0.3">
      <c r="A1560" s="39">
        <f>IF(Agua!A1562&gt;0,Agua!A1562,"-")</f>
        <v>43970</v>
      </c>
      <c r="B1560" s="40">
        <f>Agua!C1562</f>
        <v>0</v>
      </c>
      <c r="C1560" s="72">
        <f>Agua!J1562</f>
        <v>0</v>
      </c>
      <c r="D1560" s="72">
        <f>Agua!M1562</f>
        <v>0</v>
      </c>
      <c r="E1560" s="72">
        <f t="shared" si="361"/>
        <v>0</v>
      </c>
      <c r="F1560" s="72">
        <f>Agua!P1562</f>
        <v>0</v>
      </c>
      <c r="G1560" s="72">
        <f t="shared" si="362"/>
        <v>0</v>
      </c>
      <c r="H1560" s="72">
        <f>Agua!S1562</f>
        <v>0</v>
      </c>
      <c r="I1560" s="72">
        <f t="shared" si="363"/>
        <v>0</v>
      </c>
      <c r="J1560" s="72">
        <f>Agua!V1562</f>
        <v>0</v>
      </c>
      <c r="K1560" s="72">
        <f t="shared" si="364"/>
        <v>0</v>
      </c>
      <c r="L1560" s="72">
        <f>Agua!X1562</f>
        <v>0</v>
      </c>
      <c r="M1560" s="72">
        <f t="shared" si="365"/>
        <v>0</v>
      </c>
      <c r="N1560" s="72">
        <f t="shared" si="366"/>
        <v>0</v>
      </c>
      <c r="O1560" s="41">
        <f>'Gas y Electricidad'!F1563</f>
        <v>0</v>
      </c>
      <c r="P1560" s="49">
        <f t="shared" si="367"/>
        <v>0</v>
      </c>
      <c r="Q1560" s="41">
        <f>'Gas y Electricidad'!J1563</f>
        <v>0</v>
      </c>
      <c r="R1560" s="49">
        <f t="shared" si="368"/>
        <v>0</v>
      </c>
      <c r="S1560" s="41">
        <f>'Gas y Electricidad'!M1563</f>
        <v>0</v>
      </c>
      <c r="T1560" s="42" t="e">
        <f t="shared" si="369"/>
        <v>#DIV/0!</v>
      </c>
      <c r="U1560" s="35">
        <f>'Gas y Electricidad'!Q1563</f>
        <v>0</v>
      </c>
      <c r="V1560" s="52">
        <f t="shared" si="370"/>
        <v>0</v>
      </c>
      <c r="W1560" s="63"/>
      <c r="X1560" s="63"/>
      <c r="Y1560" s="63"/>
      <c r="Z1560" s="57">
        <f t="shared" si="371"/>
        <v>0</v>
      </c>
      <c r="AA1560" s="59">
        <f t="shared" si="372"/>
        <v>0</v>
      </c>
      <c r="AB1560" s="58">
        <f t="shared" si="373"/>
        <v>0</v>
      </c>
      <c r="AC1560" s="61">
        <f t="shared" si="374"/>
        <v>0</v>
      </c>
      <c r="AD1560" s="61">
        <f t="shared" si="375"/>
        <v>0</v>
      </c>
    </row>
    <row r="1561" spans="1:30" x14ac:dyDescent="0.3">
      <c r="A1561" s="39">
        <f>IF(Agua!A1563&gt;0,Agua!A1563,"-")</f>
        <v>43971</v>
      </c>
      <c r="B1561" s="40">
        <f>Agua!C1563</f>
        <v>0</v>
      </c>
      <c r="C1561" s="72">
        <f>Agua!J1563</f>
        <v>0</v>
      </c>
      <c r="D1561" s="72">
        <f>Agua!M1563</f>
        <v>0</v>
      </c>
      <c r="E1561" s="72">
        <f t="shared" si="361"/>
        <v>0</v>
      </c>
      <c r="F1561" s="72">
        <f>Agua!P1563</f>
        <v>0</v>
      </c>
      <c r="G1561" s="72">
        <f t="shared" si="362"/>
        <v>0</v>
      </c>
      <c r="H1561" s="72">
        <f>Agua!S1563</f>
        <v>0</v>
      </c>
      <c r="I1561" s="72">
        <f t="shared" si="363"/>
        <v>0</v>
      </c>
      <c r="J1561" s="72">
        <f>Agua!V1563</f>
        <v>0</v>
      </c>
      <c r="K1561" s="72">
        <f t="shared" si="364"/>
        <v>0</v>
      </c>
      <c r="L1561" s="72">
        <f>Agua!X1563</f>
        <v>0</v>
      </c>
      <c r="M1561" s="72">
        <f t="shared" si="365"/>
        <v>0</v>
      </c>
      <c r="N1561" s="72">
        <f t="shared" si="366"/>
        <v>0</v>
      </c>
      <c r="O1561" s="41">
        <f>'Gas y Electricidad'!F1564</f>
        <v>0</v>
      </c>
      <c r="P1561" s="49">
        <f t="shared" si="367"/>
        <v>0</v>
      </c>
      <c r="Q1561" s="41">
        <f>'Gas y Electricidad'!J1564</f>
        <v>0</v>
      </c>
      <c r="R1561" s="49">
        <f t="shared" si="368"/>
        <v>0</v>
      </c>
      <c r="S1561" s="41">
        <f>'Gas y Electricidad'!M1564</f>
        <v>0</v>
      </c>
      <c r="T1561" s="42" t="e">
        <f t="shared" si="369"/>
        <v>#DIV/0!</v>
      </c>
      <c r="U1561" s="35">
        <f>'Gas y Electricidad'!Q1564</f>
        <v>0</v>
      </c>
      <c r="V1561" s="52">
        <f t="shared" si="370"/>
        <v>0</v>
      </c>
      <c r="W1561" s="63"/>
      <c r="X1561" s="63"/>
      <c r="Y1561" s="63"/>
      <c r="Z1561" s="57">
        <f t="shared" si="371"/>
        <v>0</v>
      </c>
      <c r="AA1561" s="59">
        <f t="shared" si="372"/>
        <v>0</v>
      </c>
      <c r="AB1561" s="58">
        <f t="shared" si="373"/>
        <v>0</v>
      </c>
      <c r="AC1561" s="61">
        <f t="shared" si="374"/>
        <v>0</v>
      </c>
      <c r="AD1561" s="61">
        <f t="shared" si="375"/>
        <v>0</v>
      </c>
    </row>
    <row r="1562" spans="1:30" x14ac:dyDescent="0.3">
      <c r="A1562" s="39">
        <f>IF(Agua!A1564&gt;0,Agua!A1564,"-")</f>
        <v>43972</v>
      </c>
      <c r="B1562" s="40">
        <f>Agua!C1564</f>
        <v>0</v>
      </c>
      <c r="C1562" s="72">
        <f>Agua!J1564</f>
        <v>0</v>
      </c>
      <c r="D1562" s="72">
        <f>Agua!M1564</f>
        <v>0</v>
      </c>
      <c r="E1562" s="72">
        <f t="shared" si="361"/>
        <v>0</v>
      </c>
      <c r="F1562" s="72">
        <f>Agua!P1564</f>
        <v>0</v>
      </c>
      <c r="G1562" s="72">
        <f t="shared" si="362"/>
        <v>0</v>
      </c>
      <c r="H1562" s="72">
        <f>Agua!S1564</f>
        <v>0</v>
      </c>
      <c r="I1562" s="72">
        <f t="shared" si="363"/>
        <v>0</v>
      </c>
      <c r="J1562" s="72">
        <f>Agua!V1564</f>
        <v>0</v>
      </c>
      <c r="K1562" s="72">
        <f t="shared" si="364"/>
        <v>0</v>
      </c>
      <c r="L1562" s="72">
        <f>Agua!X1564</f>
        <v>0</v>
      </c>
      <c r="M1562" s="72">
        <f t="shared" si="365"/>
        <v>0</v>
      </c>
      <c r="N1562" s="72">
        <f t="shared" si="366"/>
        <v>0</v>
      </c>
      <c r="O1562" s="41">
        <f>'Gas y Electricidad'!F1565</f>
        <v>0</v>
      </c>
      <c r="P1562" s="49">
        <f t="shared" si="367"/>
        <v>0</v>
      </c>
      <c r="Q1562" s="41">
        <f>'Gas y Electricidad'!J1565</f>
        <v>0</v>
      </c>
      <c r="R1562" s="49">
        <f t="shared" si="368"/>
        <v>0</v>
      </c>
      <c r="S1562" s="41">
        <f>'Gas y Electricidad'!M1565</f>
        <v>0</v>
      </c>
      <c r="T1562" s="42" t="e">
        <f t="shared" si="369"/>
        <v>#DIV/0!</v>
      </c>
      <c r="U1562" s="35">
        <f>'Gas y Electricidad'!Q1565</f>
        <v>0</v>
      </c>
      <c r="V1562" s="52">
        <f t="shared" si="370"/>
        <v>0</v>
      </c>
      <c r="W1562" s="63"/>
      <c r="X1562" s="63"/>
      <c r="Y1562" s="63"/>
      <c r="Z1562" s="57">
        <f t="shared" si="371"/>
        <v>0</v>
      </c>
      <c r="AA1562" s="59">
        <f t="shared" si="372"/>
        <v>0</v>
      </c>
      <c r="AB1562" s="58">
        <f t="shared" si="373"/>
        <v>0</v>
      </c>
      <c r="AC1562" s="61">
        <f t="shared" si="374"/>
        <v>0</v>
      </c>
      <c r="AD1562" s="61">
        <f t="shared" si="375"/>
        <v>0</v>
      </c>
    </row>
    <row r="1563" spans="1:30" x14ac:dyDescent="0.3">
      <c r="A1563" s="39">
        <f>IF(Agua!A1565&gt;0,Agua!A1565,"-")</f>
        <v>43973</v>
      </c>
      <c r="B1563" s="40">
        <f>Agua!C1565</f>
        <v>0</v>
      </c>
      <c r="C1563" s="72">
        <f>Agua!J1565</f>
        <v>0</v>
      </c>
      <c r="D1563" s="72">
        <f>Agua!M1565</f>
        <v>0</v>
      </c>
      <c r="E1563" s="72">
        <f t="shared" si="361"/>
        <v>0</v>
      </c>
      <c r="F1563" s="72">
        <f>Agua!P1565</f>
        <v>0</v>
      </c>
      <c r="G1563" s="72">
        <f t="shared" si="362"/>
        <v>0</v>
      </c>
      <c r="H1563" s="72">
        <f>Agua!S1565</f>
        <v>0</v>
      </c>
      <c r="I1563" s="72">
        <f t="shared" si="363"/>
        <v>0</v>
      </c>
      <c r="J1563" s="72">
        <f>Agua!V1565</f>
        <v>0</v>
      </c>
      <c r="K1563" s="72">
        <f t="shared" si="364"/>
        <v>0</v>
      </c>
      <c r="L1563" s="72">
        <f>Agua!X1565</f>
        <v>0</v>
      </c>
      <c r="M1563" s="72">
        <f t="shared" si="365"/>
        <v>0</v>
      </c>
      <c r="N1563" s="72">
        <f t="shared" si="366"/>
        <v>0</v>
      </c>
      <c r="O1563" s="41">
        <f>'Gas y Electricidad'!F1566</f>
        <v>0</v>
      </c>
      <c r="P1563" s="49">
        <f t="shared" si="367"/>
        <v>0</v>
      </c>
      <c r="Q1563" s="41">
        <f>'Gas y Electricidad'!J1566</f>
        <v>0</v>
      </c>
      <c r="R1563" s="49">
        <f t="shared" si="368"/>
        <v>0</v>
      </c>
      <c r="S1563" s="41">
        <f>'Gas y Electricidad'!M1566</f>
        <v>0</v>
      </c>
      <c r="T1563" s="42" t="e">
        <f t="shared" si="369"/>
        <v>#DIV/0!</v>
      </c>
      <c r="U1563" s="35">
        <f>'Gas y Electricidad'!Q1566</f>
        <v>0</v>
      </c>
      <c r="V1563" s="52">
        <f t="shared" si="370"/>
        <v>0</v>
      </c>
      <c r="W1563" s="63"/>
      <c r="X1563" s="63"/>
      <c r="Y1563" s="63"/>
      <c r="Z1563" s="57">
        <f t="shared" si="371"/>
        <v>0</v>
      </c>
      <c r="AA1563" s="59">
        <f t="shared" si="372"/>
        <v>0</v>
      </c>
      <c r="AB1563" s="58">
        <f t="shared" si="373"/>
        <v>0</v>
      </c>
      <c r="AC1563" s="61">
        <f t="shared" si="374"/>
        <v>0</v>
      </c>
      <c r="AD1563" s="61">
        <f t="shared" si="375"/>
        <v>0</v>
      </c>
    </row>
    <row r="1564" spans="1:30" x14ac:dyDescent="0.3">
      <c r="A1564" s="39">
        <f>IF(Agua!A1566&gt;0,Agua!A1566,"-")</f>
        <v>43974</v>
      </c>
      <c r="B1564" s="40">
        <f>Agua!C1566</f>
        <v>0</v>
      </c>
      <c r="C1564" s="72">
        <f>Agua!J1566</f>
        <v>0</v>
      </c>
      <c r="D1564" s="72">
        <f>Agua!M1566</f>
        <v>0</v>
      </c>
      <c r="E1564" s="72">
        <f t="shared" si="361"/>
        <v>0</v>
      </c>
      <c r="F1564" s="72">
        <f>Agua!P1566</f>
        <v>0</v>
      </c>
      <c r="G1564" s="72">
        <f t="shared" si="362"/>
        <v>0</v>
      </c>
      <c r="H1564" s="72">
        <f>Agua!S1566</f>
        <v>0</v>
      </c>
      <c r="I1564" s="72">
        <f t="shared" si="363"/>
        <v>0</v>
      </c>
      <c r="J1564" s="72">
        <f>Agua!V1566</f>
        <v>0</v>
      </c>
      <c r="K1564" s="72">
        <f t="shared" si="364"/>
        <v>0</v>
      </c>
      <c r="L1564" s="72">
        <f>Agua!X1566</f>
        <v>0</v>
      </c>
      <c r="M1564" s="72">
        <f t="shared" si="365"/>
        <v>0</v>
      </c>
      <c r="N1564" s="72">
        <f t="shared" si="366"/>
        <v>0</v>
      </c>
      <c r="O1564" s="41">
        <f>'Gas y Electricidad'!F1567</f>
        <v>0</v>
      </c>
      <c r="P1564" s="49">
        <f t="shared" si="367"/>
        <v>0</v>
      </c>
      <c r="Q1564" s="41">
        <f>'Gas y Electricidad'!J1567</f>
        <v>0</v>
      </c>
      <c r="R1564" s="49">
        <f t="shared" si="368"/>
        <v>0</v>
      </c>
      <c r="S1564" s="41">
        <f>'Gas y Electricidad'!M1567</f>
        <v>0</v>
      </c>
      <c r="T1564" s="42" t="e">
        <f t="shared" si="369"/>
        <v>#DIV/0!</v>
      </c>
      <c r="U1564" s="35">
        <f>'Gas y Electricidad'!Q1567</f>
        <v>0</v>
      </c>
      <c r="V1564" s="52">
        <f t="shared" si="370"/>
        <v>0</v>
      </c>
      <c r="W1564" s="63"/>
      <c r="X1564" s="63"/>
      <c r="Y1564" s="63"/>
      <c r="Z1564" s="57">
        <f t="shared" si="371"/>
        <v>0</v>
      </c>
      <c r="AA1564" s="59">
        <f t="shared" si="372"/>
        <v>0</v>
      </c>
      <c r="AB1564" s="58">
        <f t="shared" si="373"/>
        <v>0</v>
      </c>
      <c r="AC1564" s="61">
        <f t="shared" si="374"/>
        <v>0</v>
      </c>
      <c r="AD1564" s="61">
        <f t="shared" si="375"/>
        <v>0</v>
      </c>
    </row>
    <row r="1565" spans="1:30" x14ac:dyDescent="0.3">
      <c r="A1565" s="39">
        <f>IF(Agua!A1567&gt;0,Agua!A1567,"-")</f>
        <v>43975</v>
      </c>
      <c r="B1565" s="40">
        <f>Agua!C1567</f>
        <v>0</v>
      </c>
      <c r="C1565" s="72">
        <f>Agua!J1567</f>
        <v>0</v>
      </c>
      <c r="D1565" s="72">
        <f>Agua!M1567</f>
        <v>0</v>
      </c>
      <c r="E1565" s="72">
        <f t="shared" si="361"/>
        <v>0</v>
      </c>
      <c r="F1565" s="72">
        <f>Agua!P1567</f>
        <v>0</v>
      </c>
      <c r="G1565" s="72">
        <f t="shared" si="362"/>
        <v>0</v>
      </c>
      <c r="H1565" s="72">
        <f>Agua!S1567</f>
        <v>0</v>
      </c>
      <c r="I1565" s="72">
        <f t="shared" si="363"/>
        <v>0</v>
      </c>
      <c r="J1565" s="72">
        <f>Agua!V1567</f>
        <v>0</v>
      </c>
      <c r="K1565" s="72">
        <f t="shared" si="364"/>
        <v>0</v>
      </c>
      <c r="L1565" s="72">
        <f>Agua!X1567</f>
        <v>0</v>
      </c>
      <c r="M1565" s="72">
        <f t="shared" si="365"/>
        <v>0</v>
      </c>
      <c r="N1565" s="72">
        <f t="shared" si="366"/>
        <v>0</v>
      </c>
      <c r="O1565" s="41">
        <f>'Gas y Electricidad'!F1568</f>
        <v>0</v>
      </c>
      <c r="P1565" s="49">
        <f t="shared" si="367"/>
        <v>0</v>
      </c>
      <c r="Q1565" s="41">
        <f>'Gas y Electricidad'!J1568</f>
        <v>0</v>
      </c>
      <c r="R1565" s="49">
        <f t="shared" si="368"/>
        <v>0</v>
      </c>
      <c r="S1565" s="41">
        <f>'Gas y Electricidad'!M1568</f>
        <v>0</v>
      </c>
      <c r="T1565" s="42" t="e">
        <f t="shared" si="369"/>
        <v>#DIV/0!</v>
      </c>
      <c r="U1565" s="35">
        <f>'Gas y Electricidad'!Q1568</f>
        <v>0</v>
      </c>
      <c r="V1565" s="52">
        <f t="shared" si="370"/>
        <v>0</v>
      </c>
      <c r="W1565" s="63"/>
      <c r="X1565" s="63"/>
      <c r="Y1565" s="63"/>
      <c r="Z1565" s="57">
        <f t="shared" si="371"/>
        <v>0</v>
      </c>
      <c r="AA1565" s="59">
        <f t="shared" si="372"/>
        <v>0</v>
      </c>
      <c r="AB1565" s="58">
        <f t="shared" si="373"/>
        <v>0</v>
      </c>
      <c r="AC1565" s="61">
        <f t="shared" si="374"/>
        <v>0</v>
      </c>
      <c r="AD1565" s="61">
        <f t="shared" si="375"/>
        <v>0</v>
      </c>
    </row>
    <row r="1566" spans="1:30" x14ac:dyDescent="0.3">
      <c r="A1566" s="39">
        <f>IF(Agua!A1568&gt;0,Agua!A1568,"-")</f>
        <v>43976</v>
      </c>
      <c r="B1566" s="40">
        <f>Agua!C1568</f>
        <v>0</v>
      </c>
      <c r="C1566" s="72">
        <f>Agua!J1568</f>
        <v>0</v>
      </c>
      <c r="D1566" s="72">
        <f>Agua!M1568</f>
        <v>0</v>
      </c>
      <c r="E1566" s="72">
        <f t="shared" si="361"/>
        <v>0</v>
      </c>
      <c r="F1566" s="72">
        <f>Agua!P1568</f>
        <v>0</v>
      </c>
      <c r="G1566" s="72">
        <f t="shared" si="362"/>
        <v>0</v>
      </c>
      <c r="H1566" s="72">
        <f>Agua!S1568</f>
        <v>0</v>
      </c>
      <c r="I1566" s="72">
        <f t="shared" si="363"/>
        <v>0</v>
      </c>
      <c r="J1566" s="72">
        <f>Agua!V1568</f>
        <v>0</v>
      </c>
      <c r="K1566" s="72">
        <f t="shared" si="364"/>
        <v>0</v>
      </c>
      <c r="L1566" s="72">
        <f>Agua!X1568</f>
        <v>0</v>
      </c>
      <c r="M1566" s="72">
        <f t="shared" si="365"/>
        <v>0</v>
      </c>
      <c r="N1566" s="72">
        <f t="shared" si="366"/>
        <v>0</v>
      </c>
      <c r="O1566" s="41">
        <f>'Gas y Electricidad'!F1569</f>
        <v>0</v>
      </c>
      <c r="P1566" s="49">
        <f t="shared" si="367"/>
        <v>0</v>
      </c>
      <c r="Q1566" s="41">
        <f>'Gas y Electricidad'!J1569</f>
        <v>0</v>
      </c>
      <c r="R1566" s="49">
        <f t="shared" si="368"/>
        <v>0</v>
      </c>
      <c r="S1566" s="41">
        <f>'Gas y Electricidad'!M1569</f>
        <v>0</v>
      </c>
      <c r="T1566" s="42" t="e">
        <f t="shared" si="369"/>
        <v>#DIV/0!</v>
      </c>
      <c r="U1566" s="35">
        <f>'Gas y Electricidad'!Q1569</f>
        <v>0</v>
      </c>
      <c r="V1566" s="52">
        <f t="shared" si="370"/>
        <v>0</v>
      </c>
      <c r="W1566" s="63"/>
      <c r="X1566" s="63"/>
      <c r="Y1566" s="63"/>
      <c r="Z1566" s="57">
        <f t="shared" si="371"/>
        <v>0</v>
      </c>
      <c r="AA1566" s="59">
        <f t="shared" si="372"/>
        <v>0</v>
      </c>
      <c r="AB1566" s="58">
        <f t="shared" si="373"/>
        <v>0</v>
      </c>
      <c r="AC1566" s="61">
        <f t="shared" si="374"/>
        <v>0</v>
      </c>
      <c r="AD1566" s="61">
        <f t="shared" si="375"/>
        <v>0</v>
      </c>
    </row>
    <row r="1567" spans="1:30" x14ac:dyDescent="0.3">
      <c r="A1567" s="39">
        <f>IF(Agua!A1569&gt;0,Agua!A1569,"-")</f>
        <v>43977</v>
      </c>
      <c r="B1567" s="40">
        <f>Agua!C1569</f>
        <v>0</v>
      </c>
      <c r="C1567" s="72">
        <f>Agua!J1569</f>
        <v>0</v>
      </c>
      <c r="D1567" s="72">
        <f>Agua!M1569</f>
        <v>0</v>
      </c>
      <c r="E1567" s="72">
        <f t="shared" si="361"/>
        <v>0</v>
      </c>
      <c r="F1567" s="72">
        <f>Agua!P1569</f>
        <v>0</v>
      </c>
      <c r="G1567" s="72">
        <f t="shared" si="362"/>
        <v>0</v>
      </c>
      <c r="H1567" s="72">
        <f>Agua!S1569</f>
        <v>0</v>
      </c>
      <c r="I1567" s="72">
        <f t="shared" si="363"/>
        <v>0</v>
      </c>
      <c r="J1567" s="72">
        <f>Agua!V1569</f>
        <v>0</v>
      </c>
      <c r="K1567" s="72">
        <f t="shared" si="364"/>
        <v>0</v>
      </c>
      <c r="L1567" s="72">
        <f>Agua!X1569</f>
        <v>0</v>
      </c>
      <c r="M1567" s="72">
        <f t="shared" si="365"/>
        <v>0</v>
      </c>
      <c r="N1567" s="72">
        <f t="shared" si="366"/>
        <v>0</v>
      </c>
      <c r="O1567" s="41">
        <f>'Gas y Electricidad'!F1570</f>
        <v>0</v>
      </c>
      <c r="P1567" s="49">
        <f t="shared" si="367"/>
        <v>0</v>
      </c>
      <c r="Q1567" s="41">
        <f>'Gas y Electricidad'!J1570</f>
        <v>0</v>
      </c>
      <c r="R1567" s="49">
        <f t="shared" si="368"/>
        <v>0</v>
      </c>
      <c r="S1567" s="41">
        <f>'Gas y Electricidad'!M1570</f>
        <v>0</v>
      </c>
      <c r="T1567" s="42" t="e">
        <f t="shared" si="369"/>
        <v>#DIV/0!</v>
      </c>
      <c r="U1567" s="35">
        <f>'Gas y Electricidad'!Q1570</f>
        <v>0</v>
      </c>
      <c r="V1567" s="52">
        <f t="shared" si="370"/>
        <v>0</v>
      </c>
      <c r="W1567" s="63"/>
      <c r="X1567" s="63"/>
      <c r="Y1567" s="63"/>
      <c r="Z1567" s="57">
        <f t="shared" si="371"/>
        <v>0</v>
      </c>
      <c r="AA1567" s="59">
        <f t="shared" si="372"/>
        <v>0</v>
      </c>
      <c r="AB1567" s="58">
        <f t="shared" si="373"/>
        <v>0</v>
      </c>
      <c r="AC1567" s="61">
        <f t="shared" si="374"/>
        <v>0</v>
      </c>
      <c r="AD1567" s="61">
        <f t="shared" si="375"/>
        <v>0</v>
      </c>
    </row>
    <row r="1568" spans="1:30" x14ac:dyDescent="0.3">
      <c r="A1568" s="39">
        <f>IF(Agua!A1570&gt;0,Agua!A1570,"-")</f>
        <v>43978</v>
      </c>
      <c r="B1568" s="40">
        <f>Agua!C1570</f>
        <v>0</v>
      </c>
      <c r="C1568" s="72">
        <f>Agua!J1570</f>
        <v>0</v>
      </c>
      <c r="D1568" s="72">
        <f>Agua!M1570</f>
        <v>0</v>
      </c>
      <c r="E1568" s="72">
        <f t="shared" si="361"/>
        <v>0</v>
      </c>
      <c r="F1568" s="72">
        <f>Agua!P1570</f>
        <v>0</v>
      </c>
      <c r="G1568" s="72">
        <f t="shared" si="362"/>
        <v>0</v>
      </c>
      <c r="H1568" s="72">
        <f>Agua!S1570</f>
        <v>0</v>
      </c>
      <c r="I1568" s="72">
        <f t="shared" si="363"/>
        <v>0</v>
      </c>
      <c r="J1568" s="72">
        <f>Agua!V1570</f>
        <v>0</v>
      </c>
      <c r="K1568" s="72">
        <f t="shared" si="364"/>
        <v>0</v>
      </c>
      <c r="L1568" s="72">
        <f>Agua!X1570</f>
        <v>0</v>
      </c>
      <c r="M1568" s="72">
        <f t="shared" si="365"/>
        <v>0</v>
      </c>
      <c r="N1568" s="72">
        <f t="shared" si="366"/>
        <v>0</v>
      </c>
      <c r="O1568" s="41">
        <f>'Gas y Electricidad'!F1571</f>
        <v>0</v>
      </c>
      <c r="P1568" s="49">
        <f t="shared" si="367"/>
        <v>0</v>
      </c>
      <c r="Q1568" s="41">
        <f>'Gas y Electricidad'!J1571</f>
        <v>0</v>
      </c>
      <c r="R1568" s="49">
        <f t="shared" si="368"/>
        <v>0</v>
      </c>
      <c r="S1568" s="41">
        <f>'Gas y Electricidad'!M1571</f>
        <v>0</v>
      </c>
      <c r="T1568" s="42" t="e">
        <f t="shared" si="369"/>
        <v>#DIV/0!</v>
      </c>
      <c r="U1568" s="35">
        <f>'Gas y Electricidad'!Q1571</f>
        <v>0</v>
      </c>
      <c r="V1568" s="52">
        <f t="shared" si="370"/>
        <v>0</v>
      </c>
      <c r="W1568" s="63"/>
      <c r="X1568" s="63"/>
      <c r="Y1568" s="63"/>
      <c r="Z1568" s="57">
        <f t="shared" si="371"/>
        <v>0</v>
      </c>
      <c r="AA1568" s="59">
        <f t="shared" si="372"/>
        <v>0</v>
      </c>
      <c r="AB1568" s="58">
        <f t="shared" si="373"/>
        <v>0</v>
      </c>
      <c r="AC1568" s="61">
        <f t="shared" si="374"/>
        <v>0</v>
      </c>
      <c r="AD1568" s="61">
        <f t="shared" si="375"/>
        <v>0</v>
      </c>
    </row>
    <row r="1569" spans="1:30" x14ac:dyDescent="0.3">
      <c r="A1569" s="39">
        <f>IF(Agua!A1571&gt;0,Agua!A1571,"-")</f>
        <v>43979</v>
      </c>
      <c r="B1569" s="40">
        <f>Agua!C1571</f>
        <v>0</v>
      </c>
      <c r="C1569" s="72">
        <f>Agua!J1571</f>
        <v>0</v>
      </c>
      <c r="D1569" s="72">
        <f>Agua!M1571</f>
        <v>0</v>
      </c>
      <c r="E1569" s="72">
        <f t="shared" si="361"/>
        <v>0</v>
      </c>
      <c r="F1569" s="72">
        <f>Agua!P1571</f>
        <v>0</v>
      </c>
      <c r="G1569" s="72">
        <f t="shared" si="362"/>
        <v>0</v>
      </c>
      <c r="H1569" s="72">
        <f>Agua!S1571</f>
        <v>0</v>
      </c>
      <c r="I1569" s="72">
        <f t="shared" si="363"/>
        <v>0</v>
      </c>
      <c r="J1569" s="72">
        <f>Agua!V1571</f>
        <v>0</v>
      </c>
      <c r="K1569" s="72">
        <f t="shared" si="364"/>
        <v>0</v>
      </c>
      <c r="L1569" s="72">
        <f>Agua!X1571</f>
        <v>0</v>
      </c>
      <c r="M1569" s="72">
        <f t="shared" si="365"/>
        <v>0</v>
      </c>
      <c r="N1569" s="72">
        <f t="shared" si="366"/>
        <v>0</v>
      </c>
      <c r="O1569" s="41">
        <f>'Gas y Electricidad'!F1572</f>
        <v>0</v>
      </c>
      <c r="P1569" s="49">
        <f t="shared" si="367"/>
        <v>0</v>
      </c>
      <c r="Q1569" s="41">
        <f>'Gas y Electricidad'!J1572</f>
        <v>0</v>
      </c>
      <c r="R1569" s="49">
        <f t="shared" si="368"/>
        <v>0</v>
      </c>
      <c r="S1569" s="41">
        <f>'Gas y Electricidad'!M1572</f>
        <v>0</v>
      </c>
      <c r="T1569" s="42" t="e">
        <f t="shared" si="369"/>
        <v>#DIV/0!</v>
      </c>
      <c r="U1569" s="35">
        <f>'Gas y Electricidad'!Q1572</f>
        <v>0</v>
      </c>
      <c r="V1569" s="52">
        <f t="shared" si="370"/>
        <v>0</v>
      </c>
      <c r="W1569" s="63"/>
      <c r="X1569" s="63"/>
      <c r="Y1569" s="63"/>
      <c r="Z1569" s="57">
        <f t="shared" si="371"/>
        <v>0</v>
      </c>
      <c r="AA1569" s="59">
        <f t="shared" si="372"/>
        <v>0</v>
      </c>
      <c r="AB1569" s="58">
        <f t="shared" si="373"/>
        <v>0</v>
      </c>
      <c r="AC1569" s="61">
        <f t="shared" si="374"/>
        <v>0</v>
      </c>
      <c r="AD1569" s="61">
        <f t="shared" si="375"/>
        <v>0</v>
      </c>
    </row>
    <row r="1570" spans="1:30" x14ac:dyDescent="0.3">
      <c r="A1570" s="39">
        <f>IF(Agua!A1572&gt;0,Agua!A1572,"-")</f>
        <v>43980</v>
      </c>
      <c r="B1570" s="40">
        <f>Agua!C1572</f>
        <v>0</v>
      </c>
      <c r="C1570" s="72">
        <f>Agua!J1572</f>
        <v>0</v>
      </c>
      <c r="D1570" s="72">
        <f>Agua!M1572</f>
        <v>0</v>
      </c>
      <c r="E1570" s="72">
        <f t="shared" si="361"/>
        <v>0</v>
      </c>
      <c r="F1570" s="72">
        <f>Agua!P1572</f>
        <v>0</v>
      </c>
      <c r="G1570" s="72">
        <f t="shared" si="362"/>
        <v>0</v>
      </c>
      <c r="H1570" s="72">
        <f>Agua!S1572</f>
        <v>0</v>
      </c>
      <c r="I1570" s="72">
        <f t="shared" si="363"/>
        <v>0</v>
      </c>
      <c r="J1570" s="72">
        <f>Agua!V1572</f>
        <v>0</v>
      </c>
      <c r="K1570" s="72">
        <f t="shared" si="364"/>
        <v>0</v>
      </c>
      <c r="L1570" s="72">
        <f>Agua!X1572</f>
        <v>0</v>
      </c>
      <c r="M1570" s="72">
        <f t="shared" si="365"/>
        <v>0</v>
      </c>
      <c r="N1570" s="72">
        <f t="shared" si="366"/>
        <v>0</v>
      </c>
      <c r="O1570" s="41">
        <f>'Gas y Electricidad'!F1573</f>
        <v>0</v>
      </c>
      <c r="P1570" s="49">
        <f t="shared" si="367"/>
        <v>0</v>
      </c>
      <c r="Q1570" s="41">
        <f>'Gas y Electricidad'!J1573</f>
        <v>0</v>
      </c>
      <c r="R1570" s="49">
        <f t="shared" si="368"/>
        <v>0</v>
      </c>
      <c r="S1570" s="41">
        <f>'Gas y Electricidad'!M1573</f>
        <v>0</v>
      </c>
      <c r="T1570" s="42" t="e">
        <f t="shared" si="369"/>
        <v>#DIV/0!</v>
      </c>
      <c r="U1570" s="35">
        <f>'Gas y Electricidad'!Q1573</f>
        <v>0</v>
      </c>
      <c r="V1570" s="52">
        <f t="shared" si="370"/>
        <v>0</v>
      </c>
      <c r="W1570" s="63"/>
      <c r="X1570" s="63"/>
      <c r="Y1570" s="63"/>
      <c r="Z1570" s="57">
        <f t="shared" si="371"/>
        <v>0</v>
      </c>
      <c r="AA1570" s="59">
        <f t="shared" si="372"/>
        <v>0</v>
      </c>
      <c r="AB1570" s="58">
        <f t="shared" si="373"/>
        <v>0</v>
      </c>
      <c r="AC1570" s="61">
        <f t="shared" si="374"/>
        <v>0</v>
      </c>
      <c r="AD1570" s="61">
        <f t="shared" si="375"/>
        <v>0</v>
      </c>
    </row>
    <row r="1571" spans="1:30" x14ac:dyDescent="0.3">
      <c r="A1571" s="39">
        <f>IF(Agua!A1573&gt;0,Agua!A1573,"-")</f>
        <v>43981</v>
      </c>
      <c r="B1571" s="40">
        <f>Agua!C1573</f>
        <v>0</v>
      </c>
      <c r="C1571" s="72">
        <f>Agua!J1573</f>
        <v>0</v>
      </c>
      <c r="D1571" s="72">
        <f>Agua!M1573</f>
        <v>0</v>
      </c>
      <c r="E1571" s="72">
        <f t="shared" si="361"/>
        <v>0</v>
      </c>
      <c r="F1571" s="72">
        <f>Agua!P1573</f>
        <v>0</v>
      </c>
      <c r="G1571" s="72">
        <f t="shared" si="362"/>
        <v>0</v>
      </c>
      <c r="H1571" s="72">
        <f>Agua!S1573</f>
        <v>0</v>
      </c>
      <c r="I1571" s="72">
        <f t="shared" si="363"/>
        <v>0</v>
      </c>
      <c r="J1571" s="72">
        <f>Agua!V1573</f>
        <v>0</v>
      </c>
      <c r="K1571" s="72">
        <f t="shared" si="364"/>
        <v>0</v>
      </c>
      <c r="L1571" s="72">
        <f>Agua!X1573</f>
        <v>0</v>
      </c>
      <c r="M1571" s="72">
        <f t="shared" si="365"/>
        <v>0</v>
      </c>
      <c r="N1571" s="72">
        <f t="shared" si="366"/>
        <v>0</v>
      </c>
      <c r="O1571" s="41">
        <f>'Gas y Electricidad'!F1574</f>
        <v>0</v>
      </c>
      <c r="P1571" s="49">
        <f t="shared" si="367"/>
        <v>0</v>
      </c>
      <c r="Q1571" s="41">
        <f>'Gas y Electricidad'!J1574</f>
        <v>0</v>
      </c>
      <c r="R1571" s="49">
        <f t="shared" si="368"/>
        <v>0</v>
      </c>
      <c r="S1571" s="41">
        <f>'Gas y Electricidad'!M1574</f>
        <v>0</v>
      </c>
      <c r="T1571" s="42" t="e">
        <f t="shared" si="369"/>
        <v>#DIV/0!</v>
      </c>
      <c r="U1571" s="35">
        <f>'Gas y Electricidad'!Q1574</f>
        <v>0</v>
      </c>
      <c r="V1571" s="52">
        <f t="shared" si="370"/>
        <v>0</v>
      </c>
      <c r="W1571" s="63"/>
      <c r="X1571" s="63"/>
      <c r="Y1571" s="63"/>
      <c r="Z1571" s="57">
        <f t="shared" si="371"/>
        <v>0</v>
      </c>
      <c r="AA1571" s="59">
        <f t="shared" si="372"/>
        <v>0</v>
      </c>
      <c r="AB1571" s="58">
        <f t="shared" si="373"/>
        <v>0</v>
      </c>
      <c r="AC1571" s="61">
        <f t="shared" si="374"/>
        <v>0</v>
      </c>
      <c r="AD1571" s="61">
        <f t="shared" si="375"/>
        <v>0</v>
      </c>
    </row>
    <row r="1572" spans="1:30" x14ac:dyDescent="0.3">
      <c r="A1572" s="39">
        <f>IF(Agua!A1574&gt;0,Agua!A1574,"-")</f>
        <v>43982</v>
      </c>
      <c r="B1572" s="40">
        <f>Agua!C1574</f>
        <v>0</v>
      </c>
      <c r="C1572" s="72">
        <f>Agua!J1574</f>
        <v>0</v>
      </c>
      <c r="D1572" s="72">
        <f>Agua!M1574</f>
        <v>0</v>
      </c>
      <c r="E1572" s="72">
        <f t="shared" si="361"/>
        <v>0</v>
      </c>
      <c r="F1572" s="72">
        <f>Agua!P1574</f>
        <v>0</v>
      </c>
      <c r="G1572" s="72">
        <f t="shared" si="362"/>
        <v>0</v>
      </c>
      <c r="H1572" s="72">
        <f>Agua!S1574</f>
        <v>0</v>
      </c>
      <c r="I1572" s="72">
        <f t="shared" si="363"/>
        <v>0</v>
      </c>
      <c r="J1572" s="72">
        <f>Agua!V1574</f>
        <v>0</v>
      </c>
      <c r="K1572" s="72">
        <f t="shared" si="364"/>
        <v>0</v>
      </c>
      <c r="L1572" s="72">
        <f>Agua!X1574</f>
        <v>0</v>
      </c>
      <c r="M1572" s="72">
        <f t="shared" si="365"/>
        <v>0</v>
      </c>
      <c r="N1572" s="72">
        <f t="shared" si="366"/>
        <v>0</v>
      </c>
      <c r="O1572" s="41">
        <f>'Gas y Electricidad'!F1575</f>
        <v>0</v>
      </c>
      <c r="P1572" s="49">
        <f t="shared" si="367"/>
        <v>0</v>
      </c>
      <c r="Q1572" s="41">
        <f>'Gas y Electricidad'!J1575</f>
        <v>0</v>
      </c>
      <c r="R1572" s="49">
        <f t="shared" si="368"/>
        <v>0</v>
      </c>
      <c r="S1572" s="41">
        <f>'Gas y Electricidad'!M1575</f>
        <v>0</v>
      </c>
      <c r="T1572" s="42" t="e">
        <f t="shared" si="369"/>
        <v>#DIV/0!</v>
      </c>
      <c r="U1572" s="35">
        <f>'Gas y Electricidad'!Q1575</f>
        <v>0</v>
      </c>
      <c r="V1572" s="52">
        <f t="shared" si="370"/>
        <v>0</v>
      </c>
      <c r="W1572" s="63"/>
      <c r="X1572" s="63"/>
      <c r="Y1572" s="63"/>
      <c r="Z1572" s="57">
        <f t="shared" si="371"/>
        <v>0</v>
      </c>
      <c r="AA1572" s="59">
        <f t="shared" si="372"/>
        <v>0</v>
      </c>
      <c r="AB1572" s="58">
        <f t="shared" si="373"/>
        <v>0</v>
      </c>
      <c r="AC1572" s="61">
        <f t="shared" si="374"/>
        <v>0</v>
      </c>
      <c r="AD1572" s="61">
        <f t="shared" si="375"/>
        <v>0</v>
      </c>
    </row>
    <row r="1573" spans="1:30" x14ac:dyDescent="0.3">
      <c r="A1573" s="39">
        <f>IF(Agua!A1575&gt;0,Agua!A1575,"-")</f>
        <v>43983</v>
      </c>
      <c r="B1573" s="40">
        <f>Agua!C1575</f>
        <v>0</v>
      </c>
      <c r="C1573" s="72">
        <f>Agua!J1575</f>
        <v>0</v>
      </c>
      <c r="D1573" s="72">
        <f>Agua!M1575</f>
        <v>0</v>
      </c>
      <c r="E1573" s="72">
        <f t="shared" si="361"/>
        <v>0</v>
      </c>
      <c r="F1573" s="72">
        <f>Agua!P1575</f>
        <v>0</v>
      </c>
      <c r="G1573" s="72">
        <f t="shared" si="362"/>
        <v>0</v>
      </c>
      <c r="H1573" s="72">
        <f>Agua!S1575</f>
        <v>0</v>
      </c>
      <c r="I1573" s="72">
        <f t="shared" si="363"/>
        <v>0</v>
      </c>
      <c r="J1573" s="72">
        <f>Agua!V1575</f>
        <v>0</v>
      </c>
      <c r="K1573" s="72">
        <f t="shared" si="364"/>
        <v>0</v>
      </c>
      <c r="L1573" s="72">
        <f>Agua!X1575</f>
        <v>0</v>
      </c>
      <c r="M1573" s="72">
        <f t="shared" si="365"/>
        <v>0</v>
      </c>
      <c r="N1573" s="72">
        <f t="shared" si="366"/>
        <v>0</v>
      </c>
      <c r="O1573" s="41">
        <f>'Gas y Electricidad'!F1576</f>
        <v>0</v>
      </c>
      <c r="P1573" s="49">
        <f t="shared" si="367"/>
        <v>0</v>
      </c>
      <c r="Q1573" s="41">
        <f>'Gas y Electricidad'!J1576</f>
        <v>0</v>
      </c>
      <c r="R1573" s="49">
        <f t="shared" si="368"/>
        <v>0</v>
      </c>
      <c r="S1573" s="41">
        <f>'Gas y Electricidad'!M1576</f>
        <v>0</v>
      </c>
      <c r="T1573" s="42" t="e">
        <f t="shared" si="369"/>
        <v>#DIV/0!</v>
      </c>
      <c r="U1573" s="35">
        <f>'Gas y Electricidad'!Q1576</f>
        <v>0</v>
      </c>
      <c r="V1573" s="52">
        <f t="shared" si="370"/>
        <v>0</v>
      </c>
      <c r="W1573" s="63"/>
      <c r="X1573" s="63"/>
      <c r="Y1573" s="63"/>
      <c r="Z1573" s="57">
        <f t="shared" si="371"/>
        <v>0</v>
      </c>
      <c r="AA1573" s="59">
        <f t="shared" si="372"/>
        <v>0</v>
      </c>
      <c r="AB1573" s="58">
        <f t="shared" si="373"/>
        <v>0</v>
      </c>
      <c r="AC1573" s="61">
        <f t="shared" si="374"/>
        <v>0</v>
      </c>
      <c r="AD1573" s="61">
        <f t="shared" si="375"/>
        <v>0</v>
      </c>
    </row>
    <row r="1574" spans="1:30" x14ac:dyDescent="0.3">
      <c r="A1574" s="39">
        <f>IF(Agua!A1576&gt;0,Agua!A1576,"-")</f>
        <v>43984</v>
      </c>
      <c r="B1574" s="40">
        <f>Agua!C1576</f>
        <v>0</v>
      </c>
      <c r="C1574" s="72">
        <f>Agua!J1576</f>
        <v>0</v>
      </c>
      <c r="D1574" s="72">
        <f>Agua!M1576</f>
        <v>0</v>
      </c>
      <c r="E1574" s="72">
        <f t="shared" si="361"/>
        <v>0</v>
      </c>
      <c r="F1574" s="72">
        <f>Agua!P1576</f>
        <v>0</v>
      </c>
      <c r="G1574" s="72">
        <f t="shared" si="362"/>
        <v>0</v>
      </c>
      <c r="H1574" s="72">
        <f>Agua!S1576</f>
        <v>0</v>
      </c>
      <c r="I1574" s="72">
        <f t="shared" si="363"/>
        <v>0</v>
      </c>
      <c r="J1574" s="72">
        <f>Agua!V1576</f>
        <v>0</v>
      </c>
      <c r="K1574" s="72">
        <f t="shared" si="364"/>
        <v>0</v>
      </c>
      <c r="L1574" s="72">
        <f>Agua!X1576</f>
        <v>0</v>
      </c>
      <c r="M1574" s="72">
        <f t="shared" si="365"/>
        <v>0</v>
      </c>
      <c r="N1574" s="72">
        <f t="shared" si="366"/>
        <v>0</v>
      </c>
      <c r="O1574" s="41">
        <f>'Gas y Electricidad'!F1577</f>
        <v>0</v>
      </c>
      <c r="P1574" s="49">
        <f t="shared" si="367"/>
        <v>0</v>
      </c>
      <c r="Q1574" s="41">
        <f>'Gas y Electricidad'!J1577</f>
        <v>0</v>
      </c>
      <c r="R1574" s="49">
        <f t="shared" si="368"/>
        <v>0</v>
      </c>
      <c r="S1574" s="41">
        <f>'Gas y Electricidad'!M1577</f>
        <v>0</v>
      </c>
      <c r="T1574" s="42" t="e">
        <f t="shared" si="369"/>
        <v>#DIV/0!</v>
      </c>
      <c r="U1574" s="35">
        <f>'Gas y Electricidad'!Q1577</f>
        <v>0</v>
      </c>
      <c r="V1574" s="52">
        <f t="shared" si="370"/>
        <v>0</v>
      </c>
      <c r="W1574" s="63"/>
      <c r="X1574" s="63"/>
      <c r="Y1574" s="63"/>
      <c r="Z1574" s="57">
        <f t="shared" si="371"/>
        <v>0</v>
      </c>
      <c r="AA1574" s="59">
        <f t="shared" si="372"/>
        <v>0</v>
      </c>
      <c r="AB1574" s="58">
        <f t="shared" si="373"/>
        <v>0</v>
      </c>
      <c r="AC1574" s="61">
        <f t="shared" si="374"/>
        <v>0</v>
      </c>
      <c r="AD1574" s="61">
        <f t="shared" si="375"/>
        <v>0</v>
      </c>
    </row>
    <row r="1575" spans="1:30" x14ac:dyDescent="0.3">
      <c r="A1575" s="39">
        <f>IF(Agua!A1577&gt;0,Agua!A1577,"-")</f>
        <v>43985</v>
      </c>
      <c r="B1575" s="40">
        <f>Agua!C1577</f>
        <v>0</v>
      </c>
      <c r="C1575" s="72">
        <f>Agua!J1577</f>
        <v>0</v>
      </c>
      <c r="D1575" s="72">
        <f>Agua!M1577</f>
        <v>0</v>
      </c>
      <c r="E1575" s="72">
        <f t="shared" si="361"/>
        <v>0</v>
      </c>
      <c r="F1575" s="72">
        <f>Agua!P1577</f>
        <v>0</v>
      </c>
      <c r="G1575" s="72">
        <f t="shared" si="362"/>
        <v>0</v>
      </c>
      <c r="H1575" s="72">
        <f>Agua!S1577</f>
        <v>0</v>
      </c>
      <c r="I1575" s="72">
        <f t="shared" si="363"/>
        <v>0</v>
      </c>
      <c r="J1575" s="72">
        <f>Agua!V1577</f>
        <v>0</v>
      </c>
      <c r="K1575" s="72">
        <f t="shared" si="364"/>
        <v>0</v>
      </c>
      <c r="L1575" s="72">
        <f>Agua!X1577</f>
        <v>0</v>
      </c>
      <c r="M1575" s="72">
        <f t="shared" si="365"/>
        <v>0</v>
      </c>
      <c r="N1575" s="72">
        <f t="shared" si="366"/>
        <v>0</v>
      </c>
      <c r="O1575" s="41">
        <f>'Gas y Electricidad'!F1578</f>
        <v>0</v>
      </c>
      <c r="P1575" s="49">
        <f t="shared" si="367"/>
        <v>0</v>
      </c>
      <c r="Q1575" s="41">
        <f>'Gas y Electricidad'!J1578</f>
        <v>0</v>
      </c>
      <c r="R1575" s="49">
        <f t="shared" si="368"/>
        <v>0</v>
      </c>
      <c r="S1575" s="41">
        <f>'Gas y Electricidad'!M1578</f>
        <v>0</v>
      </c>
      <c r="T1575" s="42" t="e">
        <f t="shared" si="369"/>
        <v>#DIV/0!</v>
      </c>
      <c r="U1575" s="35">
        <f>'Gas y Electricidad'!Q1578</f>
        <v>0</v>
      </c>
      <c r="V1575" s="52">
        <f t="shared" si="370"/>
        <v>0</v>
      </c>
      <c r="W1575" s="63"/>
      <c r="X1575" s="63"/>
      <c r="Y1575" s="63"/>
      <c r="Z1575" s="57">
        <f t="shared" si="371"/>
        <v>0</v>
      </c>
      <c r="AA1575" s="59">
        <f t="shared" si="372"/>
        <v>0</v>
      </c>
      <c r="AB1575" s="58">
        <f t="shared" si="373"/>
        <v>0</v>
      </c>
      <c r="AC1575" s="61">
        <f t="shared" si="374"/>
        <v>0</v>
      </c>
      <c r="AD1575" s="61">
        <f t="shared" si="375"/>
        <v>0</v>
      </c>
    </row>
    <row r="1576" spans="1:30" x14ac:dyDescent="0.3">
      <c r="A1576" s="39">
        <f>IF(Agua!A1578&gt;0,Agua!A1578,"-")</f>
        <v>43986</v>
      </c>
      <c r="B1576" s="40">
        <f>Agua!C1578</f>
        <v>0</v>
      </c>
      <c r="C1576" s="72">
        <f>Agua!J1578</f>
        <v>0</v>
      </c>
      <c r="D1576" s="72">
        <f>Agua!M1578</f>
        <v>0</v>
      </c>
      <c r="E1576" s="72">
        <f t="shared" si="361"/>
        <v>0</v>
      </c>
      <c r="F1576" s="72">
        <f>Agua!P1578</f>
        <v>0</v>
      </c>
      <c r="G1576" s="72">
        <f t="shared" si="362"/>
        <v>0</v>
      </c>
      <c r="H1576" s="72">
        <f>Agua!S1578</f>
        <v>0</v>
      </c>
      <c r="I1576" s="72">
        <f t="shared" si="363"/>
        <v>0</v>
      </c>
      <c r="J1576" s="72">
        <f>Agua!V1578</f>
        <v>0</v>
      </c>
      <c r="K1576" s="72">
        <f t="shared" si="364"/>
        <v>0</v>
      </c>
      <c r="L1576" s="72">
        <f>Agua!X1578</f>
        <v>0</v>
      </c>
      <c r="M1576" s="72">
        <f t="shared" si="365"/>
        <v>0</v>
      </c>
      <c r="N1576" s="72">
        <f t="shared" si="366"/>
        <v>0</v>
      </c>
      <c r="O1576" s="41">
        <f>'Gas y Electricidad'!F1579</f>
        <v>0</v>
      </c>
      <c r="P1576" s="49">
        <f t="shared" si="367"/>
        <v>0</v>
      </c>
      <c r="Q1576" s="41">
        <f>'Gas y Electricidad'!J1579</f>
        <v>0</v>
      </c>
      <c r="R1576" s="49">
        <f t="shared" si="368"/>
        <v>0</v>
      </c>
      <c r="S1576" s="41">
        <f>'Gas y Electricidad'!M1579</f>
        <v>0</v>
      </c>
      <c r="T1576" s="42" t="e">
        <f t="shared" si="369"/>
        <v>#DIV/0!</v>
      </c>
      <c r="U1576" s="35">
        <f>'Gas y Electricidad'!Q1579</f>
        <v>0</v>
      </c>
      <c r="V1576" s="52">
        <f t="shared" si="370"/>
        <v>0</v>
      </c>
      <c r="W1576" s="63"/>
      <c r="X1576" s="63"/>
      <c r="Y1576" s="63"/>
      <c r="Z1576" s="57">
        <f t="shared" si="371"/>
        <v>0</v>
      </c>
      <c r="AA1576" s="59">
        <f t="shared" si="372"/>
        <v>0</v>
      </c>
      <c r="AB1576" s="58">
        <f t="shared" si="373"/>
        <v>0</v>
      </c>
      <c r="AC1576" s="61">
        <f t="shared" si="374"/>
        <v>0</v>
      </c>
      <c r="AD1576" s="61">
        <f t="shared" si="375"/>
        <v>0</v>
      </c>
    </row>
    <row r="1577" spans="1:30" x14ac:dyDescent="0.3">
      <c r="A1577" s="39">
        <f>IF(Agua!A1579&gt;0,Agua!A1579,"-")</f>
        <v>43987</v>
      </c>
      <c r="B1577" s="40">
        <f>Agua!C1579</f>
        <v>0</v>
      </c>
      <c r="C1577" s="72">
        <f>Agua!J1579</f>
        <v>0</v>
      </c>
      <c r="D1577" s="72">
        <f>Agua!M1579</f>
        <v>0</v>
      </c>
      <c r="E1577" s="72">
        <f t="shared" si="361"/>
        <v>0</v>
      </c>
      <c r="F1577" s="72">
        <f>Agua!P1579</f>
        <v>0</v>
      </c>
      <c r="G1577" s="72">
        <f t="shared" si="362"/>
        <v>0</v>
      </c>
      <c r="H1577" s="72">
        <f>Agua!S1579</f>
        <v>0</v>
      </c>
      <c r="I1577" s="72">
        <f t="shared" si="363"/>
        <v>0</v>
      </c>
      <c r="J1577" s="72">
        <f>Agua!V1579</f>
        <v>0</v>
      </c>
      <c r="K1577" s="72">
        <f t="shared" si="364"/>
        <v>0</v>
      </c>
      <c r="L1577" s="72">
        <f>Agua!X1579</f>
        <v>0</v>
      </c>
      <c r="M1577" s="72">
        <f t="shared" si="365"/>
        <v>0</v>
      </c>
      <c r="N1577" s="72">
        <f t="shared" si="366"/>
        <v>0</v>
      </c>
      <c r="O1577" s="41">
        <f>'Gas y Electricidad'!F1580</f>
        <v>0</v>
      </c>
      <c r="P1577" s="49">
        <f t="shared" si="367"/>
        <v>0</v>
      </c>
      <c r="Q1577" s="41">
        <f>'Gas y Electricidad'!J1580</f>
        <v>0</v>
      </c>
      <c r="R1577" s="49">
        <f t="shared" si="368"/>
        <v>0</v>
      </c>
      <c r="S1577" s="41">
        <f>'Gas y Electricidad'!M1580</f>
        <v>0</v>
      </c>
      <c r="T1577" s="42" t="e">
        <f t="shared" si="369"/>
        <v>#DIV/0!</v>
      </c>
      <c r="U1577" s="35">
        <f>'Gas y Electricidad'!Q1580</f>
        <v>0</v>
      </c>
      <c r="V1577" s="52">
        <f t="shared" si="370"/>
        <v>0</v>
      </c>
      <c r="W1577" s="63"/>
      <c r="X1577" s="63"/>
      <c r="Y1577" s="63"/>
      <c r="Z1577" s="57">
        <f t="shared" si="371"/>
        <v>0</v>
      </c>
      <c r="AA1577" s="59">
        <f t="shared" si="372"/>
        <v>0</v>
      </c>
      <c r="AB1577" s="58">
        <f t="shared" si="373"/>
        <v>0</v>
      </c>
      <c r="AC1577" s="61">
        <f t="shared" si="374"/>
        <v>0</v>
      </c>
      <c r="AD1577" s="61">
        <f t="shared" si="375"/>
        <v>0</v>
      </c>
    </row>
    <row r="1578" spans="1:30" x14ac:dyDescent="0.3">
      <c r="A1578" s="39">
        <f>IF(Agua!A1580&gt;0,Agua!A1580,"-")</f>
        <v>43988</v>
      </c>
      <c r="B1578" s="40">
        <f>Agua!C1580</f>
        <v>0</v>
      </c>
      <c r="C1578" s="72">
        <f>Agua!J1580</f>
        <v>0</v>
      </c>
      <c r="D1578" s="72">
        <f>Agua!M1580</f>
        <v>0</v>
      </c>
      <c r="E1578" s="72">
        <f t="shared" si="361"/>
        <v>0</v>
      </c>
      <c r="F1578" s="72">
        <f>Agua!P1580</f>
        <v>0</v>
      </c>
      <c r="G1578" s="72">
        <f t="shared" si="362"/>
        <v>0</v>
      </c>
      <c r="H1578" s="72">
        <f>Agua!S1580</f>
        <v>0</v>
      </c>
      <c r="I1578" s="72">
        <f t="shared" si="363"/>
        <v>0</v>
      </c>
      <c r="J1578" s="72">
        <f>Agua!V1580</f>
        <v>0</v>
      </c>
      <c r="K1578" s="72">
        <f t="shared" si="364"/>
        <v>0</v>
      </c>
      <c r="L1578" s="72">
        <f>Agua!X1580</f>
        <v>0</v>
      </c>
      <c r="M1578" s="72">
        <f t="shared" si="365"/>
        <v>0</v>
      </c>
      <c r="N1578" s="72">
        <f t="shared" si="366"/>
        <v>0</v>
      </c>
      <c r="O1578" s="41">
        <f>'Gas y Electricidad'!F1581</f>
        <v>0</v>
      </c>
      <c r="P1578" s="49">
        <f t="shared" si="367"/>
        <v>0</v>
      </c>
      <c r="Q1578" s="41">
        <f>'Gas y Electricidad'!J1581</f>
        <v>0</v>
      </c>
      <c r="R1578" s="49">
        <f t="shared" si="368"/>
        <v>0</v>
      </c>
      <c r="S1578" s="41">
        <f>'Gas y Electricidad'!M1581</f>
        <v>0</v>
      </c>
      <c r="T1578" s="42" t="e">
        <f t="shared" si="369"/>
        <v>#DIV/0!</v>
      </c>
      <c r="U1578" s="35">
        <f>'Gas y Electricidad'!Q1581</f>
        <v>0</v>
      </c>
      <c r="V1578" s="52">
        <f t="shared" si="370"/>
        <v>0</v>
      </c>
      <c r="W1578" s="63"/>
      <c r="X1578" s="63"/>
      <c r="Y1578" s="63"/>
      <c r="Z1578" s="57">
        <f t="shared" si="371"/>
        <v>0</v>
      </c>
      <c r="AA1578" s="59">
        <f t="shared" si="372"/>
        <v>0</v>
      </c>
      <c r="AB1578" s="58">
        <f t="shared" si="373"/>
        <v>0</v>
      </c>
      <c r="AC1578" s="61">
        <f t="shared" si="374"/>
        <v>0</v>
      </c>
      <c r="AD1578" s="61">
        <f t="shared" si="375"/>
        <v>0</v>
      </c>
    </row>
    <row r="1579" spans="1:30" x14ac:dyDescent="0.3">
      <c r="A1579" s="39">
        <f>IF(Agua!A1581&gt;0,Agua!A1581,"-")</f>
        <v>43989</v>
      </c>
      <c r="B1579" s="40">
        <f>Agua!C1581</f>
        <v>0</v>
      </c>
      <c r="C1579" s="72">
        <f>Agua!J1581</f>
        <v>0</v>
      </c>
      <c r="D1579" s="72">
        <f>Agua!M1581</f>
        <v>0</v>
      </c>
      <c r="E1579" s="72">
        <f t="shared" si="361"/>
        <v>0</v>
      </c>
      <c r="F1579" s="72">
        <f>Agua!P1581</f>
        <v>0</v>
      </c>
      <c r="G1579" s="72">
        <f t="shared" si="362"/>
        <v>0</v>
      </c>
      <c r="H1579" s="72">
        <f>Agua!S1581</f>
        <v>0</v>
      </c>
      <c r="I1579" s="72">
        <f t="shared" si="363"/>
        <v>0</v>
      </c>
      <c r="J1579" s="72">
        <f>Agua!V1581</f>
        <v>0</v>
      </c>
      <c r="K1579" s="72">
        <f t="shared" si="364"/>
        <v>0</v>
      </c>
      <c r="L1579" s="72">
        <f>Agua!X1581</f>
        <v>0</v>
      </c>
      <c r="M1579" s="72">
        <f t="shared" si="365"/>
        <v>0</v>
      </c>
      <c r="N1579" s="72">
        <f t="shared" si="366"/>
        <v>0</v>
      </c>
      <c r="O1579" s="41">
        <f>'Gas y Electricidad'!F1582</f>
        <v>0</v>
      </c>
      <c r="P1579" s="49">
        <f t="shared" si="367"/>
        <v>0</v>
      </c>
      <c r="Q1579" s="41">
        <f>'Gas y Electricidad'!J1582</f>
        <v>0</v>
      </c>
      <c r="R1579" s="49">
        <f t="shared" si="368"/>
        <v>0</v>
      </c>
      <c r="S1579" s="41">
        <f>'Gas y Electricidad'!M1582</f>
        <v>0</v>
      </c>
      <c r="T1579" s="42" t="e">
        <f t="shared" si="369"/>
        <v>#DIV/0!</v>
      </c>
      <c r="U1579" s="35">
        <f>'Gas y Electricidad'!Q1582</f>
        <v>0</v>
      </c>
      <c r="V1579" s="52">
        <f t="shared" si="370"/>
        <v>0</v>
      </c>
      <c r="W1579" s="63"/>
      <c r="X1579" s="63"/>
      <c r="Y1579" s="63"/>
      <c r="Z1579" s="57">
        <f t="shared" si="371"/>
        <v>0</v>
      </c>
      <c r="AA1579" s="59">
        <f t="shared" si="372"/>
        <v>0</v>
      </c>
      <c r="AB1579" s="58">
        <f t="shared" si="373"/>
        <v>0</v>
      </c>
      <c r="AC1579" s="61">
        <f t="shared" si="374"/>
        <v>0</v>
      </c>
      <c r="AD1579" s="61">
        <f t="shared" si="375"/>
        <v>0</v>
      </c>
    </row>
    <row r="1580" spans="1:30" x14ac:dyDescent="0.3">
      <c r="A1580" s="39">
        <f>IF(Agua!A1582&gt;0,Agua!A1582,"-")</f>
        <v>43990</v>
      </c>
      <c r="B1580" s="40">
        <f>Agua!C1582</f>
        <v>0</v>
      </c>
      <c r="C1580" s="72">
        <f>Agua!J1582</f>
        <v>0</v>
      </c>
      <c r="D1580" s="72">
        <f>Agua!M1582</f>
        <v>0</v>
      </c>
      <c r="E1580" s="72">
        <f t="shared" si="361"/>
        <v>0</v>
      </c>
      <c r="F1580" s="72">
        <f>Agua!P1582</f>
        <v>0</v>
      </c>
      <c r="G1580" s="72">
        <f t="shared" si="362"/>
        <v>0</v>
      </c>
      <c r="H1580" s="72">
        <f>Agua!S1582</f>
        <v>0</v>
      </c>
      <c r="I1580" s="72">
        <f t="shared" si="363"/>
        <v>0</v>
      </c>
      <c r="J1580" s="72">
        <f>Agua!V1582</f>
        <v>0</v>
      </c>
      <c r="K1580" s="72">
        <f t="shared" si="364"/>
        <v>0</v>
      </c>
      <c r="L1580" s="72">
        <f>Agua!X1582</f>
        <v>0</v>
      </c>
      <c r="M1580" s="72">
        <f t="shared" si="365"/>
        <v>0</v>
      </c>
      <c r="N1580" s="72">
        <f t="shared" si="366"/>
        <v>0</v>
      </c>
      <c r="O1580" s="41">
        <f>'Gas y Electricidad'!F1583</f>
        <v>0</v>
      </c>
      <c r="P1580" s="49">
        <f t="shared" si="367"/>
        <v>0</v>
      </c>
      <c r="Q1580" s="41">
        <f>'Gas y Electricidad'!J1583</f>
        <v>0</v>
      </c>
      <c r="R1580" s="49">
        <f t="shared" si="368"/>
        <v>0</v>
      </c>
      <c r="S1580" s="41">
        <f>'Gas y Electricidad'!M1583</f>
        <v>0</v>
      </c>
      <c r="T1580" s="42" t="e">
        <f t="shared" si="369"/>
        <v>#DIV/0!</v>
      </c>
      <c r="U1580" s="35">
        <f>'Gas y Electricidad'!Q1583</f>
        <v>0</v>
      </c>
      <c r="V1580" s="52">
        <f t="shared" si="370"/>
        <v>0</v>
      </c>
      <c r="W1580" s="63"/>
      <c r="X1580" s="63"/>
      <c r="Y1580" s="63"/>
      <c r="Z1580" s="57">
        <f t="shared" si="371"/>
        <v>0</v>
      </c>
      <c r="AA1580" s="59">
        <f t="shared" si="372"/>
        <v>0</v>
      </c>
      <c r="AB1580" s="58">
        <f t="shared" si="373"/>
        <v>0</v>
      </c>
      <c r="AC1580" s="61">
        <f t="shared" si="374"/>
        <v>0</v>
      </c>
      <c r="AD1580" s="61">
        <f t="shared" si="375"/>
        <v>0</v>
      </c>
    </row>
    <row r="1581" spans="1:30" x14ac:dyDescent="0.3">
      <c r="A1581" s="39">
        <f>IF(Agua!A1583&gt;0,Agua!A1583,"-")</f>
        <v>43991</v>
      </c>
      <c r="B1581" s="40">
        <f>Agua!C1583</f>
        <v>0</v>
      </c>
      <c r="C1581" s="72">
        <f>Agua!J1583</f>
        <v>0</v>
      </c>
      <c r="D1581" s="72">
        <f>Agua!M1583</f>
        <v>0</v>
      </c>
      <c r="E1581" s="72">
        <f t="shared" si="361"/>
        <v>0</v>
      </c>
      <c r="F1581" s="72">
        <f>Agua!P1583</f>
        <v>0</v>
      </c>
      <c r="G1581" s="72">
        <f t="shared" si="362"/>
        <v>0</v>
      </c>
      <c r="H1581" s="72">
        <f>Agua!S1583</f>
        <v>0</v>
      </c>
      <c r="I1581" s="72">
        <f t="shared" si="363"/>
        <v>0</v>
      </c>
      <c r="J1581" s="72">
        <f>Agua!V1583</f>
        <v>0</v>
      </c>
      <c r="K1581" s="72">
        <f t="shared" si="364"/>
        <v>0</v>
      </c>
      <c r="L1581" s="72">
        <f>Agua!X1583</f>
        <v>0</v>
      </c>
      <c r="M1581" s="72">
        <f t="shared" si="365"/>
        <v>0</v>
      </c>
      <c r="N1581" s="72">
        <f t="shared" si="366"/>
        <v>0</v>
      </c>
      <c r="O1581" s="41">
        <f>'Gas y Electricidad'!F1584</f>
        <v>0</v>
      </c>
      <c r="P1581" s="49">
        <f t="shared" si="367"/>
        <v>0</v>
      </c>
      <c r="Q1581" s="41">
        <f>'Gas y Electricidad'!J1584</f>
        <v>0</v>
      </c>
      <c r="R1581" s="49">
        <f t="shared" si="368"/>
        <v>0</v>
      </c>
      <c r="S1581" s="41">
        <f>'Gas y Electricidad'!M1584</f>
        <v>0</v>
      </c>
      <c r="T1581" s="42" t="e">
        <f t="shared" si="369"/>
        <v>#DIV/0!</v>
      </c>
      <c r="U1581" s="35">
        <f>'Gas y Electricidad'!Q1584</f>
        <v>0</v>
      </c>
      <c r="V1581" s="52">
        <f t="shared" si="370"/>
        <v>0</v>
      </c>
      <c r="W1581" s="63"/>
      <c r="X1581" s="63"/>
      <c r="Y1581" s="63"/>
      <c r="Z1581" s="57">
        <f t="shared" si="371"/>
        <v>0</v>
      </c>
      <c r="AA1581" s="59">
        <f t="shared" si="372"/>
        <v>0</v>
      </c>
      <c r="AB1581" s="58">
        <f t="shared" si="373"/>
        <v>0</v>
      </c>
      <c r="AC1581" s="61">
        <f t="shared" si="374"/>
        <v>0</v>
      </c>
      <c r="AD1581" s="61">
        <f t="shared" si="375"/>
        <v>0</v>
      </c>
    </row>
    <row r="1582" spans="1:30" x14ac:dyDescent="0.3">
      <c r="A1582" s="39">
        <f>IF(Agua!A1584&gt;0,Agua!A1584,"-")</f>
        <v>43992</v>
      </c>
      <c r="B1582" s="40">
        <f>Agua!C1584</f>
        <v>0</v>
      </c>
      <c r="C1582" s="72">
        <f>Agua!J1584</f>
        <v>0</v>
      </c>
      <c r="D1582" s="72">
        <f>Agua!M1584</f>
        <v>0</v>
      </c>
      <c r="E1582" s="72">
        <f t="shared" si="361"/>
        <v>0</v>
      </c>
      <c r="F1582" s="72">
        <f>Agua!P1584</f>
        <v>0</v>
      </c>
      <c r="G1582" s="72">
        <f t="shared" si="362"/>
        <v>0</v>
      </c>
      <c r="H1582" s="72">
        <f>Agua!S1584</f>
        <v>0</v>
      </c>
      <c r="I1582" s="72">
        <f t="shared" si="363"/>
        <v>0</v>
      </c>
      <c r="J1582" s="72">
        <f>Agua!V1584</f>
        <v>0</v>
      </c>
      <c r="K1582" s="72">
        <f t="shared" si="364"/>
        <v>0</v>
      </c>
      <c r="L1582" s="72">
        <f>Agua!X1584</f>
        <v>0</v>
      </c>
      <c r="M1582" s="72">
        <f t="shared" si="365"/>
        <v>0</v>
      </c>
      <c r="N1582" s="72">
        <f t="shared" si="366"/>
        <v>0</v>
      </c>
      <c r="O1582" s="41">
        <f>'Gas y Electricidad'!F1585</f>
        <v>0</v>
      </c>
      <c r="P1582" s="49">
        <f t="shared" si="367"/>
        <v>0</v>
      </c>
      <c r="Q1582" s="41">
        <f>'Gas y Electricidad'!J1585</f>
        <v>0</v>
      </c>
      <c r="R1582" s="49">
        <f t="shared" si="368"/>
        <v>0</v>
      </c>
      <c r="S1582" s="41">
        <f>'Gas y Electricidad'!M1585</f>
        <v>0</v>
      </c>
      <c r="T1582" s="42" t="e">
        <f t="shared" si="369"/>
        <v>#DIV/0!</v>
      </c>
      <c r="U1582" s="35">
        <f>'Gas y Electricidad'!Q1585</f>
        <v>0</v>
      </c>
      <c r="V1582" s="52">
        <f t="shared" si="370"/>
        <v>0</v>
      </c>
      <c r="W1582" s="63"/>
      <c r="X1582" s="63"/>
      <c r="Y1582" s="63"/>
      <c r="Z1582" s="57">
        <f t="shared" si="371"/>
        <v>0</v>
      </c>
      <c r="AA1582" s="59">
        <f t="shared" si="372"/>
        <v>0</v>
      </c>
      <c r="AB1582" s="58">
        <f t="shared" si="373"/>
        <v>0</v>
      </c>
      <c r="AC1582" s="61">
        <f t="shared" si="374"/>
        <v>0</v>
      </c>
      <c r="AD1582" s="61">
        <f t="shared" si="375"/>
        <v>0</v>
      </c>
    </row>
    <row r="1583" spans="1:30" x14ac:dyDescent="0.3">
      <c r="A1583" s="39">
        <f>IF(Agua!A1585&gt;0,Agua!A1585,"-")</f>
        <v>43993</v>
      </c>
      <c r="B1583" s="40">
        <f>Agua!C1585</f>
        <v>0</v>
      </c>
      <c r="C1583" s="72">
        <f>Agua!J1585</f>
        <v>0</v>
      </c>
      <c r="D1583" s="72">
        <f>Agua!M1585</f>
        <v>0</v>
      </c>
      <c r="E1583" s="72">
        <f t="shared" si="361"/>
        <v>0</v>
      </c>
      <c r="F1583" s="72">
        <f>Agua!P1585</f>
        <v>0</v>
      </c>
      <c r="G1583" s="72">
        <f t="shared" si="362"/>
        <v>0</v>
      </c>
      <c r="H1583" s="72">
        <f>Agua!S1585</f>
        <v>0</v>
      </c>
      <c r="I1583" s="72">
        <f t="shared" si="363"/>
        <v>0</v>
      </c>
      <c r="J1583" s="72">
        <f>Agua!V1585</f>
        <v>0</v>
      </c>
      <c r="K1583" s="72">
        <f t="shared" si="364"/>
        <v>0</v>
      </c>
      <c r="L1583" s="72">
        <f>Agua!X1585</f>
        <v>0</v>
      </c>
      <c r="M1583" s="72">
        <f t="shared" si="365"/>
        <v>0</v>
      </c>
      <c r="N1583" s="72">
        <f t="shared" si="366"/>
        <v>0</v>
      </c>
      <c r="O1583" s="41">
        <f>'Gas y Electricidad'!F1586</f>
        <v>0</v>
      </c>
      <c r="P1583" s="49">
        <f t="shared" si="367"/>
        <v>0</v>
      </c>
      <c r="Q1583" s="41">
        <f>'Gas y Electricidad'!J1586</f>
        <v>0</v>
      </c>
      <c r="R1583" s="49">
        <f t="shared" si="368"/>
        <v>0</v>
      </c>
      <c r="S1583" s="41">
        <f>'Gas y Electricidad'!M1586</f>
        <v>0</v>
      </c>
      <c r="T1583" s="42" t="e">
        <f t="shared" si="369"/>
        <v>#DIV/0!</v>
      </c>
      <c r="U1583" s="35">
        <f>'Gas y Electricidad'!Q1586</f>
        <v>0</v>
      </c>
      <c r="V1583" s="52">
        <f t="shared" si="370"/>
        <v>0</v>
      </c>
      <c r="W1583" s="63"/>
      <c r="X1583" s="63"/>
      <c r="Y1583" s="63"/>
      <c r="Z1583" s="57">
        <f t="shared" si="371"/>
        <v>0</v>
      </c>
      <c r="AA1583" s="59">
        <f t="shared" si="372"/>
        <v>0</v>
      </c>
      <c r="AB1583" s="58">
        <f t="shared" si="373"/>
        <v>0</v>
      </c>
      <c r="AC1583" s="61">
        <f t="shared" si="374"/>
        <v>0</v>
      </c>
      <c r="AD1583" s="61">
        <f t="shared" si="375"/>
        <v>0</v>
      </c>
    </row>
    <row r="1584" spans="1:30" x14ac:dyDescent="0.3">
      <c r="A1584" s="39">
        <f>IF(Agua!A1586&gt;0,Agua!A1586,"-")</f>
        <v>43994</v>
      </c>
      <c r="B1584" s="40">
        <f>Agua!C1586</f>
        <v>0</v>
      </c>
      <c r="C1584" s="72">
        <f>Agua!J1586</f>
        <v>0</v>
      </c>
      <c r="D1584" s="72">
        <f>Agua!M1586</f>
        <v>0</v>
      </c>
      <c r="E1584" s="72">
        <f t="shared" si="361"/>
        <v>0</v>
      </c>
      <c r="F1584" s="72">
        <f>Agua!P1586</f>
        <v>0</v>
      </c>
      <c r="G1584" s="72">
        <f t="shared" si="362"/>
        <v>0</v>
      </c>
      <c r="H1584" s="72">
        <f>Agua!S1586</f>
        <v>0</v>
      </c>
      <c r="I1584" s="72">
        <f t="shared" si="363"/>
        <v>0</v>
      </c>
      <c r="J1584" s="72">
        <f>Agua!V1586</f>
        <v>0</v>
      </c>
      <c r="K1584" s="72">
        <f t="shared" si="364"/>
        <v>0</v>
      </c>
      <c r="L1584" s="72">
        <f>Agua!X1586</f>
        <v>0</v>
      </c>
      <c r="M1584" s="72">
        <f t="shared" si="365"/>
        <v>0</v>
      </c>
      <c r="N1584" s="72">
        <f t="shared" si="366"/>
        <v>0</v>
      </c>
      <c r="O1584" s="41">
        <f>'Gas y Electricidad'!F1587</f>
        <v>0</v>
      </c>
      <c r="P1584" s="49">
        <f t="shared" si="367"/>
        <v>0</v>
      </c>
      <c r="Q1584" s="41">
        <f>'Gas y Electricidad'!J1587</f>
        <v>0</v>
      </c>
      <c r="R1584" s="49">
        <f t="shared" si="368"/>
        <v>0</v>
      </c>
      <c r="S1584" s="41">
        <f>'Gas y Electricidad'!M1587</f>
        <v>0</v>
      </c>
      <c r="T1584" s="42" t="e">
        <f t="shared" si="369"/>
        <v>#DIV/0!</v>
      </c>
      <c r="U1584" s="35">
        <f>'Gas y Electricidad'!Q1587</f>
        <v>0</v>
      </c>
      <c r="V1584" s="52">
        <f t="shared" si="370"/>
        <v>0</v>
      </c>
      <c r="W1584" s="63"/>
      <c r="X1584" s="63"/>
      <c r="Y1584" s="63"/>
      <c r="Z1584" s="57">
        <f t="shared" si="371"/>
        <v>0</v>
      </c>
      <c r="AA1584" s="59">
        <f t="shared" si="372"/>
        <v>0</v>
      </c>
      <c r="AB1584" s="58">
        <f t="shared" si="373"/>
        <v>0</v>
      </c>
      <c r="AC1584" s="61">
        <f t="shared" si="374"/>
        <v>0</v>
      </c>
      <c r="AD1584" s="61">
        <f t="shared" si="375"/>
        <v>0</v>
      </c>
    </row>
    <row r="1585" spans="1:30" x14ac:dyDescent="0.3">
      <c r="A1585" s="39">
        <f>IF(Agua!A1587&gt;0,Agua!A1587,"-")</f>
        <v>43995</v>
      </c>
      <c r="B1585" s="40">
        <f>Agua!C1587</f>
        <v>0</v>
      </c>
      <c r="C1585" s="72">
        <f>Agua!J1587</f>
        <v>0</v>
      </c>
      <c r="D1585" s="72">
        <f>Agua!M1587</f>
        <v>0</v>
      </c>
      <c r="E1585" s="72">
        <f t="shared" si="361"/>
        <v>0</v>
      </c>
      <c r="F1585" s="72">
        <f>Agua!P1587</f>
        <v>0</v>
      </c>
      <c r="G1585" s="72">
        <f t="shared" si="362"/>
        <v>0</v>
      </c>
      <c r="H1585" s="72">
        <f>Agua!S1587</f>
        <v>0</v>
      </c>
      <c r="I1585" s="72">
        <f t="shared" si="363"/>
        <v>0</v>
      </c>
      <c r="J1585" s="72">
        <f>Agua!V1587</f>
        <v>0</v>
      </c>
      <c r="K1585" s="72">
        <f t="shared" si="364"/>
        <v>0</v>
      </c>
      <c r="L1585" s="72">
        <f>Agua!X1587</f>
        <v>0</v>
      </c>
      <c r="M1585" s="72">
        <f t="shared" si="365"/>
        <v>0</v>
      </c>
      <c r="N1585" s="72">
        <f t="shared" si="366"/>
        <v>0</v>
      </c>
      <c r="O1585" s="41">
        <f>'Gas y Electricidad'!F1588</f>
        <v>0</v>
      </c>
      <c r="P1585" s="49">
        <f t="shared" si="367"/>
        <v>0</v>
      </c>
      <c r="Q1585" s="41">
        <f>'Gas y Electricidad'!J1588</f>
        <v>0</v>
      </c>
      <c r="R1585" s="49">
        <f t="shared" si="368"/>
        <v>0</v>
      </c>
      <c r="S1585" s="41">
        <f>'Gas y Electricidad'!M1588</f>
        <v>0</v>
      </c>
      <c r="T1585" s="42" t="e">
        <f t="shared" si="369"/>
        <v>#DIV/0!</v>
      </c>
      <c r="U1585" s="35">
        <f>'Gas y Electricidad'!Q1588</f>
        <v>0</v>
      </c>
      <c r="V1585" s="52">
        <f t="shared" si="370"/>
        <v>0</v>
      </c>
      <c r="W1585" s="63"/>
      <c r="X1585" s="63"/>
      <c r="Y1585" s="63"/>
      <c r="Z1585" s="57">
        <f t="shared" si="371"/>
        <v>0</v>
      </c>
      <c r="AA1585" s="59">
        <f t="shared" si="372"/>
        <v>0</v>
      </c>
      <c r="AB1585" s="58">
        <f t="shared" si="373"/>
        <v>0</v>
      </c>
      <c r="AC1585" s="61">
        <f t="shared" si="374"/>
        <v>0</v>
      </c>
      <c r="AD1585" s="61">
        <f t="shared" si="375"/>
        <v>0</v>
      </c>
    </row>
    <row r="1586" spans="1:30" x14ac:dyDescent="0.3">
      <c r="A1586" s="39">
        <f>IF(Agua!A1588&gt;0,Agua!A1588,"-")</f>
        <v>43996</v>
      </c>
      <c r="B1586" s="40">
        <f>Agua!C1588</f>
        <v>0</v>
      </c>
      <c r="C1586" s="72">
        <f>Agua!J1588</f>
        <v>0</v>
      </c>
      <c r="D1586" s="72">
        <f>Agua!M1588</f>
        <v>0</v>
      </c>
      <c r="E1586" s="72">
        <f t="shared" si="361"/>
        <v>0</v>
      </c>
      <c r="F1586" s="72">
        <f>Agua!P1588</f>
        <v>0</v>
      </c>
      <c r="G1586" s="72">
        <f t="shared" si="362"/>
        <v>0</v>
      </c>
      <c r="H1586" s="72">
        <f>Agua!S1588</f>
        <v>0</v>
      </c>
      <c r="I1586" s="72">
        <f t="shared" si="363"/>
        <v>0</v>
      </c>
      <c r="J1586" s="72">
        <f>Agua!V1588</f>
        <v>0</v>
      </c>
      <c r="K1586" s="72">
        <f t="shared" si="364"/>
        <v>0</v>
      </c>
      <c r="L1586" s="72">
        <f>Agua!X1588</f>
        <v>0</v>
      </c>
      <c r="M1586" s="72">
        <f t="shared" si="365"/>
        <v>0</v>
      </c>
      <c r="N1586" s="72">
        <f t="shared" si="366"/>
        <v>0</v>
      </c>
      <c r="O1586" s="41">
        <f>'Gas y Electricidad'!F1589</f>
        <v>0</v>
      </c>
      <c r="P1586" s="49">
        <f t="shared" si="367"/>
        <v>0</v>
      </c>
      <c r="Q1586" s="41">
        <f>'Gas y Electricidad'!J1589</f>
        <v>0</v>
      </c>
      <c r="R1586" s="49">
        <f t="shared" si="368"/>
        <v>0</v>
      </c>
      <c r="S1586" s="41">
        <f>'Gas y Electricidad'!M1589</f>
        <v>0</v>
      </c>
      <c r="T1586" s="42" t="e">
        <f t="shared" si="369"/>
        <v>#DIV/0!</v>
      </c>
      <c r="U1586" s="35">
        <f>'Gas y Electricidad'!Q1589</f>
        <v>0</v>
      </c>
      <c r="V1586" s="52">
        <f t="shared" si="370"/>
        <v>0</v>
      </c>
      <c r="W1586" s="63"/>
      <c r="X1586" s="63"/>
      <c r="Y1586" s="63"/>
      <c r="Z1586" s="57">
        <f t="shared" si="371"/>
        <v>0</v>
      </c>
      <c r="AA1586" s="59">
        <f t="shared" si="372"/>
        <v>0</v>
      </c>
      <c r="AB1586" s="58">
        <f t="shared" si="373"/>
        <v>0</v>
      </c>
      <c r="AC1586" s="61">
        <f t="shared" si="374"/>
        <v>0</v>
      </c>
      <c r="AD1586" s="61">
        <f t="shared" si="375"/>
        <v>0</v>
      </c>
    </row>
    <row r="1587" spans="1:30" x14ac:dyDescent="0.3">
      <c r="A1587" s="39">
        <f>IF(Agua!A1589&gt;0,Agua!A1589,"-")</f>
        <v>43997</v>
      </c>
      <c r="B1587" s="40">
        <f>Agua!C1589</f>
        <v>0</v>
      </c>
      <c r="C1587" s="72">
        <f>Agua!J1589</f>
        <v>0</v>
      </c>
      <c r="D1587" s="72">
        <f>Agua!M1589</f>
        <v>0</v>
      </c>
      <c r="E1587" s="72">
        <f t="shared" ref="E1587:E1650" si="376">IF($B1587=0,0,(D1587/$B1587)*1000)</f>
        <v>0</v>
      </c>
      <c r="F1587" s="72">
        <f>Agua!P1589</f>
        <v>0</v>
      </c>
      <c r="G1587" s="72">
        <f t="shared" ref="G1587:G1650" si="377">IF($B1587=0,0,(F1587/$B1587)*1000)</f>
        <v>0</v>
      </c>
      <c r="H1587" s="72">
        <f>Agua!S1589</f>
        <v>0</v>
      </c>
      <c r="I1587" s="72">
        <f t="shared" ref="I1587:I1650" si="378">IF($B1587=0,0,(H1587/$B1587)*1000)</f>
        <v>0</v>
      </c>
      <c r="J1587" s="72">
        <f>Agua!V1589</f>
        <v>0</v>
      </c>
      <c r="K1587" s="72">
        <f t="shared" ref="K1587:K1650" si="379">IF($B1587=0,0,(J1587/$B1587)*1000)</f>
        <v>0</v>
      </c>
      <c r="L1587" s="72">
        <f>Agua!X1589</f>
        <v>0</v>
      </c>
      <c r="M1587" s="72">
        <f t="shared" ref="M1587:M1650" si="380">IF($B1587=0,0,(L1587/$B1587)*1000)</f>
        <v>0</v>
      </c>
      <c r="N1587" s="72">
        <f t="shared" ref="N1587:N1650" si="381">IF(C1587&gt;0,C1587/B1587*1000,0)</f>
        <v>0</v>
      </c>
      <c r="O1587" s="41">
        <f>'Gas y Electricidad'!F1590</f>
        <v>0</v>
      </c>
      <c r="P1587" s="49">
        <f t="shared" ref="P1587:P1650" si="382">IF($B1587=0,0,(O1587/$B1587)*3500)</f>
        <v>0</v>
      </c>
      <c r="Q1587" s="41">
        <f>'Gas y Electricidad'!J1590</f>
        <v>0</v>
      </c>
      <c r="R1587" s="49">
        <f t="shared" ref="R1587:R1650" si="383">IF($B1587=0,0,(Q1587/$B1587)*3785)</f>
        <v>0</v>
      </c>
      <c r="S1587" s="41">
        <f>'Gas y Electricidad'!M1590</f>
        <v>0</v>
      </c>
      <c r="T1587" s="42" t="e">
        <f t="shared" ref="T1587:T1650" si="384">IF($S1587="-","-",(S1587/$B1587)*1200)</f>
        <v>#DIV/0!</v>
      </c>
      <c r="U1587" s="35">
        <f>'Gas y Electricidad'!Q1590</f>
        <v>0</v>
      </c>
      <c r="V1587" s="52">
        <f t="shared" ref="V1587:V1650" si="385">IF($B1587=0,0,(U1587/$B1587))</f>
        <v>0</v>
      </c>
      <c r="W1587" s="63"/>
      <c r="X1587" s="63"/>
      <c r="Y1587" s="63"/>
      <c r="Z1587" s="57">
        <f t="shared" ref="Z1587:Z1650" si="386">(N1587/1000)*W1587</f>
        <v>0</v>
      </c>
      <c r="AA1587" s="59">
        <f t="shared" ref="AA1587:AA1650" si="387">(R1587+P1587)*X1587</f>
        <v>0</v>
      </c>
      <c r="AB1587" s="58">
        <f t="shared" ref="AB1587:AB1650" si="388">V1588*Y1587</f>
        <v>0</v>
      </c>
      <c r="AC1587" s="61">
        <f t="shared" ref="AC1587:AC1650" si="389">Z1587+AA1587+AB1587</f>
        <v>0</v>
      </c>
      <c r="AD1587" s="61">
        <f t="shared" ref="AD1587:AD1650" si="390">IF(B1587&gt;0,AC1587*B1587,0)</f>
        <v>0</v>
      </c>
    </row>
    <row r="1588" spans="1:30" x14ac:dyDescent="0.3">
      <c r="A1588" s="39">
        <f>IF(Agua!A1590&gt;0,Agua!A1590,"-")</f>
        <v>43998</v>
      </c>
      <c r="B1588" s="40">
        <f>Agua!C1590</f>
        <v>0</v>
      </c>
      <c r="C1588" s="72">
        <f>Agua!J1590</f>
        <v>0</v>
      </c>
      <c r="D1588" s="72">
        <f>Agua!M1590</f>
        <v>0</v>
      </c>
      <c r="E1588" s="72">
        <f t="shared" si="376"/>
        <v>0</v>
      </c>
      <c r="F1588" s="72">
        <f>Agua!P1590</f>
        <v>0</v>
      </c>
      <c r="G1588" s="72">
        <f t="shared" si="377"/>
        <v>0</v>
      </c>
      <c r="H1588" s="72">
        <f>Agua!S1590</f>
        <v>0</v>
      </c>
      <c r="I1588" s="72">
        <f t="shared" si="378"/>
        <v>0</v>
      </c>
      <c r="J1588" s="72">
        <f>Agua!V1590</f>
        <v>0</v>
      </c>
      <c r="K1588" s="72">
        <f t="shared" si="379"/>
        <v>0</v>
      </c>
      <c r="L1588" s="72">
        <f>Agua!X1590</f>
        <v>0</v>
      </c>
      <c r="M1588" s="72">
        <f t="shared" si="380"/>
        <v>0</v>
      </c>
      <c r="N1588" s="72">
        <f t="shared" si="381"/>
        <v>0</v>
      </c>
      <c r="O1588" s="41">
        <f>'Gas y Electricidad'!F1591</f>
        <v>0</v>
      </c>
      <c r="P1588" s="49">
        <f t="shared" si="382"/>
        <v>0</v>
      </c>
      <c r="Q1588" s="41">
        <f>'Gas y Electricidad'!J1591</f>
        <v>0</v>
      </c>
      <c r="R1588" s="49">
        <f t="shared" si="383"/>
        <v>0</v>
      </c>
      <c r="S1588" s="41">
        <f>'Gas y Electricidad'!M1591</f>
        <v>0</v>
      </c>
      <c r="T1588" s="42" t="e">
        <f t="shared" si="384"/>
        <v>#DIV/0!</v>
      </c>
      <c r="U1588" s="35">
        <f>'Gas y Electricidad'!Q1591</f>
        <v>0</v>
      </c>
      <c r="V1588" s="52">
        <f t="shared" si="385"/>
        <v>0</v>
      </c>
      <c r="W1588" s="63"/>
      <c r="X1588" s="63"/>
      <c r="Y1588" s="63"/>
      <c r="Z1588" s="57">
        <f t="shared" si="386"/>
        <v>0</v>
      </c>
      <c r="AA1588" s="59">
        <f t="shared" si="387"/>
        <v>0</v>
      </c>
      <c r="AB1588" s="58">
        <f t="shared" si="388"/>
        <v>0</v>
      </c>
      <c r="AC1588" s="61">
        <f t="shared" si="389"/>
        <v>0</v>
      </c>
      <c r="AD1588" s="61">
        <f t="shared" si="390"/>
        <v>0</v>
      </c>
    </row>
    <row r="1589" spans="1:30" x14ac:dyDescent="0.3">
      <c r="A1589" s="39">
        <f>IF(Agua!A1591&gt;0,Agua!A1591,"-")</f>
        <v>43999</v>
      </c>
      <c r="B1589" s="40">
        <f>Agua!C1591</f>
        <v>0</v>
      </c>
      <c r="C1589" s="72">
        <f>Agua!J1591</f>
        <v>0</v>
      </c>
      <c r="D1589" s="72">
        <f>Agua!M1591</f>
        <v>0</v>
      </c>
      <c r="E1589" s="72">
        <f t="shared" si="376"/>
        <v>0</v>
      </c>
      <c r="F1589" s="72">
        <f>Agua!P1591</f>
        <v>0</v>
      </c>
      <c r="G1589" s="72">
        <f t="shared" si="377"/>
        <v>0</v>
      </c>
      <c r="H1589" s="72">
        <f>Agua!S1591</f>
        <v>0</v>
      </c>
      <c r="I1589" s="72">
        <f t="shared" si="378"/>
        <v>0</v>
      </c>
      <c r="J1589" s="72">
        <f>Agua!V1591</f>
        <v>0</v>
      </c>
      <c r="K1589" s="72">
        <f t="shared" si="379"/>
        <v>0</v>
      </c>
      <c r="L1589" s="72">
        <f>Agua!X1591</f>
        <v>0</v>
      </c>
      <c r="M1589" s="72">
        <f t="shared" si="380"/>
        <v>0</v>
      </c>
      <c r="N1589" s="72">
        <f t="shared" si="381"/>
        <v>0</v>
      </c>
      <c r="O1589" s="41">
        <f>'Gas y Electricidad'!F1592</f>
        <v>0</v>
      </c>
      <c r="P1589" s="49">
        <f t="shared" si="382"/>
        <v>0</v>
      </c>
      <c r="Q1589" s="41">
        <f>'Gas y Electricidad'!J1592</f>
        <v>0</v>
      </c>
      <c r="R1589" s="49">
        <f t="shared" si="383"/>
        <v>0</v>
      </c>
      <c r="S1589" s="41">
        <f>'Gas y Electricidad'!M1592</f>
        <v>0</v>
      </c>
      <c r="T1589" s="42" t="e">
        <f t="shared" si="384"/>
        <v>#DIV/0!</v>
      </c>
      <c r="U1589" s="35">
        <f>'Gas y Electricidad'!Q1592</f>
        <v>0</v>
      </c>
      <c r="V1589" s="52">
        <f t="shared" si="385"/>
        <v>0</v>
      </c>
      <c r="W1589" s="63"/>
      <c r="X1589" s="63"/>
      <c r="Y1589" s="63"/>
      <c r="Z1589" s="57">
        <f t="shared" si="386"/>
        <v>0</v>
      </c>
      <c r="AA1589" s="59">
        <f t="shared" si="387"/>
        <v>0</v>
      </c>
      <c r="AB1589" s="58">
        <f t="shared" si="388"/>
        <v>0</v>
      </c>
      <c r="AC1589" s="61">
        <f t="shared" si="389"/>
        <v>0</v>
      </c>
      <c r="AD1589" s="61">
        <f t="shared" si="390"/>
        <v>0</v>
      </c>
    </row>
    <row r="1590" spans="1:30" x14ac:dyDescent="0.3">
      <c r="A1590" s="39">
        <f>IF(Agua!A1592&gt;0,Agua!A1592,"-")</f>
        <v>44000</v>
      </c>
      <c r="B1590" s="40">
        <f>Agua!C1592</f>
        <v>0</v>
      </c>
      <c r="C1590" s="72">
        <f>Agua!J1592</f>
        <v>0</v>
      </c>
      <c r="D1590" s="72">
        <f>Agua!M1592</f>
        <v>0</v>
      </c>
      <c r="E1590" s="72">
        <f t="shared" si="376"/>
        <v>0</v>
      </c>
      <c r="F1590" s="72">
        <f>Agua!P1592</f>
        <v>0</v>
      </c>
      <c r="G1590" s="72">
        <f t="shared" si="377"/>
        <v>0</v>
      </c>
      <c r="H1590" s="72">
        <f>Agua!S1592</f>
        <v>0</v>
      </c>
      <c r="I1590" s="72">
        <f t="shared" si="378"/>
        <v>0</v>
      </c>
      <c r="J1590" s="72">
        <f>Agua!V1592</f>
        <v>0</v>
      </c>
      <c r="K1590" s="72">
        <f t="shared" si="379"/>
        <v>0</v>
      </c>
      <c r="L1590" s="72">
        <f>Agua!X1592</f>
        <v>0</v>
      </c>
      <c r="M1590" s="72">
        <f t="shared" si="380"/>
        <v>0</v>
      </c>
      <c r="N1590" s="72">
        <f t="shared" si="381"/>
        <v>0</v>
      </c>
      <c r="O1590" s="41">
        <f>'Gas y Electricidad'!F1593</f>
        <v>0</v>
      </c>
      <c r="P1590" s="49">
        <f t="shared" si="382"/>
        <v>0</v>
      </c>
      <c r="Q1590" s="41">
        <f>'Gas y Electricidad'!J1593</f>
        <v>0</v>
      </c>
      <c r="R1590" s="49">
        <f t="shared" si="383"/>
        <v>0</v>
      </c>
      <c r="S1590" s="41">
        <f>'Gas y Electricidad'!M1593</f>
        <v>0</v>
      </c>
      <c r="T1590" s="42" t="e">
        <f t="shared" si="384"/>
        <v>#DIV/0!</v>
      </c>
      <c r="U1590" s="35">
        <f>'Gas y Electricidad'!Q1593</f>
        <v>0</v>
      </c>
      <c r="V1590" s="52">
        <f t="shared" si="385"/>
        <v>0</v>
      </c>
      <c r="W1590" s="63"/>
      <c r="X1590" s="63"/>
      <c r="Y1590" s="63"/>
      <c r="Z1590" s="57">
        <f t="shared" si="386"/>
        <v>0</v>
      </c>
      <c r="AA1590" s="59">
        <f t="shared" si="387"/>
        <v>0</v>
      </c>
      <c r="AB1590" s="58">
        <f t="shared" si="388"/>
        <v>0</v>
      </c>
      <c r="AC1590" s="61">
        <f t="shared" si="389"/>
        <v>0</v>
      </c>
      <c r="AD1590" s="61">
        <f t="shared" si="390"/>
        <v>0</v>
      </c>
    </row>
    <row r="1591" spans="1:30" x14ac:dyDescent="0.3">
      <c r="A1591" s="39">
        <f>IF(Agua!A1593&gt;0,Agua!A1593,"-")</f>
        <v>44001</v>
      </c>
      <c r="B1591" s="40">
        <f>Agua!C1593</f>
        <v>0</v>
      </c>
      <c r="C1591" s="72">
        <f>Agua!J1593</f>
        <v>0</v>
      </c>
      <c r="D1591" s="72">
        <f>Agua!M1593</f>
        <v>0</v>
      </c>
      <c r="E1591" s="72">
        <f t="shared" si="376"/>
        <v>0</v>
      </c>
      <c r="F1591" s="72">
        <f>Agua!P1593</f>
        <v>0</v>
      </c>
      <c r="G1591" s="72">
        <f t="shared" si="377"/>
        <v>0</v>
      </c>
      <c r="H1591" s="72">
        <f>Agua!S1593</f>
        <v>0</v>
      </c>
      <c r="I1591" s="72">
        <f t="shared" si="378"/>
        <v>0</v>
      </c>
      <c r="J1591" s="72">
        <f>Agua!V1593</f>
        <v>0</v>
      </c>
      <c r="K1591" s="72">
        <f t="shared" si="379"/>
        <v>0</v>
      </c>
      <c r="L1591" s="72">
        <f>Agua!X1593</f>
        <v>0</v>
      </c>
      <c r="M1591" s="72">
        <f t="shared" si="380"/>
        <v>0</v>
      </c>
      <c r="N1591" s="72">
        <f t="shared" si="381"/>
        <v>0</v>
      </c>
      <c r="O1591" s="41">
        <f>'Gas y Electricidad'!F1594</f>
        <v>0</v>
      </c>
      <c r="P1591" s="49">
        <f t="shared" si="382"/>
        <v>0</v>
      </c>
      <c r="Q1591" s="41">
        <f>'Gas y Electricidad'!J1594</f>
        <v>0</v>
      </c>
      <c r="R1591" s="49">
        <f t="shared" si="383"/>
        <v>0</v>
      </c>
      <c r="S1591" s="41">
        <f>'Gas y Electricidad'!M1594</f>
        <v>0</v>
      </c>
      <c r="T1591" s="42" t="e">
        <f t="shared" si="384"/>
        <v>#DIV/0!</v>
      </c>
      <c r="U1591" s="35">
        <f>'Gas y Electricidad'!Q1594</f>
        <v>0</v>
      </c>
      <c r="V1591" s="52">
        <f t="shared" si="385"/>
        <v>0</v>
      </c>
      <c r="W1591" s="63"/>
      <c r="X1591" s="63"/>
      <c r="Y1591" s="63"/>
      <c r="Z1591" s="57">
        <f t="shared" si="386"/>
        <v>0</v>
      </c>
      <c r="AA1591" s="59">
        <f t="shared" si="387"/>
        <v>0</v>
      </c>
      <c r="AB1591" s="58">
        <f t="shared" si="388"/>
        <v>0</v>
      </c>
      <c r="AC1591" s="61">
        <f t="shared" si="389"/>
        <v>0</v>
      </c>
      <c r="AD1591" s="61">
        <f t="shared" si="390"/>
        <v>0</v>
      </c>
    </row>
    <row r="1592" spans="1:30" x14ac:dyDescent="0.3">
      <c r="A1592" s="39">
        <f>IF(Agua!A1594&gt;0,Agua!A1594,"-")</f>
        <v>44002</v>
      </c>
      <c r="B1592" s="40">
        <f>Agua!C1594</f>
        <v>0</v>
      </c>
      <c r="C1592" s="72">
        <f>Agua!J1594</f>
        <v>0</v>
      </c>
      <c r="D1592" s="72">
        <f>Agua!M1594</f>
        <v>0</v>
      </c>
      <c r="E1592" s="72">
        <f t="shared" si="376"/>
        <v>0</v>
      </c>
      <c r="F1592" s="72">
        <f>Agua!P1594</f>
        <v>0</v>
      </c>
      <c r="G1592" s="72">
        <f t="shared" si="377"/>
        <v>0</v>
      </c>
      <c r="H1592" s="72">
        <f>Agua!S1594</f>
        <v>0</v>
      </c>
      <c r="I1592" s="72">
        <f t="shared" si="378"/>
        <v>0</v>
      </c>
      <c r="J1592" s="72">
        <f>Agua!V1594</f>
        <v>0</v>
      </c>
      <c r="K1592" s="72">
        <f t="shared" si="379"/>
        <v>0</v>
      </c>
      <c r="L1592" s="72">
        <f>Agua!X1594</f>
        <v>0</v>
      </c>
      <c r="M1592" s="72">
        <f t="shared" si="380"/>
        <v>0</v>
      </c>
      <c r="N1592" s="72">
        <f t="shared" si="381"/>
        <v>0</v>
      </c>
      <c r="O1592" s="41">
        <f>'Gas y Electricidad'!F1595</f>
        <v>0</v>
      </c>
      <c r="P1592" s="49">
        <f t="shared" si="382"/>
        <v>0</v>
      </c>
      <c r="Q1592" s="41">
        <f>'Gas y Electricidad'!J1595</f>
        <v>0</v>
      </c>
      <c r="R1592" s="49">
        <f t="shared" si="383"/>
        <v>0</v>
      </c>
      <c r="S1592" s="41">
        <f>'Gas y Electricidad'!M1595</f>
        <v>0</v>
      </c>
      <c r="T1592" s="42" t="e">
        <f t="shared" si="384"/>
        <v>#DIV/0!</v>
      </c>
      <c r="U1592" s="35">
        <f>'Gas y Electricidad'!Q1595</f>
        <v>0</v>
      </c>
      <c r="V1592" s="52">
        <f t="shared" si="385"/>
        <v>0</v>
      </c>
      <c r="W1592" s="63"/>
      <c r="X1592" s="63"/>
      <c r="Y1592" s="63"/>
      <c r="Z1592" s="57">
        <f t="shared" si="386"/>
        <v>0</v>
      </c>
      <c r="AA1592" s="59">
        <f t="shared" si="387"/>
        <v>0</v>
      </c>
      <c r="AB1592" s="58">
        <f t="shared" si="388"/>
        <v>0</v>
      </c>
      <c r="AC1592" s="61">
        <f t="shared" si="389"/>
        <v>0</v>
      </c>
      <c r="AD1592" s="61">
        <f t="shared" si="390"/>
        <v>0</v>
      </c>
    </row>
    <row r="1593" spans="1:30" x14ac:dyDescent="0.3">
      <c r="A1593" s="39">
        <f>IF(Agua!A1595&gt;0,Agua!A1595,"-")</f>
        <v>44003</v>
      </c>
      <c r="B1593" s="40">
        <f>Agua!C1595</f>
        <v>0</v>
      </c>
      <c r="C1593" s="72">
        <f>Agua!J1595</f>
        <v>0</v>
      </c>
      <c r="D1593" s="72">
        <f>Agua!M1595</f>
        <v>0</v>
      </c>
      <c r="E1593" s="72">
        <f t="shared" si="376"/>
        <v>0</v>
      </c>
      <c r="F1593" s="72">
        <f>Agua!P1595</f>
        <v>0</v>
      </c>
      <c r="G1593" s="72">
        <f t="shared" si="377"/>
        <v>0</v>
      </c>
      <c r="H1593" s="72">
        <f>Agua!S1595</f>
        <v>0</v>
      </c>
      <c r="I1593" s="72">
        <f t="shared" si="378"/>
        <v>0</v>
      </c>
      <c r="J1593" s="72">
        <f>Agua!V1595</f>
        <v>0</v>
      </c>
      <c r="K1593" s="72">
        <f t="shared" si="379"/>
        <v>0</v>
      </c>
      <c r="L1593" s="72">
        <f>Agua!X1595</f>
        <v>0</v>
      </c>
      <c r="M1593" s="72">
        <f t="shared" si="380"/>
        <v>0</v>
      </c>
      <c r="N1593" s="72">
        <f t="shared" si="381"/>
        <v>0</v>
      </c>
      <c r="O1593" s="41">
        <f>'Gas y Electricidad'!F1596</f>
        <v>0</v>
      </c>
      <c r="P1593" s="49">
        <f t="shared" si="382"/>
        <v>0</v>
      </c>
      <c r="Q1593" s="41">
        <f>'Gas y Electricidad'!J1596</f>
        <v>0</v>
      </c>
      <c r="R1593" s="49">
        <f t="shared" si="383"/>
        <v>0</v>
      </c>
      <c r="S1593" s="41">
        <f>'Gas y Electricidad'!M1596</f>
        <v>0</v>
      </c>
      <c r="T1593" s="42" t="e">
        <f t="shared" si="384"/>
        <v>#DIV/0!</v>
      </c>
      <c r="U1593" s="35">
        <f>'Gas y Electricidad'!Q1596</f>
        <v>0</v>
      </c>
      <c r="V1593" s="52">
        <f t="shared" si="385"/>
        <v>0</v>
      </c>
      <c r="W1593" s="63"/>
      <c r="X1593" s="63"/>
      <c r="Y1593" s="63"/>
      <c r="Z1593" s="57">
        <f t="shared" si="386"/>
        <v>0</v>
      </c>
      <c r="AA1593" s="59">
        <f t="shared" si="387"/>
        <v>0</v>
      </c>
      <c r="AB1593" s="58">
        <f t="shared" si="388"/>
        <v>0</v>
      </c>
      <c r="AC1593" s="61">
        <f t="shared" si="389"/>
        <v>0</v>
      </c>
      <c r="AD1593" s="61">
        <f t="shared" si="390"/>
        <v>0</v>
      </c>
    </row>
    <row r="1594" spans="1:30" x14ac:dyDescent="0.3">
      <c r="A1594" s="39">
        <f>IF(Agua!A1596&gt;0,Agua!A1596,"-")</f>
        <v>44004</v>
      </c>
      <c r="B1594" s="40">
        <f>Agua!C1596</f>
        <v>0</v>
      </c>
      <c r="C1594" s="72">
        <f>Agua!J1596</f>
        <v>0</v>
      </c>
      <c r="D1594" s="72">
        <f>Agua!M1596</f>
        <v>0</v>
      </c>
      <c r="E1594" s="72">
        <f t="shared" si="376"/>
        <v>0</v>
      </c>
      <c r="F1594" s="72">
        <f>Agua!P1596</f>
        <v>0</v>
      </c>
      <c r="G1594" s="72">
        <f t="shared" si="377"/>
        <v>0</v>
      </c>
      <c r="H1594" s="72">
        <f>Agua!S1596</f>
        <v>0</v>
      </c>
      <c r="I1594" s="72">
        <f t="shared" si="378"/>
        <v>0</v>
      </c>
      <c r="J1594" s="72">
        <f>Agua!V1596</f>
        <v>0</v>
      </c>
      <c r="K1594" s="72">
        <f t="shared" si="379"/>
        <v>0</v>
      </c>
      <c r="L1594" s="72">
        <f>Agua!X1596</f>
        <v>0</v>
      </c>
      <c r="M1594" s="72">
        <f t="shared" si="380"/>
        <v>0</v>
      </c>
      <c r="N1594" s="72">
        <f t="shared" si="381"/>
        <v>0</v>
      </c>
      <c r="O1594" s="41">
        <f>'Gas y Electricidad'!F1597</f>
        <v>0</v>
      </c>
      <c r="P1594" s="49">
        <f t="shared" si="382"/>
        <v>0</v>
      </c>
      <c r="Q1594" s="41">
        <f>'Gas y Electricidad'!J1597</f>
        <v>0</v>
      </c>
      <c r="R1594" s="49">
        <f t="shared" si="383"/>
        <v>0</v>
      </c>
      <c r="S1594" s="41">
        <f>'Gas y Electricidad'!M1597</f>
        <v>0</v>
      </c>
      <c r="T1594" s="42" t="e">
        <f t="shared" si="384"/>
        <v>#DIV/0!</v>
      </c>
      <c r="U1594" s="35">
        <f>'Gas y Electricidad'!Q1597</f>
        <v>0</v>
      </c>
      <c r="V1594" s="52">
        <f t="shared" si="385"/>
        <v>0</v>
      </c>
      <c r="W1594" s="63"/>
      <c r="X1594" s="63"/>
      <c r="Y1594" s="63"/>
      <c r="Z1594" s="57">
        <f t="shared" si="386"/>
        <v>0</v>
      </c>
      <c r="AA1594" s="59">
        <f t="shared" si="387"/>
        <v>0</v>
      </c>
      <c r="AB1594" s="58">
        <f t="shared" si="388"/>
        <v>0</v>
      </c>
      <c r="AC1594" s="61">
        <f t="shared" si="389"/>
        <v>0</v>
      </c>
      <c r="AD1594" s="61">
        <f t="shared" si="390"/>
        <v>0</v>
      </c>
    </row>
    <row r="1595" spans="1:30" x14ac:dyDescent="0.3">
      <c r="A1595" s="39">
        <f>IF(Agua!A1597&gt;0,Agua!A1597,"-")</f>
        <v>44005</v>
      </c>
      <c r="B1595" s="40">
        <f>Agua!C1597</f>
        <v>0</v>
      </c>
      <c r="C1595" s="72">
        <f>Agua!J1597</f>
        <v>0</v>
      </c>
      <c r="D1595" s="72">
        <f>Agua!M1597</f>
        <v>0</v>
      </c>
      <c r="E1595" s="72">
        <f t="shared" si="376"/>
        <v>0</v>
      </c>
      <c r="F1595" s="72">
        <f>Agua!P1597</f>
        <v>0</v>
      </c>
      <c r="G1595" s="72">
        <f t="shared" si="377"/>
        <v>0</v>
      </c>
      <c r="H1595" s="72">
        <f>Agua!S1597</f>
        <v>0</v>
      </c>
      <c r="I1595" s="72">
        <f t="shared" si="378"/>
        <v>0</v>
      </c>
      <c r="J1595" s="72">
        <f>Agua!V1597</f>
        <v>0</v>
      </c>
      <c r="K1595" s="72">
        <f t="shared" si="379"/>
        <v>0</v>
      </c>
      <c r="L1595" s="72">
        <f>Agua!X1597</f>
        <v>0</v>
      </c>
      <c r="M1595" s="72">
        <f t="shared" si="380"/>
        <v>0</v>
      </c>
      <c r="N1595" s="72">
        <f t="shared" si="381"/>
        <v>0</v>
      </c>
      <c r="O1595" s="41">
        <f>'Gas y Electricidad'!F1598</f>
        <v>0</v>
      </c>
      <c r="P1595" s="49">
        <f t="shared" si="382"/>
        <v>0</v>
      </c>
      <c r="Q1595" s="41">
        <f>'Gas y Electricidad'!J1598</f>
        <v>0</v>
      </c>
      <c r="R1595" s="49">
        <f t="shared" si="383"/>
        <v>0</v>
      </c>
      <c r="S1595" s="41">
        <f>'Gas y Electricidad'!M1598</f>
        <v>0</v>
      </c>
      <c r="T1595" s="42" t="e">
        <f t="shared" si="384"/>
        <v>#DIV/0!</v>
      </c>
      <c r="U1595" s="35">
        <f>'Gas y Electricidad'!Q1598</f>
        <v>0</v>
      </c>
      <c r="V1595" s="52">
        <f t="shared" si="385"/>
        <v>0</v>
      </c>
      <c r="W1595" s="63"/>
      <c r="X1595" s="63"/>
      <c r="Y1595" s="63"/>
      <c r="Z1595" s="57">
        <f t="shared" si="386"/>
        <v>0</v>
      </c>
      <c r="AA1595" s="59">
        <f t="shared" si="387"/>
        <v>0</v>
      </c>
      <c r="AB1595" s="58">
        <f t="shared" si="388"/>
        <v>0</v>
      </c>
      <c r="AC1595" s="61">
        <f t="shared" si="389"/>
        <v>0</v>
      </c>
      <c r="AD1595" s="61">
        <f t="shared" si="390"/>
        <v>0</v>
      </c>
    </row>
    <row r="1596" spans="1:30" x14ac:dyDescent="0.3">
      <c r="A1596" s="39">
        <f>IF(Agua!A1598&gt;0,Agua!A1598,"-")</f>
        <v>44006</v>
      </c>
      <c r="B1596" s="40">
        <f>Agua!C1598</f>
        <v>0</v>
      </c>
      <c r="C1596" s="72">
        <f>Agua!J1598</f>
        <v>0</v>
      </c>
      <c r="D1596" s="72">
        <f>Agua!M1598</f>
        <v>0</v>
      </c>
      <c r="E1596" s="72">
        <f t="shared" si="376"/>
        <v>0</v>
      </c>
      <c r="F1596" s="72">
        <f>Agua!P1598</f>
        <v>0</v>
      </c>
      <c r="G1596" s="72">
        <f t="shared" si="377"/>
        <v>0</v>
      </c>
      <c r="H1596" s="72">
        <f>Agua!S1598</f>
        <v>0</v>
      </c>
      <c r="I1596" s="72">
        <f t="shared" si="378"/>
        <v>0</v>
      </c>
      <c r="J1596" s="72">
        <f>Agua!V1598</f>
        <v>0</v>
      </c>
      <c r="K1596" s="72">
        <f t="shared" si="379"/>
        <v>0</v>
      </c>
      <c r="L1596" s="72">
        <f>Agua!X1598</f>
        <v>0</v>
      </c>
      <c r="M1596" s="72">
        <f t="shared" si="380"/>
        <v>0</v>
      </c>
      <c r="N1596" s="72">
        <f t="shared" si="381"/>
        <v>0</v>
      </c>
      <c r="O1596" s="41">
        <f>'Gas y Electricidad'!F1599</f>
        <v>0</v>
      </c>
      <c r="P1596" s="49">
        <f t="shared" si="382"/>
        <v>0</v>
      </c>
      <c r="Q1596" s="41">
        <f>'Gas y Electricidad'!J1599</f>
        <v>0</v>
      </c>
      <c r="R1596" s="49">
        <f t="shared" si="383"/>
        <v>0</v>
      </c>
      <c r="S1596" s="41">
        <f>'Gas y Electricidad'!M1599</f>
        <v>0</v>
      </c>
      <c r="T1596" s="42" t="e">
        <f t="shared" si="384"/>
        <v>#DIV/0!</v>
      </c>
      <c r="U1596" s="35">
        <f>'Gas y Electricidad'!Q1599</f>
        <v>0</v>
      </c>
      <c r="V1596" s="52">
        <f t="shared" si="385"/>
        <v>0</v>
      </c>
      <c r="W1596" s="63"/>
      <c r="X1596" s="63"/>
      <c r="Y1596" s="63"/>
      <c r="Z1596" s="57">
        <f t="shared" si="386"/>
        <v>0</v>
      </c>
      <c r="AA1596" s="59">
        <f t="shared" si="387"/>
        <v>0</v>
      </c>
      <c r="AB1596" s="58">
        <f t="shared" si="388"/>
        <v>0</v>
      </c>
      <c r="AC1596" s="61">
        <f t="shared" si="389"/>
        <v>0</v>
      </c>
      <c r="AD1596" s="61">
        <f t="shared" si="390"/>
        <v>0</v>
      </c>
    </row>
    <row r="1597" spans="1:30" x14ac:dyDescent="0.3">
      <c r="A1597" s="39">
        <f>IF(Agua!A1599&gt;0,Agua!A1599,"-")</f>
        <v>44007</v>
      </c>
      <c r="B1597" s="40">
        <f>Agua!C1599</f>
        <v>0</v>
      </c>
      <c r="C1597" s="72">
        <f>Agua!J1599</f>
        <v>0</v>
      </c>
      <c r="D1597" s="72">
        <f>Agua!M1599</f>
        <v>0</v>
      </c>
      <c r="E1597" s="72">
        <f t="shared" si="376"/>
        <v>0</v>
      </c>
      <c r="F1597" s="72">
        <f>Agua!P1599</f>
        <v>0</v>
      </c>
      <c r="G1597" s="72">
        <f t="shared" si="377"/>
        <v>0</v>
      </c>
      <c r="H1597" s="72">
        <f>Agua!S1599</f>
        <v>0</v>
      </c>
      <c r="I1597" s="72">
        <f t="shared" si="378"/>
        <v>0</v>
      </c>
      <c r="J1597" s="72">
        <f>Agua!V1599</f>
        <v>0</v>
      </c>
      <c r="K1597" s="72">
        <f t="shared" si="379"/>
        <v>0</v>
      </c>
      <c r="L1597" s="72">
        <f>Agua!X1599</f>
        <v>0</v>
      </c>
      <c r="M1597" s="72">
        <f t="shared" si="380"/>
        <v>0</v>
      </c>
      <c r="N1597" s="72">
        <f t="shared" si="381"/>
        <v>0</v>
      </c>
      <c r="O1597" s="41">
        <f>'Gas y Electricidad'!F1600</f>
        <v>0</v>
      </c>
      <c r="P1597" s="49">
        <f t="shared" si="382"/>
        <v>0</v>
      </c>
      <c r="Q1597" s="41">
        <f>'Gas y Electricidad'!J1600</f>
        <v>0</v>
      </c>
      <c r="R1597" s="49">
        <f t="shared" si="383"/>
        <v>0</v>
      </c>
      <c r="S1597" s="41">
        <f>'Gas y Electricidad'!M1600</f>
        <v>0</v>
      </c>
      <c r="T1597" s="42" t="e">
        <f t="shared" si="384"/>
        <v>#DIV/0!</v>
      </c>
      <c r="U1597" s="35">
        <f>'Gas y Electricidad'!Q1600</f>
        <v>0</v>
      </c>
      <c r="V1597" s="52">
        <f t="shared" si="385"/>
        <v>0</v>
      </c>
      <c r="W1597" s="63"/>
      <c r="X1597" s="63"/>
      <c r="Y1597" s="63"/>
      <c r="Z1597" s="57">
        <f t="shared" si="386"/>
        <v>0</v>
      </c>
      <c r="AA1597" s="59">
        <f t="shared" si="387"/>
        <v>0</v>
      </c>
      <c r="AB1597" s="58">
        <f t="shared" si="388"/>
        <v>0</v>
      </c>
      <c r="AC1597" s="61">
        <f t="shared" si="389"/>
        <v>0</v>
      </c>
      <c r="AD1597" s="61">
        <f t="shared" si="390"/>
        <v>0</v>
      </c>
    </row>
    <row r="1598" spans="1:30" x14ac:dyDescent="0.3">
      <c r="A1598" s="39">
        <f>IF(Agua!A1600&gt;0,Agua!A1600,"-")</f>
        <v>44008</v>
      </c>
      <c r="B1598" s="40">
        <f>Agua!C1600</f>
        <v>0</v>
      </c>
      <c r="C1598" s="72">
        <f>Agua!J1600</f>
        <v>0</v>
      </c>
      <c r="D1598" s="72">
        <f>Agua!M1600</f>
        <v>0</v>
      </c>
      <c r="E1598" s="72">
        <f t="shared" si="376"/>
        <v>0</v>
      </c>
      <c r="F1598" s="72">
        <f>Agua!P1600</f>
        <v>0</v>
      </c>
      <c r="G1598" s="72">
        <f t="shared" si="377"/>
        <v>0</v>
      </c>
      <c r="H1598" s="72">
        <f>Agua!S1600</f>
        <v>0</v>
      </c>
      <c r="I1598" s="72">
        <f t="shared" si="378"/>
        <v>0</v>
      </c>
      <c r="J1598" s="72">
        <f>Agua!V1600</f>
        <v>0</v>
      </c>
      <c r="K1598" s="72">
        <f t="shared" si="379"/>
        <v>0</v>
      </c>
      <c r="L1598" s="72">
        <f>Agua!X1600</f>
        <v>0</v>
      </c>
      <c r="M1598" s="72">
        <f t="shared" si="380"/>
        <v>0</v>
      </c>
      <c r="N1598" s="72">
        <f t="shared" si="381"/>
        <v>0</v>
      </c>
      <c r="O1598" s="41">
        <f>'Gas y Electricidad'!F1601</f>
        <v>0</v>
      </c>
      <c r="P1598" s="49">
        <f t="shared" si="382"/>
        <v>0</v>
      </c>
      <c r="Q1598" s="41">
        <f>'Gas y Electricidad'!J1601</f>
        <v>0</v>
      </c>
      <c r="R1598" s="49">
        <f t="shared" si="383"/>
        <v>0</v>
      </c>
      <c r="S1598" s="41">
        <f>'Gas y Electricidad'!M1601</f>
        <v>0</v>
      </c>
      <c r="T1598" s="42" t="e">
        <f t="shared" si="384"/>
        <v>#DIV/0!</v>
      </c>
      <c r="U1598" s="35">
        <f>'Gas y Electricidad'!Q1601</f>
        <v>0</v>
      </c>
      <c r="V1598" s="52">
        <f t="shared" si="385"/>
        <v>0</v>
      </c>
      <c r="W1598" s="63"/>
      <c r="X1598" s="63"/>
      <c r="Y1598" s="63"/>
      <c r="Z1598" s="57">
        <f t="shared" si="386"/>
        <v>0</v>
      </c>
      <c r="AA1598" s="59">
        <f t="shared" si="387"/>
        <v>0</v>
      </c>
      <c r="AB1598" s="58">
        <f t="shared" si="388"/>
        <v>0</v>
      </c>
      <c r="AC1598" s="61">
        <f t="shared" si="389"/>
        <v>0</v>
      </c>
      <c r="AD1598" s="61">
        <f t="shared" si="390"/>
        <v>0</v>
      </c>
    </row>
    <row r="1599" spans="1:30" x14ac:dyDescent="0.3">
      <c r="A1599" s="39">
        <f>IF(Agua!A1601&gt;0,Agua!A1601,"-")</f>
        <v>44009</v>
      </c>
      <c r="B1599" s="40">
        <f>Agua!C1601</f>
        <v>0</v>
      </c>
      <c r="C1599" s="72">
        <f>Agua!J1601</f>
        <v>0</v>
      </c>
      <c r="D1599" s="72">
        <f>Agua!M1601</f>
        <v>0</v>
      </c>
      <c r="E1599" s="72">
        <f t="shared" si="376"/>
        <v>0</v>
      </c>
      <c r="F1599" s="72">
        <f>Agua!P1601</f>
        <v>0</v>
      </c>
      <c r="G1599" s="72">
        <f t="shared" si="377"/>
        <v>0</v>
      </c>
      <c r="H1599" s="72">
        <f>Agua!S1601</f>
        <v>0</v>
      </c>
      <c r="I1599" s="72">
        <f t="shared" si="378"/>
        <v>0</v>
      </c>
      <c r="J1599" s="72">
        <f>Agua!V1601</f>
        <v>0</v>
      </c>
      <c r="K1599" s="72">
        <f t="shared" si="379"/>
        <v>0</v>
      </c>
      <c r="L1599" s="72">
        <f>Agua!X1601</f>
        <v>0</v>
      </c>
      <c r="M1599" s="72">
        <f t="shared" si="380"/>
        <v>0</v>
      </c>
      <c r="N1599" s="72">
        <f t="shared" si="381"/>
        <v>0</v>
      </c>
      <c r="O1599" s="41">
        <f>'Gas y Electricidad'!F1602</f>
        <v>0</v>
      </c>
      <c r="P1599" s="49">
        <f t="shared" si="382"/>
        <v>0</v>
      </c>
      <c r="Q1599" s="41">
        <f>'Gas y Electricidad'!J1602</f>
        <v>0</v>
      </c>
      <c r="R1599" s="49">
        <f t="shared" si="383"/>
        <v>0</v>
      </c>
      <c r="S1599" s="41">
        <f>'Gas y Electricidad'!M1602</f>
        <v>0</v>
      </c>
      <c r="T1599" s="42" t="e">
        <f t="shared" si="384"/>
        <v>#DIV/0!</v>
      </c>
      <c r="U1599" s="35">
        <f>'Gas y Electricidad'!Q1602</f>
        <v>0</v>
      </c>
      <c r="V1599" s="52">
        <f t="shared" si="385"/>
        <v>0</v>
      </c>
      <c r="W1599" s="63"/>
      <c r="X1599" s="63"/>
      <c r="Y1599" s="63"/>
      <c r="Z1599" s="57">
        <f t="shared" si="386"/>
        <v>0</v>
      </c>
      <c r="AA1599" s="59">
        <f t="shared" si="387"/>
        <v>0</v>
      </c>
      <c r="AB1599" s="58">
        <f t="shared" si="388"/>
        <v>0</v>
      </c>
      <c r="AC1599" s="61">
        <f t="shared" si="389"/>
        <v>0</v>
      </c>
      <c r="AD1599" s="61">
        <f t="shared" si="390"/>
        <v>0</v>
      </c>
    </row>
    <row r="1600" spans="1:30" x14ac:dyDescent="0.3">
      <c r="A1600" s="39">
        <f>IF(Agua!A1602&gt;0,Agua!A1602,"-")</f>
        <v>44010</v>
      </c>
      <c r="B1600" s="40">
        <f>Agua!C1602</f>
        <v>0</v>
      </c>
      <c r="C1600" s="72">
        <f>Agua!J1602</f>
        <v>0</v>
      </c>
      <c r="D1600" s="72">
        <f>Agua!M1602</f>
        <v>0</v>
      </c>
      <c r="E1600" s="72">
        <f t="shared" si="376"/>
        <v>0</v>
      </c>
      <c r="F1600" s="72">
        <f>Agua!P1602</f>
        <v>0</v>
      </c>
      <c r="G1600" s="72">
        <f t="shared" si="377"/>
        <v>0</v>
      </c>
      <c r="H1600" s="72">
        <f>Agua!S1602</f>
        <v>0</v>
      </c>
      <c r="I1600" s="72">
        <f t="shared" si="378"/>
        <v>0</v>
      </c>
      <c r="J1600" s="72">
        <f>Agua!V1602</f>
        <v>0</v>
      </c>
      <c r="K1600" s="72">
        <f t="shared" si="379"/>
        <v>0</v>
      </c>
      <c r="L1600" s="72">
        <f>Agua!X1602</f>
        <v>0</v>
      </c>
      <c r="M1600" s="72">
        <f t="shared" si="380"/>
        <v>0</v>
      </c>
      <c r="N1600" s="72">
        <f t="shared" si="381"/>
        <v>0</v>
      </c>
      <c r="O1600" s="41">
        <f>'Gas y Electricidad'!F1603</f>
        <v>0</v>
      </c>
      <c r="P1600" s="49">
        <f t="shared" si="382"/>
        <v>0</v>
      </c>
      <c r="Q1600" s="41">
        <f>'Gas y Electricidad'!J1603</f>
        <v>0</v>
      </c>
      <c r="R1600" s="49">
        <f t="shared" si="383"/>
        <v>0</v>
      </c>
      <c r="S1600" s="41">
        <f>'Gas y Electricidad'!M1603</f>
        <v>0</v>
      </c>
      <c r="T1600" s="42" t="e">
        <f t="shared" si="384"/>
        <v>#DIV/0!</v>
      </c>
      <c r="U1600" s="35">
        <f>'Gas y Electricidad'!Q1603</f>
        <v>0</v>
      </c>
      <c r="V1600" s="52">
        <f t="shared" si="385"/>
        <v>0</v>
      </c>
      <c r="W1600" s="63"/>
      <c r="X1600" s="63"/>
      <c r="Y1600" s="63"/>
      <c r="Z1600" s="57">
        <f t="shared" si="386"/>
        <v>0</v>
      </c>
      <c r="AA1600" s="59">
        <f t="shared" si="387"/>
        <v>0</v>
      </c>
      <c r="AB1600" s="58">
        <f t="shared" si="388"/>
        <v>0</v>
      </c>
      <c r="AC1600" s="61">
        <f t="shared" si="389"/>
        <v>0</v>
      </c>
      <c r="AD1600" s="61">
        <f t="shared" si="390"/>
        <v>0</v>
      </c>
    </row>
    <row r="1601" spans="1:30" x14ac:dyDescent="0.3">
      <c r="A1601" s="39">
        <f>IF(Agua!A1603&gt;0,Agua!A1603,"-")</f>
        <v>44011</v>
      </c>
      <c r="B1601" s="40">
        <f>Agua!C1603</f>
        <v>0</v>
      </c>
      <c r="C1601" s="72">
        <f>Agua!J1603</f>
        <v>0</v>
      </c>
      <c r="D1601" s="72">
        <f>Agua!M1603</f>
        <v>0</v>
      </c>
      <c r="E1601" s="72">
        <f t="shared" si="376"/>
        <v>0</v>
      </c>
      <c r="F1601" s="72">
        <f>Agua!P1603</f>
        <v>0</v>
      </c>
      <c r="G1601" s="72">
        <f t="shared" si="377"/>
        <v>0</v>
      </c>
      <c r="H1601" s="72">
        <f>Agua!S1603</f>
        <v>0</v>
      </c>
      <c r="I1601" s="72">
        <f t="shared" si="378"/>
        <v>0</v>
      </c>
      <c r="J1601" s="72">
        <f>Agua!V1603</f>
        <v>0</v>
      </c>
      <c r="K1601" s="72">
        <f t="shared" si="379"/>
        <v>0</v>
      </c>
      <c r="L1601" s="72">
        <f>Agua!X1603</f>
        <v>0</v>
      </c>
      <c r="M1601" s="72">
        <f t="shared" si="380"/>
        <v>0</v>
      </c>
      <c r="N1601" s="72">
        <f t="shared" si="381"/>
        <v>0</v>
      </c>
      <c r="O1601" s="41">
        <f>'Gas y Electricidad'!F1604</f>
        <v>0</v>
      </c>
      <c r="P1601" s="49">
        <f t="shared" si="382"/>
        <v>0</v>
      </c>
      <c r="Q1601" s="41">
        <f>'Gas y Electricidad'!J1604</f>
        <v>0</v>
      </c>
      <c r="R1601" s="49">
        <f t="shared" si="383"/>
        <v>0</v>
      </c>
      <c r="S1601" s="41">
        <f>'Gas y Electricidad'!M1604</f>
        <v>0</v>
      </c>
      <c r="T1601" s="42" t="e">
        <f t="shared" si="384"/>
        <v>#DIV/0!</v>
      </c>
      <c r="U1601" s="35">
        <f>'Gas y Electricidad'!Q1604</f>
        <v>0</v>
      </c>
      <c r="V1601" s="52">
        <f t="shared" si="385"/>
        <v>0</v>
      </c>
      <c r="W1601" s="63"/>
      <c r="X1601" s="63"/>
      <c r="Y1601" s="63"/>
      <c r="Z1601" s="57">
        <f t="shared" si="386"/>
        <v>0</v>
      </c>
      <c r="AA1601" s="59">
        <f t="shared" si="387"/>
        <v>0</v>
      </c>
      <c r="AB1601" s="58">
        <f t="shared" si="388"/>
        <v>0</v>
      </c>
      <c r="AC1601" s="61">
        <f t="shared" si="389"/>
        <v>0</v>
      </c>
      <c r="AD1601" s="61">
        <f t="shared" si="390"/>
        <v>0</v>
      </c>
    </row>
    <row r="1602" spans="1:30" x14ac:dyDescent="0.3">
      <c r="A1602" s="39">
        <f>IF(Agua!A1604&gt;0,Agua!A1604,"-")</f>
        <v>44012</v>
      </c>
      <c r="B1602" s="40">
        <f>Agua!C1604</f>
        <v>0</v>
      </c>
      <c r="C1602" s="72">
        <f>Agua!J1604</f>
        <v>0</v>
      </c>
      <c r="D1602" s="72">
        <f>Agua!M1604</f>
        <v>0</v>
      </c>
      <c r="E1602" s="72">
        <f t="shared" si="376"/>
        <v>0</v>
      </c>
      <c r="F1602" s="72">
        <f>Agua!P1604</f>
        <v>0</v>
      </c>
      <c r="G1602" s="72">
        <f t="shared" si="377"/>
        <v>0</v>
      </c>
      <c r="H1602" s="72">
        <f>Agua!S1604</f>
        <v>0</v>
      </c>
      <c r="I1602" s="72">
        <f t="shared" si="378"/>
        <v>0</v>
      </c>
      <c r="J1602" s="72">
        <f>Agua!V1604</f>
        <v>0</v>
      </c>
      <c r="K1602" s="72">
        <f t="shared" si="379"/>
        <v>0</v>
      </c>
      <c r="L1602" s="72">
        <f>Agua!X1604</f>
        <v>0</v>
      </c>
      <c r="M1602" s="72">
        <f t="shared" si="380"/>
        <v>0</v>
      </c>
      <c r="N1602" s="72">
        <f t="shared" si="381"/>
        <v>0</v>
      </c>
      <c r="O1602" s="41">
        <f>'Gas y Electricidad'!F1605</f>
        <v>0</v>
      </c>
      <c r="P1602" s="49">
        <f t="shared" si="382"/>
        <v>0</v>
      </c>
      <c r="Q1602" s="41">
        <f>'Gas y Electricidad'!J1605</f>
        <v>0</v>
      </c>
      <c r="R1602" s="49">
        <f t="shared" si="383"/>
        <v>0</v>
      </c>
      <c r="S1602" s="41">
        <f>'Gas y Electricidad'!M1605</f>
        <v>0</v>
      </c>
      <c r="T1602" s="42" t="e">
        <f t="shared" si="384"/>
        <v>#DIV/0!</v>
      </c>
      <c r="U1602" s="35">
        <f>'Gas y Electricidad'!Q1605</f>
        <v>0</v>
      </c>
      <c r="V1602" s="52">
        <f t="shared" si="385"/>
        <v>0</v>
      </c>
      <c r="W1602" s="63"/>
      <c r="X1602" s="63"/>
      <c r="Y1602" s="63"/>
      <c r="Z1602" s="57">
        <f t="shared" si="386"/>
        <v>0</v>
      </c>
      <c r="AA1602" s="59">
        <f t="shared" si="387"/>
        <v>0</v>
      </c>
      <c r="AB1602" s="58">
        <f t="shared" si="388"/>
        <v>0</v>
      </c>
      <c r="AC1602" s="61">
        <f t="shared" si="389"/>
        <v>0</v>
      </c>
      <c r="AD1602" s="61">
        <f t="shared" si="390"/>
        <v>0</v>
      </c>
    </row>
    <row r="1603" spans="1:30" x14ac:dyDescent="0.3">
      <c r="A1603" s="39">
        <f>IF(Agua!A1605&gt;0,Agua!A1605,"-")</f>
        <v>44013</v>
      </c>
      <c r="B1603" s="40">
        <f>Agua!C1605</f>
        <v>0</v>
      </c>
      <c r="C1603" s="72">
        <f>Agua!J1605</f>
        <v>0</v>
      </c>
      <c r="D1603" s="72">
        <f>Agua!M1605</f>
        <v>0</v>
      </c>
      <c r="E1603" s="72">
        <f t="shared" si="376"/>
        <v>0</v>
      </c>
      <c r="F1603" s="72">
        <f>Agua!P1605</f>
        <v>0</v>
      </c>
      <c r="G1603" s="72">
        <f t="shared" si="377"/>
        <v>0</v>
      </c>
      <c r="H1603" s="72">
        <f>Agua!S1605</f>
        <v>0</v>
      </c>
      <c r="I1603" s="72">
        <f t="shared" si="378"/>
        <v>0</v>
      </c>
      <c r="J1603" s="72">
        <f>Agua!V1605</f>
        <v>0</v>
      </c>
      <c r="K1603" s="72">
        <f t="shared" si="379"/>
        <v>0</v>
      </c>
      <c r="L1603" s="72">
        <f>Agua!X1605</f>
        <v>0</v>
      </c>
      <c r="M1603" s="72">
        <f t="shared" si="380"/>
        <v>0</v>
      </c>
      <c r="N1603" s="72">
        <f t="shared" si="381"/>
        <v>0</v>
      </c>
      <c r="O1603" s="41">
        <f>'Gas y Electricidad'!F1606</f>
        <v>0</v>
      </c>
      <c r="P1603" s="49">
        <f t="shared" si="382"/>
        <v>0</v>
      </c>
      <c r="Q1603" s="41">
        <f>'Gas y Electricidad'!J1606</f>
        <v>0</v>
      </c>
      <c r="R1603" s="49">
        <f t="shared" si="383"/>
        <v>0</v>
      </c>
      <c r="S1603" s="41">
        <f>'Gas y Electricidad'!M1606</f>
        <v>0</v>
      </c>
      <c r="T1603" s="42" t="e">
        <f t="shared" si="384"/>
        <v>#DIV/0!</v>
      </c>
      <c r="U1603" s="35">
        <f>'Gas y Electricidad'!Q1606</f>
        <v>0</v>
      </c>
      <c r="V1603" s="52">
        <f t="shared" si="385"/>
        <v>0</v>
      </c>
      <c r="W1603" s="63"/>
      <c r="X1603" s="63"/>
      <c r="Y1603" s="63"/>
      <c r="Z1603" s="57">
        <f t="shared" si="386"/>
        <v>0</v>
      </c>
      <c r="AA1603" s="59">
        <f t="shared" si="387"/>
        <v>0</v>
      </c>
      <c r="AB1603" s="58">
        <f t="shared" si="388"/>
        <v>0</v>
      </c>
      <c r="AC1603" s="61">
        <f t="shared" si="389"/>
        <v>0</v>
      </c>
      <c r="AD1603" s="61">
        <f t="shared" si="390"/>
        <v>0</v>
      </c>
    </row>
    <row r="1604" spans="1:30" x14ac:dyDescent="0.3">
      <c r="A1604" s="39">
        <f>IF(Agua!A1606&gt;0,Agua!A1606,"-")</f>
        <v>44014</v>
      </c>
      <c r="B1604" s="40">
        <f>Agua!C1606</f>
        <v>0</v>
      </c>
      <c r="C1604" s="72">
        <f>Agua!J1606</f>
        <v>0</v>
      </c>
      <c r="D1604" s="72">
        <f>Agua!M1606</f>
        <v>0</v>
      </c>
      <c r="E1604" s="72">
        <f t="shared" si="376"/>
        <v>0</v>
      </c>
      <c r="F1604" s="72">
        <f>Agua!P1606</f>
        <v>0</v>
      </c>
      <c r="G1604" s="72">
        <f t="shared" si="377"/>
        <v>0</v>
      </c>
      <c r="H1604" s="72">
        <f>Agua!S1606</f>
        <v>0</v>
      </c>
      <c r="I1604" s="72">
        <f t="shared" si="378"/>
        <v>0</v>
      </c>
      <c r="J1604" s="72">
        <f>Agua!V1606</f>
        <v>0</v>
      </c>
      <c r="K1604" s="72">
        <f t="shared" si="379"/>
        <v>0</v>
      </c>
      <c r="L1604" s="72">
        <f>Agua!X1606</f>
        <v>0</v>
      </c>
      <c r="M1604" s="72">
        <f t="shared" si="380"/>
        <v>0</v>
      </c>
      <c r="N1604" s="72">
        <f t="shared" si="381"/>
        <v>0</v>
      </c>
      <c r="O1604" s="41">
        <f>'Gas y Electricidad'!F1607</f>
        <v>0</v>
      </c>
      <c r="P1604" s="49">
        <f t="shared" si="382"/>
        <v>0</v>
      </c>
      <c r="Q1604" s="41">
        <f>'Gas y Electricidad'!J1607</f>
        <v>0</v>
      </c>
      <c r="R1604" s="49">
        <f t="shared" si="383"/>
        <v>0</v>
      </c>
      <c r="S1604" s="41">
        <f>'Gas y Electricidad'!M1607</f>
        <v>0</v>
      </c>
      <c r="T1604" s="42" t="e">
        <f t="shared" si="384"/>
        <v>#DIV/0!</v>
      </c>
      <c r="U1604" s="35">
        <f>'Gas y Electricidad'!Q1607</f>
        <v>0</v>
      </c>
      <c r="V1604" s="52">
        <f t="shared" si="385"/>
        <v>0</v>
      </c>
      <c r="W1604" s="63"/>
      <c r="X1604" s="63"/>
      <c r="Y1604" s="63"/>
      <c r="Z1604" s="57">
        <f t="shared" si="386"/>
        <v>0</v>
      </c>
      <c r="AA1604" s="59">
        <f t="shared" si="387"/>
        <v>0</v>
      </c>
      <c r="AB1604" s="58">
        <f t="shared" si="388"/>
        <v>0</v>
      </c>
      <c r="AC1604" s="61">
        <f t="shared" si="389"/>
        <v>0</v>
      </c>
      <c r="AD1604" s="61">
        <f t="shared" si="390"/>
        <v>0</v>
      </c>
    </row>
    <row r="1605" spans="1:30" x14ac:dyDescent="0.3">
      <c r="A1605" s="39">
        <f>IF(Agua!A1607&gt;0,Agua!A1607,"-")</f>
        <v>44015</v>
      </c>
      <c r="B1605" s="40">
        <f>Agua!C1607</f>
        <v>0</v>
      </c>
      <c r="C1605" s="72">
        <f>Agua!J1607</f>
        <v>0</v>
      </c>
      <c r="D1605" s="72">
        <f>Agua!M1607</f>
        <v>0</v>
      </c>
      <c r="E1605" s="72">
        <f t="shared" si="376"/>
        <v>0</v>
      </c>
      <c r="F1605" s="72">
        <f>Agua!P1607</f>
        <v>0</v>
      </c>
      <c r="G1605" s="72">
        <f t="shared" si="377"/>
        <v>0</v>
      </c>
      <c r="H1605" s="72">
        <f>Agua!S1607</f>
        <v>0</v>
      </c>
      <c r="I1605" s="72">
        <f t="shared" si="378"/>
        <v>0</v>
      </c>
      <c r="J1605" s="72">
        <f>Agua!V1607</f>
        <v>0</v>
      </c>
      <c r="K1605" s="72">
        <f t="shared" si="379"/>
        <v>0</v>
      </c>
      <c r="L1605" s="72">
        <f>Agua!X1607</f>
        <v>0</v>
      </c>
      <c r="M1605" s="72">
        <f t="shared" si="380"/>
        <v>0</v>
      </c>
      <c r="N1605" s="72">
        <f t="shared" si="381"/>
        <v>0</v>
      </c>
      <c r="O1605" s="41">
        <f>'Gas y Electricidad'!F1608</f>
        <v>0</v>
      </c>
      <c r="P1605" s="49">
        <f t="shared" si="382"/>
        <v>0</v>
      </c>
      <c r="Q1605" s="41">
        <f>'Gas y Electricidad'!J1608</f>
        <v>0</v>
      </c>
      <c r="R1605" s="49">
        <f t="shared" si="383"/>
        <v>0</v>
      </c>
      <c r="S1605" s="41">
        <f>'Gas y Electricidad'!M1608</f>
        <v>0</v>
      </c>
      <c r="T1605" s="42" t="e">
        <f t="shared" si="384"/>
        <v>#DIV/0!</v>
      </c>
      <c r="U1605" s="35">
        <f>'Gas y Electricidad'!Q1608</f>
        <v>0</v>
      </c>
      <c r="V1605" s="52">
        <f t="shared" si="385"/>
        <v>0</v>
      </c>
      <c r="W1605" s="63"/>
      <c r="X1605" s="63"/>
      <c r="Y1605" s="63"/>
      <c r="Z1605" s="57">
        <f t="shared" si="386"/>
        <v>0</v>
      </c>
      <c r="AA1605" s="59">
        <f t="shared" si="387"/>
        <v>0</v>
      </c>
      <c r="AB1605" s="58">
        <f t="shared" si="388"/>
        <v>0</v>
      </c>
      <c r="AC1605" s="61">
        <f t="shared" si="389"/>
        <v>0</v>
      </c>
      <c r="AD1605" s="61">
        <f t="shared" si="390"/>
        <v>0</v>
      </c>
    </row>
    <row r="1606" spans="1:30" x14ac:dyDescent="0.3">
      <c r="A1606" s="39">
        <f>IF(Agua!A1608&gt;0,Agua!A1608,"-")</f>
        <v>44016</v>
      </c>
      <c r="B1606" s="40">
        <f>Agua!C1608</f>
        <v>0</v>
      </c>
      <c r="C1606" s="72">
        <f>Agua!J1608</f>
        <v>0</v>
      </c>
      <c r="D1606" s="72">
        <f>Agua!M1608</f>
        <v>0</v>
      </c>
      <c r="E1606" s="72">
        <f t="shared" si="376"/>
        <v>0</v>
      </c>
      <c r="F1606" s="72">
        <f>Agua!P1608</f>
        <v>0</v>
      </c>
      <c r="G1606" s="72">
        <f t="shared" si="377"/>
        <v>0</v>
      </c>
      <c r="H1606" s="72">
        <f>Agua!S1608</f>
        <v>0</v>
      </c>
      <c r="I1606" s="72">
        <f t="shared" si="378"/>
        <v>0</v>
      </c>
      <c r="J1606" s="72">
        <f>Agua!V1608</f>
        <v>0</v>
      </c>
      <c r="K1606" s="72">
        <f t="shared" si="379"/>
        <v>0</v>
      </c>
      <c r="L1606" s="72">
        <f>Agua!X1608</f>
        <v>0</v>
      </c>
      <c r="M1606" s="72">
        <f t="shared" si="380"/>
        <v>0</v>
      </c>
      <c r="N1606" s="72">
        <f t="shared" si="381"/>
        <v>0</v>
      </c>
      <c r="O1606" s="41">
        <f>'Gas y Electricidad'!F1609</f>
        <v>0</v>
      </c>
      <c r="P1606" s="49">
        <f t="shared" si="382"/>
        <v>0</v>
      </c>
      <c r="Q1606" s="41">
        <f>'Gas y Electricidad'!J1609</f>
        <v>0</v>
      </c>
      <c r="R1606" s="49">
        <f t="shared" si="383"/>
        <v>0</v>
      </c>
      <c r="S1606" s="41">
        <f>'Gas y Electricidad'!M1609</f>
        <v>0</v>
      </c>
      <c r="T1606" s="42" t="e">
        <f t="shared" si="384"/>
        <v>#DIV/0!</v>
      </c>
      <c r="U1606" s="35">
        <f>'Gas y Electricidad'!Q1609</f>
        <v>0</v>
      </c>
      <c r="V1606" s="52">
        <f t="shared" si="385"/>
        <v>0</v>
      </c>
      <c r="W1606" s="63"/>
      <c r="X1606" s="63"/>
      <c r="Y1606" s="63"/>
      <c r="Z1606" s="57">
        <f t="shared" si="386"/>
        <v>0</v>
      </c>
      <c r="AA1606" s="59">
        <f t="shared" si="387"/>
        <v>0</v>
      </c>
      <c r="AB1606" s="58">
        <f t="shared" si="388"/>
        <v>0</v>
      </c>
      <c r="AC1606" s="61">
        <f t="shared" si="389"/>
        <v>0</v>
      </c>
      <c r="AD1606" s="61">
        <f t="shared" si="390"/>
        <v>0</v>
      </c>
    </row>
    <row r="1607" spans="1:30" x14ac:dyDescent="0.3">
      <c r="A1607" s="39">
        <f>IF(Agua!A1609&gt;0,Agua!A1609,"-")</f>
        <v>44017</v>
      </c>
      <c r="B1607" s="40">
        <f>Agua!C1609</f>
        <v>0</v>
      </c>
      <c r="C1607" s="72">
        <f>Agua!J1609</f>
        <v>0</v>
      </c>
      <c r="D1607" s="72">
        <f>Agua!M1609</f>
        <v>0</v>
      </c>
      <c r="E1607" s="72">
        <f t="shared" si="376"/>
        <v>0</v>
      </c>
      <c r="F1607" s="72">
        <f>Agua!P1609</f>
        <v>0</v>
      </c>
      <c r="G1607" s="72">
        <f t="shared" si="377"/>
        <v>0</v>
      </c>
      <c r="H1607" s="72">
        <f>Agua!S1609</f>
        <v>0</v>
      </c>
      <c r="I1607" s="72">
        <f t="shared" si="378"/>
        <v>0</v>
      </c>
      <c r="J1607" s="72">
        <f>Agua!V1609</f>
        <v>0</v>
      </c>
      <c r="K1607" s="72">
        <f t="shared" si="379"/>
        <v>0</v>
      </c>
      <c r="L1607" s="72">
        <f>Agua!X1609</f>
        <v>0</v>
      </c>
      <c r="M1607" s="72">
        <f t="shared" si="380"/>
        <v>0</v>
      </c>
      <c r="N1607" s="72">
        <f t="shared" si="381"/>
        <v>0</v>
      </c>
      <c r="O1607" s="41">
        <f>'Gas y Electricidad'!F1610</f>
        <v>0</v>
      </c>
      <c r="P1607" s="49">
        <f t="shared" si="382"/>
        <v>0</v>
      </c>
      <c r="Q1607" s="41">
        <f>'Gas y Electricidad'!J1610</f>
        <v>0</v>
      </c>
      <c r="R1607" s="49">
        <f t="shared" si="383"/>
        <v>0</v>
      </c>
      <c r="S1607" s="41">
        <f>'Gas y Electricidad'!M1610</f>
        <v>0</v>
      </c>
      <c r="T1607" s="42" t="e">
        <f t="shared" si="384"/>
        <v>#DIV/0!</v>
      </c>
      <c r="U1607" s="35">
        <f>'Gas y Electricidad'!Q1610</f>
        <v>0</v>
      </c>
      <c r="V1607" s="52">
        <f t="shared" si="385"/>
        <v>0</v>
      </c>
      <c r="W1607" s="63"/>
      <c r="X1607" s="63"/>
      <c r="Y1607" s="63"/>
      <c r="Z1607" s="57">
        <f t="shared" si="386"/>
        <v>0</v>
      </c>
      <c r="AA1607" s="59">
        <f t="shared" si="387"/>
        <v>0</v>
      </c>
      <c r="AB1607" s="58">
        <f t="shared" si="388"/>
        <v>0</v>
      </c>
      <c r="AC1607" s="61">
        <f t="shared" si="389"/>
        <v>0</v>
      </c>
      <c r="AD1607" s="61">
        <f t="shared" si="390"/>
        <v>0</v>
      </c>
    </row>
    <row r="1608" spans="1:30" x14ac:dyDescent="0.3">
      <c r="A1608" s="39">
        <f>IF(Agua!A1610&gt;0,Agua!A1610,"-")</f>
        <v>44018</v>
      </c>
      <c r="B1608" s="40">
        <f>Agua!C1610</f>
        <v>0</v>
      </c>
      <c r="C1608" s="72">
        <f>Agua!J1610</f>
        <v>0</v>
      </c>
      <c r="D1608" s="72">
        <f>Agua!M1610</f>
        <v>0</v>
      </c>
      <c r="E1608" s="72">
        <f t="shared" si="376"/>
        <v>0</v>
      </c>
      <c r="F1608" s="72">
        <f>Agua!P1610</f>
        <v>0</v>
      </c>
      <c r="G1608" s="72">
        <f t="shared" si="377"/>
        <v>0</v>
      </c>
      <c r="H1608" s="72">
        <f>Agua!S1610</f>
        <v>0</v>
      </c>
      <c r="I1608" s="72">
        <f t="shared" si="378"/>
        <v>0</v>
      </c>
      <c r="J1608" s="72">
        <f>Agua!V1610</f>
        <v>0</v>
      </c>
      <c r="K1608" s="72">
        <f t="shared" si="379"/>
        <v>0</v>
      </c>
      <c r="L1608" s="72">
        <f>Agua!X1610</f>
        <v>0</v>
      </c>
      <c r="M1608" s="72">
        <f t="shared" si="380"/>
        <v>0</v>
      </c>
      <c r="N1608" s="72">
        <f t="shared" si="381"/>
        <v>0</v>
      </c>
      <c r="O1608" s="41">
        <f>'Gas y Electricidad'!F1611</f>
        <v>0</v>
      </c>
      <c r="P1608" s="49">
        <f t="shared" si="382"/>
        <v>0</v>
      </c>
      <c r="Q1608" s="41">
        <f>'Gas y Electricidad'!J1611</f>
        <v>0</v>
      </c>
      <c r="R1608" s="49">
        <f t="shared" si="383"/>
        <v>0</v>
      </c>
      <c r="S1608" s="41">
        <f>'Gas y Electricidad'!M1611</f>
        <v>0</v>
      </c>
      <c r="T1608" s="42" t="e">
        <f t="shared" si="384"/>
        <v>#DIV/0!</v>
      </c>
      <c r="U1608" s="35">
        <f>'Gas y Electricidad'!Q1611</f>
        <v>0</v>
      </c>
      <c r="V1608" s="52">
        <f t="shared" si="385"/>
        <v>0</v>
      </c>
      <c r="W1608" s="63"/>
      <c r="X1608" s="63"/>
      <c r="Y1608" s="63"/>
      <c r="Z1608" s="57">
        <f t="shared" si="386"/>
        <v>0</v>
      </c>
      <c r="AA1608" s="59">
        <f t="shared" si="387"/>
        <v>0</v>
      </c>
      <c r="AB1608" s="58">
        <f t="shared" si="388"/>
        <v>0</v>
      </c>
      <c r="AC1608" s="61">
        <f t="shared" si="389"/>
        <v>0</v>
      </c>
      <c r="AD1608" s="61">
        <f t="shared" si="390"/>
        <v>0</v>
      </c>
    </row>
    <row r="1609" spans="1:30" x14ac:dyDescent="0.3">
      <c r="A1609" s="39">
        <f>IF(Agua!A1611&gt;0,Agua!A1611,"-")</f>
        <v>44019</v>
      </c>
      <c r="B1609" s="40">
        <f>Agua!C1611</f>
        <v>0</v>
      </c>
      <c r="C1609" s="72">
        <f>Agua!J1611</f>
        <v>0</v>
      </c>
      <c r="D1609" s="72">
        <f>Agua!M1611</f>
        <v>0</v>
      </c>
      <c r="E1609" s="72">
        <f t="shared" si="376"/>
        <v>0</v>
      </c>
      <c r="F1609" s="72">
        <f>Agua!P1611</f>
        <v>0</v>
      </c>
      <c r="G1609" s="72">
        <f t="shared" si="377"/>
        <v>0</v>
      </c>
      <c r="H1609" s="72">
        <f>Agua!S1611</f>
        <v>0</v>
      </c>
      <c r="I1609" s="72">
        <f t="shared" si="378"/>
        <v>0</v>
      </c>
      <c r="J1609" s="72">
        <f>Agua!V1611</f>
        <v>0</v>
      </c>
      <c r="K1609" s="72">
        <f t="shared" si="379"/>
        <v>0</v>
      </c>
      <c r="L1609" s="72">
        <f>Agua!X1611</f>
        <v>0</v>
      </c>
      <c r="M1609" s="72">
        <f t="shared" si="380"/>
        <v>0</v>
      </c>
      <c r="N1609" s="72">
        <f t="shared" si="381"/>
        <v>0</v>
      </c>
      <c r="O1609" s="41">
        <f>'Gas y Electricidad'!F1612</f>
        <v>0</v>
      </c>
      <c r="P1609" s="49">
        <f t="shared" si="382"/>
        <v>0</v>
      </c>
      <c r="Q1609" s="41">
        <f>'Gas y Electricidad'!J1612</f>
        <v>0</v>
      </c>
      <c r="R1609" s="49">
        <f t="shared" si="383"/>
        <v>0</v>
      </c>
      <c r="S1609" s="41">
        <f>'Gas y Electricidad'!M1612</f>
        <v>0</v>
      </c>
      <c r="T1609" s="42" t="e">
        <f t="shared" si="384"/>
        <v>#DIV/0!</v>
      </c>
      <c r="U1609" s="35">
        <f>'Gas y Electricidad'!Q1612</f>
        <v>0</v>
      </c>
      <c r="V1609" s="52">
        <f t="shared" si="385"/>
        <v>0</v>
      </c>
      <c r="W1609" s="63"/>
      <c r="X1609" s="63"/>
      <c r="Y1609" s="63"/>
      <c r="Z1609" s="57">
        <f t="shared" si="386"/>
        <v>0</v>
      </c>
      <c r="AA1609" s="59">
        <f t="shared" si="387"/>
        <v>0</v>
      </c>
      <c r="AB1609" s="58">
        <f t="shared" si="388"/>
        <v>0</v>
      </c>
      <c r="AC1609" s="61">
        <f t="shared" si="389"/>
        <v>0</v>
      </c>
      <c r="AD1609" s="61">
        <f t="shared" si="390"/>
        <v>0</v>
      </c>
    </row>
    <row r="1610" spans="1:30" x14ac:dyDescent="0.3">
      <c r="A1610" s="39">
        <f>IF(Agua!A1612&gt;0,Agua!A1612,"-")</f>
        <v>44020</v>
      </c>
      <c r="B1610" s="40">
        <f>Agua!C1612</f>
        <v>0</v>
      </c>
      <c r="C1610" s="72">
        <f>Agua!J1612</f>
        <v>0</v>
      </c>
      <c r="D1610" s="72">
        <f>Agua!M1612</f>
        <v>0</v>
      </c>
      <c r="E1610" s="72">
        <f t="shared" si="376"/>
        <v>0</v>
      </c>
      <c r="F1610" s="72">
        <f>Agua!P1612</f>
        <v>0</v>
      </c>
      <c r="G1610" s="72">
        <f t="shared" si="377"/>
        <v>0</v>
      </c>
      <c r="H1610" s="72">
        <f>Agua!S1612</f>
        <v>0</v>
      </c>
      <c r="I1610" s="72">
        <f t="shared" si="378"/>
        <v>0</v>
      </c>
      <c r="J1610" s="72">
        <f>Agua!V1612</f>
        <v>0</v>
      </c>
      <c r="K1610" s="72">
        <f t="shared" si="379"/>
        <v>0</v>
      </c>
      <c r="L1610" s="72">
        <f>Agua!X1612</f>
        <v>0</v>
      </c>
      <c r="M1610" s="72">
        <f t="shared" si="380"/>
        <v>0</v>
      </c>
      <c r="N1610" s="72">
        <f t="shared" si="381"/>
        <v>0</v>
      </c>
      <c r="O1610" s="41">
        <f>'Gas y Electricidad'!F1613</f>
        <v>0</v>
      </c>
      <c r="P1610" s="49">
        <f t="shared" si="382"/>
        <v>0</v>
      </c>
      <c r="Q1610" s="41">
        <f>'Gas y Electricidad'!J1613</f>
        <v>0</v>
      </c>
      <c r="R1610" s="49">
        <f t="shared" si="383"/>
        <v>0</v>
      </c>
      <c r="S1610" s="41">
        <f>'Gas y Electricidad'!M1613</f>
        <v>0</v>
      </c>
      <c r="T1610" s="42" t="e">
        <f t="shared" si="384"/>
        <v>#DIV/0!</v>
      </c>
      <c r="U1610" s="35">
        <f>'Gas y Electricidad'!Q1613</f>
        <v>0</v>
      </c>
      <c r="V1610" s="52">
        <f t="shared" si="385"/>
        <v>0</v>
      </c>
      <c r="W1610" s="63"/>
      <c r="X1610" s="63"/>
      <c r="Y1610" s="63"/>
      <c r="Z1610" s="57">
        <f t="shared" si="386"/>
        <v>0</v>
      </c>
      <c r="AA1610" s="59">
        <f t="shared" si="387"/>
        <v>0</v>
      </c>
      <c r="AB1610" s="58">
        <f t="shared" si="388"/>
        <v>0</v>
      </c>
      <c r="AC1610" s="61">
        <f t="shared" si="389"/>
        <v>0</v>
      </c>
      <c r="AD1610" s="61">
        <f t="shared" si="390"/>
        <v>0</v>
      </c>
    </row>
    <row r="1611" spans="1:30" x14ac:dyDescent="0.3">
      <c r="A1611" s="39">
        <f>IF(Agua!A1613&gt;0,Agua!A1613,"-")</f>
        <v>44021</v>
      </c>
      <c r="B1611" s="40">
        <f>Agua!C1613</f>
        <v>0</v>
      </c>
      <c r="C1611" s="72">
        <f>Agua!J1613</f>
        <v>0</v>
      </c>
      <c r="D1611" s="72">
        <f>Agua!M1613</f>
        <v>0</v>
      </c>
      <c r="E1611" s="72">
        <f t="shared" si="376"/>
        <v>0</v>
      </c>
      <c r="F1611" s="72">
        <f>Agua!P1613</f>
        <v>0</v>
      </c>
      <c r="G1611" s="72">
        <f t="shared" si="377"/>
        <v>0</v>
      </c>
      <c r="H1611" s="72">
        <f>Agua!S1613</f>
        <v>0</v>
      </c>
      <c r="I1611" s="72">
        <f t="shared" si="378"/>
        <v>0</v>
      </c>
      <c r="J1611" s="72">
        <f>Agua!V1613</f>
        <v>0</v>
      </c>
      <c r="K1611" s="72">
        <f t="shared" si="379"/>
        <v>0</v>
      </c>
      <c r="L1611" s="72">
        <f>Agua!X1613</f>
        <v>0</v>
      </c>
      <c r="M1611" s="72">
        <f t="shared" si="380"/>
        <v>0</v>
      </c>
      <c r="N1611" s="72">
        <f t="shared" si="381"/>
        <v>0</v>
      </c>
      <c r="O1611" s="41">
        <f>'Gas y Electricidad'!F1614</f>
        <v>0</v>
      </c>
      <c r="P1611" s="49">
        <f t="shared" si="382"/>
        <v>0</v>
      </c>
      <c r="Q1611" s="41">
        <f>'Gas y Electricidad'!J1614</f>
        <v>0</v>
      </c>
      <c r="R1611" s="49">
        <f t="shared" si="383"/>
        <v>0</v>
      </c>
      <c r="S1611" s="41">
        <f>'Gas y Electricidad'!M1614</f>
        <v>0</v>
      </c>
      <c r="T1611" s="42" t="e">
        <f t="shared" si="384"/>
        <v>#DIV/0!</v>
      </c>
      <c r="U1611" s="35">
        <f>'Gas y Electricidad'!Q1614</f>
        <v>0</v>
      </c>
      <c r="V1611" s="52">
        <f t="shared" si="385"/>
        <v>0</v>
      </c>
      <c r="W1611" s="63"/>
      <c r="X1611" s="63"/>
      <c r="Y1611" s="63"/>
      <c r="Z1611" s="57">
        <f t="shared" si="386"/>
        <v>0</v>
      </c>
      <c r="AA1611" s="59">
        <f t="shared" si="387"/>
        <v>0</v>
      </c>
      <c r="AB1611" s="58">
        <f t="shared" si="388"/>
        <v>0</v>
      </c>
      <c r="AC1611" s="61">
        <f t="shared" si="389"/>
        <v>0</v>
      </c>
      <c r="AD1611" s="61">
        <f t="shared" si="390"/>
        <v>0</v>
      </c>
    </row>
    <row r="1612" spans="1:30" x14ac:dyDescent="0.3">
      <c r="A1612" s="39">
        <f>IF(Agua!A1614&gt;0,Agua!A1614,"-")</f>
        <v>44022</v>
      </c>
      <c r="B1612" s="40">
        <f>Agua!C1614</f>
        <v>0</v>
      </c>
      <c r="C1612" s="72">
        <f>Agua!J1614</f>
        <v>0</v>
      </c>
      <c r="D1612" s="72">
        <f>Agua!M1614</f>
        <v>0</v>
      </c>
      <c r="E1612" s="72">
        <f t="shared" si="376"/>
        <v>0</v>
      </c>
      <c r="F1612" s="72">
        <f>Agua!P1614</f>
        <v>0</v>
      </c>
      <c r="G1612" s="72">
        <f t="shared" si="377"/>
        <v>0</v>
      </c>
      <c r="H1612" s="72">
        <f>Agua!S1614</f>
        <v>0</v>
      </c>
      <c r="I1612" s="72">
        <f t="shared" si="378"/>
        <v>0</v>
      </c>
      <c r="J1612" s="72">
        <f>Agua!V1614</f>
        <v>0</v>
      </c>
      <c r="K1612" s="72">
        <f t="shared" si="379"/>
        <v>0</v>
      </c>
      <c r="L1612" s="72">
        <f>Agua!X1614</f>
        <v>0</v>
      </c>
      <c r="M1612" s="72">
        <f t="shared" si="380"/>
        <v>0</v>
      </c>
      <c r="N1612" s="72">
        <f t="shared" si="381"/>
        <v>0</v>
      </c>
      <c r="O1612" s="41">
        <f>'Gas y Electricidad'!F1615</f>
        <v>0</v>
      </c>
      <c r="P1612" s="49">
        <f t="shared" si="382"/>
        <v>0</v>
      </c>
      <c r="Q1612" s="41">
        <f>'Gas y Electricidad'!J1615</f>
        <v>0</v>
      </c>
      <c r="R1612" s="49">
        <f t="shared" si="383"/>
        <v>0</v>
      </c>
      <c r="S1612" s="41">
        <f>'Gas y Electricidad'!M1615</f>
        <v>0</v>
      </c>
      <c r="T1612" s="42" t="e">
        <f t="shared" si="384"/>
        <v>#DIV/0!</v>
      </c>
      <c r="U1612" s="35">
        <f>'Gas y Electricidad'!Q1615</f>
        <v>0</v>
      </c>
      <c r="V1612" s="52">
        <f t="shared" si="385"/>
        <v>0</v>
      </c>
      <c r="W1612" s="63"/>
      <c r="X1612" s="63"/>
      <c r="Y1612" s="63"/>
      <c r="Z1612" s="57">
        <f t="shared" si="386"/>
        <v>0</v>
      </c>
      <c r="AA1612" s="59">
        <f t="shared" si="387"/>
        <v>0</v>
      </c>
      <c r="AB1612" s="58">
        <f t="shared" si="388"/>
        <v>0</v>
      </c>
      <c r="AC1612" s="61">
        <f t="shared" si="389"/>
        <v>0</v>
      </c>
      <c r="AD1612" s="61">
        <f t="shared" si="390"/>
        <v>0</v>
      </c>
    </row>
    <row r="1613" spans="1:30" x14ac:dyDescent="0.3">
      <c r="A1613" s="39">
        <f>IF(Agua!A1615&gt;0,Agua!A1615,"-")</f>
        <v>44023</v>
      </c>
      <c r="B1613" s="40">
        <f>Agua!C1615</f>
        <v>0</v>
      </c>
      <c r="C1613" s="72">
        <f>Agua!J1615</f>
        <v>0</v>
      </c>
      <c r="D1613" s="72">
        <f>Agua!M1615</f>
        <v>0</v>
      </c>
      <c r="E1613" s="72">
        <f t="shared" si="376"/>
        <v>0</v>
      </c>
      <c r="F1613" s="72">
        <f>Agua!P1615</f>
        <v>0</v>
      </c>
      <c r="G1613" s="72">
        <f t="shared" si="377"/>
        <v>0</v>
      </c>
      <c r="H1613" s="72">
        <f>Agua!S1615</f>
        <v>0</v>
      </c>
      <c r="I1613" s="72">
        <f t="shared" si="378"/>
        <v>0</v>
      </c>
      <c r="J1613" s="72">
        <f>Agua!V1615</f>
        <v>0</v>
      </c>
      <c r="K1613" s="72">
        <f t="shared" si="379"/>
        <v>0</v>
      </c>
      <c r="L1613" s="72">
        <f>Agua!X1615</f>
        <v>0</v>
      </c>
      <c r="M1613" s="72">
        <f t="shared" si="380"/>
        <v>0</v>
      </c>
      <c r="N1613" s="72">
        <f t="shared" si="381"/>
        <v>0</v>
      </c>
      <c r="O1613" s="41">
        <f>'Gas y Electricidad'!F1616</f>
        <v>0</v>
      </c>
      <c r="P1613" s="49">
        <f t="shared" si="382"/>
        <v>0</v>
      </c>
      <c r="Q1613" s="41">
        <f>'Gas y Electricidad'!J1616</f>
        <v>0</v>
      </c>
      <c r="R1613" s="49">
        <f t="shared" si="383"/>
        <v>0</v>
      </c>
      <c r="S1613" s="41">
        <f>'Gas y Electricidad'!M1616</f>
        <v>0</v>
      </c>
      <c r="T1613" s="42" t="e">
        <f t="shared" si="384"/>
        <v>#DIV/0!</v>
      </c>
      <c r="U1613" s="35">
        <f>'Gas y Electricidad'!Q1616</f>
        <v>0</v>
      </c>
      <c r="V1613" s="52">
        <f t="shared" si="385"/>
        <v>0</v>
      </c>
      <c r="W1613" s="63"/>
      <c r="X1613" s="63"/>
      <c r="Y1613" s="63"/>
      <c r="Z1613" s="57">
        <f t="shared" si="386"/>
        <v>0</v>
      </c>
      <c r="AA1613" s="59">
        <f t="shared" si="387"/>
        <v>0</v>
      </c>
      <c r="AB1613" s="58">
        <f t="shared" si="388"/>
        <v>0</v>
      </c>
      <c r="AC1613" s="61">
        <f t="shared" si="389"/>
        <v>0</v>
      </c>
      <c r="AD1613" s="61">
        <f t="shared" si="390"/>
        <v>0</v>
      </c>
    </row>
    <row r="1614" spans="1:30" x14ac:dyDescent="0.3">
      <c r="A1614" s="39">
        <f>IF(Agua!A1616&gt;0,Agua!A1616,"-")</f>
        <v>44024</v>
      </c>
      <c r="B1614" s="40">
        <f>Agua!C1616</f>
        <v>0</v>
      </c>
      <c r="C1614" s="72">
        <f>Agua!J1616</f>
        <v>0</v>
      </c>
      <c r="D1614" s="72">
        <f>Agua!M1616</f>
        <v>0</v>
      </c>
      <c r="E1614" s="72">
        <f t="shared" si="376"/>
        <v>0</v>
      </c>
      <c r="F1614" s="72">
        <f>Agua!P1616</f>
        <v>0</v>
      </c>
      <c r="G1614" s="72">
        <f t="shared" si="377"/>
        <v>0</v>
      </c>
      <c r="H1614" s="72">
        <f>Agua!S1616</f>
        <v>0</v>
      </c>
      <c r="I1614" s="72">
        <f t="shared" si="378"/>
        <v>0</v>
      </c>
      <c r="J1614" s="72">
        <f>Agua!V1616</f>
        <v>0</v>
      </c>
      <c r="K1614" s="72">
        <f t="shared" si="379"/>
        <v>0</v>
      </c>
      <c r="L1614" s="72">
        <f>Agua!X1616</f>
        <v>0</v>
      </c>
      <c r="M1614" s="72">
        <f t="shared" si="380"/>
        <v>0</v>
      </c>
      <c r="N1614" s="72">
        <f t="shared" si="381"/>
        <v>0</v>
      </c>
      <c r="O1614" s="41">
        <f>'Gas y Electricidad'!F1617</f>
        <v>0</v>
      </c>
      <c r="P1614" s="49">
        <f t="shared" si="382"/>
        <v>0</v>
      </c>
      <c r="Q1614" s="41">
        <f>'Gas y Electricidad'!J1617</f>
        <v>0</v>
      </c>
      <c r="R1614" s="49">
        <f t="shared" si="383"/>
        <v>0</v>
      </c>
      <c r="S1614" s="41">
        <f>'Gas y Electricidad'!M1617</f>
        <v>0</v>
      </c>
      <c r="T1614" s="42" t="e">
        <f t="shared" si="384"/>
        <v>#DIV/0!</v>
      </c>
      <c r="U1614" s="35">
        <f>'Gas y Electricidad'!Q1617</f>
        <v>0</v>
      </c>
      <c r="V1614" s="52">
        <f t="shared" si="385"/>
        <v>0</v>
      </c>
      <c r="W1614" s="63"/>
      <c r="X1614" s="63"/>
      <c r="Y1614" s="63"/>
      <c r="Z1614" s="57">
        <f t="shared" si="386"/>
        <v>0</v>
      </c>
      <c r="AA1614" s="59">
        <f t="shared" si="387"/>
        <v>0</v>
      </c>
      <c r="AB1614" s="58">
        <f t="shared" si="388"/>
        <v>0</v>
      </c>
      <c r="AC1614" s="61">
        <f t="shared" si="389"/>
        <v>0</v>
      </c>
      <c r="AD1614" s="61">
        <f t="shared" si="390"/>
        <v>0</v>
      </c>
    </row>
    <row r="1615" spans="1:30" x14ac:dyDescent="0.3">
      <c r="A1615" s="39">
        <f>IF(Agua!A1617&gt;0,Agua!A1617,"-")</f>
        <v>44025</v>
      </c>
      <c r="B1615" s="40">
        <f>Agua!C1617</f>
        <v>0</v>
      </c>
      <c r="C1615" s="72">
        <f>Agua!J1617</f>
        <v>0</v>
      </c>
      <c r="D1615" s="72">
        <f>Agua!M1617</f>
        <v>0</v>
      </c>
      <c r="E1615" s="72">
        <f t="shared" si="376"/>
        <v>0</v>
      </c>
      <c r="F1615" s="72">
        <f>Agua!P1617</f>
        <v>0</v>
      </c>
      <c r="G1615" s="72">
        <f t="shared" si="377"/>
        <v>0</v>
      </c>
      <c r="H1615" s="72">
        <f>Agua!S1617</f>
        <v>0</v>
      </c>
      <c r="I1615" s="72">
        <f t="shared" si="378"/>
        <v>0</v>
      </c>
      <c r="J1615" s="72">
        <f>Agua!V1617</f>
        <v>0</v>
      </c>
      <c r="K1615" s="72">
        <f t="shared" si="379"/>
        <v>0</v>
      </c>
      <c r="L1615" s="72">
        <f>Agua!X1617</f>
        <v>0</v>
      </c>
      <c r="M1615" s="72">
        <f t="shared" si="380"/>
        <v>0</v>
      </c>
      <c r="N1615" s="72">
        <f t="shared" si="381"/>
        <v>0</v>
      </c>
      <c r="O1615" s="41">
        <f>'Gas y Electricidad'!F1618</f>
        <v>0</v>
      </c>
      <c r="P1615" s="49">
        <f t="shared" si="382"/>
        <v>0</v>
      </c>
      <c r="Q1615" s="41">
        <f>'Gas y Electricidad'!J1618</f>
        <v>0</v>
      </c>
      <c r="R1615" s="49">
        <f t="shared" si="383"/>
        <v>0</v>
      </c>
      <c r="S1615" s="41">
        <f>'Gas y Electricidad'!M1618</f>
        <v>0</v>
      </c>
      <c r="T1615" s="42" t="e">
        <f t="shared" si="384"/>
        <v>#DIV/0!</v>
      </c>
      <c r="U1615" s="35">
        <f>'Gas y Electricidad'!Q1618</f>
        <v>0</v>
      </c>
      <c r="V1615" s="52">
        <f t="shared" si="385"/>
        <v>0</v>
      </c>
      <c r="W1615" s="63"/>
      <c r="X1615" s="63"/>
      <c r="Y1615" s="63"/>
      <c r="Z1615" s="57">
        <f t="shared" si="386"/>
        <v>0</v>
      </c>
      <c r="AA1615" s="59">
        <f t="shared" si="387"/>
        <v>0</v>
      </c>
      <c r="AB1615" s="58">
        <f t="shared" si="388"/>
        <v>0</v>
      </c>
      <c r="AC1615" s="61">
        <f t="shared" si="389"/>
        <v>0</v>
      </c>
      <c r="AD1615" s="61">
        <f t="shared" si="390"/>
        <v>0</v>
      </c>
    </row>
    <row r="1616" spans="1:30" x14ac:dyDescent="0.3">
      <c r="A1616" s="39">
        <f>IF(Agua!A1618&gt;0,Agua!A1618,"-")</f>
        <v>44026</v>
      </c>
      <c r="B1616" s="40">
        <f>Agua!C1618</f>
        <v>0</v>
      </c>
      <c r="C1616" s="72">
        <f>Agua!J1618</f>
        <v>0</v>
      </c>
      <c r="D1616" s="72">
        <f>Agua!M1618</f>
        <v>0</v>
      </c>
      <c r="E1616" s="72">
        <f t="shared" si="376"/>
        <v>0</v>
      </c>
      <c r="F1616" s="72">
        <f>Agua!P1618</f>
        <v>0</v>
      </c>
      <c r="G1616" s="72">
        <f t="shared" si="377"/>
        <v>0</v>
      </c>
      <c r="H1616" s="72">
        <f>Agua!S1618</f>
        <v>0</v>
      </c>
      <c r="I1616" s="72">
        <f t="shared" si="378"/>
        <v>0</v>
      </c>
      <c r="J1616" s="72">
        <f>Agua!V1618</f>
        <v>0</v>
      </c>
      <c r="K1616" s="72">
        <f t="shared" si="379"/>
        <v>0</v>
      </c>
      <c r="L1616" s="72">
        <f>Agua!X1618</f>
        <v>0</v>
      </c>
      <c r="M1616" s="72">
        <f t="shared" si="380"/>
        <v>0</v>
      </c>
      <c r="N1616" s="72">
        <f t="shared" si="381"/>
        <v>0</v>
      </c>
      <c r="O1616" s="41">
        <f>'Gas y Electricidad'!F1619</f>
        <v>0</v>
      </c>
      <c r="P1616" s="49">
        <f t="shared" si="382"/>
        <v>0</v>
      </c>
      <c r="Q1616" s="41">
        <f>'Gas y Electricidad'!J1619</f>
        <v>0</v>
      </c>
      <c r="R1616" s="49">
        <f t="shared" si="383"/>
        <v>0</v>
      </c>
      <c r="S1616" s="41">
        <f>'Gas y Electricidad'!M1619</f>
        <v>0</v>
      </c>
      <c r="T1616" s="42" t="e">
        <f t="shared" si="384"/>
        <v>#DIV/0!</v>
      </c>
      <c r="U1616" s="35">
        <f>'Gas y Electricidad'!Q1619</f>
        <v>0</v>
      </c>
      <c r="V1616" s="52">
        <f t="shared" si="385"/>
        <v>0</v>
      </c>
      <c r="W1616" s="63"/>
      <c r="X1616" s="63"/>
      <c r="Y1616" s="63"/>
      <c r="Z1616" s="57">
        <f t="shared" si="386"/>
        <v>0</v>
      </c>
      <c r="AA1616" s="59">
        <f t="shared" si="387"/>
        <v>0</v>
      </c>
      <c r="AB1616" s="58">
        <f t="shared" si="388"/>
        <v>0</v>
      </c>
      <c r="AC1616" s="61">
        <f t="shared" si="389"/>
        <v>0</v>
      </c>
      <c r="AD1616" s="61">
        <f t="shared" si="390"/>
        <v>0</v>
      </c>
    </row>
    <row r="1617" spans="1:30" x14ac:dyDescent="0.3">
      <c r="A1617" s="39">
        <f>IF(Agua!A1619&gt;0,Agua!A1619,"-")</f>
        <v>44027</v>
      </c>
      <c r="B1617" s="40">
        <f>Agua!C1619</f>
        <v>0</v>
      </c>
      <c r="C1617" s="72">
        <f>Agua!J1619</f>
        <v>0</v>
      </c>
      <c r="D1617" s="72">
        <f>Agua!M1619</f>
        <v>0</v>
      </c>
      <c r="E1617" s="72">
        <f t="shared" si="376"/>
        <v>0</v>
      </c>
      <c r="F1617" s="72">
        <f>Agua!P1619</f>
        <v>0</v>
      </c>
      <c r="G1617" s="72">
        <f t="shared" si="377"/>
        <v>0</v>
      </c>
      <c r="H1617" s="72">
        <f>Agua!S1619</f>
        <v>0</v>
      </c>
      <c r="I1617" s="72">
        <f t="shared" si="378"/>
        <v>0</v>
      </c>
      <c r="J1617" s="72">
        <f>Agua!V1619</f>
        <v>0</v>
      </c>
      <c r="K1617" s="72">
        <f t="shared" si="379"/>
        <v>0</v>
      </c>
      <c r="L1617" s="72">
        <f>Agua!X1619</f>
        <v>0</v>
      </c>
      <c r="M1617" s="72">
        <f t="shared" si="380"/>
        <v>0</v>
      </c>
      <c r="N1617" s="72">
        <f t="shared" si="381"/>
        <v>0</v>
      </c>
      <c r="O1617" s="41">
        <f>'Gas y Electricidad'!F1620</f>
        <v>0</v>
      </c>
      <c r="P1617" s="49">
        <f t="shared" si="382"/>
        <v>0</v>
      </c>
      <c r="Q1617" s="41">
        <f>'Gas y Electricidad'!J1620</f>
        <v>0</v>
      </c>
      <c r="R1617" s="49">
        <f t="shared" si="383"/>
        <v>0</v>
      </c>
      <c r="S1617" s="41">
        <f>'Gas y Electricidad'!M1620</f>
        <v>0</v>
      </c>
      <c r="T1617" s="42" t="e">
        <f t="shared" si="384"/>
        <v>#DIV/0!</v>
      </c>
      <c r="U1617" s="35">
        <f>'Gas y Electricidad'!Q1620</f>
        <v>0</v>
      </c>
      <c r="V1617" s="52">
        <f t="shared" si="385"/>
        <v>0</v>
      </c>
      <c r="W1617" s="63"/>
      <c r="X1617" s="63"/>
      <c r="Y1617" s="63"/>
      <c r="Z1617" s="57">
        <f t="shared" si="386"/>
        <v>0</v>
      </c>
      <c r="AA1617" s="59">
        <f t="shared" si="387"/>
        <v>0</v>
      </c>
      <c r="AB1617" s="58">
        <f t="shared" si="388"/>
        <v>0</v>
      </c>
      <c r="AC1617" s="61">
        <f t="shared" si="389"/>
        <v>0</v>
      </c>
      <c r="AD1617" s="61">
        <f t="shared" si="390"/>
        <v>0</v>
      </c>
    </row>
    <row r="1618" spans="1:30" x14ac:dyDescent="0.3">
      <c r="A1618" s="39">
        <f>IF(Agua!A1620&gt;0,Agua!A1620,"-")</f>
        <v>44028</v>
      </c>
      <c r="B1618" s="40">
        <f>Agua!C1620</f>
        <v>0</v>
      </c>
      <c r="C1618" s="72">
        <f>Agua!J1620</f>
        <v>0</v>
      </c>
      <c r="D1618" s="72">
        <f>Agua!M1620</f>
        <v>0</v>
      </c>
      <c r="E1618" s="72">
        <f t="shared" si="376"/>
        <v>0</v>
      </c>
      <c r="F1618" s="72">
        <f>Agua!P1620</f>
        <v>0</v>
      </c>
      <c r="G1618" s="72">
        <f t="shared" si="377"/>
        <v>0</v>
      </c>
      <c r="H1618" s="72">
        <f>Agua!S1620</f>
        <v>0</v>
      </c>
      <c r="I1618" s="72">
        <f t="shared" si="378"/>
        <v>0</v>
      </c>
      <c r="J1618" s="72">
        <f>Agua!V1620</f>
        <v>0</v>
      </c>
      <c r="K1618" s="72">
        <f t="shared" si="379"/>
        <v>0</v>
      </c>
      <c r="L1618" s="72">
        <f>Agua!X1620</f>
        <v>0</v>
      </c>
      <c r="M1618" s="72">
        <f t="shared" si="380"/>
        <v>0</v>
      </c>
      <c r="N1618" s="72">
        <f t="shared" si="381"/>
        <v>0</v>
      </c>
      <c r="O1618" s="41">
        <f>'Gas y Electricidad'!F1621</f>
        <v>0</v>
      </c>
      <c r="P1618" s="49">
        <f t="shared" si="382"/>
        <v>0</v>
      </c>
      <c r="Q1618" s="41">
        <f>'Gas y Electricidad'!J1621</f>
        <v>0</v>
      </c>
      <c r="R1618" s="49">
        <f t="shared" si="383"/>
        <v>0</v>
      </c>
      <c r="S1618" s="41">
        <f>'Gas y Electricidad'!M1621</f>
        <v>0</v>
      </c>
      <c r="T1618" s="42" t="e">
        <f t="shared" si="384"/>
        <v>#DIV/0!</v>
      </c>
      <c r="U1618" s="35">
        <f>'Gas y Electricidad'!Q1621</f>
        <v>0</v>
      </c>
      <c r="V1618" s="52">
        <f t="shared" si="385"/>
        <v>0</v>
      </c>
      <c r="W1618" s="63"/>
      <c r="X1618" s="63"/>
      <c r="Y1618" s="63"/>
      <c r="Z1618" s="57">
        <f t="shared" si="386"/>
        <v>0</v>
      </c>
      <c r="AA1618" s="59">
        <f t="shared" si="387"/>
        <v>0</v>
      </c>
      <c r="AB1618" s="58">
        <f t="shared" si="388"/>
        <v>0</v>
      </c>
      <c r="AC1618" s="61">
        <f t="shared" si="389"/>
        <v>0</v>
      </c>
      <c r="AD1618" s="61">
        <f t="shared" si="390"/>
        <v>0</v>
      </c>
    </row>
    <row r="1619" spans="1:30" x14ac:dyDescent="0.3">
      <c r="A1619" s="39">
        <f>IF(Agua!A1621&gt;0,Agua!A1621,"-")</f>
        <v>44029</v>
      </c>
      <c r="B1619" s="40">
        <f>Agua!C1621</f>
        <v>0</v>
      </c>
      <c r="C1619" s="72">
        <f>Agua!J1621</f>
        <v>0</v>
      </c>
      <c r="D1619" s="72">
        <f>Agua!M1621</f>
        <v>0</v>
      </c>
      <c r="E1619" s="72">
        <f t="shared" si="376"/>
        <v>0</v>
      </c>
      <c r="F1619" s="72">
        <f>Agua!P1621</f>
        <v>0</v>
      </c>
      <c r="G1619" s="72">
        <f t="shared" si="377"/>
        <v>0</v>
      </c>
      <c r="H1619" s="72">
        <f>Agua!S1621</f>
        <v>0</v>
      </c>
      <c r="I1619" s="72">
        <f t="shared" si="378"/>
        <v>0</v>
      </c>
      <c r="J1619" s="72">
        <f>Agua!V1621</f>
        <v>0</v>
      </c>
      <c r="K1619" s="72">
        <f t="shared" si="379"/>
        <v>0</v>
      </c>
      <c r="L1619" s="72">
        <f>Agua!X1621</f>
        <v>0</v>
      </c>
      <c r="M1619" s="72">
        <f t="shared" si="380"/>
        <v>0</v>
      </c>
      <c r="N1619" s="72">
        <f t="shared" si="381"/>
        <v>0</v>
      </c>
      <c r="O1619" s="41">
        <f>'Gas y Electricidad'!F1622</f>
        <v>0</v>
      </c>
      <c r="P1619" s="49">
        <f t="shared" si="382"/>
        <v>0</v>
      </c>
      <c r="Q1619" s="41">
        <f>'Gas y Electricidad'!J1622</f>
        <v>0</v>
      </c>
      <c r="R1619" s="49">
        <f t="shared" si="383"/>
        <v>0</v>
      </c>
      <c r="S1619" s="41">
        <f>'Gas y Electricidad'!M1622</f>
        <v>0</v>
      </c>
      <c r="T1619" s="42" t="e">
        <f t="shared" si="384"/>
        <v>#DIV/0!</v>
      </c>
      <c r="U1619" s="35">
        <f>'Gas y Electricidad'!Q1622</f>
        <v>0</v>
      </c>
      <c r="V1619" s="52">
        <f t="shared" si="385"/>
        <v>0</v>
      </c>
      <c r="W1619" s="63"/>
      <c r="X1619" s="63"/>
      <c r="Y1619" s="63"/>
      <c r="Z1619" s="57">
        <f t="shared" si="386"/>
        <v>0</v>
      </c>
      <c r="AA1619" s="59">
        <f t="shared" si="387"/>
        <v>0</v>
      </c>
      <c r="AB1619" s="58">
        <f t="shared" si="388"/>
        <v>0</v>
      </c>
      <c r="AC1619" s="61">
        <f t="shared" si="389"/>
        <v>0</v>
      </c>
      <c r="AD1619" s="61">
        <f t="shared" si="390"/>
        <v>0</v>
      </c>
    </row>
    <row r="1620" spans="1:30" x14ac:dyDescent="0.3">
      <c r="A1620" s="39">
        <f>IF(Agua!A1622&gt;0,Agua!A1622,"-")</f>
        <v>44030</v>
      </c>
      <c r="B1620" s="40">
        <f>Agua!C1622</f>
        <v>0</v>
      </c>
      <c r="C1620" s="72">
        <f>Agua!J1622</f>
        <v>0</v>
      </c>
      <c r="D1620" s="72">
        <f>Agua!M1622</f>
        <v>0</v>
      </c>
      <c r="E1620" s="72">
        <f t="shared" si="376"/>
        <v>0</v>
      </c>
      <c r="F1620" s="72">
        <f>Agua!P1622</f>
        <v>0</v>
      </c>
      <c r="G1620" s="72">
        <f t="shared" si="377"/>
        <v>0</v>
      </c>
      <c r="H1620" s="72">
        <f>Agua!S1622</f>
        <v>0</v>
      </c>
      <c r="I1620" s="72">
        <f t="shared" si="378"/>
        <v>0</v>
      </c>
      <c r="J1620" s="72">
        <f>Agua!V1622</f>
        <v>0</v>
      </c>
      <c r="K1620" s="72">
        <f t="shared" si="379"/>
        <v>0</v>
      </c>
      <c r="L1620" s="72">
        <f>Agua!X1622</f>
        <v>0</v>
      </c>
      <c r="M1620" s="72">
        <f t="shared" si="380"/>
        <v>0</v>
      </c>
      <c r="N1620" s="72">
        <f t="shared" si="381"/>
        <v>0</v>
      </c>
      <c r="O1620" s="41">
        <f>'Gas y Electricidad'!F1623</f>
        <v>0</v>
      </c>
      <c r="P1620" s="49">
        <f t="shared" si="382"/>
        <v>0</v>
      </c>
      <c r="Q1620" s="41">
        <f>'Gas y Electricidad'!J1623</f>
        <v>0</v>
      </c>
      <c r="R1620" s="49">
        <f t="shared" si="383"/>
        <v>0</v>
      </c>
      <c r="S1620" s="41">
        <f>'Gas y Electricidad'!M1623</f>
        <v>0</v>
      </c>
      <c r="T1620" s="42" t="e">
        <f t="shared" si="384"/>
        <v>#DIV/0!</v>
      </c>
      <c r="U1620" s="35">
        <f>'Gas y Electricidad'!Q1623</f>
        <v>0</v>
      </c>
      <c r="V1620" s="52">
        <f t="shared" si="385"/>
        <v>0</v>
      </c>
      <c r="W1620" s="63"/>
      <c r="X1620" s="63"/>
      <c r="Y1620" s="63"/>
      <c r="Z1620" s="57">
        <f t="shared" si="386"/>
        <v>0</v>
      </c>
      <c r="AA1620" s="59">
        <f t="shared" si="387"/>
        <v>0</v>
      </c>
      <c r="AB1620" s="58">
        <f t="shared" si="388"/>
        <v>0</v>
      </c>
      <c r="AC1620" s="61">
        <f t="shared" si="389"/>
        <v>0</v>
      </c>
      <c r="AD1620" s="61">
        <f t="shared" si="390"/>
        <v>0</v>
      </c>
    </row>
    <row r="1621" spans="1:30" x14ac:dyDescent="0.3">
      <c r="A1621" s="39">
        <f>IF(Agua!A1623&gt;0,Agua!A1623,"-")</f>
        <v>44031</v>
      </c>
      <c r="B1621" s="40">
        <f>Agua!C1623</f>
        <v>0</v>
      </c>
      <c r="C1621" s="72">
        <f>Agua!J1623</f>
        <v>0</v>
      </c>
      <c r="D1621" s="72">
        <f>Agua!M1623</f>
        <v>0</v>
      </c>
      <c r="E1621" s="72">
        <f t="shared" si="376"/>
        <v>0</v>
      </c>
      <c r="F1621" s="72">
        <f>Agua!P1623</f>
        <v>0</v>
      </c>
      <c r="G1621" s="72">
        <f t="shared" si="377"/>
        <v>0</v>
      </c>
      <c r="H1621" s="72">
        <f>Agua!S1623</f>
        <v>0</v>
      </c>
      <c r="I1621" s="72">
        <f t="shared" si="378"/>
        <v>0</v>
      </c>
      <c r="J1621" s="72">
        <f>Agua!V1623</f>
        <v>0</v>
      </c>
      <c r="K1621" s="72">
        <f t="shared" si="379"/>
        <v>0</v>
      </c>
      <c r="L1621" s="72">
        <f>Agua!X1623</f>
        <v>0</v>
      </c>
      <c r="M1621" s="72">
        <f t="shared" si="380"/>
        <v>0</v>
      </c>
      <c r="N1621" s="72">
        <f t="shared" si="381"/>
        <v>0</v>
      </c>
      <c r="O1621" s="41">
        <f>'Gas y Electricidad'!F1624</f>
        <v>0</v>
      </c>
      <c r="P1621" s="49">
        <f t="shared" si="382"/>
        <v>0</v>
      </c>
      <c r="Q1621" s="41">
        <f>'Gas y Electricidad'!J1624</f>
        <v>0</v>
      </c>
      <c r="R1621" s="49">
        <f t="shared" si="383"/>
        <v>0</v>
      </c>
      <c r="S1621" s="41">
        <f>'Gas y Electricidad'!M1624</f>
        <v>0</v>
      </c>
      <c r="T1621" s="42" t="e">
        <f t="shared" si="384"/>
        <v>#DIV/0!</v>
      </c>
      <c r="U1621" s="35">
        <f>'Gas y Electricidad'!Q1624</f>
        <v>0</v>
      </c>
      <c r="V1621" s="52">
        <f t="shared" si="385"/>
        <v>0</v>
      </c>
      <c r="W1621" s="63"/>
      <c r="X1621" s="63"/>
      <c r="Y1621" s="63"/>
      <c r="Z1621" s="57">
        <f t="shared" si="386"/>
        <v>0</v>
      </c>
      <c r="AA1621" s="59">
        <f t="shared" si="387"/>
        <v>0</v>
      </c>
      <c r="AB1621" s="58">
        <f t="shared" si="388"/>
        <v>0</v>
      </c>
      <c r="AC1621" s="61">
        <f t="shared" si="389"/>
        <v>0</v>
      </c>
      <c r="AD1621" s="61">
        <f t="shared" si="390"/>
        <v>0</v>
      </c>
    </row>
    <row r="1622" spans="1:30" x14ac:dyDescent="0.3">
      <c r="A1622" s="39">
        <f>IF(Agua!A1624&gt;0,Agua!A1624,"-")</f>
        <v>44032</v>
      </c>
      <c r="B1622" s="40">
        <f>Agua!C1624</f>
        <v>0</v>
      </c>
      <c r="C1622" s="72">
        <f>Agua!J1624</f>
        <v>0</v>
      </c>
      <c r="D1622" s="72">
        <f>Agua!M1624</f>
        <v>0</v>
      </c>
      <c r="E1622" s="72">
        <f t="shared" si="376"/>
        <v>0</v>
      </c>
      <c r="F1622" s="72">
        <f>Agua!P1624</f>
        <v>0</v>
      </c>
      <c r="G1622" s="72">
        <f t="shared" si="377"/>
        <v>0</v>
      </c>
      <c r="H1622" s="72">
        <f>Agua!S1624</f>
        <v>0</v>
      </c>
      <c r="I1622" s="72">
        <f t="shared" si="378"/>
        <v>0</v>
      </c>
      <c r="J1622" s="72">
        <f>Agua!V1624</f>
        <v>0</v>
      </c>
      <c r="K1622" s="72">
        <f t="shared" si="379"/>
        <v>0</v>
      </c>
      <c r="L1622" s="72">
        <f>Agua!X1624</f>
        <v>0</v>
      </c>
      <c r="M1622" s="72">
        <f t="shared" si="380"/>
        <v>0</v>
      </c>
      <c r="N1622" s="72">
        <f t="shared" si="381"/>
        <v>0</v>
      </c>
      <c r="O1622" s="41">
        <f>'Gas y Electricidad'!F1625</f>
        <v>0</v>
      </c>
      <c r="P1622" s="49">
        <f t="shared" si="382"/>
        <v>0</v>
      </c>
      <c r="Q1622" s="41">
        <f>'Gas y Electricidad'!J1625</f>
        <v>0</v>
      </c>
      <c r="R1622" s="49">
        <f t="shared" si="383"/>
        <v>0</v>
      </c>
      <c r="S1622" s="41">
        <f>'Gas y Electricidad'!M1625</f>
        <v>0</v>
      </c>
      <c r="T1622" s="42" t="e">
        <f t="shared" si="384"/>
        <v>#DIV/0!</v>
      </c>
      <c r="U1622" s="35">
        <f>'Gas y Electricidad'!Q1625</f>
        <v>0</v>
      </c>
      <c r="V1622" s="52">
        <f t="shared" si="385"/>
        <v>0</v>
      </c>
      <c r="W1622" s="63"/>
      <c r="X1622" s="63"/>
      <c r="Y1622" s="63"/>
      <c r="Z1622" s="57">
        <f t="shared" si="386"/>
        <v>0</v>
      </c>
      <c r="AA1622" s="59">
        <f t="shared" si="387"/>
        <v>0</v>
      </c>
      <c r="AB1622" s="58">
        <f t="shared" si="388"/>
        <v>0</v>
      </c>
      <c r="AC1622" s="61">
        <f t="shared" si="389"/>
        <v>0</v>
      </c>
      <c r="AD1622" s="61">
        <f t="shared" si="390"/>
        <v>0</v>
      </c>
    </row>
    <row r="1623" spans="1:30" x14ac:dyDescent="0.3">
      <c r="A1623" s="39">
        <f>IF(Agua!A1625&gt;0,Agua!A1625,"-")</f>
        <v>44033</v>
      </c>
      <c r="B1623" s="40">
        <f>Agua!C1625</f>
        <v>0</v>
      </c>
      <c r="C1623" s="72">
        <f>Agua!J1625</f>
        <v>0</v>
      </c>
      <c r="D1623" s="72">
        <f>Agua!M1625</f>
        <v>0</v>
      </c>
      <c r="E1623" s="72">
        <f t="shared" si="376"/>
        <v>0</v>
      </c>
      <c r="F1623" s="72">
        <f>Agua!P1625</f>
        <v>0</v>
      </c>
      <c r="G1623" s="72">
        <f t="shared" si="377"/>
        <v>0</v>
      </c>
      <c r="H1623" s="72">
        <f>Agua!S1625</f>
        <v>0</v>
      </c>
      <c r="I1623" s="72">
        <f t="shared" si="378"/>
        <v>0</v>
      </c>
      <c r="J1623" s="72">
        <f>Agua!V1625</f>
        <v>0</v>
      </c>
      <c r="K1623" s="72">
        <f t="shared" si="379"/>
        <v>0</v>
      </c>
      <c r="L1623" s="72">
        <f>Agua!X1625</f>
        <v>0</v>
      </c>
      <c r="M1623" s="72">
        <f t="shared" si="380"/>
        <v>0</v>
      </c>
      <c r="N1623" s="72">
        <f t="shared" si="381"/>
        <v>0</v>
      </c>
      <c r="O1623" s="41">
        <f>'Gas y Electricidad'!F1626</f>
        <v>0</v>
      </c>
      <c r="P1623" s="49">
        <f t="shared" si="382"/>
        <v>0</v>
      </c>
      <c r="Q1623" s="41">
        <f>'Gas y Electricidad'!J1626</f>
        <v>0</v>
      </c>
      <c r="R1623" s="49">
        <f t="shared" si="383"/>
        <v>0</v>
      </c>
      <c r="S1623" s="41">
        <f>'Gas y Electricidad'!M1626</f>
        <v>0</v>
      </c>
      <c r="T1623" s="42" t="e">
        <f t="shared" si="384"/>
        <v>#DIV/0!</v>
      </c>
      <c r="U1623" s="35">
        <f>'Gas y Electricidad'!Q1626</f>
        <v>0</v>
      </c>
      <c r="V1623" s="52">
        <f t="shared" si="385"/>
        <v>0</v>
      </c>
      <c r="W1623" s="63"/>
      <c r="X1623" s="63"/>
      <c r="Y1623" s="63"/>
      <c r="Z1623" s="57">
        <f t="shared" si="386"/>
        <v>0</v>
      </c>
      <c r="AA1623" s="59">
        <f t="shared" si="387"/>
        <v>0</v>
      </c>
      <c r="AB1623" s="58">
        <f t="shared" si="388"/>
        <v>0</v>
      </c>
      <c r="AC1623" s="61">
        <f t="shared" si="389"/>
        <v>0</v>
      </c>
      <c r="AD1623" s="61">
        <f t="shared" si="390"/>
        <v>0</v>
      </c>
    </row>
    <row r="1624" spans="1:30" x14ac:dyDescent="0.3">
      <c r="A1624" s="39">
        <f>IF(Agua!A1626&gt;0,Agua!A1626,"-")</f>
        <v>44034</v>
      </c>
      <c r="B1624" s="40">
        <f>Agua!C1626</f>
        <v>0</v>
      </c>
      <c r="C1624" s="72">
        <f>Agua!J1626</f>
        <v>0</v>
      </c>
      <c r="D1624" s="72">
        <f>Agua!M1626</f>
        <v>0</v>
      </c>
      <c r="E1624" s="72">
        <f t="shared" si="376"/>
        <v>0</v>
      </c>
      <c r="F1624" s="72">
        <f>Agua!P1626</f>
        <v>0</v>
      </c>
      <c r="G1624" s="72">
        <f t="shared" si="377"/>
        <v>0</v>
      </c>
      <c r="H1624" s="72">
        <f>Agua!S1626</f>
        <v>0</v>
      </c>
      <c r="I1624" s="72">
        <f t="shared" si="378"/>
        <v>0</v>
      </c>
      <c r="J1624" s="72">
        <f>Agua!V1626</f>
        <v>0</v>
      </c>
      <c r="K1624" s="72">
        <f t="shared" si="379"/>
        <v>0</v>
      </c>
      <c r="L1624" s="72">
        <f>Agua!X1626</f>
        <v>0</v>
      </c>
      <c r="M1624" s="72">
        <f t="shared" si="380"/>
        <v>0</v>
      </c>
      <c r="N1624" s="72">
        <f t="shared" si="381"/>
        <v>0</v>
      </c>
      <c r="O1624" s="41">
        <f>'Gas y Electricidad'!F1627</f>
        <v>0</v>
      </c>
      <c r="P1624" s="49">
        <f t="shared" si="382"/>
        <v>0</v>
      </c>
      <c r="Q1624" s="41">
        <f>'Gas y Electricidad'!J1627</f>
        <v>0</v>
      </c>
      <c r="R1624" s="49">
        <f t="shared" si="383"/>
        <v>0</v>
      </c>
      <c r="S1624" s="41">
        <f>'Gas y Electricidad'!M1627</f>
        <v>0</v>
      </c>
      <c r="T1624" s="42" t="e">
        <f t="shared" si="384"/>
        <v>#DIV/0!</v>
      </c>
      <c r="U1624" s="35">
        <f>'Gas y Electricidad'!Q1627</f>
        <v>0</v>
      </c>
      <c r="V1624" s="52">
        <f t="shared" si="385"/>
        <v>0</v>
      </c>
      <c r="W1624" s="63"/>
      <c r="X1624" s="63"/>
      <c r="Y1624" s="63"/>
      <c r="Z1624" s="57">
        <f t="shared" si="386"/>
        <v>0</v>
      </c>
      <c r="AA1624" s="59">
        <f t="shared" si="387"/>
        <v>0</v>
      </c>
      <c r="AB1624" s="58">
        <f t="shared" si="388"/>
        <v>0</v>
      </c>
      <c r="AC1624" s="61">
        <f t="shared" si="389"/>
        <v>0</v>
      </c>
      <c r="AD1624" s="61">
        <f t="shared" si="390"/>
        <v>0</v>
      </c>
    </row>
    <row r="1625" spans="1:30" x14ac:dyDescent="0.3">
      <c r="A1625" s="39">
        <f>IF(Agua!A1627&gt;0,Agua!A1627,"-")</f>
        <v>44035</v>
      </c>
      <c r="B1625" s="40">
        <f>Agua!C1627</f>
        <v>0</v>
      </c>
      <c r="C1625" s="72">
        <f>Agua!J1627</f>
        <v>0</v>
      </c>
      <c r="D1625" s="72">
        <f>Agua!M1627</f>
        <v>0</v>
      </c>
      <c r="E1625" s="72">
        <f t="shared" si="376"/>
        <v>0</v>
      </c>
      <c r="F1625" s="72">
        <f>Agua!P1627</f>
        <v>0</v>
      </c>
      <c r="G1625" s="72">
        <f t="shared" si="377"/>
        <v>0</v>
      </c>
      <c r="H1625" s="72">
        <f>Agua!S1627</f>
        <v>0</v>
      </c>
      <c r="I1625" s="72">
        <f t="shared" si="378"/>
        <v>0</v>
      </c>
      <c r="J1625" s="72">
        <f>Agua!V1627</f>
        <v>0</v>
      </c>
      <c r="K1625" s="72">
        <f t="shared" si="379"/>
        <v>0</v>
      </c>
      <c r="L1625" s="72">
        <f>Agua!X1627</f>
        <v>0</v>
      </c>
      <c r="M1625" s="72">
        <f t="shared" si="380"/>
        <v>0</v>
      </c>
      <c r="N1625" s="72">
        <f t="shared" si="381"/>
        <v>0</v>
      </c>
      <c r="O1625" s="41">
        <f>'Gas y Electricidad'!F1628</f>
        <v>0</v>
      </c>
      <c r="P1625" s="49">
        <f t="shared" si="382"/>
        <v>0</v>
      </c>
      <c r="Q1625" s="41">
        <f>'Gas y Electricidad'!J1628</f>
        <v>0</v>
      </c>
      <c r="R1625" s="49">
        <f t="shared" si="383"/>
        <v>0</v>
      </c>
      <c r="S1625" s="41">
        <f>'Gas y Electricidad'!M1628</f>
        <v>0</v>
      </c>
      <c r="T1625" s="42" t="e">
        <f t="shared" si="384"/>
        <v>#DIV/0!</v>
      </c>
      <c r="U1625" s="35">
        <f>'Gas y Electricidad'!Q1628</f>
        <v>0</v>
      </c>
      <c r="V1625" s="52">
        <f t="shared" si="385"/>
        <v>0</v>
      </c>
      <c r="W1625" s="63"/>
      <c r="X1625" s="63"/>
      <c r="Y1625" s="63"/>
      <c r="Z1625" s="57">
        <f t="shared" si="386"/>
        <v>0</v>
      </c>
      <c r="AA1625" s="59">
        <f t="shared" si="387"/>
        <v>0</v>
      </c>
      <c r="AB1625" s="58">
        <f t="shared" si="388"/>
        <v>0</v>
      </c>
      <c r="AC1625" s="61">
        <f t="shared" si="389"/>
        <v>0</v>
      </c>
      <c r="AD1625" s="61">
        <f t="shared" si="390"/>
        <v>0</v>
      </c>
    </row>
    <row r="1626" spans="1:30" x14ac:dyDescent="0.3">
      <c r="A1626" s="39">
        <f>IF(Agua!A1628&gt;0,Agua!A1628,"-")</f>
        <v>44036</v>
      </c>
      <c r="B1626" s="40">
        <f>Agua!C1628</f>
        <v>0</v>
      </c>
      <c r="C1626" s="72">
        <f>Agua!J1628</f>
        <v>0</v>
      </c>
      <c r="D1626" s="72">
        <f>Agua!M1628</f>
        <v>0</v>
      </c>
      <c r="E1626" s="72">
        <f t="shared" si="376"/>
        <v>0</v>
      </c>
      <c r="F1626" s="72">
        <f>Agua!P1628</f>
        <v>0</v>
      </c>
      <c r="G1626" s="72">
        <f t="shared" si="377"/>
        <v>0</v>
      </c>
      <c r="H1626" s="72">
        <f>Agua!S1628</f>
        <v>0</v>
      </c>
      <c r="I1626" s="72">
        <f t="shared" si="378"/>
        <v>0</v>
      </c>
      <c r="J1626" s="72">
        <f>Agua!V1628</f>
        <v>0</v>
      </c>
      <c r="K1626" s="72">
        <f t="shared" si="379"/>
        <v>0</v>
      </c>
      <c r="L1626" s="72">
        <f>Agua!X1628</f>
        <v>0</v>
      </c>
      <c r="M1626" s="72">
        <f t="shared" si="380"/>
        <v>0</v>
      </c>
      <c r="N1626" s="72">
        <f t="shared" si="381"/>
        <v>0</v>
      </c>
      <c r="O1626" s="41">
        <f>'Gas y Electricidad'!F1629</f>
        <v>0</v>
      </c>
      <c r="P1626" s="49">
        <f t="shared" si="382"/>
        <v>0</v>
      </c>
      <c r="Q1626" s="41">
        <f>'Gas y Electricidad'!J1629</f>
        <v>0</v>
      </c>
      <c r="R1626" s="49">
        <f t="shared" si="383"/>
        <v>0</v>
      </c>
      <c r="S1626" s="41">
        <f>'Gas y Electricidad'!M1629</f>
        <v>0</v>
      </c>
      <c r="T1626" s="42" t="e">
        <f t="shared" si="384"/>
        <v>#DIV/0!</v>
      </c>
      <c r="U1626" s="35">
        <f>'Gas y Electricidad'!Q1629</f>
        <v>0</v>
      </c>
      <c r="V1626" s="52">
        <f t="shared" si="385"/>
        <v>0</v>
      </c>
      <c r="W1626" s="63"/>
      <c r="X1626" s="63"/>
      <c r="Y1626" s="63"/>
      <c r="Z1626" s="57">
        <f t="shared" si="386"/>
        <v>0</v>
      </c>
      <c r="AA1626" s="59">
        <f t="shared" si="387"/>
        <v>0</v>
      </c>
      <c r="AB1626" s="58">
        <f t="shared" si="388"/>
        <v>0</v>
      </c>
      <c r="AC1626" s="61">
        <f t="shared" si="389"/>
        <v>0</v>
      </c>
      <c r="AD1626" s="61">
        <f t="shared" si="390"/>
        <v>0</v>
      </c>
    </row>
    <row r="1627" spans="1:30" x14ac:dyDescent="0.3">
      <c r="A1627" s="39">
        <f>IF(Agua!A1629&gt;0,Agua!A1629,"-")</f>
        <v>44037</v>
      </c>
      <c r="B1627" s="40">
        <f>Agua!C1629</f>
        <v>0</v>
      </c>
      <c r="C1627" s="72">
        <f>Agua!J1629</f>
        <v>0</v>
      </c>
      <c r="D1627" s="72">
        <f>Agua!M1629</f>
        <v>0</v>
      </c>
      <c r="E1627" s="72">
        <f t="shared" si="376"/>
        <v>0</v>
      </c>
      <c r="F1627" s="72">
        <f>Agua!P1629</f>
        <v>0</v>
      </c>
      <c r="G1627" s="72">
        <f t="shared" si="377"/>
        <v>0</v>
      </c>
      <c r="H1627" s="72">
        <f>Agua!S1629</f>
        <v>0</v>
      </c>
      <c r="I1627" s="72">
        <f t="shared" si="378"/>
        <v>0</v>
      </c>
      <c r="J1627" s="72">
        <f>Agua!V1629</f>
        <v>0</v>
      </c>
      <c r="K1627" s="72">
        <f t="shared" si="379"/>
        <v>0</v>
      </c>
      <c r="L1627" s="72">
        <f>Agua!X1629</f>
        <v>0</v>
      </c>
      <c r="M1627" s="72">
        <f t="shared" si="380"/>
        <v>0</v>
      </c>
      <c r="N1627" s="72">
        <f t="shared" si="381"/>
        <v>0</v>
      </c>
      <c r="O1627" s="41">
        <f>'Gas y Electricidad'!F1630</f>
        <v>0</v>
      </c>
      <c r="P1627" s="49">
        <f t="shared" si="382"/>
        <v>0</v>
      </c>
      <c r="Q1627" s="41">
        <f>'Gas y Electricidad'!J1630</f>
        <v>0</v>
      </c>
      <c r="R1627" s="49">
        <f t="shared" si="383"/>
        <v>0</v>
      </c>
      <c r="S1627" s="41">
        <f>'Gas y Electricidad'!M1630</f>
        <v>0</v>
      </c>
      <c r="T1627" s="42" t="e">
        <f t="shared" si="384"/>
        <v>#DIV/0!</v>
      </c>
      <c r="U1627" s="35">
        <f>'Gas y Electricidad'!Q1630</f>
        <v>0</v>
      </c>
      <c r="V1627" s="52">
        <f t="shared" si="385"/>
        <v>0</v>
      </c>
      <c r="W1627" s="63"/>
      <c r="X1627" s="63"/>
      <c r="Y1627" s="63"/>
      <c r="Z1627" s="57">
        <f t="shared" si="386"/>
        <v>0</v>
      </c>
      <c r="AA1627" s="59">
        <f t="shared" si="387"/>
        <v>0</v>
      </c>
      <c r="AB1627" s="58">
        <f t="shared" si="388"/>
        <v>0</v>
      </c>
      <c r="AC1627" s="61">
        <f t="shared" si="389"/>
        <v>0</v>
      </c>
      <c r="AD1627" s="61">
        <f t="shared" si="390"/>
        <v>0</v>
      </c>
    </row>
    <row r="1628" spans="1:30" x14ac:dyDescent="0.3">
      <c r="A1628" s="39">
        <f>IF(Agua!A1630&gt;0,Agua!A1630,"-")</f>
        <v>44038</v>
      </c>
      <c r="B1628" s="40">
        <f>Agua!C1630</f>
        <v>0</v>
      </c>
      <c r="C1628" s="72">
        <f>Agua!J1630</f>
        <v>0</v>
      </c>
      <c r="D1628" s="72">
        <f>Agua!M1630</f>
        <v>0</v>
      </c>
      <c r="E1628" s="72">
        <f t="shared" si="376"/>
        <v>0</v>
      </c>
      <c r="F1628" s="72">
        <f>Agua!P1630</f>
        <v>0</v>
      </c>
      <c r="G1628" s="72">
        <f t="shared" si="377"/>
        <v>0</v>
      </c>
      <c r="H1628" s="72">
        <f>Agua!S1630</f>
        <v>0</v>
      </c>
      <c r="I1628" s="72">
        <f t="shared" si="378"/>
        <v>0</v>
      </c>
      <c r="J1628" s="72">
        <f>Agua!V1630</f>
        <v>0</v>
      </c>
      <c r="K1628" s="72">
        <f t="shared" si="379"/>
        <v>0</v>
      </c>
      <c r="L1628" s="72">
        <f>Agua!X1630</f>
        <v>0</v>
      </c>
      <c r="M1628" s="72">
        <f t="shared" si="380"/>
        <v>0</v>
      </c>
      <c r="N1628" s="72">
        <f t="shared" si="381"/>
        <v>0</v>
      </c>
      <c r="O1628" s="41">
        <f>'Gas y Electricidad'!F1631</f>
        <v>0</v>
      </c>
      <c r="P1628" s="49">
        <f t="shared" si="382"/>
        <v>0</v>
      </c>
      <c r="Q1628" s="41">
        <f>'Gas y Electricidad'!J1631</f>
        <v>0</v>
      </c>
      <c r="R1628" s="49">
        <f t="shared" si="383"/>
        <v>0</v>
      </c>
      <c r="S1628" s="41">
        <f>'Gas y Electricidad'!M1631</f>
        <v>0</v>
      </c>
      <c r="T1628" s="42" t="e">
        <f t="shared" si="384"/>
        <v>#DIV/0!</v>
      </c>
      <c r="U1628" s="35">
        <f>'Gas y Electricidad'!Q1631</f>
        <v>0</v>
      </c>
      <c r="V1628" s="52">
        <f t="shared" si="385"/>
        <v>0</v>
      </c>
      <c r="W1628" s="63"/>
      <c r="X1628" s="63"/>
      <c r="Y1628" s="63"/>
      <c r="Z1628" s="57">
        <f t="shared" si="386"/>
        <v>0</v>
      </c>
      <c r="AA1628" s="59">
        <f t="shared" si="387"/>
        <v>0</v>
      </c>
      <c r="AB1628" s="58">
        <f t="shared" si="388"/>
        <v>0</v>
      </c>
      <c r="AC1628" s="61">
        <f t="shared" si="389"/>
        <v>0</v>
      </c>
      <c r="AD1628" s="61">
        <f t="shared" si="390"/>
        <v>0</v>
      </c>
    </row>
    <row r="1629" spans="1:30" x14ac:dyDescent="0.3">
      <c r="A1629" s="39">
        <f>IF(Agua!A1631&gt;0,Agua!A1631,"-")</f>
        <v>44039</v>
      </c>
      <c r="B1629" s="40">
        <f>Agua!C1631</f>
        <v>0</v>
      </c>
      <c r="C1629" s="72">
        <f>Agua!J1631</f>
        <v>0</v>
      </c>
      <c r="D1629" s="72">
        <f>Agua!M1631</f>
        <v>0</v>
      </c>
      <c r="E1629" s="72">
        <f t="shared" si="376"/>
        <v>0</v>
      </c>
      <c r="F1629" s="72">
        <f>Agua!P1631</f>
        <v>0</v>
      </c>
      <c r="G1629" s="72">
        <f t="shared" si="377"/>
        <v>0</v>
      </c>
      <c r="H1629" s="72">
        <f>Agua!S1631</f>
        <v>0</v>
      </c>
      <c r="I1629" s="72">
        <f t="shared" si="378"/>
        <v>0</v>
      </c>
      <c r="J1629" s="72">
        <f>Agua!V1631</f>
        <v>0</v>
      </c>
      <c r="K1629" s="72">
        <f t="shared" si="379"/>
        <v>0</v>
      </c>
      <c r="L1629" s="72">
        <f>Agua!X1631</f>
        <v>0</v>
      </c>
      <c r="M1629" s="72">
        <f t="shared" si="380"/>
        <v>0</v>
      </c>
      <c r="N1629" s="72">
        <f t="shared" si="381"/>
        <v>0</v>
      </c>
      <c r="O1629" s="41">
        <f>'Gas y Electricidad'!F1632</f>
        <v>0</v>
      </c>
      <c r="P1629" s="49">
        <f t="shared" si="382"/>
        <v>0</v>
      </c>
      <c r="Q1629" s="41">
        <f>'Gas y Electricidad'!J1632</f>
        <v>0</v>
      </c>
      <c r="R1629" s="49">
        <f t="shared" si="383"/>
        <v>0</v>
      </c>
      <c r="S1629" s="41">
        <f>'Gas y Electricidad'!M1632</f>
        <v>0</v>
      </c>
      <c r="T1629" s="42" t="e">
        <f t="shared" si="384"/>
        <v>#DIV/0!</v>
      </c>
      <c r="U1629" s="35">
        <f>'Gas y Electricidad'!Q1632</f>
        <v>0</v>
      </c>
      <c r="V1629" s="52">
        <f t="shared" si="385"/>
        <v>0</v>
      </c>
      <c r="W1629" s="63"/>
      <c r="X1629" s="63"/>
      <c r="Y1629" s="63"/>
      <c r="Z1629" s="57">
        <f t="shared" si="386"/>
        <v>0</v>
      </c>
      <c r="AA1629" s="59">
        <f t="shared" si="387"/>
        <v>0</v>
      </c>
      <c r="AB1629" s="58">
        <f t="shared" si="388"/>
        <v>0</v>
      </c>
      <c r="AC1629" s="61">
        <f t="shared" si="389"/>
        <v>0</v>
      </c>
      <c r="AD1629" s="61">
        <f t="shared" si="390"/>
        <v>0</v>
      </c>
    </row>
    <row r="1630" spans="1:30" x14ac:dyDescent="0.3">
      <c r="A1630" s="39">
        <f>IF(Agua!A1632&gt;0,Agua!A1632,"-")</f>
        <v>44040</v>
      </c>
      <c r="B1630" s="40">
        <f>Agua!C1632</f>
        <v>0</v>
      </c>
      <c r="C1630" s="72">
        <f>Agua!J1632</f>
        <v>0</v>
      </c>
      <c r="D1630" s="72">
        <f>Agua!M1632</f>
        <v>0</v>
      </c>
      <c r="E1630" s="72">
        <f t="shared" si="376"/>
        <v>0</v>
      </c>
      <c r="F1630" s="72">
        <f>Agua!P1632</f>
        <v>0</v>
      </c>
      <c r="G1630" s="72">
        <f t="shared" si="377"/>
        <v>0</v>
      </c>
      <c r="H1630" s="72">
        <f>Agua!S1632</f>
        <v>0</v>
      </c>
      <c r="I1630" s="72">
        <f t="shared" si="378"/>
        <v>0</v>
      </c>
      <c r="J1630" s="72">
        <f>Agua!V1632</f>
        <v>0</v>
      </c>
      <c r="K1630" s="72">
        <f t="shared" si="379"/>
        <v>0</v>
      </c>
      <c r="L1630" s="72">
        <f>Agua!X1632</f>
        <v>0</v>
      </c>
      <c r="M1630" s="72">
        <f t="shared" si="380"/>
        <v>0</v>
      </c>
      <c r="N1630" s="72">
        <f t="shared" si="381"/>
        <v>0</v>
      </c>
      <c r="O1630" s="41">
        <f>'Gas y Electricidad'!F1633</f>
        <v>0</v>
      </c>
      <c r="P1630" s="49">
        <f t="shared" si="382"/>
        <v>0</v>
      </c>
      <c r="Q1630" s="41">
        <f>'Gas y Electricidad'!J1633</f>
        <v>0</v>
      </c>
      <c r="R1630" s="49">
        <f t="shared" si="383"/>
        <v>0</v>
      </c>
      <c r="S1630" s="41">
        <f>'Gas y Electricidad'!M1633</f>
        <v>0</v>
      </c>
      <c r="T1630" s="42" t="e">
        <f t="shared" si="384"/>
        <v>#DIV/0!</v>
      </c>
      <c r="U1630" s="35">
        <f>'Gas y Electricidad'!Q1633</f>
        <v>0</v>
      </c>
      <c r="V1630" s="52">
        <f t="shared" si="385"/>
        <v>0</v>
      </c>
      <c r="W1630" s="63"/>
      <c r="X1630" s="63"/>
      <c r="Y1630" s="63"/>
      <c r="Z1630" s="57">
        <f t="shared" si="386"/>
        <v>0</v>
      </c>
      <c r="AA1630" s="59">
        <f t="shared" si="387"/>
        <v>0</v>
      </c>
      <c r="AB1630" s="58">
        <f t="shared" si="388"/>
        <v>0</v>
      </c>
      <c r="AC1630" s="61">
        <f t="shared" si="389"/>
        <v>0</v>
      </c>
      <c r="AD1630" s="61">
        <f t="shared" si="390"/>
        <v>0</v>
      </c>
    </row>
    <row r="1631" spans="1:30" x14ac:dyDescent="0.3">
      <c r="A1631" s="39">
        <f>IF(Agua!A1633&gt;0,Agua!A1633,"-")</f>
        <v>44041</v>
      </c>
      <c r="B1631" s="40">
        <f>Agua!C1633</f>
        <v>0</v>
      </c>
      <c r="C1631" s="72">
        <f>Agua!J1633</f>
        <v>0</v>
      </c>
      <c r="D1631" s="72">
        <f>Agua!M1633</f>
        <v>0</v>
      </c>
      <c r="E1631" s="72">
        <f t="shared" si="376"/>
        <v>0</v>
      </c>
      <c r="F1631" s="72">
        <f>Agua!P1633</f>
        <v>0</v>
      </c>
      <c r="G1631" s="72">
        <f t="shared" si="377"/>
        <v>0</v>
      </c>
      <c r="H1631" s="72">
        <f>Agua!S1633</f>
        <v>0</v>
      </c>
      <c r="I1631" s="72">
        <f t="shared" si="378"/>
        <v>0</v>
      </c>
      <c r="J1631" s="72">
        <f>Agua!V1633</f>
        <v>0</v>
      </c>
      <c r="K1631" s="72">
        <f t="shared" si="379"/>
        <v>0</v>
      </c>
      <c r="L1631" s="72">
        <f>Agua!X1633</f>
        <v>0</v>
      </c>
      <c r="M1631" s="72">
        <f t="shared" si="380"/>
        <v>0</v>
      </c>
      <c r="N1631" s="72">
        <f t="shared" si="381"/>
        <v>0</v>
      </c>
      <c r="O1631" s="41">
        <f>'Gas y Electricidad'!F1634</f>
        <v>0</v>
      </c>
      <c r="P1631" s="49">
        <f t="shared" si="382"/>
        <v>0</v>
      </c>
      <c r="Q1631" s="41">
        <f>'Gas y Electricidad'!J1634</f>
        <v>0</v>
      </c>
      <c r="R1631" s="49">
        <f t="shared" si="383"/>
        <v>0</v>
      </c>
      <c r="S1631" s="41">
        <f>'Gas y Electricidad'!M1634</f>
        <v>0</v>
      </c>
      <c r="T1631" s="42" t="e">
        <f t="shared" si="384"/>
        <v>#DIV/0!</v>
      </c>
      <c r="U1631" s="35">
        <f>'Gas y Electricidad'!Q1634</f>
        <v>0</v>
      </c>
      <c r="V1631" s="52">
        <f t="shared" si="385"/>
        <v>0</v>
      </c>
      <c r="W1631" s="63"/>
      <c r="X1631" s="63"/>
      <c r="Y1631" s="63"/>
      <c r="Z1631" s="57">
        <f t="shared" si="386"/>
        <v>0</v>
      </c>
      <c r="AA1631" s="59">
        <f t="shared" si="387"/>
        <v>0</v>
      </c>
      <c r="AB1631" s="58">
        <f t="shared" si="388"/>
        <v>0</v>
      </c>
      <c r="AC1631" s="61">
        <f t="shared" si="389"/>
        <v>0</v>
      </c>
      <c r="AD1631" s="61">
        <f t="shared" si="390"/>
        <v>0</v>
      </c>
    </row>
    <row r="1632" spans="1:30" x14ac:dyDescent="0.3">
      <c r="A1632" s="39">
        <f>IF(Agua!A1634&gt;0,Agua!A1634,"-")</f>
        <v>44042</v>
      </c>
      <c r="B1632" s="40">
        <f>Agua!C1634</f>
        <v>0</v>
      </c>
      <c r="C1632" s="72">
        <f>Agua!J1634</f>
        <v>0</v>
      </c>
      <c r="D1632" s="72">
        <f>Agua!M1634</f>
        <v>0</v>
      </c>
      <c r="E1632" s="72">
        <f t="shared" si="376"/>
        <v>0</v>
      </c>
      <c r="F1632" s="72">
        <f>Agua!P1634</f>
        <v>0</v>
      </c>
      <c r="G1632" s="72">
        <f t="shared" si="377"/>
        <v>0</v>
      </c>
      <c r="H1632" s="72">
        <f>Agua!S1634</f>
        <v>0</v>
      </c>
      <c r="I1632" s="72">
        <f t="shared" si="378"/>
        <v>0</v>
      </c>
      <c r="J1632" s="72">
        <f>Agua!V1634</f>
        <v>0</v>
      </c>
      <c r="K1632" s="72">
        <f t="shared" si="379"/>
        <v>0</v>
      </c>
      <c r="L1632" s="72">
        <f>Agua!X1634</f>
        <v>0</v>
      </c>
      <c r="M1632" s="72">
        <f t="shared" si="380"/>
        <v>0</v>
      </c>
      <c r="N1632" s="72">
        <f t="shared" si="381"/>
        <v>0</v>
      </c>
      <c r="O1632" s="41">
        <f>'Gas y Electricidad'!F1635</f>
        <v>0</v>
      </c>
      <c r="P1632" s="49">
        <f t="shared" si="382"/>
        <v>0</v>
      </c>
      <c r="Q1632" s="41">
        <f>'Gas y Electricidad'!J1635</f>
        <v>0</v>
      </c>
      <c r="R1632" s="49">
        <f t="shared" si="383"/>
        <v>0</v>
      </c>
      <c r="S1632" s="41">
        <f>'Gas y Electricidad'!M1635</f>
        <v>0</v>
      </c>
      <c r="T1632" s="42" t="e">
        <f t="shared" si="384"/>
        <v>#DIV/0!</v>
      </c>
      <c r="U1632" s="35">
        <f>'Gas y Electricidad'!Q1635</f>
        <v>0</v>
      </c>
      <c r="V1632" s="52">
        <f t="shared" si="385"/>
        <v>0</v>
      </c>
      <c r="W1632" s="63"/>
      <c r="X1632" s="63"/>
      <c r="Y1632" s="63"/>
      <c r="Z1632" s="57">
        <f t="shared" si="386"/>
        <v>0</v>
      </c>
      <c r="AA1632" s="59">
        <f t="shared" si="387"/>
        <v>0</v>
      </c>
      <c r="AB1632" s="58">
        <f t="shared" si="388"/>
        <v>0</v>
      </c>
      <c r="AC1632" s="61">
        <f t="shared" si="389"/>
        <v>0</v>
      </c>
      <c r="AD1632" s="61">
        <f t="shared" si="390"/>
        <v>0</v>
      </c>
    </row>
    <row r="1633" spans="1:30" x14ac:dyDescent="0.3">
      <c r="A1633" s="39">
        <f>IF(Agua!A1635&gt;0,Agua!A1635,"-")</f>
        <v>44043</v>
      </c>
      <c r="B1633" s="40">
        <f>Agua!C1635</f>
        <v>0</v>
      </c>
      <c r="C1633" s="72">
        <f>Agua!J1635</f>
        <v>0</v>
      </c>
      <c r="D1633" s="72">
        <f>Agua!M1635</f>
        <v>0</v>
      </c>
      <c r="E1633" s="72">
        <f t="shared" si="376"/>
        <v>0</v>
      </c>
      <c r="F1633" s="72">
        <f>Agua!P1635</f>
        <v>0</v>
      </c>
      <c r="G1633" s="72">
        <f t="shared" si="377"/>
        <v>0</v>
      </c>
      <c r="H1633" s="72">
        <f>Agua!S1635</f>
        <v>0</v>
      </c>
      <c r="I1633" s="72">
        <f t="shared" si="378"/>
        <v>0</v>
      </c>
      <c r="J1633" s="72">
        <f>Agua!V1635</f>
        <v>0</v>
      </c>
      <c r="K1633" s="72">
        <f t="shared" si="379"/>
        <v>0</v>
      </c>
      <c r="L1633" s="72">
        <f>Agua!X1635</f>
        <v>0</v>
      </c>
      <c r="M1633" s="72">
        <f t="shared" si="380"/>
        <v>0</v>
      </c>
      <c r="N1633" s="72">
        <f t="shared" si="381"/>
        <v>0</v>
      </c>
      <c r="O1633" s="41">
        <f>'Gas y Electricidad'!F1636</f>
        <v>0</v>
      </c>
      <c r="P1633" s="49">
        <f t="shared" si="382"/>
        <v>0</v>
      </c>
      <c r="Q1633" s="41">
        <f>'Gas y Electricidad'!J1636</f>
        <v>0</v>
      </c>
      <c r="R1633" s="49">
        <f t="shared" si="383"/>
        <v>0</v>
      </c>
      <c r="S1633" s="41">
        <f>'Gas y Electricidad'!M1636</f>
        <v>0</v>
      </c>
      <c r="T1633" s="42" t="e">
        <f t="shared" si="384"/>
        <v>#DIV/0!</v>
      </c>
      <c r="U1633" s="35">
        <f>'Gas y Electricidad'!Q1636</f>
        <v>0</v>
      </c>
      <c r="V1633" s="52">
        <f t="shared" si="385"/>
        <v>0</v>
      </c>
      <c r="W1633" s="63"/>
      <c r="X1633" s="63"/>
      <c r="Y1633" s="63"/>
      <c r="Z1633" s="57">
        <f t="shared" si="386"/>
        <v>0</v>
      </c>
      <c r="AA1633" s="59">
        <f t="shared" si="387"/>
        <v>0</v>
      </c>
      <c r="AB1633" s="58">
        <f t="shared" si="388"/>
        <v>0</v>
      </c>
      <c r="AC1633" s="61">
        <f t="shared" si="389"/>
        <v>0</v>
      </c>
      <c r="AD1633" s="61">
        <f t="shared" si="390"/>
        <v>0</v>
      </c>
    </row>
    <row r="1634" spans="1:30" x14ac:dyDescent="0.3">
      <c r="A1634" s="39">
        <f>IF(Agua!A1636&gt;0,Agua!A1636,"-")</f>
        <v>44044</v>
      </c>
      <c r="B1634" s="40">
        <f>Agua!C1636</f>
        <v>0</v>
      </c>
      <c r="C1634" s="72">
        <f>Agua!J1636</f>
        <v>0</v>
      </c>
      <c r="D1634" s="72">
        <f>Agua!M1636</f>
        <v>0</v>
      </c>
      <c r="E1634" s="72">
        <f t="shared" si="376"/>
        <v>0</v>
      </c>
      <c r="F1634" s="72">
        <f>Agua!P1636</f>
        <v>0</v>
      </c>
      <c r="G1634" s="72">
        <f t="shared" si="377"/>
        <v>0</v>
      </c>
      <c r="H1634" s="72">
        <f>Agua!S1636</f>
        <v>0</v>
      </c>
      <c r="I1634" s="72">
        <f t="shared" si="378"/>
        <v>0</v>
      </c>
      <c r="J1634" s="72">
        <f>Agua!V1636</f>
        <v>0</v>
      </c>
      <c r="K1634" s="72">
        <f t="shared" si="379"/>
        <v>0</v>
      </c>
      <c r="L1634" s="72">
        <f>Agua!X1636</f>
        <v>0</v>
      </c>
      <c r="M1634" s="72">
        <f t="shared" si="380"/>
        <v>0</v>
      </c>
      <c r="N1634" s="72">
        <f t="shared" si="381"/>
        <v>0</v>
      </c>
      <c r="O1634" s="41">
        <f>'Gas y Electricidad'!F1637</f>
        <v>0</v>
      </c>
      <c r="P1634" s="49">
        <f t="shared" si="382"/>
        <v>0</v>
      </c>
      <c r="Q1634" s="41">
        <f>'Gas y Electricidad'!J1637</f>
        <v>0</v>
      </c>
      <c r="R1634" s="49">
        <f t="shared" si="383"/>
        <v>0</v>
      </c>
      <c r="S1634" s="41">
        <f>'Gas y Electricidad'!M1637</f>
        <v>0</v>
      </c>
      <c r="T1634" s="42" t="e">
        <f t="shared" si="384"/>
        <v>#DIV/0!</v>
      </c>
      <c r="U1634" s="35">
        <f>'Gas y Electricidad'!Q1637</f>
        <v>0</v>
      </c>
      <c r="V1634" s="52">
        <f t="shared" si="385"/>
        <v>0</v>
      </c>
      <c r="W1634" s="63"/>
      <c r="X1634" s="63"/>
      <c r="Y1634" s="63"/>
      <c r="Z1634" s="57">
        <f t="shared" si="386"/>
        <v>0</v>
      </c>
      <c r="AA1634" s="59">
        <f t="shared" si="387"/>
        <v>0</v>
      </c>
      <c r="AB1634" s="58">
        <f t="shared" si="388"/>
        <v>0</v>
      </c>
      <c r="AC1634" s="61">
        <f t="shared" si="389"/>
        <v>0</v>
      </c>
      <c r="AD1634" s="61">
        <f t="shared" si="390"/>
        <v>0</v>
      </c>
    </row>
    <row r="1635" spans="1:30" x14ac:dyDescent="0.3">
      <c r="A1635" s="39">
        <f>IF(Agua!A1637&gt;0,Agua!A1637,"-")</f>
        <v>44045</v>
      </c>
      <c r="B1635" s="40">
        <f>Agua!C1637</f>
        <v>0</v>
      </c>
      <c r="C1635" s="72">
        <f>Agua!J1637</f>
        <v>0</v>
      </c>
      <c r="D1635" s="72">
        <f>Agua!M1637</f>
        <v>0</v>
      </c>
      <c r="E1635" s="72">
        <f t="shared" si="376"/>
        <v>0</v>
      </c>
      <c r="F1635" s="72">
        <f>Agua!P1637</f>
        <v>0</v>
      </c>
      <c r="G1635" s="72">
        <f t="shared" si="377"/>
        <v>0</v>
      </c>
      <c r="H1635" s="72">
        <f>Agua!S1637</f>
        <v>0</v>
      </c>
      <c r="I1635" s="72">
        <f t="shared" si="378"/>
        <v>0</v>
      </c>
      <c r="J1635" s="72">
        <f>Agua!V1637</f>
        <v>0</v>
      </c>
      <c r="K1635" s="72">
        <f t="shared" si="379"/>
        <v>0</v>
      </c>
      <c r="L1635" s="72">
        <f>Agua!X1637</f>
        <v>0</v>
      </c>
      <c r="M1635" s="72">
        <f t="shared" si="380"/>
        <v>0</v>
      </c>
      <c r="N1635" s="72">
        <f t="shared" si="381"/>
        <v>0</v>
      </c>
      <c r="O1635" s="41">
        <f>'Gas y Electricidad'!F1638</f>
        <v>0</v>
      </c>
      <c r="P1635" s="49">
        <f t="shared" si="382"/>
        <v>0</v>
      </c>
      <c r="Q1635" s="41">
        <f>'Gas y Electricidad'!J1638</f>
        <v>0</v>
      </c>
      <c r="R1635" s="49">
        <f t="shared" si="383"/>
        <v>0</v>
      </c>
      <c r="S1635" s="41">
        <f>'Gas y Electricidad'!M1638</f>
        <v>0</v>
      </c>
      <c r="T1635" s="42" t="e">
        <f t="shared" si="384"/>
        <v>#DIV/0!</v>
      </c>
      <c r="U1635" s="35">
        <f>'Gas y Electricidad'!Q1638</f>
        <v>0</v>
      </c>
      <c r="V1635" s="52">
        <f t="shared" si="385"/>
        <v>0</v>
      </c>
      <c r="W1635" s="63"/>
      <c r="X1635" s="63"/>
      <c r="Y1635" s="63"/>
      <c r="Z1635" s="57">
        <f t="shared" si="386"/>
        <v>0</v>
      </c>
      <c r="AA1635" s="59">
        <f t="shared" si="387"/>
        <v>0</v>
      </c>
      <c r="AB1635" s="58">
        <f t="shared" si="388"/>
        <v>0</v>
      </c>
      <c r="AC1635" s="61">
        <f t="shared" si="389"/>
        <v>0</v>
      </c>
      <c r="AD1635" s="61">
        <f t="shared" si="390"/>
        <v>0</v>
      </c>
    </row>
    <row r="1636" spans="1:30" x14ac:dyDescent="0.3">
      <c r="A1636" s="39">
        <f>IF(Agua!A1638&gt;0,Agua!A1638,"-")</f>
        <v>44046</v>
      </c>
      <c r="B1636" s="40">
        <f>Agua!C1638</f>
        <v>0</v>
      </c>
      <c r="C1636" s="72">
        <f>Agua!J1638</f>
        <v>0</v>
      </c>
      <c r="D1636" s="72">
        <f>Agua!M1638</f>
        <v>0</v>
      </c>
      <c r="E1636" s="72">
        <f t="shared" si="376"/>
        <v>0</v>
      </c>
      <c r="F1636" s="72">
        <f>Agua!P1638</f>
        <v>0</v>
      </c>
      <c r="G1636" s="72">
        <f t="shared" si="377"/>
        <v>0</v>
      </c>
      <c r="H1636" s="72">
        <f>Agua!S1638</f>
        <v>0</v>
      </c>
      <c r="I1636" s="72">
        <f t="shared" si="378"/>
        <v>0</v>
      </c>
      <c r="J1636" s="72">
        <f>Agua!V1638</f>
        <v>0</v>
      </c>
      <c r="K1636" s="72">
        <f t="shared" si="379"/>
        <v>0</v>
      </c>
      <c r="L1636" s="72">
        <f>Agua!X1638</f>
        <v>0</v>
      </c>
      <c r="M1636" s="72">
        <f t="shared" si="380"/>
        <v>0</v>
      </c>
      <c r="N1636" s="72">
        <f t="shared" si="381"/>
        <v>0</v>
      </c>
      <c r="O1636" s="41">
        <f>'Gas y Electricidad'!F1639</f>
        <v>0</v>
      </c>
      <c r="P1636" s="49">
        <f t="shared" si="382"/>
        <v>0</v>
      </c>
      <c r="Q1636" s="41">
        <f>'Gas y Electricidad'!J1639</f>
        <v>0</v>
      </c>
      <c r="R1636" s="49">
        <f t="shared" si="383"/>
        <v>0</v>
      </c>
      <c r="S1636" s="41">
        <f>'Gas y Electricidad'!M1639</f>
        <v>0</v>
      </c>
      <c r="T1636" s="42" t="e">
        <f t="shared" si="384"/>
        <v>#DIV/0!</v>
      </c>
      <c r="U1636" s="35">
        <f>'Gas y Electricidad'!Q1639</f>
        <v>0</v>
      </c>
      <c r="V1636" s="52">
        <f t="shared" si="385"/>
        <v>0</v>
      </c>
      <c r="W1636" s="63"/>
      <c r="X1636" s="63"/>
      <c r="Y1636" s="63"/>
      <c r="Z1636" s="57">
        <f t="shared" si="386"/>
        <v>0</v>
      </c>
      <c r="AA1636" s="59">
        <f t="shared" si="387"/>
        <v>0</v>
      </c>
      <c r="AB1636" s="58">
        <f t="shared" si="388"/>
        <v>0</v>
      </c>
      <c r="AC1636" s="61">
        <f t="shared" si="389"/>
        <v>0</v>
      </c>
      <c r="AD1636" s="61">
        <f t="shared" si="390"/>
        <v>0</v>
      </c>
    </row>
    <row r="1637" spans="1:30" x14ac:dyDescent="0.3">
      <c r="A1637" s="39">
        <f>IF(Agua!A1639&gt;0,Agua!A1639,"-")</f>
        <v>44047</v>
      </c>
      <c r="B1637" s="40">
        <f>Agua!C1639</f>
        <v>0</v>
      </c>
      <c r="C1637" s="72">
        <f>Agua!J1639</f>
        <v>0</v>
      </c>
      <c r="D1637" s="72">
        <f>Agua!M1639</f>
        <v>0</v>
      </c>
      <c r="E1637" s="72">
        <f t="shared" si="376"/>
        <v>0</v>
      </c>
      <c r="F1637" s="72">
        <f>Agua!P1639</f>
        <v>0</v>
      </c>
      <c r="G1637" s="72">
        <f t="shared" si="377"/>
        <v>0</v>
      </c>
      <c r="H1637" s="72">
        <f>Agua!S1639</f>
        <v>0</v>
      </c>
      <c r="I1637" s="72">
        <f t="shared" si="378"/>
        <v>0</v>
      </c>
      <c r="J1637" s="72">
        <f>Agua!V1639</f>
        <v>0</v>
      </c>
      <c r="K1637" s="72">
        <f t="shared" si="379"/>
        <v>0</v>
      </c>
      <c r="L1637" s="72">
        <f>Agua!X1639</f>
        <v>0</v>
      </c>
      <c r="M1637" s="72">
        <f t="shared" si="380"/>
        <v>0</v>
      </c>
      <c r="N1637" s="72">
        <f t="shared" si="381"/>
        <v>0</v>
      </c>
      <c r="O1637" s="41">
        <f>'Gas y Electricidad'!F1640</f>
        <v>0</v>
      </c>
      <c r="P1637" s="49">
        <f t="shared" si="382"/>
        <v>0</v>
      </c>
      <c r="Q1637" s="41">
        <f>'Gas y Electricidad'!J1640</f>
        <v>0</v>
      </c>
      <c r="R1637" s="49">
        <f t="shared" si="383"/>
        <v>0</v>
      </c>
      <c r="S1637" s="41">
        <f>'Gas y Electricidad'!M1640</f>
        <v>0</v>
      </c>
      <c r="T1637" s="42" t="e">
        <f t="shared" si="384"/>
        <v>#DIV/0!</v>
      </c>
      <c r="U1637" s="35">
        <f>'Gas y Electricidad'!Q1640</f>
        <v>0</v>
      </c>
      <c r="V1637" s="52">
        <f t="shared" si="385"/>
        <v>0</v>
      </c>
      <c r="W1637" s="63"/>
      <c r="X1637" s="63"/>
      <c r="Y1637" s="63"/>
      <c r="Z1637" s="57">
        <f t="shared" si="386"/>
        <v>0</v>
      </c>
      <c r="AA1637" s="59">
        <f t="shared" si="387"/>
        <v>0</v>
      </c>
      <c r="AB1637" s="58">
        <f t="shared" si="388"/>
        <v>0</v>
      </c>
      <c r="AC1637" s="61">
        <f t="shared" si="389"/>
        <v>0</v>
      </c>
      <c r="AD1637" s="61">
        <f t="shared" si="390"/>
        <v>0</v>
      </c>
    </row>
    <row r="1638" spans="1:30" x14ac:dyDescent="0.3">
      <c r="A1638" s="39">
        <f>IF(Agua!A1640&gt;0,Agua!A1640,"-")</f>
        <v>44048</v>
      </c>
      <c r="B1638" s="40">
        <f>Agua!C1640</f>
        <v>0</v>
      </c>
      <c r="C1638" s="72">
        <f>Agua!J1640</f>
        <v>0</v>
      </c>
      <c r="D1638" s="72">
        <f>Agua!M1640</f>
        <v>0</v>
      </c>
      <c r="E1638" s="72">
        <f t="shared" si="376"/>
        <v>0</v>
      </c>
      <c r="F1638" s="72">
        <f>Agua!P1640</f>
        <v>0</v>
      </c>
      <c r="G1638" s="72">
        <f t="shared" si="377"/>
        <v>0</v>
      </c>
      <c r="H1638" s="72">
        <f>Agua!S1640</f>
        <v>0</v>
      </c>
      <c r="I1638" s="72">
        <f t="shared" si="378"/>
        <v>0</v>
      </c>
      <c r="J1638" s="72">
        <f>Agua!V1640</f>
        <v>0</v>
      </c>
      <c r="K1638" s="72">
        <f t="shared" si="379"/>
        <v>0</v>
      </c>
      <c r="L1638" s="72">
        <f>Agua!X1640</f>
        <v>0</v>
      </c>
      <c r="M1638" s="72">
        <f t="shared" si="380"/>
        <v>0</v>
      </c>
      <c r="N1638" s="72">
        <f t="shared" si="381"/>
        <v>0</v>
      </c>
      <c r="O1638" s="41">
        <f>'Gas y Electricidad'!F1641</f>
        <v>0</v>
      </c>
      <c r="P1638" s="49">
        <f t="shared" si="382"/>
        <v>0</v>
      </c>
      <c r="Q1638" s="41">
        <f>'Gas y Electricidad'!J1641</f>
        <v>0</v>
      </c>
      <c r="R1638" s="49">
        <f t="shared" si="383"/>
        <v>0</v>
      </c>
      <c r="S1638" s="41">
        <f>'Gas y Electricidad'!M1641</f>
        <v>0</v>
      </c>
      <c r="T1638" s="42" t="e">
        <f t="shared" si="384"/>
        <v>#DIV/0!</v>
      </c>
      <c r="U1638" s="35">
        <f>'Gas y Electricidad'!Q1641</f>
        <v>0</v>
      </c>
      <c r="V1638" s="52">
        <f t="shared" si="385"/>
        <v>0</v>
      </c>
      <c r="W1638" s="63"/>
      <c r="X1638" s="63"/>
      <c r="Y1638" s="63"/>
      <c r="Z1638" s="57">
        <f t="shared" si="386"/>
        <v>0</v>
      </c>
      <c r="AA1638" s="59">
        <f t="shared" si="387"/>
        <v>0</v>
      </c>
      <c r="AB1638" s="58">
        <f t="shared" si="388"/>
        <v>0</v>
      </c>
      <c r="AC1638" s="61">
        <f t="shared" si="389"/>
        <v>0</v>
      </c>
      <c r="AD1638" s="61">
        <f t="shared" si="390"/>
        <v>0</v>
      </c>
    </row>
    <row r="1639" spans="1:30" x14ac:dyDescent="0.3">
      <c r="A1639" s="39">
        <f>IF(Agua!A1641&gt;0,Agua!A1641,"-")</f>
        <v>44049</v>
      </c>
      <c r="B1639" s="40">
        <f>Agua!C1641</f>
        <v>0</v>
      </c>
      <c r="C1639" s="72">
        <f>Agua!J1641</f>
        <v>0</v>
      </c>
      <c r="D1639" s="72">
        <f>Agua!M1641</f>
        <v>0</v>
      </c>
      <c r="E1639" s="72">
        <f t="shared" si="376"/>
        <v>0</v>
      </c>
      <c r="F1639" s="72">
        <f>Agua!P1641</f>
        <v>0</v>
      </c>
      <c r="G1639" s="72">
        <f t="shared" si="377"/>
        <v>0</v>
      </c>
      <c r="H1639" s="72">
        <f>Agua!S1641</f>
        <v>0</v>
      </c>
      <c r="I1639" s="72">
        <f t="shared" si="378"/>
        <v>0</v>
      </c>
      <c r="J1639" s="72">
        <f>Agua!V1641</f>
        <v>0</v>
      </c>
      <c r="K1639" s="72">
        <f t="shared" si="379"/>
        <v>0</v>
      </c>
      <c r="L1639" s="72">
        <f>Agua!X1641</f>
        <v>0</v>
      </c>
      <c r="M1639" s="72">
        <f t="shared" si="380"/>
        <v>0</v>
      </c>
      <c r="N1639" s="72">
        <f t="shared" si="381"/>
        <v>0</v>
      </c>
      <c r="O1639" s="41">
        <f>'Gas y Electricidad'!F1642</f>
        <v>0</v>
      </c>
      <c r="P1639" s="49">
        <f t="shared" si="382"/>
        <v>0</v>
      </c>
      <c r="Q1639" s="41">
        <f>'Gas y Electricidad'!J1642</f>
        <v>0</v>
      </c>
      <c r="R1639" s="49">
        <f t="shared" si="383"/>
        <v>0</v>
      </c>
      <c r="S1639" s="41">
        <f>'Gas y Electricidad'!M1642</f>
        <v>0</v>
      </c>
      <c r="T1639" s="42" t="e">
        <f t="shared" si="384"/>
        <v>#DIV/0!</v>
      </c>
      <c r="U1639" s="35">
        <f>'Gas y Electricidad'!Q1642</f>
        <v>0</v>
      </c>
      <c r="V1639" s="52">
        <f t="shared" si="385"/>
        <v>0</v>
      </c>
      <c r="W1639" s="63"/>
      <c r="X1639" s="63"/>
      <c r="Y1639" s="63"/>
      <c r="Z1639" s="57">
        <f t="shared" si="386"/>
        <v>0</v>
      </c>
      <c r="AA1639" s="59">
        <f t="shared" si="387"/>
        <v>0</v>
      </c>
      <c r="AB1639" s="58">
        <f t="shared" si="388"/>
        <v>0</v>
      </c>
      <c r="AC1639" s="61">
        <f t="shared" si="389"/>
        <v>0</v>
      </c>
      <c r="AD1639" s="61">
        <f t="shared" si="390"/>
        <v>0</v>
      </c>
    </row>
    <row r="1640" spans="1:30" x14ac:dyDescent="0.3">
      <c r="A1640" s="39">
        <f>IF(Agua!A1642&gt;0,Agua!A1642,"-")</f>
        <v>44050</v>
      </c>
      <c r="B1640" s="40">
        <f>Agua!C1642</f>
        <v>0</v>
      </c>
      <c r="C1640" s="72">
        <f>Agua!J1642</f>
        <v>0</v>
      </c>
      <c r="D1640" s="72">
        <f>Agua!M1642</f>
        <v>0</v>
      </c>
      <c r="E1640" s="72">
        <f t="shared" si="376"/>
        <v>0</v>
      </c>
      <c r="F1640" s="72">
        <f>Agua!P1642</f>
        <v>0</v>
      </c>
      <c r="G1640" s="72">
        <f t="shared" si="377"/>
        <v>0</v>
      </c>
      <c r="H1640" s="72">
        <f>Agua!S1642</f>
        <v>0</v>
      </c>
      <c r="I1640" s="72">
        <f t="shared" si="378"/>
        <v>0</v>
      </c>
      <c r="J1640" s="72">
        <f>Agua!V1642</f>
        <v>0</v>
      </c>
      <c r="K1640" s="72">
        <f t="shared" si="379"/>
        <v>0</v>
      </c>
      <c r="L1640" s="72">
        <f>Agua!X1642</f>
        <v>0</v>
      </c>
      <c r="M1640" s="72">
        <f t="shared" si="380"/>
        <v>0</v>
      </c>
      <c r="N1640" s="72">
        <f t="shared" si="381"/>
        <v>0</v>
      </c>
      <c r="O1640" s="41">
        <f>'Gas y Electricidad'!F1643</f>
        <v>0</v>
      </c>
      <c r="P1640" s="49">
        <f t="shared" si="382"/>
        <v>0</v>
      </c>
      <c r="Q1640" s="41">
        <f>'Gas y Electricidad'!J1643</f>
        <v>0</v>
      </c>
      <c r="R1640" s="49">
        <f t="shared" si="383"/>
        <v>0</v>
      </c>
      <c r="S1640" s="41">
        <f>'Gas y Electricidad'!M1643</f>
        <v>0</v>
      </c>
      <c r="T1640" s="42" t="e">
        <f t="shared" si="384"/>
        <v>#DIV/0!</v>
      </c>
      <c r="U1640" s="35">
        <f>'Gas y Electricidad'!Q1643</f>
        <v>0</v>
      </c>
      <c r="V1640" s="52">
        <f t="shared" si="385"/>
        <v>0</v>
      </c>
      <c r="W1640" s="63"/>
      <c r="X1640" s="63"/>
      <c r="Y1640" s="63"/>
      <c r="Z1640" s="57">
        <f t="shared" si="386"/>
        <v>0</v>
      </c>
      <c r="AA1640" s="59">
        <f t="shared" si="387"/>
        <v>0</v>
      </c>
      <c r="AB1640" s="58">
        <f t="shared" si="388"/>
        <v>0</v>
      </c>
      <c r="AC1640" s="61">
        <f t="shared" si="389"/>
        <v>0</v>
      </c>
      <c r="AD1640" s="61">
        <f t="shared" si="390"/>
        <v>0</v>
      </c>
    </row>
    <row r="1641" spans="1:30" x14ac:dyDescent="0.3">
      <c r="A1641" s="39">
        <f>IF(Agua!A1643&gt;0,Agua!A1643,"-")</f>
        <v>44051</v>
      </c>
      <c r="B1641" s="40">
        <f>Agua!C1643</f>
        <v>0</v>
      </c>
      <c r="C1641" s="72">
        <f>Agua!J1643</f>
        <v>0</v>
      </c>
      <c r="D1641" s="72">
        <f>Agua!M1643</f>
        <v>0</v>
      </c>
      <c r="E1641" s="72">
        <f t="shared" si="376"/>
        <v>0</v>
      </c>
      <c r="F1641" s="72">
        <f>Agua!P1643</f>
        <v>0</v>
      </c>
      <c r="G1641" s="72">
        <f t="shared" si="377"/>
        <v>0</v>
      </c>
      <c r="H1641" s="72">
        <f>Agua!S1643</f>
        <v>0</v>
      </c>
      <c r="I1641" s="72">
        <f t="shared" si="378"/>
        <v>0</v>
      </c>
      <c r="J1641" s="72">
        <f>Agua!V1643</f>
        <v>0</v>
      </c>
      <c r="K1641" s="72">
        <f t="shared" si="379"/>
        <v>0</v>
      </c>
      <c r="L1641" s="72">
        <f>Agua!X1643</f>
        <v>0</v>
      </c>
      <c r="M1641" s="72">
        <f t="shared" si="380"/>
        <v>0</v>
      </c>
      <c r="N1641" s="72">
        <f t="shared" si="381"/>
        <v>0</v>
      </c>
      <c r="O1641" s="41">
        <f>'Gas y Electricidad'!F1644</f>
        <v>0</v>
      </c>
      <c r="P1641" s="49">
        <f t="shared" si="382"/>
        <v>0</v>
      </c>
      <c r="Q1641" s="41">
        <f>'Gas y Electricidad'!J1644</f>
        <v>0</v>
      </c>
      <c r="R1641" s="49">
        <f t="shared" si="383"/>
        <v>0</v>
      </c>
      <c r="S1641" s="41">
        <f>'Gas y Electricidad'!M1644</f>
        <v>0</v>
      </c>
      <c r="T1641" s="42" t="e">
        <f t="shared" si="384"/>
        <v>#DIV/0!</v>
      </c>
      <c r="U1641" s="35">
        <f>'Gas y Electricidad'!Q1644</f>
        <v>0</v>
      </c>
      <c r="V1641" s="52">
        <f t="shared" si="385"/>
        <v>0</v>
      </c>
      <c r="W1641" s="63"/>
      <c r="X1641" s="63"/>
      <c r="Y1641" s="63"/>
      <c r="Z1641" s="57">
        <f t="shared" si="386"/>
        <v>0</v>
      </c>
      <c r="AA1641" s="59">
        <f t="shared" si="387"/>
        <v>0</v>
      </c>
      <c r="AB1641" s="58">
        <f t="shared" si="388"/>
        <v>0</v>
      </c>
      <c r="AC1641" s="61">
        <f t="shared" si="389"/>
        <v>0</v>
      </c>
      <c r="AD1641" s="61">
        <f t="shared" si="390"/>
        <v>0</v>
      </c>
    </row>
    <row r="1642" spans="1:30" x14ac:dyDescent="0.3">
      <c r="A1642" s="39">
        <f>IF(Agua!A1644&gt;0,Agua!A1644,"-")</f>
        <v>44052</v>
      </c>
      <c r="B1642" s="40">
        <f>Agua!C1644</f>
        <v>0</v>
      </c>
      <c r="C1642" s="72">
        <f>Agua!J1644</f>
        <v>0</v>
      </c>
      <c r="D1642" s="72">
        <f>Agua!M1644</f>
        <v>0</v>
      </c>
      <c r="E1642" s="72">
        <f t="shared" si="376"/>
        <v>0</v>
      </c>
      <c r="F1642" s="72">
        <f>Agua!P1644</f>
        <v>0</v>
      </c>
      <c r="G1642" s="72">
        <f t="shared" si="377"/>
        <v>0</v>
      </c>
      <c r="H1642" s="72">
        <f>Agua!S1644</f>
        <v>0</v>
      </c>
      <c r="I1642" s="72">
        <f t="shared" si="378"/>
        <v>0</v>
      </c>
      <c r="J1642" s="72">
        <f>Agua!V1644</f>
        <v>0</v>
      </c>
      <c r="K1642" s="72">
        <f t="shared" si="379"/>
        <v>0</v>
      </c>
      <c r="L1642" s="72">
        <f>Agua!X1644</f>
        <v>0</v>
      </c>
      <c r="M1642" s="72">
        <f t="shared" si="380"/>
        <v>0</v>
      </c>
      <c r="N1642" s="72">
        <f t="shared" si="381"/>
        <v>0</v>
      </c>
      <c r="O1642" s="41">
        <f>'Gas y Electricidad'!F1645</f>
        <v>0</v>
      </c>
      <c r="P1642" s="49">
        <f t="shared" si="382"/>
        <v>0</v>
      </c>
      <c r="Q1642" s="41">
        <f>'Gas y Electricidad'!J1645</f>
        <v>0</v>
      </c>
      <c r="R1642" s="49">
        <f t="shared" si="383"/>
        <v>0</v>
      </c>
      <c r="S1642" s="41">
        <f>'Gas y Electricidad'!M1645</f>
        <v>0</v>
      </c>
      <c r="T1642" s="42" t="e">
        <f t="shared" si="384"/>
        <v>#DIV/0!</v>
      </c>
      <c r="U1642" s="35">
        <f>'Gas y Electricidad'!Q1645</f>
        <v>0</v>
      </c>
      <c r="V1642" s="52">
        <f t="shared" si="385"/>
        <v>0</v>
      </c>
      <c r="W1642" s="63"/>
      <c r="X1642" s="63"/>
      <c r="Y1642" s="63"/>
      <c r="Z1642" s="57">
        <f t="shared" si="386"/>
        <v>0</v>
      </c>
      <c r="AA1642" s="59">
        <f t="shared" si="387"/>
        <v>0</v>
      </c>
      <c r="AB1642" s="58">
        <f t="shared" si="388"/>
        <v>0</v>
      </c>
      <c r="AC1642" s="61">
        <f t="shared" si="389"/>
        <v>0</v>
      </c>
      <c r="AD1642" s="61">
        <f t="shared" si="390"/>
        <v>0</v>
      </c>
    </row>
    <row r="1643" spans="1:30" x14ac:dyDescent="0.3">
      <c r="A1643" s="39">
        <f>IF(Agua!A1645&gt;0,Agua!A1645,"-")</f>
        <v>44053</v>
      </c>
      <c r="B1643" s="40">
        <f>Agua!C1645</f>
        <v>0</v>
      </c>
      <c r="C1643" s="72">
        <f>Agua!J1645</f>
        <v>0</v>
      </c>
      <c r="D1643" s="72">
        <f>Agua!M1645</f>
        <v>0</v>
      </c>
      <c r="E1643" s="72">
        <f t="shared" si="376"/>
        <v>0</v>
      </c>
      <c r="F1643" s="72">
        <f>Agua!P1645</f>
        <v>0</v>
      </c>
      <c r="G1643" s="72">
        <f t="shared" si="377"/>
        <v>0</v>
      </c>
      <c r="H1643" s="72">
        <f>Agua!S1645</f>
        <v>0</v>
      </c>
      <c r="I1643" s="72">
        <f t="shared" si="378"/>
        <v>0</v>
      </c>
      <c r="J1643" s="72">
        <f>Agua!V1645</f>
        <v>0</v>
      </c>
      <c r="K1643" s="72">
        <f t="shared" si="379"/>
        <v>0</v>
      </c>
      <c r="L1643" s="72">
        <f>Agua!X1645</f>
        <v>0</v>
      </c>
      <c r="M1643" s="72">
        <f t="shared" si="380"/>
        <v>0</v>
      </c>
      <c r="N1643" s="72">
        <f t="shared" si="381"/>
        <v>0</v>
      </c>
      <c r="O1643" s="41">
        <f>'Gas y Electricidad'!F1646</f>
        <v>0</v>
      </c>
      <c r="P1643" s="49">
        <f t="shared" si="382"/>
        <v>0</v>
      </c>
      <c r="Q1643" s="41">
        <f>'Gas y Electricidad'!J1646</f>
        <v>0</v>
      </c>
      <c r="R1643" s="49">
        <f t="shared" si="383"/>
        <v>0</v>
      </c>
      <c r="S1643" s="41">
        <f>'Gas y Electricidad'!M1646</f>
        <v>0</v>
      </c>
      <c r="T1643" s="42" t="e">
        <f t="shared" si="384"/>
        <v>#DIV/0!</v>
      </c>
      <c r="U1643" s="35">
        <f>'Gas y Electricidad'!Q1646</f>
        <v>0</v>
      </c>
      <c r="V1643" s="52">
        <f t="shared" si="385"/>
        <v>0</v>
      </c>
      <c r="W1643" s="63"/>
      <c r="X1643" s="63"/>
      <c r="Y1643" s="63"/>
      <c r="Z1643" s="57">
        <f t="shared" si="386"/>
        <v>0</v>
      </c>
      <c r="AA1643" s="59">
        <f t="shared" si="387"/>
        <v>0</v>
      </c>
      <c r="AB1643" s="58">
        <f t="shared" si="388"/>
        <v>0</v>
      </c>
      <c r="AC1643" s="61">
        <f t="shared" si="389"/>
        <v>0</v>
      </c>
      <c r="AD1643" s="61">
        <f t="shared" si="390"/>
        <v>0</v>
      </c>
    </row>
    <row r="1644" spans="1:30" x14ac:dyDescent="0.3">
      <c r="A1644" s="39">
        <f>IF(Agua!A1646&gt;0,Agua!A1646,"-")</f>
        <v>44054</v>
      </c>
      <c r="B1644" s="40">
        <f>Agua!C1646</f>
        <v>0</v>
      </c>
      <c r="C1644" s="72">
        <f>Agua!J1646</f>
        <v>0</v>
      </c>
      <c r="D1644" s="72">
        <f>Agua!M1646</f>
        <v>0</v>
      </c>
      <c r="E1644" s="72">
        <f t="shared" si="376"/>
        <v>0</v>
      </c>
      <c r="F1644" s="72">
        <f>Agua!P1646</f>
        <v>0</v>
      </c>
      <c r="G1644" s="72">
        <f t="shared" si="377"/>
        <v>0</v>
      </c>
      <c r="H1644" s="72">
        <f>Agua!S1646</f>
        <v>0</v>
      </c>
      <c r="I1644" s="72">
        <f t="shared" si="378"/>
        <v>0</v>
      </c>
      <c r="J1644" s="72">
        <f>Agua!V1646</f>
        <v>0</v>
      </c>
      <c r="K1644" s="72">
        <f t="shared" si="379"/>
        <v>0</v>
      </c>
      <c r="L1644" s="72">
        <f>Agua!X1646</f>
        <v>0</v>
      </c>
      <c r="M1644" s="72">
        <f t="shared" si="380"/>
        <v>0</v>
      </c>
      <c r="N1644" s="72">
        <f t="shared" si="381"/>
        <v>0</v>
      </c>
      <c r="O1644" s="41">
        <f>'Gas y Electricidad'!F1647</f>
        <v>0</v>
      </c>
      <c r="P1644" s="49">
        <f t="shared" si="382"/>
        <v>0</v>
      </c>
      <c r="Q1644" s="41">
        <f>'Gas y Electricidad'!J1647</f>
        <v>0</v>
      </c>
      <c r="R1644" s="49">
        <f t="shared" si="383"/>
        <v>0</v>
      </c>
      <c r="S1644" s="41">
        <f>'Gas y Electricidad'!M1647</f>
        <v>0</v>
      </c>
      <c r="T1644" s="42" t="e">
        <f t="shared" si="384"/>
        <v>#DIV/0!</v>
      </c>
      <c r="U1644" s="35">
        <f>'Gas y Electricidad'!Q1647</f>
        <v>0</v>
      </c>
      <c r="V1644" s="52">
        <f t="shared" si="385"/>
        <v>0</v>
      </c>
      <c r="W1644" s="63"/>
      <c r="X1644" s="63"/>
      <c r="Y1644" s="63"/>
      <c r="Z1644" s="57">
        <f t="shared" si="386"/>
        <v>0</v>
      </c>
      <c r="AA1644" s="59">
        <f t="shared" si="387"/>
        <v>0</v>
      </c>
      <c r="AB1644" s="58">
        <f t="shared" si="388"/>
        <v>0</v>
      </c>
      <c r="AC1644" s="61">
        <f t="shared" si="389"/>
        <v>0</v>
      </c>
      <c r="AD1644" s="61">
        <f t="shared" si="390"/>
        <v>0</v>
      </c>
    </row>
    <row r="1645" spans="1:30" x14ac:dyDescent="0.3">
      <c r="A1645" s="39">
        <f>IF(Agua!A1647&gt;0,Agua!A1647,"-")</f>
        <v>44055</v>
      </c>
      <c r="B1645" s="40">
        <f>Agua!C1647</f>
        <v>0</v>
      </c>
      <c r="C1645" s="72">
        <f>Agua!J1647</f>
        <v>0</v>
      </c>
      <c r="D1645" s="72">
        <f>Agua!M1647</f>
        <v>0</v>
      </c>
      <c r="E1645" s="72">
        <f t="shared" si="376"/>
        <v>0</v>
      </c>
      <c r="F1645" s="72">
        <f>Agua!P1647</f>
        <v>0</v>
      </c>
      <c r="G1645" s="72">
        <f t="shared" si="377"/>
        <v>0</v>
      </c>
      <c r="H1645" s="72">
        <f>Agua!S1647</f>
        <v>0</v>
      </c>
      <c r="I1645" s="72">
        <f t="shared" si="378"/>
        <v>0</v>
      </c>
      <c r="J1645" s="72">
        <f>Agua!V1647</f>
        <v>0</v>
      </c>
      <c r="K1645" s="72">
        <f t="shared" si="379"/>
        <v>0</v>
      </c>
      <c r="L1645" s="72">
        <f>Agua!X1647</f>
        <v>0</v>
      </c>
      <c r="M1645" s="72">
        <f t="shared" si="380"/>
        <v>0</v>
      </c>
      <c r="N1645" s="72">
        <f t="shared" si="381"/>
        <v>0</v>
      </c>
      <c r="O1645" s="41">
        <f>'Gas y Electricidad'!F1648</f>
        <v>0</v>
      </c>
      <c r="P1645" s="49">
        <f t="shared" si="382"/>
        <v>0</v>
      </c>
      <c r="Q1645" s="41">
        <f>'Gas y Electricidad'!J1648</f>
        <v>0</v>
      </c>
      <c r="R1645" s="49">
        <f t="shared" si="383"/>
        <v>0</v>
      </c>
      <c r="S1645" s="41">
        <f>'Gas y Electricidad'!M1648</f>
        <v>0</v>
      </c>
      <c r="T1645" s="42" t="e">
        <f t="shared" si="384"/>
        <v>#DIV/0!</v>
      </c>
      <c r="U1645" s="35">
        <f>'Gas y Electricidad'!Q1648</f>
        <v>0</v>
      </c>
      <c r="V1645" s="52">
        <f t="shared" si="385"/>
        <v>0</v>
      </c>
      <c r="W1645" s="63"/>
      <c r="X1645" s="63"/>
      <c r="Y1645" s="63"/>
      <c r="Z1645" s="57">
        <f t="shared" si="386"/>
        <v>0</v>
      </c>
      <c r="AA1645" s="59">
        <f t="shared" si="387"/>
        <v>0</v>
      </c>
      <c r="AB1645" s="58">
        <f t="shared" si="388"/>
        <v>0</v>
      </c>
      <c r="AC1645" s="61">
        <f t="shared" si="389"/>
        <v>0</v>
      </c>
      <c r="AD1645" s="61">
        <f t="shared" si="390"/>
        <v>0</v>
      </c>
    </row>
    <row r="1646" spans="1:30" x14ac:dyDescent="0.3">
      <c r="A1646" s="39">
        <f>IF(Agua!A1648&gt;0,Agua!A1648,"-")</f>
        <v>44056</v>
      </c>
      <c r="B1646" s="40">
        <f>Agua!C1648</f>
        <v>0</v>
      </c>
      <c r="C1646" s="72">
        <f>Agua!J1648</f>
        <v>0</v>
      </c>
      <c r="D1646" s="72">
        <f>Agua!M1648</f>
        <v>0</v>
      </c>
      <c r="E1646" s="72">
        <f t="shared" si="376"/>
        <v>0</v>
      </c>
      <c r="F1646" s="72">
        <f>Agua!P1648</f>
        <v>0</v>
      </c>
      <c r="G1646" s="72">
        <f t="shared" si="377"/>
        <v>0</v>
      </c>
      <c r="H1646" s="72">
        <f>Agua!S1648</f>
        <v>0</v>
      </c>
      <c r="I1646" s="72">
        <f t="shared" si="378"/>
        <v>0</v>
      </c>
      <c r="J1646" s="72">
        <f>Agua!V1648</f>
        <v>0</v>
      </c>
      <c r="K1646" s="72">
        <f t="shared" si="379"/>
        <v>0</v>
      </c>
      <c r="L1646" s="72">
        <f>Agua!X1648</f>
        <v>0</v>
      </c>
      <c r="M1646" s="72">
        <f t="shared" si="380"/>
        <v>0</v>
      </c>
      <c r="N1646" s="72">
        <f t="shared" si="381"/>
        <v>0</v>
      </c>
      <c r="O1646" s="41">
        <f>'Gas y Electricidad'!F1649</f>
        <v>0</v>
      </c>
      <c r="P1646" s="49">
        <f t="shared" si="382"/>
        <v>0</v>
      </c>
      <c r="Q1646" s="41">
        <f>'Gas y Electricidad'!J1649</f>
        <v>0</v>
      </c>
      <c r="R1646" s="49">
        <f t="shared" si="383"/>
        <v>0</v>
      </c>
      <c r="S1646" s="41">
        <f>'Gas y Electricidad'!M1649</f>
        <v>0</v>
      </c>
      <c r="T1646" s="42" t="e">
        <f t="shared" si="384"/>
        <v>#DIV/0!</v>
      </c>
      <c r="U1646" s="35">
        <f>'Gas y Electricidad'!Q1649</f>
        <v>0</v>
      </c>
      <c r="V1646" s="52">
        <f t="shared" si="385"/>
        <v>0</v>
      </c>
      <c r="W1646" s="63"/>
      <c r="X1646" s="63"/>
      <c r="Y1646" s="63"/>
      <c r="Z1646" s="57">
        <f t="shared" si="386"/>
        <v>0</v>
      </c>
      <c r="AA1646" s="59">
        <f t="shared" si="387"/>
        <v>0</v>
      </c>
      <c r="AB1646" s="58">
        <f t="shared" si="388"/>
        <v>0</v>
      </c>
      <c r="AC1646" s="61">
        <f t="shared" si="389"/>
        <v>0</v>
      </c>
      <c r="AD1646" s="61">
        <f t="shared" si="390"/>
        <v>0</v>
      </c>
    </row>
    <row r="1647" spans="1:30" x14ac:dyDescent="0.3">
      <c r="A1647" s="39">
        <f>IF(Agua!A1649&gt;0,Agua!A1649,"-")</f>
        <v>44057</v>
      </c>
      <c r="B1647" s="40">
        <f>Agua!C1649</f>
        <v>0</v>
      </c>
      <c r="C1647" s="72">
        <f>Agua!J1649</f>
        <v>0</v>
      </c>
      <c r="D1647" s="72">
        <f>Agua!M1649</f>
        <v>0</v>
      </c>
      <c r="E1647" s="72">
        <f t="shared" si="376"/>
        <v>0</v>
      </c>
      <c r="F1647" s="72">
        <f>Agua!P1649</f>
        <v>0</v>
      </c>
      <c r="G1647" s="72">
        <f t="shared" si="377"/>
        <v>0</v>
      </c>
      <c r="H1647" s="72">
        <f>Agua!S1649</f>
        <v>0</v>
      </c>
      <c r="I1647" s="72">
        <f t="shared" si="378"/>
        <v>0</v>
      </c>
      <c r="J1647" s="72">
        <f>Agua!V1649</f>
        <v>0</v>
      </c>
      <c r="K1647" s="72">
        <f t="shared" si="379"/>
        <v>0</v>
      </c>
      <c r="L1647" s="72">
        <f>Agua!X1649</f>
        <v>0</v>
      </c>
      <c r="M1647" s="72">
        <f t="shared" si="380"/>
        <v>0</v>
      </c>
      <c r="N1647" s="72">
        <f t="shared" si="381"/>
        <v>0</v>
      </c>
      <c r="O1647" s="41">
        <f>'Gas y Electricidad'!F1650</f>
        <v>0</v>
      </c>
      <c r="P1647" s="49">
        <f t="shared" si="382"/>
        <v>0</v>
      </c>
      <c r="Q1647" s="41">
        <f>'Gas y Electricidad'!J1650</f>
        <v>0</v>
      </c>
      <c r="R1647" s="49">
        <f t="shared" si="383"/>
        <v>0</v>
      </c>
      <c r="S1647" s="41">
        <f>'Gas y Electricidad'!M1650</f>
        <v>0</v>
      </c>
      <c r="T1647" s="42" t="e">
        <f t="shared" si="384"/>
        <v>#DIV/0!</v>
      </c>
      <c r="U1647" s="35">
        <f>'Gas y Electricidad'!Q1650</f>
        <v>0</v>
      </c>
      <c r="V1647" s="52">
        <f t="shared" si="385"/>
        <v>0</v>
      </c>
      <c r="W1647" s="63"/>
      <c r="X1647" s="63"/>
      <c r="Y1647" s="63"/>
      <c r="Z1647" s="57">
        <f t="shared" si="386"/>
        <v>0</v>
      </c>
      <c r="AA1647" s="59">
        <f t="shared" si="387"/>
        <v>0</v>
      </c>
      <c r="AB1647" s="58">
        <f t="shared" si="388"/>
        <v>0</v>
      </c>
      <c r="AC1647" s="61">
        <f t="shared" si="389"/>
        <v>0</v>
      </c>
      <c r="AD1647" s="61">
        <f t="shared" si="390"/>
        <v>0</v>
      </c>
    </row>
    <row r="1648" spans="1:30" x14ac:dyDescent="0.3">
      <c r="A1648" s="39">
        <f>IF(Agua!A1650&gt;0,Agua!A1650,"-")</f>
        <v>44058</v>
      </c>
      <c r="B1648" s="40">
        <f>Agua!C1650</f>
        <v>0</v>
      </c>
      <c r="C1648" s="72">
        <f>Agua!J1650</f>
        <v>0</v>
      </c>
      <c r="D1648" s="72">
        <f>Agua!M1650</f>
        <v>0</v>
      </c>
      <c r="E1648" s="72">
        <f t="shared" si="376"/>
        <v>0</v>
      </c>
      <c r="F1648" s="72">
        <f>Agua!P1650</f>
        <v>0</v>
      </c>
      <c r="G1648" s="72">
        <f t="shared" si="377"/>
        <v>0</v>
      </c>
      <c r="H1648" s="72">
        <f>Agua!S1650</f>
        <v>0</v>
      </c>
      <c r="I1648" s="72">
        <f t="shared" si="378"/>
        <v>0</v>
      </c>
      <c r="J1648" s="72">
        <f>Agua!V1650</f>
        <v>0</v>
      </c>
      <c r="K1648" s="72">
        <f t="shared" si="379"/>
        <v>0</v>
      </c>
      <c r="L1648" s="72">
        <f>Agua!X1650</f>
        <v>0</v>
      </c>
      <c r="M1648" s="72">
        <f t="shared" si="380"/>
        <v>0</v>
      </c>
      <c r="N1648" s="72">
        <f t="shared" si="381"/>
        <v>0</v>
      </c>
      <c r="O1648" s="41">
        <f>'Gas y Electricidad'!F1651</f>
        <v>0</v>
      </c>
      <c r="P1648" s="49">
        <f t="shared" si="382"/>
        <v>0</v>
      </c>
      <c r="Q1648" s="41">
        <f>'Gas y Electricidad'!J1651</f>
        <v>0</v>
      </c>
      <c r="R1648" s="49">
        <f t="shared" si="383"/>
        <v>0</v>
      </c>
      <c r="S1648" s="41">
        <f>'Gas y Electricidad'!M1651</f>
        <v>0</v>
      </c>
      <c r="T1648" s="42" t="e">
        <f t="shared" si="384"/>
        <v>#DIV/0!</v>
      </c>
      <c r="U1648" s="35">
        <f>'Gas y Electricidad'!Q1651</f>
        <v>0</v>
      </c>
      <c r="V1648" s="52">
        <f t="shared" si="385"/>
        <v>0</v>
      </c>
      <c r="W1648" s="63"/>
      <c r="X1648" s="63"/>
      <c r="Y1648" s="63"/>
      <c r="Z1648" s="57">
        <f t="shared" si="386"/>
        <v>0</v>
      </c>
      <c r="AA1648" s="59">
        <f t="shared" si="387"/>
        <v>0</v>
      </c>
      <c r="AB1648" s="58">
        <f t="shared" si="388"/>
        <v>0</v>
      </c>
      <c r="AC1648" s="61">
        <f t="shared" si="389"/>
        <v>0</v>
      </c>
      <c r="AD1648" s="61">
        <f t="shared" si="390"/>
        <v>0</v>
      </c>
    </row>
    <row r="1649" spans="1:30" x14ac:dyDescent="0.3">
      <c r="A1649" s="39">
        <f>IF(Agua!A1651&gt;0,Agua!A1651,"-")</f>
        <v>44059</v>
      </c>
      <c r="B1649" s="40">
        <f>Agua!C1651</f>
        <v>0</v>
      </c>
      <c r="C1649" s="72">
        <f>Agua!J1651</f>
        <v>0</v>
      </c>
      <c r="D1649" s="72">
        <f>Agua!M1651</f>
        <v>0</v>
      </c>
      <c r="E1649" s="72">
        <f t="shared" si="376"/>
        <v>0</v>
      </c>
      <c r="F1649" s="72">
        <f>Agua!P1651</f>
        <v>0</v>
      </c>
      <c r="G1649" s="72">
        <f t="shared" si="377"/>
        <v>0</v>
      </c>
      <c r="H1649" s="72">
        <f>Agua!S1651</f>
        <v>0</v>
      </c>
      <c r="I1649" s="72">
        <f t="shared" si="378"/>
        <v>0</v>
      </c>
      <c r="J1649" s="72">
        <f>Agua!V1651</f>
        <v>0</v>
      </c>
      <c r="K1649" s="72">
        <f t="shared" si="379"/>
        <v>0</v>
      </c>
      <c r="L1649" s="72">
        <f>Agua!X1651</f>
        <v>0</v>
      </c>
      <c r="M1649" s="72">
        <f t="shared" si="380"/>
        <v>0</v>
      </c>
      <c r="N1649" s="72">
        <f t="shared" si="381"/>
        <v>0</v>
      </c>
      <c r="O1649" s="41">
        <f>'Gas y Electricidad'!F1652</f>
        <v>0</v>
      </c>
      <c r="P1649" s="49">
        <f t="shared" si="382"/>
        <v>0</v>
      </c>
      <c r="Q1649" s="41">
        <f>'Gas y Electricidad'!J1652</f>
        <v>0</v>
      </c>
      <c r="R1649" s="49">
        <f t="shared" si="383"/>
        <v>0</v>
      </c>
      <c r="S1649" s="41">
        <f>'Gas y Electricidad'!M1652</f>
        <v>0</v>
      </c>
      <c r="T1649" s="42" t="e">
        <f t="shared" si="384"/>
        <v>#DIV/0!</v>
      </c>
      <c r="U1649" s="35">
        <f>'Gas y Electricidad'!Q1652</f>
        <v>0</v>
      </c>
      <c r="V1649" s="52">
        <f t="shared" si="385"/>
        <v>0</v>
      </c>
      <c r="W1649" s="63"/>
      <c r="X1649" s="63"/>
      <c r="Y1649" s="63"/>
      <c r="Z1649" s="57">
        <f t="shared" si="386"/>
        <v>0</v>
      </c>
      <c r="AA1649" s="59">
        <f t="shared" si="387"/>
        <v>0</v>
      </c>
      <c r="AB1649" s="58">
        <f t="shared" si="388"/>
        <v>0</v>
      </c>
      <c r="AC1649" s="61">
        <f t="shared" si="389"/>
        <v>0</v>
      </c>
      <c r="AD1649" s="61">
        <f t="shared" si="390"/>
        <v>0</v>
      </c>
    </row>
    <row r="1650" spans="1:30" x14ac:dyDescent="0.3">
      <c r="A1650" s="39">
        <f>IF(Agua!A1652&gt;0,Agua!A1652,"-")</f>
        <v>44060</v>
      </c>
      <c r="B1650" s="40">
        <f>Agua!C1652</f>
        <v>0</v>
      </c>
      <c r="C1650" s="72">
        <f>Agua!J1652</f>
        <v>0</v>
      </c>
      <c r="D1650" s="72">
        <f>Agua!M1652</f>
        <v>0</v>
      </c>
      <c r="E1650" s="72">
        <f t="shared" si="376"/>
        <v>0</v>
      </c>
      <c r="F1650" s="72">
        <f>Agua!P1652</f>
        <v>0</v>
      </c>
      <c r="G1650" s="72">
        <f t="shared" si="377"/>
        <v>0</v>
      </c>
      <c r="H1650" s="72">
        <f>Agua!S1652</f>
        <v>0</v>
      </c>
      <c r="I1650" s="72">
        <f t="shared" si="378"/>
        <v>0</v>
      </c>
      <c r="J1650" s="72">
        <f>Agua!V1652</f>
        <v>0</v>
      </c>
      <c r="K1650" s="72">
        <f t="shared" si="379"/>
        <v>0</v>
      </c>
      <c r="L1650" s="72">
        <f>Agua!X1652</f>
        <v>0</v>
      </c>
      <c r="M1650" s="72">
        <f t="shared" si="380"/>
        <v>0</v>
      </c>
      <c r="N1650" s="72">
        <f t="shared" si="381"/>
        <v>0</v>
      </c>
      <c r="O1650" s="41">
        <f>'Gas y Electricidad'!F1653</f>
        <v>0</v>
      </c>
      <c r="P1650" s="49">
        <f t="shared" si="382"/>
        <v>0</v>
      </c>
      <c r="Q1650" s="41">
        <f>'Gas y Electricidad'!J1653</f>
        <v>0</v>
      </c>
      <c r="R1650" s="49">
        <f t="shared" si="383"/>
        <v>0</v>
      </c>
      <c r="S1650" s="41">
        <f>'Gas y Electricidad'!M1653</f>
        <v>0</v>
      </c>
      <c r="T1650" s="42" t="e">
        <f t="shared" si="384"/>
        <v>#DIV/0!</v>
      </c>
      <c r="U1650" s="35">
        <f>'Gas y Electricidad'!Q1653</f>
        <v>0</v>
      </c>
      <c r="V1650" s="52">
        <f t="shared" si="385"/>
        <v>0</v>
      </c>
      <c r="W1650" s="63"/>
      <c r="X1650" s="63"/>
      <c r="Y1650" s="63"/>
      <c r="Z1650" s="57">
        <f t="shared" si="386"/>
        <v>0</v>
      </c>
      <c r="AA1650" s="59">
        <f t="shared" si="387"/>
        <v>0</v>
      </c>
      <c r="AB1650" s="58">
        <f t="shared" si="388"/>
        <v>0</v>
      </c>
      <c r="AC1650" s="61">
        <f t="shared" si="389"/>
        <v>0</v>
      </c>
      <c r="AD1650" s="61">
        <f t="shared" si="390"/>
        <v>0</v>
      </c>
    </row>
    <row r="1651" spans="1:30" x14ac:dyDescent="0.3">
      <c r="A1651" s="39">
        <f>IF(Agua!A1653&gt;0,Agua!A1653,"-")</f>
        <v>44061</v>
      </c>
      <c r="B1651" s="40">
        <f>Agua!C1653</f>
        <v>0</v>
      </c>
      <c r="C1651" s="72">
        <f>Agua!J1653</f>
        <v>0</v>
      </c>
      <c r="D1651" s="72">
        <f>Agua!M1653</f>
        <v>0</v>
      </c>
      <c r="E1651" s="72">
        <f t="shared" ref="E1651:E1714" si="391">IF($B1651=0,0,(D1651/$B1651)*1000)</f>
        <v>0</v>
      </c>
      <c r="F1651" s="72">
        <f>Agua!P1653</f>
        <v>0</v>
      </c>
      <c r="G1651" s="72">
        <f t="shared" ref="G1651:G1714" si="392">IF($B1651=0,0,(F1651/$B1651)*1000)</f>
        <v>0</v>
      </c>
      <c r="H1651" s="72">
        <f>Agua!S1653</f>
        <v>0</v>
      </c>
      <c r="I1651" s="72">
        <f t="shared" ref="I1651:I1714" si="393">IF($B1651=0,0,(H1651/$B1651)*1000)</f>
        <v>0</v>
      </c>
      <c r="J1651" s="72">
        <f>Agua!V1653</f>
        <v>0</v>
      </c>
      <c r="K1651" s="72">
        <f t="shared" ref="K1651:K1714" si="394">IF($B1651=0,0,(J1651/$B1651)*1000)</f>
        <v>0</v>
      </c>
      <c r="L1651" s="72">
        <f>Agua!X1653</f>
        <v>0</v>
      </c>
      <c r="M1651" s="72">
        <f t="shared" ref="M1651:M1714" si="395">IF($B1651=0,0,(L1651/$B1651)*1000)</f>
        <v>0</v>
      </c>
      <c r="N1651" s="72">
        <f t="shared" ref="N1651:N1714" si="396">IF(C1651&gt;0,C1651/B1651*1000,0)</f>
        <v>0</v>
      </c>
      <c r="O1651" s="41">
        <f>'Gas y Electricidad'!F1654</f>
        <v>0</v>
      </c>
      <c r="P1651" s="49">
        <f t="shared" ref="P1651:P1714" si="397">IF($B1651=0,0,(O1651/$B1651)*3500)</f>
        <v>0</v>
      </c>
      <c r="Q1651" s="41">
        <f>'Gas y Electricidad'!J1654</f>
        <v>0</v>
      </c>
      <c r="R1651" s="49">
        <f t="shared" ref="R1651:R1714" si="398">IF($B1651=0,0,(Q1651/$B1651)*3785)</f>
        <v>0</v>
      </c>
      <c r="S1651" s="41">
        <f>'Gas y Electricidad'!M1654</f>
        <v>0</v>
      </c>
      <c r="T1651" s="42" t="e">
        <f t="shared" ref="T1651:T1714" si="399">IF($S1651="-","-",(S1651/$B1651)*1200)</f>
        <v>#DIV/0!</v>
      </c>
      <c r="U1651" s="35">
        <f>'Gas y Electricidad'!Q1654</f>
        <v>0</v>
      </c>
      <c r="V1651" s="52">
        <f t="shared" ref="V1651:V1714" si="400">IF($B1651=0,0,(U1651/$B1651))</f>
        <v>0</v>
      </c>
      <c r="W1651" s="63"/>
      <c r="X1651" s="63"/>
      <c r="Y1651" s="63"/>
      <c r="Z1651" s="57">
        <f t="shared" ref="Z1651:Z1714" si="401">(N1651/1000)*W1651</f>
        <v>0</v>
      </c>
      <c r="AA1651" s="59">
        <f t="shared" ref="AA1651:AA1714" si="402">(R1651+P1651)*X1651</f>
        <v>0</v>
      </c>
      <c r="AB1651" s="58">
        <f t="shared" ref="AB1651:AB1714" si="403">V1652*Y1651</f>
        <v>0</v>
      </c>
      <c r="AC1651" s="61">
        <f t="shared" ref="AC1651:AC1714" si="404">Z1651+AA1651+AB1651</f>
        <v>0</v>
      </c>
      <c r="AD1651" s="61">
        <f t="shared" ref="AD1651:AD1714" si="405">IF(B1651&gt;0,AC1651*B1651,0)</f>
        <v>0</v>
      </c>
    </row>
    <row r="1652" spans="1:30" x14ac:dyDescent="0.3">
      <c r="A1652" s="39">
        <f>IF(Agua!A1654&gt;0,Agua!A1654,"-")</f>
        <v>44062</v>
      </c>
      <c r="B1652" s="40">
        <f>Agua!C1654</f>
        <v>0</v>
      </c>
      <c r="C1652" s="72">
        <f>Agua!J1654</f>
        <v>0</v>
      </c>
      <c r="D1652" s="72">
        <f>Agua!M1654</f>
        <v>0</v>
      </c>
      <c r="E1652" s="72">
        <f t="shared" si="391"/>
        <v>0</v>
      </c>
      <c r="F1652" s="72">
        <f>Agua!P1654</f>
        <v>0</v>
      </c>
      <c r="G1652" s="72">
        <f t="shared" si="392"/>
        <v>0</v>
      </c>
      <c r="H1652" s="72">
        <f>Agua!S1654</f>
        <v>0</v>
      </c>
      <c r="I1652" s="72">
        <f t="shared" si="393"/>
        <v>0</v>
      </c>
      <c r="J1652" s="72">
        <f>Agua!V1654</f>
        <v>0</v>
      </c>
      <c r="K1652" s="72">
        <f t="shared" si="394"/>
        <v>0</v>
      </c>
      <c r="L1652" s="72">
        <f>Agua!X1654</f>
        <v>0</v>
      </c>
      <c r="M1652" s="72">
        <f t="shared" si="395"/>
        <v>0</v>
      </c>
      <c r="N1652" s="72">
        <f t="shared" si="396"/>
        <v>0</v>
      </c>
      <c r="O1652" s="41">
        <f>'Gas y Electricidad'!F1655</f>
        <v>0</v>
      </c>
      <c r="P1652" s="49">
        <f t="shared" si="397"/>
        <v>0</v>
      </c>
      <c r="Q1652" s="41">
        <f>'Gas y Electricidad'!J1655</f>
        <v>0</v>
      </c>
      <c r="R1652" s="49">
        <f t="shared" si="398"/>
        <v>0</v>
      </c>
      <c r="S1652" s="41">
        <f>'Gas y Electricidad'!M1655</f>
        <v>0</v>
      </c>
      <c r="T1652" s="42" t="e">
        <f t="shared" si="399"/>
        <v>#DIV/0!</v>
      </c>
      <c r="U1652" s="35">
        <f>'Gas y Electricidad'!Q1655</f>
        <v>0</v>
      </c>
      <c r="V1652" s="52">
        <f t="shared" si="400"/>
        <v>0</v>
      </c>
      <c r="W1652" s="63"/>
      <c r="X1652" s="63"/>
      <c r="Y1652" s="63"/>
      <c r="Z1652" s="57">
        <f t="shared" si="401"/>
        <v>0</v>
      </c>
      <c r="AA1652" s="59">
        <f t="shared" si="402"/>
        <v>0</v>
      </c>
      <c r="AB1652" s="58">
        <f t="shared" si="403"/>
        <v>0</v>
      </c>
      <c r="AC1652" s="61">
        <f t="shared" si="404"/>
        <v>0</v>
      </c>
      <c r="AD1652" s="61">
        <f t="shared" si="405"/>
        <v>0</v>
      </c>
    </row>
    <row r="1653" spans="1:30" x14ac:dyDescent="0.3">
      <c r="A1653" s="39">
        <f>IF(Agua!A1655&gt;0,Agua!A1655,"-")</f>
        <v>44063</v>
      </c>
      <c r="B1653" s="40">
        <f>Agua!C1655</f>
        <v>0</v>
      </c>
      <c r="C1653" s="72">
        <f>Agua!J1655</f>
        <v>0</v>
      </c>
      <c r="D1653" s="72">
        <f>Agua!M1655</f>
        <v>0</v>
      </c>
      <c r="E1653" s="72">
        <f t="shared" si="391"/>
        <v>0</v>
      </c>
      <c r="F1653" s="72">
        <f>Agua!P1655</f>
        <v>0</v>
      </c>
      <c r="G1653" s="72">
        <f t="shared" si="392"/>
        <v>0</v>
      </c>
      <c r="H1653" s="72">
        <f>Agua!S1655</f>
        <v>0</v>
      </c>
      <c r="I1653" s="72">
        <f t="shared" si="393"/>
        <v>0</v>
      </c>
      <c r="J1653" s="72">
        <f>Agua!V1655</f>
        <v>0</v>
      </c>
      <c r="K1653" s="72">
        <f t="shared" si="394"/>
        <v>0</v>
      </c>
      <c r="L1653" s="72">
        <f>Agua!X1655</f>
        <v>0</v>
      </c>
      <c r="M1653" s="72">
        <f t="shared" si="395"/>
        <v>0</v>
      </c>
      <c r="N1653" s="72">
        <f t="shared" si="396"/>
        <v>0</v>
      </c>
      <c r="O1653" s="41">
        <f>'Gas y Electricidad'!F1656</f>
        <v>0</v>
      </c>
      <c r="P1653" s="49">
        <f t="shared" si="397"/>
        <v>0</v>
      </c>
      <c r="Q1653" s="41">
        <f>'Gas y Electricidad'!J1656</f>
        <v>0</v>
      </c>
      <c r="R1653" s="49">
        <f t="shared" si="398"/>
        <v>0</v>
      </c>
      <c r="S1653" s="41">
        <f>'Gas y Electricidad'!M1656</f>
        <v>0</v>
      </c>
      <c r="T1653" s="42" t="e">
        <f t="shared" si="399"/>
        <v>#DIV/0!</v>
      </c>
      <c r="U1653" s="35">
        <f>'Gas y Electricidad'!Q1656</f>
        <v>0</v>
      </c>
      <c r="V1653" s="52">
        <f t="shared" si="400"/>
        <v>0</v>
      </c>
      <c r="W1653" s="63"/>
      <c r="X1653" s="63"/>
      <c r="Y1653" s="63"/>
      <c r="Z1653" s="57">
        <f t="shared" si="401"/>
        <v>0</v>
      </c>
      <c r="AA1653" s="59">
        <f t="shared" si="402"/>
        <v>0</v>
      </c>
      <c r="AB1653" s="58">
        <f t="shared" si="403"/>
        <v>0</v>
      </c>
      <c r="AC1653" s="61">
        <f t="shared" si="404"/>
        <v>0</v>
      </c>
      <c r="AD1653" s="61">
        <f t="shared" si="405"/>
        <v>0</v>
      </c>
    </row>
    <row r="1654" spans="1:30" x14ac:dyDescent="0.3">
      <c r="A1654" s="39">
        <f>IF(Agua!A1656&gt;0,Agua!A1656,"-")</f>
        <v>44064</v>
      </c>
      <c r="B1654" s="40">
        <f>Agua!C1656</f>
        <v>0</v>
      </c>
      <c r="C1654" s="72">
        <f>Agua!J1656</f>
        <v>0</v>
      </c>
      <c r="D1654" s="72">
        <f>Agua!M1656</f>
        <v>0</v>
      </c>
      <c r="E1654" s="72">
        <f t="shared" si="391"/>
        <v>0</v>
      </c>
      <c r="F1654" s="72">
        <f>Agua!P1656</f>
        <v>0</v>
      </c>
      <c r="G1654" s="72">
        <f t="shared" si="392"/>
        <v>0</v>
      </c>
      <c r="H1654" s="72">
        <f>Agua!S1656</f>
        <v>0</v>
      </c>
      <c r="I1654" s="72">
        <f t="shared" si="393"/>
        <v>0</v>
      </c>
      <c r="J1654" s="72">
        <f>Agua!V1656</f>
        <v>0</v>
      </c>
      <c r="K1654" s="72">
        <f t="shared" si="394"/>
        <v>0</v>
      </c>
      <c r="L1654" s="72">
        <f>Agua!X1656</f>
        <v>0</v>
      </c>
      <c r="M1654" s="72">
        <f t="shared" si="395"/>
        <v>0</v>
      </c>
      <c r="N1654" s="72">
        <f t="shared" si="396"/>
        <v>0</v>
      </c>
      <c r="O1654" s="41">
        <f>'Gas y Electricidad'!F1657</f>
        <v>0</v>
      </c>
      <c r="P1654" s="49">
        <f t="shared" si="397"/>
        <v>0</v>
      </c>
      <c r="Q1654" s="41">
        <f>'Gas y Electricidad'!J1657</f>
        <v>0</v>
      </c>
      <c r="R1654" s="49">
        <f t="shared" si="398"/>
        <v>0</v>
      </c>
      <c r="S1654" s="41">
        <f>'Gas y Electricidad'!M1657</f>
        <v>0</v>
      </c>
      <c r="T1654" s="42" t="e">
        <f t="shared" si="399"/>
        <v>#DIV/0!</v>
      </c>
      <c r="U1654" s="35">
        <f>'Gas y Electricidad'!Q1657</f>
        <v>0</v>
      </c>
      <c r="V1654" s="52">
        <f t="shared" si="400"/>
        <v>0</v>
      </c>
      <c r="W1654" s="63"/>
      <c r="X1654" s="63"/>
      <c r="Y1654" s="63"/>
      <c r="Z1654" s="57">
        <f t="shared" si="401"/>
        <v>0</v>
      </c>
      <c r="AA1654" s="59">
        <f t="shared" si="402"/>
        <v>0</v>
      </c>
      <c r="AB1654" s="58">
        <f t="shared" si="403"/>
        <v>0</v>
      </c>
      <c r="AC1654" s="61">
        <f t="shared" si="404"/>
        <v>0</v>
      </c>
      <c r="AD1654" s="61">
        <f t="shared" si="405"/>
        <v>0</v>
      </c>
    </row>
    <row r="1655" spans="1:30" x14ac:dyDescent="0.3">
      <c r="A1655" s="39">
        <f>IF(Agua!A1657&gt;0,Agua!A1657,"-")</f>
        <v>44065</v>
      </c>
      <c r="B1655" s="40">
        <f>Agua!C1657</f>
        <v>0</v>
      </c>
      <c r="C1655" s="72">
        <f>Agua!J1657</f>
        <v>0</v>
      </c>
      <c r="D1655" s="72">
        <f>Agua!M1657</f>
        <v>0</v>
      </c>
      <c r="E1655" s="72">
        <f t="shared" si="391"/>
        <v>0</v>
      </c>
      <c r="F1655" s="72">
        <f>Agua!P1657</f>
        <v>0</v>
      </c>
      <c r="G1655" s="72">
        <f t="shared" si="392"/>
        <v>0</v>
      </c>
      <c r="H1655" s="72">
        <f>Agua!S1657</f>
        <v>0</v>
      </c>
      <c r="I1655" s="72">
        <f t="shared" si="393"/>
        <v>0</v>
      </c>
      <c r="J1655" s="72">
        <f>Agua!V1657</f>
        <v>0</v>
      </c>
      <c r="K1655" s="72">
        <f t="shared" si="394"/>
        <v>0</v>
      </c>
      <c r="L1655" s="72">
        <f>Agua!X1657</f>
        <v>0</v>
      </c>
      <c r="M1655" s="72">
        <f t="shared" si="395"/>
        <v>0</v>
      </c>
      <c r="N1655" s="72">
        <f t="shared" si="396"/>
        <v>0</v>
      </c>
      <c r="O1655" s="41">
        <f>'Gas y Electricidad'!F1658</f>
        <v>0</v>
      </c>
      <c r="P1655" s="49">
        <f t="shared" si="397"/>
        <v>0</v>
      </c>
      <c r="Q1655" s="41">
        <f>'Gas y Electricidad'!J1658</f>
        <v>0</v>
      </c>
      <c r="R1655" s="49">
        <f t="shared" si="398"/>
        <v>0</v>
      </c>
      <c r="S1655" s="41">
        <f>'Gas y Electricidad'!M1658</f>
        <v>0</v>
      </c>
      <c r="T1655" s="42" t="e">
        <f t="shared" si="399"/>
        <v>#DIV/0!</v>
      </c>
      <c r="U1655" s="35">
        <f>'Gas y Electricidad'!Q1658</f>
        <v>0</v>
      </c>
      <c r="V1655" s="52">
        <f t="shared" si="400"/>
        <v>0</v>
      </c>
      <c r="W1655" s="63"/>
      <c r="X1655" s="63"/>
      <c r="Y1655" s="63"/>
      <c r="Z1655" s="57">
        <f t="shared" si="401"/>
        <v>0</v>
      </c>
      <c r="AA1655" s="59">
        <f t="shared" si="402"/>
        <v>0</v>
      </c>
      <c r="AB1655" s="58">
        <f t="shared" si="403"/>
        <v>0</v>
      </c>
      <c r="AC1655" s="61">
        <f t="shared" si="404"/>
        <v>0</v>
      </c>
      <c r="AD1655" s="61">
        <f t="shared" si="405"/>
        <v>0</v>
      </c>
    </row>
    <row r="1656" spans="1:30" x14ac:dyDescent="0.3">
      <c r="A1656" s="39">
        <f>IF(Agua!A1658&gt;0,Agua!A1658,"-")</f>
        <v>44066</v>
      </c>
      <c r="B1656" s="40">
        <f>Agua!C1658</f>
        <v>0</v>
      </c>
      <c r="C1656" s="72">
        <f>Agua!J1658</f>
        <v>0</v>
      </c>
      <c r="D1656" s="72">
        <f>Agua!M1658</f>
        <v>0</v>
      </c>
      <c r="E1656" s="72">
        <f t="shared" si="391"/>
        <v>0</v>
      </c>
      <c r="F1656" s="72">
        <f>Agua!P1658</f>
        <v>0</v>
      </c>
      <c r="G1656" s="72">
        <f t="shared" si="392"/>
        <v>0</v>
      </c>
      <c r="H1656" s="72">
        <f>Agua!S1658</f>
        <v>0</v>
      </c>
      <c r="I1656" s="72">
        <f t="shared" si="393"/>
        <v>0</v>
      </c>
      <c r="J1656" s="72">
        <f>Agua!V1658</f>
        <v>0</v>
      </c>
      <c r="K1656" s="72">
        <f t="shared" si="394"/>
        <v>0</v>
      </c>
      <c r="L1656" s="72">
        <f>Agua!X1658</f>
        <v>0</v>
      </c>
      <c r="M1656" s="72">
        <f t="shared" si="395"/>
        <v>0</v>
      </c>
      <c r="N1656" s="72">
        <f t="shared" si="396"/>
        <v>0</v>
      </c>
      <c r="O1656" s="41">
        <f>'Gas y Electricidad'!F1659</f>
        <v>0</v>
      </c>
      <c r="P1656" s="49">
        <f t="shared" si="397"/>
        <v>0</v>
      </c>
      <c r="Q1656" s="41">
        <f>'Gas y Electricidad'!J1659</f>
        <v>0</v>
      </c>
      <c r="R1656" s="49">
        <f t="shared" si="398"/>
        <v>0</v>
      </c>
      <c r="S1656" s="41">
        <f>'Gas y Electricidad'!M1659</f>
        <v>0</v>
      </c>
      <c r="T1656" s="42" t="e">
        <f t="shared" si="399"/>
        <v>#DIV/0!</v>
      </c>
      <c r="U1656" s="35">
        <f>'Gas y Electricidad'!Q1659</f>
        <v>0</v>
      </c>
      <c r="V1656" s="52">
        <f t="shared" si="400"/>
        <v>0</v>
      </c>
      <c r="W1656" s="63"/>
      <c r="X1656" s="63"/>
      <c r="Y1656" s="63"/>
      <c r="Z1656" s="57">
        <f t="shared" si="401"/>
        <v>0</v>
      </c>
      <c r="AA1656" s="59">
        <f t="shared" si="402"/>
        <v>0</v>
      </c>
      <c r="AB1656" s="58">
        <f t="shared" si="403"/>
        <v>0</v>
      </c>
      <c r="AC1656" s="61">
        <f t="shared" si="404"/>
        <v>0</v>
      </c>
      <c r="AD1656" s="61">
        <f t="shared" si="405"/>
        <v>0</v>
      </c>
    </row>
    <row r="1657" spans="1:30" x14ac:dyDescent="0.3">
      <c r="A1657" s="39">
        <f>IF(Agua!A1659&gt;0,Agua!A1659,"-")</f>
        <v>44067</v>
      </c>
      <c r="B1657" s="40">
        <f>Agua!C1659</f>
        <v>0</v>
      </c>
      <c r="C1657" s="72">
        <f>Agua!J1659</f>
        <v>0</v>
      </c>
      <c r="D1657" s="72">
        <f>Agua!M1659</f>
        <v>0</v>
      </c>
      <c r="E1657" s="72">
        <f t="shared" si="391"/>
        <v>0</v>
      </c>
      <c r="F1657" s="72">
        <f>Agua!P1659</f>
        <v>0</v>
      </c>
      <c r="G1657" s="72">
        <f t="shared" si="392"/>
        <v>0</v>
      </c>
      <c r="H1657" s="72">
        <f>Agua!S1659</f>
        <v>0</v>
      </c>
      <c r="I1657" s="72">
        <f t="shared" si="393"/>
        <v>0</v>
      </c>
      <c r="J1657" s="72">
        <f>Agua!V1659</f>
        <v>0</v>
      </c>
      <c r="K1657" s="72">
        <f t="shared" si="394"/>
        <v>0</v>
      </c>
      <c r="L1657" s="72">
        <f>Agua!X1659</f>
        <v>0</v>
      </c>
      <c r="M1657" s="72">
        <f t="shared" si="395"/>
        <v>0</v>
      </c>
      <c r="N1657" s="72">
        <f t="shared" si="396"/>
        <v>0</v>
      </c>
      <c r="O1657" s="41">
        <f>'Gas y Electricidad'!F1660</f>
        <v>0</v>
      </c>
      <c r="P1657" s="49">
        <f t="shared" si="397"/>
        <v>0</v>
      </c>
      <c r="Q1657" s="41">
        <f>'Gas y Electricidad'!J1660</f>
        <v>0</v>
      </c>
      <c r="R1657" s="49">
        <f t="shared" si="398"/>
        <v>0</v>
      </c>
      <c r="S1657" s="41">
        <f>'Gas y Electricidad'!M1660</f>
        <v>0</v>
      </c>
      <c r="T1657" s="42" t="e">
        <f t="shared" si="399"/>
        <v>#DIV/0!</v>
      </c>
      <c r="U1657" s="35">
        <f>'Gas y Electricidad'!Q1660</f>
        <v>0</v>
      </c>
      <c r="V1657" s="52">
        <f t="shared" si="400"/>
        <v>0</v>
      </c>
      <c r="W1657" s="63"/>
      <c r="X1657" s="63"/>
      <c r="Y1657" s="63"/>
      <c r="Z1657" s="57">
        <f t="shared" si="401"/>
        <v>0</v>
      </c>
      <c r="AA1657" s="59">
        <f t="shared" si="402"/>
        <v>0</v>
      </c>
      <c r="AB1657" s="58">
        <f t="shared" si="403"/>
        <v>0</v>
      </c>
      <c r="AC1657" s="61">
        <f t="shared" si="404"/>
        <v>0</v>
      </c>
      <c r="AD1657" s="61">
        <f t="shared" si="405"/>
        <v>0</v>
      </c>
    </row>
    <row r="1658" spans="1:30" x14ac:dyDescent="0.3">
      <c r="A1658" s="39" t="str">
        <f>IF(Agua!A1660&gt;0,Agua!A1660,"-")</f>
        <v>-</v>
      </c>
      <c r="B1658" s="40">
        <f>Agua!C1660</f>
        <v>0</v>
      </c>
      <c r="C1658" s="72">
        <f>Agua!J1660</f>
        <v>0</v>
      </c>
      <c r="D1658" s="72">
        <f>Agua!M1660</f>
        <v>0</v>
      </c>
      <c r="E1658" s="72">
        <f t="shared" si="391"/>
        <v>0</v>
      </c>
      <c r="F1658" s="72">
        <f>Agua!P1660</f>
        <v>0</v>
      </c>
      <c r="G1658" s="72">
        <f t="shared" si="392"/>
        <v>0</v>
      </c>
      <c r="H1658" s="72">
        <f>Agua!S1660</f>
        <v>0</v>
      </c>
      <c r="I1658" s="72">
        <f t="shared" si="393"/>
        <v>0</v>
      </c>
      <c r="J1658" s="72">
        <f>Agua!V1660</f>
        <v>0</v>
      </c>
      <c r="K1658" s="72">
        <f t="shared" si="394"/>
        <v>0</v>
      </c>
      <c r="L1658" s="72">
        <f>Agua!X1660</f>
        <v>0</v>
      </c>
      <c r="M1658" s="72">
        <f t="shared" si="395"/>
        <v>0</v>
      </c>
      <c r="N1658" s="72">
        <f t="shared" si="396"/>
        <v>0</v>
      </c>
      <c r="O1658" s="41">
        <f>'Gas y Electricidad'!F1661</f>
        <v>0</v>
      </c>
      <c r="P1658" s="49">
        <f t="shared" si="397"/>
        <v>0</v>
      </c>
      <c r="Q1658" s="41">
        <f>'Gas y Electricidad'!J1661</f>
        <v>0</v>
      </c>
      <c r="R1658" s="49">
        <f t="shared" si="398"/>
        <v>0</v>
      </c>
      <c r="S1658" s="41">
        <f>'Gas y Electricidad'!M1661</f>
        <v>0</v>
      </c>
      <c r="T1658" s="42" t="e">
        <f t="shared" si="399"/>
        <v>#DIV/0!</v>
      </c>
      <c r="U1658" s="35">
        <f>'Gas y Electricidad'!Q1661</f>
        <v>0</v>
      </c>
      <c r="V1658" s="52">
        <f t="shared" si="400"/>
        <v>0</v>
      </c>
      <c r="W1658" s="63"/>
      <c r="X1658" s="63"/>
      <c r="Y1658" s="63"/>
      <c r="Z1658" s="57">
        <f t="shared" si="401"/>
        <v>0</v>
      </c>
      <c r="AA1658" s="59">
        <f t="shared" si="402"/>
        <v>0</v>
      </c>
      <c r="AB1658" s="58">
        <f t="shared" si="403"/>
        <v>0</v>
      </c>
      <c r="AC1658" s="61">
        <f t="shared" si="404"/>
        <v>0</v>
      </c>
      <c r="AD1658" s="61">
        <f t="shared" si="405"/>
        <v>0</v>
      </c>
    </row>
    <row r="1659" spans="1:30" x14ac:dyDescent="0.3">
      <c r="A1659" s="39" t="str">
        <f>IF(Agua!A1661&gt;0,Agua!A1661,"-")</f>
        <v>-</v>
      </c>
      <c r="B1659" s="40">
        <f>Agua!C1661</f>
        <v>0</v>
      </c>
      <c r="C1659" s="72">
        <f>Agua!J1661</f>
        <v>0</v>
      </c>
      <c r="D1659" s="72">
        <f>Agua!M1661</f>
        <v>0</v>
      </c>
      <c r="E1659" s="72">
        <f t="shared" si="391"/>
        <v>0</v>
      </c>
      <c r="F1659" s="72">
        <f>Agua!P1661</f>
        <v>0</v>
      </c>
      <c r="G1659" s="72">
        <f t="shared" si="392"/>
        <v>0</v>
      </c>
      <c r="H1659" s="72">
        <f>Agua!S1661</f>
        <v>0</v>
      </c>
      <c r="I1659" s="72">
        <f t="shared" si="393"/>
        <v>0</v>
      </c>
      <c r="J1659" s="72">
        <f>Agua!V1661</f>
        <v>0</v>
      </c>
      <c r="K1659" s="72">
        <f t="shared" si="394"/>
        <v>0</v>
      </c>
      <c r="L1659" s="72">
        <f>Agua!X1661</f>
        <v>0</v>
      </c>
      <c r="M1659" s="72">
        <f t="shared" si="395"/>
        <v>0</v>
      </c>
      <c r="N1659" s="72">
        <f t="shared" si="396"/>
        <v>0</v>
      </c>
      <c r="O1659" s="41">
        <f>'Gas y Electricidad'!F1662</f>
        <v>0</v>
      </c>
      <c r="P1659" s="49">
        <f t="shared" si="397"/>
        <v>0</v>
      </c>
      <c r="Q1659" s="41">
        <f>'Gas y Electricidad'!J1662</f>
        <v>0</v>
      </c>
      <c r="R1659" s="49">
        <f t="shared" si="398"/>
        <v>0</v>
      </c>
      <c r="S1659" s="41">
        <f>'Gas y Electricidad'!M1662</f>
        <v>0</v>
      </c>
      <c r="T1659" s="42" t="e">
        <f t="shared" si="399"/>
        <v>#DIV/0!</v>
      </c>
      <c r="U1659" s="35">
        <f>'Gas y Electricidad'!Q1662</f>
        <v>0</v>
      </c>
      <c r="V1659" s="52">
        <f t="shared" si="400"/>
        <v>0</v>
      </c>
      <c r="W1659" s="63"/>
      <c r="X1659" s="63"/>
      <c r="Y1659" s="63"/>
      <c r="Z1659" s="57">
        <f t="shared" si="401"/>
        <v>0</v>
      </c>
      <c r="AA1659" s="59">
        <f t="shared" si="402"/>
        <v>0</v>
      </c>
      <c r="AB1659" s="58">
        <f t="shared" si="403"/>
        <v>0</v>
      </c>
      <c r="AC1659" s="61">
        <f t="shared" si="404"/>
        <v>0</v>
      </c>
      <c r="AD1659" s="61">
        <f t="shared" si="405"/>
        <v>0</v>
      </c>
    </row>
    <row r="1660" spans="1:30" x14ac:dyDescent="0.3">
      <c r="A1660" s="39" t="str">
        <f>IF(Agua!A1662&gt;0,Agua!A1662,"-")</f>
        <v>-</v>
      </c>
      <c r="B1660" s="40">
        <f>Agua!C1662</f>
        <v>0</v>
      </c>
      <c r="C1660" s="72">
        <f>Agua!J1662</f>
        <v>0</v>
      </c>
      <c r="D1660" s="72">
        <f>Agua!M1662</f>
        <v>0</v>
      </c>
      <c r="E1660" s="72">
        <f t="shared" si="391"/>
        <v>0</v>
      </c>
      <c r="F1660" s="72">
        <f>Agua!P1662</f>
        <v>0</v>
      </c>
      <c r="G1660" s="72">
        <f t="shared" si="392"/>
        <v>0</v>
      </c>
      <c r="H1660" s="72">
        <f>Agua!S1662</f>
        <v>0</v>
      </c>
      <c r="I1660" s="72">
        <f t="shared" si="393"/>
        <v>0</v>
      </c>
      <c r="J1660" s="72">
        <f>Agua!V1662</f>
        <v>0</v>
      </c>
      <c r="K1660" s="72">
        <f t="shared" si="394"/>
        <v>0</v>
      </c>
      <c r="L1660" s="72">
        <f>Agua!X1662</f>
        <v>0</v>
      </c>
      <c r="M1660" s="72">
        <f t="shared" si="395"/>
        <v>0</v>
      </c>
      <c r="N1660" s="72">
        <f t="shared" si="396"/>
        <v>0</v>
      </c>
      <c r="O1660" s="41">
        <f>'Gas y Electricidad'!F1663</f>
        <v>0</v>
      </c>
      <c r="P1660" s="49">
        <f t="shared" si="397"/>
        <v>0</v>
      </c>
      <c r="Q1660" s="41">
        <f>'Gas y Electricidad'!J1663</f>
        <v>0</v>
      </c>
      <c r="R1660" s="49">
        <f t="shared" si="398"/>
        <v>0</v>
      </c>
      <c r="S1660" s="41">
        <f>'Gas y Electricidad'!M1663</f>
        <v>0</v>
      </c>
      <c r="T1660" s="42" t="e">
        <f t="shared" si="399"/>
        <v>#DIV/0!</v>
      </c>
      <c r="U1660" s="35">
        <f>'Gas y Electricidad'!Q1663</f>
        <v>0</v>
      </c>
      <c r="V1660" s="52">
        <f t="shared" si="400"/>
        <v>0</v>
      </c>
      <c r="W1660" s="63"/>
      <c r="X1660" s="63"/>
      <c r="Y1660" s="63"/>
      <c r="Z1660" s="57">
        <f t="shared" si="401"/>
        <v>0</v>
      </c>
      <c r="AA1660" s="59">
        <f t="shared" si="402"/>
        <v>0</v>
      </c>
      <c r="AB1660" s="58">
        <f t="shared" si="403"/>
        <v>0</v>
      </c>
      <c r="AC1660" s="61">
        <f t="shared" si="404"/>
        <v>0</v>
      </c>
      <c r="AD1660" s="61">
        <f t="shared" si="405"/>
        <v>0</v>
      </c>
    </row>
    <row r="1661" spans="1:30" x14ac:dyDescent="0.3">
      <c r="A1661" s="39" t="str">
        <f>IF(Agua!A1663&gt;0,Agua!A1663,"-")</f>
        <v>-</v>
      </c>
      <c r="B1661" s="40">
        <f>Agua!C1663</f>
        <v>0</v>
      </c>
      <c r="C1661" s="72">
        <f>Agua!J1663</f>
        <v>0</v>
      </c>
      <c r="D1661" s="72">
        <f>Agua!M1663</f>
        <v>0</v>
      </c>
      <c r="E1661" s="72">
        <f t="shared" si="391"/>
        <v>0</v>
      </c>
      <c r="F1661" s="72">
        <f>Agua!P1663</f>
        <v>0</v>
      </c>
      <c r="G1661" s="72">
        <f t="shared" si="392"/>
        <v>0</v>
      </c>
      <c r="H1661" s="72">
        <f>Agua!S1663</f>
        <v>0</v>
      </c>
      <c r="I1661" s="72">
        <f t="shared" si="393"/>
        <v>0</v>
      </c>
      <c r="J1661" s="72">
        <f>Agua!V1663</f>
        <v>0</v>
      </c>
      <c r="K1661" s="72">
        <f t="shared" si="394"/>
        <v>0</v>
      </c>
      <c r="L1661" s="72">
        <f>Agua!X1663</f>
        <v>0</v>
      </c>
      <c r="M1661" s="72">
        <f t="shared" si="395"/>
        <v>0</v>
      </c>
      <c r="N1661" s="72">
        <f t="shared" si="396"/>
        <v>0</v>
      </c>
      <c r="O1661" s="41">
        <f>'Gas y Electricidad'!F1664</f>
        <v>0</v>
      </c>
      <c r="P1661" s="49">
        <f t="shared" si="397"/>
        <v>0</v>
      </c>
      <c r="Q1661" s="41">
        <f>'Gas y Electricidad'!J1664</f>
        <v>0</v>
      </c>
      <c r="R1661" s="49">
        <f t="shared" si="398"/>
        <v>0</v>
      </c>
      <c r="S1661" s="41">
        <f>'Gas y Electricidad'!M1664</f>
        <v>0</v>
      </c>
      <c r="T1661" s="42" t="e">
        <f t="shared" si="399"/>
        <v>#DIV/0!</v>
      </c>
      <c r="U1661" s="35">
        <f>'Gas y Electricidad'!Q1664</f>
        <v>0</v>
      </c>
      <c r="V1661" s="52">
        <f t="shared" si="400"/>
        <v>0</v>
      </c>
      <c r="W1661" s="63"/>
      <c r="X1661" s="63"/>
      <c r="Y1661" s="63"/>
      <c r="Z1661" s="57">
        <f t="shared" si="401"/>
        <v>0</v>
      </c>
      <c r="AA1661" s="59">
        <f t="shared" si="402"/>
        <v>0</v>
      </c>
      <c r="AB1661" s="58">
        <f t="shared" si="403"/>
        <v>0</v>
      </c>
      <c r="AC1661" s="61">
        <f t="shared" si="404"/>
        <v>0</v>
      </c>
      <c r="AD1661" s="61">
        <f t="shared" si="405"/>
        <v>0</v>
      </c>
    </row>
    <row r="1662" spans="1:30" x14ac:dyDescent="0.3">
      <c r="A1662" s="39" t="str">
        <f>IF(Agua!A1664&gt;0,Agua!A1664,"-")</f>
        <v>-</v>
      </c>
      <c r="B1662" s="40">
        <f>Agua!C1664</f>
        <v>0</v>
      </c>
      <c r="C1662" s="72">
        <f>Agua!J1664</f>
        <v>0</v>
      </c>
      <c r="D1662" s="72">
        <f>Agua!M1664</f>
        <v>0</v>
      </c>
      <c r="E1662" s="72">
        <f t="shared" si="391"/>
        <v>0</v>
      </c>
      <c r="F1662" s="72">
        <f>Agua!P1664</f>
        <v>0</v>
      </c>
      <c r="G1662" s="72">
        <f t="shared" si="392"/>
        <v>0</v>
      </c>
      <c r="H1662" s="72">
        <f>Agua!S1664</f>
        <v>0</v>
      </c>
      <c r="I1662" s="72">
        <f t="shared" si="393"/>
        <v>0</v>
      </c>
      <c r="J1662" s="72">
        <f>Agua!V1664</f>
        <v>0</v>
      </c>
      <c r="K1662" s="72">
        <f t="shared" si="394"/>
        <v>0</v>
      </c>
      <c r="L1662" s="72">
        <f>Agua!X1664</f>
        <v>0</v>
      </c>
      <c r="M1662" s="72">
        <f t="shared" si="395"/>
        <v>0</v>
      </c>
      <c r="N1662" s="72">
        <f t="shared" si="396"/>
        <v>0</v>
      </c>
      <c r="O1662" s="41">
        <f>'Gas y Electricidad'!F1665</f>
        <v>0</v>
      </c>
      <c r="P1662" s="49">
        <f t="shared" si="397"/>
        <v>0</v>
      </c>
      <c r="Q1662" s="41">
        <f>'Gas y Electricidad'!J1665</f>
        <v>0</v>
      </c>
      <c r="R1662" s="49">
        <f t="shared" si="398"/>
        <v>0</v>
      </c>
      <c r="S1662" s="41">
        <f>'Gas y Electricidad'!M1665</f>
        <v>0</v>
      </c>
      <c r="T1662" s="42" t="e">
        <f t="shared" si="399"/>
        <v>#DIV/0!</v>
      </c>
      <c r="U1662" s="35">
        <f>'Gas y Electricidad'!Q1665</f>
        <v>0</v>
      </c>
      <c r="V1662" s="52">
        <f t="shared" si="400"/>
        <v>0</v>
      </c>
      <c r="W1662" s="63"/>
      <c r="X1662" s="63"/>
      <c r="Y1662" s="63"/>
      <c r="Z1662" s="57">
        <f t="shared" si="401"/>
        <v>0</v>
      </c>
      <c r="AA1662" s="59">
        <f t="shared" si="402"/>
        <v>0</v>
      </c>
      <c r="AB1662" s="58">
        <f t="shared" si="403"/>
        <v>0</v>
      </c>
      <c r="AC1662" s="61">
        <f t="shared" si="404"/>
        <v>0</v>
      </c>
      <c r="AD1662" s="61">
        <f t="shared" si="405"/>
        <v>0</v>
      </c>
    </row>
    <row r="1663" spans="1:30" x14ac:dyDescent="0.3">
      <c r="A1663" s="39" t="str">
        <f>IF(Agua!A1665&gt;0,Agua!A1665,"-")</f>
        <v>-</v>
      </c>
      <c r="B1663" s="40">
        <f>Agua!C1665</f>
        <v>0</v>
      </c>
      <c r="C1663" s="72">
        <f>Agua!J1665</f>
        <v>0</v>
      </c>
      <c r="D1663" s="72">
        <f>Agua!M1665</f>
        <v>0</v>
      </c>
      <c r="E1663" s="72">
        <f t="shared" si="391"/>
        <v>0</v>
      </c>
      <c r="F1663" s="72">
        <f>Agua!P1665</f>
        <v>0</v>
      </c>
      <c r="G1663" s="72">
        <f t="shared" si="392"/>
        <v>0</v>
      </c>
      <c r="H1663" s="72">
        <f>Agua!S1665</f>
        <v>0</v>
      </c>
      <c r="I1663" s="72">
        <f t="shared" si="393"/>
        <v>0</v>
      </c>
      <c r="J1663" s="72">
        <f>Agua!V1665</f>
        <v>0</v>
      </c>
      <c r="K1663" s="72">
        <f t="shared" si="394"/>
        <v>0</v>
      </c>
      <c r="L1663" s="72">
        <f>Agua!X1665</f>
        <v>0</v>
      </c>
      <c r="M1663" s="72">
        <f t="shared" si="395"/>
        <v>0</v>
      </c>
      <c r="N1663" s="72">
        <f t="shared" si="396"/>
        <v>0</v>
      </c>
      <c r="O1663" s="41">
        <f>'Gas y Electricidad'!F1666</f>
        <v>0</v>
      </c>
      <c r="P1663" s="49">
        <f t="shared" si="397"/>
        <v>0</v>
      </c>
      <c r="Q1663" s="41">
        <f>'Gas y Electricidad'!J1666</f>
        <v>0</v>
      </c>
      <c r="R1663" s="49">
        <f t="shared" si="398"/>
        <v>0</v>
      </c>
      <c r="S1663" s="41">
        <f>'Gas y Electricidad'!M1666</f>
        <v>0</v>
      </c>
      <c r="T1663" s="42" t="e">
        <f t="shared" si="399"/>
        <v>#DIV/0!</v>
      </c>
      <c r="U1663" s="35">
        <f>'Gas y Electricidad'!Q1666</f>
        <v>0</v>
      </c>
      <c r="V1663" s="52">
        <f t="shared" si="400"/>
        <v>0</v>
      </c>
      <c r="W1663" s="63"/>
      <c r="X1663" s="63"/>
      <c r="Y1663" s="63"/>
      <c r="Z1663" s="57">
        <f t="shared" si="401"/>
        <v>0</v>
      </c>
      <c r="AA1663" s="59">
        <f t="shared" si="402"/>
        <v>0</v>
      </c>
      <c r="AB1663" s="58">
        <f t="shared" si="403"/>
        <v>0</v>
      </c>
      <c r="AC1663" s="61">
        <f t="shared" si="404"/>
        <v>0</v>
      </c>
      <c r="AD1663" s="61">
        <f t="shared" si="405"/>
        <v>0</v>
      </c>
    </row>
    <row r="1664" spans="1:30" x14ac:dyDescent="0.3">
      <c r="A1664" s="39" t="str">
        <f>IF(Agua!A1666&gt;0,Agua!A1666,"-")</f>
        <v>-</v>
      </c>
      <c r="B1664" s="40">
        <f>Agua!C1666</f>
        <v>0</v>
      </c>
      <c r="C1664" s="72">
        <f>Agua!J1666</f>
        <v>0</v>
      </c>
      <c r="D1664" s="72">
        <f>Agua!M1666</f>
        <v>0</v>
      </c>
      <c r="E1664" s="72">
        <f t="shared" si="391"/>
        <v>0</v>
      </c>
      <c r="F1664" s="72">
        <f>Agua!P1666</f>
        <v>0</v>
      </c>
      <c r="G1664" s="72">
        <f t="shared" si="392"/>
        <v>0</v>
      </c>
      <c r="H1664" s="72">
        <f>Agua!S1666</f>
        <v>0</v>
      </c>
      <c r="I1664" s="72">
        <f t="shared" si="393"/>
        <v>0</v>
      </c>
      <c r="J1664" s="72">
        <f>Agua!V1666</f>
        <v>0</v>
      </c>
      <c r="K1664" s="72">
        <f t="shared" si="394"/>
        <v>0</v>
      </c>
      <c r="L1664" s="72">
        <f>Agua!X1666</f>
        <v>0</v>
      </c>
      <c r="M1664" s="72">
        <f t="shared" si="395"/>
        <v>0</v>
      </c>
      <c r="N1664" s="72">
        <f t="shared" si="396"/>
        <v>0</v>
      </c>
      <c r="O1664" s="41">
        <f>'Gas y Electricidad'!F1667</f>
        <v>0</v>
      </c>
      <c r="P1664" s="49">
        <f t="shared" si="397"/>
        <v>0</v>
      </c>
      <c r="Q1664" s="41">
        <f>'Gas y Electricidad'!J1667</f>
        <v>0</v>
      </c>
      <c r="R1664" s="49">
        <f t="shared" si="398"/>
        <v>0</v>
      </c>
      <c r="S1664" s="41">
        <f>'Gas y Electricidad'!M1667</f>
        <v>0</v>
      </c>
      <c r="T1664" s="42" t="e">
        <f t="shared" si="399"/>
        <v>#DIV/0!</v>
      </c>
      <c r="U1664" s="35">
        <f>'Gas y Electricidad'!Q1667</f>
        <v>0</v>
      </c>
      <c r="V1664" s="52">
        <f t="shared" si="400"/>
        <v>0</v>
      </c>
      <c r="W1664" s="63"/>
      <c r="X1664" s="63"/>
      <c r="Y1664" s="63"/>
      <c r="Z1664" s="57">
        <f t="shared" si="401"/>
        <v>0</v>
      </c>
      <c r="AA1664" s="59">
        <f t="shared" si="402"/>
        <v>0</v>
      </c>
      <c r="AB1664" s="58">
        <f t="shared" si="403"/>
        <v>0</v>
      </c>
      <c r="AC1664" s="61">
        <f t="shared" si="404"/>
        <v>0</v>
      </c>
      <c r="AD1664" s="61">
        <f t="shared" si="405"/>
        <v>0</v>
      </c>
    </row>
    <row r="1665" spans="1:30" x14ac:dyDescent="0.3">
      <c r="A1665" s="39" t="str">
        <f>IF(Agua!A1667&gt;0,Agua!A1667,"-")</f>
        <v>-</v>
      </c>
      <c r="B1665" s="40">
        <f>Agua!C1667</f>
        <v>0</v>
      </c>
      <c r="C1665" s="72">
        <f>Agua!J1667</f>
        <v>0</v>
      </c>
      <c r="D1665" s="72">
        <f>Agua!M1667</f>
        <v>0</v>
      </c>
      <c r="E1665" s="72">
        <f t="shared" si="391"/>
        <v>0</v>
      </c>
      <c r="F1665" s="72">
        <f>Agua!P1667</f>
        <v>0</v>
      </c>
      <c r="G1665" s="72">
        <f t="shared" si="392"/>
        <v>0</v>
      </c>
      <c r="H1665" s="72">
        <f>Agua!S1667</f>
        <v>0</v>
      </c>
      <c r="I1665" s="72">
        <f t="shared" si="393"/>
        <v>0</v>
      </c>
      <c r="J1665" s="72">
        <f>Agua!V1667</f>
        <v>0</v>
      </c>
      <c r="K1665" s="72">
        <f t="shared" si="394"/>
        <v>0</v>
      </c>
      <c r="L1665" s="72">
        <f>Agua!X1667</f>
        <v>0</v>
      </c>
      <c r="M1665" s="72">
        <f t="shared" si="395"/>
        <v>0</v>
      </c>
      <c r="N1665" s="72">
        <f t="shared" si="396"/>
        <v>0</v>
      </c>
      <c r="O1665" s="41">
        <f>'Gas y Electricidad'!F1668</f>
        <v>0</v>
      </c>
      <c r="P1665" s="49">
        <f t="shared" si="397"/>
        <v>0</v>
      </c>
      <c r="Q1665" s="41">
        <f>'Gas y Electricidad'!J1668</f>
        <v>0</v>
      </c>
      <c r="R1665" s="49">
        <f t="shared" si="398"/>
        <v>0</v>
      </c>
      <c r="S1665" s="41">
        <f>'Gas y Electricidad'!M1668</f>
        <v>0</v>
      </c>
      <c r="T1665" s="42" t="e">
        <f t="shared" si="399"/>
        <v>#DIV/0!</v>
      </c>
      <c r="U1665" s="35">
        <f>'Gas y Electricidad'!Q1668</f>
        <v>0</v>
      </c>
      <c r="V1665" s="52">
        <f t="shared" si="400"/>
        <v>0</v>
      </c>
      <c r="W1665" s="63"/>
      <c r="X1665" s="63"/>
      <c r="Y1665" s="63"/>
      <c r="Z1665" s="57">
        <f t="shared" si="401"/>
        <v>0</v>
      </c>
      <c r="AA1665" s="59">
        <f t="shared" si="402"/>
        <v>0</v>
      </c>
      <c r="AB1665" s="58">
        <f t="shared" si="403"/>
        <v>0</v>
      </c>
      <c r="AC1665" s="61">
        <f t="shared" si="404"/>
        <v>0</v>
      </c>
      <c r="AD1665" s="61">
        <f t="shared" si="405"/>
        <v>0</v>
      </c>
    </row>
    <row r="1666" spans="1:30" x14ac:dyDescent="0.3">
      <c r="A1666" s="39" t="str">
        <f>IF(Agua!A1668&gt;0,Agua!A1668,"-")</f>
        <v>-</v>
      </c>
      <c r="B1666" s="40">
        <f>Agua!C1668</f>
        <v>0</v>
      </c>
      <c r="C1666" s="72">
        <f>Agua!J1668</f>
        <v>0</v>
      </c>
      <c r="D1666" s="72">
        <f>Agua!M1668</f>
        <v>0</v>
      </c>
      <c r="E1666" s="72">
        <f t="shared" si="391"/>
        <v>0</v>
      </c>
      <c r="F1666" s="72">
        <f>Agua!P1668</f>
        <v>0</v>
      </c>
      <c r="G1666" s="72">
        <f t="shared" si="392"/>
        <v>0</v>
      </c>
      <c r="H1666" s="72">
        <f>Agua!S1668</f>
        <v>0</v>
      </c>
      <c r="I1666" s="72">
        <f t="shared" si="393"/>
        <v>0</v>
      </c>
      <c r="J1666" s="72">
        <f>Agua!V1668</f>
        <v>0</v>
      </c>
      <c r="K1666" s="72">
        <f t="shared" si="394"/>
        <v>0</v>
      </c>
      <c r="L1666" s="72">
        <f>Agua!X1668</f>
        <v>0</v>
      </c>
      <c r="M1666" s="72">
        <f t="shared" si="395"/>
        <v>0</v>
      </c>
      <c r="N1666" s="72">
        <f t="shared" si="396"/>
        <v>0</v>
      </c>
      <c r="O1666" s="41">
        <f>'Gas y Electricidad'!F1669</f>
        <v>0</v>
      </c>
      <c r="P1666" s="49">
        <f t="shared" si="397"/>
        <v>0</v>
      </c>
      <c r="Q1666" s="41">
        <f>'Gas y Electricidad'!J1669</f>
        <v>0</v>
      </c>
      <c r="R1666" s="49">
        <f t="shared" si="398"/>
        <v>0</v>
      </c>
      <c r="S1666" s="41">
        <f>'Gas y Electricidad'!M1669</f>
        <v>0</v>
      </c>
      <c r="T1666" s="42" t="e">
        <f t="shared" si="399"/>
        <v>#DIV/0!</v>
      </c>
      <c r="U1666" s="35">
        <f>'Gas y Electricidad'!Q1669</f>
        <v>0</v>
      </c>
      <c r="V1666" s="52">
        <f t="shared" si="400"/>
        <v>0</v>
      </c>
      <c r="W1666" s="63"/>
      <c r="X1666" s="63"/>
      <c r="Y1666" s="63"/>
      <c r="Z1666" s="57">
        <f t="shared" si="401"/>
        <v>0</v>
      </c>
      <c r="AA1666" s="59">
        <f t="shared" si="402"/>
        <v>0</v>
      </c>
      <c r="AB1666" s="58">
        <f t="shared" si="403"/>
        <v>0</v>
      </c>
      <c r="AC1666" s="61">
        <f t="shared" si="404"/>
        <v>0</v>
      </c>
      <c r="AD1666" s="61">
        <f t="shared" si="405"/>
        <v>0</v>
      </c>
    </row>
    <row r="1667" spans="1:30" x14ac:dyDescent="0.3">
      <c r="A1667" s="39" t="str">
        <f>IF(Agua!A1669&gt;0,Agua!A1669,"-")</f>
        <v>-</v>
      </c>
      <c r="B1667" s="40">
        <f>Agua!C1669</f>
        <v>0</v>
      </c>
      <c r="C1667" s="72">
        <f>Agua!J1669</f>
        <v>0</v>
      </c>
      <c r="D1667" s="72">
        <f>Agua!M1669</f>
        <v>0</v>
      </c>
      <c r="E1667" s="72">
        <f t="shared" si="391"/>
        <v>0</v>
      </c>
      <c r="F1667" s="72">
        <f>Agua!P1669</f>
        <v>0</v>
      </c>
      <c r="G1667" s="72">
        <f t="shared" si="392"/>
        <v>0</v>
      </c>
      <c r="H1667" s="72">
        <f>Agua!S1669</f>
        <v>0</v>
      </c>
      <c r="I1667" s="72">
        <f t="shared" si="393"/>
        <v>0</v>
      </c>
      <c r="J1667" s="72">
        <f>Agua!V1669</f>
        <v>0</v>
      </c>
      <c r="K1667" s="72">
        <f t="shared" si="394"/>
        <v>0</v>
      </c>
      <c r="L1667" s="72">
        <f>Agua!X1669</f>
        <v>0</v>
      </c>
      <c r="M1667" s="72">
        <f t="shared" si="395"/>
        <v>0</v>
      </c>
      <c r="N1667" s="72">
        <f t="shared" si="396"/>
        <v>0</v>
      </c>
      <c r="O1667" s="41">
        <f>'Gas y Electricidad'!F1670</f>
        <v>0</v>
      </c>
      <c r="P1667" s="49">
        <f t="shared" si="397"/>
        <v>0</v>
      </c>
      <c r="Q1667" s="41">
        <f>'Gas y Electricidad'!J1670</f>
        <v>0</v>
      </c>
      <c r="R1667" s="49">
        <f t="shared" si="398"/>
        <v>0</v>
      </c>
      <c r="S1667" s="41">
        <f>'Gas y Electricidad'!M1670</f>
        <v>0</v>
      </c>
      <c r="T1667" s="42" t="e">
        <f t="shared" si="399"/>
        <v>#DIV/0!</v>
      </c>
      <c r="U1667" s="35">
        <f>'Gas y Electricidad'!Q1670</f>
        <v>0</v>
      </c>
      <c r="V1667" s="52">
        <f t="shared" si="400"/>
        <v>0</v>
      </c>
      <c r="W1667" s="63"/>
      <c r="X1667" s="63"/>
      <c r="Y1667" s="63"/>
      <c r="Z1667" s="57">
        <f t="shared" si="401"/>
        <v>0</v>
      </c>
      <c r="AA1667" s="59">
        <f t="shared" si="402"/>
        <v>0</v>
      </c>
      <c r="AB1667" s="58">
        <f t="shared" si="403"/>
        <v>0</v>
      </c>
      <c r="AC1667" s="61">
        <f t="shared" si="404"/>
        <v>0</v>
      </c>
      <c r="AD1667" s="61">
        <f t="shared" si="405"/>
        <v>0</v>
      </c>
    </row>
    <row r="1668" spans="1:30" x14ac:dyDescent="0.3">
      <c r="A1668" s="39" t="str">
        <f>IF(Agua!A1670&gt;0,Agua!A1670,"-")</f>
        <v>-</v>
      </c>
      <c r="B1668" s="40">
        <f>Agua!C1670</f>
        <v>0</v>
      </c>
      <c r="C1668" s="72">
        <f>Agua!J1670</f>
        <v>0</v>
      </c>
      <c r="D1668" s="72">
        <f>Agua!M1670</f>
        <v>0</v>
      </c>
      <c r="E1668" s="72">
        <f t="shared" si="391"/>
        <v>0</v>
      </c>
      <c r="F1668" s="72">
        <f>Agua!P1670</f>
        <v>0</v>
      </c>
      <c r="G1668" s="72">
        <f t="shared" si="392"/>
        <v>0</v>
      </c>
      <c r="H1668" s="72">
        <f>Agua!S1670</f>
        <v>0</v>
      </c>
      <c r="I1668" s="72">
        <f t="shared" si="393"/>
        <v>0</v>
      </c>
      <c r="J1668" s="72">
        <f>Agua!V1670</f>
        <v>0</v>
      </c>
      <c r="K1668" s="72">
        <f t="shared" si="394"/>
        <v>0</v>
      </c>
      <c r="L1668" s="72">
        <f>Agua!X1670</f>
        <v>0</v>
      </c>
      <c r="M1668" s="72">
        <f t="shared" si="395"/>
        <v>0</v>
      </c>
      <c r="N1668" s="72">
        <f t="shared" si="396"/>
        <v>0</v>
      </c>
      <c r="O1668" s="41">
        <f>'Gas y Electricidad'!F1671</f>
        <v>0</v>
      </c>
      <c r="P1668" s="49">
        <f t="shared" si="397"/>
        <v>0</v>
      </c>
      <c r="Q1668" s="41">
        <f>'Gas y Electricidad'!J1671</f>
        <v>0</v>
      </c>
      <c r="R1668" s="49">
        <f t="shared" si="398"/>
        <v>0</v>
      </c>
      <c r="S1668" s="41">
        <f>'Gas y Electricidad'!M1671</f>
        <v>0</v>
      </c>
      <c r="T1668" s="42" t="e">
        <f t="shared" si="399"/>
        <v>#DIV/0!</v>
      </c>
      <c r="U1668" s="35">
        <f>'Gas y Electricidad'!Q1671</f>
        <v>0</v>
      </c>
      <c r="V1668" s="52">
        <f t="shared" si="400"/>
        <v>0</v>
      </c>
      <c r="W1668" s="63"/>
      <c r="X1668" s="63"/>
      <c r="Y1668" s="63"/>
      <c r="Z1668" s="57">
        <f t="shared" si="401"/>
        <v>0</v>
      </c>
      <c r="AA1668" s="59">
        <f t="shared" si="402"/>
        <v>0</v>
      </c>
      <c r="AB1668" s="58">
        <f t="shared" si="403"/>
        <v>0</v>
      </c>
      <c r="AC1668" s="61">
        <f t="shared" si="404"/>
        <v>0</v>
      </c>
      <c r="AD1668" s="61">
        <f t="shared" si="405"/>
        <v>0</v>
      </c>
    </row>
    <row r="1669" spans="1:30" x14ac:dyDescent="0.3">
      <c r="A1669" s="39" t="str">
        <f>IF(Agua!A1671&gt;0,Agua!A1671,"-")</f>
        <v>-</v>
      </c>
      <c r="B1669" s="40">
        <f>Agua!C1671</f>
        <v>0</v>
      </c>
      <c r="C1669" s="72">
        <f>Agua!J1671</f>
        <v>0</v>
      </c>
      <c r="D1669" s="72">
        <f>Agua!M1671</f>
        <v>0</v>
      </c>
      <c r="E1669" s="72">
        <f t="shared" si="391"/>
        <v>0</v>
      </c>
      <c r="F1669" s="72">
        <f>Agua!P1671</f>
        <v>0</v>
      </c>
      <c r="G1669" s="72">
        <f t="shared" si="392"/>
        <v>0</v>
      </c>
      <c r="H1669" s="72">
        <f>Agua!S1671</f>
        <v>0</v>
      </c>
      <c r="I1669" s="72">
        <f t="shared" si="393"/>
        <v>0</v>
      </c>
      <c r="J1669" s="72">
        <f>Agua!V1671</f>
        <v>0</v>
      </c>
      <c r="K1669" s="72">
        <f t="shared" si="394"/>
        <v>0</v>
      </c>
      <c r="L1669" s="72">
        <f>Agua!X1671</f>
        <v>0</v>
      </c>
      <c r="M1669" s="72">
        <f t="shared" si="395"/>
        <v>0</v>
      </c>
      <c r="N1669" s="72">
        <f t="shared" si="396"/>
        <v>0</v>
      </c>
      <c r="O1669" s="41">
        <f>'Gas y Electricidad'!F1672</f>
        <v>0</v>
      </c>
      <c r="P1669" s="49">
        <f t="shared" si="397"/>
        <v>0</v>
      </c>
      <c r="Q1669" s="41">
        <f>'Gas y Electricidad'!J1672</f>
        <v>0</v>
      </c>
      <c r="R1669" s="49">
        <f t="shared" si="398"/>
        <v>0</v>
      </c>
      <c r="S1669" s="41">
        <f>'Gas y Electricidad'!M1672</f>
        <v>0</v>
      </c>
      <c r="T1669" s="42" t="e">
        <f t="shared" si="399"/>
        <v>#DIV/0!</v>
      </c>
      <c r="U1669" s="35">
        <f>'Gas y Electricidad'!Q1672</f>
        <v>0</v>
      </c>
      <c r="V1669" s="52">
        <f t="shared" si="400"/>
        <v>0</v>
      </c>
      <c r="W1669" s="63"/>
      <c r="X1669" s="63"/>
      <c r="Y1669" s="63"/>
      <c r="Z1669" s="57">
        <f t="shared" si="401"/>
        <v>0</v>
      </c>
      <c r="AA1669" s="59">
        <f t="shared" si="402"/>
        <v>0</v>
      </c>
      <c r="AB1669" s="58">
        <f t="shared" si="403"/>
        <v>0</v>
      </c>
      <c r="AC1669" s="61">
        <f t="shared" si="404"/>
        <v>0</v>
      </c>
      <c r="AD1669" s="61">
        <f t="shared" si="405"/>
        <v>0</v>
      </c>
    </row>
    <row r="1670" spans="1:30" x14ac:dyDescent="0.3">
      <c r="A1670" s="39" t="str">
        <f>IF(Agua!A1672&gt;0,Agua!A1672,"-")</f>
        <v>-</v>
      </c>
      <c r="B1670" s="40">
        <f>Agua!C1672</f>
        <v>0</v>
      </c>
      <c r="C1670" s="72">
        <f>Agua!J1672</f>
        <v>0</v>
      </c>
      <c r="D1670" s="72">
        <f>Agua!M1672</f>
        <v>0</v>
      </c>
      <c r="E1670" s="72">
        <f t="shared" si="391"/>
        <v>0</v>
      </c>
      <c r="F1670" s="72">
        <f>Agua!P1672</f>
        <v>0</v>
      </c>
      <c r="G1670" s="72">
        <f t="shared" si="392"/>
        <v>0</v>
      </c>
      <c r="H1670" s="72">
        <f>Agua!S1672</f>
        <v>0</v>
      </c>
      <c r="I1670" s="72">
        <f t="shared" si="393"/>
        <v>0</v>
      </c>
      <c r="J1670" s="72">
        <f>Agua!V1672</f>
        <v>0</v>
      </c>
      <c r="K1670" s="72">
        <f t="shared" si="394"/>
        <v>0</v>
      </c>
      <c r="L1670" s="72">
        <f>Agua!X1672</f>
        <v>0</v>
      </c>
      <c r="M1670" s="72">
        <f t="shared" si="395"/>
        <v>0</v>
      </c>
      <c r="N1670" s="72">
        <f t="shared" si="396"/>
        <v>0</v>
      </c>
      <c r="O1670" s="41">
        <f>'Gas y Electricidad'!F1673</f>
        <v>0</v>
      </c>
      <c r="P1670" s="49">
        <f t="shared" si="397"/>
        <v>0</v>
      </c>
      <c r="Q1670" s="41">
        <f>'Gas y Electricidad'!J1673</f>
        <v>0</v>
      </c>
      <c r="R1670" s="49">
        <f t="shared" si="398"/>
        <v>0</v>
      </c>
      <c r="S1670" s="41">
        <f>'Gas y Electricidad'!M1673</f>
        <v>0</v>
      </c>
      <c r="T1670" s="42" t="e">
        <f t="shared" si="399"/>
        <v>#DIV/0!</v>
      </c>
      <c r="U1670" s="35">
        <f>'Gas y Electricidad'!Q1673</f>
        <v>0</v>
      </c>
      <c r="V1670" s="52">
        <f t="shared" si="400"/>
        <v>0</v>
      </c>
      <c r="W1670" s="63"/>
      <c r="X1670" s="63"/>
      <c r="Y1670" s="63"/>
      <c r="Z1670" s="57">
        <f t="shared" si="401"/>
        <v>0</v>
      </c>
      <c r="AA1670" s="59">
        <f t="shared" si="402"/>
        <v>0</v>
      </c>
      <c r="AB1670" s="58">
        <f t="shared" si="403"/>
        <v>0</v>
      </c>
      <c r="AC1670" s="61">
        <f t="shared" si="404"/>
        <v>0</v>
      </c>
      <c r="AD1670" s="61">
        <f t="shared" si="405"/>
        <v>0</v>
      </c>
    </row>
    <row r="1671" spans="1:30" x14ac:dyDescent="0.3">
      <c r="A1671" s="39" t="str">
        <f>IF(Agua!A1673&gt;0,Agua!A1673,"-")</f>
        <v>-</v>
      </c>
      <c r="B1671" s="40">
        <f>Agua!C1673</f>
        <v>0</v>
      </c>
      <c r="C1671" s="72">
        <f>Agua!J1673</f>
        <v>0</v>
      </c>
      <c r="D1671" s="72">
        <f>Agua!M1673</f>
        <v>0</v>
      </c>
      <c r="E1671" s="72">
        <f t="shared" si="391"/>
        <v>0</v>
      </c>
      <c r="F1671" s="72">
        <f>Agua!P1673</f>
        <v>0</v>
      </c>
      <c r="G1671" s="72">
        <f t="shared" si="392"/>
        <v>0</v>
      </c>
      <c r="H1671" s="72">
        <f>Agua!S1673</f>
        <v>0</v>
      </c>
      <c r="I1671" s="72">
        <f t="shared" si="393"/>
        <v>0</v>
      </c>
      <c r="J1671" s="72">
        <f>Agua!V1673</f>
        <v>0</v>
      </c>
      <c r="K1671" s="72">
        <f t="shared" si="394"/>
        <v>0</v>
      </c>
      <c r="L1671" s="72">
        <f>Agua!X1673</f>
        <v>0</v>
      </c>
      <c r="M1671" s="72">
        <f t="shared" si="395"/>
        <v>0</v>
      </c>
      <c r="N1671" s="72">
        <f t="shared" si="396"/>
        <v>0</v>
      </c>
      <c r="O1671" s="41">
        <f>'Gas y Electricidad'!F1674</f>
        <v>0</v>
      </c>
      <c r="P1671" s="49">
        <f t="shared" si="397"/>
        <v>0</v>
      </c>
      <c r="Q1671" s="41">
        <f>'Gas y Electricidad'!J1674</f>
        <v>0</v>
      </c>
      <c r="R1671" s="49">
        <f t="shared" si="398"/>
        <v>0</v>
      </c>
      <c r="S1671" s="41">
        <f>'Gas y Electricidad'!M1674</f>
        <v>0</v>
      </c>
      <c r="T1671" s="42" t="e">
        <f t="shared" si="399"/>
        <v>#DIV/0!</v>
      </c>
      <c r="U1671" s="35">
        <f>'Gas y Electricidad'!Q1674</f>
        <v>0</v>
      </c>
      <c r="V1671" s="52">
        <f t="shared" si="400"/>
        <v>0</v>
      </c>
      <c r="W1671" s="63"/>
      <c r="X1671" s="63"/>
      <c r="Y1671" s="63"/>
      <c r="Z1671" s="57">
        <f t="shared" si="401"/>
        <v>0</v>
      </c>
      <c r="AA1671" s="59">
        <f t="shared" si="402"/>
        <v>0</v>
      </c>
      <c r="AB1671" s="58">
        <f t="shared" si="403"/>
        <v>0</v>
      </c>
      <c r="AC1671" s="61">
        <f t="shared" si="404"/>
        <v>0</v>
      </c>
      <c r="AD1671" s="61">
        <f t="shared" si="405"/>
        <v>0</v>
      </c>
    </row>
    <row r="1672" spans="1:30" x14ac:dyDescent="0.3">
      <c r="A1672" s="39" t="str">
        <f>IF(Agua!A1674&gt;0,Agua!A1674,"-")</f>
        <v>-</v>
      </c>
      <c r="B1672" s="40">
        <f>Agua!C1674</f>
        <v>0</v>
      </c>
      <c r="C1672" s="72">
        <f>Agua!J1674</f>
        <v>0</v>
      </c>
      <c r="D1672" s="72">
        <f>Agua!M1674</f>
        <v>0</v>
      </c>
      <c r="E1672" s="72">
        <f t="shared" si="391"/>
        <v>0</v>
      </c>
      <c r="F1672" s="72">
        <f>Agua!P1674</f>
        <v>0</v>
      </c>
      <c r="G1672" s="72">
        <f t="shared" si="392"/>
        <v>0</v>
      </c>
      <c r="H1672" s="72">
        <f>Agua!S1674</f>
        <v>0</v>
      </c>
      <c r="I1672" s="72">
        <f t="shared" si="393"/>
        <v>0</v>
      </c>
      <c r="J1672" s="72">
        <f>Agua!V1674</f>
        <v>0</v>
      </c>
      <c r="K1672" s="72">
        <f t="shared" si="394"/>
        <v>0</v>
      </c>
      <c r="L1672" s="72">
        <f>Agua!X1674</f>
        <v>0</v>
      </c>
      <c r="M1672" s="72">
        <f t="shared" si="395"/>
        <v>0</v>
      </c>
      <c r="N1672" s="72">
        <f t="shared" si="396"/>
        <v>0</v>
      </c>
      <c r="O1672" s="41">
        <f>'Gas y Electricidad'!F1675</f>
        <v>0</v>
      </c>
      <c r="P1672" s="49">
        <f t="shared" si="397"/>
        <v>0</v>
      </c>
      <c r="Q1672" s="41">
        <f>'Gas y Electricidad'!J1675</f>
        <v>0</v>
      </c>
      <c r="R1672" s="49">
        <f t="shared" si="398"/>
        <v>0</v>
      </c>
      <c r="S1672" s="41">
        <f>'Gas y Electricidad'!M1675</f>
        <v>0</v>
      </c>
      <c r="T1672" s="42" t="e">
        <f t="shared" si="399"/>
        <v>#DIV/0!</v>
      </c>
      <c r="U1672" s="35">
        <f>'Gas y Electricidad'!Q1675</f>
        <v>0</v>
      </c>
      <c r="V1672" s="52">
        <f t="shared" si="400"/>
        <v>0</v>
      </c>
      <c r="W1672" s="63"/>
      <c r="X1672" s="63"/>
      <c r="Y1672" s="63"/>
      <c r="Z1672" s="57">
        <f t="shared" si="401"/>
        <v>0</v>
      </c>
      <c r="AA1672" s="59">
        <f t="shared" si="402"/>
        <v>0</v>
      </c>
      <c r="AB1672" s="58">
        <f t="shared" si="403"/>
        <v>0</v>
      </c>
      <c r="AC1672" s="61">
        <f t="shared" si="404"/>
        <v>0</v>
      </c>
      <c r="AD1672" s="61">
        <f t="shared" si="405"/>
        <v>0</v>
      </c>
    </row>
    <row r="1673" spans="1:30" x14ac:dyDescent="0.3">
      <c r="A1673" s="39" t="str">
        <f>IF(Agua!A1675&gt;0,Agua!A1675,"-")</f>
        <v>-</v>
      </c>
      <c r="B1673" s="40">
        <f>Agua!C1675</f>
        <v>0</v>
      </c>
      <c r="C1673" s="72">
        <f>Agua!J1675</f>
        <v>0</v>
      </c>
      <c r="D1673" s="72">
        <f>Agua!M1675</f>
        <v>0</v>
      </c>
      <c r="E1673" s="72">
        <f t="shared" si="391"/>
        <v>0</v>
      </c>
      <c r="F1673" s="72">
        <f>Agua!P1675</f>
        <v>0</v>
      </c>
      <c r="G1673" s="72">
        <f t="shared" si="392"/>
        <v>0</v>
      </c>
      <c r="H1673" s="72">
        <f>Agua!S1675</f>
        <v>0</v>
      </c>
      <c r="I1673" s="72">
        <f t="shared" si="393"/>
        <v>0</v>
      </c>
      <c r="J1673" s="72">
        <f>Agua!V1675</f>
        <v>0</v>
      </c>
      <c r="K1673" s="72">
        <f t="shared" si="394"/>
        <v>0</v>
      </c>
      <c r="L1673" s="72">
        <f>Agua!X1675</f>
        <v>0</v>
      </c>
      <c r="M1673" s="72">
        <f t="shared" si="395"/>
        <v>0</v>
      </c>
      <c r="N1673" s="72">
        <f t="shared" si="396"/>
        <v>0</v>
      </c>
      <c r="O1673" s="41">
        <f>'Gas y Electricidad'!F1676</f>
        <v>0</v>
      </c>
      <c r="P1673" s="49">
        <f t="shared" si="397"/>
        <v>0</v>
      </c>
      <c r="Q1673" s="41">
        <f>'Gas y Electricidad'!J1676</f>
        <v>0</v>
      </c>
      <c r="R1673" s="49">
        <f t="shared" si="398"/>
        <v>0</v>
      </c>
      <c r="S1673" s="41">
        <f>'Gas y Electricidad'!M1676</f>
        <v>0</v>
      </c>
      <c r="T1673" s="42" t="e">
        <f t="shared" si="399"/>
        <v>#DIV/0!</v>
      </c>
      <c r="U1673" s="35">
        <f>'Gas y Electricidad'!Q1676</f>
        <v>0</v>
      </c>
      <c r="V1673" s="52">
        <f t="shared" si="400"/>
        <v>0</v>
      </c>
      <c r="W1673" s="63"/>
      <c r="X1673" s="63"/>
      <c r="Y1673" s="63"/>
      <c r="Z1673" s="57">
        <f t="shared" si="401"/>
        <v>0</v>
      </c>
      <c r="AA1673" s="59">
        <f t="shared" si="402"/>
        <v>0</v>
      </c>
      <c r="AB1673" s="58">
        <f t="shared" si="403"/>
        <v>0</v>
      </c>
      <c r="AC1673" s="61">
        <f t="shared" si="404"/>
        <v>0</v>
      </c>
      <c r="AD1673" s="61">
        <f t="shared" si="405"/>
        <v>0</v>
      </c>
    </row>
    <row r="1674" spans="1:30" x14ac:dyDescent="0.3">
      <c r="A1674" s="39" t="str">
        <f>IF(Agua!A1676&gt;0,Agua!A1676,"-")</f>
        <v>-</v>
      </c>
      <c r="B1674" s="40">
        <f>Agua!C1676</f>
        <v>0</v>
      </c>
      <c r="C1674" s="72">
        <f>Agua!J1676</f>
        <v>0</v>
      </c>
      <c r="D1674" s="72">
        <f>Agua!M1676</f>
        <v>0</v>
      </c>
      <c r="E1674" s="72">
        <f t="shared" si="391"/>
        <v>0</v>
      </c>
      <c r="F1674" s="72">
        <f>Agua!P1676</f>
        <v>0</v>
      </c>
      <c r="G1674" s="72">
        <f t="shared" si="392"/>
        <v>0</v>
      </c>
      <c r="H1674" s="72">
        <f>Agua!S1676</f>
        <v>0</v>
      </c>
      <c r="I1674" s="72">
        <f t="shared" si="393"/>
        <v>0</v>
      </c>
      <c r="J1674" s="72">
        <f>Agua!V1676</f>
        <v>0</v>
      </c>
      <c r="K1674" s="72">
        <f t="shared" si="394"/>
        <v>0</v>
      </c>
      <c r="L1674" s="72">
        <f>Agua!X1676</f>
        <v>0</v>
      </c>
      <c r="M1674" s="72">
        <f t="shared" si="395"/>
        <v>0</v>
      </c>
      <c r="N1674" s="72">
        <f t="shared" si="396"/>
        <v>0</v>
      </c>
      <c r="O1674" s="41">
        <f>'Gas y Electricidad'!F1677</f>
        <v>0</v>
      </c>
      <c r="P1674" s="49">
        <f t="shared" si="397"/>
        <v>0</v>
      </c>
      <c r="Q1674" s="41">
        <f>'Gas y Electricidad'!J1677</f>
        <v>0</v>
      </c>
      <c r="R1674" s="49">
        <f t="shared" si="398"/>
        <v>0</v>
      </c>
      <c r="S1674" s="41">
        <f>'Gas y Electricidad'!M1677</f>
        <v>0</v>
      </c>
      <c r="T1674" s="42" t="e">
        <f t="shared" si="399"/>
        <v>#DIV/0!</v>
      </c>
      <c r="U1674" s="35">
        <f>'Gas y Electricidad'!Q1677</f>
        <v>0</v>
      </c>
      <c r="V1674" s="52">
        <f t="shared" si="400"/>
        <v>0</v>
      </c>
      <c r="W1674" s="63"/>
      <c r="X1674" s="63"/>
      <c r="Y1674" s="63"/>
      <c r="Z1674" s="57">
        <f t="shared" si="401"/>
        <v>0</v>
      </c>
      <c r="AA1674" s="59">
        <f t="shared" si="402"/>
        <v>0</v>
      </c>
      <c r="AB1674" s="58">
        <f t="shared" si="403"/>
        <v>0</v>
      </c>
      <c r="AC1674" s="61">
        <f t="shared" si="404"/>
        <v>0</v>
      </c>
      <c r="AD1674" s="61">
        <f t="shared" si="405"/>
        <v>0</v>
      </c>
    </row>
    <row r="1675" spans="1:30" x14ac:dyDescent="0.3">
      <c r="A1675" s="39" t="str">
        <f>IF(Agua!A1677&gt;0,Agua!A1677,"-")</f>
        <v>-</v>
      </c>
      <c r="B1675" s="40">
        <f>Agua!C1677</f>
        <v>0</v>
      </c>
      <c r="C1675" s="72">
        <f>Agua!J1677</f>
        <v>0</v>
      </c>
      <c r="D1675" s="72">
        <f>Agua!M1677</f>
        <v>0</v>
      </c>
      <c r="E1675" s="72">
        <f t="shared" si="391"/>
        <v>0</v>
      </c>
      <c r="F1675" s="72">
        <f>Agua!P1677</f>
        <v>0</v>
      </c>
      <c r="G1675" s="72">
        <f t="shared" si="392"/>
        <v>0</v>
      </c>
      <c r="H1675" s="72">
        <f>Agua!S1677</f>
        <v>0</v>
      </c>
      <c r="I1675" s="72">
        <f t="shared" si="393"/>
        <v>0</v>
      </c>
      <c r="J1675" s="72">
        <f>Agua!V1677</f>
        <v>0</v>
      </c>
      <c r="K1675" s="72">
        <f t="shared" si="394"/>
        <v>0</v>
      </c>
      <c r="L1675" s="72">
        <f>Agua!X1677</f>
        <v>0</v>
      </c>
      <c r="M1675" s="72">
        <f t="shared" si="395"/>
        <v>0</v>
      </c>
      <c r="N1675" s="72">
        <f t="shared" si="396"/>
        <v>0</v>
      </c>
      <c r="O1675" s="41">
        <f>'Gas y Electricidad'!F1678</f>
        <v>0</v>
      </c>
      <c r="P1675" s="49">
        <f t="shared" si="397"/>
        <v>0</v>
      </c>
      <c r="Q1675" s="41">
        <f>'Gas y Electricidad'!J1678</f>
        <v>0</v>
      </c>
      <c r="R1675" s="49">
        <f t="shared" si="398"/>
        <v>0</v>
      </c>
      <c r="S1675" s="41">
        <f>'Gas y Electricidad'!M1678</f>
        <v>0</v>
      </c>
      <c r="T1675" s="42" t="e">
        <f t="shared" si="399"/>
        <v>#DIV/0!</v>
      </c>
      <c r="U1675" s="35">
        <f>'Gas y Electricidad'!Q1678</f>
        <v>0</v>
      </c>
      <c r="V1675" s="52">
        <f t="shared" si="400"/>
        <v>0</v>
      </c>
      <c r="W1675" s="63"/>
      <c r="X1675" s="63"/>
      <c r="Y1675" s="63"/>
      <c r="Z1675" s="57">
        <f t="shared" si="401"/>
        <v>0</v>
      </c>
      <c r="AA1675" s="59">
        <f t="shared" si="402"/>
        <v>0</v>
      </c>
      <c r="AB1675" s="58">
        <f t="shared" si="403"/>
        <v>0</v>
      </c>
      <c r="AC1675" s="61">
        <f t="shared" si="404"/>
        <v>0</v>
      </c>
      <c r="AD1675" s="61">
        <f t="shared" si="405"/>
        <v>0</v>
      </c>
    </row>
    <row r="1676" spans="1:30" x14ac:dyDescent="0.3">
      <c r="A1676" s="39" t="str">
        <f>IF(Agua!A1678&gt;0,Agua!A1678,"-")</f>
        <v>-</v>
      </c>
      <c r="B1676" s="40">
        <f>Agua!C1678</f>
        <v>0</v>
      </c>
      <c r="C1676" s="72">
        <f>Agua!J1678</f>
        <v>0</v>
      </c>
      <c r="D1676" s="72">
        <f>Agua!M1678</f>
        <v>0</v>
      </c>
      <c r="E1676" s="72">
        <f t="shared" si="391"/>
        <v>0</v>
      </c>
      <c r="F1676" s="72">
        <f>Agua!P1678</f>
        <v>0</v>
      </c>
      <c r="G1676" s="72">
        <f t="shared" si="392"/>
        <v>0</v>
      </c>
      <c r="H1676" s="72">
        <f>Agua!S1678</f>
        <v>0</v>
      </c>
      <c r="I1676" s="72">
        <f t="shared" si="393"/>
        <v>0</v>
      </c>
      <c r="J1676" s="72">
        <f>Agua!V1678</f>
        <v>0</v>
      </c>
      <c r="K1676" s="72">
        <f t="shared" si="394"/>
        <v>0</v>
      </c>
      <c r="L1676" s="72">
        <f>Agua!X1678</f>
        <v>0</v>
      </c>
      <c r="M1676" s="72">
        <f t="shared" si="395"/>
        <v>0</v>
      </c>
      <c r="N1676" s="72">
        <f t="shared" si="396"/>
        <v>0</v>
      </c>
      <c r="O1676" s="41">
        <f>'Gas y Electricidad'!F1679</f>
        <v>0</v>
      </c>
      <c r="P1676" s="49">
        <f t="shared" si="397"/>
        <v>0</v>
      </c>
      <c r="Q1676" s="41">
        <f>'Gas y Electricidad'!J1679</f>
        <v>0</v>
      </c>
      <c r="R1676" s="49">
        <f t="shared" si="398"/>
        <v>0</v>
      </c>
      <c r="S1676" s="41">
        <f>'Gas y Electricidad'!M1679</f>
        <v>0</v>
      </c>
      <c r="T1676" s="42" t="e">
        <f t="shared" si="399"/>
        <v>#DIV/0!</v>
      </c>
      <c r="U1676" s="35">
        <f>'Gas y Electricidad'!Q1679</f>
        <v>0</v>
      </c>
      <c r="V1676" s="52">
        <f t="shared" si="400"/>
        <v>0</v>
      </c>
      <c r="W1676" s="63"/>
      <c r="X1676" s="63"/>
      <c r="Y1676" s="63"/>
      <c r="Z1676" s="57">
        <f t="shared" si="401"/>
        <v>0</v>
      </c>
      <c r="AA1676" s="59">
        <f t="shared" si="402"/>
        <v>0</v>
      </c>
      <c r="AB1676" s="58">
        <f t="shared" si="403"/>
        <v>0</v>
      </c>
      <c r="AC1676" s="61">
        <f t="shared" si="404"/>
        <v>0</v>
      </c>
      <c r="AD1676" s="61">
        <f t="shared" si="405"/>
        <v>0</v>
      </c>
    </row>
    <row r="1677" spans="1:30" x14ac:dyDescent="0.3">
      <c r="A1677" s="39" t="str">
        <f>IF(Agua!A1679&gt;0,Agua!A1679,"-")</f>
        <v>-</v>
      </c>
      <c r="B1677" s="40">
        <f>Agua!C1679</f>
        <v>0</v>
      </c>
      <c r="C1677" s="72">
        <f>Agua!J1679</f>
        <v>0</v>
      </c>
      <c r="D1677" s="72">
        <f>Agua!M1679</f>
        <v>0</v>
      </c>
      <c r="E1677" s="72">
        <f t="shared" si="391"/>
        <v>0</v>
      </c>
      <c r="F1677" s="72">
        <f>Agua!P1679</f>
        <v>0</v>
      </c>
      <c r="G1677" s="72">
        <f t="shared" si="392"/>
        <v>0</v>
      </c>
      <c r="H1677" s="72">
        <f>Agua!S1679</f>
        <v>0</v>
      </c>
      <c r="I1677" s="72">
        <f t="shared" si="393"/>
        <v>0</v>
      </c>
      <c r="J1677" s="72">
        <f>Agua!V1679</f>
        <v>0</v>
      </c>
      <c r="K1677" s="72">
        <f t="shared" si="394"/>
        <v>0</v>
      </c>
      <c r="L1677" s="72">
        <f>Agua!X1679</f>
        <v>0</v>
      </c>
      <c r="M1677" s="72">
        <f t="shared" si="395"/>
        <v>0</v>
      </c>
      <c r="N1677" s="72">
        <f t="shared" si="396"/>
        <v>0</v>
      </c>
      <c r="O1677" s="41">
        <f>'Gas y Electricidad'!F1680</f>
        <v>0</v>
      </c>
      <c r="P1677" s="49">
        <f t="shared" si="397"/>
        <v>0</v>
      </c>
      <c r="Q1677" s="41">
        <f>'Gas y Electricidad'!J1680</f>
        <v>0</v>
      </c>
      <c r="R1677" s="49">
        <f t="shared" si="398"/>
        <v>0</v>
      </c>
      <c r="S1677" s="41">
        <f>'Gas y Electricidad'!M1680</f>
        <v>0</v>
      </c>
      <c r="T1677" s="42" t="e">
        <f t="shared" si="399"/>
        <v>#DIV/0!</v>
      </c>
      <c r="U1677" s="35">
        <f>'Gas y Electricidad'!Q1680</f>
        <v>0</v>
      </c>
      <c r="V1677" s="52">
        <f t="shared" si="400"/>
        <v>0</v>
      </c>
      <c r="W1677" s="63"/>
      <c r="X1677" s="63"/>
      <c r="Y1677" s="63"/>
      <c r="Z1677" s="57">
        <f t="shared" si="401"/>
        <v>0</v>
      </c>
      <c r="AA1677" s="59">
        <f t="shared" si="402"/>
        <v>0</v>
      </c>
      <c r="AB1677" s="58">
        <f t="shared" si="403"/>
        <v>0</v>
      </c>
      <c r="AC1677" s="61">
        <f t="shared" si="404"/>
        <v>0</v>
      </c>
      <c r="AD1677" s="61">
        <f t="shared" si="405"/>
        <v>0</v>
      </c>
    </row>
    <row r="1678" spans="1:30" x14ac:dyDescent="0.3">
      <c r="A1678" s="39" t="str">
        <f>IF(Agua!A1680&gt;0,Agua!A1680,"-")</f>
        <v>-</v>
      </c>
      <c r="B1678" s="40">
        <f>Agua!C1680</f>
        <v>0</v>
      </c>
      <c r="C1678" s="72">
        <f>Agua!J1680</f>
        <v>0</v>
      </c>
      <c r="D1678" s="72">
        <f>Agua!M1680</f>
        <v>0</v>
      </c>
      <c r="E1678" s="72">
        <f t="shared" si="391"/>
        <v>0</v>
      </c>
      <c r="F1678" s="72">
        <f>Agua!P1680</f>
        <v>0</v>
      </c>
      <c r="G1678" s="72">
        <f t="shared" si="392"/>
        <v>0</v>
      </c>
      <c r="H1678" s="72">
        <f>Agua!S1680</f>
        <v>0</v>
      </c>
      <c r="I1678" s="72">
        <f t="shared" si="393"/>
        <v>0</v>
      </c>
      <c r="J1678" s="72">
        <f>Agua!V1680</f>
        <v>0</v>
      </c>
      <c r="K1678" s="72">
        <f t="shared" si="394"/>
        <v>0</v>
      </c>
      <c r="L1678" s="72">
        <f>Agua!X1680</f>
        <v>0</v>
      </c>
      <c r="M1678" s="72">
        <f t="shared" si="395"/>
        <v>0</v>
      </c>
      <c r="N1678" s="72">
        <f t="shared" si="396"/>
        <v>0</v>
      </c>
      <c r="O1678" s="41">
        <f>'Gas y Electricidad'!F1681</f>
        <v>0</v>
      </c>
      <c r="P1678" s="49">
        <f t="shared" si="397"/>
        <v>0</v>
      </c>
      <c r="Q1678" s="41">
        <f>'Gas y Electricidad'!J1681</f>
        <v>0</v>
      </c>
      <c r="R1678" s="49">
        <f t="shared" si="398"/>
        <v>0</v>
      </c>
      <c r="S1678" s="41">
        <f>'Gas y Electricidad'!M1681</f>
        <v>0</v>
      </c>
      <c r="T1678" s="42" t="e">
        <f t="shared" si="399"/>
        <v>#DIV/0!</v>
      </c>
      <c r="U1678" s="35">
        <f>'Gas y Electricidad'!Q1681</f>
        <v>0</v>
      </c>
      <c r="V1678" s="52">
        <f t="shared" si="400"/>
        <v>0</v>
      </c>
      <c r="W1678" s="63"/>
      <c r="X1678" s="63"/>
      <c r="Y1678" s="63"/>
      <c r="Z1678" s="57">
        <f t="shared" si="401"/>
        <v>0</v>
      </c>
      <c r="AA1678" s="59">
        <f t="shared" si="402"/>
        <v>0</v>
      </c>
      <c r="AB1678" s="58">
        <f t="shared" si="403"/>
        <v>0</v>
      </c>
      <c r="AC1678" s="61">
        <f t="shared" si="404"/>
        <v>0</v>
      </c>
      <c r="AD1678" s="61">
        <f t="shared" si="405"/>
        <v>0</v>
      </c>
    </row>
    <row r="1679" spans="1:30" x14ac:dyDescent="0.3">
      <c r="A1679" s="39" t="str">
        <f>IF(Agua!A1681&gt;0,Agua!A1681,"-")</f>
        <v>-</v>
      </c>
      <c r="B1679" s="40">
        <f>Agua!C1681</f>
        <v>0</v>
      </c>
      <c r="C1679" s="72">
        <f>Agua!J1681</f>
        <v>0</v>
      </c>
      <c r="D1679" s="72">
        <f>Agua!M1681</f>
        <v>0</v>
      </c>
      <c r="E1679" s="72">
        <f t="shared" si="391"/>
        <v>0</v>
      </c>
      <c r="F1679" s="72">
        <f>Agua!P1681</f>
        <v>0</v>
      </c>
      <c r="G1679" s="72">
        <f t="shared" si="392"/>
        <v>0</v>
      </c>
      <c r="H1679" s="72">
        <f>Agua!S1681</f>
        <v>0</v>
      </c>
      <c r="I1679" s="72">
        <f t="shared" si="393"/>
        <v>0</v>
      </c>
      <c r="J1679" s="72">
        <f>Agua!V1681</f>
        <v>0</v>
      </c>
      <c r="K1679" s="72">
        <f t="shared" si="394"/>
        <v>0</v>
      </c>
      <c r="L1679" s="72">
        <f>Agua!X1681</f>
        <v>0</v>
      </c>
      <c r="M1679" s="72">
        <f t="shared" si="395"/>
        <v>0</v>
      </c>
      <c r="N1679" s="72">
        <f t="shared" si="396"/>
        <v>0</v>
      </c>
      <c r="O1679" s="41">
        <f>'Gas y Electricidad'!F1682</f>
        <v>0</v>
      </c>
      <c r="P1679" s="49">
        <f t="shared" si="397"/>
        <v>0</v>
      </c>
      <c r="Q1679" s="41">
        <f>'Gas y Electricidad'!J1682</f>
        <v>0</v>
      </c>
      <c r="R1679" s="49">
        <f t="shared" si="398"/>
        <v>0</v>
      </c>
      <c r="S1679" s="41">
        <f>'Gas y Electricidad'!M1682</f>
        <v>0</v>
      </c>
      <c r="T1679" s="42" t="e">
        <f t="shared" si="399"/>
        <v>#DIV/0!</v>
      </c>
      <c r="U1679" s="35">
        <f>'Gas y Electricidad'!Q1682</f>
        <v>0</v>
      </c>
      <c r="V1679" s="52">
        <f t="shared" si="400"/>
        <v>0</v>
      </c>
      <c r="W1679" s="63"/>
      <c r="X1679" s="63"/>
      <c r="Y1679" s="63"/>
      <c r="Z1679" s="57">
        <f t="shared" si="401"/>
        <v>0</v>
      </c>
      <c r="AA1679" s="59">
        <f t="shared" si="402"/>
        <v>0</v>
      </c>
      <c r="AB1679" s="58">
        <f t="shared" si="403"/>
        <v>0</v>
      </c>
      <c r="AC1679" s="61">
        <f t="shared" si="404"/>
        <v>0</v>
      </c>
      <c r="AD1679" s="61">
        <f t="shared" si="405"/>
        <v>0</v>
      </c>
    </row>
    <row r="1680" spans="1:30" x14ac:dyDescent="0.3">
      <c r="A1680" s="39" t="str">
        <f>IF(Agua!A1682&gt;0,Agua!A1682,"-")</f>
        <v>-</v>
      </c>
      <c r="B1680" s="40">
        <f>Agua!C1682</f>
        <v>0</v>
      </c>
      <c r="C1680" s="72">
        <f>Agua!J1682</f>
        <v>0</v>
      </c>
      <c r="D1680" s="72">
        <f>Agua!M1682</f>
        <v>0</v>
      </c>
      <c r="E1680" s="72">
        <f t="shared" si="391"/>
        <v>0</v>
      </c>
      <c r="F1680" s="72">
        <f>Agua!P1682</f>
        <v>0</v>
      </c>
      <c r="G1680" s="72">
        <f t="shared" si="392"/>
        <v>0</v>
      </c>
      <c r="H1680" s="72">
        <f>Agua!S1682</f>
        <v>0</v>
      </c>
      <c r="I1680" s="72">
        <f t="shared" si="393"/>
        <v>0</v>
      </c>
      <c r="J1680" s="72">
        <f>Agua!V1682</f>
        <v>0</v>
      </c>
      <c r="K1680" s="72">
        <f t="shared" si="394"/>
        <v>0</v>
      </c>
      <c r="L1680" s="72">
        <f>Agua!X1682</f>
        <v>0</v>
      </c>
      <c r="M1680" s="72">
        <f t="shared" si="395"/>
        <v>0</v>
      </c>
      <c r="N1680" s="72">
        <f t="shared" si="396"/>
        <v>0</v>
      </c>
      <c r="O1680" s="41">
        <f>'Gas y Electricidad'!F1683</f>
        <v>0</v>
      </c>
      <c r="P1680" s="49">
        <f t="shared" si="397"/>
        <v>0</v>
      </c>
      <c r="Q1680" s="41">
        <f>'Gas y Electricidad'!J1683</f>
        <v>0</v>
      </c>
      <c r="R1680" s="49">
        <f t="shared" si="398"/>
        <v>0</v>
      </c>
      <c r="S1680" s="41">
        <f>'Gas y Electricidad'!M1683</f>
        <v>0</v>
      </c>
      <c r="T1680" s="42" t="e">
        <f t="shared" si="399"/>
        <v>#DIV/0!</v>
      </c>
      <c r="U1680" s="35">
        <f>'Gas y Electricidad'!Q1683</f>
        <v>0</v>
      </c>
      <c r="V1680" s="52">
        <f t="shared" si="400"/>
        <v>0</v>
      </c>
      <c r="W1680" s="63"/>
      <c r="X1680" s="63"/>
      <c r="Y1680" s="63"/>
      <c r="Z1680" s="57">
        <f t="shared" si="401"/>
        <v>0</v>
      </c>
      <c r="AA1680" s="59">
        <f t="shared" si="402"/>
        <v>0</v>
      </c>
      <c r="AB1680" s="58">
        <f t="shared" si="403"/>
        <v>0</v>
      </c>
      <c r="AC1680" s="61">
        <f t="shared" si="404"/>
        <v>0</v>
      </c>
      <c r="AD1680" s="61">
        <f t="shared" si="405"/>
        <v>0</v>
      </c>
    </row>
    <row r="1681" spans="1:30" x14ac:dyDescent="0.3">
      <c r="A1681" s="39" t="str">
        <f>IF(Agua!A1683&gt;0,Agua!A1683,"-")</f>
        <v>-</v>
      </c>
      <c r="B1681" s="40">
        <f>Agua!C1683</f>
        <v>0</v>
      </c>
      <c r="C1681" s="72">
        <f>Agua!J1683</f>
        <v>0</v>
      </c>
      <c r="D1681" s="72">
        <f>Agua!M1683</f>
        <v>0</v>
      </c>
      <c r="E1681" s="72">
        <f t="shared" si="391"/>
        <v>0</v>
      </c>
      <c r="F1681" s="72">
        <f>Agua!P1683</f>
        <v>0</v>
      </c>
      <c r="G1681" s="72">
        <f t="shared" si="392"/>
        <v>0</v>
      </c>
      <c r="H1681" s="72">
        <f>Agua!S1683</f>
        <v>0</v>
      </c>
      <c r="I1681" s="72">
        <f t="shared" si="393"/>
        <v>0</v>
      </c>
      <c r="J1681" s="72">
        <f>Agua!V1683</f>
        <v>0</v>
      </c>
      <c r="K1681" s="72">
        <f t="shared" si="394"/>
        <v>0</v>
      </c>
      <c r="L1681" s="72">
        <f>Agua!X1683</f>
        <v>0</v>
      </c>
      <c r="M1681" s="72">
        <f t="shared" si="395"/>
        <v>0</v>
      </c>
      <c r="N1681" s="72">
        <f t="shared" si="396"/>
        <v>0</v>
      </c>
      <c r="O1681" s="41">
        <f>'Gas y Electricidad'!F1684</f>
        <v>0</v>
      </c>
      <c r="P1681" s="49">
        <f t="shared" si="397"/>
        <v>0</v>
      </c>
      <c r="Q1681" s="41">
        <f>'Gas y Electricidad'!J1684</f>
        <v>0</v>
      </c>
      <c r="R1681" s="49">
        <f t="shared" si="398"/>
        <v>0</v>
      </c>
      <c r="S1681" s="41">
        <f>'Gas y Electricidad'!M1684</f>
        <v>0</v>
      </c>
      <c r="T1681" s="42" t="e">
        <f t="shared" si="399"/>
        <v>#DIV/0!</v>
      </c>
      <c r="U1681" s="35">
        <f>'Gas y Electricidad'!Q1684</f>
        <v>0</v>
      </c>
      <c r="V1681" s="52">
        <f t="shared" si="400"/>
        <v>0</v>
      </c>
      <c r="W1681" s="63"/>
      <c r="X1681" s="63"/>
      <c r="Y1681" s="63"/>
      <c r="Z1681" s="57">
        <f t="shared" si="401"/>
        <v>0</v>
      </c>
      <c r="AA1681" s="59">
        <f t="shared" si="402"/>
        <v>0</v>
      </c>
      <c r="AB1681" s="58">
        <f t="shared" si="403"/>
        <v>0</v>
      </c>
      <c r="AC1681" s="61">
        <f t="shared" si="404"/>
        <v>0</v>
      </c>
      <c r="AD1681" s="61">
        <f t="shared" si="405"/>
        <v>0</v>
      </c>
    </row>
    <row r="1682" spans="1:30" x14ac:dyDescent="0.3">
      <c r="A1682" s="39" t="str">
        <f>IF(Agua!A1684&gt;0,Agua!A1684,"-")</f>
        <v>-</v>
      </c>
      <c r="B1682" s="40">
        <f>Agua!C1684</f>
        <v>0</v>
      </c>
      <c r="C1682" s="72">
        <f>Agua!J1684</f>
        <v>0</v>
      </c>
      <c r="D1682" s="72">
        <f>Agua!M1684</f>
        <v>0</v>
      </c>
      <c r="E1682" s="72">
        <f t="shared" si="391"/>
        <v>0</v>
      </c>
      <c r="F1682" s="72">
        <f>Agua!P1684</f>
        <v>0</v>
      </c>
      <c r="G1682" s="72">
        <f t="shared" si="392"/>
        <v>0</v>
      </c>
      <c r="H1682" s="72">
        <f>Agua!S1684</f>
        <v>0</v>
      </c>
      <c r="I1682" s="72">
        <f t="shared" si="393"/>
        <v>0</v>
      </c>
      <c r="J1682" s="72">
        <f>Agua!V1684</f>
        <v>0</v>
      </c>
      <c r="K1682" s="72">
        <f t="shared" si="394"/>
        <v>0</v>
      </c>
      <c r="L1682" s="72">
        <f>Agua!X1684</f>
        <v>0</v>
      </c>
      <c r="M1682" s="72">
        <f t="shared" si="395"/>
        <v>0</v>
      </c>
      <c r="N1682" s="72">
        <f t="shared" si="396"/>
        <v>0</v>
      </c>
      <c r="O1682" s="41">
        <f>'Gas y Electricidad'!F1685</f>
        <v>0</v>
      </c>
      <c r="P1682" s="49">
        <f t="shared" si="397"/>
        <v>0</v>
      </c>
      <c r="Q1682" s="41">
        <f>'Gas y Electricidad'!J1685</f>
        <v>0</v>
      </c>
      <c r="R1682" s="49">
        <f t="shared" si="398"/>
        <v>0</v>
      </c>
      <c r="S1682" s="41">
        <f>'Gas y Electricidad'!M1685</f>
        <v>0</v>
      </c>
      <c r="T1682" s="42" t="e">
        <f t="shared" si="399"/>
        <v>#DIV/0!</v>
      </c>
      <c r="U1682" s="35">
        <f>'Gas y Electricidad'!Q1685</f>
        <v>0</v>
      </c>
      <c r="V1682" s="52">
        <f t="shared" si="400"/>
        <v>0</v>
      </c>
      <c r="W1682" s="63"/>
      <c r="X1682" s="63"/>
      <c r="Y1682" s="63"/>
      <c r="Z1682" s="57">
        <f t="shared" si="401"/>
        <v>0</v>
      </c>
      <c r="AA1682" s="59">
        <f t="shared" si="402"/>
        <v>0</v>
      </c>
      <c r="AB1682" s="58">
        <f t="shared" si="403"/>
        <v>0</v>
      </c>
      <c r="AC1682" s="61">
        <f t="shared" si="404"/>
        <v>0</v>
      </c>
      <c r="AD1682" s="61">
        <f t="shared" si="405"/>
        <v>0</v>
      </c>
    </row>
    <row r="1683" spans="1:30" x14ac:dyDescent="0.3">
      <c r="A1683" s="39" t="str">
        <f>IF(Agua!A1685&gt;0,Agua!A1685,"-")</f>
        <v>-</v>
      </c>
      <c r="B1683" s="40">
        <f>Agua!C1685</f>
        <v>0</v>
      </c>
      <c r="C1683" s="72">
        <f>Agua!J1685</f>
        <v>0</v>
      </c>
      <c r="D1683" s="72">
        <f>Agua!M1685</f>
        <v>0</v>
      </c>
      <c r="E1683" s="72">
        <f t="shared" si="391"/>
        <v>0</v>
      </c>
      <c r="F1683" s="72">
        <f>Agua!P1685</f>
        <v>0</v>
      </c>
      <c r="G1683" s="72">
        <f t="shared" si="392"/>
        <v>0</v>
      </c>
      <c r="H1683" s="72">
        <f>Agua!S1685</f>
        <v>0</v>
      </c>
      <c r="I1683" s="72">
        <f t="shared" si="393"/>
        <v>0</v>
      </c>
      <c r="J1683" s="72">
        <f>Agua!V1685</f>
        <v>0</v>
      </c>
      <c r="K1683" s="72">
        <f t="shared" si="394"/>
        <v>0</v>
      </c>
      <c r="L1683" s="72">
        <f>Agua!X1685</f>
        <v>0</v>
      </c>
      <c r="M1683" s="72">
        <f t="shared" si="395"/>
        <v>0</v>
      </c>
      <c r="N1683" s="72">
        <f t="shared" si="396"/>
        <v>0</v>
      </c>
      <c r="O1683" s="41">
        <f>'Gas y Electricidad'!F1686</f>
        <v>0</v>
      </c>
      <c r="P1683" s="49">
        <f t="shared" si="397"/>
        <v>0</v>
      </c>
      <c r="Q1683" s="41">
        <f>'Gas y Electricidad'!J1686</f>
        <v>0</v>
      </c>
      <c r="R1683" s="49">
        <f t="shared" si="398"/>
        <v>0</v>
      </c>
      <c r="S1683" s="41">
        <f>'Gas y Electricidad'!M1686</f>
        <v>0</v>
      </c>
      <c r="T1683" s="42" t="e">
        <f t="shared" si="399"/>
        <v>#DIV/0!</v>
      </c>
      <c r="U1683" s="35">
        <f>'Gas y Electricidad'!Q1686</f>
        <v>0</v>
      </c>
      <c r="V1683" s="52">
        <f t="shared" si="400"/>
        <v>0</v>
      </c>
      <c r="W1683" s="63"/>
      <c r="X1683" s="63"/>
      <c r="Y1683" s="63"/>
      <c r="Z1683" s="57">
        <f t="shared" si="401"/>
        <v>0</v>
      </c>
      <c r="AA1683" s="59">
        <f t="shared" si="402"/>
        <v>0</v>
      </c>
      <c r="AB1683" s="58">
        <f t="shared" si="403"/>
        <v>0</v>
      </c>
      <c r="AC1683" s="61">
        <f t="shared" si="404"/>
        <v>0</v>
      </c>
      <c r="AD1683" s="61">
        <f t="shared" si="405"/>
        <v>0</v>
      </c>
    </row>
    <row r="1684" spans="1:30" x14ac:dyDescent="0.3">
      <c r="A1684" s="39" t="str">
        <f>IF(Agua!A1686&gt;0,Agua!A1686,"-")</f>
        <v>-</v>
      </c>
      <c r="B1684" s="40">
        <f>Agua!C1686</f>
        <v>0</v>
      </c>
      <c r="C1684" s="72">
        <f>Agua!J1686</f>
        <v>0</v>
      </c>
      <c r="D1684" s="72">
        <f>Agua!M1686</f>
        <v>0</v>
      </c>
      <c r="E1684" s="72">
        <f t="shared" si="391"/>
        <v>0</v>
      </c>
      <c r="F1684" s="72">
        <f>Agua!P1686</f>
        <v>0</v>
      </c>
      <c r="G1684" s="72">
        <f t="shared" si="392"/>
        <v>0</v>
      </c>
      <c r="H1684" s="72">
        <f>Agua!S1686</f>
        <v>0</v>
      </c>
      <c r="I1684" s="72">
        <f t="shared" si="393"/>
        <v>0</v>
      </c>
      <c r="J1684" s="72">
        <f>Agua!V1686</f>
        <v>0</v>
      </c>
      <c r="K1684" s="72">
        <f t="shared" si="394"/>
        <v>0</v>
      </c>
      <c r="L1684" s="72">
        <f>Agua!X1686</f>
        <v>0</v>
      </c>
      <c r="M1684" s="72">
        <f t="shared" si="395"/>
        <v>0</v>
      </c>
      <c r="N1684" s="72">
        <f t="shared" si="396"/>
        <v>0</v>
      </c>
      <c r="O1684" s="41">
        <f>'Gas y Electricidad'!F1687</f>
        <v>0</v>
      </c>
      <c r="P1684" s="49">
        <f t="shared" si="397"/>
        <v>0</v>
      </c>
      <c r="Q1684" s="41">
        <f>'Gas y Electricidad'!J1687</f>
        <v>0</v>
      </c>
      <c r="R1684" s="49">
        <f t="shared" si="398"/>
        <v>0</v>
      </c>
      <c r="S1684" s="41">
        <f>'Gas y Electricidad'!M1687</f>
        <v>0</v>
      </c>
      <c r="T1684" s="42" t="e">
        <f t="shared" si="399"/>
        <v>#DIV/0!</v>
      </c>
      <c r="U1684" s="35">
        <f>'Gas y Electricidad'!Q1687</f>
        <v>0</v>
      </c>
      <c r="V1684" s="52">
        <f t="shared" si="400"/>
        <v>0</v>
      </c>
      <c r="W1684" s="63"/>
      <c r="X1684" s="63"/>
      <c r="Y1684" s="63"/>
      <c r="Z1684" s="57">
        <f t="shared" si="401"/>
        <v>0</v>
      </c>
      <c r="AA1684" s="59">
        <f t="shared" si="402"/>
        <v>0</v>
      </c>
      <c r="AB1684" s="58">
        <f t="shared" si="403"/>
        <v>0</v>
      </c>
      <c r="AC1684" s="61">
        <f t="shared" si="404"/>
        <v>0</v>
      </c>
      <c r="AD1684" s="61">
        <f t="shared" si="405"/>
        <v>0</v>
      </c>
    </row>
    <row r="1685" spans="1:30" x14ac:dyDescent="0.3">
      <c r="A1685" s="39" t="str">
        <f>IF(Agua!A1687&gt;0,Agua!A1687,"-")</f>
        <v>-</v>
      </c>
      <c r="B1685" s="40">
        <f>Agua!C1687</f>
        <v>0</v>
      </c>
      <c r="C1685" s="72">
        <f>Agua!J1687</f>
        <v>0</v>
      </c>
      <c r="D1685" s="72">
        <f>Agua!M1687</f>
        <v>0</v>
      </c>
      <c r="E1685" s="72">
        <f t="shared" si="391"/>
        <v>0</v>
      </c>
      <c r="F1685" s="72">
        <f>Agua!P1687</f>
        <v>0</v>
      </c>
      <c r="G1685" s="72">
        <f t="shared" si="392"/>
        <v>0</v>
      </c>
      <c r="H1685" s="72">
        <f>Agua!S1687</f>
        <v>0</v>
      </c>
      <c r="I1685" s="72">
        <f t="shared" si="393"/>
        <v>0</v>
      </c>
      <c r="J1685" s="72">
        <f>Agua!V1687</f>
        <v>0</v>
      </c>
      <c r="K1685" s="72">
        <f t="shared" si="394"/>
        <v>0</v>
      </c>
      <c r="L1685" s="72">
        <f>Agua!X1687</f>
        <v>0</v>
      </c>
      <c r="M1685" s="72">
        <f t="shared" si="395"/>
        <v>0</v>
      </c>
      <c r="N1685" s="72">
        <f t="shared" si="396"/>
        <v>0</v>
      </c>
      <c r="O1685" s="41">
        <f>'Gas y Electricidad'!F1688</f>
        <v>0</v>
      </c>
      <c r="P1685" s="49">
        <f t="shared" si="397"/>
        <v>0</v>
      </c>
      <c r="Q1685" s="41">
        <f>'Gas y Electricidad'!J1688</f>
        <v>0</v>
      </c>
      <c r="R1685" s="49">
        <f t="shared" si="398"/>
        <v>0</v>
      </c>
      <c r="S1685" s="41">
        <f>'Gas y Electricidad'!M1688</f>
        <v>0</v>
      </c>
      <c r="T1685" s="42" t="e">
        <f t="shared" si="399"/>
        <v>#DIV/0!</v>
      </c>
      <c r="U1685" s="35">
        <f>'Gas y Electricidad'!Q1688</f>
        <v>0</v>
      </c>
      <c r="V1685" s="52">
        <f t="shared" si="400"/>
        <v>0</v>
      </c>
      <c r="W1685" s="63"/>
      <c r="X1685" s="63"/>
      <c r="Y1685" s="63"/>
      <c r="Z1685" s="57">
        <f t="shared" si="401"/>
        <v>0</v>
      </c>
      <c r="AA1685" s="59">
        <f t="shared" si="402"/>
        <v>0</v>
      </c>
      <c r="AB1685" s="58">
        <f t="shared" si="403"/>
        <v>0</v>
      </c>
      <c r="AC1685" s="61">
        <f t="shared" si="404"/>
        <v>0</v>
      </c>
      <c r="AD1685" s="61">
        <f t="shared" si="405"/>
        <v>0</v>
      </c>
    </row>
    <row r="1686" spans="1:30" x14ac:dyDescent="0.3">
      <c r="A1686" s="39" t="str">
        <f>IF(Agua!A1688&gt;0,Agua!A1688,"-")</f>
        <v>-</v>
      </c>
      <c r="B1686" s="40">
        <f>Agua!C1688</f>
        <v>0</v>
      </c>
      <c r="C1686" s="72">
        <f>Agua!J1688</f>
        <v>0</v>
      </c>
      <c r="D1686" s="72">
        <f>Agua!M1688</f>
        <v>0</v>
      </c>
      <c r="E1686" s="72">
        <f t="shared" si="391"/>
        <v>0</v>
      </c>
      <c r="F1686" s="72">
        <f>Agua!P1688</f>
        <v>0</v>
      </c>
      <c r="G1686" s="72">
        <f t="shared" si="392"/>
        <v>0</v>
      </c>
      <c r="H1686" s="72">
        <f>Agua!S1688</f>
        <v>0</v>
      </c>
      <c r="I1686" s="72">
        <f t="shared" si="393"/>
        <v>0</v>
      </c>
      <c r="J1686" s="72">
        <f>Agua!V1688</f>
        <v>0</v>
      </c>
      <c r="K1686" s="72">
        <f t="shared" si="394"/>
        <v>0</v>
      </c>
      <c r="L1686" s="72">
        <f>Agua!X1688</f>
        <v>0</v>
      </c>
      <c r="M1686" s="72">
        <f t="shared" si="395"/>
        <v>0</v>
      </c>
      <c r="N1686" s="72">
        <f t="shared" si="396"/>
        <v>0</v>
      </c>
      <c r="O1686" s="41">
        <f>'Gas y Electricidad'!F1689</f>
        <v>0</v>
      </c>
      <c r="P1686" s="49">
        <f t="shared" si="397"/>
        <v>0</v>
      </c>
      <c r="Q1686" s="41">
        <f>'Gas y Electricidad'!J1689</f>
        <v>0</v>
      </c>
      <c r="R1686" s="49">
        <f t="shared" si="398"/>
        <v>0</v>
      </c>
      <c r="S1686" s="41">
        <f>'Gas y Electricidad'!M1689</f>
        <v>0</v>
      </c>
      <c r="T1686" s="42" t="e">
        <f t="shared" si="399"/>
        <v>#DIV/0!</v>
      </c>
      <c r="U1686" s="35">
        <f>'Gas y Electricidad'!Q1689</f>
        <v>0</v>
      </c>
      <c r="V1686" s="52">
        <f t="shared" si="400"/>
        <v>0</v>
      </c>
      <c r="W1686" s="63"/>
      <c r="X1686" s="63"/>
      <c r="Y1686" s="63"/>
      <c r="Z1686" s="57">
        <f t="shared" si="401"/>
        <v>0</v>
      </c>
      <c r="AA1686" s="59">
        <f t="shared" si="402"/>
        <v>0</v>
      </c>
      <c r="AB1686" s="58">
        <f t="shared" si="403"/>
        <v>0</v>
      </c>
      <c r="AC1686" s="61">
        <f t="shared" si="404"/>
        <v>0</v>
      </c>
      <c r="AD1686" s="61">
        <f t="shared" si="405"/>
        <v>0</v>
      </c>
    </row>
    <row r="1687" spans="1:30" x14ac:dyDescent="0.3">
      <c r="A1687" s="39" t="str">
        <f>IF(Agua!A1689&gt;0,Agua!A1689,"-")</f>
        <v>-</v>
      </c>
      <c r="B1687" s="40">
        <f>Agua!C1689</f>
        <v>0</v>
      </c>
      <c r="C1687" s="72">
        <f>Agua!J1689</f>
        <v>0</v>
      </c>
      <c r="D1687" s="72">
        <f>Agua!M1689</f>
        <v>0</v>
      </c>
      <c r="E1687" s="72">
        <f t="shared" si="391"/>
        <v>0</v>
      </c>
      <c r="F1687" s="72">
        <f>Agua!P1689</f>
        <v>0</v>
      </c>
      <c r="G1687" s="72">
        <f t="shared" si="392"/>
        <v>0</v>
      </c>
      <c r="H1687" s="72">
        <f>Agua!S1689</f>
        <v>0</v>
      </c>
      <c r="I1687" s="72">
        <f t="shared" si="393"/>
        <v>0</v>
      </c>
      <c r="J1687" s="72">
        <f>Agua!V1689</f>
        <v>0</v>
      </c>
      <c r="K1687" s="72">
        <f t="shared" si="394"/>
        <v>0</v>
      </c>
      <c r="L1687" s="72">
        <f>Agua!X1689</f>
        <v>0</v>
      </c>
      <c r="M1687" s="72">
        <f t="shared" si="395"/>
        <v>0</v>
      </c>
      <c r="N1687" s="72">
        <f t="shared" si="396"/>
        <v>0</v>
      </c>
      <c r="O1687" s="41">
        <f>'Gas y Electricidad'!F1690</f>
        <v>0</v>
      </c>
      <c r="P1687" s="49">
        <f t="shared" si="397"/>
        <v>0</v>
      </c>
      <c r="Q1687" s="41">
        <f>'Gas y Electricidad'!J1690</f>
        <v>0</v>
      </c>
      <c r="R1687" s="49">
        <f t="shared" si="398"/>
        <v>0</v>
      </c>
      <c r="S1687" s="41">
        <f>'Gas y Electricidad'!M1690</f>
        <v>0</v>
      </c>
      <c r="T1687" s="42" t="e">
        <f t="shared" si="399"/>
        <v>#DIV/0!</v>
      </c>
      <c r="U1687" s="35">
        <f>'Gas y Electricidad'!Q1690</f>
        <v>0</v>
      </c>
      <c r="V1687" s="52">
        <f t="shared" si="400"/>
        <v>0</v>
      </c>
      <c r="W1687" s="63"/>
      <c r="X1687" s="63"/>
      <c r="Y1687" s="63"/>
      <c r="Z1687" s="57">
        <f t="shared" si="401"/>
        <v>0</v>
      </c>
      <c r="AA1687" s="59">
        <f t="shared" si="402"/>
        <v>0</v>
      </c>
      <c r="AB1687" s="58">
        <f t="shared" si="403"/>
        <v>0</v>
      </c>
      <c r="AC1687" s="61">
        <f t="shared" si="404"/>
        <v>0</v>
      </c>
      <c r="AD1687" s="61">
        <f t="shared" si="405"/>
        <v>0</v>
      </c>
    </row>
    <row r="1688" spans="1:30" x14ac:dyDescent="0.3">
      <c r="A1688" s="39" t="str">
        <f>IF(Agua!A1690&gt;0,Agua!A1690,"-")</f>
        <v>-</v>
      </c>
      <c r="B1688" s="40">
        <f>Agua!C1690</f>
        <v>0</v>
      </c>
      <c r="C1688" s="72">
        <f>Agua!J1690</f>
        <v>0</v>
      </c>
      <c r="D1688" s="72">
        <f>Agua!M1690</f>
        <v>0</v>
      </c>
      <c r="E1688" s="72">
        <f t="shared" si="391"/>
        <v>0</v>
      </c>
      <c r="F1688" s="72">
        <f>Agua!P1690</f>
        <v>0</v>
      </c>
      <c r="G1688" s="72">
        <f t="shared" si="392"/>
        <v>0</v>
      </c>
      <c r="H1688" s="72">
        <f>Agua!S1690</f>
        <v>0</v>
      </c>
      <c r="I1688" s="72">
        <f t="shared" si="393"/>
        <v>0</v>
      </c>
      <c r="J1688" s="72">
        <f>Agua!V1690</f>
        <v>0</v>
      </c>
      <c r="K1688" s="72">
        <f t="shared" si="394"/>
        <v>0</v>
      </c>
      <c r="L1688" s="72">
        <f>Agua!X1690</f>
        <v>0</v>
      </c>
      <c r="M1688" s="72">
        <f t="shared" si="395"/>
        <v>0</v>
      </c>
      <c r="N1688" s="72">
        <f t="shared" si="396"/>
        <v>0</v>
      </c>
      <c r="O1688" s="41">
        <f>'Gas y Electricidad'!F1691</f>
        <v>0</v>
      </c>
      <c r="P1688" s="49">
        <f t="shared" si="397"/>
        <v>0</v>
      </c>
      <c r="Q1688" s="41">
        <f>'Gas y Electricidad'!J1691</f>
        <v>0</v>
      </c>
      <c r="R1688" s="49">
        <f t="shared" si="398"/>
        <v>0</v>
      </c>
      <c r="S1688" s="41">
        <f>'Gas y Electricidad'!M1691</f>
        <v>0</v>
      </c>
      <c r="T1688" s="42" t="e">
        <f t="shared" si="399"/>
        <v>#DIV/0!</v>
      </c>
      <c r="U1688" s="35">
        <f>'Gas y Electricidad'!Q1691</f>
        <v>0</v>
      </c>
      <c r="V1688" s="52">
        <f t="shared" si="400"/>
        <v>0</v>
      </c>
      <c r="W1688" s="63"/>
      <c r="X1688" s="63"/>
      <c r="Y1688" s="63"/>
      <c r="Z1688" s="57">
        <f t="shared" si="401"/>
        <v>0</v>
      </c>
      <c r="AA1688" s="59">
        <f t="shared" si="402"/>
        <v>0</v>
      </c>
      <c r="AB1688" s="58">
        <f t="shared" si="403"/>
        <v>0</v>
      </c>
      <c r="AC1688" s="61">
        <f t="shared" si="404"/>
        <v>0</v>
      </c>
      <c r="AD1688" s="61">
        <f t="shared" si="405"/>
        <v>0</v>
      </c>
    </row>
    <row r="1689" spans="1:30" x14ac:dyDescent="0.3">
      <c r="A1689" s="39" t="str">
        <f>IF(Agua!A1691&gt;0,Agua!A1691,"-")</f>
        <v>-</v>
      </c>
      <c r="B1689" s="40">
        <f>Agua!C1691</f>
        <v>0</v>
      </c>
      <c r="C1689" s="72">
        <f>Agua!J1691</f>
        <v>0</v>
      </c>
      <c r="D1689" s="72">
        <f>Agua!M1691</f>
        <v>0</v>
      </c>
      <c r="E1689" s="72">
        <f t="shared" si="391"/>
        <v>0</v>
      </c>
      <c r="F1689" s="72">
        <f>Agua!P1691</f>
        <v>0</v>
      </c>
      <c r="G1689" s="72">
        <f t="shared" si="392"/>
        <v>0</v>
      </c>
      <c r="H1689" s="72">
        <f>Agua!S1691</f>
        <v>0</v>
      </c>
      <c r="I1689" s="72">
        <f t="shared" si="393"/>
        <v>0</v>
      </c>
      <c r="J1689" s="72">
        <f>Agua!V1691</f>
        <v>0</v>
      </c>
      <c r="K1689" s="72">
        <f t="shared" si="394"/>
        <v>0</v>
      </c>
      <c r="L1689" s="72">
        <f>Agua!X1691</f>
        <v>0</v>
      </c>
      <c r="M1689" s="72">
        <f t="shared" si="395"/>
        <v>0</v>
      </c>
      <c r="N1689" s="72">
        <f t="shared" si="396"/>
        <v>0</v>
      </c>
      <c r="O1689" s="41">
        <f>'Gas y Electricidad'!F1692</f>
        <v>0</v>
      </c>
      <c r="P1689" s="49">
        <f t="shared" si="397"/>
        <v>0</v>
      </c>
      <c r="Q1689" s="41">
        <f>'Gas y Electricidad'!J1692</f>
        <v>0</v>
      </c>
      <c r="R1689" s="49">
        <f t="shared" si="398"/>
        <v>0</v>
      </c>
      <c r="S1689" s="41">
        <f>'Gas y Electricidad'!M1692</f>
        <v>0</v>
      </c>
      <c r="T1689" s="42" t="e">
        <f t="shared" si="399"/>
        <v>#DIV/0!</v>
      </c>
      <c r="U1689" s="35">
        <f>'Gas y Electricidad'!Q1692</f>
        <v>0</v>
      </c>
      <c r="V1689" s="52">
        <f t="shared" si="400"/>
        <v>0</v>
      </c>
      <c r="W1689" s="63"/>
      <c r="X1689" s="63"/>
      <c r="Y1689" s="63"/>
      <c r="Z1689" s="57">
        <f t="shared" si="401"/>
        <v>0</v>
      </c>
      <c r="AA1689" s="59">
        <f t="shared" si="402"/>
        <v>0</v>
      </c>
      <c r="AB1689" s="58">
        <f t="shared" si="403"/>
        <v>0</v>
      </c>
      <c r="AC1689" s="61">
        <f t="shared" si="404"/>
        <v>0</v>
      </c>
      <c r="AD1689" s="61">
        <f t="shared" si="405"/>
        <v>0</v>
      </c>
    </row>
    <row r="1690" spans="1:30" x14ac:dyDescent="0.3">
      <c r="A1690" s="39" t="str">
        <f>IF(Agua!A1692&gt;0,Agua!A1692,"-")</f>
        <v>-</v>
      </c>
      <c r="B1690" s="40">
        <f>Agua!C1692</f>
        <v>0</v>
      </c>
      <c r="C1690" s="72">
        <f>Agua!J1692</f>
        <v>0</v>
      </c>
      <c r="D1690" s="72">
        <f>Agua!M1692</f>
        <v>0</v>
      </c>
      <c r="E1690" s="72">
        <f t="shared" si="391"/>
        <v>0</v>
      </c>
      <c r="F1690" s="72">
        <f>Agua!P1692</f>
        <v>0</v>
      </c>
      <c r="G1690" s="72">
        <f t="shared" si="392"/>
        <v>0</v>
      </c>
      <c r="H1690" s="72">
        <f>Agua!S1692</f>
        <v>0</v>
      </c>
      <c r="I1690" s="72">
        <f t="shared" si="393"/>
        <v>0</v>
      </c>
      <c r="J1690" s="72">
        <f>Agua!V1692</f>
        <v>0</v>
      </c>
      <c r="K1690" s="72">
        <f t="shared" si="394"/>
        <v>0</v>
      </c>
      <c r="L1690" s="72">
        <f>Agua!X1692</f>
        <v>0</v>
      </c>
      <c r="M1690" s="72">
        <f t="shared" si="395"/>
        <v>0</v>
      </c>
      <c r="N1690" s="72">
        <f t="shared" si="396"/>
        <v>0</v>
      </c>
      <c r="O1690" s="41">
        <f>'Gas y Electricidad'!F1693</f>
        <v>0</v>
      </c>
      <c r="P1690" s="49">
        <f t="shared" si="397"/>
        <v>0</v>
      </c>
      <c r="Q1690" s="41">
        <f>'Gas y Electricidad'!J1693</f>
        <v>0</v>
      </c>
      <c r="R1690" s="49">
        <f t="shared" si="398"/>
        <v>0</v>
      </c>
      <c r="S1690" s="41">
        <f>'Gas y Electricidad'!M1693</f>
        <v>0</v>
      </c>
      <c r="T1690" s="42" t="e">
        <f t="shared" si="399"/>
        <v>#DIV/0!</v>
      </c>
      <c r="U1690" s="35">
        <f>'Gas y Electricidad'!Q1693</f>
        <v>0</v>
      </c>
      <c r="V1690" s="52">
        <f t="shared" si="400"/>
        <v>0</v>
      </c>
      <c r="W1690" s="63"/>
      <c r="X1690" s="63"/>
      <c r="Y1690" s="63"/>
      <c r="Z1690" s="57">
        <f t="shared" si="401"/>
        <v>0</v>
      </c>
      <c r="AA1690" s="59">
        <f t="shared" si="402"/>
        <v>0</v>
      </c>
      <c r="AB1690" s="58">
        <f t="shared" si="403"/>
        <v>0</v>
      </c>
      <c r="AC1690" s="61">
        <f t="shared" si="404"/>
        <v>0</v>
      </c>
      <c r="AD1690" s="61">
        <f t="shared" si="405"/>
        <v>0</v>
      </c>
    </row>
    <row r="1691" spans="1:30" x14ac:dyDescent="0.3">
      <c r="A1691" s="39" t="str">
        <f>IF(Agua!A1693&gt;0,Agua!A1693,"-")</f>
        <v>-</v>
      </c>
      <c r="B1691" s="40">
        <f>Agua!C1693</f>
        <v>0</v>
      </c>
      <c r="C1691" s="72">
        <f>Agua!J1693</f>
        <v>0</v>
      </c>
      <c r="D1691" s="72">
        <f>Agua!M1693</f>
        <v>0</v>
      </c>
      <c r="E1691" s="72">
        <f t="shared" si="391"/>
        <v>0</v>
      </c>
      <c r="F1691" s="72">
        <f>Agua!P1693</f>
        <v>0</v>
      </c>
      <c r="G1691" s="72">
        <f t="shared" si="392"/>
        <v>0</v>
      </c>
      <c r="H1691" s="72">
        <f>Agua!S1693</f>
        <v>0</v>
      </c>
      <c r="I1691" s="72">
        <f t="shared" si="393"/>
        <v>0</v>
      </c>
      <c r="J1691" s="72">
        <f>Agua!V1693</f>
        <v>0</v>
      </c>
      <c r="K1691" s="72">
        <f t="shared" si="394"/>
        <v>0</v>
      </c>
      <c r="L1691" s="72">
        <f>Agua!X1693</f>
        <v>0</v>
      </c>
      <c r="M1691" s="72">
        <f t="shared" si="395"/>
        <v>0</v>
      </c>
      <c r="N1691" s="72">
        <f t="shared" si="396"/>
        <v>0</v>
      </c>
      <c r="O1691" s="41">
        <f>'Gas y Electricidad'!F1694</f>
        <v>0</v>
      </c>
      <c r="P1691" s="49">
        <f t="shared" si="397"/>
        <v>0</v>
      </c>
      <c r="Q1691" s="41">
        <f>'Gas y Electricidad'!J1694</f>
        <v>0</v>
      </c>
      <c r="R1691" s="49">
        <f t="shared" si="398"/>
        <v>0</v>
      </c>
      <c r="S1691" s="41">
        <f>'Gas y Electricidad'!M1694</f>
        <v>0</v>
      </c>
      <c r="T1691" s="42" t="e">
        <f t="shared" si="399"/>
        <v>#DIV/0!</v>
      </c>
      <c r="U1691" s="35">
        <f>'Gas y Electricidad'!Q1694</f>
        <v>0</v>
      </c>
      <c r="V1691" s="52">
        <f t="shared" si="400"/>
        <v>0</v>
      </c>
      <c r="W1691" s="63"/>
      <c r="X1691" s="63"/>
      <c r="Y1691" s="63"/>
      <c r="Z1691" s="57">
        <f t="shared" si="401"/>
        <v>0</v>
      </c>
      <c r="AA1691" s="59">
        <f t="shared" si="402"/>
        <v>0</v>
      </c>
      <c r="AB1691" s="58">
        <f t="shared" si="403"/>
        <v>0</v>
      </c>
      <c r="AC1691" s="61">
        <f t="shared" si="404"/>
        <v>0</v>
      </c>
      <c r="AD1691" s="61">
        <f t="shared" si="405"/>
        <v>0</v>
      </c>
    </row>
    <row r="1692" spans="1:30" x14ac:dyDescent="0.3">
      <c r="A1692" s="39" t="str">
        <f>IF(Agua!A1694&gt;0,Agua!A1694,"-")</f>
        <v>-</v>
      </c>
      <c r="B1692" s="40">
        <f>Agua!C1694</f>
        <v>0</v>
      </c>
      <c r="C1692" s="72">
        <f>Agua!J1694</f>
        <v>0</v>
      </c>
      <c r="D1692" s="72">
        <f>Agua!M1694</f>
        <v>0</v>
      </c>
      <c r="E1692" s="72">
        <f t="shared" si="391"/>
        <v>0</v>
      </c>
      <c r="F1692" s="72">
        <f>Agua!P1694</f>
        <v>0</v>
      </c>
      <c r="G1692" s="72">
        <f t="shared" si="392"/>
        <v>0</v>
      </c>
      <c r="H1692" s="72">
        <f>Agua!S1694</f>
        <v>0</v>
      </c>
      <c r="I1692" s="72">
        <f t="shared" si="393"/>
        <v>0</v>
      </c>
      <c r="J1692" s="72">
        <f>Agua!V1694</f>
        <v>0</v>
      </c>
      <c r="K1692" s="72">
        <f t="shared" si="394"/>
        <v>0</v>
      </c>
      <c r="L1692" s="72">
        <f>Agua!X1694</f>
        <v>0</v>
      </c>
      <c r="M1692" s="72">
        <f t="shared" si="395"/>
        <v>0</v>
      </c>
      <c r="N1692" s="72">
        <f t="shared" si="396"/>
        <v>0</v>
      </c>
      <c r="O1692" s="41">
        <f>'Gas y Electricidad'!F1695</f>
        <v>0</v>
      </c>
      <c r="P1692" s="49">
        <f t="shared" si="397"/>
        <v>0</v>
      </c>
      <c r="Q1692" s="41">
        <f>'Gas y Electricidad'!J1695</f>
        <v>0</v>
      </c>
      <c r="R1692" s="49">
        <f t="shared" si="398"/>
        <v>0</v>
      </c>
      <c r="S1692" s="41">
        <f>'Gas y Electricidad'!M1695</f>
        <v>0</v>
      </c>
      <c r="T1692" s="42" t="e">
        <f t="shared" si="399"/>
        <v>#DIV/0!</v>
      </c>
      <c r="U1692" s="35">
        <f>'Gas y Electricidad'!Q1695</f>
        <v>0</v>
      </c>
      <c r="V1692" s="52">
        <f t="shared" si="400"/>
        <v>0</v>
      </c>
      <c r="W1692" s="63"/>
      <c r="X1692" s="63"/>
      <c r="Y1692" s="63"/>
      <c r="Z1692" s="57">
        <f t="shared" si="401"/>
        <v>0</v>
      </c>
      <c r="AA1692" s="59">
        <f t="shared" si="402"/>
        <v>0</v>
      </c>
      <c r="AB1692" s="58">
        <f t="shared" si="403"/>
        <v>0</v>
      </c>
      <c r="AC1692" s="61">
        <f t="shared" si="404"/>
        <v>0</v>
      </c>
      <c r="AD1692" s="61">
        <f t="shared" si="405"/>
        <v>0</v>
      </c>
    </row>
    <row r="1693" spans="1:30" x14ac:dyDescent="0.3">
      <c r="A1693" s="39" t="str">
        <f>IF(Agua!A1695&gt;0,Agua!A1695,"-")</f>
        <v>-</v>
      </c>
      <c r="B1693" s="40">
        <f>Agua!C1695</f>
        <v>0</v>
      </c>
      <c r="C1693" s="72">
        <f>Agua!J1695</f>
        <v>0</v>
      </c>
      <c r="D1693" s="72">
        <f>Agua!M1695</f>
        <v>0</v>
      </c>
      <c r="E1693" s="72">
        <f t="shared" si="391"/>
        <v>0</v>
      </c>
      <c r="F1693" s="72">
        <f>Agua!P1695</f>
        <v>0</v>
      </c>
      <c r="G1693" s="72">
        <f t="shared" si="392"/>
        <v>0</v>
      </c>
      <c r="H1693" s="72">
        <f>Agua!S1695</f>
        <v>0</v>
      </c>
      <c r="I1693" s="72">
        <f t="shared" si="393"/>
        <v>0</v>
      </c>
      <c r="J1693" s="72">
        <f>Agua!V1695</f>
        <v>0</v>
      </c>
      <c r="K1693" s="72">
        <f t="shared" si="394"/>
        <v>0</v>
      </c>
      <c r="L1693" s="72">
        <f>Agua!X1695</f>
        <v>0</v>
      </c>
      <c r="M1693" s="72">
        <f t="shared" si="395"/>
        <v>0</v>
      </c>
      <c r="N1693" s="72">
        <f t="shared" si="396"/>
        <v>0</v>
      </c>
      <c r="O1693" s="41">
        <f>'Gas y Electricidad'!F1696</f>
        <v>0</v>
      </c>
      <c r="P1693" s="49">
        <f t="shared" si="397"/>
        <v>0</v>
      </c>
      <c r="Q1693" s="41">
        <f>'Gas y Electricidad'!J1696</f>
        <v>0</v>
      </c>
      <c r="R1693" s="49">
        <f t="shared" si="398"/>
        <v>0</v>
      </c>
      <c r="S1693" s="41">
        <f>'Gas y Electricidad'!M1696</f>
        <v>0</v>
      </c>
      <c r="T1693" s="42" t="e">
        <f t="shared" si="399"/>
        <v>#DIV/0!</v>
      </c>
      <c r="U1693" s="35">
        <f>'Gas y Electricidad'!Q1696</f>
        <v>0</v>
      </c>
      <c r="V1693" s="52">
        <f t="shared" si="400"/>
        <v>0</v>
      </c>
      <c r="W1693" s="63"/>
      <c r="X1693" s="63"/>
      <c r="Y1693" s="63"/>
      <c r="Z1693" s="57">
        <f t="shared" si="401"/>
        <v>0</v>
      </c>
      <c r="AA1693" s="59">
        <f t="shared" si="402"/>
        <v>0</v>
      </c>
      <c r="AB1693" s="58">
        <f t="shared" si="403"/>
        <v>0</v>
      </c>
      <c r="AC1693" s="61">
        <f t="shared" si="404"/>
        <v>0</v>
      </c>
      <c r="AD1693" s="61">
        <f t="shared" si="405"/>
        <v>0</v>
      </c>
    </row>
    <row r="1694" spans="1:30" x14ac:dyDescent="0.3">
      <c r="A1694" s="39" t="str">
        <f>IF(Agua!A1696&gt;0,Agua!A1696,"-")</f>
        <v>-</v>
      </c>
      <c r="B1694" s="40">
        <f>Agua!C1696</f>
        <v>0</v>
      </c>
      <c r="C1694" s="72">
        <f>Agua!J1696</f>
        <v>0</v>
      </c>
      <c r="D1694" s="72">
        <f>Agua!M1696</f>
        <v>0</v>
      </c>
      <c r="E1694" s="72">
        <f t="shared" si="391"/>
        <v>0</v>
      </c>
      <c r="F1694" s="72">
        <f>Agua!P1696</f>
        <v>0</v>
      </c>
      <c r="G1694" s="72">
        <f t="shared" si="392"/>
        <v>0</v>
      </c>
      <c r="H1694" s="72">
        <f>Agua!S1696</f>
        <v>0</v>
      </c>
      <c r="I1694" s="72">
        <f t="shared" si="393"/>
        <v>0</v>
      </c>
      <c r="J1694" s="72">
        <f>Agua!V1696</f>
        <v>0</v>
      </c>
      <c r="K1694" s="72">
        <f t="shared" si="394"/>
        <v>0</v>
      </c>
      <c r="L1694" s="72">
        <f>Agua!X1696</f>
        <v>0</v>
      </c>
      <c r="M1694" s="72">
        <f t="shared" si="395"/>
        <v>0</v>
      </c>
      <c r="N1694" s="72">
        <f t="shared" si="396"/>
        <v>0</v>
      </c>
      <c r="O1694" s="41">
        <f>'Gas y Electricidad'!F1697</f>
        <v>0</v>
      </c>
      <c r="P1694" s="49">
        <f t="shared" si="397"/>
        <v>0</v>
      </c>
      <c r="Q1694" s="41">
        <f>'Gas y Electricidad'!J1697</f>
        <v>0</v>
      </c>
      <c r="R1694" s="49">
        <f t="shared" si="398"/>
        <v>0</v>
      </c>
      <c r="S1694" s="41">
        <f>'Gas y Electricidad'!M1697</f>
        <v>0</v>
      </c>
      <c r="T1694" s="42" t="e">
        <f t="shared" si="399"/>
        <v>#DIV/0!</v>
      </c>
      <c r="U1694" s="35">
        <f>'Gas y Electricidad'!Q1697</f>
        <v>0</v>
      </c>
      <c r="V1694" s="52">
        <f t="shared" si="400"/>
        <v>0</v>
      </c>
      <c r="W1694" s="63"/>
      <c r="X1694" s="63"/>
      <c r="Y1694" s="63"/>
      <c r="Z1694" s="57">
        <f t="shared" si="401"/>
        <v>0</v>
      </c>
      <c r="AA1694" s="59">
        <f t="shared" si="402"/>
        <v>0</v>
      </c>
      <c r="AB1694" s="58">
        <f t="shared" si="403"/>
        <v>0</v>
      </c>
      <c r="AC1694" s="61">
        <f t="shared" si="404"/>
        <v>0</v>
      </c>
      <c r="AD1694" s="61">
        <f t="shared" si="405"/>
        <v>0</v>
      </c>
    </row>
    <row r="1695" spans="1:30" x14ac:dyDescent="0.3">
      <c r="A1695" s="39" t="str">
        <f>IF(Agua!A1697&gt;0,Agua!A1697,"-")</f>
        <v>-</v>
      </c>
      <c r="B1695" s="40">
        <f>Agua!C1697</f>
        <v>0</v>
      </c>
      <c r="C1695" s="72">
        <f>Agua!J1697</f>
        <v>0</v>
      </c>
      <c r="D1695" s="72">
        <f>Agua!M1697</f>
        <v>0</v>
      </c>
      <c r="E1695" s="72">
        <f t="shared" si="391"/>
        <v>0</v>
      </c>
      <c r="F1695" s="72">
        <f>Agua!P1697</f>
        <v>0</v>
      </c>
      <c r="G1695" s="72">
        <f t="shared" si="392"/>
        <v>0</v>
      </c>
      <c r="H1695" s="72">
        <f>Agua!S1697</f>
        <v>0</v>
      </c>
      <c r="I1695" s="72">
        <f t="shared" si="393"/>
        <v>0</v>
      </c>
      <c r="J1695" s="72">
        <f>Agua!V1697</f>
        <v>0</v>
      </c>
      <c r="K1695" s="72">
        <f t="shared" si="394"/>
        <v>0</v>
      </c>
      <c r="L1695" s="72">
        <f>Agua!X1697</f>
        <v>0</v>
      </c>
      <c r="M1695" s="72">
        <f t="shared" si="395"/>
        <v>0</v>
      </c>
      <c r="N1695" s="72">
        <f t="shared" si="396"/>
        <v>0</v>
      </c>
      <c r="O1695" s="41">
        <f>'Gas y Electricidad'!F1698</f>
        <v>0</v>
      </c>
      <c r="P1695" s="49">
        <f t="shared" si="397"/>
        <v>0</v>
      </c>
      <c r="Q1695" s="41">
        <f>'Gas y Electricidad'!J1698</f>
        <v>0</v>
      </c>
      <c r="R1695" s="49">
        <f t="shared" si="398"/>
        <v>0</v>
      </c>
      <c r="S1695" s="41">
        <f>'Gas y Electricidad'!M1698</f>
        <v>0</v>
      </c>
      <c r="T1695" s="42" t="e">
        <f t="shared" si="399"/>
        <v>#DIV/0!</v>
      </c>
      <c r="U1695" s="35">
        <f>'Gas y Electricidad'!Q1698</f>
        <v>0</v>
      </c>
      <c r="V1695" s="52">
        <f t="shared" si="400"/>
        <v>0</v>
      </c>
      <c r="W1695" s="63"/>
      <c r="X1695" s="63"/>
      <c r="Y1695" s="63"/>
      <c r="Z1695" s="57">
        <f t="shared" si="401"/>
        <v>0</v>
      </c>
      <c r="AA1695" s="59">
        <f t="shared" si="402"/>
        <v>0</v>
      </c>
      <c r="AB1695" s="58">
        <f t="shared" si="403"/>
        <v>0</v>
      </c>
      <c r="AC1695" s="61">
        <f t="shared" si="404"/>
        <v>0</v>
      </c>
      <c r="AD1695" s="61">
        <f t="shared" si="405"/>
        <v>0</v>
      </c>
    </row>
    <row r="1696" spans="1:30" x14ac:dyDescent="0.3">
      <c r="A1696" s="39" t="str">
        <f>IF(Agua!A1698&gt;0,Agua!A1698,"-")</f>
        <v>-</v>
      </c>
      <c r="B1696" s="40">
        <f>Agua!C1698</f>
        <v>0</v>
      </c>
      <c r="C1696" s="72">
        <f>Agua!J1698</f>
        <v>0</v>
      </c>
      <c r="D1696" s="72">
        <f>Agua!M1698</f>
        <v>0</v>
      </c>
      <c r="E1696" s="72">
        <f t="shared" si="391"/>
        <v>0</v>
      </c>
      <c r="F1696" s="72">
        <f>Agua!P1698</f>
        <v>0</v>
      </c>
      <c r="G1696" s="72">
        <f t="shared" si="392"/>
        <v>0</v>
      </c>
      <c r="H1696" s="72">
        <f>Agua!S1698</f>
        <v>0</v>
      </c>
      <c r="I1696" s="72">
        <f t="shared" si="393"/>
        <v>0</v>
      </c>
      <c r="J1696" s="72">
        <f>Agua!V1698</f>
        <v>0</v>
      </c>
      <c r="K1696" s="72">
        <f t="shared" si="394"/>
        <v>0</v>
      </c>
      <c r="L1696" s="72">
        <f>Agua!X1698</f>
        <v>0</v>
      </c>
      <c r="M1696" s="72">
        <f t="shared" si="395"/>
        <v>0</v>
      </c>
      <c r="N1696" s="72">
        <f t="shared" si="396"/>
        <v>0</v>
      </c>
      <c r="O1696" s="41">
        <f>'Gas y Electricidad'!F1699</f>
        <v>0</v>
      </c>
      <c r="P1696" s="49">
        <f t="shared" si="397"/>
        <v>0</v>
      </c>
      <c r="Q1696" s="41">
        <f>'Gas y Electricidad'!J1699</f>
        <v>0</v>
      </c>
      <c r="R1696" s="49">
        <f t="shared" si="398"/>
        <v>0</v>
      </c>
      <c r="S1696" s="41">
        <f>'Gas y Electricidad'!M1699</f>
        <v>0</v>
      </c>
      <c r="T1696" s="42" t="e">
        <f t="shared" si="399"/>
        <v>#DIV/0!</v>
      </c>
      <c r="U1696" s="35">
        <f>'Gas y Electricidad'!Q1699</f>
        <v>0</v>
      </c>
      <c r="V1696" s="52">
        <f t="shared" si="400"/>
        <v>0</v>
      </c>
      <c r="W1696" s="63"/>
      <c r="X1696" s="63"/>
      <c r="Y1696" s="63"/>
      <c r="Z1696" s="57">
        <f t="shared" si="401"/>
        <v>0</v>
      </c>
      <c r="AA1696" s="59">
        <f t="shared" si="402"/>
        <v>0</v>
      </c>
      <c r="AB1696" s="58">
        <f t="shared" si="403"/>
        <v>0</v>
      </c>
      <c r="AC1696" s="61">
        <f t="shared" si="404"/>
        <v>0</v>
      </c>
      <c r="AD1696" s="61">
        <f t="shared" si="405"/>
        <v>0</v>
      </c>
    </row>
    <row r="1697" spans="1:30" x14ac:dyDescent="0.3">
      <c r="A1697" s="39" t="str">
        <f>IF(Agua!A1699&gt;0,Agua!A1699,"-")</f>
        <v>-</v>
      </c>
      <c r="B1697" s="40">
        <f>Agua!C1699</f>
        <v>0</v>
      </c>
      <c r="C1697" s="72">
        <f>Agua!J1699</f>
        <v>0</v>
      </c>
      <c r="D1697" s="72">
        <f>Agua!M1699</f>
        <v>0</v>
      </c>
      <c r="E1697" s="72">
        <f t="shared" si="391"/>
        <v>0</v>
      </c>
      <c r="F1697" s="72">
        <f>Agua!P1699</f>
        <v>0</v>
      </c>
      <c r="G1697" s="72">
        <f t="shared" si="392"/>
        <v>0</v>
      </c>
      <c r="H1697" s="72">
        <f>Agua!S1699</f>
        <v>0</v>
      </c>
      <c r="I1697" s="72">
        <f t="shared" si="393"/>
        <v>0</v>
      </c>
      <c r="J1697" s="72">
        <f>Agua!V1699</f>
        <v>0</v>
      </c>
      <c r="K1697" s="72">
        <f t="shared" si="394"/>
        <v>0</v>
      </c>
      <c r="L1697" s="72">
        <f>Agua!X1699</f>
        <v>0</v>
      </c>
      <c r="M1697" s="72">
        <f t="shared" si="395"/>
        <v>0</v>
      </c>
      <c r="N1697" s="72">
        <f t="shared" si="396"/>
        <v>0</v>
      </c>
      <c r="O1697" s="41">
        <f>'Gas y Electricidad'!F1700</f>
        <v>0</v>
      </c>
      <c r="P1697" s="49">
        <f t="shared" si="397"/>
        <v>0</v>
      </c>
      <c r="Q1697" s="41">
        <f>'Gas y Electricidad'!J1700</f>
        <v>0</v>
      </c>
      <c r="R1697" s="49">
        <f t="shared" si="398"/>
        <v>0</v>
      </c>
      <c r="S1697" s="41">
        <f>'Gas y Electricidad'!M1700</f>
        <v>0</v>
      </c>
      <c r="T1697" s="42" t="e">
        <f t="shared" si="399"/>
        <v>#DIV/0!</v>
      </c>
      <c r="U1697" s="35">
        <f>'Gas y Electricidad'!Q1700</f>
        <v>0</v>
      </c>
      <c r="V1697" s="52">
        <f t="shared" si="400"/>
        <v>0</v>
      </c>
      <c r="W1697" s="63"/>
      <c r="X1697" s="63"/>
      <c r="Y1697" s="63"/>
      <c r="Z1697" s="57">
        <f t="shared" si="401"/>
        <v>0</v>
      </c>
      <c r="AA1697" s="59">
        <f t="shared" si="402"/>
        <v>0</v>
      </c>
      <c r="AB1697" s="58">
        <f t="shared" si="403"/>
        <v>0</v>
      </c>
      <c r="AC1697" s="61">
        <f t="shared" si="404"/>
        <v>0</v>
      </c>
      <c r="AD1697" s="61">
        <f t="shared" si="405"/>
        <v>0</v>
      </c>
    </row>
    <row r="1698" spans="1:30" x14ac:dyDescent="0.3">
      <c r="A1698" s="39" t="str">
        <f>IF(Agua!A1700&gt;0,Agua!A1700,"-")</f>
        <v>-</v>
      </c>
      <c r="B1698" s="40">
        <f>Agua!C1700</f>
        <v>0</v>
      </c>
      <c r="C1698" s="72">
        <f>Agua!J1700</f>
        <v>0</v>
      </c>
      <c r="D1698" s="72">
        <f>Agua!M1700</f>
        <v>0</v>
      </c>
      <c r="E1698" s="72">
        <f t="shared" si="391"/>
        <v>0</v>
      </c>
      <c r="F1698" s="72">
        <f>Agua!P1700</f>
        <v>0</v>
      </c>
      <c r="G1698" s="72">
        <f t="shared" si="392"/>
        <v>0</v>
      </c>
      <c r="H1698" s="72">
        <f>Agua!S1700</f>
        <v>0</v>
      </c>
      <c r="I1698" s="72">
        <f t="shared" si="393"/>
        <v>0</v>
      </c>
      <c r="J1698" s="72">
        <f>Agua!V1700</f>
        <v>0</v>
      </c>
      <c r="K1698" s="72">
        <f t="shared" si="394"/>
        <v>0</v>
      </c>
      <c r="L1698" s="72">
        <f>Agua!X1700</f>
        <v>0</v>
      </c>
      <c r="M1698" s="72">
        <f t="shared" si="395"/>
        <v>0</v>
      </c>
      <c r="N1698" s="72">
        <f t="shared" si="396"/>
        <v>0</v>
      </c>
      <c r="O1698" s="41">
        <f>'Gas y Electricidad'!F1701</f>
        <v>0</v>
      </c>
      <c r="P1698" s="49">
        <f t="shared" si="397"/>
        <v>0</v>
      </c>
      <c r="Q1698" s="41">
        <f>'Gas y Electricidad'!J1701</f>
        <v>0</v>
      </c>
      <c r="R1698" s="49">
        <f t="shared" si="398"/>
        <v>0</v>
      </c>
      <c r="S1698" s="41">
        <f>'Gas y Electricidad'!M1701</f>
        <v>0</v>
      </c>
      <c r="T1698" s="42" t="e">
        <f t="shared" si="399"/>
        <v>#DIV/0!</v>
      </c>
      <c r="U1698" s="35">
        <f>'Gas y Electricidad'!Q1701</f>
        <v>0</v>
      </c>
      <c r="V1698" s="52">
        <f t="shared" si="400"/>
        <v>0</v>
      </c>
      <c r="W1698" s="63"/>
      <c r="X1698" s="63"/>
      <c r="Y1698" s="63"/>
      <c r="Z1698" s="57">
        <f t="shared" si="401"/>
        <v>0</v>
      </c>
      <c r="AA1698" s="59">
        <f t="shared" si="402"/>
        <v>0</v>
      </c>
      <c r="AB1698" s="58">
        <f t="shared" si="403"/>
        <v>0</v>
      </c>
      <c r="AC1698" s="61">
        <f t="shared" si="404"/>
        <v>0</v>
      </c>
      <c r="AD1698" s="61">
        <f t="shared" si="405"/>
        <v>0</v>
      </c>
    </row>
    <row r="1699" spans="1:30" x14ac:dyDescent="0.3">
      <c r="A1699" s="39" t="str">
        <f>IF(Agua!A1701&gt;0,Agua!A1701,"-")</f>
        <v>-</v>
      </c>
      <c r="B1699" s="40">
        <f>Agua!C1701</f>
        <v>0</v>
      </c>
      <c r="C1699" s="72">
        <f>Agua!J1701</f>
        <v>0</v>
      </c>
      <c r="D1699" s="72">
        <f>Agua!M1701</f>
        <v>0</v>
      </c>
      <c r="E1699" s="72">
        <f t="shared" si="391"/>
        <v>0</v>
      </c>
      <c r="F1699" s="72">
        <f>Agua!P1701</f>
        <v>0</v>
      </c>
      <c r="G1699" s="72">
        <f t="shared" si="392"/>
        <v>0</v>
      </c>
      <c r="H1699" s="72">
        <f>Agua!S1701</f>
        <v>0</v>
      </c>
      <c r="I1699" s="72">
        <f t="shared" si="393"/>
        <v>0</v>
      </c>
      <c r="J1699" s="72">
        <f>Agua!V1701</f>
        <v>0</v>
      </c>
      <c r="K1699" s="72">
        <f t="shared" si="394"/>
        <v>0</v>
      </c>
      <c r="L1699" s="72">
        <f>Agua!X1701</f>
        <v>0</v>
      </c>
      <c r="M1699" s="72">
        <f t="shared" si="395"/>
        <v>0</v>
      </c>
      <c r="N1699" s="72">
        <f t="shared" si="396"/>
        <v>0</v>
      </c>
      <c r="O1699" s="41">
        <f>'Gas y Electricidad'!F1702</f>
        <v>0</v>
      </c>
      <c r="P1699" s="49">
        <f t="shared" si="397"/>
        <v>0</v>
      </c>
      <c r="Q1699" s="41">
        <f>'Gas y Electricidad'!J1702</f>
        <v>0</v>
      </c>
      <c r="R1699" s="49">
        <f t="shared" si="398"/>
        <v>0</v>
      </c>
      <c r="S1699" s="41">
        <f>'Gas y Electricidad'!M1702</f>
        <v>0</v>
      </c>
      <c r="T1699" s="42" t="e">
        <f t="shared" si="399"/>
        <v>#DIV/0!</v>
      </c>
      <c r="U1699" s="35">
        <f>'Gas y Electricidad'!Q1702</f>
        <v>0</v>
      </c>
      <c r="V1699" s="52">
        <f t="shared" si="400"/>
        <v>0</v>
      </c>
      <c r="W1699" s="63"/>
      <c r="X1699" s="63"/>
      <c r="Y1699" s="63"/>
      <c r="Z1699" s="57">
        <f t="shared" si="401"/>
        <v>0</v>
      </c>
      <c r="AA1699" s="59">
        <f t="shared" si="402"/>
        <v>0</v>
      </c>
      <c r="AB1699" s="58">
        <f t="shared" si="403"/>
        <v>0</v>
      </c>
      <c r="AC1699" s="61">
        <f t="shared" si="404"/>
        <v>0</v>
      </c>
      <c r="AD1699" s="61">
        <f t="shared" si="405"/>
        <v>0</v>
      </c>
    </row>
    <row r="1700" spans="1:30" x14ac:dyDescent="0.3">
      <c r="A1700" s="39" t="str">
        <f>IF(Agua!A1702&gt;0,Agua!A1702,"-")</f>
        <v>-</v>
      </c>
      <c r="B1700" s="40">
        <f>Agua!C1702</f>
        <v>0</v>
      </c>
      <c r="C1700" s="72">
        <f>Agua!J1702</f>
        <v>0</v>
      </c>
      <c r="D1700" s="72">
        <f>Agua!M1702</f>
        <v>0</v>
      </c>
      <c r="E1700" s="72">
        <f t="shared" si="391"/>
        <v>0</v>
      </c>
      <c r="F1700" s="72">
        <f>Agua!P1702</f>
        <v>0</v>
      </c>
      <c r="G1700" s="72">
        <f t="shared" si="392"/>
        <v>0</v>
      </c>
      <c r="H1700" s="72">
        <f>Agua!S1702</f>
        <v>0</v>
      </c>
      <c r="I1700" s="72">
        <f t="shared" si="393"/>
        <v>0</v>
      </c>
      <c r="J1700" s="72">
        <f>Agua!V1702</f>
        <v>0</v>
      </c>
      <c r="K1700" s="72">
        <f t="shared" si="394"/>
        <v>0</v>
      </c>
      <c r="L1700" s="72">
        <f>Agua!X1702</f>
        <v>0</v>
      </c>
      <c r="M1700" s="72">
        <f t="shared" si="395"/>
        <v>0</v>
      </c>
      <c r="N1700" s="72">
        <f t="shared" si="396"/>
        <v>0</v>
      </c>
      <c r="O1700" s="41">
        <f>'Gas y Electricidad'!F1703</f>
        <v>0</v>
      </c>
      <c r="P1700" s="49">
        <f t="shared" si="397"/>
        <v>0</v>
      </c>
      <c r="Q1700" s="41">
        <f>'Gas y Electricidad'!J1703</f>
        <v>0</v>
      </c>
      <c r="R1700" s="49">
        <f t="shared" si="398"/>
        <v>0</v>
      </c>
      <c r="S1700" s="41">
        <f>'Gas y Electricidad'!M1703</f>
        <v>0</v>
      </c>
      <c r="T1700" s="42" t="e">
        <f t="shared" si="399"/>
        <v>#DIV/0!</v>
      </c>
      <c r="U1700" s="35">
        <f>'Gas y Electricidad'!Q1703</f>
        <v>0</v>
      </c>
      <c r="V1700" s="52">
        <f t="shared" si="400"/>
        <v>0</v>
      </c>
      <c r="W1700" s="63"/>
      <c r="X1700" s="63"/>
      <c r="Y1700" s="63"/>
      <c r="Z1700" s="57">
        <f t="shared" si="401"/>
        <v>0</v>
      </c>
      <c r="AA1700" s="59">
        <f t="shared" si="402"/>
        <v>0</v>
      </c>
      <c r="AB1700" s="58">
        <f t="shared" si="403"/>
        <v>0</v>
      </c>
      <c r="AC1700" s="61">
        <f t="shared" si="404"/>
        <v>0</v>
      </c>
      <c r="AD1700" s="61">
        <f t="shared" si="405"/>
        <v>0</v>
      </c>
    </row>
    <row r="1701" spans="1:30" x14ac:dyDescent="0.3">
      <c r="A1701" s="39" t="str">
        <f>IF(Agua!A1703&gt;0,Agua!A1703,"-")</f>
        <v>-</v>
      </c>
      <c r="B1701" s="40">
        <f>Agua!C1703</f>
        <v>0</v>
      </c>
      <c r="C1701" s="72">
        <f>Agua!J1703</f>
        <v>0</v>
      </c>
      <c r="D1701" s="72">
        <f>Agua!M1703</f>
        <v>0</v>
      </c>
      <c r="E1701" s="72">
        <f t="shared" si="391"/>
        <v>0</v>
      </c>
      <c r="F1701" s="72">
        <f>Agua!P1703</f>
        <v>0</v>
      </c>
      <c r="G1701" s="72">
        <f t="shared" si="392"/>
        <v>0</v>
      </c>
      <c r="H1701" s="72">
        <f>Agua!S1703</f>
        <v>0</v>
      </c>
      <c r="I1701" s="72">
        <f t="shared" si="393"/>
        <v>0</v>
      </c>
      <c r="J1701" s="72">
        <f>Agua!V1703</f>
        <v>0</v>
      </c>
      <c r="K1701" s="72">
        <f t="shared" si="394"/>
        <v>0</v>
      </c>
      <c r="L1701" s="72">
        <f>Agua!X1703</f>
        <v>0</v>
      </c>
      <c r="M1701" s="72">
        <f t="shared" si="395"/>
        <v>0</v>
      </c>
      <c r="N1701" s="72">
        <f t="shared" si="396"/>
        <v>0</v>
      </c>
      <c r="O1701" s="41">
        <f>'Gas y Electricidad'!F1704</f>
        <v>0</v>
      </c>
      <c r="P1701" s="49">
        <f t="shared" si="397"/>
        <v>0</v>
      </c>
      <c r="Q1701" s="41">
        <f>'Gas y Electricidad'!J1704</f>
        <v>0</v>
      </c>
      <c r="R1701" s="49">
        <f t="shared" si="398"/>
        <v>0</v>
      </c>
      <c r="S1701" s="41">
        <f>'Gas y Electricidad'!M1704</f>
        <v>0</v>
      </c>
      <c r="T1701" s="42" t="e">
        <f t="shared" si="399"/>
        <v>#DIV/0!</v>
      </c>
      <c r="U1701" s="35">
        <f>'Gas y Electricidad'!Q1704</f>
        <v>0</v>
      </c>
      <c r="V1701" s="52">
        <f t="shared" si="400"/>
        <v>0</v>
      </c>
      <c r="W1701" s="63"/>
      <c r="X1701" s="63"/>
      <c r="Y1701" s="63"/>
      <c r="Z1701" s="57">
        <f t="shared" si="401"/>
        <v>0</v>
      </c>
      <c r="AA1701" s="59">
        <f t="shared" si="402"/>
        <v>0</v>
      </c>
      <c r="AB1701" s="58">
        <f t="shared" si="403"/>
        <v>0</v>
      </c>
      <c r="AC1701" s="61">
        <f t="shared" si="404"/>
        <v>0</v>
      </c>
      <c r="AD1701" s="61">
        <f t="shared" si="405"/>
        <v>0</v>
      </c>
    </row>
    <row r="1702" spans="1:30" x14ac:dyDescent="0.3">
      <c r="A1702" s="39" t="str">
        <f>IF(Agua!A1704&gt;0,Agua!A1704,"-")</f>
        <v>-</v>
      </c>
      <c r="B1702" s="40">
        <f>Agua!C1704</f>
        <v>0</v>
      </c>
      <c r="C1702" s="72">
        <f>Agua!J1704</f>
        <v>0</v>
      </c>
      <c r="D1702" s="72">
        <f>Agua!M1704</f>
        <v>0</v>
      </c>
      <c r="E1702" s="72">
        <f t="shared" si="391"/>
        <v>0</v>
      </c>
      <c r="F1702" s="72">
        <f>Agua!P1704</f>
        <v>0</v>
      </c>
      <c r="G1702" s="72">
        <f t="shared" si="392"/>
        <v>0</v>
      </c>
      <c r="H1702" s="72">
        <f>Agua!S1704</f>
        <v>0</v>
      </c>
      <c r="I1702" s="72">
        <f t="shared" si="393"/>
        <v>0</v>
      </c>
      <c r="J1702" s="72">
        <f>Agua!V1704</f>
        <v>0</v>
      </c>
      <c r="K1702" s="72">
        <f t="shared" si="394"/>
        <v>0</v>
      </c>
      <c r="L1702" s="72">
        <f>Agua!X1704</f>
        <v>0</v>
      </c>
      <c r="M1702" s="72">
        <f t="shared" si="395"/>
        <v>0</v>
      </c>
      <c r="N1702" s="72">
        <f t="shared" si="396"/>
        <v>0</v>
      </c>
      <c r="O1702" s="41">
        <f>'Gas y Electricidad'!F1705</f>
        <v>0</v>
      </c>
      <c r="P1702" s="49">
        <f t="shared" si="397"/>
        <v>0</v>
      </c>
      <c r="Q1702" s="41">
        <f>'Gas y Electricidad'!J1705</f>
        <v>0</v>
      </c>
      <c r="R1702" s="49">
        <f t="shared" si="398"/>
        <v>0</v>
      </c>
      <c r="S1702" s="41">
        <f>'Gas y Electricidad'!M1705</f>
        <v>0</v>
      </c>
      <c r="T1702" s="42" t="e">
        <f t="shared" si="399"/>
        <v>#DIV/0!</v>
      </c>
      <c r="U1702" s="35">
        <f>'Gas y Electricidad'!Q1705</f>
        <v>0</v>
      </c>
      <c r="V1702" s="52">
        <f t="shared" si="400"/>
        <v>0</v>
      </c>
      <c r="W1702" s="63"/>
      <c r="X1702" s="63"/>
      <c r="Y1702" s="63"/>
      <c r="Z1702" s="57">
        <f t="shared" si="401"/>
        <v>0</v>
      </c>
      <c r="AA1702" s="59">
        <f t="shared" si="402"/>
        <v>0</v>
      </c>
      <c r="AB1702" s="58">
        <f t="shared" si="403"/>
        <v>0</v>
      </c>
      <c r="AC1702" s="61">
        <f t="shared" si="404"/>
        <v>0</v>
      </c>
      <c r="AD1702" s="61">
        <f t="shared" si="405"/>
        <v>0</v>
      </c>
    </row>
    <row r="1703" spans="1:30" x14ac:dyDescent="0.3">
      <c r="A1703" s="39" t="str">
        <f>IF(Agua!A1705&gt;0,Agua!A1705,"-")</f>
        <v>-</v>
      </c>
      <c r="B1703" s="40">
        <f>Agua!C1705</f>
        <v>0</v>
      </c>
      <c r="C1703" s="72">
        <f>Agua!J1705</f>
        <v>0</v>
      </c>
      <c r="D1703" s="72">
        <f>Agua!M1705</f>
        <v>0</v>
      </c>
      <c r="E1703" s="72">
        <f t="shared" si="391"/>
        <v>0</v>
      </c>
      <c r="F1703" s="72">
        <f>Agua!P1705</f>
        <v>0</v>
      </c>
      <c r="G1703" s="72">
        <f t="shared" si="392"/>
        <v>0</v>
      </c>
      <c r="H1703" s="72">
        <f>Agua!S1705</f>
        <v>0</v>
      </c>
      <c r="I1703" s="72">
        <f t="shared" si="393"/>
        <v>0</v>
      </c>
      <c r="J1703" s="72">
        <f>Agua!V1705</f>
        <v>0</v>
      </c>
      <c r="K1703" s="72">
        <f t="shared" si="394"/>
        <v>0</v>
      </c>
      <c r="L1703" s="72">
        <f>Agua!X1705</f>
        <v>0</v>
      </c>
      <c r="M1703" s="72">
        <f t="shared" si="395"/>
        <v>0</v>
      </c>
      <c r="N1703" s="72">
        <f t="shared" si="396"/>
        <v>0</v>
      </c>
      <c r="O1703" s="41">
        <f>'Gas y Electricidad'!F1706</f>
        <v>0</v>
      </c>
      <c r="P1703" s="49">
        <f t="shared" si="397"/>
        <v>0</v>
      </c>
      <c r="Q1703" s="41">
        <f>'Gas y Electricidad'!J1706</f>
        <v>0</v>
      </c>
      <c r="R1703" s="49">
        <f t="shared" si="398"/>
        <v>0</v>
      </c>
      <c r="S1703" s="41">
        <f>'Gas y Electricidad'!M1706</f>
        <v>0</v>
      </c>
      <c r="T1703" s="42" t="e">
        <f t="shared" si="399"/>
        <v>#DIV/0!</v>
      </c>
      <c r="U1703" s="35">
        <f>'Gas y Electricidad'!Q1706</f>
        <v>0</v>
      </c>
      <c r="V1703" s="52">
        <f t="shared" si="400"/>
        <v>0</v>
      </c>
      <c r="W1703" s="63"/>
      <c r="X1703" s="63"/>
      <c r="Y1703" s="63"/>
      <c r="Z1703" s="57">
        <f t="shared" si="401"/>
        <v>0</v>
      </c>
      <c r="AA1703" s="59">
        <f t="shared" si="402"/>
        <v>0</v>
      </c>
      <c r="AB1703" s="58">
        <f t="shared" si="403"/>
        <v>0</v>
      </c>
      <c r="AC1703" s="61">
        <f t="shared" si="404"/>
        <v>0</v>
      </c>
      <c r="AD1703" s="61">
        <f t="shared" si="405"/>
        <v>0</v>
      </c>
    </row>
    <row r="1704" spans="1:30" x14ac:dyDescent="0.3">
      <c r="A1704" s="39" t="str">
        <f>IF(Agua!A1706&gt;0,Agua!A1706,"-")</f>
        <v>-</v>
      </c>
      <c r="B1704" s="40">
        <f>Agua!C1706</f>
        <v>0</v>
      </c>
      <c r="C1704" s="72">
        <f>Agua!J1706</f>
        <v>0</v>
      </c>
      <c r="D1704" s="72">
        <f>Agua!M1706</f>
        <v>0</v>
      </c>
      <c r="E1704" s="72">
        <f t="shared" si="391"/>
        <v>0</v>
      </c>
      <c r="F1704" s="72">
        <f>Agua!P1706</f>
        <v>0</v>
      </c>
      <c r="G1704" s="72">
        <f t="shared" si="392"/>
        <v>0</v>
      </c>
      <c r="H1704" s="72">
        <f>Agua!S1706</f>
        <v>0</v>
      </c>
      <c r="I1704" s="72">
        <f t="shared" si="393"/>
        <v>0</v>
      </c>
      <c r="J1704" s="72">
        <f>Agua!V1706</f>
        <v>0</v>
      </c>
      <c r="K1704" s="72">
        <f t="shared" si="394"/>
        <v>0</v>
      </c>
      <c r="L1704" s="72">
        <f>Agua!X1706</f>
        <v>0</v>
      </c>
      <c r="M1704" s="72">
        <f t="shared" si="395"/>
        <v>0</v>
      </c>
      <c r="N1704" s="72">
        <f t="shared" si="396"/>
        <v>0</v>
      </c>
      <c r="O1704" s="41">
        <f>'Gas y Electricidad'!F1707</f>
        <v>0</v>
      </c>
      <c r="P1704" s="49">
        <f t="shared" si="397"/>
        <v>0</v>
      </c>
      <c r="Q1704" s="41">
        <f>'Gas y Electricidad'!J1707</f>
        <v>0</v>
      </c>
      <c r="R1704" s="49">
        <f t="shared" si="398"/>
        <v>0</v>
      </c>
      <c r="S1704" s="41">
        <f>'Gas y Electricidad'!M1707</f>
        <v>0</v>
      </c>
      <c r="T1704" s="42" t="e">
        <f t="shared" si="399"/>
        <v>#DIV/0!</v>
      </c>
      <c r="U1704" s="35">
        <f>'Gas y Electricidad'!Q1707</f>
        <v>0</v>
      </c>
      <c r="V1704" s="52">
        <f t="shared" si="400"/>
        <v>0</v>
      </c>
      <c r="W1704" s="63"/>
      <c r="X1704" s="63"/>
      <c r="Y1704" s="63"/>
      <c r="Z1704" s="57">
        <f t="shared" si="401"/>
        <v>0</v>
      </c>
      <c r="AA1704" s="59">
        <f t="shared" si="402"/>
        <v>0</v>
      </c>
      <c r="AB1704" s="58">
        <f t="shared" si="403"/>
        <v>0</v>
      </c>
      <c r="AC1704" s="61">
        <f t="shared" si="404"/>
        <v>0</v>
      </c>
      <c r="AD1704" s="61">
        <f t="shared" si="405"/>
        <v>0</v>
      </c>
    </row>
    <row r="1705" spans="1:30" x14ac:dyDescent="0.3">
      <c r="A1705" s="39" t="str">
        <f>IF(Agua!A1707&gt;0,Agua!A1707,"-")</f>
        <v>-</v>
      </c>
      <c r="B1705" s="40">
        <f>Agua!C1707</f>
        <v>0</v>
      </c>
      <c r="C1705" s="72">
        <f>Agua!J1707</f>
        <v>0</v>
      </c>
      <c r="D1705" s="72">
        <f>Agua!M1707</f>
        <v>0</v>
      </c>
      <c r="E1705" s="72">
        <f t="shared" si="391"/>
        <v>0</v>
      </c>
      <c r="F1705" s="72">
        <f>Agua!P1707</f>
        <v>0</v>
      </c>
      <c r="G1705" s="72">
        <f t="shared" si="392"/>
        <v>0</v>
      </c>
      <c r="H1705" s="72">
        <f>Agua!S1707</f>
        <v>0</v>
      </c>
      <c r="I1705" s="72">
        <f t="shared" si="393"/>
        <v>0</v>
      </c>
      <c r="J1705" s="72">
        <f>Agua!V1707</f>
        <v>0</v>
      </c>
      <c r="K1705" s="72">
        <f t="shared" si="394"/>
        <v>0</v>
      </c>
      <c r="L1705" s="72">
        <f>Agua!X1707</f>
        <v>0</v>
      </c>
      <c r="M1705" s="72">
        <f t="shared" si="395"/>
        <v>0</v>
      </c>
      <c r="N1705" s="72">
        <f t="shared" si="396"/>
        <v>0</v>
      </c>
      <c r="O1705" s="41">
        <f>'Gas y Electricidad'!F1708</f>
        <v>0</v>
      </c>
      <c r="P1705" s="49">
        <f t="shared" si="397"/>
        <v>0</v>
      </c>
      <c r="Q1705" s="41">
        <f>'Gas y Electricidad'!J1708</f>
        <v>0</v>
      </c>
      <c r="R1705" s="49">
        <f t="shared" si="398"/>
        <v>0</v>
      </c>
      <c r="S1705" s="41">
        <f>'Gas y Electricidad'!M1708</f>
        <v>0</v>
      </c>
      <c r="T1705" s="42" t="e">
        <f t="shared" si="399"/>
        <v>#DIV/0!</v>
      </c>
      <c r="U1705" s="35">
        <f>'Gas y Electricidad'!Q1708</f>
        <v>0</v>
      </c>
      <c r="V1705" s="52">
        <f t="shared" si="400"/>
        <v>0</v>
      </c>
      <c r="W1705" s="63"/>
      <c r="X1705" s="63"/>
      <c r="Y1705" s="63"/>
      <c r="Z1705" s="57">
        <f t="shared" si="401"/>
        <v>0</v>
      </c>
      <c r="AA1705" s="59">
        <f t="shared" si="402"/>
        <v>0</v>
      </c>
      <c r="AB1705" s="58">
        <f t="shared" si="403"/>
        <v>0</v>
      </c>
      <c r="AC1705" s="61">
        <f t="shared" si="404"/>
        <v>0</v>
      </c>
      <c r="AD1705" s="61">
        <f t="shared" si="405"/>
        <v>0</v>
      </c>
    </row>
    <row r="1706" spans="1:30" x14ac:dyDescent="0.3">
      <c r="A1706" s="39" t="str">
        <f>IF(Agua!A1708&gt;0,Agua!A1708,"-")</f>
        <v>-</v>
      </c>
      <c r="B1706" s="40">
        <f>Agua!C1708</f>
        <v>0</v>
      </c>
      <c r="C1706" s="72">
        <f>Agua!J1708</f>
        <v>0</v>
      </c>
      <c r="D1706" s="72">
        <f>Agua!M1708</f>
        <v>0</v>
      </c>
      <c r="E1706" s="72">
        <f t="shared" si="391"/>
        <v>0</v>
      </c>
      <c r="F1706" s="72">
        <f>Agua!P1708</f>
        <v>0</v>
      </c>
      <c r="G1706" s="72">
        <f t="shared" si="392"/>
        <v>0</v>
      </c>
      <c r="H1706" s="72">
        <f>Agua!S1708</f>
        <v>0</v>
      </c>
      <c r="I1706" s="72">
        <f t="shared" si="393"/>
        <v>0</v>
      </c>
      <c r="J1706" s="72">
        <f>Agua!V1708</f>
        <v>0</v>
      </c>
      <c r="K1706" s="72">
        <f t="shared" si="394"/>
        <v>0</v>
      </c>
      <c r="L1706" s="72">
        <f>Agua!X1708</f>
        <v>0</v>
      </c>
      <c r="M1706" s="72">
        <f t="shared" si="395"/>
        <v>0</v>
      </c>
      <c r="N1706" s="72">
        <f t="shared" si="396"/>
        <v>0</v>
      </c>
      <c r="O1706" s="41">
        <f>'Gas y Electricidad'!F1709</f>
        <v>0</v>
      </c>
      <c r="P1706" s="49">
        <f t="shared" si="397"/>
        <v>0</v>
      </c>
      <c r="Q1706" s="41">
        <f>'Gas y Electricidad'!J1709</f>
        <v>0</v>
      </c>
      <c r="R1706" s="49">
        <f t="shared" si="398"/>
        <v>0</v>
      </c>
      <c r="S1706" s="41">
        <f>'Gas y Electricidad'!M1709</f>
        <v>0</v>
      </c>
      <c r="T1706" s="42" t="e">
        <f t="shared" si="399"/>
        <v>#DIV/0!</v>
      </c>
      <c r="U1706" s="35">
        <f>'Gas y Electricidad'!Q1709</f>
        <v>0</v>
      </c>
      <c r="V1706" s="52">
        <f t="shared" si="400"/>
        <v>0</v>
      </c>
      <c r="W1706" s="63"/>
      <c r="X1706" s="63"/>
      <c r="Y1706" s="63"/>
      <c r="Z1706" s="57">
        <f t="shared" si="401"/>
        <v>0</v>
      </c>
      <c r="AA1706" s="59">
        <f t="shared" si="402"/>
        <v>0</v>
      </c>
      <c r="AB1706" s="58">
        <f t="shared" si="403"/>
        <v>0</v>
      </c>
      <c r="AC1706" s="61">
        <f t="shared" si="404"/>
        <v>0</v>
      </c>
      <c r="AD1706" s="61">
        <f t="shared" si="405"/>
        <v>0</v>
      </c>
    </row>
    <row r="1707" spans="1:30" x14ac:dyDescent="0.3">
      <c r="A1707" s="39" t="str">
        <f>IF(Agua!A1709&gt;0,Agua!A1709,"-")</f>
        <v>-</v>
      </c>
      <c r="B1707" s="40">
        <f>Agua!C1709</f>
        <v>0</v>
      </c>
      <c r="C1707" s="72">
        <f>Agua!J1709</f>
        <v>0</v>
      </c>
      <c r="D1707" s="72">
        <f>Agua!M1709</f>
        <v>0</v>
      </c>
      <c r="E1707" s="72">
        <f t="shared" si="391"/>
        <v>0</v>
      </c>
      <c r="F1707" s="72">
        <f>Agua!P1709</f>
        <v>0</v>
      </c>
      <c r="G1707" s="72">
        <f t="shared" si="392"/>
        <v>0</v>
      </c>
      <c r="H1707" s="72">
        <f>Agua!S1709</f>
        <v>0</v>
      </c>
      <c r="I1707" s="72">
        <f t="shared" si="393"/>
        <v>0</v>
      </c>
      <c r="J1707" s="72">
        <f>Agua!V1709</f>
        <v>0</v>
      </c>
      <c r="K1707" s="72">
        <f t="shared" si="394"/>
        <v>0</v>
      </c>
      <c r="L1707" s="72">
        <f>Agua!X1709</f>
        <v>0</v>
      </c>
      <c r="M1707" s="72">
        <f t="shared" si="395"/>
        <v>0</v>
      </c>
      <c r="N1707" s="72">
        <f t="shared" si="396"/>
        <v>0</v>
      </c>
      <c r="O1707" s="41">
        <f>'Gas y Electricidad'!F1710</f>
        <v>0</v>
      </c>
      <c r="P1707" s="49">
        <f t="shared" si="397"/>
        <v>0</v>
      </c>
      <c r="Q1707" s="41">
        <f>'Gas y Electricidad'!J1710</f>
        <v>0</v>
      </c>
      <c r="R1707" s="49">
        <f t="shared" si="398"/>
        <v>0</v>
      </c>
      <c r="S1707" s="41">
        <f>'Gas y Electricidad'!M1710</f>
        <v>0</v>
      </c>
      <c r="T1707" s="42" t="e">
        <f t="shared" si="399"/>
        <v>#DIV/0!</v>
      </c>
      <c r="U1707" s="35">
        <f>'Gas y Electricidad'!Q1710</f>
        <v>0</v>
      </c>
      <c r="V1707" s="52">
        <f t="shared" si="400"/>
        <v>0</v>
      </c>
      <c r="W1707" s="63"/>
      <c r="X1707" s="63"/>
      <c r="Y1707" s="63"/>
      <c r="Z1707" s="57">
        <f t="shared" si="401"/>
        <v>0</v>
      </c>
      <c r="AA1707" s="59">
        <f t="shared" si="402"/>
        <v>0</v>
      </c>
      <c r="AB1707" s="58">
        <f t="shared" si="403"/>
        <v>0</v>
      </c>
      <c r="AC1707" s="61">
        <f t="shared" si="404"/>
        <v>0</v>
      </c>
      <c r="AD1707" s="61">
        <f t="shared" si="405"/>
        <v>0</v>
      </c>
    </row>
    <row r="1708" spans="1:30" x14ac:dyDescent="0.3">
      <c r="A1708" s="39" t="str">
        <f>IF(Agua!A1710&gt;0,Agua!A1710,"-")</f>
        <v>-</v>
      </c>
      <c r="B1708" s="40">
        <f>Agua!C1710</f>
        <v>0</v>
      </c>
      <c r="C1708" s="72">
        <f>Agua!J1710</f>
        <v>0</v>
      </c>
      <c r="D1708" s="72">
        <f>Agua!M1710</f>
        <v>0</v>
      </c>
      <c r="E1708" s="72">
        <f t="shared" si="391"/>
        <v>0</v>
      </c>
      <c r="F1708" s="72">
        <f>Agua!P1710</f>
        <v>0</v>
      </c>
      <c r="G1708" s="72">
        <f t="shared" si="392"/>
        <v>0</v>
      </c>
      <c r="H1708" s="72">
        <f>Agua!S1710</f>
        <v>0</v>
      </c>
      <c r="I1708" s="72">
        <f t="shared" si="393"/>
        <v>0</v>
      </c>
      <c r="J1708" s="72">
        <f>Agua!V1710</f>
        <v>0</v>
      </c>
      <c r="K1708" s="72">
        <f t="shared" si="394"/>
        <v>0</v>
      </c>
      <c r="L1708" s="72">
        <f>Agua!X1710</f>
        <v>0</v>
      </c>
      <c r="M1708" s="72">
        <f t="shared" si="395"/>
        <v>0</v>
      </c>
      <c r="N1708" s="72">
        <f t="shared" si="396"/>
        <v>0</v>
      </c>
      <c r="O1708" s="41">
        <f>'Gas y Electricidad'!F1711</f>
        <v>0</v>
      </c>
      <c r="P1708" s="49">
        <f t="shared" si="397"/>
        <v>0</v>
      </c>
      <c r="Q1708" s="41">
        <f>'Gas y Electricidad'!J1711</f>
        <v>0</v>
      </c>
      <c r="R1708" s="49">
        <f t="shared" si="398"/>
        <v>0</v>
      </c>
      <c r="S1708" s="41">
        <f>'Gas y Electricidad'!M1711</f>
        <v>0</v>
      </c>
      <c r="T1708" s="42" t="e">
        <f t="shared" si="399"/>
        <v>#DIV/0!</v>
      </c>
      <c r="U1708" s="35">
        <f>'Gas y Electricidad'!Q1711</f>
        <v>0</v>
      </c>
      <c r="V1708" s="52">
        <f t="shared" si="400"/>
        <v>0</v>
      </c>
      <c r="W1708" s="63"/>
      <c r="X1708" s="63"/>
      <c r="Y1708" s="63"/>
      <c r="Z1708" s="57">
        <f t="shared" si="401"/>
        <v>0</v>
      </c>
      <c r="AA1708" s="59">
        <f t="shared" si="402"/>
        <v>0</v>
      </c>
      <c r="AB1708" s="58">
        <f t="shared" si="403"/>
        <v>0</v>
      </c>
      <c r="AC1708" s="61">
        <f t="shared" si="404"/>
        <v>0</v>
      </c>
      <c r="AD1708" s="61">
        <f t="shared" si="405"/>
        <v>0</v>
      </c>
    </row>
    <row r="1709" spans="1:30" x14ac:dyDescent="0.3">
      <c r="A1709" s="39" t="str">
        <f>IF(Agua!A1711&gt;0,Agua!A1711,"-")</f>
        <v>-</v>
      </c>
      <c r="B1709" s="40">
        <f>Agua!C1711</f>
        <v>0</v>
      </c>
      <c r="C1709" s="72">
        <f>Agua!J1711</f>
        <v>0</v>
      </c>
      <c r="D1709" s="72">
        <f>Agua!M1711</f>
        <v>0</v>
      </c>
      <c r="E1709" s="72">
        <f t="shared" si="391"/>
        <v>0</v>
      </c>
      <c r="F1709" s="72">
        <f>Agua!P1711</f>
        <v>0</v>
      </c>
      <c r="G1709" s="72">
        <f t="shared" si="392"/>
        <v>0</v>
      </c>
      <c r="H1709" s="72">
        <f>Agua!S1711</f>
        <v>0</v>
      </c>
      <c r="I1709" s="72">
        <f t="shared" si="393"/>
        <v>0</v>
      </c>
      <c r="J1709" s="72">
        <f>Agua!V1711</f>
        <v>0</v>
      </c>
      <c r="K1709" s="72">
        <f t="shared" si="394"/>
        <v>0</v>
      </c>
      <c r="L1709" s="72">
        <f>Agua!X1711</f>
        <v>0</v>
      </c>
      <c r="M1709" s="72">
        <f t="shared" si="395"/>
        <v>0</v>
      </c>
      <c r="N1709" s="72">
        <f t="shared" si="396"/>
        <v>0</v>
      </c>
      <c r="O1709" s="41">
        <f>'Gas y Electricidad'!F1712</f>
        <v>0</v>
      </c>
      <c r="P1709" s="49">
        <f t="shared" si="397"/>
        <v>0</v>
      </c>
      <c r="Q1709" s="41">
        <f>'Gas y Electricidad'!J1712</f>
        <v>0</v>
      </c>
      <c r="R1709" s="49">
        <f t="shared" si="398"/>
        <v>0</v>
      </c>
      <c r="S1709" s="41">
        <f>'Gas y Electricidad'!M1712</f>
        <v>0</v>
      </c>
      <c r="T1709" s="42" t="e">
        <f t="shared" si="399"/>
        <v>#DIV/0!</v>
      </c>
      <c r="U1709" s="35">
        <f>'Gas y Electricidad'!Q1712</f>
        <v>0</v>
      </c>
      <c r="V1709" s="52">
        <f t="shared" si="400"/>
        <v>0</v>
      </c>
      <c r="W1709" s="63"/>
      <c r="X1709" s="63"/>
      <c r="Y1709" s="63"/>
      <c r="Z1709" s="57">
        <f t="shared" si="401"/>
        <v>0</v>
      </c>
      <c r="AA1709" s="59">
        <f t="shared" si="402"/>
        <v>0</v>
      </c>
      <c r="AB1709" s="58">
        <f t="shared" si="403"/>
        <v>0</v>
      </c>
      <c r="AC1709" s="61">
        <f t="shared" si="404"/>
        <v>0</v>
      </c>
      <c r="AD1709" s="61">
        <f t="shared" si="405"/>
        <v>0</v>
      </c>
    </row>
    <row r="1710" spans="1:30" x14ac:dyDescent="0.3">
      <c r="A1710" s="39" t="str">
        <f>IF(Agua!A1712&gt;0,Agua!A1712,"-")</f>
        <v>-</v>
      </c>
      <c r="B1710" s="40">
        <f>Agua!C1712</f>
        <v>0</v>
      </c>
      <c r="C1710" s="72">
        <f>Agua!J1712</f>
        <v>0</v>
      </c>
      <c r="D1710" s="72">
        <f>Agua!M1712</f>
        <v>0</v>
      </c>
      <c r="E1710" s="72">
        <f t="shared" si="391"/>
        <v>0</v>
      </c>
      <c r="F1710" s="72">
        <f>Agua!P1712</f>
        <v>0</v>
      </c>
      <c r="G1710" s="72">
        <f t="shared" si="392"/>
        <v>0</v>
      </c>
      <c r="H1710" s="72">
        <f>Agua!S1712</f>
        <v>0</v>
      </c>
      <c r="I1710" s="72">
        <f t="shared" si="393"/>
        <v>0</v>
      </c>
      <c r="J1710" s="72">
        <f>Agua!V1712</f>
        <v>0</v>
      </c>
      <c r="K1710" s="72">
        <f t="shared" si="394"/>
        <v>0</v>
      </c>
      <c r="L1710" s="72">
        <f>Agua!X1712</f>
        <v>0</v>
      </c>
      <c r="M1710" s="72">
        <f t="shared" si="395"/>
        <v>0</v>
      </c>
      <c r="N1710" s="72">
        <f t="shared" si="396"/>
        <v>0</v>
      </c>
      <c r="O1710" s="41">
        <f>'Gas y Electricidad'!F1713</f>
        <v>0</v>
      </c>
      <c r="P1710" s="49">
        <f t="shared" si="397"/>
        <v>0</v>
      </c>
      <c r="Q1710" s="41">
        <f>'Gas y Electricidad'!J1713</f>
        <v>0</v>
      </c>
      <c r="R1710" s="49">
        <f t="shared" si="398"/>
        <v>0</v>
      </c>
      <c r="S1710" s="41">
        <f>'Gas y Electricidad'!M1713</f>
        <v>0</v>
      </c>
      <c r="T1710" s="42" t="e">
        <f t="shared" si="399"/>
        <v>#DIV/0!</v>
      </c>
      <c r="U1710" s="35">
        <f>'Gas y Electricidad'!Q1713</f>
        <v>0</v>
      </c>
      <c r="V1710" s="52">
        <f t="shared" si="400"/>
        <v>0</v>
      </c>
      <c r="W1710" s="63"/>
      <c r="X1710" s="63"/>
      <c r="Y1710" s="63"/>
      <c r="Z1710" s="57">
        <f t="shared" si="401"/>
        <v>0</v>
      </c>
      <c r="AA1710" s="59">
        <f t="shared" si="402"/>
        <v>0</v>
      </c>
      <c r="AB1710" s="58">
        <f t="shared" si="403"/>
        <v>0</v>
      </c>
      <c r="AC1710" s="61">
        <f t="shared" si="404"/>
        <v>0</v>
      </c>
      <c r="AD1710" s="61">
        <f t="shared" si="405"/>
        <v>0</v>
      </c>
    </row>
    <row r="1711" spans="1:30" x14ac:dyDescent="0.3">
      <c r="A1711" s="39" t="str">
        <f>IF(Agua!A1713&gt;0,Agua!A1713,"-")</f>
        <v>-</v>
      </c>
      <c r="B1711" s="40">
        <f>Agua!C1713</f>
        <v>0</v>
      </c>
      <c r="C1711" s="72">
        <f>Agua!J1713</f>
        <v>0</v>
      </c>
      <c r="D1711" s="72">
        <f>Agua!M1713</f>
        <v>0</v>
      </c>
      <c r="E1711" s="72">
        <f t="shared" si="391"/>
        <v>0</v>
      </c>
      <c r="F1711" s="72">
        <f>Agua!P1713</f>
        <v>0</v>
      </c>
      <c r="G1711" s="72">
        <f t="shared" si="392"/>
        <v>0</v>
      </c>
      <c r="H1711" s="72">
        <f>Agua!S1713</f>
        <v>0</v>
      </c>
      <c r="I1711" s="72">
        <f t="shared" si="393"/>
        <v>0</v>
      </c>
      <c r="J1711" s="72">
        <f>Agua!V1713</f>
        <v>0</v>
      </c>
      <c r="K1711" s="72">
        <f t="shared" si="394"/>
        <v>0</v>
      </c>
      <c r="L1711" s="72">
        <f>Agua!X1713</f>
        <v>0</v>
      </c>
      <c r="M1711" s="72">
        <f t="shared" si="395"/>
        <v>0</v>
      </c>
      <c r="N1711" s="72">
        <f t="shared" si="396"/>
        <v>0</v>
      </c>
      <c r="O1711" s="41">
        <f>'Gas y Electricidad'!F1714</f>
        <v>0</v>
      </c>
      <c r="P1711" s="49">
        <f t="shared" si="397"/>
        <v>0</v>
      </c>
      <c r="Q1711" s="41">
        <f>'Gas y Electricidad'!J1714</f>
        <v>0</v>
      </c>
      <c r="R1711" s="49">
        <f t="shared" si="398"/>
        <v>0</v>
      </c>
      <c r="S1711" s="41">
        <f>'Gas y Electricidad'!M1714</f>
        <v>0</v>
      </c>
      <c r="T1711" s="42" t="e">
        <f t="shared" si="399"/>
        <v>#DIV/0!</v>
      </c>
      <c r="U1711" s="35">
        <f>'Gas y Electricidad'!Q1714</f>
        <v>0</v>
      </c>
      <c r="V1711" s="52">
        <f t="shared" si="400"/>
        <v>0</v>
      </c>
      <c r="W1711" s="63"/>
      <c r="X1711" s="63"/>
      <c r="Y1711" s="63"/>
      <c r="Z1711" s="57">
        <f t="shared" si="401"/>
        <v>0</v>
      </c>
      <c r="AA1711" s="59">
        <f t="shared" si="402"/>
        <v>0</v>
      </c>
      <c r="AB1711" s="58">
        <f t="shared" si="403"/>
        <v>0</v>
      </c>
      <c r="AC1711" s="61">
        <f t="shared" si="404"/>
        <v>0</v>
      </c>
      <c r="AD1711" s="61">
        <f t="shared" si="405"/>
        <v>0</v>
      </c>
    </row>
    <row r="1712" spans="1:30" x14ac:dyDescent="0.3">
      <c r="A1712" s="39" t="str">
        <f>IF(Agua!A1714&gt;0,Agua!A1714,"-")</f>
        <v>-</v>
      </c>
      <c r="B1712" s="40">
        <f>Agua!C1714</f>
        <v>0</v>
      </c>
      <c r="C1712" s="72">
        <f>Agua!J1714</f>
        <v>0</v>
      </c>
      <c r="D1712" s="72">
        <f>Agua!M1714</f>
        <v>0</v>
      </c>
      <c r="E1712" s="72">
        <f t="shared" si="391"/>
        <v>0</v>
      </c>
      <c r="F1712" s="72">
        <f>Agua!P1714</f>
        <v>0</v>
      </c>
      <c r="G1712" s="72">
        <f t="shared" si="392"/>
        <v>0</v>
      </c>
      <c r="H1712" s="72">
        <f>Agua!S1714</f>
        <v>0</v>
      </c>
      <c r="I1712" s="72">
        <f t="shared" si="393"/>
        <v>0</v>
      </c>
      <c r="J1712" s="72">
        <f>Agua!V1714</f>
        <v>0</v>
      </c>
      <c r="K1712" s="72">
        <f t="shared" si="394"/>
        <v>0</v>
      </c>
      <c r="L1712" s="72">
        <f>Agua!X1714</f>
        <v>0</v>
      </c>
      <c r="M1712" s="72">
        <f t="shared" si="395"/>
        <v>0</v>
      </c>
      <c r="N1712" s="72">
        <f t="shared" si="396"/>
        <v>0</v>
      </c>
      <c r="O1712" s="41">
        <f>'Gas y Electricidad'!F1715</f>
        <v>0</v>
      </c>
      <c r="P1712" s="49">
        <f t="shared" si="397"/>
        <v>0</v>
      </c>
      <c r="Q1712" s="41">
        <f>'Gas y Electricidad'!J1715</f>
        <v>0</v>
      </c>
      <c r="R1712" s="49">
        <f t="shared" si="398"/>
        <v>0</v>
      </c>
      <c r="S1712" s="41">
        <f>'Gas y Electricidad'!M1715</f>
        <v>0</v>
      </c>
      <c r="T1712" s="42" t="e">
        <f t="shared" si="399"/>
        <v>#DIV/0!</v>
      </c>
      <c r="U1712" s="35">
        <f>'Gas y Electricidad'!Q1715</f>
        <v>0</v>
      </c>
      <c r="V1712" s="52">
        <f t="shared" si="400"/>
        <v>0</v>
      </c>
      <c r="W1712" s="63"/>
      <c r="X1712" s="63"/>
      <c r="Y1712" s="63"/>
      <c r="Z1712" s="57">
        <f t="shared" si="401"/>
        <v>0</v>
      </c>
      <c r="AA1712" s="59">
        <f t="shared" si="402"/>
        <v>0</v>
      </c>
      <c r="AB1712" s="58">
        <f t="shared" si="403"/>
        <v>0</v>
      </c>
      <c r="AC1712" s="61">
        <f t="shared" si="404"/>
        <v>0</v>
      </c>
      <c r="AD1712" s="61">
        <f t="shared" si="405"/>
        <v>0</v>
      </c>
    </row>
    <row r="1713" spans="1:30" x14ac:dyDescent="0.3">
      <c r="A1713" s="39" t="str">
        <f>IF(Agua!A1715&gt;0,Agua!A1715,"-")</f>
        <v>-</v>
      </c>
      <c r="B1713" s="40">
        <f>Agua!C1715</f>
        <v>0</v>
      </c>
      <c r="C1713" s="72">
        <f>Agua!J1715</f>
        <v>0</v>
      </c>
      <c r="D1713" s="72">
        <f>Agua!M1715</f>
        <v>0</v>
      </c>
      <c r="E1713" s="72">
        <f t="shared" si="391"/>
        <v>0</v>
      </c>
      <c r="F1713" s="72">
        <f>Agua!P1715</f>
        <v>0</v>
      </c>
      <c r="G1713" s="72">
        <f t="shared" si="392"/>
        <v>0</v>
      </c>
      <c r="H1713" s="72">
        <f>Agua!S1715</f>
        <v>0</v>
      </c>
      <c r="I1713" s="72">
        <f t="shared" si="393"/>
        <v>0</v>
      </c>
      <c r="J1713" s="72">
        <f>Agua!V1715</f>
        <v>0</v>
      </c>
      <c r="K1713" s="72">
        <f t="shared" si="394"/>
        <v>0</v>
      </c>
      <c r="L1713" s="72">
        <f>Agua!X1715</f>
        <v>0</v>
      </c>
      <c r="M1713" s="72">
        <f t="shared" si="395"/>
        <v>0</v>
      </c>
      <c r="N1713" s="72">
        <f t="shared" si="396"/>
        <v>0</v>
      </c>
      <c r="O1713" s="41">
        <f>'Gas y Electricidad'!F1716</f>
        <v>0</v>
      </c>
      <c r="P1713" s="49">
        <f t="shared" si="397"/>
        <v>0</v>
      </c>
      <c r="Q1713" s="41">
        <f>'Gas y Electricidad'!J1716</f>
        <v>0</v>
      </c>
      <c r="R1713" s="49">
        <f t="shared" si="398"/>
        <v>0</v>
      </c>
      <c r="S1713" s="41">
        <f>'Gas y Electricidad'!M1716</f>
        <v>0</v>
      </c>
      <c r="T1713" s="42" t="e">
        <f t="shared" si="399"/>
        <v>#DIV/0!</v>
      </c>
      <c r="U1713" s="35">
        <f>'Gas y Electricidad'!Q1716</f>
        <v>0</v>
      </c>
      <c r="V1713" s="52">
        <f t="shared" si="400"/>
        <v>0</v>
      </c>
      <c r="W1713" s="63"/>
      <c r="X1713" s="63"/>
      <c r="Y1713" s="63"/>
      <c r="Z1713" s="57">
        <f t="shared" si="401"/>
        <v>0</v>
      </c>
      <c r="AA1713" s="59">
        <f t="shared" si="402"/>
        <v>0</v>
      </c>
      <c r="AB1713" s="58">
        <f t="shared" si="403"/>
        <v>0</v>
      </c>
      <c r="AC1713" s="61">
        <f t="shared" si="404"/>
        <v>0</v>
      </c>
      <c r="AD1713" s="61">
        <f t="shared" si="405"/>
        <v>0</v>
      </c>
    </row>
    <row r="1714" spans="1:30" x14ac:dyDescent="0.3">
      <c r="A1714" s="39" t="str">
        <f>IF(Agua!A1716&gt;0,Agua!A1716,"-")</f>
        <v>-</v>
      </c>
      <c r="B1714" s="40">
        <f>Agua!C1716</f>
        <v>0</v>
      </c>
      <c r="C1714" s="72">
        <f>Agua!J1716</f>
        <v>0</v>
      </c>
      <c r="D1714" s="72">
        <f>Agua!M1716</f>
        <v>0</v>
      </c>
      <c r="E1714" s="72">
        <f t="shared" si="391"/>
        <v>0</v>
      </c>
      <c r="F1714" s="72">
        <f>Agua!P1716</f>
        <v>0</v>
      </c>
      <c r="G1714" s="72">
        <f t="shared" si="392"/>
        <v>0</v>
      </c>
      <c r="H1714" s="72">
        <f>Agua!S1716</f>
        <v>0</v>
      </c>
      <c r="I1714" s="72">
        <f t="shared" si="393"/>
        <v>0</v>
      </c>
      <c r="J1714" s="72">
        <f>Agua!V1716</f>
        <v>0</v>
      </c>
      <c r="K1714" s="72">
        <f t="shared" si="394"/>
        <v>0</v>
      </c>
      <c r="L1714" s="72">
        <f>Agua!X1716</f>
        <v>0</v>
      </c>
      <c r="M1714" s="72">
        <f t="shared" si="395"/>
        <v>0</v>
      </c>
      <c r="N1714" s="72">
        <f t="shared" si="396"/>
        <v>0</v>
      </c>
      <c r="O1714" s="41">
        <f>'Gas y Electricidad'!F1717</f>
        <v>0</v>
      </c>
      <c r="P1714" s="49">
        <f t="shared" si="397"/>
        <v>0</v>
      </c>
      <c r="Q1714" s="41">
        <f>'Gas y Electricidad'!J1717</f>
        <v>0</v>
      </c>
      <c r="R1714" s="49">
        <f t="shared" si="398"/>
        <v>0</v>
      </c>
      <c r="S1714" s="41">
        <f>'Gas y Electricidad'!M1717</f>
        <v>0</v>
      </c>
      <c r="T1714" s="42" t="e">
        <f t="shared" si="399"/>
        <v>#DIV/0!</v>
      </c>
      <c r="U1714" s="35">
        <f>'Gas y Electricidad'!Q1717</f>
        <v>0</v>
      </c>
      <c r="V1714" s="52">
        <f t="shared" si="400"/>
        <v>0</v>
      </c>
      <c r="W1714" s="63"/>
      <c r="X1714" s="63"/>
      <c r="Y1714" s="63"/>
      <c r="Z1714" s="57">
        <f t="shared" si="401"/>
        <v>0</v>
      </c>
      <c r="AA1714" s="59">
        <f t="shared" si="402"/>
        <v>0</v>
      </c>
      <c r="AB1714" s="58">
        <f t="shared" si="403"/>
        <v>0</v>
      </c>
      <c r="AC1714" s="61">
        <f t="shared" si="404"/>
        <v>0</v>
      </c>
      <c r="AD1714" s="61">
        <f t="shared" si="405"/>
        <v>0</v>
      </c>
    </row>
    <row r="1715" spans="1:30" x14ac:dyDescent="0.3">
      <c r="A1715" s="39" t="str">
        <f>IF(Agua!A1717&gt;0,Agua!A1717,"-")</f>
        <v>-</v>
      </c>
      <c r="B1715" s="40">
        <f>Agua!C1717</f>
        <v>0</v>
      </c>
      <c r="C1715" s="72">
        <f>Agua!J1717</f>
        <v>0</v>
      </c>
      <c r="D1715" s="72">
        <f>Agua!M1717</f>
        <v>0</v>
      </c>
      <c r="E1715" s="72">
        <f t="shared" ref="E1715:E1778" si="406">IF($B1715=0,0,(D1715/$B1715)*1000)</f>
        <v>0</v>
      </c>
      <c r="F1715" s="72">
        <f>Agua!P1717</f>
        <v>0</v>
      </c>
      <c r="G1715" s="72">
        <f t="shared" ref="G1715:G1778" si="407">IF($B1715=0,0,(F1715/$B1715)*1000)</f>
        <v>0</v>
      </c>
      <c r="H1715" s="72">
        <f>Agua!S1717</f>
        <v>0</v>
      </c>
      <c r="I1715" s="72">
        <f t="shared" ref="I1715:I1778" si="408">IF($B1715=0,0,(H1715/$B1715)*1000)</f>
        <v>0</v>
      </c>
      <c r="J1715" s="72">
        <f>Agua!V1717</f>
        <v>0</v>
      </c>
      <c r="K1715" s="72">
        <f t="shared" ref="K1715:K1778" si="409">IF($B1715=0,0,(J1715/$B1715)*1000)</f>
        <v>0</v>
      </c>
      <c r="L1715" s="72">
        <f>Agua!X1717</f>
        <v>0</v>
      </c>
      <c r="M1715" s="72">
        <f t="shared" ref="M1715:M1778" si="410">IF($B1715=0,0,(L1715/$B1715)*1000)</f>
        <v>0</v>
      </c>
      <c r="N1715" s="72">
        <f t="shared" ref="N1715:N1778" si="411">IF(C1715&gt;0,C1715/B1715*1000,0)</f>
        <v>0</v>
      </c>
      <c r="O1715" s="41">
        <f>'Gas y Electricidad'!F1718</f>
        <v>0</v>
      </c>
      <c r="P1715" s="49">
        <f t="shared" ref="P1715:P1778" si="412">IF($B1715=0,0,(O1715/$B1715)*3500)</f>
        <v>0</v>
      </c>
      <c r="Q1715" s="41">
        <f>'Gas y Electricidad'!J1718</f>
        <v>0</v>
      </c>
      <c r="R1715" s="49">
        <f t="shared" ref="R1715:R1778" si="413">IF($B1715=0,0,(Q1715/$B1715)*3785)</f>
        <v>0</v>
      </c>
      <c r="S1715" s="41">
        <f>'Gas y Electricidad'!M1718</f>
        <v>0</v>
      </c>
      <c r="T1715" s="42" t="e">
        <f t="shared" ref="T1715:T1778" si="414">IF($S1715="-","-",(S1715/$B1715)*1200)</f>
        <v>#DIV/0!</v>
      </c>
      <c r="U1715" s="35">
        <f>'Gas y Electricidad'!Q1718</f>
        <v>0</v>
      </c>
      <c r="V1715" s="52">
        <f t="shared" ref="V1715:V1778" si="415">IF($B1715=0,0,(U1715/$B1715))</f>
        <v>0</v>
      </c>
      <c r="W1715" s="63"/>
      <c r="X1715" s="63"/>
      <c r="Y1715" s="63"/>
      <c r="Z1715" s="57">
        <f t="shared" ref="Z1715:Z1778" si="416">(N1715/1000)*W1715</f>
        <v>0</v>
      </c>
      <c r="AA1715" s="59">
        <f t="shared" ref="AA1715:AA1778" si="417">(R1715+P1715)*X1715</f>
        <v>0</v>
      </c>
      <c r="AB1715" s="58">
        <f t="shared" ref="AB1715:AB1778" si="418">V1716*Y1715</f>
        <v>0</v>
      </c>
      <c r="AC1715" s="61">
        <f t="shared" ref="AC1715:AC1778" si="419">Z1715+AA1715+AB1715</f>
        <v>0</v>
      </c>
      <c r="AD1715" s="61">
        <f t="shared" ref="AD1715:AD1778" si="420">IF(B1715&gt;0,AC1715*B1715,0)</f>
        <v>0</v>
      </c>
    </row>
    <row r="1716" spans="1:30" x14ac:dyDescent="0.3">
      <c r="A1716" s="39" t="str">
        <f>IF(Agua!A1718&gt;0,Agua!A1718,"-")</f>
        <v>-</v>
      </c>
      <c r="B1716" s="40">
        <f>Agua!C1718</f>
        <v>0</v>
      </c>
      <c r="C1716" s="72">
        <f>Agua!J1718</f>
        <v>0</v>
      </c>
      <c r="D1716" s="72">
        <f>Agua!M1718</f>
        <v>0</v>
      </c>
      <c r="E1716" s="72">
        <f t="shared" si="406"/>
        <v>0</v>
      </c>
      <c r="F1716" s="72">
        <f>Agua!P1718</f>
        <v>0</v>
      </c>
      <c r="G1716" s="72">
        <f t="shared" si="407"/>
        <v>0</v>
      </c>
      <c r="H1716" s="72">
        <f>Agua!S1718</f>
        <v>0</v>
      </c>
      <c r="I1716" s="72">
        <f t="shared" si="408"/>
        <v>0</v>
      </c>
      <c r="J1716" s="72">
        <f>Agua!V1718</f>
        <v>0</v>
      </c>
      <c r="K1716" s="72">
        <f t="shared" si="409"/>
        <v>0</v>
      </c>
      <c r="L1716" s="72">
        <f>Agua!X1718</f>
        <v>0</v>
      </c>
      <c r="M1716" s="72">
        <f t="shared" si="410"/>
        <v>0</v>
      </c>
      <c r="N1716" s="72">
        <f t="shared" si="411"/>
        <v>0</v>
      </c>
      <c r="O1716" s="41">
        <f>'Gas y Electricidad'!F1719</f>
        <v>0</v>
      </c>
      <c r="P1716" s="49">
        <f t="shared" si="412"/>
        <v>0</v>
      </c>
      <c r="Q1716" s="41">
        <f>'Gas y Electricidad'!J1719</f>
        <v>0</v>
      </c>
      <c r="R1716" s="49">
        <f t="shared" si="413"/>
        <v>0</v>
      </c>
      <c r="S1716" s="41">
        <f>'Gas y Electricidad'!M1719</f>
        <v>0</v>
      </c>
      <c r="T1716" s="42" t="e">
        <f t="shared" si="414"/>
        <v>#DIV/0!</v>
      </c>
      <c r="U1716" s="35">
        <f>'Gas y Electricidad'!Q1719</f>
        <v>0</v>
      </c>
      <c r="V1716" s="52">
        <f t="shared" si="415"/>
        <v>0</v>
      </c>
      <c r="W1716" s="63"/>
      <c r="X1716" s="63"/>
      <c r="Y1716" s="63"/>
      <c r="Z1716" s="57">
        <f t="shared" si="416"/>
        <v>0</v>
      </c>
      <c r="AA1716" s="59">
        <f t="shared" si="417"/>
        <v>0</v>
      </c>
      <c r="AB1716" s="58">
        <f t="shared" si="418"/>
        <v>0</v>
      </c>
      <c r="AC1716" s="61">
        <f t="shared" si="419"/>
        <v>0</v>
      </c>
      <c r="AD1716" s="61">
        <f t="shared" si="420"/>
        <v>0</v>
      </c>
    </row>
    <row r="1717" spans="1:30" x14ac:dyDescent="0.3">
      <c r="A1717" s="39" t="str">
        <f>IF(Agua!A1719&gt;0,Agua!A1719,"-")</f>
        <v>-</v>
      </c>
      <c r="B1717" s="40">
        <f>Agua!C1719</f>
        <v>0</v>
      </c>
      <c r="C1717" s="72">
        <f>Agua!J1719</f>
        <v>0</v>
      </c>
      <c r="D1717" s="72">
        <f>Agua!M1719</f>
        <v>0</v>
      </c>
      <c r="E1717" s="72">
        <f t="shared" si="406"/>
        <v>0</v>
      </c>
      <c r="F1717" s="72">
        <f>Agua!P1719</f>
        <v>0</v>
      </c>
      <c r="G1717" s="72">
        <f t="shared" si="407"/>
        <v>0</v>
      </c>
      <c r="H1717" s="72">
        <f>Agua!S1719</f>
        <v>0</v>
      </c>
      <c r="I1717" s="72">
        <f t="shared" si="408"/>
        <v>0</v>
      </c>
      <c r="J1717" s="72">
        <f>Agua!V1719</f>
        <v>0</v>
      </c>
      <c r="K1717" s="72">
        <f t="shared" si="409"/>
        <v>0</v>
      </c>
      <c r="L1717" s="72">
        <f>Agua!X1719</f>
        <v>0</v>
      </c>
      <c r="M1717" s="72">
        <f t="shared" si="410"/>
        <v>0</v>
      </c>
      <c r="N1717" s="72">
        <f t="shared" si="411"/>
        <v>0</v>
      </c>
      <c r="O1717" s="41">
        <f>'Gas y Electricidad'!F1720</f>
        <v>0</v>
      </c>
      <c r="P1717" s="49">
        <f t="shared" si="412"/>
        <v>0</v>
      </c>
      <c r="Q1717" s="41">
        <f>'Gas y Electricidad'!J1720</f>
        <v>0</v>
      </c>
      <c r="R1717" s="49">
        <f t="shared" si="413"/>
        <v>0</v>
      </c>
      <c r="S1717" s="41">
        <f>'Gas y Electricidad'!M1720</f>
        <v>0</v>
      </c>
      <c r="T1717" s="42" t="e">
        <f t="shared" si="414"/>
        <v>#DIV/0!</v>
      </c>
      <c r="U1717" s="35">
        <f>'Gas y Electricidad'!Q1720</f>
        <v>0</v>
      </c>
      <c r="V1717" s="52">
        <f t="shared" si="415"/>
        <v>0</v>
      </c>
      <c r="W1717" s="63"/>
      <c r="X1717" s="63"/>
      <c r="Y1717" s="63"/>
      <c r="Z1717" s="57">
        <f t="shared" si="416"/>
        <v>0</v>
      </c>
      <c r="AA1717" s="59">
        <f t="shared" si="417"/>
        <v>0</v>
      </c>
      <c r="AB1717" s="58">
        <f t="shared" si="418"/>
        <v>0</v>
      </c>
      <c r="AC1717" s="61">
        <f t="shared" si="419"/>
        <v>0</v>
      </c>
      <c r="AD1717" s="61">
        <f t="shared" si="420"/>
        <v>0</v>
      </c>
    </row>
    <row r="1718" spans="1:30" x14ac:dyDescent="0.3">
      <c r="A1718" s="39" t="str">
        <f>IF(Agua!A1720&gt;0,Agua!A1720,"-")</f>
        <v>-</v>
      </c>
      <c r="B1718" s="40">
        <f>Agua!C1720</f>
        <v>0</v>
      </c>
      <c r="C1718" s="72">
        <f>Agua!J1720</f>
        <v>0</v>
      </c>
      <c r="D1718" s="72">
        <f>Agua!M1720</f>
        <v>0</v>
      </c>
      <c r="E1718" s="72">
        <f t="shared" si="406"/>
        <v>0</v>
      </c>
      <c r="F1718" s="72">
        <f>Agua!P1720</f>
        <v>0</v>
      </c>
      <c r="G1718" s="72">
        <f t="shared" si="407"/>
        <v>0</v>
      </c>
      <c r="H1718" s="72">
        <f>Agua!S1720</f>
        <v>0</v>
      </c>
      <c r="I1718" s="72">
        <f t="shared" si="408"/>
        <v>0</v>
      </c>
      <c r="J1718" s="72">
        <f>Agua!V1720</f>
        <v>0</v>
      </c>
      <c r="K1718" s="72">
        <f t="shared" si="409"/>
        <v>0</v>
      </c>
      <c r="L1718" s="72">
        <f>Agua!X1720</f>
        <v>0</v>
      </c>
      <c r="M1718" s="72">
        <f t="shared" si="410"/>
        <v>0</v>
      </c>
      <c r="N1718" s="72">
        <f t="shared" si="411"/>
        <v>0</v>
      </c>
      <c r="O1718" s="41">
        <f>'Gas y Electricidad'!F1721</f>
        <v>0</v>
      </c>
      <c r="P1718" s="49">
        <f t="shared" si="412"/>
        <v>0</v>
      </c>
      <c r="Q1718" s="41">
        <f>'Gas y Electricidad'!J1721</f>
        <v>0</v>
      </c>
      <c r="R1718" s="49">
        <f t="shared" si="413"/>
        <v>0</v>
      </c>
      <c r="S1718" s="41">
        <f>'Gas y Electricidad'!M1721</f>
        <v>0</v>
      </c>
      <c r="T1718" s="42" t="e">
        <f t="shared" si="414"/>
        <v>#DIV/0!</v>
      </c>
      <c r="U1718" s="35">
        <f>'Gas y Electricidad'!Q1721</f>
        <v>0</v>
      </c>
      <c r="V1718" s="52">
        <f t="shared" si="415"/>
        <v>0</v>
      </c>
      <c r="W1718" s="63"/>
      <c r="X1718" s="63"/>
      <c r="Y1718" s="63"/>
      <c r="Z1718" s="57">
        <f t="shared" si="416"/>
        <v>0</v>
      </c>
      <c r="AA1718" s="59">
        <f t="shared" si="417"/>
        <v>0</v>
      </c>
      <c r="AB1718" s="58">
        <f t="shared" si="418"/>
        <v>0</v>
      </c>
      <c r="AC1718" s="61">
        <f t="shared" si="419"/>
        <v>0</v>
      </c>
      <c r="AD1718" s="61">
        <f t="shared" si="420"/>
        <v>0</v>
      </c>
    </row>
    <row r="1719" spans="1:30" x14ac:dyDescent="0.3">
      <c r="A1719" s="39" t="str">
        <f>IF(Agua!A1721&gt;0,Agua!A1721,"-")</f>
        <v>-</v>
      </c>
      <c r="B1719" s="40">
        <f>Agua!C1721</f>
        <v>0</v>
      </c>
      <c r="C1719" s="72">
        <f>Agua!J1721</f>
        <v>0</v>
      </c>
      <c r="D1719" s="72">
        <f>Agua!M1721</f>
        <v>0</v>
      </c>
      <c r="E1719" s="72">
        <f t="shared" si="406"/>
        <v>0</v>
      </c>
      <c r="F1719" s="72">
        <f>Agua!P1721</f>
        <v>0</v>
      </c>
      <c r="G1719" s="72">
        <f t="shared" si="407"/>
        <v>0</v>
      </c>
      <c r="H1719" s="72">
        <f>Agua!S1721</f>
        <v>0</v>
      </c>
      <c r="I1719" s="72">
        <f t="shared" si="408"/>
        <v>0</v>
      </c>
      <c r="J1719" s="72">
        <f>Agua!V1721</f>
        <v>0</v>
      </c>
      <c r="K1719" s="72">
        <f t="shared" si="409"/>
        <v>0</v>
      </c>
      <c r="L1719" s="72">
        <f>Agua!X1721</f>
        <v>0</v>
      </c>
      <c r="M1719" s="72">
        <f t="shared" si="410"/>
        <v>0</v>
      </c>
      <c r="N1719" s="72">
        <f t="shared" si="411"/>
        <v>0</v>
      </c>
      <c r="O1719" s="41">
        <f>'Gas y Electricidad'!F1722</f>
        <v>0</v>
      </c>
      <c r="P1719" s="49">
        <f t="shared" si="412"/>
        <v>0</v>
      </c>
      <c r="Q1719" s="41">
        <f>'Gas y Electricidad'!J1722</f>
        <v>0</v>
      </c>
      <c r="R1719" s="49">
        <f t="shared" si="413"/>
        <v>0</v>
      </c>
      <c r="S1719" s="41">
        <f>'Gas y Electricidad'!M1722</f>
        <v>0</v>
      </c>
      <c r="T1719" s="42" t="e">
        <f t="shared" si="414"/>
        <v>#DIV/0!</v>
      </c>
      <c r="U1719" s="35">
        <f>'Gas y Electricidad'!Q1722</f>
        <v>0</v>
      </c>
      <c r="V1719" s="52">
        <f t="shared" si="415"/>
        <v>0</v>
      </c>
      <c r="W1719" s="63"/>
      <c r="X1719" s="63"/>
      <c r="Y1719" s="63"/>
      <c r="Z1719" s="57">
        <f t="shared" si="416"/>
        <v>0</v>
      </c>
      <c r="AA1719" s="59">
        <f t="shared" si="417"/>
        <v>0</v>
      </c>
      <c r="AB1719" s="58">
        <f t="shared" si="418"/>
        <v>0</v>
      </c>
      <c r="AC1719" s="61">
        <f t="shared" si="419"/>
        <v>0</v>
      </c>
      <c r="AD1719" s="61">
        <f t="shared" si="420"/>
        <v>0</v>
      </c>
    </row>
    <row r="1720" spans="1:30" x14ac:dyDescent="0.3">
      <c r="A1720" s="39" t="str">
        <f>IF(Agua!A1722&gt;0,Agua!A1722,"-")</f>
        <v>-</v>
      </c>
      <c r="B1720" s="40">
        <f>Agua!C1722</f>
        <v>0</v>
      </c>
      <c r="C1720" s="72">
        <f>Agua!J1722</f>
        <v>0</v>
      </c>
      <c r="D1720" s="72">
        <f>Agua!M1722</f>
        <v>0</v>
      </c>
      <c r="E1720" s="72">
        <f t="shared" si="406"/>
        <v>0</v>
      </c>
      <c r="F1720" s="72">
        <f>Agua!P1722</f>
        <v>0</v>
      </c>
      <c r="G1720" s="72">
        <f t="shared" si="407"/>
        <v>0</v>
      </c>
      <c r="H1720" s="72">
        <f>Agua!S1722</f>
        <v>0</v>
      </c>
      <c r="I1720" s="72">
        <f t="shared" si="408"/>
        <v>0</v>
      </c>
      <c r="J1720" s="72">
        <f>Agua!V1722</f>
        <v>0</v>
      </c>
      <c r="K1720" s="72">
        <f t="shared" si="409"/>
        <v>0</v>
      </c>
      <c r="L1720" s="72">
        <f>Agua!X1722</f>
        <v>0</v>
      </c>
      <c r="M1720" s="72">
        <f t="shared" si="410"/>
        <v>0</v>
      </c>
      <c r="N1720" s="72">
        <f t="shared" si="411"/>
        <v>0</v>
      </c>
      <c r="O1720" s="41">
        <f>'Gas y Electricidad'!F1723</f>
        <v>0</v>
      </c>
      <c r="P1720" s="49">
        <f t="shared" si="412"/>
        <v>0</v>
      </c>
      <c r="Q1720" s="41">
        <f>'Gas y Electricidad'!J1723</f>
        <v>0</v>
      </c>
      <c r="R1720" s="49">
        <f t="shared" si="413"/>
        <v>0</v>
      </c>
      <c r="S1720" s="41">
        <f>'Gas y Electricidad'!M1723</f>
        <v>0</v>
      </c>
      <c r="T1720" s="42" t="e">
        <f t="shared" si="414"/>
        <v>#DIV/0!</v>
      </c>
      <c r="U1720" s="35">
        <f>'Gas y Electricidad'!Q1723</f>
        <v>0</v>
      </c>
      <c r="V1720" s="52">
        <f t="shared" si="415"/>
        <v>0</v>
      </c>
      <c r="W1720" s="63"/>
      <c r="X1720" s="63"/>
      <c r="Y1720" s="63"/>
      <c r="Z1720" s="57">
        <f t="shared" si="416"/>
        <v>0</v>
      </c>
      <c r="AA1720" s="59">
        <f t="shared" si="417"/>
        <v>0</v>
      </c>
      <c r="AB1720" s="58">
        <f t="shared" si="418"/>
        <v>0</v>
      </c>
      <c r="AC1720" s="61">
        <f t="shared" si="419"/>
        <v>0</v>
      </c>
      <c r="AD1720" s="61">
        <f t="shared" si="420"/>
        <v>0</v>
      </c>
    </row>
    <row r="1721" spans="1:30" x14ac:dyDescent="0.3">
      <c r="A1721" s="39" t="str">
        <f>IF(Agua!A1723&gt;0,Agua!A1723,"-")</f>
        <v>-</v>
      </c>
      <c r="B1721" s="40">
        <f>Agua!C1723</f>
        <v>0</v>
      </c>
      <c r="C1721" s="72">
        <f>Agua!J1723</f>
        <v>0</v>
      </c>
      <c r="D1721" s="72">
        <f>Agua!M1723</f>
        <v>0</v>
      </c>
      <c r="E1721" s="72">
        <f t="shared" si="406"/>
        <v>0</v>
      </c>
      <c r="F1721" s="72">
        <f>Agua!P1723</f>
        <v>0</v>
      </c>
      <c r="G1721" s="72">
        <f t="shared" si="407"/>
        <v>0</v>
      </c>
      <c r="H1721" s="72">
        <f>Agua!S1723</f>
        <v>0</v>
      </c>
      <c r="I1721" s="72">
        <f t="shared" si="408"/>
        <v>0</v>
      </c>
      <c r="J1721" s="72">
        <f>Agua!V1723</f>
        <v>0</v>
      </c>
      <c r="K1721" s="72">
        <f t="shared" si="409"/>
        <v>0</v>
      </c>
      <c r="L1721" s="72">
        <f>Agua!X1723</f>
        <v>0</v>
      </c>
      <c r="M1721" s="72">
        <f t="shared" si="410"/>
        <v>0</v>
      </c>
      <c r="N1721" s="72">
        <f t="shared" si="411"/>
        <v>0</v>
      </c>
      <c r="O1721" s="41">
        <f>'Gas y Electricidad'!F1724</f>
        <v>0</v>
      </c>
      <c r="P1721" s="49">
        <f t="shared" si="412"/>
        <v>0</v>
      </c>
      <c r="Q1721" s="41">
        <f>'Gas y Electricidad'!J1724</f>
        <v>0</v>
      </c>
      <c r="R1721" s="49">
        <f t="shared" si="413"/>
        <v>0</v>
      </c>
      <c r="S1721" s="41">
        <f>'Gas y Electricidad'!M1724</f>
        <v>0</v>
      </c>
      <c r="T1721" s="42" t="e">
        <f t="shared" si="414"/>
        <v>#DIV/0!</v>
      </c>
      <c r="U1721" s="35">
        <f>'Gas y Electricidad'!Q1724</f>
        <v>0</v>
      </c>
      <c r="V1721" s="52">
        <f t="shared" si="415"/>
        <v>0</v>
      </c>
      <c r="W1721" s="63"/>
      <c r="X1721" s="63"/>
      <c r="Y1721" s="63"/>
      <c r="Z1721" s="57">
        <f t="shared" si="416"/>
        <v>0</v>
      </c>
      <c r="AA1721" s="59">
        <f t="shared" si="417"/>
        <v>0</v>
      </c>
      <c r="AB1721" s="58">
        <f t="shared" si="418"/>
        <v>0</v>
      </c>
      <c r="AC1721" s="61">
        <f t="shared" si="419"/>
        <v>0</v>
      </c>
      <c r="AD1721" s="61">
        <f t="shared" si="420"/>
        <v>0</v>
      </c>
    </row>
    <row r="1722" spans="1:30" x14ac:dyDescent="0.3">
      <c r="A1722" s="39" t="str">
        <f>IF(Agua!A1724&gt;0,Agua!A1724,"-")</f>
        <v>-</v>
      </c>
      <c r="B1722" s="40">
        <f>Agua!C1724</f>
        <v>0</v>
      </c>
      <c r="C1722" s="72">
        <f>Agua!J1724</f>
        <v>0</v>
      </c>
      <c r="D1722" s="72">
        <f>Agua!M1724</f>
        <v>0</v>
      </c>
      <c r="E1722" s="72">
        <f t="shared" si="406"/>
        <v>0</v>
      </c>
      <c r="F1722" s="72">
        <f>Agua!P1724</f>
        <v>0</v>
      </c>
      <c r="G1722" s="72">
        <f t="shared" si="407"/>
        <v>0</v>
      </c>
      <c r="H1722" s="72">
        <f>Agua!S1724</f>
        <v>0</v>
      </c>
      <c r="I1722" s="72">
        <f t="shared" si="408"/>
        <v>0</v>
      </c>
      <c r="J1722" s="72">
        <f>Agua!V1724</f>
        <v>0</v>
      </c>
      <c r="K1722" s="72">
        <f t="shared" si="409"/>
        <v>0</v>
      </c>
      <c r="L1722" s="72">
        <f>Agua!X1724</f>
        <v>0</v>
      </c>
      <c r="M1722" s="72">
        <f t="shared" si="410"/>
        <v>0</v>
      </c>
      <c r="N1722" s="72">
        <f t="shared" si="411"/>
        <v>0</v>
      </c>
      <c r="O1722" s="41">
        <f>'Gas y Electricidad'!F1725</f>
        <v>0</v>
      </c>
      <c r="P1722" s="49">
        <f t="shared" si="412"/>
        <v>0</v>
      </c>
      <c r="Q1722" s="41">
        <f>'Gas y Electricidad'!J1725</f>
        <v>0</v>
      </c>
      <c r="R1722" s="49">
        <f t="shared" si="413"/>
        <v>0</v>
      </c>
      <c r="S1722" s="41">
        <f>'Gas y Electricidad'!M1725</f>
        <v>0</v>
      </c>
      <c r="T1722" s="42" t="e">
        <f t="shared" si="414"/>
        <v>#DIV/0!</v>
      </c>
      <c r="U1722" s="35">
        <f>'Gas y Electricidad'!Q1725</f>
        <v>0</v>
      </c>
      <c r="V1722" s="52">
        <f t="shared" si="415"/>
        <v>0</v>
      </c>
      <c r="W1722" s="63"/>
      <c r="X1722" s="63"/>
      <c r="Y1722" s="63"/>
      <c r="Z1722" s="57">
        <f t="shared" si="416"/>
        <v>0</v>
      </c>
      <c r="AA1722" s="59">
        <f t="shared" si="417"/>
        <v>0</v>
      </c>
      <c r="AB1722" s="58">
        <f t="shared" si="418"/>
        <v>0</v>
      </c>
      <c r="AC1722" s="61">
        <f t="shared" si="419"/>
        <v>0</v>
      </c>
      <c r="AD1722" s="61">
        <f t="shared" si="420"/>
        <v>0</v>
      </c>
    </row>
    <row r="1723" spans="1:30" x14ac:dyDescent="0.3">
      <c r="A1723" s="39" t="str">
        <f>IF(Agua!A1725&gt;0,Agua!A1725,"-")</f>
        <v>-</v>
      </c>
      <c r="B1723" s="40">
        <f>Agua!C1725</f>
        <v>0</v>
      </c>
      <c r="C1723" s="72">
        <f>Agua!J1725</f>
        <v>0</v>
      </c>
      <c r="D1723" s="72">
        <f>Agua!M1725</f>
        <v>0</v>
      </c>
      <c r="E1723" s="72">
        <f t="shared" si="406"/>
        <v>0</v>
      </c>
      <c r="F1723" s="72">
        <f>Agua!P1725</f>
        <v>0</v>
      </c>
      <c r="G1723" s="72">
        <f t="shared" si="407"/>
        <v>0</v>
      </c>
      <c r="H1723" s="72">
        <f>Agua!S1725</f>
        <v>0</v>
      </c>
      <c r="I1723" s="72">
        <f t="shared" si="408"/>
        <v>0</v>
      </c>
      <c r="J1723" s="72">
        <f>Agua!V1725</f>
        <v>0</v>
      </c>
      <c r="K1723" s="72">
        <f t="shared" si="409"/>
        <v>0</v>
      </c>
      <c r="L1723" s="72">
        <f>Agua!X1725</f>
        <v>0</v>
      </c>
      <c r="M1723" s="72">
        <f t="shared" si="410"/>
        <v>0</v>
      </c>
      <c r="N1723" s="72">
        <f t="shared" si="411"/>
        <v>0</v>
      </c>
      <c r="O1723" s="41">
        <f>'Gas y Electricidad'!F1726</f>
        <v>0</v>
      </c>
      <c r="P1723" s="49">
        <f t="shared" si="412"/>
        <v>0</v>
      </c>
      <c r="Q1723" s="41">
        <f>'Gas y Electricidad'!J1726</f>
        <v>0</v>
      </c>
      <c r="R1723" s="49">
        <f t="shared" si="413"/>
        <v>0</v>
      </c>
      <c r="S1723" s="41">
        <f>'Gas y Electricidad'!M1726</f>
        <v>0</v>
      </c>
      <c r="T1723" s="42" t="e">
        <f t="shared" si="414"/>
        <v>#DIV/0!</v>
      </c>
      <c r="U1723" s="35">
        <f>'Gas y Electricidad'!Q1726</f>
        <v>0</v>
      </c>
      <c r="V1723" s="52">
        <f t="shared" si="415"/>
        <v>0</v>
      </c>
      <c r="W1723" s="63"/>
      <c r="X1723" s="63"/>
      <c r="Y1723" s="63"/>
      <c r="Z1723" s="57">
        <f t="shared" si="416"/>
        <v>0</v>
      </c>
      <c r="AA1723" s="59">
        <f t="shared" si="417"/>
        <v>0</v>
      </c>
      <c r="AB1723" s="58">
        <f t="shared" si="418"/>
        <v>0</v>
      </c>
      <c r="AC1723" s="61">
        <f t="shared" si="419"/>
        <v>0</v>
      </c>
      <c r="AD1723" s="61">
        <f t="shared" si="420"/>
        <v>0</v>
      </c>
    </row>
    <row r="1724" spans="1:30" x14ac:dyDescent="0.3">
      <c r="A1724" s="39" t="str">
        <f>IF(Agua!A1726&gt;0,Agua!A1726,"-")</f>
        <v>-</v>
      </c>
      <c r="B1724" s="40">
        <f>Agua!C1726</f>
        <v>0</v>
      </c>
      <c r="C1724" s="72">
        <f>Agua!J1726</f>
        <v>0</v>
      </c>
      <c r="D1724" s="72">
        <f>Agua!M1726</f>
        <v>0</v>
      </c>
      <c r="E1724" s="72">
        <f t="shared" si="406"/>
        <v>0</v>
      </c>
      <c r="F1724" s="72">
        <f>Agua!P1726</f>
        <v>0</v>
      </c>
      <c r="G1724" s="72">
        <f t="shared" si="407"/>
        <v>0</v>
      </c>
      <c r="H1724" s="72">
        <f>Agua!S1726</f>
        <v>0</v>
      </c>
      <c r="I1724" s="72">
        <f t="shared" si="408"/>
        <v>0</v>
      </c>
      <c r="J1724" s="72">
        <f>Agua!V1726</f>
        <v>0</v>
      </c>
      <c r="K1724" s="72">
        <f t="shared" si="409"/>
        <v>0</v>
      </c>
      <c r="L1724" s="72">
        <f>Agua!X1726</f>
        <v>0</v>
      </c>
      <c r="M1724" s="72">
        <f t="shared" si="410"/>
        <v>0</v>
      </c>
      <c r="N1724" s="72">
        <f t="shared" si="411"/>
        <v>0</v>
      </c>
      <c r="O1724" s="41">
        <f>'Gas y Electricidad'!F1727</f>
        <v>0</v>
      </c>
      <c r="P1724" s="49">
        <f t="shared" si="412"/>
        <v>0</v>
      </c>
      <c r="Q1724" s="41">
        <f>'Gas y Electricidad'!J1727</f>
        <v>0</v>
      </c>
      <c r="R1724" s="49">
        <f t="shared" si="413"/>
        <v>0</v>
      </c>
      <c r="S1724" s="41">
        <f>'Gas y Electricidad'!M1727</f>
        <v>0</v>
      </c>
      <c r="T1724" s="42" t="e">
        <f t="shared" si="414"/>
        <v>#DIV/0!</v>
      </c>
      <c r="U1724" s="35">
        <f>'Gas y Electricidad'!Q1727</f>
        <v>0</v>
      </c>
      <c r="V1724" s="52">
        <f t="shared" si="415"/>
        <v>0</v>
      </c>
      <c r="W1724" s="63"/>
      <c r="X1724" s="63"/>
      <c r="Y1724" s="63"/>
      <c r="Z1724" s="57">
        <f t="shared" si="416"/>
        <v>0</v>
      </c>
      <c r="AA1724" s="59">
        <f t="shared" si="417"/>
        <v>0</v>
      </c>
      <c r="AB1724" s="58">
        <f t="shared" si="418"/>
        <v>0</v>
      </c>
      <c r="AC1724" s="61">
        <f t="shared" si="419"/>
        <v>0</v>
      </c>
      <c r="AD1724" s="61">
        <f t="shared" si="420"/>
        <v>0</v>
      </c>
    </row>
    <row r="1725" spans="1:30" x14ac:dyDescent="0.3">
      <c r="A1725" s="39" t="str">
        <f>IF(Agua!A1727&gt;0,Agua!A1727,"-")</f>
        <v>-</v>
      </c>
      <c r="B1725" s="40">
        <f>Agua!C1727</f>
        <v>0</v>
      </c>
      <c r="C1725" s="72">
        <f>Agua!J1727</f>
        <v>0</v>
      </c>
      <c r="D1725" s="72">
        <f>Agua!M1727</f>
        <v>0</v>
      </c>
      <c r="E1725" s="72">
        <f t="shared" si="406"/>
        <v>0</v>
      </c>
      <c r="F1725" s="72">
        <f>Agua!P1727</f>
        <v>0</v>
      </c>
      <c r="G1725" s="72">
        <f t="shared" si="407"/>
        <v>0</v>
      </c>
      <c r="H1725" s="72">
        <f>Agua!S1727</f>
        <v>0</v>
      </c>
      <c r="I1725" s="72">
        <f t="shared" si="408"/>
        <v>0</v>
      </c>
      <c r="J1725" s="72">
        <f>Agua!V1727</f>
        <v>0</v>
      </c>
      <c r="K1725" s="72">
        <f t="shared" si="409"/>
        <v>0</v>
      </c>
      <c r="L1725" s="72">
        <f>Agua!X1727</f>
        <v>0</v>
      </c>
      <c r="M1725" s="72">
        <f t="shared" si="410"/>
        <v>0</v>
      </c>
      <c r="N1725" s="72">
        <f t="shared" si="411"/>
        <v>0</v>
      </c>
      <c r="O1725" s="41">
        <f>'Gas y Electricidad'!F1728</f>
        <v>0</v>
      </c>
      <c r="P1725" s="49">
        <f t="shared" si="412"/>
        <v>0</v>
      </c>
      <c r="Q1725" s="41">
        <f>'Gas y Electricidad'!J1728</f>
        <v>0</v>
      </c>
      <c r="R1725" s="49">
        <f t="shared" si="413"/>
        <v>0</v>
      </c>
      <c r="S1725" s="41">
        <f>'Gas y Electricidad'!M1728</f>
        <v>0</v>
      </c>
      <c r="T1725" s="42" t="e">
        <f t="shared" si="414"/>
        <v>#DIV/0!</v>
      </c>
      <c r="U1725" s="35">
        <f>'Gas y Electricidad'!Q1728</f>
        <v>0</v>
      </c>
      <c r="V1725" s="52">
        <f t="shared" si="415"/>
        <v>0</v>
      </c>
      <c r="W1725" s="63"/>
      <c r="X1725" s="63"/>
      <c r="Y1725" s="63"/>
      <c r="Z1725" s="57">
        <f t="shared" si="416"/>
        <v>0</v>
      </c>
      <c r="AA1725" s="59">
        <f t="shared" si="417"/>
        <v>0</v>
      </c>
      <c r="AB1725" s="58">
        <f t="shared" si="418"/>
        <v>0</v>
      </c>
      <c r="AC1725" s="61">
        <f t="shared" si="419"/>
        <v>0</v>
      </c>
      <c r="AD1725" s="61">
        <f t="shared" si="420"/>
        <v>0</v>
      </c>
    </row>
    <row r="1726" spans="1:30" x14ac:dyDescent="0.3">
      <c r="A1726" s="39" t="str">
        <f>IF(Agua!A1728&gt;0,Agua!A1728,"-")</f>
        <v>-</v>
      </c>
      <c r="B1726" s="40">
        <f>Agua!C1728</f>
        <v>0</v>
      </c>
      <c r="C1726" s="72">
        <f>Agua!J1728</f>
        <v>0</v>
      </c>
      <c r="D1726" s="72">
        <f>Agua!M1728</f>
        <v>0</v>
      </c>
      <c r="E1726" s="72">
        <f t="shared" si="406"/>
        <v>0</v>
      </c>
      <c r="F1726" s="72">
        <f>Agua!P1728</f>
        <v>0</v>
      </c>
      <c r="G1726" s="72">
        <f t="shared" si="407"/>
        <v>0</v>
      </c>
      <c r="H1726" s="72">
        <f>Agua!S1728</f>
        <v>0</v>
      </c>
      <c r="I1726" s="72">
        <f t="shared" si="408"/>
        <v>0</v>
      </c>
      <c r="J1726" s="72">
        <f>Agua!V1728</f>
        <v>0</v>
      </c>
      <c r="K1726" s="72">
        <f t="shared" si="409"/>
        <v>0</v>
      </c>
      <c r="L1726" s="72">
        <f>Agua!X1728</f>
        <v>0</v>
      </c>
      <c r="M1726" s="72">
        <f t="shared" si="410"/>
        <v>0</v>
      </c>
      <c r="N1726" s="72">
        <f t="shared" si="411"/>
        <v>0</v>
      </c>
      <c r="O1726" s="41">
        <f>'Gas y Electricidad'!F1729</f>
        <v>0</v>
      </c>
      <c r="P1726" s="49">
        <f t="shared" si="412"/>
        <v>0</v>
      </c>
      <c r="Q1726" s="41">
        <f>'Gas y Electricidad'!J1729</f>
        <v>0</v>
      </c>
      <c r="R1726" s="49">
        <f t="shared" si="413"/>
        <v>0</v>
      </c>
      <c r="S1726" s="41">
        <f>'Gas y Electricidad'!M1729</f>
        <v>0</v>
      </c>
      <c r="T1726" s="42" t="e">
        <f t="shared" si="414"/>
        <v>#DIV/0!</v>
      </c>
      <c r="U1726" s="35">
        <f>'Gas y Electricidad'!Q1729</f>
        <v>0</v>
      </c>
      <c r="V1726" s="52">
        <f t="shared" si="415"/>
        <v>0</v>
      </c>
      <c r="W1726" s="63"/>
      <c r="X1726" s="63"/>
      <c r="Y1726" s="63"/>
      <c r="Z1726" s="57">
        <f t="shared" si="416"/>
        <v>0</v>
      </c>
      <c r="AA1726" s="59">
        <f t="shared" si="417"/>
        <v>0</v>
      </c>
      <c r="AB1726" s="58">
        <f t="shared" si="418"/>
        <v>0</v>
      </c>
      <c r="AC1726" s="61">
        <f t="shared" si="419"/>
        <v>0</v>
      </c>
      <c r="AD1726" s="61">
        <f t="shared" si="420"/>
        <v>0</v>
      </c>
    </row>
    <row r="1727" spans="1:30" x14ac:dyDescent="0.3">
      <c r="A1727" s="39" t="str">
        <f>IF(Agua!A1729&gt;0,Agua!A1729,"-")</f>
        <v>-</v>
      </c>
      <c r="B1727" s="40">
        <f>Agua!C1729</f>
        <v>0</v>
      </c>
      <c r="C1727" s="72">
        <f>Agua!J1729</f>
        <v>0</v>
      </c>
      <c r="D1727" s="72">
        <f>Agua!M1729</f>
        <v>0</v>
      </c>
      <c r="E1727" s="72">
        <f t="shared" si="406"/>
        <v>0</v>
      </c>
      <c r="F1727" s="72">
        <f>Agua!P1729</f>
        <v>0</v>
      </c>
      <c r="G1727" s="72">
        <f t="shared" si="407"/>
        <v>0</v>
      </c>
      <c r="H1727" s="72">
        <f>Agua!S1729</f>
        <v>0</v>
      </c>
      <c r="I1727" s="72">
        <f t="shared" si="408"/>
        <v>0</v>
      </c>
      <c r="J1727" s="72">
        <f>Agua!V1729</f>
        <v>0</v>
      </c>
      <c r="K1727" s="72">
        <f t="shared" si="409"/>
        <v>0</v>
      </c>
      <c r="L1727" s="72">
        <f>Agua!X1729</f>
        <v>0</v>
      </c>
      <c r="M1727" s="72">
        <f t="shared" si="410"/>
        <v>0</v>
      </c>
      <c r="N1727" s="72">
        <f t="shared" si="411"/>
        <v>0</v>
      </c>
      <c r="O1727" s="41">
        <f>'Gas y Electricidad'!F1730</f>
        <v>0</v>
      </c>
      <c r="P1727" s="49">
        <f t="shared" si="412"/>
        <v>0</v>
      </c>
      <c r="Q1727" s="41">
        <f>'Gas y Electricidad'!J1730</f>
        <v>0</v>
      </c>
      <c r="R1727" s="49">
        <f t="shared" si="413"/>
        <v>0</v>
      </c>
      <c r="S1727" s="41">
        <f>'Gas y Electricidad'!M1730</f>
        <v>0</v>
      </c>
      <c r="T1727" s="42" t="e">
        <f t="shared" si="414"/>
        <v>#DIV/0!</v>
      </c>
      <c r="U1727" s="35">
        <f>'Gas y Electricidad'!Q1730</f>
        <v>0</v>
      </c>
      <c r="V1727" s="52">
        <f t="shared" si="415"/>
        <v>0</v>
      </c>
      <c r="W1727" s="63"/>
      <c r="X1727" s="63"/>
      <c r="Y1727" s="63"/>
      <c r="Z1727" s="57">
        <f t="shared" si="416"/>
        <v>0</v>
      </c>
      <c r="AA1727" s="59">
        <f t="shared" si="417"/>
        <v>0</v>
      </c>
      <c r="AB1727" s="58">
        <f t="shared" si="418"/>
        <v>0</v>
      </c>
      <c r="AC1727" s="61">
        <f t="shared" si="419"/>
        <v>0</v>
      </c>
      <c r="AD1727" s="61">
        <f t="shared" si="420"/>
        <v>0</v>
      </c>
    </row>
    <row r="1728" spans="1:30" x14ac:dyDescent="0.3">
      <c r="A1728" s="39" t="str">
        <f>IF(Agua!A1730&gt;0,Agua!A1730,"-")</f>
        <v>-</v>
      </c>
      <c r="B1728" s="40">
        <f>Agua!C1730</f>
        <v>0</v>
      </c>
      <c r="C1728" s="72">
        <f>Agua!J1730</f>
        <v>0</v>
      </c>
      <c r="D1728" s="72">
        <f>Agua!M1730</f>
        <v>0</v>
      </c>
      <c r="E1728" s="72">
        <f t="shared" si="406"/>
        <v>0</v>
      </c>
      <c r="F1728" s="72">
        <f>Agua!P1730</f>
        <v>0</v>
      </c>
      <c r="G1728" s="72">
        <f t="shared" si="407"/>
        <v>0</v>
      </c>
      <c r="H1728" s="72">
        <f>Agua!S1730</f>
        <v>0</v>
      </c>
      <c r="I1728" s="72">
        <f t="shared" si="408"/>
        <v>0</v>
      </c>
      <c r="J1728" s="72">
        <f>Agua!V1730</f>
        <v>0</v>
      </c>
      <c r="K1728" s="72">
        <f t="shared" si="409"/>
        <v>0</v>
      </c>
      <c r="L1728" s="72">
        <f>Agua!X1730</f>
        <v>0</v>
      </c>
      <c r="M1728" s="72">
        <f t="shared" si="410"/>
        <v>0</v>
      </c>
      <c r="N1728" s="72">
        <f t="shared" si="411"/>
        <v>0</v>
      </c>
      <c r="O1728" s="41">
        <f>'Gas y Electricidad'!F1731</f>
        <v>0</v>
      </c>
      <c r="P1728" s="49">
        <f t="shared" si="412"/>
        <v>0</v>
      </c>
      <c r="Q1728" s="41">
        <f>'Gas y Electricidad'!J1731</f>
        <v>0</v>
      </c>
      <c r="R1728" s="49">
        <f t="shared" si="413"/>
        <v>0</v>
      </c>
      <c r="S1728" s="41">
        <f>'Gas y Electricidad'!M1731</f>
        <v>0</v>
      </c>
      <c r="T1728" s="42" t="e">
        <f t="shared" si="414"/>
        <v>#DIV/0!</v>
      </c>
      <c r="U1728" s="35">
        <f>'Gas y Electricidad'!Q1731</f>
        <v>0</v>
      </c>
      <c r="V1728" s="52">
        <f t="shared" si="415"/>
        <v>0</v>
      </c>
      <c r="W1728" s="63"/>
      <c r="X1728" s="63"/>
      <c r="Y1728" s="63"/>
      <c r="Z1728" s="57">
        <f t="shared" si="416"/>
        <v>0</v>
      </c>
      <c r="AA1728" s="59">
        <f t="shared" si="417"/>
        <v>0</v>
      </c>
      <c r="AB1728" s="58">
        <f t="shared" si="418"/>
        <v>0</v>
      </c>
      <c r="AC1728" s="61">
        <f t="shared" si="419"/>
        <v>0</v>
      </c>
      <c r="AD1728" s="61">
        <f t="shared" si="420"/>
        <v>0</v>
      </c>
    </row>
    <row r="1729" spans="1:30" x14ac:dyDescent="0.3">
      <c r="A1729" s="39" t="str">
        <f>IF(Agua!A1731&gt;0,Agua!A1731,"-")</f>
        <v>-</v>
      </c>
      <c r="B1729" s="40">
        <f>Agua!C1731</f>
        <v>0</v>
      </c>
      <c r="C1729" s="72">
        <f>Agua!J1731</f>
        <v>0</v>
      </c>
      <c r="D1729" s="72">
        <f>Agua!M1731</f>
        <v>0</v>
      </c>
      <c r="E1729" s="72">
        <f t="shared" si="406"/>
        <v>0</v>
      </c>
      <c r="F1729" s="72">
        <f>Agua!P1731</f>
        <v>0</v>
      </c>
      <c r="G1729" s="72">
        <f t="shared" si="407"/>
        <v>0</v>
      </c>
      <c r="H1729" s="72">
        <f>Agua!S1731</f>
        <v>0</v>
      </c>
      <c r="I1729" s="72">
        <f t="shared" si="408"/>
        <v>0</v>
      </c>
      <c r="J1729" s="72">
        <f>Agua!V1731</f>
        <v>0</v>
      </c>
      <c r="K1729" s="72">
        <f t="shared" si="409"/>
        <v>0</v>
      </c>
      <c r="L1729" s="72">
        <f>Agua!X1731</f>
        <v>0</v>
      </c>
      <c r="M1729" s="72">
        <f t="shared" si="410"/>
        <v>0</v>
      </c>
      <c r="N1729" s="72">
        <f t="shared" si="411"/>
        <v>0</v>
      </c>
      <c r="O1729" s="41">
        <f>'Gas y Electricidad'!F1732</f>
        <v>0</v>
      </c>
      <c r="P1729" s="49">
        <f t="shared" si="412"/>
        <v>0</v>
      </c>
      <c r="Q1729" s="41">
        <f>'Gas y Electricidad'!J1732</f>
        <v>0</v>
      </c>
      <c r="R1729" s="49">
        <f t="shared" si="413"/>
        <v>0</v>
      </c>
      <c r="S1729" s="41">
        <f>'Gas y Electricidad'!M1732</f>
        <v>0</v>
      </c>
      <c r="T1729" s="42" t="e">
        <f t="shared" si="414"/>
        <v>#DIV/0!</v>
      </c>
      <c r="U1729" s="35">
        <f>'Gas y Electricidad'!Q1732</f>
        <v>0</v>
      </c>
      <c r="V1729" s="52">
        <f t="shared" si="415"/>
        <v>0</v>
      </c>
      <c r="W1729" s="63"/>
      <c r="X1729" s="63"/>
      <c r="Y1729" s="63"/>
      <c r="Z1729" s="57">
        <f t="shared" si="416"/>
        <v>0</v>
      </c>
      <c r="AA1729" s="59">
        <f t="shared" si="417"/>
        <v>0</v>
      </c>
      <c r="AB1729" s="58">
        <f t="shared" si="418"/>
        <v>0</v>
      </c>
      <c r="AC1729" s="61">
        <f t="shared" si="419"/>
        <v>0</v>
      </c>
      <c r="AD1729" s="61">
        <f t="shared" si="420"/>
        <v>0</v>
      </c>
    </row>
    <row r="1730" spans="1:30" x14ac:dyDescent="0.3">
      <c r="A1730" s="39" t="str">
        <f>IF(Agua!A1732&gt;0,Agua!A1732,"-")</f>
        <v>-</v>
      </c>
      <c r="B1730" s="40">
        <f>Agua!C1732</f>
        <v>0</v>
      </c>
      <c r="C1730" s="72">
        <f>Agua!J1732</f>
        <v>0</v>
      </c>
      <c r="D1730" s="72">
        <f>Agua!M1732</f>
        <v>0</v>
      </c>
      <c r="E1730" s="72">
        <f t="shared" si="406"/>
        <v>0</v>
      </c>
      <c r="F1730" s="72">
        <f>Agua!P1732</f>
        <v>0</v>
      </c>
      <c r="G1730" s="72">
        <f t="shared" si="407"/>
        <v>0</v>
      </c>
      <c r="H1730" s="72">
        <f>Agua!S1732</f>
        <v>0</v>
      </c>
      <c r="I1730" s="72">
        <f t="shared" si="408"/>
        <v>0</v>
      </c>
      <c r="J1730" s="72">
        <f>Agua!V1732</f>
        <v>0</v>
      </c>
      <c r="K1730" s="72">
        <f t="shared" si="409"/>
        <v>0</v>
      </c>
      <c r="L1730" s="72">
        <f>Agua!X1732</f>
        <v>0</v>
      </c>
      <c r="M1730" s="72">
        <f t="shared" si="410"/>
        <v>0</v>
      </c>
      <c r="N1730" s="72">
        <f t="shared" si="411"/>
        <v>0</v>
      </c>
      <c r="O1730" s="41">
        <f>'Gas y Electricidad'!F1733</f>
        <v>0</v>
      </c>
      <c r="P1730" s="49">
        <f t="shared" si="412"/>
        <v>0</v>
      </c>
      <c r="Q1730" s="41">
        <f>'Gas y Electricidad'!J1733</f>
        <v>0</v>
      </c>
      <c r="R1730" s="49">
        <f t="shared" si="413"/>
        <v>0</v>
      </c>
      <c r="S1730" s="41">
        <f>'Gas y Electricidad'!M1733</f>
        <v>0</v>
      </c>
      <c r="T1730" s="42" t="e">
        <f t="shared" si="414"/>
        <v>#DIV/0!</v>
      </c>
      <c r="U1730" s="35">
        <f>'Gas y Electricidad'!Q1733</f>
        <v>0</v>
      </c>
      <c r="V1730" s="52">
        <f t="shared" si="415"/>
        <v>0</v>
      </c>
      <c r="W1730" s="63"/>
      <c r="X1730" s="63"/>
      <c r="Y1730" s="63"/>
      <c r="Z1730" s="57">
        <f t="shared" si="416"/>
        <v>0</v>
      </c>
      <c r="AA1730" s="59">
        <f t="shared" si="417"/>
        <v>0</v>
      </c>
      <c r="AB1730" s="58">
        <f t="shared" si="418"/>
        <v>0</v>
      </c>
      <c r="AC1730" s="61">
        <f t="shared" si="419"/>
        <v>0</v>
      </c>
      <c r="AD1730" s="61">
        <f t="shared" si="420"/>
        <v>0</v>
      </c>
    </row>
    <row r="1731" spans="1:30" x14ac:dyDescent="0.3">
      <c r="A1731" s="39" t="str">
        <f>IF(Agua!A1733&gt;0,Agua!A1733,"-")</f>
        <v>-</v>
      </c>
      <c r="B1731" s="40">
        <f>Agua!C1733</f>
        <v>0</v>
      </c>
      <c r="C1731" s="72">
        <f>Agua!J1733</f>
        <v>0</v>
      </c>
      <c r="D1731" s="72">
        <f>Agua!M1733</f>
        <v>0</v>
      </c>
      <c r="E1731" s="72">
        <f t="shared" si="406"/>
        <v>0</v>
      </c>
      <c r="F1731" s="72">
        <f>Agua!P1733</f>
        <v>0</v>
      </c>
      <c r="G1731" s="72">
        <f t="shared" si="407"/>
        <v>0</v>
      </c>
      <c r="H1731" s="72">
        <f>Agua!S1733</f>
        <v>0</v>
      </c>
      <c r="I1731" s="72">
        <f t="shared" si="408"/>
        <v>0</v>
      </c>
      <c r="J1731" s="72">
        <f>Agua!V1733</f>
        <v>0</v>
      </c>
      <c r="K1731" s="72">
        <f t="shared" si="409"/>
        <v>0</v>
      </c>
      <c r="L1731" s="72">
        <f>Agua!X1733</f>
        <v>0</v>
      </c>
      <c r="M1731" s="72">
        <f t="shared" si="410"/>
        <v>0</v>
      </c>
      <c r="N1731" s="72">
        <f t="shared" si="411"/>
        <v>0</v>
      </c>
      <c r="O1731" s="41">
        <f>'Gas y Electricidad'!F1734</f>
        <v>0</v>
      </c>
      <c r="P1731" s="49">
        <f t="shared" si="412"/>
        <v>0</v>
      </c>
      <c r="Q1731" s="41">
        <f>'Gas y Electricidad'!J1734</f>
        <v>0</v>
      </c>
      <c r="R1731" s="49">
        <f t="shared" si="413"/>
        <v>0</v>
      </c>
      <c r="S1731" s="41">
        <f>'Gas y Electricidad'!M1734</f>
        <v>0</v>
      </c>
      <c r="T1731" s="42" t="e">
        <f t="shared" si="414"/>
        <v>#DIV/0!</v>
      </c>
      <c r="U1731" s="35">
        <f>'Gas y Electricidad'!Q1734</f>
        <v>0</v>
      </c>
      <c r="V1731" s="52">
        <f t="shared" si="415"/>
        <v>0</v>
      </c>
      <c r="W1731" s="63"/>
      <c r="X1731" s="63"/>
      <c r="Y1731" s="63"/>
      <c r="Z1731" s="57">
        <f t="shared" si="416"/>
        <v>0</v>
      </c>
      <c r="AA1731" s="59">
        <f t="shared" si="417"/>
        <v>0</v>
      </c>
      <c r="AB1731" s="58">
        <f t="shared" si="418"/>
        <v>0</v>
      </c>
      <c r="AC1731" s="61">
        <f t="shared" si="419"/>
        <v>0</v>
      </c>
      <c r="AD1731" s="61">
        <f t="shared" si="420"/>
        <v>0</v>
      </c>
    </row>
    <row r="1732" spans="1:30" x14ac:dyDescent="0.3">
      <c r="A1732" s="39" t="str">
        <f>IF(Agua!A1734&gt;0,Agua!A1734,"-")</f>
        <v>-</v>
      </c>
      <c r="B1732" s="40">
        <f>Agua!C1734</f>
        <v>0</v>
      </c>
      <c r="C1732" s="72">
        <f>Agua!J1734</f>
        <v>0</v>
      </c>
      <c r="D1732" s="72">
        <f>Agua!M1734</f>
        <v>0</v>
      </c>
      <c r="E1732" s="72">
        <f t="shared" si="406"/>
        <v>0</v>
      </c>
      <c r="F1732" s="72">
        <f>Agua!P1734</f>
        <v>0</v>
      </c>
      <c r="G1732" s="72">
        <f t="shared" si="407"/>
        <v>0</v>
      </c>
      <c r="H1732" s="72">
        <f>Agua!S1734</f>
        <v>0</v>
      </c>
      <c r="I1732" s="72">
        <f t="shared" si="408"/>
        <v>0</v>
      </c>
      <c r="J1732" s="72">
        <f>Agua!V1734</f>
        <v>0</v>
      </c>
      <c r="K1732" s="72">
        <f t="shared" si="409"/>
        <v>0</v>
      </c>
      <c r="L1732" s="72">
        <f>Agua!X1734</f>
        <v>0</v>
      </c>
      <c r="M1732" s="72">
        <f t="shared" si="410"/>
        <v>0</v>
      </c>
      <c r="N1732" s="72">
        <f t="shared" si="411"/>
        <v>0</v>
      </c>
      <c r="O1732" s="41">
        <f>'Gas y Electricidad'!F1735</f>
        <v>0</v>
      </c>
      <c r="P1732" s="49">
        <f t="shared" si="412"/>
        <v>0</v>
      </c>
      <c r="Q1732" s="41">
        <f>'Gas y Electricidad'!J1735</f>
        <v>0</v>
      </c>
      <c r="R1732" s="49">
        <f t="shared" si="413"/>
        <v>0</v>
      </c>
      <c r="S1732" s="41">
        <f>'Gas y Electricidad'!M1735</f>
        <v>0</v>
      </c>
      <c r="T1732" s="42" t="e">
        <f t="shared" si="414"/>
        <v>#DIV/0!</v>
      </c>
      <c r="U1732" s="35">
        <f>'Gas y Electricidad'!Q1735</f>
        <v>0</v>
      </c>
      <c r="V1732" s="52">
        <f t="shared" si="415"/>
        <v>0</v>
      </c>
      <c r="W1732" s="63"/>
      <c r="X1732" s="63"/>
      <c r="Y1732" s="63"/>
      <c r="Z1732" s="57">
        <f t="shared" si="416"/>
        <v>0</v>
      </c>
      <c r="AA1732" s="59">
        <f t="shared" si="417"/>
        <v>0</v>
      </c>
      <c r="AB1732" s="58">
        <f t="shared" si="418"/>
        <v>0</v>
      </c>
      <c r="AC1732" s="61">
        <f t="shared" si="419"/>
        <v>0</v>
      </c>
      <c r="AD1732" s="61">
        <f t="shared" si="420"/>
        <v>0</v>
      </c>
    </row>
    <row r="1733" spans="1:30" x14ac:dyDescent="0.3">
      <c r="A1733" s="39" t="str">
        <f>IF(Agua!A1735&gt;0,Agua!A1735,"-")</f>
        <v>-</v>
      </c>
      <c r="B1733" s="40">
        <f>Agua!C1735</f>
        <v>0</v>
      </c>
      <c r="C1733" s="72">
        <f>Agua!J1735</f>
        <v>0</v>
      </c>
      <c r="D1733" s="72">
        <f>Agua!M1735</f>
        <v>0</v>
      </c>
      <c r="E1733" s="72">
        <f t="shared" si="406"/>
        <v>0</v>
      </c>
      <c r="F1733" s="72">
        <f>Agua!P1735</f>
        <v>0</v>
      </c>
      <c r="G1733" s="72">
        <f t="shared" si="407"/>
        <v>0</v>
      </c>
      <c r="H1733" s="72">
        <f>Agua!S1735</f>
        <v>0</v>
      </c>
      <c r="I1733" s="72">
        <f t="shared" si="408"/>
        <v>0</v>
      </c>
      <c r="J1733" s="72">
        <f>Agua!V1735</f>
        <v>0</v>
      </c>
      <c r="K1733" s="72">
        <f t="shared" si="409"/>
        <v>0</v>
      </c>
      <c r="L1733" s="72">
        <f>Agua!X1735</f>
        <v>0</v>
      </c>
      <c r="M1733" s="72">
        <f t="shared" si="410"/>
        <v>0</v>
      </c>
      <c r="N1733" s="72">
        <f t="shared" si="411"/>
        <v>0</v>
      </c>
      <c r="O1733" s="41">
        <f>'Gas y Electricidad'!F1736</f>
        <v>0</v>
      </c>
      <c r="P1733" s="49">
        <f t="shared" si="412"/>
        <v>0</v>
      </c>
      <c r="Q1733" s="41">
        <f>'Gas y Electricidad'!J1736</f>
        <v>0</v>
      </c>
      <c r="R1733" s="49">
        <f t="shared" si="413"/>
        <v>0</v>
      </c>
      <c r="S1733" s="41">
        <f>'Gas y Electricidad'!M1736</f>
        <v>0</v>
      </c>
      <c r="T1733" s="42" t="e">
        <f t="shared" si="414"/>
        <v>#DIV/0!</v>
      </c>
      <c r="U1733" s="35">
        <f>'Gas y Electricidad'!Q1736</f>
        <v>0</v>
      </c>
      <c r="V1733" s="52">
        <f t="shared" si="415"/>
        <v>0</v>
      </c>
      <c r="W1733" s="63"/>
      <c r="X1733" s="63"/>
      <c r="Y1733" s="63"/>
      <c r="Z1733" s="57">
        <f t="shared" si="416"/>
        <v>0</v>
      </c>
      <c r="AA1733" s="59">
        <f t="shared" si="417"/>
        <v>0</v>
      </c>
      <c r="AB1733" s="58">
        <f t="shared" si="418"/>
        <v>0</v>
      </c>
      <c r="AC1733" s="61">
        <f t="shared" si="419"/>
        <v>0</v>
      </c>
      <c r="AD1733" s="61">
        <f t="shared" si="420"/>
        <v>0</v>
      </c>
    </row>
    <row r="1734" spans="1:30" x14ac:dyDescent="0.3">
      <c r="A1734" s="39" t="str">
        <f>IF(Agua!A1736&gt;0,Agua!A1736,"-")</f>
        <v>-</v>
      </c>
      <c r="B1734" s="40">
        <f>Agua!C1736</f>
        <v>0</v>
      </c>
      <c r="C1734" s="72">
        <f>Agua!J1736</f>
        <v>0</v>
      </c>
      <c r="D1734" s="72">
        <f>Agua!M1736</f>
        <v>0</v>
      </c>
      <c r="E1734" s="72">
        <f t="shared" si="406"/>
        <v>0</v>
      </c>
      <c r="F1734" s="72">
        <f>Agua!P1736</f>
        <v>0</v>
      </c>
      <c r="G1734" s="72">
        <f t="shared" si="407"/>
        <v>0</v>
      </c>
      <c r="H1734" s="72">
        <f>Agua!S1736</f>
        <v>0</v>
      </c>
      <c r="I1734" s="72">
        <f t="shared" si="408"/>
        <v>0</v>
      </c>
      <c r="J1734" s="72">
        <f>Agua!V1736</f>
        <v>0</v>
      </c>
      <c r="K1734" s="72">
        <f t="shared" si="409"/>
        <v>0</v>
      </c>
      <c r="L1734" s="72">
        <f>Agua!X1736</f>
        <v>0</v>
      </c>
      <c r="M1734" s="72">
        <f t="shared" si="410"/>
        <v>0</v>
      </c>
      <c r="N1734" s="72">
        <f t="shared" si="411"/>
        <v>0</v>
      </c>
      <c r="O1734" s="41">
        <f>'Gas y Electricidad'!F1737</f>
        <v>0</v>
      </c>
      <c r="P1734" s="49">
        <f t="shared" si="412"/>
        <v>0</v>
      </c>
      <c r="Q1734" s="41">
        <f>'Gas y Electricidad'!J1737</f>
        <v>0</v>
      </c>
      <c r="R1734" s="49">
        <f t="shared" si="413"/>
        <v>0</v>
      </c>
      <c r="S1734" s="41">
        <f>'Gas y Electricidad'!M1737</f>
        <v>0</v>
      </c>
      <c r="T1734" s="42" t="e">
        <f t="shared" si="414"/>
        <v>#DIV/0!</v>
      </c>
      <c r="U1734" s="35">
        <f>'Gas y Electricidad'!Q1737</f>
        <v>0</v>
      </c>
      <c r="V1734" s="52">
        <f t="shared" si="415"/>
        <v>0</v>
      </c>
      <c r="W1734" s="63"/>
      <c r="X1734" s="63"/>
      <c r="Y1734" s="63"/>
      <c r="Z1734" s="57">
        <f t="shared" si="416"/>
        <v>0</v>
      </c>
      <c r="AA1734" s="59">
        <f t="shared" si="417"/>
        <v>0</v>
      </c>
      <c r="AB1734" s="58">
        <f t="shared" si="418"/>
        <v>0</v>
      </c>
      <c r="AC1734" s="61">
        <f t="shared" si="419"/>
        <v>0</v>
      </c>
      <c r="AD1734" s="61">
        <f t="shared" si="420"/>
        <v>0</v>
      </c>
    </row>
    <row r="1735" spans="1:30" x14ac:dyDescent="0.3">
      <c r="A1735" s="39" t="str">
        <f>IF(Agua!A1737&gt;0,Agua!A1737,"-")</f>
        <v>-</v>
      </c>
      <c r="B1735" s="40">
        <f>Agua!C1737</f>
        <v>0</v>
      </c>
      <c r="C1735" s="72">
        <f>Agua!J1737</f>
        <v>0</v>
      </c>
      <c r="D1735" s="72">
        <f>Agua!M1737</f>
        <v>0</v>
      </c>
      <c r="E1735" s="72">
        <f t="shared" si="406"/>
        <v>0</v>
      </c>
      <c r="F1735" s="72">
        <f>Agua!P1737</f>
        <v>0</v>
      </c>
      <c r="G1735" s="72">
        <f t="shared" si="407"/>
        <v>0</v>
      </c>
      <c r="H1735" s="72">
        <f>Agua!S1737</f>
        <v>0</v>
      </c>
      <c r="I1735" s="72">
        <f t="shared" si="408"/>
        <v>0</v>
      </c>
      <c r="J1735" s="72">
        <f>Agua!V1737</f>
        <v>0</v>
      </c>
      <c r="K1735" s="72">
        <f t="shared" si="409"/>
        <v>0</v>
      </c>
      <c r="L1735" s="72">
        <f>Agua!X1737</f>
        <v>0</v>
      </c>
      <c r="M1735" s="72">
        <f t="shared" si="410"/>
        <v>0</v>
      </c>
      <c r="N1735" s="72">
        <f t="shared" si="411"/>
        <v>0</v>
      </c>
      <c r="O1735" s="41">
        <f>'Gas y Electricidad'!F1738</f>
        <v>0</v>
      </c>
      <c r="P1735" s="49">
        <f t="shared" si="412"/>
        <v>0</v>
      </c>
      <c r="Q1735" s="41">
        <f>'Gas y Electricidad'!J1738</f>
        <v>0</v>
      </c>
      <c r="R1735" s="49">
        <f t="shared" si="413"/>
        <v>0</v>
      </c>
      <c r="S1735" s="41">
        <f>'Gas y Electricidad'!M1738</f>
        <v>0</v>
      </c>
      <c r="T1735" s="42" t="e">
        <f t="shared" si="414"/>
        <v>#DIV/0!</v>
      </c>
      <c r="U1735" s="35">
        <f>'Gas y Electricidad'!Q1738</f>
        <v>0</v>
      </c>
      <c r="V1735" s="52">
        <f t="shared" si="415"/>
        <v>0</v>
      </c>
      <c r="W1735" s="63"/>
      <c r="X1735" s="63"/>
      <c r="Y1735" s="63"/>
      <c r="Z1735" s="57">
        <f t="shared" si="416"/>
        <v>0</v>
      </c>
      <c r="AA1735" s="59">
        <f t="shared" si="417"/>
        <v>0</v>
      </c>
      <c r="AB1735" s="58">
        <f t="shared" si="418"/>
        <v>0</v>
      </c>
      <c r="AC1735" s="61">
        <f t="shared" si="419"/>
        <v>0</v>
      </c>
      <c r="AD1735" s="61">
        <f t="shared" si="420"/>
        <v>0</v>
      </c>
    </row>
    <row r="1736" spans="1:30" x14ac:dyDescent="0.3">
      <c r="A1736" s="39" t="str">
        <f>IF(Agua!A1738&gt;0,Agua!A1738,"-")</f>
        <v>-</v>
      </c>
      <c r="B1736" s="40">
        <f>Agua!C1738</f>
        <v>0</v>
      </c>
      <c r="C1736" s="72">
        <f>Agua!J1738</f>
        <v>0</v>
      </c>
      <c r="D1736" s="72">
        <f>Agua!M1738</f>
        <v>0</v>
      </c>
      <c r="E1736" s="72">
        <f t="shared" si="406"/>
        <v>0</v>
      </c>
      <c r="F1736" s="72">
        <f>Agua!P1738</f>
        <v>0</v>
      </c>
      <c r="G1736" s="72">
        <f t="shared" si="407"/>
        <v>0</v>
      </c>
      <c r="H1736" s="72">
        <f>Agua!S1738</f>
        <v>0</v>
      </c>
      <c r="I1736" s="72">
        <f t="shared" si="408"/>
        <v>0</v>
      </c>
      <c r="J1736" s="72">
        <f>Agua!V1738</f>
        <v>0</v>
      </c>
      <c r="K1736" s="72">
        <f t="shared" si="409"/>
        <v>0</v>
      </c>
      <c r="L1736" s="72">
        <f>Agua!X1738</f>
        <v>0</v>
      </c>
      <c r="M1736" s="72">
        <f t="shared" si="410"/>
        <v>0</v>
      </c>
      <c r="N1736" s="72">
        <f t="shared" si="411"/>
        <v>0</v>
      </c>
      <c r="O1736" s="41">
        <f>'Gas y Electricidad'!F1739</f>
        <v>0</v>
      </c>
      <c r="P1736" s="49">
        <f t="shared" si="412"/>
        <v>0</v>
      </c>
      <c r="Q1736" s="41">
        <f>'Gas y Electricidad'!J1739</f>
        <v>0</v>
      </c>
      <c r="R1736" s="49">
        <f t="shared" si="413"/>
        <v>0</v>
      </c>
      <c r="S1736" s="41">
        <f>'Gas y Electricidad'!M1739</f>
        <v>0</v>
      </c>
      <c r="T1736" s="42" t="e">
        <f t="shared" si="414"/>
        <v>#DIV/0!</v>
      </c>
      <c r="U1736" s="35">
        <f>'Gas y Electricidad'!Q1739</f>
        <v>0</v>
      </c>
      <c r="V1736" s="52">
        <f t="shared" si="415"/>
        <v>0</v>
      </c>
      <c r="W1736" s="63"/>
      <c r="X1736" s="63"/>
      <c r="Y1736" s="63"/>
      <c r="Z1736" s="57">
        <f t="shared" si="416"/>
        <v>0</v>
      </c>
      <c r="AA1736" s="59">
        <f t="shared" si="417"/>
        <v>0</v>
      </c>
      <c r="AB1736" s="58">
        <f t="shared" si="418"/>
        <v>0</v>
      </c>
      <c r="AC1736" s="61">
        <f t="shared" si="419"/>
        <v>0</v>
      </c>
      <c r="AD1736" s="61">
        <f t="shared" si="420"/>
        <v>0</v>
      </c>
    </row>
    <row r="1737" spans="1:30" x14ac:dyDescent="0.3">
      <c r="A1737" s="39" t="str">
        <f>IF(Agua!A1739&gt;0,Agua!A1739,"-")</f>
        <v>-</v>
      </c>
      <c r="B1737" s="40">
        <f>Agua!C1739</f>
        <v>0</v>
      </c>
      <c r="C1737" s="72">
        <f>Agua!J1739</f>
        <v>0</v>
      </c>
      <c r="D1737" s="72">
        <f>Agua!M1739</f>
        <v>0</v>
      </c>
      <c r="E1737" s="72">
        <f t="shared" si="406"/>
        <v>0</v>
      </c>
      <c r="F1737" s="72">
        <f>Agua!P1739</f>
        <v>0</v>
      </c>
      <c r="G1737" s="72">
        <f t="shared" si="407"/>
        <v>0</v>
      </c>
      <c r="H1737" s="72">
        <f>Agua!S1739</f>
        <v>0</v>
      </c>
      <c r="I1737" s="72">
        <f t="shared" si="408"/>
        <v>0</v>
      </c>
      <c r="J1737" s="72">
        <f>Agua!V1739</f>
        <v>0</v>
      </c>
      <c r="K1737" s="72">
        <f t="shared" si="409"/>
        <v>0</v>
      </c>
      <c r="L1737" s="72">
        <f>Agua!X1739</f>
        <v>0</v>
      </c>
      <c r="M1737" s="72">
        <f t="shared" si="410"/>
        <v>0</v>
      </c>
      <c r="N1737" s="72">
        <f t="shared" si="411"/>
        <v>0</v>
      </c>
      <c r="O1737" s="41">
        <f>'Gas y Electricidad'!F1740</f>
        <v>0</v>
      </c>
      <c r="P1737" s="49">
        <f t="shared" si="412"/>
        <v>0</v>
      </c>
      <c r="Q1737" s="41">
        <f>'Gas y Electricidad'!J1740</f>
        <v>0</v>
      </c>
      <c r="R1737" s="49">
        <f t="shared" si="413"/>
        <v>0</v>
      </c>
      <c r="S1737" s="41">
        <f>'Gas y Electricidad'!M1740</f>
        <v>0</v>
      </c>
      <c r="T1737" s="42" t="e">
        <f t="shared" si="414"/>
        <v>#DIV/0!</v>
      </c>
      <c r="U1737" s="35">
        <f>'Gas y Electricidad'!Q1740</f>
        <v>0</v>
      </c>
      <c r="V1737" s="52">
        <f t="shared" si="415"/>
        <v>0</v>
      </c>
      <c r="W1737" s="63"/>
      <c r="X1737" s="63"/>
      <c r="Y1737" s="63"/>
      <c r="Z1737" s="57">
        <f t="shared" si="416"/>
        <v>0</v>
      </c>
      <c r="AA1737" s="59">
        <f t="shared" si="417"/>
        <v>0</v>
      </c>
      <c r="AB1737" s="58">
        <f t="shared" si="418"/>
        <v>0</v>
      </c>
      <c r="AC1737" s="61">
        <f t="shared" si="419"/>
        <v>0</v>
      </c>
      <c r="AD1737" s="61">
        <f t="shared" si="420"/>
        <v>0</v>
      </c>
    </row>
    <row r="1738" spans="1:30" x14ac:dyDescent="0.3">
      <c r="A1738" s="39" t="str">
        <f>IF(Agua!A1740&gt;0,Agua!A1740,"-")</f>
        <v>-</v>
      </c>
      <c r="B1738" s="40">
        <f>Agua!C1740</f>
        <v>0</v>
      </c>
      <c r="C1738" s="72">
        <f>Agua!J1740</f>
        <v>0</v>
      </c>
      <c r="D1738" s="72">
        <f>Agua!M1740</f>
        <v>0</v>
      </c>
      <c r="E1738" s="72">
        <f t="shared" si="406"/>
        <v>0</v>
      </c>
      <c r="F1738" s="72">
        <f>Agua!P1740</f>
        <v>0</v>
      </c>
      <c r="G1738" s="72">
        <f t="shared" si="407"/>
        <v>0</v>
      </c>
      <c r="H1738" s="72">
        <f>Agua!S1740</f>
        <v>0</v>
      </c>
      <c r="I1738" s="72">
        <f t="shared" si="408"/>
        <v>0</v>
      </c>
      <c r="J1738" s="72">
        <f>Agua!V1740</f>
        <v>0</v>
      </c>
      <c r="K1738" s="72">
        <f t="shared" si="409"/>
        <v>0</v>
      </c>
      <c r="L1738" s="72">
        <f>Agua!X1740</f>
        <v>0</v>
      </c>
      <c r="M1738" s="72">
        <f t="shared" si="410"/>
        <v>0</v>
      </c>
      <c r="N1738" s="72">
        <f t="shared" si="411"/>
        <v>0</v>
      </c>
      <c r="O1738" s="41">
        <f>'Gas y Electricidad'!F1741</f>
        <v>0</v>
      </c>
      <c r="P1738" s="49">
        <f t="shared" si="412"/>
        <v>0</v>
      </c>
      <c r="Q1738" s="41">
        <f>'Gas y Electricidad'!J1741</f>
        <v>0</v>
      </c>
      <c r="R1738" s="49">
        <f t="shared" si="413"/>
        <v>0</v>
      </c>
      <c r="S1738" s="41">
        <f>'Gas y Electricidad'!M1741</f>
        <v>0</v>
      </c>
      <c r="T1738" s="42" t="e">
        <f t="shared" si="414"/>
        <v>#DIV/0!</v>
      </c>
      <c r="U1738" s="35">
        <f>'Gas y Electricidad'!Q1741</f>
        <v>0</v>
      </c>
      <c r="V1738" s="52">
        <f t="shared" si="415"/>
        <v>0</v>
      </c>
      <c r="W1738" s="63"/>
      <c r="X1738" s="63"/>
      <c r="Y1738" s="63"/>
      <c r="Z1738" s="57">
        <f t="shared" si="416"/>
        <v>0</v>
      </c>
      <c r="AA1738" s="59">
        <f t="shared" si="417"/>
        <v>0</v>
      </c>
      <c r="AB1738" s="58">
        <f t="shared" si="418"/>
        <v>0</v>
      </c>
      <c r="AC1738" s="61">
        <f t="shared" si="419"/>
        <v>0</v>
      </c>
      <c r="AD1738" s="61">
        <f t="shared" si="420"/>
        <v>0</v>
      </c>
    </row>
    <row r="1739" spans="1:30" x14ac:dyDescent="0.3">
      <c r="A1739" s="39" t="str">
        <f>IF(Agua!A1741&gt;0,Agua!A1741,"-")</f>
        <v>-</v>
      </c>
      <c r="B1739" s="40">
        <f>Agua!C1741</f>
        <v>0</v>
      </c>
      <c r="C1739" s="72">
        <f>Agua!J1741</f>
        <v>0</v>
      </c>
      <c r="D1739" s="72">
        <f>Agua!M1741</f>
        <v>0</v>
      </c>
      <c r="E1739" s="72">
        <f t="shared" si="406"/>
        <v>0</v>
      </c>
      <c r="F1739" s="72">
        <f>Agua!P1741</f>
        <v>0</v>
      </c>
      <c r="G1739" s="72">
        <f t="shared" si="407"/>
        <v>0</v>
      </c>
      <c r="H1739" s="72">
        <f>Agua!S1741</f>
        <v>0</v>
      </c>
      <c r="I1739" s="72">
        <f t="shared" si="408"/>
        <v>0</v>
      </c>
      <c r="J1739" s="72">
        <f>Agua!V1741</f>
        <v>0</v>
      </c>
      <c r="K1739" s="72">
        <f t="shared" si="409"/>
        <v>0</v>
      </c>
      <c r="L1739" s="72">
        <f>Agua!X1741</f>
        <v>0</v>
      </c>
      <c r="M1739" s="72">
        <f t="shared" si="410"/>
        <v>0</v>
      </c>
      <c r="N1739" s="72">
        <f t="shared" si="411"/>
        <v>0</v>
      </c>
      <c r="O1739" s="41">
        <f>'Gas y Electricidad'!F1742</f>
        <v>0</v>
      </c>
      <c r="P1739" s="49">
        <f t="shared" si="412"/>
        <v>0</v>
      </c>
      <c r="Q1739" s="41">
        <f>'Gas y Electricidad'!J1742</f>
        <v>0</v>
      </c>
      <c r="R1739" s="49">
        <f t="shared" si="413"/>
        <v>0</v>
      </c>
      <c r="S1739" s="41">
        <f>'Gas y Electricidad'!M1742</f>
        <v>0</v>
      </c>
      <c r="T1739" s="42" t="e">
        <f t="shared" si="414"/>
        <v>#DIV/0!</v>
      </c>
      <c r="U1739" s="35">
        <f>'Gas y Electricidad'!Q1742</f>
        <v>0</v>
      </c>
      <c r="V1739" s="52">
        <f t="shared" si="415"/>
        <v>0</v>
      </c>
      <c r="W1739" s="63"/>
      <c r="X1739" s="63"/>
      <c r="Y1739" s="63"/>
      <c r="Z1739" s="57">
        <f t="shared" si="416"/>
        <v>0</v>
      </c>
      <c r="AA1739" s="59">
        <f t="shared" si="417"/>
        <v>0</v>
      </c>
      <c r="AB1739" s="58">
        <f t="shared" si="418"/>
        <v>0</v>
      </c>
      <c r="AC1739" s="61">
        <f t="shared" si="419"/>
        <v>0</v>
      </c>
      <c r="AD1739" s="61">
        <f t="shared" si="420"/>
        <v>0</v>
      </c>
    </row>
    <row r="1740" spans="1:30" x14ac:dyDescent="0.3">
      <c r="A1740" s="39" t="str">
        <f>IF(Agua!A1742&gt;0,Agua!A1742,"-")</f>
        <v>-</v>
      </c>
      <c r="B1740" s="40">
        <f>Agua!C1742</f>
        <v>0</v>
      </c>
      <c r="C1740" s="72">
        <f>Agua!J1742</f>
        <v>0</v>
      </c>
      <c r="D1740" s="72">
        <f>Agua!M1742</f>
        <v>0</v>
      </c>
      <c r="E1740" s="72">
        <f t="shared" si="406"/>
        <v>0</v>
      </c>
      <c r="F1740" s="72">
        <f>Agua!P1742</f>
        <v>0</v>
      </c>
      <c r="G1740" s="72">
        <f t="shared" si="407"/>
        <v>0</v>
      </c>
      <c r="H1740" s="72">
        <f>Agua!S1742</f>
        <v>0</v>
      </c>
      <c r="I1740" s="72">
        <f t="shared" si="408"/>
        <v>0</v>
      </c>
      <c r="J1740" s="72">
        <f>Agua!V1742</f>
        <v>0</v>
      </c>
      <c r="K1740" s="72">
        <f t="shared" si="409"/>
        <v>0</v>
      </c>
      <c r="L1740" s="72">
        <f>Agua!X1742</f>
        <v>0</v>
      </c>
      <c r="M1740" s="72">
        <f t="shared" si="410"/>
        <v>0</v>
      </c>
      <c r="N1740" s="72">
        <f t="shared" si="411"/>
        <v>0</v>
      </c>
      <c r="O1740" s="41">
        <f>'Gas y Electricidad'!F1743</f>
        <v>0</v>
      </c>
      <c r="P1740" s="49">
        <f t="shared" si="412"/>
        <v>0</v>
      </c>
      <c r="Q1740" s="41">
        <f>'Gas y Electricidad'!J1743</f>
        <v>0</v>
      </c>
      <c r="R1740" s="49">
        <f t="shared" si="413"/>
        <v>0</v>
      </c>
      <c r="S1740" s="41">
        <f>'Gas y Electricidad'!M1743</f>
        <v>0</v>
      </c>
      <c r="T1740" s="42" t="e">
        <f t="shared" si="414"/>
        <v>#DIV/0!</v>
      </c>
      <c r="U1740" s="35">
        <f>'Gas y Electricidad'!Q1743</f>
        <v>0</v>
      </c>
      <c r="V1740" s="52">
        <f t="shared" si="415"/>
        <v>0</v>
      </c>
      <c r="W1740" s="63"/>
      <c r="X1740" s="63"/>
      <c r="Y1740" s="63"/>
      <c r="Z1740" s="57">
        <f t="shared" si="416"/>
        <v>0</v>
      </c>
      <c r="AA1740" s="59">
        <f t="shared" si="417"/>
        <v>0</v>
      </c>
      <c r="AB1740" s="58">
        <f t="shared" si="418"/>
        <v>0</v>
      </c>
      <c r="AC1740" s="61">
        <f t="shared" si="419"/>
        <v>0</v>
      </c>
      <c r="AD1740" s="61">
        <f t="shared" si="420"/>
        <v>0</v>
      </c>
    </row>
    <row r="1741" spans="1:30" x14ac:dyDescent="0.3">
      <c r="A1741" s="39" t="str">
        <f>IF(Agua!A1743&gt;0,Agua!A1743,"-")</f>
        <v>-</v>
      </c>
      <c r="B1741" s="40">
        <f>Agua!C1743</f>
        <v>0</v>
      </c>
      <c r="C1741" s="72">
        <f>Agua!J1743</f>
        <v>0</v>
      </c>
      <c r="D1741" s="72">
        <f>Agua!M1743</f>
        <v>0</v>
      </c>
      <c r="E1741" s="72">
        <f t="shared" si="406"/>
        <v>0</v>
      </c>
      <c r="F1741" s="72">
        <f>Agua!P1743</f>
        <v>0</v>
      </c>
      <c r="G1741" s="72">
        <f t="shared" si="407"/>
        <v>0</v>
      </c>
      <c r="H1741" s="72">
        <f>Agua!S1743</f>
        <v>0</v>
      </c>
      <c r="I1741" s="72">
        <f t="shared" si="408"/>
        <v>0</v>
      </c>
      <c r="J1741" s="72">
        <f>Agua!V1743</f>
        <v>0</v>
      </c>
      <c r="K1741" s="72">
        <f t="shared" si="409"/>
        <v>0</v>
      </c>
      <c r="L1741" s="72">
        <f>Agua!X1743</f>
        <v>0</v>
      </c>
      <c r="M1741" s="72">
        <f t="shared" si="410"/>
        <v>0</v>
      </c>
      <c r="N1741" s="72">
        <f t="shared" si="411"/>
        <v>0</v>
      </c>
      <c r="O1741" s="41">
        <f>'Gas y Electricidad'!F1744</f>
        <v>0</v>
      </c>
      <c r="P1741" s="49">
        <f t="shared" si="412"/>
        <v>0</v>
      </c>
      <c r="Q1741" s="41">
        <f>'Gas y Electricidad'!J1744</f>
        <v>0</v>
      </c>
      <c r="R1741" s="49">
        <f t="shared" si="413"/>
        <v>0</v>
      </c>
      <c r="S1741" s="41">
        <f>'Gas y Electricidad'!M1744</f>
        <v>0</v>
      </c>
      <c r="T1741" s="42" t="e">
        <f t="shared" si="414"/>
        <v>#DIV/0!</v>
      </c>
      <c r="U1741" s="35">
        <f>'Gas y Electricidad'!Q1744</f>
        <v>0</v>
      </c>
      <c r="V1741" s="52">
        <f t="shared" si="415"/>
        <v>0</v>
      </c>
      <c r="W1741" s="63"/>
      <c r="X1741" s="63"/>
      <c r="Y1741" s="63"/>
      <c r="Z1741" s="57">
        <f t="shared" si="416"/>
        <v>0</v>
      </c>
      <c r="AA1741" s="59">
        <f t="shared" si="417"/>
        <v>0</v>
      </c>
      <c r="AB1741" s="58">
        <f t="shared" si="418"/>
        <v>0</v>
      </c>
      <c r="AC1741" s="61">
        <f t="shared" si="419"/>
        <v>0</v>
      </c>
      <c r="AD1741" s="61">
        <f t="shared" si="420"/>
        <v>0</v>
      </c>
    </row>
    <row r="1742" spans="1:30" x14ac:dyDescent="0.3">
      <c r="A1742" s="39" t="str">
        <f>IF(Agua!A1744&gt;0,Agua!A1744,"-")</f>
        <v>-</v>
      </c>
      <c r="B1742" s="40">
        <f>Agua!C1744</f>
        <v>0</v>
      </c>
      <c r="C1742" s="72">
        <f>Agua!J1744</f>
        <v>0</v>
      </c>
      <c r="D1742" s="72">
        <f>Agua!M1744</f>
        <v>0</v>
      </c>
      <c r="E1742" s="72">
        <f t="shared" si="406"/>
        <v>0</v>
      </c>
      <c r="F1742" s="72">
        <f>Agua!P1744</f>
        <v>0</v>
      </c>
      <c r="G1742" s="72">
        <f t="shared" si="407"/>
        <v>0</v>
      </c>
      <c r="H1742" s="72">
        <f>Agua!S1744</f>
        <v>0</v>
      </c>
      <c r="I1742" s="72">
        <f t="shared" si="408"/>
        <v>0</v>
      </c>
      <c r="J1742" s="72">
        <f>Agua!V1744</f>
        <v>0</v>
      </c>
      <c r="K1742" s="72">
        <f t="shared" si="409"/>
        <v>0</v>
      </c>
      <c r="L1742" s="72">
        <f>Agua!X1744</f>
        <v>0</v>
      </c>
      <c r="M1742" s="72">
        <f t="shared" si="410"/>
        <v>0</v>
      </c>
      <c r="N1742" s="72">
        <f t="shared" si="411"/>
        <v>0</v>
      </c>
      <c r="O1742" s="41">
        <f>'Gas y Electricidad'!F1745</f>
        <v>0</v>
      </c>
      <c r="P1742" s="49">
        <f t="shared" si="412"/>
        <v>0</v>
      </c>
      <c r="Q1742" s="41">
        <f>'Gas y Electricidad'!J1745</f>
        <v>0</v>
      </c>
      <c r="R1742" s="49">
        <f t="shared" si="413"/>
        <v>0</v>
      </c>
      <c r="S1742" s="41">
        <f>'Gas y Electricidad'!M1745</f>
        <v>0</v>
      </c>
      <c r="T1742" s="42" t="e">
        <f t="shared" si="414"/>
        <v>#DIV/0!</v>
      </c>
      <c r="U1742" s="35">
        <f>'Gas y Electricidad'!Q1745</f>
        <v>0</v>
      </c>
      <c r="V1742" s="52">
        <f t="shared" si="415"/>
        <v>0</v>
      </c>
      <c r="W1742" s="63"/>
      <c r="X1742" s="63"/>
      <c r="Y1742" s="63"/>
      <c r="Z1742" s="57">
        <f t="shared" si="416"/>
        <v>0</v>
      </c>
      <c r="AA1742" s="59">
        <f t="shared" si="417"/>
        <v>0</v>
      </c>
      <c r="AB1742" s="58">
        <f t="shared" si="418"/>
        <v>0</v>
      </c>
      <c r="AC1742" s="61">
        <f t="shared" si="419"/>
        <v>0</v>
      </c>
      <c r="AD1742" s="61">
        <f t="shared" si="420"/>
        <v>0</v>
      </c>
    </row>
    <row r="1743" spans="1:30" x14ac:dyDescent="0.3">
      <c r="A1743" s="39" t="str">
        <f>IF(Agua!A1745&gt;0,Agua!A1745,"-")</f>
        <v>-</v>
      </c>
      <c r="B1743" s="40">
        <f>Agua!C1745</f>
        <v>0</v>
      </c>
      <c r="C1743" s="72">
        <f>Agua!J1745</f>
        <v>0</v>
      </c>
      <c r="D1743" s="72">
        <f>Agua!M1745</f>
        <v>0</v>
      </c>
      <c r="E1743" s="72">
        <f t="shared" si="406"/>
        <v>0</v>
      </c>
      <c r="F1743" s="72">
        <f>Agua!P1745</f>
        <v>0</v>
      </c>
      <c r="G1743" s="72">
        <f t="shared" si="407"/>
        <v>0</v>
      </c>
      <c r="H1743" s="72">
        <f>Agua!S1745</f>
        <v>0</v>
      </c>
      <c r="I1743" s="72">
        <f t="shared" si="408"/>
        <v>0</v>
      </c>
      <c r="J1743" s="72">
        <f>Agua!V1745</f>
        <v>0</v>
      </c>
      <c r="K1743" s="72">
        <f t="shared" si="409"/>
        <v>0</v>
      </c>
      <c r="L1743" s="72">
        <f>Agua!X1745</f>
        <v>0</v>
      </c>
      <c r="M1743" s="72">
        <f t="shared" si="410"/>
        <v>0</v>
      </c>
      <c r="N1743" s="72">
        <f t="shared" si="411"/>
        <v>0</v>
      </c>
      <c r="O1743" s="41">
        <f>'Gas y Electricidad'!F1746</f>
        <v>0</v>
      </c>
      <c r="P1743" s="49">
        <f t="shared" si="412"/>
        <v>0</v>
      </c>
      <c r="Q1743" s="41">
        <f>'Gas y Electricidad'!J1746</f>
        <v>0</v>
      </c>
      <c r="R1743" s="49">
        <f t="shared" si="413"/>
        <v>0</v>
      </c>
      <c r="S1743" s="41">
        <f>'Gas y Electricidad'!M1746</f>
        <v>0</v>
      </c>
      <c r="T1743" s="42" t="e">
        <f t="shared" si="414"/>
        <v>#DIV/0!</v>
      </c>
      <c r="U1743" s="35">
        <f>'Gas y Electricidad'!Q1746</f>
        <v>0</v>
      </c>
      <c r="V1743" s="52">
        <f t="shared" si="415"/>
        <v>0</v>
      </c>
      <c r="W1743" s="63"/>
      <c r="X1743" s="63"/>
      <c r="Y1743" s="63"/>
      <c r="Z1743" s="57">
        <f t="shared" si="416"/>
        <v>0</v>
      </c>
      <c r="AA1743" s="59">
        <f t="shared" si="417"/>
        <v>0</v>
      </c>
      <c r="AB1743" s="58">
        <f t="shared" si="418"/>
        <v>0</v>
      </c>
      <c r="AC1743" s="61">
        <f t="shared" si="419"/>
        <v>0</v>
      </c>
      <c r="AD1743" s="61">
        <f t="shared" si="420"/>
        <v>0</v>
      </c>
    </row>
    <row r="1744" spans="1:30" x14ac:dyDescent="0.3">
      <c r="A1744" s="39" t="str">
        <f>IF(Agua!A1746&gt;0,Agua!A1746,"-")</f>
        <v>-</v>
      </c>
      <c r="B1744" s="40">
        <f>Agua!C1746</f>
        <v>0</v>
      </c>
      <c r="C1744" s="72">
        <f>Agua!J1746</f>
        <v>0</v>
      </c>
      <c r="D1744" s="72">
        <f>Agua!M1746</f>
        <v>0</v>
      </c>
      <c r="E1744" s="72">
        <f t="shared" si="406"/>
        <v>0</v>
      </c>
      <c r="F1744" s="72">
        <f>Agua!P1746</f>
        <v>0</v>
      </c>
      <c r="G1744" s="72">
        <f t="shared" si="407"/>
        <v>0</v>
      </c>
      <c r="H1744" s="72">
        <f>Agua!S1746</f>
        <v>0</v>
      </c>
      <c r="I1744" s="72">
        <f t="shared" si="408"/>
        <v>0</v>
      </c>
      <c r="J1744" s="72">
        <f>Agua!V1746</f>
        <v>0</v>
      </c>
      <c r="K1744" s="72">
        <f t="shared" si="409"/>
        <v>0</v>
      </c>
      <c r="L1744" s="72">
        <f>Agua!X1746</f>
        <v>0</v>
      </c>
      <c r="M1744" s="72">
        <f t="shared" si="410"/>
        <v>0</v>
      </c>
      <c r="N1744" s="72">
        <f t="shared" si="411"/>
        <v>0</v>
      </c>
      <c r="O1744" s="41">
        <f>'Gas y Electricidad'!F1747</f>
        <v>0</v>
      </c>
      <c r="P1744" s="49">
        <f t="shared" si="412"/>
        <v>0</v>
      </c>
      <c r="Q1744" s="41">
        <f>'Gas y Electricidad'!J1747</f>
        <v>0</v>
      </c>
      <c r="R1744" s="49">
        <f t="shared" si="413"/>
        <v>0</v>
      </c>
      <c r="S1744" s="41">
        <f>'Gas y Electricidad'!M1747</f>
        <v>0</v>
      </c>
      <c r="T1744" s="42" t="e">
        <f t="shared" si="414"/>
        <v>#DIV/0!</v>
      </c>
      <c r="U1744" s="35">
        <f>'Gas y Electricidad'!Q1747</f>
        <v>0</v>
      </c>
      <c r="V1744" s="52">
        <f t="shared" si="415"/>
        <v>0</v>
      </c>
      <c r="W1744" s="63"/>
      <c r="X1744" s="63"/>
      <c r="Y1744" s="63"/>
      <c r="Z1744" s="57">
        <f t="shared" si="416"/>
        <v>0</v>
      </c>
      <c r="AA1744" s="59">
        <f t="shared" si="417"/>
        <v>0</v>
      </c>
      <c r="AB1744" s="58">
        <f t="shared" si="418"/>
        <v>0</v>
      </c>
      <c r="AC1744" s="61">
        <f t="shared" si="419"/>
        <v>0</v>
      </c>
      <c r="AD1744" s="61">
        <f t="shared" si="420"/>
        <v>0</v>
      </c>
    </row>
    <row r="1745" spans="1:30" x14ac:dyDescent="0.3">
      <c r="A1745" s="39" t="str">
        <f>IF(Agua!A1747&gt;0,Agua!A1747,"-")</f>
        <v>-</v>
      </c>
      <c r="B1745" s="40">
        <f>Agua!C1747</f>
        <v>0</v>
      </c>
      <c r="C1745" s="72">
        <f>Agua!J1747</f>
        <v>0</v>
      </c>
      <c r="D1745" s="72">
        <f>Agua!M1747</f>
        <v>0</v>
      </c>
      <c r="E1745" s="72">
        <f t="shared" si="406"/>
        <v>0</v>
      </c>
      <c r="F1745" s="72">
        <f>Agua!P1747</f>
        <v>0</v>
      </c>
      <c r="G1745" s="72">
        <f t="shared" si="407"/>
        <v>0</v>
      </c>
      <c r="H1745" s="72">
        <f>Agua!S1747</f>
        <v>0</v>
      </c>
      <c r="I1745" s="72">
        <f t="shared" si="408"/>
        <v>0</v>
      </c>
      <c r="J1745" s="72">
        <f>Agua!V1747</f>
        <v>0</v>
      </c>
      <c r="K1745" s="72">
        <f t="shared" si="409"/>
        <v>0</v>
      </c>
      <c r="L1745" s="72">
        <f>Agua!X1747</f>
        <v>0</v>
      </c>
      <c r="M1745" s="72">
        <f t="shared" si="410"/>
        <v>0</v>
      </c>
      <c r="N1745" s="72">
        <f t="shared" si="411"/>
        <v>0</v>
      </c>
      <c r="O1745" s="41">
        <f>'Gas y Electricidad'!F1748</f>
        <v>0</v>
      </c>
      <c r="P1745" s="49">
        <f t="shared" si="412"/>
        <v>0</v>
      </c>
      <c r="Q1745" s="41">
        <f>'Gas y Electricidad'!J1748</f>
        <v>0</v>
      </c>
      <c r="R1745" s="49">
        <f t="shared" si="413"/>
        <v>0</v>
      </c>
      <c r="S1745" s="41">
        <f>'Gas y Electricidad'!M1748</f>
        <v>0</v>
      </c>
      <c r="T1745" s="42" t="e">
        <f t="shared" si="414"/>
        <v>#DIV/0!</v>
      </c>
      <c r="U1745" s="35">
        <f>'Gas y Electricidad'!Q1748</f>
        <v>0</v>
      </c>
      <c r="V1745" s="52">
        <f t="shared" si="415"/>
        <v>0</v>
      </c>
      <c r="W1745" s="63"/>
      <c r="X1745" s="63"/>
      <c r="Y1745" s="63"/>
      <c r="Z1745" s="57">
        <f t="shared" si="416"/>
        <v>0</v>
      </c>
      <c r="AA1745" s="59">
        <f t="shared" si="417"/>
        <v>0</v>
      </c>
      <c r="AB1745" s="58">
        <f t="shared" si="418"/>
        <v>0</v>
      </c>
      <c r="AC1745" s="61">
        <f t="shared" si="419"/>
        <v>0</v>
      </c>
      <c r="AD1745" s="61">
        <f t="shared" si="420"/>
        <v>0</v>
      </c>
    </row>
    <row r="1746" spans="1:30" x14ac:dyDescent="0.3">
      <c r="A1746" s="39" t="str">
        <f>IF(Agua!A1748&gt;0,Agua!A1748,"-")</f>
        <v>-</v>
      </c>
      <c r="B1746" s="40">
        <f>Agua!C1748</f>
        <v>0</v>
      </c>
      <c r="C1746" s="72">
        <f>Agua!J1748</f>
        <v>0</v>
      </c>
      <c r="D1746" s="72">
        <f>Agua!M1748</f>
        <v>0</v>
      </c>
      <c r="E1746" s="72">
        <f t="shared" si="406"/>
        <v>0</v>
      </c>
      <c r="F1746" s="72">
        <f>Agua!P1748</f>
        <v>0</v>
      </c>
      <c r="G1746" s="72">
        <f t="shared" si="407"/>
        <v>0</v>
      </c>
      <c r="H1746" s="72">
        <f>Agua!S1748</f>
        <v>0</v>
      </c>
      <c r="I1746" s="72">
        <f t="shared" si="408"/>
        <v>0</v>
      </c>
      <c r="J1746" s="72">
        <f>Agua!V1748</f>
        <v>0</v>
      </c>
      <c r="K1746" s="72">
        <f t="shared" si="409"/>
        <v>0</v>
      </c>
      <c r="L1746" s="72">
        <f>Agua!X1748</f>
        <v>0</v>
      </c>
      <c r="M1746" s="72">
        <f t="shared" si="410"/>
        <v>0</v>
      </c>
      <c r="N1746" s="72">
        <f t="shared" si="411"/>
        <v>0</v>
      </c>
      <c r="O1746" s="41">
        <f>'Gas y Electricidad'!F1749</f>
        <v>0</v>
      </c>
      <c r="P1746" s="49">
        <f t="shared" si="412"/>
        <v>0</v>
      </c>
      <c r="Q1746" s="41">
        <f>'Gas y Electricidad'!J1749</f>
        <v>0</v>
      </c>
      <c r="R1746" s="49">
        <f t="shared" si="413"/>
        <v>0</v>
      </c>
      <c r="S1746" s="41">
        <f>'Gas y Electricidad'!M1749</f>
        <v>0</v>
      </c>
      <c r="T1746" s="42" t="e">
        <f t="shared" si="414"/>
        <v>#DIV/0!</v>
      </c>
      <c r="U1746" s="35">
        <f>'Gas y Electricidad'!Q1749</f>
        <v>0</v>
      </c>
      <c r="V1746" s="52">
        <f t="shared" si="415"/>
        <v>0</v>
      </c>
      <c r="W1746" s="63"/>
      <c r="X1746" s="63"/>
      <c r="Y1746" s="63"/>
      <c r="Z1746" s="57">
        <f t="shared" si="416"/>
        <v>0</v>
      </c>
      <c r="AA1746" s="59">
        <f t="shared" si="417"/>
        <v>0</v>
      </c>
      <c r="AB1746" s="58">
        <f t="shared" si="418"/>
        <v>0</v>
      </c>
      <c r="AC1746" s="61">
        <f t="shared" si="419"/>
        <v>0</v>
      </c>
      <c r="AD1746" s="61">
        <f t="shared" si="420"/>
        <v>0</v>
      </c>
    </row>
    <row r="1747" spans="1:30" x14ac:dyDescent="0.3">
      <c r="A1747" s="39" t="str">
        <f>IF(Agua!A1749&gt;0,Agua!A1749,"-")</f>
        <v>-</v>
      </c>
      <c r="B1747" s="40">
        <f>Agua!C1749</f>
        <v>0</v>
      </c>
      <c r="C1747" s="72">
        <f>Agua!J1749</f>
        <v>0</v>
      </c>
      <c r="D1747" s="72">
        <f>Agua!M1749</f>
        <v>0</v>
      </c>
      <c r="E1747" s="72">
        <f t="shared" si="406"/>
        <v>0</v>
      </c>
      <c r="F1747" s="72">
        <f>Agua!P1749</f>
        <v>0</v>
      </c>
      <c r="G1747" s="72">
        <f t="shared" si="407"/>
        <v>0</v>
      </c>
      <c r="H1747" s="72">
        <f>Agua!S1749</f>
        <v>0</v>
      </c>
      <c r="I1747" s="72">
        <f t="shared" si="408"/>
        <v>0</v>
      </c>
      <c r="J1747" s="72">
        <f>Agua!V1749</f>
        <v>0</v>
      </c>
      <c r="K1747" s="72">
        <f t="shared" si="409"/>
        <v>0</v>
      </c>
      <c r="L1747" s="72">
        <f>Agua!X1749</f>
        <v>0</v>
      </c>
      <c r="M1747" s="72">
        <f t="shared" si="410"/>
        <v>0</v>
      </c>
      <c r="N1747" s="72">
        <f t="shared" si="411"/>
        <v>0</v>
      </c>
      <c r="O1747" s="41">
        <f>'Gas y Electricidad'!F1750</f>
        <v>0</v>
      </c>
      <c r="P1747" s="49">
        <f t="shared" si="412"/>
        <v>0</v>
      </c>
      <c r="Q1747" s="41">
        <f>'Gas y Electricidad'!J1750</f>
        <v>0</v>
      </c>
      <c r="R1747" s="49">
        <f t="shared" si="413"/>
        <v>0</v>
      </c>
      <c r="S1747" s="41">
        <f>'Gas y Electricidad'!M1750</f>
        <v>0</v>
      </c>
      <c r="T1747" s="42" t="e">
        <f t="shared" si="414"/>
        <v>#DIV/0!</v>
      </c>
      <c r="U1747" s="35">
        <f>'Gas y Electricidad'!Q1750</f>
        <v>0</v>
      </c>
      <c r="V1747" s="52">
        <f t="shared" si="415"/>
        <v>0</v>
      </c>
      <c r="W1747" s="63"/>
      <c r="X1747" s="63"/>
      <c r="Y1747" s="63"/>
      <c r="Z1747" s="57">
        <f t="shared" si="416"/>
        <v>0</v>
      </c>
      <c r="AA1747" s="59">
        <f t="shared" si="417"/>
        <v>0</v>
      </c>
      <c r="AB1747" s="58">
        <f t="shared" si="418"/>
        <v>0</v>
      </c>
      <c r="AC1747" s="61">
        <f t="shared" si="419"/>
        <v>0</v>
      </c>
      <c r="AD1747" s="61">
        <f t="shared" si="420"/>
        <v>0</v>
      </c>
    </row>
    <row r="1748" spans="1:30" x14ac:dyDescent="0.3">
      <c r="A1748" s="39" t="str">
        <f>IF(Agua!A1750&gt;0,Agua!A1750,"-")</f>
        <v>-</v>
      </c>
      <c r="B1748" s="40">
        <f>Agua!C1750</f>
        <v>0</v>
      </c>
      <c r="C1748" s="72">
        <f>Agua!J1750</f>
        <v>0</v>
      </c>
      <c r="D1748" s="72">
        <f>Agua!M1750</f>
        <v>0</v>
      </c>
      <c r="E1748" s="72">
        <f t="shared" si="406"/>
        <v>0</v>
      </c>
      <c r="F1748" s="72">
        <f>Agua!P1750</f>
        <v>0</v>
      </c>
      <c r="G1748" s="72">
        <f t="shared" si="407"/>
        <v>0</v>
      </c>
      <c r="H1748" s="72">
        <f>Agua!S1750</f>
        <v>0</v>
      </c>
      <c r="I1748" s="72">
        <f t="shared" si="408"/>
        <v>0</v>
      </c>
      <c r="J1748" s="72">
        <f>Agua!V1750</f>
        <v>0</v>
      </c>
      <c r="K1748" s="72">
        <f t="shared" si="409"/>
        <v>0</v>
      </c>
      <c r="L1748" s="72">
        <f>Agua!X1750</f>
        <v>0</v>
      </c>
      <c r="M1748" s="72">
        <f t="shared" si="410"/>
        <v>0</v>
      </c>
      <c r="N1748" s="72">
        <f t="shared" si="411"/>
        <v>0</v>
      </c>
      <c r="O1748" s="41">
        <f>'Gas y Electricidad'!F1751</f>
        <v>0</v>
      </c>
      <c r="P1748" s="49">
        <f t="shared" si="412"/>
        <v>0</v>
      </c>
      <c r="Q1748" s="41">
        <f>'Gas y Electricidad'!J1751</f>
        <v>0</v>
      </c>
      <c r="R1748" s="49">
        <f t="shared" si="413"/>
        <v>0</v>
      </c>
      <c r="S1748" s="41">
        <f>'Gas y Electricidad'!M1751</f>
        <v>0</v>
      </c>
      <c r="T1748" s="42" t="e">
        <f t="shared" si="414"/>
        <v>#DIV/0!</v>
      </c>
      <c r="U1748" s="35">
        <f>'Gas y Electricidad'!Q1751</f>
        <v>0</v>
      </c>
      <c r="V1748" s="52">
        <f t="shared" si="415"/>
        <v>0</v>
      </c>
      <c r="W1748" s="63"/>
      <c r="X1748" s="63"/>
      <c r="Y1748" s="63"/>
      <c r="Z1748" s="57">
        <f t="shared" si="416"/>
        <v>0</v>
      </c>
      <c r="AA1748" s="59">
        <f t="shared" si="417"/>
        <v>0</v>
      </c>
      <c r="AB1748" s="58">
        <f t="shared" si="418"/>
        <v>0</v>
      </c>
      <c r="AC1748" s="61">
        <f t="shared" si="419"/>
        <v>0</v>
      </c>
      <c r="AD1748" s="61">
        <f t="shared" si="420"/>
        <v>0</v>
      </c>
    </row>
    <row r="1749" spans="1:30" x14ac:dyDescent="0.3">
      <c r="A1749" s="39" t="str">
        <f>IF(Agua!A1751&gt;0,Agua!A1751,"-")</f>
        <v>-</v>
      </c>
      <c r="B1749" s="40">
        <f>Agua!C1751</f>
        <v>0</v>
      </c>
      <c r="C1749" s="72">
        <f>Agua!J1751</f>
        <v>0</v>
      </c>
      <c r="D1749" s="72">
        <f>Agua!M1751</f>
        <v>0</v>
      </c>
      <c r="E1749" s="72">
        <f t="shared" si="406"/>
        <v>0</v>
      </c>
      <c r="F1749" s="72">
        <f>Agua!P1751</f>
        <v>0</v>
      </c>
      <c r="G1749" s="72">
        <f t="shared" si="407"/>
        <v>0</v>
      </c>
      <c r="H1749" s="72">
        <f>Agua!S1751</f>
        <v>0</v>
      </c>
      <c r="I1749" s="72">
        <f t="shared" si="408"/>
        <v>0</v>
      </c>
      <c r="J1749" s="72">
        <f>Agua!V1751</f>
        <v>0</v>
      </c>
      <c r="K1749" s="72">
        <f t="shared" si="409"/>
        <v>0</v>
      </c>
      <c r="L1749" s="72">
        <f>Agua!X1751</f>
        <v>0</v>
      </c>
      <c r="M1749" s="72">
        <f t="shared" si="410"/>
        <v>0</v>
      </c>
      <c r="N1749" s="72">
        <f t="shared" si="411"/>
        <v>0</v>
      </c>
      <c r="O1749" s="41">
        <f>'Gas y Electricidad'!F1752</f>
        <v>0</v>
      </c>
      <c r="P1749" s="49">
        <f t="shared" si="412"/>
        <v>0</v>
      </c>
      <c r="Q1749" s="41">
        <f>'Gas y Electricidad'!J1752</f>
        <v>0</v>
      </c>
      <c r="R1749" s="49">
        <f t="shared" si="413"/>
        <v>0</v>
      </c>
      <c r="S1749" s="41">
        <f>'Gas y Electricidad'!M1752</f>
        <v>0</v>
      </c>
      <c r="T1749" s="42" t="e">
        <f t="shared" si="414"/>
        <v>#DIV/0!</v>
      </c>
      <c r="U1749" s="35">
        <f>'Gas y Electricidad'!Q1752</f>
        <v>0</v>
      </c>
      <c r="V1749" s="52">
        <f t="shared" si="415"/>
        <v>0</v>
      </c>
      <c r="W1749" s="63"/>
      <c r="X1749" s="63"/>
      <c r="Y1749" s="63"/>
      <c r="Z1749" s="57">
        <f t="shared" si="416"/>
        <v>0</v>
      </c>
      <c r="AA1749" s="59">
        <f t="shared" si="417"/>
        <v>0</v>
      </c>
      <c r="AB1749" s="58">
        <f t="shared" si="418"/>
        <v>0</v>
      </c>
      <c r="AC1749" s="61">
        <f t="shared" si="419"/>
        <v>0</v>
      </c>
      <c r="AD1749" s="61">
        <f t="shared" si="420"/>
        <v>0</v>
      </c>
    </row>
    <row r="1750" spans="1:30" x14ac:dyDescent="0.3">
      <c r="A1750" s="39" t="str">
        <f>IF(Agua!A1752&gt;0,Agua!A1752,"-")</f>
        <v>-</v>
      </c>
      <c r="B1750" s="40">
        <f>Agua!C1752</f>
        <v>0</v>
      </c>
      <c r="C1750" s="72">
        <f>Agua!J1752</f>
        <v>0</v>
      </c>
      <c r="D1750" s="72">
        <f>Agua!M1752</f>
        <v>0</v>
      </c>
      <c r="E1750" s="72">
        <f t="shared" si="406"/>
        <v>0</v>
      </c>
      <c r="F1750" s="72">
        <f>Agua!P1752</f>
        <v>0</v>
      </c>
      <c r="G1750" s="72">
        <f t="shared" si="407"/>
        <v>0</v>
      </c>
      <c r="H1750" s="72">
        <f>Agua!S1752</f>
        <v>0</v>
      </c>
      <c r="I1750" s="72">
        <f t="shared" si="408"/>
        <v>0</v>
      </c>
      <c r="J1750" s="72">
        <f>Agua!V1752</f>
        <v>0</v>
      </c>
      <c r="K1750" s="72">
        <f t="shared" si="409"/>
        <v>0</v>
      </c>
      <c r="L1750" s="72">
        <f>Agua!X1752</f>
        <v>0</v>
      </c>
      <c r="M1750" s="72">
        <f t="shared" si="410"/>
        <v>0</v>
      </c>
      <c r="N1750" s="72">
        <f t="shared" si="411"/>
        <v>0</v>
      </c>
      <c r="O1750" s="41">
        <f>'Gas y Electricidad'!F1753</f>
        <v>0</v>
      </c>
      <c r="P1750" s="49">
        <f t="shared" si="412"/>
        <v>0</v>
      </c>
      <c r="Q1750" s="41">
        <f>'Gas y Electricidad'!J1753</f>
        <v>0</v>
      </c>
      <c r="R1750" s="49">
        <f t="shared" si="413"/>
        <v>0</v>
      </c>
      <c r="S1750" s="41">
        <f>'Gas y Electricidad'!M1753</f>
        <v>0</v>
      </c>
      <c r="T1750" s="42" t="e">
        <f t="shared" si="414"/>
        <v>#DIV/0!</v>
      </c>
      <c r="U1750" s="35">
        <f>'Gas y Electricidad'!Q1753</f>
        <v>0</v>
      </c>
      <c r="V1750" s="52">
        <f t="shared" si="415"/>
        <v>0</v>
      </c>
      <c r="W1750" s="63"/>
      <c r="X1750" s="63"/>
      <c r="Y1750" s="63"/>
      <c r="Z1750" s="57">
        <f t="shared" si="416"/>
        <v>0</v>
      </c>
      <c r="AA1750" s="59">
        <f t="shared" si="417"/>
        <v>0</v>
      </c>
      <c r="AB1750" s="58">
        <f t="shared" si="418"/>
        <v>0</v>
      </c>
      <c r="AC1750" s="61">
        <f t="shared" si="419"/>
        <v>0</v>
      </c>
      <c r="AD1750" s="61">
        <f t="shared" si="420"/>
        <v>0</v>
      </c>
    </row>
    <row r="1751" spans="1:30" x14ac:dyDescent="0.3">
      <c r="A1751" s="39" t="str">
        <f>IF(Agua!A1753&gt;0,Agua!A1753,"-")</f>
        <v>-</v>
      </c>
      <c r="B1751" s="40">
        <f>Agua!C1753</f>
        <v>0</v>
      </c>
      <c r="C1751" s="72">
        <f>Agua!J1753</f>
        <v>0</v>
      </c>
      <c r="D1751" s="72">
        <f>Agua!M1753</f>
        <v>0</v>
      </c>
      <c r="E1751" s="72">
        <f t="shared" si="406"/>
        <v>0</v>
      </c>
      <c r="F1751" s="72">
        <f>Agua!P1753</f>
        <v>0</v>
      </c>
      <c r="G1751" s="72">
        <f t="shared" si="407"/>
        <v>0</v>
      </c>
      <c r="H1751" s="72">
        <f>Agua!S1753</f>
        <v>0</v>
      </c>
      <c r="I1751" s="72">
        <f t="shared" si="408"/>
        <v>0</v>
      </c>
      <c r="J1751" s="72">
        <f>Agua!V1753</f>
        <v>0</v>
      </c>
      <c r="K1751" s="72">
        <f t="shared" si="409"/>
        <v>0</v>
      </c>
      <c r="L1751" s="72">
        <f>Agua!X1753</f>
        <v>0</v>
      </c>
      <c r="M1751" s="72">
        <f t="shared" si="410"/>
        <v>0</v>
      </c>
      <c r="N1751" s="72">
        <f t="shared" si="411"/>
        <v>0</v>
      </c>
      <c r="O1751" s="41">
        <f>'Gas y Electricidad'!F1754</f>
        <v>0</v>
      </c>
      <c r="P1751" s="49">
        <f t="shared" si="412"/>
        <v>0</v>
      </c>
      <c r="Q1751" s="41">
        <f>'Gas y Electricidad'!J1754</f>
        <v>0</v>
      </c>
      <c r="R1751" s="49">
        <f t="shared" si="413"/>
        <v>0</v>
      </c>
      <c r="S1751" s="41">
        <f>'Gas y Electricidad'!M1754</f>
        <v>0</v>
      </c>
      <c r="T1751" s="42" t="e">
        <f t="shared" si="414"/>
        <v>#DIV/0!</v>
      </c>
      <c r="U1751" s="35">
        <f>'Gas y Electricidad'!Q1754</f>
        <v>0</v>
      </c>
      <c r="V1751" s="52">
        <f t="shared" si="415"/>
        <v>0</v>
      </c>
      <c r="W1751" s="63"/>
      <c r="X1751" s="63"/>
      <c r="Y1751" s="63"/>
      <c r="Z1751" s="57">
        <f t="shared" si="416"/>
        <v>0</v>
      </c>
      <c r="AA1751" s="59">
        <f t="shared" si="417"/>
        <v>0</v>
      </c>
      <c r="AB1751" s="58">
        <f t="shared" si="418"/>
        <v>0</v>
      </c>
      <c r="AC1751" s="61">
        <f t="shared" si="419"/>
        <v>0</v>
      </c>
      <c r="AD1751" s="61">
        <f t="shared" si="420"/>
        <v>0</v>
      </c>
    </row>
    <row r="1752" spans="1:30" x14ac:dyDescent="0.3">
      <c r="A1752" s="39" t="str">
        <f>IF(Agua!A1754&gt;0,Agua!A1754,"-")</f>
        <v>-</v>
      </c>
      <c r="B1752" s="40">
        <f>Agua!C1754</f>
        <v>0</v>
      </c>
      <c r="C1752" s="72">
        <f>Agua!J1754</f>
        <v>0</v>
      </c>
      <c r="D1752" s="72">
        <f>Agua!M1754</f>
        <v>0</v>
      </c>
      <c r="E1752" s="72">
        <f t="shared" si="406"/>
        <v>0</v>
      </c>
      <c r="F1752" s="72">
        <f>Agua!P1754</f>
        <v>0</v>
      </c>
      <c r="G1752" s="72">
        <f t="shared" si="407"/>
        <v>0</v>
      </c>
      <c r="H1752" s="72">
        <f>Agua!S1754</f>
        <v>0</v>
      </c>
      <c r="I1752" s="72">
        <f t="shared" si="408"/>
        <v>0</v>
      </c>
      <c r="J1752" s="72">
        <f>Agua!V1754</f>
        <v>0</v>
      </c>
      <c r="K1752" s="72">
        <f t="shared" si="409"/>
        <v>0</v>
      </c>
      <c r="L1752" s="72">
        <f>Agua!X1754</f>
        <v>0</v>
      </c>
      <c r="M1752" s="72">
        <f t="shared" si="410"/>
        <v>0</v>
      </c>
      <c r="N1752" s="72">
        <f t="shared" si="411"/>
        <v>0</v>
      </c>
      <c r="O1752" s="41">
        <f>'Gas y Electricidad'!F1755</f>
        <v>0</v>
      </c>
      <c r="P1752" s="49">
        <f t="shared" si="412"/>
        <v>0</v>
      </c>
      <c r="Q1752" s="41">
        <f>'Gas y Electricidad'!J1755</f>
        <v>0</v>
      </c>
      <c r="R1752" s="49">
        <f t="shared" si="413"/>
        <v>0</v>
      </c>
      <c r="S1752" s="41">
        <f>'Gas y Electricidad'!M1755</f>
        <v>0</v>
      </c>
      <c r="T1752" s="42" t="e">
        <f t="shared" si="414"/>
        <v>#DIV/0!</v>
      </c>
      <c r="U1752" s="35">
        <f>'Gas y Electricidad'!Q1755</f>
        <v>0</v>
      </c>
      <c r="V1752" s="52">
        <f t="shared" si="415"/>
        <v>0</v>
      </c>
      <c r="W1752" s="63"/>
      <c r="X1752" s="63"/>
      <c r="Y1752" s="63"/>
      <c r="Z1752" s="57">
        <f t="shared" si="416"/>
        <v>0</v>
      </c>
      <c r="AA1752" s="59">
        <f t="shared" si="417"/>
        <v>0</v>
      </c>
      <c r="AB1752" s="58">
        <f t="shared" si="418"/>
        <v>0</v>
      </c>
      <c r="AC1752" s="61">
        <f t="shared" si="419"/>
        <v>0</v>
      </c>
      <c r="AD1752" s="61">
        <f t="shared" si="420"/>
        <v>0</v>
      </c>
    </row>
    <row r="1753" spans="1:30" x14ac:dyDescent="0.3">
      <c r="A1753" s="39" t="str">
        <f>IF(Agua!A1755&gt;0,Agua!A1755,"-")</f>
        <v>-</v>
      </c>
      <c r="B1753" s="40">
        <f>Agua!C1755</f>
        <v>0</v>
      </c>
      <c r="C1753" s="72">
        <f>Agua!J1755</f>
        <v>0</v>
      </c>
      <c r="D1753" s="72">
        <f>Agua!M1755</f>
        <v>0</v>
      </c>
      <c r="E1753" s="72">
        <f t="shared" si="406"/>
        <v>0</v>
      </c>
      <c r="F1753" s="72">
        <f>Agua!P1755</f>
        <v>0</v>
      </c>
      <c r="G1753" s="72">
        <f t="shared" si="407"/>
        <v>0</v>
      </c>
      <c r="H1753" s="72">
        <f>Agua!S1755</f>
        <v>0</v>
      </c>
      <c r="I1753" s="72">
        <f t="shared" si="408"/>
        <v>0</v>
      </c>
      <c r="J1753" s="72">
        <f>Agua!V1755</f>
        <v>0</v>
      </c>
      <c r="K1753" s="72">
        <f t="shared" si="409"/>
        <v>0</v>
      </c>
      <c r="L1753" s="72">
        <f>Agua!X1755</f>
        <v>0</v>
      </c>
      <c r="M1753" s="72">
        <f t="shared" si="410"/>
        <v>0</v>
      </c>
      <c r="N1753" s="72">
        <f t="shared" si="411"/>
        <v>0</v>
      </c>
      <c r="O1753" s="41">
        <f>'Gas y Electricidad'!F1756</f>
        <v>0</v>
      </c>
      <c r="P1753" s="49">
        <f t="shared" si="412"/>
        <v>0</v>
      </c>
      <c r="Q1753" s="41">
        <f>'Gas y Electricidad'!J1756</f>
        <v>0</v>
      </c>
      <c r="R1753" s="49">
        <f t="shared" si="413"/>
        <v>0</v>
      </c>
      <c r="S1753" s="41">
        <f>'Gas y Electricidad'!M1756</f>
        <v>0</v>
      </c>
      <c r="T1753" s="42" t="e">
        <f t="shared" si="414"/>
        <v>#DIV/0!</v>
      </c>
      <c r="U1753" s="35">
        <f>'Gas y Electricidad'!Q1756</f>
        <v>0</v>
      </c>
      <c r="V1753" s="52">
        <f t="shared" si="415"/>
        <v>0</v>
      </c>
      <c r="W1753" s="63"/>
      <c r="X1753" s="63"/>
      <c r="Y1753" s="63"/>
      <c r="Z1753" s="57">
        <f t="shared" si="416"/>
        <v>0</v>
      </c>
      <c r="AA1753" s="59">
        <f t="shared" si="417"/>
        <v>0</v>
      </c>
      <c r="AB1753" s="58">
        <f t="shared" si="418"/>
        <v>0</v>
      </c>
      <c r="AC1753" s="61">
        <f t="shared" si="419"/>
        <v>0</v>
      </c>
      <c r="AD1753" s="61">
        <f t="shared" si="420"/>
        <v>0</v>
      </c>
    </row>
    <row r="1754" spans="1:30" x14ac:dyDescent="0.3">
      <c r="A1754" s="39" t="str">
        <f>IF(Agua!A1756&gt;0,Agua!A1756,"-")</f>
        <v>-</v>
      </c>
      <c r="B1754" s="40">
        <f>Agua!C1756</f>
        <v>0</v>
      </c>
      <c r="C1754" s="72">
        <f>Agua!J1756</f>
        <v>0</v>
      </c>
      <c r="D1754" s="72">
        <f>Agua!M1756</f>
        <v>0</v>
      </c>
      <c r="E1754" s="72">
        <f t="shared" si="406"/>
        <v>0</v>
      </c>
      <c r="F1754" s="72">
        <f>Agua!P1756</f>
        <v>0</v>
      </c>
      <c r="G1754" s="72">
        <f t="shared" si="407"/>
        <v>0</v>
      </c>
      <c r="H1754" s="72">
        <f>Agua!S1756</f>
        <v>0</v>
      </c>
      <c r="I1754" s="72">
        <f t="shared" si="408"/>
        <v>0</v>
      </c>
      <c r="J1754" s="72">
        <f>Agua!V1756</f>
        <v>0</v>
      </c>
      <c r="K1754" s="72">
        <f t="shared" si="409"/>
        <v>0</v>
      </c>
      <c r="L1754" s="72">
        <f>Agua!X1756</f>
        <v>0</v>
      </c>
      <c r="M1754" s="72">
        <f t="shared" si="410"/>
        <v>0</v>
      </c>
      <c r="N1754" s="72">
        <f t="shared" si="411"/>
        <v>0</v>
      </c>
      <c r="O1754" s="41">
        <f>'Gas y Electricidad'!F1757</f>
        <v>0</v>
      </c>
      <c r="P1754" s="49">
        <f t="shared" si="412"/>
        <v>0</v>
      </c>
      <c r="Q1754" s="41">
        <f>'Gas y Electricidad'!J1757</f>
        <v>0</v>
      </c>
      <c r="R1754" s="49">
        <f t="shared" si="413"/>
        <v>0</v>
      </c>
      <c r="S1754" s="41">
        <f>'Gas y Electricidad'!M1757</f>
        <v>0</v>
      </c>
      <c r="T1754" s="42" t="e">
        <f t="shared" si="414"/>
        <v>#DIV/0!</v>
      </c>
      <c r="U1754" s="35">
        <f>'Gas y Electricidad'!Q1757</f>
        <v>0</v>
      </c>
      <c r="V1754" s="52">
        <f t="shared" si="415"/>
        <v>0</v>
      </c>
      <c r="W1754" s="63"/>
      <c r="X1754" s="63"/>
      <c r="Y1754" s="63"/>
      <c r="Z1754" s="57">
        <f t="shared" si="416"/>
        <v>0</v>
      </c>
      <c r="AA1754" s="59">
        <f t="shared" si="417"/>
        <v>0</v>
      </c>
      <c r="AB1754" s="58">
        <f t="shared" si="418"/>
        <v>0</v>
      </c>
      <c r="AC1754" s="61">
        <f t="shared" si="419"/>
        <v>0</v>
      </c>
      <c r="AD1754" s="61">
        <f t="shared" si="420"/>
        <v>0</v>
      </c>
    </row>
    <row r="1755" spans="1:30" x14ac:dyDescent="0.3">
      <c r="A1755" s="39" t="str">
        <f>IF(Agua!A1757&gt;0,Agua!A1757,"-")</f>
        <v>-</v>
      </c>
      <c r="B1755" s="40">
        <f>Agua!C1757</f>
        <v>0</v>
      </c>
      <c r="C1755" s="72">
        <f>Agua!J1757</f>
        <v>0</v>
      </c>
      <c r="D1755" s="72">
        <f>Agua!M1757</f>
        <v>0</v>
      </c>
      <c r="E1755" s="72">
        <f t="shared" si="406"/>
        <v>0</v>
      </c>
      <c r="F1755" s="72">
        <f>Agua!P1757</f>
        <v>0</v>
      </c>
      <c r="G1755" s="72">
        <f t="shared" si="407"/>
        <v>0</v>
      </c>
      <c r="H1755" s="72">
        <f>Agua!S1757</f>
        <v>0</v>
      </c>
      <c r="I1755" s="72">
        <f t="shared" si="408"/>
        <v>0</v>
      </c>
      <c r="J1755" s="72">
        <f>Agua!V1757</f>
        <v>0</v>
      </c>
      <c r="K1755" s="72">
        <f t="shared" si="409"/>
        <v>0</v>
      </c>
      <c r="L1755" s="72">
        <f>Agua!X1757</f>
        <v>0</v>
      </c>
      <c r="M1755" s="72">
        <f t="shared" si="410"/>
        <v>0</v>
      </c>
      <c r="N1755" s="72">
        <f t="shared" si="411"/>
        <v>0</v>
      </c>
      <c r="O1755" s="41">
        <f>'Gas y Electricidad'!F1758</f>
        <v>0</v>
      </c>
      <c r="P1755" s="49">
        <f t="shared" si="412"/>
        <v>0</v>
      </c>
      <c r="Q1755" s="41">
        <f>'Gas y Electricidad'!J1758</f>
        <v>0</v>
      </c>
      <c r="R1755" s="49">
        <f t="shared" si="413"/>
        <v>0</v>
      </c>
      <c r="S1755" s="41">
        <f>'Gas y Electricidad'!M1758</f>
        <v>0</v>
      </c>
      <c r="T1755" s="42" t="e">
        <f t="shared" si="414"/>
        <v>#DIV/0!</v>
      </c>
      <c r="U1755" s="35">
        <f>'Gas y Electricidad'!Q1758</f>
        <v>0</v>
      </c>
      <c r="V1755" s="52">
        <f t="shared" si="415"/>
        <v>0</v>
      </c>
      <c r="W1755" s="63"/>
      <c r="X1755" s="63"/>
      <c r="Y1755" s="63"/>
      <c r="Z1755" s="57">
        <f t="shared" si="416"/>
        <v>0</v>
      </c>
      <c r="AA1755" s="59">
        <f t="shared" si="417"/>
        <v>0</v>
      </c>
      <c r="AB1755" s="58">
        <f t="shared" si="418"/>
        <v>0</v>
      </c>
      <c r="AC1755" s="61">
        <f t="shared" si="419"/>
        <v>0</v>
      </c>
      <c r="AD1755" s="61">
        <f t="shared" si="420"/>
        <v>0</v>
      </c>
    </row>
    <row r="1756" spans="1:30" x14ac:dyDescent="0.3">
      <c r="A1756" s="39" t="str">
        <f>IF(Agua!A1758&gt;0,Agua!A1758,"-")</f>
        <v>-</v>
      </c>
      <c r="B1756" s="40">
        <f>Agua!C1758</f>
        <v>0</v>
      </c>
      <c r="C1756" s="72">
        <f>Agua!J1758</f>
        <v>0</v>
      </c>
      <c r="D1756" s="72">
        <f>Agua!M1758</f>
        <v>0</v>
      </c>
      <c r="E1756" s="72">
        <f t="shared" si="406"/>
        <v>0</v>
      </c>
      <c r="F1756" s="72">
        <f>Agua!P1758</f>
        <v>0</v>
      </c>
      <c r="G1756" s="72">
        <f t="shared" si="407"/>
        <v>0</v>
      </c>
      <c r="H1756" s="72">
        <f>Agua!S1758</f>
        <v>0</v>
      </c>
      <c r="I1756" s="72">
        <f t="shared" si="408"/>
        <v>0</v>
      </c>
      <c r="J1756" s="72">
        <f>Agua!V1758</f>
        <v>0</v>
      </c>
      <c r="K1756" s="72">
        <f t="shared" si="409"/>
        <v>0</v>
      </c>
      <c r="L1756" s="72">
        <f>Agua!X1758</f>
        <v>0</v>
      </c>
      <c r="M1756" s="72">
        <f t="shared" si="410"/>
        <v>0</v>
      </c>
      <c r="N1756" s="72">
        <f t="shared" si="411"/>
        <v>0</v>
      </c>
      <c r="O1756" s="41">
        <f>'Gas y Electricidad'!F1759</f>
        <v>0</v>
      </c>
      <c r="P1756" s="49">
        <f t="shared" si="412"/>
        <v>0</v>
      </c>
      <c r="Q1756" s="41">
        <f>'Gas y Electricidad'!J1759</f>
        <v>0</v>
      </c>
      <c r="R1756" s="49">
        <f t="shared" si="413"/>
        <v>0</v>
      </c>
      <c r="S1756" s="41">
        <f>'Gas y Electricidad'!M1759</f>
        <v>0</v>
      </c>
      <c r="T1756" s="42" t="e">
        <f t="shared" si="414"/>
        <v>#DIV/0!</v>
      </c>
      <c r="U1756" s="35">
        <f>'Gas y Electricidad'!Q1759</f>
        <v>0</v>
      </c>
      <c r="V1756" s="52">
        <f t="shared" si="415"/>
        <v>0</v>
      </c>
      <c r="W1756" s="63"/>
      <c r="X1756" s="63"/>
      <c r="Y1756" s="63"/>
      <c r="Z1756" s="57">
        <f t="shared" si="416"/>
        <v>0</v>
      </c>
      <c r="AA1756" s="59">
        <f t="shared" si="417"/>
        <v>0</v>
      </c>
      <c r="AB1756" s="58">
        <f t="shared" si="418"/>
        <v>0</v>
      </c>
      <c r="AC1756" s="61">
        <f t="shared" si="419"/>
        <v>0</v>
      </c>
      <c r="AD1756" s="61">
        <f t="shared" si="420"/>
        <v>0</v>
      </c>
    </row>
    <row r="1757" spans="1:30" x14ac:dyDescent="0.3">
      <c r="A1757" s="39" t="str">
        <f>IF(Agua!A1759&gt;0,Agua!A1759,"-")</f>
        <v>-</v>
      </c>
      <c r="B1757" s="40">
        <f>Agua!C1759</f>
        <v>0</v>
      </c>
      <c r="C1757" s="72">
        <f>Agua!J1759</f>
        <v>0</v>
      </c>
      <c r="D1757" s="72">
        <f>Agua!M1759</f>
        <v>0</v>
      </c>
      <c r="E1757" s="72">
        <f t="shared" si="406"/>
        <v>0</v>
      </c>
      <c r="F1757" s="72">
        <f>Agua!P1759</f>
        <v>0</v>
      </c>
      <c r="G1757" s="72">
        <f t="shared" si="407"/>
        <v>0</v>
      </c>
      <c r="H1757" s="72">
        <f>Agua!S1759</f>
        <v>0</v>
      </c>
      <c r="I1757" s="72">
        <f t="shared" si="408"/>
        <v>0</v>
      </c>
      <c r="J1757" s="72">
        <f>Agua!V1759</f>
        <v>0</v>
      </c>
      <c r="K1757" s="72">
        <f t="shared" si="409"/>
        <v>0</v>
      </c>
      <c r="L1757" s="72">
        <f>Agua!X1759</f>
        <v>0</v>
      </c>
      <c r="M1757" s="72">
        <f t="shared" si="410"/>
        <v>0</v>
      </c>
      <c r="N1757" s="72">
        <f t="shared" si="411"/>
        <v>0</v>
      </c>
      <c r="O1757" s="41">
        <f>'Gas y Electricidad'!F1760</f>
        <v>0</v>
      </c>
      <c r="P1757" s="49">
        <f t="shared" si="412"/>
        <v>0</v>
      </c>
      <c r="Q1757" s="41">
        <f>'Gas y Electricidad'!J1760</f>
        <v>0</v>
      </c>
      <c r="R1757" s="49">
        <f t="shared" si="413"/>
        <v>0</v>
      </c>
      <c r="S1757" s="41">
        <f>'Gas y Electricidad'!M1760</f>
        <v>0</v>
      </c>
      <c r="T1757" s="42" t="e">
        <f t="shared" si="414"/>
        <v>#DIV/0!</v>
      </c>
      <c r="U1757" s="35">
        <f>'Gas y Electricidad'!Q1760</f>
        <v>0</v>
      </c>
      <c r="V1757" s="52">
        <f t="shared" si="415"/>
        <v>0</v>
      </c>
      <c r="W1757" s="63"/>
      <c r="X1757" s="63"/>
      <c r="Y1757" s="63"/>
      <c r="Z1757" s="57">
        <f t="shared" si="416"/>
        <v>0</v>
      </c>
      <c r="AA1757" s="59">
        <f t="shared" si="417"/>
        <v>0</v>
      </c>
      <c r="AB1757" s="58">
        <f t="shared" si="418"/>
        <v>0</v>
      </c>
      <c r="AC1757" s="61">
        <f t="shared" si="419"/>
        <v>0</v>
      </c>
      <c r="AD1757" s="61">
        <f t="shared" si="420"/>
        <v>0</v>
      </c>
    </row>
    <row r="1758" spans="1:30" x14ac:dyDescent="0.3">
      <c r="A1758" s="39" t="str">
        <f>IF(Agua!A1760&gt;0,Agua!A1760,"-")</f>
        <v>-</v>
      </c>
      <c r="B1758" s="40">
        <f>Agua!C1760</f>
        <v>0</v>
      </c>
      <c r="C1758" s="72">
        <f>Agua!J1760</f>
        <v>0</v>
      </c>
      <c r="D1758" s="72">
        <f>Agua!M1760</f>
        <v>0</v>
      </c>
      <c r="E1758" s="72">
        <f t="shared" si="406"/>
        <v>0</v>
      </c>
      <c r="F1758" s="72">
        <f>Agua!P1760</f>
        <v>0</v>
      </c>
      <c r="G1758" s="72">
        <f t="shared" si="407"/>
        <v>0</v>
      </c>
      <c r="H1758" s="72">
        <f>Agua!S1760</f>
        <v>0</v>
      </c>
      <c r="I1758" s="72">
        <f t="shared" si="408"/>
        <v>0</v>
      </c>
      <c r="J1758" s="72">
        <f>Agua!V1760</f>
        <v>0</v>
      </c>
      <c r="K1758" s="72">
        <f t="shared" si="409"/>
        <v>0</v>
      </c>
      <c r="L1758" s="72">
        <f>Agua!X1760</f>
        <v>0</v>
      </c>
      <c r="M1758" s="72">
        <f t="shared" si="410"/>
        <v>0</v>
      </c>
      <c r="N1758" s="72">
        <f t="shared" si="411"/>
        <v>0</v>
      </c>
      <c r="O1758" s="41">
        <f>'Gas y Electricidad'!F1761</f>
        <v>0</v>
      </c>
      <c r="P1758" s="49">
        <f t="shared" si="412"/>
        <v>0</v>
      </c>
      <c r="Q1758" s="41">
        <f>'Gas y Electricidad'!J1761</f>
        <v>0</v>
      </c>
      <c r="R1758" s="49">
        <f t="shared" si="413"/>
        <v>0</v>
      </c>
      <c r="S1758" s="41">
        <f>'Gas y Electricidad'!M1761</f>
        <v>0</v>
      </c>
      <c r="T1758" s="42" t="e">
        <f t="shared" si="414"/>
        <v>#DIV/0!</v>
      </c>
      <c r="U1758" s="35">
        <f>'Gas y Electricidad'!Q1761</f>
        <v>0</v>
      </c>
      <c r="V1758" s="52">
        <f t="shared" si="415"/>
        <v>0</v>
      </c>
      <c r="W1758" s="63"/>
      <c r="X1758" s="63"/>
      <c r="Y1758" s="63"/>
      <c r="Z1758" s="57">
        <f t="shared" si="416"/>
        <v>0</v>
      </c>
      <c r="AA1758" s="59">
        <f t="shared" si="417"/>
        <v>0</v>
      </c>
      <c r="AB1758" s="58">
        <f t="shared" si="418"/>
        <v>0</v>
      </c>
      <c r="AC1758" s="61">
        <f t="shared" si="419"/>
        <v>0</v>
      </c>
      <c r="AD1758" s="61">
        <f t="shared" si="420"/>
        <v>0</v>
      </c>
    </row>
    <row r="1759" spans="1:30" x14ac:dyDescent="0.3">
      <c r="A1759" s="39" t="str">
        <f>IF(Agua!A1761&gt;0,Agua!A1761,"-")</f>
        <v>-</v>
      </c>
      <c r="B1759" s="40">
        <f>Agua!C1761</f>
        <v>0</v>
      </c>
      <c r="C1759" s="72">
        <f>Agua!J1761</f>
        <v>0</v>
      </c>
      <c r="D1759" s="72">
        <f>Agua!M1761</f>
        <v>0</v>
      </c>
      <c r="E1759" s="72">
        <f t="shared" si="406"/>
        <v>0</v>
      </c>
      <c r="F1759" s="72">
        <f>Agua!P1761</f>
        <v>0</v>
      </c>
      <c r="G1759" s="72">
        <f t="shared" si="407"/>
        <v>0</v>
      </c>
      <c r="H1759" s="72">
        <f>Agua!S1761</f>
        <v>0</v>
      </c>
      <c r="I1759" s="72">
        <f t="shared" si="408"/>
        <v>0</v>
      </c>
      <c r="J1759" s="72">
        <f>Agua!V1761</f>
        <v>0</v>
      </c>
      <c r="K1759" s="72">
        <f t="shared" si="409"/>
        <v>0</v>
      </c>
      <c r="L1759" s="72">
        <f>Agua!X1761</f>
        <v>0</v>
      </c>
      <c r="M1759" s="72">
        <f t="shared" si="410"/>
        <v>0</v>
      </c>
      <c r="N1759" s="72">
        <f t="shared" si="411"/>
        <v>0</v>
      </c>
      <c r="O1759" s="41">
        <f>'Gas y Electricidad'!F1762</f>
        <v>0</v>
      </c>
      <c r="P1759" s="49">
        <f t="shared" si="412"/>
        <v>0</v>
      </c>
      <c r="Q1759" s="41">
        <f>'Gas y Electricidad'!J1762</f>
        <v>0</v>
      </c>
      <c r="R1759" s="49">
        <f t="shared" si="413"/>
        <v>0</v>
      </c>
      <c r="S1759" s="41">
        <f>'Gas y Electricidad'!M1762</f>
        <v>0</v>
      </c>
      <c r="T1759" s="42" t="e">
        <f t="shared" si="414"/>
        <v>#DIV/0!</v>
      </c>
      <c r="U1759" s="35">
        <f>'Gas y Electricidad'!Q1762</f>
        <v>0</v>
      </c>
      <c r="V1759" s="52">
        <f t="shared" si="415"/>
        <v>0</v>
      </c>
      <c r="W1759" s="63"/>
      <c r="X1759" s="63"/>
      <c r="Y1759" s="63"/>
      <c r="Z1759" s="57">
        <f t="shared" si="416"/>
        <v>0</v>
      </c>
      <c r="AA1759" s="59">
        <f t="shared" si="417"/>
        <v>0</v>
      </c>
      <c r="AB1759" s="58">
        <f t="shared" si="418"/>
        <v>0</v>
      </c>
      <c r="AC1759" s="61">
        <f t="shared" si="419"/>
        <v>0</v>
      </c>
      <c r="AD1759" s="61">
        <f t="shared" si="420"/>
        <v>0</v>
      </c>
    </row>
    <row r="1760" spans="1:30" x14ac:dyDescent="0.3">
      <c r="A1760" s="39" t="str">
        <f>IF(Agua!A1762&gt;0,Agua!A1762,"-")</f>
        <v>-</v>
      </c>
      <c r="B1760" s="40">
        <f>Agua!C1762</f>
        <v>0</v>
      </c>
      <c r="C1760" s="72">
        <f>Agua!J1762</f>
        <v>0</v>
      </c>
      <c r="D1760" s="72">
        <f>Agua!M1762</f>
        <v>0</v>
      </c>
      <c r="E1760" s="72">
        <f t="shared" si="406"/>
        <v>0</v>
      </c>
      <c r="F1760" s="72">
        <f>Agua!P1762</f>
        <v>0</v>
      </c>
      <c r="G1760" s="72">
        <f t="shared" si="407"/>
        <v>0</v>
      </c>
      <c r="H1760" s="72">
        <f>Agua!S1762</f>
        <v>0</v>
      </c>
      <c r="I1760" s="72">
        <f t="shared" si="408"/>
        <v>0</v>
      </c>
      <c r="J1760" s="72">
        <f>Agua!V1762</f>
        <v>0</v>
      </c>
      <c r="K1760" s="72">
        <f t="shared" si="409"/>
        <v>0</v>
      </c>
      <c r="L1760" s="72">
        <f>Agua!X1762</f>
        <v>0</v>
      </c>
      <c r="M1760" s="72">
        <f t="shared" si="410"/>
        <v>0</v>
      </c>
      <c r="N1760" s="72">
        <f t="shared" si="411"/>
        <v>0</v>
      </c>
      <c r="O1760" s="41">
        <f>'Gas y Electricidad'!F1763</f>
        <v>0</v>
      </c>
      <c r="P1760" s="49">
        <f t="shared" si="412"/>
        <v>0</v>
      </c>
      <c r="Q1760" s="41">
        <f>'Gas y Electricidad'!J1763</f>
        <v>0</v>
      </c>
      <c r="R1760" s="49">
        <f t="shared" si="413"/>
        <v>0</v>
      </c>
      <c r="S1760" s="41">
        <f>'Gas y Electricidad'!M1763</f>
        <v>0</v>
      </c>
      <c r="T1760" s="42" t="e">
        <f t="shared" si="414"/>
        <v>#DIV/0!</v>
      </c>
      <c r="U1760" s="35">
        <f>'Gas y Electricidad'!Q1763</f>
        <v>0</v>
      </c>
      <c r="V1760" s="52">
        <f t="shared" si="415"/>
        <v>0</v>
      </c>
      <c r="W1760" s="63"/>
      <c r="X1760" s="63"/>
      <c r="Y1760" s="63"/>
      <c r="Z1760" s="57">
        <f t="shared" si="416"/>
        <v>0</v>
      </c>
      <c r="AA1760" s="59">
        <f t="shared" si="417"/>
        <v>0</v>
      </c>
      <c r="AB1760" s="58">
        <f t="shared" si="418"/>
        <v>0</v>
      </c>
      <c r="AC1760" s="61">
        <f t="shared" si="419"/>
        <v>0</v>
      </c>
      <c r="AD1760" s="61">
        <f t="shared" si="420"/>
        <v>0</v>
      </c>
    </row>
    <row r="1761" spans="1:30" x14ac:dyDescent="0.3">
      <c r="A1761" s="39" t="str">
        <f>IF(Agua!A1763&gt;0,Agua!A1763,"-")</f>
        <v>-</v>
      </c>
      <c r="B1761" s="40">
        <f>Agua!C1763</f>
        <v>0</v>
      </c>
      <c r="C1761" s="72">
        <f>Agua!J1763</f>
        <v>0</v>
      </c>
      <c r="D1761" s="72">
        <f>Agua!M1763</f>
        <v>0</v>
      </c>
      <c r="E1761" s="72">
        <f t="shared" si="406"/>
        <v>0</v>
      </c>
      <c r="F1761" s="72">
        <f>Agua!P1763</f>
        <v>0</v>
      </c>
      <c r="G1761" s="72">
        <f t="shared" si="407"/>
        <v>0</v>
      </c>
      <c r="H1761" s="72">
        <f>Agua!S1763</f>
        <v>0</v>
      </c>
      <c r="I1761" s="72">
        <f t="shared" si="408"/>
        <v>0</v>
      </c>
      <c r="J1761" s="72">
        <f>Agua!V1763</f>
        <v>0</v>
      </c>
      <c r="K1761" s="72">
        <f t="shared" si="409"/>
        <v>0</v>
      </c>
      <c r="L1761" s="72">
        <f>Agua!X1763</f>
        <v>0</v>
      </c>
      <c r="M1761" s="72">
        <f t="shared" si="410"/>
        <v>0</v>
      </c>
      <c r="N1761" s="72">
        <f t="shared" si="411"/>
        <v>0</v>
      </c>
      <c r="O1761" s="41">
        <f>'Gas y Electricidad'!F1764</f>
        <v>0</v>
      </c>
      <c r="P1761" s="49">
        <f t="shared" si="412"/>
        <v>0</v>
      </c>
      <c r="Q1761" s="41">
        <f>'Gas y Electricidad'!J1764</f>
        <v>0</v>
      </c>
      <c r="R1761" s="49">
        <f t="shared" si="413"/>
        <v>0</v>
      </c>
      <c r="S1761" s="41">
        <f>'Gas y Electricidad'!M1764</f>
        <v>0</v>
      </c>
      <c r="T1761" s="42" t="e">
        <f t="shared" si="414"/>
        <v>#DIV/0!</v>
      </c>
      <c r="U1761" s="35">
        <f>'Gas y Electricidad'!Q1764</f>
        <v>0</v>
      </c>
      <c r="V1761" s="52">
        <f t="shared" si="415"/>
        <v>0</v>
      </c>
      <c r="W1761" s="63"/>
      <c r="X1761" s="63"/>
      <c r="Y1761" s="63"/>
      <c r="Z1761" s="57">
        <f t="shared" si="416"/>
        <v>0</v>
      </c>
      <c r="AA1761" s="59">
        <f t="shared" si="417"/>
        <v>0</v>
      </c>
      <c r="AB1761" s="58">
        <f t="shared" si="418"/>
        <v>0</v>
      </c>
      <c r="AC1761" s="61">
        <f t="shared" si="419"/>
        <v>0</v>
      </c>
      <c r="AD1761" s="61">
        <f t="shared" si="420"/>
        <v>0</v>
      </c>
    </row>
    <row r="1762" spans="1:30" x14ac:dyDescent="0.3">
      <c r="A1762" s="39" t="str">
        <f>IF(Agua!A1764&gt;0,Agua!A1764,"-")</f>
        <v>-</v>
      </c>
      <c r="B1762" s="40">
        <f>Agua!C1764</f>
        <v>0</v>
      </c>
      <c r="C1762" s="72">
        <f>Agua!J1764</f>
        <v>0</v>
      </c>
      <c r="D1762" s="72">
        <f>Agua!M1764</f>
        <v>0</v>
      </c>
      <c r="E1762" s="72">
        <f t="shared" si="406"/>
        <v>0</v>
      </c>
      <c r="F1762" s="72">
        <f>Agua!P1764</f>
        <v>0</v>
      </c>
      <c r="G1762" s="72">
        <f t="shared" si="407"/>
        <v>0</v>
      </c>
      <c r="H1762" s="72">
        <f>Agua!S1764</f>
        <v>0</v>
      </c>
      <c r="I1762" s="72">
        <f t="shared" si="408"/>
        <v>0</v>
      </c>
      <c r="J1762" s="72">
        <f>Agua!V1764</f>
        <v>0</v>
      </c>
      <c r="K1762" s="72">
        <f t="shared" si="409"/>
        <v>0</v>
      </c>
      <c r="L1762" s="72">
        <f>Agua!X1764</f>
        <v>0</v>
      </c>
      <c r="M1762" s="72">
        <f t="shared" si="410"/>
        <v>0</v>
      </c>
      <c r="N1762" s="72">
        <f t="shared" si="411"/>
        <v>0</v>
      </c>
      <c r="O1762" s="41">
        <f>'Gas y Electricidad'!F1765</f>
        <v>0</v>
      </c>
      <c r="P1762" s="49">
        <f t="shared" si="412"/>
        <v>0</v>
      </c>
      <c r="Q1762" s="41">
        <f>'Gas y Electricidad'!J1765</f>
        <v>0</v>
      </c>
      <c r="R1762" s="49">
        <f t="shared" si="413"/>
        <v>0</v>
      </c>
      <c r="S1762" s="41">
        <f>'Gas y Electricidad'!M1765</f>
        <v>0</v>
      </c>
      <c r="T1762" s="42" t="e">
        <f t="shared" si="414"/>
        <v>#DIV/0!</v>
      </c>
      <c r="U1762" s="35">
        <f>'Gas y Electricidad'!Q1765</f>
        <v>0</v>
      </c>
      <c r="V1762" s="52">
        <f t="shared" si="415"/>
        <v>0</v>
      </c>
      <c r="W1762" s="63"/>
      <c r="X1762" s="63"/>
      <c r="Y1762" s="63"/>
      <c r="Z1762" s="57">
        <f t="shared" si="416"/>
        <v>0</v>
      </c>
      <c r="AA1762" s="59">
        <f t="shared" si="417"/>
        <v>0</v>
      </c>
      <c r="AB1762" s="58">
        <f t="shared" si="418"/>
        <v>0</v>
      </c>
      <c r="AC1762" s="61">
        <f t="shared" si="419"/>
        <v>0</v>
      </c>
      <c r="AD1762" s="61">
        <f t="shared" si="420"/>
        <v>0</v>
      </c>
    </row>
    <row r="1763" spans="1:30" x14ac:dyDescent="0.3">
      <c r="A1763" s="39" t="str">
        <f>IF(Agua!A1765&gt;0,Agua!A1765,"-")</f>
        <v>-</v>
      </c>
      <c r="B1763" s="40">
        <f>Agua!C1765</f>
        <v>0</v>
      </c>
      <c r="C1763" s="72">
        <f>Agua!J1765</f>
        <v>0</v>
      </c>
      <c r="D1763" s="72">
        <f>Agua!M1765</f>
        <v>0</v>
      </c>
      <c r="E1763" s="72">
        <f t="shared" si="406"/>
        <v>0</v>
      </c>
      <c r="F1763" s="72">
        <f>Agua!P1765</f>
        <v>0</v>
      </c>
      <c r="G1763" s="72">
        <f t="shared" si="407"/>
        <v>0</v>
      </c>
      <c r="H1763" s="72">
        <f>Agua!S1765</f>
        <v>0</v>
      </c>
      <c r="I1763" s="72">
        <f t="shared" si="408"/>
        <v>0</v>
      </c>
      <c r="J1763" s="72">
        <f>Agua!V1765</f>
        <v>0</v>
      </c>
      <c r="K1763" s="72">
        <f t="shared" si="409"/>
        <v>0</v>
      </c>
      <c r="L1763" s="72">
        <f>Agua!X1765</f>
        <v>0</v>
      </c>
      <c r="M1763" s="72">
        <f t="shared" si="410"/>
        <v>0</v>
      </c>
      <c r="N1763" s="72">
        <f t="shared" si="411"/>
        <v>0</v>
      </c>
      <c r="O1763" s="41">
        <f>'Gas y Electricidad'!F1766</f>
        <v>0</v>
      </c>
      <c r="P1763" s="49">
        <f t="shared" si="412"/>
        <v>0</v>
      </c>
      <c r="Q1763" s="41">
        <f>'Gas y Electricidad'!J1766</f>
        <v>0</v>
      </c>
      <c r="R1763" s="49">
        <f t="shared" si="413"/>
        <v>0</v>
      </c>
      <c r="S1763" s="41">
        <f>'Gas y Electricidad'!M1766</f>
        <v>0</v>
      </c>
      <c r="T1763" s="42" t="e">
        <f t="shared" si="414"/>
        <v>#DIV/0!</v>
      </c>
      <c r="U1763" s="35">
        <f>'Gas y Electricidad'!Q1766</f>
        <v>0</v>
      </c>
      <c r="V1763" s="52">
        <f t="shared" si="415"/>
        <v>0</v>
      </c>
      <c r="W1763" s="63"/>
      <c r="X1763" s="63"/>
      <c r="Y1763" s="63"/>
      <c r="Z1763" s="57">
        <f t="shared" si="416"/>
        <v>0</v>
      </c>
      <c r="AA1763" s="59">
        <f t="shared" si="417"/>
        <v>0</v>
      </c>
      <c r="AB1763" s="58">
        <f t="shared" si="418"/>
        <v>0</v>
      </c>
      <c r="AC1763" s="61">
        <f t="shared" si="419"/>
        <v>0</v>
      </c>
      <c r="AD1763" s="61">
        <f t="shared" si="420"/>
        <v>0</v>
      </c>
    </row>
    <row r="1764" spans="1:30" x14ac:dyDescent="0.3">
      <c r="A1764" s="39" t="str">
        <f>IF(Agua!A1766&gt;0,Agua!A1766,"-")</f>
        <v>-</v>
      </c>
      <c r="B1764" s="40">
        <f>Agua!C1766</f>
        <v>0</v>
      </c>
      <c r="C1764" s="72">
        <f>Agua!J1766</f>
        <v>0</v>
      </c>
      <c r="D1764" s="72">
        <f>Agua!M1766</f>
        <v>0</v>
      </c>
      <c r="E1764" s="72">
        <f t="shared" si="406"/>
        <v>0</v>
      </c>
      <c r="F1764" s="72">
        <f>Agua!P1766</f>
        <v>0</v>
      </c>
      <c r="G1764" s="72">
        <f t="shared" si="407"/>
        <v>0</v>
      </c>
      <c r="H1764" s="72">
        <f>Agua!S1766</f>
        <v>0</v>
      </c>
      <c r="I1764" s="72">
        <f t="shared" si="408"/>
        <v>0</v>
      </c>
      <c r="J1764" s="72">
        <f>Agua!V1766</f>
        <v>0</v>
      </c>
      <c r="K1764" s="72">
        <f t="shared" si="409"/>
        <v>0</v>
      </c>
      <c r="L1764" s="72">
        <f>Agua!X1766</f>
        <v>0</v>
      </c>
      <c r="M1764" s="72">
        <f t="shared" si="410"/>
        <v>0</v>
      </c>
      <c r="N1764" s="72">
        <f t="shared" si="411"/>
        <v>0</v>
      </c>
      <c r="O1764" s="41">
        <f>'Gas y Electricidad'!F1767</f>
        <v>0</v>
      </c>
      <c r="P1764" s="49">
        <f t="shared" si="412"/>
        <v>0</v>
      </c>
      <c r="Q1764" s="41">
        <f>'Gas y Electricidad'!J1767</f>
        <v>0</v>
      </c>
      <c r="R1764" s="49">
        <f t="shared" si="413"/>
        <v>0</v>
      </c>
      <c r="S1764" s="41">
        <f>'Gas y Electricidad'!M1767</f>
        <v>0</v>
      </c>
      <c r="T1764" s="42" t="e">
        <f t="shared" si="414"/>
        <v>#DIV/0!</v>
      </c>
      <c r="U1764" s="35">
        <f>'Gas y Electricidad'!Q1767</f>
        <v>0</v>
      </c>
      <c r="V1764" s="52">
        <f t="shared" si="415"/>
        <v>0</v>
      </c>
      <c r="W1764" s="63"/>
      <c r="X1764" s="63"/>
      <c r="Y1764" s="63"/>
      <c r="Z1764" s="57">
        <f t="shared" si="416"/>
        <v>0</v>
      </c>
      <c r="AA1764" s="59">
        <f t="shared" si="417"/>
        <v>0</v>
      </c>
      <c r="AB1764" s="58">
        <f t="shared" si="418"/>
        <v>0</v>
      </c>
      <c r="AC1764" s="61">
        <f t="shared" si="419"/>
        <v>0</v>
      </c>
      <c r="AD1764" s="61">
        <f t="shared" si="420"/>
        <v>0</v>
      </c>
    </row>
    <row r="1765" spans="1:30" x14ac:dyDescent="0.3">
      <c r="A1765" s="39" t="str">
        <f>IF(Agua!A1767&gt;0,Agua!A1767,"-")</f>
        <v>-</v>
      </c>
      <c r="B1765" s="40">
        <f>Agua!C1767</f>
        <v>0</v>
      </c>
      <c r="C1765" s="72">
        <f>Agua!J1767</f>
        <v>0</v>
      </c>
      <c r="D1765" s="72">
        <f>Agua!M1767</f>
        <v>0</v>
      </c>
      <c r="E1765" s="72">
        <f t="shared" si="406"/>
        <v>0</v>
      </c>
      <c r="F1765" s="72">
        <f>Agua!P1767</f>
        <v>0</v>
      </c>
      <c r="G1765" s="72">
        <f t="shared" si="407"/>
        <v>0</v>
      </c>
      <c r="H1765" s="72">
        <f>Agua!S1767</f>
        <v>0</v>
      </c>
      <c r="I1765" s="72">
        <f t="shared" si="408"/>
        <v>0</v>
      </c>
      <c r="J1765" s="72">
        <f>Agua!V1767</f>
        <v>0</v>
      </c>
      <c r="K1765" s="72">
        <f t="shared" si="409"/>
        <v>0</v>
      </c>
      <c r="L1765" s="72">
        <f>Agua!X1767</f>
        <v>0</v>
      </c>
      <c r="M1765" s="72">
        <f t="shared" si="410"/>
        <v>0</v>
      </c>
      <c r="N1765" s="72">
        <f t="shared" si="411"/>
        <v>0</v>
      </c>
      <c r="O1765" s="41">
        <f>'Gas y Electricidad'!F1768</f>
        <v>0</v>
      </c>
      <c r="P1765" s="49">
        <f t="shared" si="412"/>
        <v>0</v>
      </c>
      <c r="Q1765" s="41">
        <f>'Gas y Electricidad'!J1768</f>
        <v>0</v>
      </c>
      <c r="R1765" s="49">
        <f t="shared" si="413"/>
        <v>0</v>
      </c>
      <c r="S1765" s="41">
        <f>'Gas y Electricidad'!M1768</f>
        <v>0</v>
      </c>
      <c r="T1765" s="42" t="e">
        <f t="shared" si="414"/>
        <v>#DIV/0!</v>
      </c>
      <c r="U1765" s="35">
        <f>'Gas y Electricidad'!Q1768</f>
        <v>0</v>
      </c>
      <c r="V1765" s="52">
        <f t="shared" si="415"/>
        <v>0</v>
      </c>
      <c r="W1765" s="63"/>
      <c r="X1765" s="63"/>
      <c r="Y1765" s="63"/>
      <c r="Z1765" s="57">
        <f t="shared" si="416"/>
        <v>0</v>
      </c>
      <c r="AA1765" s="59">
        <f t="shared" si="417"/>
        <v>0</v>
      </c>
      <c r="AB1765" s="58">
        <f t="shared" si="418"/>
        <v>0</v>
      </c>
      <c r="AC1765" s="61">
        <f t="shared" si="419"/>
        <v>0</v>
      </c>
      <c r="AD1765" s="61">
        <f t="shared" si="420"/>
        <v>0</v>
      </c>
    </row>
    <row r="1766" spans="1:30" x14ac:dyDescent="0.3">
      <c r="A1766" s="39" t="str">
        <f>IF(Agua!A1768&gt;0,Agua!A1768,"-")</f>
        <v>-</v>
      </c>
      <c r="B1766" s="40">
        <f>Agua!C1768</f>
        <v>0</v>
      </c>
      <c r="C1766" s="72">
        <f>Agua!J1768</f>
        <v>0</v>
      </c>
      <c r="D1766" s="72">
        <f>Agua!M1768</f>
        <v>0</v>
      </c>
      <c r="E1766" s="72">
        <f t="shared" si="406"/>
        <v>0</v>
      </c>
      <c r="F1766" s="72">
        <f>Agua!P1768</f>
        <v>0</v>
      </c>
      <c r="G1766" s="72">
        <f t="shared" si="407"/>
        <v>0</v>
      </c>
      <c r="H1766" s="72">
        <f>Agua!S1768</f>
        <v>0</v>
      </c>
      <c r="I1766" s="72">
        <f t="shared" si="408"/>
        <v>0</v>
      </c>
      <c r="J1766" s="72">
        <f>Agua!V1768</f>
        <v>0</v>
      </c>
      <c r="K1766" s="72">
        <f t="shared" si="409"/>
        <v>0</v>
      </c>
      <c r="L1766" s="72">
        <f>Agua!X1768</f>
        <v>0</v>
      </c>
      <c r="M1766" s="72">
        <f t="shared" si="410"/>
        <v>0</v>
      </c>
      <c r="N1766" s="72">
        <f t="shared" si="411"/>
        <v>0</v>
      </c>
      <c r="O1766" s="41">
        <f>'Gas y Electricidad'!F1769</f>
        <v>0</v>
      </c>
      <c r="P1766" s="49">
        <f t="shared" si="412"/>
        <v>0</v>
      </c>
      <c r="Q1766" s="41">
        <f>'Gas y Electricidad'!J1769</f>
        <v>0</v>
      </c>
      <c r="R1766" s="49">
        <f t="shared" si="413"/>
        <v>0</v>
      </c>
      <c r="S1766" s="41">
        <f>'Gas y Electricidad'!M1769</f>
        <v>0</v>
      </c>
      <c r="T1766" s="42" t="e">
        <f t="shared" si="414"/>
        <v>#DIV/0!</v>
      </c>
      <c r="U1766" s="35">
        <f>'Gas y Electricidad'!Q1769</f>
        <v>0</v>
      </c>
      <c r="V1766" s="52">
        <f t="shared" si="415"/>
        <v>0</v>
      </c>
      <c r="W1766" s="63"/>
      <c r="X1766" s="63"/>
      <c r="Y1766" s="63"/>
      <c r="Z1766" s="57">
        <f t="shared" si="416"/>
        <v>0</v>
      </c>
      <c r="AA1766" s="59">
        <f t="shared" si="417"/>
        <v>0</v>
      </c>
      <c r="AB1766" s="58">
        <f t="shared" si="418"/>
        <v>0</v>
      </c>
      <c r="AC1766" s="61">
        <f t="shared" si="419"/>
        <v>0</v>
      </c>
      <c r="AD1766" s="61">
        <f t="shared" si="420"/>
        <v>0</v>
      </c>
    </row>
    <row r="1767" spans="1:30" x14ac:dyDescent="0.3">
      <c r="A1767" s="39" t="str">
        <f>IF(Agua!A1769&gt;0,Agua!A1769,"-")</f>
        <v>-</v>
      </c>
      <c r="B1767" s="40">
        <f>Agua!C1769</f>
        <v>0</v>
      </c>
      <c r="C1767" s="72">
        <f>Agua!J1769</f>
        <v>0</v>
      </c>
      <c r="D1767" s="72">
        <f>Agua!M1769</f>
        <v>0</v>
      </c>
      <c r="E1767" s="72">
        <f t="shared" si="406"/>
        <v>0</v>
      </c>
      <c r="F1767" s="72">
        <f>Agua!P1769</f>
        <v>0</v>
      </c>
      <c r="G1767" s="72">
        <f t="shared" si="407"/>
        <v>0</v>
      </c>
      <c r="H1767" s="72">
        <f>Agua!S1769</f>
        <v>0</v>
      </c>
      <c r="I1767" s="72">
        <f t="shared" si="408"/>
        <v>0</v>
      </c>
      <c r="J1767" s="72">
        <f>Agua!V1769</f>
        <v>0</v>
      </c>
      <c r="K1767" s="72">
        <f t="shared" si="409"/>
        <v>0</v>
      </c>
      <c r="L1767" s="72">
        <f>Agua!X1769</f>
        <v>0</v>
      </c>
      <c r="M1767" s="72">
        <f t="shared" si="410"/>
        <v>0</v>
      </c>
      <c r="N1767" s="72">
        <f t="shared" si="411"/>
        <v>0</v>
      </c>
      <c r="O1767" s="41">
        <f>'Gas y Electricidad'!F1770</f>
        <v>0</v>
      </c>
      <c r="P1767" s="49">
        <f t="shared" si="412"/>
        <v>0</v>
      </c>
      <c r="Q1767" s="41">
        <f>'Gas y Electricidad'!J1770</f>
        <v>0</v>
      </c>
      <c r="R1767" s="49">
        <f t="shared" si="413"/>
        <v>0</v>
      </c>
      <c r="S1767" s="41">
        <f>'Gas y Electricidad'!M1770</f>
        <v>0</v>
      </c>
      <c r="T1767" s="42" t="e">
        <f t="shared" si="414"/>
        <v>#DIV/0!</v>
      </c>
      <c r="U1767" s="35">
        <f>'Gas y Electricidad'!Q1770</f>
        <v>0</v>
      </c>
      <c r="V1767" s="52">
        <f t="shared" si="415"/>
        <v>0</v>
      </c>
      <c r="W1767" s="63"/>
      <c r="X1767" s="63"/>
      <c r="Y1767" s="63"/>
      <c r="Z1767" s="57">
        <f t="shared" si="416"/>
        <v>0</v>
      </c>
      <c r="AA1767" s="59">
        <f t="shared" si="417"/>
        <v>0</v>
      </c>
      <c r="AB1767" s="58">
        <f t="shared" si="418"/>
        <v>0</v>
      </c>
      <c r="AC1767" s="61">
        <f t="shared" si="419"/>
        <v>0</v>
      </c>
      <c r="AD1767" s="61">
        <f t="shared" si="420"/>
        <v>0</v>
      </c>
    </row>
    <row r="1768" spans="1:30" x14ac:dyDescent="0.3">
      <c r="A1768" s="39" t="str">
        <f>IF(Agua!A1770&gt;0,Agua!A1770,"-")</f>
        <v>-</v>
      </c>
      <c r="B1768" s="40">
        <f>Agua!C1770</f>
        <v>0</v>
      </c>
      <c r="C1768" s="72">
        <f>Agua!J1770</f>
        <v>0</v>
      </c>
      <c r="D1768" s="72">
        <f>Agua!M1770</f>
        <v>0</v>
      </c>
      <c r="E1768" s="72">
        <f t="shared" si="406"/>
        <v>0</v>
      </c>
      <c r="F1768" s="72">
        <f>Agua!P1770</f>
        <v>0</v>
      </c>
      <c r="G1768" s="72">
        <f t="shared" si="407"/>
        <v>0</v>
      </c>
      <c r="H1768" s="72">
        <f>Agua!S1770</f>
        <v>0</v>
      </c>
      <c r="I1768" s="72">
        <f t="shared" si="408"/>
        <v>0</v>
      </c>
      <c r="J1768" s="72">
        <f>Agua!V1770</f>
        <v>0</v>
      </c>
      <c r="K1768" s="72">
        <f t="shared" si="409"/>
        <v>0</v>
      </c>
      <c r="L1768" s="72">
        <f>Agua!X1770</f>
        <v>0</v>
      </c>
      <c r="M1768" s="72">
        <f t="shared" si="410"/>
        <v>0</v>
      </c>
      <c r="N1768" s="72">
        <f t="shared" si="411"/>
        <v>0</v>
      </c>
      <c r="O1768" s="41">
        <f>'Gas y Electricidad'!F1771</f>
        <v>0</v>
      </c>
      <c r="P1768" s="49">
        <f t="shared" si="412"/>
        <v>0</v>
      </c>
      <c r="Q1768" s="41">
        <f>'Gas y Electricidad'!J1771</f>
        <v>0</v>
      </c>
      <c r="R1768" s="49">
        <f t="shared" si="413"/>
        <v>0</v>
      </c>
      <c r="S1768" s="41">
        <f>'Gas y Electricidad'!M1771</f>
        <v>0</v>
      </c>
      <c r="T1768" s="42" t="e">
        <f t="shared" si="414"/>
        <v>#DIV/0!</v>
      </c>
      <c r="U1768" s="35">
        <f>'Gas y Electricidad'!Q1771</f>
        <v>0</v>
      </c>
      <c r="V1768" s="52">
        <f t="shared" si="415"/>
        <v>0</v>
      </c>
      <c r="W1768" s="63"/>
      <c r="X1768" s="63"/>
      <c r="Y1768" s="63"/>
      <c r="Z1768" s="57">
        <f t="shared" si="416"/>
        <v>0</v>
      </c>
      <c r="AA1768" s="59">
        <f t="shared" si="417"/>
        <v>0</v>
      </c>
      <c r="AB1768" s="58">
        <f t="shared" si="418"/>
        <v>0</v>
      </c>
      <c r="AC1768" s="61">
        <f t="shared" si="419"/>
        <v>0</v>
      </c>
      <c r="AD1768" s="61">
        <f t="shared" si="420"/>
        <v>0</v>
      </c>
    </row>
    <row r="1769" spans="1:30" x14ac:dyDescent="0.3">
      <c r="A1769" s="39" t="str">
        <f>IF(Agua!A1771&gt;0,Agua!A1771,"-")</f>
        <v>-</v>
      </c>
      <c r="B1769" s="40">
        <f>Agua!C1771</f>
        <v>0</v>
      </c>
      <c r="C1769" s="72">
        <f>Agua!J1771</f>
        <v>0</v>
      </c>
      <c r="D1769" s="72">
        <f>Agua!M1771</f>
        <v>0</v>
      </c>
      <c r="E1769" s="72">
        <f t="shared" si="406"/>
        <v>0</v>
      </c>
      <c r="F1769" s="72">
        <f>Agua!P1771</f>
        <v>0</v>
      </c>
      <c r="G1769" s="72">
        <f t="shared" si="407"/>
        <v>0</v>
      </c>
      <c r="H1769" s="72">
        <f>Agua!S1771</f>
        <v>0</v>
      </c>
      <c r="I1769" s="72">
        <f t="shared" si="408"/>
        <v>0</v>
      </c>
      <c r="J1769" s="72">
        <f>Agua!V1771</f>
        <v>0</v>
      </c>
      <c r="K1769" s="72">
        <f t="shared" si="409"/>
        <v>0</v>
      </c>
      <c r="L1769" s="72">
        <f>Agua!X1771</f>
        <v>0</v>
      </c>
      <c r="M1769" s="72">
        <f t="shared" si="410"/>
        <v>0</v>
      </c>
      <c r="N1769" s="72">
        <f t="shared" si="411"/>
        <v>0</v>
      </c>
      <c r="O1769" s="41">
        <f>'Gas y Electricidad'!F1772</f>
        <v>0</v>
      </c>
      <c r="P1769" s="49">
        <f t="shared" si="412"/>
        <v>0</v>
      </c>
      <c r="Q1769" s="41">
        <f>'Gas y Electricidad'!J1772</f>
        <v>0</v>
      </c>
      <c r="R1769" s="49">
        <f t="shared" si="413"/>
        <v>0</v>
      </c>
      <c r="S1769" s="41">
        <f>'Gas y Electricidad'!M1772</f>
        <v>0</v>
      </c>
      <c r="T1769" s="42" t="e">
        <f t="shared" si="414"/>
        <v>#DIV/0!</v>
      </c>
      <c r="U1769" s="35">
        <f>'Gas y Electricidad'!Q1772</f>
        <v>0</v>
      </c>
      <c r="V1769" s="52">
        <f t="shared" si="415"/>
        <v>0</v>
      </c>
      <c r="W1769" s="63"/>
      <c r="X1769" s="63"/>
      <c r="Y1769" s="63"/>
      <c r="Z1769" s="57">
        <f t="shared" si="416"/>
        <v>0</v>
      </c>
      <c r="AA1769" s="59">
        <f t="shared" si="417"/>
        <v>0</v>
      </c>
      <c r="AB1769" s="58">
        <f t="shared" si="418"/>
        <v>0</v>
      </c>
      <c r="AC1769" s="61">
        <f t="shared" si="419"/>
        <v>0</v>
      </c>
      <c r="AD1769" s="61">
        <f t="shared" si="420"/>
        <v>0</v>
      </c>
    </row>
    <row r="1770" spans="1:30" x14ac:dyDescent="0.3">
      <c r="A1770" s="39" t="str">
        <f>IF(Agua!A1772&gt;0,Agua!A1772,"-")</f>
        <v>-</v>
      </c>
      <c r="B1770" s="40">
        <f>Agua!C1772</f>
        <v>0</v>
      </c>
      <c r="C1770" s="72">
        <f>Agua!J1772</f>
        <v>0</v>
      </c>
      <c r="D1770" s="72">
        <f>Agua!M1772</f>
        <v>0</v>
      </c>
      <c r="E1770" s="72">
        <f t="shared" si="406"/>
        <v>0</v>
      </c>
      <c r="F1770" s="72">
        <f>Agua!P1772</f>
        <v>0</v>
      </c>
      <c r="G1770" s="72">
        <f t="shared" si="407"/>
        <v>0</v>
      </c>
      <c r="H1770" s="72">
        <f>Agua!S1772</f>
        <v>0</v>
      </c>
      <c r="I1770" s="72">
        <f t="shared" si="408"/>
        <v>0</v>
      </c>
      <c r="J1770" s="72">
        <f>Agua!V1772</f>
        <v>0</v>
      </c>
      <c r="K1770" s="72">
        <f t="shared" si="409"/>
        <v>0</v>
      </c>
      <c r="L1770" s="72">
        <f>Agua!X1772</f>
        <v>0</v>
      </c>
      <c r="M1770" s="72">
        <f t="shared" si="410"/>
        <v>0</v>
      </c>
      <c r="N1770" s="72">
        <f t="shared" si="411"/>
        <v>0</v>
      </c>
      <c r="O1770" s="41">
        <f>'Gas y Electricidad'!F1773</f>
        <v>0</v>
      </c>
      <c r="P1770" s="49">
        <f t="shared" si="412"/>
        <v>0</v>
      </c>
      <c r="Q1770" s="41">
        <f>'Gas y Electricidad'!J1773</f>
        <v>0</v>
      </c>
      <c r="R1770" s="49">
        <f t="shared" si="413"/>
        <v>0</v>
      </c>
      <c r="S1770" s="41">
        <f>'Gas y Electricidad'!M1773</f>
        <v>0</v>
      </c>
      <c r="T1770" s="42" t="e">
        <f t="shared" si="414"/>
        <v>#DIV/0!</v>
      </c>
      <c r="U1770" s="35">
        <f>'Gas y Electricidad'!Q1773</f>
        <v>0</v>
      </c>
      <c r="V1770" s="52">
        <f t="shared" si="415"/>
        <v>0</v>
      </c>
      <c r="W1770" s="63"/>
      <c r="X1770" s="63"/>
      <c r="Y1770" s="63"/>
      <c r="Z1770" s="57">
        <f t="shared" si="416"/>
        <v>0</v>
      </c>
      <c r="AA1770" s="59">
        <f t="shared" si="417"/>
        <v>0</v>
      </c>
      <c r="AB1770" s="58">
        <f t="shared" si="418"/>
        <v>0</v>
      </c>
      <c r="AC1770" s="61">
        <f t="shared" si="419"/>
        <v>0</v>
      </c>
      <c r="AD1770" s="61">
        <f t="shared" si="420"/>
        <v>0</v>
      </c>
    </row>
    <row r="1771" spans="1:30" x14ac:dyDescent="0.3">
      <c r="A1771" s="39" t="str">
        <f>IF(Agua!A1773&gt;0,Agua!A1773,"-")</f>
        <v>-</v>
      </c>
      <c r="B1771" s="40">
        <f>Agua!C1773</f>
        <v>0</v>
      </c>
      <c r="C1771" s="72">
        <f>Agua!J1773</f>
        <v>0</v>
      </c>
      <c r="D1771" s="72">
        <f>Agua!M1773</f>
        <v>0</v>
      </c>
      <c r="E1771" s="72">
        <f t="shared" si="406"/>
        <v>0</v>
      </c>
      <c r="F1771" s="72">
        <f>Agua!P1773</f>
        <v>0</v>
      </c>
      <c r="G1771" s="72">
        <f t="shared" si="407"/>
        <v>0</v>
      </c>
      <c r="H1771" s="72">
        <f>Agua!S1773</f>
        <v>0</v>
      </c>
      <c r="I1771" s="72">
        <f t="shared" si="408"/>
        <v>0</v>
      </c>
      <c r="J1771" s="72">
        <f>Agua!V1773</f>
        <v>0</v>
      </c>
      <c r="K1771" s="72">
        <f t="shared" si="409"/>
        <v>0</v>
      </c>
      <c r="L1771" s="72">
        <f>Agua!X1773</f>
        <v>0</v>
      </c>
      <c r="M1771" s="72">
        <f t="shared" si="410"/>
        <v>0</v>
      </c>
      <c r="N1771" s="72">
        <f t="shared" si="411"/>
        <v>0</v>
      </c>
      <c r="O1771" s="41">
        <f>'Gas y Electricidad'!F1774</f>
        <v>0</v>
      </c>
      <c r="P1771" s="49">
        <f t="shared" si="412"/>
        <v>0</v>
      </c>
      <c r="Q1771" s="41">
        <f>'Gas y Electricidad'!J1774</f>
        <v>0</v>
      </c>
      <c r="R1771" s="49">
        <f t="shared" si="413"/>
        <v>0</v>
      </c>
      <c r="S1771" s="41">
        <f>'Gas y Electricidad'!M1774</f>
        <v>0</v>
      </c>
      <c r="T1771" s="42" t="e">
        <f t="shared" si="414"/>
        <v>#DIV/0!</v>
      </c>
      <c r="U1771" s="35">
        <f>'Gas y Electricidad'!Q1774</f>
        <v>0</v>
      </c>
      <c r="V1771" s="52">
        <f t="shared" si="415"/>
        <v>0</v>
      </c>
      <c r="W1771" s="63"/>
      <c r="X1771" s="63"/>
      <c r="Y1771" s="63"/>
      <c r="Z1771" s="57">
        <f t="shared" si="416"/>
        <v>0</v>
      </c>
      <c r="AA1771" s="59">
        <f t="shared" si="417"/>
        <v>0</v>
      </c>
      <c r="AB1771" s="58">
        <f t="shared" si="418"/>
        <v>0</v>
      </c>
      <c r="AC1771" s="61">
        <f t="shared" si="419"/>
        <v>0</v>
      </c>
      <c r="AD1771" s="61">
        <f t="shared" si="420"/>
        <v>0</v>
      </c>
    </row>
    <row r="1772" spans="1:30" x14ac:dyDescent="0.3">
      <c r="A1772" s="39" t="str">
        <f>IF(Agua!A1774&gt;0,Agua!A1774,"-")</f>
        <v>-</v>
      </c>
      <c r="B1772" s="40">
        <f>Agua!C1774</f>
        <v>0</v>
      </c>
      <c r="C1772" s="72">
        <f>Agua!J1774</f>
        <v>0</v>
      </c>
      <c r="D1772" s="72">
        <f>Agua!M1774</f>
        <v>0</v>
      </c>
      <c r="E1772" s="72">
        <f t="shared" si="406"/>
        <v>0</v>
      </c>
      <c r="F1772" s="72">
        <f>Agua!P1774</f>
        <v>0</v>
      </c>
      <c r="G1772" s="72">
        <f t="shared" si="407"/>
        <v>0</v>
      </c>
      <c r="H1772" s="72">
        <f>Agua!S1774</f>
        <v>0</v>
      </c>
      <c r="I1772" s="72">
        <f t="shared" si="408"/>
        <v>0</v>
      </c>
      <c r="J1772" s="72">
        <f>Agua!V1774</f>
        <v>0</v>
      </c>
      <c r="K1772" s="72">
        <f t="shared" si="409"/>
        <v>0</v>
      </c>
      <c r="L1772" s="72">
        <f>Agua!X1774</f>
        <v>0</v>
      </c>
      <c r="M1772" s="72">
        <f t="shared" si="410"/>
        <v>0</v>
      </c>
      <c r="N1772" s="72">
        <f t="shared" si="411"/>
        <v>0</v>
      </c>
      <c r="O1772" s="41">
        <f>'Gas y Electricidad'!F1775</f>
        <v>0</v>
      </c>
      <c r="P1772" s="49">
        <f t="shared" si="412"/>
        <v>0</v>
      </c>
      <c r="Q1772" s="41">
        <f>'Gas y Electricidad'!J1775</f>
        <v>0</v>
      </c>
      <c r="R1772" s="49">
        <f t="shared" si="413"/>
        <v>0</v>
      </c>
      <c r="S1772" s="41">
        <f>'Gas y Electricidad'!M1775</f>
        <v>0</v>
      </c>
      <c r="T1772" s="42" t="e">
        <f t="shared" si="414"/>
        <v>#DIV/0!</v>
      </c>
      <c r="U1772" s="35">
        <f>'Gas y Electricidad'!Q1775</f>
        <v>0</v>
      </c>
      <c r="V1772" s="52">
        <f t="shared" si="415"/>
        <v>0</v>
      </c>
      <c r="W1772" s="63"/>
      <c r="X1772" s="63"/>
      <c r="Y1772" s="63"/>
      <c r="Z1772" s="57">
        <f t="shared" si="416"/>
        <v>0</v>
      </c>
      <c r="AA1772" s="59">
        <f t="shared" si="417"/>
        <v>0</v>
      </c>
      <c r="AB1772" s="58">
        <f t="shared" si="418"/>
        <v>0</v>
      </c>
      <c r="AC1772" s="61">
        <f t="shared" si="419"/>
        <v>0</v>
      </c>
      <c r="AD1772" s="61">
        <f t="shared" si="420"/>
        <v>0</v>
      </c>
    </row>
    <row r="1773" spans="1:30" x14ac:dyDescent="0.3">
      <c r="A1773" s="39" t="str">
        <f>IF(Agua!A1775&gt;0,Agua!A1775,"-")</f>
        <v>-</v>
      </c>
      <c r="B1773" s="40">
        <f>Agua!C1775</f>
        <v>0</v>
      </c>
      <c r="C1773" s="72">
        <f>Agua!J1775</f>
        <v>0</v>
      </c>
      <c r="D1773" s="72">
        <f>Agua!M1775</f>
        <v>0</v>
      </c>
      <c r="E1773" s="72">
        <f t="shared" si="406"/>
        <v>0</v>
      </c>
      <c r="F1773" s="72">
        <f>Agua!P1775</f>
        <v>0</v>
      </c>
      <c r="G1773" s="72">
        <f t="shared" si="407"/>
        <v>0</v>
      </c>
      <c r="H1773" s="72">
        <f>Agua!S1775</f>
        <v>0</v>
      </c>
      <c r="I1773" s="72">
        <f t="shared" si="408"/>
        <v>0</v>
      </c>
      <c r="J1773" s="72">
        <f>Agua!V1775</f>
        <v>0</v>
      </c>
      <c r="K1773" s="72">
        <f t="shared" si="409"/>
        <v>0</v>
      </c>
      <c r="L1773" s="72">
        <f>Agua!X1775</f>
        <v>0</v>
      </c>
      <c r="M1773" s="72">
        <f t="shared" si="410"/>
        <v>0</v>
      </c>
      <c r="N1773" s="72">
        <f t="shared" si="411"/>
        <v>0</v>
      </c>
      <c r="O1773" s="41">
        <f>'Gas y Electricidad'!F1776</f>
        <v>0</v>
      </c>
      <c r="P1773" s="49">
        <f t="shared" si="412"/>
        <v>0</v>
      </c>
      <c r="Q1773" s="41">
        <f>'Gas y Electricidad'!J1776</f>
        <v>0</v>
      </c>
      <c r="R1773" s="49">
        <f t="shared" si="413"/>
        <v>0</v>
      </c>
      <c r="S1773" s="41">
        <f>'Gas y Electricidad'!M1776</f>
        <v>0</v>
      </c>
      <c r="T1773" s="42" t="e">
        <f t="shared" si="414"/>
        <v>#DIV/0!</v>
      </c>
      <c r="U1773" s="35">
        <f>'Gas y Electricidad'!Q1776</f>
        <v>0</v>
      </c>
      <c r="V1773" s="52">
        <f t="shared" si="415"/>
        <v>0</v>
      </c>
      <c r="W1773" s="63"/>
      <c r="X1773" s="63"/>
      <c r="Y1773" s="63"/>
      <c r="Z1773" s="57">
        <f t="shared" si="416"/>
        <v>0</v>
      </c>
      <c r="AA1773" s="59">
        <f t="shared" si="417"/>
        <v>0</v>
      </c>
      <c r="AB1773" s="58">
        <f t="shared" si="418"/>
        <v>0</v>
      </c>
      <c r="AC1773" s="61">
        <f t="shared" si="419"/>
        <v>0</v>
      </c>
      <c r="AD1773" s="61">
        <f t="shared" si="420"/>
        <v>0</v>
      </c>
    </row>
    <row r="1774" spans="1:30" x14ac:dyDescent="0.3">
      <c r="A1774" s="39" t="str">
        <f>IF(Agua!A1776&gt;0,Agua!A1776,"-")</f>
        <v>-</v>
      </c>
      <c r="B1774" s="40">
        <f>Agua!C1776</f>
        <v>0</v>
      </c>
      <c r="C1774" s="72">
        <f>Agua!J1776</f>
        <v>0</v>
      </c>
      <c r="D1774" s="72">
        <f>Agua!M1776</f>
        <v>0</v>
      </c>
      <c r="E1774" s="72">
        <f t="shared" si="406"/>
        <v>0</v>
      </c>
      <c r="F1774" s="72">
        <f>Agua!P1776</f>
        <v>0</v>
      </c>
      <c r="G1774" s="72">
        <f t="shared" si="407"/>
        <v>0</v>
      </c>
      <c r="H1774" s="72">
        <f>Agua!S1776</f>
        <v>0</v>
      </c>
      <c r="I1774" s="72">
        <f t="shared" si="408"/>
        <v>0</v>
      </c>
      <c r="J1774" s="72">
        <f>Agua!V1776</f>
        <v>0</v>
      </c>
      <c r="K1774" s="72">
        <f t="shared" si="409"/>
        <v>0</v>
      </c>
      <c r="L1774" s="72">
        <f>Agua!X1776</f>
        <v>0</v>
      </c>
      <c r="M1774" s="72">
        <f t="shared" si="410"/>
        <v>0</v>
      </c>
      <c r="N1774" s="72">
        <f t="shared" si="411"/>
        <v>0</v>
      </c>
      <c r="O1774" s="41">
        <f>'Gas y Electricidad'!F1777</f>
        <v>0</v>
      </c>
      <c r="P1774" s="49">
        <f t="shared" si="412"/>
        <v>0</v>
      </c>
      <c r="Q1774" s="41">
        <f>'Gas y Electricidad'!J1777</f>
        <v>0</v>
      </c>
      <c r="R1774" s="49">
        <f t="shared" si="413"/>
        <v>0</v>
      </c>
      <c r="S1774" s="41">
        <f>'Gas y Electricidad'!M1777</f>
        <v>0</v>
      </c>
      <c r="T1774" s="42" t="e">
        <f t="shared" si="414"/>
        <v>#DIV/0!</v>
      </c>
      <c r="U1774" s="35">
        <f>'Gas y Electricidad'!Q1777</f>
        <v>0</v>
      </c>
      <c r="V1774" s="52">
        <f t="shared" si="415"/>
        <v>0</v>
      </c>
      <c r="W1774" s="63"/>
      <c r="X1774" s="63"/>
      <c r="Y1774" s="63"/>
      <c r="Z1774" s="57">
        <f t="shared" si="416"/>
        <v>0</v>
      </c>
      <c r="AA1774" s="59">
        <f t="shared" si="417"/>
        <v>0</v>
      </c>
      <c r="AB1774" s="58">
        <f t="shared" si="418"/>
        <v>0</v>
      </c>
      <c r="AC1774" s="61">
        <f t="shared" si="419"/>
        <v>0</v>
      </c>
      <c r="AD1774" s="61">
        <f t="shared" si="420"/>
        <v>0</v>
      </c>
    </row>
    <row r="1775" spans="1:30" x14ac:dyDescent="0.3">
      <c r="A1775" s="39" t="str">
        <f>IF(Agua!A1777&gt;0,Agua!A1777,"-")</f>
        <v>-</v>
      </c>
      <c r="B1775" s="40">
        <f>Agua!C1777</f>
        <v>0</v>
      </c>
      <c r="C1775" s="72">
        <f>Agua!J1777</f>
        <v>0</v>
      </c>
      <c r="D1775" s="72">
        <f>Agua!M1777</f>
        <v>0</v>
      </c>
      <c r="E1775" s="72">
        <f t="shared" si="406"/>
        <v>0</v>
      </c>
      <c r="F1775" s="72">
        <f>Agua!P1777</f>
        <v>0</v>
      </c>
      <c r="G1775" s="72">
        <f t="shared" si="407"/>
        <v>0</v>
      </c>
      <c r="H1775" s="72">
        <f>Agua!S1777</f>
        <v>0</v>
      </c>
      <c r="I1775" s="72">
        <f t="shared" si="408"/>
        <v>0</v>
      </c>
      <c r="J1775" s="72">
        <f>Agua!V1777</f>
        <v>0</v>
      </c>
      <c r="K1775" s="72">
        <f t="shared" si="409"/>
        <v>0</v>
      </c>
      <c r="L1775" s="72">
        <f>Agua!X1777</f>
        <v>0</v>
      </c>
      <c r="M1775" s="72">
        <f t="shared" si="410"/>
        <v>0</v>
      </c>
      <c r="N1775" s="72">
        <f t="shared" si="411"/>
        <v>0</v>
      </c>
      <c r="O1775" s="41">
        <f>'Gas y Electricidad'!F1778</f>
        <v>0</v>
      </c>
      <c r="P1775" s="49">
        <f t="shared" si="412"/>
        <v>0</v>
      </c>
      <c r="Q1775" s="41">
        <f>'Gas y Electricidad'!J1778</f>
        <v>0</v>
      </c>
      <c r="R1775" s="49">
        <f t="shared" si="413"/>
        <v>0</v>
      </c>
      <c r="S1775" s="41">
        <f>'Gas y Electricidad'!M1778</f>
        <v>0</v>
      </c>
      <c r="T1775" s="42" t="e">
        <f t="shared" si="414"/>
        <v>#DIV/0!</v>
      </c>
      <c r="U1775" s="35">
        <f>'Gas y Electricidad'!Q1778</f>
        <v>0</v>
      </c>
      <c r="V1775" s="52">
        <f t="shared" si="415"/>
        <v>0</v>
      </c>
      <c r="W1775" s="63"/>
      <c r="X1775" s="63"/>
      <c r="Y1775" s="63"/>
      <c r="Z1775" s="57">
        <f t="shared" si="416"/>
        <v>0</v>
      </c>
      <c r="AA1775" s="59">
        <f t="shared" si="417"/>
        <v>0</v>
      </c>
      <c r="AB1775" s="58">
        <f t="shared" si="418"/>
        <v>0</v>
      </c>
      <c r="AC1775" s="61">
        <f t="shared" si="419"/>
        <v>0</v>
      </c>
      <c r="AD1775" s="61">
        <f t="shared" si="420"/>
        <v>0</v>
      </c>
    </row>
    <row r="1776" spans="1:30" x14ac:dyDescent="0.3">
      <c r="A1776" s="39" t="str">
        <f>IF(Agua!A1778&gt;0,Agua!A1778,"-")</f>
        <v>-</v>
      </c>
      <c r="B1776" s="40">
        <f>Agua!C1778</f>
        <v>0</v>
      </c>
      <c r="C1776" s="72">
        <f>Agua!J1778</f>
        <v>0</v>
      </c>
      <c r="D1776" s="72">
        <f>Agua!M1778</f>
        <v>0</v>
      </c>
      <c r="E1776" s="72">
        <f t="shared" si="406"/>
        <v>0</v>
      </c>
      <c r="F1776" s="72">
        <f>Agua!P1778</f>
        <v>0</v>
      </c>
      <c r="G1776" s="72">
        <f t="shared" si="407"/>
        <v>0</v>
      </c>
      <c r="H1776" s="72">
        <f>Agua!S1778</f>
        <v>0</v>
      </c>
      <c r="I1776" s="72">
        <f t="shared" si="408"/>
        <v>0</v>
      </c>
      <c r="J1776" s="72">
        <f>Agua!V1778</f>
        <v>0</v>
      </c>
      <c r="K1776" s="72">
        <f t="shared" si="409"/>
        <v>0</v>
      </c>
      <c r="L1776" s="72">
        <f>Agua!X1778</f>
        <v>0</v>
      </c>
      <c r="M1776" s="72">
        <f t="shared" si="410"/>
        <v>0</v>
      </c>
      <c r="N1776" s="72">
        <f t="shared" si="411"/>
        <v>0</v>
      </c>
      <c r="O1776" s="41">
        <f>'Gas y Electricidad'!F1779</f>
        <v>0</v>
      </c>
      <c r="P1776" s="49">
        <f t="shared" si="412"/>
        <v>0</v>
      </c>
      <c r="Q1776" s="41">
        <f>'Gas y Electricidad'!J1779</f>
        <v>0</v>
      </c>
      <c r="R1776" s="49">
        <f t="shared" si="413"/>
        <v>0</v>
      </c>
      <c r="S1776" s="41">
        <f>'Gas y Electricidad'!M1779</f>
        <v>0</v>
      </c>
      <c r="T1776" s="42" t="e">
        <f t="shared" si="414"/>
        <v>#DIV/0!</v>
      </c>
      <c r="U1776" s="35">
        <f>'Gas y Electricidad'!Q1779</f>
        <v>0</v>
      </c>
      <c r="V1776" s="52">
        <f t="shared" si="415"/>
        <v>0</v>
      </c>
      <c r="W1776" s="63"/>
      <c r="X1776" s="63"/>
      <c r="Y1776" s="63"/>
      <c r="Z1776" s="57">
        <f t="shared" si="416"/>
        <v>0</v>
      </c>
      <c r="AA1776" s="59">
        <f t="shared" si="417"/>
        <v>0</v>
      </c>
      <c r="AB1776" s="58">
        <f t="shared" si="418"/>
        <v>0</v>
      </c>
      <c r="AC1776" s="61">
        <f t="shared" si="419"/>
        <v>0</v>
      </c>
      <c r="AD1776" s="61">
        <f t="shared" si="420"/>
        <v>0</v>
      </c>
    </row>
    <row r="1777" spans="1:30" x14ac:dyDescent="0.3">
      <c r="A1777" s="39" t="str">
        <f>IF(Agua!A1779&gt;0,Agua!A1779,"-")</f>
        <v>-</v>
      </c>
      <c r="B1777" s="40">
        <f>Agua!C1779</f>
        <v>0</v>
      </c>
      <c r="C1777" s="72">
        <f>Agua!J1779</f>
        <v>0</v>
      </c>
      <c r="D1777" s="72">
        <f>Agua!M1779</f>
        <v>0</v>
      </c>
      <c r="E1777" s="72">
        <f t="shared" si="406"/>
        <v>0</v>
      </c>
      <c r="F1777" s="72">
        <f>Agua!P1779</f>
        <v>0</v>
      </c>
      <c r="G1777" s="72">
        <f t="shared" si="407"/>
        <v>0</v>
      </c>
      <c r="H1777" s="72">
        <f>Agua!S1779</f>
        <v>0</v>
      </c>
      <c r="I1777" s="72">
        <f t="shared" si="408"/>
        <v>0</v>
      </c>
      <c r="J1777" s="72">
        <f>Agua!V1779</f>
        <v>0</v>
      </c>
      <c r="K1777" s="72">
        <f t="shared" si="409"/>
        <v>0</v>
      </c>
      <c r="L1777" s="72">
        <f>Agua!X1779</f>
        <v>0</v>
      </c>
      <c r="M1777" s="72">
        <f t="shared" si="410"/>
        <v>0</v>
      </c>
      <c r="N1777" s="72">
        <f t="shared" si="411"/>
        <v>0</v>
      </c>
      <c r="O1777" s="41">
        <f>'Gas y Electricidad'!F1780</f>
        <v>0</v>
      </c>
      <c r="P1777" s="49">
        <f t="shared" si="412"/>
        <v>0</v>
      </c>
      <c r="Q1777" s="41">
        <f>'Gas y Electricidad'!J1780</f>
        <v>0</v>
      </c>
      <c r="R1777" s="49">
        <f t="shared" si="413"/>
        <v>0</v>
      </c>
      <c r="S1777" s="41">
        <f>'Gas y Electricidad'!M1780</f>
        <v>0</v>
      </c>
      <c r="T1777" s="42" t="e">
        <f t="shared" si="414"/>
        <v>#DIV/0!</v>
      </c>
      <c r="U1777" s="35">
        <f>'Gas y Electricidad'!Q1780</f>
        <v>0</v>
      </c>
      <c r="V1777" s="52">
        <f t="shared" si="415"/>
        <v>0</v>
      </c>
      <c r="W1777" s="63"/>
      <c r="X1777" s="63"/>
      <c r="Y1777" s="63"/>
      <c r="Z1777" s="57">
        <f t="shared" si="416"/>
        <v>0</v>
      </c>
      <c r="AA1777" s="59">
        <f t="shared" si="417"/>
        <v>0</v>
      </c>
      <c r="AB1777" s="58">
        <f t="shared" si="418"/>
        <v>0</v>
      </c>
      <c r="AC1777" s="61">
        <f t="shared" si="419"/>
        <v>0</v>
      </c>
      <c r="AD1777" s="61">
        <f t="shared" si="420"/>
        <v>0</v>
      </c>
    </row>
    <row r="1778" spans="1:30" x14ac:dyDescent="0.3">
      <c r="A1778" s="39" t="str">
        <f>IF(Agua!A1780&gt;0,Agua!A1780,"-")</f>
        <v>-</v>
      </c>
      <c r="B1778" s="40">
        <f>Agua!C1780</f>
        <v>0</v>
      </c>
      <c r="C1778" s="72">
        <f>Agua!J1780</f>
        <v>0</v>
      </c>
      <c r="D1778" s="72">
        <f>Agua!M1780</f>
        <v>0</v>
      </c>
      <c r="E1778" s="72">
        <f t="shared" si="406"/>
        <v>0</v>
      </c>
      <c r="F1778" s="72">
        <f>Agua!P1780</f>
        <v>0</v>
      </c>
      <c r="G1778" s="72">
        <f t="shared" si="407"/>
        <v>0</v>
      </c>
      <c r="H1778" s="72">
        <f>Agua!S1780</f>
        <v>0</v>
      </c>
      <c r="I1778" s="72">
        <f t="shared" si="408"/>
        <v>0</v>
      </c>
      <c r="J1778" s="72">
        <f>Agua!V1780</f>
        <v>0</v>
      </c>
      <c r="K1778" s="72">
        <f t="shared" si="409"/>
        <v>0</v>
      </c>
      <c r="L1778" s="72">
        <f>Agua!X1780</f>
        <v>0</v>
      </c>
      <c r="M1778" s="72">
        <f t="shared" si="410"/>
        <v>0</v>
      </c>
      <c r="N1778" s="72">
        <f t="shared" si="411"/>
        <v>0</v>
      </c>
      <c r="O1778" s="41">
        <f>'Gas y Electricidad'!F1781</f>
        <v>0</v>
      </c>
      <c r="P1778" s="49">
        <f t="shared" si="412"/>
        <v>0</v>
      </c>
      <c r="Q1778" s="41">
        <f>'Gas y Electricidad'!J1781</f>
        <v>0</v>
      </c>
      <c r="R1778" s="49">
        <f t="shared" si="413"/>
        <v>0</v>
      </c>
      <c r="S1778" s="41">
        <f>'Gas y Electricidad'!M1781</f>
        <v>0</v>
      </c>
      <c r="T1778" s="42" t="e">
        <f t="shared" si="414"/>
        <v>#DIV/0!</v>
      </c>
      <c r="U1778" s="35">
        <f>'Gas y Electricidad'!Q1781</f>
        <v>0</v>
      </c>
      <c r="V1778" s="52">
        <f t="shared" si="415"/>
        <v>0</v>
      </c>
      <c r="W1778" s="63"/>
      <c r="X1778" s="63"/>
      <c r="Y1778" s="63"/>
      <c r="Z1778" s="57">
        <f t="shared" si="416"/>
        <v>0</v>
      </c>
      <c r="AA1778" s="59">
        <f t="shared" si="417"/>
        <v>0</v>
      </c>
      <c r="AB1778" s="58">
        <f t="shared" si="418"/>
        <v>0</v>
      </c>
      <c r="AC1778" s="61">
        <f t="shared" si="419"/>
        <v>0</v>
      </c>
      <c r="AD1778" s="61">
        <f t="shared" si="420"/>
        <v>0</v>
      </c>
    </row>
    <row r="1779" spans="1:30" x14ac:dyDescent="0.3">
      <c r="A1779" s="39" t="str">
        <f>IF(Agua!A1781&gt;0,Agua!A1781,"-")</f>
        <v>-</v>
      </c>
      <c r="B1779" s="40">
        <f>Agua!C1781</f>
        <v>0</v>
      </c>
      <c r="C1779" s="72">
        <f>Agua!J1781</f>
        <v>0</v>
      </c>
      <c r="D1779" s="72">
        <f>Agua!M1781</f>
        <v>0</v>
      </c>
      <c r="E1779" s="72">
        <f t="shared" ref="E1779:E1842" si="421">IF($B1779=0,0,(D1779/$B1779)*1000)</f>
        <v>0</v>
      </c>
      <c r="F1779" s="72">
        <f>Agua!P1781</f>
        <v>0</v>
      </c>
      <c r="G1779" s="72">
        <f t="shared" ref="G1779:G1842" si="422">IF($B1779=0,0,(F1779/$B1779)*1000)</f>
        <v>0</v>
      </c>
      <c r="H1779" s="72">
        <f>Agua!S1781</f>
        <v>0</v>
      </c>
      <c r="I1779" s="72">
        <f t="shared" ref="I1779:I1842" si="423">IF($B1779=0,0,(H1779/$B1779)*1000)</f>
        <v>0</v>
      </c>
      <c r="J1779" s="72">
        <f>Agua!V1781</f>
        <v>0</v>
      </c>
      <c r="K1779" s="72">
        <f t="shared" ref="K1779:K1842" si="424">IF($B1779=0,0,(J1779/$B1779)*1000)</f>
        <v>0</v>
      </c>
      <c r="L1779" s="72">
        <f>Agua!X1781</f>
        <v>0</v>
      </c>
      <c r="M1779" s="72">
        <f t="shared" ref="M1779:M1842" si="425">IF($B1779=0,0,(L1779/$B1779)*1000)</f>
        <v>0</v>
      </c>
      <c r="N1779" s="72">
        <f t="shared" ref="N1779:N1842" si="426">IF(C1779&gt;0,C1779/B1779*1000,0)</f>
        <v>0</v>
      </c>
      <c r="O1779" s="41">
        <f>'Gas y Electricidad'!F1782</f>
        <v>0</v>
      </c>
      <c r="P1779" s="49">
        <f t="shared" ref="P1779:P1842" si="427">IF($B1779=0,0,(O1779/$B1779)*3500)</f>
        <v>0</v>
      </c>
      <c r="Q1779" s="41">
        <f>'Gas y Electricidad'!J1782</f>
        <v>0</v>
      </c>
      <c r="R1779" s="49">
        <f t="shared" ref="R1779:R1842" si="428">IF($B1779=0,0,(Q1779/$B1779)*3785)</f>
        <v>0</v>
      </c>
      <c r="S1779" s="41">
        <f>'Gas y Electricidad'!M1782</f>
        <v>0</v>
      </c>
      <c r="T1779" s="42" t="e">
        <f t="shared" ref="T1779:T1842" si="429">IF($S1779="-","-",(S1779/$B1779)*1200)</f>
        <v>#DIV/0!</v>
      </c>
      <c r="U1779" s="35">
        <f>'Gas y Electricidad'!Q1782</f>
        <v>0</v>
      </c>
      <c r="V1779" s="52">
        <f t="shared" ref="V1779:V1842" si="430">IF($B1779=0,0,(U1779/$B1779))</f>
        <v>0</v>
      </c>
      <c r="W1779" s="63"/>
      <c r="X1779" s="63"/>
      <c r="Y1779" s="63"/>
      <c r="Z1779" s="57">
        <f t="shared" ref="Z1779:Z1842" si="431">(N1779/1000)*W1779</f>
        <v>0</v>
      </c>
      <c r="AA1779" s="59">
        <f t="shared" ref="AA1779:AA1842" si="432">(R1779+P1779)*X1779</f>
        <v>0</v>
      </c>
      <c r="AB1779" s="58">
        <f t="shared" ref="AB1779:AB1842" si="433">V1780*Y1779</f>
        <v>0</v>
      </c>
      <c r="AC1779" s="61">
        <f t="shared" ref="AC1779:AC1842" si="434">Z1779+AA1779+AB1779</f>
        <v>0</v>
      </c>
      <c r="AD1779" s="61">
        <f t="shared" ref="AD1779:AD1842" si="435">IF(B1779&gt;0,AC1779*B1779,0)</f>
        <v>0</v>
      </c>
    </row>
    <row r="1780" spans="1:30" x14ac:dyDescent="0.3">
      <c r="A1780" s="39" t="str">
        <f>IF(Agua!A1782&gt;0,Agua!A1782,"-")</f>
        <v>-</v>
      </c>
      <c r="B1780" s="40">
        <f>Agua!C1782</f>
        <v>0</v>
      </c>
      <c r="C1780" s="72">
        <f>Agua!J1782</f>
        <v>0</v>
      </c>
      <c r="D1780" s="72">
        <f>Agua!M1782</f>
        <v>0</v>
      </c>
      <c r="E1780" s="72">
        <f t="shared" si="421"/>
        <v>0</v>
      </c>
      <c r="F1780" s="72">
        <f>Agua!P1782</f>
        <v>0</v>
      </c>
      <c r="G1780" s="72">
        <f t="shared" si="422"/>
        <v>0</v>
      </c>
      <c r="H1780" s="72">
        <f>Agua!S1782</f>
        <v>0</v>
      </c>
      <c r="I1780" s="72">
        <f t="shared" si="423"/>
        <v>0</v>
      </c>
      <c r="J1780" s="72">
        <f>Agua!V1782</f>
        <v>0</v>
      </c>
      <c r="K1780" s="72">
        <f t="shared" si="424"/>
        <v>0</v>
      </c>
      <c r="L1780" s="72">
        <f>Agua!X1782</f>
        <v>0</v>
      </c>
      <c r="M1780" s="72">
        <f t="shared" si="425"/>
        <v>0</v>
      </c>
      <c r="N1780" s="72">
        <f t="shared" si="426"/>
        <v>0</v>
      </c>
      <c r="O1780" s="41">
        <f>'Gas y Electricidad'!F1783</f>
        <v>0</v>
      </c>
      <c r="P1780" s="49">
        <f t="shared" si="427"/>
        <v>0</v>
      </c>
      <c r="Q1780" s="41">
        <f>'Gas y Electricidad'!J1783</f>
        <v>0</v>
      </c>
      <c r="R1780" s="49">
        <f t="shared" si="428"/>
        <v>0</v>
      </c>
      <c r="S1780" s="41">
        <f>'Gas y Electricidad'!M1783</f>
        <v>0</v>
      </c>
      <c r="T1780" s="42" t="e">
        <f t="shared" si="429"/>
        <v>#DIV/0!</v>
      </c>
      <c r="U1780" s="35">
        <f>'Gas y Electricidad'!Q1783</f>
        <v>0</v>
      </c>
      <c r="V1780" s="52">
        <f t="shared" si="430"/>
        <v>0</v>
      </c>
      <c r="W1780" s="63"/>
      <c r="X1780" s="63"/>
      <c r="Y1780" s="63"/>
      <c r="Z1780" s="57">
        <f t="shared" si="431"/>
        <v>0</v>
      </c>
      <c r="AA1780" s="59">
        <f t="shared" si="432"/>
        <v>0</v>
      </c>
      <c r="AB1780" s="58">
        <f t="shared" si="433"/>
        <v>0</v>
      </c>
      <c r="AC1780" s="61">
        <f t="shared" si="434"/>
        <v>0</v>
      </c>
      <c r="AD1780" s="61">
        <f t="shared" si="435"/>
        <v>0</v>
      </c>
    </row>
    <row r="1781" spans="1:30" x14ac:dyDescent="0.3">
      <c r="A1781" s="39" t="str">
        <f>IF(Agua!A1783&gt;0,Agua!A1783,"-")</f>
        <v>-</v>
      </c>
      <c r="B1781" s="40">
        <f>Agua!C1783</f>
        <v>0</v>
      </c>
      <c r="C1781" s="72">
        <f>Agua!J1783</f>
        <v>0</v>
      </c>
      <c r="D1781" s="72">
        <f>Agua!M1783</f>
        <v>0</v>
      </c>
      <c r="E1781" s="72">
        <f t="shared" si="421"/>
        <v>0</v>
      </c>
      <c r="F1781" s="72">
        <f>Agua!P1783</f>
        <v>0</v>
      </c>
      <c r="G1781" s="72">
        <f t="shared" si="422"/>
        <v>0</v>
      </c>
      <c r="H1781" s="72">
        <f>Agua!S1783</f>
        <v>0</v>
      </c>
      <c r="I1781" s="72">
        <f t="shared" si="423"/>
        <v>0</v>
      </c>
      <c r="J1781" s="72">
        <f>Agua!V1783</f>
        <v>0</v>
      </c>
      <c r="K1781" s="72">
        <f t="shared" si="424"/>
        <v>0</v>
      </c>
      <c r="L1781" s="72">
        <f>Agua!X1783</f>
        <v>0</v>
      </c>
      <c r="M1781" s="72">
        <f t="shared" si="425"/>
        <v>0</v>
      </c>
      <c r="N1781" s="72">
        <f t="shared" si="426"/>
        <v>0</v>
      </c>
      <c r="O1781" s="41">
        <f>'Gas y Electricidad'!F1784</f>
        <v>0</v>
      </c>
      <c r="P1781" s="49">
        <f t="shared" si="427"/>
        <v>0</v>
      </c>
      <c r="Q1781" s="41">
        <f>'Gas y Electricidad'!J1784</f>
        <v>0</v>
      </c>
      <c r="R1781" s="49">
        <f t="shared" si="428"/>
        <v>0</v>
      </c>
      <c r="S1781" s="41">
        <f>'Gas y Electricidad'!M1784</f>
        <v>0</v>
      </c>
      <c r="T1781" s="42" t="e">
        <f t="shared" si="429"/>
        <v>#DIV/0!</v>
      </c>
      <c r="U1781" s="35">
        <f>'Gas y Electricidad'!Q1784</f>
        <v>0</v>
      </c>
      <c r="V1781" s="52">
        <f t="shared" si="430"/>
        <v>0</v>
      </c>
      <c r="W1781" s="63"/>
      <c r="X1781" s="63"/>
      <c r="Y1781" s="63"/>
      <c r="Z1781" s="57">
        <f t="shared" si="431"/>
        <v>0</v>
      </c>
      <c r="AA1781" s="59">
        <f t="shared" si="432"/>
        <v>0</v>
      </c>
      <c r="AB1781" s="58">
        <f t="shared" si="433"/>
        <v>0</v>
      </c>
      <c r="AC1781" s="61">
        <f t="shared" si="434"/>
        <v>0</v>
      </c>
      <c r="AD1781" s="61">
        <f t="shared" si="435"/>
        <v>0</v>
      </c>
    </row>
    <row r="1782" spans="1:30" x14ac:dyDescent="0.3">
      <c r="A1782" s="39" t="str">
        <f>IF(Agua!A1784&gt;0,Agua!A1784,"-")</f>
        <v>-</v>
      </c>
      <c r="B1782" s="40">
        <f>Agua!C1784</f>
        <v>0</v>
      </c>
      <c r="C1782" s="72">
        <f>Agua!J1784</f>
        <v>0</v>
      </c>
      <c r="D1782" s="72">
        <f>Agua!M1784</f>
        <v>0</v>
      </c>
      <c r="E1782" s="72">
        <f t="shared" si="421"/>
        <v>0</v>
      </c>
      <c r="F1782" s="72">
        <f>Agua!P1784</f>
        <v>0</v>
      </c>
      <c r="G1782" s="72">
        <f t="shared" si="422"/>
        <v>0</v>
      </c>
      <c r="H1782" s="72">
        <f>Agua!S1784</f>
        <v>0</v>
      </c>
      <c r="I1782" s="72">
        <f t="shared" si="423"/>
        <v>0</v>
      </c>
      <c r="J1782" s="72">
        <f>Agua!V1784</f>
        <v>0</v>
      </c>
      <c r="K1782" s="72">
        <f t="shared" si="424"/>
        <v>0</v>
      </c>
      <c r="L1782" s="72">
        <f>Agua!X1784</f>
        <v>0</v>
      </c>
      <c r="M1782" s="72">
        <f t="shared" si="425"/>
        <v>0</v>
      </c>
      <c r="N1782" s="72">
        <f t="shared" si="426"/>
        <v>0</v>
      </c>
      <c r="O1782" s="41">
        <f>'Gas y Electricidad'!F1785</f>
        <v>0</v>
      </c>
      <c r="P1782" s="49">
        <f t="shared" si="427"/>
        <v>0</v>
      </c>
      <c r="Q1782" s="41">
        <f>'Gas y Electricidad'!J1785</f>
        <v>0</v>
      </c>
      <c r="R1782" s="49">
        <f t="shared" si="428"/>
        <v>0</v>
      </c>
      <c r="S1782" s="41">
        <f>'Gas y Electricidad'!M1785</f>
        <v>0</v>
      </c>
      <c r="T1782" s="42" t="e">
        <f t="shared" si="429"/>
        <v>#DIV/0!</v>
      </c>
      <c r="U1782" s="35">
        <f>'Gas y Electricidad'!Q1785</f>
        <v>0</v>
      </c>
      <c r="V1782" s="52">
        <f t="shared" si="430"/>
        <v>0</v>
      </c>
      <c r="W1782" s="63"/>
      <c r="X1782" s="63"/>
      <c r="Y1782" s="63"/>
      <c r="Z1782" s="57">
        <f t="shared" si="431"/>
        <v>0</v>
      </c>
      <c r="AA1782" s="59">
        <f t="shared" si="432"/>
        <v>0</v>
      </c>
      <c r="AB1782" s="58">
        <f t="shared" si="433"/>
        <v>0</v>
      </c>
      <c r="AC1782" s="61">
        <f t="shared" si="434"/>
        <v>0</v>
      </c>
      <c r="AD1782" s="61">
        <f t="shared" si="435"/>
        <v>0</v>
      </c>
    </row>
    <row r="1783" spans="1:30" x14ac:dyDescent="0.3">
      <c r="A1783" s="39" t="str">
        <f>IF(Agua!A1785&gt;0,Agua!A1785,"-")</f>
        <v>-</v>
      </c>
      <c r="B1783" s="40">
        <f>Agua!C1785</f>
        <v>0</v>
      </c>
      <c r="C1783" s="72">
        <f>Agua!J1785</f>
        <v>0</v>
      </c>
      <c r="D1783" s="72">
        <f>Agua!M1785</f>
        <v>0</v>
      </c>
      <c r="E1783" s="72">
        <f t="shared" si="421"/>
        <v>0</v>
      </c>
      <c r="F1783" s="72">
        <f>Agua!P1785</f>
        <v>0</v>
      </c>
      <c r="G1783" s="72">
        <f t="shared" si="422"/>
        <v>0</v>
      </c>
      <c r="H1783" s="72">
        <f>Agua!S1785</f>
        <v>0</v>
      </c>
      <c r="I1783" s="72">
        <f t="shared" si="423"/>
        <v>0</v>
      </c>
      <c r="J1783" s="72">
        <f>Agua!V1785</f>
        <v>0</v>
      </c>
      <c r="K1783" s="72">
        <f t="shared" si="424"/>
        <v>0</v>
      </c>
      <c r="L1783" s="72">
        <f>Agua!X1785</f>
        <v>0</v>
      </c>
      <c r="M1783" s="72">
        <f t="shared" si="425"/>
        <v>0</v>
      </c>
      <c r="N1783" s="72">
        <f t="shared" si="426"/>
        <v>0</v>
      </c>
      <c r="O1783" s="41">
        <f>'Gas y Electricidad'!F1786</f>
        <v>0</v>
      </c>
      <c r="P1783" s="49">
        <f t="shared" si="427"/>
        <v>0</v>
      </c>
      <c r="Q1783" s="41">
        <f>'Gas y Electricidad'!J1786</f>
        <v>0</v>
      </c>
      <c r="R1783" s="49">
        <f t="shared" si="428"/>
        <v>0</v>
      </c>
      <c r="S1783" s="41">
        <f>'Gas y Electricidad'!M1786</f>
        <v>0</v>
      </c>
      <c r="T1783" s="42" t="e">
        <f t="shared" si="429"/>
        <v>#DIV/0!</v>
      </c>
      <c r="U1783" s="35">
        <f>'Gas y Electricidad'!Q1786</f>
        <v>0</v>
      </c>
      <c r="V1783" s="52">
        <f t="shared" si="430"/>
        <v>0</v>
      </c>
      <c r="W1783" s="63"/>
      <c r="X1783" s="63"/>
      <c r="Y1783" s="63"/>
      <c r="Z1783" s="57">
        <f t="shared" si="431"/>
        <v>0</v>
      </c>
      <c r="AA1783" s="59">
        <f t="shared" si="432"/>
        <v>0</v>
      </c>
      <c r="AB1783" s="58">
        <f t="shared" si="433"/>
        <v>0</v>
      </c>
      <c r="AC1783" s="61">
        <f t="shared" si="434"/>
        <v>0</v>
      </c>
      <c r="AD1783" s="61">
        <f t="shared" si="435"/>
        <v>0</v>
      </c>
    </row>
    <row r="1784" spans="1:30" x14ac:dyDescent="0.3">
      <c r="A1784" s="39" t="str">
        <f>IF(Agua!A1786&gt;0,Agua!A1786,"-")</f>
        <v>-</v>
      </c>
      <c r="B1784" s="40">
        <f>Agua!C1786</f>
        <v>0</v>
      </c>
      <c r="C1784" s="72">
        <f>Agua!J1786</f>
        <v>0</v>
      </c>
      <c r="D1784" s="72">
        <f>Agua!M1786</f>
        <v>0</v>
      </c>
      <c r="E1784" s="72">
        <f t="shared" si="421"/>
        <v>0</v>
      </c>
      <c r="F1784" s="72">
        <f>Agua!P1786</f>
        <v>0</v>
      </c>
      <c r="G1784" s="72">
        <f t="shared" si="422"/>
        <v>0</v>
      </c>
      <c r="H1784" s="72">
        <f>Agua!S1786</f>
        <v>0</v>
      </c>
      <c r="I1784" s="72">
        <f t="shared" si="423"/>
        <v>0</v>
      </c>
      <c r="J1784" s="72">
        <f>Agua!V1786</f>
        <v>0</v>
      </c>
      <c r="K1784" s="72">
        <f t="shared" si="424"/>
        <v>0</v>
      </c>
      <c r="L1784" s="72">
        <f>Agua!X1786</f>
        <v>0</v>
      </c>
      <c r="M1784" s="72">
        <f t="shared" si="425"/>
        <v>0</v>
      </c>
      <c r="N1784" s="72">
        <f t="shared" si="426"/>
        <v>0</v>
      </c>
      <c r="O1784" s="41">
        <f>'Gas y Electricidad'!F1787</f>
        <v>0</v>
      </c>
      <c r="P1784" s="49">
        <f t="shared" si="427"/>
        <v>0</v>
      </c>
      <c r="Q1784" s="41">
        <f>'Gas y Electricidad'!J1787</f>
        <v>0</v>
      </c>
      <c r="R1784" s="49">
        <f t="shared" si="428"/>
        <v>0</v>
      </c>
      <c r="S1784" s="41">
        <f>'Gas y Electricidad'!M1787</f>
        <v>0</v>
      </c>
      <c r="T1784" s="42" t="e">
        <f t="shared" si="429"/>
        <v>#DIV/0!</v>
      </c>
      <c r="U1784" s="35">
        <f>'Gas y Electricidad'!Q1787</f>
        <v>0</v>
      </c>
      <c r="V1784" s="52">
        <f t="shared" si="430"/>
        <v>0</v>
      </c>
      <c r="W1784" s="63"/>
      <c r="X1784" s="63"/>
      <c r="Y1784" s="63"/>
      <c r="Z1784" s="57">
        <f t="shared" si="431"/>
        <v>0</v>
      </c>
      <c r="AA1784" s="59">
        <f t="shared" si="432"/>
        <v>0</v>
      </c>
      <c r="AB1784" s="58">
        <f t="shared" si="433"/>
        <v>0</v>
      </c>
      <c r="AC1784" s="61">
        <f t="shared" si="434"/>
        <v>0</v>
      </c>
      <c r="AD1784" s="61">
        <f t="shared" si="435"/>
        <v>0</v>
      </c>
    </row>
    <row r="1785" spans="1:30" x14ac:dyDescent="0.3">
      <c r="A1785" s="39" t="str">
        <f>IF(Agua!A1787&gt;0,Agua!A1787,"-")</f>
        <v>-</v>
      </c>
      <c r="B1785" s="40">
        <f>Agua!C1787</f>
        <v>0</v>
      </c>
      <c r="C1785" s="72">
        <f>Agua!J1787</f>
        <v>0</v>
      </c>
      <c r="D1785" s="72">
        <f>Agua!M1787</f>
        <v>0</v>
      </c>
      <c r="E1785" s="72">
        <f t="shared" si="421"/>
        <v>0</v>
      </c>
      <c r="F1785" s="72">
        <f>Agua!P1787</f>
        <v>0</v>
      </c>
      <c r="G1785" s="72">
        <f t="shared" si="422"/>
        <v>0</v>
      </c>
      <c r="H1785" s="72">
        <f>Agua!S1787</f>
        <v>0</v>
      </c>
      <c r="I1785" s="72">
        <f t="shared" si="423"/>
        <v>0</v>
      </c>
      <c r="J1785" s="72">
        <f>Agua!V1787</f>
        <v>0</v>
      </c>
      <c r="K1785" s="72">
        <f t="shared" si="424"/>
        <v>0</v>
      </c>
      <c r="L1785" s="72">
        <f>Agua!X1787</f>
        <v>0</v>
      </c>
      <c r="M1785" s="72">
        <f t="shared" si="425"/>
        <v>0</v>
      </c>
      <c r="N1785" s="72">
        <f t="shared" si="426"/>
        <v>0</v>
      </c>
      <c r="O1785" s="41">
        <f>'Gas y Electricidad'!F1788</f>
        <v>0</v>
      </c>
      <c r="P1785" s="49">
        <f t="shared" si="427"/>
        <v>0</v>
      </c>
      <c r="Q1785" s="41">
        <f>'Gas y Electricidad'!J1788</f>
        <v>0</v>
      </c>
      <c r="R1785" s="49">
        <f t="shared" si="428"/>
        <v>0</v>
      </c>
      <c r="S1785" s="41">
        <f>'Gas y Electricidad'!M1788</f>
        <v>0</v>
      </c>
      <c r="T1785" s="42" t="e">
        <f t="shared" si="429"/>
        <v>#DIV/0!</v>
      </c>
      <c r="U1785" s="35">
        <f>'Gas y Electricidad'!Q1788</f>
        <v>0</v>
      </c>
      <c r="V1785" s="52">
        <f t="shared" si="430"/>
        <v>0</v>
      </c>
      <c r="W1785" s="63"/>
      <c r="X1785" s="63"/>
      <c r="Y1785" s="63"/>
      <c r="Z1785" s="57">
        <f t="shared" si="431"/>
        <v>0</v>
      </c>
      <c r="AA1785" s="59">
        <f t="shared" si="432"/>
        <v>0</v>
      </c>
      <c r="AB1785" s="58">
        <f t="shared" si="433"/>
        <v>0</v>
      </c>
      <c r="AC1785" s="61">
        <f t="shared" si="434"/>
        <v>0</v>
      </c>
      <c r="AD1785" s="61">
        <f t="shared" si="435"/>
        <v>0</v>
      </c>
    </row>
    <row r="1786" spans="1:30" x14ac:dyDescent="0.3">
      <c r="A1786" s="39" t="str">
        <f>IF(Agua!A1788&gt;0,Agua!A1788,"-")</f>
        <v>-</v>
      </c>
      <c r="B1786" s="40">
        <f>Agua!C1788</f>
        <v>0</v>
      </c>
      <c r="C1786" s="72">
        <f>Agua!J1788</f>
        <v>0</v>
      </c>
      <c r="D1786" s="72">
        <f>Agua!M1788</f>
        <v>0</v>
      </c>
      <c r="E1786" s="72">
        <f t="shared" si="421"/>
        <v>0</v>
      </c>
      <c r="F1786" s="72">
        <f>Agua!P1788</f>
        <v>0</v>
      </c>
      <c r="G1786" s="72">
        <f t="shared" si="422"/>
        <v>0</v>
      </c>
      <c r="H1786" s="72">
        <f>Agua!S1788</f>
        <v>0</v>
      </c>
      <c r="I1786" s="72">
        <f t="shared" si="423"/>
        <v>0</v>
      </c>
      <c r="J1786" s="72">
        <f>Agua!V1788</f>
        <v>0</v>
      </c>
      <c r="K1786" s="72">
        <f t="shared" si="424"/>
        <v>0</v>
      </c>
      <c r="L1786" s="72">
        <f>Agua!X1788</f>
        <v>0</v>
      </c>
      <c r="M1786" s="72">
        <f t="shared" si="425"/>
        <v>0</v>
      </c>
      <c r="N1786" s="72">
        <f t="shared" si="426"/>
        <v>0</v>
      </c>
      <c r="O1786" s="41">
        <f>'Gas y Electricidad'!F1789</f>
        <v>0</v>
      </c>
      <c r="P1786" s="49">
        <f t="shared" si="427"/>
        <v>0</v>
      </c>
      <c r="Q1786" s="41">
        <f>'Gas y Electricidad'!J1789</f>
        <v>0</v>
      </c>
      <c r="R1786" s="49">
        <f t="shared" si="428"/>
        <v>0</v>
      </c>
      <c r="S1786" s="41">
        <f>'Gas y Electricidad'!M1789</f>
        <v>0</v>
      </c>
      <c r="T1786" s="42" t="e">
        <f t="shared" si="429"/>
        <v>#DIV/0!</v>
      </c>
      <c r="U1786" s="35">
        <f>'Gas y Electricidad'!Q1789</f>
        <v>0</v>
      </c>
      <c r="V1786" s="52">
        <f t="shared" si="430"/>
        <v>0</v>
      </c>
      <c r="W1786" s="63"/>
      <c r="X1786" s="63"/>
      <c r="Y1786" s="63"/>
      <c r="Z1786" s="57">
        <f t="shared" si="431"/>
        <v>0</v>
      </c>
      <c r="AA1786" s="59">
        <f t="shared" si="432"/>
        <v>0</v>
      </c>
      <c r="AB1786" s="58">
        <f t="shared" si="433"/>
        <v>0</v>
      </c>
      <c r="AC1786" s="61">
        <f t="shared" si="434"/>
        <v>0</v>
      </c>
      <c r="AD1786" s="61">
        <f t="shared" si="435"/>
        <v>0</v>
      </c>
    </row>
    <row r="1787" spans="1:30" x14ac:dyDescent="0.3">
      <c r="A1787" s="39" t="str">
        <f>IF(Agua!A1789&gt;0,Agua!A1789,"-")</f>
        <v>-</v>
      </c>
      <c r="B1787" s="40">
        <f>Agua!C1789</f>
        <v>0</v>
      </c>
      <c r="C1787" s="72">
        <f>Agua!J1789</f>
        <v>0</v>
      </c>
      <c r="D1787" s="72">
        <f>Agua!M1789</f>
        <v>0</v>
      </c>
      <c r="E1787" s="72">
        <f t="shared" si="421"/>
        <v>0</v>
      </c>
      <c r="F1787" s="72">
        <f>Agua!P1789</f>
        <v>0</v>
      </c>
      <c r="G1787" s="72">
        <f t="shared" si="422"/>
        <v>0</v>
      </c>
      <c r="H1787" s="72">
        <f>Agua!S1789</f>
        <v>0</v>
      </c>
      <c r="I1787" s="72">
        <f t="shared" si="423"/>
        <v>0</v>
      </c>
      <c r="J1787" s="72">
        <f>Agua!V1789</f>
        <v>0</v>
      </c>
      <c r="K1787" s="72">
        <f t="shared" si="424"/>
        <v>0</v>
      </c>
      <c r="L1787" s="72">
        <f>Agua!X1789</f>
        <v>0</v>
      </c>
      <c r="M1787" s="72">
        <f t="shared" si="425"/>
        <v>0</v>
      </c>
      <c r="N1787" s="72">
        <f t="shared" si="426"/>
        <v>0</v>
      </c>
      <c r="O1787" s="41">
        <f>'Gas y Electricidad'!F1790</f>
        <v>0</v>
      </c>
      <c r="P1787" s="49">
        <f t="shared" si="427"/>
        <v>0</v>
      </c>
      <c r="Q1787" s="41">
        <f>'Gas y Electricidad'!J1790</f>
        <v>0</v>
      </c>
      <c r="R1787" s="49">
        <f t="shared" si="428"/>
        <v>0</v>
      </c>
      <c r="S1787" s="41">
        <f>'Gas y Electricidad'!M1790</f>
        <v>0</v>
      </c>
      <c r="T1787" s="42" t="e">
        <f t="shared" si="429"/>
        <v>#DIV/0!</v>
      </c>
      <c r="U1787" s="35">
        <f>'Gas y Electricidad'!Q1790</f>
        <v>0</v>
      </c>
      <c r="V1787" s="52">
        <f t="shared" si="430"/>
        <v>0</v>
      </c>
      <c r="W1787" s="63"/>
      <c r="X1787" s="63"/>
      <c r="Y1787" s="63"/>
      <c r="Z1787" s="57">
        <f t="shared" si="431"/>
        <v>0</v>
      </c>
      <c r="AA1787" s="59">
        <f t="shared" si="432"/>
        <v>0</v>
      </c>
      <c r="AB1787" s="58">
        <f t="shared" si="433"/>
        <v>0</v>
      </c>
      <c r="AC1787" s="61">
        <f t="shared" si="434"/>
        <v>0</v>
      </c>
      <c r="AD1787" s="61">
        <f t="shared" si="435"/>
        <v>0</v>
      </c>
    </row>
    <row r="1788" spans="1:30" x14ac:dyDescent="0.3">
      <c r="A1788" s="39" t="str">
        <f>IF(Agua!A1790&gt;0,Agua!A1790,"-")</f>
        <v>-</v>
      </c>
      <c r="B1788" s="40">
        <f>Agua!C1790</f>
        <v>0</v>
      </c>
      <c r="C1788" s="72">
        <f>Agua!J1790</f>
        <v>0</v>
      </c>
      <c r="D1788" s="72">
        <f>Agua!M1790</f>
        <v>0</v>
      </c>
      <c r="E1788" s="72">
        <f t="shared" si="421"/>
        <v>0</v>
      </c>
      <c r="F1788" s="72">
        <f>Agua!P1790</f>
        <v>0</v>
      </c>
      <c r="G1788" s="72">
        <f t="shared" si="422"/>
        <v>0</v>
      </c>
      <c r="H1788" s="72">
        <f>Agua!S1790</f>
        <v>0</v>
      </c>
      <c r="I1788" s="72">
        <f t="shared" si="423"/>
        <v>0</v>
      </c>
      <c r="J1788" s="72">
        <f>Agua!V1790</f>
        <v>0</v>
      </c>
      <c r="K1788" s="72">
        <f t="shared" si="424"/>
        <v>0</v>
      </c>
      <c r="L1788" s="72">
        <f>Agua!X1790</f>
        <v>0</v>
      </c>
      <c r="M1788" s="72">
        <f t="shared" si="425"/>
        <v>0</v>
      </c>
      <c r="N1788" s="72">
        <f t="shared" si="426"/>
        <v>0</v>
      </c>
      <c r="O1788" s="41">
        <f>'Gas y Electricidad'!F1791</f>
        <v>0</v>
      </c>
      <c r="P1788" s="49">
        <f t="shared" si="427"/>
        <v>0</v>
      </c>
      <c r="Q1788" s="41">
        <f>'Gas y Electricidad'!J1791</f>
        <v>0</v>
      </c>
      <c r="R1788" s="49">
        <f t="shared" si="428"/>
        <v>0</v>
      </c>
      <c r="S1788" s="41">
        <f>'Gas y Electricidad'!M1791</f>
        <v>0</v>
      </c>
      <c r="T1788" s="42" t="e">
        <f t="shared" si="429"/>
        <v>#DIV/0!</v>
      </c>
      <c r="U1788" s="35">
        <f>'Gas y Electricidad'!Q1791</f>
        <v>0</v>
      </c>
      <c r="V1788" s="52">
        <f t="shared" si="430"/>
        <v>0</v>
      </c>
      <c r="W1788" s="63"/>
      <c r="X1788" s="63"/>
      <c r="Y1788" s="63"/>
      <c r="Z1788" s="57">
        <f t="shared" si="431"/>
        <v>0</v>
      </c>
      <c r="AA1788" s="59">
        <f t="shared" si="432"/>
        <v>0</v>
      </c>
      <c r="AB1788" s="58">
        <f t="shared" si="433"/>
        <v>0</v>
      </c>
      <c r="AC1788" s="61">
        <f t="shared" si="434"/>
        <v>0</v>
      </c>
      <c r="AD1788" s="61">
        <f t="shared" si="435"/>
        <v>0</v>
      </c>
    </row>
    <row r="1789" spans="1:30" x14ac:dyDescent="0.3">
      <c r="A1789" s="39" t="str">
        <f>IF(Agua!A1791&gt;0,Agua!A1791,"-")</f>
        <v>-</v>
      </c>
      <c r="B1789" s="40">
        <f>Agua!C1791</f>
        <v>0</v>
      </c>
      <c r="C1789" s="72">
        <f>Agua!J1791</f>
        <v>0</v>
      </c>
      <c r="D1789" s="72">
        <f>Agua!M1791</f>
        <v>0</v>
      </c>
      <c r="E1789" s="72">
        <f t="shared" si="421"/>
        <v>0</v>
      </c>
      <c r="F1789" s="72">
        <f>Agua!P1791</f>
        <v>0</v>
      </c>
      <c r="G1789" s="72">
        <f t="shared" si="422"/>
        <v>0</v>
      </c>
      <c r="H1789" s="72">
        <f>Agua!S1791</f>
        <v>0</v>
      </c>
      <c r="I1789" s="72">
        <f t="shared" si="423"/>
        <v>0</v>
      </c>
      <c r="J1789" s="72">
        <f>Agua!V1791</f>
        <v>0</v>
      </c>
      <c r="K1789" s="72">
        <f t="shared" si="424"/>
        <v>0</v>
      </c>
      <c r="L1789" s="72">
        <f>Agua!X1791</f>
        <v>0</v>
      </c>
      <c r="M1789" s="72">
        <f t="shared" si="425"/>
        <v>0</v>
      </c>
      <c r="N1789" s="72">
        <f t="shared" si="426"/>
        <v>0</v>
      </c>
      <c r="O1789" s="41">
        <f>'Gas y Electricidad'!F1792</f>
        <v>0</v>
      </c>
      <c r="P1789" s="49">
        <f t="shared" si="427"/>
        <v>0</v>
      </c>
      <c r="Q1789" s="41">
        <f>'Gas y Electricidad'!J1792</f>
        <v>0</v>
      </c>
      <c r="R1789" s="49">
        <f t="shared" si="428"/>
        <v>0</v>
      </c>
      <c r="S1789" s="41">
        <f>'Gas y Electricidad'!M1792</f>
        <v>0</v>
      </c>
      <c r="T1789" s="42" t="e">
        <f t="shared" si="429"/>
        <v>#DIV/0!</v>
      </c>
      <c r="U1789" s="35">
        <f>'Gas y Electricidad'!Q1792</f>
        <v>0</v>
      </c>
      <c r="V1789" s="52">
        <f t="shared" si="430"/>
        <v>0</v>
      </c>
      <c r="W1789" s="63"/>
      <c r="X1789" s="63"/>
      <c r="Y1789" s="63"/>
      <c r="Z1789" s="57">
        <f t="shared" si="431"/>
        <v>0</v>
      </c>
      <c r="AA1789" s="59">
        <f t="shared" si="432"/>
        <v>0</v>
      </c>
      <c r="AB1789" s="58">
        <f t="shared" si="433"/>
        <v>0</v>
      </c>
      <c r="AC1789" s="61">
        <f t="shared" si="434"/>
        <v>0</v>
      </c>
      <c r="AD1789" s="61">
        <f t="shared" si="435"/>
        <v>0</v>
      </c>
    </row>
    <row r="1790" spans="1:30" x14ac:dyDescent="0.3">
      <c r="A1790" s="39" t="str">
        <f>IF(Agua!A1792&gt;0,Agua!A1792,"-")</f>
        <v>-</v>
      </c>
      <c r="B1790" s="40">
        <f>Agua!C1792</f>
        <v>0</v>
      </c>
      <c r="C1790" s="72">
        <f>Agua!J1792</f>
        <v>0</v>
      </c>
      <c r="D1790" s="72">
        <f>Agua!M1792</f>
        <v>0</v>
      </c>
      <c r="E1790" s="72">
        <f t="shared" si="421"/>
        <v>0</v>
      </c>
      <c r="F1790" s="72">
        <f>Agua!P1792</f>
        <v>0</v>
      </c>
      <c r="G1790" s="72">
        <f t="shared" si="422"/>
        <v>0</v>
      </c>
      <c r="H1790" s="72">
        <f>Agua!S1792</f>
        <v>0</v>
      </c>
      <c r="I1790" s="72">
        <f t="shared" si="423"/>
        <v>0</v>
      </c>
      <c r="J1790" s="72">
        <f>Agua!V1792</f>
        <v>0</v>
      </c>
      <c r="K1790" s="72">
        <f t="shared" si="424"/>
        <v>0</v>
      </c>
      <c r="L1790" s="72">
        <f>Agua!X1792</f>
        <v>0</v>
      </c>
      <c r="M1790" s="72">
        <f t="shared" si="425"/>
        <v>0</v>
      </c>
      <c r="N1790" s="72">
        <f t="shared" si="426"/>
        <v>0</v>
      </c>
      <c r="O1790" s="41">
        <f>'Gas y Electricidad'!F1793</f>
        <v>0</v>
      </c>
      <c r="P1790" s="49">
        <f t="shared" si="427"/>
        <v>0</v>
      </c>
      <c r="Q1790" s="41">
        <f>'Gas y Electricidad'!J1793</f>
        <v>0</v>
      </c>
      <c r="R1790" s="49">
        <f t="shared" si="428"/>
        <v>0</v>
      </c>
      <c r="S1790" s="41">
        <f>'Gas y Electricidad'!M1793</f>
        <v>0</v>
      </c>
      <c r="T1790" s="42" t="e">
        <f t="shared" si="429"/>
        <v>#DIV/0!</v>
      </c>
      <c r="U1790" s="35">
        <f>'Gas y Electricidad'!Q1793</f>
        <v>0</v>
      </c>
      <c r="V1790" s="52">
        <f t="shared" si="430"/>
        <v>0</v>
      </c>
      <c r="W1790" s="63"/>
      <c r="X1790" s="63"/>
      <c r="Y1790" s="63"/>
      <c r="Z1790" s="57">
        <f t="shared" si="431"/>
        <v>0</v>
      </c>
      <c r="AA1790" s="59">
        <f t="shared" si="432"/>
        <v>0</v>
      </c>
      <c r="AB1790" s="58">
        <f t="shared" si="433"/>
        <v>0</v>
      </c>
      <c r="AC1790" s="61">
        <f t="shared" si="434"/>
        <v>0</v>
      </c>
      <c r="AD1790" s="61">
        <f t="shared" si="435"/>
        <v>0</v>
      </c>
    </row>
    <row r="1791" spans="1:30" x14ac:dyDescent="0.3">
      <c r="A1791" s="39" t="str">
        <f>IF(Agua!A1793&gt;0,Agua!A1793,"-")</f>
        <v>-</v>
      </c>
      <c r="B1791" s="40">
        <f>Agua!C1793</f>
        <v>0</v>
      </c>
      <c r="C1791" s="72">
        <f>Agua!J1793</f>
        <v>0</v>
      </c>
      <c r="D1791" s="72">
        <f>Agua!M1793</f>
        <v>0</v>
      </c>
      <c r="E1791" s="72">
        <f t="shared" si="421"/>
        <v>0</v>
      </c>
      <c r="F1791" s="72">
        <f>Agua!P1793</f>
        <v>0</v>
      </c>
      <c r="G1791" s="72">
        <f t="shared" si="422"/>
        <v>0</v>
      </c>
      <c r="H1791" s="72">
        <f>Agua!S1793</f>
        <v>0</v>
      </c>
      <c r="I1791" s="72">
        <f t="shared" si="423"/>
        <v>0</v>
      </c>
      <c r="J1791" s="72">
        <f>Agua!V1793</f>
        <v>0</v>
      </c>
      <c r="K1791" s="72">
        <f t="shared" si="424"/>
        <v>0</v>
      </c>
      <c r="L1791" s="72">
        <f>Agua!X1793</f>
        <v>0</v>
      </c>
      <c r="M1791" s="72">
        <f t="shared" si="425"/>
        <v>0</v>
      </c>
      <c r="N1791" s="72">
        <f t="shared" si="426"/>
        <v>0</v>
      </c>
      <c r="O1791" s="41">
        <f>'Gas y Electricidad'!F1794</f>
        <v>0</v>
      </c>
      <c r="P1791" s="49">
        <f t="shared" si="427"/>
        <v>0</v>
      </c>
      <c r="Q1791" s="41">
        <f>'Gas y Electricidad'!J1794</f>
        <v>0</v>
      </c>
      <c r="R1791" s="49">
        <f t="shared" si="428"/>
        <v>0</v>
      </c>
      <c r="S1791" s="41">
        <f>'Gas y Electricidad'!M1794</f>
        <v>0</v>
      </c>
      <c r="T1791" s="42" t="e">
        <f t="shared" si="429"/>
        <v>#DIV/0!</v>
      </c>
      <c r="U1791" s="35">
        <f>'Gas y Electricidad'!Q1794</f>
        <v>0</v>
      </c>
      <c r="V1791" s="52">
        <f t="shared" si="430"/>
        <v>0</v>
      </c>
      <c r="W1791" s="63"/>
      <c r="X1791" s="63"/>
      <c r="Y1791" s="63"/>
      <c r="Z1791" s="57">
        <f t="shared" si="431"/>
        <v>0</v>
      </c>
      <c r="AA1791" s="59">
        <f t="shared" si="432"/>
        <v>0</v>
      </c>
      <c r="AB1791" s="58">
        <f t="shared" si="433"/>
        <v>0</v>
      </c>
      <c r="AC1791" s="61">
        <f t="shared" si="434"/>
        <v>0</v>
      </c>
      <c r="AD1791" s="61">
        <f t="shared" si="435"/>
        <v>0</v>
      </c>
    </row>
    <row r="1792" spans="1:30" x14ac:dyDescent="0.3">
      <c r="A1792" s="39" t="str">
        <f>IF(Agua!A1794&gt;0,Agua!A1794,"-")</f>
        <v>-</v>
      </c>
      <c r="B1792" s="40">
        <f>Agua!C1794</f>
        <v>0</v>
      </c>
      <c r="C1792" s="72">
        <f>Agua!J1794</f>
        <v>0</v>
      </c>
      <c r="D1792" s="72">
        <f>Agua!M1794</f>
        <v>0</v>
      </c>
      <c r="E1792" s="72">
        <f t="shared" si="421"/>
        <v>0</v>
      </c>
      <c r="F1792" s="72">
        <f>Agua!P1794</f>
        <v>0</v>
      </c>
      <c r="G1792" s="72">
        <f t="shared" si="422"/>
        <v>0</v>
      </c>
      <c r="H1792" s="72">
        <f>Agua!S1794</f>
        <v>0</v>
      </c>
      <c r="I1792" s="72">
        <f t="shared" si="423"/>
        <v>0</v>
      </c>
      <c r="J1792" s="72">
        <f>Agua!V1794</f>
        <v>0</v>
      </c>
      <c r="K1792" s="72">
        <f t="shared" si="424"/>
        <v>0</v>
      </c>
      <c r="L1792" s="72">
        <f>Agua!X1794</f>
        <v>0</v>
      </c>
      <c r="M1792" s="72">
        <f t="shared" si="425"/>
        <v>0</v>
      </c>
      <c r="N1792" s="72">
        <f t="shared" si="426"/>
        <v>0</v>
      </c>
      <c r="O1792" s="41">
        <f>'Gas y Electricidad'!F1795</f>
        <v>0</v>
      </c>
      <c r="P1792" s="49">
        <f t="shared" si="427"/>
        <v>0</v>
      </c>
      <c r="Q1792" s="41">
        <f>'Gas y Electricidad'!J1795</f>
        <v>0</v>
      </c>
      <c r="R1792" s="49">
        <f t="shared" si="428"/>
        <v>0</v>
      </c>
      <c r="S1792" s="41">
        <f>'Gas y Electricidad'!M1795</f>
        <v>0</v>
      </c>
      <c r="T1792" s="42" t="e">
        <f t="shared" si="429"/>
        <v>#DIV/0!</v>
      </c>
      <c r="U1792" s="35">
        <f>'Gas y Electricidad'!Q1795</f>
        <v>0</v>
      </c>
      <c r="V1792" s="52">
        <f t="shared" si="430"/>
        <v>0</v>
      </c>
      <c r="W1792" s="63"/>
      <c r="X1792" s="63"/>
      <c r="Y1792" s="63"/>
      <c r="Z1792" s="57">
        <f t="shared" si="431"/>
        <v>0</v>
      </c>
      <c r="AA1792" s="59">
        <f t="shared" si="432"/>
        <v>0</v>
      </c>
      <c r="AB1792" s="58">
        <f t="shared" si="433"/>
        <v>0</v>
      </c>
      <c r="AC1792" s="61">
        <f t="shared" si="434"/>
        <v>0</v>
      </c>
      <c r="AD1792" s="61">
        <f t="shared" si="435"/>
        <v>0</v>
      </c>
    </row>
    <row r="1793" spans="1:30" x14ac:dyDescent="0.3">
      <c r="A1793" s="39" t="str">
        <f>IF(Agua!A1795&gt;0,Agua!A1795,"-")</f>
        <v>-</v>
      </c>
      <c r="B1793" s="40">
        <f>Agua!C1795</f>
        <v>0</v>
      </c>
      <c r="C1793" s="72">
        <f>Agua!J1795</f>
        <v>0</v>
      </c>
      <c r="D1793" s="72">
        <f>Agua!M1795</f>
        <v>0</v>
      </c>
      <c r="E1793" s="72">
        <f t="shared" si="421"/>
        <v>0</v>
      </c>
      <c r="F1793" s="72">
        <f>Agua!P1795</f>
        <v>0</v>
      </c>
      <c r="G1793" s="72">
        <f t="shared" si="422"/>
        <v>0</v>
      </c>
      <c r="H1793" s="72">
        <f>Agua!S1795</f>
        <v>0</v>
      </c>
      <c r="I1793" s="72">
        <f t="shared" si="423"/>
        <v>0</v>
      </c>
      <c r="J1793" s="72">
        <f>Agua!V1795</f>
        <v>0</v>
      </c>
      <c r="K1793" s="72">
        <f t="shared" si="424"/>
        <v>0</v>
      </c>
      <c r="L1793" s="72">
        <f>Agua!X1795</f>
        <v>0</v>
      </c>
      <c r="M1793" s="72">
        <f t="shared" si="425"/>
        <v>0</v>
      </c>
      <c r="N1793" s="72">
        <f t="shared" si="426"/>
        <v>0</v>
      </c>
      <c r="O1793" s="41">
        <f>'Gas y Electricidad'!F1796</f>
        <v>0</v>
      </c>
      <c r="P1793" s="49">
        <f t="shared" si="427"/>
        <v>0</v>
      </c>
      <c r="Q1793" s="41">
        <f>'Gas y Electricidad'!J1796</f>
        <v>0</v>
      </c>
      <c r="R1793" s="49">
        <f t="shared" si="428"/>
        <v>0</v>
      </c>
      <c r="S1793" s="41">
        <f>'Gas y Electricidad'!M1796</f>
        <v>0</v>
      </c>
      <c r="T1793" s="42" t="e">
        <f t="shared" si="429"/>
        <v>#DIV/0!</v>
      </c>
      <c r="U1793" s="35">
        <f>'Gas y Electricidad'!Q1796</f>
        <v>0</v>
      </c>
      <c r="V1793" s="52">
        <f t="shared" si="430"/>
        <v>0</v>
      </c>
      <c r="W1793" s="63"/>
      <c r="X1793" s="63"/>
      <c r="Y1793" s="63"/>
      <c r="Z1793" s="57">
        <f t="shared" si="431"/>
        <v>0</v>
      </c>
      <c r="AA1793" s="59">
        <f t="shared" si="432"/>
        <v>0</v>
      </c>
      <c r="AB1793" s="58">
        <f t="shared" si="433"/>
        <v>0</v>
      </c>
      <c r="AC1793" s="61">
        <f t="shared" si="434"/>
        <v>0</v>
      </c>
      <c r="AD1793" s="61">
        <f t="shared" si="435"/>
        <v>0</v>
      </c>
    </row>
    <row r="1794" spans="1:30" x14ac:dyDescent="0.3">
      <c r="A1794" s="39" t="str">
        <f>IF(Agua!A1796&gt;0,Agua!A1796,"-")</f>
        <v>-</v>
      </c>
      <c r="B1794" s="40">
        <f>Agua!C1796</f>
        <v>0</v>
      </c>
      <c r="C1794" s="72">
        <f>Agua!J1796</f>
        <v>0</v>
      </c>
      <c r="D1794" s="72">
        <f>Agua!M1796</f>
        <v>0</v>
      </c>
      <c r="E1794" s="72">
        <f t="shared" si="421"/>
        <v>0</v>
      </c>
      <c r="F1794" s="72">
        <f>Agua!P1796</f>
        <v>0</v>
      </c>
      <c r="G1794" s="72">
        <f t="shared" si="422"/>
        <v>0</v>
      </c>
      <c r="H1794" s="72">
        <f>Agua!S1796</f>
        <v>0</v>
      </c>
      <c r="I1794" s="72">
        <f t="shared" si="423"/>
        <v>0</v>
      </c>
      <c r="J1794" s="72">
        <f>Agua!V1796</f>
        <v>0</v>
      </c>
      <c r="K1794" s="72">
        <f t="shared" si="424"/>
        <v>0</v>
      </c>
      <c r="L1794" s="72">
        <f>Agua!X1796</f>
        <v>0</v>
      </c>
      <c r="M1794" s="72">
        <f t="shared" si="425"/>
        <v>0</v>
      </c>
      <c r="N1794" s="72">
        <f t="shared" si="426"/>
        <v>0</v>
      </c>
      <c r="O1794" s="41">
        <f>'Gas y Electricidad'!F1797</f>
        <v>0</v>
      </c>
      <c r="P1794" s="49">
        <f t="shared" si="427"/>
        <v>0</v>
      </c>
      <c r="Q1794" s="41">
        <f>'Gas y Electricidad'!J1797</f>
        <v>0</v>
      </c>
      <c r="R1794" s="49">
        <f t="shared" si="428"/>
        <v>0</v>
      </c>
      <c r="S1794" s="41">
        <f>'Gas y Electricidad'!M1797</f>
        <v>0</v>
      </c>
      <c r="T1794" s="42" t="e">
        <f t="shared" si="429"/>
        <v>#DIV/0!</v>
      </c>
      <c r="U1794" s="35">
        <f>'Gas y Electricidad'!Q1797</f>
        <v>0</v>
      </c>
      <c r="V1794" s="52">
        <f t="shared" si="430"/>
        <v>0</v>
      </c>
      <c r="W1794" s="63"/>
      <c r="X1794" s="63"/>
      <c r="Y1794" s="63"/>
      <c r="Z1794" s="57">
        <f t="shared" si="431"/>
        <v>0</v>
      </c>
      <c r="AA1794" s="59">
        <f t="shared" si="432"/>
        <v>0</v>
      </c>
      <c r="AB1794" s="58">
        <f t="shared" si="433"/>
        <v>0</v>
      </c>
      <c r="AC1794" s="61">
        <f t="shared" si="434"/>
        <v>0</v>
      </c>
      <c r="AD1794" s="61">
        <f t="shared" si="435"/>
        <v>0</v>
      </c>
    </row>
    <row r="1795" spans="1:30" x14ac:dyDescent="0.3">
      <c r="A1795" s="39" t="str">
        <f>IF(Agua!A1797&gt;0,Agua!A1797,"-")</f>
        <v>-</v>
      </c>
      <c r="B1795" s="40">
        <f>Agua!C1797</f>
        <v>0</v>
      </c>
      <c r="C1795" s="72">
        <f>Agua!J1797</f>
        <v>0</v>
      </c>
      <c r="D1795" s="72">
        <f>Agua!M1797</f>
        <v>0</v>
      </c>
      <c r="E1795" s="72">
        <f t="shared" si="421"/>
        <v>0</v>
      </c>
      <c r="F1795" s="72">
        <f>Agua!P1797</f>
        <v>0</v>
      </c>
      <c r="G1795" s="72">
        <f t="shared" si="422"/>
        <v>0</v>
      </c>
      <c r="H1795" s="72">
        <f>Agua!S1797</f>
        <v>0</v>
      </c>
      <c r="I1795" s="72">
        <f t="shared" si="423"/>
        <v>0</v>
      </c>
      <c r="J1795" s="72">
        <f>Agua!V1797</f>
        <v>0</v>
      </c>
      <c r="K1795" s="72">
        <f t="shared" si="424"/>
        <v>0</v>
      </c>
      <c r="L1795" s="72">
        <f>Agua!X1797</f>
        <v>0</v>
      </c>
      <c r="M1795" s="72">
        <f t="shared" si="425"/>
        <v>0</v>
      </c>
      <c r="N1795" s="72">
        <f t="shared" si="426"/>
        <v>0</v>
      </c>
      <c r="O1795" s="41">
        <f>'Gas y Electricidad'!F1798</f>
        <v>0</v>
      </c>
      <c r="P1795" s="49">
        <f t="shared" si="427"/>
        <v>0</v>
      </c>
      <c r="Q1795" s="41">
        <f>'Gas y Electricidad'!J1798</f>
        <v>0</v>
      </c>
      <c r="R1795" s="49">
        <f t="shared" si="428"/>
        <v>0</v>
      </c>
      <c r="S1795" s="41">
        <f>'Gas y Electricidad'!M1798</f>
        <v>0</v>
      </c>
      <c r="T1795" s="42" t="e">
        <f t="shared" si="429"/>
        <v>#DIV/0!</v>
      </c>
      <c r="U1795" s="35">
        <f>'Gas y Electricidad'!Q1798</f>
        <v>0</v>
      </c>
      <c r="V1795" s="52">
        <f t="shared" si="430"/>
        <v>0</v>
      </c>
      <c r="W1795" s="63"/>
      <c r="X1795" s="63"/>
      <c r="Y1795" s="63"/>
      <c r="Z1795" s="57">
        <f t="shared" si="431"/>
        <v>0</v>
      </c>
      <c r="AA1795" s="59">
        <f t="shared" si="432"/>
        <v>0</v>
      </c>
      <c r="AB1795" s="58">
        <f t="shared" si="433"/>
        <v>0</v>
      </c>
      <c r="AC1795" s="61">
        <f t="shared" si="434"/>
        <v>0</v>
      </c>
      <c r="AD1795" s="61">
        <f t="shared" si="435"/>
        <v>0</v>
      </c>
    </row>
    <row r="1796" spans="1:30" x14ac:dyDescent="0.3">
      <c r="A1796" s="39" t="str">
        <f>IF(Agua!A1798&gt;0,Agua!A1798,"-")</f>
        <v>-</v>
      </c>
      <c r="B1796" s="40">
        <f>Agua!C1798</f>
        <v>0</v>
      </c>
      <c r="C1796" s="72">
        <f>Agua!J1798</f>
        <v>0</v>
      </c>
      <c r="D1796" s="72">
        <f>Agua!M1798</f>
        <v>0</v>
      </c>
      <c r="E1796" s="72">
        <f t="shared" si="421"/>
        <v>0</v>
      </c>
      <c r="F1796" s="72">
        <f>Agua!P1798</f>
        <v>0</v>
      </c>
      <c r="G1796" s="72">
        <f t="shared" si="422"/>
        <v>0</v>
      </c>
      <c r="H1796" s="72">
        <f>Agua!S1798</f>
        <v>0</v>
      </c>
      <c r="I1796" s="72">
        <f t="shared" si="423"/>
        <v>0</v>
      </c>
      <c r="J1796" s="72">
        <f>Agua!V1798</f>
        <v>0</v>
      </c>
      <c r="K1796" s="72">
        <f t="shared" si="424"/>
        <v>0</v>
      </c>
      <c r="L1796" s="72">
        <f>Agua!X1798</f>
        <v>0</v>
      </c>
      <c r="M1796" s="72">
        <f t="shared" si="425"/>
        <v>0</v>
      </c>
      <c r="N1796" s="72">
        <f t="shared" si="426"/>
        <v>0</v>
      </c>
      <c r="O1796" s="41">
        <f>'Gas y Electricidad'!F1799</f>
        <v>0</v>
      </c>
      <c r="P1796" s="49">
        <f t="shared" si="427"/>
        <v>0</v>
      </c>
      <c r="Q1796" s="41">
        <f>'Gas y Electricidad'!J1799</f>
        <v>0</v>
      </c>
      <c r="R1796" s="49">
        <f t="shared" si="428"/>
        <v>0</v>
      </c>
      <c r="S1796" s="41">
        <f>'Gas y Electricidad'!M1799</f>
        <v>0</v>
      </c>
      <c r="T1796" s="42" t="e">
        <f t="shared" si="429"/>
        <v>#DIV/0!</v>
      </c>
      <c r="U1796" s="35">
        <f>'Gas y Electricidad'!Q1799</f>
        <v>0</v>
      </c>
      <c r="V1796" s="52">
        <f t="shared" si="430"/>
        <v>0</v>
      </c>
      <c r="W1796" s="63"/>
      <c r="X1796" s="63"/>
      <c r="Y1796" s="63"/>
      <c r="Z1796" s="57">
        <f t="shared" si="431"/>
        <v>0</v>
      </c>
      <c r="AA1796" s="59">
        <f t="shared" si="432"/>
        <v>0</v>
      </c>
      <c r="AB1796" s="58">
        <f t="shared" si="433"/>
        <v>0</v>
      </c>
      <c r="AC1796" s="61">
        <f t="shared" si="434"/>
        <v>0</v>
      </c>
      <c r="AD1796" s="61">
        <f t="shared" si="435"/>
        <v>0</v>
      </c>
    </row>
    <row r="1797" spans="1:30" x14ac:dyDescent="0.3">
      <c r="A1797" s="39" t="str">
        <f>IF(Agua!A1799&gt;0,Agua!A1799,"-")</f>
        <v>-</v>
      </c>
      <c r="B1797" s="40">
        <f>Agua!C1799</f>
        <v>0</v>
      </c>
      <c r="C1797" s="72">
        <f>Agua!J1799</f>
        <v>0</v>
      </c>
      <c r="D1797" s="72">
        <f>Agua!M1799</f>
        <v>0</v>
      </c>
      <c r="E1797" s="72">
        <f t="shared" si="421"/>
        <v>0</v>
      </c>
      <c r="F1797" s="72">
        <f>Agua!P1799</f>
        <v>0</v>
      </c>
      <c r="G1797" s="72">
        <f t="shared" si="422"/>
        <v>0</v>
      </c>
      <c r="H1797" s="72">
        <f>Agua!S1799</f>
        <v>0</v>
      </c>
      <c r="I1797" s="72">
        <f t="shared" si="423"/>
        <v>0</v>
      </c>
      <c r="J1797" s="72">
        <f>Agua!V1799</f>
        <v>0</v>
      </c>
      <c r="K1797" s="72">
        <f t="shared" si="424"/>
        <v>0</v>
      </c>
      <c r="L1797" s="72">
        <f>Agua!X1799</f>
        <v>0</v>
      </c>
      <c r="M1797" s="72">
        <f t="shared" si="425"/>
        <v>0</v>
      </c>
      <c r="N1797" s="72">
        <f t="shared" si="426"/>
        <v>0</v>
      </c>
      <c r="O1797" s="41">
        <f>'Gas y Electricidad'!F1800</f>
        <v>0</v>
      </c>
      <c r="P1797" s="49">
        <f t="shared" si="427"/>
        <v>0</v>
      </c>
      <c r="Q1797" s="41">
        <f>'Gas y Electricidad'!J1800</f>
        <v>0</v>
      </c>
      <c r="R1797" s="49">
        <f t="shared" si="428"/>
        <v>0</v>
      </c>
      <c r="S1797" s="41">
        <f>'Gas y Electricidad'!M1800</f>
        <v>0</v>
      </c>
      <c r="T1797" s="42" t="e">
        <f t="shared" si="429"/>
        <v>#DIV/0!</v>
      </c>
      <c r="U1797" s="35">
        <f>'Gas y Electricidad'!Q1800</f>
        <v>0</v>
      </c>
      <c r="V1797" s="52">
        <f t="shared" si="430"/>
        <v>0</v>
      </c>
      <c r="W1797" s="63"/>
      <c r="X1797" s="63"/>
      <c r="Y1797" s="63"/>
      <c r="Z1797" s="57">
        <f t="shared" si="431"/>
        <v>0</v>
      </c>
      <c r="AA1797" s="59">
        <f t="shared" si="432"/>
        <v>0</v>
      </c>
      <c r="AB1797" s="58">
        <f t="shared" si="433"/>
        <v>0</v>
      </c>
      <c r="AC1797" s="61">
        <f t="shared" si="434"/>
        <v>0</v>
      </c>
      <c r="AD1797" s="61">
        <f t="shared" si="435"/>
        <v>0</v>
      </c>
    </row>
    <row r="1798" spans="1:30" x14ac:dyDescent="0.3">
      <c r="A1798" s="39" t="str">
        <f>IF(Agua!A1800&gt;0,Agua!A1800,"-")</f>
        <v>-</v>
      </c>
      <c r="B1798" s="40">
        <f>Agua!C1800</f>
        <v>0</v>
      </c>
      <c r="C1798" s="72">
        <f>Agua!J1800</f>
        <v>0</v>
      </c>
      <c r="D1798" s="72">
        <f>Agua!M1800</f>
        <v>0</v>
      </c>
      <c r="E1798" s="72">
        <f t="shared" si="421"/>
        <v>0</v>
      </c>
      <c r="F1798" s="72">
        <f>Agua!P1800</f>
        <v>0</v>
      </c>
      <c r="G1798" s="72">
        <f t="shared" si="422"/>
        <v>0</v>
      </c>
      <c r="H1798" s="72">
        <f>Agua!S1800</f>
        <v>0</v>
      </c>
      <c r="I1798" s="72">
        <f t="shared" si="423"/>
        <v>0</v>
      </c>
      <c r="J1798" s="72">
        <f>Agua!V1800</f>
        <v>0</v>
      </c>
      <c r="K1798" s="72">
        <f t="shared" si="424"/>
        <v>0</v>
      </c>
      <c r="L1798" s="72">
        <f>Agua!X1800</f>
        <v>0</v>
      </c>
      <c r="M1798" s="72">
        <f t="shared" si="425"/>
        <v>0</v>
      </c>
      <c r="N1798" s="72">
        <f t="shared" si="426"/>
        <v>0</v>
      </c>
      <c r="O1798" s="41">
        <f>'Gas y Electricidad'!F1801</f>
        <v>0</v>
      </c>
      <c r="P1798" s="49">
        <f t="shared" si="427"/>
        <v>0</v>
      </c>
      <c r="Q1798" s="41">
        <f>'Gas y Electricidad'!J1801</f>
        <v>0</v>
      </c>
      <c r="R1798" s="49">
        <f t="shared" si="428"/>
        <v>0</v>
      </c>
      <c r="S1798" s="41">
        <f>'Gas y Electricidad'!M1801</f>
        <v>0</v>
      </c>
      <c r="T1798" s="42" t="e">
        <f t="shared" si="429"/>
        <v>#DIV/0!</v>
      </c>
      <c r="U1798" s="35">
        <f>'Gas y Electricidad'!Q1801</f>
        <v>0</v>
      </c>
      <c r="V1798" s="52">
        <f t="shared" si="430"/>
        <v>0</v>
      </c>
      <c r="W1798" s="63"/>
      <c r="X1798" s="63"/>
      <c r="Y1798" s="63"/>
      <c r="Z1798" s="57">
        <f t="shared" si="431"/>
        <v>0</v>
      </c>
      <c r="AA1798" s="59">
        <f t="shared" si="432"/>
        <v>0</v>
      </c>
      <c r="AB1798" s="58">
        <f t="shared" si="433"/>
        <v>0</v>
      </c>
      <c r="AC1798" s="61">
        <f t="shared" si="434"/>
        <v>0</v>
      </c>
      <c r="AD1798" s="61">
        <f t="shared" si="435"/>
        <v>0</v>
      </c>
    </row>
    <row r="1799" spans="1:30" x14ac:dyDescent="0.3">
      <c r="A1799" s="39" t="str">
        <f>IF(Agua!A1801&gt;0,Agua!A1801,"-")</f>
        <v>-</v>
      </c>
      <c r="B1799" s="40">
        <f>Agua!C1801</f>
        <v>0</v>
      </c>
      <c r="C1799" s="72">
        <f>Agua!J1801</f>
        <v>0</v>
      </c>
      <c r="D1799" s="72">
        <f>Agua!M1801</f>
        <v>0</v>
      </c>
      <c r="E1799" s="72">
        <f t="shared" si="421"/>
        <v>0</v>
      </c>
      <c r="F1799" s="72">
        <f>Agua!P1801</f>
        <v>0</v>
      </c>
      <c r="G1799" s="72">
        <f t="shared" si="422"/>
        <v>0</v>
      </c>
      <c r="H1799" s="72">
        <f>Agua!S1801</f>
        <v>0</v>
      </c>
      <c r="I1799" s="72">
        <f t="shared" si="423"/>
        <v>0</v>
      </c>
      <c r="J1799" s="72">
        <f>Agua!V1801</f>
        <v>0</v>
      </c>
      <c r="K1799" s="72">
        <f t="shared" si="424"/>
        <v>0</v>
      </c>
      <c r="L1799" s="72">
        <f>Agua!X1801</f>
        <v>0</v>
      </c>
      <c r="M1799" s="72">
        <f t="shared" si="425"/>
        <v>0</v>
      </c>
      <c r="N1799" s="72">
        <f t="shared" si="426"/>
        <v>0</v>
      </c>
      <c r="O1799" s="41">
        <f>'Gas y Electricidad'!F1802</f>
        <v>0</v>
      </c>
      <c r="P1799" s="49">
        <f t="shared" si="427"/>
        <v>0</v>
      </c>
      <c r="Q1799" s="41">
        <f>'Gas y Electricidad'!J1802</f>
        <v>0</v>
      </c>
      <c r="R1799" s="49">
        <f t="shared" si="428"/>
        <v>0</v>
      </c>
      <c r="S1799" s="41">
        <f>'Gas y Electricidad'!M1802</f>
        <v>0</v>
      </c>
      <c r="T1799" s="42" t="e">
        <f t="shared" si="429"/>
        <v>#DIV/0!</v>
      </c>
      <c r="U1799" s="35">
        <f>'Gas y Electricidad'!Q1802</f>
        <v>0</v>
      </c>
      <c r="V1799" s="52">
        <f t="shared" si="430"/>
        <v>0</v>
      </c>
      <c r="W1799" s="63"/>
      <c r="X1799" s="63"/>
      <c r="Y1799" s="63"/>
      <c r="Z1799" s="57">
        <f t="shared" si="431"/>
        <v>0</v>
      </c>
      <c r="AA1799" s="59">
        <f t="shared" si="432"/>
        <v>0</v>
      </c>
      <c r="AB1799" s="58">
        <f t="shared" si="433"/>
        <v>0</v>
      </c>
      <c r="AC1799" s="61">
        <f t="shared" si="434"/>
        <v>0</v>
      </c>
      <c r="AD1799" s="61">
        <f t="shared" si="435"/>
        <v>0</v>
      </c>
    </row>
    <row r="1800" spans="1:30" x14ac:dyDescent="0.3">
      <c r="A1800" s="39" t="str">
        <f>IF(Agua!A1802&gt;0,Agua!A1802,"-")</f>
        <v>-</v>
      </c>
      <c r="B1800" s="40">
        <f>Agua!C1802</f>
        <v>0</v>
      </c>
      <c r="C1800" s="72">
        <f>Agua!J1802</f>
        <v>0</v>
      </c>
      <c r="D1800" s="72">
        <f>Agua!M1802</f>
        <v>0</v>
      </c>
      <c r="E1800" s="72">
        <f t="shared" si="421"/>
        <v>0</v>
      </c>
      <c r="F1800" s="72">
        <f>Agua!P1802</f>
        <v>0</v>
      </c>
      <c r="G1800" s="72">
        <f t="shared" si="422"/>
        <v>0</v>
      </c>
      <c r="H1800" s="72">
        <f>Agua!S1802</f>
        <v>0</v>
      </c>
      <c r="I1800" s="72">
        <f t="shared" si="423"/>
        <v>0</v>
      </c>
      <c r="J1800" s="72">
        <f>Agua!V1802</f>
        <v>0</v>
      </c>
      <c r="K1800" s="72">
        <f t="shared" si="424"/>
        <v>0</v>
      </c>
      <c r="L1800" s="72">
        <f>Agua!X1802</f>
        <v>0</v>
      </c>
      <c r="M1800" s="72">
        <f t="shared" si="425"/>
        <v>0</v>
      </c>
      <c r="N1800" s="72">
        <f t="shared" si="426"/>
        <v>0</v>
      </c>
      <c r="O1800" s="41">
        <f>'Gas y Electricidad'!F1803</f>
        <v>0</v>
      </c>
      <c r="P1800" s="49">
        <f t="shared" si="427"/>
        <v>0</v>
      </c>
      <c r="Q1800" s="41">
        <f>'Gas y Electricidad'!J1803</f>
        <v>0</v>
      </c>
      <c r="R1800" s="49">
        <f t="shared" si="428"/>
        <v>0</v>
      </c>
      <c r="S1800" s="41">
        <f>'Gas y Electricidad'!M1803</f>
        <v>0</v>
      </c>
      <c r="T1800" s="42" t="e">
        <f t="shared" si="429"/>
        <v>#DIV/0!</v>
      </c>
      <c r="U1800" s="35">
        <f>'Gas y Electricidad'!Q1803</f>
        <v>0</v>
      </c>
      <c r="V1800" s="52">
        <f t="shared" si="430"/>
        <v>0</v>
      </c>
      <c r="W1800" s="63"/>
      <c r="X1800" s="63"/>
      <c r="Y1800" s="63"/>
      <c r="Z1800" s="57">
        <f t="shared" si="431"/>
        <v>0</v>
      </c>
      <c r="AA1800" s="59">
        <f t="shared" si="432"/>
        <v>0</v>
      </c>
      <c r="AB1800" s="58">
        <f t="shared" si="433"/>
        <v>0</v>
      </c>
      <c r="AC1800" s="61">
        <f t="shared" si="434"/>
        <v>0</v>
      </c>
      <c r="AD1800" s="61">
        <f t="shared" si="435"/>
        <v>0</v>
      </c>
    </row>
    <row r="1801" spans="1:30" x14ac:dyDescent="0.3">
      <c r="A1801" s="39" t="str">
        <f>IF(Agua!A1803&gt;0,Agua!A1803,"-")</f>
        <v>-</v>
      </c>
      <c r="B1801" s="40">
        <f>Agua!C1803</f>
        <v>0</v>
      </c>
      <c r="C1801" s="72">
        <f>Agua!J1803</f>
        <v>0</v>
      </c>
      <c r="D1801" s="72">
        <f>Agua!M1803</f>
        <v>0</v>
      </c>
      <c r="E1801" s="72">
        <f t="shared" si="421"/>
        <v>0</v>
      </c>
      <c r="F1801" s="72">
        <f>Agua!P1803</f>
        <v>0</v>
      </c>
      <c r="G1801" s="72">
        <f t="shared" si="422"/>
        <v>0</v>
      </c>
      <c r="H1801" s="72">
        <f>Agua!S1803</f>
        <v>0</v>
      </c>
      <c r="I1801" s="72">
        <f t="shared" si="423"/>
        <v>0</v>
      </c>
      <c r="J1801" s="72">
        <f>Agua!V1803</f>
        <v>0</v>
      </c>
      <c r="K1801" s="72">
        <f t="shared" si="424"/>
        <v>0</v>
      </c>
      <c r="L1801" s="72">
        <f>Agua!X1803</f>
        <v>0</v>
      </c>
      <c r="M1801" s="72">
        <f t="shared" si="425"/>
        <v>0</v>
      </c>
      <c r="N1801" s="72">
        <f t="shared" si="426"/>
        <v>0</v>
      </c>
      <c r="O1801" s="41">
        <f>'Gas y Electricidad'!F1804</f>
        <v>0</v>
      </c>
      <c r="P1801" s="49">
        <f t="shared" si="427"/>
        <v>0</v>
      </c>
      <c r="Q1801" s="41">
        <f>'Gas y Electricidad'!J1804</f>
        <v>0</v>
      </c>
      <c r="R1801" s="49">
        <f t="shared" si="428"/>
        <v>0</v>
      </c>
      <c r="S1801" s="41">
        <f>'Gas y Electricidad'!M1804</f>
        <v>0</v>
      </c>
      <c r="T1801" s="42" t="e">
        <f t="shared" si="429"/>
        <v>#DIV/0!</v>
      </c>
      <c r="U1801" s="35">
        <f>'Gas y Electricidad'!Q1804</f>
        <v>0</v>
      </c>
      <c r="V1801" s="52">
        <f t="shared" si="430"/>
        <v>0</v>
      </c>
      <c r="W1801" s="63"/>
      <c r="X1801" s="63"/>
      <c r="Y1801" s="63"/>
      <c r="Z1801" s="57">
        <f t="shared" si="431"/>
        <v>0</v>
      </c>
      <c r="AA1801" s="59">
        <f t="shared" si="432"/>
        <v>0</v>
      </c>
      <c r="AB1801" s="58">
        <f t="shared" si="433"/>
        <v>0</v>
      </c>
      <c r="AC1801" s="61">
        <f t="shared" si="434"/>
        <v>0</v>
      </c>
      <c r="AD1801" s="61">
        <f t="shared" si="435"/>
        <v>0</v>
      </c>
    </row>
    <row r="1802" spans="1:30" x14ac:dyDescent="0.3">
      <c r="A1802" s="39" t="str">
        <f>IF(Agua!A1804&gt;0,Agua!A1804,"-")</f>
        <v>-</v>
      </c>
      <c r="B1802" s="40">
        <f>Agua!C1804</f>
        <v>0</v>
      </c>
      <c r="C1802" s="72">
        <f>Agua!J1804</f>
        <v>0</v>
      </c>
      <c r="D1802" s="72">
        <f>Agua!M1804</f>
        <v>0</v>
      </c>
      <c r="E1802" s="72">
        <f t="shared" si="421"/>
        <v>0</v>
      </c>
      <c r="F1802" s="72">
        <f>Agua!P1804</f>
        <v>0</v>
      </c>
      <c r="G1802" s="72">
        <f t="shared" si="422"/>
        <v>0</v>
      </c>
      <c r="H1802" s="72">
        <f>Agua!S1804</f>
        <v>0</v>
      </c>
      <c r="I1802" s="72">
        <f t="shared" si="423"/>
        <v>0</v>
      </c>
      <c r="J1802" s="72">
        <f>Agua!V1804</f>
        <v>0</v>
      </c>
      <c r="K1802" s="72">
        <f t="shared" si="424"/>
        <v>0</v>
      </c>
      <c r="L1802" s="72">
        <f>Agua!X1804</f>
        <v>0</v>
      </c>
      <c r="M1802" s="72">
        <f t="shared" si="425"/>
        <v>0</v>
      </c>
      <c r="N1802" s="72">
        <f t="shared" si="426"/>
        <v>0</v>
      </c>
      <c r="O1802" s="41">
        <f>'Gas y Electricidad'!F1805</f>
        <v>0</v>
      </c>
      <c r="P1802" s="49">
        <f t="shared" si="427"/>
        <v>0</v>
      </c>
      <c r="Q1802" s="41">
        <f>'Gas y Electricidad'!J1805</f>
        <v>0</v>
      </c>
      <c r="R1802" s="49">
        <f t="shared" si="428"/>
        <v>0</v>
      </c>
      <c r="S1802" s="41">
        <f>'Gas y Electricidad'!M1805</f>
        <v>0</v>
      </c>
      <c r="T1802" s="42" t="e">
        <f t="shared" si="429"/>
        <v>#DIV/0!</v>
      </c>
      <c r="U1802" s="35">
        <f>'Gas y Electricidad'!Q1805</f>
        <v>0</v>
      </c>
      <c r="V1802" s="52">
        <f t="shared" si="430"/>
        <v>0</v>
      </c>
      <c r="W1802" s="63"/>
      <c r="X1802" s="63"/>
      <c r="Y1802" s="63"/>
      <c r="Z1802" s="57">
        <f t="shared" si="431"/>
        <v>0</v>
      </c>
      <c r="AA1802" s="59">
        <f t="shared" si="432"/>
        <v>0</v>
      </c>
      <c r="AB1802" s="58">
        <f t="shared" si="433"/>
        <v>0</v>
      </c>
      <c r="AC1802" s="61">
        <f t="shared" si="434"/>
        <v>0</v>
      </c>
      <c r="AD1802" s="61">
        <f t="shared" si="435"/>
        <v>0</v>
      </c>
    </row>
    <row r="1803" spans="1:30" x14ac:dyDescent="0.3">
      <c r="A1803" s="39" t="str">
        <f>IF(Agua!A1805&gt;0,Agua!A1805,"-")</f>
        <v>-</v>
      </c>
      <c r="B1803" s="40">
        <f>Agua!C1805</f>
        <v>0</v>
      </c>
      <c r="C1803" s="72">
        <f>Agua!J1805</f>
        <v>0</v>
      </c>
      <c r="D1803" s="72">
        <f>Agua!M1805</f>
        <v>0</v>
      </c>
      <c r="E1803" s="72">
        <f t="shared" si="421"/>
        <v>0</v>
      </c>
      <c r="F1803" s="72">
        <f>Agua!P1805</f>
        <v>0</v>
      </c>
      <c r="G1803" s="72">
        <f t="shared" si="422"/>
        <v>0</v>
      </c>
      <c r="H1803" s="72">
        <f>Agua!S1805</f>
        <v>0</v>
      </c>
      <c r="I1803" s="72">
        <f t="shared" si="423"/>
        <v>0</v>
      </c>
      <c r="J1803" s="72">
        <f>Agua!V1805</f>
        <v>0</v>
      </c>
      <c r="K1803" s="72">
        <f t="shared" si="424"/>
        <v>0</v>
      </c>
      <c r="L1803" s="72">
        <f>Agua!X1805</f>
        <v>0</v>
      </c>
      <c r="M1803" s="72">
        <f t="shared" si="425"/>
        <v>0</v>
      </c>
      <c r="N1803" s="72">
        <f t="shared" si="426"/>
        <v>0</v>
      </c>
      <c r="O1803" s="41">
        <f>'Gas y Electricidad'!F1806</f>
        <v>0</v>
      </c>
      <c r="P1803" s="49">
        <f t="shared" si="427"/>
        <v>0</v>
      </c>
      <c r="Q1803" s="41">
        <f>'Gas y Electricidad'!J1806</f>
        <v>0</v>
      </c>
      <c r="R1803" s="49">
        <f t="shared" si="428"/>
        <v>0</v>
      </c>
      <c r="S1803" s="41">
        <f>'Gas y Electricidad'!M1806</f>
        <v>0</v>
      </c>
      <c r="T1803" s="42" t="e">
        <f t="shared" si="429"/>
        <v>#DIV/0!</v>
      </c>
      <c r="U1803" s="35">
        <f>'Gas y Electricidad'!Q1806</f>
        <v>0</v>
      </c>
      <c r="V1803" s="52">
        <f t="shared" si="430"/>
        <v>0</v>
      </c>
      <c r="W1803" s="63"/>
      <c r="X1803" s="63"/>
      <c r="Y1803" s="63"/>
      <c r="Z1803" s="57">
        <f t="shared" si="431"/>
        <v>0</v>
      </c>
      <c r="AA1803" s="59">
        <f t="shared" si="432"/>
        <v>0</v>
      </c>
      <c r="AB1803" s="58">
        <f t="shared" si="433"/>
        <v>0</v>
      </c>
      <c r="AC1803" s="61">
        <f t="shared" si="434"/>
        <v>0</v>
      </c>
      <c r="AD1803" s="61">
        <f t="shared" si="435"/>
        <v>0</v>
      </c>
    </row>
    <row r="1804" spans="1:30" x14ac:dyDescent="0.3">
      <c r="A1804" s="39" t="str">
        <f>IF(Agua!A1806&gt;0,Agua!A1806,"-")</f>
        <v>-</v>
      </c>
      <c r="B1804" s="40">
        <f>Agua!C1806</f>
        <v>0</v>
      </c>
      <c r="C1804" s="72">
        <f>Agua!J1806</f>
        <v>0</v>
      </c>
      <c r="D1804" s="72">
        <f>Agua!M1806</f>
        <v>0</v>
      </c>
      <c r="E1804" s="72">
        <f t="shared" si="421"/>
        <v>0</v>
      </c>
      <c r="F1804" s="72">
        <f>Agua!P1806</f>
        <v>0</v>
      </c>
      <c r="G1804" s="72">
        <f t="shared" si="422"/>
        <v>0</v>
      </c>
      <c r="H1804" s="72">
        <f>Agua!S1806</f>
        <v>0</v>
      </c>
      <c r="I1804" s="72">
        <f t="shared" si="423"/>
        <v>0</v>
      </c>
      <c r="J1804" s="72">
        <f>Agua!V1806</f>
        <v>0</v>
      </c>
      <c r="K1804" s="72">
        <f t="shared" si="424"/>
        <v>0</v>
      </c>
      <c r="L1804" s="72">
        <f>Agua!X1806</f>
        <v>0</v>
      </c>
      <c r="M1804" s="72">
        <f t="shared" si="425"/>
        <v>0</v>
      </c>
      <c r="N1804" s="72">
        <f t="shared" si="426"/>
        <v>0</v>
      </c>
      <c r="O1804" s="41">
        <f>'Gas y Electricidad'!F1807</f>
        <v>0</v>
      </c>
      <c r="P1804" s="49">
        <f t="shared" si="427"/>
        <v>0</v>
      </c>
      <c r="Q1804" s="41">
        <f>'Gas y Electricidad'!J1807</f>
        <v>0</v>
      </c>
      <c r="R1804" s="49">
        <f t="shared" si="428"/>
        <v>0</v>
      </c>
      <c r="S1804" s="41">
        <f>'Gas y Electricidad'!M1807</f>
        <v>0</v>
      </c>
      <c r="T1804" s="42" t="e">
        <f t="shared" si="429"/>
        <v>#DIV/0!</v>
      </c>
      <c r="U1804" s="35">
        <f>'Gas y Electricidad'!Q1807</f>
        <v>0</v>
      </c>
      <c r="V1804" s="52">
        <f t="shared" si="430"/>
        <v>0</v>
      </c>
      <c r="W1804" s="63"/>
      <c r="X1804" s="63"/>
      <c r="Y1804" s="63"/>
      <c r="Z1804" s="57">
        <f t="shared" si="431"/>
        <v>0</v>
      </c>
      <c r="AA1804" s="59">
        <f t="shared" si="432"/>
        <v>0</v>
      </c>
      <c r="AB1804" s="58">
        <f t="shared" si="433"/>
        <v>0</v>
      </c>
      <c r="AC1804" s="61">
        <f t="shared" si="434"/>
        <v>0</v>
      </c>
      <c r="AD1804" s="61">
        <f t="shared" si="435"/>
        <v>0</v>
      </c>
    </row>
    <row r="1805" spans="1:30" x14ac:dyDescent="0.3">
      <c r="A1805" s="39" t="str">
        <f>IF(Agua!A1807&gt;0,Agua!A1807,"-")</f>
        <v>-</v>
      </c>
      <c r="B1805" s="40">
        <f>Agua!C1807</f>
        <v>0</v>
      </c>
      <c r="C1805" s="72">
        <f>Agua!J1807</f>
        <v>0</v>
      </c>
      <c r="D1805" s="72">
        <f>Agua!M1807</f>
        <v>0</v>
      </c>
      <c r="E1805" s="72">
        <f t="shared" si="421"/>
        <v>0</v>
      </c>
      <c r="F1805" s="72">
        <f>Agua!P1807</f>
        <v>0</v>
      </c>
      <c r="G1805" s="72">
        <f t="shared" si="422"/>
        <v>0</v>
      </c>
      <c r="H1805" s="72">
        <f>Agua!S1807</f>
        <v>0</v>
      </c>
      <c r="I1805" s="72">
        <f t="shared" si="423"/>
        <v>0</v>
      </c>
      <c r="J1805" s="72">
        <f>Agua!V1807</f>
        <v>0</v>
      </c>
      <c r="K1805" s="72">
        <f t="shared" si="424"/>
        <v>0</v>
      </c>
      <c r="L1805" s="72">
        <f>Agua!X1807</f>
        <v>0</v>
      </c>
      <c r="M1805" s="72">
        <f t="shared" si="425"/>
        <v>0</v>
      </c>
      <c r="N1805" s="72">
        <f t="shared" si="426"/>
        <v>0</v>
      </c>
      <c r="O1805" s="41">
        <f>'Gas y Electricidad'!F1808</f>
        <v>0</v>
      </c>
      <c r="P1805" s="49">
        <f t="shared" si="427"/>
        <v>0</v>
      </c>
      <c r="Q1805" s="41">
        <f>'Gas y Electricidad'!J1808</f>
        <v>0</v>
      </c>
      <c r="R1805" s="49">
        <f t="shared" si="428"/>
        <v>0</v>
      </c>
      <c r="S1805" s="41">
        <f>'Gas y Electricidad'!M1808</f>
        <v>0</v>
      </c>
      <c r="T1805" s="42" t="e">
        <f t="shared" si="429"/>
        <v>#DIV/0!</v>
      </c>
      <c r="U1805" s="35">
        <f>'Gas y Electricidad'!Q1808</f>
        <v>0</v>
      </c>
      <c r="V1805" s="52">
        <f t="shared" si="430"/>
        <v>0</v>
      </c>
      <c r="W1805" s="63"/>
      <c r="X1805" s="63"/>
      <c r="Y1805" s="63"/>
      <c r="Z1805" s="57">
        <f t="shared" si="431"/>
        <v>0</v>
      </c>
      <c r="AA1805" s="59">
        <f t="shared" si="432"/>
        <v>0</v>
      </c>
      <c r="AB1805" s="58">
        <f t="shared" si="433"/>
        <v>0</v>
      </c>
      <c r="AC1805" s="61">
        <f t="shared" si="434"/>
        <v>0</v>
      </c>
      <c r="AD1805" s="61">
        <f t="shared" si="435"/>
        <v>0</v>
      </c>
    </row>
    <row r="1806" spans="1:30" x14ac:dyDescent="0.3">
      <c r="A1806" s="39" t="str">
        <f>IF(Agua!A1808&gt;0,Agua!A1808,"-")</f>
        <v>-</v>
      </c>
      <c r="B1806" s="40">
        <f>Agua!C1808</f>
        <v>0</v>
      </c>
      <c r="C1806" s="72">
        <f>Agua!J1808</f>
        <v>0</v>
      </c>
      <c r="D1806" s="72">
        <f>Agua!M1808</f>
        <v>0</v>
      </c>
      <c r="E1806" s="72">
        <f t="shared" si="421"/>
        <v>0</v>
      </c>
      <c r="F1806" s="72">
        <f>Agua!P1808</f>
        <v>0</v>
      </c>
      <c r="G1806" s="72">
        <f t="shared" si="422"/>
        <v>0</v>
      </c>
      <c r="H1806" s="72">
        <f>Agua!S1808</f>
        <v>0</v>
      </c>
      <c r="I1806" s="72">
        <f t="shared" si="423"/>
        <v>0</v>
      </c>
      <c r="J1806" s="72">
        <f>Agua!V1808</f>
        <v>0</v>
      </c>
      <c r="K1806" s="72">
        <f t="shared" si="424"/>
        <v>0</v>
      </c>
      <c r="L1806" s="72">
        <f>Agua!X1808</f>
        <v>0</v>
      </c>
      <c r="M1806" s="72">
        <f t="shared" si="425"/>
        <v>0</v>
      </c>
      <c r="N1806" s="72">
        <f t="shared" si="426"/>
        <v>0</v>
      </c>
      <c r="O1806" s="41">
        <f>'Gas y Electricidad'!F1809</f>
        <v>0</v>
      </c>
      <c r="P1806" s="49">
        <f t="shared" si="427"/>
        <v>0</v>
      </c>
      <c r="Q1806" s="41">
        <f>'Gas y Electricidad'!J1809</f>
        <v>0</v>
      </c>
      <c r="R1806" s="49">
        <f t="shared" si="428"/>
        <v>0</v>
      </c>
      <c r="S1806" s="41">
        <f>'Gas y Electricidad'!M1809</f>
        <v>0</v>
      </c>
      <c r="T1806" s="42" t="e">
        <f t="shared" si="429"/>
        <v>#DIV/0!</v>
      </c>
      <c r="U1806" s="35">
        <f>'Gas y Electricidad'!Q1809</f>
        <v>0</v>
      </c>
      <c r="V1806" s="52">
        <f t="shared" si="430"/>
        <v>0</v>
      </c>
      <c r="W1806" s="63"/>
      <c r="X1806" s="63"/>
      <c r="Y1806" s="63"/>
      <c r="Z1806" s="57">
        <f t="shared" si="431"/>
        <v>0</v>
      </c>
      <c r="AA1806" s="59">
        <f t="shared" si="432"/>
        <v>0</v>
      </c>
      <c r="AB1806" s="58">
        <f t="shared" si="433"/>
        <v>0</v>
      </c>
      <c r="AC1806" s="61">
        <f t="shared" si="434"/>
        <v>0</v>
      </c>
      <c r="AD1806" s="61">
        <f t="shared" si="435"/>
        <v>0</v>
      </c>
    </row>
    <row r="1807" spans="1:30" x14ac:dyDescent="0.3">
      <c r="A1807" s="39" t="str">
        <f>IF(Agua!A1809&gt;0,Agua!A1809,"-")</f>
        <v>-</v>
      </c>
      <c r="B1807" s="40">
        <f>Agua!C1809</f>
        <v>0</v>
      </c>
      <c r="C1807" s="72">
        <f>Agua!J1809</f>
        <v>0</v>
      </c>
      <c r="D1807" s="72">
        <f>Agua!M1809</f>
        <v>0</v>
      </c>
      <c r="E1807" s="72">
        <f t="shared" si="421"/>
        <v>0</v>
      </c>
      <c r="F1807" s="72">
        <f>Agua!P1809</f>
        <v>0</v>
      </c>
      <c r="G1807" s="72">
        <f t="shared" si="422"/>
        <v>0</v>
      </c>
      <c r="H1807" s="72">
        <f>Agua!S1809</f>
        <v>0</v>
      </c>
      <c r="I1807" s="72">
        <f t="shared" si="423"/>
        <v>0</v>
      </c>
      <c r="J1807" s="72">
        <f>Agua!V1809</f>
        <v>0</v>
      </c>
      <c r="K1807" s="72">
        <f t="shared" si="424"/>
        <v>0</v>
      </c>
      <c r="L1807" s="72">
        <f>Agua!X1809</f>
        <v>0</v>
      </c>
      <c r="M1807" s="72">
        <f t="shared" si="425"/>
        <v>0</v>
      </c>
      <c r="N1807" s="72">
        <f t="shared" si="426"/>
        <v>0</v>
      </c>
      <c r="O1807" s="41">
        <f>'Gas y Electricidad'!F1810</f>
        <v>0</v>
      </c>
      <c r="P1807" s="49">
        <f t="shared" si="427"/>
        <v>0</v>
      </c>
      <c r="Q1807" s="41">
        <f>'Gas y Electricidad'!J1810</f>
        <v>0</v>
      </c>
      <c r="R1807" s="49">
        <f t="shared" si="428"/>
        <v>0</v>
      </c>
      <c r="S1807" s="41">
        <f>'Gas y Electricidad'!M1810</f>
        <v>0</v>
      </c>
      <c r="T1807" s="42" t="e">
        <f t="shared" si="429"/>
        <v>#DIV/0!</v>
      </c>
      <c r="U1807" s="35">
        <f>'Gas y Electricidad'!Q1810</f>
        <v>0</v>
      </c>
      <c r="V1807" s="52">
        <f t="shared" si="430"/>
        <v>0</v>
      </c>
      <c r="W1807" s="63"/>
      <c r="X1807" s="63"/>
      <c r="Y1807" s="63"/>
      <c r="Z1807" s="57">
        <f t="shared" si="431"/>
        <v>0</v>
      </c>
      <c r="AA1807" s="59">
        <f t="shared" si="432"/>
        <v>0</v>
      </c>
      <c r="AB1807" s="58">
        <f t="shared" si="433"/>
        <v>0</v>
      </c>
      <c r="AC1807" s="61">
        <f t="shared" si="434"/>
        <v>0</v>
      </c>
      <c r="AD1807" s="61">
        <f t="shared" si="435"/>
        <v>0</v>
      </c>
    </row>
    <row r="1808" spans="1:30" x14ac:dyDescent="0.3">
      <c r="A1808" s="39" t="str">
        <f>IF(Agua!A1810&gt;0,Agua!A1810,"-")</f>
        <v>-</v>
      </c>
      <c r="B1808" s="40">
        <f>Agua!C1810</f>
        <v>0</v>
      </c>
      <c r="C1808" s="72">
        <f>Agua!J1810</f>
        <v>0</v>
      </c>
      <c r="D1808" s="72">
        <f>Agua!M1810</f>
        <v>0</v>
      </c>
      <c r="E1808" s="72">
        <f t="shared" si="421"/>
        <v>0</v>
      </c>
      <c r="F1808" s="72">
        <f>Agua!P1810</f>
        <v>0</v>
      </c>
      <c r="G1808" s="72">
        <f t="shared" si="422"/>
        <v>0</v>
      </c>
      <c r="H1808" s="72">
        <f>Agua!S1810</f>
        <v>0</v>
      </c>
      <c r="I1808" s="72">
        <f t="shared" si="423"/>
        <v>0</v>
      </c>
      <c r="J1808" s="72">
        <f>Agua!V1810</f>
        <v>0</v>
      </c>
      <c r="K1808" s="72">
        <f t="shared" si="424"/>
        <v>0</v>
      </c>
      <c r="L1808" s="72">
        <f>Agua!X1810</f>
        <v>0</v>
      </c>
      <c r="M1808" s="72">
        <f t="shared" si="425"/>
        <v>0</v>
      </c>
      <c r="N1808" s="72">
        <f t="shared" si="426"/>
        <v>0</v>
      </c>
      <c r="O1808" s="41">
        <f>'Gas y Electricidad'!F1811</f>
        <v>0</v>
      </c>
      <c r="P1808" s="49">
        <f t="shared" si="427"/>
        <v>0</v>
      </c>
      <c r="Q1808" s="41">
        <f>'Gas y Electricidad'!J1811</f>
        <v>0</v>
      </c>
      <c r="R1808" s="49">
        <f t="shared" si="428"/>
        <v>0</v>
      </c>
      <c r="S1808" s="41">
        <f>'Gas y Electricidad'!M1811</f>
        <v>0</v>
      </c>
      <c r="T1808" s="42" t="e">
        <f t="shared" si="429"/>
        <v>#DIV/0!</v>
      </c>
      <c r="U1808" s="35">
        <f>'Gas y Electricidad'!Q1811</f>
        <v>0</v>
      </c>
      <c r="V1808" s="52">
        <f t="shared" si="430"/>
        <v>0</v>
      </c>
      <c r="W1808" s="63"/>
      <c r="X1808" s="63"/>
      <c r="Y1808" s="63"/>
      <c r="Z1808" s="57">
        <f t="shared" si="431"/>
        <v>0</v>
      </c>
      <c r="AA1808" s="59">
        <f t="shared" si="432"/>
        <v>0</v>
      </c>
      <c r="AB1808" s="58">
        <f t="shared" si="433"/>
        <v>0</v>
      </c>
      <c r="AC1808" s="61">
        <f t="shared" si="434"/>
        <v>0</v>
      </c>
      <c r="AD1808" s="61">
        <f t="shared" si="435"/>
        <v>0</v>
      </c>
    </row>
    <row r="1809" spans="1:30" x14ac:dyDescent="0.3">
      <c r="A1809" s="39" t="str">
        <f>IF(Agua!A1811&gt;0,Agua!A1811,"-")</f>
        <v>-</v>
      </c>
      <c r="B1809" s="40">
        <f>Agua!C1811</f>
        <v>0</v>
      </c>
      <c r="C1809" s="72">
        <f>Agua!J1811</f>
        <v>0</v>
      </c>
      <c r="D1809" s="72">
        <f>Agua!M1811</f>
        <v>0</v>
      </c>
      <c r="E1809" s="72">
        <f t="shared" si="421"/>
        <v>0</v>
      </c>
      <c r="F1809" s="72">
        <f>Agua!P1811</f>
        <v>0</v>
      </c>
      <c r="G1809" s="72">
        <f t="shared" si="422"/>
        <v>0</v>
      </c>
      <c r="H1809" s="72">
        <f>Agua!S1811</f>
        <v>0</v>
      </c>
      <c r="I1809" s="72">
        <f t="shared" si="423"/>
        <v>0</v>
      </c>
      <c r="J1809" s="72">
        <f>Agua!V1811</f>
        <v>0</v>
      </c>
      <c r="K1809" s="72">
        <f t="shared" si="424"/>
        <v>0</v>
      </c>
      <c r="L1809" s="72">
        <f>Agua!X1811</f>
        <v>0</v>
      </c>
      <c r="M1809" s="72">
        <f t="shared" si="425"/>
        <v>0</v>
      </c>
      <c r="N1809" s="72">
        <f t="shared" si="426"/>
        <v>0</v>
      </c>
      <c r="O1809" s="41">
        <f>'Gas y Electricidad'!F1812</f>
        <v>0</v>
      </c>
      <c r="P1809" s="49">
        <f t="shared" si="427"/>
        <v>0</v>
      </c>
      <c r="Q1809" s="41">
        <f>'Gas y Electricidad'!J1812</f>
        <v>0</v>
      </c>
      <c r="R1809" s="49">
        <f t="shared" si="428"/>
        <v>0</v>
      </c>
      <c r="S1809" s="41">
        <f>'Gas y Electricidad'!M1812</f>
        <v>0</v>
      </c>
      <c r="T1809" s="42" t="e">
        <f t="shared" si="429"/>
        <v>#DIV/0!</v>
      </c>
      <c r="U1809" s="35">
        <f>'Gas y Electricidad'!Q1812</f>
        <v>0</v>
      </c>
      <c r="V1809" s="52">
        <f t="shared" si="430"/>
        <v>0</v>
      </c>
      <c r="W1809" s="63"/>
      <c r="X1809" s="63"/>
      <c r="Y1809" s="63"/>
      <c r="Z1809" s="57">
        <f t="shared" si="431"/>
        <v>0</v>
      </c>
      <c r="AA1809" s="59">
        <f t="shared" si="432"/>
        <v>0</v>
      </c>
      <c r="AB1809" s="58">
        <f t="shared" si="433"/>
        <v>0</v>
      </c>
      <c r="AC1809" s="61">
        <f t="shared" si="434"/>
        <v>0</v>
      </c>
      <c r="AD1809" s="61">
        <f t="shared" si="435"/>
        <v>0</v>
      </c>
    </row>
    <row r="1810" spans="1:30" x14ac:dyDescent="0.3">
      <c r="A1810" s="39" t="str">
        <f>IF(Agua!A1812&gt;0,Agua!A1812,"-")</f>
        <v>-</v>
      </c>
      <c r="B1810" s="40">
        <f>Agua!C1812</f>
        <v>0</v>
      </c>
      <c r="C1810" s="72">
        <f>Agua!J1812</f>
        <v>0</v>
      </c>
      <c r="D1810" s="72">
        <f>Agua!M1812</f>
        <v>0</v>
      </c>
      <c r="E1810" s="72">
        <f t="shared" si="421"/>
        <v>0</v>
      </c>
      <c r="F1810" s="72">
        <f>Agua!P1812</f>
        <v>0</v>
      </c>
      <c r="G1810" s="72">
        <f t="shared" si="422"/>
        <v>0</v>
      </c>
      <c r="H1810" s="72">
        <f>Agua!S1812</f>
        <v>0</v>
      </c>
      <c r="I1810" s="72">
        <f t="shared" si="423"/>
        <v>0</v>
      </c>
      <c r="J1810" s="72">
        <f>Agua!V1812</f>
        <v>0</v>
      </c>
      <c r="K1810" s="72">
        <f t="shared" si="424"/>
        <v>0</v>
      </c>
      <c r="L1810" s="72">
        <f>Agua!X1812</f>
        <v>0</v>
      </c>
      <c r="M1810" s="72">
        <f t="shared" si="425"/>
        <v>0</v>
      </c>
      <c r="N1810" s="72">
        <f t="shared" si="426"/>
        <v>0</v>
      </c>
      <c r="O1810" s="41">
        <f>'Gas y Electricidad'!F1813</f>
        <v>0</v>
      </c>
      <c r="P1810" s="49">
        <f t="shared" si="427"/>
        <v>0</v>
      </c>
      <c r="Q1810" s="41">
        <f>'Gas y Electricidad'!J1813</f>
        <v>0</v>
      </c>
      <c r="R1810" s="49">
        <f t="shared" si="428"/>
        <v>0</v>
      </c>
      <c r="S1810" s="41">
        <f>'Gas y Electricidad'!M1813</f>
        <v>0</v>
      </c>
      <c r="T1810" s="42" t="e">
        <f t="shared" si="429"/>
        <v>#DIV/0!</v>
      </c>
      <c r="U1810" s="35">
        <f>'Gas y Electricidad'!Q1813</f>
        <v>0</v>
      </c>
      <c r="V1810" s="52">
        <f t="shared" si="430"/>
        <v>0</v>
      </c>
      <c r="W1810" s="63"/>
      <c r="X1810" s="63"/>
      <c r="Y1810" s="63"/>
      <c r="Z1810" s="57">
        <f t="shared" si="431"/>
        <v>0</v>
      </c>
      <c r="AA1810" s="59">
        <f t="shared" si="432"/>
        <v>0</v>
      </c>
      <c r="AB1810" s="58">
        <f t="shared" si="433"/>
        <v>0</v>
      </c>
      <c r="AC1810" s="61">
        <f t="shared" si="434"/>
        <v>0</v>
      </c>
      <c r="AD1810" s="61">
        <f t="shared" si="435"/>
        <v>0</v>
      </c>
    </row>
    <row r="1811" spans="1:30" x14ac:dyDescent="0.3">
      <c r="A1811" s="39" t="str">
        <f>IF(Agua!A1813&gt;0,Agua!A1813,"-")</f>
        <v>-</v>
      </c>
      <c r="B1811" s="40">
        <f>Agua!C1813</f>
        <v>0</v>
      </c>
      <c r="C1811" s="72">
        <f>Agua!J1813</f>
        <v>0</v>
      </c>
      <c r="D1811" s="72">
        <f>Agua!M1813</f>
        <v>0</v>
      </c>
      <c r="E1811" s="72">
        <f t="shared" si="421"/>
        <v>0</v>
      </c>
      <c r="F1811" s="72">
        <f>Agua!P1813</f>
        <v>0</v>
      </c>
      <c r="G1811" s="72">
        <f t="shared" si="422"/>
        <v>0</v>
      </c>
      <c r="H1811" s="72">
        <f>Agua!S1813</f>
        <v>0</v>
      </c>
      <c r="I1811" s="72">
        <f t="shared" si="423"/>
        <v>0</v>
      </c>
      <c r="J1811" s="72">
        <f>Agua!V1813</f>
        <v>0</v>
      </c>
      <c r="K1811" s="72">
        <f t="shared" si="424"/>
        <v>0</v>
      </c>
      <c r="L1811" s="72">
        <f>Agua!X1813</f>
        <v>0</v>
      </c>
      <c r="M1811" s="72">
        <f t="shared" si="425"/>
        <v>0</v>
      </c>
      <c r="N1811" s="72">
        <f t="shared" si="426"/>
        <v>0</v>
      </c>
      <c r="O1811" s="41">
        <f>'Gas y Electricidad'!F1814</f>
        <v>0</v>
      </c>
      <c r="P1811" s="49">
        <f t="shared" si="427"/>
        <v>0</v>
      </c>
      <c r="Q1811" s="41">
        <f>'Gas y Electricidad'!J1814</f>
        <v>0</v>
      </c>
      <c r="R1811" s="49">
        <f t="shared" si="428"/>
        <v>0</v>
      </c>
      <c r="S1811" s="41">
        <f>'Gas y Electricidad'!M1814</f>
        <v>0</v>
      </c>
      <c r="T1811" s="42" t="e">
        <f t="shared" si="429"/>
        <v>#DIV/0!</v>
      </c>
      <c r="U1811" s="35">
        <f>'Gas y Electricidad'!Q1814</f>
        <v>0</v>
      </c>
      <c r="V1811" s="52">
        <f t="shared" si="430"/>
        <v>0</v>
      </c>
      <c r="W1811" s="63"/>
      <c r="X1811" s="63"/>
      <c r="Y1811" s="63"/>
      <c r="Z1811" s="57">
        <f t="shared" si="431"/>
        <v>0</v>
      </c>
      <c r="AA1811" s="59">
        <f t="shared" si="432"/>
        <v>0</v>
      </c>
      <c r="AB1811" s="58">
        <f t="shared" si="433"/>
        <v>0</v>
      </c>
      <c r="AC1811" s="61">
        <f t="shared" si="434"/>
        <v>0</v>
      </c>
      <c r="AD1811" s="61">
        <f t="shared" si="435"/>
        <v>0</v>
      </c>
    </row>
    <row r="1812" spans="1:30" x14ac:dyDescent="0.3">
      <c r="A1812" s="39" t="str">
        <f>IF(Agua!A1814&gt;0,Agua!A1814,"-")</f>
        <v>-</v>
      </c>
      <c r="B1812" s="40">
        <f>Agua!C1814</f>
        <v>0</v>
      </c>
      <c r="C1812" s="72">
        <f>Agua!J1814</f>
        <v>0</v>
      </c>
      <c r="D1812" s="72">
        <f>Agua!M1814</f>
        <v>0</v>
      </c>
      <c r="E1812" s="72">
        <f t="shared" si="421"/>
        <v>0</v>
      </c>
      <c r="F1812" s="72">
        <f>Agua!P1814</f>
        <v>0</v>
      </c>
      <c r="G1812" s="72">
        <f t="shared" si="422"/>
        <v>0</v>
      </c>
      <c r="H1812" s="72">
        <f>Agua!S1814</f>
        <v>0</v>
      </c>
      <c r="I1812" s="72">
        <f t="shared" si="423"/>
        <v>0</v>
      </c>
      <c r="J1812" s="72">
        <f>Agua!V1814</f>
        <v>0</v>
      </c>
      <c r="K1812" s="72">
        <f t="shared" si="424"/>
        <v>0</v>
      </c>
      <c r="L1812" s="72">
        <f>Agua!X1814</f>
        <v>0</v>
      </c>
      <c r="M1812" s="72">
        <f t="shared" si="425"/>
        <v>0</v>
      </c>
      <c r="N1812" s="72">
        <f t="shared" si="426"/>
        <v>0</v>
      </c>
      <c r="O1812" s="41">
        <f>'Gas y Electricidad'!F1815</f>
        <v>0</v>
      </c>
      <c r="P1812" s="49">
        <f t="shared" si="427"/>
        <v>0</v>
      </c>
      <c r="Q1812" s="41">
        <f>'Gas y Electricidad'!J1815</f>
        <v>0</v>
      </c>
      <c r="R1812" s="49">
        <f t="shared" si="428"/>
        <v>0</v>
      </c>
      <c r="S1812" s="41">
        <f>'Gas y Electricidad'!M1815</f>
        <v>0</v>
      </c>
      <c r="T1812" s="42" t="e">
        <f t="shared" si="429"/>
        <v>#DIV/0!</v>
      </c>
      <c r="U1812" s="35">
        <f>'Gas y Electricidad'!Q1815</f>
        <v>0</v>
      </c>
      <c r="V1812" s="52">
        <f t="shared" si="430"/>
        <v>0</v>
      </c>
      <c r="W1812" s="63"/>
      <c r="X1812" s="63"/>
      <c r="Y1812" s="63"/>
      <c r="Z1812" s="57">
        <f t="shared" si="431"/>
        <v>0</v>
      </c>
      <c r="AA1812" s="59">
        <f t="shared" si="432"/>
        <v>0</v>
      </c>
      <c r="AB1812" s="58">
        <f t="shared" si="433"/>
        <v>0</v>
      </c>
      <c r="AC1812" s="61">
        <f t="shared" si="434"/>
        <v>0</v>
      </c>
      <c r="AD1812" s="61">
        <f t="shared" si="435"/>
        <v>0</v>
      </c>
    </row>
    <row r="1813" spans="1:30" x14ac:dyDescent="0.3">
      <c r="A1813" s="39" t="str">
        <f>IF(Agua!A1815&gt;0,Agua!A1815,"-")</f>
        <v>-</v>
      </c>
      <c r="B1813" s="40">
        <f>Agua!C1815</f>
        <v>0</v>
      </c>
      <c r="C1813" s="72">
        <f>Agua!J1815</f>
        <v>0</v>
      </c>
      <c r="D1813" s="72">
        <f>Agua!M1815</f>
        <v>0</v>
      </c>
      <c r="E1813" s="72">
        <f t="shared" si="421"/>
        <v>0</v>
      </c>
      <c r="F1813" s="72">
        <f>Agua!P1815</f>
        <v>0</v>
      </c>
      <c r="G1813" s="72">
        <f t="shared" si="422"/>
        <v>0</v>
      </c>
      <c r="H1813" s="72">
        <f>Agua!S1815</f>
        <v>0</v>
      </c>
      <c r="I1813" s="72">
        <f t="shared" si="423"/>
        <v>0</v>
      </c>
      <c r="J1813" s="72">
        <f>Agua!V1815</f>
        <v>0</v>
      </c>
      <c r="K1813" s="72">
        <f t="shared" si="424"/>
        <v>0</v>
      </c>
      <c r="L1813" s="72">
        <f>Agua!X1815</f>
        <v>0</v>
      </c>
      <c r="M1813" s="72">
        <f t="shared" si="425"/>
        <v>0</v>
      </c>
      <c r="N1813" s="72">
        <f t="shared" si="426"/>
        <v>0</v>
      </c>
      <c r="O1813" s="41">
        <f>'Gas y Electricidad'!F1816</f>
        <v>0</v>
      </c>
      <c r="P1813" s="49">
        <f t="shared" si="427"/>
        <v>0</v>
      </c>
      <c r="Q1813" s="41">
        <f>'Gas y Electricidad'!J1816</f>
        <v>0</v>
      </c>
      <c r="R1813" s="49">
        <f t="shared" si="428"/>
        <v>0</v>
      </c>
      <c r="S1813" s="41">
        <f>'Gas y Electricidad'!M1816</f>
        <v>0</v>
      </c>
      <c r="T1813" s="42" t="e">
        <f t="shared" si="429"/>
        <v>#DIV/0!</v>
      </c>
      <c r="U1813" s="35">
        <f>'Gas y Electricidad'!Q1816</f>
        <v>0</v>
      </c>
      <c r="V1813" s="52">
        <f t="shared" si="430"/>
        <v>0</v>
      </c>
      <c r="W1813" s="63"/>
      <c r="X1813" s="63"/>
      <c r="Y1813" s="63"/>
      <c r="Z1813" s="57">
        <f t="shared" si="431"/>
        <v>0</v>
      </c>
      <c r="AA1813" s="59">
        <f t="shared" si="432"/>
        <v>0</v>
      </c>
      <c r="AB1813" s="58">
        <f t="shared" si="433"/>
        <v>0</v>
      </c>
      <c r="AC1813" s="61">
        <f t="shared" si="434"/>
        <v>0</v>
      </c>
      <c r="AD1813" s="61">
        <f t="shared" si="435"/>
        <v>0</v>
      </c>
    </row>
    <row r="1814" spans="1:30" x14ac:dyDescent="0.3">
      <c r="A1814" s="39" t="str">
        <f>IF(Agua!A1816&gt;0,Agua!A1816,"-")</f>
        <v>-</v>
      </c>
      <c r="B1814" s="40">
        <f>Agua!C1816</f>
        <v>0</v>
      </c>
      <c r="C1814" s="72">
        <f>Agua!J1816</f>
        <v>0</v>
      </c>
      <c r="D1814" s="72">
        <f>Agua!M1816</f>
        <v>0</v>
      </c>
      <c r="E1814" s="72">
        <f t="shared" si="421"/>
        <v>0</v>
      </c>
      <c r="F1814" s="72">
        <f>Agua!P1816</f>
        <v>0</v>
      </c>
      <c r="G1814" s="72">
        <f t="shared" si="422"/>
        <v>0</v>
      </c>
      <c r="H1814" s="72">
        <f>Agua!S1816</f>
        <v>0</v>
      </c>
      <c r="I1814" s="72">
        <f t="shared" si="423"/>
        <v>0</v>
      </c>
      <c r="J1814" s="72">
        <f>Agua!V1816</f>
        <v>0</v>
      </c>
      <c r="K1814" s="72">
        <f t="shared" si="424"/>
        <v>0</v>
      </c>
      <c r="L1814" s="72">
        <f>Agua!X1816</f>
        <v>0</v>
      </c>
      <c r="M1814" s="72">
        <f t="shared" si="425"/>
        <v>0</v>
      </c>
      <c r="N1814" s="72">
        <f t="shared" si="426"/>
        <v>0</v>
      </c>
      <c r="O1814" s="41">
        <f>'Gas y Electricidad'!F1817</f>
        <v>0</v>
      </c>
      <c r="P1814" s="49">
        <f t="shared" si="427"/>
        <v>0</v>
      </c>
      <c r="Q1814" s="41">
        <f>'Gas y Electricidad'!J1817</f>
        <v>0</v>
      </c>
      <c r="R1814" s="49">
        <f t="shared" si="428"/>
        <v>0</v>
      </c>
      <c r="S1814" s="41">
        <f>'Gas y Electricidad'!M1817</f>
        <v>0</v>
      </c>
      <c r="T1814" s="42" t="e">
        <f t="shared" si="429"/>
        <v>#DIV/0!</v>
      </c>
      <c r="U1814" s="35">
        <f>'Gas y Electricidad'!Q1817</f>
        <v>0</v>
      </c>
      <c r="V1814" s="52">
        <f t="shared" si="430"/>
        <v>0</v>
      </c>
      <c r="W1814" s="63"/>
      <c r="X1814" s="63"/>
      <c r="Y1814" s="63"/>
      <c r="Z1814" s="57">
        <f t="shared" si="431"/>
        <v>0</v>
      </c>
      <c r="AA1814" s="59">
        <f t="shared" si="432"/>
        <v>0</v>
      </c>
      <c r="AB1814" s="58">
        <f t="shared" si="433"/>
        <v>0</v>
      </c>
      <c r="AC1814" s="61">
        <f t="shared" si="434"/>
        <v>0</v>
      </c>
      <c r="AD1814" s="61">
        <f t="shared" si="435"/>
        <v>0</v>
      </c>
    </row>
    <row r="1815" spans="1:30" x14ac:dyDescent="0.3">
      <c r="A1815" s="39" t="str">
        <f>IF(Agua!A1817&gt;0,Agua!A1817,"-")</f>
        <v>-</v>
      </c>
      <c r="B1815" s="40">
        <f>Agua!C1817</f>
        <v>0</v>
      </c>
      <c r="C1815" s="72">
        <f>Agua!J1817</f>
        <v>0</v>
      </c>
      <c r="D1815" s="72">
        <f>Agua!M1817</f>
        <v>0</v>
      </c>
      <c r="E1815" s="72">
        <f t="shared" si="421"/>
        <v>0</v>
      </c>
      <c r="F1815" s="72">
        <f>Agua!P1817</f>
        <v>0</v>
      </c>
      <c r="G1815" s="72">
        <f t="shared" si="422"/>
        <v>0</v>
      </c>
      <c r="H1815" s="72">
        <f>Agua!S1817</f>
        <v>0</v>
      </c>
      <c r="I1815" s="72">
        <f t="shared" si="423"/>
        <v>0</v>
      </c>
      <c r="J1815" s="72">
        <f>Agua!V1817</f>
        <v>0</v>
      </c>
      <c r="K1815" s="72">
        <f t="shared" si="424"/>
        <v>0</v>
      </c>
      <c r="L1815" s="72">
        <f>Agua!X1817</f>
        <v>0</v>
      </c>
      <c r="M1815" s="72">
        <f t="shared" si="425"/>
        <v>0</v>
      </c>
      <c r="N1815" s="72">
        <f t="shared" si="426"/>
        <v>0</v>
      </c>
      <c r="O1815" s="41">
        <f>'Gas y Electricidad'!F1818</f>
        <v>0</v>
      </c>
      <c r="P1815" s="49">
        <f t="shared" si="427"/>
        <v>0</v>
      </c>
      <c r="Q1815" s="41">
        <f>'Gas y Electricidad'!J1818</f>
        <v>0</v>
      </c>
      <c r="R1815" s="49">
        <f t="shared" si="428"/>
        <v>0</v>
      </c>
      <c r="S1815" s="41">
        <f>'Gas y Electricidad'!M1818</f>
        <v>0</v>
      </c>
      <c r="T1815" s="42" t="e">
        <f t="shared" si="429"/>
        <v>#DIV/0!</v>
      </c>
      <c r="U1815" s="35">
        <f>'Gas y Electricidad'!Q1818</f>
        <v>0</v>
      </c>
      <c r="V1815" s="52">
        <f t="shared" si="430"/>
        <v>0</v>
      </c>
      <c r="W1815" s="63"/>
      <c r="X1815" s="63"/>
      <c r="Y1815" s="63"/>
      <c r="Z1815" s="57">
        <f t="shared" si="431"/>
        <v>0</v>
      </c>
      <c r="AA1815" s="59">
        <f t="shared" si="432"/>
        <v>0</v>
      </c>
      <c r="AB1815" s="58">
        <f t="shared" si="433"/>
        <v>0</v>
      </c>
      <c r="AC1815" s="61">
        <f t="shared" si="434"/>
        <v>0</v>
      </c>
      <c r="AD1815" s="61">
        <f t="shared" si="435"/>
        <v>0</v>
      </c>
    </row>
    <row r="1816" spans="1:30" x14ac:dyDescent="0.3">
      <c r="A1816" s="39" t="str">
        <f>IF(Agua!A1818&gt;0,Agua!A1818,"-")</f>
        <v>-</v>
      </c>
      <c r="B1816" s="40">
        <f>Agua!C1818</f>
        <v>0</v>
      </c>
      <c r="C1816" s="72">
        <f>Agua!J1818</f>
        <v>0</v>
      </c>
      <c r="D1816" s="72">
        <f>Agua!M1818</f>
        <v>0</v>
      </c>
      <c r="E1816" s="72">
        <f t="shared" si="421"/>
        <v>0</v>
      </c>
      <c r="F1816" s="72">
        <f>Agua!P1818</f>
        <v>0</v>
      </c>
      <c r="G1816" s="72">
        <f t="shared" si="422"/>
        <v>0</v>
      </c>
      <c r="H1816" s="72">
        <f>Agua!S1818</f>
        <v>0</v>
      </c>
      <c r="I1816" s="72">
        <f t="shared" si="423"/>
        <v>0</v>
      </c>
      <c r="J1816" s="72">
        <f>Agua!V1818</f>
        <v>0</v>
      </c>
      <c r="K1816" s="72">
        <f t="shared" si="424"/>
        <v>0</v>
      </c>
      <c r="L1816" s="72">
        <f>Agua!X1818</f>
        <v>0</v>
      </c>
      <c r="M1816" s="72">
        <f t="shared" si="425"/>
        <v>0</v>
      </c>
      <c r="N1816" s="72">
        <f t="shared" si="426"/>
        <v>0</v>
      </c>
      <c r="O1816" s="41">
        <f>'Gas y Electricidad'!F1819</f>
        <v>0</v>
      </c>
      <c r="P1816" s="49">
        <f t="shared" si="427"/>
        <v>0</v>
      </c>
      <c r="Q1816" s="41">
        <f>'Gas y Electricidad'!J1819</f>
        <v>0</v>
      </c>
      <c r="R1816" s="49">
        <f t="shared" si="428"/>
        <v>0</v>
      </c>
      <c r="S1816" s="41">
        <f>'Gas y Electricidad'!M1819</f>
        <v>0</v>
      </c>
      <c r="T1816" s="42" t="e">
        <f t="shared" si="429"/>
        <v>#DIV/0!</v>
      </c>
      <c r="U1816" s="35">
        <f>'Gas y Electricidad'!Q1819</f>
        <v>0</v>
      </c>
      <c r="V1816" s="52">
        <f t="shared" si="430"/>
        <v>0</v>
      </c>
      <c r="W1816" s="63"/>
      <c r="X1816" s="63"/>
      <c r="Y1816" s="63"/>
      <c r="Z1816" s="57">
        <f t="shared" si="431"/>
        <v>0</v>
      </c>
      <c r="AA1816" s="59">
        <f t="shared" si="432"/>
        <v>0</v>
      </c>
      <c r="AB1816" s="58">
        <f t="shared" si="433"/>
        <v>0</v>
      </c>
      <c r="AC1816" s="61">
        <f t="shared" si="434"/>
        <v>0</v>
      </c>
      <c r="AD1816" s="61">
        <f t="shared" si="435"/>
        <v>0</v>
      </c>
    </row>
    <row r="1817" spans="1:30" x14ac:dyDescent="0.3">
      <c r="A1817" s="39" t="str">
        <f>IF(Agua!A1819&gt;0,Agua!A1819,"-")</f>
        <v>-</v>
      </c>
      <c r="B1817" s="40">
        <f>Agua!C1819</f>
        <v>0</v>
      </c>
      <c r="C1817" s="72">
        <f>Agua!J1819</f>
        <v>0</v>
      </c>
      <c r="D1817" s="72">
        <f>Agua!M1819</f>
        <v>0</v>
      </c>
      <c r="E1817" s="72">
        <f t="shared" si="421"/>
        <v>0</v>
      </c>
      <c r="F1817" s="72">
        <f>Agua!P1819</f>
        <v>0</v>
      </c>
      <c r="G1817" s="72">
        <f t="shared" si="422"/>
        <v>0</v>
      </c>
      <c r="H1817" s="72">
        <f>Agua!S1819</f>
        <v>0</v>
      </c>
      <c r="I1817" s="72">
        <f t="shared" si="423"/>
        <v>0</v>
      </c>
      <c r="J1817" s="72">
        <f>Agua!V1819</f>
        <v>0</v>
      </c>
      <c r="K1817" s="72">
        <f t="shared" si="424"/>
        <v>0</v>
      </c>
      <c r="L1817" s="72">
        <f>Agua!X1819</f>
        <v>0</v>
      </c>
      <c r="M1817" s="72">
        <f t="shared" si="425"/>
        <v>0</v>
      </c>
      <c r="N1817" s="72">
        <f t="shared" si="426"/>
        <v>0</v>
      </c>
      <c r="O1817" s="41">
        <f>'Gas y Electricidad'!F1820</f>
        <v>0</v>
      </c>
      <c r="P1817" s="49">
        <f t="shared" si="427"/>
        <v>0</v>
      </c>
      <c r="Q1817" s="41">
        <f>'Gas y Electricidad'!J1820</f>
        <v>0</v>
      </c>
      <c r="R1817" s="49">
        <f t="shared" si="428"/>
        <v>0</v>
      </c>
      <c r="S1817" s="41">
        <f>'Gas y Electricidad'!M1820</f>
        <v>0</v>
      </c>
      <c r="T1817" s="42" t="e">
        <f t="shared" si="429"/>
        <v>#DIV/0!</v>
      </c>
      <c r="U1817" s="35">
        <f>'Gas y Electricidad'!Q1820</f>
        <v>0</v>
      </c>
      <c r="V1817" s="52">
        <f t="shared" si="430"/>
        <v>0</v>
      </c>
      <c r="W1817" s="63"/>
      <c r="X1817" s="63"/>
      <c r="Y1817" s="63"/>
      <c r="Z1817" s="57">
        <f t="shared" si="431"/>
        <v>0</v>
      </c>
      <c r="AA1817" s="59">
        <f t="shared" si="432"/>
        <v>0</v>
      </c>
      <c r="AB1817" s="58">
        <f t="shared" si="433"/>
        <v>0</v>
      </c>
      <c r="AC1817" s="61">
        <f t="shared" si="434"/>
        <v>0</v>
      </c>
      <c r="AD1817" s="61">
        <f t="shared" si="435"/>
        <v>0</v>
      </c>
    </row>
    <row r="1818" spans="1:30" x14ac:dyDescent="0.3">
      <c r="A1818" s="39" t="str">
        <f>IF(Agua!A1820&gt;0,Agua!A1820,"-")</f>
        <v>-</v>
      </c>
      <c r="B1818" s="40">
        <f>Agua!C1820</f>
        <v>0</v>
      </c>
      <c r="C1818" s="72">
        <f>Agua!J1820</f>
        <v>0</v>
      </c>
      <c r="D1818" s="72">
        <f>Agua!M1820</f>
        <v>0</v>
      </c>
      <c r="E1818" s="72">
        <f t="shared" si="421"/>
        <v>0</v>
      </c>
      <c r="F1818" s="72">
        <f>Agua!P1820</f>
        <v>0</v>
      </c>
      <c r="G1818" s="72">
        <f t="shared" si="422"/>
        <v>0</v>
      </c>
      <c r="H1818" s="72">
        <f>Agua!S1820</f>
        <v>0</v>
      </c>
      <c r="I1818" s="72">
        <f t="shared" si="423"/>
        <v>0</v>
      </c>
      <c r="J1818" s="72">
        <f>Agua!V1820</f>
        <v>0</v>
      </c>
      <c r="K1818" s="72">
        <f t="shared" si="424"/>
        <v>0</v>
      </c>
      <c r="L1818" s="72">
        <f>Agua!X1820</f>
        <v>0</v>
      </c>
      <c r="M1818" s="72">
        <f t="shared" si="425"/>
        <v>0</v>
      </c>
      <c r="N1818" s="72">
        <f t="shared" si="426"/>
        <v>0</v>
      </c>
      <c r="O1818" s="41">
        <f>'Gas y Electricidad'!F1821</f>
        <v>0</v>
      </c>
      <c r="P1818" s="49">
        <f t="shared" si="427"/>
        <v>0</v>
      </c>
      <c r="Q1818" s="41">
        <f>'Gas y Electricidad'!J1821</f>
        <v>0</v>
      </c>
      <c r="R1818" s="49">
        <f t="shared" si="428"/>
        <v>0</v>
      </c>
      <c r="S1818" s="41">
        <f>'Gas y Electricidad'!M1821</f>
        <v>0</v>
      </c>
      <c r="T1818" s="42" t="e">
        <f t="shared" si="429"/>
        <v>#DIV/0!</v>
      </c>
      <c r="U1818" s="35">
        <f>'Gas y Electricidad'!Q1821</f>
        <v>0</v>
      </c>
      <c r="V1818" s="52">
        <f t="shared" si="430"/>
        <v>0</v>
      </c>
      <c r="W1818" s="63"/>
      <c r="X1818" s="63"/>
      <c r="Y1818" s="63"/>
      <c r="Z1818" s="57">
        <f t="shared" si="431"/>
        <v>0</v>
      </c>
      <c r="AA1818" s="59">
        <f t="shared" si="432"/>
        <v>0</v>
      </c>
      <c r="AB1818" s="58">
        <f t="shared" si="433"/>
        <v>0</v>
      </c>
      <c r="AC1818" s="61">
        <f t="shared" si="434"/>
        <v>0</v>
      </c>
      <c r="AD1818" s="61">
        <f t="shared" si="435"/>
        <v>0</v>
      </c>
    </row>
    <row r="1819" spans="1:30" x14ac:dyDescent="0.3">
      <c r="A1819" s="39" t="str">
        <f>IF(Agua!A1821&gt;0,Agua!A1821,"-")</f>
        <v>-</v>
      </c>
      <c r="B1819" s="40">
        <f>Agua!C1821</f>
        <v>0</v>
      </c>
      <c r="C1819" s="72">
        <f>Agua!J1821</f>
        <v>0</v>
      </c>
      <c r="D1819" s="72">
        <f>Agua!M1821</f>
        <v>0</v>
      </c>
      <c r="E1819" s="72">
        <f t="shared" si="421"/>
        <v>0</v>
      </c>
      <c r="F1819" s="72">
        <f>Agua!P1821</f>
        <v>0</v>
      </c>
      <c r="G1819" s="72">
        <f t="shared" si="422"/>
        <v>0</v>
      </c>
      <c r="H1819" s="72">
        <f>Agua!S1821</f>
        <v>0</v>
      </c>
      <c r="I1819" s="72">
        <f t="shared" si="423"/>
        <v>0</v>
      </c>
      <c r="J1819" s="72">
        <f>Agua!V1821</f>
        <v>0</v>
      </c>
      <c r="K1819" s="72">
        <f t="shared" si="424"/>
        <v>0</v>
      </c>
      <c r="L1819" s="72">
        <f>Agua!X1821</f>
        <v>0</v>
      </c>
      <c r="M1819" s="72">
        <f t="shared" si="425"/>
        <v>0</v>
      </c>
      <c r="N1819" s="72">
        <f t="shared" si="426"/>
        <v>0</v>
      </c>
      <c r="O1819" s="41">
        <f>'Gas y Electricidad'!F1822</f>
        <v>0</v>
      </c>
      <c r="P1819" s="49">
        <f t="shared" si="427"/>
        <v>0</v>
      </c>
      <c r="Q1819" s="41">
        <f>'Gas y Electricidad'!J1822</f>
        <v>0</v>
      </c>
      <c r="R1819" s="49">
        <f t="shared" si="428"/>
        <v>0</v>
      </c>
      <c r="S1819" s="41">
        <f>'Gas y Electricidad'!M1822</f>
        <v>0</v>
      </c>
      <c r="T1819" s="42" t="e">
        <f t="shared" si="429"/>
        <v>#DIV/0!</v>
      </c>
      <c r="U1819" s="35">
        <f>'Gas y Electricidad'!Q1822</f>
        <v>0</v>
      </c>
      <c r="V1819" s="52">
        <f t="shared" si="430"/>
        <v>0</v>
      </c>
      <c r="W1819" s="63"/>
      <c r="X1819" s="63"/>
      <c r="Y1819" s="63"/>
      <c r="Z1819" s="57">
        <f t="shared" si="431"/>
        <v>0</v>
      </c>
      <c r="AA1819" s="59">
        <f t="shared" si="432"/>
        <v>0</v>
      </c>
      <c r="AB1819" s="58">
        <f t="shared" si="433"/>
        <v>0</v>
      </c>
      <c r="AC1819" s="61">
        <f t="shared" si="434"/>
        <v>0</v>
      </c>
      <c r="AD1819" s="61">
        <f t="shared" si="435"/>
        <v>0</v>
      </c>
    </row>
    <row r="1820" spans="1:30" x14ac:dyDescent="0.3">
      <c r="A1820" s="39" t="str">
        <f>IF(Agua!A1822&gt;0,Agua!A1822,"-")</f>
        <v>-</v>
      </c>
      <c r="B1820" s="40">
        <f>Agua!C1822</f>
        <v>0</v>
      </c>
      <c r="C1820" s="72">
        <f>Agua!J1822</f>
        <v>0</v>
      </c>
      <c r="D1820" s="72">
        <f>Agua!M1822</f>
        <v>0</v>
      </c>
      <c r="E1820" s="72">
        <f t="shared" si="421"/>
        <v>0</v>
      </c>
      <c r="F1820" s="72">
        <f>Agua!P1822</f>
        <v>0</v>
      </c>
      <c r="G1820" s="72">
        <f t="shared" si="422"/>
        <v>0</v>
      </c>
      <c r="H1820" s="72">
        <f>Agua!S1822</f>
        <v>0</v>
      </c>
      <c r="I1820" s="72">
        <f t="shared" si="423"/>
        <v>0</v>
      </c>
      <c r="J1820" s="72">
        <f>Agua!V1822</f>
        <v>0</v>
      </c>
      <c r="K1820" s="72">
        <f t="shared" si="424"/>
        <v>0</v>
      </c>
      <c r="L1820" s="72">
        <f>Agua!X1822</f>
        <v>0</v>
      </c>
      <c r="M1820" s="72">
        <f t="shared" si="425"/>
        <v>0</v>
      </c>
      <c r="N1820" s="72">
        <f t="shared" si="426"/>
        <v>0</v>
      </c>
      <c r="O1820" s="41">
        <f>'Gas y Electricidad'!F1823</f>
        <v>0</v>
      </c>
      <c r="P1820" s="49">
        <f t="shared" si="427"/>
        <v>0</v>
      </c>
      <c r="Q1820" s="41">
        <f>'Gas y Electricidad'!J1823</f>
        <v>0</v>
      </c>
      <c r="R1820" s="49">
        <f t="shared" si="428"/>
        <v>0</v>
      </c>
      <c r="S1820" s="41">
        <f>'Gas y Electricidad'!M1823</f>
        <v>0</v>
      </c>
      <c r="T1820" s="42" t="e">
        <f t="shared" si="429"/>
        <v>#DIV/0!</v>
      </c>
      <c r="U1820" s="35">
        <f>'Gas y Electricidad'!Q1823</f>
        <v>0</v>
      </c>
      <c r="V1820" s="52">
        <f t="shared" si="430"/>
        <v>0</v>
      </c>
      <c r="W1820" s="63"/>
      <c r="X1820" s="63"/>
      <c r="Y1820" s="63"/>
      <c r="Z1820" s="57">
        <f t="shared" si="431"/>
        <v>0</v>
      </c>
      <c r="AA1820" s="59">
        <f t="shared" si="432"/>
        <v>0</v>
      </c>
      <c r="AB1820" s="58">
        <f t="shared" si="433"/>
        <v>0</v>
      </c>
      <c r="AC1820" s="61">
        <f t="shared" si="434"/>
        <v>0</v>
      </c>
      <c r="AD1820" s="61">
        <f t="shared" si="435"/>
        <v>0</v>
      </c>
    </row>
    <row r="1821" spans="1:30" x14ac:dyDescent="0.3">
      <c r="A1821" s="39" t="str">
        <f>IF(Agua!A1823&gt;0,Agua!A1823,"-")</f>
        <v>-</v>
      </c>
      <c r="B1821" s="40">
        <f>Agua!C1823</f>
        <v>0</v>
      </c>
      <c r="C1821" s="72">
        <f>Agua!J1823</f>
        <v>0</v>
      </c>
      <c r="D1821" s="72">
        <f>Agua!M1823</f>
        <v>0</v>
      </c>
      <c r="E1821" s="72">
        <f t="shared" si="421"/>
        <v>0</v>
      </c>
      <c r="F1821" s="72">
        <f>Agua!P1823</f>
        <v>0</v>
      </c>
      <c r="G1821" s="72">
        <f t="shared" si="422"/>
        <v>0</v>
      </c>
      <c r="H1821" s="72">
        <f>Agua!S1823</f>
        <v>0</v>
      </c>
      <c r="I1821" s="72">
        <f t="shared" si="423"/>
        <v>0</v>
      </c>
      <c r="J1821" s="72">
        <f>Agua!V1823</f>
        <v>0</v>
      </c>
      <c r="K1821" s="72">
        <f t="shared" si="424"/>
        <v>0</v>
      </c>
      <c r="L1821" s="72">
        <f>Agua!X1823</f>
        <v>0</v>
      </c>
      <c r="M1821" s="72">
        <f t="shared" si="425"/>
        <v>0</v>
      </c>
      <c r="N1821" s="72">
        <f t="shared" si="426"/>
        <v>0</v>
      </c>
      <c r="O1821" s="41">
        <f>'Gas y Electricidad'!F1824</f>
        <v>0</v>
      </c>
      <c r="P1821" s="49">
        <f t="shared" si="427"/>
        <v>0</v>
      </c>
      <c r="Q1821" s="41">
        <f>'Gas y Electricidad'!J1824</f>
        <v>0</v>
      </c>
      <c r="R1821" s="49">
        <f t="shared" si="428"/>
        <v>0</v>
      </c>
      <c r="S1821" s="41">
        <f>'Gas y Electricidad'!M1824</f>
        <v>0</v>
      </c>
      <c r="T1821" s="42" t="e">
        <f t="shared" si="429"/>
        <v>#DIV/0!</v>
      </c>
      <c r="U1821" s="35">
        <f>'Gas y Electricidad'!Q1824</f>
        <v>0</v>
      </c>
      <c r="V1821" s="52">
        <f t="shared" si="430"/>
        <v>0</v>
      </c>
      <c r="W1821" s="63"/>
      <c r="X1821" s="63"/>
      <c r="Y1821" s="63"/>
      <c r="Z1821" s="57">
        <f t="shared" si="431"/>
        <v>0</v>
      </c>
      <c r="AA1821" s="59">
        <f t="shared" si="432"/>
        <v>0</v>
      </c>
      <c r="AB1821" s="58">
        <f t="shared" si="433"/>
        <v>0</v>
      </c>
      <c r="AC1821" s="61">
        <f t="shared" si="434"/>
        <v>0</v>
      </c>
      <c r="AD1821" s="61">
        <f t="shared" si="435"/>
        <v>0</v>
      </c>
    </row>
    <row r="1822" spans="1:30" x14ac:dyDescent="0.3">
      <c r="A1822" s="39" t="str">
        <f>IF(Agua!A1824&gt;0,Agua!A1824,"-")</f>
        <v>-</v>
      </c>
      <c r="B1822" s="40">
        <f>Agua!C1824</f>
        <v>0</v>
      </c>
      <c r="C1822" s="72">
        <f>Agua!J1824</f>
        <v>0</v>
      </c>
      <c r="D1822" s="72">
        <f>Agua!M1824</f>
        <v>0</v>
      </c>
      <c r="E1822" s="72">
        <f t="shared" si="421"/>
        <v>0</v>
      </c>
      <c r="F1822" s="72">
        <f>Agua!P1824</f>
        <v>0</v>
      </c>
      <c r="G1822" s="72">
        <f t="shared" si="422"/>
        <v>0</v>
      </c>
      <c r="H1822" s="72">
        <f>Agua!S1824</f>
        <v>0</v>
      </c>
      <c r="I1822" s="72">
        <f t="shared" si="423"/>
        <v>0</v>
      </c>
      <c r="J1822" s="72">
        <f>Agua!V1824</f>
        <v>0</v>
      </c>
      <c r="K1822" s="72">
        <f t="shared" si="424"/>
        <v>0</v>
      </c>
      <c r="L1822" s="72">
        <f>Agua!X1824</f>
        <v>0</v>
      </c>
      <c r="M1822" s="72">
        <f t="shared" si="425"/>
        <v>0</v>
      </c>
      <c r="N1822" s="72">
        <f t="shared" si="426"/>
        <v>0</v>
      </c>
      <c r="O1822" s="41">
        <f>'Gas y Electricidad'!F1825</f>
        <v>0</v>
      </c>
      <c r="P1822" s="49">
        <f t="shared" si="427"/>
        <v>0</v>
      </c>
      <c r="Q1822" s="41">
        <f>'Gas y Electricidad'!J1825</f>
        <v>0</v>
      </c>
      <c r="R1822" s="49">
        <f t="shared" si="428"/>
        <v>0</v>
      </c>
      <c r="S1822" s="41">
        <f>'Gas y Electricidad'!M1825</f>
        <v>0</v>
      </c>
      <c r="T1822" s="42" t="e">
        <f t="shared" si="429"/>
        <v>#DIV/0!</v>
      </c>
      <c r="U1822" s="35">
        <f>'Gas y Electricidad'!Q1825</f>
        <v>0</v>
      </c>
      <c r="V1822" s="52">
        <f t="shared" si="430"/>
        <v>0</v>
      </c>
      <c r="W1822" s="63"/>
      <c r="X1822" s="63"/>
      <c r="Y1822" s="63"/>
      <c r="Z1822" s="57">
        <f t="shared" si="431"/>
        <v>0</v>
      </c>
      <c r="AA1822" s="59">
        <f t="shared" si="432"/>
        <v>0</v>
      </c>
      <c r="AB1822" s="58">
        <f t="shared" si="433"/>
        <v>0</v>
      </c>
      <c r="AC1822" s="61">
        <f t="shared" si="434"/>
        <v>0</v>
      </c>
      <c r="AD1822" s="61">
        <f t="shared" si="435"/>
        <v>0</v>
      </c>
    </row>
    <row r="1823" spans="1:30" x14ac:dyDescent="0.3">
      <c r="A1823" s="39" t="str">
        <f>IF(Agua!A1825&gt;0,Agua!A1825,"-")</f>
        <v>-</v>
      </c>
      <c r="B1823" s="40">
        <f>Agua!C1825</f>
        <v>0</v>
      </c>
      <c r="C1823" s="72">
        <f>Agua!J1825</f>
        <v>0</v>
      </c>
      <c r="D1823" s="72">
        <f>Agua!M1825</f>
        <v>0</v>
      </c>
      <c r="E1823" s="72">
        <f t="shared" si="421"/>
        <v>0</v>
      </c>
      <c r="F1823" s="72">
        <f>Agua!P1825</f>
        <v>0</v>
      </c>
      <c r="G1823" s="72">
        <f t="shared" si="422"/>
        <v>0</v>
      </c>
      <c r="H1823" s="72">
        <f>Agua!S1825</f>
        <v>0</v>
      </c>
      <c r="I1823" s="72">
        <f t="shared" si="423"/>
        <v>0</v>
      </c>
      <c r="J1823" s="72">
        <f>Agua!V1825</f>
        <v>0</v>
      </c>
      <c r="K1823" s="72">
        <f t="shared" si="424"/>
        <v>0</v>
      </c>
      <c r="L1823" s="72">
        <f>Agua!X1825</f>
        <v>0</v>
      </c>
      <c r="M1823" s="72">
        <f t="shared" si="425"/>
        <v>0</v>
      </c>
      <c r="N1823" s="72">
        <f t="shared" si="426"/>
        <v>0</v>
      </c>
      <c r="O1823" s="41">
        <f>'Gas y Electricidad'!F1826</f>
        <v>0</v>
      </c>
      <c r="P1823" s="49">
        <f t="shared" si="427"/>
        <v>0</v>
      </c>
      <c r="Q1823" s="41">
        <f>'Gas y Electricidad'!J1826</f>
        <v>0</v>
      </c>
      <c r="R1823" s="49">
        <f t="shared" si="428"/>
        <v>0</v>
      </c>
      <c r="S1823" s="41">
        <f>'Gas y Electricidad'!M1826</f>
        <v>0</v>
      </c>
      <c r="T1823" s="42" t="e">
        <f t="shared" si="429"/>
        <v>#DIV/0!</v>
      </c>
      <c r="U1823" s="35">
        <f>'Gas y Electricidad'!Q1826</f>
        <v>0</v>
      </c>
      <c r="V1823" s="52">
        <f t="shared" si="430"/>
        <v>0</v>
      </c>
      <c r="W1823" s="63"/>
      <c r="X1823" s="63"/>
      <c r="Y1823" s="63"/>
      <c r="Z1823" s="57">
        <f t="shared" si="431"/>
        <v>0</v>
      </c>
      <c r="AA1823" s="59">
        <f t="shared" si="432"/>
        <v>0</v>
      </c>
      <c r="AB1823" s="58">
        <f t="shared" si="433"/>
        <v>0</v>
      </c>
      <c r="AC1823" s="61">
        <f t="shared" si="434"/>
        <v>0</v>
      </c>
      <c r="AD1823" s="61">
        <f t="shared" si="435"/>
        <v>0</v>
      </c>
    </row>
    <row r="1824" spans="1:30" x14ac:dyDescent="0.3">
      <c r="A1824" s="39" t="str">
        <f>IF(Agua!A1826&gt;0,Agua!A1826,"-")</f>
        <v>-</v>
      </c>
      <c r="B1824" s="40">
        <f>Agua!C1826</f>
        <v>0</v>
      </c>
      <c r="C1824" s="72">
        <f>Agua!J1826</f>
        <v>0</v>
      </c>
      <c r="D1824" s="72">
        <f>Agua!M1826</f>
        <v>0</v>
      </c>
      <c r="E1824" s="72">
        <f t="shared" si="421"/>
        <v>0</v>
      </c>
      <c r="F1824" s="72">
        <f>Agua!P1826</f>
        <v>0</v>
      </c>
      <c r="G1824" s="72">
        <f t="shared" si="422"/>
        <v>0</v>
      </c>
      <c r="H1824" s="72">
        <f>Agua!S1826</f>
        <v>0</v>
      </c>
      <c r="I1824" s="72">
        <f t="shared" si="423"/>
        <v>0</v>
      </c>
      <c r="J1824" s="72">
        <f>Agua!V1826</f>
        <v>0</v>
      </c>
      <c r="K1824" s="72">
        <f t="shared" si="424"/>
        <v>0</v>
      </c>
      <c r="L1824" s="72">
        <f>Agua!X1826</f>
        <v>0</v>
      </c>
      <c r="M1824" s="72">
        <f t="shared" si="425"/>
        <v>0</v>
      </c>
      <c r="N1824" s="72">
        <f t="shared" si="426"/>
        <v>0</v>
      </c>
      <c r="O1824" s="41">
        <f>'Gas y Electricidad'!F1827</f>
        <v>0</v>
      </c>
      <c r="P1824" s="49">
        <f t="shared" si="427"/>
        <v>0</v>
      </c>
      <c r="Q1824" s="41">
        <f>'Gas y Electricidad'!J1827</f>
        <v>0</v>
      </c>
      <c r="R1824" s="49">
        <f t="shared" si="428"/>
        <v>0</v>
      </c>
      <c r="S1824" s="41">
        <f>'Gas y Electricidad'!M1827</f>
        <v>0</v>
      </c>
      <c r="T1824" s="42" t="e">
        <f t="shared" si="429"/>
        <v>#DIV/0!</v>
      </c>
      <c r="U1824" s="35">
        <f>'Gas y Electricidad'!Q1827</f>
        <v>0</v>
      </c>
      <c r="V1824" s="52">
        <f t="shared" si="430"/>
        <v>0</v>
      </c>
      <c r="W1824" s="63"/>
      <c r="X1824" s="63"/>
      <c r="Y1824" s="63"/>
      <c r="Z1824" s="57">
        <f t="shared" si="431"/>
        <v>0</v>
      </c>
      <c r="AA1824" s="59">
        <f t="shared" si="432"/>
        <v>0</v>
      </c>
      <c r="AB1824" s="58">
        <f t="shared" si="433"/>
        <v>0</v>
      </c>
      <c r="AC1824" s="61">
        <f t="shared" si="434"/>
        <v>0</v>
      </c>
      <c r="AD1824" s="61">
        <f t="shared" si="435"/>
        <v>0</v>
      </c>
    </row>
    <row r="1825" spans="1:30" x14ac:dyDescent="0.3">
      <c r="A1825" s="39" t="str">
        <f>IF(Agua!A1827&gt;0,Agua!A1827,"-")</f>
        <v>-</v>
      </c>
      <c r="B1825" s="40">
        <f>Agua!C1827</f>
        <v>0</v>
      </c>
      <c r="C1825" s="72">
        <f>Agua!J1827</f>
        <v>0</v>
      </c>
      <c r="D1825" s="72">
        <f>Agua!M1827</f>
        <v>0</v>
      </c>
      <c r="E1825" s="72">
        <f t="shared" si="421"/>
        <v>0</v>
      </c>
      <c r="F1825" s="72">
        <f>Agua!P1827</f>
        <v>0</v>
      </c>
      <c r="G1825" s="72">
        <f t="shared" si="422"/>
        <v>0</v>
      </c>
      <c r="H1825" s="72">
        <f>Agua!S1827</f>
        <v>0</v>
      </c>
      <c r="I1825" s="72">
        <f t="shared" si="423"/>
        <v>0</v>
      </c>
      <c r="J1825" s="72">
        <f>Agua!V1827</f>
        <v>0</v>
      </c>
      <c r="K1825" s="72">
        <f t="shared" si="424"/>
        <v>0</v>
      </c>
      <c r="L1825" s="72">
        <f>Agua!X1827</f>
        <v>0</v>
      </c>
      <c r="M1825" s="72">
        <f t="shared" si="425"/>
        <v>0</v>
      </c>
      <c r="N1825" s="72">
        <f t="shared" si="426"/>
        <v>0</v>
      </c>
      <c r="O1825" s="41">
        <f>'Gas y Electricidad'!F1828</f>
        <v>0</v>
      </c>
      <c r="P1825" s="49">
        <f t="shared" si="427"/>
        <v>0</v>
      </c>
      <c r="Q1825" s="41">
        <f>'Gas y Electricidad'!J1828</f>
        <v>0</v>
      </c>
      <c r="R1825" s="49">
        <f t="shared" si="428"/>
        <v>0</v>
      </c>
      <c r="S1825" s="41">
        <f>'Gas y Electricidad'!M1828</f>
        <v>0</v>
      </c>
      <c r="T1825" s="42" t="e">
        <f t="shared" si="429"/>
        <v>#DIV/0!</v>
      </c>
      <c r="U1825" s="35">
        <f>'Gas y Electricidad'!Q1828</f>
        <v>0</v>
      </c>
      <c r="V1825" s="52">
        <f t="shared" si="430"/>
        <v>0</v>
      </c>
      <c r="W1825" s="63"/>
      <c r="X1825" s="63"/>
      <c r="Y1825" s="63"/>
      <c r="Z1825" s="57">
        <f t="shared" si="431"/>
        <v>0</v>
      </c>
      <c r="AA1825" s="59">
        <f t="shared" si="432"/>
        <v>0</v>
      </c>
      <c r="AB1825" s="58">
        <f t="shared" si="433"/>
        <v>0</v>
      </c>
      <c r="AC1825" s="61">
        <f t="shared" si="434"/>
        <v>0</v>
      </c>
      <c r="AD1825" s="61">
        <f t="shared" si="435"/>
        <v>0</v>
      </c>
    </row>
    <row r="1826" spans="1:30" x14ac:dyDescent="0.3">
      <c r="A1826" s="39" t="str">
        <f>IF(Agua!A1828&gt;0,Agua!A1828,"-")</f>
        <v>-</v>
      </c>
      <c r="B1826" s="40">
        <f>Agua!C1828</f>
        <v>0</v>
      </c>
      <c r="C1826" s="72">
        <f>Agua!J1828</f>
        <v>0</v>
      </c>
      <c r="D1826" s="72">
        <f>Agua!M1828</f>
        <v>0</v>
      </c>
      <c r="E1826" s="72">
        <f t="shared" si="421"/>
        <v>0</v>
      </c>
      <c r="F1826" s="72">
        <f>Agua!P1828</f>
        <v>0</v>
      </c>
      <c r="G1826" s="72">
        <f t="shared" si="422"/>
        <v>0</v>
      </c>
      <c r="H1826" s="72">
        <f>Agua!S1828</f>
        <v>0</v>
      </c>
      <c r="I1826" s="72">
        <f t="shared" si="423"/>
        <v>0</v>
      </c>
      <c r="J1826" s="72">
        <f>Agua!V1828</f>
        <v>0</v>
      </c>
      <c r="K1826" s="72">
        <f t="shared" si="424"/>
        <v>0</v>
      </c>
      <c r="L1826" s="72">
        <f>Agua!X1828</f>
        <v>0</v>
      </c>
      <c r="M1826" s="72">
        <f t="shared" si="425"/>
        <v>0</v>
      </c>
      <c r="N1826" s="72">
        <f t="shared" si="426"/>
        <v>0</v>
      </c>
      <c r="O1826" s="41">
        <f>'Gas y Electricidad'!F1829</f>
        <v>0</v>
      </c>
      <c r="P1826" s="49">
        <f t="shared" si="427"/>
        <v>0</v>
      </c>
      <c r="Q1826" s="41">
        <f>'Gas y Electricidad'!J1829</f>
        <v>0</v>
      </c>
      <c r="R1826" s="49">
        <f t="shared" si="428"/>
        <v>0</v>
      </c>
      <c r="S1826" s="41">
        <f>'Gas y Electricidad'!M1829</f>
        <v>0</v>
      </c>
      <c r="T1826" s="42" t="e">
        <f t="shared" si="429"/>
        <v>#DIV/0!</v>
      </c>
      <c r="U1826" s="35">
        <f>'Gas y Electricidad'!Q1829</f>
        <v>0</v>
      </c>
      <c r="V1826" s="52">
        <f t="shared" si="430"/>
        <v>0</v>
      </c>
      <c r="W1826" s="63"/>
      <c r="X1826" s="63"/>
      <c r="Y1826" s="63"/>
      <c r="Z1826" s="57">
        <f t="shared" si="431"/>
        <v>0</v>
      </c>
      <c r="AA1826" s="59">
        <f t="shared" si="432"/>
        <v>0</v>
      </c>
      <c r="AB1826" s="58">
        <f t="shared" si="433"/>
        <v>0</v>
      </c>
      <c r="AC1826" s="61">
        <f t="shared" si="434"/>
        <v>0</v>
      </c>
      <c r="AD1826" s="61">
        <f t="shared" si="435"/>
        <v>0</v>
      </c>
    </row>
    <row r="1827" spans="1:30" x14ac:dyDescent="0.3">
      <c r="A1827" s="39" t="str">
        <f>IF(Agua!A1829&gt;0,Agua!A1829,"-")</f>
        <v>-</v>
      </c>
      <c r="B1827" s="40">
        <f>Agua!C1829</f>
        <v>0</v>
      </c>
      <c r="C1827" s="72">
        <f>Agua!J1829</f>
        <v>0</v>
      </c>
      <c r="D1827" s="72">
        <f>Agua!M1829</f>
        <v>0</v>
      </c>
      <c r="E1827" s="72">
        <f t="shared" si="421"/>
        <v>0</v>
      </c>
      <c r="F1827" s="72">
        <f>Agua!P1829</f>
        <v>0</v>
      </c>
      <c r="G1827" s="72">
        <f t="shared" si="422"/>
        <v>0</v>
      </c>
      <c r="H1827" s="72">
        <f>Agua!S1829</f>
        <v>0</v>
      </c>
      <c r="I1827" s="72">
        <f t="shared" si="423"/>
        <v>0</v>
      </c>
      <c r="J1827" s="72">
        <f>Agua!V1829</f>
        <v>0</v>
      </c>
      <c r="K1827" s="72">
        <f t="shared" si="424"/>
        <v>0</v>
      </c>
      <c r="L1827" s="72">
        <f>Agua!X1829</f>
        <v>0</v>
      </c>
      <c r="M1827" s="72">
        <f t="shared" si="425"/>
        <v>0</v>
      </c>
      <c r="N1827" s="72">
        <f t="shared" si="426"/>
        <v>0</v>
      </c>
      <c r="O1827" s="41">
        <f>'Gas y Electricidad'!F1830</f>
        <v>0</v>
      </c>
      <c r="P1827" s="49">
        <f t="shared" si="427"/>
        <v>0</v>
      </c>
      <c r="Q1827" s="41">
        <f>'Gas y Electricidad'!J1830</f>
        <v>0</v>
      </c>
      <c r="R1827" s="49">
        <f t="shared" si="428"/>
        <v>0</v>
      </c>
      <c r="S1827" s="41">
        <f>'Gas y Electricidad'!M1830</f>
        <v>0</v>
      </c>
      <c r="T1827" s="42" t="e">
        <f t="shared" si="429"/>
        <v>#DIV/0!</v>
      </c>
      <c r="U1827" s="35">
        <f>'Gas y Electricidad'!Q1830</f>
        <v>0</v>
      </c>
      <c r="V1827" s="52">
        <f t="shared" si="430"/>
        <v>0</v>
      </c>
      <c r="W1827" s="63"/>
      <c r="X1827" s="63"/>
      <c r="Y1827" s="63"/>
      <c r="Z1827" s="57">
        <f t="shared" si="431"/>
        <v>0</v>
      </c>
      <c r="AA1827" s="59">
        <f t="shared" si="432"/>
        <v>0</v>
      </c>
      <c r="AB1827" s="58">
        <f t="shared" si="433"/>
        <v>0</v>
      </c>
      <c r="AC1827" s="61">
        <f t="shared" si="434"/>
        <v>0</v>
      </c>
      <c r="AD1827" s="61">
        <f t="shared" si="435"/>
        <v>0</v>
      </c>
    </row>
    <row r="1828" spans="1:30" x14ac:dyDescent="0.3">
      <c r="A1828" s="39" t="str">
        <f>IF(Agua!A1830&gt;0,Agua!A1830,"-")</f>
        <v>-</v>
      </c>
      <c r="B1828" s="40">
        <f>Agua!C1830</f>
        <v>0</v>
      </c>
      <c r="C1828" s="72">
        <f>Agua!J1830</f>
        <v>0</v>
      </c>
      <c r="D1828" s="72">
        <f>Agua!M1830</f>
        <v>0</v>
      </c>
      <c r="E1828" s="72">
        <f t="shared" si="421"/>
        <v>0</v>
      </c>
      <c r="F1828" s="72">
        <f>Agua!P1830</f>
        <v>0</v>
      </c>
      <c r="G1828" s="72">
        <f t="shared" si="422"/>
        <v>0</v>
      </c>
      <c r="H1828" s="72">
        <f>Agua!S1830</f>
        <v>0</v>
      </c>
      <c r="I1828" s="72">
        <f t="shared" si="423"/>
        <v>0</v>
      </c>
      <c r="J1828" s="72">
        <f>Agua!V1830</f>
        <v>0</v>
      </c>
      <c r="K1828" s="72">
        <f t="shared" si="424"/>
        <v>0</v>
      </c>
      <c r="L1828" s="72">
        <f>Agua!X1830</f>
        <v>0</v>
      </c>
      <c r="M1828" s="72">
        <f t="shared" si="425"/>
        <v>0</v>
      </c>
      <c r="N1828" s="72">
        <f t="shared" si="426"/>
        <v>0</v>
      </c>
      <c r="O1828" s="41">
        <f>'Gas y Electricidad'!F1831</f>
        <v>0</v>
      </c>
      <c r="P1828" s="49">
        <f t="shared" si="427"/>
        <v>0</v>
      </c>
      <c r="Q1828" s="41">
        <f>'Gas y Electricidad'!J1831</f>
        <v>0</v>
      </c>
      <c r="R1828" s="49">
        <f t="shared" si="428"/>
        <v>0</v>
      </c>
      <c r="S1828" s="41">
        <f>'Gas y Electricidad'!M1831</f>
        <v>0</v>
      </c>
      <c r="T1828" s="42" t="e">
        <f t="shared" si="429"/>
        <v>#DIV/0!</v>
      </c>
      <c r="U1828" s="35">
        <f>'Gas y Electricidad'!Q1831</f>
        <v>0</v>
      </c>
      <c r="V1828" s="52">
        <f t="shared" si="430"/>
        <v>0</v>
      </c>
      <c r="W1828" s="63"/>
      <c r="X1828" s="63"/>
      <c r="Y1828" s="63"/>
      <c r="Z1828" s="57">
        <f t="shared" si="431"/>
        <v>0</v>
      </c>
      <c r="AA1828" s="59">
        <f t="shared" si="432"/>
        <v>0</v>
      </c>
      <c r="AB1828" s="58">
        <f t="shared" si="433"/>
        <v>0</v>
      </c>
      <c r="AC1828" s="61">
        <f t="shared" si="434"/>
        <v>0</v>
      </c>
      <c r="AD1828" s="61">
        <f t="shared" si="435"/>
        <v>0</v>
      </c>
    </row>
    <row r="1829" spans="1:30" x14ac:dyDescent="0.3">
      <c r="A1829" s="39" t="str">
        <f>IF(Agua!A1831&gt;0,Agua!A1831,"-")</f>
        <v>-</v>
      </c>
      <c r="B1829" s="40">
        <f>Agua!C1831</f>
        <v>0</v>
      </c>
      <c r="C1829" s="72">
        <f>Agua!J1831</f>
        <v>0</v>
      </c>
      <c r="D1829" s="72">
        <f>Agua!M1831</f>
        <v>0</v>
      </c>
      <c r="E1829" s="72">
        <f t="shared" si="421"/>
        <v>0</v>
      </c>
      <c r="F1829" s="72">
        <f>Agua!P1831</f>
        <v>0</v>
      </c>
      <c r="G1829" s="72">
        <f t="shared" si="422"/>
        <v>0</v>
      </c>
      <c r="H1829" s="72">
        <f>Agua!S1831</f>
        <v>0</v>
      </c>
      <c r="I1829" s="72">
        <f t="shared" si="423"/>
        <v>0</v>
      </c>
      <c r="J1829" s="72">
        <f>Agua!V1831</f>
        <v>0</v>
      </c>
      <c r="K1829" s="72">
        <f t="shared" si="424"/>
        <v>0</v>
      </c>
      <c r="L1829" s="72">
        <f>Agua!X1831</f>
        <v>0</v>
      </c>
      <c r="M1829" s="72">
        <f t="shared" si="425"/>
        <v>0</v>
      </c>
      <c r="N1829" s="72">
        <f t="shared" si="426"/>
        <v>0</v>
      </c>
      <c r="O1829" s="41">
        <f>'Gas y Electricidad'!F1832</f>
        <v>0</v>
      </c>
      <c r="P1829" s="49">
        <f t="shared" si="427"/>
        <v>0</v>
      </c>
      <c r="Q1829" s="41">
        <f>'Gas y Electricidad'!J1832</f>
        <v>0</v>
      </c>
      <c r="R1829" s="49">
        <f t="shared" si="428"/>
        <v>0</v>
      </c>
      <c r="S1829" s="41">
        <f>'Gas y Electricidad'!M1832</f>
        <v>0</v>
      </c>
      <c r="T1829" s="42" t="e">
        <f t="shared" si="429"/>
        <v>#DIV/0!</v>
      </c>
      <c r="U1829" s="35">
        <f>'Gas y Electricidad'!Q1832</f>
        <v>0</v>
      </c>
      <c r="V1829" s="52">
        <f t="shared" si="430"/>
        <v>0</v>
      </c>
      <c r="W1829" s="63"/>
      <c r="X1829" s="63"/>
      <c r="Y1829" s="63"/>
      <c r="Z1829" s="57">
        <f t="shared" si="431"/>
        <v>0</v>
      </c>
      <c r="AA1829" s="59">
        <f t="shared" si="432"/>
        <v>0</v>
      </c>
      <c r="AB1829" s="58">
        <f t="shared" si="433"/>
        <v>0</v>
      </c>
      <c r="AC1829" s="61">
        <f t="shared" si="434"/>
        <v>0</v>
      </c>
      <c r="AD1829" s="61">
        <f t="shared" si="435"/>
        <v>0</v>
      </c>
    </row>
    <row r="1830" spans="1:30" x14ac:dyDescent="0.3">
      <c r="A1830" s="39" t="str">
        <f>IF(Agua!A1832&gt;0,Agua!A1832,"-")</f>
        <v>-</v>
      </c>
      <c r="B1830" s="40">
        <f>Agua!C1832</f>
        <v>0</v>
      </c>
      <c r="C1830" s="72">
        <f>Agua!J1832</f>
        <v>0</v>
      </c>
      <c r="D1830" s="72">
        <f>Agua!M1832</f>
        <v>0</v>
      </c>
      <c r="E1830" s="72">
        <f t="shared" si="421"/>
        <v>0</v>
      </c>
      <c r="F1830" s="72">
        <f>Agua!P1832</f>
        <v>0</v>
      </c>
      <c r="G1830" s="72">
        <f t="shared" si="422"/>
        <v>0</v>
      </c>
      <c r="H1830" s="72">
        <f>Agua!S1832</f>
        <v>0</v>
      </c>
      <c r="I1830" s="72">
        <f t="shared" si="423"/>
        <v>0</v>
      </c>
      <c r="J1830" s="72">
        <f>Agua!V1832</f>
        <v>0</v>
      </c>
      <c r="K1830" s="72">
        <f t="shared" si="424"/>
        <v>0</v>
      </c>
      <c r="L1830" s="72">
        <f>Agua!X1832</f>
        <v>0</v>
      </c>
      <c r="M1830" s="72">
        <f t="shared" si="425"/>
        <v>0</v>
      </c>
      <c r="N1830" s="72">
        <f t="shared" si="426"/>
        <v>0</v>
      </c>
      <c r="O1830" s="41">
        <f>'Gas y Electricidad'!F1833</f>
        <v>0</v>
      </c>
      <c r="P1830" s="49">
        <f t="shared" si="427"/>
        <v>0</v>
      </c>
      <c r="Q1830" s="41">
        <f>'Gas y Electricidad'!J1833</f>
        <v>0</v>
      </c>
      <c r="R1830" s="49">
        <f t="shared" si="428"/>
        <v>0</v>
      </c>
      <c r="S1830" s="41">
        <f>'Gas y Electricidad'!M1833</f>
        <v>0</v>
      </c>
      <c r="T1830" s="42" t="e">
        <f t="shared" si="429"/>
        <v>#DIV/0!</v>
      </c>
      <c r="U1830" s="35">
        <f>'Gas y Electricidad'!Q1833</f>
        <v>0</v>
      </c>
      <c r="V1830" s="52">
        <f t="shared" si="430"/>
        <v>0</v>
      </c>
      <c r="W1830" s="63"/>
      <c r="X1830" s="63"/>
      <c r="Y1830" s="63"/>
      <c r="Z1830" s="57">
        <f t="shared" si="431"/>
        <v>0</v>
      </c>
      <c r="AA1830" s="59">
        <f t="shared" si="432"/>
        <v>0</v>
      </c>
      <c r="AB1830" s="58">
        <f t="shared" si="433"/>
        <v>0</v>
      </c>
      <c r="AC1830" s="61">
        <f t="shared" si="434"/>
        <v>0</v>
      </c>
      <c r="AD1830" s="61">
        <f t="shared" si="435"/>
        <v>0</v>
      </c>
    </row>
    <row r="1831" spans="1:30" x14ac:dyDescent="0.3">
      <c r="A1831" s="39" t="str">
        <f>IF(Agua!A1833&gt;0,Agua!A1833,"-")</f>
        <v>-</v>
      </c>
      <c r="B1831" s="40">
        <f>Agua!C1833</f>
        <v>0</v>
      </c>
      <c r="C1831" s="72">
        <f>Agua!J1833</f>
        <v>0</v>
      </c>
      <c r="D1831" s="72">
        <f>Agua!M1833</f>
        <v>0</v>
      </c>
      <c r="E1831" s="72">
        <f t="shared" si="421"/>
        <v>0</v>
      </c>
      <c r="F1831" s="72">
        <f>Agua!P1833</f>
        <v>0</v>
      </c>
      <c r="G1831" s="72">
        <f t="shared" si="422"/>
        <v>0</v>
      </c>
      <c r="H1831" s="72">
        <f>Agua!S1833</f>
        <v>0</v>
      </c>
      <c r="I1831" s="72">
        <f t="shared" si="423"/>
        <v>0</v>
      </c>
      <c r="J1831" s="72">
        <f>Agua!V1833</f>
        <v>0</v>
      </c>
      <c r="K1831" s="72">
        <f t="shared" si="424"/>
        <v>0</v>
      </c>
      <c r="L1831" s="72">
        <f>Agua!X1833</f>
        <v>0</v>
      </c>
      <c r="M1831" s="72">
        <f t="shared" si="425"/>
        <v>0</v>
      </c>
      <c r="N1831" s="72">
        <f t="shared" si="426"/>
        <v>0</v>
      </c>
      <c r="O1831" s="41">
        <f>'Gas y Electricidad'!F1834</f>
        <v>0</v>
      </c>
      <c r="P1831" s="49">
        <f t="shared" si="427"/>
        <v>0</v>
      </c>
      <c r="Q1831" s="41">
        <f>'Gas y Electricidad'!J1834</f>
        <v>0</v>
      </c>
      <c r="R1831" s="49">
        <f t="shared" si="428"/>
        <v>0</v>
      </c>
      <c r="S1831" s="41">
        <f>'Gas y Electricidad'!M1834</f>
        <v>0</v>
      </c>
      <c r="T1831" s="42" t="e">
        <f t="shared" si="429"/>
        <v>#DIV/0!</v>
      </c>
      <c r="U1831" s="35">
        <f>'Gas y Electricidad'!Q1834</f>
        <v>0</v>
      </c>
      <c r="V1831" s="52">
        <f t="shared" si="430"/>
        <v>0</v>
      </c>
      <c r="W1831" s="63"/>
      <c r="X1831" s="63"/>
      <c r="Y1831" s="63"/>
      <c r="Z1831" s="57">
        <f t="shared" si="431"/>
        <v>0</v>
      </c>
      <c r="AA1831" s="59">
        <f t="shared" si="432"/>
        <v>0</v>
      </c>
      <c r="AB1831" s="58">
        <f t="shared" si="433"/>
        <v>0</v>
      </c>
      <c r="AC1831" s="61">
        <f t="shared" si="434"/>
        <v>0</v>
      </c>
      <c r="AD1831" s="61">
        <f t="shared" si="435"/>
        <v>0</v>
      </c>
    </row>
    <row r="1832" spans="1:30" x14ac:dyDescent="0.3">
      <c r="A1832" s="39" t="str">
        <f>IF(Agua!A1834&gt;0,Agua!A1834,"-")</f>
        <v>-</v>
      </c>
      <c r="B1832" s="40">
        <f>Agua!C1834</f>
        <v>0</v>
      </c>
      <c r="C1832" s="72">
        <f>Agua!J1834</f>
        <v>0</v>
      </c>
      <c r="D1832" s="72">
        <f>Agua!M1834</f>
        <v>0</v>
      </c>
      <c r="E1832" s="72">
        <f t="shared" si="421"/>
        <v>0</v>
      </c>
      <c r="F1832" s="72">
        <f>Agua!P1834</f>
        <v>0</v>
      </c>
      <c r="G1832" s="72">
        <f t="shared" si="422"/>
        <v>0</v>
      </c>
      <c r="H1832" s="72">
        <f>Agua!S1834</f>
        <v>0</v>
      </c>
      <c r="I1832" s="72">
        <f t="shared" si="423"/>
        <v>0</v>
      </c>
      <c r="J1832" s="72">
        <f>Agua!V1834</f>
        <v>0</v>
      </c>
      <c r="K1832" s="72">
        <f t="shared" si="424"/>
        <v>0</v>
      </c>
      <c r="L1832" s="72">
        <f>Agua!X1834</f>
        <v>0</v>
      </c>
      <c r="M1832" s="72">
        <f t="shared" si="425"/>
        <v>0</v>
      </c>
      <c r="N1832" s="72">
        <f t="shared" si="426"/>
        <v>0</v>
      </c>
      <c r="O1832" s="41">
        <f>'Gas y Electricidad'!F1835</f>
        <v>0</v>
      </c>
      <c r="P1832" s="49">
        <f t="shared" si="427"/>
        <v>0</v>
      </c>
      <c r="Q1832" s="41">
        <f>'Gas y Electricidad'!J1835</f>
        <v>0</v>
      </c>
      <c r="R1832" s="49">
        <f t="shared" si="428"/>
        <v>0</v>
      </c>
      <c r="S1832" s="41">
        <f>'Gas y Electricidad'!M1835</f>
        <v>0</v>
      </c>
      <c r="T1832" s="42" t="e">
        <f t="shared" si="429"/>
        <v>#DIV/0!</v>
      </c>
      <c r="U1832" s="35">
        <f>'Gas y Electricidad'!Q1835</f>
        <v>0</v>
      </c>
      <c r="V1832" s="52">
        <f t="shared" si="430"/>
        <v>0</v>
      </c>
      <c r="W1832" s="63"/>
      <c r="X1832" s="63"/>
      <c r="Y1832" s="63"/>
      <c r="Z1832" s="57">
        <f t="shared" si="431"/>
        <v>0</v>
      </c>
      <c r="AA1832" s="59">
        <f t="shared" si="432"/>
        <v>0</v>
      </c>
      <c r="AB1832" s="58">
        <f t="shared" si="433"/>
        <v>0</v>
      </c>
      <c r="AC1832" s="61">
        <f t="shared" si="434"/>
        <v>0</v>
      </c>
      <c r="AD1832" s="61">
        <f t="shared" si="435"/>
        <v>0</v>
      </c>
    </row>
    <row r="1833" spans="1:30" x14ac:dyDescent="0.3">
      <c r="A1833" s="39" t="str">
        <f>IF(Agua!A1835&gt;0,Agua!A1835,"-")</f>
        <v>-</v>
      </c>
      <c r="B1833" s="40">
        <f>Agua!C1835</f>
        <v>0</v>
      </c>
      <c r="C1833" s="72">
        <f>Agua!J1835</f>
        <v>0</v>
      </c>
      <c r="D1833" s="72">
        <f>Agua!M1835</f>
        <v>0</v>
      </c>
      <c r="E1833" s="72">
        <f t="shared" si="421"/>
        <v>0</v>
      </c>
      <c r="F1833" s="72">
        <f>Agua!P1835</f>
        <v>0</v>
      </c>
      <c r="G1833" s="72">
        <f t="shared" si="422"/>
        <v>0</v>
      </c>
      <c r="H1833" s="72">
        <f>Agua!S1835</f>
        <v>0</v>
      </c>
      <c r="I1833" s="72">
        <f t="shared" si="423"/>
        <v>0</v>
      </c>
      <c r="J1833" s="72">
        <f>Agua!V1835</f>
        <v>0</v>
      </c>
      <c r="K1833" s="72">
        <f t="shared" si="424"/>
        <v>0</v>
      </c>
      <c r="L1833" s="72">
        <f>Agua!X1835</f>
        <v>0</v>
      </c>
      <c r="M1833" s="72">
        <f t="shared" si="425"/>
        <v>0</v>
      </c>
      <c r="N1833" s="72">
        <f t="shared" si="426"/>
        <v>0</v>
      </c>
      <c r="O1833" s="41">
        <f>'Gas y Electricidad'!F1836</f>
        <v>0</v>
      </c>
      <c r="P1833" s="49">
        <f t="shared" si="427"/>
        <v>0</v>
      </c>
      <c r="Q1833" s="41">
        <f>'Gas y Electricidad'!J1836</f>
        <v>0</v>
      </c>
      <c r="R1833" s="49">
        <f t="shared" si="428"/>
        <v>0</v>
      </c>
      <c r="S1833" s="41">
        <f>'Gas y Electricidad'!M1836</f>
        <v>0</v>
      </c>
      <c r="T1833" s="42" t="e">
        <f t="shared" si="429"/>
        <v>#DIV/0!</v>
      </c>
      <c r="U1833" s="35">
        <f>'Gas y Electricidad'!Q1836</f>
        <v>0</v>
      </c>
      <c r="V1833" s="52">
        <f t="shared" si="430"/>
        <v>0</v>
      </c>
      <c r="W1833" s="63"/>
      <c r="X1833" s="63"/>
      <c r="Y1833" s="63"/>
      <c r="Z1833" s="57">
        <f t="shared" si="431"/>
        <v>0</v>
      </c>
      <c r="AA1833" s="59">
        <f t="shared" si="432"/>
        <v>0</v>
      </c>
      <c r="AB1833" s="58">
        <f t="shared" si="433"/>
        <v>0</v>
      </c>
      <c r="AC1833" s="61">
        <f t="shared" si="434"/>
        <v>0</v>
      </c>
      <c r="AD1833" s="61">
        <f t="shared" si="435"/>
        <v>0</v>
      </c>
    </row>
    <row r="1834" spans="1:30" x14ac:dyDescent="0.3">
      <c r="A1834" s="39" t="str">
        <f>IF(Agua!A1836&gt;0,Agua!A1836,"-")</f>
        <v>-</v>
      </c>
      <c r="B1834" s="40">
        <f>Agua!C1836</f>
        <v>0</v>
      </c>
      <c r="C1834" s="72">
        <f>Agua!J1836</f>
        <v>0</v>
      </c>
      <c r="D1834" s="72">
        <f>Agua!M1836</f>
        <v>0</v>
      </c>
      <c r="E1834" s="72">
        <f t="shared" si="421"/>
        <v>0</v>
      </c>
      <c r="F1834" s="72">
        <f>Agua!P1836</f>
        <v>0</v>
      </c>
      <c r="G1834" s="72">
        <f t="shared" si="422"/>
        <v>0</v>
      </c>
      <c r="H1834" s="72">
        <f>Agua!S1836</f>
        <v>0</v>
      </c>
      <c r="I1834" s="72">
        <f t="shared" si="423"/>
        <v>0</v>
      </c>
      <c r="J1834" s="72">
        <f>Agua!V1836</f>
        <v>0</v>
      </c>
      <c r="K1834" s="72">
        <f t="shared" si="424"/>
        <v>0</v>
      </c>
      <c r="L1834" s="72">
        <f>Agua!X1836</f>
        <v>0</v>
      </c>
      <c r="M1834" s="72">
        <f t="shared" si="425"/>
        <v>0</v>
      </c>
      <c r="N1834" s="72">
        <f t="shared" si="426"/>
        <v>0</v>
      </c>
      <c r="O1834" s="41">
        <f>'Gas y Electricidad'!F1837</f>
        <v>0</v>
      </c>
      <c r="P1834" s="49">
        <f t="shared" si="427"/>
        <v>0</v>
      </c>
      <c r="Q1834" s="41">
        <f>'Gas y Electricidad'!J1837</f>
        <v>0</v>
      </c>
      <c r="R1834" s="49">
        <f t="shared" si="428"/>
        <v>0</v>
      </c>
      <c r="S1834" s="41">
        <f>'Gas y Electricidad'!M1837</f>
        <v>0</v>
      </c>
      <c r="T1834" s="42" t="e">
        <f t="shared" si="429"/>
        <v>#DIV/0!</v>
      </c>
      <c r="U1834" s="35">
        <f>'Gas y Electricidad'!Q1837</f>
        <v>0</v>
      </c>
      <c r="V1834" s="52">
        <f t="shared" si="430"/>
        <v>0</v>
      </c>
      <c r="W1834" s="63"/>
      <c r="X1834" s="63"/>
      <c r="Y1834" s="63"/>
      <c r="Z1834" s="57">
        <f t="shared" si="431"/>
        <v>0</v>
      </c>
      <c r="AA1834" s="59">
        <f t="shared" si="432"/>
        <v>0</v>
      </c>
      <c r="AB1834" s="58">
        <f t="shared" si="433"/>
        <v>0</v>
      </c>
      <c r="AC1834" s="61">
        <f t="shared" si="434"/>
        <v>0</v>
      </c>
      <c r="AD1834" s="61">
        <f t="shared" si="435"/>
        <v>0</v>
      </c>
    </row>
    <row r="1835" spans="1:30" x14ac:dyDescent="0.3">
      <c r="A1835" s="39" t="str">
        <f>IF(Agua!A1837&gt;0,Agua!A1837,"-")</f>
        <v>-</v>
      </c>
      <c r="B1835" s="40">
        <f>Agua!C1837</f>
        <v>0</v>
      </c>
      <c r="C1835" s="72">
        <f>Agua!J1837</f>
        <v>0</v>
      </c>
      <c r="D1835" s="72">
        <f>Agua!M1837</f>
        <v>0</v>
      </c>
      <c r="E1835" s="72">
        <f t="shared" si="421"/>
        <v>0</v>
      </c>
      <c r="F1835" s="72">
        <f>Agua!P1837</f>
        <v>0</v>
      </c>
      <c r="G1835" s="72">
        <f t="shared" si="422"/>
        <v>0</v>
      </c>
      <c r="H1835" s="72">
        <f>Agua!S1837</f>
        <v>0</v>
      </c>
      <c r="I1835" s="72">
        <f t="shared" si="423"/>
        <v>0</v>
      </c>
      <c r="J1835" s="72">
        <f>Agua!V1837</f>
        <v>0</v>
      </c>
      <c r="K1835" s="72">
        <f t="shared" si="424"/>
        <v>0</v>
      </c>
      <c r="L1835" s="72">
        <f>Agua!X1837</f>
        <v>0</v>
      </c>
      <c r="M1835" s="72">
        <f t="shared" si="425"/>
        <v>0</v>
      </c>
      <c r="N1835" s="72">
        <f t="shared" si="426"/>
        <v>0</v>
      </c>
      <c r="O1835" s="41">
        <f>'Gas y Electricidad'!F1838</f>
        <v>0</v>
      </c>
      <c r="P1835" s="49">
        <f t="shared" si="427"/>
        <v>0</v>
      </c>
      <c r="Q1835" s="41">
        <f>'Gas y Electricidad'!J1838</f>
        <v>0</v>
      </c>
      <c r="R1835" s="49">
        <f t="shared" si="428"/>
        <v>0</v>
      </c>
      <c r="S1835" s="41">
        <f>'Gas y Electricidad'!M1838</f>
        <v>0</v>
      </c>
      <c r="T1835" s="42" t="e">
        <f t="shared" si="429"/>
        <v>#DIV/0!</v>
      </c>
      <c r="U1835" s="35">
        <f>'Gas y Electricidad'!Q1838</f>
        <v>0</v>
      </c>
      <c r="V1835" s="52">
        <f t="shared" si="430"/>
        <v>0</v>
      </c>
      <c r="W1835" s="63"/>
      <c r="X1835" s="63"/>
      <c r="Y1835" s="63"/>
      <c r="Z1835" s="57">
        <f t="shared" si="431"/>
        <v>0</v>
      </c>
      <c r="AA1835" s="59">
        <f t="shared" si="432"/>
        <v>0</v>
      </c>
      <c r="AB1835" s="58">
        <f t="shared" si="433"/>
        <v>0</v>
      </c>
      <c r="AC1835" s="61">
        <f t="shared" si="434"/>
        <v>0</v>
      </c>
      <c r="AD1835" s="61">
        <f t="shared" si="435"/>
        <v>0</v>
      </c>
    </row>
    <row r="1836" spans="1:30" x14ac:dyDescent="0.3">
      <c r="A1836" s="39" t="str">
        <f>IF(Agua!A1838&gt;0,Agua!A1838,"-")</f>
        <v>-</v>
      </c>
      <c r="B1836" s="40">
        <f>Agua!C1838</f>
        <v>0</v>
      </c>
      <c r="C1836" s="72">
        <f>Agua!J1838</f>
        <v>0</v>
      </c>
      <c r="D1836" s="72">
        <f>Agua!M1838</f>
        <v>0</v>
      </c>
      <c r="E1836" s="72">
        <f t="shared" si="421"/>
        <v>0</v>
      </c>
      <c r="F1836" s="72">
        <f>Agua!P1838</f>
        <v>0</v>
      </c>
      <c r="G1836" s="72">
        <f t="shared" si="422"/>
        <v>0</v>
      </c>
      <c r="H1836" s="72">
        <f>Agua!S1838</f>
        <v>0</v>
      </c>
      <c r="I1836" s="72">
        <f t="shared" si="423"/>
        <v>0</v>
      </c>
      <c r="J1836" s="72">
        <f>Agua!V1838</f>
        <v>0</v>
      </c>
      <c r="K1836" s="72">
        <f t="shared" si="424"/>
        <v>0</v>
      </c>
      <c r="L1836" s="72">
        <f>Agua!X1838</f>
        <v>0</v>
      </c>
      <c r="M1836" s="72">
        <f t="shared" si="425"/>
        <v>0</v>
      </c>
      <c r="N1836" s="72">
        <f t="shared" si="426"/>
        <v>0</v>
      </c>
      <c r="O1836" s="41">
        <f>'Gas y Electricidad'!F1839</f>
        <v>0</v>
      </c>
      <c r="P1836" s="49">
        <f t="shared" si="427"/>
        <v>0</v>
      </c>
      <c r="Q1836" s="41">
        <f>'Gas y Electricidad'!J1839</f>
        <v>0</v>
      </c>
      <c r="R1836" s="49">
        <f t="shared" si="428"/>
        <v>0</v>
      </c>
      <c r="S1836" s="41">
        <f>'Gas y Electricidad'!M1839</f>
        <v>0</v>
      </c>
      <c r="T1836" s="42" t="e">
        <f t="shared" si="429"/>
        <v>#DIV/0!</v>
      </c>
      <c r="U1836" s="35">
        <f>'Gas y Electricidad'!Q1839</f>
        <v>0</v>
      </c>
      <c r="V1836" s="52">
        <f t="shared" si="430"/>
        <v>0</v>
      </c>
      <c r="W1836" s="63"/>
      <c r="X1836" s="63"/>
      <c r="Y1836" s="63"/>
      <c r="Z1836" s="57">
        <f t="shared" si="431"/>
        <v>0</v>
      </c>
      <c r="AA1836" s="59">
        <f t="shared" si="432"/>
        <v>0</v>
      </c>
      <c r="AB1836" s="58">
        <f t="shared" si="433"/>
        <v>0</v>
      </c>
      <c r="AC1836" s="61">
        <f t="shared" si="434"/>
        <v>0</v>
      </c>
      <c r="AD1836" s="61">
        <f t="shared" si="435"/>
        <v>0</v>
      </c>
    </row>
    <row r="1837" spans="1:30" x14ac:dyDescent="0.3">
      <c r="A1837" s="39" t="str">
        <f>IF(Agua!A1839&gt;0,Agua!A1839,"-")</f>
        <v>-</v>
      </c>
      <c r="B1837" s="40">
        <f>Agua!C1839</f>
        <v>0</v>
      </c>
      <c r="C1837" s="72">
        <f>Agua!J1839</f>
        <v>0</v>
      </c>
      <c r="D1837" s="72">
        <f>Agua!M1839</f>
        <v>0</v>
      </c>
      <c r="E1837" s="72">
        <f t="shared" si="421"/>
        <v>0</v>
      </c>
      <c r="F1837" s="72">
        <f>Agua!P1839</f>
        <v>0</v>
      </c>
      <c r="G1837" s="72">
        <f t="shared" si="422"/>
        <v>0</v>
      </c>
      <c r="H1837" s="72">
        <f>Agua!S1839</f>
        <v>0</v>
      </c>
      <c r="I1837" s="72">
        <f t="shared" si="423"/>
        <v>0</v>
      </c>
      <c r="J1837" s="72">
        <f>Agua!V1839</f>
        <v>0</v>
      </c>
      <c r="K1837" s="72">
        <f t="shared" si="424"/>
        <v>0</v>
      </c>
      <c r="L1837" s="72">
        <f>Agua!X1839</f>
        <v>0</v>
      </c>
      <c r="M1837" s="72">
        <f t="shared" si="425"/>
        <v>0</v>
      </c>
      <c r="N1837" s="72">
        <f t="shared" si="426"/>
        <v>0</v>
      </c>
      <c r="O1837" s="41">
        <f>'Gas y Electricidad'!F1840</f>
        <v>0</v>
      </c>
      <c r="P1837" s="49">
        <f t="shared" si="427"/>
        <v>0</v>
      </c>
      <c r="Q1837" s="41">
        <f>'Gas y Electricidad'!J1840</f>
        <v>0</v>
      </c>
      <c r="R1837" s="49">
        <f t="shared" si="428"/>
        <v>0</v>
      </c>
      <c r="S1837" s="41">
        <f>'Gas y Electricidad'!M1840</f>
        <v>0</v>
      </c>
      <c r="T1837" s="42" t="e">
        <f t="shared" si="429"/>
        <v>#DIV/0!</v>
      </c>
      <c r="U1837" s="35">
        <f>'Gas y Electricidad'!Q1840</f>
        <v>0</v>
      </c>
      <c r="V1837" s="52">
        <f t="shared" si="430"/>
        <v>0</v>
      </c>
      <c r="W1837" s="63"/>
      <c r="X1837" s="63"/>
      <c r="Y1837" s="63"/>
      <c r="Z1837" s="57">
        <f t="shared" si="431"/>
        <v>0</v>
      </c>
      <c r="AA1837" s="59">
        <f t="shared" si="432"/>
        <v>0</v>
      </c>
      <c r="AB1837" s="58">
        <f t="shared" si="433"/>
        <v>0</v>
      </c>
      <c r="AC1837" s="61">
        <f t="shared" si="434"/>
        <v>0</v>
      </c>
      <c r="AD1837" s="61">
        <f t="shared" si="435"/>
        <v>0</v>
      </c>
    </row>
    <row r="1838" spans="1:30" x14ac:dyDescent="0.3">
      <c r="A1838" s="39" t="str">
        <f>IF(Agua!A1840&gt;0,Agua!A1840,"-")</f>
        <v>-</v>
      </c>
      <c r="B1838" s="40">
        <f>Agua!C1840</f>
        <v>0</v>
      </c>
      <c r="C1838" s="72">
        <f>Agua!J1840</f>
        <v>0</v>
      </c>
      <c r="D1838" s="72">
        <f>Agua!M1840</f>
        <v>0</v>
      </c>
      <c r="E1838" s="72">
        <f t="shared" si="421"/>
        <v>0</v>
      </c>
      <c r="F1838" s="72">
        <f>Agua!P1840</f>
        <v>0</v>
      </c>
      <c r="G1838" s="72">
        <f t="shared" si="422"/>
        <v>0</v>
      </c>
      <c r="H1838" s="72">
        <f>Agua!S1840</f>
        <v>0</v>
      </c>
      <c r="I1838" s="72">
        <f t="shared" si="423"/>
        <v>0</v>
      </c>
      <c r="J1838" s="72">
        <f>Agua!V1840</f>
        <v>0</v>
      </c>
      <c r="K1838" s="72">
        <f t="shared" si="424"/>
        <v>0</v>
      </c>
      <c r="L1838" s="72">
        <f>Agua!X1840</f>
        <v>0</v>
      </c>
      <c r="M1838" s="72">
        <f t="shared" si="425"/>
        <v>0</v>
      </c>
      <c r="N1838" s="72">
        <f t="shared" si="426"/>
        <v>0</v>
      </c>
      <c r="O1838" s="41">
        <f>'Gas y Electricidad'!F1841</f>
        <v>0</v>
      </c>
      <c r="P1838" s="49">
        <f t="shared" si="427"/>
        <v>0</v>
      </c>
      <c r="Q1838" s="41">
        <f>'Gas y Electricidad'!J1841</f>
        <v>0</v>
      </c>
      <c r="R1838" s="49">
        <f t="shared" si="428"/>
        <v>0</v>
      </c>
      <c r="S1838" s="41">
        <f>'Gas y Electricidad'!M1841</f>
        <v>0</v>
      </c>
      <c r="T1838" s="42" t="e">
        <f t="shared" si="429"/>
        <v>#DIV/0!</v>
      </c>
      <c r="U1838" s="35">
        <f>'Gas y Electricidad'!Q1841</f>
        <v>0</v>
      </c>
      <c r="V1838" s="52">
        <f t="shared" si="430"/>
        <v>0</v>
      </c>
      <c r="W1838" s="63"/>
      <c r="X1838" s="63"/>
      <c r="Y1838" s="63"/>
      <c r="Z1838" s="57">
        <f t="shared" si="431"/>
        <v>0</v>
      </c>
      <c r="AA1838" s="59">
        <f t="shared" si="432"/>
        <v>0</v>
      </c>
      <c r="AB1838" s="58">
        <f t="shared" si="433"/>
        <v>0</v>
      </c>
      <c r="AC1838" s="61">
        <f t="shared" si="434"/>
        <v>0</v>
      </c>
      <c r="AD1838" s="61">
        <f t="shared" si="435"/>
        <v>0</v>
      </c>
    </row>
    <row r="1839" spans="1:30" x14ac:dyDescent="0.3">
      <c r="A1839" s="39" t="str">
        <f>IF(Agua!A1841&gt;0,Agua!A1841,"-")</f>
        <v>-</v>
      </c>
      <c r="B1839" s="40">
        <f>Agua!C1841</f>
        <v>0</v>
      </c>
      <c r="C1839" s="72">
        <f>Agua!J1841</f>
        <v>0</v>
      </c>
      <c r="D1839" s="72">
        <f>Agua!M1841</f>
        <v>0</v>
      </c>
      <c r="E1839" s="72">
        <f t="shared" si="421"/>
        <v>0</v>
      </c>
      <c r="F1839" s="72">
        <f>Agua!P1841</f>
        <v>0</v>
      </c>
      <c r="G1839" s="72">
        <f t="shared" si="422"/>
        <v>0</v>
      </c>
      <c r="H1839" s="72">
        <f>Agua!S1841</f>
        <v>0</v>
      </c>
      <c r="I1839" s="72">
        <f t="shared" si="423"/>
        <v>0</v>
      </c>
      <c r="J1839" s="72">
        <f>Agua!V1841</f>
        <v>0</v>
      </c>
      <c r="K1839" s="72">
        <f t="shared" si="424"/>
        <v>0</v>
      </c>
      <c r="L1839" s="72">
        <f>Agua!X1841</f>
        <v>0</v>
      </c>
      <c r="M1839" s="72">
        <f t="shared" si="425"/>
        <v>0</v>
      </c>
      <c r="N1839" s="72">
        <f t="shared" si="426"/>
        <v>0</v>
      </c>
      <c r="O1839" s="41">
        <f>'Gas y Electricidad'!F1842</f>
        <v>0</v>
      </c>
      <c r="P1839" s="49">
        <f t="shared" si="427"/>
        <v>0</v>
      </c>
      <c r="Q1839" s="41">
        <f>'Gas y Electricidad'!J1842</f>
        <v>0</v>
      </c>
      <c r="R1839" s="49">
        <f t="shared" si="428"/>
        <v>0</v>
      </c>
      <c r="S1839" s="41">
        <f>'Gas y Electricidad'!M1842</f>
        <v>0</v>
      </c>
      <c r="T1839" s="42" t="e">
        <f t="shared" si="429"/>
        <v>#DIV/0!</v>
      </c>
      <c r="U1839" s="35">
        <f>'Gas y Electricidad'!Q1842</f>
        <v>0</v>
      </c>
      <c r="V1839" s="52">
        <f t="shared" si="430"/>
        <v>0</v>
      </c>
      <c r="W1839" s="63"/>
      <c r="X1839" s="63"/>
      <c r="Y1839" s="63"/>
      <c r="Z1839" s="57">
        <f t="shared" si="431"/>
        <v>0</v>
      </c>
      <c r="AA1839" s="59">
        <f t="shared" si="432"/>
        <v>0</v>
      </c>
      <c r="AB1839" s="58">
        <f t="shared" si="433"/>
        <v>0</v>
      </c>
      <c r="AC1839" s="61">
        <f t="shared" si="434"/>
        <v>0</v>
      </c>
      <c r="AD1839" s="61">
        <f t="shared" si="435"/>
        <v>0</v>
      </c>
    </row>
    <row r="1840" spans="1:30" x14ac:dyDescent="0.3">
      <c r="A1840" s="39" t="str">
        <f>IF(Agua!A1842&gt;0,Agua!A1842,"-")</f>
        <v>-</v>
      </c>
      <c r="B1840" s="40">
        <f>Agua!C1842</f>
        <v>0</v>
      </c>
      <c r="C1840" s="72">
        <f>Agua!J1842</f>
        <v>0</v>
      </c>
      <c r="D1840" s="72">
        <f>Agua!M1842</f>
        <v>0</v>
      </c>
      <c r="E1840" s="72">
        <f t="shared" si="421"/>
        <v>0</v>
      </c>
      <c r="F1840" s="72">
        <f>Agua!P1842</f>
        <v>0</v>
      </c>
      <c r="G1840" s="72">
        <f t="shared" si="422"/>
        <v>0</v>
      </c>
      <c r="H1840" s="72">
        <f>Agua!S1842</f>
        <v>0</v>
      </c>
      <c r="I1840" s="72">
        <f t="shared" si="423"/>
        <v>0</v>
      </c>
      <c r="J1840" s="72">
        <f>Agua!V1842</f>
        <v>0</v>
      </c>
      <c r="K1840" s="72">
        <f t="shared" si="424"/>
        <v>0</v>
      </c>
      <c r="L1840" s="72">
        <f>Agua!X1842</f>
        <v>0</v>
      </c>
      <c r="M1840" s="72">
        <f t="shared" si="425"/>
        <v>0</v>
      </c>
      <c r="N1840" s="72">
        <f t="shared" si="426"/>
        <v>0</v>
      </c>
      <c r="O1840" s="41">
        <f>'Gas y Electricidad'!F1843</f>
        <v>0</v>
      </c>
      <c r="P1840" s="49">
        <f t="shared" si="427"/>
        <v>0</v>
      </c>
      <c r="Q1840" s="41">
        <f>'Gas y Electricidad'!J1843</f>
        <v>0</v>
      </c>
      <c r="R1840" s="49">
        <f t="shared" si="428"/>
        <v>0</v>
      </c>
      <c r="S1840" s="41">
        <f>'Gas y Electricidad'!M1843</f>
        <v>0</v>
      </c>
      <c r="T1840" s="42" t="e">
        <f t="shared" si="429"/>
        <v>#DIV/0!</v>
      </c>
      <c r="U1840" s="35">
        <f>'Gas y Electricidad'!Q1843</f>
        <v>0</v>
      </c>
      <c r="V1840" s="52">
        <f t="shared" si="430"/>
        <v>0</v>
      </c>
      <c r="W1840" s="63"/>
      <c r="X1840" s="63"/>
      <c r="Y1840" s="63"/>
      <c r="Z1840" s="57">
        <f t="shared" si="431"/>
        <v>0</v>
      </c>
      <c r="AA1840" s="59">
        <f t="shared" si="432"/>
        <v>0</v>
      </c>
      <c r="AB1840" s="58">
        <f t="shared" si="433"/>
        <v>0</v>
      </c>
      <c r="AC1840" s="61">
        <f t="shared" si="434"/>
        <v>0</v>
      </c>
      <c r="AD1840" s="61">
        <f t="shared" si="435"/>
        <v>0</v>
      </c>
    </row>
    <row r="1841" spans="1:30" x14ac:dyDescent="0.3">
      <c r="A1841" s="39" t="str">
        <f>IF(Agua!A1843&gt;0,Agua!A1843,"-")</f>
        <v>-</v>
      </c>
      <c r="B1841" s="40">
        <f>Agua!C1843</f>
        <v>0</v>
      </c>
      <c r="C1841" s="72">
        <f>Agua!J1843</f>
        <v>0</v>
      </c>
      <c r="D1841" s="72">
        <f>Agua!M1843</f>
        <v>0</v>
      </c>
      <c r="E1841" s="72">
        <f t="shared" si="421"/>
        <v>0</v>
      </c>
      <c r="F1841" s="72">
        <f>Agua!P1843</f>
        <v>0</v>
      </c>
      <c r="G1841" s="72">
        <f t="shared" si="422"/>
        <v>0</v>
      </c>
      <c r="H1841" s="72">
        <f>Agua!S1843</f>
        <v>0</v>
      </c>
      <c r="I1841" s="72">
        <f t="shared" si="423"/>
        <v>0</v>
      </c>
      <c r="J1841" s="72">
        <f>Agua!V1843</f>
        <v>0</v>
      </c>
      <c r="K1841" s="72">
        <f t="shared" si="424"/>
        <v>0</v>
      </c>
      <c r="L1841" s="72">
        <f>Agua!X1843</f>
        <v>0</v>
      </c>
      <c r="M1841" s="72">
        <f t="shared" si="425"/>
        <v>0</v>
      </c>
      <c r="N1841" s="72">
        <f t="shared" si="426"/>
        <v>0</v>
      </c>
      <c r="O1841" s="41">
        <f>'Gas y Electricidad'!F1844</f>
        <v>0</v>
      </c>
      <c r="P1841" s="49">
        <f t="shared" si="427"/>
        <v>0</v>
      </c>
      <c r="Q1841" s="41">
        <f>'Gas y Electricidad'!J1844</f>
        <v>0</v>
      </c>
      <c r="R1841" s="49">
        <f t="shared" si="428"/>
        <v>0</v>
      </c>
      <c r="S1841" s="41">
        <f>'Gas y Electricidad'!M1844</f>
        <v>0</v>
      </c>
      <c r="T1841" s="42" t="e">
        <f t="shared" si="429"/>
        <v>#DIV/0!</v>
      </c>
      <c r="U1841" s="35">
        <f>'Gas y Electricidad'!Q1844</f>
        <v>0</v>
      </c>
      <c r="V1841" s="52">
        <f t="shared" si="430"/>
        <v>0</v>
      </c>
      <c r="W1841" s="63"/>
      <c r="X1841" s="63"/>
      <c r="Y1841" s="63"/>
      <c r="Z1841" s="57">
        <f t="shared" si="431"/>
        <v>0</v>
      </c>
      <c r="AA1841" s="59">
        <f t="shared" si="432"/>
        <v>0</v>
      </c>
      <c r="AB1841" s="58">
        <f t="shared" si="433"/>
        <v>0</v>
      </c>
      <c r="AC1841" s="61">
        <f t="shared" si="434"/>
        <v>0</v>
      </c>
      <c r="AD1841" s="61">
        <f t="shared" si="435"/>
        <v>0</v>
      </c>
    </row>
    <row r="1842" spans="1:30" x14ac:dyDescent="0.3">
      <c r="A1842" s="39" t="str">
        <f>IF(Agua!A1844&gt;0,Agua!A1844,"-")</f>
        <v>-</v>
      </c>
      <c r="B1842" s="40">
        <f>Agua!C1844</f>
        <v>0</v>
      </c>
      <c r="C1842" s="72">
        <f>Agua!J1844</f>
        <v>0</v>
      </c>
      <c r="D1842" s="72">
        <f>Agua!M1844</f>
        <v>0</v>
      </c>
      <c r="E1842" s="72">
        <f t="shared" si="421"/>
        <v>0</v>
      </c>
      <c r="F1842" s="72">
        <f>Agua!P1844</f>
        <v>0</v>
      </c>
      <c r="G1842" s="72">
        <f t="shared" si="422"/>
        <v>0</v>
      </c>
      <c r="H1842" s="72">
        <f>Agua!S1844</f>
        <v>0</v>
      </c>
      <c r="I1842" s="72">
        <f t="shared" si="423"/>
        <v>0</v>
      </c>
      <c r="J1842" s="72">
        <f>Agua!V1844</f>
        <v>0</v>
      </c>
      <c r="K1842" s="72">
        <f t="shared" si="424"/>
        <v>0</v>
      </c>
      <c r="L1842" s="72">
        <f>Agua!X1844</f>
        <v>0</v>
      </c>
      <c r="M1842" s="72">
        <f t="shared" si="425"/>
        <v>0</v>
      </c>
      <c r="N1842" s="72">
        <f t="shared" si="426"/>
        <v>0</v>
      </c>
      <c r="O1842" s="41">
        <f>'Gas y Electricidad'!F1845</f>
        <v>0</v>
      </c>
      <c r="P1842" s="49">
        <f t="shared" si="427"/>
        <v>0</v>
      </c>
      <c r="Q1842" s="41">
        <f>'Gas y Electricidad'!J1845</f>
        <v>0</v>
      </c>
      <c r="R1842" s="49">
        <f t="shared" si="428"/>
        <v>0</v>
      </c>
      <c r="S1842" s="41">
        <f>'Gas y Electricidad'!M1845</f>
        <v>0</v>
      </c>
      <c r="T1842" s="42" t="e">
        <f t="shared" si="429"/>
        <v>#DIV/0!</v>
      </c>
      <c r="U1842" s="35">
        <f>'Gas y Electricidad'!Q1845</f>
        <v>0</v>
      </c>
      <c r="V1842" s="52">
        <f t="shared" si="430"/>
        <v>0</v>
      </c>
      <c r="W1842" s="63"/>
      <c r="X1842" s="63"/>
      <c r="Y1842" s="63"/>
      <c r="Z1842" s="57">
        <f t="shared" si="431"/>
        <v>0</v>
      </c>
      <c r="AA1842" s="59">
        <f t="shared" si="432"/>
        <v>0</v>
      </c>
      <c r="AB1842" s="58">
        <f t="shared" si="433"/>
        <v>0</v>
      </c>
      <c r="AC1842" s="61">
        <f t="shared" si="434"/>
        <v>0</v>
      </c>
      <c r="AD1842" s="61">
        <f t="shared" si="435"/>
        <v>0</v>
      </c>
    </row>
    <row r="1843" spans="1:30" x14ac:dyDescent="0.3">
      <c r="A1843" s="39" t="str">
        <f>IF(Agua!A1845&gt;0,Agua!A1845,"-")</f>
        <v>-</v>
      </c>
      <c r="B1843" s="40">
        <f>Agua!C1845</f>
        <v>0</v>
      </c>
      <c r="C1843" s="72">
        <f>Agua!J1845</f>
        <v>0</v>
      </c>
      <c r="D1843" s="72">
        <f>Agua!M1845</f>
        <v>0</v>
      </c>
      <c r="E1843" s="72">
        <f t="shared" ref="E1843:E1906" si="436">IF($B1843=0,0,(D1843/$B1843)*1000)</f>
        <v>0</v>
      </c>
      <c r="F1843" s="72">
        <f>Agua!P1845</f>
        <v>0</v>
      </c>
      <c r="G1843" s="72">
        <f t="shared" ref="G1843:G1906" si="437">IF($B1843=0,0,(F1843/$B1843)*1000)</f>
        <v>0</v>
      </c>
      <c r="H1843" s="72">
        <f>Agua!S1845</f>
        <v>0</v>
      </c>
      <c r="I1843" s="72">
        <f t="shared" ref="I1843:I1906" si="438">IF($B1843=0,0,(H1843/$B1843)*1000)</f>
        <v>0</v>
      </c>
      <c r="J1843" s="72">
        <f>Agua!V1845</f>
        <v>0</v>
      </c>
      <c r="K1843" s="72">
        <f t="shared" ref="K1843:K1906" si="439">IF($B1843=0,0,(J1843/$B1843)*1000)</f>
        <v>0</v>
      </c>
      <c r="L1843" s="72">
        <f>Agua!X1845</f>
        <v>0</v>
      </c>
      <c r="M1843" s="72">
        <f t="shared" ref="M1843:M1906" si="440">IF($B1843=0,0,(L1843/$B1843)*1000)</f>
        <v>0</v>
      </c>
      <c r="N1843" s="72">
        <f t="shared" ref="N1843:N1906" si="441">IF(C1843&gt;0,C1843/B1843*1000,0)</f>
        <v>0</v>
      </c>
      <c r="O1843" s="41">
        <f>'Gas y Electricidad'!F1846</f>
        <v>0</v>
      </c>
      <c r="P1843" s="49">
        <f t="shared" ref="P1843:P1906" si="442">IF($B1843=0,0,(O1843/$B1843)*3500)</f>
        <v>0</v>
      </c>
      <c r="Q1843" s="41">
        <f>'Gas y Electricidad'!J1846</f>
        <v>0</v>
      </c>
      <c r="R1843" s="49">
        <f t="shared" ref="R1843:R1906" si="443">IF($B1843=0,0,(Q1843/$B1843)*3785)</f>
        <v>0</v>
      </c>
      <c r="S1843" s="41">
        <f>'Gas y Electricidad'!M1846</f>
        <v>0</v>
      </c>
      <c r="T1843" s="42" t="e">
        <f t="shared" ref="T1843:T1906" si="444">IF($S1843="-","-",(S1843/$B1843)*1200)</f>
        <v>#DIV/0!</v>
      </c>
      <c r="U1843" s="35">
        <f>'Gas y Electricidad'!Q1846</f>
        <v>0</v>
      </c>
      <c r="V1843" s="52">
        <f t="shared" ref="V1843:V1906" si="445">IF($B1843=0,0,(U1843/$B1843))</f>
        <v>0</v>
      </c>
      <c r="W1843" s="63"/>
      <c r="X1843" s="63"/>
      <c r="Y1843" s="63"/>
      <c r="Z1843" s="57">
        <f t="shared" ref="Z1843:Z1906" si="446">(N1843/1000)*W1843</f>
        <v>0</v>
      </c>
      <c r="AA1843" s="59">
        <f t="shared" ref="AA1843:AA1906" si="447">(R1843+P1843)*X1843</f>
        <v>0</v>
      </c>
      <c r="AB1843" s="58">
        <f t="shared" ref="AB1843:AB1906" si="448">V1844*Y1843</f>
        <v>0</v>
      </c>
      <c r="AC1843" s="61">
        <f t="shared" ref="AC1843:AC1906" si="449">Z1843+AA1843+AB1843</f>
        <v>0</v>
      </c>
      <c r="AD1843" s="61">
        <f t="shared" ref="AD1843:AD1906" si="450">IF(B1843&gt;0,AC1843*B1843,0)</f>
        <v>0</v>
      </c>
    </row>
    <row r="1844" spans="1:30" x14ac:dyDescent="0.3">
      <c r="A1844" s="39" t="str">
        <f>IF(Agua!A1846&gt;0,Agua!A1846,"-")</f>
        <v>-</v>
      </c>
      <c r="B1844" s="40">
        <f>Agua!C1846</f>
        <v>0</v>
      </c>
      <c r="C1844" s="72">
        <f>Agua!J1846</f>
        <v>0</v>
      </c>
      <c r="D1844" s="72">
        <f>Agua!M1846</f>
        <v>0</v>
      </c>
      <c r="E1844" s="72">
        <f t="shared" si="436"/>
        <v>0</v>
      </c>
      <c r="F1844" s="72">
        <f>Agua!P1846</f>
        <v>0</v>
      </c>
      <c r="G1844" s="72">
        <f t="shared" si="437"/>
        <v>0</v>
      </c>
      <c r="H1844" s="72">
        <f>Agua!S1846</f>
        <v>0</v>
      </c>
      <c r="I1844" s="72">
        <f t="shared" si="438"/>
        <v>0</v>
      </c>
      <c r="J1844" s="72">
        <f>Agua!V1846</f>
        <v>0</v>
      </c>
      <c r="K1844" s="72">
        <f t="shared" si="439"/>
        <v>0</v>
      </c>
      <c r="L1844" s="72">
        <f>Agua!X1846</f>
        <v>0</v>
      </c>
      <c r="M1844" s="72">
        <f t="shared" si="440"/>
        <v>0</v>
      </c>
      <c r="N1844" s="72">
        <f t="shared" si="441"/>
        <v>0</v>
      </c>
      <c r="O1844" s="41">
        <f>'Gas y Electricidad'!F1847</f>
        <v>0</v>
      </c>
      <c r="P1844" s="49">
        <f t="shared" si="442"/>
        <v>0</v>
      </c>
      <c r="Q1844" s="41">
        <f>'Gas y Electricidad'!J1847</f>
        <v>0</v>
      </c>
      <c r="R1844" s="49">
        <f t="shared" si="443"/>
        <v>0</v>
      </c>
      <c r="S1844" s="41">
        <f>'Gas y Electricidad'!M1847</f>
        <v>0</v>
      </c>
      <c r="T1844" s="42" t="e">
        <f t="shared" si="444"/>
        <v>#DIV/0!</v>
      </c>
      <c r="U1844" s="35">
        <f>'Gas y Electricidad'!Q1847</f>
        <v>0</v>
      </c>
      <c r="V1844" s="52">
        <f t="shared" si="445"/>
        <v>0</v>
      </c>
      <c r="W1844" s="63"/>
      <c r="X1844" s="63"/>
      <c r="Y1844" s="63"/>
      <c r="Z1844" s="57">
        <f t="shared" si="446"/>
        <v>0</v>
      </c>
      <c r="AA1844" s="59">
        <f t="shared" si="447"/>
        <v>0</v>
      </c>
      <c r="AB1844" s="58">
        <f t="shared" si="448"/>
        <v>0</v>
      </c>
      <c r="AC1844" s="61">
        <f t="shared" si="449"/>
        <v>0</v>
      </c>
      <c r="AD1844" s="61">
        <f t="shared" si="450"/>
        <v>0</v>
      </c>
    </row>
    <row r="1845" spans="1:30" x14ac:dyDescent="0.3">
      <c r="A1845" s="39" t="str">
        <f>IF(Agua!A1847&gt;0,Agua!A1847,"-")</f>
        <v>-</v>
      </c>
      <c r="B1845" s="40">
        <f>Agua!C1847</f>
        <v>0</v>
      </c>
      <c r="C1845" s="72">
        <f>Agua!J1847</f>
        <v>0</v>
      </c>
      <c r="D1845" s="72">
        <f>Agua!M1847</f>
        <v>0</v>
      </c>
      <c r="E1845" s="72">
        <f t="shared" si="436"/>
        <v>0</v>
      </c>
      <c r="F1845" s="72">
        <f>Agua!P1847</f>
        <v>0</v>
      </c>
      <c r="G1845" s="72">
        <f t="shared" si="437"/>
        <v>0</v>
      </c>
      <c r="H1845" s="72">
        <f>Agua!S1847</f>
        <v>0</v>
      </c>
      <c r="I1845" s="72">
        <f t="shared" si="438"/>
        <v>0</v>
      </c>
      <c r="J1845" s="72">
        <f>Agua!V1847</f>
        <v>0</v>
      </c>
      <c r="K1845" s="72">
        <f t="shared" si="439"/>
        <v>0</v>
      </c>
      <c r="L1845" s="72">
        <f>Agua!X1847</f>
        <v>0</v>
      </c>
      <c r="M1845" s="72">
        <f t="shared" si="440"/>
        <v>0</v>
      </c>
      <c r="N1845" s="72">
        <f t="shared" si="441"/>
        <v>0</v>
      </c>
      <c r="O1845" s="41">
        <f>'Gas y Electricidad'!F1848</f>
        <v>0</v>
      </c>
      <c r="P1845" s="49">
        <f t="shared" si="442"/>
        <v>0</v>
      </c>
      <c r="Q1845" s="41">
        <f>'Gas y Electricidad'!J1848</f>
        <v>0</v>
      </c>
      <c r="R1845" s="49">
        <f t="shared" si="443"/>
        <v>0</v>
      </c>
      <c r="S1845" s="41">
        <f>'Gas y Electricidad'!M1848</f>
        <v>0</v>
      </c>
      <c r="T1845" s="42" t="e">
        <f t="shared" si="444"/>
        <v>#DIV/0!</v>
      </c>
      <c r="U1845" s="35">
        <f>'Gas y Electricidad'!Q1848</f>
        <v>0</v>
      </c>
      <c r="V1845" s="52">
        <f t="shared" si="445"/>
        <v>0</v>
      </c>
      <c r="W1845" s="63"/>
      <c r="X1845" s="63"/>
      <c r="Y1845" s="63"/>
      <c r="Z1845" s="57">
        <f t="shared" si="446"/>
        <v>0</v>
      </c>
      <c r="AA1845" s="59">
        <f t="shared" si="447"/>
        <v>0</v>
      </c>
      <c r="AB1845" s="58">
        <f t="shared" si="448"/>
        <v>0</v>
      </c>
      <c r="AC1845" s="61">
        <f t="shared" si="449"/>
        <v>0</v>
      </c>
      <c r="AD1845" s="61">
        <f t="shared" si="450"/>
        <v>0</v>
      </c>
    </row>
    <row r="1846" spans="1:30" x14ac:dyDescent="0.3">
      <c r="A1846" s="39" t="str">
        <f>IF(Agua!A1848&gt;0,Agua!A1848,"-")</f>
        <v>-</v>
      </c>
      <c r="B1846" s="40">
        <f>Agua!C1848</f>
        <v>0</v>
      </c>
      <c r="C1846" s="72">
        <f>Agua!J1848</f>
        <v>0</v>
      </c>
      <c r="D1846" s="72">
        <f>Agua!M1848</f>
        <v>0</v>
      </c>
      <c r="E1846" s="72">
        <f t="shared" si="436"/>
        <v>0</v>
      </c>
      <c r="F1846" s="72">
        <f>Agua!P1848</f>
        <v>0</v>
      </c>
      <c r="G1846" s="72">
        <f t="shared" si="437"/>
        <v>0</v>
      </c>
      <c r="H1846" s="72">
        <f>Agua!S1848</f>
        <v>0</v>
      </c>
      <c r="I1846" s="72">
        <f t="shared" si="438"/>
        <v>0</v>
      </c>
      <c r="J1846" s="72">
        <f>Agua!V1848</f>
        <v>0</v>
      </c>
      <c r="K1846" s="72">
        <f t="shared" si="439"/>
        <v>0</v>
      </c>
      <c r="L1846" s="72">
        <f>Agua!X1848</f>
        <v>0</v>
      </c>
      <c r="M1846" s="72">
        <f t="shared" si="440"/>
        <v>0</v>
      </c>
      <c r="N1846" s="72">
        <f t="shared" si="441"/>
        <v>0</v>
      </c>
      <c r="O1846" s="41">
        <f>'Gas y Electricidad'!F1849</f>
        <v>0</v>
      </c>
      <c r="P1846" s="49">
        <f t="shared" si="442"/>
        <v>0</v>
      </c>
      <c r="Q1846" s="41">
        <f>'Gas y Electricidad'!J1849</f>
        <v>0</v>
      </c>
      <c r="R1846" s="49">
        <f t="shared" si="443"/>
        <v>0</v>
      </c>
      <c r="S1846" s="41">
        <f>'Gas y Electricidad'!M1849</f>
        <v>0</v>
      </c>
      <c r="T1846" s="42" t="e">
        <f t="shared" si="444"/>
        <v>#DIV/0!</v>
      </c>
      <c r="U1846" s="35">
        <f>'Gas y Electricidad'!Q1849</f>
        <v>0</v>
      </c>
      <c r="V1846" s="52">
        <f t="shared" si="445"/>
        <v>0</v>
      </c>
      <c r="W1846" s="63"/>
      <c r="X1846" s="63"/>
      <c r="Y1846" s="63"/>
      <c r="Z1846" s="57">
        <f t="shared" si="446"/>
        <v>0</v>
      </c>
      <c r="AA1846" s="59">
        <f t="shared" si="447"/>
        <v>0</v>
      </c>
      <c r="AB1846" s="58">
        <f t="shared" si="448"/>
        <v>0</v>
      </c>
      <c r="AC1846" s="61">
        <f t="shared" si="449"/>
        <v>0</v>
      </c>
      <c r="AD1846" s="61">
        <f t="shared" si="450"/>
        <v>0</v>
      </c>
    </row>
    <row r="1847" spans="1:30" x14ac:dyDescent="0.3">
      <c r="A1847" s="39" t="str">
        <f>IF(Agua!A1849&gt;0,Agua!A1849,"-")</f>
        <v>-</v>
      </c>
      <c r="B1847" s="40">
        <f>Agua!C1849</f>
        <v>0</v>
      </c>
      <c r="C1847" s="72">
        <f>Agua!J1849</f>
        <v>0</v>
      </c>
      <c r="D1847" s="72">
        <f>Agua!M1849</f>
        <v>0</v>
      </c>
      <c r="E1847" s="72">
        <f t="shared" si="436"/>
        <v>0</v>
      </c>
      <c r="F1847" s="72">
        <f>Agua!P1849</f>
        <v>0</v>
      </c>
      <c r="G1847" s="72">
        <f t="shared" si="437"/>
        <v>0</v>
      </c>
      <c r="H1847" s="72">
        <f>Agua!S1849</f>
        <v>0</v>
      </c>
      <c r="I1847" s="72">
        <f t="shared" si="438"/>
        <v>0</v>
      </c>
      <c r="J1847" s="72">
        <f>Agua!V1849</f>
        <v>0</v>
      </c>
      <c r="K1847" s="72">
        <f t="shared" si="439"/>
        <v>0</v>
      </c>
      <c r="L1847" s="72">
        <f>Agua!X1849</f>
        <v>0</v>
      </c>
      <c r="M1847" s="72">
        <f t="shared" si="440"/>
        <v>0</v>
      </c>
      <c r="N1847" s="72">
        <f t="shared" si="441"/>
        <v>0</v>
      </c>
      <c r="O1847" s="41">
        <f>'Gas y Electricidad'!F1850</f>
        <v>0</v>
      </c>
      <c r="P1847" s="49">
        <f t="shared" si="442"/>
        <v>0</v>
      </c>
      <c r="Q1847" s="41">
        <f>'Gas y Electricidad'!J1850</f>
        <v>0</v>
      </c>
      <c r="R1847" s="49">
        <f t="shared" si="443"/>
        <v>0</v>
      </c>
      <c r="S1847" s="41">
        <f>'Gas y Electricidad'!M1850</f>
        <v>0</v>
      </c>
      <c r="T1847" s="42" t="e">
        <f t="shared" si="444"/>
        <v>#DIV/0!</v>
      </c>
      <c r="U1847" s="35">
        <f>'Gas y Electricidad'!Q1850</f>
        <v>0</v>
      </c>
      <c r="V1847" s="52">
        <f t="shared" si="445"/>
        <v>0</v>
      </c>
      <c r="W1847" s="63"/>
      <c r="X1847" s="63"/>
      <c r="Y1847" s="63"/>
      <c r="Z1847" s="57">
        <f t="shared" si="446"/>
        <v>0</v>
      </c>
      <c r="AA1847" s="59">
        <f t="shared" si="447"/>
        <v>0</v>
      </c>
      <c r="AB1847" s="58">
        <f t="shared" si="448"/>
        <v>0</v>
      </c>
      <c r="AC1847" s="61">
        <f t="shared" si="449"/>
        <v>0</v>
      </c>
      <c r="AD1847" s="61">
        <f t="shared" si="450"/>
        <v>0</v>
      </c>
    </row>
    <row r="1848" spans="1:30" x14ac:dyDescent="0.3">
      <c r="A1848" s="39" t="str">
        <f>IF(Agua!A1850&gt;0,Agua!A1850,"-")</f>
        <v>-</v>
      </c>
      <c r="B1848" s="40">
        <f>Agua!C1850</f>
        <v>0</v>
      </c>
      <c r="C1848" s="72">
        <f>Agua!J1850</f>
        <v>0</v>
      </c>
      <c r="D1848" s="72">
        <f>Agua!M1850</f>
        <v>0</v>
      </c>
      <c r="E1848" s="72">
        <f t="shared" si="436"/>
        <v>0</v>
      </c>
      <c r="F1848" s="72">
        <f>Agua!P1850</f>
        <v>0</v>
      </c>
      <c r="G1848" s="72">
        <f t="shared" si="437"/>
        <v>0</v>
      </c>
      <c r="H1848" s="72">
        <f>Agua!S1850</f>
        <v>0</v>
      </c>
      <c r="I1848" s="72">
        <f t="shared" si="438"/>
        <v>0</v>
      </c>
      <c r="J1848" s="72">
        <f>Agua!V1850</f>
        <v>0</v>
      </c>
      <c r="K1848" s="72">
        <f t="shared" si="439"/>
        <v>0</v>
      </c>
      <c r="L1848" s="72">
        <f>Agua!X1850</f>
        <v>0</v>
      </c>
      <c r="M1848" s="72">
        <f t="shared" si="440"/>
        <v>0</v>
      </c>
      <c r="N1848" s="72">
        <f t="shared" si="441"/>
        <v>0</v>
      </c>
      <c r="O1848" s="41">
        <f>'Gas y Electricidad'!F1851</f>
        <v>0</v>
      </c>
      <c r="P1848" s="49">
        <f t="shared" si="442"/>
        <v>0</v>
      </c>
      <c r="Q1848" s="41">
        <f>'Gas y Electricidad'!J1851</f>
        <v>0</v>
      </c>
      <c r="R1848" s="49">
        <f t="shared" si="443"/>
        <v>0</v>
      </c>
      <c r="S1848" s="41">
        <f>'Gas y Electricidad'!M1851</f>
        <v>0</v>
      </c>
      <c r="T1848" s="42" t="e">
        <f t="shared" si="444"/>
        <v>#DIV/0!</v>
      </c>
      <c r="U1848" s="35">
        <f>'Gas y Electricidad'!Q1851</f>
        <v>0</v>
      </c>
      <c r="V1848" s="52">
        <f t="shared" si="445"/>
        <v>0</v>
      </c>
      <c r="W1848" s="63"/>
      <c r="X1848" s="63"/>
      <c r="Y1848" s="63"/>
      <c r="Z1848" s="57">
        <f t="shared" si="446"/>
        <v>0</v>
      </c>
      <c r="AA1848" s="59">
        <f t="shared" si="447"/>
        <v>0</v>
      </c>
      <c r="AB1848" s="58">
        <f t="shared" si="448"/>
        <v>0</v>
      </c>
      <c r="AC1848" s="61">
        <f t="shared" si="449"/>
        <v>0</v>
      </c>
      <c r="AD1848" s="61">
        <f t="shared" si="450"/>
        <v>0</v>
      </c>
    </row>
    <row r="1849" spans="1:30" x14ac:dyDescent="0.3">
      <c r="A1849" s="39" t="str">
        <f>IF(Agua!A1851&gt;0,Agua!A1851,"-")</f>
        <v>-</v>
      </c>
      <c r="B1849" s="40">
        <f>Agua!C1851</f>
        <v>0</v>
      </c>
      <c r="C1849" s="72">
        <f>Agua!J1851</f>
        <v>0</v>
      </c>
      <c r="D1849" s="72">
        <f>Agua!M1851</f>
        <v>0</v>
      </c>
      <c r="E1849" s="72">
        <f t="shared" si="436"/>
        <v>0</v>
      </c>
      <c r="F1849" s="72">
        <f>Agua!P1851</f>
        <v>0</v>
      </c>
      <c r="G1849" s="72">
        <f t="shared" si="437"/>
        <v>0</v>
      </c>
      <c r="H1849" s="72">
        <f>Agua!S1851</f>
        <v>0</v>
      </c>
      <c r="I1849" s="72">
        <f t="shared" si="438"/>
        <v>0</v>
      </c>
      <c r="J1849" s="72">
        <f>Agua!V1851</f>
        <v>0</v>
      </c>
      <c r="K1849" s="72">
        <f t="shared" si="439"/>
        <v>0</v>
      </c>
      <c r="L1849" s="72">
        <f>Agua!X1851</f>
        <v>0</v>
      </c>
      <c r="M1849" s="72">
        <f t="shared" si="440"/>
        <v>0</v>
      </c>
      <c r="N1849" s="72">
        <f t="shared" si="441"/>
        <v>0</v>
      </c>
      <c r="O1849" s="41">
        <f>'Gas y Electricidad'!F1852</f>
        <v>0</v>
      </c>
      <c r="P1849" s="49">
        <f t="shared" si="442"/>
        <v>0</v>
      </c>
      <c r="Q1849" s="41">
        <f>'Gas y Electricidad'!J1852</f>
        <v>0</v>
      </c>
      <c r="R1849" s="49">
        <f t="shared" si="443"/>
        <v>0</v>
      </c>
      <c r="S1849" s="41">
        <f>'Gas y Electricidad'!M1852</f>
        <v>0</v>
      </c>
      <c r="T1849" s="42" t="e">
        <f t="shared" si="444"/>
        <v>#DIV/0!</v>
      </c>
      <c r="U1849" s="35">
        <f>'Gas y Electricidad'!Q1852</f>
        <v>0</v>
      </c>
      <c r="V1849" s="52">
        <f t="shared" si="445"/>
        <v>0</v>
      </c>
      <c r="W1849" s="63"/>
      <c r="X1849" s="63"/>
      <c r="Y1849" s="63"/>
      <c r="Z1849" s="57">
        <f t="shared" si="446"/>
        <v>0</v>
      </c>
      <c r="AA1849" s="59">
        <f t="shared" si="447"/>
        <v>0</v>
      </c>
      <c r="AB1849" s="58">
        <f t="shared" si="448"/>
        <v>0</v>
      </c>
      <c r="AC1849" s="61">
        <f t="shared" si="449"/>
        <v>0</v>
      </c>
      <c r="AD1849" s="61">
        <f t="shared" si="450"/>
        <v>0</v>
      </c>
    </row>
    <row r="1850" spans="1:30" x14ac:dyDescent="0.3">
      <c r="A1850" s="39" t="str">
        <f>IF(Agua!A1852&gt;0,Agua!A1852,"-")</f>
        <v>-</v>
      </c>
      <c r="B1850" s="40">
        <f>Agua!C1852</f>
        <v>0</v>
      </c>
      <c r="C1850" s="72">
        <f>Agua!J1852</f>
        <v>0</v>
      </c>
      <c r="D1850" s="72">
        <f>Agua!M1852</f>
        <v>0</v>
      </c>
      <c r="E1850" s="72">
        <f t="shared" si="436"/>
        <v>0</v>
      </c>
      <c r="F1850" s="72">
        <f>Agua!P1852</f>
        <v>0</v>
      </c>
      <c r="G1850" s="72">
        <f t="shared" si="437"/>
        <v>0</v>
      </c>
      <c r="H1850" s="72">
        <f>Agua!S1852</f>
        <v>0</v>
      </c>
      <c r="I1850" s="72">
        <f t="shared" si="438"/>
        <v>0</v>
      </c>
      <c r="J1850" s="72">
        <f>Agua!V1852</f>
        <v>0</v>
      </c>
      <c r="K1850" s="72">
        <f t="shared" si="439"/>
        <v>0</v>
      </c>
      <c r="L1850" s="72">
        <f>Agua!X1852</f>
        <v>0</v>
      </c>
      <c r="M1850" s="72">
        <f t="shared" si="440"/>
        <v>0</v>
      </c>
      <c r="N1850" s="72">
        <f t="shared" si="441"/>
        <v>0</v>
      </c>
      <c r="O1850" s="41">
        <f>'Gas y Electricidad'!F1853</f>
        <v>0</v>
      </c>
      <c r="P1850" s="49">
        <f t="shared" si="442"/>
        <v>0</v>
      </c>
      <c r="Q1850" s="41">
        <f>'Gas y Electricidad'!J1853</f>
        <v>0</v>
      </c>
      <c r="R1850" s="49">
        <f t="shared" si="443"/>
        <v>0</v>
      </c>
      <c r="S1850" s="41">
        <f>'Gas y Electricidad'!M1853</f>
        <v>0</v>
      </c>
      <c r="T1850" s="42" t="e">
        <f t="shared" si="444"/>
        <v>#DIV/0!</v>
      </c>
      <c r="U1850" s="35">
        <f>'Gas y Electricidad'!Q1853</f>
        <v>0</v>
      </c>
      <c r="V1850" s="52">
        <f t="shared" si="445"/>
        <v>0</v>
      </c>
      <c r="W1850" s="63"/>
      <c r="X1850" s="63"/>
      <c r="Y1850" s="63"/>
      <c r="Z1850" s="57">
        <f t="shared" si="446"/>
        <v>0</v>
      </c>
      <c r="AA1850" s="59">
        <f t="shared" si="447"/>
        <v>0</v>
      </c>
      <c r="AB1850" s="58">
        <f t="shared" si="448"/>
        <v>0</v>
      </c>
      <c r="AC1850" s="61">
        <f t="shared" si="449"/>
        <v>0</v>
      </c>
      <c r="AD1850" s="61">
        <f t="shared" si="450"/>
        <v>0</v>
      </c>
    </row>
    <row r="1851" spans="1:30" x14ac:dyDescent="0.3">
      <c r="A1851" s="39" t="str">
        <f>IF(Agua!A1853&gt;0,Agua!A1853,"-")</f>
        <v>-</v>
      </c>
      <c r="B1851" s="40">
        <f>Agua!C1853</f>
        <v>0</v>
      </c>
      <c r="C1851" s="72">
        <f>Agua!J1853</f>
        <v>0</v>
      </c>
      <c r="D1851" s="72">
        <f>Agua!M1853</f>
        <v>0</v>
      </c>
      <c r="E1851" s="72">
        <f t="shared" si="436"/>
        <v>0</v>
      </c>
      <c r="F1851" s="72">
        <f>Agua!P1853</f>
        <v>0</v>
      </c>
      <c r="G1851" s="72">
        <f t="shared" si="437"/>
        <v>0</v>
      </c>
      <c r="H1851" s="72">
        <f>Agua!S1853</f>
        <v>0</v>
      </c>
      <c r="I1851" s="72">
        <f t="shared" si="438"/>
        <v>0</v>
      </c>
      <c r="J1851" s="72">
        <f>Agua!V1853</f>
        <v>0</v>
      </c>
      <c r="K1851" s="72">
        <f t="shared" si="439"/>
        <v>0</v>
      </c>
      <c r="L1851" s="72">
        <f>Agua!X1853</f>
        <v>0</v>
      </c>
      <c r="M1851" s="72">
        <f t="shared" si="440"/>
        <v>0</v>
      </c>
      <c r="N1851" s="72">
        <f t="shared" si="441"/>
        <v>0</v>
      </c>
      <c r="O1851" s="41">
        <f>'Gas y Electricidad'!F1854</f>
        <v>0</v>
      </c>
      <c r="P1851" s="49">
        <f t="shared" si="442"/>
        <v>0</v>
      </c>
      <c r="Q1851" s="41">
        <f>'Gas y Electricidad'!J1854</f>
        <v>0</v>
      </c>
      <c r="R1851" s="49">
        <f t="shared" si="443"/>
        <v>0</v>
      </c>
      <c r="S1851" s="41">
        <f>'Gas y Electricidad'!M1854</f>
        <v>0</v>
      </c>
      <c r="T1851" s="42" t="e">
        <f t="shared" si="444"/>
        <v>#DIV/0!</v>
      </c>
      <c r="U1851" s="35">
        <f>'Gas y Electricidad'!Q1854</f>
        <v>0</v>
      </c>
      <c r="V1851" s="52">
        <f t="shared" si="445"/>
        <v>0</v>
      </c>
      <c r="W1851" s="63"/>
      <c r="X1851" s="63"/>
      <c r="Y1851" s="63"/>
      <c r="Z1851" s="57">
        <f t="shared" si="446"/>
        <v>0</v>
      </c>
      <c r="AA1851" s="59">
        <f t="shared" si="447"/>
        <v>0</v>
      </c>
      <c r="AB1851" s="58">
        <f t="shared" si="448"/>
        <v>0</v>
      </c>
      <c r="AC1851" s="61">
        <f t="shared" si="449"/>
        <v>0</v>
      </c>
      <c r="AD1851" s="61">
        <f t="shared" si="450"/>
        <v>0</v>
      </c>
    </row>
    <row r="1852" spans="1:30" x14ac:dyDescent="0.3">
      <c r="A1852" s="39" t="str">
        <f>IF(Agua!A1854&gt;0,Agua!A1854,"-")</f>
        <v>-</v>
      </c>
      <c r="B1852" s="40">
        <f>Agua!C1854</f>
        <v>0</v>
      </c>
      <c r="C1852" s="72">
        <f>Agua!J1854</f>
        <v>0</v>
      </c>
      <c r="D1852" s="72">
        <f>Agua!M1854</f>
        <v>0</v>
      </c>
      <c r="E1852" s="72">
        <f t="shared" si="436"/>
        <v>0</v>
      </c>
      <c r="F1852" s="72">
        <f>Agua!P1854</f>
        <v>0</v>
      </c>
      <c r="G1852" s="72">
        <f t="shared" si="437"/>
        <v>0</v>
      </c>
      <c r="H1852" s="72">
        <f>Agua!S1854</f>
        <v>0</v>
      </c>
      <c r="I1852" s="72">
        <f t="shared" si="438"/>
        <v>0</v>
      </c>
      <c r="J1852" s="72">
        <f>Agua!V1854</f>
        <v>0</v>
      </c>
      <c r="K1852" s="72">
        <f t="shared" si="439"/>
        <v>0</v>
      </c>
      <c r="L1852" s="72">
        <f>Agua!X1854</f>
        <v>0</v>
      </c>
      <c r="M1852" s="72">
        <f t="shared" si="440"/>
        <v>0</v>
      </c>
      <c r="N1852" s="72">
        <f t="shared" si="441"/>
        <v>0</v>
      </c>
      <c r="O1852" s="41">
        <f>'Gas y Electricidad'!F1855</f>
        <v>0</v>
      </c>
      <c r="P1852" s="49">
        <f t="shared" si="442"/>
        <v>0</v>
      </c>
      <c r="Q1852" s="41">
        <f>'Gas y Electricidad'!J1855</f>
        <v>0</v>
      </c>
      <c r="R1852" s="49">
        <f t="shared" si="443"/>
        <v>0</v>
      </c>
      <c r="S1852" s="41">
        <f>'Gas y Electricidad'!M1855</f>
        <v>0</v>
      </c>
      <c r="T1852" s="42" t="e">
        <f t="shared" si="444"/>
        <v>#DIV/0!</v>
      </c>
      <c r="U1852" s="35">
        <f>'Gas y Electricidad'!Q1855</f>
        <v>0</v>
      </c>
      <c r="V1852" s="52">
        <f t="shared" si="445"/>
        <v>0</v>
      </c>
      <c r="W1852" s="63"/>
      <c r="X1852" s="63"/>
      <c r="Y1852" s="63"/>
      <c r="Z1852" s="57">
        <f t="shared" si="446"/>
        <v>0</v>
      </c>
      <c r="AA1852" s="59">
        <f t="shared" si="447"/>
        <v>0</v>
      </c>
      <c r="AB1852" s="58">
        <f t="shared" si="448"/>
        <v>0</v>
      </c>
      <c r="AC1852" s="61">
        <f t="shared" si="449"/>
        <v>0</v>
      </c>
      <c r="AD1852" s="61">
        <f t="shared" si="450"/>
        <v>0</v>
      </c>
    </row>
    <row r="1853" spans="1:30" x14ac:dyDescent="0.3">
      <c r="A1853" s="39" t="str">
        <f>IF(Agua!A1855&gt;0,Agua!A1855,"-")</f>
        <v>-</v>
      </c>
      <c r="B1853" s="40">
        <f>Agua!C1855</f>
        <v>0</v>
      </c>
      <c r="C1853" s="72">
        <f>Agua!J1855</f>
        <v>0</v>
      </c>
      <c r="D1853" s="72">
        <f>Agua!M1855</f>
        <v>0</v>
      </c>
      <c r="E1853" s="72">
        <f t="shared" si="436"/>
        <v>0</v>
      </c>
      <c r="F1853" s="72">
        <f>Agua!P1855</f>
        <v>0</v>
      </c>
      <c r="G1853" s="72">
        <f t="shared" si="437"/>
        <v>0</v>
      </c>
      <c r="H1853" s="72">
        <f>Agua!S1855</f>
        <v>0</v>
      </c>
      <c r="I1853" s="72">
        <f t="shared" si="438"/>
        <v>0</v>
      </c>
      <c r="J1853" s="72">
        <f>Agua!V1855</f>
        <v>0</v>
      </c>
      <c r="K1853" s="72">
        <f t="shared" si="439"/>
        <v>0</v>
      </c>
      <c r="L1853" s="72">
        <f>Agua!X1855</f>
        <v>0</v>
      </c>
      <c r="M1853" s="72">
        <f t="shared" si="440"/>
        <v>0</v>
      </c>
      <c r="N1853" s="72">
        <f t="shared" si="441"/>
        <v>0</v>
      </c>
      <c r="O1853" s="41">
        <f>'Gas y Electricidad'!F1856</f>
        <v>0</v>
      </c>
      <c r="P1853" s="49">
        <f t="shared" si="442"/>
        <v>0</v>
      </c>
      <c r="Q1853" s="41">
        <f>'Gas y Electricidad'!J1856</f>
        <v>0</v>
      </c>
      <c r="R1853" s="49">
        <f t="shared" si="443"/>
        <v>0</v>
      </c>
      <c r="S1853" s="41">
        <f>'Gas y Electricidad'!M1856</f>
        <v>0</v>
      </c>
      <c r="T1853" s="42" t="e">
        <f t="shared" si="444"/>
        <v>#DIV/0!</v>
      </c>
      <c r="U1853" s="35">
        <f>'Gas y Electricidad'!Q1856</f>
        <v>0</v>
      </c>
      <c r="V1853" s="52">
        <f t="shared" si="445"/>
        <v>0</v>
      </c>
      <c r="W1853" s="63"/>
      <c r="X1853" s="63"/>
      <c r="Y1853" s="63"/>
      <c r="Z1853" s="57">
        <f t="shared" si="446"/>
        <v>0</v>
      </c>
      <c r="AA1853" s="59">
        <f t="shared" si="447"/>
        <v>0</v>
      </c>
      <c r="AB1853" s="58">
        <f t="shared" si="448"/>
        <v>0</v>
      </c>
      <c r="AC1853" s="61">
        <f t="shared" si="449"/>
        <v>0</v>
      </c>
      <c r="AD1853" s="61">
        <f t="shared" si="450"/>
        <v>0</v>
      </c>
    </row>
    <row r="1854" spans="1:30" x14ac:dyDescent="0.3">
      <c r="A1854" s="39" t="str">
        <f>IF(Agua!A1856&gt;0,Agua!A1856,"-")</f>
        <v>-</v>
      </c>
      <c r="B1854" s="40">
        <f>Agua!C1856</f>
        <v>0</v>
      </c>
      <c r="C1854" s="72">
        <f>Agua!J1856</f>
        <v>0</v>
      </c>
      <c r="D1854" s="72">
        <f>Agua!M1856</f>
        <v>0</v>
      </c>
      <c r="E1854" s="72">
        <f t="shared" si="436"/>
        <v>0</v>
      </c>
      <c r="F1854" s="72">
        <f>Agua!P1856</f>
        <v>0</v>
      </c>
      <c r="G1854" s="72">
        <f t="shared" si="437"/>
        <v>0</v>
      </c>
      <c r="H1854" s="72">
        <f>Agua!S1856</f>
        <v>0</v>
      </c>
      <c r="I1854" s="72">
        <f t="shared" si="438"/>
        <v>0</v>
      </c>
      <c r="J1854" s="72">
        <f>Agua!V1856</f>
        <v>0</v>
      </c>
      <c r="K1854" s="72">
        <f t="shared" si="439"/>
        <v>0</v>
      </c>
      <c r="L1854" s="72">
        <f>Agua!X1856</f>
        <v>0</v>
      </c>
      <c r="M1854" s="72">
        <f t="shared" si="440"/>
        <v>0</v>
      </c>
      <c r="N1854" s="72">
        <f t="shared" si="441"/>
        <v>0</v>
      </c>
      <c r="O1854" s="41">
        <f>'Gas y Electricidad'!F1857</f>
        <v>0</v>
      </c>
      <c r="P1854" s="49">
        <f t="shared" si="442"/>
        <v>0</v>
      </c>
      <c r="Q1854" s="41">
        <f>'Gas y Electricidad'!J1857</f>
        <v>0</v>
      </c>
      <c r="R1854" s="49">
        <f t="shared" si="443"/>
        <v>0</v>
      </c>
      <c r="S1854" s="41">
        <f>'Gas y Electricidad'!M1857</f>
        <v>0</v>
      </c>
      <c r="T1854" s="42" t="e">
        <f t="shared" si="444"/>
        <v>#DIV/0!</v>
      </c>
      <c r="U1854" s="35">
        <f>'Gas y Electricidad'!Q1857</f>
        <v>0</v>
      </c>
      <c r="V1854" s="52">
        <f t="shared" si="445"/>
        <v>0</v>
      </c>
      <c r="W1854" s="63"/>
      <c r="X1854" s="63"/>
      <c r="Y1854" s="63"/>
      <c r="Z1854" s="57">
        <f t="shared" si="446"/>
        <v>0</v>
      </c>
      <c r="AA1854" s="59">
        <f t="shared" si="447"/>
        <v>0</v>
      </c>
      <c r="AB1854" s="58">
        <f t="shared" si="448"/>
        <v>0</v>
      </c>
      <c r="AC1854" s="61">
        <f t="shared" si="449"/>
        <v>0</v>
      </c>
      <c r="AD1854" s="61">
        <f t="shared" si="450"/>
        <v>0</v>
      </c>
    </row>
    <row r="1855" spans="1:30" x14ac:dyDescent="0.3">
      <c r="A1855" s="39" t="str">
        <f>IF(Agua!A1857&gt;0,Agua!A1857,"-")</f>
        <v>-</v>
      </c>
      <c r="B1855" s="40">
        <f>Agua!C1857</f>
        <v>0</v>
      </c>
      <c r="C1855" s="72">
        <f>Agua!J1857</f>
        <v>0</v>
      </c>
      <c r="D1855" s="72">
        <f>Agua!M1857</f>
        <v>0</v>
      </c>
      <c r="E1855" s="72">
        <f t="shared" si="436"/>
        <v>0</v>
      </c>
      <c r="F1855" s="72">
        <f>Agua!P1857</f>
        <v>0</v>
      </c>
      <c r="G1855" s="72">
        <f t="shared" si="437"/>
        <v>0</v>
      </c>
      <c r="H1855" s="72">
        <f>Agua!S1857</f>
        <v>0</v>
      </c>
      <c r="I1855" s="72">
        <f t="shared" si="438"/>
        <v>0</v>
      </c>
      <c r="J1855" s="72">
        <f>Agua!V1857</f>
        <v>0</v>
      </c>
      <c r="K1855" s="72">
        <f t="shared" si="439"/>
        <v>0</v>
      </c>
      <c r="L1855" s="72">
        <f>Agua!X1857</f>
        <v>0</v>
      </c>
      <c r="M1855" s="72">
        <f t="shared" si="440"/>
        <v>0</v>
      </c>
      <c r="N1855" s="72">
        <f t="shared" si="441"/>
        <v>0</v>
      </c>
      <c r="O1855" s="41">
        <f>'Gas y Electricidad'!F1858</f>
        <v>0</v>
      </c>
      <c r="P1855" s="49">
        <f t="shared" si="442"/>
        <v>0</v>
      </c>
      <c r="Q1855" s="41">
        <f>'Gas y Electricidad'!J1858</f>
        <v>0</v>
      </c>
      <c r="R1855" s="49">
        <f t="shared" si="443"/>
        <v>0</v>
      </c>
      <c r="S1855" s="41">
        <f>'Gas y Electricidad'!M1858</f>
        <v>0</v>
      </c>
      <c r="T1855" s="42" t="e">
        <f t="shared" si="444"/>
        <v>#DIV/0!</v>
      </c>
      <c r="U1855" s="35">
        <f>'Gas y Electricidad'!Q1858</f>
        <v>0</v>
      </c>
      <c r="V1855" s="52">
        <f t="shared" si="445"/>
        <v>0</v>
      </c>
      <c r="W1855" s="63"/>
      <c r="X1855" s="63"/>
      <c r="Y1855" s="63"/>
      <c r="Z1855" s="57">
        <f t="shared" si="446"/>
        <v>0</v>
      </c>
      <c r="AA1855" s="59">
        <f t="shared" si="447"/>
        <v>0</v>
      </c>
      <c r="AB1855" s="58">
        <f t="shared" si="448"/>
        <v>0</v>
      </c>
      <c r="AC1855" s="61">
        <f t="shared" si="449"/>
        <v>0</v>
      </c>
      <c r="AD1855" s="61">
        <f t="shared" si="450"/>
        <v>0</v>
      </c>
    </row>
    <row r="1856" spans="1:30" x14ac:dyDescent="0.3">
      <c r="A1856" s="39" t="str">
        <f>IF(Agua!A1858&gt;0,Agua!A1858,"-")</f>
        <v>-</v>
      </c>
      <c r="B1856" s="40">
        <f>Agua!C1858</f>
        <v>0</v>
      </c>
      <c r="C1856" s="72">
        <f>Agua!J1858</f>
        <v>0</v>
      </c>
      <c r="D1856" s="72">
        <f>Agua!M1858</f>
        <v>0</v>
      </c>
      <c r="E1856" s="72">
        <f t="shared" si="436"/>
        <v>0</v>
      </c>
      <c r="F1856" s="72">
        <f>Agua!P1858</f>
        <v>0</v>
      </c>
      <c r="G1856" s="72">
        <f t="shared" si="437"/>
        <v>0</v>
      </c>
      <c r="H1856" s="72">
        <f>Agua!S1858</f>
        <v>0</v>
      </c>
      <c r="I1856" s="72">
        <f t="shared" si="438"/>
        <v>0</v>
      </c>
      <c r="J1856" s="72">
        <f>Agua!V1858</f>
        <v>0</v>
      </c>
      <c r="K1856" s="72">
        <f t="shared" si="439"/>
        <v>0</v>
      </c>
      <c r="L1856" s="72">
        <f>Agua!X1858</f>
        <v>0</v>
      </c>
      <c r="M1856" s="72">
        <f t="shared" si="440"/>
        <v>0</v>
      </c>
      <c r="N1856" s="72">
        <f t="shared" si="441"/>
        <v>0</v>
      </c>
      <c r="O1856" s="41">
        <f>'Gas y Electricidad'!F1859</f>
        <v>0</v>
      </c>
      <c r="P1856" s="49">
        <f t="shared" si="442"/>
        <v>0</v>
      </c>
      <c r="Q1856" s="41">
        <f>'Gas y Electricidad'!J1859</f>
        <v>0</v>
      </c>
      <c r="R1856" s="49">
        <f t="shared" si="443"/>
        <v>0</v>
      </c>
      <c r="S1856" s="41">
        <f>'Gas y Electricidad'!M1859</f>
        <v>0</v>
      </c>
      <c r="T1856" s="42" t="e">
        <f t="shared" si="444"/>
        <v>#DIV/0!</v>
      </c>
      <c r="U1856" s="35">
        <f>'Gas y Electricidad'!Q1859</f>
        <v>0</v>
      </c>
      <c r="V1856" s="52">
        <f t="shared" si="445"/>
        <v>0</v>
      </c>
      <c r="W1856" s="63"/>
      <c r="X1856" s="63"/>
      <c r="Y1856" s="63"/>
      <c r="Z1856" s="57">
        <f t="shared" si="446"/>
        <v>0</v>
      </c>
      <c r="AA1856" s="59">
        <f t="shared" si="447"/>
        <v>0</v>
      </c>
      <c r="AB1856" s="58">
        <f t="shared" si="448"/>
        <v>0</v>
      </c>
      <c r="AC1856" s="61">
        <f t="shared" si="449"/>
        <v>0</v>
      </c>
      <c r="AD1856" s="61">
        <f t="shared" si="450"/>
        <v>0</v>
      </c>
    </row>
    <row r="1857" spans="1:30" x14ac:dyDescent="0.3">
      <c r="A1857" s="39" t="str">
        <f>IF(Agua!A1859&gt;0,Agua!A1859,"-")</f>
        <v>-</v>
      </c>
      <c r="B1857" s="40">
        <f>Agua!C1859</f>
        <v>0</v>
      </c>
      <c r="C1857" s="72">
        <f>Agua!J1859</f>
        <v>0</v>
      </c>
      <c r="D1857" s="72">
        <f>Agua!M1859</f>
        <v>0</v>
      </c>
      <c r="E1857" s="72">
        <f t="shared" si="436"/>
        <v>0</v>
      </c>
      <c r="F1857" s="72">
        <f>Agua!P1859</f>
        <v>0</v>
      </c>
      <c r="G1857" s="72">
        <f t="shared" si="437"/>
        <v>0</v>
      </c>
      <c r="H1857" s="72">
        <f>Agua!S1859</f>
        <v>0</v>
      </c>
      <c r="I1857" s="72">
        <f t="shared" si="438"/>
        <v>0</v>
      </c>
      <c r="J1857" s="72">
        <f>Agua!V1859</f>
        <v>0</v>
      </c>
      <c r="K1857" s="72">
        <f t="shared" si="439"/>
        <v>0</v>
      </c>
      <c r="L1857" s="72">
        <f>Agua!X1859</f>
        <v>0</v>
      </c>
      <c r="M1857" s="72">
        <f t="shared" si="440"/>
        <v>0</v>
      </c>
      <c r="N1857" s="72">
        <f t="shared" si="441"/>
        <v>0</v>
      </c>
      <c r="O1857" s="41">
        <f>'Gas y Electricidad'!F1860</f>
        <v>0</v>
      </c>
      <c r="P1857" s="49">
        <f t="shared" si="442"/>
        <v>0</v>
      </c>
      <c r="Q1857" s="41">
        <f>'Gas y Electricidad'!J1860</f>
        <v>0</v>
      </c>
      <c r="R1857" s="49">
        <f t="shared" si="443"/>
        <v>0</v>
      </c>
      <c r="S1857" s="41">
        <f>'Gas y Electricidad'!M1860</f>
        <v>0</v>
      </c>
      <c r="T1857" s="42" t="e">
        <f t="shared" si="444"/>
        <v>#DIV/0!</v>
      </c>
      <c r="U1857" s="35">
        <f>'Gas y Electricidad'!Q1860</f>
        <v>0</v>
      </c>
      <c r="V1857" s="52">
        <f t="shared" si="445"/>
        <v>0</v>
      </c>
      <c r="W1857" s="63"/>
      <c r="X1857" s="63"/>
      <c r="Y1857" s="63"/>
      <c r="Z1857" s="57">
        <f t="shared" si="446"/>
        <v>0</v>
      </c>
      <c r="AA1857" s="59">
        <f t="shared" si="447"/>
        <v>0</v>
      </c>
      <c r="AB1857" s="58">
        <f t="shared" si="448"/>
        <v>0</v>
      </c>
      <c r="AC1857" s="61">
        <f t="shared" si="449"/>
        <v>0</v>
      </c>
      <c r="AD1857" s="61">
        <f t="shared" si="450"/>
        <v>0</v>
      </c>
    </row>
    <row r="1858" spans="1:30" x14ac:dyDescent="0.3">
      <c r="A1858" s="39" t="str">
        <f>IF(Agua!A1860&gt;0,Agua!A1860,"-")</f>
        <v>-</v>
      </c>
      <c r="B1858" s="40">
        <f>Agua!C1860</f>
        <v>0</v>
      </c>
      <c r="C1858" s="72">
        <f>Agua!J1860</f>
        <v>0</v>
      </c>
      <c r="D1858" s="72">
        <f>Agua!M1860</f>
        <v>0</v>
      </c>
      <c r="E1858" s="72">
        <f t="shared" si="436"/>
        <v>0</v>
      </c>
      <c r="F1858" s="72">
        <f>Agua!P1860</f>
        <v>0</v>
      </c>
      <c r="G1858" s="72">
        <f t="shared" si="437"/>
        <v>0</v>
      </c>
      <c r="H1858" s="72">
        <f>Agua!S1860</f>
        <v>0</v>
      </c>
      <c r="I1858" s="72">
        <f t="shared" si="438"/>
        <v>0</v>
      </c>
      <c r="J1858" s="72">
        <f>Agua!V1860</f>
        <v>0</v>
      </c>
      <c r="K1858" s="72">
        <f t="shared" si="439"/>
        <v>0</v>
      </c>
      <c r="L1858" s="72">
        <f>Agua!X1860</f>
        <v>0</v>
      </c>
      <c r="M1858" s="72">
        <f t="shared" si="440"/>
        <v>0</v>
      </c>
      <c r="N1858" s="72">
        <f t="shared" si="441"/>
        <v>0</v>
      </c>
      <c r="O1858" s="41">
        <f>'Gas y Electricidad'!F1861</f>
        <v>0</v>
      </c>
      <c r="P1858" s="49">
        <f t="shared" si="442"/>
        <v>0</v>
      </c>
      <c r="Q1858" s="41">
        <f>'Gas y Electricidad'!J1861</f>
        <v>0</v>
      </c>
      <c r="R1858" s="49">
        <f t="shared" si="443"/>
        <v>0</v>
      </c>
      <c r="S1858" s="41">
        <f>'Gas y Electricidad'!M1861</f>
        <v>0</v>
      </c>
      <c r="T1858" s="42" t="e">
        <f t="shared" si="444"/>
        <v>#DIV/0!</v>
      </c>
      <c r="U1858" s="35">
        <f>'Gas y Electricidad'!Q1861</f>
        <v>0</v>
      </c>
      <c r="V1858" s="52">
        <f t="shared" si="445"/>
        <v>0</v>
      </c>
      <c r="W1858" s="63"/>
      <c r="X1858" s="63"/>
      <c r="Y1858" s="63"/>
      <c r="Z1858" s="57">
        <f t="shared" si="446"/>
        <v>0</v>
      </c>
      <c r="AA1858" s="59">
        <f t="shared" si="447"/>
        <v>0</v>
      </c>
      <c r="AB1858" s="58">
        <f t="shared" si="448"/>
        <v>0</v>
      </c>
      <c r="AC1858" s="61">
        <f t="shared" si="449"/>
        <v>0</v>
      </c>
      <c r="AD1858" s="61">
        <f t="shared" si="450"/>
        <v>0</v>
      </c>
    </row>
    <row r="1859" spans="1:30" x14ac:dyDescent="0.3">
      <c r="A1859" s="39" t="str">
        <f>IF(Agua!A1861&gt;0,Agua!A1861,"-")</f>
        <v>-</v>
      </c>
      <c r="B1859" s="40">
        <f>Agua!C1861</f>
        <v>0</v>
      </c>
      <c r="C1859" s="72">
        <f>Agua!J1861</f>
        <v>0</v>
      </c>
      <c r="D1859" s="72">
        <f>Agua!M1861</f>
        <v>0</v>
      </c>
      <c r="E1859" s="72">
        <f t="shared" si="436"/>
        <v>0</v>
      </c>
      <c r="F1859" s="72">
        <f>Agua!P1861</f>
        <v>0</v>
      </c>
      <c r="G1859" s="72">
        <f t="shared" si="437"/>
        <v>0</v>
      </c>
      <c r="H1859" s="72">
        <f>Agua!S1861</f>
        <v>0</v>
      </c>
      <c r="I1859" s="72">
        <f t="shared" si="438"/>
        <v>0</v>
      </c>
      <c r="J1859" s="72">
        <f>Agua!V1861</f>
        <v>0</v>
      </c>
      <c r="K1859" s="72">
        <f t="shared" si="439"/>
        <v>0</v>
      </c>
      <c r="L1859" s="72">
        <f>Agua!X1861</f>
        <v>0</v>
      </c>
      <c r="M1859" s="72">
        <f t="shared" si="440"/>
        <v>0</v>
      </c>
      <c r="N1859" s="72">
        <f t="shared" si="441"/>
        <v>0</v>
      </c>
      <c r="O1859" s="41">
        <f>'Gas y Electricidad'!F1862</f>
        <v>0</v>
      </c>
      <c r="P1859" s="49">
        <f t="shared" si="442"/>
        <v>0</v>
      </c>
      <c r="Q1859" s="41">
        <f>'Gas y Electricidad'!J1862</f>
        <v>0</v>
      </c>
      <c r="R1859" s="49">
        <f t="shared" si="443"/>
        <v>0</v>
      </c>
      <c r="S1859" s="41">
        <f>'Gas y Electricidad'!M1862</f>
        <v>0</v>
      </c>
      <c r="T1859" s="42" t="e">
        <f t="shared" si="444"/>
        <v>#DIV/0!</v>
      </c>
      <c r="U1859" s="35">
        <f>'Gas y Electricidad'!Q1862</f>
        <v>0</v>
      </c>
      <c r="V1859" s="52">
        <f t="shared" si="445"/>
        <v>0</v>
      </c>
      <c r="W1859" s="63"/>
      <c r="X1859" s="63"/>
      <c r="Y1859" s="63"/>
      <c r="Z1859" s="57">
        <f t="shared" si="446"/>
        <v>0</v>
      </c>
      <c r="AA1859" s="59">
        <f t="shared" si="447"/>
        <v>0</v>
      </c>
      <c r="AB1859" s="58">
        <f t="shared" si="448"/>
        <v>0</v>
      </c>
      <c r="AC1859" s="61">
        <f t="shared" si="449"/>
        <v>0</v>
      </c>
      <c r="AD1859" s="61">
        <f t="shared" si="450"/>
        <v>0</v>
      </c>
    </row>
    <row r="1860" spans="1:30" x14ac:dyDescent="0.3">
      <c r="A1860" s="39" t="str">
        <f>IF(Agua!A1862&gt;0,Agua!A1862,"-")</f>
        <v>-</v>
      </c>
      <c r="B1860" s="40">
        <f>Agua!C1862</f>
        <v>0</v>
      </c>
      <c r="C1860" s="72">
        <f>Agua!J1862</f>
        <v>0</v>
      </c>
      <c r="D1860" s="72">
        <f>Agua!M1862</f>
        <v>0</v>
      </c>
      <c r="E1860" s="72">
        <f t="shared" si="436"/>
        <v>0</v>
      </c>
      <c r="F1860" s="72">
        <f>Agua!P1862</f>
        <v>0</v>
      </c>
      <c r="G1860" s="72">
        <f t="shared" si="437"/>
        <v>0</v>
      </c>
      <c r="H1860" s="72">
        <f>Agua!S1862</f>
        <v>0</v>
      </c>
      <c r="I1860" s="72">
        <f t="shared" si="438"/>
        <v>0</v>
      </c>
      <c r="J1860" s="72">
        <f>Agua!V1862</f>
        <v>0</v>
      </c>
      <c r="K1860" s="72">
        <f t="shared" si="439"/>
        <v>0</v>
      </c>
      <c r="L1860" s="72">
        <f>Agua!X1862</f>
        <v>0</v>
      </c>
      <c r="M1860" s="72">
        <f t="shared" si="440"/>
        <v>0</v>
      </c>
      <c r="N1860" s="72">
        <f t="shared" si="441"/>
        <v>0</v>
      </c>
      <c r="O1860" s="41">
        <f>'Gas y Electricidad'!F1863</f>
        <v>0</v>
      </c>
      <c r="P1860" s="49">
        <f t="shared" si="442"/>
        <v>0</v>
      </c>
      <c r="Q1860" s="41">
        <f>'Gas y Electricidad'!J1863</f>
        <v>0</v>
      </c>
      <c r="R1860" s="49">
        <f t="shared" si="443"/>
        <v>0</v>
      </c>
      <c r="S1860" s="41">
        <f>'Gas y Electricidad'!M1863</f>
        <v>0</v>
      </c>
      <c r="T1860" s="42" t="e">
        <f t="shared" si="444"/>
        <v>#DIV/0!</v>
      </c>
      <c r="U1860" s="35">
        <f>'Gas y Electricidad'!Q1863</f>
        <v>0</v>
      </c>
      <c r="V1860" s="52">
        <f t="shared" si="445"/>
        <v>0</v>
      </c>
      <c r="W1860" s="63"/>
      <c r="X1860" s="63"/>
      <c r="Y1860" s="63"/>
      <c r="Z1860" s="57">
        <f t="shared" si="446"/>
        <v>0</v>
      </c>
      <c r="AA1860" s="59">
        <f t="shared" si="447"/>
        <v>0</v>
      </c>
      <c r="AB1860" s="58">
        <f t="shared" si="448"/>
        <v>0</v>
      </c>
      <c r="AC1860" s="61">
        <f t="shared" si="449"/>
        <v>0</v>
      </c>
      <c r="AD1860" s="61">
        <f t="shared" si="450"/>
        <v>0</v>
      </c>
    </row>
    <row r="1861" spans="1:30" x14ac:dyDescent="0.3">
      <c r="A1861" s="39" t="str">
        <f>IF(Agua!A1863&gt;0,Agua!A1863,"-")</f>
        <v>-</v>
      </c>
      <c r="B1861" s="40">
        <f>Agua!C1863</f>
        <v>0</v>
      </c>
      <c r="C1861" s="72">
        <f>Agua!J1863</f>
        <v>0</v>
      </c>
      <c r="D1861" s="72">
        <f>Agua!M1863</f>
        <v>0</v>
      </c>
      <c r="E1861" s="72">
        <f t="shared" si="436"/>
        <v>0</v>
      </c>
      <c r="F1861" s="72">
        <f>Agua!P1863</f>
        <v>0</v>
      </c>
      <c r="G1861" s="72">
        <f t="shared" si="437"/>
        <v>0</v>
      </c>
      <c r="H1861" s="72">
        <f>Agua!S1863</f>
        <v>0</v>
      </c>
      <c r="I1861" s="72">
        <f t="shared" si="438"/>
        <v>0</v>
      </c>
      <c r="J1861" s="72">
        <f>Agua!V1863</f>
        <v>0</v>
      </c>
      <c r="K1861" s="72">
        <f t="shared" si="439"/>
        <v>0</v>
      </c>
      <c r="L1861" s="72">
        <f>Agua!X1863</f>
        <v>0</v>
      </c>
      <c r="M1861" s="72">
        <f t="shared" si="440"/>
        <v>0</v>
      </c>
      <c r="N1861" s="72">
        <f t="shared" si="441"/>
        <v>0</v>
      </c>
      <c r="O1861" s="41">
        <f>'Gas y Electricidad'!F1864</f>
        <v>0</v>
      </c>
      <c r="P1861" s="49">
        <f t="shared" si="442"/>
        <v>0</v>
      </c>
      <c r="Q1861" s="41">
        <f>'Gas y Electricidad'!J1864</f>
        <v>0</v>
      </c>
      <c r="R1861" s="49">
        <f t="shared" si="443"/>
        <v>0</v>
      </c>
      <c r="S1861" s="41">
        <f>'Gas y Electricidad'!M1864</f>
        <v>0</v>
      </c>
      <c r="T1861" s="42" t="e">
        <f t="shared" si="444"/>
        <v>#DIV/0!</v>
      </c>
      <c r="U1861" s="35">
        <f>'Gas y Electricidad'!Q1864</f>
        <v>0</v>
      </c>
      <c r="V1861" s="52">
        <f t="shared" si="445"/>
        <v>0</v>
      </c>
      <c r="W1861" s="63"/>
      <c r="X1861" s="63"/>
      <c r="Y1861" s="63"/>
      <c r="Z1861" s="57">
        <f t="shared" si="446"/>
        <v>0</v>
      </c>
      <c r="AA1861" s="59">
        <f t="shared" si="447"/>
        <v>0</v>
      </c>
      <c r="AB1861" s="58">
        <f t="shared" si="448"/>
        <v>0</v>
      </c>
      <c r="AC1861" s="61">
        <f t="shared" si="449"/>
        <v>0</v>
      </c>
      <c r="AD1861" s="61">
        <f t="shared" si="450"/>
        <v>0</v>
      </c>
    </row>
    <row r="1862" spans="1:30" x14ac:dyDescent="0.3">
      <c r="A1862" s="39" t="str">
        <f>IF(Agua!A1864&gt;0,Agua!A1864,"-")</f>
        <v>-</v>
      </c>
      <c r="B1862" s="40">
        <f>Agua!C1864</f>
        <v>0</v>
      </c>
      <c r="C1862" s="72">
        <f>Agua!J1864</f>
        <v>0</v>
      </c>
      <c r="D1862" s="72">
        <f>Agua!M1864</f>
        <v>0</v>
      </c>
      <c r="E1862" s="72">
        <f t="shared" si="436"/>
        <v>0</v>
      </c>
      <c r="F1862" s="72">
        <f>Agua!P1864</f>
        <v>0</v>
      </c>
      <c r="G1862" s="72">
        <f t="shared" si="437"/>
        <v>0</v>
      </c>
      <c r="H1862" s="72">
        <f>Agua!S1864</f>
        <v>0</v>
      </c>
      <c r="I1862" s="72">
        <f t="shared" si="438"/>
        <v>0</v>
      </c>
      <c r="J1862" s="72">
        <f>Agua!V1864</f>
        <v>0</v>
      </c>
      <c r="K1862" s="72">
        <f t="shared" si="439"/>
        <v>0</v>
      </c>
      <c r="L1862" s="72">
        <f>Agua!X1864</f>
        <v>0</v>
      </c>
      <c r="M1862" s="72">
        <f t="shared" si="440"/>
        <v>0</v>
      </c>
      <c r="N1862" s="72">
        <f t="shared" si="441"/>
        <v>0</v>
      </c>
      <c r="O1862" s="41">
        <f>'Gas y Electricidad'!F1865</f>
        <v>0</v>
      </c>
      <c r="P1862" s="49">
        <f t="shared" si="442"/>
        <v>0</v>
      </c>
      <c r="Q1862" s="41">
        <f>'Gas y Electricidad'!J1865</f>
        <v>0</v>
      </c>
      <c r="R1862" s="49">
        <f t="shared" si="443"/>
        <v>0</v>
      </c>
      <c r="S1862" s="41">
        <f>'Gas y Electricidad'!M1865</f>
        <v>0</v>
      </c>
      <c r="T1862" s="42" t="e">
        <f t="shared" si="444"/>
        <v>#DIV/0!</v>
      </c>
      <c r="U1862" s="35">
        <f>'Gas y Electricidad'!Q1865</f>
        <v>0</v>
      </c>
      <c r="V1862" s="52">
        <f t="shared" si="445"/>
        <v>0</v>
      </c>
      <c r="W1862" s="63"/>
      <c r="X1862" s="63"/>
      <c r="Y1862" s="63"/>
      <c r="Z1862" s="57">
        <f t="shared" si="446"/>
        <v>0</v>
      </c>
      <c r="AA1862" s="59">
        <f t="shared" si="447"/>
        <v>0</v>
      </c>
      <c r="AB1862" s="58">
        <f t="shared" si="448"/>
        <v>0</v>
      </c>
      <c r="AC1862" s="61">
        <f t="shared" si="449"/>
        <v>0</v>
      </c>
      <c r="AD1862" s="61">
        <f t="shared" si="450"/>
        <v>0</v>
      </c>
    </row>
    <row r="1863" spans="1:30" x14ac:dyDescent="0.3">
      <c r="A1863" s="39" t="str">
        <f>IF(Agua!A1865&gt;0,Agua!A1865,"-")</f>
        <v>-</v>
      </c>
      <c r="B1863" s="40">
        <f>Agua!C1865</f>
        <v>0</v>
      </c>
      <c r="C1863" s="72">
        <f>Agua!J1865</f>
        <v>0</v>
      </c>
      <c r="D1863" s="72">
        <f>Agua!M1865</f>
        <v>0</v>
      </c>
      <c r="E1863" s="72">
        <f t="shared" si="436"/>
        <v>0</v>
      </c>
      <c r="F1863" s="72">
        <f>Agua!P1865</f>
        <v>0</v>
      </c>
      <c r="G1863" s="72">
        <f t="shared" si="437"/>
        <v>0</v>
      </c>
      <c r="H1863" s="72">
        <f>Agua!S1865</f>
        <v>0</v>
      </c>
      <c r="I1863" s="72">
        <f t="shared" si="438"/>
        <v>0</v>
      </c>
      <c r="J1863" s="72">
        <f>Agua!V1865</f>
        <v>0</v>
      </c>
      <c r="K1863" s="72">
        <f t="shared" si="439"/>
        <v>0</v>
      </c>
      <c r="L1863" s="72">
        <f>Agua!X1865</f>
        <v>0</v>
      </c>
      <c r="M1863" s="72">
        <f t="shared" si="440"/>
        <v>0</v>
      </c>
      <c r="N1863" s="72">
        <f t="shared" si="441"/>
        <v>0</v>
      </c>
      <c r="O1863" s="41">
        <f>'Gas y Electricidad'!F1866</f>
        <v>0</v>
      </c>
      <c r="P1863" s="49">
        <f t="shared" si="442"/>
        <v>0</v>
      </c>
      <c r="Q1863" s="41">
        <f>'Gas y Electricidad'!J1866</f>
        <v>0</v>
      </c>
      <c r="R1863" s="49">
        <f t="shared" si="443"/>
        <v>0</v>
      </c>
      <c r="S1863" s="41">
        <f>'Gas y Electricidad'!M1866</f>
        <v>0</v>
      </c>
      <c r="T1863" s="42" t="e">
        <f t="shared" si="444"/>
        <v>#DIV/0!</v>
      </c>
      <c r="U1863" s="35">
        <f>'Gas y Electricidad'!Q1866</f>
        <v>0</v>
      </c>
      <c r="V1863" s="52">
        <f t="shared" si="445"/>
        <v>0</v>
      </c>
      <c r="W1863" s="63"/>
      <c r="X1863" s="63"/>
      <c r="Y1863" s="63"/>
      <c r="Z1863" s="57">
        <f t="shared" si="446"/>
        <v>0</v>
      </c>
      <c r="AA1863" s="59">
        <f t="shared" si="447"/>
        <v>0</v>
      </c>
      <c r="AB1863" s="58">
        <f t="shared" si="448"/>
        <v>0</v>
      </c>
      <c r="AC1863" s="61">
        <f t="shared" si="449"/>
        <v>0</v>
      </c>
      <c r="AD1863" s="61">
        <f t="shared" si="450"/>
        <v>0</v>
      </c>
    </row>
    <row r="1864" spans="1:30" x14ac:dyDescent="0.3">
      <c r="A1864" s="39" t="str">
        <f>IF(Agua!A1866&gt;0,Agua!A1866,"-")</f>
        <v>-</v>
      </c>
      <c r="B1864" s="40">
        <f>Agua!C1866</f>
        <v>0</v>
      </c>
      <c r="C1864" s="72">
        <f>Agua!J1866</f>
        <v>0</v>
      </c>
      <c r="D1864" s="72">
        <f>Agua!M1866</f>
        <v>0</v>
      </c>
      <c r="E1864" s="72">
        <f t="shared" si="436"/>
        <v>0</v>
      </c>
      <c r="F1864" s="72">
        <f>Agua!P1866</f>
        <v>0</v>
      </c>
      <c r="G1864" s="72">
        <f t="shared" si="437"/>
        <v>0</v>
      </c>
      <c r="H1864" s="72">
        <f>Agua!S1866</f>
        <v>0</v>
      </c>
      <c r="I1864" s="72">
        <f t="shared" si="438"/>
        <v>0</v>
      </c>
      <c r="J1864" s="72">
        <f>Agua!V1866</f>
        <v>0</v>
      </c>
      <c r="K1864" s="72">
        <f t="shared" si="439"/>
        <v>0</v>
      </c>
      <c r="L1864" s="72">
        <f>Agua!X1866</f>
        <v>0</v>
      </c>
      <c r="M1864" s="72">
        <f t="shared" si="440"/>
        <v>0</v>
      </c>
      <c r="N1864" s="72">
        <f t="shared" si="441"/>
        <v>0</v>
      </c>
      <c r="O1864" s="41">
        <f>'Gas y Electricidad'!F1867</f>
        <v>0</v>
      </c>
      <c r="P1864" s="49">
        <f t="shared" si="442"/>
        <v>0</v>
      </c>
      <c r="Q1864" s="41">
        <f>'Gas y Electricidad'!J1867</f>
        <v>0</v>
      </c>
      <c r="R1864" s="49">
        <f t="shared" si="443"/>
        <v>0</v>
      </c>
      <c r="S1864" s="41">
        <f>'Gas y Electricidad'!M1867</f>
        <v>0</v>
      </c>
      <c r="T1864" s="42" t="e">
        <f t="shared" si="444"/>
        <v>#DIV/0!</v>
      </c>
      <c r="U1864" s="35">
        <f>'Gas y Electricidad'!Q1867</f>
        <v>0</v>
      </c>
      <c r="V1864" s="52">
        <f t="shared" si="445"/>
        <v>0</v>
      </c>
      <c r="W1864" s="63"/>
      <c r="X1864" s="63"/>
      <c r="Y1864" s="63"/>
      <c r="Z1864" s="57">
        <f t="shared" si="446"/>
        <v>0</v>
      </c>
      <c r="AA1864" s="59">
        <f t="shared" si="447"/>
        <v>0</v>
      </c>
      <c r="AB1864" s="58">
        <f t="shared" si="448"/>
        <v>0</v>
      </c>
      <c r="AC1864" s="61">
        <f t="shared" si="449"/>
        <v>0</v>
      </c>
      <c r="AD1864" s="61">
        <f t="shared" si="450"/>
        <v>0</v>
      </c>
    </row>
    <row r="1865" spans="1:30" x14ac:dyDescent="0.3">
      <c r="A1865" s="39" t="str">
        <f>IF(Agua!A1867&gt;0,Agua!A1867,"-")</f>
        <v>-</v>
      </c>
      <c r="B1865" s="40">
        <f>Agua!C1867</f>
        <v>0</v>
      </c>
      <c r="C1865" s="72">
        <f>Agua!J1867</f>
        <v>0</v>
      </c>
      <c r="D1865" s="72">
        <f>Agua!M1867</f>
        <v>0</v>
      </c>
      <c r="E1865" s="72">
        <f t="shared" si="436"/>
        <v>0</v>
      </c>
      <c r="F1865" s="72">
        <f>Agua!P1867</f>
        <v>0</v>
      </c>
      <c r="G1865" s="72">
        <f t="shared" si="437"/>
        <v>0</v>
      </c>
      <c r="H1865" s="72">
        <f>Agua!S1867</f>
        <v>0</v>
      </c>
      <c r="I1865" s="72">
        <f t="shared" si="438"/>
        <v>0</v>
      </c>
      <c r="J1865" s="72">
        <f>Agua!V1867</f>
        <v>0</v>
      </c>
      <c r="K1865" s="72">
        <f t="shared" si="439"/>
        <v>0</v>
      </c>
      <c r="L1865" s="72">
        <f>Agua!X1867</f>
        <v>0</v>
      </c>
      <c r="M1865" s="72">
        <f t="shared" si="440"/>
        <v>0</v>
      </c>
      <c r="N1865" s="72">
        <f t="shared" si="441"/>
        <v>0</v>
      </c>
      <c r="O1865" s="41">
        <f>'Gas y Electricidad'!F1868</f>
        <v>0</v>
      </c>
      <c r="P1865" s="49">
        <f t="shared" si="442"/>
        <v>0</v>
      </c>
      <c r="Q1865" s="41">
        <f>'Gas y Electricidad'!J1868</f>
        <v>0</v>
      </c>
      <c r="R1865" s="49">
        <f t="shared" si="443"/>
        <v>0</v>
      </c>
      <c r="S1865" s="41">
        <f>'Gas y Electricidad'!M1868</f>
        <v>0</v>
      </c>
      <c r="T1865" s="42" t="e">
        <f t="shared" si="444"/>
        <v>#DIV/0!</v>
      </c>
      <c r="U1865" s="35">
        <f>'Gas y Electricidad'!Q1868</f>
        <v>0</v>
      </c>
      <c r="V1865" s="52">
        <f t="shared" si="445"/>
        <v>0</v>
      </c>
      <c r="W1865" s="63"/>
      <c r="X1865" s="63"/>
      <c r="Y1865" s="63"/>
      <c r="Z1865" s="57">
        <f t="shared" si="446"/>
        <v>0</v>
      </c>
      <c r="AA1865" s="59">
        <f t="shared" si="447"/>
        <v>0</v>
      </c>
      <c r="AB1865" s="58">
        <f t="shared" si="448"/>
        <v>0</v>
      </c>
      <c r="AC1865" s="61">
        <f t="shared" si="449"/>
        <v>0</v>
      </c>
      <c r="AD1865" s="61">
        <f t="shared" si="450"/>
        <v>0</v>
      </c>
    </row>
    <row r="1866" spans="1:30" x14ac:dyDescent="0.3">
      <c r="A1866" s="39" t="str">
        <f>IF(Agua!A1868&gt;0,Agua!A1868,"-")</f>
        <v>-</v>
      </c>
      <c r="B1866" s="40">
        <f>Agua!C1868</f>
        <v>0</v>
      </c>
      <c r="C1866" s="72">
        <f>Agua!J1868</f>
        <v>0</v>
      </c>
      <c r="D1866" s="72">
        <f>Agua!M1868</f>
        <v>0</v>
      </c>
      <c r="E1866" s="72">
        <f t="shared" si="436"/>
        <v>0</v>
      </c>
      <c r="F1866" s="72">
        <f>Agua!P1868</f>
        <v>0</v>
      </c>
      <c r="G1866" s="72">
        <f t="shared" si="437"/>
        <v>0</v>
      </c>
      <c r="H1866" s="72">
        <f>Agua!S1868</f>
        <v>0</v>
      </c>
      <c r="I1866" s="72">
        <f t="shared" si="438"/>
        <v>0</v>
      </c>
      <c r="J1866" s="72">
        <f>Agua!V1868</f>
        <v>0</v>
      </c>
      <c r="K1866" s="72">
        <f t="shared" si="439"/>
        <v>0</v>
      </c>
      <c r="L1866" s="72">
        <f>Agua!X1868</f>
        <v>0</v>
      </c>
      <c r="M1866" s="72">
        <f t="shared" si="440"/>
        <v>0</v>
      </c>
      <c r="N1866" s="72">
        <f t="shared" si="441"/>
        <v>0</v>
      </c>
      <c r="O1866" s="41">
        <f>'Gas y Electricidad'!F1869</f>
        <v>0</v>
      </c>
      <c r="P1866" s="49">
        <f t="shared" si="442"/>
        <v>0</v>
      </c>
      <c r="Q1866" s="41">
        <f>'Gas y Electricidad'!J1869</f>
        <v>0</v>
      </c>
      <c r="R1866" s="49">
        <f t="shared" si="443"/>
        <v>0</v>
      </c>
      <c r="S1866" s="41">
        <f>'Gas y Electricidad'!M1869</f>
        <v>0</v>
      </c>
      <c r="T1866" s="42" t="e">
        <f t="shared" si="444"/>
        <v>#DIV/0!</v>
      </c>
      <c r="U1866" s="35">
        <f>'Gas y Electricidad'!Q1869</f>
        <v>0</v>
      </c>
      <c r="V1866" s="52">
        <f t="shared" si="445"/>
        <v>0</v>
      </c>
      <c r="W1866" s="63"/>
      <c r="X1866" s="63"/>
      <c r="Y1866" s="63"/>
      <c r="Z1866" s="57">
        <f t="shared" si="446"/>
        <v>0</v>
      </c>
      <c r="AA1866" s="59">
        <f t="shared" si="447"/>
        <v>0</v>
      </c>
      <c r="AB1866" s="58">
        <f t="shared" si="448"/>
        <v>0</v>
      </c>
      <c r="AC1866" s="61">
        <f t="shared" si="449"/>
        <v>0</v>
      </c>
      <c r="AD1866" s="61">
        <f t="shared" si="450"/>
        <v>0</v>
      </c>
    </row>
    <row r="1867" spans="1:30" x14ac:dyDescent="0.3">
      <c r="A1867" s="39" t="str">
        <f>IF(Agua!A1869&gt;0,Agua!A1869,"-")</f>
        <v>-</v>
      </c>
      <c r="B1867" s="40">
        <f>Agua!C1869</f>
        <v>0</v>
      </c>
      <c r="C1867" s="72">
        <f>Agua!J1869</f>
        <v>0</v>
      </c>
      <c r="D1867" s="72">
        <f>Agua!M1869</f>
        <v>0</v>
      </c>
      <c r="E1867" s="72">
        <f t="shared" si="436"/>
        <v>0</v>
      </c>
      <c r="F1867" s="72">
        <f>Agua!P1869</f>
        <v>0</v>
      </c>
      <c r="G1867" s="72">
        <f t="shared" si="437"/>
        <v>0</v>
      </c>
      <c r="H1867" s="72">
        <f>Agua!S1869</f>
        <v>0</v>
      </c>
      <c r="I1867" s="72">
        <f t="shared" si="438"/>
        <v>0</v>
      </c>
      <c r="J1867" s="72">
        <f>Agua!V1869</f>
        <v>0</v>
      </c>
      <c r="K1867" s="72">
        <f t="shared" si="439"/>
        <v>0</v>
      </c>
      <c r="L1867" s="72">
        <f>Agua!X1869</f>
        <v>0</v>
      </c>
      <c r="M1867" s="72">
        <f t="shared" si="440"/>
        <v>0</v>
      </c>
      <c r="N1867" s="72">
        <f t="shared" si="441"/>
        <v>0</v>
      </c>
      <c r="O1867" s="41">
        <f>'Gas y Electricidad'!F1870</f>
        <v>0</v>
      </c>
      <c r="P1867" s="49">
        <f t="shared" si="442"/>
        <v>0</v>
      </c>
      <c r="Q1867" s="41">
        <f>'Gas y Electricidad'!J1870</f>
        <v>0</v>
      </c>
      <c r="R1867" s="49">
        <f t="shared" si="443"/>
        <v>0</v>
      </c>
      <c r="S1867" s="41">
        <f>'Gas y Electricidad'!M1870</f>
        <v>0</v>
      </c>
      <c r="T1867" s="42" t="e">
        <f t="shared" si="444"/>
        <v>#DIV/0!</v>
      </c>
      <c r="U1867" s="35">
        <f>'Gas y Electricidad'!Q1870</f>
        <v>0</v>
      </c>
      <c r="V1867" s="52">
        <f t="shared" si="445"/>
        <v>0</v>
      </c>
      <c r="W1867" s="63"/>
      <c r="X1867" s="63"/>
      <c r="Y1867" s="63"/>
      <c r="Z1867" s="57">
        <f t="shared" si="446"/>
        <v>0</v>
      </c>
      <c r="AA1867" s="59">
        <f t="shared" si="447"/>
        <v>0</v>
      </c>
      <c r="AB1867" s="58">
        <f t="shared" si="448"/>
        <v>0</v>
      </c>
      <c r="AC1867" s="61">
        <f t="shared" si="449"/>
        <v>0</v>
      </c>
      <c r="AD1867" s="61">
        <f t="shared" si="450"/>
        <v>0</v>
      </c>
    </row>
    <row r="1868" spans="1:30" x14ac:dyDescent="0.3">
      <c r="A1868" s="39" t="str">
        <f>IF(Agua!A1870&gt;0,Agua!A1870,"-")</f>
        <v>-</v>
      </c>
      <c r="B1868" s="40">
        <f>Agua!C1870</f>
        <v>0</v>
      </c>
      <c r="C1868" s="72">
        <f>Agua!J1870</f>
        <v>0</v>
      </c>
      <c r="D1868" s="72">
        <f>Agua!M1870</f>
        <v>0</v>
      </c>
      <c r="E1868" s="72">
        <f t="shared" si="436"/>
        <v>0</v>
      </c>
      <c r="F1868" s="72">
        <f>Agua!P1870</f>
        <v>0</v>
      </c>
      <c r="G1868" s="72">
        <f t="shared" si="437"/>
        <v>0</v>
      </c>
      <c r="H1868" s="72">
        <f>Agua!S1870</f>
        <v>0</v>
      </c>
      <c r="I1868" s="72">
        <f t="shared" si="438"/>
        <v>0</v>
      </c>
      <c r="J1868" s="72">
        <f>Agua!V1870</f>
        <v>0</v>
      </c>
      <c r="K1868" s="72">
        <f t="shared" si="439"/>
        <v>0</v>
      </c>
      <c r="L1868" s="72">
        <f>Agua!X1870</f>
        <v>0</v>
      </c>
      <c r="M1868" s="72">
        <f t="shared" si="440"/>
        <v>0</v>
      </c>
      <c r="N1868" s="72">
        <f t="shared" si="441"/>
        <v>0</v>
      </c>
      <c r="O1868" s="41">
        <f>'Gas y Electricidad'!F1871</f>
        <v>0</v>
      </c>
      <c r="P1868" s="49">
        <f t="shared" si="442"/>
        <v>0</v>
      </c>
      <c r="Q1868" s="41">
        <f>'Gas y Electricidad'!J1871</f>
        <v>0</v>
      </c>
      <c r="R1868" s="49">
        <f t="shared" si="443"/>
        <v>0</v>
      </c>
      <c r="S1868" s="41">
        <f>'Gas y Electricidad'!M1871</f>
        <v>0</v>
      </c>
      <c r="T1868" s="42" t="e">
        <f t="shared" si="444"/>
        <v>#DIV/0!</v>
      </c>
      <c r="U1868" s="35">
        <f>'Gas y Electricidad'!Q1871</f>
        <v>0</v>
      </c>
      <c r="V1868" s="52">
        <f t="shared" si="445"/>
        <v>0</v>
      </c>
      <c r="W1868" s="63"/>
      <c r="X1868" s="63"/>
      <c r="Y1868" s="63"/>
      <c r="Z1868" s="57">
        <f t="shared" si="446"/>
        <v>0</v>
      </c>
      <c r="AA1868" s="59">
        <f t="shared" si="447"/>
        <v>0</v>
      </c>
      <c r="AB1868" s="58">
        <f t="shared" si="448"/>
        <v>0</v>
      </c>
      <c r="AC1868" s="61">
        <f t="shared" si="449"/>
        <v>0</v>
      </c>
      <c r="AD1868" s="61">
        <f t="shared" si="450"/>
        <v>0</v>
      </c>
    </row>
    <row r="1869" spans="1:30" x14ac:dyDescent="0.3">
      <c r="A1869" s="39" t="str">
        <f>IF(Agua!A1871&gt;0,Agua!A1871,"-")</f>
        <v>-</v>
      </c>
      <c r="B1869" s="40">
        <f>Agua!C1871</f>
        <v>0</v>
      </c>
      <c r="C1869" s="72">
        <f>Agua!J1871</f>
        <v>0</v>
      </c>
      <c r="D1869" s="72">
        <f>Agua!M1871</f>
        <v>0</v>
      </c>
      <c r="E1869" s="72">
        <f t="shared" si="436"/>
        <v>0</v>
      </c>
      <c r="F1869" s="72">
        <f>Agua!P1871</f>
        <v>0</v>
      </c>
      <c r="G1869" s="72">
        <f t="shared" si="437"/>
        <v>0</v>
      </c>
      <c r="H1869" s="72">
        <f>Agua!S1871</f>
        <v>0</v>
      </c>
      <c r="I1869" s="72">
        <f t="shared" si="438"/>
        <v>0</v>
      </c>
      <c r="J1869" s="72">
        <f>Agua!V1871</f>
        <v>0</v>
      </c>
      <c r="K1869" s="72">
        <f t="shared" si="439"/>
        <v>0</v>
      </c>
      <c r="L1869" s="72">
        <f>Agua!X1871</f>
        <v>0</v>
      </c>
      <c r="M1869" s="72">
        <f t="shared" si="440"/>
        <v>0</v>
      </c>
      <c r="N1869" s="72">
        <f t="shared" si="441"/>
        <v>0</v>
      </c>
      <c r="O1869" s="41">
        <f>'Gas y Electricidad'!F1872</f>
        <v>0</v>
      </c>
      <c r="P1869" s="49">
        <f t="shared" si="442"/>
        <v>0</v>
      </c>
      <c r="Q1869" s="41">
        <f>'Gas y Electricidad'!J1872</f>
        <v>0</v>
      </c>
      <c r="R1869" s="49">
        <f t="shared" si="443"/>
        <v>0</v>
      </c>
      <c r="S1869" s="41">
        <f>'Gas y Electricidad'!M1872</f>
        <v>0</v>
      </c>
      <c r="T1869" s="42" t="e">
        <f t="shared" si="444"/>
        <v>#DIV/0!</v>
      </c>
      <c r="U1869" s="35">
        <f>'Gas y Electricidad'!Q1872</f>
        <v>0</v>
      </c>
      <c r="V1869" s="52">
        <f t="shared" si="445"/>
        <v>0</v>
      </c>
      <c r="W1869" s="63"/>
      <c r="X1869" s="63"/>
      <c r="Y1869" s="63"/>
      <c r="Z1869" s="57">
        <f t="shared" si="446"/>
        <v>0</v>
      </c>
      <c r="AA1869" s="59">
        <f t="shared" si="447"/>
        <v>0</v>
      </c>
      <c r="AB1869" s="58">
        <f t="shared" si="448"/>
        <v>0</v>
      </c>
      <c r="AC1869" s="61">
        <f t="shared" si="449"/>
        <v>0</v>
      </c>
      <c r="AD1869" s="61">
        <f t="shared" si="450"/>
        <v>0</v>
      </c>
    </row>
    <row r="1870" spans="1:30" x14ac:dyDescent="0.3">
      <c r="A1870" s="39" t="str">
        <f>IF(Agua!A1872&gt;0,Agua!A1872,"-")</f>
        <v>-</v>
      </c>
      <c r="B1870" s="40">
        <f>Agua!C1872</f>
        <v>0</v>
      </c>
      <c r="C1870" s="72">
        <f>Agua!J1872</f>
        <v>0</v>
      </c>
      <c r="D1870" s="72">
        <f>Agua!M1872</f>
        <v>0</v>
      </c>
      <c r="E1870" s="72">
        <f t="shared" si="436"/>
        <v>0</v>
      </c>
      <c r="F1870" s="72">
        <f>Agua!P1872</f>
        <v>0</v>
      </c>
      <c r="G1870" s="72">
        <f t="shared" si="437"/>
        <v>0</v>
      </c>
      <c r="H1870" s="72">
        <f>Agua!S1872</f>
        <v>0</v>
      </c>
      <c r="I1870" s="72">
        <f t="shared" si="438"/>
        <v>0</v>
      </c>
      <c r="J1870" s="72">
        <f>Agua!V1872</f>
        <v>0</v>
      </c>
      <c r="K1870" s="72">
        <f t="shared" si="439"/>
        <v>0</v>
      </c>
      <c r="L1870" s="72">
        <f>Agua!X1872</f>
        <v>0</v>
      </c>
      <c r="M1870" s="72">
        <f t="shared" si="440"/>
        <v>0</v>
      </c>
      <c r="N1870" s="72">
        <f t="shared" si="441"/>
        <v>0</v>
      </c>
      <c r="O1870" s="41">
        <f>'Gas y Electricidad'!F1873</f>
        <v>0</v>
      </c>
      <c r="P1870" s="49">
        <f t="shared" si="442"/>
        <v>0</v>
      </c>
      <c r="Q1870" s="41">
        <f>'Gas y Electricidad'!J1873</f>
        <v>0</v>
      </c>
      <c r="R1870" s="49">
        <f t="shared" si="443"/>
        <v>0</v>
      </c>
      <c r="S1870" s="41">
        <f>'Gas y Electricidad'!M1873</f>
        <v>0</v>
      </c>
      <c r="T1870" s="42" t="e">
        <f t="shared" si="444"/>
        <v>#DIV/0!</v>
      </c>
      <c r="U1870" s="35">
        <f>'Gas y Electricidad'!Q1873</f>
        <v>0</v>
      </c>
      <c r="V1870" s="52">
        <f t="shared" si="445"/>
        <v>0</v>
      </c>
      <c r="W1870" s="63"/>
      <c r="X1870" s="63"/>
      <c r="Y1870" s="63"/>
      <c r="Z1870" s="57">
        <f t="shared" si="446"/>
        <v>0</v>
      </c>
      <c r="AA1870" s="59">
        <f t="shared" si="447"/>
        <v>0</v>
      </c>
      <c r="AB1870" s="58">
        <f t="shared" si="448"/>
        <v>0</v>
      </c>
      <c r="AC1870" s="61">
        <f t="shared" si="449"/>
        <v>0</v>
      </c>
      <c r="AD1870" s="61">
        <f t="shared" si="450"/>
        <v>0</v>
      </c>
    </row>
    <row r="1871" spans="1:30" x14ac:dyDescent="0.3">
      <c r="A1871" s="39" t="str">
        <f>IF(Agua!A1873&gt;0,Agua!A1873,"-")</f>
        <v>-</v>
      </c>
      <c r="B1871" s="40">
        <f>Agua!C1873</f>
        <v>0</v>
      </c>
      <c r="C1871" s="72">
        <f>Agua!J1873</f>
        <v>0</v>
      </c>
      <c r="D1871" s="72">
        <f>Agua!M1873</f>
        <v>0</v>
      </c>
      <c r="E1871" s="72">
        <f t="shared" si="436"/>
        <v>0</v>
      </c>
      <c r="F1871" s="72">
        <f>Agua!P1873</f>
        <v>0</v>
      </c>
      <c r="G1871" s="72">
        <f t="shared" si="437"/>
        <v>0</v>
      </c>
      <c r="H1871" s="72">
        <f>Agua!S1873</f>
        <v>0</v>
      </c>
      <c r="I1871" s="72">
        <f t="shared" si="438"/>
        <v>0</v>
      </c>
      <c r="J1871" s="72">
        <f>Agua!V1873</f>
        <v>0</v>
      </c>
      <c r="K1871" s="72">
        <f t="shared" si="439"/>
        <v>0</v>
      </c>
      <c r="L1871" s="72">
        <f>Agua!X1873</f>
        <v>0</v>
      </c>
      <c r="M1871" s="72">
        <f t="shared" si="440"/>
        <v>0</v>
      </c>
      <c r="N1871" s="72">
        <f t="shared" si="441"/>
        <v>0</v>
      </c>
      <c r="O1871" s="41">
        <f>'Gas y Electricidad'!F1874</f>
        <v>0</v>
      </c>
      <c r="P1871" s="49">
        <f t="shared" si="442"/>
        <v>0</v>
      </c>
      <c r="Q1871" s="41">
        <f>'Gas y Electricidad'!J1874</f>
        <v>0</v>
      </c>
      <c r="R1871" s="49">
        <f t="shared" si="443"/>
        <v>0</v>
      </c>
      <c r="S1871" s="41">
        <f>'Gas y Electricidad'!M1874</f>
        <v>0</v>
      </c>
      <c r="T1871" s="42" t="e">
        <f t="shared" si="444"/>
        <v>#DIV/0!</v>
      </c>
      <c r="U1871" s="35">
        <f>'Gas y Electricidad'!Q1874</f>
        <v>0</v>
      </c>
      <c r="V1871" s="52">
        <f t="shared" si="445"/>
        <v>0</v>
      </c>
      <c r="W1871" s="63"/>
      <c r="X1871" s="63"/>
      <c r="Y1871" s="63"/>
      <c r="Z1871" s="57">
        <f t="shared" si="446"/>
        <v>0</v>
      </c>
      <c r="AA1871" s="59">
        <f t="shared" si="447"/>
        <v>0</v>
      </c>
      <c r="AB1871" s="58">
        <f t="shared" si="448"/>
        <v>0</v>
      </c>
      <c r="AC1871" s="61">
        <f t="shared" si="449"/>
        <v>0</v>
      </c>
      <c r="AD1871" s="61">
        <f t="shared" si="450"/>
        <v>0</v>
      </c>
    </row>
    <row r="1872" spans="1:30" x14ac:dyDescent="0.3">
      <c r="A1872" s="39" t="str">
        <f>IF(Agua!A1874&gt;0,Agua!A1874,"-")</f>
        <v>-</v>
      </c>
      <c r="B1872" s="40">
        <f>Agua!C1874</f>
        <v>0</v>
      </c>
      <c r="C1872" s="72">
        <f>Agua!J1874</f>
        <v>0</v>
      </c>
      <c r="D1872" s="72">
        <f>Agua!M1874</f>
        <v>0</v>
      </c>
      <c r="E1872" s="72">
        <f t="shared" si="436"/>
        <v>0</v>
      </c>
      <c r="F1872" s="72">
        <f>Agua!P1874</f>
        <v>0</v>
      </c>
      <c r="G1872" s="72">
        <f t="shared" si="437"/>
        <v>0</v>
      </c>
      <c r="H1872" s="72">
        <f>Agua!S1874</f>
        <v>0</v>
      </c>
      <c r="I1872" s="72">
        <f t="shared" si="438"/>
        <v>0</v>
      </c>
      <c r="J1872" s="72">
        <f>Agua!V1874</f>
        <v>0</v>
      </c>
      <c r="K1872" s="72">
        <f t="shared" si="439"/>
        <v>0</v>
      </c>
      <c r="L1872" s="72">
        <f>Agua!X1874</f>
        <v>0</v>
      </c>
      <c r="M1872" s="72">
        <f t="shared" si="440"/>
        <v>0</v>
      </c>
      <c r="N1872" s="72">
        <f t="shared" si="441"/>
        <v>0</v>
      </c>
      <c r="O1872" s="41">
        <f>'Gas y Electricidad'!F1875</f>
        <v>0</v>
      </c>
      <c r="P1872" s="49">
        <f t="shared" si="442"/>
        <v>0</v>
      </c>
      <c r="Q1872" s="41">
        <f>'Gas y Electricidad'!J1875</f>
        <v>0</v>
      </c>
      <c r="R1872" s="49">
        <f t="shared" si="443"/>
        <v>0</v>
      </c>
      <c r="S1872" s="41">
        <f>'Gas y Electricidad'!M1875</f>
        <v>0</v>
      </c>
      <c r="T1872" s="42" t="e">
        <f t="shared" si="444"/>
        <v>#DIV/0!</v>
      </c>
      <c r="U1872" s="35">
        <f>'Gas y Electricidad'!Q1875</f>
        <v>0</v>
      </c>
      <c r="V1872" s="52">
        <f t="shared" si="445"/>
        <v>0</v>
      </c>
      <c r="W1872" s="63"/>
      <c r="X1872" s="63"/>
      <c r="Y1872" s="63"/>
      <c r="Z1872" s="57">
        <f t="shared" si="446"/>
        <v>0</v>
      </c>
      <c r="AA1872" s="59">
        <f t="shared" si="447"/>
        <v>0</v>
      </c>
      <c r="AB1872" s="58">
        <f t="shared" si="448"/>
        <v>0</v>
      </c>
      <c r="AC1872" s="61">
        <f t="shared" si="449"/>
        <v>0</v>
      </c>
      <c r="AD1872" s="61">
        <f t="shared" si="450"/>
        <v>0</v>
      </c>
    </row>
    <row r="1873" spans="1:30" x14ac:dyDescent="0.3">
      <c r="A1873" s="39" t="str">
        <f>IF(Agua!A1875&gt;0,Agua!A1875,"-")</f>
        <v>-</v>
      </c>
      <c r="B1873" s="40">
        <f>Agua!C1875</f>
        <v>0</v>
      </c>
      <c r="C1873" s="72">
        <f>Agua!J1875</f>
        <v>0</v>
      </c>
      <c r="D1873" s="72">
        <f>Agua!M1875</f>
        <v>0</v>
      </c>
      <c r="E1873" s="72">
        <f t="shared" si="436"/>
        <v>0</v>
      </c>
      <c r="F1873" s="72">
        <f>Agua!P1875</f>
        <v>0</v>
      </c>
      <c r="G1873" s="72">
        <f t="shared" si="437"/>
        <v>0</v>
      </c>
      <c r="H1873" s="72">
        <f>Agua!S1875</f>
        <v>0</v>
      </c>
      <c r="I1873" s="72">
        <f t="shared" si="438"/>
        <v>0</v>
      </c>
      <c r="J1873" s="72">
        <f>Agua!V1875</f>
        <v>0</v>
      </c>
      <c r="K1873" s="72">
        <f t="shared" si="439"/>
        <v>0</v>
      </c>
      <c r="L1873" s="72">
        <f>Agua!X1875</f>
        <v>0</v>
      </c>
      <c r="M1873" s="72">
        <f t="shared" si="440"/>
        <v>0</v>
      </c>
      <c r="N1873" s="72">
        <f t="shared" si="441"/>
        <v>0</v>
      </c>
      <c r="O1873" s="41">
        <f>'Gas y Electricidad'!F1876</f>
        <v>0</v>
      </c>
      <c r="P1873" s="49">
        <f t="shared" si="442"/>
        <v>0</v>
      </c>
      <c r="Q1873" s="41">
        <f>'Gas y Electricidad'!J1876</f>
        <v>0</v>
      </c>
      <c r="R1873" s="49">
        <f t="shared" si="443"/>
        <v>0</v>
      </c>
      <c r="S1873" s="41">
        <f>'Gas y Electricidad'!M1876</f>
        <v>0</v>
      </c>
      <c r="T1873" s="42" t="e">
        <f t="shared" si="444"/>
        <v>#DIV/0!</v>
      </c>
      <c r="U1873" s="35">
        <f>'Gas y Electricidad'!Q1876</f>
        <v>0</v>
      </c>
      <c r="V1873" s="52">
        <f t="shared" si="445"/>
        <v>0</v>
      </c>
      <c r="W1873" s="63"/>
      <c r="X1873" s="63"/>
      <c r="Y1873" s="63"/>
      <c r="Z1873" s="57">
        <f t="shared" si="446"/>
        <v>0</v>
      </c>
      <c r="AA1873" s="59">
        <f t="shared" si="447"/>
        <v>0</v>
      </c>
      <c r="AB1873" s="58">
        <f t="shared" si="448"/>
        <v>0</v>
      </c>
      <c r="AC1873" s="61">
        <f t="shared" si="449"/>
        <v>0</v>
      </c>
      <c r="AD1873" s="61">
        <f t="shared" si="450"/>
        <v>0</v>
      </c>
    </row>
    <row r="1874" spans="1:30" x14ac:dyDescent="0.3">
      <c r="A1874" s="39" t="str">
        <f>IF(Agua!A1876&gt;0,Agua!A1876,"-")</f>
        <v>-</v>
      </c>
      <c r="B1874" s="40">
        <f>Agua!C1876</f>
        <v>0</v>
      </c>
      <c r="C1874" s="72">
        <f>Agua!J1876</f>
        <v>0</v>
      </c>
      <c r="D1874" s="72">
        <f>Agua!M1876</f>
        <v>0</v>
      </c>
      <c r="E1874" s="72">
        <f t="shared" si="436"/>
        <v>0</v>
      </c>
      <c r="F1874" s="72">
        <f>Agua!P1876</f>
        <v>0</v>
      </c>
      <c r="G1874" s="72">
        <f t="shared" si="437"/>
        <v>0</v>
      </c>
      <c r="H1874" s="72">
        <f>Agua!S1876</f>
        <v>0</v>
      </c>
      <c r="I1874" s="72">
        <f t="shared" si="438"/>
        <v>0</v>
      </c>
      <c r="J1874" s="72">
        <f>Agua!V1876</f>
        <v>0</v>
      </c>
      <c r="K1874" s="72">
        <f t="shared" si="439"/>
        <v>0</v>
      </c>
      <c r="L1874" s="72">
        <f>Agua!X1876</f>
        <v>0</v>
      </c>
      <c r="M1874" s="72">
        <f t="shared" si="440"/>
        <v>0</v>
      </c>
      <c r="N1874" s="72">
        <f t="shared" si="441"/>
        <v>0</v>
      </c>
      <c r="O1874" s="41">
        <f>'Gas y Electricidad'!F1877</f>
        <v>0</v>
      </c>
      <c r="P1874" s="49">
        <f t="shared" si="442"/>
        <v>0</v>
      </c>
      <c r="Q1874" s="41">
        <f>'Gas y Electricidad'!J1877</f>
        <v>0</v>
      </c>
      <c r="R1874" s="49">
        <f t="shared" si="443"/>
        <v>0</v>
      </c>
      <c r="S1874" s="41">
        <f>'Gas y Electricidad'!M1877</f>
        <v>0</v>
      </c>
      <c r="T1874" s="42" t="e">
        <f t="shared" si="444"/>
        <v>#DIV/0!</v>
      </c>
      <c r="U1874" s="35">
        <f>'Gas y Electricidad'!Q1877</f>
        <v>0</v>
      </c>
      <c r="V1874" s="52">
        <f t="shared" si="445"/>
        <v>0</v>
      </c>
      <c r="W1874" s="63"/>
      <c r="X1874" s="63"/>
      <c r="Y1874" s="63"/>
      <c r="Z1874" s="57">
        <f t="shared" si="446"/>
        <v>0</v>
      </c>
      <c r="AA1874" s="59">
        <f t="shared" si="447"/>
        <v>0</v>
      </c>
      <c r="AB1874" s="58">
        <f t="shared" si="448"/>
        <v>0</v>
      </c>
      <c r="AC1874" s="61">
        <f t="shared" si="449"/>
        <v>0</v>
      </c>
      <c r="AD1874" s="61">
        <f t="shared" si="450"/>
        <v>0</v>
      </c>
    </row>
    <row r="1875" spans="1:30" x14ac:dyDescent="0.3">
      <c r="A1875" s="39" t="str">
        <f>IF(Agua!A1877&gt;0,Agua!A1877,"-")</f>
        <v>-</v>
      </c>
      <c r="B1875" s="40">
        <f>Agua!C1877</f>
        <v>0</v>
      </c>
      <c r="C1875" s="72">
        <f>Agua!J1877</f>
        <v>0</v>
      </c>
      <c r="D1875" s="72">
        <f>Agua!M1877</f>
        <v>0</v>
      </c>
      <c r="E1875" s="72">
        <f t="shared" si="436"/>
        <v>0</v>
      </c>
      <c r="F1875" s="72">
        <f>Agua!P1877</f>
        <v>0</v>
      </c>
      <c r="G1875" s="72">
        <f t="shared" si="437"/>
        <v>0</v>
      </c>
      <c r="H1875" s="72">
        <f>Agua!S1877</f>
        <v>0</v>
      </c>
      <c r="I1875" s="72">
        <f t="shared" si="438"/>
        <v>0</v>
      </c>
      <c r="J1875" s="72">
        <f>Agua!V1877</f>
        <v>0</v>
      </c>
      <c r="K1875" s="72">
        <f t="shared" si="439"/>
        <v>0</v>
      </c>
      <c r="L1875" s="72">
        <f>Agua!X1877</f>
        <v>0</v>
      </c>
      <c r="M1875" s="72">
        <f t="shared" si="440"/>
        <v>0</v>
      </c>
      <c r="N1875" s="72">
        <f t="shared" si="441"/>
        <v>0</v>
      </c>
      <c r="O1875" s="41">
        <f>'Gas y Electricidad'!F1878</f>
        <v>0</v>
      </c>
      <c r="P1875" s="49">
        <f t="shared" si="442"/>
        <v>0</v>
      </c>
      <c r="Q1875" s="41">
        <f>'Gas y Electricidad'!J1878</f>
        <v>0</v>
      </c>
      <c r="R1875" s="49">
        <f t="shared" si="443"/>
        <v>0</v>
      </c>
      <c r="S1875" s="41">
        <f>'Gas y Electricidad'!M1878</f>
        <v>0</v>
      </c>
      <c r="T1875" s="42" t="e">
        <f t="shared" si="444"/>
        <v>#DIV/0!</v>
      </c>
      <c r="U1875" s="35">
        <f>'Gas y Electricidad'!Q1878</f>
        <v>0</v>
      </c>
      <c r="V1875" s="52">
        <f t="shared" si="445"/>
        <v>0</v>
      </c>
      <c r="W1875" s="63"/>
      <c r="X1875" s="63"/>
      <c r="Y1875" s="63"/>
      <c r="Z1875" s="57">
        <f t="shared" si="446"/>
        <v>0</v>
      </c>
      <c r="AA1875" s="59">
        <f t="shared" si="447"/>
        <v>0</v>
      </c>
      <c r="AB1875" s="58">
        <f t="shared" si="448"/>
        <v>0</v>
      </c>
      <c r="AC1875" s="61">
        <f t="shared" si="449"/>
        <v>0</v>
      </c>
      <c r="AD1875" s="61">
        <f t="shared" si="450"/>
        <v>0</v>
      </c>
    </row>
    <row r="1876" spans="1:30" x14ac:dyDescent="0.3">
      <c r="A1876" s="39" t="str">
        <f>IF(Agua!A1878&gt;0,Agua!A1878,"-")</f>
        <v>-</v>
      </c>
      <c r="B1876" s="40">
        <f>Agua!C1878</f>
        <v>0</v>
      </c>
      <c r="C1876" s="72">
        <f>Agua!J1878</f>
        <v>0</v>
      </c>
      <c r="D1876" s="72">
        <f>Agua!M1878</f>
        <v>0</v>
      </c>
      <c r="E1876" s="72">
        <f t="shared" si="436"/>
        <v>0</v>
      </c>
      <c r="F1876" s="72">
        <f>Agua!P1878</f>
        <v>0</v>
      </c>
      <c r="G1876" s="72">
        <f t="shared" si="437"/>
        <v>0</v>
      </c>
      <c r="H1876" s="72">
        <f>Agua!S1878</f>
        <v>0</v>
      </c>
      <c r="I1876" s="72">
        <f t="shared" si="438"/>
        <v>0</v>
      </c>
      <c r="J1876" s="72">
        <f>Agua!V1878</f>
        <v>0</v>
      </c>
      <c r="K1876" s="72">
        <f t="shared" si="439"/>
        <v>0</v>
      </c>
      <c r="L1876" s="72">
        <f>Agua!X1878</f>
        <v>0</v>
      </c>
      <c r="M1876" s="72">
        <f t="shared" si="440"/>
        <v>0</v>
      </c>
      <c r="N1876" s="72">
        <f t="shared" si="441"/>
        <v>0</v>
      </c>
      <c r="O1876" s="41">
        <f>'Gas y Electricidad'!F1879</f>
        <v>0</v>
      </c>
      <c r="P1876" s="49">
        <f t="shared" si="442"/>
        <v>0</v>
      </c>
      <c r="Q1876" s="41">
        <f>'Gas y Electricidad'!J1879</f>
        <v>0</v>
      </c>
      <c r="R1876" s="49">
        <f t="shared" si="443"/>
        <v>0</v>
      </c>
      <c r="S1876" s="41">
        <f>'Gas y Electricidad'!M1879</f>
        <v>0</v>
      </c>
      <c r="T1876" s="42" t="e">
        <f t="shared" si="444"/>
        <v>#DIV/0!</v>
      </c>
      <c r="U1876" s="35">
        <f>'Gas y Electricidad'!Q1879</f>
        <v>0</v>
      </c>
      <c r="V1876" s="52">
        <f t="shared" si="445"/>
        <v>0</v>
      </c>
      <c r="W1876" s="63"/>
      <c r="X1876" s="63"/>
      <c r="Y1876" s="63"/>
      <c r="Z1876" s="57">
        <f t="shared" si="446"/>
        <v>0</v>
      </c>
      <c r="AA1876" s="59">
        <f t="shared" si="447"/>
        <v>0</v>
      </c>
      <c r="AB1876" s="58">
        <f t="shared" si="448"/>
        <v>0</v>
      </c>
      <c r="AC1876" s="61">
        <f t="shared" si="449"/>
        <v>0</v>
      </c>
      <c r="AD1876" s="61">
        <f t="shared" si="450"/>
        <v>0</v>
      </c>
    </row>
    <row r="1877" spans="1:30" x14ac:dyDescent="0.3">
      <c r="A1877" s="39" t="str">
        <f>IF(Agua!A1879&gt;0,Agua!A1879,"-")</f>
        <v>-</v>
      </c>
      <c r="B1877" s="40">
        <f>Agua!C1879</f>
        <v>0</v>
      </c>
      <c r="C1877" s="72">
        <f>Agua!J1879</f>
        <v>0</v>
      </c>
      <c r="D1877" s="72">
        <f>Agua!M1879</f>
        <v>0</v>
      </c>
      <c r="E1877" s="72">
        <f t="shared" si="436"/>
        <v>0</v>
      </c>
      <c r="F1877" s="72">
        <f>Agua!P1879</f>
        <v>0</v>
      </c>
      <c r="G1877" s="72">
        <f t="shared" si="437"/>
        <v>0</v>
      </c>
      <c r="H1877" s="72">
        <f>Agua!S1879</f>
        <v>0</v>
      </c>
      <c r="I1877" s="72">
        <f t="shared" si="438"/>
        <v>0</v>
      </c>
      <c r="J1877" s="72">
        <f>Agua!V1879</f>
        <v>0</v>
      </c>
      <c r="K1877" s="72">
        <f t="shared" si="439"/>
        <v>0</v>
      </c>
      <c r="L1877" s="72">
        <f>Agua!X1879</f>
        <v>0</v>
      </c>
      <c r="M1877" s="72">
        <f t="shared" si="440"/>
        <v>0</v>
      </c>
      <c r="N1877" s="72">
        <f t="shared" si="441"/>
        <v>0</v>
      </c>
      <c r="O1877" s="41">
        <f>'Gas y Electricidad'!F1880</f>
        <v>0</v>
      </c>
      <c r="P1877" s="49">
        <f t="shared" si="442"/>
        <v>0</v>
      </c>
      <c r="Q1877" s="41">
        <f>'Gas y Electricidad'!J1880</f>
        <v>0</v>
      </c>
      <c r="R1877" s="49">
        <f t="shared" si="443"/>
        <v>0</v>
      </c>
      <c r="S1877" s="41">
        <f>'Gas y Electricidad'!M1880</f>
        <v>0</v>
      </c>
      <c r="T1877" s="42" t="e">
        <f t="shared" si="444"/>
        <v>#DIV/0!</v>
      </c>
      <c r="U1877" s="35">
        <f>'Gas y Electricidad'!Q1880</f>
        <v>0</v>
      </c>
      <c r="V1877" s="52">
        <f t="shared" si="445"/>
        <v>0</v>
      </c>
      <c r="W1877" s="63"/>
      <c r="X1877" s="63"/>
      <c r="Y1877" s="63"/>
      <c r="Z1877" s="57">
        <f t="shared" si="446"/>
        <v>0</v>
      </c>
      <c r="AA1877" s="59">
        <f t="shared" si="447"/>
        <v>0</v>
      </c>
      <c r="AB1877" s="58">
        <f t="shared" si="448"/>
        <v>0</v>
      </c>
      <c r="AC1877" s="61">
        <f t="shared" si="449"/>
        <v>0</v>
      </c>
      <c r="AD1877" s="61">
        <f t="shared" si="450"/>
        <v>0</v>
      </c>
    </row>
    <row r="1878" spans="1:30" x14ac:dyDescent="0.3">
      <c r="A1878" s="39" t="str">
        <f>IF(Agua!A1880&gt;0,Agua!A1880,"-")</f>
        <v>-</v>
      </c>
      <c r="B1878" s="40">
        <f>Agua!C1880</f>
        <v>0</v>
      </c>
      <c r="C1878" s="72">
        <f>Agua!J1880</f>
        <v>0</v>
      </c>
      <c r="D1878" s="72">
        <f>Agua!M1880</f>
        <v>0</v>
      </c>
      <c r="E1878" s="72">
        <f t="shared" si="436"/>
        <v>0</v>
      </c>
      <c r="F1878" s="72">
        <f>Agua!P1880</f>
        <v>0</v>
      </c>
      <c r="G1878" s="72">
        <f t="shared" si="437"/>
        <v>0</v>
      </c>
      <c r="H1878" s="72">
        <f>Agua!S1880</f>
        <v>0</v>
      </c>
      <c r="I1878" s="72">
        <f t="shared" si="438"/>
        <v>0</v>
      </c>
      <c r="J1878" s="72">
        <f>Agua!V1880</f>
        <v>0</v>
      </c>
      <c r="K1878" s="72">
        <f t="shared" si="439"/>
        <v>0</v>
      </c>
      <c r="L1878" s="72">
        <f>Agua!X1880</f>
        <v>0</v>
      </c>
      <c r="M1878" s="72">
        <f t="shared" si="440"/>
        <v>0</v>
      </c>
      <c r="N1878" s="72">
        <f t="shared" si="441"/>
        <v>0</v>
      </c>
      <c r="O1878" s="41">
        <f>'Gas y Electricidad'!F1881</f>
        <v>0</v>
      </c>
      <c r="P1878" s="49">
        <f t="shared" si="442"/>
        <v>0</v>
      </c>
      <c r="Q1878" s="41">
        <f>'Gas y Electricidad'!J1881</f>
        <v>0</v>
      </c>
      <c r="R1878" s="49">
        <f t="shared" si="443"/>
        <v>0</v>
      </c>
      <c r="S1878" s="41">
        <f>'Gas y Electricidad'!M1881</f>
        <v>0</v>
      </c>
      <c r="T1878" s="42" t="e">
        <f t="shared" si="444"/>
        <v>#DIV/0!</v>
      </c>
      <c r="U1878" s="35">
        <f>'Gas y Electricidad'!Q1881</f>
        <v>0</v>
      </c>
      <c r="V1878" s="52">
        <f t="shared" si="445"/>
        <v>0</v>
      </c>
      <c r="W1878" s="63"/>
      <c r="X1878" s="63"/>
      <c r="Y1878" s="63"/>
      <c r="Z1878" s="57">
        <f t="shared" si="446"/>
        <v>0</v>
      </c>
      <c r="AA1878" s="59">
        <f t="shared" si="447"/>
        <v>0</v>
      </c>
      <c r="AB1878" s="58">
        <f t="shared" si="448"/>
        <v>0</v>
      </c>
      <c r="AC1878" s="61">
        <f t="shared" si="449"/>
        <v>0</v>
      </c>
      <c r="AD1878" s="61">
        <f t="shared" si="450"/>
        <v>0</v>
      </c>
    </row>
    <row r="1879" spans="1:30" x14ac:dyDescent="0.3">
      <c r="A1879" s="39" t="str">
        <f>IF(Agua!A1881&gt;0,Agua!A1881,"-")</f>
        <v>-</v>
      </c>
      <c r="B1879" s="40">
        <f>Agua!C1881</f>
        <v>0</v>
      </c>
      <c r="C1879" s="72">
        <f>Agua!J1881</f>
        <v>0</v>
      </c>
      <c r="D1879" s="72">
        <f>Agua!M1881</f>
        <v>0</v>
      </c>
      <c r="E1879" s="72">
        <f t="shared" si="436"/>
        <v>0</v>
      </c>
      <c r="F1879" s="72">
        <f>Agua!P1881</f>
        <v>0</v>
      </c>
      <c r="G1879" s="72">
        <f t="shared" si="437"/>
        <v>0</v>
      </c>
      <c r="H1879" s="72">
        <f>Agua!S1881</f>
        <v>0</v>
      </c>
      <c r="I1879" s="72">
        <f t="shared" si="438"/>
        <v>0</v>
      </c>
      <c r="J1879" s="72">
        <f>Agua!V1881</f>
        <v>0</v>
      </c>
      <c r="K1879" s="72">
        <f t="shared" si="439"/>
        <v>0</v>
      </c>
      <c r="L1879" s="72">
        <f>Agua!X1881</f>
        <v>0</v>
      </c>
      <c r="M1879" s="72">
        <f t="shared" si="440"/>
        <v>0</v>
      </c>
      <c r="N1879" s="72">
        <f t="shared" si="441"/>
        <v>0</v>
      </c>
      <c r="O1879" s="41">
        <f>'Gas y Electricidad'!F1882</f>
        <v>0</v>
      </c>
      <c r="P1879" s="49">
        <f t="shared" si="442"/>
        <v>0</v>
      </c>
      <c r="Q1879" s="41">
        <f>'Gas y Electricidad'!J1882</f>
        <v>0</v>
      </c>
      <c r="R1879" s="49">
        <f t="shared" si="443"/>
        <v>0</v>
      </c>
      <c r="S1879" s="41">
        <f>'Gas y Electricidad'!M1882</f>
        <v>0</v>
      </c>
      <c r="T1879" s="42" t="e">
        <f t="shared" si="444"/>
        <v>#DIV/0!</v>
      </c>
      <c r="U1879" s="35">
        <f>'Gas y Electricidad'!Q1882</f>
        <v>0</v>
      </c>
      <c r="V1879" s="52">
        <f t="shared" si="445"/>
        <v>0</v>
      </c>
      <c r="W1879" s="63"/>
      <c r="X1879" s="63"/>
      <c r="Y1879" s="63"/>
      <c r="Z1879" s="57">
        <f t="shared" si="446"/>
        <v>0</v>
      </c>
      <c r="AA1879" s="59">
        <f t="shared" si="447"/>
        <v>0</v>
      </c>
      <c r="AB1879" s="58">
        <f t="shared" si="448"/>
        <v>0</v>
      </c>
      <c r="AC1879" s="61">
        <f t="shared" si="449"/>
        <v>0</v>
      </c>
      <c r="AD1879" s="61">
        <f t="shared" si="450"/>
        <v>0</v>
      </c>
    </row>
    <row r="1880" spans="1:30" x14ac:dyDescent="0.3">
      <c r="A1880" s="39" t="str">
        <f>IF(Agua!A1882&gt;0,Agua!A1882,"-")</f>
        <v>-</v>
      </c>
      <c r="B1880" s="40">
        <f>Agua!C1882</f>
        <v>0</v>
      </c>
      <c r="C1880" s="72">
        <f>Agua!J1882</f>
        <v>0</v>
      </c>
      <c r="D1880" s="72">
        <f>Agua!M1882</f>
        <v>0</v>
      </c>
      <c r="E1880" s="72">
        <f t="shared" si="436"/>
        <v>0</v>
      </c>
      <c r="F1880" s="72">
        <f>Agua!P1882</f>
        <v>0</v>
      </c>
      <c r="G1880" s="72">
        <f t="shared" si="437"/>
        <v>0</v>
      </c>
      <c r="H1880" s="72">
        <f>Agua!S1882</f>
        <v>0</v>
      </c>
      <c r="I1880" s="72">
        <f t="shared" si="438"/>
        <v>0</v>
      </c>
      <c r="J1880" s="72">
        <f>Agua!V1882</f>
        <v>0</v>
      </c>
      <c r="K1880" s="72">
        <f t="shared" si="439"/>
        <v>0</v>
      </c>
      <c r="L1880" s="72">
        <f>Agua!X1882</f>
        <v>0</v>
      </c>
      <c r="M1880" s="72">
        <f t="shared" si="440"/>
        <v>0</v>
      </c>
      <c r="N1880" s="72">
        <f t="shared" si="441"/>
        <v>0</v>
      </c>
      <c r="O1880" s="41">
        <f>'Gas y Electricidad'!F1883</f>
        <v>0</v>
      </c>
      <c r="P1880" s="49">
        <f t="shared" si="442"/>
        <v>0</v>
      </c>
      <c r="Q1880" s="41">
        <f>'Gas y Electricidad'!J1883</f>
        <v>0</v>
      </c>
      <c r="R1880" s="49">
        <f t="shared" si="443"/>
        <v>0</v>
      </c>
      <c r="S1880" s="41">
        <f>'Gas y Electricidad'!M1883</f>
        <v>0</v>
      </c>
      <c r="T1880" s="42" t="e">
        <f t="shared" si="444"/>
        <v>#DIV/0!</v>
      </c>
      <c r="U1880" s="35">
        <f>'Gas y Electricidad'!Q1883</f>
        <v>0</v>
      </c>
      <c r="V1880" s="52">
        <f t="shared" si="445"/>
        <v>0</v>
      </c>
      <c r="W1880" s="63"/>
      <c r="X1880" s="63"/>
      <c r="Y1880" s="63"/>
      <c r="Z1880" s="57">
        <f t="shared" si="446"/>
        <v>0</v>
      </c>
      <c r="AA1880" s="59">
        <f t="shared" si="447"/>
        <v>0</v>
      </c>
      <c r="AB1880" s="58">
        <f t="shared" si="448"/>
        <v>0</v>
      </c>
      <c r="AC1880" s="61">
        <f t="shared" si="449"/>
        <v>0</v>
      </c>
      <c r="AD1880" s="61">
        <f t="shared" si="450"/>
        <v>0</v>
      </c>
    </row>
    <row r="1881" spans="1:30" x14ac:dyDescent="0.3">
      <c r="A1881" s="39" t="str">
        <f>IF(Agua!A1883&gt;0,Agua!A1883,"-")</f>
        <v>-</v>
      </c>
      <c r="B1881" s="40">
        <f>Agua!C1883</f>
        <v>0</v>
      </c>
      <c r="C1881" s="72">
        <f>Agua!J1883</f>
        <v>0</v>
      </c>
      <c r="D1881" s="72">
        <f>Agua!M1883</f>
        <v>0</v>
      </c>
      <c r="E1881" s="72">
        <f t="shared" si="436"/>
        <v>0</v>
      </c>
      <c r="F1881" s="72">
        <f>Agua!P1883</f>
        <v>0</v>
      </c>
      <c r="G1881" s="72">
        <f t="shared" si="437"/>
        <v>0</v>
      </c>
      <c r="H1881" s="72">
        <f>Agua!S1883</f>
        <v>0</v>
      </c>
      <c r="I1881" s="72">
        <f t="shared" si="438"/>
        <v>0</v>
      </c>
      <c r="J1881" s="72">
        <f>Agua!V1883</f>
        <v>0</v>
      </c>
      <c r="K1881" s="72">
        <f t="shared" si="439"/>
        <v>0</v>
      </c>
      <c r="L1881" s="72">
        <f>Agua!X1883</f>
        <v>0</v>
      </c>
      <c r="M1881" s="72">
        <f t="shared" si="440"/>
        <v>0</v>
      </c>
      <c r="N1881" s="72">
        <f t="shared" si="441"/>
        <v>0</v>
      </c>
      <c r="O1881" s="41">
        <f>'Gas y Electricidad'!F1884</f>
        <v>0</v>
      </c>
      <c r="P1881" s="49">
        <f t="shared" si="442"/>
        <v>0</v>
      </c>
      <c r="Q1881" s="41">
        <f>'Gas y Electricidad'!J1884</f>
        <v>0</v>
      </c>
      <c r="R1881" s="49">
        <f t="shared" si="443"/>
        <v>0</v>
      </c>
      <c r="S1881" s="41">
        <f>'Gas y Electricidad'!M1884</f>
        <v>0</v>
      </c>
      <c r="T1881" s="42" t="e">
        <f t="shared" si="444"/>
        <v>#DIV/0!</v>
      </c>
      <c r="U1881" s="35">
        <f>'Gas y Electricidad'!Q1884</f>
        <v>0</v>
      </c>
      <c r="V1881" s="52">
        <f t="shared" si="445"/>
        <v>0</v>
      </c>
      <c r="W1881" s="63"/>
      <c r="X1881" s="63"/>
      <c r="Y1881" s="63"/>
      <c r="Z1881" s="57">
        <f t="shared" si="446"/>
        <v>0</v>
      </c>
      <c r="AA1881" s="59">
        <f t="shared" si="447"/>
        <v>0</v>
      </c>
      <c r="AB1881" s="58">
        <f t="shared" si="448"/>
        <v>0</v>
      </c>
      <c r="AC1881" s="61">
        <f t="shared" si="449"/>
        <v>0</v>
      </c>
      <c r="AD1881" s="61">
        <f t="shared" si="450"/>
        <v>0</v>
      </c>
    </row>
    <row r="1882" spans="1:30" x14ac:dyDescent="0.3">
      <c r="A1882" s="39" t="str">
        <f>IF(Agua!A1884&gt;0,Agua!A1884,"-")</f>
        <v>-</v>
      </c>
      <c r="B1882" s="40">
        <f>Agua!C1884</f>
        <v>0</v>
      </c>
      <c r="C1882" s="72">
        <f>Agua!J1884</f>
        <v>0</v>
      </c>
      <c r="D1882" s="72">
        <f>Agua!M1884</f>
        <v>0</v>
      </c>
      <c r="E1882" s="72">
        <f t="shared" si="436"/>
        <v>0</v>
      </c>
      <c r="F1882" s="72">
        <f>Agua!P1884</f>
        <v>0</v>
      </c>
      <c r="G1882" s="72">
        <f t="shared" si="437"/>
        <v>0</v>
      </c>
      <c r="H1882" s="72">
        <f>Agua!S1884</f>
        <v>0</v>
      </c>
      <c r="I1882" s="72">
        <f t="shared" si="438"/>
        <v>0</v>
      </c>
      <c r="J1882" s="72">
        <f>Agua!V1884</f>
        <v>0</v>
      </c>
      <c r="K1882" s="72">
        <f t="shared" si="439"/>
        <v>0</v>
      </c>
      <c r="L1882" s="72">
        <f>Agua!X1884</f>
        <v>0</v>
      </c>
      <c r="M1882" s="72">
        <f t="shared" si="440"/>
        <v>0</v>
      </c>
      <c r="N1882" s="72">
        <f t="shared" si="441"/>
        <v>0</v>
      </c>
      <c r="O1882" s="41">
        <f>'Gas y Electricidad'!F1885</f>
        <v>0</v>
      </c>
      <c r="P1882" s="49">
        <f t="shared" si="442"/>
        <v>0</v>
      </c>
      <c r="Q1882" s="41">
        <f>'Gas y Electricidad'!J1885</f>
        <v>0</v>
      </c>
      <c r="R1882" s="49">
        <f t="shared" si="443"/>
        <v>0</v>
      </c>
      <c r="S1882" s="41">
        <f>'Gas y Electricidad'!M1885</f>
        <v>0</v>
      </c>
      <c r="T1882" s="42" t="e">
        <f t="shared" si="444"/>
        <v>#DIV/0!</v>
      </c>
      <c r="U1882" s="35">
        <f>'Gas y Electricidad'!Q1885</f>
        <v>0</v>
      </c>
      <c r="V1882" s="52">
        <f t="shared" si="445"/>
        <v>0</v>
      </c>
      <c r="W1882" s="63"/>
      <c r="X1882" s="63"/>
      <c r="Y1882" s="63"/>
      <c r="Z1882" s="57">
        <f t="shared" si="446"/>
        <v>0</v>
      </c>
      <c r="AA1882" s="59">
        <f t="shared" si="447"/>
        <v>0</v>
      </c>
      <c r="AB1882" s="58">
        <f t="shared" si="448"/>
        <v>0</v>
      </c>
      <c r="AC1882" s="61">
        <f t="shared" si="449"/>
        <v>0</v>
      </c>
      <c r="AD1882" s="61">
        <f t="shared" si="450"/>
        <v>0</v>
      </c>
    </row>
    <row r="1883" spans="1:30" x14ac:dyDescent="0.3">
      <c r="A1883" s="39" t="str">
        <f>IF(Agua!A1885&gt;0,Agua!A1885,"-")</f>
        <v>-</v>
      </c>
      <c r="B1883" s="40">
        <f>Agua!C1885</f>
        <v>0</v>
      </c>
      <c r="C1883" s="72">
        <f>Agua!J1885</f>
        <v>0</v>
      </c>
      <c r="D1883" s="72">
        <f>Agua!M1885</f>
        <v>0</v>
      </c>
      <c r="E1883" s="72">
        <f t="shared" si="436"/>
        <v>0</v>
      </c>
      <c r="F1883" s="72">
        <f>Agua!P1885</f>
        <v>0</v>
      </c>
      <c r="G1883" s="72">
        <f t="shared" si="437"/>
        <v>0</v>
      </c>
      <c r="H1883" s="72">
        <f>Agua!S1885</f>
        <v>0</v>
      </c>
      <c r="I1883" s="72">
        <f t="shared" si="438"/>
        <v>0</v>
      </c>
      <c r="J1883" s="72">
        <f>Agua!V1885</f>
        <v>0</v>
      </c>
      <c r="K1883" s="72">
        <f t="shared" si="439"/>
        <v>0</v>
      </c>
      <c r="L1883" s="72">
        <f>Agua!X1885</f>
        <v>0</v>
      </c>
      <c r="M1883" s="72">
        <f t="shared" si="440"/>
        <v>0</v>
      </c>
      <c r="N1883" s="72">
        <f t="shared" si="441"/>
        <v>0</v>
      </c>
      <c r="O1883" s="41">
        <f>'Gas y Electricidad'!F1886</f>
        <v>0</v>
      </c>
      <c r="P1883" s="49">
        <f t="shared" si="442"/>
        <v>0</v>
      </c>
      <c r="Q1883" s="41">
        <f>'Gas y Electricidad'!J1886</f>
        <v>0</v>
      </c>
      <c r="R1883" s="49">
        <f t="shared" si="443"/>
        <v>0</v>
      </c>
      <c r="S1883" s="41">
        <f>'Gas y Electricidad'!M1886</f>
        <v>0</v>
      </c>
      <c r="T1883" s="42" t="e">
        <f t="shared" si="444"/>
        <v>#DIV/0!</v>
      </c>
      <c r="U1883" s="35">
        <f>'Gas y Electricidad'!Q1886</f>
        <v>0</v>
      </c>
      <c r="V1883" s="52">
        <f t="shared" si="445"/>
        <v>0</v>
      </c>
      <c r="W1883" s="63"/>
      <c r="X1883" s="63"/>
      <c r="Y1883" s="63"/>
      <c r="Z1883" s="57">
        <f t="shared" si="446"/>
        <v>0</v>
      </c>
      <c r="AA1883" s="59">
        <f t="shared" si="447"/>
        <v>0</v>
      </c>
      <c r="AB1883" s="58">
        <f t="shared" si="448"/>
        <v>0</v>
      </c>
      <c r="AC1883" s="61">
        <f t="shared" si="449"/>
        <v>0</v>
      </c>
      <c r="AD1883" s="61">
        <f t="shared" si="450"/>
        <v>0</v>
      </c>
    </row>
    <row r="1884" spans="1:30" x14ac:dyDescent="0.3">
      <c r="A1884" s="39" t="str">
        <f>IF(Agua!A1886&gt;0,Agua!A1886,"-")</f>
        <v>-</v>
      </c>
      <c r="B1884" s="40">
        <f>Agua!C1886</f>
        <v>0</v>
      </c>
      <c r="C1884" s="72">
        <f>Agua!J1886</f>
        <v>0</v>
      </c>
      <c r="D1884" s="72">
        <f>Agua!M1886</f>
        <v>0</v>
      </c>
      <c r="E1884" s="72">
        <f t="shared" si="436"/>
        <v>0</v>
      </c>
      <c r="F1884" s="72">
        <f>Agua!P1886</f>
        <v>0</v>
      </c>
      <c r="G1884" s="72">
        <f t="shared" si="437"/>
        <v>0</v>
      </c>
      <c r="H1884" s="72">
        <f>Agua!S1886</f>
        <v>0</v>
      </c>
      <c r="I1884" s="72">
        <f t="shared" si="438"/>
        <v>0</v>
      </c>
      <c r="J1884" s="72">
        <f>Agua!V1886</f>
        <v>0</v>
      </c>
      <c r="K1884" s="72">
        <f t="shared" si="439"/>
        <v>0</v>
      </c>
      <c r="L1884" s="72">
        <f>Agua!X1886</f>
        <v>0</v>
      </c>
      <c r="M1884" s="72">
        <f t="shared" si="440"/>
        <v>0</v>
      </c>
      <c r="N1884" s="72">
        <f t="shared" si="441"/>
        <v>0</v>
      </c>
      <c r="O1884" s="41">
        <f>'Gas y Electricidad'!F1887</f>
        <v>0</v>
      </c>
      <c r="P1884" s="49">
        <f t="shared" si="442"/>
        <v>0</v>
      </c>
      <c r="Q1884" s="41">
        <f>'Gas y Electricidad'!J1887</f>
        <v>0</v>
      </c>
      <c r="R1884" s="49">
        <f t="shared" si="443"/>
        <v>0</v>
      </c>
      <c r="S1884" s="41">
        <f>'Gas y Electricidad'!M1887</f>
        <v>0</v>
      </c>
      <c r="T1884" s="42" t="e">
        <f t="shared" si="444"/>
        <v>#DIV/0!</v>
      </c>
      <c r="U1884" s="35">
        <f>'Gas y Electricidad'!Q1887</f>
        <v>0</v>
      </c>
      <c r="V1884" s="52">
        <f t="shared" si="445"/>
        <v>0</v>
      </c>
      <c r="W1884" s="63"/>
      <c r="X1884" s="63"/>
      <c r="Y1884" s="63"/>
      <c r="Z1884" s="57">
        <f t="shared" si="446"/>
        <v>0</v>
      </c>
      <c r="AA1884" s="59">
        <f t="shared" si="447"/>
        <v>0</v>
      </c>
      <c r="AB1884" s="58">
        <f t="shared" si="448"/>
        <v>0</v>
      </c>
      <c r="AC1884" s="61">
        <f t="shared" si="449"/>
        <v>0</v>
      </c>
      <c r="AD1884" s="61">
        <f t="shared" si="450"/>
        <v>0</v>
      </c>
    </row>
    <row r="1885" spans="1:30" x14ac:dyDescent="0.3">
      <c r="A1885" s="39" t="str">
        <f>IF(Agua!A1887&gt;0,Agua!A1887,"-")</f>
        <v>-</v>
      </c>
      <c r="B1885" s="40">
        <f>Agua!C1887</f>
        <v>0</v>
      </c>
      <c r="C1885" s="72">
        <f>Agua!J1887</f>
        <v>0</v>
      </c>
      <c r="D1885" s="72">
        <f>Agua!M1887</f>
        <v>0</v>
      </c>
      <c r="E1885" s="72">
        <f t="shared" si="436"/>
        <v>0</v>
      </c>
      <c r="F1885" s="72">
        <f>Agua!P1887</f>
        <v>0</v>
      </c>
      <c r="G1885" s="72">
        <f t="shared" si="437"/>
        <v>0</v>
      </c>
      <c r="H1885" s="72">
        <f>Agua!S1887</f>
        <v>0</v>
      </c>
      <c r="I1885" s="72">
        <f t="shared" si="438"/>
        <v>0</v>
      </c>
      <c r="J1885" s="72">
        <f>Agua!V1887</f>
        <v>0</v>
      </c>
      <c r="K1885" s="72">
        <f t="shared" si="439"/>
        <v>0</v>
      </c>
      <c r="L1885" s="72">
        <f>Agua!X1887</f>
        <v>0</v>
      </c>
      <c r="M1885" s="72">
        <f t="shared" si="440"/>
        <v>0</v>
      </c>
      <c r="N1885" s="72">
        <f t="shared" si="441"/>
        <v>0</v>
      </c>
      <c r="O1885" s="41">
        <f>'Gas y Electricidad'!F1888</f>
        <v>0</v>
      </c>
      <c r="P1885" s="49">
        <f t="shared" si="442"/>
        <v>0</v>
      </c>
      <c r="Q1885" s="41">
        <f>'Gas y Electricidad'!J1888</f>
        <v>0</v>
      </c>
      <c r="R1885" s="49">
        <f t="shared" si="443"/>
        <v>0</v>
      </c>
      <c r="S1885" s="41">
        <f>'Gas y Electricidad'!M1888</f>
        <v>0</v>
      </c>
      <c r="T1885" s="42" t="e">
        <f t="shared" si="444"/>
        <v>#DIV/0!</v>
      </c>
      <c r="U1885" s="35">
        <f>'Gas y Electricidad'!Q1888</f>
        <v>0</v>
      </c>
      <c r="V1885" s="52">
        <f t="shared" si="445"/>
        <v>0</v>
      </c>
      <c r="W1885" s="63"/>
      <c r="X1885" s="63"/>
      <c r="Y1885" s="63"/>
      <c r="Z1885" s="57">
        <f t="shared" si="446"/>
        <v>0</v>
      </c>
      <c r="AA1885" s="59">
        <f t="shared" si="447"/>
        <v>0</v>
      </c>
      <c r="AB1885" s="58">
        <f t="shared" si="448"/>
        <v>0</v>
      </c>
      <c r="AC1885" s="61">
        <f t="shared" si="449"/>
        <v>0</v>
      </c>
      <c r="AD1885" s="61">
        <f t="shared" si="450"/>
        <v>0</v>
      </c>
    </row>
    <row r="1886" spans="1:30" x14ac:dyDescent="0.3">
      <c r="A1886" s="39" t="str">
        <f>IF(Agua!A1888&gt;0,Agua!A1888,"-")</f>
        <v>-</v>
      </c>
      <c r="B1886" s="40">
        <f>Agua!C1888</f>
        <v>0</v>
      </c>
      <c r="C1886" s="72">
        <f>Agua!J1888</f>
        <v>0</v>
      </c>
      <c r="D1886" s="72">
        <f>Agua!M1888</f>
        <v>0</v>
      </c>
      <c r="E1886" s="72">
        <f t="shared" si="436"/>
        <v>0</v>
      </c>
      <c r="F1886" s="72">
        <f>Agua!P1888</f>
        <v>0</v>
      </c>
      <c r="G1886" s="72">
        <f t="shared" si="437"/>
        <v>0</v>
      </c>
      <c r="H1886" s="72">
        <f>Agua!S1888</f>
        <v>0</v>
      </c>
      <c r="I1886" s="72">
        <f t="shared" si="438"/>
        <v>0</v>
      </c>
      <c r="J1886" s="72">
        <f>Agua!V1888</f>
        <v>0</v>
      </c>
      <c r="K1886" s="72">
        <f t="shared" si="439"/>
        <v>0</v>
      </c>
      <c r="L1886" s="72">
        <f>Agua!X1888</f>
        <v>0</v>
      </c>
      <c r="M1886" s="72">
        <f t="shared" si="440"/>
        <v>0</v>
      </c>
      <c r="N1886" s="72">
        <f t="shared" si="441"/>
        <v>0</v>
      </c>
      <c r="O1886" s="41">
        <f>'Gas y Electricidad'!F1889</f>
        <v>0</v>
      </c>
      <c r="P1886" s="49">
        <f t="shared" si="442"/>
        <v>0</v>
      </c>
      <c r="Q1886" s="41">
        <f>'Gas y Electricidad'!J1889</f>
        <v>0</v>
      </c>
      <c r="R1886" s="49">
        <f t="shared" si="443"/>
        <v>0</v>
      </c>
      <c r="S1886" s="41">
        <f>'Gas y Electricidad'!M1889</f>
        <v>0</v>
      </c>
      <c r="T1886" s="42" t="e">
        <f t="shared" si="444"/>
        <v>#DIV/0!</v>
      </c>
      <c r="U1886" s="35">
        <f>'Gas y Electricidad'!Q1889</f>
        <v>0</v>
      </c>
      <c r="V1886" s="52">
        <f t="shared" si="445"/>
        <v>0</v>
      </c>
      <c r="W1886" s="63"/>
      <c r="X1886" s="63"/>
      <c r="Y1886" s="63"/>
      <c r="Z1886" s="57">
        <f t="shared" si="446"/>
        <v>0</v>
      </c>
      <c r="AA1886" s="59">
        <f t="shared" si="447"/>
        <v>0</v>
      </c>
      <c r="AB1886" s="58">
        <f t="shared" si="448"/>
        <v>0</v>
      </c>
      <c r="AC1886" s="61">
        <f t="shared" si="449"/>
        <v>0</v>
      </c>
      <c r="AD1886" s="61">
        <f t="shared" si="450"/>
        <v>0</v>
      </c>
    </row>
    <row r="1887" spans="1:30" x14ac:dyDescent="0.3">
      <c r="A1887" s="39" t="str">
        <f>IF(Agua!A1889&gt;0,Agua!A1889,"-")</f>
        <v>-</v>
      </c>
      <c r="B1887" s="40">
        <f>Agua!C1889</f>
        <v>0</v>
      </c>
      <c r="C1887" s="72">
        <f>Agua!J1889</f>
        <v>0</v>
      </c>
      <c r="D1887" s="72">
        <f>Agua!M1889</f>
        <v>0</v>
      </c>
      <c r="E1887" s="72">
        <f t="shared" si="436"/>
        <v>0</v>
      </c>
      <c r="F1887" s="72">
        <f>Agua!P1889</f>
        <v>0</v>
      </c>
      <c r="G1887" s="72">
        <f t="shared" si="437"/>
        <v>0</v>
      </c>
      <c r="H1887" s="72">
        <f>Agua!S1889</f>
        <v>0</v>
      </c>
      <c r="I1887" s="72">
        <f t="shared" si="438"/>
        <v>0</v>
      </c>
      <c r="J1887" s="72">
        <f>Agua!V1889</f>
        <v>0</v>
      </c>
      <c r="K1887" s="72">
        <f t="shared" si="439"/>
        <v>0</v>
      </c>
      <c r="L1887" s="72">
        <f>Agua!X1889</f>
        <v>0</v>
      </c>
      <c r="M1887" s="72">
        <f t="shared" si="440"/>
        <v>0</v>
      </c>
      <c r="N1887" s="72">
        <f t="shared" si="441"/>
        <v>0</v>
      </c>
      <c r="O1887" s="41">
        <f>'Gas y Electricidad'!F1890</f>
        <v>0</v>
      </c>
      <c r="P1887" s="49">
        <f t="shared" si="442"/>
        <v>0</v>
      </c>
      <c r="Q1887" s="41">
        <f>'Gas y Electricidad'!J1890</f>
        <v>0</v>
      </c>
      <c r="R1887" s="49">
        <f t="shared" si="443"/>
        <v>0</v>
      </c>
      <c r="S1887" s="41">
        <f>'Gas y Electricidad'!M1890</f>
        <v>0</v>
      </c>
      <c r="T1887" s="42" t="e">
        <f t="shared" si="444"/>
        <v>#DIV/0!</v>
      </c>
      <c r="U1887" s="35">
        <f>'Gas y Electricidad'!Q1890</f>
        <v>0</v>
      </c>
      <c r="V1887" s="52">
        <f t="shared" si="445"/>
        <v>0</v>
      </c>
      <c r="W1887" s="63"/>
      <c r="X1887" s="63"/>
      <c r="Y1887" s="63"/>
      <c r="Z1887" s="57">
        <f t="shared" si="446"/>
        <v>0</v>
      </c>
      <c r="AA1887" s="59">
        <f t="shared" si="447"/>
        <v>0</v>
      </c>
      <c r="AB1887" s="58">
        <f t="shared" si="448"/>
        <v>0</v>
      </c>
      <c r="AC1887" s="61">
        <f t="shared" si="449"/>
        <v>0</v>
      </c>
      <c r="AD1887" s="61">
        <f t="shared" si="450"/>
        <v>0</v>
      </c>
    </row>
    <row r="1888" spans="1:30" x14ac:dyDescent="0.3">
      <c r="A1888" s="39" t="str">
        <f>IF(Agua!A1890&gt;0,Agua!A1890,"-")</f>
        <v>-</v>
      </c>
      <c r="B1888" s="40">
        <f>Agua!C1890</f>
        <v>0</v>
      </c>
      <c r="C1888" s="72">
        <f>Agua!J1890</f>
        <v>0</v>
      </c>
      <c r="D1888" s="72">
        <f>Agua!M1890</f>
        <v>0</v>
      </c>
      <c r="E1888" s="72">
        <f t="shared" si="436"/>
        <v>0</v>
      </c>
      <c r="F1888" s="72">
        <f>Agua!P1890</f>
        <v>0</v>
      </c>
      <c r="G1888" s="72">
        <f t="shared" si="437"/>
        <v>0</v>
      </c>
      <c r="H1888" s="72">
        <f>Agua!S1890</f>
        <v>0</v>
      </c>
      <c r="I1888" s="72">
        <f t="shared" si="438"/>
        <v>0</v>
      </c>
      <c r="J1888" s="72">
        <f>Agua!V1890</f>
        <v>0</v>
      </c>
      <c r="K1888" s="72">
        <f t="shared" si="439"/>
        <v>0</v>
      </c>
      <c r="L1888" s="72">
        <f>Agua!X1890</f>
        <v>0</v>
      </c>
      <c r="M1888" s="72">
        <f t="shared" si="440"/>
        <v>0</v>
      </c>
      <c r="N1888" s="72">
        <f t="shared" si="441"/>
        <v>0</v>
      </c>
      <c r="O1888" s="41">
        <f>'Gas y Electricidad'!F1891</f>
        <v>0</v>
      </c>
      <c r="P1888" s="49">
        <f t="shared" si="442"/>
        <v>0</v>
      </c>
      <c r="Q1888" s="41">
        <f>'Gas y Electricidad'!J1891</f>
        <v>0</v>
      </c>
      <c r="R1888" s="49">
        <f t="shared" si="443"/>
        <v>0</v>
      </c>
      <c r="S1888" s="41">
        <f>'Gas y Electricidad'!M1891</f>
        <v>0</v>
      </c>
      <c r="T1888" s="42" t="e">
        <f t="shared" si="444"/>
        <v>#DIV/0!</v>
      </c>
      <c r="U1888" s="35">
        <f>'Gas y Electricidad'!Q1891</f>
        <v>0</v>
      </c>
      <c r="V1888" s="52">
        <f t="shared" si="445"/>
        <v>0</v>
      </c>
      <c r="W1888" s="63"/>
      <c r="X1888" s="63"/>
      <c r="Y1888" s="63"/>
      <c r="Z1888" s="57">
        <f t="shared" si="446"/>
        <v>0</v>
      </c>
      <c r="AA1888" s="59">
        <f t="shared" si="447"/>
        <v>0</v>
      </c>
      <c r="AB1888" s="58">
        <f t="shared" si="448"/>
        <v>0</v>
      </c>
      <c r="AC1888" s="61">
        <f t="shared" si="449"/>
        <v>0</v>
      </c>
      <c r="AD1888" s="61">
        <f t="shared" si="450"/>
        <v>0</v>
      </c>
    </row>
    <row r="1889" spans="1:30" x14ac:dyDescent="0.3">
      <c r="A1889" s="39" t="str">
        <f>IF(Agua!A1891&gt;0,Agua!A1891,"-")</f>
        <v>-</v>
      </c>
      <c r="B1889" s="40">
        <f>Agua!C1891</f>
        <v>0</v>
      </c>
      <c r="C1889" s="72">
        <f>Agua!J1891</f>
        <v>0</v>
      </c>
      <c r="D1889" s="72">
        <f>Agua!M1891</f>
        <v>0</v>
      </c>
      <c r="E1889" s="72">
        <f t="shared" si="436"/>
        <v>0</v>
      </c>
      <c r="F1889" s="72">
        <f>Agua!P1891</f>
        <v>0</v>
      </c>
      <c r="G1889" s="72">
        <f t="shared" si="437"/>
        <v>0</v>
      </c>
      <c r="H1889" s="72">
        <f>Agua!S1891</f>
        <v>0</v>
      </c>
      <c r="I1889" s="72">
        <f t="shared" si="438"/>
        <v>0</v>
      </c>
      <c r="J1889" s="72">
        <f>Agua!V1891</f>
        <v>0</v>
      </c>
      <c r="K1889" s="72">
        <f t="shared" si="439"/>
        <v>0</v>
      </c>
      <c r="L1889" s="72">
        <f>Agua!X1891</f>
        <v>0</v>
      </c>
      <c r="M1889" s="72">
        <f t="shared" si="440"/>
        <v>0</v>
      </c>
      <c r="N1889" s="72">
        <f t="shared" si="441"/>
        <v>0</v>
      </c>
      <c r="O1889" s="41">
        <f>'Gas y Electricidad'!F1892</f>
        <v>0</v>
      </c>
      <c r="P1889" s="49">
        <f t="shared" si="442"/>
        <v>0</v>
      </c>
      <c r="Q1889" s="41">
        <f>'Gas y Electricidad'!J1892</f>
        <v>0</v>
      </c>
      <c r="R1889" s="49">
        <f t="shared" si="443"/>
        <v>0</v>
      </c>
      <c r="S1889" s="41">
        <f>'Gas y Electricidad'!M1892</f>
        <v>0</v>
      </c>
      <c r="T1889" s="42" t="e">
        <f t="shared" si="444"/>
        <v>#DIV/0!</v>
      </c>
      <c r="U1889" s="35">
        <f>'Gas y Electricidad'!Q1892</f>
        <v>0</v>
      </c>
      <c r="V1889" s="52">
        <f t="shared" si="445"/>
        <v>0</v>
      </c>
      <c r="W1889" s="63"/>
      <c r="X1889" s="63"/>
      <c r="Y1889" s="63"/>
      <c r="Z1889" s="57">
        <f t="shared" si="446"/>
        <v>0</v>
      </c>
      <c r="AA1889" s="59">
        <f t="shared" si="447"/>
        <v>0</v>
      </c>
      <c r="AB1889" s="58">
        <f t="shared" si="448"/>
        <v>0</v>
      </c>
      <c r="AC1889" s="61">
        <f t="shared" si="449"/>
        <v>0</v>
      </c>
      <c r="AD1889" s="61">
        <f t="shared" si="450"/>
        <v>0</v>
      </c>
    </row>
    <row r="1890" spans="1:30" x14ac:dyDescent="0.3">
      <c r="A1890" s="39" t="str">
        <f>IF(Agua!A1892&gt;0,Agua!A1892,"-")</f>
        <v>-</v>
      </c>
      <c r="B1890" s="40">
        <f>Agua!C1892</f>
        <v>0</v>
      </c>
      <c r="C1890" s="72">
        <f>Agua!J1892</f>
        <v>0</v>
      </c>
      <c r="D1890" s="72">
        <f>Agua!M1892</f>
        <v>0</v>
      </c>
      <c r="E1890" s="72">
        <f t="shared" si="436"/>
        <v>0</v>
      </c>
      <c r="F1890" s="72">
        <f>Agua!P1892</f>
        <v>0</v>
      </c>
      <c r="G1890" s="72">
        <f t="shared" si="437"/>
        <v>0</v>
      </c>
      <c r="H1890" s="72">
        <f>Agua!S1892</f>
        <v>0</v>
      </c>
      <c r="I1890" s="72">
        <f t="shared" si="438"/>
        <v>0</v>
      </c>
      <c r="J1890" s="72">
        <f>Agua!V1892</f>
        <v>0</v>
      </c>
      <c r="K1890" s="72">
        <f t="shared" si="439"/>
        <v>0</v>
      </c>
      <c r="L1890" s="72">
        <f>Agua!X1892</f>
        <v>0</v>
      </c>
      <c r="M1890" s="72">
        <f t="shared" si="440"/>
        <v>0</v>
      </c>
      <c r="N1890" s="72">
        <f t="shared" si="441"/>
        <v>0</v>
      </c>
      <c r="O1890" s="41">
        <f>'Gas y Electricidad'!F1893</f>
        <v>0</v>
      </c>
      <c r="P1890" s="49">
        <f t="shared" si="442"/>
        <v>0</v>
      </c>
      <c r="Q1890" s="41">
        <f>'Gas y Electricidad'!J1893</f>
        <v>0</v>
      </c>
      <c r="R1890" s="49">
        <f t="shared" si="443"/>
        <v>0</v>
      </c>
      <c r="S1890" s="41">
        <f>'Gas y Electricidad'!M1893</f>
        <v>0</v>
      </c>
      <c r="T1890" s="42" t="e">
        <f t="shared" si="444"/>
        <v>#DIV/0!</v>
      </c>
      <c r="U1890" s="35">
        <f>'Gas y Electricidad'!Q1893</f>
        <v>0</v>
      </c>
      <c r="V1890" s="52">
        <f t="shared" si="445"/>
        <v>0</v>
      </c>
      <c r="W1890" s="63"/>
      <c r="X1890" s="63"/>
      <c r="Y1890" s="63"/>
      <c r="Z1890" s="57">
        <f t="shared" si="446"/>
        <v>0</v>
      </c>
      <c r="AA1890" s="59">
        <f t="shared" si="447"/>
        <v>0</v>
      </c>
      <c r="AB1890" s="58">
        <f t="shared" si="448"/>
        <v>0</v>
      </c>
      <c r="AC1890" s="61">
        <f t="shared" si="449"/>
        <v>0</v>
      </c>
      <c r="AD1890" s="61">
        <f t="shared" si="450"/>
        <v>0</v>
      </c>
    </row>
    <row r="1891" spans="1:30" x14ac:dyDescent="0.3">
      <c r="A1891" s="39" t="str">
        <f>IF(Agua!A1893&gt;0,Agua!A1893,"-")</f>
        <v>-</v>
      </c>
      <c r="B1891" s="40">
        <f>Agua!C1893</f>
        <v>0</v>
      </c>
      <c r="C1891" s="72">
        <f>Agua!J1893</f>
        <v>0</v>
      </c>
      <c r="D1891" s="72">
        <f>Agua!M1893</f>
        <v>0</v>
      </c>
      <c r="E1891" s="72">
        <f t="shared" si="436"/>
        <v>0</v>
      </c>
      <c r="F1891" s="72">
        <f>Agua!P1893</f>
        <v>0</v>
      </c>
      <c r="G1891" s="72">
        <f t="shared" si="437"/>
        <v>0</v>
      </c>
      <c r="H1891" s="72">
        <f>Agua!S1893</f>
        <v>0</v>
      </c>
      <c r="I1891" s="72">
        <f t="shared" si="438"/>
        <v>0</v>
      </c>
      <c r="J1891" s="72">
        <f>Agua!V1893</f>
        <v>0</v>
      </c>
      <c r="K1891" s="72">
        <f t="shared" si="439"/>
        <v>0</v>
      </c>
      <c r="L1891" s="72">
        <f>Agua!X1893</f>
        <v>0</v>
      </c>
      <c r="M1891" s="72">
        <f t="shared" si="440"/>
        <v>0</v>
      </c>
      <c r="N1891" s="72">
        <f t="shared" si="441"/>
        <v>0</v>
      </c>
      <c r="O1891" s="41">
        <f>'Gas y Electricidad'!F1894</f>
        <v>0</v>
      </c>
      <c r="P1891" s="49">
        <f t="shared" si="442"/>
        <v>0</v>
      </c>
      <c r="Q1891" s="41">
        <f>'Gas y Electricidad'!J1894</f>
        <v>0</v>
      </c>
      <c r="R1891" s="49">
        <f t="shared" si="443"/>
        <v>0</v>
      </c>
      <c r="S1891" s="41">
        <f>'Gas y Electricidad'!M1894</f>
        <v>0</v>
      </c>
      <c r="T1891" s="42" t="e">
        <f t="shared" si="444"/>
        <v>#DIV/0!</v>
      </c>
      <c r="U1891" s="35">
        <f>'Gas y Electricidad'!Q1894</f>
        <v>0</v>
      </c>
      <c r="V1891" s="52">
        <f t="shared" si="445"/>
        <v>0</v>
      </c>
      <c r="W1891" s="63"/>
      <c r="X1891" s="63"/>
      <c r="Y1891" s="63"/>
      <c r="Z1891" s="57">
        <f t="shared" si="446"/>
        <v>0</v>
      </c>
      <c r="AA1891" s="59">
        <f t="shared" si="447"/>
        <v>0</v>
      </c>
      <c r="AB1891" s="58">
        <f t="shared" si="448"/>
        <v>0</v>
      </c>
      <c r="AC1891" s="61">
        <f t="shared" si="449"/>
        <v>0</v>
      </c>
      <c r="AD1891" s="61">
        <f t="shared" si="450"/>
        <v>0</v>
      </c>
    </row>
    <row r="1892" spans="1:30" x14ac:dyDescent="0.3">
      <c r="A1892" s="39" t="str">
        <f>IF(Agua!A1894&gt;0,Agua!A1894,"-")</f>
        <v>-</v>
      </c>
      <c r="B1892" s="40">
        <f>Agua!C1894</f>
        <v>0</v>
      </c>
      <c r="C1892" s="72">
        <f>Agua!J1894</f>
        <v>0</v>
      </c>
      <c r="D1892" s="72">
        <f>Agua!M1894</f>
        <v>0</v>
      </c>
      <c r="E1892" s="72">
        <f t="shared" si="436"/>
        <v>0</v>
      </c>
      <c r="F1892" s="72">
        <f>Agua!P1894</f>
        <v>0</v>
      </c>
      <c r="G1892" s="72">
        <f t="shared" si="437"/>
        <v>0</v>
      </c>
      <c r="H1892" s="72">
        <f>Agua!S1894</f>
        <v>0</v>
      </c>
      <c r="I1892" s="72">
        <f t="shared" si="438"/>
        <v>0</v>
      </c>
      <c r="J1892" s="72">
        <f>Agua!V1894</f>
        <v>0</v>
      </c>
      <c r="K1892" s="72">
        <f t="shared" si="439"/>
        <v>0</v>
      </c>
      <c r="L1892" s="72">
        <f>Agua!X1894</f>
        <v>0</v>
      </c>
      <c r="M1892" s="72">
        <f t="shared" si="440"/>
        <v>0</v>
      </c>
      <c r="N1892" s="72">
        <f t="shared" si="441"/>
        <v>0</v>
      </c>
      <c r="O1892" s="41">
        <f>'Gas y Electricidad'!F1895</f>
        <v>0</v>
      </c>
      <c r="P1892" s="49">
        <f t="shared" si="442"/>
        <v>0</v>
      </c>
      <c r="Q1892" s="41">
        <f>'Gas y Electricidad'!J1895</f>
        <v>0</v>
      </c>
      <c r="R1892" s="49">
        <f t="shared" si="443"/>
        <v>0</v>
      </c>
      <c r="S1892" s="41">
        <f>'Gas y Electricidad'!M1895</f>
        <v>0</v>
      </c>
      <c r="T1892" s="42" t="e">
        <f t="shared" si="444"/>
        <v>#DIV/0!</v>
      </c>
      <c r="U1892" s="35">
        <f>'Gas y Electricidad'!Q1895</f>
        <v>0</v>
      </c>
      <c r="V1892" s="52">
        <f t="shared" si="445"/>
        <v>0</v>
      </c>
      <c r="W1892" s="63"/>
      <c r="X1892" s="63"/>
      <c r="Y1892" s="63"/>
      <c r="Z1892" s="57">
        <f t="shared" si="446"/>
        <v>0</v>
      </c>
      <c r="AA1892" s="59">
        <f t="shared" si="447"/>
        <v>0</v>
      </c>
      <c r="AB1892" s="58">
        <f t="shared" si="448"/>
        <v>0</v>
      </c>
      <c r="AC1892" s="61">
        <f t="shared" si="449"/>
        <v>0</v>
      </c>
      <c r="AD1892" s="61">
        <f t="shared" si="450"/>
        <v>0</v>
      </c>
    </row>
    <row r="1893" spans="1:30" x14ac:dyDescent="0.3">
      <c r="A1893" s="39" t="str">
        <f>IF(Agua!A1895&gt;0,Agua!A1895,"-")</f>
        <v>-</v>
      </c>
      <c r="B1893" s="40">
        <f>Agua!C1895</f>
        <v>0</v>
      </c>
      <c r="C1893" s="72">
        <f>Agua!J1895</f>
        <v>0</v>
      </c>
      <c r="D1893" s="72">
        <f>Agua!M1895</f>
        <v>0</v>
      </c>
      <c r="E1893" s="72">
        <f t="shared" si="436"/>
        <v>0</v>
      </c>
      <c r="F1893" s="72">
        <f>Agua!P1895</f>
        <v>0</v>
      </c>
      <c r="G1893" s="72">
        <f t="shared" si="437"/>
        <v>0</v>
      </c>
      <c r="H1893" s="72">
        <f>Agua!S1895</f>
        <v>0</v>
      </c>
      <c r="I1893" s="72">
        <f t="shared" si="438"/>
        <v>0</v>
      </c>
      <c r="J1893" s="72">
        <f>Agua!V1895</f>
        <v>0</v>
      </c>
      <c r="K1893" s="72">
        <f t="shared" si="439"/>
        <v>0</v>
      </c>
      <c r="L1893" s="72">
        <f>Agua!X1895</f>
        <v>0</v>
      </c>
      <c r="M1893" s="72">
        <f t="shared" si="440"/>
        <v>0</v>
      </c>
      <c r="N1893" s="72">
        <f t="shared" si="441"/>
        <v>0</v>
      </c>
      <c r="O1893" s="41">
        <f>'Gas y Electricidad'!F1896</f>
        <v>0</v>
      </c>
      <c r="P1893" s="49">
        <f t="shared" si="442"/>
        <v>0</v>
      </c>
      <c r="Q1893" s="41">
        <f>'Gas y Electricidad'!J1896</f>
        <v>0</v>
      </c>
      <c r="R1893" s="49">
        <f t="shared" si="443"/>
        <v>0</v>
      </c>
      <c r="S1893" s="41">
        <f>'Gas y Electricidad'!M1896</f>
        <v>0</v>
      </c>
      <c r="T1893" s="42" t="e">
        <f t="shared" si="444"/>
        <v>#DIV/0!</v>
      </c>
      <c r="U1893" s="35">
        <f>'Gas y Electricidad'!Q1896</f>
        <v>0</v>
      </c>
      <c r="V1893" s="52">
        <f t="shared" si="445"/>
        <v>0</v>
      </c>
      <c r="W1893" s="63"/>
      <c r="X1893" s="63"/>
      <c r="Y1893" s="63"/>
      <c r="Z1893" s="57">
        <f t="shared" si="446"/>
        <v>0</v>
      </c>
      <c r="AA1893" s="59">
        <f t="shared" si="447"/>
        <v>0</v>
      </c>
      <c r="AB1893" s="58">
        <f t="shared" si="448"/>
        <v>0</v>
      </c>
      <c r="AC1893" s="61">
        <f t="shared" si="449"/>
        <v>0</v>
      </c>
      <c r="AD1893" s="61">
        <f t="shared" si="450"/>
        <v>0</v>
      </c>
    </row>
    <row r="1894" spans="1:30" x14ac:dyDescent="0.3">
      <c r="A1894" s="39" t="str">
        <f>IF(Agua!A1896&gt;0,Agua!A1896,"-")</f>
        <v>-</v>
      </c>
      <c r="B1894" s="40">
        <f>Agua!C1896</f>
        <v>0</v>
      </c>
      <c r="C1894" s="72">
        <f>Agua!J1896</f>
        <v>0</v>
      </c>
      <c r="D1894" s="72">
        <f>Agua!M1896</f>
        <v>0</v>
      </c>
      <c r="E1894" s="72">
        <f t="shared" si="436"/>
        <v>0</v>
      </c>
      <c r="F1894" s="72">
        <f>Agua!P1896</f>
        <v>0</v>
      </c>
      <c r="G1894" s="72">
        <f t="shared" si="437"/>
        <v>0</v>
      </c>
      <c r="H1894" s="72">
        <f>Agua!S1896</f>
        <v>0</v>
      </c>
      <c r="I1894" s="72">
        <f t="shared" si="438"/>
        <v>0</v>
      </c>
      <c r="J1894" s="72">
        <f>Agua!V1896</f>
        <v>0</v>
      </c>
      <c r="K1894" s="72">
        <f t="shared" si="439"/>
        <v>0</v>
      </c>
      <c r="L1894" s="72">
        <f>Agua!X1896</f>
        <v>0</v>
      </c>
      <c r="M1894" s="72">
        <f t="shared" si="440"/>
        <v>0</v>
      </c>
      <c r="N1894" s="72">
        <f t="shared" si="441"/>
        <v>0</v>
      </c>
      <c r="O1894" s="41">
        <f>'Gas y Electricidad'!F1897</f>
        <v>0</v>
      </c>
      <c r="P1894" s="49">
        <f t="shared" si="442"/>
        <v>0</v>
      </c>
      <c r="Q1894" s="41">
        <f>'Gas y Electricidad'!J1897</f>
        <v>0</v>
      </c>
      <c r="R1894" s="49">
        <f t="shared" si="443"/>
        <v>0</v>
      </c>
      <c r="S1894" s="41">
        <f>'Gas y Electricidad'!M1897</f>
        <v>0</v>
      </c>
      <c r="T1894" s="42" t="e">
        <f t="shared" si="444"/>
        <v>#DIV/0!</v>
      </c>
      <c r="U1894" s="35">
        <f>'Gas y Electricidad'!Q1897</f>
        <v>0</v>
      </c>
      <c r="V1894" s="52">
        <f t="shared" si="445"/>
        <v>0</v>
      </c>
      <c r="W1894" s="63"/>
      <c r="X1894" s="63"/>
      <c r="Y1894" s="63"/>
      <c r="Z1894" s="57">
        <f t="shared" si="446"/>
        <v>0</v>
      </c>
      <c r="AA1894" s="59">
        <f t="shared" si="447"/>
        <v>0</v>
      </c>
      <c r="AB1894" s="58">
        <f t="shared" si="448"/>
        <v>0</v>
      </c>
      <c r="AC1894" s="61">
        <f t="shared" si="449"/>
        <v>0</v>
      </c>
      <c r="AD1894" s="61">
        <f t="shared" si="450"/>
        <v>0</v>
      </c>
    </row>
    <row r="1895" spans="1:30" x14ac:dyDescent="0.3">
      <c r="A1895" s="39" t="str">
        <f>IF(Agua!A1897&gt;0,Agua!A1897,"-")</f>
        <v>-</v>
      </c>
      <c r="B1895" s="40">
        <f>Agua!C1897</f>
        <v>0</v>
      </c>
      <c r="C1895" s="72">
        <f>Agua!J1897</f>
        <v>0</v>
      </c>
      <c r="D1895" s="72">
        <f>Agua!M1897</f>
        <v>0</v>
      </c>
      <c r="E1895" s="72">
        <f t="shared" si="436"/>
        <v>0</v>
      </c>
      <c r="F1895" s="72">
        <f>Agua!P1897</f>
        <v>0</v>
      </c>
      <c r="G1895" s="72">
        <f t="shared" si="437"/>
        <v>0</v>
      </c>
      <c r="H1895" s="72">
        <f>Agua!S1897</f>
        <v>0</v>
      </c>
      <c r="I1895" s="72">
        <f t="shared" si="438"/>
        <v>0</v>
      </c>
      <c r="J1895" s="72">
        <f>Agua!V1897</f>
        <v>0</v>
      </c>
      <c r="K1895" s="72">
        <f t="shared" si="439"/>
        <v>0</v>
      </c>
      <c r="L1895" s="72">
        <f>Agua!X1897</f>
        <v>0</v>
      </c>
      <c r="M1895" s="72">
        <f t="shared" si="440"/>
        <v>0</v>
      </c>
      <c r="N1895" s="72">
        <f t="shared" si="441"/>
        <v>0</v>
      </c>
      <c r="O1895" s="41">
        <f>'Gas y Electricidad'!F1898</f>
        <v>0</v>
      </c>
      <c r="P1895" s="49">
        <f t="shared" si="442"/>
        <v>0</v>
      </c>
      <c r="Q1895" s="41">
        <f>'Gas y Electricidad'!J1898</f>
        <v>0</v>
      </c>
      <c r="R1895" s="49">
        <f t="shared" si="443"/>
        <v>0</v>
      </c>
      <c r="S1895" s="41">
        <f>'Gas y Electricidad'!M1898</f>
        <v>0</v>
      </c>
      <c r="T1895" s="42" t="e">
        <f t="shared" si="444"/>
        <v>#DIV/0!</v>
      </c>
      <c r="U1895" s="35">
        <f>'Gas y Electricidad'!Q1898</f>
        <v>0</v>
      </c>
      <c r="V1895" s="52">
        <f t="shared" si="445"/>
        <v>0</v>
      </c>
      <c r="W1895" s="63"/>
      <c r="X1895" s="63"/>
      <c r="Y1895" s="63"/>
      <c r="Z1895" s="57">
        <f t="shared" si="446"/>
        <v>0</v>
      </c>
      <c r="AA1895" s="59">
        <f t="shared" si="447"/>
        <v>0</v>
      </c>
      <c r="AB1895" s="58">
        <f t="shared" si="448"/>
        <v>0</v>
      </c>
      <c r="AC1895" s="61">
        <f t="shared" si="449"/>
        <v>0</v>
      </c>
      <c r="AD1895" s="61">
        <f t="shared" si="450"/>
        <v>0</v>
      </c>
    </row>
    <row r="1896" spans="1:30" x14ac:dyDescent="0.3">
      <c r="A1896" s="39" t="str">
        <f>IF(Agua!A1898&gt;0,Agua!A1898,"-")</f>
        <v>-</v>
      </c>
      <c r="B1896" s="40">
        <f>Agua!C1898</f>
        <v>0</v>
      </c>
      <c r="C1896" s="72">
        <f>Agua!J1898</f>
        <v>0</v>
      </c>
      <c r="D1896" s="72">
        <f>Agua!M1898</f>
        <v>0</v>
      </c>
      <c r="E1896" s="72">
        <f t="shared" si="436"/>
        <v>0</v>
      </c>
      <c r="F1896" s="72">
        <f>Agua!P1898</f>
        <v>0</v>
      </c>
      <c r="G1896" s="72">
        <f t="shared" si="437"/>
        <v>0</v>
      </c>
      <c r="H1896" s="72">
        <f>Agua!S1898</f>
        <v>0</v>
      </c>
      <c r="I1896" s="72">
        <f t="shared" si="438"/>
        <v>0</v>
      </c>
      <c r="J1896" s="72">
        <f>Agua!V1898</f>
        <v>0</v>
      </c>
      <c r="K1896" s="72">
        <f t="shared" si="439"/>
        <v>0</v>
      </c>
      <c r="L1896" s="72">
        <f>Agua!X1898</f>
        <v>0</v>
      </c>
      <c r="M1896" s="72">
        <f t="shared" si="440"/>
        <v>0</v>
      </c>
      <c r="N1896" s="72">
        <f t="shared" si="441"/>
        <v>0</v>
      </c>
      <c r="O1896" s="41">
        <f>'Gas y Electricidad'!F1899</f>
        <v>0</v>
      </c>
      <c r="P1896" s="49">
        <f t="shared" si="442"/>
        <v>0</v>
      </c>
      <c r="Q1896" s="41">
        <f>'Gas y Electricidad'!J1899</f>
        <v>0</v>
      </c>
      <c r="R1896" s="49">
        <f t="shared" si="443"/>
        <v>0</v>
      </c>
      <c r="S1896" s="41">
        <f>'Gas y Electricidad'!M1899</f>
        <v>0</v>
      </c>
      <c r="T1896" s="42" t="e">
        <f t="shared" si="444"/>
        <v>#DIV/0!</v>
      </c>
      <c r="U1896" s="35">
        <f>'Gas y Electricidad'!Q1899</f>
        <v>0</v>
      </c>
      <c r="V1896" s="52">
        <f t="shared" si="445"/>
        <v>0</v>
      </c>
      <c r="W1896" s="63"/>
      <c r="X1896" s="63"/>
      <c r="Y1896" s="63"/>
      <c r="Z1896" s="57">
        <f t="shared" si="446"/>
        <v>0</v>
      </c>
      <c r="AA1896" s="59">
        <f t="shared" si="447"/>
        <v>0</v>
      </c>
      <c r="AB1896" s="58">
        <f t="shared" si="448"/>
        <v>0</v>
      </c>
      <c r="AC1896" s="61">
        <f t="shared" si="449"/>
        <v>0</v>
      </c>
      <c r="AD1896" s="61">
        <f t="shared" si="450"/>
        <v>0</v>
      </c>
    </row>
    <row r="1897" spans="1:30" x14ac:dyDescent="0.3">
      <c r="A1897" s="39" t="str">
        <f>IF(Agua!A1899&gt;0,Agua!A1899,"-")</f>
        <v>-</v>
      </c>
      <c r="B1897" s="40">
        <f>Agua!C1899</f>
        <v>0</v>
      </c>
      <c r="C1897" s="72">
        <f>Agua!J1899</f>
        <v>0</v>
      </c>
      <c r="D1897" s="72">
        <f>Agua!M1899</f>
        <v>0</v>
      </c>
      <c r="E1897" s="72">
        <f t="shared" si="436"/>
        <v>0</v>
      </c>
      <c r="F1897" s="72">
        <f>Agua!P1899</f>
        <v>0</v>
      </c>
      <c r="G1897" s="72">
        <f t="shared" si="437"/>
        <v>0</v>
      </c>
      <c r="H1897" s="72">
        <f>Agua!S1899</f>
        <v>0</v>
      </c>
      <c r="I1897" s="72">
        <f t="shared" si="438"/>
        <v>0</v>
      </c>
      <c r="J1897" s="72">
        <f>Agua!V1899</f>
        <v>0</v>
      </c>
      <c r="K1897" s="72">
        <f t="shared" si="439"/>
        <v>0</v>
      </c>
      <c r="L1897" s="72">
        <f>Agua!X1899</f>
        <v>0</v>
      </c>
      <c r="M1897" s="72">
        <f t="shared" si="440"/>
        <v>0</v>
      </c>
      <c r="N1897" s="72">
        <f t="shared" si="441"/>
        <v>0</v>
      </c>
      <c r="O1897" s="41">
        <f>'Gas y Electricidad'!F1900</f>
        <v>0</v>
      </c>
      <c r="P1897" s="49">
        <f t="shared" si="442"/>
        <v>0</v>
      </c>
      <c r="Q1897" s="41">
        <f>'Gas y Electricidad'!J1900</f>
        <v>0</v>
      </c>
      <c r="R1897" s="49">
        <f t="shared" si="443"/>
        <v>0</v>
      </c>
      <c r="S1897" s="41">
        <f>'Gas y Electricidad'!M1900</f>
        <v>0</v>
      </c>
      <c r="T1897" s="42" t="e">
        <f t="shared" si="444"/>
        <v>#DIV/0!</v>
      </c>
      <c r="U1897" s="35">
        <f>'Gas y Electricidad'!Q1900</f>
        <v>0</v>
      </c>
      <c r="V1897" s="52">
        <f t="shared" si="445"/>
        <v>0</v>
      </c>
      <c r="W1897" s="63"/>
      <c r="X1897" s="63"/>
      <c r="Y1897" s="63"/>
      <c r="Z1897" s="57">
        <f t="shared" si="446"/>
        <v>0</v>
      </c>
      <c r="AA1897" s="59">
        <f t="shared" si="447"/>
        <v>0</v>
      </c>
      <c r="AB1897" s="58">
        <f t="shared" si="448"/>
        <v>0</v>
      </c>
      <c r="AC1897" s="61">
        <f t="shared" si="449"/>
        <v>0</v>
      </c>
      <c r="AD1897" s="61">
        <f t="shared" si="450"/>
        <v>0</v>
      </c>
    </row>
    <row r="1898" spans="1:30" x14ac:dyDescent="0.3">
      <c r="A1898" s="39" t="str">
        <f>IF(Agua!A1900&gt;0,Agua!A1900,"-")</f>
        <v>-</v>
      </c>
      <c r="B1898" s="40">
        <f>Agua!C1900</f>
        <v>0</v>
      </c>
      <c r="C1898" s="72">
        <f>Agua!J1900</f>
        <v>0</v>
      </c>
      <c r="D1898" s="72">
        <f>Agua!M1900</f>
        <v>0</v>
      </c>
      <c r="E1898" s="72">
        <f t="shared" si="436"/>
        <v>0</v>
      </c>
      <c r="F1898" s="72">
        <f>Agua!P1900</f>
        <v>0</v>
      </c>
      <c r="G1898" s="72">
        <f t="shared" si="437"/>
        <v>0</v>
      </c>
      <c r="H1898" s="72">
        <f>Agua!S1900</f>
        <v>0</v>
      </c>
      <c r="I1898" s="72">
        <f t="shared" si="438"/>
        <v>0</v>
      </c>
      <c r="J1898" s="72">
        <f>Agua!V1900</f>
        <v>0</v>
      </c>
      <c r="K1898" s="72">
        <f t="shared" si="439"/>
        <v>0</v>
      </c>
      <c r="L1898" s="72">
        <f>Agua!X1900</f>
        <v>0</v>
      </c>
      <c r="M1898" s="72">
        <f t="shared" si="440"/>
        <v>0</v>
      </c>
      <c r="N1898" s="72">
        <f t="shared" si="441"/>
        <v>0</v>
      </c>
      <c r="O1898" s="41">
        <f>'Gas y Electricidad'!F1901</f>
        <v>0</v>
      </c>
      <c r="P1898" s="49">
        <f t="shared" si="442"/>
        <v>0</v>
      </c>
      <c r="Q1898" s="41">
        <f>'Gas y Electricidad'!J1901</f>
        <v>0</v>
      </c>
      <c r="R1898" s="49">
        <f t="shared" si="443"/>
        <v>0</v>
      </c>
      <c r="S1898" s="41">
        <f>'Gas y Electricidad'!M1901</f>
        <v>0</v>
      </c>
      <c r="T1898" s="42" t="e">
        <f t="shared" si="444"/>
        <v>#DIV/0!</v>
      </c>
      <c r="U1898" s="35">
        <f>'Gas y Electricidad'!Q1901</f>
        <v>0</v>
      </c>
      <c r="V1898" s="52">
        <f t="shared" si="445"/>
        <v>0</v>
      </c>
      <c r="W1898" s="63"/>
      <c r="X1898" s="63"/>
      <c r="Y1898" s="63"/>
      <c r="Z1898" s="57">
        <f t="shared" si="446"/>
        <v>0</v>
      </c>
      <c r="AA1898" s="59">
        <f t="shared" si="447"/>
        <v>0</v>
      </c>
      <c r="AB1898" s="58">
        <f t="shared" si="448"/>
        <v>0</v>
      </c>
      <c r="AC1898" s="61">
        <f t="shared" si="449"/>
        <v>0</v>
      </c>
      <c r="AD1898" s="61">
        <f t="shared" si="450"/>
        <v>0</v>
      </c>
    </row>
    <row r="1899" spans="1:30" x14ac:dyDescent="0.3">
      <c r="A1899" s="39" t="str">
        <f>IF(Agua!A1901&gt;0,Agua!A1901,"-")</f>
        <v>-</v>
      </c>
      <c r="B1899" s="40">
        <f>Agua!C1901</f>
        <v>0</v>
      </c>
      <c r="C1899" s="72">
        <f>Agua!J1901</f>
        <v>0</v>
      </c>
      <c r="D1899" s="72">
        <f>Agua!M1901</f>
        <v>0</v>
      </c>
      <c r="E1899" s="72">
        <f t="shared" si="436"/>
        <v>0</v>
      </c>
      <c r="F1899" s="72">
        <f>Agua!P1901</f>
        <v>0</v>
      </c>
      <c r="G1899" s="72">
        <f t="shared" si="437"/>
        <v>0</v>
      </c>
      <c r="H1899" s="72">
        <f>Agua!S1901</f>
        <v>0</v>
      </c>
      <c r="I1899" s="72">
        <f t="shared" si="438"/>
        <v>0</v>
      </c>
      <c r="J1899" s="72">
        <f>Agua!V1901</f>
        <v>0</v>
      </c>
      <c r="K1899" s="72">
        <f t="shared" si="439"/>
        <v>0</v>
      </c>
      <c r="L1899" s="72">
        <f>Agua!X1901</f>
        <v>0</v>
      </c>
      <c r="M1899" s="72">
        <f t="shared" si="440"/>
        <v>0</v>
      </c>
      <c r="N1899" s="72">
        <f t="shared" si="441"/>
        <v>0</v>
      </c>
      <c r="O1899" s="41">
        <f>'Gas y Electricidad'!F1902</f>
        <v>0</v>
      </c>
      <c r="P1899" s="49">
        <f t="shared" si="442"/>
        <v>0</v>
      </c>
      <c r="Q1899" s="41">
        <f>'Gas y Electricidad'!J1902</f>
        <v>0</v>
      </c>
      <c r="R1899" s="49">
        <f t="shared" si="443"/>
        <v>0</v>
      </c>
      <c r="S1899" s="41">
        <f>'Gas y Electricidad'!M1902</f>
        <v>0</v>
      </c>
      <c r="T1899" s="42" t="e">
        <f t="shared" si="444"/>
        <v>#DIV/0!</v>
      </c>
      <c r="U1899" s="35">
        <f>'Gas y Electricidad'!Q1902</f>
        <v>0</v>
      </c>
      <c r="V1899" s="52">
        <f t="shared" si="445"/>
        <v>0</v>
      </c>
      <c r="W1899" s="63"/>
      <c r="X1899" s="63"/>
      <c r="Y1899" s="63"/>
      <c r="Z1899" s="57">
        <f t="shared" si="446"/>
        <v>0</v>
      </c>
      <c r="AA1899" s="59">
        <f t="shared" si="447"/>
        <v>0</v>
      </c>
      <c r="AB1899" s="58">
        <f t="shared" si="448"/>
        <v>0</v>
      </c>
      <c r="AC1899" s="61">
        <f t="shared" si="449"/>
        <v>0</v>
      </c>
      <c r="AD1899" s="61">
        <f t="shared" si="450"/>
        <v>0</v>
      </c>
    </row>
    <row r="1900" spans="1:30" x14ac:dyDescent="0.3">
      <c r="A1900" s="39" t="str">
        <f>IF(Agua!A1902&gt;0,Agua!A1902,"-")</f>
        <v>-</v>
      </c>
      <c r="B1900" s="40">
        <f>Agua!C1902</f>
        <v>0</v>
      </c>
      <c r="C1900" s="72">
        <f>Agua!J1902</f>
        <v>0</v>
      </c>
      <c r="D1900" s="72">
        <f>Agua!M1902</f>
        <v>0</v>
      </c>
      <c r="E1900" s="72">
        <f t="shared" si="436"/>
        <v>0</v>
      </c>
      <c r="F1900" s="72">
        <f>Agua!P1902</f>
        <v>0</v>
      </c>
      <c r="G1900" s="72">
        <f t="shared" si="437"/>
        <v>0</v>
      </c>
      <c r="H1900" s="72">
        <f>Agua!S1902</f>
        <v>0</v>
      </c>
      <c r="I1900" s="72">
        <f t="shared" si="438"/>
        <v>0</v>
      </c>
      <c r="J1900" s="72">
        <f>Agua!V1902</f>
        <v>0</v>
      </c>
      <c r="K1900" s="72">
        <f t="shared" si="439"/>
        <v>0</v>
      </c>
      <c r="L1900" s="72">
        <f>Agua!X1902</f>
        <v>0</v>
      </c>
      <c r="M1900" s="72">
        <f t="shared" si="440"/>
        <v>0</v>
      </c>
      <c r="N1900" s="72">
        <f t="shared" si="441"/>
        <v>0</v>
      </c>
      <c r="O1900" s="41">
        <f>'Gas y Electricidad'!F1903</f>
        <v>0</v>
      </c>
      <c r="P1900" s="49">
        <f t="shared" si="442"/>
        <v>0</v>
      </c>
      <c r="Q1900" s="41">
        <f>'Gas y Electricidad'!J1903</f>
        <v>0</v>
      </c>
      <c r="R1900" s="49">
        <f t="shared" si="443"/>
        <v>0</v>
      </c>
      <c r="S1900" s="41">
        <f>'Gas y Electricidad'!M1903</f>
        <v>0</v>
      </c>
      <c r="T1900" s="42" t="e">
        <f t="shared" si="444"/>
        <v>#DIV/0!</v>
      </c>
      <c r="U1900" s="35">
        <f>'Gas y Electricidad'!Q1903</f>
        <v>0</v>
      </c>
      <c r="V1900" s="52">
        <f t="shared" si="445"/>
        <v>0</v>
      </c>
      <c r="W1900" s="63"/>
      <c r="X1900" s="63"/>
      <c r="Y1900" s="63"/>
      <c r="Z1900" s="57">
        <f t="shared" si="446"/>
        <v>0</v>
      </c>
      <c r="AA1900" s="59">
        <f t="shared" si="447"/>
        <v>0</v>
      </c>
      <c r="AB1900" s="58">
        <f t="shared" si="448"/>
        <v>0</v>
      </c>
      <c r="AC1900" s="61">
        <f t="shared" si="449"/>
        <v>0</v>
      </c>
      <c r="AD1900" s="61">
        <f t="shared" si="450"/>
        <v>0</v>
      </c>
    </row>
    <row r="1901" spans="1:30" x14ac:dyDescent="0.3">
      <c r="A1901" s="39" t="str">
        <f>IF(Agua!A1903&gt;0,Agua!A1903,"-")</f>
        <v>-</v>
      </c>
      <c r="B1901" s="40">
        <f>Agua!C1903</f>
        <v>0</v>
      </c>
      <c r="C1901" s="72">
        <f>Agua!J1903</f>
        <v>0</v>
      </c>
      <c r="D1901" s="72">
        <f>Agua!M1903</f>
        <v>0</v>
      </c>
      <c r="E1901" s="72">
        <f t="shared" si="436"/>
        <v>0</v>
      </c>
      <c r="F1901" s="72">
        <f>Agua!P1903</f>
        <v>0</v>
      </c>
      <c r="G1901" s="72">
        <f t="shared" si="437"/>
        <v>0</v>
      </c>
      <c r="H1901" s="72">
        <f>Agua!S1903</f>
        <v>0</v>
      </c>
      <c r="I1901" s="72">
        <f t="shared" si="438"/>
        <v>0</v>
      </c>
      <c r="J1901" s="72">
        <f>Agua!V1903</f>
        <v>0</v>
      </c>
      <c r="K1901" s="72">
        <f t="shared" si="439"/>
        <v>0</v>
      </c>
      <c r="L1901" s="72">
        <f>Agua!X1903</f>
        <v>0</v>
      </c>
      <c r="M1901" s="72">
        <f t="shared" si="440"/>
        <v>0</v>
      </c>
      <c r="N1901" s="72">
        <f t="shared" si="441"/>
        <v>0</v>
      </c>
      <c r="O1901" s="41">
        <f>'Gas y Electricidad'!F1904</f>
        <v>0</v>
      </c>
      <c r="P1901" s="49">
        <f t="shared" si="442"/>
        <v>0</v>
      </c>
      <c r="Q1901" s="41">
        <f>'Gas y Electricidad'!J1904</f>
        <v>0</v>
      </c>
      <c r="R1901" s="49">
        <f t="shared" si="443"/>
        <v>0</v>
      </c>
      <c r="S1901" s="41">
        <f>'Gas y Electricidad'!M1904</f>
        <v>0</v>
      </c>
      <c r="T1901" s="42" t="e">
        <f t="shared" si="444"/>
        <v>#DIV/0!</v>
      </c>
      <c r="U1901" s="35">
        <f>'Gas y Electricidad'!Q1904</f>
        <v>0</v>
      </c>
      <c r="V1901" s="52">
        <f t="shared" si="445"/>
        <v>0</v>
      </c>
      <c r="W1901" s="63"/>
      <c r="X1901" s="63"/>
      <c r="Y1901" s="63"/>
      <c r="Z1901" s="57">
        <f t="shared" si="446"/>
        <v>0</v>
      </c>
      <c r="AA1901" s="59">
        <f t="shared" si="447"/>
        <v>0</v>
      </c>
      <c r="AB1901" s="58">
        <f t="shared" si="448"/>
        <v>0</v>
      </c>
      <c r="AC1901" s="61">
        <f t="shared" si="449"/>
        <v>0</v>
      </c>
      <c r="AD1901" s="61">
        <f t="shared" si="450"/>
        <v>0</v>
      </c>
    </row>
    <row r="1902" spans="1:30" x14ac:dyDescent="0.3">
      <c r="A1902" s="39" t="str">
        <f>IF(Agua!A1904&gt;0,Agua!A1904,"-")</f>
        <v>-</v>
      </c>
      <c r="B1902" s="40">
        <f>Agua!C1904</f>
        <v>0</v>
      </c>
      <c r="C1902" s="72">
        <f>Agua!J1904</f>
        <v>0</v>
      </c>
      <c r="D1902" s="72">
        <f>Agua!M1904</f>
        <v>0</v>
      </c>
      <c r="E1902" s="72">
        <f t="shared" si="436"/>
        <v>0</v>
      </c>
      <c r="F1902" s="72">
        <f>Agua!P1904</f>
        <v>0</v>
      </c>
      <c r="G1902" s="72">
        <f t="shared" si="437"/>
        <v>0</v>
      </c>
      <c r="H1902" s="72">
        <f>Agua!S1904</f>
        <v>0</v>
      </c>
      <c r="I1902" s="72">
        <f t="shared" si="438"/>
        <v>0</v>
      </c>
      <c r="J1902" s="72">
        <f>Agua!V1904</f>
        <v>0</v>
      </c>
      <c r="K1902" s="72">
        <f t="shared" si="439"/>
        <v>0</v>
      </c>
      <c r="L1902" s="72">
        <f>Agua!X1904</f>
        <v>0</v>
      </c>
      <c r="M1902" s="72">
        <f t="shared" si="440"/>
        <v>0</v>
      </c>
      <c r="N1902" s="72">
        <f t="shared" si="441"/>
        <v>0</v>
      </c>
      <c r="O1902" s="41">
        <f>'Gas y Electricidad'!F1905</f>
        <v>0</v>
      </c>
      <c r="P1902" s="49">
        <f t="shared" si="442"/>
        <v>0</v>
      </c>
      <c r="Q1902" s="41">
        <f>'Gas y Electricidad'!J1905</f>
        <v>0</v>
      </c>
      <c r="R1902" s="49">
        <f t="shared" si="443"/>
        <v>0</v>
      </c>
      <c r="S1902" s="41">
        <f>'Gas y Electricidad'!M1905</f>
        <v>0</v>
      </c>
      <c r="T1902" s="42" t="e">
        <f t="shared" si="444"/>
        <v>#DIV/0!</v>
      </c>
      <c r="U1902" s="35">
        <f>'Gas y Electricidad'!Q1905</f>
        <v>0</v>
      </c>
      <c r="V1902" s="52">
        <f t="shared" si="445"/>
        <v>0</v>
      </c>
      <c r="W1902" s="63"/>
      <c r="X1902" s="63"/>
      <c r="Y1902" s="63"/>
      <c r="Z1902" s="57">
        <f t="shared" si="446"/>
        <v>0</v>
      </c>
      <c r="AA1902" s="59">
        <f t="shared" si="447"/>
        <v>0</v>
      </c>
      <c r="AB1902" s="58">
        <f t="shared" si="448"/>
        <v>0</v>
      </c>
      <c r="AC1902" s="61">
        <f t="shared" si="449"/>
        <v>0</v>
      </c>
      <c r="AD1902" s="61">
        <f t="shared" si="450"/>
        <v>0</v>
      </c>
    </row>
    <row r="1903" spans="1:30" x14ac:dyDescent="0.3">
      <c r="A1903" s="39" t="str">
        <f>IF(Agua!A1905&gt;0,Agua!A1905,"-")</f>
        <v>-</v>
      </c>
      <c r="B1903" s="40">
        <f>Agua!C1905</f>
        <v>0</v>
      </c>
      <c r="C1903" s="72">
        <f>Agua!J1905</f>
        <v>0</v>
      </c>
      <c r="D1903" s="72">
        <f>Agua!M1905</f>
        <v>0</v>
      </c>
      <c r="E1903" s="72">
        <f t="shared" si="436"/>
        <v>0</v>
      </c>
      <c r="F1903" s="72">
        <f>Agua!P1905</f>
        <v>0</v>
      </c>
      <c r="G1903" s="72">
        <f t="shared" si="437"/>
        <v>0</v>
      </c>
      <c r="H1903" s="72">
        <f>Agua!S1905</f>
        <v>0</v>
      </c>
      <c r="I1903" s="72">
        <f t="shared" si="438"/>
        <v>0</v>
      </c>
      <c r="J1903" s="72">
        <f>Agua!V1905</f>
        <v>0</v>
      </c>
      <c r="K1903" s="72">
        <f t="shared" si="439"/>
        <v>0</v>
      </c>
      <c r="L1903" s="72">
        <f>Agua!X1905</f>
        <v>0</v>
      </c>
      <c r="M1903" s="72">
        <f t="shared" si="440"/>
        <v>0</v>
      </c>
      <c r="N1903" s="72">
        <f t="shared" si="441"/>
        <v>0</v>
      </c>
      <c r="O1903" s="41">
        <f>'Gas y Electricidad'!F1906</f>
        <v>0</v>
      </c>
      <c r="P1903" s="49">
        <f t="shared" si="442"/>
        <v>0</v>
      </c>
      <c r="Q1903" s="41">
        <f>'Gas y Electricidad'!J1906</f>
        <v>0</v>
      </c>
      <c r="R1903" s="49">
        <f t="shared" si="443"/>
        <v>0</v>
      </c>
      <c r="S1903" s="41">
        <f>'Gas y Electricidad'!M1906</f>
        <v>0</v>
      </c>
      <c r="T1903" s="42" t="e">
        <f t="shared" si="444"/>
        <v>#DIV/0!</v>
      </c>
      <c r="U1903" s="35">
        <f>'Gas y Electricidad'!Q1906</f>
        <v>0</v>
      </c>
      <c r="V1903" s="52">
        <f t="shared" si="445"/>
        <v>0</v>
      </c>
      <c r="W1903" s="63"/>
      <c r="X1903" s="63"/>
      <c r="Y1903" s="63"/>
      <c r="Z1903" s="57">
        <f t="shared" si="446"/>
        <v>0</v>
      </c>
      <c r="AA1903" s="59">
        <f t="shared" si="447"/>
        <v>0</v>
      </c>
      <c r="AB1903" s="58">
        <f t="shared" si="448"/>
        <v>0</v>
      </c>
      <c r="AC1903" s="61">
        <f t="shared" si="449"/>
        <v>0</v>
      </c>
      <c r="AD1903" s="61">
        <f t="shared" si="450"/>
        <v>0</v>
      </c>
    </row>
    <row r="1904" spans="1:30" x14ac:dyDescent="0.3">
      <c r="A1904" s="39" t="str">
        <f>IF(Agua!A1906&gt;0,Agua!A1906,"-")</f>
        <v>-</v>
      </c>
      <c r="B1904" s="40">
        <f>Agua!C1906</f>
        <v>0</v>
      </c>
      <c r="C1904" s="72">
        <f>Agua!J1906</f>
        <v>0</v>
      </c>
      <c r="D1904" s="72">
        <f>Agua!M1906</f>
        <v>0</v>
      </c>
      <c r="E1904" s="72">
        <f t="shared" si="436"/>
        <v>0</v>
      </c>
      <c r="F1904" s="72">
        <f>Agua!P1906</f>
        <v>0</v>
      </c>
      <c r="G1904" s="72">
        <f t="shared" si="437"/>
        <v>0</v>
      </c>
      <c r="H1904" s="72">
        <f>Agua!S1906</f>
        <v>0</v>
      </c>
      <c r="I1904" s="72">
        <f t="shared" si="438"/>
        <v>0</v>
      </c>
      <c r="J1904" s="72">
        <f>Agua!V1906</f>
        <v>0</v>
      </c>
      <c r="K1904" s="72">
        <f t="shared" si="439"/>
        <v>0</v>
      </c>
      <c r="L1904" s="72">
        <f>Agua!X1906</f>
        <v>0</v>
      </c>
      <c r="M1904" s="72">
        <f t="shared" si="440"/>
        <v>0</v>
      </c>
      <c r="N1904" s="72">
        <f t="shared" si="441"/>
        <v>0</v>
      </c>
      <c r="O1904" s="41">
        <f>'Gas y Electricidad'!F1907</f>
        <v>0</v>
      </c>
      <c r="P1904" s="49">
        <f t="shared" si="442"/>
        <v>0</v>
      </c>
      <c r="Q1904" s="41">
        <f>'Gas y Electricidad'!J1907</f>
        <v>0</v>
      </c>
      <c r="R1904" s="49">
        <f t="shared" si="443"/>
        <v>0</v>
      </c>
      <c r="S1904" s="41">
        <f>'Gas y Electricidad'!M1907</f>
        <v>0</v>
      </c>
      <c r="T1904" s="42" t="e">
        <f t="shared" si="444"/>
        <v>#DIV/0!</v>
      </c>
      <c r="U1904" s="35">
        <f>'Gas y Electricidad'!Q1907</f>
        <v>0</v>
      </c>
      <c r="V1904" s="52">
        <f t="shared" si="445"/>
        <v>0</v>
      </c>
      <c r="W1904" s="63"/>
      <c r="X1904" s="63"/>
      <c r="Y1904" s="63"/>
      <c r="Z1904" s="57">
        <f t="shared" si="446"/>
        <v>0</v>
      </c>
      <c r="AA1904" s="59">
        <f t="shared" si="447"/>
        <v>0</v>
      </c>
      <c r="AB1904" s="58">
        <f t="shared" si="448"/>
        <v>0</v>
      </c>
      <c r="AC1904" s="61">
        <f t="shared" si="449"/>
        <v>0</v>
      </c>
      <c r="AD1904" s="61">
        <f t="shared" si="450"/>
        <v>0</v>
      </c>
    </row>
    <row r="1905" spans="1:30" x14ac:dyDescent="0.3">
      <c r="A1905" s="39" t="str">
        <f>IF(Agua!A1907&gt;0,Agua!A1907,"-")</f>
        <v>-</v>
      </c>
      <c r="B1905" s="40">
        <f>Agua!C1907</f>
        <v>0</v>
      </c>
      <c r="C1905" s="72">
        <f>Agua!J1907</f>
        <v>0</v>
      </c>
      <c r="D1905" s="72">
        <f>Agua!M1907</f>
        <v>0</v>
      </c>
      <c r="E1905" s="72">
        <f t="shared" si="436"/>
        <v>0</v>
      </c>
      <c r="F1905" s="72">
        <f>Agua!P1907</f>
        <v>0</v>
      </c>
      <c r="G1905" s="72">
        <f t="shared" si="437"/>
        <v>0</v>
      </c>
      <c r="H1905" s="72">
        <f>Agua!S1907</f>
        <v>0</v>
      </c>
      <c r="I1905" s="72">
        <f t="shared" si="438"/>
        <v>0</v>
      </c>
      <c r="J1905" s="72">
        <f>Agua!V1907</f>
        <v>0</v>
      </c>
      <c r="K1905" s="72">
        <f t="shared" si="439"/>
        <v>0</v>
      </c>
      <c r="L1905" s="72">
        <f>Agua!X1907</f>
        <v>0</v>
      </c>
      <c r="M1905" s="72">
        <f t="shared" si="440"/>
        <v>0</v>
      </c>
      <c r="N1905" s="72">
        <f t="shared" si="441"/>
        <v>0</v>
      </c>
      <c r="O1905" s="41">
        <f>'Gas y Electricidad'!F1908</f>
        <v>0</v>
      </c>
      <c r="P1905" s="49">
        <f t="shared" si="442"/>
        <v>0</v>
      </c>
      <c r="Q1905" s="41">
        <f>'Gas y Electricidad'!J1908</f>
        <v>0</v>
      </c>
      <c r="R1905" s="49">
        <f t="shared" si="443"/>
        <v>0</v>
      </c>
      <c r="S1905" s="41">
        <f>'Gas y Electricidad'!M1908</f>
        <v>0</v>
      </c>
      <c r="T1905" s="42" t="e">
        <f t="shared" si="444"/>
        <v>#DIV/0!</v>
      </c>
      <c r="U1905" s="35">
        <f>'Gas y Electricidad'!Q1908</f>
        <v>0</v>
      </c>
      <c r="V1905" s="52">
        <f t="shared" si="445"/>
        <v>0</v>
      </c>
      <c r="W1905" s="63"/>
      <c r="X1905" s="63"/>
      <c r="Y1905" s="63"/>
      <c r="Z1905" s="57">
        <f t="shared" si="446"/>
        <v>0</v>
      </c>
      <c r="AA1905" s="59">
        <f t="shared" si="447"/>
        <v>0</v>
      </c>
      <c r="AB1905" s="58">
        <f t="shared" si="448"/>
        <v>0</v>
      </c>
      <c r="AC1905" s="61">
        <f t="shared" si="449"/>
        <v>0</v>
      </c>
      <c r="AD1905" s="61">
        <f t="shared" si="450"/>
        <v>0</v>
      </c>
    </row>
    <row r="1906" spans="1:30" x14ac:dyDescent="0.3">
      <c r="A1906" s="39" t="str">
        <f>IF(Agua!A1908&gt;0,Agua!A1908,"-")</f>
        <v>-</v>
      </c>
      <c r="B1906" s="40">
        <f>Agua!C1908</f>
        <v>0</v>
      </c>
      <c r="C1906" s="72">
        <f>Agua!J1908</f>
        <v>0</v>
      </c>
      <c r="D1906" s="72">
        <f>Agua!M1908</f>
        <v>0</v>
      </c>
      <c r="E1906" s="72">
        <f t="shared" si="436"/>
        <v>0</v>
      </c>
      <c r="F1906" s="72">
        <f>Agua!P1908</f>
        <v>0</v>
      </c>
      <c r="G1906" s="72">
        <f t="shared" si="437"/>
        <v>0</v>
      </c>
      <c r="H1906" s="72">
        <f>Agua!S1908</f>
        <v>0</v>
      </c>
      <c r="I1906" s="72">
        <f t="shared" si="438"/>
        <v>0</v>
      </c>
      <c r="J1906" s="72">
        <f>Agua!V1908</f>
        <v>0</v>
      </c>
      <c r="K1906" s="72">
        <f t="shared" si="439"/>
        <v>0</v>
      </c>
      <c r="L1906" s="72">
        <f>Agua!X1908</f>
        <v>0</v>
      </c>
      <c r="M1906" s="72">
        <f t="shared" si="440"/>
        <v>0</v>
      </c>
      <c r="N1906" s="72">
        <f t="shared" si="441"/>
        <v>0</v>
      </c>
      <c r="O1906" s="41">
        <f>'Gas y Electricidad'!F1909</f>
        <v>0</v>
      </c>
      <c r="P1906" s="49">
        <f t="shared" si="442"/>
        <v>0</v>
      </c>
      <c r="Q1906" s="41">
        <f>'Gas y Electricidad'!J1909</f>
        <v>0</v>
      </c>
      <c r="R1906" s="49">
        <f t="shared" si="443"/>
        <v>0</v>
      </c>
      <c r="S1906" s="41">
        <f>'Gas y Electricidad'!M1909</f>
        <v>0</v>
      </c>
      <c r="T1906" s="42" t="e">
        <f t="shared" si="444"/>
        <v>#DIV/0!</v>
      </c>
      <c r="U1906" s="35">
        <f>'Gas y Electricidad'!Q1909</f>
        <v>0</v>
      </c>
      <c r="V1906" s="52">
        <f t="shared" si="445"/>
        <v>0</v>
      </c>
      <c r="W1906" s="63"/>
      <c r="X1906" s="63"/>
      <c r="Y1906" s="63"/>
      <c r="Z1906" s="57">
        <f t="shared" si="446"/>
        <v>0</v>
      </c>
      <c r="AA1906" s="59">
        <f t="shared" si="447"/>
        <v>0</v>
      </c>
      <c r="AB1906" s="58">
        <f t="shared" si="448"/>
        <v>0</v>
      </c>
      <c r="AC1906" s="61">
        <f t="shared" si="449"/>
        <v>0</v>
      </c>
      <c r="AD1906" s="61">
        <f t="shared" si="450"/>
        <v>0</v>
      </c>
    </row>
    <row r="1907" spans="1:30" x14ac:dyDescent="0.3">
      <c r="A1907" s="39" t="str">
        <f>IF(Agua!A1909&gt;0,Agua!A1909,"-")</f>
        <v>-</v>
      </c>
      <c r="B1907" s="40">
        <f>Agua!C1909</f>
        <v>0</v>
      </c>
      <c r="C1907" s="72">
        <f>Agua!J1909</f>
        <v>0</v>
      </c>
      <c r="D1907" s="72">
        <f>Agua!M1909</f>
        <v>0</v>
      </c>
      <c r="E1907" s="72">
        <f t="shared" ref="E1907:E1970" si="451">IF($B1907=0,0,(D1907/$B1907)*1000)</f>
        <v>0</v>
      </c>
      <c r="F1907" s="72">
        <f>Agua!P1909</f>
        <v>0</v>
      </c>
      <c r="G1907" s="72">
        <f t="shared" ref="G1907:G1970" si="452">IF($B1907=0,0,(F1907/$B1907)*1000)</f>
        <v>0</v>
      </c>
      <c r="H1907" s="72">
        <f>Agua!S1909</f>
        <v>0</v>
      </c>
      <c r="I1907" s="72">
        <f t="shared" ref="I1907:I1970" si="453">IF($B1907=0,0,(H1907/$B1907)*1000)</f>
        <v>0</v>
      </c>
      <c r="J1907" s="72">
        <f>Agua!V1909</f>
        <v>0</v>
      </c>
      <c r="K1907" s="72">
        <f t="shared" ref="K1907:K1970" si="454">IF($B1907=0,0,(J1907/$B1907)*1000)</f>
        <v>0</v>
      </c>
      <c r="L1907" s="72">
        <f>Agua!X1909</f>
        <v>0</v>
      </c>
      <c r="M1907" s="72">
        <f t="shared" ref="M1907:M1970" si="455">IF($B1907=0,0,(L1907/$B1907)*1000)</f>
        <v>0</v>
      </c>
      <c r="N1907" s="72">
        <f t="shared" ref="N1907:N1970" si="456">IF(C1907&gt;0,C1907/B1907*1000,0)</f>
        <v>0</v>
      </c>
      <c r="O1907" s="41">
        <f>'Gas y Electricidad'!F1910</f>
        <v>0</v>
      </c>
      <c r="P1907" s="49">
        <f t="shared" ref="P1907:P1970" si="457">IF($B1907=0,0,(O1907/$B1907)*3500)</f>
        <v>0</v>
      </c>
      <c r="Q1907" s="41">
        <f>'Gas y Electricidad'!J1910</f>
        <v>0</v>
      </c>
      <c r="R1907" s="49">
        <f t="shared" ref="R1907:R1970" si="458">IF($B1907=0,0,(Q1907/$B1907)*3785)</f>
        <v>0</v>
      </c>
      <c r="S1907" s="41">
        <f>'Gas y Electricidad'!M1910</f>
        <v>0</v>
      </c>
      <c r="T1907" s="42" t="e">
        <f t="shared" ref="T1907:T1970" si="459">IF($S1907="-","-",(S1907/$B1907)*1200)</f>
        <v>#DIV/0!</v>
      </c>
      <c r="U1907" s="35">
        <f>'Gas y Electricidad'!Q1910</f>
        <v>0</v>
      </c>
      <c r="V1907" s="52">
        <f t="shared" ref="V1907:V1970" si="460">IF($B1907=0,0,(U1907/$B1907))</f>
        <v>0</v>
      </c>
      <c r="W1907" s="63"/>
      <c r="X1907" s="63"/>
      <c r="Y1907" s="63"/>
      <c r="Z1907" s="57">
        <f t="shared" ref="Z1907:Z1970" si="461">(N1907/1000)*W1907</f>
        <v>0</v>
      </c>
      <c r="AA1907" s="59">
        <f t="shared" ref="AA1907:AA1970" si="462">(R1907+P1907)*X1907</f>
        <v>0</v>
      </c>
      <c r="AB1907" s="58">
        <f t="shared" ref="AB1907:AB1970" si="463">V1908*Y1907</f>
        <v>0</v>
      </c>
      <c r="AC1907" s="61">
        <f t="shared" ref="AC1907:AC1970" si="464">Z1907+AA1907+AB1907</f>
        <v>0</v>
      </c>
      <c r="AD1907" s="61">
        <f t="shared" ref="AD1907:AD1970" si="465">IF(B1907&gt;0,AC1907*B1907,0)</f>
        <v>0</v>
      </c>
    </row>
    <row r="1908" spans="1:30" x14ac:dyDescent="0.3">
      <c r="A1908" s="39" t="str">
        <f>IF(Agua!A1910&gt;0,Agua!A1910,"-")</f>
        <v>-</v>
      </c>
      <c r="B1908" s="40">
        <f>Agua!C1910</f>
        <v>0</v>
      </c>
      <c r="C1908" s="72">
        <f>Agua!J1910</f>
        <v>0</v>
      </c>
      <c r="D1908" s="72">
        <f>Agua!M1910</f>
        <v>0</v>
      </c>
      <c r="E1908" s="72">
        <f t="shared" si="451"/>
        <v>0</v>
      </c>
      <c r="F1908" s="72">
        <f>Agua!P1910</f>
        <v>0</v>
      </c>
      <c r="G1908" s="72">
        <f t="shared" si="452"/>
        <v>0</v>
      </c>
      <c r="H1908" s="72">
        <f>Agua!S1910</f>
        <v>0</v>
      </c>
      <c r="I1908" s="72">
        <f t="shared" si="453"/>
        <v>0</v>
      </c>
      <c r="J1908" s="72">
        <f>Agua!V1910</f>
        <v>0</v>
      </c>
      <c r="K1908" s="72">
        <f t="shared" si="454"/>
        <v>0</v>
      </c>
      <c r="L1908" s="72">
        <f>Agua!X1910</f>
        <v>0</v>
      </c>
      <c r="M1908" s="72">
        <f t="shared" si="455"/>
        <v>0</v>
      </c>
      <c r="N1908" s="72">
        <f t="shared" si="456"/>
        <v>0</v>
      </c>
      <c r="O1908" s="41">
        <f>'Gas y Electricidad'!F1911</f>
        <v>0</v>
      </c>
      <c r="P1908" s="49">
        <f t="shared" si="457"/>
        <v>0</v>
      </c>
      <c r="Q1908" s="41">
        <f>'Gas y Electricidad'!J1911</f>
        <v>0</v>
      </c>
      <c r="R1908" s="49">
        <f t="shared" si="458"/>
        <v>0</v>
      </c>
      <c r="S1908" s="41">
        <f>'Gas y Electricidad'!M1911</f>
        <v>0</v>
      </c>
      <c r="T1908" s="42" t="e">
        <f t="shared" si="459"/>
        <v>#DIV/0!</v>
      </c>
      <c r="U1908" s="35">
        <f>'Gas y Electricidad'!Q1911</f>
        <v>0</v>
      </c>
      <c r="V1908" s="52">
        <f t="shared" si="460"/>
        <v>0</v>
      </c>
      <c r="W1908" s="63"/>
      <c r="X1908" s="63"/>
      <c r="Y1908" s="63"/>
      <c r="Z1908" s="57">
        <f t="shared" si="461"/>
        <v>0</v>
      </c>
      <c r="AA1908" s="59">
        <f t="shared" si="462"/>
        <v>0</v>
      </c>
      <c r="AB1908" s="58">
        <f t="shared" si="463"/>
        <v>0</v>
      </c>
      <c r="AC1908" s="61">
        <f t="shared" si="464"/>
        <v>0</v>
      </c>
      <c r="AD1908" s="61">
        <f t="shared" si="465"/>
        <v>0</v>
      </c>
    </row>
    <row r="1909" spans="1:30" x14ac:dyDescent="0.3">
      <c r="A1909" s="39" t="str">
        <f>IF(Agua!A1911&gt;0,Agua!A1911,"-")</f>
        <v>-</v>
      </c>
      <c r="B1909" s="40">
        <f>Agua!C1911</f>
        <v>0</v>
      </c>
      <c r="C1909" s="72">
        <f>Agua!J1911</f>
        <v>0</v>
      </c>
      <c r="D1909" s="72">
        <f>Agua!M1911</f>
        <v>0</v>
      </c>
      <c r="E1909" s="72">
        <f t="shared" si="451"/>
        <v>0</v>
      </c>
      <c r="F1909" s="72">
        <f>Agua!P1911</f>
        <v>0</v>
      </c>
      <c r="G1909" s="72">
        <f t="shared" si="452"/>
        <v>0</v>
      </c>
      <c r="H1909" s="72">
        <f>Agua!S1911</f>
        <v>0</v>
      </c>
      <c r="I1909" s="72">
        <f t="shared" si="453"/>
        <v>0</v>
      </c>
      <c r="J1909" s="72">
        <f>Agua!V1911</f>
        <v>0</v>
      </c>
      <c r="K1909" s="72">
        <f t="shared" si="454"/>
        <v>0</v>
      </c>
      <c r="L1909" s="72">
        <f>Agua!X1911</f>
        <v>0</v>
      </c>
      <c r="M1909" s="72">
        <f t="shared" si="455"/>
        <v>0</v>
      </c>
      <c r="N1909" s="72">
        <f t="shared" si="456"/>
        <v>0</v>
      </c>
      <c r="O1909" s="41">
        <f>'Gas y Electricidad'!F1912</f>
        <v>0</v>
      </c>
      <c r="P1909" s="49">
        <f t="shared" si="457"/>
        <v>0</v>
      </c>
      <c r="Q1909" s="41">
        <f>'Gas y Electricidad'!J1912</f>
        <v>0</v>
      </c>
      <c r="R1909" s="49">
        <f t="shared" si="458"/>
        <v>0</v>
      </c>
      <c r="S1909" s="41">
        <f>'Gas y Electricidad'!M1912</f>
        <v>0</v>
      </c>
      <c r="T1909" s="42" t="e">
        <f t="shared" si="459"/>
        <v>#DIV/0!</v>
      </c>
      <c r="U1909" s="35">
        <f>'Gas y Electricidad'!Q1912</f>
        <v>0</v>
      </c>
      <c r="V1909" s="52">
        <f t="shared" si="460"/>
        <v>0</v>
      </c>
      <c r="W1909" s="63"/>
      <c r="X1909" s="63"/>
      <c r="Y1909" s="63"/>
      <c r="Z1909" s="57">
        <f t="shared" si="461"/>
        <v>0</v>
      </c>
      <c r="AA1909" s="59">
        <f t="shared" si="462"/>
        <v>0</v>
      </c>
      <c r="AB1909" s="58">
        <f t="shared" si="463"/>
        <v>0</v>
      </c>
      <c r="AC1909" s="61">
        <f t="shared" si="464"/>
        <v>0</v>
      </c>
      <c r="AD1909" s="61">
        <f t="shared" si="465"/>
        <v>0</v>
      </c>
    </row>
    <row r="1910" spans="1:30" x14ac:dyDescent="0.3">
      <c r="A1910" s="39" t="str">
        <f>IF(Agua!A1912&gt;0,Agua!A1912,"-")</f>
        <v>-</v>
      </c>
      <c r="B1910" s="40">
        <f>Agua!C1912</f>
        <v>0</v>
      </c>
      <c r="C1910" s="72">
        <f>Agua!J1912</f>
        <v>0</v>
      </c>
      <c r="D1910" s="72">
        <f>Agua!M1912</f>
        <v>0</v>
      </c>
      <c r="E1910" s="72">
        <f t="shared" si="451"/>
        <v>0</v>
      </c>
      <c r="F1910" s="72">
        <f>Agua!P1912</f>
        <v>0</v>
      </c>
      <c r="G1910" s="72">
        <f t="shared" si="452"/>
        <v>0</v>
      </c>
      <c r="H1910" s="72">
        <f>Agua!S1912</f>
        <v>0</v>
      </c>
      <c r="I1910" s="72">
        <f t="shared" si="453"/>
        <v>0</v>
      </c>
      <c r="J1910" s="72">
        <f>Agua!V1912</f>
        <v>0</v>
      </c>
      <c r="K1910" s="72">
        <f t="shared" si="454"/>
        <v>0</v>
      </c>
      <c r="L1910" s="72">
        <f>Agua!X1912</f>
        <v>0</v>
      </c>
      <c r="M1910" s="72">
        <f t="shared" si="455"/>
        <v>0</v>
      </c>
      <c r="N1910" s="72">
        <f t="shared" si="456"/>
        <v>0</v>
      </c>
      <c r="O1910" s="41">
        <f>'Gas y Electricidad'!F1913</f>
        <v>0</v>
      </c>
      <c r="P1910" s="49">
        <f t="shared" si="457"/>
        <v>0</v>
      </c>
      <c r="Q1910" s="41">
        <f>'Gas y Electricidad'!J1913</f>
        <v>0</v>
      </c>
      <c r="R1910" s="49">
        <f t="shared" si="458"/>
        <v>0</v>
      </c>
      <c r="S1910" s="41">
        <f>'Gas y Electricidad'!M1913</f>
        <v>0</v>
      </c>
      <c r="T1910" s="42" t="e">
        <f t="shared" si="459"/>
        <v>#DIV/0!</v>
      </c>
      <c r="U1910" s="35">
        <f>'Gas y Electricidad'!Q1913</f>
        <v>0</v>
      </c>
      <c r="V1910" s="52">
        <f t="shared" si="460"/>
        <v>0</v>
      </c>
      <c r="W1910" s="63"/>
      <c r="X1910" s="63"/>
      <c r="Y1910" s="63"/>
      <c r="Z1910" s="57">
        <f t="shared" si="461"/>
        <v>0</v>
      </c>
      <c r="AA1910" s="59">
        <f t="shared" si="462"/>
        <v>0</v>
      </c>
      <c r="AB1910" s="58">
        <f t="shared" si="463"/>
        <v>0</v>
      </c>
      <c r="AC1910" s="61">
        <f t="shared" si="464"/>
        <v>0</v>
      </c>
      <c r="AD1910" s="61">
        <f t="shared" si="465"/>
        <v>0</v>
      </c>
    </row>
    <row r="1911" spans="1:30" x14ac:dyDescent="0.3">
      <c r="A1911" s="39" t="str">
        <f>IF(Agua!A1913&gt;0,Agua!A1913,"-")</f>
        <v>-</v>
      </c>
      <c r="B1911" s="40">
        <f>Agua!C1913</f>
        <v>0</v>
      </c>
      <c r="C1911" s="72">
        <f>Agua!J1913</f>
        <v>0</v>
      </c>
      <c r="D1911" s="72">
        <f>Agua!M1913</f>
        <v>0</v>
      </c>
      <c r="E1911" s="72">
        <f t="shared" si="451"/>
        <v>0</v>
      </c>
      <c r="F1911" s="72">
        <f>Agua!P1913</f>
        <v>0</v>
      </c>
      <c r="G1911" s="72">
        <f t="shared" si="452"/>
        <v>0</v>
      </c>
      <c r="H1911" s="72">
        <f>Agua!S1913</f>
        <v>0</v>
      </c>
      <c r="I1911" s="72">
        <f t="shared" si="453"/>
        <v>0</v>
      </c>
      <c r="J1911" s="72">
        <f>Agua!V1913</f>
        <v>0</v>
      </c>
      <c r="K1911" s="72">
        <f t="shared" si="454"/>
        <v>0</v>
      </c>
      <c r="L1911" s="72">
        <f>Agua!X1913</f>
        <v>0</v>
      </c>
      <c r="M1911" s="72">
        <f t="shared" si="455"/>
        <v>0</v>
      </c>
      <c r="N1911" s="72">
        <f t="shared" si="456"/>
        <v>0</v>
      </c>
      <c r="O1911" s="41">
        <f>'Gas y Electricidad'!F1914</f>
        <v>0</v>
      </c>
      <c r="P1911" s="49">
        <f t="shared" si="457"/>
        <v>0</v>
      </c>
      <c r="Q1911" s="41">
        <f>'Gas y Electricidad'!J1914</f>
        <v>0</v>
      </c>
      <c r="R1911" s="49">
        <f t="shared" si="458"/>
        <v>0</v>
      </c>
      <c r="S1911" s="41">
        <f>'Gas y Electricidad'!M1914</f>
        <v>0</v>
      </c>
      <c r="T1911" s="42" t="e">
        <f t="shared" si="459"/>
        <v>#DIV/0!</v>
      </c>
      <c r="U1911" s="35">
        <f>'Gas y Electricidad'!Q1914</f>
        <v>0</v>
      </c>
      <c r="V1911" s="52">
        <f t="shared" si="460"/>
        <v>0</v>
      </c>
      <c r="W1911" s="63"/>
      <c r="X1911" s="63"/>
      <c r="Y1911" s="63"/>
      <c r="Z1911" s="57">
        <f t="shared" si="461"/>
        <v>0</v>
      </c>
      <c r="AA1911" s="59">
        <f t="shared" si="462"/>
        <v>0</v>
      </c>
      <c r="AB1911" s="58">
        <f t="shared" si="463"/>
        <v>0</v>
      </c>
      <c r="AC1911" s="61">
        <f t="shared" si="464"/>
        <v>0</v>
      </c>
      <c r="AD1911" s="61">
        <f t="shared" si="465"/>
        <v>0</v>
      </c>
    </row>
    <row r="1912" spans="1:30" x14ac:dyDescent="0.3">
      <c r="A1912" s="39" t="str">
        <f>IF(Agua!A1914&gt;0,Agua!A1914,"-")</f>
        <v>-</v>
      </c>
      <c r="B1912" s="40">
        <f>Agua!C1914</f>
        <v>0</v>
      </c>
      <c r="C1912" s="72">
        <f>Agua!J1914</f>
        <v>0</v>
      </c>
      <c r="D1912" s="72">
        <f>Agua!M1914</f>
        <v>0</v>
      </c>
      <c r="E1912" s="72">
        <f t="shared" si="451"/>
        <v>0</v>
      </c>
      <c r="F1912" s="72">
        <f>Agua!P1914</f>
        <v>0</v>
      </c>
      <c r="G1912" s="72">
        <f t="shared" si="452"/>
        <v>0</v>
      </c>
      <c r="H1912" s="72">
        <f>Agua!S1914</f>
        <v>0</v>
      </c>
      <c r="I1912" s="72">
        <f t="shared" si="453"/>
        <v>0</v>
      </c>
      <c r="J1912" s="72">
        <f>Agua!V1914</f>
        <v>0</v>
      </c>
      <c r="K1912" s="72">
        <f t="shared" si="454"/>
        <v>0</v>
      </c>
      <c r="L1912" s="72">
        <f>Agua!X1914</f>
        <v>0</v>
      </c>
      <c r="M1912" s="72">
        <f t="shared" si="455"/>
        <v>0</v>
      </c>
      <c r="N1912" s="72">
        <f t="shared" si="456"/>
        <v>0</v>
      </c>
      <c r="O1912" s="41">
        <f>'Gas y Electricidad'!F1915</f>
        <v>0</v>
      </c>
      <c r="P1912" s="49">
        <f t="shared" si="457"/>
        <v>0</v>
      </c>
      <c r="Q1912" s="41">
        <f>'Gas y Electricidad'!J1915</f>
        <v>0</v>
      </c>
      <c r="R1912" s="49">
        <f t="shared" si="458"/>
        <v>0</v>
      </c>
      <c r="S1912" s="41">
        <f>'Gas y Electricidad'!M1915</f>
        <v>0</v>
      </c>
      <c r="T1912" s="42" t="e">
        <f t="shared" si="459"/>
        <v>#DIV/0!</v>
      </c>
      <c r="U1912" s="35">
        <f>'Gas y Electricidad'!Q1915</f>
        <v>0</v>
      </c>
      <c r="V1912" s="52">
        <f t="shared" si="460"/>
        <v>0</v>
      </c>
      <c r="W1912" s="63"/>
      <c r="X1912" s="63"/>
      <c r="Y1912" s="63"/>
      <c r="Z1912" s="57">
        <f t="shared" si="461"/>
        <v>0</v>
      </c>
      <c r="AA1912" s="59">
        <f t="shared" si="462"/>
        <v>0</v>
      </c>
      <c r="AB1912" s="58">
        <f t="shared" si="463"/>
        <v>0</v>
      </c>
      <c r="AC1912" s="61">
        <f t="shared" si="464"/>
        <v>0</v>
      </c>
      <c r="AD1912" s="61">
        <f t="shared" si="465"/>
        <v>0</v>
      </c>
    </row>
    <row r="1913" spans="1:30" x14ac:dyDescent="0.3">
      <c r="A1913" s="39" t="str">
        <f>IF(Agua!A1915&gt;0,Agua!A1915,"-")</f>
        <v>-</v>
      </c>
      <c r="B1913" s="40">
        <f>Agua!C1915</f>
        <v>0</v>
      </c>
      <c r="C1913" s="72">
        <f>Agua!J1915</f>
        <v>0</v>
      </c>
      <c r="D1913" s="72">
        <f>Agua!M1915</f>
        <v>0</v>
      </c>
      <c r="E1913" s="72">
        <f t="shared" si="451"/>
        <v>0</v>
      </c>
      <c r="F1913" s="72">
        <f>Agua!P1915</f>
        <v>0</v>
      </c>
      <c r="G1913" s="72">
        <f t="shared" si="452"/>
        <v>0</v>
      </c>
      <c r="H1913" s="72">
        <f>Agua!S1915</f>
        <v>0</v>
      </c>
      <c r="I1913" s="72">
        <f t="shared" si="453"/>
        <v>0</v>
      </c>
      <c r="J1913" s="72">
        <f>Agua!V1915</f>
        <v>0</v>
      </c>
      <c r="K1913" s="72">
        <f t="shared" si="454"/>
        <v>0</v>
      </c>
      <c r="L1913" s="72">
        <f>Agua!X1915</f>
        <v>0</v>
      </c>
      <c r="M1913" s="72">
        <f t="shared" si="455"/>
        <v>0</v>
      </c>
      <c r="N1913" s="72">
        <f t="shared" si="456"/>
        <v>0</v>
      </c>
      <c r="O1913" s="41">
        <f>'Gas y Electricidad'!F1916</f>
        <v>0</v>
      </c>
      <c r="P1913" s="49">
        <f t="shared" si="457"/>
        <v>0</v>
      </c>
      <c r="Q1913" s="41">
        <f>'Gas y Electricidad'!J1916</f>
        <v>0</v>
      </c>
      <c r="R1913" s="49">
        <f t="shared" si="458"/>
        <v>0</v>
      </c>
      <c r="S1913" s="41">
        <f>'Gas y Electricidad'!M1916</f>
        <v>0</v>
      </c>
      <c r="T1913" s="42" t="e">
        <f t="shared" si="459"/>
        <v>#DIV/0!</v>
      </c>
      <c r="U1913" s="35">
        <f>'Gas y Electricidad'!Q1916</f>
        <v>0</v>
      </c>
      <c r="V1913" s="52">
        <f t="shared" si="460"/>
        <v>0</v>
      </c>
      <c r="W1913" s="63"/>
      <c r="X1913" s="63"/>
      <c r="Y1913" s="63"/>
      <c r="Z1913" s="57">
        <f t="shared" si="461"/>
        <v>0</v>
      </c>
      <c r="AA1913" s="59">
        <f t="shared" si="462"/>
        <v>0</v>
      </c>
      <c r="AB1913" s="58">
        <f t="shared" si="463"/>
        <v>0</v>
      </c>
      <c r="AC1913" s="61">
        <f t="shared" si="464"/>
        <v>0</v>
      </c>
      <c r="AD1913" s="61">
        <f t="shared" si="465"/>
        <v>0</v>
      </c>
    </row>
    <row r="1914" spans="1:30" x14ac:dyDescent="0.3">
      <c r="A1914" s="39" t="str">
        <f>IF(Agua!A1916&gt;0,Agua!A1916,"-")</f>
        <v>-</v>
      </c>
      <c r="B1914" s="40">
        <f>Agua!C1916</f>
        <v>0</v>
      </c>
      <c r="C1914" s="72">
        <f>Agua!J1916</f>
        <v>0</v>
      </c>
      <c r="D1914" s="72">
        <f>Agua!M1916</f>
        <v>0</v>
      </c>
      <c r="E1914" s="72">
        <f t="shared" si="451"/>
        <v>0</v>
      </c>
      <c r="F1914" s="72">
        <f>Agua!P1916</f>
        <v>0</v>
      </c>
      <c r="G1914" s="72">
        <f t="shared" si="452"/>
        <v>0</v>
      </c>
      <c r="H1914" s="72">
        <f>Agua!S1916</f>
        <v>0</v>
      </c>
      <c r="I1914" s="72">
        <f t="shared" si="453"/>
        <v>0</v>
      </c>
      <c r="J1914" s="72">
        <f>Agua!V1916</f>
        <v>0</v>
      </c>
      <c r="K1914" s="72">
        <f t="shared" si="454"/>
        <v>0</v>
      </c>
      <c r="L1914" s="72">
        <f>Agua!X1916</f>
        <v>0</v>
      </c>
      <c r="M1914" s="72">
        <f t="shared" si="455"/>
        <v>0</v>
      </c>
      <c r="N1914" s="72">
        <f t="shared" si="456"/>
        <v>0</v>
      </c>
      <c r="O1914" s="41">
        <f>'Gas y Electricidad'!F1917</f>
        <v>0</v>
      </c>
      <c r="P1914" s="49">
        <f t="shared" si="457"/>
        <v>0</v>
      </c>
      <c r="Q1914" s="41">
        <f>'Gas y Electricidad'!J1917</f>
        <v>0</v>
      </c>
      <c r="R1914" s="49">
        <f t="shared" si="458"/>
        <v>0</v>
      </c>
      <c r="S1914" s="41">
        <f>'Gas y Electricidad'!M1917</f>
        <v>0</v>
      </c>
      <c r="T1914" s="42" t="e">
        <f t="shared" si="459"/>
        <v>#DIV/0!</v>
      </c>
      <c r="U1914" s="35">
        <f>'Gas y Electricidad'!Q1917</f>
        <v>0</v>
      </c>
      <c r="V1914" s="52">
        <f t="shared" si="460"/>
        <v>0</v>
      </c>
      <c r="W1914" s="63"/>
      <c r="X1914" s="63"/>
      <c r="Y1914" s="63"/>
      <c r="Z1914" s="57">
        <f t="shared" si="461"/>
        <v>0</v>
      </c>
      <c r="AA1914" s="59">
        <f t="shared" si="462"/>
        <v>0</v>
      </c>
      <c r="AB1914" s="58">
        <f t="shared" si="463"/>
        <v>0</v>
      </c>
      <c r="AC1914" s="61">
        <f t="shared" si="464"/>
        <v>0</v>
      </c>
      <c r="AD1914" s="61">
        <f t="shared" si="465"/>
        <v>0</v>
      </c>
    </row>
    <row r="1915" spans="1:30" x14ac:dyDescent="0.3">
      <c r="A1915" s="39" t="str">
        <f>IF(Agua!A1917&gt;0,Agua!A1917,"-")</f>
        <v>-</v>
      </c>
      <c r="B1915" s="40">
        <f>Agua!C1917</f>
        <v>0</v>
      </c>
      <c r="C1915" s="72">
        <f>Agua!J1917</f>
        <v>0</v>
      </c>
      <c r="D1915" s="72">
        <f>Agua!M1917</f>
        <v>0</v>
      </c>
      <c r="E1915" s="72">
        <f t="shared" si="451"/>
        <v>0</v>
      </c>
      <c r="F1915" s="72">
        <f>Agua!P1917</f>
        <v>0</v>
      </c>
      <c r="G1915" s="72">
        <f t="shared" si="452"/>
        <v>0</v>
      </c>
      <c r="H1915" s="72">
        <f>Agua!S1917</f>
        <v>0</v>
      </c>
      <c r="I1915" s="72">
        <f t="shared" si="453"/>
        <v>0</v>
      </c>
      <c r="J1915" s="72">
        <f>Agua!V1917</f>
        <v>0</v>
      </c>
      <c r="K1915" s="72">
        <f t="shared" si="454"/>
        <v>0</v>
      </c>
      <c r="L1915" s="72">
        <f>Agua!X1917</f>
        <v>0</v>
      </c>
      <c r="M1915" s="72">
        <f t="shared" si="455"/>
        <v>0</v>
      </c>
      <c r="N1915" s="72">
        <f t="shared" si="456"/>
        <v>0</v>
      </c>
      <c r="O1915" s="41">
        <f>'Gas y Electricidad'!F1918</f>
        <v>0</v>
      </c>
      <c r="P1915" s="49">
        <f t="shared" si="457"/>
        <v>0</v>
      </c>
      <c r="Q1915" s="41">
        <f>'Gas y Electricidad'!J1918</f>
        <v>0</v>
      </c>
      <c r="R1915" s="49">
        <f t="shared" si="458"/>
        <v>0</v>
      </c>
      <c r="S1915" s="41">
        <f>'Gas y Electricidad'!M1918</f>
        <v>0</v>
      </c>
      <c r="T1915" s="42" t="e">
        <f t="shared" si="459"/>
        <v>#DIV/0!</v>
      </c>
      <c r="U1915" s="35">
        <f>'Gas y Electricidad'!Q1918</f>
        <v>0</v>
      </c>
      <c r="V1915" s="52">
        <f t="shared" si="460"/>
        <v>0</v>
      </c>
      <c r="W1915" s="63"/>
      <c r="X1915" s="63"/>
      <c r="Y1915" s="63"/>
      <c r="Z1915" s="57">
        <f t="shared" si="461"/>
        <v>0</v>
      </c>
      <c r="AA1915" s="59">
        <f t="shared" si="462"/>
        <v>0</v>
      </c>
      <c r="AB1915" s="58">
        <f t="shared" si="463"/>
        <v>0</v>
      </c>
      <c r="AC1915" s="61">
        <f t="shared" si="464"/>
        <v>0</v>
      </c>
      <c r="AD1915" s="61">
        <f t="shared" si="465"/>
        <v>0</v>
      </c>
    </row>
    <row r="1916" spans="1:30" x14ac:dyDescent="0.3">
      <c r="A1916" s="39" t="str">
        <f>IF(Agua!A1918&gt;0,Agua!A1918,"-")</f>
        <v>-</v>
      </c>
      <c r="B1916" s="40">
        <f>Agua!C1918</f>
        <v>0</v>
      </c>
      <c r="C1916" s="72">
        <f>Agua!J1918</f>
        <v>0</v>
      </c>
      <c r="D1916" s="72">
        <f>Agua!M1918</f>
        <v>0</v>
      </c>
      <c r="E1916" s="72">
        <f t="shared" si="451"/>
        <v>0</v>
      </c>
      <c r="F1916" s="72">
        <f>Agua!P1918</f>
        <v>0</v>
      </c>
      <c r="G1916" s="72">
        <f t="shared" si="452"/>
        <v>0</v>
      </c>
      <c r="H1916" s="72">
        <f>Agua!S1918</f>
        <v>0</v>
      </c>
      <c r="I1916" s="72">
        <f t="shared" si="453"/>
        <v>0</v>
      </c>
      <c r="J1916" s="72">
        <f>Agua!V1918</f>
        <v>0</v>
      </c>
      <c r="K1916" s="72">
        <f t="shared" si="454"/>
        <v>0</v>
      </c>
      <c r="L1916" s="72">
        <f>Agua!X1918</f>
        <v>0</v>
      </c>
      <c r="M1916" s="72">
        <f t="shared" si="455"/>
        <v>0</v>
      </c>
      <c r="N1916" s="72">
        <f t="shared" si="456"/>
        <v>0</v>
      </c>
      <c r="O1916" s="41">
        <f>'Gas y Electricidad'!F1919</f>
        <v>0</v>
      </c>
      <c r="P1916" s="49">
        <f t="shared" si="457"/>
        <v>0</v>
      </c>
      <c r="Q1916" s="41">
        <f>'Gas y Electricidad'!J1919</f>
        <v>0</v>
      </c>
      <c r="R1916" s="49">
        <f t="shared" si="458"/>
        <v>0</v>
      </c>
      <c r="S1916" s="41">
        <f>'Gas y Electricidad'!M1919</f>
        <v>0</v>
      </c>
      <c r="T1916" s="42" t="e">
        <f t="shared" si="459"/>
        <v>#DIV/0!</v>
      </c>
      <c r="U1916" s="35">
        <f>'Gas y Electricidad'!Q1919</f>
        <v>0</v>
      </c>
      <c r="V1916" s="52">
        <f t="shared" si="460"/>
        <v>0</v>
      </c>
      <c r="W1916" s="63"/>
      <c r="X1916" s="63"/>
      <c r="Y1916" s="63"/>
      <c r="Z1916" s="57">
        <f t="shared" si="461"/>
        <v>0</v>
      </c>
      <c r="AA1916" s="59">
        <f t="shared" si="462"/>
        <v>0</v>
      </c>
      <c r="AB1916" s="58">
        <f t="shared" si="463"/>
        <v>0</v>
      </c>
      <c r="AC1916" s="61">
        <f t="shared" si="464"/>
        <v>0</v>
      </c>
      <c r="AD1916" s="61">
        <f t="shared" si="465"/>
        <v>0</v>
      </c>
    </row>
    <row r="1917" spans="1:30" x14ac:dyDescent="0.3">
      <c r="A1917" s="39" t="str">
        <f>IF(Agua!A1919&gt;0,Agua!A1919,"-")</f>
        <v>-</v>
      </c>
      <c r="B1917" s="40">
        <f>Agua!C1919</f>
        <v>0</v>
      </c>
      <c r="C1917" s="72">
        <f>Agua!J1919</f>
        <v>0</v>
      </c>
      <c r="D1917" s="72">
        <f>Agua!M1919</f>
        <v>0</v>
      </c>
      <c r="E1917" s="72">
        <f t="shared" si="451"/>
        <v>0</v>
      </c>
      <c r="F1917" s="72">
        <f>Agua!P1919</f>
        <v>0</v>
      </c>
      <c r="G1917" s="72">
        <f t="shared" si="452"/>
        <v>0</v>
      </c>
      <c r="H1917" s="72">
        <f>Agua!S1919</f>
        <v>0</v>
      </c>
      <c r="I1917" s="72">
        <f t="shared" si="453"/>
        <v>0</v>
      </c>
      <c r="J1917" s="72">
        <f>Agua!V1919</f>
        <v>0</v>
      </c>
      <c r="K1917" s="72">
        <f t="shared" si="454"/>
        <v>0</v>
      </c>
      <c r="L1917" s="72">
        <f>Agua!X1919</f>
        <v>0</v>
      </c>
      <c r="M1917" s="72">
        <f t="shared" si="455"/>
        <v>0</v>
      </c>
      <c r="N1917" s="72">
        <f t="shared" si="456"/>
        <v>0</v>
      </c>
      <c r="O1917" s="41">
        <f>'Gas y Electricidad'!F1920</f>
        <v>0</v>
      </c>
      <c r="P1917" s="49">
        <f t="shared" si="457"/>
        <v>0</v>
      </c>
      <c r="Q1917" s="41">
        <f>'Gas y Electricidad'!J1920</f>
        <v>0</v>
      </c>
      <c r="R1917" s="49">
        <f t="shared" si="458"/>
        <v>0</v>
      </c>
      <c r="S1917" s="41">
        <f>'Gas y Electricidad'!M1920</f>
        <v>0</v>
      </c>
      <c r="T1917" s="42" t="e">
        <f t="shared" si="459"/>
        <v>#DIV/0!</v>
      </c>
      <c r="U1917" s="35">
        <f>'Gas y Electricidad'!Q1920</f>
        <v>0</v>
      </c>
      <c r="V1917" s="52">
        <f t="shared" si="460"/>
        <v>0</v>
      </c>
      <c r="W1917" s="63"/>
      <c r="X1917" s="63"/>
      <c r="Y1917" s="63"/>
      <c r="Z1917" s="57">
        <f t="shared" si="461"/>
        <v>0</v>
      </c>
      <c r="AA1917" s="59">
        <f t="shared" si="462"/>
        <v>0</v>
      </c>
      <c r="AB1917" s="58">
        <f t="shared" si="463"/>
        <v>0</v>
      </c>
      <c r="AC1917" s="61">
        <f t="shared" si="464"/>
        <v>0</v>
      </c>
      <c r="AD1917" s="61">
        <f t="shared" si="465"/>
        <v>0</v>
      </c>
    </row>
    <row r="1918" spans="1:30" x14ac:dyDescent="0.3">
      <c r="A1918" s="39" t="str">
        <f>IF(Agua!A1920&gt;0,Agua!A1920,"-")</f>
        <v>-</v>
      </c>
      <c r="B1918" s="40">
        <f>Agua!C1920</f>
        <v>0</v>
      </c>
      <c r="C1918" s="72">
        <f>Agua!J1920</f>
        <v>0</v>
      </c>
      <c r="D1918" s="72">
        <f>Agua!M1920</f>
        <v>0</v>
      </c>
      <c r="E1918" s="72">
        <f t="shared" si="451"/>
        <v>0</v>
      </c>
      <c r="F1918" s="72">
        <f>Agua!P1920</f>
        <v>0</v>
      </c>
      <c r="G1918" s="72">
        <f t="shared" si="452"/>
        <v>0</v>
      </c>
      <c r="H1918" s="72">
        <f>Agua!S1920</f>
        <v>0</v>
      </c>
      <c r="I1918" s="72">
        <f t="shared" si="453"/>
        <v>0</v>
      </c>
      <c r="J1918" s="72">
        <f>Agua!V1920</f>
        <v>0</v>
      </c>
      <c r="K1918" s="72">
        <f t="shared" si="454"/>
        <v>0</v>
      </c>
      <c r="L1918" s="72">
        <f>Agua!X1920</f>
        <v>0</v>
      </c>
      <c r="M1918" s="72">
        <f t="shared" si="455"/>
        <v>0</v>
      </c>
      <c r="N1918" s="72">
        <f t="shared" si="456"/>
        <v>0</v>
      </c>
      <c r="O1918" s="41">
        <f>'Gas y Electricidad'!F1921</f>
        <v>0</v>
      </c>
      <c r="P1918" s="49">
        <f t="shared" si="457"/>
        <v>0</v>
      </c>
      <c r="Q1918" s="41">
        <f>'Gas y Electricidad'!J1921</f>
        <v>0</v>
      </c>
      <c r="R1918" s="49">
        <f t="shared" si="458"/>
        <v>0</v>
      </c>
      <c r="S1918" s="41">
        <f>'Gas y Electricidad'!M1921</f>
        <v>0</v>
      </c>
      <c r="T1918" s="42" t="e">
        <f t="shared" si="459"/>
        <v>#DIV/0!</v>
      </c>
      <c r="U1918" s="35">
        <f>'Gas y Electricidad'!Q1921</f>
        <v>0</v>
      </c>
      <c r="V1918" s="52">
        <f t="shared" si="460"/>
        <v>0</v>
      </c>
      <c r="W1918" s="63"/>
      <c r="X1918" s="63"/>
      <c r="Y1918" s="63"/>
      <c r="Z1918" s="57">
        <f t="shared" si="461"/>
        <v>0</v>
      </c>
      <c r="AA1918" s="59">
        <f t="shared" si="462"/>
        <v>0</v>
      </c>
      <c r="AB1918" s="58">
        <f t="shared" si="463"/>
        <v>0</v>
      </c>
      <c r="AC1918" s="61">
        <f t="shared" si="464"/>
        <v>0</v>
      </c>
      <c r="AD1918" s="61">
        <f t="shared" si="465"/>
        <v>0</v>
      </c>
    </row>
    <row r="1919" spans="1:30" x14ac:dyDescent="0.3">
      <c r="A1919" s="39" t="str">
        <f>IF(Agua!A1921&gt;0,Agua!A1921,"-")</f>
        <v>-</v>
      </c>
      <c r="B1919" s="40">
        <f>Agua!C1921</f>
        <v>0</v>
      </c>
      <c r="C1919" s="72">
        <f>Agua!J1921</f>
        <v>0</v>
      </c>
      <c r="D1919" s="72">
        <f>Agua!M1921</f>
        <v>0</v>
      </c>
      <c r="E1919" s="72">
        <f t="shared" si="451"/>
        <v>0</v>
      </c>
      <c r="F1919" s="72">
        <f>Agua!P1921</f>
        <v>0</v>
      </c>
      <c r="G1919" s="72">
        <f t="shared" si="452"/>
        <v>0</v>
      </c>
      <c r="H1919" s="72">
        <f>Agua!S1921</f>
        <v>0</v>
      </c>
      <c r="I1919" s="72">
        <f t="shared" si="453"/>
        <v>0</v>
      </c>
      <c r="J1919" s="72">
        <f>Agua!V1921</f>
        <v>0</v>
      </c>
      <c r="K1919" s="72">
        <f t="shared" si="454"/>
        <v>0</v>
      </c>
      <c r="L1919" s="72">
        <f>Agua!X1921</f>
        <v>0</v>
      </c>
      <c r="M1919" s="72">
        <f t="shared" si="455"/>
        <v>0</v>
      </c>
      <c r="N1919" s="72">
        <f t="shared" si="456"/>
        <v>0</v>
      </c>
      <c r="O1919" s="41">
        <f>'Gas y Electricidad'!F1922</f>
        <v>0</v>
      </c>
      <c r="P1919" s="49">
        <f t="shared" si="457"/>
        <v>0</v>
      </c>
      <c r="Q1919" s="41">
        <f>'Gas y Electricidad'!J1922</f>
        <v>0</v>
      </c>
      <c r="R1919" s="49">
        <f t="shared" si="458"/>
        <v>0</v>
      </c>
      <c r="S1919" s="41">
        <f>'Gas y Electricidad'!M1922</f>
        <v>0</v>
      </c>
      <c r="T1919" s="42" t="e">
        <f t="shared" si="459"/>
        <v>#DIV/0!</v>
      </c>
      <c r="U1919" s="35">
        <f>'Gas y Electricidad'!Q1922</f>
        <v>0</v>
      </c>
      <c r="V1919" s="52">
        <f t="shared" si="460"/>
        <v>0</v>
      </c>
      <c r="W1919" s="63"/>
      <c r="X1919" s="63"/>
      <c r="Y1919" s="63"/>
      <c r="Z1919" s="57">
        <f t="shared" si="461"/>
        <v>0</v>
      </c>
      <c r="AA1919" s="59">
        <f t="shared" si="462"/>
        <v>0</v>
      </c>
      <c r="AB1919" s="58">
        <f t="shared" si="463"/>
        <v>0</v>
      </c>
      <c r="AC1919" s="61">
        <f t="shared" si="464"/>
        <v>0</v>
      </c>
      <c r="AD1919" s="61">
        <f t="shared" si="465"/>
        <v>0</v>
      </c>
    </row>
    <row r="1920" spans="1:30" x14ac:dyDescent="0.3">
      <c r="A1920" s="39" t="str">
        <f>IF(Agua!A1922&gt;0,Agua!A1922,"-")</f>
        <v>-</v>
      </c>
      <c r="B1920" s="40">
        <f>Agua!C1922</f>
        <v>0</v>
      </c>
      <c r="C1920" s="72">
        <f>Agua!J1922</f>
        <v>0</v>
      </c>
      <c r="D1920" s="72">
        <f>Agua!M1922</f>
        <v>0</v>
      </c>
      <c r="E1920" s="72">
        <f t="shared" si="451"/>
        <v>0</v>
      </c>
      <c r="F1920" s="72">
        <f>Agua!P1922</f>
        <v>0</v>
      </c>
      <c r="G1920" s="72">
        <f t="shared" si="452"/>
        <v>0</v>
      </c>
      <c r="H1920" s="72">
        <f>Agua!S1922</f>
        <v>0</v>
      </c>
      <c r="I1920" s="72">
        <f t="shared" si="453"/>
        <v>0</v>
      </c>
      <c r="J1920" s="72">
        <f>Agua!V1922</f>
        <v>0</v>
      </c>
      <c r="K1920" s="72">
        <f t="shared" si="454"/>
        <v>0</v>
      </c>
      <c r="L1920" s="72">
        <f>Agua!X1922</f>
        <v>0</v>
      </c>
      <c r="M1920" s="72">
        <f t="shared" si="455"/>
        <v>0</v>
      </c>
      <c r="N1920" s="72">
        <f t="shared" si="456"/>
        <v>0</v>
      </c>
      <c r="O1920" s="41">
        <f>'Gas y Electricidad'!F1923</f>
        <v>0</v>
      </c>
      <c r="P1920" s="49">
        <f t="shared" si="457"/>
        <v>0</v>
      </c>
      <c r="Q1920" s="41">
        <f>'Gas y Electricidad'!J1923</f>
        <v>0</v>
      </c>
      <c r="R1920" s="49">
        <f t="shared" si="458"/>
        <v>0</v>
      </c>
      <c r="S1920" s="41">
        <f>'Gas y Electricidad'!M1923</f>
        <v>0</v>
      </c>
      <c r="T1920" s="42" t="e">
        <f t="shared" si="459"/>
        <v>#DIV/0!</v>
      </c>
      <c r="U1920" s="35">
        <f>'Gas y Electricidad'!Q1923</f>
        <v>0</v>
      </c>
      <c r="V1920" s="52">
        <f t="shared" si="460"/>
        <v>0</v>
      </c>
      <c r="W1920" s="63"/>
      <c r="X1920" s="63"/>
      <c r="Y1920" s="63"/>
      <c r="Z1920" s="57">
        <f t="shared" si="461"/>
        <v>0</v>
      </c>
      <c r="AA1920" s="59">
        <f t="shared" si="462"/>
        <v>0</v>
      </c>
      <c r="AB1920" s="58">
        <f t="shared" si="463"/>
        <v>0</v>
      </c>
      <c r="AC1920" s="61">
        <f t="shared" si="464"/>
        <v>0</v>
      </c>
      <c r="AD1920" s="61">
        <f t="shared" si="465"/>
        <v>0</v>
      </c>
    </row>
    <row r="1921" spans="1:30" x14ac:dyDescent="0.3">
      <c r="A1921" s="39" t="str">
        <f>IF(Agua!A1923&gt;0,Agua!A1923,"-")</f>
        <v>-</v>
      </c>
      <c r="B1921" s="40">
        <f>Agua!C1923</f>
        <v>0</v>
      </c>
      <c r="C1921" s="72">
        <f>Agua!J1923</f>
        <v>0</v>
      </c>
      <c r="D1921" s="72">
        <f>Agua!M1923</f>
        <v>0</v>
      </c>
      <c r="E1921" s="72">
        <f t="shared" si="451"/>
        <v>0</v>
      </c>
      <c r="F1921" s="72">
        <f>Agua!P1923</f>
        <v>0</v>
      </c>
      <c r="G1921" s="72">
        <f t="shared" si="452"/>
        <v>0</v>
      </c>
      <c r="H1921" s="72">
        <f>Agua!S1923</f>
        <v>0</v>
      </c>
      <c r="I1921" s="72">
        <f t="shared" si="453"/>
        <v>0</v>
      </c>
      <c r="J1921" s="72">
        <f>Agua!V1923</f>
        <v>0</v>
      </c>
      <c r="K1921" s="72">
        <f t="shared" si="454"/>
        <v>0</v>
      </c>
      <c r="L1921" s="72">
        <f>Agua!X1923</f>
        <v>0</v>
      </c>
      <c r="M1921" s="72">
        <f t="shared" si="455"/>
        <v>0</v>
      </c>
      <c r="N1921" s="72">
        <f t="shared" si="456"/>
        <v>0</v>
      </c>
      <c r="O1921" s="41">
        <f>'Gas y Electricidad'!F1924</f>
        <v>0</v>
      </c>
      <c r="P1921" s="49">
        <f t="shared" si="457"/>
        <v>0</v>
      </c>
      <c r="Q1921" s="41">
        <f>'Gas y Electricidad'!J1924</f>
        <v>0</v>
      </c>
      <c r="R1921" s="49">
        <f t="shared" si="458"/>
        <v>0</v>
      </c>
      <c r="S1921" s="41">
        <f>'Gas y Electricidad'!M1924</f>
        <v>0</v>
      </c>
      <c r="T1921" s="42" t="e">
        <f t="shared" si="459"/>
        <v>#DIV/0!</v>
      </c>
      <c r="U1921" s="35">
        <f>'Gas y Electricidad'!Q1924</f>
        <v>0</v>
      </c>
      <c r="V1921" s="52">
        <f t="shared" si="460"/>
        <v>0</v>
      </c>
      <c r="W1921" s="63"/>
      <c r="X1921" s="63"/>
      <c r="Y1921" s="63"/>
      <c r="Z1921" s="57">
        <f t="shared" si="461"/>
        <v>0</v>
      </c>
      <c r="AA1921" s="59">
        <f t="shared" si="462"/>
        <v>0</v>
      </c>
      <c r="AB1921" s="58">
        <f t="shared" si="463"/>
        <v>0</v>
      </c>
      <c r="AC1921" s="61">
        <f t="shared" si="464"/>
        <v>0</v>
      </c>
      <c r="AD1921" s="61">
        <f t="shared" si="465"/>
        <v>0</v>
      </c>
    </row>
    <row r="1922" spans="1:30" x14ac:dyDescent="0.3">
      <c r="A1922" s="39" t="str">
        <f>IF(Agua!A1924&gt;0,Agua!A1924,"-")</f>
        <v>-</v>
      </c>
      <c r="B1922" s="40">
        <f>Agua!C1924</f>
        <v>0</v>
      </c>
      <c r="C1922" s="72">
        <f>Agua!J1924</f>
        <v>0</v>
      </c>
      <c r="D1922" s="72">
        <f>Agua!M1924</f>
        <v>0</v>
      </c>
      <c r="E1922" s="72">
        <f t="shared" si="451"/>
        <v>0</v>
      </c>
      <c r="F1922" s="72">
        <f>Agua!P1924</f>
        <v>0</v>
      </c>
      <c r="G1922" s="72">
        <f t="shared" si="452"/>
        <v>0</v>
      </c>
      <c r="H1922" s="72">
        <f>Agua!S1924</f>
        <v>0</v>
      </c>
      <c r="I1922" s="72">
        <f t="shared" si="453"/>
        <v>0</v>
      </c>
      <c r="J1922" s="72">
        <f>Agua!V1924</f>
        <v>0</v>
      </c>
      <c r="K1922" s="72">
        <f t="shared" si="454"/>
        <v>0</v>
      </c>
      <c r="L1922" s="72">
        <f>Agua!X1924</f>
        <v>0</v>
      </c>
      <c r="M1922" s="72">
        <f t="shared" si="455"/>
        <v>0</v>
      </c>
      <c r="N1922" s="72">
        <f t="shared" si="456"/>
        <v>0</v>
      </c>
      <c r="O1922" s="41">
        <f>'Gas y Electricidad'!F1925</f>
        <v>0</v>
      </c>
      <c r="P1922" s="49">
        <f t="shared" si="457"/>
        <v>0</v>
      </c>
      <c r="Q1922" s="41">
        <f>'Gas y Electricidad'!J1925</f>
        <v>0</v>
      </c>
      <c r="R1922" s="49">
        <f t="shared" si="458"/>
        <v>0</v>
      </c>
      <c r="S1922" s="41">
        <f>'Gas y Electricidad'!M1925</f>
        <v>0</v>
      </c>
      <c r="T1922" s="42" t="e">
        <f t="shared" si="459"/>
        <v>#DIV/0!</v>
      </c>
      <c r="U1922" s="35">
        <f>'Gas y Electricidad'!Q1925</f>
        <v>0</v>
      </c>
      <c r="V1922" s="52">
        <f t="shared" si="460"/>
        <v>0</v>
      </c>
      <c r="W1922" s="63"/>
      <c r="X1922" s="63"/>
      <c r="Y1922" s="63"/>
      <c r="Z1922" s="57">
        <f t="shared" si="461"/>
        <v>0</v>
      </c>
      <c r="AA1922" s="59">
        <f t="shared" si="462"/>
        <v>0</v>
      </c>
      <c r="AB1922" s="58">
        <f t="shared" si="463"/>
        <v>0</v>
      </c>
      <c r="AC1922" s="61">
        <f t="shared" si="464"/>
        <v>0</v>
      </c>
      <c r="AD1922" s="61">
        <f t="shared" si="465"/>
        <v>0</v>
      </c>
    </row>
    <row r="1923" spans="1:30" x14ac:dyDescent="0.3">
      <c r="A1923" s="39" t="str">
        <f>IF(Agua!A1925&gt;0,Agua!A1925,"-")</f>
        <v>-</v>
      </c>
      <c r="B1923" s="40">
        <f>Agua!C1925</f>
        <v>0</v>
      </c>
      <c r="C1923" s="72">
        <f>Agua!J1925</f>
        <v>0</v>
      </c>
      <c r="D1923" s="72">
        <f>Agua!M1925</f>
        <v>0</v>
      </c>
      <c r="E1923" s="72">
        <f t="shared" si="451"/>
        <v>0</v>
      </c>
      <c r="F1923" s="72">
        <f>Agua!P1925</f>
        <v>0</v>
      </c>
      <c r="G1923" s="72">
        <f t="shared" si="452"/>
        <v>0</v>
      </c>
      <c r="H1923" s="72">
        <f>Agua!S1925</f>
        <v>0</v>
      </c>
      <c r="I1923" s="72">
        <f t="shared" si="453"/>
        <v>0</v>
      </c>
      <c r="J1923" s="72">
        <f>Agua!V1925</f>
        <v>0</v>
      </c>
      <c r="K1923" s="72">
        <f t="shared" si="454"/>
        <v>0</v>
      </c>
      <c r="L1923" s="72">
        <f>Agua!X1925</f>
        <v>0</v>
      </c>
      <c r="M1923" s="72">
        <f t="shared" si="455"/>
        <v>0</v>
      </c>
      <c r="N1923" s="72">
        <f t="shared" si="456"/>
        <v>0</v>
      </c>
      <c r="O1923" s="41">
        <f>'Gas y Electricidad'!F1926</f>
        <v>0</v>
      </c>
      <c r="P1923" s="49">
        <f t="shared" si="457"/>
        <v>0</v>
      </c>
      <c r="Q1923" s="41">
        <f>'Gas y Electricidad'!J1926</f>
        <v>0</v>
      </c>
      <c r="R1923" s="49">
        <f t="shared" si="458"/>
        <v>0</v>
      </c>
      <c r="S1923" s="41">
        <f>'Gas y Electricidad'!M1926</f>
        <v>0</v>
      </c>
      <c r="T1923" s="42" t="e">
        <f t="shared" si="459"/>
        <v>#DIV/0!</v>
      </c>
      <c r="U1923" s="35">
        <f>'Gas y Electricidad'!Q1926</f>
        <v>0</v>
      </c>
      <c r="V1923" s="52">
        <f t="shared" si="460"/>
        <v>0</v>
      </c>
      <c r="W1923" s="63"/>
      <c r="X1923" s="63"/>
      <c r="Y1923" s="63"/>
      <c r="Z1923" s="57">
        <f t="shared" si="461"/>
        <v>0</v>
      </c>
      <c r="AA1923" s="59">
        <f t="shared" si="462"/>
        <v>0</v>
      </c>
      <c r="AB1923" s="58">
        <f t="shared" si="463"/>
        <v>0</v>
      </c>
      <c r="AC1923" s="61">
        <f t="shared" si="464"/>
        <v>0</v>
      </c>
      <c r="AD1923" s="61">
        <f t="shared" si="465"/>
        <v>0</v>
      </c>
    </row>
    <row r="1924" spans="1:30" x14ac:dyDescent="0.3">
      <c r="A1924" s="39" t="str">
        <f>IF(Agua!A1926&gt;0,Agua!A1926,"-")</f>
        <v>-</v>
      </c>
      <c r="B1924" s="40">
        <f>Agua!C1926</f>
        <v>0</v>
      </c>
      <c r="C1924" s="72">
        <f>Agua!J1926</f>
        <v>0</v>
      </c>
      <c r="D1924" s="72">
        <f>Agua!M1926</f>
        <v>0</v>
      </c>
      <c r="E1924" s="72">
        <f t="shared" si="451"/>
        <v>0</v>
      </c>
      <c r="F1924" s="72">
        <f>Agua!P1926</f>
        <v>0</v>
      </c>
      <c r="G1924" s="72">
        <f t="shared" si="452"/>
        <v>0</v>
      </c>
      <c r="H1924" s="72">
        <f>Agua!S1926</f>
        <v>0</v>
      </c>
      <c r="I1924" s="72">
        <f t="shared" si="453"/>
        <v>0</v>
      </c>
      <c r="J1924" s="72">
        <f>Agua!V1926</f>
        <v>0</v>
      </c>
      <c r="K1924" s="72">
        <f t="shared" si="454"/>
        <v>0</v>
      </c>
      <c r="L1924" s="72">
        <f>Agua!X1926</f>
        <v>0</v>
      </c>
      <c r="M1924" s="72">
        <f t="shared" si="455"/>
        <v>0</v>
      </c>
      <c r="N1924" s="72">
        <f t="shared" si="456"/>
        <v>0</v>
      </c>
      <c r="O1924" s="41">
        <f>'Gas y Electricidad'!F1927</f>
        <v>0</v>
      </c>
      <c r="P1924" s="49">
        <f t="shared" si="457"/>
        <v>0</v>
      </c>
      <c r="Q1924" s="41">
        <f>'Gas y Electricidad'!J1927</f>
        <v>0</v>
      </c>
      <c r="R1924" s="49">
        <f t="shared" si="458"/>
        <v>0</v>
      </c>
      <c r="S1924" s="41">
        <f>'Gas y Electricidad'!M1927</f>
        <v>0</v>
      </c>
      <c r="T1924" s="42" t="e">
        <f t="shared" si="459"/>
        <v>#DIV/0!</v>
      </c>
      <c r="U1924" s="35">
        <f>'Gas y Electricidad'!Q1927</f>
        <v>0</v>
      </c>
      <c r="V1924" s="52">
        <f t="shared" si="460"/>
        <v>0</v>
      </c>
      <c r="W1924" s="63"/>
      <c r="X1924" s="63"/>
      <c r="Y1924" s="63"/>
      <c r="Z1924" s="57">
        <f t="shared" si="461"/>
        <v>0</v>
      </c>
      <c r="AA1924" s="59">
        <f t="shared" si="462"/>
        <v>0</v>
      </c>
      <c r="AB1924" s="58">
        <f t="shared" si="463"/>
        <v>0</v>
      </c>
      <c r="AC1924" s="61">
        <f t="shared" si="464"/>
        <v>0</v>
      </c>
      <c r="AD1924" s="61">
        <f t="shared" si="465"/>
        <v>0</v>
      </c>
    </row>
    <row r="1925" spans="1:30" x14ac:dyDescent="0.3">
      <c r="A1925" s="39" t="str">
        <f>IF(Agua!A1927&gt;0,Agua!A1927,"-")</f>
        <v>-</v>
      </c>
      <c r="B1925" s="40">
        <f>Agua!C1927</f>
        <v>0</v>
      </c>
      <c r="C1925" s="72">
        <f>Agua!J1927</f>
        <v>0</v>
      </c>
      <c r="D1925" s="72">
        <f>Agua!M1927</f>
        <v>0</v>
      </c>
      <c r="E1925" s="72">
        <f t="shared" si="451"/>
        <v>0</v>
      </c>
      <c r="F1925" s="72">
        <f>Agua!P1927</f>
        <v>0</v>
      </c>
      <c r="G1925" s="72">
        <f t="shared" si="452"/>
        <v>0</v>
      </c>
      <c r="H1925" s="72">
        <f>Agua!S1927</f>
        <v>0</v>
      </c>
      <c r="I1925" s="72">
        <f t="shared" si="453"/>
        <v>0</v>
      </c>
      <c r="J1925" s="72">
        <f>Agua!V1927</f>
        <v>0</v>
      </c>
      <c r="K1925" s="72">
        <f t="shared" si="454"/>
        <v>0</v>
      </c>
      <c r="L1925" s="72">
        <f>Agua!X1927</f>
        <v>0</v>
      </c>
      <c r="M1925" s="72">
        <f t="shared" si="455"/>
        <v>0</v>
      </c>
      <c r="N1925" s="72">
        <f t="shared" si="456"/>
        <v>0</v>
      </c>
      <c r="O1925" s="41">
        <f>'Gas y Electricidad'!F1928</f>
        <v>0</v>
      </c>
      <c r="P1925" s="49">
        <f t="shared" si="457"/>
        <v>0</v>
      </c>
      <c r="Q1925" s="41">
        <f>'Gas y Electricidad'!J1928</f>
        <v>0</v>
      </c>
      <c r="R1925" s="49">
        <f t="shared" si="458"/>
        <v>0</v>
      </c>
      <c r="S1925" s="41">
        <f>'Gas y Electricidad'!M1928</f>
        <v>0</v>
      </c>
      <c r="T1925" s="42" t="e">
        <f t="shared" si="459"/>
        <v>#DIV/0!</v>
      </c>
      <c r="U1925" s="35">
        <f>'Gas y Electricidad'!Q1928</f>
        <v>0</v>
      </c>
      <c r="V1925" s="52">
        <f t="shared" si="460"/>
        <v>0</v>
      </c>
      <c r="W1925" s="63"/>
      <c r="X1925" s="63"/>
      <c r="Y1925" s="63"/>
      <c r="Z1925" s="57">
        <f t="shared" si="461"/>
        <v>0</v>
      </c>
      <c r="AA1925" s="59">
        <f t="shared" si="462"/>
        <v>0</v>
      </c>
      <c r="AB1925" s="58">
        <f t="shared" si="463"/>
        <v>0</v>
      </c>
      <c r="AC1925" s="61">
        <f t="shared" si="464"/>
        <v>0</v>
      </c>
      <c r="AD1925" s="61">
        <f t="shared" si="465"/>
        <v>0</v>
      </c>
    </row>
    <row r="1926" spans="1:30" x14ac:dyDescent="0.3">
      <c r="A1926" s="39" t="str">
        <f>IF(Agua!A1928&gt;0,Agua!A1928,"-")</f>
        <v>-</v>
      </c>
      <c r="B1926" s="40">
        <f>Agua!C1928</f>
        <v>0</v>
      </c>
      <c r="C1926" s="72">
        <f>Agua!J1928</f>
        <v>0</v>
      </c>
      <c r="D1926" s="72">
        <f>Agua!M1928</f>
        <v>0</v>
      </c>
      <c r="E1926" s="72">
        <f t="shared" si="451"/>
        <v>0</v>
      </c>
      <c r="F1926" s="72">
        <f>Agua!P1928</f>
        <v>0</v>
      </c>
      <c r="G1926" s="72">
        <f t="shared" si="452"/>
        <v>0</v>
      </c>
      <c r="H1926" s="72">
        <f>Agua!S1928</f>
        <v>0</v>
      </c>
      <c r="I1926" s="72">
        <f t="shared" si="453"/>
        <v>0</v>
      </c>
      <c r="J1926" s="72">
        <f>Agua!V1928</f>
        <v>0</v>
      </c>
      <c r="K1926" s="72">
        <f t="shared" si="454"/>
        <v>0</v>
      </c>
      <c r="L1926" s="72">
        <f>Agua!X1928</f>
        <v>0</v>
      </c>
      <c r="M1926" s="72">
        <f t="shared" si="455"/>
        <v>0</v>
      </c>
      <c r="N1926" s="72">
        <f t="shared" si="456"/>
        <v>0</v>
      </c>
      <c r="O1926" s="41">
        <f>'Gas y Electricidad'!F1929</f>
        <v>0</v>
      </c>
      <c r="P1926" s="49">
        <f t="shared" si="457"/>
        <v>0</v>
      </c>
      <c r="Q1926" s="41">
        <f>'Gas y Electricidad'!J1929</f>
        <v>0</v>
      </c>
      <c r="R1926" s="49">
        <f t="shared" si="458"/>
        <v>0</v>
      </c>
      <c r="S1926" s="41">
        <f>'Gas y Electricidad'!M1929</f>
        <v>0</v>
      </c>
      <c r="T1926" s="42" t="e">
        <f t="shared" si="459"/>
        <v>#DIV/0!</v>
      </c>
      <c r="U1926" s="35">
        <f>'Gas y Electricidad'!Q1929</f>
        <v>0</v>
      </c>
      <c r="V1926" s="52">
        <f t="shared" si="460"/>
        <v>0</v>
      </c>
      <c r="W1926" s="63"/>
      <c r="X1926" s="63"/>
      <c r="Y1926" s="63"/>
      <c r="Z1926" s="57">
        <f t="shared" si="461"/>
        <v>0</v>
      </c>
      <c r="AA1926" s="59">
        <f t="shared" si="462"/>
        <v>0</v>
      </c>
      <c r="AB1926" s="58">
        <f t="shared" si="463"/>
        <v>0</v>
      </c>
      <c r="AC1926" s="61">
        <f t="shared" si="464"/>
        <v>0</v>
      </c>
      <c r="AD1926" s="61">
        <f t="shared" si="465"/>
        <v>0</v>
      </c>
    </row>
    <row r="1927" spans="1:30" x14ac:dyDescent="0.3">
      <c r="A1927" s="39" t="str">
        <f>IF(Agua!A1929&gt;0,Agua!A1929,"-")</f>
        <v>-</v>
      </c>
      <c r="B1927" s="40">
        <f>Agua!C1929</f>
        <v>0</v>
      </c>
      <c r="C1927" s="72">
        <f>Agua!J1929</f>
        <v>0</v>
      </c>
      <c r="D1927" s="72">
        <f>Agua!M1929</f>
        <v>0</v>
      </c>
      <c r="E1927" s="72">
        <f t="shared" si="451"/>
        <v>0</v>
      </c>
      <c r="F1927" s="72">
        <f>Agua!P1929</f>
        <v>0</v>
      </c>
      <c r="G1927" s="72">
        <f t="shared" si="452"/>
        <v>0</v>
      </c>
      <c r="H1927" s="72">
        <f>Agua!S1929</f>
        <v>0</v>
      </c>
      <c r="I1927" s="72">
        <f t="shared" si="453"/>
        <v>0</v>
      </c>
      <c r="J1927" s="72">
        <f>Agua!V1929</f>
        <v>0</v>
      </c>
      <c r="K1927" s="72">
        <f t="shared" si="454"/>
        <v>0</v>
      </c>
      <c r="L1927" s="72">
        <f>Agua!X1929</f>
        <v>0</v>
      </c>
      <c r="M1927" s="72">
        <f t="shared" si="455"/>
        <v>0</v>
      </c>
      <c r="N1927" s="72">
        <f t="shared" si="456"/>
        <v>0</v>
      </c>
      <c r="O1927" s="41">
        <f>'Gas y Electricidad'!F1930</f>
        <v>0</v>
      </c>
      <c r="P1927" s="49">
        <f t="shared" si="457"/>
        <v>0</v>
      </c>
      <c r="Q1927" s="41">
        <f>'Gas y Electricidad'!J1930</f>
        <v>0</v>
      </c>
      <c r="R1927" s="49">
        <f t="shared" si="458"/>
        <v>0</v>
      </c>
      <c r="S1927" s="41">
        <f>'Gas y Electricidad'!M1930</f>
        <v>0</v>
      </c>
      <c r="T1927" s="42" t="e">
        <f t="shared" si="459"/>
        <v>#DIV/0!</v>
      </c>
      <c r="U1927" s="35">
        <f>'Gas y Electricidad'!Q1930</f>
        <v>0</v>
      </c>
      <c r="V1927" s="52">
        <f t="shared" si="460"/>
        <v>0</v>
      </c>
      <c r="W1927" s="63"/>
      <c r="X1927" s="63"/>
      <c r="Y1927" s="63"/>
      <c r="Z1927" s="57">
        <f t="shared" si="461"/>
        <v>0</v>
      </c>
      <c r="AA1927" s="59">
        <f t="shared" si="462"/>
        <v>0</v>
      </c>
      <c r="AB1927" s="58">
        <f t="shared" si="463"/>
        <v>0</v>
      </c>
      <c r="AC1927" s="61">
        <f t="shared" si="464"/>
        <v>0</v>
      </c>
      <c r="AD1927" s="61">
        <f t="shared" si="465"/>
        <v>0</v>
      </c>
    </row>
    <row r="1928" spans="1:30" x14ac:dyDescent="0.3">
      <c r="A1928" s="39" t="str">
        <f>IF(Agua!A1930&gt;0,Agua!A1930,"-")</f>
        <v>-</v>
      </c>
      <c r="B1928" s="40">
        <f>Agua!C1930</f>
        <v>0</v>
      </c>
      <c r="C1928" s="72">
        <f>Agua!J1930</f>
        <v>0</v>
      </c>
      <c r="D1928" s="72">
        <f>Agua!M1930</f>
        <v>0</v>
      </c>
      <c r="E1928" s="72">
        <f t="shared" si="451"/>
        <v>0</v>
      </c>
      <c r="F1928" s="72">
        <f>Agua!P1930</f>
        <v>0</v>
      </c>
      <c r="G1928" s="72">
        <f t="shared" si="452"/>
        <v>0</v>
      </c>
      <c r="H1928" s="72">
        <f>Agua!S1930</f>
        <v>0</v>
      </c>
      <c r="I1928" s="72">
        <f t="shared" si="453"/>
        <v>0</v>
      </c>
      <c r="J1928" s="72">
        <f>Agua!V1930</f>
        <v>0</v>
      </c>
      <c r="K1928" s="72">
        <f t="shared" si="454"/>
        <v>0</v>
      </c>
      <c r="L1928" s="72">
        <f>Agua!X1930</f>
        <v>0</v>
      </c>
      <c r="M1928" s="72">
        <f t="shared" si="455"/>
        <v>0</v>
      </c>
      <c r="N1928" s="72">
        <f t="shared" si="456"/>
        <v>0</v>
      </c>
      <c r="O1928" s="41">
        <f>'Gas y Electricidad'!F1931</f>
        <v>0</v>
      </c>
      <c r="P1928" s="49">
        <f t="shared" si="457"/>
        <v>0</v>
      </c>
      <c r="Q1928" s="41">
        <f>'Gas y Electricidad'!J1931</f>
        <v>0</v>
      </c>
      <c r="R1928" s="49">
        <f t="shared" si="458"/>
        <v>0</v>
      </c>
      <c r="S1928" s="41">
        <f>'Gas y Electricidad'!M1931</f>
        <v>0</v>
      </c>
      <c r="T1928" s="42" t="e">
        <f t="shared" si="459"/>
        <v>#DIV/0!</v>
      </c>
      <c r="U1928" s="35">
        <f>'Gas y Electricidad'!Q1931</f>
        <v>0</v>
      </c>
      <c r="V1928" s="52">
        <f t="shared" si="460"/>
        <v>0</v>
      </c>
      <c r="W1928" s="63"/>
      <c r="X1928" s="63"/>
      <c r="Y1928" s="63"/>
      <c r="Z1928" s="57">
        <f t="shared" si="461"/>
        <v>0</v>
      </c>
      <c r="AA1928" s="59">
        <f t="shared" si="462"/>
        <v>0</v>
      </c>
      <c r="AB1928" s="58">
        <f t="shared" si="463"/>
        <v>0</v>
      </c>
      <c r="AC1928" s="61">
        <f t="shared" si="464"/>
        <v>0</v>
      </c>
      <c r="AD1928" s="61">
        <f t="shared" si="465"/>
        <v>0</v>
      </c>
    </row>
    <row r="1929" spans="1:30" x14ac:dyDescent="0.3">
      <c r="A1929" s="39" t="str">
        <f>IF(Agua!A1931&gt;0,Agua!A1931,"-")</f>
        <v>-</v>
      </c>
      <c r="B1929" s="40">
        <f>Agua!C1931</f>
        <v>0</v>
      </c>
      <c r="C1929" s="72">
        <f>Agua!J1931</f>
        <v>0</v>
      </c>
      <c r="D1929" s="72">
        <f>Agua!M1931</f>
        <v>0</v>
      </c>
      <c r="E1929" s="72">
        <f t="shared" si="451"/>
        <v>0</v>
      </c>
      <c r="F1929" s="72">
        <f>Agua!P1931</f>
        <v>0</v>
      </c>
      <c r="G1929" s="72">
        <f t="shared" si="452"/>
        <v>0</v>
      </c>
      <c r="H1929" s="72">
        <f>Agua!S1931</f>
        <v>0</v>
      </c>
      <c r="I1929" s="72">
        <f t="shared" si="453"/>
        <v>0</v>
      </c>
      <c r="J1929" s="72">
        <f>Agua!V1931</f>
        <v>0</v>
      </c>
      <c r="K1929" s="72">
        <f t="shared" si="454"/>
        <v>0</v>
      </c>
      <c r="L1929" s="72">
        <f>Agua!X1931</f>
        <v>0</v>
      </c>
      <c r="M1929" s="72">
        <f t="shared" si="455"/>
        <v>0</v>
      </c>
      <c r="N1929" s="72">
        <f t="shared" si="456"/>
        <v>0</v>
      </c>
      <c r="O1929" s="41">
        <f>'Gas y Electricidad'!F1932</f>
        <v>0</v>
      </c>
      <c r="P1929" s="49">
        <f t="shared" si="457"/>
        <v>0</v>
      </c>
      <c r="Q1929" s="41">
        <f>'Gas y Electricidad'!J1932</f>
        <v>0</v>
      </c>
      <c r="R1929" s="49">
        <f t="shared" si="458"/>
        <v>0</v>
      </c>
      <c r="S1929" s="41">
        <f>'Gas y Electricidad'!M1932</f>
        <v>0</v>
      </c>
      <c r="T1929" s="42" t="e">
        <f t="shared" si="459"/>
        <v>#DIV/0!</v>
      </c>
      <c r="U1929" s="35">
        <f>'Gas y Electricidad'!Q1932</f>
        <v>0</v>
      </c>
      <c r="V1929" s="52">
        <f t="shared" si="460"/>
        <v>0</v>
      </c>
      <c r="W1929" s="63"/>
      <c r="X1929" s="63"/>
      <c r="Y1929" s="63"/>
      <c r="Z1929" s="57">
        <f t="shared" si="461"/>
        <v>0</v>
      </c>
      <c r="AA1929" s="59">
        <f t="shared" si="462"/>
        <v>0</v>
      </c>
      <c r="AB1929" s="58">
        <f t="shared" si="463"/>
        <v>0</v>
      </c>
      <c r="AC1929" s="61">
        <f t="shared" si="464"/>
        <v>0</v>
      </c>
      <c r="AD1929" s="61">
        <f t="shared" si="465"/>
        <v>0</v>
      </c>
    </row>
    <row r="1930" spans="1:30" x14ac:dyDescent="0.3">
      <c r="A1930" s="39" t="str">
        <f>IF(Agua!A1932&gt;0,Agua!A1932,"-")</f>
        <v>-</v>
      </c>
      <c r="B1930" s="40">
        <f>Agua!C1932</f>
        <v>0</v>
      </c>
      <c r="C1930" s="72">
        <f>Agua!J1932</f>
        <v>0</v>
      </c>
      <c r="D1930" s="72">
        <f>Agua!M1932</f>
        <v>0</v>
      </c>
      <c r="E1930" s="72">
        <f t="shared" si="451"/>
        <v>0</v>
      </c>
      <c r="F1930" s="72">
        <f>Agua!P1932</f>
        <v>0</v>
      </c>
      <c r="G1930" s="72">
        <f t="shared" si="452"/>
        <v>0</v>
      </c>
      <c r="H1930" s="72">
        <f>Agua!S1932</f>
        <v>0</v>
      </c>
      <c r="I1930" s="72">
        <f t="shared" si="453"/>
        <v>0</v>
      </c>
      <c r="J1930" s="72">
        <f>Agua!V1932</f>
        <v>0</v>
      </c>
      <c r="K1930" s="72">
        <f t="shared" si="454"/>
        <v>0</v>
      </c>
      <c r="L1930" s="72">
        <f>Agua!X1932</f>
        <v>0</v>
      </c>
      <c r="M1930" s="72">
        <f t="shared" si="455"/>
        <v>0</v>
      </c>
      <c r="N1930" s="72">
        <f t="shared" si="456"/>
        <v>0</v>
      </c>
      <c r="O1930" s="41">
        <f>'Gas y Electricidad'!F1933</f>
        <v>0</v>
      </c>
      <c r="P1930" s="49">
        <f t="shared" si="457"/>
        <v>0</v>
      </c>
      <c r="Q1930" s="41">
        <f>'Gas y Electricidad'!J1933</f>
        <v>0</v>
      </c>
      <c r="R1930" s="49">
        <f t="shared" si="458"/>
        <v>0</v>
      </c>
      <c r="S1930" s="41">
        <f>'Gas y Electricidad'!M1933</f>
        <v>0</v>
      </c>
      <c r="T1930" s="42" t="e">
        <f t="shared" si="459"/>
        <v>#DIV/0!</v>
      </c>
      <c r="U1930" s="35">
        <f>'Gas y Electricidad'!Q1933</f>
        <v>0</v>
      </c>
      <c r="V1930" s="52">
        <f t="shared" si="460"/>
        <v>0</v>
      </c>
      <c r="W1930" s="63"/>
      <c r="X1930" s="63"/>
      <c r="Y1930" s="63"/>
      <c r="Z1930" s="57">
        <f t="shared" si="461"/>
        <v>0</v>
      </c>
      <c r="AA1930" s="59">
        <f t="shared" si="462"/>
        <v>0</v>
      </c>
      <c r="AB1930" s="58">
        <f t="shared" si="463"/>
        <v>0</v>
      </c>
      <c r="AC1930" s="61">
        <f t="shared" si="464"/>
        <v>0</v>
      </c>
      <c r="AD1930" s="61">
        <f t="shared" si="465"/>
        <v>0</v>
      </c>
    </row>
    <row r="1931" spans="1:30" x14ac:dyDescent="0.3">
      <c r="A1931" s="39" t="str">
        <f>IF(Agua!A1933&gt;0,Agua!A1933,"-")</f>
        <v>-</v>
      </c>
      <c r="B1931" s="40">
        <f>Agua!C1933</f>
        <v>0</v>
      </c>
      <c r="C1931" s="72">
        <f>Agua!J1933</f>
        <v>0</v>
      </c>
      <c r="D1931" s="72">
        <f>Agua!M1933</f>
        <v>0</v>
      </c>
      <c r="E1931" s="72">
        <f t="shared" si="451"/>
        <v>0</v>
      </c>
      <c r="F1931" s="72">
        <f>Agua!P1933</f>
        <v>0</v>
      </c>
      <c r="G1931" s="72">
        <f t="shared" si="452"/>
        <v>0</v>
      </c>
      <c r="H1931" s="72">
        <f>Agua!S1933</f>
        <v>0</v>
      </c>
      <c r="I1931" s="72">
        <f t="shared" si="453"/>
        <v>0</v>
      </c>
      <c r="J1931" s="72">
        <f>Agua!V1933</f>
        <v>0</v>
      </c>
      <c r="K1931" s="72">
        <f t="shared" si="454"/>
        <v>0</v>
      </c>
      <c r="L1931" s="72">
        <f>Agua!X1933</f>
        <v>0</v>
      </c>
      <c r="M1931" s="72">
        <f t="shared" si="455"/>
        <v>0</v>
      </c>
      <c r="N1931" s="72">
        <f t="shared" si="456"/>
        <v>0</v>
      </c>
      <c r="O1931" s="41">
        <f>'Gas y Electricidad'!F1934</f>
        <v>0</v>
      </c>
      <c r="P1931" s="49">
        <f t="shared" si="457"/>
        <v>0</v>
      </c>
      <c r="Q1931" s="41">
        <f>'Gas y Electricidad'!J1934</f>
        <v>0</v>
      </c>
      <c r="R1931" s="49">
        <f t="shared" si="458"/>
        <v>0</v>
      </c>
      <c r="S1931" s="41">
        <f>'Gas y Electricidad'!M1934</f>
        <v>0</v>
      </c>
      <c r="T1931" s="42" t="e">
        <f t="shared" si="459"/>
        <v>#DIV/0!</v>
      </c>
      <c r="U1931" s="35">
        <f>'Gas y Electricidad'!Q1934</f>
        <v>0</v>
      </c>
      <c r="V1931" s="52">
        <f t="shared" si="460"/>
        <v>0</v>
      </c>
      <c r="W1931" s="63"/>
      <c r="X1931" s="63"/>
      <c r="Y1931" s="63"/>
      <c r="Z1931" s="57">
        <f t="shared" si="461"/>
        <v>0</v>
      </c>
      <c r="AA1931" s="59">
        <f t="shared" si="462"/>
        <v>0</v>
      </c>
      <c r="AB1931" s="58">
        <f t="shared" si="463"/>
        <v>0</v>
      </c>
      <c r="AC1931" s="61">
        <f t="shared" si="464"/>
        <v>0</v>
      </c>
      <c r="AD1931" s="61">
        <f t="shared" si="465"/>
        <v>0</v>
      </c>
    </row>
    <row r="1932" spans="1:30" x14ac:dyDescent="0.3">
      <c r="A1932" s="39" t="str">
        <f>IF(Agua!A1934&gt;0,Agua!A1934,"-")</f>
        <v>-</v>
      </c>
      <c r="B1932" s="40">
        <f>Agua!C1934</f>
        <v>0</v>
      </c>
      <c r="C1932" s="72">
        <f>Agua!J1934</f>
        <v>0</v>
      </c>
      <c r="D1932" s="72">
        <f>Agua!M1934</f>
        <v>0</v>
      </c>
      <c r="E1932" s="72">
        <f t="shared" si="451"/>
        <v>0</v>
      </c>
      <c r="F1932" s="72">
        <f>Agua!P1934</f>
        <v>0</v>
      </c>
      <c r="G1932" s="72">
        <f t="shared" si="452"/>
        <v>0</v>
      </c>
      <c r="H1932" s="72">
        <f>Agua!S1934</f>
        <v>0</v>
      </c>
      <c r="I1932" s="72">
        <f t="shared" si="453"/>
        <v>0</v>
      </c>
      <c r="J1932" s="72">
        <f>Agua!V1934</f>
        <v>0</v>
      </c>
      <c r="K1932" s="72">
        <f t="shared" si="454"/>
        <v>0</v>
      </c>
      <c r="L1932" s="72">
        <f>Agua!X1934</f>
        <v>0</v>
      </c>
      <c r="M1932" s="72">
        <f t="shared" si="455"/>
        <v>0</v>
      </c>
      <c r="N1932" s="72">
        <f t="shared" si="456"/>
        <v>0</v>
      </c>
      <c r="O1932" s="41">
        <f>'Gas y Electricidad'!F1935</f>
        <v>0</v>
      </c>
      <c r="P1932" s="49">
        <f t="shared" si="457"/>
        <v>0</v>
      </c>
      <c r="Q1932" s="41">
        <f>'Gas y Electricidad'!J1935</f>
        <v>0</v>
      </c>
      <c r="R1932" s="49">
        <f t="shared" si="458"/>
        <v>0</v>
      </c>
      <c r="S1932" s="41">
        <f>'Gas y Electricidad'!M1935</f>
        <v>0</v>
      </c>
      <c r="T1932" s="42" t="e">
        <f t="shared" si="459"/>
        <v>#DIV/0!</v>
      </c>
      <c r="U1932" s="35">
        <f>'Gas y Electricidad'!Q1935</f>
        <v>0</v>
      </c>
      <c r="V1932" s="52">
        <f t="shared" si="460"/>
        <v>0</v>
      </c>
      <c r="W1932" s="63"/>
      <c r="X1932" s="63"/>
      <c r="Y1932" s="63"/>
      <c r="Z1932" s="57">
        <f t="shared" si="461"/>
        <v>0</v>
      </c>
      <c r="AA1932" s="59">
        <f t="shared" si="462"/>
        <v>0</v>
      </c>
      <c r="AB1932" s="58">
        <f t="shared" si="463"/>
        <v>0</v>
      </c>
      <c r="AC1932" s="61">
        <f t="shared" si="464"/>
        <v>0</v>
      </c>
      <c r="AD1932" s="61">
        <f t="shared" si="465"/>
        <v>0</v>
      </c>
    </row>
    <row r="1933" spans="1:30" x14ac:dyDescent="0.3">
      <c r="A1933" s="39" t="str">
        <f>IF(Agua!A1935&gt;0,Agua!A1935,"-")</f>
        <v>-</v>
      </c>
      <c r="B1933" s="40">
        <f>Agua!C1935</f>
        <v>0</v>
      </c>
      <c r="C1933" s="72">
        <f>Agua!J1935</f>
        <v>0</v>
      </c>
      <c r="D1933" s="72">
        <f>Agua!M1935</f>
        <v>0</v>
      </c>
      <c r="E1933" s="72">
        <f t="shared" si="451"/>
        <v>0</v>
      </c>
      <c r="F1933" s="72">
        <f>Agua!P1935</f>
        <v>0</v>
      </c>
      <c r="G1933" s="72">
        <f t="shared" si="452"/>
        <v>0</v>
      </c>
      <c r="H1933" s="72">
        <f>Agua!S1935</f>
        <v>0</v>
      </c>
      <c r="I1933" s="72">
        <f t="shared" si="453"/>
        <v>0</v>
      </c>
      <c r="J1933" s="72">
        <f>Agua!V1935</f>
        <v>0</v>
      </c>
      <c r="K1933" s="72">
        <f t="shared" si="454"/>
        <v>0</v>
      </c>
      <c r="L1933" s="72">
        <f>Agua!X1935</f>
        <v>0</v>
      </c>
      <c r="M1933" s="72">
        <f t="shared" si="455"/>
        <v>0</v>
      </c>
      <c r="N1933" s="72">
        <f t="shared" si="456"/>
        <v>0</v>
      </c>
      <c r="O1933" s="41">
        <f>'Gas y Electricidad'!F1936</f>
        <v>0</v>
      </c>
      <c r="P1933" s="49">
        <f t="shared" si="457"/>
        <v>0</v>
      </c>
      <c r="Q1933" s="41">
        <f>'Gas y Electricidad'!J1936</f>
        <v>0</v>
      </c>
      <c r="R1933" s="49">
        <f t="shared" si="458"/>
        <v>0</v>
      </c>
      <c r="S1933" s="41">
        <f>'Gas y Electricidad'!M1936</f>
        <v>0</v>
      </c>
      <c r="T1933" s="42" t="e">
        <f t="shared" si="459"/>
        <v>#DIV/0!</v>
      </c>
      <c r="U1933" s="35">
        <f>'Gas y Electricidad'!Q1936</f>
        <v>0</v>
      </c>
      <c r="V1933" s="52">
        <f t="shared" si="460"/>
        <v>0</v>
      </c>
      <c r="W1933" s="63"/>
      <c r="X1933" s="63"/>
      <c r="Y1933" s="63"/>
      <c r="Z1933" s="57">
        <f t="shared" si="461"/>
        <v>0</v>
      </c>
      <c r="AA1933" s="59">
        <f t="shared" si="462"/>
        <v>0</v>
      </c>
      <c r="AB1933" s="58">
        <f t="shared" si="463"/>
        <v>0</v>
      </c>
      <c r="AC1933" s="61">
        <f t="shared" si="464"/>
        <v>0</v>
      </c>
      <c r="AD1933" s="61">
        <f t="shared" si="465"/>
        <v>0</v>
      </c>
    </row>
    <row r="1934" spans="1:30" x14ac:dyDescent="0.3">
      <c r="A1934" s="39" t="str">
        <f>IF(Agua!A1936&gt;0,Agua!A1936,"-")</f>
        <v>-</v>
      </c>
      <c r="B1934" s="40">
        <f>Agua!C1936</f>
        <v>0</v>
      </c>
      <c r="C1934" s="72">
        <f>Agua!J1936</f>
        <v>0</v>
      </c>
      <c r="D1934" s="72">
        <f>Agua!M1936</f>
        <v>0</v>
      </c>
      <c r="E1934" s="72">
        <f t="shared" si="451"/>
        <v>0</v>
      </c>
      <c r="F1934" s="72">
        <f>Agua!P1936</f>
        <v>0</v>
      </c>
      <c r="G1934" s="72">
        <f t="shared" si="452"/>
        <v>0</v>
      </c>
      <c r="H1934" s="72">
        <f>Agua!S1936</f>
        <v>0</v>
      </c>
      <c r="I1934" s="72">
        <f t="shared" si="453"/>
        <v>0</v>
      </c>
      <c r="J1934" s="72">
        <f>Agua!V1936</f>
        <v>0</v>
      </c>
      <c r="K1934" s="72">
        <f t="shared" si="454"/>
        <v>0</v>
      </c>
      <c r="L1934" s="72">
        <f>Agua!X1936</f>
        <v>0</v>
      </c>
      <c r="M1934" s="72">
        <f t="shared" si="455"/>
        <v>0</v>
      </c>
      <c r="N1934" s="72">
        <f t="shared" si="456"/>
        <v>0</v>
      </c>
      <c r="O1934" s="41">
        <f>'Gas y Electricidad'!F1937</f>
        <v>0</v>
      </c>
      <c r="P1934" s="49">
        <f t="shared" si="457"/>
        <v>0</v>
      </c>
      <c r="Q1934" s="41">
        <f>'Gas y Electricidad'!J1937</f>
        <v>0</v>
      </c>
      <c r="R1934" s="49">
        <f t="shared" si="458"/>
        <v>0</v>
      </c>
      <c r="S1934" s="41">
        <f>'Gas y Electricidad'!M1937</f>
        <v>0</v>
      </c>
      <c r="T1934" s="42" t="e">
        <f t="shared" si="459"/>
        <v>#DIV/0!</v>
      </c>
      <c r="U1934" s="35">
        <f>'Gas y Electricidad'!Q1937</f>
        <v>0</v>
      </c>
      <c r="V1934" s="52">
        <f t="shared" si="460"/>
        <v>0</v>
      </c>
      <c r="W1934" s="63"/>
      <c r="X1934" s="63"/>
      <c r="Y1934" s="63"/>
      <c r="Z1934" s="57">
        <f t="shared" si="461"/>
        <v>0</v>
      </c>
      <c r="AA1934" s="59">
        <f t="shared" si="462"/>
        <v>0</v>
      </c>
      <c r="AB1934" s="58">
        <f t="shared" si="463"/>
        <v>0</v>
      </c>
      <c r="AC1934" s="61">
        <f t="shared" si="464"/>
        <v>0</v>
      </c>
      <c r="AD1934" s="61">
        <f t="shared" si="465"/>
        <v>0</v>
      </c>
    </row>
    <row r="1935" spans="1:30" x14ac:dyDescent="0.3">
      <c r="A1935" s="39" t="str">
        <f>IF(Agua!A1937&gt;0,Agua!A1937,"-")</f>
        <v>-</v>
      </c>
      <c r="B1935" s="40">
        <f>Agua!C1937</f>
        <v>0</v>
      </c>
      <c r="C1935" s="72">
        <f>Agua!J1937</f>
        <v>0</v>
      </c>
      <c r="D1935" s="72">
        <f>Agua!M1937</f>
        <v>0</v>
      </c>
      <c r="E1935" s="72">
        <f t="shared" si="451"/>
        <v>0</v>
      </c>
      <c r="F1935" s="72">
        <f>Agua!P1937</f>
        <v>0</v>
      </c>
      <c r="G1935" s="72">
        <f t="shared" si="452"/>
        <v>0</v>
      </c>
      <c r="H1935" s="72">
        <f>Agua!S1937</f>
        <v>0</v>
      </c>
      <c r="I1935" s="72">
        <f t="shared" si="453"/>
        <v>0</v>
      </c>
      <c r="J1935" s="72">
        <f>Agua!V1937</f>
        <v>0</v>
      </c>
      <c r="K1935" s="72">
        <f t="shared" si="454"/>
        <v>0</v>
      </c>
      <c r="L1935" s="72">
        <f>Agua!X1937</f>
        <v>0</v>
      </c>
      <c r="M1935" s="72">
        <f t="shared" si="455"/>
        <v>0</v>
      </c>
      <c r="N1935" s="72">
        <f t="shared" si="456"/>
        <v>0</v>
      </c>
      <c r="O1935" s="41">
        <f>'Gas y Electricidad'!F1938</f>
        <v>0</v>
      </c>
      <c r="P1935" s="49">
        <f t="shared" si="457"/>
        <v>0</v>
      </c>
      <c r="Q1935" s="41">
        <f>'Gas y Electricidad'!J1938</f>
        <v>0</v>
      </c>
      <c r="R1935" s="49">
        <f t="shared" si="458"/>
        <v>0</v>
      </c>
      <c r="S1935" s="41">
        <f>'Gas y Electricidad'!M1938</f>
        <v>0</v>
      </c>
      <c r="T1935" s="42" t="e">
        <f t="shared" si="459"/>
        <v>#DIV/0!</v>
      </c>
      <c r="U1935" s="35">
        <f>'Gas y Electricidad'!Q1938</f>
        <v>0</v>
      </c>
      <c r="V1935" s="52">
        <f t="shared" si="460"/>
        <v>0</v>
      </c>
      <c r="W1935" s="63"/>
      <c r="X1935" s="63"/>
      <c r="Y1935" s="63"/>
      <c r="Z1935" s="57">
        <f t="shared" si="461"/>
        <v>0</v>
      </c>
      <c r="AA1935" s="59">
        <f t="shared" si="462"/>
        <v>0</v>
      </c>
      <c r="AB1935" s="58">
        <f t="shared" si="463"/>
        <v>0</v>
      </c>
      <c r="AC1935" s="61">
        <f t="shared" si="464"/>
        <v>0</v>
      </c>
      <c r="AD1935" s="61">
        <f t="shared" si="465"/>
        <v>0</v>
      </c>
    </row>
    <row r="1936" spans="1:30" x14ac:dyDescent="0.3">
      <c r="A1936" s="39" t="str">
        <f>IF(Agua!A1938&gt;0,Agua!A1938,"-")</f>
        <v>-</v>
      </c>
      <c r="B1936" s="40">
        <f>Agua!C1938</f>
        <v>0</v>
      </c>
      <c r="C1936" s="72">
        <f>Agua!J1938</f>
        <v>0</v>
      </c>
      <c r="D1936" s="72">
        <f>Agua!M1938</f>
        <v>0</v>
      </c>
      <c r="E1936" s="72">
        <f t="shared" si="451"/>
        <v>0</v>
      </c>
      <c r="F1936" s="72">
        <f>Agua!P1938</f>
        <v>0</v>
      </c>
      <c r="G1936" s="72">
        <f t="shared" si="452"/>
        <v>0</v>
      </c>
      <c r="H1936" s="72">
        <f>Agua!S1938</f>
        <v>0</v>
      </c>
      <c r="I1936" s="72">
        <f t="shared" si="453"/>
        <v>0</v>
      </c>
      <c r="J1936" s="72">
        <f>Agua!V1938</f>
        <v>0</v>
      </c>
      <c r="K1936" s="72">
        <f t="shared" si="454"/>
        <v>0</v>
      </c>
      <c r="L1936" s="72">
        <f>Agua!X1938</f>
        <v>0</v>
      </c>
      <c r="M1936" s="72">
        <f t="shared" si="455"/>
        <v>0</v>
      </c>
      <c r="N1936" s="72">
        <f t="shared" si="456"/>
        <v>0</v>
      </c>
      <c r="O1936" s="41">
        <f>'Gas y Electricidad'!F1939</f>
        <v>0</v>
      </c>
      <c r="P1936" s="49">
        <f t="shared" si="457"/>
        <v>0</v>
      </c>
      <c r="Q1936" s="41">
        <f>'Gas y Electricidad'!J1939</f>
        <v>0</v>
      </c>
      <c r="R1936" s="49">
        <f t="shared" si="458"/>
        <v>0</v>
      </c>
      <c r="S1936" s="41">
        <f>'Gas y Electricidad'!M1939</f>
        <v>0</v>
      </c>
      <c r="T1936" s="42" t="e">
        <f t="shared" si="459"/>
        <v>#DIV/0!</v>
      </c>
      <c r="U1936" s="35">
        <f>'Gas y Electricidad'!Q1939</f>
        <v>0</v>
      </c>
      <c r="V1936" s="52">
        <f t="shared" si="460"/>
        <v>0</v>
      </c>
      <c r="W1936" s="63"/>
      <c r="X1936" s="63"/>
      <c r="Y1936" s="63"/>
      <c r="Z1936" s="57">
        <f t="shared" si="461"/>
        <v>0</v>
      </c>
      <c r="AA1936" s="59">
        <f t="shared" si="462"/>
        <v>0</v>
      </c>
      <c r="AB1936" s="58">
        <f t="shared" si="463"/>
        <v>0</v>
      </c>
      <c r="AC1936" s="61">
        <f t="shared" si="464"/>
        <v>0</v>
      </c>
      <c r="AD1936" s="61">
        <f t="shared" si="465"/>
        <v>0</v>
      </c>
    </row>
    <row r="1937" spans="1:30" x14ac:dyDescent="0.3">
      <c r="A1937" s="39" t="str">
        <f>IF(Agua!A1939&gt;0,Agua!A1939,"-")</f>
        <v>-</v>
      </c>
      <c r="B1937" s="40">
        <f>Agua!C1939</f>
        <v>0</v>
      </c>
      <c r="C1937" s="72">
        <f>Agua!J1939</f>
        <v>0</v>
      </c>
      <c r="D1937" s="72">
        <f>Agua!M1939</f>
        <v>0</v>
      </c>
      <c r="E1937" s="72">
        <f t="shared" si="451"/>
        <v>0</v>
      </c>
      <c r="F1937" s="72">
        <f>Agua!P1939</f>
        <v>0</v>
      </c>
      <c r="G1937" s="72">
        <f t="shared" si="452"/>
        <v>0</v>
      </c>
      <c r="H1937" s="72">
        <f>Agua!S1939</f>
        <v>0</v>
      </c>
      <c r="I1937" s="72">
        <f t="shared" si="453"/>
        <v>0</v>
      </c>
      <c r="J1937" s="72">
        <f>Agua!V1939</f>
        <v>0</v>
      </c>
      <c r="K1937" s="72">
        <f t="shared" si="454"/>
        <v>0</v>
      </c>
      <c r="L1937" s="72">
        <f>Agua!X1939</f>
        <v>0</v>
      </c>
      <c r="M1937" s="72">
        <f t="shared" si="455"/>
        <v>0</v>
      </c>
      <c r="N1937" s="72">
        <f t="shared" si="456"/>
        <v>0</v>
      </c>
      <c r="O1937" s="41">
        <f>'Gas y Electricidad'!F1940</f>
        <v>0</v>
      </c>
      <c r="P1937" s="49">
        <f t="shared" si="457"/>
        <v>0</v>
      </c>
      <c r="Q1937" s="41">
        <f>'Gas y Electricidad'!J1940</f>
        <v>0</v>
      </c>
      <c r="R1937" s="49">
        <f t="shared" si="458"/>
        <v>0</v>
      </c>
      <c r="S1937" s="41">
        <f>'Gas y Electricidad'!M1940</f>
        <v>0</v>
      </c>
      <c r="T1937" s="42" t="e">
        <f t="shared" si="459"/>
        <v>#DIV/0!</v>
      </c>
      <c r="U1937" s="35">
        <f>'Gas y Electricidad'!Q1940</f>
        <v>0</v>
      </c>
      <c r="V1937" s="52">
        <f t="shared" si="460"/>
        <v>0</v>
      </c>
      <c r="W1937" s="63"/>
      <c r="X1937" s="63"/>
      <c r="Y1937" s="63"/>
      <c r="Z1937" s="57">
        <f t="shared" si="461"/>
        <v>0</v>
      </c>
      <c r="AA1937" s="59">
        <f t="shared" si="462"/>
        <v>0</v>
      </c>
      <c r="AB1937" s="58">
        <f t="shared" si="463"/>
        <v>0</v>
      </c>
      <c r="AC1937" s="61">
        <f t="shared" si="464"/>
        <v>0</v>
      </c>
      <c r="AD1937" s="61">
        <f t="shared" si="465"/>
        <v>0</v>
      </c>
    </row>
    <row r="1938" spans="1:30" x14ac:dyDescent="0.3">
      <c r="A1938" s="39" t="str">
        <f>IF(Agua!A1940&gt;0,Agua!A1940,"-")</f>
        <v>-</v>
      </c>
      <c r="B1938" s="40">
        <f>Agua!C1940</f>
        <v>0</v>
      </c>
      <c r="C1938" s="72">
        <f>Agua!J1940</f>
        <v>0</v>
      </c>
      <c r="D1938" s="72">
        <f>Agua!M1940</f>
        <v>0</v>
      </c>
      <c r="E1938" s="72">
        <f t="shared" si="451"/>
        <v>0</v>
      </c>
      <c r="F1938" s="72">
        <f>Agua!P1940</f>
        <v>0</v>
      </c>
      <c r="G1938" s="72">
        <f t="shared" si="452"/>
        <v>0</v>
      </c>
      <c r="H1938" s="72">
        <f>Agua!S1940</f>
        <v>0</v>
      </c>
      <c r="I1938" s="72">
        <f t="shared" si="453"/>
        <v>0</v>
      </c>
      <c r="J1938" s="72">
        <f>Agua!V1940</f>
        <v>0</v>
      </c>
      <c r="K1938" s="72">
        <f t="shared" si="454"/>
        <v>0</v>
      </c>
      <c r="L1938" s="72">
        <f>Agua!X1940</f>
        <v>0</v>
      </c>
      <c r="M1938" s="72">
        <f t="shared" si="455"/>
        <v>0</v>
      </c>
      <c r="N1938" s="72">
        <f t="shared" si="456"/>
        <v>0</v>
      </c>
      <c r="O1938" s="41">
        <f>'Gas y Electricidad'!F1941</f>
        <v>0</v>
      </c>
      <c r="P1938" s="49">
        <f t="shared" si="457"/>
        <v>0</v>
      </c>
      <c r="Q1938" s="41">
        <f>'Gas y Electricidad'!J1941</f>
        <v>0</v>
      </c>
      <c r="R1938" s="49">
        <f t="shared" si="458"/>
        <v>0</v>
      </c>
      <c r="S1938" s="41">
        <f>'Gas y Electricidad'!M1941</f>
        <v>0</v>
      </c>
      <c r="T1938" s="42" t="e">
        <f t="shared" si="459"/>
        <v>#DIV/0!</v>
      </c>
      <c r="U1938" s="35">
        <f>'Gas y Electricidad'!Q1941</f>
        <v>0</v>
      </c>
      <c r="V1938" s="52">
        <f t="shared" si="460"/>
        <v>0</v>
      </c>
      <c r="W1938" s="63"/>
      <c r="X1938" s="63"/>
      <c r="Y1938" s="63"/>
      <c r="Z1938" s="57">
        <f t="shared" si="461"/>
        <v>0</v>
      </c>
      <c r="AA1938" s="59">
        <f t="shared" si="462"/>
        <v>0</v>
      </c>
      <c r="AB1938" s="58">
        <f t="shared" si="463"/>
        <v>0</v>
      </c>
      <c r="AC1938" s="61">
        <f t="shared" si="464"/>
        <v>0</v>
      </c>
      <c r="AD1938" s="61">
        <f t="shared" si="465"/>
        <v>0</v>
      </c>
    </row>
    <row r="1939" spans="1:30" x14ac:dyDescent="0.3">
      <c r="A1939" s="39" t="str">
        <f>IF(Agua!A1941&gt;0,Agua!A1941,"-")</f>
        <v>-</v>
      </c>
      <c r="B1939" s="40">
        <f>Agua!C1941</f>
        <v>0</v>
      </c>
      <c r="C1939" s="72">
        <f>Agua!J1941</f>
        <v>0</v>
      </c>
      <c r="D1939" s="72">
        <f>Agua!M1941</f>
        <v>0</v>
      </c>
      <c r="E1939" s="72">
        <f t="shared" si="451"/>
        <v>0</v>
      </c>
      <c r="F1939" s="72">
        <f>Agua!P1941</f>
        <v>0</v>
      </c>
      <c r="G1939" s="72">
        <f t="shared" si="452"/>
        <v>0</v>
      </c>
      <c r="H1939" s="72">
        <f>Agua!S1941</f>
        <v>0</v>
      </c>
      <c r="I1939" s="72">
        <f t="shared" si="453"/>
        <v>0</v>
      </c>
      <c r="J1939" s="72">
        <f>Agua!V1941</f>
        <v>0</v>
      </c>
      <c r="K1939" s="72">
        <f t="shared" si="454"/>
        <v>0</v>
      </c>
      <c r="L1939" s="72">
        <f>Agua!X1941</f>
        <v>0</v>
      </c>
      <c r="M1939" s="72">
        <f t="shared" si="455"/>
        <v>0</v>
      </c>
      <c r="N1939" s="72">
        <f t="shared" si="456"/>
        <v>0</v>
      </c>
      <c r="O1939" s="41">
        <f>'Gas y Electricidad'!F1942</f>
        <v>0</v>
      </c>
      <c r="P1939" s="49">
        <f t="shared" si="457"/>
        <v>0</v>
      </c>
      <c r="Q1939" s="41">
        <f>'Gas y Electricidad'!J1942</f>
        <v>0</v>
      </c>
      <c r="R1939" s="49">
        <f t="shared" si="458"/>
        <v>0</v>
      </c>
      <c r="S1939" s="41">
        <f>'Gas y Electricidad'!M1942</f>
        <v>0</v>
      </c>
      <c r="T1939" s="42" t="e">
        <f t="shared" si="459"/>
        <v>#DIV/0!</v>
      </c>
      <c r="U1939" s="35">
        <f>'Gas y Electricidad'!Q1942</f>
        <v>0</v>
      </c>
      <c r="V1939" s="52">
        <f t="shared" si="460"/>
        <v>0</v>
      </c>
      <c r="W1939" s="63"/>
      <c r="X1939" s="63"/>
      <c r="Y1939" s="63"/>
      <c r="Z1939" s="57">
        <f t="shared" si="461"/>
        <v>0</v>
      </c>
      <c r="AA1939" s="59">
        <f t="shared" si="462"/>
        <v>0</v>
      </c>
      <c r="AB1939" s="58">
        <f t="shared" si="463"/>
        <v>0</v>
      </c>
      <c r="AC1939" s="61">
        <f t="shared" si="464"/>
        <v>0</v>
      </c>
      <c r="AD1939" s="61">
        <f t="shared" si="465"/>
        <v>0</v>
      </c>
    </row>
    <row r="1940" spans="1:30" x14ac:dyDescent="0.3">
      <c r="A1940" s="39" t="str">
        <f>IF(Agua!A1942&gt;0,Agua!A1942,"-")</f>
        <v>-</v>
      </c>
      <c r="B1940" s="40">
        <f>Agua!C1942</f>
        <v>0</v>
      </c>
      <c r="C1940" s="72">
        <f>Agua!J1942</f>
        <v>0</v>
      </c>
      <c r="D1940" s="72">
        <f>Agua!M1942</f>
        <v>0</v>
      </c>
      <c r="E1940" s="72">
        <f t="shared" si="451"/>
        <v>0</v>
      </c>
      <c r="F1940" s="72">
        <f>Agua!P1942</f>
        <v>0</v>
      </c>
      <c r="G1940" s="72">
        <f t="shared" si="452"/>
        <v>0</v>
      </c>
      <c r="H1940" s="72">
        <f>Agua!S1942</f>
        <v>0</v>
      </c>
      <c r="I1940" s="72">
        <f t="shared" si="453"/>
        <v>0</v>
      </c>
      <c r="J1940" s="72">
        <f>Agua!V1942</f>
        <v>0</v>
      </c>
      <c r="K1940" s="72">
        <f t="shared" si="454"/>
        <v>0</v>
      </c>
      <c r="L1940" s="72">
        <f>Agua!X1942</f>
        <v>0</v>
      </c>
      <c r="M1940" s="72">
        <f t="shared" si="455"/>
        <v>0</v>
      </c>
      <c r="N1940" s="72">
        <f t="shared" si="456"/>
        <v>0</v>
      </c>
      <c r="O1940" s="41">
        <f>'Gas y Electricidad'!F1943</f>
        <v>0</v>
      </c>
      <c r="P1940" s="49">
        <f t="shared" si="457"/>
        <v>0</v>
      </c>
      <c r="Q1940" s="41">
        <f>'Gas y Electricidad'!J1943</f>
        <v>0</v>
      </c>
      <c r="R1940" s="49">
        <f t="shared" si="458"/>
        <v>0</v>
      </c>
      <c r="S1940" s="41">
        <f>'Gas y Electricidad'!M1943</f>
        <v>0</v>
      </c>
      <c r="T1940" s="42" t="e">
        <f t="shared" si="459"/>
        <v>#DIV/0!</v>
      </c>
      <c r="U1940" s="35">
        <f>'Gas y Electricidad'!Q1943</f>
        <v>0</v>
      </c>
      <c r="V1940" s="52">
        <f t="shared" si="460"/>
        <v>0</v>
      </c>
      <c r="W1940" s="63"/>
      <c r="X1940" s="63"/>
      <c r="Y1940" s="63"/>
      <c r="Z1940" s="57">
        <f t="shared" si="461"/>
        <v>0</v>
      </c>
      <c r="AA1940" s="59">
        <f t="shared" si="462"/>
        <v>0</v>
      </c>
      <c r="AB1940" s="58">
        <f t="shared" si="463"/>
        <v>0</v>
      </c>
      <c r="AC1940" s="61">
        <f t="shared" si="464"/>
        <v>0</v>
      </c>
      <c r="AD1940" s="61">
        <f t="shared" si="465"/>
        <v>0</v>
      </c>
    </row>
    <row r="1941" spans="1:30" x14ac:dyDescent="0.3">
      <c r="A1941" s="39" t="str">
        <f>IF(Agua!A1943&gt;0,Agua!A1943,"-")</f>
        <v>-</v>
      </c>
      <c r="B1941" s="40">
        <f>Agua!C1943</f>
        <v>0</v>
      </c>
      <c r="C1941" s="72">
        <f>Agua!J1943</f>
        <v>0</v>
      </c>
      <c r="D1941" s="72">
        <f>Agua!M1943</f>
        <v>0</v>
      </c>
      <c r="E1941" s="72">
        <f t="shared" si="451"/>
        <v>0</v>
      </c>
      <c r="F1941" s="72">
        <f>Agua!P1943</f>
        <v>0</v>
      </c>
      <c r="G1941" s="72">
        <f t="shared" si="452"/>
        <v>0</v>
      </c>
      <c r="H1941" s="72">
        <f>Agua!S1943</f>
        <v>0</v>
      </c>
      <c r="I1941" s="72">
        <f t="shared" si="453"/>
        <v>0</v>
      </c>
      <c r="J1941" s="72">
        <f>Agua!V1943</f>
        <v>0</v>
      </c>
      <c r="K1941" s="72">
        <f t="shared" si="454"/>
        <v>0</v>
      </c>
      <c r="L1941" s="72">
        <f>Agua!X1943</f>
        <v>0</v>
      </c>
      <c r="M1941" s="72">
        <f t="shared" si="455"/>
        <v>0</v>
      </c>
      <c r="N1941" s="72">
        <f t="shared" si="456"/>
        <v>0</v>
      </c>
      <c r="O1941" s="41">
        <f>'Gas y Electricidad'!F1944</f>
        <v>0</v>
      </c>
      <c r="P1941" s="49">
        <f t="shared" si="457"/>
        <v>0</v>
      </c>
      <c r="Q1941" s="41">
        <f>'Gas y Electricidad'!J1944</f>
        <v>0</v>
      </c>
      <c r="R1941" s="49">
        <f t="shared" si="458"/>
        <v>0</v>
      </c>
      <c r="S1941" s="41">
        <f>'Gas y Electricidad'!M1944</f>
        <v>0</v>
      </c>
      <c r="T1941" s="42" t="e">
        <f t="shared" si="459"/>
        <v>#DIV/0!</v>
      </c>
      <c r="U1941" s="35">
        <f>'Gas y Electricidad'!Q1944</f>
        <v>0</v>
      </c>
      <c r="V1941" s="52">
        <f t="shared" si="460"/>
        <v>0</v>
      </c>
      <c r="W1941" s="63"/>
      <c r="X1941" s="63"/>
      <c r="Y1941" s="63"/>
      <c r="Z1941" s="57">
        <f t="shared" si="461"/>
        <v>0</v>
      </c>
      <c r="AA1941" s="59">
        <f t="shared" si="462"/>
        <v>0</v>
      </c>
      <c r="AB1941" s="58">
        <f t="shared" si="463"/>
        <v>0</v>
      </c>
      <c r="AC1941" s="61">
        <f t="shared" si="464"/>
        <v>0</v>
      </c>
      <c r="AD1941" s="61">
        <f t="shared" si="465"/>
        <v>0</v>
      </c>
    </row>
    <row r="1942" spans="1:30" x14ac:dyDescent="0.3">
      <c r="A1942" s="39" t="str">
        <f>IF(Agua!A1944&gt;0,Agua!A1944,"-")</f>
        <v>-</v>
      </c>
      <c r="B1942" s="40">
        <f>Agua!C1944</f>
        <v>0</v>
      </c>
      <c r="C1942" s="72">
        <f>Agua!J1944</f>
        <v>0</v>
      </c>
      <c r="D1942" s="72">
        <f>Agua!M1944</f>
        <v>0</v>
      </c>
      <c r="E1942" s="72">
        <f t="shared" si="451"/>
        <v>0</v>
      </c>
      <c r="F1942" s="72">
        <f>Agua!P1944</f>
        <v>0</v>
      </c>
      <c r="G1942" s="72">
        <f t="shared" si="452"/>
        <v>0</v>
      </c>
      <c r="H1942" s="72">
        <f>Agua!S1944</f>
        <v>0</v>
      </c>
      <c r="I1942" s="72">
        <f t="shared" si="453"/>
        <v>0</v>
      </c>
      <c r="J1942" s="72">
        <f>Agua!V1944</f>
        <v>0</v>
      </c>
      <c r="K1942" s="72">
        <f t="shared" si="454"/>
        <v>0</v>
      </c>
      <c r="L1942" s="72">
        <f>Agua!X1944</f>
        <v>0</v>
      </c>
      <c r="M1942" s="72">
        <f t="shared" si="455"/>
        <v>0</v>
      </c>
      <c r="N1942" s="72">
        <f t="shared" si="456"/>
        <v>0</v>
      </c>
      <c r="O1942" s="41">
        <f>'Gas y Electricidad'!F1945</f>
        <v>0</v>
      </c>
      <c r="P1942" s="49">
        <f t="shared" si="457"/>
        <v>0</v>
      </c>
      <c r="Q1942" s="41">
        <f>'Gas y Electricidad'!J1945</f>
        <v>0</v>
      </c>
      <c r="R1942" s="49">
        <f t="shared" si="458"/>
        <v>0</v>
      </c>
      <c r="S1942" s="41">
        <f>'Gas y Electricidad'!M1945</f>
        <v>0</v>
      </c>
      <c r="T1942" s="42" t="e">
        <f t="shared" si="459"/>
        <v>#DIV/0!</v>
      </c>
      <c r="U1942" s="35">
        <f>'Gas y Electricidad'!Q1945</f>
        <v>0</v>
      </c>
      <c r="V1942" s="52">
        <f t="shared" si="460"/>
        <v>0</v>
      </c>
      <c r="W1942" s="63"/>
      <c r="X1942" s="63"/>
      <c r="Y1942" s="63"/>
      <c r="Z1942" s="57">
        <f t="shared" si="461"/>
        <v>0</v>
      </c>
      <c r="AA1942" s="59">
        <f t="shared" si="462"/>
        <v>0</v>
      </c>
      <c r="AB1942" s="58">
        <f t="shared" si="463"/>
        <v>0</v>
      </c>
      <c r="AC1942" s="61">
        <f t="shared" si="464"/>
        <v>0</v>
      </c>
      <c r="AD1942" s="61">
        <f t="shared" si="465"/>
        <v>0</v>
      </c>
    </row>
    <row r="1943" spans="1:30" x14ac:dyDescent="0.3">
      <c r="A1943" s="39" t="str">
        <f>IF(Agua!A1945&gt;0,Agua!A1945,"-")</f>
        <v>-</v>
      </c>
      <c r="B1943" s="40">
        <f>Agua!C1945</f>
        <v>0</v>
      </c>
      <c r="C1943" s="72">
        <f>Agua!J1945</f>
        <v>0</v>
      </c>
      <c r="D1943" s="72">
        <f>Agua!M1945</f>
        <v>0</v>
      </c>
      <c r="E1943" s="72">
        <f t="shared" si="451"/>
        <v>0</v>
      </c>
      <c r="F1943" s="72">
        <f>Agua!P1945</f>
        <v>0</v>
      </c>
      <c r="G1943" s="72">
        <f t="shared" si="452"/>
        <v>0</v>
      </c>
      <c r="H1943" s="72">
        <f>Agua!S1945</f>
        <v>0</v>
      </c>
      <c r="I1943" s="72">
        <f t="shared" si="453"/>
        <v>0</v>
      </c>
      <c r="J1943" s="72">
        <f>Agua!V1945</f>
        <v>0</v>
      </c>
      <c r="K1943" s="72">
        <f t="shared" si="454"/>
        <v>0</v>
      </c>
      <c r="L1943" s="72">
        <f>Agua!X1945</f>
        <v>0</v>
      </c>
      <c r="M1943" s="72">
        <f t="shared" si="455"/>
        <v>0</v>
      </c>
      <c r="N1943" s="72">
        <f t="shared" si="456"/>
        <v>0</v>
      </c>
      <c r="O1943" s="41">
        <f>'Gas y Electricidad'!F1946</f>
        <v>0</v>
      </c>
      <c r="P1943" s="49">
        <f t="shared" si="457"/>
        <v>0</v>
      </c>
      <c r="Q1943" s="41">
        <f>'Gas y Electricidad'!J1946</f>
        <v>0</v>
      </c>
      <c r="R1943" s="49">
        <f t="shared" si="458"/>
        <v>0</v>
      </c>
      <c r="S1943" s="41">
        <f>'Gas y Electricidad'!M1946</f>
        <v>0</v>
      </c>
      <c r="T1943" s="42" t="e">
        <f t="shared" si="459"/>
        <v>#DIV/0!</v>
      </c>
      <c r="U1943" s="35">
        <f>'Gas y Electricidad'!Q1946</f>
        <v>0</v>
      </c>
      <c r="V1943" s="52">
        <f t="shared" si="460"/>
        <v>0</v>
      </c>
      <c r="W1943" s="63"/>
      <c r="X1943" s="63"/>
      <c r="Y1943" s="63"/>
      <c r="Z1943" s="57">
        <f t="shared" si="461"/>
        <v>0</v>
      </c>
      <c r="AA1943" s="59">
        <f t="shared" si="462"/>
        <v>0</v>
      </c>
      <c r="AB1943" s="58">
        <f t="shared" si="463"/>
        <v>0</v>
      </c>
      <c r="AC1943" s="61">
        <f t="shared" si="464"/>
        <v>0</v>
      </c>
      <c r="AD1943" s="61">
        <f t="shared" si="465"/>
        <v>0</v>
      </c>
    </row>
    <row r="1944" spans="1:30" x14ac:dyDescent="0.3">
      <c r="A1944" s="39" t="str">
        <f>IF(Agua!A1946&gt;0,Agua!A1946,"-")</f>
        <v>-</v>
      </c>
      <c r="B1944" s="40">
        <f>Agua!C1946</f>
        <v>0</v>
      </c>
      <c r="C1944" s="72">
        <f>Agua!J1946</f>
        <v>0</v>
      </c>
      <c r="D1944" s="72">
        <f>Agua!M1946</f>
        <v>0</v>
      </c>
      <c r="E1944" s="72">
        <f t="shared" si="451"/>
        <v>0</v>
      </c>
      <c r="F1944" s="72">
        <f>Agua!P1946</f>
        <v>0</v>
      </c>
      <c r="G1944" s="72">
        <f t="shared" si="452"/>
        <v>0</v>
      </c>
      <c r="H1944" s="72">
        <f>Agua!S1946</f>
        <v>0</v>
      </c>
      <c r="I1944" s="72">
        <f t="shared" si="453"/>
        <v>0</v>
      </c>
      <c r="J1944" s="72">
        <f>Agua!V1946</f>
        <v>0</v>
      </c>
      <c r="K1944" s="72">
        <f t="shared" si="454"/>
        <v>0</v>
      </c>
      <c r="L1944" s="72">
        <f>Agua!X1946</f>
        <v>0</v>
      </c>
      <c r="M1944" s="72">
        <f t="shared" si="455"/>
        <v>0</v>
      </c>
      <c r="N1944" s="72">
        <f t="shared" si="456"/>
        <v>0</v>
      </c>
      <c r="O1944" s="41">
        <f>'Gas y Electricidad'!F1947</f>
        <v>0</v>
      </c>
      <c r="P1944" s="49">
        <f t="shared" si="457"/>
        <v>0</v>
      </c>
      <c r="Q1944" s="41">
        <f>'Gas y Electricidad'!J1947</f>
        <v>0</v>
      </c>
      <c r="R1944" s="49">
        <f t="shared" si="458"/>
        <v>0</v>
      </c>
      <c r="S1944" s="41">
        <f>'Gas y Electricidad'!M1947</f>
        <v>0</v>
      </c>
      <c r="T1944" s="42" t="e">
        <f t="shared" si="459"/>
        <v>#DIV/0!</v>
      </c>
      <c r="U1944" s="35">
        <f>'Gas y Electricidad'!Q1947</f>
        <v>0</v>
      </c>
      <c r="V1944" s="52">
        <f t="shared" si="460"/>
        <v>0</v>
      </c>
      <c r="W1944" s="63"/>
      <c r="X1944" s="63"/>
      <c r="Y1944" s="63"/>
      <c r="Z1944" s="57">
        <f t="shared" si="461"/>
        <v>0</v>
      </c>
      <c r="AA1944" s="59">
        <f t="shared" si="462"/>
        <v>0</v>
      </c>
      <c r="AB1944" s="58">
        <f t="shared" si="463"/>
        <v>0</v>
      </c>
      <c r="AC1944" s="61">
        <f t="shared" si="464"/>
        <v>0</v>
      </c>
      <c r="AD1944" s="61">
        <f t="shared" si="465"/>
        <v>0</v>
      </c>
    </row>
    <row r="1945" spans="1:30" x14ac:dyDescent="0.3">
      <c r="A1945" s="39" t="str">
        <f>IF(Agua!A1947&gt;0,Agua!A1947,"-")</f>
        <v>-</v>
      </c>
      <c r="B1945" s="40">
        <f>Agua!C1947</f>
        <v>0</v>
      </c>
      <c r="C1945" s="72">
        <f>Agua!J1947</f>
        <v>0</v>
      </c>
      <c r="D1945" s="72">
        <f>Agua!M1947</f>
        <v>0</v>
      </c>
      <c r="E1945" s="72">
        <f t="shared" si="451"/>
        <v>0</v>
      </c>
      <c r="F1945" s="72">
        <f>Agua!P1947</f>
        <v>0</v>
      </c>
      <c r="G1945" s="72">
        <f t="shared" si="452"/>
        <v>0</v>
      </c>
      <c r="H1945" s="72">
        <f>Agua!S1947</f>
        <v>0</v>
      </c>
      <c r="I1945" s="72">
        <f t="shared" si="453"/>
        <v>0</v>
      </c>
      <c r="J1945" s="72">
        <f>Agua!V1947</f>
        <v>0</v>
      </c>
      <c r="K1945" s="72">
        <f t="shared" si="454"/>
        <v>0</v>
      </c>
      <c r="L1945" s="72">
        <f>Agua!X1947</f>
        <v>0</v>
      </c>
      <c r="M1945" s="72">
        <f t="shared" si="455"/>
        <v>0</v>
      </c>
      <c r="N1945" s="72">
        <f t="shared" si="456"/>
        <v>0</v>
      </c>
      <c r="O1945" s="41">
        <f>'Gas y Electricidad'!F1948</f>
        <v>0</v>
      </c>
      <c r="P1945" s="49">
        <f t="shared" si="457"/>
        <v>0</v>
      </c>
      <c r="Q1945" s="41">
        <f>'Gas y Electricidad'!J1948</f>
        <v>0</v>
      </c>
      <c r="R1945" s="49">
        <f t="shared" si="458"/>
        <v>0</v>
      </c>
      <c r="S1945" s="41">
        <f>'Gas y Electricidad'!M1948</f>
        <v>0</v>
      </c>
      <c r="T1945" s="42" t="e">
        <f t="shared" si="459"/>
        <v>#DIV/0!</v>
      </c>
      <c r="U1945" s="35">
        <f>'Gas y Electricidad'!Q1948</f>
        <v>0</v>
      </c>
      <c r="V1945" s="52">
        <f t="shared" si="460"/>
        <v>0</v>
      </c>
      <c r="W1945" s="63"/>
      <c r="X1945" s="63"/>
      <c r="Y1945" s="63"/>
      <c r="Z1945" s="57">
        <f t="shared" si="461"/>
        <v>0</v>
      </c>
      <c r="AA1945" s="59">
        <f t="shared" si="462"/>
        <v>0</v>
      </c>
      <c r="AB1945" s="58">
        <f t="shared" si="463"/>
        <v>0</v>
      </c>
      <c r="AC1945" s="61">
        <f t="shared" si="464"/>
        <v>0</v>
      </c>
      <c r="AD1945" s="61">
        <f t="shared" si="465"/>
        <v>0</v>
      </c>
    </row>
    <row r="1946" spans="1:30" x14ac:dyDescent="0.3">
      <c r="A1946" s="39" t="str">
        <f>IF(Agua!A1948&gt;0,Agua!A1948,"-")</f>
        <v>-</v>
      </c>
      <c r="B1946" s="40">
        <f>Agua!C1948</f>
        <v>0</v>
      </c>
      <c r="C1946" s="72">
        <f>Agua!J1948</f>
        <v>0</v>
      </c>
      <c r="D1946" s="72">
        <f>Agua!M1948</f>
        <v>0</v>
      </c>
      <c r="E1946" s="72">
        <f t="shared" si="451"/>
        <v>0</v>
      </c>
      <c r="F1946" s="72">
        <f>Agua!P1948</f>
        <v>0</v>
      </c>
      <c r="G1946" s="72">
        <f t="shared" si="452"/>
        <v>0</v>
      </c>
      <c r="H1946" s="72">
        <f>Agua!S1948</f>
        <v>0</v>
      </c>
      <c r="I1946" s="72">
        <f t="shared" si="453"/>
        <v>0</v>
      </c>
      <c r="J1946" s="72">
        <f>Agua!V1948</f>
        <v>0</v>
      </c>
      <c r="K1946" s="72">
        <f t="shared" si="454"/>
        <v>0</v>
      </c>
      <c r="L1946" s="72">
        <f>Agua!X1948</f>
        <v>0</v>
      </c>
      <c r="M1946" s="72">
        <f t="shared" si="455"/>
        <v>0</v>
      </c>
      <c r="N1946" s="72">
        <f t="shared" si="456"/>
        <v>0</v>
      </c>
      <c r="O1946" s="41">
        <f>'Gas y Electricidad'!F1949</f>
        <v>0</v>
      </c>
      <c r="P1946" s="49">
        <f t="shared" si="457"/>
        <v>0</v>
      </c>
      <c r="Q1946" s="41">
        <f>'Gas y Electricidad'!J1949</f>
        <v>0</v>
      </c>
      <c r="R1946" s="49">
        <f t="shared" si="458"/>
        <v>0</v>
      </c>
      <c r="S1946" s="41">
        <f>'Gas y Electricidad'!M1949</f>
        <v>0</v>
      </c>
      <c r="T1946" s="42" t="e">
        <f t="shared" si="459"/>
        <v>#DIV/0!</v>
      </c>
      <c r="U1946" s="35">
        <f>'Gas y Electricidad'!Q1949</f>
        <v>0</v>
      </c>
      <c r="V1946" s="52">
        <f t="shared" si="460"/>
        <v>0</v>
      </c>
      <c r="W1946" s="63"/>
      <c r="X1946" s="63"/>
      <c r="Y1946" s="63"/>
      <c r="Z1946" s="57">
        <f t="shared" si="461"/>
        <v>0</v>
      </c>
      <c r="AA1946" s="59">
        <f t="shared" si="462"/>
        <v>0</v>
      </c>
      <c r="AB1946" s="58">
        <f t="shared" si="463"/>
        <v>0</v>
      </c>
      <c r="AC1946" s="61">
        <f t="shared" si="464"/>
        <v>0</v>
      </c>
      <c r="AD1946" s="61">
        <f t="shared" si="465"/>
        <v>0</v>
      </c>
    </row>
    <row r="1947" spans="1:30" x14ac:dyDescent="0.3">
      <c r="A1947" s="39" t="str">
        <f>IF(Agua!A1949&gt;0,Agua!A1949,"-")</f>
        <v>-</v>
      </c>
      <c r="B1947" s="40">
        <f>Agua!C1949</f>
        <v>0</v>
      </c>
      <c r="C1947" s="72">
        <f>Agua!J1949</f>
        <v>0</v>
      </c>
      <c r="D1947" s="72">
        <f>Agua!M1949</f>
        <v>0</v>
      </c>
      <c r="E1947" s="72">
        <f t="shared" si="451"/>
        <v>0</v>
      </c>
      <c r="F1947" s="72">
        <f>Agua!P1949</f>
        <v>0</v>
      </c>
      <c r="G1947" s="72">
        <f t="shared" si="452"/>
        <v>0</v>
      </c>
      <c r="H1947" s="72">
        <f>Agua!S1949</f>
        <v>0</v>
      </c>
      <c r="I1947" s="72">
        <f t="shared" si="453"/>
        <v>0</v>
      </c>
      <c r="J1947" s="72">
        <f>Agua!V1949</f>
        <v>0</v>
      </c>
      <c r="K1947" s="72">
        <f t="shared" si="454"/>
        <v>0</v>
      </c>
      <c r="L1947" s="72">
        <f>Agua!X1949</f>
        <v>0</v>
      </c>
      <c r="M1947" s="72">
        <f t="shared" si="455"/>
        <v>0</v>
      </c>
      <c r="N1947" s="72">
        <f t="shared" si="456"/>
        <v>0</v>
      </c>
      <c r="O1947" s="41">
        <f>'Gas y Electricidad'!F1950</f>
        <v>0</v>
      </c>
      <c r="P1947" s="49">
        <f t="shared" si="457"/>
        <v>0</v>
      </c>
      <c r="Q1947" s="41">
        <f>'Gas y Electricidad'!J1950</f>
        <v>0</v>
      </c>
      <c r="R1947" s="49">
        <f t="shared" si="458"/>
        <v>0</v>
      </c>
      <c r="S1947" s="41">
        <f>'Gas y Electricidad'!M1950</f>
        <v>0</v>
      </c>
      <c r="T1947" s="42" t="e">
        <f t="shared" si="459"/>
        <v>#DIV/0!</v>
      </c>
      <c r="U1947" s="35">
        <f>'Gas y Electricidad'!Q1950</f>
        <v>0</v>
      </c>
      <c r="V1947" s="52">
        <f t="shared" si="460"/>
        <v>0</v>
      </c>
      <c r="W1947" s="63"/>
      <c r="X1947" s="63"/>
      <c r="Y1947" s="63"/>
      <c r="Z1947" s="57">
        <f t="shared" si="461"/>
        <v>0</v>
      </c>
      <c r="AA1947" s="59">
        <f t="shared" si="462"/>
        <v>0</v>
      </c>
      <c r="AB1947" s="58">
        <f t="shared" si="463"/>
        <v>0</v>
      </c>
      <c r="AC1947" s="61">
        <f t="shared" si="464"/>
        <v>0</v>
      </c>
      <c r="AD1947" s="61">
        <f t="shared" si="465"/>
        <v>0</v>
      </c>
    </row>
    <row r="1948" spans="1:30" x14ac:dyDescent="0.3">
      <c r="A1948" s="39" t="str">
        <f>IF(Agua!A1950&gt;0,Agua!A1950,"-")</f>
        <v>-</v>
      </c>
      <c r="B1948" s="40">
        <f>Agua!C1950</f>
        <v>0</v>
      </c>
      <c r="C1948" s="72">
        <f>Agua!J1950</f>
        <v>0</v>
      </c>
      <c r="D1948" s="72">
        <f>Agua!M1950</f>
        <v>0</v>
      </c>
      <c r="E1948" s="72">
        <f t="shared" si="451"/>
        <v>0</v>
      </c>
      <c r="F1948" s="72">
        <f>Agua!P1950</f>
        <v>0</v>
      </c>
      <c r="G1948" s="72">
        <f t="shared" si="452"/>
        <v>0</v>
      </c>
      <c r="H1948" s="72">
        <f>Agua!S1950</f>
        <v>0</v>
      </c>
      <c r="I1948" s="72">
        <f t="shared" si="453"/>
        <v>0</v>
      </c>
      <c r="J1948" s="72">
        <f>Agua!V1950</f>
        <v>0</v>
      </c>
      <c r="K1948" s="72">
        <f t="shared" si="454"/>
        <v>0</v>
      </c>
      <c r="L1948" s="72">
        <f>Agua!X1950</f>
        <v>0</v>
      </c>
      <c r="M1948" s="72">
        <f t="shared" si="455"/>
        <v>0</v>
      </c>
      <c r="N1948" s="72">
        <f t="shared" si="456"/>
        <v>0</v>
      </c>
      <c r="O1948" s="41">
        <f>'Gas y Electricidad'!F1951</f>
        <v>0</v>
      </c>
      <c r="P1948" s="49">
        <f t="shared" si="457"/>
        <v>0</v>
      </c>
      <c r="Q1948" s="41">
        <f>'Gas y Electricidad'!J1951</f>
        <v>0</v>
      </c>
      <c r="R1948" s="49">
        <f t="shared" si="458"/>
        <v>0</v>
      </c>
      <c r="S1948" s="41">
        <f>'Gas y Electricidad'!M1951</f>
        <v>0</v>
      </c>
      <c r="T1948" s="42" t="e">
        <f t="shared" si="459"/>
        <v>#DIV/0!</v>
      </c>
      <c r="U1948" s="35">
        <f>'Gas y Electricidad'!Q1951</f>
        <v>0</v>
      </c>
      <c r="V1948" s="52">
        <f t="shared" si="460"/>
        <v>0</v>
      </c>
      <c r="W1948" s="63"/>
      <c r="X1948" s="63"/>
      <c r="Y1948" s="63"/>
      <c r="Z1948" s="57">
        <f t="shared" si="461"/>
        <v>0</v>
      </c>
      <c r="AA1948" s="59">
        <f t="shared" si="462"/>
        <v>0</v>
      </c>
      <c r="AB1948" s="58">
        <f t="shared" si="463"/>
        <v>0</v>
      </c>
      <c r="AC1948" s="61">
        <f t="shared" si="464"/>
        <v>0</v>
      </c>
      <c r="AD1948" s="61">
        <f t="shared" si="465"/>
        <v>0</v>
      </c>
    </row>
    <row r="1949" spans="1:30" x14ac:dyDescent="0.3">
      <c r="A1949" s="39" t="str">
        <f>IF(Agua!A1951&gt;0,Agua!A1951,"-")</f>
        <v>-</v>
      </c>
      <c r="B1949" s="40">
        <f>Agua!C1951</f>
        <v>0</v>
      </c>
      <c r="C1949" s="72">
        <f>Agua!J1951</f>
        <v>0</v>
      </c>
      <c r="D1949" s="72">
        <f>Agua!M1951</f>
        <v>0</v>
      </c>
      <c r="E1949" s="72">
        <f t="shared" si="451"/>
        <v>0</v>
      </c>
      <c r="F1949" s="72">
        <f>Agua!P1951</f>
        <v>0</v>
      </c>
      <c r="G1949" s="72">
        <f t="shared" si="452"/>
        <v>0</v>
      </c>
      <c r="H1949" s="72">
        <f>Agua!S1951</f>
        <v>0</v>
      </c>
      <c r="I1949" s="72">
        <f t="shared" si="453"/>
        <v>0</v>
      </c>
      <c r="J1949" s="72">
        <f>Agua!V1951</f>
        <v>0</v>
      </c>
      <c r="K1949" s="72">
        <f t="shared" si="454"/>
        <v>0</v>
      </c>
      <c r="L1949" s="72">
        <f>Agua!X1951</f>
        <v>0</v>
      </c>
      <c r="M1949" s="72">
        <f t="shared" si="455"/>
        <v>0</v>
      </c>
      <c r="N1949" s="72">
        <f t="shared" si="456"/>
        <v>0</v>
      </c>
      <c r="O1949" s="41">
        <f>'Gas y Electricidad'!F1952</f>
        <v>0</v>
      </c>
      <c r="P1949" s="49">
        <f t="shared" si="457"/>
        <v>0</v>
      </c>
      <c r="Q1949" s="41">
        <f>'Gas y Electricidad'!J1952</f>
        <v>0</v>
      </c>
      <c r="R1949" s="49">
        <f t="shared" si="458"/>
        <v>0</v>
      </c>
      <c r="S1949" s="41">
        <f>'Gas y Electricidad'!M1952</f>
        <v>0</v>
      </c>
      <c r="T1949" s="42" t="e">
        <f t="shared" si="459"/>
        <v>#DIV/0!</v>
      </c>
      <c r="U1949" s="35">
        <f>'Gas y Electricidad'!Q1952</f>
        <v>0</v>
      </c>
      <c r="V1949" s="52">
        <f t="shared" si="460"/>
        <v>0</v>
      </c>
      <c r="W1949" s="63"/>
      <c r="X1949" s="63"/>
      <c r="Y1949" s="63"/>
      <c r="Z1949" s="57">
        <f t="shared" si="461"/>
        <v>0</v>
      </c>
      <c r="AA1949" s="59">
        <f t="shared" si="462"/>
        <v>0</v>
      </c>
      <c r="AB1949" s="58">
        <f t="shared" si="463"/>
        <v>0</v>
      </c>
      <c r="AC1949" s="61">
        <f t="shared" si="464"/>
        <v>0</v>
      </c>
      <c r="AD1949" s="61">
        <f t="shared" si="465"/>
        <v>0</v>
      </c>
    </row>
    <row r="1950" spans="1:30" x14ac:dyDescent="0.3">
      <c r="A1950" s="39" t="str">
        <f>IF(Agua!A1952&gt;0,Agua!A1952,"-")</f>
        <v>-</v>
      </c>
      <c r="B1950" s="40">
        <f>Agua!C1952</f>
        <v>0</v>
      </c>
      <c r="C1950" s="72">
        <f>Agua!J1952</f>
        <v>0</v>
      </c>
      <c r="D1950" s="72">
        <f>Agua!M1952</f>
        <v>0</v>
      </c>
      <c r="E1950" s="72">
        <f t="shared" si="451"/>
        <v>0</v>
      </c>
      <c r="F1950" s="72">
        <f>Agua!P1952</f>
        <v>0</v>
      </c>
      <c r="G1950" s="72">
        <f t="shared" si="452"/>
        <v>0</v>
      </c>
      <c r="H1950" s="72">
        <f>Agua!S1952</f>
        <v>0</v>
      </c>
      <c r="I1950" s="72">
        <f t="shared" si="453"/>
        <v>0</v>
      </c>
      <c r="J1950" s="72">
        <f>Agua!V1952</f>
        <v>0</v>
      </c>
      <c r="K1950" s="72">
        <f t="shared" si="454"/>
        <v>0</v>
      </c>
      <c r="L1950" s="72">
        <f>Agua!X1952</f>
        <v>0</v>
      </c>
      <c r="M1950" s="72">
        <f t="shared" si="455"/>
        <v>0</v>
      </c>
      <c r="N1950" s="72">
        <f t="shared" si="456"/>
        <v>0</v>
      </c>
      <c r="O1950" s="41">
        <f>'Gas y Electricidad'!F1953</f>
        <v>0</v>
      </c>
      <c r="P1950" s="49">
        <f t="shared" si="457"/>
        <v>0</v>
      </c>
      <c r="Q1950" s="41">
        <f>'Gas y Electricidad'!J1953</f>
        <v>0</v>
      </c>
      <c r="R1950" s="49">
        <f t="shared" si="458"/>
        <v>0</v>
      </c>
      <c r="S1950" s="41">
        <f>'Gas y Electricidad'!M1953</f>
        <v>0</v>
      </c>
      <c r="T1950" s="42" t="e">
        <f t="shared" si="459"/>
        <v>#DIV/0!</v>
      </c>
      <c r="U1950" s="35">
        <f>'Gas y Electricidad'!Q1953</f>
        <v>0</v>
      </c>
      <c r="V1950" s="52">
        <f t="shared" si="460"/>
        <v>0</v>
      </c>
      <c r="W1950" s="63"/>
      <c r="X1950" s="63"/>
      <c r="Y1950" s="63"/>
      <c r="Z1950" s="57">
        <f t="shared" si="461"/>
        <v>0</v>
      </c>
      <c r="AA1950" s="59">
        <f t="shared" si="462"/>
        <v>0</v>
      </c>
      <c r="AB1950" s="58">
        <f t="shared" si="463"/>
        <v>0</v>
      </c>
      <c r="AC1950" s="61">
        <f t="shared" si="464"/>
        <v>0</v>
      </c>
      <c r="AD1950" s="61">
        <f t="shared" si="465"/>
        <v>0</v>
      </c>
    </row>
    <row r="1951" spans="1:30" x14ac:dyDescent="0.3">
      <c r="A1951" s="39" t="str">
        <f>IF(Agua!A1953&gt;0,Agua!A1953,"-")</f>
        <v>-</v>
      </c>
      <c r="B1951" s="40">
        <f>Agua!C1953</f>
        <v>0</v>
      </c>
      <c r="C1951" s="72">
        <f>Agua!J1953</f>
        <v>0</v>
      </c>
      <c r="D1951" s="72">
        <f>Agua!M1953</f>
        <v>0</v>
      </c>
      <c r="E1951" s="72">
        <f t="shared" si="451"/>
        <v>0</v>
      </c>
      <c r="F1951" s="72">
        <f>Agua!P1953</f>
        <v>0</v>
      </c>
      <c r="G1951" s="72">
        <f t="shared" si="452"/>
        <v>0</v>
      </c>
      <c r="H1951" s="72">
        <f>Agua!S1953</f>
        <v>0</v>
      </c>
      <c r="I1951" s="72">
        <f t="shared" si="453"/>
        <v>0</v>
      </c>
      <c r="J1951" s="72">
        <f>Agua!V1953</f>
        <v>0</v>
      </c>
      <c r="K1951" s="72">
        <f t="shared" si="454"/>
        <v>0</v>
      </c>
      <c r="L1951" s="72">
        <f>Agua!X1953</f>
        <v>0</v>
      </c>
      <c r="M1951" s="72">
        <f t="shared" si="455"/>
        <v>0</v>
      </c>
      <c r="N1951" s="72">
        <f t="shared" si="456"/>
        <v>0</v>
      </c>
      <c r="O1951" s="41">
        <f>'Gas y Electricidad'!F1954</f>
        <v>0</v>
      </c>
      <c r="P1951" s="49">
        <f t="shared" si="457"/>
        <v>0</v>
      </c>
      <c r="Q1951" s="41">
        <f>'Gas y Electricidad'!J1954</f>
        <v>0</v>
      </c>
      <c r="R1951" s="49">
        <f t="shared" si="458"/>
        <v>0</v>
      </c>
      <c r="S1951" s="41">
        <f>'Gas y Electricidad'!M1954</f>
        <v>0</v>
      </c>
      <c r="T1951" s="42" t="e">
        <f t="shared" si="459"/>
        <v>#DIV/0!</v>
      </c>
      <c r="U1951" s="35">
        <f>'Gas y Electricidad'!Q1954</f>
        <v>0</v>
      </c>
      <c r="V1951" s="52">
        <f t="shared" si="460"/>
        <v>0</v>
      </c>
      <c r="W1951" s="63"/>
      <c r="X1951" s="63"/>
      <c r="Y1951" s="63"/>
      <c r="Z1951" s="57">
        <f t="shared" si="461"/>
        <v>0</v>
      </c>
      <c r="AA1951" s="59">
        <f t="shared" si="462"/>
        <v>0</v>
      </c>
      <c r="AB1951" s="58">
        <f t="shared" si="463"/>
        <v>0</v>
      </c>
      <c r="AC1951" s="61">
        <f t="shared" si="464"/>
        <v>0</v>
      </c>
      <c r="AD1951" s="61">
        <f t="shared" si="465"/>
        <v>0</v>
      </c>
    </row>
    <row r="1952" spans="1:30" x14ac:dyDescent="0.3">
      <c r="A1952" s="39" t="str">
        <f>IF(Agua!A1954&gt;0,Agua!A1954,"-")</f>
        <v>-</v>
      </c>
      <c r="B1952" s="40">
        <f>Agua!C1954</f>
        <v>0</v>
      </c>
      <c r="C1952" s="72">
        <f>Agua!J1954</f>
        <v>0</v>
      </c>
      <c r="D1952" s="72">
        <f>Agua!M1954</f>
        <v>0</v>
      </c>
      <c r="E1952" s="72">
        <f t="shared" si="451"/>
        <v>0</v>
      </c>
      <c r="F1952" s="72">
        <f>Agua!P1954</f>
        <v>0</v>
      </c>
      <c r="G1952" s="72">
        <f t="shared" si="452"/>
        <v>0</v>
      </c>
      <c r="H1952" s="72">
        <f>Agua!S1954</f>
        <v>0</v>
      </c>
      <c r="I1952" s="72">
        <f t="shared" si="453"/>
        <v>0</v>
      </c>
      <c r="J1952" s="72">
        <f>Agua!V1954</f>
        <v>0</v>
      </c>
      <c r="K1952" s="72">
        <f t="shared" si="454"/>
        <v>0</v>
      </c>
      <c r="L1952" s="72">
        <f>Agua!X1954</f>
        <v>0</v>
      </c>
      <c r="M1952" s="72">
        <f t="shared" si="455"/>
        <v>0</v>
      </c>
      <c r="N1952" s="72">
        <f t="shared" si="456"/>
        <v>0</v>
      </c>
      <c r="O1952" s="41">
        <f>'Gas y Electricidad'!F1955</f>
        <v>0</v>
      </c>
      <c r="P1952" s="49">
        <f t="shared" si="457"/>
        <v>0</v>
      </c>
      <c r="Q1952" s="41">
        <f>'Gas y Electricidad'!J1955</f>
        <v>0</v>
      </c>
      <c r="R1952" s="49">
        <f t="shared" si="458"/>
        <v>0</v>
      </c>
      <c r="S1952" s="41">
        <f>'Gas y Electricidad'!M1955</f>
        <v>0</v>
      </c>
      <c r="T1952" s="42" t="e">
        <f t="shared" si="459"/>
        <v>#DIV/0!</v>
      </c>
      <c r="U1952" s="35">
        <f>'Gas y Electricidad'!Q1955</f>
        <v>0</v>
      </c>
      <c r="V1952" s="52">
        <f t="shared" si="460"/>
        <v>0</v>
      </c>
      <c r="W1952" s="63"/>
      <c r="X1952" s="63"/>
      <c r="Y1952" s="63"/>
      <c r="Z1952" s="57">
        <f t="shared" si="461"/>
        <v>0</v>
      </c>
      <c r="AA1952" s="59">
        <f t="shared" si="462"/>
        <v>0</v>
      </c>
      <c r="AB1952" s="58">
        <f t="shared" si="463"/>
        <v>0</v>
      </c>
      <c r="AC1952" s="61">
        <f t="shared" si="464"/>
        <v>0</v>
      </c>
      <c r="AD1952" s="61">
        <f t="shared" si="465"/>
        <v>0</v>
      </c>
    </row>
    <row r="1953" spans="1:30" x14ac:dyDescent="0.3">
      <c r="A1953" s="39" t="str">
        <f>IF(Agua!A1955&gt;0,Agua!A1955,"-")</f>
        <v>-</v>
      </c>
      <c r="B1953" s="40">
        <f>Agua!C1955</f>
        <v>0</v>
      </c>
      <c r="C1953" s="72">
        <f>Agua!J1955</f>
        <v>0</v>
      </c>
      <c r="D1953" s="72">
        <f>Agua!M1955</f>
        <v>0</v>
      </c>
      <c r="E1953" s="72">
        <f t="shared" si="451"/>
        <v>0</v>
      </c>
      <c r="F1953" s="72">
        <f>Agua!P1955</f>
        <v>0</v>
      </c>
      <c r="G1953" s="72">
        <f t="shared" si="452"/>
        <v>0</v>
      </c>
      <c r="H1953" s="72">
        <f>Agua!S1955</f>
        <v>0</v>
      </c>
      <c r="I1953" s="72">
        <f t="shared" si="453"/>
        <v>0</v>
      </c>
      <c r="J1953" s="72">
        <f>Agua!V1955</f>
        <v>0</v>
      </c>
      <c r="K1953" s="72">
        <f t="shared" si="454"/>
        <v>0</v>
      </c>
      <c r="L1953" s="72">
        <f>Agua!X1955</f>
        <v>0</v>
      </c>
      <c r="M1953" s="72">
        <f t="shared" si="455"/>
        <v>0</v>
      </c>
      <c r="N1953" s="72">
        <f t="shared" si="456"/>
        <v>0</v>
      </c>
      <c r="O1953" s="41">
        <f>'Gas y Electricidad'!F1956</f>
        <v>0</v>
      </c>
      <c r="P1953" s="49">
        <f t="shared" si="457"/>
        <v>0</v>
      </c>
      <c r="Q1953" s="41">
        <f>'Gas y Electricidad'!J1956</f>
        <v>0</v>
      </c>
      <c r="R1953" s="49">
        <f t="shared" si="458"/>
        <v>0</v>
      </c>
      <c r="S1953" s="41">
        <f>'Gas y Electricidad'!M1956</f>
        <v>0</v>
      </c>
      <c r="T1953" s="42" t="e">
        <f t="shared" si="459"/>
        <v>#DIV/0!</v>
      </c>
      <c r="U1953" s="35">
        <f>'Gas y Electricidad'!Q1956</f>
        <v>0</v>
      </c>
      <c r="V1953" s="52">
        <f t="shared" si="460"/>
        <v>0</v>
      </c>
      <c r="W1953" s="63"/>
      <c r="X1953" s="63"/>
      <c r="Y1953" s="63"/>
      <c r="Z1953" s="57">
        <f t="shared" si="461"/>
        <v>0</v>
      </c>
      <c r="AA1953" s="59">
        <f t="shared" si="462"/>
        <v>0</v>
      </c>
      <c r="AB1953" s="58">
        <f t="shared" si="463"/>
        <v>0</v>
      </c>
      <c r="AC1953" s="61">
        <f t="shared" si="464"/>
        <v>0</v>
      </c>
      <c r="AD1953" s="61">
        <f t="shared" si="465"/>
        <v>0</v>
      </c>
    </row>
    <row r="1954" spans="1:30" x14ac:dyDescent="0.3">
      <c r="A1954" s="39" t="str">
        <f>IF(Agua!A1956&gt;0,Agua!A1956,"-")</f>
        <v>-</v>
      </c>
      <c r="B1954" s="40">
        <f>Agua!C1956</f>
        <v>0</v>
      </c>
      <c r="C1954" s="72">
        <f>Agua!J1956</f>
        <v>0</v>
      </c>
      <c r="D1954" s="72">
        <f>Agua!M1956</f>
        <v>0</v>
      </c>
      <c r="E1954" s="72">
        <f t="shared" si="451"/>
        <v>0</v>
      </c>
      <c r="F1954" s="72">
        <f>Agua!P1956</f>
        <v>0</v>
      </c>
      <c r="G1954" s="72">
        <f t="shared" si="452"/>
        <v>0</v>
      </c>
      <c r="H1954" s="72">
        <f>Agua!S1956</f>
        <v>0</v>
      </c>
      <c r="I1954" s="72">
        <f t="shared" si="453"/>
        <v>0</v>
      </c>
      <c r="J1954" s="72">
        <f>Agua!V1956</f>
        <v>0</v>
      </c>
      <c r="K1954" s="72">
        <f t="shared" si="454"/>
        <v>0</v>
      </c>
      <c r="L1954" s="72">
        <f>Agua!X1956</f>
        <v>0</v>
      </c>
      <c r="M1954" s="72">
        <f t="shared" si="455"/>
        <v>0</v>
      </c>
      <c r="N1954" s="72">
        <f t="shared" si="456"/>
        <v>0</v>
      </c>
      <c r="O1954" s="41">
        <f>'Gas y Electricidad'!F1957</f>
        <v>0</v>
      </c>
      <c r="P1954" s="49">
        <f t="shared" si="457"/>
        <v>0</v>
      </c>
      <c r="Q1954" s="41">
        <f>'Gas y Electricidad'!J1957</f>
        <v>0</v>
      </c>
      <c r="R1954" s="49">
        <f t="shared" si="458"/>
        <v>0</v>
      </c>
      <c r="S1954" s="41">
        <f>'Gas y Electricidad'!M1957</f>
        <v>0</v>
      </c>
      <c r="T1954" s="42" t="e">
        <f t="shared" si="459"/>
        <v>#DIV/0!</v>
      </c>
      <c r="U1954" s="35">
        <f>'Gas y Electricidad'!Q1957</f>
        <v>0</v>
      </c>
      <c r="V1954" s="52">
        <f t="shared" si="460"/>
        <v>0</v>
      </c>
      <c r="W1954" s="63"/>
      <c r="X1954" s="63"/>
      <c r="Y1954" s="63"/>
      <c r="Z1954" s="57">
        <f t="shared" si="461"/>
        <v>0</v>
      </c>
      <c r="AA1954" s="59">
        <f t="shared" si="462"/>
        <v>0</v>
      </c>
      <c r="AB1954" s="58">
        <f t="shared" si="463"/>
        <v>0</v>
      </c>
      <c r="AC1954" s="61">
        <f t="shared" si="464"/>
        <v>0</v>
      </c>
      <c r="AD1954" s="61">
        <f t="shared" si="465"/>
        <v>0</v>
      </c>
    </row>
    <row r="1955" spans="1:30" x14ac:dyDescent="0.3">
      <c r="A1955" s="39" t="str">
        <f>IF(Agua!A1957&gt;0,Agua!A1957,"-")</f>
        <v>-</v>
      </c>
      <c r="B1955" s="40">
        <f>Agua!C1957</f>
        <v>0</v>
      </c>
      <c r="C1955" s="72">
        <f>Agua!J1957</f>
        <v>0</v>
      </c>
      <c r="D1955" s="72">
        <f>Agua!M1957</f>
        <v>0</v>
      </c>
      <c r="E1955" s="72">
        <f t="shared" si="451"/>
        <v>0</v>
      </c>
      <c r="F1955" s="72">
        <f>Agua!P1957</f>
        <v>0</v>
      </c>
      <c r="G1955" s="72">
        <f t="shared" si="452"/>
        <v>0</v>
      </c>
      <c r="H1955" s="72">
        <f>Agua!S1957</f>
        <v>0</v>
      </c>
      <c r="I1955" s="72">
        <f t="shared" si="453"/>
        <v>0</v>
      </c>
      <c r="J1955" s="72">
        <f>Agua!V1957</f>
        <v>0</v>
      </c>
      <c r="K1955" s="72">
        <f t="shared" si="454"/>
        <v>0</v>
      </c>
      <c r="L1955" s="72">
        <f>Agua!X1957</f>
        <v>0</v>
      </c>
      <c r="M1955" s="72">
        <f t="shared" si="455"/>
        <v>0</v>
      </c>
      <c r="N1955" s="72">
        <f t="shared" si="456"/>
        <v>0</v>
      </c>
      <c r="O1955" s="41">
        <f>'Gas y Electricidad'!F1958</f>
        <v>0</v>
      </c>
      <c r="P1955" s="49">
        <f t="shared" si="457"/>
        <v>0</v>
      </c>
      <c r="Q1955" s="41">
        <f>'Gas y Electricidad'!J1958</f>
        <v>0</v>
      </c>
      <c r="R1955" s="49">
        <f t="shared" si="458"/>
        <v>0</v>
      </c>
      <c r="S1955" s="41">
        <f>'Gas y Electricidad'!M1958</f>
        <v>0</v>
      </c>
      <c r="T1955" s="42" t="e">
        <f t="shared" si="459"/>
        <v>#DIV/0!</v>
      </c>
      <c r="U1955" s="35">
        <f>'Gas y Electricidad'!Q1958</f>
        <v>0</v>
      </c>
      <c r="V1955" s="52">
        <f t="shared" si="460"/>
        <v>0</v>
      </c>
      <c r="W1955" s="63"/>
      <c r="X1955" s="63"/>
      <c r="Y1955" s="63"/>
      <c r="Z1955" s="57">
        <f t="shared" si="461"/>
        <v>0</v>
      </c>
      <c r="AA1955" s="59">
        <f t="shared" si="462"/>
        <v>0</v>
      </c>
      <c r="AB1955" s="58">
        <f t="shared" si="463"/>
        <v>0</v>
      </c>
      <c r="AC1955" s="61">
        <f t="shared" si="464"/>
        <v>0</v>
      </c>
      <c r="AD1955" s="61">
        <f t="shared" si="465"/>
        <v>0</v>
      </c>
    </row>
    <row r="1956" spans="1:30" x14ac:dyDescent="0.3">
      <c r="A1956" s="39" t="str">
        <f>IF(Agua!A1958&gt;0,Agua!A1958,"-")</f>
        <v>-</v>
      </c>
      <c r="B1956" s="40">
        <f>Agua!C1958</f>
        <v>0</v>
      </c>
      <c r="C1956" s="72">
        <f>Agua!J1958</f>
        <v>0</v>
      </c>
      <c r="D1956" s="72">
        <f>Agua!M1958</f>
        <v>0</v>
      </c>
      <c r="E1956" s="72">
        <f t="shared" si="451"/>
        <v>0</v>
      </c>
      <c r="F1956" s="72">
        <f>Agua!P1958</f>
        <v>0</v>
      </c>
      <c r="G1956" s="72">
        <f t="shared" si="452"/>
        <v>0</v>
      </c>
      <c r="H1956" s="72">
        <f>Agua!S1958</f>
        <v>0</v>
      </c>
      <c r="I1956" s="72">
        <f t="shared" si="453"/>
        <v>0</v>
      </c>
      <c r="J1956" s="72">
        <f>Agua!V1958</f>
        <v>0</v>
      </c>
      <c r="K1956" s="72">
        <f t="shared" si="454"/>
        <v>0</v>
      </c>
      <c r="L1956" s="72">
        <f>Agua!X1958</f>
        <v>0</v>
      </c>
      <c r="M1956" s="72">
        <f t="shared" si="455"/>
        <v>0</v>
      </c>
      <c r="N1956" s="72">
        <f t="shared" si="456"/>
        <v>0</v>
      </c>
      <c r="O1956" s="41">
        <f>'Gas y Electricidad'!F1959</f>
        <v>0</v>
      </c>
      <c r="P1956" s="49">
        <f t="shared" si="457"/>
        <v>0</v>
      </c>
      <c r="Q1956" s="41">
        <f>'Gas y Electricidad'!J1959</f>
        <v>0</v>
      </c>
      <c r="R1956" s="49">
        <f t="shared" si="458"/>
        <v>0</v>
      </c>
      <c r="S1956" s="41">
        <f>'Gas y Electricidad'!M1959</f>
        <v>0</v>
      </c>
      <c r="T1956" s="42" t="e">
        <f t="shared" si="459"/>
        <v>#DIV/0!</v>
      </c>
      <c r="U1956" s="35">
        <f>'Gas y Electricidad'!Q1959</f>
        <v>0</v>
      </c>
      <c r="V1956" s="52">
        <f t="shared" si="460"/>
        <v>0</v>
      </c>
      <c r="W1956" s="63"/>
      <c r="X1956" s="63"/>
      <c r="Y1956" s="63"/>
      <c r="Z1956" s="57">
        <f t="shared" si="461"/>
        <v>0</v>
      </c>
      <c r="AA1956" s="59">
        <f t="shared" si="462"/>
        <v>0</v>
      </c>
      <c r="AB1956" s="58">
        <f t="shared" si="463"/>
        <v>0</v>
      </c>
      <c r="AC1956" s="61">
        <f t="shared" si="464"/>
        <v>0</v>
      </c>
      <c r="AD1956" s="61">
        <f t="shared" si="465"/>
        <v>0</v>
      </c>
    </row>
    <row r="1957" spans="1:30" x14ac:dyDescent="0.3">
      <c r="A1957" s="39" t="str">
        <f>IF(Agua!A1959&gt;0,Agua!A1959,"-")</f>
        <v>-</v>
      </c>
      <c r="B1957" s="40">
        <f>Agua!C1959</f>
        <v>0</v>
      </c>
      <c r="C1957" s="72">
        <f>Agua!J1959</f>
        <v>0</v>
      </c>
      <c r="D1957" s="72">
        <f>Agua!M1959</f>
        <v>0</v>
      </c>
      <c r="E1957" s="72">
        <f t="shared" si="451"/>
        <v>0</v>
      </c>
      <c r="F1957" s="72">
        <f>Agua!P1959</f>
        <v>0</v>
      </c>
      <c r="G1957" s="72">
        <f t="shared" si="452"/>
        <v>0</v>
      </c>
      <c r="H1957" s="72">
        <f>Agua!S1959</f>
        <v>0</v>
      </c>
      <c r="I1957" s="72">
        <f t="shared" si="453"/>
        <v>0</v>
      </c>
      <c r="J1957" s="72">
        <f>Agua!V1959</f>
        <v>0</v>
      </c>
      <c r="K1957" s="72">
        <f t="shared" si="454"/>
        <v>0</v>
      </c>
      <c r="L1957" s="72">
        <f>Agua!X1959</f>
        <v>0</v>
      </c>
      <c r="M1957" s="72">
        <f t="shared" si="455"/>
        <v>0</v>
      </c>
      <c r="N1957" s="72">
        <f t="shared" si="456"/>
        <v>0</v>
      </c>
      <c r="O1957" s="41">
        <f>'Gas y Electricidad'!F1960</f>
        <v>0</v>
      </c>
      <c r="P1957" s="49">
        <f t="shared" si="457"/>
        <v>0</v>
      </c>
      <c r="Q1957" s="41">
        <f>'Gas y Electricidad'!J1960</f>
        <v>0</v>
      </c>
      <c r="R1957" s="49">
        <f t="shared" si="458"/>
        <v>0</v>
      </c>
      <c r="S1957" s="41">
        <f>'Gas y Electricidad'!M1960</f>
        <v>0</v>
      </c>
      <c r="T1957" s="42" t="e">
        <f t="shared" si="459"/>
        <v>#DIV/0!</v>
      </c>
      <c r="U1957" s="35">
        <f>'Gas y Electricidad'!Q1960</f>
        <v>0</v>
      </c>
      <c r="V1957" s="52">
        <f t="shared" si="460"/>
        <v>0</v>
      </c>
      <c r="W1957" s="63"/>
      <c r="X1957" s="63"/>
      <c r="Y1957" s="63"/>
      <c r="Z1957" s="57">
        <f t="shared" si="461"/>
        <v>0</v>
      </c>
      <c r="AA1957" s="59">
        <f t="shared" si="462"/>
        <v>0</v>
      </c>
      <c r="AB1957" s="58">
        <f t="shared" si="463"/>
        <v>0</v>
      </c>
      <c r="AC1957" s="61">
        <f t="shared" si="464"/>
        <v>0</v>
      </c>
      <c r="AD1957" s="61">
        <f t="shared" si="465"/>
        <v>0</v>
      </c>
    </row>
    <row r="1958" spans="1:30" x14ac:dyDescent="0.3">
      <c r="A1958" s="39" t="str">
        <f>IF(Agua!A1960&gt;0,Agua!A1960,"-")</f>
        <v>-</v>
      </c>
      <c r="B1958" s="40">
        <f>Agua!C1960</f>
        <v>0</v>
      </c>
      <c r="C1958" s="72">
        <f>Agua!J1960</f>
        <v>0</v>
      </c>
      <c r="D1958" s="72">
        <f>Agua!M1960</f>
        <v>0</v>
      </c>
      <c r="E1958" s="72">
        <f t="shared" si="451"/>
        <v>0</v>
      </c>
      <c r="F1958" s="72">
        <f>Agua!P1960</f>
        <v>0</v>
      </c>
      <c r="G1958" s="72">
        <f t="shared" si="452"/>
        <v>0</v>
      </c>
      <c r="H1958" s="72">
        <f>Agua!S1960</f>
        <v>0</v>
      </c>
      <c r="I1958" s="72">
        <f t="shared" si="453"/>
        <v>0</v>
      </c>
      <c r="J1958" s="72">
        <f>Agua!V1960</f>
        <v>0</v>
      </c>
      <c r="K1958" s="72">
        <f t="shared" si="454"/>
        <v>0</v>
      </c>
      <c r="L1958" s="72">
        <f>Agua!X1960</f>
        <v>0</v>
      </c>
      <c r="M1958" s="72">
        <f t="shared" si="455"/>
        <v>0</v>
      </c>
      <c r="N1958" s="72">
        <f t="shared" si="456"/>
        <v>0</v>
      </c>
      <c r="O1958" s="41">
        <f>'Gas y Electricidad'!F1961</f>
        <v>0</v>
      </c>
      <c r="P1958" s="49">
        <f t="shared" si="457"/>
        <v>0</v>
      </c>
      <c r="Q1958" s="41">
        <f>'Gas y Electricidad'!J1961</f>
        <v>0</v>
      </c>
      <c r="R1958" s="49">
        <f t="shared" si="458"/>
        <v>0</v>
      </c>
      <c r="S1958" s="41">
        <f>'Gas y Electricidad'!M1961</f>
        <v>0</v>
      </c>
      <c r="T1958" s="42" t="e">
        <f t="shared" si="459"/>
        <v>#DIV/0!</v>
      </c>
      <c r="U1958" s="35">
        <f>'Gas y Electricidad'!Q1961</f>
        <v>0</v>
      </c>
      <c r="V1958" s="52">
        <f t="shared" si="460"/>
        <v>0</v>
      </c>
      <c r="W1958" s="63"/>
      <c r="X1958" s="63"/>
      <c r="Y1958" s="63"/>
      <c r="Z1958" s="57">
        <f t="shared" si="461"/>
        <v>0</v>
      </c>
      <c r="AA1958" s="59">
        <f t="shared" si="462"/>
        <v>0</v>
      </c>
      <c r="AB1958" s="58">
        <f t="shared" si="463"/>
        <v>0</v>
      </c>
      <c r="AC1958" s="61">
        <f t="shared" si="464"/>
        <v>0</v>
      </c>
      <c r="AD1958" s="61">
        <f t="shared" si="465"/>
        <v>0</v>
      </c>
    </row>
    <row r="1959" spans="1:30" x14ac:dyDescent="0.3">
      <c r="A1959" s="39" t="str">
        <f>IF(Agua!A1961&gt;0,Agua!A1961,"-")</f>
        <v>-</v>
      </c>
      <c r="B1959" s="40">
        <f>Agua!C1961</f>
        <v>0</v>
      </c>
      <c r="C1959" s="72">
        <f>Agua!J1961</f>
        <v>0</v>
      </c>
      <c r="D1959" s="72">
        <f>Agua!M1961</f>
        <v>0</v>
      </c>
      <c r="E1959" s="72">
        <f t="shared" si="451"/>
        <v>0</v>
      </c>
      <c r="F1959" s="72">
        <f>Agua!P1961</f>
        <v>0</v>
      </c>
      <c r="G1959" s="72">
        <f t="shared" si="452"/>
        <v>0</v>
      </c>
      <c r="H1959" s="72">
        <f>Agua!S1961</f>
        <v>0</v>
      </c>
      <c r="I1959" s="72">
        <f t="shared" si="453"/>
        <v>0</v>
      </c>
      <c r="J1959" s="72">
        <f>Agua!V1961</f>
        <v>0</v>
      </c>
      <c r="K1959" s="72">
        <f t="shared" si="454"/>
        <v>0</v>
      </c>
      <c r="L1959" s="72">
        <f>Agua!X1961</f>
        <v>0</v>
      </c>
      <c r="M1959" s="72">
        <f t="shared" si="455"/>
        <v>0</v>
      </c>
      <c r="N1959" s="72">
        <f t="shared" si="456"/>
        <v>0</v>
      </c>
      <c r="O1959" s="41">
        <f>'Gas y Electricidad'!F1962</f>
        <v>0</v>
      </c>
      <c r="P1959" s="49">
        <f t="shared" si="457"/>
        <v>0</v>
      </c>
      <c r="Q1959" s="41">
        <f>'Gas y Electricidad'!J1962</f>
        <v>0</v>
      </c>
      <c r="R1959" s="49">
        <f t="shared" si="458"/>
        <v>0</v>
      </c>
      <c r="S1959" s="41">
        <f>'Gas y Electricidad'!M1962</f>
        <v>0</v>
      </c>
      <c r="T1959" s="42" t="e">
        <f t="shared" si="459"/>
        <v>#DIV/0!</v>
      </c>
      <c r="U1959" s="35">
        <f>'Gas y Electricidad'!Q1962</f>
        <v>0</v>
      </c>
      <c r="V1959" s="52">
        <f t="shared" si="460"/>
        <v>0</v>
      </c>
      <c r="W1959" s="63"/>
      <c r="X1959" s="63"/>
      <c r="Y1959" s="63"/>
      <c r="Z1959" s="57">
        <f t="shared" si="461"/>
        <v>0</v>
      </c>
      <c r="AA1959" s="59">
        <f t="shared" si="462"/>
        <v>0</v>
      </c>
      <c r="AB1959" s="58">
        <f t="shared" si="463"/>
        <v>0</v>
      </c>
      <c r="AC1959" s="61">
        <f t="shared" si="464"/>
        <v>0</v>
      </c>
      <c r="AD1959" s="61">
        <f t="shared" si="465"/>
        <v>0</v>
      </c>
    </row>
    <row r="1960" spans="1:30" x14ac:dyDescent="0.3">
      <c r="A1960" s="39" t="str">
        <f>IF(Agua!A1962&gt;0,Agua!A1962,"-")</f>
        <v>-</v>
      </c>
      <c r="B1960" s="40">
        <f>Agua!C1962</f>
        <v>0</v>
      </c>
      <c r="C1960" s="72">
        <f>Agua!J1962</f>
        <v>0</v>
      </c>
      <c r="D1960" s="72">
        <f>Agua!M1962</f>
        <v>0</v>
      </c>
      <c r="E1960" s="72">
        <f t="shared" si="451"/>
        <v>0</v>
      </c>
      <c r="F1960" s="72">
        <f>Agua!P1962</f>
        <v>0</v>
      </c>
      <c r="G1960" s="72">
        <f t="shared" si="452"/>
        <v>0</v>
      </c>
      <c r="H1960" s="72">
        <f>Agua!S1962</f>
        <v>0</v>
      </c>
      <c r="I1960" s="72">
        <f t="shared" si="453"/>
        <v>0</v>
      </c>
      <c r="J1960" s="72">
        <f>Agua!V1962</f>
        <v>0</v>
      </c>
      <c r="K1960" s="72">
        <f t="shared" si="454"/>
        <v>0</v>
      </c>
      <c r="L1960" s="72">
        <f>Agua!X1962</f>
        <v>0</v>
      </c>
      <c r="M1960" s="72">
        <f t="shared" si="455"/>
        <v>0</v>
      </c>
      <c r="N1960" s="72">
        <f t="shared" si="456"/>
        <v>0</v>
      </c>
      <c r="O1960" s="41">
        <f>'Gas y Electricidad'!F1963</f>
        <v>0</v>
      </c>
      <c r="P1960" s="49">
        <f t="shared" si="457"/>
        <v>0</v>
      </c>
      <c r="Q1960" s="41">
        <f>'Gas y Electricidad'!J1963</f>
        <v>0</v>
      </c>
      <c r="R1960" s="49">
        <f t="shared" si="458"/>
        <v>0</v>
      </c>
      <c r="S1960" s="41">
        <f>'Gas y Electricidad'!M1963</f>
        <v>0</v>
      </c>
      <c r="T1960" s="42" t="e">
        <f t="shared" si="459"/>
        <v>#DIV/0!</v>
      </c>
      <c r="U1960" s="35">
        <f>'Gas y Electricidad'!Q1963</f>
        <v>0</v>
      </c>
      <c r="V1960" s="52">
        <f t="shared" si="460"/>
        <v>0</v>
      </c>
      <c r="W1960" s="63"/>
      <c r="X1960" s="63"/>
      <c r="Y1960" s="63"/>
      <c r="Z1960" s="57">
        <f t="shared" si="461"/>
        <v>0</v>
      </c>
      <c r="AA1960" s="59">
        <f t="shared" si="462"/>
        <v>0</v>
      </c>
      <c r="AB1960" s="58">
        <f t="shared" si="463"/>
        <v>0</v>
      </c>
      <c r="AC1960" s="61">
        <f t="shared" si="464"/>
        <v>0</v>
      </c>
      <c r="AD1960" s="61">
        <f t="shared" si="465"/>
        <v>0</v>
      </c>
    </row>
    <row r="1961" spans="1:30" x14ac:dyDescent="0.3">
      <c r="A1961" s="39" t="str">
        <f>IF(Agua!A1963&gt;0,Agua!A1963,"-")</f>
        <v>-</v>
      </c>
      <c r="B1961" s="40">
        <f>Agua!C1963</f>
        <v>0</v>
      </c>
      <c r="C1961" s="72">
        <f>Agua!J1963</f>
        <v>0</v>
      </c>
      <c r="D1961" s="72">
        <f>Agua!M1963</f>
        <v>0</v>
      </c>
      <c r="E1961" s="72">
        <f t="shared" si="451"/>
        <v>0</v>
      </c>
      <c r="F1961" s="72">
        <f>Agua!P1963</f>
        <v>0</v>
      </c>
      <c r="G1961" s="72">
        <f t="shared" si="452"/>
        <v>0</v>
      </c>
      <c r="H1961" s="72">
        <f>Agua!S1963</f>
        <v>0</v>
      </c>
      <c r="I1961" s="72">
        <f t="shared" si="453"/>
        <v>0</v>
      </c>
      <c r="J1961" s="72">
        <f>Agua!V1963</f>
        <v>0</v>
      </c>
      <c r="K1961" s="72">
        <f t="shared" si="454"/>
        <v>0</v>
      </c>
      <c r="L1961" s="72">
        <f>Agua!X1963</f>
        <v>0</v>
      </c>
      <c r="M1961" s="72">
        <f t="shared" si="455"/>
        <v>0</v>
      </c>
      <c r="N1961" s="72">
        <f t="shared" si="456"/>
        <v>0</v>
      </c>
      <c r="O1961" s="41">
        <f>'Gas y Electricidad'!F1964</f>
        <v>0</v>
      </c>
      <c r="P1961" s="49">
        <f t="shared" si="457"/>
        <v>0</v>
      </c>
      <c r="Q1961" s="41">
        <f>'Gas y Electricidad'!J1964</f>
        <v>0</v>
      </c>
      <c r="R1961" s="49">
        <f t="shared" si="458"/>
        <v>0</v>
      </c>
      <c r="S1961" s="41">
        <f>'Gas y Electricidad'!M1964</f>
        <v>0</v>
      </c>
      <c r="T1961" s="42" t="e">
        <f t="shared" si="459"/>
        <v>#DIV/0!</v>
      </c>
      <c r="U1961" s="35">
        <f>'Gas y Electricidad'!Q1964</f>
        <v>0</v>
      </c>
      <c r="V1961" s="52">
        <f t="shared" si="460"/>
        <v>0</v>
      </c>
      <c r="W1961" s="63"/>
      <c r="X1961" s="63"/>
      <c r="Y1961" s="63"/>
      <c r="Z1961" s="57">
        <f t="shared" si="461"/>
        <v>0</v>
      </c>
      <c r="AA1961" s="59">
        <f t="shared" si="462"/>
        <v>0</v>
      </c>
      <c r="AB1961" s="58">
        <f t="shared" si="463"/>
        <v>0</v>
      </c>
      <c r="AC1961" s="61">
        <f t="shared" si="464"/>
        <v>0</v>
      </c>
      <c r="AD1961" s="61">
        <f t="shared" si="465"/>
        <v>0</v>
      </c>
    </row>
    <row r="1962" spans="1:30" x14ac:dyDescent="0.3">
      <c r="A1962" s="39" t="str">
        <f>IF(Agua!A1964&gt;0,Agua!A1964,"-")</f>
        <v>-</v>
      </c>
      <c r="B1962" s="40">
        <f>Agua!C1964</f>
        <v>0</v>
      </c>
      <c r="C1962" s="72">
        <f>Agua!J1964</f>
        <v>0</v>
      </c>
      <c r="D1962" s="72">
        <f>Agua!M1964</f>
        <v>0</v>
      </c>
      <c r="E1962" s="72">
        <f t="shared" si="451"/>
        <v>0</v>
      </c>
      <c r="F1962" s="72">
        <f>Agua!P1964</f>
        <v>0</v>
      </c>
      <c r="G1962" s="72">
        <f t="shared" si="452"/>
        <v>0</v>
      </c>
      <c r="H1962" s="72">
        <f>Agua!S1964</f>
        <v>0</v>
      </c>
      <c r="I1962" s="72">
        <f t="shared" si="453"/>
        <v>0</v>
      </c>
      <c r="J1962" s="72">
        <f>Agua!V1964</f>
        <v>0</v>
      </c>
      <c r="K1962" s="72">
        <f t="shared" si="454"/>
        <v>0</v>
      </c>
      <c r="L1962" s="72">
        <f>Agua!X1964</f>
        <v>0</v>
      </c>
      <c r="M1962" s="72">
        <f t="shared" si="455"/>
        <v>0</v>
      </c>
      <c r="N1962" s="72">
        <f t="shared" si="456"/>
        <v>0</v>
      </c>
      <c r="O1962" s="41">
        <f>'Gas y Electricidad'!F1965</f>
        <v>0</v>
      </c>
      <c r="P1962" s="49">
        <f t="shared" si="457"/>
        <v>0</v>
      </c>
      <c r="Q1962" s="41">
        <f>'Gas y Electricidad'!J1965</f>
        <v>0</v>
      </c>
      <c r="R1962" s="49">
        <f t="shared" si="458"/>
        <v>0</v>
      </c>
      <c r="S1962" s="41">
        <f>'Gas y Electricidad'!M1965</f>
        <v>0</v>
      </c>
      <c r="T1962" s="42" t="e">
        <f t="shared" si="459"/>
        <v>#DIV/0!</v>
      </c>
      <c r="U1962" s="35">
        <f>'Gas y Electricidad'!Q1965</f>
        <v>0</v>
      </c>
      <c r="V1962" s="52">
        <f t="shared" si="460"/>
        <v>0</v>
      </c>
      <c r="W1962" s="63"/>
      <c r="X1962" s="63"/>
      <c r="Y1962" s="63"/>
      <c r="Z1962" s="57">
        <f t="shared" si="461"/>
        <v>0</v>
      </c>
      <c r="AA1962" s="59">
        <f t="shared" si="462"/>
        <v>0</v>
      </c>
      <c r="AB1962" s="58">
        <f t="shared" si="463"/>
        <v>0</v>
      </c>
      <c r="AC1962" s="61">
        <f t="shared" si="464"/>
        <v>0</v>
      </c>
      <c r="AD1962" s="61">
        <f t="shared" si="465"/>
        <v>0</v>
      </c>
    </row>
    <row r="1963" spans="1:30" x14ac:dyDescent="0.3">
      <c r="A1963" s="39" t="str">
        <f>IF(Agua!A1965&gt;0,Agua!A1965,"-")</f>
        <v>-</v>
      </c>
      <c r="B1963" s="40">
        <f>Agua!C1965</f>
        <v>0</v>
      </c>
      <c r="C1963" s="72">
        <f>Agua!J1965</f>
        <v>0</v>
      </c>
      <c r="D1963" s="72">
        <f>Agua!M1965</f>
        <v>0</v>
      </c>
      <c r="E1963" s="72">
        <f t="shared" si="451"/>
        <v>0</v>
      </c>
      <c r="F1963" s="72">
        <f>Agua!P1965</f>
        <v>0</v>
      </c>
      <c r="G1963" s="72">
        <f t="shared" si="452"/>
        <v>0</v>
      </c>
      <c r="H1963" s="72">
        <f>Agua!S1965</f>
        <v>0</v>
      </c>
      <c r="I1963" s="72">
        <f t="shared" si="453"/>
        <v>0</v>
      </c>
      <c r="J1963" s="72">
        <f>Agua!V1965</f>
        <v>0</v>
      </c>
      <c r="K1963" s="72">
        <f t="shared" si="454"/>
        <v>0</v>
      </c>
      <c r="L1963" s="72">
        <f>Agua!X1965</f>
        <v>0</v>
      </c>
      <c r="M1963" s="72">
        <f t="shared" si="455"/>
        <v>0</v>
      </c>
      <c r="N1963" s="72">
        <f t="shared" si="456"/>
        <v>0</v>
      </c>
      <c r="O1963" s="41">
        <f>'Gas y Electricidad'!F1966</f>
        <v>0</v>
      </c>
      <c r="P1963" s="49">
        <f t="shared" si="457"/>
        <v>0</v>
      </c>
      <c r="Q1963" s="41">
        <f>'Gas y Electricidad'!J1966</f>
        <v>0</v>
      </c>
      <c r="R1963" s="49">
        <f t="shared" si="458"/>
        <v>0</v>
      </c>
      <c r="S1963" s="41">
        <f>'Gas y Electricidad'!M1966</f>
        <v>0</v>
      </c>
      <c r="T1963" s="42" t="e">
        <f t="shared" si="459"/>
        <v>#DIV/0!</v>
      </c>
      <c r="U1963" s="35">
        <f>'Gas y Electricidad'!Q1966</f>
        <v>0</v>
      </c>
      <c r="V1963" s="52">
        <f t="shared" si="460"/>
        <v>0</v>
      </c>
      <c r="W1963" s="63"/>
      <c r="X1963" s="63"/>
      <c r="Y1963" s="63"/>
      <c r="Z1963" s="57">
        <f t="shared" si="461"/>
        <v>0</v>
      </c>
      <c r="AA1963" s="59">
        <f t="shared" si="462"/>
        <v>0</v>
      </c>
      <c r="AB1963" s="58">
        <f t="shared" si="463"/>
        <v>0</v>
      </c>
      <c r="AC1963" s="61">
        <f t="shared" si="464"/>
        <v>0</v>
      </c>
      <c r="AD1963" s="61">
        <f t="shared" si="465"/>
        <v>0</v>
      </c>
    </row>
    <row r="1964" spans="1:30" x14ac:dyDescent="0.3">
      <c r="A1964" s="39" t="str">
        <f>IF(Agua!A1966&gt;0,Agua!A1966,"-")</f>
        <v>-</v>
      </c>
      <c r="B1964" s="40">
        <f>Agua!C1966</f>
        <v>0</v>
      </c>
      <c r="C1964" s="72">
        <f>Agua!J1966</f>
        <v>0</v>
      </c>
      <c r="D1964" s="72">
        <f>Agua!M1966</f>
        <v>0</v>
      </c>
      <c r="E1964" s="72">
        <f t="shared" si="451"/>
        <v>0</v>
      </c>
      <c r="F1964" s="72">
        <f>Agua!P1966</f>
        <v>0</v>
      </c>
      <c r="G1964" s="72">
        <f t="shared" si="452"/>
        <v>0</v>
      </c>
      <c r="H1964" s="72">
        <f>Agua!S1966</f>
        <v>0</v>
      </c>
      <c r="I1964" s="72">
        <f t="shared" si="453"/>
        <v>0</v>
      </c>
      <c r="J1964" s="72">
        <f>Agua!V1966</f>
        <v>0</v>
      </c>
      <c r="K1964" s="72">
        <f t="shared" si="454"/>
        <v>0</v>
      </c>
      <c r="L1964" s="72">
        <f>Agua!X1966</f>
        <v>0</v>
      </c>
      <c r="M1964" s="72">
        <f t="shared" si="455"/>
        <v>0</v>
      </c>
      <c r="N1964" s="72">
        <f t="shared" si="456"/>
        <v>0</v>
      </c>
      <c r="O1964" s="41">
        <f>'Gas y Electricidad'!F1967</f>
        <v>0</v>
      </c>
      <c r="P1964" s="49">
        <f t="shared" si="457"/>
        <v>0</v>
      </c>
      <c r="Q1964" s="41">
        <f>'Gas y Electricidad'!J1967</f>
        <v>0</v>
      </c>
      <c r="R1964" s="49">
        <f t="shared" si="458"/>
        <v>0</v>
      </c>
      <c r="S1964" s="41">
        <f>'Gas y Electricidad'!M1967</f>
        <v>0</v>
      </c>
      <c r="T1964" s="42" t="e">
        <f t="shared" si="459"/>
        <v>#DIV/0!</v>
      </c>
      <c r="U1964" s="35">
        <f>'Gas y Electricidad'!Q1967</f>
        <v>0</v>
      </c>
      <c r="V1964" s="52">
        <f t="shared" si="460"/>
        <v>0</v>
      </c>
      <c r="W1964" s="63"/>
      <c r="X1964" s="63"/>
      <c r="Y1964" s="63"/>
      <c r="Z1964" s="57">
        <f t="shared" si="461"/>
        <v>0</v>
      </c>
      <c r="AA1964" s="59">
        <f t="shared" si="462"/>
        <v>0</v>
      </c>
      <c r="AB1964" s="58">
        <f t="shared" si="463"/>
        <v>0</v>
      </c>
      <c r="AC1964" s="61">
        <f t="shared" si="464"/>
        <v>0</v>
      </c>
      <c r="AD1964" s="61">
        <f t="shared" si="465"/>
        <v>0</v>
      </c>
    </row>
    <row r="1965" spans="1:30" x14ac:dyDescent="0.3">
      <c r="A1965" s="39" t="str">
        <f>IF(Agua!A1967&gt;0,Agua!A1967,"-")</f>
        <v>-</v>
      </c>
      <c r="B1965" s="40">
        <f>Agua!C1967</f>
        <v>0</v>
      </c>
      <c r="C1965" s="72">
        <f>Agua!J1967</f>
        <v>0</v>
      </c>
      <c r="D1965" s="72">
        <f>Agua!M1967</f>
        <v>0</v>
      </c>
      <c r="E1965" s="72">
        <f t="shared" si="451"/>
        <v>0</v>
      </c>
      <c r="F1965" s="72">
        <f>Agua!P1967</f>
        <v>0</v>
      </c>
      <c r="G1965" s="72">
        <f t="shared" si="452"/>
        <v>0</v>
      </c>
      <c r="H1965" s="72">
        <f>Agua!S1967</f>
        <v>0</v>
      </c>
      <c r="I1965" s="72">
        <f t="shared" si="453"/>
        <v>0</v>
      </c>
      <c r="J1965" s="72">
        <f>Agua!V1967</f>
        <v>0</v>
      </c>
      <c r="K1965" s="72">
        <f t="shared" si="454"/>
        <v>0</v>
      </c>
      <c r="L1965" s="72">
        <f>Agua!X1967</f>
        <v>0</v>
      </c>
      <c r="M1965" s="72">
        <f t="shared" si="455"/>
        <v>0</v>
      </c>
      <c r="N1965" s="72">
        <f t="shared" si="456"/>
        <v>0</v>
      </c>
      <c r="O1965" s="41">
        <f>'Gas y Electricidad'!F1968</f>
        <v>0</v>
      </c>
      <c r="P1965" s="49">
        <f t="shared" si="457"/>
        <v>0</v>
      </c>
      <c r="Q1965" s="41">
        <f>'Gas y Electricidad'!J1968</f>
        <v>0</v>
      </c>
      <c r="R1965" s="49">
        <f t="shared" si="458"/>
        <v>0</v>
      </c>
      <c r="S1965" s="41">
        <f>'Gas y Electricidad'!M1968</f>
        <v>0</v>
      </c>
      <c r="T1965" s="42" t="e">
        <f t="shared" si="459"/>
        <v>#DIV/0!</v>
      </c>
      <c r="U1965" s="35">
        <f>'Gas y Electricidad'!Q1968</f>
        <v>0</v>
      </c>
      <c r="V1965" s="52">
        <f t="shared" si="460"/>
        <v>0</v>
      </c>
      <c r="W1965" s="63"/>
      <c r="X1965" s="63"/>
      <c r="Y1965" s="63"/>
      <c r="Z1965" s="57">
        <f t="shared" si="461"/>
        <v>0</v>
      </c>
      <c r="AA1965" s="59">
        <f t="shared" si="462"/>
        <v>0</v>
      </c>
      <c r="AB1965" s="58">
        <f t="shared" si="463"/>
        <v>0</v>
      </c>
      <c r="AC1965" s="61">
        <f t="shared" si="464"/>
        <v>0</v>
      </c>
      <c r="AD1965" s="61">
        <f t="shared" si="465"/>
        <v>0</v>
      </c>
    </row>
    <row r="1966" spans="1:30" x14ac:dyDescent="0.3">
      <c r="A1966" s="39" t="str">
        <f>IF(Agua!A1968&gt;0,Agua!A1968,"-")</f>
        <v>-</v>
      </c>
      <c r="B1966" s="40">
        <f>Agua!C1968</f>
        <v>0</v>
      </c>
      <c r="C1966" s="72">
        <f>Agua!J1968</f>
        <v>0</v>
      </c>
      <c r="D1966" s="72">
        <f>Agua!M1968</f>
        <v>0</v>
      </c>
      <c r="E1966" s="72">
        <f t="shared" si="451"/>
        <v>0</v>
      </c>
      <c r="F1966" s="72">
        <f>Agua!P1968</f>
        <v>0</v>
      </c>
      <c r="G1966" s="72">
        <f t="shared" si="452"/>
        <v>0</v>
      </c>
      <c r="H1966" s="72">
        <f>Agua!S1968</f>
        <v>0</v>
      </c>
      <c r="I1966" s="72">
        <f t="shared" si="453"/>
        <v>0</v>
      </c>
      <c r="J1966" s="72">
        <f>Agua!V1968</f>
        <v>0</v>
      </c>
      <c r="K1966" s="72">
        <f t="shared" si="454"/>
        <v>0</v>
      </c>
      <c r="L1966" s="72">
        <f>Agua!X1968</f>
        <v>0</v>
      </c>
      <c r="M1966" s="72">
        <f t="shared" si="455"/>
        <v>0</v>
      </c>
      <c r="N1966" s="72">
        <f t="shared" si="456"/>
        <v>0</v>
      </c>
      <c r="O1966" s="41">
        <f>'Gas y Electricidad'!F1969</f>
        <v>0</v>
      </c>
      <c r="P1966" s="49">
        <f t="shared" si="457"/>
        <v>0</v>
      </c>
      <c r="Q1966" s="41">
        <f>'Gas y Electricidad'!J1969</f>
        <v>0</v>
      </c>
      <c r="R1966" s="49">
        <f t="shared" si="458"/>
        <v>0</v>
      </c>
      <c r="S1966" s="41">
        <f>'Gas y Electricidad'!M1969</f>
        <v>0</v>
      </c>
      <c r="T1966" s="42" t="e">
        <f t="shared" si="459"/>
        <v>#DIV/0!</v>
      </c>
      <c r="U1966" s="35">
        <f>'Gas y Electricidad'!Q1969</f>
        <v>0</v>
      </c>
      <c r="V1966" s="52">
        <f t="shared" si="460"/>
        <v>0</v>
      </c>
      <c r="W1966" s="63"/>
      <c r="X1966" s="63"/>
      <c r="Y1966" s="63"/>
      <c r="Z1966" s="57">
        <f t="shared" si="461"/>
        <v>0</v>
      </c>
      <c r="AA1966" s="59">
        <f t="shared" si="462"/>
        <v>0</v>
      </c>
      <c r="AB1966" s="58">
        <f t="shared" si="463"/>
        <v>0</v>
      </c>
      <c r="AC1966" s="61">
        <f t="shared" si="464"/>
        <v>0</v>
      </c>
      <c r="AD1966" s="61">
        <f t="shared" si="465"/>
        <v>0</v>
      </c>
    </row>
    <row r="1967" spans="1:30" x14ac:dyDescent="0.3">
      <c r="A1967" s="39" t="str">
        <f>IF(Agua!A1969&gt;0,Agua!A1969,"-")</f>
        <v>-</v>
      </c>
      <c r="B1967" s="40">
        <f>Agua!C1969</f>
        <v>0</v>
      </c>
      <c r="C1967" s="72">
        <f>Agua!J1969</f>
        <v>0</v>
      </c>
      <c r="D1967" s="72">
        <f>Agua!M1969</f>
        <v>0</v>
      </c>
      <c r="E1967" s="72">
        <f t="shared" si="451"/>
        <v>0</v>
      </c>
      <c r="F1967" s="72">
        <f>Agua!P1969</f>
        <v>0</v>
      </c>
      <c r="G1967" s="72">
        <f t="shared" si="452"/>
        <v>0</v>
      </c>
      <c r="H1967" s="72">
        <f>Agua!S1969</f>
        <v>0</v>
      </c>
      <c r="I1967" s="72">
        <f t="shared" si="453"/>
        <v>0</v>
      </c>
      <c r="J1967" s="72">
        <f>Agua!V1969</f>
        <v>0</v>
      </c>
      <c r="K1967" s="72">
        <f t="shared" si="454"/>
        <v>0</v>
      </c>
      <c r="L1967" s="72">
        <f>Agua!X1969</f>
        <v>0</v>
      </c>
      <c r="M1967" s="72">
        <f t="shared" si="455"/>
        <v>0</v>
      </c>
      <c r="N1967" s="72">
        <f t="shared" si="456"/>
        <v>0</v>
      </c>
      <c r="O1967" s="41">
        <f>'Gas y Electricidad'!F1970</f>
        <v>0</v>
      </c>
      <c r="P1967" s="49">
        <f t="shared" si="457"/>
        <v>0</v>
      </c>
      <c r="Q1967" s="41">
        <f>'Gas y Electricidad'!J1970</f>
        <v>0</v>
      </c>
      <c r="R1967" s="49">
        <f t="shared" si="458"/>
        <v>0</v>
      </c>
      <c r="S1967" s="41">
        <f>'Gas y Electricidad'!M1970</f>
        <v>0</v>
      </c>
      <c r="T1967" s="42" t="e">
        <f t="shared" si="459"/>
        <v>#DIV/0!</v>
      </c>
      <c r="U1967" s="35">
        <f>'Gas y Electricidad'!Q1970</f>
        <v>0</v>
      </c>
      <c r="V1967" s="52">
        <f t="shared" si="460"/>
        <v>0</v>
      </c>
      <c r="W1967" s="63"/>
      <c r="X1967" s="63"/>
      <c r="Y1967" s="63"/>
      <c r="Z1967" s="57">
        <f t="shared" si="461"/>
        <v>0</v>
      </c>
      <c r="AA1967" s="59">
        <f t="shared" si="462"/>
        <v>0</v>
      </c>
      <c r="AB1967" s="58">
        <f t="shared" si="463"/>
        <v>0</v>
      </c>
      <c r="AC1967" s="61">
        <f t="shared" si="464"/>
        <v>0</v>
      </c>
      <c r="AD1967" s="61">
        <f t="shared" si="465"/>
        <v>0</v>
      </c>
    </row>
    <row r="1968" spans="1:30" x14ac:dyDescent="0.3">
      <c r="A1968" s="39" t="str">
        <f>IF(Agua!A1970&gt;0,Agua!A1970,"-")</f>
        <v>-</v>
      </c>
      <c r="B1968" s="40">
        <f>Agua!C1970</f>
        <v>0</v>
      </c>
      <c r="C1968" s="72">
        <f>Agua!J1970</f>
        <v>0</v>
      </c>
      <c r="D1968" s="72">
        <f>Agua!M1970</f>
        <v>0</v>
      </c>
      <c r="E1968" s="72">
        <f t="shared" si="451"/>
        <v>0</v>
      </c>
      <c r="F1968" s="72">
        <f>Agua!P1970</f>
        <v>0</v>
      </c>
      <c r="G1968" s="72">
        <f t="shared" si="452"/>
        <v>0</v>
      </c>
      <c r="H1968" s="72">
        <f>Agua!S1970</f>
        <v>0</v>
      </c>
      <c r="I1968" s="72">
        <f t="shared" si="453"/>
        <v>0</v>
      </c>
      <c r="J1968" s="72">
        <f>Agua!V1970</f>
        <v>0</v>
      </c>
      <c r="K1968" s="72">
        <f t="shared" si="454"/>
        <v>0</v>
      </c>
      <c r="L1968" s="72">
        <f>Agua!X1970</f>
        <v>0</v>
      </c>
      <c r="M1968" s="72">
        <f t="shared" si="455"/>
        <v>0</v>
      </c>
      <c r="N1968" s="72">
        <f t="shared" si="456"/>
        <v>0</v>
      </c>
      <c r="O1968" s="41">
        <f>'Gas y Electricidad'!F1971</f>
        <v>0</v>
      </c>
      <c r="P1968" s="49">
        <f t="shared" si="457"/>
        <v>0</v>
      </c>
      <c r="Q1968" s="41">
        <f>'Gas y Electricidad'!J1971</f>
        <v>0</v>
      </c>
      <c r="R1968" s="49">
        <f t="shared" si="458"/>
        <v>0</v>
      </c>
      <c r="S1968" s="41">
        <f>'Gas y Electricidad'!M1971</f>
        <v>0</v>
      </c>
      <c r="T1968" s="42" t="e">
        <f t="shared" si="459"/>
        <v>#DIV/0!</v>
      </c>
      <c r="U1968" s="35">
        <f>'Gas y Electricidad'!Q1971</f>
        <v>0</v>
      </c>
      <c r="V1968" s="52">
        <f t="shared" si="460"/>
        <v>0</v>
      </c>
      <c r="W1968" s="63"/>
      <c r="X1968" s="63"/>
      <c r="Y1968" s="63"/>
      <c r="Z1968" s="57">
        <f t="shared" si="461"/>
        <v>0</v>
      </c>
      <c r="AA1968" s="59">
        <f t="shared" si="462"/>
        <v>0</v>
      </c>
      <c r="AB1968" s="58">
        <f t="shared" si="463"/>
        <v>0</v>
      </c>
      <c r="AC1968" s="61">
        <f t="shared" si="464"/>
        <v>0</v>
      </c>
      <c r="AD1968" s="61">
        <f t="shared" si="465"/>
        <v>0</v>
      </c>
    </row>
    <row r="1969" spans="1:30" x14ac:dyDescent="0.3">
      <c r="A1969" s="39" t="str">
        <f>IF(Agua!A1971&gt;0,Agua!A1971,"-")</f>
        <v>-</v>
      </c>
      <c r="B1969" s="40">
        <f>Agua!C1971</f>
        <v>0</v>
      </c>
      <c r="C1969" s="72">
        <f>Agua!J1971</f>
        <v>0</v>
      </c>
      <c r="D1969" s="72">
        <f>Agua!M1971</f>
        <v>0</v>
      </c>
      <c r="E1969" s="72">
        <f t="shared" si="451"/>
        <v>0</v>
      </c>
      <c r="F1969" s="72">
        <f>Agua!P1971</f>
        <v>0</v>
      </c>
      <c r="G1969" s="72">
        <f t="shared" si="452"/>
        <v>0</v>
      </c>
      <c r="H1969" s="72">
        <f>Agua!S1971</f>
        <v>0</v>
      </c>
      <c r="I1969" s="72">
        <f t="shared" si="453"/>
        <v>0</v>
      </c>
      <c r="J1969" s="72">
        <f>Agua!V1971</f>
        <v>0</v>
      </c>
      <c r="K1969" s="72">
        <f t="shared" si="454"/>
        <v>0</v>
      </c>
      <c r="L1969" s="72">
        <f>Agua!X1971</f>
        <v>0</v>
      </c>
      <c r="M1969" s="72">
        <f t="shared" si="455"/>
        <v>0</v>
      </c>
      <c r="N1969" s="72">
        <f t="shared" si="456"/>
        <v>0</v>
      </c>
      <c r="O1969" s="41">
        <f>'Gas y Electricidad'!F1972</f>
        <v>0</v>
      </c>
      <c r="P1969" s="49">
        <f t="shared" si="457"/>
        <v>0</v>
      </c>
      <c r="Q1969" s="41">
        <f>'Gas y Electricidad'!J1972</f>
        <v>0</v>
      </c>
      <c r="R1969" s="49">
        <f t="shared" si="458"/>
        <v>0</v>
      </c>
      <c r="S1969" s="41">
        <f>'Gas y Electricidad'!M1972</f>
        <v>0</v>
      </c>
      <c r="T1969" s="42" t="e">
        <f t="shared" si="459"/>
        <v>#DIV/0!</v>
      </c>
      <c r="U1969" s="35">
        <f>'Gas y Electricidad'!Q1972</f>
        <v>0</v>
      </c>
      <c r="V1969" s="52">
        <f t="shared" si="460"/>
        <v>0</v>
      </c>
      <c r="W1969" s="63"/>
      <c r="X1969" s="63"/>
      <c r="Y1969" s="63"/>
      <c r="Z1969" s="57">
        <f t="shared" si="461"/>
        <v>0</v>
      </c>
      <c r="AA1969" s="59">
        <f t="shared" si="462"/>
        <v>0</v>
      </c>
      <c r="AB1969" s="58">
        <f t="shared" si="463"/>
        <v>0</v>
      </c>
      <c r="AC1969" s="61">
        <f t="shared" si="464"/>
        <v>0</v>
      </c>
      <c r="AD1969" s="61">
        <f t="shared" si="465"/>
        <v>0</v>
      </c>
    </row>
    <row r="1970" spans="1:30" x14ac:dyDescent="0.3">
      <c r="A1970" s="39" t="str">
        <f>IF(Agua!A1972&gt;0,Agua!A1972,"-")</f>
        <v>-</v>
      </c>
      <c r="B1970" s="40">
        <f>Agua!C1972</f>
        <v>0</v>
      </c>
      <c r="C1970" s="72">
        <f>Agua!J1972</f>
        <v>0</v>
      </c>
      <c r="D1970" s="72">
        <f>Agua!M1972</f>
        <v>0</v>
      </c>
      <c r="E1970" s="72">
        <f t="shared" si="451"/>
        <v>0</v>
      </c>
      <c r="F1970" s="72">
        <f>Agua!P1972</f>
        <v>0</v>
      </c>
      <c r="G1970" s="72">
        <f t="shared" si="452"/>
        <v>0</v>
      </c>
      <c r="H1970" s="72">
        <f>Agua!S1972</f>
        <v>0</v>
      </c>
      <c r="I1970" s="72">
        <f t="shared" si="453"/>
        <v>0</v>
      </c>
      <c r="J1970" s="72">
        <f>Agua!V1972</f>
        <v>0</v>
      </c>
      <c r="K1970" s="72">
        <f t="shared" si="454"/>
        <v>0</v>
      </c>
      <c r="L1970" s="72">
        <f>Agua!X1972</f>
        <v>0</v>
      </c>
      <c r="M1970" s="72">
        <f t="shared" si="455"/>
        <v>0</v>
      </c>
      <c r="N1970" s="72">
        <f t="shared" si="456"/>
        <v>0</v>
      </c>
      <c r="O1970" s="41">
        <f>'Gas y Electricidad'!F1973</f>
        <v>0</v>
      </c>
      <c r="P1970" s="49">
        <f t="shared" si="457"/>
        <v>0</v>
      </c>
      <c r="Q1970" s="41">
        <f>'Gas y Electricidad'!J1973</f>
        <v>0</v>
      </c>
      <c r="R1970" s="49">
        <f t="shared" si="458"/>
        <v>0</v>
      </c>
      <c r="S1970" s="41">
        <f>'Gas y Electricidad'!M1973</f>
        <v>0</v>
      </c>
      <c r="T1970" s="42" t="e">
        <f t="shared" si="459"/>
        <v>#DIV/0!</v>
      </c>
      <c r="U1970" s="35">
        <f>'Gas y Electricidad'!Q1973</f>
        <v>0</v>
      </c>
      <c r="V1970" s="52">
        <f t="shared" si="460"/>
        <v>0</v>
      </c>
      <c r="W1970" s="63"/>
      <c r="X1970" s="63"/>
      <c r="Y1970" s="63"/>
      <c r="Z1970" s="57">
        <f t="shared" si="461"/>
        <v>0</v>
      </c>
      <c r="AA1970" s="59">
        <f t="shared" si="462"/>
        <v>0</v>
      </c>
      <c r="AB1970" s="58">
        <f t="shared" si="463"/>
        <v>0</v>
      </c>
      <c r="AC1970" s="61">
        <f t="shared" si="464"/>
        <v>0</v>
      </c>
      <c r="AD1970" s="61">
        <f t="shared" si="465"/>
        <v>0</v>
      </c>
    </row>
    <row r="1971" spans="1:30" x14ac:dyDescent="0.3">
      <c r="A1971" s="39" t="str">
        <f>IF(Agua!A1973&gt;0,Agua!A1973,"-")</f>
        <v>-</v>
      </c>
      <c r="B1971" s="40">
        <f>Agua!C1973</f>
        <v>0</v>
      </c>
      <c r="C1971" s="72">
        <f>Agua!J1973</f>
        <v>0</v>
      </c>
      <c r="D1971" s="72">
        <f>Agua!M1973</f>
        <v>0</v>
      </c>
      <c r="E1971" s="72">
        <f t="shared" ref="E1971:E2034" si="466">IF($B1971=0,0,(D1971/$B1971)*1000)</f>
        <v>0</v>
      </c>
      <c r="F1971" s="72">
        <f>Agua!P1973</f>
        <v>0</v>
      </c>
      <c r="G1971" s="72">
        <f t="shared" ref="G1971:G2034" si="467">IF($B1971=0,0,(F1971/$B1971)*1000)</f>
        <v>0</v>
      </c>
      <c r="H1971" s="72">
        <f>Agua!S1973</f>
        <v>0</v>
      </c>
      <c r="I1971" s="72">
        <f t="shared" ref="I1971:I2034" si="468">IF($B1971=0,0,(H1971/$B1971)*1000)</f>
        <v>0</v>
      </c>
      <c r="J1971" s="72">
        <f>Agua!V1973</f>
        <v>0</v>
      </c>
      <c r="K1971" s="72">
        <f t="shared" ref="K1971:K2034" si="469">IF($B1971=0,0,(J1971/$B1971)*1000)</f>
        <v>0</v>
      </c>
      <c r="L1971" s="72">
        <f>Agua!X1973</f>
        <v>0</v>
      </c>
      <c r="M1971" s="72">
        <f t="shared" ref="M1971:M2034" si="470">IF($B1971=0,0,(L1971/$B1971)*1000)</f>
        <v>0</v>
      </c>
      <c r="N1971" s="72">
        <f t="shared" ref="N1971:N2034" si="471">IF(C1971&gt;0,C1971/B1971*1000,0)</f>
        <v>0</v>
      </c>
      <c r="O1971" s="41">
        <f>'Gas y Electricidad'!F1974</f>
        <v>0</v>
      </c>
      <c r="P1971" s="49">
        <f t="shared" ref="P1971:P2034" si="472">IF($B1971=0,0,(O1971/$B1971)*3500)</f>
        <v>0</v>
      </c>
      <c r="Q1971" s="41">
        <f>'Gas y Electricidad'!J1974</f>
        <v>0</v>
      </c>
      <c r="R1971" s="49">
        <f t="shared" ref="R1971:R2034" si="473">IF($B1971=0,0,(Q1971/$B1971)*3785)</f>
        <v>0</v>
      </c>
      <c r="S1971" s="41">
        <f>'Gas y Electricidad'!M1974</f>
        <v>0</v>
      </c>
      <c r="T1971" s="42" t="e">
        <f t="shared" ref="T1971:T2034" si="474">IF($S1971="-","-",(S1971/$B1971)*1200)</f>
        <v>#DIV/0!</v>
      </c>
      <c r="U1971" s="35">
        <f>'Gas y Electricidad'!Q1974</f>
        <v>0</v>
      </c>
      <c r="V1971" s="52">
        <f t="shared" ref="V1971:V2034" si="475">IF($B1971=0,0,(U1971/$B1971))</f>
        <v>0</v>
      </c>
      <c r="W1971" s="63"/>
      <c r="X1971" s="63"/>
      <c r="Y1971" s="63"/>
      <c r="Z1971" s="57">
        <f t="shared" ref="Z1971:Z2034" si="476">(N1971/1000)*W1971</f>
        <v>0</v>
      </c>
      <c r="AA1971" s="59">
        <f t="shared" ref="AA1971:AA2034" si="477">(R1971+P1971)*X1971</f>
        <v>0</v>
      </c>
      <c r="AB1971" s="58">
        <f t="shared" ref="AB1971:AB2034" si="478">V1972*Y1971</f>
        <v>0</v>
      </c>
      <c r="AC1971" s="61">
        <f t="shared" ref="AC1971:AC2034" si="479">Z1971+AA1971+AB1971</f>
        <v>0</v>
      </c>
      <c r="AD1971" s="61">
        <f t="shared" ref="AD1971:AD2034" si="480">IF(B1971&gt;0,AC1971*B1971,0)</f>
        <v>0</v>
      </c>
    </row>
    <row r="1972" spans="1:30" x14ac:dyDescent="0.3">
      <c r="A1972" s="39" t="str">
        <f>IF(Agua!A1974&gt;0,Agua!A1974,"-")</f>
        <v>-</v>
      </c>
      <c r="B1972" s="40">
        <f>Agua!C1974</f>
        <v>0</v>
      </c>
      <c r="C1972" s="72">
        <f>Agua!J1974</f>
        <v>0</v>
      </c>
      <c r="D1972" s="72">
        <f>Agua!M1974</f>
        <v>0</v>
      </c>
      <c r="E1972" s="72">
        <f t="shared" si="466"/>
        <v>0</v>
      </c>
      <c r="F1972" s="72">
        <f>Agua!P1974</f>
        <v>0</v>
      </c>
      <c r="G1972" s="72">
        <f t="shared" si="467"/>
        <v>0</v>
      </c>
      <c r="H1972" s="72">
        <f>Agua!S1974</f>
        <v>0</v>
      </c>
      <c r="I1972" s="72">
        <f t="shared" si="468"/>
        <v>0</v>
      </c>
      <c r="J1972" s="72">
        <f>Agua!V1974</f>
        <v>0</v>
      </c>
      <c r="K1972" s="72">
        <f t="shared" si="469"/>
        <v>0</v>
      </c>
      <c r="L1972" s="72">
        <f>Agua!X1974</f>
        <v>0</v>
      </c>
      <c r="M1972" s="72">
        <f t="shared" si="470"/>
        <v>0</v>
      </c>
      <c r="N1972" s="72">
        <f t="shared" si="471"/>
        <v>0</v>
      </c>
      <c r="O1972" s="41">
        <f>'Gas y Electricidad'!F1975</f>
        <v>0</v>
      </c>
      <c r="P1972" s="49">
        <f t="shared" si="472"/>
        <v>0</v>
      </c>
      <c r="Q1972" s="41">
        <f>'Gas y Electricidad'!J1975</f>
        <v>0</v>
      </c>
      <c r="R1972" s="49">
        <f t="shared" si="473"/>
        <v>0</v>
      </c>
      <c r="S1972" s="41">
        <f>'Gas y Electricidad'!M1975</f>
        <v>0</v>
      </c>
      <c r="T1972" s="42" t="e">
        <f t="shared" si="474"/>
        <v>#DIV/0!</v>
      </c>
      <c r="U1972" s="35">
        <f>'Gas y Electricidad'!Q1975</f>
        <v>0</v>
      </c>
      <c r="V1972" s="52">
        <f t="shared" si="475"/>
        <v>0</v>
      </c>
      <c r="W1972" s="63"/>
      <c r="X1972" s="63"/>
      <c r="Y1972" s="63"/>
      <c r="Z1972" s="57">
        <f t="shared" si="476"/>
        <v>0</v>
      </c>
      <c r="AA1972" s="59">
        <f t="shared" si="477"/>
        <v>0</v>
      </c>
      <c r="AB1972" s="58">
        <f t="shared" si="478"/>
        <v>0</v>
      </c>
      <c r="AC1972" s="61">
        <f t="shared" si="479"/>
        <v>0</v>
      </c>
      <c r="AD1972" s="61">
        <f t="shared" si="480"/>
        <v>0</v>
      </c>
    </row>
    <row r="1973" spans="1:30" x14ac:dyDescent="0.3">
      <c r="A1973" s="39" t="str">
        <f>IF(Agua!A1975&gt;0,Agua!A1975,"-")</f>
        <v>-</v>
      </c>
      <c r="B1973" s="40">
        <f>Agua!C1975</f>
        <v>0</v>
      </c>
      <c r="C1973" s="72">
        <f>Agua!J1975</f>
        <v>0</v>
      </c>
      <c r="D1973" s="72">
        <f>Agua!M1975</f>
        <v>0</v>
      </c>
      <c r="E1973" s="72">
        <f t="shared" si="466"/>
        <v>0</v>
      </c>
      <c r="F1973" s="72">
        <f>Agua!P1975</f>
        <v>0</v>
      </c>
      <c r="G1973" s="72">
        <f t="shared" si="467"/>
        <v>0</v>
      </c>
      <c r="H1973" s="72">
        <f>Agua!S1975</f>
        <v>0</v>
      </c>
      <c r="I1973" s="72">
        <f t="shared" si="468"/>
        <v>0</v>
      </c>
      <c r="J1973" s="72">
        <f>Agua!V1975</f>
        <v>0</v>
      </c>
      <c r="K1973" s="72">
        <f t="shared" si="469"/>
        <v>0</v>
      </c>
      <c r="L1973" s="72">
        <f>Agua!X1975</f>
        <v>0</v>
      </c>
      <c r="M1973" s="72">
        <f t="shared" si="470"/>
        <v>0</v>
      </c>
      <c r="N1973" s="72">
        <f t="shared" si="471"/>
        <v>0</v>
      </c>
      <c r="O1973" s="41">
        <f>'Gas y Electricidad'!F1976</f>
        <v>0</v>
      </c>
      <c r="P1973" s="49">
        <f t="shared" si="472"/>
        <v>0</v>
      </c>
      <c r="Q1973" s="41">
        <f>'Gas y Electricidad'!J1976</f>
        <v>0</v>
      </c>
      <c r="R1973" s="49">
        <f t="shared" si="473"/>
        <v>0</v>
      </c>
      <c r="S1973" s="41">
        <f>'Gas y Electricidad'!M1976</f>
        <v>0</v>
      </c>
      <c r="T1973" s="42" t="e">
        <f t="shared" si="474"/>
        <v>#DIV/0!</v>
      </c>
      <c r="U1973" s="35">
        <f>'Gas y Electricidad'!Q1976</f>
        <v>0</v>
      </c>
      <c r="V1973" s="52">
        <f t="shared" si="475"/>
        <v>0</v>
      </c>
      <c r="W1973" s="63"/>
      <c r="X1973" s="63"/>
      <c r="Y1973" s="63"/>
      <c r="Z1973" s="57">
        <f t="shared" si="476"/>
        <v>0</v>
      </c>
      <c r="AA1973" s="59">
        <f t="shared" si="477"/>
        <v>0</v>
      </c>
      <c r="AB1973" s="58">
        <f t="shared" si="478"/>
        <v>0</v>
      </c>
      <c r="AC1973" s="61">
        <f t="shared" si="479"/>
        <v>0</v>
      </c>
      <c r="AD1973" s="61">
        <f t="shared" si="480"/>
        <v>0</v>
      </c>
    </row>
    <row r="1974" spans="1:30" x14ac:dyDescent="0.3">
      <c r="A1974" s="39" t="str">
        <f>IF(Agua!A1976&gt;0,Agua!A1976,"-")</f>
        <v>-</v>
      </c>
      <c r="B1974" s="40">
        <f>Agua!C1976</f>
        <v>0</v>
      </c>
      <c r="C1974" s="72">
        <f>Agua!J1976</f>
        <v>0</v>
      </c>
      <c r="D1974" s="72">
        <f>Agua!M1976</f>
        <v>0</v>
      </c>
      <c r="E1974" s="72">
        <f t="shared" si="466"/>
        <v>0</v>
      </c>
      <c r="F1974" s="72">
        <f>Agua!P1976</f>
        <v>0</v>
      </c>
      <c r="G1974" s="72">
        <f t="shared" si="467"/>
        <v>0</v>
      </c>
      <c r="H1974" s="72">
        <f>Agua!S1976</f>
        <v>0</v>
      </c>
      <c r="I1974" s="72">
        <f t="shared" si="468"/>
        <v>0</v>
      </c>
      <c r="J1974" s="72">
        <f>Agua!V1976</f>
        <v>0</v>
      </c>
      <c r="K1974" s="72">
        <f t="shared" si="469"/>
        <v>0</v>
      </c>
      <c r="L1974" s="72">
        <f>Agua!X1976</f>
        <v>0</v>
      </c>
      <c r="M1974" s="72">
        <f t="shared" si="470"/>
        <v>0</v>
      </c>
      <c r="N1974" s="72">
        <f t="shared" si="471"/>
        <v>0</v>
      </c>
      <c r="O1974" s="41">
        <f>'Gas y Electricidad'!F1977</f>
        <v>0</v>
      </c>
      <c r="P1974" s="49">
        <f t="shared" si="472"/>
        <v>0</v>
      </c>
      <c r="Q1974" s="41">
        <f>'Gas y Electricidad'!J1977</f>
        <v>0</v>
      </c>
      <c r="R1974" s="49">
        <f t="shared" si="473"/>
        <v>0</v>
      </c>
      <c r="S1974" s="41">
        <f>'Gas y Electricidad'!M1977</f>
        <v>0</v>
      </c>
      <c r="T1974" s="42" t="e">
        <f t="shared" si="474"/>
        <v>#DIV/0!</v>
      </c>
      <c r="U1974" s="35">
        <f>'Gas y Electricidad'!Q1977</f>
        <v>0</v>
      </c>
      <c r="V1974" s="52">
        <f t="shared" si="475"/>
        <v>0</v>
      </c>
      <c r="W1974" s="63"/>
      <c r="X1974" s="63"/>
      <c r="Y1974" s="63"/>
      <c r="Z1974" s="57">
        <f t="shared" si="476"/>
        <v>0</v>
      </c>
      <c r="AA1974" s="59">
        <f t="shared" si="477"/>
        <v>0</v>
      </c>
      <c r="AB1974" s="58">
        <f t="shared" si="478"/>
        <v>0</v>
      </c>
      <c r="AC1974" s="61">
        <f t="shared" si="479"/>
        <v>0</v>
      </c>
      <c r="AD1974" s="61">
        <f t="shared" si="480"/>
        <v>0</v>
      </c>
    </row>
    <row r="1975" spans="1:30" x14ac:dyDescent="0.3">
      <c r="A1975" s="39" t="str">
        <f>IF(Agua!A1977&gt;0,Agua!A1977,"-")</f>
        <v>-</v>
      </c>
      <c r="B1975" s="40">
        <f>Agua!C1977</f>
        <v>0</v>
      </c>
      <c r="C1975" s="72">
        <f>Agua!J1977</f>
        <v>0</v>
      </c>
      <c r="D1975" s="72">
        <f>Agua!M1977</f>
        <v>0</v>
      </c>
      <c r="E1975" s="72">
        <f t="shared" si="466"/>
        <v>0</v>
      </c>
      <c r="F1975" s="72">
        <f>Agua!P1977</f>
        <v>0</v>
      </c>
      <c r="G1975" s="72">
        <f t="shared" si="467"/>
        <v>0</v>
      </c>
      <c r="H1975" s="72">
        <f>Agua!S1977</f>
        <v>0</v>
      </c>
      <c r="I1975" s="72">
        <f t="shared" si="468"/>
        <v>0</v>
      </c>
      <c r="J1975" s="72">
        <f>Agua!V1977</f>
        <v>0</v>
      </c>
      <c r="K1975" s="72">
        <f t="shared" si="469"/>
        <v>0</v>
      </c>
      <c r="L1975" s="72">
        <f>Agua!X1977</f>
        <v>0</v>
      </c>
      <c r="M1975" s="72">
        <f t="shared" si="470"/>
        <v>0</v>
      </c>
      <c r="N1975" s="72">
        <f t="shared" si="471"/>
        <v>0</v>
      </c>
      <c r="O1975" s="41">
        <f>'Gas y Electricidad'!F1978</f>
        <v>0</v>
      </c>
      <c r="P1975" s="49">
        <f t="shared" si="472"/>
        <v>0</v>
      </c>
      <c r="Q1975" s="41">
        <f>'Gas y Electricidad'!J1978</f>
        <v>0</v>
      </c>
      <c r="R1975" s="49">
        <f t="shared" si="473"/>
        <v>0</v>
      </c>
      <c r="S1975" s="41">
        <f>'Gas y Electricidad'!M1978</f>
        <v>0</v>
      </c>
      <c r="T1975" s="42" t="e">
        <f t="shared" si="474"/>
        <v>#DIV/0!</v>
      </c>
      <c r="U1975" s="35">
        <f>'Gas y Electricidad'!Q1978</f>
        <v>0</v>
      </c>
      <c r="V1975" s="52">
        <f t="shared" si="475"/>
        <v>0</v>
      </c>
      <c r="W1975" s="63"/>
      <c r="X1975" s="63"/>
      <c r="Y1975" s="63"/>
      <c r="Z1975" s="57">
        <f t="shared" si="476"/>
        <v>0</v>
      </c>
      <c r="AA1975" s="59">
        <f t="shared" si="477"/>
        <v>0</v>
      </c>
      <c r="AB1975" s="58">
        <f t="shared" si="478"/>
        <v>0</v>
      </c>
      <c r="AC1975" s="61">
        <f t="shared" si="479"/>
        <v>0</v>
      </c>
      <c r="AD1975" s="61">
        <f t="shared" si="480"/>
        <v>0</v>
      </c>
    </row>
    <row r="1976" spans="1:30" x14ac:dyDescent="0.3">
      <c r="A1976" s="39" t="str">
        <f>IF(Agua!A1978&gt;0,Agua!A1978,"-")</f>
        <v>-</v>
      </c>
      <c r="B1976" s="40">
        <f>Agua!C1978</f>
        <v>0</v>
      </c>
      <c r="C1976" s="72">
        <f>Agua!J1978</f>
        <v>0</v>
      </c>
      <c r="D1976" s="72">
        <f>Agua!M1978</f>
        <v>0</v>
      </c>
      <c r="E1976" s="72">
        <f t="shared" si="466"/>
        <v>0</v>
      </c>
      <c r="F1976" s="72">
        <f>Agua!P1978</f>
        <v>0</v>
      </c>
      <c r="G1976" s="72">
        <f t="shared" si="467"/>
        <v>0</v>
      </c>
      <c r="H1976" s="72">
        <f>Agua!S1978</f>
        <v>0</v>
      </c>
      <c r="I1976" s="72">
        <f t="shared" si="468"/>
        <v>0</v>
      </c>
      <c r="J1976" s="72">
        <f>Agua!V1978</f>
        <v>0</v>
      </c>
      <c r="K1976" s="72">
        <f t="shared" si="469"/>
        <v>0</v>
      </c>
      <c r="L1976" s="72">
        <f>Agua!X1978</f>
        <v>0</v>
      </c>
      <c r="M1976" s="72">
        <f t="shared" si="470"/>
        <v>0</v>
      </c>
      <c r="N1976" s="72">
        <f t="shared" si="471"/>
        <v>0</v>
      </c>
      <c r="O1976" s="41">
        <f>'Gas y Electricidad'!F1979</f>
        <v>0</v>
      </c>
      <c r="P1976" s="49">
        <f t="shared" si="472"/>
        <v>0</v>
      </c>
      <c r="Q1976" s="41">
        <f>'Gas y Electricidad'!J1979</f>
        <v>0</v>
      </c>
      <c r="R1976" s="49">
        <f t="shared" si="473"/>
        <v>0</v>
      </c>
      <c r="S1976" s="41">
        <f>'Gas y Electricidad'!M1979</f>
        <v>0</v>
      </c>
      <c r="T1976" s="42" t="e">
        <f t="shared" si="474"/>
        <v>#DIV/0!</v>
      </c>
      <c r="U1976" s="35">
        <f>'Gas y Electricidad'!Q1979</f>
        <v>0</v>
      </c>
      <c r="V1976" s="52">
        <f t="shared" si="475"/>
        <v>0</v>
      </c>
      <c r="W1976" s="63"/>
      <c r="X1976" s="63"/>
      <c r="Y1976" s="63"/>
      <c r="Z1976" s="57">
        <f t="shared" si="476"/>
        <v>0</v>
      </c>
      <c r="AA1976" s="59">
        <f t="shared" si="477"/>
        <v>0</v>
      </c>
      <c r="AB1976" s="58">
        <f t="shared" si="478"/>
        <v>0</v>
      </c>
      <c r="AC1976" s="61">
        <f t="shared" si="479"/>
        <v>0</v>
      </c>
      <c r="AD1976" s="61">
        <f t="shared" si="480"/>
        <v>0</v>
      </c>
    </row>
    <row r="1977" spans="1:30" x14ac:dyDescent="0.3">
      <c r="A1977" s="39" t="str">
        <f>IF(Agua!A1979&gt;0,Agua!A1979,"-")</f>
        <v>-</v>
      </c>
      <c r="B1977" s="40">
        <f>Agua!C1979</f>
        <v>0</v>
      </c>
      <c r="C1977" s="72">
        <f>Agua!J1979</f>
        <v>0</v>
      </c>
      <c r="D1977" s="72">
        <f>Agua!M1979</f>
        <v>0</v>
      </c>
      <c r="E1977" s="72">
        <f t="shared" si="466"/>
        <v>0</v>
      </c>
      <c r="F1977" s="72">
        <f>Agua!P1979</f>
        <v>0</v>
      </c>
      <c r="G1977" s="72">
        <f t="shared" si="467"/>
        <v>0</v>
      </c>
      <c r="H1977" s="72">
        <f>Agua!S1979</f>
        <v>0</v>
      </c>
      <c r="I1977" s="72">
        <f t="shared" si="468"/>
        <v>0</v>
      </c>
      <c r="J1977" s="72">
        <f>Agua!V1979</f>
        <v>0</v>
      </c>
      <c r="K1977" s="72">
        <f t="shared" si="469"/>
        <v>0</v>
      </c>
      <c r="L1977" s="72">
        <f>Agua!X1979</f>
        <v>0</v>
      </c>
      <c r="M1977" s="72">
        <f t="shared" si="470"/>
        <v>0</v>
      </c>
      <c r="N1977" s="72">
        <f t="shared" si="471"/>
        <v>0</v>
      </c>
      <c r="O1977" s="41">
        <f>'Gas y Electricidad'!F1980</f>
        <v>0</v>
      </c>
      <c r="P1977" s="49">
        <f t="shared" si="472"/>
        <v>0</v>
      </c>
      <c r="Q1977" s="41">
        <f>'Gas y Electricidad'!J1980</f>
        <v>0</v>
      </c>
      <c r="R1977" s="49">
        <f t="shared" si="473"/>
        <v>0</v>
      </c>
      <c r="S1977" s="41">
        <f>'Gas y Electricidad'!M1980</f>
        <v>0</v>
      </c>
      <c r="T1977" s="42" t="e">
        <f t="shared" si="474"/>
        <v>#DIV/0!</v>
      </c>
      <c r="U1977" s="35">
        <f>'Gas y Electricidad'!Q1980</f>
        <v>0</v>
      </c>
      <c r="V1977" s="52">
        <f t="shared" si="475"/>
        <v>0</v>
      </c>
      <c r="W1977" s="63"/>
      <c r="X1977" s="63"/>
      <c r="Y1977" s="63"/>
      <c r="Z1977" s="57">
        <f t="shared" si="476"/>
        <v>0</v>
      </c>
      <c r="AA1977" s="59">
        <f t="shared" si="477"/>
        <v>0</v>
      </c>
      <c r="AB1977" s="58">
        <f t="shared" si="478"/>
        <v>0</v>
      </c>
      <c r="AC1977" s="61">
        <f t="shared" si="479"/>
        <v>0</v>
      </c>
      <c r="AD1977" s="61">
        <f t="shared" si="480"/>
        <v>0</v>
      </c>
    </row>
    <row r="1978" spans="1:30" x14ac:dyDescent="0.3">
      <c r="A1978" s="39" t="str">
        <f>IF(Agua!A1980&gt;0,Agua!A1980,"-")</f>
        <v>-</v>
      </c>
      <c r="B1978" s="40">
        <f>Agua!C1980</f>
        <v>0</v>
      </c>
      <c r="C1978" s="72">
        <f>Agua!J1980</f>
        <v>0</v>
      </c>
      <c r="D1978" s="72">
        <f>Agua!M1980</f>
        <v>0</v>
      </c>
      <c r="E1978" s="72">
        <f t="shared" si="466"/>
        <v>0</v>
      </c>
      <c r="F1978" s="72">
        <f>Agua!P1980</f>
        <v>0</v>
      </c>
      <c r="G1978" s="72">
        <f t="shared" si="467"/>
        <v>0</v>
      </c>
      <c r="H1978" s="72">
        <f>Agua!S1980</f>
        <v>0</v>
      </c>
      <c r="I1978" s="72">
        <f t="shared" si="468"/>
        <v>0</v>
      </c>
      <c r="J1978" s="72">
        <f>Agua!V1980</f>
        <v>0</v>
      </c>
      <c r="K1978" s="72">
        <f t="shared" si="469"/>
        <v>0</v>
      </c>
      <c r="L1978" s="72">
        <f>Agua!X1980</f>
        <v>0</v>
      </c>
      <c r="M1978" s="72">
        <f t="shared" si="470"/>
        <v>0</v>
      </c>
      <c r="N1978" s="72">
        <f t="shared" si="471"/>
        <v>0</v>
      </c>
      <c r="O1978" s="41">
        <f>'Gas y Electricidad'!F1981</f>
        <v>0</v>
      </c>
      <c r="P1978" s="49">
        <f t="shared" si="472"/>
        <v>0</v>
      </c>
      <c r="Q1978" s="41">
        <f>'Gas y Electricidad'!J1981</f>
        <v>0</v>
      </c>
      <c r="R1978" s="49">
        <f t="shared" si="473"/>
        <v>0</v>
      </c>
      <c r="S1978" s="41">
        <f>'Gas y Electricidad'!M1981</f>
        <v>0</v>
      </c>
      <c r="T1978" s="42" t="e">
        <f t="shared" si="474"/>
        <v>#DIV/0!</v>
      </c>
      <c r="U1978" s="35">
        <f>'Gas y Electricidad'!Q1981</f>
        <v>0</v>
      </c>
      <c r="V1978" s="52">
        <f t="shared" si="475"/>
        <v>0</v>
      </c>
      <c r="W1978" s="63"/>
      <c r="X1978" s="63"/>
      <c r="Y1978" s="63"/>
      <c r="Z1978" s="57">
        <f t="shared" si="476"/>
        <v>0</v>
      </c>
      <c r="AA1978" s="59">
        <f t="shared" si="477"/>
        <v>0</v>
      </c>
      <c r="AB1978" s="58">
        <f t="shared" si="478"/>
        <v>0</v>
      </c>
      <c r="AC1978" s="61">
        <f t="shared" si="479"/>
        <v>0</v>
      </c>
      <c r="AD1978" s="61">
        <f t="shared" si="480"/>
        <v>0</v>
      </c>
    </row>
    <row r="1979" spans="1:30" x14ac:dyDescent="0.3">
      <c r="A1979" s="39" t="str">
        <f>IF(Agua!A1981&gt;0,Agua!A1981,"-")</f>
        <v>-</v>
      </c>
      <c r="B1979" s="40">
        <f>Agua!C1981</f>
        <v>0</v>
      </c>
      <c r="C1979" s="72">
        <f>Agua!J1981</f>
        <v>0</v>
      </c>
      <c r="D1979" s="72">
        <f>Agua!M1981</f>
        <v>0</v>
      </c>
      <c r="E1979" s="72">
        <f t="shared" si="466"/>
        <v>0</v>
      </c>
      <c r="F1979" s="72">
        <f>Agua!P1981</f>
        <v>0</v>
      </c>
      <c r="G1979" s="72">
        <f t="shared" si="467"/>
        <v>0</v>
      </c>
      <c r="H1979" s="72">
        <f>Agua!S1981</f>
        <v>0</v>
      </c>
      <c r="I1979" s="72">
        <f t="shared" si="468"/>
        <v>0</v>
      </c>
      <c r="J1979" s="72">
        <f>Agua!V1981</f>
        <v>0</v>
      </c>
      <c r="K1979" s="72">
        <f t="shared" si="469"/>
        <v>0</v>
      </c>
      <c r="L1979" s="72">
        <f>Agua!X1981</f>
        <v>0</v>
      </c>
      <c r="M1979" s="72">
        <f t="shared" si="470"/>
        <v>0</v>
      </c>
      <c r="N1979" s="72">
        <f t="shared" si="471"/>
        <v>0</v>
      </c>
      <c r="O1979" s="41">
        <f>'Gas y Electricidad'!F1982</f>
        <v>0</v>
      </c>
      <c r="P1979" s="49">
        <f t="shared" si="472"/>
        <v>0</v>
      </c>
      <c r="Q1979" s="41">
        <f>'Gas y Electricidad'!J1982</f>
        <v>0</v>
      </c>
      <c r="R1979" s="49">
        <f t="shared" si="473"/>
        <v>0</v>
      </c>
      <c r="S1979" s="41">
        <f>'Gas y Electricidad'!M1982</f>
        <v>0</v>
      </c>
      <c r="T1979" s="42" t="e">
        <f t="shared" si="474"/>
        <v>#DIV/0!</v>
      </c>
      <c r="U1979" s="35">
        <f>'Gas y Electricidad'!Q1982</f>
        <v>0</v>
      </c>
      <c r="V1979" s="52">
        <f t="shared" si="475"/>
        <v>0</v>
      </c>
      <c r="W1979" s="63"/>
      <c r="X1979" s="63"/>
      <c r="Y1979" s="63"/>
      <c r="Z1979" s="57">
        <f t="shared" si="476"/>
        <v>0</v>
      </c>
      <c r="AA1979" s="59">
        <f t="shared" si="477"/>
        <v>0</v>
      </c>
      <c r="AB1979" s="58">
        <f t="shared" si="478"/>
        <v>0</v>
      </c>
      <c r="AC1979" s="61">
        <f t="shared" si="479"/>
        <v>0</v>
      </c>
      <c r="AD1979" s="61">
        <f t="shared" si="480"/>
        <v>0</v>
      </c>
    </row>
    <row r="1980" spans="1:30" x14ac:dyDescent="0.3">
      <c r="A1980" s="39" t="str">
        <f>IF(Agua!A1982&gt;0,Agua!A1982,"-")</f>
        <v>-</v>
      </c>
      <c r="B1980" s="40">
        <f>Agua!C1982</f>
        <v>0</v>
      </c>
      <c r="C1980" s="72">
        <f>Agua!J1982</f>
        <v>0</v>
      </c>
      <c r="D1980" s="72">
        <f>Agua!M1982</f>
        <v>0</v>
      </c>
      <c r="E1980" s="72">
        <f t="shared" si="466"/>
        <v>0</v>
      </c>
      <c r="F1980" s="72">
        <f>Agua!P1982</f>
        <v>0</v>
      </c>
      <c r="G1980" s="72">
        <f t="shared" si="467"/>
        <v>0</v>
      </c>
      <c r="H1980" s="72">
        <f>Agua!S1982</f>
        <v>0</v>
      </c>
      <c r="I1980" s="72">
        <f t="shared" si="468"/>
        <v>0</v>
      </c>
      <c r="J1980" s="72">
        <f>Agua!V1982</f>
        <v>0</v>
      </c>
      <c r="K1980" s="72">
        <f t="shared" si="469"/>
        <v>0</v>
      </c>
      <c r="L1980" s="72">
        <f>Agua!X1982</f>
        <v>0</v>
      </c>
      <c r="M1980" s="72">
        <f t="shared" si="470"/>
        <v>0</v>
      </c>
      <c r="N1980" s="72">
        <f t="shared" si="471"/>
        <v>0</v>
      </c>
      <c r="O1980" s="41">
        <f>'Gas y Electricidad'!F1983</f>
        <v>0</v>
      </c>
      <c r="P1980" s="49">
        <f t="shared" si="472"/>
        <v>0</v>
      </c>
      <c r="Q1980" s="41">
        <f>'Gas y Electricidad'!J1983</f>
        <v>0</v>
      </c>
      <c r="R1980" s="49">
        <f t="shared" si="473"/>
        <v>0</v>
      </c>
      <c r="S1980" s="41">
        <f>'Gas y Electricidad'!M1983</f>
        <v>0</v>
      </c>
      <c r="T1980" s="42" t="e">
        <f t="shared" si="474"/>
        <v>#DIV/0!</v>
      </c>
      <c r="U1980" s="35">
        <f>'Gas y Electricidad'!Q1983</f>
        <v>0</v>
      </c>
      <c r="V1980" s="52">
        <f t="shared" si="475"/>
        <v>0</v>
      </c>
      <c r="W1980" s="63"/>
      <c r="X1980" s="63"/>
      <c r="Y1980" s="63"/>
      <c r="Z1980" s="57">
        <f t="shared" si="476"/>
        <v>0</v>
      </c>
      <c r="AA1980" s="59">
        <f t="shared" si="477"/>
        <v>0</v>
      </c>
      <c r="AB1980" s="58">
        <f t="shared" si="478"/>
        <v>0</v>
      </c>
      <c r="AC1980" s="61">
        <f t="shared" si="479"/>
        <v>0</v>
      </c>
      <c r="AD1980" s="61">
        <f t="shared" si="480"/>
        <v>0</v>
      </c>
    </row>
    <row r="1981" spans="1:30" x14ac:dyDescent="0.3">
      <c r="A1981" s="39" t="str">
        <f>IF(Agua!A1983&gt;0,Agua!A1983,"-")</f>
        <v>-</v>
      </c>
      <c r="B1981" s="40">
        <f>Agua!C1983</f>
        <v>0</v>
      </c>
      <c r="C1981" s="72">
        <f>Agua!J1983</f>
        <v>0</v>
      </c>
      <c r="D1981" s="72">
        <f>Agua!M1983</f>
        <v>0</v>
      </c>
      <c r="E1981" s="72">
        <f t="shared" si="466"/>
        <v>0</v>
      </c>
      <c r="F1981" s="72">
        <f>Agua!P1983</f>
        <v>0</v>
      </c>
      <c r="G1981" s="72">
        <f t="shared" si="467"/>
        <v>0</v>
      </c>
      <c r="H1981" s="72">
        <f>Agua!S1983</f>
        <v>0</v>
      </c>
      <c r="I1981" s="72">
        <f t="shared" si="468"/>
        <v>0</v>
      </c>
      <c r="J1981" s="72">
        <f>Agua!V1983</f>
        <v>0</v>
      </c>
      <c r="K1981" s="72">
        <f t="shared" si="469"/>
        <v>0</v>
      </c>
      <c r="L1981" s="72">
        <f>Agua!X1983</f>
        <v>0</v>
      </c>
      <c r="M1981" s="72">
        <f t="shared" si="470"/>
        <v>0</v>
      </c>
      <c r="N1981" s="72">
        <f t="shared" si="471"/>
        <v>0</v>
      </c>
      <c r="O1981" s="41">
        <f>'Gas y Electricidad'!F1984</f>
        <v>0</v>
      </c>
      <c r="P1981" s="49">
        <f t="shared" si="472"/>
        <v>0</v>
      </c>
      <c r="Q1981" s="41">
        <f>'Gas y Electricidad'!J1984</f>
        <v>0</v>
      </c>
      <c r="R1981" s="49">
        <f t="shared" si="473"/>
        <v>0</v>
      </c>
      <c r="S1981" s="41">
        <f>'Gas y Electricidad'!M1984</f>
        <v>0</v>
      </c>
      <c r="T1981" s="42" t="e">
        <f t="shared" si="474"/>
        <v>#DIV/0!</v>
      </c>
      <c r="U1981" s="35">
        <f>'Gas y Electricidad'!Q1984</f>
        <v>0</v>
      </c>
      <c r="V1981" s="52">
        <f t="shared" si="475"/>
        <v>0</v>
      </c>
      <c r="W1981" s="63"/>
      <c r="X1981" s="63"/>
      <c r="Y1981" s="63"/>
      <c r="Z1981" s="57">
        <f t="shared" si="476"/>
        <v>0</v>
      </c>
      <c r="AA1981" s="59">
        <f t="shared" si="477"/>
        <v>0</v>
      </c>
      <c r="AB1981" s="58">
        <f t="shared" si="478"/>
        <v>0</v>
      </c>
      <c r="AC1981" s="61">
        <f t="shared" si="479"/>
        <v>0</v>
      </c>
      <c r="AD1981" s="61">
        <f t="shared" si="480"/>
        <v>0</v>
      </c>
    </row>
    <row r="1982" spans="1:30" x14ac:dyDescent="0.3">
      <c r="A1982" s="39" t="str">
        <f>IF(Agua!A1984&gt;0,Agua!A1984,"-")</f>
        <v>-</v>
      </c>
      <c r="B1982" s="40">
        <f>Agua!C1984</f>
        <v>0</v>
      </c>
      <c r="C1982" s="72">
        <f>Agua!J1984</f>
        <v>0</v>
      </c>
      <c r="D1982" s="72">
        <f>Agua!M1984</f>
        <v>0</v>
      </c>
      <c r="E1982" s="72">
        <f t="shared" si="466"/>
        <v>0</v>
      </c>
      <c r="F1982" s="72">
        <f>Agua!P1984</f>
        <v>0</v>
      </c>
      <c r="G1982" s="72">
        <f t="shared" si="467"/>
        <v>0</v>
      </c>
      <c r="H1982" s="72">
        <f>Agua!S1984</f>
        <v>0</v>
      </c>
      <c r="I1982" s="72">
        <f t="shared" si="468"/>
        <v>0</v>
      </c>
      <c r="J1982" s="72">
        <f>Agua!V1984</f>
        <v>0</v>
      </c>
      <c r="K1982" s="72">
        <f t="shared" si="469"/>
        <v>0</v>
      </c>
      <c r="L1982" s="72">
        <f>Agua!X1984</f>
        <v>0</v>
      </c>
      <c r="M1982" s="72">
        <f t="shared" si="470"/>
        <v>0</v>
      </c>
      <c r="N1982" s="72">
        <f t="shared" si="471"/>
        <v>0</v>
      </c>
      <c r="O1982" s="41">
        <f>'Gas y Electricidad'!F1985</f>
        <v>0</v>
      </c>
      <c r="P1982" s="49">
        <f t="shared" si="472"/>
        <v>0</v>
      </c>
      <c r="Q1982" s="41">
        <f>'Gas y Electricidad'!J1985</f>
        <v>0</v>
      </c>
      <c r="R1982" s="49">
        <f t="shared" si="473"/>
        <v>0</v>
      </c>
      <c r="S1982" s="41">
        <f>'Gas y Electricidad'!M1985</f>
        <v>0</v>
      </c>
      <c r="T1982" s="42" t="e">
        <f t="shared" si="474"/>
        <v>#DIV/0!</v>
      </c>
      <c r="U1982" s="35">
        <f>'Gas y Electricidad'!Q1985</f>
        <v>0</v>
      </c>
      <c r="V1982" s="52">
        <f t="shared" si="475"/>
        <v>0</v>
      </c>
      <c r="W1982" s="63"/>
      <c r="X1982" s="63"/>
      <c r="Y1982" s="63"/>
      <c r="Z1982" s="57">
        <f t="shared" si="476"/>
        <v>0</v>
      </c>
      <c r="AA1982" s="59">
        <f t="shared" si="477"/>
        <v>0</v>
      </c>
      <c r="AB1982" s="58">
        <f t="shared" si="478"/>
        <v>0</v>
      </c>
      <c r="AC1982" s="61">
        <f t="shared" si="479"/>
        <v>0</v>
      </c>
      <c r="AD1982" s="61">
        <f t="shared" si="480"/>
        <v>0</v>
      </c>
    </row>
    <row r="1983" spans="1:30" x14ac:dyDescent="0.3">
      <c r="A1983" s="39" t="str">
        <f>IF(Agua!A1985&gt;0,Agua!A1985,"-")</f>
        <v>-</v>
      </c>
      <c r="B1983" s="40">
        <f>Agua!C1985</f>
        <v>0</v>
      </c>
      <c r="C1983" s="72">
        <f>Agua!J1985</f>
        <v>0</v>
      </c>
      <c r="D1983" s="72">
        <f>Agua!M1985</f>
        <v>0</v>
      </c>
      <c r="E1983" s="72">
        <f t="shared" si="466"/>
        <v>0</v>
      </c>
      <c r="F1983" s="72">
        <f>Agua!P1985</f>
        <v>0</v>
      </c>
      <c r="G1983" s="72">
        <f t="shared" si="467"/>
        <v>0</v>
      </c>
      <c r="H1983" s="72">
        <f>Agua!S1985</f>
        <v>0</v>
      </c>
      <c r="I1983" s="72">
        <f t="shared" si="468"/>
        <v>0</v>
      </c>
      <c r="J1983" s="72">
        <f>Agua!V1985</f>
        <v>0</v>
      </c>
      <c r="K1983" s="72">
        <f t="shared" si="469"/>
        <v>0</v>
      </c>
      <c r="L1983" s="72">
        <f>Agua!X1985</f>
        <v>0</v>
      </c>
      <c r="M1983" s="72">
        <f t="shared" si="470"/>
        <v>0</v>
      </c>
      <c r="N1983" s="72">
        <f t="shared" si="471"/>
        <v>0</v>
      </c>
      <c r="O1983" s="41">
        <f>'Gas y Electricidad'!F1986</f>
        <v>0</v>
      </c>
      <c r="P1983" s="49">
        <f t="shared" si="472"/>
        <v>0</v>
      </c>
      <c r="Q1983" s="41">
        <f>'Gas y Electricidad'!J1986</f>
        <v>0</v>
      </c>
      <c r="R1983" s="49">
        <f t="shared" si="473"/>
        <v>0</v>
      </c>
      <c r="S1983" s="41">
        <f>'Gas y Electricidad'!M1986</f>
        <v>0</v>
      </c>
      <c r="T1983" s="42" t="e">
        <f t="shared" si="474"/>
        <v>#DIV/0!</v>
      </c>
      <c r="U1983" s="35">
        <f>'Gas y Electricidad'!Q1986</f>
        <v>0</v>
      </c>
      <c r="V1983" s="52">
        <f t="shared" si="475"/>
        <v>0</v>
      </c>
      <c r="W1983" s="63"/>
      <c r="X1983" s="63"/>
      <c r="Y1983" s="63"/>
      <c r="Z1983" s="57">
        <f t="shared" si="476"/>
        <v>0</v>
      </c>
      <c r="AA1983" s="59">
        <f t="shared" si="477"/>
        <v>0</v>
      </c>
      <c r="AB1983" s="58">
        <f t="shared" si="478"/>
        <v>0</v>
      </c>
      <c r="AC1983" s="61">
        <f t="shared" si="479"/>
        <v>0</v>
      </c>
      <c r="AD1983" s="61">
        <f t="shared" si="480"/>
        <v>0</v>
      </c>
    </row>
    <row r="1984" spans="1:30" x14ac:dyDescent="0.3">
      <c r="A1984" s="39" t="str">
        <f>IF(Agua!A1986&gt;0,Agua!A1986,"-")</f>
        <v>-</v>
      </c>
      <c r="B1984" s="40">
        <f>Agua!C1986</f>
        <v>0</v>
      </c>
      <c r="C1984" s="72">
        <f>Agua!J1986</f>
        <v>0</v>
      </c>
      <c r="D1984" s="72">
        <f>Agua!M1986</f>
        <v>0</v>
      </c>
      <c r="E1984" s="72">
        <f t="shared" si="466"/>
        <v>0</v>
      </c>
      <c r="F1984" s="72">
        <f>Agua!P1986</f>
        <v>0</v>
      </c>
      <c r="G1984" s="72">
        <f t="shared" si="467"/>
        <v>0</v>
      </c>
      <c r="H1984" s="72">
        <f>Agua!S1986</f>
        <v>0</v>
      </c>
      <c r="I1984" s="72">
        <f t="shared" si="468"/>
        <v>0</v>
      </c>
      <c r="J1984" s="72">
        <f>Agua!V1986</f>
        <v>0</v>
      </c>
      <c r="K1984" s="72">
        <f t="shared" si="469"/>
        <v>0</v>
      </c>
      <c r="L1984" s="72">
        <f>Agua!X1986</f>
        <v>0</v>
      </c>
      <c r="M1984" s="72">
        <f t="shared" si="470"/>
        <v>0</v>
      </c>
      <c r="N1984" s="72">
        <f t="shared" si="471"/>
        <v>0</v>
      </c>
      <c r="O1984" s="41">
        <f>'Gas y Electricidad'!F1987</f>
        <v>0</v>
      </c>
      <c r="P1984" s="49">
        <f t="shared" si="472"/>
        <v>0</v>
      </c>
      <c r="Q1984" s="41">
        <f>'Gas y Electricidad'!J1987</f>
        <v>0</v>
      </c>
      <c r="R1984" s="49">
        <f t="shared" si="473"/>
        <v>0</v>
      </c>
      <c r="S1984" s="41">
        <f>'Gas y Electricidad'!M1987</f>
        <v>0</v>
      </c>
      <c r="T1984" s="42" t="e">
        <f t="shared" si="474"/>
        <v>#DIV/0!</v>
      </c>
      <c r="U1984" s="35">
        <f>'Gas y Electricidad'!Q1987</f>
        <v>0</v>
      </c>
      <c r="V1984" s="52">
        <f t="shared" si="475"/>
        <v>0</v>
      </c>
      <c r="W1984" s="63"/>
      <c r="X1984" s="63"/>
      <c r="Y1984" s="63"/>
      <c r="Z1984" s="57">
        <f t="shared" si="476"/>
        <v>0</v>
      </c>
      <c r="AA1984" s="59">
        <f t="shared" si="477"/>
        <v>0</v>
      </c>
      <c r="AB1984" s="58">
        <f t="shared" si="478"/>
        <v>0</v>
      </c>
      <c r="AC1984" s="61">
        <f t="shared" si="479"/>
        <v>0</v>
      </c>
      <c r="AD1984" s="61">
        <f t="shared" si="480"/>
        <v>0</v>
      </c>
    </row>
    <row r="1985" spans="1:30" x14ac:dyDescent="0.3">
      <c r="A1985" s="39" t="str">
        <f>IF(Agua!A1987&gt;0,Agua!A1987,"-")</f>
        <v>-</v>
      </c>
      <c r="B1985" s="40">
        <f>Agua!C1987</f>
        <v>0</v>
      </c>
      <c r="C1985" s="72">
        <f>Agua!J1987</f>
        <v>0</v>
      </c>
      <c r="D1985" s="72">
        <f>Agua!M1987</f>
        <v>0</v>
      </c>
      <c r="E1985" s="72">
        <f t="shared" si="466"/>
        <v>0</v>
      </c>
      <c r="F1985" s="72">
        <f>Agua!P1987</f>
        <v>0</v>
      </c>
      <c r="G1985" s="72">
        <f t="shared" si="467"/>
        <v>0</v>
      </c>
      <c r="H1985" s="72">
        <f>Agua!S1987</f>
        <v>0</v>
      </c>
      <c r="I1985" s="72">
        <f t="shared" si="468"/>
        <v>0</v>
      </c>
      <c r="J1985" s="72">
        <f>Agua!V1987</f>
        <v>0</v>
      </c>
      <c r="K1985" s="72">
        <f t="shared" si="469"/>
        <v>0</v>
      </c>
      <c r="L1985" s="72">
        <f>Agua!X1987</f>
        <v>0</v>
      </c>
      <c r="M1985" s="72">
        <f t="shared" si="470"/>
        <v>0</v>
      </c>
      <c r="N1985" s="72">
        <f t="shared" si="471"/>
        <v>0</v>
      </c>
      <c r="O1985" s="41">
        <f>'Gas y Electricidad'!F1988</f>
        <v>0</v>
      </c>
      <c r="P1985" s="49">
        <f t="shared" si="472"/>
        <v>0</v>
      </c>
      <c r="Q1985" s="41">
        <f>'Gas y Electricidad'!J1988</f>
        <v>0</v>
      </c>
      <c r="R1985" s="49">
        <f t="shared" si="473"/>
        <v>0</v>
      </c>
      <c r="S1985" s="41">
        <f>'Gas y Electricidad'!M1988</f>
        <v>0</v>
      </c>
      <c r="T1985" s="42" t="e">
        <f t="shared" si="474"/>
        <v>#DIV/0!</v>
      </c>
      <c r="U1985" s="35">
        <f>'Gas y Electricidad'!Q1988</f>
        <v>0</v>
      </c>
      <c r="V1985" s="52">
        <f t="shared" si="475"/>
        <v>0</v>
      </c>
      <c r="W1985" s="63"/>
      <c r="X1985" s="63"/>
      <c r="Y1985" s="63"/>
      <c r="Z1985" s="57">
        <f t="shared" si="476"/>
        <v>0</v>
      </c>
      <c r="AA1985" s="59">
        <f t="shared" si="477"/>
        <v>0</v>
      </c>
      <c r="AB1985" s="58">
        <f t="shared" si="478"/>
        <v>0</v>
      </c>
      <c r="AC1985" s="61">
        <f t="shared" si="479"/>
        <v>0</v>
      </c>
      <c r="AD1985" s="61">
        <f t="shared" si="480"/>
        <v>0</v>
      </c>
    </row>
    <row r="1986" spans="1:30" x14ac:dyDescent="0.3">
      <c r="A1986" s="39" t="str">
        <f>IF(Agua!A1988&gt;0,Agua!A1988,"-")</f>
        <v>-</v>
      </c>
      <c r="B1986" s="40">
        <f>Agua!C1988</f>
        <v>0</v>
      </c>
      <c r="C1986" s="72">
        <f>Agua!J1988</f>
        <v>0</v>
      </c>
      <c r="D1986" s="72">
        <f>Agua!M1988</f>
        <v>0</v>
      </c>
      <c r="E1986" s="72">
        <f t="shared" si="466"/>
        <v>0</v>
      </c>
      <c r="F1986" s="72">
        <f>Agua!P1988</f>
        <v>0</v>
      </c>
      <c r="G1986" s="72">
        <f t="shared" si="467"/>
        <v>0</v>
      </c>
      <c r="H1986" s="72">
        <f>Agua!S1988</f>
        <v>0</v>
      </c>
      <c r="I1986" s="72">
        <f t="shared" si="468"/>
        <v>0</v>
      </c>
      <c r="J1986" s="72">
        <f>Agua!V1988</f>
        <v>0</v>
      </c>
      <c r="K1986" s="72">
        <f t="shared" si="469"/>
        <v>0</v>
      </c>
      <c r="L1986" s="72">
        <f>Agua!X1988</f>
        <v>0</v>
      </c>
      <c r="M1986" s="72">
        <f t="shared" si="470"/>
        <v>0</v>
      </c>
      <c r="N1986" s="72">
        <f t="shared" si="471"/>
        <v>0</v>
      </c>
      <c r="O1986" s="41">
        <f>'Gas y Electricidad'!F1989</f>
        <v>0</v>
      </c>
      <c r="P1986" s="49">
        <f t="shared" si="472"/>
        <v>0</v>
      </c>
      <c r="Q1986" s="41">
        <f>'Gas y Electricidad'!J1989</f>
        <v>0</v>
      </c>
      <c r="R1986" s="49">
        <f t="shared" si="473"/>
        <v>0</v>
      </c>
      <c r="S1986" s="41">
        <f>'Gas y Electricidad'!M1989</f>
        <v>0</v>
      </c>
      <c r="T1986" s="42" t="e">
        <f t="shared" si="474"/>
        <v>#DIV/0!</v>
      </c>
      <c r="U1986" s="35">
        <f>'Gas y Electricidad'!Q1989</f>
        <v>0</v>
      </c>
      <c r="V1986" s="52">
        <f t="shared" si="475"/>
        <v>0</v>
      </c>
      <c r="W1986" s="63"/>
      <c r="X1986" s="63"/>
      <c r="Y1986" s="63"/>
      <c r="Z1986" s="57">
        <f t="shared" si="476"/>
        <v>0</v>
      </c>
      <c r="AA1986" s="59">
        <f t="shared" si="477"/>
        <v>0</v>
      </c>
      <c r="AB1986" s="58">
        <f t="shared" si="478"/>
        <v>0</v>
      </c>
      <c r="AC1986" s="61">
        <f t="shared" si="479"/>
        <v>0</v>
      </c>
      <c r="AD1986" s="61">
        <f t="shared" si="480"/>
        <v>0</v>
      </c>
    </row>
    <row r="1987" spans="1:30" x14ac:dyDescent="0.3">
      <c r="A1987" s="39" t="str">
        <f>IF(Agua!A1989&gt;0,Agua!A1989,"-")</f>
        <v>-</v>
      </c>
      <c r="B1987" s="40">
        <f>Agua!C1989</f>
        <v>0</v>
      </c>
      <c r="C1987" s="72">
        <f>Agua!J1989</f>
        <v>0</v>
      </c>
      <c r="D1987" s="72">
        <f>Agua!M1989</f>
        <v>0</v>
      </c>
      <c r="E1987" s="72">
        <f t="shared" si="466"/>
        <v>0</v>
      </c>
      <c r="F1987" s="72">
        <f>Agua!P1989</f>
        <v>0</v>
      </c>
      <c r="G1987" s="72">
        <f t="shared" si="467"/>
        <v>0</v>
      </c>
      <c r="H1987" s="72">
        <f>Agua!S1989</f>
        <v>0</v>
      </c>
      <c r="I1987" s="72">
        <f t="shared" si="468"/>
        <v>0</v>
      </c>
      <c r="J1987" s="72">
        <f>Agua!V1989</f>
        <v>0</v>
      </c>
      <c r="K1987" s="72">
        <f t="shared" si="469"/>
        <v>0</v>
      </c>
      <c r="L1987" s="72">
        <f>Agua!X1989</f>
        <v>0</v>
      </c>
      <c r="M1987" s="72">
        <f t="shared" si="470"/>
        <v>0</v>
      </c>
      <c r="N1987" s="72">
        <f t="shared" si="471"/>
        <v>0</v>
      </c>
      <c r="O1987" s="41">
        <f>'Gas y Electricidad'!F1990</f>
        <v>0</v>
      </c>
      <c r="P1987" s="49">
        <f t="shared" si="472"/>
        <v>0</v>
      </c>
      <c r="Q1987" s="41">
        <f>'Gas y Electricidad'!J1990</f>
        <v>0</v>
      </c>
      <c r="R1987" s="49">
        <f t="shared" si="473"/>
        <v>0</v>
      </c>
      <c r="S1987" s="41">
        <f>'Gas y Electricidad'!M1990</f>
        <v>0</v>
      </c>
      <c r="T1987" s="42" t="e">
        <f t="shared" si="474"/>
        <v>#DIV/0!</v>
      </c>
      <c r="U1987" s="35">
        <f>'Gas y Electricidad'!Q1990</f>
        <v>0</v>
      </c>
      <c r="V1987" s="52">
        <f t="shared" si="475"/>
        <v>0</v>
      </c>
      <c r="W1987" s="63"/>
      <c r="X1987" s="63"/>
      <c r="Y1987" s="63"/>
      <c r="Z1987" s="57">
        <f t="shared" si="476"/>
        <v>0</v>
      </c>
      <c r="AA1987" s="59">
        <f t="shared" si="477"/>
        <v>0</v>
      </c>
      <c r="AB1987" s="58">
        <f t="shared" si="478"/>
        <v>0</v>
      </c>
      <c r="AC1987" s="61">
        <f t="shared" si="479"/>
        <v>0</v>
      </c>
      <c r="AD1987" s="61">
        <f t="shared" si="480"/>
        <v>0</v>
      </c>
    </row>
    <row r="1988" spans="1:30" x14ac:dyDescent="0.3">
      <c r="A1988" s="39" t="str">
        <f>IF(Agua!A1990&gt;0,Agua!A1990,"-")</f>
        <v>-</v>
      </c>
      <c r="B1988" s="40">
        <f>Agua!C1990</f>
        <v>0</v>
      </c>
      <c r="C1988" s="72">
        <f>Agua!J1990</f>
        <v>0</v>
      </c>
      <c r="D1988" s="72">
        <f>Agua!M1990</f>
        <v>0</v>
      </c>
      <c r="E1988" s="72">
        <f t="shared" si="466"/>
        <v>0</v>
      </c>
      <c r="F1988" s="72">
        <f>Agua!P1990</f>
        <v>0</v>
      </c>
      <c r="G1988" s="72">
        <f t="shared" si="467"/>
        <v>0</v>
      </c>
      <c r="H1988" s="72">
        <f>Agua!S1990</f>
        <v>0</v>
      </c>
      <c r="I1988" s="72">
        <f t="shared" si="468"/>
        <v>0</v>
      </c>
      <c r="J1988" s="72">
        <f>Agua!V1990</f>
        <v>0</v>
      </c>
      <c r="K1988" s="72">
        <f t="shared" si="469"/>
        <v>0</v>
      </c>
      <c r="L1988" s="72">
        <f>Agua!X1990</f>
        <v>0</v>
      </c>
      <c r="M1988" s="72">
        <f t="shared" si="470"/>
        <v>0</v>
      </c>
      <c r="N1988" s="72">
        <f t="shared" si="471"/>
        <v>0</v>
      </c>
      <c r="O1988" s="41">
        <f>'Gas y Electricidad'!F1991</f>
        <v>0</v>
      </c>
      <c r="P1988" s="49">
        <f t="shared" si="472"/>
        <v>0</v>
      </c>
      <c r="Q1988" s="41">
        <f>'Gas y Electricidad'!J1991</f>
        <v>0</v>
      </c>
      <c r="R1988" s="49">
        <f t="shared" si="473"/>
        <v>0</v>
      </c>
      <c r="S1988" s="41">
        <f>'Gas y Electricidad'!M1991</f>
        <v>0</v>
      </c>
      <c r="T1988" s="42" t="e">
        <f t="shared" si="474"/>
        <v>#DIV/0!</v>
      </c>
      <c r="U1988" s="35">
        <f>'Gas y Electricidad'!Q1991</f>
        <v>0</v>
      </c>
      <c r="V1988" s="52">
        <f t="shared" si="475"/>
        <v>0</v>
      </c>
      <c r="W1988" s="63"/>
      <c r="X1988" s="63"/>
      <c r="Y1988" s="63"/>
      <c r="Z1988" s="57">
        <f t="shared" si="476"/>
        <v>0</v>
      </c>
      <c r="AA1988" s="59">
        <f t="shared" si="477"/>
        <v>0</v>
      </c>
      <c r="AB1988" s="58">
        <f t="shared" si="478"/>
        <v>0</v>
      </c>
      <c r="AC1988" s="61">
        <f t="shared" si="479"/>
        <v>0</v>
      </c>
      <c r="AD1988" s="61">
        <f t="shared" si="480"/>
        <v>0</v>
      </c>
    </row>
    <row r="1989" spans="1:30" x14ac:dyDescent="0.3">
      <c r="A1989" s="39" t="str">
        <f>IF(Agua!A1991&gt;0,Agua!A1991,"-")</f>
        <v>-</v>
      </c>
      <c r="B1989" s="40">
        <f>Agua!C1991</f>
        <v>0</v>
      </c>
      <c r="C1989" s="72">
        <f>Agua!J1991</f>
        <v>0</v>
      </c>
      <c r="D1989" s="72">
        <f>Agua!M1991</f>
        <v>0</v>
      </c>
      <c r="E1989" s="72">
        <f t="shared" si="466"/>
        <v>0</v>
      </c>
      <c r="F1989" s="72">
        <f>Agua!P1991</f>
        <v>0</v>
      </c>
      <c r="G1989" s="72">
        <f t="shared" si="467"/>
        <v>0</v>
      </c>
      <c r="H1989" s="72">
        <f>Agua!S1991</f>
        <v>0</v>
      </c>
      <c r="I1989" s="72">
        <f t="shared" si="468"/>
        <v>0</v>
      </c>
      <c r="J1989" s="72">
        <f>Agua!V1991</f>
        <v>0</v>
      </c>
      <c r="K1989" s="72">
        <f t="shared" si="469"/>
        <v>0</v>
      </c>
      <c r="L1989" s="72">
        <f>Agua!X1991</f>
        <v>0</v>
      </c>
      <c r="M1989" s="72">
        <f t="shared" si="470"/>
        <v>0</v>
      </c>
      <c r="N1989" s="72">
        <f t="shared" si="471"/>
        <v>0</v>
      </c>
      <c r="O1989" s="41">
        <f>'Gas y Electricidad'!F1992</f>
        <v>0</v>
      </c>
      <c r="P1989" s="49">
        <f t="shared" si="472"/>
        <v>0</v>
      </c>
      <c r="Q1989" s="41">
        <f>'Gas y Electricidad'!J1992</f>
        <v>0</v>
      </c>
      <c r="R1989" s="49">
        <f t="shared" si="473"/>
        <v>0</v>
      </c>
      <c r="S1989" s="41">
        <f>'Gas y Electricidad'!M1992</f>
        <v>0</v>
      </c>
      <c r="T1989" s="42" t="e">
        <f t="shared" si="474"/>
        <v>#DIV/0!</v>
      </c>
      <c r="U1989" s="35">
        <f>'Gas y Electricidad'!Q1992</f>
        <v>0</v>
      </c>
      <c r="V1989" s="52">
        <f t="shared" si="475"/>
        <v>0</v>
      </c>
      <c r="W1989" s="63"/>
      <c r="X1989" s="63"/>
      <c r="Y1989" s="63"/>
      <c r="Z1989" s="57">
        <f t="shared" si="476"/>
        <v>0</v>
      </c>
      <c r="AA1989" s="59">
        <f t="shared" si="477"/>
        <v>0</v>
      </c>
      <c r="AB1989" s="58">
        <f t="shared" si="478"/>
        <v>0</v>
      </c>
      <c r="AC1989" s="61">
        <f t="shared" si="479"/>
        <v>0</v>
      </c>
      <c r="AD1989" s="61">
        <f t="shared" si="480"/>
        <v>0</v>
      </c>
    </row>
    <row r="1990" spans="1:30" x14ac:dyDescent="0.3">
      <c r="A1990" s="39" t="str">
        <f>IF(Agua!A1992&gt;0,Agua!A1992,"-")</f>
        <v>-</v>
      </c>
      <c r="B1990" s="40">
        <f>Agua!C1992</f>
        <v>0</v>
      </c>
      <c r="C1990" s="72">
        <f>Agua!J1992</f>
        <v>0</v>
      </c>
      <c r="D1990" s="72">
        <f>Agua!M1992</f>
        <v>0</v>
      </c>
      <c r="E1990" s="72">
        <f t="shared" si="466"/>
        <v>0</v>
      </c>
      <c r="F1990" s="72">
        <f>Agua!P1992</f>
        <v>0</v>
      </c>
      <c r="G1990" s="72">
        <f t="shared" si="467"/>
        <v>0</v>
      </c>
      <c r="H1990" s="72">
        <f>Agua!S1992</f>
        <v>0</v>
      </c>
      <c r="I1990" s="72">
        <f t="shared" si="468"/>
        <v>0</v>
      </c>
      <c r="J1990" s="72">
        <f>Agua!V1992</f>
        <v>0</v>
      </c>
      <c r="K1990" s="72">
        <f t="shared" si="469"/>
        <v>0</v>
      </c>
      <c r="L1990" s="72">
        <f>Agua!X1992</f>
        <v>0</v>
      </c>
      <c r="M1990" s="72">
        <f t="shared" si="470"/>
        <v>0</v>
      </c>
      <c r="N1990" s="72">
        <f t="shared" si="471"/>
        <v>0</v>
      </c>
      <c r="O1990" s="41">
        <f>'Gas y Electricidad'!F1993</f>
        <v>0</v>
      </c>
      <c r="P1990" s="49">
        <f t="shared" si="472"/>
        <v>0</v>
      </c>
      <c r="Q1990" s="41">
        <f>'Gas y Electricidad'!J1993</f>
        <v>0</v>
      </c>
      <c r="R1990" s="49">
        <f t="shared" si="473"/>
        <v>0</v>
      </c>
      <c r="S1990" s="41">
        <f>'Gas y Electricidad'!M1993</f>
        <v>0</v>
      </c>
      <c r="T1990" s="42" t="e">
        <f t="shared" si="474"/>
        <v>#DIV/0!</v>
      </c>
      <c r="U1990" s="35">
        <f>'Gas y Electricidad'!Q1993</f>
        <v>0</v>
      </c>
      <c r="V1990" s="52">
        <f t="shared" si="475"/>
        <v>0</v>
      </c>
      <c r="W1990" s="63"/>
      <c r="X1990" s="63"/>
      <c r="Y1990" s="63"/>
      <c r="Z1990" s="57">
        <f t="shared" si="476"/>
        <v>0</v>
      </c>
      <c r="AA1990" s="59">
        <f t="shared" si="477"/>
        <v>0</v>
      </c>
      <c r="AB1990" s="58">
        <f t="shared" si="478"/>
        <v>0</v>
      </c>
      <c r="AC1990" s="61">
        <f t="shared" si="479"/>
        <v>0</v>
      </c>
      <c r="AD1990" s="61">
        <f t="shared" si="480"/>
        <v>0</v>
      </c>
    </row>
    <row r="1991" spans="1:30" x14ac:dyDescent="0.3">
      <c r="A1991" s="39" t="str">
        <f>IF(Agua!A1993&gt;0,Agua!A1993,"-")</f>
        <v>-</v>
      </c>
      <c r="B1991" s="40">
        <f>Agua!C1993</f>
        <v>0</v>
      </c>
      <c r="C1991" s="72">
        <f>Agua!J1993</f>
        <v>0</v>
      </c>
      <c r="D1991" s="72">
        <f>Agua!M1993</f>
        <v>0</v>
      </c>
      <c r="E1991" s="72">
        <f t="shared" si="466"/>
        <v>0</v>
      </c>
      <c r="F1991" s="72">
        <f>Agua!P1993</f>
        <v>0</v>
      </c>
      <c r="G1991" s="72">
        <f t="shared" si="467"/>
        <v>0</v>
      </c>
      <c r="H1991" s="72">
        <f>Agua!S1993</f>
        <v>0</v>
      </c>
      <c r="I1991" s="72">
        <f t="shared" si="468"/>
        <v>0</v>
      </c>
      <c r="J1991" s="72">
        <f>Agua!V1993</f>
        <v>0</v>
      </c>
      <c r="K1991" s="72">
        <f t="shared" si="469"/>
        <v>0</v>
      </c>
      <c r="L1991" s="72">
        <f>Agua!X1993</f>
        <v>0</v>
      </c>
      <c r="M1991" s="72">
        <f t="shared" si="470"/>
        <v>0</v>
      </c>
      <c r="N1991" s="72">
        <f t="shared" si="471"/>
        <v>0</v>
      </c>
      <c r="O1991" s="41">
        <f>'Gas y Electricidad'!F1994</f>
        <v>0</v>
      </c>
      <c r="P1991" s="49">
        <f t="shared" si="472"/>
        <v>0</v>
      </c>
      <c r="Q1991" s="41">
        <f>'Gas y Electricidad'!J1994</f>
        <v>0</v>
      </c>
      <c r="R1991" s="49">
        <f t="shared" si="473"/>
        <v>0</v>
      </c>
      <c r="S1991" s="41">
        <f>'Gas y Electricidad'!M1994</f>
        <v>0</v>
      </c>
      <c r="T1991" s="42" t="e">
        <f t="shared" si="474"/>
        <v>#DIV/0!</v>
      </c>
      <c r="U1991" s="35">
        <f>'Gas y Electricidad'!Q1994</f>
        <v>0</v>
      </c>
      <c r="V1991" s="52">
        <f t="shared" si="475"/>
        <v>0</v>
      </c>
      <c r="W1991" s="63"/>
      <c r="X1991" s="63"/>
      <c r="Y1991" s="63"/>
      <c r="Z1991" s="57">
        <f t="shared" si="476"/>
        <v>0</v>
      </c>
      <c r="AA1991" s="59">
        <f t="shared" si="477"/>
        <v>0</v>
      </c>
      <c r="AB1991" s="58">
        <f t="shared" si="478"/>
        <v>0</v>
      </c>
      <c r="AC1991" s="61">
        <f t="shared" si="479"/>
        <v>0</v>
      </c>
      <c r="AD1991" s="61">
        <f t="shared" si="480"/>
        <v>0</v>
      </c>
    </row>
    <row r="1992" spans="1:30" x14ac:dyDescent="0.3">
      <c r="A1992" s="39" t="str">
        <f>IF(Agua!A1994&gt;0,Agua!A1994,"-")</f>
        <v>-</v>
      </c>
      <c r="B1992" s="40">
        <f>Agua!C1994</f>
        <v>0</v>
      </c>
      <c r="C1992" s="72">
        <f>Agua!J1994</f>
        <v>0</v>
      </c>
      <c r="D1992" s="72">
        <f>Agua!M1994</f>
        <v>0</v>
      </c>
      <c r="E1992" s="72">
        <f t="shared" si="466"/>
        <v>0</v>
      </c>
      <c r="F1992" s="72">
        <f>Agua!P1994</f>
        <v>0</v>
      </c>
      <c r="G1992" s="72">
        <f t="shared" si="467"/>
        <v>0</v>
      </c>
      <c r="H1992" s="72">
        <f>Agua!S1994</f>
        <v>0</v>
      </c>
      <c r="I1992" s="72">
        <f t="shared" si="468"/>
        <v>0</v>
      </c>
      <c r="J1992" s="72">
        <f>Agua!V1994</f>
        <v>0</v>
      </c>
      <c r="K1992" s="72">
        <f t="shared" si="469"/>
        <v>0</v>
      </c>
      <c r="L1992" s="72">
        <f>Agua!X1994</f>
        <v>0</v>
      </c>
      <c r="M1992" s="72">
        <f t="shared" si="470"/>
        <v>0</v>
      </c>
      <c r="N1992" s="72">
        <f t="shared" si="471"/>
        <v>0</v>
      </c>
      <c r="O1992" s="41">
        <f>'Gas y Electricidad'!F1995</f>
        <v>0</v>
      </c>
      <c r="P1992" s="49">
        <f t="shared" si="472"/>
        <v>0</v>
      </c>
      <c r="Q1992" s="41">
        <f>'Gas y Electricidad'!J1995</f>
        <v>0</v>
      </c>
      <c r="R1992" s="49">
        <f t="shared" si="473"/>
        <v>0</v>
      </c>
      <c r="S1992" s="41">
        <f>'Gas y Electricidad'!M1995</f>
        <v>0</v>
      </c>
      <c r="T1992" s="42" t="e">
        <f t="shared" si="474"/>
        <v>#DIV/0!</v>
      </c>
      <c r="U1992" s="35">
        <f>'Gas y Electricidad'!Q1995</f>
        <v>0</v>
      </c>
      <c r="V1992" s="52">
        <f t="shared" si="475"/>
        <v>0</v>
      </c>
      <c r="W1992" s="63"/>
      <c r="X1992" s="63"/>
      <c r="Y1992" s="63"/>
      <c r="Z1992" s="57">
        <f t="shared" si="476"/>
        <v>0</v>
      </c>
      <c r="AA1992" s="59">
        <f t="shared" si="477"/>
        <v>0</v>
      </c>
      <c r="AB1992" s="58">
        <f t="shared" si="478"/>
        <v>0</v>
      </c>
      <c r="AC1992" s="61">
        <f t="shared" si="479"/>
        <v>0</v>
      </c>
      <c r="AD1992" s="61">
        <f t="shared" si="480"/>
        <v>0</v>
      </c>
    </row>
    <row r="1993" spans="1:30" x14ac:dyDescent="0.3">
      <c r="A1993" s="39" t="str">
        <f>IF(Agua!A1995&gt;0,Agua!A1995,"-")</f>
        <v>-</v>
      </c>
      <c r="B1993" s="40">
        <f>Agua!C1995</f>
        <v>0</v>
      </c>
      <c r="C1993" s="72">
        <f>Agua!J1995</f>
        <v>0</v>
      </c>
      <c r="D1993" s="72">
        <f>Agua!M1995</f>
        <v>0</v>
      </c>
      <c r="E1993" s="72">
        <f t="shared" si="466"/>
        <v>0</v>
      </c>
      <c r="F1993" s="72">
        <f>Agua!P1995</f>
        <v>0</v>
      </c>
      <c r="G1993" s="72">
        <f t="shared" si="467"/>
        <v>0</v>
      </c>
      <c r="H1993" s="72">
        <f>Agua!S1995</f>
        <v>0</v>
      </c>
      <c r="I1993" s="72">
        <f t="shared" si="468"/>
        <v>0</v>
      </c>
      <c r="J1993" s="72">
        <f>Agua!V1995</f>
        <v>0</v>
      </c>
      <c r="K1993" s="72">
        <f t="shared" si="469"/>
        <v>0</v>
      </c>
      <c r="L1993" s="72">
        <f>Agua!X1995</f>
        <v>0</v>
      </c>
      <c r="M1993" s="72">
        <f t="shared" si="470"/>
        <v>0</v>
      </c>
      <c r="N1993" s="72">
        <f t="shared" si="471"/>
        <v>0</v>
      </c>
      <c r="O1993" s="41">
        <f>'Gas y Electricidad'!F1996</f>
        <v>0</v>
      </c>
      <c r="P1993" s="49">
        <f t="shared" si="472"/>
        <v>0</v>
      </c>
      <c r="Q1993" s="41">
        <f>'Gas y Electricidad'!J1996</f>
        <v>0</v>
      </c>
      <c r="R1993" s="49">
        <f t="shared" si="473"/>
        <v>0</v>
      </c>
      <c r="S1993" s="41">
        <f>'Gas y Electricidad'!M1996</f>
        <v>0</v>
      </c>
      <c r="T1993" s="42" t="e">
        <f t="shared" si="474"/>
        <v>#DIV/0!</v>
      </c>
      <c r="U1993" s="35">
        <f>'Gas y Electricidad'!Q1996</f>
        <v>0</v>
      </c>
      <c r="V1993" s="52">
        <f t="shared" si="475"/>
        <v>0</v>
      </c>
      <c r="W1993" s="63"/>
      <c r="X1993" s="63"/>
      <c r="Y1993" s="63"/>
      <c r="Z1993" s="57">
        <f t="shared" si="476"/>
        <v>0</v>
      </c>
      <c r="AA1993" s="59">
        <f t="shared" si="477"/>
        <v>0</v>
      </c>
      <c r="AB1993" s="58">
        <f t="shared" si="478"/>
        <v>0</v>
      </c>
      <c r="AC1993" s="61">
        <f t="shared" si="479"/>
        <v>0</v>
      </c>
      <c r="AD1993" s="61">
        <f t="shared" si="480"/>
        <v>0</v>
      </c>
    </row>
    <row r="1994" spans="1:30" x14ac:dyDescent="0.3">
      <c r="A1994" s="39" t="str">
        <f>IF(Agua!A1996&gt;0,Agua!A1996,"-")</f>
        <v>-</v>
      </c>
      <c r="B1994" s="40">
        <f>Agua!C1996</f>
        <v>0</v>
      </c>
      <c r="C1994" s="72">
        <f>Agua!J1996</f>
        <v>0</v>
      </c>
      <c r="D1994" s="72">
        <f>Agua!M1996</f>
        <v>0</v>
      </c>
      <c r="E1994" s="72">
        <f t="shared" si="466"/>
        <v>0</v>
      </c>
      <c r="F1994" s="72">
        <f>Agua!P1996</f>
        <v>0</v>
      </c>
      <c r="G1994" s="72">
        <f t="shared" si="467"/>
        <v>0</v>
      </c>
      <c r="H1994" s="72">
        <f>Agua!S1996</f>
        <v>0</v>
      </c>
      <c r="I1994" s="72">
        <f t="shared" si="468"/>
        <v>0</v>
      </c>
      <c r="J1994" s="72">
        <f>Agua!V1996</f>
        <v>0</v>
      </c>
      <c r="K1994" s="72">
        <f t="shared" si="469"/>
        <v>0</v>
      </c>
      <c r="L1994" s="72">
        <f>Agua!X1996</f>
        <v>0</v>
      </c>
      <c r="M1994" s="72">
        <f t="shared" si="470"/>
        <v>0</v>
      </c>
      <c r="N1994" s="72">
        <f t="shared" si="471"/>
        <v>0</v>
      </c>
      <c r="O1994" s="41">
        <f>'Gas y Electricidad'!F1997</f>
        <v>0</v>
      </c>
      <c r="P1994" s="49">
        <f t="shared" si="472"/>
        <v>0</v>
      </c>
      <c r="Q1994" s="41">
        <f>'Gas y Electricidad'!J1997</f>
        <v>0</v>
      </c>
      <c r="R1994" s="49">
        <f t="shared" si="473"/>
        <v>0</v>
      </c>
      <c r="S1994" s="41">
        <f>'Gas y Electricidad'!M1997</f>
        <v>0</v>
      </c>
      <c r="T1994" s="42" t="e">
        <f t="shared" si="474"/>
        <v>#DIV/0!</v>
      </c>
      <c r="U1994" s="35">
        <f>'Gas y Electricidad'!Q1997</f>
        <v>0</v>
      </c>
      <c r="V1994" s="52">
        <f t="shared" si="475"/>
        <v>0</v>
      </c>
      <c r="W1994" s="63"/>
      <c r="X1994" s="63"/>
      <c r="Y1994" s="63"/>
      <c r="Z1994" s="57">
        <f t="shared" si="476"/>
        <v>0</v>
      </c>
      <c r="AA1994" s="59">
        <f t="shared" si="477"/>
        <v>0</v>
      </c>
      <c r="AB1994" s="58">
        <f t="shared" si="478"/>
        <v>0</v>
      </c>
      <c r="AC1994" s="61">
        <f t="shared" si="479"/>
        <v>0</v>
      </c>
      <c r="AD1994" s="61">
        <f t="shared" si="480"/>
        <v>0</v>
      </c>
    </row>
    <row r="1995" spans="1:30" x14ac:dyDescent="0.3">
      <c r="A1995" s="39" t="str">
        <f>IF(Agua!A1997&gt;0,Agua!A1997,"-")</f>
        <v>-</v>
      </c>
      <c r="B1995" s="40">
        <f>Agua!C1997</f>
        <v>0</v>
      </c>
      <c r="C1995" s="72">
        <f>Agua!J1997</f>
        <v>0</v>
      </c>
      <c r="D1995" s="72">
        <f>Agua!M1997</f>
        <v>0</v>
      </c>
      <c r="E1995" s="72">
        <f t="shared" si="466"/>
        <v>0</v>
      </c>
      <c r="F1995" s="72">
        <f>Agua!P1997</f>
        <v>0</v>
      </c>
      <c r="G1995" s="72">
        <f t="shared" si="467"/>
        <v>0</v>
      </c>
      <c r="H1995" s="72">
        <f>Agua!S1997</f>
        <v>0</v>
      </c>
      <c r="I1995" s="72">
        <f t="shared" si="468"/>
        <v>0</v>
      </c>
      <c r="J1995" s="72">
        <f>Agua!V1997</f>
        <v>0</v>
      </c>
      <c r="K1995" s="72">
        <f t="shared" si="469"/>
        <v>0</v>
      </c>
      <c r="L1995" s="72">
        <f>Agua!X1997</f>
        <v>0</v>
      </c>
      <c r="M1995" s="72">
        <f t="shared" si="470"/>
        <v>0</v>
      </c>
      <c r="N1995" s="72">
        <f t="shared" si="471"/>
        <v>0</v>
      </c>
      <c r="O1995" s="41">
        <f>'Gas y Electricidad'!F1998</f>
        <v>0</v>
      </c>
      <c r="P1995" s="49">
        <f t="shared" si="472"/>
        <v>0</v>
      </c>
      <c r="Q1995" s="41">
        <f>'Gas y Electricidad'!J1998</f>
        <v>0</v>
      </c>
      <c r="R1995" s="49">
        <f t="shared" si="473"/>
        <v>0</v>
      </c>
      <c r="S1995" s="41">
        <f>'Gas y Electricidad'!M1998</f>
        <v>0</v>
      </c>
      <c r="T1995" s="42" t="e">
        <f t="shared" si="474"/>
        <v>#DIV/0!</v>
      </c>
      <c r="U1995" s="35">
        <f>'Gas y Electricidad'!Q1998</f>
        <v>0</v>
      </c>
      <c r="V1995" s="52">
        <f t="shared" si="475"/>
        <v>0</v>
      </c>
      <c r="W1995" s="63"/>
      <c r="X1995" s="63"/>
      <c r="Y1995" s="63"/>
      <c r="Z1995" s="57">
        <f t="shared" si="476"/>
        <v>0</v>
      </c>
      <c r="AA1995" s="59">
        <f t="shared" si="477"/>
        <v>0</v>
      </c>
      <c r="AB1995" s="58">
        <f t="shared" si="478"/>
        <v>0</v>
      </c>
      <c r="AC1995" s="61">
        <f t="shared" si="479"/>
        <v>0</v>
      </c>
      <c r="AD1995" s="61">
        <f t="shared" si="480"/>
        <v>0</v>
      </c>
    </row>
    <row r="1996" spans="1:30" x14ac:dyDescent="0.3">
      <c r="A1996" s="39" t="str">
        <f>IF(Agua!A1998&gt;0,Agua!A1998,"-")</f>
        <v>-</v>
      </c>
      <c r="B1996" s="40">
        <f>Agua!C1998</f>
        <v>0</v>
      </c>
      <c r="C1996" s="72">
        <f>Agua!J1998</f>
        <v>0</v>
      </c>
      <c r="D1996" s="72">
        <f>Agua!M1998</f>
        <v>0</v>
      </c>
      <c r="E1996" s="72">
        <f t="shared" si="466"/>
        <v>0</v>
      </c>
      <c r="F1996" s="72">
        <f>Agua!P1998</f>
        <v>0</v>
      </c>
      <c r="G1996" s="72">
        <f t="shared" si="467"/>
        <v>0</v>
      </c>
      <c r="H1996" s="72">
        <f>Agua!S1998</f>
        <v>0</v>
      </c>
      <c r="I1996" s="72">
        <f t="shared" si="468"/>
        <v>0</v>
      </c>
      <c r="J1996" s="72">
        <f>Agua!V1998</f>
        <v>0</v>
      </c>
      <c r="K1996" s="72">
        <f t="shared" si="469"/>
        <v>0</v>
      </c>
      <c r="L1996" s="72">
        <f>Agua!X1998</f>
        <v>0</v>
      </c>
      <c r="M1996" s="72">
        <f t="shared" si="470"/>
        <v>0</v>
      </c>
      <c r="N1996" s="72">
        <f t="shared" si="471"/>
        <v>0</v>
      </c>
      <c r="O1996" s="41">
        <f>'Gas y Electricidad'!F1999</f>
        <v>0</v>
      </c>
      <c r="P1996" s="49">
        <f t="shared" si="472"/>
        <v>0</v>
      </c>
      <c r="Q1996" s="41">
        <f>'Gas y Electricidad'!J1999</f>
        <v>0</v>
      </c>
      <c r="R1996" s="49">
        <f t="shared" si="473"/>
        <v>0</v>
      </c>
      <c r="S1996" s="41">
        <f>'Gas y Electricidad'!M1999</f>
        <v>0</v>
      </c>
      <c r="T1996" s="42" t="e">
        <f t="shared" si="474"/>
        <v>#DIV/0!</v>
      </c>
      <c r="U1996" s="35">
        <f>'Gas y Electricidad'!Q1999</f>
        <v>0</v>
      </c>
      <c r="V1996" s="52">
        <f t="shared" si="475"/>
        <v>0</v>
      </c>
      <c r="W1996" s="63"/>
      <c r="X1996" s="63"/>
      <c r="Y1996" s="63"/>
      <c r="Z1996" s="57">
        <f t="shared" si="476"/>
        <v>0</v>
      </c>
      <c r="AA1996" s="59">
        <f t="shared" si="477"/>
        <v>0</v>
      </c>
      <c r="AB1996" s="58">
        <f t="shared" si="478"/>
        <v>0</v>
      </c>
      <c r="AC1996" s="61">
        <f t="shared" si="479"/>
        <v>0</v>
      </c>
      <c r="AD1996" s="61">
        <f t="shared" si="480"/>
        <v>0</v>
      </c>
    </row>
    <row r="1997" spans="1:30" x14ac:dyDescent="0.3">
      <c r="A1997" s="39" t="str">
        <f>IF(Agua!A1999&gt;0,Agua!A1999,"-")</f>
        <v>-</v>
      </c>
      <c r="B1997" s="40">
        <f>Agua!C1999</f>
        <v>0</v>
      </c>
      <c r="C1997" s="72">
        <f>Agua!J1999</f>
        <v>0</v>
      </c>
      <c r="D1997" s="72">
        <f>Agua!M1999</f>
        <v>0</v>
      </c>
      <c r="E1997" s="72">
        <f t="shared" si="466"/>
        <v>0</v>
      </c>
      <c r="F1997" s="72">
        <f>Agua!P1999</f>
        <v>0</v>
      </c>
      <c r="G1997" s="72">
        <f t="shared" si="467"/>
        <v>0</v>
      </c>
      <c r="H1997" s="72">
        <f>Agua!S1999</f>
        <v>0</v>
      </c>
      <c r="I1997" s="72">
        <f t="shared" si="468"/>
        <v>0</v>
      </c>
      <c r="J1997" s="72">
        <f>Agua!V1999</f>
        <v>0</v>
      </c>
      <c r="K1997" s="72">
        <f t="shared" si="469"/>
        <v>0</v>
      </c>
      <c r="L1997" s="72">
        <f>Agua!X1999</f>
        <v>0</v>
      </c>
      <c r="M1997" s="72">
        <f t="shared" si="470"/>
        <v>0</v>
      </c>
      <c r="N1997" s="72">
        <f t="shared" si="471"/>
        <v>0</v>
      </c>
      <c r="O1997" s="41">
        <f>'Gas y Electricidad'!F2000</f>
        <v>0</v>
      </c>
      <c r="P1997" s="49">
        <f t="shared" si="472"/>
        <v>0</v>
      </c>
      <c r="Q1997" s="41">
        <f>'Gas y Electricidad'!J2000</f>
        <v>0</v>
      </c>
      <c r="R1997" s="49">
        <f t="shared" si="473"/>
        <v>0</v>
      </c>
      <c r="S1997" s="41">
        <f>'Gas y Electricidad'!M2000</f>
        <v>0</v>
      </c>
      <c r="T1997" s="42" t="e">
        <f t="shared" si="474"/>
        <v>#DIV/0!</v>
      </c>
      <c r="U1997" s="35">
        <f>'Gas y Electricidad'!Q2000</f>
        <v>0</v>
      </c>
      <c r="V1997" s="52">
        <f t="shared" si="475"/>
        <v>0</v>
      </c>
      <c r="W1997" s="63"/>
      <c r="X1997" s="63"/>
      <c r="Y1997" s="63"/>
      <c r="Z1997" s="57">
        <f t="shared" si="476"/>
        <v>0</v>
      </c>
      <c r="AA1997" s="59">
        <f t="shared" si="477"/>
        <v>0</v>
      </c>
      <c r="AB1997" s="58">
        <f t="shared" si="478"/>
        <v>0</v>
      </c>
      <c r="AC1997" s="61">
        <f t="shared" si="479"/>
        <v>0</v>
      </c>
      <c r="AD1997" s="61">
        <f t="shared" si="480"/>
        <v>0</v>
      </c>
    </row>
    <row r="1998" spans="1:30" x14ac:dyDescent="0.3">
      <c r="A1998" s="39" t="str">
        <f>IF(Agua!A2000&gt;0,Agua!A2000,"-")</f>
        <v>-</v>
      </c>
      <c r="B1998" s="40">
        <f>Agua!C2000</f>
        <v>0</v>
      </c>
      <c r="C1998" s="72">
        <f>Agua!J2000</f>
        <v>0</v>
      </c>
      <c r="D1998" s="72">
        <f>Agua!M2000</f>
        <v>0</v>
      </c>
      <c r="E1998" s="72">
        <f t="shared" si="466"/>
        <v>0</v>
      </c>
      <c r="F1998" s="72">
        <f>Agua!P2000</f>
        <v>0</v>
      </c>
      <c r="G1998" s="72">
        <f t="shared" si="467"/>
        <v>0</v>
      </c>
      <c r="H1998" s="72">
        <f>Agua!S2000</f>
        <v>0</v>
      </c>
      <c r="I1998" s="72">
        <f t="shared" si="468"/>
        <v>0</v>
      </c>
      <c r="J1998" s="72">
        <f>Agua!V2000</f>
        <v>0</v>
      </c>
      <c r="K1998" s="72">
        <f t="shared" si="469"/>
        <v>0</v>
      </c>
      <c r="L1998" s="72">
        <f>Agua!X2000</f>
        <v>0</v>
      </c>
      <c r="M1998" s="72">
        <f t="shared" si="470"/>
        <v>0</v>
      </c>
      <c r="N1998" s="72">
        <f t="shared" si="471"/>
        <v>0</v>
      </c>
      <c r="O1998" s="41">
        <f>'Gas y Electricidad'!F2001</f>
        <v>0</v>
      </c>
      <c r="P1998" s="49">
        <f t="shared" si="472"/>
        <v>0</v>
      </c>
      <c r="Q1998" s="41">
        <f>'Gas y Electricidad'!J2001</f>
        <v>0</v>
      </c>
      <c r="R1998" s="49">
        <f t="shared" si="473"/>
        <v>0</v>
      </c>
      <c r="S1998" s="41">
        <f>'Gas y Electricidad'!M2001</f>
        <v>0</v>
      </c>
      <c r="T1998" s="42" t="e">
        <f t="shared" si="474"/>
        <v>#DIV/0!</v>
      </c>
      <c r="U1998" s="35">
        <f>'Gas y Electricidad'!Q2001</f>
        <v>0</v>
      </c>
      <c r="V1998" s="52">
        <f t="shared" si="475"/>
        <v>0</v>
      </c>
      <c r="W1998" s="63"/>
      <c r="X1998" s="63"/>
      <c r="Y1998" s="63"/>
      <c r="Z1998" s="57">
        <f t="shared" si="476"/>
        <v>0</v>
      </c>
      <c r="AA1998" s="59">
        <f t="shared" si="477"/>
        <v>0</v>
      </c>
      <c r="AB1998" s="58">
        <f t="shared" si="478"/>
        <v>0</v>
      </c>
      <c r="AC1998" s="61">
        <f t="shared" si="479"/>
        <v>0</v>
      </c>
      <c r="AD1998" s="61">
        <f t="shared" si="480"/>
        <v>0</v>
      </c>
    </row>
    <row r="1999" spans="1:30" x14ac:dyDescent="0.3">
      <c r="A1999" s="39" t="str">
        <f>IF(Agua!A2001&gt;0,Agua!A2001,"-")</f>
        <v>-</v>
      </c>
      <c r="B1999" s="40">
        <f>Agua!C2001</f>
        <v>0</v>
      </c>
      <c r="C1999" s="72">
        <f>Agua!J2001</f>
        <v>0</v>
      </c>
      <c r="D1999" s="72">
        <f>Agua!M2001</f>
        <v>0</v>
      </c>
      <c r="E1999" s="72">
        <f t="shared" si="466"/>
        <v>0</v>
      </c>
      <c r="F1999" s="72">
        <f>Agua!P2001</f>
        <v>0</v>
      </c>
      <c r="G1999" s="72">
        <f t="shared" si="467"/>
        <v>0</v>
      </c>
      <c r="H1999" s="72">
        <f>Agua!S2001</f>
        <v>0</v>
      </c>
      <c r="I1999" s="72">
        <f t="shared" si="468"/>
        <v>0</v>
      </c>
      <c r="J1999" s="72">
        <f>Agua!V2001</f>
        <v>0</v>
      </c>
      <c r="K1999" s="72">
        <f t="shared" si="469"/>
        <v>0</v>
      </c>
      <c r="L1999" s="72">
        <f>Agua!X2001</f>
        <v>0</v>
      </c>
      <c r="M1999" s="72">
        <f t="shared" si="470"/>
        <v>0</v>
      </c>
      <c r="N1999" s="72">
        <f t="shared" si="471"/>
        <v>0</v>
      </c>
      <c r="O1999" s="41">
        <f>'Gas y Electricidad'!F2002</f>
        <v>0</v>
      </c>
      <c r="P1999" s="49">
        <f t="shared" si="472"/>
        <v>0</v>
      </c>
      <c r="Q1999" s="41">
        <f>'Gas y Electricidad'!J2002</f>
        <v>0</v>
      </c>
      <c r="R1999" s="49">
        <f t="shared" si="473"/>
        <v>0</v>
      </c>
      <c r="S1999" s="41">
        <f>'Gas y Electricidad'!M2002</f>
        <v>0</v>
      </c>
      <c r="T1999" s="42" t="e">
        <f t="shared" si="474"/>
        <v>#DIV/0!</v>
      </c>
      <c r="U1999" s="35">
        <f>'Gas y Electricidad'!Q2002</f>
        <v>0</v>
      </c>
      <c r="V1999" s="52">
        <f t="shared" si="475"/>
        <v>0</v>
      </c>
      <c r="W1999" s="63"/>
      <c r="X1999" s="63"/>
      <c r="Y1999" s="63"/>
      <c r="Z1999" s="57">
        <f t="shared" si="476"/>
        <v>0</v>
      </c>
      <c r="AA1999" s="59">
        <f t="shared" si="477"/>
        <v>0</v>
      </c>
      <c r="AB1999" s="58">
        <f t="shared" si="478"/>
        <v>0</v>
      </c>
      <c r="AC1999" s="61">
        <f t="shared" si="479"/>
        <v>0</v>
      </c>
      <c r="AD1999" s="61">
        <f t="shared" si="480"/>
        <v>0</v>
      </c>
    </row>
    <row r="2000" spans="1:30" x14ac:dyDescent="0.3">
      <c r="A2000" s="39" t="str">
        <f>IF(Agua!A2002&gt;0,Agua!A2002,"-")</f>
        <v>-</v>
      </c>
      <c r="B2000" s="40">
        <f>Agua!C2002</f>
        <v>0</v>
      </c>
      <c r="C2000" s="72">
        <f>Agua!J2002</f>
        <v>0</v>
      </c>
      <c r="D2000" s="72">
        <f>Agua!M2002</f>
        <v>0</v>
      </c>
      <c r="E2000" s="72">
        <f t="shared" si="466"/>
        <v>0</v>
      </c>
      <c r="F2000" s="72">
        <f>Agua!P2002</f>
        <v>0</v>
      </c>
      <c r="G2000" s="72">
        <f t="shared" si="467"/>
        <v>0</v>
      </c>
      <c r="H2000" s="72">
        <f>Agua!S2002</f>
        <v>0</v>
      </c>
      <c r="I2000" s="72">
        <f t="shared" si="468"/>
        <v>0</v>
      </c>
      <c r="J2000" s="72">
        <f>Agua!V2002</f>
        <v>0</v>
      </c>
      <c r="K2000" s="72">
        <f t="shared" si="469"/>
        <v>0</v>
      </c>
      <c r="L2000" s="72">
        <f>Agua!X2002</f>
        <v>0</v>
      </c>
      <c r="M2000" s="72">
        <f t="shared" si="470"/>
        <v>0</v>
      </c>
      <c r="N2000" s="72">
        <f t="shared" si="471"/>
        <v>0</v>
      </c>
      <c r="O2000" s="41">
        <f>'Gas y Electricidad'!F2003</f>
        <v>0</v>
      </c>
      <c r="P2000" s="49">
        <f t="shared" si="472"/>
        <v>0</v>
      </c>
      <c r="Q2000" s="41">
        <f>'Gas y Electricidad'!J2003</f>
        <v>0</v>
      </c>
      <c r="R2000" s="49">
        <f t="shared" si="473"/>
        <v>0</v>
      </c>
      <c r="S2000" s="41">
        <f>'Gas y Electricidad'!M2003</f>
        <v>0</v>
      </c>
      <c r="T2000" s="42" t="e">
        <f t="shared" si="474"/>
        <v>#DIV/0!</v>
      </c>
      <c r="U2000" s="35">
        <f>'Gas y Electricidad'!Q2003</f>
        <v>0</v>
      </c>
      <c r="V2000" s="52">
        <f t="shared" si="475"/>
        <v>0</v>
      </c>
      <c r="W2000" s="63"/>
      <c r="X2000" s="63"/>
      <c r="Y2000" s="63"/>
      <c r="Z2000" s="57">
        <f t="shared" si="476"/>
        <v>0</v>
      </c>
      <c r="AA2000" s="59">
        <f t="shared" si="477"/>
        <v>0</v>
      </c>
      <c r="AB2000" s="58">
        <f t="shared" si="478"/>
        <v>0</v>
      </c>
      <c r="AC2000" s="61">
        <f t="shared" si="479"/>
        <v>0</v>
      </c>
      <c r="AD2000" s="61">
        <f t="shared" si="480"/>
        <v>0</v>
      </c>
    </row>
    <row r="2001" spans="1:30" x14ac:dyDescent="0.3">
      <c r="A2001" s="39" t="str">
        <f>IF(Agua!A2003&gt;0,Agua!A2003,"-")</f>
        <v>-</v>
      </c>
      <c r="B2001" s="40">
        <f>Agua!C2003</f>
        <v>0</v>
      </c>
      <c r="C2001" s="72">
        <f>Agua!J2003</f>
        <v>0</v>
      </c>
      <c r="D2001" s="72">
        <f>Agua!M2003</f>
        <v>0</v>
      </c>
      <c r="E2001" s="72">
        <f t="shared" si="466"/>
        <v>0</v>
      </c>
      <c r="F2001" s="72">
        <f>Agua!P2003</f>
        <v>0</v>
      </c>
      <c r="G2001" s="72">
        <f t="shared" si="467"/>
        <v>0</v>
      </c>
      <c r="H2001" s="72">
        <f>Agua!S2003</f>
        <v>0</v>
      </c>
      <c r="I2001" s="72">
        <f t="shared" si="468"/>
        <v>0</v>
      </c>
      <c r="J2001" s="72">
        <f>Agua!V2003</f>
        <v>0</v>
      </c>
      <c r="K2001" s="72">
        <f t="shared" si="469"/>
        <v>0</v>
      </c>
      <c r="L2001" s="72">
        <f>Agua!X2003</f>
        <v>0</v>
      </c>
      <c r="M2001" s="72">
        <f t="shared" si="470"/>
        <v>0</v>
      </c>
      <c r="N2001" s="72">
        <f t="shared" si="471"/>
        <v>0</v>
      </c>
      <c r="O2001" s="41">
        <f>'Gas y Electricidad'!F2004</f>
        <v>0</v>
      </c>
      <c r="P2001" s="49">
        <f t="shared" si="472"/>
        <v>0</v>
      </c>
      <c r="Q2001" s="41">
        <f>'Gas y Electricidad'!J2004</f>
        <v>0</v>
      </c>
      <c r="R2001" s="49">
        <f t="shared" si="473"/>
        <v>0</v>
      </c>
      <c r="S2001" s="41">
        <f>'Gas y Electricidad'!M2004</f>
        <v>0</v>
      </c>
      <c r="T2001" s="42" t="e">
        <f t="shared" si="474"/>
        <v>#DIV/0!</v>
      </c>
      <c r="U2001" s="35">
        <f>'Gas y Electricidad'!Q2004</f>
        <v>0</v>
      </c>
      <c r="V2001" s="52">
        <f t="shared" si="475"/>
        <v>0</v>
      </c>
      <c r="W2001" s="63"/>
      <c r="X2001" s="63"/>
      <c r="Y2001" s="63"/>
      <c r="Z2001" s="57">
        <f t="shared" si="476"/>
        <v>0</v>
      </c>
      <c r="AA2001" s="59">
        <f t="shared" si="477"/>
        <v>0</v>
      </c>
      <c r="AB2001" s="58">
        <f t="shared" si="478"/>
        <v>0</v>
      </c>
      <c r="AC2001" s="61">
        <f t="shared" si="479"/>
        <v>0</v>
      </c>
      <c r="AD2001" s="61">
        <f t="shared" si="480"/>
        <v>0</v>
      </c>
    </row>
    <row r="2002" spans="1:30" x14ac:dyDescent="0.3">
      <c r="A2002" s="39" t="str">
        <f>IF(Agua!A2004&gt;0,Agua!A2004,"-")</f>
        <v>-</v>
      </c>
      <c r="B2002" s="40">
        <f>Agua!C2004</f>
        <v>0</v>
      </c>
      <c r="C2002" s="72">
        <f>Agua!J2004</f>
        <v>0</v>
      </c>
      <c r="D2002" s="72">
        <f>Agua!M2004</f>
        <v>0</v>
      </c>
      <c r="E2002" s="72">
        <f t="shared" si="466"/>
        <v>0</v>
      </c>
      <c r="F2002" s="72">
        <f>Agua!P2004</f>
        <v>0</v>
      </c>
      <c r="G2002" s="72">
        <f t="shared" si="467"/>
        <v>0</v>
      </c>
      <c r="H2002" s="72">
        <f>Agua!S2004</f>
        <v>0</v>
      </c>
      <c r="I2002" s="72">
        <f t="shared" si="468"/>
        <v>0</v>
      </c>
      <c r="J2002" s="72">
        <f>Agua!V2004</f>
        <v>0</v>
      </c>
      <c r="K2002" s="72">
        <f t="shared" si="469"/>
        <v>0</v>
      </c>
      <c r="L2002" s="72">
        <f>Agua!X2004</f>
        <v>0</v>
      </c>
      <c r="M2002" s="72">
        <f t="shared" si="470"/>
        <v>0</v>
      </c>
      <c r="N2002" s="72">
        <f t="shared" si="471"/>
        <v>0</v>
      </c>
      <c r="O2002" s="41">
        <f>'Gas y Electricidad'!F2005</f>
        <v>0</v>
      </c>
      <c r="P2002" s="49">
        <f t="shared" si="472"/>
        <v>0</v>
      </c>
      <c r="Q2002" s="41">
        <f>'Gas y Electricidad'!J2005</f>
        <v>0</v>
      </c>
      <c r="R2002" s="49">
        <f t="shared" si="473"/>
        <v>0</v>
      </c>
      <c r="S2002" s="41">
        <f>'Gas y Electricidad'!M2005</f>
        <v>0</v>
      </c>
      <c r="T2002" s="42" t="e">
        <f t="shared" si="474"/>
        <v>#DIV/0!</v>
      </c>
      <c r="U2002" s="35">
        <f>'Gas y Electricidad'!Q2005</f>
        <v>0</v>
      </c>
      <c r="V2002" s="52">
        <f t="shared" si="475"/>
        <v>0</v>
      </c>
      <c r="W2002" s="63"/>
      <c r="X2002" s="63"/>
      <c r="Y2002" s="63"/>
      <c r="Z2002" s="57">
        <f t="shared" si="476"/>
        <v>0</v>
      </c>
      <c r="AA2002" s="59">
        <f t="shared" si="477"/>
        <v>0</v>
      </c>
      <c r="AB2002" s="58">
        <f t="shared" si="478"/>
        <v>0</v>
      </c>
      <c r="AC2002" s="61">
        <f t="shared" si="479"/>
        <v>0</v>
      </c>
      <c r="AD2002" s="61">
        <f t="shared" si="480"/>
        <v>0</v>
      </c>
    </row>
    <row r="2003" spans="1:30" x14ac:dyDescent="0.3">
      <c r="A2003" s="39" t="str">
        <f>IF(Agua!A2005&gt;0,Agua!A2005,"-")</f>
        <v>-</v>
      </c>
      <c r="B2003" s="40">
        <f>Agua!C2005</f>
        <v>0</v>
      </c>
      <c r="C2003" s="72">
        <f>Agua!J2005</f>
        <v>0</v>
      </c>
      <c r="D2003" s="72">
        <f>Agua!M2005</f>
        <v>0</v>
      </c>
      <c r="E2003" s="72">
        <f t="shared" si="466"/>
        <v>0</v>
      </c>
      <c r="F2003" s="72">
        <f>Agua!P2005</f>
        <v>0</v>
      </c>
      <c r="G2003" s="72">
        <f t="shared" si="467"/>
        <v>0</v>
      </c>
      <c r="H2003" s="72">
        <f>Agua!S2005</f>
        <v>0</v>
      </c>
      <c r="I2003" s="72">
        <f t="shared" si="468"/>
        <v>0</v>
      </c>
      <c r="J2003" s="72">
        <f>Agua!V2005</f>
        <v>0</v>
      </c>
      <c r="K2003" s="72">
        <f t="shared" si="469"/>
        <v>0</v>
      </c>
      <c r="L2003" s="72">
        <f>Agua!X2005</f>
        <v>0</v>
      </c>
      <c r="M2003" s="72">
        <f t="shared" si="470"/>
        <v>0</v>
      </c>
      <c r="N2003" s="72">
        <f t="shared" si="471"/>
        <v>0</v>
      </c>
      <c r="O2003" s="41">
        <f>'Gas y Electricidad'!F2006</f>
        <v>0</v>
      </c>
      <c r="P2003" s="49">
        <f t="shared" si="472"/>
        <v>0</v>
      </c>
      <c r="Q2003" s="41">
        <f>'Gas y Electricidad'!J2006</f>
        <v>0</v>
      </c>
      <c r="R2003" s="49">
        <f t="shared" si="473"/>
        <v>0</v>
      </c>
      <c r="S2003" s="41">
        <f>'Gas y Electricidad'!M2006</f>
        <v>0</v>
      </c>
      <c r="T2003" s="42" t="e">
        <f t="shared" si="474"/>
        <v>#DIV/0!</v>
      </c>
      <c r="U2003" s="35">
        <f>'Gas y Electricidad'!Q2006</f>
        <v>0</v>
      </c>
      <c r="V2003" s="52">
        <f t="shared" si="475"/>
        <v>0</v>
      </c>
      <c r="W2003" s="63"/>
      <c r="X2003" s="63"/>
      <c r="Y2003" s="63"/>
      <c r="Z2003" s="57">
        <f t="shared" si="476"/>
        <v>0</v>
      </c>
      <c r="AA2003" s="59">
        <f t="shared" si="477"/>
        <v>0</v>
      </c>
      <c r="AB2003" s="58">
        <f t="shared" si="478"/>
        <v>0</v>
      </c>
      <c r="AC2003" s="61">
        <f t="shared" si="479"/>
        <v>0</v>
      </c>
      <c r="AD2003" s="61">
        <f t="shared" si="480"/>
        <v>0</v>
      </c>
    </row>
    <row r="2004" spans="1:30" x14ac:dyDescent="0.3">
      <c r="A2004" s="39" t="str">
        <f>IF(Agua!A2006&gt;0,Agua!A2006,"-")</f>
        <v>-</v>
      </c>
      <c r="B2004" s="40">
        <f>Agua!C2006</f>
        <v>0</v>
      </c>
      <c r="C2004" s="72">
        <f>Agua!J2006</f>
        <v>0</v>
      </c>
      <c r="D2004" s="72">
        <f>Agua!M2006</f>
        <v>0</v>
      </c>
      <c r="E2004" s="72">
        <f t="shared" si="466"/>
        <v>0</v>
      </c>
      <c r="F2004" s="72">
        <f>Agua!P2006</f>
        <v>0</v>
      </c>
      <c r="G2004" s="72">
        <f t="shared" si="467"/>
        <v>0</v>
      </c>
      <c r="H2004" s="72">
        <f>Agua!S2006</f>
        <v>0</v>
      </c>
      <c r="I2004" s="72">
        <f t="shared" si="468"/>
        <v>0</v>
      </c>
      <c r="J2004" s="72">
        <f>Agua!V2006</f>
        <v>0</v>
      </c>
      <c r="K2004" s="72">
        <f t="shared" si="469"/>
        <v>0</v>
      </c>
      <c r="L2004" s="72">
        <f>Agua!X2006</f>
        <v>0</v>
      </c>
      <c r="M2004" s="72">
        <f t="shared" si="470"/>
        <v>0</v>
      </c>
      <c r="N2004" s="72">
        <f t="shared" si="471"/>
        <v>0</v>
      </c>
      <c r="O2004" s="41">
        <f>'Gas y Electricidad'!F2007</f>
        <v>0</v>
      </c>
      <c r="P2004" s="49">
        <f t="shared" si="472"/>
        <v>0</v>
      </c>
      <c r="Q2004" s="41">
        <f>'Gas y Electricidad'!J2007</f>
        <v>0</v>
      </c>
      <c r="R2004" s="49">
        <f t="shared" si="473"/>
        <v>0</v>
      </c>
      <c r="S2004" s="41">
        <f>'Gas y Electricidad'!M2007</f>
        <v>0</v>
      </c>
      <c r="T2004" s="42" t="e">
        <f t="shared" si="474"/>
        <v>#DIV/0!</v>
      </c>
      <c r="U2004" s="35">
        <f>'Gas y Electricidad'!Q2007</f>
        <v>0</v>
      </c>
      <c r="V2004" s="52">
        <f t="shared" si="475"/>
        <v>0</v>
      </c>
      <c r="W2004" s="63"/>
      <c r="X2004" s="63"/>
      <c r="Y2004" s="63"/>
      <c r="Z2004" s="57">
        <f t="shared" si="476"/>
        <v>0</v>
      </c>
      <c r="AA2004" s="59">
        <f t="shared" si="477"/>
        <v>0</v>
      </c>
      <c r="AB2004" s="58">
        <f t="shared" si="478"/>
        <v>0</v>
      </c>
      <c r="AC2004" s="61">
        <f t="shared" si="479"/>
        <v>0</v>
      </c>
      <c r="AD2004" s="61">
        <f t="shared" si="480"/>
        <v>0</v>
      </c>
    </row>
    <row r="2005" spans="1:30" x14ac:dyDescent="0.3">
      <c r="A2005" s="39" t="str">
        <f>IF(Agua!A2007&gt;0,Agua!A2007,"-")</f>
        <v>-</v>
      </c>
      <c r="B2005" s="40">
        <f>Agua!C2007</f>
        <v>0</v>
      </c>
      <c r="C2005" s="72">
        <f>Agua!J2007</f>
        <v>0</v>
      </c>
      <c r="D2005" s="72">
        <f>Agua!M2007</f>
        <v>0</v>
      </c>
      <c r="E2005" s="72">
        <f t="shared" si="466"/>
        <v>0</v>
      </c>
      <c r="F2005" s="72">
        <f>Agua!P2007</f>
        <v>0</v>
      </c>
      <c r="G2005" s="72">
        <f t="shared" si="467"/>
        <v>0</v>
      </c>
      <c r="H2005" s="72">
        <f>Agua!S2007</f>
        <v>0</v>
      </c>
      <c r="I2005" s="72">
        <f t="shared" si="468"/>
        <v>0</v>
      </c>
      <c r="J2005" s="72">
        <f>Agua!V2007</f>
        <v>0</v>
      </c>
      <c r="K2005" s="72">
        <f t="shared" si="469"/>
        <v>0</v>
      </c>
      <c r="L2005" s="72">
        <f>Agua!X2007</f>
        <v>0</v>
      </c>
      <c r="M2005" s="72">
        <f t="shared" si="470"/>
        <v>0</v>
      </c>
      <c r="N2005" s="72">
        <f t="shared" si="471"/>
        <v>0</v>
      </c>
      <c r="O2005" s="41">
        <f>'Gas y Electricidad'!F2008</f>
        <v>0</v>
      </c>
      <c r="P2005" s="49">
        <f t="shared" si="472"/>
        <v>0</v>
      </c>
      <c r="Q2005" s="41">
        <f>'Gas y Electricidad'!J2008</f>
        <v>0</v>
      </c>
      <c r="R2005" s="49">
        <f t="shared" si="473"/>
        <v>0</v>
      </c>
      <c r="S2005" s="41">
        <f>'Gas y Electricidad'!M2008</f>
        <v>0</v>
      </c>
      <c r="T2005" s="42" t="e">
        <f t="shared" si="474"/>
        <v>#DIV/0!</v>
      </c>
      <c r="U2005" s="35">
        <f>'Gas y Electricidad'!Q2008</f>
        <v>0</v>
      </c>
      <c r="V2005" s="52">
        <f t="shared" si="475"/>
        <v>0</v>
      </c>
      <c r="W2005" s="63"/>
      <c r="X2005" s="63"/>
      <c r="Y2005" s="63"/>
      <c r="Z2005" s="57">
        <f t="shared" si="476"/>
        <v>0</v>
      </c>
      <c r="AA2005" s="59">
        <f t="shared" si="477"/>
        <v>0</v>
      </c>
      <c r="AB2005" s="58">
        <f t="shared" si="478"/>
        <v>0</v>
      </c>
      <c r="AC2005" s="61">
        <f t="shared" si="479"/>
        <v>0</v>
      </c>
      <c r="AD2005" s="61">
        <f t="shared" si="480"/>
        <v>0</v>
      </c>
    </row>
    <row r="2006" spans="1:30" x14ac:dyDescent="0.3">
      <c r="A2006" s="39" t="str">
        <f>IF(Agua!A2008&gt;0,Agua!A2008,"-")</f>
        <v>-</v>
      </c>
      <c r="B2006" s="40">
        <f>Agua!C2008</f>
        <v>0</v>
      </c>
      <c r="C2006" s="72">
        <f>Agua!J2008</f>
        <v>0</v>
      </c>
      <c r="D2006" s="72">
        <f>Agua!M2008</f>
        <v>0</v>
      </c>
      <c r="E2006" s="72">
        <f t="shared" si="466"/>
        <v>0</v>
      </c>
      <c r="F2006" s="72">
        <f>Agua!P2008</f>
        <v>0</v>
      </c>
      <c r="G2006" s="72">
        <f t="shared" si="467"/>
        <v>0</v>
      </c>
      <c r="H2006" s="72">
        <f>Agua!S2008</f>
        <v>0</v>
      </c>
      <c r="I2006" s="72">
        <f t="shared" si="468"/>
        <v>0</v>
      </c>
      <c r="J2006" s="72">
        <f>Agua!V2008</f>
        <v>0</v>
      </c>
      <c r="K2006" s="72">
        <f t="shared" si="469"/>
        <v>0</v>
      </c>
      <c r="L2006" s="72">
        <f>Agua!X2008</f>
        <v>0</v>
      </c>
      <c r="M2006" s="72">
        <f t="shared" si="470"/>
        <v>0</v>
      </c>
      <c r="N2006" s="72">
        <f t="shared" si="471"/>
        <v>0</v>
      </c>
      <c r="O2006" s="41">
        <f>'Gas y Electricidad'!F2009</f>
        <v>0</v>
      </c>
      <c r="P2006" s="49">
        <f t="shared" si="472"/>
        <v>0</v>
      </c>
      <c r="Q2006" s="41">
        <f>'Gas y Electricidad'!J2009</f>
        <v>0</v>
      </c>
      <c r="R2006" s="49">
        <f t="shared" si="473"/>
        <v>0</v>
      </c>
      <c r="S2006" s="41">
        <f>'Gas y Electricidad'!M2009</f>
        <v>0</v>
      </c>
      <c r="T2006" s="42" t="e">
        <f t="shared" si="474"/>
        <v>#DIV/0!</v>
      </c>
      <c r="U2006" s="35">
        <f>'Gas y Electricidad'!Q2009</f>
        <v>0</v>
      </c>
      <c r="V2006" s="52">
        <f t="shared" si="475"/>
        <v>0</v>
      </c>
      <c r="W2006" s="63"/>
      <c r="X2006" s="63"/>
      <c r="Y2006" s="63"/>
      <c r="Z2006" s="57">
        <f t="shared" si="476"/>
        <v>0</v>
      </c>
      <c r="AA2006" s="59">
        <f t="shared" si="477"/>
        <v>0</v>
      </c>
      <c r="AB2006" s="58">
        <f t="shared" si="478"/>
        <v>0</v>
      </c>
      <c r="AC2006" s="61">
        <f t="shared" si="479"/>
        <v>0</v>
      </c>
      <c r="AD2006" s="61">
        <f t="shared" si="480"/>
        <v>0</v>
      </c>
    </row>
    <row r="2007" spans="1:30" x14ac:dyDescent="0.3">
      <c r="A2007" s="39" t="str">
        <f>IF(Agua!A2009&gt;0,Agua!A2009,"-")</f>
        <v>-</v>
      </c>
      <c r="B2007" s="40">
        <f>Agua!C2009</f>
        <v>0</v>
      </c>
      <c r="C2007" s="72">
        <f>Agua!J2009</f>
        <v>0</v>
      </c>
      <c r="D2007" s="72">
        <f>Agua!M2009</f>
        <v>0</v>
      </c>
      <c r="E2007" s="72">
        <f t="shared" si="466"/>
        <v>0</v>
      </c>
      <c r="F2007" s="72">
        <f>Agua!P2009</f>
        <v>0</v>
      </c>
      <c r="G2007" s="72">
        <f t="shared" si="467"/>
        <v>0</v>
      </c>
      <c r="H2007" s="72">
        <f>Agua!S2009</f>
        <v>0</v>
      </c>
      <c r="I2007" s="72">
        <f t="shared" si="468"/>
        <v>0</v>
      </c>
      <c r="J2007" s="72">
        <f>Agua!V2009</f>
        <v>0</v>
      </c>
      <c r="K2007" s="72">
        <f t="shared" si="469"/>
        <v>0</v>
      </c>
      <c r="L2007" s="72">
        <f>Agua!X2009</f>
        <v>0</v>
      </c>
      <c r="M2007" s="72">
        <f t="shared" si="470"/>
        <v>0</v>
      </c>
      <c r="N2007" s="72">
        <f t="shared" si="471"/>
        <v>0</v>
      </c>
      <c r="O2007" s="41">
        <f>'Gas y Electricidad'!F2010</f>
        <v>0</v>
      </c>
      <c r="P2007" s="49">
        <f t="shared" si="472"/>
        <v>0</v>
      </c>
      <c r="Q2007" s="41">
        <f>'Gas y Electricidad'!J2010</f>
        <v>0</v>
      </c>
      <c r="R2007" s="49">
        <f t="shared" si="473"/>
        <v>0</v>
      </c>
      <c r="S2007" s="41">
        <f>'Gas y Electricidad'!M2010</f>
        <v>0</v>
      </c>
      <c r="T2007" s="42" t="e">
        <f t="shared" si="474"/>
        <v>#DIV/0!</v>
      </c>
      <c r="U2007" s="35">
        <f>'Gas y Electricidad'!Q2010</f>
        <v>0</v>
      </c>
      <c r="V2007" s="52">
        <f t="shared" si="475"/>
        <v>0</v>
      </c>
      <c r="W2007" s="63"/>
      <c r="X2007" s="63"/>
      <c r="Y2007" s="63"/>
      <c r="Z2007" s="57">
        <f t="shared" si="476"/>
        <v>0</v>
      </c>
      <c r="AA2007" s="59">
        <f t="shared" si="477"/>
        <v>0</v>
      </c>
      <c r="AB2007" s="58">
        <f t="shared" si="478"/>
        <v>0</v>
      </c>
      <c r="AC2007" s="61">
        <f t="shared" si="479"/>
        <v>0</v>
      </c>
      <c r="AD2007" s="61">
        <f t="shared" si="480"/>
        <v>0</v>
      </c>
    </row>
    <row r="2008" spans="1:30" x14ac:dyDescent="0.3">
      <c r="A2008" s="39" t="str">
        <f>IF(Agua!A2010&gt;0,Agua!A2010,"-")</f>
        <v>-</v>
      </c>
      <c r="B2008" s="40">
        <f>Agua!C2010</f>
        <v>0</v>
      </c>
      <c r="C2008" s="72">
        <f>Agua!J2010</f>
        <v>0</v>
      </c>
      <c r="D2008" s="72">
        <f>Agua!M2010</f>
        <v>0</v>
      </c>
      <c r="E2008" s="72">
        <f t="shared" si="466"/>
        <v>0</v>
      </c>
      <c r="F2008" s="72">
        <f>Agua!P2010</f>
        <v>0</v>
      </c>
      <c r="G2008" s="72">
        <f t="shared" si="467"/>
        <v>0</v>
      </c>
      <c r="H2008" s="72">
        <f>Agua!S2010</f>
        <v>0</v>
      </c>
      <c r="I2008" s="72">
        <f t="shared" si="468"/>
        <v>0</v>
      </c>
      <c r="J2008" s="72">
        <f>Agua!V2010</f>
        <v>0</v>
      </c>
      <c r="K2008" s="72">
        <f t="shared" si="469"/>
        <v>0</v>
      </c>
      <c r="L2008" s="72">
        <f>Agua!X2010</f>
        <v>0</v>
      </c>
      <c r="M2008" s="72">
        <f t="shared" si="470"/>
        <v>0</v>
      </c>
      <c r="N2008" s="72">
        <f t="shared" si="471"/>
        <v>0</v>
      </c>
      <c r="O2008" s="41">
        <f>'Gas y Electricidad'!F2011</f>
        <v>0</v>
      </c>
      <c r="P2008" s="49">
        <f t="shared" si="472"/>
        <v>0</v>
      </c>
      <c r="Q2008" s="41">
        <f>'Gas y Electricidad'!J2011</f>
        <v>0</v>
      </c>
      <c r="R2008" s="49">
        <f t="shared" si="473"/>
        <v>0</v>
      </c>
      <c r="S2008" s="41">
        <f>'Gas y Electricidad'!M2011</f>
        <v>0</v>
      </c>
      <c r="T2008" s="42" t="e">
        <f t="shared" si="474"/>
        <v>#DIV/0!</v>
      </c>
      <c r="U2008" s="35">
        <f>'Gas y Electricidad'!Q2011</f>
        <v>0</v>
      </c>
      <c r="V2008" s="52">
        <f t="shared" si="475"/>
        <v>0</v>
      </c>
      <c r="W2008" s="63"/>
      <c r="X2008" s="63"/>
      <c r="Y2008" s="63"/>
      <c r="Z2008" s="57">
        <f t="shared" si="476"/>
        <v>0</v>
      </c>
      <c r="AA2008" s="59">
        <f t="shared" si="477"/>
        <v>0</v>
      </c>
      <c r="AB2008" s="58">
        <f t="shared" si="478"/>
        <v>0</v>
      </c>
      <c r="AC2008" s="61">
        <f t="shared" si="479"/>
        <v>0</v>
      </c>
      <c r="AD2008" s="61">
        <f t="shared" si="480"/>
        <v>0</v>
      </c>
    </row>
    <row r="2009" spans="1:30" x14ac:dyDescent="0.3">
      <c r="A2009" s="39" t="str">
        <f>IF(Agua!A2011&gt;0,Agua!A2011,"-")</f>
        <v>-</v>
      </c>
      <c r="B2009" s="40">
        <f>Agua!C2011</f>
        <v>0</v>
      </c>
      <c r="C2009" s="72">
        <f>Agua!J2011</f>
        <v>0</v>
      </c>
      <c r="D2009" s="72">
        <f>Agua!M2011</f>
        <v>0</v>
      </c>
      <c r="E2009" s="72">
        <f t="shared" si="466"/>
        <v>0</v>
      </c>
      <c r="F2009" s="72">
        <f>Agua!P2011</f>
        <v>0</v>
      </c>
      <c r="G2009" s="72">
        <f t="shared" si="467"/>
        <v>0</v>
      </c>
      <c r="H2009" s="72">
        <f>Agua!S2011</f>
        <v>0</v>
      </c>
      <c r="I2009" s="72">
        <f t="shared" si="468"/>
        <v>0</v>
      </c>
      <c r="J2009" s="72">
        <f>Agua!V2011</f>
        <v>0</v>
      </c>
      <c r="K2009" s="72">
        <f t="shared" si="469"/>
        <v>0</v>
      </c>
      <c r="L2009" s="72">
        <f>Agua!X2011</f>
        <v>0</v>
      </c>
      <c r="M2009" s="72">
        <f t="shared" si="470"/>
        <v>0</v>
      </c>
      <c r="N2009" s="72">
        <f t="shared" si="471"/>
        <v>0</v>
      </c>
      <c r="O2009" s="41">
        <f>'Gas y Electricidad'!F2012</f>
        <v>0</v>
      </c>
      <c r="P2009" s="49">
        <f t="shared" si="472"/>
        <v>0</v>
      </c>
      <c r="Q2009" s="41">
        <f>'Gas y Electricidad'!J2012</f>
        <v>0</v>
      </c>
      <c r="R2009" s="49">
        <f t="shared" si="473"/>
        <v>0</v>
      </c>
      <c r="S2009" s="41">
        <f>'Gas y Electricidad'!M2012</f>
        <v>0</v>
      </c>
      <c r="T2009" s="42" t="e">
        <f t="shared" si="474"/>
        <v>#DIV/0!</v>
      </c>
      <c r="U2009" s="35">
        <f>'Gas y Electricidad'!Q2012</f>
        <v>0</v>
      </c>
      <c r="V2009" s="52">
        <f t="shared" si="475"/>
        <v>0</v>
      </c>
      <c r="W2009" s="63"/>
      <c r="X2009" s="63"/>
      <c r="Y2009" s="63"/>
      <c r="Z2009" s="57">
        <f t="shared" si="476"/>
        <v>0</v>
      </c>
      <c r="AA2009" s="59">
        <f t="shared" si="477"/>
        <v>0</v>
      </c>
      <c r="AB2009" s="58">
        <f t="shared" si="478"/>
        <v>0</v>
      </c>
      <c r="AC2009" s="61">
        <f t="shared" si="479"/>
        <v>0</v>
      </c>
      <c r="AD2009" s="61">
        <f t="shared" si="480"/>
        <v>0</v>
      </c>
    </row>
    <row r="2010" spans="1:30" x14ac:dyDescent="0.3">
      <c r="A2010" s="39" t="str">
        <f>IF(Agua!A2012&gt;0,Agua!A2012,"-")</f>
        <v>-</v>
      </c>
      <c r="B2010" s="40">
        <f>Agua!C2012</f>
        <v>0</v>
      </c>
      <c r="C2010" s="72">
        <f>Agua!J2012</f>
        <v>0</v>
      </c>
      <c r="D2010" s="72">
        <f>Agua!M2012</f>
        <v>0</v>
      </c>
      <c r="E2010" s="72">
        <f t="shared" si="466"/>
        <v>0</v>
      </c>
      <c r="F2010" s="72">
        <f>Agua!P2012</f>
        <v>0</v>
      </c>
      <c r="G2010" s="72">
        <f t="shared" si="467"/>
        <v>0</v>
      </c>
      <c r="H2010" s="72">
        <f>Agua!S2012</f>
        <v>0</v>
      </c>
      <c r="I2010" s="72">
        <f t="shared" si="468"/>
        <v>0</v>
      </c>
      <c r="J2010" s="72">
        <f>Agua!V2012</f>
        <v>0</v>
      </c>
      <c r="K2010" s="72">
        <f t="shared" si="469"/>
        <v>0</v>
      </c>
      <c r="L2010" s="72">
        <f>Agua!X2012</f>
        <v>0</v>
      </c>
      <c r="M2010" s="72">
        <f t="shared" si="470"/>
        <v>0</v>
      </c>
      <c r="N2010" s="72">
        <f t="shared" si="471"/>
        <v>0</v>
      </c>
      <c r="O2010" s="41">
        <f>'Gas y Electricidad'!F2013</f>
        <v>0</v>
      </c>
      <c r="P2010" s="49">
        <f t="shared" si="472"/>
        <v>0</v>
      </c>
      <c r="Q2010" s="41">
        <f>'Gas y Electricidad'!J2013</f>
        <v>0</v>
      </c>
      <c r="R2010" s="49">
        <f t="shared" si="473"/>
        <v>0</v>
      </c>
      <c r="S2010" s="41">
        <f>'Gas y Electricidad'!M2013</f>
        <v>0</v>
      </c>
      <c r="T2010" s="42" t="e">
        <f t="shared" si="474"/>
        <v>#DIV/0!</v>
      </c>
      <c r="U2010" s="35">
        <f>'Gas y Electricidad'!Q2013</f>
        <v>0</v>
      </c>
      <c r="V2010" s="52">
        <f t="shared" si="475"/>
        <v>0</v>
      </c>
      <c r="W2010" s="63"/>
      <c r="X2010" s="63"/>
      <c r="Y2010" s="63"/>
      <c r="Z2010" s="57">
        <f t="shared" si="476"/>
        <v>0</v>
      </c>
      <c r="AA2010" s="59">
        <f t="shared" si="477"/>
        <v>0</v>
      </c>
      <c r="AB2010" s="58">
        <f t="shared" si="478"/>
        <v>0</v>
      </c>
      <c r="AC2010" s="61">
        <f t="shared" si="479"/>
        <v>0</v>
      </c>
      <c r="AD2010" s="61">
        <f t="shared" si="480"/>
        <v>0</v>
      </c>
    </row>
    <row r="2011" spans="1:30" x14ac:dyDescent="0.3">
      <c r="A2011" s="39" t="str">
        <f>IF(Agua!A2013&gt;0,Agua!A2013,"-")</f>
        <v>-</v>
      </c>
      <c r="B2011" s="40">
        <f>Agua!C2013</f>
        <v>0</v>
      </c>
      <c r="C2011" s="72">
        <f>Agua!J2013</f>
        <v>0</v>
      </c>
      <c r="D2011" s="72">
        <f>Agua!M2013</f>
        <v>0</v>
      </c>
      <c r="E2011" s="72">
        <f t="shared" si="466"/>
        <v>0</v>
      </c>
      <c r="F2011" s="72">
        <f>Agua!P2013</f>
        <v>0</v>
      </c>
      <c r="G2011" s="72">
        <f t="shared" si="467"/>
        <v>0</v>
      </c>
      <c r="H2011" s="72">
        <f>Agua!S2013</f>
        <v>0</v>
      </c>
      <c r="I2011" s="72">
        <f t="shared" si="468"/>
        <v>0</v>
      </c>
      <c r="J2011" s="72">
        <f>Agua!V2013</f>
        <v>0</v>
      </c>
      <c r="K2011" s="72">
        <f t="shared" si="469"/>
        <v>0</v>
      </c>
      <c r="L2011" s="72">
        <f>Agua!X2013</f>
        <v>0</v>
      </c>
      <c r="M2011" s="72">
        <f t="shared" si="470"/>
        <v>0</v>
      </c>
      <c r="N2011" s="72">
        <f t="shared" si="471"/>
        <v>0</v>
      </c>
      <c r="O2011" s="41">
        <f>'Gas y Electricidad'!F2014</f>
        <v>0</v>
      </c>
      <c r="P2011" s="49">
        <f t="shared" si="472"/>
        <v>0</v>
      </c>
      <c r="Q2011" s="41">
        <f>'Gas y Electricidad'!J2014</f>
        <v>0</v>
      </c>
      <c r="R2011" s="49">
        <f t="shared" si="473"/>
        <v>0</v>
      </c>
      <c r="S2011" s="41">
        <f>'Gas y Electricidad'!M2014</f>
        <v>0</v>
      </c>
      <c r="T2011" s="42" t="e">
        <f t="shared" si="474"/>
        <v>#DIV/0!</v>
      </c>
      <c r="U2011" s="35">
        <f>'Gas y Electricidad'!Q2014</f>
        <v>0</v>
      </c>
      <c r="V2011" s="52">
        <f t="shared" si="475"/>
        <v>0</v>
      </c>
      <c r="W2011" s="63"/>
      <c r="X2011" s="63"/>
      <c r="Y2011" s="63"/>
      <c r="Z2011" s="57">
        <f t="shared" si="476"/>
        <v>0</v>
      </c>
      <c r="AA2011" s="59">
        <f t="shared" si="477"/>
        <v>0</v>
      </c>
      <c r="AB2011" s="58">
        <f t="shared" si="478"/>
        <v>0</v>
      </c>
      <c r="AC2011" s="61">
        <f t="shared" si="479"/>
        <v>0</v>
      </c>
      <c r="AD2011" s="61">
        <f t="shared" si="480"/>
        <v>0</v>
      </c>
    </row>
    <row r="2012" spans="1:30" x14ac:dyDescent="0.3">
      <c r="A2012" s="39" t="str">
        <f>IF(Agua!A2014&gt;0,Agua!A2014,"-")</f>
        <v>-</v>
      </c>
      <c r="B2012" s="40">
        <f>Agua!C2014</f>
        <v>0</v>
      </c>
      <c r="C2012" s="72">
        <f>Agua!J2014</f>
        <v>0</v>
      </c>
      <c r="D2012" s="72">
        <f>Agua!M2014</f>
        <v>0</v>
      </c>
      <c r="E2012" s="72">
        <f t="shared" si="466"/>
        <v>0</v>
      </c>
      <c r="F2012" s="72">
        <f>Agua!P2014</f>
        <v>0</v>
      </c>
      <c r="G2012" s="72">
        <f t="shared" si="467"/>
        <v>0</v>
      </c>
      <c r="H2012" s="72">
        <f>Agua!S2014</f>
        <v>0</v>
      </c>
      <c r="I2012" s="72">
        <f t="shared" si="468"/>
        <v>0</v>
      </c>
      <c r="J2012" s="72">
        <f>Agua!V2014</f>
        <v>0</v>
      </c>
      <c r="K2012" s="72">
        <f t="shared" si="469"/>
        <v>0</v>
      </c>
      <c r="L2012" s="72">
        <f>Agua!X2014</f>
        <v>0</v>
      </c>
      <c r="M2012" s="72">
        <f t="shared" si="470"/>
        <v>0</v>
      </c>
      <c r="N2012" s="72">
        <f t="shared" si="471"/>
        <v>0</v>
      </c>
      <c r="O2012" s="41">
        <f>'Gas y Electricidad'!F2015</f>
        <v>0</v>
      </c>
      <c r="P2012" s="49">
        <f t="shared" si="472"/>
        <v>0</v>
      </c>
      <c r="Q2012" s="41">
        <f>'Gas y Electricidad'!J2015</f>
        <v>0</v>
      </c>
      <c r="R2012" s="49">
        <f t="shared" si="473"/>
        <v>0</v>
      </c>
      <c r="S2012" s="41">
        <f>'Gas y Electricidad'!M2015</f>
        <v>0</v>
      </c>
      <c r="T2012" s="42" t="e">
        <f t="shared" si="474"/>
        <v>#DIV/0!</v>
      </c>
      <c r="U2012" s="35">
        <f>'Gas y Electricidad'!Q2015</f>
        <v>0</v>
      </c>
      <c r="V2012" s="52">
        <f t="shared" si="475"/>
        <v>0</v>
      </c>
      <c r="W2012" s="63"/>
      <c r="X2012" s="63"/>
      <c r="Y2012" s="63"/>
      <c r="Z2012" s="57">
        <f t="shared" si="476"/>
        <v>0</v>
      </c>
      <c r="AA2012" s="59">
        <f t="shared" si="477"/>
        <v>0</v>
      </c>
      <c r="AB2012" s="58">
        <f t="shared" si="478"/>
        <v>0</v>
      </c>
      <c r="AC2012" s="61">
        <f t="shared" si="479"/>
        <v>0</v>
      </c>
      <c r="AD2012" s="61">
        <f t="shared" si="480"/>
        <v>0</v>
      </c>
    </row>
    <row r="2013" spans="1:30" x14ac:dyDescent="0.3">
      <c r="A2013" s="39" t="str">
        <f>IF(Agua!A2015&gt;0,Agua!A2015,"-")</f>
        <v>-</v>
      </c>
      <c r="B2013" s="40">
        <f>Agua!C2015</f>
        <v>0</v>
      </c>
      <c r="C2013" s="72">
        <f>Agua!J2015</f>
        <v>0</v>
      </c>
      <c r="D2013" s="72">
        <f>Agua!M2015</f>
        <v>0</v>
      </c>
      <c r="E2013" s="72">
        <f t="shared" si="466"/>
        <v>0</v>
      </c>
      <c r="F2013" s="72">
        <f>Agua!P2015</f>
        <v>0</v>
      </c>
      <c r="G2013" s="72">
        <f t="shared" si="467"/>
        <v>0</v>
      </c>
      <c r="H2013" s="72">
        <f>Agua!S2015</f>
        <v>0</v>
      </c>
      <c r="I2013" s="72">
        <f t="shared" si="468"/>
        <v>0</v>
      </c>
      <c r="J2013" s="72">
        <f>Agua!V2015</f>
        <v>0</v>
      </c>
      <c r="K2013" s="72">
        <f t="shared" si="469"/>
        <v>0</v>
      </c>
      <c r="L2013" s="72">
        <f>Agua!X2015</f>
        <v>0</v>
      </c>
      <c r="M2013" s="72">
        <f t="shared" si="470"/>
        <v>0</v>
      </c>
      <c r="N2013" s="72">
        <f t="shared" si="471"/>
        <v>0</v>
      </c>
      <c r="O2013" s="41">
        <f>'Gas y Electricidad'!F2016</f>
        <v>0</v>
      </c>
      <c r="P2013" s="49">
        <f t="shared" si="472"/>
        <v>0</v>
      </c>
      <c r="Q2013" s="41">
        <f>'Gas y Electricidad'!J2016</f>
        <v>0</v>
      </c>
      <c r="R2013" s="49">
        <f t="shared" si="473"/>
        <v>0</v>
      </c>
      <c r="S2013" s="41">
        <f>'Gas y Electricidad'!M2016</f>
        <v>0</v>
      </c>
      <c r="T2013" s="42" t="e">
        <f t="shared" si="474"/>
        <v>#DIV/0!</v>
      </c>
      <c r="U2013" s="35">
        <f>'Gas y Electricidad'!Q2016</f>
        <v>0</v>
      </c>
      <c r="V2013" s="52">
        <f t="shared" si="475"/>
        <v>0</v>
      </c>
      <c r="W2013" s="63"/>
      <c r="X2013" s="63"/>
      <c r="Y2013" s="63"/>
      <c r="Z2013" s="57">
        <f t="shared" si="476"/>
        <v>0</v>
      </c>
      <c r="AA2013" s="59">
        <f t="shared" si="477"/>
        <v>0</v>
      </c>
      <c r="AB2013" s="58">
        <f t="shared" si="478"/>
        <v>0</v>
      </c>
      <c r="AC2013" s="61">
        <f t="shared" si="479"/>
        <v>0</v>
      </c>
      <c r="AD2013" s="61">
        <f t="shared" si="480"/>
        <v>0</v>
      </c>
    </row>
    <row r="2014" spans="1:30" x14ac:dyDescent="0.3">
      <c r="A2014" s="39" t="str">
        <f>IF(Agua!A2016&gt;0,Agua!A2016,"-")</f>
        <v>-</v>
      </c>
      <c r="B2014" s="40">
        <f>Agua!C2016</f>
        <v>0</v>
      </c>
      <c r="C2014" s="72">
        <f>Agua!J2016</f>
        <v>0</v>
      </c>
      <c r="D2014" s="72">
        <f>Agua!M2016</f>
        <v>0</v>
      </c>
      <c r="E2014" s="72">
        <f t="shared" si="466"/>
        <v>0</v>
      </c>
      <c r="F2014" s="72">
        <f>Agua!P2016</f>
        <v>0</v>
      </c>
      <c r="G2014" s="72">
        <f t="shared" si="467"/>
        <v>0</v>
      </c>
      <c r="H2014" s="72">
        <f>Agua!S2016</f>
        <v>0</v>
      </c>
      <c r="I2014" s="72">
        <f t="shared" si="468"/>
        <v>0</v>
      </c>
      <c r="J2014" s="72">
        <f>Agua!V2016</f>
        <v>0</v>
      </c>
      <c r="K2014" s="72">
        <f t="shared" si="469"/>
        <v>0</v>
      </c>
      <c r="L2014" s="72">
        <f>Agua!X2016</f>
        <v>0</v>
      </c>
      <c r="M2014" s="72">
        <f t="shared" si="470"/>
        <v>0</v>
      </c>
      <c r="N2014" s="72">
        <f t="shared" si="471"/>
        <v>0</v>
      </c>
      <c r="O2014" s="41">
        <f>'Gas y Electricidad'!F2017</f>
        <v>0</v>
      </c>
      <c r="P2014" s="49">
        <f t="shared" si="472"/>
        <v>0</v>
      </c>
      <c r="Q2014" s="41">
        <f>'Gas y Electricidad'!J2017</f>
        <v>0</v>
      </c>
      <c r="R2014" s="49">
        <f t="shared" si="473"/>
        <v>0</v>
      </c>
      <c r="S2014" s="41">
        <f>'Gas y Electricidad'!M2017</f>
        <v>0</v>
      </c>
      <c r="T2014" s="42" t="e">
        <f t="shared" si="474"/>
        <v>#DIV/0!</v>
      </c>
      <c r="U2014" s="35">
        <f>'Gas y Electricidad'!Q2017</f>
        <v>0</v>
      </c>
      <c r="V2014" s="52">
        <f t="shared" si="475"/>
        <v>0</v>
      </c>
      <c r="W2014" s="63"/>
      <c r="X2014" s="63"/>
      <c r="Y2014" s="63"/>
      <c r="Z2014" s="57">
        <f t="shared" si="476"/>
        <v>0</v>
      </c>
      <c r="AA2014" s="59">
        <f t="shared" si="477"/>
        <v>0</v>
      </c>
      <c r="AB2014" s="58">
        <f t="shared" si="478"/>
        <v>0</v>
      </c>
      <c r="AC2014" s="61">
        <f t="shared" si="479"/>
        <v>0</v>
      </c>
      <c r="AD2014" s="61">
        <f t="shared" si="480"/>
        <v>0</v>
      </c>
    </row>
    <row r="2015" spans="1:30" x14ac:dyDescent="0.3">
      <c r="A2015" s="39" t="str">
        <f>IF(Agua!A2017&gt;0,Agua!A2017,"-")</f>
        <v>-</v>
      </c>
      <c r="B2015" s="40">
        <f>Agua!C2017</f>
        <v>0</v>
      </c>
      <c r="C2015" s="72">
        <f>Agua!J2017</f>
        <v>0</v>
      </c>
      <c r="D2015" s="72">
        <f>Agua!M2017</f>
        <v>0</v>
      </c>
      <c r="E2015" s="72">
        <f t="shared" si="466"/>
        <v>0</v>
      </c>
      <c r="F2015" s="72">
        <f>Agua!P2017</f>
        <v>0</v>
      </c>
      <c r="G2015" s="72">
        <f t="shared" si="467"/>
        <v>0</v>
      </c>
      <c r="H2015" s="72">
        <f>Agua!S2017</f>
        <v>0</v>
      </c>
      <c r="I2015" s="72">
        <f t="shared" si="468"/>
        <v>0</v>
      </c>
      <c r="J2015" s="72">
        <f>Agua!V2017</f>
        <v>0</v>
      </c>
      <c r="K2015" s="72">
        <f t="shared" si="469"/>
        <v>0</v>
      </c>
      <c r="L2015" s="72">
        <f>Agua!X2017</f>
        <v>0</v>
      </c>
      <c r="M2015" s="72">
        <f t="shared" si="470"/>
        <v>0</v>
      </c>
      <c r="N2015" s="72">
        <f t="shared" si="471"/>
        <v>0</v>
      </c>
      <c r="O2015" s="41">
        <f>'Gas y Electricidad'!F2018</f>
        <v>0</v>
      </c>
      <c r="P2015" s="49">
        <f t="shared" si="472"/>
        <v>0</v>
      </c>
      <c r="Q2015" s="41">
        <f>'Gas y Electricidad'!J2018</f>
        <v>0</v>
      </c>
      <c r="R2015" s="49">
        <f t="shared" si="473"/>
        <v>0</v>
      </c>
      <c r="S2015" s="41">
        <f>'Gas y Electricidad'!M2018</f>
        <v>0</v>
      </c>
      <c r="T2015" s="42" t="e">
        <f t="shared" si="474"/>
        <v>#DIV/0!</v>
      </c>
      <c r="U2015" s="35">
        <f>'Gas y Electricidad'!Q2018</f>
        <v>0</v>
      </c>
      <c r="V2015" s="52">
        <f t="shared" si="475"/>
        <v>0</v>
      </c>
      <c r="W2015" s="63"/>
      <c r="X2015" s="63"/>
      <c r="Y2015" s="63"/>
      <c r="Z2015" s="57">
        <f t="shared" si="476"/>
        <v>0</v>
      </c>
      <c r="AA2015" s="59">
        <f t="shared" si="477"/>
        <v>0</v>
      </c>
      <c r="AB2015" s="58">
        <f t="shared" si="478"/>
        <v>0</v>
      </c>
      <c r="AC2015" s="61">
        <f t="shared" si="479"/>
        <v>0</v>
      </c>
      <c r="AD2015" s="61">
        <f t="shared" si="480"/>
        <v>0</v>
      </c>
    </row>
    <row r="2016" spans="1:30" x14ac:dyDescent="0.3">
      <c r="A2016" s="39" t="str">
        <f>IF(Agua!A2018&gt;0,Agua!A2018,"-")</f>
        <v>-</v>
      </c>
      <c r="B2016" s="40">
        <f>Agua!C2018</f>
        <v>0</v>
      </c>
      <c r="C2016" s="72">
        <f>Agua!J2018</f>
        <v>0</v>
      </c>
      <c r="D2016" s="72">
        <f>Agua!M2018</f>
        <v>0</v>
      </c>
      <c r="E2016" s="72">
        <f t="shared" si="466"/>
        <v>0</v>
      </c>
      <c r="F2016" s="72">
        <f>Agua!P2018</f>
        <v>0</v>
      </c>
      <c r="G2016" s="72">
        <f t="shared" si="467"/>
        <v>0</v>
      </c>
      <c r="H2016" s="72">
        <f>Agua!S2018</f>
        <v>0</v>
      </c>
      <c r="I2016" s="72">
        <f t="shared" si="468"/>
        <v>0</v>
      </c>
      <c r="J2016" s="72">
        <f>Agua!V2018</f>
        <v>0</v>
      </c>
      <c r="K2016" s="72">
        <f t="shared" si="469"/>
        <v>0</v>
      </c>
      <c r="L2016" s="72">
        <f>Agua!X2018</f>
        <v>0</v>
      </c>
      <c r="M2016" s="72">
        <f t="shared" si="470"/>
        <v>0</v>
      </c>
      <c r="N2016" s="72">
        <f t="shared" si="471"/>
        <v>0</v>
      </c>
      <c r="O2016" s="41">
        <f>'Gas y Electricidad'!F2019</f>
        <v>0</v>
      </c>
      <c r="P2016" s="49">
        <f t="shared" si="472"/>
        <v>0</v>
      </c>
      <c r="Q2016" s="41">
        <f>'Gas y Electricidad'!J2019</f>
        <v>0</v>
      </c>
      <c r="R2016" s="49">
        <f t="shared" si="473"/>
        <v>0</v>
      </c>
      <c r="S2016" s="41">
        <f>'Gas y Electricidad'!M2019</f>
        <v>0</v>
      </c>
      <c r="T2016" s="42" t="e">
        <f t="shared" si="474"/>
        <v>#DIV/0!</v>
      </c>
      <c r="U2016" s="35">
        <f>'Gas y Electricidad'!Q2019</f>
        <v>0</v>
      </c>
      <c r="V2016" s="52">
        <f t="shared" si="475"/>
        <v>0</v>
      </c>
      <c r="W2016" s="63"/>
      <c r="X2016" s="63"/>
      <c r="Y2016" s="63"/>
      <c r="Z2016" s="57">
        <f t="shared" si="476"/>
        <v>0</v>
      </c>
      <c r="AA2016" s="59">
        <f t="shared" si="477"/>
        <v>0</v>
      </c>
      <c r="AB2016" s="58">
        <f t="shared" si="478"/>
        <v>0</v>
      </c>
      <c r="AC2016" s="61">
        <f t="shared" si="479"/>
        <v>0</v>
      </c>
      <c r="AD2016" s="61">
        <f t="shared" si="480"/>
        <v>0</v>
      </c>
    </row>
    <row r="2017" spans="1:30" x14ac:dyDescent="0.3">
      <c r="A2017" s="39" t="str">
        <f>IF(Agua!A2019&gt;0,Agua!A2019,"-")</f>
        <v>-</v>
      </c>
      <c r="B2017" s="40">
        <f>Agua!C2019</f>
        <v>0</v>
      </c>
      <c r="C2017" s="72">
        <f>Agua!J2019</f>
        <v>0</v>
      </c>
      <c r="D2017" s="72">
        <f>Agua!M2019</f>
        <v>0</v>
      </c>
      <c r="E2017" s="72">
        <f t="shared" si="466"/>
        <v>0</v>
      </c>
      <c r="F2017" s="72">
        <f>Agua!P2019</f>
        <v>0</v>
      </c>
      <c r="G2017" s="72">
        <f t="shared" si="467"/>
        <v>0</v>
      </c>
      <c r="H2017" s="72">
        <f>Agua!S2019</f>
        <v>0</v>
      </c>
      <c r="I2017" s="72">
        <f t="shared" si="468"/>
        <v>0</v>
      </c>
      <c r="J2017" s="72">
        <f>Agua!V2019</f>
        <v>0</v>
      </c>
      <c r="K2017" s="72">
        <f t="shared" si="469"/>
        <v>0</v>
      </c>
      <c r="L2017" s="72">
        <f>Agua!X2019</f>
        <v>0</v>
      </c>
      <c r="M2017" s="72">
        <f t="shared" si="470"/>
        <v>0</v>
      </c>
      <c r="N2017" s="72">
        <f t="shared" si="471"/>
        <v>0</v>
      </c>
      <c r="O2017" s="41">
        <f>'Gas y Electricidad'!F2020</f>
        <v>0</v>
      </c>
      <c r="P2017" s="49">
        <f t="shared" si="472"/>
        <v>0</v>
      </c>
      <c r="Q2017" s="41">
        <f>'Gas y Electricidad'!J2020</f>
        <v>0</v>
      </c>
      <c r="R2017" s="49">
        <f t="shared" si="473"/>
        <v>0</v>
      </c>
      <c r="S2017" s="41">
        <f>'Gas y Electricidad'!M2020</f>
        <v>0</v>
      </c>
      <c r="T2017" s="42" t="e">
        <f t="shared" si="474"/>
        <v>#DIV/0!</v>
      </c>
      <c r="U2017" s="35">
        <f>'Gas y Electricidad'!Q2020</f>
        <v>0</v>
      </c>
      <c r="V2017" s="52">
        <f t="shared" si="475"/>
        <v>0</v>
      </c>
      <c r="W2017" s="63"/>
      <c r="X2017" s="63"/>
      <c r="Y2017" s="63"/>
      <c r="Z2017" s="57">
        <f t="shared" si="476"/>
        <v>0</v>
      </c>
      <c r="AA2017" s="59">
        <f t="shared" si="477"/>
        <v>0</v>
      </c>
      <c r="AB2017" s="58">
        <f t="shared" si="478"/>
        <v>0</v>
      </c>
      <c r="AC2017" s="61">
        <f t="shared" si="479"/>
        <v>0</v>
      </c>
      <c r="AD2017" s="61">
        <f t="shared" si="480"/>
        <v>0</v>
      </c>
    </row>
    <row r="2018" spans="1:30" x14ac:dyDescent="0.3">
      <c r="A2018" s="39" t="str">
        <f>IF(Agua!A2020&gt;0,Agua!A2020,"-")</f>
        <v>-</v>
      </c>
      <c r="B2018" s="40">
        <f>Agua!C2020</f>
        <v>0</v>
      </c>
      <c r="C2018" s="72">
        <f>Agua!J2020</f>
        <v>0</v>
      </c>
      <c r="D2018" s="72">
        <f>Agua!M2020</f>
        <v>0</v>
      </c>
      <c r="E2018" s="72">
        <f t="shared" si="466"/>
        <v>0</v>
      </c>
      <c r="F2018" s="72">
        <f>Agua!P2020</f>
        <v>0</v>
      </c>
      <c r="G2018" s="72">
        <f t="shared" si="467"/>
        <v>0</v>
      </c>
      <c r="H2018" s="72">
        <f>Agua!S2020</f>
        <v>0</v>
      </c>
      <c r="I2018" s="72">
        <f t="shared" si="468"/>
        <v>0</v>
      </c>
      <c r="J2018" s="72">
        <f>Agua!V2020</f>
        <v>0</v>
      </c>
      <c r="K2018" s="72">
        <f t="shared" si="469"/>
        <v>0</v>
      </c>
      <c r="L2018" s="72">
        <f>Agua!X2020</f>
        <v>0</v>
      </c>
      <c r="M2018" s="72">
        <f t="shared" si="470"/>
        <v>0</v>
      </c>
      <c r="N2018" s="72">
        <f t="shared" si="471"/>
        <v>0</v>
      </c>
      <c r="O2018" s="41">
        <f>'Gas y Electricidad'!F2021</f>
        <v>0</v>
      </c>
      <c r="P2018" s="49">
        <f t="shared" si="472"/>
        <v>0</v>
      </c>
      <c r="Q2018" s="41">
        <f>'Gas y Electricidad'!J2021</f>
        <v>0</v>
      </c>
      <c r="R2018" s="49">
        <f t="shared" si="473"/>
        <v>0</v>
      </c>
      <c r="S2018" s="41">
        <f>'Gas y Electricidad'!M2021</f>
        <v>0</v>
      </c>
      <c r="T2018" s="42" t="e">
        <f t="shared" si="474"/>
        <v>#DIV/0!</v>
      </c>
      <c r="U2018" s="35">
        <f>'Gas y Electricidad'!Q2021</f>
        <v>0</v>
      </c>
      <c r="V2018" s="52">
        <f t="shared" si="475"/>
        <v>0</v>
      </c>
      <c r="W2018" s="63"/>
      <c r="X2018" s="63"/>
      <c r="Y2018" s="63"/>
      <c r="Z2018" s="57">
        <f t="shared" si="476"/>
        <v>0</v>
      </c>
      <c r="AA2018" s="59">
        <f t="shared" si="477"/>
        <v>0</v>
      </c>
      <c r="AB2018" s="58">
        <f t="shared" si="478"/>
        <v>0</v>
      </c>
      <c r="AC2018" s="61">
        <f t="shared" si="479"/>
        <v>0</v>
      </c>
      <c r="AD2018" s="61">
        <f t="shared" si="480"/>
        <v>0</v>
      </c>
    </row>
    <row r="2019" spans="1:30" x14ac:dyDescent="0.3">
      <c r="A2019" s="39" t="str">
        <f>IF(Agua!A2021&gt;0,Agua!A2021,"-")</f>
        <v>-</v>
      </c>
      <c r="B2019" s="40">
        <f>Agua!C2021</f>
        <v>0</v>
      </c>
      <c r="C2019" s="72">
        <f>Agua!J2021</f>
        <v>0</v>
      </c>
      <c r="D2019" s="72">
        <f>Agua!M2021</f>
        <v>0</v>
      </c>
      <c r="E2019" s="72">
        <f t="shared" si="466"/>
        <v>0</v>
      </c>
      <c r="F2019" s="72">
        <f>Agua!P2021</f>
        <v>0</v>
      </c>
      <c r="G2019" s="72">
        <f t="shared" si="467"/>
        <v>0</v>
      </c>
      <c r="H2019" s="72">
        <f>Agua!S2021</f>
        <v>0</v>
      </c>
      <c r="I2019" s="72">
        <f t="shared" si="468"/>
        <v>0</v>
      </c>
      <c r="J2019" s="72">
        <f>Agua!V2021</f>
        <v>0</v>
      </c>
      <c r="K2019" s="72">
        <f t="shared" si="469"/>
        <v>0</v>
      </c>
      <c r="L2019" s="72">
        <f>Agua!X2021</f>
        <v>0</v>
      </c>
      <c r="M2019" s="72">
        <f t="shared" si="470"/>
        <v>0</v>
      </c>
      <c r="N2019" s="72">
        <f t="shared" si="471"/>
        <v>0</v>
      </c>
      <c r="O2019" s="41">
        <f>'Gas y Electricidad'!F2022</f>
        <v>0</v>
      </c>
      <c r="P2019" s="49">
        <f t="shared" si="472"/>
        <v>0</v>
      </c>
      <c r="Q2019" s="41">
        <f>'Gas y Electricidad'!J2022</f>
        <v>0</v>
      </c>
      <c r="R2019" s="49">
        <f t="shared" si="473"/>
        <v>0</v>
      </c>
      <c r="S2019" s="41">
        <f>'Gas y Electricidad'!M2022</f>
        <v>0</v>
      </c>
      <c r="T2019" s="42" t="e">
        <f t="shared" si="474"/>
        <v>#DIV/0!</v>
      </c>
      <c r="U2019" s="35">
        <f>'Gas y Electricidad'!Q2022</f>
        <v>0</v>
      </c>
      <c r="V2019" s="52">
        <f t="shared" si="475"/>
        <v>0</v>
      </c>
      <c r="W2019" s="63"/>
      <c r="X2019" s="63"/>
      <c r="Y2019" s="63"/>
      <c r="Z2019" s="57">
        <f t="shared" si="476"/>
        <v>0</v>
      </c>
      <c r="AA2019" s="59">
        <f t="shared" si="477"/>
        <v>0</v>
      </c>
      <c r="AB2019" s="58">
        <f t="shared" si="478"/>
        <v>0</v>
      </c>
      <c r="AC2019" s="61">
        <f t="shared" si="479"/>
        <v>0</v>
      </c>
      <c r="AD2019" s="61">
        <f t="shared" si="480"/>
        <v>0</v>
      </c>
    </row>
    <row r="2020" spans="1:30" x14ac:dyDescent="0.3">
      <c r="A2020" s="39" t="str">
        <f>IF(Agua!A2022&gt;0,Agua!A2022,"-")</f>
        <v>-</v>
      </c>
      <c r="B2020" s="40">
        <f>Agua!C2022</f>
        <v>0</v>
      </c>
      <c r="C2020" s="72">
        <f>Agua!J2022</f>
        <v>0</v>
      </c>
      <c r="D2020" s="72">
        <f>Agua!M2022</f>
        <v>0</v>
      </c>
      <c r="E2020" s="72">
        <f t="shared" si="466"/>
        <v>0</v>
      </c>
      <c r="F2020" s="72">
        <f>Agua!P2022</f>
        <v>0</v>
      </c>
      <c r="G2020" s="72">
        <f t="shared" si="467"/>
        <v>0</v>
      </c>
      <c r="H2020" s="72">
        <f>Agua!S2022</f>
        <v>0</v>
      </c>
      <c r="I2020" s="72">
        <f t="shared" si="468"/>
        <v>0</v>
      </c>
      <c r="J2020" s="72">
        <f>Agua!V2022</f>
        <v>0</v>
      </c>
      <c r="K2020" s="72">
        <f t="shared" si="469"/>
        <v>0</v>
      </c>
      <c r="L2020" s="72">
        <f>Agua!X2022</f>
        <v>0</v>
      </c>
      <c r="M2020" s="72">
        <f t="shared" si="470"/>
        <v>0</v>
      </c>
      <c r="N2020" s="72">
        <f t="shared" si="471"/>
        <v>0</v>
      </c>
      <c r="O2020" s="41">
        <f>'Gas y Electricidad'!F2023</f>
        <v>0</v>
      </c>
      <c r="P2020" s="49">
        <f t="shared" si="472"/>
        <v>0</v>
      </c>
      <c r="Q2020" s="41">
        <f>'Gas y Electricidad'!J2023</f>
        <v>0</v>
      </c>
      <c r="R2020" s="49">
        <f t="shared" si="473"/>
        <v>0</v>
      </c>
      <c r="S2020" s="41">
        <f>'Gas y Electricidad'!M2023</f>
        <v>0</v>
      </c>
      <c r="T2020" s="42" t="e">
        <f t="shared" si="474"/>
        <v>#DIV/0!</v>
      </c>
      <c r="U2020" s="35">
        <f>'Gas y Electricidad'!Q2023</f>
        <v>0</v>
      </c>
      <c r="V2020" s="52">
        <f t="shared" si="475"/>
        <v>0</v>
      </c>
      <c r="W2020" s="63"/>
      <c r="X2020" s="63"/>
      <c r="Y2020" s="63"/>
      <c r="Z2020" s="57">
        <f t="shared" si="476"/>
        <v>0</v>
      </c>
      <c r="AA2020" s="59">
        <f t="shared" si="477"/>
        <v>0</v>
      </c>
      <c r="AB2020" s="58">
        <f t="shared" si="478"/>
        <v>0</v>
      </c>
      <c r="AC2020" s="61">
        <f t="shared" si="479"/>
        <v>0</v>
      </c>
      <c r="AD2020" s="61">
        <f t="shared" si="480"/>
        <v>0</v>
      </c>
    </row>
    <row r="2021" spans="1:30" x14ac:dyDescent="0.3">
      <c r="A2021" s="39" t="str">
        <f>IF(Agua!A2023&gt;0,Agua!A2023,"-")</f>
        <v>-</v>
      </c>
      <c r="B2021" s="40">
        <f>Agua!C2023</f>
        <v>0</v>
      </c>
      <c r="C2021" s="72">
        <f>Agua!J2023</f>
        <v>0</v>
      </c>
      <c r="D2021" s="72">
        <f>Agua!M2023</f>
        <v>0</v>
      </c>
      <c r="E2021" s="72">
        <f t="shared" si="466"/>
        <v>0</v>
      </c>
      <c r="F2021" s="72">
        <f>Agua!P2023</f>
        <v>0</v>
      </c>
      <c r="G2021" s="72">
        <f t="shared" si="467"/>
        <v>0</v>
      </c>
      <c r="H2021" s="72">
        <f>Agua!S2023</f>
        <v>0</v>
      </c>
      <c r="I2021" s="72">
        <f t="shared" si="468"/>
        <v>0</v>
      </c>
      <c r="J2021" s="72">
        <f>Agua!V2023</f>
        <v>0</v>
      </c>
      <c r="K2021" s="72">
        <f t="shared" si="469"/>
        <v>0</v>
      </c>
      <c r="L2021" s="72">
        <f>Agua!X2023</f>
        <v>0</v>
      </c>
      <c r="M2021" s="72">
        <f t="shared" si="470"/>
        <v>0</v>
      </c>
      <c r="N2021" s="72">
        <f t="shared" si="471"/>
        <v>0</v>
      </c>
      <c r="O2021" s="41">
        <f>'Gas y Electricidad'!F2024</f>
        <v>0</v>
      </c>
      <c r="P2021" s="49">
        <f t="shared" si="472"/>
        <v>0</v>
      </c>
      <c r="Q2021" s="41">
        <f>'Gas y Electricidad'!J2024</f>
        <v>0</v>
      </c>
      <c r="R2021" s="49">
        <f t="shared" si="473"/>
        <v>0</v>
      </c>
      <c r="S2021" s="41">
        <f>'Gas y Electricidad'!M2024</f>
        <v>0</v>
      </c>
      <c r="T2021" s="42" t="e">
        <f t="shared" si="474"/>
        <v>#DIV/0!</v>
      </c>
      <c r="U2021" s="35">
        <f>'Gas y Electricidad'!Q2024</f>
        <v>0</v>
      </c>
      <c r="V2021" s="52">
        <f t="shared" si="475"/>
        <v>0</v>
      </c>
      <c r="W2021" s="63"/>
      <c r="X2021" s="63"/>
      <c r="Y2021" s="63"/>
      <c r="Z2021" s="57">
        <f t="shared" si="476"/>
        <v>0</v>
      </c>
      <c r="AA2021" s="59">
        <f t="shared" si="477"/>
        <v>0</v>
      </c>
      <c r="AB2021" s="58">
        <f t="shared" si="478"/>
        <v>0</v>
      </c>
      <c r="AC2021" s="61">
        <f t="shared" si="479"/>
        <v>0</v>
      </c>
      <c r="AD2021" s="61">
        <f t="shared" si="480"/>
        <v>0</v>
      </c>
    </row>
    <row r="2022" spans="1:30" x14ac:dyDescent="0.3">
      <c r="A2022" s="39" t="str">
        <f>IF(Agua!A2024&gt;0,Agua!A2024,"-")</f>
        <v>-</v>
      </c>
      <c r="B2022" s="40">
        <f>Agua!C2024</f>
        <v>0</v>
      </c>
      <c r="C2022" s="72">
        <f>Agua!J2024</f>
        <v>0</v>
      </c>
      <c r="D2022" s="72">
        <f>Agua!M2024</f>
        <v>0</v>
      </c>
      <c r="E2022" s="72">
        <f t="shared" si="466"/>
        <v>0</v>
      </c>
      <c r="F2022" s="72">
        <f>Agua!P2024</f>
        <v>0</v>
      </c>
      <c r="G2022" s="72">
        <f t="shared" si="467"/>
        <v>0</v>
      </c>
      <c r="H2022" s="72">
        <f>Agua!S2024</f>
        <v>0</v>
      </c>
      <c r="I2022" s="72">
        <f t="shared" si="468"/>
        <v>0</v>
      </c>
      <c r="J2022" s="72">
        <f>Agua!V2024</f>
        <v>0</v>
      </c>
      <c r="K2022" s="72">
        <f t="shared" si="469"/>
        <v>0</v>
      </c>
      <c r="L2022" s="72">
        <f>Agua!X2024</f>
        <v>0</v>
      </c>
      <c r="M2022" s="72">
        <f t="shared" si="470"/>
        <v>0</v>
      </c>
      <c r="N2022" s="72">
        <f t="shared" si="471"/>
        <v>0</v>
      </c>
      <c r="O2022" s="41">
        <f>'Gas y Electricidad'!F2025</f>
        <v>0</v>
      </c>
      <c r="P2022" s="49">
        <f t="shared" si="472"/>
        <v>0</v>
      </c>
      <c r="Q2022" s="41">
        <f>'Gas y Electricidad'!J2025</f>
        <v>0</v>
      </c>
      <c r="R2022" s="49">
        <f t="shared" si="473"/>
        <v>0</v>
      </c>
      <c r="S2022" s="41">
        <f>'Gas y Electricidad'!M2025</f>
        <v>0</v>
      </c>
      <c r="T2022" s="42" t="e">
        <f t="shared" si="474"/>
        <v>#DIV/0!</v>
      </c>
      <c r="U2022" s="35">
        <f>'Gas y Electricidad'!Q2025</f>
        <v>0</v>
      </c>
      <c r="V2022" s="52">
        <f t="shared" si="475"/>
        <v>0</v>
      </c>
      <c r="W2022" s="63"/>
      <c r="X2022" s="63"/>
      <c r="Y2022" s="63"/>
      <c r="Z2022" s="57">
        <f t="shared" si="476"/>
        <v>0</v>
      </c>
      <c r="AA2022" s="59">
        <f t="shared" si="477"/>
        <v>0</v>
      </c>
      <c r="AB2022" s="58">
        <f t="shared" si="478"/>
        <v>0</v>
      </c>
      <c r="AC2022" s="61">
        <f t="shared" si="479"/>
        <v>0</v>
      </c>
      <c r="AD2022" s="61">
        <f t="shared" si="480"/>
        <v>0</v>
      </c>
    </row>
    <row r="2023" spans="1:30" x14ac:dyDescent="0.3">
      <c r="A2023" s="39" t="str">
        <f>IF(Agua!A2025&gt;0,Agua!A2025,"-")</f>
        <v>-</v>
      </c>
      <c r="B2023" s="40">
        <f>Agua!C2025</f>
        <v>0</v>
      </c>
      <c r="C2023" s="72">
        <f>Agua!J2025</f>
        <v>0</v>
      </c>
      <c r="D2023" s="72">
        <f>Agua!M2025</f>
        <v>0</v>
      </c>
      <c r="E2023" s="72">
        <f t="shared" si="466"/>
        <v>0</v>
      </c>
      <c r="F2023" s="72">
        <f>Agua!P2025</f>
        <v>0</v>
      </c>
      <c r="G2023" s="72">
        <f t="shared" si="467"/>
        <v>0</v>
      </c>
      <c r="H2023" s="72">
        <f>Agua!S2025</f>
        <v>0</v>
      </c>
      <c r="I2023" s="72">
        <f t="shared" si="468"/>
        <v>0</v>
      </c>
      <c r="J2023" s="72">
        <f>Agua!V2025</f>
        <v>0</v>
      </c>
      <c r="K2023" s="72">
        <f t="shared" si="469"/>
        <v>0</v>
      </c>
      <c r="L2023" s="72">
        <f>Agua!X2025</f>
        <v>0</v>
      </c>
      <c r="M2023" s="72">
        <f t="shared" si="470"/>
        <v>0</v>
      </c>
      <c r="N2023" s="72">
        <f t="shared" si="471"/>
        <v>0</v>
      </c>
      <c r="O2023" s="41">
        <f>'Gas y Electricidad'!F2026</f>
        <v>0</v>
      </c>
      <c r="P2023" s="49">
        <f t="shared" si="472"/>
        <v>0</v>
      </c>
      <c r="Q2023" s="41">
        <f>'Gas y Electricidad'!J2026</f>
        <v>0</v>
      </c>
      <c r="R2023" s="49">
        <f t="shared" si="473"/>
        <v>0</v>
      </c>
      <c r="S2023" s="41">
        <f>'Gas y Electricidad'!M2026</f>
        <v>0</v>
      </c>
      <c r="T2023" s="42" t="e">
        <f t="shared" si="474"/>
        <v>#DIV/0!</v>
      </c>
      <c r="U2023" s="35">
        <f>'Gas y Electricidad'!Q2026</f>
        <v>0</v>
      </c>
      <c r="V2023" s="52">
        <f t="shared" si="475"/>
        <v>0</v>
      </c>
      <c r="W2023" s="63"/>
      <c r="X2023" s="63"/>
      <c r="Y2023" s="63"/>
      <c r="Z2023" s="57">
        <f t="shared" si="476"/>
        <v>0</v>
      </c>
      <c r="AA2023" s="59">
        <f t="shared" si="477"/>
        <v>0</v>
      </c>
      <c r="AB2023" s="58">
        <f t="shared" si="478"/>
        <v>0</v>
      </c>
      <c r="AC2023" s="61">
        <f t="shared" si="479"/>
        <v>0</v>
      </c>
      <c r="AD2023" s="61">
        <f t="shared" si="480"/>
        <v>0</v>
      </c>
    </row>
    <row r="2024" spans="1:30" x14ac:dyDescent="0.3">
      <c r="A2024" s="39" t="str">
        <f>IF(Agua!A2026&gt;0,Agua!A2026,"-")</f>
        <v>-</v>
      </c>
      <c r="B2024" s="40">
        <f>Agua!C2026</f>
        <v>0</v>
      </c>
      <c r="C2024" s="72">
        <f>Agua!J2026</f>
        <v>0</v>
      </c>
      <c r="D2024" s="72">
        <f>Agua!M2026</f>
        <v>0</v>
      </c>
      <c r="E2024" s="72">
        <f t="shared" si="466"/>
        <v>0</v>
      </c>
      <c r="F2024" s="72">
        <f>Agua!P2026</f>
        <v>0</v>
      </c>
      <c r="G2024" s="72">
        <f t="shared" si="467"/>
        <v>0</v>
      </c>
      <c r="H2024" s="72">
        <f>Agua!S2026</f>
        <v>0</v>
      </c>
      <c r="I2024" s="72">
        <f t="shared" si="468"/>
        <v>0</v>
      </c>
      <c r="J2024" s="72">
        <f>Agua!V2026</f>
        <v>0</v>
      </c>
      <c r="K2024" s="72">
        <f t="shared" si="469"/>
        <v>0</v>
      </c>
      <c r="L2024" s="72">
        <f>Agua!X2026</f>
        <v>0</v>
      </c>
      <c r="M2024" s="72">
        <f t="shared" si="470"/>
        <v>0</v>
      </c>
      <c r="N2024" s="72">
        <f t="shared" si="471"/>
        <v>0</v>
      </c>
      <c r="O2024" s="41">
        <f>'Gas y Electricidad'!F2027</f>
        <v>0</v>
      </c>
      <c r="P2024" s="49">
        <f t="shared" si="472"/>
        <v>0</v>
      </c>
      <c r="Q2024" s="41">
        <f>'Gas y Electricidad'!J2027</f>
        <v>0</v>
      </c>
      <c r="R2024" s="49">
        <f t="shared" si="473"/>
        <v>0</v>
      </c>
      <c r="S2024" s="41">
        <f>'Gas y Electricidad'!M2027</f>
        <v>0</v>
      </c>
      <c r="T2024" s="42" t="e">
        <f t="shared" si="474"/>
        <v>#DIV/0!</v>
      </c>
      <c r="U2024" s="35">
        <f>'Gas y Electricidad'!Q2027</f>
        <v>0</v>
      </c>
      <c r="V2024" s="52">
        <f t="shared" si="475"/>
        <v>0</v>
      </c>
      <c r="W2024" s="63"/>
      <c r="X2024" s="63"/>
      <c r="Y2024" s="63"/>
      <c r="Z2024" s="57">
        <f t="shared" si="476"/>
        <v>0</v>
      </c>
      <c r="AA2024" s="59">
        <f t="shared" si="477"/>
        <v>0</v>
      </c>
      <c r="AB2024" s="58">
        <f t="shared" si="478"/>
        <v>0</v>
      </c>
      <c r="AC2024" s="61">
        <f t="shared" si="479"/>
        <v>0</v>
      </c>
      <c r="AD2024" s="61">
        <f t="shared" si="480"/>
        <v>0</v>
      </c>
    </row>
    <row r="2025" spans="1:30" x14ac:dyDescent="0.3">
      <c r="A2025" s="39" t="str">
        <f>IF(Agua!A2027&gt;0,Agua!A2027,"-")</f>
        <v>-</v>
      </c>
      <c r="B2025" s="40">
        <f>Agua!C2027</f>
        <v>0</v>
      </c>
      <c r="C2025" s="72">
        <f>Agua!J2027</f>
        <v>0</v>
      </c>
      <c r="D2025" s="72">
        <f>Agua!M2027</f>
        <v>0</v>
      </c>
      <c r="E2025" s="72">
        <f t="shared" si="466"/>
        <v>0</v>
      </c>
      <c r="F2025" s="72">
        <f>Agua!P2027</f>
        <v>0</v>
      </c>
      <c r="G2025" s="72">
        <f t="shared" si="467"/>
        <v>0</v>
      </c>
      <c r="H2025" s="72">
        <f>Agua!S2027</f>
        <v>0</v>
      </c>
      <c r="I2025" s="72">
        <f t="shared" si="468"/>
        <v>0</v>
      </c>
      <c r="J2025" s="72">
        <f>Agua!V2027</f>
        <v>0</v>
      </c>
      <c r="K2025" s="72">
        <f t="shared" si="469"/>
        <v>0</v>
      </c>
      <c r="L2025" s="72">
        <f>Agua!X2027</f>
        <v>0</v>
      </c>
      <c r="M2025" s="72">
        <f t="shared" si="470"/>
        <v>0</v>
      </c>
      <c r="N2025" s="72">
        <f t="shared" si="471"/>
        <v>0</v>
      </c>
      <c r="O2025" s="41">
        <f>'Gas y Electricidad'!F2028</f>
        <v>0</v>
      </c>
      <c r="P2025" s="49">
        <f t="shared" si="472"/>
        <v>0</v>
      </c>
      <c r="Q2025" s="41">
        <f>'Gas y Electricidad'!J2028</f>
        <v>0</v>
      </c>
      <c r="R2025" s="49">
        <f t="shared" si="473"/>
        <v>0</v>
      </c>
      <c r="S2025" s="41">
        <f>'Gas y Electricidad'!M2028</f>
        <v>0</v>
      </c>
      <c r="T2025" s="42" t="e">
        <f t="shared" si="474"/>
        <v>#DIV/0!</v>
      </c>
      <c r="U2025" s="35">
        <f>'Gas y Electricidad'!Q2028</f>
        <v>0</v>
      </c>
      <c r="V2025" s="52">
        <f t="shared" si="475"/>
        <v>0</v>
      </c>
      <c r="W2025" s="63"/>
      <c r="X2025" s="63"/>
      <c r="Y2025" s="63"/>
      <c r="Z2025" s="57">
        <f t="shared" si="476"/>
        <v>0</v>
      </c>
      <c r="AA2025" s="59">
        <f t="shared" si="477"/>
        <v>0</v>
      </c>
      <c r="AB2025" s="58">
        <f t="shared" si="478"/>
        <v>0</v>
      </c>
      <c r="AC2025" s="61">
        <f t="shared" si="479"/>
        <v>0</v>
      </c>
      <c r="AD2025" s="61">
        <f t="shared" si="480"/>
        <v>0</v>
      </c>
    </row>
    <row r="2026" spans="1:30" x14ac:dyDescent="0.3">
      <c r="A2026" s="39" t="str">
        <f>IF(Agua!A2028&gt;0,Agua!A2028,"-")</f>
        <v>-</v>
      </c>
      <c r="B2026" s="40">
        <f>Agua!C2028</f>
        <v>0</v>
      </c>
      <c r="C2026" s="72">
        <f>Agua!J2028</f>
        <v>0</v>
      </c>
      <c r="D2026" s="72">
        <f>Agua!M2028</f>
        <v>0</v>
      </c>
      <c r="E2026" s="72">
        <f t="shared" si="466"/>
        <v>0</v>
      </c>
      <c r="F2026" s="72">
        <f>Agua!P2028</f>
        <v>0</v>
      </c>
      <c r="G2026" s="72">
        <f t="shared" si="467"/>
        <v>0</v>
      </c>
      <c r="H2026" s="72">
        <f>Agua!S2028</f>
        <v>0</v>
      </c>
      <c r="I2026" s="72">
        <f t="shared" si="468"/>
        <v>0</v>
      </c>
      <c r="J2026" s="72">
        <f>Agua!V2028</f>
        <v>0</v>
      </c>
      <c r="K2026" s="72">
        <f t="shared" si="469"/>
        <v>0</v>
      </c>
      <c r="L2026" s="72">
        <f>Agua!X2028</f>
        <v>0</v>
      </c>
      <c r="M2026" s="72">
        <f t="shared" si="470"/>
        <v>0</v>
      </c>
      <c r="N2026" s="72">
        <f t="shared" si="471"/>
        <v>0</v>
      </c>
      <c r="O2026" s="41">
        <f>'Gas y Electricidad'!F2029</f>
        <v>0</v>
      </c>
      <c r="P2026" s="49">
        <f t="shared" si="472"/>
        <v>0</v>
      </c>
      <c r="Q2026" s="41">
        <f>'Gas y Electricidad'!J2029</f>
        <v>0</v>
      </c>
      <c r="R2026" s="49">
        <f t="shared" si="473"/>
        <v>0</v>
      </c>
      <c r="S2026" s="41">
        <f>'Gas y Electricidad'!M2029</f>
        <v>0</v>
      </c>
      <c r="T2026" s="42" t="e">
        <f t="shared" si="474"/>
        <v>#DIV/0!</v>
      </c>
      <c r="U2026" s="35">
        <f>'Gas y Electricidad'!Q2029</f>
        <v>0</v>
      </c>
      <c r="V2026" s="52">
        <f t="shared" si="475"/>
        <v>0</v>
      </c>
      <c r="W2026" s="63"/>
      <c r="X2026" s="63"/>
      <c r="Y2026" s="63"/>
      <c r="Z2026" s="57">
        <f t="shared" si="476"/>
        <v>0</v>
      </c>
      <c r="AA2026" s="59">
        <f t="shared" si="477"/>
        <v>0</v>
      </c>
      <c r="AB2026" s="58">
        <f t="shared" si="478"/>
        <v>0</v>
      </c>
      <c r="AC2026" s="61">
        <f t="shared" si="479"/>
        <v>0</v>
      </c>
      <c r="AD2026" s="61">
        <f t="shared" si="480"/>
        <v>0</v>
      </c>
    </row>
    <row r="2027" spans="1:30" x14ac:dyDescent="0.3">
      <c r="A2027" s="39" t="str">
        <f>IF(Agua!A2029&gt;0,Agua!A2029,"-")</f>
        <v>-</v>
      </c>
      <c r="B2027" s="40">
        <f>Agua!C2029</f>
        <v>0</v>
      </c>
      <c r="C2027" s="72">
        <f>Agua!J2029</f>
        <v>0</v>
      </c>
      <c r="D2027" s="72">
        <f>Agua!M2029</f>
        <v>0</v>
      </c>
      <c r="E2027" s="72">
        <f t="shared" si="466"/>
        <v>0</v>
      </c>
      <c r="F2027" s="72">
        <f>Agua!P2029</f>
        <v>0</v>
      </c>
      <c r="G2027" s="72">
        <f t="shared" si="467"/>
        <v>0</v>
      </c>
      <c r="H2027" s="72">
        <f>Agua!S2029</f>
        <v>0</v>
      </c>
      <c r="I2027" s="72">
        <f t="shared" si="468"/>
        <v>0</v>
      </c>
      <c r="J2027" s="72">
        <f>Agua!V2029</f>
        <v>0</v>
      </c>
      <c r="K2027" s="72">
        <f t="shared" si="469"/>
        <v>0</v>
      </c>
      <c r="L2027" s="72">
        <f>Agua!X2029</f>
        <v>0</v>
      </c>
      <c r="M2027" s="72">
        <f t="shared" si="470"/>
        <v>0</v>
      </c>
      <c r="N2027" s="72">
        <f t="shared" si="471"/>
        <v>0</v>
      </c>
      <c r="O2027" s="41">
        <f>'Gas y Electricidad'!F2030</f>
        <v>0</v>
      </c>
      <c r="P2027" s="49">
        <f t="shared" si="472"/>
        <v>0</v>
      </c>
      <c r="Q2027" s="41">
        <f>'Gas y Electricidad'!J2030</f>
        <v>0</v>
      </c>
      <c r="R2027" s="49">
        <f t="shared" si="473"/>
        <v>0</v>
      </c>
      <c r="S2027" s="41">
        <f>'Gas y Electricidad'!M2030</f>
        <v>0</v>
      </c>
      <c r="T2027" s="42" t="e">
        <f t="shared" si="474"/>
        <v>#DIV/0!</v>
      </c>
      <c r="U2027" s="35">
        <f>'Gas y Electricidad'!Q2030</f>
        <v>0</v>
      </c>
      <c r="V2027" s="52">
        <f t="shared" si="475"/>
        <v>0</v>
      </c>
      <c r="W2027" s="63"/>
      <c r="X2027" s="63"/>
      <c r="Y2027" s="63"/>
      <c r="Z2027" s="57">
        <f t="shared" si="476"/>
        <v>0</v>
      </c>
      <c r="AA2027" s="59">
        <f t="shared" si="477"/>
        <v>0</v>
      </c>
      <c r="AB2027" s="58">
        <f t="shared" si="478"/>
        <v>0</v>
      </c>
      <c r="AC2027" s="61">
        <f t="shared" si="479"/>
        <v>0</v>
      </c>
      <c r="AD2027" s="61">
        <f t="shared" si="480"/>
        <v>0</v>
      </c>
    </row>
    <row r="2028" spans="1:30" x14ac:dyDescent="0.3">
      <c r="A2028" s="39" t="str">
        <f>IF(Agua!A2030&gt;0,Agua!A2030,"-")</f>
        <v>-</v>
      </c>
      <c r="B2028" s="40">
        <f>Agua!C2030</f>
        <v>0</v>
      </c>
      <c r="C2028" s="72">
        <f>Agua!J2030</f>
        <v>0</v>
      </c>
      <c r="D2028" s="72">
        <f>Agua!M2030</f>
        <v>0</v>
      </c>
      <c r="E2028" s="72">
        <f t="shared" si="466"/>
        <v>0</v>
      </c>
      <c r="F2028" s="72">
        <f>Agua!P2030</f>
        <v>0</v>
      </c>
      <c r="G2028" s="72">
        <f t="shared" si="467"/>
        <v>0</v>
      </c>
      <c r="H2028" s="72">
        <f>Agua!S2030</f>
        <v>0</v>
      </c>
      <c r="I2028" s="72">
        <f t="shared" si="468"/>
        <v>0</v>
      </c>
      <c r="J2028" s="72">
        <f>Agua!V2030</f>
        <v>0</v>
      </c>
      <c r="K2028" s="72">
        <f t="shared" si="469"/>
        <v>0</v>
      </c>
      <c r="L2028" s="72">
        <f>Agua!X2030</f>
        <v>0</v>
      </c>
      <c r="M2028" s="72">
        <f t="shared" si="470"/>
        <v>0</v>
      </c>
      <c r="N2028" s="72">
        <f t="shared" si="471"/>
        <v>0</v>
      </c>
      <c r="O2028" s="41">
        <f>'Gas y Electricidad'!F2031</f>
        <v>0</v>
      </c>
      <c r="P2028" s="49">
        <f t="shared" si="472"/>
        <v>0</v>
      </c>
      <c r="Q2028" s="41">
        <f>'Gas y Electricidad'!J2031</f>
        <v>0</v>
      </c>
      <c r="R2028" s="49">
        <f t="shared" si="473"/>
        <v>0</v>
      </c>
      <c r="S2028" s="41">
        <f>'Gas y Electricidad'!M2031</f>
        <v>0</v>
      </c>
      <c r="T2028" s="42" t="e">
        <f t="shared" si="474"/>
        <v>#DIV/0!</v>
      </c>
      <c r="U2028" s="35">
        <f>'Gas y Electricidad'!Q2031</f>
        <v>0</v>
      </c>
      <c r="V2028" s="52">
        <f t="shared" si="475"/>
        <v>0</v>
      </c>
      <c r="W2028" s="63"/>
      <c r="X2028" s="63"/>
      <c r="Y2028" s="63"/>
      <c r="Z2028" s="57">
        <f t="shared" si="476"/>
        <v>0</v>
      </c>
      <c r="AA2028" s="59">
        <f t="shared" si="477"/>
        <v>0</v>
      </c>
      <c r="AB2028" s="58">
        <f t="shared" si="478"/>
        <v>0</v>
      </c>
      <c r="AC2028" s="61">
        <f t="shared" si="479"/>
        <v>0</v>
      </c>
      <c r="AD2028" s="61">
        <f t="shared" si="480"/>
        <v>0</v>
      </c>
    </row>
    <row r="2029" spans="1:30" x14ac:dyDescent="0.3">
      <c r="A2029" s="39" t="str">
        <f>IF(Agua!A2031&gt;0,Agua!A2031,"-")</f>
        <v>-</v>
      </c>
      <c r="B2029" s="40">
        <f>Agua!C2031</f>
        <v>0</v>
      </c>
      <c r="C2029" s="72">
        <f>Agua!J2031</f>
        <v>0</v>
      </c>
      <c r="D2029" s="72">
        <f>Agua!M2031</f>
        <v>0</v>
      </c>
      <c r="E2029" s="72">
        <f t="shared" si="466"/>
        <v>0</v>
      </c>
      <c r="F2029" s="72">
        <f>Agua!P2031</f>
        <v>0</v>
      </c>
      <c r="G2029" s="72">
        <f t="shared" si="467"/>
        <v>0</v>
      </c>
      <c r="H2029" s="72">
        <f>Agua!S2031</f>
        <v>0</v>
      </c>
      <c r="I2029" s="72">
        <f t="shared" si="468"/>
        <v>0</v>
      </c>
      <c r="J2029" s="72">
        <f>Agua!V2031</f>
        <v>0</v>
      </c>
      <c r="K2029" s="72">
        <f t="shared" si="469"/>
        <v>0</v>
      </c>
      <c r="L2029" s="72">
        <f>Agua!X2031</f>
        <v>0</v>
      </c>
      <c r="M2029" s="72">
        <f t="shared" si="470"/>
        <v>0</v>
      </c>
      <c r="N2029" s="72">
        <f t="shared" si="471"/>
        <v>0</v>
      </c>
      <c r="O2029" s="41">
        <f>'Gas y Electricidad'!F2032</f>
        <v>0</v>
      </c>
      <c r="P2029" s="49">
        <f t="shared" si="472"/>
        <v>0</v>
      </c>
      <c r="Q2029" s="41">
        <f>'Gas y Electricidad'!J2032</f>
        <v>0</v>
      </c>
      <c r="R2029" s="49">
        <f t="shared" si="473"/>
        <v>0</v>
      </c>
      <c r="S2029" s="41">
        <f>'Gas y Electricidad'!M2032</f>
        <v>0</v>
      </c>
      <c r="T2029" s="42" t="e">
        <f t="shared" si="474"/>
        <v>#DIV/0!</v>
      </c>
      <c r="U2029" s="35">
        <f>'Gas y Electricidad'!Q2032</f>
        <v>0</v>
      </c>
      <c r="V2029" s="52">
        <f t="shared" si="475"/>
        <v>0</v>
      </c>
      <c r="W2029" s="63"/>
      <c r="X2029" s="63"/>
      <c r="Y2029" s="63"/>
      <c r="Z2029" s="57">
        <f t="shared" si="476"/>
        <v>0</v>
      </c>
      <c r="AA2029" s="59">
        <f t="shared" si="477"/>
        <v>0</v>
      </c>
      <c r="AB2029" s="58">
        <f t="shared" si="478"/>
        <v>0</v>
      </c>
      <c r="AC2029" s="61">
        <f t="shared" si="479"/>
        <v>0</v>
      </c>
      <c r="AD2029" s="61">
        <f t="shared" si="480"/>
        <v>0</v>
      </c>
    </row>
    <row r="2030" spans="1:30" x14ac:dyDescent="0.3">
      <c r="A2030" s="39" t="str">
        <f>IF(Agua!A2032&gt;0,Agua!A2032,"-")</f>
        <v>-</v>
      </c>
      <c r="B2030" s="40">
        <f>Agua!C2032</f>
        <v>0</v>
      </c>
      <c r="C2030" s="72">
        <f>Agua!J2032</f>
        <v>0</v>
      </c>
      <c r="D2030" s="72">
        <f>Agua!M2032</f>
        <v>0</v>
      </c>
      <c r="E2030" s="72">
        <f t="shared" si="466"/>
        <v>0</v>
      </c>
      <c r="F2030" s="72">
        <f>Agua!P2032</f>
        <v>0</v>
      </c>
      <c r="G2030" s="72">
        <f t="shared" si="467"/>
        <v>0</v>
      </c>
      <c r="H2030" s="72">
        <f>Agua!S2032</f>
        <v>0</v>
      </c>
      <c r="I2030" s="72">
        <f t="shared" si="468"/>
        <v>0</v>
      </c>
      <c r="J2030" s="72">
        <f>Agua!V2032</f>
        <v>0</v>
      </c>
      <c r="K2030" s="72">
        <f t="shared" si="469"/>
        <v>0</v>
      </c>
      <c r="L2030" s="72">
        <f>Agua!X2032</f>
        <v>0</v>
      </c>
      <c r="M2030" s="72">
        <f t="shared" si="470"/>
        <v>0</v>
      </c>
      <c r="N2030" s="72">
        <f t="shared" si="471"/>
        <v>0</v>
      </c>
      <c r="O2030" s="41">
        <f>'Gas y Electricidad'!F2033</f>
        <v>0</v>
      </c>
      <c r="P2030" s="49">
        <f t="shared" si="472"/>
        <v>0</v>
      </c>
      <c r="Q2030" s="41">
        <f>'Gas y Electricidad'!J2033</f>
        <v>0</v>
      </c>
      <c r="R2030" s="49">
        <f t="shared" si="473"/>
        <v>0</v>
      </c>
      <c r="S2030" s="41">
        <f>'Gas y Electricidad'!M2033</f>
        <v>0</v>
      </c>
      <c r="T2030" s="42" t="e">
        <f t="shared" si="474"/>
        <v>#DIV/0!</v>
      </c>
      <c r="U2030" s="35">
        <f>'Gas y Electricidad'!Q2033</f>
        <v>0</v>
      </c>
      <c r="V2030" s="52">
        <f t="shared" si="475"/>
        <v>0</v>
      </c>
      <c r="W2030" s="63"/>
      <c r="X2030" s="63"/>
      <c r="Y2030" s="63"/>
      <c r="Z2030" s="57">
        <f t="shared" si="476"/>
        <v>0</v>
      </c>
      <c r="AA2030" s="59">
        <f t="shared" si="477"/>
        <v>0</v>
      </c>
      <c r="AB2030" s="58">
        <f t="shared" si="478"/>
        <v>0</v>
      </c>
      <c r="AC2030" s="61">
        <f t="shared" si="479"/>
        <v>0</v>
      </c>
      <c r="AD2030" s="61">
        <f t="shared" si="480"/>
        <v>0</v>
      </c>
    </row>
    <row r="2031" spans="1:30" x14ac:dyDescent="0.3">
      <c r="A2031" s="39" t="str">
        <f>IF(Agua!A2033&gt;0,Agua!A2033,"-")</f>
        <v>-</v>
      </c>
      <c r="B2031" s="40">
        <f>Agua!C2033</f>
        <v>0</v>
      </c>
      <c r="C2031" s="72">
        <f>Agua!J2033</f>
        <v>0</v>
      </c>
      <c r="D2031" s="72">
        <f>Agua!M2033</f>
        <v>0</v>
      </c>
      <c r="E2031" s="72">
        <f t="shared" si="466"/>
        <v>0</v>
      </c>
      <c r="F2031" s="72">
        <f>Agua!P2033</f>
        <v>0</v>
      </c>
      <c r="G2031" s="72">
        <f t="shared" si="467"/>
        <v>0</v>
      </c>
      <c r="H2031" s="72">
        <f>Agua!S2033</f>
        <v>0</v>
      </c>
      <c r="I2031" s="72">
        <f t="shared" si="468"/>
        <v>0</v>
      </c>
      <c r="J2031" s="72">
        <f>Agua!V2033</f>
        <v>0</v>
      </c>
      <c r="K2031" s="72">
        <f t="shared" si="469"/>
        <v>0</v>
      </c>
      <c r="L2031" s="72">
        <f>Agua!X2033</f>
        <v>0</v>
      </c>
      <c r="M2031" s="72">
        <f t="shared" si="470"/>
        <v>0</v>
      </c>
      <c r="N2031" s="72">
        <f t="shared" si="471"/>
        <v>0</v>
      </c>
      <c r="O2031" s="41">
        <f>'Gas y Electricidad'!F2034</f>
        <v>0</v>
      </c>
      <c r="P2031" s="49">
        <f t="shared" si="472"/>
        <v>0</v>
      </c>
      <c r="Q2031" s="41">
        <f>'Gas y Electricidad'!J2034</f>
        <v>0</v>
      </c>
      <c r="R2031" s="49">
        <f t="shared" si="473"/>
        <v>0</v>
      </c>
      <c r="S2031" s="41">
        <f>'Gas y Electricidad'!M2034</f>
        <v>0</v>
      </c>
      <c r="T2031" s="42" t="e">
        <f t="shared" si="474"/>
        <v>#DIV/0!</v>
      </c>
      <c r="U2031" s="35">
        <f>'Gas y Electricidad'!Q2034</f>
        <v>0</v>
      </c>
      <c r="V2031" s="52">
        <f t="shared" si="475"/>
        <v>0</v>
      </c>
      <c r="W2031" s="63"/>
      <c r="X2031" s="63"/>
      <c r="Y2031" s="63"/>
      <c r="Z2031" s="57">
        <f t="shared" si="476"/>
        <v>0</v>
      </c>
      <c r="AA2031" s="59">
        <f t="shared" si="477"/>
        <v>0</v>
      </c>
      <c r="AB2031" s="58">
        <f t="shared" si="478"/>
        <v>0</v>
      </c>
      <c r="AC2031" s="61">
        <f t="shared" si="479"/>
        <v>0</v>
      </c>
      <c r="AD2031" s="61">
        <f t="shared" si="480"/>
        <v>0</v>
      </c>
    </row>
    <row r="2032" spans="1:30" x14ac:dyDescent="0.3">
      <c r="A2032" s="39" t="str">
        <f>IF(Agua!A2034&gt;0,Agua!A2034,"-")</f>
        <v>-</v>
      </c>
      <c r="B2032" s="40">
        <f>Agua!C2034</f>
        <v>0</v>
      </c>
      <c r="C2032" s="72">
        <f>Agua!J2034</f>
        <v>0</v>
      </c>
      <c r="D2032" s="72">
        <f>Agua!M2034</f>
        <v>0</v>
      </c>
      <c r="E2032" s="72">
        <f t="shared" si="466"/>
        <v>0</v>
      </c>
      <c r="F2032" s="72">
        <f>Agua!P2034</f>
        <v>0</v>
      </c>
      <c r="G2032" s="72">
        <f t="shared" si="467"/>
        <v>0</v>
      </c>
      <c r="H2032" s="72">
        <f>Agua!S2034</f>
        <v>0</v>
      </c>
      <c r="I2032" s="72">
        <f t="shared" si="468"/>
        <v>0</v>
      </c>
      <c r="J2032" s="72">
        <f>Agua!V2034</f>
        <v>0</v>
      </c>
      <c r="K2032" s="72">
        <f t="shared" si="469"/>
        <v>0</v>
      </c>
      <c r="L2032" s="72">
        <f>Agua!X2034</f>
        <v>0</v>
      </c>
      <c r="M2032" s="72">
        <f t="shared" si="470"/>
        <v>0</v>
      </c>
      <c r="N2032" s="72">
        <f t="shared" si="471"/>
        <v>0</v>
      </c>
      <c r="O2032" s="41">
        <f>'Gas y Electricidad'!F2035</f>
        <v>0</v>
      </c>
      <c r="P2032" s="49">
        <f t="shared" si="472"/>
        <v>0</v>
      </c>
      <c r="Q2032" s="41">
        <f>'Gas y Electricidad'!J2035</f>
        <v>0</v>
      </c>
      <c r="R2032" s="49">
        <f t="shared" si="473"/>
        <v>0</v>
      </c>
      <c r="S2032" s="41">
        <f>'Gas y Electricidad'!M2035</f>
        <v>0</v>
      </c>
      <c r="T2032" s="42" t="e">
        <f t="shared" si="474"/>
        <v>#DIV/0!</v>
      </c>
      <c r="U2032" s="35">
        <f>'Gas y Electricidad'!Q2035</f>
        <v>0</v>
      </c>
      <c r="V2032" s="52">
        <f t="shared" si="475"/>
        <v>0</v>
      </c>
      <c r="W2032" s="63"/>
      <c r="X2032" s="63"/>
      <c r="Y2032" s="63"/>
      <c r="Z2032" s="57">
        <f t="shared" si="476"/>
        <v>0</v>
      </c>
      <c r="AA2032" s="59">
        <f t="shared" si="477"/>
        <v>0</v>
      </c>
      <c r="AB2032" s="58">
        <f t="shared" si="478"/>
        <v>0</v>
      </c>
      <c r="AC2032" s="61">
        <f t="shared" si="479"/>
        <v>0</v>
      </c>
      <c r="AD2032" s="61">
        <f t="shared" si="480"/>
        <v>0</v>
      </c>
    </row>
    <row r="2033" spans="1:30" x14ac:dyDescent="0.3">
      <c r="A2033" s="39" t="str">
        <f>IF(Agua!A2035&gt;0,Agua!A2035,"-")</f>
        <v>-</v>
      </c>
      <c r="B2033" s="40">
        <f>Agua!C2035</f>
        <v>0</v>
      </c>
      <c r="C2033" s="72">
        <f>Agua!J2035</f>
        <v>0</v>
      </c>
      <c r="D2033" s="72">
        <f>Agua!M2035</f>
        <v>0</v>
      </c>
      <c r="E2033" s="72">
        <f t="shared" si="466"/>
        <v>0</v>
      </c>
      <c r="F2033" s="72">
        <f>Agua!P2035</f>
        <v>0</v>
      </c>
      <c r="G2033" s="72">
        <f t="shared" si="467"/>
        <v>0</v>
      </c>
      <c r="H2033" s="72">
        <f>Agua!S2035</f>
        <v>0</v>
      </c>
      <c r="I2033" s="72">
        <f t="shared" si="468"/>
        <v>0</v>
      </c>
      <c r="J2033" s="72">
        <f>Agua!V2035</f>
        <v>0</v>
      </c>
      <c r="K2033" s="72">
        <f t="shared" si="469"/>
        <v>0</v>
      </c>
      <c r="L2033" s="72">
        <f>Agua!X2035</f>
        <v>0</v>
      </c>
      <c r="M2033" s="72">
        <f t="shared" si="470"/>
        <v>0</v>
      </c>
      <c r="N2033" s="72">
        <f t="shared" si="471"/>
        <v>0</v>
      </c>
      <c r="O2033" s="41">
        <f>'Gas y Electricidad'!F2036</f>
        <v>0</v>
      </c>
      <c r="P2033" s="49">
        <f t="shared" si="472"/>
        <v>0</v>
      </c>
      <c r="Q2033" s="41">
        <f>'Gas y Electricidad'!J2036</f>
        <v>0</v>
      </c>
      <c r="R2033" s="49">
        <f t="shared" si="473"/>
        <v>0</v>
      </c>
      <c r="S2033" s="41">
        <f>'Gas y Electricidad'!M2036</f>
        <v>0</v>
      </c>
      <c r="T2033" s="42" t="e">
        <f t="shared" si="474"/>
        <v>#DIV/0!</v>
      </c>
      <c r="U2033" s="35">
        <f>'Gas y Electricidad'!Q2036</f>
        <v>0</v>
      </c>
      <c r="V2033" s="52">
        <f t="shared" si="475"/>
        <v>0</v>
      </c>
      <c r="W2033" s="63"/>
      <c r="X2033" s="63"/>
      <c r="Y2033" s="63"/>
      <c r="Z2033" s="57">
        <f t="shared" si="476"/>
        <v>0</v>
      </c>
      <c r="AA2033" s="59">
        <f t="shared" si="477"/>
        <v>0</v>
      </c>
      <c r="AB2033" s="58">
        <f t="shared" si="478"/>
        <v>0</v>
      </c>
      <c r="AC2033" s="61">
        <f t="shared" si="479"/>
        <v>0</v>
      </c>
      <c r="AD2033" s="61">
        <f t="shared" si="480"/>
        <v>0</v>
      </c>
    </row>
    <row r="2034" spans="1:30" x14ac:dyDescent="0.3">
      <c r="A2034" s="39" t="str">
        <f>IF(Agua!A2036&gt;0,Agua!A2036,"-")</f>
        <v>-</v>
      </c>
      <c r="B2034" s="40">
        <f>Agua!C2036</f>
        <v>0</v>
      </c>
      <c r="C2034" s="72">
        <f>Agua!J2036</f>
        <v>0</v>
      </c>
      <c r="D2034" s="72">
        <f>Agua!M2036</f>
        <v>0</v>
      </c>
      <c r="E2034" s="72">
        <f t="shared" si="466"/>
        <v>0</v>
      </c>
      <c r="F2034" s="72">
        <f>Agua!P2036</f>
        <v>0</v>
      </c>
      <c r="G2034" s="72">
        <f t="shared" si="467"/>
        <v>0</v>
      </c>
      <c r="H2034" s="72">
        <f>Agua!S2036</f>
        <v>0</v>
      </c>
      <c r="I2034" s="72">
        <f t="shared" si="468"/>
        <v>0</v>
      </c>
      <c r="J2034" s="72">
        <f>Agua!V2036</f>
        <v>0</v>
      </c>
      <c r="K2034" s="72">
        <f t="shared" si="469"/>
        <v>0</v>
      </c>
      <c r="L2034" s="72">
        <f>Agua!X2036</f>
        <v>0</v>
      </c>
      <c r="M2034" s="72">
        <f t="shared" si="470"/>
        <v>0</v>
      </c>
      <c r="N2034" s="72">
        <f t="shared" si="471"/>
        <v>0</v>
      </c>
      <c r="O2034" s="41">
        <f>'Gas y Electricidad'!F2037</f>
        <v>0</v>
      </c>
      <c r="P2034" s="49">
        <f t="shared" si="472"/>
        <v>0</v>
      </c>
      <c r="Q2034" s="41">
        <f>'Gas y Electricidad'!J2037</f>
        <v>0</v>
      </c>
      <c r="R2034" s="49">
        <f t="shared" si="473"/>
        <v>0</v>
      </c>
      <c r="S2034" s="41">
        <f>'Gas y Electricidad'!M2037</f>
        <v>0</v>
      </c>
      <c r="T2034" s="42" t="e">
        <f t="shared" si="474"/>
        <v>#DIV/0!</v>
      </c>
      <c r="U2034" s="35">
        <f>'Gas y Electricidad'!Q2037</f>
        <v>0</v>
      </c>
      <c r="V2034" s="52">
        <f t="shared" si="475"/>
        <v>0</v>
      </c>
      <c r="W2034" s="63"/>
      <c r="X2034" s="63"/>
      <c r="Y2034" s="63"/>
      <c r="Z2034" s="57">
        <f t="shared" si="476"/>
        <v>0</v>
      </c>
      <c r="AA2034" s="59">
        <f t="shared" si="477"/>
        <v>0</v>
      </c>
      <c r="AB2034" s="58">
        <f t="shared" si="478"/>
        <v>0</v>
      </c>
      <c r="AC2034" s="61">
        <f t="shared" si="479"/>
        <v>0</v>
      </c>
      <c r="AD2034" s="61">
        <f t="shared" si="480"/>
        <v>0</v>
      </c>
    </row>
    <row r="2035" spans="1:30" x14ac:dyDescent="0.3">
      <c r="A2035" s="39" t="str">
        <f>IF(Agua!A2037&gt;0,Agua!A2037,"-")</f>
        <v>-</v>
      </c>
      <c r="B2035" s="40">
        <f>Agua!C2037</f>
        <v>0</v>
      </c>
      <c r="C2035" s="72">
        <f>Agua!J2037</f>
        <v>0</v>
      </c>
      <c r="D2035" s="72">
        <f>Agua!M2037</f>
        <v>0</v>
      </c>
      <c r="E2035" s="72">
        <f t="shared" ref="E2035:E2098" si="481">IF($B2035=0,0,(D2035/$B2035)*1000)</f>
        <v>0</v>
      </c>
      <c r="F2035" s="72">
        <f>Agua!P2037</f>
        <v>0</v>
      </c>
      <c r="G2035" s="72">
        <f t="shared" ref="G2035:G2098" si="482">IF($B2035=0,0,(F2035/$B2035)*1000)</f>
        <v>0</v>
      </c>
      <c r="H2035" s="72">
        <f>Agua!S2037</f>
        <v>0</v>
      </c>
      <c r="I2035" s="72">
        <f t="shared" ref="I2035:I2098" si="483">IF($B2035=0,0,(H2035/$B2035)*1000)</f>
        <v>0</v>
      </c>
      <c r="J2035" s="72">
        <f>Agua!V2037</f>
        <v>0</v>
      </c>
      <c r="K2035" s="72">
        <f t="shared" ref="K2035:K2098" si="484">IF($B2035=0,0,(J2035/$B2035)*1000)</f>
        <v>0</v>
      </c>
      <c r="L2035" s="72">
        <f>Agua!X2037</f>
        <v>0</v>
      </c>
      <c r="M2035" s="72">
        <f t="shared" ref="M2035:M2098" si="485">IF($B2035=0,0,(L2035/$B2035)*1000)</f>
        <v>0</v>
      </c>
      <c r="N2035" s="72">
        <f t="shared" ref="N2035:N2098" si="486">IF(C2035&gt;0,C2035/B2035*1000,0)</f>
        <v>0</v>
      </c>
      <c r="O2035" s="41">
        <f>'Gas y Electricidad'!F2038</f>
        <v>0</v>
      </c>
      <c r="P2035" s="49">
        <f t="shared" ref="P2035:P2098" si="487">IF($B2035=0,0,(O2035/$B2035)*3500)</f>
        <v>0</v>
      </c>
      <c r="Q2035" s="41">
        <f>'Gas y Electricidad'!J2038</f>
        <v>0</v>
      </c>
      <c r="R2035" s="49">
        <f t="shared" ref="R2035:R2098" si="488">IF($B2035=0,0,(Q2035/$B2035)*3785)</f>
        <v>0</v>
      </c>
      <c r="S2035" s="41">
        <f>'Gas y Electricidad'!M2038</f>
        <v>0</v>
      </c>
      <c r="T2035" s="42" t="e">
        <f t="shared" ref="T2035:T2098" si="489">IF($S2035="-","-",(S2035/$B2035)*1200)</f>
        <v>#DIV/0!</v>
      </c>
      <c r="U2035" s="35">
        <f>'Gas y Electricidad'!Q2038</f>
        <v>0</v>
      </c>
      <c r="V2035" s="52">
        <f t="shared" ref="V2035:V2098" si="490">IF($B2035=0,0,(U2035/$B2035))</f>
        <v>0</v>
      </c>
      <c r="W2035" s="63"/>
      <c r="X2035" s="63"/>
      <c r="Y2035" s="63"/>
      <c r="Z2035" s="57">
        <f t="shared" ref="Z2035:Z2098" si="491">(N2035/1000)*W2035</f>
        <v>0</v>
      </c>
      <c r="AA2035" s="59">
        <f t="shared" ref="AA2035:AA2098" si="492">(R2035+P2035)*X2035</f>
        <v>0</v>
      </c>
      <c r="AB2035" s="58">
        <f t="shared" ref="AB2035:AB2098" si="493">V2036*Y2035</f>
        <v>0</v>
      </c>
      <c r="AC2035" s="61">
        <f t="shared" ref="AC2035:AC2098" si="494">Z2035+AA2035+AB2035</f>
        <v>0</v>
      </c>
      <c r="AD2035" s="61">
        <f t="shared" ref="AD2035:AD2098" si="495">IF(B2035&gt;0,AC2035*B2035,0)</f>
        <v>0</v>
      </c>
    </row>
    <row r="2036" spans="1:30" x14ac:dyDescent="0.3">
      <c r="A2036" s="39" t="str">
        <f>IF(Agua!A2038&gt;0,Agua!A2038,"-")</f>
        <v>-</v>
      </c>
      <c r="B2036" s="40">
        <f>Agua!C2038</f>
        <v>0</v>
      </c>
      <c r="C2036" s="72">
        <f>Agua!J2038</f>
        <v>0</v>
      </c>
      <c r="D2036" s="72">
        <f>Agua!M2038</f>
        <v>0</v>
      </c>
      <c r="E2036" s="72">
        <f t="shared" si="481"/>
        <v>0</v>
      </c>
      <c r="F2036" s="72">
        <f>Agua!P2038</f>
        <v>0</v>
      </c>
      <c r="G2036" s="72">
        <f t="shared" si="482"/>
        <v>0</v>
      </c>
      <c r="H2036" s="72">
        <f>Agua!S2038</f>
        <v>0</v>
      </c>
      <c r="I2036" s="72">
        <f t="shared" si="483"/>
        <v>0</v>
      </c>
      <c r="J2036" s="72">
        <f>Agua!V2038</f>
        <v>0</v>
      </c>
      <c r="K2036" s="72">
        <f t="shared" si="484"/>
        <v>0</v>
      </c>
      <c r="L2036" s="72">
        <f>Agua!X2038</f>
        <v>0</v>
      </c>
      <c r="M2036" s="72">
        <f t="shared" si="485"/>
        <v>0</v>
      </c>
      <c r="N2036" s="72">
        <f t="shared" si="486"/>
        <v>0</v>
      </c>
      <c r="O2036" s="41">
        <f>'Gas y Electricidad'!F2039</f>
        <v>0</v>
      </c>
      <c r="P2036" s="49">
        <f t="shared" si="487"/>
        <v>0</v>
      </c>
      <c r="Q2036" s="41">
        <f>'Gas y Electricidad'!J2039</f>
        <v>0</v>
      </c>
      <c r="R2036" s="49">
        <f t="shared" si="488"/>
        <v>0</v>
      </c>
      <c r="S2036" s="41">
        <f>'Gas y Electricidad'!M2039</f>
        <v>0</v>
      </c>
      <c r="T2036" s="42" t="e">
        <f t="shared" si="489"/>
        <v>#DIV/0!</v>
      </c>
      <c r="U2036" s="35">
        <f>'Gas y Electricidad'!Q2039</f>
        <v>0</v>
      </c>
      <c r="V2036" s="52">
        <f t="shared" si="490"/>
        <v>0</v>
      </c>
      <c r="W2036" s="63"/>
      <c r="X2036" s="63"/>
      <c r="Y2036" s="63"/>
      <c r="Z2036" s="57">
        <f t="shared" si="491"/>
        <v>0</v>
      </c>
      <c r="AA2036" s="59">
        <f t="shared" si="492"/>
        <v>0</v>
      </c>
      <c r="AB2036" s="58">
        <f t="shared" si="493"/>
        <v>0</v>
      </c>
      <c r="AC2036" s="61">
        <f t="shared" si="494"/>
        <v>0</v>
      </c>
      <c r="AD2036" s="61">
        <f t="shared" si="495"/>
        <v>0</v>
      </c>
    </row>
    <row r="2037" spans="1:30" x14ac:dyDescent="0.3">
      <c r="A2037" s="39" t="str">
        <f>IF(Agua!A2039&gt;0,Agua!A2039,"-")</f>
        <v>-</v>
      </c>
      <c r="B2037" s="40">
        <f>Agua!C2039</f>
        <v>0</v>
      </c>
      <c r="C2037" s="72">
        <f>Agua!J2039</f>
        <v>0</v>
      </c>
      <c r="D2037" s="72">
        <f>Agua!M2039</f>
        <v>0</v>
      </c>
      <c r="E2037" s="72">
        <f t="shared" si="481"/>
        <v>0</v>
      </c>
      <c r="F2037" s="72">
        <f>Agua!P2039</f>
        <v>0</v>
      </c>
      <c r="G2037" s="72">
        <f t="shared" si="482"/>
        <v>0</v>
      </c>
      <c r="H2037" s="72">
        <f>Agua!S2039</f>
        <v>0</v>
      </c>
      <c r="I2037" s="72">
        <f t="shared" si="483"/>
        <v>0</v>
      </c>
      <c r="J2037" s="72">
        <f>Agua!V2039</f>
        <v>0</v>
      </c>
      <c r="K2037" s="72">
        <f t="shared" si="484"/>
        <v>0</v>
      </c>
      <c r="L2037" s="72">
        <f>Agua!X2039</f>
        <v>0</v>
      </c>
      <c r="M2037" s="72">
        <f t="shared" si="485"/>
        <v>0</v>
      </c>
      <c r="N2037" s="72">
        <f t="shared" si="486"/>
        <v>0</v>
      </c>
      <c r="O2037" s="41">
        <f>'Gas y Electricidad'!F2040</f>
        <v>0</v>
      </c>
      <c r="P2037" s="49">
        <f t="shared" si="487"/>
        <v>0</v>
      </c>
      <c r="Q2037" s="41">
        <f>'Gas y Electricidad'!J2040</f>
        <v>0</v>
      </c>
      <c r="R2037" s="49">
        <f t="shared" si="488"/>
        <v>0</v>
      </c>
      <c r="S2037" s="41">
        <f>'Gas y Electricidad'!M2040</f>
        <v>0</v>
      </c>
      <c r="T2037" s="42" t="e">
        <f t="shared" si="489"/>
        <v>#DIV/0!</v>
      </c>
      <c r="U2037" s="35">
        <f>'Gas y Electricidad'!Q2040</f>
        <v>0</v>
      </c>
      <c r="V2037" s="52">
        <f t="shared" si="490"/>
        <v>0</v>
      </c>
      <c r="W2037" s="63"/>
      <c r="X2037" s="63"/>
      <c r="Y2037" s="63"/>
      <c r="Z2037" s="57">
        <f t="shared" si="491"/>
        <v>0</v>
      </c>
      <c r="AA2037" s="59">
        <f t="shared" si="492"/>
        <v>0</v>
      </c>
      <c r="AB2037" s="58">
        <f t="shared" si="493"/>
        <v>0</v>
      </c>
      <c r="AC2037" s="61">
        <f t="shared" si="494"/>
        <v>0</v>
      </c>
      <c r="AD2037" s="61">
        <f t="shared" si="495"/>
        <v>0</v>
      </c>
    </row>
    <row r="2038" spans="1:30" x14ac:dyDescent="0.3">
      <c r="A2038" s="39" t="str">
        <f>IF(Agua!A2040&gt;0,Agua!A2040,"-")</f>
        <v>-</v>
      </c>
      <c r="B2038" s="40">
        <f>Agua!C2040</f>
        <v>0</v>
      </c>
      <c r="C2038" s="72">
        <f>Agua!J2040</f>
        <v>0</v>
      </c>
      <c r="D2038" s="72">
        <f>Agua!M2040</f>
        <v>0</v>
      </c>
      <c r="E2038" s="72">
        <f t="shared" si="481"/>
        <v>0</v>
      </c>
      <c r="F2038" s="72">
        <f>Agua!P2040</f>
        <v>0</v>
      </c>
      <c r="G2038" s="72">
        <f t="shared" si="482"/>
        <v>0</v>
      </c>
      <c r="H2038" s="72">
        <f>Agua!S2040</f>
        <v>0</v>
      </c>
      <c r="I2038" s="72">
        <f t="shared" si="483"/>
        <v>0</v>
      </c>
      <c r="J2038" s="72">
        <f>Agua!V2040</f>
        <v>0</v>
      </c>
      <c r="K2038" s="72">
        <f t="shared" si="484"/>
        <v>0</v>
      </c>
      <c r="L2038" s="72">
        <f>Agua!X2040</f>
        <v>0</v>
      </c>
      <c r="M2038" s="72">
        <f t="shared" si="485"/>
        <v>0</v>
      </c>
      <c r="N2038" s="72">
        <f t="shared" si="486"/>
        <v>0</v>
      </c>
      <c r="O2038" s="41">
        <f>'Gas y Electricidad'!F2041</f>
        <v>0</v>
      </c>
      <c r="P2038" s="49">
        <f t="shared" si="487"/>
        <v>0</v>
      </c>
      <c r="Q2038" s="41">
        <f>'Gas y Electricidad'!J2041</f>
        <v>0</v>
      </c>
      <c r="R2038" s="49">
        <f t="shared" si="488"/>
        <v>0</v>
      </c>
      <c r="S2038" s="41">
        <f>'Gas y Electricidad'!M2041</f>
        <v>0</v>
      </c>
      <c r="T2038" s="42" t="e">
        <f t="shared" si="489"/>
        <v>#DIV/0!</v>
      </c>
      <c r="U2038" s="35">
        <f>'Gas y Electricidad'!Q2041</f>
        <v>0</v>
      </c>
      <c r="V2038" s="52">
        <f t="shared" si="490"/>
        <v>0</v>
      </c>
      <c r="W2038" s="63"/>
      <c r="X2038" s="63"/>
      <c r="Y2038" s="63"/>
      <c r="Z2038" s="57">
        <f t="shared" si="491"/>
        <v>0</v>
      </c>
      <c r="AA2038" s="59">
        <f t="shared" si="492"/>
        <v>0</v>
      </c>
      <c r="AB2038" s="58">
        <f t="shared" si="493"/>
        <v>0</v>
      </c>
      <c r="AC2038" s="61">
        <f t="shared" si="494"/>
        <v>0</v>
      </c>
      <c r="AD2038" s="61">
        <f t="shared" si="495"/>
        <v>0</v>
      </c>
    </row>
    <row r="2039" spans="1:30" x14ac:dyDescent="0.3">
      <c r="A2039" s="39" t="str">
        <f>IF(Agua!A2041&gt;0,Agua!A2041,"-")</f>
        <v>-</v>
      </c>
      <c r="B2039" s="40">
        <f>Agua!C2041</f>
        <v>0</v>
      </c>
      <c r="C2039" s="72">
        <f>Agua!J2041</f>
        <v>0</v>
      </c>
      <c r="D2039" s="72">
        <f>Agua!M2041</f>
        <v>0</v>
      </c>
      <c r="E2039" s="72">
        <f t="shared" si="481"/>
        <v>0</v>
      </c>
      <c r="F2039" s="72">
        <f>Agua!P2041</f>
        <v>0</v>
      </c>
      <c r="G2039" s="72">
        <f t="shared" si="482"/>
        <v>0</v>
      </c>
      <c r="H2039" s="72">
        <f>Agua!S2041</f>
        <v>0</v>
      </c>
      <c r="I2039" s="72">
        <f t="shared" si="483"/>
        <v>0</v>
      </c>
      <c r="J2039" s="72">
        <f>Agua!V2041</f>
        <v>0</v>
      </c>
      <c r="K2039" s="72">
        <f t="shared" si="484"/>
        <v>0</v>
      </c>
      <c r="L2039" s="72">
        <f>Agua!X2041</f>
        <v>0</v>
      </c>
      <c r="M2039" s="72">
        <f t="shared" si="485"/>
        <v>0</v>
      </c>
      <c r="N2039" s="72">
        <f t="shared" si="486"/>
        <v>0</v>
      </c>
      <c r="O2039" s="41">
        <f>'Gas y Electricidad'!F2042</f>
        <v>0</v>
      </c>
      <c r="P2039" s="49">
        <f t="shared" si="487"/>
        <v>0</v>
      </c>
      <c r="Q2039" s="41">
        <f>'Gas y Electricidad'!J2042</f>
        <v>0</v>
      </c>
      <c r="R2039" s="49">
        <f t="shared" si="488"/>
        <v>0</v>
      </c>
      <c r="S2039" s="41">
        <f>'Gas y Electricidad'!M2042</f>
        <v>0</v>
      </c>
      <c r="T2039" s="42" t="e">
        <f t="shared" si="489"/>
        <v>#DIV/0!</v>
      </c>
      <c r="U2039" s="35">
        <f>'Gas y Electricidad'!Q2042</f>
        <v>0</v>
      </c>
      <c r="V2039" s="52">
        <f t="shared" si="490"/>
        <v>0</v>
      </c>
      <c r="W2039" s="63"/>
      <c r="X2039" s="63"/>
      <c r="Y2039" s="63"/>
      <c r="Z2039" s="57">
        <f t="shared" si="491"/>
        <v>0</v>
      </c>
      <c r="AA2039" s="59">
        <f t="shared" si="492"/>
        <v>0</v>
      </c>
      <c r="AB2039" s="58">
        <f t="shared" si="493"/>
        <v>0</v>
      </c>
      <c r="AC2039" s="61">
        <f t="shared" si="494"/>
        <v>0</v>
      </c>
      <c r="AD2039" s="61">
        <f t="shared" si="495"/>
        <v>0</v>
      </c>
    </row>
    <row r="2040" spans="1:30" x14ac:dyDescent="0.3">
      <c r="A2040" s="39" t="str">
        <f>IF(Agua!A2042&gt;0,Agua!A2042,"-")</f>
        <v>-</v>
      </c>
      <c r="B2040" s="40">
        <f>Agua!C2042</f>
        <v>0</v>
      </c>
      <c r="C2040" s="72">
        <f>Agua!J2042</f>
        <v>0</v>
      </c>
      <c r="D2040" s="72">
        <f>Agua!M2042</f>
        <v>0</v>
      </c>
      <c r="E2040" s="72">
        <f t="shared" si="481"/>
        <v>0</v>
      </c>
      <c r="F2040" s="72">
        <f>Agua!P2042</f>
        <v>0</v>
      </c>
      <c r="G2040" s="72">
        <f t="shared" si="482"/>
        <v>0</v>
      </c>
      <c r="H2040" s="72">
        <f>Agua!S2042</f>
        <v>0</v>
      </c>
      <c r="I2040" s="72">
        <f t="shared" si="483"/>
        <v>0</v>
      </c>
      <c r="J2040" s="72">
        <f>Agua!V2042</f>
        <v>0</v>
      </c>
      <c r="K2040" s="72">
        <f t="shared" si="484"/>
        <v>0</v>
      </c>
      <c r="L2040" s="72">
        <f>Agua!X2042</f>
        <v>0</v>
      </c>
      <c r="M2040" s="72">
        <f t="shared" si="485"/>
        <v>0</v>
      </c>
      <c r="N2040" s="72">
        <f t="shared" si="486"/>
        <v>0</v>
      </c>
      <c r="O2040" s="41">
        <f>'Gas y Electricidad'!F2043</f>
        <v>0</v>
      </c>
      <c r="P2040" s="49">
        <f t="shared" si="487"/>
        <v>0</v>
      </c>
      <c r="Q2040" s="41">
        <f>'Gas y Electricidad'!J2043</f>
        <v>0</v>
      </c>
      <c r="R2040" s="49">
        <f t="shared" si="488"/>
        <v>0</v>
      </c>
      <c r="S2040" s="41">
        <f>'Gas y Electricidad'!M2043</f>
        <v>0</v>
      </c>
      <c r="T2040" s="42" t="e">
        <f t="shared" si="489"/>
        <v>#DIV/0!</v>
      </c>
      <c r="U2040" s="35">
        <f>'Gas y Electricidad'!Q2043</f>
        <v>0</v>
      </c>
      <c r="V2040" s="52">
        <f t="shared" si="490"/>
        <v>0</v>
      </c>
      <c r="W2040" s="63"/>
      <c r="X2040" s="63"/>
      <c r="Y2040" s="63"/>
      <c r="Z2040" s="57">
        <f t="shared" si="491"/>
        <v>0</v>
      </c>
      <c r="AA2040" s="59">
        <f t="shared" si="492"/>
        <v>0</v>
      </c>
      <c r="AB2040" s="58">
        <f t="shared" si="493"/>
        <v>0</v>
      </c>
      <c r="AC2040" s="61">
        <f t="shared" si="494"/>
        <v>0</v>
      </c>
      <c r="AD2040" s="61">
        <f t="shared" si="495"/>
        <v>0</v>
      </c>
    </row>
    <row r="2041" spans="1:30" x14ac:dyDescent="0.3">
      <c r="A2041" s="39" t="str">
        <f>IF(Agua!A2043&gt;0,Agua!A2043,"-")</f>
        <v>-</v>
      </c>
      <c r="B2041" s="40">
        <f>Agua!C2043</f>
        <v>0</v>
      </c>
      <c r="C2041" s="72">
        <f>Agua!J2043</f>
        <v>0</v>
      </c>
      <c r="D2041" s="72">
        <f>Agua!M2043</f>
        <v>0</v>
      </c>
      <c r="E2041" s="72">
        <f t="shared" si="481"/>
        <v>0</v>
      </c>
      <c r="F2041" s="72">
        <f>Agua!P2043</f>
        <v>0</v>
      </c>
      <c r="G2041" s="72">
        <f t="shared" si="482"/>
        <v>0</v>
      </c>
      <c r="H2041" s="72">
        <f>Agua!S2043</f>
        <v>0</v>
      </c>
      <c r="I2041" s="72">
        <f t="shared" si="483"/>
        <v>0</v>
      </c>
      <c r="J2041" s="72">
        <f>Agua!V2043</f>
        <v>0</v>
      </c>
      <c r="K2041" s="72">
        <f t="shared" si="484"/>
        <v>0</v>
      </c>
      <c r="L2041" s="72">
        <f>Agua!X2043</f>
        <v>0</v>
      </c>
      <c r="M2041" s="72">
        <f t="shared" si="485"/>
        <v>0</v>
      </c>
      <c r="N2041" s="72">
        <f t="shared" si="486"/>
        <v>0</v>
      </c>
      <c r="O2041" s="41">
        <f>'Gas y Electricidad'!F2044</f>
        <v>0</v>
      </c>
      <c r="P2041" s="49">
        <f t="shared" si="487"/>
        <v>0</v>
      </c>
      <c r="Q2041" s="41">
        <f>'Gas y Electricidad'!J2044</f>
        <v>0</v>
      </c>
      <c r="R2041" s="49">
        <f t="shared" si="488"/>
        <v>0</v>
      </c>
      <c r="S2041" s="41">
        <f>'Gas y Electricidad'!M2044</f>
        <v>0</v>
      </c>
      <c r="T2041" s="42" t="e">
        <f t="shared" si="489"/>
        <v>#DIV/0!</v>
      </c>
      <c r="U2041" s="35">
        <f>'Gas y Electricidad'!Q2044</f>
        <v>0</v>
      </c>
      <c r="V2041" s="52">
        <f t="shared" si="490"/>
        <v>0</v>
      </c>
      <c r="W2041" s="63"/>
      <c r="X2041" s="63"/>
      <c r="Y2041" s="63"/>
      <c r="Z2041" s="57">
        <f t="shared" si="491"/>
        <v>0</v>
      </c>
      <c r="AA2041" s="59">
        <f t="shared" si="492"/>
        <v>0</v>
      </c>
      <c r="AB2041" s="58">
        <f t="shared" si="493"/>
        <v>0</v>
      </c>
      <c r="AC2041" s="61">
        <f t="shared" si="494"/>
        <v>0</v>
      </c>
      <c r="AD2041" s="61">
        <f t="shared" si="495"/>
        <v>0</v>
      </c>
    </row>
    <row r="2042" spans="1:30" x14ac:dyDescent="0.3">
      <c r="A2042" s="39" t="str">
        <f>IF(Agua!A2044&gt;0,Agua!A2044,"-")</f>
        <v>-</v>
      </c>
      <c r="B2042" s="40">
        <f>Agua!C2044</f>
        <v>0</v>
      </c>
      <c r="C2042" s="72">
        <f>Agua!J2044</f>
        <v>0</v>
      </c>
      <c r="D2042" s="72">
        <f>Agua!M2044</f>
        <v>0</v>
      </c>
      <c r="E2042" s="72">
        <f t="shared" si="481"/>
        <v>0</v>
      </c>
      <c r="F2042" s="72">
        <f>Agua!P2044</f>
        <v>0</v>
      </c>
      <c r="G2042" s="72">
        <f t="shared" si="482"/>
        <v>0</v>
      </c>
      <c r="H2042" s="72">
        <f>Agua!S2044</f>
        <v>0</v>
      </c>
      <c r="I2042" s="72">
        <f t="shared" si="483"/>
        <v>0</v>
      </c>
      <c r="J2042" s="72">
        <f>Agua!V2044</f>
        <v>0</v>
      </c>
      <c r="K2042" s="72">
        <f t="shared" si="484"/>
        <v>0</v>
      </c>
      <c r="L2042" s="72">
        <f>Agua!X2044</f>
        <v>0</v>
      </c>
      <c r="M2042" s="72">
        <f t="shared" si="485"/>
        <v>0</v>
      </c>
      <c r="N2042" s="72">
        <f t="shared" si="486"/>
        <v>0</v>
      </c>
      <c r="O2042" s="41">
        <f>'Gas y Electricidad'!F2045</f>
        <v>0</v>
      </c>
      <c r="P2042" s="49">
        <f t="shared" si="487"/>
        <v>0</v>
      </c>
      <c r="Q2042" s="41">
        <f>'Gas y Electricidad'!J2045</f>
        <v>0</v>
      </c>
      <c r="R2042" s="49">
        <f t="shared" si="488"/>
        <v>0</v>
      </c>
      <c r="S2042" s="41">
        <f>'Gas y Electricidad'!M2045</f>
        <v>0</v>
      </c>
      <c r="T2042" s="42" t="e">
        <f t="shared" si="489"/>
        <v>#DIV/0!</v>
      </c>
      <c r="U2042" s="35">
        <f>'Gas y Electricidad'!Q2045</f>
        <v>0</v>
      </c>
      <c r="V2042" s="52">
        <f t="shared" si="490"/>
        <v>0</v>
      </c>
      <c r="W2042" s="63"/>
      <c r="X2042" s="63"/>
      <c r="Y2042" s="63"/>
      <c r="Z2042" s="57">
        <f t="shared" si="491"/>
        <v>0</v>
      </c>
      <c r="AA2042" s="59">
        <f t="shared" si="492"/>
        <v>0</v>
      </c>
      <c r="AB2042" s="58">
        <f t="shared" si="493"/>
        <v>0</v>
      </c>
      <c r="AC2042" s="61">
        <f t="shared" si="494"/>
        <v>0</v>
      </c>
      <c r="AD2042" s="61">
        <f t="shared" si="495"/>
        <v>0</v>
      </c>
    </row>
    <row r="2043" spans="1:30" x14ac:dyDescent="0.3">
      <c r="A2043" s="39" t="str">
        <f>IF(Agua!A2045&gt;0,Agua!A2045,"-")</f>
        <v>-</v>
      </c>
      <c r="B2043" s="40">
        <f>Agua!C2045</f>
        <v>0</v>
      </c>
      <c r="C2043" s="72">
        <f>Agua!J2045</f>
        <v>0</v>
      </c>
      <c r="D2043" s="72">
        <f>Agua!M2045</f>
        <v>0</v>
      </c>
      <c r="E2043" s="72">
        <f t="shared" si="481"/>
        <v>0</v>
      </c>
      <c r="F2043" s="72">
        <f>Agua!P2045</f>
        <v>0</v>
      </c>
      <c r="G2043" s="72">
        <f t="shared" si="482"/>
        <v>0</v>
      </c>
      <c r="H2043" s="72">
        <f>Agua!S2045</f>
        <v>0</v>
      </c>
      <c r="I2043" s="72">
        <f t="shared" si="483"/>
        <v>0</v>
      </c>
      <c r="J2043" s="72">
        <f>Agua!V2045</f>
        <v>0</v>
      </c>
      <c r="K2043" s="72">
        <f t="shared" si="484"/>
        <v>0</v>
      </c>
      <c r="L2043" s="72">
        <f>Agua!X2045</f>
        <v>0</v>
      </c>
      <c r="M2043" s="72">
        <f t="shared" si="485"/>
        <v>0</v>
      </c>
      <c r="N2043" s="72">
        <f t="shared" si="486"/>
        <v>0</v>
      </c>
      <c r="O2043" s="41">
        <f>'Gas y Electricidad'!F2046</f>
        <v>0</v>
      </c>
      <c r="P2043" s="49">
        <f t="shared" si="487"/>
        <v>0</v>
      </c>
      <c r="Q2043" s="41">
        <f>'Gas y Electricidad'!J2046</f>
        <v>0</v>
      </c>
      <c r="R2043" s="49">
        <f t="shared" si="488"/>
        <v>0</v>
      </c>
      <c r="S2043" s="41">
        <f>'Gas y Electricidad'!M2046</f>
        <v>0</v>
      </c>
      <c r="T2043" s="42" t="e">
        <f t="shared" si="489"/>
        <v>#DIV/0!</v>
      </c>
      <c r="U2043" s="35">
        <f>'Gas y Electricidad'!Q2046</f>
        <v>0</v>
      </c>
      <c r="V2043" s="52">
        <f t="shared" si="490"/>
        <v>0</v>
      </c>
      <c r="W2043" s="63"/>
      <c r="X2043" s="63"/>
      <c r="Y2043" s="63"/>
      <c r="Z2043" s="57">
        <f t="shared" si="491"/>
        <v>0</v>
      </c>
      <c r="AA2043" s="59">
        <f t="shared" si="492"/>
        <v>0</v>
      </c>
      <c r="AB2043" s="58">
        <f t="shared" si="493"/>
        <v>0</v>
      </c>
      <c r="AC2043" s="61">
        <f t="shared" si="494"/>
        <v>0</v>
      </c>
      <c r="AD2043" s="61">
        <f t="shared" si="495"/>
        <v>0</v>
      </c>
    </row>
    <row r="2044" spans="1:30" x14ac:dyDescent="0.3">
      <c r="A2044" s="39" t="str">
        <f>IF(Agua!A2046&gt;0,Agua!A2046,"-")</f>
        <v>-</v>
      </c>
      <c r="B2044" s="40">
        <f>Agua!C2046</f>
        <v>0</v>
      </c>
      <c r="C2044" s="72">
        <f>Agua!J2046</f>
        <v>0</v>
      </c>
      <c r="D2044" s="72">
        <f>Agua!M2046</f>
        <v>0</v>
      </c>
      <c r="E2044" s="72">
        <f t="shared" si="481"/>
        <v>0</v>
      </c>
      <c r="F2044" s="72">
        <f>Agua!P2046</f>
        <v>0</v>
      </c>
      <c r="G2044" s="72">
        <f t="shared" si="482"/>
        <v>0</v>
      </c>
      <c r="H2044" s="72">
        <f>Agua!S2046</f>
        <v>0</v>
      </c>
      <c r="I2044" s="72">
        <f t="shared" si="483"/>
        <v>0</v>
      </c>
      <c r="J2044" s="72">
        <f>Agua!V2046</f>
        <v>0</v>
      </c>
      <c r="K2044" s="72">
        <f t="shared" si="484"/>
        <v>0</v>
      </c>
      <c r="L2044" s="72">
        <f>Agua!X2046</f>
        <v>0</v>
      </c>
      <c r="M2044" s="72">
        <f t="shared" si="485"/>
        <v>0</v>
      </c>
      <c r="N2044" s="72">
        <f t="shared" si="486"/>
        <v>0</v>
      </c>
      <c r="O2044" s="41">
        <f>'Gas y Electricidad'!F2047</f>
        <v>0</v>
      </c>
      <c r="P2044" s="49">
        <f t="shared" si="487"/>
        <v>0</v>
      </c>
      <c r="Q2044" s="41">
        <f>'Gas y Electricidad'!J2047</f>
        <v>0</v>
      </c>
      <c r="R2044" s="49">
        <f t="shared" si="488"/>
        <v>0</v>
      </c>
      <c r="S2044" s="41">
        <f>'Gas y Electricidad'!M2047</f>
        <v>0</v>
      </c>
      <c r="T2044" s="42" t="e">
        <f t="shared" si="489"/>
        <v>#DIV/0!</v>
      </c>
      <c r="U2044" s="35">
        <f>'Gas y Electricidad'!Q2047</f>
        <v>0</v>
      </c>
      <c r="V2044" s="52">
        <f t="shared" si="490"/>
        <v>0</v>
      </c>
      <c r="W2044" s="63"/>
      <c r="X2044" s="63"/>
      <c r="Y2044" s="63"/>
      <c r="Z2044" s="57">
        <f t="shared" si="491"/>
        <v>0</v>
      </c>
      <c r="AA2044" s="59">
        <f t="shared" si="492"/>
        <v>0</v>
      </c>
      <c r="AB2044" s="58">
        <f t="shared" si="493"/>
        <v>0</v>
      </c>
      <c r="AC2044" s="61">
        <f t="shared" si="494"/>
        <v>0</v>
      </c>
      <c r="AD2044" s="61">
        <f t="shared" si="495"/>
        <v>0</v>
      </c>
    </row>
    <row r="2045" spans="1:30" x14ac:dyDescent="0.3">
      <c r="A2045" s="39" t="str">
        <f>IF(Agua!A2047&gt;0,Agua!A2047,"-")</f>
        <v>-</v>
      </c>
      <c r="B2045" s="40">
        <f>Agua!C2047</f>
        <v>0</v>
      </c>
      <c r="C2045" s="72">
        <f>Agua!J2047</f>
        <v>0</v>
      </c>
      <c r="D2045" s="72">
        <f>Agua!M2047</f>
        <v>0</v>
      </c>
      <c r="E2045" s="72">
        <f t="shared" si="481"/>
        <v>0</v>
      </c>
      <c r="F2045" s="72">
        <f>Agua!P2047</f>
        <v>0</v>
      </c>
      <c r="G2045" s="72">
        <f t="shared" si="482"/>
        <v>0</v>
      </c>
      <c r="H2045" s="72">
        <f>Agua!S2047</f>
        <v>0</v>
      </c>
      <c r="I2045" s="72">
        <f t="shared" si="483"/>
        <v>0</v>
      </c>
      <c r="J2045" s="72">
        <f>Agua!V2047</f>
        <v>0</v>
      </c>
      <c r="K2045" s="72">
        <f t="shared" si="484"/>
        <v>0</v>
      </c>
      <c r="L2045" s="72">
        <f>Agua!X2047</f>
        <v>0</v>
      </c>
      <c r="M2045" s="72">
        <f t="shared" si="485"/>
        <v>0</v>
      </c>
      <c r="N2045" s="72">
        <f t="shared" si="486"/>
        <v>0</v>
      </c>
      <c r="O2045" s="41">
        <f>'Gas y Electricidad'!F2048</f>
        <v>0</v>
      </c>
      <c r="P2045" s="49">
        <f t="shared" si="487"/>
        <v>0</v>
      </c>
      <c r="Q2045" s="41">
        <f>'Gas y Electricidad'!J2048</f>
        <v>0</v>
      </c>
      <c r="R2045" s="49">
        <f t="shared" si="488"/>
        <v>0</v>
      </c>
      <c r="S2045" s="41">
        <f>'Gas y Electricidad'!M2048</f>
        <v>0</v>
      </c>
      <c r="T2045" s="42" t="e">
        <f t="shared" si="489"/>
        <v>#DIV/0!</v>
      </c>
      <c r="U2045" s="35">
        <f>'Gas y Electricidad'!Q2048</f>
        <v>0</v>
      </c>
      <c r="V2045" s="52">
        <f t="shared" si="490"/>
        <v>0</v>
      </c>
      <c r="W2045" s="63"/>
      <c r="X2045" s="63"/>
      <c r="Y2045" s="63"/>
      <c r="Z2045" s="57">
        <f t="shared" si="491"/>
        <v>0</v>
      </c>
      <c r="AA2045" s="59">
        <f t="shared" si="492"/>
        <v>0</v>
      </c>
      <c r="AB2045" s="58">
        <f t="shared" si="493"/>
        <v>0</v>
      </c>
      <c r="AC2045" s="61">
        <f t="shared" si="494"/>
        <v>0</v>
      </c>
      <c r="AD2045" s="61">
        <f t="shared" si="495"/>
        <v>0</v>
      </c>
    </row>
    <row r="2046" spans="1:30" x14ac:dyDescent="0.3">
      <c r="A2046" s="39" t="str">
        <f>IF(Agua!A2048&gt;0,Agua!A2048,"-")</f>
        <v>-</v>
      </c>
      <c r="B2046" s="40">
        <f>Agua!C2048</f>
        <v>0</v>
      </c>
      <c r="C2046" s="72">
        <f>Agua!J2048</f>
        <v>0</v>
      </c>
      <c r="D2046" s="72">
        <f>Agua!M2048</f>
        <v>0</v>
      </c>
      <c r="E2046" s="72">
        <f t="shared" si="481"/>
        <v>0</v>
      </c>
      <c r="F2046" s="72">
        <f>Agua!P2048</f>
        <v>0</v>
      </c>
      <c r="G2046" s="72">
        <f t="shared" si="482"/>
        <v>0</v>
      </c>
      <c r="H2046" s="72">
        <f>Agua!S2048</f>
        <v>0</v>
      </c>
      <c r="I2046" s="72">
        <f t="shared" si="483"/>
        <v>0</v>
      </c>
      <c r="J2046" s="72">
        <f>Agua!V2048</f>
        <v>0</v>
      </c>
      <c r="K2046" s="72">
        <f t="shared" si="484"/>
        <v>0</v>
      </c>
      <c r="L2046" s="72">
        <f>Agua!X2048</f>
        <v>0</v>
      </c>
      <c r="M2046" s="72">
        <f t="shared" si="485"/>
        <v>0</v>
      </c>
      <c r="N2046" s="72">
        <f t="shared" si="486"/>
        <v>0</v>
      </c>
      <c r="O2046" s="41">
        <f>'Gas y Electricidad'!F2049</f>
        <v>0</v>
      </c>
      <c r="P2046" s="49">
        <f t="shared" si="487"/>
        <v>0</v>
      </c>
      <c r="Q2046" s="41">
        <f>'Gas y Electricidad'!J2049</f>
        <v>0</v>
      </c>
      <c r="R2046" s="49">
        <f t="shared" si="488"/>
        <v>0</v>
      </c>
      <c r="S2046" s="41">
        <f>'Gas y Electricidad'!M2049</f>
        <v>0</v>
      </c>
      <c r="T2046" s="42" t="e">
        <f t="shared" si="489"/>
        <v>#DIV/0!</v>
      </c>
      <c r="U2046" s="35">
        <f>'Gas y Electricidad'!Q2049</f>
        <v>0</v>
      </c>
      <c r="V2046" s="52">
        <f t="shared" si="490"/>
        <v>0</v>
      </c>
      <c r="W2046" s="63"/>
      <c r="X2046" s="63"/>
      <c r="Y2046" s="63"/>
      <c r="Z2046" s="57">
        <f t="shared" si="491"/>
        <v>0</v>
      </c>
      <c r="AA2046" s="59">
        <f t="shared" si="492"/>
        <v>0</v>
      </c>
      <c r="AB2046" s="58">
        <f t="shared" si="493"/>
        <v>0</v>
      </c>
      <c r="AC2046" s="61">
        <f t="shared" si="494"/>
        <v>0</v>
      </c>
      <c r="AD2046" s="61">
        <f t="shared" si="495"/>
        <v>0</v>
      </c>
    </row>
    <row r="2047" spans="1:30" x14ac:dyDescent="0.3">
      <c r="A2047" s="39" t="str">
        <f>IF(Agua!A2049&gt;0,Agua!A2049,"-")</f>
        <v>-</v>
      </c>
      <c r="B2047" s="40">
        <f>Agua!C2049</f>
        <v>0</v>
      </c>
      <c r="C2047" s="72">
        <f>Agua!J2049</f>
        <v>0</v>
      </c>
      <c r="D2047" s="72">
        <f>Agua!M2049</f>
        <v>0</v>
      </c>
      <c r="E2047" s="72">
        <f t="shared" si="481"/>
        <v>0</v>
      </c>
      <c r="F2047" s="72">
        <f>Agua!P2049</f>
        <v>0</v>
      </c>
      <c r="G2047" s="72">
        <f t="shared" si="482"/>
        <v>0</v>
      </c>
      <c r="H2047" s="72">
        <f>Agua!S2049</f>
        <v>0</v>
      </c>
      <c r="I2047" s="72">
        <f t="shared" si="483"/>
        <v>0</v>
      </c>
      <c r="J2047" s="72">
        <f>Agua!V2049</f>
        <v>0</v>
      </c>
      <c r="K2047" s="72">
        <f t="shared" si="484"/>
        <v>0</v>
      </c>
      <c r="L2047" s="72">
        <f>Agua!X2049</f>
        <v>0</v>
      </c>
      <c r="M2047" s="72">
        <f t="shared" si="485"/>
        <v>0</v>
      </c>
      <c r="N2047" s="72">
        <f t="shared" si="486"/>
        <v>0</v>
      </c>
      <c r="O2047" s="41">
        <f>'Gas y Electricidad'!F2050</f>
        <v>0</v>
      </c>
      <c r="P2047" s="49">
        <f t="shared" si="487"/>
        <v>0</v>
      </c>
      <c r="Q2047" s="41">
        <f>'Gas y Electricidad'!J2050</f>
        <v>0</v>
      </c>
      <c r="R2047" s="49">
        <f t="shared" si="488"/>
        <v>0</v>
      </c>
      <c r="S2047" s="41">
        <f>'Gas y Electricidad'!M2050</f>
        <v>0</v>
      </c>
      <c r="T2047" s="42" t="e">
        <f t="shared" si="489"/>
        <v>#DIV/0!</v>
      </c>
      <c r="U2047" s="35">
        <f>'Gas y Electricidad'!Q2050</f>
        <v>0</v>
      </c>
      <c r="V2047" s="52">
        <f t="shared" si="490"/>
        <v>0</v>
      </c>
      <c r="W2047" s="63"/>
      <c r="X2047" s="63"/>
      <c r="Y2047" s="63"/>
      <c r="Z2047" s="57">
        <f t="shared" si="491"/>
        <v>0</v>
      </c>
      <c r="AA2047" s="59">
        <f t="shared" si="492"/>
        <v>0</v>
      </c>
      <c r="AB2047" s="58">
        <f t="shared" si="493"/>
        <v>0</v>
      </c>
      <c r="AC2047" s="61">
        <f t="shared" si="494"/>
        <v>0</v>
      </c>
      <c r="AD2047" s="61">
        <f t="shared" si="495"/>
        <v>0</v>
      </c>
    </row>
    <row r="2048" spans="1:30" x14ac:dyDescent="0.3">
      <c r="A2048" s="39" t="str">
        <f>IF(Agua!A2050&gt;0,Agua!A2050,"-")</f>
        <v>-</v>
      </c>
      <c r="B2048" s="40">
        <f>Agua!C2050</f>
        <v>0</v>
      </c>
      <c r="C2048" s="72">
        <f>Agua!J2050</f>
        <v>0</v>
      </c>
      <c r="D2048" s="72">
        <f>Agua!M2050</f>
        <v>0</v>
      </c>
      <c r="E2048" s="72">
        <f t="shared" si="481"/>
        <v>0</v>
      </c>
      <c r="F2048" s="72">
        <f>Agua!P2050</f>
        <v>0</v>
      </c>
      <c r="G2048" s="72">
        <f t="shared" si="482"/>
        <v>0</v>
      </c>
      <c r="H2048" s="72">
        <f>Agua!S2050</f>
        <v>0</v>
      </c>
      <c r="I2048" s="72">
        <f t="shared" si="483"/>
        <v>0</v>
      </c>
      <c r="J2048" s="72">
        <f>Agua!V2050</f>
        <v>0</v>
      </c>
      <c r="K2048" s="72">
        <f t="shared" si="484"/>
        <v>0</v>
      </c>
      <c r="L2048" s="72">
        <f>Agua!X2050</f>
        <v>0</v>
      </c>
      <c r="M2048" s="72">
        <f t="shared" si="485"/>
        <v>0</v>
      </c>
      <c r="N2048" s="72">
        <f t="shared" si="486"/>
        <v>0</v>
      </c>
      <c r="O2048" s="41">
        <f>'Gas y Electricidad'!F2051</f>
        <v>0</v>
      </c>
      <c r="P2048" s="49">
        <f t="shared" si="487"/>
        <v>0</v>
      </c>
      <c r="Q2048" s="41">
        <f>'Gas y Electricidad'!J2051</f>
        <v>0</v>
      </c>
      <c r="R2048" s="49">
        <f t="shared" si="488"/>
        <v>0</v>
      </c>
      <c r="S2048" s="41">
        <f>'Gas y Electricidad'!M2051</f>
        <v>0</v>
      </c>
      <c r="T2048" s="42" t="e">
        <f t="shared" si="489"/>
        <v>#DIV/0!</v>
      </c>
      <c r="U2048" s="35">
        <f>'Gas y Electricidad'!Q2051</f>
        <v>0</v>
      </c>
      <c r="V2048" s="52">
        <f t="shared" si="490"/>
        <v>0</v>
      </c>
      <c r="W2048" s="63"/>
      <c r="X2048" s="63"/>
      <c r="Y2048" s="63"/>
      <c r="Z2048" s="57">
        <f t="shared" si="491"/>
        <v>0</v>
      </c>
      <c r="AA2048" s="59">
        <f t="shared" si="492"/>
        <v>0</v>
      </c>
      <c r="AB2048" s="58">
        <f t="shared" si="493"/>
        <v>0</v>
      </c>
      <c r="AC2048" s="61">
        <f t="shared" si="494"/>
        <v>0</v>
      </c>
      <c r="AD2048" s="61">
        <f t="shared" si="495"/>
        <v>0</v>
      </c>
    </row>
    <row r="2049" spans="1:30" x14ac:dyDescent="0.3">
      <c r="A2049" s="39" t="str">
        <f>IF(Agua!A2051&gt;0,Agua!A2051,"-")</f>
        <v>-</v>
      </c>
      <c r="B2049" s="40">
        <f>Agua!C2051</f>
        <v>0</v>
      </c>
      <c r="C2049" s="72">
        <f>Agua!J2051</f>
        <v>0</v>
      </c>
      <c r="D2049" s="72">
        <f>Agua!M2051</f>
        <v>0</v>
      </c>
      <c r="E2049" s="72">
        <f t="shared" si="481"/>
        <v>0</v>
      </c>
      <c r="F2049" s="72">
        <f>Agua!P2051</f>
        <v>0</v>
      </c>
      <c r="G2049" s="72">
        <f t="shared" si="482"/>
        <v>0</v>
      </c>
      <c r="H2049" s="72">
        <f>Agua!S2051</f>
        <v>0</v>
      </c>
      <c r="I2049" s="72">
        <f t="shared" si="483"/>
        <v>0</v>
      </c>
      <c r="J2049" s="72">
        <f>Agua!V2051</f>
        <v>0</v>
      </c>
      <c r="K2049" s="72">
        <f t="shared" si="484"/>
        <v>0</v>
      </c>
      <c r="L2049" s="72">
        <f>Agua!X2051</f>
        <v>0</v>
      </c>
      <c r="M2049" s="72">
        <f t="shared" si="485"/>
        <v>0</v>
      </c>
      <c r="N2049" s="72">
        <f t="shared" si="486"/>
        <v>0</v>
      </c>
      <c r="O2049" s="41">
        <f>'Gas y Electricidad'!F2052</f>
        <v>0</v>
      </c>
      <c r="P2049" s="49">
        <f t="shared" si="487"/>
        <v>0</v>
      </c>
      <c r="Q2049" s="41">
        <f>'Gas y Electricidad'!J2052</f>
        <v>0</v>
      </c>
      <c r="R2049" s="49">
        <f t="shared" si="488"/>
        <v>0</v>
      </c>
      <c r="S2049" s="41">
        <f>'Gas y Electricidad'!M2052</f>
        <v>0</v>
      </c>
      <c r="T2049" s="42" t="e">
        <f t="shared" si="489"/>
        <v>#DIV/0!</v>
      </c>
      <c r="U2049" s="35">
        <f>'Gas y Electricidad'!Q2052</f>
        <v>0</v>
      </c>
      <c r="V2049" s="52">
        <f t="shared" si="490"/>
        <v>0</v>
      </c>
      <c r="W2049" s="63"/>
      <c r="X2049" s="63"/>
      <c r="Y2049" s="63"/>
      <c r="Z2049" s="57">
        <f t="shared" si="491"/>
        <v>0</v>
      </c>
      <c r="AA2049" s="59">
        <f t="shared" si="492"/>
        <v>0</v>
      </c>
      <c r="AB2049" s="58">
        <f t="shared" si="493"/>
        <v>0</v>
      </c>
      <c r="AC2049" s="61">
        <f t="shared" si="494"/>
        <v>0</v>
      </c>
      <c r="AD2049" s="61">
        <f t="shared" si="495"/>
        <v>0</v>
      </c>
    </row>
    <row r="2050" spans="1:30" x14ac:dyDescent="0.3">
      <c r="A2050" s="39" t="str">
        <f>IF(Agua!A2052&gt;0,Agua!A2052,"-")</f>
        <v>-</v>
      </c>
      <c r="B2050" s="40">
        <f>Agua!C2052</f>
        <v>0</v>
      </c>
      <c r="C2050" s="72">
        <f>Agua!J2052</f>
        <v>0</v>
      </c>
      <c r="D2050" s="72">
        <f>Agua!M2052</f>
        <v>0</v>
      </c>
      <c r="E2050" s="72">
        <f t="shared" si="481"/>
        <v>0</v>
      </c>
      <c r="F2050" s="72">
        <f>Agua!P2052</f>
        <v>0</v>
      </c>
      <c r="G2050" s="72">
        <f t="shared" si="482"/>
        <v>0</v>
      </c>
      <c r="H2050" s="72">
        <f>Agua!S2052</f>
        <v>0</v>
      </c>
      <c r="I2050" s="72">
        <f t="shared" si="483"/>
        <v>0</v>
      </c>
      <c r="J2050" s="72">
        <f>Agua!V2052</f>
        <v>0</v>
      </c>
      <c r="K2050" s="72">
        <f t="shared" si="484"/>
        <v>0</v>
      </c>
      <c r="L2050" s="72">
        <f>Agua!X2052</f>
        <v>0</v>
      </c>
      <c r="M2050" s="72">
        <f t="shared" si="485"/>
        <v>0</v>
      </c>
      <c r="N2050" s="72">
        <f t="shared" si="486"/>
        <v>0</v>
      </c>
      <c r="O2050" s="41">
        <f>'Gas y Electricidad'!F2053</f>
        <v>0</v>
      </c>
      <c r="P2050" s="49">
        <f t="shared" si="487"/>
        <v>0</v>
      </c>
      <c r="Q2050" s="41">
        <f>'Gas y Electricidad'!J2053</f>
        <v>0</v>
      </c>
      <c r="R2050" s="49">
        <f t="shared" si="488"/>
        <v>0</v>
      </c>
      <c r="S2050" s="41">
        <f>'Gas y Electricidad'!M2053</f>
        <v>0</v>
      </c>
      <c r="T2050" s="42" t="e">
        <f t="shared" si="489"/>
        <v>#DIV/0!</v>
      </c>
      <c r="U2050" s="35">
        <f>'Gas y Electricidad'!Q2053</f>
        <v>0</v>
      </c>
      <c r="V2050" s="52">
        <f t="shared" si="490"/>
        <v>0</v>
      </c>
      <c r="W2050" s="63"/>
      <c r="X2050" s="63"/>
      <c r="Y2050" s="63"/>
      <c r="Z2050" s="57">
        <f t="shared" si="491"/>
        <v>0</v>
      </c>
      <c r="AA2050" s="59">
        <f t="shared" si="492"/>
        <v>0</v>
      </c>
      <c r="AB2050" s="58">
        <f t="shared" si="493"/>
        <v>0</v>
      </c>
      <c r="AC2050" s="61">
        <f t="shared" si="494"/>
        <v>0</v>
      </c>
      <c r="AD2050" s="61">
        <f t="shared" si="495"/>
        <v>0</v>
      </c>
    </row>
    <row r="2051" spans="1:30" x14ac:dyDescent="0.3">
      <c r="A2051" s="39" t="str">
        <f>IF(Agua!A2053&gt;0,Agua!A2053,"-")</f>
        <v>-</v>
      </c>
      <c r="B2051" s="40">
        <f>Agua!C2053</f>
        <v>0</v>
      </c>
      <c r="C2051" s="72">
        <f>Agua!J2053</f>
        <v>0</v>
      </c>
      <c r="D2051" s="72">
        <f>Agua!M2053</f>
        <v>0</v>
      </c>
      <c r="E2051" s="72">
        <f t="shared" si="481"/>
        <v>0</v>
      </c>
      <c r="F2051" s="72">
        <f>Agua!P2053</f>
        <v>0</v>
      </c>
      <c r="G2051" s="72">
        <f t="shared" si="482"/>
        <v>0</v>
      </c>
      <c r="H2051" s="72">
        <f>Agua!S2053</f>
        <v>0</v>
      </c>
      <c r="I2051" s="72">
        <f t="shared" si="483"/>
        <v>0</v>
      </c>
      <c r="J2051" s="72">
        <f>Agua!V2053</f>
        <v>0</v>
      </c>
      <c r="K2051" s="72">
        <f t="shared" si="484"/>
        <v>0</v>
      </c>
      <c r="L2051" s="72">
        <f>Agua!X2053</f>
        <v>0</v>
      </c>
      <c r="M2051" s="72">
        <f t="shared" si="485"/>
        <v>0</v>
      </c>
      <c r="N2051" s="72">
        <f t="shared" si="486"/>
        <v>0</v>
      </c>
      <c r="O2051" s="41">
        <f>'Gas y Electricidad'!F2054</f>
        <v>0</v>
      </c>
      <c r="P2051" s="49">
        <f t="shared" si="487"/>
        <v>0</v>
      </c>
      <c r="Q2051" s="41">
        <f>'Gas y Electricidad'!J2054</f>
        <v>0</v>
      </c>
      <c r="R2051" s="49">
        <f t="shared" si="488"/>
        <v>0</v>
      </c>
      <c r="S2051" s="41">
        <f>'Gas y Electricidad'!M2054</f>
        <v>0</v>
      </c>
      <c r="T2051" s="42" t="e">
        <f t="shared" si="489"/>
        <v>#DIV/0!</v>
      </c>
      <c r="U2051" s="35">
        <f>'Gas y Electricidad'!Q2054</f>
        <v>0</v>
      </c>
      <c r="V2051" s="52">
        <f t="shared" si="490"/>
        <v>0</v>
      </c>
      <c r="W2051" s="63"/>
      <c r="X2051" s="63"/>
      <c r="Y2051" s="63"/>
      <c r="Z2051" s="57">
        <f t="shared" si="491"/>
        <v>0</v>
      </c>
      <c r="AA2051" s="59">
        <f t="shared" si="492"/>
        <v>0</v>
      </c>
      <c r="AB2051" s="58">
        <f t="shared" si="493"/>
        <v>0</v>
      </c>
      <c r="AC2051" s="61">
        <f t="shared" si="494"/>
        <v>0</v>
      </c>
      <c r="AD2051" s="61">
        <f t="shared" si="495"/>
        <v>0</v>
      </c>
    </row>
    <row r="2052" spans="1:30" x14ac:dyDescent="0.3">
      <c r="A2052" s="39" t="str">
        <f>IF(Agua!A2054&gt;0,Agua!A2054,"-")</f>
        <v>-</v>
      </c>
      <c r="B2052" s="40">
        <f>Agua!C2054</f>
        <v>0</v>
      </c>
      <c r="C2052" s="72">
        <f>Agua!J2054</f>
        <v>0</v>
      </c>
      <c r="D2052" s="72">
        <f>Agua!M2054</f>
        <v>0</v>
      </c>
      <c r="E2052" s="72">
        <f t="shared" si="481"/>
        <v>0</v>
      </c>
      <c r="F2052" s="72">
        <f>Agua!P2054</f>
        <v>0</v>
      </c>
      <c r="G2052" s="72">
        <f t="shared" si="482"/>
        <v>0</v>
      </c>
      <c r="H2052" s="72">
        <f>Agua!S2054</f>
        <v>0</v>
      </c>
      <c r="I2052" s="72">
        <f t="shared" si="483"/>
        <v>0</v>
      </c>
      <c r="J2052" s="72">
        <f>Agua!V2054</f>
        <v>0</v>
      </c>
      <c r="K2052" s="72">
        <f t="shared" si="484"/>
        <v>0</v>
      </c>
      <c r="L2052" s="72">
        <f>Agua!X2054</f>
        <v>0</v>
      </c>
      <c r="M2052" s="72">
        <f t="shared" si="485"/>
        <v>0</v>
      </c>
      <c r="N2052" s="72">
        <f t="shared" si="486"/>
        <v>0</v>
      </c>
      <c r="O2052" s="41">
        <f>'Gas y Electricidad'!F2055</f>
        <v>0</v>
      </c>
      <c r="P2052" s="49">
        <f t="shared" si="487"/>
        <v>0</v>
      </c>
      <c r="Q2052" s="41">
        <f>'Gas y Electricidad'!J2055</f>
        <v>0</v>
      </c>
      <c r="R2052" s="49">
        <f t="shared" si="488"/>
        <v>0</v>
      </c>
      <c r="S2052" s="41">
        <f>'Gas y Electricidad'!M2055</f>
        <v>0</v>
      </c>
      <c r="T2052" s="42" t="e">
        <f t="shared" si="489"/>
        <v>#DIV/0!</v>
      </c>
      <c r="U2052" s="35">
        <f>'Gas y Electricidad'!Q2055</f>
        <v>0</v>
      </c>
      <c r="V2052" s="52">
        <f t="shared" si="490"/>
        <v>0</v>
      </c>
      <c r="W2052" s="63"/>
      <c r="X2052" s="63"/>
      <c r="Y2052" s="63"/>
      <c r="Z2052" s="57">
        <f t="shared" si="491"/>
        <v>0</v>
      </c>
      <c r="AA2052" s="59">
        <f t="shared" si="492"/>
        <v>0</v>
      </c>
      <c r="AB2052" s="58">
        <f t="shared" si="493"/>
        <v>0</v>
      </c>
      <c r="AC2052" s="61">
        <f t="shared" si="494"/>
        <v>0</v>
      </c>
      <c r="AD2052" s="61">
        <f t="shared" si="495"/>
        <v>0</v>
      </c>
    </row>
    <row r="2053" spans="1:30" x14ac:dyDescent="0.3">
      <c r="A2053" s="39" t="str">
        <f>IF(Agua!A2055&gt;0,Agua!A2055,"-")</f>
        <v>-</v>
      </c>
      <c r="B2053" s="40">
        <f>Agua!C2055</f>
        <v>0</v>
      </c>
      <c r="C2053" s="72">
        <f>Agua!J2055</f>
        <v>0</v>
      </c>
      <c r="D2053" s="72">
        <f>Agua!M2055</f>
        <v>0</v>
      </c>
      <c r="E2053" s="72">
        <f t="shared" si="481"/>
        <v>0</v>
      </c>
      <c r="F2053" s="72">
        <f>Agua!P2055</f>
        <v>0</v>
      </c>
      <c r="G2053" s="72">
        <f t="shared" si="482"/>
        <v>0</v>
      </c>
      <c r="H2053" s="72">
        <f>Agua!S2055</f>
        <v>0</v>
      </c>
      <c r="I2053" s="72">
        <f t="shared" si="483"/>
        <v>0</v>
      </c>
      <c r="J2053" s="72">
        <f>Agua!V2055</f>
        <v>0</v>
      </c>
      <c r="K2053" s="72">
        <f t="shared" si="484"/>
        <v>0</v>
      </c>
      <c r="L2053" s="72">
        <f>Agua!X2055</f>
        <v>0</v>
      </c>
      <c r="M2053" s="72">
        <f t="shared" si="485"/>
        <v>0</v>
      </c>
      <c r="N2053" s="72">
        <f t="shared" si="486"/>
        <v>0</v>
      </c>
      <c r="O2053" s="41">
        <f>'Gas y Electricidad'!F2056</f>
        <v>0</v>
      </c>
      <c r="P2053" s="49">
        <f t="shared" si="487"/>
        <v>0</v>
      </c>
      <c r="Q2053" s="41">
        <f>'Gas y Electricidad'!J2056</f>
        <v>0</v>
      </c>
      <c r="R2053" s="49">
        <f t="shared" si="488"/>
        <v>0</v>
      </c>
      <c r="S2053" s="41">
        <f>'Gas y Electricidad'!M2056</f>
        <v>0</v>
      </c>
      <c r="T2053" s="42" t="e">
        <f t="shared" si="489"/>
        <v>#DIV/0!</v>
      </c>
      <c r="U2053" s="35">
        <f>'Gas y Electricidad'!Q2056</f>
        <v>0</v>
      </c>
      <c r="V2053" s="52">
        <f t="shared" si="490"/>
        <v>0</v>
      </c>
      <c r="W2053" s="63"/>
      <c r="X2053" s="63"/>
      <c r="Y2053" s="63"/>
      <c r="Z2053" s="57">
        <f t="shared" si="491"/>
        <v>0</v>
      </c>
      <c r="AA2053" s="59">
        <f t="shared" si="492"/>
        <v>0</v>
      </c>
      <c r="AB2053" s="58">
        <f t="shared" si="493"/>
        <v>0</v>
      </c>
      <c r="AC2053" s="61">
        <f t="shared" si="494"/>
        <v>0</v>
      </c>
      <c r="AD2053" s="61">
        <f t="shared" si="495"/>
        <v>0</v>
      </c>
    </row>
    <row r="2054" spans="1:30" x14ac:dyDescent="0.3">
      <c r="A2054" s="39" t="str">
        <f>IF(Agua!A2056&gt;0,Agua!A2056,"-")</f>
        <v>-</v>
      </c>
      <c r="B2054" s="40">
        <f>Agua!C2056</f>
        <v>0</v>
      </c>
      <c r="C2054" s="72">
        <f>Agua!J2056</f>
        <v>0</v>
      </c>
      <c r="D2054" s="72">
        <f>Agua!M2056</f>
        <v>0</v>
      </c>
      <c r="E2054" s="72">
        <f t="shared" si="481"/>
        <v>0</v>
      </c>
      <c r="F2054" s="72">
        <f>Agua!P2056</f>
        <v>0</v>
      </c>
      <c r="G2054" s="72">
        <f t="shared" si="482"/>
        <v>0</v>
      </c>
      <c r="H2054" s="72">
        <f>Agua!S2056</f>
        <v>0</v>
      </c>
      <c r="I2054" s="72">
        <f t="shared" si="483"/>
        <v>0</v>
      </c>
      <c r="J2054" s="72">
        <f>Agua!V2056</f>
        <v>0</v>
      </c>
      <c r="K2054" s="72">
        <f t="shared" si="484"/>
        <v>0</v>
      </c>
      <c r="L2054" s="72">
        <f>Agua!X2056</f>
        <v>0</v>
      </c>
      <c r="M2054" s="72">
        <f t="shared" si="485"/>
        <v>0</v>
      </c>
      <c r="N2054" s="72">
        <f t="shared" si="486"/>
        <v>0</v>
      </c>
      <c r="O2054" s="41">
        <f>'Gas y Electricidad'!F2057</f>
        <v>0</v>
      </c>
      <c r="P2054" s="49">
        <f t="shared" si="487"/>
        <v>0</v>
      </c>
      <c r="Q2054" s="41">
        <f>'Gas y Electricidad'!J2057</f>
        <v>0</v>
      </c>
      <c r="R2054" s="49">
        <f t="shared" si="488"/>
        <v>0</v>
      </c>
      <c r="S2054" s="41">
        <f>'Gas y Electricidad'!M2057</f>
        <v>0</v>
      </c>
      <c r="T2054" s="42" t="e">
        <f t="shared" si="489"/>
        <v>#DIV/0!</v>
      </c>
      <c r="U2054" s="35">
        <f>'Gas y Electricidad'!Q2057</f>
        <v>0</v>
      </c>
      <c r="V2054" s="52">
        <f t="shared" si="490"/>
        <v>0</v>
      </c>
      <c r="W2054" s="63"/>
      <c r="X2054" s="63"/>
      <c r="Y2054" s="63"/>
      <c r="Z2054" s="57">
        <f t="shared" si="491"/>
        <v>0</v>
      </c>
      <c r="AA2054" s="59">
        <f t="shared" si="492"/>
        <v>0</v>
      </c>
      <c r="AB2054" s="58">
        <f t="shared" si="493"/>
        <v>0</v>
      </c>
      <c r="AC2054" s="61">
        <f t="shared" si="494"/>
        <v>0</v>
      </c>
      <c r="AD2054" s="61">
        <f t="shared" si="495"/>
        <v>0</v>
      </c>
    </row>
    <row r="2055" spans="1:30" x14ac:dyDescent="0.3">
      <c r="A2055" s="39" t="str">
        <f>IF(Agua!A2057&gt;0,Agua!A2057,"-")</f>
        <v>-</v>
      </c>
      <c r="B2055" s="40">
        <f>Agua!C2057</f>
        <v>0</v>
      </c>
      <c r="C2055" s="72">
        <f>Agua!J2057</f>
        <v>0</v>
      </c>
      <c r="D2055" s="72">
        <f>Agua!M2057</f>
        <v>0</v>
      </c>
      <c r="E2055" s="72">
        <f t="shared" si="481"/>
        <v>0</v>
      </c>
      <c r="F2055" s="72">
        <f>Agua!P2057</f>
        <v>0</v>
      </c>
      <c r="G2055" s="72">
        <f t="shared" si="482"/>
        <v>0</v>
      </c>
      <c r="H2055" s="72">
        <f>Agua!S2057</f>
        <v>0</v>
      </c>
      <c r="I2055" s="72">
        <f t="shared" si="483"/>
        <v>0</v>
      </c>
      <c r="J2055" s="72">
        <f>Agua!V2057</f>
        <v>0</v>
      </c>
      <c r="K2055" s="72">
        <f t="shared" si="484"/>
        <v>0</v>
      </c>
      <c r="L2055" s="72">
        <f>Agua!X2057</f>
        <v>0</v>
      </c>
      <c r="M2055" s="72">
        <f t="shared" si="485"/>
        <v>0</v>
      </c>
      <c r="N2055" s="72">
        <f t="shared" si="486"/>
        <v>0</v>
      </c>
      <c r="O2055" s="41">
        <f>'Gas y Electricidad'!F2058</f>
        <v>0</v>
      </c>
      <c r="P2055" s="49">
        <f t="shared" si="487"/>
        <v>0</v>
      </c>
      <c r="Q2055" s="41">
        <f>'Gas y Electricidad'!J2058</f>
        <v>0</v>
      </c>
      <c r="R2055" s="49">
        <f t="shared" si="488"/>
        <v>0</v>
      </c>
      <c r="S2055" s="41">
        <f>'Gas y Electricidad'!M2058</f>
        <v>0</v>
      </c>
      <c r="T2055" s="42" t="e">
        <f t="shared" si="489"/>
        <v>#DIV/0!</v>
      </c>
      <c r="U2055" s="35">
        <f>'Gas y Electricidad'!Q2058</f>
        <v>0</v>
      </c>
      <c r="V2055" s="52">
        <f t="shared" si="490"/>
        <v>0</v>
      </c>
      <c r="W2055" s="63"/>
      <c r="X2055" s="63"/>
      <c r="Y2055" s="63"/>
      <c r="Z2055" s="57">
        <f t="shared" si="491"/>
        <v>0</v>
      </c>
      <c r="AA2055" s="59">
        <f t="shared" si="492"/>
        <v>0</v>
      </c>
      <c r="AB2055" s="58">
        <f t="shared" si="493"/>
        <v>0</v>
      </c>
      <c r="AC2055" s="61">
        <f t="shared" si="494"/>
        <v>0</v>
      </c>
      <c r="AD2055" s="61">
        <f t="shared" si="495"/>
        <v>0</v>
      </c>
    </row>
    <row r="2056" spans="1:30" x14ac:dyDescent="0.3">
      <c r="A2056" s="39" t="str">
        <f>IF(Agua!A2058&gt;0,Agua!A2058,"-")</f>
        <v>-</v>
      </c>
      <c r="B2056" s="40">
        <f>Agua!C2058</f>
        <v>0</v>
      </c>
      <c r="C2056" s="72">
        <f>Agua!J2058</f>
        <v>0</v>
      </c>
      <c r="D2056" s="72">
        <f>Agua!M2058</f>
        <v>0</v>
      </c>
      <c r="E2056" s="72">
        <f t="shared" si="481"/>
        <v>0</v>
      </c>
      <c r="F2056" s="72">
        <f>Agua!P2058</f>
        <v>0</v>
      </c>
      <c r="G2056" s="72">
        <f t="shared" si="482"/>
        <v>0</v>
      </c>
      <c r="H2056" s="72">
        <f>Agua!S2058</f>
        <v>0</v>
      </c>
      <c r="I2056" s="72">
        <f t="shared" si="483"/>
        <v>0</v>
      </c>
      <c r="J2056" s="72">
        <f>Agua!V2058</f>
        <v>0</v>
      </c>
      <c r="K2056" s="72">
        <f t="shared" si="484"/>
        <v>0</v>
      </c>
      <c r="L2056" s="72">
        <f>Agua!X2058</f>
        <v>0</v>
      </c>
      <c r="M2056" s="72">
        <f t="shared" si="485"/>
        <v>0</v>
      </c>
      <c r="N2056" s="72">
        <f t="shared" si="486"/>
        <v>0</v>
      </c>
      <c r="O2056" s="41">
        <f>'Gas y Electricidad'!F2059</f>
        <v>0</v>
      </c>
      <c r="P2056" s="49">
        <f t="shared" si="487"/>
        <v>0</v>
      </c>
      <c r="Q2056" s="41">
        <f>'Gas y Electricidad'!J2059</f>
        <v>0</v>
      </c>
      <c r="R2056" s="49">
        <f t="shared" si="488"/>
        <v>0</v>
      </c>
      <c r="S2056" s="41">
        <f>'Gas y Electricidad'!M2059</f>
        <v>0</v>
      </c>
      <c r="T2056" s="42" t="e">
        <f t="shared" si="489"/>
        <v>#DIV/0!</v>
      </c>
      <c r="U2056" s="35">
        <f>'Gas y Electricidad'!Q2059</f>
        <v>0</v>
      </c>
      <c r="V2056" s="52">
        <f t="shared" si="490"/>
        <v>0</v>
      </c>
      <c r="W2056" s="63"/>
      <c r="X2056" s="63"/>
      <c r="Y2056" s="63"/>
      <c r="Z2056" s="57">
        <f t="shared" si="491"/>
        <v>0</v>
      </c>
      <c r="AA2056" s="59">
        <f t="shared" si="492"/>
        <v>0</v>
      </c>
      <c r="AB2056" s="58">
        <f t="shared" si="493"/>
        <v>0</v>
      </c>
      <c r="AC2056" s="61">
        <f t="shared" si="494"/>
        <v>0</v>
      </c>
      <c r="AD2056" s="61">
        <f t="shared" si="495"/>
        <v>0</v>
      </c>
    </row>
    <row r="2057" spans="1:30" x14ac:dyDescent="0.3">
      <c r="A2057" s="39" t="str">
        <f>IF(Agua!A2059&gt;0,Agua!A2059,"-")</f>
        <v>-</v>
      </c>
      <c r="B2057" s="40">
        <f>Agua!C2059</f>
        <v>0</v>
      </c>
      <c r="C2057" s="72">
        <f>Agua!J2059</f>
        <v>0</v>
      </c>
      <c r="D2057" s="72">
        <f>Agua!M2059</f>
        <v>0</v>
      </c>
      <c r="E2057" s="72">
        <f t="shared" si="481"/>
        <v>0</v>
      </c>
      <c r="F2057" s="72">
        <f>Agua!P2059</f>
        <v>0</v>
      </c>
      <c r="G2057" s="72">
        <f t="shared" si="482"/>
        <v>0</v>
      </c>
      <c r="H2057" s="72">
        <f>Agua!S2059</f>
        <v>0</v>
      </c>
      <c r="I2057" s="72">
        <f t="shared" si="483"/>
        <v>0</v>
      </c>
      <c r="J2057" s="72">
        <f>Agua!V2059</f>
        <v>0</v>
      </c>
      <c r="K2057" s="72">
        <f t="shared" si="484"/>
        <v>0</v>
      </c>
      <c r="L2057" s="72">
        <f>Agua!X2059</f>
        <v>0</v>
      </c>
      <c r="M2057" s="72">
        <f t="shared" si="485"/>
        <v>0</v>
      </c>
      <c r="N2057" s="72">
        <f t="shared" si="486"/>
        <v>0</v>
      </c>
      <c r="O2057" s="41">
        <f>'Gas y Electricidad'!F2060</f>
        <v>0</v>
      </c>
      <c r="P2057" s="49">
        <f t="shared" si="487"/>
        <v>0</v>
      </c>
      <c r="Q2057" s="41">
        <f>'Gas y Electricidad'!J2060</f>
        <v>0</v>
      </c>
      <c r="R2057" s="49">
        <f t="shared" si="488"/>
        <v>0</v>
      </c>
      <c r="S2057" s="41">
        <f>'Gas y Electricidad'!M2060</f>
        <v>0</v>
      </c>
      <c r="T2057" s="42" t="e">
        <f t="shared" si="489"/>
        <v>#DIV/0!</v>
      </c>
      <c r="U2057" s="35">
        <f>'Gas y Electricidad'!Q2060</f>
        <v>0</v>
      </c>
      <c r="V2057" s="52">
        <f t="shared" si="490"/>
        <v>0</v>
      </c>
      <c r="W2057" s="63"/>
      <c r="X2057" s="63"/>
      <c r="Y2057" s="63"/>
      <c r="Z2057" s="57">
        <f t="shared" si="491"/>
        <v>0</v>
      </c>
      <c r="AA2057" s="59">
        <f t="shared" si="492"/>
        <v>0</v>
      </c>
      <c r="AB2057" s="58">
        <f t="shared" si="493"/>
        <v>0</v>
      </c>
      <c r="AC2057" s="61">
        <f t="shared" si="494"/>
        <v>0</v>
      </c>
      <c r="AD2057" s="61">
        <f t="shared" si="495"/>
        <v>0</v>
      </c>
    </row>
    <row r="2058" spans="1:30" x14ac:dyDescent="0.3">
      <c r="A2058" s="39" t="str">
        <f>IF(Agua!A2060&gt;0,Agua!A2060,"-")</f>
        <v>-</v>
      </c>
      <c r="B2058" s="40">
        <f>Agua!C2060</f>
        <v>0</v>
      </c>
      <c r="C2058" s="72">
        <f>Agua!J2060</f>
        <v>0</v>
      </c>
      <c r="D2058" s="72">
        <f>Agua!M2060</f>
        <v>0</v>
      </c>
      <c r="E2058" s="72">
        <f t="shared" si="481"/>
        <v>0</v>
      </c>
      <c r="F2058" s="72">
        <f>Agua!P2060</f>
        <v>0</v>
      </c>
      <c r="G2058" s="72">
        <f t="shared" si="482"/>
        <v>0</v>
      </c>
      <c r="H2058" s="72">
        <f>Agua!S2060</f>
        <v>0</v>
      </c>
      <c r="I2058" s="72">
        <f t="shared" si="483"/>
        <v>0</v>
      </c>
      <c r="J2058" s="72">
        <f>Agua!V2060</f>
        <v>0</v>
      </c>
      <c r="K2058" s="72">
        <f t="shared" si="484"/>
        <v>0</v>
      </c>
      <c r="L2058" s="72">
        <f>Agua!X2060</f>
        <v>0</v>
      </c>
      <c r="M2058" s="72">
        <f t="shared" si="485"/>
        <v>0</v>
      </c>
      <c r="N2058" s="72">
        <f t="shared" si="486"/>
        <v>0</v>
      </c>
      <c r="O2058" s="41">
        <f>'Gas y Electricidad'!F2061</f>
        <v>0</v>
      </c>
      <c r="P2058" s="49">
        <f t="shared" si="487"/>
        <v>0</v>
      </c>
      <c r="Q2058" s="41">
        <f>'Gas y Electricidad'!J2061</f>
        <v>0</v>
      </c>
      <c r="R2058" s="49">
        <f t="shared" si="488"/>
        <v>0</v>
      </c>
      <c r="S2058" s="41">
        <f>'Gas y Electricidad'!M2061</f>
        <v>0</v>
      </c>
      <c r="T2058" s="42" t="e">
        <f t="shared" si="489"/>
        <v>#DIV/0!</v>
      </c>
      <c r="U2058" s="35">
        <f>'Gas y Electricidad'!Q2061</f>
        <v>0</v>
      </c>
      <c r="V2058" s="52">
        <f t="shared" si="490"/>
        <v>0</v>
      </c>
      <c r="W2058" s="63"/>
      <c r="X2058" s="63"/>
      <c r="Y2058" s="63"/>
      <c r="Z2058" s="57">
        <f t="shared" si="491"/>
        <v>0</v>
      </c>
      <c r="AA2058" s="59">
        <f t="shared" si="492"/>
        <v>0</v>
      </c>
      <c r="AB2058" s="58">
        <f t="shared" si="493"/>
        <v>0</v>
      </c>
      <c r="AC2058" s="61">
        <f t="shared" si="494"/>
        <v>0</v>
      </c>
      <c r="AD2058" s="61">
        <f t="shared" si="495"/>
        <v>0</v>
      </c>
    </row>
    <row r="2059" spans="1:30" x14ac:dyDescent="0.3">
      <c r="A2059" s="39" t="str">
        <f>IF(Agua!A2061&gt;0,Agua!A2061,"-")</f>
        <v>-</v>
      </c>
      <c r="B2059" s="40">
        <f>Agua!C2061</f>
        <v>0</v>
      </c>
      <c r="C2059" s="72">
        <f>Agua!J2061</f>
        <v>0</v>
      </c>
      <c r="D2059" s="72">
        <f>Agua!M2061</f>
        <v>0</v>
      </c>
      <c r="E2059" s="72">
        <f t="shared" si="481"/>
        <v>0</v>
      </c>
      <c r="F2059" s="72">
        <f>Agua!P2061</f>
        <v>0</v>
      </c>
      <c r="G2059" s="72">
        <f t="shared" si="482"/>
        <v>0</v>
      </c>
      <c r="H2059" s="72">
        <f>Agua!S2061</f>
        <v>0</v>
      </c>
      <c r="I2059" s="72">
        <f t="shared" si="483"/>
        <v>0</v>
      </c>
      <c r="J2059" s="72">
        <f>Agua!V2061</f>
        <v>0</v>
      </c>
      <c r="K2059" s="72">
        <f t="shared" si="484"/>
        <v>0</v>
      </c>
      <c r="L2059" s="72">
        <f>Agua!X2061</f>
        <v>0</v>
      </c>
      <c r="M2059" s="72">
        <f t="shared" si="485"/>
        <v>0</v>
      </c>
      <c r="N2059" s="72">
        <f t="shared" si="486"/>
        <v>0</v>
      </c>
      <c r="O2059" s="41">
        <f>'Gas y Electricidad'!F2062</f>
        <v>0</v>
      </c>
      <c r="P2059" s="49">
        <f t="shared" si="487"/>
        <v>0</v>
      </c>
      <c r="Q2059" s="41">
        <f>'Gas y Electricidad'!J2062</f>
        <v>0</v>
      </c>
      <c r="R2059" s="49">
        <f t="shared" si="488"/>
        <v>0</v>
      </c>
      <c r="S2059" s="41">
        <f>'Gas y Electricidad'!M2062</f>
        <v>0</v>
      </c>
      <c r="T2059" s="42" t="e">
        <f t="shared" si="489"/>
        <v>#DIV/0!</v>
      </c>
      <c r="U2059" s="35">
        <f>'Gas y Electricidad'!Q2062</f>
        <v>0</v>
      </c>
      <c r="V2059" s="52">
        <f t="shared" si="490"/>
        <v>0</v>
      </c>
      <c r="W2059" s="63"/>
      <c r="X2059" s="63"/>
      <c r="Y2059" s="63"/>
      <c r="Z2059" s="57">
        <f t="shared" si="491"/>
        <v>0</v>
      </c>
      <c r="AA2059" s="59">
        <f t="shared" si="492"/>
        <v>0</v>
      </c>
      <c r="AB2059" s="58">
        <f t="shared" si="493"/>
        <v>0</v>
      </c>
      <c r="AC2059" s="61">
        <f t="shared" si="494"/>
        <v>0</v>
      </c>
      <c r="AD2059" s="61">
        <f t="shared" si="495"/>
        <v>0</v>
      </c>
    </row>
    <row r="2060" spans="1:30" x14ac:dyDescent="0.3">
      <c r="A2060" s="39" t="str">
        <f>IF(Agua!A2062&gt;0,Agua!A2062,"-")</f>
        <v>-</v>
      </c>
      <c r="B2060" s="40">
        <f>Agua!C2062</f>
        <v>0</v>
      </c>
      <c r="C2060" s="72">
        <f>Agua!J2062</f>
        <v>0</v>
      </c>
      <c r="D2060" s="72">
        <f>Agua!M2062</f>
        <v>0</v>
      </c>
      <c r="E2060" s="72">
        <f t="shared" si="481"/>
        <v>0</v>
      </c>
      <c r="F2060" s="72">
        <f>Agua!P2062</f>
        <v>0</v>
      </c>
      <c r="G2060" s="72">
        <f t="shared" si="482"/>
        <v>0</v>
      </c>
      <c r="H2060" s="72">
        <f>Agua!S2062</f>
        <v>0</v>
      </c>
      <c r="I2060" s="72">
        <f t="shared" si="483"/>
        <v>0</v>
      </c>
      <c r="J2060" s="72">
        <f>Agua!V2062</f>
        <v>0</v>
      </c>
      <c r="K2060" s="72">
        <f t="shared" si="484"/>
        <v>0</v>
      </c>
      <c r="L2060" s="72">
        <f>Agua!X2062</f>
        <v>0</v>
      </c>
      <c r="M2060" s="72">
        <f t="shared" si="485"/>
        <v>0</v>
      </c>
      <c r="N2060" s="72">
        <f t="shared" si="486"/>
        <v>0</v>
      </c>
      <c r="O2060" s="41">
        <f>'Gas y Electricidad'!F2063</f>
        <v>0</v>
      </c>
      <c r="P2060" s="49">
        <f t="shared" si="487"/>
        <v>0</v>
      </c>
      <c r="Q2060" s="41">
        <f>'Gas y Electricidad'!J2063</f>
        <v>0</v>
      </c>
      <c r="R2060" s="49">
        <f t="shared" si="488"/>
        <v>0</v>
      </c>
      <c r="S2060" s="41">
        <f>'Gas y Electricidad'!M2063</f>
        <v>0</v>
      </c>
      <c r="T2060" s="42" t="e">
        <f t="shared" si="489"/>
        <v>#DIV/0!</v>
      </c>
      <c r="U2060" s="35">
        <f>'Gas y Electricidad'!Q2063</f>
        <v>0</v>
      </c>
      <c r="V2060" s="52">
        <f t="shared" si="490"/>
        <v>0</v>
      </c>
      <c r="W2060" s="63"/>
      <c r="X2060" s="63"/>
      <c r="Y2060" s="63"/>
      <c r="Z2060" s="57">
        <f t="shared" si="491"/>
        <v>0</v>
      </c>
      <c r="AA2060" s="59">
        <f t="shared" si="492"/>
        <v>0</v>
      </c>
      <c r="AB2060" s="58">
        <f t="shared" si="493"/>
        <v>0</v>
      </c>
      <c r="AC2060" s="61">
        <f t="shared" si="494"/>
        <v>0</v>
      </c>
      <c r="AD2060" s="61">
        <f t="shared" si="495"/>
        <v>0</v>
      </c>
    </row>
    <row r="2061" spans="1:30" x14ac:dyDescent="0.3">
      <c r="A2061" s="39" t="str">
        <f>IF(Agua!A2063&gt;0,Agua!A2063,"-")</f>
        <v>-</v>
      </c>
      <c r="B2061" s="40">
        <f>Agua!C2063</f>
        <v>0</v>
      </c>
      <c r="C2061" s="72">
        <f>Agua!J2063</f>
        <v>0</v>
      </c>
      <c r="D2061" s="72">
        <f>Agua!M2063</f>
        <v>0</v>
      </c>
      <c r="E2061" s="72">
        <f t="shared" si="481"/>
        <v>0</v>
      </c>
      <c r="F2061" s="72">
        <f>Agua!P2063</f>
        <v>0</v>
      </c>
      <c r="G2061" s="72">
        <f t="shared" si="482"/>
        <v>0</v>
      </c>
      <c r="H2061" s="72">
        <f>Agua!S2063</f>
        <v>0</v>
      </c>
      <c r="I2061" s="72">
        <f t="shared" si="483"/>
        <v>0</v>
      </c>
      <c r="J2061" s="72">
        <f>Agua!V2063</f>
        <v>0</v>
      </c>
      <c r="K2061" s="72">
        <f t="shared" si="484"/>
        <v>0</v>
      </c>
      <c r="L2061" s="72">
        <f>Agua!X2063</f>
        <v>0</v>
      </c>
      <c r="M2061" s="72">
        <f t="shared" si="485"/>
        <v>0</v>
      </c>
      <c r="N2061" s="72">
        <f t="shared" si="486"/>
        <v>0</v>
      </c>
      <c r="O2061" s="41">
        <f>'Gas y Electricidad'!F2064</f>
        <v>0</v>
      </c>
      <c r="P2061" s="49">
        <f t="shared" si="487"/>
        <v>0</v>
      </c>
      <c r="Q2061" s="41">
        <f>'Gas y Electricidad'!J2064</f>
        <v>0</v>
      </c>
      <c r="R2061" s="49">
        <f t="shared" si="488"/>
        <v>0</v>
      </c>
      <c r="S2061" s="41">
        <f>'Gas y Electricidad'!M2064</f>
        <v>0</v>
      </c>
      <c r="T2061" s="42" t="e">
        <f t="shared" si="489"/>
        <v>#DIV/0!</v>
      </c>
      <c r="U2061" s="35">
        <f>'Gas y Electricidad'!Q2064</f>
        <v>0</v>
      </c>
      <c r="V2061" s="52">
        <f t="shared" si="490"/>
        <v>0</v>
      </c>
      <c r="W2061" s="63"/>
      <c r="X2061" s="63"/>
      <c r="Y2061" s="63"/>
      <c r="Z2061" s="57">
        <f t="shared" si="491"/>
        <v>0</v>
      </c>
      <c r="AA2061" s="59">
        <f t="shared" si="492"/>
        <v>0</v>
      </c>
      <c r="AB2061" s="58">
        <f t="shared" si="493"/>
        <v>0</v>
      </c>
      <c r="AC2061" s="61">
        <f t="shared" si="494"/>
        <v>0</v>
      </c>
      <c r="AD2061" s="61">
        <f t="shared" si="495"/>
        <v>0</v>
      </c>
    </row>
    <row r="2062" spans="1:30" x14ac:dyDescent="0.3">
      <c r="A2062" s="39" t="str">
        <f>IF(Agua!A2064&gt;0,Agua!A2064,"-")</f>
        <v>-</v>
      </c>
      <c r="B2062" s="40">
        <f>Agua!C2064</f>
        <v>0</v>
      </c>
      <c r="C2062" s="72">
        <f>Agua!J2064</f>
        <v>0</v>
      </c>
      <c r="D2062" s="72">
        <f>Agua!M2064</f>
        <v>0</v>
      </c>
      <c r="E2062" s="72">
        <f t="shared" si="481"/>
        <v>0</v>
      </c>
      <c r="F2062" s="72">
        <f>Agua!P2064</f>
        <v>0</v>
      </c>
      <c r="G2062" s="72">
        <f t="shared" si="482"/>
        <v>0</v>
      </c>
      <c r="H2062" s="72">
        <f>Agua!S2064</f>
        <v>0</v>
      </c>
      <c r="I2062" s="72">
        <f t="shared" si="483"/>
        <v>0</v>
      </c>
      <c r="J2062" s="72">
        <f>Agua!V2064</f>
        <v>0</v>
      </c>
      <c r="K2062" s="72">
        <f t="shared" si="484"/>
        <v>0</v>
      </c>
      <c r="L2062" s="72">
        <f>Agua!X2064</f>
        <v>0</v>
      </c>
      <c r="M2062" s="72">
        <f t="shared" si="485"/>
        <v>0</v>
      </c>
      <c r="N2062" s="72">
        <f t="shared" si="486"/>
        <v>0</v>
      </c>
      <c r="O2062" s="41">
        <f>'Gas y Electricidad'!F2065</f>
        <v>0</v>
      </c>
      <c r="P2062" s="49">
        <f t="shared" si="487"/>
        <v>0</v>
      </c>
      <c r="Q2062" s="41">
        <f>'Gas y Electricidad'!J2065</f>
        <v>0</v>
      </c>
      <c r="R2062" s="49">
        <f t="shared" si="488"/>
        <v>0</v>
      </c>
      <c r="S2062" s="41">
        <f>'Gas y Electricidad'!M2065</f>
        <v>0</v>
      </c>
      <c r="T2062" s="42" t="e">
        <f t="shared" si="489"/>
        <v>#DIV/0!</v>
      </c>
      <c r="U2062" s="35">
        <f>'Gas y Electricidad'!Q2065</f>
        <v>0</v>
      </c>
      <c r="V2062" s="52">
        <f t="shared" si="490"/>
        <v>0</v>
      </c>
      <c r="W2062" s="63"/>
      <c r="X2062" s="63"/>
      <c r="Y2062" s="63"/>
      <c r="Z2062" s="57">
        <f t="shared" si="491"/>
        <v>0</v>
      </c>
      <c r="AA2062" s="59">
        <f t="shared" si="492"/>
        <v>0</v>
      </c>
      <c r="AB2062" s="58">
        <f t="shared" si="493"/>
        <v>0</v>
      </c>
      <c r="AC2062" s="61">
        <f t="shared" si="494"/>
        <v>0</v>
      </c>
      <c r="AD2062" s="61">
        <f t="shared" si="495"/>
        <v>0</v>
      </c>
    </row>
    <row r="2063" spans="1:30" x14ac:dyDescent="0.3">
      <c r="A2063" s="39" t="str">
        <f>IF(Agua!A2065&gt;0,Agua!A2065,"-")</f>
        <v>-</v>
      </c>
      <c r="B2063" s="40">
        <f>Agua!C2065</f>
        <v>0</v>
      </c>
      <c r="C2063" s="72">
        <f>Agua!J2065</f>
        <v>0</v>
      </c>
      <c r="D2063" s="72">
        <f>Agua!M2065</f>
        <v>0</v>
      </c>
      <c r="E2063" s="72">
        <f t="shared" si="481"/>
        <v>0</v>
      </c>
      <c r="F2063" s="72">
        <f>Agua!P2065</f>
        <v>0</v>
      </c>
      <c r="G2063" s="72">
        <f t="shared" si="482"/>
        <v>0</v>
      </c>
      <c r="H2063" s="72">
        <f>Agua!S2065</f>
        <v>0</v>
      </c>
      <c r="I2063" s="72">
        <f t="shared" si="483"/>
        <v>0</v>
      </c>
      <c r="J2063" s="72">
        <f>Agua!V2065</f>
        <v>0</v>
      </c>
      <c r="K2063" s="72">
        <f t="shared" si="484"/>
        <v>0</v>
      </c>
      <c r="L2063" s="72">
        <f>Agua!X2065</f>
        <v>0</v>
      </c>
      <c r="M2063" s="72">
        <f t="shared" si="485"/>
        <v>0</v>
      </c>
      <c r="N2063" s="72">
        <f t="shared" si="486"/>
        <v>0</v>
      </c>
      <c r="O2063" s="41">
        <f>'Gas y Electricidad'!F2066</f>
        <v>0</v>
      </c>
      <c r="P2063" s="49">
        <f t="shared" si="487"/>
        <v>0</v>
      </c>
      <c r="Q2063" s="41">
        <f>'Gas y Electricidad'!J2066</f>
        <v>0</v>
      </c>
      <c r="R2063" s="49">
        <f t="shared" si="488"/>
        <v>0</v>
      </c>
      <c r="S2063" s="41">
        <f>'Gas y Electricidad'!M2066</f>
        <v>0</v>
      </c>
      <c r="T2063" s="42" t="e">
        <f t="shared" si="489"/>
        <v>#DIV/0!</v>
      </c>
      <c r="U2063" s="35">
        <f>'Gas y Electricidad'!Q2066</f>
        <v>0</v>
      </c>
      <c r="V2063" s="52">
        <f t="shared" si="490"/>
        <v>0</v>
      </c>
      <c r="W2063" s="63"/>
      <c r="X2063" s="63"/>
      <c r="Y2063" s="63"/>
      <c r="Z2063" s="57">
        <f t="shared" si="491"/>
        <v>0</v>
      </c>
      <c r="AA2063" s="59">
        <f t="shared" si="492"/>
        <v>0</v>
      </c>
      <c r="AB2063" s="58">
        <f t="shared" si="493"/>
        <v>0</v>
      </c>
      <c r="AC2063" s="61">
        <f t="shared" si="494"/>
        <v>0</v>
      </c>
      <c r="AD2063" s="61">
        <f t="shared" si="495"/>
        <v>0</v>
      </c>
    </row>
    <row r="2064" spans="1:30" x14ac:dyDescent="0.3">
      <c r="A2064" s="39" t="str">
        <f>IF(Agua!A2066&gt;0,Agua!A2066,"-")</f>
        <v>-</v>
      </c>
      <c r="B2064" s="40">
        <f>Agua!C2066</f>
        <v>0</v>
      </c>
      <c r="C2064" s="72">
        <f>Agua!J2066</f>
        <v>0</v>
      </c>
      <c r="D2064" s="72">
        <f>Agua!M2066</f>
        <v>0</v>
      </c>
      <c r="E2064" s="72">
        <f t="shared" si="481"/>
        <v>0</v>
      </c>
      <c r="F2064" s="72">
        <f>Agua!P2066</f>
        <v>0</v>
      </c>
      <c r="G2064" s="72">
        <f t="shared" si="482"/>
        <v>0</v>
      </c>
      <c r="H2064" s="72">
        <f>Agua!S2066</f>
        <v>0</v>
      </c>
      <c r="I2064" s="72">
        <f t="shared" si="483"/>
        <v>0</v>
      </c>
      <c r="J2064" s="72">
        <f>Agua!V2066</f>
        <v>0</v>
      </c>
      <c r="K2064" s="72">
        <f t="shared" si="484"/>
        <v>0</v>
      </c>
      <c r="L2064" s="72">
        <f>Agua!X2066</f>
        <v>0</v>
      </c>
      <c r="M2064" s="72">
        <f t="shared" si="485"/>
        <v>0</v>
      </c>
      <c r="N2064" s="72">
        <f t="shared" si="486"/>
        <v>0</v>
      </c>
      <c r="O2064" s="41">
        <f>'Gas y Electricidad'!F2067</f>
        <v>0</v>
      </c>
      <c r="P2064" s="49">
        <f t="shared" si="487"/>
        <v>0</v>
      </c>
      <c r="Q2064" s="41">
        <f>'Gas y Electricidad'!J2067</f>
        <v>0</v>
      </c>
      <c r="R2064" s="49">
        <f t="shared" si="488"/>
        <v>0</v>
      </c>
      <c r="S2064" s="41">
        <f>'Gas y Electricidad'!M2067</f>
        <v>0</v>
      </c>
      <c r="T2064" s="42" t="e">
        <f t="shared" si="489"/>
        <v>#DIV/0!</v>
      </c>
      <c r="U2064" s="35">
        <f>'Gas y Electricidad'!Q2067</f>
        <v>0</v>
      </c>
      <c r="V2064" s="52">
        <f t="shared" si="490"/>
        <v>0</v>
      </c>
      <c r="W2064" s="63"/>
      <c r="X2064" s="63"/>
      <c r="Y2064" s="63"/>
      <c r="Z2064" s="57">
        <f t="shared" si="491"/>
        <v>0</v>
      </c>
      <c r="AA2064" s="59">
        <f t="shared" si="492"/>
        <v>0</v>
      </c>
      <c r="AB2064" s="58">
        <f t="shared" si="493"/>
        <v>0</v>
      </c>
      <c r="AC2064" s="61">
        <f t="shared" si="494"/>
        <v>0</v>
      </c>
      <c r="AD2064" s="61">
        <f t="shared" si="495"/>
        <v>0</v>
      </c>
    </row>
    <row r="2065" spans="1:30" x14ac:dyDescent="0.3">
      <c r="A2065" s="39" t="str">
        <f>IF(Agua!A2067&gt;0,Agua!A2067,"-")</f>
        <v>-</v>
      </c>
      <c r="B2065" s="40">
        <f>Agua!C2067</f>
        <v>0</v>
      </c>
      <c r="C2065" s="72">
        <f>Agua!J2067</f>
        <v>0</v>
      </c>
      <c r="D2065" s="72">
        <f>Agua!M2067</f>
        <v>0</v>
      </c>
      <c r="E2065" s="72">
        <f t="shared" si="481"/>
        <v>0</v>
      </c>
      <c r="F2065" s="72">
        <f>Agua!P2067</f>
        <v>0</v>
      </c>
      <c r="G2065" s="72">
        <f t="shared" si="482"/>
        <v>0</v>
      </c>
      <c r="H2065" s="72">
        <f>Agua!S2067</f>
        <v>0</v>
      </c>
      <c r="I2065" s="72">
        <f t="shared" si="483"/>
        <v>0</v>
      </c>
      <c r="J2065" s="72">
        <f>Agua!V2067</f>
        <v>0</v>
      </c>
      <c r="K2065" s="72">
        <f t="shared" si="484"/>
        <v>0</v>
      </c>
      <c r="L2065" s="72">
        <f>Agua!X2067</f>
        <v>0</v>
      </c>
      <c r="M2065" s="72">
        <f t="shared" si="485"/>
        <v>0</v>
      </c>
      <c r="N2065" s="72">
        <f t="shared" si="486"/>
        <v>0</v>
      </c>
      <c r="O2065" s="41">
        <f>'Gas y Electricidad'!F2068</f>
        <v>0</v>
      </c>
      <c r="P2065" s="49">
        <f t="shared" si="487"/>
        <v>0</v>
      </c>
      <c r="Q2065" s="41">
        <f>'Gas y Electricidad'!J2068</f>
        <v>0</v>
      </c>
      <c r="R2065" s="49">
        <f t="shared" si="488"/>
        <v>0</v>
      </c>
      <c r="S2065" s="41">
        <f>'Gas y Electricidad'!M2068</f>
        <v>0</v>
      </c>
      <c r="T2065" s="42" t="e">
        <f t="shared" si="489"/>
        <v>#DIV/0!</v>
      </c>
      <c r="U2065" s="35">
        <f>'Gas y Electricidad'!Q2068</f>
        <v>0</v>
      </c>
      <c r="V2065" s="52">
        <f t="shared" si="490"/>
        <v>0</v>
      </c>
      <c r="W2065" s="63"/>
      <c r="X2065" s="63"/>
      <c r="Y2065" s="63"/>
      <c r="Z2065" s="57">
        <f t="shared" si="491"/>
        <v>0</v>
      </c>
      <c r="AA2065" s="59">
        <f t="shared" si="492"/>
        <v>0</v>
      </c>
      <c r="AB2065" s="58">
        <f t="shared" si="493"/>
        <v>0</v>
      </c>
      <c r="AC2065" s="61">
        <f t="shared" si="494"/>
        <v>0</v>
      </c>
      <c r="AD2065" s="61">
        <f t="shared" si="495"/>
        <v>0</v>
      </c>
    </row>
    <row r="2066" spans="1:30" x14ac:dyDescent="0.3">
      <c r="A2066" s="39" t="str">
        <f>IF(Agua!A2068&gt;0,Agua!A2068,"-")</f>
        <v>-</v>
      </c>
      <c r="B2066" s="40">
        <f>Agua!C2068</f>
        <v>0</v>
      </c>
      <c r="C2066" s="72">
        <f>Agua!J2068</f>
        <v>0</v>
      </c>
      <c r="D2066" s="72">
        <f>Agua!M2068</f>
        <v>0</v>
      </c>
      <c r="E2066" s="72">
        <f t="shared" si="481"/>
        <v>0</v>
      </c>
      <c r="F2066" s="72">
        <f>Agua!P2068</f>
        <v>0</v>
      </c>
      <c r="G2066" s="72">
        <f t="shared" si="482"/>
        <v>0</v>
      </c>
      <c r="H2066" s="72">
        <f>Agua!S2068</f>
        <v>0</v>
      </c>
      <c r="I2066" s="72">
        <f t="shared" si="483"/>
        <v>0</v>
      </c>
      <c r="J2066" s="72">
        <f>Agua!V2068</f>
        <v>0</v>
      </c>
      <c r="K2066" s="72">
        <f t="shared" si="484"/>
        <v>0</v>
      </c>
      <c r="L2066" s="72">
        <f>Agua!X2068</f>
        <v>0</v>
      </c>
      <c r="M2066" s="72">
        <f t="shared" si="485"/>
        <v>0</v>
      </c>
      <c r="N2066" s="72">
        <f t="shared" si="486"/>
        <v>0</v>
      </c>
      <c r="O2066" s="41">
        <f>'Gas y Electricidad'!F2069</f>
        <v>0</v>
      </c>
      <c r="P2066" s="49">
        <f t="shared" si="487"/>
        <v>0</v>
      </c>
      <c r="Q2066" s="41">
        <f>'Gas y Electricidad'!J2069</f>
        <v>0</v>
      </c>
      <c r="R2066" s="49">
        <f t="shared" si="488"/>
        <v>0</v>
      </c>
      <c r="S2066" s="41">
        <f>'Gas y Electricidad'!M2069</f>
        <v>0</v>
      </c>
      <c r="T2066" s="42" t="e">
        <f t="shared" si="489"/>
        <v>#DIV/0!</v>
      </c>
      <c r="U2066" s="35">
        <f>'Gas y Electricidad'!Q2069</f>
        <v>0</v>
      </c>
      <c r="V2066" s="52">
        <f t="shared" si="490"/>
        <v>0</v>
      </c>
      <c r="W2066" s="63"/>
      <c r="X2066" s="63"/>
      <c r="Y2066" s="63"/>
      <c r="Z2066" s="57">
        <f t="shared" si="491"/>
        <v>0</v>
      </c>
      <c r="AA2066" s="59">
        <f t="shared" si="492"/>
        <v>0</v>
      </c>
      <c r="AB2066" s="58">
        <f t="shared" si="493"/>
        <v>0</v>
      </c>
      <c r="AC2066" s="61">
        <f t="shared" si="494"/>
        <v>0</v>
      </c>
      <c r="AD2066" s="61">
        <f t="shared" si="495"/>
        <v>0</v>
      </c>
    </row>
    <row r="2067" spans="1:30" x14ac:dyDescent="0.3">
      <c r="A2067" s="39" t="str">
        <f>IF(Agua!A2069&gt;0,Agua!A2069,"-")</f>
        <v>-</v>
      </c>
      <c r="B2067" s="40">
        <f>Agua!C2069</f>
        <v>0</v>
      </c>
      <c r="C2067" s="72">
        <f>Agua!J2069</f>
        <v>0</v>
      </c>
      <c r="D2067" s="72">
        <f>Agua!M2069</f>
        <v>0</v>
      </c>
      <c r="E2067" s="72">
        <f t="shared" si="481"/>
        <v>0</v>
      </c>
      <c r="F2067" s="72">
        <f>Agua!P2069</f>
        <v>0</v>
      </c>
      <c r="G2067" s="72">
        <f t="shared" si="482"/>
        <v>0</v>
      </c>
      <c r="H2067" s="72">
        <f>Agua!S2069</f>
        <v>0</v>
      </c>
      <c r="I2067" s="72">
        <f t="shared" si="483"/>
        <v>0</v>
      </c>
      <c r="J2067" s="72">
        <f>Agua!V2069</f>
        <v>0</v>
      </c>
      <c r="K2067" s="72">
        <f t="shared" si="484"/>
        <v>0</v>
      </c>
      <c r="L2067" s="72">
        <f>Agua!X2069</f>
        <v>0</v>
      </c>
      <c r="M2067" s="72">
        <f t="shared" si="485"/>
        <v>0</v>
      </c>
      <c r="N2067" s="72">
        <f t="shared" si="486"/>
        <v>0</v>
      </c>
      <c r="O2067" s="41">
        <f>'Gas y Electricidad'!F2070</f>
        <v>0</v>
      </c>
      <c r="P2067" s="49">
        <f t="shared" si="487"/>
        <v>0</v>
      </c>
      <c r="Q2067" s="41">
        <f>'Gas y Electricidad'!J2070</f>
        <v>0</v>
      </c>
      <c r="R2067" s="49">
        <f t="shared" si="488"/>
        <v>0</v>
      </c>
      <c r="S2067" s="41">
        <f>'Gas y Electricidad'!M2070</f>
        <v>0</v>
      </c>
      <c r="T2067" s="42" t="e">
        <f t="shared" si="489"/>
        <v>#DIV/0!</v>
      </c>
      <c r="U2067" s="35">
        <f>'Gas y Electricidad'!Q2070</f>
        <v>0</v>
      </c>
      <c r="V2067" s="52">
        <f t="shared" si="490"/>
        <v>0</v>
      </c>
      <c r="W2067" s="63"/>
      <c r="X2067" s="63"/>
      <c r="Y2067" s="63"/>
      <c r="Z2067" s="57">
        <f t="shared" si="491"/>
        <v>0</v>
      </c>
      <c r="AA2067" s="59">
        <f t="shared" si="492"/>
        <v>0</v>
      </c>
      <c r="AB2067" s="58">
        <f t="shared" si="493"/>
        <v>0</v>
      </c>
      <c r="AC2067" s="61">
        <f t="shared" si="494"/>
        <v>0</v>
      </c>
      <c r="AD2067" s="61">
        <f t="shared" si="495"/>
        <v>0</v>
      </c>
    </row>
    <row r="2068" spans="1:30" x14ac:dyDescent="0.3">
      <c r="A2068" s="39" t="str">
        <f>IF(Agua!A2070&gt;0,Agua!A2070,"-")</f>
        <v>-</v>
      </c>
      <c r="B2068" s="40">
        <f>Agua!C2070</f>
        <v>0</v>
      </c>
      <c r="C2068" s="72">
        <f>Agua!J2070</f>
        <v>0</v>
      </c>
      <c r="D2068" s="72">
        <f>Agua!M2070</f>
        <v>0</v>
      </c>
      <c r="E2068" s="72">
        <f t="shared" si="481"/>
        <v>0</v>
      </c>
      <c r="F2068" s="72">
        <f>Agua!P2070</f>
        <v>0</v>
      </c>
      <c r="G2068" s="72">
        <f t="shared" si="482"/>
        <v>0</v>
      </c>
      <c r="H2068" s="72">
        <f>Agua!S2070</f>
        <v>0</v>
      </c>
      <c r="I2068" s="72">
        <f t="shared" si="483"/>
        <v>0</v>
      </c>
      <c r="J2068" s="72">
        <f>Agua!V2070</f>
        <v>0</v>
      </c>
      <c r="K2068" s="72">
        <f t="shared" si="484"/>
        <v>0</v>
      </c>
      <c r="L2068" s="72">
        <f>Agua!X2070</f>
        <v>0</v>
      </c>
      <c r="M2068" s="72">
        <f t="shared" si="485"/>
        <v>0</v>
      </c>
      <c r="N2068" s="72">
        <f t="shared" si="486"/>
        <v>0</v>
      </c>
      <c r="O2068" s="41">
        <f>'Gas y Electricidad'!F2071</f>
        <v>0</v>
      </c>
      <c r="P2068" s="49">
        <f t="shared" si="487"/>
        <v>0</v>
      </c>
      <c r="Q2068" s="41">
        <f>'Gas y Electricidad'!J2071</f>
        <v>0</v>
      </c>
      <c r="R2068" s="49">
        <f t="shared" si="488"/>
        <v>0</v>
      </c>
      <c r="S2068" s="41">
        <f>'Gas y Electricidad'!M2071</f>
        <v>0</v>
      </c>
      <c r="T2068" s="42" t="e">
        <f t="shared" si="489"/>
        <v>#DIV/0!</v>
      </c>
      <c r="U2068" s="35">
        <f>'Gas y Electricidad'!Q2071</f>
        <v>0</v>
      </c>
      <c r="V2068" s="52">
        <f t="shared" si="490"/>
        <v>0</v>
      </c>
      <c r="W2068" s="63"/>
      <c r="X2068" s="63"/>
      <c r="Y2068" s="63"/>
      <c r="Z2068" s="57">
        <f t="shared" si="491"/>
        <v>0</v>
      </c>
      <c r="AA2068" s="59">
        <f t="shared" si="492"/>
        <v>0</v>
      </c>
      <c r="AB2068" s="58">
        <f t="shared" si="493"/>
        <v>0</v>
      </c>
      <c r="AC2068" s="61">
        <f t="shared" si="494"/>
        <v>0</v>
      </c>
      <c r="AD2068" s="61">
        <f t="shared" si="495"/>
        <v>0</v>
      </c>
    </row>
    <row r="2069" spans="1:30" x14ac:dyDescent="0.3">
      <c r="A2069" s="39" t="str">
        <f>IF(Agua!A2071&gt;0,Agua!A2071,"-")</f>
        <v>-</v>
      </c>
      <c r="B2069" s="40">
        <f>Agua!C2071</f>
        <v>0</v>
      </c>
      <c r="C2069" s="72">
        <f>Agua!J2071</f>
        <v>0</v>
      </c>
      <c r="D2069" s="72">
        <f>Agua!M2071</f>
        <v>0</v>
      </c>
      <c r="E2069" s="72">
        <f t="shared" si="481"/>
        <v>0</v>
      </c>
      <c r="F2069" s="72">
        <f>Agua!P2071</f>
        <v>0</v>
      </c>
      <c r="G2069" s="72">
        <f t="shared" si="482"/>
        <v>0</v>
      </c>
      <c r="H2069" s="72">
        <f>Agua!S2071</f>
        <v>0</v>
      </c>
      <c r="I2069" s="72">
        <f t="shared" si="483"/>
        <v>0</v>
      </c>
      <c r="J2069" s="72">
        <f>Agua!V2071</f>
        <v>0</v>
      </c>
      <c r="K2069" s="72">
        <f t="shared" si="484"/>
        <v>0</v>
      </c>
      <c r="L2069" s="72">
        <f>Agua!X2071</f>
        <v>0</v>
      </c>
      <c r="M2069" s="72">
        <f t="shared" si="485"/>
        <v>0</v>
      </c>
      <c r="N2069" s="72">
        <f t="shared" si="486"/>
        <v>0</v>
      </c>
      <c r="O2069" s="41">
        <f>'Gas y Electricidad'!F2072</f>
        <v>0</v>
      </c>
      <c r="P2069" s="49">
        <f t="shared" si="487"/>
        <v>0</v>
      </c>
      <c r="Q2069" s="41">
        <f>'Gas y Electricidad'!J2072</f>
        <v>0</v>
      </c>
      <c r="R2069" s="49">
        <f t="shared" si="488"/>
        <v>0</v>
      </c>
      <c r="S2069" s="41">
        <f>'Gas y Electricidad'!M2072</f>
        <v>0</v>
      </c>
      <c r="T2069" s="42" t="e">
        <f t="shared" si="489"/>
        <v>#DIV/0!</v>
      </c>
      <c r="U2069" s="35">
        <f>'Gas y Electricidad'!Q2072</f>
        <v>0</v>
      </c>
      <c r="V2069" s="52">
        <f t="shared" si="490"/>
        <v>0</v>
      </c>
      <c r="W2069" s="63"/>
      <c r="X2069" s="63"/>
      <c r="Y2069" s="63"/>
      <c r="Z2069" s="57">
        <f t="shared" si="491"/>
        <v>0</v>
      </c>
      <c r="AA2069" s="59">
        <f t="shared" si="492"/>
        <v>0</v>
      </c>
      <c r="AB2069" s="58">
        <f t="shared" si="493"/>
        <v>0</v>
      </c>
      <c r="AC2069" s="61">
        <f t="shared" si="494"/>
        <v>0</v>
      </c>
      <c r="AD2069" s="61">
        <f t="shared" si="495"/>
        <v>0</v>
      </c>
    </row>
    <row r="2070" spans="1:30" x14ac:dyDescent="0.3">
      <c r="A2070" s="39" t="str">
        <f>IF(Agua!A2072&gt;0,Agua!A2072,"-")</f>
        <v>-</v>
      </c>
      <c r="B2070" s="40">
        <f>Agua!C2072</f>
        <v>0</v>
      </c>
      <c r="C2070" s="72">
        <f>Agua!J2072</f>
        <v>0</v>
      </c>
      <c r="D2070" s="72">
        <f>Agua!M2072</f>
        <v>0</v>
      </c>
      <c r="E2070" s="72">
        <f t="shared" si="481"/>
        <v>0</v>
      </c>
      <c r="F2070" s="72">
        <f>Agua!P2072</f>
        <v>0</v>
      </c>
      <c r="G2070" s="72">
        <f t="shared" si="482"/>
        <v>0</v>
      </c>
      <c r="H2070" s="72">
        <f>Agua!S2072</f>
        <v>0</v>
      </c>
      <c r="I2070" s="72">
        <f t="shared" si="483"/>
        <v>0</v>
      </c>
      <c r="J2070" s="72">
        <f>Agua!V2072</f>
        <v>0</v>
      </c>
      <c r="K2070" s="72">
        <f t="shared" si="484"/>
        <v>0</v>
      </c>
      <c r="L2070" s="72">
        <f>Agua!X2072</f>
        <v>0</v>
      </c>
      <c r="M2070" s="72">
        <f t="shared" si="485"/>
        <v>0</v>
      </c>
      <c r="N2070" s="72">
        <f t="shared" si="486"/>
        <v>0</v>
      </c>
      <c r="O2070" s="41">
        <f>'Gas y Electricidad'!F2073</f>
        <v>0</v>
      </c>
      <c r="P2070" s="49">
        <f t="shared" si="487"/>
        <v>0</v>
      </c>
      <c r="Q2070" s="41">
        <f>'Gas y Electricidad'!J2073</f>
        <v>0</v>
      </c>
      <c r="R2070" s="49">
        <f t="shared" si="488"/>
        <v>0</v>
      </c>
      <c r="S2070" s="41">
        <f>'Gas y Electricidad'!M2073</f>
        <v>0</v>
      </c>
      <c r="T2070" s="42" t="e">
        <f t="shared" si="489"/>
        <v>#DIV/0!</v>
      </c>
      <c r="U2070" s="35">
        <f>'Gas y Electricidad'!Q2073</f>
        <v>0</v>
      </c>
      <c r="V2070" s="52">
        <f t="shared" si="490"/>
        <v>0</v>
      </c>
      <c r="W2070" s="63"/>
      <c r="X2070" s="63"/>
      <c r="Y2070" s="63"/>
      <c r="Z2070" s="57">
        <f t="shared" si="491"/>
        <v>0</v>
      </c>
      <c r="AA2070" s="59">
        <f t="shared" si="492"/>
        <v>0</v>
      </c>
      <c r="AB2070" s="58">
        <f t="shared" si="493"/>
        <v>0</v>
      </c>
      <c r="AC2070" s="61">
        <f t="shared" si="494"/>
        <v>0</v>
      </c>
      <c r="AD2070" s="61">
        <f t="shared" si="495"/>
        <v>0</v>
      </c>
    </row>
    <row r="2071" spans="1:30" x14ac:dyDescent="0.3">
      <c r="A2071" s="39" t="str">
        <f>IF(Agua!A2073&gt;0,Agua!A2073,"-")</f>
        <v>-</v>
      </c>
      <c r="B2071" s="40">
        <f>Agua!C2073</f>
        <v>0</v>
      </c>
      <c r="C2071" s="72">
        <f>Agua!J2073</f>
        <v>0</v>
      </c>
      <c r="D2071" s="72">
        <f>Agua!M2073</f>
        <v>0</v>
      </c>
      <c r="E2071" s="72">
        <f t="shared" si="481"/>
        <v>0</v>
      </c>
      <c r="F2071" s="72">
        <f>Agua!P2073</f>
        <v>0</v>
      </c>
      <c r="G2071" s="72">
        <f t="shared" si="482"/>
        <v>0</v>
      </c>
      <c r="H2071" s="72">
        <f>Agua!S2073</f>
        <v>0</v>
      </c>
      <c r="I2071" s="72">
        <f t="shared" si="483"/>
        <v>0</v>
      </c>
      <c r="J2071" s="72">
        <f>Agua!V2073</f>
        <v>0</v>
      </c>
      <c r="K2071" s="72">
        <f t="shared" si="484"/>
        <v>0</v>
      </c>
      <c r="L2071" s="72">
        <f>Agua!X2073</f>
        <v>0</v>
      </c>
      <c r="M2071" s="72">
        <f t="shared" si="485"/>
        <v>0</v>
      </c>
      <c r="N2071" s="72">
        <f t="shared" si="486"/>
        <v>0</v>
      </c>
      <c r="O2071" s="41">
        <f>'Gas y Electricidad'!F2074</f>
        <v>0</v>
      </c>
      <c r="P2071" s="49">
        <f t="shared" si="487"/>
        <v>0</v>
      </c>
      <c r="Q2071" s="41">
        <f>'Gas y Electricidad'!J2074</f>
        <v>0</v>
      </c>
      <c r="R2071" s="49">
        <f t="shared" si="488"/>
        <v>0</v>
      </c>
      <c r="S2071" s="41">
        <f>'Gas y Electricidad'!M2074</f>
        <v>0</v>
      </c>
      <c r="T2071" s="42" t="e">
        <f t="shared" si="489"/>
        <v>#DIV/0!</v>
      </c>
      <c r="U2071" s="35">
        <f>'Gas y Electricidad'!Q2074</f>
        <v>0</v>
      </c>
      <c r="V2071" s="52">
        <f t="shared" si="490"/>
        <v>0</v>
      </c>
      <c r="W2071" s="63"/>
      <c r="X2071" s="63"/>
      <c r="Y2071" s="63"/>
      <c r="Z2071" s="57">
        <f t="shared" si="491"/>
        <v>0</v>
      </c>
      <c r="AA2071" s="59">
        <f t="shared" si="492"/>
        <v>0</v>
      </c>
      <c r="AB2071" s="58">
        <f t="shared" si="493"/>
        <v>0</v>
      </c>
      <c r="AC2071" s="61">
        <f t="shared" si="494"/>
        <v>0</v>
      </c>
      <c r="AD2071" s="61">
        <f t="shared" si="495"/>
        <v>0</v>
      </c>
    </row>
    <row r="2072" spans="1:30" x14ac:dyDescent="0.3">
      <c r="A2072" s="39" t="str">
        <f>IF(Agua!A2074&gt;0,Agua!A2074,"-")</f>
        <v>-</v>
      </c>
      <c r="B2072" s="40">
        <f>Agua!C2074</f>
        <v>0</v>
      </c>
      <c r="C2072" s="72">
        <f>Agua!J2074</f>
        <v>0</v>
      </c>
      <c r="D2072" s="72">
        <f>Agua!M2074</f>
        <v>0</v>
      </c>
      <c r="E2072" s="72">
        <f t="shared" si="481"/>
        <v>0</v>
      </c>
      <c r="F2072" s="72">
        <f>Agua!P2074</f>
        <v>0</v>
      </c>
      <c r="G2072" s="72">
        <f t="shared" si="482"/>
        <v>0</v>
      </c>
      <c r="H2072" s="72">
        <f>Agua!S2074</f>
        <v>0</v>
      </c>
      <c r="I2072" s="72">
        <f t="shared" si="483"/>
        <v>0</v>
      </c>
      <c r="J2072" s="72">
        <f>Agua!V2074</f>
        <v>0</v>
      </c>
      <c r="K2072" s="72">
        <f t="shared" si="484"/>
        <v>0</v>
      </c>
      <c r="L2072" s="72">
        <f>Agua!X2074</f>
        <v>0</v>
      </c>
      <c r="M2072" s="72">
        <f t="shared" si="485"/>
        <v>0</v>
      </c>
      <c r="N2072" s="72">
        <f t="shared" si="486"/>
        <v>0</v>
      </c>
      <c r="O2072" s="41">
        <f>'Gas y Electricidad'!F2075</f>
        <v>0</v>
      </c>
      <c r="P2072" s="49">
        <f t="shared" si="487"/>
        <v>0</v>
      </c>
      <c r="Q2072" s="41">
        <f>'Gas y Electricidad'!J2075</f>
        <v>0</v>
      </c>
      <c r="R2072" s="49">
        <f t="shared" si="488"/>
        <v>0</v>
      </c>
      <c r="S2072" s="41">
        <f>'Gas y Electricidad'!M2075</f>
        <v>0</v>
      </c>
      <c r="T2072" s="42" t="e">
        <f t="shared" si="489"/>
        <v>#DIV/0!</v>
      </c>
      <c r="U2072" s="35">
        <f>'Gas y Electricidad'!Q2075</f>
        <v>0</v>
      </c>
      <c r="V2072" s="52">
        <f t="shared" si="490"/>
        <v>0</v>
      </c>
      <c r="W2072" s="63"/>
      <c r="X2072" s="63"/>
      <c r="Y2072" s="63"/>
      <c r="Z2072" s="57">
        <f t="shared" si="491"/>
        <v>0</v>
      </c>
      <c r="AA2072" s="59">
        <f t="shared" si="492"/>
        <v>0</v>
      </c>
      <c r="AB2072" s="58">
        <f t="shared" si="493"/>
        <v>0</v>
      </c>
      <c r="AC2072" s="61">
        <f t="shared" si="494"/>
        <v>0</v>
      </c>
      <c r="AD2072" s="61">
        <f t="shared" si="495"/>
        <v>0</v>
      </c>
    </row>
    <row r="2073" spans="1:30" x14ac:dyDescent="0.3">
      <c r="A2073" s="39" t="str">
        <f>IF(Agua!A2075&gt;0,Agua!A2075,"-")</f>
        <v>-</v>
      </c>
      <c r="B2073" s="40">
        <f>Agua!C2075</f>
        <v>0</v>
      </c>
      <c r="C2073" s="72">
        <f>Agua!J2075</f>
        <v>0</v>
      </c>
      <c r="D2073" s="72">
        <f>Agua!M2075</f>
        <v>0</v>
      </c>
      <c r="E2073" s="72">
        <f t="shared" si="481"/>
        <v>0</v>
      </c>
      <c r="F2073" s="72">
        <f>Agua!P2075</f>
        <v>0</v>
      </c>
      <c r="G2073" s="72">
        <f t="shared" si="482"/>
        <v>0</v>
      </c>
      <c r="H2073" s="72">
        <f>Agua!S2075</f>
        <v>0</v>
      </c>
      <c r="I2073" s="72">
        <f t="shared" si="483"/>
        <v>0</v>
      </c>
      <c r="J2073" s="72">
        <f>Agua!V2075</f>
        <v>0</v>
      </c>
      <c r="K2073" s="72">
        <f t="shared" si="484"/>
        <v>0</v>
      </c>
      <c r="L2073" s="72">
        <f>Agua!X2075</f>
        <v>0</v>
      </c>
      <c r="M2073" s="72">
        <f t="shared" si="485"/>
        <v>0</v>
      </c>
      <c r="N2073" s="72">
        <f t="shared" si="486"/>
        <v>0</v>
      </c>
      <c r="O2073" s="41">
        <f>'Gas y Electricidad'!F2076</f>
        <v>0</v>
      </c>
      <c r="P2073" s="49">
        <f t="shared" si="487"/>
        <v>0</v>
      </c>
      <c r="Q2073" s="41">
        <f>'Gas y Electricidad'!J2076</f>
        <v>0</v>
      </c>
      <c r="R2073" s="49">
        <f t="shared" si="488"/>
        <v>0</v>
      </c>
      <c r="S2073" s="41">
        <f>'Gas y Electricidad'!M2076</f>
        <v>0</v>
      </c>
      <c r="T2073" s="42" t="e">
        <f t="shared" si="489"/>
        <v>#DIV/0!</v>
      </c>
      <c r="U2073" s="35">
        <f>'Gas y Electricidad'!Q2076</f>
        <v>0</v>
      </c>
      <c r="V2073" s="52">
        <f t="shared" si="490"/>
        <v>0</v>
      </c>
      <c r="W2073" s="63"/>
      <c r="X2073" s="63"/>
      <c r="Y2073" s="63"/>
      <c r="Z2073" s="57">
        <f t="shared" si="491"/>
        <v>0</v>
      </c>
      <c r="AA2073" s="59">
        <f t="shared" si="492"/>
        <v>0</v>
      </c>
      <c r="AB2073" s="58">
        <f t="shared" si="493"/>
        <v>0</v>
      </c>
      <c r="AC2073" s="61">
        <f t="shared" si="494"/>
        <v>0</v>
      </c>
      <c r="AD2073" s="61">
        <f t="shared" si="495"/>
        <v>0</v>
      </c>
    </row>
    <row r="2074" spans="1:30" x14ac:dyDescent="0.3">
      <c r="A2074" s="39" t="str">
        <f>IF(Agua!A2076&gt;0,Agua!A2076,"-")</f>
        <v>-</v>
      </c>
      <c r="B2074" s="40">
        <f>Agua!C2076</f>
        <v>0</v>
      </c>
      <c r="C2074" s="72">
        <f>Agua!J2076</f>
        <v>0</v>
      </c>
      <c r="D2074" s="72">
        <f>Agua!M2076</f>
        <v>0</v>
      </c>
      <c r="E2074" s="72">
        <f t="shared" si="481"/>
        <v>0</v>
      </c>
      <c r="F2074" s="72">
        <f>Agua!P2076</f>
        <v>0</v>
      </c>
      <c r="G2074" s="72">
        <f t="shared" si="482"/>
        <v>0</v>
      </c>
      <c r="H2074" s="72">
        <f>Agua!S2076</f>
        <v>0</v>
      </c>
      <c r="I2074" s="72">
        <f t="shared" si="483"/>
        <v>0</v>
      </c>
      <c r="J2074" s="72">
        <f>Agua!V2076</f>
        <v>0</v>
      </c>
      <c r="K2074" s="72">
        <f t="shared" si="484"/>
        <v>0</v>
      </c>
      <c r="L2074" s="72">
        <f>Agua!X2076</f>
        <v>0</v>
      </c>
      <c r="M2074" s="72">
        <f t="shared" si="485"/>
        <v>0</v>
      </c>
      <c r="N2074" s="72">
        <f t="shared" si="486"/>
        <v>0</v>
      </c>
      <c r="O2074" s="41">
        <f>'Gas y Electricidad'!F2077</f>
        <v>0</v>
      </c>
      <c r="P2074" s="49">
        <f t="shared" si="487"/>
        <v>0</v>
      </c>
      <c r="Q2074" s="41">
        <f>'Gas y Electricidad'!J2077</f>
        <v>0</v>
      </c>
      <c r="R2074" s="49">
        <f t="shared" si="488"/>
        <v>0</v>
      </c>
      <c r="S2074" s="41">
        <f>'Gas y Electricidad'!M2077</f>
        <v>0</v>
      </c>
      <c r="T2074" s="42" t="e">
        <f t="shared" si="489"/>
        <v>#DIV/0!</v>
      </c>
      <c r="U2074" s="35">
        <f>'Gas y Electricidad'!Q2077</f>
        <v>0</v>
      </c>
      <c r="V2074" s="52">
        <f t="shared" si="490"/>
        <v>0</v>
      </c>
      <c r="W2074" s="63"/>
      <c r="X2074" s="63"/>
      <c r="Y2074" s="63"/>
      <c r="Z2074" s="57">
        <f t="shared" si="491"/>
        <v>0</v>
      </c>
      <c r="AA2074" s="59">
        <f t="shared" si="492"/>
        <v>0</v>
      </c>
      <c r="AB2074" s="58">
        <f t="shared" si="493"/>
        <v>0</v>
      </c>
      <c r="AC2074" s="61">
        <f t="shared" si="494"/>
        <v>0</v>
      </c>
      <c r="AD2074" s="61">
        <f t="shared" si="495"/>
        <v>0</v>
      </c>
    </row>
    <row r="2075" spans="1:30" x14ac:dyDescent="0.3">
      <c r="A2075" s="39" t="str">
        <f>IF(Agua!A2077&gt;0,Agua!A2077,"-")</f>
        <v>-</v>
      </c>
      <c r="B2075" s="40">
        <f>Agua!C2077</f>
        <v>0</v>
      </c>
      <c r="C2075" s="72">
        <f>Agua!J2077</f>
        <v>0</v>
      </c>
      <c r="D2075" s="72">
        <f>Agua!M2077</f>
        <v>0</v>
      </c>
      <c r="E2075" s="72">
        <f t="shared" si="481"/>
        <v>0</v>
      </c>
      <c r="F2075" s="72">
        <f>Agua!P2077</f>
        <v>0</v>
      </c>
      <c r="G2075" s="72">
        <f t="shared" si="482"/>
        <v>0</v>
      </c>
      <c r="H2075" s="72">
        <f>Agua!S2077</f>
        <v>0</v>
      </c>
      <c r="I2075" s="72">
        <f t="shared" si="483"/>
        <v>0</v>
      </c>
      <c r="J2075" s="72">
        <f>Agua!V2077</f>
        <v>0</v>
      </c>
      <c r="K2075" s="72">
        <f t="shared" si="484"/>
        <v>0</v>
      </c>
      <c r="L2075" s="72">
        <f>Agua!X2077</f>
        <v>0</v>
      </c>
      <c r="M2075" s="72">
        <f t="shared" si="485"/>
        <v>0</v>
      </c>
      <c r="N2075" s="72">
        <f t="shared" si="486"/>
        <v>0</v>
      </c>
      <c r="O2075" s="41">
        <f>'Gas y Electricidad'!F2078</f>
        <v>0</v>
      </c>
      <c r="P2075" s="49">
        <f t="shared" si="487"/>
        <v>0</v>
      </c>
      <c r="Q2075" s="41">
        <f>'Gas y Electricidad'!J2078</f>
        <v>0</v>
      </c>
      <c r="R2075" s="49">
        <f t="shared" si="488"/>
        <v>0</v>
      </c>
      <c r="S2075" s="41">
        <f>'Gas y Electricidad'!M2078</f>
        <v>0</v>
      </c>
      <c r="T2075" s="42" t="e">
        <f t="shared" si="489"/>
        <v>#DIV/0!</v>
      </c>
      <c r="U2075" s="35">
        <f>'Gas y Electricidad'!Q2078</f>
        <v>0</v>
      </c>
      <c r="V2075" s="52">
        <f t="shared" si="490"/>
        <v>0</v>
      </c>
      <c r="W2075" s="63"/>
      <c r="X2075" s="63"/>
      <c r="Y2075" s="63"/>
      <c r="Z2075" s="57">
        <f t="shared" si="491"/>
        <v>0</v>
      </c>
      <c r="AA2075" s="59">
        <f t="shared" si="492"/>
        <v>0</v>
      </c>
      <c r="AB2075" s="58">
        <f t="shared" si="493"/>
        <v>0</v>
      </c>
      <c r="AC2075" s="61">
        <f t="shared" si="494"/>
        <v>0</v>
      </c>
      <c r="AD2075" s="61">
        <f t="shared" si="495"/>
        <v>0</v>
      </c>
    </row>
    <row r="2076" spans="1:30" x14ac:dyDescent="0.3">
      <c r="A2076" s="39" t="str">
        <f>IF(Agua!A2078&gt;0,Agua!A2078,"-")</f>
        <v>-</v>
      </c>
      <c r="B2076" s="40">
        <f>Agua!C2078</f>
        <v>0</v>
      </c>
      <c r="C2076" s="72">
        <f>Agua!J2078</f>
        <v>0</v>
      </c>
      <c r="D2076" s="72">
        <f>Agua!M2078</f>
        <v>0</v>
      </c>
      <c r="E2076" s="72">
        <f t="shared" si="481"/>
        <v>0</v>
      </c>
      <c r="F2076" s="72">
        <f>Agua!P2078</f>
        <v>0</v>
      </c>
      <c r="G2076" s="72">
        <f t="shared" si="482"/>
        <v>0</v>
      </c>
      <c r="H2076" s="72">
        <f>Agua!S2078</f>
        <v>0</v>
      </c>
      <c r="I2076" s="72">
        <f t="shared" si="483"/>
        <v>0</v>
      </c>
      <c r="J2076" s="72">
        <f>Agua!V2078</f>
        <v>0</v>
      </c>
      <c r="K2076" s="72">
        <f t="shared" si="484"/>
        <v>0</v>
      </c>
      <c r="L2076" s="72">
        <f>Agua!X2078</f>
        <v>0</v>
      </c>
      <c r="M2076" s="72">
        <f t="shared" si="485"/>
        <v>0</v>
      </c>
      <c r="N2076" s="72">
        <f t="shared" si="486"/>
        <v>0</v>
      </c>
      <c r="O2076" s="41">
        <f>'Gas y Electricidad'!F2079</f>
        <v>0</v>
      </c>
      <c r="P2076" s="49">
        <f t="shared" si="487"/>
        <v>0</v>
      </c>
      <c r="Q2076" s="41">
        <f>'Gas y Electricidad'!J2079</f>
        <v>0</v>
      </c>
      <c r="R2076" s="49">
        <f t="shared" si="488"/>
        <v>0</v>
      </c>
      <c r="S2076" s="41">
        <f>'Gas y Electricidad'!M2079</f>
        <v>0</v>
      </c>
      <c r="T2076" s="42" t="e">
        <f t="shared" si="489"/>
        <v>#DIV/0!</v>
      </c>
      <c r="U2076" s="35">
        <f>'Gas y Electricidad'!Q2079</f>
        <v>0</v>
      </c>
      <c r="V2076" s="52">
        <f t="shared" si="490"/>
        <v>0</v>
      </c>
      <c r="W2076" s="63"/>
      <c r="X2076" s="63"/>
      <c r="Y2076" s="63"/>
      <c r="Z2076" s="57">
        <f t="shared" si="491"/>
        <v>0</v>
      </c>
      <c r="AA2076" s="59">
        <f t="shared" si="492"/>
        <v>0</v>
      </c>
      <c r="AB2076" s="58">
        <f t="shared" si="493"/>
        <v>0</v>
      </c>
      <c r="AC2076" s="61">
        <f t="shared" si="494"/>
        <v>0</v>
      </c>
      <c r="AD2076" s="61">
        <f t="shared" si="495"/>
        <v>0</v>
      </c>
    </row>
    <row r="2077" spans="1:30" x14ac:dyDescent="0.3">
      <c r="A2077" s="39" t="str">
        <f>IF(Agua!A2079&gt;0,Agua!A2079,"-")</f>
        <v>-</v>
      </c>
      <c r="B2077" s="40">
        <f>Agua!C2079</f>
        <v>0</v>
      </c>
      <c r="C2077" s="72">
        <f>Agua!J2079</f>
        <v>0</v>
      </c>
      <c r="D2077" s="72">
        <f>Agua!M2079</f>
        <v>0</v>
      </c>
      <c r="E2077" s="72">
        <f t="shared" si="481"/>
        <v>0</v>
      </c>
      <c r="F2077" s="72">
        <f>Agua!P2079</f>
        <v>0</v>
      </c>
      <c r="G2077" s="72">
        <f t="shared" si="482"/>
        <v>0</v>
      </c>
      <c r="H2077" s="72">
        <f>Agua!S2079</f>
        <v>0</v>
      </c>
      <c r="I2077" s="72">
        <f t="shared" si="483"/>
        <v>0</v>
      </c>
      <c r="J2077" s="72">
        <f>Agua!V2079</f>
        <v>0</v>
      </c>
      <c r="K2077" s="72">
        <f t="shared" si="484"/>
        <v>0</v>
      </c>
      <c r="L2077" s="72">
        <f>Agua!X2079</f>
        <v>0</v>
      </c>
      <c r="M2077" s="72">
        <f t="shared" si="485"/>
        <v>0</v>
      </c>
      <c r="N2077" s="72">
        <f t="shared" si="486"/>
        <v>0</v>
      </c>
      <c r="O2077" s="41">
        <f>'Gas y Electricidad'!F2080</f>
        <v>0</v>
      </c>
      <c r="P2077" s="49">
        <f t="shared" si="487"/>
        <v>0</v>
      </c>
      <c r="Q2077" s="41">
        <f>'Gas y Electricidad'!J2080</f>
        <v>0</v>
      </c>
      <c r="R2077" s="49">
        <f t="shared" si="488"/>
        <v>0</v>
      </c>
      <c r="S2077" s="41">
        <f>'Gas y Electricidad'!M2080</f>
        <v>0</v>
      </c>
      <c r="T2077" s="42" t="e">
        <f t="shared" si="489"/>
        <v>#DIV/0!</v>
      </c>
      <c r="U2077" s="35">
        <f>'Gas y Electricidad'!Q2080</f>
        <v>0</v>
      </c>
      <c r="V2077" s="52">
        <f t="shared" si="490"/>
        <v>0</v>
      </c>
      <c r="W2077" s="63"/>
      <c r="X2077" s="63"/>
      <c r="Y2077" s="63"/>
      <c r="Z2077" s="57">
        <f t="shared" si="491"/>
        <v>0</v>
      </c>
      <c r="AA2077" s="59">
        <f t="shared" si="492"/>
        <v>0</v>
      </c>
      <c r="AB2077" s="58">
        <f t="shared" si="493"/>
        <v>0</v>
      </c>
      <c r="AC2077" s="61">
        <f t="shared" si="494"/>
        <v>0</v>
      </c>
      <c r="AD2077" s="61">
        <f t="shared" si="495"/>
        <v>0</v>
      </c>
    </row>
    <row r="2078" spans="1:30" x14ac:dyDescent="0.3">
      <c r="A2078" s="39" t="str">
        <f>IF(Agua!A2080&gt;0,Agua!A2080,"-")</f>
        <v>-</v>
      </c>
      <c r="B2078" s="40">
        <f>Agua!C2080</f>
        <v>0</v>
      </c>
      <c r="C2078" s="72">
        <f>Agua!J2080</f>
        <v>0</v>
      </c>
      <c r="D2078" s="72">
        <f>Agua!M2080</f>
        <v>0</v>
      </c>
      <c r="E2078" s="72">
        <f t="shared" si="481"/>
        <v>0</v>
      </c>
      <c r="F2078" s="72">
        <f>Agua!P2080</f>
        <v>0</v>
      </c>
      <c r="G2078" s="72">
        <f t="shared" si="482"/>
        <v>0</v>
      </c>
      <c r="H2078" s="72">
        <f>Agua!S2080</f>
        <v>0</v>
      </c>
      <c r="I2078" s="72">
        <f t="shared" si="483"/>
        <v>0</v>
      </c>
      <c r="J2078" s="72">
        <f>Agua!V2080</f>
        <v>0</v>
      </c>
      <c r="K2078" s="72">
        <f t="shared" si="484"/>
        <v>0</v>
      </c>
      <c r="L2078" s="72">
        <f>Agua!X2080</f>
        <v>0</v>
      </c>
      <c r="M2078" s="72">
        <f t="shared" si="485"/>
        <v>0</v>
      </c>
      <c r="N2078" s="72">
        <f t="shared" si="486"/>
        <v>0</v>
      </c>
      <c r="O2078" s="41">
        <f>'Gas y Electricidad'!F2081</f>
        <v>0</v>
      </c>
      <c r="P2078" s="49">
        <f t="shared" si="487"/>
        <v>0</v>
      </c>
      <c r="Q2078" s="41">
        <f>'Gas y Electricidad'!J2081</f>
        <v>0</v>
      </c>
      <c r="R2078" s="49">
        <f t="shared" si="488"/>
        <v>0</v>
      </c>
      <c r="S2078" s="41">
        <f>'Gas y Electricidad'!M2081</f>
        <v>0</v>
      </c>
      <c r="T2078" s="42" t="e">
        <f t="shared" si="489"/>
        <v>#DIV/0!</v>
      </c>
      <c r="U2078" s="35">
        <f>'Gas y Electricidad'!Q2081</f>
        <v>0</v>
      </c>
      <c r="V2078" s="52">
        <f t="shared" si="490"/>
        <v>0</v>
      </c>
      <c r="W2078" s="63"/>
      <c r="X2078" s="63"/>
      <c r="Y2078" s="63"/>
      <c r="Z2078" s="57">
        <f t="shared" si="491"/>
        <v>0</v>
      </c>
      <c r="AA2078" s="59">
        <f t="shared" si="492"/>
        <v>0</v>
      </c>
      <c r="AB2078" s="58">
        <f t="shared" si="493"/>
        <v>0</v>
      </c>
      <c r="AC2078" s="61">
        <f t="shared" si="494"/>
        <v>0</v>
      </c>
      <c r="AD2078" s="61">
        <f t="shared" si="495"/>
        <v>0</v>
      </c>
    </row>
    <row r="2079" spans="1:30" x14ac:dyDescent="0.3">
      <c r="A2079" s="39" t="str">
        <f>IF(Agua!A2081&gt;0,Agua!A2081,"-")</f>
        <v>-</v>
      </c>
      <c r="B2079" s="40">
        <f>Agua!C2081</f>
        <v>0</v>
      </c>
      <c r="C2079" s="72">
        <f>Agua!J2081</f>
        <v>0</v>
      </c>
      <c r="D2079" s="72">
        <f>Agua!M2081</f>
        <v>0</v>
      </c>
      <c r="E2079" s="72">
        <f t="shared" si="481"/>
        <v>0</v>
      </c>
      <c r="F2079" s="72">
        <f>Agua!P2081</f>
        <v>0</v>
      </c>
      <c r="G2079" s="72">
        <f t="shared" si="482"/>
        <v>0</v>
      </c>
      <c r="H2079" s="72">
        <f>Agua!S2081</f>
        <v>0</v>
      </c>
      <c r="I2079" s="72">
        <f t="shared" si="483"/>
        <v>0</v>
      </c>
      <c r="J2079" s="72">
        <f>Agua!V2081</f>
        <v>0</v>
      </c>
      <c r="K2079" s="72">
        <f t="shared" si="484"/>
        <v>0</v>
      </c>
      <c r="L2079" s="72">
        <f>Agua!X2081</f>
        <v>0</v>
      </c>
      <c r="M2079" s="72">
        <f t="shared" si="485"/>
        <v>0</v>
      </c>
      <c r="N2079" s="72">
        <f t="shared" si="486"/>
        <v>0</v>
      </c>
      <c r="O2079" s="41">
        <f>'Gas y Electricidad'!F2082</f>
        <v>0</v>
      </c>
      <c r="P2079" s="49">
        <f t="shared" si="487"/>
        <v>0</v>
      </c>
      <c r="Q2079" s="41">
        <f>'Gas y Electricidad'!J2082</f>
        <v>0</v>
      </c>
      <c r="R2079" s="49">
        <f t="shared" si="488"/>
        <v>0</v>
      </c>
      <c r="S2079" s="41">
        <f>'Gas y Electricidad'!M2082</f>
        <v>0</v>
      </c>
      <c r="T2079" s="42" t="e">
        <f t="shared" si="489"/>
        <v>#DIV/0!</v>
      </c>
      <c r="U2079" s="35">
        <f>'Gas y Electricidad'!Q2082</f>
        <v>0</v>
      </c>
      <c r="V2079" s="52">
        <f t="shared" si="490"/>
        <v>0</v>
      </c>
      <c r="W2079" s="63"/>
      <c r="X2079" s="63"/>
      <c r="Y2079" s="63"/>
      <c r="Z2079" s="57">
        <f t="shared" si="491"/>
        <v>0</v>
      </c>
      <c r="AA2079" s="59">
        <f t="shared" si="492"/>
        <v>0</v>
      </c>
      <c r="AB2079" s="58">
        <f t="shared" si="493"/>
        <v>0</v>
      </c>
      <c r="AC2079" s="61">
        <f t="shared" si="494"/>
        <v>0</v>
      </c>
      <c r="AD2079" s="61">
        <f t="shared" si="495"/>
        <v>0</v>
      </c>
    </row>
    <row r="2080" spans="1:30" x14ac:dyDescent="0.3">
      <c r="A2080" s="39" t="str">
        <f>IF(Agua!A2082&gt;0,Agua!A2082,"-")</f>
        <v>-</v>
      </c>
      <c r="B2080" s="40">
        <f>Agua!C2082</f>
        <v>0</v>
      </c>
      <c r="C2080" s="72">
        <f>Agua!J2082</f>
        <v>0</v>
      </c>
      <c r="D2080" s="72">
        <f>Agua!M2082</f>
        <v>0</v>
      </c>
      <c r="E2080" s="72">
        <f t="shared" si="481"/>
        <v>0</v>
      </c>
      <c r="F2080" s="72">
        <f>Agua!P2082</f>
        <v>0</v>
      </c>
      <c r="G2080" s="72">
        <f t="shared" si="482"/>
        <v>0</v>
      </c>
      <c r="H2080" s="72">
        <f>Agua!S2082</f>
        <v>0</v>
      </c>
      <c r="I2080" s="72">
        <f t="shared" si="483"/>
        <v>0</v>
      </c>
      <c r="J2080" s="72">
        <f>Agua!V2082</f>
        <v>0</v>
      </c>
      <c r="K2080" s="72">
        <f t="shared" si="484"/>
        <v>0</v>
      </c>
      <c r="L2080" s="72">
        <f>Agua!X2082</f>
        <v>0</v>
      </c>
      <c r="M2080" s="72">
        <f t="shared" si="485"/>
        <v>0</v>
      </c>
      <c r="N2080" s="72">
        <f t="shared" si="486"/>
        <v>0</v>
      </c>
      <c r="O2080" s="41">
        <f>'Gas y Electricidad'!F2083</f>
        <v>0</v>
      </c>
      <c r="P2080" s="49">
        <f t="shared" si="487"/>
        <v>0</v>
      </c>
      <c r="Q2080" s="41">
        <f>'Gas y Electricidad'!J2083</f>
        <v>0</v>
      </c>
      <c r="R2080" s="49">
        <f t="shared" si="488"/>
        <v>0</v>
      </c>
      <c r="S2080" s="41">
        <f>'Gas y Electricidad'!M2083</f>
        <v>0</v>
      </c>
      <c r="T2080" s="42" t="e">
        <f t="shared" si="489"/>
        <v>#DIV/0!</v>
      </c>
      <c r="U2080" s="35">
        <f>'Gas y Electricidad'!Q2083</f>
        <v>0</v>
      </c>
      <c r="V2080" s="52">
        <f t="shared" si="490"/>
        <v>0</v>
      </c>
      <c r="W2080" s="63"/>
      <c r="X2080" s="63"/>
      <c r="Y2080" s="63"/>
      <c r="Z2080" s="57">
        <f t="shared" si="491"/>
        <v>0</v>
      </c>
      <c r="AA2080" s="59">
        <f t="shared" si="492"/>
        <v>0</v>
      </c>
      <c r="AB2080" s="58">
        <f t="shared" si="493"/>
        <v>0</v>
      </c>
      <c r="AC2080" s="61">
        <f t="shared" si="494"/>
        <v>0</v>
      </c>
      <c r="AD2080" s="61">
        <f t="shared" si="495"/>
        <v>0</v>
      </c>
    </row>
    <row r="2081" spans="1:30" x14ac:dyDescent="0.3">
      <c r="A2081" s="39" t="str">
        <f>IF(Agua!A2083&gt;0,Agua!A2083,"-")</f>
        <v>-</v>
      </c>
      <c r="B2081" s="40">
        <f>Agua!C2083</f>
        <v>0</v>
      </c>
      <c r="C2081" s="72">
        <f>Agua!J2083</f>
        <v>0</v>
      </c>
      <c r="D2081" s="72">
        <f>Agua!M2083</f>
        <v>0</v>
      </c>
      <c r="E2081" s="72">
        <f t="shared" si="481"/>
        <v>0</v>
      </c>
      <c r="F2081" s="72">
        <f>Agua!P2083</f>
        <v>0</v>
      </c>
      <c r="G2081" s="72">
        <f t="shared" si="482"/>
        <v>0</v>
      </c>
      <c r="H2081" s="72">
        <f>Agua!S2083</f>
        <v>0</v>
      </c>
      <c r="I2081" s="72">
        <f t="shared" si="483"/>
        <v>0</v>
      </c>
      <c r="J2081" s="72">
        <f>Agua!V2083</f>
        <v>0</v>
      </c>
      <c r="K2081" s="72">
        <f t="shared" si="484"/>
        <v>0</v>
      </c>
      <c r="L2081" s="72">
        <f>Agua!X2083</f>
        <v>0</v>
      </c>
      <c r="M2081" s="72">
        <f t="shared" si="485"/>
        <v>0</v>
      </c>
      <c r="N2081" s="72">
        <f t="shared" si="486"/>
        <v>0</v>
      </c>
      <c r="O2081" s="41">
        <f>'Gas y Electricidad'!F2084</f>
        <v>0</v>
      </c>
      <c r="P2081" s="49">
        <f t="shared" si="487"/>
        <v>0</v>
      </c>
      <c r="Q2081" s="41">
        <f>'Gas y Electricidad'!J2084</f>
        <v>0</v>
      </c>
      <c r="R2081" s="49">
        <f t="shared" si="488"/>
        <v>0</v>
      </c>
      <c r="S2081" s="41">
        <f>'Gas y Electricidad'!M2084</f>
        <v>0</v>
      </c>
      <c r="T2081" s="42" t="e">
        <f t="shared" si="489"/>
        <v>#DIV/0!</v>
      </c>
      <c r="U2081" s="35">
        <f>'Gas y Electricidad'!Q2084</f>
        <v>0</v>
      </c>
      <c r="V2081" s="52">
        <f t="shared" si="490"/>
        <v>0</v>
      </c>
      <c r="W2081" s="63"/>
      <c r="X2081" s="63"/>
      <c r="Y2081" s="63"/>
      <c r="Z2081" s="57">
        <f t="shared" si="491"/>
        <v>0</v>
      </c>
      <c r="AA2081" s="59">
        <f t="shared" si="492"/>
        <v>0</v>
      </c>
      <c r="AB2081" s="58">
        <f t="shared" si="493"/>
        <v>0</v>
      </c>
      <c r="AC2081" s="61">
        <f t="shared" si="494"/>
        <v>0</v>
      </c>
      <c r="AD2081" s="61">
        <f t="shared" si="495"/>
        <v>0</v>
      </c>
    </row>
    <row r="2082" spans="1:30" x14ac:dyDescent="0.3">
      <c r="A2082" s="39" t="str">
        <f>IF(Agua!A2084&gt;0,Agua!A2084,"-")</f>
        <v>-</v>
      </c>
      <c r="B2082" s="40">
        <f>Agua!C2084</f>
        <v>0</v>
      </c>
      <c r="C2082" s="72">
        <f>Agua!J2084</f>
        <v>0</v>
      </c>
      <c r="D2082" s="72">
        <f>Agua!M2084</f>
        <v>0</v>
      </c>
      <c r="E2082" s="72">
        <f t="shared" si="481"/>
        <v>0</v>
      </c>
      <c r="F2082" s="72">
        <f>Agua!P2084</f>
        <v>0</v>
      </c>
      <c r="G2082" s="72">
        <f t="shared" si="482"/>
        <v>0</v>
      </c>
      <c r="H2082" s="72">
        <f>Agua!S2084</f>
        <v>0</v>
      </c>
      <c r="I2082" s="72">
        <f t="shared" si="483"/>
        <v>0</v>
      </c>
      <c r="J2082" s="72">
        <f>Agua!V2084</f>
        <v>0</v>
      </c>
      <c r="K2082" s="72">
        <f t="shared" si="484"/>
        <v>0</v>
      </c>
      <c r="L2082" s="72">
        <f>Agua!X2084</f>
        <v>0</v>
      </c>
      <c r="M2082" s="72">
        <f t="shared" si="485"/>
        <v>0</v>
      </c>
      <c r="N2082" s="72">
        <f t="shared" si="486"/>
        <v>0</v>
      </c>
      <c r="O2082" s="41">
        <f>'Gas y Electricidad'!F2085</f>
        <v>0</v>
      </c>
      <c r="P2082" s="49">
        <f t="shared" si="487"/>
        <v>0</v>
      </c>
      <c r="Q2082" s="41">
        <f>'Gas y Electricidad'!J2085</f>
        <v>0</v>
      </c>
      <c r="R2082" s="49">
        <f t="shared" si="488"/>
        <v>0</v>
      </c>
      <c r="S2082" s="41">
        <f>'Gas y Electricidad'!M2085</f>
        <v>0</v>
      </c>
      <c r="T2082" s="42" t="e">
        <f t="shared" si="489"/>
        <v>#DIV/0!</v>
      </c>
      <c r="U2082" s="35">
        <f>'Gas y Electricidad'!Q2085</f>
        <v>0</v>
      </c>
      <c r="V2082" s="52">
        <f t="shared" si="490"/>
        <v>0</v>
      </c>
      <c r="W2082" s="63"/>
      <c r="X2082" s="63"/>
      <c r="Y2082" s="63"/>
      <c r="Z2082" s="57">
        <f t="shared" si="491"/>
        <v>0</v>
      </c>
      <c r="AA2082" s="59">
        <f t="shared" si="492"/>
        <v>0</v>
      </c>
      <c r="AB2082" s="58">
        <f t="shared" si="493"/>
        <v>0</v>
      </c>
      <c r="AC2082" s="61">
        <f t="shared" si="494"/>
        <v>0</v>
      </c>
      <c r="AD2082" s="61">
        <f t="shared" si="495"/>
        <v>0</v>
      </c>
    </row>
    <row r="2083" spans="1:30" x14ac:dyDescent="0.3">
      <c r="A2083" s="39" t="str">
        <f>IF(Agua!A2085&gt;0,Agua!A2085,"-")</f>
        <v>-</v>
      </c>
      <c r="B2083" s="40">
        <f>Agua!C2085</f>
        <v>0</v>
      </c>
      <c r="C2083" s="72">
        <f>Agua!J2085</f>
        <v>0</v>
      </c>
      <c r="D2083" s="72">
        <f>Agua!M2085</f>
        <v>0</v>
      </c>
      <c r="E2083" s="72">
        <f t="shared" si="481"/>
        <v>0</v>
      </c>
      <c r="F2083" s="72">
        <f>Agua!P2085</f>
        <v>0</v>
      </c>
      <c r="G2083" s="72">
        <f t="shared" si="482"/>
        <v>0</v>
      </c>
      <c r="H2083" s="72">
        <f>Agua!S2085</f>
        <v>0</v>
      </c>
      <c r="I2083" s="72">
        <f t="shared" si="483"/>
        <v>0</v>
      </c>
      <c r="J2083" s="72">
        <f>Agua!V2085</f>
        <v>0</v>
      </c>
      <c r="K2083" s="72">
        <f t="shared" si="484"/>
        <v>0</v>
      </c>
      <c r="L2083" s="72">
        <f>Agua!X2085</f>
        <v>0</v>
      </c>
      <c r="M2083" s="72">
        <f t="shared" si="485"/>
        <v>0</v>
      </c>
      <c r="N2083" s="72">
        <f t="shared" si="486"/>
        <v>0</v>
      </c>
      <c r="O2083" s="41">
        <f>'Gas y Electricidad'!F2086</f>
        <v>0</v>
      </c>
      <c r="P2083" s="49">
        <f t="shared" si="487"/>
        <v>0</v>
      </c>
      <c r="Q2083" s="41">
        <f>'Gas y Electricidad'!J2086</f>
        <v>0</v>
      </c>
      <c r="R2083" s="49">
        <f t="shared" si="488"/>
        <v>0</v>
      </c>
      <c r="S2083" s="41">
        <f>'Gas y Electricidad'!M2086</f>
        <v>0</v>
      </c>
      <c r="T2083" s="42" t="e">
        <f t="shared" si="489"/>
        <v>#DIV/0!</v>
      </c>
      <c r="U2083" s="35">
        <f>'Gas y Electricidad'!Q2086</f>
        <v>0</v>
      </c>
      <c r="V2083" s="52">
        <f t="shared" si="490"/>
        <v>0</v>
      </c>
      <c r="W2083" s="63"/>
      <c r="X2083" s="63"/>
      <c r="Y2083" s="63"/>
      <c r="Z2083" s="57">
        <f t="shared" si="491"/>
        <v>0</v>
      </c>
      <c r="AA2083" s="59">
        <f t="shared" si="492"/>
        <v>0</v>
      </c>
      <c r="AB2083" s="58">
        <f t="shared" si="493"/>
        <v>0</v>
      </c>
      <c r="AC2083" s="61">
        <f t="shared" si="494"/>
        <v>0</v>
      </c>
      <c r="AD2083" s="61">
        <f t="shared" si="495"/>
        <v>0</v>
      </c>
    </row>
    <row r="2084" spans="1:30" x14ac:dyDescent="0.3">
      <c r="A2084" s="39" t="str">
        <f>IF(Agua!A2086&gt;0,Agua!A2086,"-")</f>
        <v>-</v>
      </c>
      <c r="B2084" s="40">
        <f>Agua!C2086</f>
        <v>0</v>
      </c>
      <c r="C2084" s="72">
        <f>Agua!J2086</f>
        <v>0</v>
      </c>
      <c r="D2084" s="72">
        <f>Agua!M2086</f>
        <v>0</v>
      </c>
      <c r="E2084" s="72">
        <f t="shared" si="481"/>
        <v>0</v>
      </c>
      <c r="F2084" s="72">
        <f>Agua!P2086</f>
        <v>0</v>
      </c>
      <c r="G2084" s="72">
        <f t="shared" si="482"/>
        <v>0</v>
      </c>
      <c r="H2084" s="72">
        <f>Agua!S2086</f>
        <v>0</v>
      </c>
      <c r="I2084" s="72">
        <f t="shared" si="483"/>
        <v>0</v>
      </c>
      <c r="J2084" s="72">
        <f>Agua!V2086</f>
        <v>0</v>
      </c>
      <c r="K2084" s="72">
        <f t="shared" si="484"/>
        <v>0</v>
      </c>
      <c r="L2084" s="72">
        <f>Agua!X2086</f>
        <v>0</v>
      </c>
      <c r="M2084" s="72">
        <f t="shared" si="485"/>
        <v>0</v>
      </c>
      <c r="N2084" s="72">
        <f t="shared" si="486"/>
        <v>0</v>
      </c>
      <c r="O2084" s="41">
        <f>'Gas y Electricidad'!F2087</f>
        <v>0</v>
      </c>
      <c r="P2084" s="49">
        <f t="shared" si="487"/>
        <v>0</v>
      </c>
      <c r="Q2084" s="41">
        <f>'Gas y Electricidad'!J2087</f>
        <v>0</v>
      </c>
      <c r="R2084" s="49">
        <f t="shared" si="488"/>
        <v>0</v>
      </c>
      <c r="S2084" s="41">
        <f>'Gas y Electricidad'!M2087</f>
        <v>0</v>
      </c>
      <c r="T2084" s="42" t="e">
        <f t="shared" si="489"/>
        <v>#DIV/0!</v>
      </c>
      <c r="U2084" s="35">
        <f>'Gas y Electricidad'!Q2087</f>
        <v>0</v>
      </c>
      <c r="V2084" s="52">
        <f t="shared" si="490"/>
        <v>0</v>
      </c>
      <c r="W2084" s="63"/>
      <c r="X2084" s="63"/>
      <c r="Y2084" s="63"/>
      <c r="Z2084" s="57">
        <f t="shared" si="491"/>
        <v>0</v>
      </c>
      <c r="AA2084" s="59">
        <f t="shared" si="492"/>
        <v>0</v>
      </c>
      <c r="AB2084" s="58">
        <f t="shared" si="493"/>
        <v>0</v>
      </c>
      <c r="AC2084" s="61">
        <f t="shared" si="494"/>
        <v>0</v>
      </c>
      <c r="AD2084" s="61">
        <f t="shared" si="495"/>
        <v>0</v>
      </c>
    </row>
    <row r="2085" spans="1:30" x14ac:dyDescent="0.3">
      <c r="A2085" s="39" t="str">
        <f>IF(Agua!A2087&gt;0,Agua!A2087,"-")</f>
        <v>-</v>
      </c>
      <c r="B2085" s="40">
        <f>Agua!C2087</f>
        <v>0</v>
      </c>
      <c r="C2085" s="72">
        <f>Agua!J2087</f>
        <v>0</v>
      </c>
      <c r="D2085" s="72">
        <f>Agua!M2087</f>
        <v>0</v>
      </c>
      <c r="E2085" s="72">
        <f t="shared" si="481"/>
        <v>0</v>
      </c>
      <c r="F2085" s="72">
        <f>Agua!P2087</f>
        <v>0</v>
      </c>
      <c r="G2085" s="72">
        <f t="shared" si="482"/>
        <v>0</v>
      </c>
      <c r="H2085" s="72">
        <f>Agua!S2087</f>
        <v>0</v>
      </c>
      <c r="I2085" s="72">
        <f t="shared" si="483"/>
        <v>0</v>
      </c>
      <c r="J2085" s="72">
        <f>Agua!V2087</f>
        <v>0</v>
      </c>
      <c r="K2085" s="72">
        <f t="shared" si="484"/>
        <v>0</v>
      </c>
      <c r="L2085" s="72">
        <f>Agua!X2087</f>
        <v>0</v>
      </c>
      <c r="M2085" s="72">
        <f t="shared" si="485"/>
        <v>0</v>
      </c>
      <c r="N2085" s="72">
        <f t="shared" si="486"/>
        <v>0</v>
      </c>
      <c r="O2085" s="41">
        <f>'Gas y Electricidad'!F2088</f>
        <v>0</v>
      </c>
      <c r="P2085" s="49">
        <f t="shared" si="487"/>
        <v>0</v>
      </c>
      <c r="Q2085" s="41">
        <f>'Gas y Electricidad'!J2088</f>
        <v>0</v>
      </c>
      <c r="R2085" s="49">
        <f t="shared" si="488"/>
        <v>0</v>
      </c>
      <c r="S2085" s="41">
        <f>'Gas y Electricidad'!M2088</f>
        <v>0</v>
      </c>
      <c r="T2085" s="42" t="e">
        <f t="shared" si="489"/>
        <v>#DIV/0!</v>
      </c>
      <c r="U2085" s="35">
        <f>'Gas y Electricidad'!Q2088</f>
        <v>0</v>
      </c>
      <c r="V2085" s="52">
        <f t="shared" si="490"/>
        <v>0</v>
      </c>
      <c r="W2085" s="63"/>
      <c r="X2085" s="63"/>
      <c r="Y2085" s="63"/>
      <c r="Z2085" s="57">
        <f t="shared" si="491"/>
        <v>0</v>
      </c>
      <c r="AA2085" s="59">
        <f t="shared" si="492"/>
        <v>0</v>
      </c>
      <c r="AB2085" s="58">
        <f t="shared" si="493"/>
        <v>0</v>
      </c>
      <c r="AC2085" s="61">
        <f t="shared" si="494"/>
        <v>0</v>
      </c>
      <c r="AD2085" s="61">
        <f t="shared" si="495"/>
        <v>0</v>
      </c>
    </row>
    <row r="2086" spans="1:30" x14ac:dyDescent="0.3">
      <c r="A2086" s="39" t="str">
        <f>IF(Agua!A2088&gt;0,Agua!A2088,"-")</f>
        <v>-</v>
      </c>
      <c r="B2086" s="40">
        <f>Agua!C2088</f>
        <v>0</v>
      </c>
      <c r="C2086" s="72">
        <f>Agua!J2088</f>
        <v>0</v>
      </c>
      <c r="D2086" s="72">
        <f>Agua!M2088</f>
        <v>0</v>
      </c>
      <c r="E2086" s="72">
        <f t="shared" si="481"/>
        <v>0</v>
      </c>
      <c r="F2086" s="72">
        <f>Agua!P2088</f>
        <v>0</v>
      </c>
      <c r="G2086" s="72">
        <f t="shared" si="482"/>
        <v>0</v>
      </c>
      <c r="H2086" s="72">
        <f>Agua!S2088</f>
        <v>0</v>
      </c>
      <c r="I2086" s="72">
        <f t="shared" si="483"/>
        <v>0</v>
      </c>
      <c r="J2086" s="72">
        <f>Agua!V2088</f>
        <v>0</v>
      </c>
      <c r="K2086" s="72">
        <f t="shared" si="484"/>
        <v>0</v>
      </c>
      <c r="L2086" s="72">
        <f>Agua!X2088</f>
        <v>0</v>
      </c>
      <c r="M2086" s="72">
        <f t="shared" si="485"/>
        <v>0</v>
      </c>
      <c r="N2086" s="72">
        <f t="shared" si="486"/>
        <v>0</v>
      </c>
      <c r="O2086" s="41">
        <f>'Gas y Electricidad'!F2089</f>
        <v>0</v>
      </c>
      <c r="P2086" s="49">
        <f t="shared" si="487"/>
        <v>0</v>
      </c>
      <c r="Q2086" s="41">
        <f>'Gas y Electricidad'!J2089</f>
        <v>0</v>
      </c>
      <c r="R2086" s="49">
        <f t="shared" si="488"/>
        <v>0</v>
      </c>
      <c r="S2086" s="41">
        <f>'Gas y Electricidad'!M2089</f>
        <v>0</v>
      </c>
      <c r="T2086" s="42" t="e">
        <f t="shared" si="489"/>
        <v>#DIV/0!</v>
      </c>
      <c r="U2086" s="35">
        <f>'Gas y Electricidad'!Q2089</f>
        <v>0</v>
      </c>
      <c r="V2086" s="52">
        <f t="shared" si="490"/>
        <v>0</v>
      </c>
      <c r="W2086" s="63"/>
      <c r="X2086" s="63"/>
      <c r="Y2086" s="63"/>
      <c r="Z2086" s="57">
        <f t="shared" si="491"/>
        <v>0</v>
      </c>
      <c r="AA2086" s="59">
        <f t="shared" si="492"/>
        <v>0</v>
      </c>
      <c r="AB2086" s="58">
        <f t="shared" si="493"/>
        <v>0</v>
      </c>
      <c r="AC2086" s="61">
        <f t="shared" si="494"/>
        <v>0</v>
      </c>
      <c r="AD2086" s="61">
        <f t="shared" si="495"/>
        <v>0</v>
      </c>
    </row>
    <row r="2087" spans="1:30" x14ac:dyDescent="0.3">
      <c r="A2087" s="39" t="str">
        <f>IF(Agua!A2089&gt;0,Agua!A2089,"-")</f>
        <v>-</v>
      </c>
      <c r="B2087" s="40">
        <f>Agua!C2089</f>
        <v>0</v>
      </c>
      <c r="C2087" s="72">
        <f>Agua!J2089</f>
        <v>0</v>
      </c>
      <c r="D2087" s="72">
        <f>Agua!M2089</f>
        <v>0</v>
      </c>
      <c r="E2087" s="72">
        <f t="shared" si="481"/>
        <v>0</v>
      </c>
      <c r="F2087" s="72">
        <f>Agua!P2089</f>
        <v>0</v>
      </c>
      <c r="G2087" s="72">
        <f t="shared" si="482"/>
        <v>0</v>
      </c>
      <c r="H2087" s="72">
        <f>Agua!S2089</f>
        <v>0</v>
      </c>
      <c r="I2087" s="72">
        <f t="shared" si="483"/>
        <v>0</v>
      </c>
      <c r="J2087" s="72">
        <f>Agua!V2089</f>
        <v>0</v>
      </c>
      <c r="K2087" s="72">
        <f t="shared" si="484"/>
        <v>0</v>
      </c>
      <c r="L2087" s="72">
        <f>Agua!X2089</f>
        <v>0</v>
      </c>
      <c r="M2087" s="72">
        <f t="shared" si="485"/>
        <v>0</v>
      </c>
      <c r="N2087" s="72">
        <f t="shared" si="486"/>
        <v>0</v>
      </c>
      <c r="O2087" s="41">
        <f>'Gas y Electricidad'!F2090</f>
        <v>0</v>
      </c>
      <c r="P2087" s="49">
        <f t="shared" si="487"/>
        <v>0</v>
      </c>
      <c r="Q2087" s="41">
        <f>'Gas y Electricidad'!J2090</f>
        <v>0</v>
      </c>
      <c r="R2087" s="49">
        <f t="shared" si="488"/>
        <v>0</v>
      </c>
      <c r="S2087" s="41">
        <f>'Gas y Electricidad'!M2090</f>
        <v>0</v>
      </c>
      <c r="T2087" s="42" t="e">
        <f t="shared" si="489"/>
        <v>#DIV/0!</v>
      </c>
      <c r="U2087" s="35">
        <f>'Gas y Electricidad'!Q2090</f>
        <v>0</v>
      </c>
      <c r="V2087" s="52">
        <f t="shared" si="490"/>
        <v>0</v>
      </c>
      <c r="W2087" s="63"/>
      <c r="X2087" s="63"/>
      <c r="Y2087" s="63"/>
      <c r="Z2087" s="57">
        <f t="shared" si="491"/>
        <v>0</v>
      </c>
      <c r="AA2087" s="59">
        <f t="shared" si="492"/>
        <v>0</v>
      </c>
      <c r="AB2087" s="58">
        <f t="shared" si="493"/>
        <v>0</v>
      </c>
      <c r="AC2087" s="61">
        <f t="shared" si="494"/>
        <v>0</v>
      </c>
      <c r="AD2087" s="61">
        <f t="shared" si="495"/>
        <v>0</v>
      </c>
    </row>
    <row r="2088" spans="1:30" x14ac:dyDescent="0.3">
      <c r="A2088" s="39" t="str">
        <f>IF(Agua!A2090&gt;0,Agua!A2090,"-")</f>
        <v>-</v>
      </c>
      <c r="B2088" s="40">
        <f>Agua!C2090</f>
        <v>0</v>
      </c>
      <c r="C2088" s="72">
        <f>Agua!J2090</f>
        <v>0</v>
      </c>
      <c r="D2088" s="72">
        <f>Agua!M2090</f>
        <v>0</v>
      </c>
      <c r="E2088" s="72">
        <f t="shared" si="481"/>
        <v>0</v>
      </c>
      <c r="F2088" s="72">
        <f>Agua!P2090</f>
        <v>0</v>
      </c>
      <c r="G2088" s="72">
        <f t="shared" si="482"/>
        <v>0</v>
      </c>
      <c r="H2088" s="72">
        <f>Agua!S2090</f>
        <v>0</v>
      </c>
      <c r="I2088" s="72">
        <f t="shared" si="483"/>
        <v>0</v>
      </c>
      <c r="J2088" s="72">
        <f>Agua!V2090</f>
        <v>0</v>
      </c>
      <c r="K2088" s="72">
        <f t="shared" si="484"/>
        <v>0</v>
      </c>
      <c r="L2088" s="72">
        <f>Agua!X2090</f>
        <v>0</v>
      </c>
      <c r="M2088" s="72">
        <f t="shared" si="485"/>
        <v>0</v>
      </c>
      <c r="N2088" s="72">
        <f t="shared" si="486"/>
        <v>0</v>
      </c>
      <c r="O2088" s="41">
        <f>'Gas y Electricidad'!F2091</f>
        <v>0</v>
      </c>
      <c r="P2088" s="49">
        <f t="shared" si="487"/>
        <v>0</v>
      </c>
      <c r="Q2088" s="41">
        <f>'Gas y Electricidad'!J2091</f>
        <v>0</v>
      </c>
      <c r="R2088" s="49">
        <f t="shared" si="488"/>
        <v>0</v>
      </c>
      <c r="S2088" s="41">
        <f>'Gas y Electricidad'!M2091</f>
        <v>0</v>
      </c>
      <c r="T2088" s="42" t="e">
        <f t="shared" si="489"/>
        <v>#DIV/0!</v>
      </c>
      <c r="U2088" s="35">
        <f>'Gas y Electricidad'!Q2091</f>
        <v>0</v>
      </c>
      <c r="V2088" s="52">
        <f t="shared" si="490"/>
        <v>0</v>
      </c>
      <c r="W2088" s="63"/>
      <c r="X2088" s="63"/>
      <c r="Y2088" s="63"/>
      <c r="Z2088" s="57">
        <f t="shared" si="491"/>
        <v>0</v>
      </c>
      <c r="AA2088" s="59">
        <f t="shared" si="492"/>
        <v>0</v>
      </c>
      <c r="AB2088" s="58">
        <f t="shared" si="493"/>
        <v>0</v>
      </c>
      <c r="AC2088" s="61">
        <f t="shared" si="494"/>
        <v>0</v>
      </c>
      <c r="AD2088" s="61">
        <f t="shared" si="495"/>
        <v>0</v>
      </c>
    </row>
    <row r="2089" spans="1:30" x14ac:dyDescent="0.3">
      <c r="A2089" s="39" t="str">
        <f>IF(Agua!A2091&gt;0,Agua!A2091,"-")</f>
        <v>-</v>
      </c>
      <c r="B2089" s="40">
        <f>Agua!C2091</f>
        <v>0</v>
      </c>
      <c r="C2089" s="72">
        <f>Agua!J2091</f>
        <v>0</v>
      </c>
      <c r="D2089" s="72">
        <f>Agua!M2091</f>
        <v>0</v>
      </c>
      <c r="E2089" s="72">
        <f t="shared" si="481"/>
        <v>0</v>
      </c>
      <c r="F2089" s="72">
        <f>Agua!P2091</f>
        <v>0</v>
      </c>
      <c r="G2089" s="72">
        <f t="shared" si="482"/>
        <v>0</v>
      </c>
      <c r="H2089" s="72">
        <f>Agua!S2091</f>
        <v>0</v>
      </c>
      <c r="I2089" s="72">
        <f t="shared" si="483"/>
        <v>0</v>
      </c>
      <c r="J2089" s="72">
        <f>Agua!V2091</f>
        <v>0</v>
      </c>
      <c r="K2089" s="72">
        <f t="shared" si="484"/>
        <v>0</v>
      </c>
      <c r="L2089" s="72">
        <f>Agua!X2091</f>
        <v>0</v>
      </c>
      <c r="M2089" s="72">
        <f t="shared" si="485"/>
        <v>0</v>
      </c>
      <c r="N2089" s="72">
        <f t="shared" si="486"/>
        <v>0</v>
      </c>
      <c r="O2089" s="41">
        <f>'Gas y Electricidad'!F2092</f>
        <v>0</v>
      </c>
      <c r="P2089" s="49">
        <f t="shared" si="487"/>
        <v>0</v>
      </c>
      <c r="Q2089" s="41">
        <f>'Gas y Electricidad'!J2092</f>
        <v>0</v>
      </c>
      <c r="R2089" s="49">
        <f t="shared" si="488"/>
        <v>0</v>
      </c>
      <c r="S2089" s="41">
        <f>'Gas y Electricidad'!M2092</f>
        <v>0</v>
      </c>
      <c r="T2089" s="42" t="e">
        <f t="shared" si="489"/>
        <v>#DIV/0!</v>
      </c>
      <c r="U2089" s="35">
        <f>'Gas y Electricidad'!Q2092</f>
        <v>0</v>
      </c>
      <c r="V2089" s="52">
        <f t="shared" si="490"/>
        <v>0</v>
      </c>
      <c r="W2089" s="63"/>
      <c r="X2089" s="63"/>
      <c r="Y2089" s="63"/>
      <c r="Z2089" s="57">
        <f t="shared" si="491"/>
        <v>0</v>
      </c>
      <c r="AA2089" s="59">
        <f t="shared" si="492"/>
        <v>0</v>
      </c>
      <c r="AB2089" s="58">
        <f t="shared" si="493"/>
        <v>0</v>
      </c>
      <c r="AC2089" s="61">
        <f t="shared" si="494"/>
        <v>0</v>
      </c>
      <c r="AD2089" s="61">
        <f t="shared" si="495"/>
        <v>0</v>
      </c>
    </row>
    <row r="2090" spans="1:30" x14ac:dyDescent="0.3">
      <c r="A2090" s="39" t="str">
        <f>IF(Agua!A2092&gt;0,Agua!A2092,"-")</f>
        <v>-</v>
      </c>
      <c r="B2090" s="40">
        <f>Agua!C2092</f>
        <v>0</v>
      </c>
      <c r="C2090" s="72">
        <f>Agua!J2092</f>
        <v>0</v>
      </c>
      <c r="D2090" s="72">
        <f>Agua!M2092</f>
        <v>0</v>
      </c>
      <c r="E2090" s="72">
        <f t="shared" si="481"/>
        <v>0</v>
      </c>
      <c r="F2090" s="72">
        <f>Agua!P2092</f>
        <v>0</v>
      </c>
      <c r="G2090" s="72">
        <f t="shared" si="482"/>
        <v>0</v>
      </c>
      <c r="H2090" s="72">
        <f>Agua!S2092</f>
        <v>0</v>
      </c>
      <c r="I2090" s="72">
        <f t="shared" si="483"/>
        <v>0</v>
      </c>
      <c r="J2090" s="72">
        <f>Agua!V2092</f>
        <v>0</v>
      </c>
      <c r="K2090" s="72">
        <f t="shared" si="484"/>
        <v>0</v>
      </c>
      <c r="L2090" s="72">
        <f>Agua!X2092</f>
        <v>0</v>
      </c>
      <c r="M2090" s="72">
        <f t="shared" si="485"/>
        <v>0</v>
      </c>
      <c r="N2090" s="72">
        <f t="shared" si="486"/>
        <v>0</v>
      </c>
      <c r="O2090" s="41">
        <f>'Gas y Electricidad'!F2093</f>
        <v>0</v>
      </c>
      <c r="P2090" s="49">
        <f t="shared" si="487"/>
        <v>0</v>
      </c>
      <c r="Q2090" s="41">
        <f>'Gas y Electricidad'!J2093</f>
        <v>0</v>
      </c>
      <c r="R2090" s="49">
        <f t="shared" si="488"/>
        <v>0</v>
      </c>
      <c r="S2090" s="41">
        <f>'Gas y Electricidad'!M2093</f>
        <v>0</v>
      </c>
      <c r="T2090" s="42" t="e">
        <f t="shared" si="489"/>
        <v>#DIV/0!</v>
      </c>
      <c r="U2090" s="35">
        <f>'Gas y Electricidad'!Q2093</f>
        <v>0</v>
      </c>
      <c r="V2090" s="52">
        <f t="shared" si="490"/>
        <v>0</v>
      </c>
      <c r="W2090" s="63"/>
      <c r="X2090" s="63"/>
      <c r="Y2090" s="63"/>
      <c r="Z2090" s="57">
        <f t="shared" si="491"/>
        <v>0</v>
      </c>
      <c r="AA2090" s="59">
        <f t="shared" si="492"/>
        <v>0</v>
      </c>
      <c r="AB2090" s="58">
        <f t="shared" si="493"/>
        <v>0</v>
      </c>
      <c r="AC2090" s="61">
        <f t="shared" si="494"/>
        <v>0</v>
      </c>
      <c r="AD2090" s="61">
        <f t="shared" si="495"/>
        <v>0</v>
      </c>
    </row>
    <row r="2091" spans="1:30" x14ac:dyDescent="0.3">
      <c r="A2091" s="39" t="str">
        <f>IF(Agua!A2093&gt;0,Agua!A2093,"-")</f>
        <v>-</v>
      </c>
      <c r="B2091" s="40">
        <f>Agua!C2093</f>
        <v>0</v>
      </c>
      <c r="C2091" s="72">
        <f>Agua!J2093</f>
        <v>0</v>
      </c>
      <c r="D2091" s="72">
        <f>Agua!M2093</f>
        <v>0</v>
      </c>
      <c r="E2091" s="72">
        <f t="shared" si="481"/>
        <v>0</v>
      </c>
      <c r="F2091" s="72">
        <f>Agua!P2093</f>
        <v>0</v>
      </c>
      <c r="G2091" s="72">
        <f t="shared" si="482"/>
        <v>0</v>
      </c>
      <c r="H2091" s="72">
        <f>Agua!S2093</f>
        <v>0</v>
      </c>
      <c r="I2091" s="72">
        <f t="shared" si="483"/>
        <v>0</v>
      </c>
      <c r="J2091" s="72">
        <f>Agua!V2093</f>
        <v>0</v>
      </c>
      <c r="K2091" s="72">
        <f t="shared" si="484"/>
        <v>0</v>
      </c>
      <c r="L2091" s="72">
        <f>Agua!X2093</f>
        <v>0</v>
      </c>
      <c r="M2091" s="72">
        <f t="shared" si="485"/>
        <v>0</v>
      </c>
      <c r="N2091" s="72">
        <f t="shared" si="486"/>
        <v>0</v>
      </c>
      <c r="O2091" s="41">
        <f>'Gas y Electricidad'!F2094</f>
        <v>0</v>
      </c>
      <c r="P2091" s="49">
        <f t="shared" si="487"/>
        <v>0</v>
      </c>
      <c r="Q2091" s="41">
        <f>'Gas y Electricidad'!J2094</f>
        <v>0</v>
      </c>
      <c r="R2091" s="49">
        <f t="shared" si="488"/>
        <v>0</v>
      </c>
      <c r="S2091" s="41">
        <f>'Gas y Electricidad'!M2094</f>
        <v>0</v>
      </c>
      <c r="T2091" s="42" t="e">
        <f t="shared" si="489"/>
        <v>#DIV/0!</v>
      </c>
      <c r="U2091" s="35">
        <f>'Gas y Electricidad'!Q2094</f>
        <v>0</v>
      </c>
      <c r="V2091" s="52">
        <f t="shared" si="490"/>
        <v>0</v>
      </c>
      <c r="W2091" s="63"/>
      <c r="X2091" s="63"/>
      <c r="Y2091" s="63"/>
      <c r="Z2091" s="57">
        <f t="shared" si="491"/>
        <v>0</v>
      </c>
      <c r="AA2091" s="59">
        <f t="shared" si="492"/>
        <v>0</v>
      </c>
      <c r="AB2091" s="58">
        <f t="shared" si="493"/>
        <v>0</v>
      </c>
      <c r="AC2091" s="61">
        <f t="shared" si="494"/>
        <v>0</v>
      </c>
      <c r="AD2091" s="61">
        <f t="shared" si="495"/>
        <v>0</v>
      </c>
    </row>
    <row r="2092" spans="1:30" x14ac:dyDescent="0.3">
      <c r="A2092" s="39" t="str">
        <f>IF(Agua!A2094&gt;0,Agua!A2094,"-")</f>
        <v>-</v>
      </c>
      <c r="B2092" s="40">
        <f>Agua!C2094</f>
        <v>0</v>
      </c>
      <c r="C2092" s="72">
        <f>Agua!J2094</f>
        <v>0</v>
      </c>
      <c r="D2092" s="72">
        <f>Agua!M2094</f>
        <v>0</v>
      </c>
      <c r="E2092" s="72">
        <f t="shared" si="481"/>
        <v>0</v>
      </c>
      <c r="F2092" s="72">
        <f>Agua!P2094</f>
        <v>0</v>
      </c>
      <c r="G2092" s="72">
        <f t="shared" si="482"/>
        <v>0</v>
      </c>
      <c r="H2092" s="72">
        <f>Agua!S2094</f>
        <v>0</v>
      </c>
      <c r="I2092" s="72">
        <f t="shared" si="483"/>
        <v>0</v>
      </c>
      <c r="J2092" s="72">
        <f>Agua!V2094</f>
        <v>0</v>
      </c>
      <c r="K2092" s="72">
        <f t="shared" si="484"/>
        <v>0</v>
      </c>
      <c r="L2092" s="72">
        <f>Agua!X2094</f>
        <v>0</v>
      </c>
      <c r="M2092" s="72">
        <f t="shared" si="485"/>
        <v>0</v>
      </c>
      <c r="N2092" s="72">
        <f t="shared" si="486"/>
        <v>0</v>
      </c>
      <c r="O2092" s="41">
        <f>'Gas y Electricidad'!F2095</f>
        <v>0</v>
      </c>
      <c r="P2092" s="49">
        <f t="shared" si="487"/>
        <v>0</v>
      </c>
      <c r="Q2092" s="41">
        <f>'Gas y Electricidad'!J2095</f>
        <v>0</v>
      </c>
      <c r="R2092" s="49">
        <f t="shared" si="488"/>
        <v>0</v>
      </c>
      <c r="S2092" s="41">
        <f>'Gas y Electricidad'!M2095</f>
        <v>0</v>
      </c>
      <c r="T2092" s="42" t="e">
        <f t="shared" si="489"/>
        <v>#DIV/0!</v>
      </c>
      <c r="U2092" s="35">
        <f>'Gas y Electricidad'!Q2095</f>
        <v>0</v>
      </c>
      <c r="V2092" s="52">
        <f t="shared" si="490"/>
        <v>0</v>
      </c>
      <c r="W2092" s="63"/>
      <c r="X2092" s="63"/>
      <c r="Y2092" s="63"/>
      <c r="Z2092" s="57">
        <f t="shared" si="491"/>
        <v>0</v>
      </c>
      <c r="AA2092" s="59">
        <f t="shared" si="492"/>
        <v>0</v>
      </c>
      <c r="AB2092" s="58">
        <f t="shared" si="493"/>
        <v>0</v>
      </c>
      <c r="AC2092" s="61">
        <f t="shared" si="494"/>
        <v>0</v>
      </c>
      <c r="AD2092" s="61">
        <f t="shared" si="495"/>
        <v>0</v>
      </c>
    </row>
    <row r="2093" spans="1:30" x14ac:dyDescent="0.3">
      <c r="A2093" s="39" t="str">
        <f>IF(Agua!A2095&gt;0,Agua!A2095,"-")</f>
        <v>-</v>
      </c>
      <c r="B2093" s="40">
        <f>Agua!C2095</f>
        <v>0</v>
      </c>
      <c r="C2093" s="72">
        <f>Agua!J2095</f>
        <v>0</v>
      </c>
      <c r="D2093" s="72">
        <f>Agua!M2095</f>
        <v>0</v>
      </c>
      <c r="E2093" s="72">
        <f t="shared" si="481"/>
        <v>0</v>
      </c>
      <c r="F2093" s="72">
        <f>Agua!P2095</f>
        <v>0</v>
      </c>
      <c r="G2093" s="72">
        <f t="shared" si="482"/>
        <v>0</v>
      </c>
      <c r="H2093" s="72">
        <f>Agua!S2095</f>
        <v>0</v>
      </c>
      <c r="I2093" s="72">
        <f t="shared" si="483"/>
        <v>0</v>
      </c>
      <c r="J2093" s="72">
        <f>Agua!V2095</f>
        <v>0</v>
      </c>
      <c r="K2093" s="72">
        <f t="shared" si="484"/>
        <v>0</v>
      </c>
      <c r="L2093" s="72">
        <f>Agua!X2095</f>
        <v>0</v>
      </c>
      <c r="M2093" s="72">
        <f t="shared" si="485"/>
        <v>0</v>
      </c>
      <c r="N2093" s="72">
        <f t="shared" si="486"/>
        <v>0</v>
      </c>
      <c r="O2093" s="41">
        <f>'Gas y Electricidad'!F2096</f>
        <v>0</v>
      </c>
      <c r="P2093" s="49">
        <f t="shared" si="487"/>
        <v>0</v>
      </c>
      <c r="Q2093" s="41">
        <f>'Gas y Electricidad'!J2096</f>
        <v>0</v>
      </c>
      <c r="R2093" s="49">
        <f t="shared" si="488"/>
        <v>0</v>
      </c>
      <c r="S2093" s="41">
        <f>'Gas y Electricidad'!M2096</f>
        <v>0</v>
      </c>
      <c r="T2093" s="42" t="e">
        <f t="shared" si="489"/>
        <v>#DIV/0!</v>
      </c>
      <c r="U2093" s="35">
        <f>'Gas y Electricidad'!Q2096</f>
        <v>0</v>
      </c>
      <c r="V2093" s="52">
        <f t="shared" si="490"/>
        <v>0</v>
      </c>
      <c r="W2093" s="63"/>
      <c r="X2093" s="63"/>
      <c r="Y2093" s="63"/>
      <c r="Z2093" s="57">
        <f t="shared" si="491"/>
        <v>0</v>
      </c>
      <c r="AA2093" s="59">
        <f t="shared" si="492"/>
        <v>0</v>
      </c>
      <c r="AB2093" s="58">
        <f t="shared" si="493"/>
        <v>0</v>
      </c>
      <c r="AC2093" s="61">
        <f t="shared" si="494"/>
        <v>0</v>
      </c>
      <c r="AD2093" s="61">
        <f t="shared" si="495"/>
        <v>0</v>
      </c>
    </row>
    <row r="2094" spans="1:30" x14ac:dyDescent="0.3">
      <c r="A2094" s="39" t="str">
        <f>IF(Agua!A2096&gt;0,Agua!A2096,"-")</f>
        <v>-</v>
      </c>
      <c r="B2094" s="40">
        <f>Agua!C2096</f>
        <v>0</v>
      </c>
      <c r="C2094" s="72">
        <f>Agua!J2096</f>
        <v>0</v>
      </c>
      <c r="D2094" s="72">
        <f>Agua!M2096</f>
        <v>0</v>
      </c>
      <c r="E2094" s="72">
        <f t="shared" si="481"/>
        <v>0</v>
      </c>
      <c r="F2094" s="72">
        <f>Agua!P2096</f>
        <v>0</v>
      </c>
      <c r="G2094" s="72">
        <f t="shared" si="482"/>
        <v>0</v>
      </c>
      <c r="H2094" s="72">
        <f>Agua!S2096</f>
        <v>0</v>
      </c>
      <c r="I2094" s="72">
        <f t="shared" si="483"/>
        <v>0</v>
      </c>
      <c r="J2094" s="72">
        <f>Agua!V2096</f>
        <v>0</v>
      </c>
      <c r="K2094" s="72">
        <f t="shared" si="484"/>
        <v>0</v>
      </c>
      <c r="L2094" s="72">
        <f>Agua!X2096</f>
        <v>0</v>
      </c>
      <c r="M2094" s="72">
        <f t="shared" si="485"/>
        <v>0</v>
      </c>
      <c r="N2094" s="72">
        <f t="shared" si="486"/>
        <v>0</v>
      </c>
      <c r="O2094" s="41">
        <f>'Gas y Electricidad'!F2097</f>
        <v>0</v>
      </c>
      <c r="P2094" s="49">
        <f t="shared" si="487"/>
        <v>0</v>
      </c>
      <c r="Q2094" s="41">
        <f>'Gas y Electricidad'!J2097</f>
        <v>0</v>
      </c>
      <c r="R2094" s="49">
        <f t="shared" si="488"/>
        <v>0</v>
      </c>
      <c r="S2094" s="41">
        <f>'Gas y Electricidad'!M2097</f>
        <v>0</v>
      </c>
      <c r="T2094" s="42" t="e">
        <f t="shared" si="489"/>
        <v>#DIV/0!</v>
      </c>
      <c r="U2094" s="35">
        <f>'Gas y Electricidad'!Q2097</f>
        <v>0</v>
      </c>
      <c r="V2094" s="52">
        <f t="shared" si="490"/>
        <v>0</v>
      </c>
      <c r="W2094" s="63"/>
      <c r="X2094" s="63"/>
      <c r="Y2094" s="63"/>
      <c r="Z2094" s="57">
        <f t="shared" si="491"/>
        <v>0</v>
      </c>
      <c r="AA2094" s="59">
        <f t="shared" si="492"/>
        <v>0</v>
      </c>
      <c r="AB2094" s="58">
        <f t="shared" si="493"/>
        <v>0</v>
      </c>
      <c r="AC2094" s="61">
        <f t="shared" si="494"/>
        <v>0</v>
      </c>
      <c r="AD2094" s="61">
        <f t="shared" si="495"/>
        <v>0</v>
      </c>
    </row>
    <row r="2095" spans="1:30" x14ac:dyDescent="0.3">
      <c r="A2095" s="39" t="str">
        <f>IF(Agua!A2097&gt;0,Agua!A2097,"-")</f>
        <v>-</v>
      </c>
      <c r="B2095" s="40">
        <f>Agua!C2097</f>
        <v>0</v>
      </c>
      <c r="C2095" s="72">
        <f>Agua!J2097</f>
        <v>0</v>
      </c>
      <c r="D2095" s="72">
        <f>Agua!M2097</f>
        <v>0</v>
      </c>
      <c r="E2095" s="72">
        <f t="shared" si="481"/>
        <v>0</v>
      </c>
      <c r="F2095" s="72">
        <f>Agua!P2097</f>
        <v>0</v>
      </c>
      <c r="G2095" s="72">
        <f t="shared" si="482"/>
        <v>0</v>
      </c>
      <c r="H2095" s="72">
        <f>Agua!S2097</f>
        <v>0</v>
      </c>
      <c r="I2095" s="72">
        <f t="shared" si="483"/>
        <v>0</v>
      </c>
      <c r="J2095" s="72">
        <f>Agua!V2097</f>
        <v>0</v>
      </c>
      <c r="K2095" s="72">
        <f t="shared" si="484"/>
        <v>0</v>
      </c>
      <c r="L2095" s="72">
        <f>Agua!X2097</f>
        <v>0</v>
      </c>
      <c r="M2095" s="72">
        <f t="shared" si="485"/>
        <v>0</v>
      </c>
      <c r="N2095" s="72">
        <f t="shared" si="486"/>
        <v>0</v>
      </c>
      <c r="O2095" s="41">
        <f>'Gas y Electricidad'!F2098</f>
        <v>0</v>
      </c>
      <c r="P2095" s="49">
        <f t="shared" si="487"/>
        <v>0</v>
      </c>
      <c r="Q2095" s="41">
        <f>'Gas y Electricidad'!J2098</f>
        <v>0</v>
      </c>
      <c r="R2095" s="49">
        <f t="shared" si="488"/>
        <v>0</v>
      </c>
      <c r="S2095" s="41">
        <f>'Gas y Electricidad'!M2098</f>
        <v>0</v>
      </c>
      <c r="T2095" s="42" t="e">
        <f t="shared" si="489"/>
        <v>#DIV/0!</v>
      </c>
      <c r="U2095" s="35">
        <f>'Gas y Electricidad'!Q2098</f>
        <v>0</v>
      </c>
      <c r="V2095" s="52">
        <f t="shared" si="490"/>
        <v>0</v>
      </c>
      <c r="W2095" s="63"/>
      <c r="X2095" s="63"/>
      <c r="Y2095" s="63"/>
      <c r="Z2095" s="57">
        <f t="shared" si="491"/>
        <v>0</v>
      </c>
      <c r="AA2095" s="59">
        <f t="shared" si="492"/>
        <v>0</v>
      </c>
      <c r="AB2095" s="58">
        <f t="shared" si="493"/>
        <v>0</v>
      </c>
      <c r="AC2095" s="61">
        <f t="shared" si="494"/>
        <v>0</v>
      </c>
      <c r="AD2095" s="61">
        <f t="shared" si="495"/>
        <v>0</v>
      </c>
    </row>
    <row r="2096" spans="1:30" x14ac:dyDescent="0.3">
      <c r="A2096" s="39" t="str">
        <f>IF(Agua!A2098&gt;0,Agua!A2098,"-")</f>
        <v>-</v>
      </c>
      <c r="B2096" s="40">
        <f>Agua!C2098</f>
        <v>0</v>
      </c>
      <c r="C2096" s="72">
        <f>Agua!J2098</f>
        <v>0</v>
      </c>
      <c r="D2096" s="72">
        <f>Agua!M2098</f>
        <v>0</v>
      </c>
      <c r="E2096" s="72">
        <f t="shared" si="481"/>
        <v>0</v>
      </c>
      <c r="F2096" s="72">
        <f>Agua!P2098</f>
        <v>0</v>
      </c>
      <c r="G2096" s="72">
        <f t="shared" si="482"/>
        <v>0</v>
      </c>
      <c r="H2096" s="72">
        <f>Agua!S2098</f>
        <v>0</v>
      </c>
      <c r="I2096" s="72">
        <f t="shared" si="483"/>
        <v>0</v>
      </c>
      <c r="J2096" s="72">
        <f>Agua!V2098</f>
        <v>0</v>
      </c>
      <c r="K2096" s="72">
        <f t="shared" si="484"/>
        <v>0</v>
      </c>
      <c r="L2096" s="72">
        <f>Agua!X2098</f>
        <v>0</v>
      </c>
      <c r="M2096" s="72">
        <f t="shared" si="485"/>
        <v>0</v>
      </c>
      <c r="N2096" s="72">
        <f t="shared" si="486"/>
        <v>0</v>
      </c>
      <c r="O2096" s="41">
        <f>'Gas y Electricidad'!F2099</f>
        <v>0</v>
      </c>
      <c r="P2096" s="49">
        <f t="shared" si="487"/>
        <v>0</v>
      </c>
      <c r="Q2096" s="41">
        <f>'Gas y Electricidad'!J2099</f>
        <v>0</v>
      </c>
      <c r="R2096" s="49">
        <f t="shared" si="488"/>
        <v>0</v>
      </c>
      <c r="S2096" s="41">
        <f>'Gas y Electricidad'!M2099</f>
        <v>0</v>
      </c>
      <c r="T2096" s="42" t="e">
        <f t="shared" si="489"/>
        <v>#DIV/0!</v>
      </c>
      <c r="U2096" s="35">
        <f>'Gas y Electricidad'!Q2099</f>
        <v>0</v>
      </c>
      <c r="V2096" s="52">
        <f t="shared" si="490"/>
        <v>0</v>
      </c>
      <c r="W2096" s="63"/>
      <c r="X2096" s="63"/>
      <c r="Y2096" s="63"/>
      <c r="Z2096" s="57">
        <f t="shared" si="491"/>
        <v>0</v>
      </c>
      <c r="AA2096" s="59">
        <f t="shared" si="492"/>
        <v>0</v>
      </c>
      <c r="AB2096" s="58">
        <f t="shared" si="493"/>
        <v>0</v>
      </c>
      <c r="AC2096" s="61">
        <f t="shared" si="494"/>
        <v>0</v>
      </c>
      <c r="AD2096" s="61">
        <f t="shared" si="495"/>
        <v>0</v>
      </c>
    </row>
    <row r="2097" spans="1:30" x14ac:dyDescent="0.3">
      <c r="A2097" s="39" t="str">
        <f>IF(Agua!A2099&gt;0,Agua!A2099,"-")</f>
        <v>-</v>
      </c>
      <c r="B2097" s="40">
        <f>Agua!C2099</f>
        <v>0</v>
      </c>
      <c r="C2097" s="72">
        <f>Agua!J2099</f>
        <v>0</v>
      </c>
      <c r="D2097" s="72">
        <f>Agua!M2099</f>
        <v>0</v>
      </c>
      <c r="E2097" s="72">
        <f t="shared" si="481"/>
        <v>0</v>
      </c>
      <c r="F2097" s="72">
        <f>Agua!P2099</f>
        <v>0</v>
      </c>
      <c r="G2097" s="72">
        <f t="shared" si="482"/>
        <v>0</v>
      </c>
      <c r="H2097" s="72">
        <f>Agua!S2099</f>
        <v>0</v>
      </c>
      <c r="I2097" s="72">
        <f t="shared" si="483"/>
        <v>0</v>
      </c>
      <c r="J2097" s="72">
        <f>Agua!V2099</f>
        <v>0</v>
      </c>
      <c r="K2097" s="72">
        <f t="shared" si="484"/>
        <v>0</v>
      </c>
      <c r="L2097" s="72">
        <f>Agua!X2099</f>
        <v>0</v>
      </c>
      <c r="M2097" s="72">
        <f t="shared" si="485"/>
        <v>0</v>
      </c>
      <c r="N2097" s="72">
        <f t="shared" si="486"/>
        <v>0</v>
      </c>
      <c r="O2097" s="41">
        <f>'Gas y Electricidad'!F2100</f>
        <v>0</v>
      </c>
      <c r="P2097" s="49">
        <f t="shared" si="487"/>
        <v>0</v>
      </c>
      <c r="Q2097" s="41">
        <f>'Gas y Electricidad'!J2100</f>
        <v>0</v>
      </c>
      <c r="R2097" s="49">
        <f t="shared" si="488"/>
        <v>0</v>
      </c>
      <c r="S2097" s="41">
        <f>'Gas y Electricidad'!M2100</f>
        <v>0</v>
      </c>
      <c r="T2097" s="42" t="e">
        <f t="shared" si="489"/>
        <v>#DIV/0!</v>
      </c>
      <c r="U2097" s="35">
        <f>'Gas y Electricidad'!Q2100</f>
        <v>0</v>
      </c>
      <c r="V2097" s="52">
        <f t="shared" si="490"/>
        <v>0</v>
      </c>
      <c r="W2097" s="63"/>
      <c r="X2097" s="63"/>
      <c r="Y2097" s="63"/>
      <c r="Z2097" s="57">
        <f t="shared" si="491"/>
        <v>0</v>
      </c>
      <c r="AA2097" s="59">
        <f t="shared" si="492"/>
        <v>0</v>
      </c>
      <c r="AB2097" s="58">
        <f t="shared" si="493"/>
        <v>0</v>
      </c>
      <c r="AC2097" s="61">
        <f t="shared" si="494"/>
        <v>0</v>
      </c>
      <c r="AD2097" s="61">
        <f t="shared" si="495"/>
        <v>0</v>
      </c>
    </row>
    <row r="2098" spans="1:30" x14ac:dyDescent="0.3">
      <c r="A2098" s="39" t="str">
        <f>IF(Agua!A2100&gt;0,Agua!A2100,"-")</f>
        <v>-</v>
      </c>
      <c r="B2098" s="40">
        <f>Agua!C2100</f>
        <v>0</v>
      </c>
      <c r="C2098" s="72">
        <f>Agua!J2100</f>
        <v>0</v>
      </c>
      <c r="D2098" s="72">
        <f>Agua!M2100</f>
        <v>0</v>
      </c>
      <c r="E2098" s="72">
        <f t="shared" si="481"/>
        <v>0</v>
      </c>
      <c r="F2098" s="72">
        <f>Agua!P2100</f>
        <v>0</v>
      </c>
      <c r="G2098" s="72">
        <f t="shared" si="482"/>
        <v>0</v>
      </c>
      <c r="H2098" s="72">
        <f>Agua!S2100</f>
        <v>0</v>
      </c>
      <c r="I2098" s="72">
        <f t="shared" si="483"/>
        <v>0</v>
      </c>
      <c r="J2098" s="72">
        <f>Agua!V2100</f>
        <v>0</v>
      </c>
      <c r="K2098" s="72">
        <f t="shared" si="484"/>
        <v>0</v>
      </c>
      <c r="L2098" s="72">
        <f>Agua!X2100</f>
        <v>0</v>
      </c>
      <c r="M2098" s="72">
        <f t="shared" si="485"/>
        <v>0</v>
      </c>
      <c r="N2098" s="72">
        <f t="shared" si="486"/>
        <v>0</v>
      </c>
      <c r="O2098" s="41">
        <f>'Gas y Electricidad'!F2101</f>
        <v>0</v>
      </c>
      <c r="P2098" s="49">
        <f t="shared" si="487"/>
        <v>0</v>
      </c>
      <c r="Q2098" s="41">
        <f>'Gas y Electricidad'!J2101</f>
        <v>0</v>
      </c>
      <c r="R2098" s="49">
        <f t="shared" si="488"/>
        <v>0</v>
      </c>
      <c r="S2098" s="41">
        <f>'Gas y Electricidad'!M2101</f>
        <v>0</v>
      </c>
      <c r="T2098" s="42" t="e">
        <f t="shared" si="489"/>
        <v>#DIV/0!</v>
      </c>
      <c r="U2098" s="35">
        <f>'Gas y Electricidad'!Q2101</f>
        <v>0</v>
      </c>
      <c r="V2098" s="52">
        <f t="shared" si="490"/>
        <v>0</v>
      </c>
      <c r="W2098" s="63"/>
      <c r="X2098" s="63"/>
      <c r="Y2098" s="63"/>
      <c r="Z2098" s="57">
        <f t="shared" si="491"/>
        <v>0</v>
      </c>
      <c r="AA2098" s="59">
        <f t="shared" si="492"/>
        <v>0</v>
      </c>
      <c r="AB2098" s="58">
        <f t="shared" si="493"/>
        <v>0</v>
      </c>
      <c r="AC2098" s="61">
        <f t="shared" si="494"/>
        <v>0</v>
      </c>
      <c r="AD2098" s="61">
        <f t="shared" si="495"/>
        <v>0</v>
      </c>
    </row>
    <row r="2099" spans="1:30" x14ac:dyDescent="0.3">
      <c r="A2099" s="39" t="str">
        <f>IF(Agua!A2101&gt;0,Agua!A2101,"-")</f>
        <v>-</v>
      </c>
      <c r="B2099" s="40">
        <f>Agua!C2101</f>
        <v>0</v>
      </c>
      <c r="C2099" s="72">
        <f>Agua!J2101</f>
        <v>0</v>
      </c>
      <c r="D2099" s="72">
        <f>Agua!M2101</f>
        <v>0</v>
      </c>
      <c r="E2099" s="72">
        <f t="shared" ref="E2099:E2162" si="496">IF($B2099=0,0,(D2099/$B2099)*1000)</f>
        <v>0</v>
      </c>
      <c r="F2099" s="72">
        <f>Agua!P2101</f>
        <v>0</v>
      </c>
      <c r="G2099" s="72">
        <f t="shared" ref="G2099:G2162" si="497">IF($B2099=0,0,(F2099/$B2099)*1000)</f>
        <v>0</v>
      </c>
      <c r="H2099" s="72">
        <f>Agua!S2101</f>
        <v>0</v>
      </c>
      <c r="I2099" s="72">
        <f t="shared" ref="I2099:I2162" si="498">IF($B2099=0,0,(H2099/$B2099)*1000)</f>
        <v>0</v>
      </c>
      <c r="J2099" s="72">
        <f>Agua!V2101</f>
        <v>0</v>
      </c>
      <c r="K2099" s="72">
        <f t="shared" ref="K2099:K2162" si="499">IF($B2099=0,0,(J2099/$B2099)*1000)</f>
        <v>0</v>
      </c>
      <c r="L2099" s="72">
        <f>Agua!X2101</f>
        <v>0</v>
      </c>
      <c r="M2099" s="72">
        <f t="shared" ref="M2099:M2162" si="500">IF($B2099=0,0,(L2099/$B2099)*1000)</f>
        <v>0</v>
      </c>
      <c r="N2099" s="72">
        <f t="shared" ref="N2099:N2162" si="501">IF(C2099&gt;0,C2099/B2099*1000,0)</f>
        <v>0</v>
      </c>
      <c r="O2099" s="41">
        <f>'Gas y Electricidad'!F2102</f>
        <v>0</v>
      </c>
      <c r="P2099" s="49">
        <f t="shared" ref="P2099:P2162" si="502">IF($B2099=0,0,(O2099/$B2099)*3500)</f>
        <v>0</v>
      </c>
      <c r="Q2099" s="41">
        <f>'Gas y Electricidad'!J2102</f>
        <v>0</v>
      </c>
      <c r="R2099" s="49">
        <f t="shared" ref="R2099:R2162" si="503">IF($B2099=0,0,(Q2099/$B2099)*3785)</f>
        <v>0</v>
      </c>
      <c r="S2099" s="41">
        <f>'Gas y Electricidad'!M2102</f>
        <v>0</v>
      </c>
      <c r="T2099" s="42" t="e">
        <f t="shared" ref="T2099:T2162" si="504">IF($S2099="-","-",(S2099/$B2099)*1200)</f>
        <v>#DIV/0!</v>
      </c>
      <c r="U2099" s="35">
        <f>'Gas y Electricidad'!Q2102</f>
        <v>0</v>
      </c>
      <c r="V2099" s="52">
        <f t="shared" ref="V2099:V2162" si="505">IF($B2099=0,0,(U2099/$B2099))</f>
        <v>0</v>
      </c>
      <c r="W2099" s="63"/>
      <c r="X2099" s="63"/>
      <c r="Y2099" s="63"/>
      <c r="Z2099" s="57">
        <f t="shared" ref="Z2099:Z2162" si="506">(N2099/1000)*W2099</f>
        <v>0</v>
      </c>
      <c r="AA2099" s="59">
        <f t="shared" ref="AA2099:AA2162" si="507">(R2099+P2099)*X2099</f>
        <v>0</v>
      </c>
      <c r="AB2099" s="58">
        <f t="shared" ref="AB2099:AB2162" si="508">V2100*Y2099</f>
        <v>0</v>
      </c>
      <c r="AC2099" s="61">
        <f t="shared" ref="AC2099:AC2162" si="509">Z2099+AA2099+AB2099</f>
        <v>0</v>
      </c>
      <c r="AD2099" s="61">
        <f t="shared" ref="AD2099:AD2162" si="510">IF(B2099&gt;0,AC2099*B2099,0)</f>
        <v>0</v>
      </c>
    </row>
    <row r="2100" spans="1:30" x14ac:dyDescent="0.3">
      <c r="A2100" s="39" t="str">
        <f>IF(Agua!A2102&gt;0,Agua!A2102,"-")</f>
        <v>-</v>
      </c>
      <c r="B2100" s="40">
        <f>Agua!C2102</f>
        <v>0</v>
      </c>
      <c r="C2100" s="72">
        <f>Agua!J2102</f>
        <v>0</v>
      </c>
      <c r="D2100" s="72">
        <f>Agua!M2102</f>
        <v>0</v>
      </c>
      <c r="E2100" s="72">
        <f t="shared" si="496"/>
        <v>0</v>
      </c>
      <c r="F2100" s="72">
        <f>Agua!P2102</f>
        <v>0</v>
      </c>
      <c r="G2100" s="72">
        <f t="shared" si="497"/>
        <v>0</v>
      </c>
      <c r="H2100" s="72">
        <f>Agua!S2102</f>
        <v>0</v>
      </c>
      <c r="I2100" s="72">
        <f t="shared" si="498"/>
        <v>0</v>
      </c>
      <c r="J2100" s="72">
        <f>Agua!V2102</f>
        <v>0</v>
      </c>
      <c r="K2100" s="72">
        <f t="shared" si="499"/>
        <v>0</v>
      </c>
      <c r="L2100" s="72">
        <f>Agua!X2102</f>
        <v>0</v>
      </c>
      <c r="M2100" s="72">
        <f t="shared" si="500"/>
        <v>0</v>
      </c>
      <c r="N2100" s="72">
        <f t="shared" si="501"/>
        <v>0</v>
      </c>
      <c r="O2100" s="41">
        <f>'Gas y Electricidad'!F2103</f>
        <v>0</v>
      </c>
      <c r="P2100" s="49">
        <f t="shared" si="502"/>
        <v>0</v>
      </c>
      <c r="Q2100" s="41">
        <f>'Gas y Electricidad'!J2103</f>
        <v>0</v>
      </c>
      <c r="R2100" s="49">
        <f t="shared" si="503"/>
        <v>0</v>
      </c>
      <c r="S2100" s="41">
        <f>'Gas y Electricidad'!M2103</f>
        <v>0</v>
      </c>
      <c r="T2100" s="42" t="e">
        <f t="shared" si="504"/>
        <v>#DIV/0!</v>
      </c>
      <c r="U2100" s="35">
        <f>'Gas y Electricidad'!Q2103</f>
        <v>0</v>
      </c>
      <c r="V2100" s="52">
        <f t="shared" si="505"/>
        <v>0</v>
      </c>
      <c r="W2100" s="63"/>
      <c r="X2100" s="63"/>
      <c r="Y2100" s="63"/>
      <c r="Z2100" s="57">
        <f t="shared" si="506"/>
        <v>0</v>
      </c>
      <c r="AA2100" s="59">
        <f t="shared" si="507"/>
        <v>0</v>
      </c>
      <c r="AB2100" s="58">
        <f t="shared" si="508"/>
        <v>0</v>
      </c>
      <c r="AC2100" s="61">
        <f t="shared" si="509"/>
        <v>0</v>
      </c>
      <c r="AD2100" s="61">
        <f t="shared" si="510"/>
        <v>0</v>
      </c>
    </row>
    <row r="2101" spans="1:30" x14ac:dyDescent="0.3">
      <c r="A2101" s="39" t="str">
        <f>IF(Agua!A2103&gt;0,Agua!A2103,"-")</f>
        <v>-</v>
      </c>
      <c r="B2101" s="40">
        <f>Agua!C2103</f>
        <v>0</v>
      </c>
      <c r="C2101" s="72">
        <f>Agua!J2103</f>
        <v>0</v>
      </c>
      <c r="D2101" s="72">
        <f>Agua!M2103</f>
        <v>0</v>
      </c>
      <c r="E2101" s="72">
        <f t="shared" si="496"/>
        <v>0</v>
      </c>
      <c r="F2101" s="72">
        <f>Agua!P2103</f>
        <v>0</v>
      </c>
      <c r="G2101" s="72">
        <f t="shared" si="497"/>
        <v>0</v>
      </c>
      <c r="H2101" s="72">
        <f>Agua!S2103</f>
        <v>0</v>
      </c>
      <c r="I2101" s="72">
        <f t="shared" si="498"/>
        <v>0</v>
      </c>
      <c r="J2101" s="72">
        <f>Agua!V2103</f>
        <v>0</v>
      </c>
      <c r="K2101" s="72">
        <f t="shared" si="499"/>
        <v>0</v>
      </c>
      <c r="L2101" s="72">
        <f>Agua!X2103</f>
        <v>0</v>
      </c>
      <c r="M2101" s="72">
        <f t="shared" si="500"/>
        <v>0</v>
      </c>
      <c r="N2101" s="72">
        <f t="shared" si="501"/>
        <v>0</v>
      </c>
      <c r="O2101" s="41">
        <f>'Gas y Electricidad'!F2104</f>
        <v>0</v>
      </c>
      <c r="P2101" s="49">
        <f t="shared" si="502"/>
        <v>0</v>
      </c>
      <c r="Q2101" s="41">
        <f>'Gas y Electricidad'!J2104</f>
        <v>0</v>
      </c>
      <c r="R2101" s="49">
        <f t="shared" si="503"/>
        <v>0</v>
      </c>
      <c r="S2101" s="41">
        <f>'Gas y Electricidad'!M2104</f>
        <v>0</v>
      </c>
      <c r="T2101" s="42" t="e">
        <f t="shared" si="504"/>
        <v>#DIV/0!</v>
      </c>
      <c r="U2101" s="35">
        <f>'Gas y Electricidad'!Q2104</f>
        <v>0</v>
      </c>
      <c r="V2101" s="52">
        <f t="shared" si="505"/>
        <v>0</v>
      </c>
      <c r="W2101" s="63"/>
      <c r="X2101" s="63"/>
      <c r="Y2101" s="63"/>
      <c r="Z2101" s="57">
        <f t="shared" si="506"/>
        <v>0</v>
      </c>
      <c r="AA2101" s="59">
        <f t="shared" si="507"/>
        <v>0</v>
      </c>
      <c r="AB2101" s="58">
        <f t="shared" si="508"/>
        <v>0</v>
      </c>
      <c r="AC2101" s="61">
        <f t="shared" si="509"/>
        <v>0</v>
      </c>
      <c r="AD2101" s="61">
        <f t="shared" si="510"/>
        <v>0</v>
      </c>
    </row>
    <row r="2102" spans="1:30" x14ac:dyDescent="0.3">
      <c r="A2102" s="39" t="str">
        <f>IF(Agua!A2104&gt;0,Agua!A2104,"-")</f>
        <v>-</v>
      </c>
      <c r="B2102" s="40">
        <f>Agua!C2104</f>
        <v>0</v>
      </c>
      <c r="C2102" s="72">
        <f>Agua!J2104</f>
        <v>0</v>
      </c>
      <c r="D2102" s="72">
        <f>Agua!M2104</f>
        <v>0</v>
      </c>
      <c r="E2102" s="72">
        <f t="shared" si="496"/>
        <v>0</v>
      </c>
      <c r="F2102" s="72">
        <f>Agua!P2104</f>
        <v>0</v>
      </c>
      <c r="G2102" s="72">
        <f t="shared" si="497"/>
        <v>0</v>
      </c>
      <c r="H2102" s="72">
        <f>Agua!S2104</f>
        <v>0</v>
      </c>
      <c r="I2102" s="72">
        <f t="shared" si="498"/>
        <v>0</v>
      </c>
      <c r="J2102" s="72">
        <f>Agua!V2104</f>
        <v>0</v>
      </c>
      <c r="K2102" s="72">
        <f t="shared" si="499"/>
        <v>0</v>
      </c>
      <c r="L2102" s="72">
        <f>Agua!X2104</f>
        <v>0</v>
      </c>
      <c r="M2102" s="72">
        <f t="shared" si="500"/>
        <v>0</v>
      </c>
      <c r="N2102" s="72">
        <f t="shared" si="501"/>
        <v>0</v>
      </c>
      <c r="O2102" s="41">
        <f>'Gas y Electricidad'!F2105</f>
        <v>0</v>
      </c>
      <c r="P2102" s="49">
        <f t="shared" si="502"/>
        <v>0</v>
      </c>
      <c r="Q2102" s="41">
        <f>'Gas y Electricidad'!J2105</f>
        <v>0</v>
      </c>
      <c r="R2102" s="49">
        <f t="shared" si="503"/>
        <v>0</v>
      </c>
      <c r="S2102" s="41">
        <f>'Gas y Electricidad'!M2105</f>
        <v>0</v>
      </c>
      <c r="T2102" s="42" t="e">
        <f t="shared" si="504"/>
        <v>#DIV/0!</v>
      </c>
      <c r="U2102" s="35">
        <f>'Gas y Electricidad'!Q2105</f>
        <v>0</v>
      </c>
      <c r="V2102" s="52">
        <f t="shared" si="505"/>
        <v>0</v>
      </c>
      <c r="W2102" s="63"/>
      <c r="X2102" s="63"/>
      <c r="Y2102" s="63"/>
      <c r="Z2102" s="57">
        <f t="shared" si="506"/>
        <v>0</v>
      </c>
      <c r="AA2102" s="59">
        <f t="shared" si="507"/>
        <v>0</v>
      </c>
      <c r="AB2102" s="58">
        <f t="shared" si="508"/>
        <v>0</v>
      </c>
      <c r="AC2102" s="61">
        <f t="shared" si="509"/>
        <v>0</v>
      </c>
      <c r="AD2102" s="61">
        <f t="shared" si="510"/>
        <v>0</v>
      </c>
    </row>
    <row r="2103" spans="1:30" x14ac:dyDescent="0.3">
      <c r="A2103" s="39" t="str">
        <f>IF(Agua!A2105&gt;0,Agua!A2105,"-")</f>
        <v>-</v>
      </c>
      <c r="B2103" s="40">
        <f>Agua!C2105</f>
        <v>0</v>
      </c>
      <c r="C2103" s="72">
        <f>Agua!J2105</f>
        <v>0</v>
      </c>
      <c r="D2103" s="72">
        <f>Agua!M2105</f>
        <v>0</v>
      </c>
      <c r="E2103" s="72">
        <f t="shared" si="496"/>
        <v>0</v>
      </c>
      <c r="F2103" s="72">
        <f>Agua!P2105</f>
        <v>0</v>
      </c>
      <c r="G2103" s="72">
        <f t="shared" si="497"/>
        <v>0</v>
      </c>
      <c r="H2103" s="72">
        <f>Agua!S2105</f>
        <v>0</v>
      </c>
      <c r="I2103" s="72">
        <f t="shared" si="498"/>
        <v>0</v>
      </c>
      <c r="J2103" s="72">
        <f>Agua!V2105</f>
        <v>0</v>
      </c>
      <c r="K2103" s="72">
        <f t="shared" si="499"/>
        <v>0</v>
      </c>
      <c r="L2103" s="72">
        <f>Agua!X2105</f>
        <v>0</v>
      </c>
      <c r="M2103" s="72">
        <f t="shared" si="500"/>
        <v>0</v>
      </c>
      <c r="N2103" s="72">
        <f t="shared" si="501"/>
        <v>0</v>
      </c>
      <c r="O2103" s="41">
        <f>'Gas y Electricidad'!F2106</f>
        <v>0</v>
      </c>
      <c r="P2103" s="49">
        <f t="shared" si="502"/>
        <v>0</v>
      </c>
      <c r="Q2103" s="41">
        <f>'Gas y Electricidad'!J2106</f>
        <v>0</v>
      </c>
      <c r="R2103" s="49">
        <f t="shared" si="503"/>
        <v>0</v>
      </c>
      <c r="S2103" s="41">
        <f>'Gas y Electricidad'!M2106</f>
        <v>0</v>
      </c>
      <c r="T2103" s="42" t="e">
        <f t="shared" si="504"/>
        <v>#DIV/0!</v>
      </c>
      <c r="U2103" s="35">
        <f>'Gas y Electricidad'!Q2106</f>
        <v>0</v>
      </c>
      <c r="V2103" s="52">
        <f t="shared" si="505"/>
        <v>0</v>
      </c>
      <c r="W2103" s="63"/>
      <c r="X2103" s="63"/>
      <c r="Y2103" s="63"/>
      <c r="Z2103" s="57">
        <f t="shared" si="506"/>
        <v>0</v>
      </c>
      <c r="AA2103" s="59">
        <f t="shared" si="507"/>
        <v>0</v>
      </c>
      <c r="AB2103" s="58">
        <f t="shared" si="508"/>
        <v>0</v>
      </c>
      <c r="AC2103" s="61">
        <f t="shared" si="509"/>
        <v>0</v>
      </c>
      <c r="AD2103" s="61">
        <f t="shared" si="510"/>
        <v>0</v>
      </c>
    </row>
    <row r="2104" spans="1:30" x14ac:dyDescent="0.3">
      <c r="A2104" s="39" t="str">
        <f>IF(Agua!A2106&gt;0,Agua!A2106,"-")</f>
        <v>-</v>
      </c>
      <c r="B2104" s="40">
        <f>Agua!C2106</f>
        <v>0</v>
      </c>
      <c r="C2104" s="72">
        <f>Agua!J2106</f>
        <v>0</v>
      </c>
      <c r="D2104" s="72">
        <f>Agua!M2106</f>
        <v>0</v>
      </c>
      <c r="E2104" s="72">
        <f t="shared" si="496"/>
        <v>0</v>
      </c>
      <c r="F2104" s="72">
        <f>Agua!P2106</f>
        <v>0</v>
      </c>
      <c r="G2104" s="72">
        <f t="shared" si="497"/>
        <v>0</v>
      </c>
      <c r="H2104" s="72">
        <f>Agua!S2106</f>
        <v>0</v>
      </c>
      <c r="I2104" s="72">
        <f t="shared" si="498"/>
        <v>0</v>
      </c>
      <c r="J2104" s="72">
        <f>Agua!V2106</f>
        <v>0</v>
      </c>
      <c r="K2104" s="72">
        <f t="shared" si="499"/>
        <v>0</v>
      </c>
      <c r="L2104" s="72">
        <f>Agua!X2106</f>
        <v>0</v>
      </c>
      <c r="M2104" s="72">
        <f t="shared" si="500"/>
        <v>0</v>
      </c>
      <c r="N2104" s="72">
        <f t="shared" si="501"/>
        <v>0</v>
      </c>
      <c r="O2104" s="41">
        <f>'Gas y Electricidad'!F2107</f>
        <v>0</v>
      </c>
      <c r="P2104" s="49">
        <f t="shared" si="502"/>
        <v>0</v>
      </c>
      <c r="Q2104" s="41">
        <f>'Gas y Electricidad'!J2107</f>
        <v>0</v>
      </c>
      <c r="R2104" s="49">
        <f t="shared" si="503"/>
        <v>0</v>
      </c>
      <c r="S2104" s="41">
        <f>'Gas y Electricidad'!M2107</f>
        <v>0</v>
      </c>
      <c r="T2104" s="42" t="e">
        <f t="shared" si="504"/>
        <v>#DIV/0!</v>
      </c>
      <c r="U2104" s="35">
        <f>'Gas y Electricidad'!Q2107</f>
        <v>0</v>
      </c>
      <c r="V2104" s="52">
        <f t="shared" si="505"/>
        <v>0</v>
      </c>
      <c r="W2104" s="63"/>
      <c r="X2104" s="63"/>
      <c r="Y2104" s="63"/>
      <c r="Z2104" s="57">
        <f t="shared" si="506"/>
        <v>0</v>
      </c>
      <c r="AA2104" s="59">
        <f t="shared" si="507"/>
        <v>0</v>
      </c>
      <c r="AB2104" s="58">
        <f t="shared" si="508"/>
        <v>0</v>
      </c>
      <c r="AC2104" s="61">
        <f t="shared" si="509"/>
        <v>0</v>
      </c>
      <c r="AD2104" s="61">
        <f t="shared" si="510"/>
        <v>0</v>
      </c>
    </row>
    <row r="2105" spans="1:30" x14ac:dyDescent="0.3">
      <c r="A2105" s="39" t="str">
        <f>IF(Agua!A2107&gt;0,Agua!A2107,"-")</f>
        <v>-</v>
      </c>
      <c r="B2105" s="40">
        <f>Agua!C2107</f>
        <v>0</v>
      </c>
      <c r="C2105" s="72">
        <f>Agua!J2107</f>
        <v>0</v>
      </c>
      <c r="D2105" s="72">
        <f>Agua!M2107</f>
        <v>0</v>
      </c>
      <c r="E2105" s="72">
        <f t="shared" si="496"/>
        <v>0</v>
      </c>
      <c r="F2105" s="72">
        <f>Agua!P2107</f>
        <v>0</v>
      </c>
      <c r="G2105" s="72">
        <f t="shared" si="497"/>
        <v>0</v>
      </c>
      <c r="H2105" s="72">
        <f>Agua!S2107</f>
        <v>0</v>
      </c>
      <c r="I2105" s="72">
        <f t="shared" si="498"/>
        <v>0</v>
      </c>
      <c r="J2105" s="72">
        <f>Agua!V2107</f>
        <v>0</v>
      </c>
      <c r="K2105" s="72">
        <f t="shared" si="499"/>
        <v>0</v>
      </c>
      <c r="L2105" s="72">
        <f>Agua!X2107</f>
        <v>0</v>
      </c>
      <c r="M2105" s="72">
        <f t="shared" si="500"/>
        <v>0</v>
      </c>
      <c r="N2105" s="72">
        <f t="shared" si="501"/>
        <v>0</v>
      </c>
      <c r="O2105" s="41">
        <f>'Gas y Electricidad'!F2108</f>
        <v>0</v>
      </c>
      <c r="P2105" s="49">
        <f t="shared" si="502"/>
        <v>0</v>
      </c>
      <c r="Q2105" s="41">
        <f>'Gas y Electricidad'!J2108</f>
        <v>0</v>
      </c>
      <c r="R2105" s="49">
        <f t="shared" si="503"/>
        <v>0</v>
      </c>
      <c r="S2105" s="41">
        <f>'Gas y Electricidad'!M2108</f>
        <v>0</v>
      </c>
      <c r="T2105" s="42" t="e">
        <f t="shared" si="504"/>
        <v>#DIV/0!</v>
      </c>
      <c r="U2105" s="35">
        <f>'Gas y Electricidad'!Q2108</f>
        <v>0</v>
      </c>
      <c r="V2105" s="52">
        <f t="shared" si="505"/>
        <v>0</v>
      </c>
      <c r="W2105" s="63"/>
      <c r="X2105" s="63"/>
      <c r="Y2105" s="63"/>
      <c r="Z2105" s="57">
        <f t="shared" si="506"/>
        <v>0</v>
      </c>
      <c r="AA2105" s="59">
        <f t="shared" si="507"/>
        <v>0</v>
      </c>
      <c r="AB2105" s="58">
        <f t="shared" si="508"/>
        <v>0</v>
      </c>
      <c r="AC2105" s="61">
        <f t="shared" si="509"/>
        <v>0</v>
      </c>
      <c r="AD2105" s="61">
        <f t="shared" si="510"/>
        <v>0</v>
      </c>
    </row>
    <row r="2106" spans="1:30" x14ac:dyDescent="0.3">
      <c r="A2106" s="39" t="str">
        <f>IF(Agua!A2108&gt;0,Agua!A2108,"-")</f>
        <v>-</v>
      </c>
      <c r="B2106" s="40">
        <f>Agua!C2108</f>
        <v>0</v>
      </c>
      <c r="C2106" s="72">
        <f>Agua!J2108</f>
        <v>0</v>
      </c>
      <c r="D2106" s="72">
        <f>Agua!M2108</f>
        <v>0</v>
      </c>
      <c r="E2106" s="72">
        <f t="shared" si="496"/>
        <v>0</v>
      </c>
      <c r="F2106" s="72">
        <f>Agua!P2108</f>
        <v>0</v>
      </c>
      <c r="G2106" s="72">
        <f t="shared" si="497"/>
        <v>0</v>
      </c>
      <c r="H2106" s="72">
        <f>Agua!S2108</f>
        <v>0</v>
      </c>
      <c r="I2106" s="72">
        <f t="shared" si="498"/>
        <v>0</v>
      </c>
      <c r="J2106" s="72">
        <f>Agua!V2108</f>
        <v>0</v>
      </c>
      <c r="K2106" s="72">
        <f t="shared" si="499"/>
        <v>0</v>
      </c>
      <c r="L2106" s="72">
        <f>Agua!X2108</f>
        <v>0</v>
      </c>
      <c r="M2106" s="72">
        <f t="shared" si="500"/>
        <v>0</v>
      </c>
      <c r="N2106" s="72">
        <f t="shared" si="501"/>
        <v>0</v>
      </c>
      <c r="O2106" s="41">
        <f>'Gas y Electricidad'!F2109</f>
        <v>0</v>
      </c>
      <c r="P2106" s="49">
        <f t="shared" si="502"/>
        <v>0</v>
      </c>
      <c r="Q2106" s="41">
        <f>'Gas y Electricidad'!J2109</f>
        <v>0</v>
      </c>
      <c r="R2106" s="49">
        <f t="shared" si="503"/>
        <v>0</v>
      </c>
      <c r="S2106" s="41">
        <f>'Gas y Electricidad'!M2109</f>
        <v>0</v>
      </c>
      <c r="T2106" s="42" t="e">
        <f t="shared" si="504"/>
        <v>#DIV/0!</v>
      </c>
      <c r="U2106" s="35">
        <f>'Gas y Electricidad'!Q2109</f>
        <v>0</v>
      </c>
      <c r="V2106" s="52">
        <f t="shared" si="505"/>
        <v>0</v>
      </c>
      <c r="W2106" s="63"/>
      <c r="X2106" s="63"/>
      <c r="Y2106" s="63"/>
      <c r="Z2106" s="57">
        <f t="shared" si="506"/>
        <v>0</v>
      </c>
      <c r="AA2106" s="59">
        <f t="shared" si="507"/>
        <v>0</v>
      </c>
      <c r="AB2106" s="58">
        <f t="shared" si="508"/>
        <v>0</v>
      </c>
      <c r="AC2106" s="61">
        <f t="shared" si="509"/>
        <v>0</v>
      </c>
      <c r="AD2106" s="61">
        <f t="shared" si="510"/>
        <v>0</v>
      </c>
    </row>
    <row r="2107" spans="1:30" x14ac:dyDescent="0.3">
      <c r="A2107" s="39" t="str">
        <f>IF(Agua!A2109&gt;0,Agua!A2109,"-")</f>
        <v>-</v>
      </c>
      <c r="B2107" s="40">
        <f>Agua!C2109</f>
        <v>0</v>
      </c>
      <c r="C2107" s="72">
        <f>Agua!J2109</f>
        <v>0</v>
      </c>
      <c r="D2107" s="72">
        <f>Agua!M2109</f>
        <v>0</v>
      </c>
      <c r="E2107" s="72">
        <f t="shared" si="496"/>
        <v>0</v>
      </c>
      <c r="F2107" s="72">
        <f>Agua!P2109</f>
        <v>0</v>
      </c>
      <c r="G2107" s="72">
        <f t="shared" si="497"/>
        <v>0</v>
      </c>
      <c r="H2107" s="72">
        <f>Agua!S2109</f>
        <v>0</v>
      </c>
      <c r="I2107" s="72">
        <f t="shared" si="498"/>
        <v>0</v>
      </c>
      <c r="J2107" s="72">
        <f>Agua!V2109</f>
        <v>0</v>
      </c>
      <c r="K2107" s="72">
        <f t="shared" si="499"/>
        <v>0</v>
      </c>
      <c r="L2107" s="72">
        <f>Agua!X2109</f>
        <v>0</v>
      </c>
      <c r="M2107" s="72">
        <f t="shared" si="500"/>
        <v>0</v>
      </c>
      <c r="N2107" s="72">
        <f t="shared" si="501"/>
        <v>0</v>
      </c>
      <c r="O2107" s="41">
        <f>'Gas y Electricidad'!F2110</f>
        <v>0</v>
      </c>
      <c r="P2107" s="49">
        <f t="shared" si="502"/>
        <v>0</v>
      </c>
      <c r="Q2107" s="41">
        <f>'Gas y Electricidad'!J2110</f>
        <v>0</v>
      </c>
      <c r="R2107" s="49">
        <f t="shared" si="503"/>
        <v>0</v>
      </c>
      <c r="S2107" s="41">
        <f>'Gas y Electricidad'!M2110</f>
        <v>0</v>
      </c>
      <c r="T2107" s="42" t="e">
        <f t="shared" si="504"/>
        <v>#DIV/0!</v>
      </c>
      <c r="U2107" s="35">
        <f>'Gas y Electricidad'!Q2110</f>
        <v>0</v>
      </c>
      <c r="V2107" s="52">
        <f t="shared" si="505"/>
        <v>0</v>
      </c>
      <c r="W2107" s="63"/>
      <c r="X2107" s="63"/>
      <c r="Y2107" s="63"/>
      <c r="Z2107" s="57">
        <f t="shared" si="506"/>
        <v>0</v>
      </c>
      <c r="AA2107" s="59">
        <f t="shared" si="507"/>
        <v>0</v>
      </c>
      <c r="AB2107" s="58">
        <f t="shared" si="508"/>
        <v>0</v>
      </c>
      <c r="AC2107" s="61">
        <f t="shared" si="509"/>
        <v>0</v>
      </c>
      <c r="AD2107" s="61">
        <f t="shared" si="510"/>
        <v>0</v>
      </c>
    </row>
    <row r="2108" spans="1:30" x14ac:dyDescent="0.3">
      <c r="A2108" s="39" t="str">
        <f>IF(Agua!A2110&gt;0,Agua!A2110,"-")</f>
        <v>-</v>
      </c>
      <c r="B2108" s="40">
        <f>Agua!C2110</f>
        <v>0</v>
      </c>
      <c r="C2108" s="72">
        <f>Agua!J2110</f>
        <v>0</v>
      </c>
      <c r="D2108" s="72">
        <f>Agua!M2110</f>
        <v>0</v>
      </c>
      <c r="E2108" s="72">
        <f t="shared" si="496"/>
        <v>0</v>
      </c>
      <c r="F2108" s="72">
        <f>Agua!P2110</f>
        <v>0</v>
      </c>
      <c r="G2108" s="72">
        <f t="shared" si="497"/>
        <v>0</v>
      </c>
      <c r="H2108" s="72">
        <f>Agua!S2110</f>
        <v>0</v>
      </c>
      <c r="I2108" s="72">
        <f t="shared" si="498"/>
        <v>0</v>
      </c>
      <c r="J2108" s="72">
        <f>Agua!V2110</f>
        <v>0</v>
      </c>
      <c r="K2108" s="72">
        <f t="shared" si="499"/>
        <v>0</v>
      </c>
      <c r="L2108" s="72">
        <f>Agua!X2110</f>
        <v>0</v>
      </c>
      <c r="M2108" s="72">
        <f t="shared" si="500"/>
        <v>0</v>
      </c>
      <c r="N2108" s="72">
        <f t="shared" si="501"/>
        <v>0</v>
      </c>
      <c r="O2108" s="41">
        <f>'Gas y Electricidad'!F2111</f>
        <v>0</v>
      </c>
      <c r="P2108" s="49">
        <f t="shared" si="502"/>
        <v>0</v>
      </c>
      <c r="Q2108" s="41">
        <f>'Gas y Electricidad'!J2111</f>
        <v>0</v>
      </c>
      <c r="R2108" s="49">
        <f t="shared" si="503"/>
        <v>0</v>
      </c>
      <c r="S2108" s="41">
        <f>'Gas y Electricidad'!M2111</f>
        <v>0</v>
      </c>
      <c r="T2108" s="42" t="e">
        <f t="shared" si="504"/>
        <v>#DIV/0!</v>
      </c>
      <c r="U2108" s="35">
        <f>'Gas y Electricidad'!Q2111</f>
        <v>0</v>
      </c>
      <c r="V2108" s="52">
        <f t="shared" si="505"/>
        <v>0</v>
      </c>
      <c r="W2108" s="63"/>
      <c r="X2108" s="63"/>
      <c r="Y2108" s="63"/>
      <c r="Z2108" s="57">
        <f t="shared" si="506"/>
        <v>0</v>
      </c>
      <c r="AA2108" s="59">
        <f t="shared" si="507"/>
        <v>0</v>
      </c>
      <c r="AB2108" s="58">
        <f t="shared" si="508"/>
        <v>0</v>
      </c>
      <c r="AC2108" s="61">
        <f t="shared" si="509"/>
        <v>0</v>
      </c>
      <c r="AD2108" s="61">
        <f t="shared" si="510"/>
        <v>0</v>
      </c>
    </row>
    <row r="2109" spans="1:30" x14ac:dyDescent="0.3">
      <c r="A2109" s="39" t="str">
        <f>IF(Agua!A2111&gt;0,Agua!A2111,"-")</f>
        <v>-</v>
      </c>
      <c r="B2109" s="40">
        <f>Agua!C2111</f>
        <v>0</v>
      </c>
      <c r="C2109" s="72">
        <f>Agua!J2111</f>
        <v>0</v>
      </c>
      <c r="D2109" s="72">
        <f>Agua!M2111</f>
        <v>0</v>
      </c>
      <c r="E2109" s="72">
        <f t="shared" si="496"/>
        <v>0</v>
      </c>
      <c r="F2109" s="72">
        <f>Agua!P2111</f>
        <v>0</v>
      </c>
      <c r="G2109" s="72">
        <f t="shared" si="497"/>
        <v>0</v>
      </c>
      <c r="H2109" s="72">
        <f>Agua!S2111</f>
        <v>0</v>
      </c>
      <c r="I2109" s="72">
        <f t="shared" si="498"/>
        <v>0</v>
      </c>
      <c r="J2109" s="72">
        <f>Agua!V2111</f>
        <v>0</v>
      </c>
      <c r="K2109" s="72">
        <f t="shared" si="499"/>
        <v>0</v>
      </c>
      <c r="L2109" s="72">
        <f>Agua!X2111</f>
        <v>0</v>
      </c>
      <c r="M2109" s="72">
        <f t="shared" si="500"/>
        <v>0</v>
      </c>
      <c r="N2109" s="72">
        <f t="shared" si="501"/>
        <v>0</v>
      </c>
      <c r="O2109" s="41">
        <f>'Gas y Electricidad'!F2112</f>
        <v>0</v>
      </c>
      <c r="P2109" s="49">
        <f t="shared" si="502"/>
        <v>0</v>
      </c>
      <c r="Q2109" s="41">
        <f>'Gas y Electricidad'!J2112</f>
        <v>0</v>
      </c>
      <c r="R2109" s="49">
        <f t="shared" si="503"/>
        <v>0</v>
      </c>
      <c r="S2109" s="41">
        <f>'Gas y Electricidad'!M2112</f>
        <v>0</v>
      </c>
      <c r="T2109" s="42" t="e">
        <f t="shared" si="504"/>
        <v>#DIV/0!</v>
      </c>
      <c r="U2109" s="35">
        <f>'Gas y Electricidad'!Q2112</f>
        <v>0</v>
      </c>
      <c r="V2109" s="52">
        <f t="shared" si="505"/>
        <v>0</v>
      </c>
      <c r="W2109" s="63"/>
      <c r="X2109" s="63"/>
      <c r="Y2109" s="63"/>
      <c r="Z2109" s="57">
        <f t="shared" si="506"/>
        <v>0</v>
      </c>
      <c r="AA2109" s="59">
        <f t="shared" si="507"/>
        <v>0</v>
      </c>
      <c r="AB2109" s="58">
        <f t="shared" si="508"/>
        <v>0</v>
      </c>
      <c r="AC2109" s="61">
        <f t="shared" si="509"/>
        <v>0</v>
      </c>
      <c r="AD2109" s="61">
        <f t="shared" si="510"/>
        <v>0</v>
      </c>
    </row>
    <row r="2110" spans="1:30" x14ac:dyDescent="0.3">
      <c r="A2110" s="39" t="str">
        <f>IF(Agua!A2112&gt;0,Agua!A2112,"-")</f>
        <v>-</v>
      </c>
      <c r="B2110" s="40">
        <f>Agua!C2112</f>
        <v>0</v>
      </c>
      <c r="C2110" s="72">
        <f>Agua!J2112</f>
        <v>0</v>
      </c>
      <c r="D2110" s="72">
        <f>Agua!M2112</f>
        <v>0</v>
      </c>
      <c r="E2110" s="72">
        <f t="shared" si="496"/>
        <v>0</v>
      </c>
      <c r="F2110" s="72">
        <f>Agua!P2112</f>
        <v>0</v>
      </c>
      <c r="G2110" s="72">
        <f t="shared" si="497"/>
        <v>0</v>
      </c>
      <c r="H2110" s="72">
        <f>Agua!S2112</f>
        <v>0</v>
      </c>
      <c r="I2110" s="72">
        <f t="shared" si="498"/>
        <v>0</v>
      </c>
      <c r="J2110" s="72">
        <f>Agua!V2112</f>
        <v>0</v>
      </c>
      <c r="K2110" s="72">
        <f t="shared" si="499"/>
        <v>0</v>
      </c>
      <c r="L2110" s="72">
        <f>Agua!X2112</f>
        <v>0</v>
      </c>
      <c r="M2110" s="72">
        <f t="shared" si="500"/>
        <v>0</v>
      </c>
      <c r="N2110" s="72">
        <f t="shared" si="501"/>
        <v>0</v>
      </c>
      <c r="O2110" s="41">
        <f>'Gas y Electricidad'!F2113</f>
        <v>0</v>
      </c>
      <c r="P2110" s="49">
        <f t="shared" si="502"/>
        <v>0</v>
      </c>
      <c r="Q2110" s="41">
        <f>'Gas y Electricidad'!J2113</f>
        <v>0</v>
      </c>
      <c r="R2110" s="49">
        <f t="shared" si="503"/>
        <v>0</v>
      </c>
      <c r="S2110" s="41">
        <f>'Gas y Electricidad'!M2113</f>
        <v>0</v>
      </c>
      <c r="T2110" s="42" t="e">
        <f t="shared" si="504"/>
        <v>#DIV/0!</v>
      </c>
      <c r="U2110" s="35">
        <f>'Gas y Electricidad'!Q2113</f>
        <v>0</v>
      </c>
      <c r="V2110" s="52">
        <f t="shared" si="505"/>
        <v>0</v>
      </c>
      <c r="W2110" s="63"/>
      <c r="X2110" s="63"/>
      <c r="Y2110" s="63"/>
      <c r="Z2110" s="57">
        <f t="shared" si="506"/>
        <v>0</v>
      </c>
      <c r="AA2110" s="59">
        <f t="shared" si="507"/>
        <v>0</v>
      </c>
      <c r="AB2110" s="58">
        <f t="shared" si="508"/>
        <v>0</v>
      </c>
      <c r="AC2110" s="61">
        <f t="shared" si="509"/>
        <v>0</v>
      </c>
      <c r="AD2110" s="61">
        <f t="shared" si="510"/>
        <v>0</v>
      </c>
    </row>
    <row r="2111" spans="1:30" x14ac:dyDescent="0.3">
      <c r="A2111" s="39" t="str">
        <f>IF(Agua!A2113&gt;0,Agua!A2113,"-")</f>
        <v>-</v>
      </c>
      <c r="B2111" s="40">
        <f>Agua!C2113</f>
        <v>0</v>
      </c>
      <c r="C2111" s="72">
        <f>Agua!J2113</f>
        <v>0</v>
      </c>
      <c r="D2111" s="72">
        <f>Agua!M2113</f>
        <v>0</v>
      </c>
      <c r="E2111" s="72">
        <f t="shared" si="496"/>
        <v>0</v>
      </c>
      <c r="F2111" s="72">
        <f>Agua!P2113</f>
        <v>0</v>
      </c>
      <c r="G2111" s="72">
        <f t="shared" si="497"/>
        <v>0</v>
      </c>
      <c r="H2111" s="72">
        <f>Agua!S2113</f>
        <v>0</v>
      </c>
      <c r="I2111" s="72">
        <f t="shared" si="498"/>
        <v>0</v>
      </c>
      <c r="J2111" s="72">
        <f>Agua!V2113</f>
        <v>0</v>
      </c>
      <c r="K2111" s="72">
        <f t="shared" si="499"/>
        <v>0</v>
      </c>
      <c r="L2111" s="72">
        <f>Agua!X2113</f>
        <v>0</v>
      </c>
      <c r="M2111" s="72">
        <f t="shared" si="500"/>
        <v>0</v>
      </c>
      <c r="N2111" s="72">
        <f t="shared" si="501"/>
        <v>0</v>
      </c>
      <c r="O2111" s="41">
        <f>'Gas y Electricidad'!F2114</f>
        <v>0</v>
      </c>
      <c r="P2111" s="49">
        <f t="shared" si="502"/>
        <v>0</v>
      </c>
      <c r="Q2111" s="41">
        <f>'Gas y Electricidad'!J2114</f>
        <v>0</v>
      </c>
      <c r="R2111" s="49">
        <f t="shared" si="503"/>
        <v>0</v>
      </c>
      <c r="S2111" s="41">
        <f>'Gas y Electricidad'!M2114</f>
        <v>0</v>
      </c>
      <c r="T2111" s="42" t="e">
        <f t="shared" si="504"/>
        <v>#DIV/0!</v>
      </c>
      <c r="U2111" s="35">
        <f>'Gas y Electricidad'!Q2114</f>
        <v>0</v>
      </c>
      <c r="V2111" s="52">
        <f t="shared" si="505"/>
        <v>0</v>
      </c>
      <c r="W2111" s="63"/>
      <c r="X2111" s="63"/>
      <c r="Y2111" s="63"/>
      <c r="Z2111" s="57">
        <f t="shared" si="506"/>
        <v>0</v>
      </c>
      <c r="AA2111" s="59">
        <f t="shared" si="507"/>
        <v>0</v>
      </c>
      <c r="AB2111" s="58">
        <f t="shared" si="508"/>
        <v>0</v>
      </c>
      <c r="AC2111" s="61">
        <f t="shared" si="509"/>
        <v>0</v>
      </c>
      <c r="AD2111" s="61">
        <f t="shared" si="510"/>
        <v>0</v>
      </c>
    </row>
    <row r="2112" spans="1:30" x14ac:dyDescent="0.3">
      <c r="A2112" s="39" t="str">
        <f>IF(Agua!A2114&gt;0,Agua!A2114,"-")</f>
        <v>-</v>
      </c>
      <c r="B2112" s="40">
        <f>Agua!C2114</f>
        <v>0</v>
      </c>
      <c r="C2112" s="72">
        <f>Agua!J2114</f>
        <v>0</v>
      </c>
      <c r="D2112" s="72">
        <f>Agua!M2114</f>
        <v>0</v>
      </c>
      <c r="E2112" s="72">
        <f t="shared" si="496"/>
        <v>0</v>
      </c>
      <c r="F2112" s="72">
        <f>Agua!P2114</f>
        <v>0</v>
      </c>
      <c r="G2112" s="72">
        <f t="shared" si="497"/>
        <v>0</v>
      </c>
      <c r="H2112" s="72">
        <f>Agua!S2114</f>
        <v>0</v>
      </c>
      <c r="I2112" s="72">
        <f t="shared" si="498"/>
        <v>0</v>
      </c>
      <c r="J2112" s="72">
        <f>Agua!V2114</f>
        <v>0</v>
      </c>
      <c r="K2112" s="72">
        <f t="shared" si="499"/>
        <v>0</v>
      </c>
      <c r="L2112" s="72">
        <f>Agua!X2114</f>
        <v>0</v>
      </c>
      <c r="M2112" s="72">
        <f t="shared" si="500"/>
        <v>0</v>
      </c>
      <c r="N2112" s="72">
        <f t="shared" si="501"/>
        <v>0</v>
      </c>
      <c r="O2112" s="41">
        <f>'Gas y Electricidad'!F2115</f>
        <v>0</v>
      </c>
      <c r="P2112" s="49">
        <f t="shared" si="502"/>
        <v>0</v>
      </c>
      <c r="Q2112" s="41">
        <f>'Gas y Electricidad'!J2115</f>
        <v>0</v>
      </c>
      <c r="R2112" s="49">
        <f t="shared" si="503"/>
        <v>0</v>
      </c>
      <c r="S2112" s="41">
        <f>'Gas y Electricidad'!M2115</f>
        <v>0</v>
      </c>
      <c r="T2112" s="42" t="e">
        <f t="shared" si="504"/>
        <v>#DIV/0!</v>
      </c>
      <c r="U2112" s="35">
        <f>'Gas y Electricidad'!Q2115</f>
        <v>0</v>
      </c>
      <c r="V2112" s="52">
        <f t="shared" si="505"/>
        <v>0</v>
      </c>
      <c r="W2112" s="63"/>
      <c r="X2112" s="63"/>
      <c r="Y2112" s="63"/>
      <c r="Z2112" s="57">
        <f t="shared" si="506"/>
        <v>0</v>
      </c>
      <c r="AA2112" s="59">
        <f t="shared" si="507"/>
        <v>0</v>
      </c>
      <c r="AB2112" s="58">
        <f t="shared" si="508"/>
        <v>0</v>
      </c>
      <c r="AC2112" s="61">
        <f t="shared" si="509"/>
        <v>0</v>
      </c>
      <c r="AD2112" s="61">
        <f t="shared" si="510"/>
        <v>0</v>
      </c>
    </row>
    <row r="2113" spans="1:30" x14ac:dyDescent="0.3">
      <c r="A2113" s="39" t="str">
        <f>IF(Agua!A2115&gt;0,Agua!A2115,"-")</f>
        <v>-</v>
      </c>
      <c r="B2113" s="40">
        <f>Agua!C2115</f>
        <v>0</v>
      </c>
      <c r="C2113" s="72">
        <f>Agua!J2115</f>
        <v>0</v>
      </c>
      <c r="D2113" s="72">
        <f>Agua!M2115</f>
        <v>0</v>
      </c>
      <c r="E2113" s="72">
        <f t="shared" si="496"/>
        <v>0</v>
      </c>
      <c r="F2113" s="72">
        <f>Agua!P2115</f>
        <v>0</v>
      </c>
      <c r="G2113" s="72">
        <f t="shared" si="497"/>
        <v>0</v>
      </c>
      <c r="H2113" s="72">
        <f>Agua!S2115</f>
        <v>0</v>
      </c>
      <c r="I2113" s="72">
        <f t="shared" si="498"/>
        <v>0</v>
      </c>
      <c r="J2113" s="72">
        <f>Agua!V2115</f>
        <v>0</v>
      </c>
      <c r="K2113" s="72">
        <f t="shared" si="499"/>
        <v>0</v>
      </c>
      <c r="L2113" s="72">
        <f>Agua!X2115</f>
        <v>0</v>
      </c>
      <c r="M2113" s="72">
        <f t="shared" si="500"/>
        <v>0</v>
      </c>
      <c r="N2113" s="72">
        <f t="shared" si="501"/>
        <v>0</v>
      </c>
      <c r="O2113" s="41">
        <f>'Gas y Electricidad'!F2116</f>
        <v>0</v>
      </c>
      <c r="P2113" s="49">
        <f t="shared" si="502"/>
        <v>0</v>
      </c>
      <c r="Q2113" s="41">
        <f>'Gas y Electricidad'!J2116</f>
        <v>0</v>
      </c>
      <c r="R2113" s="49">
        <f t="shared" si="503"/>
        <v>0</v>
      </c>
      <c r="S2113" s="41">
        <f>'Gas y Electricidad'!M2116</f>
        <v>0</v>
      </c>
      <c r="T2113" s="42" t="e">
        <f t="shared" si="504"/>
        <v>#DIV/0!</v>
      </c>
      <c r="U2113" s="35">
        <f>'Gas y Electricidad'!Q2116</f>
        <v>0</v>
      </c>
      <c r="V2113" s="52">
        <f t="shared" si="505"/>
        <v>0</v>
      </c>
      <c r="W2113" s="63"/>
      <c r="X2113" s="63"/>
      <c r="Y2113" s="63"/>
      <c r="Z2113" s="57">
        <f t="shared" si="506"/>
        <v>0</v>
      </c>
      <c r="AA2113" s="59">
        <f t="shared" si="507"/>
        <v>0</v>
      </c>
      <c r="AB2113" s="58">
        <f t="shared" si="508"/>
        <v>0</v>
      </c>
      <c r="AC2113" s="61">
        <f t="shared" si="509"/>
        <v>0</v>
      </c>
      <c r="AD2113" s="61">
        <f t="shared" si="510"/>
        <v>0</v>
      </c>
    </row>
    <row r="2114" spans="1:30" x14ac:dyDescent="0.3">
      <c r="A2114" s="39" t="str">
        <f>IF(Agua!A2116&gt;0,Agua!A2116,"-")</f>
        <v>-</v>
      </c>
      <c r="B2114" s="40">
        <f>Agua!C2116</f>
        <v>0</v>
      </c>
      <c r="C2114" s="72">
        <f>Agua!J2116</f>
        <v>0</v>
      </c>
      <c r="D2114" s="72">
        <f>Agua!M2116</f>
        <v>0</v>
      </c>
      <c r="E2114" s="72">
        <f t="shared" si="496"/>
        <v>0</v>
      </c>
      <c r="F2114" s="72">
        <f>Agua!P2116</f>
        <v>0</v>
      </c>
      <c r="G2114" s="72">
        <f t="shared" si="497"/>
        <v>0</v>
      </c>
      <c r="H2114" s="72">
        <f>Agua!S2116</f>
        <v>0</v>
      </c>
      <c r="I2114" s="72">
        <f t="shared" si="498"/>
        <v>0</v>
      </c>
      <c r="J2114" s="72">
        <f>Agua!V2116</f>
        <v>0</v>
      </c>
      <c r="K2114" s="72">
        <f t="shared" si="499"/>
        <v>0</v>
      </c>
      <c r="L2114" s="72">
        <f>Agua!X2116</f>
        <v>0</v>
      </c>
      <c r="M2114" s="72">
        <f t="shared" si="500"/>
        <v>0</v>
      </c>
      <c r="N2114" s="72">
        <f t="shared" si="501"/>
        <v>0</v>
      </c>
      <c r="O2114" s="41">
        <f>'Gas y Electricidad'!F2117</f>
        <v>0</v>
      </c>
      <c r="P2114" s="49">
        <f t="shared" si="502"/>
        <v>0</v>
      </c>
      <c r="Q2114" s="41">
        <f>'Gas y Electricidad'!J2117</f>
        <v>0</v>
      </c>
      <c r="R2114" s="49">
        <f t="shared" si="503"/>
        <v>0</v>
      </c>
      <c r="S2114" s="41">
        <f>'Gas y Electricidad'!M2117</f>
        <v>0</v>
      </c>
      <c r="T2114" s="42" t="e">
        <f t="shared" si="504"/>
        <v>#DIV/0!</v>
      </c>
      <c r="U2114" s="35">
        <f>'Gas y Electricidad'!Q2117</f>
        <v>0</v>
      </c>
      <c r="V2114" s="52">
        <f t="shared" si="505"/>
        <v>0</v>
      </c>
      <c r="W2114" s="63"/>
      <c r="X2114" s="63"/>
      <c r="Y2114" s="63"/>
      <c r="Z2114" s="57">
        <f t="shared" si="506"/>
        <v>0</v>
      </c>
      <c r="AA2114" s="59">
        <f t="shared" si="507"/>
        <v>0</v>
      </c>
      <c r="AB2114" s="58">
        <f t="shared" si="508"/>
        <v>0</v>
      </c>
      <c r="AC2114" s="61">
        <f t="shared" si="509"/>
        <v>0</v>
      </c>
      <c r="AD2114" s="61">
        <f t="shared" si="510"/>
        <v>0</v>
      </c>
    </row>
    <row r="2115" spans="1:30" x14ac:dyDescent="0.3">
      <c r="A2115" s="39" t="str">
        <f>IF(Agua!A2117&gt;0,Agua!A2117,"-")</f>
        <v>-</v>
      </c>
      <c r="B2115" s="40">
        <f>Agua!C2117</f>
        <v>0</v>
      </c>
      <c r="C2115" s="72">
        <f>Agua!J2117</f>
        <v>0</v>
      </c>
      <c r="D2115" s="72">
        <f>Agua!M2117</f>
        <v>0</v>
      </c>
      <c r="E2115" s="72">
        <f t="shared" si="496"/>
        <v>0</v>
      </c>
      <c r="F2115" s="72">
        <f>Agua!P2117</f>
        <v>0</v>
      </c>
      <c r="G2115" s="72">
        <f t="shared" si="497"/>
        <v>0</v>
      </c>
      <c r="H2115" s="72">
        <f>Agua!S2117</f>
        <v>0</v>
      </c>
      <c r="I2115" s="72">
        <f t="shared" si="498"/>
        <v>0</v>
      </c>
      <c r="J2115" s="72">
        <f>Agua!V2117</f>
        <v>0</v>
      </c>
      <c r="K2115" s="72">
        <f t="shared" si="499"/>
        <v>0</v>
      </c>
      <c r="L2115" s="72">
        <f>Agua!X2117</f>
        <v>0</v>
      </c>
      <c r="M2115" s="72">
        <f t="shared" si="500"/>
        <v>0</v>
      </c>
      <c r="N2115" s="72">
        <f t="shared" si="501"/>
        <v>0</v>
      </c>
      <c r="O2115" s="41">
        <f>'Gas y Electricidad'!F2118</f>
        <v>0</v>
      </c>
      <c r="P2115" s="49">
        <f t="shared" si="502"/>
        <v>0</v>
      </c>
      <c r="Q2115" s="41">
        <f>'Gas y Electricidad'!J2118</f>
        <v>0</v>
      </c>
      <c r="R2115" s="49">
        <f t="shared" si="503"/>
        <v>0</v>
      </c>
      <c r="S2115" s="41">
        <f>'Gas y Electricidad'!M2118</f>
        <v>0</v>
      </c>
      <c r="T2115" s="42" t="e">
        <f t="shared" si="504"/>
        <v>#DIV/0!</v>
      </c>
      <c r="U2115" s="35">
        <f>'Gas y Electricidad'!Q2118</f>
        <v>0</v>
      </c>
      <c r="V2115" s="52">
        <f t="shared" si="505"/>
        <v>0</v>
      </c>
      <c r="W2115" s="63"/>
      <c r="X2115" s="63"/>
      <c r="Y2115" s="63"/>
      <c r="Z2115" s="57">
        <f t="shared" si="506"/>
        <v>0</v>
      </c>
      <c r="AA2115" s="59">
        <f t="shared" si="507"/>
        <v>0</v>
      </c>
      <c r="AB2115" s="58">
        <f t="shared" si="508"/>
        <v>0</v>
      </c>
      <c r="AC2115" s="61">
        <f t="shared" si="509"/>
        <v>0</v>
      </c>
      <c r="AD2115" s="61">
        <f t="shared" si="510"/>
        <v>0</v>
      </c>
    </row>
    <row r="2116" spans="1:30" x14ac:dyDescent="0.3">
      <c r="A2116" s="39" t="str">
        <f>IF(Agua!A2118&gt;0,Agua!A2118,"-")</f>
        <v>-</v>
      </c>
      <c r="B2116" s="40">
        <f>Agua!C2118</f>
        <v>0</v>
      </c>
      <c r="C2116" s="72">
        <f>Agua!J2118</f>
        <v>0</v>
      </c>
      <c r="D2116" s="72">
        <f>Agua!M2118</f>
        <v>0</v>
      </c>
      <c r="E2116" s="72">
        <f t="shared" si="496"/>
        <v>0</v>
      </c>
      <c r="F2116" s="72">
        <f>Agua!P2118</f>
        <v>0</v>
      </c>
      <c r="G2116" s="72">
        <f t="shared" si="497"/>
        <v>0</v>
      </c>
      <c r="H2116" s="72">
        <f>Agua!S2118</f>
        <v>0</v>
      </c>
      <c r="I2116" s="72">
        <f t="shared" si="498"/>
        <v>0</v>
      </c>
      <c r="J2116" s="72">
        <f>Agua!V2118</f>
        <v>0</v>
      </c>
      <c r="K2116" s="72">
        <f t="shared" si="499"/>
        <v>0</v>
      </c>
      <c r="L2116" s="72">
        <f>Agua!X2118</f>
        <v>0</v>
      </c>
      <c r="M2116" s="72">
        <f t="shared" si="500"/>
        <v>0</v>
      </c>
      <c r="N2116" s="72">
        <f t="shared" si="501"/>
        <v>0</v>
      </c>
      <c r="O2116" s="41">
        <f>'Gas y Electricidad'!F2119</f>
        <v>0</v>
      </c>
      <c r="P2116" s="49">
        <f t="shared" si="502"/>
        <v>0</v>
      </c>
      <c r="Q2116" s="41">
        <f>'Gas y Electricidad'!J2119</f>
        <v>0</v>
      </c>
      <c r="R2116" s="49">
        <f t="shared" si="503"/>
        <v>0</v>
      </c>
      <c r="S2116" s="41">
        <f>'Gas y Electricidad'!M2119</f>
        <v>0</v>
      </c>
      <c r="T2116" s="42" t="e">
        <f t="shared" si="504"/>
        <v>#DIV/0!</v>
      </c>
      <c r="U2116" s="35">
        <f>'Gas y Electricidad'!Q2119</f>
        <v>0</v>
      </c>
      <c r="V2116" s="52">
        <f t="shared" si="505"/>
        <v>0</v>
      </c>
      <c r="W2116" s="63"/>
      <c r="X2116" s="63"/>
      <c r="Y2116" s="63"/>
      <c r="Z2116" s="57">
        <f t="shared" si="506"/>
        <v>0</v>
      </c>
      <c r="AA2116" s="59">
        <f t="shared" si="507"/>
        <v>0</v>
      </c>
      <c r="AB2116" s="58">
        <f t="shared" si="508"/>
        <v>0</v>
      </c>
      <c r="AC2116" s="61">
        <f t="shared" si="509"/>
        <v>0</v>
      </c>
      <c r="AD2116" s="61">
        <f t="shared" si="510"/>
        <v>0</v>
      </c>
    </row>
    <row r="2117" spans="1:30" x14ac:dyDescent="0.3">
      <c r="A2117" s="39" t="str">
        <f>IF(Agua!A2119&gt;0,Agua!A2119,"-")</f>
        <v>-</v>
      </c>
      <c r="B2117" s="40">
        <f>Agua!C2119</f>
        <v>0</v>
      </c>
      <c r="C2117" s="72">
        <f>Agua!J2119</f>
        <v>0</v>
      </c>
      <c r="D2117" s="72">
        <f>Agua!M2119</f>
        <v>0</v>
      </c>
      <c r="E2117" s="72">
        <f t="shared" si="496"/>
        <v>0</v>
      </c>
      <c r="F2117" s="72">
        <f>Agua!P2119</f>
        <v>0</v>
      </c>
      <c r="G2117" s="72">
        <f t="shared" si="497"/>
        <v>0</v>
      </c>
      <c r="H2117" s="72">
        <f>Agua!S2119</f>
        <v>0</v>
      </c>
      <c r="I2117" s="72">
        <f t="shared" si="498"/>
        <v>0</v>
      </c>
      <c r="J2117" s="72">
        <f>Agua!V2119</f>
        <v>0</v>
      </c>
      <c r="K2117" s="72">
        <f t="shared" si="499"/>
        <v>0</v>
      </c>
      <c r="L2117" s="72">
        <f>Agua!X2119</f>
        <v>0</v>
      </c>
      <c r="M2117" s="72">
        <f t="shared" si="500"/>
        <v>0</v>
      </c>
      <c r="N2117" s="72">
        <f t="shared" si="501"/>
        <v>0</v>
      </c>
      <c r="O2117" s="41">
        <f>'Gas y Electricidad'!F2120</f>
        <v>0</v>
      </c>
      <c r="P2117" s="49">
        <f t="shared" si="502"/>
        <v>0</v>
      </c>
      <c r="Q2117" s="41">
        <f>'Gas y Electricidad'!J2120</f>
        <v>0</v>
      </c>
      <c r="R2117" s="49">
        <f t="shared" si="503"/>
        <v>0</v>
      </c>
      <c r="S2117" s="41">
        <f>'Gas y Electricidad'!M2120</f>
        <v>0</v>
      </c>
      <c r="T2117" s="42" t="e">
        <f t="shared" si="504"/>
        <v>#DIV/0!</v>
      </c>
      <c r="U2117" s="35">
        <f>'Gas y Electricidad'!Q2120</f>
        <v>0</v>
      </c>
      <c r="V2117" s="52">
        <f t="shared" si="505"/>
        <v>0</v>
      </c>
      <c r="W2117" s="63"/>
      <c r="X2117" s="63"/>
      <c r="Y2117" s="63"/>
      <c r="Z2117" s="57">
        <f t="shared" si="506"/>
        <v>0</v>
      </c>
      <c r="AA2117" s="59">
        <f t="shared" si="507"/>
        <v>0</v>
      </c>
      <c r="AB2117" s="58">
        <f t="shared" si="508"/>
        <v>0</v>
      </c>
      <c r="AC2117" s="61">
        <f t="shared" si="509"/>
        <v>0</v>
      </c>
      <c r="AD2117" s="61">
        <f t="shared" si="510"/>
        <v>0</v>
      </c>
    </row>
    <row r="2118" spans="1:30" x14ac:dyDescent="0.3">
      <c r="A2118" s="39" t="str">
        <f>IF(Agua!A2120&gt;0,Agua!A2120,"-")</f>
        <v>-</v>
      </c>
      <c r="B2118" s="40">
        <f>Agua!C2120</f>
        <v>0</v>
      </c>
      <c r="C2118" s="72">
        <f>Agua!J2120</f>
        <v>0</v>
      </c>
      <c r="D2118" s="72">
        <f>Agua!M2120</f>
        <v>0</v>
      </c>
      <c r="E2118" s="72">
        <f t="shared" si="496"/>
        <v>0</v>
      </c>
      <c r="F2118" s="72">
        <f>Agua!P2120</f>
        <v>0</v>
      </c>
      <c r="G2118" s="72">
        <f t="shared" si="497"/>
        <v>0</v>
      </c>
      <c r="H2118" s="72">
        <f>Agua!S2120</f>
        <v>0</v>
      </c>
      <c r="I2118" s="72">
        <f t="shared" si="498"/>
        <v>0</v>
      </c>
      <c r="J2118" s="72">
        <f>Agua!V2120</f>
        <v>0</v>
      </c>
      <c r="K2118" s="72">
        <f t="shared" si="499"/>
        <v>0</v>
      </c>
      <c r="L2118" s="72">
        <f>Agua!X2120</f>
        <v>0</v>
      </c>
      <c r="M2118" s="72">
        <f t="shared" si="500"/>
        <v>0</v>
      </c>
      <c r="N2118" s="72">
        <f t="shared" si="501"/>
        <v>0</v>
      </c>
      <c r="O2118" s="41">
        <f>'Gas y Electricidad'!F2121</f>
        <v>0</v>
      </c>
      <c r="P2118" s="49">
        <f t="shared" si="502"/>
        <v>0</v>
      </c>
      <c r="Q2118" s="41">
        <f>'Gas y Electricidad'!J2121</f>
        <v>0</v>
      </c>
      <c r="R2118" s="49">
        <f t="shared" si="503"/>
        <v>0</v>
      </c>
      <c r="S2118" s="41">
        <f>'Gas y Electricidad'!M2121</f>
        <v>0</v>
      </c>
      <c r="T2118" s="42" t="e">
        <f t="shared" si="504"/>
        <v>#DIV/0!</v>
      </c>
      <c r="U2118" s="35">
        <f>'Gas y Electricidad'!Q2121</f>
        <v>0</v>
      </c>
      <c r="V2118" s="52">
        <f t="shared" si="505"/>
        <v>0</v>
      </c>
      <c r="W2118" s="63"/>
      <c r="X2118" s="63"/>
      <c r="Y2118" s="63"/>
      <c r="Z2118" s="57">
        <f t="shared" si="506"/>
        <v>0</v>
      </c>
      <c r="AA2118" s="59">
        <f t="shared" si="507"/>
        <v>0</v>
      </c>
      <c r="AB2118" s="58">
        <f t="shared" si="508"/>
        <v>0</v>
      </c>
      <c r="AC2118" s="61">
        <f t="shared" si="509"/>
        <v>0</v>
      </c>
      <c r="AD2118" s="61">
        <f t="shared" si="510"/>
        <v>0</v>
      </c>
    </row>
    <row r="2119" spans="1:30" x14ac:dyDescent="0.3">
      <c r="A2119" s="39" t="str">
        <f>IF(Agua!A2121&gt;0,Agua!A2121,"-")</f>
        <v>-</v>
      </c>
      <c r="B2119" s="40">
        <f>Agua!C2121</f>
        <v>0</v>
      </c>
      <c r="C2119" s="72">
        <f>Agua!J2121</f>
        <v>0</v>
      </c>
      <c r="D2119" s="72">
        <f>Agua!M2121</f>
        <v>0</v>
      </c>
      <c r="E2119" s="72">
        <f t="shared" si="496"/>
        <v>0</v>
      </c>
      <c r="F2119" s="72">
        <f>Agua!P2121</f>
        <v>0</v>
      </c>
      <c r="G2119" s="72">
        <f t="shared" si="497"/>
        <v>0</v>
      </c>
      <c r="H2119" s="72">
        <f>Agua!S2121</f>
        <v>0</v>
      </c>
      <c r="I2119" s="72">
        <f t="shared" si="498"/>
        <v>0</v>
      </c>
      <c r="J2119" s="72">
        <f>Agua!V2121</f>
        <v>0</v>
      </c>
      <c r="K2119" s="72">
        <f t="shared" si="499"/>
        <v>0</v>
      </c>
      <c r="L2119" s="72">
        <f>Agua!X2121</f>
        <v>0</v>
      </c>
      <c r="M2119" s="72">
        <f t="shared" si="500"/>
        <v>0</v>
      </c>
      <c r="N2119" s="72">
        <f t="shared" si="501"/>
        <v>0</v>
      </c>
      <c r="O2119" s="41">
        <f>'Gas y Electricidad'!F2122</f>
        <v>0</v>
      </c>
      <c r="P2119" s="49">
        <f t="shared" si="502"/>
        <v>0</v>
      </c>
      <c r="Q2119" s="41">
        <f>'Gas y Electricidad'!J2122</f>
        <v>0</v>
      </c>
      <c r="R2119" s="49">
        <f t="shared" si="503"/>
        <v>0</v>
      </c>
      <c r="S2119" s="41">
        <f>'Gas y Electricidad'!M2122</f>
        <v>0</v>
      </c>
      <c r="T2119" s="42" t="e">
        <f t="shared" si="504"/>
        <v>#DIV/0!</v>
      </c>
      <c r="U2119" s="35">
        <f>'Gas y Electricidad'!Q2122</f>
        <v>0</v>
      </c>
      <c r="V2119" s="52">
        <f t="shared" si="505"/>
        <v>0</v>
      </c>
      <c r="W2119" s="63"/>
      <c r="X2119" s="63"/>
      <c r="Y2119" s="63"/>
      <c r="Z2119" s="57">
        <f t="shared" si="506"/>
        <v>0</v>
      </c>
      <c r="AA2119" s="59">
        <f t="shared" si="507"/>
        <v>0</v>
      </c>
      <c r="AB2119" s="58">
        <f t="shared" si="508"/>
        <v>0</v>
      </c>
      <c r="AC2119" s="61">
        <f t="shared" si="509"/>
        <v>0</v>
      </c>
      <c r="AD2119" s="61">
        <f t="shared" si="510"/>
        <v>0</v>
      </c>
    </row>
    <row r="2120" spans="1:30" x14ac:dyDescent="0.3">
      <c r="A2120" s="39" t="str">
        <f>IF(Agua!A2122&gt;0,Agua!A2122,"-")</f>
        <v>-</v>
      </c>
      <c r="B2120" s="40">
        <f>Agua!C2122</f>
        <v>0</v>
      </c>
      <c r="C2120" s="72">
        <f>Agua!J2122</f>
        <v>0</v>
      </c>
      <c r="D2120" s="72">
        <f>Agua!M2122</f>
        <v>0</v>
      </c>
      <c r="E2120" s="72">
        <f t="shared" si="496"/>
        <v>0</v>
      </c>
      <c r="F2120" s="72">
        <f>Agua!P2122</f>
        <v>0</v>
      </c>
      <c r="G2120" s="72">
        <f t="shared" si="497"/>
        <v>0</v>
      </c>
      <c r="H2120" s="72">
        <f>Agua!S2122</f>
        <v>0</v>
      </c>
      <c r="I2120" s="72">
        <f t="shared" si="498"/>
        <v>0</v>
      </c>
      <c r="J2120" s="72">
        <f>Agua!V2122</f>
        <v>0</v>
      </c>
      <c r="K2120" s="72">
        <f t="shared" si="499"/>
        <v>0</v>
      </c>
      <c r="L2120" s="72">
        <f>Agua!X2122</f>
        <v>0</v>
      </c>
      <c r="M2120" s="72">
        <f t="shared" si="500"/>
        <v>0</v>
      </c>
      <c r="N2120" s="72">
        <f t="shared" si="501"/>
        <v>0</v>
      </c>
      <c r="O2120" s="41">
        <f>'Gas y Electricidad'!F2123</f>
        <v>0</v>
      </c>
      <c r="P2120" s="49">
        <f t="shared" si="502"/>
        <v>0</v>
      </c>
      <c r="Q2120" s="41">
        <f>'Gas y Electricidad'!J2123</f>
        <v>0</v>
      </c>
      <c r="R2120" s="49">
        <f t="shared" si="503"/>
        <v>0</v>
      </c>
      <c r="S2120" s="41">
        <f>'Gas y Electricidad'!M2123</f>
        <v>0</v>
      </c>
      <c r="T2120" s="42" t="e">
        <f t="shared" si="504"/>
        <v>#DIV/0!</v>
      </c>
      <c r="U2120" s="35">
        <f>'Gas y Electricidad'!Q2123</f>
        <v>0</v>
      </c>
      <c r="V2120" s="52">
        <f t="shared" si="505"/>
        <v>0</v>
      </c>
      <c r="W2120" s="63"/>
      <c r="X2120" s="63"/>
      <c r="Y2120" s="63"/>
      <c r="Z2120" s="57">
        <f t="shared" si="506"/>
        <v>0</v>
      </c>
      <c r="AA2120" s="59">
        <f t="shared" si="507"/>
        <v>0</v>
      </c>
      <c r="AB2120" s="58">
        <f t="shared" si="508"/>
        <v>0</v>
      </c>
      <c r="AC2120" s="61">
        <f t="shared" si="509"/>
        <v>0</v>
      </c>
      <c r="AD2120" s="61">
        <f t="shared" si="510"/>
        <v>0</v>
      </c>
    </row>
    <row r="2121" spans="1:30" x14ac:dyDescent="0.3">
      <c r="A2121" s="39" t="str">
        <f>IF(Agua!A2123&gt;0,Agua!A2123,"-")</f>
        <v>-</v>
      </c>
      <c r="B2121" s="40">
        <f>Agua!C2123</f>
        <v>0</v>
      </c>
      <c r="C2121" s="72">
        <f>Agua!J2123</f>
        <v>0</v>
      </c>
      <c r="D2121" s="72">
        <f>Agua!M2123</f>
        <v>0</v>
      </c>
      <c r="E2121" s="72">
        <f t="shared" si="496"/>
        <v>0</v>
      </c>
      <c r="F2121" s="72">
        <f>Agua!P2123</f>
        <v>0</v>
      </c>
      <c r="G2121" s="72">
        <f t="shared" si="497"/>
        <v>0</v>
      </c>
      <c r="H2121" s="72">
        <f>Agua!S2123</f>
        <v>0</v>
      </c>
      <c r="I2121" s="72">
        <f t="shared" si="498"/>
        <v>0</v>
      </c>
      <c r="J2121" s="72">
        <f>Agua!V2123</f>
        <v>0</v>
      </c>
      <c r="K2121" s="72">
        <f t="shared" si="499"/>
        <v>0</v>
      </c>
      <c r="L2121" s="72">
        <f>Agua!X2123</f>
        <v>0</v>
      </c>
      <c r="M2121" s="72">
        <f t="shared" si="500"/>
        <v>0</v>
      </c>
      <c r="N2121" s="72">
        <f t="shared" si="501"/>
        <v>0</v>
      </c>
      <c r="O2121" s="41">
        <f>'Gas y Electricidad'!F2124</f>
        <v>0</v>
      </c>
      <c r="P2121" s="49">
        <f t="shared" si="502"/>
        <v>0</v>
      </c>
      <c r="Q2121" s="41">
        <f>'Gas y Electricidad'!J2124</f>
        <v>0</v>
      </c>
      <c r="R2121" s="49">
        <f t="shared" si="503"/>
        <v>0</v>
      </c>
      <c r="S2121" s="41">
        <f>'Gas y Electricidad'!M2124</f>
        <v>0</v>
      </c>
      <c r="T2121" s="42" t="e">
        <f t="shared" si="504"/>
        <v>#DIV/0!</v>
      </c>
      <c r="U2121" s="35">
        <f>'Gas y Electricidad'!Q2124</f>
        <v>0</v>
      </c>
      <c r="V2121" s="52">
        <f t="shared" si="505"/>
        <v>0</v>
      </c>
      <c r="W2121" s="63"/>
      <c r="X2121" s="63"/>
      <c r="Y2121" s="63"/>
      <c r="Z2121" s="57">
        <f t="shared" si="506"/>
        <v>0</v>
      </c>
      <c r="AA2121" s="59">
        <f t="shared" si="507"/>
        <v>0</v>
      </c>
      <c r="AB2121" s="58">
        <f t="shared" si="508"/>
        <v>0</v>
      </c>
      <c r="AC2121" s="61">
        <f t="shared" si="509"/>
        <v>0</v>
      </c>
      <c r="AD2121" s="61">
        <f t="shared" si="510"/>
        <v>0</v>
      </c>
    </row>
    <row r="2122" spans="1:30" x14ac:dyDescent="0.3">
      <c r="A2122" s="39" t="str">
        <f>IF(Agua!A2124&gt;0,Agua!A2124,"-")</f>
        <v>-</v>
      </c>
      <c r="B2122" s="40">
        <f>Agua!C2124</f>
        <v>0</v>
      </c>
      <c r="C2122" s="72">
        <f>Agua!J2124</f>
        <v>0</v>
      </c>
      <c r="D2122" s="72">
        <f>Agua!M2124</f>
        <v>0</v>
      </c>
      <c r="E2122" s="72">
        <f t="shared" si="496"/>
        <v>0</v>
      </c>
      <c r="F2122" s="72">
        <f>Agua!P2124</f>
        <v>0</v>
      </c>
      <c r="G2122" s="72">
        <f t="shared" si="497"/>
        <v>0</v>
      </c>
      <c r="H2122" s="72">
        <f>Agua!S2124</f>
        <v>0</v>
      </c>
      <c r="I2122" s="72">
        <f t="shared" si="498"/>
        <v>0</v>
      </c>
      <c r="J2122" s="72">
        <f>Agua!V2124</f>
        <v>0</v>
      </c>
      <c r="K2122" s="72">
        <f t="shared" si="499"/>
        <v>0</v>
      </c>
      <c r="L2122" s="72">
        <f>Agua!X2124</f>
        <v>0</v>
      </c>
      <c r="M2122" s="72">
        <f t="shared" si="500"/>
        <v>0</v>
      </c>
      <c r="N2122" s="72">
        <f t="shared" si="501"/>
        <v>0</v>
      </c>
      <c r="O2122" s="41">
        <f>'Gas y Electricidad'!F2125</f>
        <v>0</v>
      </c>
      <c r="P2122" s="49">
        <f t="shared" si="502"/>
        <v>0</v>
      </c>
      <c r="Q2122" s="41">
        <f>'Gas y Electricidad'!J2125</f>
        <v>0</v>
      </c>
      <c r="R2122" s="49">
        <f t="shared" si="503"/>
        <v>0</v>
      </c>
      <c r="S2122" s="41">
        <f>'Gas y Electricidad'!M2125</f>
        <v>0</v>
      </c>
      <c r="T2122" s="42" t="e">
        <f t="shared" si="504"/>
        <v>#DIV/0!</v>
      </c>
      <c r="U2122" s="35">
        <f>'Gas y Electricidad'!Q2125</f>
        <v>0</v>
      </c>
      <c r="V2122" s="52">
        <f t="shared" si="505"/>
        <v>0</v>
      </c>
      <c r="W2122" s="63"/>
      <c r="X2122" s="63"/>
      <c r="Y2122" s="63"/>
      <c r="Z2122" s="57">
        <f t="shared" si="506"/>
        <v>0</v>
      </c>
      <c r="AA2122" s="59">
        <f t="shared" si="507"/>
        <v>0</v>
      </c>
      <c r="AB2122" s="58">
        <f t="shared" si="508"/>
        <v>0</v>
      </c>
      <c r="AC2122" s="61">
        <f t="shared" si="509"/>
        <v>0</v>
      </c>
      <c r="AD2122" s="61">
        <f t="shared" si="510"/>
        <v>0</v>
      </c>
    </row>
    <row r="2123" spans="1:30" x14ac:dyDescent="0.3">
      <c r="A2123" s="39" t="str">
        <f>IF(Agua!A2125&gt;0,Agua!A2125,"-")</f>
        <v>-</v>
      </c>
      <c r="B2123" s="40">
        <f>Agua!C2125</f>
        <v>0</v>
      </c>
      <c r="C2123" s="72">
        <f>Agua!J2125</f>
        <v>0</v>
      </c>
      <c r="D2123" s="72">
        <f>Agua!M2125</f>
        <v>0</v>
      </c>
      <c r="E2123" s="72">
        <f t="shared" si="496"/>
        <v>0</v>
      </c>
      <c r="F2123" s="72">
        <f>Agua!P2125</f>
        <v>0</v>
      </c>
      <c r="G2123" s="72">
        <f t="shared" si="497"/>
        <v>0</v>
      </c>
      <c r="H2123" s="72">
        <f>Agua!S2125</f>
        <v>0</v>
      </c>
      <c r="I2123" s="72">
        <f t="shared" si="498"/>
        <v>0</v>
      </c>
      <c r="J2123" s="72">
        <f>Agua!V2125</f>
        <v>0</v>
      </c>
      <c r="K2123" s="72">
        <f t="shared" si="499"/>
        <v>0</v>
      </c>
      <c r="L2123" s="72">
        <f>Agua!X2125</f>
        <v>0</v>
      </c>
      <c r="M2123" s="72">
        <f t="shared" si="500"/>
        <v>0</v>
      </c>
      <c r="N2123" s="72">
        <f t="shared" si="501"/>
        <v>0</v>
      </c>
      <c r="O2123" s="41">
        <f>'Gas y Electricidad'!F2126</f>
        <v>0</v>
      </c>
      <c r="P2123" s="49">
        <f t="shared" si="502"/>
        <v>0</v>
      </c>
      <c r="Q2123" s="41">
        <f>'Gas y Electricidad'!J2126</f>
        <v>0</v>
      </c>
      <c r="R2123" s="49">
        <f t="shared" si="503"/>
        <v>0</v>
      </c>
      <c r="S2123" s="41">
        <f>'Gas y Electricidad'!M2126</f>
        <v>0</v>
      </c>
      <c r="T2123" s="42" t="e">
        <f t="shared" si="504"/>
        <v>#DIV/0!</v>
      </c>
      <c r="U2123" s="35">
        <f>'Gas y Electricidad'!Q2126</f>
        <v>0</v>
      </c>
      <c r="V2123" s="52">
        <f t="shared" si="505"/>
        <v>0</v>
      </c>
      <c r="W2123" s="63"/>
      <c r="X2123" s="63"/>
      <c r="Y2123" s="63"/>
      <c r="Z2123" s="57">
        <f t="shared" si="506"/>
        <v>0</v>
      </c>
      <c r="AA2123" s="59">
        <f t="shared" si="507"/>
        <v>0</v>
      </c>
      <c r="AB2123" s="58">
        <f t="shared" si="508"/>
        <v>0</v>
      </c>
      <c r="AC2123" s="61">
        <f t="shared" si="509"/>
        <v>0</v>
      </c>
      <c r="AD2123" s="61">
        <f t="shared" si="510"/>
        <v>0</v>
      </c>
    </row>
    <row r="2124" spans="1:30" x14ac:dyDescent="0.3">
      <c r="A2124" s="39" t="str">
        <f>IF(Agua!A2126&gt;0,Agua!A2126,"-")</f>
        <v>-</v>
      </c>
      <c r="B2124" s="40">
        <f>Agua!C2126</f>
        <v>0</v>
      </c>
      <c r="C2124" s="72">
        <f>Agua!J2126</f>
        <v>0</v>
      </c>
      <c r="D2124" s="72">
        <f>Agua!M2126</f>
        <v>0</v>
      </c>
      <c r="E2124" s="72">
        <f t="shared" si="496"/>
        <v>0</v>
      </c>
      <c r="F2124" s="72">
        <f>Agua!P2126</f>
        <v>0</v>
      </c>
      <c r="G2124" s="72">
        <f t="shared" si="497"/>
        <v>0</v>
      </c>
      <c r="H2124" s="72">
        <f>Agua!S2126</f>
        <v>0</v>
      </c>
      <c r="I2124" s="72">
        <f t="shared" si="498"/>
        <v>0</v>
      </c>
      <c r="J2124" s="72">
        <f>Agua!V2126</f>
        <v>0</v>
      </c>
      <c r="K2124" s="72">
        <f t="shared" si="499"/>
        <v>0</v>
      </c>
      <c r="L2124" s="72">
        <f>Agua!X2126</f>
        <v>0</v>
      </c>
      <c r="M2124" s="72">
        <f t="shared" si="500"/>
        <v>0</v>
      </c>
      <c r="N2124" s="72">
        <f t="shared" si="501"/>
        <v>0</v>
      </c>
      <c r="O2124" s="41">
        <f>'Gas y Electricidad'!F2127</f>
        <v>0</v>
      </c>
      <c r="P2124" s="49">
        <f t="shared" si="502"/>
        <v>0</v>
      </c>
      <c r="Q2124" s="41">
        <f>'Gas y Electricidad'!J2127</f>
        <v>0</v>
      </c>
      <c r="R2124" s="49">
        <f t="shared" si="503"/>
        <v>0</v>
      </c>
      <c r="S2124" s="41">
        <f>'Gas y Electricidad'!M2127</f>
        <v>0</v>
      </c>
      <c r="T2124" s="42" t="e">
        <f t="shared" si="504"/>
        <v>#DIV/0!</v>
      </c>
      <c r="U2124" s="35">
        <f>'Gas y Electricidad'!Q2127</f>
        <v>0</v>
      </c>
      <c r="V2124" s="52">
        <f t="shared" si="505"/>
        <v>0</v>
      </c>
      <c r="W2124" s="63"/>
      <c r="X2124" s="63"/>
      <c r="Y2124" s="63"/>
      <c r="Z2124" s="57">
        <f t="shared" si="506"/>
        <v>0</v>
      </c>
      <c r="AA2124" s="59">
        <f t="shared" si="507"/>
        <v>0</v>
      </c>
      <c r="AB2124" s="58">
        <f t="shared" si="508"/>
        <v>0</v>
      </c>
      <c r="AC2124" s="61">
        <f t="shared" si="509"/>
        <v>0</v>
      </c>
      <c r="AD2124" s="61">
        <f t="shared" si="510"/>
        <v>0</v>
      </c>
    </row>
    <row r="2125" spans="1:30" x14ac:dyDescent="0.3">
      <c r="A2125" s="39" t="str">
        <f>IF(Agua!A2127&gt;0,Agua!A2127,"-")</f>
        <v>-</v>
      </c>
      <c r="B2125" s="40">
        <f>Agua!C2127</f>
        <v>0</v>
      </c>
      <c r="C2125" s="72">
        <f>Agua!J2127</f>
        <v>0</v>
      </c>
      <c r="D2125" s="72">
        <f>Agua!M2127</f>
        <v>0</v>
      </c>
      <c r="E2125" s="72">
        <f t="shared" si="496"/>
        <v>0</v>
      </c>
      <c r="F2125" s="72">
        <f>Agua!P2127</f>
        <v>0</v>
      </c>
      <c r="G2125" s="72">
        <f t="shared" si="497"/>
        <v>0</v>
      </c>
      <c r="H2125" s="72">
        <f>Agua!S2127</f>
        <v>0</v>
      </c>
      <c r="I2125" s="72">
        <f t="shared" si="498"/>
        <v>0</v>
      </c>
      <c r="J2125" s="72">
        <f>Agua!V2127</f>
        <v>0</v>
      </c>
      <c r="K2125" s="72">
        <f t="shared" si="499"/>
        <v>0</v>
      </c>
      <c r="L2125" s="72">
        <f>Agua!X2127</f>
        <v>0</v>
      </c>
      <c r="M2125" s="72">
        <f t="shared" si="500"/>
        <v>0</v>
      </c>
      <c r="N2125" s="72">
        <f t="shared" si="501"/>
        <v>0</v>
      </c>
      <c r="O2125" s="41">
        <f>'Gas y Electricidad'!F2128</f>
        <v>0</v>
      </c>
      <c r="P2125" s="49">
        <f t="shared" si="502"/>
        <v>0</v>
      </c>
      <c r="Q2125" s="41">
        <f>'Gas y Electricidad'!J2128</f>
        <v>0</v>
      </c>
      <c r="R2125" s="49">
        <f t="shared" si="503"/>
        <v>0</v>
      </c>
      <c r="S2125" s="41">
        <f>'Gas y Electricidad'!M2128</f>
        <v>0</v>
      </c>
      <c r="T2125" s="42" t="e">
        <f t="shared" si="504"/>
        <v>#DIV/0!</v>
      </c>
      <c r="U2125" s="35">
        <f>'Gas y Electricidad'!Q2128</f>
        <v>0</v>
      </c>
      <c r="V2125" s="52">
        <f t="shared" si="505"/>
        <v>0</v>
      </c>
      <c r="W2125" s="63"/>
      <c r="X2125" s="63"/>
      <c r="Y2125" s="63"/>
      <c r="Z2125" s="57">
        <f t="shared" si="506"/>
        <v>0</v>
      </c>
      <c r="AA2125" s="59">
        <f t="shared" si="507"/>
        <v>0</v>
      </c>
      <c r="AB2125" s="58">
        <f t="shared" si="508"/>
        <v>0</v>
      </c>
      <c r="AC2125" s="61">
        <f t="shared" si="509"/>
        <v>0</v>
      </c>
      <c r="AD2125" s="61">
        <f t="shared" si="510"/>
        <v>0</v>
      </c>
    </row>
    <row r="2126" spans="1:30" x14ac:dyDescent="0.3">
      <c r="A2126" s="39" t="str">
        <f>IF(Agua!A2128&gt;0,Agua!A2128,"-")</f>
        <v>-</v>
      </c>
      <c r="B2126" s="40">
        <f>Agua!C2128</f>
        <v>0</v>
      </c>
      <c r="C2126" s="72">
        <f>Agua!J2128</f>
        <v>0</v>
      </c>
      <c r="D2126" s="72">
        <f>Agua!M2128</f>
        <v>0</v>
      </c>
      <c r="E2126" s="72">
        <f t="shared" si="496"/>
        <v>0</v>
      </c>
      <c r="F2126" s="72">
        <f>Agua!P2128</f>
        <v>0</v>
      </c>
      <c r="G2126" s="72">
        <f t="shared" si="497"/>
        <v>0</v>
      </c>
      <c r="H2126" s="72">
        <f>Agua!S2128</f>
        <v>0</v>
      </c>
      <c r="I2126" s="72">
        <f t="shared" si="498"/>
        <v>0</v>
      </c>
      <c r="J2126" s="72">
        <f>Agua!V2128</f>
        <v>0</v>
      </c>
      <c r="K2126" s="72">
        <f t="shared" si="499"/>
        <v>0</v>
      </c>
      <c r="L2126" s="72">
        <f>Agua!X2128</f>
        <v>0</v>
      </c>
      <c r="M2126" s="72">
        <f t="shared" si="500"/>
        <v>0</v>
      </c>
      <c r="N2126" s="72">
        <f t="shared" si="501"/>
        <v>0</v>
      </c>
      <c r="O2126" s="41">
        <f>'Gas y Electricidad'!F2129</f>
        <v>0</v>
      </c>
      <c r="P2126" s="49">
        <f t="shared" si="502"/>
        <v>0</v>
      </c>
      <c r="Q2126" s="41">
        <f>'Gas y Electricidad'!J2129</f>
        <v>0</v>
      </c>
      <c r="R2126" s="49">
        <f t="shared" si="503"/>
        <v>0</v>
      </c>
      <c r="S2126" s="41">
        <f>'Gas y Electricidad'!M2129</f>
        <v>0</v>
      </c>
      <c r="T2126" s="42" t="e">
        <f t="shared" si="504"/>
        <v>#DIV/0!</v>
      </c>
      <c r="U2126" s="35">
        <f>'Gas y Electricidad'!Q2129</f>
        <v>0</v>
      </c>
      <c r="V2126" s="52">
        <f t="shared" si="505"/>
        <v>0</v>
      </c>
      <c r="W2126" s="63"/>
      <c r="X2126" s="63"/>
      <c r="Y2126" s="63"/>
      <c r="Z2126" s="57">
        <f t="shared" si="506"/>
        <v>0</v>
      </c>
      <c r="AA2126" s="59">
        <f t="shared" si="507"/>
        <v>0</v>
      </c>
      <c r="AB2126" s="58">
        <f t="shared" si="508"/>
        <v>0</v>
      </c>
      <c r="AC2126" s="61">
        <f t="shared" si="509"/>
        <v>0</v>
      </c>
      <c r="AD2126" s="61">
        <f t="shared" si="510"/>
        <v>0</v>
      </c>
    </row>
    <row r="2127" spans="1:30" x14ac:dyDescent="0.3">
      <c r="A2127" s="39" t="str">
        <f>IF(Agua!A2129&gt;0,Agua!A2129,"-")</f>
        <v>-</v>
      </c>
      <c r="B2127" s="40">
        <f>Agua!C2129</f>
        <v>0</v>
      </c>
      <c r="C2127" s="72">
        <f>Agua!J2129</f>
        <v>0</v>
      </c>
      <c r="D2127" s="72">
        <f>Agua!M2129</f>
        <v>0</v>
      </c>
      <c r="E2127" s="72">
        <f t="shared" si="496"/>
        <v>0</v>
      </c>
      <c r="F2127" s="72">
        <f>Agua!P2129</f>
        <v>0</v>
      </c>
      <c r="G2127" s="72">
        <f t="shared" si="497"/>
        <v>0</v>
      </c>
      <c r="H2127" s="72">
        <f>Agua!S2129</f>
        <v>0</v>
      </c>
      <c r="I2127" s="72">
        <f t="shared" si="498"/>
        <v>0</v>
      </c>
      <c r="J2127" s="72">
        <f>Agua!V2129</f>
        <v>0</v>
      </c>
      <c r="K2127" s="72">
        <f t="shared" si="499"/>
        <v>0</v>
      </c>
      <c r="L2127" s="72">
        <f>Agua!X2129</f>
        <v>0</v>
      </c>
      <c r="M2127" s="72">
        <f t="shared" si="500"/>
        <v>0</v>
      </c>
      <c r="N2127" s="72">
        <f t="shared" si="501"/>
        <v>0</v>
      </c>
      <c r="O2127" s="41">
        <f>'Gas y Electricidad'!F2130</f>
        <v>0</v>
      </c>
      <c r="P2127" s="49">
        <f t="shared" si="502"/>
        <v>0</v>
      </c>
      <c r="Q2127" s="41">
        <f>'Gas y Electricidad'!J2130</f>
        <v>0</v>
      </c>
      <c r="R2127" s="49">
        <f t="shared" si="503"/>
        <v>0</v>
      </c>
      <c r="S2127" s="41">
        <f>'Gas y Electricidad'!M2130</f>
        <v>0</v>
      </c>
      <c r="T2127" s="42" t="e">
        <f t="shared" si="504"/>
        <v>#DIV/0!</v>
      </c>
      <c r="U2127" s="35">
        <f>'Gas y Electricidad'!Q2130</f>
        <v>0</v>
      </c>
      <c r="V2127" s="52">
        <f t="shared" si="505"/>
        <v>0</v>
      </c>
      <c r="W2127" s="63"/>
      <c r="X2127" s="63"/>
      <c r="Y2127" s="63"/>
      <c r="Z2127" s="57">
        <f t="shared" si="506"/>
        <v>0</v>
      </c>
      <c r="AA2127" s="59">
        <f t="shared" si="507"/>
        <v>0</v>
      </c>
      <c r="AB2127" s="58">
        <f t="shared" si="508"/>
        <v>0</v>
      </c>
      <c r="AC2127" s="61">
        <f t="shared" si="509"/>
        <v>0</v>
      </c>
      <c r="AD2127" s="61">
        <f t="shared" si="510"/>
        <v>0</v>
      </c>
    </row>
    <row r="2128" spans="1:30" x14ac:dyDescent="0.3">
      <c r="A2128" s="39" t="str">
        <f>IF(Agua!A2130&gt;0,Agua!A2130,"-")</f>
        <v>-</v>
      </c>
      <c r="B2128" s="40">
        <f>Agua!C2130</f>
        <v>0</v>
      </c>
      <c r="C2128" s="72">
        <f>Agua!J2130</f>
        <v>0</v>
      </c>
      <c r="D2128" s="72">
        <f>Agua!M2130</f>
        <v>0</v>
      </c>
      <c r="E2128" s="72">
        <f t="shared" si="496"/>
        <v>0</v>
      </c>
      <c r="F2128" s="72">
        <f>Agua!P2130</f>
        <v>0</v>
      </c>
      <c r="G2128" s="72">
        <f t="shared" si="497"/>
        <v>0</v>
      </c>
      <c r="H2128" s="72">
        <f>Agua!S2130</f>
        <v>0</v>
      </c>
      <c r="I2128" s="72">
        <f t="shared" si="498"/>
        <v>0</v>
      </c>
      <c r="J2128" s="72">
        <f>Agua!V2130</f>
        <v>0</v>
      </c>
      <c r="K2128" s="72">
        <f t="shared" si="499"/>
        <v>0</v>
      </c>
      <c r="L2128" s="72">
        <f>Agua!X2130</f>
        <v>0</v>
      </c>
      <c r="M2128" s="72">
        <f t="shared" si="500"/>
        <v>0</v>
      </c>
      <c r="N2128" s="72">
        <f t="shared" si="501"/>
        <v>0</v>
      </c>
      <c r="O2128" s="41">
        <f>'Gas y Electricidad'!F2131</f>
        <v>0</v>
      </c>
      <c r="P2128" s="49">
        <f t="shared" si="502"/>
        <v>0</v>
      </c>
      <c r="Q2128" s="41">
        <f>'Gas y Electricidad'!J2131</f>
        <v>0</v>
      </c>
      <c r="R2128" s="49">
        <f t="shared" si="503"/>
        <v>0</v>
      </c>
      <c r="S2128" s="41">
        <f>'Gas y Electricidad'!M2131</f>
        <v>0</v>
      </c>
      <c r="T2128" s="42" t="e">
        <f t="shared" si="504"/>
        <v>#DIV/0!</v>
      </c>
      <c r="U2128" s="35">
        <f>'Gas y Electricidad'!Q2131</f>
        <v>0</v>
      </c>
      <c r="V2128" s="52">
        <f t="shared" si="505"/>
        <v>0</v>
      </c>
      <c r="W2128" s="63"/>
      <c r="X2128" s="63"/>
      <c r="Y2128" s="63"/>
      <c r="Z2128" s="57">
        <f t="shared" si="506"/>
        <v>0</v>
      </c>
      <c r="AA2128" s="59">
        <f t="shared" si="507"/>
        <v>0</v>
      </c>
      <c r="AB2128" s="58">
        <f t="shared" si="508"/>
        <v>0</v>
      </c>
      <c r="AC2128" s="61">
        <f t="shared" si="509"/>
        <v>0</v>
      </c>
      <c r="AD2128" s="61">
        <f t="shared" si="510"/>
        <v>0</v>
      </c>
    </row>
    <row r="2129" spans="1:30" x14ac:dyDescent="0.3">
      <c r="A2129" s="39" t="str">
        <f>IF(Agua!A2131&gt;0,Agua!A2131,"-")</f>
        <v>-</v>
      </c>
      <c r="B2129" s="40">
        <f>Agua!C2131</f>
        <v>0</v>
      </c>
      <c r="C2129" s="72">
        <f>Agua!J2131</f>
        <v>0</v>
      </c>
      <c r="D2129" s="72">
        <f>Agua!M2131</f>
        <v>0</v>
      </c>
      <c r="E2129" s="72">
        <f t="shared" si="496"/>
        <v>0</v>
      </c>
      <c r="F2129" s="72">
        <f>Agua!P2131</f>
        <v>0</v>
      </c>
      <c r="G2129" s="72">
        <f t="shared" si="497"/>
        <v>0</v>
      </c>
      <c r="H2129" s="72">
        <f>Agua!S2131</f>
        <v>0</v>
      </c>
      <c r="I2129" s="72">
        <f t="shared" si="498"/>
        <v>0</v>
      </c>
      <c r="J2129" s="72">
        <f>Agua!V2131</f>
        <v>0</v>
      </c>
      <c r="K2129" s="72">
        <f t="shared" si="499"/>
        <v>0</v>
      </c>
      <c r="L2129" s="72">
        <f>Agua!X2131</f>
        <v>0</v>
      </c>
      <c r="M2129" s="72">
        <f t="shared" si="500"/>
        <v>0</v>
      </c>
      <c r="N2129" s="72">
        <f t="shared" si="501"/>
        <v>0</v>
      </c>
      <c r="O2129" s="41">
        <f>'Gas y Electricidad'!F2132</f>
        <v>0</v>
      </c>
      <c r="P2129" s="49">
        <f t="shared" si="502"/>
        <v>0</v>
      </c>
      <c r="Q2129" s="41">
        <f>'Gas y Electricidad'!J2132</f>
        <v>0</v>
      </c>
      <c r="R2129" s="49">
        <f t="shared" si="503"/>
        <v>0</v>
      </c>
      <c r="S2129" s="41">
        <f>'Gas y Electricidad'!M2132</f>
        <v>0</v>
      </c>
      <c r="T2129" s="42" t="e">
        <f t="shared" si="504"/>
        <v>#DIV/0!</v>
      </c>
      <c r="U2129" s="35">
        <f>'Gas y Electricidad'!Q2132</f>
        <v>0</v>
      </c>
      <c r="V2129" s="52">
        <f t="shared" si="505"/>
        <v>0</v>
      </c>
      <c r="W2129" s="63"/>
      <c r="X2129" s="63"/>
      <c r="Y2129" s="63"/>
      <c r="Z2129" s="57">
        <f t="shared" si="506"/>
        <v>0</v>
      </c>
      <c r="AA2129" s="59">
        <f t="shared" si="507"/>
        <v>0</v>
      </c>
      <c r="AB2129" s="58">
        <f t="shared" si="508"/>
        <v>0</v>
      </c>
      <c r="AC2129" s="61">
        <f t="shared" si="509"/>
        <v>0</v>
      </c>
      <c r="AD2129" s="61">
        <f t="shared" si="510"/>
        <v>0</v>
      </c>
    </row>
    <row r="2130" spans="1:30" x14ac:dyDescent="0.3">
      <c r="A2130" s="39" t="str">
        <f>IF(Agua!A2132&gt;0,Agua!A2132,"-")</f>
        <v>-</v>
      </c>
      <c r="B2130" s="40">
        <f>Agua!C2132</f>
        <v>0</v>
      </c>
      <c r="C2130" s="72">
        <f>Agua!J2132</f>
        <v>0</v>
      </c>
      <c r="D2130" s="72">
        <f>Agua!M2132</f>
        <v>0</v>
      </c>
      <c r="E2130" s="72">
        <f t="shared" si="496"/>
        <v>0</v>
      </c>
      <c r="F2130" s="72">
        <f>Agua!P2132</f>
        <v>0</v>
      </c>
      <c r="G2130" s="72">
        <f t="shared" si="497"/>
        <v>0</v>
      </c>
      <c r="H2130" s="72">
        <f>Agua!S2132</f>
        <v>0</v>
      </c>
      <c r="I2130" s="72">
        <f t="shared" si="498"/>
        <v>0</v>
      </c>
      <c r="J2130" s="72">
        <f>Agua!V2132</f>
        <v>0</v>
      </c>
      <c r="K2130" s="72">
        <f t="shared" si="499"/>
        <v>0</v>
      </c>
      <c r="L2130" s="72">
        <f>Agua!X2132</f>
        <v>0</v>
      </c>
      <c r="M2130" s="72">
        <f t="shared" si="500"/>
        <v>0</v>
      </c>
      <c r="N2130" s="72">
        <f t="shared" si="501"/>
        <v>0</v>
      </c>
      <c r="O2130" s="41">
        <f>'Gas y Electricidad'!F2133</f>
        <v>0</v>
      </c>
      <c r="P2130" s="49">
        <f t="shared" si="502"/>
        <v>0</v>
      </c>
      <c r="Q2130" s="41">
        <f>'Gas y Electricidad'!J2133</f>
        <v>0</v>
      </c>
      <c r="R2130" s="49">
        <f t="shared" si="503"/>
        <v>0</v>
      </c>
      <c r="S2130" s="41">
        <f>'Gas y Electricidad'!M2133</f>
        <v>0</v>
      </c>
      <c r="T2130" s="42" t="e">
        <f t="shared" si="504"/>
        <v>#DIV/0!</v>
      </c>
      <c r="U2130" s="35">
        <f>'Gas y Electricidad'!Q2133</f>
        <v>0</v>
      </c>
      <c r="V2130" s="52">
        <f t="shared" si="505"/>
        <v>0</v>
      </c>
      <c r="W2130" s="63"/>
      <c r="X2130" s="63"/>
      <c r="Y2130" s="63"/>
      <c r="Z2130" s="57">
        <f t="shared" si="506"/>
        <v>0</v>
      </c>
      <c r="AA2130" s="59">
        <f t="shared" si="507"/>
        <v>0</v>
      </c>
      <c r="AB2130" s="58">
        <f t="shared" si="508"/>
        <v>0</v>
      </c>
      <c r="AC2130" s="61">
        <f t="shared" si="509"/>
        <v>0</v>
      </c>
      <c r="AD2130" s="61">
        <f t="shared" si="510"/>
        <v>0</v>
      </c>
    </row>
    <row r="2131" spans="1:30" x14ac:dyDescent="0.3">
      <c r="A2131" s="39" t="str">
        <f>IF(Agua!A2133&gt;0,Agua!A2133,"-")</f>
        <v>-</v>
      </c>
      <c r="B2131" s="40">
        <f>Agua!C2133</f>
        <v>0</v>
      </c>
      <c r="C2131" s="72">
        <f>Agua!J2133</f>
        <v>0</v>
      </c>
      <c r="D2131" s="72">
        <f>Agua!M2133</f>
        <v>0</v>
      </c>
      <c r="E2131" s="72">
        <f t="shared" si="496"/>
        <v>0</v>
      </c>
      <c r="F2131" s="72">
        <f>Agua!P2133</f>
        <v>0</v>
      </c>
      <c r="G2131" s="72">
        <f t="shared" si="497"/>
        <v>0</v>
      </c>
      <c r="H2131" s="72">
        <f>Agua!S2133</f>
        <v>0</v>
      </c>
      <c r="I2131" s="72">
        <f t="shared" si="498"/>
        <v>0</v>
      </c>
      <c r="J2131" s="72">
        <f>Agua!V2133</f>
        <v>0</v>
      </c>
      <c r="K2131" s="72">
        <f t="shared" si="499"/>
        <v>0</v>
      </c>
      <c r="L2131" s="72">
        <f>Agua!X2133</f>
        <v>0</v>
      </c>
      <c r="M2131" s="72">
        <f t="shared" si="500"/>
        <v>0</v>
      </c>
      <c r="N2131" s="72">
        <f t="shared" si="501"/>
        <v>0</v>
      </c>
      <c r="O2131" s="41">
        <f>'Gas y Electricidad'!F2134</f>
        <v>0</v>
      </c>
      <c r="P2131" s="49">
        <f t="shared" si="502"/>
        <v>0</v>
      </c>
      <c r="Q2131" s="41">
        <f>'Gas y Electricidad'!J2134</f>
        <v>0</v>
      </c>
      <c r="R2131" s="49">
        <f t="shared" si="503"/>
        <v>0</v>
      </c>
      <c r="S2131" s="41">
        <f>'Gas y Electricidad'!M2134</f>
        <v>0</v>
      </c>
      <c r="T2131" s="42" t="e">
        <f t="shared" si="504"/>
        <v>#DIV/0!</v>
      </c>
      <c r="U2131" s="35">
        <f>'Gas y Electricidad'!Q2134</f>
        <v>0</v>
      </c>
      <c r="V2131" s="52">
        <f t="shared" si="505"/>
        <v>0</v>
      </c>
      <c r="W2131" s="63"/>
      <c r="X2131" s="63"/>
      <c r="Y2131" s="63"/>
      <c r="Z2131" s="57">
        <f t="shared" si="506"/>
        <v>0</v>
      </c>
      <c r="AA2131" s="59">
        <f t="shared" si="507"/>
        <v>0</v>
      </c>
      <c r="AB2131" s="58">
        <f t="shared" si="508"/>
        <v>0</v>
      </c>
      <c r="AC2131" s="61">
        <f t="shared" si="509"/>
        <v>0</v>
      </c>
      <c r="AD2131" s="61">
        <f t="shared" si="510"/>
        <v>0</v>
      </c>
    </row>
    <row r="2132" spans="1:30" x14ac:dyDescent="0.3">
      <c r="A2132" s="39" t="str">
        <f>IF(Agua!A2134&gt;0,Agua!A2134,"-")</f>
        <v>-</v>
      </c>
      <c r="B2132" s="40">
        <f>Agua!C2134</f>
        <v>0</v>
      </c>
      <c r="C2132" s="72">
        <f>Agua!J2134</f>
        <v>0</v>
      </c>
      <c r="D2132" s="72">
        <f>Agua!M2134</f>
        <v>0</v>
      </c>
      <c r="E2132" s="72">
        <f t="shared" si="496"/>
        <v>0</v>
      </c>
      <c r="F2132" s="72">
        <f>Agua!P2134</f>
        <v>0</v>
      </c>
      <c r="G2132" s="72">
        <f t="shared" si="497"/>
        <v>0</v>
      </c>
      <c r="H2132" s="72">
        <f>Agua!S2134</f>
        <v>0</v>
      </c>
      <c r="I2132" s="72">
        <f t="shared" si="498"/>
        <v>0</v>
      </c>
      <c r="J2132" s="72">
        <f>Agua!V2134</f>
        <v>0</v>
      </c>
      <c r="K2132" s="72">
        <f t="shared" si="499"/>
        <v>0</v>
      </c>
      <c r="L2132" s="72">
        <f>Agua!X2134</f>
        <v>0</v>
      </c>
      <c r="M2132" s="72">
        <f t="shared" si="500"/>
        <v>0</v>
      </c>
      <c r="N2132" s="72">
        <f t="shared" si="501"/>
        <v>0</v>
      </c>
      <c r="O2132" s="41">
        <f>'Gas y Electricidad'!F2135</f>
        <v>0</v>
      </c>
      <c r="P2132" s="49">
        <f t="shared" si="502"/>
        <v>0</v>
      </c>
      <c r="Q2132" s="41">
        <f>'Gas y Electricidad'!J2135</f>
        <v>0</v>
      </c>
      <c r="R2132" s="49">
        <f t="shared" si="503"/>
        <v>0</v>
      </c>
      <c r="S2132" s="41">
        <f>'Gas y Electricidad'!M2135</f>
        <v>0</v>
      </c>
      <c r="T2132" s="42" t="e">
        <f t="shared" si="504"/>
        <v>#DIV/0!</v>
      </c>
      <c r="U2132" s="35">
        <f>'Gas y Electricidad'!Q2135</f>
        <v>0</v>
      </c>
      <c r="V2132" s="52">
        <f t="shared" si="505"/>
        <v>0</v>
      </c>
      <c r="W2132" s="63"/>
      <c r="X2132" s="63"/>
      <c r="Y2132" s="63"/>
      <c r="Z2132" s="57">
        <f t="shared" si="506"/>
        <v>0</v>
      </c>
      <c r="AA2132" s="59">
        <f t="shared" si="507"/>
        <v>0</v>
      </c>
      <c r="AB2132" s="58">
        <f t="shared" si="508"/>
        <v>0</v>
      </c>
      <c r="AC2132" s="61">
        <f t="shared" si="509"/>
        <v>0</v>
      </c>
      <c r="AD2132" s="61">
        <f t="shared" si="510"/>
        <v>0</v>
      </c>
    </row>
    <row r="2133" spans="1:30" x14ac:dyDescent="0.3">
      <c r="A2133" s="39" t="str">
        <f>IF(Agua!A2135&gt;0,Agua!A2135,"-")</f>
        <v>-</v>
      </c>
      <c r="B2133" s="40">
        <f>Agua!C2135</f>
        <v>0</v>
      </c>
      <c r="C2133" s="72">
        <f>Agua!J2135</f>
        <v>0</v>
      </c>
      <c r="D2133" s="72">
        <f>Agua!M2135</f>
        <v>0</v>
      </c>
      <c r="E2133" s="72">
        <f t="shared" si="496"/>
        <v>0</v>
      </c>
      <c r="F2133" s="72">
        <f>Agua!P2135</f>
        <v>0</v>
      </c>
      <c r="G2133" s="72">
        <f t="shared" si="497"/>
        <v>0</v>
      </c>
      <c r="H2133" s="72">
        <f>Agua!S2135</f>
        <v>0</v>
      </c>
      <c r="I2133" s="72">
        <f t="shared" si="498"/>
        <v>0</v>
      </c>
      <c r="J2133" s="72">
        <f>Agua!V2135</f>
        <v>0</v>
      </c>
      <c r="K2133" s="72">
        <f t="shared" si="499"/>
        <v>0</v>
      </c>
      <c r="L2133" s="72">
        <f>Agua!X2135</f>
        <v>0</v>
      </c>
      <c r="M2133" s="72">
        <f t="shared" si="500"/>
        <v>0</v>
      </c>
      <c r="N2133" s="72">
        <f t="shared" si="501"/>
        <v>0</v>
      </c>
      <c r="O2133" s="41">
        <f>'Gas y Electricidad'!F2136</f>
        <v>0</v>
      </c>
      <c r="P2133" s="49">
        <f t="shared" si="502"/>
        <v>0</v>
      </c>
      <c r="Q2133" s="41">
        <f>'Gas y Electricidad'!J2136</f>
        <v>0</v>
      </c>
      <c r="R2133" s="49">
        <f t="shared" si="503"/>
        <v>0</v>
      </c>
      <c r="S2133" s="41">
        <f>'Gas y Electricidad'!M2136</f>
        <v>0</v>
      </c>
      <c r="T2133" s="42" t="e">
        <f t="shared" si="504"/>
        <v>#DIV/0!</v>
      </c>
      <c r="U2133" s="35">
        <f>'Gas y Electricidad'!Q2136</f>
        <v>0</v>
      </c>
      <c r="V2133" s="52">
        <f t="shared" si="505"/>
        <v>0</v>
      </c>
      <c r="W2133" s="63"/>
      <c r="X2133" s="63"/>
      <c r="Y2133" s="63"/>
      <c r="Z2133" s="57">
        <f t="shared" si="506"/>
        <v>0</v>
      </c>
      <c r="AA2133" s="59">
        <f t="shared" si="507"/>
        <v>0</v>
      </c>
      <c r="AB2133" s="58">
        <f t="shared" si="508"/>
        <v>0</v>
      </c>
      <c r="AC2133" s="61">
        <f t="shared" si="509"/>
        <v>0</v>
      </c>
      <c r="AD2133" s="61">
        <f t="shared" si="510"/>
        <v>0</v>
      </c>
    </row>
    <row r="2134" spans="1:30" x14ac:dyDescent="0.3">
      <c r="A2134" s="39" t="str">
        <f>IF(Agua!A2136&gt;0,Agua!A2136,"-")</f>
        <v>-</v>
      </c>
      <c r="B2134" s="40">
        <f>Agua!C2136</f>
        <v>0</v>
      </c>
      <c r="C2134" s="72">
        <f>Agua!J2136</f>
        <v>0</v>
      </c>
      <c r="D2134" s="72">
        <f>Agua!M2136</f>
        <v>0</v>
      </c>
      <c r="E2134" s="72">
        <f t="shared" si="496"/>
        <v>0</v>
      </c>
      <c r="F2134" s="72">
        <f>Agua!P2136</f>
        <v>0</v>
      </c>
      <c r="G2134" s="72">
        <f t="shared" si="497"/>
        <v>0</v>
      </c>
      <c r="H2134" s="72">
        <f>Agua!S2136</f>
        <v>0</v>
      </c>
      <c r="I2134" s="72">
        <f t="shared" si="498"/>
        <v>0</v>
      </c>
      <c r="J2134" s="72">
        <f>Agua!V2136</f>
        <v>0</v>
      </c>
      <c r="K2134" s="72">
        <f t="shared" si="499"/>
        <v>0</v>
      </c>
      <c r="L2134" s="72">
        <f>Agua!X2136</f>
        <v>0</v>
      </c>
      <c r="M2134" s="72">
        <f t="shared" si="500"/>
        <v>0</v>
      </c>
      <c r="N2134" s="72">
        <f t="shared" si="501"/>
        <v>0</v>
      </c>
      <c r="O2134" s="41">
        <f>'Gas y Electricidad'!F2137</f>
        <v>0</v>
      </c>
      <c r="P2134" s="49">
        <f t="shared" si="502"/>
        <v>0</v>
      </c>
      <c r="Q2134" s="41">
        <f>'Gas y Electricidad'!J2137</f>
        <v>0</v>
      </c>
      <c r="R2134" s="49">
        <f t="shared" si="503"/>
        <v>0</v>
      </c>
      <c r="S2134" s="41">
        <f>'Gas y Electricidad'!M2137</f>
        <v>0</v>
      </c>
      <c r="T2134" s="42" t="e">
        <f t="shared" si="504"/>
        <v>#DIV/0!</v>
      </c>
      <c r="U2134" s="35">
        <f>'Gas y Electricidad'!Q2137</f>
        <v>0</v>
      </c>
      <c r="V2134" s="52">
        <f t="shared" si="505"/>
        <v>0</v>
      </c>
      <c r="W2134" s="63"/>
      <c r="X2134" s="63"/>
      <c r="Y2134" s="63"/>
      <c r="Z2134" s="57">
        <f t="shared" si="506"/>
        <v>0</v>
      </c>
      <c r="AA2134" s="59">
        <f t="shared" si="507"/>
        <v>0</v>
      </c>
      <c r="AB2134" s="58">
        <f t="shared" si="508"/>
        <v>0</v>
      </c>
      <c r="AC2134" s="61">
        <f t="shared" si="509"/>
        <v>0</v>
      </c>
      <c r="AD2134" s="61">
        <f t="shared" si="510"/>
        <v>0</v>
      </c>
    </row>
    <row r="2135" spans="1:30" x14ac:dyDescent="0.3">
      <c r="A2135" s="39" t="str">
        <f>IF(Agua!A2137&gt;0,Agua!A2137,"-")</f>
        <v>-</v>
      </c>
      <c r="B2135" s="40">
        <f>Agua!C2137</f>
        <v>0</v>
      </c>
      <c r="C2135" s="72">
        <f>Agua!J2137</f>
        <v>0</v>
      </c>
      <c r="D2135" s="72">
        <f>Agua!M2137</f>
        <v>0</v>
      </c>
      <c r="E2135" s="72">
        <f t="shared" si="496"/>
        <v>0</v>
      </c>
      <c r="F2135" s="72">
        <f>Agua!P2137</f>
        <v>0</v>
      </c>
      <c r="G2135" s="72">
        <f t="shared" si="497"/>
        <v>0</v>
      </c>
      <c r="H2135" s="72">
        <f>Agua!S2137</f>
        <v>0</v>
      </c>
      <c r="I2135" s="72">
        <f t="shared" si="498"/>
        <v>0</v>
      </c>
      <c r="J2135" s="72">
        <f>Agua!V2137</f>
        <v>0</v>
      </c>
      <c r="K2135" s="72">
        <f t="shared" si="499"/>
        <v>0</v>
      </c>
      <c r="L2135" s="72">
        <f>Agua!X2137</f>
        <v>0</v>
      </c>
      <c r="M2135" s="72">
        <f t="shared" si="500"/>
        <v>0</v>
      </c>
      <c r="N2135" s="72">
        <f t="shared" si="501"/>
        <v>0</v>
      </c>
      <c r="O2135" s="41">
        <f>'Gas y Electricidad'!F2138</f>
        <v>0</v>
      </c>
      <c r="P2135" s="49">
        <f t="shared" si="502"/>
        <v>0</v>
      </c>
      <c r="Q2135" s="41">
        <f>'Gas y Electricidad'!J2138</f>
        <v>0</v>
      </c>
      <c r="R2135" s="49">
        <f t="shared" si="503"/>
        <v>0</v>
      </c>
      <c r="S2135" s="41">
        <f>'Gas y Electricidad'!M2138</f>
        <v>0</v>
      </c>
      <c r="T2135" s="42" t="e">
        <f t="shared" si="504"/>
        <v>#DIV/0!</v>
      </c>
      <c r="U2135" s="35">
        <f>'Gas y Electricidad'!Q2138</f>
        <v>0</v>
      </c>
      <c r="V2135" s="52">
        <f t="shared" si="505"/>
        <v>0</v>
      </c>
      <c r="W2135" s="63"/>
      <c r="X2135" s="63"/>
      <c r="Y2135" s="63"/>
      <c r="Z2135" s="57">
        <f t="shared" si="506"/>
        <v>0</v>
      </c>
      <c r="AA2135" s="59">
        <f t="shared" si="507"/>
        <v>0</v>
      </c>
      <c r="AB2135" s="58">
        <f t="shared" si="508"/>
        <v>0</v>
      </c>
      <c r="AC2135" s="61">
        <f t="shared" si="509"/>
        <v>0</v>
      </c>
      <c r="AD2135" s="61">
        <f t="shared" si="510"/>
        <v>0</v>
      </c>
    </row>
    <row r="2136" spans="1:30" x14ac:dyDescent="0.3">
      <c r="A2136" s="39" t="str">
        <f>IF(Agua!A2138&gt;0,Agua!A2138,"-")</f>
        <v>-</v>
      </c>
      <c r="B2136" s="40">
        <f>Agua!C2138</f>
        <v>0</v>
      </c>
      <c r="C2136" s="72">
        <f>Agua!J2138</f>
        <v>0</v>
      </c>
      <c r="D2136" s="72">
        <f>Agua!M2138</f>
        <v>0</v>
      </c>
      <c r="E2136" s="72">
        <f t="shared" si="496"/>
        <v>0</v>
      </c>
      <c r="F2136" s="72">
        <f>Agua!P2138</f>
        <v>0</v>
      </c>
      <c r="G2136" s="72">
        <f t="shared" si="497"/>
        <v>0</v>
      </c>
      <c r="H2136" s="72">
        <f>Agua!S2138</f>
        <v>0</v>
      </c>
      <c r="I2136" s="72">
        <f t="shared" si="498"/>
        <v>0</v>
      </c>
      <c r="J2136" s="72">
        <f>Agua!V2138</f>
        <v>0</v>
      </c>
      <c r="K2136" s="72">
        <f t="shared" si="499"/>
        <v>0</v>
      </c>
      <c r="L2136" s="72">
        <f>Agua!X2138</f>
        <v>0</v>
      </c>
      <c r="M2136" s="72">
        <f t="shared" si="500"/>
        <v>0</v>
      </c>
      <c r="N2136" s="72">
        <f t="shared" si="501"/>
        <v>0</v>
      </c>
      <c r="O2136" s="41">
        <f>'Gas y Electricidad'!F2139</f>
        <v>0</v>
      </c>
      <c r="P2136" s="49">
        <f t="shared" si="502"/>
        <v>0</v>
      </c>
      <c r="Q2136" s="41">
        <f>'Gas y Electricidad'!J2139</f>
        <v>0</v>
      </c>
      <c r="R2136" s="49">
        <f t="shared" si="503"/>
        <v>0</v>
      </c>
      <c r="S2136" s="41">
        <f>'Gas y Electricidad'!M2139</f>
        <v>0</v>
      </c>
      <c r="T2136" s="42" t="e">
        <f t="shared" si="504"/>
        <v>#DIV/0!</v>
      </c>
      <c r="U2136" s="35">
        <f>'Gas y Electricidad'!Q2139</f>
        <v>0</v>
      </c>
      <c r="V2136" s="52">
        <f t="shared" si="505"/>
        <v>0</v>
      </c>
      <c r="W2136" s="63"/>
      <c r="X2136" s="63"/>
      <c r="Y2136" s="63"/>
      <c r="Z2136" s="57">
        <f t="shared" si="506"/>
        <v>0</v>
      </c>
      <c r="AA2136" s="59">
        <f t="shared" si="507"/>
        <v>0</v>
      </c>
      <c r="AB2136" s="58">
        <f t="shared" si="508"/>
        <v>0</v>
      </c>
      <c r="AC2136" s="61">
        <f t="shared" si="509"/>
        <v>0</v>
      </c>
      <c r="AD2136" s="61">
        <f t="shared" si="510"/>
        <v>0</v>
      </c>
    </row>
    <row r="2137" spans="1:30" x14ac:dyDescent="0.3">
      <c r="A2137" s="39" t="str">
        <f>IF(Agua!A2139&gt;0,Agua!A2139,"-")</f>
        <v>-</v>
      </c>
      <c r="B2137" s="40">
        <f>Agua!C2139</f>
        <v>0</v>
      </c>
      <c r="C2137" s="72">
        <f>Agua!J2139</f>
        <v>0</v>
      </c>
      <c r="D2137" s="72">
        <f>Agua!M2139</f>
        <v>0</v>
      </c>
      <c r="E2137" s="72">
        <f t="shared" si="496"/>
        <v>0</v>
      </c>
      <c r="F2137" s="72">
        <f>Agua!P2139</f>
        <v>0</v>
      </c>
      <c r="G2137" s="72">
        <f t="shared" si="497"/>
        <v>0</v>
      </c>
      <c r="H2137" s="72">
        <f>Agua!S2139</f>
        <v>0</v>
      </c>
      <c r="I2137" s="72">
        <f t="shared" si="498"/>
        <v>0</v>
      </c>
      <c r="J2137" s="72">
        <f>Agua!V2139</f>
        <v>0</v>
      </c>
      <c r="K2137" s="72">
        <f t="shared" si="499"/>
        <v>0</v>
      </c>
      <c r="L2137" s="72">
        <f>Agua!X2139</f>
        <v>0</v>
      </c>
      <c r="M2137" s="72">
        <f t="shared" si="500"/>
        <v>0</v>
      </c>
      <c r="N2137" s="72">
        <f t="shared" si="501"/>
        <v>0</v>
      </c>
      <c r="O2137" s="41">
        <f>'Gas y Electricidad'!F2140</f>
        <v>0</v>
      </c>
      <c r="P2137" s="49">
        <f t="shared" si="502"/>
        <v>0</v>
      </c>
      <c r="Q2137" s="41">
        <f>'Gas y Electricidad'!J2140</f>
        <v>0</v>
      </c>
      <c r="R2137" s="49">
        <f t="shared" si="503"/>
        <v>0</v>
      </c>
      <c r="S2137" s="41">
        <f>'Gas y Electricidad'!M2140</f>
        <v>0</v>
      </c>
      <c r="T2137" s="42" t="e">
        <f t="shared" si="504"/>
        <v>#DIV/0!</v>
      </c>
      <c r="U2137" s="35">
        <f>'Gas y Electricidad'!Q2140</f>
        <v>0</v>
      </c>
      <c r="V2137" s="52">
        <f t="shared" si="505"/>
        <v>0</v>
      </c>
      <c r="W2137" s="63"/>
      <c r="X2137" s="63"/>
      <c r="Y2137" s="63"/>
      <c r="Z2137" s="57">
        <f t="shared" si="506"/>
        <v>0</v>
      </c>
      <c r="AA2137" s="59">
        <f t="shared" si="507"/>
        <v>0</v>
      </c>
      <c r="AB2137" s="58">
        <f t="shared" si="508"/>
        <v>0</v>
      </c>
      <c r="AC2137" s="61">
        <f t="shared" si="509"/>
        <v>0</v>
      </c>
      <c r="AD2137" s="61">
        <f t="shared" si="510"/>
        <v>0</v>
      </c>
    </row>
    <row r="2138" spans="1:30" x14ac:dyDescent="0.3">
      <c r="A2138" s="39" t="str">
        <f>IF(Agua!A2140&gt;0,Agua!A2140,"-")</f>
        <v>-</v>
      </c>
      <c r="B2138" s="40">
        <f>Agua!C2140</f>
        <v>0</v>
      </c>
      <c r="C2138" s="72">
        <f>Agua!J2140</f>
        <v>0</v>
      </c>
      <c r="D2138" s="72">
        <f>Agua!M2140</f>
        <v>0</v>
      </c>
      <c r="E2138" s="72">
        <f t="shared" si="496"/>
        <v>0</v>
      </c>
      <c r="F2138" s="72">
        <f>Agua!P2140</f>
        <v>0</v>
      </c>
      <c r="G2138" s="72">
        <f t="shared" si="497"/>
        <v>0</v>
      </c>
      <c r="H2138" s="72">
        <f>Agua!S2140</f>
        <v>0</v>
      </c>
      <c r="I2138" s="72">
        <f t="shared" si="498"/>
        <v>0</v>
      </c>
      <c r="J2138" s="72">
        <f>Agua!V2140</f>
        <v>0</v>
      </c>
      <c r="K2138" s="72">
        <f t="shared" si="499"/>
        <v>0</v>
      </c>
      <c r="L2138" s="72">
        <f>Agua!X2140</f>
        <v>0</v>
      </c>
      <c r="M2138" s="72">
        <f t="shared" si="500"/>
        <v>0</v>
      </c>
      <c r="N2138" s="72">
        <f t="shared" si="501"/>
        <v>0</v>
      </c>
      <c r="O2138" s="41">
        <f>'Gas y Electricidad'!F2141</f>
        <v>0</v>
      </c>
      <c r="P2138" s="49">
        <f t="shared" si="502"/>
        <v>0</v>
      </c>
      <c r="Q2138" s="41">
        <f>'Gas y Electricidad'!J2141</f>
        <v>0</v>
      </c>
      <c r="R2138" s="49">
        <f t="shared" si="503"/>
        <v>0</v>
      </c>
      <c r="S2138" s="41">
        <f>'Gas y Electricidad'!M2141</f>
        <v>0</v>
      </c>
      <c r="T2138" s="42" t="e">
        <f t="shared" si="504"/>
        <v>#DIV/0!</v>
      </c>
      <c r="U2138" s="35">
        <f>'Gas y Electricidad'!Q2141</f>
        <v>0</v>
      </c>
      <c r="V2138" s="52">
        <f t="shared" si="505"/>
        <v>0</v>
      </c>
      <c r="W2138" s="63"/>
      <c r="X2138" s="63"/>
      <c r="Y2138" s="63"/>
      <c r="Z2138" s="57">
        <f t="shared" si="506"/>
        <v>0</v>
      </c>
      <c r="AA2138" s="59">
        <f t="shared" si="507"/>
        <v>0</v>
      </c>
      <c r="AB2138" s="58">
        <f t="shared" si="508"/>
        <v>0</v>
      </c>
      <c r="AC2138" s="61">
        <f t="shared" si="509"/>
        <v>0</v>
      </c>
      <c r="AD2138" s="61">
        <f t="shared" si="510"/>
        <v>0</v>
      </c>
    </row>
    <row r="2139" spans="1:30" x14ac:dyDescent="0.3">
      <c r="A2139" s="39" t="str">
        <f>IF(Agua!A2141&gt;0,Agua!A2141,"-")</f>
        <v>-</v>
      </c>
      <c r="B2139" s="40">
        <f>Agua!C2141</f>
        <v>0</v>
      </c>
      <c r="C2139" s="72">
        <f>Agua!J2141</f>
        <v>0</v>
      </c>
      <c r="D2139" s="72">
        <f>Agua!M2141</f>
        <v>0</v>
      </c>
      <c r="E2139" s="72">
        <f t="shared" si="496"/>
        <v>0</v>
      </c>
      <c r="F2139" s="72">
        <f>Agua!P2141</f>
        <v>0</v>
      </c>
      <c r="G2139" s="72">
        <f t="shared" si="497"/>
        <v>0</v>
      </c>
      <c r="H2139" s="72">
        <f>Agua!S2141</f>
        <v>0</v>
      </c>
      <c r="I2139" s="72">
        <f t="shared" si="498"/>
        <v>0</v>
      </c>
      <c r="J2139" s="72">
        <f>Agua!V2141</f>
        <v>0</v>
      </c>
      <c r="K2139" s="72">
        <f t="shared" si="499"/>
        <v>0</v>
      </c>
      <c r="L2139" s="72">
        <f>Agua!X2141</f>
        <v>0</v>
      </c>
      <c r="M2139" s="72">
        <f t="shared" si="500"/>
        <v>0</v>
      </c>
      <c r="N2139" s="72">
        <f t="shared" si="501"/>
        <v>0</v>
      </c>
      <c r="O2139" s="41">
        <f>'Gas y Electricidad'!F2142</f>
        <v>0</v>
      </c>
      <c r="P2139" s="49">
        <f t="shared" si="502"/>
        <v>0</v>
      </c>
      <c r="Q2139" s="41">
        <f>'Gas y Electricidad'!J2142</f>
        <v>0</v>
      </c>
      <c r="R2139" s="49">
        <f t="shared" si="503"/>
        <v>0</v>
      </c>
      <c r="S2139" s="41">
        <f>'Gas y Electricidad'!M2142</f>
        <v>0</v>
      </c>
      <c r="T2139" s="42" t="e">
        <f t="shared" si="504"/>
        <v>#DIV/0!</v>
      </c>
      <c r="U2139" s="35">
        <f>'Gas y Electricidad'!Q2142</f>
        <v>0</v>
      </c>
      <c r="V2139" s="52">
        <f t="shared" si="505"/>
        <v>0</v>
      </c>
      <c r="W2139" s="63"/>
      <c r="X2139" s="63"/>
      <c r="Y2139" s="63"/>
      <c r="Z2139" s="57">
        <f t="shared" si="506"/>
        <v>0</v>
      </c>
      <c r="AA2139" s="59">
        <f t="shared" si="507"/>
        <v>0</v>
      </c>
      <c r="AB2139" s="58">
        <f t="shared" si="508"/>
        <v>0</v>
      </c>
      <c r="AC2139" s="61">
        <f t="shared" si="509"/>
        <v>0</v>
      </c>
      <c r="AD2139" s="61">
        <f t="shared" si="510"/>
        <v>0</v>
      </c>
    </row>
    <row r="2140" spans="1:30" x14ac:dyDescent="0.3">
      <c r="A2140" s="39" t="str">
        <f>IF(Agua!A2142&gt;0,Agua!A2142,"-")</f>
        <v>-</v>
      </c>
      <c r="B2140" s="40">
        <f>Agua!C2142</f>
        <v>0</v>
      </c>
      <c r="C2140" s="72">
        <f>Agua!J2142</f>
        <v>0</v>
      </c>
      <c r="D2140" s="72">
        <f>Agua!M2142</f>
        <v>0</v>
      </c>
      <c r="E2140" s="72">
        <f t="shared" si="496"/>
        <v>0</v>
      </c>
      <c r="F2140" s="72">
        <f>Agua!P2142</f>
        <v>0</v>
      </c>
      <c r="G2140" s="72">
        <f t="shared" si="497"/>
        <v>0</v>
      </c>
      <c r="H2140" s="72">
        <f>Agua!S2142</f>
        <v>0</v>
      </c>
      <c r="I2140" s="72">
        <f t="shared" si="498"/>
        <v>0</v>
      </c>
      <c r="J2140" s="72">
        <f>Agua!V2142</f>
        <v>0</v>
      </c>
      <c r="K2140" s="72">
        <f t="shared" si="499"/>
        <v>0</v>
      </c>
      <c r="L2140" s="72">
        <f>Agua!X2142</f>
        <v>0</v>
      </c>
      <c r="M2140" s="72">
        <f t="shared" si="500"/>
        <v>0</v>
      </c>
      <c r="N2140" s="72">
        <f t="shared" si="501"/>
        <v>0</v>
      </c>
      <c r="O2140" s="41">
        <f>'Gas y Electricidad'!F2143</f>
        <v>0</v>
      </c>
      <c r="P2140" s="49">
        <f t="shared" si="502"/>
        <v>0</v>
      </c>
      <c r="Q2140" s="41">
        <f>'Gas y Electricidad'!J2143</f>
        <v>0</v>
      </c>
      <c r="R2140" s="49">
        <f t="shared" si="503"/>
        <v>0</v>
      </c>
      <c r="S2140" s="41">
        <f>'Gas y Electricidad'!M2143</f>
        <v>0</v>
      </c>
      <c r="T2140" s="42" t="e">
        <f t="shared" si="504"/>
        <v>#DIV/0!</v>
      </c>
      <c r="U2140" s="35">
        <f>'Gas y Electricidad'!Q2143</f>
        <v>0</v>
      </c>
      <c r="V2140" s="52">
        <f t="shared" si="505"/>
        <v>0</v>
      </c>
      <c r="W2140" s="63"/>
      <c r="X2140" s="63"/>
      <c r="Y2140" s="63"/>
      <c r="Z2140" s="57">
        <f t="shared" si="506"/>
        <v>0</v>
      </c>
      <c r="AA2140" s="59">
        <f t="shared" si="507"/>
        <v>0</v>
      </c>
      <c r="AB2140" s="58">
        <f t="shared" si="508"/>
        <v>0</v>
      </c>
      <c r="AC2140" s="61">
        <f t="shared" si="509"/>
        <v>0</v>
      </c>
      <c r="AD2140" s="61">
        <f t="shared" si="510"/>
        <v>0</v>
      </c>
    </row>
    <row r="2141" spans="1:30" x14ac:dyDescent="0.3">
      <c r="A2141" s="39" t="str">
        <f>IF(Agua!A2143&gt;0,Agua!A2143,"-")</f>
        <v>-</v>
      </c>
      <c r="B2141" s="40">
        <f>Agua!C2143</f>
        <v>0</v>
      </c>
      <c r="C2141" s="72">
        <f>Agua!J2143</f>
        <v>0</v>
      </c>
      <c r="D2141" s="72">
        <f>Agua!M2143</f>
        <v>0</v>
      </c>
      <c r="E2141" s="72">
        <f t="shared" si="496"/>
        <v>0</v>
      </c>
      <c r="F2141" s="72">
        <f>Agua!P2143</f>
        <v>0</v>
      </c>
      <c r="G2141" s="72">
        <f t="shared" si="497"/>
        <v>0</v>
      </c>
      <c r="H2141" s="72">
        <f>Agua!S2143</f>
        <v>0</v>
      </c>
      <c r="I2141" s="72">
        <f t="shared" si="498"/>
        <v>0</v>
      </c>
      <c r="J2141" s="72">
        <f>Agua!V2143</f>
        <v>0</v>
      </c>
      <c r="K2141" s="72">
        <f t="shared" si="499"/>
        <v>0</v>
      </c>
      <c r="L2141" s="72">
        <f>Agua!X2143</f>
        <v>0</v>
      </c>
      <c r="M2141" s="72">
        <f t="shared" si="500"/>
        <v>0</v>
      </c>
      <c r="N2141" s="72">
        <f t="shared" si="501"/>
        <v>0</v>
      </c>
      <c r="O2141" s="41">
        <f>'Gas y Electricidad'!F2144</f>
        <v>0</v>
      </c>
      <c r="P2141" s="49">
        <f t="shared" si="502"/>
        <v>0</v>
      </c>
      <c r="Q2141" s="41">
        <f>'Gas y Electricidad'!J2144</f>
        <v>0</v>
      </c>
      <c r="R2141" s="49">
        <f t="shared" si="503"/>
        <v>0</v>
      </c>
      <c r="S2141" s="41">
        <f>'Gas y Electricidad'!M2144</f>
        <v>0</v>
      </c>
      <c r="T2141" s="42" t="e">
        <f t="shared" si="504"/>
        <v>#DIV/0!</v>
      </c>
      <c r="U2141" s="35">
        <f>'Gas y Electricidad'!Q2144</f>
        <v>0</v>
      </c>
      <c r="V2141" s="52">
        <f t="shared" si="505"/>
        <v>0</v>
      </c>
      <c r="W2141" s="63"/>
      <c r="X2141" s="63"/>
      <c r="Y2141" s="63"/>
      <c r="Z2141" s="57">
        <f t="shared" si="506"/>
        <v>0</v>
      </c>
      <c r="AA2141" s="59">
        <f t="shared" si="507"/>
        <v>0</v>
      </c>
      <c r="AB2141" s="58">
        <f t="shared" si="508"/>
        <v>0</v>
      </c>
      <c r="AC2141" s="61">
        <f t="shared" si="509"/>
        <v>0</v>
      </c>
      <c r="AD2141" s="61">
        <f t="shared" si="510"/>
        <v>0</v>
      </c>
    </row>
    <row r="2142" spans="1:30" x14ac:dyDescent="0.3">
      <c r="A2142" s="39" t="str">
        <f>IF(Agua!A2144&gt;0,Agua!A2144,"-")</f>
        <v>-</v>
      </c>
      <c r="B2142" s="40">
        <f>Agua!C2144</f>
        <v>0</v>
      </c>
      <c r="C2142" s="72">
        <f>Agua!J2144</f>
        <v>0</v>
      </c>
      <c r="D2142" s="72">
        <f>Agua!M2144</f>
        <v>0</v>
      </c>
      <c r="E2142" s="72">
        <f t="shared" si="496"/>
        <v>0</v>
      </c>
      <c r="F2142" s="72">
        <f>Agua!P2144</f>
        <v>0</v>
      </c>
      <c r="G2142" s="72">
        <f t="shared" si="497"/>
        <v>0</v>
      </c>
      <c r="H2142" s="72">
        <f>Agua!S2144</f>
        <v>0</v>
      </c>
      <c r="I2142" s="72">
        <f t="shared" si="498"/>
        <v>0</v>
      </c>
      <c r="J2142" s="72">
        <f>Agua!V2144</f>
        <v>0</v>
      </c>
      <c r="K2142" s="72">
        <f t="shared" si="499"/>
        <v>0</v>
      </c>
      <c r="L2142" s="72">
        <f>Agua!X2144</f>
        <v>0</v>
      </c>
      <c r="M2142" s="72">
        <f t="shared" si="500"/>
        <v>0</v>
      </c>
      <c r="N2142" s="72">
        <f t="shared" si="501"/>
        <v>0</v>
      </c>
      <c r="O2142" s="41">
        <f>'Gas y Electricidad'!F2145</f>
        <v>0</v>
      </c>
      <c r="P2142" s="49">
        <f t="shared" si="502"/>
        <v>0</v>
      </c>
      <c r="Q2142" s="41">
        <f>'Gas y Electricidad'!J2145</f>
        <v>0</v>
      </c>
      <c r="R2142" s="49">
        <f t="shared" si="503"/>
        <v>0</v>
      </c>
      <c r="S2142" s="41">
        <f>'Gas y Electricidad'!M2145</f>
        <v>0</v>
      </c>
      <c r="T2142" s="42" t="e">
        <f t="shared" si="504"/>
        <v>#DIV/0!</v>
      </c>
      <c r="U2142" s="35">
        <f>'Gas y Electricidad'!Q2145</f>
        <v>0</v>
      </c>
      <c r="V2142" s="52">
        <f t="shared" si="505"/>
        <v>0</v>
      </c>
      <c r="W2142" s="63"/>
      <c r="X2142" s="63"/>
      <c r="Y2142" s="63"/>
      <c r="Z2142" s="57">
        <f t="shared" si="506"/>
        <v>0</v>
      </c>
      <c r="AA2142" s="59">
        <f t="shared" si="507"/>
        <v>0</v>
      </c>
      <c r="AB2142" s="58">
        <f t="shared" si="508"/>
        <v>0</v>
      </c>
      <c r="AC2142" s="61">
        <f t="shared" si="509"/>
        <v>0</v>
      </c>
      <c r="AD2142" s="61">
        <f t="shared" si="510"/>
        <v>0</v>
      </c>
    </row>
    <row r="2143" spans="1:30" x14ac:dyDescent="0.3">
      <c r="A2143" s="39" t="str">
        <f>IF(Agua!A2145&gt;0,Agua!A2145,"-")</f>
        <v>-</v>
      </c>
      <c r="B2143" s="40">
        <f>Agua!C2145</f>
        <v>0</v>
      </c>
      <c r="C2143" s="72">
        <f>Agua!J2145</f>
        <v>0</v>
      </c>
      <c r="D2143" s="72">
        <f>Agua!M2145</f>
        <v>0</v>
      </c>
      <c r="E2143" s="72">
        <f t="shared" si="496"/>
        <v>0</v>
      </c>
      <c r="F2143" s="72">
        <f>Agua!P2145</f>
        <v>0</v>
      </c>
      <c r="G2143" s="72">
        <f t="shared" si="497"/>
        <v>0</v>
      </c>
      <c r="H2143" s="72">
        <f>Agua!S2145</f>
        <v>0</v>
      </c>
      <c r="I2143" s="72">
        <f t="shared" si="498"/>
        <v>0</v>
      </c>
      <c r="J2143" s="72">
        <f>Agua!V2145</f>
        <v>0</v>
      </c>
      <c r="K2143" s="72">
        <f t="shared" si="499"/>
        <v>0</v>
      </c>
      <c r="L2143" s="72">
        <f>Agua!X2145</f>
        <v>0</v>
      </c>
      <c r="M2143" s="72">
        <f t="shared" si="500"/>
        <v>0</v>
      </c>
      <c r="N2143" s="72">
        <f t="shared" si="501"/>
        <v>0</v>
      </c>
      <c r="O2143" s="41">
        <f>'Gas y Electricidad'!F2146</f>
        <v>0</v>
      </c>
      <c r="P2143" s="49">
        <f t="shared" si="502"/>
        <v>0</v>
      </c>
      <c r="Q2143" s="41">
        <f>'Gas y Electricidad'!J2146</f>
        <v>0</v>
      </c>
      <c r="R2143" s="49">
        <f t="shared" si="503"/>
        <v>0</v>
      </c>
      <c r="S2143" s="41">
        <f>'Gas y Electricidad'!M2146</f>
        <v>0</v>
      </c>
      <c r="T2143" s="42" t="e">
        <f t="shared" si="504"/>
        <v>#DIV/0!</v>
      </c>
      <c r="U2143" s="35">
        <f>'Gas y Electricidad'!Q2146</f>
        <v>0</v>
      </c>
      <c r="V2143" s="52">
        <f t="shared" si="505"/>
        <v>0</v>
      </c>
      <c r="W2143" s="63"/>
      <c r="X2143" s="63"/>
      <c r="Y2143" s="63"/>
      <c r="Z2143" s="57">
        <f t="shared" si="506"/>
        <v>0</v>
      </c>
      <c r="AA2143" s="59">
        <f t="shared" si="507"/>
        <v>0</v>
      </c>
      <c r="AB2143" s="58">
        <f t="shared" si="508"/>
        <v>0</v>
      </c>
      <c r="AC2143" s="61">
        <f t="shared" si="509"/>
        <v>0</v>
      </c>
      <c r="AD2143" s="61">
        <f t="shared" si="510"/>
        <v>0</v>
      </c>
    </row>
    <row r="2144" spans="1:30" x14ac:dyDescent="0.3">
      <c r="A2144" s="39" t="str">
        <f>IF(Agua!A2146&gt;0,Agua!A2146,"-")</f>
        <v>-</v>
      </c>
      <c r="B2144" s="40">
        <f>Agua!C2146</f>
        <v>0</v>
      </c>
      <c r="C2144" s="72">
        <f>Agua!J2146</f>
        <v>0</v>
      </c>
      <c r="D2144" s="72">
        <f>Agua!M2146</f>
        <v>0</v>
      </c>
      <c r="E2144" s="72">
        <f t="shared" si="496"/>
        <v>0</v>
      </c>
      <c r="F2144" s="72">
        <f>Agua!P2146</f>
        <v>0</v>
      </c>
      <c r="G2144" s="72">
        <f t="shared" si="497"/>
        <v>0</v>
      </c>
      <c r="H2144" s="72">
        <f>Agua!S2146</f>
        <v>0</v>
      </c>
      <c r="I2144" s="72">
        <f t="shared" si="498"/>
        <v>0</v>
      </c>
      <c r="J2144" s="72">
        <f>Agua!V2146</f>
        <v>0</v>
      </c>
      <c r="K2144" s="72">
        <f t="shared" si="499"/>
        <v>0</v>
      </c>
      <c r="L2144" s="72">
        <f>Agua!X2146</f>
        <v>0</v>
      </c>
      <c r="M2144" s="72">
        <f t="shared" si="500"/>
        <v>0</v>
      </c>
      <c r="N2144" s="72">
        <f t="shared" si="501"/>
        <v>0</v>
      </c>
      <c r="O2144" s="41">
        <f>'Gas y Electricidad'!F2147</f>
        <v>0</v>
      </c>
      <c r="P2144" s="49">
        <f t="shared" si="502"/>
        <v>0</v>
      </c>
      <c r="Q2144" s="41">
        <f>'Gas y Electricidad'!J2147</f>
        <v>0</v>
      </c>
      <c r="R2144" s="49">
        <f t="shared" si="503"/>
        <v>0</v>
      </c>
      <c r="S2144" s="41">
        <f>'Gas y Electricidad'!M2147</f>
        <v>0</v>
      </c>
      <c r="T2144" s="42" t="e">
        <f t="shared" si="504"/>
        <v>#DIV/0!</v>
      </c>
      <c r="U2144" s="35">
        <f>'Gas y Electricidad'!Q2147</f>
        <v>0</v>
      </c>
      <c r="V2144" s="52">
        <f t="shared" si="505"/>
        <v>0</v>
      </c>
      <c r="W2144" s="63"/>
      <c r="X2144" s="63"/>
      <c r="Y2144" s="63"/>
      <c r="Z2144" s="57">
        <f t="shared" si="506"/>
        <v>0</v>
      </c>
      <c r="AA2144" s="59">
        <f t="shared" si="507"/>
        <v>0</v>
      </c>
      <c r="AB2144" s="58">
        <f t="shared" si="508"/>
        <v>0</v>
      </c>
      <c r="AC2144" s="61">
        <f t="shared" si="509"/>
        <v>0</v>
      </c>
      <c r="AD2144" s="61">
        <f t="shared" si="510"/>
        <v>0</v>
      </c>
    </row>
    <row r="2145" spans="1:30" x14ac:dyDescent="0.3">
      <c r="A2145" s="39" t="str">
        <f>IF(Agua!A2147&gt;0,Agua!A2147,"-")</f>
        <v>-</v>
      </c>
      <c r="B2145" s="40">
        <f>Agua!C2147</f>
        <v>0</v>
      </c>
      <c r="C2145" s="72">
        <f>Agua!J2147</f>
        <v>0</v>
      </c>
      <c r="D2145" s="72">
        <f>Agua!M2147</f>
        <v>0</v>
      </c>
      <c r="E2145" s="72">
        <f t="shared" si="496"/>
        <v>0</v>
      </c>
      <c r="F2145" s="72">
        <f>Agua!P2147</f>
        <v>0</v>
      </c>
      <c r="G2145" s="72">
        <f t="shared" si="497"/>
        <v>0</v>
      </c>
      <c r="H2145" s="72">
        <f>Agua!S2147</f>
        <v>0</v>
      </c>
      <c r="I2145" s="72">
        <f t="shared" si="498"/>
        <v>0</v>
      </c>
      <c r="J2145" s="72">
        <f>Agua!V2147</f>
        <v>0</v>
      </c>
      <c r="K2145" s="72">
        <f t="shared" si="499"/>
        <v>0</v>
      </c>
      <c r="L2145" s="72">
        <f>Agua!X2147</f>
        <v>0</v>
      </c>
      <c r="M2145" s="72">
        <f t="shared" si="500"/>
        <v>0</v>
      </c>
      <c r="N2145" s="72">
        <f t="shared" si="501"/>
        <v>0</v>
      </c>
      <c r="O2145" s="41">
        <f>'Gas y Electricidad'!F2148</f>
        <v>0</v>
      </c>
      <c r="P2145" s="49">
        <f t="shared" si="502"/>
        <v>0</v>
      </c>
      <c r="Q2145" s="41">
        <f>'Gas y Electricidad'!J2148</f>
        <v>0</v>
      </c>
      <c r="R2145" s="49">
        <f t="shared" si="503"/>
        <v>0</v>
      </c>
      <c r="S2145" s="41">
        <f>'Gas y Electricidad'!M2148</f>
        <v>0</v>
      </c>
      <c r="T2145" s="42" t="e">
        <f t="shared" si="504"/>
        <v>#DIV/0!</v>
      </c>
      <c r="U2145" s="35">
        <f>'Gas y Electricidad'!Q2148</f>
        <v>0</v>
      </c>
      <c r="V2145" s="52">
        <f t="shared" si="505"/>
        <v>0</v>
      </c>
      <c r="W2145" s="63"/>
      <c r="X2145" s="63"/>
      <c r="Y2145" s="63"/>
      <c r="Z2145" s="57">
        <f t="shared" si="506"/>
        <v>0</v>
      </c>
      <c r="AA2145" s="59">
        <f t="shared" si="507"/>
        <v>0</v>
      </c>
      <c r="AB2145" s="58">
        <f t="shared" si="508"/>
        <v>0</v>
      </c>
      <c r="AC2145" s="61">
        <f t="shared" si="509"/>
        <v>0</v>
      </c>
      <c r="AD2145" s="61">
        <f t="shared" si="510"/>
        <v>0</v>
      </c>
    </row>
    <row r="2146" spans="1:30" x14ac:dyDescent="0.3">
      <c r="A2146" s="39" t="str">
        <f>IF(Agua!A2148&gt;0,Agua!A2148,"-")</f>
        <v>-</v>
      </c>
      <c r="B2146" s="40">
        <f>Agua!C2148</f>
        <v>0</v>
      </c>
      <c r="C2146" s="72">
        <f>Agua!J2148</f>
        <v>0</v>
      </c>
      <c r="D2146" s="72">
        <f>Agua!M2148</f>
        <v>0</v>
      </c>
      <c r="E2146" s="72">
        <f t="shared" si="496"/>
        <v>0</v>
      </c>
      <c r="F2146" s="72">
        <f>Agua!P2148</f>
        <v>0</v>
      </c>
      <c r="G2146" s="72">
        <f t="shared" si="497"/>
        <v>0</v>
      </c>
      <c r="H2146" s="72">
        <f>Agua!S2148</f>
        <v>0</v>
      </c>
      <c r="I2146" s="72">
        <f t="shared" si="498"/>
        <v>0</v>
      </c>
      <c r="J2146" s="72">
        <f>Agua!V2148</f>
        <v>0</v>
      </c>
      <c r="K2146" s="72">
        <f t="shared" si="499"/>
        <v>0</v>
      </c>
      <c r="L2146" s="72">
        <f>Agua!X2148</f>
        <v>0</v>
      </c>
      <c r="M2146" s="72">
        <f t="shared" si="500"/>
        <v>0</v>
      </c>
      <c r="N2146" s="72">
        <f t="shared" si="501"/>
        <v>0</v>
      </c>
      <c r="O2146" s="41">
        <f>'Gas y Electricidad'!F2149</f>
        <v>0</v>
      </c>
      <c r="P2146" s="49">
        <f t="shared" si="502"/>
        <v>0</v>
      </c>
      <c r="Q2146" s="41">
        <f>'Gas y Electricidad'!J2149</f>
        <v>0</v>
      </c>
      <c r="R2146" s="49">
        <f t="shared" si="503"/>
        <v>0</v>
      </c>
      <c r="S2146" s="41">
        <f>'Gas y Electricidad'!M2149</f>
        <v>0</v>
      </c>
      <c r="T2146" s="42" t="e">
        <f t="shared" si="504"/>
        <v>#DIV/0!</v>
      </c>
      <c r="U2146" s="35">
        <f>'Gas y Electricidad'!Q2149</f>
        <v>0</v>
      </c>
      <c r="V2146" s="52">
        <f t="shared" si="505"/>
        <v>0</v>
      </c>
      <c r="W2146" s="63"/>
      <c r="X2146" s="63"/>
      <c r="Y2146" s="63"/>
      <c r="Z2146" s="57">
        <f t="shared" si="506"/>
        <v>0</v>
      </c>
      <c r="AA2146" s="59">
        <f t="shared" si="507"/>
        <v>0</v>
      </c>
      <c r="AB2146" s="58">
        <f t="shared" si="508"/>
        <v>0</v>
      </c>
      <c r="AC2146" s="61">
        <f t="shared" si="509"/>
        <v>0</v>
      </c>
      <c r="AD2146" s="61">
        <f t="shared" si="510"/>
        <v>0</v>
      </c>
    </row>
    <row r="2147" spans="1:30" x14ac:dyDescent="0.3">
      <c r="A2147" s="39" t="str">
        <f>IF(Agua!A2149&gt;0,Agua!A2149,"-")</f>
        <v>-</v>
      </c>
      <c r="B2147" s="40">
        <f>Agua!C2149</f>
        <v>0</v>
      </c>
      <c r="C2147" s="72">
        <f>Agua!J2149</f>
        <v>0</v>
      </c>
      <c r="D2147" s="72">
        <f>Agua!M2149</f>
        <v>0</v>
      </c>
      <c r="E2147" s="72">
        <f t="shared" si="496"/>
        <v>0</v>
      </c>
      <c r="F2147" s="72">
        <f>Agua!P2149</f>
        <v>0</v>
      </c>
      <c r="G2147" s="72">
        <f t="shared" si="497"/>
        <v>0</v>
      </c>
      <c r="H2147" s="72">
        <f>Agua!S2149</f>
        <v>0</v>
      </c>
      <c r="I2147" s="72">
        <f t="shared" si="498"/>
        <v>0</v>
      </c>
      <c r="J2147" s="72">
        <f>Agua!V2149</f>
        <v>0</v>
      </c>
      <c r="K2147" s="72">
        <f t="shared" si="499"/>
        <v>0</v>
      </c>
      <c r="L2147" s="72">
        <f>Agua!X2149</f>
        <v>0</v>
      </c>
      <c r="M2147" s="72">
        <f t="shared" si="500"/>
        <v>0</v>
      </c>
      <c r="N2147" s="72">
        <f t="shared" si="501"/>
        <v>0</v>
      </c>
      <c r="O2147" s="41">
        <f>'Gas y Electricidad'!F2150</f>
        <v>0</v>
      </c>
      <c r="P2147" s="49">
        <f t="shared" si="502"/>
        <v>0</v>
      </c>
      <c r="Q2147" s="41">
        <f>'Gas y Electricidad'!J2150</f>
        <v>0</v>
      </c>
      <c r="R2147" s="49">
        <f t="shared" si="503"/>
        <v>0</v>
      </c>
      <c r="S2147" s="41">
        <f>'Gas y Electricidad'!M2150</f>
        <v>0</v>
      </c>
      <c r="T2147" s="42" t="e">
        <f t="shared" si="504"/>
        <v>#DIV/0!</v>
      </c>
      <c r="U2147" s="35">
        <f>'Gas y Electricidad'!Q2150</f>
        <v>0</v>
      </c>
      <c r="V2147" s="52">
        <f t="shared" si="505"/>
        <v>0</v>
      </c>
      <c r="W2147" s="63"/>
      <c r="X2147" s="63"/>
      <c r="Y2147" s="63"/>
      <c r="Z2147" s="57">
        <f t="shared" si="506"/>
        <v>0</v>
      </c>
      <c r="AA2147" s="59">
        <f t="shared" si="507"/>
        <v>0</v>
      </c>
      <c r="AB2147" s="58">
        <f t="shared" si="508"/>
        <v>0</v>
      </c>
      <c r="AC2147" s="61">
        <f t="shared" si="509"/>
        <v>0</v>
      </c>
      <c r="AD2147" s="61">
        <f t="shared" si="510"/>
        <v>0</v>
      </c>
    </row>
    <row r="2148" spans="1:30" x14ac:dyDescent="0.3">
      <c r="A2148" s="39" t="str">
        <f>IF(Agua!A2150&gt;0,Agua!A2150,"-")</f>
        <v>-</v>
      </c>
      <c r="B2148" s="40">
        <f>Agua!C2150</f>
        <v>0</v>
      </c>
      <c r="C2148" s="72">
        <f>Agua!J2150</f>
        <v>0</v>
      </c>
      <c r="D2148" s="72">
        <f>Agua!M2150</f>
        <v>0</v>
      </c>
      <c r="E2148" s="72">
        <f t="shared" si="496"/>
        <v>0</v>
      </c>
      <c r="F2148" s="72">
        <f>Agua!P2150</f>
        <v>0</v>
      </c>
      <c r="G2148" s="72">
        <f t="shared" si="497"/>
        <v>0</v>
      </c>
      <c r="H2148" s="72">
        <f>Agua!S2150</f>
        <v>0</v>
      </c>
      <c r="I2148" s="72">
        <f t="shared" si="498"/>
        <v>0</v>
      </c>
      <c r="J2148" s="72">
        <f>Agua!V2150</f>
        <v>0</v>
      </c>
      <c r="K2148" s="72">
        <f t="shared" si="499"/>
        <v>0</v>
      </c>
      <c r="L2148" s="72">
        <f>Agua!X2150</f>
        <v>0</v>
      </c>
      <c r="M2148" s="72">
        <f t="shared" si="500"/>
        <v>0</v>
      </c>
      <c r="N2148" s="72">
        <f t="shared" si="501"/>
        <v>0</v>
      </c>
      <c r="O2148" s="41">
        <f>'Gas y Electricidad'!F2151</f>
        <v>0</v>
      </c>
      <c r="P2148" s="49">
        <f t="shared" si="502"/>
        <v>0</v>
      </c>
      <c r="Q2148" s="41">
        <f>'Gas y Electricidad'!J2151</f>
        <v>0</v>
      </c>
      <c r="R2148" s="49">
        <f t="shared" si="503"/>
        <v>0</v>
      </c>
      <c r="S2148" s="41">
        <f>'Gas y Electricidad'!M2151</f>
        <v>0</v>
      </c>
      <c r="T2148" s="42" t="e">
        <f t="shared" si="504"/>
        <v>#DIV/0!</v>
      </c>
      <c r="U2148" s="35">
        <f>'Gas y Electricidad'!Q2151</f>
        <v>0</v>
      </c>
      <c r="V2148" s="52">
        <f t="shared" si="505"/>
        <v>0</v>
      </c>
      <c r="W2148" s="63"/>
      <c r="X2148" s="63"/>
      <c r="Y2148" s="63"/>
      <c r="Z2148" s="57">
        <f t="shared" si="506"/>
        <v>0</v>
      </c>
      <c r="AA2148" s="59">
        <f t="shared" si="507"/>
        <v>0</v>
      </c>
      <c r="AB2148" s="58">
        <f t="shared" si="508"/>
        <v>0</v>
      </c>
      <c r="AC2148" s="61">
        <f t="shared" si="509"/>
        <v>0</v>
      </c>
      <c r="AD2148" s="61">
        <f t="shared" si="510"/>
        <v>0</v>
      </c>
    </row>
    <row r="2149" spans="1:30" x14ac:dyDescent="0.3">
      <c r="A2149" s="39" t="str">
        <f>IF(Agua!A2151&gt;0,Agua!A2151,"-")</f>
        <v>-</v>
      </c>
      <c r="B2149" s="40">
        <f>Agua!C2151</f>
        <v>0</v>
      </c>
      <c r="C2149" s="72">
        <f>Agua!J2151</f>
        <v>0</v>
      </c>
      <c r="D2149" s="72">
        <f>Agua!M2151</f>
        <v>0</v>
      </c>
      <c r="E2149" s="72">
        <f t="shared" si="496"/>
        <v>0</v>
      </c>
      <c r="F2149" s="72">
        <f>Agua!P2151</f>
        <v>0</v>
      </c>
      <c r="G2149" s="72">
        <f t="shared" si="497"/>
        <v>0</v>
      </c>
      <c r="H2149" s="72">
        <f>Agua!S2151</f>
        <v>0</v>
      </c>
      <c r="I2149" s="72">
        <f t="shared" si="498"/>
        <v>0</v>
      </c>
      <c r="J2149" s="72">
        <f>Agua!V2151</f>
        <v>0</v>
      </c>
      <c r="K2149" s="72">
        <f t="shared" si="499"/>
        <v>0</v>
      </c>
      <c r="L2149" s="72">
        <f>Agua!X2151</f>
        <v>0</v>
      </c>
      <c r="M2149" s="72">
        <f t="shared" si="500"/>
        <v>0</v>
      </c>
      <c r="N2149" s="72">
        <f t="shared" si="501"/>
        <v>0</v>
      </c>
      <c r="O2149" s="41">
        <f>'Gas y Electricidad'!F2152</f>
        <v>0</v>
      </c>
      <c r="P2149" s="49">
        <f t="shared" si="502"/>
        <v>0</v>
      </c>
      <c r="Q2149" s="41">
        <f>'Gas y Electricidad'!J2152</f>
        <v>0</v>
      </c>
      <c r="R2149" s="49">
        <f t="shared" si="503"/>
        <v>0</v>
      </c>
      <c r="S2149" s="41">
        <f>'Gas y Electricidad'!M2152</f>
        <v>0</v>
      </c>
      <c r="T2149" s="42" t="e">
        <f t="shared" si="504"/>
        <v>#DIV/0!</v>
      </c>
      <c r="U2149" s="35">
        <f>'Gas y Electricidad'!Q2152</f>
        <v>0</v>
      </c>
      <c r="V2149" s="52">
        <f t="shared" si="505"/>
        <v>0</v>
      </c>
      <c r="W2149" s="63"/>
      <c r="X2149" s="63"/>
      <c r="Y2149" s="63"/>
      <c r="Z2149" s="57">
        <f t="shared" si="506"/>
        <v>0</v>
      </c>
      <c r="AA2149" s="59">
        <f t="shared" si="507"/>
        <v>0</v>
      </c>
      <c r="AB2149" s="58">
        <f t="shared" si="508"/>
        <v>0</v>
      </c>
      <c r="AC2149" s="61">
        <f t="shared" si="509"/>
        <v>0</v>
      </c>
      <c r="AD2149" s="61">
        <f t="shared" si="510"/>
        <v>0</v>
      </c>
    </row>
    <row r="2150" spans="1:30" x14ac:dyDescent="0.3">
      <c r="A2150" s="39" t="str">
        <f>IF(Agua!A2152&gt;0,Agua!A2152,"-")</f>
        <v>-</v>
      </c>
      <c r="B2150" s="40">
        <f>Agua!C2152</f>
        <v>0</v>
      </c>
      <c r="C2150" s="72">
        <f>Agua!J2152</f>
        <v>0</v>
      </c>
      <c r="D2150" s="72">
        <f>Agua!M2152</f>
        <v>0</v>
      </c>
      <c r="E2150" s="72">
        <f t="shared" si="496"/>
        <v>0</v>
      </c>
      <c r="F2150" s="72">
        <f>Agua!P2152</f>
        <v>0</v>
      </c>
      <c r="G2150" s="72">
        <f t="shared" si="497"/>
        <v>0</v>
      </c>
      <c r="H2150" s="72">
        <f>Agua!S2152</f>
        <v>0</v>
      </c>
      <c r="I2150" s="72">
        <f t="shared" si="498"/>
        <v>0</v>
      </c>
      <c r="J2150" s="72">
        <f>Agua!V2152</f>
        <v>0</v>
      </c>
      <c r="K2150" s="72">
        <f t="shared" si="499"/>
        <v>0</v>
      </c>
      <c r="L2150" s="72">
        <f>Agua!X2152</f>
        <v>0</v>
      </c>
      <c r="M2150" s="72">
        <f t="shared" si="500"/>
        <v>0</v>
      </c>
      <c r="N2150" s="72">
        <f t="shared" si="501"/>
        <v>0</v>
      </c>
      <c r="O2150" s="41">
        <f>'Gas y Electricidad'!F2153</f>
        <v>0</v>
      </c>
      <c r="P2150" s="49">
        <f t="shared" si="502"/>
        <v>0</v>
      </c>
      <c r="Q2150" s="41">
        <f>'Gas y Electricidad'!J2153</f>
        <v>0</v>
      </c>
      <c r="R2150" s="49">
        <f t="shared" si="503"/>
        <v>0</v>
      </c>
      <c r="S2150" s="41">
        <f>'Gas y Electricidad'!M2153</f>
        <v>0</v>
      </c>
      <c r="T2150" s="42" t="e">
        <f t="shared" si="504"/>
        <v>#DIV/0!</v>
      </c>
      <c r="U2150" s="35">
        <f>'Gas y Electricidad'!Q2153</f>
        <v>0</v>
      </c>
      <c r="V2150" s="52">
        <f t="shared" si="505"/>
        <v>0</v>
      </c>
      <c r="W2150" s="63"/>
      <c r="X2150" s="63"/>
      <c r="Y2150" s="63"/>
      <c r="Z2150" s="57">
        <f t="shared" si="506"/>
        <v>0</v>
      </c>
      <c r="AA2150" s="59">
        <f t="shared" si="507"/>
        <v>0</v>
      </c>
      <c r="AB2150" s="58">
        <f t="shared" si="508"/>
        <v>0</v>
      </c>
      <c r="AC2150" s="61">
        <f t="shared" si="509"/>
        <v>0</v>
      </c>
      <c r="AD2150" s="61">
        <f t="shared" si="510"/>
        <v>0</v>
      </c>
    </row>
    <row r="2151" spans="1:30" x14ac:dyDescent="0.3">
      <c r="A2151" s="39" t="str">
        <f>IF(Agua!A2153&gt;0,Agua!A2153,"-")</f>
        <v>-</v>
      </c>
      <c r="B2151" s="40">
        <f>Agua!C2153</f>
        <v>0</v>
      </c>
      <c r="C2151" s="72">
        <f>Agua!J2153</f>
        <v>0</v>
      </c>
      <c r="D2151" s="72">
        <f>Agua!M2153</f>
        <v>0</v>
      </c>
      <c r="E2151" s="72">
        <f t="shared" si="496"/>
        <v>0</v>
      </c>
      <c r="F2151" s="72">
        <f>Agua!P2153</f>
        <v>0</v>
      </c>
      <c r="G2151" s="72">
        <f t="shared" si="497"/>
        <v>0</v>
      </c>
      <c r="H2151" s="72">
        <f>Agua!S2153</f>
        <v>0</v>
      </c>
      <c r="I2151" s="72">
        <f t="shared" si="498"/>
        <v>0</v>
      </c>
      <c r="J2151" s="72">
        <f>Agua!V2153</f>
        <v>0</v>
      </c>
      <c r="K2151" s="72">
        <f t="shared" si="499"/>
        <v>0</v>
      </c>
      <c r="L2151" s="72">
        <f>Agua!X2153</f>
        <v>0</v>
      </c>
      <c r="M2151" s="72">
        <f t="shared" si="500"/>
        <v>0</v>
      </c>
      <c r="N2151" s="72">
        <f t="shared" si="501"/>
        <v>0</v>
      </c>
      <c r="O2151" s="41">
        <f>'Gas y Electricidad'!F2154</f>
        <v>0</v>
      </c>
      <c r="P2151" s="49">
        <f t="shared" si="502"/>
        <v>0</v>
      </c>
      <c r="Q2151" s="41">
        <f>'Gas y Electricidad'!J2154</f>
        <v>0</v>
      </c>
      <c r="R2151" s="49">
        <f t="shared" si="503"/>
        <v>0</v>
      </c>
      <c r="S2151" s="41">
        <f>'Gas y Electricidad'!M2154</f>
        <v>0</v>
      </c>
      <c r="T2151" s="42" t="e">
        <f t="shared" si="504"/>
        <v>#DIV/0!</v>
      </c>
      <c r="U2151" s="35">
        <f>'Gas y Electricidad'!Q2154</f>
        <v>0</v>
      </c>
      <c r="V2151" s="52">
        <f t="shared" si="505"/>
        <v>0</v>
      </c>
      <c r="W2151" s="63"/>
      <c r="X2151" s="63"/>
      <c r="Y2151" s="63"/>
      <c r="Z2151" s="57">
        <f t="shared" si="506"/>
        <v>0</v>
      </c>
      <c r="AA2151" s="59">
        <f t="shared" si="507"/>
        <v>0</v>
      </c>
      <c r="AB2151" s="58">
        <f t="shared" si="508"/>
        <v>0</v>
      </c>
      <c r="AC2151" s="61">
        <f t="shared" si="509"/>
        <v>0</v>
      </c>
      <c r="AD2151" s="61">
        <f t="shared" si="510"/>
        <v>0</v>
      </c>
    </row>
    <row r="2152" spans="1:30" x14ac:dyDescent="0.3">
      <c r="A2152" s="39" t="str">
        <f>IF(Agua!A2154&gt;0,Agua!A2154,"-")</f>
        <v>-</v>
      </c>
      <c r="B2152" s="40">
        <f>Agua!C2154</f>
        <v>0</v>
      </c>
      <c r="C2152" s="72">
        <f>Agua!J2154</f>
        <v>0</v>
      </c>
      <c r="D2152" s="72">
        <f>Agua!M2154</f>
        <v>0</v>
      </c>
      <c r="E2152" s="72">
        <f t="shared" si="496"/>
        <v>0</v>
      </c>
      <c r="F2152" s="72">
        <f>Agua!P2154</f>
        <v>0</v>
      </c>
      <c r="G2152" s="72">
        <f t="shared" si="497"/>
        <v>0</v>
      </c>
      <c r="H2152" s="72">
        <f>Agua!S2154</f>
        <v>0</v>
      </c>
      <c r="I2152" s="72">
        <f t="shared" si="498"/>
        <v>0</v>
      </c>
      <c r="J2152" s="72">
        <f>Agua!V2154</f>
        <v>0</v>
      </c>
      <c r="K2152" s="72">
        <f t="shared" si="499"/>
        <v>0</v>
      </c>
      <c r="L2152" s="72">
        <f>Agua!X2154</f>
        <v>0</v>
      </c>
      <c r="M2152" s="72">
        <f t="shared" si="500"/>
        <v>0</v>
      </c>
      <c r="N2152" s="72">
        <f t="shared" si="501"/>
        <v>0</v>
      </c>
      <c r="O2152" s="41">
        <f>'Gas y Electricidad'!F2155</f>
        <v>0</v>
      </c>
      <c r="P2152" s="49">
        <f t="shared" si="502"/>
        <v>0</v>
      </c>
      <c r="Q2152" s="41">
        <f>'Gas y Electricidad'!J2155</f>
        <v>0</v>
      </c>
      <c r="R2152" s="49">
        <f t="shared" si="503"/>
        <v>0</v>
      </c>
      <c r="S2152" s="41">
        <f>'Gas y Electricidad'!M2155</f>
        <v>0</v>
      </c>
      <c r="T2152" s="42" t="e">
        <f t="shared" si="504"/>
        <v>#DIV/0!</v>
      </c>
      <c r="U2152" s="35">
        <f>'Gas y Electricidad'!Q2155</f>
        <v>0</v>
      </c>
      <c r="V2152" s="52">
        <f t="shared" si="505"/>
        <v>0</v>
      </c>
      <c r="W2152" s="63"/>
      <c r="X2152" s="63"/>
      <c r="Y2152" s="63"/>
      <c r="Z2152" s="57">
        <f t="shared" si="506"/>
        <v>0</v>
      </c>
      <c r="AA2152" s="59">
        <f t="shared" si="507"/>
        <v>0</v>
      </c>
      <c r="AB2152" s="58">
        <f t="shared" si="508"/>
        <v>0</v>
      </c>
      <c r="AC2152" s="61">
        <f t="shared" si="509"/>
        <v>0</v>
      </c>
      <c r="AD2152" s="61">
        <f t="shared" si="510"/>
        <v>0</v>
      </c>
    </row>
    <row r="2153" spans="1:30" x14ac:dyDescent="0.3">
      <c r="A2153" s="39" t="str">
        <f>IF(Agua!A2155&gt;0,Agua!A2155,"-")</f>
        <v>-</v>
      </c>
      <c r="B2153" s="40">
        <f>Agua!C2155</f>
        <v>0</v>
      </c>
      <c r="C2153" s="72">
        <f>Agua!J2155</f>
        <v>0</v>
      </c>
      <c r="D2153" s="72">
        <f>Agua!M2155</f>
        <v>0</v>
      </c>
      <c r="E2153" s="72">
        <f t="shared" si="496"/>
        <v>0</v>
      </c>
      <c r="F2153" s="72">
        <f>Agua!P2155</f>
        <v>0</v>
      </c>
      <c r="G2153" s="72">
        <f t="shared" si="497"/>
        <v>0</v>
      </c>
      <c r="H2153" s="72">
        <f>Agua!S2155</f>
        <v>0</v>
      </c>
      <c r="I2153" s="72">
        <f t="shared" si="498"/>
        <v>0</v>
      </c>
      <c r="J2153" s="72">
        <f>Agua!V2155</f>
        <v>0</v>
      </c>
      <c r="K2153" s="72">
        <f t="shared" si="499"/>
        <v>0</v>
      </c>
      <c r="L2153" s="72">
        <f>Agua!X2155</f>
        <v>0</v>
      </c>
      <c r="M2153" s="72">
        <f t="shared" si="500"/>
        <v>0</v>
      </c>
      <c r="N2153" s="72">
        <f t="shared" si="501"/>
        <v>0</v>
      </c>
      <c r="O2153" s="41">
        <f>'Gas y Electricidad'!F2156</f>
        <v>0</v>
      </c>
      <c r="P2153" s="49">
        <f t="shared" si="502"/>
        <v>0</v>
      </c>
      <c r="Q2153" s="41">
        <f>'Gas y Electricidad'!J2156</f>
        <v>0</v>
      </c>
      <c r="R2153" s="49">
        <f t="shared" si="503"/>
        <v>0</v>
      </c>
      <c r="S2153" s="41">
        <f>'Gas y Electricidad'!M2156</f>
        <v>0</v>
      </c>
      <c r="T2153" s="42" t="e">
        <f t="shared" si="504"/>
        <v>#DIV/0!</v>
      </c>
      <c r="U2153" s="35">
        <f>'Gas y Electricidad'!Q2156</f>
        <v>0</v>
      </c>
      <c r="V2153" s="52">
        <f t="shared" si="505"/>
        <v>0</v>
      </c>
      <c r="W2153" s="63"/>
      <c r="X2153" s="63"/>
      <c r="Y2153" s="63"/>
      <c r="Z2153" s="57">
        <f t="shared" si="506"/>
        <v>0</v>
      </c>
      <c r="AA2153" s="59">
        <f t="shared" si="507"/>
        <v>0</v>
      </c>
      <c r="AB2153" s="58">
        <f t="shared" si="508"/>
        <v>0</v>
      </c>
      <c r="AC2153" s="61">
        <f t="shared" si="509"/>
        <v>0</v>
      </c>
      <c r="AD2153" s="61">
        <f t="shared" si="510"/>
        <v>0</v>
      </c>
    </row>
    <row r="2154" spans="1:30" x14ac:dyDescent="0.3">
      <c r="A2154" s="39" t="str">
        <f>IF(Agua!A2156&gt;0,Agua!A2156,"-")</f>
        <v>-</v>
      </c>
      <c r="B2154" s="40">
        <f>Agua!C2156</f>
        <v>0</v>
      </c>
      <c r="C2154" s="72">
        <f>Agua!J2156</f>
        <v>0</v>
      </c>
      <c r="D2154" s="72">
        <f>Agua!M2156</f>
        <v>0</v>
      </c>
      <c r="E2154" s="72">
        <f t="shared" si="496"/>
        <v>0</v>
      </c>
      <c r="F2154" s="72">
        <f>Agua!P2156</f>
        <v>0</v>
      </c>
      <c r="G2154" s="72">
        <f t="shared" si="497"/>
        <v>0</v>
      </c>
      <c r="H2154" s="72">
        <f>Agua!S2156</f>
        <v>0</v>
      </c>
      <c r="I2154" s="72">
        <f t="shared" si="498"/>
        <v>0</v>
      </c>
      <c r="J2154" s="72">
        <f>Agua!V2156</f>
        <v>0</v>
      </c>
      <c r="K2154" s="72">
        <f t="shared" si="499"/>
        <v>0</v>
      </c>
      <c r="L2154" s="72">
        <f>Agua!X2156</f>
        <v>0</v>
      </c>
      <c r="M2154" s="72">
        <f t="shared" si="500"/>
        <v>0</v>
      </c>
      <c r="N2154" s="72">
        <f t="shared" si="501"/>
        <v>0</v>
      </c>
      <c r="O2154" s="41">
        <f>'Gas y Electricidad'!F2157</f>
        <v>0</v>
      </c>
      <c r="P2154" s="49">
        <f t="shared" si="502"/>
        <v>0</v>
      </c>
      <c r="Q2154" s="41">
        <f>'Gas y Electricidad'!J2157</f>
        <v>0</v>
      </c>
      <c r="R2154" s="49">
        <f t="shared" si="503"/>
        <v>0</v>
      </c>
      <c r="S2154" s="41">
        <f>'Gas y Electricidad'!M2157</f>
        <v>0</v>
      </c>
      <c r="T2154" s="42" t="e">
        <f t="shared" si="504"/>
        <v>#DIV/0!</v>
      </c>
      <c r="U2154" s="35">
        <f>'Gas y Electricidad'!Q2157</f>
        <v>0</v>
      </c>
      <c r="V2154" s="52">
        <f t="shared" si="505"/>
        <v>0</v>
      </c>
      <c r="W2154" s="63"/>
      <c r="X2154" s="63"/>
      <c r="Y2154" s="63"/>
      <c r="Z2154" s="57">
        <f t="shared" si="506"/>
        <v>0</v>
      </c>
      <c r="AA2154" s="59">
        <f t="shared" si="507"/>
        <v>0</v>
      </c>
      <c r="AB2154" s="58">
        <f t="shared" si="508"/>
        <v>0</v>
      </c>
      <c r="AC2154" s="61">
        <f t="shared" si="509"/>
        <v>0</v>
      </c>
      <c r="AD2154" s="61">
        <f t="shared" si="510"/>
        <v>0</v>
      </c>
    </row>
    <row r="2155" spans="1:30" x14ac:dyDescent="0.3">
      <c r="A2155" s="39" t="str">
        <f>IF(Agua!A2157&gt;0,Agua!A2157,"-")</f>
        <v>-</v>
      </c>
      <c r="B2155" s="40">
        <f>Agua!C2157</f>
        <v>0</v>
      </c>
      <c r="C2155" s="72">
        <f>Agua!J2157</f>
        <v>0</v>
      </c>
      <c r="D2155" s="72">
        <f>Agua!M2157</f>
        <v>0</v>
      </c>
      <c r="E2155" s="72">
        <f t="shared" si="496"/>
        <v>0</v>
      </c>
      <c r="F2155" s="72">
        <f>Agua!P2157</f>
        <v>0</v>
      </c>
      <c r="G2155" s="72">
        <f t="shared" si="497"/>
        <v>0</v>
      </c>
      <c r="H2155" s="72">
        <f>Agua!S2157</f>
        <v>0</v>
      </c>
      <c r="I2155" s="72">
        <f t="shared" si="498"/>
        <v>0</v>
      </c>
      <c r="J2155" s="72">
        <f>Agua!V2157</f>
        <v>0</v>
      </c>
      <c r="K2155" s="72">
        <f t="shared" si="499"/>
        <v>0</v>
      </c>
      <c r="L2155" s="72">
        <f>Agua!X2157</f>
        <v>0</v>
      </c>
      <c r="M2155" s="72">
        <f t="shared" si="500"/>
        <v>0</v>
      </c>
      <c r="N2155" s="72">
        <f t="shared" si="501"/>
        <v>0</v>
      </c>
      <c r="O2155" s="41">
        <f>'Gas y Electricidad'!F2158</f>
        <v>0</v>
      </c>
      <c r="P2155" s="49">
        <f t="shared" si="502"/>
        <v>0</v>
      </c>
      <c r="Q2155" s="41">
        <f>'Gas y Electricidad'!J2158</f>
        <v>0</v>
      </c>
      <c r="R2155" s="49">
        <f t="shared" si="503"/>
        <v>0</v>
      </c>
      <c r="S2155" s="41">
        <f>'Gas y Electricidad'!M2158</f>
        <v>0</v>
      </c>
      <c r="T2155" s="42" t="e">
        <f t="shared" si="504"/>
        <v>#DIV/0!</v>
      </c>
      <c r="U2155" s="35">
        <f>'Gas y Electricidad'!Q2158</f>
        <v>0</v>
      </c>
      <c r="V2155" s="52">
        <f t="shared" si="505"/>
        <v>0</v>
      </c>
      <c r="W2155" s="63"/>
      <c r="X2155" s="63"/>
      <c r="Y2155" s="63"/>
      <c r="Z2155" s="57">
        <f t="shared" si="506"/>
        <v>0</v>
      </c>
      <c r="AA2155" s="59">
        <f t="shared" si="507"/>
        <v>0</v>
      </c>
      <c r="AB2155" s="58">
        <f t="shared" si="508"/>
        <v>0</v>
      </c>
      <c r="AC2155" s="61">
        <f t="shared" si="509"/>
        <v>0</v>
      </c>
      <c r="AD2155" s="61">
        <f t="shared" si="510"/>
        <v>0</v>
      </c>
    </row>
    <row r="2156" spans="1:30" x14ac:dyDescent="0.3">
      <c r="A2156" s="39" t="str">
        <f>IF(Agua!A2158&gt;0,Agua!A2158,"-")</f>
        <v>-</v>
      </c>
      <c r="B2156" s="40">
        <f>Agua!C2158</f>
        <v>0</v>
      </c>
      <c r="C2156" s="72">
        <f>Agua!J2158</f>
        <v>0</v>
      </c>
      <c r="D2156" s="72">
        <f>Agua!M2158</f>
        <v>0</v>
      </c>
      <c r="E2156" s="72">
        <f t="shared" si="496"/>
        <v>0</v>
      </c>
      <c r="F2156" s="72">
        <f>Agua!P2158</f>
        <v>0</v>
      </c>
      <c r="G2156" s="72">
        <f t="shared" si="497"/>
        <v>0</v>
      </c>
      <c r="H2156" s="72">
        <f>Agua!S2158</f>
        <v>0</v>
      </c>
      <c r="I2156" s="72">
        <f t="shared" si="498"/>
        <v>0</v>
      </c>
      <c r="J2156" s="72">
        <f>Agua!V2158</f>
        <v>0</v>
      </c>
      <c r="K2156" s="72">
        <f t="shared" si="499"/>
        <v>0</v>
      </c>
      <c r="L2156" s="72">
        <f>Agua!X2158</f>
        <v>0</v>
      </c>
      <c r="M2156" s="72">
        <f t="shared" si="500"/>
        <v>0</v>
      </c>
      <c r="N2156" s="72">
        <f t="shared" si="501"/>
        <v>0</v>
      </c>
      <c r="O2156" s="41">
        <f>'Gas y Electricidad'!F2159</f>
        <v>0</v>
      </c>
      <c r="P2156" s="49">
        <f t="shared" si="502"/>
        <v>0</v>
      </c>
      <c r="Q2156" s="41">
        <f>'Gas y Electricidad'!J2159</f>
        <v>0</v>
      </c>
      <c r="R2156" s="49">
        <f t="shared" si="503"/>
        <v>0</v>
      </c>
      <c r="S2156" s="41">
        <f>'Gas y Electricidad'!M2159</f>
        <v>0</v>
      </c>
      <c r="T2156" s="42" t="e">
        <f t="shared" si="504"/>
        <v>#DIV/0!</v>
      </c>
      <c r="U2156" s="35">
        <f>'Gas y Electricidad'!Q2159</f>
        <v>0</v>
      </c>
      <c r="V2156" s="52">
        <f t="shared" si="505"/>
        <v>0</v>
      </c>
      <c r="W2156" s="63"/>
      <c r="X2156" s="63"/>
      <c r="Y2156" s="63"/>
      <c r="Z2156" s="57">
        <f t="shared" si="506"/>
        <v>0</v>
      </c>
      <c r="AA2156" s="59">
        <f t="shared" si="507"/>
        <v>0</v>
      </c>
      <c r="AB2156" s="58">
        <f t="shared" si="508"/>
        <v>0</v>
      </c>
      <c r="AC2156" s="61">
        <f t="shared" si="509"/>
        <v>0</v>
      </c>
      <c r="AD2156" s="61">
        <f t="shared" si="510"/>
        <v>0</v>
      </c>
    </row>
    <row r="2157" spans="1:30" x14ac:dyDescent="0.3">
      <c r="A2157" s="39" t="str">
        <f>IF(Agua!A2159&gt;0,Agua!A2159,"-")</f>
        <v>-</v>
      </c>
      <c r="B2157" s="40">
        <f>Agua!C2159</f>
        <v>0</v>
      </c>
      <c r="C2157" s="72">
        <f>Agua!J2159</f>
        <v>0</v>
      </c>
      <c r="D2157" s="72">
        <f>Agua!M2159</f>
        <v>0</v>
      </c>
      <c r="E2157" s="72">
        <f t="shared" si="496"/>
        <v>0</v>
      </c>
      <c r="F2157" s="72">
        <f>Agua!P2159</f>
        <v>0</v>
      </c>
      <c r="G2157" s="72">
        <f t="shared" si="497"/>
        <v>0</v>
      </c>
      <c r="H2157" s="72">
        <f>Agua!S2159</f>
        <v>0</v>
      </c>
      <c r="I2157" s="72">
        <f t="shared" si="498"/>
        <v>0</v>
      </c>
      <c r="J2157" s="72">
        <f>Agua!V2159</f>
        <v>0</v>
      </c>
      <c r="K2157" s="72">
        <f t="shared" si="499"/>
        <v>0</v>
      </c>
      <c r="L2157" s="72">
        <f>Agua!X2159</f>
        <v>0</v>
      </c>
      <c r="M2157" s="72">
        <f t="shared" si="500"/>
        <v>0</v>
      </c>
      <c r="N2157" s="72">
        <f t="shared" si="501"/>
        <v>0</v>
      </c>
      <c r="O2157" s="41">
        <f>'Gas y Electricidad'!F2160</f>
        <v>0</v>
      </c>
      <c r="P2157" s="49">
        <f t="shared" si="502"/>
        <v>0</v>
      </c>
      <c r="Q2157" s="41">
        <f>'Gas y Electricidad'!J2160</f>
        <v>0</v>
      </c>
      <c r="R2157" s="49">
        <f t="shared" si="503"/>
        <v>0</v>
      </c>
      <c r="S2157" s="41">
        <f>'Gas y Electricidad'!M2160</f>
        <v>0</v>
      </c>
      <c r="T2157" s="42" t="e">
        <f t="shared" si="504"/>
        <v>#DIV/0!</v>
      </c>
      <c r="U2157" s="35">
        <f>'Gas y Electricidad'!Q2160</f>
        <v>0</v>
      </c>
      <c r="V2157" s="52">
        <f t="shared" si="505"/>
        <v>0</v>
      </c>
      <c r="W2157" s="63"/>
      <c r="X2157" s="63"/>
      <c r="Y2157" s="63"/>
      <c r="Z2157" s="57">
        <f t="shared" si="506"/>
        <v>0</v>
      </c>
      <c r="AA2157" s="59">
        <f t="shared" si="507"/>
        <v>0</v>
      </c>
      <c r="AB2157" s="58">
        <f t="shared" si="508"/>
        <v>0</v>
      </c>
      <c r="AC2157" s="61">
        <f t="shared" si="509"/>
        <v>0</v>
      </c>
      <c r="AD2157" s="61">
        <f t="shared" si="510"/>
        <v>0</v>
      </c>
    </row>
    <row r="2158" spans="1:30" x14ac:dyDescent="0.3">
      <c r="A2158" s="39" t="str">
        <f>IF(Agua!A2160&gt;0,Agua!A2160,"-")</f>
        <v>-</v>
      </c>
      <c r="B2158" s="40">
        <f>Agua!C2160</f>
        <v>0</v>
      </c>
      <c r="C2158" s="72">
        <f>Agua!J2160</f>
        <v>0</v>
      </c>
      <c r="D2158" s="72">
        <f>Agua!M2160</f>
        <v>0</v>
      </c>
      <c r="E2158" s="72">
        <f t="shared" si="496"/>
        <v>0</v>
      </c>
      <c r="F2158" s="72">
        <f>Agua!P2160</f>
        <v>0</v>
      </c>
      <c r="G2158" s="72">
        <f t="shared" si="497"/>
        <v>0</v>
      </c>
      <c r="H2158" s="72">
        <f>Agua!S2160</f>
        <v>0</v>
      </c>
      <c r="I2158" s="72">
        <f t="shared" si="498"/>
        <v>0</v>
      </c>
      <c r="J2158" s="72">
        <f>Agua!V2160</f>
        <v>0</v>
      </c>
      <c r="K2158" s="72">
        <f t="shared" si="499"/>
        <v>0</v>
      </c>
      <c r="L2158" s="72">
        <f>Agua!X2160</f>
        <v>0</v>
      </c>
      <c r="M2158" s="72">
        <f t="shared" si="500"/>
        <v>0</v>
      </c>
      <c r="N2158" s="72">
        <f t="shared" si="501"/>
        <v>0</v>
      </c>
      <c r="O2158" s="41">
        <f>'Gas y Electricidad'!F2161</f>
        <v>0</v>
      </c>
      <c r="P2158" s="49">
        <f t="shared" si="502"/>
        <v>0</v>
      </c>
      <c r="Q2158" s="41">
        <f>'Gas y Electricidad'!J2161</f>
        <v>0</v>
      </c>
      <c r="R2158" s="49">
        <f t="shared" si="503"/>
        <v>0</v>
      </c>
      <c r="S2158" s="41">
        <f>'Gas y Electricidad'!M2161</f>
        <v>0</v>
      </c>
      <c r="T2158" s="42" t="e">
        <f t="shared" si="504"/>
        <v>#DIV/0!</v>
      </c>
      <c r="U2158" s="35">
        <f>'Gas y Electricidad'!Q2161</f>
        <v>0</v>
      </c>
      <c r="V2158" s="52">
        <f t="shared" si="505"/>
        <v>0</v>
      </c>
      <c r="W2158" s="63"/>
      <c r="X2158" s="63"/>
      <c r="Y2158" s="63"/>
      <c r="Z2158" s="57">
        <f t="shared" si="506"/>
        <v>0</v>
      </c>
      <c r="AA2158" s="59">
        <f t="shared" si="507"/>
        <v>0</v>
      </c>
      <c r="AB2158" s="58">
        <f t="shared" si="508"/>
        <v>0</v>
      </c>
      <c r="AC2158" s="61">
        <f t="shared" si="509"/>
        <v>0</v>
      </c>
      <c r="AD2158" s="61">
        <f t="shared" si="510"/>
        <v>0</v>
      </c>
    </row>
    <row r="2159" spans="1:30" x14ac:dyDescent="0.3">
      <c r="A2159" s="39" t="str">
        <f>IF(Agua!A2161&gt;0,Agua!A2161,"-")</f>
        <v>-</v>
      </c>
      <c r="B2159" s="40">
        <f>Agua!C2161</f>
        <v>0</v>
      </c>
      <c r="C2159" s="72">
        <f>Agua!J2161</f>
        <v>0</v>
      </c>
      <c r="D2159" s="72">
        <f>Agua!M2161</f>
        <v>0</v>
      </c>
      <c r="E2159" s="72">
        <f t="shared" si="496"/>
        <v>0</v>
      </c>
      <c r="F2159" s="72">
        <f>Agua!P2161</f>
        <v>0</v>
      </c>
      <c r="G2159" s="72">
        <f t="shared" si="497"/>
        <v>0</v>
      </c>
      <c r="H2159" s="72">
        <f>Agua!S2161</f>
        <v>0</v>
      </c>
      <c r="I2159" s="72">
        <f t="shared" si="498"/>
        <v>0</v>
      </c>
      <c r="J2159" s="72">
        <f>Agua!V2161</f>
        <v>0</v>
      </c>
      <c r="K2159" s="72">
        <f t="shared" si="499"/>
        <v>0</v>
      </c>
      <c r="L2159" s="72">
        <f>Agua!X2161</f>
        <v>0</v>
      </c>
      <c r="M2159" s="72">
        <f t="shared" si="500"/>
        <v>0</v>
      </c>
      <c r="N2159" s="72">
        <f t="shared" si="501"/>
        <v>0</v>
      </c>
      <c r="O2159" s="41">
        <f>'Gas y Electricidad'!F2162</f>
        <v>0</v>
      </c>
      <c r="P2159" s="49">
        <f t="shared" si="502"/>
        <v>0</v>
      </c>
      <c r="Q2159" s="41">
        <f>'Gas y Electricidad'!J2162</f>
        <v>0</v>
      </c>
      <c r="R2159" s="49">
        <f t="shared" si="503"/>
        <v>0</v>
      </c>
      <c r="S2159" s="41">
        <f>'Gas y Electricidad'!M2162</f>
        <v>0</v>
      </c>
      <c r="T2159" s="42" t="e">
        <f t="shared" si="504"/>
        <v>#DIV/0!</v>
      </c>
      <c r="U2159" s="35">
        <f>'Gas y Electricidad'!Q2162</f>
        <v>0</v>
      </c>
      <c r="V2159" s="52">
        <f t="shared" si="505"/>
        <v>0</v>
      </c>
      <c r="W2159" s="63"/>
      <c r="X2159" s="63"/>
      <c r="Y2159" s="63"/>
      <c r="Z2159" s="57">
        <f t="shared" si="506"/>
        <v>0</v>
      </c>
      <c r="AA2159" s="59">
        <f t="shared" si="507"/>
        <v>0</v>
      </c>
      <c r="AB2159" s="58">
        <f t="shared" si="508"/>
        <v>0</v>
      </c>
      <c r="AC2159" s="61">
        <f t="shared" si="509"/>
        <v>0</v>
      </c>
      <c r="AD2159" s="61">
        <f t="shared" si="510"/>
        <v>0</v>
      </c>
    </row>
    <row r="2160" spans="1:30" x14ac:dyDescent="0.3">
      <c r="A2160" s="39" t="str">
        <f>IF(Agua!A2162&gt;0,Agua!A2162,"-")</f>
        <v>-</v>
      </c>
      <c r="B2160" s="40">
        <f>Agua!C2162</f>
        <v>0</v>
      </c>
      <c r="C2160" s="72">
        <f>Agua!J2162</f>
        <v>0</v>
      </c>
      <c r="D2160" s="72">
        <f>Agua!M2162</f>
        <v>0</v>
      </c>
      <c r="E2160" s="72">
        <f t="shared" si="496"/>
        <v>0</v>
      </c>
      <c r="F2160" s="72">
        <f>Agua!P2162</f>
        <v>0</v>
      </c>
      <c r="G2160" s="72">
        <f t="shared" si="497"/>
        <v>0</v>
      </c>
      <c r="H2160" s="72">
        <f>Agua!S2162</f>
        <v>0</v>
      </c>
      <c r="I2160" s="72">
        <f t="shared" si="498"/>
        <v>0</v>
      </c>
      <c r="J2160" s="72">
        <f>Agua!V2162</f>
        <v>0</v>
      </c>
      <c r="K2160" s="72">
        <f t="shared" si="499"/>
        <v>0</v>
      </c>
      <c r="L2160" s="72">
        <f>Agua!X2162</f>
        <v>0</v>
      </c>
      <c r="M2160" s="72">
        <f t="shared" si="500"/>
        <v>0</v>
      </c>
      <c r="N2160" s="72">
        <f t="shared" si="501"/>
        <v>0</v>
      </c>
      <c r="O2160" s="41">
        <f>'Gas y Electricidad'!F2163</f>
        <v>0</v>
      </c>
      <c r="P2160" s="49">
        <f t="shared" si="502"/>
        <v>0</v>
      </c>
      <c r="Q2160" s="41">
        <f>'Gas y Electricidad'!J2163</f>
        <v>0</v>
      </c>
      <c r="R2160" s="49">
        <f t="shared" si="503"/>
        <v>0</v>
      </c>
      <c r="S2160" s="41">
        <f>'Gas y Electricidad'!M2163</f>
        <v>0</v>
      </c>
      <c r="T2160" s="42" t="e">
        <f t="shared" si="504"/>
        <v>#DIV/0!</v>
      </c>
      <c r="U2160" s="35">
        <f>'Gas y Electricidad'!Q2163</f>
        <v>0</v>
      </c>
      <c r="V2160" s="52">
        <f t="shared" si="505"/>
        <v>0</v>
      </c>
      <c r="W2160" s="63"/>
      <c r="X2160" s="63"/>
      <c r="Y2160" s="63"/>
      <c r="Z2160" s="57">
        <f t="shared" si="506"/>
        <v>0</v>
      </c>
      <c r="AA2160" s="59">
        <f t="shared" si="507"/>
        <v>0</v>
      </c>
      <c r="AB2160" s="58">
        <f t="shared" si="508"/>
        <v>0</v>
      </c>
      <c r="AC2160" s="61">
        <f t="shared" si="509"/>
        <v>0</v>
      </c>
      <c r="AD2160" s="61">
        <f t="shared" si="510"/>
        <v>0</v>
      </c>
    </row>
    <row r="2161" spans="1:30" x14ac:dyDescent="0.3">
      <c r="A2161" s="39" t="str">
        <f>IF(Agua!A2163&gt;0,Agua!A2163,"-")</f>
        <v>-</v>
      </c>
      <c r="B2161" s="40">
        <f>Agua!C2163</f>
        <v>0</v>
      </c>
      <c r="C2161" s="72">
        <f>Agua!J2163</f>
        <v>0</v>
      </c>
      <c r="D2161" s="72">
        <f>Agua!M2163</f>
        <v>0</v>
      </c>
      <c r="E2161" s="72">
        <f t="shared" si="496"/>
        <v>0</v>
      </c>
      <c r="F2161" s="72">
        <f>Agua!P2163</f>
        <v>0</v>
      </c>
      <c r="G2161" s="72">
        <f t="shared" si="497"/>
        <v>0</v>
      </c>
      <c r="H2161" s="72">
        <f>Agua!S2163</f>
        <v>0</v>
      </c>
      <c r="I2161" s="72">
        <f t="shared" si="498"/>
        <v>0</v>
      </c>
      <c r="J2161" s="72">
        <f>Agua!V2163</f>
        <v>0</v>
      </c>
      <c r="K2161" s="72">
        <f t="shared" si="499"/>
        <v>0</v>
      </c>
      <c r="L2161" s="72">
        <f>Agua!X2163</f>
        <v>0</v>
      </c>
      <c r="M2161" s="72">
        <f t="shared" si="500"/>
        <v>0</v>
      </c>
      <c r="N2161" s="72">
        <f t="shared" si="501"/>
        <v>0</v>
      </c>
      <c r="O2161" s="41">
        <f>'Gas y Electricidad'!F2164</f>
        <v>0</v>
      </c>
      <c r="P2161" s="49">
        <f t="shared" si="502"/>
        <v>0</v>
      </c>
      <c r="Q2161" s="41">
        <f>'Gas y Electricidad'!J2164</f>
        <v>0</v>
      </c>
      <c r="R2161" s="49">
        <f t="shared" si="503"/>
        <v>0</v>
      </c>
      <c r="S2161" s="41">
        <f>'Gas y Electricidad'!M2164</f>
        <v>0</v>
      </c>
      <c r="T2161" s="42" t="e">
        <f t="shared" si="504"/>
        <v>#DIV/0!</v>
      </c>
      <c r="U2161" s="35">
        <f>'Gas y Electricidad'!Q2164</f>
        <v>0</v>
      </c>
      <c r="V2161" s="52">
        <f t="shared" si="505"/>
        <v>0</v>
      </c>
      <c r="W2161" s="63"/>
      <c r="X2161" s="63"/>
      <c r="Y2161" s="63"/>
      <c r="Z2161" s="57">
        <f t="shared" si="506"/>
        <v>0</v>
      </c>
      <c r="AA2161" s="59">
        <f t="shared" si="507"/>
        <v>0</v>
      </c>
      <c r="AB2161" s="58">
        <f t="shared" si="508"/>
        <v>0</v>
      </c>
      <c r="AC2161" s="61">
        <f t="shared" si="509"/>
        <v>0</v>
      </c>
      <c r="AD2161" s="61">
        <f t="shared" si="510"/>
        <v>0</v>
      </c>
    </row>
    <row r="2162" spans="1:30" x14ac:dyDescent="0.3">
      <c r="A2162" s="39" t="str">
        <f>IF(Agua!A2164&gt;0,Agua!A2164,"-")</f>
        <v>-</v>
      </c>
      <c r="B2162" s="40">
        <f>Agua!C2164</f>
        <v>0</v>
      </c>
      <c r="C2162" s="72">
        <f>Agua!J2164</f>
        <v>0</v>
      </c>
      <c r="D2162" s="72">
        <f>Agua!M2164</f>
        <v>0</v>
      </c>
      <c r="E2162" s="72">
        <f t="shared" si="496"/>
        <v>0</v>
      </c>
      <c r="F2162" s="72">
        <f>Agua!P2164</f>
        <v>0</v>
      </c>
      <c r="G2162" s="72">
        <f t="shared" si="497"/>
        <v>0</v>
      </c>
      <c r="H2162" s="72">
        <f>Agua!S2164</f>
        <v>0</v>
      </c>
      <c r="I2162" s="72">
        <f t="shared" si="498"/>
        <v>0</v>
      </c>
      <c r="J2162" s="72">
        <f>Agua!V2164</f>
        <v>0</v>
      </c>
      <c r="K2162" s="72">
        <f t="shared" si="499"/>
        <v>0</v>
      </c>
      <c r="L2162" s="72">
        <f>Agua!X2164</f>
        <v>0</v>
      </c>
      <c r="M2162" s="72">
        <f t="shared" si="500"/>
        <v>0</v>
      </c>
      <c r="N2162" s="72">
        <f t="shared" si="501"/>
        <v>0</v>
      </c>
      <c r="O2162" s="41">
        <f>'Gas y Electricidad'!F2165</f>
        <v>0</v>
      </c>
      <c r="P2162" s="49">
        <f t="shared" si="502"/>
        <v>0</v>
      </c>
      <c r="Q2162" s="41">
        <f>'Gas y Electricidad'!J2165</f>
        <v>0</v>
      </c>
      <c r="R2162" s="49">
        <f t="shared" si="503"/>
        <v>0</v>
      </c>
      <c r="S2162" s="41">
        <f>'Gas y Electricidad'!M2165</f>
        <v>0</v>
      </c>
      <c r="T2162" s="42" t="e">
        <f t="shared" si="504"/>
        <v>#DIV/0!</v>
      </c>
      <c r="U2162" s="35">
        <f>'Gas y Electricidad'!Q2165</f>
        <v>0</v>
      </c>
      <c r="V2162" s="52">
        <f t="shared" si="505"/>
        <v>0</v>
      </c>
      <c r="W2162" s="63"/>
      <c r="X2162" s="63"/>
      <c r="Y2162" s="63"/>
      <c r="Z2162" s="57">
        <f t="shared" si="506"/>
        <v>0</v>
      </c>
      <c r="AA2162" s="59">
        <f t="shared" si="507"/>
        <v>0</v>
      </c>
      <c r="AB2162" s="58">
        <f t="shared" si="508"/>
        <v>0</v>
      </c>
      <c r="AC2162" s="61">
        <f t="shared" si="509"/>
        <v>0</v>
      </c>
      <c r="AD2162" s="61">
        <f t="shared" si="510"/>
        <v>0</v>
      </c>
    </row>
    <row r="2163" spans="1:30" x14ac:dyDescent="0.3">
      <c r="A2163" s="39" t="str">
        <f>IF(Agua!A2165&gt;0,Agua!A2165,"-")</f>
        <v>-</v>
      </c>
      <c r="B2163" s="40">
        <f>Agua!C2165</f>
        <v>0</v>
      </c>
      <c r="C2163" s="72">
        <f>Agua!J2165</f>
        <v>0</v>
      </c>
      <c r="D2163" s="72">
        <f>Agua!M2165</f>
        <v>0</v>
      </c>
      <c r="E2163" s="72">
        <f t="shared" ref="E2163:E2226" si="511">IF($B2163=0,0,(D2163/$B2163)*1000)</f>
        <v>0</v>
      </c>
      <c r="F2163" s="72">
        <f>Agua!P2165</f>
        <v>0</v>
      </c>
      <c r="G2163" s="72">
        <f t="shared" ref="G2163:G2226" si="512">IF($B2163=0,0,(F2163/$B2163)*1000)</f>
        <v>0</v>
      </c>
      <c r="H2163" s="72">
        <f>Agua!S2165</f>
        <v>0</v>
      </c>
      <c r="I2163" s="72">
        <f t="shared" ref="I2163:I2226" si="513">IF($B2163=0,0,(H2163/$B2163)*1000)</f>
        <v>0</v>
      </c>
      <c r="J2163" s="72">
        <f>Agua!V2165</f>
        <v>0</v>
      </c>
      <c r="K2163" s="72">
        <f t="shared" ref="K2163:K2226" si="514">IF($B2163=0,0,(J2163/$B2163)*1000)</f>
        <v>0</v>
      </c>
      <c r="L2163" s="72">
        <f>Agua!X2165</f>
        <v>0</v>
      </c>
      <c r="M2163" s="72">
        <f t="shared" ref="M2163:M2226" si="515">IF($B2163=0,0,(L2163/$B2163)*1000)</f>
        <v>0</v>
      </c>
      <c r="N2163" s="72">
        <f t="shared" ref="N2163:N2226" si="516">IF(C2163&gt;0,C2163/B2163*1000,0)</f>
        <v>0</v>
      </c>
      <c r="O2163" s="41">
        <f>'Gas y Electricidad'!F2166</f>
        <v>0</v>
      </c>
      <c r="P2163" s="49">
        <f t="shared" ref="P2163:P2226" si="517">IF($B2163=0,0,(O2163/$B2163)*3500)</f>
        <v>0</v>
      </c>
      <c r="Q2163" s="41">
        <f>'Gas y Electricidad'!J2166</f>
        <v>0</v>
      </c>
      <c r="R2163" s="49">
        <f t="shared" ref="R2163:R2226" si="518">IF($B2163=0,0,(Q2163/$B2163)*3785)</f>
        <v>0</v>
      </c>
      <c r="S2163" s="41">
        <f>'Gas y Electricidad'!M2166</f>
        <v>0</v>
      </c>
      <c r="T2163" s="42" t="e">
        <f t="shared" ref="T2163:T2226" si="519">IF($S2163="-","-",(S2163/$B2163)*1200)</f>
        <v>#DIV/0!</v>
      </c>
      <c r="U2163" s="35">
        <f>'Gas y Electricidad'!Q2166</f>
        <v>0</v>
      </c>
      <c r="V2163" s="52">
        <f t="shared" ref="V2163:V2226" si="520">IF($B2163=0,0,(U2163/$B2163))</f>
        <v>0</v>
      </c>
      <c r="W2163" s="63"/>
      <c r="X2163" s="63"/>
      <c r="Y2163" s="63"/>
      <c r="Z2163" s="57">
        <f t="shared" ref="Z2163:Z2226" si="521">(N2163/1000)*W2163</f>
        <v>0</v>
      </c>
      <c r="AA2163" s="59">
        <f t="shared" ref="AA2163:AA2226" si="522">(R2163+P2163)*X2163</f>
        <v>0</v>
      </c>
      <c r="AB2163" s="58">
        <f t="shared" ref="AB2163:AB2226" si="523">V2164*Y2163</f>
        <v>0</v>
      </c>
      <c r="AC2163" s="61">
        <f t="shared" ref="AC2163:AC2226" si="524">Z2163+AA2163+AB2163</f>
        <v>0</v>
      </c>
      <c r="AD2163" s="61">
        <f t="shared" ref="AD2163:AD2226" si="525">IF(B2163&gt;0,AC2163*B2163,0)</f>
        <v>0</v>
      </c>
    </row>
    <row r="2164" spans="1:30" x14ac:dyDescent="0.3">
      <c r="A2164" s="39" t="str">
        <f>IF(Agua!A2166&gt;0,Agua!A2166,"-")</f>
        <v>-</v>
      </c>
      <c r="B2164" s="40">
        <f>Agua!C2166</f>
        <v>0</v>
      </c>
      <c r="C2164" s="72">
        <f>Agua!J2166</f>
        <v>0</v>
      </c>
      <c r="D2164" s="72">
        <f>Agua!M2166</f>
        <v>0</v>
      </c>
      <c r="E2164" s="72">
        <f t="shared" si="511"/>
        <v>0</v>
      </c>
      <c r="F2164" s="72">
        <f>Agua!P2166</f>
        <v>0</v>
      </c>
      <c r="G2164" s="72">
        <f t="shared" si="512"/>
        <v>0</v>
      </c>
      <c r="H2164" s="72">
        <f>Agua!S2166</f>
        <v>0</v>
      </c>
      <c r="I2164" s="72">
        <f t="shared" si="513"/>
        <v>0</v>
      </c>
      <c r="J2164" s="72">
        <f>Agua!V2166</f>
        <v>0</v>
      </c>
      <c r="K2164" s="72">
        <f t="shared" si="514"/>
        <v>0</v>
      </c>
      <c r="L2164" s="72">
        <f>Agua!X2166</f>
        <v>0</v>
      </c>
      <c r="M2164" s="72">
        <f t="shared" si="515"/>
        <v>0</v>
      </c>
      <c r="N2164" s="72">
        <f t="shared" si="516"/>
        <v>0</v>
      </c>
      <c r="O2164" s="41">
        <f>'Gas y Electricidad'!F2167</f>
        <v>0</v>
      </c>
      <c r="P2164" s="49">
        <f t="shared" si="517"/>
        <v>0</v>
      </c>
      <c r="Q2164" s="41">
        <f>'Gas y Electricidad'!J2167</f>
        <v>0</v>
      </c>
      <c r="R2164" s="49">
        <f t="shared" si="518"/>
        <v>0</v>
      </c>
      <c r="S2164" s="41">
        <f>'Gas y Electricidad'!M2167</f>
        <v>0</v>
      </c>
      <c r="T2164" s="42" t="e">
        <f t="shared" si="519"/>
        <v>#DIV/0!</v>
      </c>
      <c r="U2164" s="35">
        <f>'Gas y Electricidad'!Q2167</f>
        <v>0</v>
      </c>
      <c r="V2164" s="52">
        <f t="shared" si="520"/>
        <v>0</v>
      </c>
      <c r="W2164" s="63"/>
      <c r="X2164" s="63"/>
      <c r="Y2164" s="63"/>
      <c r="Z2164" s="57">
        <f t="shared" si="521"/>
        <v>0</v>
      </c>
      <c r="AA2164" s="59">
        <f t="shared" si="522"/>
        <v>0</v>
      </c>
      <c r="AB2164" s="58">
        <f t="shared" si="523"/>
        <v>0</v>
      </c>
      <c r="AC2164" s="61">
        <f t="shared" si="524"/>
        <v>0</v>
      </c>
      <c r="AD2164" s="61">
        <f t="shared" si="525"/>
        <v>0</v>
      </c>
    </row>
    <row r="2165" spans="1:30" x14ac:dyDescent="0.3">
      <c r="A2165" s="39" t="str">
        <f>IF(Agua!A2167&gt;0,Agua!A2167,"-")</f>
        <v>-</v>
      </c>
      <c r="B2165" s="40">
        <f>Agua!C2167</f>
        <v>0</v>
      </c>
      <c r="C2165" s="72">
        <f>Agua!J2167</f>
        <v>0</v>
      </c>
      <c r="D2165" s="72">
        <f>Agua!M2167</f>
        <v>0</v>
      </c>
      <c r="E2165" s="72">
        <f t="shared" si="511"/>
        <v>0</v>
      </c>
      <c r="F2165" s="72">
        <f>Agua!P2167</f>
        <v>0</v>
      </c>
      <c r="G2165" s="72">
        <f t="shared" si="512"/>
        <v>0</v>
      </c>
      <c r="H2165" s="72">
        <f>Agua!S2167</f>
        <v>0</v>
      </c>
      <c r="I2165" s="72">
        <f t="shared" si="513"/>
        <v>0</v>
      </c>
      <c r="J2165" s="72">
        <f>Agua!V2167</f>
        <v>0</v>
      </c>
      <c r="K2165" s="72">
        <f t="shared" si="514"/>
        <v>0</v>
      </c>
      <c r="L2165" s="72">
        <f>Agua!X2167</f>
        <v>0</v>
      </c>
      <c r="M2165" s="72">
        <f t="shared" si="515"/>
        <v>0</v>
      </c>
      <c r="N2165" s="72">
        <f t="shared" si="516"/>
        <v>0</v>
      </c>
      <c r="O2165" s="41">
        <f>'Gas y Electricidad'!F2168</f>
        <v>0</v>
      </c>
      <c r="P2165" s="49">
        <f t="shared" si="517"/>
        <v>0</v>
      </c>
      <c r="Q2165" s="41">
        <f>'Gas y Electricidad'!J2168</f>
        <v>0</v>
      </c>
      <c r="R2165" s="49">
        <f t="shared" si="518"/>
        <v>0</v>
      </c>
      <c r="S2165" s="41">
        <f>'Gas y Electricidad'!M2168</f>
        <v>0</v>
      </c>
      <c r="T2165" s="42" t="e">
        <f t="shared" si="519"/>
        <v>#DIV/0!</v>
      </c>
      <c r="U2165" s="35">
        <f>'Gas y Electricidad'!Q2168</f>
        <v>0</v>
      </c>
      <c r="V2165" s="52">
        <f t="shared" si="520"/>
        <v>0</v>
      </c>
      <c r="W2165" s="63"/>
      <c r="X2165" s="63"/>
      <c r="Y2165" s="63"/>
      <c r="Z2165" s="57">
        <f t="shared" si="521"/>
        <v>0</v>
      </c>
      <c r="AA2165" s="59">
        <f t="shared" si="522"/>
        <v>0</v>
      </c>
      <c r="AB2165" s="58">
        <f t="shared" si="523"/>
        <v>0</v>
      </c>
      <c r="AC2165" s="61">
        <f t="shared" si="524"/>
        <v>0</v>
      </c>
      <c r="AD2165" s="61">
        <f t="shared" si="525"/>
        <v>0</v>
      </c>
    </row>
    <row r="2166" spans="1:30" x14ac:dyDescent="0.3">
      <c r="A2166" s="39" t="str">
        <f>IF(Agua!A2168&gt;0,Agua!A2168,"-")</f>
        <v>-</v>
      </c>
      <c r="B2166" s="40">
        <f>Agua!C2168</f>
        <v>0</v>
      </c>
      <c r="C2166" s="72">
        <f>Agua!J2168</f>
        <v>0</v>
      </c>
      <c r="D2166" s="72">
        <f>Agua!M2168</f>
        <v>0</v>
      </c>
      <c r="E2166" s="72">
        <f t="shared" si="511"/>
        <v>0</v>
      </c>
      <c r="F2166" s="72">
        <f>Agua!P2168</f>
        <v>0</v>
      </c>
      <c r="G2166" s="72">
        <f t="shared" si="512"/>
        <v>0</v>
      </c>
      <c r="H2166" s="72">
        <f>Agua!S2168</f>
        <v>0</v>
      </c>
      <c r="I2166" s="72">
        <f t="shared" si="513"/>
        <v>0</v>
      </c>
      <c r="J2166" s="72">
        <f>Agua!V2168</f>
        <v>0</v>
      </c>
      <c r="K2166" s="72">
        <f t="shared" si="514"/>
        <v>0</v>
      </c>
      <c r="L2166" s="72">
        <f>Agua!X2168</f>
        <v>0</v>
      </c>
      <c r="M2166" s="72">
        <f t="shared" si="515"/>
        <v>0</v>
      </c>
      <c r="N2166" s="72">
        <f t="shared" si="516"/>
        <v>0</v>
      </c>
      <c r="O2166" s="41">
        <f>'Gas y Electricidad'!F2169</f>
        <v>0</v>
      </c>
      <c r="P2166" s="49">
        <f t="shared" si="517"/>
        <v>0</v>
      </c>
      <c r="Q2166" s="41">
        <f>'Gas y Electricidad'!J2169</f>
        <v>0</v>
      </c>
      <c r="R2166" s="49">
        <f t="shared" si="518"/>
        <v>0</v>
      </c>
      <c r="S2166" s="41">
        <f>'Gas y Electricidad'!M2169</f>
        <v>0</v>
      </c>
      <c r="T2166" s="42" t="e">
        <f t="shared" si="519"/>
        <v>#DIV/0!</v>
      </c>
      <c r="U2166" s="35">
        <f>'Gas y Electricidad'!Q2169</f>
        <v>0</v>
      </c>
      <c r="V2166" s="52">
        <f t="shared" si="520"/>
        <v>0</v>
      </c>
      <c r="W2166" s="63"/>
      <c r="X2166" s="63"/>
      <c r="Y2166" s="63"/>
      <c r="Z2166" s="57">
        <f t="shared" si="521"/>
        <v>0</v>
      </c>
      <c r="AA2166" s="59">
        <f t="shared" si="522"/>
        <v>0</v>
      </c>
      <c r="AB2166" s="58">
        <f t="shared" si="523"/>
        <v>0</v>
      </c>
      <c r="AC2166" s="61">
        <f t="shared" si="524"/>
        <v>0</v>
      </c>
      <c r="AD2166" s="61">
        <f t="shared" si="525"/>
        <v>0</v>
      </c>
    </row>
    <row r="2167" spans="1:30" x14ac:dyDescent="0.3">
      <c r="A2167" s="39" t="str">
        <f>IF(Agua!A2169&gt;0,Agua!A2169,"-")</f>
        <v>-</v>
      </c>
      <c r="B2167" s="40">
        <f>Agua!C2169</f>
        <v>0</v>
      </c>
      <c r="C2167" s="72">
        <f>Agua!J2169</f>
        <v>0</v>
      </c>
      <c r="D2167" s="72">
        <f>Agua!M2169</f>
        <v>0</v>
      </c>
      <c r="E2167" s="72">
        <f t="shared" si="511"/>
        <v>0</v>
      </c>
      <c r="F2167" s="72">
        <f>Agua!P2169</f>
        <v>0</v>
      </c>
      <c r="G2167" s="72">
        <f t="shared" si="512"/>
        <v>0</v>
      </c>
      <c r="H2167" s="72">
        <f>Agua!S2169</f>
        <v>0</v>
      </c>
      <c r="I2167" s="72">
        <f t="shared" si="513"/>
        <v>0</v>
      </c>
      <c r="J2167" s="72">
        <f>Agua!V2169</f>
        <v>0</v>
      </c>
      <c r="K2167" s="72">
        <f t="shared" si="514"/>
        <v>0</v>
      </c>
      <c r="L2167" s="72">
        <f>Agua!X2169</f>
        <v>0</v>
      </c>
      <c r="M2167" s="72">
        <f t="shared" si="515"/>
        <v>0</v>
      </c>
      <c r="N2167" s="72">
        <f t="shared" si="516"/>
        <v>0</v>
      </c>
      <c r="O2167" s="41">
        <f>'Gas y Electricidad'!F2170</f>
        <v>0</v>
      </c>
      <c r="P2167" s="49">
        <f t="shared" si="517"/>
        <v>0</v>
      </c>
      <c r="Q2167" s="41">
        <f>'Gas y Electricidad'!J2170</f>
        <v>0</v>
      </c>
      <c r="R2167" s="49">
        <f t="shared" si="518"/>
        <v>0</v>
      </c>
      <c r="S2167" s="41">
        <f>'Gas y Electricidad'!M2170</f>
        <v>0</v>
      </c>
      <c r="T2167" s="42" t="e">
        <f t="shared" si="519"/>
        <v>#DIV/0!</v>
      </c>
      <c r="U2167" s="35">
        <f>'Gas y Electricidad'!Q2170</f>
        <v>0</v>
      </c>
      <c r="V2167" s="52">
        <f t="shared" si="520"/>
        <v>0</v>
      </c>
      <c r="W2167" s="63"/>
      <c r="X2167" s="63"/>
      <c r="Y2167" s="63"/>
      <c r="Z2167" s="57">
        <f t="shared" si="521"/>
        <v>0</v>
      </c>
      <c r="AA2167" s="59">
        <f t="shared" si="522"/>
        <v>0</v>
      </c>
      <c r="AB2167" s="58">
        <f t="shared" si="523"/>
        <v>0</v>
      </c>
      <c r="AC2167" s="61">
        <f t="shared" si="524"/>
        <v>0</v>
      </c>
      <c r="AD2167" s="61">
        <f t="shared" si="525"/>
        <v>0</v>
      </c>
    </row>
    <row r="2168" spans="1:30" x14ac:dyDescent="0.3">
      <c r="A2168" s="39" t="str">
        <f>IF(Agua!A2170&gt;0,Agua!A2170,"-")</f>
        <v>-</v>
      </c>
      <c r="B2168" s="40">
        <f>Agua!C2170</f>
        <v>0</v>
      </c>
      <c r="C2168" s="72">
        <f>Agua!J2170</f>
        <v>0</v>
      </c>
      <c r="D2168" s="72">
        <f>Agua!M2170</f>
        <v>0</v>
      </c>
      <c r="E2168" s="72">
        <f t="shared" si="511"/>
        <v>0</v>
      </c>
      <c r="F2168" s="72">
        <f>Agua!P2170</f>
        <v>0</v>
      </c>
      <c r="G2168" s="72">
        <f t="shared" si="512"/>
        <v>0</v>
      </c>
      <c r="H2168" s="72">
        <f>Agua!S2170</f>
        <v>0</v>
      </c>
      <c r="I2168" s="72">
        <f t="shared" si="513"/>
        <v>0</v>
      </c>
      <c r="J2168" s="72">
        <f>Agua!V2170</f>
        <v>0</v>
      </c>
      <c r="K2168" s="72">
        <f t="shared" si="514"/>
        <v>0</v>
      </c>
      <c r="L2168" s="72">
        <f>Agua!X2170</f>
        <v>0</v>
      </c>
      <c r="M2168" s="72">
        <f t="shared" si="515"/>
        <v>0</v>
      </c>
      <c r="N2168" s="72">
        <f t="shared" si="516"/>
        <v>0</v>
      </c>
      <c r="O2168" s="41">
        <f>'Gas y Electricidad'!F2171</f>
        <v>0</v>
      </c>
      <c r="P2168" s="49">
        <f t="shared" si="517"/>
        <v>0</v>
      </c>
      <c r="Q2168" s="41">
        <f>'Gas y Electricidad'!J2171</f>
        <v>0</v>
      </c>
      <c r="R2168" s="49">
        <f t="shared" si="518"/>
        <v>0</v>
      </c>
      <c r="S2168" s="41">
        <f>'Gas y Electricidad'!M2171</f>
        <v>0</v>
      </c>
      <c r="T2168" s="42" t="e">
        <f t="shared" si="519"/>
        <v>#DIV/0!</v>
      </c>
      <c r="U2168" s="35">
        <f>'Gas y Electricidad'!Q2171</f>
        <v>0</v>
      </c>
      <c r="V2168" s="52">
        <f t="shared" si="520"/>
        <v>0</v>
      </c>
      <c r="W2168" s="63"/>
      <c r="X2168" s="63"/>
      <c r="Y2168" s="63"/>
      <c r="Z2168" s="57">
        <f t="shared" si="521"/>
        <v>0</v>
      </c>
      <c r="AA2168" s="59">
        <f t="shared" si="522"/>
        <v>0</v>
      </c>
      <c r="AB2168" s="58">
        <f t="shared" si="523"/>
        <v>0</v>
      </c>
      <c r="AC2168" s="61">
        <f t="shared" si="524"/>
        <v>0</v>
      </c>
      <c r="AD2168" s="61">
        <f t="shared" si="525"/>
        <v>0</v>
      </c>
    </row>
    <row r="2169" spans="1:30" x14ac:dyDescent="0.3">
      <c r="A2169" s="39" t="str">
        <f>IF(Agua!A2171&gt;0,Agua!A2171,"-")</f>
        <v>-</v>
      </c>
      <c r="B2169" s="40">
        <f>Agua!C2171</f>
        <v>0</v>
      </c>
      <c r="C2169" s="72">
        <f>Agua!J2171</f>
        <v>0</v>
      </c>
      <c r="D2169" s="72">
        <f>Agua!M2171</f>
        <v>0</v>
      </c>
      <c r="E2169" s="72">
        <f t="shared" si="511"/>
        <v>0</v>
      </c>
      <c r="F2169" s="72">
        <f>Agua!P2171</f>
        <v>0</v>
      </c>
      <c r="G2169" s="72">
        <f t="shared" si="512"/>
        <v>0</v>
      </c>
      <c r="H2169" s="72">
        <f>Agua!S2171</f>
        <v>0</v>
      </c>
      <c r="I2169" s="72">
        <f t="shared" si="513"/>
        <v>0</v>
      </c>
      <c r="J2169" s="72">
        <f>Agua!V2171</f>
        <v>0</v>
      </c>
      <c r="K2169" s="72">
        <f t="shared" si="514"/>
        <v>0</v>
      </c>
      <c r="L2169" s="72">
        <f>Agua!X2171</f>
        <v>0</v>
      </c>
      <c r="M2169" s="72">
        <f t="shared" si="515"/>
        <v>0</v>
      </c>
      <c r="N2169" s="72">
        <f t="shared" si="516"/>
        <v>0</v>
      </c>
      <c r="O2169" s="41">
        <f>'Gas y Electricidad'!F2172</f>
        <v>0</v>
      </c>
      <c r="P2169" s="49">
        <f t="shared" si="517"/>
        <v>0</v>
      </c>
      <c r="Q2169" s="41">
        <f>'Gas y Electricidad'!J2172</f>
        <v>0</v>
      </c>
      <c r="R2169" s="49">
        <f t="shared" si="518"/>
        <v>0</v>
      </c>
      <c r="S2169" s="41">
        <f>'Gas y Electricidad'!M2172</f>
        <v>0</v>
      </c>
      <c r="T2169" s="42" t="e">
        <f t="shared" si="519"/>
        <v>#DIV/0!</v>
      </c>
      <c r="U2169" s="35">
        <f>'Gas y Electricidad'!Q2172</f>
        <v>0</v>
      </c>
      <c r="V2169" s="52">
        <f t="shared" si="520"/>
        <v>0</v>
      </c>
      <c r="W2169" s="63"/>
      <c r="X2169" s="63"/>
      <c r="Y2169" s="63"/>
      <c r="Z2169" s="57">
        <f t="shared" si="521"/>
        <v>0</v>
      </c>
      <c r="AA2169" s="59">
        <f t="shared" si="522"/>
        <v>0</v>
      </c>
      <c r="AB2169" s="58">
        <f t="shared" si="523"/>
        <v>0</v>
      </c>
      <c r="AC2169" s="61">
        <f t="shared" si="524"/>
        <v>0</v>
      </c>
      <c r="AD2169" s="61">
        <f t="shared" si="525"/>
        <v>0</v>
      </c>
    </row>
    <row r="2170" spans="1:30" x14ac:dyDescent="0.3">
      <c r="A2170" s="39" t="str">
        <f>IF(Agua!A2172&gt;0,Agua!A2172,"-")</f>
        <v>-</v>
      </c>
      <c r="B2170" s="40">
        <f>Agua!C2172</f>
        <v>0</v>
      </c>
      <c r="C2170" s="72">
        <f>Agua!J2172</f>
        <v>0</v>
      </c>
      <c r="D2170" s="72">
        <f>Agua!M2172</f>
        <v>0</v>
      </c>
      <c r="E2170" s="72">
        <f t="shared" si="511"/>
        <v>0</v>
      </c>
      <c r="F2170" s="72">
        <f>Agua!P2172</f>
        <v>0</v>
      </c>
      <c r="G2170" s="72">
        <f t="shared" si="512"/>
        <v>0</v>
      </c>
      <c r="H2170" s="72">
        <f>Agua!S2172</f>
        <v>0</v>
      </c>
      <c r="I2170" s="72">
        <f t="shared" si="513"/>
        <v>0</v>
      </c>
      <c r="J2170" s="72">
        <f>Agua!V2172</f>
        <v>0</v>
      </c>
      <c r="K2170" s="72">
        <f t="shared" si="514"/>
        <v>0</v>
      </c>
      <c r="L2170" s="72">
        <f>Agua!X2172</f>
        <v>0</v>
      </c>
      <c r="M2170" s="72">
        <f t="shared" si="515"/>
        <v>0</v>
      </c>
      <c r="N2170" s="72">
        <f t="shared" si="516"/>
        <v>0</v>
      </c>
      <c r="O2170" s="41">
        <f>'Gas y Electricidad'!F2173</f>
        <v>0</v>
      </c>
      <c r="P2170" s="49">
        <f t="shared" si="517"/>
        <v>0</v>
      </c>
      <c r="Q2170" s="41">
        <f>'Gas y Electricidad'!J2173</f>
        <v>0</v>
      </c>
      <c r="R2170" s="49">
        <f t="shared" si="518"/>
        <v>0</v>
      </c>
      <c r="S2170" s="41">
        <f>'Gas y Electricidad'!M2173</f>
        <v>0</v>
      </c>
      <c r="T2170" s="42" t="e">
        <f t="shared" si="519"/>
        <v>#DIV/0!</v>
      </c>
      <c r="U2170" s="35">
        <f>'Gas y Electricidad'!Q2173</f>
        <v>0</v>
      </c>
      <c r="V2170" s="52">
        <f t="shared" si="520"/>
        <v>0</v>
      </c>
      <c r="W2170" s="63"/>
      <c r="X2170" s="63"/>
      <c r="Y2170" s="63"/>
      <c r="Z2170" s="57">
        <f t="shared" si="521"/>
        <v>0</v>
      </c>
      <c r="AA2170" s="59">
        <f t="shared" si="522"/>
        <v>0</v>
      </c>
      <c r="AB2170" s="58">
        <f t="shared" si="523"/>
        <v>0</v>
      </c>
      <c r="AC2170" s="61">
        <f t="shared" si="524"/>
        <v>0</v>
      </c>
      <c r="AD2170" s="61">
        <f t="shared" si="525"/>
        <v>0</v>
      </c>
    </row>
    <row r="2171" spans="1:30" x14ac:dyDescent="0.3">
      <c r="A2171" s="39" t="str">
        <f>IF(Agua!A2173&gt;0,Agua!A2173,"-")</f>
        <v>-</v>
      </c>
      <c r="B2171" s="40">
        <f>Agua!C2173</f>
        <v>0</v>
      </c>
      <c r="C2171" s="72">
        <f>Agua!J2173</f>
        <v>0</v>
      </c>
      <c r="D2171" s="72">
        <f>Agua!M2173</f>
        <v>0</v>
      </c>
      <c r="E2171" s="72">
        <f t="shared" si="511"/>
        <v>0</v>
      </c>
      <c r="F2171" s="72">
        <f>Agua!P2173</f>
        <v>0</v>
      </c>
      <c r="G2171" s="72">
        <f t="shared" si="512"/>
        <v>0</v>
      </c>
      <c r="H2171" s="72">
        <f>Agua!S2173</f>
        <v>0</v>
      </c>
      <c r="I2171" s="72">
        <f t="shared" si="513"/>
        <v>0</v>
      </c>
      <c r="J2171" s="72">
        <f>Agua!V2173</f>
        <v>0</v>
      </c>
      <c r="K2171" s="72">
        <f t="shared" si="514"/>
        <v>0</v>
      </c>
      <c r="L2171" s="72">
        <f>Agua!X2173</f>
        <v>0</v>
      </c>
      <c r="M2171" s="72">
        <f t="shared" si="515"/>
        <v>0</v>
      </c>
      <c r="N2171" s="72">
        <f t="shared" si="516"/>
        <v>0</v>
      </c>
      <c r="O2171" s="41">
        <f>'Gas y Electricidad'!F2174</f>
        <v>0</v>
      </c>
      <c r="P2171" s="49">
        <f t="shared" si="517"/>
        <v>0</v>
      </c>
      <c r="Q2171" s="41">
        <f>'Gas y Electricidad'!J2174</f>
        <v>0</v>
      </c>
      <c r="R2171" s="49">
        <f t="shared" si="518"/>
        <v>0</v>
      </c>
      <c r="S2171" s="41">
        <f>'Gas y Electricidad'!M2174</f>
        <v>0</v>
      </c>
      <c r="T2171" s="42" t="e">
        <f t="shared" si="519"/>
        <v>#DIV/0!</v>
      </c>
      <c r="U2171" s="35">
        <f>'Gas y Electricidad'!Q2174</f>
        <v>0</v>
      </c>
      <c r="V2171" s="52">
        <f t="shared" si="520"/>
        <v>0</v>
      </c>
      <c r="W2171" s="63"/>
      <c r="X2171" s="63"/>
      <c r="Y2171" s="63"/>
      <c r="Z2171" s="57">
        <f t="shared" si="521"/>
        <v>0</v>
      </c>
      <c r="AA2171" s="59">
        <f t="shared" si="522"/>
        <v>0</v>
      </c>
      <c r="AB2171" s="58">
        <f t="shared" si="523"/>
        <v>0</v>
      </c>
      <c r="AC2171" s="61">
        <f t="shared" si="524"/>
        <v>0</v>
      </c>
      <c r="AD2171" s="61">
        <f t="shared" si="525"/>
        <v>0</v>
      </c>
    </row>
    <row r="2172" spans="1:30" x14ac:dyDescent="0.3">
      <c r="A2172" s="39" t="str">
        <f>IF(Agua!A2174&gt;0,Agua!A2174,"-")</f>
        <v>-</v>
      </c>
      <c r="B2172" s="40">
        <f>Agua!C2174</f>
        <v>0</v>
      </c>
      <c r="C2172" s="72">
        <f>Agua!J2174</f>
        <v>0</v>
      </c>
      <c r="D2172" s="72">
        <f>Agua!M2174</f>
        <v>0</v>
      </c>
      <c r="E2172" s="72">
        <f t="shared" si="511"/>
        <v>0</v>
      </c>
      <c r="F2172" s="72">
        <f>Agua!P2174</f>
        <v>0</v>
      </c>
      <c r="G2172" s="72">
        <f t="shared" si="512"/>
        <v>0</v>
      </c>
      <c r="H2172" s="72">
        <f>Agua!S2174</f>
        <v>0</v>
      </c>
      <c r="I2172" s="72">
        <f t="shared" si="513"/>
        <v>0</v>
      </c>
      <c r="J2172" s="72">
        <f>Agua!V2174</f>
        <v>0</v>
      </c>
      <c r="K2172" s="72">
        <f t="shared" si="514"/>
        <v>0</v>
      </c>
      <c r="L2172" s="72">
        <f>Agua!X2174</f>
        <v>0</v>
      </c>
      <c r="M2172" s="72">
        <f t="shared" si="515"/>
        <v>0</v>
      </c>
      <c r="N2172" s="72">
        <f t="shared" si="516"/>
        <v>0</v>
      </c>
      <c r="O2172" s="41">
        <f>'Gas y Electricidad'!F2175</f>
        <v>0</v>
      </c>
      <c r="P2172" s="49">
        <f t="shared" si="517"/>
        <v>0</v>
      </c>
      <c r="Q2172" s="41">
        <f>'Gas y Electricidad'!J2175</f>
        <v>0</v>
      </c>
      <c r="R2172" s="49">
        <f t="shared" si="518"/>
        <v>0</v>
      </c>
      <c r="S2172" s="41">
        <f>'Gas y Electricidad'!M2175</f>
        <v>0</v>
      </c>
      <c r="T2172" s="42" t="e">
        <f t="shared" si="519"/>
        <v>#DIV/0!</v>
      </c>
      <c r="U2172" s="35">
        <f>'Gas y Electricidad'!Q2175</f>
        <v>0</v>
      </c>
      <c r="V2172" s="52">
        <f t="shared" si="520"/>
        <v>0</v>
      </c>
      <c r="W2172" s="63"/>
      <c r="X2172" s="63"/>
      <c r="Y2172" s="63"/>
      <c r="Z2172" s="57">
        <f t="shared" si="521"/>
        <v>0</v>
      </c>
      <c r="AA2172" s="59">
        <f t="shared" si="522"/>
        <v>0</v>
      </c>
      <c r="AB2172" s="58">
        <f t="shared" si="523"/>
        <v>0</v>
      </c>
      <c r="AC2172" s="61">
        <f t="shared" si="524"/>
        <v>0</v>
      </c>
      <c r="AD2172" s="61">
        <f t="shared" si="525"/>
        <v>0</v>
      </c>
    </row>
    <row r="2173" spans="1:30" x14ac:dyDescent="0.3">
      <c r="A2173" s="39" t="str">
        <f>IF(Agua!A2175&gt;0,Agua!A2175,"-")</f>
        <v>-</v>
      </c>
      <c r="B2173" s="40">
        <f>Agua!C2175</f>
        <v>0</v>
      </c>
      <c r="C2173" s="72">
        <f>Agua!J2175</f>
        <v>0</v>
      </c>
      <c r="D2173" s="72">
        <f>Agua!M2175</f>
        <v>0</v>
      </c>
      <c r="E2173" s="72">
        <f t="shared" si="511"/>
        <v>0</v>
      </c>
      <c r="F2173" s="72">
        <f>Agua!P2175</f>
        <v>0</v>
      </c>
      <c r="G2173" s="72">
        <f t="shared" si="512"/>
        <v>0</v>
      </c>
      <c r="H2173" s="72">
        <f>Agua!S2175</f>
        <v>0</v>
      </c>
      <c r="I2173" s="72">
        <f t="shared" si="513"/>
        <v>0</v>
      </c>
      <c r="J2173" s="72">
        <f>Agua!V2175</f>
        <v>0</v>
      </c>
      <c r="K2173" s="72">
        <f t="shared" si="514"/>
        <v>0</v>
      </c>
      <c r="L2173" s="72">
        <f>Agua!X2175</f>
        <v>0</v>
      </c>
      <c r="M2173" s="72">
        <f t="shared" si="515"/>
        <v>0</v>
      </c>
      <c r="N2173" s="72">
        <f t="shared" si="516"/>
        <v>0</v>
      </c>
      <c r="O2173" s="41">
        <f>'Gas y Electricidad'!F2176</f>
        <v>0</v>
      </c>
      <c r="P2173" s="49">
        <f t="shared" si="517"/>
        <v>0</v>
      </c>
      <c r="Q2173" s="41">
        <f>'Gas y Electricidad'!J2176</f>
        <v>0</v>
      </c>
      <c r="R2173" s="49">
        <f t="shared" si="518"/>
        <v>0</v>
      </c>
      <c r="S2173" s="41">
        <f>'Gas y Electricidad'!M2176</f>
        <v>0</v>
      </c>
      <c r="T2173" s="42" t="e">
        <f t="shared" si="519"/>
        <v>#DIV/0!</v>
      </c>
      <c r="U2173" s="35">
        <f>'Gas y Electricidad'!Q2176</f>
        <v>0</v>
      </c>
      <c r="V2173" s="52">
        <f t="shared" si="520"/>
        <v>0</v>
      </c>
      <c r="W2173" s="63"/>
      <c r="X2173" s="63"/>
      <c r="Y2173" s="63"/>
      <c r="Z2173" s="57">
        <f t="shared" si="521"/>
        <v>0</v>
      </c>
      <c r="AA2173" s="59">
        <f t="shared" si="522"/>
        <v>0</v>
      </c>
      <c r="AB2173" s="58">
        <f t="shared" si="523"/>
        <v>0</v>
      </c>
      <c r="AC2173" s="61">
        <f t="shared" si="524"/>
        <v>0</v>
      </c>
      <c r="AD2173" s="61">
        <f t="shared" si="525"/>
        <v>0</v>
      </c>
    </row>
    <row r="2174" spans="1:30" x14ac:dyDescent="0.3">
      <c r="A2174" s="39" t="str">
        <f>IF(Agua!A2176&gt;0,Agua!A2176,"-")</f>
        <v>-</v>
      </c>
      <c r="B2174" s="40">
        <f>Agua!C2176</f>
        <v>0</v>
      </c>
      <c r="C2174" s="72">
        <f>Agua!J2176</f>
        <v>0</v>
      </c>
      <c r="D2174" s="72">
        <f>Agua!M2176</f>
        <v>0</v>
      </c>
      <c r="E2174" s="72">
        <f t="shared" si="511"/>
        <v>0</v>
      </c>
      <c r="F2174" s="72">
        <f>Agua!P2176</f>
        <v>0</v>
      </c>
      <c r="G2174" s="72">
        <f t="shared" si="512"/>
        <v>0</v>
      </c>
      <c r="H2174" s="72">
        <f>Agua!S2176</f>
        <v>0</v>
      </c>
      <c r="I2174" s="72">
        <f t="shared" si="513"/>
        <v>0</v>
      </c>
      <c r="J2174" s="72">
        <f>Agua!V2176</f>
        <v>0</v>
      </c>
      <c r="K2174" s="72">
        <f t="shared" si="514"/>
        <v>0</v>
      </c>
      <c r="L2174" s="72">
        <f>Agua!X2176</f>
        <v>0</v>
      </c>
      <c r="M2174" s="72">
        <f t="shared" si="515"/>
        <v>0</v>
      </c>
      <c r="N2174" s="72">
        <f t="shared" si="516"/>
        <v>0</v>
      </c>
      <c r="O2174" s="41">
        <f>'Gas y Electricidad'!F2177</f>
        <v>0</v>
      </c>
      <c r="P2174" s="49">
        <f t="shared" si="517"/>
        <v>0</v>
      </c>
      <c r="Q2174" s="41">
        <f>'Gas y Electricidad'!J2177</f>
        <v>0</v>
      </c>
      <c r="R2174" s="49">
        <f t="shared" si="518"/>
        <v>0</v>
      </c>
      <c r="S2174" s="41">
        <f>'Gas y Electricidad'!M2177</f>
        <v>0</v>
      </c>
      <c r="T2174" s="42" t="e">
        <f t="shared" si="519"/>
        <v>#DIV/0!</v>
      </c>
      <c r="U2174" s="35">
        <f>'Gas y Electricidad'!Q2177</f>
        <v>0</v>
      </c>
      <c r="V2174" s="52">
        <f t="shared" si="520"/>
        <v>0</v>
      </c>
      <c r="W2174" s="63"/>
      <c r="X2174" s="63"/>
      <c r="Y2174" s="63"/>
      <c r="Z2174" s="57">
        <f t="shared" si="521"/>
        <v>0</v>
      </c>
      <c r="AA2174" s="59">
        <f t="shared" si="522"/>
        <v>0</v>
      </c>
      <c r="AB2174" s="58">
        <f t="shared" si="523"/>
        <v>0</v>
      </c>
      <c r="AC2174" s="61">
        <f t="shared" si="524"/>
        <v>0</v>
      </c>
      <c r="AD2174" s="61">
        <f t="shared" si="525"/>
        <v>0</v>
      </c>
    </row>
    <row r="2175" spans="1:30" x14ac:dyDescent="0.3">
      <c r="A2175" s="39" t="str">
        <f>IF(Agua!A2177&gt;0,Agua!A2177,"-")</f>
        <v>-</v>
      </c>
      <c r="B2175" s="40">
        <f>Agua!C2177</f>
        <v>0</v>
      </c>
      <c r="C2175" s="72">
        <f>Agua!J2177</f>
        <v>0</v>
      </c>
      <c r="D2175" s="72">
        <f>Agua!M2177</f>
        <v>0</v>
      </c>
      <c r="E2175" s="72">
        <f t="shared" si="511"/>
        <v>0</v>
      </c>
      <c r="F2175" s="72">
        <f>Agua!P2177</f>
        <v>0</v>
      </c>
      <c r="G2175" s="72">
        <f t="shared" si="512"/>
        <v>0</v>
      </c>
      <c r="H2175" s="72">
        <f>Agua!S2177</f>
        <v>0</v>
      </c>
      <c r="I2175" s="72">
        <f t="shared" si="513"/>
        <v>0</v>
      </c>
      <c r="J2175" s="72">
        <f>Agua!V2177</f>
        <v>0</v>
      </c>
      <c r="K2175" s="72">
        <f t="shared" si="514"/>
        <v>0</v>
      </c>
      <c r="L2175" s="72">
        <f>Agua!X2177</f>
        <v>0</v>
      </c>
      <c r="M2175" s="72">
        <f t="shared" si="515"/>
        <v>0</v>
      </c>
      <c r="N2175" s="72">
        <f t="shared" si="516"/>
        <v>0</v>
      </c>
      <c r="O2175" s="41">
        <f>'Gas y Electricidad'!F2178</f>
        <v>0</v>
      </c>
      <c r="P2175" s="49">
        <f t="shared" si="517"/>
        <v>0</v>
      </c>
      <c r="Q2175" s="41">
        <f>'Gas y Electricidad'!J2178</f>
        <v>0</v>
      </c>
      <c r="R2175" s="49">
        <f t="shared" si="518"/>
        <v>0</v>
      </c>
      <c r="S2175" s="41">
        <f>'Gas y Electricidad'!M2178</f>
        <v>0</v>
      </c>
      <c r="T2175" s="42" t="e">
        <f t="shared" si="519"/>
        <v>#DIV/0!</v>
      </c>
      <c r="U2175" s="35">
        <f>'Gas y Electricidad'!Q2178</f>
        <v>0</v>
      </c>
      <c r="V2175" s="52">
        <f t="shared" si="520"/>
        <v>0</v>
      </c>
      <c r="W2175" s="63"/>
      <c r="X2175" s="63"/>
      <c r="Y2175" s="63"/>
      <c r="Z2175" s="57">
        <f t="shared" si="521"/>
        <v>0</v>
      </c>
      <c r="AA2175" s="59">
        <f t="shared" si="522"/>
        <v>0</v>
      </c>
      <c r="AB2175" s="58">
        <f t="shared" si="523"/>
        <v>0</v>
      </c>
      <c r="AC2175" s="61">
        <f t="shared" si="524"/>
        <v>0</v>
      </c>
      <c r="AD2175" s="61">
        <f t="shared" si="525"/>
        <v>0</v>
      </c>
    </row>
    <row r="2176" spans="1:30" x14ac:dyDescent="0.3">
      <c r="A2176" s="39" t="str">
        <f>IF(Agua!A2178&gt;0,Agua!A2178,"-")</f>
        <v>-</v>
      </c>
      <c r="B2176" s="40">
        <f>Agua!C2178</f>
        <v>0</v>
      </c>
      <c r="C2176" s="72">
        <f>Agua!J2178</f>
        <v>0</v>
      </c>
      <c r="D2176" s="72">
        <f>Agua!M2178</f>
        <v>0</v>
      </c>
      <c r="E2176" s="72">
        <f t="shared" si="511"/>
        <v>0</v>
      </c>
      <c r="F2176" s="72">
        <f>Agua!P2178</f>
        <v>0</v>
      </c>
      <c r="G2176" s="72">
        <f t="shared" si="512"/>
        <v>0</v>
      </c>
      <c r="H2176" s="72">
        <f>Agua!S2178</f>
        <v>0</v>
      </c>
      <c r="I2176" s="72">
        <f t="shared" si="513"/>
        <v>0</v>
      </c>
      <c r="J2176" s="72">
        <f>Agua!V2178</f>
        <v>0</v>
      </c>
      <c r="K2176" s="72">
        <f t="shared" si="514"/>
        <v>0</v>
      </c>
      <c r="L2176" s="72">
        <f>Agua!X2178</f>
        <v>0</v>
      </c>
      <c r="M2176" s="72">
        <f t="shared" si="515"/>
        <v>0</v>
      </c>
      <c r="N2176" s="72">
        <f t="shared" si="516"/>
        <v>0</v>
      </c>
      <c r="O2176" s="41">
        <f>'Gas y Electricidad'!F2179</f>
        <v>0</v>
      </c>
      <c r="P2176" s="49">
        <f t="shared" si="517"/>
        <v>0</v>
      </c>
      <c r="Q2176" s="41">
        <f>'Gas y Electricidad'!J2179</f>
        <v>0</v>
      </c>
      <c r="R2176" s="49">
        <f t="shared" si="518"/>
        <v>0</v>
      </c>
      <c r="S2176" s="41">
        <f>'Gas y Electricidad'!M2179</f>
        <v>0</v>
      </c>
      <c r="T2176" s="42" t="e">
        <f t="shared" si="519"/>
        <v>#DIV/0!</v>
      </c>
      <c r="U2176" s="35">
        <f>'Gas y Electricidad'!Q2179</f>
        <v>0</v>
      </c>
      <c r="V2176" s="52">
        <f t="shared" si="520"/>
        <v>0</v>
      </c>
      <c r="W2176" s="63"/>
      <c r="X2176" s="63"/>
      <c r="Y2176" s="63"/>
      <c r="Z2176" s="57">
        <f t="shared" si="521"/>
        <v>0</v>
      </c>
      <c r="AA2176" s="59">
        <f t="shared" si="522"/>
        <v>0</v>
      </c>
      <c r="AB2176" s="58">
        <f t="shared" si="523"/>
        <v>0</v>
      </c>
      <c r="AC2176" s="61">
        <f t="shared" si="524"/>
        <v>0</v>
      </c>
      <c r="AD2176" s="61">
        <f t="shared" si="525"/>
        <v>0</v>
      </c>
    </row>
    <row r="2177" spans="1:30" x14ac:dyDescent="0.3">
      <c r="A2177" s="39" t="str">
        <f>IF(Agua!A2179&gt;0,Agua!A2179,"-")</f>
        <v>-</v>
      </c>
      <c r="B2177" s="40">
        <f>Agua!C2179</f>
        <v>0</v>
      </c>
      <c r="C2177" s="72">
        <f>Agua!J2179</f>
        <v>0</v>
      </c>
      <c r="D2177" s="72">
        <f>Agua!M2179</f>
        <v>0</v>
      </c>
      <c r="E2177" s="72">
        <f t="shared" si="511"/>
        <v>0</v>
      </c>
      <c r="F2177" s="72">
        <f>Agua!P2179</f>
        <v>0</v>
      </c>
      <c r="G2177" s="72">
        <f t="shared" si="512"/>
        <v>0</v>
      </c>
      <c r="H2177" s="72">
        <f>Agua!S2179</f>
        <v>0</v>
      </c>
      <c r="I2177" s="72">
        <f t="shared" si="513"/>
        <v>0</v>
      </c>
      <c r="J2177" s="72">
        <f>Agua!V2179</f>
        <v>0</v>
      </c>
      <c r="K2177" s="72">
        <f t="shared" si="514"/>
        <v>0</v>
      </c>
      <c r="L2177" s="72">
        <f>Agua!X2179</f>
        <v>0</v>
      </c>
      <c r="M2177" s="72">
        <f t="shared" si="515"/>
        <v>0</v>
      </c>
      <c r="N2177" s="72">
        <f t="shared" si="516"/>
        <v>0</v>
      </c>
      <c r="O2177" s="41">
        <f>'Gas y Electricidad'!F2180</f>
        <v>0</v>
      </c>
      <c r="P2177" s="49">
        <f t="shared" si="517"/>
        <v>0</v>
      </c>
      <c r="Q2177" s="41">
        <f>'Gas y Electricidad'!J2180</f>
        <v>0</v>
      </c>
      <c r="R2177" s="49">
        <f t="shared" si="518"/>
        <v>0</v>
      </c>
      <c r="S2177" s="41">
        <f>'Gas y Electricidad'!M2180</f>
        <v>0</v>
      </c>
      <c r="T2177" s="42" t="e">
        <f t="shared" si="519"/>
        <v>#DIV/0!</v>
      </c>
      <c r="U2177" s="35">
        <f>'Gas y Electricidad'!Q2180</f>
        <v>0</v>
      </c>
      <c r="V2177" s="52">
        <f t="shared" si="520"/>
        <v>0</v>
      </c>
      <c r="W2177" s="63"/>
      <c r="X2177" s="63"/>
      <c r="Y2177" s="63"/>
      <c r="Z2177" s="57">
        <f t="shared" si="521"/>
        <v>0</v>
      </c>
      <c r="AA2177" s="59">
        <f t="shared" si="522"/>
        <v>0</v>
      </c>
      <c r="AB2177" s="58">
        <f t="shared" si="523"/>
        <v>0</v>
      </c>
      <c r="AC2177" s="61">
        <f t="shared" si="524"/>
        <v>0</v>
      </c>
      <c r="AD2177" s="61">
        <f t="shared" si="525"/>
        <v>0</v>
      </c>
    </row>
    <row r="2178" spans="1:30" x14ac:dyDescent="0.3">
      <c r="A2178" s="39" t="str">
        <f>IF(Agua!A2180&gt;0,Agua!A2180,"-")</f>
        <v>-</v>
      </c>
      <c r="B2178" s="40">
        <f>Agua!C2180</f>
        <v>0</v>
      </c>
      <c r="C2178" s="72">
        <f>Agua!J2180</f>
        <v>0</v>
      </c>
      <c r="D2178" s="72">
        <f>Agua!M2180</f>
        <v>0</v>
      </c>
      <c r="E2178" s="72">
        <f t="shared" si="511"/>
        <v>0</v>
      </c>
      <c r="F2178" s="72">
        <f>Agua!P2180</f>
        <v>0</v>
      </c>
      <c r="G2178" s="72">
        <f t="shared" si="512"/>
        <v>0</v>
      </c>
      <c r="H2178" s="72">
        <f>Agua!S2180</f>
        <v>0</v>
      </c>
      <c r="I2178" s="72">
        <f t="shared" si="513"/>
        <v>0</v>
      </c>
      <c r="J2178" s="72">
        <f>Agua!V2180</f>
        <v>0</v>
      </c>
      <c r="K2178" s="72">
        <f t="shared" si="514"/>
        <v>0</v>
      </c>
      <c r="L2178" s="72">
        <f>Agua!X2180</f>
        <v>0</v>
      </c>
      <c r="M2178" s="72">
        <f t="shared" si="515"/>
        <v>0</v>
      </c>
      <c r="N2178" s="72">
        <f t="shared" si="516"/>
        <v>0</v>
      </c>
      <c r="O2178" s="41">
        <f>'Gas y Electricidad'!F2181</f>
        <v>0</v>
      </c>
      <c r="P2178" s="49">
        <f t="shared" si="517"/>
        <v>0</v>
      </c>
      <c r="Q2178" s="41">
        <f>'Gas y Electricidad'!J2181</f>
        <v>0</v>
      </c>
      <c r="R2178" s="49">
        <f t="shared" si="518"/>
        <v>0</v>
      </c>
      <c r="S2178" s="41">
        <f>'Gas y Electricidad'!M2181</f>
        <v>0</v>
      </c>
      <c r="T2178" s="42" t="e">
        <f t="shared" si="519"/>
        <v>#DIV/0!</v>
      </c>
      <c r="U2178" s="35">
        <f>'Gas y Electricidad'!Q2181</f>
        <v>0</v>
      </c>
      <c r="V2178" s="52">
        <f t="shared" si="520"/>
        <v>0</v>
      </c>
      <c r="W2178" s="63"/>
      <c r="X2178" s="63"/>
      <c r="Y2178" s="63"/>
      <c r="Z2178" s="57">
        <f t="shared" si="521"/>
        <v>0</v>
      </c>
      <c r="AA2178" s="59">
        <f t="shared" si="522"/>
        <v>0</v>
      </c>
      <c r="AB2178" s="58">
        <f t="shared" si="523"/>
        <v>0</v>
      </c>
      <c r="AC2178" s="61">
        <f t="shared" si="524"/>
        <v>0</v>
      </c>
      <c r="AD2178" s="61">
        <f t="shared" si="525"/>
        <v>0</v>
      </c>
    </row>
    <row r="2179" spans="1:30" x14ac:dyDescent="0.3">
      <c r="A2179" s="39" t="str">
        <f>IF(Agua!A2181&gt;0,Agua!A2181,"-")</f>
        <v>-</v>
      </c>
      <c r="B2179" s="40">
        <f>Agua!C2181</f>
        <v>0</v>
      </c>
      <c r="C2179" s="72">
        <f>Agua!J2181</f>
        <v>0</v>
      </c>
      <c r="D2179" s="72">
        <f>Agua!M2181</f>
        <v>0</v>
      </c>
      <c r="E2179" s="72">
        <f t="shared" si="511"/>
        <v>0</v>
      </c>
      <c r="F2179" s="72">
        <f>Agua!P2181</f>
        <v>0</v>
      </c>
      <c r="G2179" s="72">
        <f t="shared" si="512"/>
        <v>0</v>
      </c>
      <c r="H2179" s="72">
        <f>Agua!S2181</f>
        <v>0</v>
      </c>
      <c r="I2179" s="72">
        <f t="shared" si="513"/>
        <v>0</v>
      </c>
      <c r="J2179" s="72">
        <f>Agua!V2181</f>
        <v>0</v>
      </c>
      <c r="K2179" s="72">
        <f t="shared" si="514"/>
        <v>0</v>
      </c>
      <c r="L2179" s="72">
        <f>Agua!X2181</f>
        <v>0</v>
      </c>
      <c r="M2179" s="72">
        <f t="shared" si="515"/>
        <v>0</v>
      </c>
      <c r="N2179" s="72">
        <f t="shared" si="516"/>
        <v>0</v>
      </c>
      <c r="O2179" s="41">
        <f>'Gas y Electricidad'!F2182</f>
        <v>0</v>
      </c>
      <c r="P2179" s="49">
        <f t="shared" si="517"/>
        <v>0</v>
      </c>
      <c r="Q2179" s="41">
        <f>'Gas y Electricidad'!J2182</f>
        <v>0</v>
      </c>
      <c r="R2179" s="49">
        <f t="shared" si="518"/>
        <v>0</v>
      </c>
      <c r="S2179" s="41">
        <f>'Gas y Electricidad'!M2182</f>
        <v>0</v>
      </c>
      <c r="T2179" s="42" t="e">
        <f t="shared" si="519"/>
        <v>#DIV/0!</v>
      </c>
      <c r="U2179" s="35">
        <f>'Gas y Electricidad'!Q2182</f>
        <v>0</v>
      </c>
      <c r="V2179" s="52">
        <f t="shared" si="520"/>
        <v>0</v>
      </c>
      <c r="W2179" s="63"/>
      <c r="X2179" s="63"/>
      <c r="Y2179" s="63"/>
      <c r="Z2179" s="57">
        <f t="shared" si="521"/>
        <v>0</v>
      </c>
      <c r="AA2179" s="59">
        <f t="shared" si="522"/>
        <v>0</v>
      </c>
      <c r="AB2179" s="58">
        <f t="shared" si="523"/>
        <v>0</v>
      </c>
      <c r="AC2179" s="61">
        <f t="shared" si="524"/>
        <v>0</v>
      </c>
      <c r="AD2179" s="61">
        <f t="shared" si="525"/>
        <v>0</v>
      </c>
    </row>
    <row r="2180" spans="1:30" x14ac:dyDescent="0.3">
      <c r="A2180" s="39" t="str">
        <f>IF(Agua!A2182&gt;0,Agua!A2182,"-")</f>
        <v>-</v>
      </c>
      <c r="B2180" s="40">
        <f>Agua!C2182</f>
        <v>0</v>
      </c>
      <c r="C2180" s="72">
        <f>Agua!J2182</f>
        <v>0</v>
      </c>
      <c r="D2180" s="72">
        <f>Agua!M2182</f>
        <v>0</v>
      </c>
      <c r="E2180" s="72">
        <f t="shared" si="511"/>
        <v>0</v>
      </c>
      <c r="F2180" s="72">
        <f>Agua!P2182</f>
        <v>0</v>
      </c>
      <c r="G2180" s="72">
        <f t="shared" si="512"/>
        <v>0</v>
      </c>
      <c r="H2180" s="72">
        <f>Agua!S2182</f>
        <v>0</v>
      </c>
      <c r="I2180" s="72">
        <f t="shared" si="513"/>
        <v>0</v>
      </c>
      <c r="J2180" s="72">
        <f>Agua!V2182</f>
        <v>0</v>
      </c>
      <c r="K2180" s="72">
        <f t="shared" si="514"/>
        <v>0</v>
      </c>
      <c r="L2180" s="72">
        <f>Agua!X2182</f>
        <v>0</v>
      </c>
      <c r="M2180" s="72">
        <f t="shared" si="515"/>
        <v>0</v>
      </c>
      <c r="N2180" s="72">
        <f t="shared" si="516"/>
        <v>0</v>
      </c>
      <c r="O2180" s="41">
        <f>'Gas y Electricidad'!F2183</f>
        <v>0</v>
      </c>
      <c r="P2180" s="49">
        <f t="shared" si="517"/>
        <v>0</v>
      </c>
      <c r="Q2180" s="41">
        <f>'Gas y Electricidad'!J2183</f>
        <v>0</v>
      </c>
      <c r="R2180" s="49">
        <f t="shared" si="518"/>
        <v>0</v>
      </c>
      <c r="S2180" s="41">
        <f>'Gas y Electricidad'!M2183</f>
        <v>0</v>
      </c>
      <c r="T2180" s="42" t="e">
        <f t="shared" si="519"/>
        <v>#DIV/0!</v>
      </c>
      <c r="U2180" s="35">
        <f>'Gas y Electricidad'!Q2183</f>
        <v>0</v>
      </c>
      <c r="V2180" s="52">
        <f t="shared" si="520"/>
        <v>0</v>
      </c>
      <c r="W2180" s="63"/>
      <c r="X2180" s="63"/>
      <c r="Y2180" s="63"/>
      <c r="Z2180" s="57">
        <f t="shared" si="521"/>
        <v>0</v>
      </c>
      <c r="AA2180" s="59">
        <f t="shared" si="522"/>
        <v>0</v>
      </c>
      <c r="AB2180" s="58">
        <f t="shared" si="523"/>
        <v>0</v>
      </c>
      <c r="AC2180" s="61">
        <f t="shared" si="524"/>
        <v>0</v>
      </c>
      <c r="AD2180" s="61">
        <f t="shared" si="525"/>
        <v>0</v>
      </c>
    </row>
    <row r="2181" spans="1:30" x14ac:dyDescent="0.3">
      <c r="A2181" s="39" t="str">
        <f>IF(Agua!A2183&gt;0,Agua!A2183,"-")</f>
        <v>-</v>
      </c>
      <c r="B2181" s="40">
        <f>Agua!C2183</f>
        <v>0</v>
      </c>
      <c r="C2181" s="72">
        <f>Agua!J2183</f>
        <v>0</v>
      </c>
      <c r="D2181" s="72">
        <f>Agua!M2183</f>
        <v>0</v>
      </c>
      <c r="E2181" s="72">
        <f t="shared" si="511"/>
        <v>0</v>
      </c>
      <c r="F2181" s="72">
        <f>Agua!P2183</f>
        <v>0</v>
      </c>
      <c r="G2181" s="72">
        <f t="shared" si="512"/>
        <v>0</v>
      </c>
      <c r="H2181" s="72">
        <f>Agua!S2183</f>
        <v>0</v>
      </c>
      <c r="I2181" s="72">
        <f t="shared" si="513"/>
        <v>0</v>
      </c>
      <c r="J2181" s="72">
        <f>Agua!V2183</f>
        <v>0</v>
      </c>
      <c r="K2181" s="72">
        <f t="shared" si="514"/>
        <v>0</v>
      </c>
      <c r="L2181" s="72">
        <f>Agua!X2183</f>
        <v>0</v>
      </c>
      <c r="M2181" s="72">
        <f t="shared" si="515"/>
        <v>0</v>
      </c>
      <c r="N2181" s="72">
        <f t="shared" si="516"/>
        <v>0</v>
      </c>
      <c r="O2181" s="41">
        <f>'Gas y Electricidad'!F2184</f>
        <v>0</v>
      </c>
      <c r="P2181" s="49">
        <f t="shared" si="517"/>
        <v>0</v>
      </c>
      <c r="Q2181" s="41">
        <f>'Gas y Electricidad'!J2184</f>
        <v>0</v>
      </c>
      <c r="R2181" s="49">
        <f t="shared" si="518"/>
        <v>0</v>
      </c>
      <c r="S2181" s="41">
        <f>'Gas y Electricidad'!M2184</f>
        <v>0</v>
      </c>
      <c r="T2181" s="42" t="e">
        <f t="shared" si="519"/>
        <v>#DIV/0!</v>
      </c>
      <c r="U2181" s="35">
        <f>'Gas y Electricidad'!Q2184</f>
        <v>0</v>
      </c>
      <c r="V2181" s="52">
        <f t="shared" si="520"/>
        <v>0</v>
      </c>
      <c r="W2181" s="63"/>
      <c r="X2181" s="63"/>
      <c r="Y2181" s="63"/>
      <c r="Z2181" s="57">
        <f t="shared" si="521"/>
        <v>0</v>
      </c>
      <c r="AA2181" s="59">
        <f t="shared" si="522"/>
        <v>0</v>
      </c>
      <c r="AB2181" s="58">
        <f t="shared" si="523"/>
        <v>0</v>
      </c>
      <c r="AC2181" s="61">
        <f t="shared" si="524"/>
        <v>0</v>
      </c>
      <c r="AD2181" s="61">
        <f t="shared" si="525"/>
        <v>0</v>
      </c>
    </row>
    <row r="2182" spans="1:30" x14ac:dyDescent="0.3">
      <c r="A2182" s="39" t="str">
        <f>IF(Agua!A2184&gt;0,Agua!A2184,"-")</f>
        <v>-</v>
      </c>
      <c r="B2182" s="40">
        <f>Agua!C2184</f>
        <v>0</v>
      </c>
      <c r="C2182" s="72">
        <f>Agua!J2184</f>
        <v>0</v>
      </c>
      <c r="D2182" s="72">
        <f>Agua!M2184</f>
        <v>0</v>
      </c>
      <c r="E2182" s="72">
        <f t="shared" si="511"/>
        <v>0</v>
      </c>
      <c r="F2182" s="72">
        <f>Agua!P2184</f>
        <v>0</v>
      </c>
      <c r="G2182" s="72">
        <f t="shared" si="512"/>
        <v>0</v>
      </c>
      <c r="H2182" s="72">
        <f>Agua!S2184</f>
        <v>0</v>
      </c>
      <c r="I2182" s="72">
        <f t="shared" si="513"/>
        <v>0</v>
      </c>
      <c r="J2182" s="72">
        <f>Agua!V2184</f>
        <v>0</v>
      </c>
      <c r="K2182" s="72">
        <f t="shared" si="514"/>
        <v>0</v>
      </c>
      <c r="L2182" s="72">
        <f>Agua!X2184</f>
        <v>0</v>
      </c>
      <c r="M2182" s="72">
        <f t="shared" si="515"/>
        <v>0</v>
      </c>
      <c r="N2182" s="72">
        <f t="shared" si="516"/>
        <v>0</v>
      </c>
      <c r="O2182" s="41">
        <f>'Gas y Electricidad'!F2185</f>
        <v>0</v>
      </c>
      <c r="P2182" s="49">
        <f t="shared" si="517"/>
        <v>0</v>
      </c>
      <c r="Q2182" s="41">
        <f>'Gas y Electricidad'!J2185</f>
        <v>0</v>
      </c>
      <c r="R2182" s="49">
        <f t="shared" si="518"/>
        <v>0</v>
      </c>
      <c r="S2182" s="41">
        <f>'Gas y Electricidad'!M2185</f>
        <v>0</v>
      </c>
      <c r="T2182" s="42" t="e">
        <f t="shared" si="519"/>
        <v>#DIV/0!</v>
      </c>
      <c r="U2182" s="35">
        <f>'Gas y Electricidad'!Q2185</f>
        <v>0</v>
      </c>
      <c r="V2182" s="52">
        <f t="shared" si="520"/>
        <v>0</v>
      </c>
      <c r="W2182" s="63"/>
      <c r="X2182" s="63"/>
      <c r="Y2182" s="63"/>
      <c r="Z2182" s="57">
        <f t="shared" si="521"/>
        <v>0</v>
      </c>
      <c r="AA2182" s="59">
        <f t="shared" si="522"/>
        <v>0</v>
      </c>
      <c r="AB2182" s="58">
        <f t="shared" si="523"/>
        <v>0</v>
      </c>
      <c r="AC2182" s="61">
        <f t="shared" si="524"/>
        <v>0</v>
      </c>
      <c r="AD2182" s="61">
        <f t="shared" si="525"/>
        <v>0</v>
      </c>
    </row>
    <row r="2183" spans="1:30" x14ac:dyDescent="0.3">
      <c r="A2183" s="39" t="str">
        <f>IF(Agua!A2185&gt;0,Agua!A2185,"-")</f>
        <v>-</v>
      </c>
      <c r="B2183" s="40">
        <f>Agua!C2185</f>
        <v>0</v>
      </c>
      <c r="C2183" s="72">
        <f>Agua!J2185</f>
        <v>0</v>
      </c>
      <c r="D2183" s="72">
        <f>Agua!M2185</f>
        <v>0</v>
      </c>
      <c r="E2183" s="72">
        <f t="shared" si="511"/>
        <v>0</v>
      </c>
      <c r="F2183" s="72">
        <f>Agua!P2185</f>
        <v>0</v>
      </c>
      <c r="G2183" s="72">
        <f t="shared" si="512"/>
        <v>0</v>
      </c>
      <c r="H2183" s="72">
        <f>Agua!S2185</f>
        <v>0</v>
      </c>
      <c r="I2183" s="72">
        <f t="shared" si="513"/>
        <v>0</v>
      </c>
      <c r="J2183" s="72">
        <f>Agua!V2185</f>
        <v>0</v>
      </c>
      <c r="K2183" s="72">
        <f t="shared" si="514"/>
        <v>0</v>
      </c>
      <c r="L2183" s="72">
        <f>Agua!X2185</f>
        <v>0</v>
      </c>
      <c r="M2183" s="72">
        <f t="shared" si="515"/>
        <v>0</v>
      </c>
      <c r="N2183" s="72">
        <f t="shared" si="516"/>
        <v>0</v>
      </c>
      <c r="O2183" s="41">
        <f>'Gas y Electricidad'!F2186</f>
        <v>0</v>
      </c>
      <c r="P2183" s="49">
        <f t="shared" si="517"/>
        <v>0</v>
      </c>
      <c r="Q2183" s="41">
        <f>'Gas y Electricidad'!J2186</f>
        <v>0</v>
      </c>
      <c r="R2183" s="49">
        <f t="shared" si="518"/>
        <v>0</v>
      </c>
      <c r="S2183" s="41">
        <f>'Gas y Electricidad'!M2186</f>
        <v>0</v>
      </c>
      <c r="T2183" s="42" t="e">
        <f t="shared" si="519"/>
        <v>#DIV/0!</v>
      </c>
      <c r="U2183" s="35">
        <f>'Gas y Electricidad'!Q2186</f>
        <v>0</v>
      </c>
      <c r="V2183" s="52">
        <f t="shared" si="520"/>
        <v>0</v>
      </c>
      <c r="W2183" s="63"/>
      <c r="X2183" s="63"/>
      <c r="Y2183" s="63"/>
      <c r="Z2183" s="57">
        <f t="shared" si="521"/>
        <v>0</v>
      </c>
      <c r="AA2183" s="59">
        <f t="shared" si="522"/>
        <v>0</v>
      </c>
      <c r="AB2183" s="58">
        <f t="shared" si="523"/>
        <v>0</v>
      </c>
      <c r="AC2183" s="61">
        <f t="shared" si="524"/>
        <v>0</v>
      </c>
      <c r="AD2183" s="61">
        <f t="shared" si="525"/>
        <v>0</v>
      </c>
    </row>
    <row r="2184" spans="1:30" x14ac:dyDescent="0.3">
      <c r="A2184" s="39" t="str">
        <f>IF(Agua!A2186&gt;0,Agua!A2186,"-")</f>
        <v>-</v>
      </c>
      <c r="B2184" s="40">
        <f>Agua!C2186</f>
        <v>0</v>
      </c>
      <c r="C2184" s="72">
        <f>Agua!J2186</f>
        <v>0</v>
      </c>
      <c r="D2184" s="72">
        <f>Agua!M2186</f>
        <v>0</v>
      </c>
      <c r="E2184" s="72">
        <f t="shared" si="511"/>
        <v>0</v>
      </c>
      <c r="F2184" s="72">
        <f>Agua!P2186</f>
        <v>0</v>
      </c>
      <c r="G2184" s="72">
        <f t="shared" si="512"/>
        <v>0</v>
      </c>
      <c r="H2184" s="72">
        <f>Agua!S2186</f>
        <v>0</v>
      </c>
      <c r="I2184" s="72">
        <f t="shared" si="513"/>
        <v>0</v>
      </c>
      <c r="J2184" s="72">
        <f>Agua!V2186</f>
        <v>0</v>
      </c>
      <c r="K2184" s="72">
        <f t="shared" si="514"/>
        <v>0</v>
      </c>
      <c r="L2184" s="72">
        <f>Agua!X2186</f>
        <v>0</v>
      </c>
      <c r="M2184" s="72">
        <f t="shared" si="515"/>
        <v>0</v>
      </c>
      <c r="N2184" s="72">
        <f t="shared" si="516"/>
        <v>0</v>
      </c>
      <c r="O2184" s="41">
        <f>'Gas y Electricidad'!F2187</f>
        <v>0</v>
      </c>
      <c r="P2184" s="49">
        <f t="shared" si="517"/>
        <v>0</v>
      </c>
      <c r="Q2184" s="41">
        <f>'Gas y Electricidad'!J2187</f>
        <v>0</v>
      </c>
      <c r="R2184" s="49">
        <f t="shared" si="518"/>
        <v>0</v>
      </c>
      <c r="S2184" s="41">
        <f>'Gas y Electricidad'!M2187</f>
        <v>0</v>
      </c>
      <c r="T2184" s="42" t="e">
        <f t="shared" si="519"/>
        <v>#DIV/0!</v>
      </c>
      <c r="U2184" s="35">
        <f>'Gas y Electricidad'!Q2187</f>
        <v>0</v>
      </c>
      <c r="V2184" s="52">
        <f t="shared" si="520"/>
        <v>0</v>
      </c>
      <c r="W2184" s="63"/>
      <c r="X2184" s="63"/>
      <c r="Y2184" s="63"/>
      <c r="Z2184" s="57">
        <f t="shared" si="521"/>
        <v>0</v>
      </c>
      <c r="AA2184" s="59">
        <f t="shared" si="522"/>
        <v>0</v>
      </c>
      <c r="AB2184" s="58">
        <f t="shared" si="523"/>
        <v>0</v>
      </c>
      <c r="AC2184" s="61">
        <f t="shared" si="524"/>
        <v>0</v>
      </c>
      <c r="AD2184" s="61">
        <f t="shared" si="525"/>
        <v>0</v>
      </c>
    </row>
    <row r="2185" spans="1:30" x14ac:dyDescent="0.3">
      <c r="A2185" s="39" t="str">
        <f>IF(Agua!A2187&gt;0,Agua!A2187,"-")</f>
        <v>-</v>
      </c>
      <c r="B2185" s="40">
        <f>Agua!C2187</f>
        <v>0</v>
      </c>
      <c r="C2185" s="72">
        <f>Agua!J2187</f>
        <v>0</v>
      </c>
      <c r="D2185" s="72">
        <f>Agua!M2187</f>
        <v>0</v>
      </c>
      <c r="E2185" s="72">
        <f t="shared" si="511"/>
        <v>0</v>
      </c>
      <c r="F2185" s="72">
        <f>Agua!P2187</f>
        <v>0</v>
      </c>
      <c r="G2185" s="72">
        <f t="shared" si="512"/>
        <v>0</v>
      </c>
      <c r="H2185" s="72">
        <f>Agua!S2187</f>
        <v>0</v>
      </c>
      <c r="I2185" s="72">
        <f t="shared" si="513"/>
        <v>0</v>
      </c>
      <c r="J2185" s="72">
        <f>Agua!V2187</f>
        <v>0</v>
      </c>
      <c r="K2185" s="72">
        <f t="shared" si="514"/>
        <v>0</v>
      </c>
      <c r="L2185" s="72">
        <f>Agua!X2187</f>
        <v>0</v>
      </c>
      <c r="M2185" s="72">
        <f t="shared" si="515"/>
        <v>0</v>
      </c>
      <c r="N2185" s="72">
        <f t="shared" si="516"/>
        <v>0</v>
      </c>
      <c r="O2185" s="41">
        <f>'Gas y Electricidad'!F2188</f>
        <v>0</v>
      </c>
      <c r="P2185" s="49">
        <f t="shared" si="517"/>
        <v>0</v>
      </c>
      <c r="Q2185" s="41">
        <f>'Gas y Electricidad'!J2188</f>
        <v>0</v>
      </c>
      <c r="R2185" s="49">
        <f t="shared" si="518"/>
        <v>0</v>
      </c>
      <c r="S2185" s="41">
        <f>'Gas y Electricidad'!M2188</f>
        <v>0</v>
      </c>
      <c r="T2185" s="42" t="e">
        <f t="shared" si="519"/>
        <v>#DIV/0!</v>
      </c>
      <c r="U2185" s="35">
        <f>'Gas y Electricidad'!Q2188</f>
        <v>0</v>
      </c>
      <c r="V2185" s="52">
        <f t="shared" si="520"/>
        <v>0</v>
      </c>
      <c r="W2185" s="63"/>
      <c r="X2185" s="63"/>
      <c r="Y2185" s="63"/>
      <c r="Z2185" s="57">
        <f t="shared" si="521"/>
        <v>0</v>
      </c>
      <c r="AA2185" s="59">
        <f t="shared" si="522"/>
        <v>0</v>
      </c>
      <c r="AB2185" s="58">
        <f t="shared" si="523"/>
        <v>0</v>
      </c>
      <c r="AC2185" s="61">
        <f t="shared" si="524"/>
        <v>0</v>
      </c>
      <c r="AD2185" s="61">
        <f t="shared" si="525"/>
        <v>0</v>
      </c>
    </row>
    <row r="2186" spans="1:30" x14ac:dyDescent="0.3">
      <c r="A2186" s="39" t="str">
        <f>IF(Agua!A2188&gt;0,Agua!A2188,"-")</f>
        <v>-</v>
      </c>
      <c r="B2186" s="40">
        <f>Agua!C2188</f>
        <v>0</v>
      </c>
      <c r="C2186" s="72">
        <f>Agua!J2188</f>
        <v>0</v>
      </c>
      <c r="D2186" s="72">
        <f>Agua!M2188</f>
        <v>0</v>
      </c>
      <c r="E2186" s="72">
        <f t="shared" si="511"/>
        <v>0</v>
      </c>
      <c r="F2186" s="72">
        <f>Agua!P2188</f>
        <v>0</v>
      </c>
      <c r="G2186" s="72">
        <f t="shared" si="512"/>
        <v>0</v>
      </c>
      <c r="H2186" s="72">
        <f>Agua!S2188</f>
        <v>0</v>
      </c>
      <c r="I2186" s="72">
        <f t="shared" si="513"/>
        <v>0</v>
      </c>
      <c r="J2186" s="72">
        <f>Agua!V2188</f>
        <v>0</v>
      </c>
      <c r="K2186" s="72">
        <f t="shared" si="514"/>
        <v>0</v>
      </c>
      <c r="L2186" s="72">
        <f>Agua!X2188</f>
        <v>0</v>
      </c>
      <c r="M2186" s="72">
        <f t="shared" si="515"/>
        <v>0</v>
      </c>
      <c r="N2186" s="72">
        <f t="shared" si="516"/>
        <v>0</v>
      </c>
      <c r="O2186" s="41">
        <f>'Gas y Electricidad'!F2189</f>
        <v>0</v>
      </c>
      <c r="P2186" s="49">
        <f t="shared" si="517"/>
        <v>0</v>
      </c>
      <c r="Q2186" s="41">
        <f>'Gas y Electricidad'!J2189</f>
        <v>0</v>
      </c>
      <c r="R2186" s="49">
        <f t="shared" si="518"/>
        <v>0</v>
      </c>
      <c r="S2186" s="41">
        <f>'Gas y Electricidad'!M2189</f>
        <v>0</v>
      </c>
      <c r="T2186" s="42" t="e">
        <f t="shared" si="519"/>
        <v>#DIV/0!</v>
      </c>
      <c r="U2186" s="35">
        <f>'Gas y Electricidad'!Q2189</f>
        <v>0</v>
      </c>
      <c r="V2186" s="52">
        <f t="shared" si="520"/>
        <v>0</v>
      </c>
      <c r="W2186" s="63"/>
      <c r="X2186" s="63"/>
      <c r="Y2186" s="63"/>
      <c r="Z2186" s="57">
        <f t="shared" si="521"/>
        <v>0</v>
      </c>
      <c r="AA2186" s="59">
        <f t="shared" si="522"/>
        <v>0</v>
      </c>
      <c r="AB2186" s="58">
        <f t="shared" si="523"/>
        <v>0</v>
      </c>
      <c r="AC2186" s="61">
        <f t="shared" si="524"/>
        <v>0</v>
      </c>
      <c r="AD2186" s="61">
        <f t="shared" si="525"/>
        <v>0</v>
      </c>
    </row>
    <row r="2187" spans="1:30" x14ac:dyDescent="0.3">
      <c r="A2187" s="39" t="str">
        <f>IF(Agua!A2189&gt;0,Agua!A2189,"-")</f>
        <v>-</v>
      </c>
      <c r="B2187" s="40">
        <f>Agua!C2189</f>
        <v>0</v>
      </c>
      <c r="C2187" s="72">
        <f>Agua!J2189</f>
        <v>0</v>
      </c>
      <c r="D2187" s="72">
        <f>Agua!M2189</f>
        <v>0</v>
      </c>
      <c r="E2187" s="72">
        <f t="shared" si="511"/>
        <v>0</v>
      </c>
      <c r="F2187" s="72">
        <f>Agua!P2189</f>
        <v>0</v>
      </c>
      <c r="G2187" s="72">
        <f t="shared" si="512"/>
        <v>0</v>
      </c>
      <c r="H2187" s="72">
        <f>Agua!S2189</f>
        <v>0</v>
      </c>
      <c r="I2187" s="72">
        <f t="shared" si="513"/>
        <v>0</v>
      </c>
      <c r="J2187" s="72">
        <f>Agua!V2189</f>
        <v>0</v>
      </c>
      <c r="K2187" s="72">
        <f t="shared" si="514"/>
        <v>0</v>
      </c>
      <c r="L2187" s="72">
        <f>Agua!X2189</f>
        <v>0</v>
      </c>
      <c r="M2187" s="72">
        <f t="shared" si="515"/>
        <v>0</v>
      </c>
      <c r="N2187" s="72">
        <f t="shared" si="516"/>
        <v>0</v>
      </c>
      <c r="O2187" s="41">
        <f>'Gas y Electricidad'!F2190</f>
        <v>0</v>
      </c>
      <c r="P2187" s="49">
        <f t="shared" si="517"/>
        <v>0</v>
      </c>
      <c r="Q2187" s="41">
        <f>'Gas y Electricidad'!J2190</f>
        <v>0</v>
      </c>
      <c r="R2187" s="49">
        <f t="shared" si="518"/>
        <v>0</v>
      </c>
      <c r="S2187" s="41">
        <f>'Gas y Electricidad'!M2190</f>
        <v>0</v>
      </c>
      <c r="T2187" s="42" t="e">
        <f t="shared" si="519"/>
        <v>#DIV/0!</v>
      </c>
      <c r="U2187" s="35">
        <f>'Gas y Electricidad'!Q2190</f>
        <v>0</v>
      </c>
      <c r="V2187" s="52">
        <f t="shared" si="520"/>
        <v>0</v>
      </c>
      <c r="W2187" s="63"/>
      <c r="X2187" s="63"/>
      <c r="Y2187" s="63"/>
      <c r="Z2187" s="57">
        <f t="shared" si="521"/>
        <v>0</v>
      </c>
      <c r="AA2187" s="59">
        <f t="shared" si="522"/>
        <v>0</v>
      </c>
      <c r="AB2187" s="58">
        <f t="shared" si="523"/>
        <v>0</v>
      </c>
      <c r="AC2187" s="61">
        <f t="shared" si="524"/>
        <v>0</v>
      </c>
      <c r="AD2187" s="61">
        <f t="shared" si="525"/>
        <v>0</v>
      </c>
    </row>
    <row r="2188" spans="1:30" x14ac:dyDescent="0.3">
      <c r="A2188" s="39" t="str">
        <f>IF(Agua!A2190&gt;0,Agua!A2190,"-")</f>
        <v>-</v>
      </c>
      <c r="B2188" s="40">
        <f>Agua!C2190</f>
        <v>0</v>
      </c>
      <c r="C2188" s="72">
        <f>Agua!J2190</f>
        <v>0</v>
      </c>
      <c r="D2188" s="72">
        <f>Agua!M2190</f>
        <v>0</v>
      </c>
      <c r="E2188" s="72">
        <f t="shared" si="511"/>
        <v>0</v>
      </c>
      <c r="F2188" s="72">
        <f>Agua!P2190</f>
        <v>0</v>
      </c>
      <c r="G2188" s="72">
        <f t="shared" si="512"/>
        <v>0</v>
      </c>
      <c r="H2188" s="72">
        <f>Agua!S2190</f>
        <v>0</v>
      </c>
      <c r="I2188" s="72">
        <f t="shared" si="513"/>
        <v>0</v>
      </c>
      <c r="J2188" s="72">
        <f>Agua!V2190</f>
        <v>0</v>
      </c>
      <c r="K2188" s="72">
        <f t="shared" si="514"/>
        <v>0</v>
      </c>
      <c r="L2188" s="72">
        <f>Agua!X2190</f>
        <v>0</v>
      </c>
      <c r="M2188" s="72">
        <f t="shared" si="515"/>
        <v>0</v>
      </c>
      <c r="N2188" s="72">
        <f t="shared" si="516"/>
        <v>0</v>
      </c>
      <c r="O2188" s="41">
        <f>'Gas y Electricidad'!F2191</f>
        <v>0</v>
      </c>
      <c r="P2188" s="49">
        <f t="shared" si="517"/>
        <v>0</v>
      </c>
      <c r="Q2188" s="41">
        <f>'Gas y Electricidad'!J2191</f>
        <v>0</v>
      </c>
      <c r="R2188" s="49">
        <f t="shared" si="518"/>
        <v>0</v>
      </c>
      <c r="S2188" s="41">
        <f>'Gas y Electricidad'!M2191</f>
        <v>0</v>
      </c>
      <c r="T2188" s="42" t="e">
        <f t="shared" si="519"/>
        <v>#DIV/0!</v>
      </c>
      <c r="U2188" s="35">
        <f>'Gas y Electricidad'!Q2191</f>
        <v>0</v>
      </c>
      <c r="V2188" s="52">
        <f t="shared" si="520"/>
        <v>0</v>
      </c>
      <c r="W2188" s="63"/>
      <c r="X2188" s="63"/>
      <c r="Y2188" s="63"/>
      <c r="Z2188" s="57">
        <f t="shared" si="521"/>
        <v>0</v>
      </c>
      <c r="AA2188" s="59">
        <f t="shared" si="522"/>
        <v>0</v>
      </c>
      <c r="AB2188" s="58">
        <f t="shared" si="523"/>
        <v>0</v>
      </c>
      <c r="AC2188" s="61">
        <f t="shared" si="524"/>
        <v>0</v>
      </c>
      <c r="AD2188" s="61">
        <f t="shared" si="525"/>
        <v>0</v>
      </c>
    </row>
    <row r="2189" spans="1:30" x14ac:dyDescent="0.3">
      <c r="A2189" s="39" t="str">
        <f>IF(Agua!A2191&gt;0,Agua!A2191,"-")</f>
        <v>-</v>
      </c>
      <c r="B2189" s="40">
        <f>Agua!C2191</f>
        <v>0</v>
      </c>
      <c r="C2189" s="72">
        <f>Agua!J2191</f>
        <v>0</v>
      </c>
      <c r="D2189" s="72">
        <f>Agua!M2191</f>
        <v>0</v>
      </c>
      <c r="E2189" s="72">
        <f t="shared" si="511"/>
        <v>0</v>
      </c>
      <c r="F2189" s="72">
        <f>Agua!P2191</f>
        <v>0</v>
      </c>
      <c r="G2189" s="72">
        <f t="shared" si="512"/>
        <v>0</v>
      </c>
      <c r="H2189" s="72">
        <f>Agua!S2191</f>
        <v>0</v>
      </c>
      <c r="I2189" s="72">
        <f t="shared" si="513"/>
        <v>0</v>
      </c>
      <c r="J2189" s="72">
        <f>Agua!V2191</f>
        <v>0</v>
      </c>
      <c r="K2189" s="72">
        <f t="shared" si="514"/>
        <v>0</v>
      </c>
      <c r="L2189" s="72">
        <f>Agua!X2191</f>
        <v>0</v>
      </c>
      <c r="M2189" s="72">
        <f t="shared" si="515"/>
        <v>0</v>
      </c>
      <c r="N2189" s="72">
        <f t="shared" si="516"/>
        <v>0</v>
      </c>
      <c r="O2189" s="41">
        <f>'Gas y Electricidad'!F2192</f>
        <v>0</v>
      </c>
      <c r="P2189" s="49">
        <f t="shared" si="517"/>
        <v>0</v>
      </c>
      <c r="Q2189" s="41">
        <f>'Gas y Electricidad'!J2192</f>
        <v>0</v>
      </c>
      <c r="R2189" s="49">
        <f t="shared" si="518"/>
        <v>0</v>
      </c>
      <c r="S2189" s="41">
        <f>'Gas y Electricidad'!M2192</f>
        <v>0</v>
      </c>
      <c r="T2189" s="42" t="e">
        <f t="shared" si="519"/>
        <v>#DIV/0!</v>
      </c>
      <c r="U2189" s="35">
        <f>'Gas y Electricidad'!Q2192</f>
        <v>0</v>
      </c>
      <c r="V2189" s="52">
        <f t="shared" si="520"/>
        <v>0</v>
      </c>
      <c r="W2189" s="63"/>
      <c r="X2189" s="63"/>
      <c r="Y2189" s="63"/>
      <c r="Z2189" s="57">
        <f t="shared" si="521"/>
        <v>0</v>
      </c>
      <c r="AA2189" s="59">
        <f t="shared" si="522"/>
        <v>0</v>
      </c>
      <c r="AB2189" s="58">
        <f t="shared" si="523"/>
        <v>0</v>
      </c>
      <c r="AC2189" s="61">
        <f t="shared" si="524"/>
        <v>0</v>
      </c>
      <c r="AD2189" s="61">
        <f t="shared" si="525"/>
        <v>0</v>
      </c>
    </row>
    <row r="2190" spans="1:30" x14ac:dyDescent="0.3">
      <c r="A2190" s="39" t="str">
        <f>IF(Agua!A2192&gt;0,Agua!A2192,"-")</f>
        <v>-</v>
      </c>
      <c r="B2190" s="40">
        <f>Agua!C2192</f>
        <v>0</v>
      </c>
      <c r="C2190" s="72">
        <f>Agua!J2192</f>
        <v>0</v>
      </c>
      <c r="D2190" s="72">
        <f>Agua!M2192</f>
        <v>0</v>
      </c>
      <c r="E2190" s="72">
        <f t="shared" si="511"/>
        <v>0</v>
      </c>
      <c r="F2190" s="72">
        <f>Agua!P2192</f>
        <v>0</v>
      </c>
      <c r="G2190" s="72">
        <f t="shared" si="512"/>
        <v>0</v>
      </c>
      <c r="H2190" s="72">
        <f>Agua!S2192</f>
        <v>0</v>
      </c>
      <c r="I2190" s="72">
        <f t="shared" si="513"/>
        <v>0</v>
      </c>
      <c r="J2190" s="72">
        <f>Agua!V2192</f>
        <v>0</v>
      </c>
      <c r="K2190" s="72">
        <f t="shared" si="514"/>
        <v>0</v>
      </c>
      <c r="L2190" s="72">
        <f>Agua!X2192</f>
        <v>0</v>
      </c>
      <c r="M2190" s="72">
        <f t="shared" si="515"/>
        <v>0</v>
      </c>
      <c r="N2190" s="72">
        <f t="shared" si="516"/>
        <v>0</v>
      </c>
      <c r="O2190" s="41">
        <f>'Gas y Electricidad'!F2193</f>
        <v>0</v>
      </c>
      <c r="P2190" s="49">
        <f t="shared" si="517"/>
        <v>0</v>
      </c>
      <c r="Q2190" s="41">
        <f>'Gas y Electricidad'!J2193</f>
        <v>0</v>
      </c>
      <c r="R2190" s="49">
        <f t="shared" si="518"/>
        <v>0</v>
      </c>
      <c r="S2190" s="41">
        <f>'Gas y Electricidad'!M2193</f>
        <v>0</v>
      </c>
      <c r="T2190" s="42" t="e">
        <f t="shared" si="519"/>
        <v>#DIV/0!</v>
      </c>
      <c r="U2190" s="35">
        <f>'Gas y Electricidad'!Q2193</f>
        <v>0</v>
      </c>
      <c r="V2190" s="52">
        <f t="shared" si="520"/>
        <v>0</v>
      </c>
      <c r="W2190" s="63"/>
      <c r="X2190" s="63"/>
      <c r="Y2190" s="63"/>
      <c r="Z2190" s="57">
        <f t="shared" si="521"/>
        <v>0</v>
      </c>
      <c r="AA2190" s="59">
        <f t="shared" si="522"/>
        <v>0</v>
      </c>
      <c r="AB2190" s="58">
        <f t="shared" si="523"/>
        <v>0</v>
      </c>
      <c r="AC2190" s="61">
        <f t="shared" si="524"/>
        <v>0</v>
      </c>
      <c r="AD2190" s="61">
        <f t="shared" si="525"/>
        <v>0</v>
      </c>
    </row>
    <row r="2191" spans="1:30" x14ac:dyDescent="0.3">
      <c r="A2191" s="39" t="str">
        <f>IF(Agua!A2193&gt;0,Agua!A2193,"-")</f>
        <v>-</v>
      </c>
      <c r="B2191" s="40">
        <f>Agua!C2193</f>
        <v>0</v>
      </c>
      <c r="C2191" s="72">
        <f>Agua!J2193</f>
        <v>0</v>
      </c>
      <c r="D2191" s="72">
        <f>Agua!M2193</f>
        <v>0</v>
      </c>
      <c r="E2191" s="72">
        <f t="shared" si="511"/>
        <v>0</v>
      </c>
      <c r="F2191" s="72">
        <f>Agua!P2193</f>
        <v>0</v>
      </c>
      <c r="G2191" s="72">
        <f t="shared" si="512"/>
        <v>0</v>
      </c>
      <c r="H2191" s="72">
        <f>Agua!S2193</f>
        <v>0</v>
      </c>
      <c r="I2191" s="72">
        <f t="shared" si="513"/>
        <v>0</v>
      </c>
      <c r="J2191" s="72">
        <f>Agua!V2193</f>
        <v>0</v>
      </c>
      <c r="K2191" s="72">
        <f t="shared" si="514"/>
        <v>0</v>
      </c>
      <c r="L2191" s="72">
        <f>Agua!X2193</f>
        <v>0</v>
      </c>
      <c r="M2191" s="72">
        <f t="shared" si="515"/>
        <v>0</v>
      </c>
      <c r="N2191" s="72">
        <f t="shared" si="516"/>
        <v>0</v>
      </c>
      <c r="O2191" s="41">
        <f>'Gas y Electricidad'!F2194</f>
        <v>0</v>
      </c>
      <c r="P2191" s="49">
        <f t="shared" si="517"/>
        <v>0</v>
      </c>
      <c r="Q2191" s="41">
        <f>'Gas y Electricidad'!J2194</f>
        <v>0</v>
      </c>
      <c r="R2191" s="49">
        <f t="shared" si="518"/>
        <v>0</v>
      </c>
      <c r="S2191" s="41">
        <f>'Gas y Electricidad'!M2194</f>
        <v>0</v>
      </c>
      <c r="T2191" s="42" t="e">
        <f t="shared" si="519"/>
        <v>#DIV/0!</v>
      </c>
      <c r="U2191" s="35">
        <f>'Gas y Electricidad'!Q2194</f>
        <v>0</v>
      </c>
      <c r="V2191" s="52">
        <f t="shared" si="520"/>
        <v>0</v>
      </c>
      <c r="W2191" s="63"/>
      <c r="X2191" s="63"/>
      <c r="Y2191" s="63"/>
      <c r="Z2191" s="57">
        <f t="shared" si="521"/>
        <v>0</v>
      </c>
      <c r="AA2191" s="59">
        <f t="shared" si="522"/>
        <v>0</v>
      </c>
      <c r="AB2191" s="58">
        <f t="shared" si="523"/>
        <v>0</v>
      </c>
      <c r="AC2191" s="61">
        <f t="shared" si="524"/>
        <v>0</v>
      </c>
      <c r="AD2191" s="61">
        <f t="shared" si="525"/>
        <v>0</v>
      </c>
    </row>
    <row r="2192" spans="1:30" x14ac:dyDescent="0.3">
      <c r="A2192" s="39" t="str">
        <f>IF(Agua!A2194&gt;0,Agua!A2194,"-")</f>
        <v>-</v>
      </c>
      <c r="B2192" s="40">
        <f>Agua!C2194</f>
        <v>0</v>
      </c>
      <c r="C2192" s="72">
        <f>Agua!J2194</f>
        <v>0</v>
      </c>
      <c r="D2192" s="72">
        <f>Agua!M2194</f>
        <v>0</v>
      </c>
      <c r="E2192" s="72">
        <f t="shared" si="511"/>
        <v>0</v>
      </c>
      <c r="F2192" s="72">
        <f>Agua!P2194</f>
        <v>0</v>
      </c>
      <c r="G2192" s="72">
        <f t="shared" si="512"/>
        <v>0</v>
      </c>
      <c r="H2192" s="72">
        <f>Agua!S2194</f>
        <v>0</v>
      </c>
      <c r="I2192" s="72">
        <f t="shared" si="513"/>
        <v>0</v>
      </c>
      <c r="J2192" s="72">
        <f>Agua!V2194</f>
        <v>0</v>
      </c>
      <c r="K2192" s="72">
        <f t="shared" si="514"/>
        <v>0</v>
      </c>
      <c r="L2192" s="72">
        <f>Agua!X2194</f>
        <v>0</v>
      </c>
      <c r="M2192" s="72">
        <f t="shared" si="515"/>
        <v>0</v>
      </c>
      <c r="N2192" s="72">
        <f t="shared" si="516"/>
        <v>0</v>
      </c>
      <c r="O2192" s="41">
        <f>'Gas y Electricidad'!F2195</f>
        <v>0</v>
      </c>
      <c r="P2192" s="49">
        <f t="shared" si="517"/>
        <v>0</v>
      </c>
      <c r="Q2192" s="41">
        <f>'Gas y Electricidad'!J2195</f>
        <v>0</v>
      </c>
      <c r="R2192" s="49">
        <f t="shared" si="518"/>
        <v>0</v>
      </c>
      <c r="S2192" s="41">
        <f>'Gas y Electricidad'!M2195</f>
        <v>0</v>
      </c>
      <c r="T2192" s="42" t="e">
        <f t="shared" si="519"/>
        <v>#DIV/0!</v>
      </c>
      <c r="U2192" s="35">
        <f>'Gas y Electricidad'!Q2195</f>
        <v>0</v>
      </c>
      <c r="V2192" s="52">
        <f t="shared" si="520"/>
        <v>0</v>
      </c>
      <c r="W2192" s="63"/>
      <c r="X2192" s="63"/>
      <c r="Y2192" s="63"/>
      <c r="Z2192" s="57">
        <f t="shared" si="521"/>
        <v>0</v>
      </c>
      <c r="AA2192" s="59">
        <f t="shared" si="522"/>
        <v>0</v>
      </c>
      <c r="AB2192" s="58">
        <f t="shared" si="523"/>
        <v>0</v>
      </c>
      <c r="AC2192" s="61">
        <f t="shared" si="524"/>
        <v>0</v>
      </c>
      <c r="AD2192" s="61">
        <f t="shared" si="525"/>
        <v>0</v>
      </c>
    </row>
    <row r="2193" spans="1:30" x14ac:dyDescent="0.3">
      <c r="A2193" s="39" t="str">
        <f>IF(Agua!A2195&gt;0,Agua!A2195,"-")</f>
        <v>-</v>
      </c>
      <c r="B2193" s="40">
        <f>Agua!C2195</f>
        <v>0</v>
      </c>
      <c r="C2193" s="72">
        <f>Agua!J2195</f>
        <v>0</v>
      </c>
      <c r="D2193" s="72">
        <f>Agua!M2195</f>
        <v>0</v>
      </c>
      <c r="E2193" s="72">
        <f t="shared" si="511"/>
        <v>0</v>
      </c>
      <c r="F2193" s="72">
        <f>Agua!P2195</f>
        <v>0</v>
      </c>
      <c r="G2193" s="72">
        <f t="shared" si="512"/>
        <v>0</v>
      </c>
      <c r="H2193" s="72">
        <f>Agua!S2195</f>
        <v>0</v>
      </c>
      <c r="I2193" s="72">
        <f t="shared" si="513"/>
        <v>0</v>
      </c>
      <c r="J2193" s="72">
        <f>Agua!V2195</f>
        <v>0</v>
      </c>
      <c r="K2193" s="72">
        <f t="shared" si="514"/>
        <v>0</v>
      </c>
      <c r="L2193" s="72">
        <f>Agua!X2195</f>
        <v>0</v>
      </c>
      <c r="M2193" s="72">
        <f t="shared" si="515"/>
        <v>0</v>
      </c>
      <c r="N2193" s="72">
        <f t="shared" si="516"/>
        <v>0</v>
      </c>
      <c r="O2193" s="41">
        <f>'Gas y Electricidad'!F2196</f>
        <v>0</v>
      </c>
      <c r="P2193" s="49">
        <f t="shared" si="517"/>
        <v>0</v>
      </c>
      <c r="Q2193" s="41">
        <f>'Gas y Electricidad'!J2196</f>
        <v>0</v>
      </c>
      <c r="R2193" s="49">
        <f t="shared" si="518"/>
        <v>0</v>
      </c>
      <c r="S2193" s="41">
        <f>'Gas y Electricidad'!M2196</f>
        <v>0</v>
      </c>
      <c r="T2193" s="42" t="e">
        <f t="shared" si="519"/>
        <v>#DIV/0!</v>
      </c>
      <c r="U2193" s="35">
        <f>'Gas y Electricidad'!Q2196</f>
        <v>0</v>
      </c>
      <c r="V2193" s="52">
        <f t="shared" si="520"/>
        <v>0</v>
      </c>
      <c r="W2193" s="63"/>
      <c r="X2193" s="63"/>
      <c r="Y2193" s="63"/>
      <c r="Z2193" s="57">
        <f t="shared" si="521"/>
        <v>0</v>
      </c>
      <c r="AA2193" s="59">
        <f t="shared" si="522"/>
        <v>0</v>
      </c>
      <c r="AB2193" s="58">
        <f t="shared" si="523"/>
        <v>0</v>
      </c>
      <c r="AC2193" s="61">
        <f t="shared" si="524"/>
        <v>0</v>
      </c>
      <c r="AD2193" s="61">
        <f t="shared" si="525"/>
        <v>0</v>
      </c>
    </row>
    <row r="2194" spans="1:30" x14ac:dyDescent="0.3">
      <c r="A2194" s="39" t="str">
        <f>IF(Agua!A2196&gt;0,Agua!A2196,"-")</f>
        <v>-</v>
      </c>
      <c r="B2194" s="40">
        <f>Agua!C2196</f>
        <v>0</v>
      </c>
      <c r="C2194" s="72">
        <f>Agua!J2196</f>
        <v>0</v>
      </c>
      <c r="D2194" s="72">
        <f>Agua!M2196</f>
        <v>0</v>
      </c>
      <c r="E2194" s="72">
        <f t="shared" si="511"/>
        <v>0</v>
      </c>
      <c r="F2194" s="72">
        <f>Agua!P2196</f>
        <v>0</v>
      </c>
      <c r="G2194" s="72">
        <f t="shared" si="512"/>
        <v>0</v>
      </c>
      <c r="H2194" s="72">
        <f>Agua!S2196</f>
        <v>0</v>
      </c>
      <c r="I2194" s="72">
        <f t="shared" si="513"/>
        <v>0</v>
      </c>
      <c r="J2194" s="72">
        <f>Agua!V2196</f>
        <v>0</v>
      </c>
      <c r="K2194" s="72">
        <f t="shared" si="514"/>
        <v>0</v>
      </c>
      <c r="L2194" s="72">
        <f>Agua!X2196</f>
        <v>0</v>
      </c>
      <c r="M2194" s="72">
        <f t="shared" si="515"/>
        <v>0</v>
      </c>
      <c r="N2194" s="72">
        <f t="shared" si="516"/>
        <v>0</v>
      </c>
      <c r="O2194" s="41">
        <f>'Gas y Electricidad'!F2197</f>
        <v>0</v>
      </c>
      <c r="P2194" s="49">
        <f t="shared" si="517"/>
        <v>0</v>
      </c>
      <c r="Q2194" s="41">
        <f>'Gas y Electricidad'!J2197</f>
        <v>0</v>
      </c>
      <c r="R2194" s="49">
        <f t="shared" si="518"/>
        <v>0</v>
      </c>
      <c r="S2194" s="41">
        <f>'Gas y Electricidad'!M2197</f>
        <v>0</v>
      </c>
      <c r="T2194" s="42" t="e">
        <f t="shared" si="519"/>
        <v>#DIV/0!</v>
      </c>
      <c r="U2194" s="35">
        <f>'Gas y Electricidad'!Q2197</f>
        <v>0</v>
      </c>
      <c r="V2194" s="52">
        <f t="shared" si="520"/>
        <v>0</v>
      </c>
      <c r="W2194" s="63"/>
      <c r="X2194" s="63"/>
      <c r="Y2194" s="63"/>
      <c r="Z2194" s="57">
        <f t="shared" si="521"/>
        <v>0</v>
      </c>
      <c r="AA2194" s="59">
        <f t="shared" si="522"/>
        <v>0</v>
      </c>
      <c r="AB2194" s="58">
        <f t="shared" si="523"/>
        <v>0</v>
      </c>
      <c r="AC2194" s="61">
        <f t="shared" si="524"/>
        <v>0</v>
      </c>
      <c r="AD2194" s="61">
        <f t="shared" si="525"/>
        <v>0</v>
      </c>
    </row>
    <row r="2195" spans="1:30" x14ac:dyDescent="0.3">
      <c r="A2195" s="39" t="str">
        <f>IF(Agua!A2197&gt;0,Agua!A2197,"-")</f>
        <v>-</v>
      </c>
      <c r="B2195" s="40">
        <f>Agua!C2197</f>
        <v>0</v>
      </c>
      <c r="C2195" s="72">
        <f>Agua!J2197</f>
        <v>0</v>
      </c>
      <c r="D2195" s="72">
        <f>Agua!M2197</f>
        <v>0</v>
      </c>
      <c r="E2195" s="72">
        <f t="shared" si="511"/>
        <v>0</v>
      </c>
      <c r="F2195" s="72">
        <f>Agua!P2197</f>
        <v>0</v>
      </c>
      <c r="G2195" s="72">
        <f t="shared" si="512"/>
        <v>0</v>
      </c>
      <c r="H2195" s="72">
        <f>Agua!S2197</f>
        <v>0</v>
      </c>
      <c r="I2195" s="72">
        <f t="shared" si="513"/>
        <v>0</v>
      </c>
      <c r="J2195" s="72">
        <f>Agua!V2197</f>
        <v>0</v>
      </c>
      <c r="K2195" s="72">
        <f t="shared" si="514"/>
        <v>0</v>
      </c>
      <c r="L2195" s="72">
        <f>Agua!X2197</f>
        <v>0</v>
      </c>
      <c r="M2195" s="72">
        <f t="shared" si="515"/>
        <v>0</v>
      </c>
      <c r="N2195" s="72">
        <f t="shared" si="516"/>
        <v>0</v>
      </c>
      <c r="O2195" s="41">
        <f>'Gas y Electricidad'!F2198</f>
        <v>0</v>
      </c>
      <c r="P2195" s="49">
        <f t="shared" si="517"/>
        <v>0</v>
      </c>
      <c r="Q2195" s="41">
        <f>'Gas y Electricidad'!J2198</f>
        <v>0</v>
      </c>
      <c r="R2195" s="49">
        <f t="shared" si="518"/>
        <v>0</v>
      </c>
      <c r="S2195" s="41">
        <f>'Gas y Electricidad'!M2198</f>
        <v>0</v>
      </c>
      <c r="T2195" s="42" t="e">
        <f t="shared" si="519"/>
        <v>#DIV/0!</v>
      </c>
      <c r="U2195" s="35">
        <f>'Gas y Electricidad'!Q2198</f>
        <v>0</v>
      </c>
      <c r="V2195" s="52">
        <f t="shared" si="520"/>
        <v>0</v>
      </c>
      <c r="W2195" s="63"/>
      <c r="X2195" s="63"/>
      <c r="Y2195" s="63"/>
      <c r="Z2195" s="57">
        <f t="shared" si="521"/>
        <v>0</v>
      </c>
      <c r="AA2195" s="59">
        <f t="shared" si="522"/>
        <v>0</v>
      </c>
      <c r="AB2195" s="58">
        <f t="shared" si="523"/>
        <v>0</v>
      </c>
      <c r="AC2195" s="61">
        <f t="shared" si="524"/>
        <v>0</v>
      </c>
      <c r="AD2195" s="61">
        <f t="shared" si="525"/>
        <v>0</v>
      </c>
    </row>
    <row r="2196" spans="1:30" x14ac:dyDescent="0.3">
      <c r="A2196" s="39" t="str">
        <f>IF(Agua!A2198&gt;0,Agua!A2198,"-")</f>
        <v>-</v>
      </c>
      <c r="B2196" s="40">
        <f>Agua!C2198</f>
        <v>0</v>
      </c>
      <c r="C2196" s="72">
        <f>Agua!J2198</f>
        <v>0</v>
      </c>
      <c r="D2196" s="72">
        <f>Agua!M2198</f>
        <v>0</v>
      </c>
      <c r="E2196" s="72">
        <f t="shared" si="511"/>
        <v>0</v>
      </c>
      <c r="F2196" s="72">
        <f>Agua!P2198</f>
        <v>0</v>
      </c>
      <c r="G2196" s="72">
        <f t="shared" si="512"/>
        <v>0</v>
      </c>
      <c r="H2196" s="72">
        <f>Agua!S2198</f>
        <v>0</v>
      </c>
      <c r="I2196" s="72">
        <f t="shared" si="513"/>
        <v>0</v>
      </c>
      <c r="J2196" s="72">
        <f>Agua!V2198</f>
        <v>0</v>
      </c>
      <c r="K2196" s="72">
        <f t="shared" si="514"/>
        <v>0</v>
      </c>
      <c r="L2196" s="72">
        <f>Agua!X2198</f>
        <v>0</v>
      </c>
      <c r="M2196" s="72">
        <f t="shared" si="515"/>
        <v>0</v>
      </c>
      <c r="N2196" s="72">
        <f t="shared" si="516"/>
        <v>0</v>
      </c>
      <c r="O2196" s="41">
        <f>'Gas y Electricidad'!F2199</f>
        <v>0</v>
      </c>
      <c r="P2196" s="49">
        <f t="shared" si="517"/>
        <v>0</v>
      </c>
      <c r="Q2196" s="41">
        <f>'Gas y Electricidad'!J2199</f>
        <v>0</v>
      </c>
      <c r="R2196" s="49">
        <f t="shared" si="518"/>
        <v>0</v>
      </c>
      <c r="S2196" s="41">
        <f>'Gas y Electricidad'!M2199</f>
        <v>0</v>
      </c>
      <c r="T2196" s="42" t="e">
        <f t="shared" si="519"/>
        <v>#DIV/0!</v>
      </c>
      <c r="U2196" s="35">
        <f>'Gas y Electricidad'!Q2199</f>
        <v>0</v>
      </c>
      <c r="V2196" s="52">
        <f t="shared" si="520"/>
        <v>0</v>
      </c>
      <c r="W2196" s="63"/>
      <c r="X2196" s="63"/>
      <c r="Y2196" s="63"/>
      <c r="Z2196" s="57">
        <f t="shared" si="521"/>
        <v>0</v>
      </c>
      <c r="AA2196" s="59">
        <f t="shared" si="522"/>
        <v>0</v>
      </c>
      <c r="AB2196" s="58">
        <f t="shared" si="523"/>
        <v>0</v>
      </c>
      <c r="AC2196" s="61">
        <f t="shared" si="524"/>
        <v>0</v>
      </c>
      <c r="AD2196" s="61">
        <f t="shared" si="525"/>
        <v>0</v>
      </c>
    </row>
    <row r="2197" spans="1:30" x14ac:dyDescent="0.3">
      <c r="A2197" s="39" t="str">
        <f>IF(Agua!A2199&gt;0,Agua!A2199,"-")</f>
        <v>-</v>
      </c>
      <c r="B2197" s="40">
        <f>Agua!C2199</f>
        <v>0</v>
      </c>
      <c r="C2197" s="72">
        <f>Agua!J2199</f>
        <v>0</v>
      </c>
      <c r="D2197" s="72">
        <f>Agua!M2199</f>
        <v>0</v>
      </c>
      <c r="E2197" s="72">
        <f t="shared" si="511"/>
        <v>0</v>
      </c>
      <c r="F2197" s="72">
        <f>Agua!P2199</f>
        <v>0</v>
      </c>
      <c r="G2197" s="72">
        <f t="shared" si="512"/>
        <v>0</v>
      </c>
      <c r="H2197" s="72">
        <f>Agua!S2199</f>
        <v>0</v>
      </c>
      <c r="I2197" s="72">
        <f t="shared" si="513"/>
        <v>0</v>
      </c>
      <c r="J2197" s="72">
        <f>Agua!V2199</f>
        <v>0</v>
      </c>
      <c r="K2197" s="72">
        <f t="shared" si="514"/>
        <v>0</v>
      </c>
      <c r="L2197" s="72">
        <f>Agua!X2199</f>
        <v>0</v>
      </c>
      <c r="M2197" s="72">
        <f t="shared" si="515"/>
        <v>0</v>
      </c>
      <c r="N2197" s="72">
        <f t="shared" si="516"/>
        <v>0</v>
      </c>
      <c r="O2197" s="41">
        <f>'Gas y Electricidad'!F2200</f>
        <v>0</v>
      </c>
      <c r="P2197" s="49">
        <f t="shared" si="517"/>
        <v>0</v>
      </c>
      <c r="Q2197" s="41">
        <f>'Gas y Electricidad'!J2200</f>
        <v>0</v>
      </c>
      <c r="R2197" s="49">
        <f t="shared" si="518"/>
        <v>0</v>
      </c>
      <c r="S2197" s="41">
        <f>'Gas y Electricidad'!M2200</f>
        <v>0</v>
      </c>
      <c r="T2197" s="42" t="e">
        <f t="shared" si="519"/>
        <v>#DIV/0!</v>
      </c>
      <c r="U2197" s="35">
        <f>'Gas y Electricidad'!Q2200</f>
        <v>0</v>
      </c>
      <c r="V2197" s="52">
        <f t="shared" si="520"/>
        <v>0</v>
      </c>
      <c r="W2197" s="63"/>
      <c r="X2197" s="63"/>
      <c r="Y2197" s="63"/>
      <c r="Z2197" s="57">
        <f t="shared" si="521"/>
        <v>0</v>
      </c>
      <c r="AA2197" s="59">
        <f t="shared" si="522"/>
        <v>0</v>
      </c>
      <c r="AB2197" s="58">
        <f t="shared" si="523"/>
        <v>0</v>
      </c>
      <c r="AC2197" s="61">
        <f t="shared" si="524"/>
        <v>0</v>
      </c>
      <c r="AD2197" s="61">
        <f t="shared" si="525"/>
        <v>0</v>
      </c>
    </row>
    <row r="2198" spans="1:30" x14ac:dyDescent="0.3">
      <c r="A2198" s="39" t="str">
        <f>IF(Agua!A2200&gt;0,Agua!A2200,"-")</f>
        <v>-</v>
      </c>
      <c r="B2198" s="40">
        <f>Agua!C2200</f>
        <v>0</v>
      </c>
      <c r="C2198" s="72">
        <f>Agua!J2200</f>
        <v>0</v>
      </c>
      <c r="D2198" s="72">
        <f>Agua!M2200</f>
        <v>0</v>
      </c>
      <c r="E2198" s="72">
        <f t="shared" si="511"/>
        <v>0</v>
      </c>
      <c r="F2198" s="72">
        <f>Agua!P2200</f>
        <v>0</v>
      </c>
      <c r="G2198" s="72">
        <f t="shared" si="512"/>
        <v>0</v>
      </c>
      <c r="H2198" s="72">
        <f>Agua!S2200</f>
        <v>0</v>
      </c>
      <c r="I2198" s="72">
        <f t="shared" si="513"/>
        <v>0</v>
      </c>
      <c r="J2198" s="72">
        <f>Agua!V2200</f>
        <v>0</v>
      </c>
      <c r="K2198" s="72">
        <f t="shared" si="514"/>
        <v>0</v>
      </c>
      <c r="L2198" s="72">
        <f>Agua!X2200</f>
        <v>0</v>
      </c>
      <c r="M2198" s="72">
        <f t="shared" si="515"/>
        <v>0</v>
      </c>
      <c r="N2198" s="72">
        <f t="shared" si="516"/>
        <v>0</v>
      </c>
      <c r="O2198" s="41">
        <f>'Gas y Electricidad'!F2201</f>
        <v>0</v>
      </c>
      <c r="P2198" s="49">
        <f t="shared" si="517"/>
        <v>0</v>
      </c>
      <c r="Q2198" s="41">
        <f>'Gas y Electricidad'!J2201</f>
        <v>0</v>
      </c>
      <c r="R2198" s="49">
        <f t="shared" si="518"/>
        <v>0</v>
      </c>
      <c r="S2198" s="41">
        <f>'Gas y Electricidad'!M2201</f>
        <v>0</v>
      </c>
      <c r="T2198" s="42" t="e">
        <f t="shared" si="519"/>
        <v>#DIV/0!</v>
      </c>
      <c r="U2198" s="35">
        <f>'Gas y Electricidad'!Q2201</f>
        <v>0</v>
      </c>
      <c r="V2198" s="52">
        <f t="shared" si="520"/>
        <v>0</v>
      </c>
      <c r="W2198" s="63"/>
      <c r="X2198" s="63"/>
      <c r="Y2198" s="63"/>
      <c r="Z2198" s="57">
        <f t="shared" si="521"/>
        <v>0</v>
      </c>
      <c r="AA2198" s="59">
        <f t="shared" si="522"/>
        <v>0</v>
      </c>
      <c r="AB2198" s="58">
        <f t="shared" si="523"/>
        <v>0</v>
      </c>
      <c r="AC2198" s="61">
        <f t="shared" si="524"/>
        <v>0</v>
      </c>
      <c r="AD2198" s="61">
        <f t="shared" si="525"/>
        <v>0</v>
      </c>
    </row>
    <row r="2199" spans="1:30" x14ac:dyDescent="0.3">
      <c r="A2199" s="39" t="str">
        <f>IF(Agua!A2201&gt;0,Agua!A2201,"-")</f>
        <v>-</v>
      </c>
      <c r="B2199" s="40">
        <f>Agua!C2201</f>
        <v>0</v>
      </c>
      <c r="C2199" s="72">
        <f>Agua!J2201</f>
        <v>0</v>
      </c>
      <c r="D2199" s="72">
        <f>Agua!M2201</f>
        <v>0</v>
      </c>
      <c r="E2199" s="72">
        <f t="shared" si="511"/>
        <v>0</v>
      </c>
      <c r="F2199" s="72">
        <f>Agua!P2201</f>
        <v>0</v>
      </c>
      <c r="G2199" s="72">
        <f t="shared" si="512"/>
        <v>0</v>
      </c>
      <c r="H2199" s="72">
        <f>Agua!S2201</f>
        <v>0</v>
      </c>
      <c r="I2199" s="72">
        <f t="shared" si="513"/>
        <v>0</v>
      </c>
      <c r="J2199" s="72">
        <f>Agua!V2201</f>
        <v>0</v>
      </c>
      <c r="K2199" s="72">
        <f t="shared" si="514"/>
        <v>0</v>
      </c>
      <c r="L2199" s="72">
        <f>Agua!X2201</f>
        <v>0</v>
      </c>
      <c r="M2199" s="72">
        <f t="shared" si="515"/>
        <v>0</v>
      </c>
      <c r="N2199" s="72">
        <f t="shared" si="516"/>
        <v>0</v>
      </c>
      <c r="O2199" s="41">
        <f>'Gas y Electricidad'!F2202</f>
        <v>0</v>
      </c>
      <c r="P2199" s="49">
        <f t="shared" si="517"/>
        <v>0</v>
      </c>
      <c r="Q2199" s="41">
        <f>'Gas y Electricidad'!J2202</f>
        <v>0</v>
      </c>
      <c r="R2199" s="49">
        <f t="shared" si="518"/>
        <v>0</v>
      </c>
      <c r="S2199" s="41">
        <f>'Gas y Electricidad'!M2202</f>
        <v>0</v>
      </c>
      <c r="T2199" s="42" t="e">
        <f t="shared" si="519"/>
        <v>#DIV/0!</v>
      </c>
      <c r="U2199" s="35">
        <f>'Gas y Electricidad'!Q2202</f>
        <v>0</v>
      </c>
      <c r="V2199" s="52">
        <f t="shared" si="520"/>
        <v>0</v>
      </c>
      <c r="W2199" s="63"/>
      <c r="X2199" s="63"/>
      <c r="Y2199" s="63"/>
      <c r="Z2199" s="57">
        <f t="shared" si="521"/>
        <v>0</v>
      </c>
      <c r="AA2199" s="59">
        <f t="shared" si="522"/>
        <v>0</v>
      </c>
      <c r="AB2199" s="58">
        <f t="shared" si="523"/>
        <v>0</v>
      </c>
      <c r="AC2199" s="61">
        <f t="shared" si="524"/>
        <v>0</v>
      </c>
      <c r="AD2199" s="61">
        <f t="shared" si="525"/>
        <v>0</v>
      </c>
    </row>
    <row r="2200" spans="1:30" x14ac:dyDescent="0.3">
      <c r="A2200" s="39" t="str">
        <f>IF(Agua!A2202&gt;0,Agua!A2202,"-")</f>
        <v>-</v>
      </c>
      <c r="B2200" s="40">
        <f>Agua!C2202</f>
        <v>0</v>
      </c>
      <c r="C2200" s="72">
        <f>Agua!J2202</f>
        <v>0</v>
      </c>
      <c r="D2200" s="72">
        <f>Agua!M2202</f>
        <v>0</v>
      </c>
      <c r="E2200" s="72">
        <f t="shared" si="511"/>
        <v>0</v>
      </c>
      <c r="F2200" s="72">
        <f>Agua!P2202</f>
        <v>0</v>
      </c>
      <c r="G2200" s="72">
        <f t="shared" si="512"/>
        <v>0</v>
      </c>
      <c r="H2200" s="72">
        <f>Agua!S2202</f>
        <v>0</v>
      </c>
      <c r="I2200" s="72">
        <f t="shared" si="513"/>
        <v>0</v>
      </c>
      <c r="J2200" s="72">
        <f>Agua!V2202</f>
        <v>0</v>
      </c>
      <c r="K2200" s="72">
        <f t="shared" si="514"/>
        <v>0</v>
      </c>
      <c r="L2200" s="72">
        <f>Agua!X2202</f>
        <v>0</v>
      </c>
      <c r="M2200" s="72">
        <f t="shared" si="515"/>
        <v>0</v>
      </c>
      <c r="N2200" s="72">
        <f t="shared" si="516"/>
        <v>0</v>
      </c>
      <c r="O2200" s="41">
        <f>'Gas y Electricidad'!F2203</f>
        <v>0</v>
      </c>
      <c r="P2200" s="49">
        <f t="shared" si="517"/>
        <v>0</v>
      </c>
      <c r="Q2200" s="41">
        <f>'Gas y Electricidad'!J2203</f>
        <v>0</v>
      </c>
      <c r="R2200" s="49">
        <f t="shared" si="518"/>
        <v>0</v>
      </c>
      <c r="S2200" s="41">
        <f>'Gas y Electricidad'!M2203</f>
        <v>0</v>
      </c>
      <c r="T2200" s="42" t="e">
        <f t="shared" si="519"/>
        <v>#DIV/0!</v>
      </c>
      <c r="U2200" s="35">
        <f>'Gas y Electricidad'!Q2203</f>
        <v>0</v>
      </c>
      <c r="V2200" s="52">
        <f t="shared" si="520"/>
        <v>0</v>
      </c>
      <c r="W2200" s="63"/>
      <c r="X2200" s="63"/>
      <c r="Y2200" s="63"/>
      <c r="Z2200" s="57">
        <f t="shared" si="521"/>
        <v>0</v>
      </c>
      <c r="AA2200" s="59">
        <f t="shared" si="522"/>
        <v>0</v>
      </c>
      <c r="AB2200" s="58">
        <f t="shared" si="523"/>
        <v>0</v>
      </c>
      <c r="AC2200" s="61">
        <f t="shared" si="524"/>
        <v>0</v>
      </c>
      <c r="AD2200" s="61">
        <f t="shared" si="525"/>
        <v>0</v>
      </c>
    </row>
    <row r="2201" spans="1:30" x14ac:dyDescent="0.3">
      <c r="A2201" s="39" t="str">
        <f>IF(Agua!A2203&gt;0,Agua!A2203,"-")</f>
        <v>-</v>
      </c>
      <c r="B2201" s="40">
        <f>Agua!C2203</f>
        <v>0</v>
      </c>
      <c r="C2201" s="72">
        <f>Agua!J2203</f>
        <v>0</v>
      </c>
      <c r="D2201" s="72">
        <f>Agua!M2203</f>
        <v>0</v>
      </c>
      <c r="E2201" s="72">
        <f t="shared" si="511"/>
        <v>0</v>
      </c>
      <c r="F2201" s="72">
        <f>Agua!P2203</f>
        <v>0</v>
      </c>
      <c r="G2201" s="72">
        <f t="shared" si="512"/>
        <v>0</v>
      </c>
      <c r="H2201" s="72">
        <f>Agua!S2203</f>
        <v>0</v>
      </c>
      <c r="I2201" s="72">
        <f t="shared" si="513"/>
        <v>0</v>
      </c>
      <c r="J2201" s="72">
        <f>Agua!V2203</f>
        <v>0</v>
      </c>
      <c r="K2201" s="72">
        <f t="shared" si="514"/>
        <v>0</v>
      </c>
      <c r="L2201" s="72">
        <f>Agua!X2203</f>
        <v>0</v>
      </c>
      <c r="M2201" s="72">
        <f t="shared" si="515"/>
        <v>0</v>
      </c>
      <c r="N2201" s="72">
        <f t="shared" si="516"/>
        <v>0</v>
      </c>
      <c r="O2201" s="41">
        <f>'Gas y Electricidad'!F2204</f>
        <v>0</v>
      </c>
      <c r="P2201" s="49">
        <f t="shared" si="517"/>
        <v>0</v>
      </c>
      <c r="Q2201" s="41">
        <f>'Gas y Electricidad'!J2204</f>
        <v>0</v>
      </c>
      <c r="R2201" s="49">
        <f t="shared" si="518"/>
        <v>0</v>
      </c>
      <c r="S2201" s="41">
        <f>'Gas y Electricidad'!M2204</f>
        <v>0</v>
      </c>
      <c r="T2201" s="42" t="e">
        <f t="shared" si="519"/>
        <v>#DIV/0!</v>
      </c>
      <c r="U2201" s="35">
        <f>'Gas y Electricidad'!Q2204</f>
        <v>0</v>
      </c>
      <c r="V2201" s="52">
        <f t="shared" si="520"/>
        <v>0</v>
      </c>
      <c r="W2201" s="63"/>
      <c r="X2201" s="63"/>
      <c r="Y2201" s="63"/>
      <c r="Z2201" s="57">
        <f t="shared" si="521"/>
        <v>0</v>
      </c>
      <c r="AA2201" s="59">
        <f t="shared" si="522"/>
        <v>0</v>
      </c>
      <c r="AB2201" s="58">
        <f t="shared" si="523"/>
        <v>0</v>
      </c>
      <c r="AC2201" s="61">
        <f t="shared" si="524"/>
        <v>0</v>
      </c>
      <c r="AD2201" s="61">
        <f t="shared" si="525"/>
        <v>0</v>
      </c>
    </row>
    <row r="2202" spans="1:30" x14ac:dyDescent="0.3">
      <c r="A2202" s="39" t="str">
        <f>IF(Agua!A2204&gt;0,Agua!A2204,"-")</f>
        <v>-</v>
      </c>
      <c r="B2202" s="40">
        <f>Agua!C2204</f>
        <v>0</v>
      </c>
      <c r="C2202" s="72">
        <f>Agua!J2204</f>
        <v>0</v>
      </c>
      <c r="D2202" s="72">
        <f>Agua!M2204</f>
        <v>0</v>
      </c>
      <c r="E2202" s="72">
        <f t="shared" si="511"/>
        <v>0</v>
      </c>
      <c r="F2202" s="72">
        <f>Agua!P2204</f>
        <v>0</v>
      </c>
      <c r="G2202" s="72">
        <f t="shared" si="512"/>
        <v>0</v>
      </c>
      <c r="H2202" s="72">
        <f>Agua!S2204</f>
        <v>0</v>
      </c>
      <c r="I2202" s="72">
        <f t="shared" si="513"/>
        <v>0</v>
      </c>
      <c r="J2202" s="72">
        <f>Agua!V2204</f>
        <v>0</v>
      </c>
      <c r="K2202" s="72">
        <f t="shared" si="514"/>
        <v>0</v>
      </c>
      <c r="L2202" s="72">
        <f>Agua!X2204</f>
        <v>0</v>
      </c>
      <c r="M2202" s="72">
        <f t="shared" si="515"/>
        <v>0</v>
      </c>
      <c r="N2202" s="72">
        <f t="shared" si="516"/>
        <v>0</v>
      </c>
      <c r="O2202" s="41">
        <f>'Gas y Electricidad'!F2205</f>
        <v>0</v>
      </c>
      <c r="P2202" s="49">
        <f t="shared" si="517"/>
        <v>0</v>
      </c>
      <c r="Q2202" s="41">
        <f>'Gas y Electricidad'!J2205</f>
        <v>0</v>
      </c>
      <c r="R2202" s="49">
        <f t="shared" si="518"/>
        <v>0</v>
      </c>
      <c r="S2202" s="41">
        <f>'Gas y Electricidad'!M2205</f>
        <v>0</v>
      </c>
      <c r="T2202" s="42" t="e">
        <f t="shared" si="519"/>
        <v>#DIV/0!</v>
      </c>
      <c r="U2202" s="35">
        <f>'Gas y Electricidad'!Q2205</f>
        <v>0</v>
      </c>
      <c r="V2202" s="52">
        <f t="shared" si="520"/>
        <v>0</v>
      </c>
      <c r="W2202" s="63"/>
      <c r="X2202" s="63"/>
      <c r="Y2202" s="63"/>
      <c r="Z2202" s="57">
        <f t="shared" si="521"/>
        <v>0</v>
      </c>
      <c r="AA2202" s="59">
        <f t="shared" si="522"/>
        <v>0</v>
      </c>
      <c r="AB2202" s="58">
        <f t="shared" si="523"/>
        <v>0</v>
      </c>
      <c r="AC2202" s="61">
        <f t="shared" si="524"/>
        <v>0</v>
      </c>
      <c r="AD2202" s="61">
        <f t="shared" si="525"/>
        <v>0</v>
      </c>
    </row>
    <row r="2203" spans="1:30" x14ac:dyDescent="0.3">
      <c r="A2203" s="39" t="str">
        <f>IF(Agua!A2205&gt;0,Agua!A2205,"-")</f>
        <v>-</v>
      </c>
      <c r="B2203" s="40">
        <f>Agua!C2205</f>
        <v>0</v>
      </c>
      <c r="C2203" s="72">
        <f>Agua!J2205</f>
        <v>0</v>
      </c>
      <c r="D2203" s="72">
        <f>Agua!M2205</f>
        <v>0</v>
      </c>
      <c r="E2203" s="72">
        <f t="shared" si="511"/>
        <v>0</v>
      </c>
      <c r="F2203" s="72">
        <f>Agua!P2205</f>
        <v>0</v>
      </c>
      <c r="G2203" s="72">
        <f t="shared" si="512"/>
        <v>0</v>
      </c>
      <c r="H2203" s="72">
        <f>Agua!S2205</f>
        <v>0</v>
      </c>
      <c r="I2203" s="72">
        <f t="shared" si="513"/>
        <v>0</v>
      </c>
      <c r="J2203" s="72">
        <f>Agua!V2205</f>
        <v>0</v>
      </c>
      <c r="K2203" s="72">
        <f t="shared" si="514"/>
        <v>0</v>
      </c>
      <c r="L2203" s="72">
        <f>Agua!X2205</f>
        <v>0</v>
      </c>
      <c r="M2203" s="72">
        <f t="shared" si="515"/>
        <v>0</v>
      </c>
      <c r="N2203" s="72">
        <f t="shared" si="516"/>
        <v>0</v>
      </c>
      <c r="O2203" s="41">
        <f>'Gas y Electricidad'!F2206</f>
        <v>0</v>
      </c>
      <c r="P2203" s="49">
        <f t="shared" si="517"/>
        <v>0</v>
      </c>
      <c r="Q2203" s="41">
        <f>'Gas y Electricidad'!J2206</f>
        <v>0</v>
      </c>
      <c r="R2203" s="49">
        <f t="shared" si="518"/>
        <v>0</v>
      </c>
      <c r="S2203" s="41">
        <f>'Gas y Electricidad'!M2206</f>
        <v>0</v>
      </c>
      <c r="T2203" s="42" t="e">
        <f t="shared" si="519"/>
        <v>#DIV/0!</v>
      </c>
      <c r="U2203" s="35">
        <f>'Gas y Electricidad'!Q2206</f>
        <v>0</v>
      </c>
      <c r="V2203" s="52">
        <f t="shared" si="520"/>
        <v>0</v>
      </c>
      <c r="W2203" s="63"/>
      <c r="X2203" s="63"/>
      <c r="Y2203" s="63"/>
      <c r="Z2203" s="57">
        <f t="shared" si="521"/>
        <v>0</v>
      </c>
      <c r="AA2203" s="59">
        <f t="shared" si="522"/>
        <v>0</v>
      </c>
      <c r="AB2203" s="58">
        <f t="shared" si="523"/>
        <v>0</v>
      </c>
      <c r="AC2203" s="61">
        <f t="shared" si="524"/>
        <v>0</v>
      </c>
      <c r="AD2203" s="61">
        <f t="shared" si="525"/>
        <v>0</v>
      </c>
    </row>
    <row r="2204" spans="1:30" x14ac:dyDescent="0.3">
      <c r="A2204" s="39" t="str">
        <f>IF(Agua!A2206&gt;0,Agua!A2206,"-")</f>
        <v>-</v>
      </c>
      <c r="B2204" s="40">
        <f>Agua!C2206</f>
        <v>0</v>
      </c>
      <c r="C2204" s="72">
        <f>Agua!J2206</f>
        <v>0</v>
      </c>
      <c r="D2204" s="72">
        <f>Agua!M2206</f>
        <v>0</v>
      </c>
      <c r="E2204" s="72">
        <f t="shared" si="511"/>
        <v>0</v>
      </c>
      <c r="F2204" s="72">
        <f>Agua!P2206</f>
        <v>0</v>
      </c>
      <c r="G2204" s="72">
        <f t="shared" si="512"/>
        <v>0</v>
      </c>
      <c r="H2204" s="72">
        <f>Agua!S2206</f>
        <v>0</v>
      </c>
      <c r="I2204" s="72">
        <f t="shared" si="513"/>
        <v>0</v>
      </c>
      <c r="J2204" s="72">
        <f>Agua!V2206</f>
        <v>0</v>
      </c>
      <c r="K2204" s="72">
        <f t="shared" si="514"/>
        <v>0</v>
      </c>
      <c r="L2204" s="72">
        <f>Agua!X2206</f>
        <v>0</v>
      </c>
      <c r="M2204" s="72">
        <f t="shared" si="515"/>
        <v>0</v>
      </c>
      <c r="N2204" s="72">
        <f t="shared" si="516"/>
        <v>0</v>
      </c>
      <c r="O2204" s="41">
        <f>'Gas y Electricidad'!F2207</f>
        <v>0</v>
      </c>
      <c r="P2204" s="49">
        <f t="shared" si="517"/>
        <v>0</v>
      </c>
      <c r="Q2204" s="41">
        <f>'Gas y Electricidad'!J2207</f>
        <v>0</v>
      </c>
      <c r="R2204" s="49">
        <f t="shared" si="518"/>
        <v>0</v>
      </c>
      <c r="S2204" s="41">
        <f>'Gas y Electricidad'!M2207</f>
        <v>0</v>
      </c>
      <c r="T2204" s="42" t="e">
        <f t="shared" si="519"/>
        <v>#DIV/0!</v>
      </c>
      <c r="U2204" s="35">
        <f>'Gas y Electricidad'!Q2207</f>
        <v>0</v>
      </c>
      <c r="V2204" s="52">
        <f t="shared" si="520"/>
        <v>0</v>
      </c>
      <c r="W2204" s="63"/>
      <c r="X2204" s="63"/>
      <c r="Y2204" s="63"/>
      <c r="Z2204" s="57">
        <f t="shared" si="521"/>
        <v>0</v>
      </c>
      <c r="AA2204" s="59">
        <f t="shared" si="522"/>
        <v>0</v>
      </c>
      <c r="AB2204" s="58">
        <f t="shared" si="523"/>
        <v>0</v>
      </c>
      <c r="AC2204" s="61">
        <f t="shared" si="524"/>
        <v>0</v>
      </c>
      <c r="AD2204" s="61">
        <f t="shared" si="525"/>
        <v>0</v>
      </c>
    </row>
    <row r="2205" spans="1:30" x14ac:dyDescent="0.3">
      <c r="A2205" s="39" t="str">
        <f>IF(Agua!A2207&gt;0,Agua!A2207,"-")</f>
        <v>-</v>
      </c>
      <c r="B2205" s="40">
        <f>Agua!C2207</f>
        <v>0</v>
      </c>
      <c r="C2205" s="72">
        <f>Agua!J2207</f>
        <v>0</v>
      </c>
      <c r="D2205" s="72">
        <f>Agua!M2207</f>
        <v>0</v>
      </c>
      <c r="E2205" s="72">
        <f t="shared" si="511"/>
        <v>0</v>
      </c>
      <c r="F2205" s="72">
        <f>Agua!P2207</f>
        <v>0</v>
      </c>
      <c r="G2205" s="72">
        <f t="shared" si="512"/>
        <v>0</v>
      </c>
      <c r="H2205" s="72">
        <f>Agua!S2207</f>
        <v>0</v>
      </c>
      <c r="I2205" s="72">
        <f t="shared" si="513"/>
        <v>0</v>
      </c>
      <c r="J2205" s="72">
        <f>Agua!V2207</f>
        <v>0</v>
      </c>
      <c r="K2205" s="72">
        <f t="shared" si="514"/>
        <v>0</v>
      </c>
      <c r="L2205" s="72">
        <f>Agua!X2207</f>
        <v>0</v>
      </c>
      <c r="M2205" s="72">
        <f t="shared" si="515"/>
        <v>0</v>
      </c>
      <c r="N2205" s="72">
        <f t="shared" si="516"/>
        <v>0</v>
      </c>
      <c r="O2205" s="41">
        <f>'Gas y Electricidad'!F2208</f>
        <v>0</v>
      </c>
      <c r="P2205" s="49">
        <f t="shared" si="517"/>
        <v>0</v>
      </c>
      <c r="Q2205" s="41">
        <f>'Gas y Electricidad'!J2208</f>
        <v>0</v>
      </c>
      <c r="R2205" s="49">
        <f t="shared" si="518"/>
        <v>0</v>
      </c>
      <c r="S2205" s="41">
        <f>'Gas y Electricidad'!M2208</f>
        <v>0</v>
      </c>
      <c r="T2205" s="42" t="e">
        <f t="shared" si="519"/>
        <v>#DIV/0!</v>
      </c>
      <c r="U2205" s="35">
        <f>'Gas y Electricidad'!Q2208</f>
        <v>0</v>
      </c>
      <c r="V2205" s="52">
        <f t="shared" si="520"/>
        <v>0</v>
      </c>
      <c r="W2205" s="63"/>
      <c r="X2205" s="63"/>
      <c r="Y2205" s="63"/>
      <c r="Z2205" s="57">
        <f t="shared" si="521"/>
        <v>0</v>
      </c>
      <c r="AA2205" s="59">
        <f t="shared" si="522"/>
        <v>0</v>
      </c>
      <c r="AB2205" s="58">
        <f t="shared" si="523"/>
        <v>0</v>
      </c>
      <c r="AC2205" s="61">
        <f t="shared" si="524"/>
        <v>0</v>
      </c>
      <c r="AD2205" s="61">
        <f t="shared" si="525"/>
        <v>0</v>
      </c>
    </row>
    <row r="2206" spans="1:30" x14ac:dyDescent="0.3">
      <c r="A2206" s="39" t="str">
        <f>IF(Agua!A2208&gt;0,Agua!A2208,"-")</f>
        <v>-</v>
      </c>
      <c r="B2206" s="40">
        <f>Agua!C2208</f>
        <v>0</v>
      </c>
      <c r="C2206" s="72">
        <f>Agua!J2208</f>
        <v>0</v>
      </c>
      <c r="D2206" s="72">
        <f>Agua!M2208</f>
        <v>0</v>
      </c>
      <c r="E2206" s="72">
        <f t="shared" si="511"/>
        <v>0</v>
      </c>
      <c r="F2206" s="72">
        <f>Agua!P2208</f>
        <v>0</v>
      </c>
      <c r="G2206" s="72">
        <f t="shared" si="512"/>
        <v>0</v>
      </c>
      <c r="H2206" s="72">
        <f>Agua!S2208</f>
        <v>0</v>
      </c>
      <c r="I2206" s="72">
        <f t="shared" si="513"/>
        <v>0</v>
      </c>
      <c r="J2206" s="72">
        <f>Agua!V2208</f>
        <v>0</v>
      </c>
      <c r="K2206" s="72">
        <f t="shared" si="514"/>
        <v>0</v>
      </c>
      <c r="L2206" s="72">
        <f>Agua!X2208</f>
        <v>0</v>
      </c>
      <c r="M2206" s="72">
        <f t="shared" si="515"/>
        <v>0</v>
      </c>
      <c r="N2206" s="72">
        <f t="shared" si="516"/>
        <v>0</v>
      </c>
      <c r="O2206" s="41">
        <f>'Gas y Electricidad'!F2209</f>
        <v>0</v>
      </c>
      <c r="P2206" s="49">
        <f t="shared" si="517"/>
        <v>0</v>
      </c>
      <c r="Q2206" s="41">
        <f>'Gas y Electricidad'!J2209</f>
        <v>0</v>
      </c>
      <c r="R2206" s="49">
        <f t="shared" si="518"/>
        <v>0</v>
      </c>
      <c r="S2206" s="41">
        <f>'Gas y Electricidad'!M2209</f>
        <v>0</v>
      </c>
      <c r="T2206" s="42" t="e">
        <f t="shared" si="519"/>
        <v>#DIV/0!</v>
      </c>
      <c r="U2206" s="35">
        <f>'Gas y Electricidad'!Q2209</f>
        <v>0</v>
      </c>
      <c r="V2206" s="52">
        <f t="shared" si="520"/>
        <v>0</v>
      </c>
      <c r="W2206" s="63"/>
      <c r="X2206" s="63"/>
      <c r="Y2206" s="63"/>
      <c r="Z2206" s="57">
        <f t="shared" si="521"/>
        <v>0</v>
      </c>
      <c r="AA2206" s="59">
        <f t="shared" si="522"/>
        <v>0</v>
      </c>
      <c r="AB2206" s="58">
        <f t="shared" si="523"/>
        <v>0</v>
      </c>
      <c r="AC2206" s="61">
        <f t="shared" si="524"/>
        <v>0</v>
      </c>
      <c r="AD2206" s="61">
        <f t="shared" si="525"/>
        <v>0</v>
      </c>
    </row>
    <row r="2207" spans="1:30" x14ac:dyDescent="0.3">
      <c r="A2207" s="39" t="str">
        <f>IF(Agua!A2209&gt;0,Agua!A2209,"-")</f>
        <v>-</v>
      </c>
      <c r="B2207" s="40">
        <f>Agua!C2209</f>
        <v>0</v>
      </c>
      <c r="C2207" s="72">
        <f>Agua!J2209</f>
        <v>0</v>
      </c>
      <c r="D2207" s="72">
        <f>Agua!M2209</f>
        <v>0</v>
      </c>
      <c r="E2207" s="72">
        <f t="shared" si="511"/>
        <v>0</v>
      </c>
      <c r="F2207" s="72">
        <f>Agua!P2209</f>
        <v>0</v>
      </c>
      <c r="G2207" s="72">
        <f t="shared" si="512"/>
        <v>0</v>
      </c>
      <c r="H2207" s="72">
        <f>Agua!S2209</f>
        <v>0</v>
      </c>
      <c r="I2207" s="72">
        <f t="shared" si="513"/>
        <v>0</v>
      </c>
      <c r="J2207" s="72">
        <f>Agua!V2209</f>
        <v>0</v>
      </c>
      <c r="K2207" s="72">
        <f t="shared" si="514"/>
        <v>0</v>
      </c>
      <c r="L2207" s="72">
        <f>Agua!X2209</f>
        <v>0</v>
      </c>
      <c r="M2207" s="72">
        <f t="shared" si="515"/>
        <v>0</v>
      </c>
      <c r="N2207" s="72">
        <f t="shared" si="516"/>
        <v>0</v>
      </c>
      <c r="O2207" s="41">
        <f>'Gas y Electricidad'!F2210</f>
        <v>0</v>
      </c>
      <c r="P2207" s="49">
        <f t="shared" si="517"/>
        <v>0</v>
      </c>
      <c r="Q2207" s="41">
        <f>'Gas y Electricidad'!J2210</f>
        <v>0</v>
      </c>
      <c r="R2207" s="49">
        <f t="shared" si="518"/>
        <v>0</v>
      </c>
      <c r="S2207" s="41">
        <f>'Gas y Electricidad'!M2210</f>
        <v>0</v>
      </c>
      <c r="T2207" s="42" t="e">
        <f t="shared" si="519"/>
        <v>#DIV/0!</v>
      </c>
      <c r="U2207" s="35">
        <f>'Gas y Electricidad'!Q2210</f>
        <v>0</v>
      </c>
      <c r="V2207" s="52">
        <f t="shared" si="520"/>
        <v>0</v>
      </c>
      <c r="W2207" s="63"/>
      <c r="X2207" s="63"/>
      <c r="Y2207" s="63"/>
      <c r="Z2207" s="57">
        <f t="shared" si="521"/>
        <v>0</v>
      </c>
      <c r="AA2207" s="59">
        <f t="shared" si="522"/>
        <v>0</v>
      </c>
      <c r="AB2207" s="58">
        <f t="shared" si="523"/>
        <v>0</v>
      </c>
      <c r="AC2207" s="61">
        <f t="shared" si="524"/>
        <v>0</v>
      </c>
      <c r="AD2207" s="61">
        <f t="shared" si="525"/>
        <v>0</v>
      </c>
    </row>
    <row r="2208" spans="1:30" x14ac:dyDescent="0.3">
      <c r="A2208" s="39" t="str">
        <f>IF(Agua!A2210&gt;0,Agua!A2210,"-")</f>
        <v>-</v>
      </c>
      <c r="B2208" s="40">
        <f>Agua!C2210</f>
        <v>0</v>
      </c>
      <c r="C2208" s="72">
        <f>Agua!J2210</f>
        <v>0</v>
      </c>
      <c r="D2208" s="72">
        <f>Agua!M2210</f>
        <v>0</v>
      </c>
      <c r="E2208" s="72">
        <f t="shared" si="511"/>
        <v>0</v>
      </c>
      <c r="F2208" s="72">
        <f>Agua!P2210</f>
        <v>0</v>
      </c>
      <c r="G2208" s="72">
        <f t="shared" si="512"/>
        <v>0</v>
      </c>
      <c r="H2208" s="72">
        <f>Agua!S2210</f>
        <v>0</v>
      </c>
      <c r="I2208" s="72">
        <f t="shared" si="513"/>
        <v>0</v>
      </c>
      <c r="J2208" s="72">
        <f>Agua!V2210</f>
        <v>0</v>
      </c>
      <c r="K2208" s="72">
        <f t="shared" si="514"/>
        <v>0</v>
      </c>
      <c r="L2208" s="72">
        <f>Agua!X2210</f>
        <v>0</v>
      </c>
      <c r="M2208" s="72">
        <f t="shared" si="515"/>
        <v>0</v>
      </c>
      <c r="N2208" s="72">
        <f t="shared" si="516"/>
        <v>0</v>
      </c>
      <c r="O2208" s="41">
        <f>'Gas y Electricidad'!F2211</f>
        <v>0</v>
      </c>
      <c r="P2208" s="49">
        <f t="shared" si="517"/>
        <v>0</v>
      </c>
      <c r="Q2208" s="41">
        <f>'Gas y Electricidad'!J2211</f>
        <v>0</v>
      </c>
      <c r="R2208" s="49">
        <f t="shared" si="518"/>
        <v>0</v>
      </c>
      <c r="S2208" s="41">
        <f>'Gas y Electricidad'!M2211</f>
        <v>0</v>
      </c>
      <c r="T2208" s="42" t="e">
        <f t="shared" si="519"/>
        <v>#DIV/0!</v>
      </c>
      <c r="U2208" s="35">
        <f>'Gas y Electricidad'!Q2211</f>
        <v>0</v>
      </c>
      <c r="V2208" s="52">
        <f t="shared" si="520"/>
        <v>0</v>
      </c>
      <c r="W2208" s="63"/>
      <c r="X2208" s="63"/>
      <c r="Y2208" s="63"/>
      <c r="Z2208" s="57">
        <f t="shared" si="521"/>
        <v>0</v>
      </c>
      <c r="AA2208" s="59">
        <f t="shared" si="522"/>
        <v>0</v>
      </c>
      <c r="AB2208" s="58">
        <f t="shared" si="523"/>
        <v>0</v>
      </c>
      <c r="AC2208" s="61">
        <f t="shared" si="524"/>
        <v>0</v>
      </c>
      <c r="AD2208" s="61">
        <f t="shared" si="525"/>
        <v>0</v>
      </c>
    </row>
    <row r="2209" spans="1:30" x14ac:dyDescent="0.3">
      <c r="A2209" s="39" t="str">
        <f>IF(Agua!A2211&gt;0,Agua!A2211,"-")</f>
        <v>-</v>
      </c>
      <c r="B2209" s="40">
        <f>Agua!C2211</f>
        <v>0</v>
      </c>
      <c r="C2209" s="72">
        <f>Agua!J2211</f>
        <v>0</v>
      </c>
      <c r="D2209" s="72">
        <f>Agua!M2211</f>
        <v>0</v>
      </c>
      <c r="E2209" s="72">
        <f t="shared" si="511"/>
        <v>0</v>
      </c>
      <c r="F2209" s="72">
        <f>Agua!P2211</f>
        <v>0</v>
      </c>
      <c r="G2209" s="72">
        <f t="shared" si="512"/>
        <v>0</v>
      </c>
      <c r="H2209" s="72">
        <f>Agua!S2211</f>
        <v>0</v>
      </c>
      <c r="I2209" s="72">
        <f t="shared" si="513"/>
        <v>0</v>
      </c>
      <c r="J2209" s="72">
        <f>Agua!V2211</f>
        <v>0</v>
      </c>
      <c r="K2209" s="72">
        <f t="shared" si="514"/>
        <v>0</v>
      </c>
      <c r="L2209" s="72">
        <f>Agua!X2211</f>
        <v>0</v>
      </c>
      <c r="M2209" s="72">
        <f t="shared" si="515"/>
        <v>0</v>
      </c>
      <c r="N2209" s="72">
        <f t="shared" si="516"/>
        <v>0</v>
      </c>
      <c r="O2209" s="41">
        <f>'Gas y Electricidad'!F2212</f>
        <v>0</v>
      </c>
      <c r="P2209" s="49">
        <f t="shared" si="517"/>
        <v>0</v>
      </c>
      <c r="Q2209" s="41">
        <f>'Gas y Electricidad'!J2212</f>
        <v>0</v>
      </c>
      <c r="R2209" s="49">
        <f t="shared" si="518"/>
        <v>0</v>
      </c>
      <c r="S2209" s="41">
        <f>'Gas y Electricidad'!M2212</f>
        <v>0</v>
      </c>
      <c r="T2209" s="42" t="e">
        <f t="shared" si="519"/>
        <v>#DIV/0!</v>
      </c>
      <c r="U2209" s="35">
        <f>'Gas y Electricidad'!Q2212</f>
        <v>0</v>
      </c>
      <c r="V2209" s="52">
        <f t="shared" si="520"/>
        <v>0</v>
      </c>
      <c r="W2209" s="63"/>
      <c r="X2209" s="63"/>
      <c r="Y2209" s="63"/>
      <c r="Z2209" s="57">
        <f t="shared" si="521"/>
        <v>0</v>
      </c>
      <c r="AA2209" s="59">
        <f t="shared" si="522"/>
        <v>0</v>
      </c>
      <c r="AB2209" s="58">
        <f t="shared" si="523"/>
        <v>0</v>
      </c>
      <c r="AC2209" s="61">
        <f t="shared" si="524"/>
        <v>0</v>
      </c>
      <c r="AD2209" s="61">
        <f t="shared" si="525"/>
        <v>0</v>
      </c>
    </row>
    <row r="2210" spans="1:30" x14ac:dyDescent="0.3">
      <c r="A2210" s="39" t="str">
        <f>IF(Agua!A2212&gt;0,Agua!A2212,"-")</f>
        <v>-</v>
      </c>
      <c r="B2210" s="40">
        <f>Agua!C2212</f>
        <v>0</v>
      </c>
      <c r="C2210" s="72">
        <f>Agua!J2212</f>
        <v>0</v>
      </c>
      <c r="D2210" s="72">
        <f>Agua!M2212</f>
        <v>0</v>
      </c>
      <c r="E2210" s="72">
        <f t="shared" si="511"/>
        <v>0</v>
      </c>
      <c r="F2210" s="72">
        <f>Agua!P2212</f>
        <v>0</v>
      </c>
      <c r="G2210" s="72">
        <f t="shared" si="512"/>
        <v>0</v>
      </c>
      <c r="H2210" s="72">
        <f>Agua!S2212</f>
        <v>0</v>
      </c>
      <c r="I2210" s="72">
        <f t="shared" si="513"/>
        <v>0</v>
      </c>
      <c r="J2210" s="72">
        <f>Agua!V2212</f>
        <v>0</v>
      </c>
      <c r="K2210" s="72">
        <f t="shared" si="514"/>
        <v>0</v>
      </c>
      <c r="L2210" s="72">
        <f>Agua!X2212</f>
        <v>0</v>
      </c>
      <c r="M2210" s="72">
        <f t="shared" si="515"/>
        <v>0</v>
      </c>
      <c r="N2210" s="72">
        <f t="shared" si="516"/>
        <v>0</v>
      </c>
      <c r="O2210" s="41">
        <f>'Gas y Electricidad'!F2213</f>
        <v>0</v>
      </c>
      <c r="P2210" s="49">
        <f t="shared" si="517"/>
        <v>0</v>
      </c>
      <c r="Q2210" s="41">
        <f>'Gas y Electricidad'!J2213</f>
        <v>0</v>
      </c>
      <c r="R2210" s="49">
        <f t="shared" si="518"/>
        <v>0</v>
      </c>
      <c r="S2210" s="41">
        <f>'Gas y Electricidad'!M2213</f>
        <v>0</v>
      </c>
      <c r="T2210" s="42" t="e">
        <f t="shared" si="519"/>
        <v>#DIV/0!</v>
      </c>
      <c r="U2210" s="35">
        <f>'Gas y Electricidad'!Q2213</f>
        <v>0</v>
      </c>
      <c r="V2210" s="52">
        <f t="shared" si="520"/>
        <v>0</v>
      </c>
      <c r="W2210" s="63"/>
      <c r="X2210" s="63"/>
      <c r="Y2210" s="63"/>
      <c r="Z2210" s="57">
        <f t="shared" si="521"/>
        <v>0</v>
      </c>
      <c r="AA2210" s="59">
        <f t="shared" si="522"/>
        <v>0</v>
      </c>
      <c r="AB2210" s="58">
        <f t="shared" si="523"/>
        <v>0</v>
      </c>
      <c r="AC2210" s="61">
        <f t="shared" si="524"/>
        <v>0</v>
      </c>
      <c r="AD2210" s="61">
        <f t="shared" si="525"/>
        <v>0</v>
      </c>
    </row>
    <row r="2211" spans="1:30" x14ac:dyDescent="0.3">
      <c r="A2211" s="39" t="str">
        <f>IF(Agua!A2213&gt;0,Agua!A2213,"-")</f>
        <v>-</v>
      </c>
      <c r="B2211" s="40">
        <f>Agua!C2213</f>
        <v>0</v>
      </c>
      <c r="C2211" s="72">
        <f>Agua!J2213</f>
        <v>0</v>
      </c>
      <c r="D2211" s="72">
        <f>Agua!M2213</f>
        <v>0</v>
      </c>
      <c r="E2211" s="72">
        <f t="shared" si="511"/>
        <v>0</v>
      </c>
      <c r="F2211" s="72">
        <f>Agua!P2213</f>
        <v>0</v>
      </c>
      <c r="G2211" s="72">
        <f t="shared" si="512"/>
        <v>0</v>
      </c>
      <c r="H2211" s="72">
        <f>Agua!S2213</f>
        <v>0</v>
      </c>
      <c r="I2211" s="72">
        <f t="shared" si="513"/>
        <v>0</v>
      </c>
      <c r="J2211" s="72">
        <f>Agua!V2213</f>
        <v>0</v>
      </c>
      <c r="K2211" s="72">
        <f t="shared" si="514"/>
        <v>0</v>
      </c>
      <c r="L2211" s="72">
        <f>Agua!X2213</f>
        <v>0</v>
      </c>
      <c r="M2211" s="72">
        <f t="shared" si="515"/>
        <v>0</v>
      </c>
      <c r="N2211" s="72">
        <f t="shared" si="516"/>
        <v>0</v>
      </c>
      <c r="O2211" s="41">
        <f>'Gas y Electricidad'!F2214</f>
        <v>0</v>
      </c>
      <c r="P2211" s="49">
        <f t="shared" si="517"/>
        <v>0</v>
      </c>
      <c r="Q2211" s="41">
        <f>'Gas y Electricidad'!J2214</f>
        <v>0</v>
      </c>
      <c r="R2211" s="49">
        <f t="shared" si="518"/>
        <v>0</v>
      </c>
      <c r="S2211" s="41">
        <f>'Gas y Electricidad'!M2214</f>
        <v>0</v>
      </c>
      <c r="T2211" s="42" t="e">
        <f t="shared" si="519"/>
        <v>#DIV/0!</v>
      </c>
      <c r="U2211" s="35">
        <f>'Gas y Electricidad'!Q2214</f>
        <v>0</v>
      </c>
      <c r="V2211" s="52">
        <f t="shared" si="520"/>
        <v>0</v>
      </c>
      <c r="W2211" s="63"/>
      <c r="X2211" s="63"/>
      <c r="Y2211" s="63"/>
      <c r="Z2211" s="57">
        <f t="shared" si="521"/>
        <v>0</v>
      </c>
      <c r="AA2211" s="59">
        <f t="shared" si="522"/>
        <v>0</v>
      </c>
      <c r="AB2211" s="58">
        <f t="shared" si="523"/>
        <v>0</v>
      </c>
      <c r="AC2211" s="61">
        <f t="shared" si="524"/>
        <v>0</v>
      </c>
      <c r="AD2211" s="61">
        <f t="shared" si="525"/>
        <v>0</v>
      </c>
    </row>
    <row r="2212" spans="1:30" x14ac:dyDescent="0.3">
      <c r="A2212" s="39" t="str">
        <f>IF(Agua!A2214&gt;0,Agua!A2214,"-")</f>
        <v>-</v>
      </c>
      <c r="B2212" s="40">
        <f>Agua!C2214</f>
        <v>0</v>
      </c>
      <c r="C2212" s="72">
        <f>Agua!J2214</f>
        <v>0</v>
      </c>
      <c r="D2212" s="72">
        <f>Agua!M2214</f>
        <v>0</v>
      </c>
      <c r="E2212" s="72">
        <f t="shared" si="511"/>
        <v>0</v>
      </c>
      <c r="F2212" s="72">
        <f>Agua!P2214</f>
        <v>0</v>
      </c>
      <c r="G2212" s="72">
        <f t="shared" si="512"/>
        <v>0</v>
      </c>
      <c r="H2212" s="72">
        <f>Agua!S2214</f>
        <v>0</v>
      </c>
      <c r="I2212" s="72">
        <f t="shared" si="513"/>
        <v>0</v>
      </c>
      <c r="J2212" s="72">
        <f>Agua!V2214</f>
        <v>0</v>
      </c>
      <c r="K2212" s="72">
        <f t="shared" si="514"/>
        <v>0</v>
      </c>
      <c r="L2212" s="72">
        <f>Agua!X2214</f>
        <v>0</v>
      </c>
      <c r="M2212" s="72">
        <f t="shared" si="515"/>
        <v>0</v>
      </c>
      <c r="N2212" s="72">
        <f t="shared" si="516"/>
        <v>0</v>
      </c>
      <c r="O2212" s="41">
        <f>'Gas y Electricidad'!F2215</f>
        <v>0</v>
      </c>
      <c r="P2212" s="49">
        <f t="shared" si="517"/>
        <v>0</v>
      </c>
      <c r="Q2212" s="41">
        <f>'Gas y Electricidad'!J2215</f>
        <v>0</v>
      </c>
      <c r="R2212" s="49">
        <f t="shared" si="518"/>
        <v>0</v>
      </c>
      <c r="S2212" s="41">
        <f>'Gas y Electricidad'!M2215</f>
        <v>0</v>
      </c>
      <c r="T2212" s="42" t="e">
        <f t="shared" si="519"/>
        <v>#DIV/0!</v>
      </c>
      <c r="U2212" s="35">
        <f>'Gas y Electricidad'!Q2215</f>
        <v>0</v>
      </c>
      <c r="V2212" s="52">
        <f t="shared" si="520"/>
        <v>0</v>
      </c>
      <c r="W2212" s="63"/>
      <c r="X2212" s="63"/>
      <c r="Y2212" s="63"/>
      <c r="Z2212" s="57">
        <f t="shared" si="521"/>
        <v>0</v>
      </c>
      <c r="AA2212" s="59">
        <f t="shared" si="522"/>
        <v>0</v>
      </c>
      <c r="AB2212" s="58">
        <f t="shared" si="523"/>
        <v>0</v>
      </c>
      <c r="AC2212" s="61">
        <f t="shared" si="524"/>
        <v>0</v>
      </c>
      <c r="AD2212" s="61">
        <f t="shared" si="525"/>
        <v>0</v>
      </c>
    </row>
    <row r="2213" spans="1:30" x14ac:dyDescent="0.3">
      <c r="A2213" s="39" t="str">
        <f>IF(Agua!A2215&gt;0,Agua!A2215,"-")</f>
        <v>-</v>
      </c>
      <c r="B2213" s="40">
        <f>Agua!C2215</f>
        <v>0</v>
      </c>
      <c r="C2213" s="72">
        <f>Agua!J2215</f>
        <v>0</v>
      </c>
      <c r="D2213" s="72">
        <f>Agua!M2215</f>
        <v>0</v>
      </c>
      <c r="E2213" s="72">
        <f t="shared" si="511"/>
        <v>0</v>
      </c>
      <c r="F2213" s="72">
        <f>Agua!P2215</f>
        <v>0</v>
      </c>
      <c r="G2213" s="72">
        <f t="shared" si="512"/>
        <v>0</v>
      </c>
      <c r="H2213" s="72">
        <f>Agua!S2215</f>
        <v>0</v>
      </c>
      <c r="I2213" s="72">
        <f t="shared" si="513"/>
        <v>0</v>
      </c>
      <c r="J2213" s="72">
        <f>Agua!V2215</f>
        <v>0</v>
      </c>
      <c r="K2213" s="72">
        <f t="shared" si="514"/>
        <v>0</v>
      </c>
      <c r="L2213" s="72">
        <f>Agua!X2215</f>
        <v>0</v>
      </c>
      <c r="M2213" s="72">
        <f t="shared" si="515"/>
        <v>0</v>
      </c>
      <c r="N2213" s="72">
        <f t="shared" si="516"/>
        <v>0</v>
      </c>
      <c r="O2213" s="41">
        <f>'Gas y Electricidad'!F2216</f>
        <v>0</v>
      </c>
      <c r="P2213" s="49">
        <f t="shared" si="517"/>
        <v>0</v>
      </c>
      <c r="Q2213" s="41">
        <f>'Gas y Electricidad'!J2216</f>
        <v>0</v>
      </c>
      <c r="R2213" s="49">
        <f t="shared" si="518"/>
        <v>0</v>
      </c>
      <c r="S2213" s="41">
        <f>'Gas y Electricidad'!M2216</f>
        <v>0</v>
      </c>
      <c r="T2213" s="42" t="e">
        <f t="shared" si="519"/>
        <v>#DIV/0!</v>
      </c>
      <c r="U2213" s="35">
        <f>'Gas y Electricidad'!Q2216</f>
        <v>0</v>
      </c>
      <c r="V2213" s="52">
        <f t="shared" si="520"/>
        <v>0</v>
      </c>
      <c r="W2213" s="63"/>
      <c r="X2213" s="63"/>
      <c r="Y2213" s="63"/>
      <c r="Z2213" s="57">
        <f t="shared" si="521"/>
        <v>0</v>
      </c>
      <c r="AA2213" s="59">
        <f t="shared" si="522"/>
        <v>0</v>
      </c>
      <c r="AB2213" s="58">
        <f t="shared" si="523"/>
        <v>0</v>
      </c>
      <c r="AC2213" s="61">
        <f t="shared" si="524"/>
        <v>0</v>
      </c>
      <c r="AD2213" s="61">
        <f t="shared" si="525"/>
        <v>0</v>
      </c>
    </row>
    <row r="2214" spans="1:30" x14ac:dyDescent="0.3">
      <c r="A2214" s="39" t="str">
        <f>IF(Agua!A2216&gt;0,Agua!A2216,"-")</f>
        <v>-</v>
      </c>
      <c r="B2214" s="40">
        <f>Agua!C2216</f>
        <v>0</v>
      </c>
      <c r="C2214" s="72">
        <f>Agua!J2216</f>
        <v>0</v>
      </c>
      <c r="D2214" s="72">
        <f>Agua!M2216</f>
        <v>0</v>
      </c>
      <c r="E2214" s="72">
        <f t="shared" si="511"/>
        <v>0</v>
      </c>
      <c r="F2214" s="72">
        <f>Agua!P2216</f>
        <v>0</v>
      </c>
      <c r="G2214" s="72">
        <f t="shared" si="512"/>
        <v>0</v>
      </c>
      <c r="H2214" s="72">
        <f>Agua!S2216</f>
        <v>0</v>
      </c>
      <c r="I2214" s="72">
        <f t="shared" si="513"/>
        <v>0</v>
      </c>
      <c r="J2214" s="72">
        <f>Agua!V2216</f>
        <v>0</v>
      </c>
      <c r="K2214" s="72">
        <f t="shared" si="514"/>
        <v>0</v>
      </c>
      <c r="L2214" s="72">
        <f>Agua!X2216</f>
        <v>0</v>
      </c>
      <c r="M2214" s="72">
        <f t="shared" si="515"/>
        <v>0</v>
      </c>
      <c r="N2214" s="72">
        <f t="shared" si="516"/>
        <v>0</v>
      </c>
      <c r="O2214" s="41">
        <f>'Gas y Electricidad'!F2217</f>
        <v>0</v>
      </c>
      <c r="P2214" s="49">
        <f t="shared" si="517"/>
        <v>0</v>
      </c>
      <c r="Q2214" s="41">
        <f>'Gas y Electricidad'!J2217</f>
        <v>0</v>
      </c>
      <c r="R2214" s="49">
        <f t="shared" si="518"/>
        <v>0</v>
      </c>
      <c r="S2214" s="41">
        <f>'Gas y Electricidad'!M2217</f>
        <v>0</v>
      </c>
      <c r="T2214" s="42" t="e">
        <f t="shared" si="519"/>
        <v>#DIV/0!</v>
      </c>
      <c r="U2214" s="35">
        <f>'Gas y Electricidad'!Q2217</f>
        <v>0</v>
      </c>
      <c r="V2214" s="52">
        <f t="shared" si="520"/>
        <v>0</v>
      </c>
      <c r="W2214" s="63"/>
      <c r="X2214" s="63"/>
      <c r="Y2214" s="63"/>
      <c r="Z2214" s="57">
        <f t="shared" si="521"/>
        <v>0</v>
      </c>
      <c r="AA2214" s="59">
        <f t="shared" si="522"/>
        <v>0</v>
      </c>
      <c r="AB2214" s="58">
        <f t="shared" si="523"/>
        <v>0</v>
      </c>
      <c r="AC2214" s="61">
        <f t="shared" si="524"/>
        <v>0</v>
      </c>
      <c r="AD2214" s="61">
        <f t="shared" si="525"/>
        <v>0</v>
      </c>
    </row>
    <row r="2215" spans="1:30" x14ac:dyDescent="0.3">
      <c r="A2215" s="39" t="str">
        <f>IF(Agua!A2217&gt;0,Agua!A2217,"-")</f>
        <v>-</v>
      </c>
      <c r="B2215" s="40">
        <f>Agua!C2217</f>
        <v>0</v>
      </c>
      <c r="C2215" s="72">
        <f>Agua!J2217</f>
        <v>0</v>
      </c>
      <c r="D2215" s="72">
        <f>Agua!M2217</f>
        <v>0</v>
      </c>
      <c r="E2215" s="72">
        <f t="shared" si="511"/>
        <v>0</v>
      </c>
      <c r="F2215" s="72">
        <f>Agua!P2217</f>
        <v>0</v>
      </c>
      <c r="G2215" s="72">
        <f t="shared" si="512"/>
        <v>0</v>
      </c>
      <c r="H2215" s="72">
        <f>Agua!S2217</f>
        <v>0</v>
      </c>
      <c r="I2215" s="72">
        <f t="shared" si="513"/>
        <v>0</v>
      </c>
      <c r="J2215" s="72">
        <f>Agua!V2217</f>
        <v>0</v>
      </c>
      <c r="K2215" s="72">
        <f t="shared" si="514"/>
        <v>0</v>
      </c>
      <c r="L2215" s="72">
        <f>Agua!X2217</f>
        <v>0</v>
      </c>
      <c r="M2215" s="72">
        <f t="shared" si="515"/>
        <v>0</v>
      </c>
      <c r="N2215" s="72">
        <f t="shared" si="516"/>
        <v>0</v>
      </c>
      <c r="O2215" s="41">
        <f>'Gas y Electricidad'!F2218</f>
        <v>0</v>
      </c>
      <c r="P2215" s="49">
        <f t="shared" si="517"/>
        <v>0</v>
      </c>
      <c r="Q2215" s="41">
        <f>'Gas y Electricidad'!J2218</f>
        <v>0</v>
      </c>
      <c r="R2215" s="49">
        <f t="shared" si="518"/>
        <v>0</v>
      </c>
      <c r="S2215" s="41">
        <f>'Gas y Electricidad'!M2218</f>
        <v>0</v>
      </c>
      <c r="T2215" s="42" t="e">
        <f t="shared" si="519"/>
        <v>#DIV/0!</v>
      </c>
      <c r="U2215" s="35">
        <f>'Gas y Electricidad'!Q2218</f>
        <v>0</v>
      </c>
      <c r="V2215" s="52">
        <f t="shared" si="520"/>
        <v>0</v>
      </c>
      <c r="W2215" s="63"/>
      <c r="X2215" s="63"/>
      <c r="Y2215" s="63"/>
      <c r="Z2215" s="57">
        <f t="shared" si="521"/>
        <v>0</v>
      </c>
      <c r="AA2215" s="59">
        <f t="shared" si="522"/>
        <v>0</v>
      </c>
      <c r="AB2215" s="58">
        <f t="shared" si="523"/>
        <v>0</v>
      </c>
      <c r="AC2215" s="61">
        <f t="shared" si="524"/>
        <v>0</v>
      </c>
      <c r="AD2215" s="61">
        <f t="shared" si="525"/>
        <v>0</v>
      </c>
    </row>
    <row r="2216" spans="1:30" x14ac:dyDescent="0.3">
      <c r="A2216" s="39" t="str">
        <f>IF(Agua!A2218&gt;0,Agua!A2218,"-")</f>
        <v>-</v>
      </c>
      <c r="B2216" s="40">
        <f>Agua!C2218</f>
        <v>0</v>
      </c>
      <c r="C2216" s="72">
        <f>Agua!J2218</f>
        <v>0</v>
      </c>
      <c r="D2216" s="72">
        <f>Agua!M2218</f>
        <v>0</v>
      </c>
      <c r="E2216" s="72">
        <f t="shared" si="511"/>
        <v>0</v>
      </c>
      <c r="F2216" s="72">
        <f>Agua!P2218</f>
        <v>0</v>
      </c>
      <c r="G2216" s="72">
        <f t="shared" si="512"/>
        <v>0</v>
      </c>
      <c r="H2216" s="72">
        <f>Agua!S2218</f>
        <v>0</v>
      </c>
      <c r="I2216" s="72">
        <f t="shared" si="513"/>
        <v>0</v>
      </c>
      <c r="J2216" s="72">
        <f>Agua!V2218</f>
        <v>0</v>
      </c>
      <c r="K2216" s="72">
        <f t="shared" si="514"/>
        <v>0</v>
      </c>
      <c r="L2216" s="72">
        <f>Agua!X2218</f>
        <v>0</v>
      </c>
      <c r="M2216" s="72">
        <f t="shared" si="515"/>
        <v>0</v>
      </c>
      <c r="N2216" s="72">
        <f t="shared" si="516"/>
        <v>0</v>
      </c>
      <c r="O2216" s="41">
        <f>'Gas y Electricidad'!F2219</f>
        <v>0</v>
      </c>
      <c r="P2216" s="49">
        <f t="shared" si="517"/>
        <v>0</v>
      </c>
      <c r="Q2216" s="41">
        <f>'Gas y Electricidad'!J2219</f>
        <v>0</v>
      </c>
      <c r="R2216" s="49">
        <f t="shared" si="518"/>
        <v>0</v>
      </c>
      <c r="S2216" s="41">
        <f>'Gas y Electricidad'!M2219</f>
        <v>0</v>
      </c>
      <c r="T2216" s="42" t="e">
        <f t="shared" si="519"/>
        <v>#DIV/0!</v>
      </c>
      <c r="U2216" s="35">
        <f>'Gas y Electricidad'!Q2219</f>
        <v>0</v>
      </c>
      <c r="V2216" s="52">
        <f t="shared" si="520"/>
        <v>0</v>
      </c>
      <c r="W2216" s="63"/>
      <c r="X2216" s="63"/>
      <c r="Y2216" s="63"/>
      <c r="Z2216" s="57">
        <f t="shared" si="521"/>
        <v>0</v>
      </c>
      <c r="AA2216" s="59">
        <f t="shared" si="522"/>
        <v>0</v>
      </c>
      <c r="AB2216" s="58">
        <f t="shared" si="523"/>
        <v>0</v>
      </c>
      <c r="AC2216" s="61">
        <f t="shared" si="524"/>
        <v>0</v>
      </c>
      <c r="AD2216" s="61">
        <f t="shared" si="525"/>
        <v>0</v>
      </c>
    </row>
    <row r="2217" spans="1:30" x14ac:dyDescent="0.3">
      <c r="A2217" s="39" t="str">
        <f>IF(Agua!A2219&gt;0,Agua!A2219,"-")</f>
        <v>-</v>
      </c>
      <c r="B2217" s="40">
        <f>Agua!C2219</f>
        <v>0</v>
      </c>
      <c r="C2217" s="72">
        <f>Agua!J2219</f>
        <v>0</v>
      </c>
      <c r="D2217" s="72">
        <f>Agua!M2219</f>
        <v>0</v>
      </c>
      <c r="E2217" s="72">
        <f t="shared" si="511"/>
        <v>0</v>
      </c>
      <c r="F2217" s="72">
        <f>Agua!P2219</f>
        <v>0</v>
      </c>
      <c r="G2217" s="72">
        <f t="shared" si="512"/>
        <v>0</v>
      </c>
      <c r="H2217" s="72">
        <f>Agua!S2219</f>
        <v>0</v>
      </c>
      <c r="I2217" s="72">
        <f t="shared" si="513"/>
        <v>0</v>
      </c>
      <c r="J2217" s="72">
        <f>Agua!V2219</f>
        <v>0</v>
      </c>
      <c r="K2217" s="72">
        <f t="shared" si="514"/>
        <v>0</v>
      </c>
      <c r="L2217" s="72">
        <f>Agua!X2219</f>
        <v>0</v>
      </c>
      <c r="M2217" s="72">
        <f t="shared" si="515"/>
        <v>0</v>
      </c>
      <c r="N2217" s="72">
        <f t="shared" si="516"/>
        <v>0</v>
      </c>
      <c r="O2217" s="41">
        <f>'Gas y Electricidad'!F2220</f>
        <v>0</v>
      </c>
      <c r="P2217" s="49">
        <f t="shared" si="517"/>
        <v>0</v>
      </c>
      <c r="Q2217" s="41">
        <f>'Gas y Electricidad'!J2220</f>
        <v>0</v>
      </c>
      <c r="R2217" s="49">
        <f t="shared" si="518"/>
        <v>0</v>
      </c>
      <c r="S2217" s="41">
        <f>'Gas y Electricidad'!M2220</f>
        <v>0</v>
      </c>
      <c r="T2217" s="42" t="e">
        <f t="shared" si="519"/>
        <v>#DIV/0!</v>
      </c>
      <c r="U2217" s="35">
        <f>'Gas y Electricidad'!Q2220</f>
        <v>0</v>
      </c>
      <c r="V2217" s="52">
        <f t="shared" si="520"/>
        <v>0</v>
      </c>
      <c r="W2217" s="63"/>
      <c r="X2217" s="63"/>
      <c r="Y2217" s="63"/>
      <c r="Z2217" s="57">
        <f t="shared" si="521"/>
        <v>0</v>
      </c>
      <c r="AA2217" s="59">
        <f t="shared" si="522"/>
        <v>0</v>
      </c>
      <c r="AB2217" s="58">
        <f t="shared" si="523"/>
        <v>0</v>
      </c>
      <c r="AC2217" s="61">
        <f t="shared" si="524"/>
        <v>0</v>
      </c>
      <c r="AD2217" s="61">
        <f t="shared" si="525"/>
        <v>0</v>
      </c>
    </row>
    <row r="2218" spans="1:30" x14ac:dyDescent="0.3">
      <c r="A2218" s="39" t="str">
        <f>IF(Agua!A2220&gt;0,Agua!A2220,"-")</f>
        <v>-</v>
      </c>
      <c r="B2218" s="40">
        <f>Agua!C2220</f>
        <v>0</v>
      </c>
      <c r="C2218" s="72">
        <f>Agua!J2220</f>
        <v>0</v>
      </c>
      <c r="D2218" s="72">
        <f>Agua!M2220</f>
        <v>0</v>
      </c>
      <c r="E2218" s="72">
        <f t="shared" si="511"/>
        <v>0</v>
      </c>
      <c r="F2218" s="72">
        <f>Agua!P2220</f>
        <v>0</v>
      </c>
      <c r="G2218" s="72">
        <f t="shared" si="512"/>
        <v>0</v>
      </c>
      <c r="H2218" s="72">
        <f>Agua!S2220</f>
        <v>0</v>
      </c>
      <c r="I2218" s="72">
        <f t="shared" si="513"/>
        <v>0</v>
      </c>
      <c r="J2218" s="72">
        <f>Agua!V2220</f>
        <v>0</v>
      </c>
      <c r="K2218" s="72">
        <f t="shared" si="514"/>
        <v>0</v>
      </c>
      <c r="L2218" s="72">
        <f>Agua!X2220</f>
        <v>0</v>
      </c>
      <c r="M2218" s="72">
        <f t="shared" si="515"/>
        <v>0</v>
      </c>
      <c r="N2218" s="72">
        <f t="shared" si="516"/>
        <v>0</v>
      </c>
      <c r="O2218" s="41">
        <f>'Gas y Electricidad'!F2221</f>
        <v>0</v>
      </c>
      <c r="P2218" s="49">
        <f t="shared" si="517"/>
        <v>0</v>
      </c>
      <c r="Q2218" s="41">
        <f>'Gas y Electricidad'!J2221</f>
        <v>0</v>
      </c>
      <c r="R2218" s="49">
        <f t="shared" si="518"/>
        <v>0</v>
      </c>
      <c r="S2218" s="41">
        <f>'Gas y Electricidad'!M2221</f>
        <v>0</v>
      </c>
      <c r="T2218" s="42" t="e">
        <f t="shared" si="519"/>
        <v>#DIV/0!</v>
      </c>
      <c r="U2218" s="35">
        <f>'Gas y Electricidad'!Q2221</f>
        <v>0</v>
      </c>
      <c r="V2218" s="52">
        <f t="shared" si="520"/>
        <v>0</v>
      </c>
      <c r="W2218" s="63"/>
      <c r="X2218" s="63"/>
      <c r="Y2218" s="63"/>
      <c r="Z2218" s="57">
        <f t="shared" si="521"/>
        <v>0</v>
      </c>
      <c r="AA2218" s="59">
        <f t="shared" si="522"/>
        <v>0</v>
      </c>
      <c r="AB2218" s="58">
        <f t="shared" si="523"/>
        <v>0</v>
      </c>
      <c r="AC2218" s="61">
        <f t="shared" si="524"/>
        <v>0</v>
      </c>
      <c r="AD2218" s="61">
        <f t="shared" si="525"/>
        <v>0</v>
      </c>
    </row>
    <row r="2219" spans="1:30" x14ac:dyDescent="0.3">
      <c r="A2219" s="39" t="str">
        <f>IF(Agua!A2221&gt;0,Agua!A2221,"-")</f>
        <v>-</v>
      </c>
      <c r="B2219" s="40">
        <f>Agua!C2221</f>
        <v>0</v>
      </c>
      <c r="C2219" s="72">
        <f>Agua!J2221</f>
        <v>0</v>
      </c>
      <c r="D2219" s="72">
        <f>Agua!M2221</f>
        <v>0</v>
      </c>
      <c r="E2219" s="72">
        <f t="shared" si="511"/>
        <v>0</v>
      </c>
      <c r="F2219" s="72">
        <f>Agua!P2221</f>
        <v>0</v>
      </c>
      <c r="G2219" s="72">
        <f t="shared" si="512"/>
        <v>0</v>
      </c>
      <c r="H2219" s="72">
        <f>Agua!S2221</f>
        <v>0</v>
      </c>
      <c r="I2219" s="72">
        <f t="shared" si="513"/>
        <v>0</v>
      </c>
      <c r="J2219" s="72">
        <f>Agua!V2221</f>
        <v>0</v>
      </c>
      <c r="K2219" s="72">
        <f t="shared" si="514"/>
        <v>0</v>
      </c>
      <c r="L2219" s="72">
        <f>Agua!X2221</f>
        <v>0</v>
      </c>
      <c r="M2219" s="72">
        <f t="shared" si="515"/>
        <v>0</v>
      </c>
      <c r="N2219" s="72">
        <f t="shared" si="516"/>
        <v>0</v>
      </c>
      <c r="O2219" s="41">
        <f>'Gas y Electricidad'!F2222</f>
        <v>0</v>
      </c>
      <c r="P2219" s="49">
        <f t="shared" si="517"/>
        <v>0</v>
      </c>
      <c r="Q2219" s="41">
        <f>'Gas y Electricidad'!J2222</f>
        <v>0</v>
      </c>
      <c r="R2219" s="49">
        <f t="shared" si="518"/>
        <v>0</v>
      </c>
      <c r="S2219" s="41">
        <f>'Gas y Electricidad'!M2222</f>
        <v>0</v>
      </c>
      <c r="T2219" s="42" t="e">
        <f t="shared" si="519"/>
        <v>#DIV/0!</v>
      </c>
      <c r="U2219" s="35">
        <f>'Gas y Electricidad'!Q2222</f>
        <v>0</v>
      </c>
      <c r="V2219" s="52">
        <f t="shared" si="520"/>
        <v>0</v>
      </c>
      <c r="W2219" s="63"/>
      <c r="X2219" s="63"/>
      <c r="Y2219" s="63"/>
      <c r="Z2219" s="57">
        <f t="shared" si="521"/>
        <v>0</v>
      </c>
      <c r="AA2219" s="59">
        <f t="shared" si="522"/>
        <v>0</v>
      </c>
      <c r="AB2219" s="58">
        <f t="shared" si="523"/>
        <v>0</v>
      </c>
      <c r="AC2219" s="61">
        <f t="shared" si="524"/>
        <v>0</v>
      </c>
      <c r="AD2219" s="61">
        <f t="shared" si="525"/>
        <v>0</v>
      </c>
    </row>
    <row r="2220" spans="1:30" x14ac:dyDescent="0.3">
      <c r="A2220" s="39" t="str">
        <f>IF(Agua!A2222&gt;0,Agua!A2222,"-")</f>
        <v>-</v>
      </c>
      <c r="B2220" s="40">
        <f>Agua!C2222</f>
        <v>0</v>
      </c>
      <c r="C2220" s="72">
        <f>Agua!J2222</f>
        <v>0</v>
      </c>
      <c r="D2220" s="72">
        <f>Agua!M2222</f>
        <v>0</v>
      </c>
      <c r="E2220" s="72">
        <f t="shared" si="511"/>
        <v>0</v>
      </c>
      <c r="F2220" s="72">
        <f>Agua!P2222</f>
        <v>0</v>
      </c>
      <c r="G2220" s="72">
        <f t="shared" si="512"/>
        <v>0</v>
      </c>
      <c r="H2220" s="72">
        <f>Agua!S2222</f>
        <v>0</v>
      </c>
      <c r="I2220" s="72">
        <f t="shared" si="513"/>
        <v>0</v>
      </c>
      <c r="J2220" s="72">
        <f>Agua!V2222</f>
        <v>0</v>
      </c>
      <c r="K2220" s="72">
        <f t="shared" si="514"/>
        <v>0</v>
      </c>
      <c r="L2220" s="72">
        <f>Agua!X2222</f>
        <v>0</v>
      </c>
      <c r="M2220" s="72">
        <f t="shared" si="515"/>
        <v>0</v>
      </c>
      <c r="N2220" s="72">
        <f t="shared" si="516"/>
        <v>0</v>
      </c>
      <c r="O2220" s="41">
        <f>'Gas y Electricidad'!F2223</f>
        <v>0</v>
      </c>
      <c r="P2220" s="49">
        <f t="shared" si="517"/>
        <v>0</v>
      </c>
      <c r="Q2220" s="41">
        <f>'Gas y Electricidad'!J2223</f>
        <v>0</v>
      </c>
      <c r="R2220" s="49">
        <f t="shared" si="518"/>
        <v>0</v>
      </c>
      <c r="S2220" s="41">
        <f>'Gas y Electricidad'!M2223</f>
        <v>0</v>
      </c>
      <c r="T2220" s="42" t="e">
        <f t="shared" si="519"/>
        <v>#DIV/0!</v>
      </c>
      <c r="U2220" s="35">
        <f>'Gas y Electricidad'!Q2223</f>
        <v>0</v>
      </c>
      <c r="V2220" s="52">
        <f t="shared" si="520"/>
        <v>0</v>
      </c>
      <c r="W2220" s="63"/>
      <c r="X2220" s="63"/>
      <c r="Y2220" s="63"/>
      <c r="Z2220" s="57">
        <f t="shared" si="521"/>
        <v>0</v>
      </c>
      <c r="AA2220" s="59">
        <f t="shared" si="522"/>
        <v>0</v>
      </c>
      <c r="AB2220" s="58">
        <f t="shared" si="523"/>
        <v>0</v>
      </c>
      <c r="AC2220" s="61">
        <f t="shared" si="524"/>
        <v>0</v>
      </c>
      <c r="AD2220" s="61">
        <f t="shared" si="525"/>
        <v>0</v>
      </c>
    </row>
    <row r="2221" spans="1:30" x14ac:dyDescent="0.3">
      <c r="A2221" s="39" t="str">
        <f>IF(Agua!A2223&gt;0,Agua!A2223,"-")</f>
        <v>-</v>
      </c>
      <c r="B2221" s="40">
        <f>Agua!C2223</f>
        <v>0</v>
      </c>
      <c r="C2221" s="72">
        <f>Agua!J2223</f>
        <v>0</v>
      </c>
      <c r="D2221" s="72">
        <f>Agua!M2223</f>
        <v>0</v>
      </c>
      <c r="E2221" s="72">
        <f t="shared" si="511"/>
        <v>0</v>
      </c>
      <c r="F2221" s="72">
        <f>Agua!P2223</f>
        <v>0</v>
      </c>
      <c r="G2221" s="72">
        <f t="shared" si="512"/>
        <v>0</v>
      </c>
      <c r="H2221" s="72">
        <f>Agua!S2223</f>
        <v>0</v>
      </c>
      <c r="I2221" s="72">
        <f t="shared" si="513"/>
        <v>0</v>
      </c>
      <c r="J2221" s="72">
        <f>Agua!V2223</f>
        <v>0</v>
      </c>
      <c r="K2221" s="72">
        <f t="shared" si="514"/>
        <v>0</v>
      </c>
      <c r="L2221" s="72">
        <f>Agua!X2223</f>
        <v>0</v>
      </c>
      <c r="M2221" s="72">
        <f t="shared" si="515"/>
        <v>0</v>
      </c>
      <c r="N2221" s="72">
        <f t="shared" si="516"/>
        <v>0</v>
      </c>
      <c r="O2221" s="41">
        <f>'Gas y Electricidad'!F2224</f>
        <v>0</v>
      </c>
      <c r="P2221" s="49">
        <f t="shared" si="517"/>
        <v>0</v>
      </c>
      <c r="Q2221" s="41">
        <f>'Gas y Electricidad'!J2224</f>
        <v>0</v>
      </c>
      <c r="R2221" s="49">
        <f t="shared" si="518"/>
        <v>0</v>
      </c>
      <c r="S2221" s="41">
        <f>'Gas y Electricidad'!M2224</f>
        <v>0</v>
      </c>
      <c r="T2221" s="42" t="e">
        <f t="shared" si="519"/>
        <v>#DIV/0!</v>
      </c>
      <c r="U2221" s="35">
        <f>'Gas y Electricidad'!Q2224</f>
        <v>0</v>
      </c>
      <c r="V2221" s="52">
        <f t="shared" si="520"/>
        <v>0</v>
      </c>
      <c r="W2221" s="63"/>
      <c r="X2221" s="63"/>
      <c r="Y2221" s="63"/>
      <c r="Z2221" s="57">
        <f t="shared" si="521"/>
        <v>0</v>
      </c>
      <c r="AA2221" s="59">
        <f t="shared" si="522"/>
        <v>0</v>
      </c>
      <c r="AB2221" s="58">
        <f t="shared" si="523"/>
        <v>0</v>
      </c>
      <c r="AC2221" s="61">
        <f t="shared" si="524"/>
        <v>0</v>
      </c>
      <c r="AD2221" s="61">
        <f t="shared" si="525"/>
        <v>0</v>
      </c>
    </row>
    <row r="2222" spans="1:30" x14ac:dyDescent="0.3">
      <c r="A2222" s="39" t="str">
        <f>IF(Agua!A2224&gt;0,Agua!A2224,"-")</f>
        <v>-</v>
      </c>
      <c r="B2222" s="40">
        <f>Agua!C2224</f>
        <v>0</v>
      </c>
      <c r="C2222" s="72">
        <f>Agua!J2224</f>
        <v>0</v>
      </c>
      <c r="D2222" s="72">
        <f>Agua!M2224</f>
        <v>0</v>
      </c>
      <c r="E2222" s="72">
        <f t="shared" si="511"/>
        <v>0</v>
      </c>
      <c r="F2222" s="72">
        <f>Agua!P2224</f>
        <v>0</v>
      </c>
      <c r="G2222" s="72">
        <f t="shared" si="512"/>
        <v>0</v>
      </c>
      <c r="H2222" s="72">
        <f>Agua!S2224</f>
        <v>0</v>
      </c>
      <c r="I2222" s="72">
        <f t="shared" si="513"/>
        <v>0</v>
      </c>
      <c r="J2222" s="72">
        <f>Agua!V2224</f>
        <v>0</v>
      </c>
      <c r="K2222" s="72">
        <f t="shared" si="514"/>
        <v>0</v>
      </c>
      <c r="L2222" s="72">
        <f>Agua!X2224</f>
        <v>0</v>
      </c>
      <c r="M2222" s="72">
        <f t="shared" si="515"/>
        <v>0</v>
      </c>
      <c r="N2222" s="72">
        <f t="shared" si="516"/>
        <v>0</v>
      </c>
      <c r="O2222" s="41">
        <f>'Gas y Electricidad'!F2225</f>
        <v>0</v>
      </c>
      <c r="P2222" s="49">
        <f t="shared" si="517"/>
        <v>0</v>
      </c>
      <c r="Q2222" s="41">
        <f>'Gas y Electricidad'!J2225</f>
        <v>0</v>
      </c>
      <c r="R2222" s="49">
        <f t="shared" si="518"/>
        <v>0</v>
      </c>
      <c r="S2222" s="41">
        <f>'Gas y Electricidad'!M2225</f>
        <v>0</v>
      </c>
      <c r="T2222" s="42" t="e">
        <f t="shared" si="519"/>
        <v>#DIV/0!</v>
      </c>
      <c r="U2222" s="35">
        <f>'Gas y Electricidad'!Q2225</f>
        <v>0</v>
      </c>
      <c r="V2222" s="52">
        <f t="shared" si="520"/>
        <v>0</v>
      </c>
      <c r="W2222" s="63"/>
      <c r="X2222" s="63"/>
      <c r="Y2222" s="63"/>
      <c r="Z2222" s="57">
        <f t="shared" si="521"/>
        <v>0</v>
      </c>
      <c r="AA2222" s="59">
        <f t="shared" si="522"/>
        <v>0</v>
      </c>
      <c r="AB2222" s="58">
        <f t="shared" si="523"/>
        <v>0</v>
      </c>
      <c r="AC2222" s="61">
        <f t="shared" si="524"/>
        <v>0</v>
      </c>
      <c r="AD2222" s="61">
        <f t="shared" si="525"/>
        <v>0</v>
      </c>
    </row>
    <row r="2223" spans="1:30" x14ac:dyDescent="0.3">
      <c r="A2223" s="39" t="str">
        <f>IF(Agua!A2225&gt;0,Agua!A2225,"-")</f>
        <v>-</v>
      </c>
      <c r="B2223" s="40">
        <f>Agua!C2225</f>
        <v>0</v>
      </c>
      <c r="C2223" s="72">
        <f>Agua!J2225</f>
        <v>0</v>
      </c>
      <c r="D2223" s="72">
        <f>Agua!M2225</f>
        <v>0</v>
      </c>
      <c r="E2223" s="72">
        <f t="shared" si="511"/>
        <v>0</v>
      </c>
      <c r="F2223" s="72">
        <f>Agua!P2225</f>
        <v>0</v>
      </c>
      <c r="G2223" s="72">
        <f t="shared" si="512"/>
        <v>0</v>
      </c>
      <c r="H2223" s="72">
        <f>Agua!S2225</f>
        <v>0</v>
      </c>
      <c r="I2223" s="72">
        <f t="shared" si="513"/>
        <v>0</v>
      </c>
      <c r="J2223" s="72">
        <f>Agua!V2225</f>
        <v>0</v>
      </c>
      <c r="K2223" s="72">
        <f t="shared" si="514"/>
        <v>0</v>
      </c>
      <c r="L2223" s="72">
        <f>Agua!X2225</f>
        <v>0</v>
      </c>
      <c r="M2223" s="72">
        <f t="shared" si="515"/>
        <v>0</v>
      </c>
      <c r="N2223" s="72">
        <f t="shared" si="516"/>
        <v>0</v>
      </c>
      <c r="O2223" s="41">
        <f>'Gas y Electricidad'!F2226</f>
        <v>0</v>
      </c>
      <c r="P2223" s="49">
        <f t="shared" si="517"/>
        <v>0</v>
      </c>
      <c r="Q2223" s="41">
        <f>'Gas y Electricidad'!J2226</f>
        <v>0</v>
      </c>
      <c r="R2223" s="49">
        <f t="shared" si="518"/>
        <v>0</v>
      </c>
      <c r="S2223" s="41">
        <f>'Gas y Electricidad'!M2226</f>
        <v>0</v>
      </c>
      <c r="T2223" s="42" t="e">
        <f t="shared" si="519"/>
        <v>#DIV/0!</v>
      </c>
      <c r="U2223" s="35">
        <f>'Gas y Electricidad'!Q2226</f>
        <v>0</v>
      </c>
      <c r="V2223" s="52">
        <f t="shared" si="520"/>
        <v>0</v>
      </c>
      <c r="W2223" s="63"/>
      <c r="X2223" s="63"/>
      <c r="Y2223" s="63"/>
      <c r="Z2223" s="57">
        <f t="shared" si="521"/>
        <v>0</v>
      </c>
      <c r="AA2223" s="59">
        <f t="shared" si="522"/>
        <v>0</v>
      </c>
      <c r="AB2223" s="58">
        <f t="shared" si="523"/>
        <v>0</v>
      </c>
      <c r="AC2223" s="61">
        <f t="shared" si="524"/>
        <v>0</v>
      </c>
      <c r="AD2223" s="61">
        <f t="shared" si="525"/>
        <v>0</v>
      </c>
    </row>
    <row r="2224" spans="1:30" x14ac:dyDescent="0.3">
      <c r="A2224" s="39" t="str">
        <f>IF(Agua!A2226&gt;0,Agua!A2226,"-")</f>
        <v>-</v>
      </c>
      <c r="B2224" s="40">
        <f>Agua!C2226</f>
        <v>0</v>
      </c>
      <c r="C2224" s="72">
        <f>Agua!J2226</f>
        <v>0</v>
      </c>
      <c r="D2224" s="72">
        <f>Agua!M2226</f>
        <v>0</v>
      </c>
      <c r="E2224" s="72">
        <f t="shared" si="511"/>
        <v>0</v>
      </c>
      <c r="F2224" s="72">
        <f>Agua!P2226</f>
        <v>0</v>
      </c>
      <c r="G2224" s="72">
        <f t="shared" si="512"/>
        <v>0</v>
      </c>
      <c r="H2224" s="72">
        <f>Agua!S2226</f>
        <v>0</v>
      </c>
      <c r="I2224" s="72">
        <f t="shared" si="513"/>
        <v>0</v>
      </c>
      <c r="J2224" s="72">
        <f>Agua!V2226</f>
        <v>0</v>
      </c>
      <c r="K2224" s="72">
        <f t="shared" si="514"/>
        <v>0</v>
      </c>
      <c r="L2224" s="72">
        <f>Agua!X2226</f>
        <v>0</v>
      </c>
      <c r="M2224" s="72">
        <f t="shared" si="515"/>
        <v>0</v>
      </c>
      <c r="N2224" s="72">
        <f t="shared" si="516"/>
        <v>0</v>
      </c>
      <c r="O2224" s="41">
        <f>'Gas y Electricidad'!F2227</f>
        <v>0</v>
      </c>
      <c r="P2224" s="49">
        <f t="shared" si="517"/>
        <v>0</v>
      </c>
      <c r="Q2224" s="41">
        <f>'Gas y Electricidad'!J2227</f>
        <v>0</v>
      </c>
      <c r="R2224" s="49">
        <f t="shared" si="518"/>
        <v>0</v>
      </c>
      <c r="S2224" s="41">
        <f>'Gas y Electricidad'!M2227</f>
        <v>0</v>
      </c>
      <c r="T2224" s="42" t="e">
        <f t="shared" si="519"/>
        <v>#DIV/0!</v>
      </c>
      <c r="U2224" s="35">
        <f>'Gas y Electricidad'!Q2227</f>
        <v>0</v>
      </c>
      <c r="V2224" s="52">
        <f t="shared" si="520"/>
        <v>0</v>
      </c>
      <c r="W2224" s="63"/>
      <c r="X2224" s="63"/>
      <c r="Y2224" s="63"/>
      <c r="Z2224" s="57">
        <f t="shared" si="521"/>
        <v>0</v>
      </c>
      <c r="AA2224" s="59">
        <f t="shared" si="522"/>
        <v>0</v>
      </c>
      <c r="AB2224" s="58">
        <f t="shared" si="523"/>
        <v>0</v>
      </c>
      <c r="AC2224" s="61">
        <f t="shared" si="524"/>
        <v>0</v>
      </c>
      <c r="AD2224" s="61">
        <f t="shared" si="525"/>
        <v>0</v>
      </c>
    </row>
    <row r="2225" spans="1:30" x14ac:dyDescent="0.3">
      <c r="A2225" s="39" t="str">
        <f>IF(Agua!A2227&gt;0,Agua!A2227,"-")</f>
        <v>-</v>
      </c>
      <c r="B2225" s="40">
        <f>Agua!C2227</f>
        <v>0</v>
      </c>
      <c r="C2225" s="72">
        <f>Agua!J2227</f>
        <v>0</v>
      </c>
      <c r="D2225" s="72">
        <f>Agua!M2227</f>
        <v>0</v>
      </c>
      <c r="E2225" s="72">
        <f t="shared" si="511"/>
        <v>0</v>
      </c>
      <c r="F2225" s="72">
        <f>Agua!P2227</f>
        <v>0</v>
      </c>
      <c r="G2225" s="72">
        <f t="shared" si="512"/>
        <v>0</v>
      </c>
      <c r="H2225" s="72">
        <f>Agua!S2227</f>
        <v>0</v>
      </c>
      <c r="I2225" s="72">
        <f t="shared" si="513"/>
        <v>0</v>
      </c>
      <c r="J2225" s="72">
        <f>Agua!V2227</f>
        <v>0</v>
      </c>
      <c r="K2225" s="72">
        <f t="shared" si="514"/>
        <v>0</v>
      </c>
      <c r="L2225" s="72">
        <f>Agua!X2227</f>
        <v>0</v>
      </c>
      <c r="M2225" s="72">
        <f t="shared" si="515"/>
        <v>0</v>
      </c>
      <c r="N2225" s="72">
        <f t="shared" si="516"/>
        <v>0</v>
      </c>
      <c r="O2225" s="41">
        <f>'Gas y Electricidad'!F2228</f>
        <v>0</v>
      </c>
      <c r="P2225" s="49">
        <f t="shared" si="517"/>
        <v>0</v>
      </c>
      <c r="Q2225" s="41">
        <f>'Gas y Electricidad'!J2228</f>
        <v>0</v>
      </c>
      <c r="R2225" s="49">
        <f t="shared" si="518"/>
        <v>0</v>
      </c>
      <c r="S2225" s="41">
        <f>'Gas y Electricidad'!M2228</f>
        <v>0</v>
      </c>
      <c r="T2225" s="42" t="e">
        <f t="shared" si="519"/>
        <v>#DIV/0!</v>
      </c>
      <c r="U2225" s="35">
        <f>'Gas y Electricidad'!Q2228</f>
        <v>0</v>
      </c>
      <c r="V2225" s="52">
        <f t="shared" si="520"/>
        <v>0</v>
      </c>
      <c r="W2225" s="63"/>
      <c r="X2225" s="63"/>
      <c r="Y2225" s="63"/>
      <c r="Z2225" s="57">
        <f t="shared" si="521"/>
        <v>0</v>
      </c>
      <c r="AA2225" s="59">
        <f t="shared" si="522"/>
        <v>0</v>
      </c>
      <c r="AB2225" s="58">
        <f t="shared" si="523"/>
        <v>0</v>
      </c>
      <c r="AC2225" s="61">
        <f t="shared" si="524"/>
        <v>0</v>
      </c>
      <c r="AD2225" s="61">
        <f t="shared" si="525"/>
        <v>0</v>
      </c>
    </row>
    <row r="2226" spans="1:30" x14ac:dyDescent="0.3">
      <c r="A2226" s="39" t="str">
        <f>IF(Agua!A2228&gt;0,Agua!A2228,"-")</f>
        <v>-</v>
      </c>
      <c r="B2226" s="40">
        <f>Agua!C2228</f>
        <v>0</v>
      </c>
      <c r="C2226" s="72">
        <f>Agua!J2228</f>
        <v>0</v>
      </c>
      <c r="D2226" s="72">
        <f>Agua!M2228</f>
        <v>0</v>
      </c>
      <c r="E2226" s="72">
        <f t="shared" si="511"/>
        <v>0</v>
      </c>
      <c r="F2226" s="72">
        <f>Agua!P2228</f>
        <v>0</v>
      </c>
      <c r="G2226" s="72">
        <f t="shared" si="512"/>
        <v>0</v>
      </c>
      <c r="H2226" s="72">
        <f>Agua!S2228</f>
        <v>0</v>
      </c>
      <c r="I2226" s="72">
        <f t="shared" si="513"/>
        <v>0</v>
      </c>
      <c r="J2226" s="72">
        <f>Agua!V2228</f>
        <v>0</v>
      </c>
      <c r="K2226" s="72">
        <f t="shared" si="514"/>
        <v>0</v>
      </c>
      <c r="L2226" s="72">
        <f>Agua!X2228</f>
        <v>0</v>
      </c>
      <c r="M2226" s="72">
        <f t="shared" si="515"/>
        <v>0</v>
      </c>
      <c r="N2226" s="72">
        <f t="shared" si="516"/>
        <v>0</v>
      </c>
      <c r="O2226" s="41">
        <f>'Gas y Electricidad'!F2229</f>
        <v>0</v>
      </c>
      <c r="P2226" s="49">
        <f t="shared" si="517"/>
        <v>0</v>
      </c>
      <c r="Q2226" s="41">
        <f>'Gas y Electricidad'!J2229</f>
        <v>0</v>
      </c>
      <c r="R2226" s="49">
        <f t="shared" si="518"/>
        <v>0</v>
      </c>
      <c r="S2226" s="41">
        <f>'Gas y Electricidad'!M2229</f>
        <v>0</v>
      </c>
      <c r="T2226" s="42" t="e">
        <f t="shared" si="519"/>
        <v>#DIV/0!</v>
      </c>
      <c r="U2226" s="35">
        <f>'Gas y Electricidad'!Q2229</f>
        <v>0</v>
      </c>
      <c r="V2226" s="52">
        <f t="shared" si="520"/>
        <v>0</v>
      </c>
      <c r="W2226" s="63"/>
      <c r="X2226" s="63"/>
      <c r="Y2226" s="63"/>
      <c r="Z2226" s="57">
        <f t="shared" si="521"/>
        <v>0</v>
      </c>
      <c r="AA2226" s="59">
        <f t="shared" si="522"/>
        <v>0</v>
      </c>
      <c r="AB2226" s="58">
        <f t="shared" si="523"/>
        <v>0</v>
      </c>
      <c r="AC2226" s="61">
        <f t="shared" si="524"/>
        <v>0</v>
      </c>
      <c r="AD2226" s="61">
        <f t="shared" si="525"/>
        <v>0</v>
      </c>
    </row>
    <row r="2227" spans="1:30" x14ac:dyDescent="0.3">
      <c r="A2227" s="39" t="str">
        <f>IF(Agua!A2229&gt;0,Agua!A2229,"-")</f>
        <v>-</v>
      </c>
      <c r="B2227" s="40">
        <f>Agua!C2229</f>
        <v>0</v>
      </c>
      <c r="C2227" s="72">
        <f>Agua!J2229</f>
        <v>0</v>
      </c>
      <c r="D2227" s="72">
        <f>Agua!M2229</f>
        <v>0</v>
      </c>
      <c r="E2227" s="72">
        <f t="shared" ref="E2227:E2290" si="526">IF($B2227=0,0,(D2227/$B2227)*1000)</f>
        <v>0</v>
      </c>
      <c r="F2227" s="72">
        <f>Agua!P2229</f>
        <v>0</v>
      </c>
      <c r="G2227" s="72">
        <f t="shared" ref="G2227:G2290" si="527">IF($B2227=0,0,(F2227/$B2227)*1000)</f>
        <v>0</v>
      </c>
      <c r="H2227" s="72">
        <f>Agua!S2229</f>
        <v>0</v>
      </c>
      <c r="I2227" s="72">
        <f t="shared" ref="I2227:I2290" si="528">IF($B2227=0,0,(H2227/$B2227)*1000)</f>
        <v>0</v>
      </c>
      <c r="J2227" s="72">
        <f>Agua!V2229</f>
        <v>0</v>
      </c>
      <c r="K2227" s="72">
        <f t="shared" ref="K2227:K2290" si="529">IF($B2227=0,0,(J2227/$B2227)*1000)</f>
        <v>0</v>
      </c>
      <c r="L2227" s="72">
        <f>Agua!X2229</f>
        <v>0</v>
      </c>
      <c r="M2227" s="72">
        <f t="shared" ref="M2227:M2290" si="530">IF($B2227=0,0,(L2227/$B2227)*1000)</f>
        <v>0</v>
      </c>
      <c r="N2227" s="72">
        <f t="shared" ref="N2227:N2290" si="531">IF(C2227&gt;0,C2227/B2227*1000,0)</f>
        <v>0</v>
      </c>
      <c r="O2227" s="41">
        <f>'Gas y Electricidad'!F2230</f>
        <v>0</v>
      </c>
      <c r="P2227" s="49">
        <f t="shared" ref="P2227:P2290" si="532">IF($B2227=0,0,(O2227/$B2227)*3500)</f>
        <v>0</v>
      </c>
      <c r="Q2227" s="41">
        <f>'Gas y Electricidad'!J2230</f>
        <v>0</v>
      </c>
      <c r="R2227" s="49">
        <f t="shared" ref="R2227:R2290" si="533">IF($B2227=0,0,(Q2227/$B2227)*3785)</f>
        <v>0</v>
      </c>
      <c r="S2227" s="41">
        <f>'Gas y Electricidad'!M2230</f>
        <v>0</v>
      </c>
      <c r="T2227" s="42" t="e">
        <f t="shared" ref="T2227:T2290" si="534">IF($S2227="-","-",(S2227/$B2227)*1200)</f>
        <v>#DIV/0!</v>
      </c>
      <c r="U2227" s="35">
        <f>'Gas y Electricidad'!Q2230</f>
        <v>0</v>
      </c>
      <c r="V2227" s="52">
        <f t="shared" ref="V2227:V2290" si="535">IF($B2227=0,0,(U2227/$B2227))</f>
        <v>0</v>
      </c>
      <c r="W2227" s="63"/>
      <c r="X2227" s="63"/>
      <c r="Y2227" s="63"/>
      <c r="Z2227" s="57">
        <f t="shared" ref="Z2227:Z2290" si="536">(N2227/1000)*W2227</f>
        <v>0</v>
      </c>
      <c r="AA2227" s="59">
        <f t="shared" ref="AA2227:AA2290" si="537">(R2227+P2227)*X2227</f>
        <v>0</v>
      </c>
      <c r="AB2227" s="58">
        <f t="shared" ref="AB2227:AB2290" si="538">V2228*Y2227</f>
        <v>0</v>
      </c>
      <c r="AC2227" s="61">
        <f t="shared" ref="AC2227:AC2290" si="539">Z2227+AA2227+AB2227</f>
        <v>0</v>
      </c>
      <c r="AD2227" s="61">
        <f t="shared" ref="AD2227:AD2290" si="540">IF(B2227&gt;0,AC2227*B2227,0)</f>
        <v>0</v>
      </c>
    </row>
    <row r="2228" spans="1:30" x14ac:dyDescent="0.3">
      <c r="A2228" s="39" t="str">
        <f>IF(Agua!A2230&gt;0,Agua!A2230,"-")</f>
        <v>-</v>
      </c>
      <c r="B2228" s="40">
        <f>Agua!C2230</f>
        <v>0</v>
      </c>
      <c r="C2228" s="72">
        <f>Agua!J2230</f>
        <v>0</v>
      </c>
      <c r="D2228" s="72">
        <f>Agua!M2230</f>
        <v>0</v>
      </c>
      <c r="E2228" s="72">
        <f t="shared" si="526"/>
        <v>0</v>
      </c>
      <c r="F2228" s="72">
        <f>Agua!P2230</f>
        <v>0</v>
      </c>
      <c r="G2228" s="72">
        <f t="shared" si="527"/>
        <v>0</v>
      </c>
      <c r="H2228" s="72">
        <f>Agua!S2230</f>
        <v>0</v>
      </c>
      <c r="I2228" s="72">
        <f t="shared" si="528"/>
        <v>0</v>
      </c>
      <c r="J2228" s="72">
        <f>Agua!V2230</f>
        <v>0</v>
      </c>
      <c r="K2228" s="72">
        <f t="shared" si="529"/>
        <v>0</v>
      </c>
      <c r="L2228" s="72">
        <f>Agua!X2230</f>
        <v>0</v>
      </c>
      <c r="M2228" s="72">
        <f t="shared" si="530"/>
        <v>0</v>
      </c>
      <c r="N2228" s="72">
        <f t="shared" si="531"/>
        <v>0</v>
      </c>
      <c r="O2228" s="41">
        <f>'Gas y Electricidad'!F2231</f>
        <v>0</v>
      </c>
      <c r="P2228" s="49">
        <f t="shared" si="532"/>
        <v>0</v>
      </c>
      <c r="Q2228" s="41">
        <f>'Gas y Electricidad'!J2231</f>
        <v>0</v>
      </c>
      <c r="R2228" s="49">
        <f t="shared" si="533"/>
        <v>0</v>
      </c>
      <c r="S2228" s="41">
        <f>'Gas y Electricidad'!M2231</f>
        <v>0</v>
      </c>
      <c r="T2228" s="42" t="e">
        <f t="shared" si="534"/>
        <v>#DIV/0!</v>
      </c>
      <c r="U2228" s="35">
        <f>'Gas y Electricidad'!Q2231</f>
        <v>0</v>
      </c>
      <c r="V2228" s="52">
        <f t="shared" si="535"/>
        <v>0</v>
      </c>
      <c r="W2228" s="63"/>
      <c r="X2228" s="63"/>
      <c r="Y2228" s="63"/>
      <c r="Z2228" s="57">
        <f t="shared" si="536"/>
        <v>0</v>
      </c>
      <c r="AA2228" s="59">
        <f t="shared" si="537"/>
        <v>0</v>
      </c>
      <c r="AB2228" s="58">
        <f t="shared" si="538"/>
        <v>0</v>
      </c>
      <c r="AC2228" s="61">
        <f t="shared" si="539"/>
        <v>0</v>
      </c>
      <c r="AD2228" s="61">
        <f t="shared" si="540"/>
        <v>0</v>
      </c>
    </row>
    <row r="2229" spans="1:30" x14ac:dyDescent="0.3">
      <c r="A2229" s="39" t="str">
        <f>IF(Agua!A2231&gt;0,Agua!A2231,"-")</f>
        <v>-</v>
      </c>
      <c r="B2229" s="40">
        <f>Agua!C2231</f>
        <v>0</v>
      </c>
      <c r="C2229" s="72">
        <f>Agua!J2231</f>
        <v>0</v>
      </c>
      <c r="D2229" s="72">
        <f>Agua!M2231</f>
        <v>0</v>
      </c>
      <c r="E2229" s="72">
        <f t="shared" si="526"/>
        <v>0</v>
      </c>
      <c r="F2229" s="72">
        <f>Agua!P2231</f>
        <v>0</v>
      </c>
      <c r="G2229" s="72">
        <f t="shared" si="527"/>
        <v>0</v>
      </c>
      <c r="H2229" s="72">
        <f>Agua!S2231</f>
        <v>0</v>
      </c>
      <c r="I2229" s="72">
        <f t="shared" si="528"/>
        <v>0</v>
      </c>
      <c r="J2229" s="72">
        <f>Agua!V2231</f>
        <v>0</v>
      </c>
      <c r="K2229" s="72">
        <f t="shared" si="529"/>
        <v>0</v>
      </c>
      <c r="L2229" s="72">
        <f>Agua!X2231</f>
        <v>0</v>
      </c>
      <c r="M2229" s="72">
        <f t="shared" si="530"/>
        <v>0</v>
      </c>
      <c r="N2229" s="72">
        <f t="shared" si="531"/>
        <v>0</v>
      </c>
      <c r="O2229" s="41">
        <f>'Gas y Electricidad'!F2232</f>
        <v>0</v>
      </c>
      <c r="P2229" s="49">
        <f t="shared" si="532"/>
        <v>0</v>
      </c>
      <c r="Q2229" s="41">
        <f>'Gas y Electricidad'!J2232</f>
        <v>0</v>
      </c>
      <c r="R2229" s="49">
        <f t="shared" si="533"/>
        <v>0</v>
      </c>
      <c r="S2229" s="41">
        <f>'Gas y Electricidad'!M2232</f>
        <v>0</v>
      </c>
      <c r="T2229" s="42" t="e">
        <f t="shared" si="534"/>
        <v>#DIV/0!</v>
      </c>
      <c r="U2229" s="35">
        <f>'Gas y Electricidad'!Q2232</f>
        <v>0</v>
      </c>
      <c r="V2229" s="52">
        <f t="shared" si="535"/>
        <v>0</v>
      </c>
      <c r="W2229" s="63"/>
      <c r="X2229" s="63"/>
      <c r="Y2229" s="63"/>
      <c r="Z2229" s="57">
        <f t="shared" si="536"/>
        <v>0</v>
      </c>
      <c r="AA2229" s="59">
        <f t="shared" si="537"/>
        <v>0</v>
      </c>
      <c r="AB2229" s="58">
        <f t="shared" si="538"/>
        <v>0</v>
      </c>
      <c r="AC2229" s="61">
        <f t="shared" si="539"/>
        <v>0</v>
      </c>
      <c r="AD2229" s="61">
        <f t="shared" si="540"/>
        <v>0</v>
      </c>
    </row>
    <row r="2230" spans="1:30" x14ac:dyDescent="0.3">
      <c r="A2230" s="39" t="str">
        <f>IF(Agua!A2232&gt;0,Agua!A2232,"-")</f>
        <v>-</v>
      </c>
      <c r="B2230" s="40">
        <f>Agua!C2232</f>
        <v>0</v>
      </c>
      <c r="C2230" s="72">
        <f>Agua!J2232</f>
        <v>0</v>
      </c>
      <c r="D2230" s="72">
        <f>Agua!M2232</f>
        <v>0</v>
      </c>
      <c r="E2230" s="72">
        <f t="shared" si="526"/>
        <v>0</v>
      </c>
      <c r="F2230" s="72">
        <f>Agua!P2232</f>
        <v>0</v>
      </c>
      <c r="G2230" s="72">
        <f t="shared" si="527"/>
        <v>0</v>
      </c>
      <c r="H2230" s="72">
        <f>Agua!S2232</f>
        <v>0</v>
      </c>
      <c r="I2230" s="72">
        <f t="shared" si="528"/>
        <v>0</v>
      </c>
      <c r="J2230" s="72">
        <f>Agua!V2232</f>
        <v>0</v>
      </c>
      <c r="K2230" s="72">
        <f t="shared" si="529"/>
        <v>0</v>
      </c>
      <c r="L2230" s="72">
        <f>Agua!X2232</f>
        <v>0</v>
      </c>
      <c r="M2230" s="72">
        <f t="shared" si="530"/>
        <v>0</v>
      </c>
      <c r="N2230" s="72">
        <f t="shared" si="531"/>
        <v>0</v>
      </c>
      <c r="O2230" s="41">
        <f>'Gas y Electricidad'!F2233</f>
        <v>0</v>
      </c>
      <c r="P2230" s="49">
        <f t="shared" si="532"/>
        <v>0</v>
      </c>
      <c r="Q2230" s="41">
        <f>'Gas y Electricidad'!J2233</f>
        <v>0</v>
      </c>
      <c r="R2230" s="49">
        <f t="shared" si="533"/>
        <v>0</v>
      </c>
      <c r="S2230" s="41">
        <f>'Gas y Electricidad'!M2233</f>
        <v>0</v>
      </c>
      <c r="T2230" s="42" t="e">
        <f t="shared" si="534"/>
        <v>#DIV/0!</v>
      </c>
      <c r="U2230" s="35">
        <f>'Gas y Electricidad'!Q2233</f>
        <v>0</v>
      </c>
      <c r="V2230" s="52">
        <f t="shared" si="535"/>
        <v>0</v>
      </c>
      <c r="W2230" s="63"/>
      <c r="X2230" s="63"/>
      <c r="Y2230" s="63"/>
      <c r="Z2230" s="57">
        <f t="shared" si="536"/>
        <v>0</v>
      </c>
      <c r="AA2230" s="59">
        <f t="shared" si="537"/>
        <v>0</v>
      </c>
      <c r="AB2230" s="58">
        <f t="shared" si="538"/>
        <v>0</v>
      </c>
      <c r="AC2230" s="61">
        <f t="shared" si="539"/>
        <v>0</v>
      </c>
      <c r="AD2230" s="61">
        <f t="shared" si="540"/>
        <v>0</v>
      </c>
    </row>
    <row r="2231" spans="1:30" x14ac:dyDescent="0.3">
      <c r="A2231" s="39" t="str">
        <f>IF(Agua!A2233&gt;0,Agua!A2233,"-")</f>
        <v>-</v>
      </c>
      <c r="B2231" s="40">
        <f>Agua!C2233</f>
        <v>0</v>
      </c>
      <c r="C2231" s="72">
        <f>Agua!J2233</f>
        <v>0</v>
      </c>
      <c r="D2231" s="72">
        <f>Agua!M2233</f>
        <v>0</v>
      </c>
      <c r="E2231" s="72">
        <f t="shared" si="526"/>
        <v>0</v>
      </c>
      <c r="F2231" s="72">
        <f>Agua!P2233</f>
        <v>0</v>
      </c>
      <c r="G2231" s="72">
        <f t="shared" si="527"/>
        <v>0</v>
      </c>
      <c r="H2231" s="72">
        <f>Agua!S2233</f>
        <v>0</v>
      </c>
      <c r="I2231" s="72">
        <f t="shared" si="528"/>
        <v>0</v>
      </c>
      <c r="J2231" s="72">
        <f>Agua!V2233</f>
        <v>0</v>
      </c>
      <c r="K2231" s="72">
        <f t="shared" si="529"/>
        <v>0</v>
      </c>
      <c r="L2231" s="72">
        <f>Agua!X2233</f>
        <v>0</v>
      </c>
      <c r="M2231" s="72">
        <f t="shared" si="530"/>
        <v>0</v>
      </c>
      <c r="N2231" s="72">
        <f t="shared" si="531"/>
        <v>0</v>
      </c>
      <c r="O2231" s="41">
        <f>'Gas y Electricidad'!F2234</f>
        <v>0</v>
      </c>
      <c r="P2231" s="49">
        <f t="shared" si="532"/>
        <v>0</v>
      </c>
      <c r="Q2231" s="41">
        <f>'Gas y Electricidad'!J2234</f>
        <v>0</v>
      </c>
      <c r="R2231" s="49">
        <f t="shared" si="533"/>
        <v>0</v>
      </c>
      <c r="S2231" s="41">
        <f>'Gas y Electricidad'!M2234</f>
        <v>0</v>
      </c>
      <c r="T2231" s="42" t="e">
        <f t="shared" si="534"/>
        <v>#DIV/0!</v>
      </c>
      <c r="U2231" s="35">
        <f>'Gas y Electricidad'!Q2234</f>
        <v>0</v>
      </c>
      <c r="V2231" s="52">
        <f t="shared" si="535"/>
        <v>0</v>
      </c>
      <c r="W2231" s="63"/>
      <c r="X2231" s="63"/>
      <c r="Y2231" s="63"/>
      <c r="Z2231" s="57">
        <f t="shared" si="536"/>
        <v>0</v>
      </c>
      <c r="AA2231" s="59">
        <f t="shared" si="537"/>
        <v>0</v>
      </c>
      <c r="AB2231" s="58">
        <f t="shared" si="538"/>
        <v>0</v>
      </c>
      <c r="AC2231" s="61">
        <f t="shared" si="539"/>
        <v>0</v>
      </c>
      <c r="AD2231" s="61">
        <f t="shared" si="540"/>
        <v>0</v>
      </c>
    </row>
    <row r="2232" spans="1:30" x14ac:dyDescent="0.3">
      <c r="A2232" s="39" t="str">
        <f>IF(Agua!A2234&gt;0,Agua!A2234,"-")</f>
        <v>-</v>
      </c>
      <c r="B2232" s="40">
        <f>Agua!C2234</f>
        <v>0</v>
      </c>
      <c r="C2232" s="72">
        <f>Agua!J2234</f>
        <v>0</v>
      </c>
      <c r="D2232" s="72">
        <f>Agua!M2234</f>
        <v>0</v>
      </c>
      <c r="E2232" s="72">
        <f t="shared" si="526"/>
        <v>0</v>
      </c>
      <c r="F2232" s="72">
        <f>Agua!P2234</f>
        <v>0</v>
      </c>
      <c r="G2232" s="72">
        <f t="shared" si="527"/>
        <v>0</v>
      </c>
      <c r="H2232" s="72">
        <f>Agua!S2234</f>
        <v>0</v>
      </c>
      <c r="I2232" s="72">
        <f t="shared" si="528"/>
        <v>0</v>
      </c>
      <c r="J2232" s="72">
        <f>Agua!V2234</f>
        <v>0</v>
      </c>
      <c r="K2232" s="72">
        <f t="shared" si="529"/>
        <v>0</v>
      </c>
      <c r="L2232" s="72">
        <f>Agua!X2234</f>
        <v>0</v>
      </c>
      <c r="M2232" s="72">
        <f t="shared" si="530"/>
        <v>0</v>
      </c>
      <c r="N2232" s="72">
        <f t="shared" si="531"/>
        <v>0</v>
      </c>
      <c r="O2232" s="41">
        <f>'Gas y Electricidad'!F2235</f>
        <v>0</v>
      </c>
      <c r="P2232" s="49">
        <f t="shared" si="532"/>
        <v>0</v>
      </c>
      <c r="Q2232" s="41">
        <f>'Gas y Electricidad'!J2235</f>
        <v>0</v>
      </c>
      <c r="R2232" s="49">
        <f t="shared" si="533"/>
        <v>0</v>
      </c>
      <c r="S2232" s="41">
        <f>'Gas y Electricidad'!M2235</f>
        <v>0</v>
      </c>
      <c r="T2232" s="42" t="e">
        <f t="shared" si="534"/>
        <v>#DIV/0!</v>
      </c>
      <c r="U2232" s="35">
        <f>'Gas y Electricidad'!Q2235</f>
        <v>0</v>
      </c>
      <c r="V2232" s="52">
        <f t="shared" si="535"/>
        <v>0</v>
      </c>
      <c r="W2232" s="63"/>
      <c r="X2232" s="63"/>
      <c r="Y2232" s="63"/>
      <c r="Z2232" s="57">
        <f t="shared" si="536"/>
        <v>0</v>
      </c>
      <c r="AA2232" s="59">
        <f t="shared" si="537"/>
        <v>0</v>
      </c>
      <c r="AB2232" s="58">
        <f t="shared" si="538"/>
        <v>0</v>
      </c>
      <c r="AC2232" s="61">
        <f t="shared" si="539"/>
        <v>0</v>
      </c>
      <c r="AD2232" s="61">
        <f t="shared" si="540"/>
        <v>0</v>
      </c>
    </row>
    <row r="2233" spans="1:30" x14ac:dyDescent="0.3">
      <c r="A2233" s="39" t="str">
        <f>IF(Agua!A2235&gt;0,Agua!A2235,"-")</f>
        <v>-</v>
      </c>
      <c r="B2233" s="40">
        <f>Agua!C2235</f>
        <v>0</v>
      </c>
      <c r="C2233" s="72">
        <f>Agua!J2235</f>
        <v>0</v>
      </c>
      <c r="D2233" s="72">
        <f>Agua!M2235</f>
        <v>0</v>
      </c>
      <c r="E2233" s="72">
        <f t="shared" si="526"/>
        <v>0</v>
      </c>
      <c r="F2233" s="72">
        <f>Agua!P2235</f>
        <v>0</v>
      </c>
      <c r="G2233" s="72">
        <f t="shared" si="527"/>
        <v>0</v>
      </c>
      <c r="H2233" s="72">
        <f>Agua!S2235</f>
        <v>0</v>
      </c>
      <c r="I2233" s="72">
        <f t="shared" si="528"/>
        <v>0</v>
      </c>
      <c r="J2233" s="72">
        <f>Agua!V2235</f>
        <v>0</v>
      </c>
      <c r="K2233" s="72">
        <f t="shared" si="529"/>
        <v>0</v>
      </c>
      <c r="L2233" s="72">
        <f>Agua!X2235</f>
        <v>0</v>
      </c>
      <c r="M2233" s="72">
        <f t="shared" si="530"/>
        <v>0</v>
      </c>
      <c r="N2233" s="72">
        <f t="shared" si="531"/>
        <v>0</v>
      </c>
      <c r="O2233" s="41">
        <f>'Gas y Electricidad'!F2236</f>
        <v>0</v>
      </c>
      <c r="P2233" s="49">
        <f t="shared" si="532"/>
        <v>0</v>
      </c>
      <c r="Q2233" s="41">
        <f>'Gas y Electricidad'!J2236</f>
        <v>0</v>
      </c>
      <c r="R2233" s="49">
        <f t="shared" si="533"/>
        <v>0</v>
      </c>
      <c r="S2233" s="41">
        <f>'Gas y Electricidad'!M2236</f>
        <v>0</v>
      </c>
      <c r="T2233" s="42" t="e">
        <f t="shared" si="534"/>
        <v>#DIV/0!</v>
      </c>
      <c r="U2233" s="35">
        <f>'Gas y Electricidad'!Q2236</f>
        <v>0</v>
      </c>
      <c r="V2233" s="52">
        <f t="shared" si="535"/>
        <v>0</v>
      </c>
      <c r="W2233" s="63"/>
      <c r="X2233" s="63"/>
      <c r="Y2233" s="63"/>
      <c r="Z2233" s="57">
        <f t="shared" si="536"/>
        <v>0</v>
      </c>
      <c r="AA2233" s="59">
        <f t="shared" si="537"/>
        <v>0</v>
      </c>
      <c r="AB2233" s="58">
        <f t="shared" si="538"/>
        <v>0</v>
      </c>
      <c r="AC2233" s="61">
        <f t="shared" si="539"/>
        <v>0</v>
      </c>
      <c r="AD2233" s="61">
        <f t="shared" si="540"/>
        <v>0</v>
      </c>
    </row>
    <row r="2234" spans="1:30" x14ac:dyDescent="0.3">
      <c r="A2234" s="39" t="str">
        <f>IF(Agua!A2236&gt;0,Agua!A2236,"-")</f>
        <v>-</v>
      </c>
      <c r="B2234" s="40">
        <f>Agua!C2236</f>
        <v>0</v>
      </c>
      <c r="C2234" s="72">
        <f>Agua!J2236</f>
        <v>0</v>
      </c>
      <c r="D2234" s="72">
        <f>Agua!M2236</f>
        <v>0</v>
      </c>
      <c r="E2234" s="72">
        <f t="shared" si="526"/>
        <v>0</v>
      </c>
      <c r="F2234" s="72">
        <f>Agua!P2236</f>
        <v>0</v>
      </c>
      <c r="G2234" s="72">
        <f t="shared" si="527"/>
        <v>0</v>
      </c>
      <c r="H2234" s="72">
        <f>Agua!S2236</f>
        <v>0</v>
      </c>
      <c r="I2234" s="72">
        <f t="shared" si="528"/>
        <v>0</v>
      </c>
      <c r="J2234" s="72">
        <f>Agua!V2236</f>
        <v>0</v>
      </c>
      <c r="K2234" s="72">
        <f t="shared" si="529"/>
        <v>0</v>
      </c>
      <c r="L2234" s="72">
        <f>Agua!X2236</f>
        <v>0</v>
      </c>
      <c r="M2234" s="72">
        <f t="shared" si="530"/>
        <v>0</v>
      </c>
      <c r="N2234" s="72">
        <f t="shared" si="531"/>
        <v>0</v>
      </c>
      <c r="O2234" s="41">
        <f>'Gas y Electricidad'!F2237</f>
        <v>0</v>
      </c>
      <c r="P2234" s="49">
        <f t="shared" si="532"/>
        <v>0</v>
      </c>
      <c r="Q2234" s="41">
        <f>'Gas y Electricidad'!J2237</f>
        <v>0</v>
      </c>
      <c r="R2234" s="49">
        <f t="shared" si="533"/>
        <v>0</v>
      </c>
      <c r="S2234" s="41">
        <f>'Gas y Electricidad'!M2237</f>
        <v>0</v>
      </c>
      <c r="T2234" s="42" t="e">
        <f t="shared" si="534"/>
        <v>#DIV/0!</v>
      </c>
      <c r="U2234" s="35">
        <f>'Gas y Electricidad'!Q2237</f>
        <v>0</v>
      </c>
      <c r="V2234" s="52">
        <f t="shared" si="535"/>
        <v>0</v>
      </c>
      <c r="W2234" s="63"/>
      <c r="X2234" s="63"/>
      <c r="Y2234" s="63"/>
      <c r="Z2234" s="57">
        <f t="shared" si="536"/>
        <v>0</v>
      </c>
      <c r="AA2234" s="59">
        <f t="shared" si="537"/>
        <v>0</v>
      </c>
      <c r="AB2234" s="58">
        <f t="shared" si="538"/>
        <v>0</v>
      </c>
      <c r="AC2234" s="61">
        <f t="shared" si="539"/>
        <v>0</v>
      </c>
      <c r="AD2234" s="61">
        <f t="shared" si="540"/>
        <v>0</v>
      </c>
    </row>
    <row r="2235" spans="1:30" x14ac:dyDescent="0.3">
      <c r="A2235" s="39" t="str">
        <f>IF(Agua!A2237&gt;0,Agua!A2237,"-")</f>
        <v>-</v>
      </c>
      <c r="B2235" s="40">
        <f>Agua!C2237</f>
        <v>0</v>
      </c>
      <c r="C2235" s="72">
        <f>Agua!J2237</f>
        <v>0</v>
      </c>
      <c r="D2235" s="72">
        <f>Agua!M2237</f>
        <v>0</v>
      </c>
      <c r="E2235" s="72">
        <f t="shared" si="526"/>
        <v>0</v>
      </c>
      <c r="F2235" s="72">
        <f>Agua!P2237</f>
        <v>0</v>
      </c>
      <c r="G2235" s="72">
        <f t="shared" si="527"/>
        <v>0</v>
      </c>
      <c r="H2235" s="72">
        <f>Agua!S2237</f>
        <v>0</v>
      </c>
      <c r="I2235" s="72">
        <f t="shared" si="528"/>
        <v>0</v>
      </c>
      <c r="J2235" s="72">
        <f>Agua!V2237</f>
        <v>0</v>
      </c>
      <c r="K2235" s="72">
        <f t="shared" si="529"/>
        <v>0</v>
      </c>
      <c r="L2235" s="72">
        <f>Agua!X2237</f>
        <v>0</v>
      </c>
      <c r="M2235" s="72">
        <f t="shared" si="530"/>
        <v>0</v>
      </c>
      <c r="N2235" s="72">
        <f t="shared" si="531"/>
        <v>0</v>
      </c>
      <c r="O2235" s="41">
        <f>'Gas y Electricidad'!F2238</f>
        <v>0</v>
      </c>
      <c r="P2235" s="49">
        <f t="shared" si="532"/>
        <v>0</v>
      </c>
      <c r="Q2235" s="41">
        <f>'Gas y Electricidad'!J2238</f>
        <v>0</v>
      </c>
      <c r="R2235" s="49">
        <f t="shared" si="533"/>
        <v>0</v>
      </c>
      <c r="S2235" s="41">
        <f>'Gas y Electricidad'!M2238</f>
        <v>0</v>
      </c>
      <c r="T2235" s="42" t="e">
        <f t="shared" si="534"/>
        <v>#DIV/0!</v>
      </c>
      <c r="U2235" s="35">
        <f>'Gas y Electricidad'!Q2238</f>
        <v>0</v>
      </c>
      <c r="V2235" s="52">
        <f t="shared" si="535"/>
        <v>0</v>
      </c>
      <c r="W2235" s="63"/>
      <c r="X2235" s="63"/>
      <c r="Y2235" s="63"/>
      <c r="Z2235" s="57">
        <f t="shared" si="536"/>
        <v>0</v>
      </c>
      <c r="AA2235" s="59">
        <f t="shared" si="537"/>
        <v>0</v>
      </c>
      <c r="AB2235" s="58">
        <f t="shared" si="538"/>
        <v>0</v>
      </c>
      <c r="AC2235" s="61">
        <f t="shared" si="539"/>
        <v>0</v>
      </c>
      <c r="AD2235" s="61">
        <f t="shared" si="540"/>
        <v>0</v>
      </c>
    </row>
    <row r="2236" spans="1:30" x14ac:dyDescent="0.3">
      <c r="A2236" s="39" t="str">
        <f>IF(Agua!A2238&gt;0,Agua!A2238,"-")</f>
        <v>-</v>
      </c>
      <c r="B2236" s="40">
        <f>Agua!C2238</f>
        <v>0</v>
      </c>
      <c r="C2236" s="72">
        <f>Agua!J2238</f>
        <v>0</v>
      </c>
      <c r="D2236" s="72">
        <f>Agua!M2238</f>
        <v>0</v>
      </c>
      <c r="E2236" s="72">
        <f t="shared" si="526"/>
        <v>0</v>
      </c>
      <c r="F2236" s="72">
        <f>Agua!P2238</f>
        <v>0</v>
      </c>
      <c r="G2236" s="72">
        <f t="shared" si="527"/>
        <v>0</v>
      </c>
      <c r="H2236" s="72">
        <f>Agua!S2238</f>
        <v>0</v>
      </c>
      <c r="I2236" s="72">
        <f t="shared" si="528"/>
        <v>0</v>
      </c>
      <c r="J2236" s="72">
        <f>Agua!V2238</f>
        <v>0</v>
      </c>
      <c r="K2236" s="72">
        <f t="shared" si="529"/>
        <v>0</v>
      </c>
      <c r="L2236" s="72">
        <f>Agua!X2238</f>
        <v>0</v>
      </c>
      <c r="M2236" s="72">
        <f t="shared" si="530"/>
        <v>0</v>
      </c>
      <c r="N2236" s="72">
        <f t="shared" si="531"/>
        <v>0</v>
      </c>
      <c r="O2236" s="41">
        <f>'Gas y Electricidad'!F2239</f>
        <v>0</v>
      </c>
      <c r="P2236" s="49">
        <f t="shared" si="532"/>
        <v>0</v>
      </c>
      <c r="Q2236" s="41">
        <f>'Gas y Electricidad'!J2239</f>
        <v>0</v>
      </c>
      <c r="R2236" s="49">
        <f t="shared" si="533"/>
        <v>0</v>
      </c>
      <c r="S2236" s="41">
        <f>'Gas y Electricidad'!M2239</f>
        <v>0</v>
      </c>
      <c r="T2236" s="42" t="e">
        <f t="shared" si="534"/>
        <v>#DIV/0!</v>
      </c>
      <c r="U2236" s="35">
        <f>'Gas y Electricidad'!Q2239</f>
        <v>0</v>
      </c>
      <c r="V2236" s="52">
        <f t="shared" si="535"/>
        <v>0</v>
      </c>
      <c r="W2236" s="63"/>
      <c r="X2236" s="63"/>
      <c r="Y2236" s="63"/>
      <c r="Z2236" s="57">
        <f t="shared" si="536"/>
        <v>0</v>
      </c>
      <c r="AA2236" s="59">
        <f t="shared" si="537"/>
        <v>0</v>
      </c>
      <c r="AB2236" s="58">
        <f t="shared" si="538"/>
        <v>0</v>
      </c>
      <c r="AC2236" s="61">
        <f t="shared" si="539"/>
        <v>0</v>
      </c>
      <c r="AD2236" s="61">
        <f t="shared" si="540"/>
        <v>0</v>
      </c>
    </row>
    <row r="2237" spans="1:30" x14ac:dyDescent="0.3">
      <c r="A2237" s="39" t="str">
        <f>IF(Agua!A2239&gt;0,Agua!A2239,"-")</f>
        <v>-</v>
      </c>
      <c r="B2237" s="40">
        <f>Agua!C2239</f>
        <v>0</v>
      </c>
      <c r="C2237" s="72">
        <f>Agua!J2239</f>
        <v>0</v>
      </c>
      <c r="D2237" s="72">
        <f>Agua!M2239</f>
        <v>0</v>
      </c>
      <c r="E2237" s="72">
        <f t="shared" si="526"/>
        <v>0</v>
      </c>
      <c r="F2237" s="72">
        <f>Agua!P2239</f>
        <v>0</v>
      </c>
      <c r="G2237" s="72">
        <f t="shared" si="527"/>
        <v>0</v>
      </c>
      <c r="H2237" s="72">
        <f>Agua!S2239</f>
        <v>0</v>
      </c>
      <c r="I2237" s="72">
        <f t="shared" si="528"/>
        <v>0</v>
      </c>
      <c r="J2237" s="72">
        <f>Agua!V2239</f>
        <v>0</v>
      </c>
      <c r="K2237" s="72">
        <f t="shared" si="529"/>
        <v>0</v>
      </c>
      <c r="L2237" s="72">
        <f>Agua!X2239</f>
        <v>0</v>
      </c>
      <c r="M2237" s="72">
        <f t="shared" si="530"/>
        <v>0</v>
      </c>
      <c r="N2237" s="72">
        <f t="shared" si="531"/>
        <v>0</v>
      </c>
      <c r="O2237" s="41">
        <f>'Gas y Electricidad'!F2240</f>
        <v>0</v>
      </c>
      <c r="P2237" s="49">
        <f t="shared" si="532"/>
        <v>0</v>
      </c>
      <c r="Q2237" s="41">
        <f>'Gas y Electricidad'!J2240</f>
        <v>0</v>
      </c>
      <c r="R2237" s="49">
        <f t="shared" si="533"/>
        <v>0</v>
      </c>
      <c r="S2237" s="41">
        <f>'Gas y Electricidad'!M2240</f>
        <v>0</v>
      </c>
      <c r="T2237" s="42" t="e">
        <f t="shared" si="534"/>
        <v>#DIV/0!</v>
      </c>
      <c r="U2237" s="35">
        <f>'Gas y Electricidad'!Q2240</f>
        <v>0</v>
      </c>
      <c r="V2237" s="52">
        <f t="shared" si="535"/>
        <v>0</v>
      </c>
      <c r="W2237" s="63"/>
      <c r="X2237" s="63"/>
      <c r="Y2237" s="63"/>
      <c r="Z2237" s="57">
        <f t="shared" si="536"/>
        <v>0</v>
      </c>
      <c r="AA2237" s="59">
        <f t="shared" si="537"/>
        <v>0</v>
      </c>
      <c r="AB2237" s="58">
        <f t="shared" si="538"/>
        <v>0</v>
      </c>
      <c r="AC2237" s="61">
        <f t="shared" si="539"/>
        <v>0</v>
      </c>
      <c r="AD2237" s="61">
        <f t="shared" si="540"/>
        <v>0</v>
      </c>
    </row>
    <row r="2238" spans="1:30" x14ac:dyDescent="0.3">
      <c r="A2238" s="39" t="str">
        <f>IF(Agua!A2240&gt;0,Agua!A2240,"-")</f>
        <v>-</v>
      </c>
      <c r="B2238" s="40">
        <f>Agua!C2240</f>
        <v>0</v>
      </c>
      <c r="C2238" s="72">
        <f>Agua!J2240</f>
        <v>0</v>
      </c>
      <c r="D2238" s="72">
        <f>Agua!M2240</f>
        <v>0</v>
      </c>
      <c r="E2238" s="72">
        <f t="shared" si="526"/>
        <v>0</v>
      </c>
      <c r="F2238" s="72">
        <f>Agua!P2240</f>
        <v>0</v>
      </c>
      <c r="G2238" s="72">
        <f t="shared" si="527"/>
        <v>0</v>
      </c>
      <c r="H2238" s="72">
        <f>Agua!S2240</f>
        <v>0</v>
      </c>
      <c r="I2238" s="72">
        <f t="shared" si="528"/>
        <v>0</v>
      </c>
      <c r="J2238" s="72">
        <f>Agua!V2240</f>
        <v>0</v>
      </c>
      <c r="K2238" s="72">
        <f t="shared" si="529"/>
        <v>0</v>
      </c>
      <c r="L2238" s="72">
        <f>Agua!X2240</f>
        <v>0</v>
      </c>
      <c r="M2238" s="72">
        <f t="shared" si="530"/>
        <v>0</v>
      </c>
      <c r="N2238" s="72">
        <f t="shared" si="531"/>
        <v>0</v>
      </c>
      <c r="O2238" s="41">
        <f>'Gas y Electricidad'!F2241</f>
        <v>0</v>
      </c>
      <c r="P2238" s="49">
        <f t="shared" si="532"/>
        <v>0</v>
      </c>
      <c r="Q2238" s="41">
        <f>'Gas y Electricidad'!J2241</f>
        <v>0</v>
      </c>
      <c r="R2238" s="49">
        <f t="shared" si="533"/>
        <v>0</v>
      </c>
      <c r="S2238" s="41">
        <f>'Gas y Electricidad'!M2241</f>
        <v>0</v>
      </c>
      <c r="T2238" s="42" t="e">
        <f t="shared" si="534"/>
        <v>#DIV/0!</v>
      </c>
      <c r="U2238" s="35">
        <f>'Gas y Electricidad'!Q2241</f>
        <v>0</v>
      </c>
      <c r="V2238" s="52">
        <f t="shared" si="535"/>
        <v>0</v>
      </c>
      <c r="W2238" s="63"/>
      <c r="X2238" s="63"/>
      <c r="Y2238" s="63"/>
      <c r="Z2238" s="57">
        <f t="shared" si="536"/>
        <v>0</v>
      </c>
      <c r="AA2238" s="59">
        <f t="shared" si="537"/>
        <v>0</v>
      </c>
      <c r="AB2238" s="58">
        <f t="shared" si="538"/>
        <v>0</v>
      </c>
      <c r="AC2238" s="61">
        <f t="shared" si="539"/>
        <v>0</v>
      </c>
      <c r="AD2238" s="61">
        <f t="shared" si="540"/>
        <v>0</v>
      </c>
    </row>
    <row r="2239" spans="1:30" x14ac:dyDescent="0.3">
      <c r="A2239" s="39" t="str">
        <f>IF(Agua!A2241&gt;0,Agua!A2241,"-")</f>
        <v>-</v>
      </c>
      <c r="B2239" s="40">
        <f>Agua!C2241</f>
        <v>0</v>
      </c>
      <c r="C2239" s="72">
        <f>Agua!J2241</f>
        <v>0</v>
      </c>
      <c r="D2239" s="72">
        <f>Agua!M2241</f>
        <v>0</v>
      </c>
      <c r="E2239" s="72">
        <f t="shared" si="526"/>
        <v>0</v>
      </c>
      <c r="F2239" s="72">
        <f>Agua!P2241</f>
        <v>0</v>
      </c>
      <c r="G2239" s="72">
        <f t="shared" si="527"/>
        <v>0</v>
      </c>
      <c r="H2239" s="72">
        <f>Agua!S2241</f>
        <v>0</v>
      </c>
      <c r="I2239" s="72">
        <f t="shared" si="528"/>
        <v>0</v>
      </c>
      <c r="J2239" s="72">
        <f>Agua!V2241</f>
        <v>0</v>
      </c>
      <c r="K2239" s="72">
        <f t="shared" si="529"/>
        <v>0</v>
      </c>
      <c r="L2239" s="72">
        <f>Agua!X2241</f>
        <v>0</v>
      </c>
      <c r="M2239" s="72">
        <f t="shared" si="530"/>
        <v>0</v>
      </c>
      <c r="N2239" s="72">
        <f t="shared" si="531"/>
        <v>0</v>
      </c>
      <c r="O2239" s="41">
        <f>'Gas y Electricidad'!F2242</f>
        <v>0</v>
      </c>
      <c r="P2239" s="49">
        <f t="shared" si="532"/>
        <v>0</v>
      </c>
      <c r="Q2239" s="41">
        <f>'Gas y Electricidad'!J2242</f>
        <v>0</v>
      </c>
      <c r="R2239" s="49">
        <f t="shared" si="533"/>
        <v>0</v>
      </c>
      <c r="S2239" s="41">
        <f>'Gas y Electricidad'!M2242</f>
        <v>0</v>
      </c>
      <c r="T2239" s="42" t="e">
        <f t="shared" si="534"/>
        <v>#DIV/0!</v>
      </c>
      <c r="U2239" s="35">
        <f>'Gas y Electricidad'!Q2242</f>
        <v>0</v>
      </c>
      <c r="V2239" s="52">
        <f t="shared" si="535"/>
        <v>0</v>
      </c>
      <c r="W2239" s="63"/>
      <c r="X2239" s="63"/>
      <c r="Y2239" s="63"/>
      <c r="Z2239" s="57">
        <f t="shared" si="536"/>
        <v>0</v>
      </c>
      <c r="AA2239" s="59">
        <f t="shared" si="537"/>
        <v>0</v>
      </c>
      <c r="AB2239" s="58">
        <f t="shared" si="538"/>
        <v>0</v>
      </c>
      <c r="AC2239" s="61">
        <f t="shared" si="539"/>
        <v>0</v>
      </c>
      <c r="AD2239" s="61">
        <f t="shared" si="540"/>
        <v>0</v>
      </c>
    </row>
    <row r="2240" spans="1:30" x14ac:dyDescent="0.3">
      <c r="A2240" s="39" t="str">
        <f>IF(Agua!A2242&gt;0,Agua!A2242,"-")</f>
        <v>-</v>
      </c>
      <c r="B2240" s="40">
        <f>Agua!C2242</f>
        <v>0</v>
      </c>
      <c r="C2240" s="72">
        <f>Agua!J2242</f>
        <v>0</v>
      </c>
      <c r="D2240" s="72">
        <f>Agua!M2242</f>
        <v>0</v>
      </c>
      <c r="E2240" s="72">
        <f t="shared" si="526"/>
        <v>0</v>
      </c>
      <c r="F2240" s="72">
        <f>Agua!P2242</f>
        <v>0</v>
      </c>
      <c r="G2240" s="72">
        <f t="shared" si="527"/>
        <v>0</v>
      </c>
      <c r="H2240" s="72">
        <f>Agua!S2242</f>
        <v>0</v>
      </c>
      <c r="I2240" s="72">
        <f t="shared" si="528"/>
        <v>0</v>
      </c>
      <c r="J2240" s="72">
        <f>Agua!V2242</f>
        <v>0</v>
      </c>
      <c r="K2240" s="72">
        <f t="shared" si="529"/>
        <v>0</v>
      </c>
      <c r="L2240" s="72">
        <f>Agua!X2242</f>
        <v>0</v>
      </c>
      <c r="M2240" s="72">
        <f t="shared" si="530"/>
        <v>0</v>
      </c>
      <c r="N2240" s="72">
        <f t="shared" si="531"/>
        <v>0</v>
      </c>
      <c r="O2240" s="41">
        <f>'Gas y Electricidad'!F2243</f>
        <v>0</v>
      </c>
      <c r="P2240" s="49">
        <f t="shared" si="532"/>
        <v>0</v>
      </c>
      <c r="Q2240" s="41">
        <f>'Gas y Electricidad'!J2243</f>
        <v>0</v>
      </c>
      <c r="R2240" s="49">
        <f t="shared" si="533"/>
        <v>0</v>
      </c>
      <c r="S2240" s="41">
        <f>'Gas y Electricidad'!M2243</f>
        <v>0</v>
      </c>
      <c r="T2240" s="42" t="e">
        <f t="shared" si="534"/>
        <v>#DIV/0!</v>
      </c>
      <c r="U2240" s="35">
        <f>'Gas y Electricidad'!Q2243</f>
        <v>0</v>
      </c>
      <c r="V2240" s="52">
        <f t="shared" si="535"/>
        <v>0</v>
      </c>
      <c r="W2240" s="63"/>
      <c r="X2240" s="63"/>
      <c r="Y2240" s="63"/>
      <c r="Z2240" s="57">
        <f t="shared" si="536"/>
        <v>0</v>
      </c>
      <c r="AA2240" s="59">
        <f t="shared" si="537"/>
        <v>0</v>
      </c>
      <c r="AB2240" s="58">
        <f t="shared" si="538"/>
        <v>0</v>
      </c>
      <c r="AC2240" s="61">
        <f t="shared" si="539"/>
        <v>0</v>
      </c>
      <c r="AD2240" s="61">
        <f t="shared" si="540"/>
        <v>0</v>
      </c>
    </row>
    <row r="2241" spans="1:30" x14ac:dyDescent="0.3">
      <c r="A2241" s="39" t="str">
        <f>IF(Agua!A2243&gt;0,Agua!A2243,"-")</f>
        <v>-</v>
      </c>
      <c r="B2241" s="40">
        <f>Agua!C2243</f>
        <v>0</v>
      </c>
      <c r="C2241" s="72">
        <f>Agua!J2243</f>
        <v>0</v>
      </c>
      <c r="D2241" s="72">
        <f>Agua!M2243</f>
        <v>0</v>
      </c>
      <c r="E2241" s="72">
        <f t="shared" si="526"/>
        <v>0</v>
      </c>
      <c r="F2241" s="72">
        <f>Agua!P2243</f>
        <v>0</v>
      </c>
      <c r="G2241" s="72">
        <f t="shared" si="527"/>
        <v>0</v>
      </c>
      <c r="H2241" s="72">
        <f>Agua!S2243</f>
        <v>0</v>
      </c>
      <c r="I2241" s="72">
        <f t="shared" si="528"/>
        <v>0</v>
      </c>
      <c r="J2241" s="72">
        <f>Agua!V2243</f>
        <v>0</v>
      </c>
      <c r="K2241" s="72">
        <f t="shared" si="529"/>
        <v>0</v>
      </c>
      <c r="L2241" s="72">
        <f>Agua!X2243</f>
        <v>0</v>
      </c>
      <c r="M2241" s="72">
        <f t="shared" si="530"/>
        <v>0</v>
      </c>
      <c r="N2241" s="72">
        <f t="shared" si="531"/>
        <v>0</v>
      </c>
      <c r="O2241" s="41">
        <f>'Gas y Electricidad'!F2244</f>
        <v>0</v>
      </c>
      <c r="P2241" s="49">
        <f t="shared" si="532"/>
        <v>0</v>
      </c>
      <c r="Q2241" s="41">
        <f>'Gas y Electricidad'!J2244</f>
        <v>0</v>
      </c>
      <c r="R2241" s="49">
        <f t="shared" si="533"/>
        <v>0</v>
      </c>
      <c r="S2241" s="41">
        <f>'Gas y Electricidad'!M2244</f>
        <v>0</v>
      </c>
      <c r="T2241" s="42" t="e">
        <f t="shared" si="534"/>
        <v>#DIV/0!</v>
      </c>
      <c r="U2241" s="35">
        <f>'Gas y Electricidad'!Q2244</f>
        <v>0</v>
      </c>
      <c r="V2241" s="52">
        <f t="shared" si="535"/>
        <v>0</v>
      </c>
      <c r="W2241" s="63"/>
      <c r="X2241" s="63"/>
      <c r="Y2241" s="63"/>
      <c r="Z2241" s="57">
        <f t="shared" si="536"/>
        <v>0</v>
      </c>
      <c r="AA2241" s="59">
        <f t="shared" si="537"/>
        <v>0</v>
      </c>
      <c r="AB2241" s="58">
        <f t="shared" si="538"/>
        <v>0</v>
      </c>
      <c r="AC2241" s="61">
        <f t="shared" si="539"/>
        <v>0</v>
      </c>
      <c r="AD2241" s="61">
        <f t="shared" si="540"/>
        <v>0</v>
      </c>
    </row>
    <row r="2242" spans="1:30" x14ac:dyDescent="0.3">
      <c r="A2242" s="39" t="str">
        <f>IF(Agua!A2244&gt;0,Agua!A2244,"-")</f>
        <v>-</v>
      </c>
      <c r="B2242" s="40">
        <f>Agua!C2244</f>
        <v>0</v>
      </c>
      <c r="C2242" s="72">
        <f>Agua!J2244</f>
        <v>0</v>
      </c>
      <c r="D2242" s="72">
        <f>Agua!M2244</f>
        <v>0</v>
      </c>
      <c r="E2242" s="72">
        <f t="shared" si="526"/>
        <v>0</v>
      </c>
      <c r="F2242" s="72">
        <f>Agua!P2244</f>
        <v>0</v>
      </c>
      <c r="G2242" s="72">
        <f t="shared" si="527"/>
        <v>0</v>
      </c>
      <c r="H2242" s="72">
        <f>Agua!S2244</f>
        <v>0</v>
      </c>
      <c r="I2242" s="72">
        <f t="shared" si="528"/>
        <v>0</v>
      </c>
      <c r="J2242" s="72">
        <f>Agua!V2244</f>
        <v>0</v>
      </c>
      <c r="K2242" s="72">
        <f t="shared" si="529"/>
        <v>0</v>
      </c>
      <c r="L2242" s="72">
        <f>Agua!X2244</f>
        <v>0</v>
      </c>
      <c r="M2242" s="72">
        <f t="shared" si="530"/>
        <v>0</v>
      </c>
      <c r="N2242" s="72">
        <f t="shared" si="531"/>
        <v>0</v>
      </c>
      <c r="O2242" s="41">
        <f>'Gas y Electricidad'!F2245</f>
        <v>0</v>
      </c>
      <c r="P2242" s="49">
        <f t="shared" si="532"/>
        <v>0</v>
      </c>
      <c r="Q2242" s="41">
        <f>'Gas y Electricidad'!J2245</f>
        <v>0</v>
      </c>
      <c r="R2242" s="49">
        <f t="shared" si="533"/>
        <v>0</v>
      </c>
      <c r="S2242" s="41">
        <f>'Gas y Electricidad'!M2245</f>
        <v>0</v>
      </c>
      <c r="T2242" s="42" t="e">
        <f t="shared" si="534"/>
        <v>#DIV/0!</v>
      </c>
      <c r="U2242" s="35">
        <f>'Gas y Electricidad'!Q2245</f>
        <v>0</v>
      </c>
      <c r="V2242" s="52">
        <f t="shared" si="535"/>
        <v>0</v>
      </c>
      <c r="W2242" s="63"/>
      <c r="X2242" s="63"/>
      <c r="Y2242" s="63"/>
      <c r="Z2242" s="57">
        <f t="shared" si="536"/>
        <v>0</v>
      </c>
      <c r="AA2242" s="59">
        <f t="shared" si="537"/>
        <v>0</v>
      </c>
      <c r="AB2242" s="58">
        <f t="shared" si="538"/>
        <v>0</v>
      </c>
      <c r="AC2242" s="61">
        <f t="shared" si="539"/>
        <v>0</v>
      </c>
      <c r="AD2242" s="61">
        <f t="shared" si="540"/>
        <v>0</v>
      </c>
    </row>
    <row r="2243" spans="1:30" x14ac:dyDescent="0.3">
      <c r="A2243" s="39" t="str">
        <f>IF(Agua!A2245&gt;0,Agua!A2245,"-")</f>
        <v>-</v>
      </c>
      <c r="B2243" s="40">
        <f>Agua!C2245</f>
        <v>0</v>
      </c>
      <c r="C2243" s="72">
        <f>Agua!J2245</f>
        <v>0</v>
      </c>
      <c r="D2243" s="72">
        <f>Agua!M2245</f>
        <v>0</v>
      </c>
      <c r="E2243" s="72">
        <f t="shared" si="526"/>
        <v>0</v>
      </c>
      <c r="F2243" s="72">
        <f>Agua!P2245</f>
        <v>0</v>
      </c>
      <c r="G2243" s="72">
        <f t="shared" si="527"/>
        <v>0</v>
      </c>
      <c r="H2243" s="72">
        <f>Agua!S2245</f>
        <v>0</v>
      </c>
      <c r="I2243" s="72">
        <f t="shared" si="528"/>
        <v>0</v>
      </c>
      <c r="J2243" s="72">
        <f>Agua!V2245</f>
        <v>0</v>
      </c>
      <c r="K2243" s="72">
        <f t="shared" si="529"/>
        <v>0</v>
      </c>
      <c r="L2243" s="72">
        <f>Agua!X2245</f>
        <v>0</v>
      </c>
      <c r="M2243" s="72">
        <f t="shared" si="530"/>
        <v>0</v>
      </c>
      <c r="N2243" s="72">
        <f t="shared" si="531"/>
        <v>0</v>
      </c>
      <c r="O2243" s="41">
        <f>'Gas y Electricidad'!F2246</f>
        <v>0</v>
      </c>
      <c r="P2243" s="49">
        <f t="shared" si="532"/>
        <v>0</v>
      </c>
      <c r="Q2243" s="41">
        <f>'Gas y Electricidad'!J2246</f>
        <v>0</v>
      </c>
      <c r="R2243" s="49">
        <f t="shared" si="533"/>
        <v>0</v>
      </c>
      <c r="S2243" s="41">
        <f>'Gas y Electricidad'!M2246</f>
        <v>0</v>
      </c>
      <c r="T2243" s="42" t="e">
        <f t="shared" si="534"/>
        <v>#DIV/0!</v>
      </c>
      <c r="U2243" s="35">
        <f>'Gas y Electricidad'!Q2246</f>
        <v>0</v>
      </c>
      <c r="V2243" s="52">
        <f t="shared" si="535"/>
        <v>0</v>
      </c>
      <c r="W2243" s="63"/>
      <c r="X2243" s="63"/>
      <c r="Y2243" s="63"/>
      <c r="Z2243" s="57">
        <f t="shared" si="536"/>
        <v>0</v>
      </c>
      <c r="AA2243" s="59">
        <f t="shared" si="537"/>
        <v>0</v>
      </c>
      <c r="AB2243" s="58">
        <f t="shared" si="538"/>
        <v>0</v>
      </c>
      <c r="AC2243" s="61">
        <f t="shared" si="539"/>
        <v>0</v>
      </c>
      <c r="AD2243" s="61">
        <f t="shared" si="540"/>
        <v>0</v>
      </c>
    </row>
    <row r="2244" spans="1:30" x14ac:dyDescent="0.3">
      <c r="A2244" s="39" t="str">
        <f>IF(Agua!A2246&gt;0,Agua!A2246,"-")</f>
        <v>-</v>
      </c>
      <c r="B2244" s="40">
        <f>Agua!C2246</f>
        <v>0</v>
      </c>
      <c r="C2244" s="72">
        <f>Agua!J2246</f>
        <v>0</v>
      </c>
      <c r="D2244" s="72">
        <f>Agua!M2246</f>
        <v>0</v>
      </c>
      <c r="E2244" s="72">
        <f t="shared" si="526"/>
        <v>0</v>
      </c>
      <c r="F2244" s="72">
        <f>Agua!P2246</f>
        <v>0</v>
      </c>
      <c r="G2244" s="72">
        <f t="shared" si="527"/>
        <v>0</v>
      </c>
      <c r="H2244" s="72">
        <f>Agua!S2246</f>
        <v>0</v>
      </c>
      <c r="I2244" s="72">
        <f t="shared" si="528"/>
        <v>0</v>
      </c>
      <c r="J2244" s="72">
        <f>Agua!V2246</f>
        <v>0</v>
      </c>
      <c r="K2244" s="72">
        <f t="shared" si="529"/>
        <v>0</v>
      </c>
      <c r="L2244" s="72">
        <f>Agua!X2246</f>
        <v>0</v>
      </c>
      <c r="M2244" s="72">
        <f t="shared" si="530"/>
        <v>0</v>
      </c>
      <c r="N2244" s="72">
        <f t="shared" si="531"/>
        <v>0</v>
      </c>
      <c r="O2244" s="41">
        <f>'Gas y Electricidad'!F2247</f>
        <v>0</v>
      </c>
      <c r="P2244" s="49">
        <f t="shared" si="532"/>
        <v>0</v>
      </c>
      <c r="Q2244" s="41">
        <f>'Gas y Electricidad'!J2247</f>
        <v>0</v>
      </c>
      <c r="R2244" s="49">
        <f t="shared" si="533"/>
        <v>0</v>
      </c>
      <c r="S2244" s="41">
        <f>'Gas y Electricidad'!M2247</f>
        <v>0</v>
      </c>
      <c r="T2244" s="42" t="e">
        <f t="shared" si="534"/>
        <v>#DIV/0!</v>
      </c>
      <c r="U2244" s="35">
        <f>'Gas y Electricidad'!Q2247</f>
        <v>0</v>
      </c>
      <c r="V2244" s="52">
        <f t="shared" si="535"/>
        <v>0</v>
      </c>
      <c r="W2244" s="63"/>
      <c r="X2244" s="63"/>
      <c r="Y2244" s="63"/>
      <c r="Z2244" s="57">
        <f t="shared" si="536"/>
        <v>0</v>
      </c>
      <c r="AA2244" s="59">
        <f t="shared" si="537"/>
        <v>0</v>
      </c>
      <c r="AB2244" s="58">
        <f t="shared" si="538"/>
        <v>0</v>
      </c>
      <c r="AC2244" s="61">
        <f t="shared" si="539"/>
        <v>0</v>
      </c>
      <c r="AD2244" s="61">
        <f t="shared" si="540"/>
        <v>0</v>
      </c>
    </row>
    <row r="2245" spans="1:30" x14ac:dyDescent="0.3">
      <c r="A2245" s="39" t="str">
        <f>IF(Agua!A2247&gt;0,Agua!A2247,"-")</f>
        <v>-</v>
      </c>
      <c r="B2245" s="40">
        <f>Agua!C2247</f>
        <v>0</v>
      </c>
      <c r="C2245" s="72">
        <f>Agua!J2247</f>
        <v>0</v>
      </c>
      <c r="D2245" s="72">
        <f>Agua!M2247</f>
        <v>0</v>
      </c>
      <c r="E2245" s="72">
        <f t="shared" si="526"/>
        <v>0</v>
      </c>
      <c r="F2245" s="72">
        <f>Agua!P2247</f>
        <v>0</v>
      </c>
      <c r="G2245" s="72">
        <f t="shared" si="527"/>
        <v>0</v>
      </c>
      <c r="H2245" s="72">
        <f>Agua!S2247</f>
        <v>0</v>
      </c>
      <c r="I2245" s="72">
        <f t="shared" si="528"/>
        <v>0</v>
      </c>
      <c r="J2245" s="72">
        <f>Agua!V2247</f>
        <v>0</v>
      </c>
      <c r="K2245" s="72">
        <f t="shared" si="529"/>
        <v>0</v>
      </c>
      <c r="L2245" s="72">
        <f>Agua!X2247</f>
        <v>0</v>
      </c>
      <c r="M2245" s="72">
        <f t="shared" si="530"/>
        <v>0</v>
      </c>
      <c r="N2245" s="72">
        <f t="shared" si="531"/>
        <v>0</v>
      </c>
      <c r="O2245" s="41">
        <f>'Gas y Electricidad'!F2248</f>
        <v>0</v>
      </c>
      <c r="P2245" s="49">
        <f t="shared" si="532"/>
        <v>0</v>
      </c>
      <c r="Q2245" s="41">
        <f>'Gas y Electricidad'!J2248</f>
        <v>0</v>
      </c>
      <c r="R2245" s="49">
        <f t="shared" si="533"/>
        <v>0</v>
      </c>
      <c r="S2245" s="41">
        <f>'Gas y Electricidad'!M2248</f>
        <v>0</v>
      </c>
      <c r="T2245" s="42" t="e">
        <f t="shared" si="534"/>
        <v>#DIV/0!</v>
      </c>
      <c r="U2245" s="35">
        <f>'Gas y Electricidad'!Q2248</f>
        <v>0</v>
      </c>
      <c r="V2245" s="52">
        <f t="shared" si="535"/>
        <v>0</v>
      </c>
      <c r="W2245" s="63"/>
      <c r="X2245" s="63"/>
      <c r="Y2245" s="63"/>
      <c r="Z2245" s="57">
        <f t="shared" si="536"/>
        <v>0</v>
      </c>
      <c r="AA2245" s="59">
        <f t="shared" si="537"/>
        <v>0</v>
      </c>
      <c r="AB2245" s="58">
        <f t="shared" si="538"/>
        <v>0</v>
      </c>
      <c r="AC2245" s="61">
        <f t="shared" si="539"/>
        <v>0</v>
      </c>
      <c r="AD2245" s="61">
        <f t="shared" si="540"/>
        <v>0</v>
      </c>
    </row>
    <row r="2246" spans="1:30" x14ac:dyDescent="0.3">
      <c r="A2246" s="39" t="str">
        <f>IF(Agua!A2248&gt;0,Agua!A2248,"-")</f>
        <v>-</v>
      </c>
      <c r="B2246" s="40">
        <f>Agua!C2248</f>
        <v>0</v>
      </c>
      <c r="C2246" s="72">
        <f>Agua!J2248</f>
        <v>0</v>
      </c>
      <c r="D2246" s="72">
        <f>Agua!M2248</f>
        <v>0</v>
      </c>
      <c r="E2246" s="72">
        <f t="shared" si="526"/>
        <v>0</v>
      </c>
      <c r="F2246" s="72">
        <f>Agua!P2248</f>
        <v>0</v>
      </c>
      <c r="G2246" s="72">
        <f t="shared" si="527"/>
        <v>0</v>
      </c>
      <c r="H2246" s="72">
        <f>Agua!S2248</f>
        <v>0</v>
      </c>
      <c r="I2246" s="72">
        <f t="shared" si="528"/>
        <v>0</v>
      </c>
      <c r="J2246" s="72">
        <f>Agua!V2248</f>
        <v>0</v>
      </c>
      <c r="K2246" s="72">
        <f t="shared" si="529"/>
        <v>0</v>
      </c>
      <c r="L2246" s="72">
        <f>Agua!X2248</f>
        <v>0</v>
      </c>
      <c r="M2246" s="72">
        <f t="shared" si="530"/>
        <v>0</v>
      </c>
      <c r="N2246" s="72">
        <f t="shared" si="531"/>
        <v>0</v>
      </c>
      <c r="O2246" s="41">
        <f>'Gas y Electricidad'!F2249</f>
        <v>0</v>
      </c>
      <c r="P2246" s="49">
        <f t="shared" si="532"/>
        <v>0</v>
      </c>
      <c r="Q2246" s="41">
        <f>'Gas y Electricidad'!J2249</f>
        <v>0</v>
      </c>
      <c r="R2246" s="49">
        <f t="shared" si="533"/>
        <v>0</v>
      </c>
      <c r="S2246" s="41">
        <f>'Gas y Electricidad'!M2249</f>
        <v>0</v>
      </c>
      <c r="T2246" s="42" t="e">
        <f t="shared" si="534"/>
        <v>#DIV/0!</v>
      </c>
      <c r="U2246" s="35">
        <f>'Gas y Electricidad'!Q2249</f>
        <v>0</v>
      </c>
      <c r="V2246" s="52">
        <f t="shared" si="535"/>
        <v>0</v>
      </c>
      <c r="W2246" s="63"/>
      <c r="X2246" s="63"/>
      <c r="Y2246" s="63"/>
      <c r="Z2246" s="57">
        <f t="shared" si="536"/>
        <v>0</v>
      </c>
      <c r="AA2246" s="59">
        <f t="shared" si="537"/>
        <v>0</v>
      </c>
      <c r="AB2246" s="58">
        <f t="shared" si="538"/>
        <v>0</v>
      </c>
      <c r="AC2246" s="61">
        <f t="shared" si="539"/>
        <v>0</v>
      </c>
      <c r="AD2246" s="61">
        <f t="shared" si="540"/>
        <v>0</v>
      </c>
    </row>
    <row r="2247" spans="1:30" x14ac:dyDescent="0.3">
      <c r="A2247" s="39" t="str">
        <f>IF(Agua!A2249&gt;0,Agua!A2249,"-")</f>
        <v>-</v>
      </c>
      <c r="B2247" s="40">
        <f>Agua!C2249</f>
        <v>0</v>
      </c>
      <c r="C2247" s="72">
        <f>Agua!J2249</f>
        <v>0</v>
      </c>
      <c r="D2247" s="72">
        <f>Agua!M2249</f>
        <v>0</v>
      </c>
      <c r="E2247" s="72">
        <f t="shared" si="526"/>
        <v>0</v>
      </c>
      <c r="F2247" s="72">
        <f>Agua!P2249</f>
        <v>0</v>
      </c>
      <c r="G2247" s="72">
        <f t="shared" si="527"/>
        <v>0</v>
      </c>
      <c r="H2247" s="72">
        <f>Agua!S2249</f>
        <v>0</v>
      </c>
      <c r="I2247" s="72">
        <f t="shared" si="528"/>
        <v>0</v>
      </c>
      <c r="J2247" s="72">
        <f>Agua!V2249</f>
        <v>0</v>
      </c>
      <c r="K2247" s="72">
        <f t="shared" si="529"/>
        <v>0</v>
      </c>
      <c r="L2247" s="72">
        <f>Agua!X2249</f>
        <v>0</v>
      </c>
      <c r="M2247" s="72">
        <f t="shared" si="530"/>
        <v>0</v>
      </c>
      <c r="N2247" s="72">
        <f t="shared" si="531"/>
        <v>0</v>
      </c>
      <c r="O2247" s="41">
        <f>'Gas y Electricidad'!F2250</f>
        <v>0</v>
      </c>
      <c r="P2247" s="49">
        <f t="shared" si="532"/>
        <v>0</v>
      </c>
      <c r="Q2247" s="41">
        <f>'Gas y Electricidad'!J2250</f>
        <v>0</v>
      </c>
      <c r="R2247" s="49">
        <f t="shared" si="533"/>
        <v>0</v>
      </c>
      <c r="S2247" s="41">
        <f>'Gas y Electricidad'!M2250</f>
        <v>0</v>
      </c>
      <c r="T2247" s="42" t="e">
        <f t="shared" si="534"/>
        <v>#DIV/0!</v>
      </c>
      <c r="U2247" s="35">
        <f>'Gas y Electricidad'!Q2250</f>
        <v>0</v>
      </c>
      <c r="V2247" s="52">
        <f t="shared" si="535"/>
        <v>0</v>
      </c>
      <c r="W2247" s="63"/>
      <c r="X2247" s="63"/>
      <c r="Y2247" s="63"/>
      <c r="Z2247" s="57">
        <f t="shared" si="536"/>
        <v>0</v>
      </c>
      <c r="AA2247" s="59">
        <f t="shared" si="537"/>
        <v>0</v>
      </c>
      <c r="AB2247" s="58">
        <f t="shared" si="538"/>
        <v>0</v>
      </c>
      <c r="AC2247" s="61">
        <f t="shared" si="539"/>
        <v>0</v>
      </c>
      <c r="AD2247" s="61">
        <f t="shared" si="540"/>
        <v>0</v>
      </c>
    </row>
    <row r="2248" spans="1:30" x14ac:dyDescent="0.3">
      <c r="A2248" s="39" t="str">
        <f>IF(Agua!A2250&gt;0,Agua!A2250,"-")</f>
        <v>-</v>
      </c>
      <c r="B2248" s="40">
        <f>Agua!C2250</f>
        <v>0</v>
      </c>
      <c r="C2248" s="72">
        <f>Agua!J2250</f>
        <v>0</v>
      </c>
      <c r="D2248" s="72">
        <f>Agua!M2250</f>
        <v>0</v>
      </c>
      <c r="E2248" s="72">
        <f t="shared" si="526"/>
        <v>0</v>
      </c>
      <c r="F2248" s="72">
        <f>Agua!P2250</f>
        <v>0</v>
      </c>
      <c r="G2248" s="72">
        <f t="shared" si="527"/>
        <v>0</v>
      </c>
      <c r="H2248" s="72">
        <f>Agua!S2250</f>
        <v>0</v>
      </c>
      <c r="I2248" s="72">
        <f t="shared" si="528"/>
        <v>0</v>
      </c>
      <c r="J2248" s="72">
        <f>Agua!V2250</f>
        <v>0</v>
      </c>
      <c r="K2248" s="72">
        <f t="shared" si="529"/>
        <v>0</v>
      </c>
      <c r="L2248" s="72">
        <f>Agua!X2250</f>
        <v>0</v>
      </c>
      <c r="M2248" s="72">
        <f t="shared" si="530"/>
        <v>0</v>
      </c>
      <c r="N2248" s="72">
        <f t="shared" si="531"/>
        <v>0</v>
      </c>
      <c r="O2248" s="41">
        <f>'Gas y Electricidad'!F2251</f>
        <v>0</v>
      </c>
      <c r="P2248" s="49">
        <f t="shared" si="532"/>
        <v>0</v>
      </c>
      <c r="Q2248" s="41">
        <f>'Gas y Electricidad'!J2251</f>
        <v>0</v>
      </c>
      <c r="R2248" s="49">
        <f t="shared" si="533"/>
        <v>0</v>
      </c>
      <c r="S2248" s="41">
        <f>'Gas y Electricidad'!M2251</f>
        <v>0</v>
      </c>
      <c r="T2248" s="42" t="e">
        <f t="shared" si="534"/>
        <v>#DIV/0!</v>
      </c>
      <c r="U2248" s="35">
        <f>'Gas y Electricidad'!Q2251</f>
        <v>0</v>
      </c>
      <c r="V2248" s="52">
        <f t="shared" si="535"/>
        <v>0</v>
      </c>
      <c r="W2248" s="63"/>
      <c r="X2248" s="63"/>
      <c r="Y2248" s="63"/>
      <c r="Z2248" s="57">
        <f t="shared" si="536"/>
        <v>0</v>
      </c>
      <c r="AA2248" s="59">
        <f t="shared" si="537"/>
        <v>0</v>
      </c>
      <c r="AB2248" s="58">
        <f t="shared" si="538"/>
        <v>0</v>
      </c>
      <c r="AC2248" s="61">
        <f t="shared" si="539"/>
        <v>0</v>
      </c>
      <c r="AD2248" s="61">
        <f t="shared" si="540"/>
        <v>0</v>
      </c>
    </row>
    <row r="2249" spans="1:30" x14ac:dyDescent="0.3">
      <c r="A2249" s="39" t="str">
        <f>IF(Agua!A2251&gt;0,Agua!A2251,"-")</f>
        <v>-</v>
      </c>
      <c r="B2249" s="40">
        <f>Agua!C2251</f>
        <v>0</v>
      </c>
      <c r="C2249" s="72">
        <f>Agua!J2251</f>
        <v>0</v>
      </c>
      <c r="D2249" s="72">
        <f>Agua!M2251</f>
        <v>0</v>
      </c>
      <c r="E2249" s="72">
        <f t="shared" si="526"/>
        <v>0</v>
      </c>
      <c r="F2249" s="72">
        <f>Agua!P2251</f>
        <v>0</v>
      </c>
      <c r="G2249" s="72">
        <f t="shared" si="527"/>
        <v>0</v>
      </c>
      <c r="H2249" s="72">
        <f>Agua!S2251</f>
        <v>0</v>
      </c>
      <c r="I2249" s="72">
        <f t="shared" si="528"/>
        <v>0</v>
      </c>
      <c r="J2249" s="72">
        <f>Agua!V2251</f>
        <v>0</v>
      </c>
      <c r="K2249" s="72">
        <f t="shared" si="529"/>
        <v>0</v>
      </c>
      <c r="L2249" s="72">
        <f>Agua!X2251</f>
        <v>0</v>
      </c>
      <c r="M2249" s="72">
        <f t="shared" si="530"/>
        <v>0</v>
      </c>
      <c r="N2249" s="72">
        <f t="shared" si="531"/>
        <v>0</v>
      </c>
      <c r="O2249" s="41">
        <f>'Gas y Electricidad'!F2252</f>
        <v>0</v>
      </c>
      <c r="P2249" s="49">
        <f t="shared" si="532"/>
        <v>0</v>
      </c>
      <c r="Q2249" s="41">
        <f>'Gas y Electricidad'!J2252</f>
        <v>0</v>
      </c>
      <c r="R2249" s="49">
        <f t="shared" si="533"/>
        <v>0</v>
      </c>
      <c r="S2249" s="41">
        <f>'Gas y Electricidad'!M2252</f>
        <v>0</v>
      </c>
      <c r="T2249" s="42" t="e">
        <f t="shared" si="534"/>
        <v>#DIV/0!</v>
      </c>
      <c r="U2249" s="35">
        <f>'Gas y Electricidad'!Q2252</f>
        <v>0</v>
      </c>
      <c r="V2249" s="52">
        <f t="shared" si="535"/>
        <v>0</v>
      </c>
      <c r="W2249" s="63"/>
      <c r="X2249" s="63"/>
      <c r="Y2249" s="63"/>
      <c r="Z2249" s="57">
        <f t="shared" si="536"/>
        <v>0</v>
      </c>
      <c r="AA2249" s="59">
        <f t="shared" si="537"/>
        <v>0</v>
      </c>
      <c r="AB2249" s="58">
        <f t="shared" si="538"/>
        <v>0</v>
      </c>
      <c r="AC2249" s="61">
        <f t="shared" si="539"/>
        <v>0</v>
      </c>
      <c r="AD2249" s="61">
        <f t="shared" si="540"/>
        <v>0</v>
      </c>
    </row>
    <row r="2250" spans="1:30" x14ac:dyDescent="0.3">
      <c r="A2250" s="39" t="str">
        <f>IF(Agua!A2252&gt;0,Agua!A2252,"-")</f>
        <v>-</v>
      </c>
      <c r="B2250" s="40">
        <f>Agua!C2252</f>
        <v>0</v>
      </c>
      <c r="C2250" s="72">
        <f>Agua!J2252</f>
        <v>0</v>
      </c>
      <c r="D2250" s="72">
        <f>Agua!M2252</f>
        <v>0</v>
      </c>
      <c r="E2250" s="72">
        <f t="shared" si="526"/>
        <v>0</v>
      </c>
      <c r="F2250" s="72">
        <f>Agua!P2252</f>
        <v>0</v>
      </c>
      <c r="G2250" s="72">
        <f t="shared" si="527"/>
        <v>0</v>
      </c>
      <c r="H2250" s="72">
        <f>Agua!S2252</f>
        <v>0</v>
      </c>
      <c r="I2250" s="72">
        <f t="shared" si="528"/>
        <v>0</v>
      </c>
      <c r="J2250" s="72">
        <f>Agua!V2252</f>
        <v>0</v>
      </c>
      <c r="K2250" s="72">
        <f t="shared" si="529"/>
        <v>0</v>
      </c>
      <c r="L2250" s="72">
        <f>Agua!X2252</f>
        <v>0</v>
      </c>
      <c r="M2250" s="72">
        <f t="shared" si="530"/>
        <v>0</v>
      </c>
      <c r="N2250" s="72">
        <f t="shared" si="531"/>
        <v>0</v>
      </c>
      <c r="O2250" s="41">
        <f>'Gas y Electricidad'!F2253</f>
        <v>0</v>
      </c>
      <c r="P2250" s="49">
        <f t="shared" si="532"/>
        <v>0</v>
      </c>
      <c r="Q2250" s="41">
        <f>'Gas y Electricidad'!J2253</f>
        <v>0</v>
      </c>
      <c r="R2250" s="49">
        <f t="shared" si="533"/>
        <v>0</v>
      </c>
      <c r="S2250" s="41">
        <f>'Gas y Electricidad'!M2253</f>
        <v>0</v>
      </c>
      <c r="T2250" s="42" t="e">
        <f t="shared" si="534"/>
        <v>#DIV/0!</v>
      </c>
      <c r="U2250" s="35">
        <f>'Gas y Electricidad'!Q2253</f>
        <v>0</v>
      </c>
      <c r="V2250" s="52">
        <f t="shared" si="535"/>
        <v>0</v>
      </c>
      <c r="W2250" s="63"/>
      <c r="X2250" s="63"/>
      <c r="Y2250" s="63"/>
      <c r="Z2250" s="57">
        <f t="shared" si="536"/>
        <v>0</v>
      </c>
      <c r="AA2250" s="59">
        <f t="shared" si="537"/>
        <v>0</v>
      </c>
      <c r="AB2250" s="58">
        <f t="shared" si="538"/>
        <v>0</v>
      </c>
      <c r="AC2250" s="61">
        <f t="shared" si="539"/>
        <v>0</v>
      </c>
      <c r="AD2250" s="61">
        <f t="shared" si="540"/>
        <v>0</v>
      </c>
    </row>
    <row r="2251" spans="1:30" x14ac:dyDescent="0.3">
      <c r="A2251" s="39" t="str">
        <f>IF(Agua!A2253&gt;0,Agua!A2253,"-")</f>
        <v>-</v>
      </c>
      <c r="B2251" s="40">
        <f>Agua!C2253</f>
        <v>0</v>
      </c>
      <c r="C2251" s="72">
        <f>Agua!J2253</f>
        <v>0</v>
      </c>
      <c r="D2251" s="72">
        <f>Agua!M2253</f>
        <v>0</v>
      </c>
      <c r="E2251" s="72">
        <f t="shared" si="526"/>
        <v>0</v>
      </c>
      <c r="F2251" s="72">
        <f>Agua!P2253</f>
        <v>0</v>
      </c>
      <c r="G2251" s="72">
        <f t="shared" si="527"/>
        <v>0</v>
      </c>
      <c r="H2251" s="72">
        <f>Agua!S2253</f>
        <v>0</v>
      </c>
      <c r="I2251" s="72">
        <f t="shared" si="528"/>
        <v>0</v>
      </c>
      <c r="J2251" s="72">
        <f>Agua!V2253</f>
        <v>0</v>
      </c>
      <c r="K2251" s="72">
        <f t="shared" si="529"/>
        <v>0</v>
      </c>
      <c r="L2251" s="72">
        <f>Agua!X2253</f>
        <v>0</v>
      </c>
      <c r="M2251" s="72">
        <f t="shared" si="530"/>
        <v>0</v>
      </c>
      <c r="N2251" s="72">
        <f t="shared" si="531"/>
        <v>0</v>
      </c>
      <c r="O2251" s="41">
        <f>'Gas y Electricidad'!F2254</f>
        <v>0</v>
      </c>
      <c r="P2251" s="49">
        <f t="shared" si="532"/>
        <v>0</v>
      </c>
      <c r="Q2251" s="41">
        <f>'Gas y Electricidad'!J2254</f>
        <v>0</v>
      </c>
      <c r="R2251" s="49">
        <f t="shared" si="533"/>
        <v>0</v>
      </c>
      <c r="S2251" s="41">
        <f>'Gas y Electricidad'!M2254</f>
        <v>0</v>
      </c>
      <c r="T2251" s="42" t="e">
        <f t="shared" si="534"/>
        <v>#DIV/0!</v>
      </c>
      <c r="U2251" s="35">
        <f>'Gas y Electricidad'!Q2254</f>
        <v>0</v>
      </c>
      <c r="V2251" s="52">
        <f t="shared" si="535"/>
        <v>0</v>
      </c>
      <c r="W2251" s="63"/>
      <c r="X2251" s="63"/>
      <c r="Y2251" s="63"/>
      <c r="Z2251" s="57">
        <f t="shared" si="536"/>
        <v>0</v>
      </c>
      <c r="AA2251" s="59">
        <f t="shared" si="537"/>
        <v>0</v>
      </c>
      <c r="AB2251" s="58">
        <f t="shared" si="538"/>
        <v>0</v>
      </c>
      <c r="AC2251" s="61">
        <f t="shared" si="539"/>
        <v>0</v>
      </c>
      <c r="AD2251" s="61">
        <f t="shared" si="540"/>
        <v>0</v>
      </c>
    </row>
    <row r="2252" spans="1:30" x14ac:dyDescent="0.3">
      <c r="A2252" s="39" t="str">
        <f>IF(Agua!A2254&gt;0,Agua!A2254,"-")</f>
        <v>-</v>
      </c>
      <c r="B2252" s="40">
        <f>Agua!C2254</f>
        <v>0</v>
      </c>
      <c r="C2252" s="72">
        <f>Agua!J2254</f>
        <v>0</v>
      </c>
      <c r="D2252" s="72">
        <f>Agua!M2254</f>
        <v>0</v>
      </c>
      <c r="E2252" s="72">
        <f t="shared" si="526"/>
        <v>0</v>
      </c>
      <c r="F2252" s="72">
        <f>Agua!P2254</f>
        <v>0</v>
      </c>
      <c r="G2252" s="72">
        <f t="shared" si="527"/>
        <v>0</v>
      </c>
      <c r="H2252" s="72">
        <f>Agua!S2254</f>
        <v>0</v>
      </c>
      <c r="I2252" s="72">
        <f t="shared" si="528"/>
        <v>0</v>
      </c>
      <c r="J2252" s="72">
        <f>Agua!V2254</f>
        <v>0</v>
      </c>
      <c r="K2252" s="72">
        <f t="shared" si="529"/>
        <v>0</v>
      </c>
      <c r="L2252" s="72">
        <f>Agua!X2254</f>
        <v>0</v>
      </c>
      <c r="M2252" s="72">
        <f t="shared" si="530"/>
        <v>0</v>
      </c>
      <c r="N2252" s="72">
        <f t="shared" si="531"/>
        <v>0</v>
      </c>
      <c r="O2252" s="41">
        <f>'Gas y Electricidad'!F2255</f>
        <v>0</v>
      </c>
      <c r="P2252" s="49">
        <f t="shared" si="532"/>
        <v>0</v>
      </c>
      <c r="Q2252" s="41">
        <f>'Gas y Electricidad'!J2255</f>
        <v>0</v>
      </c>
      <c r="R2252" s="49">
        <f t="shared" si="533"/>
        <v>0</v>
      </c>
      <c r="S2252" s="41">
        <f>'Gas y Electricidad'!M2255</f>
        <v>0</v>
      </c>
      <c r="T2252" s="42" t="e">
        <f t="shared" si="534"/>
        <v>#DIV/0!</v>
      </c>
      <c r="U2252" s="35">
        <f>'Gas y Electricidad'!Q2255</f>
        <v>0</v>
      </c>
      <c r="V2252" s="52">
        <f t="shared" si="535"/>
        <v>0</v>
      </c>
      <c r="W2252" s="63"/>
      <c r="X2252" s="63"/>
      <c r="Y2252" s="63"/>
      <c r="Z2252" s="57">
        <f t="shared" si="536"/>
        <v>0</v>
      </c>
      <c r="AA2252" s="59">
        <f t="shared" si="537"/>
        <v>0</v>
      </c>
      <c r="AB2252" s="58">
        <f t="shared" si="538"/>
        <v>0</v>
      </c>
      <c r="AC2252" s="61">
        <f t="shared" si="539"/>
        <v>0</v>
      </c>
      <c r="AD2252" s="61">
        <f t="shared" si="540"/>
        <v>0</v>
      </c>
    </row>
    <row r="2253" spans="1:30" x14ac:dyDescent="0.3">
      <c r="A2253" s="39" t="str">
        <f>IF(Agua!A2255&gt;0,Agua!A2255,"-")</f>
        <v>-</v>
      </c>
      <c r="B2253" s="40">
        <f>Agua!C2255</f>
        <v>0</v>
      </c>
      <c r="C2253" s="72">
        <f>Agua!J2255</f>
        <v>0</v>
      </c>
      <c r="D2253" s="72">
        <f>Agua!M2255</f>
        <v>0</v>
      </c>
      <c r="E2253" s="72">
        <f t="shared" si="526"/>
        <v>0</v>
      </c>
      <c r="F2253" s="72">
        <f>Agua!P2255</f>
        <v>0</v>
      </c>
      <c r="G2253" s="72">
        <f t="shared" si="527"/>
        <v>0</v>
      </c>
      <c r="H2253" s="72">
        <f>Agua!S2255</f>
        <v>0</v>
      </c>
      <c r="I2253" s="72">
        <f t="shared" si="528"/>
        <v>0</v>
      </c>
      <c r="J2253" s="72">
        <f>Agua!V2255</f>
        <v>0</v>
      </c>
      <c r="K2253" s="72">
        <f t="shared" si="529"/>
        <v>0</v>
      </c>
      <c r="L2253" s="72">
        <f>Agua!X2255</f>
        <v>0</v>
      </c>
      <c r="M2253" s="72">
        <f t="shared" si="530"/>
        <v>0</v>
      </c>
      <c r="N2253" s="72">
        <f t="shared" si="531"/>
        <v>0</v>
      </c>
      <c r="O2253" s="41">
        <f>'Gas y Electricidad'!F2256</f>
        <v>0</v>
      </c>
      <c r="P2253" s="49">
        <f t="shared" si="532"/>
        <v>0</v>
      </c>
      <c r="Q2253" s="41">
        <f>'Gas y Electricidad'!J2256</f>
        <v>0</v>
      </c>
      <c r="R2253" s="49">
        <f t="shared" si="533"/>
        <v>0</v>
      </c>
      <c r="S2253" s="41">
        <f>'Gas y Electricidad'!M2256</f>
        <v>0</v>
      </c>
      <c r="T2253" s="42" t="e">
        <f t="shared" si="534"/>
        <v>#DIV/0!</v>
      </c>
      <c r="U2253" s="35">
        <f>'Gas y Electricidad'!Q2256</f>
        <v>0</v>
      </c>
      <c r="V2253" s="52">
        <f t="shared" si="535"/>
        <v>0</v>
      </c>
      <c r="W2253" s="63"/>
      <c r="X2253" s="63"/>
      <c r="Y2253" s="63"/>
      <c r="Z2253" s="57">
        <f t="shared" si="536"/>
        <v>0</v>
      </c>
      <c r="AA2253" s="59">
        <f t="shared" si="537"/>
        <v>0</v>
      </c>
      <c r="AB2253" s="58">
        <f t="shared" si="538"/>
        <v>0</v>
      </c>
      <c r="AC2253" s="61">
        <f t="shared" si="539"/>
        <v>0</v>
      </c>
      <c r="AD2253" s="61">
        <f t="shared" si="540"/>
        <v>0</v>
      </c>
    </row>
    <row r="2254" spans="1:30" x14ac:dyDescent="0.3">
      <c r="A2254" s="39" t="str">
        <f>IF(Agua!A2256&gt;0,Agua!A2256,"-")</f>
        <v>-</v>
      </c>
      <c r="B2254" s="40">
        <f>Agua!C2256</f>
        <v>0</v>
      </c>
      <c r="C2254" s="72">
        <f>Agua!J2256</f>
        <v>0</v>
      </c>
      <c r="D2254" s="72">
        <f>Agua!M2256</f>
        <v>0</v>
      </c>
      <c r="E2254" s="72">
        <f t="shared" si="526"/>
        <v>0</v>
      </c>
      <c r="F2254" s="72">
        <f>Agua!P2256</f>
        <v>0</v>
      </c>
      <c r="G2254" s="72">
        <f t="shared" si="527"/>
        <v>0</v>
      </c>
      <c r="H2254" s="72">
        <f>Agua!S2256</f>
        <v>0</v>
      </c>
      <c r="I2254" s="72">
        <f t="shared" si="528"/>
        <v>0</v>
      </c>
      <c r="J2254" s="72">
        <f>Agua!V2256</f>
        <v>0</v>
      </c>
      <c r="K2254" s="72">
        <f t="shared" si="529"/>
        <v>0</v>
      </c>
      <c r="L2254" s="72">
        <f>Agua!X2256</f>
        <v>0</v>
      </c>
      <c r="M2254" s="72">
        <f t="shared" si="530"/>
        <v>0</v>
      </c>
      <c r="N2254" s="72">
        <f t="shared" si="531"/>
        <v>0</v>
      </c>
      <c r="O2254" s="41">
        <f>'Gas y Electricidad'!F2257</f>
        <v>0</v>
      </c>
      <c r="P2254" s="49">
        <f t="shared" si="532"/>
        <v>0</v>
      </c>
      <c r="Q2254" s="41">
        <f>'Gas y Electricidad'!J2257</f>
        <v>0</v>
      </c>
      <c r="R2254" s="49">
        <f t="shared" si="533"/>
        <v>0</v>
      </c>
      <c r="S2254" s="41">
        <f>'Gas y Electricidad'!M2257</f>
        <v>0</v>
      </c>
      <c r="T2254" s="42" t="e">
        <f t="shared" si="534"/>
        <v>#DIV/0!</v>
      </c>
      <c r="U2254" s="35">
        <f>'Gas y Electricidad'!Q2257</f>
        <v>0</v>
      </c>
      <c r="V2254" s="52">
        <f t="shared" si="535"/>
        <v>0</v>
      </c>
      <c r="W2254" s="63"/>
      <c r="X2254" s="63"/>
      <c r="Y2254" s="63"/>
      <c r="Z2254" s="57">
        <f t="shared" si="536"/>
        <v>0</v>
      </c>
      <c r="AA2254" s="59">
        <f t="shared" si="537"/>
        <v>0</v>
      </c>
      <c r="AB2254" s="58">
        <f t="shared" si="538"/>
        <v>0</v>
      </c>
      <c r="AC2254" s="61">
        <f t="shared" si="539"/>
        <v>0</v>
      </c>
      <c r="AD2254" s="61">
        <f t="shared" si="540"/>
        <v>0</v>
      </c>
    </row>
    <row r="2255" spans="1:30" x14ac:dyDescent="0.3">
      <c r="A2255" s="39" t="str">
        <f>IF(Agua!A2257&gt;0,Agua!A2257,"-")</f>
        <v>-</v>
      </c>
      <c r="B2255" s="40">
        <f>Agua!C2257</f>
        <v>0</v>
      </c>
      <c r="C2255" s="72">
        <f>Agua!J2257</f>
        <v>0</v>
      </c>
      <c r="D2255" s="72">
        <f>Agua!M2257</f>
        <v>0</v>
      </c>
      <c r="E2255" s="72">
        <f t="shared" si="526"/>
        <v>0</v>
      </c>
      <c r="F2255" s="72">
        <f>Agua!P2257</f>
        <v>0</v>
      </c>
      <c r="G2255" s="72">
        <f t="shared" si="527"/>
        <v>0</v>
      </c>
      <c r="H2255" s="72">
        <f>Agua!S2257</f>
        <v>0</v>
      </c>
      <c r="I2255" s="72">
        <f t="shared" si="528"/>
        <v>0</v>
      </c>
      <c r="J2255" s="72">
        <f>Agua!V2257</f>
        <v>0</v>
      </c>
      <c r="K2255" s="72">
        <f t="shared" si="529"/>
        <v>0</v>
      </c>
      <c r="L2255" s="72">
        <f>Agua!X2257</f>
        <v>0</v>
      </c>
      <c r="M2255" s="72">
        <f t="shared" si="530"/>
        <v>0</v>
      </c>
      <c r="N2255" s="72">
        <f t="shared" si="531"/>
        <v>0</v>
      </c>
      <c r="O2255" s="41">
        <f>'Gas y Electricidad'!F2258</f>
        <v>0</v>
      </c>
      <c r="P2255" s="49">
        <f t="shared" si="532"/>
        <v>0</v>
      </c>
      <c r="Q2255" s="41">
        <f>'Gas y Electricidad'!J2258</f>
        <v>0</v>
      </c>
      <c r="R2255" s="49">
        <f t="shared" si="533"/>
        <v>0</v>
      </c>
      <c r="S2255" s="41">
        <f>'Gas y Electricidad'!M2258</f>
        <v>0</v>
      </c>
      <c r="T2255" s="42" t="e">
        <f t="shared" si="534"/>
        <v>#DIV/0!</v>
      </c>
      <c r="U2255" s="35">
        <f>'Gas y Electricidad'!Q2258</f>
        <v>0</v>
      </c>
      <c r="V2255" s="52">
        <f t="shared" si="535"/>
        <v>0</v>
      </c>
      <c r="W2255" s="63"/>
      <c r="X2255" s="63"/>
      <c r="Y2255" s="63"/>
      <c r="Z2255" s="57">
        <f t="shared" si="536"/>
        <v>0</v>
      </c>
      <c r="AA2255" s="59">
        <f t="shared" si="537"/>
        <v>0</v>
      </c>
      <c r="AB2255" s="58">
        <f t="shared" si="538"/>
        <v>0</v>
      </c>
      <c r="AC2255" s="61">
        <f t="shared" si="539"/>
        <v>0</v>
      </c>
      <c r="AD2255" s="61">
        <f t="shared" si="540"/>
        <v>0</v>
      </c>
    </row>
    <row r="2256" spans="1:30" x14ac:dyDescent="0.3">
      <c r="A2256" s="39" t="str">
        <f>IF(Agua!A2258&gt;0,Agua!A2258,"-")</f>
        <v>-</v>
      </c>
      <c r="B2256" s="40">
        <f>Agua!C2258</f>
        <v>0</v>
      </c>
      <c r="C2256" s="72">
        <f>Agua!J2258</f>
        <v>0</v>
      </c>
      <c r="D2256" s="72">
        <f>Agua!M2258</f>
        <v>0</v>
      </c>
      <c r="E2256" s="72">
        <f t="shared" si="526"/>
        <v>0</v>
      </c>
      <c r="F2256" s="72">
        <f>Agua!P2258</f>
        <v>0</v>
      </c>
      <c r="G2256" s="72">
        <f t="shared" si="527"/>
        <v>0</v>
      </c>
      <c r="H2256" s="72">
        <f>Agua!S2258</f>
        <v>0</v>
      </c>
      <c r="I2256" s="72">
        <f t="shared" si="528"/>
        <v>0</v>
      </c>
      <c r="J2256" s="72">
        <f>Agua!V2258</f>
        <v>0</v>
      </c>
      <c r="K2256" s="72">
        <f t="shared" si="529"/>
        <v>0</v>
      </c>
      <c r="L2256" s="72">
        <f>Agua!X2258</f>
        <v>0</v>
      </c>
      <c r="M2256" s="72">
        <f t="shared" si="530"/>
        <v>0</v>
      </c>
      <c r="N2256" s="72">
        <f t="shared" si="531"/>
        <v>0</v>
      </c>
      <c r="O2256" s="41">
        <f>'Gas y Electricidad'!F2259</f>
        <v>0</v>
      </c>
      <c r="P2256" s="49">
        <f t="shared" si="532"/>
        <v>0</v>
      </c>
      <c r="Q2256" s="41">
        <f>'Gas y Electricidad'!J2259</f>
        <v>0</v>
      </c>
      <c r="R2256" s="49">
        <f t="shared" si="533"/>
        <v>0</v>
      </c>
      <c r="S2256" s="41">
        <f>'Gas y Electricidad'!M2259</f>
        <v>0</v>
      </c>
      <c r="T2256" s="42" t="e">
        <f t="shared" si="534"/>
        <v>#DIV/0!</v>
      </c>
      <c r="U2256" s="35">
        <f>'Gas y Electricidad'!Q2259</f>
        <v>0</v>
      </c>
      <c r="V2256" s="52">
        <f t="shared" si="535"/>
        <v>0</v>
      </c>
      <c r="W2256" s="63"/>
      <c r="X2256" s="63"/>
      <c r="Y2256" s="63"/>
      <c r="Z2256" s="57">
        <f t="shared" si="536"/>
        <v>0</v>
      </c>
      <c r="AA2256" s="59">
        <f t="shared" si="537"/>
        <v>0</v>
      </c>
      <c r="AB2256" s="58">
        <f t="shared" si="538"/>
        <v>0</v>
      </c>
      <c r="AC2256" s="61">
        <f t="shared" si="539"/>
        <v>0</v>
      </c>
      <c r="AD2256" s="61">
        <f t="shared" si="540"/>
        <v>0</v>
      </c>
    </row>
    <row r="2257" spans="1:30" x14ac:dyDescent="0.3">
      <c r="A2257" s="39" t="str">
        <f>IF(Agua!A2259&gt;0,Agua!A2259,"-")</f>
        <v>-</v>
      </c>
      <c r="B2257" s="40">
        <f>Agua!C2259</f>
        <v>0</v>
      </c>
      <c r="C2257" s="72">
        <f>Agua!J2259</f>
        <v>0</v>
      </c>
      <c r="D2257" s="72">
        <f>Agua!M2259</f>
        <v>0</v>
      </c>
      <c r="E2257" s="72">
        <f t="shared" si="526"/>
        <v>0</v>
      </c>
      <c r="F2257" s="72">
        <f>Agua!P2259</f>
        <v>0</v>
      </c>
      <c r="G2257" s="72">
        <f t="shared" si="527"/>
        <v>0</v>
      </c>
      <c r="H2257" s="72">
        <f>Agua!S2259</f>
        <v>0</v>
      </c>
      <c r="I2257" s="72">
        <f t="shared" si="528"/>
        <v>0</v>
      </c>
      <c r="J2257" s="72">
        <f>Agua!V2259</f>
        <v>0</v>
      </c>
      <c r="K2257" s="72">
        <f t="shared" si="529"/>
        <v>0</v>
      </c>
      <c r="L2257" s="72">
        <f>Agua!X2259</f>
        <v>0</v>
      </c>
      <c r="M2257" s="72">
        <f t="shared" si="530"/>
        <v>0</v>
      </c>
      <c r="N2257" s="72">
        <f t="shared" si="531"/>
        <v>0</v>
      </c>
      <c r="O2257" s="41">
        <f>'Gas y Electricidad'!F2260</f>
        <v>0</v>
      </c>
      <c r="P2257" s="49">
        <f t="shared" si="532"/>
        <v>0</v>
      </c>
      <c r="Q2257" s="41">
        <f>'Gas y Electricidad'!J2260</f>
        <v>0</v>
      </c>
      <c r="R2257" s="49">
        <f t="shared" si="533"/>
        <v>0</v>
      </c>
      <c r="S2257" s="41">
        <f>'Gas y Electricidad'!M2260</f>
        <v>0</v>
      </c>
      <c r="T2257" s="42" t="e">
        <f t="shared" si="534"/>
        <v>#DIV/0!</v>
      </c>
      <c r="U2257" s="35">
        <f>'Gas y Electricidad'!Q2260</f>
        <v>0</v>
      </c>
      <c r="V2257" s="52">
        <f t="shared" si="535"/>
        <v>0</v>
      </c>
      <c r="W2257" s="63"/>
      <c r="X2257" s="63"/>
      <c r="Y2257" s="63"/>
      <c r="Z2257" s="57">
        <f t="shared" si="536"/>
        <v>0</v>
      </c>
      <c r="AA2257" s="59">
        <f t="shared" si="537"/>
        <v>0</v>
      </c>
      <c r="AB2257" s="58">
        <f t="shared" si="538"/>
        <v>0</v>
      </c>
      <c r="AC2257" s="61">
        <f t="shared" si="539"/>
        <v>0</v>
      </c>
      <c r="AD2257" s="61">
        <f t="shared" si="540"/>
        <v>0</v>
      </c>
    </row>
    <row r="2258" spans="1:30" x14ac:dyDescent="0.3">
      <c r="A2258" s="39" t="str">
        <f>IF(Agua!A2260&gt;0,Agua!A2260,"-")</f>
        <v>-</v>
      </c>
      <c r="B2258" s="40">
        <f>Agua!C2260</f>
        <v>0</v>
      </c>
      <c r="C2258" s="72">
        <f>Agua!J2260</f>
        <v>0</v>
      </c>
      <c r="D2258" s="72">
        <f>Agua!M2260</f>
        <v>0</v>
      </c>
      <c r="E2258" s="72">
        <f t="shared" si="526"/>
        <v>0</v>
      </c>
      <c r="F2258" s="72">
        <f>Agua!P2260</f>
        <v>0</v>
      </c>
      <c r="G2258" s="72">
        <f t="shared" si="527"/>
        <v>0</v>
      </c>
      <c r="H2258" s="72">
        <f>Agua!S2260</f>
        <v>0</v>
      </c>
      <c r="I2258" s="72">
        <f t="shared" si="528"/>
        <v>0</v>
      </c>
      <c r="J2258" s="72">
        <f>Agua!V2260</f>
        <v>0</v>
      </c>
      <c r="K2258" s="72">
        <f t="shared" si="529"/>
        <v>0</v>
      </c>
      <c r="L2258" s="72">
        <f>Agua!X2260</f>
        <v>0</v>
      </c>
      <c r="M2258" s="72">
        <f t="shared" si="530"/>
        <v>0</v>
      </c>
      <c r="N2258" s="72">
        <f t="shared" si="531"/>
        <v>0</v>
      </c>
      <c r="O2258" s="41">
        <f>'Gas y Electricidad'!F2261</f>
        <v>0</v>
      </c>
      <c r="P2258" s="49">
        <f t="shared" si="532"/>
        <v>0</v>
      </c>
      <c r="Q2258" s="41">
        <f>'Gas y Electricidad'!J2261</f>
        <v>0</v>
      </c>
      <c r="R2258" s="49">
        <f t="shared" si="533"/>
        <v>0</v>
      </c>
      <c r="S2258" s="41">
        <f>'Gas y Electricidad'!M2261</f>
        <v>0</v>
      </c>
      <c r="T2258" s="42" t="e">
        <f t="shared" si="534"/>
        <v>#DIV/0!</v>
      </c>
      <c r="U2258" s="35">
        <f>'Gas y Electricidad'!Q2261</f>
        <v>0</v>
      </c>
      <c r="V2258" s="52">
        <f t="shared" si="535"/>
        <v>0</v>
      </c>
      <c r="W2258" s="63"/>
      <c r="X2258" s="63"/>
      <c r="Y2258" s="63"/>
      <c r="Z2258" s="57">
        <f t="shared" si="536"/>
        <v>0</v>
      </c>
      <c r="AA2258" s="59">
        <f t="shared" si="537"/>
        <v>0</v>
      </c>
      <c r="AB2258" s="58">
        <f t="shared" si="538"/>
        <v>0</v>
      </c>
      <c r="AC2258" s="61">
        <f t="shared" si="539"/>
        <v>0</v>
      </c>
      <c r="AD2258" s="61">
        <f t="shared" si="540"/>
        <v>0</v>
      </c>
    </row>
    <row r="2259" spans="1:30" x14ac:dyDescent="0.3">
      <c r="A2259" s="39" t="str">
        <f>IF(Agua!A2261&gt;0,Agua!A2261,"-")</f>
        <v>-</v>
      </c>
      <c r="B2259" s="40">
        <f>Agua!C2261</f>
        <v>0</v>
      </c>
      <c r="C2259" s="72">
        <f>Agua!J2261</f>
        <v>0</v>
      </c>
      <c r="D2259" s="72">
        <f>Agua!M2261</f>
        <v>0</v>
      </c>
      <c r="E2259" s="72">
        <f t="shared" si="526"/>
        <v>0</v>
      </c>
      <c r="F2259" s="72">
        <f>Agua!P2261</f>
        <v>0</v>
      </c>
      <c r="G2259" s="72">
        <f t="shared" si="527"/>
        <v>0</v>
      </c>
      <c r="H2259" s="72">
        <f>Agua!S2261</f>
        <v>0</v>
      </c>
      <c r="I2259" s="72">
        <f t="shared" si="528"/>
        <v>0</v>
      </c>
      <c r="J2259" s="72">
        <f>Agua!V2261</f>
        <v>0</v>
      </c>
      <c r="K2259" s="72">
        <f t="shared" si="529"/>
        <v>0</v>
      </c>
      <c r="L2259" s="72">
        <f>Agua!X2261</f>
        <v>0</v>
      </c>
      <c r="M2259" s="72">
        <f t="shared" si="530"/>
        <v>0</v>
      </c>
      <c r="N2259" s="72">
        <f t="shared" si="531"/>
        <v>0</v>
      </c>
      <c r="O2259" s="41">
        <f>'Gas y Electricidad'!F2262</f>
        <v>0</v>
      </c>
      <c r="P2259" s="49">
        <f t="shared" si="532"/>
        <v>0</v>
      </c>
      <c r="Q2259" s="41">
        <f>'Gas y Electricidad'!J2262</f>
        <v>0</v>
      </c>
      <c r="R2259" s="49">
        <f t="shared" si="533"/>
        <v>0</v>
      </c>
      <c r="S2259" s="41">
        <f>'Gas y Electricidad'!M2262</f>
        <v>0</v>
      </c>
      <c r="T2259" s="42" t="e">
        <f t="shared" si="534"/>
        <v>#DIV/0!</v>
      </c>
      <c r="U2259" s="35">
        <f>'Gas y Electricidad'!Q2262</f>
        <v>0</v>
      </c>
      <c r="V2259" s="52">
        <f t="shared" si="535"/>
        <v>0</v>
      </c>
      <c r="W2259" s="63"/>
      <c r="X2259" s="63"/>
      <c r="Y2259" s="63"/>
      <c r="Z2259" s="57">
        <f t="shared" si="536"/>
        <v>0</v>
      </c>
      <c r="AA2259" s="59">
        <f t="shared" si="537"/>
        <v>0</v>
      </c>
      <c r="AB2259" s="58">
        <f t="shared" si="538"/>
        <v>0</v>
      </c>
      <c r="AC2259" s="61">
        <f t="shared" si="539"/>
        <v>0</v>
      </c>
      <c r="AD2259" s="61">
        <f t="shared" si="540"/>
        <v>0</v>
      </c>
    </row>
    <row r="2260" spans="1:30" x14ac:dyDescent="0.3">
      <c r="A2260" s="39" t="str">
        <f>IF(Agua!A2262&gt;0,Agua!A2262,"-")</f>
        <v>-</v>
      </c>
      <c r="B2260" s="40">
        <f>Agua!C2262</f>
        <v>0</v>
      </c>
      <c r="C2260" s="72">
        <f>Agua!J2262</f>
        <v>0</v>
      </c>
      <c r="D2260" s="72">
        <f>Agua!M2262</f>
        <v>0</v>
      </c>
      <c r="E2260" s="72">
        <f t="shared" si="526"/>
        <v>0</v>
      </c>
      <c r="F2260" s="72">
        <f>Agua!P2262</f>
        <v>0</v>
      </c>
      <c r="G2260" s="72">
        <f t="shared" si="527"/>
        <v>0</v>
      </c>
      <c r="H2260" s="72">
        <f>Agua!S2262</f>
        <v>0</v>
      </c>
      <c r="I2260" s="72">
        <f t="shared" si="528"/>
        <v>0</v>
      </c>
      <c r="J2260" s="72">
        <f>Agua!V2262</f>
        <v>0</v>
      </c>
      <c r="K2260" s="72">
        <f t="shared" si="529"/>
        <v>0</v>
      </c>
      <c r="L2260" s="72">
        <f>Agua!X2262</f>
        <v>0</v>
      </c>
      <c r="M2260" s="72">
        <f t="shared" si="530"/>
        <v>0</v>
      </c>
      <c r="N2260" s="72">
        <f t="shared" si="531"/>
        <v>0</v>
      </c>
      <c r="O2260" s="41">
        <f>'Gas y Electricidad'!F2263</f>
        <v>0</v>
      </c>
      <c r="P2260" s="49">
        <f t="shared" si="532"/>
        <v>0</v>
      </c>
      <c r="Q2260" s="41">
        <f>'Gas y Electricidad'!J2263</f>
        <v>0</v>
      </c>
      <c r="R2260" s="49">
        <f t="shared" si="533"/>
        <v>0</v>
      </c>
      <c r="S2260" s="41">
        <f>'Gas y Electricidad'!M2263</f>
        <v>0</v>
      </c>
      <c r="T2260" s="42" t="e">
        <f t="shared" si="534"/>
        <v>#DIV/0!</v>
      </c>
      <c r="U2260" s="35">
        <f>'Gas y Electricidad'!Q2263</f>
        <v>0</v>
      </c>
      <c r="V2260" s="52">
        <f t="shared" si="535"/>
        <v>0</v>
      </c>
      <c r="W2260" s="63"/>
      <c r="X2260" s="63"/>
      <c r="Y2260" s="63"/>
      <c r="Z2260" s="57">
        <f t="shared" si="536"/>
        <v>0</v>
      </c>
      <c r="AA2260" s="59">
        <f t="shared" si="537"/>
        <v>0</v>
      </c>
      <c r="AB2260" s="58">
        <f t="shared" si="538"/>
        <v>0</v>
      </c>
      <c r="AC2260" s="61">
        <f t="shared" si="539"/>
        <v>0</v>
      </c>
      <c r="AD2260" s="61">
        <f t="shared" si="540"/>
        <v>0</v>
      </c>
    </row>
    <row r="2261" spans="1:30" x14ac:dyDescent="0.3">
      <c r="A2261" s="39" t="str">
        <f>IF(Agua!A2263&gt;0,Agua!A2263,"-")</f>
        <v>-</v>
      </c>
      <c r="B2261" s="40">
        <f>Agua!C2263</f>
        <v>0</v>
      </c>
      <c r="C2261" s="72">
        <f>Agua!J2263</f>
        <v>0</v>
      </c>
      <c r="D2261" s="72">
        <f>Agua!M2263</f>
        <v>0</v>
      </c>
      <c r="E2261" s="72">
        <f t="shared" si="526"/>
        <v>0</v>
      </c>
      <c r="F2261" s="72">
        <f>Agua!P2263</f>
        <v>0</v>
      </c>
      <c r="G2261" s="72">
        <f t="shared" si="527"/>
        <v>0</v>
      </c>
      <c r="H2261" s="72">
        <f>Agua!S2263</f>
        <v>0</v>
      </c>
      <c r="I2261" s="72">
        <f t="shared" si="528"/>
        <v>0</v>
      </c>
      <c r="J2261" s="72">
        <f>Agua!V2263</f>
        <v>0</v>
      </c>
      <c r="K2261" s="72">
        <f t="shared" si="529"/>
        <v>0</v>
      </c>
      <c r="L2261" s="72">
        <f>Agua!X2263</f>
        <v>0</v>
      </c>
      <c r="M2261" s="72">
        <f t="shared" si="530"/>
        <v>0</v>
      </c>
      <c r="N2261" s="72">
        <f t="shared" si="531"/>
        <v>0</v>
      </c>
      <c r="O2261" s="41">
        <f>'Gas y Electricidad'!F2264</f>
        <v>0</v>
      </c>
      <c r="P2261" s="49">
        <f t="shared" si="532"/>
        <v>0</v>
      </c>
      <c r="Q2261" s="41">
        <f>'Gas y Electricidad'!J2264</f>
        <v>0</v>
      </c>
      <c r="R2261" s="49">
        <f t="shared" si="533"/>
        <v>0</v>
      </c>
      <c r="S2261" s="41">
        <f>'Gas y Electricidad'!M2264</f>
        <v>0</v>
      </c>
      <c r="T2261" s="42" t="e">
        <f t="shared" si="534"/>
        <v>#DIV/0!</v>
      </c>
      <c r="U2261" s="35">
        <f>'Gas y Electricidad'!Q2264</f>
        <v>0</v>
      </c>
      <c r="V2261" s="52">
        <f t="shared" si="535"/>
        <v>0</v>
      </c>
      <c r="W2261" s="63"/>
      <c r="X2261" s="63"/>
      <c r="Y2261" s="63"/>
      <c r="Z2261" s="57">
        <f t="shared" si="536"/>
        <v>0</v>
      </c>
      <c r="AA2261" s="59">
        <f t="shared" si="537"/>
        <v>0</v>
      </c>
      <c r="AB2261" s="58">
        <f t="shared" si="538"/>
        <v>0</v>
      </c>
      <c r="AC2261" s="61">
        <f t="shared" si="539"/>
        <v>0</v>
      </c>
      <c r="AD2261" s="61">
        <f t="shared" si="540"/>
        <v>0</v>
      </c>
    </row>
    <row r="2262" spans="1:30" x14ac:dyDescent="0.3">
      <c r="A2262" s="39" t="str">
        <f>IF(Agua!A2264&gt;0,Agua!A2264,"-")</f>
        <v>-</v>
      </c>
      <c r="B2262" s="40">
        <f>Agua!C2264</f>
        <v>0</v>
      </c>
      <c r="C2262" s="72">
        <f>Agua!J2264</f>
        <v>0</v>
      </c>
      <c r="D2262" s="72">
        <f>Agua!M2264</f>
        <v>0</v>
      </c>
      <c r="E2262" s="72">
        <f t="shared" si="526"/>
        <v>0</v>
      </c>
      <c r="F2262" s="72">
        <f>Agua!P2264</f>
        <v>0</v>
      </c>
      <c r="G2262" s="72">
        <f t="shared" si="527"/>
        <v>0</v>
      </c>
      <c r="H2262" s="72">
        <f>Agua!S2264</f>
        <v>0</v>
      </c>
      <c r="I2262" s="72">
        <f t="shared" si="528"/>
        <v>0</v>
      </c>
      <c r="J2262" s="72">
        <f>Agua!V2264</f>
        <v>0</v>
      </c>
      <c r="K2262" s="72">
        <f t="shared" si="529"/>
        <v>0</v>
      </c>
      <c r="L2262" s="72">
        <f>Agua!X2264</f>
        <v>0</v>
      </c>
      <c r="M2262" s="72">
        <f t="shared" si="530"/>
        <v>0</v>
      </c>
      <c r="N2262" s="72">
        <f t="shared" si="531"/>
        <v>0</v>
      </c>
      <c r="O2262" s="41">
        <f>'Gas y Electricidad'!F2265</f>
        <v>0</v>
      </c>
      <c r="P2262" s="49">
        <f t="shared" si="532"/>
        <v>0</v>
      </c>
      <c r="Q2262" s="41">
        <f>'Gas y Electricidad'!J2265</f>
        <v>0</v>
      </c>
      <c r="R2262" s="49">
        <f t="shared" si="533"/>
        <v>0</v>
      </c>
      <c r="S2262" s="41">
        <f>'Gas y Electricidad'!M2265</f>
        <v>0</v>
      </c>
      <c r="T2262" s="42" t="e">
        <f t="shared" si="534"/>
        <v>#DIV/0!</v>
      </c>
      <c r="U2262" s="35">
        <f>'Gas y Electricidad'!Q2265</f>
        <v>0</v>
      </c>
      <c r="V2262" s="52">
        <f t="shared" si="535"/>
        <v>0</v>
      </c>
      <c r="W2262" s="63"/>
      <c r="X2262" s="63"/>
      <c r="Y2262" s="63"/>
      <c r="Z2262" s="57">
        <f t="shared" si="536"/>
        <v>0</v>
      </c>
      <c r="AA2262" s="59">
        <f t="shared" si="537"/>
        <v>0</v>
      </c>
      <c r="AB2262" s="58">
        <f t="shared" si="538"/>
        <v>0</v>
      </c>
      <c r="AC2262" s="61">
        <f t="shared" si="539"/>
        <v>0</v>
      </c>
      <c r="AD2262" s="61">
        <f t="shared" si="540"/>
        <v>0</v>
      </c>
    </row>
    <row r="2263" spans="1:30" x14ac:dyDescent="0.3">
      <c r="A2263" s="39" t="str">
        <f>IF(Agua!A2265&gt;0,Agua!A2265,"-")</f>
        <v>-</v>
      </c>
      <c r="B2263" s="40">
        <f>Agua!C2265</f>
        <v>0</v>
      </c>
      <c r="C2263" s="72">
        <f>Agua!J2265</f>
        <v>0</v>
      </c>
      <c r="D2263" s="72">
        <f>Agua!M2265</f>
        <v>0</v>
      </c>
      <c r="E2263" s="72">
        <f t="shared" si="526"/>
        <v>0</v>
      </c>
      <c r="F2263" s="72">
        <f>Agua!P2265</f>
        <v>0</v>
      </c>
      <c r="G2263" s="72">
        <f t="shared" si="527"/>
        <v>0</v>
      </c>
      <c r="H2263" s="72">
        <f>Agua!S2265</f>
        <v>0</v>
      </c>
      <c r="I2263" s="72">
        <f t="shared" si="528"/>
        <v>0</v>
      </c>
      <c r="J2263" s="72">
        <f>Agua!V2265</f>
        <v>0</v>
      </c>
      <c r="K2263" s="72">
        <f t="shared" si="529"/>
        <v>0</v>
      </c>
      <c r="L2263" s="72">
        <f>Agua!X2265</f>
        <v>0</v>
      </c>
      <c r="M2263" s="72">
        <f t="shared" si="530"/>
        <v>0</v>
      </c>
      <c r="N2263" s="72">
        <f t="shared" si="531"/>
        <v>0</v>
      </c>
      <c r="O2263" s="41">
        <f>'Gas y Electricidad'!F2266</f>
        <v>0</v>
      </c>
      <c r="P2263" s="49">
        <f t="shared" si="532"/>
        <v>0</v>
      </c>
      <c r="Q2263" s="41">
        <f>'Gas y Electricidad'!J2266</f>
        <v>0</v>
      </c>
      <c r="R2263" s="49">
        <f t="shared" si="533"/>
        <v>0</v>
      </c>
      <c r="S2263" s="41">
        <f>'Gas y Electricidad'!M2266</f>
        <v>0</v>
      </c>
      <c r="T2263" s="42" t="e">
        <f t="shared" si="534"/>
        <v>#DIV/0!</v>
      </c>
      <c r="U2263" s="35">
        <f>'Gas y Electricidad'!Q2266</f>
        <v>0</v>
      </c>
      <c r="V2263" s="52">
        <f t="shared" si="535"/>
        <v>0</v>
      </c>
      <c r="W2263" s="63"/>
      <c r="X2263" s="63"/>
      <c r="Y2263" s="63"/>
      <c r="Z2263" s="57">
        <f t="shared" si="536"/>
        <v>0</v>
      </c>
      <c r="AA2263" s="59">
        <f t="shared" si="537"/>
        <v>0</v>
      </c>
      <c r="AB2263" s="58">
        <f t="shared" si="538"/>
        <v>0</v>
      </c>
      <c r="AC2263" s="61">
        <f t="shared" si="539"/>
        <v>0</v>
      </c>
      <c r="AD2263" s="61">
        <f t="shared" si="540"/>
        <v>0</v>
      </c>
    </row>
    <row r="2264" spans="1:30" x14ac:dyDescent="0.3">
      <c r="A2264" s="39" t="str">
        <f>IF(Agua!A2266&gt;0,Agua!A2266,"-")</f>
        <v>-</v>
      </c>
      <c r="B2264" s="40">
        <f>Agua!C2266</f>
        <v>0</v>
      </c>
      <c r="C2264" s="72">
        <f>Agua!J2266</f>
        <v>0</v>
      </c>
      <c r="D2264" s="72">
        <f>Agua!M2266</f>
        <v>0</v>
      </c>
      <c r="E2264" s="72">
        <f t="shared" si="526"/>
        <v>0</v>
      </c>
      <c r="F2264" s="72">
        <f>Agua!P2266</f>
        <v>0</v>
      </c>
      <c r="G2264" s="72">
        <f t="shared" si="527"/>
        <v>0</v>
      </c>
      <c r="H2264" s="72">
        <f>Agua!S2266</f>
        <v>0</v>
      </c>
      <c r="I2264" s="72">
        <f t="shared" si="528"/>
        <v>0</v>
      </c>
      <c r="J2264" s="72">
        <f>Agua!V2266</f>
        <v>0</v>
      </c>
      <c r="K2264" s="72">
        <f t="shared" si="529"/>
        <v>0</v>
      </c>
      <c r="L2264" s="72">
        <f>Agua!X2266</f>
        <v>0</v>
      </c>
      <c r="M2264" s="72">
        <f t="shared" si="530"/>
        <v>0</v>
      </c>
      <c r="N2264" s="72">
        <f t="shared" si="531"/>
        <v>0</v>
      </c>
      <c r="O2264" s="41">
        <f>'Gas y Electricidad'!F2267</f>
        <v>0</v>
      </c>
      <c r="P2264" s="49">
        <f t="shared" si="532"/>
        <v>0</v>
      </c>
      <c r="Q2264" s="41">
        <f>'Gas y Electricidad'!J2267</f>
        <v>0</v>
      </c>
      <c r="R2264" s="49">
        <f t="shared" si="533"/>
        <v>0</v>
      </c>
      <c r="S2264" s="41">
        <f>'Gas y Electricidad'!M2267</f>
        <v>0</v>
      </c>
      <c r="T2264" s="42" t="e">
        <f t="shared" si="534"/>
        <v>#DIV/0!</v>
      </c>
      <c r="U2264" s="35">
        <f>'Gas y Electricidad'!Q2267</f>
        <v>0</v>
      </c>
      <c r="V2264" s="52">
        <f t="shared" si="535"/>
        <v>0</v>
      </c>
      <c r="W2264" s="63"/>
      <c r="X2264" s="63"/>
      <c r="Y2264" s="63"/>
      <c r="Z2264" s="57">
        <f t="shared" si="536"/>
        <v>0</v>
      </c>
      <c r="AA2264" s="59">
        <f t="shared" si="537"/>
        <v>0</v>
      </c>
      <c r="AB2264" s="58">
        <f t="shared" si="538"/>
        <v>0</v>
      </c>
      <c r="AC2264" s="61">
        <f t="shared" si="539"/>
        <v>0</v>
      </c>
      <c r="AD2264" s="61">
        <f t="shared" si="540"/>
        <v>0</v>
      </c>
    </row>
    <row r="2265" spans="1:30" x14ac:dyDescent="0.3">
      <c r="A2265" s="39" t="str">
        <f>IF(Agua!A2267&gt;0,Agua!A2267,"-")</f>
        <v>-</v>
      </c>
      <c r="B2265" s="40">
        <f>Agua!C2267</f>
        <v>0</v>
      </c>
      <c r="C2265" s="72">
        <f>Agua!J2267</f>
        <v>0</v>
      </c>
      <c r="D2265" s="72">
        <f>Agua!M2267</f>
        <v>0</v>
      </c>
      <c r="E2265" s="72">
        <f t="shared" si="526"/>
        <v>0</v>
      </c>
      <c r="F2265" s="72">
        <f>Agua!P2267</f>
        <v>0</v>
      </c>
      <c r="G2265" s="72">
        <f t="shared" si="527"/>
        <v>0</v>
      </c>
      <c r="H2265" s="72">
        <f>Agua!S2267</f>
        <v>0</v>
      </c>
      <c r="I2265" s="72">
        <f t="shared" si="528"/>
        <v>0</v>
      </c>
      <c r="J2265" s="72">
        <f>Agua!V2267</f>
        <v>0</v>
      </c>
      <c r="K2265" s="72">
        <f t="shared" si="529"/>
        <v>0</v>
      </c>
      <c r="L2265" s="72">
        <f>Agua!X2267</f>
        <v>0</v>
      </c>
      <c r="M2265" s="72">
        <f t="shared" si="530"/>
        <v>0</v>
      </c>
      <c r="N2265" s="72">
        <f t="shared" si="531"/>
        <v>0</v>
      </c>
      <c r="O2265" s="41">
        <f>'Gas y Electricidad'!F2268</f>
        <v>0</v>
      </c>
      <c r="P2265" s="49">
        <f t="shared" si="532"/>
        <v>0</v>
      </c>
      <c r="Q2265" s="41">
        <f>'Gas y Electricidad'!J2268</f>
        <v>0</v>
      </c>
      <c r="R2265" s="49">
        <f t="shared" si="533"/>
        <v>0</v>
      </c>
      <c r="S2265" s="41">
        <f>'Gas y Electricidad'!M2268</f>
        <v>0</v>
      </c>
      <c r="T2265" s="42" t="e">
        <f t="shared" si="534"/>
        <v>#DIV/0!</v>
      </c>
      <c r="U2265" s="35">
        <f>'Gas y Electricidad'!Q2268</f>
        <v>0</v>
      </c>
      <c r="V2265" s="52">
        <f t="shared" si="535"/>
        <v>0</v>
      </c>
      <c r="W2265" s="63"/>
      <c r="X2265" s="63"/>
      <c r="Y2265" s="63"/>
      <c r="Z2265" s="57">
        <f t="shared" si="536"/>
        <v>0</v>
      </c>
      <c r="AA2265" s="59">
        <f t="shared" si="537"/>
        <v>0</v>
      </c>
      <c r="AB2265" s="58">
        <f t="shared" si="538"/>
        <v>0</v>
      </c>
      <c r="AC2265" s="61">
        <f t="shared" si="539"/>
        <v>0</v>
      </c>
      <c r="AD2265" s="61">
        <f t="shared" si="540"/>
        <v>0</v>
      </c>
    </row>
    <row r="2266" spans="1:30" x14ac:dyDescent="0.3">
      <c r="A2266" s="39" t="str">
        <f>IF(Agua!A2268&gt;0,Agua!A2268,"-")</f>
        <v>-</v>
      </c>
      <c r="B2266" s="40">
        <f>Agua!C2268</f>
        <v>0</v>
      </c>
      <c r="C2266" s="72">
        <f>Agua!J2268</f>
        <v>0</v>
      </c>
      <c r="D2266" s="72">
        <f>Agua!M2268</f>
        <v>0</v>
      </c>
      <c r="E2266" s="72">
        <f t="shared" si="526"/>
        <v>0</v>
      </c>
      <c r="F2266" s="72">
        <f>Agua!P2268</f>
        <v>0</v>
      </c>
      <c r="G2266" s="72">
        <f t="shared" si="527"/>
        <v>0</v>
      </c>
      <c r="H2266" s="72">
        <f>Agua!S2268</f>
        <v>0</v>
      </c>
      <c r="I2266" s="72">
        <f t="shared" si="528"/>
        <v>0</v>
      </c>
      <c r="J2266" s="72">
        <f>Agua!V2268</f>
        <v>0</v>
      </c>
      <c r="K2266" s="72">
        <f t="shared" si="529"/>
        <v>0</v>
      </c>
      <c r="L2266" s="72">
        <f>Agua!X2268</f>
        <v>0</v>
      </c>
      <c r="M2266" s="72">
        <f t="shared" si="530"/>
        <v>0</v>
      </c>
      <c r="N2266" s="72">
        <f t="shared" si="531"/>
        <v>0</v>
      </c>
      <c r="O2266" s="41">
        <f>'Gas y Electricidad'!F2269</f>
        <v>0</v>
      </c>
      <c r="P2266" s="49">
        <f t="shared" si="532"/>
        <v>0</v>
      </c>
      <c r="Q2266" s="41">
        <f>'Gas y Electricidad'!J2269</f>
        <v>0</v>
      </c>
      <c r="R2266" s="49">
        <f t="shared" si="533"/>
        <v>0</v>
      </c>
      <c r="S2266" s="41">
        <f>'Gas y Electricidad'!M2269</f>
        <v>0</v>
      </c>
      <c r="T2266" s="42" t="e">
        <f t="shared" si="534"/>
        <v>#DIV/0!</v>
      </c>
      <c r="U2266" s="35">
        <f>'Gas y Electricidad'!Q2269</f>
        <v>0</v>
      </c>
      <c r="V2266" s="52">
        <f t="shared" si="535"/>
        <v>0</v>
      </c>
      <c r="W2266" s="63"/>
      <c r="X2266" s="63"/>
      <c r="Y2266" s="63"/>
      <c r="Z2266" s="57">
        <f t="shared" si="536"/>
        <v>0</v>
      </c>
      <c r="AA2266" s="59">
        <f t="shared" si="537"/>
        <v>0</v>
      </c>
      <c r="AB2266" s="58">
        <f t="shared" si="538"/>
        <v>0</v>
      </c>
      <c r="AC2266" s="61">
        <f t="shared" si="539"/>
        <v>0</v>
      </c>
      <c r="AD2266" s="61">
        <f t="shared" si="540"/>
        <v>0</v>
      </c>
    </row>
    <row r="2267" spans="1:30" x14ac:dyDescent="0.3">
      <c r="A2267" s="39" t="str">
        <f>IF(Agua!A2269&gt;0,Agua!A2269,"-")</f>
        <v>-</v>
      </c>
      <c r="B2267" s="40">
        <f>Agua!C2269</f>
        <v>0</v>
      </c>
      <c r="C2267" s="72">
        <f>Agua!J2269</f>
        <v>0</v>
      </c>
      <c r="D2267" s="72">
        <f>Agua!M2269</f>
        <v>0</v>
      </c>
      <c r="E2267" s="72">
        <f t="shared" si="526"/>
        <v>0</v>
      </c>
      <c r="F2267" s="72">
        <f>Agua!P2269</f>
        <v>0</v>
      </c>
      <c r="G2267" s="72">
        <f t="shared" si="527"/>
        <v>0</v>
      </c>
      <c r="H2267" s="72">
        <f>Agua!S2269</f>
        <v>0</v>
      </c>
      <c r="I2267" s="72">
        <f t="shared" si="528"/>
        <v>0</v>
      </c>
      <c r="J2267" s="72">
        <f>Agua!V2269</f>
        <v>0</v>
      </c>
      <c r="K2267" s="72">
        <f t="shared" si="529"/>
        <v>0</v>
      </c>
      <c r="L2267" s="72">
        <f>Agua!X2269</f>
        <v>0</v>
      </c>
      <c r="M2267" s="72">
        <f t="shared" si="530"/>
        <v>0</v>
      </c>
      <c r="N2267" s="72">
        <f t="shared" si="531"/>
        <v>0</v>
      </c>
      <c r="O2267" s="41">
        <f>'Gas y Electricidad'!F2270</f>
        <v>0</v>
      </c>
      <c r="P2267" s="49">
        <f t="shared" si="532"/>
        <v>0</v>
      </c>
      <c r="Q2267" s="41">
        <f>'Gas y Electricidad'!J2270</f>
        <v>0</v>
      </c>
      <c r="R2267" s="49">
        <f t="shared" si="533"/>
        <v>0</v>
      </c>
      <c r="S2267" s="41">
        <f>'Gas y Electricidad'!M2270</f>
        <v>0</v>
      </c>
      <c r="T2267" s="42" t="e">
        <f t="shared" si="534"/>
        <v>#DIV/0!</v>
      </c>
      <c r="U2267" s="35">
        <f>'Gas y Electricidad'!Q2270</f>
        <v>0</v>
      </c>
      <c r="V2267" s="52">
        <f t="shared" si="535"/>
        <v>0</v>
      </c>
      <c r="W2267" s="63"/>
      <c r="X2267" s="63"/>
      <c r="Y2267" s="63"/>
      <c r="Z2267" s="57">
        <f t="shared" si="536"/>
        <v>0</v>
      </c>
      <c r="AA2267" s="59">
        <f t="shared" si="537"/>
        <v>0</v>
      </c>
      <c r="AB2267" s="58">
        <f t="shared" si="538"/>
        <v>0</v>
      </c>
      <c r="AC2267" s="61">
        <f t="shared" si="539"/>
        <v>0</v>
      </c>
      <c r="AD2267" s="61">
        <f t="shared" si="540"/>
        <v>0</v>
      </c>
    </row>
    <row r="2268" spans="1:30" x14ac:dyDescent="0.3">
      <c r="A2268" s="39" t="str">
        <f>IF(Agua!A2270&gt;0,Agua!A2270,"-")</f>
        <v>-</v>
      </c>
      <c r="B2268" s="40">
        <f>Agua!C2270</f>
        <v>0</v>
      </c>
      <c r="C2268" s="72">
        <f>Agua!J2270</f>
        <v>0</v>
      </c>
      <c r="D2268" s="72">
        <f>Agua!M2270</f>
        <v>0</v>
      </c>
      <c r="E2268" s="72">
        <f t="shared" si="526"/>
        <v>0</v>
      </c>
      <c r="F2268" s="72">
        <f>Agua!P2270</f>
        <v>0</v>
      </c>
      <c r="G2268" s="72">
        <f t="shared" si="527"/>
        <v>0</v>
      </c>
      <c r="H2268" s="72">
        <f>Agua!S2270</f>
        <v>0</v>
      </c>
      <c r="I2268" s="72">
        <f t="shared" si="528"/>
        <v>0</v>
      </c>
      <c r="J2268" s="72">
        <f>Agua!V2270</f>
        <v>0</v>
      </c>
      <c r="K2268" s="72">
        <f t="shared" si="529"/>
        <v>0</v>
      </c>
      <c r="L2268" s="72">
        <f>Agua!X2270</f>
        <v>0</v>
      </c>
      <c r="M2268" s="72">
        <f t="shared" si="530"/>
        <v>0</v>
      </c>
      <c r="N2268" s="72">
        <f t="shared" si="531"/>
        <v>0</v>
      </c>
      <c r="O2268" s="41">
        <f>'Gas y Electricidad'!F2271</f>
        <v>0</v>
      </c>
      <c r="P2268" s="49">
        <f t="shared" si="532"/>
        <v>0</v>
      </c>
      <c r="Q2268" s="41">
        <f>'Gas y Electricidad'!J2271</f>
        <v>0</v>
      </c>
      <c r="R2268" s="49">
        <f t="shared" si="533"/>
        <v>0</v>
      </c>
      <c r="S2268" s="41">
        <f>'Gas y Electricidad'!M2271</f>
        <v>0</v>
      </c>
      <c r="T2268" s="42" t="e">
        <f t="shared" si="534"/>
        <v>#DIV/0!</v>
      </c>
      <c r="U2268" s="35">
        <f>'Gas y Electricidad'!Q2271</f>
        <v>0</v>
      </c>
      <c r="V2268" s="52">
        <f t="shared" si="535"/>
        <v>0</v>
      </c>
      <c r="W2268" s="63"/>
      <c r="X2268" s="63"/>
      <c r="Y2268" s="63"/>
      <c r="Z2268" s="57">
        <f t="shared" si="536"/>
        <v>0</v>
      </c>
      <c r="AA2268" s="59">
        <f t="shared" si="537"/>
        <v>0</v>
      </c>
      <c r="AB2268" s="58">
        <f t="shared" si="538"/>
        <v>0</v>
      </c>
      <c r="AC2268" s="61">
        <f t="shared" si="539"/>
        <v>0</v>
      </c>
      <c r="AD2268" s="61">
        <f t="shared" si="540"/>
        <v>0</v>
      </c>
    </row>
    <row r="2269" spans="1:30" x14ac:dyDescent="0.3">
      <c r="A2269" s="39" t="str">
        <f>IF(Agua!A2271&gt;0,Agua!A2271,"-")</f>
        <v>-</v>
      </c>
      <c r="B2269" s="40">
        <f>Agua!C2271</f>
        <v>0</v>
      </c>
      <c r="C2269" s="72">
        <f>Agua!J2271</f>
        <v>0</v>
      </c>
      <c r="D2269" s="72">
        <f>Agua!M2271</f>
        <v>0</v>
      </c>
      <c r="E2269" s="72">
        <f t="shared" si="526"/>
        <v>0</v>
      </c>
      <c r="F2269" s="72">
        <f>Agua!P2271</f>
        <v>0</v>
      </c>
      <c r="G2269" s="72">
        <f t="shared" si="527"/>
        <v>0</v>
      </c>
      <c r="H2269" s="72">
        <f>Agua!S2271</f>
        <v>0</v>
      </c>
      <c r="I2269" s="72">
        <f t="shared" si="528"/>
        <v>0</v>
      </c>
      <c r="J2269" s="72">
        <f>Agua!V2271</f>
        <v>0</v>
      </c>
      <c r="K2269" s="72">
        <f t="shared" si="529"/>
        <v>0</v>
      </c>
      <c r="L2269" s="72">
        <f>Agua!X2271</f>
        <v>0</v>
      </c>
      <c r="M2269" s="72">
        <f t="shared" si="530"/>
        <v>0</v>
      </c>
      <c r="N2269" s="72">
        <f t="shared" si="531"/>
        <v>0</v>
      </c>
      <c r="O2269" s="41">
        <f>'Gas y Electricidad'!F2272</f>
        <v>0</v>
      </c>
      <c r="P2269" s="49">
        <f t="shared" si="532"/>
        <v>0</v>
      </c>
      <c r="Q2269" s="41">
        <f>'Gas y Electricidad'!J2272</f>
        <v>0</v>
      </c>
      <c r="R2269" s="49">
        <f t="shared" si="533"/>
        <v>0</v>
      </c>
      <c r="S2269" s="41">
        <f>'Gas y Electricidad'!M2272</f>
        <v>0</v>
      </c>
      <c r="T2269" s="42" t="e">
        <f t="shared" si="534"/>
        <v>#DIV/0!</v>
      </c>
      <c r="U2269" s="35">
        <f>'Gas y Electricidad'!Q2272</f>
        <v>0</v>
      </c>
      <c r="V2269" s="52">
        <f t="shared" si="535"/>
        <v>0</v>
      </c>
      <c r="W2269" s="63"/>
      <c r="X2269" s="63"/>
      <c r="Y2269" s="63"/>
      <c r="Z2269" s="57">
        <f t="shared" si="536"/>
        <v>0</v>
      </c>
      <c r="AA2269" s="59">
        <f t="shared" si="537"/>
        <v>0</v>
      </c>
      <c r="AB2269" s="58">
        <f t="shared" si="538"/>
        <v>0</v>
      </c>
      <c r="AC2269" s="61">
        <f t="shared" si="539"/>
        <v>0</v>
      </c>
      <c r="AD2269" s="61">
        <f t="shared" si="540"/>
        <v>0</v>
      </c>
    </row>
    <row r="2270" spans="1:30" x14ac:dyDescent="0.3">
      <c r="A2270" s="39" t="str">
        <f>IF(Agua!A2272&gt;0,Agua!A2272,"-")</f>
        <v>-</v>
      </c>
      <c r="B2270" s="40">
        <f>Agua!C2272</f>
        <v>0</v>
      </c>
      <c r="C2270" s="72">
        <f>Agua!J2272</f>
        <v>0</v>
      </c>
      <c r="D2270" s="72">
        <f>Agua!M2272</f>
        <v>0</v>
      </c>
      <c r="E2270" s="72">
        <f t="shared" si="526"/>
        <v>0</v>
      </c>
      <c r="F2270" s="72">
        <f>Agua!P2272</f>
        <v>0</v>
      </c>
      <c r="G2270" s="72">
        <f t="shared" si="527"/>
        <v>0</v>
      </c>
      <c r="H2270" s="72">
        <f>Agua!S2272</f>
        <v>0</v>
      </c>
      <c r="I2270" s="72">
        <f t="shared" si="528"/>
        <v>0</v>
      </c>
      <c r="J2270" s="72">
        <f>Agua!V2272</f>
        <v>0</v>
      </c>
      <c r="K2270" s="72">
        <f t="shared" si="529"/>
        <v>0</v>
      </c>
      <c r="L2270" s="72">
        <f>Agua!X2272</f>
        <v>0</v>
      </c>
      <c r="M2270" s="72">
        <f t="shared" si="530"/>
        <v>0</v>
      </c>
      <c r="N2270" s="72">
        <f t="shared" si="531"/>
        <v>0</v>
      </c>
      <c r="O2270" s="41">
        <f>'Gas y Electricidad'!F2273</f>
        <v>0</v>
      </c>
      <c r="P2270" s="49">
        <f t="shared" si="532"/>
        <v>0</v>
      </c>
      <c r="Q2270" s="41">
        <f>'Gas y Electricidad'!J2273</f>
        <v>0</v>
      </c>
      <c r="R2270" s="49">
        <f t="shared" si="533"/>
        <v>0</v>
      </c>
      <c r="S2270" s="41">
        <f>'Gas y Electricidad'!M2273</f>
        <v>0</v>
      </c>
      <c r="T2270" s="42" t="e">
        <f t="shared" si="534"/>
        <v>#DIV/0!</v>
      </c>
      <c r="U2270" s="35">
        <f>'Gas y Electricidad'!Q2273</f>
        <v>0</v>
      </c>
      <c r="V2270" s="52">
        <f t="shared" si="535"/>
        <v>0</v>
      </c>
      <c r="W2270" s="63"/>
      <c r="X2270" s="63"/>
      <c r="Y2270" s="63"/>
      <c r="Z2270" s="57">
        <f t="shared" si="536"/>
        <v>0</v>
      </c>
      <c r="AA2270" s="59">
        <f t="shared" si="537"/>
        <v>0</v>
      </c>
      <c r="AB2270" s="58">
        <f t="shared" si="538"/>
        <v>0</v>
      </c>
      <c r="AC2270" s="61">
        <f t="shared" si="539"/>
        <v>0</v>
      </c>
      <c r="AD2270" s="61">
        <f t="shared" si="540"/>
        <v>0</v>
      </c>
    </row>
    <row r="2271" spans="1:30" x14ac:dyDescent="0.3">
      <c r="A2271" s="39" t="str">
        <f>IF(Agua!A2273&gt;0,Agua!A2273,"-")</f>
        <v>-</v>
      </c>
      <c r="B2271" s="40">
        <f>Agua!C2273</f>
        <v>0</v>
      </c>
      <c r="C2271" s="72">
        <f>Agua!J2273</f>
        <v>0</v>
      </c>
      <c r="D2271" s="72">
        <f>Agua!M2273</f>
        <v>0</v>
      </c>
      <c r="E2271" s="72">
        <f t="shared" si="526"/>
        <v>0</v>
      </c>
      <c r="F2271" s="72">
        <f>Agua!P2273</f>
        <v>0</v>
      </c>
      <c r="G2271" s="72">
        <f t="shared" si="527"/>
        <v>0</v>
      </c>
      <c r="H2271" s="72">
        <f>Agua!S2273</f>
        <v>0</v>
      </c>
      <c r="I2271" s="72">
        <f t="shared" si="528"/>
        <v>0</v>
      </c>
      <c r="J2271" s="72">
        <f>Agua!V2273</f>
        <v>0</v>
      </c>
      <c r="K2271" s="72">
        <f t="shared" si="529"/>
        <v>0</v>
      </c>
      <c r="L2271" s="72">
        <f>Agua!X2273</f>
        <v>0</v>
      </c>
      <c r="M2271" s="72">
        <f t="shared" si="530"/>
        <v>0</v>
      </c>
      <c r="N2271" s="72">
        <f t="shared" si="531"/>
        <v>0</v>
      </c>
      <c r="O2271" s="41">
        <f>'Gas y Electricidad'!F2274</f>
        <v>0</v>
      </c>
      <c r="P2271" s="49">
        <f t="shared" si="532"/>
        <v>0</v>
      </c>
      <c r="Q2271" s="41">
        <f>'Gas y Electricidad'!J2274</f>
        <v>0</v>
      </c>
      <c r="R2271" s="49">
        <f t="shared" si="533"/>
        <v>0</v>
      </c>
      <c r="S2271" s="41">
        <f>'Gas y Electricidad'!M2274</f>
        <v>0</v>
      </c>
      <c r="T2271" s="42" t="e">
        <f t="shared" si="534"/>
        <v>#DIV/0!</v>
      </c>
      <c r="U2271" s="35">
        <f>'Gas y Electricidad'!Q2274</f>
        <v>0</v>
      </c>
      <c r="V2271" s="52">
        <f t="shared" si="535"/>
        <v>0</v>
      </c>
      <c r="W2271" s="63"/>
      <c r="X2271" s="63"/>
      <c r="Y2271" s="63"/>
      <c r="Z2271" s="57">
        <f t="shared" si="536"/>
        <v>0</v>
      </c>
      <c r="AA2271" s="59">
        <f t="shared" si="537"/>
        <v>0</v>
      </c>
      <c r="AB2271" s="58">
        <f t="shared" si="538"/>
        <v>0</v>
      </c>
      <c r="AC2271" s="61">
        <f t="shared" si="539"/>
        <v>0</v>
      </c>
      <c r="AD2271" s="61">
        <f t="shared" si="540"/>
        <v>0</v>
      </c>
    </row>
    <row r="2272" spans="1:30" x14ac:dyDescent="0.3">
      <c r="A2272" s="39" t="str">
        <f>IF(Agua!A2274&gt;0,Agua!A2274,"-")</f>
        <v>-</v>
      </c>
      <c r="B2272" s="40">
        <f>Agua!C2274</f>
        <v>0</v>
      </c>
      <c r="C2272" s="72">
        <f>Agua!J2274</f>
        <v>0</v>
      </c>
      <c r="D2272" s="72">
        <f>Agua!M2274</f>
        <v>0</v>
      </c>
      <c r="E2272" s="72">
        <f t="shared" si="526"/>
        <v>0</v>
      </c>
      <c r="F2272" s="72">
        <f>Agua!P2274</f>
        <v>0</v>
      </c>
      <c r="G2272" s="72">
        <f t="shared" si="527"/>
        <v>0</v>
      </c>
      <c r="H2272" s="72">
        <f>Agua!S2274</f>
        <v>0</v>
      </c>
      <c r="I2272" s="72">
        <f t="shared" si="528"/>
        <v>0</v>
      </c>
      <c r="J2272" s="72">
        <f>Agua!V2274</f>
        <v>0</v>
      </c>
      <c r="K2272" s="72">
        <f t="shared" si="529"/>
        <v>0</v>
      </c>
      <c r="L2272" s="72">
        <f>Agua!X2274</f>
        <v>0</v>
      </c>
      <c r="M2272" s="72">
        <f t="shared" si="530"/>
        <v>0</v>
      </c>
      <c r="N2272" s="72">
        <f t="shared" si="531"/>
        <v>0</v>
      </c>
      <c r="O2272" s="41">
        <f>'Gas y Electricidad'!F2275</f>
        <v>0</v>
      </c>
      <c r="P2272" s="49">
        <f t="shared" si="532"/>
        <v>0</v>
      </c>
      <c r="Q2272" s="41">
        <f>'Gas y Electricidad'!J2275</f>
        <v>0</v>
      </c>
      <c r="R2272" s="49">
        <f t="shared" si="533"/>
        <v>0</v>
      </c>
      <c r="S2272" s="41">
        <f>'Gas y Electricidad'!M2275</f>
        <v>0</v>
      </c>
      <c r="T2272" s="42" t="e">
        <f t="shared" si="534"/>
        <v>#DIV/0!</v>
      </c>
      <c r="U2272" s="35">
        <f>'Gas y Electricidad'!Q2275</f>
        <v>0</v>
      </c>
      <c r="V2272" s="52">
        <f t="shared" si="535"/>
        <v>0</v>
      </c>
      <c r="W2272" s="63"/>
      <c r="X2272" s="63"/>
      <c r="Y2272" s="63"/>
      <c r="Z2272" s="57">
        <f t="shared" si="536"/>
        <v>0</v>
      </c>
      <c r="AA2272" s="59">
        <f t="shared" si="537"/>
        <v>0</v>
      </c>
      <c r="AB2272" s="58">
        <f t="shared" si="538"/>
        <v>0</v>
      </c>
      <c r="AC2272" s="61">
        <f t="shared" si="539"/>
        <v>0</v>
      </c>
      <c r="AD2272" s="61">
        <f t="shared" si="540"/>
        <v>0</v>
      </c>
    </row>
    <row r="2273" spans="1:30" x14ac:dyDescent="0.3">
      <c r="A2273" s="39" t="str">
        <f>IF(Agua!A2275&gt;0,Agua!A2275,"-")</f>
        <v>-</v>
      </c>
      <c r="B2273" s="40">
        <f>Agua!C2275</f>
        <v>0</v>
      </c>
      <c r="C2273" s="72">
        <f>Agua!J2275</f>
        <v>0</v>
      </c>
      <c r="D2273" s="72">
        <f>Agua!M2275</f>
        <v>0</v>
      </c>
      <c r="E2273" s="72">
        <f t="shared" si="526"/>
        <v>0</v>
      </c>
      <c r="F2273" s="72">
        <f>Agua!P2275</f>
        <v>0</v>
      </c>
      <c r="G2273" s="72">
        <f t="shared" si="527"/>
        <v>0</v>
      </c>
      <c r="H2273" s="72">
        <f>Agua!S2275</f>
        <v>0</v>
      </c>
      <c r="I2273" s="72">
        <f t="shared" si="528"/>
        <v>0</v>
      </c>
      <c r="J2273" s="72">
        <f>Agua!V2275</f>
        <v>0</v>
      </c>
      <c r="K2273" s="72">
        <f t="shared" si="529"/>
        <v>0</v>
      </c>
      <c r="L2273" s="72">
        <f>Agua!X2275</f>
        <v>0</v>
      </c>
      <c r="M2273" s="72">
        <f t="shared" si="530"/>
        <v>0</v>
      </c>
      <c r="N2273" s="72">
        <f t="shared" si="531"/>
        <v>0</v>
      </c>
      <c r="O2273" s="41">
        <f>'Gas y Electricidad'!F2276</f>
        <v>0</v>
      </c>
      <c r="P2273" s="49">
        <f t="shared" si="532"/>
        <v>0</v>
      </c>
      <c r="Q2273" s="41">
        <f>'Gas y Electricidad'!J2276</f>
        <v>0</v>
      </c>
      <c r="R2273" s="49">
        <f t="shared" si="533"/>
        <v>0</v>
      </c>
      <c r="S2273" s="41">
        <f>'Gas y Electricidad'!M2276</f>
        <v>0</v>
      </c>
      <c r="T2273" s="42" t="e">
        <f t="shared" si="534"/>
        <v>#DIV/0!</v>
      </c>
      <c r="U2273" s="35">
        <f>'Gas y Electricidad'!Q2276</f>
        <v>0</v>
      </c>
      <c r="V2273" s="52">
        <f t="shared" si="535"/>
        <v>0</v>
      </c>
      <c r="W2273" s="63"/>
      <c r="X2273" s="63"/>
      <c r="Y2273" s="63"/>
      <c r="Z2273" s="57">
        <f t="shared" si="536"/>
        <v>0</v>
      </c>
      <c r="AA2273" s="59">
        <f t="shared" si="537"/>
        <v>0</v>
      </c>
      <c r="AB2273" s="58">
        <f t="shared" si="538"/>
        <v>0</v>
      </c>
      <c r="AC2273" s="61">
        <f t="shared" si="539"/>
        <v>0</v>
      </c>
      <c r="AD2273" s="61">
        <f t="shared" si="540"/>
        <v>0</v>
      </c>
    </row>
    <row r="2274" spans="1:30" x14ac:dyDescent="0.3">
      <c r="A2274" s="39" t="str">
        <f>IF(Agua!A2276&gt;0,Agua!A2276,"-")</f>
        <v>-</v>
      </c>
      <c r="B2274" s="40">
        <f>Agua!C2276</f>
        <v>0</v>
      </c>
      <c r="C2274" s="72">
        <f>Agua!J2276</f>
        <v>0</v>
      </c>
      <c r="D2274" s="72">
        <f>Agua!M2276</f>
        <v>0</v>
      </c>
      <c r="E2274" s="72">
        <f t="shared" si="526"/>
        <v>0</v>
      </c>
      <c r="F2274" s="72">
        <f>Agua!P2276</f>
        <v>0</v>
      </c>
      <c r="G2274" s="72">
        <f t="shared" si="527"/>
        <v>0</v>
      </c>
      <c r="H2274" s="72">
        <f>Agua!S2276</f>
        <v>0</v>
      </c>
      <c r="I2274" s="72">
        <f t="shared" si="528"/>
        <v>0</v>
      </c>
      <c r="J2274" s="72">
        <f>Agua!V2276</f>
        <v>0</v>
      </c>
      <c r="K2274" s="72">
        <f t="shared" si="529"/>
        <v>0</v>
      </c>
      <c r="L2274" s="72">
        <f>Agua!X2276</f>
        <v>0</v>
      </c>
      <c r="M2274" s="72">
        <f t="shared" si="530"/>
        <v>0</v>
      </c>
      <c r="N2274" s="72">
        <f t="shared" si="531"/>
        <v>0</v>
      </c>
      <c r="O2274" s="41">
        <f>'Gas y Electricidad'!F2277</f>
        <v>0</v>
      </c>
      <c r="P2274" s="49">
        <f t="shared" si="532"/>
        <v>0</v>
      </c>
      <c r="Q2274" s="41">
        <f>'Gas y Electricidad'!J2277</f>
        <v>0</v>
      </c>
      <c r="R2274" s="49">
        <f t="shared" si="533"/>
        <v>0</v>
      </c>
      <c r="S2274" s="41">
        <f>'Gas y Electricidad'!M2277</f>
        <v>0</v>
      </c>
      <c r="T2274" s="42" t="e">
        <f t="shared" si="534"/>
        <v>#DIV/0!</v>
      </c>
      <c r="U2274" s="35">
        <f>'Gas y Electricidad'!Q2277</f>
        <v>0</v>
      </c>
      <c r="V2274" s="52">
        <f t="shared" si="535"/>
        <v>0</v>
      </c>
      <c r="W2274" s="63"/>
      <c r="X2274" s="63"/>
      <c r="Y2274" s="63"/>
      <c r="Z2274" s="57">
        <f t="shared" si="536"/>
        <v>0</v>
      </c>
      <c r="AA2274" s="59">
        <f t="shared" si="537"/>
        <v>0</v>
      </c>
      <c r="AB2274" s="58">
        <f t="shared" si="538"/>
        <v>0</v>
      </c>
      <c r="AC2274" s="61">
        <f t="shared" si="539"/>
        <v>0</v>
      </c>
      <c r="AD2274" s="61">
        <f t="shared" si="540"/>
        <v>0</v>
      </c>
    </row>
    <row r="2275" spans="1:30" x14ac:dyDescent="0.3">
      <c r="A2275" s="39" t="str">
        <f>IF(Agua!A2277&gt;0,Agua!A2277,"-")</f>
        <v>-</v>
      </c>
      <c r="B2275" s="40">
        <f>Agua!C2277</f>
        <v>0</v>
      </c>
      <c r="C2275" s="72">
        <f>Agua!J2277</f>
        <v>0</v>
      </c>
      <c r="D2275" s="72">
        <f>Agua!M2277</f>
        <v>0</v>
      </c>
      <c r="E2275" s="72">
        <f t="shared" si="526"/>
        <v>0</v>
      </c>
      <c r="F2275" s="72">
        <f>Agua!P2277</f>
        <v>0</v>
      </c>
      <c r="G2275" s="72">
        <f t="shared" si="527"/>
        <v>0</v>
      </c>
      <c r="H2275" s="72">
        <f>Agua!S2277</f>
        <v>0</v>
      </c>
      <c r="I2275" s="72">
        <f t="shared" si="528"/>
        <v>0</v>
      </c>
      <c r="J2275" s="72">
        <f>Agua!V2277</f>
        <v>0</v>
      </c>
      <c r="K2275" s="72">
        <f t="shared" si="529"/>
        <v>0</v>
      </c>
      <c r="L2275" s="72">
        <f>Agua!X2277</f>
        <v>0</v>
      </c>
      <c r="M2275" s="72">
        <f t="shared" si="530"/>
        <v>0</v>
      </c>
      <c r="N2275" s="72">
        <f t="shared" si="531"/>
        <v>0</v>
      </c>
      <c r="O2275" s="41">
        <f>'Gas y Electricidad'!F2278</f>
        <v>0</v>
      </c>
      <c r="P2275" s="49">
        <f t="shared" si="532"/>
        <v>0</v>
      </c>
      <c r="Q2275" s="41">
        <f>'Gas y Electricidad'!J2278</f>
        <v>0</v>
      </c>
      <c r="R2275" s="49">
        <f t="shared" si="533"/>
        <v>0</v>
      </c>
      <c r="S2275" s="41">
        <f>'Gas y Electricidad'!M2278</f>
        <v>0</v>
      </c>
      <c r="T2275" s="42" t="e">
        <f t="shared" si="534"/>
        <v>#DIV/0!</v>
      </c>
      <c r="U2275" s="35">
        <f>'Gas y Electricidad'!Q2278</f>
        <v>0</v>
      </c>
      <c r="V2275" s="52">
        <f t="shared" si="535"/>
        <v>0</v>
      </c>
      <c r="W2275" s="63"/>
      <c r="X2275" s="63"/>
      <c r="Y2275" s="63"/>
      <c r="Z2275" s="57">
        <f t="shared" si="536"/>
        <v>0</v>
      </c>
      <c r="AA2275" s="59">
        <f t="shared" si="537"/>
        <v>0</v>
      </c>
      <c r="AB2275" s="58">
        <f t="shared" si="538"/>
        <v>0</v>
      </c>
      <c r="AC2275" s="61">
        <f t="shared" si="539"/>
        <v>0</v>
      </c>
      <c r="AD2275" s="61">
        <f t="shared" si="540"/>
        <v>0</v>
      </c>
    </row>
    <row r="2276" spans="1:30" x14ac:dyDescent="0.3">
      <c r="A2276" s="39" t="str">
        <f>IF(Agua!A2278&gt;0,Agua!A2278,"-")</f>
        <v>-</v>
      </c>
      <c r="B2276" s="40">
        <f>Agua!C2278</f>
        <v>0</v>
      </c>
      <c r="C2276" s="72">
        <f>Agua!J2278</f>
        <v>0</v>
      </c>
      <c r="D2276" s="72">
        <f>Agua!M2278</f>
        <v>0</v>
      </c>
      <c r="E2276" s="72">
        <f t="shared" si="526"/>
        <v>0</v>
      </c>
      <c r="F2276" s="72">
        <f>Agua!P2278</f>
        <v>0</v>
      </c>
      <c r="G2276" s="72">
        <f t="shared" si="527"/>
        <v>0</v>
      </c>
      <c r="H2276" s="72">
        <f>Agua!S2278</f>
        <v>0</v>
      </c>
      <c r="I2276" s="72">
        <f t="shared" si="528"/>
        <v>0</v>
      </c>
      <c r="J2276" s="72">
        <f>Agua!V2278</f>
        <v>0</v>
      </c>
      <c r="K2276" s="72">
        <f t="shared" si="529"/>
        <v>0</v>
      </c>
      <c r="L2276" s="72">
        <f>Agua!X2278</f>
        <v>0</v>
      </c>
      <c r="M2276" s="72">
        <f t="shared" si="530"/>
        <v>0</v>
      </c>
      <c r="N2276" s="72">
        <f t="shared" si="531"/>
        <v>0</v>
      </c>
      <c r="O2276" s="41">
        <f>'Gas y Electricidad'!F2279</f>
        <v>0</v>
      </c>
      <c r="P2276" s="49">
        <f t="shared" si="532"/>
        <v>0</v>
      </c>
      <c r="Q2276" s="41">
        <f>'Gas y Electricidad'!J2279</f>
        <v>0</v>
      </c>
      <c r="R2276" s="49">
        <f t="shared" si="533"/>
        <v>0</v>
      </c>
      <c r="S2276" s="41">
        <f>'Gas y Electricidad'!M2279</f>
        <v>0</v>
      </c>
      <c r="T2276" s="42" t="e">
        <f t="shared" si="534"/>
        <v>#DIV/0!</v>
      </c>
      <c r="U2276" s="35">
        <f>'Gas y Electricidad'!Q2279</f>
        <v>0</v>
      </c>
      <c r="V2276" s="52">
        <f t="shared" si="535"/>
        <v>0</v>
      </c>
      <c r="W2276" s="63"/>
      <c r="X2276" s="63"/>
      <c r="Y2276" s="63"/>
      <c r="Z2276" s="57">
        <f t="shared" si="536"/>
        <v>0</v>
      </c>
      <c r="AA2276" s="59">
        <f t="shared" si="537"/>
        <v>0</v>
      </c>
      <c r="AB2276" s="58">
        <f t="shared" si="538"/>
        <v>0</v>
      </c>
      <c r="AC2276" s="61">
        <f t="shared" si="539"/>
        <v>0</v>
      </c>
      <c r="AD2276" s="61">
        <f t="shared" si="540"/>
        <v>0</v>
      </c>
    </row>
    <row r="2277" spans="1:30" x14ac:dyDescent="0.3">
      <c r="A2277" s="39" t="str">
        <f>IF(Agua!A2279&gt;0,Agua!A2279,"-")</f>
        <v>-</v>
      </c>
      <c r="B2277" s="40">
        <f>Agua!C2279</f>
        <v>0</v>
      </c>
      <c r="C2277" s="72">
        <f>Agua!J2279</f>
        <v>0</v>
      </c>
      <c r="D2277" s="72">
        <f>Agua!M2279</f>
        <v>0</v>
      </c>
      <c r="E2277" s="72">
        <f t="shared" si="526"/>
        <v>0</v>
      </c>
      <c r="F2277" s="72">
        <f>Agua!P2279</f>
        <v>0</v>
      </c>
      <c r="G2277" s="72">
        <f t="shared" si="527"/>
        <v>0</v>
      </c>
      <c r="H2277" s="72">
        <f>Agua!S2279</f>
        <v>0</v>
      </c>
      <c r="I2277" s="72">
        <f t="shared" si="528"/>
        <v>0</v>
      </c>
      <c r="J2277" s="72">
        <f>Agua!V2279</f>
        <v>0</v>
      </c>
      <c r="K2277" s="72">
        <f t="shared" si="529"/>
        <v>0</v>
      </c>
      <c r="L2277" s="72">
        <f>Agua!X2279</f>
        <v>0</v>
      </c>
      <c r="M2277" s="72">
        <f t="shared" si="530"/>
        <v>0</v>
      </c>
      <c r="N2277" s="72">
        <f t="shared" si="531"/>
        <v>0</v>
      </c>
      <c r="O2277" s="41">
        <f>'Gas y Electricidad'!F2280</f>
        <v>0</v>
      </c>
      <c r="P2277" s="49">
        <f t="shared" si="532"/>
        <v>0</v>
      </c>
      <c r="Q2277" s="41">
        <f>'Gas y Electricidad'!J2280</f>
        <v>0</v>
      </c>
      <c r="R2277" s="49">
        <f t="shared" si="533"/>
        <v>0</v>
      </c>
      <c r="S2277" s="41">
        <f>'Gas y Electricidad'!M2280</f>
        <v>0</v>
      </c>
      <c r="T2277" s="42" t="e">
        <f t="shared" si="534"/>
        <v>#DIV/0!</v>
      </c>
      <c r="U2277" s="35">
        <f>'Gas y Electricidad'!Q2280</f>
        <v>0</v>
      </c>
      <c r="V2277" s="52">
        <f t="shared" si="535"/>
        <v>0</v>
      </c>
      <c r="W2277" s="63"/>
      <c r="X2277" s="63"/>
      <c r="Y2277" s="63"/>
      <c r="Z2277" s="57">
        <f t="shared" si="536"/>
        <v>0</v>
      </c>
      <c r="AA2277" s="59">
        <f t="shared" si="537"/>
        <v>0</v>
      </c>
      <c r="AB2277" s="58">
        <f t="shared" si="538"/>
        <v>0</v>
      </c>
      <c r="AC2277" s="61">
        <f t="shared" si="539"/>
        <v>0</v>
      </c>
      <c r="AD2277" s="61">
        <f t="shared" si="540"/>
        <v>0</v>
      </c>
    </row>
    <row r="2278" spans="1:30" x14ac:dyDescent="0.3">
      <c r="A2278" s="39" t="str">
        <f>IF(Agua!A2280&gt;0,Agua!A2280,"-")</f>
        <v>-</v>
      </c>
      <c r="B2278" s="40">
        <f>Agua!C2280</f>
        <v>0</v>
      </c>
      <c r="C2278" s="72">
        <f>Agua!J2280</f>
        <v>0</v>
      </c>
      <c r="D2278" s="72">
        <f>Agua!M2280</f>
        <v>0</v>
      </c>
      <c r="E2278" s="72">
        <f t="shared" si="526"/>
        <v>0</v>
      </c>
      <c r="F2278" s="72">
        <f>Agua!P2280</f>
        <v>0</v>
      </c>
      <c r="G2278" s="72">
        <f t="shared" si="527"/>
        <v>0</v>
      </c>
      <c r="H2278" s="72">
        <f>Agua!S2280</f>
        <v>0</v>
      </c>
      <c r="I2278" s="72">
        <f t="shared" si="528"/>
        <v>0</v>
      </c>
      <c r="J2278" s="72">
        <f>Agua!V2280</f>
        <v>0</v>
      </c>
      <c r="K2278" s="72">
        <f t="shared" si="529"/>
        <v>0</v>
      </c>
      <c r="L2278" s="72">
        <f>Agua!X2280</f>
        <v>0</v>
      </c>
      <c r="M2278" s="72">
        <f t="shared" si="530"/>
        <v>0</v>
      </c>
      <c r="N2278" s="72">
        <f t="shared" si="531"/>
        <v>0</v>
      </c>
      <c r="O2278" s="41">
        <f>'Gas y Electricidad'!F2281</f>
        <v>0</v>
      </c>
      <c r="P2278" s="49">
        <f t="shared" si="532"/>
        <v>0</v>
      </c>
      <c r="Q2278" s="41">
        <f>'Gas y Electricidad'!J2281</f>
        <v>0</v>
      </c>
      <c r="R2278" s="49">
        <f t="shared" si="533"/>
        <v>0</v>
      </c>
      <c r="S2278" s="41">
        <f>'Gas y Electricidad'!M2281</f>
        <v>0</v>
      </c>
      <c r="T2278" s="42" t="e">
        <f t="shared" si="534"/>
        <v>#DIV/0!</v>
      </c>
      <c r="U2278" s="35">
        <f>'Gas y Electricidad'!Q2281</f>
        <v>0</v>
      </c>
      <c r="V2278" s="52">
        <f t="shared" si="535"/>
        <v>0</v>
      </c>
      <c r="W2278" s="63"/>
      <c r="X2278" s="63"/>
      <c r="Y2278" s="63"/>
      <c r="Z2278" s="57">
        <f t="shared" si="536"/>
        <v>0</v>
      </c>
      <c r="AA2278" s="59">
        <f t="shared" si="537"/>
        <v>0</v>
      </c>
      <c r="AB2278" s="58">
        <f t="shared" si="538"/>
        <v>0</v>
      </c>
      <c r="AC2278" s="61">
        <f t="shared" si="539"/>
        <v>0</v>
      </c>
      <c r="AD2278" s="61">
        <f t="shared" si="540"/>
        <v>0</v>
      </c>
    </row>
    <row r="2279" spans="1:30" x14ac:dyDescent="0.3">
      <c r="A2279" s="39" t="str">
        <f>IF(Agua!A2281&gt;0,Agua!A2281,"-")</f>
        <v>-</v>
      </c>
      <c r="B2279" s="40">
        <f>Agua!C2281</f>
        <v>0</v>
      </c>
      <c r="C2279" s="72">
        <f>Agua!J2281</f>
        <v>0</v>
      </c>
      <c r="D2279" s="72">
        <f>Agua!M2281</f>
        <v>0</v>
      </c>
      <c r="E2279" s="72">
        <f t="shared" si="526"/>
        <v>0</v>
      </c>
      <c r="F2279" s="72">
        <f>Agua!P2281</f>
        <v>0</v>
      </c>
      <c r="G2279" s="72">
        <f t="shared" si="527"/>
        <v>0</v>
      </c>
      <c r="H2279" s="72">
        <f>Agua!S2281</f>
        <v>0</v>
      </c>
      <c r="I2279" s="72">
        <f t="shared" si="528"/>
        <v>0</v>
      </c>
      <c r="J2279" s="72">
        <f>Agua!V2281</f>
        <v>0</v>
      </c>
      <c r="K2279" s="72">
        <f t="shared" si="529"/>
        <v>0</v>
      </c>
      <c r="L2279" s="72">
        <f>Agua!X2281</f>
        <v>0</v>
      </c>
      <c r="M2279" s="72">
        <f t="shared" si="530"/>
        <v>0</v>
      </c>
      <c r="N2279" s="72">
        <f t="shared" si="531"/>
        <v>0</v>
      </c>
      <c r="O2279" s="41">
        <f>'Gas y Electricidad'!F2282</f>
        <v>0</v>
      </c>
      <c r="P2279" s="49">
        <f t="shared" si="532"/>
        <v>0</v>
      </c>
      <c r="Q2279" s="41">
        <f>'Gas y Electricidad'!J2282</f>
        <v>0</v>
      </c>
      <c r="R2279" s="49">
        <f t="shared" si="533"/>
        <v>0</v>
      </c>
      <c r="S2279" s="41">
        <f>'Gas y Electricidad'!M2282</f>
        <v>0</v>
      </c>
      <c r="T2279" s="42" t="e">
        <f t="shared" si="534"/>
        <v>#DIV/0!</v>
      </c>
      <c r="U2279" s="35">
        <f>'Gas y Electricidad'!Q2282</f>
        <v>0</v>
      </c>
      <c r="V2279" s="52">
        <f t="shared" si="535"/>
        <v>0</v>
      </c>
      <c r="W2279" s="63"/>
      <c r="X2279" s="63"/>
      <c r="Y2279" s="63"/>
      <c r="Z2279" s="57">
        <f t="shared" si="536"/>
        <v>0</v>
      </c>
      <c r="AA2279" s="59">
        <f t="shared" si="537"/>
        <v>0</v>
      </c>
      <c r="AB2279" s="58">
        <f t="shared" si="538"/>
        <v>0</v>
      </c>
      <c r="AC2279" s="61">
        <f t="shared" si="539"/>
        <v>0</v>
      </c>
      <c r="AD2279" s="61">
        <f t="shared" si="540"/>
        <v>0</v>
      </c>
    </row>
    <row r="2280" spans="1:30" x14ac:dyDescent="0.3">
      <c r="A2280" s="39" t="str">
        <f>IF(Agua!A2282&gt;0,Agua!A2282,"-")</f>
        <v>-</v>
      </c>
      <c r="B2280" s="40">
        <f>Agua!C2282</f>
        <v>0</v>
      </c>
      <c r="C2280" s="72">
        <f>Agua!J2282</f>
        <v>0</v>
      </c>
      <c r="D2280" s="72">
        <f>Agua!M2282</f>
        <v>0</v>
      </c>
      <c r="E2280" s="72">
        <f t="shared" si="526"/>
        <v>0</v>
      </c>
      <c r="F2280" s="72">
        <f>Agua!P2282</f>
        <v>0</v>
      </c>
      <c r="G2280" s="72">
        <f t="shared" si="527"/>
        <v>0</v>
      </c>
      <c r="H2280" s="72">
        <f>Agua!S2282</f>
        <v>0</v>
      </c>
      <c r="I2280" s="72">
        <f t="shared" si="528"/>
        <v>0</v>
      </c>
      <c r="J2280" s="72">
        <f>Agua!V2282</f>
        <v>0</v>
      </c>
      <c r="K2280" s="72">
        <f t="shared" si="529"/>
        <v>0</v>
      </c>
      <c r="L2280" s="72">
        <f>Agua!X2282</f>
        <v>0</v>
      </c>
      <c r="M2280" s="72">
        <f t="shared" si="530"/>
        <v>0</v>
      </c>
      <c r="N2280" s="72">
        <f t="shared" si="531"/>
        <v>0</v>
      </c>
      <c r="O2280" s="41">
        <f>'Gas y Electricidad'!F2283</f>
        <v>0</v>
      </c>
      <c r="P2280" s="49">
        <f t="shared" si="532"/>
        <v>0</v>
      </c>
      <c r="Q2280" s="41">
        <f>'Gas y Electricidad'!J2283</f>
        <v>0</v>
      </c>
      <c r="R2280" s="49">
        <f t="shared" si="533"/>
        <v>0</v>
      </c>
      <c r="S2280" s="41">
        <f>'Gas y Electricidad'!M2283</f>
        <v>0</v>
      </c>
      <c r="T2280" s="42" t="e">
        <f t="shared" si="534"/>
        <v>#DIV/0!</v>
      </c>
      <c r="U2280" s="35">
        <f>'Gas y Electricidad'!Q2283</f>
        <v>0</v>
      </c>
      <c r="V2280" s="52">
        <f t="shared" si="535"/>
        <v>0</v>
      </c>
      <c r="W2280" s="63"/>
      <c r="X2280" s="63"/>
      <c r="Y2280" s="63"/>
      <c r="Z2280" s="57">
        <f t="shared" si="536"/>
        <v>0</v>
      </c>
      <c r="AA2280" s="59">
        <f t="shared" si="537"/>
        <v>0</v>
      </c>
      <c r="AB2280" s="58">
        <f t="shared" si="538"/>
        <v>0</v>
      </c>
      <c r="AC2280" s="61">
        <f t="shared" si="539"/>
        <v>0</v>
      </c>
      <c r="AD2280" s="61">
        <f t="shared" si="540"/>
        <v>0</v>
      </c>
    </row>
    <row r="2281" spans="1:30" x14ac:dyDescent="0.3">
      <c r="A2281" s="39" t="str">
        <f>IF(Agua!A2283&gt;0,Agua!A2283,"-")</f>
        <v>-</v>
      </c>
      <c r="B2281" s="40">
        <f>Agua!C2283</f>
        <v>0</v>
      </c>
      <c r="C2281" s="72">
        <f>Agua!J2283</f>
        <v>0</v>
      </c>
      <c r="D2281" s="72">
        <f>Agua!M2283</f>
        <v>0</v>
      </c>
      <c r="E2281" s="72">
        <f t="shared" si="526"/>
        <v>0</v>
      </c>
      <c r="F2281" s="72">
        <f>Agua!P2283</f>
        <v>0</v>
      </c>
      <c r="G2281" s="72">
        <f t="shared" si="527"/>
        <v>0</v>
      </c>
      <c r="H2281" s="72">
        <f>Agua!S2283</f>
        <v>0</v>
      </c>
      <c r="I2281" s="72">
        <f t="shared" si="528"/>
        <v>0</v>
      </c>
      <c r="J2281" s="72">
        <f>Agua!V2283</f>
        <v>0</v>
      </c>
      <c r="K2281" s="72">
        <f t="shared" si="529"/>
        <v>0</v>
      </c>
      <c r="L2281" s="72">
        <f>Agua!X2283</f>
        <v>0</v>
      </c>
      <c r="M2281" s="72">
        <f t="shared" si="530"/>
        <v>0</v>
      </c>
      <c r="N2281" s="72">
        <f t="shared" si="531"/>
        <v>0</v>
      </c>
      <c r="O2281" s="41">
        <f>'Gas y Electricidad'!F2284</f>
        <v>0</v>
      </c>
      <c r="P2281" s="49">
        <f t="shared" si="532"/>
        <v>0</v>
      </c>
      <c r="Q2281" s="41">
        <f>'Gas y Electricidad'!J2284</f>
        <v>0</v>
      </c>
      <c r="R2281" s="49">
        <f t="shared" si="533"/>
        <v>0</v>
      </c>
      <c r="S2281" s="41">
        <f>'Gas y Electricidad'!M2284</f>
        <v>0</v>
      </c>
      <c r="T2281" s="42" t="e">
        <f t="shared" si="534"/>
        <v>#DIV/0!</v>
      </c>
      <c r="U2281" s="35">
        <f>'Gas y Electricidad'!Q2284</f>
        <v>0</v>
      </c>
      <c r="V2281" s="52">
        <f t="shared" si="535"/>
        <v>0</v>
      </c>
      <c r="W2281" s="63"/>
      <c r="X2281" s="63"/>
      <c r="Y2281" s="63"/>
      <c r="Z2281" s="57">
        <f t="shared" si="536"/>
        <v>0</v>
      </c>
      <c r="AA2281" s="59">
        <f t="shared" si="537"/>
        <v>0</v>
      </c>
      <c r="AB2281" s="58">
        <f t="shared" si="538"/>
        <v>0</v>
      </c>
      <c r="AC2281" s="61">
        <f t="shared" si="539"/>
        <v>0</v>
      </c>
      <c r="AD2281" s="61">
        <f t="shared" si="540"/>
        <v>0</v>
      </c>
    </row>
    <row r="2282" spans="1:30" x14ac:dyDescent="0.3">
      <c r="A2282" s="39" t="str">
        <f>IF(Agua!A2284&gt;0,Agua!A2284,"-")</f>
        <v>-</v>
      </c>
      <c r="B2282" s="40">
        <f>Agua!C2284</f>
        <v>0</v>
      </c>
      <c r="C2282" s="72">
        <f>Agua!J2284</f>
        <v>0</v>
      </c>
      <c r="D2282" s="72">
        <f>Agua!M2284</f>
        <v>0</v>
      </c>
      <c r="E2282" s="72">
        <f t="shared" si="526"/>
        <v>0</v>
      </c>
      <c r="F2282" s="72">
        <f>Agua!P2284</f>
        <v>0</v>
      </c>
      <c r="G2282" s="72">
        <f t="shared" si="527"/>
        <v>0</v>
      </c>
      <c r="H2282" s="72">
        <f>Agua!S2284</f>
        <v>0</v>
      </c>
      <c r="I2282" s="72">
        <f t="shared" si="528"/>
        <v>0</v>
      </c>
      <c r="J2282" s="72">
        <f>Agua!V2284</f>
        <v>0</v>
      </c>
      <c r="K2282" s="72">
        <f t="shared" si="529"/>
        <v>0</v>
      </c>
      <c r="L2282" s="72">
        <f>Agua!X2284</f>
        <v>0</v>
      </c>
      <c r="M2282" s="72">
        <f t="shared" si="530"/>
        <v>0</v>
      </c>
      <c r="N2282" s="72">
        <f t="shared" si="531"/>
        <v>0</v>
      </c>
      <c r="O2282" s="41">
        <f>'Gas y Electricidad'!F2285</f>
        <v>0</v>
      </c>
      <c r="P2282" s="49">
        <f t="shared" si="532"/>
        <v>0</v>
      </c>
      <c r="Q2282" s="41">
        <f>'Gas y Electricidad'!J2285</f>
        <v>0</v>
      </c>
      <c r="R2282" s="49">
        <f t="shared" si="533"/>
        <v>0</v>
      </c>
      <c r="S2282" s="41">
        <f>'Gas y Electricidad'!M2285</f>
        <v>0</v>
      </c>
      <c r="T2282" s="42" t="e">
        <f t="shared" si="534"/>
        <v>#DIV/0!</v>
      </c>
      <c r="U2282" s="35">
        <f>'Gas y Electricidad'!Q2285</f>
        <v>0</v>
      </c>
      <c r="V2282" s="52">
        <f t="shared" si="535"/>
        <v>0</v>
      </c>
      <c r="W2282" s="63"/>
      <c r="X2282" s="63"/>
      <c r="Y2282" s="63"/>
      <c r="Z2282" s="57">
        <f t="shared" si="536"/>
        <v>0</v>
      </c>
      <c r="AA2282" s="59">
        <f t="shared" si="537"/>
        <v>0</v>
      </c>
      <c r="AB2282" s="58">
        <f t="shared" si="538"/>
        <v>0</v>
      </c>
      <c r="AC2282" s="61">
        <f t="shared" si="539"/>
        <v>0</v>
      </c>
      <c r="AD2282" s="61">
        <f t="shared" si="540"/>
        <v>0</v>
      </c>
    </row>
    <row r="2283" spans="1:30" x14ac:dyDescent="0.3">
      <c r="A2283" s="39" t="str">
        <f>IF(Agua!A2285&gt;0,Agua!A2285,"-")</f>
        <v>-</v>
      </c>
      <c r="B2283" s="40">
        <f>Agua!C2285</f>
        <v>0</v>
      </c>
      <c r="C2283" s="72">
        <f>Agua!J2285</f>
        <v>0</v>
      </c>
      <c r="D2283" s="72">
        <f>Agua!M2285</f>
        <v>0</v>
      </c>
      <c r="E2283" s="72">
        <f t="shared" si="526"/>
        <v>0</v>
      </c>
      <c r="F2283" s="72">
        <f>Agua!P2285</f>
        <v>0</v>
      </c>
      <c r="G2283" s="72">
        <f t="shared" si="527"/>
        <v>0</v>
      </c>
      <c r="H2283" s="72">
        <f>Agua!S2285</f>
        <v>0</v>
      </c>
      <c r="I2283" s="72">
        <f t="shared" si="528"/>
        <v>0</v>
      </c>
      <c r="J2283" s="72">
        <f>Agua!V2285</f>
        <v>0</v>
      </c>
      <c r="K2283" s="72">
        <f t="shared" si="529"/>
        <v>0</v>
      </c>
      <c r="L2283" s="72">
        <f>Agua!X2285</f>
        <v>0</v>
      </c>
      <c r="M2283" s="72">
        <f t="shared" si="530"/>
        <v>0</v>
      </c>
      <c r="N2283" s="72">
        <f t="shared" si="531"/>
        <v>0</v>
      </c>
      <c r="O2283" s="41">
        <f>'Gas y Electricidad'!F2286</f>
        <v>0</v>
      </c>
      <c r="P2283" s="49">
        <f t="shared" si="532"/>
        <v>0</v>
      </c>
      <c r="Q2283" s="41">
        <f>'Gas y Electricidad'!J2286</f>
        <v>0</v>
      </c>
      <c r="R2283" s="49">
        <f t="shared" si="533"/>
        <v>0</v>
      </c>
      <c r="S2283" s="41">
        <f>'Gas y Electricidad'!M2286</f>
        <v>0</v>
      </c>
      <c r="T2283" s="42" t="e">
        <f t="shared" si="534"/>
        <v>#DIV/0!</v>
      </c>
      <c r="U2283" s="35">
        <f>'Gas y Electricidad'!Q2286</f>
        <v>0</v>
      </c>
      <c r="V2283" s="52">
        <f t="shared" si="535"/>
        <v>0</v>
      </c>
      <c r="W2283" s="63"/>
      <c r="X2283" s="63"/>
      <c r="Y2283" s="63"/>
      <c r="Z2283" s="57">
        <f t="shared" si="536"/>
        <v>0</v>
      </c>
      <c r="AA2283" s="59">
        <f t="shared" si="537"/>
        <v>0</v>
      </c>
      <c r="AB2283" s="58">
        <f t="shared" si="538"/>
        <v>0</v>
      </c>
      <c r="AC2283" s="61">
        <f t="shared" si="539"/>
        <v>0</v>
      </c>
      <c r="AD2283" s="61">
        <f t="shared" si="540"/>
        <v>0</v>
      </c>
    </row>
    <row r="2284" spans="1:30" x14ac:dyDescent="0.3">
      <c r="A2284" s="39" t="str">
        <f>IF(Agua!A2286&gt;0,Agua!A2286,"-")</f>
        <v>-</v>
      </c>
      <c r="B2284" s="40">
        <f>Agua!C2286</f>
        <v>0</v>
      </c>
      <c r="C2284" s="72">
        <f>Agua!J2286</f>
        <v>0</v>
      </c>
      <c r="D2284" s="72">
        <f>Agua!M2286</f>
        <v>0</v>
      </c>
      <c r="E2284" s="72">
        <f t="shared" si="526"/>
        <v>0</v>
      </c>
      <c r="F2284" s="72">
        <f>Agua!P2286</f>
        <v>0</v>
      </c>
      <c r="G2284" s="72">
        <f t="shared" si="527"/>
        <v>0</v>
      </c>
      <c r="H2284" s="72">
        <f>Agua!S2286</f>
        <v>0</v>
      </c>
      <c r="I2284" s="72">
        <f t="shared" si="528"/>
        <v>0</v>
      </c>
      <c r="J2284" s="72">
        <f>Agua!V2286</f>
        <v>0</v>
      </c>
      <c r="K2284" s="72">
        <f t="shared" si="529"/>
        <v>0</v>
      </c>
      <c r="L2284" s="72">
        <f>Agua!X2286</f>
        <v>0</v>
      </c>
      <c r="M2284" s="72">
        <f t="shared" si="530"/>
        <v>0</v>
      </c>
      <c r="N2284" s="72">
        <f t="shared" si="531"/>
        <v>0</v>
      </c>
      <c r="O2284" s="41">
        <f>'Gas y Electricidad'!F2287</f>
        <v>0</v>
      </c>
      <c r="P2284" s="49">
        <f t="shared" si="532"/>
        <v>0</v>
      </c>
      <c r="Q2284" s="41">
        <f>'Gas y Electricidad'!J2287</f>
        <v>0</v>
      </c>
      <c r="R2284" s="49">
        <f t="shared" si="533"/>
        <v>0</v>
      </c>
      <c r="S2284" s="41">
        <f>'Gas y Electricidad'!M2287</f>
        <v>0</v>
      </c>
      <c r="T2284" s="42" t="e">
        <f t="shared" si="534"/>
        <v>#DIV/0!</v>
      </c>
      <c r="U2284" s="35">
        <f>'Gas y Electricidad'!Q2287</f>
        <v>0</v>
      </c>
      <c r="V2284" s="52">
        <f t="shared" si="535"/>
        <v>0</v>
      </c>
      <c r="W2284" s="63"/>
      <c r="X2284" s="63"/>
      <c r="Y2284" s="63"/>
      <c r="Z2284" s="57">
        <f t="shared" si="536"/>
        <v>0</v>
      </c>
      <c r="AA2284" s="59">
        <f t="shared" si="537"/>
        <v>0</v>
      </c>
      <c r="AB2284" s="58">
        <f t="shared" si="538"/>
        <v>0</v>
      </c>
      <c r="AC2284" s="61">
        <f t="shared" si="539"/>
        <v>0</v>
      </c>
      <c r="AD2284" s="61">
        <f t="shared" si="540"/>
        <v>0</v>
      </c>
    </row>
    <row r="2285" spans="1:30" x14ac:dyDescent="0.3">
      <c r="A2285" s="39" t="str">
        <f>IF(Agua!A2287&gt;0,Agua!A2287,"-")</f>
        <v>-</v>
      </c>
      <c r="B2285" s="40">
        <f>Agua!C2287</f>
        <v>0</v>
      </c>
      <c r="C2285" s="72">
        <f>Agua!J2287</f>
        <v>0</v>
      </c>
      <c r="D2285" s="72">
        <f>Agua!M2287</f>
        <v>0</v>
      </c>
      <c r="E2285" s="72">
        <f t="shared" si="526"/>
        <v>0</v>
      </c>
      <c r="F2285" s="72">
        <f>Agua!P2287</f>
        <v>0</v>
      </c>
      <c r="G2285" s="72">
        <f t="shared" si="527"/>
        <v>0</v>
      </c>
      <c r="H2285" s="72">
        <f>Agua!S2287</f>
        <v>0</v>
      </c>
      <c r="I2285" s="72">
        <f t="shared" si="528"/>
        <v>0</v>
      </c>
      <c r="J2285" s="72">
        <f>Agua!V2287</f>
        <v>0</v>
      </c>
      <c r="K2285" s="72">
        <f t="shared" si="529"/>
        <v>0</v>
      </c>
      <c r="L2285" s="72">
        <f>Agua!X2287</f>
        <v>0</v>
      </c>
      <c r="M2285" s="72">
        <f t="shared" si="530"/>
        <v>0</v>
      </c>
      <c r="N2285" s="72">
        <f t="shared" si="531"/>
        <v>0</v>
      </c>
      <c r="O2285" s="41">
        <f>'Gas y Electricidad'!F2288</f>
        <v>0</v>
      </c>
      <c r="P2285" s="49">
        <f t="shared" si="532"/>
        <v>0</v>
      </c>
      <c r="Q2285" s="41">
        <f>'Gas y Electricidad'!J2288</f>
        <v>0</v>
      </c>
      <c r="R2285" s="49">
        <f t="shared" si="533"/>
        <v>0</v>
      </c>
      <c r="S2285" s="41">
        <f>'Gas y Electricidad'!M2288</f>
        <v>0</v>
      </c>
      <c r="T2285" s="42" t="e">
        <f t="shared" si="534"/>
        <v>#DIV/0!</v>
      </c>
      <c r="U2285" s="35">
        <f>'Gas y Electricidad'!Q2288</f>
        <v>0</v>
      </c>
      <c r="V2285" s="52">
        <f t="shared" si="535"/>
        <v>0</v>
      </c>
      <c r="W2285" s="63"/>
      <c r="X2285" s="63"/>
      <c r="Y2285" s="63"/>
      <c r="Z2285" s="57">
        <f t="shared" si="536"/>
        <v>0</v>
      </c>
      <c r="AA2285" s="59">
        <f t="shared" si="537"/>
        <v>0</v>
      </c>
      <c r="AB2285" s="58">
        <f t="shared" si="538"/>
        <v>0</v>
      </c>
      <c r="AC2285" s="61">
        <f t="shared" si="539"/>
        <v>0</v>
      </c>
      <c r="AD2285" s="61">
        <f t="shared" si="540"/>
        <v>0</v>
      </c>
    </row>
    <row r="2286" spans="1:30" x14ac:dyDescent="0.3">
      <c r="A2286" s="39" t="str">
        <f>IF(Agua!A2288&gt;0,Agua!A2288,"-")</f>
        <v>-</v>
      </c>
      <c r="B2286" s="40">
        <f>Agua!C2288</f>
        <v>0</v>
      </c>
      <c r="C2286" s="72">
        <f>Agua!J2288</f>
        <v>0</v>
      </c>
      <c r="D2286" s="72">
        <f>Agua!M2288</f>
        <v>0</v>
      </c>
      <c r="E2286" s="72">
        <f t="shared" si="526"/>
        <v>0</v>
      </c>
      <c r="F2286" s="72">
        <f>Agua!P2288</f>
        <v>0</v>
      </c>
      <c r="G2286" s="72">
        <f t="shared" si="527"/>
        <v>0</v>
      </c>
      <c r="H2286" s="72">
        <f>Agua!S2288</f>
        <v>0</v>
      </c>
      <c r="I2286" s="72">
        <f t="shared" si="528"/>
        <v>0</v>
      </c>
      <c r="J2286" s="72">
        <f>Agua!V2288</f>
        <v>0</v>
      </c>
      <c r="K2286" s="72">
        <f t="shared" si="529"/>
        <v>0</v>
      </c>
      <c r="L2286" s="72">
        <f>Agua!X2288</f>
        <v>0</v>
      </c>
      <c r="M2286" s="72">
        <f t="shared" si="530"/>
        <v>0</v>
      </c>
      <c r="N2286" s="72">
        <f t="shared" si="531"/>
        <v>0</v>
      </c>
      <c r="O2286" s="41">
        <f>'Gas y Electricidad'!F2289</f>
        <v>0</v>
      </c>
      <c r="P2286" s="49">
        <f t="shared" si="532"/>
        <v>0</v>
      </c>
      <c r="Q2286" s="41">
        <f>'Gas y Electricidad'!J2289</f>
        <v>0</v>
      </c>
      <c r="R2286" s="49">
        <f t="shared" si="533"/>
        <v>0</v>
      </c>
      <c r="S2286" s="41">
        <f>'Gas y Electricidad'!M2289</f>
        <v>0</v>
      </c>
      <c r="T2286" s="42" t="e">
        <f t="shared" si="534"/>
        <v>#DIV/0!</v>
      </c>
      <c r="U2286" s="35">
        <f>'Gas y Electricidad'!Q2289</f>
        <v>0</v>
      </c>
      <c r="V2286" s="52">
        <f t="shared" si="535"/>
        <v>0</v>
      </c>
      <c r="W2286" s="63"/>
      <c r="X2286" s="63"/>
      <c r="Y2286" s="63"/>
      <c r="Z2286" s="57">
        <f t="shared" si="536"/>
        <v>0</v>
      </c>
      <c r="AA2286" s="59">
        <f t="shared" si="537"/>
        <v>0</v>
      </c>
      <c r="AB2286" s="58">
        <f t="shared" si="538"/>
        <v>0</v>
      </c>
      <c r="AC2286" s="61">
        <f t="shared" si="539"/>
        <v>0</v>
      </c>
      <c r="AD2286" s="61">
        <f t="shared" si="540"/>
        <v>0</v>
      </c>
    </row>
    <row r="2287" spans="1:30" x14ac:dyDescent="0.3">
      <c r="A2287" s="39" t="str">
        <f>IF(Agua!A2289&gt;0,Agua!A2289,"-")</f>
        <v>-</v>
      </c>
      <c r="B2287" s="40">
        <f>Agua!C2289</f>
        <v>0</v>
      </c>
      <c r="C2287" s="72">
        <f>Agua!J2289</f>
        <v>0</v>
      </c>
      <c r="D2287" s="72">
        <f>Agua!M2289</f>
        <v>0</v>
      </c>
      <c r="E2287" s="72">
        <f t="shared" si="526"/>
        <v>0</v>
      </c>
      <c r="F2287" s="72">
        <f>Agua!P2289</f>
        <v>0</v>
      </c>
      <c r="G2287" s="72">
        <f t="shared" si="527"/>
        <v>0</v>
      </c>
      <c r="H2287" s="72">
        <f>Agua!S2289</f>
        <v>0</v>
      </c>
      <c r="I2287" s="72">
        <f t="shared" si="528"/>
        <v>0</v>
      </c>
      <c r="J2287" s="72">
        <f>Agua!V2289</f>
        <v>0</v>
      </c>
      <c r="K2287" s="72">
        <f t="shared" si="529"/>
        <v>0</v>
      </c>
      <c r="L2287" s="72">
        <f>Agua!X2289</f>
        <v>0</v>
      </c>
      <c r="M2287" s="72">
        <f t="shared" si="530"/>
        <v>0</v>
      </c>
      <c r="N2287" s="72">
        <f t="shared" si="531"/>
        <v>0</v>
      </c>
      <c r="O2287" s="41">
        <f>'Gas y Electricidad'!F2290</f>
        <v>0</v>
      </c>
      <c r="P2287" s="49">
        <f t="shared" si="532"/>
        <v>0</v>
      </c>
      <c r="Q2287" s="41">
        <f>'Gas y Electricidad'!J2290</f>
        <v>0</v>
      </c>
      <c r="R2287" s="49">
        <f t="shared" si="533"/>
        <v>0</v>
      </c>
      <c r="S2287" s="41">
        <f>'Gas y Electricidad'!M2290</f>
        <v>0</v>
      </c>
      <c r="T2287" s="42" t="e">
        <f t="shared" si="534"/>
        <v>#DIV/0!</v>
      </c>
      <c r="U2287" s="35">
        <f>'Gas y Electricidad'!Q2290</f>
        <v>0</v>
      </c>
      <c r="V2287" s="52">
        <f t="shared" si="535"/>
        <v>0</v>
      </c>
      <c r="W2287" s="63"/>
      <c r="X2287" s="63"/>
      <c r="Y2287" s="63"/>
      <c r="Z2287" s="57">
        <f t="shared" si="536"/>
        <v>0</v>
      </c>
      <c r="AA2287" s="59">
        <f t="shared" si="537"/>
        <v>0</v>
      </c>
      <c r="AB2287" s="58">
        <f t="shared" si="538"/>
        <v>0</v>
      </c>
      <c r="AC2287" s="61">
        <f t="shared" si="539"/>
        <v>0</v>
      </c>
      <c r="AD2287" s="61">
        <f t="shared" si="540"/>
        <v>0</v>
      </c>
    </row>
    <row r="2288" spans="1:30" x14ac:dyDescent="0.3">
      <c r="A2288" s="39" t="str">
        <f>IF(Agua!A2290&gt;0,Agua!A2290,"-")</f>
        <v>-</v>
      </c>
      <c r="B2288" s="40">
        <f>Agua!C2290</f>
        <v>0</v>
      </c>
      <c r="C2288" s="72">
        <f>Agua!J2290</f>
        <v>0</v>
      </c>
      <c r="D2288" s="72">
        <f>Agua!M2290</f>
        <v>0</v>
      </c>
      <c r="E2288" s="72">
        <f t="shared" si="526"/>
        <v>0</v>
      </c>
      <c r="F2288" s="72">
        <f>Agua!P2290</f>
        <v>0</v>
      </c>
      <c r="G2288" s="72">
        <f t="shared" si="527"/>
        <v>0</v>
      </c>
      <c r="H2288" s="72">
        <f>Agua!S2290</f>
        <v>0</v>
      </c>
      <c r="I2288" s="72">
        <f t="shared" si="528"/>
        <v>0</v>
      </c>
      <c r="J2288" s="72">
        <f>Agua!V2290</f>
        <v>0</v>
      </c>
      <c r="K2288" s="72">
        <f t="shared" si="529"/>
        <v>0</v>
      </c>
      <c r="L2288" s="72">
        <f>Agua!X2290</f>
        <v>0</v>
      </c>
      <c r="M2288" s="72">
        <f t="shared" si="530"/>
        <v>0</v>
      </c>
      <c r="N2288" s="72">
        <f t="shared" si="531"/>
        <v>0</v>
      </c>
      <c r="O2288" s="41">
        <f>'Gas y Electricidad'!F2291</f>
        <v>0</v>
      </c>
      <c r="P2288" s="49">
        <f t="shared" si="532"/>
        <v>0</v>
      </c>
      <c r="Q2288" s="41">
        <f>'Gas y Electricidad'!J2291</f>
        <v>0</v>
      </c>
      <c r="R2288" s="49">
        <f t="shared" si="533"/>
        <v>0</v>
      </c>
      <c r="S2288" s="41">
        <f>'Gas y Electricidad'!M2291</f>
        <v>0</v>
      </c>
      <c r="T2288" s="42" t="e">
        <f t="shared" si="534"/>
        <v>#DIV/0!</v>
      </c>
      <c r="U2288" s="35">
        <f>'Gas y Electricidad'!Q2291</f>
        <v>0</v>
      </c>
      <c r="V2288" s="52">
        <f t="shared" si="535"/>
        <v>0</v>
      </c>
      <c r="W2288" s="63"/>
      <c r="X2288" s="63"/>
      <c r="Y2288" s="63"/>
      <c r="Z2288" s="57">
        <f t="shared" si="536"/>
        <v>0</v>
      </c>
      <c r="AA2288" s="59">
        <f t="shared" si="537"/>
        <v>0</v>
      </c>
      <c r="AB2288" s="58">
        <f t="shared" si="538"/>
        <v>0</v>
      </c>
      <c r="AC2288" s="61">
        <f t="shared" si="539"/>
        <v>0</v>
      </c>
      <c r="AD2288" s="61">
        <f t="shared" si="540"/>
        <v>0</v>
      </c>
    </row>
    <row r="2289" spans="1:30" x14ac:dyDescent="0.3">
      <c r="A2289" s="39" t="str">
        <f>IF(Agua!A2291&gt;0,Agua!A2291,"-")</f>
        <v>-</v>
      </c>
      <c r="B2289" s="40">
        <f>Agua!C2291</f>
        <v>0</v>
      </c>
      <c r="C2289" s="72">
        <f>Agua!J2291</f>
        <v>0</v>
      </c>
      <c r="D2289" s="72">
        <f>Agua!M2291</f>
        <v>0</v>
      </c>
      <c r="E2289" s="72">
        <f t="shared" si="526"/>
        <v>0</v>
      </c>
      <c r="F2289" s="72">
        <f>Agua!P2291</f>
        <v>0</v>
      </c>
      <c r="G2289" s="72">
        <f t="shared" si="527"/>
        <v>0</v>
      </c>
      <c r="H2289" s="72">
        <f>Agua!S2291</f>
        <v>0</v>
      </c>
      <c r="I2289" s="72">
        <f t="shared" si="528"/>
        <v>0</v>
      </c>
      <c r="J2289" s="72">
        <f>Agua!V2291</f>
        <v>0</v>
      </c>
      <c r="K2289" s="72">
        <f t="shared" si="529"/>
        <v>0</v>
      </c>
      <c r="L2289" s="72">
        <f>Agua!X2291</f>
        <v>0</v>
      </c>
      <c r="M2289" s="72">
        <f t="shared" si="530"/>
        <v>0</v>
      </c>
      <c r="N2289" s="72">
        <f t="shared" si="531"/>
        <v>0</v>
      </c>
      <c r="O2289" s="41">
        <f>'Gas y Electricidad'!F2292</f>
        <v>0</v>
      </c>
      <c r="P2289" s="49">
        <f t="shared" si="532"/>
        <v>0</v>
      </c>
      <c r="Q2289" s="41">
        <f>'Gas y Electricidad'!J2292</f>
        <v>0</v>
      </c>
      <c r="R2289" s="49">
        <f t="shared" si="533"/>
        <v>0</v>
      </c>
      <c r="S2289" s="41">
        <f>'Gas y Electricidad'!M2292</f>
        <v>0</v>
      </c>
      <c r="T2289" s="42" t="e">
        <f t="shared" si="534"/>
        <v>#DIV/0!</v>
      </c>
      <c r="U2289" s="35">
        <f>'Gas y Electricidad'!Q2292</f>
        <v>0</v>
      </c>
      <c r="V2289" s="52">
        <f t="shared" si="535"/>
        <v>0</v>
      </c>
      <c r="W2289" s="63"/>
      <c r="X2289" s="63"/>
      <c r="Y2289" s="63"/>
      <c r="Z2289" s="57">
        <f t="shared" si="536"/>
        <v>0</v>
      </c>
      <c r="AA2289" s="59">
        <f t="shared" si="537"/>
        <v>0</v>
      </c>
      <c r="AB2289" s="58">
        <f t="shared" si="538"/>
        <v>0</v>
      </c>
      <c r="AC2289" s="61">
        <f t="shared" si="539"/>
        <v>0</v>
      </c>
      <c r="AD2289" s="61">
        <f t="shared" si="540"/>
        <v>0</v>
      </c>
    </row>
    <row r="2290" spans="1:30" x14ac:dyDescent="0.3">
      <c r="A2290" s="39" t="str">
        <f>IF(Agua!A2292&gt;0,Agua!A2292,"-")</f>
        <v>-</v>
      </c>
      <c r="B2290" s="40">
        <f>Agua!C2292</f>
        <v>0</v>
      </c>
      <c r="C2290" s="72">
        <f>Agua!J2292</f>
        <v>0</v>
      </c>
      <c r="D2290" s="72">
        <f>Agua!M2292</f>
        <v>0</v>
      </c>
      <c r="E2290" s="72">
        <f t="shared" si="526"/>
        <v>0</v>
      </c>
      <c r="F2290" s="72">
        <f>Agua!P2292</f>
        <v>0</v>
      </c>
      <c r="G2290" s="72">
        <f t="shared" si="527"/>
        <v>0</v>
      </c>
      <c r="H2290" s="72">
        <f>Agua!S2292</f>
        <v>0</v>
      </c>
      <c r="I2290" s="72">
        <f t="shared" si="528"/>
        <v>0</v>
      </c>
      <c r="J2290" s="72">
        <f>Agua!V2292</f>
        <v>0</v>
      </c>
      <c r="K2290" s="72">
        <f t="shared" si="529"/>
        <v>0</v>
      </c>
      <c r="L2290" s="72">
        <f>Agua!X2292</f>
        <v>0</v>
      </c>
      <c r="M2290" s="72">
        <f t="shared" si="530"/>
        <v>0</v>
      </c>
      <c r="N2290" s="72">
        <f t="shared" si="531"/>
        <v>0</v>
      </c>
      <c r="O2290" s="41">
        <f>'Gas y Electricidad'!F2293</f>
        <v>0</v>
      </c>
      <c r="P2290" s="49">
        <f t="shared" si="532"/>
        <v>0</v>
      </c>
      <c r="Q2290" s="41">
        <f>'Gas y Electricidad'!J2293</f>
        <v>0</v>
      </c>
      <c r="R2290" s="49">
        <f t="shared" si="533"/>
        <v>0</v>
      </c>
      <c r="S2290" s="41">
        <f>'Gas y Electricidad'!M2293</f>
        <v>0</v>
      </c>
      <c r="T2290" s="42" t="e">
        <f t="shared" si="534"/>
        <v>#DIV/0!</v>
      </c>
      <c r="U2290" s="35">
        <f>'Gas y Electricidad'!Q2293</f>
        <v>0</v>
      </c>
      <c r="V2290" s="52">
        <f t="shared" si="535"/>
        <v>0</v>
      </c>
      <c r="W2290" s="63"/>
      <c r="X2290" s="63"/>
      <c r="Y2290" s="63"/>
      <c r="Z2290" s="57">
        <f t="shared" si="536"/>
        <v>0</v>
      </c>
      <c r="AA2290" s="59">
        <f t="shared" si="537"/>
        <v>0</v>
      </c>
      <c r="AB2290" s="58">
        <f t="shared" si="538"/>
        <v>0</v>
      </c>
      <c r="AC2290" s="61">
        <f t="shared" si="539"/>
        <v>0</v>
      </c>
      <c r="AD2290" s="61">
        <f t="shared" si="540"/>
        <v>0</v>
      </c>
    </row>
    <row r="2291" spans="1:30" x14ac:dyDescent="0.3">
      <c r="A2291" s="39" t="str">
        <f>IF(Agua!A2293&gt;0,Agua!A2293,"-")</f>
        <v>-</v>
      </c>
      <c r="B2291" s="40">
        <f>Agua!C2293</f>
        <v>0</v>
      </c>
      <c r="C2291" s="72">
        <f>Agua!J2293</f>
        <v>0</v>
      </c>
      <c r="D2291" s="72">
        <f>Agua!M2293</f>
        <v>0</v>
      </c>
      <c r="E2291" s="72">
        <f t="shared" ref="E2291:E2354" si="541">IF($B2291=0,0,(D2291/$B2291)*1000)</f>
        <v>0</v>
      </c>
      <c r="F2291" s="72">
        <f>Agua!P2293</f>
        <v>0</v>
      </c>
      <c r="G2291" s="72">
        <f t="shared" ref="G2291:G2354" si="542">IF($B2291=0,0,(F2291/$B2291)*1000)</f>
        <v>0</v>
      </c>
      <c r="H2291" s="72">
        <f>Agua!S2293</f>
        <v>0</v>
      </c>
      <c r="I2291" s="72">
        <f t="shared" ref="I2291:I2354" si="543">IF($B2291=0,0,(H2291/$B2291)*1000)</f>
        <v>0</v>
      </c>
      <c r="J2291" s="72">
        <f>Agua!V2293</f>
        <v>0</v>
      </c>
      <c r="K2291" s="72">
        <f t="shared" ref="K2291:K2354" si="544">IF($B2291=0,0,(J2291/$B2291)*1000)</f>
        <v>0</v>
      </c>
      <c r="L2291" s="72">
        <f>Agua!X2293</f>
        <v>0</v>
      </c>
      <c r="M2291" s="72">
        <f t="shared" ref="M2291:M2354" si="545">IF($B2291=0,0,(L2291/$B2291)*1000)</f>
        <v>0</v>
      </c>
      <c r="N2291" s="72">
        <f t="shared" ref="N2291:N2354" si="546">IF(C2291&gt;0,C2291/B2291*1000,0)</f>
        <v>0</v>
      </c>
      <c r="O2291" s="41">
        <f>'Gas y Electricidad'!F2294</f>
        <v>0</v>
      </c>
      <c r="P2291" s="49">
        <f t="shared" ref="P2291:P2354" si="547">IF($B2291=0,0,(O2291/$B2291)*3500)</f>
        <v>0</v>
      </c>
      <c r="Q2291" s="41">
        <f>'Gas y Electricidad'!J2294</f>
        <v>0</v>
      </c>
      <c r="R2291" s="49">
        <f t="shared" ref="R2291:R2354" si="548">IF($B2291=0,0,(Q2291/$B2291)*3785)</f>
        <v>0</v>
      </c>
      <c r="S2291" s="41">
        <f>'Gas y Electricidad'!M2294</f>
        <v>0</v>
      </c>
      <c r="T2291" s="42" t="e">
        <f t="shared" ref="T2291:T2354" si="549">IF($S2291="-","-",(S2291/$B2291)*1200)</f>
        <v>#DIV/0!</v>
      </c>
      <c r="U2291" s="35">
        <f>'Gas y Electricidad'!Q2294</f>
        <v>0</v>
      </c>
      <c r="V2291" s="52">
        <f t="shared" ref="V2291:V2354" si="550">IF($B2291=0,0,(U2291/$B2291))</f>
        <v>0</v>
      </c>
      <c r="W2291" s="63"/>
      <c r="X2291" s="63"/>
      <c r="Y2291" s="63"/>
      <c r="Z2291" s="57">
        <f t="shared" ref="Z2291:Z2354" si="551">(N2291/1000)*W2291</f>
        <v>0</v>
      </c>
      <c r="AA2291" s="59">
        <f t="shared" ref="AA2291:AA2354" si="552">(R2291+P2291)*X2291</f>
        <v>0</v>
      </c>
      <c r="AB2291" s="58">
        <f t="shared" ref="AB2291:AB2354" si="553">V2292*Y2291</f>
        <v>0</v>
      </c>
      <c r="AC2291" s="61">
        <f t="shared" ref="AC2291:AC2354" si="554">Z2291+AA2291+AB2291</f>
        <v>0</v>
      </c>
      <c r="AD2291" s="61">
        <f t="shared" ref="AD2291:AD2354" si="555">IF(B2291&gt;0,AC2291*B2291,0)</f>
        <v>0</v>
      </c>
    </row>
    <row r="2292" spans="1:30" x14ac:dyDescent="0.3">
      <c r="A2292" s="39" t="str">
        <f>IF(Agua!A2294&gt;0,Agua!A2294,"-")</f>
        <v>-</v>
      </c>
      <c r="B2292" s="40">
        <f>Agua!C2294</f>
        <v>0</v>
      </c>
      <c r="C2292" s="72">
        <f>Agua!J2294</f>
        <v>0</v>
      </c>
      <c r="D2292" s="72">
        <f>Agua!M2294</f>
        <v>0</v>
      </c>
      <c r="E2292" s="72">
        <f t="shared" si="541"/>
        <v>0</v>
      </c>
      <c r="F2292" s="72">
        <f>Agua!P2294</f>
        <v>0</v>
      </c>
      <c r="G2292" s="72">
        <f t="shared" si="542"/>
        <v>0</v>
      </c>
      <c r="H2292" s="72">
        <f>Agua!S2294</f>
        <v>0</v>
      </c>
      <c r="I2292" s="72">
        <f t="shared" si="543"/>
        <v>0</v>
      </c>
      <c r="J2292" s="72">
        <f>Agua!V2294</f>
        <v>0</v>
      </c>
      <c r="K2292" s="72">
        <f t="shared" si="544"/>
        <v>0</v>
      </c>
      <c r="L2292" s="72">
        <f>Agua!X2294</f>
        <v>0</v>
      </c>
      <c r="M2292" s="72">
        <f t="shared" si="545"/>
        <v>0</v>
      </c>
      <c r="N2292" s="72">
        <f t="shared" si="546"/>
        <v>0</v>
      </c>
      <c r="O2292" s="41">
        <f>'Gas y Electricidad'!F2295</f>
        <v>0</v>
      </c>
      <c r="P2292" s="49">
        <f t="shared" si="547"/>
        <v>0</v>
      </c>
      <c r="Q2292" s="41">
        <f>'Gas y Electricidad'!J2295</f>
        <v>0</v>
      </c>
      <c r="R2292" s="49">
        <f t="shared" si="548"/>
        <v>0</v>
      </c>
      <c r="S2292" s="41">
        <f>'Gas y Electricidad'!M2295</f>
        <v>0</v>
      </c>
      <c r="T2292" s="42" t="e">
        <f t="shared" si="549"/>
        <v>#DIV/0!</v>
      </c>
      <c r="U2292" s="35">
        <f>'Gas y Electricidad'!Q2295</f>
        <v>0</v>
      </c>
      <c r="V2292" s="52">
        <f t="shared" si="550"/>
        <v>0</v>
      </c>
      <c r="W2292" s="63"/>
      <c r="X2292" s="63"/>
      <c r="Y2292" s="63"/>
      <c r="Z2292" s="57">
        <f t="shared" si="551"/>
        <v>0</v>
      </c>
      <c r="AA2292" s="59">
        <f t="shared" si="552"/>
        <v>0</v>
      </c>
      <c r="AB2292" s="58">
        <f t="shared" si="553"/>
        <v>0</v>
      </c>
      <c r="AC2292" s="61">
        <f t="shared" si="554"/>
        <v>0</v>
      </c>
      <c r="AD2292" s="61">
        <f t="shared" si="555"/>
        <v>0</v>
      </c>
    </row>
    <row r="2293" spans="1:30" x14ac:dyDescent="0.3">
      <c r="A2293" s="39" t="str">
        <f>IF(Agua!A2295&gt;0,Agua!A2295,"-")</f>
        <v>-</v>
      </c>
      <c r="B2293" s="40">
        <f>Agua!C2295</f>
        <v>0</v>
      </c>
      <c r="C2293" s="72">
        <f>Agua!J2295</f>
        <v>0</v>
      </c>
      <c r="D2293" s="72">
        <f>Agua!M2295</f>
        <v>0</v>
      </c>
      <c r="E2293" s="72">
        <f t="shared" si="541"/>
        <v>0</v>
      </c>
      <c r="F2293" s="72">
        <f>Agua!P2295</f>
        <v>0</v>
      </c>
      <c r="G2293" s="72">
        <f t="shared" si="542"/>
        <v>0</v>
      </c>
      <c r="H2293" s="72">
        <f>Agua!S2295</f>
        <v>0</v>
      </c>
      <c r="I2293" s="72">
        <f t="shared" si="543"/>
        <v>0</v>
      </c>
      <c r="J2293" s="72">
        <f>Agua!V2295</f>
        <v>0</v>
      </c>
      <c r="K2293" s="72">
        <f t="shared" si="544"/>
        <v>0</v>
      </c>
      <c r="L2293" s="72">
        <f>Agua!X2295</f>
        <v>0</v>
      </c>
      <c r="M2293" s="72">
        <f t="shared" si="545"/>
        <v>0</v>
      </c>
      <c r="N2293" s="72">
        <f t="shared" si="546"/>
        <v>0</v>
      </c>
      <c r="O2293" s="41">
        <f>'Gas y Electricidad'!F2296</f>
        <v>0</v>
      </c>
      <c r="P2293" s="49">
        <f t="shared" si="547"/>
        <v>0</v>
      </c>
      <c r="Q2293" s="41">
        <f>'Gas y Electricidad'!J2296</f>
        <v>0</v>
      </c>
      <c r="R2293" s="49">
        <f t="shared" si="548"/>
        <v>0</v>
      </c>
      <c r="S2293" s="41">
        <f>'Gas y Electricidad'!M2296</f>
        <v>0</v>
      </c>
      <c r="T2293" s="42" t="e">
        <f t="shared" si="549"/>
        <v>#DIV/0!</v>
      </c>
      <c r="U2293" s="35">
        <f>'Gas y Electricidad'!Q2296</f>
        <v>0</v>
      </c>
      <c r="V2293" s="52">
        <f t="shared" si="550"/>
        <v>0</v>
      </c>
      <c r="W2293" s="63"/>
      <c r="X2293" s="63"/>
      <c r="Y2293" s="63"/>
      <c r="Z2293" s="57">
        <f t="shared" si="551"/>
        <v>0</v>
      </c>
      <c r="AA2293" s="59">
        <f t="shared" si="552"/>
        <v>0</v>
      </c>
      <c r="AB2293" s="58">
        <f t="shared" si="553"/>
        <v>0</v>
      </c>
      <c r="AC2293" s="61">
        <f t="shared" si="554"/>
        <v>0</v>
      </c>
      <c r="AD2293" s="61">
        <f t="shared" si="555"/>
        <v>0</v>
      </c>
    </row>
    <row r="2294" spans="1:30" x14ac:dyDescent="0.3">
      <c r="A2294" s="39" t="str">
        <f>IF(Agua!A2296&gt;0,Agua!A2296,"-")</f>
        <v>-</v>
      </c>
      <c r="B2294" s="40">
        <f>Agua!C2296</f>
        <v>0</v>
      </c>
      <c r="C2294" s="72">
        <f>Agua!J2296</f>
        <v>0</v>
      </c>
      <c r="D2294" s="72">
        <f>Agua!M2296</f>
        <v>0</v>
      </c>
      <c r="E2294" s="72">
        <f t="shared" si="541"/>
        <v>0</v>
      </c>
      <c r="F2294" s="72">
        <f>Agua!P2296</f>
        <v>0</v>
      </c>
      <c r="G2294" s="72">
        <f t="shared" si="542"/>
        <v>0</v>
      </c>
      <c r="H2294" s="72">
        <f>Agua!S2296</f>
        <v>0</v>
      </c>
      <c r="I2294" s="72">
        <f t="shared" si="543"/>
        <v>0</v>
      </c>
      <c r="J2294" s="72">
        <f>Agua!V2296</f>
        <v>0</v>
      </c>
      <c r="K2294" s="72">
        <f t="shared" si="544"/>
        <v>0</v>
      </c>
      <c r="L2294" s="72">
        <f>Agua!X2296</f>
        <v>0</v>
      </c>
      <c r="M2294" s="72">
        <f t="shared" si="545"/>
        <v>0</v>
      </c>
      <c r="N2294" s="72">
        <f t="shared" si="546"/>
        <v>0</v>
      </c>
      <c r="O2294" s="41">
        <f>'Gas y Electricidad'!F2297</f>
        <v>0</v>
      </c>
      <c r="P2294" s="49">
        <f t="shared" si="547"/>
        <v>0</v>
      </c>
      <c r="Q2294" s="41">
        <f>'Gas y Electricidad'!J2297</f>
        <v>0</v>
      </c>
      <c r="R2294" s="49">
        <f t="shared" si="548"/>
        <v>0</v>
      </c>
      <c r="S2294" s="41">
        <f>'Gas y Electricidad'!M2297</f>
        <v>0</v>
      </c>
      <c r="T2294" s="42" t="e">
        <f t="shared" si="549"/>
        <v>#DIV/0!</v>
      </c>
      <c r="U2294" s="35">
        <f>'Gas y Electricidad'!Q2297</f>
        <v>0</v>
      </c>
      <c r="V2294" s="52">
        <f t="shared" si="550"/>
        <v>0</v>
      </c>
      <c r="W2294" s="63"/>
      <c r="X2294" s="63"/>
      <c r="Y2294" s="63"/>
      <c r="Z2294" s="57">
        <f t="shared" si="551"/>
        <v>0</v>
      </c>
      <c r="AA2294" s="59">
        <f t="shared" si="552"/>
        <v>0</v>
      </c>
      <c r="AB2294" s="58">
        <f t="shared" si="553"/>
        <v>0</v>
      </c>
      <c r="AC2294" s="61">
        <f t="shared" si="554"/>
        <v>0</v>
      </c>
      <c r="AD2294" s="61">
        <f t="shared" si="555"/>
        <v>0</v>
      </c>
    </row>
    <row r="2295" spans="1:30" x14ac:dyDescent="0.3">
      <c r="A2295" s="39" t="str">
        <f>IF(Agua!A2297&gt;0,Agua!A2297,"-")</f>
        <v>-</v>
      </c>
      <c r="B2295" s="40">
        <f>Agua!C2297</f>
        <v>0</v>
      </c>
      <c r="C2295" s="72">
        <f>Agua!J2297</f>
        <v>0</v>
      </c>
      <c r="D2295" s="72">
        <f>Agua!M2297</f>
        <v>0</v>
      </c>
      <c r="E2295" s="72">
        <f t="shared" si="541"/>
        <v>0</v>
      </c>
      <c r="F2295" s="72">
        <f>Agua!P2297</f>
        <v>0</v>
      </c>
      <c r="G2295" s="72">
        <f t="shared" si="542"/>
        <v>0</v>
      </c>
      <c r="H2295" s="72">
        <f>Agua!S2297</f>
        <v>0</v>
      </c>
      <c r="I2295" s="72">
        <f t="shared" si="543"/>
        <v>0</v>
      </c>
      <c r="J2295" s="72">
        <f>Agua!V2297</f>
        <v>0</v>
      </c>
      <c r="K2295" s="72">
        <f t="shared" si="544"/>
        <v>0</v>
      </c>
      <c r="L2295" s="72">
        <f>Agua!X2297</f>
        <v>0</v>
      </c>
      <c r="M2295" s="72">
        <f t="shared" si="545"/>
        <v>0</v>
      </c>
      <c r="N2295" s="72">
        <f t="shared" si="546"/>
        <v>0</v>
      </c>
      <c r="O2295" s="41">
        <f>'Gas y Electricidad'!F2298</f>
        <v>0</v>
      </c>
      <c r="P2295" s="49">
        <f t="shared" si="547"/>
        <v>0</v>
      </c>
      <c r="Q2295" s="41">
        <f>'Gas y Electricidad'!J2298</f>
        <v>0</v>
      </c>
      <c r="R2295" s="49">
        <f t="shared" si="548"/>
        <v>0</v>
      </c>
      <c r="S2295" s="41">
        <f>'Gas y Electricidad'!M2298</f>
        <v>0</v>
      </c>
      <c r="T2295" s="42" t="e">
        <f t="shared" si="549"/>
        <v>#DIV/0!</v>
      </c>
      <c r="U2295" s="35">
        <f>'Gas y Electricidad'!Q2298</f>
        <v>0</v>
      </c>
      <c r="V2295" s="52">
        <f t="shared" si="550"/>
        <v>0</v>
      </c>
      <c r="W2295" s="63"/>
      <c r="X2295" s="63"/>
      <c r="Y2295" s="63"/>
      <c r="Z2295" s="57">
        <f t="shared" si="551"/>
        <v>0</v>
      </c>
      <c r="AA2295" s="59">
        <f t="shared" si="552"/>
        <v>0</v>
      </c>
      <c r="AB2295" s="58">
        <f t="shared" si="553"/>
        <v>0</v>
      </c>
      <c r="AC2295" s="61">
        <f t="shared" si="554"/>
        <v>0</v>
      </c>
      <c r="AD2295" s="61">
        <f t="shared" si="555"/>
        <v>0</v>
      </c>
    </row>
    <row r="2296" spans="1:30" x14ac:dyDescent="0.3">
      <c r="A2296" s="39" t="str">
        <f>IF(Agua!A2298&gt;0,Agua!A2298,"-")</f>
        <v>-</v>
      </c>
      <c r="B2296" s="40">
        <f>Agua!C2298</f>
        <v>0</v>
      </c>
      <c r="C2296" s="72">
        <f>Agua!J2298</f>
        <v>0</v>
      </c>
      <c r="D2296" s="72">
        <f>Agua!M2298</f>
        <v>0</v>
      </c>
      <c r="E2296" s="72">
        <f t="shared" si="541"/>
        <v>0</v>
      </c>
      <c r="F2296" s="72">
        <f>Agua!P2298</f>
        <v>0</v>
      </c>
      <c r="G2296" s="72">
        <f t="shared" si="542"/>
        <v>0</v>
      </c>
      <c r="H2296" s="72">
        <f>Agua!S2298</f>
        <v>0</v>
      </c>
      <c r="I2296" s="72">
        <f t="shared" si="543"/>
        <v>0</v>
      </c>
      <c r="J2296" s="72">
        <f>Agua!V2298</f>
        <v>0</v>
      </c>
      <c r="K2296" s="72">
        <f t="shared" si="544"/>
        <v>0</v>
      </c>
      <c r="L2296" s="72">
        <f>Agua!X2298</f>
        <v>0</v>
      </c>
      <c r="M2296" s="72">
        <f t="shared" si="545"/>
        <v>0</v>
      </c>
      <c r="N2296" s="72">
        <f t="shared" si="546"/>
        <v>0</v>
      </c>
      <c r="O2296" s="41">
        <f>'Gas y Electricidad'!F2299</f>
        <v>0</v>
      </c>
      <c r="P2296" s="49">
        <f t="shared" si="547"/>
        <v>0</v>
      </c>
      <c r="Q2296" s="41">
        <f>'Gas y Electricidad'!J2299</f>
        <v>0</v>
      </c>
      <c r="R2296" s="49">
        <f t="shared" si="548"/>
        <v>0</v>
      </c>
      <c r="S2296" s="41">
        <f>'Gas y Electricidad'!M2299</f>
        <v>0</v>
      </c>
      <c r="T2296" s="42" t="e">
        <f t="shared" si="549"/>
        <v>#DIV/0!</v>
      </c>
      <c r="U2296" s="35">
        <f>'Gas y Electricidad'!Q2299</f>
        <v>0</v>
      </c>
      <c r="V2296" s="52">
        <f t="shared" si="550"/>
        <v>0</v>
      </c>
      <c r="W2296" s="63"/>
      <c r="X2296" s="63"/>
      <c r="Y2296" s="63"/>
      <c r="Z2296" s="57">
        <f t="shared" si="551"/>
        <v>0</v>
      </c>
      <c r="AA2296" s="59">
        <f t="shared" si="552"/>
        <v>0</v>
      </c>
      <c r="AB2296" s="58">
        <f t="shared" si="553"/>
        <v>0</v>
      </c>
      <c r="AC2296" s="61">
        <f t="shared" si="554"/>
        <v>0</v>
      </c>
      <c r="AD2296" s="61">
        <f t="shared" si="555"/>
        <v>0</v>
      </c>
    </row>
    <row r="2297" spans="1:30" x14ac:dyDescent="0.3">
      <c r="A2297" s="39" t="str">
        <f>IF(Agua!A2299&gt;0,Agua!A2299,"-")</f>
        <v>-</v>
      </c>
      <c r="B2297" s="40">
        <f>Agua!C2299</f>
        <v>0</v>
      </c>
      <c r="C2297" s="72">
        <f>Agua!J2299</f>
        <v>0</v>
      </c>
      <c r="D2297" s="72">
        <f>Agua!M2299</f>
        <v>0</v>
      </c>
      <c r="E2297" s="72">
        <f t="shared" si="541"/>
        <v>0</v>
      </c>
      <c r="F2297" s="72">
        <f>Agua!P2299</f>
        <v>0</v>
      </c>
      <c r="G2297" s="72">
        <f t="shared" si="542"/>
        <v>0</v>
      </c>
      <c r="H2297" s="72">
        <f>Agua!S2299</f>
        <v>0</v>
      </c>
      <c r="I2297" s="72">
        <f t="shared" si="543"/>
        <v>0</v>
      </c>
      <c r="J2297" s="72">
        <f>Agua!V2299</f>
        <v>0</v>
      </c>
      <c r="K2297" s="72">
        <f t="shared" si="544"/>
        <v>0</v>
      </c>
      <c r="L2297" s="72">
        <f>Agua!X2299</f>
        <v>0</v>
      </c>
      <c r="M2297" s="72">
        <f t="shared" si="545"/>
        <v>0</v>
      </c>
      <c r="N2297" s="72">
        <f t="shared" si="546"/>
        <v>0</v>
      </c>
      <c r="O2297" s="41">
        <f>'Gas y Electricidad'!F2300</f>
        <v>0</v>
      </c>
      <c r="P2297" s="49">
        <f t="shared" si="547"/>
        <v>0</v>
      </c>
      <c r="Q2297" s="41">
        <f>'Gas y Electricidad'!J2300</f>
        <v>0</v>
      </c>
      <c r="R2297" s="49">
        <f t="shared" si="548"/>
        <v>0</v>
      </c>
      <c r="S2297" s="41">
        <f>'Gas y Electricidad'!M2300</f>
        <v>0</v>
      </c>
      <c r="T2297" s="42" t="e">
        <f t="shared" si="549"/>
        <v>#DIV/0!</v>
      </c>
      <c r="U2297" s="35">
        <f>'Gas y Electricidad'!Q2300</f>
        <v>0</v>
      </c>
      <c r="V2297" s="52">
        <f t="shared" si="550"/>
        <v>0</v>
      </c>
      <c r="W2297" s="63"/>
      <c r="X2297" s="63"/>
      <c r="Y2297" s="63"/>
      <c r="Z2297" s="57">
        <f t="shared" si="551"/>
        <v>0</v>
      </c>
      <c r="AA2297" s="59">
        <f t="shared" si="552"/>
        <v>0</v>
      </c>
      <c r="AB2297" s="58">
        <f t="shared" si="553"/>
        <v>0</v>
      </c>
      <c r="AC2297" s="61">
        <f t="shared" si="554"/>
        <v>0</v>
      </c>
      <c r="AD2297" s="61">
        <f t="shared" si="555"/>
        <v>0</v>
      </c>
    </row>
    <row r="2298" spans="1:30" x14ac:dyDescent="0.3">
      <c r="A2298" s="39" t="str">
        <f>IF(Agua!A2300&gt;0,Agua!A2300,"-")</f>
        <v>-</v>
      </c>
      <c r="B2298" s="40">
        <f>Agua!C2300</f>
        <v>0</v>
      </c>
      <c r="C2298" s="72">
        <f>Agua!J2300</f>
        <v>0</v>
      </c>
      <c r="D2298" s="72">
        <f>Agua!M2300</f>
        <v>0</v>
      </c>
      <c r="E2298" s="72">
        <f t="shared" si="541"/>
        <v>0</v>
      </c>
      <c r="F2298" s="72">
        <f>Agua!P2300</f>
        <v>0</v>
      </c>
      <c r="G2298" s="72">
        <f t="shared" si="542"/>
        <v>0</v>
      </c>
      <c r="H2298" s="72">
        <f>Agua!S2300</f>
        <v>0</v>
      </c>
      <c r="I2298" s="72">
        <f t="shared" si="543"/>
        <v>0</v>
      </c>
      <c r="J2298" s="72">
        <f>Agua!V2300</f>
        <v>0</v>
      </c>
      <c r="K2298" s="72">
        <f t="shared" si="544"/>
        <v>0</v>
      </c>
      <c r="L2298" s="72">
        <f>Agua!X2300</f>
        <v>0</v>
      </c>
      <c r="M2298" s="72">
        <f t="shared" si="545"/>
        <v>0</v>
      </c>
      <c r="N2298" s="72">
        <f t="shared" si="546"/>
        <v>0</v>
      </c>
      <c r="O2298" s="41">
        <f>'Gas y Electricidad'!F2301</f>
        <v>0</v>
      </c>
      <c r="P2298" s="49">
        <f t="shared" si="547"/>
        <v>0</v>
      </c>
      <c r="Q2298" s="41">
        <f>'Gas y Electricidad'!J2301</f>
        <v>0</v>
      </c>
      <c r="R2298" s="49">
        <f t="shared" si="548"/>
        <v>0</v>
      </c>
      <c r="S2298" s="41">
        <f>'Gas y Electricidad'!M2301</f>
        <v>0</v>
      </c>
      <c r="T2298" s="42" t="e">
        <f t="shared" si="549"/>
        <v>#DIV/0!</v>
      </c>
      <c r="U2298" s="35">
        <f>'Gas y Electricidad'!Q2301</f>
        <v>0</v>
      </c>
      <c r="V2298" s="52">
        <f t="shared" si="550"/>
        <v>0</v>
      </c>
      <c r="W2298" s="63"/>
      <c r="X2298" s="63"/>
      <c r="Y2298" s="63"/>
      <c r="Z2298" s="57">
        <f t="shared" si="551"/>
        <v>0</v>
      </c>
      <c r="AA2298" s="59">
        <f t="shared" si="552"/>
        <v>0</v>
      </c>
      <c r="AB2298" s="58">
        <f t="shared" si="553"/>
        <v>0</v>
      </c>
      <c r="AC2298" s="61">
        <f t="shared" si="554"/>
        <v>0</v>
      </c>
      <c r="AD2298" s="61">
        <f t="shared" si="555"/>
        <v>0</v>
      </c>
    </row>
    <row r="2299" spans="1:30" x14ac:dyDescent="0.3">
      <c r="A2299" s="39" t="str">
        <f>IF(Agua!A2301&gt;0,Agua!A2301,"-")</f>
        <v>-</v>
      </c>
      <c r="B2299" s="40">
        <f>Agua!C2301</f>
        <v>0</v>
      </c>
      <c r="C2299" s="72">
        <f>Agua!J2301</f>
        <v>0</v>
      </c>
      <c r="D2299" s="72">
        <f>Agua!M2301</f>
        <v>0</v>
      </c>
      <c r="E2299" s="72">
        <f t="shared" si="541"/>
        <v>0</v>
      </c>
      <c r="F2299" s="72">
        <f>Agua!P2301</f>
        <v>0</v>
      </c>
      <c r="G2299" s="72">
        <f t="shared" si="542"/>
        <v>0</v>
      </c>
      <c r="H2299" s="72">
        <f>Agua!S2301</f>
        <v>0</v>
      </c>
      <c r="I2299" s="72">
        <f t="shared" si="543"/>
        <v>0</v>
      </c>
      <c r="J2299" s="72">
        <f>Agua!V2301</f>
        <v>0</v>
      </c>
      <c r="K2299" s="72">
        <f t="shared" si="544"/>
        <v>0</v>
      </c>
      <c r="L2299" s="72">
        <f>Agua!X2301</f>
        <v>0</v>
      </c>
      <c r="M2299" s="72">
        <f t="shared" si="545"/>
        <v>0</v>
      </c>
      <c r="N2299" s="72">
        <f t="shared" si="546"/>
        <v>0</v>
      </c>
      <c r="O2299" s="41">
        <f>'Gas y Electricidad'!F2302</f>
        <v>0</v>
      </c>
      <c r="P2299" s="49">
        <f t="shared" si="547"/>
        <v>0</v>
      </c>
      <c r="Q2299" s="41">
        <f>'Gas y Electricidad'!J2302</f>
        <v>0</v>
      </c>
      <c r="R2299" s="49">
        <f t="shared" si="548"/>
        <v>0</v>
      </c>
      <c r="S2299" s="41">
        <f>'Gas y Electricidad'!M2302</f>
        <v>0</v>
      </c>
      <c r="T2299" s="42" t="e">
        <f t="shared" si="549"/>
        <v>#DIV/0!</v>
      </c>
      <c r="U2299" s="35">
        <f>'Gas y Electricidad'!Q2302</f>
        <v>0</v>
      </c>
      <c r="V2299" s="52">
        <f t="shared" si="550"/>
        <v>0</v>
      </c>
      <c r="W2299" s="63"/>
      <c r="X2299" s="63"/>
      <c r="Y2299" s="63"/>
      <c r="Z2299" s="57">
        <f t="shared" si="551"/>
        <v>0</v>
      </c>
      <c r="AA2299" s="59">
        <f t="shared" si="552"/>
        <v>0</v>
      </c>
      <c r="AB2299" s="58">
        <f t="shared" si="553"/>
        <v>0</v>
      </c>
      <c r="AC2299" s="61">
        <f t="shared" si="554"/>
        <v>0</v>
      </c>
      <c r="AD2299" s="61">
        <f t="shared" si="555"/>
        <v>0</v>
      </c>
    </row>
    <row r="2300" spans="1:30" x14ac:dyDescent="0.3">
      <c r="A2300" s="39" t="str">
        <f>IF(Agua!A2302&gt;0,Agua!A2302,"-")</f>
        <v>-</v>
      </c>
      <c r="B2300" s="40">
        <f>Agua!C2302</f>
        <v>0</v>
      </c>
      <c r="C2300" s="72">
        <f>Agua!J2302</f>
        <v>0</v>
      </c>
      <c r="D2300" s="72">
        <f>Agua!M2302</f>
        <v>0</v>
      </c>
      <c r="E2300" s="72">
        <f t="shared" si="541"/>
        <v>0</v>
      </c>
      <c r="F2300" s="72">
        <f>Agua!P2302</f>
        <v>0</v>
      </c>
      <c r="G2300" s="72">
        <f t="shared" si="542"/>
        <v>0</v>
      </c>
      <c r="H2300" s="72">
        <f>Agua!S2302</f>
        <v>0</v>
      </c>
      <c r="I2300" s="72">
        <f t="shared" si="543"/>
        <v>0</v>
      </c>
      <c r="J2300" s="72">
        <f>Agua!V2302</f>
        <v>0</v>
      </c>
      <c r="K2300" s="72">
        <f t="shared" si="544"/>
        <v>0</v>
      </c>
      <c r="L2300" s="72">
        <f>Agua!X2302</f>
        <v>0</v>
      </c>
      <c r="M2300" s="72">
        <f t="shared" si="545"/>
        <v>0</v>
      </c>
      <c r="N2300" s="72">
        <f t="shared" si="546"/>
        <v>0</v>
      </c>
      <c r="O2300" s="41">
        <f>'Gas y Electricidad'!F2303</f>
        <v>0</v>
      </c>
      <c r="P2300" s="49">
        <f t="shared" si="547"/>
        <v>0</v>
      </c>
      <c r="Q2300" s="41">
        <f>'Gas y Electricidad'!J2303</f>
        <v>0</v>
      </c>
      <c r="R2300" s="49">
        <f t="shared" si="548"/>
        <v>0</v>
      </c>
      <c r="S2300" s="41">
        <f>'Gas y Electricidad'!M2303</f>
        <v>0</v>
      </c>
      <c r="T2300" s="42" t="e">
        <f t="shared" si="549"/>
        <v>#DIV/0!</v>
      </c>
      <c r="U2300" s="35">
        <f>'Gas y Electricidad'!Q2303</f>
        <v>0</v>
      </c>
      <c r="V2300" s="52">
        <f t="shared" si="550"/>
        <v>0</v>
      </c>
      <c r="W2300" s="63"/>
      <c r="X2300" s="63"/>
      <c r="Y2300" s="63"/>
      <c r="Z2300" s="57">
        <f t="shared" si="551"/>
        <v>0</v>
      </c>
      <c r="AA2300" s="59">
        <f t="shared" si="552"/>
        <v>0</v>
      </c>
      <c r="AB2300" s="58">
        <f t="shared" si="553"/>
        <v>0</v>
      </c>
      <c r="AC2300" s="61">
        <f t="shared" si="554"/>
        <v>0</v>
      </c>
      <c r="AD2300" s="61">
        <f t="shared" si="555"/>
        <v>0</v>
      </c>
    </row>
    <row r="2301" spans="1:30" x14ac:dyDescent="0.3">
      <c r="A2301" s="39" t="str">
        <f>IF(Agua!A2303&gt;0,Agua!A2303,"-")</f>
        <v>-</v>
      </c>
      <c r="B2301" s="40">
        <f>Agua!C2303</f>
        <v>0</v>
      </c>
      <c r="C2301" s="72">
        <f>Agua!J2303</f>
        <v>0</v>
      </c>
      <c r="D2301" s="72">
        <f>Agua!M2303</f>
        <v>0</v>
      </c>
      <c r="E2301" s="72">
        <f t="shared" si="541"/>
        <v>0</v>
      </c>
      <c r="F2301" s="72">
        <f>Agua!P2303</f>
        <v>0</v>
      </c>
      <c r="G2301" s="72">
        <f t="shared" si="542"/>
        <v>0</v>
      </c>
      <c r="H2301" s="72">
        <f>Agua!S2303</f>
        <v>0</v>
      </c>
      <c r="I2301" s="72">
        <f t="shared" si="543"/>
        <v>0</v>
      </c>
      <c r="J2301" s="72">
        <f>Agua!V2303</f>
        <v>0</v>
      </c>
      <c r="K2301" s="72">
        <f t="shared" si="544"/>
        <v>0</v>
      </c>
      <c r="L2301" s="72">
        <f>Agua!X2303</f>
        <v>0</v>
      </c>
      <c r="M2301" s="72">
        <f t="shared" si="545"/>
        <v>0</v>
      </c>
      <c r="N2301" s="72">
        <f t="shared" si="546"/>
        <v>0</v>
      </c>
      <c r="O2301" s="41">
        <f>'Gas y Electricidad'!F2304</f>
        <v>0</v>
      </c>
      <c r="P2301" s="49">
        <f t="shared" si="547"/>
        <v>0</v>
      </c>
      <c r="Q2301" s="41">
        <f>'Gas y Electricidad'!J2304</f>
        <v>0</v>
      </c>
      <c r="R2301" s="49">
        <f t="shared" si="548"/>
        <v>0</v>
      </c>
      <c r="S2301" s="41">
        <f>'Gas y Electricidad'!M2304</f>
        <v>0</v>
      </c>
      <c r="T2301" s="42" t="e">
        <f t="shared" si="549"/>
        <v>#DIV/0!</v>
      </c>
      <c r="U2301" s="35">
        <f>'Gas y Electricidad'!Q2304</f>
        <v>0</v>
      </c>
      <c r="V2301" s="52">
        <f t="shared" si="550"/>
        <v>0</v>
      </c>
      <c r="W2301" s="63"/>
      <c r="X2301" s="63"/>
      <c r="Y2301" s="63"/>
      <c r="Z2301" s="57">
        <f t="shared" si="551"/>
        <v>0</v>
      </c>
      <c r="AA2301" s="59">
        <f t="shared" si="552"/>
        <v>0</v>
      </c>
      <c r="AB2301" s="58">
        <f t="shared" si="553"/>
        <v>0</v>
      </c>
      <c r="AC2301" s="61">
        <f t="shared" si="554"/>
        <v>0</v>
      </c>
      <c r="AD2301" s="61">
        <f t="shared" si="555"/>
        <v>0</v>
      </c>
    </row>
    <row r="2302" spans="1:30" x14ac:dyDescent="0.3">
      <c r="A2302" s="39" t="str">
        <f>IF(Agua!A2304&gt;0,Agua!A2304,"-")</f>
        <v>-</v>
      </c>
      <c r="B2302" s="40">
        <f>Agua!C2304</f>
        <v>0</v>
      </c>
      <c r="C2302" s="72">
        <f>Agua!J2304</f>
        <v>0</v>
      </c>
      <c r="D2302" s="72">
        <f>Agua!M2304</f>
        <v>0</v>
      </c>
      <c r="E2302" s="72">
        <f t="shared" si="541"/>
        <v>0</v>
      </c>
      <c r="F2302" s="72">
        <f>Agua!P2304</f>
        <v>0</v>
      </c>
      <c r="G2302" s="72">
        <f t="shared" si="542"/>
        <v>0</v>
      </c>
      <c r="H2302" s="72">
        <f>Agua!S2304</f>
        <v>0</v>
      </c>
      <c r="I2302" s="72">
        <f t="shared" si="543"/>
        <v>0</v>
      </c>
      <c r="J2302" s="72">
        <f>Agua!V2304</f>
        <v>0</v>
      </c>
      <c r="K2302" s="72">
        <f t="shared" si="544"/>
        <v>0</v>
      </c>
      <c r="L2302" s="72">
        <f>Agua!X2304</f>
        <v>0</v>
      </c>
      <c r="M2302" s="72">
        <f t="shared" si="545"/>
        <v>0</v>
      </c>
      <c r="N2302" s="72">
        <f t="shared" si="546"/>
        <v>0</v>
      </c>
      <c r="O2302" s="41">
        <f>'Gas y Electricidad'!F2305</f>
        <v>0</v>
      </c>
      <c r="P2302" s="49">
        <f t="shared" si="547"/>
        <v>0</v>
      </c>
      <c r="Q2302" s="41">
        <f>'Gas y Electricidad'!J2305</f>
        <v>0</v>
      </c>
      <c r="R2302" s="49">
        <f t="shared" si="548"/>
        <v>0</v>
      </c>
      <c r="S2302" s="41">
        <f>'Gas y Electricidad'!M2305</f>
        <v>0</v>
      </c>
      <c r="T2302" s="42" t="e">
        <f t="shared" si="549"/>
        <v>#DIV/0!</v>
      </c>
      <c r="U2302" s="35">
        <f>'Gas y Electricidad'!Q2305</f>
        <v>0</v>
      </c>
      <c r="V2302" s="52">
        <f t="shared" si="550"/>
        <v>0</v>
      </c>
      <c r="W2302" s="63"/>
      <c r="X2302" s="63"/>
      <c r="Y2302" s="63"/>
      <c r="Z2302" s="57">
        <f t="shared" si="551"/>
        <v>0</v>
      </c>
      <c r="AA2302" s="59">
        <f t="shared" si="552"/>
        <v>0</v>
      </c>
      <c r="AB2302" s="58">
        <f t="shared" si="553"/>
        <v>0</v>
      </c>
      <c r="AC2302" s="61">
        <f t="shared" si="554"/>
        <v>0</v>
      </c>
      <c r="AD2302" s="61">
        <f t="shared" si="555"/>
        <v>0</v>
      </c>
    </row>
    <row r="2303" spans="1:30" x14ac:dyDescent="0.3">
      <c r="A2303" s="39" t="str">
        <f>IF(Agua!A2305&gt;0,Agua!A2305,"-")</f>
        <v>-</v>
      </c>
      <c r="B2303" s="40">
        <f>Agua!C2305</f>
        <v>0</v>
      </c>
      <c r="C2303" s="72">
        <f>Agua!J2305</f>
        <v>0</v>
      </c>
      <c r="D2303" s="72">
        <f>Agua!M2305</f>
        <v>0</v>
      </c>
      <c r="E2303" s="72">
        <f t="shared" si="541"/>
        <v>0</v>
      </c>
      <c r="F2303" s="72">
        <f>Agua!P2305</f>
        <v>0</v>
      </c>
      <c r="G2303" s="72">
        <f t="shared" si="542"/>
        <v>0</v>
      </c>
      <c r="H2303" s="72">
        <f>Agua!S2305</f>
        <v>0</v>
      </c>
      <c r="I2303" s="72">
        <f t="shared" si="543"/>
        <v>0</v>
      </c>
      <c r="J2303" s="72">
        <f>Agua!V2305</f>
        <v>0</v>
      </c>
      <c r="K2303" s="72">
        <f t="shared" si="544"/>
        <v>0</v>
      </c>
      <c r="L2303" s="72">
        <f>Agua!X2305</f>
        <v>0</v>
      </c>
      <c r="M2303" s="72">
        <f t="shared" si="545"/>
        <v>0</v>
      </c>
      <c r="N2303" s="72">
        <f t="shared" si="546"/>
        <v>0</v>
      </c>
      <c r="O2303" s="41">
        <f>'Gas y Electricidad'!F2306</f>
        <v>0</v>
      </c>
      <c r="P2303" s="49">
        <f t="shared" si="547"/>
        <v>0</v>
      </c>
      <c r="Q2303" s="41">
        <f>'Gas y Electricidad'!J2306</f>
        <v>0</v>
      </c>
      <c r="R2303" s="49">
        <f t="shared" si="548"/>
        <v>0</v>
      </c>
      <c r="S2303" s="41">
        <f>'Gas y Electricidad'!M2306</f>
        <v>0</v>
      </c>
      <c r="T2303" s="42" t="e">
        <f t="shared" si="549"/>
        <v>#DIV/0!</v>
      </c>
      <c r="U2303" s="35">
        <f>'Gas y Electricidad'!Q2306</f>
        <v>0</v>
      </c>
      <c r="V2303" s="52">
        <f t="shared" si="550"/>
        <v>0</v>
      </c>
      <c r="W2303" s="63"/>
      <c r="X2303" s="63"/>
      <c r="Y2303" s="63"/>
      <c r="Z2303" s="57">
        <f t="shared" si="551"/>
        <v>0</v>
      </c>
      <c r="AA2303" s="59">
        <f t="shared" si="552"/>
        <v>0</v>
      </c>
      <c r="AB2303" s="58">
        <f t="shared" si="553"/>
        <v>0</v>
      </c>
      <c r="AC2303" s="61">
        <f t="shared" si="554"/>
        <v>0</v>
      </c>
      <c r="AD2303" s="61">
        <f t="shared" si="555"/>
        <v>0</v>
      </c>
    </row>
    <row r="2304" spans="1:30" x14ac:dyDescent="0.3">
      <c r="A2304" s="39" t="str">
        <f>IF(Agua!A2306&gt;0,Agua!A2306,"-")</f>
        <v>-</v>
      </c>
      <c r="B2304" s="40">
        <f>Agua!C2306</f>
        <v>0</v>
      </c>
      <c r="C2304" s="72">
        <f>Agua!J2306</f>
        <v>0</v>
      </c>
      <c r="D2304" s="72">
        <f>Agua!M2306</f>
        <v>0</v>
      </c>
      <c r="E2304" s="72">
        <f t="shared" si="541"/>
        <v>0</v>
      </c>
      <c r="F2304" s="72">
        <f>Agua!P2306</f>
        <v>0</v>
      </c>
      <c r="G2304" s="72">
        <f t="shared" si="542"/>
        <v>0</v>
      </c>
      <c r="H2304" s="72">
        <f>Agua!S2306</f>
        <v>0</v>
      </c>
      <c r="I2304" s="72">
        <f t="shared" si="543"/>
        <v>0</v>
      </c>
      <c r="J2304" s="72">
        <f>Agua!V2306</f>
        <v>0</v>
      </c>
      <c r="K2304" s="72">
        <f t="shared" si="544"/>
        <v>0</v>
      </c>
      <c r="L2304" s="72">
        <f>Agua!X2306</f>
        <v>0</v>
      </c>
      <c r="M2304" s="72">
        <f t="shared" si="545"/>
        <v>0</v>
      </c>
      <c r="N2304" s="72">
        <f t="shared" si="546"/>
        <v>0</v>
      </c>
      <c r="O2304" s="41">
        <f>'Gas y Electricidad'!F2307</f>
        <v>0</v>
      </c>
      <c r="P2304" s="49">
        <f t="shared" si="547"/>
        <v>0</v>
      </c>
      <c r="Q2304" s="41">
        <f>'Gas y Electricidad'!J2307</f>
        <v>0</v>
      </c>
      <c r="R2304" s="49">
        <f t="shared" si="548"/>
        <v>0</v>
      </c>
      <c r="S2304" s="41">
        <f>'Gas y Electricidad'!M2307</f>
        <v>0</v>
      </c>
      <c r="T2304" s="42" t="e">
        <f t="shared" si="549"/>
        <v>#DIV/0!</v>
      </c>
      <c r="U2304" s="35">
        <f>'Gas y Electricidad'!Q2307</f>
        <v>0</v>
      </c>
      <c r="V2304" s="52">
        <f t="shared" si="550"/>
        <v>0</v>
      </c>
      <c r="W2304" s="63"/>
      <c r="X2304" s="63"/>
      <c r="Y2304" s="63"/>
      <c r="Z2304" s="57">
        <f t="shared" si="551"/>
        <v>0</v>
      </c>
      <c r="AA2304" s="59">
        <f t="shared" si="552"/>
        <v>0</v>
      </c>
      <c r="AB2304" s="58">
        <f t="shared" si="553"/>
        <v>0</v>
      </c>
      <c r="AC2304" s="61">
        <f t="shared" si="554"/>
        <v>0</v>
      </c>
      <c r="AD2304" s="61">
        <f t="shared" si="555"/>
        <v>0</v>
      </c>
    </row>
    <row r="2305" spans="1:30" x14ac:dyDescent="0.3">
      <c r="A2305" s="39" t="str">
        <f>IF(Agua!A2307&gt;0,Agua!A2307,"-")</f>
        <v>-</v>
      </c>
      <c r="B2305" s="40">
        <f>Agua!C2307</f>
        <v>0</v>
      </c>
      <c r="C2305" s="72">
        <f>Agua!J2307</f>
        <v>0</v>
      </c>
      <c r="D2305" s="72">
        <f>Agua!M2307</f>
        <v>0</v>
      </c>
      <c r="E2305" s="72">
        <f t="shared" si="541"/>
        <v>0</v>
      </c>
      <c r="F2305" s="72">
        <f>Agua!P2307</f>
        <v>0</v>
      </c>
      <c r="G2305" s="72">
        <f t="shared" si="542"/>
        <v>0</v>
      </c>
      <c r="H2305" s="72">
        <f>Agua!S2307</f>
        <v>0</v>
      </c>
      <c r="I2305" s="72">
        <f t="shared" si="543"/>
        <v>0</v>
      </c>
      <c r="J2305" s="72">
        <f>Agua!V2307</f>
        <v>0</v>
      </c>
      <c r="K2305" s="72">
        <f t="shared" si="544"/>
        <v>0</v>
      </c>
      <c r="L2305" s="72">
        <f>Agua!X2307</f>
        <v>0</v>
      </c>
      <c r="M2305" s="72">
        <f t="shared" si="545"/>
        <v>0</v>
      </c>
      <c r="N2305" s="72">
        <f t="shared" si="546"/>
        <v>0</v>
      </c>
      <c r="O2305" s="41">
        <f>'Gas y Electricidad'!F2308</f>
        <v>0</v>
      </c>
      <c r="P2305" s="49">
        <f t="shared" si="547"/>
        <v>0</v>
      </c>
      <c r="Q2305" s="41">
        <f>'Gas y Electricidad'!J2308</f>
        <v>0</v>
      </c>
      <c r="R2305" s="49">
        <f t="shared" si="548"/>
        <v>0</v>
      </c>
      <c r="S2305" s="41">
        <f>'Gas y Electricidad'!M2308</f>
        <v>0</v>
      </c>
      <c r="T2305" s="42" t="e">
        <f t="shared" si="549"/>
        <v>#DIV/0!</v>
      </c>
      <c r="U2305" s="35">
        <f>'Gas y Electricidad'!Q2308</f>
        <v>0</v>
      </c>
      <c r="V2305" s="52">
        <f t="shared" si="550"/>
        <v>0</v>
      </c>
      <c r="W2305" s="63"/>
      <c r="X2305" s="63"/>
      <c r="Y2305" s="63"/>
      <c r="Z2305" s="57">
        <f t="shared" si="551"/>
        <v>0</v>
      </c>
      <c r="AA2305" s="59">
        <f t="shared" si="552"/>
        <v>0</v>
      </c>
      <c r="AB2305" s="58">
        <f t="shared" si="553"/>
        <v>0</v>
      </c>
      <c r="AC2305" s="61">
        <f t="shared" si="554"/>
        <v>0</v>
      </c>
      <c r="AD2305" s="61">
        <f t="shared" si="555"/>
        <v>0</v>
      </c>
    </row>
    <row r="2306" spans="1:30" x14ac:dyDescent="0.3">
      <c r="A2306" s="39" t="str">
        <f>IF(Agua!A2308&gt;0,Agua!A2308,"-")</f>
        <v>-</v>
      </c>
      <c r="B2306" s="40">
        <f>Agua!C2308</f>
        <v>0</v>
      </c>
      <c r="C2306" s="72">
        <f>Agua!J2308</f>
        <v>0</v>
      </c>
      <c r="D2306" s="72">
        <f>Agua!M2308</f>
        <v>0</v>
      </c>
      <c r="E2306" s="72">
        <f t="shared" si="541"/>
        <v>0</v>
      </c>
      <c r="F2306" s="72">
        <f>Agua!P2308</f>
        <v>0</v>
      </c>
      <c r="G2306" s="72">
        <f t="shared" si="542"/>
        <v>0</v>
      </c>
      <c r="H2306" s="72">
        <f>Agua!S2308</f>
        <v>0</v>
      </c>
      <c r="I2306" s="72">
        <f t="shared" si="543"/>
        <v>0</v>
      </c>
      <c r="J2306" s="72">
        <f>Agua!V2308</f>
        <v>0</v>
      </c>
      <c r="K2306" s="72">
        <f t="shared" si="544"/>
        <v>0</v>
      </c>
      <c r="L2306" s="72">
        <f>Agua!X2308</f>
        <v>0</v>
      </c>
      <c r="M2306" s="72">
        <f t="shared" si="545"/>
        <v>0</v>
      </c>
      <c r="N2306" s="72">
        <f t="shared" si="546"/>
        <v>0</v>
      </c>
      <c r="O2306" s="41">
        <f>'Gas y Electricidad'!F2309</f>
        <v>0</v>
      </c>
      <c r="P2306" s="49">
        <f t="shared" si="547"/>
        <v>0</v>
      </c>
      <c r="Q2306" s="41">
        <f>'Gas y Electricidad'!J2309</f>
        <v>0</v>
      </c>
      <c r="R2306" s="49">
        <f t="shared" si="548"/>
        <v>0</v>
      </c>
      <c r="S2306" s="41">
        <f>'Gas y Electricidad'!M2309</f>
        <v>0</v>
      </c>
      <c r="T2306" s="42" t="e">
        <f t="shared" si="549"/>
        <v>#DIV/0!</v>
      </c>
      <c r="U2306" s="35">
        <f>'Gas y Electricidad'!Q2309</f>
        <v>0</v>
      </c>
      <c r="V2306" s="52">
        <f t="shared" si="550"/>
        <v>0</v>
      </c>
      <c r="W2306" s="63"/>
      <c r="X2306" s="63"/>
      <c r="Y2306" s="63"/>
      <c r="Z2306" s="57">
        <f t="shared" si="551"/>
        <v>0</v>
      </c>
      <c r="AA2306" s="59">
        <f t="shared" si="552"/>
        <v>0</v>
      </c>
      <c r="AB2306" s="58">
        <f t="shared" si="553"/>
        <v>0</v>
      </c>
      <c r="AC2306" s="61">
        <f t="shared" si="554"/>
        <v>0</v>
      </c>
      <c r="AD2306" s="61">
        <f t="shared" si="555"/>
        <v>0</v>
      </c>
    </row>
    <row r="2307" spans="1:30" x14ac:dyDescent="0.3">
      <c r="A2307" s="39" t="str">
        <f>IF(Agua!A2309&gt;0,Agua!A2309,"-")</f>
        <v>-</v>
      </c>
      <c r="B2307" s="40">
        <f>Agua!C2309</f>
        <v>0</v>
      </c>
      <c r="C2307" s="72">
        <f>Agua!J2309</f>
        <v>0</v>
      </c>
      <c r="D2307" s="72">
        <f>Agua!M2309</f>
        <v>0</v>
      </c>
      <c r="E2307" s="72">
        <f t="shared" si="541"/>
        <v>0</v>
      </c>
      <c r="F2307" s="72">
        <f>Agua!P2309</f>
        <v>0</v>
      </c>
      <c r="G2307" s="72">
        <f t="shared" si="542"/>
        <v>0</v>
      </c>
      <c r="H2307" s="72">
        <f>Agua!S2309</f>
        <v>0</v>
      </c>
      <c r="I2307" s="72">
        <f t="shared" si="543"/>
        <v>0</v>
      </c>
      <c r="J2307" s="72">
        <f>Agua!V2309</f>
        <v>0</v>
      </c>
      <c r="K2307" s="72">
        <f t="shared" si="544"/>
        <v>0</v>
      </c>
      <c r="L2307" s="72">
        <f>Agua!X2309</f>
        <v>0</v>
      </c>
      <c r="M2307" s="72">
        <f t="shared" si="545"/>
        <v>0</v>
      </c>
      <c r="N2307" s="72">
        <f t="shared" si="546"/>
        <v>0</v>
      </c>
      <c r="O2307" s="41">
        <f>'Gas y Electricidad'!F2310</f>
        <v>0</v>
      </c>
      <c r="P2307" s="49">
        <f t="shared" si="547"/>
        <v>0</v>
      </c>
      <c r="Q2307" s="41">
        <f>'Gas y Electricidad'!J2310</f>
        <v>0</v>
      </c>
      <c r="R2307" s="49">
        <f t="shared" si="548"/>
        <v>0</v>
      </c>
      <c r="S2307" s="41">
        <f>'Gas y Electricidad'!M2310</f>
        <v>0</v>
      </c>
      <c r="T2307" s="42" t="e">
        <f t="shared" si="549"/>
        <v>#DIV/0!</v>
      </c>
      <c r="U2307" s="35">
        <f>'Gas y Electricidad'!Q2310</f>
        <v>0</v>
      </c>
      <c r="V2307" s="52">
        <f t="shared" si="550"/>
        <v>0</v>
      </c>
      <c r="W2307" s="63"/>
      <c r="X2307" s="63"/>
      <c r="Y2307" s="63"/>
      <c r="Z2307" s="57">
        <f t="shared" si="551"/>
        <v>0</v>
      </c>
      <c r="AA2307" s="59">
        <f t="shared" si="552"/>
        <v>0</v>
      </c>
      <c r="AB2307" s="58">
        <f t="shared" si="553"/>
        <v>0</v>
      </c>
      <c r="AC2307" s="61">
        <f t="shared" si="554"/>
        <v>0</v>
      </c>
      <c r="AD2307" s="61">
        <f t="shared" si="555"/>
        <v>0</v>
      </c>
    </row>
    <row r="2308" spans="1:30" x14ac:dyDescent="0.3">
      <c r="A2308" s="39" t="str">
        <f>IF(Agua!A2310&gt;0,Agua!A2310,"-")</f>
        <v>-</v>
      </c>
      <c r="B2308" s="40">
        <f>Agua!C2310</f>
        <v>0</v>
      </c>
      <c r="C2308" s="72">
        <f>Agua!J2310</f>
        <v>0</v>
      </c>
      <c r="D2308" s="72">
        <f>Agua!M2310</f>
        <v>0</v>
      </c>
      <c r="E2308" s="72">
        <f t="shared" si="541"/>
        <v>0</v>
      </c>
      <c r="F2308" s="72">
        <f>Agua!P2310</f>
        <v>0</v>
      </c>
      <c r="G2308" s="72">
        <f t="shared" si="542"/>
        <v>0</v>
      </c>
      <c r="H2308" s="72">
        <f>Agua!S2310</f>
        <v>0</v>
      </c>
      <c r="I2308" s="72">
        <f t="shared" si="543"/>
        <v>0</v>
      </c>
      <c r="J2308" s="72">
        <f>Agua!V2310</f>
        <v>0</v>
      </c>
      <c r="K2308" s="72">
        <f t="shared" si="544"/>
        <v>0</v>
      </c>
      <c r="L2308" s="72">
        <f>Agua!X2310</f>
        <v>0</v>
      </c>
      <c r="M2308" s="72">
        <f t="shared" si="545"/>
        <v>0</v>
      </c>
      <c r="N2308" s="72">
        <f t="shared" si="546"/>
        <v>0</v>
      </c>
      <c r="O2308" s="41">
        <f>'Gas y Electricidad'!F2311</f>
        <v>0</v>
      </c>
      <c r="P2308" s="49">
        <f t="shared" si="547"/>
        <v>0</v>
      </c>
      <c r="Q2308" s="41">
        <f>'Gas y Electricidad'!J2311</f>
        <v>0</v>
      </c>
      <c r="R2308" s="49">
        <f t="shared" si="548"/>
        <v>0</v>
      </c>
      <c r="S2308" s="41">
        <f>'Gas y Electricidad'!M2311</f>
        <v>0</v>
      </c>
      <c r="T2308" s="42" t="e">
        <f t="shared" si="549"/>
        <v>#DIV/0!</v>
      </c>
      <c r="U2308" s="35">
        <f>'Gas y Electricidad'!Q2311</f>
        <v>0</v>
      </c>
      <c r="V2308" s="52">
        <f t="shared" si="550"/>
        <v>0</v>
      </c>
      <c r="W2308" s="63"/>
      <c r="X2308" s="63"/>
      <c r="Y2308" s="63"/>
      <c r="Z2308" s="57">
        <f t="shared" si="551"/>
        <v>0</v>
      </c>
      <c r="AA2308" s="59">
        <f t="shared" si="552"/>
        <v>0</v>
      </c>
      <c r="AB2308" s="58">
        <f t="shared" si="553"/>
        <v>0</v>
      </c>
      <c r="AC2308" s="61">
        <f t="shared" si="554"/>
        <v>0</v>
      </c>
      <c r="AD2308" s="61">
        <f t="shared" si="555"/>
        <v>0</v>
      </c>
    </row>
    <row r="2309" spans="1:30" x14ac:dyDescent="0.3">
      <c r="A2309" s="39" t="str">
        <f>IF(Agua!A2311&gt;0,Agua!A2311,"-")</f>
        <v>-</v>
      </c>
      <c r="B2309" s="40">
        <f>Agua!C2311</f>
        <v>0</v>
      </c>
      <c r="C2309" s="72">
        <f>Agua!J2311</f>
        <v>0</v>
      </c>
      <c r="D2309" s="72">
        <f>Agua!M2311</f>
        <v>0</v>
      </c>
      <c r="E2309" s="72">
        <f t="shared" si="541"/>
        <v>0</v>
      </c>
      <c r="F2309" s="72">
        <f>Agua!P2311</f>
        <v>0</v>
      </c>
      <c r="G2309" s="72">
        <f t="shared" si="542"/>
        <v>0</v>
      </c>
      <c r="H2309" s="72">
        <f>Agua!S2311</f>
        <v>0</v>
      </c>
      <c r="I2309" s="72">
        <f t="shared" si="543"/>
        <v>0</v>
      </c>
      <c r="J2309" s="72">
        <f>Agua!V2311</f>
        <v>0</v>
      </c>
      <c r="K2309" s="72">
        <f t="shared" si="544"/>
        <v>0</v>
      </c>
      <c r="L2309" s="72">
        <f>Agua!X2311</f>
        <v>0</v>
      </c>
      <c r="M2309" s="72">
        <f t="shared" si="545"/>
        <v>0</v>
      </c>
      <c r="N2309" s="72">
        <f t="shared" si="546"/>
        <v>0</v>
      </c>
      <c r="O2309" s="41">
        <f>'Gas y Electricidad'!F2312</f>
        <v>0</v>
      </c>
      <c r="P2309" s="49">
        <f t="shared" si="547"/>
        <v>0</v>
      </c>
      <c r="Q2309" s="41">
        <f>'Gas y Electricidad'!J2312</f>
        <v>0</v>
      </c>
      <c r="R2309" s="49">
        <f t="shared" si="548"/>
        <v>0</v>
      </c>
      <c r="S2309" s="41">
        <f>'Gas y Electricidad'!M2312</f>
        <v>0</v>
      </c>
      <c r="T2309" s="42" t="e">
        <f t="shared" si="549"/>
        <v>#DIV/0!</v>
      </c>
      <c r="U2309" s="35">
        <f>'Gas y Electricidad'!Q2312</f>
        <v>0</v>
      </c>
      <c r="V2309" s="52">
        <f t="shared" si="550"/>
        <v>0</v>
      </c>
      <c r="W2309" s="63"/>
      <c r="X2309" s="63"/>
      <c r="Y2309" s="63"/>
      <c r="Z2309" s="57">
        <f t="shared" si="551"/>
        <v>0</v>
      </c>
      <c r="AA2309" s="59">
        <f t="shared" si="552"/>
        <v>0</v>
      </c>
      <c r="AB2309" s="58">
        <f t="shared" si="553"/>
        <v>0</v>
      </c>
      <c r="AC2309" s="61">
        <f t="shared" si="554"/>
        <v>0</v>
      </c>
      <c r="AD2309" s="61">
        <f t="shared" si="555"/>
        <v>0</v>
      </c>
    </row>
    <row r="2310" spans="1:30" x14ac:dyDescent="0.3">
      <c r="A2310" s="39" t="str">
        <f>IF(Agua!A2312&gt;0,Agua!A2312,"-")</f>
        <v>-</v>
      </c>
      <c r="B2310" s="40">
        <f>Agua!C2312</f>
        <v>0</v>
      </c>
      <c r="C2310" s="72">
        <f>Agua!J2312</f>
        <v>0</v>
      </c>
      <c r="D2310" s="72">
        <f>Agua!M2312</f>
        <v>0</v>
      </c>
      <c r="E2310" s="72">
        <f t="shared" si="541"/>
        <v>0</v>
      </c>
      <c r="F2310" s="72">
        <f>Agua!P2312</f>
        <v>0</v>
      </c>
      <c r="G2310" s="72">
        <f t="shared" si="542"/>
        <v>0</v>
      </c>
      <c r="H2310" s="72">
        <f>Agua!S2312</f>
        <v>0</v>
      </c>
      <c r="I2310" s="72">
        <f t="shared" si="543"/>
        <v>0</v>
      </c>
      <c r="J2310" s="72">
        <f>Agua!V2312</f>
        <v>0</v>
      </c>
      <c r="K2310" s="72">
        <f t="shared" si="544"/>
        <v>0</v>
      </c>
      <c r="L2310" s="72">
        <f>Agua!X2312</f>
        <v>0</v>
      </c>
      <c r="M2310" s="72">
        <f t="shared" si="545"/>
        <v>0</v>
      </c>
      <c r="N2310" s="72">
        <f t="shared" si="546"/>
        <v>0</v>
      </c>
      <c r="O2310" s="41">
        <f>'Gas y Electricidad'!F2313</f>
        <v>0</v>
      </c>
      <c r="P2310" s="49">
        <f t="shared" si="547"/>
        <v>0</v>
      </c>
      <c r="Q2310" s="41">
        <f>'Gas y Electricidad'!J2313</f>
        <v>0</v>
      </c>
      <c r="R2310" s="49">
        <f t="shared" si="548"/>
        <v>0</v>
      </c>
      <c r="S2310" s="41">
        <f>'Gas y Electricidad'!M2313</f>
        <v>0</v>
      </c>
      <c r="T2310" s="42" t="e">
        <f t="shared" si="549"/>
        <v>#DIV/0!</v>
      </c>
      <c r="U2310" s="35">
        <f>'Gas y Electricidad'!Q2313</f>
        <v>0</v>
      </c>
      <c r="V2310" s="52">
        <f t="shared" si="550"/>
        <v>0</v>
      </c>
      <c r="W2310" s="63"/>
      <c r="X2310" s="63"/>
      <c r="Y2310" s="63"/>
      <c r="Z2310" s="57">
        <f t="shared" si="551"/>
        <v>0</v>
      </c>
      <c r="AA2310" s="59">
        <f t="shared" si="552"/>
        <v>0</v>
      </c>
      <c r="AB2310" s="58">
        <f t="shared" si="553"/>
        <v>0</v>
      </c>
      <c r="AC2310" s="61">
        <f t="shared" si="554"/>
        <v>0</v>
      </c>
      <c r="AD2310" s="61">
        <f t="shared" si="555"/>
        <v>0</v>
      </c>
    </row>
    <row r="2311" spans="1:30" x14ac:dyDescent="0.3">
      <c r="A2311" s="39" t="str">
        <f>IF(Agua!A2313&gt;0,Agua!A2313,"-")</f>
        <v>-</v>
      </c>
      <c r="B2311" s="40">
        <f>Agua!C2313</f>
        <v>0</v>
      </c>
      <c r="C2311" s="72">
        <f>Agua!J2313</f>
        <v>0</v>
      </c>
      <c r="D2311" s="72">
        <f>Agua!M2313</f>
        <v>0</v>
      </c>
      <c r="E2311" s="72">
        <f t="shared" si="541"/>
        <v>0</v>
      </c>
      <c r="F2311" s="72">
        <f>Agua!P2313</f>
        <v>0</v>
      </c>
      <c r="G2311" s="72">
        <f t="shared" si="542"/>
        <v>0</v>
      </c>
      <c r="H2311" s="72">
        <f>Agua!S2313</f>
        <v>0</v>
      </c>
      <c r="I2311" s="72">
        <f t="shared" si="543"/>
        <v>0</v>
      </c>
      <c r="J2311" s="72">
        <f>Agua!V2313</f>
        <v>0</v>
      </c>
      <c r="K2311" s="72">
        <f t="shared" si="544"/>
        <v>0</v>
      </c>
      <c r="L2311" s="72">
        <f>Agua!X2313</f>
        <v>0</v>
      </c>
      <c r="M2311" s="72">
        <f t="shared" si="545"/>
        <v>0</v>
      </c>
      <c r="N2311" s="72">
        <f t="shared" si="546"/>
        <v>0</v>
      </c>
      <c r="O2311" s="41">
        <f>'Gas y Electricidad'!F2314</f>
        <v>0</v>
      </c>
      <c r="P2311" s="49">
        <f t="shared" si="547"/>
        <v>0</v>
      </c>
      <c r="Q2311" s="41">
        <f>'Gas y Electricidad'!J2314</f>
        <v>0</v>
      </c>
      <c r="R2311" s="49">
        <f t="shared" si="548"/>
        <v>0</v>
      </c>
      <c r="S2311" s="41">
        <f>'Gas y Electricidad'!M2314</f>
        <v>0</v>
      </c>
      <c r="T2311" s="42" t="e">
        <f t="shared" si="549"/>
        <v>#DIV/0!</v>
      </c>
      <c r="U2311" s="35">
        <f>'Gas y Electricidad'!Q2314</f>
        <v>0</v>
      </c>
      <c r="V2311" s="52">
        <f t="shared" si="550"/>
        <v>0</v>
      </c>
      <c r="W2311" s="63"/>
      <c r="X2311" s="63"/>
      <c r="Y2311" s="63"/>
      <c r="Z2311" s="57">
        <f t="shared" si="551"/>
        <v>0</v>
      </c>
      <c r="AA2311" s="59">
        <f t="shared" si="552"/>
        <v>0</v>
      </c>
      <c r="AB2311" s="58">
        <f t="shared" si="553"/>
        <v>0</v>
      </c>
      <c r="AC2311" s="61">
        <f t="shared" si="554"/>
        <v>0</v>
      </c>
      <c r="AD2311" s="61">
        <f t="shared" si="555"/>
        <v>0</v>
      </c>
    </row>
    <row r="2312" spans="1:30" x14ac:dyDescent="0.3">
      <c r="A2312" s="39" t="str">
        <f>IF(Agua!A2314&gt;0,Agua!A2314,"-")</f>
        <v>-</v>
      </c>
      <c r="B2312" s="40">
        <f>Agua!C2314</f>
        <v>0</v>
      </c>
      <c r="C2312" s="72">
        <f>Agua!J2314</f>
        <v>0</v>
      </c>
      <c r="D2312" s="72">
        <f>Agua!M2314</f>
        <v>0</v>
      </c>
      <c r="E2312" s="72">
        <f t="shared" si="541"/>
        <v>0</v>
      </c>
      <c r="F2312" s="72">
        <f>Agua!P2314</f>
        <v>0</v>
      </c>
      <c r="G2312" s="72">
        <f t="shared" si="542"/>
        <v>0</v>
      </c>
      <c r="H2312" s="72">
        <f>Agua!S2314</f>
        <v>0</v>
      </c>
      <c r="I2312" s="72">
        <f t="shared" si="543"/>
        <v>0</v>
      </c>
      <c r="J2312" s="72">
        <f>Agua!V2314</f>
        <v>0</v>
      </c>
      <c r="K2312" s="72">
        <f t="shared" si="544"/>
        <v>0</v>
      </c>
      <c r="L2312" s="72">
        <f>Agua!X2314</f>
        <v>0</v>
      </c>
      <c r="M2312" s="72">
        <f t="shared" si="545"/>
        <v>0</v>
      </c>
      <c r="N2312" s="72">
        <f t="shared" si="546"/>
        <v>0</v>
      </c>
      <c r="O2312" s="41">
        <f>'Gas y Electricidad'!F2315</f>
        <v>0</v>
      </c>
      <c r="P2312" s="49">
        <f t="shared" si="547"/>
        <v>0</v>
      </c>
      <c r="Q2312" s="41">
        <f>'Gas y Electricidad'!J2315</f>
        <v>0</v>
      </c>
      <c r="R2312" s="49">
        <f t="shared" si="548"/>
        <v>0</v>
      </c>
      <c r="S2312" s="41">
        <f>'Gas y Electricidad'!M2315</f>
        <v>0</v>
      </c>
      <c r="T2312" s="42" t="e">
        <f t="shared" si="549"/>
        <v>#DIV/0!</v>
      </c>
      <c r="U2312" s="35">
        <f>'Gas y Electricidad'!Q2315</f>
        <v>0</v>
      </c>
      <c r="V2312" s="52">
        <f t="shared" si="550"/>
        <v>0</v>
      </c>
      <c r="W2312" s="63"/>
      <c r="X2312" s="63"/>
      <c r="Y2312" s="63"/>
      <c r="Z2312" s="57">
        <f t="shared" si="551"/>
        <v>0</v>
      </c>
      <c r="AA2312" s="59">
        <f t="shared" si="552"/>
        <v>0</v>
      </c>
      <c r="AB2312" s="58">
        <f t="shared" si="553"/>
        <v>0</v>
      </c>
      <c r="AC2312" s="61">
        <f t="shared" si="554"/>
        <v>0</v>
      </c>
      <c r="AD2312" s="61">
        <f t="shared" si="555"/>
        <v>0</v>
      </c>
    </row>
    <row r="2313" spans="1:30" x14ac:dyDescent="0.3">
      <c r="A2313" s="39" t="str">
        <f>IF(Agua!A2315&gt;0,Agua!A2315,"-")</f>
        <v>-</v>
      </c>
      <c r="B2313" s="40">
        <f>Agua!C2315</f>
        <v>0</v>
      </c>
      <c r="C2313" s="72">
        <f>Agua!J2315</f>
        <v>0</v>
      </c>
      <c r="D2313" s="72">
        <f>Agua!M2315</f>
        <v>0</v>
      </c>
      <c r="E2313" s="72">
        <f t="shared" si="541"/>
        <v>0</v>
      </c>
      <c r="F2313" s="72">
        <f>Agua!P2315</f>
        <v>0</v>
      </c>
      <c r="G2313" s="72">
        <f t="shared" si="542"/>
        <v>0</v>
      </c>
      <c r="H2313" s="72">
        <f>Agua!S2315</f>
        <v>0</v>
      </c>
      <c r="I2313" s="72">
        <f t="shared" si="543"/>
        <v>0</v>
      </c>
      <c r="J2313" s="72">
        <f>Agua!V2315</f>
        <v>0</v>
      </c>
      <c r="K2313" s="72">
        <f t="shared" si="544"/>
        <v>0</v>
      </c>
      <c r="L2313" s="72">
        <f>Agua!X2315</f>
        <v>0</v>
      </c>
      <c r="M2313" s="72">
        <f t="shared" si="545"/>
        <v>0</v>
      </c>
      <c r="N2313" s="72">
        <f t="shared" si="546"/>
        <v>0</v>
      </c>
      <c r="O2313" s="41">
        <f>'Gas y Electricidad'!F2316</f>
        <v>0</v>
      </c>
      <c r="P2313" s="49">
        <f t="shared" si="547"/>
        <v>0</v>
      </c>
      <c r="Q2313" s="41">
        <f>'Gas y Electricidad'!J2316</f>
        <v>0</v>
      </c>
      <c r="R2313" s="49">
        <f t="shared" si="548"/>
        <v>0</v>
      </c>
      <c r="S2313" s="41">
        <f>'Gas y Electricidad'!M2316</f>
        <v>0</v>
      </c>
      <c r="T2313" s="42" t="e">
        <f t="shared" si="549"/>
        <v>#DIV/0!</v>
      </c>
      <c r="U2313" s="35">
        <f>'Gas y Electricidad'!Q2316</f>
        <v>0</v>
      </c>
      <c r="V2313" s="52">
        <f t="shared" si="550"/>
        <v>0</v>
      </c>
      <c r="W2313" s="63"/>
      <c r="X2313" s="63"/>
      <c r="Y2313" s="63"/>
      <c r="Z2313" s="57">
        <f t="shared" si="551"/>
        <v>0</v>
      </c>
      <c r="AA2313" s="59">
        <f t="shared" si="552"/>
        <v>0</v>
      </c>
      <c r="AB2313" s="58">
        <f t="shared" si="553"/>
        <v>0</v>
      </c>
      <c r="AC2313" s="61">
        <f t="shared" si="554"/>
        <v>0</v>
      </c>
      <c r="AD2313" s="61">
        <f t="shared" si="555"/>
        <v>0</v>
      </c>
    </row>
    <row r="2314" spans="1:30" x14ac:dyDescent="0.3">
      <c r="A2314" s="39" t="str">
        <f>IF(Agua!A2316&gt;0,Agua!A2316,"-")</f>
        <v>-</v>
      </c>
      <c r="B2314" s="40">
        <f>Agua!C2316</f>
        <v>0</v>
      </c>
      <c r="C2314" s="72">
        <f>Agua!J2316</f>
        <v>0</v>
      </c>
      <c r="D2314" s="72">
        <f>Agua!M2316</f>
        <v>0</v>
      </c>
      <c r="E2314" s="72">
        <f t="shared" si="541"/>
        <v>0</v>
      </c>
      <c r="F2314" s="72">
        <f>Agua!P2316</f>
        <v>0</v>
      </c>
      <c r="G2314" s="72">
        <f t="shared" si="542"/>
        <v>0</v>
      </c>
      <c r="H2314" s="72">
        <f>Agua!S2316</f>
        <v>0</v>
      </c>
      <c r="I2314" s="72">
        <f t="shared" si="543"/>
        <v>0</v>
      </c>
      <c r="J2314" s="72">
        <f>Agua!V2316</f>
        <v>0</v>
      </c>
      <c r="K2314" s="72">
        <f t="shared" si="544"/>
        <v>0</v>
      </c>
      <c r="L2314" s="72">
        <f>Agua!X2316</f>
        <v>0</v>
      </c>
      <c r="M2314" s="72">
        <f t="shared" si="545"/>
        <v>0</v>
      </c>
      <c r="N2314" s="72">
        <f t="shared" si="546"/>
        <v>0</v>
      </c>
      <c r="O2314" s="41">
        <f>'Gas y Electricidad'!F2317</f>
        <v>0</v>
      </c>
      <c r="P2314" s="49">
        <f t="shared" si="547"/>
        <v>0</v>
      </c>
      <c r="Q2314" s="41">
        <f>'Gas y Electricidad'!J2317</f>
        <v>0</v>
      </c>
      <c r="R2314" s="49">
        <f t="shared" si="548"/>
        <v>0</v>
      </c>
      <c r="S2314" s="41">
        <f>'Gas y Electricidad'!M2317</f>
        <v>0</v>
      </c>
      <c r="T2314" s="42" t="e">
        <f t="shared" si="549"/>
        <v>#DIV/0!</v>
      </c>
      <c r="U2314" s="35">
        <f>'Gas y Electricidad'!Q2317</f>
        <v>0</v>
      </c>
      <c r="V2314" s="52">
        <f t="shared" si="550"/>
        <v>0</v>
      </c>
      <c r="W2314" s="63"/>
      <c r="X2314" s="63"/>
      <c r="Y2314" s="63"/>
      <c r="Z2314" s="57">
        <f t="shared" si="551"/>
        <v>0</v>
      </c>
      <c r="AA2314" s="59">
        <f t="shared" si="552"/>
        <v>0</v>
      </c>
      <c r="AB2314" s="58">
        <f t="shared" si="553"/>
        <v>0</v>
      </c>
      <c r="AC2314" s="61">
        <f t="shared" si="554"/>
        <v>0</v>
      </c>
      <c r="AD2314" s="61">
        <f t="shared" si="555"/>
        <v>0</v>
      </c>
    </row>
    <row r="2315" spans="1:30" x14ac:dyDescent="0.3">
      <c r="A2315" s="39" t="str">
        <f>IF(Agua!A2317&gt;0,Agua!A2317,"-")</f>
        <v>-</v>
      </c>
      <c r="B2315" s="40">
        <f>Agua!C2317</f>
        <v>0</v>
      </c>
      <c r="C2315" s="72">
        <f>Agua!J2317</f>
        <v>0</v>
      </c>
      <c r="D2315" s="72">
        <f>Agua!M2317</f>
        <v>0</v>
      </c>
      <c r="E2315" s="72">
        <f t="shared" si="541"/>
        <v>0</v>
      </c>
      <c r="F2315" s="72">
        <f>Agua!P2317</f>
        <v>0</v>
      </c>
      <c r="G2315" s="72">
        <f t="shared" si="542"/>
        <v>0</v>
      </c>
      <c r="H2315" s="72">
        <f>Agua!S2317</f>
        <v>0</v>
      </c>
      <c r="I2315" s="72">
        <f t="shared" si="543"/>
        <v>0</v>
      </c>
      <c r="J2315" s="72">
        <f>Agua!V2317</f>
        <v>0</v>
      </c>
      <c r="K2315" s="72">
        <f t="shared" si="544"/>
        <v>0</v>
      </c>
      <c r="L2315" s="72">
        <f>Agua!X2317</f>
        <v>0</v>
      </c>
      <c r="M2315" s="72">
        <f t="shared" si="545"/>
        <v>0</v>
      </c>
      <c r="N2315" s="72">
        <f t="shared" si="546"/>
        <v>0</v>
      </c>
      <c r="O2315" s="41">
        <f>'Gas y Electricidad'!F2318</f>
        <v>0</v>
      </c>
      <c r="P2315" s="49">
        <f t="shared" si="547"/>
        <v>0</v>
      </c>
      <c r="Q2315" s="41">
        <f>'Gas y Electricidad'!J2318</f>
        <v>0</v>
      </c>
      <c r="R2315" s="49">
        <f t="shared" si="548"/>
        <v>0</v>
      </c>
      <c r="S2315" s="41">
        <f>'Gas y Electricidad'!M2318</f>
        <v>0</v>
      </c>
      <c r="T2315" s="42" t="e">
        <f t="shared" si="549"/>
        <v>#DIV/0!</v>
      </c>
      <c r="U2315" s="35">
        <f>'Gas y Electricidad'!Q2318</f>
        <v>0</v>
      </c>
      <c r="V2315" s="52">
        <f t="shared" si="550"/>
        <v>0</v>
      </c>
      <c r="W2315" s="63"/>
      <c r="X2315" s="63"/>
      <c r="Y2315" s="63"/>
      <c r="Z2315" s="57">
        <f t="shared" si="551"/>
        <v>0</v>
      </c>
      <c r="AA2315" s="59">
        <f t="shared" si="552"/>
        <v>0</v>
      </c>
      <c r="AB2315" s="58">
        <f t="shared" si="553"/>
        <v>0</v>
      </c>
      <c r="AC2315" s="61">
        <f t="shared" si="554"/>
        <v>0</v>
      </c>
      <c r="AD2315" s="61">
        <f t="shared" si="555"/>
        <v>0</v>
      </c>
    </row>
    <row r="2316" spans="1:30" x14ac:dyDescent="0.3">
      <c r="A2316" s="39" t="str">
        <f>IF(Agua!A2318&gt;0,Agua!A2318,"-")</f>
        <v>-</v>
      </c>
      <c r="B2316" s="40">
        <f>Agua!C2318</f>
        <v>0</v>
      </c>
      <c r="C2316" s="72">
        <f>Agua!J2318</f>
        <v>0</v>
      </c>
      <c r="D2316" s="72">
        <f>Agua!M2318</f>
        <v>0</v>
      </c>
      <c r="E2316" s="72">
        <f t="shared" si="541"/>
        <v>0</v>
      </c>
      <c r="F2316" s="72">
        <f>Agua!P2318</f>
        <v>0</v>
      </c>
      <c r="G2316" s="72">
        <f t="shared" si="542"/>
        <v>0</v>
      </c>
      <c r="H2316" s="72">
        <f>Agua!S2318</f>
        <v>0</v>
      </c>
      <c r="I2316" s="72">
        <f t="shared" si="543"/>
        <v>0</v>
      </c>
      <c r="J2316" s="72">
        <f>Agua!V2318</f>
        <v>0</v>
      </c>
      <c r="K2316" s="72">
        <f t="shared" si="544"/>
        <v>0</v>
      </c>
      <c r="L2316" s="72">
        <f>Agua!X2318</f>
        <v>0</v>
      </c>
      <c r="M2316" s="72">
        <f t="shared" si="545"/>
        <v>0</v>
      </c>
      <c r="N2316" s="72">
        <f t="shared" si="546"/>
        <v>0</v>
      </c>
      <c r="O2316" s="41">
        <f>'Gas y Electricidad'!F2319</f>
        <v>0</v>
      </c>
      <c r="P2316" s="49">
        <f t="shared" si="547"/>
        <v>0</v>
      </c>
      <c r="Q2316" s="41">
        <f>'Gas y Electricidad'!J2319</f>
        <v>0</v>
      </c>
      <c r="R2316" s="49">
        <f t="shared" si="548"/>
        <v>0</v>
      </c>
      <c r="S2316" s="41">
        <f>'Gas y Electricidad'!M2319</f>
        <v>0</v>
      </c>
      <c r="T2316" s="42" t="e">
        <f t="shared" si="549"/>
        <v>#DIV/0!</v>
      </c>
      <c r="U2316" s="35">
        <f>'Gas y Electricidad'!Q2319</f>
        <v>0</v>
      </c>
      <c r="V2316" s="52">
        <f t="shared" si="550"/>
        <v>0</v>
      </c>
      <c r="W2316" s="63"/>
      <c r="X2316" s="63"/>
      <c r="Y2316" s="63"/>
      <c r="Z2316" s="57">
        <f t="shared" si="551"/>
        <v>0</v>
      </c>
      <c r="AA2316" s="59">
        <f t="shared" si="552"/>
        <v>0</v>
      </c>
      <c r="AB2316" s="58">
        <f t="shared" si="553"/>
        <v>0</v>
      </c>
      <c r="AC2316" s="61">
        <f t="shared" si="554"/>
        <v>0</v>
      </c>
      <c r="AD2316" s="61">
        <f t="shared" si="555"/>
        <v>0</v>
      </c>
    </row>
    <row r="2317" spans="1:30" x14ac:dyDescent="0.3">
      <c r="A2317" s="39" t="str">
        <f>IF(Agua!A2319&gt;0,Agua!A2319,"-")</f>
        <v>-</v>
      </c>
      <c r="B2317" s="40">
        <f>Agua!C2319</f>
        <v>0</v>
      </c>
      <c r="C2317" s="72">
        <f>Agua!J2319</f>
        <v>0</v>
      </c>
      <c r="D2317" s="72">
        <f>Agua!M2319</f>
        <v>0</v>
      </c>
      <c r="E2317" s="72">
        <f t="shared" si="541"/>
        <v>0</v>
      </c>
      <c r="F2317" s="72">
        <f>Agua!P2319</f>
        <v>0</v>
      </c>
      <c r="G2317" s="72">
        <f t="shared" si="542"/>
        <v>0</v>
      </c>
      <c r="H2317" s="72">
        <f>Agua!S2319</f>
        <v>0</v>
      </c>
      <c r="I2317" s="72">
        <f t="shared" si="543"/>
        <v>0</v>
      </c>
      <c r="J2317" s="72">
        <f>Agua!V2319</f>
        <v>0</v>
      </c>
      <c r="K2317" s="72">
        <f t="shared" si="544"/>
        <v>0</v>
      </c>
      <c r="L2317" s="72">
        <f>Agua!X2319</f>
        <v>0</v>
      </c>
      <c r="M2317" s="72">
        <f t="shared" si="545"/>
        <v>0</v>
      </c>
      <c r="N2317" s="72">
        <f t="shared" si="546"/>
        <v>0</v>
      </c>
      <c r="O2317" s="41">
        <f>'Gas y Electricidad'!F2320</f>
        <v>0</v>
      </c>
      <c r="P2317" s="49">
        <f t="shared" si="547"/>
        <v>0</v>
      </c>
      <c r="Q2317" s="41">
        <f>'Gas y Electricidad'!J2320</f>
        <v>0</v>
      </c>
      <c r="R2317" s="49">
        <f t="shared" si="548"/>
        <v>0</v>
      </c>
      <c r="S2317" s="41">
        <f>'Gas y Electricidad'!M2320</f>
        <v>0</v>
      </c>
      <c r="T2317" s="42" t="e">
        <f t="shared" si="549"/>
        <v>#DIV/0!</v>
      </c>
      <c r="U2317" s="35">
        <f>'Gas y Electricidad'!Q2320</f>
        <v>0</v>
      </c>
      <c r="V2317" s="52">
        <f t="shared" si="550"/>
        <v>0</v>
      </c>
      <c r="W2317" s="63"/>
      <c r="X2317" s="63"/>
      <c r="Y2317" s="63"/>
      <c r="Z2317" s="57">
        <f t="shared" si="551"/>
        <v>0</v>
      </c>
      <c r="AA2317" s="59">
        <f t="shared" si="552"/>
        <v>0</v>
      </c>
      <c r="AB2317" s="58">
        <f t="shared" si="553"/>
        <v>0</v>
      </c>
      <c r="AC2317" s="61">
        <f t="shared" si="554"/>
        <v>0</v>
      </c>
      <c r="AD2317" s="61">
        <f t="shared" si="555"/>
        <v>0</v>
      </c>
    </row>
    <row r="2318" spans="1:30" x14ac:dyDescent="0.3">
      <c r="A2318" s="39" t="str">
        <f>IF(Agua!A2320&gt;0,Agua!A2320,"-")</f>
        <v>-</v>
      </c>
      <c r="B2318" s="40">
        <f>Agua!C2320</f>
        <v>0</v>
      </c>
      <c r="C2318" s="72">
        <f>Agua!J2320</f>
        <v>0</v>
      </c>
      <c r="D2318" s="72">
        <f>Agua!M2320</f>
        <v>0</v>
      </c>
      <c r="E2318" s="72">
        <f t="shared" si="541"/>
        <v>0</v>
      </c>
      <c r="F2318" s="72">
        <f>Agua!P2320</f>
        <v>0</v>
      </c>
      <c r="G2318" s="72">
        <f t="shared" si="542"/>
        <v>0</v>
      </c>
      <c r="H2318" s="72">
        <f>Agua!S2320</f>
        <v>0</v>
      </c>
      <c r="I2318" s="72">
        <f t="shared" si="543"/>
        <v>0</v>
      </c>
      <c r="J2318" s="72">
        <f>Agua!V2320</f>
        <v>0</v>
      </c>
      <c r="K2318" s="72">
        <f t="shared" si="544"/>
        <v>0</v>
      </c>
      <c r="L2318" s="72">
        <f>Agua!X2320</f>
        <v>0</v>
      </c>
      <c r="M2318" s="72">
        <f t="shared" si="545"/>
        <v>0</v>
      </c>
      <c r="N2318" s="72">
        <f t="shared" si="546"/>
        <v>0</v>
      </c>
      <c r="O2318" s="41">
        <f>'Gas y Electricidad'!F2321</f>
        <v>0</v>
      </c>
      <c r="P2318" s="49">
        <f t="shared" si="547"/>
        <v>0</v>
      </c>
      <c r="Q2318" s="41">
        <f>'Gas y Electricidad'!J2321</f>
        <v>0</v>
      </c>
      <c r="R2318" s="49">
        <f t="shared" si="548"/>
        <v>0</v>
      </c>
      <c r="S2318" s="41">
        <f>'Gas y Electricidad'!M2321</f>
        <v>0</v>
      </c>
      <c r="T2318" s="42" t="e">
        <f t="shared" si="549"/>
        <v>#DIV/0!</v>
      </c>
      <c r="U2318" s="35">
        <f>'Gas y Electricidad'!Q2321</f>
        <v>0</v>
      </c>
      <c r="V2318" s="52">
        <f t="shared" si="550"/>
        <v>0</v>
      </c>
      <c r="W2318" s="63"/>
      <c r="X2318" s="63"/>
      <c r="Y2318" s="63"/>
      <c r="Z2318" s="57">
        <f t="shared" si="551"/>
        <v>0</v>
      </c>
      <c r="AA2318" s="59">
        <f t="shared" si="552"/>
        <v>0</v>
      </c>
      <c r="AB2318" s="58">
        <f t="shared" si="553"/>
        <v>0</v>
      </c>
      <c r="AC2318" s="61">
        <f t="shared" si="554"/>
        <v>0</v>
      </c>
      <c r="AD2318" s="61">
        <f t="shared" si="555"/>
        <v>0</v>
      </c>
    </row>
    <row r="2319" spans="1:30" x14ac:dyDescent="0.3">
      <c r="A2319" s="39" t="str">
        <f>IF(Agua!A2321&gt;0,Agua!A2321,"-")</f>
        <v>-</v>
      </c>
      <c r="B2319" s="40">
        <f>Agua!C2321</f>
        <v>0</v>
      </c>
      <c r="C2319" s="72">
        <f>Agua!J2321</f>
        <v>0</v>
      </c>
      <c r="D2319" s="72">
        <f>Agua!M2321</f>
        <v>0</v>
      </c>
      <c r="E2319" s="72">
        <f t="shared" si="541"/>
        <v>0</v>
      </c>
      <c r="F2319" s="72">
        <f>Agua!P2321</f>
        <v>0</v>
      </c>
      <c r="G2319" s="72">
        <f t="shared" si="542"/>
        <v>0</v>
      </c>
      <c r="H2319" s="72">
        <f>Agua!S2321</f>
        <v>0</v>
      </c>
      <c r="I2319" s="72">
        <f t="shared" si="543"/>
        <v>0</v>
      </c>
      <c r="J2319" s="72">
        <f>Agua!V2321</f>
        <v>0</v>
      </c>
      <c r="K2319" s="72">
        <f t="shared" si="544"/>
        <v>0</v>
      </c>
      <c r="L2319" s="72">
        <f>Agua!X2321</f>
        <v>0</v>
      </c>
      <c r="M2319" s="72">
        <f t="shared" si="545"/>
        <v>0</v>
      </c>
      <c r="N2319" s="72">
        <f t="shared" si="546"/>
        <v>0</v>
      </c>
      <c r="O2319" s="41">
        <f>'Gas y Electricidad'!F2322</f>
        <v>0</v>
      </c>
      <c r="P2319" s="49">
        <f t="shared" si="547"/>
        <v>0</v>
      </c>
      <c r="Q2319" s="41">
        <f>'Gas y Electricidad'!J2322</f>
        <v>0</v>
      </c>
      <c r="R2319" s="49">
        <f t="shared" si="548"/>
        <v>0</v>
      </c>
      <c r="S2319" s="41">
        <f>'Gas y Electricidad'!M2322</f>
        <v>0</v>
      </c>
      <c r="T2319" s="42" t="e">
        <f t="shared" si="549"/>
        <v>#DIV/0!</v>
      </c>
      <c r="U2319" s="35">
        <f>'Gas y Electricidad'!Q2322</f>
        <v>0</v>
      </c>
      <c r="V2319" s="52">
        <f t="shared" si="550"/>
        <v>0</v>
      </c>
      <c r="W2319" s="63"/>
      <c r="X2319" s="63"/>
      <c r="Y2319" s="63"/>
      <c r="Z2319" s="57">
        <f t="shared" si="551"/>
        <v>0</v>
      </c>
      <c r="AA2319" s="59">
        <f t="shared" si="552"/>
        <v>0</v>
      </c>
      <c r="AB2319" s="58">
        <f t="shared" si="553"/>
        <v>0</v>
      </c>
      <c r="AC2319" s="61">
        <f t="shared" si="554"/>
        <v>0</v>
      </c>
      <c r="AD2319" s="61">
        <f t="shared" si="555"/>
        <v>0</v>
      </c>
    </row>
    <row r="2320" spans="1:30" x14ac:dyDescent="0.3">
      <c r="A2320" s="39" t="str">
        <f>IF(Agua!A2322&gt;0,Agua!A2322,"-")</f>
        <v>-</v>
      </c>
      <c r="B2320" s="40">
        <f>Agua!C2322</f>
        <v>0</v>
      </c>
      <c r="C2320" s="72">
        <f>Agua!J2322</f>
        <v>0</v>
      </c>
      <c r="D2320" s="72">
        <f>Agua!M2322</f>
        <v>0</v>
      </c>
      <c r="E2320" s="72">
        <f t="shared" si="541"/>
        <v>0</v>
      </c>
      <c r="F2320" s="72">
        <f>Agua!P2322</f>
        <v>0</v>
      </c>
      <c r="G2320" s="72">
        <f t="shared" si="542"/>
        <v>0</v>
      </c>
      <c r="H2320" s="72">
        <f>Agua!S2322</f>
        <v>0</v>
      </c>
      <c r="I2320" s="72">
        <f t="shared" si="543"/>
        <v>0</v>
      </c>
      <c r="J2320" s="72">
        <f>Agua!V2322</f>
        <v>0</v>
      </c>
      <c r="K2320" s="72">
        <f t="shared" si="544"/>
        <v>0</v>
      </c>
      <c r="L2320" s="72">
        <f>Agua!X2322</f>
        <v>0</v>
      </c>
      <c r="M2320" s="72">
        <f t="shared" si="545"/>
        <v>0</v>
      </c>
      <c r="N2320" s="72">
        <f t="shared" si="546"/>
        <v>0</v>
      </c>
      <c r="O2320" s="41">
        <f>'Gas y Electricidad'!F2323</f>
        <v>0</v>
      </c>
      <c r="P2320" s="49">
        <f t="shared" si="547"/>
        <v>0</v>
      </c>
      <c r="Q2320" s="41">
        <f>'Gas y Electricidad'!J2323</f>
        <v>0</v>
      </c>
      <c r="R2320" s="49">
        <f t="shared" si="548"/>
        <v>0</v>
      </c>
      <c r="S2320" s="41">
        <f>'Gas y Electricidad'!M2323</f>
        <v>0</v>
      </c>
      <c r="T2320" s="42" t="e">
        <f t="shared" si="549"/>
        <v>#DIV/0!</v>
      </c>
      <c r="U2320" s="35">
        <f>'Gas y Electricidad'!Q2323</f>
        <v>0</v>
      </c>
      <c r="V2320" s="52">
        <f t="shared" si="550"/>
        <v>0</v>
      </c>
      <c r="W2320" s="63"/>
      <c r="X2320" s="63"/>
      <c r="Y2320" s="63"/>
      <c r="Z2320" s="57">
        <f t="shared" si="551"/>
        <v>0</v>
      </c>
      <c r="AA2320" s="59">
        <f t="shared" si="552"/>
        <v>0</v>
      </c>
      <c r="AB2320" s="58">
        <f t="shared" si="553"/>
        <v>0</v>
      </c>
      <c r="AC2320" s="61">
        <f t="shared" si="554"/>
        <v>0</v>
      </c>
      <c r="AD2320" s="61">
        <f t="shared" si="555"/>
        <v>0</v>
      </c>
    </row>
    <row r="2321" spans="1:30" x14ac:dyDescent="0.3">
      <c r="A2321" s="39" t="str">
        <f>IF(Agua!A2323&gt;0,Agua!A2323,"-")</f>
        <v>-</v>
      </c>
      <c r="B2321" s="40">
        <f>Agua!C2323</f>
        <v>0</v>
      </c>
      <c r="C2321" s="72">
        <f>Agua!J2323</f>
        <v>0</v>
      </c>
      <c r="D2321" s="72">
        <f>Agua!M2323</f>
        <v>0</v>
      </c>
      <c r="E2321" s="72">
        <f t="shared" si="541"/>
        <v>0</v>
      </c>
      <c r="F2321" s="72">
        <f>Agua!P2323</f>
        <v>0</v>
      </c>
      <c r="G2321" s="72">
        <f t="shared" si="542"/>
        <v>0</v>
      </c>
      <c r="H2321" s="72">
        <f>Agua!S2323</f>
        <v>0</v>
      </c>
      <c r="I2321" s="72">
        <f t="shared" si="543"/>
        <v>0</v>
      </c>
      <c r="J2321" s="72">
        <f>Agua!V2323</f>
        <v>0</v>
      </c>
      <c r="K2321" s="72">
        <f t="shared" si="544"/>
        <v>0</v>
      </c>
      <c r="L2321" s="72">
        <f>Agua!X2323</f>
        <v>0</v>
      </c>
      <c r="M2321" s="72">
        <f t="shared" si="545"/>
        <v>0</v>
      </c>
      <c r="N2321" s="72">
        <f t="shared" si="546"/>
        <v>0</v>
      </c>
      <c r="O2321" s="41">
        <f>'Gas y Electricidad'!F2324</f>
        <v>0</v>
      </c>
      <c r="P2321" s="49">
        <f t="shared" si="547"/>
        <v>0</v>
      </c>
      <c r="Q2321" s="41">
        <f>'Gas y Electricidad'!J2324</f>
        <v>0</v>
      </c>
      <c r="R2321" s="49">
        <f t="shared" si="548"/>
        <v>0</v>
      </c>
      <c r="S2321" s="41">
        <f>'Gas y Electricidad'!M2324</f>
        <v>0</v>
      </c>
      <c r="T2321" s="42" t="e">
        <f t="shared" si="549"/>
        <v>#DIV/0!</v>
      </c>
      <c r="U2321" s="35">
        <f>'Gas y Electricidad'!Q2324</f>
        <v>0</v>
      </c>
      <c r="V2321" s="52">
        <f t="shared" si="550"/>
        <v>0</v>
      </c>
      <c r="W2321" s="63"/>
      <c r="X2321" s="63"/>
      <c r="Y2321" s="63"/>
      <c r="Z2321" s="57">
        <f t="shared" si="551"/>
        <v>0</v>
      </c>
      <c r="AA2321" s="59">
        <f t="shared" si="552"/>
        <v>0</v>
      </c>
      <c r="AB2321" s="58">
        <f t="shared" si="553"/>
        <v>0</v>
      </c>
      <c r="AC2321" s="61">
        <f t="shared" si="554"/>
        <v>0</v>
      </c>
      <c r="AD2321" s="61">
        <f t="shared" si="555"/>
        <v>0</v>
      </c>
    </row>
    <row r="2322" spans="1:30" x14ac:dyDescent="0.3">
      <c r="A2322" s="39" t="str">
        <f>IF(Agua!A2324&gt;0,Agua!A2324,"-")</f>
        <v>-</v>
      </c>
      <c r="B2322" s="40">
        <f>Agua!C2324</f>
        <v>0</v>
      </c>
      <c r="C2322" s="72">
        <f>Agua!J2324</f>
        <v>0</v>
      </c>
      <c r="D2322" s="72">
        <f>Agua!M2324</f>
        <v>0</v>
      </c>
      <c r="E2322" s="72">
        <f t="shared" si="541"/>
        <v>0</v>
      </c>
      <c r="F2322" s="72">
        <f>Agua!P2324</f>
        <v>0</v>
      </c>
      <c r="G2322" s="72">
        <f t="shared" si="542"/>
        <v>0</v>
      </c>
      <c r="H2322" s="72">
        <f>Agua!S2324</f>
        <v>0</v>
      </c>
      <c r="I2322" s="72">
        <f t="shared" si="543"/>
        <v>0</v>
      </c>
      <c r="J2322" s="72">
        <f>Agua!V2324</f>
        <v>0</v>
      </c>
      <c r="K2322" s="72">
        <f t="shared" si="544"/>
        <v>0</v>
      </c>
      <c r="L2322" s="72">
        <f>Agua!X2324</f>
        <v>0</v>
      </c>
      <c r="M2322" s="72">
        <f t="shared" si="545"/>
        <v>0</v>
      </c>
      <c r="N2322" s="72">
        <f t="shared" si="546"/>
        <v>0</v>
      </c>
      <c r="O2322" s="41">
        <f>'Gas y Electricidad'!F2325</f>
        <v>0</v>
      </c>
      <c r="P2322" s="49">
        <f t="shared" si="547"/>
        <v>0</v>
      </c>
      <c r="Q2322" s="41">
        <f>'Gas y Electricidad'!J2325</f>
        <v>0</v>
      </c>
      <c r="R2322" s="49">
        <f t="shared" si="548"/>
        <v>0</v>
      </c>
      <c r="S2322" s="41">
        <f>'Gas y Electricidad'!M2325</f>
        <v>0</v>
      </c>
      <c r="T2322" s="42" t="e">
        <f t="shared" si="549"/>
        <v>#DIV/0!</v>
      </c>
      <c r="U2322" s="35">
        <f>'Gas y Electricidad'!Q2325</f>
        <v>0</v>
      </c>
      <c r="V2322" s="52">
        <f t="shared" si="550"/>
        <v>0</v>
      </c>
      <c r="W2322" s="63"/>
      <c r="X2322" s="63"/>
      <c r="Y2322" s="63"/>
      <c r="Z2322" s="57">
        <f t="shared" si="551"/>
        <v>0</v>
      </c>
      <c r="AA2322" s="59">
        <f t="shared" si="552"/>
        <v>0</v>
      </c>
      <c r="AB2322" s="58">
        <f t="shared" si="553"/>
        <v>0</v>
      </c>
      <c r="AC2322" s="61">
        <f t="shared" si="554"/>
        <v>0</v>
      </c>
      <c r="AD2322" s="61">
        <f t="shared" si="555"/>
        <v>0</v>
      </c>
    </row>
    <row r="2323" spans="1:30" x14ac:dyDescent="0.3">
      <c r="A2323" s="39" t="str">
        <f>IF(Agua!A2325&gt;0,Agua!A2325,"-")</f>
        <v>-</v>
      </c>
      <c r="B2323" s="40">
        <f>Agua!C2325</f>
        <v>0</v>
      </c>
      <c r="C2323" s="72">
        <f>Agua!J2325</f>
        <v>0</v>
      </c>
      <c r="D2323" s="72">
        <f>Agua!M2325</f>
        <v>0</v>
      </c>
      <c r="E2323" s="72">
        <f t="shared" si="541"/>
        <v>0</v>
      </c>
      <c r="F2323" s="72">
        <f>Agua!P2325</f>
        <v>0</v>
      </c>
      <c r="G2323" s="72">
        <f t="shared" si="542"/>
        <v>0</v>
      </c>
      <c r="H2323" s="72">
        <f>Agua!S2325</f>
        <v>0</v>
      </c>
      <c r="I2323" s="72">
        <f t="shared" si="543"/>
        <v>0</v>
      </c>
      <c r="J2323" s="72">
        <f>Agua!V2325</f>
        <v>0</v>
      </c>
      <c r="K2323" s="72">
        <f t="shared" si="544"/>
        <v>0</v>
      </c>
      <c r="L2323" s="72">
        <f>Agua!X2325</f>
        <v>0</v>
      </c>
      <c r="M2323" s="72">
        <f t="shared" si="545"/>
        <v>0</v>
      </c>
      <c r="N2323" s="72">
        <f t="shared" si="546"/>
        <v>0</v>
      </c>
      <c r="O2323" s="41">
        <f>'Gas y Electricidad'!F2326</f>
        <v>0</v>
      </c>
      <c r="P2323" s="49">
        <f t="shared" si="547"/>
        <v>0</v>
      </c>
      <c r="Q2323" s="41">
        <f>'Gas y Electricidad'!J2326</f>
        <v>0</v>
      </c>
      <c r="R2323" s="49">
        <f t="shared" si="548"/>
        <v>0</v>
      </c>
      <c r="S2323" s="41">
        <f>'Gas y Electricidad'!M2326</f>
        <v>0</v>
      </c>
      <c r="T2323" s="42" t="e">
        <f t="shared" si="549"/>
        <v>#DIV/0!</v>
      </c>
      <c r="U2323" s="35">
        <f>'Gas y Electricidad'!Q2326</f>
        <v>0</v>
      </c>
      <c r="V2323" s="52">
        <f t="shared" si="550"/>
        <v>0</v>
      </c>
      <c r="W2323" s="63"/>
      <c r="X2323" s="63"/>
      <c r="Y2323" s="63"/>
      <c r="Z2323" s="57">
        <f t="shared" si="551"/>
        <v>0</v>
      </c>
      <c r="AA2323" s="59">
        <f t="shared" si="552"/>
        <v>0</v>
      </c>
      <c r="AB2323" s="58">
        <f t="shared" si="553"/>
        <v>0</v>
      </c>
      <c r="AC2323" s="61">
        <f t="shared" si="554"/>
        <v>0</v>
      </c>
      <c r="AD2323" s="61">
        <f t="shared" si="555"/>
        <v>0</v>
      </c>
    </row>
    <row r="2324" spans="1:30" x14ac:dyDescent="0.3">
      <c r="A2324" s="39" t="str">
        <f>IF(Agua!A2326&gt;0,Agua!A2326,"-")</f>
        <v>-</v>
      </c>
      <c r="B2324" s="40">
        <f>Agua!C2326</f>
        <v>0</v>
      </c>
      <c r="C2324" s="72">
        <f>Agua!J2326</f>
        <v>0</v>
      </c>
      <c r="D2324" s="72">
        <f>Agua!M2326</f>
        <v>0</v>
      </c>
      <c r="E2324" s="72">
        <f t="shared" si="541"/>
        <v>0</v>
      </c>
      <c r="F2324" s="72">
        <f>Agua!P2326</f>
        <v>0</v>
      </c>
      <c r="G2324" s="72">
        <f t="shared" si="542"/>
        <v>0</v>
      </c>
      <c r="H2324" s="72">
        <f>Agua!S2326</f>
        <v>0</v>
      </c>
      <c r="I2324" s="72">
        <f t="shared" si="543"/>
        <v>0</v>
      </c>
      <c r="J2324" s="72">
        <f>Agua!V2326</f>
        <v>0</v>
      </c>
      <c r="K2324" s="72">
        <f t="shared" si="544"/>
        <v>0</v>
      </c>
      <c r="L2324" s="72">
        <f>Agua!X2326</f>
        <v>0</v>
      </c>
      <c r="M2324" s="72">
        <f t="shared" si="545"/>
        <v>0</v>
      </c>
      <c r="N2324" s="72">
        <f t="shared" si="546"/>
        <v>0</v>
      </c>
      <c r="O2324" s="41">
        <f>'Gas y Electricidad'!F2327</f>
        <v>0</v>
      </c>
      <c r="P2324" s="49">
        <f t="shared" si="547"/>
        <v>0</v>
      </c>
      <c r="Q2324" s="41">
        <f>'Gas y Electricidad'!J2327</f>
        <v>0</v>
      </c>
      <c r="R2324" s="49">
        <f t="shared" si="548"/>
        <v>0</v>
      </c>
      <c r="S2324" s="41">
        <f>'Gas y Electricidad'!M2327</f>
        <v>0</v>
      </c>
      <c r="T2324" s="42" t="e">
        <f t="shared" si="549"/>
        <v>#DIV/0!</v>
      </c>
      <c r="U2324" s="35">
        <f>'Gas y Electricidad'!Q2327</f>
        <v>0</v>
      </c>
      <c r="V2324" s="52">
        <f t="shared" si="550"/>
        <v>0</v>
      </c>
      <c r="W2324" s="63"/>
      <c r="X2324" s="63"/>
      <c r="Y2324" s="63"/>
      <c r="Z2324" s="57">
        <f t="shared" si="551"/>
        <v>0</v>
      </c>
      <c r="AA2324" s="59">
        <f t="shared" si="552"/>
        <v>0</v>
      </c>
      <c r="AB2324" s="58">
        <f t="shared" si="553"/>
        <v>0</v>
      </c>
      <c r="AC2324" s="61">
        <f t="shared" si="554"/>
        <v>0</v>
      </c>
      <c r="AD2324" s="61">
        <f t="shared" si="555"/>
        <v>0</v>
      </c>
    </row>
    <row r="2325" spans="1:30" x14ac:dyDescent="0.3">
      <c r="A2325" s="39" t="str">
        <f>IF(Agua!A2327&gt;0,Agua!A2327,"-")</f>
        <v>-</v>
      </c>
      <c r="B2325" s="40">
        <f>Agua!C2327</f>
        <v>0</v>
      </c>
      <c r="C2325" s="72">
        <f>Agua!J2327</f>
        <v>0</v>
      </c>
      <c r="D2325" s="72">
        <f>Agua!M2327</f>
        <v>0</v>
      </c>
      <c r="E2325" s="72">
        <f t="shared" si="541"/>
        <v>0</v>
      </c>
      <c r="F2325" s="72">
        <f>Agua!P2327</f>
        <v>0</v>
      </c>
      <c r="G2325" s="72">
        <f t="shared" si="542"/>
        <v>0</v>
      </c>
      <c r="H2325" s="72">
        <f>Agua!S2327</f>
        <v>0</v>
      </c>
      <c r="I2325" s="72">
        <f t="shared" si="543"/>
        <v>0</v>
      </c>
      <c r="J2325" s="72">
        <f>Agua!V2327</f>
        <v>0</v>
      </c>
      <c r="K2325" s="72">
        <f t="shared" si="544"/>
        <v>0</v>
      </c>
      <c r="L2325" s="72">
        <f>Agua!X2327</f>
        <v>0</v>
      </c>
      <c r="M2325" s="72">
        <f t="shared" si="545"/>
        <v>0</v>
      </c>
      <c r="N2325" s="72">
        <f t="shared" si="546"/>
        <v>0</v>
      </c>
      <c r="O2325" s="41">
        <f>'Gas y Electricidad'!F2328</f>
        <v>0</v>
      </c>
      <c r="P2325" s="49">
        <f t="shared" si="547"/>
        <v>0</v>
      </c>
      <c r="Q2325" s="41">
        <f>'Gas y Electricidad'!J2328</f>
        <v>0</v>
      </c>
      <c r="R2325" s="49">
        <f t="shared" si="548"/>
        <v>0</v>
      </c>
      <c r="S2325" s="41">
        <f>'Gas y Electricidad'!M2328</f>
        <v>0</v>
      </c>
      <c r="T2325" s="42" t="e">
        <f t="shared" si="549"/>
        <v>#DIV/0!</v>
      </c>
      <c r="U2325" s="35">
        <f>'Gas y Electricidad'!Q2328</f>
        <v>0</v>
      </c>
      <c r="V2325" s="52">
        <f t="shared" si="550"/>
        <v>0</v>
      </c>
      <c r="W2325" s="63"/>
      <c r="X2325" s="63"/>
      <c r="Y2325" s="63"/>
      <c r="Z2325" s="57">
        <f t="shared" si="551"/>
        <v>0</v>
      </c>
      <c r="AA2325" s="59">
        <f t="shared" si="552"/>
        <v>0</v>
      </c>
      <c r="AB2325" s="58">
        <f t="shared" si="553"/>
        <v>0</v>
      </c>
      <c r="AC2325" s="61">
        <f t="shared" si="554"/>
        <v>0</v>
      </c>
      <c r="AD2325" s="61">
        <f t="shared" si="555"/>
        <v>0</v>
      </c>
    </row>
    <row r="2326" spans="1:30" x14ac:dyDescent="0.3">
      <c r="A2326" s="39" t="str">
        <f>IF(Agua!A2328&gt;0,Agua!A2328,"-")</f>
        <v>-</v>
      </c>
      <c r="B2326" s="40">
        <f>Agua!C2328</f>
        <v>0</v>
      </c>
      <c r="C2326" s="72">
        <f>Agua!J2328</f>
        <v>0</v>
      </c>
      <c r="D2326" s="72">
        <f>Agua!M2328</f>
        <v>0</v>
      </c>
      <c r="E2326" s="72">
        <f t="shared" si="541"/>
        <v>0</v>
      </c>
      <c r="F2326" s="72">
        <f>Agua!P2328</f>
        <v>0</v>
      </c>
      <c r="G2326" s="72">
        <f t="shared" si="542"/>
        <v>0</v>
      </c>
      <c r="H2326" s="72">
        <f>Agua!S2328</f>
        <v>0</v>
      </c>
      <c r="I2326" s="72">
        <f t="shared" si="543"/>
        <v>0</v>
      </c>
      <c r="J2326" s="72">
        <f>Agua!V2328</f>
        <v>0</v>
      </c>
      <c r="K2326" s="72">
        <f t="shared" si="544"/>
        <v>0</v>
      </c>
      <c r="L2326" s="72">
        <f>Agua!X2328</f>
        <v>0</v>
      </c>
      <c r="M2326" s="72">
        <f t="shared" si="545"/>
        <v>0</v>
      </c>
      <c r="N2326" s="72">
        <f t="shared" si="546"/>
        <v>0</v>
      </c>
      <c r="O2326" s="41">
        <f>'Gas y Electricidad'!F2329</f>
        <v>0</v>
      </c>
      <c r="P2326" s="49">
        <f t="shared" si="547"/>
        <v>0</v>
      </c>
      <c r="Q2326" s="41">
        <f>'Gas y Electricidad'!J2329</f>
        <v>0</v>
      </c>
      <c r="R2326" s="49">
        <f t="shared" si="548"/>
        <v>0</v>
      </c>
      <c r="S2326" s="41">
        <f>'Gas y Electricidad'!M2329</f>
        <v>0</v>
      </c>
      <c r="T2326" s="42" t="e">
        <f t="shared" si="549"/>
        <v>#DIV/0!</v>
      </c>
      <c r="U2326" s="35">
        <f>'Gas y Electricidad'!Q2329</f>
        <v>0</v>
      </c>
      <c r="V2326" s="52">
        <f t="shared" si="550"/>
        <v>0</v>
      </c>
      <c r="W2326" s="63"/>
      <c r="X2326" s="63"/>
      <c r="Y2326" s="63"/>
      <c r="Z2326" s="57">
        <f t="shared" si="551"/>
        <v>0</v>
      </c>
      <c r="AA2326" s="59">
        <f t="shared" si="552"/>
        <v>0</v>
      </c>
      <c r="AB2326" s="58">
        <f t="shared" si="553"/>
        <v>0</v>
      </c>
      <c r="AC2326" s="61">
        <f t="shared" si="554"/>
        <v>0</v>
      </c>
      <c r="AD2326" s="61">
        <f t="shared" si="555"/>
        <v>0</v>
      </c>
    </row>
    <row r="2327" spans="1:30" x14ac:dyDescent="0.3">
      <c r="A2327" s="39" t="str">
        <f>IF(Agua!A2329&gt;0,Agua!A2329,"-")</f>
        <v>-</v>
      </c>
      <c r="B2327" s="40">
        <f>Agua!C2329</f>
        <v>0</v>
      </c>
      <c r="C2327" s="72">
        <f>Agua!J2329</f>
        <v>0</v>
      </c>
      <c r="D2327" s="72">
        <f>Agua!M2329</f>
        <v>0</v>
      </c>
      <c r="E2327" s="72">
        <f t="shared" si="541"/>
        <v>0</v>
      </c>
      <c r="F2327" s="72">
        <f>Agua!P2329</f>
        <v>0</v>
      </c>
      <c r="G2327" s="72">
        <f t="shared" si="542"/>
        <v>0</v>
      </c>
      <c r="H2327" s="72">
        <f>Agua!S2329</f>
        <v>0</v>
      </c>
      <c r="I2327" s="72">
        <f t="shared" si="543"/>
        <v>0</v>
      </c>
      <c r="J2327" s="72">
        <f>Agua!V2329</f>
        <v>0</v>
      </c>
      <c r="K2327" s="72">
        <f t="shared" si="544"/>
        <v>0</v>
      </c>
      <c r="L2327" s="72">
        <f>Agua!X2329</f>
        <v>0</v>
      </c>
      <c r="M2327" s="72">
        <f t="shared" si="545"/>
        <v>0</v>
      </c>
      <c r="N2327" s="72">
        <f t="shared" si="546"/>
        <v>0</v>
      </c>
      <c r="O2327" s="41">
        <f>'Gas y Electricidad'!F2330</f>
        <v>0</v>
      </c>
      <c r="P2327" s="49">
        <f t="shared" si="547"/>
        <v>0</v>
      </c>
      <c r="Q2327" s="41">
        <f>'Gas y Electricidad'!J2330</f>
        <v>0</v>
      </c>
      <c r="R2327" s="49">
        <f t="shared" si="548"/>
        <v>0</v>
      </c>
      <c r="S2327" s="41">
        <f>'Gas y Electricidad'!M2330</f>
        <v>0</v>
      </c>
      <c r="T2327" s="42" t="e">
        <f t="shared" si="549"/>
        <v>#DIV/0!</v>
      </c>
      <c r="U2327" s="35">
        <f>'Gas y Electricidad'!Q2330</f>
        <v>0</v>
      </c>
      <c r="V2327" s="52">
        <f t="shared" si="550"/>
        <v>0</v>
      </c>
      <c r="W2327" s="63"/>
      <c r="X2327" s="63"/>
      <c r="Y2327" s="63"/>
      <c r="Z2327" s="57">
        <f t="shared" si="551"/>
        <v>0</v>
      </c>
      <c r="AA2327" s="59">
        <f t="shared" si="552"/>
        <v>0</v>
      </c>
      <c r="AB2327" s="58">
        <f t="shared" si="553"/>
        <v>0</v>
      </c>
      <c r="AC2327" s="61">
        <f t="shared" si="554"/>
        <v>0</v>
      </c>
      <c r="AD2327" s="61">
        <f t="shared" si="555"/>
        <v>0</v>
      </c>
    </row>
    <row r="2328" spans="1:30" x14ac:dyDescent="0.3">
      <c r="A2328" s="39" t="str">
        <f>IF(Agua!A2330&gt;0,Agua!A2330,"-")</f>
        <v>-</v>
      </c>
      <c r="B2328" s="40">
        <f>Agua!C2330</f>
        <v>0</v>
      </c>
      <c r="C2328" s="72">
        <f>Agua!J2330</f>
        <v>0</v>
      </c>
      <c r="D2328" s="72">
        <f>Agua!M2330</f>
        <v>0</v>
      </c>
      <c r="E2328" s="72">
        <f t="shared" si="541"/>
        <v>0</v>
      </c>
      <c r="F2328" s="72">
        <f>Agua!P2330</f>
        <v>0</v>
      </c>
      <c r="G2328" s="72">
        <f t="shared" si="542"/>
        <v>0</v>
      </c>
      <c r="H2328" s="72">
        <f>Agua!S2330</f>
        <v>0</v>
      </c>
      <c r="I2328" s="72">
        <f t="shared" si="543"/>
        <v>0</v>
      </c>
      <c r="J2328" s="72">
        <f>Agua!V2330</f>
        <v>0</v>
      </c>
      <c r="K2328" s="72">
        <f t="shared" si="544"/>
        <v>0</v>
      </c>
      <c r="L2328" s="72">
        <f>Agua!X2330</f>
        <v>0</v>
      </c>
      <c r="M2328" s="72">
        <f t="shared" si="545"/>
        <v>0</v>
      </c>
      <c r="N2328" s="72">
        <f t="shared" si="546"/>
        <v>0</v>
      </c>
      <c r="O2328" s="41">
        <f>'Gas y Electricidad'!F2331</f>
        <v>0</v>
      </c>
      <c r="P2328" s="49">
        <f t="shared" si="547"/>
        <v>0</v>
      </c>
      <c r="Q2328" s="41">
        <f>'Gas y Electricidad'!J2331</f>
        <v>0</v>
      </c>
      <c r="R2328" s="49">
        <f t="shared" si="548"/>
        <v>0</v>
      </c>
      <c r="S2328" s="41">
        <f>'Gas y Electricidad'!M2331</f>
        <v>0</v>
      </c>
      <c r="T2328" s="42" t="e">
        <f t="shared" si="549"/>
        <v>#DIV/0!</v>
      </c>
      <c r="U2328" s="35">
        <f>'Gas y Electricidad'!Q2331</f>
        <v>0</v>
      </c>
      <c r="V2328" s="52">
        <f t="shared" si="550"/>
        <v>0</v>
      </c>
      <c r="W2328" s="63"/>
      <c r="X2328" s="63"/>
      <c r="Y2328" s="63"/>
      <c r="Z2328" s="57">
        <f t="shared" si="551"/>
        <v>0</v>
      </c>
      <c r="AA2328" s="59">
        <f t="shared" si="552"/>
        <v>0</v>
      </c>
      <c r="AB2328" s="58">
        <f t="shared" si="553"/>
        <v>0</v>
      </c>
      <c r="AC2328" s="61">
        <f t="shared" si="554"/>
        <v>0</v>
      </c>
      <c r="AD2328" s="61">
        <f t="shared" si="555"/>
        <v>0</v>
      </c>
    </row>
    <row r="2329" spans="1:30" x14ac:dyDescent="0.3">
      <c r="A2329" s="39" t="str">
        <f>IF(Agua!A2331&gt;0,Agua!A2331,"-")</f>
        <v>-</v>
      </c>
      <c r="B2329" s="40">
        <f>Agua!C2331</f>
        <v>0</v>
      </c>
      <c r="C2329" s="72">
        <f>Agua!J2331</f>
        <v>0</v>
      </c>
      <c r="D2329" s="72">
        <f>Agua!M2331</f>
        <v>0</v>
      </c>
      <c r="E2329" s="72">
        <f t="shared" si="541"/>
        <v>0</v>
      </c>
      <c r="F2329" s="72">
        <f>Agua!P2331</f>
        <v>0</v>
      </c>
      <c r="G2329" s="72">
        <f t="shared" si="542"/>
        <v>0</v>
      </c>
      <c r="H2329" s="72">
        <f>Agua!S2331</f>
        <v>0</v>
      </c>
      <c r="I2329" s="72">
        <f t="shared" si="543"/>
        <v>0</v>
      </c>
      <c r="J2329" s="72">
        <f>Agua!V2331</f>
        <v>0</v>
      </c>
      <c r="K2329" s="72">
        <f t="shared" si="544"/>
        <v>0</v>
      </c>
      <c r="L2329" s="72">
        <f>Agua!X2331</f>
        <v>0</v>
      </c>
      <c r="M2329" s="72">
        <f t="shared" si="545"/>
        <v>0</v>
      </c>
      <c r="N2329" s="72">
        <f t="shared" si="546"/>
        <v>0</v>
      </c>
      <c r="O2329" s="41">
        <f>'Gas y Electricidad'!F2332</f>
        <v>0</v>
      </c>
      <c r="P2329" s="49">
        <f t="shared" si="547"/>
        <v>0</v>
      </c>
      <c r="Q2329" s="41">
        <f>'Gas y Electricidad'!J2332</f>
        <v>0</v>
      </c>
      <c r="R2329" s="49">
        <f t="shared" si="548"/>
        <v>0</v>
      </c>
      <c r="S2329" s="41">
        <f>'Gas y Electricidad'!M2332</f>
        <v>0</v>
      </c>
      <c r="T2329" s="42" t="e">
        <f t="shared" si="549"/>
        <v>#DIV/0!</v>
      </c>
      <c r="U2329" s="35">
        <f>'Gas y Electricidad'!Q2332</f>
        <v>0</v>
      </c>
      <c r="V2329" s="52">
        <f t="shared" si="550"/>
        <v>0</v>
      </c>
      <c r="W2329" s="63"/>
      <c r="X2329" s="63"/>
      <c r="Y2329" s="63"/>
      <c r="Z2329" s="57">
        <f t="shared" si="551"/>
        <v>0</v>
      </c>
      <c r="AA2329" s="59">
        <f t="shared" si="552"/>
        <v>0</v>
      </c>
      <c r="AB2329" s="58">
        <f t="shared" si="553"/>
        <v>0</v>
      </c>
      <c r="AC2329" s="61">
        <f t="shared" si="554"/>
        <v>0</v>
      </c>
      <c r="AD2329" s="61">
        <f t="shared" si="555"/>
        <v>0</v>
      </c>
    </row>
    <row r="2330" spans="1:30" x14ac:dyDescent="0.3">
      <c r="A2330" s="39" t="str">
        <f>IF(Agua!A2332&gt;0,Agua!A2332,"-")</f>
        <v>-</v>
      </c>
      <c r="B2330" s="40">
        <f>Agua!C2332</f>
        <v>0</v>
      </c>
      <c r="C2330" s="72">
        <f>Agua!J2332</f>
        <v>0</v>
      </c>
      <c r="D2330" s="72">
        <f>Agua!M2332</f>
        <v>0</v>
      </c>
      <c r="E2330" s="72">
        <f t="shared" si="541"/>
        <v>0</v>
      </c>
      <c r="F2330" s="72">
        <f>Agua!P2332</f>
        <v>0</v>
      </c>
      <c r="G2330" s="72">
        <f t="shared" si="542"/>
        <v>0</v>
      </c>
      <c r="H2330" s="72">
        <f>Agua!S2332</f>
        <v>0</v>
      </c>
      <c r="I2330" s="72">
        <f t="shared" si="543"/>
        <v>0</v>
      </c>
      <c r="J2330" s="72">
        <f>Agua!V2332</f>
        <v>0</v>
      </c>
      <c r="K2330" s="72">
        <f t="shared" si="544"/>
        <v>0</v>
      </c>
      <c r="L2330" s="72">
        <f>Agua!X2332</f>
        <v>0</v>
      </c>
      <c r="M2330" s="72">
        <f t="shared" si="545"/>
        <v>0</v>
      </c>
      <c r="N2330" s="72">
        <f t="shared" si="546"/>
        <v>0</v>
      </c>
      <c r="O2330" s="41">
        <f>'Gas y Electricidad'!F2333</f>
        <v>0</v>
      </c>
      <c r="P2330" s="49">
        <f t="shared" si="547"/>
        <v>0</v>
      </c>
      <c r="Q2330" s="41">
        <f>'Gas y Electricidad'!J2333</f>
        <v>0</v>
      </c>
      <c r="R2330" s="49">
        <f t="shared" si="548"/>
        <v>0</v>
      </c>
      <c r="S2330" s="41">
        <f>'Gas y Electricidad'!M2333</f>
        <v>0</v>
      </c>
      <c r="T2330" s="42" t="e">
        <f t="shared" si="549"/>
        <v>#DIV/0!</v>
      </c>
      <c r="U2330" s="35">
        <f>'Gas y Electricidad'!Q2333</f>
        <v>0</v>
      </c>
      <c r="V2330" s="52">
        <f t="shared" si="550"/>
        <v>0</v>
      </c>
      <c r="W2330" s="63"/>
      <c r="X2330" s="63"/>
      <c r="Y2330" s="63"/>
      <c r="Z2330" s="57">
        <f t="shared" si="551"/>
        <v>0</v>
      </c>
      <c r="AA2330" s="59">
        <f t="shared" si="552"/>
        <v>0</v>
      </c>
      <c r="AB2330" s="58">
        <f t="shared" si="553"/>
        <v>0</v>
      </c>
      <c r="AC2330" s="61">
        <f t="shared" si="554"/>
        <v>0</v>
      </c>
      <c r="AD2330" s="61">
        <f t="shared" si="555"/>
        <v>0</v>
      </c>
    </row>
    <row r="2331" spans="1:30" x14ac:dyDescent="0.3">
      <c r="A2331" s="39" t="str">
        <f>IF(Agua!A2333&gt;0,Agua!A2333,"-")</f>
        <v>-</v>
      </c>
      <c r="B2331" s="40">
        <f>Agua!C2333</f>
        <v>0</v>
      </c>
      <c r="C2331" s="72">
        <f>Agua!J2333</f>
        <v>0</v>
      </c>
      <c r="D2331" s="72">
        <f>Agua!M2333</f>
        <v>0</v>
      </c>
      <c r="E2331" s="72">
        <f t="shared" si="541"/>
        <v>0</v>
      </c>
      <c r="F2331" s="72">
        <f>Agua!P2333</f>
        <v>0</v>
      </c>
      <c r="G2331" s="72">
        <f t="shared" si="542"/>
        <v>0</v>
      </c>
      <c r="H2331" s="72">
        <f>Agua!S2333</f>
        <v>0</v>
      </c>
      <c r="I2331" s="72">
        <f t="shared" si="543"/>
        <v>0</v>
      </c>
      <c r="J2331" s="72">
        <f>Agua!V2333</f>
        <v>0</v>
      </c>
      <c r="K2331" s="72">
        <f t="shared" si="544"/>
        <v>0</v>
      </c>
      <c r="L2331" s="72">
        <f>Agua!X2333</f>
        <v>0</v>
      </c>
      <c r="M2331" s="72">
        <f t="shared" si="545"/>
        <v>0</v>
      </c>
      <c r="N2331" s="72">
        <f t="shared" si="546"/>
        <v>0</v>
      </c>
      <c r="O2331" s="41">
        <f>'Gas y Electricidad'!F2334</f>
        <v>0</v>
      </c>
      <c r="P2331" s="49">
        <f t="shared" si="547"/>
        <v>0</v>
      </c>
      <c r="Q2331" s="41">
        <f>'Gas y Electricidad'!J2334</f>
        <v>0</v>
      </c>
      <c r="R2331" s="49">
        <f t="shared" si="548"/>
        <v>0</v>
      </c>
      <c r="S2331" s="41">
        <f>'Gas y Electricidad'!M2334</f>
        <v>0</v>
      </c>
      <c r="T2331" s="42" t="e">
        <f t="shared" si="549"/>
        <v>#DIV/0!</v>
      </c>
      <c r="U2331" s="35">
        <f>'Gas y Electricidad'!Q2334</f>
        <v>0</v>
      </c>
      <c r="V2331" s="52">
        <f t="shared" si="550"/>
        <v>0</v>
      </c>
      <c r="W2331" s="63"/>
      <c r="X2331" s="63"/>
      <c r="Y2331" s="63"/>
      <c r="Z2331" s="57">
        <f t="shared" si="551"/>
        <v>0</v>
      </c>
      <c r="AA2331" s="59">
        <f t="shared" si="552"/>
        <v>0</v>
      </c>
      <c r="AB2331" s="58">
        <f t="shared" si="553"/>
        <v>0</v>
      </c>
      <c r="AC2331" s="61">
        <f t="shared" si="554"/>
        <v>0</v>
      </c>
      <c r="AD2331" s="61">
        <f t="shared" si="555"/>
        <v>0</v>
      </c>
    </row>
    <row r="2332" spans="1:30" x14ac:dyDescent="0.3">
      <c r="A2332" s="39" t="str">
        <f>IF(Agua!A2334&gt;0,Agua!A2334,"-")</f>
        <v>-</v>
      </c>
      <c r="B2332" s="40">
        <f>Agua!C2334</f>
        <v>0</v>
      </c>
      <c r="C2332" s="72">
        <f>Agua!J2334</f>
        <v>0</v>
      </c>
      <c r="D2332" s="72">
        <f>Agua!M2334</f>
        <v>0</v>
      </c>
      <c r="E2332" s="72">
        <f t="shared" si="541"/>
        <v>0</v>
      </c>
      <c r="F2332" s="72">
        <f>Agua!P2334</f>
        <v>0</v>
      </c>
      <c r="G2332" s="72">
        <f t="shared" si="542"/>
        <v>0</v>
      </c>
      <c r="H2332" s="72">
        <f>Agua!S2334</f>
        <v>0</v>
      </c>
      <c r="I2332" s="72">
        <f t="shared" si="543"/>
        <v>0</v>
      </c>
      <c r="J2332" s="72">
        <f>Agua!V2334</f>
        <v>0</v>
      </c>
      <c r="K2332" s="72">
        <f t="shared" si="544"/>
        <v>0</v>
      </c>
      <c r="L2332" s="72">
        <f>Agua!X2334</f>
        <v>0</v>
      </c>
      <c r="M2332" s="72">
        <f t="shared" si="545"/>
        <v>0</v>
      </c>
      <c r="N2332" s="72">
        <f t="shared" si="546"/>
        <v>0</v>
      </c>
      <c r="O2332" s="41">
        <f>'Gas y Electricidad'!F2335</f>
        <v>0</v>
      </c>
      <c r="P2332" s="49">
        <f t="shared" si="547"/>
        <v>0</v>
      </c>
      <c r="Q2332" s="41">
        <f>'Gas y Electricidad'!J2335</f>
        <v>0</v>
      </c>
      <c r="R2332" s="49">
        <f t="shared" si="548"/>
        <v>0</v>
      </c>
      <c r="S2332" s="41">
        <f>'Gas y Electricidad'!M2335</f>
        <v>0</v>
      </c>
      <c r="T2332" s="42" t="e">
        <f t="shared" si="549"/>
        <v>#DIV/0!</v>
      </c>
      <c r="U2332" s="35">
        <f>'Gas y Electricidad'!Q2335</f>
        <v>0</v>
      </c>
      <c r="V2332" s="52">
        <f t="shared" si="550"/>
        <v>0</v>
      </c>
      <c r="W2332" s="63"/>
      <c r="X2332" s="63"/>
      <c r="Y2332" s="63"/>
      <c r="Z2332" s="57">
        <f t="shared" si="551"/>
        <v>0</v>
      </c>
      <c r="AA2332" s="59">
        <f t="shared" si="552"/>
        <v>0</v>
      </c>
      <c r="AB2332" s="58">
        <f t="shared" si="553"/>
        <v>0</v>
      </c>
      <c r="AC2332" s="61">
        <f t="shared" si="554"/>
        <v>0</v>
      </c>
      <c r="AD2332" s="61">
        <f t="shared" si="555"/>
        <v>0</v>
      </c>
    </row>
    <row r="2333" spans="1:30" x14ac:dyDescent="0.3">
      <c r="A2333" s="39" t="str">
        <f>IF(Agua!A2335&gt;0,Agua!A2335,"-")</f>
        <v>-</v>
      </c>
      <c r="B2333" s="40">
        <f>Agua!C2335</f>
        <v>0</v>
      </c>
      <c r="C2333" s="72">
        <f>Agua!J2335</f>
        <v>0</v>
      </c>
      <c r="D2333" s="72">
        <f>Agua!M2335</f>
        <v>0</v>
      </c>
      <c r="E2333" s="72">
        <f t="shared" si="541"/>
        <v>0</v>
      </c>
      <c r="F2333" s="72">
        <f>Agua!P2335</f>
        <v>0</v>
      </c>
      <c r="G2333" s="72">
        <f t="shared" si="542"/>
        <v>0</v>
      </c>
      <c r="H2333" s="72">
        <f>Agua!S2335</f>
        <v>0</v>
      </c>
      <c r="I2333" s="72">
        <f t="shared" si="543"/>
        <v>0</v>
      </c>
      <c r="J2333" s="72">
        <f>Agua!V2335</f>
        <v>0</v>
      </c>
      <c r="K2333" s="72">
        <f t="shared" si="544"/>
        <v>0</v>
      </c>
      <c r="L2333" s="72">
        <f>Agua!X2335</f>
        <v>0</v>
      </c>
      <c r="M2333" s="72">
        <f t="shared" si="545"/>
        <v>0</v>
      </c>
      <c r="N2333" s="72">
        <f t="shared" si="546"/>
        <v>0</v>
      </c>
      <c r="O2333" s="41">
        <f>'Gas y Electricidad'!F2336</f>
        <v>0</v>
      </c>
      <c r="P2333" s="49">
        <f t="shared" si="547"/>
        <v>0</v>
      </c>
      <c r="Q2333" s="41">
        <f>'Gas y Electricidad'!J2336</f>
        <v>0</v>
      </c>
      <c r="R2333" s="49">
        <f t="shared" si="548"/>
        <v>0</v>
      </c>
      <c r="S2333" s="41">
        <f>'Gas y Electricidad'!M2336</f>
        <v>0</v>
      </c>
      <c r="T2333" s="42" t="e">
        <f t="shared" si="549"/>
        <v>#DIV/0!</v>
      </c>
      <c r="U2333" s="35">
        <f>'Gas y Electricidad'!Q2336</f>
        <v>0</v>
      </c>
      <c r="V2333" s="52">
        <f t="shared" si="550"/>
        <v>0</v>
      </c>
      <c r="W2333" s="63"/>
      <c r="X2333" s="63"/>
      <c r="Y2333" s="63"/>
      <c r="Z2333" s="57">
        <f t="shared" si="551"/>
        <v>0</v>
      </c>
      <c r="AA2333" s="59">
        <f t="shared" si="552"/>
        <v>0</v>
      </c>
      <c r="AB2333" s="58">
        <f t="shared" si="553"/>
        <v>0</v>
      </c>
      <c r="AC2333" s="61">
        <f t="shared" si="554"/>
        <v>0</v>
      </c>
      <c r="AD2333" s="61">
        <f t="shared" si="555"/>
        <v>0</v>
      </c>
    </row>
    <row r="2334" spans="1:30" x14ac:dyDescent="0.3">
      <c r="A2334" s="39" t="str">
        <f>IF(Agua!A2336&gt;0,Agua!A2336,"-")</f>
        <v>-</v>
      </c>
      <c r="B2334" s="40">
        <f>Agua!C2336</f>
        <v>0</v>
      </c>
      <c r="C2334" s="72">
        <f>Agua!J2336</f>
        <v>0</v>
      </c>
      <c r="D2334" s="72">
        <f>Agua!M2336</f>
        <v>0</v>
      </c>
      <c r="E2334" s="72">
        <f t="shared" si="541"/>
        <v>0</v>
      </c>
      <c r="F2334" s="72">
        <f>Agua!P2336</f>
        <v>0</v>
      </c>
      <c r="G2334" s="72">
        <f t="shared" si="542"/>
        <v>0</v>
      </c>
      <c r="H2334" s="72">
        <f>Agua!S2336</f>
        <v>0</v>
      </c>
      <c r="I2334" s="72">
        <f t="shared" si="543"/>
        <v>0</v>
      </c>
      <c r="J2334" s="72">
        <f>Agua!V2336</f>
        <v>0</v>
      </c>
      <c r="K2334" s="72">
        <f t="shared" si="544"/>
        <v>0</v>
      </c>
      <c r="L2334" s="72">
        <f>Agua!X2336</f>
        <v>0</v>
      </c>
      <c r="M2334" s="72">
        <f t="shared" si="545"/>
        <v>0</v>
      </c>
      <c r="N2334" s="72">
        <f t="shared" si="546"/>
        <v>0</v>
      </c>
      <c r="O2334" s="41">
        <f>'Gas y Electricidad'!F2337</f>
        <v>0</v>
      </c>
      <c r="P2334" s="49">
        <f t="shared" si="547"/>
        <v>0</v>
      </c>
      <c r="Q2334" s="41">
        <f>'Gas y Electricidad'!J2337</f>
        <v>0</v>
      </c>
      <c r="R2334" s="49">
        <f t="shared" si="548"/>
        <v>0</v>
      </c>
      <c r="S2334" s="41">
        <f>'Gas y Electricidad'!M2337</f>
        <v>0</v>
      </c>
      <c r="T2334" s="42" t="e">
        <f t="shared" si="549"/>
        <v>#DIV/0!</v>
      </c>
      <c r="U2334" s="35">
        <f>'Gas y Electricidad'!Q2337</f>
        <v>0</v>
      </c>
      <c r="V2334" s="52">
        <f t="shared" si="550"/>
        <v>0</v>
      </c>
      <c r="W2334" s="63"/>
      <c r="X2334" s="63"/>
      <c r="Y2334" s="63"/>
      <c r="Z2334" s="57">
        <f t="shared" si="551"/>
        <v>0</v>
      </c>
      <c r="AA2334" s="59">
        <f t="shared" si="552"/>
        <v>0</v>
      </c>
      <c r="AB2334" s="58">
        <f t="shared" si="553"/>
        <v>0</v>
      </c>
      <c r="AC2334" s="61">
        <f t="shared" si="554"/>
        <v>0</v>
      </c>
      <c r="AD2334" s="61">
        <f t="shared" si="555"/>
        <v>0</v>
      </c>
    </row>
    <row r="2335" spans="1:30" x14ac:dyDescent="0.3">
      <c r="A2335" s="39" t="str">
        <f>IF(Agua!A2337&gt;0,Agua!A2337,"-")</f>
        <v>-</v>
      </c>
      <c r="B2335" s="40">
        <f>Agua!C2337</f>
        <v>0</v>
      </c>
      <c r="C2335" s="72">
        <f>Agua!J2337</f>
        <v>0</v>
      </c>
      <c r="D2335" s="72">
        <f>Agua!M2337</f>
        <v>0</v>
      </c>
      <c r="E2335" s="72">
        <f t="shared" si="541"/>
        <v>0</v>
      </c>
      <c r="F2335" s="72">
        <f>Agua!P2337</f>
        <v>0</v>
      </c>
      <c r="G2335" s="72">
        <f t="shared" si="542"/>
        <v>0</v>
      </c>
      <c r="H2335" s="72">
        <f>Agua!S2337</f>
        <v>0</v>
      </c>
      <c r="I2335" s="72">
        <f t="shared" si="543"/>
        <v>0</v>
      </c>
      <c r="J2335" s="72">
        <f>Agua!V2337</f>
        <v>0</v>
      </c>
      <c r="K2335" s="72">
        <f t="shared" si="544"/>
        <v>0</v>
      </c>
      <c r="L2335" s="72">
        <f>Agua!X2337</f>
        <v>0</v>
      </c>
      <c r="M2335" s="72">
        <f t="shared" si="545"/>
        <v>0</v>
      </c>
      <c r="N2335" s="72">
        <f t="shared" si="546"/>
        <v>0</v>
      </c>
      <c r="O2335" s="41">
        <f>'Gas y Electricidad'!F2338</f>
        <v>0</v>
      </c>
      <c r="P2335" s="49">
        <f t="shared" si="547"/>
        <v>0</v>
      </c>
      <c r="Q2335" s="41">
        <f>'Gas y Electricidad'!J2338</f>
        <v>0</v>
      </c>
      <c r="R2335" s="49">
        <f t="shared" si="548"/>
        <v>0</v>
      </c>
      <c r="S2335" s="41">
        <f>'Gas y Electricidad'!M2338</f>
        <v>0</v>
      </c>
      <c r="T2335" s="42" t="e">
        <f t="shared" si="549"/>
        <v>#DIV/0!</v>
      </c>
      <c r="U2335" s="35">
        <f>'Gas y Electricidad'!Q2338</f>
        <v>0</v>
      </c>
      <c r="V2335" s="52">
        <f t="shared" si="550"/>
        <v>0</v>
      </c>
      <c r="W2335" s="63"/>
      <c r="X2335" s="63"/>
      <c r="Y2335" s="63"/>
      <c r="Z2335" s="57">
        <f t="shared" si="551"/>
        <v>0</v>
      </c>
      <c r="AA2335" s="59">
        <f t="shared" si="552"/>
        <v>0</v>
      </c>
      <c r="AB2335" s="58">
        <f t="shared" si="553"/>
        <v>0</v>
      </c>
      <c r="AC2335" s="61">
        <f t="shared" si="554"/>
        <v>0</v>
      </c>
      <c r="AD2335" s="61">
        <f t="shared" si="555"/>
        <v>0</v>
      </c>
    </row>
    <row r="2336" spans="1:30" x14ac:dyDescent="0.3">
      <c r="A2336" s="39" t="str">
        <f>IF(Agua!A2338&gt;0,Agua!A2338,"-")</f>
        <v>-</v>
      </c>
      <c r="B2336" s="40">
        <f>Agua!C2338</f>
        <v>0</v>
      </c>
      <c r="C2336" s="72">
        <f>Agua!J2338</f>
        <v>0</v>
      </c>
      <c r="D2336" s="72">
        <f>Agua!M2338</f>
        <v>0</v>
      </c>
      <c r="E2336" s="72">
        <f t="shared" si="541"/>
        <v>0</v>
      </c>
      <c r="F2336" s="72">
        <f>Agua!P2338</f>
        <v>0</v>
      </c>
      <c r="G2336" s="72">
        <f t="shared" si="542"/>
        <v>0</v>
      </c>
      <c r="H2336" s="72">
        <f>Agua!S2338</f>
        <v>0</v>
      </c>
      <c r="I2336" s="72">
        <f t="shared" si="543"/>
        <v>0</v>
      </c>
      <c r="J2336" s="72">
        <f>Agua!V2338</f>
        <v>0</v>
      </c>
      <c r="K2336" s="72">
        <f t="shared" si="544"/>
        <v>0</v>
      </c>
      <c r="L2336" s="72">
        <f>Agua!X2338</f>
        <v>0</v>
      </c>
      <c r="M2336" s="72">
        <f t="shared" si="545"/>
        <v>0</v>
      </c>
      <c r="N2336" s="72">
        <f t="shared" si="546"/>
        <v>0</v>
      </c>
      <c r="O2336" s="41">
        <f>'Gas y Electricidad'!F2339</f>
        <v>0</v>
      </c>
      <c r="P2336" s="49">
        <f t="shared" si="547"/>
        <v>0</v>
      </c>
      <c r="Q2336" s="41">
        <f>'Gas y Electricidad'!J2339</f>
        <v>0</v>
      </c>
      <c r="R2336" s="49">
        <f t="shared" si="548"/>
        <v>0</v>
      </c>
      <c r="S2336" s="41">
        <f>'Gas y Electricidad'!M2339</f>
        <v>0</v>
      </c>
      <c r="T2336" s="42" t="e">
        <f t="shared" si="549"/>
        <v>#DIV/0!</v>
      </c>
      <c r="U2336" s="35">
        <f>'Gas y Electricidad'!Q2339</f>
        <v>0</v>
      </c>
      <c r="V2336" s="52">
        <f t="shared" si="550"/>
        <v>0</v>
      </c>
      <c r="W2336" s="63"/>
      <c r="X2336" s="63"/>
      <c r="Y2336" s="63"/>
      <c r="Z2336" s="57">
        <f t="shared" si="551"/>
        <v>0</v>
      </c>
      <c r="AA2336" s="59">
        <f t="shared" si="552"/>
        <v>0</v>
      </c>
      <c r="AB2336" s="58">
        <f t="shared" si="553"/>
        <v>0</v>
      </c>
      <c r="AC2336" s="61">
        <f t="shared" si="554"/>
        <v>0</v>
      </c>
      <c r="AD2336" s="61">
        <f t="shared" si="555"/>
        <v>0</v>
      </c>
    </row>
    <row r="2337" spans="1:30" x14ac:dyDescent="0.3">
      <c r="A2337" s="39" t="str">
        <f>IF(Agua!A2339&gt;0,Agua!A2339,"-")</f>
        <v>-</v>
      </c>
      <c r="B2337" s="40">
        <f>Agua!C2339</f>
        <v>0</v>
      </c>
      <c r="C2337" s="72">
        <f>Agua!J2339</f>
        <v>0</v>
      </c>
      <c r="D2337" s="72">
        <f>Agua!M2339</f>
        <v>0</v>
      </c>
      <c r="E2337" s="72">
        <f t="shared" si="541"/>
        <v>0</v>
      </c>
      <c r="F2337" s="72">
        <f>Agua!P2339</f>
        <v>0</v>
      </c>
      <c r="G2337" s="72">
        <f t="shared" si="542"/>
        <v>0</v>
      </c>
      <c r="H2337" s="72">
        <f>Agua!S2339</f>
        <v>0</v>
      </c>
      <c r="I2337" s="72">
        <f t="shared" si="543"/>
        <v>0</v>
      </c>
      <c r="J2337" s="72">
        <f>Agua!V2339</f>
        <v>0</v>
      </c>
      <c r="K2337" s="72">
        <f t="shared" si="544"/>
        <v>0</v>
      </c>
      <c r="L2337" s="72">
        <f>Agua!X2339</f>
        <v>0</v>
      </c>
      <c r="M2337" s="72">
        <f t="shared" si="545"/>
        <v>0</v>
      </c>
      <c r="N2337" s="72">
        <f t="shared" si="546"/>
        <v>0</v>
      </c>
      <c r="O2337" s="41">
        <f>'Gas y Electricidad'!F2340</f>
        <v>0</v>
      </c>
      <c r="P2337" s="49">
        <f t="shared" si="547"/>
        <v>0</v>
      </c>
      <c r="Q2337" s="41">
        <f>'Gas y Electricidad'!J2340</f>
        <v>0</v>
      </c>
      <c r="R2337" s="49">
        <f t="shared" si="548"/>
        <v>0</v>
      </c>
      <c r="S2337" s="41">
        <f>'Gas y Electricidad'!M2340</f>
        <v>0</v>
      </c>
      <c r="T2337" s="42" t="e">
        <f t="shared" si="549"/>
        <v>#DIV/0!</v>
      </c>
      <c r="U2337" s="35">
        <f>'Gas y Electricidad'!Q2340</f>
        <v>0</v>
      </c>
      <c r="V2337" s="52">
        <f t="shared" si="550"/>
        <v>0</v>
      </c>
      <c r="W2337" s="63"/>
      <c r="X2337" s="63"/>
      <c r="Y2337" s="63"/>
      <c r="Z2337" s="57">
        <f t="shared" si="551"/>
        <v>0</v>
      </c>
      <c r="AA2337" s="59">
        <f t="shared" si="552"/>
        <v>0</v>
      </c>
      <c r="AB2337" s="58">
        <f t="shared" si="553"/>
        <v>0</v>
      </c>
      <c r="AC2337" s="61">
        <f t="shared" si="554"/>
        <v>0</v>
      </c>
      <c r="AD2337" s="61">
        <f t="shared" si="555"/>
        <v>0</v>
      </c>
    </row>
    <row r="2338" spans="1:30" x14ac:dyDescent="0.3">
      <c r="A2338" s="39" t="str">
        <f>IF(Agua!A2340&gt;0,Agua!A2340,"-")</f>
        <v>-</v>
      </c>
      <c r="B2338" s="40">
        <f>Agua!C2340</f>
        <v>0</v>
      </c>
      <c r="C2338" s="72">
        <f>Agua!J2340</f>
        <v>0</v>
      </c>
      <c r="D2338" s="72">
        <f>Agua!M2340</f>
        <v>0</v>
      </c>
      <c r="E2338" s="72">
        <f t="shared" si="541"/>
        <v>0</v>
      </c>
      <c r="F2338" s="72">
        <f>Agua!P2340</f>
        <v>0</v>
      </c>
      <c r="G2338" s="72">
        <f t="shared" si="542"/>
        <v>0</v>
      </c>
      <c r="H2338" s="72">
        <f>Agua!S2340</f>
        <v>0</v>
      </c>
      <c r="I2338" s="72">
        <f t="shared" si="543"/>
        <v>0</v>
      </c>
      <c r="J2338" s="72">
        <f>Agua!V2340</f>
        <v>0</v>
      </c>
      <c r="K2338" s="72">
        <f t="shared" si="544"/>
        <v>0</v>
      </c>
      <c r="L2338" s="72">
        <f>Agua!X2340</f>
        <v>0</v>
      </c>
      <c r="M2338" s="72">
        <f t="shared" si="545"/>
        <v>0</v>
      </c>
      <c r="N2338" s="72">
        <f t="shared" si="546"/>
        <v>0</v>
      </c>
      <c r="O2338" s="41">
        <f>'Gas y Electricidad'!F2341</f>
        <v>0</v>
      </c>
      <c r="P2338" s="49">
        <f t="shared" si="547"/>
        <v>0</v>
      </c>
      <c r="Q2338" s="41">
        <f>'Gas y Electricidad'!J2341</f>
        <v>0</v>
      </c>
      <c r="R2338" s="49">
        <f t="shared" si="548"/>
        <v>0</v>
      </c>
      <c r="S2338" s="41">
        <f>'Gas y Electricidad'!M2341</f>
        <v>0</v>
      </c>
      <c r="T2338" s="42" t="e">
        <f t="shared" si="549"/>
        <v>#DIV/0!</v>
      </c>
      <c r="U2338" s="35">
        <f>'Gas y Electricidad'!Q2341</f>
        <v>0</v>
      </c>
      <c r="V2338" s="52">
        <f t="shared" si="550"/>
        <v>0</v>
      </c>
      <c r="W2338" s="63"/>
      <c r="X2338" s="63"/>
      <c r="Y2338" s="63"/>
      <c r="Z2338" s="57">
        <f t="shared" si="551"/>
        <v>0</v>
      </c>
      <c r="AA2338" s="59">
        <f t="shared" si="552"/>
        <v>0</v>
      </c>
      <c r="AB2338" s="58">
        <f t="shared" si="553"/>
        <v>0</v>
      </c>
      <c r="AC2338" s="61">
        <f t="shared" si="554"/>
        <v>0</v>
      </c>
      <c r="AD2338" s="61">
        <f t="shared" si="555"/>
        <v>0</v>
      </c>
    </row>
    <row r="2339" spans="1:30" x14ac:dyDescent="0.3">
      <c r="A2339" s="39" t="str">
        <f>IF(Agua!A2341&gt;0,Agua!A2341,"-")</f>
        <v>-</v>
      </c>
      <c r="B2339" s="40">
        <f>Agua!C2341</f>
        <v>0</v>
      </c>
      <c r="C2339" s="72">
        <f>Agua!J2341</f>
        <v>0</v>
      </c>
      <c r="D2339" s="72">
        <f>Agua!M2341</f>
        <v>0</v>
      </c>
      <c r="E2339" s="72">
        <f t="shared" si="541"/>
        <v>0</v>
      </c>
      <c r="F2339" s="72">
        <f>Agua!P2341</f>
        <v>0</v>
      </c>
      <c r="G2339" s="72">
        <f t="shared" si="542"/>
        <v>0</v>
      </c>
      <c r="H2339" s="72">
        <f>Agua!S2341</f>
        <v>0</v>
      </c>
      <c r="I2339" s="72">
        <f t="shared" si="543"/>
        <v>0</v>
      </c>
      <c r="J2339" s="72">
        <f>Agua!V2341</f>
        <v>0</v>
      </c>
      <c r="K2339" s="72">
        <f t="shared" si="544"/>
        <v>0</v>
      </c>
      <c r="L2339" s="72">
        <f>Agua!X2341</f>
        <v>0</v>
      </c>
      <c r="M2339" s="72">
        <f t="shared" si="545"/>
        <v>0</v>
      </c>
      <c r="N2339" s="72">
        <f t="shared" si="546"/>
        <v>0</v>
      </c>
      <c r="O2339" s="41">
        <f>'Gas y Electricidad'!F2342</f>
        <v>0</v>
      </c>
      <c r="P2339" s="49">
        <f t="shared" si="547"/>
        <v>0</v>
      </c>
      <c r="Q2339" s="41">
        <f>'Gas y Electricidad'!J2342</f>
        <v>0</v>
      </c>
      <c r="R2339" s="49">
        <f t="shared" si="548"/>
        <v>0</v>
      </c>
      <c r="S2339" s="41">
        <f>'Gas y Electricidad'!M2342</f>
        <v>0</v>
      </c>
      <c r="T2339" s="42" t="e">
        <f t="shared" si="549"/>
        <v>#DIV/0!</v>
      </c>
      <c r="U2339" s="35">
        <f>'Gas y Electricidad'!Q2342</f>
        <v>0</v>
      </c>
      <c r="V2339" s="52">
        <f t="shared" si="550"/>
        <v>0</v>
      </c>
      <c r="W2339" s="63"/>
      <c r="X2339" s="63"/>
      <c r="Y2339" s="63"/>
      <c r="Z2339" s="57">
        <f t="shared" si="551"/>
        <v>0</v>
      </c>
      <c r="AA2339" s="59">
        <f t="shared" si="552"/>
        <v>0</v>
      </c>
      <c r="AB2339" s="58">
        <f t="shared" si="553"/>
        <v>0</v>
      </c>
      <c r="AC2339" s="61">
        <f t="shared" si="554"/>
        <v>0</v>
      </c>
      <c r="AD2339" s="61">
        <f t="shared" si="555"/>
        <v>0</v>
      </c>
    </row>
    <row r="2340" spans="1:30" x14ac:dyDescent="0.3">
      <c r="A2340" s="39" t="str">
        <f>IF(Agua!A2342&gt;0,Agua!A2342,"-")</f>
        <v>-</v>
      </c>
      <c r="B2340" s="40">
        <f>Agua!C2342</f>
        <v>0</v>
      </c>
      <c r="C2340" s="72">
        <f>Agua!J2342</f>
        <v>0</v>
      </c>
      <c r="D2340" s="72">
        <f>Agua!M2342</f>
        <v>0</v>
      </c>
      <c r="E2340" s="72">
        <f t="shared" si="541"/>
        <v>0</v>
      </c>
      <c r="F2340" s="72">
        <f>Agua!P2342</f>
        <v>0</v>
      </c>
      <c r="G2340" s="72">
        <f t="shared" si="542"/>
        <v>0</v>
      </c>
      <c r="H2340" s="72">
        <f>Agua!S2342</f>
        <v>0</v>
      </c>
      <c r="I2340" s="72">
        <f t="shared" si="543"/>
        <v>0</v>
      </c>
      <c r="J2340" s="72">
        <f>Agua!V2342</f>
        <v>0</v>
      </c>
      <c r="K2340" s="72">
        <f t="shared" si="544"/>
        <v>0</v>
      </c>
      <c r="L2340" s="72">
        <f>Agua!X2342</f>
        <v>0</v>
      </c>
      <c r="M2340" s="72">
        <f t="shared" si="545"/>
        <v>0</v>
      </c>
      <c r="N2340" s="72">
        <f t="shared" si="546"/>
        <v>0</v>
      </c>
      <c r="O2340" s="41">
        <f>'Gas y Electricidad'!F2343</f>
        <v>0</v>
      </c>
      <c r="P2340" s="49">
        <f t="shared" si="547"/>
        <v>0</v>
      </c>
      <c r="Q2340" s="41">
        <f>'Gas y Electricidad'!J2343</f>
        <v>0</v>
      </c>
      <c r="R2340" s="49">
        <f t="shared" si="548"/>
        <v>0</v>
      </c>
      <c r="S2340" s="41">
        <f>'Gas y Electricidad'!M2343</f>
        <v>0</v>
      </c>
      <c r="T2340" s="42" t="e">
        <f t="shared" si="549"/>
        <v>#DIV/0!</v>
      </c>
      <c r="U2340" s="35">
        <f>'Gas y Electricidad'!Q2343</f>
        <v>0</v>
      </c>
      <c r="V2340" s="52">
        <f t="shared" si="550"/>
        <v>0</v>
      </c>
      <c r="W2340" s="63"/>
      <c r="X2340" s="63"/>
      <c r="Y2340" s="63"/>
      <c r="Z2340" s="57">
        <f t="shared" si="551"/>
        <v>0</v>
      </c>
      <c r="AA2340" s="59">
        <f t="shared" si="552"/>
        <v>0</v>
      </c>
      <c r="AB2340" s="58">
        <f t="shared" si="553"/>
        <v>0</v>
      </c>
      <c r="AC2340" s="61">
        <f t="shared" si="554"/>
        <v>0</v>
      </c>
      <c r="AD2340" s="61">
        <f t="shared" si="555"/>
        <v>0</v>
      </c>
    </row>
    <row r="2341" spans="1:30" x14ac:dyDescent="0.3">
      <c r="A2341" s="39" t="str">
        <f>IF(Agua!A2343&gt;0,Agua!A2343,"-")</f>
        <v>-</v>
      </c>
      <c r="B2341" s="40">
        <f>Agua!C2343</f>
        <v>0</v>
      </c>
      <c r="C2341" s="72">
        <f>Agua!J2343</f>
        <v>0</v>
      </c>
      <c r="D2341" s="72">
        <f>Agua!M2343</f>
        <v>0</v>
      </c>
      <c r="E2341" s="72">
        <f t="shared" si="541"/>
        <v>0</v>
      </c>
      <c r="F2341" s="72">
        <f>Agua!P2343</f>
        <v>0</v>
      </c>
      <c r="G2341" s="72">
        <f t="shared" si="542"/>
        <v>0</v>
      </c>
      <c r="H2341" s="72">
        <f>Agua!S2343</f>
        <v>0</v>
      </c>
      <c r="I2341" s="72">
        <f t="shared" si="543"/>
        <v>0</v>
      </c>
      <c r="J2341" s="72">
        <f>Agua!V2343</f>
        <v>0</v>
      </c>
      <c r="K2341" s="72">
        <f t="shared" si="544"/>
        <v>0</v>
      </c>
      <c r="L2341" s="72">
        <f>Agua!X2343</f>
        <v>0</v>
      </c>
      <c r="M2341" s="72">
        <f t="shared" si="545"/>
        <v>0</v>
      </c>
      <c r="N2341" s="72">
        <f t="shared" si="546"/>
        <v>0</v>
      </c>
      <c r="O2341" s="41">
        <f>'Gas y Electricidad'!F2344</f>
        <v>0</v>
      </c>
      <c r="P2341" s="49">
        <f t="shared" si="547"/>
        <v>0</v>
      </c>
      <c r="Q2341" s="41">
        <f>'Gas y Electricidad'!J2344</f>
        <v>0</v>
      </c>
      <c r="R2341" s="49">
        <f t="shared" si="548"/>
        <v>0</v>
      </c>
      <c r="S2341" s="41">
        <f>'Gas y Electricidad'!M2344</f>
        <v>0</v>
      </c>
      <c r="T2341" s="42" t="e">
        <f t="shared" si="549"/>
        <v>#DIV/0!</v>
      </c>
      <c r="U2341" s="35">
        <f>'Gas y Electricidad'!Q2344</f>
        <v>0</v>
      </c>
      <c r="V2341" s="52">
        <f t="shared" si="550"/>
        <v>0</v>
      </c>
      <c r="W2341" s="63"/>
      <c r="X2341" s="63"/>
      <c r="Y2341" s="63"/>
      <c r="Z2341" s="57">
        <f t="shared" si="551"/>
        <v>0</v>
      </c>
      <c r="AA2341" s="59">
        <f t="shared" si="552"/>
        <v>0</v>
      </c>
      <c r="AB2341" s="58">
        <f t="shared" si="553"/>
        <v>0</v>
      </c>
      <c r="AC2341" s="61">
        <f t="shared" si="554"/>
        <v>0</v>
      </c>
      <c r="AD2341" s="61">
        <f t="shared" si="555"/>
        <v>0</v>
      </c>
    </row>
    <row r="2342" spans="1:30" x14ac:dyDescent="0.3">
      <c r="A2342" s="39" t="str">
        <f>IF(Agua!A2344&gt;0,Agua!A2344,"-")</f>
        <v>-</v>
      </c>
      <c r="B2342" s="40">
        <f>Agua!C2344</f>
        <v>0</v>
      </c>
      <c r="C2342" s="72">
        <f>Agua!J2344</f>
        <v>0</v>
      </c>
      <c r="D2342" s="72">
        <f>Agua!M2344</f>
        <v>0</v>
      </c>
      <c r="E2342" s="72">
        <f t="shared" si="541"/>
        <v>0</v>
      </c>
      <c r="F2342" s="72">
        <f>Agua!P2344</f>
        <v>0</v>
      </c>
      <c r="G2342" s="72">
        <f t="shared" si="542"/>
        <v>0</v>
      </c>
      <c r="H2342" s="72">
        <f>Agua!S2344</f>
        <v>0</v>
      </c>
      <c r="I2342" s="72">
        <f t="shared" si="543"/>
        <v>0</v>
      </c>
      <c r="J2342" s="72">
        <f>Agua!V2344</f>
        <v>0</v>
      </c>
      <c r="K2342" s="72">
        <f t="shared" si="544"/>
        <v>0</v>
      </c>
      <c r="L2342" s="72">
        <f>Agua!X2344</f>
        <v>0</v>
      </c>
      <c r="M2342" s="72">
        <f t="shared" si="545"/>
        <v>0</v>
      </c>
      <c r="N2342" s="72">
        <f t="shared" si="546"/>
        <v>0</v>
      </c>
      <c r="O2342" s="41">
        <f>'Gas y Electricidad'!F2345</f>
        <v>0</v>
      </c>
      <c r="P2342" s="49">
        <f t="shared" si="547"/>
        <v>0</v>
      </c>
      <c r="Q2342" s="41">
        <f>'Gas y Electricidad'!J2345</f>
        <v>0</v>
      </c>
      <c r="R2342" s="49">
        <f t="shared" si="548"/>
        <v>0</v>
      </c>
      <c r="S2342" s="41">
        <f>'Gas y Electricidad'!M2345</f>
        <v>0</v>
      </c>
      <c r="T2342" s="42" t="e">
        <f t="shared" si="549"/>
        <v>#DIV/0!</v>
      </c>
      <c r="U2342" s="35">
        <f>'Gas y Electricidad'!Q2345</f>
        <v>0</v>
      </c>
      <c r="V2342" s="52">
        <f t="shared" si="550"/>
        <v>0</v>
      </c>
      <c r="W2342" s="63"/>
      <c r="X2342" s="63"/>
      <c r="Y2342" s="63"/>
      <c r="Z2342" s="57">
        <f t="shared" si="551"/>
        <v>0</v>
      </c>
      <c r="AA2342" s="59">
        <f t="shared" si="552"/>
        <v>0</v>
      </c>
      <c r="AB2342" s="58">
        <f t="shared" si="553"/>
        <v>0</v>
      </c>
      <c r="AC2342" s="61">
        <f t="shared" si="554"/>
        <v>0</v>
      </c>
      <c r="AD2342" s="61">
        <f t="shared" si="555"/>
        <v>0</v>
      </c>
    </row>
    <row r="2343" spans="1:30" x14ac:dyDescent="0.3">
      <c r="A2343" s="39" t="str">
        <f>IF(Agua!A2345&gt;0,Agua!A2345,"-")</f>
        <v>-</v>
      </c>
      <c r="B2343" s="40">
        <f>Agua!C2345</f>
        <v>0</v>
      </c>
      <c r="C2343" s="72">
        <f>Agua!J2345</f>
        <v>0</v>
      </c>
      <c r="D2343" s="72">
        <f>Agua!M2345</f>
        <v>0</v>
      </c>
      <c r="E2343" s="72">
        <f t="shared" si="541"/>
        <v>0</v>
      </c>
      <c r="F2343" s="72">
        <f>Agua!P2345</f>
        <v>0</v>
      </c>
      <c r="G2343" s="72">
        <f t="shared" si="542"/>
        <v>0</v>
      </c>
      <c r="H2343" s="72">
        <f>Agua!S2345</f>
        <v>0</v>
      </c>
      <c r="I2343" s="72">
        <f t="shared" si="543"/>
        <v>0</v>
      </c>
      <c r="J2343" s="72">
        <f>Agua!V2345</f>
        <v>0</v>
      </c>
      <c r="K2343" s="72">
        <f t="shared" si="544"/>
        <v>0</v>
      </c>
      <c r="L2343" s="72">
        <f>Agua!X2345</f>
        <v>0</v>
      </c>
      <c r="M2343" s="72">
        <f t="shared" si="545"/>
        <v>0</v>
      </c>
      <c r="N2343" s="72">
        <f t="shared" si="546"/>
        <v>0</v>
      </c>
      <c r="O2343" s="41">
        <f>'Gas y Electricidad'!F2346</f>
        <v>0</v>
      </c>
      <c r="P2343" s="49">
        <f t="shared" si="547"/>
        <v>0</v>
      </c>
      <c r="Q2343" s="41">
        <f>'Gas y Electricidad'!J2346</f>
        <v>0</v>
      </c>
      <c r="R2343" s="49">
        <f t="shared" si="548"/>
        <v>0</v>
      </c>
      <c r="S2343" s="41">
        <f>'Gas y Electricidad'!M2346</f>
        <v>0</v>
      </c>
      <c r="T2343" s="42" t="e">
        <f t="shared" si="549"/>
        <v>#DIV/0!</v>
      </c>
      <c r="U2343" s="35">
        <f>'Gas y Electricidad'!Q2346</f>
        <v>0</v>
      </c>
      <c r="V2343" s="52">
        <f t="shared" si="550"/>
        <v>0</v>
      </c>
      <c r="W2343" s="63"/>
      <c r="X2343" s="63"/>
      <c r="Y2343" s="63"/>
      <c r="Z2343" s="57">
        <f t="shared" si="551"/>
        <v>0</v>
      </c>
      <c r="AA2343" s="59">
        <f t="shared" si="552"/>
        <v>0</v>
      </c>
      <c r="AB2343" s="58">
        <f t="shared" si="553"/>
        <v>0</v>
      </c>
      <c r="AC2343" s="61">
        <f t="shared" si="554"/>
        <v>0</v>
      </c>
      <c r="AD2343" s="61">
        <f t="shared" si="555"/>
        <v>0</v>
      </c>
    </row>
    <row r="2344" spans="1:30" x14ac:dyDescent="0.3">
      <c r="A2344" s="39" t="str">
        <f>IF(Agua!A2346&gt;0,Agua!A2346,"-")</f>
        <v>-</v>
      </c>
      <c r="B2344" s="40">
        <f>Agua!C2346</f>
        <v>0</v>
      </c>
      <c r="C2344" s="72">
        <f>Agua!J2346</f>
        <v>0</v>
      </c>
      <c r="D2344" s="72">
        <f>Agua!M2346</f>
        <v>0</v>
      </c>
      <c r="E2344" s="72">
        <f t="shared" si="541"/>
        <v>0</v>
      </c>
      <c r="F2344" s="72">
        <f>Agua!P2346</f>
        <v>0</v>
      </c>
      <c r="G2344" s="72">
        <f t="shared" si="542"/>
        <v>0</v>
      </c>
      <c r="H2344" s="72">
        <f>Agua!S2346</f>
        <v>0</v>
      </c>
      <c r="I2344" s="72">
        <f t="shared" si="543"/>
        <v>0</v>
      </c>
      <c r="J2344" s="72">
        <f>Agua!V2346</f>
        <v>0</v>
      </c>
      <c r="K2344" s="72">
        <f t="shared" si="544"/>
        <v>0</v>
      </c>
      <c r="L2344" s="72">
        <f>Agua!X2346</f>
        <v>0</v>
      </c>
      <c r="M2344" s="72">
        <f t="shared" si="545"/>
        <v>0</v>
      </c>
      <c r="N2344" s="72">
        <f t="shared" si="546"/>
        <v>0</v>
      </c>
      <c r="O2344" s="41">
        <f>'Gas y Electricidad'!F2347</f>
        <v>0</v>
      </c>
      <c r="P2344" s="49">
        <f t="shared" si="547"/>
        <v>0</v>
      </c>
      <c r="Q2344" s="41">
        <f>'Gas y Electricidad'!J2347</f>
        <v>0</v>
      </c>
      <c r="R2344" s="49">
        <f t="shared" si="548"/>
        <v>0</v>
      </c>
      <c r="S2344" s="41">
        <f>'Gas y Electricidad'!M2347</f>
        <v>0</v>
      </c>
      <c r="T2344" s="42" t="e">
        <f t="shared" si="549"/>
        <v>#DIV/0!</v>
      </c>
      <c r="U2344" s="35">
        <f>'Gas y Electricidad'!Q2347</f>
        <v>0</v>
      </c>
      <c r="V2344" s="52">
        <f t="shared" si="550"/>
        <v>0</v>
      </c>
      <c r="W2344" s="63"/>
      <c r="X2344" s="63"/>
      <c r="Y2344" s="63"/>
      <c r="Z2344" s="57">
        <f t="shared" si="551"/>
        <v>0</v>
      </c>
      <c r="AA2344" s="59">
        <f t="shared" si="552"/>
        <v>0</v>
      </c>
      <c r="AB2344" s="58">
        <f t="shared" si="553"/>
        <v>0</v>
      </c>
      <c r="AC2344" s="61">
        <f t="shared" si="554"/>
        <v>0</v>
      </c>
      <c r="AD2344" s="61">
        <f t="shared" si="555"/>
        <v>0</v>
      </c>
    </row>
    <row r="2345" spans="1:30" x14ac:dyDescent="0.3">
      <c r="A2345" s="39" t="str">
        <f>IF(Agua!A2347&gt;0,Agua!A2347,"-")</f>
        <v>-</v>
      </c>
      <c r="B2345" s="40">
        <f>Agua!C2347</f>
        <v>0</v>
      </c>
      <c r="C2345" s="72">
        <f>Agua!J2347</f>
        <v>0</v>
      </c>
      <c r="D2345" s="72">
        <f>Agua!M2347</f>
        <v>0</v>
      </c>
      <c r="E2345" s="72">
        <f t="shared" si="541"/>
        <v>0</v>
      </c>
      <c r="F2345" s="72">
        <f>Agua!P2347</f>
        <v>0</v>
      </c>
      <c r="G2345" s="72">
        <f t="shared" si="542"/>
        <v>0</v>
      </c>
      <c r="H2345" s="72">
        <f>Agua!S2347</f>
        <v>0</v>
      </c>
      <c r="I2345" s="72">
        <f t="shared" si="543"/>
        <v>0</v>
      </c>
      <c r="J2345" s="72">
        <f>Agua!V2347</f>
        <v>0</v>
      </c>
      <c r="K2345" s="72">
        <f t="shared" si="544"/>
        <v>0</v>
      </c>
      <c r="L2345" s="72">
        <f>Agua!X2347</f>
        <v>0</v>
      </c>
      <c r="M2345" s="72">
        <f t="shared" si="545"/>
        <v>0</v>
      </c>
      <c r="N2345" s="72">
        <f t="shared" si="546"/>
        <v>0</v>
      </c>
      <c r="O2345" s="41">
        <f>'Gas y Electricidad'!F2348</f>
        <v>0</v>
      </c>
      <c r="P2345" s="49">
        <f t="shared" si="547"/>
        <v>0</v>
      </c>
      <c r="Q2345" s="41">
        <f>'Gas y Electricidad'!J2348</f>
        <v>0</v>
      </c>
      <c r="R2345" s="49">
        <f t="shared" si="548"/>
        <v>0</v>
      </c>
      <c r="S2345" s="41">
        <f>'Gas y Electricidad'!M2348</f>
        <v>0</v>
      </c>
      <c r="T2345" s="42" t="e">
        <f t="shared" si="549"/>
        <v>#DIV/0!</v>
      </c>
      <c r="U2345" s="35">
        <f>'Gas y Electricidad'!Q2348</f>
        <v>0</v>
      </c>
      <c r="V2345" s="52">
        <f t="shared" si="550"/>
        <v>0</v>
      </c>
      <c r="W2345" s="63"/>
      <c r="X2345" s="63"/>
      <c r="Y2345" s="63"/>
      <c r="Z2345" s="57">
        <f t="shared" si="551"/>
        <v>0</v>
      </c>
      <c r="AA2345" s="59">
        <f t="shared" si="552"/>
        <v>0</v>
      </c>
      <c r="AB2345" s="58">
        <f t="shared" si="553"/>
        <v>0</v>
      </c>
      <c r="AC2345" s="61">
        <f t="shared" si="554"/>
        <v>0</v>
      </c>
      <c r="AD2345" s="61">
        <f t="shared" si="555"/>
        <v>0</v>
      </c>
    </row>
    <row r="2346" spans="1:30" x14ac:dyDescent="0.3">
      <c r="A2346" s="39" t="str">
        <f>IF(Agua!A2348&gt;0,Agua!A2348,"-")</f>
        <v>-</v>
      </c>
      <c r="B2346" s="40">
        <f>Agua!C2348</f>
        <v>0</v>
      </c>
      <c r="C2346" s="72">
        <f>Agua!J2348</f>
        <v>0</v>
      </c>
      <c r="D2346" s="72">
        <f>Agua!M2348</f>
        <v>0</v>
      </c>
      <c r="E2346" s="72">
        <f t="shared" si="541"/>
        <v>0</v>
      </c>
      <c r="F2346" s="72">
        <f>Agua!P2348</f>
        <v>0</v>
      </c>
      <c r="G2346" s="72">
        <f t="shared" si="542"/>
        <v>0</v>
      </c>
      <c r="H2346" s="72">
        <f>Agua!S2348</f>
        <v>0</v>
      </c>
      <c r="I2346" s="72">
        <f t="shared" si="543"/>
        <v>0</v>
      </c>
      <c r="J2346" s="72">
        <f>Agua!V2348</f>
        <v>0</v>
      </c>
      <c r="K2346" s="72">
        <f t="shared" si="544"/>
        <v>0</v>
      </c>
      <c r="L2346" s="72">
        <f>Agua!X2348</f>
        <v>0</v>
      </c>
      <c r="M2346" s="72">
        <f t="shared" si="545"/>
        <v>0</v>
      </c>
      <c r="N2346" s="72">
        <f t="shared" si="546"/>
        <v>0</v>
      </c>
      <c r="O2346" s="41">
        <f>'Gas y Electricidad'!F2349</f>
        <v>0</v>
      </c>
      <c r="P2346" s="49">
        <f t="shared" si="547"/>
        <v>0</v>
      </c>
      <c r="Q2346" s="41">
        <f>'Gas y Electricidad'!J2349</f>
        <v>0</v>
      </c>
      <c r="R2346" s="49">
        <f t="shared" si="548"/>
        <v>0</v>
      </c>
      <c r="S2346" s="41">
        <f>'Gas y Electricidad'!M2349</f>
        <v>0</v>
      </c>
      <c r="T2346" s="42" t="e">
        <f t="shared" si="549"/>
        <v>#DIV/0!</v>
      </c>
      <c r="U2346" s="35">
        <f>'Gas y Electricidad'!Q2349</f>
        <v>0</v>
      </c>
      <c r="V2346" s="52">
        <f t="shared" si="550"/>
        <v>0</v>
      </c>
      <c r="W2346" s="63"/>
      <c r="X2346" s="63"/>
      <c r="Y2346" s="63"/>
      <c r="Z2346" s="57">
        <f t="shared" si="551"/>
        <v>0</v>
      </c>
      <c r="AA2346" s="59">
        <f t="shared" si="552"/>
        <v>0</v>
      </c>
      <c r="AB2346" s="58">
        <f t="shared" si="553"/>
        <v>0</v>
      </c>
      <c r="AC2346" s="61">
        <f t="shared" si="554"/>
        <v>0</v>
      </c>
      <c r="AD2346" s="61">
        <f t="shared" si="555"/>
        <v>0</v>
      </c>
    </row>
    <row r="2347" spans="1:30" x14ac:dyDescent="0.3">
      <c r="A2347" s="39" t="str">
        <f>IF(Agua!A2349&gt;0,Agua!A2349,"-")</f>
        <v>-</v>
      </c>
      <c r="B2347" s="40">
        <f>Agua!C2349</f>
        <v>0</v>
      </c>
      <c r="C2347" s="72">
        <f>Agua!J2349</f>
        <v>0</v>
      </c>
      <c r="D2347" s="72">
        <f>Agua!M2349</f>
        <v>0</v>
      </c>
      <c r="E2347" s="72">
        <f t="shared" si="541"/>
        <v>0</v>
      </c>
      <c r="F2347" s="72">
        <f>Agua!P2349</f>
        <v>0</v>
      </c>
      <c r="G2347" s="72">
        <f t="shared" si="542"/>
        <v>0</v>
      </c>
      <c r="H2347" s="72">
        <f>Agua!S2349</f>
        <v>0</v>
      </c>
      <c r="I2347" s="72">
        <f t="shared" si="543"/>
        <v>0</v>
      </c>
      <c r="J2347" s="72">
        <f>Agua!V2349</f>
        <v>0</v>
      </c>
      <c r="K2347" s="72">
        <f t="shared" si="544"/>
        <v>0</v>
      </c>
      <c r="L2347" s="72">
        <f>Agua!X2349</f>
        <v>0</v>
      </c>
      <c r="M2347" s="72">
        <f t="shared" si="545"/>
        <v>0</v>
      </c>
      <c r="N2347" s="72">
        <f t="shared" si="546"/>
        <v>0</v>
      </c>
      <c r="O2347" s="41">
        <f>'Gas y Electricidad'!F2350</f>
        <v>0</v>
      </c>
      <c r="P2347" s="49">
        <f t="shared" si="547"/>
        <v>0</v>
      </c>
      <c r="Q2347" s="41">
        <f>'Gas y Electricidad'!J2350</f>
        <v>0</v>
      </c>
      <c r="R2347" s="49">
        <f t="shared" si="548"/>
        <v>0</v>
      </c>
      <c r="S2347" s="41">
        <f>'Gas y Electricidad'!M2350</f>
        <v>0</v>
      </c>
      <c r="T2347" s="42" t="e">
        <f t="shared" si="549"/>
        <v>#DIV/0!</v>
      </c>
      <c r="U2347" s="35">
        <f>'Gas y Electricidad'!Q2350</f>
        <v>0</v>
      </c>
      <c r="V2347" s="52">
        <f t="shared" si="550"/>
        <v>0</v>
      </c>
      <c r="W2347" s="63"/>
      <c r="X2347" s="63"/>
      <c r="Y2347" s="63"/>
      <c r="Z2347" s="57">
        <f t="shared" si="551"/>
        <v>0</v>
      </c>
      <c r="AA2347" s="59">
        <f t="shared" si="552"/>
        <v>0</v>
      </c>
      <c r="AB2347" s="58">
        <f t="shared" si="553"/>
        <v>0</v>
      </c>
      <c r="AC2347" s="61">
        <f t="shared" si="554"/>
        <v>0</v>
      </c>
      <c r="AD2347" s="61">
        <f t="shared" si="555"/>
        <v>0</v>
      </c>
    </row>
    <row r="2348" spans="1:30" x14ac:dyDescent="0.3">
      <c r="A2348" s="39" t="str">
        <f>IF(Agua!A2350&gt;0,Agua!A2350,"-")</f>
        <v>-</v>
      </c>
      <c r="B2348" s="40">
        <f>Agua!C2350</f>
        <v>0</v>
      </c>
      <c r="C2348" s="72">
        <f>Agua!J2350</f>
        <v>0</v>
      </c>
      <c r="D2348" s="72">
        <f>Agua!M2350</f>
        <v>0</v>
      </c>
      <c r="E2348" s="72">
        <f t="shared" si="541"/>
        <v>0</v>
      </c>
      <c r="F2348" s="72">
        <f>Agua!P2350</f>
        <v>0</v>
      </c>
      <c r="G2348" s="72">
        <f t="shared" si="542"/>
        <v>0</v>
      </c>
      <c r="H2348" s="72">
        <f>Agua!S2350</f>
        <v>0</v>
      </c>
      <c r="I2348" s="72">
        <f t="shared" si="543"/>
        <v>0</v>
      </c>
      <c r="J2348" s="72">
        <f>Agua!V2350</f>
        <v>0</v>
      </c>
      <c r="K2348" s="72">
        <f t="shared" si="544"/>
        <v>0</v>
      </c>
      <c r="L2348" s="72">
        <f>Agua!X2350</f>
        <v>0</v>
      </c>
      <c r="M2348" s="72">
        <f t="shared" si="545"/>
        <v>0</v>
      </c>
      <c r="N2348" s="72">
        <f t="shared" si="546"/>
        <v>0</v>
      </c>
      <c r="O2348" s="41">
        <f>'Gas y Electricidad'!F2351</f>
        <v>0</v>
      </c>
      <c r="P2348" s="49">
        <f t="shared" si="547"/>
        <v>0</v>
      </c>
      <c r="Q2348" s="41">
        <f>'Gas y Electricidad'!J2351</f>
        <v>0</v>
      </c>
      <c r="R2348" s="49">
        <f t="shared" si="548"/>
        <v>0</v>
      </c>
      <c r="S2348" s="41">
        <f>'Gas y Electricidad'!M2351</f>
        <v>0</v>
      </c>
      <c r="T2348" s="42" t="e">
        <f t="shared" si="549"/>
        <v>#DIV/0!</v>
      </c>
      <c r="U2348" s="35">
        <f>'Gas y Electricidad'!Q2351</f>
        <v>0</v>
      </c>
      <c r="V2348" s="52">
        <f t="shared" si="550"/>
        <v>0</v>
      </c>
      <c r="W2348" s="63"/>
      <c r="X2348" s="63"/>
      <c r="Y2348" s="63"/>
      <c r="Z2348" s="57">
        <f t="shared" si="551"/>
        <v>0</v>
      </c>
      <c r="AA2348" s="59">
        <f t="shared" si="552"/>
        <v>0</v>
      </c>
      <c r="AB2348" s="58">
        <f t="shared" si="553"/>
        <v>0</v>
      </c>
      <c r="AC2348" s="61">
        <f t="shared" si="554"/>
        <v>0</v>
      </c>
      <c r="AD2348" s="61">
        <f t="shared" si="555"/>
        <v>0</v>
      </c>
    </row>
    <row r="2349" spans="1:30" x14ac:dyDescent="0.3">
      <c r="A2349" s="39" t="str">
        <f>IF(Agua!A2351&gt;0,Agua!A2351,"-")</f>
        <v>-</v>
      </c>
      <c r="B2349" s="40">
        <f>Agua!C2351</f>
        <v>0</v>
      </c>
      <c r="C2349" s="72">
        <f>Agua!J2351</f>
        <v>0</v>
      </c>
      <c r="D2349" s="72">
        <f>Agua!M2351</f>
        <v>0</v>
      </c>
      <c r="E2349" s="72">
        <f t="shared" si="541"/>
        <v>0</v>
      </c>
      <c r="F2349" s="72">
        <f>Agua!P2351</f>
        <v>0</v>
      </c>
      <c r="G2349" s="72">
        <f t="shared" si="542"/>
        <v>0</v>
      </c>
      <c r="H2349" s="72">
        <f>Agua!S2351</f>
        <v>0</v>
      </c>
      <c r="I2349" s="72">
        <f t="shared" si="543"/>
        <v>0</v>
      </c>
      <c r="J2349" s="72">
        <f>Agua!V2351</f>
        <v>0</v>
      </c>
      <c r="K2349" s="72">
        <f t="shared" si="544"/>
        <v>0</v>
      </c>
      <c r="L2349" s="72">
        <f>Agua!X2351</f>
        <v>0</v>
      </c>
      <c r="M2349" s="72">
        <f t="shared" si="545"/>
        <v>0</v>
      </c>
      <c r="N2349" s="72">
        <f t="shared" si="546"/>
        <v>0</v>
      </c>
      <c r="O2349" s="41">
        <f>'Gas y Electricidad'!F2352</f>
        <v>0</v>
      </c>
      <c r="P2349" s="49">
        <f t="shared" si="547"/>
        <v>0</v>
      </c>
      <c r="Q2349" s="41">
        <f>'Gas y Electricidad'!J2352</f>
        <v>0</v>
      </c>
      <c r="R2349" s="49">
        <f t="shared" si="548"/>
        <v>0</v>
      </c>
      <c r="S2349" s="41">
        <f>'Gas y Electricidad'!M2352</f>
        <v>0</v>
      </c>
      <c r="T2349" s="42" t="e">
        <f t="shared" si="549"/>
        <v>#DIV/0!</v>
      </c>
      <c r="U2349" s="35">
        <f>'Gas y Electricidad'!Q2352</f>
        <v>0</v>
      </c>
      <c r="V2349" s="52">
        <f t="shared" si="550"/>
        <v>0</v>
      </c>
      <c r="W2349" s="63"/>
      <c r="X2349" s="63"/>
      <c r="Y2349" s="63"/>
      <c r="Z2349" s="57">
        <f t="shared" si="551"/>
        <v>0</v>
      </c>
      <c r="AA2349" s="59">
        <f t="shared" si="552"/>
        <v>0</v>
      </c>
      <c r="AB2349" s="58">
        <f t="shared" si="553"/>
        <v>0</v>
      </c>
      <c r="AC2349" s="61">
        <f t="shared" si="554"/>
        <v>0</v>
      </c>
      <c r="AD2349" s="61">
        <f t="shared" si="555"/>
        <v>0</v>
      </c>
    </row>
    <row r="2350" spans="1:30" x14ac:dyDescent="0.3">
      <c r="A2350" s="39" t="str">
        <f>IF(Agua!A2352&gt;0,Agua!A2352,"-")</f>
        <v>-</v>
      </c>
      <c r="B2350" s="40">
        <f>Agua!C2352</f>
        <v>0</v>
      </c>
      <c r="C2350" s="72">
        <f>Agua!J2352</f>
        <v>0</v>
      </c>
      <c r="D2350" s="72">
        <f>Agua!M2352</f>
        <v>0</v>
      </c>
      <c r="E2350" s="72">
        <f t="shared" si="541"/>
        <v>0</v>
      </c>
      <c r="F2350" s="72">
        <f>Agua!P2352</f>
        <v>0</v>
      </c>
      <c r="G2350" s="72">
        <f t="shared" si="542"/>
        <v>0</v>
      </c>
      <c r="H2350" s="72">
        <f>Agua!S2352</f>
        <v>0</v>
      </c>
      <c r="I2350" s="72">
        <f t="shared" si="543"/>
        <v>0</v>
      </c>
      <c r="J2350" s="72">
        <f>Agua!V2352</f>
        <v>0</v>
      </c>
      <c r="K2350" s="72">
        <f t="shared" si="544"/>
        <v>0</v>
      </c>
      <c r="L2350" s="72">
        <f>Agua!X2352</f>
        <v>0</v>
      </c>
      <c r="M2350" s="72">
        <f t="shared" si="545"/>
        <v>0</v>
      </c>
      <c r="N2350" s="72">
        <f t="shared" si="546"/>
        <v>0</v>
      </c>
      <c r="O2350" s="41">
        <f>'Gas y Electricidad'!F2353</f>
        <v>0</v>
      </c>
      <c r="P2350" s="49">
        <f t="shared" si="547"/>
        <v>0</v>
      </c>
      <c r="Q2350" s="41">
        <f>'Gas y Electricidad'!J2353</f>
        <v>0</v>
      </c>
      <c r="R2350" s="49">
        <f t="shared" si="548"/>
        <v>0</v>
      </c>
      <c r="S2350" s="41">
        <f>'Gas y Electricidad'!M2353</f>
        <v>0</v>
      </c>
      <c r="T2350" s="42" t="e">
        <f t="shared" si="549"/>
        <v>#DIV/0!</v>
      </c>
      <c r="U2350" s="35">
        <f>'Gas y Electricidad'!Q2353</f>
        <v>0</v>
      </c>
      <c r="V2350" s="52">
        <f t="shared" si="550"/>
        <v>0</v>
      </c>
      <c r="W2350" s="63"/>
      <c r="X2350" s="63"/>
      <c r="Y2350" s="63"/>
      <c r="Z2350" s="57">
        <f t="shared" si="551"/>
        <v>0</v>
      </c>
      <c r="AA2350" s="59">
        <f t="shared" si="552"/>
        <v>0</v>
      </c>
      <c r="AB2350" s="58">
        <f t="shared" si="553"/>
        <v>0</v>
      </c>
      <c r="AC2350" s="61">
        <f t="shared" si="554"/>
        <v>0</v>
      </c>
      <c r="AD2350" s="61">
        <f t="shared" si="555"/>
        <v>0</v>
      </c>
    </row>
    <row r="2351" spans="1:30" x14ac:dyDescent="0.3">
      <c r="A2351" s="39" t="str">
        <f>IF(Agua!A2353&gt;0,Agua!A2353,"-")</f>
        <v>-</v>
      </c>
      <c r="B2351" s="40">
        <f>Agua!C2353</f>
        <v>0</v>
      </c>
      <c r="C2351" s="72">
        <f>Agua!J2353</f>
        <v>0</v>
      </c>
      <c r="D2351" s="72">
        <f>Agua!M2353</f>
        <v>0</v>
      </c>
      <c r="E2351" s="72">
        <f t="shared" si="541"/>
        <v>0</v>
      </c>
      <c r="F2351" s="72">
        <f>Agua!P2353</f>
        <v>0</v>
      </c>
      <c r="G2351" s="72">
        <f t="shared" si="542"/>
        <v>0</v>
      </c>
      <c r="H2351" s="72">
        <f>Agua!S2353</f>
        <v>0</v>
      </c>
      <c r="I2351" s="72">
        <f t="shared" si="543"/>
        <v>0</v>
      </c>
      <c r="J2351" s="72">
        <f>Agua!V2353</f>
        <v>0</v>
      </c>
      <c r="K2351" s="72">
        <f t="shared" si="544"/>
        <v>0</v>
      </c>
      <c r="L2351" s="72">
        <f>Agua!X2353</f>
        <v>0</v>
      </c>
      <c r="M2351" s="72">
        <f t="shared" si="545"/>
        <v>0</v>
      </c>
      <c r="N2351" s="72">
        <f t="shared" si="546"/>
        <v>0</v>
      </c>
      <c r="O2351" s="41">
        <f>'Gas y Electricidad'!F2354</f>
        <v>0</v>
      </c>
      <c r="P2351" s="49">
        <f t="shared" si="547"/>
        <v>0</v>
      </c>
      <c r="Q2351" s="41">
        <f>'Gas y Electricidad'!J2354</f>
        <v>0</v>
      </c>
      <c r="R2351" s="49">
        <f t="shared" si="548"/>
        <v>0</v>
      </c>
      <c r="S2351" s="41">
        <f>'Gas y Electricidad'!M2354</f>
        <v>0</v>
      </c>
      <c r="T2351" s="42" t="e">
        <f t="shared" si="549"/>
        <v>#DIV/0!</v>
      </c>
      <c r="U2351" s="35">
        <f>'Gas y Electricidad'!Q2354</f>
        <v>0</v>
      </c>
      <c r="V2351" s="52">
        <f t="shared" si="550"/>
        <v>0</v>
      </c>
      <c r="W2351" s="63"/>
      <c r="X2351" s="63"/>
      <c r="Y2351" s="63"/>
      <c r="Z2351" s="57">
        <f t="shared" si="551"/>
        <v>0</v>
      </c>
      <c r="AA2351" s="59">
        <f t="shared" si="552"/>
        <v>0</v>
      </c>
      <c r="AB2351" s="58">
        <f t="shared" si="553"/>
        <v>0</v>
      </c>
      <c r="AC2351" s="61">
        <f t="shared" si="554"/>
        <v>0</v>
      </c>
      <c r="AD2351" s="61">
        <f t="shared" si="555"/>
        <v>0</v>
      </c>
    </row>
    <row r="2352" spans="1:30" x14ac:dyDescent="0.3">
      <c r="A2352" s="39" t="str">
        <f>IF(Agua!A2354&gt;0,Agua!A2354,"-")</f>
        <v>-</v>
      </c>
      <c r="B2352" s="40">
        <f>Agua!C2354</f>
        <v>0</v>
      </c>
      <c r="C2352" s="72">
        <f>Agua!J2354</f>
        <v>0</v>
      </c>
      <c r="D2352" s="72">
        <f>Agua!M2354</f>
        <v>0</v>
      </c>
      <c r="E2352" s="72">
        <f t="shared" si="541"/>
        <v>0</v>
      </c>
      <c r="F2352" s="72">
        <f>Agua!P2354</f>
        <v>0</v>
      </c>
      <c r="G2352" s="72">
        <f t="shared" si="542"/>
        <v>0</v>
      </c>
      <c r="H2352" s="72">
        <f>Agua!S2354</f>
        <v>0</v>
      </c>
      <c r="I2352" s="72">
        <f t="shared" si="543"/>
        <v>0</v>
      </c>
      <c r="J2352" s="72">
        <f>Agua!V2354</f>
        <v>0</v>
      </c>
      <c r="K2352" s="72">
        <f t="shared" si="544"/>
        <v>0</v>
      </c>
      <c r="L2352" s="72">
        <f>Agua!X2354</f>
        <v>0</v>
      </c>
      <c r="M2352" s="72">
        <f t="shared" si="545"/>
        <v>0</v>
      </c>
      <c r="N2352" s="72">
        <f t="shared" si="546"/>
        <v>0</v>
      </c>
      <c r="O2352" s="41">
        <f>'Gas y Electricidad'!F2355</f>
        <v>0</v>
      </c>
      <c r="P2352" s="49">
        <f t="shared" si="547"/>
        <v>0</v>
      </c>
      <c r="Q2352" s="41">
        <f>'Gas y Electricidad'!J2355</f>
        <v>0</v>
      </c>
      <c r="R2352" s="49">
        <f t="shared" si="548"/>
        <v>0</v>
      </c>
      <c r="S2352" s="41">
        <f>'Gas y Electricidad'!M2355</f>
        <v>0</v>
      </c>
      <c r="T2352" s="42" t="e">
        <f t="shared" si="549"/>
        <v>#DIV/0!</v>
      </c>
      <c r="U2352" s="35">
        <f>'Gas y Electricidad'!Q2355</f>
        <v>0</v>
      </c>
      <c r="V2352" s="52">
        <f t="shared" si="550"/>
        <v>0</v>
      </c>
      <c r="W2352" s="63"/>
      <c r="X2352" s="63"/>
      <c r="Y2352" s="63"/>
      <c r="Z2352" s="57">
        <f t="shared" si="551"/>
        <v>0</v>
      </c>
      <c r="AA2352" s="59">
        <f t="shared" si="552"/>
        <v>0</v>
      </c>
      <c r="AB2352" s="58">
        <f t="shared" si="553"/>
        <v>0</v>
      </c>
      <c r="AC2352" s="61">
        <f t="shared" si="554"/>
        <v>0</v>
      </c>
      <c r="AD2352" s="61">
        <f t="shared" si="555"/>
        <v>0</v>
      </c>
    </row>
    <row r="2353" spans="1:30" x14ac:dyDescent="0.3">
      <c r="A2353" s="39" t="str">
        <f>IF(Agua!A2355&gt;0,Agua!A2355,"-")</f>
        <v>-</v>
      </c>
      <c r="B2353" s="40">
        <f>Agua!C2355</f>
        <v>0</v>
      </c>
      <c r="C2353" s="72">
        <f>Agua!J2355</f>
        <v>0</v>
      </c>
      <c r="D2353" s="72">
        <f>Agua!M2355</f>
        <v>0</v>
      </c>
      <c r="E2353" s="72">
        <f t="shared" si="541"/>
        <v>0</v>
      </c>
      <c r="F2353" s="72">
        <f>Agua!P2355</f>
        <v>0</v>
      </c>
      <c r="G2353" s="72">
        <f t="shared" si="542"/>
        <v>0</v>
      </c>
      <c r="H2353" s="72">
        <f>Agua!S2355</f>
        <v>0</v>
      </c>
      <c r="I2353" s="72">
        <f t="shared" si="543"/>
        <v>0</v>
      </c>
      <c r="J2353" s="72">
        <f>Agua!V2355</f>
        <v>0</v>
      </c>
      <c r="K2353" s="72">
        <f t="shared" si="544"/>
        <v>0</v>
      </c>
      <c r="L2353" s="72">
        <f>Agua!X2355</f>
        <v>0</v>
      </c>
      <c r="M2353" s="72">
        <f t="shared" si="545"/>
        <v>0</v>
      </c>
      <c r="N2353" s="72">
        <f t="shared" si="546"/>
        <v>0</v>
      </c>
      <c r="O2353" s="41">
        <f>'Gas y Electricidad'!F2356</f>
        <v>0</v>
      </c>
      <c r="P2353" s="49">
        <f t="shared" si="547"/>
        <v>0</v>
      </c>
      <c r="Q2353" s="41">
        <f>'Gas y Electricidad'!J2356</f>
        <v>0</v>
      </c>
      <c r="R2353" s="49">
        <f t="shared" si="548"/>
        <v>0</v>
      </c>
      <c r="S2353" s="41">
        <f>'Gas y Electricidad'!M2356</f>
        <v>0</v>
      </c>
      <c r="T2353" s="42" t="e">
        <f t="shared" si="549"/>
        <v>#DIV/0!</v>
      </c>
      <c r="U2353" s="35">
        <f>'Gas y Electricidad'!Q2356</f>
        <v>0</v>
      </c>
      <c r="V2353" s="52">
        <f t="shared" si="550"/>
        <v>0</v>
      </c>
      <c r="W2353" s="63"/>
      <c r="X2353" s="63"/>
      <c r="Y2353" s="63"/>
      <c r="Z2353" s="57">
        <f t="shared" si="551"/>
        <v>0</v>
      </c>
      <c r="AA2353" s="59">
        <f t="shared" si="552"/>
        <v>0</v>
      </c>
      <c r="AB2353" s="58">
        <f t="shared" si="553"/>
        <v>0</v>
      </c>
      <c r="AC2353" s="61">
        <f t="shared" si="554"/>
        <v>0</v>
      </c>
      <c r="AD2353" s="61">
        <f t="shared" si="555"/>
        <v>0</v>
      </c>
    </row>
    <row r="2354" spans="1:30" x14ac:dyDescent="0.3">
      <c r="A2354" s="39" t="str">
        <f>IF(Agua!A2356&gt;0,Agua!A2356,"-")</f>
        <v>-</v>
      </c>
      <c r="B2354" s="40">
        <f>Agua!C2356</f>
        <v>0</v>
      </c>
      <c r="C2354" s="72">
        <f>Agua!J2356</f>
        <v>0</v>
      </c>
      <c r="D2354" s="72">
        <f>Agua!M2356</f>
        <v>0</v>
      </c>
      <c r="E2354" s="72">
        <f t="shared" si="541"/>
        <v>0</v>
      </c>
      <c r="F2354" s="72">
        <f>Agua!P2356</f>
        <v>0</v>
      </c>
      <c r="G2354" s="72">
        <f t="shared" si="542"/>
        <v>0</v>
      </c>
      <c r="H2354" s="72">
        <f>Agua!S2356</f>
        <v>0</v>
      </c>
      <c r="I2354" s="72">
        <f t="shared" si="543"/>
        <v>0</v>
      </c>
      <c r="J2354" s="72">
        <f>Agua!V2356</f>
        <v>0</v>
      </c>
      <c r="K2354" s="72">
        <f t="shared" si="544"/>
        <v>0</v>
      </c>
      <c r="L2354" s="72">
        <f>Agua!X2356</f>
        <v>0</v>
      </c>
      <c r="M2354" s="72">
        <f t="shared" si="545"/>
        <v>0</v>
      </c>
      <c r="N2354" s="72">
        <f t="shared" si="546"/>
        <v>0</v>
      </c>
      <c r="O2354" s="41">
        <f>'Gas y Electricidad'!F2357</f>
        <v>0</v>
      </c>
      <c r="P2354" s="49">
        <f t="shared" si="547"/>
        <v>0</v>
      </c>
      <c r="Q2354" s="41">
        <f>'Gas y Electricidad'!J2357</f>
        <v>0</v>
      </c>
      <c r="R2354" s="49">
        <f t="shared" si="548"/>
        <v>0</v>
      </c>
      <c r="S2354" s="41">
        <f>'Gas y Electricidad'!M2357</f>
        <v>0</v>
      </c>
      <c r="T2354" s="42" t="e">
        <f t="shared" si="549"/>
        <v>#DIV/0!</v>
      </c>
      <c r="U2354" s="35">
        <f>'Gas y Electricidad'!Q2357</f>
        <v>0</v>
      </c>
      <c r="V2354" s="52">
        <f t="shared" si="550"/>
        <v>0</v>
      </c>
      <c r="W2354" s="63"/>
      <c r="X2354" s="63"/>
      <c r="Y2354" s="63"/>
      <c r="Z2354" s="57">
        <f t="shared" si="551"/>
        <v>0</v>
      </c>
      <c r="AA2354" s="59">
        <f t="shared" si="552"/>
        <v>0</v>
      </c>
      <c r="AB2354" s="58">
        <f t="shared" si="553"/>
        <v>0</v>
      </c>
      <c r="AC2354" s="61">
        <f t="shared" si="554"/>
        <v>0</v>
      </c>
      <c r="AD2354" s="61">
        <f t="shared" si="555"/>
        <v>0</v>
      </c>
    </row>
    <row r="2355" spans="1:30" x14ac:dyDescent="0.3">
      <c r="A2355" s="39" t="str">
        <f>IF(Agua!A2357&gt;0,Agua!A2357,"-")</f>
        <v>-</v>
      </c>
      <c r="B2355" s="40">
        <f>Agua!C2357</f>
        <v>0</v>
      </c>
      <c r="C2355" s="72">
        <f>Agua!J2357</f>
        <v>0</v>
      </c>
      <c r="D2355" s="72">
        <f>Agua!M2357</f>
        <v>0</v>
      </c>
      <c r="E2355" s="72">
        <f t="shared" ref="E2355:E2418" si="556">IF($B2355=0,0,(D2355/$B2355)*1000)</f>
        <v>0</v>
      </c>
      <c r="F2355" s="72">
        <f>Agua!P2357</f>
        <v>0</v>
      </c>
      <c r="G2355" s="72">
        <f t="shared" ref="G2355:G2418" si="557">IF($B2355=0,0,(F2355/$B2355)*1000)</f>
        <v>0</v>
      </c>
      <c r="H2355" s="72">
        <f>Agua!S2357</f>
        <v>0</v>
      </c>
      <c r="I2355" s="72">
        <f t="shared" ref="I2355:I2418" si="558">IF($B2355=0,0,(H2355/$B2355)*1000)</f>
        <v>0</v>
      </c>
      <c r="J2355" s="72">
        <f>Agua!V2357</f>
        <v>0</v>
      </c>
      <c r="K2355" s="72">
        <f t="shared" ref="K2355:K2418" si="559">IF($B2355=0,0,(J2355/$B2355)*1000)</f>
        <v>0</v>
      </c>
      <c r="L2355" s="72">
        <f>Agua!X2357</f>
        <v>0</v>
      </c>
      <c r="M2355" s="72">
        <f t="shared" ref="M2355:M2418" si="560">IF($B2355=0,0,(L2355/$B2355)*1000)</f>
        <v>0</v>
      </c>
      <c r="N2355" s="72">
        <f t="shared" ref="N2355:N2418" si="561">IF(C2355&gt;0,C2355/B2355*1000,0)</f>
        <v>0</v>
      </c>
      <c r="O2355" s="41">
        <f>'Gas y Electricidad'!F2358</f>
        <v>0</v>
      </c>
      <c r="P2355" s="49">
        <f t="shared" ref="P2355:P2418" si="562">IF($B2355=0,0,(O2355/$B2355)*3500)</f>
        <v>0</v>
      </c>
      <c r="Q2355" s="41">
        <f>'Gas y Electricidad'!J2358</f>
        <v>0</v>
      </c>
      <c r="R2355" s="49">
        <f t="shared" ref="R2355:R2418" si="563">IF($B2355=0,0,(Q2355/$B2355)*3785)</f>
        <v>0</v>
      </c>
      <c r="S2355" s="41">
        <f>'Gas y Electricidad'!M2358</f>
        <v>0</v>
      </c>
      <c r="T2355" s="42" t="e">
        <f t="shared" ref="T2355:T2418" si="564">IF($S2355="-","-",(S2355/$B2355)*1200)</f>
        <v>#DIV/0!</v>
      </c>
      <c r="U2355" s="35">
        <f>'Gas y Electricidad'!Q2358</f>
        <v>0</v>
      </c>
      <c r="V2355" s="52">
        <f t="shared" ref="V2355:V2418" si="565">IF($B2355=0,0,(U2355/$B2355))</f>
        <v>0</v>
      </c>
      <c r="W2355" s="63"/>
      <c r="X2355" s="63"/>
      <c r="Y2355" s="63"/>
      <c r="Z2355" s="57">
        <f t="shared" ref="Z2355:Z2418" si="566">(N2355/1000)*W2355</f>
        <v>0</v>
      </c>
      <c r="AA2355" s="59">
        <f t="shared" ref="AA2355:AA2418" si="567">(R2355+P2355)*X2355</f>
        <v>0</v>
      </c>
      <c r="AB2355" s="58">
        <f t="shared" ref="AB2355:AB2418" si="568">V2356*Y2355</f>
        <v>0</v>
      </c>
      <c r="AC2355" s="61">
        <f t="shared" ref="AC2355:AC2418" si="569">Z2355+AA2355+AB2355</f>
        <v>0</v>
      </c>
      <c r="AD2355" s="61">
        <f t="shared" ref="AD2355:AD2418" si="570">IF(B2355&gt;0,AC2355*B2355,0)</f>
        <v>0</v>
      </c>
    </row>
    <row r="2356" spans="1:30" x14ac:dyDescent="0.3">
      <c r="A2356" s="39" t="str">
        <f>IF(Agua!A2358&gt;0,Agua!A2358,"-")</f>
        <v>-</v>
      </c>
      <c r="B2356" s="40">
        <f>Agua!C2358</f>
        <v>0</v>
      </c>
      <c r="C2356" s="72">
        <f>Agua!J2358</f>
        <v>0</v>
      </c>
      <c r="D2356" s="72">
        <f>Agua!M2358</f>
        <v>0</v>
      </c>
      <c r="E2356" s="72">
        <f t="shared" si="556"/>
        <v>0</v>
      </c>
      <c r="F2356" s="72">
        <f>Agua!P2358</f>
        <v>0</v>
      </c>
      <c r="G2356" s="72">
        <f t="shared" si="557"/>
        <v>0</v>
      </c>
      <c r="H2356" s="72">
        <f>Agua!S2358</f>
        <v>0</v>
      </c>
      <c r="I2356" s="72">
        <f t="shared" si="558"/>
        <v>0</v>
      </c>
      <c r="J2356" s="72">
        <f>Agua!V2358</f>
        <v>0</v>
      </c>
      <c r="K2356" s="72">
        <f t="shared" si="559"/>
        <v>0</v>
      </c>
      <c r="L2356" s="72">
        <f>Agua!X2358</f>
        <v>0</v>
      </c>
      <c r="M2356" s="72">
        <f t="shared" si="560"/>
        <v>0</v>
      </c>
      <c r="N2356" s="72">
        <f t="shared" si="561"/>
        <v>0</v>
      </c>
      <c r="O2356" s="41">
        <f>'Gas y Electricidad'!F2359</f>
        <v>0</v>
      </c>
      <c r="P2356" s="49">
        <f t="shared" si="562"/>
        <v>0</v>
      </c>
      <c r="Q2356" s="41">
        <f>'Gas y Electricidad'!J2359</f>
        <v>0</v>
      </c>
      <c r="R2356" s="49">
        <f t="shared" si="563"/>
        <v>0</v>
      </c>
      <c r="S2356" s="41">
        <f>'Gas y Electricidad'!M2359</f>
        <v>0</v>
      </c>
      <c r="T2356" s="42" t="e">
        <f t="shared" si="564"/>
        <v>#DIV/0!</v>
      </c>
      <c r="U2356" s="35">
        <f>'Gas y Electricidad'!Q2359</f>
        <v>0</v>
      </c>
      <c r="V2356" s="52">
        <f t="shared" si="565"/>
        <v>0</v>
      </c>
      <c r="W2356" s="63"/>
      <c r="X2356" s="63"/>
      <c r="Y2356" s="63"/>
      <c r="Z2356" s="57">
        <f t="shared" si="566"/>
        <v>0</v>
      </c>
      <c r="AA2356" s="59">
        <f t="shared" si="567"/>
        <v>0</v>
      </c>
      <c r="AB2356" s="58">
        <f t="shared" si="568"/>
        <v>0</v>
      </c>
      <c r="AC2356" s="61">
        <f t="shared" si="569"/>
        <v>0</v>
      </c>
      <c r="AD2356" s="61">
        <f t="shared" si="570"/>
        <v>0</v>
      </c>
    </row>
    <row r="2357" spans="1:30" x14ac:dyDescent="0.3">
      <c r="A2357" s="39" t="str">
        <f>IF(Agua!A2359&gt;0,Agua!A2359,"-")</f>
        <v>-</v>
      </c>
      <c r="B2357" s="40">
        <f>Agua!C2359</f>
        <v>0</v>
      </c>
      <c r="C2357" s="72">
        <f>Agua!J2359</f>
        <v>0</v>
      </c>
      <c r="D2357" s="72">
        <f>Agua!M2359</f>
        <v>0</v>
      </c>
      <c r="E2357" s="72">
        <f t="shared" si="556"/>
        <v>0</v>
      </c>
      <c r="F2357" s="72">
        <f>Agua!P2359</f>
        <v>0</v>
      </c>
      <c r="G2357" s="72">
        <f t="shared" si="557"/>
        <v>0</v>
      </c>
      <c r="H2357" s="72">
        <f>Agua!S2359</f>
        <v>0</v>
      </c>
      <c r="I2357" s="72">
        <f t="shared" si="558"/>
        <v>0</v>
      </c>
      <c r="J2357" s="72">
        <f>Agua!V2359</f>
        <v>0</v>
      </c>
      <c r="K2357" s="72">
        <f t="shared" si="559"/>
        <v>0</v>
      </c>
      <c r="L2357" s="72">
        <f>Agua!X2359</f>
        <v>0</v>
      </c>
      <c r="M2357" s="72">
        <f t="shared" si="560"/>
        <v>0</v>
      </c>
      <c r="N2357" s="72">
        <f t="shared" si="561"/>
        <v>0</v>
      </c>
      <c r="O2357" s="41">
        <f>'Gas y Electricidad'!F2360</f>
        <v>0</v>
      </c>
      <c r="P2357" s="49">
        <f t="shared" si="562"/>
        <v>0</v>
      </c>
      <c r="Q2357" s="41">
        <f>'Gas y Electricidad'!J2360</f>
        <v>0</v>
      </c>
      <c r="R2357" s="49">
        <f t="shared" si="563"/>
        <v>0</v>
      </c>
      <c r="S2357" s="41">
        <f>'Gas y Electricidad'!M2360</f>
        <v>0</v>
      </c>
      <c r="T2357" s="42" t="e">
        <f t="shared" si="564"/>
        <v>#DIV/0!</v>
      </c>
      <c r="U2357" s="35">
        <f>'Gas y Electricidad'!Q2360</f>
        <v>0</v>
      </c>
      <c r="V2357" s="52">
        <f t="shared" si="565"/>
        <v>0</v>
      </c>
      <c r="W2357" s="63"/>
      <c r="X2357" s="63"/>
      <c r="Y2357" s="63"/>
      <c r="Z2357" s="57">
        <f t="shared" si="566"/>
        <v>0</v>
      </c>
      <c r="AA2357" s="59">
        <f t="shared" si="567"/>
        <v>0</v>
      </c>
      <c r="AB2357" s="58">
        <f t="shared" si="568"/>
        <v>0</v>
      </c>
      <c r="AC2357" s="61">
        <f t="shared" si="569"/>
        <v>0</v>
      </c>
      <c r="AD2357" s="61">
        <f t="shared" si="570"/>
        <v>0</v>
      </c>
    </row>
    <row r="2358" spans="1:30" x14ac:dyDescent="0.3">
      <c r="A2358" s="39" t="str">
        <f>IF(Agua!A2360&gt;0,Agua!A2360,"-")</f>
        <v>-</v>
      </c>
      <c r="B2358" s="40">
        <f>Agua!C2360</f>
        <v>0</v>
      </c>
      <c r="C2358" s="72">
        <f>Agua!J2360</f>
        <v>0</v>
      </c>
      <c r="D2358" s="72">
        <f>Agua!M2360</f>
        <v>0</v>
      </c>
      <c r="E2358" s="72">
        <f t="shared" si="556"/>
        <v>0</v>
      </c>
      <c r="F2358" s="72">
        <f>Agua!P2360</f>
        <v>0</v>
      </c>
      <c r="G2358" s="72">
        <f t="shared" si="557"/>
        <v>0</v>
      </c>
      <c r="H2358" s="72">
        <f>Agua!S2360</f>
        <v>0</v>
      </c>
      <c r="I2358" s="72">
        <f t="shared" si="558"/>
        <v>0</v>
      </c>
      <c r="J2358" s="72">
        <f>Agua!V2360</f>
        <v>0</v>
      </c>
      <c r="K2358" s="72">
        <f t="shared" si="559"/>
        <v>0</v>
      </c>
      <c r="L2358" s="72">
        <f>Agua!X2360</f>
        <v>0</v>
      </c>
      <c r="M2358" s="72">
        <f t="shared" si="560"/>
        <v>0</v>
      </c>
      <c r="N2358" s="72">
        <f t="shared" si="561"/>
        <v>0</v>
      </c>
      <c r="O2358" s="41">
        <f>'Gas y Electricidad'!F2361</f>
        <v>0</v>
      </c>
      <c r="P2358" s="49">
        <f t="shared" si="562"/>
        <v>0</v>
      </c>
      <c r="Q2358" s="41">
        <f>'Gas y Electricidad'!J2361</f>
        <v>0</v>
      </c>
      <c r="R2358" s="49">
        <f t="shared" si="563"/>
        <v>0</v>
      </c>
      <c r="S2358" s="41">
        <f>'Gas y Electricidad'!M2361</f>
        <v>0</v>
      </c>
      <c r="T2358" s="42" t="e">
        <f t="shared" si="564"/>
        <v>#DIV/0!</v>
      </c>
      <c r="U2358" s="35">
        <f>'Gas y Electricidad'!Q2361</f>
        <v>0</v>
      </c>
      <c r="V2358" s="52">
        <f t="shared" si="565"/>
        <v>0</v>
      </c>
      <c r="W2358" s="63"/>
      <c r="X2358" s="63"/>
      <c r="Y2358" s="63"/>
      <c r="Z2358" s="57">
        <f t="shared" si="566"/>
        <v>0</v>
      </c>
      <c r="AA2358" s="59">
        <f t="shared" si="567"/>
        <v>0</v>
      </c>
      <c r="AB2358" s="58">
        <f t="shared" si="568"/>
        <v>0</v>
      </c>
      <c r="AC2358" s="61">
        <f t="shared" si="569"/>
        <v>0</v>
      </c>
      <c r="AD2358" s="61">
        <f t="shared" si="570"/>
        <v>0</v>
      </c>
    </row>
    <row r="2359" spans="1:30" x14ac:dyDescent="0.3">
      <c r="A2359" s="39" t="str">
        <f>IF(Agua!A2361&gt;0,Agua!A2361,"-")</f>
        <v>-</v>
      </c>
      <c r="B2359" s="40">
        <f>Agua!C2361</f>
        <v>0</v>
      </c>
      <c r="C2359" s="72">
        <f>Agua!J2361</f>
        <v>0</v>
      </c>
      <c r="D2359" s="72">
        <f>Agua!M2361</f>
        <v>0</v>
      </c>
      <c r="E2359" s="72">
        <f t="shared" si="556"/>
        <v>0</v>
      </c>
      <c r="F2359" s="72">
        <f>Agua!P2361</f>
        <v>0</v>
      </c>
      <c r="G2359" s="72">
        <f t="shared" si="557"/>
        <v>0</v>
      </c>
      <c r="H2359" s="72">
        <f>Agua!S2361</f>
        <v>0</v>
      </c>
      <c r="I2359" s="72">
        <f t="shared" si="558"/>
        <v>0</v>
      </c>
      <c r="J2359" s="72">
        <f>Agua!V2361</f>
        <v>0</v>
      </c>
      <c r="K2359" s="72">
        <f t="shared" si="559"/>
        <v>0</v>
      </c>
      <c r="L2359" s="72">
        <f>Agua!X2361</f>
        <v>0</v>
      </c>
      <c r="M2359" s="72">
        <f t="shared" si="560"/>
        <v>0</v>
      </c>
      <c r="N2359" s="72">
        <f t="shared" si="561"/>
        <v>0</v>
      </c>
      <c r="O2359" s="41">
        <f>'Gas y Electricidad'!F2362</f>
        <v>0</v>
      </c>
      <c r="P2359" s="49">
        <f t="shared" si="562"/>
        <v>0</v>
      </c>
      <c r="Q2359" s="41">
        <f>'Gas y Electricidad'!J2362</f>
        <v>0</v>
      </c>
      <c r="R2359" s="49">
        <f t="shared" si="563"/>
        <v>0</v>
      </c>
      <c r="S2359" s="41">
        <f>'Gas y Electricidad'!M2362</f>
        <v>0</v>
      </c>
      <c r="T2359" s="42" t="e">
        <f t="shared" si="564"/>
        <v>#DIV/0!</v>
      </c>
      <c r="U2359" s="35">
        <f>'Gas y Electricidad'!Q2362</f>
        <v>0</v>
      </c>
      <c r="V2359" s="52">
        <f t="shared" si="565"/>
        <v>0</v>
      </c>
      <c r="W2359" s="63"/>
      <c r="X2359" s="63"/>
      <c r="Y2359" s="63"/>
      <c r="Z2359" s="57">
        <f t="shared" si="566"/>
        <v>0</v>
      </c>
      <c r="AA2359" s="59">
        <f t="shared" si="567"/>
        <v>0</v>
      </c>
      <c r="AB2359" s="58">
        <f t="shared" si="568"/>
        <v>0</v>
      </c>
      <c r="AC2359" s="61">
        <f t="shared" si="569"/>
        <v>0</v>
      </c>
      <c r="AD2359" s="61">
        <f t="shared" si="570"/>
        <v>0</v>
      </c>
    </row>
    <row r="2360" spans="1:30" x14ac:dyDescent="0.3">
      <c r="A2360" s="39" t="str">
        <f>IF(Agua!A2362&gt;0,Agua!A2362,"-")</f>
        <v>-</v>
      </c>
      <c r="B2360" s="40">
        <f>Agua!C2362</f>
        <v>0</v>
      </c>
      <c r="C2360" s="72">
        <f>Agua!J2362</f>
        <v>0</v>
      </c>
      <c r="D2360" s="72">
        <f>Agua!M2362</f>
        <v>0</v>
      </c>
      <c r="E2360" s="72">
        <f t="shared" si="556"/>
        <v>0</v>
      </c>
      <c r="F2360" s="72">
        <f>Agua!P2362</f>
        <v>0</v>
      </c>
      <c r="G2360" s="72">
        <f t="shared" si="557"/>
        <v>0</v>
      </c>
      <c r="H2360" s="72">
        <f>Agua!S2362</f>
        <v>0</v>
      </c>
      <c r="I2360" s="72">
        <f t="shared" si="558"/>
        <v>0</v>
      </c>
      <c r="J2360" s="72">
        <f>Agua!V2362</f>
        <v>0</v>
      </c>
      <c r="K2360" s="72">
        <f t="shared" si="559"/>
        <v>0</v>
      </c>
      <c r="L2360" s="72">
        <f>Agua!X2362</f>
        <v>0</v>
      </c>
      <c r="M2360" s="72">
        <f t="shared" si="560"/>
        <v>0</v>
      </c>
      <c r="N2360" s="72">
        <f t="shared" si="561"/>
        <v>0</v>
      </c>
      <c r="O2360" s="41">
        <f>'Gas y Electricidad'!F2363</f>
        <v>0</v>
      </c>
      <c r="P2360" s="49">
        <f t="shared" si="562"/>
        <v>0</v>
      </c>
      <c r="Q2360" s="41">
        <f>'Gas y Electricidad'!J2363</f>
        <v>0</v>
      </c>
      <c r="R2360" s="49">
        <f t="shared" si="563"/>
        <v>0</v>
      </c>
      <c r="S2360" s="41">
        <f>'Gas y Electricidad'!M2363</f>
        <v>0</v>
      </c>
      <c r="T2360" s="42" t="e">
        <f t="shared" si="564"/>
        <v>#DIV/0!</v>
      </c>
      <c r="U2360" s="35">
        <f>'Gas y Electricidad'!Q2363</f>
        <v>0</v>
      </c>
      <c r="V2360" s="52">
        <f t="shared" si="565"/>
        <v>0</v>
      </c>
      <c r="W2360" s="63"/>
      <c r="X2360" s="63"/>
      <c r="Y2360" s="63"/>
      <c r="Z2360" s="57">
        <f t="shared" si="566"/>
        <v>0</v>
      </c>
      <c r="AA2360" s="59">
        <f t="shared" si="567"/>
        <v>0</v>
      </c>
      <c r="AB2360" s="58">
        <f t="shared" si="568"/>
        <v>0</v>
      </c>
      <c r="AC2360" s="61">
        <f t="shared" si="569"/>
        <v>0</v>
      </c>
      <c r="AD2360" s="61">
        <f t="shared" si="570"/>
        <v>0</v>
      </c>
    </row>
    <row r="2361" spans="1:30" x14ac:dyDescent="0.3">
      <c r="A2361" s="39" t="str">
        <f>IF(Agua!A2363&gt;0,Agua!A2363,"-")</f>
        <v>-</v>
      </c>
      <c r="B2361" s="40">
        <f>Agua!C2363</f>
        <v>0</v>
      </c>
      <c r="C2361" s="72">
        <f>Agua!J2363</f>
        <v>0</v>
      </c>
      <c r="D2361" s="72">
        <f>Agua!M2363</f>
        <v>0</v>
      </c>
      <c r="E2361" s="72">
        <f t="shared" si="556"/>
        <v>0</v>
      </c>
      <c r="F2361" s="72">
        <f>Agua!P2363</f>
        <v>0</v>
      </c>
      <c r="G2361" s="72">
        <f t="shared" si="557"/>
        <v>0</v>
      </c>
      <c r="H2361" s="72">
        <f>Agua!S2363</f>
        <v>0</v>
      </c>
      <c r="I2361" s="72">
        <f t="shared" si="558"/>
        <v>0</v>
      </c>
      <c r="J2361" s="72">
        <f>Agua!V2363</f>
        <v>0</v>
      </c>
      <c r="K2361" s="72">
        <f t="shared" si="559"/>
        <v>0</v>
      </c>
      <c r="L2361" s="72">
        <f>Agua!X2363</f>
        <v>0</v>
      </c>
      <c r="M2361" s="72">
        <f t="shared" si="560"/>
        <v>0</v>
      </c>
      <c r="N2361" s="72">
        <f t="shared" si="561"/>
        <v>0</v>
      </c>
      <c r="O2361" s="41">
        <f>'Gas y Electricidad'!F2364</f>
        <v>0</v>
      </c>
      <c r="P2361" s="49">
        <f t="shared" si="562"/>
        <v>0</v>
      </c>
      <c r="Q2361" s="41">
        <f>'Gas y Electricidad'!J2364</f>
        <v>0</v>
      </c>
      <c r="R2361" s="49">
        <f t="shared" si="563"/>
        <v>0</v>
      </c>
      <c r="S2361" s="41">
        <f>'Gas y Electricidad'!M2364</f>
        <v>0</v>
      </c>
      <c r="T2361" s="42" t="e">
        <f t="shared" si="564"/>
        <v>#DIV/0!</v>
      </c>
      <c r="U2361" s="35">
        <f>'Gas y Electricidad'!Q2364</f>
        <v>0</v>
      </c>
      <c r="V2361" s="52">
        <f t="shared" si="565"/>
        <v>0</v>
      </c>
      <c r="W2361" s="63"/>
      <c r="X2361" s="63"/>
      <c r="Y2361" s="63"/>
      <c r="Z2361" s="57">
        <f t="shared" si="566"/>
        <v>0</v>
      </c>
      <c r="AA2361" s="59">
        <f t="shared" si="567"/>
        <v>0</v>
      </c>
      <c r="AB2361" s="58">
        <f t="shared" si="568"/>
        <v>0</v>
      </c>
      <c r="AC2361" s="61">
        <f t="shared" si="569"/>
        <v>0</v>
      </c>
      <c r="AD2361" s="61">
        <f t="shared" si="570"/>
        <v>0</v>
      </c>
    </row>
    <row r="2362" spans="1:30" x14ac:dyDescent="0.3">
      <c r="A2362" s="39" t="str">
        <f>IF(Agua!A2364&gt;0,Agua!A2364,"-")</f>
        <v>-</v>
      </c>
      <c r="B2362" s="40">
        <f>Agua!C2364</f>
        <v>0</v>
      </c>
      <c r="C2362" s="72">
        <f>Agua!J2364</f>
        <v>0</v>
      </c>
      <c r="D2362" s="72">
        <f>Agua!M2364</f>
        <v>0</v>
      </c>
      <c r="E2362" s="72">
        <f t="shared" si="556"/>
        <v>0</v>
      </c>
      <c r="F2362" s="72">
        <f>Agua!P2364</f>
        <v>0</v>
      </c>
      <c r="G2362" s="72">
        <f t="shared" si="557"/>
        <v>0</v>
      </c>
      <c r="H2362" s="72">
        <f>Agua!S2364</f>
        <v>0</v>
      </c>
      <c r="I2362" s="72">
        <f t="shared" si="558"/>
        <v>0</v>
      </c>
      <c r="J2362" s="72">
        <f>Agua!V2364</f>
        <v>0</v>
      </c>
      <c r="K2362" s="72">
        <f t="shared" si="559"/>
        <v>0</v>
      </c>
      <c r="L2362" s="72">
        <f>Agua!X2364</f>
        <v>0</v>
      </c>
      <c r="M2362" s="72">
        <f t="shared" si="560"/>
        <v>0</v>
      </c>
      <c r="N2362" s="72">
        <f t="shared" si="561"/>
        <v>0</v>
      </c>
      <c r="O2362" s="41">
        <f>'Gas y Electricidad'!F2365</f>
        <v>0</v>
      </c>
      <c r="P2362" s="49">
        <f t="shared" si="562"/>
        <v>0</v>
      </c>
      <c r="Q2362" s="41">
        <f>'Gas y Electricidad'!J2365</f>
        <v>0</v>
      </c>
      <c r="R2362" s="49">
        <f t="shared" si="563"/>
        <v>0</v>
      </c>
      <c r="S2362" s="41">
        <f>'Gas y Electricidad'!M2365</f>
        <v>0</v>
      </c>
      <c r="T2362" s="42" t="e">
        <f t="shared" si="564"/>
        <v>#DIV/0!</v>
      </c>
      <c r="U2362" s="35">
        <f>'Gas y Electricidad'!Q2365</f>
        <v>0</v>
      </c>
      <c r="V2362" s="52">
        <f t="shared" si="565"/>
        <v>0</v>
      </c>
      <c r="W2362" s="63"/>
      <c r="X2362" s="63"/>
      <c r="Y2362" s="63"/>
      <c r="Z2362" s="57">
        <f t="shared" si="566"/>
        <v>0</v>
      </c>
      <c r="AA2362" s="59">
        <f t="shared" si="567"/>
        <v>0</v>
      </c>
      <c r="AB2362" s="58">
        <f t="shared" si="568"/>
        <v>0</v>
      </c>
      <c r="AC2362" s="61">
        <f t="shared" si="569"/>
        <v>0</v>
      </c>
      <c r="AD2362" s="61">
        <f t="shared" si="570"/>
        <v>0</v>
      </c>
    </row>
    <row r="2363" spans="1:30" x14ac:dyDescent="0.3">
      <c r="A2363" s="39" t="str">
        <f>IF(Agua!A2365&gt;0,Agua!A2365,"-")</f>
        <v>-</v>
      </c>
      <c r="B2363" s="40">
        <f>Agua!C2365</f>
        <v>0</v>
      </c>
      <c r="C2363" s="72">
        <f>Agua!J2365</f>
        <v>0</v>
      </c>
      <c r="D2363" s="72">
        <f>Agua!M2365</f>
        <v>0</v>
      </c>
      <c r="E2363" s="72">
        <f t="shared" si="556"/>
        <v>0</v>
      </c>
      <c r="F2363" s="72">
        <f>Agua!P2365</f>
        <v>0</v>
      </c>
      <c r="G2363" s="72">
        <f t="shared" si="557"/>
        <v>0</v>
      </c>
      <c r="H2363" s="72">
        <f>Agua!S2365</f>
        <v>0</v>
      </c>
      <c r="I2363" s="72">
        <f t="shared" si="558"/>
        <v>0</v>
      </c>
      <c r="J2363" s="72">
        <f>Agua!V2365</f>
        <v>0</v>
      </c>
      <c r="K2363" s="72">
        <f t="shared" si="559"/>
        <v>0</v>
      </c>
      <c r="L2363" s="72">
        <f>Agua!X2365</f>
        <v>0</v>
      </c>
      <c r="M2363" s="72">
        <f t="shared" si="560"/>
        <v>0</v>
      </c>
      <c r="N2363" s="72">
        <f t="shared" si="561"/>
        <v>0</v>
      </c>
      <c r="O2363" s="41">
        <f>'Gas y Electricidad'!F2366</f>
        <v>0</v>
      </c>
      <c r="P2363" s="49">
        <f t="shared" si="562"/>
        <v>0</v>
      </c>
      <c r="Q2363" s="41">
        <f>'Gas y Electricidad'!J2366</f>
        <v>0</v>
      </c>
      <c r="R2363" s="49">
        <f t="shared" si="563"/>
        <v>0</v>
      </c>
      <c r="S2363" s="41">
        <f>'Gas y Electricidad'!M2366</f>
        <v>0</v>
      </c>
      <c r="T2363" s="42" t="e">
        <f t="shared" si="564"/>
        <v>#DIV/0!</v>
      </c>
      <c r="U2363" s="35">
        <f>'Gas y Electricidad'!Q2366</f>
        <v>0</v>
      </c>
      <c r="V2363" s="52">
        <f t="shared" si="565"/>
        <v>0</v>
      </c>
      <c r="W2363" s="63"/>
      <c r="X2363" s="63"/>
      <c r="Y2363" s="63"/>
      <c r="Z2363" s="57">
        <f t="shared" si="566"/>
        <v>0</v>
      </c>
      <c r="AA2363" s="59">
        <f t="shared" si="567"/>
        <v>0</v>
      </c>
      <c r="AB2363" s="58">
        <f t="shared" si="568"/>
        <v>0</v>
      </c>
      <c r="AC2363" s="61">
        <f t="shared" si="569"/>
        <v>0</v>
      </c>
      <c r="AD2363" s="61">
        <f t="shared" si="570"/>
        <v>0</v>
      </c>
    </row>
    <row r="2364" spans="1:30" x14ac:dyDescent="0.3">
      <c r="A2364" s="39" t="str">
        <f>IF(Agua!A2366&gt;0,Agua!A2366,"-")</f>
        <v>-</v>
      </c>
      <c r="B2364" s="40">
        <f>Agua!C2366</f>
        <v>0</v>
      </c>
      <c r="C2364" s="72">
        <f>Agua!J2366</f>
        <v>0</v>
      </c>
      <c r="D2364" s="72">
        <f>Agua!M2366</f>
        <v>0</v>
      </c>
      <c r="E2364" s="72">
        <f t="shared" si="556"/>
        <v>0</v>
      </c>
      <c r="F2364" s="72">
        <f>Agua!P2366</f>
        <v>0</v>
      </c>
      <c r="G2364" s="72">
        <f t="shared" si="557"/>
        <v>0</v>
      </c>
      <c r="H2364" s="72">
        <f>Agua!S2366</f>
        <v>0</v>
      </c>
      <c r="I2364" s="72">
        <f t="shared" si="558"/>
        <v>0</v>
      </c>
      <c r="J2364" s="72">
        <f>Agua!V2366</f>
        <v>0</v>
      </c>
      <c r="K2364" s="72">
        <f t="shared" si="559"/>
        <v>0</v>
      </c>
      <c r="L2364" s="72">
        <f>Agua!X2366</f>
        <v>0</v>
      </c>
      <c r="M2364" s="72">
        <f t="shared" si="560"/>
        <v>0</v>
      </c>
      <c r="N2364" s="72">
        <f t="shared" si="561"/>
        <v>0</v>
      </c>
      <c r="O2364" s="41">
        <f>'Gas y Electricidad'!F2367</f>
        <v>0</v>
      </c>
      <c r="P2364" s="49">
        <f t="shared" si="562"/>
        <v>0</v>
      </c>
      <c r="Q2364" s="41">
        <f>'Gas y Electricidad'!J2367</f>
        <v>0</v>
      </c>
      <c r="R2364" s="49">
        <f t="shared" si="563"/>
        <v>0</v>
      </c>
      <c r="S2364" s="41">
        <f>'Gas y Electricidad'!M2367</f>
        <v>0</v>
      </c>
      <c r="T2364" s="42" t="e">
        <f t="shared" si="564"/>
        <v>#DIV/0!</v>
      </c>
      <c r="U2364" s="35">
        <f>'Gas y Electricidad'!Q2367</f>
        <v>0</v>
      </c>
      <c r="V2364" s="52">
        <f t="shared" si="565"/>
        <v>0</v>
      </c>
      <c r="W2364" s="63"/>
      <c r="X2364" s="63"/>
      <c r="Y2364" s="63"/>
      <c r="Z2364" s="57">
        <f t="shared" si="566"/>
        <v>0</v>
      </c>
      <c r="AA2364" s="59">
        <f t="shared" si="567"/>
        <v>0</v>
      </c>
      <c r="AB2364" s="58">
        <f t="shared" si="568"/>
        <v>0</v>
      </c>
      <c r="AC2364" s="61">
        <f t="shared" si="569"/>
        <v>0</v>
      </c>
      <c r="AD2364" s="61">
        <f t="shared" si="570"/>
        <v>0</v>
      </c>
    </row>
    <row r="2365" spans="1:30" x14ac:dyDescent="0.3">
      <c r="A2365" s="39" t="str">
        <f>IF(Agua!A2367&gt;0,Agua!A2367,"-")</f>
        <v>-</v>
      </c>
      <c r="B2365" s="40">
        <f>Agua!C2367</f>
        <v>0</v>
      </c>
      <c r="C2365" s="72">
        <f>Agua!J2367</f>
        <v>0</v>
      </c>
      <c r="D2365" s="72">
        <f>Agua!M2367</f>
        <v>0</v>
      </c>
      <c r="E2365" s="72">
        <f t="shared" si="556"/>
        <v>0</v>
      </c>
      <c r="F2365" s="72">
        <f>Agua!P2367</f>
        <v>0</v>
      </c>
      <c r="G2365" s="72">
        <f t="shared" si="557"/>
        <v>0</v>
      </c>
      <c r="H2365" s="72">
        <f>Agua!S2367</f>
        <v>0</v>
      </c>
      <c r="I2365" s="72">
        <f t="shared" si="558"/>
        <v>0</v>
      </c>
      <c r="J2365" s="72">
        <f>Agua!V2367</f>
        <v>0</v>
      </c>
      <c r="K2365" s="72">
        <f t="shared" si="559"/>
        <v>0</v>
      </c>
      <c r="L2365" s="72">
        <f>Agua!X2367</f>
        <v>0</v>
      </c>
      <c r="M2365" s="72">
        <f t="shared" si="560"/>
        <v>0</v>
      </c>
      <c r="N2365" s="72">
        <f t="shared" si="561"/>
        <v>0</v>
      </c>
      <c r="O2365" s="41">
        <f>'Gas y Electricidad'!F2368</f>
        <v>0</v>
      </c>
      <c r="P2365" s="49">
        <f t="shared" si="562"/>
        <v>0</v>
      </c>
      <c r="Q2365" s="41">
        <f>'Gas y Electricidad'!J2368</f>
        <v>0</v>
      </c>
      <c r="R2365" s="49">
        <f t="shared" si="563"/>
        <v>0</v>
      </c>
      <c r="S2365" s="41">
        <f>'Gas y Electricidad'!M2368</f>
        <v>0</v>
      </c>
      <c r="T2365" s="42" t="e">
        <f t="shared" si="564"/>
        <v>#DIV/0!</v>
      </c>
      <c r="U2365" s="35">
        <f>'Gas y Electricidad'!Q2368</f>
        <v>0</v>
      </c>
      <c r="V2365" s="52">
        <f t="shared" si="565"/>
        <v>0</v>
      </c>
      <c r="W2365" s="63"/>
      <c r="X2365" s="63"/>
      <c r="Y2365" s="63"/>
      <c r="Z2365" s="57">
        <f t="shared" si="566"/>
        <v>0</v>
      </c>
      <c r="AA2365" s="59">
        <f t="shared" si="567"/>
        <v>0</v>
      </c>
      <c r="AB2365" s="58">
        <f t="shared" si="568"/>
        <v>0</v>
      </c>
      <c r="AC2365" s="61">
        <f t="shared" si="569"/>
        <v>0</v>
      </c>
      <c r="AD2365" s="61">
        <f t="shared" si="570"/>
        <v>0</v>
      </c>
    </row>
    <row r="2366" spans="1:30" x14ac:dyDescent="0.3">
      <c r="A2366" s="39" t="str">
        <f>IF(Agua!A2368&gt;0,Agua!A2368,"-")</f>
        <v>-</v>
      </c>
      <c r="B2366" s="40">
        <f>Agua!C2368</f>
        <v>0</v>
      </c>
      <c r="C2366" s="72">
        <f>Agua!J2368</f>
        <v>0</v>
      </c>
      <c r="D2366" s="72">
        <f>Agua!M2368</f>
        <v>0</v>
      </c>
      <c r="E2366" s="72">
        <f t="shared" si="556"/>
        <v>0</v>
      </c>
      <c r="F2366" s="72">
        <f>Agua!P2368</f>
        <v>0</v>
      </c>
      <c r="G2366" s="72">
        <f t="shared" si="557"/>
        <v>0</v>
      </c>
      <c r="H2366" s="72">
        <f>Agua!S2368</f>
        <v>0</v>
      </c>
      <c r="I2366" s="72">
        <f t="shared" si="558"/>
        <v>0</v>
      </c>
      <c r="J2366" s="72">
        <f>Agua!V2368</f>
        <v>0</v>
      </c>
      <c r="K2366" s="72">
        <f t="shared" si="559"/>
        <v>0</v>
      </c>
      <c r="L2366" s="72">
        <f>Agua!X2368</f>
        <v>0</v>
      </c>
      <c r="M2366" s="72">
        <f t="shared" si="560"/>
        <v>0</v>
      </c>
      <c r="N2366" s="72">
        <f t="shared" si="561"/>
        <v>0</v>
      </c>
      <c r="O2366" s="41">
        <f>'Gas y Electricidad'!F2369</f>
        <v>0</v>
      </c>
      <c r="P2366" s="49">
        <f t="shared" si="562"/>
        <v>0</v>
      </c>
      <c r="Q2366" s="41">
        <f>'Gas y Electricidad'!J2369</f>
        <v>0</v>
      </c>
      <c r="R2366" s="49">
        <f t="shared" si="563"/>
        <v>0</v>
      </c>
      <c r="S2366" s="41">
        <f>'Gas y Electricidad'!M2369</f>
        <v>0</v>
      </c>
      <c r="T2366" s="42" t="e">
        <f t="shared" si="564"/>
        <v>#DIV/0!</v>
      </c>
      <c r="U2366" s="35">
        <f>'Gas y Electricidad'!Q2369</f>
        <v>0</v>
      </c>
      <c r="V2366" s="52">
        <f t="shared" si="565"/>
        <v>0</v>
      </c>
      <c r="W2366" s="63"/>
      <c r="X2366" s="63"/>
      <c r="Y2366" s="63"/>
      <c r="Z2366" s="57">
        <f t="shared" si="566"/>
        <v>0</v>
      </c>
      <c r="AA2366" s="59">
        <f t="shared" si="567"/>
        <v>0</v>
      </c>
      <c r="AB2366" s="58">
        <f t="shared" si="568"/>
        <v>0</v>
      </c>
      <c r="AC2366" s="61">
        <f t="shared" si="569"/>
        <v>0</v>
      </c>
      <c r="AD2366" s="61">
        <f t="shared" si="570"/>
        <v>0</v>
      </c>
    </row>
    <row r="2367" spans="1:30" x14ac:dyDescent="0.3">
      <c r="A2367" s="39" t="str">
        <f>IF(Agua!A2369&gt;0,Agua!A2369,"-")</f>
        <v>-</v>
      </c>
      <c r="B2367" s="40">
        <f>Agua!C2369</f>
        <v>0</v>
      </c>
      <c r="C2367" s="72">
        <f>Agua!J2369</f>
        <v>0</v>
      </c>
      <c r="D2367" s="72">
        <f>Agua!M2369</f>
        <v>0</v>
      </c>
      <c r="E2367" s="72">
        <f t="shared" si="556"/>
        <v>0</v>
      </c>
      <c r="F2367" s="72">
        <f>Agua!P2369</f>
        <v>0</v>
      </c>
      <c r="G2367" s="72">
        <f t="shared" si="557"/>
        <v>0</v>
      </c>
      <c r="H2367" s="72">
        <f>Agua!S2369</f>
        <v>0</v>
      </c>
      <c r="I2367" s="72">
        <f t="shared" si="558"/>
        <v>0</v>
      </c>
      <c r="J2367" s="72">
        <f>Agua!V2369</f>
        <v>0</v>
      </c>
      <c r="K2367" s="72">
        <f t="shared" si="559"/>
        <v>0</v>
      </c>
      <c r="L2367" s="72">
        <f>Agua!X2369</f>
        <v>0</v>
      </c>
      <c r="M2367" s="72">
        <f t="shared" si="560"/>
        <v>0</v>
      </c>
      <c r="N2367" s="72">
        <f t="shared" si="561"/>
        <v>0</v>
      </c>
      <c r="O2367" s="41">
        <f>'Gas y Electricidad'!F2370</f>
        <v>0</v>
      </c>
      <c r="P2367" s="49">
        <f t="shared" si="562"/>
        <v>0</v>
      </c>
      <c r="Q2367" s="41">
        <f>'Gas y Electricidad'!J2370</f>
        <v>0</v>
      </c>
      <c r="R2367" s="49">
        <f t="shared" si="563"/>
        <v>0</v>
      </c>
      <c r="S2367" s="41">
        <f>'Gas y Electricidad'!M2370</f>
        <v>0</v>
      </c>
      <c r="T2367" s="42" t="e">
        <f t="shared" si="564"/>
        <v>#DIV/0!</v>
      </c>
      <c r="U2367" s="35">
        <f>'Gas y Electricidad'!Q2370</f>
        <v>0</v>
      </c>
      <c r="V2367" s="52">
        <f t="shared" si="565"/>
        <v>0</v>
      </c>
      <c r="W2367" s="63"/>
      <c r="X2367" s="63"/>
      <c r="Y2367" s="63"/>
      <c r="Z2367" s="57">
        <f t="shared" si="566"/>
        <v>0</v>
      </c>
      <c r="AA2367" s="59">
        <f t="shared" si="567"/>
        <v>0</v>
      </c>
      <c r="AB2367" s="58">
        <f t="shared" si="568"/>
        <v>0</v>
      </c>
      <c r="AC2367" s="61">
        <f t="shared" si="569"/>
        <v>0</v>
      </c>
      <c r="AD2367" s="61">
        <f t="shared" si="570"/>
        <v>0</v>
      </c>
    </row>
    <row r="2368" spans="1:30" x14ac:dyDescent="0.3">
      <c r="A2368" s="39" t="str">
        <f>IF(Agua!A2370&gt;0,Agua!A2370,"-")</f>
        <v>-</v>
      </c>
      <c r="B2368" s="40">
        <f>Agua!C2370</f>
        <v>0</v>
      </c>
      <c r="C2368" s="72">
        <f>Agua!J2370</f>
        <v>0</v>
      </c>
      <c r="D2368" s="72">
        <f>Agua!M2370</f>
        <v>0</v>
      </c>
      <c r="E2368" s="72">
        <f t="shared" si="556"/>
        <v>0</v>
      </c>
      <c r="F2368" s="72">
        <f>Agua!P2370</f>
        <v>0</v>
      </c>
      <c r="G2368" s="72">
        <f t="shared" si="557"/>
        <v>0</v>
      </c>
      <c r="H2368" s="72">
        <f>Agua!S2370</f>
        <v>0</v>
      </c>
      <c r="I2368" s="72">
        <f t="shared" si="558"/>
        <v>0</v>
      </c>
      <c r="J2368" s="72">
        <f>Agua!V2370</f>
        <v>0</v>
      </c>
      <c r="K2368" s="72">
        <f t="shared" si="559"/>
        <v>0</v>
      </c>
      <c r="L2368" s="72">
        <f>Agua!X2370</f>
        <v>0</v>
      </c>
      <c r="M2368" s="72">
        <f t="shared" si="560"/>
        <v>0</v>
      </c>
      <c r="N2368" s="72">
        <f t="shared" si="561"/>
        <v>0</v>
      </c>
      <c r="O2368" s="41">
        <f>'Gas y Electricidad'!F2371</f>
        <v>0</v>
      </c>
      <c r="P2368" s="49">
        <f t="shared" si="562"/>
        <v>0</v>
      </c>
      <c r="Q2368" s="41">
        <f>'Gas y Electricidad'!J2371</f>
        <v>0</v>
      </c>
      <c r="R2368" s="49">
        <f t="shared" si="563"/>
        <v>0</v>
      </c>
      <c r="S2368" s="41">
        <f>'Gas y Electricidad'!M2371</f>
        <v>0</v>
      </c>
      <c r="T2368" s="42" t="e">
        <f t="shared" si="564"/>
        <v>#DIV/0!</v>
      </c>
      <c r="U2368" s="35">
        <f>'Gas y Electricidad'!Q2371</f>
        <v>0</v>
      </c>
      <c r="V2368" s="52">
        <f t="shared" si="565"/>
        <v>0</v>
      </c>
      <c r="W2368" s="63"/>
      <c r="X2368" s="63"/>
      <c r="Y2368" s="63"/>
      <c r="Z2368" s="57">
        <f t="shared" si="566"/>
        <v>0</v>
      </c>
      <c r="AA2368" s="59">
        <f t="shared" si="567"/>
        <v>0</v>
      </c>
      <c r="AB2368" s="58">
        <f t="shared" si="568"/>
        <v>0</v>
      </c>
      <c r="AC2368" s="61">
        <f t="shared" si="569"/>
        <v>0</v>
      </c>
      <c r="AD2368" s="61">
        <f t="shared" si="570"/>
        <v>0</v>
      </c>
    </row>
    <row r="2369" spans="1:30" x14ac:dyDescent="0.3">
      <c r="A2369" s="39" t="str">
        <f>IF(Agua!A2371&gt;0,Agua!A2371,"-")</f>
        <v>-</v>
      </c>
      <c r="B2369" s="40">
        <f>Agua!C2371</f>
        <v>0</v>
      </c>
      <c r="C2369" s="72">
        <f>Agua!J2371</f>
        <v>0</v>
      </c>
      <c r="D2369" s="72">
        <f>Agua!M2371</f>
        <v>0</v>
      </c>
      <c r="E2369" s="72">
        <f t="shared" si="556"/>
        <v>0</v>
      </c>
      <c r="F2369" s="72">
        <f>Agua!P2371</f>
        <v>0</v>
      </c>
      <c r="G2369" s="72">
        <f t="shared" si="557"/>
        <v>0</v>
      </c>
      <c r="H2369" s="72">
        <f>Agua!S2371</f>
        <v>0</v>
      </c>
      <c r="I2369" s="72">
        <f t="shared" si="558"/>
        <v>0</v>
      </c>
      <c r="J2369" s="72">
        <f>Agua!V2371</f>
        <v>0</v>
      </c>
      <c r="K2369" s="72">
        <f t="shared" si="559"/>
        <v>0</v>
      </c>
      <c r="L2369" s="72">
        <f>Agua!X2371</f>
        <v>0</v>
      </c>
      <c r="M2369" s="72">
        <f t="shared" si="560"/>
        <v>0</v>
      </c>
      <c r="N2369" s="72">
        <f t="shared" si="561"/>
        <v>0</v>
      </c>
      <c r="O2369" s="41">
        <f>'Gas y Electricidad'!F2372</f>
        <v>0</v>
      </c>
      <c r="P2369" s="49">
        <f t="shared" si="562"/>
        <v>0</v>
      </c>
      <c r="Q2369" s="41">
        <f>'Gas y Electricidad'!J2372</f>
        <v>0</v>
      </c>
      <c r="R2369" s="49">
        <f t="shared" si="563"/>
        <v>0</v>
      </c>
      <c r="S2369" s="41">
        <f>'Gas y Electricidad'!M2372</f>
        <v>0</v>
      </c>
      <c r="T2369" s="42" t="e">
        <f t="shared" si="564"/>
        <v>#DIV/0!</v>
      </c>
      <c r="U2369" s="35">
        <f>'Gas y Electricidad'!Q2372</f>
        <v>0</v>
      </c>
      <c r="V2369" s="52">
        <f t="shared" si="565"/>
        <v>0</v>
      </c>
      <c r="W2369" s="63"/>
      <c r="X2369" s="63"/>
      <c r="Y2369" s="63"/>
      <c r="Z2369" s="57">
        <f t="shared" si="566"/>
        <v>0</v>
      </c>
      <c r="AA2369" s="59">
        <f t="shared" si="567"/>
        <v>0</v>
      </c>
      <c r="AB2369" s="58">
        <f t="shared" si="568"/>
        <v>0</v>
      </c>
      <c r="AC2369" s="61">
        <f t="shared" si="569"/>
        <v>0</v>
      </c>
      <c r="AD2369" s="61">
        <f t="shared" si="570"/>
        <v>0</v>
      </c>
    </row>
    <row r="2370" spans="1:30" x14ac:dyDescent="0.3">
      <c r="A2370" s="39" t="str">
        <f>IF(Agua!A2372&gt;0,Agua!A2372,"-")</f>
        <v>-</v>
      </c>
      <c r="B2370" s="40">
        <f>Agua!C2372</f>
        <v>0</v>
      </c>
      <c r="C2370" s="72">
        <f>Agua!J2372</f>
        <v>0</v>
      </c>
      <c r="D2370" s="72">
        <f>Agua!M2372</f>
        <v>0</v>
      </c>
      <c r="E2370" s="72">
        <f t="shared" si="556"/>
        <v>0</v>
      </c>
      <c r="F2370" s="72">
        <f>Agua!P2372</f>
        <v>0</v>
      </c>
      <c r="G2370" s="72">
        <f t="shared" si="557"/>
        <v>0</v>
      </c>
      <c r="H2370" s="72">
        <f>Agua!S2372</f>
        <v>0</v>
      </c>
      <c r="I2370" s="72">
        <f t="shared" si="558"/>
        <v>0</v>
      </c>
      <c r="J2370" s="72">
        <f>Agua!V2372</f>
        <v>0</v>
      </c>
      <c r="K2370" s="72">
        <f t="shared" si="559"/>
        <v>0</v>
      </c>
      <c r="L2370" s="72">
        <f>Agua!X2372</f>
        <v>0</v>
      </c>
      <c r="M2370" s="72">
        <f t="shared" si="560"/>
        <v>0</v>
      </c>
      <c r="N2370" s="72">
        <f t="shared" si="561"/>
        <v>0</v>
      </c>
      <c r="O2370" s="41">
        <f>'Gas y Electricidad'!F2373</f>
        <v>0</v>
      </c>
      <c r="P2370" s="49">
        <f t="shared" si="562"/>
        <v>0</v>
      </c>
      <c r="Q2370" s="41">
        <f>'Gas y Electricidad'!J2373</f>
        <v>0</v>
      </c>
      <c r="R2370" s="49">
        <f t="shared" si="563"/>
        <v>0</v>
      </c>
      <c r="S2370" s="41">
        <f>'Gas y Electricidad'!M2373</f>
        <v>0</v>
      </c>
      <c r="T2370" s="42" t="e">
        <f t="shared" si="564"/>
        <v>#DIV/0!</v>
      </c>
      <c r="U2370" s="35">
        <f>'Gas y Electricidad'!Q2373</f>
        <v>0</v>
      </c>
      <c r="V2370" s="52">
        <f t="shared" si="565"/>
        <v>0</v>
      </c>
      <c r="W2370" s="63"/>
      <c r="X2370" s="63"/>
      <c r="Y2370" s="63"/>
      <c r="Z2370" s="57">
        <f t="shared" si="566"/>
        <v>0</v>
      </c>
      <c r="AA2370" s="59">
        <f t="shared" si="567"/>
        <v>0</v>
      </c>
      <c r="AB2370" s="58">
        <f t="shared" si="568"/>
        <v>0</v>
      </c>
      <c r="AC2370" s="61">
        <f t="shared" si="569"/>
        <v>0</v>
      </c>
      <c r="AD2370" s="61">
        <f t="shared" si="570"/>
        <v>0</v>
      </c>
    </row>
    <row r="2371" spans="1:30" x14ac:dyDescent="0.3">
      <c r="A2371" s="39" t="str">
        <f>IF(Agua!A2373&gt;0,Agua!A2373,"-")</f>
        <v>-</v>
      </c>
      <c r="B2371" s="40">
        <f>Agua!C2373</f>
        <v>0</v>
      </c>
      <c r="C2371" s="72">
        <f>Agua!J2373</f>
        <v>0</v>
      </c>
      <c r="D2371" s="72">
        <f>Agua!M2373</f>
        <v>0</v>
      </c>
      <c r="E2371" s="72">
        <f t="shared" si="556"/>
        <v>0</v>
      </c>
      <c r="F2371" s="72">
        <f>Agua!P2373</f>
        <v>0</v>
      </c>
      <c r="G2371" s="72">
        <f t="shared" si="557"/>
        <v>0</v>
      </c>
      <c r="H2371" s="72">
        <f>Agua!S2373</f>
        <v>0</v>
      </c>
      <c r="I2371" s="72">
        <f t="shared" si="558"/>
        <v>0</v>
      </c>
      <c r="J2371" s="72">
        <f>Agua!V2373</f>
        <v>0</v>
      </c>
      <c r="K2371" s="72">
        <f t="shared" si="559"/>
        <v>0</v>
      </c>
      <c r="L2371" s="72">
        <f>Agua!X2373</f>
        <v>0</v>
      </c>
      <c r="M2371" s="72">
        <f t="shared" si="560"/>
        <v>0</v>
      </c>
      <c r="N2371" s="72">
        <f t="shared" si="561"/>
        <v>0</v>
      </c>
      <c r="O2371" s="41">
        <f>'Gas y Electricidad'!F2374</f>
        <v>0</v>
      </c>
      <c r="P2371" s="49">
        <f t="shared" si="562"/>
        <v>0</v>
      </c>
      <c r="Q2371" s="41">
        <f>'Gas y Electricidad'!J2374</f>
        <v>0</v>
      </c>
      <c r="R2371" s="49">
        <f t="shared" si="563"/>
        <v>0</v>
      </c>
      <c r="S2371" s="41">
        <f>'Gas y Electricidad'!M2374</f>
        <v>0</v>
      </c>
      <c r="T2371" s="42" t="e">
        <f t="shared" si="564"/>
        <v>#DIV/0!</v>
      </c>
      <c r="U2371" s="35">
        <f>'Gas y Electricidad'!Q2374</f>
        <v>0</v>
      </c>
      <c r="V2371" s="52">
        <f t="shared" si="565"/>
        <v>0</v>
      </c>
      <c r="W2371" s="63"/>
      <c r="X2371" s="63"/>
      <c r="Y2371" s="63"/>
      <c r="Z2371" s="57">
        <f t="shared" si="566"/>
        <v>0</v>
      </c>
      <c r="AA2371" s="59">
        <f t="shared" si="567"/>
        <v>0</v>
      </c>
      <c r="AB2371" s="58">
        <f t="shared" si="568"/>
        <v>0</v>
      </c>
      <c r="AC2371" s="61">
        <f t="shared" si="569"/>
        <v>0</v>
      </c>
      <c r="AD2371" s="61">
        <f t="shared" si="570"/>
        <v>0</v>
      </c>
    </row>
    <row r="2372" spans="1:30" x14ac:dyDescent="0.3">
      <c r="A2372" s="39" t="str">
        <f>IF(Agua!A2374&gt;0,Agua!A2374,"-")</f>
        <v>-</v>
      </c>
      <c r="B2372" s="40">
        <f>Agua!C2374</f>
        <v>0</v>
      </c>
      <c r="C2372" s="72">
        <f>Agua!J2374</f>
        <v>0</v>
      </c>
      <c r="D2372" s="72">
        <f>Agua!M2374</f>
        <v>0</v>
      </c>
      <c r="E2372" s="72">
        <f t="shared" si="556"/>
        <v>0</v>
      </c>
      <c r="F2372" s="72">
        <f>Agua!P2374</f>
        <v>0</v>
      </c>
      <c r="G2372" s="72">
        <f t="shared" si="557"/>
        <v>0</v>
      </c>
      <c r="H2372" s="72">
        <f>Agua!S2374</f>
        <v>0</v>
      </c>
      <c r="I2372" s="72">
        <f t="shared" si="558"/>
        <v>0</v>
      </c>
      <c r="J2372" s="72">
        <f>Agua!V2374</f>
        <v>0</v>
      </c>
      <c r="K2372" s="72">
        <f t="shared" si="559"/>
        <v>0</v>
      </c>
      <c r="L2372" s="72">
        <f>Agua!X2374</f>
        <v>0</v>
      </c>
      <c r="M2372" s="72">
        <f t="shared" si="560"/>
        <v>0</v>
      </c>
      <c r="N2372" s="72">
        <f t="shared" si="561"/>
        <v>0</v>
      </c>
      <c r="O2372" s="41">
        <f>'Gas y Electricidad'!F2375</f>
        <v>0</v>
      </c>
      <c r="P2372" s="49">
        <f t="shared" si="562"/>
        <v>0</v>
      </c>
      <c r="Q2372" s="41">
        <f>'Gas y Electricidad'!J2375</f>
        <v>0</v>
      </c>
      <c r="R2372" s="49">
        <f t="shared" si="563"/>
        <v>0</v>
      </c>
      <c r="S2372" s="41">
        <f>'Gas y Electricidad'!M2375</f>
        <v>0</v>
      </c>
      <c r="T2372" s="42" t="e">
        <f t="shared" si="564"/>
        <v>#DIV/0!</v>
      </c>
      <c r="U2372" s="35">
        <f>'Gas y Electricidad'!Q2375</f>
        <v>0</v>
      </c>
      <c r="V2372" s="52">
        <f t="shared" si="565"/>
        <v>0</v>
      </c>
      <c r="W2372" s="63"/>
      <c r="X2372" s="63"/>
      <c r="Y2372" s="63"/>
      <c r="Z2372" s="57">
        <f t="shared" si="566"/>
        <v>0</v>
      </c>
      <c r="AA2372" s="59">
        <f t="shared" si="567"/>
        <v>0</v>
      </c>
      <c r="AB2372" s="58">
        <f t="shared" si="568"/>
        <v>0</v>
      </c>
      <c r="AC2372" s="61">
        <f t="shared" si="569"/>
        <v>0</v>
      </c>
      <c r="AD2372" s="61">
        <f t="shared" si="570"/>
        <v>0</v>
      </c>
    </row>
    <row r="2373" spans="1:30" x14ac:dyDescent="0.3">
      <c r="A2373" s="39" t="str">
        <f>IF(Agua!A2375&gt;0,Agua!A2375,"-")</f>
        <v>-</v>
      </c>
      <c r="B2373" s="40">
        <f>Agua!C2375</f>
        <v>0</v>
      </c>
      <c r="C2373" s="72">
        <f>Agua!J2375</f>
        <v>0</v>
      </c>
      <c r="D2373" s="72">
        <f>Agua!M2375</f>
        <v>0</v>
      </c>
      <c r="E2373" s="72">
        <f t="shared" si="556"/>
        <v>0</v>
      </c>
      <c r="F2373" s="72">
        <f>Agua!P2375</f>
        <v>0</v>
      </c>
      <c r="G2373" s="72">
        <f t="shared" si="557"/>
        <v>0</v>
      </c>
      <c r="H2373" s="72">
        <f>Agua!S2375</f>
        <v>0</v>
      </c>
      <c r="I2373" s="72">
        <f t="shared" si="558"/>
        <v>0</v>
      </c>
      <c r="J2373" s="72">
        <f>Agua!V2375</f>
        <v>0</v>
      </c>
      <c r="K2373" s="72">
        <f t="shared" si="559"/>
        <v>0</v>
      </c>
      <c r="L2373" s="72">
        <f>Agua!X2375</f>
        <v>0</v>
      </c>
      <c r="M2373" s="72">
        <f t="shared" si="560"/>
        <v>0</v>
      </c>
      <c r="N2373" s="72">
        <f t="shared" si="561"/>
        <v>0</v>
      </c>
      <c r="O2373" s="41">
        <f>'Gas y Electricidad'!F2376</f>
        <v>0</v>
      </c>
      <c r="P2373" s="49">
        <f t="shared" si="562"/>
        <v>0</v>
      </c>
      <c r="Q2373" s="41">
        <f>'Gas y Electricidad'!J2376</f>
        <v>0</v>
      </c>
      <c r="R2373" s="49">
        <f t="shared" si="563"/>
        <v>0</v>
      </c>
      <c r="S2373" s="41">
        <f>'Gas y Electricidad'!M2376</f>
        <v>0</v>
      </c>
      <c r="T2373" s="42" t="e">
        <f t="shared" si="564"/>
        <v>#DIV/0!</v>
      </c>
      <c r="U2373" s="35">
        <f>'Gas y Electricidad'!Q2376</f>
        <v>0</v>
      </c>
      <c r="V2373" s="52">
        <f t="shared" si="565"/>
        <v>0</v>
      </c>
      <c r="W2373" s="63"/>
      <c r="X2373" s="63"/>
      <c r="Y2373" s="63"/>
      <c r="Z2373" s="57">
        <f t="shared" si="566"/>
        <v>0</v>
      </c>
      <c r="AA2373" s="59">
        <f t="shared" si="567"/>
        <v>0</v>
      </c>
      <c r="AB2373" s="58">
        <f t="shared" si="568"/>
        <v>0</v>
      </c>
      <c r="AC2373" s="61">
        <f t="shared" si="569"/>
        <v>0</v>
      </c>
      <c r="AD2373" s="61">
        <f t="shared" si="570"/>
        <v>0</v>
      </c>
    </row>
    <row r="2374" spans="1:30" x14ac:dyDescent="0.3">
      <c r="A2374" s="39" t="str">
        <f>IF(Agua!A2376&gt;0,Agua!A2376,"-")</f>
        <v>-</v>
      </c>
      <c r="B2374" s="40">
        <f>Agua!C2376</f>
        <v>0</v>
      </c>
      <c r="C2374" s="72">
        <f>Agua!J2376</f>
        <v>0</v>
      </c>
      <c r="D2374" s="72">
        <f>Agua!M2376</f>
        <v>0</v>
      </c>
      <c r="E2374" s="72">
        <f t="shared" si="556"/>
        <v>0</v>
      </c>
      <c r="F2374" s="72">
        <f>Agua!P2376</f>
        <v>0</v>
      </c>
      <c r="G2374" s="72">
        <f t="shared" si="557"/>
        <v>0</v>
      </c>
      <c r="H2374" s="72">
        <f>Agua!S2376</f>
        <v>0</v>
      </c>
      <c r="I2374" s="72">
        <f t="shared" si="558"/>
        <v>0</v>
      </c>
      <c r="J2374" s="72">
        <f>Agua!V2376</f>
        <v>0</v>
      </c>
      <c r="K2374" s="72">
        <f t="shared" si="559"/>
        <v>0</v>
      </c>
      <c r="L2374" s="72">
        <f>Agua!X2376</f>
        <v>0</v>
      </c>
      <c r="M2374" s="72">
        <f t="shared" si="560"/>
        <v>0</v>
      </c>
      <c r="N2374" s="72">
        <f t="shared" si="561"/>
        <v>0</v>
      </c>
      <c r="O2374" s="41">
        <f>'Gas y Electricidad'!F2377</f>
        <v>0</v>
      </c>
      <c r="P2374" s="49">
        <f t="shared" si="562"/>
        <v>0</v>
      </c>
      <c r="Q2374" s="41">
        <f>'Gas y Electricidad'!J2377</f>
        <v>0</v>
      </c>
      <c r="R2374" s="49">
        <f t="shared" si="563"/>
        <v>0</v>
      </c>
      <c r="S2374" s="41">
        <f>'Gas y Electricidad'!M2377</f>
        <v>0</v>
      </c>
      <c r="T2374" s="42" t="e">
        <f t="shared" si="564"/>
        <v>#DIV/0!</v>
      </c>
      <c r="U2374" s="35">
        <f>'Gas y Electricidad'!Q2377</f>
        <v>0</v>
      </c>
      <c r="V2374" s="52">
        <f t="shared" si="565"/>
        <v>0</v>
      </c>
      <c r="W2374" s="63"/>
      <c r="X2374" s="63"/>
      <c r="Y2374" s="63"/>
      <c r="Z2374" s="57">
        <f t="shared" si="566"/>
        <v>0</v>
      </c>
      <c r="AA2374" s="59">
        <f t="shared" si="567"/>
        <v>0</v>
      </c>
      <c r="AB2374" s="58">
        <f t="shared" si="568"/>
        <v>0</v>
      </c>
      <c r="AC2374" s="61">
        <f t="shared" si="569"/>
        <v>0</v>
      </c>
      <c r="AD2374" s="61">
        <f t="shared" si="570"/>
        <v>0</v>
      </c>
    </row>
    <row r="2375" spans="1:30" x14ac:dyDescent="0.3">
      <c r="A2375" s="39" t="str">
        <f>IF(Agua!A2377&gt;0,Agua!A2377,"-")</f>
        <v>-</v>
      </c>
      <c r="B2375" s="40">
        <f>Agua!C2377</f>
        <v>0</v>
      </c>
      <c r="C2375" s="72">
        <f>Agua!J2377</f>
        <v>0</v>
      </c>
      <c r="D2375" s="72">
        <f>Agua!M2377</f>
        <v>0</v>
      </c>
      <c r="E2375" s="72">
        <f t="shared" si="556"/>
        <v>0</v>
      </c>
      <c r="F2375" s="72">
        <f>Agua!P2377</f>
        <v>0</v>
      </c>
      <c r="G2375" s="72">
        <f t="shared" si="557"/>
        <v>0</v>
      </c>
      <c r="H2375" s="72">
        <f>Agua!S2377</f>
        <v>0</v>
      </c>
      <c r="I2375" s="72">
        <f t="shared" si="558"/>
        <v>0</v>
      </c>
      <c r="J2375" s="72">
        <f>Agua!V2377</f>
        <v>0</v>
      </c>
      <c r="K2375" s="72">
        <f t="shared" si="559"/>
        <v>0</v>
      </c>
      <c r="L2375" s="72">
        <f>Agua!X2377</f>
        <v>0</v>
      </c>
      <c r="M2375" s="72">
        <f t="shared" si="560"/>
        <v>0</v>
      </c>
      <c r="N2375" s="72">
        <f t="shared" si="561"/>
        <v>0</v>
      </c>
      <c r="O2375" s="41">
        <f>'Gas y Electricidad'!F2378</f>
        <v>0</v>
      </c>
      <c r="P2375" s="49">
        <f t="shared" si="562"/>
        <v>0</v>
      </c>
      <c r="Q2375" s="41">
        <f>'Gas y Electricidad'!J2378</f>
        <v>0</v>
      </c>
      <c r="R2375" s="49">
        <f t="shared" si="563"/>
        <v>0</v>
      </c>
      <c r="S2375" s="41">
        <f>'Gas y Electricidad'!M2378</f>
        <v>0</v>
      </c>
      <c r="T2375" s="42" t="e">
        <f t="shared" si="564"/>
        <v>#DIV/0!</v>
      </c>
      <c r="U2375" s="35">
        <f>'Gas y Electricidad'!Q2378</f>
        <v>0</v>
      </c>
      <c r="V2375" s="52">
        <f t="shared" si="565"/>
        <v>0</v>
      </c>
      <c r="W2375" s="63"/>
      <c r="X2375" s="63"/>
      <c r="Y2375" s="63"/>
      <c r="Z2375" s="57">
        <f t="shared" si="566"/>
        <v>0</v>
      </c>
      <c r="AA2375" s="59">
        <f t="shared" si="567"/>
        <v>0</v>
      </c>
      <c r="AB2375" s="58">
        <f t="shared" si="568"/>
        <v>0</v>
      </c>
      <c r="AC2375" s="61">
        <f t="shared" si="569"/>
        <v>0</v>
      </c>
      <c r="AD2375" s="61">
        <f t="shared" si="570"/>
        <v>0</v>
      </c>
    </row>
    <row r="2376" spans="1:30" x14ac:dyDescent="0.3">
      <c r="A2376" s="39" t="str">
        <f>IF(Agua!A2378&gt;0,Agua!A2378,"-")</f>
        <v>-</v>
      </c>
      <c r="B2376" s="40">
        <f>Agua!C2378</f>
        <v>0</v>
      </c>
      <c r="C2376" s="72">
        <f>Agua!J2378</f>
        <v>0</v>
      </c>
      <c r="D2376" s="72">
        <f>Agua!M2378</f>
        <v>0</v>
      </c>
      <c r="E2376" s="72">
        <f t="shared" si="556"/>
        <v>0</v>
      </c>
      <c r="F2376" s="72">
        <f>Agua!P2378</f>
        <v>0</v>
      </c>
      <c r="G2376" s="72">
        <f t="shared" si="557"/>
        <v>0</v>
      </c>
      <c r="H2376" s="72">
        <f>Agua!S2378</f>
        <v>0</v>
      </c>
      <c r="I2376" s="72">
        <f t="shared" si="558"/>
        <v>0</v>
      </c>
      <c r="J2376" s="72">
        <f>Agua!V2378</f>
        <v>0</v>
      </c>
      <c r="K2376" s="72">
        <f t="shared" si="559"/>
        <v>0</v>
      </c>
      <c r="L2376" s="72">
        <f>Agua!X2378</f>
        <v>0</v>
      </c>
      <c r="M2376" s="72">
        <f t="shared" si="560"/>
        <v>0</v>
      </c>
      <c r="N2376" s="72">
        <f t="shared" si="561"/>
        <v>0</v>
      </c>
      <c r="O2376" s="41">
        <f>'Gas y Electricidad'!F2379</f>
        <v>0</v>
      </c>
      <c r="P2376" s="49">
        <f t="shared" si="562"/>
        <v>0</v>
      </c>
      <c r="Q2376" s="41">
        <f>'Gas y Electricidad'!J2379</f>
        <v>0</v>
      </c>
      <c r="R2376" s="49">
        <f t="shared" si="563"/>
        <v>0</v>
      </c>
      <c r="S2376" s="41">
        <f>'Gas y Electricidad'!M2379</f>
        <v>0</v>
      </c>
      <c r="T2376" s="42" t="e">
        <f t="shared" si="564"/>
        <v>#DIV/0!</v>
      </c>
      <c r="U2376" s="35">
        <f>'Gas y Electricidad'!Q2379</f>
        <v>0</v>
      </c>
      <c r="V2376" s="52">
        <f t="shared" si="565"/>
        <v>0</v>
      </c>
      <c r="W2376" s="63"/>
      <c r="X2376" s="63"/>
      <c r="Y2376" s="63"/>
      <c r="Z2376" s="57">
        <f t="shared" si="566"/>
        <v>0</v>
      </c>
      <c r="AA2376" s="59">
        <f t="shared" si="567"/>
        <v>0</v>
      </c>
      <c r="AB2376" s="58">
        <f t="shared" si="568"/>
        <v>0</v>
      </c>
      <c r="AC2376" s="61">
        <f t="shared" si="569"/>
        <v>0</v>
      </c>
      <c r="AD2376" s="61">
        <f t="shared" si="570"/>
        <v>0</v>
      </c>
    </row>
    <row r="2377" spans="1:30" x14ac:dyDescent="0.3">
      <c r="A2377" s="39" t="str">
        <f>IF(Agua!A2379&gt;0,Agua!A2379,"-")</f>
        <v>-</v>
      </c>
      <c r="B2377" s="40">
        <f>Agua!C2379</f>
        <v>0</v>
      </c>
      <c r="C2377" s="72">
        <f>Agua!J2379</f>
        <v>0</v>
      </c>
      <c r="D2377" s="72">
        <f>Agua!M2379</f>
        <v>0</v>
      </c>
      <c r="E2377" s="72">
        <f t="shared" si="556"/>
        <v>0</v>
      </c>
      <c r="F2377" s="72">
        <f>Agua!P2379</f>
        <v>0</v>
      </c>
      <c r="G2377" s="72">
        <f t="shared" si="557"/>
        <v>0</v>
      </c>
      <c r="H2377" s="72">
        <f>Agua!S2379</f>
        <v>0</v>
      </c>
      <c r="I2377" s="72">
        <f t="shared" si="558"/>
        <v>0</v>
      </c>
      <c r="J2377" s="72">
        <f>Agua!V2379</f>
        <v>0</v>
      </c>
      <c r="K2377" s="72">
        <f t="shared" si="559"/>
        <v>0</v>
      </c>
      <c r="L2377" s="72">
        <f>Agua!X2379</f>
        <v>0</v>
      </c>
      <c r="M2377" s="72">
        <f t="shared" si="560"/>
        <v>0</v>
      </c>
      <c r="N2377" s="72">
        <f t="shared" si="561"/>
        <v>0</v>
      </c>
      <c r="O2377" s="41">
        <f>'Gas y Electricidad'!F2380</f>
        <v>0</v>
      </c>
      <c r="P2377" s="49">
        <f t="shared" si="562"/>
        <v>0</v>
      </c>
      <c r="Q2377" s="41">
        <f>'Gas y Electricidad'!J2380</f>
        <v>0</v>
      </c>
      <c r="R2377" s="49">
        <f t="shared" si="563"/>
        <v>0</v>
      </c>
      <c r="S2377" s="41">
        <f>'Gas y Electricidad'!M2380</f>
        <v>0</v>
      </c>
      <c r="T2377" s="42" t="e">
        <f t="shared" si="564"/>
        <v>#DIV/0!</v>
      </c>
      <c r="U2377" s="35">
        <f>'Gas y Electricidad'!Q2380</f>
        <v>0</v>
      </c>
      <c r="V2377" s="52">
        <f t="shared" si="565"/>
        <v>0</v>
      </c>
      <c r="W2377" s="63"/>
      <c r="X2377" s="63"/>
      <c r="Y2377" s="63"/>
      <c r="Z2377" s="57">
        <f t="shared" si="566"/>
        <v>0</v>
      </c>
      <c r="AA2377" s="59">
        <f t="shared" si="567"/>
        <v>0</v>
      </c>
      <c r="AB2377" s="58">
        <f t="shared" si="568"/>
        <v>0</v>
      </c>
      <c r="AC2377" s="61">
        <f t="shared" si="569"/>
        <v>0</v>
      </c>
      <c r="AD2377" s="61">
        <f t="shared" si="570"/>
        <v>0</v>
      </c>
    </row>
    <row r="2378" spans="1:30" x14ac:dyDescent="0.3">
      <c r="A2378" s="39" t="str">
        <f>IF(Agua!A2380&gt;0,Agua!A2380,"-")</f>
        <v>-</v>
      </c>
      <c r="B2378" s="40">
        <f>Agua!C2380</f>
        <v>0</v>
      </c>
      <c r="C2378" s="72">
        <f>Agua!J2380</f>
        <v>0</v>
      </c>
      <c r="D2378" s="72">
        <f>Agua!M2380</f>
        <v>0</v>
      </c>
      <c r="E2378" s="72">
        <f t="shared" si="556"/>
        <v>0</v>
      </c>
      <c r="F2378" s="72">
        <f>Agua!P2380</f>
        <v>0</v>
      </c>
      <c r="G2378" s="72">
        <f t="shared" si="557"/>
        <v>0</v>
      </c>
      <c r="H2378" s="72">
        <f>Agua!S2380</f>
        <v>0</v>
      </c>
      <c r="I2378" s="72">
        <f t="shared" si="558"/>
        <v>0</v>
      </c>
      <c r="J2378" s="72">
        <f>Agua!V2380</f>
        <v>0</v>
      </c>
      <c r="K2378" s="72">
        <f t="shared" si="559"/>
        <v>0</v>
      </c>
      <c r="L2378" s="72">
        <f>Agua!X2380</f>
        <v>0</v>
      </c>
      <c r="M2378" s="72">
        <f t="shared" si="560"/>
        <v>0</v>
      </c>
      <c r="N2378" s="72">
        <f t="shared" si="561"/>
        <v>0</v>
      </c>
      <c r="O2378" s="41">
        <f>'Gas y Electricidad'!F2381</f>
        <v>0</v>
      </c>
      <c r="P2378" s="49">
        <f t="shared" si="562"/>
        <v>0</v>
      </c>
      <c r="Q2378" s="41">
        <f>'Gas y Electricidad'!J2381</f>
        <v>0</v>
      </c>
      <c r="R2378" s="49">
        <f t="shared" si="563"/>
        <v>0</v>
      </c>
      <c r="S2378" s="41">
        <f>'Gas y Electricidad'!M2381</f>
        <v>0</v>
      </c>
      <c r="T2378" s="42" t="e">
        <f t="shared" si="564"/>
        <v>#DIV/0!</v>
      </c>
      <c r="U2378" s="35">
        <f>'Gas y Electricidad'!Q2381</f>
        <v>0</v>
      </c>
      <c r="V2378" s="52">
        <f t="shared" si="565"/>
        <v>0</v>
      </c>
      <c r="W2378" s="63"/>
      <c r="X2378" s="63"/>
      <c r="Y2378" s="63"/>
      <c r="Z2378" s="57">
        <f t="shared" si="566"/>
        <v>0</v>
      </c>
      <c r="AA2378" s="59">
        <f t="shared" si="567"/>
        <v>0</v>
      </c>
      <c r="AB2378" s="58">
        <f t="shared" si="568"/>
        <v>0</v>
      </c>
      <c r="AC2378" s="61">
        <f t="shared" si="569"/>
        <v>0</v>
      </c>
      <c r="AD2378" s="61">
        <f t="shared" si="570"/>
        <v>0</v>
      </c>
    </row>
    <row r="2379" spans="1:30" x14ac:dyDescent="0.3">
      <c r="A2379" s="39" t="str">
        <f>IF(Agua!A2381&gt;0,Agua!A2381,"-")</f>
        <v>-</v>
      </c>
      <c r="B2379" s="40">
        <f>Agua!C2381</f>
        <v>0</v>
      </c>
      <c r="C2379" s="72">
        <f>Agua!J2381</f>
        <v>0</v>
      </c>
      <c r="D2379" s="72">
        <f>Agua!M2381</f>
        <v>0</v>
      </c>
      <c r="E2379" s="72">
        <f t="shared" si="556"/>
        <v>0</v>
      </c>
      <c r="F2379" s="72">
        <f>Agua!P2381</f>
        <v>0</v>
      </c>
      <c r="G2379" s="72">
        <f t="shared" si="557"/>
        <v>0</v>
      </c>
      <c r="H2379" s="72">
        <f>Agua!S2381</f>
        <v>0</v>
      </c>
      <c r="I2379" s="72">
        <f t="shared" si="558"/>
        <v>0</v>
      </c>
      <c r="J2379" s="72">
        <f>Agua!V2381</f>
        <v>0</v>
      </c>
      <c r="K2379" s="72">
        <f t="shared" si="559"/>
        <v>0</v>
      </c>
      <c r="L2379" s="72">
        <f>Agua!X2381</f>
        <v>0</v>
      </c>
      <c r="M2379" s="72">
        <f t="shared" si="560"/>
        <v>0</v>
      </c>
      <c r="N2379" s="72">
        <f t="shared" si="561"/>
        <v>0</v>
      </c>
      <c r="O2379" s="41">
        <f>'Gas y Electricidad'!F2382</f>
        <v>0</v>
      </c>
      <c r="P2379" s="49">
        <f t="shared" si="562"/>
        <v>0</v>
      </c>
      <c r="Q2379" s="41">
        <f>'Gas y Electricidad'!J2382</f>
        <v>0</v>
      </c>
      <c r="R2379" s="49">
        <f t="shared" si="563"/>
        <v>0</v>
      </c>
      <c r="S2379" s="41">
        <f>'Gas y Electricidad'!M2382</f>
        <v>0</v>
      </c>
      <c r="T2379" s="42" t="e">
        <f t="shared" si="564"/>
        <v>#DIV/0!</v>
      </c>
      <c r="U2379" s="35">
        <f>'Gas y Electricidad'!Q2382</f>
        <v>0</v>
      </c>
      <c r="V2379" s="52">
        <f t="shared" si="565"/>
        <v>0</v>
      </c>
      <c r="W2379" s="63"/>
      <c r="X2379" s="63"/>
      <c r="Y2379" s="63"/>
      <c r="Z2379" s="57">
        <f t="shared" si="566"/>
        <v>0</v>
      </c>
      <c r="AA2379" s="59">
        <f t="shared" si="567"/>
        <v>0</v>
      </c>
      <c r="AB2379" s="58">
        <f t="shared" si="568"/>
        <v>0</v>
      </c>
      <c r="AC2379" s="61">
        <f t="shared" si="569"/>
        <v>0</v>
      </c>
      <c r="AD2379" s="61">
        <f t="shared" si="570"/>
        <v>0</v>
      </c>
    </row>
    <row r="2380" spans="1:30" x14ac:dyDescent="0.3">
      <c r="A2380" s="39" t="str">
        <f>IF(Agua!A2382&gt;0,Agua!A2382,"-")</f>
        <v>-</v>
      </c>
      <c r="B2380" s="40">
        <f>Agua!C2382</f>
        <v>0</v>
      </c>
      <c r="C2380" s="72">
        <f>Agua!J2382</f>
        <v>0</v>
      </c>
      <c r="D2380" s="72">
        <f>Agua!M2382</f>
        <v>0</v>
      </c>
      <c r="E2380" s="72">
        <f t="shared" si="556"/>
        <v>0</v>
      </c>
      <c r="F2380" s="72">
        <f>Agua!P2382</f>
        <v>0</v>
      </c>
      <c r="G2380" s="72">
        <f t="shared" si="557"/>
        <v>0</v>
      </c>
      <c r="H2380" s="72">
        <f>Agua!S2382</f>
        <v>0</v>
      </c>
      <c r="I2380" s="72">
        <f t="shared" si="558"/>
        <v>0</v>
      </c>
      <c r="J2380" s="72">
        <f>Agua!V2382</f>
        <v>0</v>
      </c>
      <c r="K2380" s="72">
        <f t="shared" si="559"/>
        <v>0</v>
      </c>
      <c r="L2380" s="72">
        <f>Agua!X2382</f>
        <v>0</v>
      </c>
      <c r="M2380" s="72">
        <f t="shared" si="560"/>
        <v>0</v>
      </c>
      <c r="N2380" s="72">
        <f t="shared" si="561"/>
        <v>0</v>
      </c>
      <c r="O2380" s="41">
        <f>'Gas y Electricidad'!F2383</f>
        <v>0</v>
      </c>
      <c r="P2380" s="49">
        <f t="shared" si="562"/>
        <v>0</v>
      </c>
      <c r="Q2380" s="41">
        <f>'Gas y Electricidad'!J2383</f>
        <v>0</v>
      </c>
      <c r="R2380" s="49">
        <f t="shared" si="563"/>
        <v>0</v>
      </c>
      <c r="S2380" s="41">
        <f>'Gas y Electricidad'!M2383</f>
        <v>0</v>
      </c>
      <c r="T2380" s="42" t="e">
        <f t="shared" si="564"/>
        <v>#DIV/0!</v>
      </c>
      <c r="U2380" s="35">
        <f>'Gas y Electricidad'!Q2383</f>
        <v>0</v>
      </c>
      <c r="V2380" s="52">
        <f t="shared" si="565"/>
        <v>0</v>
      </c>
      <c r="W2380" s="63"/>
      <c r="X2380" s="63"/>
      <c r="Y2380" s="63"/>
      <c r="Z2380" s="57">
        <f t="shared" si="566"/>
        <v>0</v>
      </c>
      <c r="AA2380" s="59">
        <f t="shared" si="567"/>
        <v>0</v>
      </c>
      <c r="AB2380" s="58">
        <f t="shared" si="568"/>
        <v>0</v>
      </c>
      <c r="AC2380" s="61">
        <f t="shared" si="569"/>
        <v>0</v>
      </c>
      <c r="AD2380" s="61">
        <f t="shared" si="570"/>
        <v>0</v>
      </c>
    </row>
    <row r="2381" spans="1:30" x14ac:dyDescent="0.3">
      <c r="A2381" s="39" t="str">
        <f>IF(Agua!A2383&gt;0,Agua!A2383,"-")</f>
        <v>-</v>
      </c>
      <c r="B2381" s="40">
        <f>Agua!C2383</f>
        <v>0</v>
      </c>
      <c r="C2381" s="72">
        <f>Agua!J2383</f>
        <v>0</v>
      </c>
      <c r="D2381" s="72">
        <f>Agua!M2383</f>
        <v>0</v>
      </c>
      <c r="E2381" s="72">
        <f t="shared" si="556"/>
        <v>0</v>
      </c>
      <c r="F2381" s="72">
        <f>Agua!P2383</f>
        <v>0</v>
      </c>
      <c r="G2381" s="72">
        <f t="shared" si="557"/>
        <v>0</v>
      </c>
      <c r="H2381" s="72">
        <f>Agua!S2383</f>
        <v>0</v>
      </c>
      <c r="I2381" s="72">
        <f t="shared" si="558"/>
        <v>0</v>
      </c>
      <c r="J2381" s="72">
        <f>Agua!V2383</f>
        <v>0</v>
      </c>
      <c r="K2381" s="72">
        <f t="shared" si="559"/>
        <v>0</v>
      </c>
      <c r="L2381" s="72">
        <f>Agua!X2383</f>
        <v>0</v>
      </c>
      <c r="M2381" s="72">
        <f t="shared" si="560"/>
        <v>0</v>
      </c>
      <c r="N2381" s="72">
        <f t="shared" si="561"/>
        <v>0</v>
      </c>
      <c r="O2381" s="41">
        <f>'Gas y Electricidad'!F2384</f>
        <v>0</v>
      </c>
      <c r="P2381" s="49">
        <f t="shared" si="562"/>
        <v>0</v>
      </c>
      <c r="Q2381" s="41">
        <f>'Gas y Electricidad'!J2384</f>
        <v>0</v>
      </c>
      <c r="R2381" s="49">
        <f t="shared" si="563"/>
        <v>0</v>
      </c>
      <c r="S2381" s="41">
        <f>'Gas y Electricidad'!M2384</f>
        <v>0</v>
      </c>
      <c r="T2381" s="42" t="e">
        <f t="shared" si="564"/>
        <v>#DIV/0!</v>
      </c>
      <c r="U2381" s="35">
        <f>'Gas y Electricidad'!Q2384</f>
        <v>0</v>
      </c>
      <c r="V2381" s="52">
        <f t="shared" si="565"/>
        <v>0</v>
      </c>
      <c r="W2381" s="63"/>
      <c r="X2381" s="63"/>
      <c r="Y2381" s="63"/>
      <c r="Z2381" s="57">
        <f t="shared" si="566"/>
        <v>0</v>
      </c>
      <c r="AA2381" s="59">
        <f t="shared" si="567"/>
        <v>0</v>
      </c>
      <c r="AB2381" s="58">
        <f t="shared" si="568"/>
        <v>0</v>
      </c>
      <c r="AC2381" s="61">
        <f t="shared" si="569"/>
        <v>0</v>
      </c>
      <c r="AD2381" s="61">
        <f t="shared" si="570"/>
        <v>0</v>
      </c>
    </row>
    <row r="2382" spans="1:30" x14ac:dyDescent="0.3">
      <c r="A2382" s="39" t="str">
        <f>IF(Agua!A2384&gt;0,Agua!A2384,"-")</f>
        <v>-</v>
      </c>
      <c r="B2382" s="40">
        <f>Agua!C2384</f>
        <v>0</v>
      </c>
      <c r="C2382" s="72">
        <f>Agua!J2384</f>
        <v>0</v>
      </c>
      <c r="D2382" s="72">
        <f>Agua!M2384</f>
        <v>0</v>
      </c>
      <c r="E2382" s="72">
        <f t="shared" si="556"/>
        <v>0</v>
      </c>
      <c r="F2382" s="72">
        <f>Agua!P2384</f>
        <v>0</v>
      </c>
      <c r="G2382" s="72">
        <f t="shared" si="557"/>
        <v>0</v>
      </c>
      <c r="H2382" s="72">
        <f>Agua!S2384</f>
        <v>0</v>
      </c>
      <c r="I2382" s="72">
        <f t="shared" si="558"/>
        <v>0</v>
      </c>
      <c r="J2382" s="72">
        <f>Agua!V2384</f>
        <v>0</v>
      </c>
      <c r="K2382" s="72">
        <f t="shared" si="559"/>
        <v>0</v>
      </c>
      <c r="L2382" s="72">
        <f>Agua!X2384</f>
        <v>0</v>
      </c>
      <c r="M2382" s="72">
        <f t="shared" si="560"/>
        <v>0</v>
      </c>
      <c r="N2382" s="72">
        <f t="shared" si="561"/>
        <v>0</v>
      </c>
      <c r="O2382" s="41">
        <f>'Gas y Electricidad'!F2385</f>
        <v>0</v>
      </c>
      <c r="P2382" s="49">
        <f t="shared" si="562"/>
        <v>0</v>
      </c>
      <c r="Q2382" s="41">
        <f>'Gas y Electricidad'!J2385</f>
        <v>0</v>
      </c>
      <c r="R2382" s="49">
        <f t="shared" si="563"/>
        <v>0</v>
      </c>
      <c r="S2382" s="41">
        <f>'Gas y Electricidad'!M2385</f>
        <v>0</v>
      </c>
      <c r="T2382" s="42" t="e">
        <f t="shared" si="564"/>
        <v>#DIV/0!</v>
      </c>
      <c r="U2382" s="35">
        <f>'Gas y Electricidad'!Q2385</f>
        <v>0</v>
      </c>
      <c r="V2382" s="52">
        <f t="shared" si="565"/>
        <v>0</v>
      </c>
      <c r="W2382" s="63"/>
      <c r="X2382" s="63"/>
      <c r="Y2382" s="63"/>
      <c r="Z2382" s="57">
        <f t="shared" si="566"/>
        <v>0</v>
      </c>
      <c r="AA2382" s="59">
        <f t="shared" si="567"/>
        <v>0</v>
      </c>
      <c r="AB2382" s="58">
        <f t="shared" si="568"/>
        <v>0</v>
      </c>
      <c r="AC2382" s="61">
        <f t="shared" si="569"/>
        <v>0</v>
      </c>
      <c r="AD2382" s="61">
        <f t="shared" si="570"/>
        <v>0</v>
      </c>
    </row>
    <row r="2383" spans="1:30" x14ac:dyDescent="0.3">
      <c r="A2383" s="39" t="str">
        <f>IF(Agua!A2385&gt;0,Agua!A2385,"-")</f>
        <v>-</v>
      </c>
      <c r="B2383" s="40">
        <f>Agua!C2385</f>
        <v>0</v>
      </c>
      <c r="C2383" s="72">
        <f>Agua!J2385</f>
        <v>0</v>
      </c>
      <c r="D2383" s="72">
        <f>Agua!M2385</f>
        <v>0</v>
      </c>
      <c r="E2383" s="72">
        <f t="shared" si="556"/>
        <v>0</v>
      </c>
      <c r="F2383" s="72">
        <f>Agua!P2385</f>
        <v>0</v>
      </c>
      <c r="G2383" s="72">
        <f t="shared" si="557"/>
        <v>0</v>
      </c>
      <c r="H2383" s="72">
        <f>Agua!S2385</f>
        <v>0</v>
      </c>
      <c r="I2383" s="72">
        <f t="shared" si="558"/>
        <v>0</v>
      </c>
      <c r="J2383" s="72">
        <f>Agua!V2385</f>
        <v>0</v>
      </c>
      <c r="K2383" s="72">
        <f t="shared" si="559"/>
        <v>0</v>
      </c>
      <c r="L2383" s="72">
        <f>Agua!X2385</f>
        <v>0</v>
      </c>
      <c r="M2383" s="72">
        <f t="shared" si="560"/>
        <v>0</v>
      </c>
      <c r="N2383" s="72">
        <f t="shared" si="561"/>
        <v>0</v>
      </c>
      <c r="O2383" s="41">
        <f>'Gas y Electricidad'!F2386</f>
        <v>0</v>
      </c>
      <c r="P2383" s="49">
        <f t="shared" si="562"/>
        <v>0</v>
      </c>
      <c r="Q2383" s="41">
        <f>'Gas y Electricidad'!J2386</f>
        <v>0</v>
      </c>
      <c r="R2383" s="49">
        <f t="shared" si="563"/>
        <v>0</v>
      </c>
      <c r="S2383" s="41">
        <f>'Gas y Electricidad'!M2386</f>
        <v>0</v>
      </c>
      <c r="T2383" s="42" t="e">
        <f t="shared" si="564"/>
        <v>#DIV/0!</v>
      </c>
      <c r="U2383" s="35">
        <f>'Gas y Electricidad'!Q2386</f>
        <v>0</v>
      </c>
      <c r="V2383" s="52">
        <f t="shared" si="565"/>
        <v>0</v>
      </c>
      <c r="W2383" s="63"/>
      <c r="X2383" s="63"/>
      <c r="Y2383" s="63"/>
      <c r="Z2383" s="57">
        <f t="shared" si="566"/>
        <v>0</v>
      </c>
      <c r="AA2383" s="59">
        <f t="shared" si="567"/>
        <v>0</v>
      </c>
      <c r="AB2383" s="58">
        <f t="shared" si="568"/>
        <v>0</v>
      </c>
      <c r="AC2383" s="61">
        <f t="shared" si="569"/>
        <v>0</v>
      </c>
      <c r="AD2383" s="61">
        <f t="shared" si="570"/>
        <v>0</v>
      </c>
    </row>
    <row r="2384" spans="1:30" x14ac:dyDescent="0.3">
      <c r="A2384" s="39" t="str">
        <f>IF(Agua!A2386&gt;0,Agua!A2386,"-")</f>
        <v>-</v>
      </c>
      <c r="B2384" s="40">
        <f>Agua!C2386</f>
        <v>0</v>
      </c>
      <c r="C2384" s="72">
        <f>Agua!J2386</f>
        <v>0</v>
      </c>
      <c r="D2384" s="72">
        <f>Agua!M2386</f>
        <v>0</v>
      </c>
      <c r="E2384" s="72">
        <f t="shared" si="556"/>
        <v>0</v>
      </c>
      <c r="F2384" s="72">
        <f>Agua!P2386</f>
        <v>0</v>
      </c>
      <c r="G2384" s="72">
        <f t="shared" si="557"/>
        <v>0</v>
      </c>
      <c r="H2384" s="72">
        <f>Agua!S2386</f>
        <v>0</v>
      </c>
      <c r="I2384" s="72">
        <f t="shared" si="558"/>
        <v>0</v>
      </c>
      <c r="J2384" s="72">
        <f>Agua!V2386</f>
        <v>0</v>
      </c>
      <c r="K2384" s="72">
        <f t="shared" si="559"/>
        <v>0</v>
      </c>
      <c r="L2384" s="72">
        <f>Agua!X2386</f>
        <v>0</v>
      </c>
      <c r="M2384" s="72">
        <f t="shared" si="560"/>
        <v>0</v>
      </c>
      <c r="N2384" s="72">
        <f t="shared" si="561"/>
        <v>0</v>
      </c>
      <c r="O2384" s="41">
        <f>'Gas y Electricidad'!F2387</f>
        <v>0</v>
      </c>
      <c r="P2384" s="49">
        <f t="shared" si="562"/>
        <v>0</v>
      </c>
      <c r="Q2384" s="41">
        <f>'Gas y Electricidad'!J2387</f>
        <v>0</v>
      </c>
      <c r="R2384" s="49">
        <f t="shared" si="563"/>
        <v>0</v>
      </c>
      <c r="S2384" s="41">
        <f>'Gas y Electricidad'!M2387</f>
        <v>0</v>
      </c>
      <c r="T2384" s="42" t="e">
        <f t="shared" si="564"/>
        <v>#DIV/0!</v>
      </c>
      <c r="U2384" s="35">
        <f>'Gas y Electricidad'!Q2387</f>
        <v>0</v>
      </c>
      <c r="V2384" s="52">
        <f t="shared" si="565"/>
        <v>0</v>
      </c>
      <c r="W2384" s="63"/>
      <c r="X2384" s="63"/>
      <c r="Y2384" s="63"/>
      <c r="Z2384" s="57">
        <f t="shared" si="566"/>
        <v>0</v>
      </c>
      <c r="AA2384" s="59">
        <f t="shared" si="567"/>
        <v>0</v>
      </c>
      <c r="AB2384" s="58">
        <f t="shared" si="568"/>
        <v>0</v>
      </c>
      <c r="AC2384" s="61">
        <f t="shared" si="569"/>
        <v>0</v>
      </c>
      <c r="AD2384" s="61">
        <f t="shared" si="570"/>
        <v>0</v>
      </c>
    </row>
    <row r="2385" spans="1:30" x14ac:dyDescent="0.3">
      <c r="A2385" s="39" t="str">
        <f>IF(Agua!A2387&gt;0,Agua!A2387,"-")</f>
        <v>-</v>
      </c>
      <c r="B2385" s="40">
        <f>Agua!C2387</f>
        <v>0</v>
      </c>
      <c r="C2385" s="72">
        <f>Agua!J2387</f>
        <v>0</v>
      </c>
      <c r="D2385" s="72">
        <f>Agua!M2387</f>
        <v>0</v>
      </c>
      <c r="E2385" s="72">
        <f t="shared" si="556"/>
        <v>0</v>
      </c>
      <c r="F2385" s="72">
        <f>Agua!P2387</f>
        <v>0</v>
      </c>
      <c r="G2385" s="72">
        <f t="shared" si="557"/>
        <v>0</v>
      </c>
      <c r="H2385" s="72">
        <f>Agua!S2387</f>
        <v>0</v>
      </c>
      <c r="I2385" s="72">
        <f t="shared" si="558"/>
        <v>0</v>
      </c>
      <c r="J2385" s="72">
        <f>Agua!V2387</f>
        <v>0</v>
      </c>
      <c r="K2385" s="72">
        <f t="shared" si="559"/>
        <v>0</v>
      </c>
      <c r="L2385" s="72">
        <f>Agua!X2387</f>
        <v>0</v>
      </c>
      <c r="M2385" s="72">
        <f t="shared" si="560"/>
        <v>0</v>
      </c>
      <c r="N2385" s="72">
        <f t="shared" si="561"/>
        <v>0</v>
      </c>
      <c r="O2385" s="41">
        <f>'Gas y Electricidad'!F2388</f>
        <v>0</v>
      </c>
      <c r="P2385" s="49">
        <f t="shared" si="562"/>
        <v>0</v>
      </c>
      <c r="Q2385" s="41">
        <f>'Gas y Electricidad'!J2388</f>
        <v>0</v>
      </c>
      <c r="R2385" s="49">
        <f t="shared" si="563"/>
        <v>0</v>
      </c>
      <c r="S2385" s="41">
        <f>'Gas y Electricidad'!M2388</f>
        <v>0</v>
      </c>
      <c r="T2385" s="42" t="e">
        <f t="shared" si="564"/>
        <v>#DIV/0!</v>
      </c>
      <c r="U2385" s="35">
        <f>'Gas y Electricidad'!Q2388</f>
        <v>0</v>
      </c>
      <c r="V2385" s="52">
        <f t="shared" si="565"/>
        <v>0</v>
      </c>
      <c r="W2385" s="63"/>
      <c r="X2385" s="63"/>
      <c r="Y2385" s="63"/>
      <c r="Z2385" s="57">
        <f t="shared" si="566"/>
        <v>0</v>
      </c>
      <c r="AA2385" s="59">
        <f t="shared" si="567"/>
        <v>0</v>
      </c>
      <c r="AB2385" s="58">
        <f t="shared" si="568"/>
        <v>0</v>
      </c>
      <c r="AC2385" s="61">
        <f t="shared" si="569"/>
        <v>0</v>
      </c>
      <c r="AD2385" s="61">
        <f t="shared" si="570"/>
        <v>0</v>
      </c>
    </row>
    <row r="2386" spans="1:30" x14ac:dyDescent="0.3">
      <c r="A2386" s="39" t="str">
        <f>IF(Agua!A2388&gt;0,Agua!A2388,"-")</f>
        <v>-</v>
      </c>
      <c r="B2386" s="40">
        <f>Agua!C2388</f>
        <v>0</v>
      </c>
      <c r="C2386" s="72">
        <f>Agua!J2388</f>
        <v>0</v>
      </c>
      <c r="D2386" s="72">
        <f>Agua!M2388</f>
        <v>0</v>
      </c>
      <c r="E2386" s="72">
        <f t="shared" si="556"/>
        <v>0</v>
      </c>
      <c r="F2386" s="72">
        <f>Agua!P2388</f>
        <v>0</v>
      </c>
      <c r="G2386" s="72">
        <f t="shared" si="557"/>
        <v>0</v>
      </c>
      <c r="H2386" s="72">
        <f>Agua!S2388</f>
        <v>0</v>
      </c>
      <c r="I2386" s="72">
        <f t="shared" si="558"/>
        <v>0</v>
      </c>
      <c r="J2386" s="72">
        <f>Agua!V2388</f>
        <v>0</v>
      </c>
      <c r="K2386" s="72">
        <f t="shared" si="559"/>
        <v>0</v>
      </c>
      <c r="L2386" s="72">
        <f>Agua!X2388</f>
        <v>0</v>
      </c>
      <c r="M2386" s="72">
        <f t="shared" si="560"/>
        <v>0</v>
      </c>
      <c r="N2386" s="72">
        <f t="shared" si="561"/>
        <v>0</v>
      </c>
      <c r="O2386" s="41">
        <f>'Gas y Electricidad'!F2389</f>
        <v>0</v>
      </c>
      <c r="P2386" s="49">
        <f t="shared" si="562"/>
        <v>0</v>
      </c>
      <c r="Q2386" s="41">
        <f>'Gas y Electricidad'!J2389</f>
        <v>0</v>
      </c>
      <c r="R2386" s="49">
        <f t="shared" si="563"/>
        <v>0</v>
      </c>
      <c r="S2386" s="41">
        <f>'Gas y Electricidad'!M2389</f>
        <v>0</v>
      </c>
      <c r="T2386" s="42" t="e">
        <f t="shared" si="564"/>
        <v>#DIV/0!</v>
      </c>
      <c r="U2386" s="35">
        <f>'Gas y Electricidad'!Q2389</f>
        <v>0</v>
      </c>
      <c r="V2386" s="52">
        <f t="shared" si="565"/>
        <v>0</v>
      </c>
      <c r="W2386" s="63"/>
      <c r="X2386" s="63"/>
      <c r="Y2386" s="63"/>
      <c r="Z2386" s="57">
        <f t="shared" si="566"/>
        <v>0</v>
      </c>
      <c r="AA2386" s="59">
        <f t="shared" si="567"/>
        <v>0</v>
      </c>
      <c r="AB2386" s="58">
        <f t="shared" si="568"/>
        <v>0</v>
      </c>
      <c r="AC2386" s="61">
        <f t="shared" si="569"/>
        <v>0</v>
      </c>
      <c r="AD2386" s="61">
        <f t="shared" si="570"/>
        <v>0</v>
      </c>
    </row>
    <row r="2387" spans="1:30" x14ac:dyDescent="0.3">
      <c r="A2387" s="39" t="str">
        <f>IF(Agua!A2389&gt;0,Agua!A2389,"-")</f>
        <v>-</v>
      </c>
      <c r="B2387" s="40">
        <f>Agua!C2389</f>
        <v>0</v>
      </c>
      <c r="C2387" s="72">
        <f>Agua!J2389</f>
        <v>0</v>
      </c>
      <c r="D2387" s="72">
        <f>Agua!M2389</f>
        <v>0</v>
      </c>
      <c r="E2387" s="72">
        <f t="shared" si="556"/>
        <v>0</v>
      </c>
      <c r="F2387" s="72">
        <f>Agua!P2389</f>
        <v>0</v>
      </c>
      <c r="G2387" s="72">
        <f t="shared" si="557"/>
        <v>0</v>
      </c>
      <c r="H2387" s="72">
        <f>Agua!S2389</f>
        <v>0</v>
      </c>
      <c r="I2387" s="72">
        <f t="shared" si="558"/>
        <v>0</v>
      </c>
      <c r="J2387" s="72">
        <f>Agua!V2389</f>
        <v>0</v>
      </c>
      <c r="K2387" s="72">
        <f t="shared" si="559"/>
        <v>0</v>
      </c>
      <c r="L2387" s="72">
        <f>Agua!X2389</f>
        <v>0</v>
      </c>
      <c r="M2387" s="72">
        <f t="shared" si="560"/>
        <v>0</v>
      </c>
      <c r="N2387" s="72">
        <f t="shared" si="561"/>
        <v>0</v>
      </c>
      <c r="O2387" s="41">
        <f>'Gas y Electricidad'!F2390</f>
        <v>0</v>
      </c>
      <c r="P2387" s="49">
        <f t="shared" si="562"/>
        <v>0</v>
      </c>
      <c r="Q2387" s="41">
        <f>'Gas y Electricidad'!J2390</f>
        <v>0</v>
      </c>
      <c r="R2387" s="49">
        <f t="shared" si="563"/>
        <v>0</v>
      </c>
      <c r="S2387" s="41">
        <f>'Gas y Electricidad'!M2390</f>
        <v>0</v>
      </c>
      <c r="T2387" s="42" t="e">
        <f t="shared" si="564"/>
        <v>#DIV/0!</v>
      </c>
      <c r="U2387" s="35">
        <f>'Gas y Electricidad'!Q2390</f>
        <v>0</v>
      </c>
      <c r="V2387" s="52">
        <f t="shared" si="565"/>
        <v>0</v>
      </c>
      <c r="W2387" s="63"/>
      <c r="X2387" s="63"/>
      <c r="Y2387" s="63"/>
      <c r="Z2387" s="57">
        <f t="shared" si="566"/>
        <v>0</v>
      </c>
      <c r="AA2387" s="59">
        <f t="shared" si="567"/>
        <v>0</v>
      </c>
      <c r="AB2387" s="58">
        <f t="shared" si="568"/>
        <v>0</v>
      </c>
      <c r="AC2387" s="61">
        <f t="shared" si="569"/>
        <v>0</v>
      </c>
      <c r="AD2387" s="61">
        <f t="shared" si="570"/>
        <v>0</v>
      </c>
    </row>
    <row r="2388" spans="1:30" x14ac:dyDescent="0.3">
      <c r="A2388" s="39" t="str">
        <f>IF(Agua!A2390&gt;0,Agua!A2390,"-")</f>
        <v>-</v>
      </c>
      <c r="B2388" s="40">
        <f>Agua!C2390</f>
        <v>0</v>
      </c>
      <c r="C2388" s="72">
        <f>Agua!J2390</f>
        <v>0</v>
      </c>
      <c r="D2388" s="72">
        <f>Agua!M2390</f>
        <v>0</v>
      </c>
      <c r="E2388" s="72">
        <f t="shared" si="556"/>
        <v>0</v>
      </c>
      <c r="F2388" s="72">
        <f>Agua!P2390</f>
        <v>0</v>
      </c>
      <c r="G2388" s="72">
        <f t="shared" si="557"/>
        <v>0</v>
      </c>
      <c r="H2388" s="72">
        <f>Agua!S2390</f>
        <v>0</v>
      </c>
      <c r="I2388" s="72">
        <f t="shared" si="558"/>
        <v>0</v>
      </c>
      <c r="J2388" s="72">
        <f>Agua!V2390</f>
        <v>0</v>
      </c>
      <c r="K2388" s="72">
        <f t="shared" si="559"/>
        <v>0</v>
      </c>
      <c r="L2388" s="72">
        <f>Agua!X2390</f>
        <v>0</v>
      </c>
      <c r="M2388" s="72">
        <f t="shared" si="560"/>
        <v>0</v>
      </c>
      <c r="N2388" s="72">
        <f t="shared" si="561"/>
        <v>0</v>
      </c>
      <c r="O2388" s="41">
        <f>'Gas y Electricidad'!F2391</f>
        <v>0</v>
      </c>
      <c r="P2388" s="49">
        <f t="shared" si="562"/>
        <v>0</v>
      </c>
      <c r="Q2388" s="41">
        <f>'Gas y Electricidad'!J2391</f>
        <v>0</v>
      </c>
      <c r="R2388" s="49">
        <f t="shared" si="563"/>
        <v>0</v>
      </c>
      <c r="S2388" s="41">
        <f>'Gas y Electricidad'!M2391</f>
        <v>0</v>
      </c>
      <c r="T2388" s="42" t="e">
        <f t="shared" si="564"/>
        <v>#DIV/0!</v>
      </c>
      <c r="U2388" s="35">
        <f>'Gas y Electricidad'!Q2391</f>
        <v>0</v>
      </c>
      <c r="V2388" s="52">
        <f t="shared" si="565"/>
        <v>0</v>
      </c>
      <c r="W2388" s="63"/>
      <c r="X2388" s="63"/>
      <c r="Y2388" s="63"/>
      <c r="Z2388" s="57">
        <f t="shared" si="566"/>
        <v>0</v>
      </c>
      <c r="AA2388" s="59">
        <f t="shared" si="567"/>
        <v>0</v>
      </c>
      <c r="AB2388" s="58">
        <f t="shared" si="568"/>
        <v>0</v>
      </c>
      <c r="AC2388" s="61">
        <f t="shared" si="569"/>
        <v>0</v>
      </c>
      <c r="AD2388" s="61">
        <f t="shared" si="570"/>
        <v>0</v>
      </c>
    </row>
    <row r="2389" spans="1:30" x14ac:dyDescent="0.3">
      <c r="A2389" s="39" t="str">
        <f>IF(Agua!A2391&gt;0,Agua!A2391,"-")</f>
        <v>-</v>
      </c>
      <c r="B2389" s="40">
        <f>Agua!C2391</f>
        <v>0</v>
      </c>
      <c r="C2389" s="72">
        <f>Agua!J2391</f>
        <v>0</v>
      </c>
      <c r="D2389" s="72">
        <f>Agua!M2391</f>
        <v>0</v>
      </c>
      <c r="E2389" s="72">
        <f t="shared" si="556"/>
        <v>0</v>
      </c>
      <c r="F2389" s="72">
        <f>Agua!P2391</f>
        <v>0</v>
      </c>
      <c r="G2389" s="72">
        <f t="shared" si="557"/>
        <v>0</v>
      </c>
      <c r="H2389" s="72">
        <f>Agua!S2391</f>
        <v>0</v>
      </c>
      <c r="I2389" s="72">
        <f t="shared" si="558"/>
        <v>0</v>
      </c>
      <c r="J2389" s="72">
        <f>Agua!V2391</f>
        <v>0</v>
      </c>
      <c r="K2389" s="72">
        <f t="shared" si="559"/>
        <v>0</v>
      </c>
      <c r="L2389" s="72">
        <f>Agua!X2391</f>
        <v>0</v>
      </c>
      <c r="M2389" s="72">
        <f t="shared" si="560"/>
        <v>0</v>
      </c>
      <c r="N2389" s="72">
        <f t="shared" si="561"/>
        <v>0</v>
      </c>
      <c r="O2389" s="41">
        <f>'Gas y Electricidad'!F2392</f>
        <v>0</v>
      </c>
      <c r="P2389" s="49">
        <f t="shared" si="562"/>
        <v>0</v>
      </c>
      <c r="Q2389" s="41">
        <f>'Gas y Electricidad'!J2392</f>
        <v>0</v>
      </c>
      <c r="R2389" s="49">
        <f t="shared" si="563"/>
        <v>0</v>
      </c>
      <c r="S2389" s="41">
        <f>'Gas y Electricidad'!M2392</f>
        <v>0</v>
      </c>
      <c r="T2389" s="42" t="e">
        <f t="shared" si="564"/>
        <v>#DIV/0!</v>
      </c>
      <c r="U2389" s="35">
        <f>'Gas y Electricidad'!Q2392</f>
        <v>0</v>
      </c>
      <c r="V2389" s="52">
        <f t="shared" si="565"/>
        <v>0</v>
      </c>
      <c r="W2389" s="63"/>
      <c r="X2389" s="63"/>
      <c r="Y2389" s="63"/>
      <c r="Z2389" s="57">
        <f t="shared" si="566"/>
        <v>0</v>
      </c>
      <c r="AA2389" s="59">
        <f t="shared" si="567"/>
        <v>0</v>
      </c>
      <c r="AB2389" s="58">
        <f t="shared" si="568"/>
        <v>0</v>
      </c>
      <c r="AC2389" s="61">
        <f t="shared" si="569"/>
        <v>0</v>
      </c>
      <c r="AD2389" s="61">
        <f t="shared" si="570"/>
        <v>0</v>
      </c>
    </row>
    <row r="2390" spans="1:30" x14ac:dyDescent="0.3">
      <c r="A2390" s="39" t="str">
        <f>IF(Agua!A2392&gt;0,Agua!A2392,"-")</f>
        <v>-</v>
      </c>
      <c r="B2390" s="40">
        <f>Agua!C2392</f>
        <v>0</v>
      </c>
      <c r="C2390" s="72">
        <f>Agua!J2392</f>
        <v>0</v>
      </c>
      <c r="D2390" s="72">
        <f>Agua!M2392</f>
        <v>0</v>
      </c>
      <c r="E2390" s="72">
        <f t="shared" si="556"/>
        <v>0</v>
      </c>
      <c r="F2390" s="72">
        <f>Agua!P2392</f>
        <v>0</v>
      </c>
      <c r="G2390" s="72">
        <f t="shared" si="557"/>
        <v>0</v>
      </c>
      <c r="H2390" s="72">
        <f>Agua!S2392</f>
        <v>0</v>
      </c>
      <c r="I2390" s="72">
        <f t="shared" si="558"/>
        <v>0</v>
      </c>
      <c r="J2390" s="72">
        <f>Agua!V2392</f>
        <v>0</v>
      </c>
      <c r="K2390" s="72">
        <f t="shared" si="559"/>
        <v>0</v>
      </c>
      <c r="L2390" s="72">
        <f>Agua!X2392</f>
        <v>0</v>
      </c>
      <c r="M2390" s="72">
        <f t="shared" si="560"/>
        <v>0</v>
      </c>
      <c r="N2390" s="72">
        <f t="shared" si="561"/>
        <v>0</v>
      </c>
      <c r="O2390" s="41">
        <f>'Gas y Electricidad'!F2393</f>
        <v>0</v>
      </c>
      <c r="P2390" s="49">
        <f t="shared" si="562"/>
        <v>0</v>
      </c>
      <c r="Q2390" s="41">
        <f>'Gas y Electricidad'!J2393</f>
        <v>0</v>
      </c>
      <c r="R2390" s="49">
        <f t="shared" si="563"/>
        <v>0</v>
      </c>
      <c r="S2390" s="41">
        <f>'Gas y Electricidad'!M2393</f>
        <v>0</v>
      </c>
      <c r="T2390" s="42" t="e">
        <f t="shared" si="564"/>
        <v>#DIV/0!</v>
      </c>
      <c r="U2390" s="35">
        <f>'Gas y Electricidad'!Q2393</f>
        <v>0</v>
      </c>
      <c r="V2390" s="52">
        <f t="shared" si="565"/>
        <v>0</v>
      </c>
      <c r="W2390" s="63"/>
      <c r="X2390" s="63"/>
      <c r="Y2390" s="63"/>
      <c r="Z2390" s="57">
        <f t="shared" si="566"/>
        <v>0</v>
      </c>
      <c r="AA2390" s="59">
        <f t="shared" si="567"/>
        <v>0</v>
      </c>
      <c r="AB2390" s="58">
        <f t="shared" si="568"/>
        <v>0</v>
      </c>
      <c r="AC2390" s="61">
        <f t="shared" si="569"/>
        <v>0</v>
      </c>
      <c r="AD2390" s="61">
        <f t="shared" si="570"/>
        <v>0</v>
      </c>
    </row>
    <row r="2391" spans="1:30" x14ac:dyDescent="0.3">
      <c r="A2391" s="39" t="str">
        <f>IF(Agua!A2393&gt;0,Agua!A2393,"-")</f>
        <v>-</v>
      </c>
      <c r="B2391" s="40">
        <f>Agua!C2393</f>
        <v>0</v>
      </c>
      <c r="C2391" s="72">
        <f>Agua!J2393</f>
        <v>0</v>
      </c>
      <c r="D2391" s="72">
        <f>Agua!M2393</f>
        <v>0</v>
      </c>
      <c r="E2391" s="72">
        <f t="shared" si="556"/>
        <v>0</v>
      </c>
      <c r="F2391" s="72">
        <f>Agua!P2393</f>
        <v>0</v>
      </c>
      <c r="G2391" s="72">
        <f t="shared" si="557"/>
        <v>0</v>
      </c>
      <c r="H2391" s="72">
        <f>Agua!S2393</f>
        <v>0</v>
      </c>
      <c r="I2391" s="72">
        <f t="shared" si="558"/>
        <v>0</v>
      </c>
      <c r="J2391" s="72">
        <f>Agua!V2393</f>
        <v>0</v>
      </c>
      <c r="K2391" s="72">
        <f t="shared" si="559"/>
        <v>0</v>
      </c>
      <c r="L2391" s="72">
        <f>Agua!X2393</f>
        <v>0</v>
      </c>
      <c r="M2391" s="72">
        <f t="shared" si="560"/>
        <v>0</v>
      </c>
      <c r="N2391" s="72">
        <f t="shared" si="561"/>
        <v>0</v>
      </c>
      <c r="O2391" s="41">
        <f>'Gas y Electricidad'!F2394</f>
        <v>0</v>
      </c>
      <c r="P2391" s="49">
        <f t="shared" si="562"/>
        <v>0</v>
      </c>
      <c r="Q2391" s="41">
        <f>'Gas y Electricidad'!J2394</f>
        <v>0</v>
      </c>
      <c r="R2391" s="49">
        <f t="shared" si="563"/>
        <v>0</v>
      </c>
      <c r="S2391" s="41">
        <f>'Gas y Electricidad'!M2394</f>
        <v>0</v>
      </c>
      <c r="T2391" s="42" t="e">
        <f t="shared" si="564"/>
        <v>#DIV/0!</v>
      </c>
      <c r="U2391" s="35">
        <f>'Gas y Electricidad'!Q2394</f>
        <v>0</v>
      </c>
      <c r="V2391" s="52">
        <f t="shared" si="565"/>
        <v>0</v>
      </c>
      <c r="W2391" s="63"/>
      <c r="X2391" s="63"/>
      <c r="Y2391" s="63"/>
      <c r="Z2391" s="57">
        <f t="shared" si="566"/>
        <v>0</v>
      </c>
      <c r="AA2391" s="59">
        <f t="shared" si="567"/>
        <v>0</v>
      </c>
      <c r="AB2391" s="58">
        <f t="shared" si="568"/>
        <v>0</v>
      </c>
      <c r="AC2391" s="61">
        <f t="shared" si="569"/>
        <v>0</v>
      </c>
      <c r="AD2391" s="61">
        <f t="shared" si="570"/>
        <v>0</v>
      </c>
    </row>
    <row r="2392" spans="1:30" x14ac:dyDescent="0.3">
      <c r="A2392" s="39" t="str">
        <f>IF(Agua!A2394&gt;0,Agua!A2394,"-")</f>
        <v>-</v>
      </c>
      <c r="B2392" s="40">
        <f>Agua!C2394</f>
        <v>0</v>
      </c>
      <c r="C2392" s="72">
        <f>Agua!J2394</f>
        <v>0</v>
      </c>
      <c r="D2392" s="72">
        <f>Agua!M2394</f>
        <v>0</v>
      </c>
      <c r="E2392" s="72">
        <f t="shared" si="556"/>
        <v>0</v>
      </c>
      <c r="F2392" s="72">
        <f>Agua!P2394</f>
        <v>0</v>
      </c>
      <c r="G2392" s="72">
        <f t="shared" si="557"/>
        <v>0</v>
      </c>
      <c r="H2392" s="72">
        <f>Agua!S2394</f>
        <v>0</v>
      </c>
      <c r="I2392" s="72">
        <f t="shared" si="558"/>
        <v>0</v>
      </c>
      <c r="J2392" s="72">
        <f>Agua!V2394</f>
        <v>0</v>
      </c>
      <c r="K2392" s="72">
        <f t="shared" si="559"/>
        <v>0</v>
      </c>
      <c r="L2392" s="72">
        <f>Agua!X2394</f>
        <v>0</v>
      </c>
      <c r="M2392" s="72">
        <f t="shared" si="560"/>
        <v>0</v>
      </c>
      <c r="N2392" s="72">
        <f t="shared" si="561"/>
        <v>0</v>
      </c>
      <c r="O2392" s="41">
        <f>'Gas y Electricidad'!F2395</f>
        <v>0</v>
      </c>
      <c r="P2392" s="49">
        <f t="shared" si="562"/>
        <v>0</v>
      </c>
      <c r="Q2392" s="41">
        <f>'Gas y Electricidad'!J2395</f>
        <v>0</v>
      </c>
      <c r="R2392" s="49">
        <f t="shared" si="563"/>
        <v>0</v>
      </c>
      <c r="S2392" s="41">
        <f>'Gas y Electricidad'!M2395</f>
        <v>0</v>
      </c>
      <c r="T2392" s="42" t="e">
        <f t="shared" si="564"/>
        <v>#DIV/0!</v>
      </c>
      <c r="U2392" s="35">
        <f>'Gas y Electricidad'!Q2395</f>
        <v>0</v>
      </c>
      <c r="V2392" s="52">
        <f t="shared" si="565"/>
        <v>0</v>
      </c>
      <c r="W2392" s="63"/>
      <c r="X2392" s="63"/>
      <c r="Y2392" s="63"/>
      <c r="Z2392" s="57">
        <f t="shared" si="566"/>
        <v>0</v>
      </c>
      <c r="AA2392" s="59">
        <f t="shared" si="567"/>
        <v>0</v>
      </c>
      <c r="AB2392" s="58">
        <f t="shared" si="568"/>
        <v>0</v>
      </c>
      <c r="AC2392" s="61">
        <f t="shared" si="569"/>
        <v>0</v>
      </c>
      <c r="AD2392" s="61">
        <f t="shared" si="570"/>
        <v>0</v>
      </c>
    </row>
    <row r="2393" spans="1:30" x14ac:dyDescent="0.3">
      <c r="A2393" s="39" t="str">
        <f>IF(Agua!A2395&gt;0,Agua!A2395,"-")</f>
        <v>-</v>
      </c>
      <c r="B2393" s="40">
        <f>Agua!C2395</f>
        <v>0</v>
      </c>
      <c r="C2393" s="72">
        <f>Agua!J2395</f>
        <v>0</v>
      </c>
      <c r="D2393" s="72">
        <f>Agua!M2395</f>
        <v>0</v>
      </c>
      <c r="E2393" s="72">
        <f t="shared" si="556"/>
        <v>0</v>
      </c>
      <c r="F2393" s="72">
        <f>Agua!P2395</f>
        <v>0</v>
      </c>
      <c r="G2393" s="72">
        <f t="shared" si="557"/>
        <v>0</v>
      </c>
      <c r="H2393" s="72">
        <f>Agua!S2395</f>
        <v>0</v>
      </c>
      <c r="I2393" s="72">
        <f t="shared" si="558"/>
        <v>0</v>
      </c>
      <c r="J2393" s="72">
        <f>Agua!V2395</f>
        <v>0</v>
      </c>
      <c r="K2393" s="72">
        <f t="shared" si="559"/>
        <v>0</v>
      </c>
      <c r="L2393" s="72">
        <f>Agua!X2395</f>
        <v>0</v>
      </c>
      <c r="M2393" s="72">
        <f t="shared" si="560"/>
        <v>0</v>
      </c>
      <c r="N2393" s="72">
        <f t="shared" si="561"/>
        <v>0</v>
      </c>
      <c r="O2393" s="41">
        <f>'Gas y Electricidad'!F2396</f>
        <v>0</v>
      </c>
      <c r="P2393" s="49">
        <f t="shared" si="562"/>
        <v>0</v>
      </c>
      <c r="Q2393" s="41">
        <f>'Gas y Electricidad'!J2396</f>
        <v>0</v>
      </c>
      <c r="R2393" s="49">
        <f t="shared" si="563"/>
        <v>0</v>
      </c>
      <c r="S2393" s="41">
        <f>'Gas y Electricidad'!M2396</f>
        <v>0</v>
      </c>
      <c r="T2393" s="42" t="e">
        <f t="shared" si="564"/>
        <v>#DIV/0!</v>
      </c>
      <c r="U2393" s="35">
        <f>'Gas y Electricidad'!Q2396</f>
        <v>0</v>
      </c>
      <c r="V2393" s="52">
        <f t="shared" si="565"/>
        <v>0</v>
      </c>
      <c r="W2393" s="63"/>
      <c r="X2393" s="63"/>
      <c r="Y2393" s="63"/>
      <c r="Z2393" s="57">
        <f t="shared" si="566"/>
        <v>0</v>
      </c>
      <c r="AA2393" s="59">
        <f t="shared" si="567"/>
        <v>0</v>
      </c>
      <c r="AB2393" s="58">
        <f t="shared" si="568"/>
        <v>0</v>
      </c>
      <c r="AC2393" s="61">
        <f t="shared" si="569"/>
        <v>0</v>
      </c>
      <c r="AD2393" s="61">
        <f t="shared" si="570"/>
        <v>0</v>
      </c>
    </row>
    <row r="2394" spans="1:30" x14ac:dyDescent="0.3">
      <c r="A2394" s="39" t="str">
        <f>IF(Agua!A2396&gt;0,Agua!A2396,"-")</f>
        <v>-</v>
      </c>
      <c r="B2394" s="40">
        <f>Agua!C2396</f>
        <v>0</v>
      </c>
      <c r="C2394" s="72">
        <f>Agua!J2396</f>
        <v>0</v>
      </c>
      <c r="D2394" s="72">
        <f>Agua!M2396</f>
        <v>0</v>
      </c>
      <c r="E2394" s="72">
        <f t="shared" si="556"/>
        <v>0</v>
      </c>
      <c r="F2394" s="72">
        <f>Agua!P2396</f>
        <v>0</v>
      </c>
      <c r="G2394" s="72">
        <f t="shared" si="557"/>
        <v>0</v>
      </c>
      <c r="H2394" s="72">
        <f>Agua!S2396</f>
        <v>0</v>
      </c>
      <c r="I2394" s="72">
        <f t="shared" si="558"/>
        <v>0</v>
      </c>
      <c r="J2394" s="72">
        <f>Agua!V2396</f>
        <v>0</v>
      </c>
      <c r="K2394" s="72">
        <f t="shared" si="559"/>
        <v>0</v>
      </c>
      <c r="L2394" s="72">
        <f>Agua!X2396</f>
        <v>0</v>
      </c>
      <c r="M2394" s="72">
        <f t="shared" si="560"/>
        <v>0</v>
      </c>
      <c r="N2394" s="72">
        <f t="shared" si="561"/>
        <v>0</v>
      </c>
      <c r="O2394" s="41">
        <f>'Gas y Electricidad'!F2397</f>
        <v>0</v>
      </c>
      <c r="P2394" s="49">
        <f t="shared" si="562"/>
        <v>0</v>
      </c>
      <c r="Q2394" s="41">
        <f>'Gas y Electricidad'!J2397</f>
        <v>0</v>
      </c>
      <c r="R2394" s="49">
        <f t="shared" si="563"/>
        <v>0</v>
      </c>
      <c r="S2394" s="41">
        <f>'Gas y Electricidad'!M2397</f>
        <v>0</v>
      </c>
      <c r="T2394" s="42" t="e">
        <f t="shared" si="564"/>
        <v>#DIV/0!</v>
      </c>
      <c r="U2394" s="35">
        <f>'Gas y Electricidad'!Q2397</f>
        <v>0</v>
      </c>
      <c r="V2394" s="52">
        <f t="shared" si="565"/>
        <v>0</v>
      </c>
      <c r="W2394" s="63"/>
      <c r="X2394" s="63"/>
      <c r="Y2394" s="63"/>
      <c r="Z2394" s="57">
        <f t="shared" si="566"/>
        <v>0</v>
      </c>
      <c r="AA2394" s="59">
        <f t="shared" si="567"/>
        <v>0</v>
      </c>
      <c r="AB2394" s="58">
        <f t="shared" si="568"/>
        <v>0</v>
      </c>
      <c r="AC2394" s="61">
        <f t="shared" si="569"/>
        <v>0</v>
      </c>
      <c r="AD2394" s="61">
        <f t="shared" si="570"/>
        <v>0</v>
      </c>
    </row>
    <row r="2395" spans="1:30" x14ac:dyDescent="0.3">
      <c r="A2395" s="39" t="str">
        <f>IF(Agua!A2397&gt;0,Agua!A2397,"-")</f>
        <v>-</v>
      </c>
      <c r="B2395" s="40">
        <f>Agua!C2397</f>
        <v>0</v>
      </c>
      <c r="C2395" s="72">
        <f>Agua!J2397</f>
        <v>0</v>
      </c>
      <c r="D2395" s="72">
        <f>Agua!M2397</f>
        <v>0</v>
      </c>
      <c r="E2395" s="72">
        <f t="shared" si="556"/>
        <v>0</v>
      </c>
      <c r="F2395" s="72">
        <f>Agua!P2397</f>
        <v>0</v>
      </c>
      <c r="G2395" s="72">
        <f t="shared" si="557"/>
        <v>0</v>
      </c>
      <c r="H2395" s="72">
        <f>Agua!S2397</f>
        <v>0</v>
      </c>
      <c r="I2395" s="72">
        <f t="shared" si="558"/>
        <v>0</v>
      </c>
      <c r="J2395" s="72">
        <f>Agua!V2397</f>
        <v>0</v>
      </c>
      <c r="K2395" s="72">
        <f t="shared" si="559"/>
        <v>0</v>
      </c>
      <c r="L2395" s="72">
        <f>Agua!X2397</f>
        <v>0</v>
      </c>
      <c r="M2395" s="72">
        <f t="shared" si="560"/>
        <v>0</v>
      </c>
      <c r="N2395" s="72">
        <f t="shared" si="561"/>
        <v>0</v>
      </c>
      <c r="O2395" s="41">
        <f>'Gas y Electricidad'!F2398</f>
        <v>0</v>
      </c>
      <c r="P2395" s="49">
        <f t="shared" si="562"/>
        <v>0</v>
      </c>
      <c r="Q2395" s="41">
        <f>'Gas y Electricidad'!J2398</f>
        <v>0</v>
      </c>
      <c r="R2395" s="49">
        <f t="shared" si="563"/>
        <v>0</v>
      </c>
      <c r="S2395" s="41">
        <f>'Gas y Electricidad'!M2398</f>
        <v>0</v>
      </c>
      <c r="T2395" s="42" t="e">
        <f t="shared" si="564"/>
        <v>#DIV/0!</v>
      </c>
      <c r="U2395" s="35">
        <f>'Gas y Electricidad'!Q2398</f>
        <v>0</v>
      </c>
      <c r="V2395" s="52">
        <f t="shared" si="565"/>
        <v>0</v>
      </c>
      <c r="W2395" s="63"/>
      <c r="X2395" s="63"/>
      <c r="Y2395" s="63"/>
      <c r="Z2395" s="57">
        <f t="shared" si="566"/>
        <v>0</v>
      </c>
      <c r="AA2395" s="59">
        <f t="shared" si="567"/>
        <v>0</v>
      </c>
      <c r="AB2395" s="58">
        <f t="shared" si="568"/>
        <v>0</v>
      </c>
      <c r="AC2395" s="61">
        <f t="shared" si="569"/>
        <v>0</v>
      </c>
      <c r="AD2395" s="61">
        <f t="shared" si="570"/>
        <v>0</v>
      </c>
    </row>
    <row r="2396" spans="1:30" x14ac:dyDescent="0.3">
      <c r="A2396" s="39" t="str">
        <f>IF(Agua!A2398&gt;0,Agua!A2398,"-")</f>
        <v>-</v>
      </c>
      <c r="B2396" s="40">
        <f>Agua!C2398</f>
        <v>0</v>
      </c>
      <c r="C2396" s="72">
        <f>Agua!J2398</f>
        <v>0</v>
      </c>
      <c r="D2396" s="72">
        <f>Agua!M2398</f>
        <v>0</v>
      </c>
      <c r="E2396" s="72">
        <f t="shared" si="556"/>
        <v>0</v>
      </c>
      <c r="F2396" s="72">
        <f>Agua!P2398</f>
        <v>0</v>
      </c>
      <c r="G2396" s="72">
        <f t="shared" si="557"/>
        <v>0</v>
      </c>
      <c r="H2396" s="72">
        <f>Agua!S2398</f>
        <v>0</v>
      </c>
      <c r="I2396" s="72">
        <f t="shared" si="558"/>
        <v>0</v>
      </c>
      <c r="J2396" s="72">
        <f>Agua!V2398</f>
        <v>0</v>
      </c>
      <c r="K2396" s="72">
        <f t="shared" si="559"/>
        <v>0</v>
      </c>
      <c r="L2396" s="72">
        <f>Agua!X2398</f>
        <v>0</v>
      </c>
      <c r="M2396" s="72">
        <f t="shared" si="560"/>
        <v>0</v>
      </c>
      <c r="N2396" s="72">
        <f t="shared" si="561"/>
        <v>0</v>
      </c>
      <c r="O2396" s="41">
        <f>'Gas y Electricidad'!F2399</f>
        <v>0</v>
      </c>
      <c r="P2396" s="49">
        <f t="shared" si="562"/>
        <v>0</v>
      </c>
      <c r="Q2396" s="41">
        <f>'Gas y Electricidad'!J2399</f>
        <v>0</v>
      </c>
      <c r="R2396" s="49">
        <f t="shared" si="563"/>
        <v>0</v>
      </c>
      <c r="S2396" s="41">
        <f>'Gas y Electricidad'!M2399</f>
        <v>0</v>
      </c>
      <c r="T2396" s="42" t="e">
        <f t="shared" si="564"/>
        <v>#DIV/0!</v>
      </c>
      <c r="U2396" s="35">
        <f>'Gas y Electricidad'!Q2399</f>
        <v>0</v>
      </c>
      <c r="V2396" s="52">
        <f t="shared" si="565"/>
        <v>0</v>
      </c>
      <c r="W2396" s="63"/>
      <c r="X2396" s="63"/>
      <c r="Y2396" s="63"/>
      <c r="Z2396" s="57">
        <f t="shared" si="566"/>
        <v>0</v>
      </c>
      <c r="AA2396" s="59">
        <f t="shared" si="567"/>
        <v>0</v>
      </c>
      <c r="AB2396" s="58">
        <f t="shared" si="568"/>
        <v>0</v>
      </c>
      <c r="AC2396" s="61">
        <f t="shared" si="569"/>
        <v>0</v>
      </c>
      <c r="AD2396" s="61">
        <f t="shared" si="570"/>
        <v>0</v>
      </c>
    </row>
    <row r="2397" spans="1:30" x14ac:dyDescent="0.3">
      <c r="A2397" s="39" t="str">
        <f>IF(Agua!A2399&gt;0,Agua!A2399,"-")</f>
        <v>-</v>
      </c>
      <c r="B2397" s="40">
        <f>Agua!C2399</f>
        <v>0</v>
      </c>
      <c r="C2397" s="72">
        <f>Agua!J2399</f>
        <v>0</v>
      </c>
      <c r="D2397" s="72">
        <f>Agua!M2399</f>
        <v>0</v>
      </c>
      <c r="E2397" s="72">
        <f t="shared" si="556"/>
        <v>0</v>
      </c>
      <c r="F2397" s="72">
        <f>Agua!P2399</f>
        <v>0</v>
      </c>
      <c r="G2397" s="72">
        <f t="shared" si="557"/>
        <v>0</v>
      </c>
      <c r="H2397" s="72">
        <f>Agua!S2399</f>
        <v>0</v>
      </c>
      <c r="I2397" s="72">
        <f t="shared" si="558"/>
        <v>0</v>
      </c>
      <c r="J2397" s="72">
        <f>Agua!V2399</f>
        <v>0</v>
      </c>
      <c r="K2397" s="72">
        <f t="shared" si="559"/>
        <v>0</v>
      </c>
      <c r="L2397" s="72">
        <f>Agua!X2399</f>
        <v>0</v>
      </c>
      <c r="M2397" s="72">
        <f t="shared" si="560"/>
        <v>0</v>
      </c>
      <c r="N2397" s="72">
        <f t="shared" si="561"/>
        <v>0</v>
      </c>
      <c r="O2397" s="41">
        <f>'Gas y Electricidad'!F2400</f>
        <v>0</v>
      </c>
      <c r="P2397" s="49">
        <f t="shared" si="562"/>
        <v>0</v>
      </c>
      <c r="Q2397" s="41">
        <f>'Gas y Electricidad'!J2400</f>
        <v>0</v>
      </c>
      <c r="R2397" s="49">
        <f t="shared" si="563"/>
        <v>0</v>
      </c>
      <c r="S2397" s="41">
        <f>'Gas y Electricidad'!M2400</f>
        <v>0</v>
      </c>
      <c r="T2397" s="42" t="e">
        <f t="shared" si="564"/>
        <v>#DIV/0!</v>
      </c>
      <c r="U2397" s="35">
        <f>'Gas y Electricidad'!Q2400</f>
        <v>0</v>
      </c>
      <c r="V2397" s="52">
        <f t="shared" si="565"/>
        <v>0</v>
      </c>
      <c r="W2397" s="63"/>
      <c r="X2397" s="63"/>
      <c r="Y2397" s="63"/>
      <c r="Z2397" s="57">
        <f t="shared" si="566"/>
        <v>0</v>
      </c>
      <c r="AA2397" s="59">
        <f t="shared" si="567"/>
        <v>0</v>
      </c>
      <c r="AB2397" s="58">
        <f t="shared" si="568"/>
        <v>0</v>
      </c>
      <c r="AC2397" s="61">
        <f t="shared" si="569"/>
        <v>0</v>
      </c>
      <c r="AD2397" s="61">
        <f t="shared" si="570"/>
        <v>0</v>
      </c>
    </row>
    <row r="2398" spans="1:30" x14ac:dyDescent="0.3">
      <c r="A2398" s="39" t="str">
        <f>IF(Agua!A2400&gt;0,Agua!A2400,"-")</f>
        <v>-</v>
      </c>
      <c r="B2398" s="40">
        <f>Agua!C2400</f>
        <v>0</v>
      </c>
      <c r="C2398" s="72">
        <f>Agua!J2400</f>
        <v>0</v>
      </c>
      <c r="D2398" s="72">
        <f>Agua!M2400</f>
        <v>0</v>
      </c>
      <c r="E2398" s="72">
        <f t="shared" si="556"/>
        <v>0</v>
      </c>
      <c r="F2398" s="72">
        <f>Agua!P2400</f>
        <v>0</v>
      </c>
      <c r="G2398" s="72">
        <f t="shared" si="557"/>
        <v>0</v>
      </c>
      <c r="H2398" s="72">
        <f>Agua!S2400</f>
        <v>0</v>
      </c>
      <c r="I2398" s="72">
        <f t="shared" si="558"/>
        <v>0</v>
      </c>
      <c r="J2398" s="72">
        <f>Agua!V2400</f>
        <v>0</v>
      </c>
      <c r="K2398" s="72">
        <f t="shared" si="559"/>
        <v>0</v>
      </c>
      <c r="L2398" s="72">
        <f>Agua!X2400</f>
        <v>0</v>
      </c>
      <c r="M2398" s="72">
        <f t="shared" si="560"/>
        <v>0</v>
      </c>
      <c r="N2398" s="72">
        <f t="shared" si="561"/>
        <v>0</v>
      </c>
      <c r="O2398" s="41">
        <f>'Gas y Electricidad'!F2401</f>
        <v>0</v>
      </c>
      <c r="P2398" s="49">
        <f t="shared" si="562"/>
        <v>0</v>
      </c>
      <c r="Q2398" s="41">
        <f>'Gas y Electricidad'!J2401</f>
        <v>0</v>
      </c>
      <c r="R2398" s="49">
        <f t="shared" si="563"/>
        <v>0</v>
      </c>
      <c r="S2398" s="41">
        <f>'Gas y Electricidad'!M2401</f>
        <v>0</v>
      </c>
      <c r="T2398" s="42" t="e">
        <f t="shared" si="564"/>
        <v>#DIV/0!</v>
      </c>
      <c r="U2398" s="35">
        <f>'Gas y Electricidad'!Q2401</f>
        <v>0</v>
      </c>
      <c r="V2398" s="52">
        <f t="shared" si="565"/>
        <v>0</v>
      </c>
      <c r="W2398" s="63"/>
      <c r="X2398" s="63"/>
      <c r="Y2398" s="63"/>
      <c r="Z2398" s="57">
        <f t="shared" si="566"/>
        <v>0</v>
      </c>
      <c r="AA2398" s="59">
        <f t="shared" si="567"/>
        <v>0</v>
      </c>
      <c r="AB2398" s="58">
        <f t="shared" si="568"/>
        <v>0</v>
      </c>
      <c r="AC2398" s="61">
        <f t="shared" si="569"/>
        <v>0</v>
      </c>
      <c r="AD2398" s="61">
        <f t="shared" si="570"/>
        <v>0</v>
      </c>
    </row>
    <row r="2399" spans="1:30" x14ac:dyDescent="0.3">
      <c r="A2399" s="39" t="str">
        <f>IF(Agua!A2401&gt;0,Agua!A2401,"-")</f>
        <v>-</v>
      </c>
      <c r="B2399" s="40">
        <f>Agua!C2401</f>
        <v>0</v>
      </c>
      <c r="C2399" s="72">
        <f>Agua!J2401</f>
        <v>0</v>
      </c>
      <c r="D2399" s="72">
        <f>Agua!M2401</f>
        <v>0</v>
      </c>
      <c r="E2399" s="72">
        <f t="shared" si="556"/>
        <v>0</v>
      </c>
      <c r="F2399" s="72">
        <f>Agua!P2401</f>
        <v>0</v>
      </c>
      <c r="G2399" s="72">
        <f t="shared" si="557"/>
        <v>0</v>
      </c>
      <c r="H2399" s="72">
        <f>Agua!S2401</f>
        <v>0</v>
      </c>
      <c r="I2399" s="72">
        <f t="shared" si="558"/>
        <v>0</v>
      </c>
      <c r="J2399" s="72">
        <f>Agua!V2401</f>
        <v>0</v>
      </c>
      <c r="K2399" s="72">
        <f t="shared" si="559"/>
        <v>0</v>
      </c>
      <c r="L2399" s="72">
        <f>Agua!X2401</f>
        <v>0</v>
      </c>
      <c r="M2399" s="72">
        <f t="shared" si="560"/>
        <v>0</v>
      </c>
      <c r="N2399" s="72">
        <f t="shared" si="561"/>
        <v>0</v>
      </c>
      <c r="O2399" s="41">
        <f>'Gas y Electricidad'!F2402</f>
        <v>0</v>
      </c>
      <c r="P2399" s="49">
        <f t="shared" si="562"/>
        <v>0</v>
      </c>
      <c r="Q2399" s="41">
        <f>'Gas y Electricidad'!J2402</f>
        <v>0</v>
      </c>
      <c r="R2399" s="49">
        <f t="shared" si="563"/>
        <v>0</v>
      </c>
      <c r="S2399" s="41">
        <f>'Gas y Electricidad'!M2402</f>
        <v>0</v>
      </c>
      <c r="T2399" s="42" t="e">
        <f t="shared" si="564"/>
        <v>#DIV/0!</v>
      </c>
      <c r="U2399" s="35">
        <f>'Gas y Electricidad'!Q2402</f>
        <v>0</v>
      </c>
      <c r="V2399" s="52">
        <f t="shared" si="565"/>
        <v>0</v>
      </c>
      <c r="W2399" s="63"/>
      <c r="X2399" s="63"/>
      <c r="Y2399" s="63"/>
      <c r="Z2399" s="57">
        <f t="shared" si="566"/>
        <v>0</v>
      </c>
      <c r="AA2399" s="59">
        <f t="shared" si="567"/>
        <v>0</v>
      </c>
      <c r="AB2399" s="58">
        <f t="shared" si="568"/>
        <v>0</v>
      </c>
      <c r="AC2399" s="61">
        <f t="shared" si="569"/>
        <v>0</v>
      </c>
      <c r="AD2399" s="61">
        <f t="shared" si="570"/>
        <v>0</v>
      </c>
    </row>
    <row r="2400" spans="1:30" x14ac:dyDescent="0.3">
      <c r="A2400" s="39" t="str">
        <f>IF(Agua!A2402&gt;0,Agua!A2402,"-")</f>
        <v>-</v>
      </c>
      <c r="B2400" s="40">
        <f>Agua!C2402</f>
        <v>0</v>
      </c>
      <c r="C2400" s="72">
        <f>Agua!J2402</f>
        <v>0</v>
      </c>
      <c r="D2400" s="72">
        <f>Agua!M2402</f>
        <v>0</v>
      </c>
      <c r="E2400" s="72">
        <f t="shared" si="556"/>
        <v>0</v>
      </c>
      <c r="F2400" s="72">
        <f>Agua!P2402</f>
        <v>0</v>
      </c>
      <c r="G2400" s="72">
        <f t="shared" si="557"/>
        <v>0</v>
      </c>
      <c r="H2400" s="72">
        <f>Agua!S2402</f>
        <v>0</v>
      </c>
      <c r="I2400" s="72">
        <f t="shared" si="558"/>
        <v>0</v>
      </c>
      <c r="J2400" s="72">
        <f>Agua!V2402</f>
        <v>0</v>
      </c>
      <c r="K2400" s="72">
        <f t="shared" si="559"/>
        <v>0</v>
      </c>
      <c r="L2400" s="72">
        <f>Agua!X2402</f>
        <v>0</v>
      </c>
      <c r="M2400" s="72">
        <f t="shared" si="560"/>
        <v>0</v>
      </c>
      <c r="N2400" s="72">
        <f t="shared" si="561"/>
        <v>0</v>
      </c>
      <c r="O2400" s="41">
        <f>'Gas y Electricidad'!F2403</f>
        <v>0</v>
      </c>
      <c r="P2400" s="49">
        <f t="shared" si="562"/>
        <v>0</v>
      </c>
      <c r="Q2400" s="41">
        <f>'Gas y Electricidad'!J2403</f>
        <v>0</v>
      </c>
      <c r="R2400" s="49">
        <f t="shared" si="563"/>
        <v>0</v>
      </c>
      <c r="S2400" s="41">
        <f>'Gas y Electricidad'!M2403</f>
        <v>0</v>
      </c>
      <c r="T2400" s="42" t="e">
        <f t="shared" si="564"/>
        <v>#DIV/0!</v>
      </c>
      <c r="U2400" s="35">
        <f>'Gas y Electricidad'!Q2403</f>
        <v>0</v>
      </c>
      <c r="V2400" s="52">
        <f t="shared" si="565"/>
        <v>0</v>
      </c>
      <c r="W2400" s="63"/>
      <c r="X2400" s="63"/>
      <c r="Y2400" s="63"/>
      <c r="Z2400" s="57">
        <f t="shared" si="566"/>
        <v>0</v>
      </c>
      <c r="AA2400" s="59">
        <f t="shared" si="567"/>
        <v>0</v>
      </c>
      <c r="AB2400" s="58">
        <f t="shared" si="568"/>
        <v>0</v>
      </c>
      <c r="AC2400" s="61">
        <f t="shared" si="569"/>
        <v>0</v>
      </c>
      <c r="AD2400" s="61">
        <f t="shared" si="570"/>
        <v>0</v>
      </c>
    </row>
    <row r="2401" spans="1:30" x14ac:dyDescent="0.3">
      <c r="A2401" s="39" t="str">
        <f>IF(Agua!A2403&gt;0,Agua!A2403,"-")</f>
        <v>-</v>
      </c>
      <c r="B2401" s="40">
        <f>Agua!C2403</f>
        <v>0</v>
      </c>
      <c r="C2401" s="72">
        <f>Agua!J2403</f>
        <v>0</v>
      </c>
      <c r="D2401" s="72">
        <f>Agua!M2403</f>
        <v>0</v>
      </c>
      <c r="E2401" s="72">
        <f t="shared" si="556"/>
        <v>0</v>
      </c>
      <c r="F2401" s="72">
        <f>Agua!P2403</f>
        <v>0</v>
      </c>
      <c r="G2401" s="72">
        <f t="shared" si="557"/>
        <v>0</v>
      </c>
      <c r="H2401" s="72">
        <f>Agua!S2403</f>
        <v>0</v>
      </c>
      <c r="I2401" s="72">
        <f t="shared" si="558"/>
        <v>0</v>
      </c>
      <c r="J2401" s="72">
        <f>Agua!V2403</f>
        <v>0</v>
      </c>
      <c r="K2401" s="72">
        <f t="shared" si="559"/>
        <v>0</v>
      </c>
      <c r="L2401" s="72">
        <f>Agua!X2403</f>
        <v>0</v>
      </c>
      <c r="M2401" s="72">
        <f t="shared" si="560"/>
        <v>0</v>
      </c>
      <c r="N2401" s="72">
        <f t="shared" si="561"/>
        <v>0</v>
      </c>
      <c r="O2401" s="41">
        <f>'Gas y Electricidad'!F2404</f>
        <v>0</v>
      </c>
      <c r="P2401" s="49">
        <f t="shared" si="562"/>
        <v>0</v>
      </c>
      <c r="Q2401" s="41">
        <f>'Gas y Electricidad'!J2404</f>
        <v>0</v>
      </c>
      <c r="R2401" s="49">
        <f t="shared" si="563"/>
        <v>0</v>
      </c>
      <c r="S2401" s="41">
        <f>'Gas y Electricidad'!M2404</f>
        <v>0</v>
      </c>
      <c r="T2401" s="42" t="e">
        <f t="shared" si="564"/>
        <v>#DIV/0!</v>
      </c>
      <c r="U2401" s="35">
        <f>'Gas y Electricidad'!Q2404</f>
        <v>0</v>
      </c>
      <c r="V2401" s="52">
        <f t="shared" si="565"/>
        <v>0</v>
      </c>
      <c r="W2401" s="63"/>
      <c r="X2401" s="63"/>
      <c r="Y2401" s="63"/>
      <c r="Z2401" s="57">
        <f t="shared" si="566"/>
        <v>0</v>
      </c>
      <c r="AA2401" s="59">
        <f t="shared" si="567"/>
        <v>0</v>
      </c>
      <c r="AB2401" s="58">
        <f t="shared" si="568"/>
        <v>0</v>
      </c>
      <c r="AC2401" s="61">
        <f t="shared" si="569"/>
        <v>0</v>
      </c>
      <c r="AD2401" s="61">
        <f t="shared" si="570"/>
        <v>0</v>
      </c>
    </row>
    <row r="2402" spans="1:30" x14ac:dyDescent="0.3">
      <c r="A2402" s="39" t="str">
        <f>IF(Agua!A2404&gt;0,Agua!A2404,"-")</f>
        <v>-</v>
      </c>
      <c r="B2402" s="40">
        <f>Agua!C2404</f>
        <v>0</v>
      </c>
      <c r="C2402" s="72">
        <f>Agua!J2404</f>
        <v>0</v>
      </c>
      <c r="D2402" s="72">
        <f>Agua!M2404</f>
        <v>0</v>
      </c>
      <c r="E2402" s="72">
        <f t="shared" si="556"/>
        <v>0</v>
      </c>
      <c r="F2402" s="72">
        <f>Agua!P2404</f>
        <v>0</v>
      </c>
      <c r="G2402" s="72">
        <f t="shared" si="557"/>
        <v>0</v>
      </c>
      <c r="H2402" s="72">
        <f>Agua!S2404</f>
        <v>0</v>
      </c>
      <c r="I2402" s="72">
        <f t="shared" si="558"/>
        <v>0</v>
      </c>
      <c r="J2402" s="72">
        <f>Agua!V2404</f>
        <v>0</v>
      </c>
      <c r="K2402" s="72">
        <f t="shared" si="559"/>
        <v>0</v>
      </c>
      <c r="L2402" s="72">
        <f>Agua!X2404</f>
        <v>0</v>
      </c>
      <c r="M2402" s="72">
        <f t="shared" si="560"/>
        <v>0</v>
      </c>
      <c r="N2402" s="72">
        <f t="shared" si="561"/>
        <v>0</v>
      </c>
      <c r="O2402" s="41">
        <f>'Gas y Electricidad'!F2405</f>
        <v>0</v>
      </c>
      <c r="P2402" s="49">
        <f t="shared" si="562"/>
        <v>0</v>
      </c>
      <c r="Q2402" s="41">
        <f>'Gas y Electricidad'!J2405</f>
        <v>0</v>
      </c>
      <c r="R2402" s="49">
        <f t="shared" si="563"/>
        <v>0</v>
      </c>
      <c r="S2402" s="41">
        <f>'Gas y Electricidad'!M2405</f>
        <v>0</v>
      </c>
      <c r="T2402" s="42" t="e">
        <f t="shared" si="564"/>
        <v>#DIV/0!</v>
      </c>
      <c r="U2402" s="35">
        <f>'Gas y Electricidad'!Q2405</f>
        <v>0</v>
      </c>
      <c r="V2402" s="52">
        <f t="shared" si="565"/>
        <v>0</v>
      </c>
      <c r="W2402" s="63"/>
      <c r="X2402" s="63"/>
      <c r="Y2402" s="63"/>
      <c r="Z2402" s="57">
        <f t="shared" si="566"/>
        <v>0</v>
      </c>
      <c r="AA2402" s="59">
        <f t="shared" si="567"/>
        <v>0</v>
      </c>
      <c r="AB2402" s="58">
        <f t="shared" si="568"/>
        <v>0</v>
      </c>
      <c r="AC2402" s="61">
        <f t="shared" si="569"/>
        <v>0</v>
      </c>
      <c r="AD2402" s="61">
        <f t="shared" si="570"/>
        <v>0</v>
      </c>
    </row>
    <row r="2403" spans="1:30" x14ac:dyDescent="0.3">
      <c r="A2403" s="39" t="str">
        <f>IF(Agua!A2405&gt;0,Agua!A2405,"-")</f>
        <v>-</v>
      </c>
      <c r="B2403" s="40">
        <f>Agua!C2405</f>
        <v>0</v>
      </c>
      <c r="C2403" s="72">
        <f>Agua!J2405</f>
        <v>0</v>
      </c>
      <c r="D2403" s="72">
        <f>Agua!M2405</f>
        <v>0</v>
      </c>
      <c r="E2403" s="72">
        <f t="shared" si="556"/>
        <v>0</v>
      </c>
      <c r="F2403" s="72">
        <f>Agua!P2405</f>
        <v>0</v>
      </c>
      <c r="G2403" s="72">
        <f t="shared" si="557"/>
        <v>0</v>
      </c>
      <c r="H2403" s="72">
        <f>Agua!S2405</f>
        <v>0</v>
      </c>
      <c r="I2403" s="72">
        <f t="shared" si="558"/>
        <v>0</v>
      </c>
      <c r="J2403" s="72">
        <f>Agua!V2405</f>
        <v>0</v>
      </c>
      <c r="K2403" s="72">
        <f t="shared" si="559"/>
        <v>0</v>
      </c>
      <c r="L2403" s="72">
        <f>Agua!X2405</f>
        <v>0</v>
      </c>
      <c r="M2403" s="72">
        <f t="shared" si="560"/>
        <v>0</v>
      </c>
      <c r="N2403" s="72">
        <f t="shared" si="561"/>
        <v>0</v>
      </c>
      <c r="O2403" s="41">
        <f>'Gas y Electricidad'!F2406</f>
        <v>0</v>
      </c>
      <c r="P2403" s="49">
        <f t="shared" si="562"/>
        <v>0</v>
      </c>
      <c r="Q2403" s="41">
        <f>'Gas y Electricidad'!J2406</f>
        <v>0</v>
      </c>
      <c r="R2403" s="49">
        <f t="shared" si="563"/>
        <v>0</v>
      </c>
      <c r="S2403" s="41">
        <f>'Gas y Electricidad'!M2406</f>
        <v>0</v>
      </c>
      <c r="T2403" s="42" t="e">
        <f t="shared" si="564"/>
        <v>#DIV/0!</v>
      </c>
      <c r="U2403" s="35">
        <f>'Gas y Electricidad'!Q2406</f>
        <v>0</v>
      </c>
      <c r="V2403" s="52">
        <f t="shared" si="565"/>
        <v>0</v>
      </c>
      <c r="W2403" s="63"/>
      <c r="X2403" s="63"/>
      <c r="Y2403" s="63"/>
      <c r="Z2403" s="57">
        <f t="shared" si="566"/>
        <v>0</v>
      </c>
      <c r="AA2403" s="59">
        <f t="shared" si="567"/>
        <v>0</v>
      </c>
      <c r="AB2403" s="58">
        <f t="shared" si="568"/>
        <v>0</v>
      </c>
      <c r="AC2403" s="61">
        <f t="shared" si="569"/>
        <v>0</v>
      </c>
      <c r="AD2403" s="61">
        <f t="shared" si="570"/>
        <v>0</v>
      </c>
    </row>
    <row r="2404" spans="1:30" x14ac:dyDescent="0.3">
      <c r="A2404" s="39" t="str">
        <f>IF(Agua!A2406&gt;0,Agua!A2406,"-")</f>
        <v>-</v>
      </c>
      <c r="B2404" s="40">
        <f>Agua!C2406</f>
        <v>0</v>
      </c>
      <c r="C2404" s="72">
        <f>Agua!J2406</f>
        <v>0</v>
      </c>
      <c r="D2404" s="72">
        <f>Agua!M2406</f>
        <v>0</v>
      </c>
      <c r="E2404" s="72">
        <f t="shared" si="556"/>
        <v>0</v>
      </c>
      <c r="F2404" s="72">
        <f>Agua!P2406</f>
        <v>0</v>
      </c>
      <c r="G2404" s="72">
        <f t="shared" si="557"/>
        <v>0</v>
      </c>
      <c r="H2404" s="72">
        <f>Agua!S2406</f>
        <v>0</v>
      </c>
      <c r="I2404" s="72">
        <f t="shared" si="558"/>
        <v>0</v>
      </c>
      <c r="J2404" s="72">
        <f>Agua!V2406</f>
        <v>0</v>
      </c>
      <c r="K2404" s="72">
        <f t="shared" si="559"/>
        <v>0</v>
      </c>
      <c r="L2404" s="72">
        <f>Agua!X2406</f>
        <v>0</v>
      </c>
      <c r="M2404" s="72">
        <f t="shared" si="560"/>
        <v>0</v>
      </c>
      <c r="N2404" s="72">
        <f t="shared" si="561"/>
        <v>0</v>
      </c>
      <c r="O2404" s="41">
        <f>'Gas y Electricidad'!F2407</f>
        <v>0</v>
      </c>
      <c r="P2404" s="49">
        <f t="shared" si="562"/>
        <v>0</v>
      </c>
      <c r="Q2404" s="41">
        <f>'Gas y Electricidad'!J2407</f>
        <v>0</v>
      </c>
      <c r="R2404" s="49">
        <f t="shared" si="563"/>
        <v>0</v>
      </c>
      <c r="S2404" s="41">
        <f>'Gas y Electricidad'!M2407</f>
        <v>0</v>
      </c>
      <c r="T2404" s="42" t="e">
        <f t="shared" si="564"/>
        <v>#DIV/0!</v>
      </c>
      <c r="U2404" s="35">
        <f>'Gas y Electricidad'!Q2407</f>
        <v>0</v>
      </c>
      <c r="V2404" s="52">
        <f t="shared" si="565"/>
        <v>0</v>
      </c>
      <c r="W2404" s="63"/>
      <c r="X2404" s="63"/>
      <c r="Y2404" s="63"/>
      <c r="Z2404" s="57">
        <f t="shared" si="566"/>
        <v>0</v>
      </c>
      <c r="AA2404" s="59">
        <f t="shared" si="567"/>
        <v>0</v>
      </c>
      <c r="AB2404" s="58">
        <f t="shared" si="568"/>
        <v>0</v>
      </c>
      <c r="AC2404" s="61">
        <f t="shared" si="569"/>
        <v>0</v>
      </c>
      <c r="AD2404" s="61">
        <f t="shared" si="570"/>
        <v>0</v>
      </c>
    </row>
    <row r="2405" spans="1:30" x14ac:dyDescent="0.3">
      <c r="A2405" s="39" t="str">
        <f>IF(Agua!A2407&gt;0,Agua!A2407,"-")</f>
        <v>-</v>
      </c>
      <c r="B2405" s="40">
        <f>Agua!C2407</f>
        <v>0</v>
      </c>
      <c r="C2405" s="72">
        <f>Agua!J2407</f>
        <v>0</v>
      </c>
      <c r="D2405" s="72">
        <f>Agua!M2407</f>
        <v>0</v>
      </c>
      <c r="E2405" s="72">
        <f t="shared" si="556"/>
        <v>0</v>
      </c>
      <c r="F2405" s="72">
        <f>Agua!P2407</f>
        <v>0</v>
      </c>
      <c r="G2405" s="72">
        <f t="shared" si="557"/>
        <v>0</v>
      </c>
      <c r="H2405" s="72">
        <f>Agua!S2407</f>
        <v>0</v>
      </c>
      <c r="I2405" s="72">
        <f t="shared" si="558"/>
        <v>0</v>
      </c>
      <c r="J2405" s="72">
        <f>Agua!V2407</f>
        <v>0</v>
      </c>
      <c r="K2405" s="72">
        <f t="shared" si="559"/>
        <v>0</v>
      </c>
      <c r="L2405" s="72">
        <f>Agua!X2407</f>
        <v>0</v>
      </c>
      <c r="M2405" s="72">
        <f t="shared" si="560"/>
        <v>0</v>
      </c>
      <c r="N2405" s="72">
        <f t="shared" si="561"/>
        <v>0</v>
      </c>
      <c r="O2405" s="41">
        <f>'Gas y Electricidad'!F2408</f>
        <v>0</v>
      </c>
      <c r="P2405" s="49">
        <f t="shared" si="562"/>
        <v>0</v>
      </c>
      <c r="Q2405" s="41">
        <f>'Gas y Electricidad'!J2408</f>
        <v>0</v>
      </c>
      <c r="R2405" s="49">
        <f t="shared" si="563"/>
        <v>0</v>
      </c>
      <c r="S2405" s="41">
        <f>'Gas y Electricidad'!M2408</f>
        <v>0</v>
      </c>
      <c r="T2405" s="42" t="e">
        <f t="shared" si="564"/>
        <v>#DIV/0!</v>
      </c>
      <c r="U2405" s="35">
        <f>'Gas y Electricidad'!Q2408</f>
        <v>0</v>
      </c>
      <c r="V2405" s="52">
        <f t="shared" si="565"/>
        <v>0</v>
      </c>
      <c r="W2405" s="63"/>
      <c r="X2405" s="63"/>
      <c r="Y2405" s="63"/>
      <c r="Z2405" s="57">
        <f t="shared" si="566"/>
        <v>0</v>
      </c>
      <c r="AA2405" s="59">
        <f t="shared" si="567"/>
        <v>0</v>
      </c>
      <c r="AB2405" s="58">
        <f t="shared" si="568"/>
        <v>0</v>
      </c>
      <c r="AC2405" s="61">
        <f t="shared" si="569"/>
        <v>0</v>
      </c>
      <c r="AD2405" s="61">
        <f t="shared" si="570"/>
        <v>0</v>
      </c>
    </row>
    <row r="2406" spans="1:30" x14ac:dyDescent="0.3">
      <c r="A2406" s="39" t="str">
        <f>IF(Agua!A2408&gt;0,Agua!A2408,"-")</f>
        <v>-</v>
      </c>
      <c r="B2406" s="40">
        <f>Agua!C2408</f>
        <v>0</v>
      </c>
      <c r="C2406" s="72">
        <f>Agua!J2408</f>
        <v>0</v>
      </c>
      <c r="D2406" s="72">
        <f>Agua!M2408</f>
        <v>0</v>
      </c>
      <c r="E2406" s="72">
        <f t="shared" si="556"/>
        <v>0</v>
      </c>
      <c r="F2406" s="72">
        <f>Agua!P2408</f>
        <v>0</v>
      </c>
      <c r="G2406" s="72">
        <f t="shared" si="557"/>
        <v>0</v>
      </c>
      <c r="H2406" s="72">
        <f>Agua!S2408</f>
        <v>0</v>
      </c>
      <c r="I2406" s="72">
        <f t="shared" si="558"/>
        <v>0</v>
      </c>
      <c r="J2406" s="72">
        <f>Agua!V2408</f>
        <v>0</v>
      </c>
      <c r="K2406" s="72">
        <f t="shared" si="559"/>
        <v>0</v>
      </c>
      <c r="L2406" s="72">
        <f>Agua!X2408</f>
        <v>0</v>
      </c>
      <c r="M2406" s="72">
        <f t="shared" si="560"/>
        <v>0</v>
      </c>
      <c r="N2406" s="72">
        <f t="shared" si="561"/>
        <v>0</v>
      </c>
      <c r="O2406" s="41">
        <f>'Gas y Electricidad'!F2409</f>
        <v>0</v>
      </c>
      <c r="P2406" s="49">
        <f t="shared" si="562"/>
        <v>0</v>
      </c>
      <c r="Q2406" s="41">
        <f>'Gas y Electricidad'!J2409</f>
        <v>0</v>
      </c>
      <c r="R2406" s="49">
        <f t="shared" si="563"/>
        <v>0</v>
      </c>
      <c r="S2406" s="41">
        <f>'Gas y Electricidad'!M2409</f>
        <v>0</v>
      </c>
      <c r="T2406" s="42" t="e">
        <f t="shared" si="564"/>
        <v>#DIV/0!</v>
      </c>
      <c r="U2406" s="35">
        <f>'Gas y Electricidad'!Q2409</f>
        <v>0</v>
      </c>
      <c r="V2406" s="52">
        <f t="shared" si="565"/>
        <v>0</v>
      </c>
      <c r="W2406" s="63"/>
      <c r="X2406" s="63"/>
      <c r="Y2406" s="63"/>
      <c r="Z2406" s="57">
        <f t="shared" si="566"/>
        <v>0</v>
      </c>
      <c r="AA2406" s="59">
        <f t="shared" si="567"/>
        <v>0</v>
      </c>
      <c r="AB2406" s="58">
        <f t="shared" si="568"/>
        <v>0</v>
      </c>
      <c r="AC2406" s="61">
        <f t="shared" si="569"/>
        <v>0</v>
      </c>
      <c r="AD2406" s="61">
        <f t="shared" si="570"/>
        <v>0</v>
      </c>
    </row>
    <row r="2407" spans="1:30" x14ac:dyDescent="0.3">
      <c r="A2407" s="39" t="str">
        <f>IF(Agua!A2409&gt;0,Agua!A2409,"-")</f>
        <v>-</v>
      </c>
      <c r="B2407" s="40">
        <f>Agua!C2409</f>
        <v>0</v>
      </c>
      <c r="C2407" s="72">
        <f>Agua!J2409</f>
        <v>0</v>
      </c>
      <c r="D2407" s="72">
        <f>Agua!M2409</f>
        <v>0</v>
      </c>
      <c r="E2407" s="72">
        <f t="shared" si="556"/>
        <v>0</v>
      </c>
      <c r="F2407" s="72">
        <f>Agua!P2409</f>
        <v>0</v>
      </c>
      <c r="G2407" s="72">
        <f t="shared" si="557"/>
        <v>0</v>
      </c>
      <c r="H2407" s="72">
        <f>Agua!S2409</f>
        <v>0</v>
      </c>
      <c r="I2407" s="72">
        <f t="shared" si="558"/>
        <v>0</v>
      </c>
      <c r="J2407" s="72">
        <f>Agua!V2409</f>
        <v>0</v>
      </c>
      <c r="K2407" s="72">
        <f t="shared" si="559"/>
        <v>0</v>
      </c>
      <c r="L2407" s="72">
        <f>Agua!X2409</f>
        <v>0</v>
      </c>
      <c r="M2407" s="72">
        <f t="shared" si="560"/>
        <v>0</v>
      </c>
      <c r="N2407" s="72">
        <f t="shared" si="561"/>
        <v>0</v>
      </c>
      <c r="O2407" s="41">
        <f>'Gas y Electricidad'!F2410</f>
        <v>0</v>
      </c>
      <c r="P2407" s="49">
        <f t="shared" si="562"/>
        <v>0</v>
      </c>
      <c r="Q2407" s="41">
        <f>'Gas y Electricidad'!J2410</f>
        <v>0</v>
      </c>
      <c r="R2407" s="49">
        <f t="shared" si="563"/>
        <v>0</v>
      </c>
      <c r="S2407" s="41">
        <f>'Gas y Electricidad'!M2410</f>
        <v>0</v>
      </c>
      <c r="T2407" s="42" t="e">
        <f t="shared" si="564"/>
        <v>#DIV/0!</v>
      </c>
      <c r="U2407" s="35">
        <f>'Gas y Electricidad'!Q2410</f>
        <v>0</v>
      </c>
      <c r="V2407" s="52">
        <f t="shared" si="565"/>
        <v>0</v>
      </c>
      <c r="W2407" s="63"/>
      <c r="X2407" s="63"/>
      <c r="Y2407" s="63"/>
      <c r="Z2407" s="57">
        <f t="shared" si="566"/>
        <v>0</v>
      </c>
      <c r="AA2407" s="59">
        <f t="shared" si="567"/>
        <v>0</v>
      </c>
      <c r="AB2407" s="58">
        <f t="shared" si="568"/>
        <v>0</v>
      </c>
      <c r="AC2407" s="61">
        <f t="shared" si="569"/>
        <v>0</v>
      </c>
      <c r="AD2407" s="61">
        <f t="shared" si="570"/>
        <v>0</v>
      </c>
    </row>
    <row r="2408" spans="1:30" x14ac:dyDescent="0.3">
      <c r="A2408" s="39" t="str">
        <f>IF(Agua!A2410&gt;0,Agua!A2410,"-")</f>
        <v>-</v>
      </c>
      <c r="B2408" s="40">
        <f>Agua!C2410</f>
        <v>0</v>
      </c>
      <c r="C2408" s="72">
        <f>Agua!J2410</f>
        <v>0</v>
      </c>
      <c r="D2408" s="72">
        <f>Agua!M2410</f>
        <v>0</v>
      </c>
      <c r="E2408" s="72">
        <f t="shared" si="556"/>
        <v>0</v>
      </c>
      <c r="F2408" s="72">
        <f>Agua!P2410</f>
        <v>0</v>
      </c>
      <c r="G2408" s="72">
        <f t="shared" si="557"/>
        <v>0</v>
      </c>
      <c r="H2408" s="72">
        <f>Agua!S2410</f>
        <v>0</v>
      </c>
      <c r="I2408" s="72">
        <f t="shared" si="558"/>
        <v>0</v>
      </c>
      <c r="J2408" s="72">
        <f>Agua!V2410</f>
        <v>0</v>
      </c>
      <c r="K2408" s="72">
        <f t="shared" si="559"/>
        <v>0</v>
      </c>
      <c r="L2408" s="72">
        <f>Agua!X2410</f>
        <v>0</v>
      </c>
      <c r="M2408" s="72">
        <f t="shared" si="560"/>
        <v>0</v>
      </c>
      <c r="N2408" s="72">
        <f t="shared" si="561"/>
        <v>0</v>
      </c>
      <c r="O2408" s="41">
        <f>'Gas y Electricidad'!F2411</f>
        <v>0</v>
      </c>
      <c r="P2408" s="49">
        <f t="shared" si="562"/>
        <v>0</v>
      </c>
      <c r="Q2408" s="41">
        <f>'Gas y Electricidad'!J2411</f>
        <v>0</v>
      </c>
      <c r="R2408" s="49">
        <f t="shared" si="563"/>
        <v>0</v>
      </c>
      <c r="S2408" s="41">
        <f>'Gas y Electricidad'!M2411</f>
        <v>0</v>
      </c>
      <c r="T2408" s="42" t="e">
        <f t="shared" si="564"/>
        <v>#DIV/0!</v>
      </c>
      <c r="U2408" s="35">
        <f>'Gas y Electricidad'!Q2411</f>
        <v>0</v>
      </c>
      <c r="V2408" s="52">
        <f t="shared" si="565"/>
        <v>0</v>
      </c>
      <c r="W2408" s="63"/>
      <c r="X2408" s="63"/>
      <c r="Y2408" s="63"/>
      <c r="Z2408" s="57">
        <f t="shared" si="566"/>
        <v>0</v>
      </c>
      <c r="AA2408" s="59">
        <f t="shared" si="567"/>
        <v>0</v>
      </c>
      <c r="AB2408" s="58">
        <f t="shared" si="568"/>
        <v>0</v>
      </c>
      <c r="AC2408" s="61">
        <f t="shared" si="569"/>
        <v>0</v>
      </c>
      <c r="AD2408" s="61">
        <f t="shared" si="570"/>
        <v>0</v>
      </c>
    </row>
    <row r="2409" spans="1:30" x14ac:dyDescent="0.3">
      <c r="A2409" s="39" t="str">
        <f>IF(Agua!A2411&gt;0,Agua!A2411,"-")</f>
        <v>-</v>
      </c>
      <c r="B2409" s="40">
        <f>Agua!C2411</f>
        <v>0</v>
      </c>
      <c r="C2409" s="72">
        <f>Agua!J2411</f>
        <v>0</v>
      </c>
      <c r="D2409" s="72">
        <f>Agua!M2411</f>
        <v>0</v>
      </c>
      <c r="E2409" s="72">
        <f t="shared" si="556"/>
        <v>0</v>
      </c>
      <c r="F2409" s="72">
        <f>Agua!P2411</f>
        <v>0</v>
      </c>
      <c r="G2409" s="72">
        <f t="shared" si="557"/>
        <v>0</v>
      </c>
      <c r="H2409" s="72">
        <f>Agua!S2411</f>
        <v>0</v>
      </c>
      <c r="I2409" s="72">
        <f t="shared" si="558"/>
        <v>0</v>
      </c>
      <c r="J2409" s="72">
        <f>Agua!V2411</f>
        <v>0</v>
      </c>
      <c r="K2409" s="72">
        <f t="shared" si="559"/>
        <v>0</v>
      </c>
      <c r="L2409" s="72">
        <f>Agua!X2411</f>
        <v>0</v>
      </c>
      <c r="M2409" s="72">
        <f t="shared" si="560"/>
        <v>0</v>
      </c>
      <c r="N2409" s="72">
        <f t="shared" si="561"/>
        <v>0</v>
      </c>
      <c r="O2409" s="41">
        <f>'Gas y Electricidad'!F2412</f>
        <v>0</v>
      </c>
      <c r="P2409" s="49">
        <f t="shared" si="562"/>
        <v>0</v>
      </c>
      <c r="Q2409" s="41">
        <f>'Gas y Electricidad'!J2412</f>
        <v>0</v>
      </c>
      <c r="R2409" s="49">
        <f t="shared" si="563"/>
        <v>0</v>
      </c>
      <c r="S2409" s="41">
        <f>'Gas y Electricidad'!M2412</f>
        <v>0</v>
      </c>
      <c r="T2409" s="42" t="e">
        <f t="shared" si="564"/>
        <v>#DIV/0!</v>
      </c>
      <c r="U2409" s="35">
        <f>'Gas y Electricidad'!Q2412</f>
        <v>0</v>
      </c>
      <c r="V2409" s="52">
        <f t="shared" si="565"/>
        <v>0</v>
      </c>
      <c r="W2409" s="63"/>
      <c r="X2409" s="63"/>
      <c r="Y2409" s="63"/>
      <c r="Z2409" s="57">
        <f t="shared" si="566"/>
        <v>0</v>
      </c>
      <c r="AA2409" s="59">
        <f t="shared" si="567"/>
        <v>0</v>
      </c>
      <c r="AB2409" s="58">
        <f t="shared" si="568"/>
        <v>0</v>
      </c>
      <c r="AC2409" s="61">
        <f t="shared" si="569"/>
        <v>0</v>
      </c>
      <c r="AD2409" s="61">
        <f t="shared" si="570"/>
        <v>0</v>
      </c>
    </row>
    <row r="2410" spans="1:30" x14ac:dyDescent="0.3">
      <c r="A2410" s="39" t="str">
        <f>IF(Agua!A2412&gt;0,Agua!A2412,"-")</f>
        <v>-</v>
      </c>
      <c r="B2410" s="40">
        <f>Agua!C2412</f>
        <v>0</v>
      </c>
      <c r="C2410" s="72">
        <f>Agua!J2412</f>
        <v>0</v>
      </c>
      <c r="D2410" s="72">
        <f>Agua!M2412</f>
        <v>0</v>
      </c>
      <c r="E2410" s="72">
        <f t="shared" si="556"/>
        <v>0</v>
      </c>
      <c r="F2410" s="72">
        <f>Agua!P2412</f>
        <v>0</v>
      </c>
      <c r="G2410" s="72">
        <f t="shared" si="557"/>
        <v>0</v>
      </c>
      <c r="H2410" s="72">
        <f>Agua!S2412</f>
        <v>0</v>
      </c>
      <c r="I2410" s="72">
        <f t="shared" si="558"/>
        <v>0</v>
      </c>
      <c r="J2410" s="72">
        <f>Agua!V2412</f>
        <v>0</v>
      </c>
      <c r="K2410" s="72">
        <f t="shared" si="559"/>
        <v>0</v>
      </c>
      <c r="L2410" s="72">
        <f>Agua!X2412</f>
        <v>0</v>
      </c>
      <c r="M2410" s="72">
        <f t="shared" si="560"/>
        <v>0</v>
      </c>
      <c r="N2410" s="72">
        <f t="shared" si="561"/>
        <v>0</v>
      </c>
      <c r="O2410" s="41">
        <f>'Gas y Electricidad'!F2413</f>
        <v>0</v>
      </c>
      <c r="P2410" s="49">
        <f t="shared" si="562"/>
        <v>0</v>
      </c>
      <c r="Q2410" s="41">
        <f>'Gas y Electricidad'!J2413</f>
        <v>0</v>
      </c>
      <c r="R2410" s="49">
        <f t="shared" si="563"/>
        <v>0</v>
      </c>
      <c r="S2410" s="41">
        <f>'Gas y Electricidad'!M2413</f>
        <v>0</v>
      </c>
      <c r="T2410" s="42" t="e">
        <f t="shared" si="564"/>
        <v>#DIV/0!</v>
      </c>
      <c r="U2410" s="35">
        <f>'Gas y Electricidad'!Q2413</f>
        <v>0</v>
      </c>
      <c r="V2410" s="52">
        <f t="shared" si="565"/>
        <v>0</v>
      </c>
      <c r="W2410" s="63"/>
      <c r="X2410" s="63"/>
      <c r="Y2410" s="63"/>
      <c r="Z2410" s="57">
        <f t="shared" si="566"/>
        <v>0</v>
      </c>
      <c r="AA2410" s="59">
        <f t="shared" si="567"/>
        <v>0</v>
      </c>
      <c r="AB2410" s="58">
        <f t="shared" si="568"/>
        <v>0</v>
      </c>
      <c r="AC2410" s="61">
        <f t="shared" si="569"/>
        <v>0</v>
      </c>
      <c r="AD2410" s="61">
        <f t="shared" si="570"/>
        <v>0</v>
      </c>
    </row>
    <row r="2411" spans="1:30" x14ac:dyDescent="0.3">
      <c r="A2411" s="39" t="str">
        <f>IF(Agua!A2413&gt;0,Agua!A2413,"-")</f>
        <v>-</v>
      </c>
      <c r="B2411" s="40">
        <f>Agua!C2413</f>
        <v>0</v>
      </c>
      <c r="C2411" s="72">
        <f>Agua!J2413</f>
        <v>0</v>
      </c>
      <c r="D2411" s="72">
        <f>Agua!M2413</f>
        <v>0</v>
      </c>
      <c r="E2411" s="72">
        <f t="shared" si="556"/>
        <v>0</v>
      </c>
      <c r="F2411" s="72">
        <f>Agua!P2413</f>
        <v>0</v>
      </c>
      <c r="G2411" s="72">
        <f t="shared" si="557"/>
        <v>0</v>
      </c>
      <c r="H2411" s="72">
        <f>Agua!S2413</f>
        <v>0</v>
      </c>
      <c r="I2411" s="72">
        <f t="shared" si="558"/>
        <v>0</v>
      </c>
      <c r="J2411" s="72">
        <f>Agua!V2413</f>
        <v>0</v>
      </c>
      <c r="K2411" s="72">
        <f t="shared" si="559"/>
        <v>0</v>
      </c>
      <c r="L2411" s="72">
        <f>Agua!X2413</f>
        <v>0</v>
      </c>
      <c r="M2411" s="72">
        <f t="shared" si="560"/>
        <v>0</v>
      </c>
      <c r="N2411" s="72">
        <f t="shared" si="561"/>
        <v>0</v>
      </c>
      <c r="O2411" s="41">
        <f>'Gas y Electricidad'!F2414</f>
        <v>0</v>
      </c>
      <c r="P2411" s="49">
        <f t="shared" si="562"/>
        <v>0</v>
      </c>
      <c r="Q2411" s="41">
        <f>'Gas y Electricidad'!J2414</f>
        <v>0</v>
      </c>
      <c r="R2411" s="49">
        <f t="shared" si="563"/>
        <v>0</v>
      </c>
      <c r="S2411" s="41">
        <f>'Gas y Electricidad'!M2414</f>
        <v>0</v>
      </c>
      <c r="T2411" s="42" t="e">
        <f t="shared" si="564"/>
        <v>#DIV/0!</v>
      </c>
      <c r="U2411" s="35">
        <f>'Gas y Electricidad'!Q2414</f>
        <v>0</v>
      </c>
      <c r="V2411" s="52">
        <f t="shared" si="565"/>
        <v>0</v>
      </c>
      <c r="W2411" s="63"/>
      <c r="X2411" s="63"/>
      <c r="Y2411" s="63"/>
      <c r="Z2411" s="57">
        <f t="shared" si="566"/>
        <v>0</v>
      </c>
      <c r="AA2411" s="59">
        <f t="shared" si="567"/>
        <v>0</v>
      </c>
      <c r="AB2411" s="58">
        <f t="shared" si="568"/>
        <v>0</v>
      </c>
      <c r="AC2411" s="61">
        <f t="shared" si="569"/>
        <v>0</v>
      </c>
      <c r="AD2411" s="61">
        <f t="shared" si="570"/>
        <v>0</v>
      </c>
    </row>
    <row r="2412" spans="1:30" x14ac:dyDescent="0.3">
      <c r="A2412" s="39" t="str">
        <f>IF(Agua!A2414&gt;0,Agua!A2414,"-")</f>
        <v>-</v>
      </c>
      <c r="B2412" s="40">
        <f>Agua!C2414</f>
        <v>0</v>
      </c>
      <c r="C2412" s="72">
        <f>Agua!J2414</f>
        <v>0</v>
      </c>
      <c r="D2412" s="72">
        <f>Agua!M2414</f>
        <v>0</v>
      </c>
      <c r="E2412" s="72">
        <f t="shared" si="556"/>
        <v>0</v>
      </c>
      <c r="F2412" s="72">
        <f>Agua!P2414</f>
        <v>0</v>
      </c>
      <c r="G2412" s="72">
        <f t="shared" si="557"/>
        <v>0</v>
      </c>
      <c r="H2412" s="72">
        <f>Agua!S2414</f>
        <v>0</v>
      </c>
      <c r="I2412" s="72">
        <f t="shared" si="558"/>
        <v>0</v>
      </c>
      <c r="J2412" s="72">
        <f>Agua!V2414</f>
        <v>0</v>
      </c>
      <c r="K2412" s="72">
        <f t="shared" si="559"/>
        <v>0</v>
      </c>
      <c r="L2412" s="72">
        <f>Agua!X2414</f>
        <v>0</v>
      </c>
      <c r="M2412" s="72">
        <f t="shared" si="560"/>
        <v>0</v>
      </c>
      <c r="N2412" s="72">
        <f t="shared" si="561"/>
        <v>0</v>
      </c>
      <c r="O2412" s="41">
        <f>'Gas y Electricidad'!F2415</f>
        <v>0</v>
      </c>
      <c r="P2412" s="49">
        <f t="shared" si="562"/>
        <v>0</v>
      </c>
      <c r="Q2412" s="41">
        <f>'Gas y Electricidad'!J2415</f>
        <v>0</v>
      </c>
      <c r="R2412" s="49">
        <f t="shared" si="563"/>
        <v>0</v>
      </c>
      <c r="S2412" s="41">
        <f>'Gas y Electricidad'!M2415</f>
        <v>0</v>
      </c>
      <c r="T2412" s="42" t="e">
        <f t="shared" si="564"/>
        <v>#DIV/0!</v>
      </c>
      <c r="U2412" s="35">
        <f>'Gas y Electricidad'!Q2415</f>
        <v>0</v>
      </c>
      <c r="V2412" s="52">
        <f t="shared" si="565"/>
        <v>0</v>
      </c>
      <c r="W2412" s="63"/>
      <c r="X2412" s="63"/>
      <c r="Y2412" s="63"/>
      <c r="Z2412" s="57">
        <f t="shared" si="566"/>
        <v>0</v>
      </c>
      <c r="AA2412" s="59">
        <f t="shared" si="567"/>
        <v>0</v>
      </c>
      <c r="AB2412" s="58">
        <f t="shared" si="568"/>
        <v>0</v>
      </c>
      <c r="AC2412" s="61">
        <f t="shared" si="569"/>
        <v>0</v>
      </c>
      <c r="AD2412" s="61">
        <f t="shared" si="570"/>
        <v>0</v>
      </c>
    </row>
    <row r="2413" spans="1:30" x14ac:dyDescent="0.3">
      <c r="A2413" s="39" t="str">
        <f>IF(Agua!A2415&gt;0,Agua!A2415,"-")</f>
        <v>-</v>
      </c>
      <c r="B2413" s="40">
        <f>Agua!C2415</f>
        <v>0</v>
      </c>
      <c r="C2413" s="72">
        <f>Agua!J2415</f>
        <v>0</v>
      </c>
      <c r="D2413" s="72">
        <f>Agua!M2415</f>
        <v>0</v>
      </c>
      <c r="E2413" s="72">
        <f t="shared" si="556"/>
        <v>0</v>
      </c>
      <c r="F2413" s="72">
        <f>Agua!P2415</f>
        <v>0</v>
      </c>
      <c r="G2413" s="72">
        <f t="shared" si="557"/>
        <v>0</v>
      </c>
      <c r="H2413" s="72">
        <f>Agua!S2415</f>
        <v>0</v>
      </c>
      <c r="I2413" s="72">
        <f t="shared" si="558"/>
        <v>0</v>
      </c>
      <c r="J2413" s="72">
        <f>Agua!V2415</f>
        <v>0</v>
      </c>
      <c r="K2413" s="72">
        <f t="shared" si="559"/>
        <v>0</v>
      </c>
      <c r="L2413" s="72">
        <f>Agua!X2415</f>
        <v>0</v>
      </c>
      <c r="M2413" s="72">
        <f t="shared" si="560"/>
        <v>0</v>
      </c>
      <c r="N2413" s="72">
        <f t="shared" si="561"/>
        <v>0</v>
      </c>
      <c r="O2413" s="41">
        <f>'Gas y Electricidad'!F2416</f>
        <v>0</v>
      </c>
      <c r="P2413" s="49">
        <f t="shared" si="562"/>
        <v>0</v>
      </c>
      <c r="Q2413" s="41">
        <f>'Gas y Electricidad'!J2416</f>
        <v>0</v>
      </c>
      <c r="R2413" s="49">
        <f t="shared" si="563"/>
        <v>0</v>
      </c>
      <c r="S2413" s="41">
        <f>'Gas y Electricidad'!M2416</f>
        <v>0</v>
      </c>
      <c r="T2413" s="42" t="e">
        <f t="shared" si="564"/>
        <v>#DIV/0!</v>
      </c>
      <c r="U2413" s="35">
        <f>'Gas y Electricidad'!Q2416</f>
        <v>0</v>
      </c>
      <c r="V2413" s="52">
        <f t="shared" si="565"/>
        <v>0</v>
      </c>
      <c r="W2413" s="63"/>
      <c r="X2413" s="63"/>
      <c r="Y2413" s="63"/>
      <c r="Z2413" s="57">
        <f t="shared" si="566"/>
        <v>0</v>
      </c>
      <c r="AA2413" s="59">
        <f t="shared" si="567"/>
        <v>0</v>
      </c>
      <c r="AB2413" s="58">
        <f t="shared" si="568"/>
        <v>0</v>
      </c>
      <c r="AC2413" s="61">
        <f t="shared" si="569"/>
        <v>0</v>
      </c>
      <c r="AD2413" s="61">
        <f t="shared" si="570"/>
        <v>0</v>
      </c>
    </row>
    <row r="2414" spans="1:30" x14ac:dyDescent="0.3">
      <c r="A2414" s="39" t="str">
        <f>IF(Agua!A2416&gt;0,Agua!A2416,"-")</f>
        <v>-</v>
      </c>
      <c r="B2414" s="40">
        <f>Agua!C2416</f>
        <v>0</v>
      </c>
      <c r="C2414" s="72">
        <f>Agua!J2416</f>
        <v>0</v>
      </c>
      <c r="D2414" s="72">
        <f>Agua!M2416</f>
        <v>0</v>
      </c>
      <c r="E2414" s="72">
        <f t="shared" si="556"/>
        <v>0</v>
      </c>
      <c r="F2414" s="72">
        <f>Agua!P2416</f>
        <v>0</v>
      </c>
      <c r="G2414" s="72">
        <f t="shared" si="557"/>
        <v>0</v>
      </c>
      <c r="H2414" s="72">
        <f>Agua!S2416</f>
        <v>0</v>
      </c>
      <c r="I2414" s="72">
        <f t="shared" si="558"/>
        <v>0</v>
      </c>
      <c r="J2414" s="72">
        <f>Agua!V2416</f>
        <v>0</v>
      </c>
      <c r="K2414" s="72">
        <f t="shared" si="559"/>
        <v>0</v>
      </c>
      <c r="L2414" s="72">
        <f>Agua!X2416</f>
        <v>0</v>
      </c>
      <c r="M2414" s="72">
        <f t="shared" si="560"/>
        <v>0</v>
      </c>
      <c r="N2414" s="72">
        <f t="shared" si="561"/>
        <v>0</v>
      </c>
      <c r="O2414" s="41">
        <f>'Gas y Electricidad'!F2417</f>
        <v>0</v>
      </c>
      <c r="P2414" s="49">
        <f t="shared" si="562"/>
        <v>0</v>
      </c>
      <c r="Q2414" s="41">
        <f>'Gas y Electricidad'!J2417</f>
        <v>0</v>
      </c>
      <c r="R2414" s="49">
        <f t="shared" si="563"/>
        <v>0</v>
      </c>
      <c r="S2414" s="41">
        <f>'Gas y Electricidad'!M2417</f>
        <v>0</v>
      </c>
      <c r="T2414" s="42" t="e">
        <f t="shared" si="564"/>
        <v>#DIV/0!</v>
      </c>
      <c r="U2414" s="35">
        <f>'Gas y Electricidad'!Q2417</f>
        <v>0</v>
      </c>
      <c r="V2414" s="52">
        <f t="shared" si="565"/>
        <v>0</v>
      </c>
      <c r="W2414" s="63"/>
      <c r="X2414" s="63"/>
      <c r="Y2414" s="63"/>
      <c r="Z2414" s="57">
        <f t="shared" si="566"/>
        <v>0</v>
      </c>
      <c r="AA2414" s="59">
        <f t="shared" si="567"/>
        <v>0</v>
      </c>
      <c r="AB2414" s="58">
        <f t="shared" si="568"/>
        <v>0</v>
      </c>
      <c r="AC2414" s="61">
        <f t="shared" si="569"/>
        <v>0</v>
      </c>
      <c r="AD2414" s="61">
        <f t="shared" si="570"/>
        <v>0</v>
      </c>
    </row>
    <row r="2415" spans="1:30" x14ac:dyDescent="0.3">
      <c r="A2415" s="39" t="str">
        <f>IF(Agua!A2417&gt;0,Agua!A2417,"-")</f>
        <v>-</v>
      </c>
      <c r="B2415" s="40">
        <f>Agua!C2417</f>
        <v>0</v>
      </c>
      <c r="C2415" s="72">
        <f>Agua!J2417</f>
        <v>0</v>
      </c>
      <c r="D2415" s="72">
        <f>Agua!M2417</f>
        <v>0</v>
      </c>
      <c r="E2415" s="72">
        <f t="shared" si="556"/>
        <v>0</v>
      </c>
      <c r="F2415" s="72">
        <f>Agua!P2417</f>
        <v>0</v>
      </c>
      <c r="G2415" s="72">
        <f t="shared" si="557"/>
        <v>0</v>
      </c>
      <c r="H2415" s="72">
        <f>Agua!S2417</f>
        <v>0</v>
      </c>
      <c r="I2415" s="72">
        <f t="shared" si="558"/>
        <v>0</v>
      </c>
      <c r="J2415" s="72">
        <f>Agua!V2417</f>
        <v>0</v>
      </c>
      <c r="K2415" s="72">
        <f t="shared" si="559"/>
        <v>0</v>
      </c>
      <c r="L2415" s="72">
        <f>Agua!X2417</f>
        <v>0</v>
      </c>
      <c r="M2415" s="72">
        <f t="shared" si="560"/>
        <v>0</v>
      </c>
      <c r="N2415" s="72">
        <f t="shared" si="561"/>
        <v>0</v>
      </c>
      <c r="O2415" s="41">
        <f>'Gas y Electricidad'!F2418</f>
        <v>0</v>
      </c>
      <c r="P2415" s="49">
        <f t="shared" si="562"/>
        <v>0</v>
      </c>
      <c r="Q2415" s="41">
        <f>'Gas y Electricidad'!J2418</f>
        <v>0</v>
      </c>
      <c r="R2415" s="49">
        <f t="shared" si="563"/>
        <v>0</v>
      </c>
      <c r="S2415" s="41">
        <f>'Gas y Electricidad'!M2418</f>
        <v>0</v>
      </c>
      <c r="T2415" s="42" t="e">
        <f t="shared" si="564"/>
        <v>#DIV/0!</v>
      </c>
      <c r="U2415" s="35">
        <f>'Gas y Electricidad'!Q2418</f>
        <v>0</v>
      </c>
      <c r="V2415" s="52">
        <f t="shared" si="565"/>
        <v>0</v>
      </c>
      <c r="W2415" s="63"/>
      <c r="X2415" s="63"/>
      <c r="Y2415" s="63"/>
      <c r="Z2415" s="57">
        <f t="shared" si="566"/>
        <v>0</v>
      </c>
      <c r="AA2415" s="59">
        <f t="shared" si="567"/>
        <v>0</v>
      </c>
      <c r="AB2415" s="58">
        <f t="shared" si="568"/>
        <v>0</v>
      </c>
      <c r="AC2415" s="61">
        <f t="shared" si="569"/>
        <v>0</v>
      </c>
      <c r="AD2415" s="61">
        <f t="shared" si="570"/>
        <v>0</v>
      </c>
    </row>
    <row r="2416" spans="1:30" x14ac:dyDescent="0.3">
      <c r="A2416" s="39" t="str">
        <f>IF(Agua!A2418&gt;0,Agua!A2418,"-")</f>
        <v>-</v>
      </c>
      <c r="B2416" s="40">
        <f>Agua!C2418</f>
        <v>0</v>
      </c>
      <c r="C2416" s="72">
        <f>Agua!J2418</f>
        <v>0</v>
      </c>
      <c r="D2416" s="72">
        <f>Agua!M2418</f>
        <v>0</v>
      </c>
      <c r="E2416" s="72">
        <f t="shared" si="556"/>
        <v>0</v>
      </c>
      <c r="F2416" s="72">
        <f>Agua!P2418</f>
        <v>0</v>
      </c>
      <c r="G2416" s="72">
        <f t="shared" si="557"/>
        <v>0</v>
      </c>
      <c r="H2416" s="72">
        <f>Agua!S2418</f>
        <v>0</v>
      </c>
      <c r="I2416" s="72">
        <f t="shared" si="558"/>
        <v>0</v>
      </c>
      <c r="J2416" s="72">
        <f>Agua!V2418</f>
        <v>0</v>
      </c>
      <c r="K2416" s="72">
        <f t="shared" si="559"/>
        <v>0</v>
      </c>
      <c r="L2416" s="72">
        <f>Agua!X2418</f>
        <v>0</v>
      </c>
      <c r="M2416" s="72">
        <f t="shared" si="560"/>
        <v>0</v>
      </c>
      <c r="N2416" s="72">
        <f t="shared" si="561"/>
        <v>0</v>
      </c>
      <c r="O2416" s="41">
        <f>'Gas y Electricidad'!F2419</f>
        <v>0</v>
      </c>
      <c r="P2416" s="49">
        <f t="shared" si="562"/>
        <v>0</v>
      </c>
      <c r="Q2416" s="41">
        <f>'Gas y Electricidad'!J2419</f>
        <v>0</v>
      </c>
      <c r="R2416" s="49">
        <f t="shared" si="563"/>
        <v>0</v>
      </c>
      <c r="S2416" s="41">
        <f>'Gas y Electricidad'!M2419</f>
        <v>0</v>
      </c>
      <c r="T2416" s="42" t="e">
        <f t="shared" si="564"/>
        <v>#DIV/0!</v>
      </c>
      <c r="U2416" s="35">
        <f>'Gas y Electricidad'!Q2419</f>
        <v>0</v>
      </c>
      <c r="V2416" s="52">
        <f t="shared" si="565"/>
        <v>0</v>
      </c>
      <c r="W2416" s="63"/>
      <c r="X2416" s="63"/>
      <c r="Y2416" s="63"/>
      <c r="Z2416" s="57">
        <f t="shared" si="566"/>
        <v>0</v>
      </c>
      <c r="AA2416" s="59">
        <f t="shared" si="567"/>
        <v>0</v>
      </c>
      <c r="AB2416" s="58">
        <f t="shared" si="568"/>
        <v>0</v>
      </c>
      <c r="AC2416" s="61">
        <f t="shared" si="569"/>
        <v>0</v>
      </c>
      <c r="AD2416" s="61">
        <f t="shared" si="570"/>
        <v>0</v>
      </c>
    </row>
    <row r="2417" spans="1:30" x14ac:dyDescent="0.3">
      <c r="A2417" s="39" t="str">
        <f>IF(Agua!A2419&gt;0,Agua!A2419,"-")</f>
        <v>-</v>
      </c>
      <c r="B2417" s="40">
        <f>Agua!C2419</f>
        <v>0</v>
      </c>
      <c r="C2417" s="72">
        <f>Agua!J2419</f>
        <v>0</v>
      </c>
      <c r="D2417" s="72">
        <f>Agua!M2419</f>
        <v>0</v>
      </c>
      <c r="E2417" s="72">
        <f t="shared" si="556"/>
        <v>0</v>
      </c>
      <c r="F2417" s="72">
        <f>Agua!P2419</f>
        <v>0</v>
      </c>
      <c r="G2417" s="72">
        <f t="shared" si="557"/>
        <v>0</v>
      </c>
      <c r="H2417" s="72">
        <f>Agua!S2419</f>
        <v>0</v>
      </c>
      <c r="I2417" s="72">
        <f t="shared" si="558"/>
        <v>0</v>
      </c>
      <c r="J2417" s="72">
        <f>Agua!V2419</f>
        <v>0</v>
      </c>
      <c r="K2417" s="72">
        <f t="shared" si="559"/>
        <v>0</v>
      </c>
      <c r="L2417" s="72">
        <f>Agua!X2419</f>
        <v>0</v>
      </c>
      <c r="M2417" s="72">
        <f t="shared" si="560"/>
        <v>0</v>
      </c>
      <c r="N2417" s="72">
        <f t="shared" si="561"/>
        <v>0</v>
      </c>
      <c r="O2417" s="41">
        <f>'Gas y Electricidad'!F2420</f>
        <v>0</v>
      </c>
      <c r="P2417" s="49">
        <f t="shared" si="562"/>
        <v>0</v>
      </c>
      <c r="Q2417" s="41">
        <f>'Gas y Electricidad'!J2420</f>
        <v>0</v>
      </c>
      <c r="R2417" s="49">
        <f t="shared" si="563"/>
        <v>0</v>
      </c>
      <c r="S2417" s="41">
        <f>'Gas y Electricidad'!M2420</f>
        <v>0</v>
      </c>
      <c r="T2417" s="42" t="e">
        <f t="shared" si="564"/>
        <v>#DIV/0!</v>
      </c>
      <c r="U2417" s="35">
        <f>'Gas y Electricidad'!Q2420</f>
        <v>0</v>
      </c>
      <c r="V2417" s="52">
        <f t="shared" si="565"/>
        <v>0</v>
      </c>
      <c r="W2417" s="63"/>
      <c r="X2417" s="63"/>
      <c r="Y2417" s="63"/>
      <c r="Z2417" s="57">
        <f t="shared" si="566"/>
        <v>0</v>
      </c>
      <c r="AA2417" s="59">
        <f t="shared" si="567"/>
        <v>0</v>
      </c>
      <c r="AB2417" s="58">
        <f t="shared" si="568"/>
        <v>0</v>
      </c>
      <c r="AC2417" s="61">
        <f t="shared" si="569"/>
        <v>0</v>
      </c>
      <c r="AD2417" s="61">
        <f t="shared" si="570"/>
        <v>0</v>
      </c>
    </row>
    <row r="2418" spans="1:30" x14ac:dyDescent="0.3">
      <c r="A2418" s="39" t="str">
        <f>IF(Agua!A2420&gt;0,Agua!A2420,"-")</f>
        <v>-</v>
      </c>
      <c r="B2418" s="40">
        <f>Agua!C2420</f>
        <v>0</v>
      </c>
      <c r="C2418" s="72">
        <f>Agua!J2420</f>
        <v>0</v>
      </c>
      <c r="D2418" s="72">
        <f>Agua!M2420</f>
        <v>0</v>
      </c>
      <c r="E2418" s="72">
        <f t="shared" si="556"/>
        <v>0</v>
      </c>
      <c r="F2418" s="72">
        <f>Agua!P2420</f>
        <v>0</v>
      </c>
      <c r="G2418" s="72">
        <f t="shared" si="557"/>
        <v>0</v>
      </c>
      <c r="H2418" s="72">
        <f>Agua!S2420</f>
        <v>0</v>
      </c>
      <c r="I2418" s="72">
        <f t="shared" si="558"/>
        <v>0</v>
      </c>
      <c r="J2418" s="72">
        <f>Agua!V2420</f>
        <v>0</v>
      </c>
      <c r="K2418" s="72">
        <f t="shared" si="559"/>
        <v>0</v>
      </c>
      <c r="L2418" s="72">
        <f>Agua!X2420</f>
        <v>0</v>
      </c>
      <c r="M2418" s="72">
        <f t="shared" si="560"/>
        <v>0</v>
      </c>
      <c r="N2418" s="72">
        <f t="shared" si="561"/>
        <v>0</v>
      </c>
      <c r="O2418" s="41">
        <f>'Gas y Electricidad'!F2421</f>
        <v>0</v>
      </c>
      <c r="P2418" s="49">
        <f t="shared" si="562"/>
        <v>0</v>
      </c>
      <c r="Q2418" s="41">
        <f>'Gas y Electricidad'!J2421</f>
        <v>0</v>
      </c>
      <c r="R2418" s="49">
        <f t="shared" si="563"/>
        <v>0</v>
      </c>
      <c r="S2418" s="41">
        <f>'Gas y Electricidad'!M2421</f>
        <v>0</v>
      </c>
      <c r="T2418" s="42" t="e">
        <f t="shared" si="564"/>
        <v>#DIV/0!</v>
      </c>
      <c r="U2418" s="35">
        <f>'Gas y Electricidad'!Q2421</f>
        <v>0</v>
      </c>
      <c r="V2418" s="52">
        <f t="shared" si="565"/>
        <v>0</v>
      </c>
      <c r="W2418" s="63"/>
      <c r="X2418" s="63"/>
      <c r="Y2418" s="63"/>
      <c r="Z2418" s="57">
        <f t="shared" si="566"/>
        <v>0</v>
      </c>
      <c r="AA2418" s="59">
        <f t="shared" si="567"/>
        <v>0</v>
      </c>
      <c r="AB2418" s="58">
        <f t="shared" si="568"/>
        <v>0</v>
      </c>
      <c r="AC2418" s="61">
        <f t="shared" si="569"/>
        <v>0</v>
      </c>
      <c r="AD2418" s="61">
        <f t="shared" si="570"/>
        <v>0</v>
      </c>
    </row>
    <row r="2419" spans="1:30" x14ac:dyDescent="0.3">
      <c r="A2419" s="39" t="str">
        <f>IF(Agua!A2421&gt;0,Agua!A2421,"-")</f>
        <v>-</v>
      </c>
      <c r="B2419" s="40">
        <f>Agua!C2421</f>
        <v>0</v>
      </c>
      <c r="C2419" s="72">
        <f>Agua!J2421</f>
        <v>0</v>
      </c>
      <c r="D2419" s="72">
        <f>Agua!M2421</f>
        <v>0</v>
      </c>
      <c r="E2419" s="72">
        <f t="shared" ref="E2419:E2482" si="571">IF($B2419=0,0,(D2419/$B2419)*1000)</f>
        <v>0</v>
      </c>
      <c r="F2419" s="72">
        <f>Agua!P2421</f>
        <v>0</v>
      </c>
      <c r="G2419" s="72">
        <f t="shared" ref="G2419:G2482" si="572">IF($B2419=0,0,(F2419/$B2419)*1000)</f>
        <v>0</v>
      </c>
      <c r="H2419" s="72">
        <f>Agua!S2421</f>
        <v>0</v>
      </c>
      <c r="I2419" s="72">
        <f t="shared" ref="I2419:I2482" si="573">IF($B2419=0,0,(H2419/$B2419)*1000)</f>
        <v>0</v>
      </c>
      <c r="J2419" s="72">
        <f>Agua!V2421</f>
        <v>0</v>
      </c>
      <c r="K2419" s="72">
        <f t="shared" ref="K2419:K2482" si="574">IF($B2419=0,0,(J2419/$B2419)*1000)</f>
        <v>0</v>
      </c>
      <c r="L2419" s="72">
        <f>Agua!X2421</f>
        <v>0</v>
      </c>
      <c r="M2419" s="72">
        <f t="shared" ref="M2419:M2482" si="575">IF($B2419=0,0,(L2419/$B2419)*1000)</f>
        <v>0</v>
      </c>
      <c r="N2419" s="72">
        <f t="shared" ref="N2419:N2482" si="576">IF(C2419&gt;0,C2419/B2419*1000,0)</f>
        <v>0</v>
      </c>
      <c r="O2419" s="41">
        <f>'Gas y Electricidad'!F2422</f>
        <v>0</v>
      </c>
      <c r="P2419" s="49">
        <f t="shared" ref="P2419:P2482" si="577">IF($B2419=0,0,(O2419/$B2419)*3500)</f>
        <v>0</v>
      </c>
      <c r="Q2419" s="41">
        <f>'Gas y Electricidad'!J2422</f>
        <v>0</v>
      </c>
      <c r="R2419" s="49">
        <f t="shared" ref="R2419:R2482" si="578">IF($B2419=0,0,(Q2419/$B2419)*3785)</f>
        <v>0</v>
      </c>
      <c r="S2419" s="41">
        <f>'Gas y Electricidad'!M2422</f>
        <v>0</v>
      </c>
      <c r="T2419" s="42" t="e">
        <f t="shared" ref="T2419:T2482" si="579">IF($S2419="-","-",(S2419/$B2419)*1200)</f>
        <v>#DIV/0!</v>
      </c>
      <c r="U2419" s="35">
        <f>'Gas y Electricidad'!Q2422</f>
        <v>0</v>
      </c>
      <c r="V2419" s="52">
        <f t="shared" ref="V2419:V2482" si="580">IF($B2419=0,0,(U2419/$B2419))</f>
        <v>0</v>
      </c>
      <c r="W2419" s="63"/>
      <c r="X2419" s="63"/>
      <c r="Y2419" s="63"/>
      <c r="Z2419" s="57">
        <f t="shared" ref="Z2419:Z2482" si="581">(N2419/1000)*W2419</f>
        <v>0</v>
      </c>
      <c r="AA2419" s="59">
        <f t="shared" ref="AA2419:AA2482" si="582">(R2419+P2419)*X2419</f>
        <v>0</v>
      </c>
      <c r="AB2419" s="58">
        <f t="shared" ref="AB2419:AB2482" si="583">V2420*Y2419</f>
        <v>0</v>
      </c>
      <c r="AC2419" s="61">
        <f t="shared" ref="AC2419:AC2482" si="584">Z2419+AA2419+AB2419</f>
        <v>0</v>
      </c>
      <c r="AD2419" s="61">
        <f t="shared" ref="AD2419:AD2482" si="585">IF(B2419&gt;0,AC2419*B2419,0)</f>
        <v>0</v>
      </c>
    </row>
    <row r="2420" spans="1:30" x14ac:dyDescent="0.3">
      <c r="A2420" s="39" t="str">
        <f>IF(Agua!A2422&gt;0,Agua!A2422,"-")</f>
        <v>-</v>
      </c>
      <c r="B2420" s="40">
        <f>Agua!C2422</f>
        <v>0</v>
      </c>
      <c r="C2420" s="72">
        <f>Agua!J2422</f>
        <v>0</v>
      </c>
      <c r="D2420" s="72">
        <f>Agua!M2422</f>
        <v>0</v>
      </c>
      <c r="E2420" s="72">
        <f t="shared" si="571"/>
        <v>0</v>
      </c>
      <c r="F2420" s="72">
        <f>Agua!P2422</f>
        <v>0</v>
      </c>
      <c r="G2420" s="72">
        <f t="shared" si="572"/>
        <v>0</v>
      </c>
      <c r="H2420" s="72">
        <f>Agua!S2422</f>
        <v>0</v>
      </c>
      <c r="I2420" s="72">
        <f t="shared" si="573"/>
        <v>0</v>
      </c>
      <c r="J2420" s="72">
        <f>Agua!V2422</f>
        <v>0</v>
      </c>
      <c r="K2420" s="72">
        <f t="shared" si="574"/>
        <v>0</v>
      </c>
      <c r="L2420" s="72">
        <f>Agua!X2422</f>
        <v>0</v>
      </c>
      <c r="M2420" s="72">
        <f t="shared" si="575"/>
        <v>0</v>
      </c>
      <c r="N2420" s="72">
        <f t="shared" si="576"/>
        <v>0</v>
      </c>
      <c r="O2420" s="41">
        <f>'Gas y Electricidad'!F2423</f>
        <v>0</v>
      </c>
      <c r="P2420" s="49">
        <f t="shared" si="577"/>
        <v>0</v>
      </c>
      <c r="Q2420" s="41">
        <f>'Gas y Electricidad'!J2423</f>
        <v>0</v>
      </c>
      <c r="R2420" s="49">
        <f t="shared" si="578"/>
        <v>0</v>
      </c>
      <c r="S2420" s="41">
        <f>'Gas y Electricidad'!M2423</f>
        <v>0</v>
      </c>
      <c r="T2420" s="42" t="e">
        <f t="shared" si="579"/>
        <v>#DIV/0!</v>
      </c>
      <c r="U2420" s="35">
        <f>'Gas y Electricidad'!Q2423</f>
        <v>0</v>
      </c>
      <c r="V2420" s="52">
        <f t="shared" si="580"/>
        <v>0</v>
      </c>
      <c r="W2420" s="63"/>
      <c r="X2420" s="63"/>
      <c r="Y2420" s="63"/>
      <c r="Z2420" s="57">
        <f t="shared" si="581"/>
        <v>0</v>
      </c>
      <c r="AA2420" s="59">
        <f t="shared" si="582"/>
        <v>0</v>
      </c>
      <c r="AB2420" s="58">
        <f t="shared" si="583"/>
        <v>0</v>
      </c>
      <c r="AC2420" s="61">
        <f t="shared" si="584"/>
        <v>0</v>
      </c>
      <c r="AD2420" s="61">
        <f t="shared" si="585"/>
        <v>0</v>
      </c>
    </row>
    <row r="2421" spans="1:30" x14ac:dyDescent="0.3">
      <c r="A2421" s="39" t="str">
        <f>IF(Agua!A2423&gt;0,Agua!A2423,"-")</f>
        <v>-</v>
      </c>
      <c r="B2421" s="40">
        <f>Agua!C2423</f>
        <v>0</v>
      </c>
      <c r="C2421" s="72">
        <f>Agua!J2423</f>
        <v>0</v>
      </c>
      <c r="D2421" s="72">
        <f>Agua!M2423</f>
        <v>0</v>
      </c>
      <c r="E2421" s="72">
        <f t="shared" si="571"/>
        <v>0</v>
      </c>
      <c r="F2421" s="72">
        <f>Agua!P2423</f>
        <v>0</v>
      </c>
      <c r="G2421" s="72">
        <f t="shared" si="572"/>
        <v>0</v>
      </c>
      <c r="H2421" s="72">
        <f>Agua!S2423</f>
        <v>0</v>
      </c>
      <c r="I2421" s="72">
        <f t="shared" si="573"/>
        <v>0</v>
      </c>
      <c r="J2421" s="72">
        <f>Agua!V2423</f>
        <v>0</v>
      </c>
      <c r="K2421" s="72">
        <f t="shared" si="574"/>
        <v>0</v>
      </c>
      <c r="L2421" s="72">
        <f>Agua!X2423</f>
        <v>0</v>
      </c>
      <c r="M2421" s="72">
        <f t="shared" si="575"/>
        <v>0</v>
      </c>
      <c r="N2421" s="72">
        <f t="shared" si="576"/>
        <v>0</v>
      </c>
      <c r="O2421" s="41">
        <f>'Gas y Electricidad'!F2424</f>
        <v>0</v>
      </c>
      <c r="P2421" s="49">
        <f t="shared" si="577"/>
        <v>0</v>
      </c>
      <c r="Q2421" s="41">
        <f>'Gas y Electricidad'!J2424</f>
        <v>0</v>
      </c>
      <c r="R2421" s="49">
        <f t="shared" si="578"/>
        <v>0</v>
      </c>
      <c r="S2421" s="41">
        <f>'Gas y Electricidad'!M2424</f>
        <v>0</v>
      </c>
      <c r="T2421" s="42" t="e">
        <f t="shared" si="579"/>
        <v>#DIV/0!</v>
      </c>
      <c r="U2421" s="35">
        <f>'Gas y Electricidad'!Q2424</f>
        <v>0</v>
      </c>
      <c r="V2421" s="52">
        <f t="shared" si="580"/>
        <v>0</v>
      </c>
      <c r="W2421" s="63"/>
      <c r="X2421" s="63"/>
      <c r="Y2421" s="63"/>
      <c r="Z2421" s="57">
        <f t="shared" si="581"/>
        <v>0</v>
      </c>
      <c r="AA2421" s="59">
        <f t="shared" si="582"/>
        <v>0</v>
      </c>
      <c r="AB2421" s="58">
        <f t="shared" si="583"/>
        <v>0</v>
      </c>
      <c r="AC2421" s="61">
        <f t="shared" si="584"/>
        <v>0</v>
      </c>
      <c r="AD2421" s="61">
        <f t="shared" si="585"/>
        <v>0</v>
      </c>
    </row>
    <row r="2422" spans="1:30" x14ac:dyDescent="0.3">
      <c r="A2422" s="39" t="str">
        <f>IF(Agua!A2424&gt;0,Agua!A2424,"-")</f>
        <v>-</v>
      </c>
      <c r="B2422" s="40">
        <f>Agua!C2424</f>
        <v>0</v>
      </c>
      <c r="C2422" s="72">
        <f>Agua!J2424</f>
        <v>0</v>
      </c>
      <c r="D2422" s="72">
        <f>Agua!M2424</f>
        <v>0</v>
      </c>
      <c r="E2422" s="72">
        <f t="shared" si="571"/>
        <v>0</v>
      </c>
      <c r="F2422" s="72">
        <f>Agua!P2424</f>
        <v>0</v>
      </c>
      <c r="G2422" s="72">
        <f t="shared" si="572"/>
        <v>0</v>
      </c>
      <c r="H2422" s="72">
        <f>Agua!S2424</f>
        <v>0</v>
      </c>
      <c r="I2422" s="72">
        <f t="shared" si="573"/>
        <v>0</v>
      </c>
      <c r="J2422" s="72">
        <f>Agua!V2424</f>
        <v>0</v>
      </c>
      <c r="K2422" s="72">
        <f t="shared" si="574"/>
        <v>0</v>
      </c>
      <c r="L2422" s="72">
        <f>Agua!X2424</f>
        <v>0</v>
      </c>
      <c r="M2422" s="72">
        <f t="shared" si="575"/>
        <v>0</v>
      </c>
      <c r="N2422" s="72">
        <f t="shared" si="576"/>
        <v>0</v>
      </c>
      <c r="O2422" s="41">
        <f>'Gas y Electricidad'!F2425</f>
        <v>0</v>
      </c>
      <c r="P2422" s="49">
        <f t="shared" si="577"/>
        <v>0</v>
      </c>
      <c r="Q2422" s="41">
        <f>'Gas y Electricidad'!J2425</f>
        <v>0</v>
      </c>
      <c r="R2422" s="49">
        <f t="shared" si="578"/>
        <v>0</v>
      </c>
      <c r="S2422" s="41">
        <f>'Gas y Electricidad'!M2425</f>
        <v>0</v>
      </c>
      <c r="T2422" s="42" t="e">
        <f t="shared" si="579"/>
        <v>#DIV/0!</v>
      </c>
      <c r="U2422" s="35">
        <f>'Gas y Electricidad'!Q2425</f>
        <v>0</v>
      </c>
      <c r="V2422" s="52">
        <f t="shared" si="580"/>
        <v>0</v>
      </c>
      <c r="W2422" s="63"/>
      <c r="X2422" s="63"/>
      <c r="Y2422" s="63"/>
      <c r="Z2422" s="57">
        <f t="shared" si="581"/>
        <v>0</v>
      </c>
      <c r="AA2422" s="59">
        <f t="shared" si="582"/>
        <v>0</v>
      </c>
      <c r="AB2422" s="58">
        <f t="shared" si="583"/>
        <v>0</v>
      </c>
      <c r="AC2422" s="61">
        <f t="shared" si="584"/>
        <v>0</v>
      </c>
      <c r="AD2422" s="61">
        <f t="shared" si="585"/>
        <v>0</v>
      </c>
    </row>
    <row r="2423" spans="1:30" x14ac:dyDescent="0.3">
      <c r="A2423" s="39" t="str">
        <f>IF(Agua!A2425&gt;0,Agua!A2425,"-")</f>
        <v>-</v>
      </c>
      <c r="B2423" s="40">
        <f>Agua!C2425</f>
        <v>0</v>
      </c>
      <c r="C2423" s="72">
        <f>Agua!J2425</f>
        <v>0</v>
      </c>
      <c r="D2423" s="72">
        <f>Agua!M2425</f>
        <v>0</v>
      </c>
      <c r="E2423" s="72">
        <f t="shared" si="571"/>
        <v>0</v>
      </c>
      <c r="F2423" s="72">
        <f>Agua!P2425</f>
        <v>0</v>
      </c>
      <c r="G2423" s="72">
        <f t="shared" si="572"/>
        <v>0</v>
      </c>
      <c r="H2423" s="72">
        <f>Agua!S2425</f>
        <v>0</v>
      </c>
      <c r="I2423" s="72">
        <f t="shared" si="573"/>
        <v>0</v>
      </c>
      <c r="J2423" s="72">
        <f>Agua!V2425</f>
        <v>0</v>
      </c>
      <c r="K2423" s="72">
        <f t="shared" si="574"/>
        <v>0</v>
      </c>
      <c r="L2423" s="72">
        <f>Agua!X2425</f>
        <v>0</v>
      </c>
      <c r="M2423" s="72">
        <f t="shared" si="575"/>
        <v>0</v>
      </c>
      <c r="N2423" s="72">
        <f t="shared" si="576"/>
        <v>0</v>
      </c>
      <c r="O2423" s="41">
        <f>'Gas y Electricidad'!F2426</f>
        <v>0</v>
      </c>
      <c r="P2423" s="49">
        <f t="shared" si="577"/>
        <v>0</v>
      </c>
      <c r="Q2423" s="41">
        <f>'Gas y Electricidad'!J2426</f>
        <v>0</v>
      </c>
      <c r="R2423" s="49">
        <f t="shared" si="578"/>
        <v>0</v>
      </c>
      <c r="S2423" s="41">
        <f>'Gas y Electricidad'!M2426</f>
        <v>0</v>
      </c>
      <c r="T2423" s="42" t="e">
        <f t="shared" si="579"/>
        <v>#DIV/0!</v>
      </c>
      <c r="U2423" s="35">
        <f>'Gas y Electricidad'!Q2426</f>
        <v>0</v>
      </c>
      <c r="V2423" s="52">
        <f t="shared" si="580"/>
        <v>0</v>
      </c>
      <c r="W2423" s="63"/>
      <c r="X2423" s="63"/>
      <c r="Y2423" s="63"/>
      <c r="Z2423" s="57">
        <f t="shared" si="581"/>
        <v>0</v>
      </c>
      <c r="AA2423" s="59">
        <f t="shared" si="582"/>
        <v>0</v>
      </c>
      <c r="AB2423" s="58">
        <f t="shared" si="583"/>
        <v>0</v>
      </c>
      <c r="AC2423" s="61">
        <f t="shared" si="584"/>
        <v>0</v>
      </c>
      <c r="AD2423" s="61">
        <f t="shared" si="585"/>
        <v>0</v>
      </c>
    </row>
    <row r="2424" spans="1:30" x14ac:dyDescent="0.3">
      <c r="A2424" s="39" t="str">
        <f>IF(Agua!A2426&gt;0,Agua!A2426,"-")</f>
        <v>-</v>
      </c>
      <c r="B2424" s="40">
        <f>Agua!C2426</f>
        <v>0</v>
      </c>
      <c r="C2424" s="72">
        <f>Agua!J2426</f>
        <v>0</v>
      </c>
      <c r="D2424" s="72">
        <f>Agua!M2426</f>
        <v>0</v>
      </c>
      <c r="E2424" s="72">
        <f t="shared" si="571"/>
        <v>0</v>
      </c>
      <c r="F2424" s="72">
        <f>Agua!P2426</f>
        <v>0</v>
      </c>
      <c r="G2424" s="72">
        <f t="shared" si="572"/>
        <v>0</v>
      </c>
      <c r="H2424" s="72">
        <f>Agua!S2426</f>
        <v>0</v>
      </c>
      <c r="I2424" s="72">
        <f t="shared" si="573"/>
        <v>0</v>
      </c>
      <c r="J2424" s="72">
        <f>Agua!V2426</f>
        <v>0</v>
      </c>
      <c r="K2424" s="72">
        <f t="shared" si="574"/>
        <v>0</v>
      </c>
      <c r="L2424" s="72">
        <f>Agua!X2426</f>
        <v>0</v>
      </c>
      <c r="M2424" s="72">
        <f t="shared" si="575"/>
        <v>0</v>
      </c>
      <c r="N2424" s="72">
        <f t="shared" si="576"/>
        <v>0</v>
      </c>
      <c r="O2424" s="41">
        <f>'Gas y Electricidad'!F2427</f>
        <v>0</v>
      </c>
      <c r="P2424" s="49">
        <f t="shared" si="577"/>
        <v>0</v>
      </c>
      <c r="Q2424" s="41">
        <f>'Gas y Electricidad'!J2427</f>
        <v>0</v>
      </c>
      <c r="R2424" s="49">
        <f t="shared" si="578"/>
        <v>0</v>
      </c>
      <c r="S2424" s="41">
        <f>'Gas y Electricidad'!M2427</f>
        <v>0</v>
      </c>
      <c r="T2424" s="42" t="e">
        <f t="shared" si="579"/>
        <v>#DIV/0!</v>
      </c>
      <c r="U2424" s="35">
        <f>'Gas y Electricidad'!Q2427</f>
        <v>0</v>
      </c>
      <c r="V2424" s="52">
        <f t="shared" si="580"/>
        <v>0</v>
      </c>
      <c r="W2424" s="63"/>
      <c r="X2424" s="63"/>
      <c r="Y2424" s="63"/>
      <c r="Z2424" s="57">
        <f t="shared" si="581"/>
        <v>0</v>
      </c>
      <c r="AA2424" s="59">
        <f t="shared" si="582"/>
        <v>0</v>
      </c>
      <c r="AB2424" s="58">
        <f t="shared" si="583"/>
        <v>0</v>
      </c>
      <c r="AC2424" s="61">
        <f t="shared" si="584"/>
        <v>0</v>
      </c>
      <c r="AD2424" s="61">
        <f t="shared" si="585"/>
        <v>0</v>
      </c>
    </row>
    <row r="2425" spans="1:30" x14ac:dyDescent="0.3">
      <c r="A2425" s="39" t="str">
        <f>IF(Agua!A2427&gt;0,Agua!A2427,"-")</f>
        <v>-</v>
      </c>
      <c r="B2425" s="40">
        <f>Agua!C2427</f>
        <v>0</v>
      </c>
      <c r="C2425" s="72">
        <f>Agua!J2427</f>
        <v>0</v>
      </c>
      <c r="D2425" s="72">
        <f>Agua!M2427</f>
        <v>0</v>
      </c>
      <c r="E2425" s="72">
        <f t="shared" si="571"/>
        <v>0</v>
      </c>
      <c r="F2425" s="72">
        <f>Agua!P2427</f>
        <v>0</v>
      </c>
      <c r="G2425" s="72">
        <f t="shared" si="572"/>
        <v>0</v>
      </c>
      <c r="H2425" s="72">
        <f>Agua!S2427</f>
        <v>0</v>
      </c>
      <c r="I2425" s="72">
        <f t="shared" si="573"/>
        <v>0</v>
      </c>
      <c r="J2425" s="72">
        <f>Agua!V2427</f>
        <v>0</v>
      </c>
      <c r="K2425" s="72">
        <f t="shared" si="574"/>
        <v>0</v>
      </c>
      <c r="L2425" s="72">
        <f>Agua!X2427</f>
        <v>0</v>
      </c>
      <c r="M2425" s="72">
        <f t="shared" si="575"/>
        <v>0</v>
      </c>
      <c r="N2425" s="72">
        <f t="shared" si="576"/>
        <v>0</v>
      </c>
      <c r="O2425" s="41">
        <f>'Gas y Electricidad'!F2428</f>
        <v>0</v>
      </c>
      <c r="P2425" s="49">
        <f t="shared" si="577"/>
        <v>0</v>
      </c>
      <c r="Q2425" s="41">
        <f>'Gas y Electricidad'!J2428</f>
        <v>0</v>
      </c>
      <c r="R2425" s="49">
        <f t="shared" si="578"/>
        <v>0</v>
      </c>
      <c r="S2425" s="41">
        <f>'Gas y Electricidad'!M2428</f>
        <v>0</v>
      </c>
      <c r="T2425" s="42" t="e">
        <f t="shared" si="579"/>
        <v>#DIV/0!</v>
      </c>
      <c r="U2425" s="35">
        <f>'Gas y Electricidad'!Q2428</f>
        <v>0</v>
      </c>
      <c r="V2425" s="52">
        <f t="shared" si="580"/>
        <v>0</v>
      </c>
      <c r="W2425" s="63"/>
      <c r="X2425" s="63"/>
      <c r="Y2425" s="63"/>
      <c r="Z2425" s="57">
        <f t="shared" si="581"/>
        <v>0</v>
      </c>
      <c r="AA2425" s="59">
        <f t="shared" si="582"/>
        <v>0</v>
      </c>
      <c r="AB2425" s="58">
        <f t="shared" si="583"/>
        <v>0</v>
      </c>
      <c r="AC2425" s="61">
        <f t="shared" si="584"/>
        <v>0</v>
      </c>
      <c r="AD2425" s="61">
        <f t="shared" si="585"/>
        <v>0</v>
      </c>
    </row>
    <row r="2426" spans="1:30" x14ac:dyDescent="0.3">
      <c r="A2426" s="39" t="str">
        <f>IF(Agua!A2428&gt;0,Agua!A2428,"-")</f>
        <v>-</v>
      </c>
      <c r="B2426" s="40">
        <f>Agua!C2428</f>
        <v>0</v>
      </c>
      <c r="C2426" s="72">
        <f>Agua!J2428</f>
        <v>0</v>
      </c>
      <c r="D2426" s="72">
        <f>Agua!M2428</f>
        <v>0</v>
      </c>
      <c r="E2426" s="72">
        <f t="shared" si="571"/>
        <v>0</v>
      </c>
      <c r="F2426" s="72">
        <f>Agua!P2428</f>
        <v>0</v>
      </c>
      <c r="G2426" s="72">
        <f t="shared" si="572"/>
        <v>0</v>
      </c>
      <c r="H2426" s="72">
        <f>Agua!S2428</f>
        <v>0</v>
      </c>
      <c r="I2426" s="72">
        <f t="shared" si="573"/>
        <v>0</v>
      </c>
      <c r="J2426" s="72">
        <f>Agua!V2428</f>
        <v>0</v>
      </c>
      <c r="K2426" s="72">
        <f t="shared" si="574"/>
        <v>0</v>
      </c>
      <c r="L2426" s="72">
        <f>Agua!X2428</f>
        <v>0</v>
      </c>
      <c r="M2426" s="72">
        <f t="shared" si="575"/>
        <v>0</v>
      </c>
      <c r="N2426" s="72">
        <f t="shared" si="576"/>
        <v>0</v>
      </c>
      <c r="O2426" s="41">
        <f>'Gas y Electricidad'!F2429</f>
        <v>0</v>
      </c>
      <c r="P2426" s="49">
        <f t="shared" si="577"/>
        <v>0</v>
      </c>
      <c r="Q2426" s="41">
        <f>'Gas y Electricidad'!J2429</f>
        <v>0</v>
      </c>
      <c r="R2426" s="49">
        <f t="shared" si="578"/>
        <v>0</v>
      </c>
      <c r="S2426" s="41">
        <f>'Gas y Electricidad'!M2429</f>
        <v>0</v>
      </c>
      <c r="T2426" s="42" t="e">
        <f t="shared" si="579"/>
        <v>#DIV/0!</v>
      </c>
      <c r="U2426" s="35">
        <f>'Gas y Electricidad'!Q2429</f>
        <v>0</v>
      </c>
      <c r="V2426" s="52">
        <f t="shared" si="580"/>
        <v>0</v>
      </c>
      <c r="W2426" s="63"/>
      <c r="X2426" s="63"/>
      <c r="Y2426" s="63"/>
      <c r="Z2426" s="57">
        <f t="shared" si="581"/>
        <v>0</v>
      </c>
      <c r="AA2426" s="59">
        <f t="shared" si="582"/>
        <v>0</v>
      </c>
      <c r="AB2426" s="58">
        <f t="shared" si="583"/>
        <v>0</v>
      </c>
      <c r="AC2426" s="61">
        <f t="shared" si="584"/>
        <v>0</v>
      </c>
      <c r="AD2426" s="61">
        <f t="shared" si="585"/>
        <v>0</v>
      </c>
    </row>
    <row r="2427" spans="1:30" x14ac:dyDescent="0.3">
      <c r="A2427" s="39" t="str">
        <f>IF(Agua!A2429&gt;0,Agua!A2429,"-")</f>
        <v>-</v>
      </c>
      <c r="B2427" s="40">
        <f>Agua!C2429</f>
        <v>0</v>
      </c>
      <c r="C2427" s="72">
        <f>Agua!J2429</f>
        <v>0</v>
      </c>
      <c r="D2427" s="72">
        <f>Agua!M2429</f>
        <v>0</v>
      </c>
      <c r="E2427" s="72">
        <f t="shared" si="571"/>
        <v>0</v>
      </c>
      <c r="F2427" s="72">
        <f>Agua!P2429</f>
        <v>0</v>
      </c>
      <c r="G2427" s="72">
        <f t="shared" si="572"/>
        <v>0</v>
      </c>
      <c r="H2427" s="72">
        <f>Agua!S2429</f>
        <v>0</v>
      </c>
      <c r="I2427" s="72">
        <f t="shared" si="573"/>
        <v>0</v>
      </c>
      <c r="J2427" s="72">
        <f>Agua!V2429</f>
        <v>0</v>
      </c>
      <c r="K2427" s="72">
        <f t="shared" si="574"/>
        <v>0</v>
      </c>
      <c r="L2427" s="72">
        <f>Agua!X2429</f>
        <v>0</v>
      </c>
      <c r="M2427" s="72">
        <f t="shared" si="575"/>
        <v>0</v>
      </c>
      <c r="N2427" s="72">
        <f t="shared" si="576"/>
        <v>0</v>
      </c>
      <c r="O2427" s="41">
        <f>'Gas y Electricidad'!F2430</f>
        <v>0</v>
      </c>
      <c r="P2427" s="49">
        <f t="shared" si="577"/>
        <v>0</v>
      </c>
      <c r="Q2427" s="41">
        <f>'Gas y Electricidad'!J2430</f>
        <v>0</v>
      </c>
      <c r="R2427" s="49">
        <f t="shared" si="578"/>
        <v>0</v>
      </c>
      <c r="S2427" s="41">
        <f>'Gas y Electricidad'!M2430</f>
        <v>0</v>
      </c>
      <c r="T2427" s="42" t="e">
        <f t="shared" si="579"/>
        <v>#DIV/0!</v>
      </c>
      <c r="U2427" s="35">
        <f>'Gas y Electricidad'!Q2430</f>
        <v>0</v>
      </c>
      <c r="V2427" s="52">
        <f t="shared" si="580"/>
        <v>0</v>
      </c>
      <c r="W2427" s="63"/>
      <c r="X2427" s="63"/>
      <c r="Y2427" s="63"/>
      <c r="Z2427" s="57">
        <f t="shared" si="581"/>
        <v>0</v>
      </c>
      <c r="AA2427" s="59">
        <f t="shared" si="582"/>
        <v>0</v>
      </c>
      <c r="AB2427" s="58">
        <f t="shared" si="583"/>
        <v>0</v>
      </c>
      <c r="AC2427" s="61">
        <f t="shared" si="584"/>
        <v>0</v>
      </c>
      <c r="AD2427" s="61">
        <f t="shared" si="585"/>
        <v>0</v>
      </c>
    </row>
    <row r="2428" spans="1:30" x14ac:dyDescent="0.3">
      <c r="A2428" s="39" t="str">
        <f>IF(Agua!A2430&gt;0,Agua!A2430,"-")</f>
        <v>-</v>
      </c>
      <c r="B2428" s="40">
        <f>Agua!C2430</f>
        <v>0</v>
      </c>
      <c r="C2428" s="72">
        <f>Agua!J2430</f>
        <v>0</v>
      </c>
      <c r="D2428" s="72">
        <f>Agua!M2430</f>
        <v>0</v>
      </c>
      <c r="E2428" s="72">
        <f t="shared" si="571"/>
        <v>0</v>
      </c>
      <c r="F2428" s="72">
        <f>Agua!P2430</f>
        <v>0</v>
      </c>
      <c r="G2428" s="72">
        <f t="shared" si="572"/>
        <v>0</v>
      </c>
      <c r="H2428" s="72">
        <f>Agua!S2430</f>
        <v>0</v>
      </c>
      <c r="I2428" s="72">
        <f t="shared" si="573"/>
        <v>0</v>
      </c>
      <c r="J2428" s="72">
        <f>Agua!V2430</f>
        <v>0</v>
      </c>
      <c r="K2428" s="72">
        <f t="shared" si="574"/>
        <v>0</v>
      </c>
      <c r="L2428" s="72">
        <f>Agua!X2430</f>
        <v>0</v>
      </c>
      <c r="M2428" s="72">
        <f t="shared" si="575"/>
        <v>0</v>
      </c>
      <c r="N2428" s="72">
        <f t="shared" si="576"/>
        <v>0</v>
      </c>
      <c r="O2428" s="41">
        <f>'Gas y Electricidad'!F2431</f>
        <v>0</v>
      </c>
      <c r="P2428" s="49">
        <f t="shared" si="577"/>
        <v>0</v>
      </c>
      <c r="Q2428" s="41">
        <f>'Gas y Electricidad'!J2431</f>
        <v>0</v>
      </c>
      <c r="R2428" s="49">
        <f t="shared" si="578"/>
        <v>0</v>
      </c>
      <c r="S2428" s="41">
        <f>'Gas y Electricidad'!M2431</f>
        <v>0</v>
      </c>
      <c r="T2428" s="42" t="e">
        <f t="shared" si="579"/>
        <v>#DIV/0!</v>
      </c>
      <c r="U2428" s="35">
        <f>'Gas y Electricidad'!Q2431</f>
        <v>0</v>
      </c>
      <c r="V2428" s="52">
        <f t="shared" si="580"/>
        <v>0</v>
      </c>
      <c r="W2428" s="63"/>
      <c r="X2428" s="63"/>
      <c r="Y2428" s="63"/>
      <c r="Z2428" s="57">
        <f t="shared" si="581"/>
        <v>0</v>
      </c>
      <c r="AA2428" s="59">
        <f t="shared" si="582"/>
        <v>0</v>
      </c>
      <c r="AB2428" s="58">
        <f t="shared" si="583"/>
        <v>0</v>
      </c>
      <c r="AC2428" s="61">
        <f t="shared" si="584"/>
        <v>0</v>
      </c>
      <c r="AD2428" s="61">
        <f t="shared" si="585"/>
        <v>0</v>
      </c>
    </row>
    <row r="2429" spans="1:30" x14ac:dyDescent="0.3">
      <c r="A2429" s="39" t="str">
        <f>IF(Agua!A2431&gt;0,Agua!A2431,"-")</f>
        <v>-</v>
      </c>
      <c r="B2429" s="40">
        <f>Agua!C2431</f>
        <v>0</v>
      </c>
      <c r="C2429" s="72">
        <f>Agua!J2431</f>
        <v>0</v>
      </c>
      <c r="D2429" s="72">
        <f>Agua!M2431</f>
        <v>0</v>
      </c>
      <c r="E2429" s="72">
        <f t="shared" si="571"/>
        <v>0</v>
      </c>
      <c r="F2429" s="72">
        <f>Agua!P2431</f>
        <v>0</v>
      </c>
      <c r="G2429" s="72">
        <f t="shared" si="572"/>
        <v>0</v>
      </c>
      <c r="H2429" s="72">
        <f>Agua!S2431</f>
        <v>0</v>
      </c>
      <c r="I2429" s="72">
        <f t="shared" si="573"/>
        <v>0</v>
      </c>
      <c r="J2429" s="72">
        <f>Agua!V2431</f>
        <v>0</v>
      </c>
      <c r="K2429" s="72">
        <f t="shared" si="574"/>
        <v>0</v>
      </c>
      <c r="L2429" s="72">
        <f>Agua!X2431</f>
        <v>0</v>
      </c>
      <c r="M2429" s="72">
        <f t="shared" si="575"/>
        <v>0</v>
      </c>
      <c r="N2429" s="72">
        <f t="shared" si="576"/>
        <v>0</v>
      </c>
      <c r="O2429" s="41">
        <f>'Gas y Electricidad'!F2432</f>
        <v>0</v>
      </c>
      <c r="P2429" s="49">
        <f t="shared" si="577"/>
        <v>0</v>
      </c>
      <c r="Q2429" s="41">
        <f>'Gas y Electricidad'!J2432</f>
        <v>0</v>
      </c>
      <c r="R2429" s="49">
        <f t="shared" si="578"/>
        <v>0</v>
      </c>
      <c r="S2429" s="41">
        <f>'Gas y Electricidad'!M2432</f>
        <v>0</v>
      </c>
      <c r="T2429" s="42" t="e">
        <f t="shared" si="579"/>
        <v>#DIV/0!</v>
      </c>
      <c r="U2429" s="35">
        <f>'Gas y Electricidad'!Q2432</f>
        <v>0</v>
      </c>
      <c r="V2429" s="52">
        <f t="shared" si="580"/>
        <v>0</v>
      </c>
      <c r="W2429" s="63"/>
      <c r="X2429" s="63"/>
      <c r="Y2429" s="63"/>
      <c r="Z2429" s="57">
        <f t="shared" si="581"/>
        <v>0</v>
      </c>
      <c r="AA2429" s="59">
        <f t="shared" si="582"/>
        <v>0</v>
      </c>
      <c r="AB2429" s="58">
        <f t="shared" si="583"/>
        <v>0</v>
      </c>
      <c r="AC2429" s="61">
        <f t="shared" si="584"/>
        <v>0</v>
      </c>
      <c r="AD2429" s="61">
        <f t="shared" si="585"/>
        <v>0</v>
      </c>
    </row>
    <row r="2430" spans="1:30" x14ac:dyDescent="0.3">
      <c r="A2430" s="39" t="str">
        <f>IF(Agua!A2432&gt;0,Agua!A2432,"-")</f>
        <v>-</v>
      </c>
      <c r="B2430" s="40">
        <f>Agua!C2432</f>
        <v>0</v>
      </c>
      <c r="C2430" s="72">
        <f>Agua!J2432</f>
        <v>0</v>
      </c>
      <c r="D2430" s="72">
        <f>Agua!M2432</f>
        <v>0</v>
      </c>
      <c r="E2430" s="72">
        <f t="shared" si="571"/>
        <v>0</v>
      </c>
      <c r="F2430" s="72">
        <f>Agua!P2432</f>
        <v>0</v>
      </c>
      <c r="G2430" s="72">
        <f t="shared" si="572"/>
        <v>0</v>
      </c>
      <c r="H2430" s="72">
        <f>Agua!S2432</f>
        <v>0</v>
      </c>
      <c r="I2430" s="72">
        <f t="shared" si="573"/>
        <v>0</v>
      </c>
      <c r="J2430" s="72">
        <f>Agua!V2432</f>
        <v>0</v>
      </c>
      <c r="K2430" s="72">
        <f t="shared" si="574"/>
        <v>0</v>
      </c>
      <c r="L2430" s="72">
        <f>Agua!X2432</f>
        <v>0</v>
      </c>
      <c r="M2430" s="72">
        <f t="shared" si="575"/>
        <v>0</v>
      </c>
      <c r="N2430" s="72">
        <f t="shared" si="576"/>
        <v>0</v>
      </c>
      <c r="O2430" s="41">
        <f>'Gas y Electricidad'!F2433</f>
        <v>0</v>
      </c>
      <c r="P2430" s="49">
        <f t="shared" si="577"/>
        <v>0</v>
      </c>
      <c r="Q2430" s="41">
        <f>'Gas y Electricidad'!J2433</f>
        <v>0</v>
      </c>
      <c r="R2430" s="49">
        <f t="shared" si="578"/>
        <v>0</v>
      </c>
      <c r="S2430" s="41">
        <f>'Gas y Electricidad'!M2433</f>
        <v>0</v>
      </c>
      <c r="T2430" s="42" t="e">
        <f t="shared" si="579"/>
        <v>#DIV/0!</v>
      </c>
      <c r="U2430" s="35">
        <f>'Gas y Electricidad'!Q2433</f>
        <v>0</v>
      </c>
      <c r="V2430" s="52">
        <f t="shared" si="580"/>
        <v>0</v>
      </c>
      <c r="W2430" s="63"/>
      <c r="X2430" s="63"/>
      <c r="Y2430" s="63"/>
      <c r="Z2430" s="57">
        <f t="shared" si="581"/>
        <v>0</v>
      </c>
      <c r="AA2430" s="59">
        <f t="shared" si="582"/>
        <v>0</v>
      </c>
      <c r="AB2430" s="58">
        <f t="shared" si="583"/>
        <v>0</v>
      </c>
      <c r="AC2430" s="61">
        <f t="shared" si="584"/>
        <v>0</v>
      </c>
      <c r="AD2430" s="61">
        <f t="shared" si="585"/>
        <v>0</v>
      </c>
    </row>
    <row r="2431" spans="1:30" x14ac:dyDescent="0.3">
      <c r="A2431" s="39" t="str">
        <f>IF(Agua!A2433&gt;0,Agua!A2433,"-")</f>
        <v>-</v>
      </c>
      <c r="B2431" s="40">
        <f>Agua!C2433</f>
        <v>0</v>
      </c>
      <c r="C2431" s="72">
        <f>Agua!J2433</f>
        <v>0</v>
      </c>
      <c r="D2431" s="72">
        <f>Agua!M2433</f>
        <v>0</v>
      </c>
      <c r="E2431" s="72">
        <f t="shared" si="571"/>
        <v>0</v>
      </c>
      <c r="F2431" s="72">
        <f>Agua!P2433</f>
        <v>0</v>
      </c>
      <c r="G2431" s="72">
        <f t="shared" si="572"/>
        <v>0</v>
      </c>
      <c r="H2431" s="72">
        <f>Agua!S2433</f>
        <v>0</v>
      </c>
      <c r="I2431" s="72">
        <f t="shared" si="573"/>
        <v>0</v>
      </c>
      <c r="J2431" s="72">
        <f>Agua!V2433</f>
        <v>0</v>
      </c>
      <c r="K2431" s="72">
        <f t="shared" si="574"/>
        <v>0</v>
      </c>
      <c r="L2431" s="72">
        <f>Agua!X2433</f>
        <v>0</v>
      </c>
      <c r="M2431" s="72">
        <f t="shared" si="575"/>
        <v>0</v>
      </c>
      <c r="N2431" s="72">
        <f t="shared" si="576"/>
        <v>0</v>
      </c>
      <c r="O2431" s="41">
        <f>'Gas y Electricidad'!F2434</f>
        <v>0</v>
      </c>
      <c r="P2431" s="49">
        <f t="shared" si="577"/>
        <v>0</v>
      </c>
      <c r="Q2431" s="41">
        <f>'Gas y Electricidad'!J2434</f>
        <v>0</v>
      </c>
      <c r="R2431" s="49">
        <f t="shared" si="578"/>
        <v>0</v>
      </c>
      <c r="S2431" s="41">
        <f>'Gas y Electricidad'!M2434</f>
        <v>0</v>
      </c>
      <c r="T2431" s="42" t="e">
        <f t="shared" si="579"/>
        <v>#DIV/0!</v>
      </c>
      <c r="U2431" s="35">
        <f>'Gas y Electricidad'!Q2434</f>
        <v>0</v>
      </c>
      <c r="V2431" s="52">
        <f t="shared" si="580"/>
        <v>0</v>
      </c>
      <c r="W2431" s="63"/>
      <c r="X2431" s="63"/>
      <c r="Y2431" s="63"/>
      <c r="Z2431" s="57">
        <f t="shared" si="581"/>
        <v>0</v>
      </c>
      <c r="AA2431" s="59">
        <f t="shared" si="582"/>
        <v>0</v>
      </c>
      <c r="AB2431" s="58">
        <f t="shared" si="583"/>
        <v>0</v>
      </c>
      <c r="AC2431" s="61">
        <f t="shared" si="584"/>
        <v>0</v>
      </c>
      <c r="AD2431" s="61">
        <f t="shared" si="585"/>
        <v>0</v>
      </c>
    </row>
    <row r="2432" spans="1:30" x14ac:dyDescent="0.3">
      <c r="A2432" s="39" t="str">
        <f>IF(Agua!A2434&gt;0,Agua!A2434,"-")</f>
        <v>-</v>
      </c>
      <c r="B2432" s="40">
        <f>Agua!C2434</f>
        <v>0</v>
      </c>
      <c r="C2432" s="72">
        <f>Agua!J2434</f>
        <v>0</v>
      </c>
      <c r="D2432" s="72">
        <f>Agua!M2434</f>
        <v>0</v>
      </c>
      <c r="E2432" s="72">
        <f t="shared" si="571"/>
        <v>0</v>
      </c>
      <c r="F2432" s="72">
        <f>Agua!P2434</f>
        <v>0</v>
      </c>
      <c r="G2432" s="72">
        <f t="shared" si="572"/>
        <v>0</v>
      </c>
      <c r="H2432" s="72">
        <f>Agua!S2434</f>
        <v>0</v>
      </c>
      <c r="I2432" s="72">
        <f t="shared" si="573"/>
        <v>0</v>
      </c>
      <c r="J2432" s="72">
        <f>Agua!V2434</f>
        <v>0</v>
      </c>
      <c r="K2432" s="72">
        <f t="shared" si="574"/>
        <v>0</v>
      </c>
      <c r="L2432" s="72">
        <f>Agua!X2434</f>
        <v>0</v>
      </c>
      <c r="M2432" s="72">
        <f t="shared" si="575"/>
        <v>0</v>
      </c>
      <c r="N2432" s="72">
        <f t="shared" si="576"/>
        <v>0</v>
      </c>
      <c r="O2432" s="41">
        <f>'Gas y Electricidad'!F2435</f>
        <v>0</v>
      </c>
      <c r="P2432" s="49">
        <f t="shared" si="577"/>
        <v>0</v>
      </c>
      <c r="Q2432" s="41">
        <f>'Gas y Electricidad'!J2435</f>
        <v>0</v>
      </c>
      <c r="R2432" s="49">
        <f t="shared" si="578"/>
        <v>0</v>
      </c>
      <c r="S2432" s="41">
        <f>'Gas y Electricidad'!M2435</f>
        <v>0</v>
      </c>
      <c r="T2432" s="42" t="e">
        <f t="shared" si="579"/>
        <v>#DIV/0!</v>
      </c>
      <c r="U2432" s="35">
        <f>'Gas y Electricidad'!Q2435</f>
        <v>0</v>
      </c>
      <c r="V2432" s="52">
        <f t="shared" si="580"/>
        <v>0</v>
      </c>
      <c r="W2432" s="63"/>
      <c r="X2432" s="63"/>
      <c r="Y2432" s="63"/>
      <c r="Z2432" s="57">
        <f t="shared" si="581"/>
        <v>0</v>
      </c>
      <c r="AA2432" s="59">
        <f t="shared" si="582"/>
        <v>0</v>
      </c>
      <c r="AB2432" s="58">
        <f t="shared" si="583"/>
        <v>0</v>
      </c>
      <c r="AC2432" s="61">
        <f t="shared" si="584"/>
        <v>0</v>
      </c>
      <c r="AD2432" s="61">
        <f t="shared" si="585"/>
        <v>0</v>
      </c>
    </row>
    <row r="2433" spans="1:30" x14ac:dyDescent="0.3">
      <c r="A2433" s="39" t="str">
        <f>IF(Agua!A2435&gt;0,Agua!A2435,"-")</f>
        <v>-</v>
      </c>
      <c r="B2433" s="40">
        <f>Agua!C2435</f>
        <v>0</v>
      </c>
      <c r="C2433" s="72">
        <f>Agua!J2435</f>
        <v>0</v>
      </c>
      <c r="D2433" s="72">
        <f>Agua!M2435</f>
        <v>0</v>
      </c>
      <c r="E2433" s="72">
        <f t="shared" si="571"/>
        <v>0</v>
      </c>
      <c r="F2433" s="72">
        <f>Agua!P2435</f>
        <v>0</v>
      </c>
      <c r="G2433" s="72">
        <f t="shared" si="572"/>
        <v>0</v>
      </c>
      <c r="H2433" s="72">
        <f>Agua!S2435</f>
        <v>0</v>
      </c>
      <c r="I2433" s="72">
        <f t="shared" si="573"/>
        <v>0</v>
      </c>
      <c r="J2433" s="72">
        <f>Agua!V2435</f>
        <v>0</v>
      </c>
      <c r="K2433" s="72">
        <f t="shared" si="574"/>
        <v>0</v>
      </c>
      <c r="L2433" s="72">
        <f>Agua!X2435</f>
        <v>0</v>
      </c>
      <c r="M2433" s="72">
        <f t="shared" si="575"/>
        <v>0</v>
      </c>
      <c r="N2433" s="72">
        <f t="shared" si="576"/>
        <v>0</v>
      </c>
      <c r="O2433" s="41">
        <f>'Gas y Electricidad'!F2436</f>
        <v>0</v>
      </c>
      <c r="P2433" s="49">
        <f t="shared" si="577"/>
        <v>0</v>
      </c>
      <c r="Q2433" s="41">
        <f>'Gas y Electricidad'!J2436</f>
        <v>0</v>
      </c>
      <c r="R2433" s="49">
        <f t="shared" si="578"/>
        <v>0</v>
      </c>
      <c r="S2433" s="41">
        <f>'Gas y Electricidad'!M2436</f>
        <v>0</v>
      </c>
      <c r="T2433" s="42" t="e">
        <f t="shared" si="579"/>
        <v>#DIV/0!</v>
      </c>
      <c r="U2433" s="35">
        <f>'Gas y Electricidad'!Q2436</f>
        <v>0</v>
      </c>
      <c r="V2433" s="52">
        <f t="shared" si="580"/>
        <v>0</v>
      </c>
      <c r="W2433" s="63"/>
      <c r="X2433" s="63"/>
      <c r="Y2433" s="63"/>
      <c r="Z2433" s="57">
        <f t="shared" si="581"/>
        <v>0</v>
      </c>
      <c r="AA2433" s="59">
        <f t="shared" si="582"/>
        <v>0</v>
      </c>
      <c r="AB2433" s="58">
        <f t="shared" si="583"/>
        <v>0</v>
      </c>
      <c r="AC2433" s="61">
        <f t="shared" si="584"/>
        <v>0</v>
      </c>
      <c r="AD2433" s="61">
        <f t="shared" si="585"/>
        <v>0</v>
      </c>
    </row>
    <row r="2434" spans="1:30" x14ac:dyDescent="0.3">
      <c r="A2434" s="39" t="str">
        <f>IF(Agua!A2436&gt;0,Agua!A2436,"-")</f>
        <v>-</v>
      </c>
      <c r="B2434" s="40">
        <f>Agua!C2436</f>
        <v>0</v>
      </c>
      <c r="C2434" s="72">
        <f>Agua!J2436</f>
        <v>0</v>
      </c>
      <c r="D2434" s="72">
        <f>Agua!M2436</f>
        <v>0</v>
      </c>
      <c r="E2434" s="72">
        <f t="shared" si="571"/>
        <v>0</v>
      </c>
      <c r="F2434" s="72">
        <f>Agua!P2436</f>
        <v>0</v>
      </c>
      <c r="G2434" s="72">
        <f t="shared" si="572"/>
        <v>0</v>
      </c>
      <c r="H2434" s="72">
        <f>Agua!S2436</f>
        <v>0</v>
      </c>
      <c r="I2434" s="72">
        <f t="shared" si="573"/>
        <v>0</v>
      </c>
      <c r="J2434" s="72">
        <f>Agua!V2436</f>
        <v>0</v>
      </c>
      <c r="K2434" s="72">
        <f t="shared" si="574"/>
        <v>0</v>
      </c>
      <c r="L2434" s="72">
        <f>Agua!X2436</f>
        <v>0</v>
      </c>
      <c r="M2434" s="72">
        <f t="shared" si="575"/>
        <v>0</v>
      </c>
      <c r="N2434" s="72">
        <f t="shared" si="576"/>
        <v>0</v>
      </c>
      <c r="O2434" s="41">
        <f>'Gas y Electricidad'!F2437</f>
        <v>0</v>
      </c>
      <c r="P2434" s="49">
        <f t="shared" si="577"/>
        <v>0</v>
      </c>
      <c r="Q2434" s="41">
        <f>'Gas y Electricidad'!J2437</f>
        <v>0</v>
      </c>
      <c r="R2434" s="49">
        <f t="shared" si="578"/>
        <v>0</v>
      </c>
      <c r="S2434" s="41">
        <f>'Gas y Electricidad'!M2437</f>
        <v>0</v>
      </c>
      <c r="T2434" s="42" t="e">
        <f t="shared" si="579"/>
        <v>#DIV/0!</v>
      </c>
      <c r="U2434" s="35">
        <f>'Gas y Electricidad'!Q2437</f>
        <v>0</v>
      </c>
      <c r="V2434" s="52">
        <f t="shared" si="580"/>
        <v>0</v>
      </c>
      <c r="W2434" s="63"/>
      <c r="X2434" s="63"/>
      <c r="Y2434" s="63"/>
      <c r="Z2434" s="57">
        <f t="shared" si="581"/>
        <v>0</v>
      </c>
      <c r="AA2434" s="59">
        <f t="shared" si="582"/>
        <v>0</v>
      </c>
      <c r="AB2434" s="58">
        <f t="shared" si="583"/>
        <v>0</v>
      </c>
      <c r="AC2434" s="61">
        <f t="shared" si="584"/>
        <v>0</v>
      </c>
      <c r="AD2434" s="61">
        <f t="shared" si="585"/>
        <v>0</v>
      </c>
    </row>
    <row r="2435" spans="1:30" x14ac:dyDescent="0.3">
      <c r="A2435" s="39" t="str">
        <f>IF(Agua!A2437&gt;0,Agua!A2437,"-")</f>
        <v>-</v>
      </c>
      <c r="B2435" s="40">
        <f>Agua!C2437</f>
        <v>0</v>
      </c>
      <c r="C2435" s="72">
        <f>Agua!J2437</f>
        <v>0</v>
      </c>
      <c r="D2435" s="72">
        <f>Agua!M2437</f>
        <v>0</v>
      </c>
      <c r="E2435" s="72">
        <f t="shared" si="571"/>
        <v>0</v>
      </c>
      <c r="F2435" s="72">
        <f>Agua!P2437</f>
        <v>0</v>
      </c>
      <c r="G2435" s="72">
        <f t="shared" si="572"/>
        <v>0</v>
      </c>
      <c r="H2435" s="72">
        <f>Agua!S2437</f>
        <v>0</v>
      </c>
      <c r="I2435" s="72">
        <f t="shared" si="573"/>
        <v>0</v>
      </c>
      <c r="J2435" s="72">
        <f>Agua!V2437</f>
        <v>0</v>
      </c>
      <c r="K2435" s="72">
        <f t="shared" si="574"/>
        <v>0</v>
      </c>
      <c r="L2435" s="72">
        <f>Agua!X2437</f>
        <v>0</v>
      </c>
      <c r="M2435" s="72">
        <f t="shared" si="575"/>
        <v>0</v>
      </c>
      <c r="N2435" s="72">
        <f t="shared" si="576"/>
        <v>0</v>
      </c>
      <c r="O2435" s="41">
        <f>'Gas y Electricidad'!F2438</f>
        <v>0</v>
      </c>
      <c r="P2435" s="49">
        <f t="shared" si="577"/>
        <v>0</v>
      </c>
      <c r="Q2435" s="41">
        <f>'Gas y Electricidad'!J2438</f>
        <v>0</v>
      </c>
      <c r="R2435" s="49">
        <f t="shared" si="578"/>
        <v>0</v>
      </c>
      <c r="S2435" s="41">
        <f>'Gas y Electricidad'!M2438</f>
        <v>0</v>
      </c>
      <c r="T2435" s="42" t="e">
        <f t="shared" si="579"/>
        <v>#DIV/0!</v>
      </c>
      <c r="U2435" s="35">
        <f>'Gas y Electricidad'!Q2438</f>
        <v>0</v>
      </c>
      <c r="V2435" s="52">
        <f t="shared" si="580"/>
        <v>0</v>
      </c>
      <c r="W2435" s="63"/>
      <c r="X2435" s="63"/>
      <c r="Y2435" s="63"/>
      <c r="Z2435" s="57">
        <f t="shared" si="581"/>
        <v>0</v>
      </c>
      <c r="AA2435" s="59">
        <f t="shared" si="582"/>
        <v>0</v>
      </c>
      <c r="AB2435" s="58">
        <f t="shared" si="583"/>
        <v>0</v>
      </c>
      <c r="AC2435" s="61">
        <f t="shared" si="584"/>
        <v>0</v>
      </c>
      <c r="AD2435" s="61">
        <f t="shared" si="585"/>
        <v>0</v>
      </c>
    </row>
    <row r="2436" spans="1:30" x14ac:dyDescent="0.3">
      <c r="A2436" s="39" t="str">
        <f>IF(Agua!A2438&gt;0,Agua!A2438,"-")</f>
        <v>-</v>
      </c>
      <c r="B2436" s="40">
        <f>Agua!C2438</f>
        <v>0</v>
      </c>
      <c r="C2436" s="72">
        <f>Agua!J2438</f>
        <v>0</v>
      </c>
      <c r="D2436" s="72">
        <f>Agua!M2438</f>
        <v>0</v>
      </c>
      <c r="E2436" s="72">
        <f t="shared" si="571"/>
        <v>0</v>
      </c>
      <c r="F2436" s="72">
        <f>Agua!P2438</f>
        <v>0</v>
      </c>
      <c r="G2436" s="72">
        <f t="shared" si="572"/>
        <v>0</v>
      </c>
      <c r="H2436" s="72">
        <f>Agua!S2438</f>
        <v>0</v>
      </c>
      <c r="I2436" s="72">
        <f t="shared" si="573"/>
        <v>0</v>
      </c>
      <c r="J2436" s="72">
        <f>Agua!V2438</f>
        <v>0</v>
      </c>
      <c r="K2436" s="72">
        <f t="shared" si="574"/>
        <v>0</v>
      </c>
      <c r="L2436" s="72">
        <f>Agua!X2438</f>
        <v>0</v>
      </c>
      <c r="M2436" s="72">
        <f t="shared" si="575"/>
        <v>0</v>
      </c>
      <c r="N2436" s="72">
        <f t="shared" si="576"/>
        <v>0</v>
      </c>
      <c r="O2436" s="41">
        <f>'Gas y Electricidad'!F2439</f>
        <v>0</v>
      </c>
      <c r="P2436" s="49">
        <f t="shared" si="577"/>
        <v>0</v>
      </c>
      <c r="Q2436" s="41">
        <f>'Gas y Electricidad'!J2439</f>
        <v>0</v>
      </c>
      <c r="R2436" s="49">
        <f t="shared" si="578"/>
        <v>0</v>
      </c>
      <c r="S2436" s="41">
        <f>'Gas y Electricidad'!M2439</f>
        <v>0</v>
      </c>
      <c r="T2436" s="42" t="e">
        <f t="shared" si="579"/>
        <v>#DIV/0!</v>
      </c>
      <c r="U2436" s="35">
        <f>'Gas y Electricidad'!Q2439</f>
        <v>0</v>
      </c>
      <c r="V2436" s="52">
        <f t="shared" si="580"/>
        <v>0</v>
      </c>
      <c r="W2436" s="63"/>
      <c r="X2436" s="63"/>
      <c r="Y2436" s="63"/>
      <c r="Z2436" s="57">
        <f t="shared" si="581"/>
        <v>0</v>
      </c>
      <c r="AA2436" s="59">
        <f t="shared" si="582"/>
        <v>0</v>
      </c>
      <c r="AB2436" s="58">
        <f t="shared" si="583"/>
        <v>0</v>
      </c>
      <c r="AC2436" s="61">
        <f t="shared" si="584"/>
        <v>0</v>
      </c>
      <c r="AD2436" s="61">
        <f t="shared" si="585"/>
        <v>0</v>
      </c>
    </row>
    <row r="2437" spans="1:30" x14ac:dyDescent="0.3">
      <c r="A2437" s="39" t="str">
        <f>IF(Agua!A2439&gt;0,Agua!A2439,"-")</f>
        <v>-</v>
      </c>
      <c r="B2437" s="40">
        <f>Agua!C2439</f>
        <v>0</v>
      </c>
      <c r="C2437" s="72">
        <f>Agua!J2439</f>
        <v>0</v>
      </c>
      <c r="D2437" s="72">
        <f>Agua!M2439</f>
        <v>0</v>
      </c>
      <c r="E2437" s="72">
        <f t="shared" si="571"/>
        <v>0</v>
      </c>
      <c r="F2437" s="72">
        <f>Agua!P2439</f>
        <v>0</v>
      </c>
      <c r="G2437" s="72">
        <f t="shared" si="572"/>
        <v>0</v>
      </c>
      <c r="H2437" s="72">
        <f>Agua!S2439</f>
        <v>0</v>
      </c>
      <c r="I2437" s="72">
        <f t="shared" si="573"/>
        <v>0</v>
      </c>
      <c r="J2437" s="72">
        <f>Agua!V2439</f>
        <v>0</v>
      </c>
      <c r="K2437" s="72">
        <f t="shared" si="574"/>
        <v>0</v>
      </c>
      <c r="L2437" s="72">
        <f>Agua!X2439</f>
        <v>0</v>
      </c>
      <c r="M2437" s="72">
        <f t="shared" si="575"/>
        <v>0</v>
      </c>
      <c r="N2437" s="72">
        <f t="shared" si="576"/>
        <v>0</v>
      </c>
      <c r="O2437" s="41">
        <f>'Gas y Electricidad'!F2440</f>
        <v>0</v>
      </c>
      <c r="P2437" s="49">
        <f t="shared" si="577"/>
        <v>0</v>
      </c>
      <c r="Q2437" s="41">
        <f>'Gas y Electricidad'!J2440</f>
        <v>0</v>
      </c>
      <c r="R2437" s="49">
        <f t="shared" si="578"/>
        <v>0</v>
      </c>
      <c r="S2437" s="41">
        <f>'Gas y Electricidad'!M2440</f>
        <v>0</v>
      </c>
      <c r="T2437" s="42" t="e">
        <f t="shared" si="579"/>
        <v>#DIV/0!</v>
      </c>
      <c r="U2437" s="35">
        <f>'Gas y Electricidad'!Q2440</f>
        <v>0</v>
      </c>
      <c r="V2437" s="52">
        <f t="shared" si="580"/>
        <v>0</v>
      </c>
      <c r="W2437" s="63"/>
      <c r="X2437" s="63"/>
      <c r="Y2437" s="63"/>
      <c r="Z2437" s="57">
        <f t="shared" si="581"/>
        <v>0</v>
      </c>
      <c r="AA2437" s="59">
        <f t="shared" si="582"/>
        <v>0</v>
      </c>
      <c r="AB2437" s="58">
        <f t="shared" si="583"/>
        <v>0</v>
      </c>
      <c r="AC2437" s="61">
        <f t="shared" si="584"/>
        <v>0</v>
      </c>
      <c r="AD2437" s="61">
        <f t="shared" si="585"/>
        <v>0</v>
      </c>
    </row>
    <row r="2438" spans="1:30" x14ac:dyDescent="0.3">
      <c r="A2438" s="39" t="str">
        <f>IF(Agua!A2440&gt;0,Agua!A2440,"-")</f>
        <v>-</v>
      </c>
      <c r="B2438" s="40">
        <f>Agua!C2440</f>
        <v>0</v>
      </c>
      <c r="C2438" s="72">
        <f>Agua!J2440</f>
        <v>0</v>
      </c>
      <c r="D2438" s="72">
        <f>Agua!M2440</f>
        <v>0</v>
      </c>
      <c r="E2438" s="72">
        <f t="shared" si="571"/>
        <v>0</v>
      </c>
      <c r="F2438" s="72">
        <f>Agua!P2440</f>
        <v>0</v>
      </c>
      <c r="G2438" s="72">
        <f t="shared" si="572"/>
        <v>0</v>
      </c>
      <c r="H2438" s="72">
        <f>Agua!S2440</f>
        <v>0</v>
      </c>
      <c r="I2438" s="72">
        <f t="shared" si="573"/>
        <v>0</v>
      </c>
      <c r="J2438" s="72">
        <f>Agua!V2440</f>
        <v>0</v>
      </c>
      <c r="K2438" s="72">
        <f t="shared" si="574"/>
        <v>0</v>
      </c>
      <c r="L2438" s="72">
        <f>Agua!X2440</f>
        <v>0</v>
      </c>
      <c r="M2438" s="72">
        <f t="shared" si="575"/>
        <v>0</v>
      </c>
      <c r="N2438" s="72">
        <f t="shared" si="576"/>
        <v>0</v>
      </c>
      <c r="O2438" s="41">
        <f>'Gas y Electricidad'!F2441</f>
        <v>0</v>
      </c>
      <c r="P2438" s="49">
        <f t="shared" si="577"/>
        <v>0</v>
      </c>
      <c r="Q2438" s="41">
        <f>'Gas y Electricidad'!J2441</f>
        <v>0</v>
      </c>
      <c r="R2438" s="49">
        <f t="shared" si="578"/>
        <v>0</v>
      </c>
      <c r="S2438" s="41">
        <f>'Gas y Electricidad'!M2441</f>
        <v>0</v>
      </c>
      <c r="T2438" s="42" t="e">
        <f t="shared" si="579"/>
        <v>#DIV/0!</v>
      </c>
      <c r="U2438" s="35">
        <f>'Gas y Electricidad'!Q2441</f>
        <v>0</v>
      </c>
      <c r="V2438" s="52">
        <f t="shared" si="580"/>
        <v>0</v>
      </c>
      <c r="W2438" s="63"/>
      <c r="X2438" s="63"/>
      <c r="Y2438" s="63"/>
      <c r="Z2438" s="57">
        <f t="shared" si="581"/>
        <v>0</v>
      </c>
      <c r="AA2438" s="59">
        <f t="shared" si="582"/>
        <v>0</v>
      </c>
      <c r="AB2438" s="58">
        <f t="shared" si="583"/>
        <v>0</v>
      </c>
      <c r="AC2438" s="61">
        <f t="shared" si="584"/>
        <v>0</v>
      </c>
      <c r="AD2438" s="61">
        <f t="shared" si="585"/>
        <v>0</v>
      </c>
    </row>
    <row r="2439" spans="1:30" x14ac:dyDescent="0.3">
      <c r="A2439" s="39" t="str">
        <f>IF(Agua!A2441&gt;0,Agua!A2441,"-")</f>
        <v>-</v>
      </c>
      <c r="B2439" s="40">
        <f>Agua!C2441</f>
        <v>0</v>
      </c>
      <c r="C2439" s="72">
        <f>Agua!J2441</f>
        <v>0</v>
      </c>
      <c r="D2439" s="72">
        <f>Agua!M2441</f>
        <v>0</v>
      </c>
      <c r="E2439" s="72">
        <f t="shared" si="571"/>
        <v>0</v>
      </c>
      <c r="F2439" s="72">
        <f>Agua!P2441</f>
        <v>0</v>
      </c>
      <c r="G2439" s="72">
        <f t="shared" si="572"/>
        <v>0</v>
      </c>
      <c r="H2439" s="72">
        <f>Agua!S2441</f>
        <v>0</v>
      </c>
      <c r="I2439" s="72">
        <f t="shared" si="573"/>
        <v>0</v>
      </c>
      <c r="J2439" s="72">
        <f>Agua!V2441</f>
        <v>0</v>
      </c>
      <c r="K2439" s="72">
        <f t="shared" si="574"/>
        <v>0</v>
      </c>
      <c r="L2439" s="72">
        <f>Agua!X2441</f>
        <v>0</v>
      </c>
      <c r="M2439" s="72">
        <f t="shared" si="575"/>
        <v>0</v>
      </c>
      <c r="N2439" s="72">
        <f t="shared" si="576"/>
        <v>0</v>
      </c>
      <c r="O2439" s="41">
        <f>'Gas y Electricidad'!F2442</f>
        <v>0</v>
      </c>
      <c r="P2439" s="49">
        <f t="shared" si="577"/>
        <v>0</v>
      </c>
      <c r="Q2439" s="41">
        <f>'Gas y Electricidad'!J2442</f>
        <v>0</v>
      </c>
      <c r="R2439" s="49">
        <f t="shared" si="578"/>
        <v>0</v>
      </c>
      <c r="S2439" s="41">
        <f>'Gas y Electricidad'!M2442</f>
        <v>0</v>
      </c>
      <c r="T2439" s="42" t="e">
        <f t="shared" si="579"/>
        <v>#DIV/0!</v>
      </c>
      <c r="U2439" s="35">
        <f>'Gas y Electricidad'!Q2442</f>
        <v>0</v>
      </c>
      <c r="V2439" s="52">
        <f t="shared" si="580"/>
        <v>0</v>
      </c>
      <c r="W2439" s="63"/>
      <c r="X2439" s="63"/>
      <c r="Y2439" s="63"/>
      <c r="Z2439" s="57">
        <f t="shared" si="581"/>
        <v>0</v>
      </c>
      <c r="AA2439" s="59">
        <f t="shared" si="582"/>
        <v>0</v>
      </c>
      <c r="AB2439" s="58">
        <f t="shared" si="583"/>
        <v>0</v>
      </c>
      <c r="AC2439" s="61">
        <f t="shared" si="584"/>
        <v>0</v>
      </c>
      <c r="AD2439" s="61">
        <f t="shared" si="585"/>
        <v>0</v>
      </c>
    </row>
    <row r="2440" spans="1:30" x14ac:dyDescent="0.3">
      <c r="A2440" s="39" t="str">
        <f>IF(Agua!A2442&gt;0,Agua!A2442,"-")</f>
        <v>-</v>
      </c>
      <c r="B2440" s="40">
        <f>Agua!C2442</f>
        <v>0</v>
      </c>
      <c r="C2440" s="72">
        <f>Agua!J2442</f>
        <v>0</v>
      </c>
      <c r="D2440" s="72">
        <f>Agua!M2442</f>
        <v>0</v>
      </c>
      <c r="E2440" s="72">
        <f t="shared" si="571"/>
        <v>0</v>
      </c>
      <c r="F2440" s="72">
        <f>Agua!P2442</f>
        <v>0</v>
      </c>
      <c r="G2440" s="72">
        <f t="shared" si="572"/>
        <v>0</v>
      </c>
      <c r="H2440" s="72">
        <f>Agua!S2442</f>
        <v>0</v>
      </c>
      <c r="I2440" s="72">
        <f t="shared" si="573"/>
        <v>0</v>
      </c>
      <c r="J2440" s="72">
        <f>Agua!V2442</f>
        <v>0</v>
      </c>
      <c r="K2440" s="72">
        <f t="shared" si="574"/>
        <v>0</v>
      </c>
      <c r="L2440" s="72">
        <f>Agua!X2442</f>
        <v>0</v>
      </c>
      <c r="M2440" s="72">
        <f t="shared" si="575"/>
        <v>0</v>
      </c>
      <c r="N2440" s="72">
        <f t="shared" si="576"/>
        <v>0</v>
      </c>
      <c r="O2440" s="41">
        <f>'Gas y Electricidad'!F2443</f>
        <v>0</v>
      </c>
      <c r="P2440" s="49">
        <f t="shared" si="577"/>
        <v>0</v>
      </c>
      <c r="Q2440" s="41">
        <f>'Gas y Electricidad'!J2443</f>
        <v>0</v>
      </c>
      <c r="R2440" s="49">
        <f t="shared" si="578"/>
        <v>0</v>
      </c>
      <c r="S2440" s="41">
        <f>'Gas y Electricidad'!M2443</f>
        <v>0</v>
      </c>
      <c r="T2440" s="42" t="e">
        <f t="shared" si="579"/>
        <v>#DIV/0!</v>
      </c>
      <c r="U2440" s="35">
        <f>'Gas y Electricidad'!Q2443</f>
        <v>0</v>
      </c>
      <c r="V2440" s="52">
        <f t="shared" si="580"/>
        <v>0</v>
      </c>
      <c r="W2440" s="63"/>
      <c r="X2440" s="63"/>
      <c r="Y2440" s="63"/>
      <c r="Z2440" s="57">
        <f t="shared" si="581"/>
        <v>0</v>
      </c>
      <c r="AA2440" s="59">
        <f t="shared" si="582"/>
        <v>0</v>
      </c>
      <c r="AB2440" s="58">
        <f t="shared" si="583"/>
        <v>0</v>
      </c>
      <c r="AC2440" s="61">
        <f t="shared" si="584"/>
        <v>0</v>
      </c>
      <c r="AD2440" s="61">
        <f t="shared" si="585"/>
        <v>0</v>
      </c>
    </row>
    <row r="2441" spans="1:30" x14ac:dyDescent="0.3">
      <c r="A2441" s="39" t="str">
        <f>IF(Agua!A2443&gt;0,Agua!A2443,"-")</f>
        <v>-</v>
      </c>
      <c r="B2441" s="40">
        <f>Agua!C2443</f>
        <v>0</v>
      </c>
      <c r="C2441" s="72">
        <f>Agua!J2443</f>
        <v>0</v>
      </c>
      <c r="D2441" s="72">
        <f>Agua!M2443</f>
        <v>0</v>
      </c>
      <c r="E2441" s="72">
        <f t="shared" si="571"/>
        <v>0</v>
      </c>
      <c r="F2441" s="72">
        <f>Agua!P2443</f>
        <v>0</v>
      </c>
      <c r="G2441" s="72">
        <f t="shared" si="572"/>
        <v>0</v>
      </c>
      <c r="H2441" s="72">
        <f>Agua!S2443</f>
        <v>0</v>
      </c>
      <c r="I2441" s="72">
        <f t="shared" si="573"/>
        <v>0</v>
      </c>
      <c r="J2441" s="72">
        <f>Agua!V2443</f>
        <v>0</v>
      </c>
      <c r="K2441" s="72">
        <f t="shared" si="574"/>
        <v>0</v>
      </c>
      <c r="L2441" s="72">
        <f>Agua!X2443</f>
        <v>0</v>
      </c>
      <c r="M2441" s="72">
        <f t="shared" si="575"/>
        <v>0</v>
      </c>
      <c r="N2441" s="72">
        <f t="shared" si="576"/>
        <v>0</v>
      </c>
      <c r="O2441" s="41">
        <f>'Gas y Electricidad'!F2444</f>
        <v>0</v>
      </c>
      <c r="P2441" s="49">
        <f t="shared" si="577"/>
        <v>0</v>
      </c>
      <c r="Q2441" s="41">
        <f>'Gas y Electricidad'!J2444</f>
        <v>0</v>
      </c>
      <c r="R2441" s="49">
        <f t="shared" si="578"/>
        <v>0</v>
      </c>
      <c r="S2441" s="41">
        <f>'Gas y Electricidad'!M2444</f>
        <v>0</v>
      </c>
      <c r="T2441" s="42" t="e">
        <f t="shared" si="579"/>
        <v>#DIV/0!</v>
      </c>
      <c r="U2441" s="35">
        <f>'Gas y Electricidad'!Q2444</f>
        <v>0</v>
      </c>
      <c r="V2441" s="52">
        <f t="shared" si="580"/>
        <v>0</v>
      </c>
      <c r="W2441" s="63"/>
      <c r="X2441" s="63"/>
      <c r="Y2441" s="63"/>
      <c r="Z2441" s="57">
        <f t="shared" si="581"/>
        <v>0</v>
      </c>
      <c r="AA2441" s="59">
        <f t="shared" si="582"/>
        <v>0</v>
      </c>
      <c r="AB2441" s="58">
        <f t="shared" si="583"/>
        <v>0</v>
      </c>
      <c r="AC2441" s="61">
        <f t="shared" si="584"/>
        <v>0</v>
      </c>
      <c r="AD2441" s="61">
        <f t="shared" si="585"/>
        <v>0</v>
      </c>
    </row>
    <row r="2442" spans="1:30" x14ac:dyDescent="0.3">
      <c r="A2442" s="39" t="str">
        <f>IF(Agua!A2444&gt;0,Agua!A2444,"-")</f>
        <v>-</v>
      </c>
      <c r="B2442" s="40">
        <f>Agua!C2444</f>
        <v>0</v>
      </c>
      <c r="C2442" s="72">
        <f>Agua!J2444</f>
        <v>0</v>
      </c>
      <c r="D2442" s="72">
        <f>Agua!M2444</f>
        <v>0</v>
      </c>
      <c r="E2442" s="72">
        <f t="shared" si="571"/>
        <v>0</v>
      </c>
      <c r="F2442" s="72">
        <f>Agua!P2444</f>
        <v>0</v>
      </c>
      <c r="G2442" s="72">
        <f t="shared" si="572"/>
        <v>0</v>
      </c>
      <c r="H2442" s="72">
        <f>Agua!S2444</f>
        <v>0</v>
      </c>
      <c r="I2442" s="72">
        <f t="shared" si="573"/>
        <v>0</v>
      </c>
      <c r="J2442" s="72">
        <f>Agua!V2444</f>
        <v>0</v>
      </c>
      <c r="K2442" s="72">
        <f t="shared" si="574"/>
        <v>0</v>
      </c>
      <c r="L2442" s="72">
        <f>Agua!X2444</f>
        <v>0</v>
      </c>
      <c r="M2442" s="72">
        <f t="shared" si="575"/>
        <v>0</v>
      </c>
      <c r="N2442" s="72">
        <f t="shared" si="576"/>
        <v>0</v>
      </c>
      <c r="O2442" s="41">
        <f>'Gas y Electricidad'!F2445</f>
        <v>0</v>
      </c>
      <c r="P2442" s="49">
        <f t="shared" si="577"/>
        <v>0</v>
      </c>
      <c r="Q2442" s="41">
        <f>'Gas y Electricidad'!J2445</f>
        <v>0</v>
      </c>
      <c r="R2442" s="49">
        <f t="shared" si="578"/>
        <v>0</v>
      </c>
      <c r="S2442" s="41">
        <f>'Gas y Electricidad'!M2445</f>
        <v>0</v>
      </c>
      <c r="T2442" s="42" t="e">
        <f t="shared" si="579"/>
        <v>#DIV/0!</v>
      </c>
      <c r="U2442" s="35">
        <f>'Gas y Electricidad'!Q2445</f>
        <v>0</v>
      </c>
      <c r="V2442" s="52">
        <f t="shared" si="580"/>
        <v>0</v>
      </c>
      <c r="W2442" s="63"/>
      <c r="X2442" s="63"/>
      <c r="Y2442" s="63"/>
      <c r="Z2442" s="57">
        <f t="shared" si="581"/>
        <v>0</v>
      </c>
      <c r="AA2442" s="59">
        <f t="shared" si="582"/>
        <v>0</v>
      </c>
      <c r="AB2442" s="58">
        <f t="shared" si="583"/>
        <v>0</v>
      </c>
      <c r="AC2442" s="61">
        <f t="shared" si="584"/>
        <v>0</v>
      </c>
      <c r="AD2442" s="61">
        <f t="shared" si="585"/>
        <v>0</v>
      </c>
    </row>
    <row r="2443" spans="1:30" x14ac:dyDescent="0.3">
      <c r="A2443" s="39" t="str">
        <f>IF(Agua!A2445&gt;0,Agua!A2445,"-")</f>
        <v>-</v>
      </c>
      <c r="B2443" s="40">
        <f>Agua!C2445</f>
        <v>0</v>
      </c>
      <c r="C2443" s="72">
        <f>Agua!J2445</f>
        <v>0</v>
      </c>
      <c r="D2443" s="72">
        <f>Agua!M2445</f>
        <v>0</v>
      </c>
      <c r="E2443" s="72">
        <f t="shared" si="571"/>
        <v>0</v>
      </c>
      <c r="F2443" s="72">
        <f>Agua!P2445</f>
        <v>0</v>
      </c>
      <c r="G2443" s="72">
        <f t="shared" si="572"/>
        <v>0</v>
      </c>
      <c r="H2443" s="72">
        <f>Agua!S2445</f>
        <v>0</v>
      </c>
      <c r="I2443" s="72">
        <f t="shared" si="573"/>
        <v>0</v>
      </c>
      <c r="J2443" s="72">
        <f>Agua!V2445</f>
        <v>0</v>
      </c>
      <c r="K2443" s="72">
        <f t="shared" si="574"/>
        <v>0</v>
      </c>
      <c r="L2443" s="72">
        <f>Agua!X2445</f>
        <v>0</v>
      </c>
      <c r="M2443" s="72">
        <f t="shared" si="575"/>
        <v>0</v>
      </c>
      <c r="N2443" s="72">
        <f t="shared" si="576"/>
        <v>0</v>
      </c>
      <c r="O2443" s="41">
        <f>'Gas y Electricidad'!F2446</f>
        <v>0</v>
      </c>
      <c r="P2443" s="49">
        <f t="shared" si="577"/>
        <v>0</v>
      </c>
      <c r="Q2443" s="41">
        <f>'Gas y Electricidad'!J2446</f>
        <v>0</v>
      </c>
      <c r="R2443" s="49">
        <f t="shared" si="578"/>
        <v>0</v>
      </c>
      <c r="S2443" s="41">
        <f>'Gas y Electricidad'!M2446</f>
        <v>0</v>
      </c>
      <c r="T2443" s="42" t="e">
        <f t="shared" si="579"/>
        <v>#DIV/0!</v>
      </c>
      <c r="U2443" s="35">
        <f>'Gas y Electricidad'!Q2446</f>
        <v>0</v>
      </c>
      <c r="V2443" s="52">
        <f t="shared" si="580"/>
        <v>0</v>
      </c>
      <c r="W2443" s="63"/>
      <c r="X2443" s="63"/>
      <c r="Y2443" s="63"/>
      <c r="Z2443" s="57">
        <f t="shared" si="581"/>
        <v>0</v>
      </c>
      <c r="AA2443" s="59">
        <f t="shared" si="582"/>
        <v>0</v>
      </c>
      <c r="AB2443" s="58">
        <f t="shared" si="583"/>
        <v>0</v>
      </c>
      <c r="AC2443" s="61">
        <f t="shared" si="584"/>
        <v>0</v>
      </c>
      <c r="AD2443" s="61">
        <f t="shared" si="585"/>
        <v>0</v>
      </c>
    </row>
    <row r="2444" spans="1:30" x14ac:dyDescent="0.3">
      <c r="A2444" s="39" t="str">
        <f>IF(Agua!A2446&gt;0,Agua!A2446,"-")</f>
        <v>-</v>
      </c>
      <c r="B2444" s="40">
        <f>Agua!C2446</f>
        <v>0</v>
      </c>
      <c r="C2444" s="72">
        <f>Agua!J2446</f>
        <v>0</v>
      </c>
      <c r="D2444" s="72">
        <f>Agua!M2446</f>
        <v>0</v>
      </c>
      <c r="E2444" s="72">
        <f t="shared" si="571"/>
        <v>0</v>
      </c>
      <c r="F2444" s="72">
        <f>Agua!P2446</f>
        <v>0</v>
      </c>
      <c r="G2444" s="72">
        <f t="shared" si="572"/>
        <v>0</v>
      </c>
      <c r="H2444" s="72">
        <f>Agua!S2446</f>
        <v>0</v>
      </c>
      <c r="I2444" s="72">
        <f t="shared" si="573"/>
        <v>0</v>
      </c>
      <c r="J2444" s="72">
        <f>Agua!V2446</f>
        <v>0</v>
      </c>
      <c r="K2444" s="72">
        <f t="shared" si="574"/>
        <v>0</v>
      </c>
      <c r="L2444" s="72">
        <f>Agua!X2446</f>
        <v>0</v>
      </c>
      <c r="M2444" s="72">
        <f t="shared" si="575"/>
        <v>0</v>
      </c>
      <c r="N2444" s="72">
        <f t="shared" si="576"/>
        <v>0</v>
      </c>
      <c r="O2444" s="41">
        <f>'Gas y Electricidad'!F2447</f>
        <v>0</v>
      </c>
      <c r="P2444" s="49">
        <f t="shared" si="577"/>
        <v>0</v>
      </c>
      <c r="Q2444" s="41">
        <f>'Gas y Electricidad'!J2447</f>
        <v>0</v>
      </c>
      <c r="R2444" s="49">
        <f t="shared" si="578"/>
        <v>0</v>
      </c>
      <c r="S2444" s="41">
        <f>'Gas y Electricidad'!M2447</f>
        <v>0</v>
      </c>
      <c r="T2444" s="42" t="e">
        <f t="shared" si="579"/>
        <v>#DIV/0!</v>
      </c>
      <c r="U2444" s="35">
        <f>'Gas y Electricidad'!Q2447</f>
        <v>0</v>
      </c>
      <c r="V2444" s="52">
        <f t="shared" si="580"/>
        <v>0</v>
      </c>
      <c r="W2444" s="63"/>
      <c r="X2444" s="63"/>
      <c r="Y2444" s="63"/>
      <c r="Z2444" s="57">
        <f t="shared" si="581"/>
        <v>0</v>
      </c>
      <c r="AA2444" s="59">
        <f t="shared" si="582"/>
        <v>0</v>
      </c>
      <c r="AB2444" s="58">
        <f t="shared" si="583"/>
        <v>0</v>
      </c>
      <c r="AC2444" s="61">
        <f t="shared" si="584"/>
        <v>0</v>
      </c>
      <c r="AD2444" s="61">
        <f t="shared" si="585"/>
        <v>0</v>
      </c>
    </row>
    <row r="2445" spans="1:30" x14ac:dyDescent="0.3">
      <c r="A2445" s="39" t="str">
        <f>IF(Agua!A2447&gt;0,Agua!A2447,"-")</f>
        <v>-</v>
      </c>
      <c r="B2445" s="40">
        <f>Agua!C2447</f>
        <v>0</v>
      </c>
      <c r="C2445" s="72">
        <f>Agua!J2447</f>
        <v>0</v>
      </c>
      <c r="D2445" s="72">
        <f>Agua!M2447</f>
        <v>0</v>
      </c>
      <c r="E2445" s="72">
        <f t="shared" si="571"/>
        <v>0</v>
      </c>
      <c r="F2445" s="72">
        <f>Agua!P2447</f>
        <v>0</v>
      </c>
      <c r="G2445" s="72">
        <f t="shared" si="572"/>
        <v>0</v>
      </c>
      <c r="H2445" s="72">
        <f>Agua!S2447</f>
        <v>0</v>
      </c>
      <c r="I2445" s="72">
        <f t="shared" si="573"/>
        <v>0</v>
      </c>
      <c r="J2445" s="72">
        <f>Agua!V2447</f>
        <v>0</v>
      </c>
      <c r="K2445" s="72">
        <f t="shared" si="574"/>
        <v>0</v>
      </c>
      <c r="L2445" s="72">
        <f>Agua!X2447</f>
        <v>0</v>
      </c>
      <c r="M2445" s="72">
        <f t="shared" si="575"/>
        <v>0</v>
      </c>
      <c r="N2445" s="72">
        <f t="shared" si="576"/>
        <v>0</v>
      </c>
      <c r="O2445" s="41">
        <f>'Gas y Electricidad'!F2448</f>
        <v>0</v>
      </c>
      <c r="P2445" s="49">
        <f t="shared" si="577"/>
        <v>0</v>
      </c>
      <c r="Q2445" s="41">
        <f>'Gas y Electricidad'!J2448</f>
        <v>0</v>
      </c>
      <c r="R2445" s="49">
        <f t="shared" si="578"/>
        <v>0</v>
      </c>
      <c r="S2445" s="41">
        <f>'Gas y Electricidad'!M2448</f>
        <v>0</v>
      </c>
      <c r="T2445" s="42" t="e">
        <f t="shared" si="579"/>
        <v>#DIV/0!</v>
      </c>
      <c r="U2445" s="35">
        <f>'Gas y Electricidad'!Q2448</f>
        <v>0</v>
      </c>
      <c r="V2445" s="52">
        <f t="shared" si="580"/>
        <v>0</v>
      </c>
      <c r="W2445" s="63"/>
      <c r="X2445" s="63"/>
      <c r="Y2445" s="63"/>
      <c r="Z2445" s="57">
        <f t="shared" si="581"/>
        <v>0</v>
      </c>
      <c r="AA2445" s="59">
        <f t="shared" si="582"/>
        <v>0</v>
      </c>
      <c r="AB2445" s="58">
        <f t="shared" si="583"/>
        <v>0</v>
      </c>
      <c r="AC2445" s="61">
        <f t="shared" si="584"/>
        <v>0</v>
      </c>
      <c r="AD2445" s="61">
        <f t="shared" si="585"/>
        <v>0</v>
      </c>
    </row>
    <row r="2446" spans="1:30" x14ac:dyDescent="0.3">
      <c r="A2446" s="39" t="str">
        <f>IF(Agua!A2448&gt;0,Agua!A2448,"-")</f>
        <v>-</v>
      </c>
      <c r="B2446" s="40">
        <f>Agua!C2448</f>
        <v>0</v>
      </c>
      <c r="C2446" s="72">
        <f>Agua!J2448</f>
        <v>0</v>
      </c>
      <c r="D2446" s="72">
        <f>Agua!M2448</f>
        <v>0</v>
      </c>
      <c r="E2446" s="72">
        <f t="shared" si="571"/>
        <v>0</v>
      </c>
      <c r="F2446" s="72">
        <f>Agua!P2448</f>
        <v>0</v>
      </c>
      <c r="G2446" s="72">
        <f t="shared" si="572"/>
        <v>0</v>
      </c>
      <c r="H2446" s="72">
        <f>Agua!S2448</f>
        <v>0</v>
      </c>
      <c r="I2446" s="72">
        <f t="shared" si="573"/>
        <v>0</v>
      </c>
      <c r="J2446" s="72">
        <f>Agua!V2448</f>
        <v>0</v>
      </c>
      <c r="K2446" s="72">
        <f t="shared" si="574"/>
        <v>0</v>
      </c>
      <c r="L2446" s="72">
        <f>Agua!X2448</f>
        <v>0</v>
      </c>
      <c r="M2446" s="72">
        <f t="shared" si="575"/>
        <v>0</v>
      </c>
      <c r="N2446" s="72">
        <f t="shared" si="576"/>
        <v>0</v>
      </c>
      <c r="O2446" s="41">
        <f>'Gas y Electricidad'!F2449</f>
        <v>0</v>
      </c>
      <c r="P2446" s="49">
        <f t="shared" si="577"/>
        <v>0</v>
      </c>
      <c r="Q2446" s="41">
        <f>'Gas y Electricidad'!J2449</f>
        <v>0</v>
      </c>
      <c r="R2446" s="49">
        <f t="shared" si="578"/>
        <v>0</v>
      </c>
      <c r="S2446" s="41">
        <f>'Gas y Electricidad'!M2449</f>
        <v>0</v>
      </c>
      <c r="T2446" s="42" t="e">
        <f t="shared" si="579"/>
        <v>#DIV/0!</v>
      </c>
      <c r="U2446" s="35">
        <f>'Gas y Electricidad'!Q2449</f>
        <v>0</v>
      </c>
      <c r="V2446" s="52">
        <f t="shared" si="580"/>
        <v>0</v>
      </c>
      <c r="W2446" s="63"/>
      <c r="X2446" s="63"/>
      <c r="Y2446" s="63"/>
      <c r="Z2446" s="57">
        <f t="shared" si="581"/>
        <v>0</v>
      </c>
      <c r="AA2446" s="59">
        <f t="shared" si="582"/>
        <v>0</v>
      </c>
      <c r="AB2446" s="58">
        <f t="shared" si="583"/>
        <v>0</v>
      </c>
      <c r="AC2446" s="61">
        <f t="shared" si="584"/>
        <v>0</v>
      </c>
      <c r="AD2446" s="61">
        <f t="shared" si="585"/>
        <v>0</v>
      </c>
    </row>
    <row r="2447" spans="1:30" x14ac:dyDescent="0.3">
      <c r="A2447" s="39" t="str">
        <f>IF(Agua!A2449&gt;0,Agua!A2449,"-")</f>
        <v>-</v>
      </c>
      <c r="B2447" s="40">
        <f>Agua!C2449</f>
        <v>0</v>
      </c>
      <c r="C2447" s="72">
        <f>Agua!J2449</f>
        <v>0</v>
      </c>
      <c r="D2447" s="72">
        <f>Agua!M2449</f>
        <v>0</v>
      </c>
      <c r="E2447" s="72">
        <f t="shared" si="571"/>
        <v>0</v>
      </c>
      <c r="F2447" s="72">
        <f>Agua!P2449</f>
        <v>0</v>
      </c>
      <c r="G2447" s="72">
        <f t="shared" si="572"/>
        <v>0</v>
      </c>
      <c r="H2447" s="72">
        <f>Agua!S2449</f>
        <v>0</v>
      </c>
      <c r="I2447" s="72">
        <f t="shared" si="573"/>
        <v>0</v>
      </c>
      <c r="J2447" s="72">
        <f>Agua!V2449</f>
        <v>0</v>
      </c>
      <c r="K2447" s="72">
        <f t="shared" si="574"/>
        <v>0</v>
      </c>
      <c r="L2447" s="72">
        <f>Agua!X2449</f>
        <v>0</v>
      </c>
      <c r="M2447" s="72">
        <f t="shared" si="575"/>
        <v>0</v>
      </c>
      <c r="N2447" s="72">
        <f t="shared" si="576"/>
        <v>0</v>
      </c>
      <c r="O2447" s="41">
        <f>'Gas y Electricidad'!F2450</f>
        <v>0</v>
      </c>
      <c r="P2447" s="49">
        <f t="shared" si="577"/>
        <v>0</v>
      </c>
      <c r="Q2447" s="41">
        <f>'Gas y Electricidad'!J2450</f>
        <v>0</v>
      </c>
      <c r="R2447" s="49">
        <f t="shared" si="578"/>
        <v>0</v>
      </c>
      <c r="S2447" s="41">
        <f>'Gas y Electricidad'!M2450</f>
        <v>0</v>
      </c>
      <c r="T2447" s="42" t="e">
        <f t="shared" si="579"/>
        <v>#DIV/0!</v>
      </c>
      <c r="U2447" s="35">
        <f>'Gas y Electricidad'!Q2450</f>
        <v>0</v>
      </c>
      <c r="V2447" s="52">
        <f t="shared" si="580"/>
        <v>0</v>
      </c>
      <c r="W2447" s="63"/>
      <c r="X2447" s="63"/>
      <c r="Y2447" s="63"/>
      <c r="Z2447" s="57">
        <f t="shared" si="581"/>
        <v>0</v>
      </c>
      <c r="AA2447" s="59">
        <f t="shared" si="582"/>
        <v>0</v>
      </c>
      <c r="AB2447" s="58">
        <f t="shared" si="583"/>
        <v>0</v>
      </c>
      <c r="AC2447" s="61">
        <f t="shared" si="584"/>
        <v>0</v>
      </c>
      <c r="AD2447" s="61">
        <f t="shared" si="585"/>
        <v>0</v>
      </c>
    </row>
    <row r="2448" spans="1:30" x14ac:dyDescent="0.3">
      <c r="A2448" s="39" t="str">
        <f>IF(Agua!A2450&gt;0,Agua!A2450,"-")</f>
        <v>-</v>
      </c>
      <c r="B2448" s="40">
        <f>Agua!C2450</f>
        <v>0</v>
      </c>
      <c r="C2448" s="72">
        <f>Agua!J2450</f>
        <v>0</v>
      </c>
      <c r="D2448" s="72">
        <f>Agua!M2450</f>
        <v>0</v>
      </c>
      <c r="E2448" s="72">
        <f t="shared" si="571"/>
        <v>0</v>
      </c>
      <c r="F2448" s="72">
        <f>Agua!P2450</f>
        <v>0</v>
      </c>
      <c r="G2448" s="72">
        <f t="shared" si="572"/>
        <v>0</v>
      </c>
      <c r="H2448" s="72">
        <f>Agua!S2450</f>
        <v>0</v>
      </c>
      <c r="I2448" s="72">
        <f t="shared" si="573"/>
        <v>0</v>
      </c>
      <c r="J2448" s="72">
        <f>Agua!V2450</f>
        <v>0</v>
      </c>
      <c r="K2448" s="72">
        <f t="shared" si="574"/>
        <v>0</v>
      </c>
      <c r="L2448" s="72">
        <f>Agua!X2450</f>
        <v>0</v>
      </c>
      <c r="M2448" s="72">
        <f t="shared" si="575"/>
        <v>0</v>
      </c>
      <c r="N2448" s="72">
        <f t="shared" si="576"/>
        <v>0</v>
      </c>
      <c r="O2448" s="41">
        <f>'Gas y Electricidad'!F2451</f>
        <v>0</v>
      </c>
      <c r="P2448" s="49">
        <f t="shared" si="577"/>
        <v>0</v>
      </c>
      <c r="Q2448" s="41">
        <f>'Gas y Electricidad'!J2451</f>
        <v>0</v>
      </c>
      <c r="R2448" s="49">
        <f t="shared" si="578"/>
        <v>0</v>
      </c>
      <c r="S2448" s="41">
        <f>'Gas y Electricidad'!M2451</f>
        <v>0</v>
      </c>
      <c r="T2448" s="42" t="e">
        <f t="shared" si="579"/>
        <v>#DIV/0!</v>
      </c>
      <c r="U2448" s="35">
        <f>'Gas y Electricidad'!Q2451</f>
        <v>0</v>
      </c>
      <c r="V2448" s="52">
        <f t="shared" si="580"/>
        <v>0</v>
      </c>
      <c r="W2448" s="63"/>
      <c r="X2448" s="63"/>
      <c r="Y2448" s="63"/>
      <c r="Z2448" s="57">
        <f t="shared" si="581"/>
        <v>0</v>
      </c>
      <c r="AA2448" s="59">
        <f t="shared" si="582"/>
        <v>0</v>
      </c>
      <c r="AB2448" s="58">
        <f t="shared" si="583"/>
        <v>0</v>
      </c>
      <c r="AC2448" s="61">
        <f t="shared" si="584"/>
        <v>0</v>
      </c>
      <c r="AD2448" s="61">
        <f t="shared" si="585"/>
        <v>0</v>
      </c>
    </row>
    <row r="2449" spans="1:30" x14ac:dyDescent="0.3">
      <c r="A2449" s="39" t="str">
        <f>IF(Agua!A2451&gt;0,Agua!A2451,"-")</f>
        <v>-</v>
      </c>
      <c r="B2449" s="40">
        <f>Agua!C2451</f>
        <v>0</v>
      </c>
      <c r="C2449" s="72">
        <f>Agua!J2451</f>
        <v>0</v>
      </c>
      <c r="D2449" s="72">
        <f>Agua!M2451</f>
        <v>0</v>
      </c>
      <c r="E2449" s="72">
        <f t="shared" si="571"/>
        <v>0</v>
      </c>
      <c r="F2449" s="72">
        <f>Agua!P2451</f>
        <v>0</v>
      </c>
      <c r="G2449" s="72">
        <f t="shared" si="572"/>
        <v>0</v>
      </c>
      <c r="H2449" s="72">
        <f>Agua!S2451</f>
        <v>0</v>
      </c>
      <c r="I2449" s="72">
        <f t="shared" si="573"/>
        <v>0</v>
      </c>
      <c r="J2449" s="72">
        <f>Agua!V2451</f>
        <v>0</v>
      </c>
      <c r="K2449" s="72">
        <f t="shared" si="574"/>
        <v>0</v>
      </c>
      <c r="L2449" s="72">
        <f>Agua!X2451</f>
        <v>0</v>
      </c>
      <c r="M2449" s="72">
        <f t="shared" si="575"/>
        <v>0</v>
      </c>
      <c r="N2449" s="72">
        <f t="shared" si="576"/>
        <v>0</v>
      </c>
      <c r="O2449" s="41">
        <f>'Gas y Electricidad'!F2452</f>
        <v>0</v>
      </c>
      <c r="P2449" s="49">
        <f t="shared" si="577"/>
        <v>0</v>
      </c>
      <c r="Q2449" s="41">
        <f>'Gas y Electricidad'!J2452</f>
        <v>0</v>
      </c>
      <c r="R2449" s="49">
        <f t="shared" si="578"/>
        <v>0</v>
      </c>
      <c r="S2449" s="41">
        <f>'Gas y Electricidad'!M2452</f>
        <v>0</v>
      </c>
      <c r="T2449" s="42" t="e">
        <f t="shared" si="579"/>
        <v>#DIV/0!</v>
      </c>
      <c r="U2449" s="35">
        <f>'Gas y Electricidad'!Q2452</f>
        <v>0</v>
      </c>
      <c r="V2449" s="52">
        <f t="shared" si="580"/>
        <v>0</v>
      </c>
      <c r="W2449" s="63"/>
      <c r="X2449" s="63"/>
      <c r="Y2449" s="63"/>
      <c r="Z2449" s="57">
        <f t="shared" si="581"/>
        <v>0</v>
      </c>
      <c r="AA2449" s="59">
        <f t="shared" si="582"/>
        <v>0</v>
      </c>
      <c r="AB2449" s="58">
        <f t="shared" si="583"/>
        <v>0</v>
      </c>
      <c r="AC2449" s="61">
        <f t="shared" si="584"/>
        <v>0</v>
      </c>
      <c r="AD2449" s="61">
        <f t="shared" si="585"/>
        <v>0</v>
      </c>
    </row>
    <row r="2450" spans="1:30" x14ac:dyDescent="0.3">
      <c r="A2450" s="39" t="str">
        <f>IF(Agua!A2452&gt;0,Agua!A2452,"-")</f>
        <v>-</v>
      </c>
      <c r="B2450" s="40">
        <f>Agua!C2452</f>
        <v>0</v>
      </c>
      <c r="C2450" s="72">
        <f>Agua!J2452</f>
        <v>0</v>
      </c>
      <c r="D2450" s="72">
        <f>Agua!M2452</f>
        <v>0</v>
      </c>
      <c r="E2450" s="72">
        <f t="shared" si="571"/>
        <v>0</v>
      </c>
      <c r="F2450" s="72">
        <f>Agua!P2452</f>
        <v>0</v>
      </c>
      <c r="G2450" s="72">
        <f t="shared" si="572"/>
        <v>0</v>
      </c>
      <c r="H2450" s="72">
        <f>Agua!S2452</f>
        <v>0</v>
      </c>
      <c r="I2450" s="72">
        <f t="shared" si="573"/>
        <v>0</v>
      </c>
      <c r="J2450" s="72">
        <f>Agua!V2452</f>
        <v>0</v>
      </c>
      <c r="K2450" s="72">
        <f t="shared" si="574"/>
        <v>0</v>
      </c>
      <c r="L2450" s="72">
        <f>Agua!X2452</f>
        <v>0</v>
      </c>
      <c r="M2450" s="72">
        <f t="shared" si="575"/>
        <v>0</v>
      </c>
      <c r="N2450" s="72">
        <f t="shared" si="576"/>
        <v>0</v>
      </c>
      <c r="O2450" s="41">
        <f>'Gas y Electricidad'!F2453</f>
        <v>0</v>
      </c>
      <c r="P2450" s="49">
        <f t="shared" si="577"/>
        <v>0</v>
      </c>
      <c r="Q2450" s="41">
        <f>'Gas y Electricidad'!J2453</f>
        <v>0</v>
      </c>
      <c r="R2450" s="49">
        <f t="shared" si="578"/>
        <v>0</v>
      </c>
      <c r="S2450" s="41">
        <f>'Gas y Electricidad'!M2453</f>
        <v>0</v>
      </c>
      <c r="T2450" s="42" t="e">
        <f t="shared" si="579"/>
        <v>#DIV/0!</v>
      </c>
      <c r="U2450" s="35">
        <f>'Gas y Electricidad'!Q2453</f>
        <v>0</v>
      </c>
      <c r="V2450" s="52">
        <f t="shared" si="580"/>
        <v>0</v>
      </c>
      <c r="W2450" s="63"/>
      <c r="X2450" s="63"/>
      <c r="Y2450" s="63"/>
      <c r="Z2450" s="57">
        <f t="shared" si="581"/>
        <v>0</v>
      </c>
      <c r="AA2450" s="59">
        <f t="shared" si="582"/>
        <v>0</v>
      </c>
      <c r="AB2450" s="58">
        <f t="shared" si="583"/>
        <v>0</v>
      </c>
      <c r="AC2450" s="61">
        <f t="shared" si="584"/>
        <v>0</v>
      </c>
      <c r="AD2450" s="61">
        <f t="shared" si="585"/>
        <v>0</v>
      </c>
    </row>
    <row r="2451" spans="1:30" x14ac:dyDescent="0.3">
      <c r="A2451" s="39" t="str">
        <f>IF(Agua!A2453&gt;0,Agua!A2453,"-")</f>
        <v>-</v>
      </c>
      <c r="B2451" s="40">
        <f>Agua!C2453</f>
        <v>0</v>
      </c>
      <c r="C2451" s="72">
        <f>Agua!J2453</f>
        <v>0</v>
      </c>
      <c r="D2451" s="72">
        <f>Agua!M2453</f>
        <v>0</v>
      </c>
      <c r="E2451" s="72">
        <f t="shared" si="571"/>
        <v>0</v>
      </c>
      <c r="F2451" s="72">
        <f>Agua!P2453</f>
        <v>0</v>
      </c>
      <c r="G2451" s="72">
        <f t="shared" si="572"/>
        <v>0</v>
      </c>
      <c r="H2451" s="72">
        <f>Agua!S2453</f>
        <v>0</v>
      </c>
      <c r="I2451" s="72">
        <f t="shared" si="573"/>
        <v>0</v>
      </c>
      <c r="J2451" s="72">
        <f>Agua!V2453</f>
        <v>0</v>
      </c>
      <c r="K2451" s="72">
        <f t="shared" si="574"/>
        <v>0</v>
      </c>
      <c r="L2451" s="72">
        <f>Agua!X2453</f>
        <v>0</v>
      </c>
      <c r="M2451" s="72">
        <f t="shared" si="575"/>
        <v>0</v>
      </c>
      <c r="N2451" s="72">
        <f t="shared" si="576"/>
        <v>0</v>
      </c>
      <c r="O2451" s="41">
        <f>'Gas y Electricidad'!F2454</f>
        <v>0</v>
      </c>
      <c r="P2451" s="49">
        <f t="shared" si="577"/>
        <v>0</v>
      </c>
      <c r="Q2451" s="41">
        <f>'Gas y Electricidad'!J2454</f>
        <v>0</v>
      </c>
      <c r="R2451" s="49">
        <f t="shared" si="578"/>
        <v>0</v>
      </c>
      <c r="S2451" s="41">
        <f>'Gas y Electricidad'!M2454</f>
        <v>0</v>
      </c>
      <c r="T2451" s="42" t="e">
        <f t="shared" si="579"/>
        <v>#DIV/0!</v>
      </c>
      <c r="U2451" s="35">
        <f>'Gas y Electricidad'!Q2454</f>
        <v>0</v>
      </c>
      <c r="V2451" s="52">
        <f t="shared" si="580"/>
        <v>0</v>
      </c>
      <c r="W2451" s="63"/>
      <c r="X2451" s="63"/>
      <c r="Y2451" s="63"/>
      <c r="Z2451" s="57">
        <f t="shared" si="581"/>
        <v>0</v>
      </c>
      <c r="AA2451" s="59">
        <f t="shared" si="582"/>
        <v>0</v>
      </c>
      <c r="AB2451" s="58">
        <f t="shared" si="583"/>
        <v>0</v>
      </c>
      <c r="AC2451" s="61">
        <f t="shared" si="584"/>
        <v>0</v>
      </c>
      <c r="AD2451" s="61">
        <f t="shared" si="585"/>
        <v>0</v>
      </c>
    </row>
    <row r="2452" spans="1:30" x14ac:dyDescent="0.3">
      <c r="A2452" s="39" t="str">
        <f>IF(Agua!A2454&gt;0,Agua!A2454,"-")</f>
        <v>-</v>
      </c>
      <c r="B2452" s="40">
        <f>Agua!C2454</f>
        <v>0</v>
      </c>
      <c r="C2452" s="72">
        <f>Agua!J2454</f>
        <v>0</v>
      </c>
      <c r="D2452" s="72">
        <f>Agua!M2454</f>
        <v>0</v>
      </c>
      <c r="E2452" s="72">
        <f t="shared" si="571"/>
        <v>0</v>
      </c>
      <c r="F2452" s="72">
        <f>Agua!P2454</f>
        <v>0</v>
      </c>
      <c r="G2452" s="72">
        <f t="shared" si="572"/>
        <v>0</v>
      </c>
      <c r="H2452" s="72">
        <f>Agua!S2454</f>
        <v>0</v>
      </c>
      <c r="I2452" s="72">
        <f t="shared" si="573"/>
        <v>0</v>
      </c>
      <c r="J2452" s="72">
        <f>Agua!V2454</f>
        <v>0</v>
      </c>
      <c r="K2452" s="72">
        <f t="shared" si="574"/>
        <v>0</v>
      </c>
      <c r="L2452" s="72">
        <f>Agua!X2454</f>
        <v>0</v>
      </c>
      <c r="M2452" s="72">
        <f t="shared" si="575"/>
        <v>0</v>
      </c>
      <c r="N2452" s="72">
        <f t="shared" si="576"/>
        <v>0</v>
      </c>
      <c r="O2452" s="41">
        <f>'Gas y Electricidad'!F2455</f>
        <v>0</v>
      </c>
      <c r="P2452" s="49">
        <f t="shared" si="577"/>
        <v>0</v>
      </c>
      <c r="Q2452" s="41">
        <f>'Gas y Electricidad'!J2455</f>
        <v>0</v>
      </c>
      <c r="R2452" s="49">
        <f t="shared" si="578"/>
        <v>0</v>
      </c>
      <c r="S2452" s="41">
        <f>'Gas y Electricidad'!M2455</f>
        <v>0</v>
      </c>
      <c r="T2452" s="42" t="e">
        <f t="shared" si="579"/>
        <v>#DIV/0!</v>
      </c>
      <c r="U2452" s="35">
        <f>'Gas y Electricidad'!Q2455</f>
        <v>0</v>
      </c>
      <c r="V2452" s="52">
        <f t="shared" si="580"/>
        <v>0</v>
      </c>
      <c r="W2452" s="63"/>
      <c r="X2452" s="63"/>
      <c r="Y2452" s="63"/>
      <c r="Z2452" s="57">
        <f t="shared" si="581"/>
        <v>0</v>
      </c>
      <c r="AA2452" s="59">
        <f t="shared" si="582"/>
        <v>0</v>
      </c>
      <c r="AB2452" s="58">
        <f t="shared" si="583"/>
        <v>0</v>
      </c>
      <c r="AC2452" s="61">
        <f t="shared" si="584"/>
        <v>0</v>
      </c>
      <c r="AD2452" s="61">
        <f t="shared" si="585"/>
        <v>0</v>
      </c>
    </row>
    <row r="2453" spans="1:30" x14ac:dyDescent="0.3">
      <c r="A2453" s="39" t="str">
        <f>IF(Agua!A2455&gt;0,Agua!A2455,"-")</f>
        <v>-</v>
      </c>
      <c r="B2453" s="40">
        <f>Agua!C2455</f>
        <v>0</v>
      </c>
      <c r="C2453" s="72">
        <f>Agua!J2455</f>
        <v>0</v>
      </c>
      <c r="D2453" s="72">
        <f>Agua!M2455</f>
        <v>0</v>
      </c>
      <c r="E2453" s="72">
        <f t="shared" si="571"/>
        <v>0</v>
      </c>
      <c r="F2453" s="72">
        <f>Agua!P2455</f>
        <v>0</v>
      </c>
      <c r="G2453" s="72">
        <f t="shared" si="572"/>
        <v>0</v>
      </c>
      <c r="H2453" s="72">
        <f>Agua!S2455</f>
        <v>0</v>
      </c>
      <c r="I2453" s="72">
        <f t="shared" si="573"/>
        <v>0</v>
      </c>
      <c r="J2453" s="72">
        <f>Agua!V2455</f>
        <v>0</v>
      </c>
      <c r="K2453" s="72">
        <f t="shared" si="574"/>
        <v>0</v>
      </c>
      <c r="L2453" s="72">
        <f>Agua!X2455</f>
        <v>0</v>
      </c>
      <c r="M2453" s="72">
        <f t="shared" si="575"/>
        <v>0</v>
      </c>
      <c r="N2453" s="72">
        <f t="shared" si="576"/>
        <v>0</v>
      </c>
      <c r="O2453" s="41">
        <f>'Gas y Electricidad'!F2456</f>
        <v>0</v>
      </c>
      <c r="P2453" s="49">
        <f t="shared" si="577"/>
        <v>0</v>
      </c>
      <c r="Q2453" s="41">
        <f>'Gas y Electricidad'!J2456</f>
        <v>0</v>
      </c>
      <c r="R2453" s="49">
        <f t="shared" si="578"/>
        <v>0</v>
      </c>
      <c r="S2453" s="41">
        <f>'Gas y Electricidad'!M2456</f>
        <v>0</v>
      </c>
      <c r="T2453" s="42" t="e">
        <f t="shared" si="579"/>
        <v>#DIV/0!</v>
      </c>
      <c r="U2453" s="35">
        <f>'Gas y Electricidad'!Q2456</f>
        <v>0</v>
      </c>
      <c r="V2453" s="52">
        <f t="shared" si="580"/>
        <v>0</v>
      </c>
      <c r="W2453" s="63"/>
      <c r="X2453" s="63"/>
      <c r="Y2453" s="63"/>
      <c r="Z2453" s="57">
        <f t="shared" si="581"/>
        <v>0</v>
      </c>
      <c r="AA2453" s="59">
        <f t="shared" si="582"/>
        <v>0</v>
      </c>
      <c r="AB2453" s="58">
        <f t="shared" si="583"/>
        <v>0</v>
      </c>
      <c r="AC2453" s="61">
        <f t="shared" si="584"/>
        <v>0</v>
      </c>
      <c r="AD2453" s="61">
        <f t="shared" si="585"/>
        <v>0</v>
      </c>
    </row>
    <row r="2454" spans="1:30" x14ac:dyDescent="0.3">
      <c r="A2454" s="39" t="str">
        <f>IF(Agua!A2456&gt;0,Agua!A2456,"-")</f>
        <v>-</v>
      </c>
      <c r="B2454" s="40">
        <f>Agua!C2456</f>
        <v>0</v>
      </c>
      <c r="C2454" s="72">
        <f>Agua!J2456</f>
        <v>0</v>
      </c>
      <c r="D2454" s="72">
        <f>Agua!M2456</f>
        <v>0</v>
      </c>
      <c r="E2454" s="72">
        <f t="shared" si="571"/>
        <v>0</v>
      </c>
      <c r="F2454" s="72">
        <f>Agua!P2456</f>
        <v>0</v>
      </c>
      <c r="G2454" s="72">
        <f t="shared" si="572"/>
        <v>0</v>
      </c>
      <c r="H2454" s="72">
        <f>Agua!S2456</f>
        <v>0</v>
      </c>
      <c r="I2454" s="72">
        <f t="shared" si="573"/>
        <v>0</v>
      </c>
      <c r="J2454" s="72">
        <f>Agua!V2456</f>
        <v>0</v>
      </c>
      <c r="K2454" s="72">
        <f t="shared" si="574"/>
        <v>0</v>
      </c>
      <c r="L2454" s="72">
        <f>Agua!X2456</f>
        <v>0</v>
      </c>
      <c r="M2454" s="72">
        <f t="shared" si="575"/>
        <v>0</v>
      </c>
      <c r="N2454" s="72">
        <f t="shared" si="576"/>
        <v>0</v>
      </c>
      <c r="O2454" s="41">
        <f>'Gas y Electricidad'!F2457</f>
        <v>0</v>
      </c>
      <c r="P2454" s="49">
        <f t="shared" si="577"/>
        <v>0</v>
      </c>
      <c r="Q2454" s="41">
        <f>'Gas y Electricidad'!J2457</f>
        <v>0</v>
      </c>
      <c r="R2454" s="49">
        <f t="shared" si="578"/>
        <v>0</v>
      </c>
      <c r="S2454" s="41">
        <f>'Gas y Electricidad'!M2457</f>
        <v>0</v>
      </c>
      <c r="T2454" s="42" t="e">
        <f t="shared" si="579"/>
        <v>#DIV/0!</v>
      </c>
      <c r="U2454" s="35">
        <f>'Gas y Electricidad'!Q2457</f>
        <v>0</v>
      </c>
      <c r="V2454" s="52">
        <f t="shared" si="580"/>
        <v>0</v>
      </c>
      <c r="W2454" s="63"/>
      <c r="X2454" s="63"/>
      <c r="Y2454" s="63"/>
      <c r="Z2454" s="57">
        <f t="shared" si="581"/>
        <v>0</v>
      </c>
      <c r="AA2454" s="59">
        <f t="shared" si="582"/>
        <v>0</v>
      </c>
      <c r="AB2454" s="58">
        <f t="shared" si="583"/>
        <v>0</v>
      </c>
      <c r="AC2454" s="61">
        <f t="shared" si="584"/>
        <v>0</v>
      </c>
      <c r="AD2454" s="61">
        <f t="shared" si="585"/>
        <v>0</v>
      </c>
    </row>
    <row r="2455" spans="1:30" x14ac:dyDescent="0.3">
      <c r="A2455" s="39" t="str">
        <f>IF(Agua!A2457&gt;0,Agua!A2457,"-")</f>
        <v>-</v>
      </c>
      <c r="B2455" s="40">
        <f>Agua!C2457</f>
        <v>0</v>
      </c>
      <c r="C2455" s="72">
        <f>Agua!J2457</f>
        <v>0</v>
      </c>
      <c r="D2455" s="72">
        <f>Agua!M2457</f>
        <v>0</v>
      </c>
      <c r="E2455" s="72">
        <f t="shared" si="571"/>
        <v>0</v>
      </c>
      <c r="F2455" s="72">
        <f>Agua!P2457</f>
        <v>0</v>
      </c>
      <c r="G2455" s="72">
        <f t="shared" si="572"/>
        <v>0</v>
      </c>
      <c r="H2455" s="72">
        <f>Agua!S2457</f>
        <v>0</v>
      </c>
      <c r="I2455" s="72">
        <f t="shared" si="573"/>
        <v>0</v>
      </c>
      <c r="J2455" s="72">
        <f>Agua!V2457</f>
        <v>0</v>
      </c>
      <c r="K2455" s="72">
        <f t="shared" si="574"/>
        <v>0</v>
      </c>
      <c r="L2455" s="72">
        <f>Agua!X2457</f>
        <v>0</v>
      </c>
      <c r="M2455" s="72">
        <f t="shared" si="575"/>
        <v>0</v>
      </c>
      <c r="N2455" s="72">
        <f t="shared" si="576"/>
        <v>0</v>
      </c>
      <c r="O2455" s="41">
        <f>'Gas y Electricidad'!F2458</f>
        <v>0</v>
      </c>
      <c r="P2455" s="49">
        <f t="shared" si="577"/>
        <v>0</v>
      </c>
      <c r="Q2455" s="41">
        <f>'Gas y Electricidad'!J2458</f>
        <v>0</v>
      </c>
      <c r="R2455" s="49">
        <f t="shared" si="578"/>
        <v>0</v>
      </c>
      <c r="S2455" s="41">
        <f>'Gas y Electricidad'!M2458</f>
        <v>0</v>
      </c>
      <c r="T2455" s="42" t="e">
        <f t="shared" si="579"/>
        <v>#DIV/0!</v>
      </c>
      <c r="U2455" s="35">
        <f>'Gas y Electricidad'!Q2458</f>
        <v>0</v>
      </c>
      <c r="V2455" s="52">
        <f t="shared" si="580"/>
        <v>0</v>
      </c>
      <c r="W2455" s="63"/>
      <c r="X2455" s="63"/>
      <c r="Y2455" s="63"/>
      <c r="Z2455" s="57">
        <f t="shared" si="581"/>
        <v>0</v>
      </c>
      <c r="AA2455" s="59">
        <f t="shared" si="582"/>
        <v>0</v>
      </c>
      <c r="AB2455" s="58">
        <f t="shared" si="583"/>
        <v>0</v>
      </c>
      <c r="AC2455" s="61">
        <f t="shared" si="584"/>
        <v>0</v>
      </c>
      <c r="AD2455" s="61">
        <f t="shared" si="585"/>
        <v>0</v>
      </c>
    </row>
    <row r="2456" spans="1:30" x14ac:dyDescent="0.3">
      <c r="A2456" s="39" t="str">
        <f>IF(Agua!A2458&gt;0,Agua!A2458,"-")</f>
        <v>-</v>
      </c>
      <c r="B2456" s="40">
        <f>Agua!C2458</f>
        <v>0</v>
      </c>
      <c r="C2456" s="72">
        <f>Agua!J2458</f>
        <v>0</v>
      </c>
      <c r="D2456" s="72">
        <f>Agua!M2458</f>
        <v>0</v>
      </c>
      <c r="E2456" s="72">
        <f t="shared" si="571"/>
        <v>0</v>
      </c>
      <c r="F2456" s="72">
        <f>Agua!P2458</f>
        <v>0</v>
      </c>
      <c r="G2456" s="72">
        <f t="shared" si="572"/>
        <v>0</v>
      </c>
      <c r="H2456" s="72">
        <f>Agua!S2458</f>
        <v>0</v>
      </c>
      <c r="I2456" s="72">
        <f t="shared" si="573"/>
        <v>0</v>
      </c>
      <c r="J2456" s="72">
        <f>Agua!V2458</f>
        <v>0</v>
      </c>
      <c r="K2456" s="72">
        <f t="shared" si="574"/>
        <v>0</v>
      </c>
      <c r="L2456" s="72">
        <f>Agua!X2458</f>
        <v>0</v>
      </c>
      <c r="M2456" s="72">
        <f t="shared" si="575"/>
        <v>0</v>
      </c>
      <c r="N2456" s="72">
        <f t="shared" si="576"/>
        <v>0</v>
      </c>
      <c r="O2456" s="41">
        <f>'Gas y Electricidad'!F2459</f>
        <v>0</v>
      </c>
      <c r="P2456" s="49">
        <f t="shared" si="577"/>
        <v>0</v>
      </c>
      <c r="Q2456" s="41">
        <f>'Gas y Electricidad'!J2459</f>
        <v>0</v>
      </c>
      <c r="R2456" s="49">
        <f t="shared" si="578"/>
        <v>0</v>
      </c>
      <c r="S2456" s="41">
        <f>'Gas y Electricidad'!M2459</f>
        <v>0</v>
      </c>
      <c r="T2456" s="42" t="e">
        <f t="shared" si="579"/>
        <v>#DIV/0!</v>
      </c>
      <c r="U2456" s="35">
        <f>'Gas y Electricidad'!Q2459</f>
        <v>0</v>
      </c>
      <c r="V2456" s="52">
        <f t="shared" si="580"/>
        <v>0</v>
      </c>
      <c r="W2456" s="63"/>
      <c r="X2456" s="63"/>
      <c r="Y2456" s="63"/>
      <c r="Z2456" s="57">
        <f t="shared" si="581"/>
        <v>0</v>
      </c>
      <c r="AA2456" s="59">
        <f t="shared" si="582"/>
        <v>0</v>
      </c>
      <c r="AB2456" s="58">
        <f t="shared" si="583"/>
        <v>0</v>
      </c>
      <c r="AC2456" s="61">
        <f t="shared" si="584"/>
        <v>0</v>
      </c>
      <c r="AD2456" s="61">
        <f t="shared" si="585"/>
        <v>0</v>
      </c>
    </row>
    <row r="2457" spans="1:30" x14ac:dyDescent="0.3">
      <c r="A2457" s="39" t="str">
        <f>IF(Agua!A2459&gt;0,Agua!A2459,"-")</f>
        <v>-</v>
      </c>
      <c r="B2457" s="40">
        <f>Agua!C2459</f>
        <v>0</v>
      </c>
      <c r="C2457" s="72">
        <f>Agua!J2459</f>
        <v>0</v>
      </c>
      <c r="D2457" s="72">
        <f>Agua!M2459</f>
        <v>0</v>
      </c>
      <c r="E2457" s="72">
        <f t="shared" si="571"/>
        <v>0</v>
      </c>
      <c r="F2457" s="72">
        <f>Agua!P2459</f>
        <v>0</v>
      </c>
      <c r="G2457" s="72">
        <f t="shared" si="572"/>
        <v>0</v>
      </c>
      <c r="H2457" s="72">
        <f>Agua!S2459</f>
        <v>0</v>
      </c>
      <c r="I2457" s="72">
        <f t="shared" si="573"/>
        <v>0</v>
      </c>
      <c r="J2457" s="72">
        <f>Agua!V2459</f>
        <v>0</v>
      </c>
      <c r="K2457" s="72">
        <f t="shared" si="574"/>
        <v>0</v>
      </c>
      <c r="L2457" s="72">
        <f>Agua!X2459</f>
        <v>0</v>
      </c>
      <c r="M2457" s="72">
        <f t="shared" si="575"/>
        <v>0</v>
      </c>
      <c r="N2457" s="72">
        <f t="shared" si="576"/>
        <v>0</v>
      </c>
      <c r="O2457" s="41">
        <f>'Gas y Electricidad'!F2460</f>
        <v>0</v>
      </c>
      <c r="P2457" s="49">
        <f t="shared" si="577"/>
        <v>0</v>
      </c>
      <c r="Q2457" s="41">
        <f>'Gas y Electricidad'!J2460</f>
        <v>0</v>
      </c>
      <c r="R2457" s="49">
        <f t="shared" si="578"/>
        <v>0</v>
      </c>
      <c r="S2457" s="41">
        <f>'Gas y Electricidad'!M2460</f>
        <v>0</v>
      </c>
      <c r="T2457" s="42" t="e">
        <f t="shared" si="579"/>
        <v>#DIV/0!</v>
      </c>
      <c r="U2457" s="35">
        <f>'Gas y Electricidad'!Q2460</f>
        <v>0</v>
      </c>
      <c r="V2457" s="52">
        <f t="shared" si="580"/>
        <v>0</v>
      </c>
      <c r="W2457" s="63"/>
      <c r="X2457" s="63"/>
      <c r="Y2457" s="63"/>
      <c r="Z2457" s="57">
        <f t="shared" si="581"/>
        <v>0</v>
      </c>
      <c r="AA2457" s="59">
        <f t="shared" si="582"/>
        <v>0</v>
      </c>
      <c r="AB2457" s="58">
        <f t="shared" si="583"/>
        <v>0</v>
      </c>
      <c r="AC2457" s="61">
        <f t="shared" si="584"/>
        <v>0</v>
      </c>
      <c r="AD2457" s="61">
        <f t="shared" si="585"/>
        <v>0</v>
      </c>
    </row>
    <row r="2458" spans="1:30" x14ac:dyDescent="0.3">
      <c r="A2458" s="39" t="str">
        <f>IF(Agua!A2460&gt;0,Agua!A2460,"-")</f>
        <v>-</v>
      </c>
      <c r="B2458" s="40">
        <f>Agua!C2460</f>
        <v>0</v>
      </c>
      <c r="C2458" s="72">
        <f>Agua!J2460</f>
        <v>0</v>
      </c>
      <c r="D2458" s="72">
        <f>Agua!M2460</f>
        <v>0</v>
      </c>
      <c r="E2458" s="72">
        <f t="shared" si="571"/>
        <v>0</v>
      </c>
      <c r="F2458" s="72">
        <f>Agua!P2460</f>
        <v>0</v>
      </c>
      <c r="G2458" s="72">
        <f t="shared" si="572"/>
        <v>0</v>
      </c>
      <c r="H2458" s="72">
        <f>Agua!S2460</f>
        <v>0</v>
      </c>
      <c r="I2458" s="72">
        <f t="shared" si="573"/>
        <v>0</v>
      </c>
      <c r="J2458" s="72">
        <f>Agua!V2460</f>
        <v>0</v>
      </c>
      <c r="K2458" s="72">
        <f t="shared" si="574"/>
        <v>0</v>
      </c>
      <c r="L2458" s="72">
        <f>Agua!X2460</f>
        <v>0</v>
      </c>
      <c r="M2458" s="72">
        <f t="shared" si="575"/>
        <v>0</v>
      </c>
      <c r="N2458" s="72">
        <f t="shared" si="576"/>
        <v>0</v>
      </c>
      <c r="O2458" s="41">
        <f>'Gas y Electricidad'!F2461</f>
        <v>0</v>
      </c>
      <c r="P2458" s="49">
        <f t="shared" si="577"/>
        <v>0</v>
      </c>
      <c r="Q2458" s="41">
        <f>'Gas y Electricidad'!J2461</f>
        <v>0</v>
      </c>
      <c r="R2458" s="49">
        <f t="shared" si="578"/>
        <v>0</v>
      </c>
      <c r="S2458" s="41">
        <f>'Gas y Electricidad'!M2461</f>
        <v>0</v>
      </c>
      <c r="T2458" s="42" t="e">
        <f t="shared" si="579"/>
        <v>#DIV/0!</v>
      </c>
      <c r="U2458" s="35">
        <f>'Gas y Electricidad'!Q2461</f>
        <v>0</v>
      </c>
      <c r="V2458" s="52">
        <f t="shared" si="580"/>
        <v>0</v>
      </c>
      <c r="W2458" s="63"/>
      <c r="X2458" s="63"/>
      <c r="Y2458" s="63"/>
      <c r="Z2458" s="57">
        <f t="shared" si="581"/>
        <v>0</v>
      </c>
      <c r="AA2458" s="59">
        <f t="shared" si="582"/>
        <v>0</v>
      </c>
      <c r="AB2458" s="58">
        <f t="shared" si="583"/>
        <v>0</v>
      </c>
      <c r="AC2458" s="61">
        <f t="shared" si="584"/>
        <v>0</v>
      </c>
      <c r="AD2458" s="61">
        <f t="shared" si="585"/>
        <v>0</v>
      </c>
    </row>
    <row r="2459" spans="1:30" x14ac:dyDescent="0.3">
      <c r="A2459" s="39" t="str">
        <f>IF(Agua!A2461&gt;0,Agua!A2461,"-")</f>
        <v>-</v>
      </c>
      <c r="B2459" s="40">
        <f>Agua!C2461</f>
        <v>0</v>
      </c>
      <c r="C2459" s="72">
        <f>Agua!J2461</f>
        <v>0</v>
      </c>
      <c r="D2459" s="72">
        <f>Agua!M2461</f>
        <v>0</v>
      </c>
      <c r="E2459" s="72">
        <f t="shared" si="571"/>
        <v>0</v>
      </c>
      <c r="F2459" s="72">
        <f>Agua!P2461</f>
        <v>0</v>
      </c>
      <c r="G2459" s="72">
        <f t="shared" si="572"/>
        <v>0</v>
      </c>
      <c r="H2459" s="72">
        <f>Agua!S2461</f>
        <v>0</v>
      </c>
      <c r="I2459" s="72">
        <f t="shared" si="573"/>
        <v>0</v>
      </c>
      <c r="J2459" s="72">
        <f>Agua!V2461</f>
        <v>0</v>
      </c>
      <c r="K2459" s="72">
        <f t="shared" si="574"/>
        <v>0</v>
      </c>
      <c r="L2459" s="72">
        <f>Agua!X2461</f>
        <v>0</v>
      </c>
      <c r="M2459" s="72">
        <f t="shared" si="575"/>
        <v>0</v>
      </c>
      <c r="N2459" s="72">
        <f t="shared" si="576"/>
        <v>0</v>
      </c>
      <c r="O2459" s="41">
        <f>'Gas y Electricidad'!F2462</f>
        <v>0</v>
      </c>
      <c r="P2459" s="49">
        <f t="shared" si="577"/>
        <v>0</v>
      </c>
      <c r="Q2459" s="41">
        <f>'Gas y Electricidad'!J2462</f>
        <v>0</v>
      </c>
      <c r="R2459" s="49">
        <f t="shared" si="578"/>
        <v>0</v>
      </c>
      <c r="S2459" s="41">
        <f>'Gas y Electricidad'!M2462</f>
        <v>0</v>
      </c>
      <c r="T2459" s="42" t="e">
        <f t="shared" si="579"/>
        <v>#DIV/0!</v>
      </c>
      <c r="U2459" s="35">
        <f>'Gas y Electricidad'!Q2462</f>
        <v>0</v>
      </c>
      <c r="V2459" s="52">
        <f t="shared" si="580"/>
        <v>0</v>
      </c>
      <c r="W2459" s="63"/>
      <c r="X2459" s="63"/>
      <c r="Y2459" s="63"/>
      <c r="Z2459" s="57">
        <f t="shared" si="581"/>
        <v>0</v>
      </c>
      <c r="AA2459" s="59">
        <f t="shared" si="582"/>
        <v>0</v>
      </c>
      <c r="AB2459" s="58">
        <f t="shared" si="583"/>
        <v>0</v>
      </c>
      <c r="AC2459" s="61">
        <f t="shared" si="584"/>
        <v>0</v>
      </c>
      <c r="AD2459" s="61">
        <f t="shared" si="585"/>
        <v>0</v>
      </c>
    </row>
    <row r="2460" spans="1:30" x14ac:dyDescent="0.3">
      <c r="A2460" s="39" t="str">
        <f>IF(Agua!A2462&gt;0,Agua!A2462,"-")</f>
        <v>-</v>
      </c>
      <c r="B2460" s="40">
        <f>Agua!C2462</f>
        <v>0</v>
      </c>
      <c r="C2460" s="72">
        <f>Agua!J2462</f>
        <v>0</v>
      </c>
      <c r="D2460" s="72">
        <f>Agua!M2462</f>
        <v>0</v>
      </c>
      <c r="E2460" s="72">
        <f t="shared" si="571"/>
        <v>0</v>
      </c>
      <c r="F2460" s="72">
        <f>Agua!P2462</f>
        <v>0</v>
      </c>
      <c r="G2460" s="72">
        <f t="shared" si="572"/>
        <v>0</v>
      </c>
      <c r="H2460" s="72">
        <f>Agua!S2462</f>
        <v>0</v>
      </c>
      <c r="I2460" s="72">
        <f t="shared" si="573"/>
        <v>0</v>
      </c>
      <c r="J2460" s="72">
        <f>Agua!V2462</f>
        <v>0</v>
      </c>
      <c r="K2460" s="72">
        <f t="shared" si="574"/>
        <v>0</v>
      </c>
      <c r="L2460" s="72">
        <f>Agua!X2462</f>
        <v>0</v>
      </c>
      <c r="M2460" s="72">
        <f t="shared" si="575"/>
        <v>0</v>
      </c>
      <c r="N2460" s="72">
        <f t="shared" si="576"/>
        <v>0</v>
      </c>
      <c r="O2460" s="41">
        <f>'Gas y Electricidad'!F2463</f>
        <v>0</v>
      </c>
      <c r="P2460" s="49">
        <f t="shared" si="577"/>
        <v>0</v>
      </c>
      <c r="Q2460" s="41">
        <f>'Gas y Electricidad'!J2463</f>
        <v>0</v>
      </c>
      <c r="R2460" s="49">
        <f t="shared" si="578"/>
        <v>0</v>
      </c>
      <c r="S2460" s="41">
        <f>'Gas y Electricidad'!M2463</f>
        <v>0</v>
      </c>
      <c r="T2460" s="42" t="e">
        <f t="shared" si="579"/>
        <v>#DIV/0!</v>
      </c>
      <c r="U2460" s="35">
        <f>'Gas y Electricidad'!Q2463</f>
        <v>0</v>
      </c>
      <c r="V2460" s="52">
        <f t="shared" si="580"/>
        <v>0</v>
      </c>
      <c r="W2460" s="63"/>
      <c r="X2460" s="63"/>
      <c r="Y2460" s="63"/>
      <c r="Z2460" s="57">
        <f t="shared" si="581"/>
        <v>0</v>
      </c>
      <c r="AA2460" s="59">
        <f t="shared" si="582"/>
        <v>0</v>
      </c>
      <c r="AB2460" s="58">
        <f t="shared" si="583"/>
        <v>0</v>
      </c>
      <c r="AC2460" s="61">
        <f t="shared" si="584"/>
        <v>0</v>
      </c>
      <c r="AD2460" s="61">
        <f t="shared" si="585"/>
        <v>0</v>
      </c>
    </row>
    <row r="2461" spans="1:30" x14ac:dyDescent="0.3">
      <c r="A2461" s="39" t="str">
        <f>IF(Agua!A2463&gt;0,Agua!A2463,"-")</f>
        <v>-</v>
      </c>
      <c r="B2461" s="40">
        <f>Agua!C2463</f>
        <v>0</v>
      </c>
      <c r="C2461" s="72">
        <f>Agua!J2463</f>
        <v>0</v>
      </c>
      <c r="D2461" s="72">
        <f>Agua!M2463</f>
        <v>0</v>
      </c>
      <c r="E2461" s="72">
        <f t="shared" si="571"/>
        <v>0</v>
      </c>
      <c r="F2461" s="72">
        <f>Agua!P2463</f>
        <v>0</v>
      </c>
      <c r="G2461" s="72">
        <f t="shared" si="572"/>
        <v>0</v>
      </c>
      <c r="H2461" s="72">
        <f>Agua!S2463</f>
        <v>0</v>
      </c>
      <c r="I2461" s="72">
        <f t="shared" si="573"/>
        <v>0</v>
      </c>
      <c r="J2461" s="72">
        <f>Agua!V2463</f>
        <v>0</v>
      </c>
      <c r="K2461" s="72">
        <f t="shared" si="574"/>
        <v>0</v>
      </c>
      <c r="L2461" s="72">
        <f>Agua!X2463</f>
        <v>0</v>
      </c>
      <c r="M2461" s="72">
        <f t="shared" si="575"/>
        <v>0</v>
      </c>
      <c r="N2461" s="72">
        <f t="shared" si="576"/>
        <v>0</v>
      </c>
      <c r="O2461" s="41">
        <f>'Gas y Electricidad'!F2464</f>
        <v>0</v>
      </c>
      <c r="P2461" s="49">
        <f t="shared" si="577"/>
        <v>0</v>
      </c>
      <c r="Q2461" s="41">
        <f>'Gas y Electricidad'!J2464</f>
        <v>0</v>
      </c>
      <c r="R2461" s="49">
        <f t="shared" si="578"/>
        <v>0</v>
      </c>
      <c r="S2461" s="41">
        <f>'Gas y Electricidad'!M2464</f>
        <v>0</v>
      </c>
      <c r="T2461" s="42" t="e">
        <f t="shared" si="579"/>
        <v>#DIV/0!</v>
      </c>
      <c r="U2461" s="35">
        <f>'Gas y Electricidad'!Q2464</f>
        <v>0</v>
      </c>
      <c r="V2461" s="52">
        <f t="shared" si="580"/>
        <v>0</v>
      </c>
      <c r="W2461" s="63"/>
      <c r="X2461" s="63"/>
      <c r="Y2461" s="63"/>
      <c r="Z2461" s="57">
        <f t="shared" si="581"/>
        <v>0</v>
      </c>
      <c r="AA2461" s="59">
        <f t="shared" si="582"/>
        <v>0</v>
      </c>
      <c r="AB2461" s="58">
        <f t="shared" si="583"/>
        <v>0</v>
      </c>
      <c r="AC2461" s="61">
        <f t="shared" si="584"/>
        <v>0</v>
      </c>
      <c r="AD2461" s="61">
        <f t="shared" si="585"/>
        <v>0</v>
      </c>
    </row>
    <row r="2462" spans="1:30" x14ac:dyDescent="0.3">
      <c r="A2462" s="39" t="str">
        <f>IF(Agua!A2464&gt;0,Agua!A2464,"-")</f>
        <v>-</v>
      </c>
      <c r="B2462" s="40">
        <f>Agua!C2464</f>
        <v>0</v>
      </c>
      <c r="C2462" s="72">
        <f>Agua!J2464</f>
        <v>0</v>
      </c>
      <c r="D2462" s="72">
        <f>Agua!M2464</f>
        <v>0</v>
      </c>
      <c r="E2462" s="72">
        <f t="shared" si="571"/>
        <v>0</v>
      </c>
      <c r="F2462" s="72">
        <f>Agua!P2464</f>
        <v>0</v>
      </c>
      <c r="G2462" s="72">
        <f t="shared" si="572"/>
        <v>0</v>
      </c>
      <c r="H2462" s="72">
        <f>Agua!S2464</f>
        <v>0</v>
      </c>
      <c r="I2462" s="72">
        <f t="shared" si="573"/>
        <v>0</v>
      </c>
      <c r="J2462" s="72">
        <f>Agua!V2464</f>
        <v>0</v>
      </c>
      <c r="K2462" s="72">
        <f t="shared" si="574"/>
        <v>0</v>
      </c>
      <c r="L2462" s="72">
        <f>Agua!X2464</f>
        <v>0</v>
      </c>
      <c r="M2462" s="72">
        <f t="shared" si="575"/>
        <v>0</v>
      </c>
      <c r="N2462" s="72">
        <f t="shared" si="576"/>
        <v>0</v>
      </c>
      <c r="O2462" s="41">
        <f>'Gas y Electricidad'!F2465</f>
        <v>0</v>
      </c>
      <c r="P2462" s="49">
        <f t="shared" si="577"/>
        <v>0</v>
      </c>
      <c r="Q2462" s="41">
        <f>'Gas y Electricidad'!J2465</f>
        <v>0</v>
      </c>
      <c r="R2462" s="49">
        <f t="shared" si="578"/>
        <v>0</v>
      </c>
      <c r="S2462" s="41">
        <f>'Gas y Electricidad'!M2465</f>
        <v>0</v>
      </c>
      <c r="T2462" s="42" t="e">
        <f t="shared" si="579"/>
        <v>#DIV/0!</v>
      </c>
      <c r="U2462" s="35">
        <f>'Gas y Electricidad'!Q2465</f>
        <v>0</v>
      </c>
      <c r="V2462" s="52">
        <f t="shared" si="580"/>
        <v>0</v>
      </c>
      <c r="W2462" s="63"/>
      <c r="X2462" s="63"/>
      <c r="Y2462" s="63"/>
      <c r="Z2462" s="57">
        <f t="shared" si="581"/>
        <v>0</v>
      </c>
      <c r="AA2462" s="59">
        <f t="shared" si="582"/>
        <v>0</v>
      </c>
      <c r="AB2462" s="58">
        <f t="shared" si="583"/>
        <v>0</v>
      </c>
      <c r="AC2462" s="61">
        <f t="shared" si="584"/>
        <v>0</v>
      </c>
      <c r="AD2462" s="61">
        <f t="shared" si="585"/>
        <v>0</v>
      </c>
    </row>
    <row r="2463" spans="1:30" x14ac:dyDescent="0.3">
      <c r="A2463" s="39" t="str">
        <f>IF(Agua!A2465&gt;0,Agua!A2465,"-")</f>
        <v>-</v>
      </c>
      <c r="B2463" s="40">
        <f>Agua!C2465</f>
        <v>0</v>
      </c>
      <c r="C2463" s="72">
        <f>Agua!J2465</f>
        <v>0</v>
      </c>
      <c r="D2463" s="72">
        <f>Agua!M2465</f>
        <v>0</v>
      </c>
      <c r="E2463" s="72">
        <f t="shared" si="571"/>
        <v>0</v>
      </c>
      <c r="F2463" s="72">
        <f>Agua!P2465</f>
        <v>0</v>
      </c>
      <c r="G2463" s="72">
        <f t="shared" si="572"/>
        <v>0</v>
      </c>
      <c r="H2463" s="72">
        <f>Agua!S2465</f>
        <v>0</v>
      </c>
      <c r="I2463" s="72">
        <f t="shared" si="573"/>
        <v>0</v>
      </c>
      <c r="J2463" s="72">
        <f>Agua!V2465</f>
        <v>0</v>
      </c>
      <c r="K2463" s="72">
        <f t="shared" si="574"/>
        <v>0</v>
      </c>
      <c r="L2463" s="72">
        <f>Agua!X2465</f>
        <v>0</v>
      </c>
      <c r="M2463" s="72">
        <f t="shared" si="575"/>
        <v>0</v>
      </c>
      <c r="N2463" s="72">
        <f t="shared" si="576"/>
        <v>0</v>
      </c>
      <c r="O2463" s="41">
        <f>'Gas y Electricidad'!F2466</f>
        <v>0</v>
      </c>
      <c r="P2463" s="49">
        <f t="shared" si="577"/>
        <v>0</v>
      </c>
      <c r="Q2463" s="41">
        <f>'Gas y Electricidad'!J2466</f>
        <v>0</v>
      </c>
      <c r="R2463" s="49">
        <f t="shared" si="578"/>
        <v>0</v>
      </c>
      <c r="S2463" s="41">
        <f>'Gas y Electricidad'!M2466</f>
        <v>0</v>
      </c>
      <c r="T2463" s="42" t="e">
        <f t="shared" si="579"/>
        <v>#DIV/0!</v>
      </c>
      <c r="U2463" s="35">
        <f>'Gas y Electricidad'!Q2466</f>
        <v>0</v>
      </c>
      <c r="V2463" s="52">
        <f t="shared" si="580"/>
        <v>0</v>
      </c>
      <c r="W2463" s="63"/>
      <c r="X2463" s="63"/>
      <c r="Y2463" s="63"/>
      <c r="Z2463" s="57">
        <f t="shared" si="581"/>
        <v>0</v>
      </c>
      <c r="AA2463" s="59">
        <f t="shared" si="582"/>
        <v>0</v>
      </c>
      <c r="AB2463" s="58">
        <f t="shared" si="583"/>
        <v>0</v>
      </c>
      <c r="AC2463" s="61">
        <f t="shared" si="584"/>
        <v>0</v>
      </c>
      <c r="AD2463" s="61">
        <f t="shared" si="585"/>
        <v>0</v>
      </c>
    </row>
    <row r="2464" spans="1:30" x14ac:dyDescent="0.3">
      <c r="A2464" s="39" t="str">
        <f>IF(Agua!A2466&gt;0,Agua!A2466,"-")</f>
        <v>-</v>
      </c>
      <c r="B2464" s="40">
        <f>Agua!C2466</f>
        <v>0</v>
      </c>
      <c r="C2464" s="72">
        <f>Agua!J2466</f>
        <v>0</v>
      </c>
      <c r="D2464" s="72">
        <f>Agua!M2466</f>
        <v>0</v>
      </c>
      <c r="E2464" s="72">
        <f t="shared" si="571"/>
        <v>0</v>
      </c>
      <c r="F2464" s="72">
        <f>Agua!P2466</f>
        <v>0</v>
      </c>
      <c r="G2464" s="72">
        <f t="shared" si="572"/>
        <v>0</v>
      </c>
      <c r="H2464" s="72">
        <f>Agua!S2466</f>
        <v>0</v>
      </c>
      <c r="I2464" s="72">
        <f t="shared" si="573"/>
        <v>0</v>
      </c>
      <c r="J2464" s="72">
        <f>Agua!V2466</f>
        <v>0</v>
      </c>
      <c r="K2464" s="72">
        <f t="shared" si="574"/>
        <v>0</v>
      </c>
      <c r="L2464" s="72">
        <f>Agua!X2466</f>
        <v>0</v>
      </c>
      <c r="M2464" s="72">
        <f t="shared" si="575"/>
        <v>0</v>
      </c>
      <c r="N2464" s="72">
        <f t="shared" si="576"/>
        <v>0</v>
      </c>
      <c r="O2464" s="41">
        <f>'Gas y Electricidad'!F2467</f>
        <v>0</v>
      </c>
      <c r="P2464" s="49">
        <f t="shared" si="577"/>
        <v>0</v>
      </c>
      <c r="Q2464" s="41">
        <f>'Gas y Electricidad'!J2467</f>
        <v>0</v>
      </c>
      <c r="R2464" s="49">
        <f t="shared" si="578"/>
        <v>0</v>
      </c>
      <c r="S2464" s="41">
        <f>'Gas y Electricidad'!M2467</f>
        <v>0</v>
      </c>
      <c r="T2464" s="42" t="e">
        <f t="shared" si="579"/>
        <v>#DIV/0!</v>
      </c>
      <c r="U2464" s="35">
        <f>'Gas y Electricidad'!Q2467</f>
        <v>0</v>
      </c>
      <c r="V2464" s="52">
        <f t="shared" si="580"/>
        <v>0</v>
      </c>
      <c r="W2464" s="63"/>
      <c r="X2464" s="63"/>
      <c r="Y2464" s="63"/>
      <c r="Z2464" s="57">
        <f t="shared" si="581"/>
        <v>0</v>
      </c>
      <c r="AA2464" s="59">
        <f t="shared" si="582"/>
        <v>0</v>
      </c>
      <c r="AB2464" s="58">
        <f t="shared" si="583"/>
        <v>0</v>
      </c>
      <c r="AC2464" s="61">
        <f t="shared" si="584"/>
        <v>0</v>
      </c>
      <c r="AD2464" s="61">
        <f t="shared" si="585"/>
        <v>0</v>
      </c>
    </row>
    <row r="2465" spans="1:30" x14ac:dyDescent="0.3">
      <c r="A2465" s="39" t="str">
        <f>IF(Agua!A2467&gt;0,Agua!A2467,"-")</f>
        <v>-</v>
      </c>
      <c r="B2465" s="40">
        <f>Agua!C2467</f>
        <v>0</v>
      </c>
      <c r="C2465" s="72">
        <f>Agua!J2467</f>
        <v>0</v>
      </c>
      <c r="D2465" s="72">
        <f>Agua!M2467</f>
        <v>0</v>
      </c>
      <c r="E2465" s="72">
        <f t="shared" si="571"/>
        <v>0</v>
      </c>
      <c r="F2465" s="72">
        <f>Agua!P2467</f>
        <v>0</v>
      </c>
      <c r="G2465" s="72">
        <f t="shared" si="572"/>
        <v>0</v>
      </c>
      <c r="H2465" s="72">
        <f>Agua!S2467</f>
        <v>0</v>
      </c>
      <c r="I2465" s="72">
        <f t="shared" si="573"/>
        <v>0</v>
      </c>
      <c r="J2465" s="72">
        <f>Agua!V2467</f>
        <v>0</v>
      </c>
      <c r="K2465" s="72">
        <f t="shared" si="574"/>
        <v>0</v>
      </c>
      <c r="L2465" s="72">
        <f>Agua!X2467</f>
        <v>0</v>
      </c>
      <c r="M2465" s="72">
        <f t="shared" si="575"/>
        <v>0</v>
      </c>
      <c r="N2465" s="72">
        <f t="shared" si="576"/>
        <v>0</v>
      </c>
      <c r="O2465" s="41">
        <f>'Gas y Electricidad'!F2468</f>
        <v>0</v>
      </c>
      <c r="P2465" s="49">
        <f t="shared" si="577"/>
        <v>0</v>
      </c>
      <c r="Q2465" s="41">
        <f>'Gas y Electricidad'!J2468</f>
        <v>0</v>
      </c>
      <c r="R2465" s="49">
        <f t="shared" si="578"/>
        <v>0</v>
      </c>
      <c r="S2465" s="41">
        <f>'Gas y Electricidad'!M2468</f>
        <v>0</v>
      </c>
      <c r="T2465" s="42" t="e">
        <f t="shared" si="579"/>
        <v>#DIV/0!</v>
      </c>
      <c r="U2465" s="35">
        <f>'Gas y Electricidad'!Q2468</f>
        <v>0</v>
      </c>
      <c r="V2465" s="52">
        <f t="shared" si="580"/>
        <v>0</v>
      </c>
      <c r="W2465" s="63"/>
      <c r="X2465" s="63"/>
      <c r="Y2465" s="63"/>
      <c r="Z2465" s="57">
        <f t="shared" si="581"/>
        <v>0</v>
      </c>
      <c r="AA2465" s="59">
        <f t="shared" si="582"/>
        <v>0</v>
      </c>
      <c r="AB2465" s="58">
        <f t="shared" si="583"/>
        <v>0</v>
      </c>
      <c r="AC2465" s="61">
        <f t="shared" si="584"/>
        <v>0</v>
      </c>
      <c r="AD2465" s="61">
        <f t="shared" si="585"/>
        <v>0</v>
      </c>
    </row>
    <row r="2466" spans="1:30" x14ac:dyDescent="0.3">
      <c r="A2466" s="39" t="str">
        <f>IF(Agua!A2468&gt;0,Agua!A2468,"-")</f>
        <v>-</v>
      </c>
      <c r="B2466" s="40">
        <f>Agua!C2468</f>
        <v>0</v>
      </c>
      <c r="C2466" s="72">
        <f>Agua!J2468</f>
        <v>0</v>
      </c>
      <c r="D2466" s="72">
        <f>Agua!M2468</f>
        <v>0</v>
      </c>
      <c r="E2466" s="72">
        <f t="shared" si="571"/>
        <v>0</v>
      </c>
      <c r="F2466" s="72">
        <f>Agua!P2468</f>
        <v>0</v>
      </c>
      <c r="G2466" s="72">
        <f t="shared" si="572"/>
        <v>0</v>
      </c>
      <c r="H2466" s="72">
        <f>Agua!S2468</f>
        <v>0</v>
      </c>
      <c r="I2466" s="72">
        <f t="shared" si="573"/>
        <v>0</v>
      </c>
      <c r="J2466" s="72">
        <f>Agua!V2468</f>
        <v>0</v>
      </c>
      <c r="K2466" s="72">
        <f t="shared" si="574"/>
        <v>0</v>
      </c>
      <c r="L2466" s="72">
        <f>Agua!X2468</f>
        <v>0</v>
      </c>
      <c r="M2466" s="72">
        <f t="shared" si="575"/>
        <v>0</v>
      </c>
      <c r="N2466" s="72">
        <f t="shared" si="576"/>
        <v>0</v>
      </c>
      <c r="O2466" s="41">
        <f>'Gas y Electricidad'!F2469</f>
        <v>0</v>
      </c>
      <c r="P2466" s="49">
        <f t="shared" si="577"/>
        <v>0</v>
      </c>
      <c r="Q2466" s="41">
        <f>'Gas y Electricidad'!J2469</f>
        <v>0</v>
      </c>
      <c r="R2466" s="49">
        <f t="shared" si="578"/>
        <v>0</v>
      </c>
      <c r="S2466" s="41">
        <f>'Gas y Electricidad'!M2469</f>
        <v>0</v>
      </c>
      <c r="T2466" s="42" t="e">
        <f t="shared" si="579"/>
        <v>#DIV/0!</v>
      </c>
      <c r="U2466" s="35">
        <f>'Gas y Electricidad'!Q2469</f>
        <v>0</v>
      </c>
      <c r="V2466" s="52">
        <f t="shared" si="580"/>
        <v>0</v>
      </c>
      <c r="W2466" s="63"/>
      <c r="X2466" s="63"/>
      <c r="Y2466" s="63"/>
      <c r="Z2466" s="57">
        <f t="shared" si="581"/>
        <v>0</v>
      </c>
      <c r="AA2466" s="59">
        <f t="shared" si="582"/>
        <v>0</v>
      </c>
      <c r="AB2466" s="58">
        <f t="shared" si="583"/>
        <v>0</v>
      </c>
      <c r="AC2466" s="61">
        <f t="shared" si="584"/>
        <v>0</v>
      </c>
      <c r="AD2466" s="61">
        <f t="shared" si="585"/>
        <v>0</v>
      </c>
    </row>
    <row r="2467" spans="1:30" x14ac:dyDescent="0.3">
      <c r="A2467" s="39" t="str">
        <f>IF(Agua!A2469&gt;0,Agua!A2469,"-")</f>
        <v>-</v>
      </c>
      <c r="B2467" s="40">
        <f>Agua!C2469</f>
        <v>0</v>
      </c>
      <c r="C2467" s="72">
        <f>Agua!J2469</f>
        <v>0</v>
      </c>
      <c r="D2467" s="72">
        <f>Agua!M2469</f>
        <v>0</v>
      </c>
      <c r="E2467" s="72">
        <f t="shared" si="571"/>
        <v>0</v>
      </c>
      <c r="F2467" s="72">
        <f>Agua!P2469</f>
        <v>0</v>
      </c>
      <c r="G2467" s="72">
        <f t="shared" si="572"/>
        <v>0</v>
      </c>
      <c r="H2467" s="72">
        <f>Agua!S2469</f>
        <v>0</v>
      </c>
      <c r="I2467" s="72">
        <f t="shared" si="573"/>
        <v>0</v>
      </c>
      <c r="J2467" s="72">
        <f>Agua!V2469</f>
        <v>0</v>
      </c>
      <c r="K2467" s="72">
        <f t="shared" si="574"/>
        <v>0</v>
      </c>
      <c r="L2467" s="72">
        <f>Agua!X2469</f>
        <v>0</v>
      </c>
      <c r="M2467" s="72">
        <f t="shared" si="575"/>
        <v>0</v>
      </c>
      <c r="N2467" s="72">
        <f t="shared" si="576"/>
        <v>0</v>
      </c>
      <c r="O2467" s="41">
        <f>'Gas y Electricidad'!F2470</f>
        <v>0</v>
      </c>
      <c r="P2467" s="49">
        <f t="shared" si="577"/>
        <v>0</v>
      </c>
      <c r="Q2467" s="41">
        <f>'Gas y Electricidad'!J2470</f>
        <v>0</v>
      </c>
      <c r="R2467" s="49">
        <f t="shared" si="578"/>
        <v>0</v>
      </c>
      <c r="S2467" s="41">
        <f>'Gas y Electricidad'!M2470</f>
        <v>0</v>
      </c>
      <c r="T2467" s="42" t="e">
        <f t="shared" si="579"/>
        <v>#DIV/0!</v>
      </c>
      <c r="U2467" s="35">
        <f>'Gas y Electricidad'!Q2470</f>
        <v>0</v>
      </c>
      <c r="V2467" s="52">
        <f t="shared" si="580"/>
        <v>0</v>
      </c>
      <c r="W2467" s="63"/>
      <c r="X2467" s="63"/>
      <c r="Y2467" s="63"/>
      <c r="Z2467" s="57">
        <f t="shared" si="581"/>
        <v>0</v>
      </c>
      <c r="AA2467" s="59">
        <f t="shared" si="582"/>
        <v>0</v>
      </c>
      <c r="AB2467" s="58">
        <f t="shared" si="583"/>
        <v>0</v>
      </c>
      <c r="AC2467" s="61">
        <f t="shared" si="584"/>
        <v>0</v>
      </c>
      <c r="AD2467" s="61">
        <f t="shared" si="585"/>
        <v>0</v>
      </c>
    </row>
    <row r="2468" spans="1:30" x14ac:dyDescent="0.3">
      <c r="A2468" s="39" t="str">
        <f>IF(Agua!A2470&gt;0,Agua!A2470,"-")</f>
        <v>-</v>
      </c>
      <c r="B2468" s="40">
        <f>Agua!C2470</f>
        <v>0</v>
      </c>
      <c r="C2468" s="72">
        <f>Agua!J2470</f>
        <v>0</v>
      </c>
      <c r="D2468" s="72">
        <f>Agua!M2470</f>
        <v>0</v>
      </c>
      <c r="E2468" s="72">
        <f t="shared" si="571"/>
        <v>0</v>
      </c>
      <c r="F2468" s="72">
        <f>Agua!P2470</f>
        <v>0</v>
      </c>
      <c r="G2468" s="72">
        <f t="shared" si="572"/>
        <v>0</v>
      </c>
      <c r="H2468" s="72">
        <f>Agua!S2470</f>
        <v>0</v>
      </c>
      <c r="I2468" s="72">
        <f t="shared" si="573"/>
        <v>0</v>
      </c>
      <c r="J2468" s="72">
        <f>Agua!V2470</f>
        <v>0</v>
      </c>
      <c r="K2468" s="72">
        <f t="shared" si="574"/>
        <v>0</v>
      </c>
      <c r="L2468" s="72">
        <f>Agua!X2470</f>
        <v>0</v>
      </c>
      <c r="M2468" s="72">
        <f t="shared" si="575"/>
        <v>0</v>
      </c>
      <c r="N2468" s="72">
        <f t="shared" si="576"/>
        <v>0</v>
      </c>
      <c r="O2468" s="41">
        <f>'Gas y Electricidad'!F2471</f>
        <v>0</v>
      </c>
      <c r="P2468" s="49">
        <f t="shared" si="577"/>
        <v>0</v>
      </c>
      <c r="Q2468" s="41">
        <f>'Gas y Electricidad'!J2471</f>
        <v>0</v>
      </c>
      <c r="R2468" s="49">
        <f t="shared" si="578"/>
        <v>0</v>
      </c>
      <c r="S2468" s="41">
        <f>'Gas y Electricidad'!M2471</f>
        <v>0</v>
      </c>
      <c r="T2468" s="42" t="e">
        <f t="shared" si="579"/>
        <v>#DIV/0!</v>
      </c>
      <c r="U2468" s="35">
        <f>'Gas y Electricidad'!Q2471</f>
        <v>0</v>
      </c>
      <c r="V2468" s="52">
        <f t="shared" si="580"/>
        <v>0</v>
      </c>
      <c r="W2468" s="63"/>
      <c r="X2468" s="63"/>
      <c r="Y2468" s="63"/>
      <c r="Z2468" s="57">
        <f t="shared" si="581"/>
        <v>0</v>
      </c>
      <c r="AA2468" s="59">
        <f t="shared" si="582"/>
        <v>0</v>
      </c>
      <c r="AB2468" s="58">
        <f t="shared" si="583"/>
        <v>0</v>
      </c>
      <c r="AC2468" s="61">
        <f t="shared" si="584"/>
        <v>0</v>
      </c>
      <c r="AD2468" s="61">
        <f t="shared" si="585"/>
        <v>0</v>
      </c>
    </row>
    <row r="2469" spans="1:30" x14ac:dyDescent="0.3">
      <c r="A2469" s="39" t="str">
        <f>IF(Agua!A2471&gt;0,Agua!A2471,"-")</f>
        <v>-</v>
      </c>
      <c r="B2469" s="40">
        <f>Agua!C2471</f>
        <v>0</v>
      </c>
      <c r="C2469" s="72">
        <f>Agua!J2471</f>
        <v>0</v>
      </c>
      <c r="D2469" s="72">
        <f>Agua!M2471</f>
        <v>0</v>
      </c>
      <c r="E2469" s="72">
        <f t="shared" si="571"/>
        <v>0</v>
      </c>
      <c r="F2469" s="72">
        <f>Agua!P2471</f>
        <v>0</v>
      </c>
      <c r="G2469" s="72">
        <f t="shared" si="572"/>
        <v>0</v>
      </c>
      <c r="H2469" s="72">
        <f>Agua!S2471</f>
        <v>0</v>
      </c>
      <c r="I2469" s="72">
        <f t="shared" si="573"/>
        <v>0</v>
      </c>
      <c r="J2469" s="72">
        <f>Agua!V2471</f>
        <v>0</v>
      </c>
      <c r="K2469" s="72">
        <f t="shared" si="574"/>
        <v>0</v>
      </c>
      <c r="L2469" s="72">
        <f>Agua!X2471</f>
        <v>0</v>
      </c>
      <c r="M2469" s="72">
        <f t="shared" si="575"/>
        <v>0</v>
      </c>
      <c r="N2469" s="72">
        <f t="shared" si="576"/>
        <v>0</v>
      </c>
      <c r="O2469" s="41">
        <f>'Gas y Electricidad'!F2472</f>
        <v>0</v>
      </c>
      <c r="P2469" s="49">
        <f t="shared" si="577"/>
        <v>0</v>
      </c>
      <c r="Q2469" s="41">
        <f>'Gas y Electricidad'!J2472</f>
        <v>0</v>
      </c>
      <c r="R2469" s="49">
        <f t="shared" si="578"/>
        <v>0</v>
      </c>
      <c r="S2469" s="41">
        <f>'Gas y Electricidad'!M2472</f>
        <v>0</v>
      </c>
      <c r="T2469" s="42" t="e">
        <f t="shared" si="579"/>
        <v>#DIV/0!</v>
      </c>
      <c r="U2469" s="35">
        <f>'Gas y Electricidad'!Q2472</f>
        <v>0</v>
      </c>
      <c r="V2469" s="52">
        <f t="shared" si="580"/>
        <v>0</v>
      </c>
      <c r="W2469" s="63"/>
      <c r="X2469" s="63"/>
      <c r="Y2469" s="63"/>
      <c r="Z2469" s="57">
        <f t="shared" si="581"/>
        <v>0</v>
      </c>
      <c r="AA2469" s="59">
        <f t="shared" si="582"/>
        <v>0</v>
      </c>
      <c r="AB2469" s="58">
        <f t="shared" si="583"/>
        <v>0</v>
      </c>
      <c r="AC2469" s="61">
        <f t="shared" si="584"/>
        <v>0</v>
      </c>
      <c r="AD2469" s="61">
        <f t="shared" si="585"/>
        <v>0</v>
      </c>
    </row>
    <row r="2470" spans="1:30" x14ac:dyDescent="0.3">
      <c r="A2470" s="39" t="str">
        <f>IF(Agua!A2472&gt;0,Agua!A2472,"-")</f>
        <v>-</v>
      </c>
      <c r="B2470" s="40">
        <f>Agua!C2472</f>
        <v>0</v>
      </c>
      <c r="C2470" s="72">
        <f>Agua!J2472</f>
        <v>0</v>
      </c>
      <c r="D2470" s="72">
        <f>Agua!M2472</f>
        <v>0</v>
      </c>
      <c r="E2470" s="72">
        <f t="shared" si="571"/>
        <v>0</v>
      </c>
      <c r="F2470" s="72">
        <f>Agua!P2472</f>
        <v>0</v>
      </c>
      <c r="G2470" s="72">
        <f t="shared" si="572"/>
        <v>0</v>
      </c>
      <c r="H2470" s="72">
        <f>Agua!S2472</f>
        <v>0</v>
      </c>
      <c r="I2470" s="72">
        <f t="shared" si="573"/>
        <v>0</v>
      </c>
      <c r="J2470" s="72">
        <f>Agua!V2472</f>
        <v>0</v>
      </c>
      <c r="K2470" s="72">
        <f t="shared" si="574"/>
        <v>0</v>
      </c>
      <c r="L2470" s="72">
        <f>Agua!X2472</f>
        <v>0</v>
      </c>
      <c r="M2470" s="72">
        <f t="shared" si="575"/>
        <v>0</v>
      </c>
      <c r="N2470" s="72">
        <f t="shared" si="576"/>
        <v>0</v>
      </c>
      <c r="O2470" s="41">
        <f>'Gas y Electricidad'!F2473</f>
        <v>0</v>
      </c>
      <c r="P2470" s="49">
        <f t="shared" si="577"/>
        <v>0</v>
      </c>
      <c r="Q2470" s="41">
        <f>'Gas y Electricidad'!J2473</f>
        <v>0</v>
      </c>
      <c r="R2470" s="49">
        <f t="shared" si="578"/>
        <v>0</v>
      </c>
      <c r="S2470" s="41">
        <f>'Gas y Electricidad'!M2473</f>
        <v>0</v>
      </c>
      <c r="T2470" s="42" t="e">
        <f t="shared" si="579"/>
        <v>#DIV/0!</v>
      </c>
      <c r="U2470" s="35">
        <f>'Gas y Electricidad'!Q2473</f>
        <v>0</v>
      </c>
      <c r="V2470" s="52">
        <f t="shared" si="580"/>
        <v>0</v>
      </c>
      <c r="W2470" s="63"/>
      <c r="X2470" s="63"/>
      <c r="Y2470" s="63"/>
      <c r="Z2470" s="57">
        <f t="shared" si="581"/>
        <v>0</v>
      </c>
      <c r="AA2470" s="59">
        <f t="shared" si="582"/>
        <v>0</v>
      </c>
      <c r="AB2470" s="58">
        <f t="shared" si="583"/>
        <v>0</v>
      </c>
      <c r="AC2470" s="61">
        <f t="shared" si="584"/>
        <v>0</v>
      </c>
      <c r="AD2470" s="61">
        <f t="shared" si="585"/>
        <v>0</v>
      </c>
    </row>
    <row r="2471" spans="1:30" x14ac:dyDescent="0.3">
      <c r="A2471" s="39" t="str">
        <f>IF(Agua!A2473&gt;0,Agua!A2473,"-")</f>
        <v>-</v>
      </c>
      <c r="B2471" s="40">
        <f>Agua!C2473</f>
        <v>0</v>
      </c>
      <c r="C2471" s="72">
        <f>Agua!J2473</f>
        <v>0</v>
      </c>
      <c r="D2471" s="72">
        <f>Agua!M2473</f>
        <v>0</v>
      </c>
      <c r="E2471" s="72">
        <f t="shared" si="571"/>
        <v>0</v>
      </c>
      <c r="F2471" s="72">
        <f>Agua!P2473</f>
        <v>0</v>
      </c>
      <c r="G2471" s="72">
        <f t="shared" si="572"/>
        <v>0</v>
      </c>
      <c r="H2471" s="72">
        <f>Agua!S2473</f>
        <v>0</v>
      </c>
      <c r="I2471" s="72">
        <f t="shared" si="573"/>
        <v>0</v>
      </c>
      <c r="J2471" s="72">
        <f>Agua!V2473</f>
        <v>0</v>
      </c>
      <c r="K2471" s="72">
        <f t="shared" si="574"/>
        <v>0</v>
      </c>
      <c r="L2471" s="72">
        <f>Agua!X2473</f>
        <v>0</v>
      </c>
      <c r="M2471" s="72">
        <f t="shared" si="575"/>
        <v>0</v>
      </c>
      <c r="N2471" s="72">
        <f t="shared" si="576"/>
        <v>0</v>
      </c>
      <c r="O2471" s="41">
        <f>'Gas y Electricidad'!F2474</f>
        <v>0</v>
      </c>
      <c r="P2471" s="49">
        <f t="shared" si="577"/>
        <v>0</v>
      </c>
      <c r="Q2471" s="41">
        <f>'Gas y Electricidad'!J2474</f>
        <v>0</v>
      </c>
      <c r="R2471" s="49">
        <f t="shared" si="578"/>
        <v>0</v>
      </c>
      <c r="S2471" s="41">
        <f>'Gas y Electricidad'!M2474</f>
        <v>0</v>
      </c>
      <c r="T2471" s="42" t="e">
        <f t="shared" si="579"/>
        <v>#DIV/0!</v>
      </c>
      <c r="U2471" s="35">
        <f>'Gas y Electricidad'!Q2474</f>
        <v>0</v>
      </c>
      <c r="V2471" s="52">
        <f t="shared" si="580"/>
        <v>0</v>
      </c>
      <c r="W2471" s="63"/>
      <c r="X2471" s="63"/>
      <c r="Y2471" s="63"/>
      <c r="Z2471" s="57">
        <f t="shared" si="581"/>
        <v>0</v>
      </c>
      <c r="AA2471" s="59">
        <f t="shared" si="582"/>
        <v>0</v>
      </c>
      <c r="AB2471" s="58">
        <f t="shared" si="583"/>
        <v>0</v>
      </c>
      <c r="AC2471" s="61">
        <f t="shared" si="584"/>
        <v>0</v>
      </c>
      <c r="AD2471" s="61">
        <f t="shared" si="585"/>
        <v>0</v>
      </c>
    </row>
    <row r="2472" spans="1:30" x14ac:dyDescent="0.3">
      <c r="A2472" s="39" t="str">
        <f>IF(Agua!A2474&gt;0,Agua!A2474,"-")</f>
        <v>-</v>
      </c>
      <c r="B2472" s="40">
        <f>Agua!C2474</f>
        <v>0</v>
      </c>
      <c r="C2472" s="72">
        <f>Agua!J2474</f>
        <v>0</v>
      </c>
      <c r="D2472" s="72">
        <f>Agua!M2474</f>
        <v>0</v>
      </c>
      <c r="E2472" s="72">
        <f t="shared" si="571"/>
        <v>0</v>
      </c>
      <c r="F2472" s="72">
        <f>Agua!P2474</f>
        <v>0</v>
      </c>
      <c r="G2472" s="72">
        <f t="shared" si="572"/>
        <v>0</v>
      </c>
      <c r="H2472" s="72">
        <f>Agua!S2474</f>
        <v>0</v>
      </c>
      <c r="I2472" s="72">
        <f t="shared" si="573"/>
        <v>0</v>
      </c>
      <c r="J2472" s="72">
        <f>Agua!V2474</f>
        <v>0</v>
      </c>
      <c r="K2472" s="72">
        <f t="shared" si="574"/>
        <v>0</v>
      </c>
      <c r="L2472" s="72">
        <f>Agua!X2474</f>
        <v>0</v>
      </c>
      <c r="M2472" s="72">
        <f t="shared" si="575"/>
        <v>0</v>
      </c>
      <c r="N2472" s="72">
        <f t="shared" si="576"/>
        <v>0</v>
      </c>
      <c r="O2472" s="41">
        <f>'Gas y Electricidad'!F2475</f>
        <v>0</v>
      </c>
      <c r="P2472" s="49">
        <f t="shared" si="577"/>
        <v>0</v>
      </c>
      <c r="Q2472" s="41">
        <f>'Gas y Electricidad'!J2475</f>
        <v>0</v>
      </c>
      <c r="R2472" s="49">
        <f t="shared" si="578"/>
        <v>0</v>
      </c>
      <c r="S2472" s="41">
        <f>'Gas y Electricidad'!M2475</f>
        <v>0</v>
      </c>
      <c r="T2472" s="42" t="e">
        <f t="shared" si="579"/>
        <v>#DIV/0!</v>
      </c>
      <c r="U2472" s="35">
        <f>'Gas y Electricidad'!Q2475</f>
        <v>0</v>
      </c>
      <c r="V2472" s="52">
        <f t="shared" si="580"/>
        <v>0</v>
      </c>
      <c r="W2472" s="63"/>
      <c r="X2472" s="63"/>
      <c r="Y2472" s="63"/>
      <c r="Z2472" s="57">
        <f t="shared" si="581"/>
        <v>0</v>
      </c>
      <c r="AA2472" s="59">
        <f t="shared" si="582"/>
        <v>0</v>
      </c>
      <c r="AB2472" s="58">
        <f t="shared" si="583"/>
        <v>0</v>
      </c>
      <c r="AC2472" s="61">
        <f t="shared" si="584"/>
        <v>0</v>
      </c>
      <c r="AD2472" s="61">
        <f t="shared" si="585"/>
        <v>0</v>
      </c>
    </row>
    <row r="2473" spans="1:30" x14ac:dyDescent="0.3">
      <c r="A2473" s="39" t="str">
        <f>IF(Agua!A2475&gt;0,Agua!A2475,"-")</f>
        <v>-</v>
      </c>
      <c r="B2473" s="40">
        <f>Agua!C2475</f>
        <v>0</v>
      </c>
      <c r="C2473" s="72">
        <f>Agua!J2475</f>
        <v>0</v>
      </c>
      <c r="D2473" s="72">
        <f>Agua!M2475</f>
        <v>0</v>
      </c>
      <c r="E2473" s="72">
        <f t="shared" si="571"/>
        <v>0</v>
      </c>
      <c r="F2473" s="72">
        <f>Agua!P2475</f>
        <v>0</v>
      </c>
      <c r="G2473" s="72">
        <f t="shared" si="572"/>
        <v>0</v>
      </c>
      <c r="H2473" s="72">
        <f>Agua!S2475</f>
        <v>0</v>
      </c>
      <c r="I2473" s="72">
        <f t="shared" si="573"/>
        <v>0</v>
      </c>
      <c r="J2473" s="72">
        <f>Agua!V2475</f>
        <v>0</v>
      </c>
      <c r="K2473" s="72">
        <f t="shared" si="574"/>
        <v>0</v>
      </c>
      <c r="L2473" s="72">
        <f>Agua!X2475</f>
        <v>0</v>
      </c>
      <c r="M2473" s="72">
        <f t="shared" si="575"/>
        <v>0</v>
      </c>
      <c r="N2473" s="72">
        <f t="shared" si="576"/>
        <v>0</v>
      </c>
      <c r="O2473" s="41">
        <f>'Gas y Electricidad'!F2476</f>
        <v>0</v>
      </c>
      <c r="P2473" s="49">
        <f t="shared" si="577"/>
        <v>0</v>
      </c>
      <c r="Q2473" s="41">
        <f>'Gas y Electricidad'!J2476</f>
        <v>0</v>
      </c>
      <c r="R2473" s="49">
        <f t="shared" si="578"/>
        <v>0</v>
      </c>
      <c r="S2473" s="41">
        <f>'Gas y Electricidad'!M2476</f>
        <v>0</v>
      </c>
      <c r="T2473" s="42" t="e">
        <f t="shared" si="579"/>
        <v>#DIV/0!</v>
      </c>
      <c r="U2473" s="35">
        <f>'Gas y Electricidad'!Q2476</f>
        <v>0</v>
      </c>
      <c r="V2473" s="52">
        <f t="shared" si="580"/>
        <v>0</v>
      </c>
      <c r="W2473" s="63"/>
      <c r="X2473" s="63"/>
      <c r="Y2473" s="63"/>
      <c r="Z2473" s="57">
        <f t="shared" si="581"/>
        <v>0</v>
      </c>
      <c r="AA2473" s="59">
        <f t="shared" si="582"/>
        <v>0</v>
      </c>
      <c r="AB2473" s="58">
        <f t="shared" si="583"/>
        <v>0</v>
      </c>
      <c r="AC2473" s="61">
        <f t="shared" si="584"/>
        <v>0</v>
      </c>
      <c r="AD2473" s="61">
        <f t="shared" si="585"/>
        <v>0</v>
      </c>
    </row>
    <row r="2474" spans="1:30" x14ac:dyDescent="0.3">
      <c r="A2474" s="39" t="str">
        <f>IF(Agua!A2476&gt;0,Agua!A2476,"-")</f>
        <v>-</v>
      </c>
      <c r="B2474" s="40">
        <f>Agua!C2476</f>
        <v>0</v>
      </c>
      <c r="C2474" s="72">
        <f>Agua!J2476</f>
        <v>0</v>
      </c>
      <c r="D2474" s="72">
        <f>Agua!M2476</f>
        <v>0</v>
      </c>
      <c r="E2474" s="72">
        <f t="shared" si="571"/>
        <v>0</v>
      </c>
      <c r="F2474" s="72">
        <f>Agua!P2476</f>
        <v>0</v>
      </c>
      <c r="G2474" s="72">
        <f t="shared" si="572"/>
        <v>0</v>
      </c>
      <c r="H2474" s="72">
        <f>Agua!S2476</f>
        <v>0</v>
      </c>
      <c r="I2474" s="72">
        <f t="shared" si="573"/>
        <v>0</v>
      </c>
      <c r="J2474" s="72">
        <f>Agua!V2476</f>
        <v>0</v>
      </c>
      <c r="K2474" s="72">
        <f t="shared" si="574"/>
        <v>0</v>
      </c>
      <c r="L2474" s="72">
        <f>Agua!X2476</f>
        <v>0</v>
      </c>
      <c r="M2474" s="72">
        <f t="shared" si="575"/>
        <v>0</v>
      </c>
      <c r="N2474" s="72">
        <f t="shared" si="576"/>
        <v>0</v>
      </c>
      <c r="O2474" s="41">
        <f>'Gas y Electricidad'!F2477</f>
        <v>0</v>
      </c>
      <c r="P2474" s="49">
        <f t="shared" si="577"/>
        <v>0</v>
      </c>
      <c r="Q2474" s="41">
        <f>'Gas y Electricidad'!J2477</f>
        <v>0</v>
      </c>
      <c r="R2474" s="49">
        <f t="shared" si="578"/>
        <v>0</v>
      </c>
      <c r="S2474" s="41">
        <f>'Gas y Electricidad'!M2477</f>
        <v>0</v>
      </c>
      <c r="T2474" s="42" t="e">
        <f t="shared" si="579"/>
        <v>#DIV/0!</v>
      </c>
      <c r="U2474" s="35">
        <f>'Gas y Electricidad'!Q2477</f>
        <v>0</v>
      </c>
      <c r="V2474" s="52">
        <f t="shared" si="580"/>
        <v>0</v>
      </c>
      <c r="W2474" s="63"/>
      <c r="X2474" s="63"/>
      <c r="Y2474" s="63"/>
      <c r="Z2474" s="57">
        <f t="shared" si="581"/>
        <v>0</v>
      </c>
      <c r="AA2474" s="59">
        <f t="shared" si="582"/>
        <v>0</v>
      </c>
      <c r="AB2474" s="58">
        <f t="shared" si="583"/>
        <v>0</v>
      </c>
      <c r="AC2474" s="61">
        <f t="shared" si="584"/>
        <v>0</v>
      </c>
      <c r="AD2474" s="61">
        <f t="shared" si="585"/>
        <v>0</v>
      </c>
    </row>
    <row r="2475" spans="1:30" x14ac:dyDescent="0.3">
      <c r="A2475" s="39" t="str">
        <f>IF(Agua!A2477&gt;0,Agua!A2477,"-")</f>
        <v>-</v>
      </c>
      <c r="B2475" s="40">
        <f>Agua!C2477</f>
        <v>0</v>
      </c>
      <c r="C2475" s="72">
        <f>Agua!J2477</f>
        <v>0</v>
      </c>
      <c r="D2475" s="72">
        <f>Agua!M2477</f>
        <v>0</v>
      </c>
      <c r="E2475" s="72">
        <f t="shared" si="571"/>
        <v>0</v>
      </c>
      <c r="F2475" s="72">
        <f>Agua!P2477</f>
        <v>0</v>
      </c>
      <c r="G2475" s="72">
        <f t="shared" si="572"/>
        <v>0</v>
      </c>
      <c r="H2475" s="72">
        <f>Agua!S2477</f>
        <v>0</v>
      </c>
      <c r="I2475" s="72">
        <f t="shared" si="573"/>
        <v>0</v>
      </c>
      <c r="J2475" s="72">
        <f>Agua!V2477</f>
        <v>0</v>
      </c>
      <c r="K2475" s="72">
        <f t="shared" si="574"/>
        <v>0</v>
      </c>
      <c r="L2475" s="72">
        <f>Agua!X2477</f>
        <v>0</v>
      </c>
      <c r="M2475" s="72">
        <f t="shared" si="575"/>
        <v>0</v>
      </c>
      <c r="N2475" s="72">
        <f t="shared" si="576"/>
        <v>0</v>
      </c>
      <c r="O2475" s="41">
        <f>'Gas y Electricidad'!F2478</f>
        <v>0</v>
      </c>
      <c r="P2475" s="49">
        <f t="shared" si="577"/>
        <v>0</v>
      </c>
      <c r="Q2475" s="41">
        <f>'Gas y Electricidad'!J2478</f>
        <v>0</v>
      </c>
      <c r="R2475" s="49">
        <f t="shared" si="578"/>
        <v>0</v>
      </c>
      <c r="S2475" s="41">
        <f>'Gas y Electricidad'!M2478</f>
        <v>0</v>
      </c>
      <c r="T2475" s="42" t="e">
        <f t="shared" si="579"/>
        <v>#DIV/0!</v>
      </c>
      <c r="U2475" s="35">
        <f>'Gas y Electricidad'!Q2478</f>
        <v>0</v>
      </c>
      <c r="V2475" s="52">
        <f t="shared" si="580"/>
        <v>0</v>
      </c>
      <c r="W2475" s="63"/>
      <c r="X2475" s="63"/>
      <c r="Y2475" s="63"/>
      <c r="Z2475" s="57">
        <f t="shared" si="581"/>
        <v>0</v>
      </c>
      <c r="AA2475" s="59">
        <f t="shared" si="582"/>
        <v>0</v>
      </c>
      <c r="AB2475" s="58">
        <f t="shared" si="583"/>
        <v>0</v>
      </c>
      <c r="AC2475" s="61">
        <f t="shared" si="584"/>
        <v>0</v>
      </c>
      <c r="AD2475" s="61">
        <f t="shared" si="585"/>
        <v>0</v>
      </c>
    </row>
    <row r="2476" spans="1:30" x14ac:dyDescent="0.3">
      <c r="A2476" s="39" t="str">
        <f>IF(Agua!A2478&gt;0,Agua!A2478,"-")</f>
        <v>-</v>
      </c>
      <c r="B2476" s="40">
        <f>Agua!C2478</f>
        <v>0</v>
      </c>
      <c r="C2476" s="72">
        <f>Agua!J2478</f>
        <v>0</v>
      </c>
      <c r="D2476" s="72">
        <f>Agua!M2478</f>
        <v>0</v>
      </c>
      <c r="E2476" s="72">
        <f t="shared" si="571"/>
        <v>0</v>
      </c>
      <c r="F2476" s="72">
        <f>Agua!P2478</f>
        <v>0</v>
      </c>
      <c r="G2476" s="72">
        <f t="shared" si="572"/>
        <v>0</v>
      </c>
      <c r="H2476" s="72">
        <f>Agua!S2478</f>
        <v>0</v>
      </c>
      <c r="I2476" s="72">
        <f t="shared" si="573"/>
        <v>0</v>
      </c>
      <c r="J2476" s="72">
        <f>Agua!V2478</f>
        <v>0</v>
      </c>
      <c r="K2476" s="72">
        <f t="shared" si="574"/>
        <v>0</v>
      </c>
      <c r="L2476" s="72">
        <f>Agua!X2478</f>
        <v>0</v>
      </c>
      <c r="M2476" s="72">
        <f t="shared" si="575"/>
        <v>0</v>
      </c>
      <c r="N2476" s="72">
        <f t="shared" si="576"/>
        <v>0</v>
      </c>
      <c r="O2476" s="41">
        <f>'Gas y Electricidad'!F2479</f>
        <v>0</v>
      </c>
      <c r="P2476" s="49">
        <f t="shared" si="577"/>
        <v>0</v>
      </c>
      <c r="Q2476" s="41">
        <f>'Gas y Electricidad'!J2479</f>
        <v>0</v>
      </c>
      <c r="R2476" s="49">
        <f t="shared" si="578"/>
        <v>0</v>
      </c>
      <c r="S2476" s="41">
        <f>'Gas y Electricidad'!M2479</f>
        <v>0</v>
      </c>
      <c r="T2476" s="42" t="e">
        <f t="shared" si="579"/>
        <v>#DIV/0!</v>
      </c>
      <c r="U2476" s="35">
        <f>'Gas y Electricidad'!Q2479</f>
        <v>0</v>
      </c>
      <c r="V2476" s="52">
        <f t="shared" si="580"/>
        <v>0</v>
      </c>
      <c r="W2476" s="63"/>
      <c r="X2476" s="63"/>
      <c r="Y2476" s="63"/>
      <c r="Z2476" s="57">
        <f t="shared" si="581"/>
        <v>0</v>
      </c>
      <c r="AA2476" s="59">
        <f t="shared" si="582"/>
        <v>0</v>
      </c>
      <c r="AB2476" s="58">
        <f t="shared" si="583"/>
        <v>0</v>
      </c>
      <c r="AC2476" s="61">
        <f t="shared" si="584"/>
        <v>0</v>
      </c>
      <c r="AD2476" s="61">
        <f t="shared" si="585"/>
        <v>0</v>
      </c>
    </row>
    <row r="2477" spans="1:30" x14ac:dyDescent="0.3">
      <c r="A2477" s="39" t="str">
        <f>IF(Agua!A2479&gt;0,Agua!A2479,"-")</f>
        <v>-</v>
      </c>
      <c r="B2477" s="40">
        <f>Agua!C2479</f>
        <v>0</v>
      </c>
      <c r="C2477" s="72">
        <f>Agua!J2479</f>
        <v>0</v>
      </c>
      <c r="D2477" s="72">
        <f>Agua!M2479</f>
        <v>0</v>
      </c>
      <c r="E2477" s="72">
        <f t="shared" si="571"/>
        <v>0</v>
      </c>
      <c r="F2477" s="72">
        <f>Agua!P2479</f>
        <v>0</v>
      </c>
      <c r="G2477" s="72">
        <f t="shared" si="572"/>
        <v>0</v>
      </c>
      <c r="H2477" s="72">
        <f>Agua!S2479</f>
        <v>0</v>
      </c>
      <c r="I2477" s="72">
        <f t="shared" si="573"/>
        <v>0</v>
      </c>
      <c r="J2477" s="72">
        <f>Agua!V2479</f>
        <v>0</v>
      </c>
      <c r="K2477" s="72">
        <f t="shared" si="574"/>
        <v>0</v>
      </c>
      <c r="L2477" s="72">
        <f>Agua!X2479</f>
        <v>0</v>
      </c>
      <c r="M2477" s="72">
        <f t="shared" si="575"/>
        <v>0</v>
      </c>
      <c r="N2477" s="72">
        <f t="shared" si="576"/>
        <v>0</v>
      </c>
      <c r="O2477" s="41">
        <f>'Gas y Electricidad'!F2480</f>
        <v>0</v>
      </c>
      <c r="P2477" s="49">
        <f t="shared" si="577"/>
        <v>0</v>
      </c>
      <c r="Q2477" s="41">
        <f>'Gas y Electricidad'!J2480</f>
        <v>0</v>
      </c>
      <c r="R2477" s="49">
        <f t="shared" si="578"/>
        <v>0</v>
      </c>
      <c r="S2477" s="41">
        <f>'Gas y Electricidad'!M2480</f>
        <v>0</v>
      </c>
      <c r="T2477" s="42" t="e">
        <f t="shared" si="579"/>
        <v>#DIV/0!</v>
      </c>
      <c r="U2477" s="35">
        <f>'Gas y Electricidad'!Q2480</f>
        <v>0</v>
      </c>
      <c r="V2477" s="52">
        <f t="shared" si="580"/>
        <v>0</v>
      </c>
      <c r="W2477" s="63"/>
      <c r="X2477" s="63"/>
      <c r="Y2477" s="63"/>
      <c r="Z2477" s="57">
        <f t="shared" si="581"/>
        <v>0</v>
      </c>
      <c r="AA2477" s="59">
        <f t="shared" si="582"/>
        <v>0</v>
      </c>
      <c r="AB2477" s="58">
        <f t="shared" si="583"/>
        <v>0</v>
      </c>
      <c r="AC2477" s="61">
        <f t="shared" si="584"/>
        <v>0</v>
      </c>
      <c r="AD2477" s="61">
        <f t="shared" si="585"/>
        <v>0</v>
      </c>
    </row>
    <row r="2478" spans="1:30" x14ac:dyDescent="0.3">
      <c r="A2478" s="39" t="str">
        <f>IF(Agua!A2480&gt;0,Agua!A2480,"-")</f>
        <v>-</v>
      </c>
      <c r="B2478" s="40">
        <f>Agua!C2480</f>
        <v>0</v>
      </c>
      <c r="C2478" s="72">
        <f>Agua!J2480</f>
        <v>0</v>
      </c>
      <c r="D2478" s="72">
        <f>Agua!M2480</f>
        <v>0</v>
      </c>
      <c r="E2478" s="72">
        <f t="shared" si="571"/>
        <v>0</v>
      </c>
      <c r="F2478" s="72">
        <f>Agua!P2480</f>
        <v>0</v>
      </c>
      <c r="G2478" s="72">
        <f t="shared" si="572"/>
        <v>0</v>
      </c>
      <c r="H2478" s="72">
        <f>Agua!S2480</f>
        <v>0</v>
      </c>
      <c r="I2478" s="72">
        <f t="shared" si="573"/>
        <v>0</v>
      </c>
      <c r="J2478" s="72">
        <f>Agua!V2480</f>
        <v>0</v>
      </c>
      <c r="K2478" s="72">
        <f t="shared" si="574"/>
        <v>0</v>
      </c>
      <c r="L2478" s="72">
        <f>Agua!X2480</f>
        <v>0</v>
      </c>
      <c r="M2478" s="72">
        <f t="shared" si="575"/>
        <v>0</v>
      </c>
      <c r="N2478" s="72">
        <f t="shared" si="576"/>
        <v>0</v>
      </c>
      <c r="O2478" s="41">
        <f>'Gas y Electricidad'!F2481</f>
        <v>0</v>
      </c>
      <c r="P2478" s="49">
        <f t="shared" si="577"/>
        <v>0</v>
      </c>
      <c r="Q2478" s="41">
        <f>'Gas y Electricidad'!J2481</f>
        <v>0</v>
      </c>
      <c r="R2478" s="49">
        <f t="shared" si="578"/>
        <v>0</v>
      </c>
      <c r="S2478" s="41">
        <f>'Gas y Electricidad'!M2481</f>
        <v>0</v>
      </c>
      <c r="T2478" s="42" t="e">
        <f t="shared" si="579"/>
        <v>#DIV/0!</v>
      </c>
      <c r="U2478" s="35">
        <f>'Gas y Electricidad'!Q2481</f>
        <v>0</v>
      </c>
      <c r="V2478" s="52">
        <f t="shared" si="580"/>
        <v>0</v>
      </c>
      <c r="W2478" s="63"/>
      <c r="X2478" s="63"/>
      <c r="Y2478" s="63"/>
      <c r="Z2478" s="57">
        <f t="shared" si="581"/>
        <v>0</v>
      </c>
      <c r="AA2478" s="59">
        <f t="shared" si="582"/>
        <v>0</v>
      </c>
      <c r="AB2478" s="58">
        <f t="shared" si="583"/>
        <v>0</v>
      </c>
      <c r="AC2478" s="61">
        <f t="shared" si="584"/>
        <v>0</v>
      </c>
      <c r="AD2478" s="61">
        <f t="shared" si="585"/>
        <v>0</v>
      </c>
    </row>
    <row r="2479" spans="1:30" x14ac:dyDescent="0.3">
      <c r="A2479" s="39" t="str">
        <f>IF(Agua!A2481&gt;0,Agua!A2481,"-")</f>
        <v>-</v>
      </c>
      <c r="B2479" s="40">
        <f>Agua!C2481</f>
        <v>0</v>
      </c>
      <c r="C2479" s="72">
        <f>Agua!J2481</f>
        <v>0</v>
      </c>
      <c r="D2479" s="72">
        <f>Agua!M2481</f>
        <v>0</v>
      </c>
      <c r="E2479" s="72">
        <f t="shared" si="571"/>
        <v>0</v>
      </c>
      <c r="F2479" s="72">
        <f>Agua!P2481</f>
        <v>0</v>
      </c>
      <c r="G2479" s="72">
        <f t="shared" si="572"/>
        <v>0</v>
      </c>
      <c r="H2479" s="72">
        <f>Agua!S2481</f>
        <v>0</v>
      </c>
      <c r="I2479" s="72">
        <f t="shared" si="573"/>
        <v>0</v>
      </c>
      <c r="J2479" s="72">
        <f>Agua!V2481</f>
        <v>0</v>
      </c>
      <c r="K2479" s="72">
        <f t="shared" si="574"/>
        <v>0</v>
      </c>
      <c r="L2479" s="72">
        <f>Agua!X2481</f>
        <v>0</v>
      </c>
      <c r="M2479" s="72">
        <f t="shared" si="575"/>
        <v>0</v>
      </c>
      <c r="N2479" s="72">
        <f t="shared" si="576"/>
        <v>0</v>
      </c>
      <c r="O2479" s="41">
        <f>'Gas y Electricidad'!F2482</f>
        <v>0</v>
      </c>
      <c r="P2479" s="49">
        <f t="shared" si="577"/>
        <v>0</v>
      </c>
      <c r="Q2479" s="41">
        <f>'Gas y Electricidad'!J2482</f>
        <v>0</v>
      </c>
      <c r="R2479" s="49">
        <f t="shared" si="578"/>
        <v>0</v>
      </c>
      <c r="S2479" s="41">
        <f>'Gas y Electricidad'!M2482</f>
        <v>0</v>
      </c>
      <c r="T2479" s="42" t="e">
        <f t="shared" si="579"/>
        <v>#DIV/0!</v>
      </c>
      <c r="U2479" s="35">
        <f>'Gas y Electricidad'!Q2482</f>
        <v>0</v>
      </c>
      <c r="V2479" s="52">
        <f t="shared" si="580"/>
        <v>0</v>
      </c>
      <c r="W2479" s="63"/>
      <c r="X2479" s="63"/>
      <c r="Y2479" s="63"/>
      <c r="Z2479" s="57">
        <f t="shared" si="581"/>
        <v>0</v>
      </c>
      <c r="AA2479" s="59">
        <f t="shared" si="582"/>
        <v>0</v>
      </c>
      <c r="AB2479" s="58">
        <f t="shared" si="583"/>
        <v>0</v>
      </c>
      <c r="AC2479" s="61">
        <f t="shared" si="584"/>
        <v>0</v>
      </c>
      <c r="AD2479" s="61">
        <f t="shared" si="585"/>
        <v>0</v>
      </c>
    </row>
    <row r="2480" spans="1:30" x14ac:dyDescent="0.3">
      <c r="A2480" s="39" t="str">
        <f>IF(Agua!A2482&gt;0,Agua!A2482,"-")</f>
        <v>-</v>
      </c>
      <c r="B2480" s="40">
        <f>Agua!C2482</f>
        <v>0</v>
      </c>
      <c r="C2480" s="72">
        <f>Agua!J2482</f>
        <v>0</v>
      </c>
      <c r="D2480" s="72">
        <f>Agua!M2482</f>
        <v>0</v>
      </c>
      <c r="E2480" s="72">
        <f t="shared" si="571"/>
        <v>0</v>
      </c>
      <c r="F2480" s="72">
        <f>Agua!P2482</f>
        <v>0</v>
      </c>
      <c r="G2480" s="72">
        <f t="shared" si="572"/>
        <v>0</v>
      </c>
      <c r="H2480" s="72">
        <f>Agua!S2482</f>
        <v>0</v>
      </c>
      <c r="I2480" s="72">
        <f t="shared" si="573"/>
        <v>0</v>
      </c>
      <c r="J2480" s="72">
        <f>Agua!V2482</f>
        <v>0</v>
      </c>
      <c r="K2480" s="72">
        <f t="shared" si="574"/>
        <v>0</v>
      </c>
      <c r="L2480" s="72">
        <f>Agua!X2482</f>
        <v>0</v>
      </c>
      <c r="M2480" s="72">
        <f t="shared" si="575"/>
        <v>0</v>
      </c>
      <c r="N2480" s="72">
        <f t="shared" si="576"/>
        <v>0</v>
      </c>
      <c r="O2480" s="41">
        <f>'Gas y Electricidad'!F2483</f>
        <v>0</v>
      </c>
      <c r="P2480" s="49">
        <f t="shared" si="577"/>
        <v>0</v>
      </c>
      <c r="Q2480" s="41">
        <f>'Gas y Electricidad'!J2483</f>
        <v>0</v>
      </c>
      <c r="R2480" s="49">
        <f t="shared" si="578"/>
        <v>0</v>
      </c>
      <c r="S2480" s="41">
        <f>'Gas y Electricidad'!M2483</f>
        <v>0</v>
      </c>
      <c r="T2480" s="42" t="e">
        <f t="shared" si="579"/>
        <v>#DIV/0!</v>
      </c>
      <c r="U2480" s="35">
        <f>'Gas y Electricidad'!Q2483</f>
        <v>0</v>
      </c>
      <c r="V2480" s="52">
        <f t="shared" si="580"/>
        <v>0</v>
      </c>
      <c r="W2480" s="63"/>
      <c r="X2480" s="63"/>
      <c r="Y2480" s="63"/>
      <c r="Z2480" s="57">
        <f t="shared" si="581"/>
        <v>0</v>
      </c>
      <c r="AA2480" s="59">
        <f t="shared" si="582"/>
        <v>0</v>
      </c>
      <c r="AB2480" s="58">
        <f t="shared" si="583"/>
        <v>0</v>
      </c>
      <c r="AC2480" s="61">
        <f t="shared" si="584"/>
        <v>0</v>
      </c>
      <c r="AD2480" s="61">
        <f t="shared" si="585"/>
        <v>0</v>
      </c>
    </row>
    <row r="2481" spans="1:30" x14ac:dyDescent="0.3">
      <c r="A2481" s="39" t="str">
        <f>IF(Agua!A2483&gt;0,Agua!A2483,"-")</f>
        <v>-</v>
      </c>
      <c r="B2481" s="40">
        <f>Agua!C2483</f>
        <v>0</v>
      </c>
      <c r="C2481" s="72">
        <f>Agua!J2483</f>
        <v>0</v>
      </c>
      <c r="D2481" s="72">
        <f>Agua!M2483</f>
        <v>0</v>
      </c>
      <c r="E2481" s="72">
        <f t="shared" si="571"/>
        <v>0</v>
      </c>
      <c r="F2481" s="72">
        <f>Agua!P2483</f>
        <v>0</v>
      </c>
      <c r="G2481" s="72">
        <f t="shared" si="572"/>
        <v>0</v>
      </c>
      <c r="H2481" s="72">
        <f>Agua!S2483</f>
        <v>0</v>
      </c>
      <c r="I2481" s="72">
        <f t="shared" si="573"/>
        <v>0</v>
      </c>
      <c r="J2481" s="72">
        <f>Agua!V2483</f>
        <v>0</v>
      </c>
      <c r="K2481" s="72">
        <f t="shared" si="574"/>
        <v>0</v>
      </c>
      <c r="L2481" s="72">
        <f>Agua!X2483</f>
        <v>0</v>
      </c>
      <c r="M2481" s="72">
        <f t="shared" si="575"/>
        <v>0</v>
      </c>
      <c r="N2481" s="72">
        <f t="shared" si="576"/>
        <v>0</v>
      </c>
      <c r="O2481" s="41">
        <f>'Gas y Electricidad'!F2484</f>
        <v>0</v>
      </c>
      <c r="P2481" s="49">
        <f t="shared" si="577"/>
        <v>0</v>
      </c>
      <c r="Q2481" s="41">
        <f>'Gas y Electricidad'!J2484</f>
        <v>0</v>
      </c>
      <c r="R2481" s="49">
        <f t="shared" si="578"/>
        <v>0</v>
      </c>
      <c r="S2481" s="41">
        <f>'Gas y Electricidad'!M2484</f>
        <v>0</v>
      </c>
      <c r="T2481" s="42" t="e">
        <f t="shared" si="579"/>
        <v>#DIV/0!</v>
      </c>
      <c r="U2481" s="35">
        <f>'Gas y Electricidad'!Q2484</f>
        <v>0</v>
      </c>
      <c r="V2481" s="52">
        <f t="shared" si="580"/>
        <v>0</v>
      </c>
      <c r="W2481" s="63"/>
      <c r="X2481" s="63"/>
      <c r="Y2481" s="63"/>
      <c r="Z2481" s="57">
        <f t="shared" si="581"/>
        <v>0</v>
      </c>
      <c r="AA2481" s="59">
        <f t="shared" si="582"/>
        <v>0</v>
      </c>
      <c r="AB2481" s="58">
        <f t="shared" si="583"/>
        <v>0</v>
      </c>
      <c r="AC2481" s="61">
        <f t="shared" si="584"/>
        <v>0</v>
      </c>
      <c r="AD2481" s="61">
        <f t="shared" si="585"/>
        <v>0</v>
      </c>
    </row>
    <row r="2482" spans="1:30" x14ac:dyDescent="0.3">
      <c r="A2482" s="39" t="str">
        <f>IF(Agua!A2484&gt;0,Agua!A2484,"-")</f>
        <v>-</v>
      </c>
      <c r="B2482" s="40">
        <f>Agua!C2484</f>
        <v>0</v>
      </c>
      <c r="C2482" s="72">
        <f>Agua!J2484</f>
        <v>0</v>
      </c>
      <c r="D2482" s="72">
        <f>Agua!M2484</f>
        <v>0</v>
      </c>
      <c r="E2482" s="72">
        <f t="shared" si="571"/>
        <v>0</v>
      </c>
      <c r="F2482" s="72">
        <f>Agua!P2484</f>
        <v>0</v>
      </c>
      <c r="G2482" s="72">
        <f t="shared" si="572"/>
        <v>0</v>
      </c>
      <c r="H2482" s="72">
        <f>Agua!S2484</f>
        <v>0</v>
      </c>
      <c r="I2482" s="72">
        <f t="shared" si="573"/>
        <v>0</v>
      </c>
      <c r="J2482" s="72">
        <f>Agua!V2484</f>
        <v>0</v>
      </c>
      <c r="K2482" s="72">
        <f t="shared" si="574"/>
        <v>0</v>
      </c>
      <c r="L2482" s="72">
        <f>Agua!X2484</f>
        <v>0</v>
      </c>
      <c r="M2482" s="72">
        <f t="shared" si="575"/>
        <v>0</v>
      </c>
      <c r="N2482" s="72">
        <f t="shared" si="576"/>
        <v>0</v>
      </c>
      <c r="O2482" s="41">
        <f>'Gas y Electricidad'!F2485</f>
        <v>0</v>
      </c>
      <c r="P2482" s="49">
        <f t="shared" si="577"/>
        <v>0</v>
      </c>
      <c r="Q2482" s="41">
        <f>'Gas y Electricidad'!J2485</f>
        <v>0</v>
      </c>
      <c r="R2482" s="49">
        <f t="shared" si="578"/>
        <v>0</v>
      </c>
      <c r="S2482" s="41">
        <f>'Gas y Electricidad'!M2485</f>
        <v>0</v>
      </c>
      <c r="T2482" s="42" t="e">
        <f t="shared" si="579"/>
        <v>#DIV/0!</v>
      </c>
      <c r="U2482" s="35">
        <f>'Gas y Electricidad'!Q2485</f>
        <v>0</v>
      </c>
      <c r="V2482" s="52">
        <f t="shared" si="580"/>
        <v>0</v>
      </c>
      <c r="W2482" s="63"/>
      <c r="X2482" s="63"/>
      <c r="Y2482" s="63"/>
      <c r="Z2482" s="57">
        <f t="shared" si="581"/>
        <v>0</v>
      </c>
      <c r="AA2482" s="59">
        <f t="shared" si="582"/>
        <v>0</v>
      </c>
      <c r="AB2482" s="58">
        <f t="shared" si="583"/>
        <v>0</v>
      </c>
      <c r="AC2482" s="61">
        <f t="shared" si="584"/>
        <v>0</v>
      </c>
      <c r="AD2482" s="61">
        <f t="shared" si="585"/>
        <v>0</v>
      </c>
    </row>
    <row r="2483" spans="1:30" x14ac:dyDescent="0.3">
      <c r="A2483" s="39" t="str">
        <f>IF(Agua!A2485&gt;0,Agua!A2485,"-")</f>
        <v>-</v>
      </c>
      <c r="B2483" s="40">
        <f>Agua!C2485</f>
        <v>0</v>
      </c>
      <c r="C2483" s="72">
        <f>Agua!J2485</f>
        <v>0</v>
      </c>
      <c r="D2483" s="72">
        <f>Agua!M2485</f>
        <v>0</v>
      </c>
      <c r="E2483" s="72">
        <f t="shared" ref="E2483:E2546" si="586">IF($B2483=0,0,(D2483/$B2483)*1000)</f>
        <v>0</v>
      </c>
      <c r="F2483" s="72">
        <f>Agua!P2485</f>
        <v>0</v>
      </c>
      <c r="G2483" s="72">
        <f t="shared" ref="G2483:G2546" si="587">IF($B2483=0,0,(F2483/$B2483)*1000)</f>
        <v>0</v>
      </c>
      <c r="H2483" s="72">
        <f>Agua!S2485</f>
        <v>0</v>
      </c>
      <c r="I2483" s="72">
        <f t="shared" ref="I2483:I2546" si="588">IF($B2483=0,0,(H2483/$B2483)*1000)</f>
        <v>0</v>
      </c>
      <c r="J2483" s="72">
        <f>Agua!V2485</f>
        <v>0</v>
      </c>
      <c r="K2483" s="72">
        <f t="shared" ref="K2483:K2546" si="589">IF($B2483=0,0,(J2483/$B2483)*1000)</f>
        <v>0</v>
      </c>
      <c r="L2483" s="72">
        <f>Agua!X2485</f>
        <v>0</v>
      </c>
      <c r="M2483" s="72">
        <f t="shared" ref="M2483:M2546" si="590">IF($B2483=0,0,(L2483/$B2483)*1000)</f>
        <v>0</v>
      </c>
      <c r="N2483" s="72">
        <f t="shared" ref="N2483:N2546" si="591">IF(C2483&gt;0,C2483/B2483*1000,0)</f>
        <v>0</v>
      </c>
      <c r="O2483" s="41">
        <f>'Gas y Electricidad'!F2486</f>
        <v>0</v>
      </c>
      <c r="P2483" s="49">
        <f t="shared" ref="P2483:P2546" si="592">IF($B2483=0,0,(O2483/$B2483)*3500)</f>
        <v>0</v>
      </c>
      <c r="Q2483" s="41">
        <f>'Gas y Electricidad'!J2486</f>
        <v>0</v>
      </c>
      <c r="R2483" s="49">
        <f t="shared" ref="R2483:R2546" si="593">IF($B2483=0,0,(Q2483/$B2483)*3785)</f>
        <v>0</v>
      </c>
      <c r="S2483" s="41">
        <f>'Gas y Electricidad'!M2486</f>
        <v>0</v>
      </c>
      <c r="T2483" s="42" t="e">
        <f t="shared" ref="T2483:T2546" si="594">IF($S2483="-","-",(S2483/$B2483)*1200)</f>
        <v>#DIV/0!</v>
      </c>
      <c r="U2483" s="35">
        <f>'Gas y Electricidad'!Q2486</f>
        <v>0</v>
      </c>
      <c r="V2483" s="52">
        <f t="shared" ref="V2483:V2546" si="595">IF($B2483=0,0,(U2483/$B2483))</f>
        <v>0</v>
      </c>
      <c r="W2483" s="63"/>
      <c r="X2483" s="63"/>
      <c r="Y2483" s="63"/>
      <c r="Z2483" s="57">
        <f t="shared" ref="Z2483:Z2546" si="596">(N2483/1000)*W2483</f>
        <v>0</v>
      </c>
      <c r="AA2483" s="59">
        <f t="shared" ref="AA2483:AA2546" si="597">(R2483+P2483)*X2483</f>
        <v>0</v>
      </c>
      <c r="AB2483" s="58">
        <f t="shared" ref="AB2483:AB2546" si="598">V2484*Y2483</f>
        <v>0</v>
      </c>
      <c r="AC2483" s="61">
        <f t="shared" ref="AC2483:AC2546" si="599">Z2483+AA2483+AB2483</f>
        <v>0</v>
      </c>
      <c r="AD2483" s="61">
        <f t="shared" ref="AD2483:AD2546" si="600">IF(B2483&gt;0,AC2483*B2483,0)</f>
        <v>0</v>
      </c>
    </row>
    <row r="2484" spans="1:30" x14ac:dyDescent="0.3">
      <c r="A2484" s="39" t="str">
        <f>IF(Agua!A2486&gt;0,Agua!A2486,"-")</f>
        <v>-</v>
      </c>
      <c r="B2484" s="40">
        <f>Agua!C2486</f>
        <v>0</v>
      </c>
      <c r="C2484" s="72">
        <f>Agua!J2486</f>
        <v>0</v>
      </c>
      <c r="D2484" s="72">
        <f>Agua!M2486</f>
        <v>0</v>
      </c>
      <c r="E2484" s="72">
        <f t="shared" si="586"/>
        <v>0</v>
      </c>
      <c r="F2484" s="72">
        <f>Agua!P2486</f>
        <v>0</v>
      </c>
      <c r="G2484" s="72">
        <f t="shared" si="587"/>
        <v>0</v>
      </c>
      <c r="H2484" s="72">
        <f>Agua!S2486</f>
        <v>0</v>
      </c>
      <c r="I2484" s="72">
        <f t="shared" si="588"/>
        <v>0</v>
      </c>
      <c r="J2484" s="72">
        <f>Agua!V2486</f>
        <v>0</v>
      </c>
      <c r="K2484" s="72">
        <f t="shared" si="589"/>
        <v>0</v>
      </c>
      <c r="L2484" s="72">
        <f>Agua!X2486</f>
        <v>0</v>
      </c>
      <c r="M2484" s="72">
        <f t="shared" si="590"/>
        <v>0</v>
      </c>
      <c r="N2484" s="72">
        <f t="shared" si="591"/>
        <v>0</v>
      </c>
      <c r="O2484" s="41">
        <f>'Gas y Electricidad'!F2487</f>
        <v>0</v>
      </c>
      <c r="P2484" s="49">
        <f t="shared" si="592"/>
        <v>0</v>
      </c>
      <c r="Q2484" s="41">
        <f>'Gas y Electricidad'!J2487</f>
        <v>0</v>
      </c>
      <c r="R2484" s="49">
        <f t="shared" si="593"/>
        <v>0</v>
      </c>
      <c r="S2484" s="41">
        <f>'Gas y Electricidad'!M2487</f>
        <v>0</v>
      </c>
      <c r="T2484" s="42" t="e">
        <f t="shared" si="594"/>
        <v>#DIV/0!</v>
      </c>
      <c r="U2484" s="35">
        <f>'Gas y Electricidad'!Q2487</f>
        <v>0</v>
      </c>
      <c r="V2484" s="52">
        <f t="shared" si="595"/>
        <v>0</v>
      </c>
      <c r="W2484" s="63"/>
      <c r="X2484" s="63"/>
      <c r="Y2484" s="63"/>
      <c r="Z2484" s="57">
        <f t="shared" si="596"/>
        <v>0</v>
      </c>
      <c r="AA2484" s="59">
        <f t="shared" si="597"/>
        <v>0</v>
      </c>
      <c r="AB2484" s="58">
        <f t="shared" si="598"/>
        <v>0</v>
      </c>
      <c r="AC2484" s="61">
        <f t="shared" si="599"/>
        <v>0</v>
      </c>
      <c r="AD2484" s="61">
        <f t="shared" si="600"/>
        <v>0</v>
      </c>
    </row>
    <row r="2485" spans="1:30" x14ac:dyDescent="0.3">
      <c r="A2485" s="39" t="str">
        <f>IF(Agua!A2487&gt;0,Agua!A2487,"-")</f>
        <v>-</v>
      </c>
      <c r="B2485" s="40">
        <f>Agua!C2487</f>
        <v>0</v>
      </c>
      <c r="C2485" s="72">
        <f>Agua!J2487</f>
        <v>0</v>
      </c>
      <c r="D2485" s="72">
        <f>Agua!M2487</f>
        <v>0</v>
      </c>
      <c r="E2485" s="72">
        <f t="shared" si="586"/>
        <v>0</v>
      </c>
      <c r="F2485" s="72">
        <f>Agua!P2487</f>
        <v>0</v>
      </c>
      <c r="G2485" s="72">
        <f t="shared" si="587"/>
        <v>0</v>
      </c>
      <c r="H2485" s="72">
        <f>Agua!S2487</f>
        <v>0</v>
      </c>
      <c r="I2485" s="72">
        <f t="shared" si="588"/>
        <v>0</v>
      </c>
      <c r="J2485" s="72">
        <f>Agua!V2487</f>
        <v>0</v>
      </c>
      <c r="K2485" s="72">
        <f t="shared" si="589"/>
        <v>0</v>
      </c>
      <c r="L2485" s="72">
        <f>Agua!X2487</f>
        <v>0</v>
      </c>
      <c r="M2485" s="72">
        <f t="shared" si="590"/>
        <v>0</v>
      </c>
      <c r="N2485" s="72">
        <f t="shared" si="591"/>
        <v>0</v>
      </c>
      <c r="O2485" s="41">
        <f>'Gas y Electricidad'!F2488</f>
        <v>0</v>
      </c>
      <c r="P2485" s="49">
        <f t="shared" si="592"/>
        <v>0</v>
      </c>
      <c r="Q2485" s="41">
        <f>'Gas y Electricidad'!J2488</f>
        <v>0</v>
      </c>
      <c r="R2485" s="49">
        <f t="shared" si="593"/>
        <v>0</v>
      </c>
      <c r="S2485" s="41">
        <f>'Gas y Electricidad'!M2488</f>
        <v>0</v>
      </c>
      <c r="T2485" s="42" t="e">
        <f t="shared" si="594"/>
        <v>#DIV/0!</v>
      </c>
      <c r="U2485" s="35">
        <f>'Gas y Electricidad'!Q2488</f>
        <v>0</v>
      </c>
      <c r="V2485" s="52">
        <f t="shared" si="595"/>
        <v>0</v>
      </c>
      <c r="W2485" s="63"/>
      <c r="X2485" s="63"/>
      <c r="Y2485" s="63"/>
      <c r="Z2485" s="57">
        <f t="shared" si="596"/>
        <v>0</v>
      </c>
      <c r="AA2485" s="59">
        <f t="shared" si="597"/>
        <v>0</v>
      </c>
      <c r="AB2485" s="58">
        <f t="shared" si="598"/>
        <v>0</v>
      </c>
      <c r="AC2485" s="61">
        <f t="shared" si="599"/>
        <v>0</v>
      </c>
      <c r="AD2485" s="61">
        <f t="shared" si="600"/>
        <v>0</v>
      </c>
    </row>
    <row r="2486" spans="1:30" x14ac:dyDescent="0.3">
      <c r="A2486" s="39" t="str">
        <f>IF(Agua!A2488&gt;0,Agua!A2488,"-")</f>
        <v>-</v>
      </c>
      <c r="B2486" s="40">
        <f>Agua!C2488</f>
        <v>0</v>
      </c>
      <c r="C2486" s="72">
        <f>Agua!J2488</f>
        <v>0</v>
      </c>
      <c r="D2486" s="72">
        <f>Agua!M2488</f>
        <v>0</v>
      </c>
      <c r="E2486" s="72">
        <f t="shared" si="586"/>
        <v>0</v>
      </c>
      <c r="F2486" s="72">
        <f>Agua!P2488</f>
        <v>0</v>
      </c>
      <c r="G2486" s="72">
        <f t="shared" si="587"/>
        <v>0</v>
      </c>
      <c r="H2486" s="72">
        <f>Agua!S2488</f>
        <v>0</v>
      </c>
      <c r="I2486" s="72">
        <f t="shared" si="588"/>
        <v>0</v>
      </c>
      <c r="J2486" s="72">
        <f>Agua!V2488</f>
        <v>0</v>
      </c>
      <c r="K2486" s="72">
        <f t="shared" si="589"/>
        <v>0</v>
      </c>
      <c r="L2486" s="72">
        <f>Agua!X2488</f>
        <v>0</v>
      </c>
      <c r="M2486" s="72">
        <f t="shared" si="590"/>
        <v>0</v>
      </c>
      <c r="N2486" s="72">
        <f t="shared" si="591"/>
        <v>0</v>
      </c>
      <c r="O2486" s="41">
        <f>'Gas y Electricidad'!F2489</f>
        <v>0</v>
      </c>
      <c r="P2486" s="49">
        <f t="shared" si="592"/>
        <v>0</v>
      </c>
      <c r="Q2486" s="41">
        <f>'Gas y Electricidad'!J2489</f>
        <v>0</v>
      </c>
      <c r="R2486" s="49">
        <f t="shared" si="593"/>
        <v>0</v>
      </c>
      <c r="S2486" s="41">
        <f>'Gas y Electricidad'!M2489</f>
        <v>0</v>
      </c>
      <c r="T2486" s="42" t="e">
        <f t="shared" si="594"/>
        <v>#DIV/0!</v>
      </c>
      <c r="U2486" s="35">
        <f>'Gas y Electricidad'!Q2489</f>
        <v>0</v>
      </c>
      <c r="V2486" s="52">
        <f t="shared" si="595"/>
        <v>0</v>
      </c>
      <c r="W2486" s="63"/>
      <c r="X2486" s="63"/>
      <c r="Y2486" s="63"/>
      <c r="Z2486" s="57">
        <f t="shared" si="596"/>
        <v>0</v>
      </c>
      <c r="AA2486" s="59">
        <f t="shared" si="597"/>
        <v>0</v>
      </c>
      <c r="AB2486" s="58">
        <f t="shared" si="598"/>
        <v>0</v>
      </c>
      <c r="AC2486" s="61">
        <f t="shared" si="599"/>
        <v>0</v>
      </c>
      <c r="AD2486" s="61">
        <f t="shared" si="600"/>
        <v>0</v>
      </c>
    </row>
    <row r="2487" spans="1:30" x14ac:dyDescent="0.3">
      <c r="A2487" s="39" t="str">
        <f>IF(Agua!A2489&gt;0,Agua!A2489,"-")</f>
        <v>-</v>
      </c>
      <c r="B2487" s="40">
        <f>Agua!C2489</f>
        <v>0</v>
      </c>
      <c r="C2487" s="72">
        <f>Agua!J2489</f>
        <v>0</v>
      </c>
      <c r="D2487" s="72">
        <f>Agua!M2489</f>
        <v>0</v>
      </c>
      <c r="E2487" s="72">
        <f t="shared" si="586"/>
        <v>0</v>
      </c>
      <c r="F2487" s="72">
        <f>Agua!P2489</f>
        <v>0</v>
      </c>
      <c r="G2487" s="72">
        <f t="shared" si="587"/>
        <v>0</v>
      </c>
      <c r="H2487" s="72">
        <f>Agua!S2489</f>
        <v>0</v>
      </c>
      <c r="I2487" s="72">
        <f t="shared" si="588"/>
        <v>0</v>
      </c>
      <c r="J2487" s="72">
        <f>Agua!V2489</f>
        <v>0</v>
      </c>
      <c r="K2487" s="72">
        <f t="shared" si="589"/>
        <v>0</v>
      </c>
      <c r="L2487" s="72">
        <f>Agua!X2489</f>
        <v>0</v>
      </c>
      <c r="M2487" s="72">
        <f t="shared" si="590"/>
        <v>0</v>
      </c>
      <c r="N2487" s="72">
        <f t="shared" si="591"/>
        <v>0</v>
      </c>
      <c r="O2487" s="41">
        <f>'Gas y Electricidad'!F2490</f>
        <v>0</v>
      </c>
      <c r="P2487" s="49">
        <f t="shared" si="592"/>
        <v>0</v>
      </c>
      <c r="Q2487" s="41">
        <f>'Gas y Electricidad'!J2490</f>
        <v>0</v>
      </c>
      <c r="R2487" s="49">
        <f t="shared" si="593"/>
        <v>0</v>
      </c>
      <c r="S2487" s="41">
        <f>'Gas y Electricidad'!M2490</f>
        <v>0</v>
      </c>
      <c r="T2487" s="42" t="e">
        <f t="shared" si="594"/>
        <v>#DIV/0!</v>
      </c>
      <c r="U2487" s="35">
        <f>'Gas y Electricidad'!Q2490</f>
        <v>0</v>
      </c>
      <c r="V2487" s="52">
        <f t="shared" si="595"/>
        <v>0</v>
      </c>
      <c r="W2487" s="63"/>
      <c r="X2487" s="63"/>
      <c r="Y2487" s="63"/>
      <c r="Z2487" s="57">
        <f t="shared" si="596"/>
        <v>0</v>
      </c>
      <c r="AA2487" s="59">
        <f t="shared" si="597"/>
        <v>0</v>
      </c>
      <c r="AB2487" s="58">
        <f t="shared" si="598"/>
        <v>0</v>
      </c>
      <c r="AC2487" s="61">
        <f t="shared" si="599"/>
        <v>0</v>
      </c>
      <c r="AD2487" s="61">
        <f t="shared" si="600"/>
        <v>0</v>
      </c>
    </row>
    <row r="2488" spans="1:30" x14ac:dyDescent="0.3">
      <c r="A2488" s="39" t="str">
        <f>IF(Agua!A2490&gt;0,Agua!A2490,"-")</f>
        <v>-</v>
      </c>
      <c r="B2488" s="40">
        <f>Agua!C2490</f>
        <v>0</v>
      </c>
      <c r="C2488" s="72">
        <f>Agua!J2490</f>
        <v>0</v>
      </c>
      <c r="D2488" s="72">
        <f>Agua!M2490</f>
        <v>0</v>
      </c>
      <c r="E2488" s="72">
        <f t="shared" si="586"/>
        <v>0</v>
      </c>
      <c r="F2488" s="72">
        <f>Agua!P2490</f>
        <v>0</v>
      </c>
      <c r="G2488" s="72">
        <f t="shared" si="587"/>
        <v>0</v>
      </c>
      <c r="H2488" s="72">
        <f>Agua!S2490</f>
        <v>0</v>
      </c>
      <c r="I2488" s="72">
        <f t="shared" si="588"/>
        <v>0</v>
      </c>
      <c r="J2488" s="72">
        <f>Agua!V2490</f>
        <v>0</v>
      </c>
      <c r="K2488" s="72">
        <f t="shared" si="589"/>
        <v>0</v>
      </c>
      <c r="L2488" s="72">
        <f>Agua!X2490</f>
        <v>0</v>
      </c>
      <c r="M2488" s="72">
        <f t="shared" si="590"/>
        <v>0</v>
      </c>
      <c r="N2488" s="72">
        <f t="shared" si="591"/>
        <v>0</v>
      </c>
      <c r="O2488" s="41">
        <f>'Gas y Electricidad'!F2491</f>
        <v>0</v>
      </c>
      <c r="P2488" s="49">
        <f t="shared" si="592"/>
        <v>0</v>
      </c>
      <c r="Q2488" s="41">
        <f>'Gas y Electricidad'!J2491</f>
        <v>0</v>
      </c>
      <c r="R2488" s="49">
        <f t="shared" si="593"/>
        <v>0</v>
      </c>
      <c r="S2488" s="41">
        <f>'Gas y Electricidad'!M2491</f>
        <v>0</v>
      </c>
      <c r="T2488" s="42" t="e">
        <f t="shared" si="594"/>
        <v>#DIV/0!</v>
      </c>
      <c r="U2488" s="35">
        <f>'Gas y Electricidad'!Q2491</f>
        <v>0</v>
      </c>
      <c r="V2488" s="52">
        <f t="shared" si="595"/>
        <v>0</v>
      </c>
      <c r="W2488" s="63"/>
      <c r="X2488" s="63"/>
      <c r="Y2488" s="63"/>
      <c r="Z2488" s="57">
        <f t="shared" si="596"/>
        <v>0</v>
      </c>
      <c r="AA2488" s="59">
        <f t="shared" si="597"/>
        <v>0</v>
      </c>
      <c r="AB2488" s="58">
        <f t="shared" si="598"/>
        <v>0</v>
      </c>
      <c r="AC2488" s="61">
        <f t="shared" si="599"/>
        <v>0</v>
      </c>
      <c r="AD2488" s="61">
        <f t="shared" si="600"/>
        <v>0</v>
      </c>
    </row>
    <row r="2489" spans="1:30" x14ac:dyDescent="0.3">
      <c r="A2489" s="39" t="str">
        <f>IF(Agua!A2491&gt;0,Agua!A2491,"-")</f>
        <v>-</v>
      </c>
      <c r="B2489" s="40">
        <f>Agua!C2491</f>
        <v>0</v>
      </c>
      <c r="C2489" s="72">
        <f>Agua!J2491</f>
        <v>0</v>
      </c>
      <c r="D2489" s="72">
        <f>Agua!M2491</f>
        <v>0</v>
      </c>
      <c r="E2489" s="72">
        <f t="shared" si="586"/>
        <v>0</v>
      </c>
      <c r="F2489" s="72">
        <f>Agua!P2491</f>
        <v>0</v>
      </c>
      <c r="G2489" s="72">
        <f t="shared" si="587"/>
        <v>0</v>
      </c>
      <c r="H2489" s="72">
        <f>Agua!S2491</f>
        <v>0</v>
      </c>
      <c r="I2489" s="72">
        <f t="shared" si="588"/>
        <v>0</v>
      </c>
      <c r="J2489" s="72">
        <f>Agua!V2491</f>
        <v>0</v>
      </c>
      <c r="K2489" s="72">
        <f t="shared" si="589"/>
        <v>0</v>
      </c>
      <c r="L2489" s="72">
        <f>Agua!X2491</f>
        <v>0</v>
      </c>
      <c r="M2489" s="72">
        <f t="shared" si="590"/>
        <v>0</v>
      </c>
      <c r="N2489" s="72">
        <f t="shared" si="591"/>
        <v>0</v>
      </c>
      <c r="O2489" s="41">
        <f>'Gas y Electricidad'!F2492</f>
        <v>0</v>
      </c>
      <c r="P2489" s="49">
        <f t="shared" si="592"/>
        <v>0</v>
      </c>
      <c r="Q2489" s="41">
        <f>'Gas y Electricidad'!J2492</f>
        <v>0</v>
      </c>
      <c r="R2489" s="49">
        <f t="shared" si="593"/>
        <v>0</v>
      </c>
      <c r="S2489" s="41">
        <f>'Gas y Electricidad'!M2492</f>
        <v>0</v>
      </c>
      <c r="T2489" s="42" t="e">
        <f t="shared" si="594"/>
        <v>#DIV/0!</v>
      </c>
      <c r="U2489" s="35">
        <f>'Gas y Electricidad'!Q2492</f>
        <v>0</v>
      </c>
      <c r="V2489" s="52">
        <f t="shared" si="595"/>
        <v>0</v>
      </c>
      <c r="W2489" s="63"/>
      <c r="X2489" s="63"/>
      <c r="Y2489" s="63"/>
      <c r="Z2489" s="57">
        <f t="shared" si="596"/>
        <v>0</v>
      </c>
      <c r="AA2489" s="59">
        <f t="shared" si="597"/>
        <v>0</v>
      </c>
      <c r="AB2489" s="58">
        <f t="shared" si="598"/>
        <v>0</v>
      </c>
      <c r="AC2489" s="61">
        <f t="shared" si="599"/>
        <v>0</v>
      </c>
      <c r="AD2489" s="61">
        <f t="shared" si="600"/>
        <v>0</v>
      </c>
    </row>
    <row r="2490" spans="1:30" x14ac:dyDescent="0.3">
      <c r="A2490" s="39" t="str">
        <f>IF(Agua!A2492&gt;0,Agua!A2492,"-")</f>
        <v>-</v>
      </c>
      <c r="B2490" s="40">
        <f>Agua!C2492</f>
        <v>0</v>
      </c>
      <c r="C2490" s="72">
        <f>Agua!J2492</f>
        <v>0</v>
      </c>
      <c r="D2490" s="72">
        <f>Agua!M2492</f>
        <v>0</v>
      </c>
      <c r="E2490" s="72">
        <f t="shared" si="586"/>
        <v>0</v>
      </c>
      <c r="F2490" s="72">
        <f>Agua!P2492</f>
        <v>0</v>
      </c>
      <c r="G2490" s="72">
        <f t="shared" si="587"/>
        <v>0</v>
      </c>
      <c r="H2490" s="72">
        <f>Agua!S2492</f>
        <v>0</v>
      </c>
      <c r="I2490" s="72">
        <f t="shared" si="588"/>
        <v>0</v>
      </c>
      <c r="J2490" s="72">
        <f>Agua!V2492</f>
        <v>0</v>
      </c>
      <c r="K2490" s="72">
        <f t="shared" si="589"/>
        <v>0</v>
      </c>
      <c r="L2490" s="72">
        <f>Agua!X2492</f>
        <v>0</v>
      </c>
      <c r="M2490" s="72">
        <f t="shared" si="590"/>
        <v>0</v>
      </c>
      <c r="N2490" s="72">
        <f t="shared" si="591"/>
        <v>0</v>
      </c>
      <c r="O2490" s="41">
        <f>'Gas y Electricidad'!F2493</f>
        <v>0</v>
      </c>
      <c r="P2490" s="49">
        <f t="shared" si="592"/>
        <v>0</v>
      </c>
      <c r="Q2490" s="41">
        <f>'Gas y Electricidad'!J2493</f>
        <v>0</v>
      </c>
      <c r="R2490" s="49">
        <f t="shared" si="593"/>
        <v>0</v>
      </c>
      <c r="S2490" s="41">
        <f>'Gas y Electricidad'!M2493</f>
        <v>0</v>
      </c>
      <c r="T2490" s="42" t="e">
        <f t="shared" si="594"/>
        <v>#DIV/0!</v>
      </c>
      <c r="U2490" s="35">
        <f>'Gas y Electricidad'!Q2493</f>
        <v>0</v>
      </c>
      <c r="V2490" s="52">
        <f t="shared" si="595"/>
        <v>0</v>
      </c>
      <c r="W2490" s="63"/>
      <c r="X2490" s="63"/>
      <c r="Y2490" s="63"/>
      <c r="Z2490" s="57">
        <f t="shared" si="596"/>
        <v>0</v>
      </c>
      <c r="AA2490" s="59">
        <f t="shared" si="597"/>
        <v>0</v>
      </c>
      <c r="AB2490" s="58">
        <f t="shared" si="598"/>
        <v>0</v>
      </c>
      <c r="AC2490" s="61">
        <f t="shared" si="599"/>
        <v>0</v>
      </c>
      <c r="AD2490" s="61">
        <f t="shared" si="600"/>
        <v>0</v>
      </c>
    </row>
    <row r="2491" spans="1:30" x14ac:dyDescent="0.3">
      <c r="A2491" s="39" t="str">
        <f>IF(Agua!A2493&gt;0,Agua!A2493,"-")</f>
        <v>-</v>
      </c>
      <c r="B2491" s="40">
        <f>Agua!C2493</f>
        <v>0</v>
      </c>
      <c r="C2491" s="72">
        <f>Agua!J2493</f>
        <v>0</v>
      </c>
      <c r="D2491" s="72">
        <f>Agua!M2493</f>
        <v>0</v>
      </c>
      <c r="E2491" s="72">
        <f t="shared" si="586"/>
        <v>0</v>
      </c>
      <c r="F2491" s="72">
        <f>Agua!P2493</f>
        <v>0</v>
      </c>
      <c r="G2491" s="72">
        <f t="shared" si="587"/>
        <v>0</v>
      </c>
      <c r="H2491" s="72">
        <f>Agua!S2493</f>
        <v>0</v>
      </c>
      <c r="I2491" s="72">
        <f t="shared" si="588"/>
        <v>0</v>
      </c>
      <c r="J2491" s="72">
        <f>Agua!V2493</f>
        <v>0</v>
      </c>
      <c r="K2491" s="72">
        <f t="shared" si="589"/>
        <v>0</v>
      </c>
      <c r="L2491" s="72">
        <f>Agua!X2493</f>
        <v>0</v>
      </c>
      <c r="M2491" s="72">
        <f t="shared" si="590"/>
        <v>0</v>
      </c>
      <c r="N2491" s="72">
        <f t="shared" si="591"/>
        <v>0</v>
      </c>
      <c r="O2491" s="41">
        <f>'Gas y Electricidad'!F2494</f>
        <v>0</v>
      </c>
      <c r="P2491" s="49">
        <f t="shared" si="592"/>
        <v>0</v>
      </c>
      <c r="Q2491" s="41">
        <f>'Gas y Electricidad'!J2494</f>
        <v>0</v>
      </c>
      <c r="R2491" s="49">
        <f t="shared" si="593"/>
        <v>0</v>
      </c>
      <c r="S2491" s="41">
        <f>'Gas y Electricidad'!M2494</f>
        <v>0</v>
      </c>
      <c r="T2491" s="42" t="e">
        <f t="shared" si="594"/>
        <v>#DIV/0!</v>
      </c>
      <c r="U2491" s="35">
        <f>'Gas y Electricidad'!Q2494</f>
        <v>0</v>
      </c>
      <c r="V2491" s="52">
        <f t="shared" si="595"/>
        <v>0</v>
      </c>
      <c r="W2491" s="63"/>
      <c r="X2491" s="63"/>
      <c r="Y2491" s="63"/>
      <c r="Z2491" s="57">
        <f t="shared" si="596"/>
        <v>0</v>
      </c>
      <c r="AA2491" s="59">
        <f t="shared" si="597"/>
        <v>0</v>
      </c>
      <c r="AB2491" s="58">
        <f t="shared" si="598"/>
        <v>0</v>
      </c>
      <c r="AC2491" s="61">
        <f t="shared" si="599"/>
        <v>0</v>
      </c>
      <c r="AD2491" s="61">
        <f t="shared" si="600"/>
        <v>0</v>
      </c>
    </row>
    <row r="2492" spans="1:30" x14ac:dyDescent="0.3">
      <c r="A2492" s="39" t="str">
        <f>IF(Agua!A2494&gt;0,Agua!A2494,"-")</f>
        <v>-</v>
      </c>
      <c r="B2492" s="40">
        <f>Agua!C2494</f>
        <v>0</v>
      </c>
      <c r="C2492" s="72">
        <f>Agua!J2494</f>
        <v>0</v>
      </c>
      <c r="D2492" s="72">
        <f>Agua!M2494</f>
        <v>0</v>
      </c>
      <c r="E2492" s="72">
        <f t="shared" si="586"/>
        <v>0</v>
      </c>
      <c r="F2492" s="72">
        <f>Agua!P2494</f>
        <v>0</v>
      </c>
      <c r="G2492" s="72">
        <f t="shared" si="587"/>
        <v>0</v>
      </c>
      <c r="H2492" s="72">
        <f>Agua!S2494</f>
        <v>0</v>
      </c>
      <c r="I2492" s="72">
        <f t="shared" si="588"/>
        <v>0</v>
      </c>
      <c r="J2492" s="72">
        <f>Agua!V2494</f>
        <v>0</v>
      </c>
      <c r="K2492" s="72">
        <f t="shared" si="589"/>
        <v>0</v>
      </c>
      <c r="L2492" s="72">
        <f>Agua!X2494</f>
        <v>0</v>
      </c>
      <c r="M2492" s="72">
        <f t="shared" si="590"/>
        <v>0</v>
      </c>
      <c r="N2492" s="72">
        <f t="shared" si="591"/>
        <v>0</v>
      </c>
      <c r="O2492" s="41">
        <f>'Gas y Electricidad'!F2495</f>
        <v>0</v>
      </c>
      <c r="P2492" s="49">
        <f t="shared" si="592"/>
        <v>0</v>
      </c>
      <c r="Q2492" s="41">
        <f>'Gas y Electricidad'!J2495</f>
        <v>0</v>
      </c>
      <c r="R2492" s="49">
        <f t="shared" si="593"/>
        <v>0</v>
      </c>
      <c r="S2492" s="41">
        <f>'Gas y Electricidad'!M2495</f>
        <v>0</v>
      </c>
      <c r="T2492" s="42" t="e">
        <f t="shared" si="594"/>
        <v>#DIV/0!</v>
      </c>
      <c r="U2492" s="35">
        <f>'Gas y Electricidad'!Q2495</f>
        <v>0</v>
      </c>
      <c r="V2492" s="52">
        <f t="shared" si="595"/>
        <v>0</v>
      </c>
      <c r="W2492" s="63"/>
      <c r="X2492" s="63"/>
      <c r="Y2492" s="63"/>
      <c r="Z2492" s="57">
        <f t="shared" si="596"/>
        <v>0</v>
      </c>
      <c r="AA2492" s="59">
        <f t="shared" si="597"/>
        <v>0</v>
      </c>
      <c r="AB2492" s="58">
        <f t="shared" si="598"/>
        <v>0</v>
      </c>
      <c r="AC2492" s="61">
        <f t="shared" si="599"/>
        <v>0</v>
      </c>
      <c r="AD2492" s="61">
        <f t="shared" si="600"/>
        <v>0</v>
      </c>
    </row>
    <row r="2493" spans="1:30" x14ac:dyDescent="0.3">
      <c r="A2493" s="39" t="str">
        <f>IF(Agua!A2495&gt;0,Agua!A2495,"-")</f>
        <v>-</v>
      </c>
      <c r="B2493" s="40">
        <f>Agua!C2495</f>
        <v>0</v>
      </c>
      <c r="C2493" s="72">
        <f>Agua!J2495</f>
        <v>0</v>
      </c>
      <c r="D2493" s="72">
        <f>Agua!M2495</f>
        <v>0</v>
      </c>
      <c r="E2493" s="72">
        <f t="shared" si="586"/>
        <v>0</v>
      </c>
      <c r="F2493" s="72">
        <f>Agua!P2495</f>
        <v>0</v>
      </c>
      <c r="G2493" s="72">
        <f t="shared" si="587"/>
        <v>0</v>
      </c>
      <c r="H2493" s="72">
        <f>Agua!S2495</f>
        <v>0</v>
      </c>
      <c r="I2493" s="72">
        <f t="shared" si="588"/>
        <v>0</v>
      </c>
      <c r="J2493" s="72">
        <f>Agua!V2495</f>
        <v>0</v>
      </c>
      <c r="K2493" s="72">
        <f t="shared" si="589"/>
        <v>0</v>
      </c>
      <c r="L2493" s="72">
        <f>Agua!X2495</f>
        <v>0</v>
      </c>
      <c r="M2493" s="72">
        <f t="shared" si="590"/>
        <v>0</v>
      </c>
      <c r="N2493" s="72">
        <f t="shared" si="591"/>
        <v>0</v>
      </c>
      <c r="O2493" s="41">
        <f>'Gas y Electricidad'!F2496</f>
        <v>0</v>
      </c>
      <c r="P2493" s="49">
        <f t="shared" si="592"/>
        <v>0</v>
      </c>
      <c r="Q2493" s="41">
        <f>'Gas y Electricidad'!J2496</f>
        <v>0</v>
      </c>
      <c r="R2493" s="49">
        <f t="shared" si="593"/>
        <v>0</v>
      </c>
      <c r="S2493" s="41">
        <f>'Gas y Electricidad'!M2496</f>
        <v>0</v>
      </c>
      <c r="T2493" s="42" t="e">
        <f t="shared" si="594"/>
        <v>#DIV/0!</v>
      </c>
      <c r="U2493" s="35">
        <f>'Gas y Electricidad'!Q2496</f>
        <v>0</v>
      </c>
      <c r="V2493" s="52">
        <f t="shared" si="595"/>
        <v>0</v>
      </c>
      <c r="W2493" s="63"/>
      <c r="X2493" s="63"/>
      <c r="Y2493" s="63"/>
      <c r="Z2493" s="57">
        <f t="shared" si="596"/>
        <v>0</v>
      </c>
      <c r="AA2493" s="59">
        <f t="shared" si="597"/>
        <v>0</v>
      </c>
      <c r="AB2493" s="58">
        <f t="shared" si="598"/>
        <v>0</v>
      </c>
      <c r="AC2493" s="61">
        <f t="shared" si="599"/>
        <v>0</v>
      </c>
      <c r="AD2493" s="61">
        <f t="shared" si="600"/>
        <v>0</v>
      </c>
    </row>
    <row r="2494" spans="1:30" x14ac:dyDescent="0.3">
      <c r="A2494" s="39" t="str">
        <f>IF(Agua!A2496&gt;0,Agua!A2496,"-")</f>
        <v>-</v>
      </c>
      <c r="B2494" s="40">
        <f>Agua!C2496</f>
        <v>0</v>
      </c>
      <c r="C2494" s="72">
        <f>Agua!J2496</f>
        <v>0</v>
      </c>
      <c r="D2494" s="72">
        <f>Agua!M2496</f>
        <v>0</v>
      </c>
      <c r="E2494" s="72">
        <f t="shared" si="586"/>
        <v>0</v>
      </c>
      <c r="F2494" s="72">
        <f>Agua!P2496</f>
        <v>0</v>
      </c>
      <c r="G2494" s="72">
        <f t="shared" si="587"/>
        <v>0</v>
      </c>
      <c r="H2494" s="72">
        <f>Agua!S2496</f>
        <v>0</v>
      </c>
      <c r="I2494" s="72">
        <f t="shared" si="588"/>
        <v>0</v>
      </c>
      <c r="J2494" s="72">
        <f>Agua!V2496</f>
        <v>0</v>
      </c>
      <c r="K2494" s="72">
        <f t="shared" si="589"/>
        <v>0</v>
      </c>
      <c r="L2494" s="72">
        <f>Agua!X2496</f>
        <v>0</v>
      </c>
      <c r="M2494" s="72">
        <f t="shared" si="590"/>
        <v>0</v>
      </c>
      <c r="N2494" s="72">
        <f t="shared" si="591"/>
        <v>0</v>
      </c>
      <c r="O2494" s="41">
        <f>'Gas y Electricidad'!F2497</f>
        <v>0</v>
      </c>
      <c r="P2494" s="49">
        <f t="shared" si="592"/>
        <v>0</v>
      </c>
      <c r="Q2494" s="41">
        <f>'Gas y Electricidad'!J2497</f>
        <v>0</v>
      </c>
      <c r="R2494" s="49">
        <f t="shared" si="593"/>
        <v>0</v>
      </c>
      <c r="S2494" s="41">
        <f>'Gas y Electricidad'!M2497</f>
        <v>0</v>
      </c>
      <c r="T2494" s="42" t="e">
        <f t="shared" si="594"/>
        <v>#DIV/0!</v>
      </c>
      <c r="U2494" s="35">
        <f>'Gas y Electricidad'!Q2497</f>
        <v>0</v>
      </c>
      <c r="V2494" s="52">
        <f t="shared" si="595"/>
        <v>0</v>
      </c>
      <c r="W2494" s="63"/>
      <c r="X2494" s="63"/>
      <c r="Y2494" s="63"/>
      <c r="Z2494" s="57">
        <f t="shared" si="596"/>
        <v>0</v>
      </c>
      <c r="AA2494" s="59">
        <f t="shared" si="597"/>
        <v>0</v>
      </c>
      <c r="AB2494" s="58">
        <f t="shared" si="598"/>
        <v>0</v>
      </c>
      <c r="AC2494" s="61">
        <f t="shared" si="599"/>
        <v>0</v>
      </c>
      <c r="AD2494" s="61">
        <f t="shared" si="600"/>
        <v>0</v>
      </c>
    </row>
    <row r="2495" spans="1:30" x14ac:dyDescent="0.3">
      <c r="A2495" s="39" t="str">
        <f>IF(Agua!A2497&gt;0,Agua!A2497,"-")</f>
        <v>-</v>
      </c>
      <c r="B2495" s="40">
        <f>Agua!C2497</f>
        <v>0</v>
      </c>
      <c r="C2495" s="72">
        <f>Agua!J2497</f>
        <v>0</v>
      </c>
      <c r="D2495" s="72">
        <f>Agua!M2497</f>
        <v>0</v>
      </c>
      <c r="E2495" s="72">
        <f t="shared" si="586"/>
        <v>0</v>
      </c>
      <c r="F2495" s="72">
        <f>Agua!P2497</f>
        <v>0</v>
      </c>
      <c r="G2495" s="72">
        <f t="shared" si="587"/>
        <v>0</v>
      </c>
      <c r="H2495" s="72">
        <f>Agua!S2497</f>
        <v>0</v>
      </c>
      <c r="I2495" s="72">
        <f t="shared" si="588"/>
        <v>0</v>
      </c>
      <c r="J2495" s="72">
        <f>Agua!V2497</f>
        <v>0</v>
      </c>
      <c r="K2495" s="72">
        <f t="shared" si="589"/>
        <v>0</v>
      </c>
      <c r="L2495" s="72">
        <f>Agua!X2497</f>
        <v>0</v>
      </c>
      <c r="M2495" s="72">
        <f t="shared" si="590"/>
        <v>0</v>
      </c>
      <c r="N2495" s="72">
        <f t="shared" si="591"/>
        <v>0</v>
      </c>
      <c r="O2495" s="41">
        <f>'Gas y Electricidad'!F2498</f>
        <v>0</v>
      </c>
      <c r="P2495" s="49">
        <f t="shared" si="592"/>
        <v>0</v>
      </c>
      <c r="Q2495" s="41">
        <f>'Gas y Electricidad'!J2498</f>
        <v>0</v>
      </c>
      <c r="R2495" s="49">
        <f t="shared" si="593"/>
        <v>0</v>
      </c>
      <c r="S2495" s="41">
        <f>'Gas y Electricidad'!M2498</f>
        <v>0</v>
      </c>
      <c r="T2495" s="42" t="e">
        <f t="shared" si="594"/>
        <v>#DIV/0!</v>
      </c>
      <c r="U2495" s="35">
        <f>'Gas y Electricidad'!Q2498</f>
        <v>0</v>
      </c>
      <c r="V2495" s="52">
        <f t="shared" si="595"/>
        <v>0</v>
      </c>
      <c r="W2495" s="63"/>
      <c r="X2495" s="63"/>
      <c r="Y2495" s="63"/>
      <c r="Z2495" s="57">
        <f t="shared" si="596"/>
        <v>0</v>
      </c>
      <c r="AA2495" s="59">
        <f t="shared" si="597"/>
        <v>0</v>
      </c>
      <c r="AB2495" s="58">
        <f t="shared" si="598"/>
        <v>0</v>
      </c>
      <c r="AC2495" s="61">
        <f t="shared" si="599"/>
        <v>0</v>
      </c>
      <c r="AD2495" s="61">
        <f t="shared" si="600"/>
        <v>0</v>
      </c>
    </row>
    <row r="2496" spans="1:30" x14ac:dyDescent="0.3">
      <c r="A2496" s="39" t="str">
        <f>IF(Agua!A2498&gt;0,Agua!A2498,"-")</f>
        <v>-</v>
      </c>
      <c r="B2496" s="40">
        <f>Agua!C2498</f>
        <v>0</v>
      </c>
      <c r="C2496" s="72">
        <f>Agua!J2498</f>
        <v>0</v>
      </c>
      <c r="D2496" s="72">
        <f>Agua!M2498</f>
        <v>0</v>
      </c>
      <c r="E2496" s="72">
        <f t="shared" si="586"/>
        <v>0</v>
      </c>
      <c r="F2496" s="72">
        <f>Agua!P2498</f>
        <v>0</v>
      </c>
      <c r="G2496" s="72">
        <f t="shared" si="587"/>
        <v>0</v>
      </c>
      <c r="H2496" s="72">
        <f>Agua!S2498</f>
        <v>0</v>
      </c>
      <c r="I2496" s="72">
        <f t="shared" si="588"/>
        <v>0</v>
      </c>
      <c r="J2496" s="72">
        <f>Agua!V2498</f>
        <v>0</v>
      </c>
      <c r="K2496" s="72">
        <f t="shared" si="589"/>
        <v>0</v>
      </c>
      <c r="L2496" s="72">
        <f>Agua!X2498</f>
        <v>0</v>
      </c>
      <c r="M2496" s="72">
        <f t="shared" si="590"/>
        <v>0</v>
      </c>
      <c r="N2496" s="72">
        <f t="shared" si="591"/>
        <v>0</v>
      </c>
      <c r="O2496" s="41">
        <f>'Gas y Electricidad'!F2499</f>
        <v>0</v>
      </c>
      <c r="P2496" s="49">
        <f t="shared" si="592"/>
        <v>0</v>
      </c>
      <c r="Q2496" s="41">
        <f>'Gas y Electricidad'!J2499</f>
        <v>0</v>
      </c>
      <c r="R2496" s="49">
        <f t="shared" si="593"/>
        <v>0</v>
      </c>
      <c r="S2496" s="41">
        <f>'Gas y Electricidad'!M2499</f>
        <v>0</v>
      </c>
      <c r="T2496" s="42" t="e">
        <f t="shared" si="594"/>
        <v>#DIV/0!</v>
      </c>
      <c r="U2496" s="35">
        <f>'Gas y Electricidad'!Q2499</f>
        <v>0</v>
      </c>
      <c r="V2496" s="52">
        <f t="shared" si="595"/>
        <v>0</v>
      </c>
      <c r="W2496" s="63"/>
      <c r="X2496" s="63"/>
      <c r="Y2496" s="63"/>
      <c r="Z2496" s="57">
        <f t="shared" si="596"/>
        <v>0</v>
      </c>
      <c r="AA2496" s="59">
        <f t="shared" si="597"/>
        <v>0</v>
      </c>
      <c r="AB2496" s="58">
        <f t="shared" si="598"/>
        <v>0</v>
      </c>
      <c r="AC2496" s="61">
        <f t="shared" si="599"/>
        <v>0</v>
      </c>
      <c r="AD2496" s="61">
        <f t="shared" si="600"/>
        <v>0</v>
      </c>
    </row>
    <row r="2497" spans="1:30" x14ac:dyDescent="0.3">
      <c r="A2497" s="39" t="str">
        <f>IF(Agua!A2499&gt;0,Agua!A2499,"-")</f>
        <v>-</v>
      </c>
      <c r="B2497" s="40">
        <f>Agua!C2499</f>
        <v>0</v>
      </c>
      <c r="C2497" s="72">
        <f>Agua!J2499</f>
        <v>0</v>
      </c>
      <c r="D2497" s="72">
        <f>Agua!M2499</f>
        <v>0</v>
      </c>
      <c r="E2497" s="72">
        <f t="shared" si="586"/>
        <v>0</v>
      </c>
      <c r="F2497" s="72">
        <f>Agua!P2499</f>
        <v>0</v>
      </c>
      <c r="G2497" s="72">
        <f t="shared" si="587"/>
        <v>0</v>
      </c>
      <c r="H2497" s="72">
        <f>Agua!S2499</f>
        <v>0</v>
      </c>
      <c r="I2497" s="72">
        <f t="shared" si="588"/>
        <v>0</v>
      </c>
      <c r="J2497" s="72">
        <f>Agua!V2499</f>
        <v>0</v>
      </c>
      <c r="K2497" s="72">
        <f t="shared" si="589"/>
        <v>0</v>
      </c>
      <c r="L2497" s="72">
        <f>Agua!X2499</f>
        <v>0</v>
      </c>
      <c r="M2497" s="72">
        <f t="shared" si="590"/>
        <v>0</v>
      </c>
      <c r="N2497" s="72">
        <f t="shared" si="591"/>
        <v>0</v>
      </c>
      <c r="O2497" s="41">
        <f>'Gas y Electricidad'!F2500</f>
        <v>0</v>
      </c>
      <c r="P2497" s="49">
        <f t="shared" si="592"/>
        <v>0</v>
      </c>
      <c r="Q2497" s="41">
        <f>'Gas y Electricidad'!J2500</f>
        <v>0</v>
      </c>
      <c r="R2497" s="49">
        <f t="shared" si="593"/>
        <v>0</v>
      </c>
      <c r="S2497" s="41">
        <f>'Gas y Electricidad'!M2500</f>
        <v>0</v>
      </c>
      <c r="T2497" s="42" t="e">
        <f t="shared" si="594"/>
        <v>#DIV/0!</v>
      </c>
      <c r="U2497" s="35">
        <f>'Gas y Electricidad'!Q2500</f>
        <v>0</v>
      </c>
      <c r="V2497" s="52">
        <f t="shared" si="595"/>
        <v>0</v>
      </c>
      <c r="W2497" s="63"/>
      <c r="X2497" s="63"/>
      <c r="Y2497" s="63"/>
      <c r="Z2497" s="57">
        <f t="shared" si="596"/>
        <v>0</v>
      </c>
      <c r="AA2497" s="59">
        <f t="shared" si="597"/>
        <v>0</v>
      </c>
      <c r="AB2497" s="58">
        <f t="shared" si="598"/>
        <v>0</v>
      </c>
      <c r="AC2497" s="61">
        <f t="shared" si="599"/>
        <v>0</v>
      </c>
      <c r="AD2497" s="61">
        <f t="shared" si="600"/>
        <v>0</v>
      </c>
    </row>
    <row r="2498" spans="1:30" x14ac:dyDescent="0.3">
      <c r="A2498" s="39" t="str">
        <f>IF(Agua!A2500&gt;0,Agua!A2500,"-")</f>
        <v>-</v>
      </c>
      <c r="B2498" s="40">
        <f>Agua!C2500</f>
        <v>0</v>
      </c>
      <c r="C2498" s="72">
        <f>Agua!J2500</f>
        <v>0</v>
      </c>
      <c r="D2498" s="72">
        <f>Agua!M2500</f>
        <v>0</v>
      </c>
      <c r="E2498" s="72">
        <f t="shared" si="586"/>
        <v>0</v>
      </c>
      <c r="F2498" s="72">
        <f>Agua!P2500</f>
        <v>0</v>
      </c>
      <c r="G2498" s="72">
        <f t="shared" si="587"/>
        <v>0</v>
      </c>
      <c r="H2498" s="72">
        <f>Agua!S2500</f>
        <v>0</v>
      </c>
      <c r="I2498" s="72">
        <f t="shared" si="588"/>
        <v>0</v>
      </c>
      <c r="J2498" s="72">
        <f>Agua!V2500</f>
        <v>0</v>
      </c>
      <c r="K2498" s="72">
        <f t="shared" si="589"/>
        <v>0</v>
      </c>
      <c r="L2498" s="72">
        <f>Agua!X2500</f>
        <v>0</v>
      </c>
      <c r="M2498" s="72">
        <f t="shared" si="590"/>
        <v>0</v>
      </c>
      <c r="N2498" s="72">
        <f t="shared" si="591"/>
        <v>0</v>
      </c>
      <c r="O2498" s="41">
        <f>'Gas y Electricidad'!F2501</f>
        <v>0</v>
      </c>
      <c r="P2498" s="49">
        <f t="shared" si="592"/>
        <v>0</v>
      </c>
      <c r="Q2498" s="41">
        <f>'Gas y Electricidad'!J2501</f>
        <v>0</v>
      </c>
      <c r="R2498" s="49">
        <f t="shared" si="593"/>
        <v>0</v>
      </c>
      <c r="S2498" s="41">
        <f>'Gas y Electricidad'!M2501</f>
        <v>0</v>
      </c>
      <c r="T2498" s="42" t="e">
        <f t="shared" si="594"/>
        <v>#DIV/0!</v>
      </c>
      <c r="U2498" s="35">
        <f>'Gas y Electricidad'!Q2501</f>
        <v>0</v>
      </c>
      <c r="V2498" s="52">
        <f t="shared" si="595"/>
        <v>0</v>
      </c>
      <c r="W2498" s="63"/>
      <c r="X2498" s="63"/>
      <c r="Y2498" s="63"/>
      <c r="Z2498" s="57">
        <f t="shared" si="596"/>
        <v>0</v>
      </c>
      <c r="AA2498" s="59">
        <f t="shared" si="597"/>
        <v>0</v>
      </c>
      <c r="AB2498" s="58">
        <f t="shared" si="598"/>
        <v>0</v>
      </c>
      <c r="AC2498" s="61">
        <f t="shared" si="599"/>
        <v>0</v>
      </c>
      <c r="AD2498" s="61">
        <f t="shared" si="600"/>
        <v>0</v>
      </c>
    </row>
    <row r="2499" spans="1:30" x14ac:dyDescent="0.3">
      <c r="A2499" s="39" t="str">
        <f>IF(Agua!A2501&gt;0,Agua!A2501,"-")</f>
        <v>-</v>
      </c>
      <c r="B2499" s="40">
        <f>Agua!C2501</f>
        <v>0</v>
      </c>
      <c r="C2499" s="72">
        <f>Agua!J2501</f>
        <v>0</v>
      </c>
      <c r="D2499" s="72">
        <f>Agua!M2501</f>
        <v>0</v>
      </c>
      <c r="E2499" s="72">
        <f t="shared" si="586"/>
        <v>0</v>
      </c>
      <c r="F2499" s="72">
        <f>Agua!P2501</f>
        <v>0</v>
      </c>
      <c r="G2499" s="72">
        <f t="shared" si="587"/>
        <v>0</v>
      </c>
      <c r="H2499" s="72">
        <f>Agua!S2501</f>
        <v>0</v>
      </c>
      <c r="I2499" s="72">
        <f t="shared" si="588"/>
        <v>0</v>
      </c>
      <c r="J2499" s="72">
        <f>Agua!V2501</f>
        <v>0</v>
      </c>
      <c r="K2499" s="72">
        <f t="shared" si="589"/>
        <v>0</v>
      </c>
      <c r="L2499" s="72">
        <f>Agua!X2501</f>
        <v>0</v>
      </c>
      <c r="M2499" s="72">
        <f t="shared" si="590"/>
        <v>0</v>
      </c>
      <c r="N2499" s="72">
        <f t="shared" si="591"/>
        <v>0</v>
      </c>
      <c r="O2499" s="41">
        <f>'Gas y Electricidad'!F2502</f>
        <v>0</v>
      </c>
      <c r="P2499" s="49">
        <f t="shared" si="592"/>
        <v>0</v>
      </c>
      <c r="Q2499" s="41">
        <f>'Gas y Electricidad'!J2502</f>
        <v>0</v>
      </c>
      <c r="R2499" s="49">
        <f t="shared" si="593"/>
        <v>0</v>
      </c>
      <c r="S2499" s="41">
        <f>'Gas y Electricidad'!M2502</f>
        <v>0</v>
      </c>
      <c r="T2499" s="42" t="e">
        <f t="shared" si="594"/>
        <v>#DIV/0!</v>
      </c>
      <c r="U2499" s="35">
        <f>'Gas y Electricidad'!Q2502</f>
        <v>0</v>
      </c>
      <c r="V2499" s="52">
        <f t="shared" si="595"/>
        <v>0</v>
      </c>
      <c r="W2499" s="63"/>
      <c r="X2499" s="63"/>
      <c r="Y2499" s="63"/>
      <c r="Z2499" s="57">
        <f t="shared" si="596"/>
        <v>0</v>
      </c>
      <c r="AA2499" s="59">
        <f t="shared" si="597"/>
        <v>0</v>
      </c>
      <c r="AB2499" s="58">
        <f t="shared" si="598"/>
        <v>0</v>
      </c>
      <c r="AC2499" s="61">
        <f t="shared" si="599"/>
        <v>0</v>
      </c>
      <c r="AD2499" s="61">
        <f t="shared" si="600"/>
        <v>0</v>
      </c>
    </row>
    <row r="2500" spans="1:30" x14ac:dyDescent="0.3">
      <c r="A2500" s="39" t="str">
        <f>IF(Agua!A2502&gt;0,Agua!A2502,"-")</f>
        <v>-</v>
      </c>
      <c r="B2500" s="40">
        <f>Agua!C2502</f>
        <v>0</v>
      </c>
      <c r="C2500" s="72">
        <f>Agua!J2502</f>
        <v>0</v>
      </c>
      <c r="D2500" s="72">
        <f>Agua!M2502</f>
        <v>0</v>
      </c>
      <c r="E2500" s="72">
        <f t="shared" si="586"/>
        <v>0</v>
      </c>
      <c r="F2500" s="72">
        <f>Agua!P2502</f>
        <v>0</v>
      </c>
      <c r="G2500" s="72">
        <f t="shared" si="587"/>
        <v>0</v>
      </c>
      <c r="H2500" s="72">
        <f>Agua!S2502</f>
        <v>0</v>
      </c>
      <c r="I2500" s="72">
        <f t="shared" si="588"/>
        <v>0</v>
      </c>
      <c r="J2500" s="72">
        <f>Agua!V2502</f>
        <v>0</v>
      </c>
      <c r="K2500" s="72">
        <f t="shared" si="589"/>
        <v>0</v>
      </c>
      <c r="L2500" s="72">
        <f>Agua!X2502</f>
        <v>0</v>
      </c>
      <c r="M2500" s="72">
        <f t="shared" si="590"/>
        <v>0</v>
      </c>
      <c r="N2500" s="72">
        <f t="shared" si="591"/>
        <v>0</v>
      </c>
      <c r="O2500" s="41">
        <f>'Gas y Electricidad'!F2503</f>
        <v>0</v>
      </c>
      <c r="P2500" s="49">
        <f t="shared" si="592"/>
        <v>0</v>
      </c>
      <c r="Q2500" s="41">
        <f>'Gas y Electricidad'!J2503</f>
        <v>0</v>
      </c>
      <c r="R2500" s="49">
        <f t="shared" si="593"/>
        <v>0</v>
      </c>
      <c r="S2500" s="41">
        <f>'Gas y Electricidad'!M2503</f>
        <v>0</v>
      </c>
      <c r="T2500" s="42" t="e">
        <f t="shared" si="594"/>
        <v>#DIV/0!</v>
      </c>
      <c r="U2500" s="35">
        <f>'Gas y Electricidad'!Q2503</f>
        <v>0</v>
      </c>
      <c r="V2500" s="52">
        <f t="shared" si="595"/>
        <v>0</v>
      </c>
      <c r="W2500" s="63"/>
      <c r="X2500" s="63"/>
      <c r="Y2500" s="63"/>
      <c r="Z2500" s="57">
        <f t="shared" si="596"/>
        <v>0</v>
      </c>
      <c r="AA2500" s="59">
        <f t="shared" si="597"/>
        <v>0</v>
      </c>
      <c r="AB2500" s="58">
        <f t="shared" si="598"/>
        <v>0</v>
      </c>
      <c r="AC2500" s="61">
        <f t="shared" si="599"/>
        <v>0</v>
      </c>
      <c r="AD2500" s="61">
        <f t="shared" si="600"/>
        <v>0</v>
      </c>
    </row>
    <row r="2501" spans="1:30" x14ac:dyDescent="0.3">
      <c r="A2501" s="39" t="str">
        <f>IF(Agua!A2503&gt;0,Agua!A2503,"-")</f>
        <v>-</v>
      </c>
      <c r="B2501" s="40">
        <f>Agua!C2503</f>
        <v>0</v>
      </c>
      <c r="C2501" s="72">
        <f>Agua!J2503</f>
        <v>0</v>
      </c>
      <c r="D2501" s="72">
        <f>Agua!M2503</f>
        <v>0</v>
      </c>
      <c r="E2501" s="72">
        <f t="shared" si="586"/>
        <v>0</v>
      </c>
      <c r="F2501" s="72">
        <f>Agua!P2503</f>
        <v>0</v>
      </c>
      <c r="G2501" s="72">
        <f t="shared" si="587"/>
        <v>0</v>
      </c>
      <c r="H2501" s="72">
        <f>Agua!S2503</f>
        <v>0</v>
      </c>
      <c r="I2501" s="72">
        <f t="shared" si="588"/>
        <v>0</v>
      </c>
      <c r="J2501" s="72">
        <f>Agua!V2503</f>
        <v>0</v>
      </c>
      <c r="K2501" s="72">
        <f t="shared" si="589"/>
        <v>0</v>
      </c>
      <c r="L2501" s="72">
        <f>Agua!X2503</f>
        <v>0</v>
      </c>
      <c r="M2501" s="72">
        <f t="shared" si="590"/>
        <v>0</v>
      </c>
      <c r="N2501" s="72">
        <f t="shared" si="591"/>
        <v>0</v>
      </c>
      <c r="O2501" s="41">
        <f>'Gas y Electricidad'!F2504</f>
        <v>0</v>
      </c>
      <c r="P2501" s="49">
        <f t="shared" si="592"/>
        <v>0</v>
      </c>
      <c r="Q2501" s="41">
        <f>'Gas y Electricidad'!J2504</f>
        <v>0</v>
      </c>
      <c r="R2501" s="49">
        <f t="shared" si="593"/>
        <v>0</v>
      </c>
      <c r="S2501" s="41">
        <f>'Gas y Electricidad'!M2504</f>
        <v>0</v>
      </c>
      <c r="T2501" s="42" t="e">
        <f t="shared" si="594"/>
        <v>#DIV/0!</v>
      </c>
      <c r="U2501" s="35">
        <f>'Gas y Electricidad'!Q2504</f>
        <v>0</v>
      </c>
      <c r="V2501" s="52">
        <f t="shared" si="595"/>
        <v>0</v>
      </c>
      <c r="W2501" s="63"/>
      <c r="X2501" s="63"/>
      <c r="Y2501" s="63"/>
      <c r="Z2501" s="57">
        <f t="shared" si="596"/>
        <v>0</v>
      </c>
      <c r="AA2501" s="59">
        <f t="shared" si="597"/>
        <v>0</v>
      </c>
      <c r="AB2501" s="58">
        <f t="shared" si="598"/>
        <v>0</v>
      </c>
      <c r="AC2501" s="61">
        <f t="shared" si="599"/>
        <v>0</v>
      </c>
      <c r="AD2501" s="61">
        <f t="shared" si="600"/>
        <v>0</v>
      </c>
    </row>
    <row r="2502" spans="1:30" x14ac:dyDescent="0.3">
      <c r="A2502" s="39" t="str">
        <f>IF(Agua!A2504&gt;0,Agua!A2504,"-")</f>
        <v>-</v>
      </c>
      <c r="B2502" s="40">
        <f>Agua!C2504</f>
        <v>0</v>
      </c>
      <c r="C2502" s="72">
        <f>Agua!J2504</f>
        <v>0</v>
      </c>
      <c r="D2502" s="72">
        <f>Agua!M2504</f>
        <v>0</v>
      </c>
      <c r="E2502" s="72">
        <f t="shared" si="586"/>
        <v>0</v>
      </c>
      <c r="F2502" s="72">
        <f>Agua!P2504</f>
        <v>0</v>
      </c>
      <c r="G2502" s="72">
        <f t="shared" si="587"/>
        <v>0</v>
      </c>
      <c r="H2502" s="72">
        <f>Agua!S2504</f>
        <v>0</v>
      </c>
      <c r="I2502" s="72">
        <f t="shared" si="588"/>
        <v>0</v>
      </c>
      <c r="J2502" s="72">
        <f>Agua!V2504</f>
        <v>0</v>
      </c>
      <c r="K2502" s="72">
        <f t="shared" si="589"/>
        <v>0</v>
      </c>
      <c r="L2502" s="72">
        <f>Agua!X2504</f>
        <v>0</v>
      </c>
      <c r="M2502" s="72">
        <f t="shared" si="590"/>
        <v>0</v>
      </c>
      <c r="N2502" s="72">
        <f t="shared" si="591"/>
        <v>0</v>
      </c>
      <c r="O2502" s="41">
        <f>'Gas y Electricidad'!F2505</f>
        <v>0</v>
      </c>
      <c r="P2502" s="49">
        <f t="shared" si="592"/>
        <v>0</v>
      </c>
      <c r="Q2502" s="41">
        <f>'Gas y Electricidad'!J2505</f>
        <v>0</v>
      </c>
      <c r="R2502" s="49">
        <f t="shared" si="593"/>
        <v>0</v>
      </c>
      <c r="S2502" s="41">
        <f>'Gas y Electricidad'!M2505</f>
        <v>0</v>
      </c>
      <c r="T2502" s="42" t="e">
        <f t="shared" si="594"/>
        <v>#DIV/0!</v>
      </c>
      <c r="U2502" s="35">
        <f>'Gas y Electricidad'!Q2505</f>
        <v>0</v>
      </c>
      <c r="V2502" s="52">
        <f t="shared" si="595"/>
        <v>0</v>
      </c>
      <c r="W2502" s="63"/>
      <c r="X2502" s="63"/>
      <c r="Y2502" s="63"/>
      <c r="Z2502" s="57">
        <f t="shared" si="596"/>
        <v>0</v>
      </c>
      <c r="AA2502" s="59">
        <f t="shared" si="597"/>
        <v>0</v>
      </c>
      <c r="AB2502" s="58">
        <f t="shared" si="598"/>
        <v>0</v>
      </c>
      <c r="AC2502" s="61">
        <f t="shared" si="599"/>
        <v>0</v>
      </c>
      <c r="AD2502" s="61">
        <f t="shared" si="600"/>
        <v>0</v>
      </c>
    </row>
    <row r="2503" spans="1:30" x14ac:dyDescent="0.3">
      <c r="A2503" s="39" t="str">
        <f>IF(Agua!A2505&gt;0,Agua!A2505,"-")</f>
        <v>-</v>
      </c>
      <c r="B2503" s="40">
        <f>Agua!C2505</f>
        <v>0</v>
      </c>
      <c r="C2503" s="72">
        <f>Agua!J2505</f>
        <v>0</v>
      </c>
      <c r="D2503" s="72">
        <f>Agua!M2505</f>
        <v>0</v>
      </c>
      <c r="E2503" s="72">
        <f t="shared" si="586"/>
        <v>0</v>
      </c>
      <c r="F2503" s="72">
        <f>Agua!P2505</f>
        <v>0</v>
      </c>
      <c r="G2503" s="72">
        <f t="shared" si="587"/>
        <v>0</v>
      </c>
      <c r="H2503" s="72">
        <f>Agua!S2505</f>
        <v>0</v>
      </c>
      <c r="I2503" s="72">
        <f t="shared" si="588"/>
        <v>0</v>
      </c>
      <c r="J2503" s="72">
        <f>Agua!V2505</f>
        <v>0</v>
      </c>
      <c r="K2503" s="72">
        <f t="shared" si="589"/>
        <v>0</v>
      </c>
      <c r="L2503" s="72">
        <f>Agua!X2505</f>
        <v>0</v>
      </c>
      <c r="M2503" s="72">
        <f t="shared" si="590"/>
        <v>0</v>
      </c>
      <c r="N2503" s="72">
        <f t="shared" si="591"/>
        <v>0</v>
      </c>
      <c r="O2503" s="41">
        <f>'Gas y Electricidad'!F2506</f>
        <v>0</v>
      </c>
      <c r="P2503" s="49">
        <f t="shared" si="592"/>
        <v>0</v>
      </c>
      <c r="Q2503" s="41">
        <f>'Gas y Electricidad'!J2506</f>
        <v>0</v>
      </c>
      <c r="R2503" s="49">
        <f t="shared" si="593"/>
        <v>0</v>
      </c>
      <c r="S2503" s="41">
        <f>'Gas y Electricidad'!M2506</f>
        <v>0</v>
      </c>
      <c r="T2503" s="42" t="e">
        <f t="shared" si="594"/>
        <v>#DIV/0!</v>
      </c>
      <c r="U2503" s="35">
        <f>'Gas y Electricidad'!Q2506</f>
        <v>0</v>
      </c>
      <c r="V2503" s="52">
        <f t="shared" si="595"/>
        <v>0</v>
      </c>
      <c r="W2503" s="63"/>
      <c r="X2503" s="63"/>
      <c r="Y2503" s="63"/>
      <c r="Z2503" s="57">
        <f t="shared" si="596"/>
        <v>0</v>
      </c>
      <c r="AA2503" s="59">
        <f t="shared" si="597"/>
        <v>0</v>
      </c>
      <c r="AB2503" s="58">
        <f t="shared" si="598"/>
        <v>0</v>
      </c>
      <c r="AC2503" s="61">
        <f t="shared" si="599"/>
        <v>0</v>
      </c>
      <c r="AD2503" s="61">
        <f t="shared" si="600"/>
        <v>0</v>
      </c>
    </row>
    <row r="2504" spans="1:30" x14ac:dyDescent="0.3">
      <c r="A2504" s="39" t="str">
        <f>IF(Agua!A2506&gt;0,Agua!A2506,"-")</f>
        <v>-</v>
      </c>
      <c r="B2504" s="40">
        <f>Agua!C2506</f>
        <v>0</v>
      </c>
      <c r="C2504" s="72">
        <f>Agua!J2506</f>
        <v>0</v>
      </c>
      <c r="D2504" s="72">
        <f>Agua!M2506</f>
        <v>0</v>
      </c>
      <c r="E2504" s="72">
        <f t="shared" si="586"/>
        <v>0</v>
      </c>
      <c r="F2504" s="72">
        <f>Agua!P2506</f>
        <v>0</v>
      </c>
      <c r="G2504" s="72">
        <f t="shared" si="587"/>
        <v>0</v>
      </c>
      <c r="H2504" s="72">
        <f>Agua!S2506</f>
        <v>0</v>
      </c>
      <c r="I2504" s="72">
        <f t="shared" si="588"/>
        <v>0</v>
      </c>
      <c r="J2504" s="72">
        <f>Agua!V2506</f>
        <v>0</v>
      </c>
      <c r="K2504" s="72">
        <f t="shared" si="589"/>
        <v>0</v>
      </c>
      <c r="L2504" s="72">
        <f>Agua!X2506</f>
        <v>0</v>
      </c>
      <c r="M2504" s="72">
        <f t="shared" si="590"/>
        <v>0</v>
      </c>
      <c r="N2504" s="72">
        <f t="shared" si="591"/>
        <v>0</v>
      </c>
      <c r="O2504" s="41">
        <f>'Gas y Electricidad'!F2507</f>
        <v>0</v>
      </c>
      <c r="P2504" s="49">
        <f t="shared" si="592"/>
        <v>0</v>
      </c>
      <c r="Q2504" s="41">
        <f>'Gas y Electricidad'!J2507</f>
        <v>0</v>
      </c>
      <c r="R2504" s="49">
        <f t="shared" si="593"/>
        <v>0</v>
      </c>
      <c r="S2504" s="41">
        <f>'Gas y Electricidad'!M2507</f>
        <v>0</v>
      </c>
      <c r="T2504" s="42" t="e">
        <f t="shared" si="594"/>
        <v>#DIV/0!</v>
      </c>
      <c r="U2504" s="35">
        <f>'Gas y Electricidad'!Q2507</f>
        <v>0</v>
      </c>
      <c r="V2504" s="52">
        <f t="shared" si="595"/>
        <v>0</v>
      </c>
      <c r="W2504" s="63"/>
      <c r="X2504" s="63"/>
      <c r="Y2504" s="63"/>
      <c r="Z2504" s="57">
        <f t="shared" si="596"/>
        <v>0</v>
      </c>
      <c r="AA2504" s="59">
        <f t="shared" si="597"/>
        <v>0</v>
      </c>
      <c r="AB2504" s="58">
        <f t="shared" si="598"/>
        <v>0</v>
      </c>
      <c r="AC2504" s="61">
        <f t="shared" si="599"/>
        <v>0</v>
      </c>
      <c r="AD2504" s="61">
        <f t="shared" si="600"/>
        <v>0</v>
      </c>
    </row>
    <row r="2505" spans="1:30" x14ac:dyDescent="0.3">
      <c r="A2505" s="39" t="str">
        <f>IF(Agua!A2507&gt;0,Agua!A2507,"-")</f>
        <v>-</v>
      </c>
      <c r="B2505" s="40">
        <f>Agua!C2507</f>
        <v>0</v>
      </c>
      <c r="C2505" s="72">
        <f>Agua!J2507</f>
        <v>0</v>
      </c>
      <c r="D2505" s="72">
        <f>Agua!M2507</f>
        <v>0</v>
      </c>
      <c r="E2505" s="72">
        <f t="shared" si="586"/>
        <v>0</v>
      </c>
      <c r="F2505" s="72">
        <f>Agua!P2507</f>
        <v>0</v>
      </c>
      <c r="G2505" s="72">
        <f t="shared" si="587"/>
        <v>0</v>
      </c>
      <c r="H2505" s="72">
        <f>Agua!S2507</f>
        <v>0</v>
      </c>
      <c r="I2505" s="72">
        <f t="shared" si="588"/>
        <v>0</v>
      </c>
      <c r="J2505" s="72">
        <f>Agua!V2507</f>
        <v>0</v>
      </c>
      <c r="K2505" s="72">
        <f t="shared" si="589"/>
        <v>0</v>
      </c>
      <c r="L2505" s="72">
        <f>Agua!X2507</f>
        <v>0</v>
      </c>
      <c r="M2505" s="72">
        <f t="shared" si="590"/>
        <v>0</v>
      </c>
      <c r="N2505" s="72">
        <f t="shared" si="591"/>
        <v>0</v>
      </c>
      <c r="O2505" s="41">
        <f>'Gas y Electricidad'!F2508</f>
        <v>0</v>
      </c>
      <c r="P2505" s="49">
        <f t="shared" si="592"/>
        <v>0</v>
      </c>
      <c r="Q2505" s="41">
        <f>'Gas y Electricidad'!J2508</f>
        <v>0</v>
      </c>
      <c r="R2505" s="49">
        <f t="shared" si="593"/>
        <v>0</v>
      </c>
      <c r="S2505" s="41">
        <f>'Gas y Electricidad'!M2508</f>
        <v>0</v>
      </c>
      <c r="T2505" s="42" t="e">
        <f t="shared" si="594"/>
        <v>#DIV/0!</v>
      </c>
      <c r="U2505" s="35">
        <f>'Gas y Electricidad'!Q2508</f>
        <v>0</v>
      </c>
      <c r="V2505" s="52">
        <f t="shared" si="595"/>
        <v>0</v>
      </c>
      <c r="W2505" s="63"/>
      <c r="X2505" s="63"/>
      <c r="Y2505" s="63"/>
      <c r="Z2505" s="57">
        <f t="shared" si="596"/>
        <v>0</v>
      </c>
      <c r="AA2505" s="59">
        <f t="shared" si="597"/>
        <v>0</v>
      </c>
      <c r="AB2505" s="58">
        <f t="shared" si="598"/>
        <v>0</v>
      </c>
      <c r="AC2505" s="61">
        <f t="shared" si="599"/>
        <v>0</v>
      </c>
      <c r="AD2505" s="61">
        <f t="shared" si="600"/>
        <v>0</v>
      </c>
    </row>
    <row r="2506" spans="1:30" x14ac:dyDescent="0.3">
      <c r="A2506" s="39" t="str">
        <f>IF(Agua!A2508&gt;0,Agua!A2508,"-")</f>
        <v>-</v>
      </c>
      <c r="B2506" s="40">
        <f>Agua!C2508</f>
        <v>0</v>
      </c>
      <c r="C2506" s="72">
        <f>Agua!J2508</f>
        <v>0</v>
      </c>
      <c r="D2506" s="72">
        <f>Agua!M2508</f>
        <v>0</v>
      </c>
      <c r="E2506" s="72">
        <f t="shared" si="586"/>
        <v>0</v>
      </c>
      <c r="F2506" s="72">
        <f>Agua!P2508</f>
        <v>0</v>
      </c>
      <c r="G2506" s="72">
        <f t="shared" si="587"/>
        <v>0</v>
      </c>
      <c r="H2506" s="72">
        <f>Agua!S2508</f>
        <v>0</v>
      </c>
      <c r="I2506" s="72">
        <f t="shared" si="588"/>
        <v>0</v>
      </c>
      <c r="J2506" s="72">
        <f>Agua!V2508</f>
        <v>0</v>
      </c>
      <c r="K2506" s="72">
        <f t="shared" si="589"/>
        <v>0</v>
      </c>
      <c r="L2506" s="72">
        <f>Agua!X2508</f>
        <v>0</v>
      </c>
      <c r="M2506" s="72">
        <f t="shared" si="590"/>
        <v>0</v>
      </c>
      <c r="N2506" s="72">
        <f t="shared" si="591"/>
        <v>0</v>
      </c>
      <c r="O2506" s="41">
        <f>'Gas y Electricidad'!F2509</f>
        <v>0</v>
      </c>
      <c r="P2506" s="49">
        <f t="shared" si="592"/>
        <v>0</v>
      </c>
      <c r="Q2506" s="41">
        <f>'Gas y Electricidad'!J2509</f>
        <v>0</v>
      </c>
      <c r="R2506" s="49">
        <f t="shared" si="593"/>
        <v>0</v>
      </c>
      <c r="S2506" s="41">
        <f>'Gas y Electricidad'!M2509</f>
        <v>0</v>
      </c>
      <c r="T2506" s="42" t="e">
        <f t="shared" si="594"/>
        <v>#DIV/0!</v>
      </c>
      <c r="U2506" s="35">
        <f>'Gas y Electricidad'!Q2509</f>
        <v>0</v>
      </c>
      <c r="V2506" s="52">
        <f t="shared" si="595"/>
        <v>0</v>
      </c>
      <c r="W2506" s="63"/>
      <c r="X2506" s="63"/>
      <c r="Y2506" s="63"/>
      <c r="Z2506" s="57">
        <f t="shared" si="596"/>
        <v>0</v>
      </c>
      <c r="AA2506" s="59">
        <f t="shared" si="597"/>
        <v>0</v>
      </c>
      <c r="AB2506" s="58">
        <f t="shared" si="598"/>
        <v>0</v>
      </c>
      <c r="AC2506" s="61">
        <f t="shared" si="599"/>
        <v>0</v>
      </c>
      <c r="AD2506" s="61">
        <f t="shared" si="600"/>
        <v>0</v>
      </c>
    </row>
    <row r="2507" spans="1:30" x14ac:dyDescent="0.3">
      <c r="A2507" s="39" t="str">
        <f>IF(Agua!A2509&gt;0,Agua!A2509,"-")</f>
        <v>-</v>
      </c>
      <c r="B2507" s="40">
        <f>Agua!C2509</f>
        <v>0</v>
      </c>
      <c r="C2507" s="72">
        <f>Agua!J2509</f>
        <v>0</v>
      </c>
      <c r="D2507" s="72">
        <f>Agua!M2509</f>
        <v>0</v>
      </c>
      <c r="E2507" s="72">
        <f t="shared" si="586"/>
        <v>0</v>
      </c>
      <c r="F2507" s="72">
        <f>Agua!P2509</f>
        <v>0</v>
      </c>
      <c r="G2507" s="72">
        <f t="shared" si="587"/>
        <v>0</v>
      </c>
      <c r="H2507" s="72">
        <f>Agua!S2509</f>
        <v>0</v>
      </c>
      <c r="I2507" s="72">
        <f t="shared" si="588"/>
        <v>0</v>
      </c>
      <c r="J2507" s="72">
        <f>Agua!V2509</f>
        <v>0</v>
      </c>
      <c r="K2507" s="72">
        <f t="shared" si="589"/>
        <v>0</v>
      </c>
      <c r="L2507" s="72">
        <f>Agua!X2509</f>
        <v>0</v>
      </c>
      <c r="M2507" s="72">
        <f t="shared" si="590"/>
        <v>0</v>
      </c>
      <c r="N2507" s="72">
        <f t="shared" si="591"/>
        <v>0</v>
      </c>
      <c r="O2507" s="41">
        <f>'Gas y Electricidad'!F2510</f>
        <v>0</v>
      </c>
      <c r="P2507" s="49">
        <f t="shared" si="592"/>
        <v>0</v>
      </c>
      <c r="Q2507" s="41">
        <f>'Gas y Electricidad'!J2510</f>
        <v>0</v>
      </c>
      <c r="R2507" s="49">
        <f t="shared" si="593"/>
        <v>0</v>
      </c>
      <c r="S2507" s="41">
        <f>'Gas y Electricidad'!M2510</f>
        <v>0</v>
      </c>
      <c r="T2507" s="42" t="e">
        <f t="shared" si="594"/>
        <v>#DIV/0!</v>
      </c>
      <c r="U2507" s="35">
        <f>'Gas y Electricidad'!Q2510</f>
        <v>0</v>
      </c>
      <c r="V2507" s="52">
        <f t="shared" si="595"/>
        <v>0</v>
      </c>
      <c r="W2507" s="63"/>
      <c r="X2507" s="63"/>
      <c r="Y2507" s="63"/>
      <c r="Z2507" s="57">
        <f t="shared" si="596"/>
        <v>0</v>
      </c>
      <c r="AA2507" s="59">
        <f t="shared" si="597"/>
        <v>0</v>
      </c>
      <c r="AB2507" s="58">
        <f t="shared" si="598"/>
        <v>0</v>
      </c>
      <c r="AC2507" s="61">
        <f t="shared" si="599"/>
        <v>0</v>
      </c>
      <c r="AD2507" s="61">
        <f t="shared" si="600"/>
        <v>0</v>
      </c>
    </row>
    <row r="2508" spans="1:30" x14ac:dyDescent="0.3">
      <c r="A2508" s="39" t="str">
        <f>IF(Agua!A2510&gt;0,Agua!A2510,"-")</f>
        <v>-</v>
      </c>
      <c r="B2508" s="40">
        <f>Agua!C2510</f>
        <v>0</v>
      </c>
      <c r="C2508" s="72">
        <f>Agua!J2510</f>
        <v>0</v>
      </c>
      <c r="D2508" s="72">
        <f>Agua!M2510</f>
        <v>0</v>
      </c>
      <c r="E2508" s="72">
        <f t="shared" si="586"/>
        <v>0</v>
      </c>
      <c r="F2508" s="72">
        <f>Agua!P2510</f>
        <v>0</v>
      </c>
      <c r="G2508" s="72">
        <f t="shared" si="587"/>
        <v>0</v>
      </c>
      <c r="H2508" s="72">
        <f>Agua!S2510</f>
        <v>0</v>
      </c>
      <c r="I2508" s="72">
        <f t="shared" si="588"/>
        <v>0</v>
      </c>
      <c r="J2508" s="72">
        <f>Agua!V2510</f>
        <v>0</v>
      </c>
      <c r="K2508" s="72">
        <f t="shared" si="589"/>
        <v>0</v>
      </c>
      <c r="L2508" s="72">
        <f>Agua!X2510</f>
        <v>0</v>
      </c>
      <c r="M2508" s="72">
        <f t="shared" si="590"/>
        <v>0</v>
      </c>
      <c r="N2508" s="72">
        <f t="shared" si="591"/>
        <v>0</v>
      </c>
      <c r="O2508" s="41">
        <f>'Gas y Electricidad'!F2511</f>
        <v>0</v>
      </c>
      <c r="P2508" s="49">
        <f t="shared" si="592"/>
        <v>0</v>
      </c>
      <c r="Q2508" s="41">
        <f>'Gas y Electricidad'!J2511</f>
        <v>0</v>
      </c>
      <c r="R2508" s="49">
        <f t="shared" si="593"/>
        <v>0</v>
      </c>
      <c r="S2508" s="41">
        <f>'Gas y Electricidad'!M2511</f>
        <v>0</v>
      </c>
      <c r="T2508" s="42" t="e">
        <f t="shared" si="594"/>
        <v>#DIV/0!</v>
      </c>
      <c r="U2508" s="35">
        <f>'Gas y Electricidad'!Q2511</f>
        <v>0</v>
      </c>
      <c r="V2508" s="52">
        <f t="shared" si="595"/>
        <v>0</v>
      </c>
      <c r="W2508" s="63"/>
      <c r="X2508" s="63"/>
      <c r="Y2508" s="63"/>
      <c r="Z2508" s="57">
        <f t="shared" si="596"/>
        <v>0</v>
      </c>
      <c r="AA2508" s="59">
        <f t="shared" si="597"/>
        <v>0</v>
      </c>
      <c r="AB2508" s="58">
        <f t="shared" si="598"/>
        <v>0</v>
      </c>
      <c r="AC2508" s="61">
        <f t="shared" si="599"/>
        <v>0</v>
      </c>
      <c r="AD2508" s="61">
        <f t="shared" si="600"/>
        <v>0</v>
      </c>
    </row>
    <row r="2509" spans="1:30" x14ac:dyDescent="0.3">
      <c r="A2509" s="39" t="str">
        <f>IF(Agua!A2511&gt;0,Agua!A2511,"-")</f>
        <v>-</v>
      </c>
      <c r="B2509" s="40">
        <f>Agua!C2511</f>
        <v>0</v>
      </c>
      <c r="C2509" s="72">
        <f>Agua!J2511</f>
        <v>0</v>
      </c>
      <c r="D2509" s="72">
        <f>Agua!M2511</f>
        <v>0</v>
      </c>
      <c r="E2509" s="72">
        <f t="shared" si="586"/>
        <v>0</v>
      </c>
      <c r="F2509" s="72">
        <f>Agua!P2511</f>
        <v>0</v>
      </c>
      <c r="G2509" s="72">
        <f t="shared" si="587"/>
        <v>0</v>
      </c>
      <c r="H2509" s="72">
        <f>Agua!S2511</f>
        <v>0</v>
      </c>
      <c r="I2509" s="72">
        <f t="shared" si="588"/>
        <v>0</v>
      </c>
      <c r="J2509" s="72">
        <f>Agua!V2511</f>
        <v>0</v>
      </c>
      <c r="K2509" s="72">
        <f t="shared" si="589"/>
        <v>0</v>
      </c>
      <c r="L2509" s="72">
        <f>Agua!X2511</f>
        <v>0</v>
      </c>
      <c r="M2509" s="72">
        <f t="shared" si="590"/>
        <v>0</v>
      </c>
      <c r="N2509" s="72">
        <f t="shared" si="591"/>
        <v>0</v>
      </c>
      <c r="O2509" s="41">
        <f>'Gas y Electricidad'!F2512</f>
        <v>0</v>
      </c>
      <c r="P2509" s="49">
        <f t="shared" si="592"/>
        <v>0</v>
      </c>
      <c r="Q2509" s="41">
        <f>'Gas y Electricidad'!J2512</f>
        <v>0</v>
      </c>
      <c r="R2509" s="49">
        <f t="shared" si="593"/>
        <v>0</v>
      </c>
      <c r="S2509" s="41">
        <f>'Gas y Electricidad'!M2512</f>
        <v>0</v>
      </c>
      <c r="T2509" s="42" t="e">
        <f t="shared" si="594"/>
        <v>#DIV/0!</v>
      </c>
      <c r="U2509" s="35">
        <f>'Gas y Electricidad'!Q2512</f>
        <v>0</v>
      </c>
      <c r="V2509" s="52">
        <f t="shared" si="595"/>
        <v>0</v>
      </c>
      <c r="W2509" s="63"/>
      <c r="X2509" s="63"/>
      <c r="Y2509" s="63"/>
      <c r="Z2509" s="57">
        <f t="shared" si="596"/>
        <v>0</v>
      </c>
      <c r="AA2509" s="59">
        <f t="shared" si="597"/>
        <v>0</v>
      </c>
      <c r="AB2509" s="58">
        <f t="shared" si="598"/>
        <v>0</v>
      </c>
      <c r="AC2509" s="61">
        <f t="shared" si="599"/>
        <v>0</v>
      </c>
      <c r="AD2509" s="61">
        <f t="shared" si="600"/>
        <v>0</v>
      </c>
    </row>
    <row r="2510" spans="1:30" x14ac:dyDescent="0.3">
      <c r="A2510" s="39" t="str">
        <f>IF(Agua!A2512&gt;0,Agua!A2512,"-")</f>
        <v>-</v>
      </c>
      <c r="B2510" s="40">
        <f>Agua!C2512</f>
        <v>0</v>
      </c>
      <c r="C2510" s="72">
        <f>Agua!J2512</f>
        <v>0</v>
      </c>
      <c r="D2510" s="72">
        <f>Agua!M2512</f>
        <v>0</v>
      </c>
      <c r="E2510" s="72">
        <f t="shared" si="586"/>
        <v>0</v>
      </c>
      <c r="F2510" s="72">
        <f>Agua!P2512</f>
        <v>0</v>
      </c>
      <c r="G2510" s="72">
        <f t="shared" si="587"/>
        <v>0</v>
      </c>
      <c r="H2510" s="72">
        <f>Agua!S2512</f>
        <v>0</v>
      </c>
      <c r="I2510" s="72">
        <f t="shared" si="588"/>
        <v>0</v>
      </c>
      <c r="J2510" s="72">
        <f>Agua!V2512</f>
        <v>0</v>
      </c>
      <c r="K2510" s="72">
        <f t="shared" si="589"/>
        <v>0</v>
      </c>
      <c r="L2510" s="72">
        <f>Agua!X2512</f>
        <v>0</v>
      </c>
      <c r="M2510" s="72">
        <f t="shared" si="590"/>
        <v>0</v>
      </c>
      <c r="N2510" s="72">
        <f t="shared" si="591"/>
        <v>0</v>
      </c>
      <c r="O2510" s="41">
        <f>'Gas y Electricidad'!F2513</f>
        <v>0</v>
      </c>
      <c r="P2510" s="49">
        <f t="shared" si="592"/>
        <v>0</v>
      </c>
      <c r="Q2510" s="41">
        <f>'Gas y Electricidad'!J2513</f>
        <v>0</v>
      </c>
      <c r="R2510" s="49">
        <f t="shared" si="593"/>
        <v>0</v>
      </c>
      <c r="S2510" s="41">
        <f>'Gas y Electricidad'!M2513</f>
        <v>0</v>
      </c>
      <c r="T2510" s="42" t="e">
        <f t="shared" si="594"/>
        <v>#DIV/0!</v>
      </c>
      <c r="U2510" s="35">
        <f>'Gas y Electricidad'!Q2513</f>
        <v>0</v>
      </c>
      <c r="V2510" s="52">
        <f t="shared" si="595"/>
        <v>0</v>
      </c>
      <c r="W2510" s="63"/>
      <c r="X2510" s="63"/>
      <c r="Y2510" s="63"/>
      <c r="Z2510" s="57">
        <f t="shared" si="596"/>
        <v>0</v>
      </c>
      <c r="AA2510" s="59">
        <f t="shared" si="597"/>
        <v>0</v>
      </c>
      <c r="AB2510" s="58">
        <f t="shared" si="598"/>
        <v>0</v>
      </c>
      <c r="AC2510" s="61">
        <f t="shared" si="599"/>
        <v>0</v>
      </c>
      <c r="AD2510" s="61">
        <f t="shared" si="600"/>
        <v>0</v>
      </c>
    </row>
    <row r="2511" spans="1:30" x14ac:dyDescent="0.3">
      <c r="A2511" s="39" t="str">
        <f>IF(Agua!A2513&gt;0,Agua!A2513,"-")</f>
        <v>-</v>
      </c>
      <c r="B2511" s="40">
        <f>Agua!C2513</f>
        <v>0</v>
      </c>
      <c r="C2511" s="72">
        <f>Agua!J2513</f>
        <v>0</v>
      </c>
      <c r="D2511" s="72">
        <f>Agua!M2513</f>
        <v>0</v>
      </c>
      <c r="E2511" s="72">
        <f t="shared" si="586"/>
        <v>0</v>
      </c>
      <c r="F2511" s="72">
        <f>Agua!P2513</f>
        <v>0</v>
      </c>
      <c r="G2511" s="72">
        <f t="shared" si="587"/>
        <v>0</v>
      </c>
      <c r="H2511" s="72">
        <f>Agua!S2513</f>
        <v>0</v>
      </c>
      <c r="I2511" s="72">
        <f t="shared" si="588"/>
        <v>0</v>
      </c>
      <c r="J2511" s="72">
        <f>Agua!V2513</f>
        <v>0</v>
      </c>
      <c r="K2511" s="72">
        <f t="shared" si="589"/>
        <v>0</v>
      </c>
      <c r="L2511" s="72">
        <f>Agua!X2513</f>
        <v>0</v>
      </c>
      <c r="M2511" s="72">
        <f t="shared" si="590"/>
        <v>0</v>
      </c>
      <c r="N2511" s="72">
        <f t="shared" si="591"/>
        <v>0</v>
      </c>
      <c r="O2511" s="41">
        <f>'Gas y Electricidad'!F2514</f>
        <v>0</v>
      </c>
      <c r="P2511" s="49">
        <f t="shared" si="592"/>
        <v>0</v>
      </c>
      <c r="Q2511" s="41">
        <f>'Gas y Electricidad'!J2514</f>
        <v>0</v>
      </c>
      <c r="R2511" s="49">
        <f t="shared" si="593"/>
        <v>0</v>
      </c>
      <c r="S2511" s="41">
        <f>'Gas y Electricidad'!M2514</f>
        <v>0</v>
      </c>
      <c r="T2511" s="42" t="e">
        <f t="shared" si="594"/>
        <v>#DIV/0!</v>
      </c>
      <c r="U2511" s="35">
        <f>'Gas y Electricidad'!Q2514</f>
        <v>0</v>
      </c>
      <c r="V2511" s="52">
        <f t="shared" si="595"/>
        <v>0</v>
      </c>
      <c r="W2511" s="63"/>
      <c r="X2511" s="63"/>
      <c r="Y2511" s="63"/>
      <c r="Z2511" s="57">
        <f t="shared" si="596"/>
        <v>0</v>
      </c>
      <c r="AA2511" s="59">
        <f t="shared" si="597"/>
        <v>0</v>
      </c>
      <c r="AB2511" s="58">
        <f t="shared" si="598"/>
        <v>0</v>
      </c>
      <c r="AC2511" s="61">
        <f t="shared" si="599"/>
        <v>0</v>
      </c>
      <c r="AD2511" s="61">
        <f t="shared" si="600"/>
        <v>0</v>
      </c>
    </row>
    <row r="2512" spans="1:30" x14ac:dyDescent="0.3">
      <c r="A2512" s="39" t="str">
        <f>IF(Agua!A2514&gt;0,Agua!A2514,"-")</f>
        <v>-</v>
      </c>
      <c r="B2512" s="40">
        <f>Agua!C2514</f>
        <v>0</v>
      </c>
      <c r="C2512" s="72">
        <f>Agua!J2514</f>
        <v>0</v>
      </c>
      <c r="D2512" s="72">
        <f>Agua!M2514</f>
        <v>0</v>
      </c>
      <c r="E2512" s="72">
        <f t="shared" si="586"/>
        <v>0</v>
      </c>
      <c r="F2512" s="72">
        <f>Agua!P2514</f>
        <v>0</v>
      </c>
      <c r="G2512" s="72">
        <f t="shared" si="587"/>
        <v>0</v>
      </c>
      <c r="H2512" s="72">
        <f>Agua!S2514</f>
        <v>0</v>
      </c>
      <c r="I2512" s="72">
        <f t="shared" si="588"/>
        <v>0</v>
      </c>
      <c r="J2512" s="72">
        <f>Agua!V2514</f>
        <v>0</v>
      </c>
      <c r="K2512" s="72">
        <f t="shared" si="589"/>
        <v>0</v>
      </c>
      <c r="L2512" s="72">
        <f>Agua!X2514</f>
        <v>0</v>
      </c>
      <c r="M2512" s="72">
        <f t="shared" si="590"/>
        <v>0</v>
      </c>
      <c r="N2512" s="72">
        <f t="shared" si="591"/>
        <v>0</v>
      </c>
      <c r="O2512" s="41">
        <f>'Gas y Electricidad'!F2515</f>
        <v>0</v>
      </c>
      <c r="P2512" s="49">
        <f t="shared" si="592"/>
        <v>0</v>
      </c>
      <c r="Q2512" s="41">
        <f>'Gas y Electricidad'!J2515</f>
        <v>0</v>
      </c>
      <c r="R2512" s="49">
        <f t="shared" si="593"/>
        <v>0</v>
      </c>
      <c r="S2512" s="41">
        <f>'Gas y Electricidad'!M2515</f>
        <v>0</v>
      </c>
      <c r="T2512" s="42" t="e">
        <f t="shared" si="594"/>
        <v>#DIV/0!</v>
      </c>
      <c r="U2512" s="35">
        <f>'Gas y Electricidad'!Q2515</f>
        <v>0</v>
      </c>
      <c r="V2512" s="52">
        <f t="shared" si="595"/>
        <v>0</v>
      </c>
      <c r="W2512" s="63"/>
      <c r="X2512" s="63"/>
      <c r="Y2512" s="63"/>
      <c r="Z2512" s="57">
        <f t="shared" si="596"/>
        <v>0</v>
      </c>
      <c r="AA2512" s="59">
        <f t="shared" si="597"/>
        <v>0</v>
      </c>
      <c r="AB2512" s="58">
        <f t="shared" si="598"/>
        <v>0</v>
      </c>
      <c r="AC2512" s="61">
        <f t="shared" si="599"/>
        <v>0</v>
      </c>
      <c r="AD2512" s="61">
        <f t="shared" si="600"/>
        <v>0</v>
      </c>
    </row>
    <row r="2513" spans="1:30" x14ac:dyDescent="0.3">
      <c r="A2513" s="39" t="str">
        <f>IF(Agua!A2515&gt;0,Agua!A2515,"-")</f>
        <v>-</v>
      </c>
      <c r="B2513" s="40">
        <f>Agua!C2515</f>
        <v>0</v>
      </c>
      <c r="C2513" s="72">
        <f>Agua!J2515</f>
        <v>0</v>
      </c>
      <c r="D2513" s="72">
        <f>Agua!M2515</f>
        <v>0</v>
      </c>
      <c r="E2513" s="72">
        <f t="shared" si="586"/>
        <v>0</v>
      </c>
      <c r="F2513" s="72">
        <f>Agua!P2515</f>
        <v>0</v>
      </c>
      <c r="G2513" s="72">
        <f t="shared" si="587"/>
        <v>0</v>
      </c>
      <c r="H2513" s="72">
        <f>Agua!S2515</f>
        <v>0</v>
      </c>
      <c r="I2513" s="72">
        <f t="shared" si="588"/>
        <v>0</v>
      </c>
      <c r="J2513" s="72">
        <f>Agua!V2515</f>
        <v>0</v>
      </c>
      <c r="K2513" s="72">
        <f t="shared" si="589"/>
        <v>0</v>
      </c>
      <c r="L2513" s="72">
        <f>Agua!X2515</f>
        <v>0</v>
      </c>
      <c r="M2513" s="72">
        <f t="shared" si="590"/>
        <v>0</v>
      </c>
      <c r="N2513" s="72">
        <f t="shared" si="591"/>
        <v>0</v>
      </c>
      <c r="O2513" s="41">
        <f>'Gas y Electricidad'!F2516</f>
        <v>0</v>
      </c>
      <c r="P2513" s="49">
        <f t="shared" si="592"/>
        <v>0</v>
      </c>
      <c r="Q2513" s="41">
        <f>'Gas y Electricidad'!J2516</f>
        <v>0</v>
      </c>
      <c r="R2513" s="49">
        <f t="shared" si="593"/>
        <v>0</v>
      </c>
      <c r="S2513" s="41">
        <f>'Gas y Electricidad'!M2516</f>
        <v>0</v>
      </c>
      <c r="T2513" s="42" t="e">
        <f t="shared" si="594"/>
        <v>#DIV/0!</v>
      </c>
      <c r="U2513" s="35">
        <f>'Gas y Electricidad'!Q2516</f>
        <v>0</v>
      </c>
      <c r="V2513" s="52">
        <f t="shared" si="595"/>
        <v>0</v>
      </c>
      <c r="W2513" s="63"/>
      <c r="X2513" s="63"/>
      <c r="Y2513" s="63"/>
      <c r="Z2513" s="57">
        <f t="shared" si="596"/>
        <v>0</v>
      </c>
      <c r="AA2513" s="59">
        <f t="shared" si="597"/>
        <v>0</v>
      </c>
      <c r="AB2513" s="58">
        <f t="shared" si="598"/>
        <v>0</v>
      </c>
      <c r="AC2513" s="61">
        <f t="shared" si="599"/>
        <v>0</v>
      </c>
      <c r="AD2513" s="61">
        <f t="shared" si="600"/>
        <v>0</v>
      </c>
    </row>
    <row r="2514" spans="1:30" x14ac:dyDescent="0.3">
      <c r="A2514" s="39" t="str">
        <f>IF(Agua!A2516&gt;0,Agua!A2516,"-")</f>
        <v>-</v>
      </c>
      <c r="B2514" s="40">
        <f>Agua!C2516</f>
        <v>0</v>
      </c>
      <c r="C2514" s="72">
        <f>Agua!J2516</f>
        <v>0</v>
      </c>
      <c r="D2514" s="72">
        <f>Agua!M2516</f>
        <v>0</v>
      </c>
      <c r="E2514" s="72">
        <f t="shared" si="586"/>
        <v>0</v>
      </c>
      <c r="F2514" s="72">
        <f>Agua!P2516</f>
        <v>0</v>
      </c>
      <c r="G2514" s="72">
        <f t="shared" si="587"/>
        <v>0</v>
      </c>
      <c r="H2514" s="72">
        <f>Agua!S2516</f>
        <v>0</v>
      </c>
      <c r="I2514" s="72">
        <f t="shared" si="588"/>
        <v>0</v>
      </c>
      <c r="J2514" s="72">
        <f>Agua!V2516</f>
        <v>0</v>
      </c>
      <c r="K2514" s="72">
        <f t="shared" si="589"/>
        <v>0</v>
      </c>
      <c r="L2514" s="72">
        <f>Agua!X2516</f>
        <v>0</v>
      </c>
      <c r="M2514" s="72">
        <f t="shared" si="590"/>
        <v>0</v>
      </c>
      <c r="N2514" s="72">
        <f t="shared" si="591"/>
        <v>0</v>
      </c>
      <c r="O2514" s="41">
        <f>'Gas y Electricidad'!F2517</f>
        <v>0</v>
      </c>
      <c r="P2514" s="49">
        <f t="shared" si="592"/>
        <v>0</v>
      </c>
      <c r="Q2514" s="41">
        <f>'Gas y Electricidad'!J2517</f>
        <v>0</v>
      </c>
      <c r="R2514" s="49">
        <f t="shared" si="593"/>
        <v>0</v>
      </c>
      <c r="S2514" s="41">
        <f>'Gas y Electricidad'!M2517</f>
        <v>0</v>
      </c>
      <c r="T2514" s="42" t="e">
        <f t="shared" si="594"/>
        <v>#DIV/0!</v>
      </c>
      <c r="U2514" s="35">
        <f>'Gas y Electricidad'!Q2517</f>
        <v>0</v>
      </c>
      <c r="V2514" s="52">
        <f t="shared" si="595"/>
        <v>0</v>
      </c>
      <c r="W2514" s="63"/>
      <c r="X2514" s="63"/>
      <c r="Y2514" s="63"/>
      <c r="Z2514" s="57">
        <f t="shared" si="596"/>
        <v>0</v>
      </c>
      <c r="AA2514" s="59">
        <f t="shared" si="597"/>
        <v>0</v>
      </c>
      <c r="AB2514" s="58">
        <f t="shared" si="598"/>
        <v>0</v>
      </c>
      <c r="AC2514" s="61">
        <f t="shared" si="599"/>
        <v>0</v>
      </c>
      <c r="AD2514" s="61">
        <f t="shared" si="600"/>
        <v>0</v>
      </c>
    </row>
    <row r="2515" spans="1:30" x14ac:dyDescent="0.3">
      <c r="A2515" s="39" t="str">
        <f>IF(Agua!A2517&gt;0,Agua!A2517,"-")</f>
        <v>-</v>
      </c>
      <c r="B2515" s="40">
        <f>Agua!C2517</f>
        <v>0</v>
      </c>
      <c r="C2515" s="72">
        <f>Agua!J2517</f>
        <v>0</v>
      </c>
      <c r="D2515" s="72">
        <f>Agua!M2517</f>
        <v>0</v>
      </c>
      <c r="E2515" s="72">
        <f t="shared" si="586"/>
        <v>0</v>
      </c>
      <c r="F2515" s="72">
        <f>Agua!P2517</f>
        <v>0</v>
      </c>
      <c r="G2515" s="72">
        <f t="shared" si="587"/>
        <v>0</v>
      </c>
      <c r="H2515" s="72">
        <f>Agua!S2517</f>
        <v>0</v>
      </c>
      <c r="I2515" s="72">
        <f t="shared" si="588"/>
        <v>0</v>
      </c>
      <c r="J2515" s="72">
        <f>Agua!V2517</f>
        <v>0</v>
      </c>
      <c r="K2515" s="72">
        <f t="shared" si="589"/>
        <v>0</v>
      </c>
      <c r="L2515" s="72">
        <f>Agua!X2517</f>
        <v>0</v>
      </c>
      <c r="M2515" s="72">
        <f t="shared" si="590"/>
        <v>0</v>
      </c>
      <c r="N2515" s="72">
        <f t="shared" si="591"/>
        <v>0</v>
      </c>
      <c r="O2515" s="41">
        <f>'Gas y Electricidad'!F2518</f>
        <v>0</v>
      </c>
      <c r="P2515" s="49">
        <f t="shared" si="592"/>
        <v>0</v>
      </c>
      <c r="Q2515" s="41">
        <f>'Gas y Electricidad'!J2518</f>
        <v>0</v>
      </c>
      <c r="R2515" s="49">
        <f t="shared" si="593"/>
        <v>0</v>
      </c>
      <c r="S2515" s="41">
        <f>'Gas y Electricidad'!M2518</f>
        <v>0</v>
      </c>
      <c r="T2515" s="42" t="e">
        <f t="shared" si="594"/>
        <v>#DIV/0!</v>
      </c>
      <c r="U2515" s="35">
        <f>'Gas y Electricidad'!Q2518</f>
        <v>0</v>
      </c>
      <c r="V2515" s="52">
        <f t="shared" si="595"/>
        <v>0</v>
      </c>
      <c r="W2515" s="63"/>
      <c r="X2515" s="63"/>
      <c r="Y2515" s="63"/>
      <c r="Z2515" s="57">
        <f t="shared" si="596"/>
        <v>0</v>
      </c>
      <c r="AA2515" s="59">
        <f t="shared" si="597"/>
        <v>0</v>
      </c>
      <c r="AB2515" s="58">
        <f t="shared" si="598"/>
        <v>0</v>
      </c>
      <c r="AC2515" s="61">
        <f t="shared" si="599"/>
        <v>0</v>
      </c>
      <c r="AD2515" s="61">
        <f t="shared" si="600"/>
        <v>0</v>
      </c>
    </row>
    <row r="2516" spans="1:30" x14ac:dyDescent="0.3">
      <c r="A2516" s="39" t="str">
        <f>IF(Agua!A2518&gt;0,Agua!A2518,"-")</f>
        <v>-</v>
      </c>
      <c r="B2516" s="40">
        <f>Agua!C2518</f>
        <v>0</v>
      </c>
      <c r="C2516" s="72">
        <f>Agua!J2518</f>
        <v>0</v>
      </c>
      <c r="D2516" s="72">
        <f>Agua!M2518</f>
        <v>0</v>
      </c>
      <c r="E2516" s="72">
        <f t="shared" si="586"/>
        <v>0</v>
      </c>
      <c r="F2516" s="72">
        <f>Agua!P2518</f>
        <v>0</v>
      </c>
      <c r="G2516" s="72">
        <f t="shared" si="587"/>
        <v>0</v>
      </c>
      <c r="H2516" s="72">
        <f>Agua!S2518</f>
        <v>0</v>
      </c>
      <c r="I2516" s="72">
        <f t="shared" si="588"/>
        <v>0</v>
      </c>
      <c r="J2516" s="72">
        <f>Agua!V2518</f>
        <v>0</v>
      </c>
      <c r="K2516" s="72">
        <f t="shared" si="589"/>
        <v>0</v>
      </c>
      <c r="L2516" s="72">
        <f>Agua!X2518</f>
        <v>0</v>
      </c>
      <c r="M2516" s="72">
        <f t="shared" si="590"/>
        <v>0</v>
      </c>
      <c r="N2516" s="72">
        <f t="shared" si="591"/>
        <v>0</v>
      </c>
      <c r="O2516" s="41">
        <f>'Gas y Electricidad'!F2519</f>
        <v>0</v>
      </c>
      <c r="P2516" s="49">
        <f t="shared" si="592"/>
        <v>0</v>
      </c>
      <c r="Q2516" s="41">
        <f>'Gas y Electricidad'!J2519</f>
        <v>0</v>
      </c>
      <c r="R2516" s="49">
        <f t="shared" si="593"/>
        <v>0</v>
      </c>
      <c r="S2516" s="41">
        <f>'Gas y Electricidad'!M2519</f>
        <v>0</v>
      </c>
      <c r="T2516" s="42" t="e">
        <f t="shared" si="594"/>
        <v>#DIV/0!</v>
      </c>
      <c r="U2516" s="35">
        <f>'Gas y Electricidad'!Q2519</f>
        <v>0</v>
      </c>
      <c r="V2516" s="52">
        <f t="shared" si="595"/>
        <v>0</v>
      </c>
      <c r="W2516" s="63"/>
      <c r="X2516" s="63"/>
      <c r="Y2516" s="63"/>
      <c r="Z2516" s="57">
        <f t="shared" si="596"/>
        <v>0</v>
      </c>
      <c r="AA2516" s="59">
        <f t="shared" si="597"/>
        <v>0</v>
      </c>
      <c r="AB2516" s="58">
        <f t="shared" si="598"/>
        <v>0</v>
      </c>
      <c r="AC2516" s="61">
        <f t="shared" si="599"/>
        <v>0</v>
      </c>
      <c r="AD2516" s="61">
        <f t="shared" si="600"/>
        <v>0</v>
      </c>
    </row>
    <row r="2517" spans="1:30" x14ac:dyDescent="0.3">
      <c r="A2517" s="39" t="str">
        <f>IF(Agua!A2519&gt;0,Agua!A2519,"-")</f>
        <v>-</v>
      </c>
      <c r="B2517" s="40">
        <f>Agua!C2519</f>
        <v>0</v>
      </c>
      <c r="C2517" s="72">
        <f>Agua!J2519</f>
        <v>0</v>
      </c>
      <c r="D2517" s="72">
        <f>Agua!M2519</f>
        <v>0</v>
      </c>
      <c r="E2517" s="72">
        <f t="shared" si="586"/>
        <v>0</v>
      </c>
      <c r="F2517" s="72">
        <f>Agua!P2519</f>
        <v>0</v>
      </c>
      <c r="G2517" s="72">
        <f t="shared" si="587"/>
        <v>0</v>
      </c>
      <c r="H2517" s="72">
        <f>Agua!S2519</f>
        <v>0</v>
      </c>
      <c r="I2517" s="72">
        <f t="shared" si="588"/>
        <v>0</v>
      </c>
      <c r="J2517" s="72">
        <f>Agua!V2519</f>
        <v>0</v>
      </c>
      <c r="K2517" s="72">
        <f t="shared" si="589"/>
        <v>0</v>
      </c>
      <c r="L2517" s="72">
        <f>Agua!X2519</f>
        <v>0</v>
      </c>
      <c r="M2517" s="72">
        <f t="shared" si="590"/>
        <v>0</v>
      </c>
      <c r="N2517" s="72">
        <f t="shared" si="591"/>
        <v>0</v>
      </c>
      <c r="O2517" s="41">
        <f>'Gas y Electricidad'!F2520</f>
        <v>0</v>
      </c>
      <c r="P2517" s="49">
        <f t="shared" si="592"/>
        <v>0</v>
      </c>
      <c r="Q2517" s="41">
        <f>'Gas y Electricidad'!J2520</f>
        <v>0</v>
      </c>
      <c r="R2517" s="49">
        <f t="shared" si="593"/>
        <v>0</v>
      </c>
      <c r="S2517" s="41">
        <f>'Gas y Electricidad'!M2520</f>
        <v>0</v>
      </c>
      <c r="T2517" s="42" t="e">
        <f t="shared" si="594"/>
        <v>#DIV/0!</v>
      </c>
      <c r="U2517" s="35">
        <f>'Gas y Electricidad'!Q2520</f>
        <v>0</v>
      </c>
      <c r="V2517" s="52">
        <f t="shared" si="595"/>
        <v>0</v>
      </c>
      <c r="W2517" s="63"/>
      <c r="X2517" s="63"/>
      <c r="Y2517" s="63"/>
      <c r="Z2517" s="57">
        <f t="shared" si="596"/>
        <v>0</v>
      </c>
      <c r="AA2517" s="59">
        <f t="shared" si="597"/>
        <v>0</v>
      </c>
      <c r="AB2517" s="58">
        <f t="shared" si="598"/>
        <v>0</v>
      </c>
      <c r="AC2517" s="61">
        <f t="shared" si="599"/>
        <v>0</v>
      </c>
      <c r="AD2517" s="61">
        <f t="shared" si="600"/>
        <v>0</v>
      </c>
    </row>
    <row r="2518" spans="1:30" x14ac:dyDescent="0.3">
      <c r="A2518" s="39" t="str">
        <f>IF(Agua!A2520&gt;0,Agua!A2520,"-")</f>
        <v>-</v>
      </c>
      <c r="B2518" s="40">
        <f>Agua!C2520</f>
        <v>0</v>
      </c>
      <c r="C2518" s="72">
        <f>Agua!J2520</f>
        <v>0</v>
      </c>
      <c r="D2518" s="72">
        <f>Agua!M2520</f>
        <v>0</v>
      </c>
      <c r="E2518" s="72">
        <f t="shared" si="586"/>
        <v>0</v>
      </c>
      <c r="F2518" s="72">
        <f>Agua!P2520</f>
        <v>0</v>
      </c>
      <c r="G2518" s="72">
        <f t="shared" si="587"/>
        <v>0</v>
      </c>
      <c r="H2518" s="72">
        <f>Agua!S2520</f>
        <v>0</v>
      </c>
      <c r="I2518" s="72">
        <f t="shared" si="588"/>
        <v>0</v>
      </c>
      <c r="J2518" s="72">
        <f>Agua!V2520</f>
        <v>0</v>
      </c>
      <c r="K2518" s="72">
        <f t="shared" si="589"/>
        <v>0</v>
      </c>
      <c r="L2518" s="72">
        <f>Agua!X2520</f>
        <v>0</v>
      </c>
      <c r="M2518" s="72">
        <f t="shared" si="590"/>
        <v>0</v>
      </c>
      <c r="N2518" s="72">
        <f t="shared" si="591"/>
        <v>0</v>
      </c>
      <c r="O2518" s="41">
        <f>'Gas y Electricidad'!F2521</f>
        <v>0</v>
      </c>
      <c r="P2518" s="49">
        <f t="shared" si="592"/>
        <v>0</v>
      </c>
      <c r="Q2518" s="41">
        <f>'Gas y Electricidad'!J2521</f>
        <v>0</v>
      </c>
      <c r="R2518" s="49">
        <f t="shared" si="593"/>
        <v>0</v>
      </c>
      <c r="S2518" s="41">
        <f>'Gas y Electricidad'!M2521</f>
        <v>0</v>
      </c>
      <c r="T2518" s="42" t="e">
        <f t="shared" si="594"/>
        <v>#DIV/0!</v>
      </c>
      <c r="U2518" s="35">
        <f>'Gas y Electricidad'!Q2521</f>
        <v>0</v>
      </c>
      <c r="V2518" s="52">
        <f t="shared" si="595"/>
        <v>0</v>
      </c>
      <c r="W2518" s="63"/>
      <c r="X2518" s="63"/>
      <c r="Y2518" s="63"/>
      <c r="Z2518" s="57">
        <f t="shared" si="596"/>
        <v>0</v>
      </c>
      <c r="AA2518" s="59">
        <f t="shared" si="597"/>
        <v>0</v>
      </c>
      <c r="AB2518" s="58">
        <f t="shared" si="598"/>
        <v>0</v>
      </c>
      <c r="AC2518" s="61">
        <f t="shared" si="599"/>
        <v>0</v>
      </c>
      <c r="AD2518" s="61">
        <f t="shared" si="600"/>
        <v>0</v>
      </c>
    </row>
    <row r="2519" spans="1:30" x14ac:dyDescent="0.3">
      <c r="A2519" s="39" t="str">
        <f>IF(Agua!A2521&gt;0,Agua!A2521,"-")</f>
        <v>-</v>
      </c>
      <c r="B2519" s="40">
        <f>Agua!C2521</f>
        <v>0</v>
      </c>
      <c r="C2519" s="72">
        <f>Agua!J2521</f>
        <v>0</v>
      </c>
      <c r="D2519" s="72">
        <f>Agua!M2521</f>
        <v>0</v>
      </c>
      <c r="E2519" s="72">
        <f t="shared" si="586"/>
        <v>0</v>
      </c>
      <c r="F2519" s="72">
        <f>Agua!P2521</f>
        <v>0</v>
      </c>
      <c r="G2519" s="72">
        <f t="shared" si="587"/>
        <v>0</v>
      </c>
      <c r="H2519" s="72">
        <f>Agua!S2521</f>
        <v>0</v>
      </c>
      <c r="I2519" s="72">
        <f t="shared" si="588"/>
        <v>0</v>
      </c>
      <c r="J2519" s="72">
        <f>Agua!V2521</f>
        <v>0</v>
      </c>
      <c r="K2519" s="72">
        <f t="shared" si="589"/>
        <v>0</v>
      </c>
      <c r="L2519" s="72">
        <f>Agua!X2521</f>
        <v>0</v>
      </c>
      <c r="M2519" s="72">
        <f t="shared" si="590"/>
        <v>0</v>
      </c>
      <c r="N2519" s="72">
        <f t="shared" si="591"/>
        <v>0</v>
      </c>
      <c r="O2519" s="41">
        <f>'Gas y Electricidad'!F2522</f>
        <v>0</v>
      </c>
      <c r="P2519" s="49">
        <f t="shared" si="592"/>
        <v>0</v>
      </c>
      <c r="Q2519" s="41">
        <f>'Gas y Electricidad'!J2522</f>
        <v>0</v>
      </c>
      <c r="R2519" s="49">
        <f t="shared" si="593"/>
        <v>0</v>
      </c>
      <c r="S2519" s="41">
        <f>'Gas y Electricidad'!M2522</f>
        <v>0</v>
      </c>
      <c r="T2519" s="42" t="e">
        <f t="shared" si="594"/>
        <v>#DIV/0!</v>
      </c>
      <c r="U2519" s="35">
        <f>'Gas y Electricidad'!Q2522</f>
        <v>0</v>
      </c>
      <c r="V2519" s="52">
        <f t="shared" si="595"/>
        <v>0</v>
      </c>
      <c r="W2519" s="63"/>
      <c r="X2519" s="63"/>
      <c r="Y2519" s="63"/>
      <c r="Z2519" s="57">
        <f t="shared" si="596"/>
        <v>0</v>
      </c>
      <c r="AA2519" s="59">
        <f t="shared" si="597"/>
        <v>0</v>
      </c>
      <c r="AB2519" s="58">
        <f t="shared" si="598"/>
        <v>0</v>
      </c>
      <c r="AC2519" s="61">
        <f t="shared" si="599"/>
        <v>0</v>
      </c>
      <c r="AD2519" s="61">
        <f t="shared" si="600"/>
        <v>0</v>
      </c>
    </row>
    <row r="2520" spans="1:30" x14ac:dyDescent="0.3">
      <c r="A2520" s="39" t="str">
        <f>IF(Agua!A2522&gt;0,Agua!A2522,"-")</f>
        <v>-</v>
      </c>
      <c r="B2520" s="40">
        <f>Agua!C2522</f>
        <v>0</v>
      </c>
      <c r="C2520" s="72">
        <f>Agua!J2522</f>
        <v>0</v>
      </c>
      <c r="D2520" s="72">
        <f>Agua!M2522</f>
        <v>0</v>
      </c>
      <c r="E2520" s="72">
        <f t="shared" si="586"/>
        <v>0</v>
      </c>
      <c r="F2520" s="72">
        <f>Agua!P2522</f>
        <v>0</v>
      </c>
      <c r="G2520" s="72">
        <f t="shared" si="587"/>
        <v>0</v>
      </c>
      <c r="H2520" s="72">
        <f>Agua!S2522</f>
        <v>0</v>
      </c>
      <c r="I2520" s="72">
        <f t="shared" si="588"/>
        <v>0</v>
      </c>
      <c r="J2520" s="72">
        <f>Agua!V2522</f>
        <v>0</v>
      </c>
      <c r="K2520" s="72">
        <f t="shared" si="589"/>
        <v>0</v>
      </c>
      <c r="L2520" s="72">
        <f>Agua!X2522</f>
        <v>0</v>
      </c>
      <c r="M2520" s="72">
        <f t="shared" si="590"/>
        <v>0</v>
      </c>
      <c r="N2520" s="72">
        <f t="shared" si="591"/>
        <v>0</v>
      </c>
      <c r="O2520" s="41">
        <f>'Gas y Electricidad'!F2523</f>
        <v>0</v>
      </c>
      <c r="P2520" s="49">
        <f t="shared" si="592"/>
        <v>0</v>
      </c>
      <c r="Q2520" s="41">
        <f>'Gas y Electricidad'!J2523</f>
        <v>0</v>
      </c>
      <c r="R2520" s="49">
        <f t="shared" si="593"/>
        <v>0</v>
      </c>
      <c r="S2520" s="41">
        <f>'Gas y Electricidad'!M2523</f>
        <v>0</v>
      </c>
      <c r="T2520" s="42" t="e">
        <f t="shared" si="594"/>
        <v>#DIV/0!</v>
      </c>
      <c r="U2520" s="35">
        <f>'Gas y Electricidad'!Q2523</f>
        <v>0</v>
      </c>
      <c r="V2520" s="52">
        <f t="shared" si="595"/>
        <v>0</v>
      </c>
      <c r="W2520" s="63"/>
      <c r="X2520" s="63"/>
      <c r="Y2520" s="63"/>
      <c r="Z2520" s="57">
        <f t="shared" si="596"/>
        <v>0</v>
      </c>
      <c r="AA2520" s="59">
        <f t="shared" si="597"/>
        <v>0</v>
      </c>
      <c r="AB2520" s="58">
        <f t="shared" si="598"/>
        <v>0</v>
      </c>
      <c r="AC2520" s="61">
        <f t="shared" si="599"/>
        <v>0</v>
      </c>
      <c r="AD2520" s="61">
        <f t="shared" si="600"/>
        <v>0</v>
      </c>
    </row>
    <row r="2521" spans="1:30" x14ac:dyDescent="0.3">
      <c r="A2521" s="39" t="str">
        <f>IF(Agua!A2523&gt;0,Agua!A2523,"-")</f>
        <v>-</v>
      </c>
      <c r="B2521" s="40">
        <f>Agua!C2523</f>
        <v>0</v>
      </c>
      <c r="C2521" s="72">
        <f>Agua!J2523</f>
        <v>0</v>
      </c>
      <c r="D2521" s="72">
        <f>Agua!M2523</f>
        <v>0</v>
      </c>
      <c r="E2521" s="72">
        <f t="shared" si="586"/>
        <v>0</v>
      </c>
      <c r="F2521" s="72">
        <f>Agua!P2523</f>
        <v>0</v>
      </c>
      <c r="G2521" s="72">
        <f t="shared" si="587"/>
        <v>0</v>
      </c>
      <c r="H2521" s="72">
        <f>Agua!S2523</f>
        <v>0</v>
      </c>
      <c r="I2521" s="72">
        <f t="shared" si="588"/>
        <v>0</v>
      </c>
      <c r="J2521" s="72">
        <f>Agua!V2523</f>
        <v>0</v>
      </c>
      <c r="K2521" s="72">
        <f t="shared" si="589"/>
        <v>0</v>
      </c>
      <c r="L2521" s="72">
        <f>Agua!X2523</f>
        <v>0</v>
      </c>
      <c r="M2521" s="72">
        <f t="shared" si="590"/>
        <v>0</v>
      </c>
      <c r="N2521" s="72">
        <f t="shared" si="591"/>
        <v>0</v>
      </c>
      <c r="O2521" s="41">
        <f>'Gas y Electricidad'!F2524</f>
        <v>0</v>
      </c>
      <c r="P2521" s="49">
        <f t="shared" si="592"/>
        <v>0</v>
      </c>
      <c r="Q2521" s="41">
        <f>'Gas y Electricidad'!J2524</f>
        <v>0</v>
      </c>
      <c r="R2521" s="49">
        <f t="shared" si="593"/>
        <v>0</v>
      </c>
      <c r="S2521" s="41">
        <f>'Gas y Electricidad'!M2524</f>
        <v>0</v>
      </c>
      <c r="T2521" s="42" t="e">
        <f t="shared" si="594"/>
        <v>#DIV/0!</v>
      </c>
      <c r="U2521" s="35">
        <f>'Gas y Electricidad'!Q2524</f>
        <v>0</v>
      </c>
      <c r="V2521" s="52">
        <f t="shared" si="595"/>
        <v>0</v>
      </c>
      <c r="W2521" s="63"/>
      <c r="X2521" s="63"/>
      <c r="Y2521" s="63"/>
      <c r="Z2521" s="57">
        <f t="shared" si="596"/>
        <v>0</v>
      </c>
      <c r="AA2521" s="59">
        <f t="shared" si="597"/>
        <v>0</v>
      </c>
      <c r="AB2521" s="58">
        <f t="shared" si="598"/>
        <v>0</v>
      </c>
      <c r="AC2521" s="61">
        <f t="shared" si="599"/>
        <v>0</v>
      </c>
      <c r="AD2521" s="61">
        <f t="shared" si="600"/>
        <v>0</v>
      </c>
    </row>
    <row r="2522" spans="1:30" x14ac:dyDescent="0.3">
      <c r="A2522" s="39" t="str">
        <f>IF(Agua!A2524&gt;0,Agua!A2524,"-")</f>
        <v>-</v>
      </c>
      <c r="B2522" s="40">
        <f>Agua!C2524</f>
        <v>0</v>
      </c>
      <c r="C2522" s="72">
        <f>Agua!J2524</f>
        <v>0</v>
      </c>
      <c r="D2522" s="72">
        <f>Agua!M2524</f>
        <v>0</v>
      </c>
      <c r="E2522" s="72">
        <f t="shared" si="586"/>
        <v>0</v>
      </c>
      <c r="F2522" s="72">
        <f>Agua!P2524</f>
        <v>0</v>
      </c>
      <c r="G2522" s="72">
        <f t="shared" si="587"/>
        <v>0</v>
      </c>
      <c r="H2522" s="72">
        <f>Agua!S2524</f>
        <v>0</v>
      </c>
      <c r="I2522" s="72">
        <f t="shared" si="588"/>
        <v>0</v>
      </c>
      <c r="J2522" s="72">
        <f>Agua!V2524</f>
        <v>0</v>
      </c>
      <c r="K2522" s="72">
        <f t="shared" si="589"/>
        <v>0</v>
      </c>
      <c r="L2522" s="72">
        <f>Agua!X2524</f>
        <v>0</v>
      </c>
      <c r="M2522" s="72">
        <f t="shared" si="590"/>
        <v>0</v>
      </c>
      <c r="N2522" s="72">
        <f t="shared" si="591"/>
        <v>0</v>
      </c>
      <c r="O2522" s="41">
        <f>'Gas y Electricidad'!F2525</f>
        <v>0</v>
      </c>
      <c r="P2522" s="49">
        <f t="shared" si="592"/>
        <v>0</v>
      </c>
      <c r="Q2522" s="41">
        <f>'Gas y Electricidad'!J2525</f>
        <v>0</v>
      </c>
      <c r="R2522" s="49">
        <f t="shared" si="593"/>
        <v>0</v>
      </c>
      <c r="S2522" s="41">
        <f>'Gas y Electricidad'!M2525</f>
        <v>0</v>
      </c>
      <c r="T2522" s="42" t="e">
        <f t="shared" si="594"/>
        <v>#DIV/0!</v>
      </c>
      <c r="U2522" s="35">
        <f>'Gas y Electricidad'!Q2525</f>
        <v>0</v>
      </c>
      <c r="V2522" s="52">
        <f t="shared" si="595"/>
        <v>0</v>
      </c>
      <c r="W2522" s="63"/>
      <c r="X2522" s="63"/>
      <c r="Y2522" s="63"/>
      <c r="Z2522" s="57">
        <f t="shared" si="596"/>
        <v>0</v>
      </c>
      <c r="AA2522" s="59">
        <f t="shared" si="597"/>
        <v>0</v>
      </c>
      <c r="AB2522" s="58">
        <f t="shared" si="598"/>
        <v>0</v>
      </c>
      <c r="AC2522" s="61">
        <f t="shared" si="599"/>
        <v>0</v>
      </c>
      <c r="AD2522" s="61">
        <f t="shared" si="600"/>
        <v>0</v>
      </c>
    </row>
    <row r="2523" spans="1:30" x14ac:dyDescent="0.3">
      <c r="A2523" s="39" t="str">
        <f>IF(Agua!A2525&gt;0,Agua!A2525,"-")</f>
        <v>-</v>
      </c>
      <c r="B2523" s="40">
        <f>Agua!C2525</f>
        <v>0</v>
      </c>
      <c r="C2523" s="72">
        <f>Agua!J2525</f>
        <v>0</v>
      </c>
      <c r="D2523" s="72">
        <f>Agua!M2525</f>
        <v>0</v>
      </c>
      <c r="E2523" s="72">
        <f t="shared" si="586"/>
        <v>0</v>
      </c>
      <c r="F2523" s="72">
        <f>Agua!P2525</f>
        <v>0</v>
      </c>
      <c r="G2523" s="72">
        <f t="shared" si="587"/>
        <v>0</v>
      </c>
      <c r="H2523" s="72">
        <f>Agua!S2525</f>
        <v>0</v>
      </c>
      <c r="I2523" s="72">
        <f t="shared" si="588"/>
        <v>0</v>
      </c>
      <c r="J2523" s="72">
        <f>Agua!V2525</f>
        <v>0</v>
      </c>
      <c r="K2523" s="72">
        <f t="shared" si="589"/>
        <v>0</v>
      </c>
      <c r="L2523" s="72">
        <f>Agua!X2525</f>
        <v>0</v>
      </c>
      <c r="M2523" s="72">
        <f t="shared" si="590"/>
        <v>0</v>
      </c>
      <c r="N2523" s="72">
        <f t="shared" si="591"/>
        <v>0</v>
      </c>
      <c r="O2523" s="41">
        <f>'Gas y Electricidad'!F2526</f>
        <v>0</v>
      </c>
      <c r="P2523" s="49">
        <f t="shared" si="592"/>
        <v>0</v>
      </c>
      <c r="Q2523" s="41">
        <f>'Gas y Electricidad'!J2526</f>
        <v>0</v>
      </c>
      <c r="R2523" s="49">
        <f t="shared" si="593"/>
        <v>0</v>
      </c>
      <c r="S2523" s="41">
        <f>'Gas y Electricidad'!M2526</f>
        <v>0</v>
      </c>
      <c r="T2523" s="42" t="e">
        <f t="shared" si="594"/>
        <v>#DIV/0!</v>
      </c>
      <c r="U2523" s="35">
        <f>'Gas y Electricidad'!Q2526</f>
        <v>0</v>
      </c>
      <c r="V2523" s="52">
        <f t="shared" si="595"/>
        <v>0</v>
      </c>
      <c r="W2523" s="63"/>
      <c r="X2523" s="63"/>
      <c r="Y2523" s="63"/>
      <c r="Z2523" s="57">
        <f t="shared" si="596"/>
        <v>0</v>
      </c>
      <c r="AA2523" s="59">
        <f t="shared" si="597"/>
        <v>0</v>
      </c>
      <c r="AB2523" s="58">
        <f t="shared" si="598"/>
        <v>0</v>
      </c>
      <c r="AC2523" s="61">
        <f t="shared" si="599"/>
        <v>0</v>
      </c>
      <c r="AD2523" s="61">
        <f t="shared" si="600"/>
        <v>0</v>
      </c>
    </row>
    <row r="2524" spans="1:30" x14ac:dyDescent="0.3">
      <c r="A2524" s="39" t="str">
        <f>IF(Agua!A2526&gt;0,Agua!A2526,"-")</f>
        <v>-</v>
      </c>
      <c r="B2524" s="40">
        <f>Agua!C2526</f>
        <v>0</v>
      </c>
      <c r="C2524" s="72">
        <f>Agua!J2526</f>
        <v>0</v>
      </c>
      <c r="D2524" s="72">
        <f>Agua!M2526</f>
        <v>0</v>
      </c>
      <c r="E2524" s="72">
        <f t="shared" si="586"/>
        <v>0</v>
      </c>
      <c r="F2524" s="72">
        <f>Agua!P2526</f>
        <v>0</v>
      </c>
      <c r="G2524" s="72">
        <f t="shared" si="587"/>
        <v>0</v>
      </c>
      <c r="H2524" s="72">
        <f>Agua!S2526</f>
        <v>0</v>
      </c>
      <c r="I2524" s="72">
        <f t="shared" si="588"/>
        <v>0</v>
      </c>
      <c r="J2524" s="72">
        <f>Agua!V2526</f>
        <v>0</v>
      </c>
      <c r="K2524" s="72">
        <f t="shared" si="589"/>
        <v>0</v>
      </c>
      <c r="L2524" s="72">
        <f>Agua!X2526</f>
        <v>0</v>
      </c>
      <c r="M2524" s="72">
        <f t="shared" si="590"/>
        <v>0</v>
      </c>
      <c r="N2524" s="72">
        <f t="shared" si="591"/>
        <v>0</v>
      </c>
      <c r="O2524" s="41">
        <f>'Gas y Electricidad'!F2527</f>
        <v>0</v>
      </c>
      <c r="P2524" s="49">
        <f t="shared" si="592"/>
        <v>0</v>
      </c>
      <c r="Q2524" s="41">
        <f>'Gas y Electricidad'!J2527</f>
        <v>0</v>
      </c>
      <c r="R2524" s="49">
        <f t="shared" si="593"/>
        <v>0</v>
      </c>
      <c r="S2524" s="41">
        <f>'Gas y Electricidad'!M2527</f>
        <v>0</v>
      </c>
      <c r="T2524" s="42" t="e">
        <f t="shared" si="594"/>
        <v>#DIV/0!</v>
      </c>
      <c r="U2524" s="35">
        <f>'Gas y Electricidad'!Q2527</f>
        <v>0</v>
      </c>
      <c r="V2524" s="52">
        <f t="shared" si="595"/>
        <v>0</v>
      </c>
      <c r="W2524" s="63"/>
      <c r="X2524" s="63"/>
      <c r="Y2524" s="63"/>
      <c r="Z2524" s="57">
        <f t="shared" si="596"/>
        <v>0</v>
      </c>
      <c r="AA2524" s="59">
        <f t="shared" si="597"/>
        <v>0</v>
      </c>
      <c r="AB2524" s="58">
        <f t="shared" si="598"/>
        <v>0</v>
      </c>
      <c r="AC2524" s="61">
        <f t="shared" si="599"/>
        <v>0</v>
      </c>
      <c r="AD2524" s="61">
        <f t="shared" si="600"/>
        <v>0</v>
      </c>
    </row>
    <row r="2525" spans="1:30" x14ac:dyDescent="0.3">
      <c r="A2525" s="39" t="str">
        <f>IF(Agua!A2527&gt;0,Agua!A2527,"-")</f>
        <v>-</v>
      </c>
      <c r="B2525" s="40">
        <f>Agua!C2527</f>
        <v>0</v>
      </c>
      <c r="C2525" s="72">
        <f>Agua!J2527</f>
        <v>0</v>
      </c>
      <c r="D2525" s="72">
        <f>Agua!M2527</f>
        <v>0</v>
      </c>
      <c r="E2525" s="72">
        <f t="shared" si="586"/>
        <v>0</v>
      </c>
      <c r="F2525" s="72">
        <f>Agua!P2527</f>
        <v>0</v>
      </c>
      <c r="G2525" s="72">
        <f t="shared" si="587"/>
        <v>0</v>
      </c>
      <c r="H2525" s="72">
        <f>Agua!S2527</f>
        <v>0</v>
      </c>
      <c r="I2525" s="72">
        <f t="shared" si="588"/>
        <v>0</v>
      </c>
      <c r="J2525" s="72">
        <f>Agua!V2527</f>
        <v>0</v>
      </c>
      <c r="K2525" s="72">
        <f t="shared" si="589"/>
        <v>0</v>
      </c>
      <c r="L2525" s="72">
        <f>Agua!X2527</f>
        <v>0</v>
      </c>
      <c r="M2525" s="72">
        <f t="shared" si="590"/>
        <v>0</v>
      </c>
      <c r="N2525" s="72">
        <f t="shared" si="591"/>
        <v>0</v>
      </c>
      <c r="O2525" s="41">
        <f>'Gas y Electricidad'!F2528</f>
        <v>0</v>
      </c>
      <c r="P2525" s="49">
        <f t="shared" si="592"/>
        <v>0</v>
      </c>
      <c r="Q2525" s="41">
        <f>'Gas y Electricidad'!J2528</f>
        <v>0</v>
      </c>
      <c r="R2525" s="49">
        <f t="shared" si="593"/>
        <v>0</v>
      </c>
      <c r="S2525" s="41">
        <f>'Gas y Electricidad'!M2528</f>
        <v>0</v>
      </c>
      <c r="T2525" s="42" t="e">
        <f t="shared" si="594"/>
        <v>#DIV/0!</v>
      </c>
      <c r="U2525" s="35">
        <f>'Gas y Electricidad'!Q2528</f>
        <v>0</v>
      </c>
      <c r="V2525" s="52">
        <f t="shared" si="595"/>
        <v>0</v>
      </c>
      <c r="W2525" s="63"/>
      <c r="X2525" s="63"/>
      <c r="Y2525" s="63"/>
      <c r="Z2525" s="57">
        <f t="shared" si="596"/>
        <v>0</v>
      </c>
      <c r="AA2525" s="59">
        <f t="shared" si="597"/>
        <v>0</v>
      </c>
      <c r="AB2525" s="58">
        <f t="shared" si="598"/>
        <v>0</v>
      </c>
      <c r="AC2525" s="61">
        <f t="shared" si="599"/>
        <v>0</v>
      </c>
      <c r="AD2525" s="61">
        <f t="shared" si="600"/>
        <v>0</v>
      </c>
    </row>
    <row r="2526" spans="1:30" x14ac:dyDescent="0.3">
      <c r="A2526" s="39" t="str">
        <f>IF(Agua!A2528&gt;0,Agua!A2528,"-")</f>
        <v>-</v>
      </c>
      <c r="B2526" s="40">
        <f>Agua!C2528</f>
        <v>0</v>
      </c>
      <c r="C2526" s="72">
        <f>Agua!J2528</f>
        <v>0</v>
      </c>
      <c r="D2526" s="72">
        <f>Agua!M2528</f>
        <v>0</v>
      </c>
      <c r="E2526" s="72">
        <f t="shared" si="586"/>
        <v>0</v>
      </c>
      <c r="F2526" s="72">
        <f>Agua!P2528</f>
        <v>0</v>
      </c>
      <c r="G2526" s="72">
        <f t="shared" si="587"/>
        <v>0</v>
      </c>
      <c r="H2526" s="72">
        <f>Agua!S2528</f>
        <v>0</v>
      </c>
      <c r="I2526" s="72">
        <f t="shared" si="588"/>
        <v>0</v>
      </c>
      <c r="J2526" s="72">
        <f>Agua!V2528</f>
        <v>0</v>
      </c>
      <c r="K2526" s="72">
        <f t="shared" si="589"/>
        <v>0</v>
      </c>
      <c r="L2526" s="72">
        <f>Agua!X2528</f>
        <v>0</v>
      </c>
      <c r="M2526" s="72">
        <f t="shared" si="590"/>
        <v>0</v>
      </c>
      <c r="N2526" s="72">
        <f t="shared" si="591"/>
        <v>0</v>
      </c>
      <c r="O2526" s="41">
        <f>'Gas y Electricidad'!F2529</f>
        <v>0</v>
      </c>
      <c r="P2526" s="49">
        <f t="shared" si="592"/>
        <v>0</v>
      </c>
      <c r="Q2526" s="41">
        <f>'Gas y Electricidad'!J2529</f>
        <v>0</v>
      </c>
      <c r="R2526" s="49">
        <f t="shared" si="593"/>
        <v>0</v>
      </c>
      <c r="S2526" s="41">
        <f>'Gas y Electricidad'!M2529</f>
        <v>0</v>
      </c>
      <c r="T2526" s="42" t="e">
        <f t="shared" si="594"/>
        <v>#DIV/0!</v>
      </c>
      <c r="U2526" s="35">
        <f>'Gas y Electricidad'!Q2529</f>
        <v>0</v>
      </c>
      <c r="V2526" s="52">
        <f t="shared" si="595"/>
        <v>0</v>
      </c>
      <c r="W2526" s="63"/>
      <c r="X2526" s="63"/>
      <c r="Y2526" s="63"/>
      <c r="Z2526" s="57">
        <f t="shared" si="596"/>
        <v>0</v>
      </c>
      <c r="AA2526" s="59">
        <f t="shared" si="597"/>
        <v>0</v>
      </c>
      <c r="AB2526" s="58">
        <f t="shared" si="598"/>
        <v>0</v>
      </c>
      <c r="AC2526" s="61">
        <f t="shared" si="599"/>
        <v>0</v>
      </c>
      <c r="AD2526" s="61">
        <f t="shared" si="600"/>
        <v>0</v>
      </c>
    </row>
    <row r="2527" spans="1:30" x14ac:dyDescent="0.3">
      <c r="A2527" s="39" t="str">
        <f>IF(Agua!A2529&gt;0,Agua!A2529,"-")</f>
        <v>-</v>
      </c>
      <c r="B2527" s="40">
        <f>Agua!C2529</f>
        <v>0</v>
      </c>
      <c r="C2527" s="72">
        <f>Agua!J2529</f>
        <v>0</v>
      </c>
      <c r="D2527" s="72">
        <f>Agua!M2529</f>
        <v>0</v>
      </c>
      <c r="E2527" s="72">
        <f t="shared" si="586"/>
        <v>0</v>
      </c>
      <c r="F2527" s="72">
        <f>Agua!P2529</f>
        <v>0</v>
      </c>
      <c r="G2527" s="72">
        <f t="shared" si="587"/>
        <v>0</v>
      </c>
      <c r="H2527" s="72">
        <f>Agua!S2529</f>
        <v>0</v>
      </c>
      <c r="I2527" s="72">
        <f t="shared" si="588"/>
        <v>0</v>
      </c>
      <c r="J2527" s="72">
        <f>Agua!V2529</f>
        <v>0</v>
      </c>
      <c r="K2527" s="72">
        <f t="shared" si="589"/>
        <v>0</v>
      </c>
      <c r="L2527" s="72">
        <f>Agua!X2529</f>
        <v>0</v>
      </c>
      <c r="M2527" s="72">
        <f t="shared" si="590"/>
        <v>0</v>
      </c>
      <c r="N2527" s="72">
        <f t="shared" si="591"/>
        <v>0</v>
      </c>
      <c r="O2527" s="41">
        <f>'Gas y Electricidad'!F2530</f>
        <v>0</v>
      </c>
      <c r="P2527" s="49">
        <f t="shared" si="592"/>
        <v>0</v>
      </c>
      <c r="Q2527" s="41">
        <f>'Gas y Electricidad'!J2530</f>
        <v>0</v>
      </c>
      <c r="R2527" s="49">
        <f t="shared" si="593"/>
        <v>0</v>
      </c>
      <c r="S2527" s="41">
        <f>'Gas y Electricidad'!M2530</f>
        <v>0</v>
      </c>
      <c r="T2527" s="42" t="e">
        <f t="shared" si="594"/>
        <v>#DIV/0!</v>
      </c>
      <c r="U2527" s="35">
        <f>'Gas y Electricidad'!Q2530</f>
        <v>0</v>
      </c>
      <c r="V2527" s="52">
        <f t="shared" si="595"/>
        <v>0</v>
      </c>
      <c r="W2527" s="63"/>
      <c r="X2527" s="63"/>
      <c r="Y2527" s="63"/>
      <c r="Z2527" s="57">
        <f t="shared" si="596"/>
        <v>0</v>
      </c>
      <c r="AA2527" s="59">
        <f t="shared" si="597"/>
        <v>0</v>
      </c>
      <c r="AB2527" s="58">
        <f t="shared" si="598"/>
        <v>0</v>
      </c>
      <c r="AC2527" s="61">
        <f t="shared" si="599"/>
        <v>0</v>
      </c>
      <c r="AD2527" s="61">
        <f t="shared" si="600"/>
        <v>0</v>
      </c>
    </row>
    <row r="2528" spans="1:30" x14ac:dyDescent="0.3">
      <c r="A2528" s="39" t="str">
        <f>IF(Agua!A2530&gt;0,Agua!A2530,"-")</f>
        <v>-</v>
      </c>
      <c r="B2528" s="40">
        <f>Agua!C2530</f>
        <v>0</v>
      </c>
      <c r="C2528" s="72">
        <f>Agua!J2530</f>
        <v>0</v>
      </c>
      <c r="D2528" s="72">
        <f>Agua!M2530</f>
        <v>0</v>
      </c>
      <c r="E2528" s="72">
        <f t="shared" si="586"/>
        <v>0</v>
      </c>
      <c r="F2528" s="72">
        <f>Agua!P2530</f>
        <v>0</v>
      </c>
      <c r="G2528" s="72">
        <f t="shared" si="587"/>
        <v>0</v>
      </c>
      <c r="H2528" s="72">
        <f>Agua!S2530</f>
        <v>0</v>
      </c>
      <c r="I2528" s="72">
        <f t="shared" si="588"/>
        <v>0</v>
      </c>
      <c r="J2528" s="72">
        <f>Agua!V2530</f>
        <v>0</v>
      </c>
      <c r="K2528" s="72">
        <f t="shared" si="589"/>
        <v>0</v>
      </c>
      <c r="L2528" s="72">
        <f>Agua!X2530</f>
        <v>0</v>
      </c>
      <c r="M2528" s="72">
        <f t="shared" si="590"/>
        <v>0</v>
      </c>
      <c r="N2528" s="72">
        <f t="shared" si="591"/>
        <v>0</v>
      </c>
      <c r="O2528" s="41">
        <f>'Gas y Electricidad'!F2531</f>
        <v>0</v>
      </c>
      <c r="P2528" s="49">
        <f t="shared" si="592"/>
        <v>0</v>
      </c>
      <c r="Q2528" s="41">
        <f>'Gas y Electricidad'!J2531</f>
        <v>0</v>
      </c>
      <c r="R2528" s="49">
        <f t="shared" si="593"/>
        <v>0</v>
      </c>
      <c r="S2528" s="41">
        <f>'Gas y Electricidad'!M2531</f>
        <v>0</v>
      </c>
      <c r="T2528" s="42" t="e">
        <f t="shared" si="594"/>
        <v>#DIV/0!</v>
      </c>
      <c r="U2528" s="35">
        <f>'Gas y Electricidad'!Q2531</f>
        <v>0</v>
      </c>
      <c r="V2528" s="52">
        <f t="shared" si="595"/>
        <v>0</v>
      </c>
      <c r="W2528" s="63"/>
      <c r="X2528" s="63"/>
      <c r="Y2528" s="63"/>
      <c r="Z2528" s="57">
        <f t="shared" si="596"/>
        <v>0</v>
      </c>
      <c r="AA2528" s="59">
        <f t="shared" si="597"/>
        <v>0</v>
      </c>
      <c r="AB2528" s="58">
        <f t="shared" si="598"/>
        <v>0</v>
      </c>
      <c r="AC2528" s="61">
        <f t="shared" si="599"/>
        <v>0</v>
      </c>
      <c r="AD2528" s="61">
        <f t="shared" si="600"/>
        <v>0</v>
      </c>
    </row>
    <row r="2529" spans="1:30" x14ac:dyDescent="0.3">
      <c r="A2529" s="39" t="str">
        <f>IF(Agua!A2531&gt;0,Agua!A2531,"-")</f>
        <v>-</v>
      </c>
      <c r="B2529" s="40">
        <f>Agua!C2531</f>
        <v>0</v>
      </c>
      <c r="C2529" s="72">
        <f>Agua!J2531</f>
        <v>0</v>
      </c>
      <c r="D2529" s="72">
        <f>Agua!M2531</f>
        <v>0</v>
      </c>
      <c r="E2529" s="72">
        <f t="shared" si="586"/>
        <v>0</v>
      </c>
      <c r="F2529" s="72">
        <f>Agua!P2531</f>
        <v>0</v>
      </c>
      <c r="G2529" s="72">
        <f t="shared" si="587"/>
        <v>0</v>
      </c>
      <c r="H2529" s="72">
        <f>Agua!S2531</f>
        <v>0</v>
      </c>
      <c r="I2529" s="72">
        <f t="shared" si="588"/>
        <v>0</v>
      </c>
      <c r="J2529" s="72">
        <f>Agua!V2531</f>
        <v>0</v>
      </c>
      <c r="K2529" s="72">
        <f t="shared" si="589"/>
        <v>0</v>
      </c>
      <c r="L2529" s="72">
        <f>Agua!X2531</f>
        <v>0</v>
      </c>
      <c r="M2529" s="72">
        <f t="shared" si="590"/>
        <v>0</v>
      </c>
      <c r="N2529" s="72">
        <f t="shared" si="591"/>
        <v>0</v>
      </c>
      <c r="O2529" s="41">
        <f>'Gas y Electricidad'!F2532</f>
        <v>0</v>
      </c>
      <c r="P2529" s="49">
        <f t="shared" si="592"/>
        <v>0</v>
      </c>
      <c r="Q2529" s="41">
        <f>'Gas y Electricidad'!J2532</f>
        <v>0</v>
      </c>
      <c r="R2529" s="49">
        <f t="shared" si="593"/>
        <v>0</v>
      </c>
      <c r="S2529" s="41">
        <f>'Gas y Electricidad'!M2532</f>
        <v>0</v>
      </c>
      <c r="T2529" s="42" t="e">
        <f t="shared" si="594"/>
        <v>#DIV/0!</v>
      </c>
      <c r="U2529" s="35">
        <f>'Gas y Electricidad'!Q2532</f>
        <v>0</v>
      </c>
      <c r="V2529" s="52">
        <f t="shared" si="595"/>
        <v>0</v>
      </c>
      <c r="W2529" s="63"/>
      <c r="X2529" s="63"/>
      <c r="Y2529" s="63"/>
      <c r="Z2529" s="57">
        <f t="shared" si="596"/>
        <v>0</v>
      </c>
      <c r="AA2529" s="59">
        <f t="shared" si="597"/>
        <v>0</v>
      </c>
      <c r="AB2529" s="58">
        <f t="shared" si="598"/>
        <v>0</v>
      </c>
      <c r="AC2529" s="61">
        <f t="shared" si="599"/>
        <v>0</v>
      </c>
      <c r="AD2529" s="61">
        <f t="shared" si="600"/>
        <v>0</v>
      </c>
    </row>
    <row r="2530" spans="1:30" x14ac:dyDescent="0.3">
      <c r="A2530" s="39" t="str">
        <f>IF(Agua!A2532&gt;0,Agua!A2532,"-")</f>
        <v>-</v>
      </c>
      <c r="B2530" s="40">
        <f>Agua!C2532</f>
        <v>0</v>
      </c>
      <c r="C2530" s="72">
        <f>Agua!J2532</f>
        <v>0</v>
      </c>
      <c r="D2530" s="72">
        <f>Agua!M2532</f>
        <v>0</v>
      </c>
      <c r="E2530" s="72">
        <f t="shared" si="586"/>
        <v>0</v>
      </c>
      <c r="F2530" s="72">
        <f>Agua!P2532</f>
        <v>0</v>
      </c>
      <c r="G2530" s="72">
        <f t="shared" si="587"/>
        <v>0</v>
      </c>
      <c r="H2530" s="72">
        <f>Agua!S2532</f>
        <v>0</v>
      </c>
      <c r="I2530" s="72">
        <f t="shared" si="588"/>
        <v>0</v>
      </c>
      <c r="J2530" s="72">
        <f>Agua!V2532</f>
        <v>0</v>
      </c>
      <c r="K2530" s="72">
        <f t="shared" si="589"/>
        <v>0</v>
      </c>
      <c r="L2530" s="72">
        <f>Agua!X2532</f>
        <v>0</v>
      </c>
      <c r="M2530" s="72">
        <f t="shared" si="590"/>
        <v>0</v>
      </c>
      <c r="N2530" s="72">
        <f t="shared" si="591"/>
        <v>0</v>
      </c>
      <c r="O2530" s="41">
        <f>'Gas y Electricidad'!F2533</f>
        <v>0</v>
      </c>
      <c r="P2530" s="49">
        <f t="shared" si="592"/>
        <v>0</v>
      </c>
      <c r="Q2530" s="41">
        <f>'Gas y Electricidad'!J2533</f>
        <v>0</v>
      </c>
      <c r="R2530" s="49">
        <f t="shared" si="593"/>
        <v>0</v>
      </c>
      <c r="S2530" s="41">
        <f>'Gas y Electricidad'!M2533</f>
        <v>0</v>
      </c>
      <c r="T2530" s="42" t="e">
        <f t="shared" si="594"/>
        <v>#DIV/0!</v>
      </c>
      <c r="U2530" s="35">
        <f>'Gas y Electricidad'!Q2533</f>
        <v>0</v>
      </c>
      <c r="V2530" s="52">
        <f t="shared" si="595"/>
        <v>0</v>
      </c>
      <c r="W2530" s="63"/>
      <c r="X2530" s="63"/>
      <c r="Y2530" s="63"/>
      <c r="Z2530" s="57">
        <f t="shared" si="596"/>
        <v>0</v>
      </c>
      <c r="AA2530" s="59">
        <f t="shared" si="597"/>
        <v>0</v>
      </c>
      <c r="AB2530" s="58">
        <f t="shared" si="598"/>
        <v>0</v>
      </c>
      <c r="AC2530" s="61">
        <f t="shared" si="599"/>
        <v>0</v>
      </c>
      <c r="AD2530" s="61">
        <f t="shared" si="600"/>
        <v>0</v>
      </c>
    </row>
    <row r="2531" spans="1:30" x14ac:dyDescent="0.3">
      <c r="A2531" s="39" t="str">
        <f>IF(Agua!A2533&gt;0,Agua!A2533,"-")</f>
        <v>-</v>
      </c>
      <c r="B2531" s="40">
        <f>Agua!C2533</f>
        <v>0</v>
      </c>
      <c r="C2531" s="72">
        <f>Agua!J2533</f>
        <v>0</v>
      </c>
      <c r="D2531" s="72">
        <f>Agua!M2533</f>
        <v>0</v>
      </c>
      <c r="E2531" s="72">
        <f t="shared" si="586"/>
        <v>0</v>
      </c>
      <c r="F2531" s="72">
        <f>Agua!P2533</f>
        <v>0</v>
      </c>
      <c r="G2531" s="72">
        <f t="shared" si="587"/>
        <v>0</v>
      </c>
      <c r="H2531" s="72">
        <f>Agua!S2533</f>
        <v>0</v>
      </c>
      <c r="I2531" s="72">
        <f t="shared" si="588"/>
        <v>0</v>
      </c>
      <c r="J2531" s="72">
        <f>Agua!V2533</f>
        <v>0</v>
      </c>
      <c r="K2531" s="72">
        <f t="shared" si="589"/>
        <v>0</v>
      </c>
      <c r="L2531" s="72">
        <f>Agua!X2533</f>
        <v>0</v>
      </c>
      <c r="M2531" s="72">
        <f t="shared" si="590"/>
        <v>0</v>
      </c>
      <c r="N2531" s="72">
        <f t="shared" si="591"/>
        <v>0</v>
      </c>
      <c r="O2531" s="41">
        <f>'Gas y Electricidad'!F2534</f>
        <v>0</v>
      </c>
      <c r="P2531" s="49">
        <f t="shared" si="592"/>
        <v>0</v>
      </c>
      <c r="Q2531" s="41">
        <f>'Gas y Electricidad'!J2534</f>
        <v>0</v>
      </c>
      <c r="R2531" s="49">
        <f t="shared" si="593"/>
        <v>0</v>
      </c>
      <c r="S2531" s="41">
        <f>'Gas y Electricidad'!M2534</f>
        <v>0</v>
      </c>
      <c r="T2531" s="42" t="e">
        <f t="shared" si="594"/>
        <v>#DIV/0!</v>
      </c>
      <c r="U2531" s="35">
        <f>'Gas y Electricidad'!Q2534</f>
        <v>0</v>
      </c>
      <c r="V2531" s="52">
        <f t="shared" si="595"/>
        <v>0</v>
      </c>
      <c r="W2531" s="63"/>
      <c r="X2531" s="63"/>
      <c r="Y2531" s="63"/>
      <c r="Z2531" s="57">
        <f t="shared" si="596"/>
        <v>0</v>
      </c>
      <c r="AA2531" s="59">
        <f t="shared" si="597"/>
        <v>0</v>
      </c>
      <c r="AB2531" s="58">
        <f t="shared" si="598"/>
        <v>0</v>
      </c>
      <c r="AC2531" s="61">
        <f t="shared" si="599"/>
        <v>0</v>
      </c>
      <c r="AD2531" s="61">
        <f t="shared" si="600"/>
        <v>0</v>
      </c>
    </row>
    <row r="2532" spans="1:30" x14ac:dyDescent="0.3">
      <c r="A2532" s="39" t="str">
        <f>IF(Agua!A2534&gt;0,Agua!A2534,"-")</f>
        <v>-</v>
      </c>
      <c r="B2532" s="40">
        <f>Agua!C2534</f>
        <v>0</v>
      </c>
      <c r="C2532" s="72">
        <f>Agua!J2534</f>
        <v>0</v>
      </c>
      <c r="D2532" s="72">
        <f>Agua!M2534</f>
        <v>0</v>
      </c>
      <c r="E2532" s="72">
        <f t="shared" si="586"/>
        <v>0</v>
      </c>
      <c r="F2532" s="72">
        <f>Agua!P2534</f>
        <v>0</v>
      </c>
      <c r="G2532" s="72">
        <f t="shared" si="587"/>
        <v>0</v>
      </c>
      <c r="H2532" s="72">
        <f>Agua!S2534</f>
        <v>0</v>
      </c>
      <c r="I2532" s="72">
        <f t="shared" si="588"/>
        <v>0</v>
      </c>
      <c r="J2532" s="72">
        <f>Agua!V2534</f>
        <v>0</v>
      </c>
      <c r="K2532" s="72">
        <f t="shared" si="589"/>
        <v>0</v>
      </c>
      <c r="L2532" s="72">
        <f>Agua!X2534</f>
        <v>0</v>
      </c>
      <c r="M2532" s="72">
        <f t="shared" si="590"/>
        <v>0</v>
      </c>
      <c r="N2532" s="72">
        <f t="shared" si="591"/>
        <v>0</v>
      </c>
      <c r="O2532" s="41">
        <f>'Gas y Electricidad'!F2535</f>
        <v>0</v>
      </c>
      <c r="P2532" s="49">
        <f t="shared" si="592"/>
        <v>0</v>
      </c>
      <c r="Q2532" s="41">
        <f>'Gas y Electricidad'!J2535</f>
        <v>0</v>
      </c>
      <c r="R2532" s="49">
        <f t="shared" si="593"/>
        <v>0</v>
      </c>
      <c r="S2532" s="41">
        <f>'Gas y Electricidad'!M2535</f>
        <v>0</v>
      </c>
      <c r="T2532" s="42" t="e">
        <f t="shared" si="594"/>
        <v>#DIV/0!</v>
      </c>
      <c r="U2532" s="35">
        <f>'Gas y Electricidad'!Q2535</f>
        <v>0</v>
      </c>
      <c r="V2532" s="52">
        <f t="shared" si="595"/>
        <v>0</v>
      </c>
      <c r="W2532" s="63"/>
      <c r="X2532" s="63"/>
      <c r="Y2532" s="63"/>
      <c r="Z2532" s="57">
        <f t="shared" si="596"/>
        <v>0</v>
      </c>
      <c r="AA2532" s="59">
        <f t="shared" si="597"/>
        <v>0</v>
      </c>
      <c r="AB2532" s="58">
        <f t="shared" si="598"/>
        <v>0</v>
      </c>
      <c r="AC2532" s="61">
        <f t="shared" si="599"/>
        <v>0</v>
      </c>
      <c r="AD2532" s="61">
        <f t="shared" si="600"/>
        <v>0</v>
      </c>
    </row>
    <row r="2533" spans="1:30" x14ac:dyDescent="0.3">
      <c r="A2533" s="39" t="str">
        <f>IF(Agua!A2535&gt;0,Agua!A2535,"-")</f>
        <v>-</v>
      </c>
      <c r="B2533" s="40">
        <f>Agua!C2535</f>
        <v>0</v>
      </c>
      <c r="C2533" s="72">
        <f>Agua!J2535</f>
        <v>0</v>
      </c>
      <c r="D2533" s="72">
        <f>Agua!M2535</f>
        <v>0</v>
      </c>
      <c r="E2533" s="72">
        <f t="shared" si="586"/>
        <v>0</v>
      </c>
      <c r="F2533" s="72">
        <f>Agua!P2535</f>
        <v>0</v>
      </c>
      <c r="G2533" s="72">
        <f t="shared" si="587"/>
        <v>0</v>
      </c>
      <c r="H2533" s="72">
        <f>Agua!S2535</f>
        <v>0</v>
      </c>
      <c r="I2533" s="72">
        <f t="shared" si="588"/>
        <v>0</v>
      </c>
      <c r="J2533" s="72">
        <f>Agua!V2535</f>
        <v>0</v>
      </c>
      <c r="K2533" s="72">
        <f t="shared" si="589"/>
        <v>0</v>
      </c>
      <c r="L2533" s="72">
        <f>Agua!X2535</f>
        <v>0</v>
      </c>
      <c r="M2533" s="72">
        <f t="shared" si="590"/>
        <v>0</v>
      </c>
      <c r="N2533" s="72">
        <f t="shared" si="591"/>
        <v>0</v>
      </c>
      <c r="O2533" s="41">
        <f>'Gas y Electricidad'!F2536</f>
        <v>0</v>
      </c>
      <c r="P2533" s="49">
        <f t="shared" si="592"/>
        <v>0</v>
      </c>
      <c r="Q2533" s="41">
        <f>'Gas y Electricidad'!J2536</f>
        <v>0</v>
      </c>
      <c r="R2533" s="49">
        <f t="shared" si="593"/>
        <v>0</v>
      </c>
      <c r="S2533" s="41">
        <f>'Gas y Electricidad'!M2536</f>
        <v>0</v>
      </c>
      <c r="T2533" s="42" t="e">
        <f t="shared" si="594"/>
        <v>#DIV/0!</v>
      </c>
      <c r="U2533" s="35">
        <f>'Gas y Electricidad'!Q2536</f>
        <v>0</v>
      </c>
      <c r="V2533" s="52">
        <f t="shared" si="595"/>
        <v>0</v>
      </c>
      <c r="W2533" s="63"/>
      <c r="X2533" s="63"/>
      <c r="Y2533" s="63"/>
      <c r="Z2533" s="57">
        <f t="shared" si="596"/>
        <v>0</v>
      </c>
      <c r="AA2533" s="59">
        <f t="shared" si="597"/>
        <v>0</v>
      </c>
      <c r="AB2533" s="58">
        <f t="shared" si="598"/>
        <v>0</v>
      </c>
      <c r="AC2533" s="61">
        <f t="shared" si="599"/>
        <v>0</v>
      </c>
      <c r="AD2533" s="61">
        <f t="shared" si="600"/>
        <v>0</v>
      </c>
    </row>
    <row r="2534" spans="1:30" x14ac:dyDescent="0.3">
      <c r="A2534" s="39" t="str">
        <f>IF(Agua!A2536&gt;0,Agua!A2536,"-")</f>
        <v>-</v>
      </c>
      <c r="B2534" s="40">
        <f>Agua!C2536</f>
        <v>0</v>
      </c>
      <c r="C2534" s="72">
        <f>Agua!J2536</f>
        <v>0</v>
      </c>
      <c r="D2534" s="72">
        <f>Agua!M2536</f>
        <v>0</v>
      </c>
      <c r="E2534" s="72">
        <f t="shared" si="586"/>
        <v>0</v>
      </c>
      <c r="F2534" s="72">
        <f>Agua!P2536</f>
        <v>0</v>
      </c>
      <c r="G2534" s="72">
        <f t="shared" si="587"/>
        <v>0</v>
      </c>
      <c r="H2534" s="72">
        <f>Agua!S2536</f>
        <v>0</v>
      </c>
      <c r="I2534" s="72">
        <f t="shared" si="588"/>
        <v>0</v>
      </c>
      <c r="J2534" s="72">
        <f>Agua!V2536</f>
        <v>0</v>
      </c>
      <c r="K2534" s="72">
        <f t="shared" si="589"/>
        <v>0</v>
      </c>
      <c r="L2534" s="72">
        <f>Agua!X2536</f>
        <v>0</v>
      </c>
      <c r="M2534" s="72">
        <f t="shared" si="590"/>
        <v>0</v>
      </c>
      <c r="N2534" s="72">
        <f t="shared" si="591"/>
        <v>0</v>
      </c>
      <c r="O2534" s="41">
        <f>'Gas y Electricidad'!F2537</f>
        <v>0</v>
      </c>
      <c r="P2534" s="49">
        <f t="shared" si="592"/>
        <v>0</v>
      </c>
      <c r="Q2534" s="41">
        <f>'Gas y Electricidad'!J2537</f>
        <v>0</v>
      </c>
      <c r="R2534" s="49">
        <f t="shared" si="593"/>
        <v>0</v>
      </c>
      <c r="S2534" s="41">
        <f>'Gas y Electricidad'!M2537</f>
        <v>0</v>
      </c>
      <c r="T2534" s="42" t="e">
        <f t="shared" si="594"/>
        <v>#DIV/0!</v>
      </c>
      <c r="U2534" s="35">
        <f>'Gas y Electricidad'!Q2537</f>
        <v>0</v>
      </c>
      <c r="V2534" s="52">
        <f t="shared" si="595"/>
        <v>0</v>
      </c>
      <c r="W2534" s="63"/>
      <c r="X2534" s="63"/>
      <c r="Y2534" s="63"/>
      <c r="Z2534" s="57">
        <f t="shared" si="596"/>
        <v>0</v>
      </c>
      <c r="AA2534" s="59">
        <f t="shared" si="597"/>
        <v>0</v>
      </c>
      <c r="AB2534" s="58">
        <f t="shared" si="598"/>
        <v>0</v>
      </c>
      <c r="AC2534" s="61">
        <f t="shared" si="599"/>
        <v>0</v>
      </c>
      <c r="AD2534" s="61">
        <f t="shared" si="600"/>
        <v>0</v>
      </c>
    </row>
    <row r="2535" spans="1:30" x14ac:dyDescent="0.3">
      <c r="A2535" s="39" t="str">
        <f>IF(Agua!A2537&gt;0,Agua!A2537,"-")</f>
        <v>-</v>
      </c>
      <c r="B2535" s="40">
        <f>Agua!C2537</f>
        <v>0</v>
      </c>
      <c r="C2535" s="72">
        <f>Agua!J2537</f>
        <v>0</v>
      </c>
      <c r="D2535" s="72">
        <f>Agua!M2537</f>
        <v>0</v>
      </c>
      <c r="E2535" s="72">
        <f t="shared" si="586"/>
        <v>0</v>
      </c>
      <c r="F2535" s="72">
        <f>Agua!P2537</f>
        <v>0</v>
      </c>
      <c r="G2535" s="72">
        <f t="shared" si="587"/>
        <v>0</v>
      </c>
      <c r="H2535" s="72">
        <f>Agua!S2537</f>
        <v>0</v>
      </c>
      <c r="I2535" s="72">
        <f t="shared" si="588"/>
        <v>0</v>
      </c>
      <c r="J2535" s="72">
        <f>Agua!V2537</f>
        <v>0</v>
      </c>
      <c r="K2535" s="72">
        <f t="shared" si="589"/>
        <v>0</v>
      </c>
      <c r="L2535" s="72">
        <f>Agua!X2537</f>
        <v>0</v>
      </c>
      <c r="M2535" s="72">
        <f t="shared" si="590"/>
        <v>0</v>
      </c>
      <c r="N2535" s="72">
        <f t="shared" si="591"/>
        <v>0</v>
      </c>
      <c r="O2535" s="41">
        <f>'Gas y Electricidad'!F2538</f>
        <v>0</v>
      </c>
      <c r="P2535" s="49">
        <f t="shared" si="592"/>
        <v>0</v>
      </c>
      <c r="Q2535" s="41">
        <f>'Gas y Electricidad'!J2538</f>
        <v>0</v>
      </c>
      <c r="R2535" s="49">
        <f t="shared" si="593"/>
        <v>0</v>
      </c>
      <c r="S2535" s="41">
        <f>'Gas y Electricidad'!M2538</f>
        <v>0</v>
      </c>
      <c r="T2535" s="42" t="e">
        <f t="shared" si="594"/>
        <v>#DIV/0!</v>
      </c>
      <c r="U2535" s="35">
        <f>'Gas y Electricidad'!Q2538</f>
        <v>0</v>
      </c>
      <c r="V2535" s="52">
        <f t="shared" si="595"/>
        <v>0</v>
      </c>
      <c r="W2535" s="63"/>
      <c r="X2535" s="63"/>
      <c r="Y2535" s="63"/>
      <c r="Z2535" s="57">
        <f t="shared" si="596"/>
        <v>0</v>
      </c>
      <c r="AA2535" s="59">
        <f t="shared" si="597"/>
        <v>0</v>
      </c>
      <c r="AB2535" s="58">
        <f t="shared" si="598"/>
        <v>0</v>
      </c>
      <c r="AC2535" s="61">
        <f t="shared" si="599"/>
        <v>0</v>
      </c>
      <c r="AD2535" s="61">
        <f t="shared" si="600"/>
        <v>0</v>
      </c>
    </row>
    <row r="2536" spans="1:30" x14ac:dyDescent="0.3">
      <c r="A2536" s="39" t="str">
        <f>IF(Agua!A2538&gt;0,Agua!A2538,"-")</f>
        <v>-</v>
      </c>
      <c r="B2536" s="40">
        <f>Agua!C2538</f>
        <v>0</v>
      </c>
      <c r="C2536" s="72">
        <f>Agua!J2538</f>
        <v>0</v>
      </c>
      <c r="D2536" s="72">
        <f>Agua!M2538</f>
        <v>0</v>
      </c>
      <c r="E2536" s="72">
        <f t="shared" si="586"/>
        <v>0</v>
      </c>
      <c r="F2536" s="72">
        <f>Agua!P2538</f>
        <v>0</v>
      </c>
      <c r="G2536" s="72">
        <f t="shared" si="587"/>
        <v>0</v>
      </c>
      <c r="H2536" s="72">
        <f>Agua!S2538</f>
        <v>0</v>
      </c>
      <c r="I2536" s="72">
        <f t="shared" si="588"/>
        <v>0</v>
      </c>
      <c r="J2536" s="72">
        <f>Agua!V2538</f>
        <v>0</v>
      </c>
      <c r="K2536" s="72">
        <f t="shared" si="589"/>
        <v>0</v>
      </c>
      <c r="L2536" s="72">
        <f>Agua!X2538</f>
        <v>0</v>
      </c>
      <c r="M2536" s="72">
        <f t="shared" si="590"/>
        <v>0</v>
      </c>
      <c r="N2536" s="72">
        <f t="shared" si="591"/>
        <v>0</v>
      </c>
      <c r="O2536" s="41">
        <f>'Gas y Electricidad'!F2539</f>
        <v>0</v>
      </c>
      <c r="P2536" s="49">
        <f t="shared" si="592"/>
        <v>0</v>
      </c>
      <c r="Q2536" s="41">
        <f>'Gas y Electricidad'!J2539</f>
        <v>0</v>
      </c>
      <c r="R2536" s="49">
        <f t="shared" si="593"/>
        <v>0</v>
      </c>
      <c r="S2536" s="41">
        <f>'Gas y Electricidad'!M2539</f>
        <v>0</v>
      </c>
      <c r="T2536" s="42" t="e">
        <f t="shared" si="594"/>
        <v>#DIV/0!</v>
      </c>
      <c r="U2536" s="35">
        <f>'Gas y Electricidad'!Q2539</f>
        <v>0</v>
      </c>
      <c r="V2536" s="52">
        <f t="shared" si="595"/>
        <v>0</v>
      </c>
      <c r="W2536" s="63"/>
      <c r="X2536" s="63"/>
      <c r="Y2536" s="63"/>
      <c r="Z2536" s="57">
        <f t="shared" si="596"/>
        <v>0</v>
      </c>
      <c r="AA2536" s="59">
        <f t="shared" si="597"/>
        <v>0</v>
      </c>
      <c r="AB2536" s="58">
        <f t="shared" si="598"/>
        <v>0</v>
      </c>
      <c r="AC2536" s="61">
        <f t="shared" si="599"/>
        <v>0</v>
      </c>
      <c r="AD2536" s="61">
        <f t="shared" si="600"/>
        <v>0</v>
      </c>
    </row>
    <row r="2537" spans="1:30" x14ac:dyDescent="0.3">
      <c r="A2537" s="39" t="str">
        <f>IF(Agua!A2539&gt;0,Agua!A2539,"-")</f>
        <v>-</v>
      </c>
      <c r="B2537" s="40">
        <f>Agua!C2539</f>
        <v>0</v>
      </c>
      <c r="C2537" s="72">
        <f>Agua!J2539</f>
        <v>0</v>
      </c>
      <c r="D2537" s="72">
        <f>Agua!M2539</f>
        <v>0</v>
      </c>
      <c r="E2537" s="72">
        <f t="shared" si="586"/>
        <v>0</v>
      </c>
      <c r="F2537" s="72">
        <f>Agua!P2539</f>
        <v>0</v>
      </c>
      <c r="G2537" s="72">
        <f t="shared" si="587"/>
        <v>0</v>
      </c>
      <c r="H2537" s="72">
        <f>Agua!S2539</f>
        <v>0</v>
      </c>
      <c r="I2537" s="72">
        <f t="shared" si="588"/>
        <v>0</v>
      </c>
      <c r="J2537" s="72">
        <f>Agua!V2539</f>
        <v>0</v>
      </c>
      <c r="K2537" s="72">
        <f t="shared" si="589"/>
        <v>0</v>
      </c>
      <c r="L2537" s="72">
        <f>Agua!X2539</f>
        <v>0</v>
      </c>
      <c r="M2537" s="72">
        <f t="shared" si="590"/>
        <v>0</v>
      </c>
      <c r="N2537" s="72">
        <f t="shared" si="591"/>
        <v>0</v>
      </c>
      <c r="O2537" s="41">
        <f>'Gas y Electricidad'!F2540</f>
        <v>0</v>
      </c>
      <c r="P2537" s="49">
        <f t="shared" si="592"/>
        <v>0</v>
      </c>
      <c r="Q2537" s="41">
        <f>'Gas y Electricidad'!J2540</f>
        <v>0</v>
      </c>
      <c r="R2537" s="49">
        <f t="shared" si="593"/>
        <v>0</v>
      </c>
      <c r="S2537" s="41">
        <f>'Gas y Electricidad'!M2540</f>
        <v>0</v>
      </c>
      <c r="T2537" s="42" t="e">
        <f t="shared" si="594"/>
        <v>#DIV/0!</v>
      </c>
      <c r="U2537" s="35">
        <f>'Gas y Electricidad'!Q2540</f>
        <v>0</v>
      </c>
      <c r="V2537" s="52">
        <f t="shared" si="595"/>
        <v>0</v>
      </c>
      <c r="W2537" s="63"/>
      <c r="X2537" s="63"/>
      <c r="Y2537" s="63"/>
      <c r="Z2537" s="57">
        <f t="shared" si="596"/>
        <v>0</v>
      </c>
      <c r="AA2537" s="59">
        <f t="shared" si="597"/>
        <v>0</v>
      </c>
      <c r="AB2537" s="58">
        <f t="shared" si="598"/>
        <v>0</v>
      </c>
      <c r="AC2537" s="61">
        <f t="shared" si="599"/>
        <v>0</v>
      </c>
      <c r="AD2537" s="61">
        <f t="shared" si="600"/>
        <v>0</v>
      </c>
    </row>
    <row r="2538" spans="1:30" x14ac:dyDescent="0.3">
      <c r="A2538" s="39" t="str">
        <f>IF(Agua!A2540&gt;0,Agua!A2540,"-")</f>
        <v>-</v>
      </c>
      <c r="B2538" s="40">
        <f>Agua!C2540</f>
        <v>0</v>
      </c>
      <c r="C2538" s="72">
        <f>Agua!J2540</f>
        <v>0</v>
      </c>
      <c r="D2538" s="72">
        <f>Agua!M2540</f>
        <v>0</v>
      </c>
      <c r="E2538" s="72">
        <f t="shared" si="586"/>
        <v>0</v>
      </c>
      <c r="F2538" s="72">
        <f>Agua!P2540</f>
        <v>0</v>
      </c>
      <c r="G2538" s="72">
        <f t="shared" si="587"/>
        <v>0</v>
      </c>
      <c r="H2538" s="72">
        <f>Agua!S2540</f>
        <v>0</v>
      </c>
      <c r="I2538" s="72">
        <f t="shared" si="588"/>
        <v>0</v>
      </c>
      <c r="J2538" s="72">
        <f>Agua!V2540</f>
        <v>0</v>
      </c>
      <c r="K2538" s="72">
        <f t="shared" si="589"/>
        <v>0</v>
      </c>
      <c r="L2538" s="72">
        <f>Agua!X2540</f>
        <v>0</v>
      </c>
      <c r="M2538" s="72">
        <f t="shared" si="590"/>
        <v>0</v>
      </c>
      <c r="N2538" s="72">
        <f t="shared" si="591"/>
        <v>0</v>
      </c>
      <c r="O2538" s="41">
        <f>'Gas y Electricidad'!F2541</f>
        <v>0</v>
      </c>
      <c r="P2538" s="49">
        <f t="shared" si="592"/>
        <v>0</v>
      </c>
      <c r="Q2538" s="41">
        <f>'Gas y Electricidad'!J2541</f>
        <v>0</v>
      </c>
      <c r="R2538" s="49">
        <f t="shared" si="593"/>
        <v>0</v>
      </c>
      <c r="S2538" s="41">
        <f>'Gas y Electricidad'!M2541</f>
        <v>0</v>
      </c>
      <c r="T2538" s="42" t="e">
        <f t="shared" si="594"/>
        <v>#DIV/0!</v>
      </c>
      <c r="U2538" s="35">
        <f>'Gas y Electricidad'!Q2541</f>
        <v>0</v>
      </c>
      <c r="V2538" s="52">
        <f t="shared" si="595"/>
        <v>0</v>
      </c>
      <c r="W2538" s="63"/>
      <c r="X2538" s="63"/>
      <c r="Y2538" s="63"/>
      <c r="Z2538" s="57">
        <f t="shared" si="596"/>
        <v>0</v>
      </c>
      <c r="AA2538" s="59">
        <f t="shared" si="597"/>
        <v>0</v>
      </c>
      <c r="AB2538" s="58">
        <f t="shared" si="598"/>
        <v>0</v>
      </c>
      <c r="AC2538" s="61">
        <f t="shared" si="599"/>
        <v>0</v>
      </c>
      <c r="AD2538" s="61">
        <f t="shared" si="600"/>
        <v>0</v>
      </c>
    </row>
    <row r="2539" spans="1:30" x14ac:dyDescent="0.3">
      <c r="A2539" s="39" t="str">
        <f>IF(Agua!A2541&gt;0,Agua!A2541,"-")</f>
        <v>-</v>
      </c>
      <c r="B2539" s="40">
        <f>Agua!C2541</f>
        <v>0</v>
      </c>
      <c r="C2539" s="72">
        <f>Agua!J2541</f>
        <v>0</v>
      </c>
      <c r="D2539" s="72">
        <f>Agua!M2541</f>
        <v>0</v>
      </c>
      <c r="E2539" s="72">
        <f t="shared" si="586"/>
        <v>0</v>
      </c>
      <c r="F2539" s="72">
        <f>Agua!P2541</f>
        <v>0</v>
      </c>
      <c r="G2539" s="72">
        <f t="shared" si="587"/>
        <v>0</v>
      </c>
      <c r="H2539" s="72">
        <f>Agua!S2541</f>
        <v>0</v>
      </c>
      <c r="I2539" s="72">
        <f t="shared" si="588"/>
        <v>0</v>
      </c>
      <c r="J2539" s="72">
        <f>Agua!V2541</f>
        <v>0</v>
      </c>
      <c r="K2539" s="72">
        <f t="shared" si="589"/>
        <v>0</v>
      </c>
      <c r="L2539" s="72">
        <f>Agua!X2541</f>
        <v>0</v>
      </c>
      <c r="M2539" s="72">
        <f t="shared" si="590"/>
        <v>0</v>
      </c>
      <c r="N2539" s="72">
        <f t="shared" si="591"/>
        <v>0</v>
      </c>
      <c r="O2539" s="41">
        <f>'Gas y Electricidad'!F2542</f>
        <v>0</v>
      </c>
      <c r="P2539" s="49">
        <f t="shared" si="592"/>
        <v>0</v>
      </c>
      <c r="Q2539" s="41">
        <f>'Gas y Electricidad'!J2542</f>
        <v>0</v>
      </c>
      <c r="R2539" s="49">
        <f t="shared" si="593"/>
        <v>0</v>
      </c>
      <c r="S2539" s="41">
        <f>'Gas y Electricidad'!M2542</f>
        <v>0</v>
      </c>
      <c r="T2539" s="42" t="e">
        <f t="shared" si="594"/>
        <v>#DIV/0!</v>
      </c>
      <c r="U2539" s="35">
        <f>'Gas y Electricidad'!Q2542</f>
        <v>0</v>
      </c>
      <c r="V2539" s="52">
        <f t="shared" si="595"/>
        <v>0</v>
      </c>
      <c r="W2539" s="63"/>
      <c r="X2539" s="63"/>
      <c r="Y2539" s="63"/>
      <c r="Z2539" s="57">
        <f t="shared" si="596"/>
        <v>0</v>
      </c>
      <c r="AA2539" s="59">
        <f t="shared" si="597"/>
        <v>0</v>
      </c>
      <c r="AB2539" s="58">
        <f t="shared" si="598"/>
        <v>0</v>
      </c>
      <c r="AC2539" s="61">
        <f t="shared" si="599"/>
        <v>0</v>
      </c>
      <c r="AD2539" s="61">
        <f t="shared" si="600"/>
        <v>0</v>
      </c>
    </row>
    <row r="2540" spans="1:30" x14ac:dyDescent="0.3">
      <c r="A2540" s="39" t="str">
        <f>IF(Agua!A2542&gt;0,Agua!A2542,"-")</f>
        <v>-</v>
      </c>
      <c r="B2540" s="40">
        <f>Agua!C2542</f>
        <v>0</v>
      </c>
      <c r="C2540" s="72">
        <f>Agua!J2542</f>
        <v>0</v>
      </c>
      <c r="D2540" s="72">
        <f>Agua!M2542</f>
        <v>0</v>
      </c>
      <c r="E2540" s="72">
        <f t="shared" si="586"/>
        <v>0</v>
      </c>
      <c r="F2540" s="72">
        <f>Agua!P2542</f>
        <v>0</v>
      </c>
      <c r="G2540" s="72">
        <f t="shared" si="587"/>
        <v>0</v>
      </c>
      <c r="H2540" s="72">
        <f>Agua!S2542</f>
        <v>0</v>
      </c>
      <c r="I2540" s="72">
        <f t="shared" si="588"/>
        <v>0</v>
      </c>
      <c r="J2540" s="72">
        <f>Agua!V2542</f>
        <v>0</v>
      </c>
      <c r="K2540" s="72">
        <f t="shared" si="589"/>
        <v>0</v>
      </c>
      <c r="L2540" s="72">
        <f>Agua!X2542</f>
        <v>0</v>
      </c>
      <c r="M2540" s="72">
        <f t="shared" si="590"/>
        <v>0</v>
      </c>
      <c r="N2540" s="72">
        <f t="shared" si="591"/>
        <v>0</v>
      </c>
      <c r="O2540" s="41">
        <f>'Gas y Electricidad'!F2543</f>
        <v>0</v>
      </c>
      <c r="P2540" s="49">
        <f t="shared" si="592"/>
        <v>0</v>
      </c>
      <c r="Q2540" s="41">
        <f>'Gas y Electricidad'!J2543</f>
        <v>0</v>
      </c>
      <c r="R2540" s="49">
        <f t="shared" si="593"/>
        <v>0</v>
      </c>
      <c r="S2540" s="41">
        <f>'Gas y Electricidad'!M2543</f>
        <v>0</v>
      </c>
      <c r="T2540" s="42" t="e">
        <f t="shared" si="594"/>
        <v>#DIV/0!</v>
      </c>
      <c r="U2540" s="35">
        <f>'Gas y Electricidad'!Q2543</f>
        <v>0</v>
      </c>
      <c r="V2540" s="52">
        <f t="shared" si="595"/>
        <v>0</v>
      </c>
      <c r="W2540" s="63"/>
      <c r="X2540" s="63"/>
      <c r="Y2540" s="63"/>
      <c r="Z2540" s="57">
        <f t="shared" si="596"/>
        <v>0</v>
      </c>
      <c r="AA2540" s="59">
        <f t="shared" si="597"/>
        <v>0</v>
      </c>
      <c r="AB2540" s="58">
        <f t="shared" si="598"/>
        <v>0</v>
      </c>
      <c r="AC2540" s="61">
        <f t="shared" si="599"/>
        <v>0</v>
      </c>
      <c r="AD2540" s="61">
        <f t="shared" si="600"/>
        <v>0</v>
      </c>
    </row>
    <row r="2541" spans="1:30" x14ac:dyDescent="0.3">
      <c r="A2541" s="39" t="str">
        <f>IF(Agua!A2543&gt;0,Agua!A2543,"-")</f>
        <v>-</v>
      </c>
      <c r="B2541" s="40">
        <f>Agua!C2543</f>
        <v>0</v>
      </c>
      <c r="C2541" s="72">
        <f>Agua!J2543</f>
        <v>0</v>
      </c>
      <c r="D2541" s="72">
        <f>Agua!M2543</f>
        <v>0</v>
      </c>
      <c r="E2541" s="72">
        <f t="shared" si="586"/>
        <v>0</v>
      </c>
      <c r="F2541" s="72">
        <f>Agua!P2543</f>
        <v>0</v>
      </c>
      <c r="G2541" s="72">
        <f t="shared" si="587"/>
        <v>0</v>
      </c>
      <c r="H2541" s="72">
        <f>Agua!S2543</f>
        <v>0</v>
      </c>
      <c r="I2541" s="72">
        <f t="shared" si="588"/>
        <v>0</v>
      </c>
      <c r="J2541" s="72">
        <f>Agua!V2543</f>
        <v>0</v>
      </c>
      <c r="K2541" s="72">
        <f t="shared" si="589"/>
        <v>0</v>
      </c>
      <c r="L2541" s="72">
        <f>Agua!X2543</f>
        <v>0</v>
      </c>
      <c r="M2541" s="72">
        <f t="shared" si="590"/>
        <v>0</v>
      </c>
      <c r="N2541" s="72">
        <f t="shared" si="591"/>
        <v>0</v>
      </c>
      <c r="O2541" s="41">
        <f>'Gas y Electricidad'!F2544</f>
        <v>0</v>
      </c>
      <c r="P2541" s="49">
        <f t="shared" si="592"/>
        <v>0</v>
      </c>
      <c r="Q2541" s="41">
        <f>'Gas y Electricidad'!J2544</f>
        <v>0</v>
      </c>
      <c r="R2541" s="49">
        <f t="shared" si="593"/>
        <v>0</v>
      </c>
      <c r="S2541" s="41">
        <f>'Gas y Electricidad'!M2544</f>
        <v>0</v>
      </c>
      <c r="T2541" s="42" t="e">
        <f t="shared" si="594"/>
        <v>#DIV/0!</v>
      </c>
      <c r="U2541" s="35">
        <f>'Gas y Electricidad'!Q2544</f>
        <v>0</v>
      </c>
      <c r="V2541" s="52">
        <f t="shared" si="595"/>
        <v>0</v>
      </c>
      <c r="W2541" s="63"/>
      <c r="X2541" s="63"/>
      <c r="Y2541" s="63"/>
      <c r="Z2541" s="57">
        <f t="shared" si="596"/>
        <v>0</v>
      </c>
      <c r="AA2541" s="59">
        <f t="shared" si="597"/>
        <v>0</v>
      </c>
      <c r="AB2541" s="58">
        <f t="shared" si="598"/>
        <v>0</v>
      </c>
      <c r="AC2541" s="61">
        <f t="shared" si="599"/>
        <v>0</v>
      </c>
      <c r="AD2541" s="61">
        <f t="shared" si="600"/>
        <v>0</v>
      </c>
    </row>
    <row r="2542" spans="1:30" x14ac:dyDescent="0.3">
      <c r="A2542" s="39" t="str">
        <f>IF(Agua!A2544&gt;0,Agua!A2544,"-")</f>
        <v>-</v>
      </c>
      <c r="B2542" s="40">
        <f>Agua!C2544</f>
        <v>0</v>
      </c>
      <c r="C2542" s="72">
        <f>Agua!J2544</f>
        <v>0</v>
      </c>
      <c r="D2542" s="72">
        <f>Agua!M2544</f>
        <v>0</v>
      </c>
      <c r="E2542" s="72">
        <f t="shared" si="586"/>
        <v>0</v>
      </c>
      <c r="F2542" s="72">
        <f>Agua!P2544</f>
        <v>0</v>
      </c>
      <c r="G2542" s="72">
        <f t="shared" si="587"/>
        <v>0</v>
      </c>
      <c r="H2542" s="72">
        <f>Agua!S2544</f>
        <v>0</v>
      </c>
      <c r="I2542" s="72">
        <f t="shared" si="588"/>
        <v>0</v>
      </c>
      <c r="J2542" s="72">
        <f>Agua!V2544</f>
        <v>0</v>
      </c>
      <c r="K2542" s="72">
        <f t="shared" si="589"/>
        <v>0</v>
      </c>
      <c r="L2542" s="72">
        <f>Agua!X2544</f>
        <v>0</v>
      </c>
      <c r="M2542" s="72">
        <f t="shared" si="590"/>
        <v>0</v>
      </c>
      <c r="N2542" s="72">
        <f t="shared" si="591"/>
        <v>0</v>
      </c>
      <c r="O2542" s="41">
        <f>'Gas y Electricidad'!F2545</f>
        <v>0</v>
      </c>
      <c r="P2542" s="49">
        <f t="shared" si="592"/>
        <v>0</v>
      </c>
      <c r="Q2542" s="41">
        <f>'Gas y Electricidad'!J2545</f>
        <v>0</v>
      </c>
      <c r="R2542" s="49">
        <f t="shared" si="593"/>
        <v>0</v>
      </c>
      <c r="S2542" s="41">
        <f>'Gas y Electricidad'!M2545</f>
        <v>0</v>
      </c>
      <c r="T2542" s="42" t="e">
        <f t="shared" si="594"/>
        <v>#DIV/0!</v>
      </c>
      <c r="U2542" s="35">
        <f>'Gas y Electricidad'!Q2545</f>
        <v>0</v>
      </c>
      <c r="V2542" s="52">
        <f t="shared" si="595"/>
        <v>0</v>
      </c>
      <c r="W2542" s="63"/>
      <c r="X2542" s="63"/>
      <c r="Y2542" s="63"/>
      <c r="Z2542" s="57">
        <f t="shared" si="596"/>
        <v>0</v>
      </c>
      <c r="AA2542" s="59">
        <f t="shared" si="597"/>
        <v>0</v>
      </c>
      <c r="AB2542" s="58">
        <f t="shared" si="598"/>
        <v>0</v>
      </c>
      <c r="AC2542" s="61">
        <f t="shared" si="599"/>
        <v>0</v>
      </c>
      <c r="AD2542" s="61">
        <f t="shared" si="600"/>
        <v>0</v>
      </c>
    </row>
    <row r="2543" spans="1:30" x14ac:dyDescent="0.3">
      <c r="A2543" s="39" t="str">
        <f>IF(Agua!A2545&gt;0,Agua!A2545,"-")</f>
        <v>-</v>
      </c>
      <c r="B2543" s="40">
        <f>Agua!C2545</f>
        <v>0</v>
      </c>
      <c r="C2543" s="72">
        <f>Agua!J2545</f>
        <v>0</v>
      </c>
      <c r="D2543" s="72">
        <f>Agua!M2545</f>
        <v>0</v>
      </c>
      <c r="E2543" s="72">
        <f t="shared" si="586"/>
        <v>0</v>
      </c>
      <c r="F2543" s="72">
        <f>Agua!P2545</f>
        <v>0</v>
      </c>
      <c r="G2543" s="72">
        <f t="shared" si="587"/>
        <v>0</v>
      </c>
      <c r="H2543" s="72">
        <f>Agua!S2545</f>
        <v>0</v>
      </c>
      <c r="I2543" s="72">
        <f t="shared" si="588"/>
        <v>0</v>
      </c>
      <c r="J2543" s="72">
        <f>Agua!V2545</f>
        <v>0</v>
      </c>
      <c r="K2543" s="72">
        <f t="shared" si="589"/>
        <v>0</v>
      </c>
      <c r="L2543" s="72">
        <f>Agua!X2545</f>
        <v>0</v>
      </c>
      <c r="M2543" s="72">
        <f t="shared" si="590"/>
        <v>0</v>
      </c>
      <c r="N2543" s="72">
        <f t="shared" si="591"/>
        <v>0</v>
      </c>
      <c r="O2543" s="41">
        <f>'Gas y Electricidad'!F2546</f>
        <v>0</v>
      </c>
      <c r="P2543" s="49">
        <f t="shared" si="592"/>
        <v>0</v>
      </c>
      <c r="Q2543" s="41">
        <f>'Gas y Electricidad'!J2546</f>
        <v>0</v>
      </c>
      <c r="R2543" s="49">
        <f t="shared" si="593"/>
        <v>0</v>
      </c>
      <c r="S2543" s="41">
        <f>'Gas y Electricidad'!M2546</f>
        <v>0</v>
      </c>
      <c r="T2543" s="42" t="e">
        <f t="shared" si="594"/>
        <v>#DIV/0!</v>
      </c>
      <c r="U2543" s="35">
        <f>'Gas y Electricidad'!Q2546</f>
        <v>0</v>
      </c>
      <c r="V2543" s="52">
        <f t="shared" si="595"/>
        <v>0</v>
      </c>
      <c r="W2543" s="63"/>
      <c r="X2543" s="63"/>
      <c r="Y2543" s="63"/>
      <c r="Z2543" s="57">
        <f t="shared" si="596"/>
        <v>0</v>
      </c>
      <c r="AA2543" s="59">
        <f t="shared" si="597"/>
        <v>0</v>
      </c>
      <c r="AB2543" s="58">
        <f t="shared" si="598"/>
        <v>0</v>
      </c>
      <c r="AC2543" s="61">
        <f t="shared" si="599"/>
        <v>0</v>
      </c>
      <c r="AD2543" s="61">
        <f t="shared" si="600"/>
        <v>0</v>
      </c>
    </row>
    <row r="2544" spans="1:30" x14ac:dyDescent="0.3">
      <c r="A2544" s="39" t="str">
        <f>IF(Agua!A2546&gt;0,Agua!A2546,"-")</f>
        <v>-</v>
      </c>
      <c r="B2544" s="40">
        <f>Agua!C2546</f>
        <v>0</v>
      </c>
      <c r="C2544" s="72">
        <f>Agua!J2546</f>
        <v>0</v>
      </c>
      <c r="D2544" s="72">
        <f>Agua!M2546</f>
        <v>0</v>
      </c>
      <c r="E2544" s="72">
        <f t="shared" si="586"/>
        <v>0</v>
      </c>
      <c r="F2544" s="72">
        <f>Agua!P2546</f>
        <v>0</v>
      </c>
      <c r="G2544" s="72">
        <f t="shared" si="587"/>
        <v>0</v>
      </c>
      <c r="H2544" s="72">
        <f>Agua!S2546</f>
        <v>0</v>
      </c>
      <c r="I2544" s="72">
        <f t="shared" si="588"/>
        <v>0</v>
      </c>
      <c r="J2544" s="72">
        <f>Agua!V2546</f>
        <v>0</v>
      </c>
      <c r="K2544" s="72">
        <f t="shared" si="589"/>
        <v>0</v>
      </c>
      <c r="L2544" s="72">
        <f>Agua!X2546</f>
        <v>0</v>
      </c>
      <c r="M2544" s="72">
        <f t="shared" si="590"/>
        <v>0</v>
      </c>
      <c r="N2544" s="72">
        <f t="shared" si="591"/>
        <v>0</v>
      </c>
      <c r="O2544" s="41">
        <f>'Gas y Electricidad'!F2547</f>
        <v>0</v>
      </c>
      <c r="P2544" s="49">
        <f t="shared" si="592"/>
        <v>0</v>
      </c>
      <c r="Q2544" s="41">
        <f>'Gas y Electricidad'!J2547</f>
        <v>0</v>
      </c>
      <c r="R2544" s="49">
        <f t="shared" si="593"/>
        <v>0</v>
      </c>
      <c r="S2544" s="41">
        <f>'Gas y Electricidad'!M2547</f>
        <v>0</v>
      </c>
      <c r="T2544" s="42" t="e">
        <f t="shared" si="594"/>
        <v>#DIV/0!</v>
      </c>
      <c r="U2544" s="35">
        <f>'Gas y Electricidad'!Q2547</f>
        <v>0</v>
      </c>
      <c r="V2544" s="52">
        <f t="shared" si="595"/>
        <v>0</v>
      </c>
      <c r="W2544" s="63"/>
      <c r="X2544" s="63"/>
      <c r="Y2544" s="63"/>
      <c r="Z2544" s="57">
        <f t="shared" si="596"/>
        <v>0</v>
      </c>
      <c r="AA2544" s="59">
        <f t="shared" si="597"/>
        <v>0</v>
      </c>
      <c r="AB2544" s="58">
        <f t="shared" si="598"/>
        <v>0</v>
      </c>
      <c r="AC2544" s="61">
        <f t="shared" si="599"/>
        <v>0</v>
      </c>
      <c r="AD2544" s="61">
        <f t="shared" si="600"/>
        <v>0</v>
      </c>
    </row>
    <row r="2545" spans="1:30" x14ac:dyDescent="0.3">
      <c r="A2545" s="39" t="str">
        <f>IF(Agua!A2547&gt;0,Agua!A2547,"-")</f>
        <v>-</v>
      </c>
      <c r="B2545" s="40">
        <f>Agua!C2547</f>
        <v>0</v>
      </c>
      <c r="C2545" s="72">
        <f>Agua!J2547</f>
        <v>0</v>
      </c>
      <c r="D2545" s="72">
        <f>Agua!M2547</f>
        <v>0</v>
      </c>
      <c r="E2545" s="72">
        <f t="shared" si="586"/>
        <v>0</v>
      </c>
      <c r="F2545" s="72">
        <f>Agua!P2547</f>
        <v>0</v>
      </c>
      <c r="G2545" s="72">
        <f t="shared" si="587"/>
        <v>0</v>
      </c>
      <c r="H2545" s="72">
        <f>Agua!S2547</f>
        <v>0</v>
      </c>
      <c r="I2545" s="72">
        <f t="shared" si="588"/>
        <v>0</v>
      </c>
      <c r="J2545" s="72">
        <f>Agua!V2547</f>
        <v>0</v>
      </c>
      <c r="K2545" s="72">
        <f t="shared" si="589"/>
        <v>0</v>
      </c>
      <c r="L2545" s="72">
        <f>Agua!X2547</f>
        <v>0</v>
      </c>
      <c r="M2545" s="72">
        <f t="shared" si="590"/>
        <v>0</v>
      </c>
      <c r="N2545" s="72">
        <f t="shared" si="591"/>
        <v>0</v>
      </c>
      <c r="O2545" s="41">
        <f>'Gas y Electricidad'!F2548</f>
        <v>0</v>
      </c>
      <c r="P2545" s="49">
        <f t="shared" si="592"/>
        <v>0</v>
      </c>
      <c r="Q2545" s="41">
        <f>'Gas y Electricidad'!J2548</f>
        <v>0</v>
      </c>
      <c r="R2545" s="49">
        <f t="shared" si="593"/>
        <v>0</v>
      </c>
      <c r="S2545" s="41">
        <f>'Gas y Electricidad'!M2548</f>
        <v>0</v>
      </c>
      <c r="T2545" s="42" t="e">
        <f t="shared" si="594"/>
        <v>#DIV/0!</v>
      </c>
      <c r="U2545" s="35">
        <f>'Gas y Electricidad'!Q2548</f>
        <v>0</v>
      </c>
      <c r="V2545" s="52">
        <f t="shared" si="595"/>
        <v>0</v>
      </c>
      <c r="W2545" s="63"/>
      <c r="X2545" s="63"/>
      <c r="Y2545" s="63"/>
      <c r="Z2545" s="57">
        <f t="shared" si="596"/>
        <v>0</v>
      </c>
      <c r="AA2545" s="59">
        <f t="shared" si="597"/>
        <v>0</v>
      </c>
      <c r="AB2545" s="58">
        <f t="shared" si="598"/>
        <v>0</v>
      </c>
      <c r="AC2545" s="61">
        <f t="shared" si="599"/>
        <v>0</v>
      </c>
      <c r="AD2545" s="61">
        <f t="shared" si="600"/>
        <v>0</v>
      </c>
    </row>
    <row r="2546" spans="1:30" x14ac:dyDescent="0.3">
      <c r="A2546" s="39" t="str">
        <f>IF(Agua!A2548&gt;0,Agua!A2548,"-")</f>
        <v>-</v>
      </c>
      <c r="B2546" s="40">
        <f>Agua!C2548</f>
        <v>0</v>
      </c>
      <c r="C2546" s="72">
        <f>Agua!J2548</f>
        <v>0</v>
      </c>
      <c r="D2546" s="72">
        <f>Agua!M2548</f>
        <v>0</v>
      </c>
      <c r="E2546" s="72">
        <f t="shared" si="586"/>
        <v>0</v>
      </c>
      <c r="F2546" s="72">
        <f>Agua!P2548</f>
        <v>0</v>
      </c>
      <c r="G2546" s="72">
        <f t="shared" si="587"/>
        <v>0</v>
      </c>
      <c r="H2546" s="72">
        <f>Agua!S2548</f>
        <v>0</v>
      </c>
      <c r="I2546" s="72">
        <f t="shared" si="588"/>
        <v>0</v>
      </c>
      <c r="J2546" s="72">
        <f>Agua!V2548</f>
        <v>0</v>
      </c>
      <c r="K2546" s="72">
        <f t="shared" si="589"/>
        <v>0</v>
      </c>
      <c r="L2546" s="72">
        <f>Agua!X2548</f>
        <v>0</v>
      </c>
      <c r="M2546" s="72">
        <f t="shared" si="590"/>
        <v>0</v>
      </c>
      <c r="N2546" s="72">
        <f t="shared" si="591"/>
        <v>0</v>
      </c>
      <c r="O2546" s="41">
        <f>'Gas y Electricidad'!F2549</f>
        <v>0</v>
      </c>
      <c r="P2546" s="49">
        <f t="shared" si="592"/>
        <v>0</v>
      </c>
      <c r="Q2546" s="41">
        <f>'Gas y Electricidad'!J2549</f>
        <v>0</v>
      </c>
      <c r="R2546" s="49">
        <f t="shared" si="593"/>
        <v>0</v>
      </c>
      <c r="S2546" s="41">
        <f>'Gas y Electricidad'!M2549</f>
        <v>0</v>
      </c>
      <c r="T2546" s="42" t="e">
        <f t="shared" si="594"/>
        <v>#DIV/0!</v>
      </c>
      <c r="U2546" s="35">
        <f>'Gas y Electricidad'!Q2549</f>
        <v>0</v>
      </c>
      <c r="V2546" s="52">
        <f t="shared" si="595"/>
        <v>0</v>
      </c>
      <c r="W2546" s="63"/>
      <c r="X2546" s="63"/>
      <c r="Y2546" s="63"/>
      <c r="Z2546" s="57">
        <f t="shared" si="596"/>
        <v>0</v>
      </c>
      <c r="AA2546" s="59">
        <f t="shared" si="597"/>
        <v>0</v>
      </c>
      <c r="AB2546" s="58">
        <f t="shared" si="598"/>
        <v>0</v>
      </c>
      <c r="AC2546" s="61">
        <f t="shared" si="599"/>
        <v>0</v>
      </c>
      <c r="AD2546" s="61">
        <f t="shared" si="600"/>
        <v>0</v>
      </c>
    </row>
    <row r="2547" spans="1:30" x14ac:dyDescent="0.3">
      <c r="A2547" s="39" t="str">
        <f>IF(Agua!A2549&gt;0,Agua!A2549,"-")</f>
        <v>-</v>
      </c>
      <c r="B2547" s="40">
        <f>Agua!C2549</f>
        <v>0</v>
      </c>
      <c r="C2547" s="72">
        <f>Agua!J2549</f>
        <v>0</v>
      </c>
      <c r="D2547" s="72">
        <f>Agua!M2549</f>
        <v>0</v>
      </c>
      <c r="E2547" s="72">
        <f t="shared" ref="E2547:E2610" si="601">IF($B2547=0,0,(D2547/$B2547)*1000)</f>
        <v>0</v>
      </c>
      <c r="F2547" s="72">
        <f>Agua!P2549</f>
        <v>0</v>
      </c>
      <c r="G2547" s="72">
        <f t="shared" ref="G2547:G2610" si="602">IF($B2547=0,0,(F2547/$B2547)*1000)</f>
        <v>0</v>
      </c>
      <c r="H2547" s="72">
        <f>Agua!S2549</f>
        <v>0</v>
      </c>
      <c r="I2547" s="72">
        <f t="shared" ref="I2547:I2610" si="603">IF($B2547=0,0,(H2547/$B2547)*1000)</f>
        <v>0</v>
      </c>
      <c r="J2547" s="72">
        <f>Agua!V2549</f>
        <v>0</v>
      </c>
      <c r="K2547" s="72">
        <f t="shared" ref="K2547:K2610" si="604">IF($B2547=0,0,(J2547/$B2547)*1000)</f>
        <v>0</v>
      </c>
      <c r="L2547" s="72">
        <f>Agua!X2549</f>
        <v>0</v>
      </c>
      <c r="M2547" s="72">
        <f t="shared" ref="M2547:M2610" si="605">IF($B2547=0,0,(L2547/$B2547)*1000)</f>
        <v>0</v>
      </c>
      <c r="N2547" s="72">
        <f t="shared" ref="N2547:N2610" si="606">IF(C2547&gt;0,C2547/B2547*1000,0)</f>
        <v>0</v>
      </c>
      <c r="O2547" s="41">
        <f>'Gas y Electricidad'!F2550</f>
        <v>0</v>
      </c>
      <c r="P2547" s="49">
        <f t="shared" ref="P2547:P2610" si="607">IF($B2547=0,0,(O2547/$B2547)*3500)</f>
        <v>0</v>
      </c>
      <c r="Q2547" s="41">
        <f>'Gas y Electricidad'!J2550</f>
        <v>0</v>
      </c>
      <c r="R2547" s="49">
        <f t="shared" ref="R2547:R2610" si="608">IF($B2547=0,0,(Q2547/$B2547)*3785)</f>
        <v>0</v>
      </c>
      <c r="S2547" s="41">
        <f>'Gas y Electricidad'!M2550</f>
        <v>0</v>
      </c>
      <c r="T2547" s="42" t="e">
        <f t="shared" ref="T2547:T2610" si="609">IF($S2547="-","-",(S2547/$B2547)*1200)</f>
        <v>#DIV/0!</v>
      </c>
      <c r="U2547" s="35">
        <f>'Gas y Electricidad'!Q2550</f>
        <v>0</v>
      </c>
      <c r="V2547" s="52">
        <f t="shared" ref="V2547:V2610" si="610">IF($B2547=0,0,(U2547/$B2547))</f>
        <v>0</v>
      </c>
      <c r="W2547" s="63"/>
      <c r="X2547" s="63"/>
      <c r="Y2547" s="63"/>
      <c r="Z2547" s="57">
        <f t="shared" ref="Z2547:Z2610" si="611">(N2547/1000)*W2547</f>
        <v>0</v>
      </c>
      <c r="AA2547" s="59">
        <f t="shared" ref="AA2547:AA2610" si="612">(R2547+P2547)*X2547</f>
        <v>0</v>
      </c>
      <c r="AB2547" s="58">
        <f t="shared" ref="AB2547:AB2610" si="613">V2548*Y2547</f>
        <v>0</v>
      </c>
      <c r="AC2547" s="61">
        <f t="shared" ref="AC2547:AC2610" si="614">Z2547+AA2547+AB2547</f>
        <v>0</v>
      </c>
      <c r="AD2547" s="61">
        <f t="shared" ref="AD2547:AD2610" si="615">IF(B2547&gt;0,AC2547*B2547,0)</f>
        <v>0</v>
      </c>
    </row>
    <row r="2548" spans="1:30" x14ac:dyDescent="0.3">
      <c r="A2548" s="39" t="str">
        <f>IF(Agua!A2550&gt;0,Agua!A2550,"-")</f>
        <v>-</v>
      </c>
      <c r="B2548" s="40">
        <f>Agua!C2550</f>
        <v>0</v>
      </c>
      <c r="C2548" s="72">
        <f>Agua!J2550</f>
        <v>0</v>
      </c>
      <c r="D2548" s="72">
        <f>Agua!M2550</f>
        <v>0</v>
      </c>
      <c r="E2548" s="72">
        <f t="shared" si="601"/>
        <v>0</v>
      </c>
      <c r="F2548" s="72">
        <f>Agua!P2550</f>
        <v>0</v>
      </c>
      <c r="G2548" s="72">
        <f t="shared" si="602"/>
        <v>0</v>
      </c>
      <c r="H2548" s="72">
        <f>Agua!S2550</f>
        <v>0</v>
      </c>
      <c r="I2548" s="72">
        <f t="shared" si="603"/>
        <v>0</v>
      </c>
      <c r="J2548" s="72">
        <f>Agua!V2550</f>
        <v>0</v>
      </c>
      <c r="K2548" s="72">
        <f t="shared" si="604"/>
        <v>0</v>
      </c>
      <c r="L2548" s="72">
        <f>Agua!X2550</f>
        <v>0</v>
      </c>
      <c r="M2548" s="72">
        <f t="shared" si="605"/>
        <v>0</v>
      </c>
      <c r="N2548" s="72">
        <f t="shared" si="606"/>
        <v>0</v>
      </c>
      <c r="O2548" s="41">
        <f>'Gas y Electricidad'!F2551</f>
        <v>0</v>
      </c>
      <c r="P2548" s="49">
        <f t="shared" si="607"/>
        <v>0</v>
      </c>
      <c r="Q2548" s="41">
        <f>'Gas y Electricidad'!J2551</f>
        <v>0</v>
      </c>
      <c r="R2548" s="49">
        <f t="shared" si="608"/>
        <v>0</v>
      </c>
      <c r="S2548" s="41">
        <f>'Gas y Electricidad'!M2551</f>
        <v>0</v>
      </c>
      <c r="T2548" s="42" t="e">
        <f t="shared" si="609"/>
        <v>#DIV/0!</v>
      </c>
      <c r="U2548" s="35">
        <f>'Gas y Electricidad'!Q2551</f>
        <v>0</v>
      </c>
      <c r="V2548" s="52">
        <f t="shared" si="610"/>
        <v>0</v>
      </c>
      <c r="W2548" s="63"/>
      <c r="X2548" s="63"/>
      <c r="Y2548" s="63"/>
      <c r="Z2548" s="57">
        <f t="shared" si="611"/>
        <v>0</v>
      </c>
      <c r="AA2548" s="59">
        <f t="shared" si="612"/>
        <v>0</v>
      </c>
      <c r="AB2548" s="58">
        <f t="shared" si="613"/>
        <v>0</v>
      </c>
      <c r="AC2548" s="61">
        <f t="shared" si="614"/>
        <v>0</v>
      </c>
      <c r="AD2548" s="61">
        <f t="shared" si="615"/>
        <v>0</v>
      </c>
    </row>
    <row r="2549" spans="1:30" x14ac:dyDescent="0.3">
      <c r="A2549" s="39" t="str">
        <f>IF(Agua!A2551&gt;0,Agua!A2551,"-")</f>
        <v>-</v>
      </c>
      <c r="B2549" s="40">
        <f>Agua!C2551</f>
        <v>0</v>
      </c>
      <c r="C2549" s="72">
        <f>Agua!J2551</f>
        <v>0</v>
      </c>
      <c r="D2549" s="72">
        <f>Agua!M2551</f>
        <v>0</v>
      </c>
      <c r="E2549" s="72">
        <f t="shared" si="601"/>
        <v>0</v>
      </c>
      <c r="F2549" s="72">
        <f>Agua!P2551</f>
        <v>0</v>
      </c>
      <c r="G2549" s="72">
        <f t="shared" si="602"/>
        <v>0</v>
      </c>
      <c r="H2549" s="72">
        <f>Agua!S2551</f>
        <v>0</v>
      </c>
      <c r="I2549" s="72">
        <f t="shared" si="603"/>
        <v>0</v>
      </c>
      <c r="J2549" s="72">
        <f>Agua!V2551</f>
        <v>0</v>
      </c>
      <c r="K2549" s="72">
        <f t="shared" si="604"/>
        <v>0</v>
      </c>
      <c r="L2549" s="72">
        <f>Agua!X2551</f>
        <v>0</v>
      </c>
      <c r="M2549" s="72">
        <f t="shared" si="605"/>
        <v>0</v>
      </c>
      <c r="N2549" s="72">
        <f t="shared" si="606"/>
        <v>0</v>
      </c>
      <c r="O2549" s="41">
        <f>'Gas y Electricidad'!F2552</f>
        <v>0</v>
      </c>
      <c r="P2549" s="49">
        <f t="shared" si="607"/>
        <v>0</v>
      </c>
      <c r="Q2549" s="41">
        <f>'Gas y Electricidad'!J2552</f>
        <v>0</v>
      </c>
      <c r="R2549" s="49">
        <f t="shared" si="608"/>
        <v>0</v>
      </c>
      <c r="S2549" s="41">
        <f>'Gas y Electricidad'!M2552</f>
        <v>0</v>
      </c>
      <c r="T2549" s="42" t="e">
        <f t="shared" si="609"/>
        <v>#DIV/0!</v>
      </c>
      <c r="U2549" s="35">
        <f>'Gas y Electricidad'!Q2552</f>
        <v>0</v>
      </c>
      <c r="V2549" s="52">
        <f t="shared" si="610"/>
        <v>0</v>
      </c>
      <c r="W2549" s="63"/>
      <c r="X2549" s="63"/>
      <c r="Y2549" s="63"/>
      <c r="Z2549" s="57">
        <f t="shared" si="611"/>
        <v>0</v>
      </c>
      <c r="AA2549" s="59">
        <f t="shared" si="612"/>
        <v>0</v>
      </c>
      <c r="AB2549" s="58">
        <f t="shared" si="613"/>
        <v>0</v>
      </c>
      <c r="AC2549" s="61">
        <f t="shared" si="614"/>
        <v>0</v>
      </c>
      <c r="AD2549" s="61">
        <f t="shared" si="615"/>
        <v>0</v>
      </c>
    </row>
    <row r="2550" spans="1:30" x14ac:dyDescent="0.3">
      <c r="A2550" s="39" t="str">
        <f>IF(Agua!A2552&gt;0,Agua!A2552,"-")</f>
        <v>-</v>
      </c>
      <c r="B2550" s="40">
        <f>Agua!C2552</f>
        <v>0</v>
      </c>
      <c r="C2550" s="72">
        <f>Agua!J2552</f>
        <v>0</v>
      </c>
      <c r="D2550" s="72">
        <f>Agua!M2552</f>
        <v>0</v>
      </c>
      <c r="E2550" s="72">
        <f t="shared" si="601"/>
        <v>0</v>
      </c>
      <c r="F2550" s="72">
        <f>Agua!P2552</f>
        <v>0</v>
      </c>
      <c r="G2550" s="72">
        <f t="shared" si="602"/>
        <v>0</v>
      </c>
      <c r="H2550" s="72">
        <f>Agua!S2552</f>
        <v>0</v>
      </c>
      <c r="I2550" s="72">
        <f t="shared" si="603"/>
        <v>0</v>
      </c>
      <c r="J2550" s="72">
        <f>Agua!V2552</f>
        <v>0</v>
      </c>
      <c r="K2550" s="72">
        <f t="shared" si="604"/>
        <v>0</v>
      </c>
      <c r="L2550" s="72">
        <f>Agua!X2552</f>
        <v>0</v>
      </c>
      <c r="M2550" s="72">
        <f t="shared" si="605"/>
        <v>0</v>
      </c>
      <c r="N2550" s="72">
        <f t="shared" si="606"/>
        <v>0</v>
      </c>
      <c r="O2550" s="41">
        <f>'Gas y Electricidad'!F2553</f>
        <v>0</v>
      </c>
      <c r="P2550" s="49">
        <f t="shared" si="607"/>
        <v>0</v>
      </c>
      <c r="Q2550" s="41">
        <f>'Gas y Electricidad'!J2553</f>
        <v>0</v>
      </c>
      <c r="R2550" s="49">
        <f t="shared" si="608"/>
        <v>0</v>
      </c>
      <c r="S2550" s="41">
        <f>'Gas y Electricidad'!M2553</f>
        <v>0</v>
      </c>
      <c r="T2550" s="42" t="e">
        <f t="shared" si="609"/>
        <v>#DIV/0!</v>
      </c>
      <c r="U2550" s="35">
        <f>'Gas y Electricidad'!Q2553</f>
        <v>0</v>
      </c>
      <c r="V2550" s="52">
        <f t="shared" si="610"/>
        <v>0</v>
      </c>
      <c r="W2550" s="63"/>
      <c r="X2550" s="63"/>
      <c r="Y2550" s="63"/>
      <c r="Z2550" s="57">
        <f t="shared" si="611"/>
        <v>0</v>
      </c>
      <c r="AA2550" s="59">
        <f t="shared" si="612"/>
        <v>0</v>
      </c>
      <c r="AB2550" s="58">
        <f t="shared" si="613"/>
        <v>0</v>
      </c>
      <c r="AC2550" s="61">
        <f t="shared" si="614"/>
        <v>0</v>
      </c>
      <c r="AD2550" s="61">
        <f t="shared" si="615"/>
        <v>0</v>
      </c>
    </row>
    <row r="2551" spans="1:30" x14ac:dyDescent="0.3">
      <c r="A2551" s="39" t="str">
        <f>IF(Agua!A2553&gt;0,Agua!A2553,"-")</f>
        <v>-</v>
      </c>
      <c r="B2551" s="40">
        <f>Agua!C2553</f>
        <v>0</v>
      </c>
      <c r="C2551" s="72">
        <f>Agua!J2553</f>
        <v>0</v>
      </c>
      <c r="D2551" s="72">
        <f>Agua!M2553</f>
        <v>0</v>
      </c>
      <c r="E2551" s="72">
        <f t="shared" si="601"/>
        <v>0</v>
      </c>
      <c r="F2551" s="72">
        <f>Agua!P2553</f>
        <v>0</v>
      </c>
      <c r="G2551" s="72">
        <f t="shared" si="602"/>
        <v>0</v>
      </c>
      <c r="H2551" s="72">
        <f>Agua!S2553</f>
        <v>0</v>
      </c>
      <c r="I2551" s="72">
        <f t="shared" si="603"/>
        <v>0</v>
      </c>
      <c r="J2551" s="72">
        <f>Agua!V2553</f>
        <v>0</v>
      </c>
      <c r="K2551" s="72">
        <f t="shared" si="604"/>
        <v>0</v>
      </c>
      <c r="L2551" s="72">
        <f>Agua!X2553</f>
        <v>0</v>
      </c>
      <c r="M2551" s="72">
        <f t="shared" si="605"/>
        <v>0</v>
      </c>
      <c r="N2551" s="72">
        <f t="shared" si="606"/>
        <v>0</v>
      </c>
      <c r="O2551" s="41">
        <f>'Gas y Electricidad'!F2554</f>
        <v>0</v>
      </c>
      <c r="P2551" s="49">
        <f t="shared" si="607"/>
        <v>0</v>
      </c>
      <c r="Q2551" s="41">
        <f>'Gas y Electricidad'!J2554</f>
        <v>0</v>
      </c>
      <c r="R2551" s="49">
        <f t="shared" si="608"/>
        <v>0</v>
      </c>
      <c r="S2551" s="41">
        <f>'Gas y Electricidad'!M2554</f>
        <v>0</v>
      </c>
      <c r="T2551" s="42" t="e">
        <f t="shared" si="609"/>
        <v>#DIV/0!</v>
      </c>
      <c r="U2551" s="35">
        <f>'Gas y Electricidad'!Q2554</f>
        <v>0</v>
      </c>
      <c r="V2551" s="52">
        <f t="shared" si="610"/>
        <v>0</v>
      </c>
      <c r="W2551" s="63"/>
      <c r="X2551" s="63"/>
      <c r="Y2551" s="63"/>
      <c r="Z2551" s="57">
        <f t="shared" si="611"/>
        <v>0</v>
      </c>
      <c r="AA2551" s="59">
        <f t="shared" si="612"/>
        <v>0</v>
      </c>
      <c r="AB2551" s="58">
        <f t="shared" si="613"/>
        <v>0</v>
      </c>
      <c r="AC2551" s="61">
        <f t="shared" si="614"/>
        <v>0</v>
      </c>
      <c r="AD2551" s="61">
        <f t="shared" si="615"/>
        <v>0</v>
      </c>
    </row>
    <row r="2552" spans="1:30" x14ac:dyDescent="0.3">
      <c r="A2552" s="39" t="str">
        <f>IF(Agua!A2554&gt;0,Agua!A2554,"-")</f>
        <v>-</v>
      </c>
      <c r="B2552" s="40">
        <f>Agua!C2554</f>
        <v>0</v>
      </c>
      <c r="C2552" s="72">
        <f>Agua!J2554</f>
        <v>0</v>
      </c>
      <c r="D2552" s="72">
        <f>Agua!M2554</f>
        <v>0</v>
      </c>
      <c r="E2552" s="72">
        <f t="shared" si="601"/>
        <v>0</v>
      </c>
      <c r="F2552" s="72">
        <f>Agua!P2554</f>
        <v>0</v>
      </c>
      <c r="G2552" s="72">
        <f t="shared" si="602"/>
        <v>0</v>
      </c>
      <c r="H2552" s="72">
        <f>Agua!S2554</f>
        <v>0</v>
      </c>
      <c r="I2552" s="72">
        <f t="shared" si="603"/>
        <v>0</v>
      </c>
      <c r="J2552" s="72">
        <f>Agua!V2554</f>
        <v>0</v>
      </c>
      <c r="K2552" s="72">
        <f t="shared" si="604"/>
        <v>0</v>
      </c>
      <c r="L2552" s="72">
        <f>Agua!X2554</f>
        <v>0</v>
      </c>
      <c r="M2552" s="72">
        <f t="shared" si="605"/>
        <v>0</v>
      </c>
      <c r="N2552" s="72">
        <f t="shared" si="606"/>
        <v>0</v>
      </c>
      <c r="O2552" s="41">
        <f>'Gas y Electricidad'!F2555</f>
        <v>0</v>
      </c>
      <c r="P2552" s="49">
        <f t="shared" si="607"/>
        <v>0</v>
      </c>
      <c r="Q2552" s="41">
        <f>'Gas y Electricidad'!J2555</f>
        <v>0</v>
      </c>
      <c r="R2552" s="49">
        <f t="shared" si="608"/>
        <v>0</v>
      </c>
      <c r="S2552" s="41">
        <f>'Gas y Electricidad'!M2555</f>
        <v>0</v>
      </c>
      <c r="T2552" s="42" t="e">
        <f t="shared" si="609"/>
        <v>#DIV/0!</v>
      </c>
      <c r="U2552" s="35">
        <f>'Gas y Electricidad'!Q2555</f>
        <v>0</v>
      </c>
      <c r="V2552" s="52">
        <f t="shared" si="610"/>
        <v>0</v>
      </c>
      <c r="W2552" s="63"/>
      <c r="X2552" s="63"/>
      <c r="Y2552" s="63"/>
      <c r="Z2552" s="57">
        <f t="shared" si="611"/>
        <v>0</v>
      </c>
      <c r="AA2552" s="59">
        <f t="shared" si="612"/>
        <v>0</v>
      </c>
      <c r="AB2552" s="58">
        <f t="shared" si="613"/>
        <v>0</v>
      </c>
      <c r="AC2552" s="61">
        <f t="shared" si="614"/>
        <v>0</v>
      </c>
      <c r="AD2552" s="61">
        <f t="shared" si="615"/>
        <v>0</v>
      </c>
    </row>
    <row r="2553" spans="1:30" x14ac:dyDescent="0.3">
      <c r="A2553" s="39" t="str">
        <f>IF(Agua!A2555&gt;0,Agua!A2555,"-")</f>
        <v>-</v>
      </c>
      <c r="B2553" s="40">
        <f>Agua!C2555</f>
        <v>0</v>
      </c>
      <c r="C2553" s="72">
        <f>Agua!J2555</f>
        <v>0</v>
      </c>
      <c r="D2553" s="72">
        <f>Agua!M2555</f>
        <v>0</v>
      </c>
      <c r="E2553" s="72">
        <f t="shared" si="601"/>
        <v>0</v>
      </c>
      <c r="F2553" s="72">
        <f>Agua!P2555</f>
        <v>0</v>
      </c>
      <c r="G2553" s="72">
        <f t="shared" si="602"/>
        <v>0</v>
      </c>
      <c r="H2553" s="72">
        <f>Agua!S2555</f>
        <v>0</v>
      </c>
      <c r="I2553" s="72">
        <f t="shared" si="603"/>
        <v>0</v>
      </c>
      <c r="J2553" s="72">
        <f>Agua!V2555</f>
        <v>0</v>
      </c>
      <c r="K2553" s="72">
        <f t="shared" si="604"/>
        <v>0</v>
      </c>
      <c r="L2553" s="72">
        <f>Agua!X2555</f>
        <v>0</v>
      </c>
      <c r="M2553" s="72">
        <f t="shared" si="605"/>
        <v>0</v>
      </c>
      <c r="N2553" s="72">
        <f t="shared" si="606"/>
        <v>0</v>
      </c>
      <c r="O2553" s="41">
        <f>'Gas y Electricidad'!F2556</f>
        <v>0</v>
      </c>
      <c r="P2553" s="49">
        <f t="shared" si="607"/>
        <v>0</v>
      </c>
      <c r="Q2553" s="41">
        <f>'Gas y Electricidad'!J2556</f>
        <v>0</v>
      </c>
      <c r="R2553" s="49">
        <f t="shared" si="608"/>
        <v>0</v>
      </c>
      <c r="S2553" s="41">
        <f>'Gas y Electricidad'!M2556</f>
        <v>0</v>
      </c>
      <c r="T2553" s="42" t="e">
        <f t="shared" si="609"/>
        <v>#DIV/0!</v>
      </c>
      <c r="U2553" s="35">
        <f>'Gas y Electricidad'!Q2556</f>
        <v>0</v>
      </c>
      <c r="V2553" s="52">
        <f t="shared" si="610"/>
        <v>0</v>
      </c>
      <c r="W2553" s="63"/>
      <c r="X2553" s="63"/>
      <c r="Y2553" s="63"/>
      <c r="Z2553" s="57">
        <f t="shared" si="611"/>
        <v>0</v>
      </c>
      <c r="AA2553" s="59">
        <f t="shared" si="612"/>
        <v>0</v>
      </c>
      <c r="AB2553" s="58">
        <f t="shared" si="613"/>
        <v>0</v>
      </c>
      <c r="AC2553" s="61">
        <f t="shared" si="614"/>
        <v>0</v>
      </c>
      <c r="AD2553" s="61">
        <f t="shared" si="615"/>
        <v>0</v>
      </c>
    </row>
    <row r="2554" spans="1:30" x14ac:dyDescent="0.3">
      <c r="A2554" s="39" t="str">
        <f>IF(Agua!A2556&gt;0,Agua!A2556,"-")</f>
        <v>-</v>
      </c>
      <c r="B2554" s="40">
        <f>Agua!C2556</f>
        <v>0</v>
      </c>
      <c r="C2554" s="72">
        <f>Agua!J2556</f>
        <v>0</v>
      </c>
      <c r="D2554" s="72">
        <f>Agua!M2556</f>
        <v>0</v>
      </c>
      <c r="E2554" s="72">
        <f t="shared" si="601"/>
        <v>0</v>
      </c>
      <c r="F2554" s="72">
        <f>Agua!P2556</f>
        <v>0</v>
      </c>
      <c r="G2554" s="72">
        <f t="shared" si="602"/>
        <v>0</v>
      </c>
      <c r="H2554" s="72">
        <f>Agua!S2556</f>
        <v>0</v>
      </c>
      <c r="I2554" s="72">
        <f t="shared" si="603"/>
        <v>0</v>
      </c>
      <c r="J2554" s="72">
        <f>Agua!V2556</f>
        <v>0</v>
      </c>
      <c r="K2554" s="72">
        <f t="shared" si="604"/>
        <v>0</v>
      </c>
      <c r="L2554" s="72">
        <f>Agua!X2556</f>
        <v>0</v>
      </c>
      <c r="M2554" s="72">
        <f t="shared" si="605"/>
        <v>0</v>
      </c>
      <c r="N2554" s="72">
        <f t="shared" si="606"/>
        <v>0</v>
      </c>
      <c r="O2554" s="41">
        <f>'Gas y Electricidad'!F2557</f>
        <v>0</v>
      </c>
      <c r="P2554" s="49">
        <f t="shared" si="607"/>
        <v>0</v>
      </c>
      <c r="Q2554" s="41">
        <f>'Gas y Electricidad'!J2557</f>
        <v>0</v>
      </c>
      <c r="R2554" s="49">
        <f t="shared" si="608"/>
        <v>0</v>
      </c>
      <c r="S2554" s="41">
        <f>'Gas y Electricidad'!M2557</f>
        <v>0</v>
      </c>
      <c r="T2554" s="42" t="e">
        <f t="shared" si="609"/>
        <v>#DIV/0!</v>
      </c>
      <c r="U2554" s="35">
        <f>'Gas y Electricidad'!Q2557</f>
        <v>0</v>
      </c>
      <c r="V2554" s="52">
        <f t="shared" si="610"/>
        <v>0</v>
      </c>
      <c r="W2554" s="63"/>
      <c r="X2554" s="63"/>
      <c r="Y2554" s="63"/>
      <c r="Z2554" s="57">
        <f t="shared" si="611"/>
        <v>0</v>
      </c>
      <c r="AA2554" s="59">
        <f t="shared" si="612"/>
        <v>0</v>
      </c>
      <c r="AB2554" s="58">
        <f t="shared" si="613"/>
        <v>0</v>
      </c>
      <c r="AC2554" s="61">
        <f t="shared" si="614"/>
        <v>0</v>
      </c>
      <c r="AD2554" s="61">
        <f t="shared" si="615"/>
        <v>0</v>
      </c>
    </row>
    <row r="2555" spans="1:30" x14ac:dyDescent="0.3">
      <c r="A2555" s="39" t="str">
        <f>IF(Agua!A2557&gt;0,Agua!A2557,"-")</f>
        <v>-</v>
      </c>
      <c r="B2555" s="40">
        <f>Agua!C2557</f>
        <v>0</v>
      </c>
      <c r="C2555" s="72">
        <f>Agua!J2557</f>
        <v>0</v>
      </c>
      <c r="D2555" s="72">
        <f>Agua!M2557</f>
        <v>0</v>
      </c>
      <c r="E2555" s="72">
        <f t="shared" si="601"/>
        <v>0</v>
      </c>
      <c r="F2555" s="72">
        <f>Agua!P2557</f>
        <v>0</v>
      </c>
      <c r="G2555" s="72">
        <f t="shared" si="602"/>
        <v>0</v>
      </c>
      <c r="H2555" s="72">
        <f>Agua!S2557</f>
        <v>0</v>
      </c>
      <c r="I2555" s="72">
        <f t="shared" si="603"/>
        <v>0</v>
      </c>
      <c r="J2555" s="72">
        <f>Agua!V2557</f>
        <v>0</v>
      </c>
      <c r="K2555" s="72">
        <f t="shared" si="604"/>
        <v>0</v>
      </c>
      <c r="L2555" s="72">
        <f>Agua!X2557</f>
        <v>0</v>
      </c>
      <c r="M2555" s="72">
        <f t="shared" si="605"/>
        <v>0</v>
      </c>
      <c r="N2555" s="72">
        <f t="shared" si="606"/>
        <v>0</v>
      </c>
      <c r="O2555" s="41">
        <f>'Gas y Electricidad'!F2558</f>
        <v>0</v>
      </c>
      <c r="P2555" s="49">
        <f t="shared" si="607"/>
        <v>0</v>
      </c>
      <c r="Q2555" s="41">
        <f>'Gas y Electricidad'!J2558</f>
        <v>0</v>
      </c>
      <c r="R2555" s="49">
        <f t="shared" si="608"/>
        <v>0</v>
      </c>
      <c r="S2555" s="41">
        <f>'Gas y Electricidad'!M2558</f>
        <v>0</v>
      </c>
      <c r="T2555" s="42" t="e">
        <f t="shared" si="609"/>
        <v>#DIV/0!</v>
      </c>
      <c r="U2555" s="35">
        <f>'Gas y Electricidad'!Q2558</f>
        <v>0</v>
      </c>
      <c r="V2555" s="52">
        <f t="shared" si="610"/>
        <v>0</v>
      </c>
      <c r="W2555" s="63"/>
      <c r="X2555" s="63"/>
      <c r="Y2555" s="63"/>
      <c r="Z2555" s="57">
        <f t="shared" si="611"/>
        <v>0</v>
      </c>
      <c r="AA2555" s="59">
        <f t="shared" si="612"/>
        <v>0</v>
      </c>
      <c r="AB2555" s="58">
        <f t="shared" si="613"/>
        <v>0</v>
      </c>
      <c r="AC2555" s="61">
        <f t="shared" si="614"/>
        <v>0</v>
      </c>
      <c r="AD2555" s="61">
        <f t="shared" si="615"/>
        <v>0</v>
      </c>
    </row>
    <row r="2556" spans="1:30" x14ac:dyDescent="0.3">
      <c r="A2556" s="39" t="str">
        <f>IF(Agua!A2558&gt;0,Agua!A2558,"-")</f>
        <v>-</v>
      </c>
      <c r="B2556" s="40">
        <f>Agua!C2558</f>
        <v>0</v>
      </c>
      <c r="C2556" s="72">
        <f>Agua!J2558</f>
        <v>0</v>
      </c>
      <c r="D2556" s="72">
        <f>Agua!M2558</f>
        <v>0</v>
      </c>
      <c r="E2556" s="72">
        <f t="shared" si="601"/>
        <v>0</v>
      </c>
      <c r="F2556" s="72">
        <f>Agua!P2558</f>
        <v>0</v>
      </c>
      <c r="G2556" s="72">
        <f t="shared" si="602"/>
        <v>0</v>
      </c>
      <c r="H2556" s="72">
        <f>Agua!S2558</f>
        <v>0</v>
      </c>
      <c r="I2556" s="72">
        <f t="shared" si="603"/>
        <v>0</v>
      </c>
      <c r="J2556" s="72">
        <f>Agua!V2558</f>
        <v>0</v>
      </c>
      <c r="K2556" s="72">
        <f t="shared" si="604"/>
        <v>0</v>
      </c>
      <c r="L2556" s="72">
        <f>Agua!X2558</f>
        <v>0</v>
      </c>
      <c r="M2556" s="72">
        <f t="shared" si="605"/>
        <v>0</v>
      </c>
      <c r="N2556" s="72">
        <f t="shared" si="606"/>
        <v>0</v>
      </c>
      <c r="O2556" s="41">
        <f>'Gas y Electricidad'!F2559</f>
        <v>0</v>
      </c>
      <c r="P2556" s="49">
        <f t="shared" si="607"/>
        <v>0</v>
      </c>
      <c r="Q2556" s="41">
        <f>'Gas y Electricidad'!J2559</f>
        <v>0</v>
      </c>
      <c r="R2556" s="49">
        <f t="shared" si="608"/>
        <v>0</v>
      </c>
      <c r="S2556" s="41">
        <f>'Gas y Electricidad'!M2559</f>
        <v>0</v>
      </c>
      <c r="T2556" s="42" t="e">
        <f t="shared" si="609"/>
        <v>#DIV/0!</v>
      </c>
      <c r="U2556" s="35">
        <f>'Gas y Electricidad'!Q2559</f>
        <v>0</v>
      </c>
      <c r="V2556" s="52">
        <f t="shared" si="610"/>
        <v>0</v>
      </c>
      <c r="W2556" s="63"/>
      <c r="X2556" s="63"/>
      <c r="Y2556" s="63"/>
      <c r="Z2556" s="57">
        <f t="shared" si="611"/>
        <v>0</v>
      </c>
      <c r="AA2556" s="59">
        <f t="shared" si="612"/>
        <v>0</v>
      </c>
      <c r="AB2556" s="58">
        <f t="shared" si="613"/>
        <v>0</v>
      </c>
      <c r="AC2556" s="61">
        <f t="shared" si="614"/>
        <v>0</v>
      </c>
      <c r="AD2556" s="61">
        <f t="shared" si="615"/>
        <v>0</v>
      </c>
    </row>
    <row r="2557" spans="1:30" x14ac:dyDescent="0.3">
      <c r="A2557" s="39" t="str">
        <f>IF(Agua!A2559&gt;0,Agua!A2559,"-")</f>
        <v>-</v>
      </c>
      <c r="B2557" s="40">
        <f>Agua!C2559</f>
        <v>0</v>
      </c>
      <c r="C2557" s="72">
        <f>Agua!J2559</f>
        <v>0</v>
      </c>
      <c r="D2557" s="72">
        <f>Agua!M2559</f>
        <v>0</v>
      </c>
      <c r="E2557" s="72">
        <f t="shared" si="601"/>
        <v>0</v>
      </c>
      <c r="F2557" s="72">
        <f>Agua!P2559</f>
        <v>0</v>
      </c>
      <c r="G2557" s="72">
        <f t="shared" si="602"/>
        <v>0</v>
      </c>
      <c r="H2557" s="72">
        <f>Agua!S2559</f>
        <v>0</v>
      </c>
      <c r="I2557" s="72">
        <f t="shared" si="603"/>
        <v>0</v>
      </c>
      <c r="J2557" s="72">
        <f>Agua!V2559</f>
        <v>0</v>
      </c>
      <c r="K2557" s="72">
        <f t="shared" si="604"/>
        <v>0</v>
      </c>
      <c r="L2557" s="72">
        <f>Agua!X2559</f>
        <v>0</v>
      </c>
      <c r="M2557" s="72">
        <f t="shared" si="605"/>
        <v>0</v>
      </c>
      <c r="N2557" s="72">
        <f t="shared" si="606"/>
        <v>0</v>
      </c>
      <c r="O2557" s="41">
        <f>'Gas y Electricidad'!F2560</f>
        <v>0</v>
      </c>
      <c r="P2557" s="49">
        <f t="shared" si="607"/>
        <v>0</v>
      </c>
      <c r="Q2557" s="41">
        <f>'Gas y Electricidad'!J2560</f>
        <v>0</v>
      </c>
      <c r="R2557" s="49">
        <f t="shared" si="608"/>
        <v>0</v>
      </c>
      <c r="S2557" s="41">
        <f>'Gas y Electricidad'!M2560</f>
        <v>0</v>
      </c>
      <c r="T2557" s="42" t="e">
        <f t="shared" si="609"/>
        <v>#DIV/0!</v>
      </c>
      <c r="U2557" s="35">
        <f>'Gas y Electricidad'!Q2560</f>
        <v>0</v>
      </c>
      <c r="V2557" s="52">
        <f t="shared" si="610"/>
        <v>0</v>
      </c>
      <c r="W2557" s="63"/>
      <c r="X2557" s="63"/>
      <c r="Y2557" s="63"/>
      <c r="Z2557" s="57">
        <f t="shared" si="611"/>
        <v>0</v>
      </c>
      <c r="AA2557" s="59">
        <f t="shared" si="612"/>
        <v>0</v>
      </c>
      <c r="AB2557" s="58">
        <f t="shared" si="613"/>
        <v>0</v>
      </c>
      <c r="AC2557" s="61">
        <f t="shared" si="614"/>
        <v>0</v>
      </c>
      <c r="AD2557" s="61">
        <f t="shared" si="615"/>
        <v>0</v>
      </c>
    </row>
    <row r="2558" spans="1:30" x14ac:dyDescent="0.3">
      <c r="A2558" s="39" t="str">
        <f>IF(Agua!A2560&gt;0,Agua!A2560,"-")</f>
        <v>-</v>
      </c>
      <c r="B2558" s="40">
        <f>Agua!C2560</f>
        <v>0</v>
      </c>
      <c r="C2558" s="72">
        <f>Agua!J2560</f>
        <v>0</v>
      </c>
      <c r="D2558" s="72">
        <f>Agua!M2560</f>
        <v>0</v>
      </c>
      <c r="E2558" s="72">
        <f t="shared" si="601"/>
        <v>0</v>
      </c>
      <c r="F2558" s="72">
        <f>Agua!P2560</f>
        <v>0</v>
      </c>
      <c r="G2558" s="72">
        <f t="shared" si="602"/>
        <v>0</v>
      </c>
      <c r="H2558" s="72">
        <f>Agua!S2560</f>
        <v>0</v>
      </c>
      <c r="I2558" s="72">
        <f t="shared" si="603"/>
        <v>0</v>
      </c>
      <c r="J2558" s="72">
        <f>Agua!V2560</f>
        <v>0</v>
      </c>
      <c r="K2558" s="72">
        <f t="shared" si="604"/>
        <v>0</v>
      </c>
      <c r="L2558" s="72">
        <f>Agua!X2560</f>
        <v>0</v>
      </c>
      <c r="M2558" s="72">
        <f t="shared" si="605"/>
        <v>0</v>
      </c>
      <c r="N2558" s="72">
        <f t="shared" si="606"/>
        <v>0</v>
      </c>
      <c r="O2558" s="41">
        <f>'Gas y Electricidad'!F2561</f>
        <v>0</v>
      </c>
      <c r="P2558" s="49">
        <f t="shared" si="607"/>
        <v>0</v>
      </c>
      <c r="Q2558" s="41">
        <f>'Gas y Electricidad'!J2561</f>
        <v>0</v>
      </c>
      <c r="R2558" s="49">
        <f t="shared" si="608"/>
        <v>0</v>
      </c>
      <c r="S2558" s="41">
        <f>'Gas y Electricidad'!M2561</f>
        <v>0</v>
      </c>
      <c r="T2558" s="42" t="e">
        <f t="shared" si="609"/>
        <v>#DIV/0!</v>
      </c>
      <c r="U2558" s="35">
        <f>'Gas y Electricidad'!Q2561</f>
        <v>0</v>
      </c>
      <c r="V2558" s="52">
        <f t="shared" si="610"/>
        <v>0</v>
      </c>
      <c r="W2558" s="63"/>
      <c r="X2558" s="63"/>
      <c r="Y2558" s="63"/>
      <c r="Z2558" s="57">
        <f t="shared" si="611"/>
        <v>0</v>
      </c>
      <c r="AA2558" s="59">
        <f t="shared" si="612"/>
        <v>0</v>
      </c>
      <c r="AB2558" s="58">
        <f t="shared" si="613"/>
        <v>0</v>
      </c>
      <c r="AC2558" s="61">
        <f t="shared" si="614"/>
        <v>0</v>
      </c>
      <c r="AD2558" s="61">
        <f t="shared" si="615"/>
        <v>0</v>
      </c>
    </row>
    <row r="2559" spans="1:30" x14ac:dyDescent="0.3">
      <c r="A2559" s="39" t="str">
        <f>IF(Agua!A2561&gt;0,Agua!A2561,"-")</f>
        <v>-</v>
      </c>
      <c r="B2559" s="40">
        <f>Agua!C2561</f>
        <v>0</v>
      </c>
      <c r="C2559" s="72">
        <f>Agua!J2561</f>
        <v>0</v>
      </c>
      <c r="D2559" s="72">
        <f>Agua!M2561</f>
        <v>0</v>
      </c>
      <c r="E2559" s="72">
        <f t="shared" si="601"/>
        <v>0</v>
      </c>
      <c r="F2559" s="72">
        <f>Agua!P2561</f>
        <v>0</v>
      </c>
      <c r="G2559" s="72">
        <f t="shared" si="602"/>
        <v>0</v>
      </c>
      <c r="H2559" s="72">
        <f>Agua!S2561</f>
        <v>0</v>
      </c>
      <c r="I2559" s="72">
        <f t="shared" si="603"/>
        <v>0</v>
      </c>
      <c r="J2559" s="72">
        <f>Agua!V2561</f>
        <v>0</v>
      </c>
      <c r="K2559" s="72">
        <f t="shared" si="604"/>
        <v>0</v>
      </c>
      <c r="L2559" s="72">
        <f>Agua!X2561</f>
        <v>0</v>
      </c>
      <c r="M2559" s="72">
        <f t="shared" si="605"/>
        <v>0</v>
      </c>
      <c r="N2559" s="72">
        <f t="shared" si="606"/>
        <v>0</v>
      </c>
      <c r="O2559" s="41">
        <f>'Gas y Electricidad'!F2562</f>
        <v>0</v>
      </c>
      <c r="P2559" s="49">
        <f t="shared" si="607"/>
        <v>0</v>
      </c>
      <c r="Q2559" s="41">
        <f>'Gas y Electricidad'!J2562</f>
        <v>0</v>
      </c>
      <c r="R2559" s="49">
        <f t="shared" si="608"/>
        <v>0</v>
      </c>
      <c r="S2559" s="41">
        <f>'Gas y Electricidad'!M2562</f>
        <v>0</v>
      </c>
      <c r="T2559" s="42" t="e">
        <f t="shared" si="609"/>
        <v>#DIV/0!</v>
      </c>
      <c r="U2559" s="35">
        <f>'Gas y Electricidad'!Q2562</f>
        <v>0</v>
      </c>
      <c r="V2559" s="52">
        <f t="shared" si="610"/>
        <v>0</v>
      </c>
      <c r="W2559" s="63"/>
      <c r="X2559" s="63"/>
      <c r="Y2559" s="63"/>
      <c r="Z2559" s="57">
        <f t="shared" si="611"/>
        <v>0</v>
      </c>
      <c r="AA2559" s="59">
        <f t="shared" si="612"/>
        <v>0</v>
      </c>
      <c r="AB2559" s="58">
        <f t="shared" si="613"/>
        <v>0</v>
      </c>
      <c r="AC2559" s="61">
        <f t="shared" si="614"/>
        <v>0</v>
      </c>
      <c r="AD2559" s="61">
        <f t="shared" si="615"/>
        <v>0</v>
      </c>
    </row>
    <row r="2560" spans="1:30" x14ac:dyDescent="0.3">
      <c r="A2560" s="39" t="str">
        <f>IF(Agua!A2562&gt;0,Agua!A2562,"-")</f>
        <v>-</v>
      </c>
      <c r="B2560" s="40">
        <f>Agua!C2562</f>
        <v>0</v>
      </c>
      <c r="C2560" s="72">
        <f>Agua!J2562</f>
        <v>0</v>
      </c>
      <c r="D2560" s="72">
        <f>Agua!M2562</f>
        <v>0</v>
      </c>
      <c r="E2560" s="72">
        <f t="shared" si="601"/>
        <v>0</v>
      </c>
      <c r="F2560" s="72">
        <f>Agua!P2562</f>
        <v>0</v>
      </c>
      <c r="G2560" s="72">
        <f t="shared" si="602"/>
        <v>0</v>
      </c>
      <c r="H2560" s="72">
        <f>Agua!S2562</f>
        <v>0</v>
      </c>
      <c r="I2560" s="72">
        <f t="shared" si="603"/>
        <v>0</v>
      </c>
      <c r="J2560" s="72">
        <f>Agua!V2562</f>
        <v>0</v>
      </c>
      <c r="K2560" s="72">
        <f t="shared" si="604"/>
        <v>0</v>
      </c>
      <c r="L2560" s="72">
        <f>Agua!X2562</f>
        <v>0</v>
      </c>
      <c r="M2560" s="72">
        <f t="shared" si="605"/>
        <v>0</v>
      </c>
      <c r="N2560" s="72">
        <f t="shared" si="606"/>
        <v>0</v>
      </c>
      <c r="O2560" s="41">
        <f>'Gas y Electricidad'!F2563</f>
        <v>0</v>
      </c>
      <c r="P2560" s="49">
        <f t="shared" si="607"/>
        <v>0</v>
      </c>
      <c r="Q2560" s="41">
        <f>'Gas y Electricidad'!J2563</f>
        <v>0</v>
      </c>
      <c r="R2560" s="49">
        <f t="shared" si="608"/>
        <v>0</v>
      </c>
      <c r="S2560" s="41">
        <f>'Gas y Electricidad'!M2563</f>
        <v>0</v>
      </c>
      <c r="T2560" s="42" t="e">
        <f t="shared" si="609"/>
        <v>#DIV/0!</v>
      </c>
      <c r="U2560" s="35">
        <f>'Gas y Electricidad'!Q2563</f>
        <v>0</v>
      </c>
      <c r="V2560" s="52">
        <f t="shared" si="610"/>
        <v>0</v>
      </c>
      <c r="W2560" s="63"/>
      <c r="X2560" s="63"/>
      <c r="Y2560" s="63"/>
      <c r="Z2560" s="57">
        <f t="shared" si="611"/>
        <v>0</v>
      </c>
      <c r="AA2560" s="59">
        <f t="shared" si="612"/>
        <v>0</v>
      </c>
      <c r="AB2560" s="58">
        <f t="shared" si="613"/>
        <v>0</v>
      </c>
      <c r="AC2560" s="61">
        <f t="shared" si="614"/>
        <v>0</v>
      </c>
      <c r="AD2560" s="61">
        <f t="shared" si="615"/>
        <v>0</v>
      </c>
    </row>
    <row r="2561" spans="1:30" x14ac:dyDescent="0.3">
      <c r="A2561" s="39" t="str">
        <f>IF(Agua!A2563&gt;0,Agua!A2563,"-")</f>
        <v>-</v>
      </c>
      <c r="B2561" s="40">
        <f>Agua!C2563</f>
        <v>0</v>
      </c>
      <c r="C2561" s="72">
        <f>Agua!J2563</f>
        <v>0</v>
      </c>
      <c r="D2561" s="72">
        <f>Agua!M2563</f>
        <v>0</v>
      </c>
      <c r="E2561" s="72">
        <f t="shared" si="601"/>
        <v>0</v>
      </c>
      <c r="F2561" s="72">
        <f>Agua!P2563</f>
        <v>0</v>
      </c>
      <c r="G2561" s="72">
        <f t="shared" si="602"/>
        <v>0</v>
      </c>
      <c r="H2561" s="72">
        <f>Agua!S2563</f>
        <v>0</v>
      </c>
      <c r="I2561" s="72">
        <f t="shared" si="603"/>
        <v>0</v>
      </c>
      <c r="J2561" s="72">
        <f>Agua!V2563</f>
        <v>0</v>
      </c>
      <c r="K2561" s="72">
        <f t="shared" si="604"/>
        <v>0</v>
      </c>
      <c r="L2561" s="72">
        <f>Agua!X2563</f>
        <v>0</v>
      </c>
      <c r="M2561" s="72">
        <f t="shared" si="605"/>
        <v>0</v>
      </c>
      <c r="N2561" s="72">
        <f t="shared" si="606"/>
        <v>0</v>
      </c>
      <c r="O2561" s="41">
        <f>'Gas y Electricidad'!F2564</f>
        <v>0</v>
      </c>
      <c r="P2561" s="49">
        <f t="shared" si="607"/>
        <v>0</v>
      </c>
      <c r="Q2561" s="41">
        <f>'Gas y Electricidad'!J2564</f>
        <v>0</v>
      </c>
      <c r="R2561" s="49">
        <f t="shared" si="608"/>
        <v>0</v>
      </c>
      <c r="S2561" s="41">
        <f>'Gas y Electricidad'!M2564</f>
        <v>0</v>
      </c>
      <c r="T2561" s="42" t="e">
        <f t="shared" si="609"/>
        <v>#DIV/0!</v>
      </c>
      <c r="U2561" s="35">
        <f>'Gas y Electricidad'!Q2564</f>
        <v>0</v>
      </c>
      <c r="V2561" s="52">
        <f t="shared" si="610"/>
        <v>0</v>
      </c>
      <c r="W2561" s="63"/>
      <c r="X2561" s="63"/>
      <c r="Y2561" s="63"/>
      <c r="Z2561" s="57">
        <f t="shared" si="611"/>
        <v>0</v>
      </c>
      <c r="AA2561" s="59">
        <f t="shared" si="612"/>
        <v>0</v>
      </c>
      <c r="AB2561" s="58">
        <f t="shared" si="613"/>
        <v>0</v>
      </c>
      <c r="AC2561" s="61">
        <f t="shared" si="614"/>
        <v>0</v>
      </c>
      <c r="AD2561" s="61">
        <f t="shared" si="615"/>
        <v>0</v>
      </c>
    </row>
    <row r="2562" spans="1:30" x14ac:dyDescent="0.3">
      <c r="A2562" s="39" t="str">
        <f>IF(Agua!A2564&gt;0,Agua!A2564,"-")</f>
        <v>-</v>
      </c>
      <c r="B2562" s="40">
        <f>Agua!C2564</f>
        <v>0</v>
      </c>
      <c r="C2562" s="72">
        <f>Agua!J2564</f>
        <v>0</v>
      </c>
      <c r="D2562" s="72">
        <f>Agua!M2564</f>
        <v>0</v>
      </c>
      <c r="E2562" s="72">
        <f t="shared" si="601"/>
        <v>0</v>
      </c>
      <c r="F2562" s="72">
        <f>Agua!P2564</f>
        <v>0</v>
      </c>
      <c r="G2562" s="72">
        <f t="shared" si="602"/>
        <v>0</v>
      </c>
      <c r="H2562" s="72">
        <f>Agua!S2564</f>
        <v>0</v>
      </c>
      <c r="I2562" s="72">
        <f t="shared" si="603"/>
        <v>0</v>
      </c>
      <c r="J2562" s="72">
        <f>Agua!V2564</f>
        <v>0</v>
      </c>
      <c r="K2562" s="72">
        <f t="shared" si="604"/>
        <v>0</v>
      </c>
      <c r="L2562" s="72">
        <f>Agua!X2564</f>
        <v>0</v>
      </c>
      <c r="M2562" s="72">
        <f t="shared" si="605"/>
        <v>0</v>
      </c>
      <c r="N2562" s="72">
        <f t="shared" si="606"/>
        <v>0</v>
      </c>
      <c r="O2562" s="41">
        <f>'Gas y Electricidad'!F2565</f>
        <v>0</v>
      </c>
      <c r="P2562" s="49">
        <f t="shared" si="607"/>
        <v>0</v>
      </c>
      <c r="Q2562" s="41">
        <f>'Gas y Electricidad'!J2565</f>
        <v>0</v>
      </c>
      <c r="R2562" s="49">
        <f t="shared" si="608"/>
        <v>0</v>
      </c>
      <c r="S2562" s="41">
        <f>'Gas y Electricidad'!M2565</f>
        <v>0</v>
      </c>
      <c r="T2562" s="42" t="e">
        <f t="shared" si="609"/>
        <v>#DIV/0!</v>
      </c>
      <c r="U2562" s="35">
        <f>'Gas y Electricidad'!Q2565</f>
        <v>0</v>
      </c>
      <c r="V2562" s="52">
        <f t="shared" si="610"/>
        <v>0</v>
      </c>
      <c r="W2562" s="63"/>
      <c r="X2562" s="63"/>
      <c r="Y2562" s="63"/>
      <c r="Z2562" s="57">
        <f t="shared" si="611"/>
        <v>0</v>
      </c>
      <c r="AA2562" s="59">
        <f t="shared" si="612"/>
        <v>0</v>
      </c>
      <c r="AB2562" s="58">
        <f t="shared" si="613"/>
        <v>0</v>
      </c>
      <c r="AC2562" s="61">
        <f t="shared" si="614"/>
        <v>0</v>
      </c>
      <c r="AD2562" s="61">
        <f t="shared" si="615"/>
        <v>0</v>
      </c>
    </row>
    <row r="2563" spans="1:30" x14ac:dyDescent="0.3">
      <c r="A2563" s="39" t="str">
        <f>IF(Agua!A2565&gt;0,Agua!A2565,"-")</f>
        <v>-</v>
      </c>
      <c r="B2563" s="40">
        <f>Agua!C2565</f>
        <v>0</v>
      </c>
      <c r="C2563" s="72">
        <f>Agua!J2565</f>
        <v>0</v>
      </c>
      <c r="D2563" s="72">
        <f>Agua!M2565</f>
        <v>0</v>
      </c>
      <c r="E2563" s="72">
        <f t="shared" si="601"/>
        <v>0</v>
      </c>
      <c r="F2563" s="72">
        <f>Agua!P2565</f>
        <v>0</v>
      </c>
      <c r="G2563" s="72">
        <f t="shared" si="602"/>
        <v>0</v>
      </c>
      <c r="H2563" s="72">
        <f>Agua!S2565</f>
        <v>0</v>
      </c>
      <c r="I2563" s="72">
        <f t="shared" si="603"/>
        <v>0</v>
      </c>
      <c r="J2563" s="72">
        <f>Agua!V2565</f>
        <v>0</v>
      </c>
      <c r="K2563" s="72">
        <f t="shared" si="604"/>
        <v>0</v>
      </c>
      <c r="L2563" s="72">
        <f>Agua!X2565</f>
        <v>0</v>
      </c>
      <c r="M2563" s="72">
        <f t="shared" si="605"/>
        <v>0</v>
      </c>
      <c r="N2563" s="72">
        <f t="shared" si="606"/>
        <v>0</v>
      </c>
      <c r="O2563" s="41">
        <f>'Gas y Electricidad'!F2566</f>
        <v>0</v>
      </c>
      <c r="P2563" s="49">
        <f t="shared" si="607"/>
        <v>0</v>
      </c>
      <c r="Q2563" s="41">
        <f>'Gas y Electricidad'!J2566</f>
        <v>0</v>
      </c>
      <c r="R2563" s="49">
        <f t="shared" si="608"/>
        <v>0</v>
      </c>
      <c r="S2563" s="41">
        <f>'Gas y Electricidad'!M2566</f>
        <v>0</v>
      </c>
      <c r="T2563" s="42" t="e">
        <f t="shared" si="609"/>
        <v>#DIV/0!</v>
      </c>
      <c r="U2563" s="35">
        <f>'Gas y Electricidad'!Q2566</f>
        <v>0</v>
      </c>
      <c r="V2563" s="52">
        <f t="shared" si="610"/>
        <v>0</v>
      </c>
      <c r="W2563" s="63"/>
      <c r="X2563" s="63"/>
      <c r="Y2563" s="63"/>
      <c r="Z2563" s="57">
        <f t="shared" si="611"/>
        <v>0</v>
      </c>
      <c r="AA2563" s="59">
        <f t="shared" si="612"/>
        <v>0</v>
      </c>
      <c r="AB2563" s="58">
        <f t="shared" si="613"/>
        <v>0</v>
      </c>
      <c r="AC2563" s="61">
        <f t="shared" si="614"/>
        <v>0</v>
      </c>
      <c r="AD2563" s="61">
        <f t="shared" si="615"/>
        <v>0</v>
      </c>
    </row>
    <row r="2564" spans="1:30" x14ac:dyDescent="0.3">
      <c r="A2564" s="39" t="str">
        <f>IF(Agua!A2566&gt;0,Agua!A2566,"-")</f>
        <v>-</v>
      </c>
      <c r="B2564" s="40">
        <f>Agua!C2566</f>
        <v>0</v>
      </c>
      <c r="C2564" s="72">
        <f>Agua!J2566</f>
        <v>0</v>
      </c>
      <c r="D2564" s="72">
        <f>Agua!M2566</f>
        <v>0</v>
      </c>
      <c r="E2564" s="72">
        <f t="shared" si="601"/>
        <v>0</v>
      </c>
      <c r="F2564" s="72">
        <f>Agua!P2566</f>
        <v>0</v>
      </c>
      <c r="G2564" s="72">
        <f t="shared" si="602"/>
        <v>0</v>
      </c>
      <c r="H2564" s="72">
        <f>Agua!S2566</f>
        <v>0</v>
      </c>
      <c r="I2564" s="72">
        <f t="shared" si="603"/>
        <v>0</v>
      </c>
      <c r="J2564" s="72">
        <f>Agua!V2566</f>
        <v>0</v>
      </c>
      <c r="K2564" s="72">
        <f t="shared" si="604"/>
        <v>0</v>
      </c>
      <c r="L2564" s="72">
        <f>Agua!X2566</f>
        <v>0</v>
      </c>
      <c r="M2564" s="72">
        <f t="shared" si="605"/>
        <v>0</v>
      </c>
      <c r="N2564" s="72">
        <f t="shared" si="606"/>
        <v>0</v>
      </c>
      <c r="O2564" s="41">
        <f>'Gas y Electricidad'!F2567</f>
        <v>0</v>
      </c>
      <c r="P2564" s="49">
        <f t="shared" si="607"/>
        <v>0</v>
      </c>
      <c r="Q2564" s="41">
        <f>'Gas y Electricidad'!J2567</f>
        <v>0</v>
      </c>
      <c r="R2564" s="49">
        <f t="shared" si="608"/>
        <v>0</v>
      </c>
      <c r="S2564" s="41">
        <f>'Gas y Electricidad'!M2567</f>
        <v>0</v>
      </c>
      <c r="T2564" s="42" t="e">
        <f t="shared" si="609"/>
        <v>#DIV/0!</v>
      </c>
      <c r="U2564" s="35">
        <f>'Gas y Electricidad'!Q2567</f>
        <v>0</v>
      </c>
      <c r="V2564" s="52">
        <f t="shared" si="610"/>
        <v>0</v>
      </c>
      <c r="W2564" s="63"/>
      <c r="X2564" s="63"/>
      <c r="Y2564" s="63"/>
      <c r="Z2564" s="57">
        <f t="shared" si="611"/>
        <v>0</v>
      </c>
      <c r="AA2564" s="59">
        <f t="shared" si="612"/>
        <v>0</v>
      </c>
      <c r="AB2564" s="58">
        <f t="shared" si="613"/>
        <v>0</v>
      </c>
      <c r="AC2564" s="61">
        <f t="shared" si="614"/>
        <v>0</v>
      </c>
      <c r="AD2564" s="61">
        <f t="shared" si="615"/>
        <v>0</v>
      </c>
    </row>
    <row r="2565" spans="1:30" x14ac:dyDescent="0.3">
      <c r="A2565" s="39" t="str">
        <f>IF(Agua!A2567&gt;0,Agua!A2567,"-")</f>
        <v>-</v>
      </c>
      <c r="B2565" s="40">
        <f>Agua!C2567</f>
        <v>0</v>
      </c>
      <c r="C2565" s="72">
        <f>Agua!J2567</f>
        <v>0</v>
      </c>
      <c r="D2565" s="72">
        <f>Agua!M2567</f>
        <v>0</v>
      </c>
      <c r="E2565" s="72">
        <f t="shared" si="601"/>
        <v>0</v>
      </c>
      <c r="F2565" s="72">
        <f>Agua!P2567</f>
        <v>0</v>
      </c>
      <c r="G2565" s="72">
        <f t="shared" si="602"/>
        <v>0</v>
      </c>
      <c r="H2565" s="72">
        <f>Agua!S2567</f>
        <v>0</v>
      </c>
      <c r="I2565" s="72">
        <f t="shared" si="603"/>
        <v>0</v>
      </c>
      <c r="J2565" s="72">
        <f>Agua!V2567</f>
        <v>0</v>
      </c>
      <c r="K2565" s="72">
        <f t="shared" si="604"/>
        <v>0</v>
      </c>
      <c r="L2565" s="72">
        <f>Agua!X2567</f>
        <v>0</v>
      </c>
      <c r="M2565" s="72">
        <f t="shared" si="605"/>
        <v>0</v>
      </c>
      <c r="N2565" s="72">
        <f t="shared" si="606"/>
        <v>0</v>
      </c>
      <c r="O2565" s="41">
        <f>'Gas y Electricidad'!F2568</f>
        <v>0</v>
      </c>
      <c r="P2565" s="49">
        <f t="shared" si="607"/>
        <v>0</v>
      </c>
      <c r="Q2565" s="41">
        <f>'Gas y Electricidad'!J2568</f>
        <v>0</v>
      </c>
      <c r="R2565" s="49">
        <f t="shared" si="608"/>
        <v>0</v>
      </c>
      <c r="S2565" s="41">
        <f>'Gas y Electricidad'!M2568</f>
        <v>0</v>
      </c>
      <c r="T2565" s="42" t="e">
        <f t="shared" si="609"/>
        <v>#DIV/0!</v>
      </c>
      <c r="U2565" s="35">
        <f>'Gas y Electricidad'!Q2568</f>
        <v>0</v>
      </c>
      <c r="V2565" s="52">
        <f t="shared" si="610"/>
        <v>0</v>
      </c>
      <c r="W2565" s="63"/>
      <c r="X2565" s="63"/>
      <c r="Y2565" s="63"/>
      <c r="Z2565" s="57">
        <f t="shared" si="611"/>
        <v>0</v>
      </c>
      <c r="AA2565" s="59">
        <f t="shared" si="612"/>
        <v>0</v>
      </c>
      <c r="AB2565" s="58">
        <f t="shared" si="613"/>
        <v>0</v>
      </c>
      <c r="AC2565" s="61">
        <f t="shared" si="614"/>
        <v>0</v>
      </c>
      <c r="AD2565" s="61">
        <f t="shared" si="615"/>
        <v>0</v>
      </c>
    </row>
    <row r="2566" spans="1:30" x14ac:dyDescent="0.3">
      <c r="A2566" s="39" t="str">
        <f>IF(Agua!A2568&gt;0,Agua!A2568,"-")</f>
        <v>-</v>
      </c>
      <c r="B2566" s="40">
        <f>Agua!C2568</f>
        <v>0</v>
      </c>
      <c r="C2566" s="72">
        <f>Agua!J2568</f>
        <v>0</v>
      </c>
      <c r="D2566" s="72">
        <f>Agua!M2568</f>
        <v>0</v>
      </c>
      <c r="E2566" s="72">
        <f t="shared" si="601"/>
        <v>0</v>
      </c>
      <c r="F2566" s="72">
        <f>Agua!P2568</f>
        <v>0</v>
      </c>
      <c r="G2566" s="72">
        <f t="shared" si="602"/>
        <v>0</v>
      </c>
      <c r="H2566" s="72">
        <f>Agua!S2568</f>
        <v>0</v>
      </c>
      <c r="I2566" s="72">
        <f t="shared" si="603"/>
        <v>0</v>
      </c>
      <c r="J2566" s="72">
        <f>Agua!V2568</f>
        <v>0</v>
      </c>
      <c r="K2566" s="72">
        <f t="shared" si="604"/>
        <v>0</v>
      </c>
      <c r="L2566" s="72">
        <f>Agua!X2568</f>
        <v>0</v>
      </c>
      <c r="M2566" s="72">
        <f t="shared" si="605"/>
        <v>0</v>
      </c>
      <c r="N2566" s="72">
        <f t="shared" si="606"/>
        <v>0</v>
      </c>
      <c r="O2566" s="41">
        <f>'Gas y Electricidad'!F2569</f>
        <v>0</v>
      </c>
      <c r="P2566" s="49">
        <f t="shared" si="607"/>
        <v>0</v>
      </c>
      <c r="Q2566" s="41">
        <f>'Gas y Electricidad'!J2569</f>
        <v>0</v>
      </c>
      <c r="R2566" s="49">
        <f t="shared" si="608"/>
        <v>0</v>
      </c>
      <c r="S2566" s="41">
        <f>'Gas y Electricidad'!M2569</f>
        <v>0</v>
      </c>
      <c r="T2566" s="42" t="e">
        <f t="shared" si="609"/>
        <v>#DIV/0!</v>
      </c>
      <c r="U2566" s="35">
        <f>'Gas y Electricidad'!Q2569</f>
        <v>0</v>
      </c>
      <c r="V2566" s="52">
        <f t="shared" si="610"/>
        <v>0</v>
      </c>
      <c r="W2566" s="63"/>
      <c r="X2566" s="63"/>
      <c r="Y2566" s="63"/>
      <c r="Z2566" s="57">
        <f t="shared" si="611"/>
        <v>0</v>
      </c>
      <c r="AA2566" s="59">
        <f t="shared" si="612"/>
        <v>0</v>
      </c>
      <c r="AB2566" s="58">
        <f t="shared" si="613"/>
        <v>0</v>
      </c>
      <c r="AC2566" s="61">
        <f t="shared" si="614"/>
        <v>0</v>
      </c>
      <c r="AD2566" s="61">
        <f t="shared" si="615"/>
        <v>0</v>
      </c>
    </row>
    <row r="2567" spans="1:30" x14ac:dyDescent="0.3">
      <c r="A2567" s="39" t="str">
        <f>IF(Agua!A2569&gt;0,Agua!A2569,"-")</f>
        <v>-</v>
      </c>
      <c r="B2567" s="40">
        <f>Agua!C2569</f>
        <v>0</v>
      </c>
      <c r="C2567" s="72">
        <f>Agua!J2569</f>
        <v>0</v>
      </c>
      <c r="D2567" s="72">
        <f>Agua!M2569</f>
        <v>0</v>
      </c>
      <c r="E2567" s="72">
        <f t="shared" si="601"/>
        <v>0</v>
      </c>
      <c r="F2567" s="72">
        <f>Agua!P2569</f>
        <v>0</v>
      </c>
      <c r="G2567" s="72">
        <f t="shared" si="602"/>
        <v>0</v>
      </c>
      <c r="H2567" s="72">
        <f>Agua!S2569</f>
        <v>0</v>
      </c>
      <c r="I2567" s="72">
        <f t="shared" si="603"/>
        <v>0</v>
      </c>
      <c r="J2567" s="72">
        <f>Agua!V2569</f>
        <v>0</v>
      </c>
      <c r="K2567" s="72">
        <f t="shared" si="604"/>
        <v>0</v>
      </c>
      <c r="L2567" s="72">
        <f>Agua!X2569</f>
        <v>0</v>
      </c>
      <c r="M2567" s="72">
        <f t="shared" si="605"/>
        <v>0</v>
      </c>
      <c r="N2567" s="72">
        <f t="shared" si="606"/>
        <v>0</v>
      </c>
      <c r="O2567" s="41">
        <f>'Gas y Electricidad'!F2570</f>
        <v>0</v>
      </c>
      <c r="P2567" s="49">
        <f t="shared" si="607"/>
        <v>0</v>
      </c>
      <c r="Q2567" s="41">
        <f>'Gas y Electricidad'!J2570</f>
        <v>0</v>
      </c>
      <c r="R2567" s="49">
        <f t="shared" si="608"/>
        <v>0</v>
      </c>
      <c r="S2567" s="41">
        <f>'Gas y Electricidad'!M2570</f>
        <v>0</v>
      </c>
      <c r="T2567" s="42" t="e">
        <f t="shared" si="609"/>
        <v>#DIV/0!</v>
      </c>
      <c r="U2567" s="35">
        <f>'Gas y Electricidad'!Q2570</f>
        <v>0</v>
      </c>
      <c r="V2567" s="52">
        <f t="shared" si="610"/>
        <v>0</v>
      </c>
      <c r="W2567" s="63"/>
      <c r="X2567" s="63"/>
      <c r="Y2567" s="63"/>
      <c r="Z2567" s="57">
        <f t="shared" si="611"/>
        <v>0</v>
      </c>
      <c r="AA2567" s="59">
        <f t="shared" si="612"/>
        <v>0</v>
      </c>
      <c r="AB2567" s="58">
        <f t="shared" si="613"/>
        <v>0</v>
      </c>
      <c r="AC2567" s="61">
        <f t="shared" si="614"/>
        <v>0</v>
      </c>
      <c r="AD2567" s="61">
        <f t="shared" si="615"/>
        <v>0</v>
      </c>
    </row>
    <row r="2568" spans="1:30" x14ac:dyDescent="0.3">
      <c r="A2568" s="39" t="str">
        <f>IF(Agua!A2570&gt;0,Agua!A2570,"-")</f>
        <v>-</v>
      </c>
      <c r="B2568" s="40">
        <f>Agua!C2570</f>
        <v>0</v>
      </c>
      <c r="C2568" s="72">
        <f>Agua!J2570</f>
        <v>0</v>
      </c>
      <c r="D2568" s="72">
        <f>Agua!M2570</f>
        <v>0</v>
      </c>
      <c r="E2568" s="72">
        <f t="shared" si="601"/>
        <v>0</v>
      </c>
      <c r="F2568" s="72">
        <f>Agua!P2570</f>
        <v>0</v>
      </c>
      <c r="G2568" s="72">
        <f t="shared" si="602"/>
        <v>0</v>
      </c>
      <c r="H2568" s="72">
        <f>Agua!S2570</f>
        <v>0</v>
      </c>
      <c r="I2568" s="72">
        <f t="shared" si="603"/>
        <v>0</v>
      </c>
      <c r="J2568" s="72">
        <f>Agua!V2570</f>
        <v>0</v>
      </c>
      <c r="K2568" s="72">
        <f t="shared" si="604"/>
        <v>0</v>
      </c>
      <c r="L2568" s="72">
        <f>Agua!X2570</f>
        <v>0</v>
      </c>
      <c r="M2568" s="72">
        <f t="shared" si="605"/>
        <v>0</v>
      </c>
      <c r="N2568" s="72">
        <f t="shared" si="606"/>
        <v>0</v>
      </c>
      <c r="O2568" s="41">
        <f>'Gas y Electricidad'!F2571</f>
        <v>0</v>
      </c>
      <c r="P2568" s="49">
        <f t="shared" si="607"/>
        <v>0</v>
      </c>
      <c r="Q2568" s="41">
        <f>'Gas y Electricidad'!J2571</f>
        <v>0</v>
      </c>
      <c r="R2568" s="49">
        <f t="shared" si="608"/>
        <v>0</v>
      </c>
      <c r="S2568" s="41">
        <f>'Gas y Electricidad'!M2571</f>
        <v>0</v>
      </c>
      <c r="T2568" s="42" t="e">
        <f t="shared" si="609"/>
        <v>#DIV/0!</v>
      </c>
      <c r="U2568" s="35">
        <f>'Gas y Electricidad'!Q2571</f>
        <v>0</v>
      </c>
      <c r="V2568" s="52">
        <f t="shared" si="610"/>
        <v>0</v>
      </c>
      <c r="W2568" s="63"/>
      <c r="X2568" s="63"/>
      <c r="Y2568" s="63"/>
      <c r="Z2568" s="57">
        <f t="shared" si="611"/>
        <v>0</v>
      </c>
      <c r="AA2568" s="59">
        <f t="shared" si="612"/>
        <v>0</v>
      </c>
      <c r="AB2568" s="58">
        <f t="shared" si="613"/>
        <v>0</v>
      </c>
      <c r="AC2568" s="61">
        <f t="shared" si="614"/>
        <v>0</v>
      </c>
      <c r="AD2568" s="61">
        <f t="shared" si="615"/>
        <v>0</v>
      </c>
    </row>
    <row r="2569" spans="1:30" x14ac:dyDescent="0.3">
      <c r="A2569" s="39" t="str">
        <f>IF(Agua!A2571&gt;0,Agua!A2571,"-")</f>
        <v>-</v>
      </c>
      <c r="B2569" s="40">
        <f>Agua!C2571</f>
        <v>0</v>
      </c>
      <c r="C2569" s="72">
        <f>Agua!J2571</f>
        <v>0</v>
      </c>
      <c r="D2569" s="72">
        <f>Agua!M2571</f>
        <v>0</v>
      </c>
      <c r="E2569" s="72">
        <f t="shared" si="601"/>
        <v>0</v>
      </c>
      <c r="F2569" s="72">
        <f>Agua!P2571</f>
        <v>0</v>
      </c>
      <c r="G2569" s="72">
        <f t="shared" si="602"/>
        <v>0</v>
      </c>
      <c r="H2569" s="72">
        <f>Agua!S2571</f>
        <v>0</v>
      </c>
      <c r="I2569" s="72">
        <f t="shared" si="603"/>
        <v>0</v>
      </c>
      <c r="J2569" s="72">
        <f>Agua!V2571</f>
        <v>0</v>
      </c>
      <c r="K2569" s="72">
        <f t="shared" si="604"/>
        <v>0</v>
      </c>
      <c r="L2569" s="72">
        <f>Agua!X2571</f>
        <v>0</v>
      </c>
      <c r="M2569" s="72">
        <f t="shared" si="605"/>
        <v>0</v>
      </c>
      <c r="N2569" s="72">
        <f t="shared" si="606"/>
        <v>0</v>
      </c>
      <c r="O2569" s="41">
        <f>'Gas y Electricidad'!F2572</f>
        <v>0</v>
      </c>
      <c r="P2569" s="49">
        <f t="shared" si="607"/>
        <v>0</v>
      </c>
      <c r="Q2569" s="41">
        <f>'Gas y Electricidad'!J2572</f>
        <v>0</v>
      </c>
      <c r="R2569" s="49">
        <f t="shared" si="608"/>
        <v>0</v>
      </c>
      <c r="S2569" s="41">
        <f>'Gas y Electricidad'!M2572</f>
        <v>0</v>
      </c>
      <c r="T2569" s="42" t="e">
        <f t="shared" si="609"/>
        <v>#DIV/0!</v>
      </c>
      <c r="U2569" s="35">
        <f>'Gas y Electricidad'!Q2572</f>
        <v>0</v>
      </c>
      <c r="V2569" s="52">
        <f t="shared" si="610"/>
        <v>0</v>
      </c>
      <c r="W2569" s="63"/>
      <c r="X2569" s="63"/>
      <c r="Y2569" s="63"/>
      <c r="Z2569" s="57">
        <f t="shared" si="611"/>
        <v>0</v>
      </c>
      <c r="AA2569" s="59">
        <f t="shared" si="612"/>
        <v>0</v>
      </c>
      <c r="AB2569" s="58">
        <f t="shared" si="613"/>
        <v>0</v>
      </c>
      <c r="AC2569" s="61">
        <f t="shared" si="614"/>
        <v>0</v>
      </c>
      <c r="AD2569" s="61">
        <f t="shared" si="615"/>
        <v>0</v>
      </c>
    </row>
    <row r="2570" spans="1:30" x14ac:dyDescent="0.3">
      <c r="A2570" s="39" t="str">
        <f>IF(Agua!A2572&gt;0,Agua!A2572,"-")</f>
        <v>-</v>
      </c>
      <c r="B2570" s="40">
        <f>Agua!C2572</f>
        <v>0</v>
      </c>
      <c r="C2570" s="72">
        <f>Agua!J2572</f>
        <v>0</v>
      </c>
      <c r="D2570" s="72">
        <f>Agua!M2572</f>
        <v>0</v>
      </c>
      <c r="E2570" s="72">
        <f t="shared" si="601"/>
        <v>0</v>
      </c>
      <c r="F2570" s="72">
        <f>Agua!P2572</f>
        <v>0</v>
      </c>
      <c r="G2570" s="72">
        <f t="shared" si="602"/>
        <v>0</v>
      </c>
      <c r="H2570" s="72">
        <f>Agua!S2572</f>
        <v>0</v>
      </c>
      <c r="I2570" s="72">
        <f t="shared" si="603"/>
        <v>0</v>
      </c>
      <c r="J2570" s="72">
        <f>Agua!V2572</f>
        <v>0</v>
      </c>
      <c r="K2570" s="72">
        <f t="shared" si="604"/>
        <v>0</v>
      </c>
      <c r="L2570" s="72">
        <f>Agua!X2572</f>
        <v>0</v>
      </c>
      <c r="M2570" s="72">
        <f t="shared" si="605"/>
        <v>0</v>
      </c>
      <c r="N2570" s="72">
        <f t="shared" si="606"/>
        <v>0</v>
      </c>
      <c r="O2570" s="41">
        <f>'Gas y Electricidad'!F2573</f>
        <v>0</v>
      </c>
      <c r="P2570" s="49">
        <f t="shared" si="607"/>
        <v>0</v>
      </c>
      <c r="Q2570" s="41">
        <f>'Gas y Electricidad'!J2573</f>
        <v>0</v>
      </c>
      <c r="R2570" s="49">
        <f t="shared" si="608"/>
        <v>0</v>
      </c>
      <c r="S2570" s="41">
        <f>'Gas y Electricidad'!M2573</f>
        <v>0</v>
      </c>
      <c r="T2570" s="42" t="e">
        <f t="shared" si="609"/>
        <v>#DIV/0!</v>
      </c>
      <c r="U2570" s="35">
        <f>'Gas y Electricidad'!Q2573</f>
        <v>0</v>
      </c>
      <c r="V2570" s="52">
        <f t="shared" si="610"/>
        <v>0</v>
      </c>
      <c r="W2570" s="63"/>
      <c r="X2570" s="63"/>
      <c r="Y2570" s="63"/>
      <c r="Z2570" s="57">
        <f t="shared" si="611"/>
        <v>0</v>
      </c>
      <c r="AA2570" s="59">
        <f t="shared" si="612"/>
        <v>0</v>
      </c>
      <c r="AB2570" s="58">
        <f t="shared" si="613"/>
        <v>0</v>
      </c>
      <c r="AC2570" s="61">
        <f t="shared" si="614"/>
        <v>0</v>
      </c>
      <c r="AD2570" s="61">
        <f t="shared" si="615"/>
        <v>0</v>
      </c>
    </row>
    <row r="2571" spans="1:30" x14ac:dyDescent="0.3">
      <c r="A2571" s="39" t="str">
        <f>IF(Agua!A2573&gt;0,Agua!A2573,"-")</f>
        <v>-</v>
      </c>
      <c r="B2571" s="40">
        <f>Agua!C2573</f>
        <v>0</v>
      </c>
      <c r="C2571" s="72">
        <f>Agua!J2573</f>
        <v>0</v>
      </c>
      <c r="D2571" s="72">
        <f>Agua!M2573</f>
        <v>0</v>
      </c>
      <c r="E2571" s="72">
        <f t="shared" si="601"/>
        <v>0</v>
      </c>
      <c r="F2571" s="72">
        <f>Agua!P2573</f>
        <v>0</v>
      </c>
      <c r="G2571" s="72">
        <f t="shared" si="602"/>
        <v>0</v>
      </c>
      <c r="H2571" s="72">
        <f>Agua!S2573</f>
        <v>0</v>
      </c>
      <c r="I2571" s="72">
        <f t="shared" si="603"/>
        <v>0</v>
      </c>
      <c r="J2571" s="72">
        <f>Agua!V2573</f>
        <v>0</v>
      </c>
      <c r="K2571" s="72">
        <f t="shared" si="604"/>
        <v>0</v>
      </c>
      <c r="L2571" s="72">
        <f>Agua!X2573</f>
        <v>0</v>
      </c>
      <c r="M2571" s="72">
        <f t="shared" si="605"/>
        <v>0</v>
      </c>
      <c r="N2571" s="72">
        <f t="shared" si="606"/>
        <v>0</v>
      </c>
      <c r="O2571" s="41">
        <f>'Gas y Electricidad'!F2574</f>
        <v>0</v>
      </c>
      <c r="P2571" s="49">
        <f t="shared" si="607"/>
        <v>0</v>
      </c>
      <c r="Q2571" s="41">
        <f>'Gas y Electricidad'!J2574</f>
        <v>0</v>
      </c>
      <c r="R2571" s="49">
        <f t="shared" si="608"/>
        <v>0</v>
      </c>
      <c r="S2571" s="41">
        <f>'Gas y Electricidad'!M2574</f>
        <v>0</v>
      </c>
      <c r="T2571" s="42" t="e">
        <f t="shared" si="609"/>
        <v>#DIV/0!</v>
      </c>
      <c r="U2571" s="35">
        <f>'Gas y Electricidad'!Q2574</f>
        <v>0</v>
      </c>
      <c r="V2571" s="52">
        <f t="shared" si="610"/>
        <v>0</v>
      </c>
      <c r="W2571" s="63"/>
      <c r="X2571" s="63"/>
      <c r="Y2571" s="63"/>
      <c r="Z2571" s="57">
        <f t="shared" si="611"/>
        <v>0</v>
      </c>
      <c r="AA2571" s="59">
        <f t="shared" si="612"/>
        <v>0</v>
      </c>
      <c r="AB2571" s="58">
        <f t="shared" si="613"/>
        <v>0</v>
      </c>
      <c r="AC2571" s="61">
        <f t="shared" si="614"/>
        <v>0</v>
      </c>
      <c r="AD2571" s="61">
        <f t="shared" si="615"/>
        <v>0</v>
      </c>
    </row>
    <row r="2572" spans="1:30" x14ac:dyDescent="0.3">
      <c r="A2572" s="39" t="str">
        <f>IF(Agua!A2574&gt;0,Agua!A2574,"-")</f>
        <v>-</v>
      </c>
      <c r="B2572" s="40">
        <f>Agua!C2574</f>
        <v>0</v>
      </c>
      <c r="C2572" s="72">
        <f>Agua!J2574</f>
        <v>0</v>
      </c>
      <c r="D2572" s="72">
        <f>Agua!M2574</f>
        <v>0</v>
      </c>
      <c r="E2572" s="72">
        <f t="shared" si="601"/>
        <v>0</v>
      </c>
      <c r="F2572" s="72">
        <f>Agua!P2574</f>
        <v>0</v>
      </c>
      <c r="G2572" s="72">
        <f t="shared" si="602"/>
        <v>0</v>
      </c>
      <c r="H2572" s="72">
        <f>Agua!S2574</f>
        <v>0</v>
      </c>
      <c r="I2572" s="72">
        <f t="shared" si="603"/>
        <v>0</v>
      </c>
      <c r="J2572" s="72">
        <f>Agua!V2574</f>
        <v>0</v>
      </c>
      <c r="K2572" s="72">
        <f t="shared" si="604"/>
        <v>0</v>
      </c>
      <c r="L2572" s="72">
        <f>Agua!X2574</f>
        <v>0</v>
      </c>
      <c r="M2572" s="72">
        <f t="shared" si="605"/>
        <v>0</v>
      </c>
      <c r="N2572" s="72">
        <f t="shared" si="606"/>
        <v>0</v>
      </c>
      <c r="O2572" s="41">
        <f>'Gas y Electricidad'!F2575</f>
        <v>0</v>
      </c>
      <c r="P2572" s="49">
        <f t="shared" si="607"/>
        <v>0</v>
      </c>
      <c r="Q2572" s="41">
        <f>'Gas y Electricidad'!J2575</f>
        <v>0</v>
      </c>
      <c r="R2572" s="49">
        <f t="shared" si="608"/>
        <v>0</v>
      </c>
      <c r="S2572" s="41">
        <f>'Gas y Electricidad'!M2575</f>
        <v>0</v>
      </c>
      <c r="T2572" s="42" t="e">
        <f t="shared" si="609"/>
        <v>#DIV/0!</v>
      </c>
      <c r="U2572" s="35">
        <f>'Gas y Electricidad'!Q2575</f>
        <v>0</v>
      </c>
      <c r="V2572" s="52">
        <f t="shared" si="610"/>
        <v>0</v>
      </c>
      <c r="W2572" s="63"/>
      <c r="X2572" s="63"/>
      <c r="Y2572" s="63"/>
      <c r="Z2572" s="57">
        <f t="shared" si="611"/>
        <v>0</v>
      </c>
      <c r="AA2572" s="59">
        <f t="shared" si="612"/>
        <v>0</v>
      </c>
      <c r="AB2572" s="58">
        <f t="shared" si="613"/>
        <v>0</v>
      </c>
      <c r="AC2572" s="61">
        <f t="shared" si="614"/>
        <v>0</v>
      </c>
      <c r="AD2572" s="61">
        <f t="shared" si="615"/>
        <v>0</v>
      </c>
    </row>
    <row r="2573" spans="1:30" x14ac:dyDescent="0.3">
      <c r="A2573" s="39" t="str">
        <f>IF(Agua!A2575&gt;0,Agua!A2575,"-")</f>
        <v>-</v>
      </c>
      <c r="B2573" s="40">
        <f>Agua!C2575</f>
        <v>0</v>
      </c>
      <c r="C2573" s="72">
        <f>Agua!J2575</f>
        <v>0</v>
      </c>
      <c r="D2573" s="72">
        <f>Agua!M2575</f>
        <v>0</v>
      </c>
      <c r="E2573" s="72">
        <f t="shared" si="601"/>
        <v>0</v>
      </c>
      <c r="F2573" s="72">
        <f>Agua!P2575</f>
        <v>0</v>
      </c>
      <c r="G2573" s="72">
        <f t="shared" si="602"/>
        <v>0</v>
      </c>
      <c r="H2573" s="72">
        <f>Agua!S2575</f>
        <v>0</v>
      </c>
      <c r="I2573" s="72">
        <f t="shared" si="603"/>
        <v>0</v>
      </c>
      <c r="J2573" s="72">
        <f>Agua!V2575</f>
        <v>0</v>
      </c>
      <c r="K2573" s="72">
        <f t="shared" si="604"/>
        <v>0</v>
      </c>
      <c r="L2573" s="72">
        <f>Agua!X2575</f>
        <v>0</v>
      </c>
      <c r="M2573" s="72">
        <f t="shared" si="605"/>
        <v>0</v>
      </c>
      <c r="N2573" s="72">
        <f t="shared" si="606"/>
        <v>0</v>
      </c>
      <c r="O2573" s="41">
        <f>'Gas y Electricidad'!F2576</f>
        <v>0</v>
      </c>
      <c r="P2573" s="49">
        <f t="shared" si="607"/>
        <v>0</v>
      </c>
      <c r="Q2573" s="41">
        <f>'Gas y Electricidad'!J2576</f>
        <v>0</v>
      </c>
      <c r="R2573" s="49">
        <f t="shared" si="608"/>
        <v>0</v>
      </c>
      <c r="S2573" s="41">
        <f>'Gas y Electricidad'!M2576</f>
        <v>0</v>
      </c>
      <c r="T2573" s="42" t="e">
        <f t="shared" si="609"/>
        <v>#DIV/0!</v>
      </c>
      <c r="U2573" s="35">
        <f>'Gas y Electricidad'!Q2576</f>
        <v>0</v>
      </c>
      <c r="V2573" s="52">
        <f t="shared" si="610"/>
        <v>0</v>
      </c>
      <c r="W2573" s="63"/>
      <c r="X2573" s="63"/>
      <c r="Y2573" s="63"/>
      <c r="Z2573" s="57">
        <f t="shared" si="611"/>
        <v>0</v>
      </c>
      <c r="AA2573" s="59">
        <f t="shared" si="612"/>
        <v>0</v>
      </c>
      <c r="AB2573" s="58">
        <f t="shared" si="613"/>
        <v>0</v>
      </c>
      <c r="AC2573" s="61">
        <f t="shared" si="614"/>
        <v>0</v>
      </c>
      <c r="AD2573" s="61">
        <f t="shared" si="615"/>
        <v>0</v>
      </c>
    </row>
    <row r="2574" spans="1:30" x14ac:dyDescent="0.3">
      <c r="A2574" s="39" t="str">
        <f>IF(Agua!A2576&gt;0,Agua!A2576,"-")</f>
        <v>-</v>
      </c>
      <c r="B2574" s="40">
        <f>Agua!C2576</f>
        <v>0</v>
      </c>
      <c r="C2574" s="72">
        <f>Agua!J2576</f>
        <v>0</v>
      </c>
      <c r="D2574" s="72">
        <f>Agua!M2576</f>
        <v>0</v>
      </c>
      <c r="E2574" s="72">
        <f t="shared" si="601"/>
        <v>0</v>
      </c>
      <c r="F2574" s="72">
        <f>Agua!P2576</f>
        <v>0</v>
      </c>
      <c r="G2574" s="72">
        <f t="shared" si="602"/>
        <v>0</v>
      </c>
      <c r="H2574" s="72">
        <f>Agua!S2576</f>
        <v>0</v>
      </c>
      <c r="I2574" s="72">
        <f t="shared" si="603"/>
        <v>0</v>
      </c>
      <c r="J2574" s="72">
        <f>Agua!V2576</f>
        <v>0</v>
      </c>
      <c r="K2574" s="72">
        <f t="shared" si="604"/>
        <v>0</v>
      </c>
      <c r="L2574" s="72">
        <f>Agua!X2576</f>
        <v>0</v>
      </c>
      <c r="M2574" s="72">
        <f t="shared" si="605"/>
        <v>0</v>
      </c>
      <c r="N2574" s="72">
        <f t="shared" si="606"/>
        <v>0</v>
      </c>
      <c r="O2574" s="41">
        <f>'Gas y Electricidad'!F2577</f>
        <v>0</v>
      </c>
      <c r="P2574" s="49">
        <f t="shared" si="607"/>
        <v>0</v>
      </c>
      <c r="Q2574" s="41">
        <f>'Gas y Electricidad'!J2577</f>
        <v>0</v>
      </c>
      <c r="R2574" s="49">
        <f t="shared" si="608"/>
        <v>0</v>
      </c>
      <c r="S2574" s="41">
        <f>'Gas y Electricidad'!M2577</f>
        <v>0</v>
      </c>
      <c r="T2574" s="42" t="e">
        <f t="shared" si="609"/>
        <v>#DIV/0!</v>
      </c>
      <c r="U2574" s="35">
        <f>'Gas y Electricidad'!Q2577</f>
        <v>0</v>
      </c>
      <c r="V2574" s="52">
        <f t="shared" si="610"/>
        <v>0</v>
      </c>
      <c r="W2574" s="63"/>
      <c r="X2574" s="63"/>
      <c r="Y2574" s="63"/>
      <c r="Z2574" s="57">
        <f t="shared" si="611"/>
        <v>0</v>
      </c>
      <c r="AA2574" s="59">
        <f t="shared" si="612"/>
        <v>0</v>
      </c>
      <c r="AB2574" s="58">
        <f t="shared" si="613"/>
        <v>0</v>
      </c>
      <c r="AC2574" s="61">
        <f t="shared" si="614"/>
        <v>0</v>
      </c>
      <c r="AD2574" s="61">
        <f t="shared" si="615"/>
        <v>0</v>
      </c>
    </row>
    <row r="2575" spans="1:30" x14ac:dyDescent="0.3">
      <c r="A2575" s="39" t="str">
        <f>IF(Agua!A2577&gt;0,Agua!A2577,"-")</f>
        <v>-</v>
      </c>
      <c r="B2575" s="40">
        <f>Agua!C2577</f>
        <v>0</v>
      </c>
      <c r="C2575" s="72">
        <f>Agua!J2577</f>
        <v>0</v>
      </c>
      <c r="D2575" s="72">
        <f>Agua!M2577</f>
        <v>0</v>
      </c>
      <c r="E2575" s="72">
        <f t="shared" si="601"/>
        <v>0</v>
      </c>
      <c r="F2575" s="72">
        <f>Agua!P2577</f>
        <v>0</v>
      </c>
      <c r="G2575" s="72">
        <f t="shared" si="602"/>
        <v>0</v>
      </c>
      <c r="H2575" s="72">
        <f>Agua!S2577</f>
        <v>0</v>
      </c>
      <c r="I2575" s="72">
        <f t="shared" si="603"/>
        <v>0</v>
      </c>
      <c r="J2575" s="72">
        <f>Agua!V2577</f>
        <v>0</v>
      </c>
      <c r="K2575" s="72">
        <f t="shared" si="604"/>
        <v>0</v>
      </c>
      <c r="L2575" s="72">
        <f>Agua!X2577</f>
        <v>0</v>
      </c>
      <c r="M2575" s="72">
        <f t="shared" si="605"/>
        <v>0</v>
      </c>
      <c r="N2575" s="72">
        <f t="shared" si="606"/>
        <v>0</v>
      </c>
      <c r="O2575" s="41">
        <f>'Gas y Electricidad'!F2578</f>
        <v>0</v>
      </c>
      <c r="P2575" s="49">
        <f t="shared" si="607"/>
        <v>0</v>
      </c>
      <c r="Q2575" s="41">
        <f>'Gas y Electricidad'!J2578</f>
        <v>0</v>
      </c>
      <c r="R2575" s="49">
        <f t="shared" si="608"/>
        <v>0</v>
      </c>
      <c r="S2575" s="41">
        <f>'Gas y Electricidad'!M2578</f>
        <v>0</v>
      </c>
      <c r="T2575" s="42" t="e">
        <f t="shared" si="609"/>
        <v>#DIV/0!</v>
      </c>
      <c r="U2575" s="35">
        <f>'Gas y Electricidad'!Q2578</f>
        <v>0</v>
      </c>
      <c r="V2575" s="52">
        <f t="shared" si="610"/>
        <v>0</v>
      </c>
      <c r="W2575" s="63"/>
      <c r="X2575" s="63"/>
      <c r="Y2575" s="63"/>
      <c r="Z2575" s="57">
        <f t="shared" si="611"/>
        <v>0</v>
      </c>
      <c r="AA2575" s="59">
        <f t="shared" si="612"/>
        <v>0</v>
      </c>
      <c r="AB2575" s="58">
        <f t="shared" si="613"/>
        <v>0</v>
      </c>
      <c r="AC2575" s="61">
        <f t="shared" si="614"/>
        <v>0</v>
      </c>
      <c r="AD2575" s="61">
        <f t="shared" si="615"/>
        <v>0</v>
      </c>
    </row>
    <row r="2576" spans="1:30" x14ac:dyDescent="0.3">
      <c r="A2576" s="39" t="str">
        <f>IF(Agua!A2578&gt;0,Agua!A2578,"-")</f>
        <v>-</v>
      </c>
      <c r="B2576" s="40">
        <f>Agua!C2578</f>
        <v>0</v>
      </c>
      <c r="C2576" s="72">
        <f>Agua!J2578</f>
        <v>0</v>
      </c>
      <c r="D2576" s="72">
        <f>Agua!M2578</f>
        <v>0</v>
      </c>
      <c r="E2576" s="72">
        <f t="shared" si="601"/>
        <v>0</v>
      </c>
      <c r="F2576" s="72">
        <f>Agua!P2578</f>
        <v>0</v>
      </c>
      <c r="G2576" s="72">
        <f t="shared" si="602"/>
        <v>0</v>
      </c>
      <c r="H2576" s="72">
        <f>Agua!S2578</f>
        <v>0</v>
      </c>
      <c r="I2576" s="72">
        <f t="shared" si="603"/>
        <v>0</v>
      </c>
      <c r="J2576" s="72">
        <f>Agua!V2578</f>
        <v>0</v>
      </c>
      <c r="K2576" s="72">
        <f t="shared" si="604"/>
        <v>0</v>
      </c>
      <c r="L2576" s="72">
        <f>Agua!X2578</f>
        <v>0</v>
      </c>
      <c r="M2576" s="72">
        <f t="shared" si="605"/>
        <v>0</v>
      </c>
      <c r="N2576" s="72">
        <f t="shared" si="606"/>
        <v>0</v>
      </c>
      <c r="O2576" s="41">
        <f>'Gas y Electricidad'!F2579</f>
        <v>0</v>
      </c>
      <c r="P2576" s="49">
        <f t="shared" si="607"/>
        <v>0</v>
      </c>
      <c r="Q2576" s="41">
        <f>'Gas y Electricidad'!J2579</f>
        <v>0</v>
      </c>
      <c r="R2576" s="49">
        <f t="shared" si="608"/>
        <v>0</v>
      </c>
      <c r="S2576" s="41">
        <f>'Gas y Electricidad'!M2579</f>
        <v>0</v>
      </c>
      <c r="T2576" s="42" t="e">
        <f t="shared" si="609"/>
        <v>#DIV/0!</v>
      </c>
      <c r="U2576" s="35">
        <f>'Gas y Electricidad'!Q2579</f>
        <v>0</v>
      </c>
      <c r="V2576" s="52">
        <f t="shared" si="610"/>
        <v>0</v>
      </c>
      <c r="W2576" s="63"/>
      <c r="X2576" s="63"/>
      <c r="Y2576" s="63"/>
      <c r="Z2576" s="57">
        <f t="shared" si="611"/>
        <v>0</v>
      </c>
      <c r="AA2576" s="59">
        <f t="shared" si="612"/>
        <v>0</v>
      </c>
      <c r="AB2576" s="58">
        <f t="shared" si="613"/>
        <v>0</v>
      </c>
      <c r="AC2576" s="61">
        <f t="shared" si="614"/>
        <v>0</v>
      </c>
      <c r="AD2576" s="61">
        <f t="shared" si="615"/>
        <v>0</v>
      </c>
    </row>
    <row r="2577" spans="1:30" x14ac:dyDescent="0.3">
      <c r="A2577" s="39" t="str">
        <f>IF(Agua!A2579&gt;0,Agua!A2579,"-")</f>
        <v>-</v>
      </c>
      <c r="B2577" s="40">
        <f>Agua!C2579</f>
        <v>0</v>
      </c>
      <c r="C2577" s="72">
        <f>Agua!J2579</f>
        <v>0</v>
      </c>
      <c r="D2577" s="72">
        <f>Agua!M2579</f>
        <v>0</v>
      </c>
      <c r="E2577" s="72">
        <f t="shared" si="601"/>
        <v>0</v>
      </c>
      <c r="F2577" s="72">
        <f>Agua!P2579</f>
        <v>0</v>
      </c>
      <c r="G2577" s="72">
        <f t="shared" si="602"/>
        <v>0</v>
      </c>
      <c r="H2577" s="72">
        <f>Agua!S2579</f>
        <v>0</v>
      </c>
      <c r="I2577" s="72">
        <f t="shared" si="603"/>
        <v>0</v>
      </c>
      <c r="J2577" s="72">
        <f>Agua!V2579</f>
        <v>0</v>
      </c>
      <c r="K2577" s="72">
        <f t="shared" si="604"/>
        <v>0</v>
      </c>
      <c r="L2577" s="72">
        <f>Agua!X2579</f>
        <v>0</v>
      </c>
      <c r="M2577" s="72">
        <f t="shared" si="605"/>
        <v>0</v>
      </c>
      <c r="N2577" s="72">
        <f t="shared" si="606"/>
        <v>0</v>
      </c>
      <c r="O2577" s="41">
        <f>'Gas y Electricidad'!F2580</f>
        <v>0</v>
      </c>
      <c r="P2577" s="49">
        <f t="shared" si="607"/>
        <v>0</v>
      </c>
      <c r="Q2577" s="41">
        <f>'Gas y Electricidad'!J2580</f>
        <v>0</v>
      </c>
      <c r="R2577" s="49">
        <f t="shared" si="608"/>
        <v>0</v>
      </c>
      <c r="S2577" s="41">
        <f>'Gas y Electricidad'!M2580</f>
        <v>0</v>
      </c>
      <c r="T2577" s="42" t="e">
        <f t="shared" si="609"/>
        <v>#DIV/0!</v>
      </c>
      <c r="U2577" s="35">
        <f>'Gas y Electricidad'!Q2580</f>
        <v>0</v>
      </c>
      <c r="V2577" s="52">
        <f t="shared" si="610"/>
        <v>0</v>
      </c>
      <c r="W2577" s="63"/>
      <c r="X2577" s="63"/>
      <c r="Y2577" s="63"/>
      <c r="Z2577" s="57">
        <f t="shared" si="611"/>
        <v>0</v>
      </c>
      <c r="AA2577" s="59">
        <f t="shared" si="612"/>
        <v>0</v>
      </c>
      <c r="AB2577" s="58">
        <f t="shared" si="613"/>
        <v>0</v>
      </c>
      <c r="AC2577" s="61">
        <f t="shared" si="614"/>
        <v>0</v>
      </c>
      <c r="AD2577" s="61">
        <f t="shared" si="615"/>
        <v>0</v>
      </c>
    </row>
    <row r="2578" spans="1:30" x14ac:dyDescent="0.3">
      <c r="A2578" s="39" t="str">
        <f>IF(Agua!A2580&gt;0,Agua!A2580,"-")</f>
        <v>-</v>
      </c>
      <c r="B2578" s="40">
        <f>Agua!C2580</f>
        <v>0</v>
      </c>
      <c r="C2578" s="72">
        <f>Agua!J2580</f>
        <v>0</v>
      </c>
      <c r="D2578" s="72">
        <f>Agua!M2580</f>
        <v>0</v>
      </c>
      <c r="E2578" s="72">
        <f t="shared" si="601"/>
        <v>0</v>
      </c>
      <c r="F2578" s="72">
        <f>Agua!P2580</f>
        <v>0</v>
      </c>
      <c r="G2578" s="72">
        <f t="shared" si="602"/>
        <v>0</v>
      </c>
      <c r="H2578" s="72">
        <f>Agua!S2580</f>
        <v>0</v>
      </c>
      <c r="I2578" s="72">
        <f t="shared" si="603"/>
        <v>0</v>
      </c>
      <c r="J2578" s="72">
        <f>Agua!V2580</f>
        <v>0</v>
      </c>
      <c r="K2578" s="72">
        <f t="shared" si="604"/>
        <v>0</v>
      </c>
      <c r="L2578" s="72">
        <f>Agua!X2580</f>
        <v>0</v>
      </c>
      <c r="M2578" s="72">
        <f t="shared" si="605"/>
        <v>0</v>
      </c>
      <c r="N2578" s="72">
        <f t="shared" si="606"/>
        <v>0</v>
      </c>
      <c r="O2578" s="41">
        <f>'Gas y Electricidad'!F2581</f>
        <v>0</v>
      </c>
      <c r="P2578" s="49">
        <f t="shared" si="607"/>
        <v>0</v>
      </c>
      <c r="Q2578" s="41">
        <f>'Gas y Electricidad'!J2581</f>
        <v>0</v>
      </c>
      <c r="R2578" s="49">
        <f t="shared" si="608"/>
        <v>0</v>
      </c>
      <c r="S2578" s="41">
        <f>'Gas y Electricidad'!M2581</f>
        <v>0</v>
      </c>
      <c r="T2578" s="42" t="e">
        <f t="shared" si="609"/>
        <v>#DIV/0!</v>
      </c>
      <c r="U2578" s="35">
        <f>'Gas y Electricidad'!Q2581</f>
        <v>0</v>
      </c>
      <c r="V2578" s="52">
        <f t="shared" si="610"/>
        <v>0</v>
      </c>
      <c r="W2578" s="63"/>
      <c r="X2578" s="63"/>
      <c r="Y2578" s="63"/>
      <c r="Z2578" s="57">
        <f t="shared" si="611"/>
        <v>0</v>
      </c>
      <c r="AA2578" s="59">
        <f t="shared" si="612"/>
        <v>0</v>
      </c>
      <c r="AB2578" s="58">
        <f t="shared" si="613"/>
        <v>0</v>
      </c>
      <c r="AC2578" s="61">
        <f t="shared" si="614"/>
        <v>0</v>
      </c>
      <c r="AD2578" s="61">
        <f t="shared" si="615"/>
        <v>0</v>
      </c>
    </row>
    <row r="2579" spans="1:30" x14ac:dyDescent="0.3">
      <c r="A2579" s="39" t="str">
        <f>IF(Agua!A2581&gt;0,Agua!A2581,"-")</f>
        <v>-</v>
      </c>
      <c r="B2579" s="40">
        <f>Agua!C2581</f>
        <v>0</v>
      </c>
      <c r="C2579" s="72">
        <f>Agua!J2581</f>
        <v>0</v>
      </c>
      <c r="D2579" s="72">
        <f>Agua!M2581</f>
        <v>0</v>
      </c>
      <c r="E2579" s="72">
        <f t="shared" si="601"/>
        <v>0</v>
      </c>
      <c r="F2579" s="72">
        <f>Agua!P2581</f>
        <v>0</v>
      </c>
      <c r="G2579" s="72">
        <f t="shared" si="602"/>
        <v>0</v>
      </c>
      <c r="H2579" s="72">
        <f>Agua!S2581</f>
        <v>0</v>
      </c>
      <c r="I2579" s="72">
        <f t="shared" si="603"/>
        <v>0</v>
      </c>
      <c r="J2579" s="72">
        <f>Agua!V2581</f>
        <v>0</v>
      </c>
      <c r="K2579" s="72">
        <f t="shared" si="604"/>
        <v>0</v>
      </c>
      <c r="L2579" s="72">
        <f>Agua!X2581</f>
        <v>0</v>
      </c>
      <c r="M2579" s="72">
        <f t="shared" si="605"/>
        <v>0</v>
      </c>
      <c r="N2579" s="72">
        <f t="shared" si="606"/>
        <v>0</v>
      </c>
      <c r="O2579" s="41">
        <f>'Gas y Electricidad'!F2582</f>
        <v>0</v>
      </c>
      <c r="P2579" s="49">
        <f t="shared" si="607"/>
        <v>0</v>
      </c>
      <c r="Q2579" s="41">
        <f>'Gas y Electricidad'!J2582</f>
        <v>0</v>
      </c>
      <c r="R2579" s="49">
        <f t="shared" si="608"/>
        <v>0</v>
      </c>
      <c r="S2579" s="41">
        <f>'Gas y Electricidad'!M2582</f>
        <v>0</v>
      </c>
      <c r="T2579" s="42" t="e">
        <f t="shared" si="609"/>
        <v>#DIV/0!</v>
      </c>
      <c r="U2579" s="35">
        <f>'Gas y Electricidad'!Q2582</f>
        <v>0</v>
      </c>
      <c r="V2579" s="52">
        <f t="shared" si="610"/>
        <v>0</v>
      </c>
      <c r="W2579" s="63"/>
      <c r="X2579" s="63"/>
      <c r="Y2579" s="63"/>
      <c r="Z2579" s="57">
        <f t="shared" si="611"/>
        <v>0</v>
      </c>
      <c r="AA2579" s="59">
        <f t="shared" si="612"/>
        <v>0</v>
      </c>
      <c r="AB2579" s="58">
        <f t="shared" si="613"/>
        <v>0</v>
      </c>
      <c r="AC2579" s="61">
        <f t="shared" si="614"/>
        <v>0</v>
      </c>
      <c r="AD2579" s="61">
        <f t="shared" si="615"/>
        <v>0</v>
      </c>
    </row>
    <row r="2580" spans="1:30" x14ac:dyDescent="0.3">
      <c r="A2580" s="39" t="str">
        <f>IF(Agua!A2582&gt;0,Agua!A2582,"-")</f>
        <v>-</v>
      </c>
      <c r="B2580" s="40">
        <f>Agua!C2582</f>
        <v>0</v>
      </c>
      <c r="C2580" s="72">
        <f>Agua!J2582</f>
        <v>0</v>
      </c>
      <c r="D2580" s="72">
        <f>Agua!M2582</f>
        <v>0</v>
      </c>
      <c r="E2580" s="72">
        <f t="shared" si="601"/>
        <v>0</v>
      </c>
      <c r="F2580" s="72">
        <f>Agua!P2582</f>
        <v>0</v>
      </c>
      <c r="G2580" s="72">
        <f t="shared" si="602"/>
        <v>0</v>
      </c>
      <c r="H2580" s="72">
        <f>Agua!S2582</f>
        <v>0</v>
      </c>
      <c r="I2580" s="72">
        <f t="shared" si="603"/>
        <v>0</v>
      </c>
      <c r="J2580" s="72">
        <f>Agua!V2582</f>
        <v>0</v>
      </c>
      <c r="K2580" s="72">
        <f t="shared" si="604"/>
        <v>0</v>
      </c>
      <c r="L2580" s="72">
        <f>Agua!X2582</f>
        <v>0</v>
      </c>
      <c r="M2580" s="72">
        <f t="shared" si="605"/>
        <v>0</v>
      </c>
      <c r="N2580" s="72">
        <f t="shared" si="606"/>
        <v>0</v>
      </c>
      <c r="O2580" s="41">
        <f>'Gas y Electricidad'!F2583</f>
        <v>0</v>
      </c>
      <c r="P2580" s="49">
        <f t="shared" si="607"/>
        <v>0</v>
      </c>
      <c r="Q2580" s="41">
        <f>'Gas y Electricidad'!J2583</f>
        <v>0</v>
      </c>
      <c r="R2580" s="49">
        <f t="shared" si="608"/>
        <v>0</v>
      </c>
      <c r="S2580" s="41">
        <f>'Gas y Electricidad'!M2583</f>
        <v>0</v>
      </c>
      <c r="T2580" s="42" t="e">
        <f t="shared" si="609"/>
        <v>#DIV/0!</v>
      </c>
      <c r="U2580" s="35">
        <f>'Gas y Electricidad'!Q2583</f>
        <v>0</v>
      </c>
      <c r="V2580" s="52">
        <f t="shared" si="610"/>
        <v>0</v>
      </c>
      <c r="W2580" s="63"/>
      <c r="X2580" s="63"/>
      <c r="Y2580" s="63"/>
      <c r="Z2580" s="57">
        <f t="shared" si="611"/>
        <v>0</v>
      </c>
      <c r="AA2580" s="59">
        <f t="shared" si="612"/>
        <v>0</v>
      </c>
      <c r="AB2580" s="58">
        <f t="shared" si="613"/>
        <v>0</v>
      </c>
      <c r="AC2580" s="61">
        <f t="shared" si="614"/>
        <v>0</v>
      </c>
      <c r="AD2580" s="61">
        <f t="shared" si="615"/>
        <v>0</v>
      </c>
    </row>
    <row r="2581" spans="1:30" x14ac:dyDescent="0.3">
      <c r="A2581" s="39" t="str">
        <f>IF(Agua!A2583&gt;0,Agua!A2583,"-")</f>
        <v>-</v>
      </c>
      <c r="B2581" s="40">
        <f>Agua!C2583</f>
        <v>0</v>
      </c>
      <c r="C2581" s="72">
        <f>Agua!J2583</f>
        <v>0</v>
      </c>
      <c r="D2581" s="72">
        <f>Agua!M2583</f>
        <v>0</v>
      </c>
      <c r="E2581" s="72">
        <f t="shared" si="601"/>
        <v>0</v>
      </c>
      <c r="F2581" s="72">
        <f>Agua!P2583</f>
        <v>0</v>
      </c>
      <c r="G2581" s="72">
        <f t="shared" si="602"/>
        <v>0</v>
      </c>
      <c r="H2581" s="72">
        <f>Agua!S2583</f>
        <v>0</v>
      </c>
      <c r="I2581" s="72">
        <f t="shared" si="603"/>
        <v>0</v>
      </c>
      <c r="J2581" s="72">
        <f>Agua!V2583</f>
        <v>0</v>
      </c>
      <c r="K2581" s="72">
        <f t="shared" si="604"/>
        <v>0</v>
      </c>
      <c r="L2581" s="72">
        <f>Agua!X2583</f>
        <v>0</v>
      </c>
      <c r="M2581" s="72">
        <f t="shared" si="605"/>
        <v>0</v>
      </c>
      <c r="N2581" s="72">
        <f t="shared" si="606"/>
        <v>0</v>
      </c>
      <c r="O2581" s="41">
        <f>'Gas y Electricidad'!F2584</f>
        <v>0</v>
      </c>
      <c r="P2581" s="49">
        <f t="shared" si="607"/>
        <v>0</v>
      </c>
      <c r="Q2581" s="41">
        <f>'Gas y Electricidad'!J2584</f>
        <v>0</v>
      </c>
      <c r="R2581" s="49">
        <f t="shared" si="608"/>
        <v>0</v>
      </c>
      <c r="S2581" s="41">
        <f>'Gas y Electricidad'!M2584</f>
        <v>0</v>
      </c>
      <c r="T2581" s="42" t="e">
        <f t="shared" si="609"/>
        <v>#DIV/0!</v>
      </c>
      <c r="U2581" s="35">
        <f>'Gas y Electricidad'!Q2584</f>
        <v>0</v>
      </c>
      <c r="V2581" s="52">
        <f t="shared" si="610"/>
        <v>0</v>
      </c>
      <c r="W2581" s="63"/>
      <c r="X2581" s="63"/>
      <c r="Y2581" s="63"/>
      <c r="Z2581" s="57">
        <f t="shared" si="611"/>
        <v>0</v>
      </c>
      <c r="AA2581" s="59">
        <f t="shared" si="612"/>
        <v>0</v>
      </c>
      <c r="AB2581" s="58">
        <f t="shared" si="613"/>
        <v>0</v>
      </c>
      <c r="AC2581" s="61">
        <f t="shared" si="614"/>
        <v>0</v>
      </c>
      <c r="AD2581" s="61">
        <f t="shared" si="615"/>
        <v>0</v>
      </c>
    </row>
    <row r="2582" spans="1:30" x14ac:dyDescent="0.3">
      <c r="A2582" s="39" t="str">
        <f>IF(Agua!A2584&gt;0,Agua!A2584,"-")</f>
        <v>-</v>
      </c>
      <c r="B2582" s="40">
        <f>Agua!C2584</f>
        <v>0</v>
      </c>
      <c r="C2582" s="72">
        <f>Agua!J2584</f>
        <v>0</v>
      </c>
      <c r="D2582" s="72">
        <f>Agua!M2584</f>
        <v>0</v>
      </c>
      <c r="E2582" s="72">
        <f t="shared" si="601"/>
        <v>0</v>
      </c>
      <c r="F2582" s="72">
        <f>Agua!P2584</f>
        <v>0</v>
      </c>
      <c r="G2582" s="72">
        <f t="shared" si="602"/>
        <v>0</v>
      </c>
      <c r="H2582" s="72">
        <f>Agua!S2584</f>
        <v>0</v>
      </c>
      <c r="I2582" s="72">
        <f t="shared" si="603"/>
        <v>0</v>
      </c>
      <c r="J2582" s="72">
        <f>Agua!V2584</f>
        <v>0</v>
      </c>
      <c r="K2582" s="72">
        <f t="shared" si="604"/>
        <v>0</v>
      </c>
      <c r="L2582" s="72">
        <f>Agua!X2584</f>
        <v>0</v>
      </c>
      <c r="M2582" s="72">
        <f t="shared" si="605"/>
        <v>0</v>
      </c>
      <c r="N2582" s="72">
        <f t="shared" si="606"/>
        <v>0</v>
      </c>
      <c r="O2582" s="41">
        <f>'Gas y Electricidad'!F2585</f>
        <v>0</v>
      </c>
      <c r="P2582" s="49">
        <f t="shared" si="607"/>
        <v>0</v>
      </c>
      <c r="Q2582" s="41">
        <f>'Gas y Electricidad'!J2585</f>
        <v>0</v>
      </c>
      <c r="R2582" s="49">
        <f t="shared" si="608"/>
        <v>0</v>
      </c>
      <c r="S2582" s="41">
        <f>'Gas y Electricidad'!M2585</f>
        <v>0</v>
      </c>
      <c r="T2582" s="42" t="e">
        <f t="shared" si="609"/>
        <v>#DIV/0!</v>
      </c>
      <c r="U2582" s="35">
        <f>'Gas y Electricidad'!Q2585</f>
        <v>0</v>
      </c>
      <c r="V2582" s="52">
        <f t="shared" si="610"/>
        <v>0</v>
      </c>
      <c r="W2582" s="63"/>
      <c r="X2582" s="63"/>
      <c r="Y2582" s="63"/>
      <c r="Z2582" s="57">
        <f t="shared" si="611"/>
        <v>0</v>
      </c>
      <c r="AA2582" s="59">
        <f t="shared" si="612"/>
        <v>0</v>
      </c>
      <c r="AB2582" s="58">
        <f t="shared" si="613"/>
        <v>0</v>
      </c>
      <c r="AC2582" s="61">
        <f t="shared" si="614"/>
        <v>0</v>
      </c>
      <c r="AD2582" s="61">
        <f t="shared" si="615"/>
        <v>0</v>
      </c>
    </row>
    <row r="2583" spans="1:30" x14ac:dyDescent="0.3">
      <c r="A2583" s="39" t="str">
        <f>IF(Agua!A2585&gt;0,Agua!A2585,"-")</f>
        <v>-</v>
      </c>
      <c r="B2583" s="40">
        <f>Agua!C2585</f>
        <v>0</v>
      </c>
      <c r="C2583" s="72">
        <f>Agua!J2585</f>
        <v>0</v>
      </c>
      <c r="D2583" s="72">
        <f>Agua!M2585</f>
        <v>0</v>
      </c>
      <c r="E2583" s="72">
        <f t="shared" si="601"/>
        <v>0</v>
      </c>
      <c r="F2583" s="72">
        <f>Agua!P2585</f>
        <v>0</v>
      </c>
      <c r="G2583" s="72">
        <f t="shared" si="602"/>
        <v>0</v>
      </c>
      <c r="H2583" s="72">
        <f>Agua!S2585</f>
        <v>0</v>
      </c>
      <c r="I2583" s="72">
        <f t="shared" si="603"/>
        <v>0</v>
      </c>
      <c r="J2583" s="72">
        <f>Agua!V2585</f>
        <v>0</v>
      </c>
      <c r="K2583" s="72">
        <f t="shared" si="604"/>
        <v>0</v>
      </c>
      <c r="L2583" s="72">
        <f>Agua!X2585</f>
        <v>0</v>
      </c>
      <c r="M2583" s="72">
        <f t="shared" si="605"/>
        <v>0</v>
      </c>
      <c r="N2583" s="72">
        <f t="shared" si="606"/>
        <v>0</v>
      </c>
      <c r="O2583" s="41">
        <f>'Gas y Electricidad'!F2586</f>
        <v>0</v>
      </c>
      <c r="P2583" s="49">
        <f t="shared" si="607"/>
        <v>0</v>
      </c>
      <c r="Q2583" s="41">
        <f>'Gas y Electricidad'!J2586</f>
        <v>0</v>
      </c>
      <c r="R2583" s="49">
        <f t="shared" si="608"/>
        <v>0</v>
      </c>
      <c r="S2583" s="41">
        <f>'Gas y Electricidad'!M2586</f>
        <v>0</v>
      </c>
      <c r="T2583" s="42" t="e">
        <f t="shared" si="609"/>
        <v>#DIV/0!</v>
      </c>
      <c r="U2583" s="35">
        <f>'Gas y Electricidad'!Q2586</f>
        <v>0</v>
      </c>
      <c r="V2583" s="52">
        <f t="shared" si="610"/>
        <v>0</v>
      </c>
      <c r="W2583" s="63"/>
      <c r="X2583" s="63"/>
      <c r="Y2583" s="63"/>
      <c r="Z2583" s="57">
        <f t="shared" si="611"/>
        <v>0</v>
      </c>
      <c r="AA2583" s="59">
        <f t="shared" si="612"/>
        <v>0</v>
      </c>
      <c r="AB2583" s="58">
        <f t="shared" si="613"/>
        <v>0</v>
      </c>
      <c r="AC2583" s="61">
        <f t="shared" si="614"/>
        <v>0</v>
      </c>
      <c r="AD2583" s="61">
        <f t="shared" si="615"/>
        <v>0</v>
      </c>
    </row>
    <row r="2584" spans="1:30" x14ac:dyDescent="0.3">
      <c r="A2584" s="39" t="str">
        <f>IF(Agua!A2586&gt;0,Agua!A2586,"-")</f>
        <v>-</v>
      </c>
      <c r="B2584" s="40">
        <f>Agua!C2586</f>
        <v>0</v>
      </c>
      <c r="C2584" s="72">
        <f>Agua!J2586</f>
        <v>0</v>
      </c>
      <c r="D2584" s="72">
        <f>Agua!M2586</f>
        <v>0</v>
      </c>
      <c r="E2584" s="72">
        <f t="shared" si="601"/>
        <v>0</v>
      </c>
      <c r="F2584" s="72">
        <f>Agua!P2586</f>
        <v>0</v>
      </c>
      <c r="G2584" s="72">
        <f t="shared" si="602"/>
        <v>0</v>
      </c>
      <c r="H2584" s="72">
        <f>Agua!S2586</f>
        <v>0</v>
      </c>
      <c r="I2584" s="72">
        <f t="shared" si="603"/>
        <v>0</v>
      </c>
      <c r="J2584" s="72">
        <f>Agua!V2586</f>
        <v>0</v>
      </c>
      <c r="K2584" s="72">
        <f t="shared" si="604"/>
        <v>0</v>
      </c>
      <c r="L2584" s="72">
        <f>Agua!X2586</f>
        <v>0</v>
      </c>
      <c r="M2584" s="72">
        <f t="shared" si="605"/>
        <v>0</v>
      </c>
      <c r="N2584" s="72">
        <f t="shared" si="606"/>
        <v>0</v>
      </c>
      <c r="O2584" s="41">
        <f>'Gas y Electricidad'!F2587</f>
        <v>0</v>
      </c>
      <c r="P2584" s="49">
        <f t="shared" si="607"/>
        <v>0</v>
      </c>
      <c r="Q2584" s="41">
        <f>'Gas y Electricidad'!J2587</f>
        <v>0</v>
      </c>
      <c r="R2584" s="49">
        <f t="shared" si="608"/>
        <v>0</v>
      </c>
      <c r="S2584" s="41">
        <f>'Gas y Electricidad'!M2587</f>
        <v>0</v>
      </c>
      <c r="T2584" s="42" t="e">
        <f t="shared" si="609"/>
        <v>#DIV/0!</v>
      </c>
      <c r="U2584" s="35">
        <f>'Gas y Electricidad'!Q2587</f>
        <v>0</v>
      </c>
      <c r="V2584" s="52">
        <f t="shared" si="610"/>
        <v>0</v>
      </c>
      <c r="W2584" s="63"/>
      <c r="X2584" s="63"/>
      <c r="Y2584" s="63"/>
      <c r="Z2584" s="57">
        <f t="shared" si="611"/>
        <v>0</v>
      </c>
      <c r="AA2584" s="59">
        <f t="shared" si="612"/>
        <v>0</v>
      </c>
      <c r="AB2584" s="58">
        <f t="shared" si="613"/>
        <v>0</v>
      </c>
      <c r="AC2584" s="61">
        <f t="shared" si="614"/>
        <v>0</v>
      </c>
      <c r="AD2584" s="61">
        <f t="shared" si="615"/>
        <v>0</v>
      </c>
    </row>
    <row r="2585" spans="1:30" x14ac:dyDescent="0.3">
      <c r="A2585" s="39" t="str">
        <f>IF(Agua!A2587&gt;0,Agua!A2587,"-")</f>
        <v>-</v>
      </c>
      <c r="B2585" s="40">
        <f>Agua!C2587</f>
        <v>0</v>
      </c>
      <c r="C2585" s="72">
        <f>Agua!J2587</f>
        <v>0</v>
      </c>
      <c r="D2585" s="72">
        <f>Agua!M2587</f>
        <v>0</v>
      </c>
      <c r="E2585" s="72">
        <f t="shared" si="601"/>
        <v>0</v>
      </c>
      <c r="F2585" s="72">
        <f>Agua!P2587</f>
        <v>0</v>
      </c>
      <c r="G2585" s="72">
        <f t="shared" si="602"/>
        <v>0</v>
      </c>
      <c r="H2585" s="72">
        <f>Agua!S2587</f>
        <v>0</v>
      </c>
      <c r="I2585" s="72">
        <f t="shared" si="603"/>
        <v>0</v>
      </c>
      <c r="J2585" s="72">
        <f>Agua!V2587</f>
        <v>0</v>
      </c>
      <c r="K2585" s="72">
        <f t="shared" si="604"/>
        <v>0</v>
      </c>
      <c r="L2585" s="72">
        <f>Agua!X2587</f>
        <v>0</v>
      </c>
      <c r="M2585" s="72">
        <f t="shared" si="605"/>
        <v>0</v>
      </c>
      <c r="N2585" s="72">
        <f t="shared" si="606"/>
        <v>0</v>
      </c>
      <c r="O2585" s="41">
        <f>'Gas y Electricidad'!F2588</f>
        <v>0</v>
      </c>
      <c r="P2585" s="49">
        <f t="shared" si="607"/>
        <v>0</v>
      </c>
      <c r="Q2585" s="41">
        <f>'Gas y Electricidad'!J2588</f>
        <v>0</v>
      </c>
      <c r="R2585" s="49">
        <f t="shared" si="608"/>
        <v>0</v>
      </c>
      <c r="S2585" s="41">
        <f>'Gas y Electricidad'!M2588</f>
        <v>0</v>
      </c>
      <c r="T2585" s="42" t="e">
        <f t="shared" si="609"/>
        <v>#DIV/0!</v>
      </c>
      <c r="U2585" s="35">
        <f>'Gas y Electricidad'!Q2588</f>
        <v>0</v>
      </c>
      <c r="V2585" s="52">
        <f t="shared" si="610"/>
        <v>0</v>
      </c>
      <c r="W2585" s="63"/>
      <c r="X2585" s="63"/>
      <c r="Y2585" s="63"/>
      <c r="Z2585" s="57">
        <f t="shared" si="611"/>
        <v>0</v>
      </c>
      <c r="AA2585" s="59">
        <f t="shared" si="612"/>
        <v>0</v>
      </c>
      <c r="AB2585" s="58">
        <f t="shared" si="613"/>
        <v>0</v>
      </c>
      <c r="AC2585" s="61">
        <f t="shared" si="614"/>
        <v>0</v>
      </c>
      <c r="AD2585" s="61">
        <f t="shared" si="615"/>
        <v>0</v>
      </c>
    </row>
    <row r="2586" spans="1:30" x14ac:dyDescent="0.3">
      <c r="A2586" s="39" t="str">
        <f>IF(Agua!A2588&gt;0,Agua!A2588,"-")</f>
        <v>-</v>
      </c>
      <c r="B2586" s="40">
        <f>Agua!C2588</f>
        <v>0</v>
      </c>
      <c r="C2586" s="72">
        <f>Agua!J2588</f>
        <v>0</v>
      </c>
      <c r="D2586" s="72">
        <f>Agua!M2588</f>
        <v>0</v>
      </c>
      <c r="E2586" s="72">
        <f t="shared" si="601"/>
        <v>0</v>
      </c>
      <c r="F2586" s="72">
        <f>Agua!P2588</f>
        <v>0</v>
      </c>
      <c r="G2586" s="72">
        <f t="shared" si="602"/>
        <v>0</v>
      </c>
      <c r="H2586" s="72">
        <f>Agua!S2588</f>
        <v>0</v>
      </c>
      <c r="I2586" s="72">
        <f t="shared" si="603"/>
        <v>0</v>
      </c>
      <c r="J2586" s="72">
        <f>Agua!V2588</f>
        <v>0</v>
      </c>
      <c r="K2586" s="72">
        <f t="shared" si="604"/>
        <v>0</v>
      </c>
      <c r="L2586" s="72">
        <f>Agua!X2588</f>
        <v>0</v>
      </c>
      <c r="M2586" s="72">
        <f t="shared" si="605"/>
        <v>0</v>
      </c>
      <c r="N2586" s="72">
        <f t="shared" si="606"/>
        <v>0</v>
      </c>
      <c r="O2586" s="41">
        <f>'Gas y Electricidad'!F2589</f>
        <v>0</v>
      </c>
      <c r="P2586" s="49">
        <f t="shared" si="607"/>
        <v>0</v>
      </c>
      <c r="Q2586" s="41">
        <f>'Gas y Electricidad'!J2589</f>
        <v>0</v>
      </c>
      <c r="R2586" s="49">
        <f t="shared" si="608"/>
        <v>0</v>
      </c>
      <c r="S2586" s="41">
        <f>'Gas y Electricidad'!M2589</f>
        <v>0</v>
      </c>
      <c r="T2586" s="42" t="e">
        <f t="shared" si="609"/>
        <v>#DIV/0!</v>
      </c>
      <c r="U2586" s="35">
        <f>'Gas y Electricidad'!Q2589</f>
        <v>0</v>
      </c>
      <c r="V2586" s="52">
        <f t="shared" si="610"/>
        <v>0</v>
      </c>
      <c r="W2586" s="63"/>
      <c r="X2586" s="63"/>
      <c r="Y2586" s="63"/>
      <c r="Z2586" s="57">
        <f t="shared" si="611"/>
        <v>0</v>
      </c>
      <c r="AA2586" s="59">
        <f t="shared" si="612"/>
        <v>0</v>
      </c>
      <c r="AB2586" s="58">
        <f t="shared" si="613"/>
        <v>0</v>
      </c>
      <c r="AC2586" s="61">
        <f t="shared" si="614"/>
        <v>0</v>
      </c>
      <c r="AD2586" s="61">
        <f t="shared" si="615"/>
        <v>0</v>
      </c>
    </row>
    <row r="2587" spans="1:30" x14ac:dyDescent="0.3">
      <c r="A2587" s="39" t="str">
        <f>IF(Agua!A2589&gt;0,Agua!A2589,"-")</f>
        <v>-</v>
      </c>
      <c r="B2587" s="40">
        <f>Agua!C2589</f>
        <v>0</v>
      </c>
      <c r="C2587" s="72">
        <f>Agua!J2589</f>
        <v>0</v>
      </c>
      <c r="D2587" s="72">
        <f>Agua!M2589</f>
        <v>0</v>
      </c>
      <c r="E2587" s="72">
        <f t="shared" si="601"/>
        <v>0</v>
      </c>
      <c r="F2587" s="72">
        <f>Agua!P2589</f>
        <v>0</v>
      </c>
      <c r="G2587" s="72">
        <f t="shared" si="602"/>
        <v>0</v>
      </c>
      <c r="H2587" s="72">
        <f>Agua!S2589</f>
        <v>0</v>
      </c>
      <c r="I2587" s="72">
        <f t="shared" si="603"/>
        <v>0</v>
      </c>
      <c r="J2587" s="72">
        <f>Agua!V2589</f>
        <v>0</v>
      </c>
      <c r="K2587" s="72">
        <f t="shared" si="604"/>
        <v>0</v>
      </c>
      <c r="L2587" s="72">
        <f>Agua!X2589</f>
        <v>0</v>
      </c>
      <c r="M2587" s="72">
        <f t="shared" si="605"/>
        <v>0</v>
      </c>
      <c r="N2587" s="72">
        <f t="shared" si="606"/>
        <v>0</v>
      </c>
      <c r="O2587" s="41">
        <f>'Gas y Electricidad'!F2590</f>
        <v>0</v>
      </c>
      <c r="P2587" s="49">
        <f t="shared" si="607"/>
        <v>0</v>
      </c>
      <c r="Q2587" s="41">
        <f>'Gas y Electricidad'!J2590</f>
        <v>0</v>
      </c>
      <c r="R2587" s="49">
        <f t="shared" si="608"/>
        <v>0</v>
      </c>
      <c r="S2587" s="41">
        <f>'Gas y Electricidad'!M2590</f>
        <v>0</v>
      </c>
      <c r="T2587" s="42" t="e">
        <f t="shared" si="609"/>
        <v>#DIV/0!</v>
      </c>
      <c r="U2587" s="35">
        <f>'Gas y Electricidad'!Q2590</f>
        <v>0</v>
      </c>
      <c r="V2587" s="52">
        <f t="shared" si="610"/>
        <v>0</v>
      </c>
      <c r="W2587" s="63"/>
      <c r="X2587" s="63"/>
      <c r="Y2587" s="63"/>
      <c r="Z2587" s="57">
        <f t="shared" si="611"/>
        <v>0</v>
      </c>
      <c r="AA2587" s="59">
        <f t="shared" si="612"/>
        <v>0</v>
      </c>
      <c r="AB2587" s="58">
        <f t="shared" si="613"/>
        <v>0</v>
      </c>
      <c r="AC2587" s="61">
        <f t="shared" si="614"/>
        <v>0</v>
      </c>
      <c r="AD2587" s="61">
        <f t="shared" si="615"/>
        <v>0</v>
      </c>
    </row>
    <row r="2588" spans="1:30" x14ac:dyDescent="0.3">
      <c r="A2588" s="39" t="str">
        <f>IF(Agua!A2590&gt;0,Agua!A2590,"-")</f>
        <v>-</v>
      </c>
      <c r="B2588" s="40">
        <f>Agua!C2590</f>
        <v>0</v>
      </c>
      <c r="C2588" s="72">
        <f>Agua!J2590</f>
        <v>0</v>
      </c>
      <c r="D2588" s="72">
        <f>Agua!M2590</f>
        <v>0</v>
      </c>
      <c r="E2588" s="72">
        <f t="shared" si="601"/>
        <v>0</v>
      </c>
      <c r="F2588" s="72">
        <f>Agua!P2590</f>
        <v>0</v>
      </c>
      <c r="G2588" s="72">
        <f t="shared" si="602"/>
        <v>0</v>
      </c>
      <c r="H2588" s="72">
        <f>Agua!S2590</f>
        <v>0</v>
      </c>
      <c r="I2588" s="72">
        <f t="shared" si="603"/>
        <v>0</v>
      </c>
      <c r="J2588" s="72">
        <f>Agua!V2590</f>
        <v>0</v>
      </c>
      <c r="K2588" s="72">
        <f t="shared" si="604"/>
        <v>0</v>
      </c>
      <c r="L2588" s="72">
        <f>Agua!X2590</f>
        <v>0</v>
      </c>
      <c r="M2588" s="72">
        <f t="shared" si="605"/>
        <v>0</v>
      </c>
      <c r="N2588" s="72">
        <f t="shared" si="606"/>
        <v>0</v>
      </c>
      <c r="O2588" s="41">
        <f>'Gas y Electricidad'!F2591</f>
        <v>0</v>
      </c>
      <c r="P2588" s="49">
        <f t="shared" si="607"/>
        <v>0</v>
      </c>
      <c r="Q2588" s="41">
        <f>'Gas y Electricidad'!J2591</f>
        <v>0</v>
      </c>
      <c r="R2588" s="49">
        <f t="shared" si="608"/>
        <v>0</v>
      </c>
      <c r="S2588" s="41">
        <f>'Gas y Electricidad'!M2591</f>
        <v>0</v>
      </c>
      <c r="T2588" s="42" t="e">
        <f t="shared" si="609"/>
        <v>#DIV/0!</v>
      </c>
      <c r="U2588" s="35">
        <f>'Gas y Electricidad'!Q2591</f>
        <v>0</v>
      </c>
      <c r="V2588" s="52">
        <f t="shared" si="610"/>
        <v>0</v>
      </c>
      <c r="W2588" s="63"/>
      <c r="X2588" s="63"/>
      <c r="Y2588" s="63"/>
      <c r="Z2588" s="57">
        <f t="shared" si="611"/>
        <v>0</v>
      </c>
      <c r="AA2588" s="59">
        <f t="shared" si="612"/>
        <v>0</v>
      </c>
      <c r="AB2588" s="58">
        <f t="shared" si="613"/>
        <v>0</v>
      </c>
      <c r="AC2588" s="61">
        <f t="shared" si="614"/>
        <v>0</v>
      </c>
      <c r="AD2588" s="61">
        <f t="shared" si="615"/>
        <v>0</v>
      </c>
    </row>
    <row r="2589" spans="1:30" x14ac:dyDescent="0.3">
      <c r="A2589" s="39" t="str">
        <f>IF(Agua!A2591&gt;0,Agua!A2591,"-")</f>
        <v>-</v>
      </c>
      <c r="B2589" s="40">
        <f>Agua!C2591</f>
        <v>0</v>
      </c>
      <c r="C2589" s="72">
        <f>Agua!J2591</f>
        <v>0</v>
      </c>
      <c r="D2589" s="72">
        <f>Agua!M2591</f>
        <v>0</v>
      </c>
      <c r="E2589" s="72">
        <f t="shared" si="601"/>
        <v>0</v>
      </c>
      <c r="F2589" s="72">
        <f>Agua!P2591</f>
        <v>0</v>
      </c>
      <c r="G2589" s="72">
        <f t="shared" si="602"/>
        <v>0</v>
      </c>
      <c r="H2589" s="72">
        <f>Agua!S2591</f>
        <v>0</v>
      </c>
      <c r="I2589" s="72">
        <f t="shared" si="603"/>
        <v>0</v>
      </c>
      <c r="J2589" s="72">
        <f>Agua!V2591</f>
        <v>0</v>
      </c>
      <c r="K2589" s="72">
        <f t="shared" si="604"/>
        <v>0</v>
      </c>
      <c r="L2589" s="72">
        <f>Agua!X2591</f>
        <v>0</v>
      </c>
      <c r="M2589" s="72">
        <f t="shared" si="605"/>
        <v>0</v>
      </c>
      <c r="N2589" s="72">
        <f t="shared" si="606"/>
        <v>0</v>
      </c>
      <c r="O2589" s="41">
        <f>'Gas y Electricidad'!F2592</f>
        <v>0</v>
      </c>
      <c r="P2589" s="49">
        <f t="shared" si="607"/>
        <v>0</v>
      </c>
      <c r="Q2589" s="41">
        <f>'Gas y Electricidad'!J2592</f>
        <v>0</v>
      </c>
      <c r="R2589" s="49">
        <f t="shared" si="608"/>
        <v>0</v>
      </c>
      <c r="S2589" s="41">
        <f>'Gas y Electricidad'!M2592</f>
        <v>0</v>
      </c>
      <c r="T2589" s="42" t="e">
        <f t="shared" si="609"/>
        <v>#DIV/0!</v>
      </c>
      <c r="U2589" s="35">
        <f>'Gas y Electricidad'!Q2592</f>
        <v>0</v>
      </c>
      <c r="V2589" s="52">
        <f t="shared" si="610"/>
        <v>0</v>
      </c>
      <c r="W2589" s="63"/>
      <c r="X2589" s="63"/>
      <c r="Y2589" s="63"/>
      <c r="Z2589" s="57">
        <f t="shared" si="611"/>
        <v>0</v>
      </c>
      <c r="AA2589" s="59">
        <f t="shared" si="612"/>
        <v>0</v>
      </c>
      <c r="AB2589" s="58">
        <f t="shared" si="613"/>
        <v>0</v>
      </c>
      <c r="AC2589" s="61">
        <f t="shared" si="614"/>
        <v>0</v>
      </c>
      <c r="AD2589" s="61">
        <f t="shared" si="615"/>
        <v>0</v>
      </c>
    </row>
    <row r="2590" spans="1:30" x14ac:dyDescent="0.3">
      <c r="A2590" s="39" t="str">
        <f>IF(Agua!A2592&gt;0,Agua!A2592,"-")</f>
        <v>-</v>
      </c>
      <c r="B2590" s="40">
        <f>Agua!C2592</f>
        <v>0</v>
      </c>
      <c r="C2590" s="72">
        <f>Agua!J2592</f>
        <v>0</v>
      </c>
      <c r="D2590" s="72">
        <f>Agua!M2592</f>
        <v>0</v>
      </c>
      <c r="E2590" s="72">
        <f t="shared" si="601"/>
        <v>0</v>
      </c>
      <c r="F2590" s="72">
        <f>Agua!P2592</f>
        <v>0</v>
      </c>
      <c r="G2590" s="72">
        <f t="shared" si="602"/>
        <v>0</v>
      </c>
      <c r="H2590" s="72">
        <f>Agua!S2592</f>
        <v>0</v>
      </c>
      <c r="I2590" s="72">
        <f t="shared" si="603"/>
        <v>0</v>
      </c>
      <c r="J2590" s="72">
        <f>Agua!V2592</f>
        <v>0</v>
      </c>
      <c r="K2590" s="72">
        <f t="shared" si="604"/>
        <v>0</v>
      </c>
      <c r="L2590" s="72">
        <f>Agua!X2592</f>
        <v>0</v>
      </c>
      <c r="M2590" s="72">
        <f t="shared" si="605"/>
        <v>0</v>
      </c>
      <c r="N2590" s="72">
        <f t="shared" si="606"/>
        <v>0</v>
      </c>
      <c r="O2590" s="41">
        <f>'Gas y Electricidad'!F2593</f>
        <v>0</v>
      </c>
      <c r="P2590" s="49">
        <f t="shared" si="607"/>
        <v>0</v>
      </c>
      <c r="Q2590" s="41">
        <f>'Gas y Electricidad'!J2593</f>
        <v>0</v>
      </c>
      <c r="R2590" s="49">
        <f t="shared" si="608"/>
        <v>0</v>
      </c>
      <c r="S2590" s="41">
        <f>'Gas y Electricidad'!M2593</f>
        <v>0</v>
      </c>
      <c r="T2590" s="42" t="e">
        <f t="shared" si="609"/>
        <v>#DIV/0!</v>
      </c>
      <c r="U2590" s="35">
        <f>'Gas y Electricidad'!Q2593</f>
        <v>0</v>
      </c>
      <c r="V2590" s="52">
        <f t="shared" si="610"/>
        <v>0</v>
      </c>
      <c r="W2590" s="63"/>
      <c r="X2590" s="63"/>
      <c r="Y2590" s="63"/>
      <c r="Z2590" s="57">
        <f t="shared" si="611"/>
        <v>0</v>
      </c>
      <c r="AA2590" s="59">
        <f t="shared" si="612"/>
        <v>0</v>
      </c>
      <c r="AB2590" s="58">
        <f t="shared" si="613"/>
        <v>0</v>
      </c>
      <c r="AC2590" s="61">
        <f t="shared" si="614"/>
        <v>0</v>
      </c>
      <c r="AD2590" s="61">
        <f t="shared" si="615"/>
        <v>0</v>
      </c>
    </row>
    <row r="2591" spans="1:30" x14ac:dyDescent="0.3">
      <c r="A2591" s="39" t="str">
        <f>IF(Agua!A2593&gt;0,Agua!A2593,"-")</f>
        <v>-</v>
      </c>
      <c r="B2591" s="40">
        <f>Agua!C2593</f>
        <v>0</v>
      </c>
      <c r="C2591" s="72">
        <f>Agua!J2593</f>
        <v>0</v>
      </c>
      <c r="D2591" s="72">
        <f>Agua!M2593</f>
        <v>0</v>
      </c>
      <c r="E2591" s="72">
        <f t="shared" si="601"/>
        <v>0</v>
      </c>
      <c r="F2591" s="72">
        <f>Agua!P2593</f>
        <v>0</v>
      </c>
      <c r="G2591" s="72">
        <f t="shared" si="602"/>
        <v>0</v>
      </c>
      <c r="H2591" s="72">
        <f>Agua!S2593</f>
        <v>0</v>
      </c>
      <c r="I2591" s="72">
        <f t="shared" si="603"/>
        <v>0</v>
      </c>
      <c r="J2591" s="72">
        <f>Agua!V2593</f>
        <v>0</v>
      </c>
      <c r="K2591" s="72">
        <f t="shared" si="604"/>
        <v>0</v>
      </c>
      <c r="L2591" s="72">
        <f>Agua!X2593</f>
        <v>0</v>
      </c>
      <c r="M2591" s="72">
        <f t="shared" si="605"/>
        <v>0</v>
      </c>
      <c r="N2591" s="72">
        <f t="shared" si="606"/>
        <v>0</v>
      </c>
      <c r="O2591" s="41">
        <f>'Gas y Electricidad'!F2594</f>
        <v>0</v>
      </c>
      <c r="P2591" s="49">
        <f t="shared" si="607"/>
        <v>0</v>
      </c>
      <c r="Q2591" s="41">
        <f>'Gas y Electricidad'!J2594</f>
        <v>0</v>
      </c>
      <c r="R2591" s="49">
        <f t="shared" si="608"/>
        <v>0</v>
      </c>
      <c r="S2591" s="41">
        <f>'Gas y Electricidad'!M2594</f>
        <v>0</v>
      </c>
      <c r="T2591" s="42" t="e">
        <f t="shared" si="609"/>
        <v>#DIV/0!</v>
      </c>
      <c r="U2591" s="35">
        <f>'Gas y Electricidad'!Q2594</f>
        <v>0</v>
      </c>
      <c r="V2591" s="52">
        <f t="shared" si="610"/>
        <v>0</v>
      </c>
      <c r="W2591" s="63"/>
      <c r="X2591" s="63"/>
      <c r="Y2591" s="63"/>
      <c r="Z2591" s="57">
        <f t="shared" si="611"/>
        <v>0</v>
      </c>
      <c r="AA2591" s="59">
        <f t="shared" si="612"/>
        <v>0</v>
      </c>
      <c r="AB2591" s="58">
        <f t="shared" si="613"/>
        <v>0</v>
      </c>
      <c r="AC2591" s="61">
        <f t="shared" si="614"/>
        <v>0</v>
      </c>
      <c r="AD2591" s="61">
        <f t="shared" si="615"/>
        <v>0</v>
      </c>
    </row>
    <row r="2592" spans="1:30" x14ac:dyDescent="0.3">
      <c r="A2592" s="39" t="str">
        <f>IF(Agua!A2594&gt;0,Agua!A2594,"-")</f>
        <v>-</v>
      </c>
      <c r="B2592" s="40">
        <f>Agua!C2594</f>
        <v>0</v>
      </c>
      <c r="C2592" s="72">
        <f>Agua!J2594</f>
        <v>0</v>
      </c>
      <c r="D2592" s="72">
        <f>Agua!M2594</f>
        <v>0</v>
      </c>
      <c r="E2592" s="72">
        <f t="shared" si="601"/>
        <v>0</v>
      </c>
      <c r="F2592" s="72">
        <f>Agua!P2594</f>
        <v>0</v>
      </c>
      <c r="G2592" s="72">
        <f t="shared" si="602"/>
        <v>0</v>
      </c>
      <c r="H2592" s="72">
        <f>Agua!S2594</f>
        <v>0</v>
      </c>
      <c r="I2592" s="72">
        <f t="shared" si="603"/>
        <v>0</v>
      </c>
      <c r="J2592" s="72">
        <f>Agua!V2594</f>
        <v>0</v>
      </c>
      <c r="K2592" s="72">
        <f t="shared" si="604"/>
        <v>0</v>
      </c>
      <c r="L2592" s="72">
        <f>Agua!X2594</f>
        <v>0</v>
      </c>
      <c r="M2592" s="72">
        <f t="shared" si="605"/>
        <v>0</v>
      </c>
      <c r="N2592" s="72">
        <f t="shared" si="606"/>
        <v>0</v>
      </c>
      <c r="O2592" s="41">
        <f>'Gas y Electricidad'!F2595</f>
        <v>0</v>
      </c>
      <c r="P2592" s="49">
        <f t="shared" si="607"/>
        <v>0</v>
      </c>
      <c r="Q2592" s="41">
        <f>'Gas y Electricidad'!J2595</f>
        <v>0</v>
      </c>
      <c r="R2592" s="49">
        <f t="shared" si="608"/>
        <v>0</v>
      </c>
      <c r="S2592" s="41">
        <f>'Gas y Electricidad'!M2595</f>
        <v>0</v>
      </c>
      <c r="T2592" s="42" t="e">
        <f t="shared" si="609"/>
        <v>#DIV/0!</v>
      </c>
      <c r="U2592" s="35">
        <f>'Gas y Electricidad'!Q2595</f>
        <v>0</v>
      </c>
      <c r="V2592" s="52">
        <f t="shared" si="610"/>
        <v>0</v>
      </c>
      <c r="W2592" s="63"/>
      <c r="X2592" s="63"/>
      <c r="Y2592" s="63"/>
      <c r="Z2592" s="57">
        <f t="shared" si="611"/>
        <v>0</v>
      </c>
      <c r="AA2592" s="59">
        <f t="shared" si="612"/>
        <v>0</v>
      </c>
      <c r="AB2592" s="58">
        <f t="shared" si="613"/>
        <v>0</v>
      </c>
      <c r="AC2592" s="61">
        <f t="shared" si="614"/>
        <v>0</v>
      </c>
      <c r="AD2592" s="61">
        <f t="shared" si="615"/>
        <v>0</v>
      </c>
    </row>
    <row r="2593" spans="1:30" x14ac:dyDescent="0.3">
      <c r="A2593" s="39" t="str">
        <f>IF(Agua!A2595&gt;0,Agua!A2595,"-")</f>
        <v>-</v>
      </c>
      <c r="B2593" s="40">
        <f>Agua!C2595</f>
        <v>0</v>
      </c>
      <c r="C2593" s="72">
        <f>Agua!J2595</f>
        <v>0</v>
      </c>
      <c r="D2593" s="72">
        <f>Agua!M2595</f>
        <v>0</v>
      </c>
      <c r="E2593" s="72">
        <f t="shared" si="601"/>
        <v>0</v>
      </c>
      <c r="F2593" s="72">
        <f>Agua!P2595</f>
        <v>0</v>
      </c>
      <c r="G2593" s="72">
        <f t="shared" si="602"/>
        <v>0</v>
      </c>
      <c r="H2593" s="72">
        <f>Agua!S2595</f>
        <v>0</v>
      </c>
      <c r="I2593" s="72">
        <f t="shared" si="603"/>
        <v>0</v>
      </c>
      <c r="J2593" s="72">
        <f>Agua!V2595</f>
        <v>0</v>
      </c>
      <c r="K2593" s="72">
        <f t="shared" si="604"/>
        <v>0</v>
      </c>
      <c r="L2593" s="72">
        <f>Agua!X2595</f>
        <v>0</v>
      </c>
      <c r="M2593" s="72">
        <f t="shared" si="605"/>
        <v>0</v>
      </c>
      <c r="N2593" s="72">
        <f t="shared" si="606"/>
        <v>0</v>
      </c>
      <c r="O2593" s="41">
        <f>'Gas y Electricidad'!F2596</f>
        <v>0</v>
      </c>
      <c r="P2593" s="49">
        <f t="shared" si="607"/>
        <v>0</v>
      </c>
      <c r="Q2593" s="41">
        <f>'Gas y Electricidad'!J2596</f>
        <v>0</v>
      </c>
      <c r="R2593" s="49">
        <f t="shared" si="608"/>
        <v>0</v>
      </c>
      <c r="S2593" s="41">
        <f>'Gas y Electricidad'!M2596</f>
        <v>0</v>
      </c>
      <c r="T2593" s="42" t="e">
        <f t="shared" si="609"/>
        <v>#DIV/0!</v>
      </c>
      <c r="U2593" s="35">
        <f>'Gas y Electricidad'!Q2596</f>
        <v>0</v>
      </c>
      <c r="V2593" s="52">
        <f t="shared" si="610"/>
        <v>0</v>
      </c>
      <c r="W2593" s="63"/>
      <c r="X2593" s="63"/>
      <c r="Y2593" s="63"/>
      <c r="Z2593" s="57">
        <f t="shared" si="611"/>
        <v>0</v>
      </c>
      <c r="AA2593" s="59">
        <f t="shared" si="612"/>
        <v>0</v>
      </c>
      <c r="AB2593" s="58">
        <f t="shared" si="613"/>
        <v>0</v>
      </c>
      <c r="AC2593" s="61">
        <f t="shared" si="614"/>
        <v>0</v>
      </c>
      <c r="AD2593" s="61">
        <f t="shared" si="615"/>
        <v>0</v>
      </c>
    </row>
    <row r="2594" spans="1:30" x14ac:dyDescent="0.3">
      <c r="A2594" s="39" t="str">
        <f>IF(Agua!A2596&gt;0,Agua!A2596,"-")</f>
        <v>-</v>
      </c>
      <c r="B2594" s="40">
        <f>Agua!C2596</f>
        <v>0</v>
      </c>
      <c r="C2594" s="72">
        <f>Agua!J2596</f>
        <v>0</v>
      </c>
      <c r="D2594" s="72">
        <f>Agua!M2596</f>
        <v>0</v>
      </c>
      <c r="E2594" s="72">
        <f t="shared" si="601"/>
        <v>0</v>
      </c>
      <c r="F2594" s="72">
        <f>Agua!P2596</f>
        <v>0</v>
      </c>
      <c r="G2594" s="72">
        <f t="shared" si="602"/>
        <v>0</v>
      </c>
      <c r="H2594" s="72">
        <f>Agua!S2596</f>
        <v>0</v>
      </c>
      <c r="I2594" s="72">
        <f t="shared" si="603"/>
        <v>0</v>
      </c>
      <c r="J2594" s="72">
        <f>Agua!V2596</f>
        <v>0</v>
      </c>
      <c r="K2594" s="72">
        <f t="shared" si="604"/>
        <v>0</v>
      </c>
      <c r="L2594" s="72">
        <f>Agua!X2596</f>
        <v>0</v>
      </c>
      <c r="M2594" s="72">
        <f t="shared" si="605"/>
        <v>0</v>
      </c>
      <c r="N2594" s="72">
        <f t="shared" si="606"/>
        <v>0</v>
      </c>
      <c r="O2594" s="41">
        <f>'Gas y Electricidad'!F2597</f>
        <v>0</v>
      </c>
      <c r="P2594" s="49">
        <f t="shared" si="607"/>
        <v>0</v>
      </c>
      <c r="Q2594" s="41">
        <f>'Gas y Electricidad'!J2597</f>
        <v>0</v>
      </c>
      <c r="R2594" s="49">
        <f t="shared" si="608"/>
        <v>0</v>
      </c>
      <c r="S2594" s="41">
        <f>'Gas y Electricidad'!M2597</f>
        <v>0</v>
      </c>
      <c r="T2594" s="42" t="e">
        <f t="shared" si="609"/>
        <v>#DIV/0!</v>
      </c>
      <c r="U2594" s="35">
        <f>'Gas y Electricidad'!Q2597</f>
        <v>0</v>
      </c>
      <c r="V2594" s="52">
        <f t="shared" si="610"/>
        <v>0</v>
      </c>
      <c r="W2594" s="63"/>
      <c r="X2594" s="63"/>
      <c r="Y2594" s="63"/>
      <c r="Z2594" s="57">
        <f t="shared" si="611"/>
        <v>0</v>
      </c>
      <c r="AA2594" s="59">
        <f t="shared" si="612"/>
        <v>0</v>
      </c>
      <c r="AB2594" s="58">
        <f t="shared" si="613"/>
        <v>0</v>
      </c>
      <c r="AC2594" s="61">
        <f t="shared" si="614"/>
        <v>0</v>
      </c>
      <c r="AD2594" s="61">
        <f t="shared" si="615"/>
        <v>0</v>
      </c>
    </row>
    <row r="2595" spans="1:30" x14ac:dyDescent="0.3">
      <c r="A2595" s="39" t="str">
        <f>IF(Agua!A2597&gt;0,Agua!A2597,"-")</f>
        <v>-</v>
      </c>
      <c r="B2595" s="40">
        <f>Agua!C2597</f>
        <v>0</v>
      </c>
      <c r="C2595" s="72">
        <f>Agua!J2597</f>
        <v>0</v>
      </c>
      <c r="D2595" s="72">
        <f>Agua!M2597</f>
        <v>0</v>
      </c>
      <c r="E2595" s="72">
        <f t="shared" si="601"/>
        <v>0</v>
      </c>
      <c r="F2595" s="72">
        <f>Agua!P2597</f>
        <v>0</v>
      </c>
      <c r="G2595" s="72">
        <f t="shared" si="602"/>
        <v>0</v>
      </c>
      <c r="H2595" s="72">
        <f>Agua!S2597</f>
        <v>0</v>
      </c>
      <c r="I2595" s="72">
        <f t="shared" si="603"/>
        <v>0</v>
      </c>
      <c r="J2595" s="72">
        <f>Agua!V2597</f>
        <v>0</v>
      </c>
      <c r="K2595" s="72">
        <f t="shared" si="604"/>
        <v>0</v>
      </c>
      <c r="L2595" s="72">
        <f>Agua!X2597</f>
        <v>0</v>
      </c>
      <c r="M2595" s="72">
        <f t="shared" si="605"/>
        <v>0</v>
      </c>
      <c r="N2595" s="72">
        <f t="shared" si="606"/>
        <v>0</v>
      </c>
      <c r="O2595" s="41">
        <f>'Gas y Electricidad'!F2598</f>
        <v>0</v>
      </c>
      <c r="P2595" s="49">
        <f t="shared" si="607"/>
        <v>0</v>
      </c>
      <c r="Q2595" s="41">
        <f>'Gas y Electricidad'!J2598</f>
        <v>0</v>
      </c>
      <c r="R2595" s="49">
        <f t="shared" si="608"/>
        <v>0</v>
      </c>
      <c r="S2595" s="41">
        <f>'Gas y Electricidad'!M2598</f>
        <v>0</v>
      </c>
      <c r="T2595" s="42" t="e">
        <f t="shared" si="609"/>
        <v>#DIV/0!</v>
      </c>
      <c r="U2595" s="35">
        <f>'Gas y Electricidad'!Q2598</f>
        <v>0</v>
      </c>
      <c r="V2595" s="52">
        <f t="shared" si="610"/>
        <v>0</v>
      </c>
      <c r="W2595" s="63"/>
      <c r="X2595" s="63"/>
      <c r="Y2595" s="63"/>
      <c r="Z2595" s="57">
        <f t="shared" si="611"/>
        <v>0</v>
      </c>
      <c r="AA2595" s="59">
        <f t="shared" si="612"/>
        <v>0</v>
      </c>
      <c r="AB2595" s="58">
        <f t="shared" si="613"/>
        <v>0</v>
      </c>
      <c r="AC2595" s="61">
        <f t="shared" si="614"/>
        <v>0</v>
      </c>
      <c r="AD2595" s="61">
        <f t="shared" si="615"/>
        <v>0</v>
      </c>
    </row>
    <row r="2596" spans="1:30" x14ac:dyDescent="0.3">
      <c r="A2596" s="39" t="str">
        <f>IF(Agua!A2598&gt;0,Agua!A2598,"-")</f>
        <v>-</v>
      </c>
      <c r="B2596" s="40">
        <f>Agua!C2598</f>
        <v>0</v>
      </c>
      <c r="C2596" s="72">
        <f>Agua!J2598</f>
        <v>0</v>
      </c>
      <c r="D2596" s="72">
        <f>Agua!M2598</f>
        <v>0</v>
      </c>
      <c r="E2596" s="72">
        <f t="shared" si="601"/>
        <v>0</v>
      </c>
      <c r="F2596" s="72">
        <f>Agua!P2598</f>
        <v>0</v>
      </c>
      <c r="G2596" s="72">
        <f t="shared" si="602"/>
        <v>0</v>
      </c>
      <c r="H2596" s="72">
        <f>Agua!S2598</f>
        <v>0</v>
      </c>
      <c r="I2596" s="72">
        <f t="shared" si="603"/>
        <v>0</v>
      </c>
      <c r="J2596" s="72">
        <f>Agua!V2598</f>
        <v>0</v>
      </c>
      <c r="K2596" s="72">
        <f t="shared" si="604"/>
        <v>0</v>
      </c>
      <c r="L2596" s="72">
        <f>Agua!X2598</f>
        <v>0</v>
      </c>
      <c r="M2596" s="72">
        <f t="shared" si="605"/>
        <v>0</v>
      </c>
      <c r="N2596" s="72">
        <f t="shared" si="606"/>
        <v>0</v>
      </c>
      <c r="O2596" s="41">
        <f>'Gas y Electricidad'!F2599</f>
        <v>0</v>
      </c>
      <c r="P2596" s="49">
        <f t="shared" si="607"/>
        <v>0</v>
      </c>
      <c r="Q2596" s="41">
        <f>'Gas y Electricidad'!J2599</f>
        <v>0</v>
      </c>
      <c r="R2596" s="49">
        <f t="shared" si="608"/>
        <v>0</v>
      </c>
      <c r="S2596" s="41">
        <f>'Gas y Electricidad'!M2599</f>
        <v>0</v>
      </c>
      <c r="T2596" s="42" t="e">
        <f t="shared" si="609"/>
        <v>#DIV/0!</v>
      </c>
      <c r="U2596" s="35">
        <f>'Gas y Electricidad'!Q2599</f>
        <v>0</v>
      </c>
      <c r="V2596" s="52">
        <f t="shared" si="610"/>
        <v>0</v>
      </c>
      <c r="W2596" s="63"/>
      <c r="X2596" s="63"/>
      <c r="Y2596" s="63"/>
      <c r="Z2596" s="57">
        <f t="shared" si="611"/>
        <v>0</v>
      </c>
      <c r="AA2596" s="59">
        <f t="shared" si="612"/>
        <v>0</v>
      </c>
      <c r="AB2596" s="58">
        <f t="shared" si="613"/>
        <v>0</v>
      </c>
      <c r="AC2596" s="61">
        <f t="shared" si="614"/>
        <v>0</v>
      </c>
      <c r="AD2596" s="61">
        <f t="shared" si="615"/>
        <v>0</v>
      </c>
    </row>
    <row r="2597" spans="1:30" x14ac:dyDescent="0.3">
      <c r="A2597" s="39" t="str">
        <f>IF(Agua!A2599&gt;0,Agua!A2599,"-")</f>
        <v>-</v>
      </c>
      <c r="B2597" s="40">
        <f>Agua!C2599</f>
        <v>0</v>
      </c>
      <c r="C2597" s="72">
        <f>Agua!J2599</f>
        <v>0</v>
      </c>
      <c r="D2597" s="72">
        <f>Agua!M2599</f>
        <v>0</v>
      </c>
      <c r="E2597" s="72">
        <f t="shared" si="601"/>
        <v>0</v>
      </c>
      <c r="F2597" s="72">
        <f>Agua!P2599</f>
        <v>0</v>
      </c>
      <c r="G2597" s="72">
        <f t="shared" si="602"/>
        <v>0</v>
      </c>
      <c r="H2597" s="72">
        <f>Agua!S2599</f>
        <v>0</v>
      </c>
      <c r="I2597" s="72">
        <f t="shared" si="603"/>
        <v>0</v>
      </c>
      <c r="J2597" s="72">
        <f>Agua!V2599</f>
        <v>0</v>
      </c>
      <c r="K2597" s="72">
        <f t="shared" si="604"/>
        <v>0</v>
      </c>
      <c r="L2597" s="72">
        <f>Agua!X2599</f>
        <v>0</v>
      </c>
      <c r="M2597" s="72">
        <f t="shared" si="605"/>
        <v>0</v>
      </c>
      <c r="N2597" s="72">
        <f t="shared" si="606"/>
        <v>0</v>
      </c>
      <c r="O2597" s="41">
        <f>'Gas y Electricidad'!F2600</f>
        <v>0</v>
      </c>
      <c r="P2597" s="49">
        <f t="shared" si="607"/>
        <v>0</v>
      </c>
      <c r="Q2597" s="41">
        <f>'Gas y Electricidad'!J2600</f>
        <v>0</v>
      </c>
      <c r="R2597" s="49">
        <f t="shared" si="608"/>
        <v>0</v>
      </c>
      <c r="S2597" s="41">
        <f>'Gas y Electricidad'!M2600</f>
        <v>0</v>
      </c>
      <c r="T2597" s="42" t="e">
        <f t="shared" si="609"/>
        <v>#DIV/0!</v>
      </c>
      <c r="U2597" s="35">
        <f>'Gas y Electricidad'!Q2600</f>
        <v>0</v>
      </c>
      <c r="V2597" s="52">
        <f t="shared" si="610"/>
        <v>0</v>
      </c>
      <c r="W2597" s="63"/>
      <c r="X2597" s="63"/>
      <c r="Y2597" s="63"/>
      <c r="Z2597" s="57">
        <f t="shared" si="611"/>
        <v>0</v>
      </c>
      <c r="AA2597" s="59">
        <f t="shared" si="612"/>
        <v>0</v>
      </c>
      <c r="AB2597" s="58">
        <f t="shared" si="613"/>
        <v>0</v>
      </c>
      <c r="AC2597" s="61">
        <f t="shared" si="614"/>
        <v>0</v>
      </c>
      <c r="AD2597" s="61">
        <f t="shared" si="615"/>
        <v>0</v>
      </c>
    </row>
    <row r="2598" spans="1:30" x14ac:dyDescent="0.3">
      <c r="A2598" s="39" t="str">
        <f>IF(Agua!A2600&gt;0,Agua!A2600,"-")</f>
        <v>-</v>
      </c>
      <c r="B2598" s="40">
        <f>Agua!C2600</f>
        <v>0</v>
      </c>
      <c r="C2598" s="72">
        <f>Agua!J2600</f>
        <v>0</v>
      </c>
      <c r="D2598" s="72">
        <f>Agua!M2600</f>
        <v>0</v>
      </c>
      <c r="E2598" s="72">
        <f t="shared" si="601"/>
        <v>0</v>
      </c>
      <c r="F2598" s="72">
        <f>Agua!P2600</f>
        <v>0</v>
      </c>
      <c r="G2598" s="72">
        <f t="shared" si="602"/>
        <v>0</v>
      </c>
      <c r="H2598" s="72">
        <f>Agua!S2600</f>
        <v>0</v>
      </c>
      <c r="I2598" s="72">
        <f t="shared" si="603"/>
        <v>0</v>
      </c>
      <c r="J2598" s="72">
        <f>Agua!V2600</f>
        <v>0</v>
      </c>
      <c r="K2598" s="72">
        <f t="shared" si="604"/>
        <v>0</v>
      </c>
      <c r="L2598" s="72">
        <f>Agua!X2600</f>
        <v>0</v>
      </c>
      <c r="M2598" s="72">
        <f t="shared" si="605"/>
        <v>0</v>
      </c>
      <c r="N2598" s="72">
        <f t="shared" si="606"/>
        <v>0</v>
      </c>
      <c r="O2598" s="41">
        <f>'Gas y Electricidad'!F2601</f>
        <v>0</v>
      </c>
      <c r="P2598" s="49">
        <f t="shared" si="607"/>
        <v>0</v>
      </c>
      <c r="Q2598" s="41">
        <f>'Gas y Electricidad'!J2601</f>
        <v>0</v>
      </c>
      <c r="R2598" s="49">
        <f t="shared" si="608"/>
        <v>0</v>
      </c>
      <c r="S2598" s="41">
        <f>'Gas y Electricidad'!M2601</f>
        <v>0</v>
      </c>
      <c r="T2598" s="42" t="e">
        <f t="shared" si="609"/>
        <v>#DIV/0!</v>
      </c>
      <c r="U2598" s="35">
        <f>'Gas y Electricidad'!Q2601</f>
        <v>0</v>
      </c>
      <c r="V2598" s="52">
        <f t="shared" si="610"/>
        <v>0</v>
      </c>
      <c r="W2598" s="63"/>
      <c r="X2598" s="63"/>
      <c r="Y2598" s="63"/>
      <c r="Z2598" s="57">
        <f t="shared" si="611"/>
        <v>0</v>
      </c>
      <c r="AA2598" s="59">
        <f t="shared" si="612"/>
        <v>0</v>
      </c>
      <c r="AB2598" s="58">
        <f t="shared" si="613"/>
        <v>0</v>
      </c>
      <c r="AC2598" s="61">
        <f t="shared" si="614"/>
        <v>0</v>
      </c>
      <c r="AD2598" s="61">
        <f t="shared" si="615"/>
        <v>0</v>
      </c>
    </row>
    <row r="2599" spans="1:30" x14ac:dyDescent="0.3">
      <c r="A2599" s="39" t="str">
        <f>IF(Agua!A2601&gt;0,Agua!A2601,"-")</f>
        <v>-</v>
      </c>
      <c r="B2599" s="40">
        <f>Agua!C2601</f>
        <v>0</v>
      </c>
      <c r="C2599" s="72">
        <f>Agua!J2601</f>
        <v>0</v>
      </c>
      <c r="D2599" s="72">
        <f>Agua!M2601</f>
        <v>0</v>
      </c>
      <c r="E2599" s="72">
        <f t="shared" si="601"/>
        <v>0</v>
      </c>
      <c r="F2599" s="72">
        <f>Agua!P2601</f>
        <v>0</v>
      </c>
      <c r="G2599" s="72">
        <f t="shared" si="602"/>
        <v>0</v>
      </c>
      <c r="H2599" s="72">
        <f>Agua!S2601</f>
        <v>0</v>
      </c>
      <c r="I2599" s="72">
        <f t="shared" si="603"/>
        <v>0</v>
      </c>
      <c r="J2599" s="72">
        <f>Agua!V2601</f>
        <v>0</v>
      </c>
      <c r="K2599" s="72">
        <f t="shared" si="604"/>
        <v>0</v>
      </c>
      <c r="L2599" s="72">
        <f>Agua!X2601</f>
        <v>0</v>
      </c>
      <c r="M2599" s="72">
        <f t="shared" si="605"/>
        <v>0</v>
      </c>
      <c r="N2599" s="72">
        <f t="shared" si="606"/>
        <v>0</v>
      </c>
      <c r="O2599" s="41">
        <f>'Gas y Electricidad'!F2602</f>
        <v>0</v>
      </c>
      <c r="P2599" s="49">
        <f t="shared" si="607"/>
        <v>0</v>
      </c>
      <c r="Q2599" s="41">
        <f>'Gas y Electricidad'!J2602</f>
        <v>0</v>
      </c>
      <c r="R2599" s="49">
        <f t="shared" si="608"/>
        <v>0</v>
      </c>
      <c r="S2599" s="41">
        <f>'Gas y Electricidad'!M2602</f>
        <v>0</v>
      </c>
      <c r="T2599" s="42" t="e">
        <f t="shared" si="609"/>
        <v>#DIV/0!</v>
      </c>
      <c r="U2599" s="35">
        <f>'Gas y Electricidad'!Q2602</f>
        <v>0</v>
      </c>
      <c r="V2599" s="52">
        <f t="shared" si="610"/>
        <v>0</v>
      </c>
      <c r="W2599" s="63"/>
      <c r="X2599" s="63"/>
      <c r="Y2599" s="63"/>
      <c r="Z2599" s="57">
        <f t="shared" si="611"/>
        <v>0</v>
      </c>
      <c r="AA2599" s="59">
        <f t="shared" si="612"/>
        <v>0</v>
      </c>
      <c r="AB2599" s="58">
        <f t="shared" si="613"/>
        <v>0</v>
      </c>
      <c r="AC2599" s="61">
        <f t="shared" si="614"/>
        <v>0</v>
      </c>
      <c r="AD2599" s="61">
        <f t="shared" si="615"/>
        <v>0</v>
      </c>
    </row>
    <row r="2600" spans="1:30" x14ac:dyDescent="0.3">
      <c r="A2600" s="39" t="str">
        <f>IF(Agua!A2602&gt;0,Agua!A2602,"-")</f>
        <v>-</v>
      </c>
      <c r="B2600" s="40">
        <f>Agua!C2602</f>
        <v>0</v>
      </c>
      <c r="C2600" s="72">
        <f>Agua!J2602</f>
        <v>0</v>
      </c>
      <c r="D2600" s="72">
        <f>Agua!M2602</f>
        <v>0</v>
      </c>
      <c r="E2600" s="72">
        <f t="shared" si="601"/>
        <v>0</v>
      </c>
      <c r="F2600" s="72">
        <f>Agua!P2602</f>
        <v>0</v>
      </c>
      <c r="G2600" s="72">
        <f t="shared" si="602"/>
        <v>0</v>
      </c>
      <c r="H2600" s="72">
        <f>Agua!S2602</f>
        <v>0</v>
      </c>
      <c r="I2600" s="72">
        <f t="shared" si="603"/>
        <v>0</v>
      </c>
      <c r="J2600" s="72">
        <f>Agua!V2602</f>
        <v>0</v>
      </c>
      <c r="K2600" s="72">
        <f t="shared" si="604"/>
        <v>0</v>
      </c>
      <c r="L2600" s="72">
        <f>Agua!X2602</f>
        <v>0</v>
      </c>
      <c r="M2600" s="72">
        <f t="shared" si="605"/>
        <v>0</v>
      </c>
      <c r="N2600" s="72">
        <f t="shared" si="606"/>
        <v>0</v>
      </c>
      <c r="O2600" s="41">
        <f>'Gas y Electricidad'!F2603</f>
        <v>0</v>
      </c>
      <c r="P2600" s="49">
        <f t="shared" si="607"/>
        <v>0</v>
      </c>
      <c r="Q2600" s="41">
        <f>'Gas y Electricidad'!J2603</f>
        <v>0</v>
      </c>
      <c r="R2600" s="49">
        <f t="shared" si="608"/>
        <v>0</v>
      </c>
      <c r="S2600" s="41">
        <f>'Gas y Electricidad'!M2603</f>
        <v>0</v>
      </c>
      <c r="T2600" s="42" t="e">
        <f t="shared" si="609"/>
        <v>#DIV/0!</v>
      </c>
      <c r="U2600" s="35">
        <f>'Gas y Electricidad'!Q2603</f>
        <v>0</v>
      </c>
      <c r="V2600" s="52">
        <f t="shared" si="610"/>
        <v>0</v>
      </c>
      <c r="W2600" s="63"/>
      <c r="X2600" s="63"/>
      <c r="Y2600" s="63"/>
      <c r="Z2600" s="57">
        <f t="shared" si="611"/>
        <v>0</v>
      </c>
      <c r="AA2600" s="59">
        <f t="shared" si="612"/>
        <v>0</v>
      </c>
      <c r="AB2600" s="58">
        <f t="shared" si="613"/>
        <v>0</v>
      </c>
      <c r="AC2600" s="61">
        <f t="shared" si="614"/>
        <v>0</v>
      </c>
      <c r="AD2600" s="61">
        <f t="shared" si="615"/>
        <v>0</v>
      </c>
    </row>
    <row r="2601" spans="1:30" x14ac:dyDescent="0.3">
      <c r="A2601" s="39" t="str">
        <f>IF(Agua!A2603&gt;0,Agua!A2603,"-")</f>
        <v>-</v>
      </c>
      <c r="B2601" s="40">
        <f>Agua!C2603</f>
        <v>0</v>
      </c>
      <c r="C2601" s="72">
        <f>Agua!J2603</f>
        <v>0</v>
      </c>
      <c r="D2601" s="72">
        <f>Agua!M2603</f>
        <v>0</v>
      </c>
      <c r="E2601" s="72">
        <f t="shared" si="601"/>
        <v>0</v>
      </c>
      <c r="F2601" s="72">
        <f>Agua!P2603</f>
        <v>0</v>
      </c>
      <c r="G2601" s="72">
        <f t="shared" si="602"/>
        <v>0</v>
      </c>
      <c r="H2601" s="72">
        <f>Agua!S2603</f>
        <v>0</v>
      </c>
      <c r="I2601" s="72">
        <f t="shared" si="603"/>
        <v>0</v>
      </c>
      <c r="J2601" s="72">
        <f>Agua!V2603</f>
        <v>0</v>
      </c>
      <c r="K2601" s="72">
        <f t="shared" si="604"/>
        <v>0</v>
      </c>
      <c r="L2601" s="72">
        <f>Agua!X2603</f>
        <v>0</v>
      </c>
      <c r="M2601" s="72">
        <f t="shared" si="605"/>
        <v>0</v>
      </c>
      <c r="N2601" s="72">
        <f t="shared" si="606"/>
        <v>0</v>
      </c>
      <c r="O2601" s="41">
        <f>'Gas y Electricidad'!F2604</f>
        <v>0</v>
      </c>
      <c r="P2601" s="49">
        <f t="shared" si="607"/>
        <v>0</v>
      </c>
      <c r="Q2601" s="41">
        <f>'Gas y Electricidad'!J2604</f>
        <v>0</v>
      </c>
      <c r="R2601" s="49">
        <f t="shared" si="608"/>
        <v>0</v>
      </c>
      <c r="S2601" s="41">
        <f>'Gas y Electricidad'!M2604</f>
        <v>0</v>
      </c>
      <c r="T2601" s="42" t="e">
        <f t="shared" si="609"/>
        <v>#DIV/0!</v>
      </c>
      <c r="U2601" s="35">
        <f>'Gas y Electricidad'!Q2604</f>
        <v>0</v>
      </c>
      <c r="V2601" s="52">
        <f t="shared" si="610"/>
        <v>0</v>
      </c>
      <c r="W2601" s="63"/>
      <c r="X2601" s="63"/>
      <c r="Y2601" s="63"/>
      <c r="Z2601" s="57">
        <f t="shared" si="611"/>
        <v>0</v>
      </c>
      <c r="AA2601" s="59">
        <f t="shared" si="612"/>
        <v>0</v>
      </c>
      <c r="AB2601" s="58">
        <f t="shared" si="613"/>
        <v>0</v>
      </c>
      <c r="AC2601" s="61">
        <f t="shared" si="614"/>
        <v>0</v>
      </c>
      <c r="AD2601" s="61">
        <f t="shared" si="615"/>
        <v>0</v>
      </c>
    </row>
    <row r="2602" spans="1:30" x14ac:dyDescent="0.3">
      <c r="A2602" s="39" t="str">
        <f>IF(Agua!A2604&gt;0,Agua!A2604,"-")</f>
        <v>-</v>
      </c>
      <c r="B2602" s="40">
        <f>Agua!C2604</f>
        <v>0</v>
      </c>
      <c r="C2602" s="72">
        <f>Agua!J2604</f>
        <v>0</v>
      </c>
      <c r="D2602" s="72">
        <f>Agua!M2604</f>
        <v>0</v>
      </c>
      <c r="E2602" s="72">
        <f t="shared" si="601"/>
        <v>0</v>
      </c>
      <c r="F2602" s="72">
        <f>Agua!P2604</f>
        <v>0</v>
      </c>
      <c r="G2602" s="72">
        <f t="shared" si="602"/>
        <v>0</v>
      </c>
      <c r="H2602" s="72">
        <f>Agua!S2604</f>
        <v>0</v>
      </c>
      <c r="I2602" s="72">
        <f t="shared" si="603"/>
        <v>0</v>
      </c>
      <c r="J2602" s="72">
        <f>Agua!V2604</f>
        <v>0</v>
      </c>
      <c r="K2602" s="72">
        <f t="shared" si="604"/>
        <v>0</v>
      </c>
      <c r="L2602" s="72">
        <f>Agua!X2604</f>
        <v>0</v>
      </c>
      <c r="M2602" s="72">
        <f t="shared" si="605"/>
        <v>0</v>
      </c>
      <c r="N2602" s="72">
        <f t="shared" si="606"/>
        <v>0</v>
      </c>
      <c r="O2602" s="41">
        <f>'Gas y Electricidad'!F2605</f>
        <v>0</v>
      </c>
      <c r="P2602" s="49">
        <f t="shared" si="607"/>
        <v>0</v>
      </c>
      <c r="Q2602" s="41">
        <f>'Gas y Electricidad'!J2605</f>
        <v>0</v>
      </c>
      <c r="R2602" s="49">
        <f t="shared" si="608"/>
        <v>0</v>
      </c>
      <c r="S2602" s="41">
        <f>'Gas y Electricidad'!M2605</f>
        <v>0</v>
      </c>
      <c r="T2602" s="42" t="e">
        <f t="shared" si="609"/>
        <v>#DIV/0!</v>
      </c>
      <c r="U2602" s="35">
        <f>'Gas y Electricidad'!Q2605</f>
        <v>0</v>
      </c>
      <c r="V2602" s="52">
        <f t="shared" si="610"/>
        <v>0</v>
      </c>
      <c r="W2602" s="63"/>
      <c r="X2602" s="63"/>
      <c r="Y2602" s="63"/>
      <c r="Z2602" s="57">
        <f t="shared" si="611"/>
        <v>0</v>
      </c>
      <c r="AA2602" s="59">
        <f t="shared" si="612"/>
        <v>0</v>
      </c>
      <c r="AB2602" s="58">
        <f t="shared" si="613"/>
        <v>0</v>
      </c>
      <c r="AC2602" s="61">
        <f t="shared" si="614"/>
        <v>0</v>
      </c>
      <c r="AD2602" s="61">
        <f t="shared" si="615"/>
        <v>0</v>
      </c>
    </row>
    <row r="2603" spans="1:30" x14ac:dyDescent="0.3">
      <c r="A2603" s="39" t="str">
        <f>IF(Agua!A2605&gt;0,Agua!A2605,"-")</f>
        <v>-</v>
      </c>
      <c r="B2603" s="40">
        <f>Agua!C2605</f>
        <v>0</v>
      </c>
      <c r="C2603" s="72">
        <f>Agua!J2605</f>
        <v>0</v>
      </c>
      <c r="D2603" s="72">
        <f>Agua!M2605</f>
        <v>0</v>
      </c>
      <c r="E2603" s="72">
        <f t="shared" si="601"/>
        <v>0</v>
      </c>
      <c r="F2603" s="72">
        <f>Agua!P2605</f>
        <v>0</v>
      </c>
      <c r="G2603" s="72">
        <f t="shared" si="602"/>
        <v>0</v>
      </c>
      <c r="H2603" s="72">
        <f>Agua!S2605</f>
        <v>0</v>
      </c>
      <c r="I2603" s="72">
        <f t="shared" si="603"/>
        <v>0</v>
      </c>
      <c r="J2603" s="72">
        <f>Agua!V2605</f>
        <v>0</v>
      </c>
      <c r="K2603" s="72">
        <f t="shared" si="604"/>
        <v>0</v>
      </c>
      <c r="L2603" s="72">
        <f>Agua!X2605</f>
        <v>0</v>
      </c>
      <c r="M2603" s="72">
        <f t="shared" si="605"/>
        <v>0</v>
      </c>
      <c r="N2603" s="72">
        <f t="shared" si="606"/>
        <v>0</v>
      </c>
      <c r="O2603" s="41">
        <f>'Gas y Electricidad'!F2606</f>
        <v>0</v>
      </c>
      <c r="P2603" s="49">
        <f t="shared" si="607"/>
        <v>0</v>
      </c>
      <c r="Q2603" s="41">
        <f>'Gas y Electricidad'!J2606</f>
        <v>0</v>
      </c>
      <c r="R2603" s="49">
        <f t="shared" si="608"/>
        <v>0</v>
      </c>
      <c r="S2603" s="41">
        <f>'Gas y Electricidad'!M2606</f>
        <v>0</v>
      </c>
      <c r="T2603" s="42" t="e">
        <f t="shared" si="609"/>
        <v>#DIV/0!</v>
      </c>
      <c r="U2603" s="35">
        <f>'Gas y Electricidad'!Q2606</f>
        <v>0</v>
      </c>
      <c r="V2603" s="52">
        <f t="shared" si="610"/>
        <v>0</v>
      </c>
      <c r="W2603" s="63"/>
      <c r="X2603" s="63"/>
      <c r="Y2603" s="63"/>
      <c r="Z2603" s="57">
        <f t="shared" si="611"/>
        <v>0</v>
      </c>
      <c r="AA2603" s="59">
        <f t="shared" si="612"/>
        <v>0</v>
      </c>
      <c r="AB2603" s="58">
        <f t="shared" si="613"/>
        <v>0</v>
      </c>
      <c r="AC2603" s="61">
        <f t="shared" si="614"/>
        <v>0</v>
      </c>
      <c r="AD2603" s="61">
        <f t="shared" si="615"/>
        <v>0</v>
      </c>
    </row>
    <row r="2604" spans="1:30" x14ac:dyDescent="0.3">
      <c r="A2604" s="39" t="str">
        <f>IF(Agua!A2606&gt;0,Agua!A2606,"-")</f>
        <v>-</v>
      </c>
      <c r="B2604" s="40">
        <f>Agua!C2606</f>
        <v>0</v>
      </c>
      <c r="C2604" s="72">
        <f>Agua!J2606</f>
        <v>0</v>
      </c>
      <c r="D2604" s="72">
        <f>Agua!M2606</f>
        <v>0</v>
      </c>
      <c r="E2604" s="72">
        <f t="shared" si="601"/>
        <v>0</v>
      </c>
      <c r="F2604" s="72">
        <f>Agua!P2606</f>
        <v>0</v>
      </c>
      <c r="G2604" s="72">
        <f t="shared" si="602"/>
        <v>0</v>
      </c>
      <c r="H2604" s="72">
        <f>Agua!S2606</f>
        <v>0</v>
      </c>
      <c r="I2604" s="72">
        <f t="shared" si="603"/>
        <v>0</v>
      </c>
      <c r="J2604" s="72">
        <f>Agua!V2606</f>
        <v>0</v>
      </c>
      <c r="K2604" s="72">
        <f t="shared" si="604"/>
        <v>0</v>
      </c>
      <c r="L2604" s="72">
        <f>Agua!X2606</f>
        <v>0</v>
      </c>
      <c r="M2604" s="72">
        <f t="shared" si="605"/>
        <v>0</v>
      </c>
      <c r="N2604" s="72">
        <f t="shared" si="606"/>
        <v>0</v>
      </c>
      <c r="O2604" s="41">
        <f>'Gas y Electricidad'!F2607</f>
        <v>0</v>
      </c>
      <c r="P2604" s="49">
        <f t="shared" si="607"/>
        <v>0</v>
      </c>
      <c r="Q2604" s="41">
        <f>'Gas y Electricidad'!J2607</f>
        <v>0</v>
      </c>
      <c r="R2604" s="49">
        <f t="shared" si="608"/>
        <v>0</v>
      </c>
      <c r="S2604" s="41">
        <f>'Gas y Electricidad'!M2607</f>
        <v>0</v>
      </c>
      <c r="T2604" s="42" t="e">
        <f t="shared" si="609"/>
        <v>#DIV/0!</v>
      </c>
      <c r="U2604" s="35">
        <f>'Gas y Electricidad'!Q2607</f>
        <v>0</v>
      </c>
      <c r="V2604" s="52">
        <f t="shared" si="610"/>
        <v>0</v>
      </c>
      <c r="W2604" s="63"/>
      <c r="X2604" s="63"/>
      <c r="Y2604" s="63"/>
      <c r="Z2604" s="57">
        <f t="shared" si="611"/>
        <v>0</v>
      </c>
      <c r="AA2604" s="59">
        <f t="shared" si="612"/>
        <v>0</v>
      </c>
      <c r="AB2604" s="58">
        <f t="shared" si="613"/>
        <v>0</v>
      </c>
      <c r="AC2604" s="61">
        <f t="shared" si="614"/>
        <v>0</v>
      </c>
      <c r="AD2604" s="61">
        <f t="shared" si="615"/>
        <v>0</v>
      </c>
    </row>
    <row r="2605" spans="1:30" x14ac:dyDescent="0.3">
      <c r="A2605" s="39" t="str">
        <f>IF(Agua!A2607&gt;0,Agua!A2607,"-")</f>
        <v>-</v>
      </c>
      <c r="B2605" s="40">
        <f>Agua!C2607</f>
        <v>0</v>
      </c>
      <c r="C2605" s="72">
        <f>Agua!J2607</f>
        <v>0</v>
      </c>
      <c r="D2605" s="72">
        <f>Agua!M2607</f>
        <v>0</v>
      </c>
      <c r="E2605" s="72">
        <f t="shared" si="601"/>
        <v>0</v>
      </c>
      <c r="F2605" s="72">
        <f>Agua!P2607</f>
        <v>0</v>
      </c>
      <c r="G2605" s="72">
        <f t="shared" si="602"/>
        <v>0</v>
      </c>
      <c r="H2605" s="72">
        <f>Agua!S2607</f>
        <v>0</v>
      </c>
      <c r="I2605" s="72">
        <f t="shared" si="603"/>
        <v>0</v>
      </c>
      <c r="J2605" s="72">
        <f>Agua!V2607</f>
        <v>0</v>
      </c>
      <c r="K2605" s="72">
        <f t="shared" si="604"/>
        <v>0</v>
      </c>
      <c r="L2605" s="72">
        <f>Agua!X2607</f>
        <v>0</v>
      </c>
      <c r="M2605" s="72">
        <f t="shared" si="605"/>
        <v>0</v>
      </c>
      <c r="N2605" s="72">
        <f t="shared" si="606"/>
        <v>0</v>
      </c>
      <c r="O2605" s="41">
        <f>'Gas y Electricidad'!F2608</f>
        <v>0</v>
      </c>
      <c r="P2605" s="49">
        <f t="shared" si="607"/>
        <v>0</v>
      </c>
      <c r="Q2605" s="41">
        <f>'Gas y Electricidad'!J2608</f>
        <v>0</v>
      </c>
      <c r="R2605" s="49">
        <f t="shared" si="608"/>
        <v>0</v>
      </c>
      <c r="S2605" s="41">
        <f>'Gas y Electricidad'!M2608</f>
        <v>0</v>
      </c>
      <c r="T2605" s="42" t="e">
        <f t="shared" si="609"/>
        <v>#DIV/0!</v>
      </c>
      <c r="U2605" s="35">
        <f>'Gas y Electricidad'!Q2608</f>
        <v>0</v>
      </c>
      <c r="V2605" s="52">
        <f t="shared" si="610"/>
        <v>0</v>
      </c>
      <c r="W2605" s="63"/>
      <c r="X2605" s="63"/>
      <c r="Y2605" s="63"/>
      <c r="Z2605" s="57">
        <f t="shared" si="611"/>
        <v>0</v>
      </c>
      <c r="AA2605" s="59">
        <f t="shared" si="612"/>
        <v>0</v>
      </c>
      <c r="AB2605" s="58">
        <f t="shared" si="613"/>
        <v>0</v>
      </c>
      <c r="AC2605" s="61">
        <f t="shared" si="614"/>
        <v>0</v>
      </c>
      <c r="AD2605" s="61">
        <f t="shared" si="615"/>
        <v>0</v>
      </c>
    </row>
    <row r="2606" spans="1:30" x14ac:dyDescent="0.3">
      <c r="A2606" s="39" t="str">
        <f>IF(Agua!A2608&gt;0,Agua!A2608,"-")</f>
        <v>-</v>
      </c>
      <c r="B2606" s="40">
        <f>Agua!C2608</f>
        <v>0</v>
      </c>
      <c r="C2606" s="72">
        <f>Agua!J2608</f>
        <v>0</v>
      </c>
      <c r="D2606" s="72">
        <f>Agua!M2608</f>
        <v>0</v>
      </c>
      <c r="E2606" s="72">
        <f t="shared" si="601"/>
        <v>0</v>
      </c>
      <c r="F2606" s="72">
        <f>Agua!P2608</f>
        <v>0</v>
      </c>
      <c r="G2606" s="72">
        <f t="shared" si="602"/>
        <v>0</v>
      </c>
      <c r="H2606" s="72">
        <f>Agua!S2608</f>
        <v>0</v>
      </c>
      <c r="I2606" s="72">
        <f t="shared" si="603"/>
        <v>0</v>
      </c>
      <c r="J2606" s="72">
        <f>Agua!V2608</f>
        <v>0</v>
      </c>
      <c r="K2606" s="72">
        <f t="shared" si="604"/>
        <v>0</v>
      </c>
      <c r="L2606" s="72">
        <f>Agua!X2608</f>
        <v>0</v>
      </c>
      <c r="M2606" s="72">
        <f t="shared" si="605"/>
        <v>0</v>
      </c>
      <c r="N2606" s="72">
        <f t="shared" si="606"/>
        <v>0</v>
      </c>
      <c r="O2606" s="41">
        <f>'Gas y Electricidad'!F2609</f>
        <v>0</v>
      </c>
      <c r="P2606" s="49">
        <f t="shared" si="607"/>
        <v>0</v>
      </c>
      <c r="Q2606" s="41">
        <f>'Gas y Electricidad'!J2609</f>
        <v>0</v>
      </c>
      <c r="R2606" s="49">
        <f t="shared" si="608"/>
        <v>0</v>
      </c>
      <c r="S2606" s="41">
        <f>'Gas y Electricidad'!M2609</f>
        <v>0</v>
      </c>
      <c r="T2606" s="42" t="e">
        <f t="shared" si="609"/>
        <v>#DIV/0!</v>
      </c>
      <c r="U2606" s="35">
        <f>'Gas y Electricidad'!Q2609</f>
        <v>0</v>
      </c>
      <c r="V2606" s="52">
        <f t="shared" si="610"/>
        <v>0</v>
      </c>
      <c r="W2606" s="63"/>
      <c r="X2606" s="63"/>
      <c r="Y2606" s="63"/>
      <c r="Z2606" s="57">
        <f t="shared" si="611"/>
        <v>0</v>
      </c>
      <c r="AA2606" s="59">
        <f t="shared" si="612"/>
        <v>0</v>
      </c>
      <c r="AB2606" s="58">
        <f t="shared" si="613"/>
        <v>0</v>
      </c>
      <c r="AC2606" s="61">
        <f t="shared" si="614"/>
        <v>0</v>
      </c>
      <c r="AD2606" s="61">
        <f t="shared" si="615"/>
        <v>0</v>
      </c>
    </row>
    <row r="2607" spans="1:30" x14ac:dyDescent="0.3">
      <c r="A2607" s="39" t="str">
        <f>IF(Agua!A2609&gt;0,Agua!A2609,"-")</f>
        <v>-</v>
      </c>
      <c r="B2607" s="40">
        <f>Agua!C2609</f>
        <v>0</v>
      </c>
      <c r="C2607" s="72">
        <f>Agua!J2609</f>
        <v>0</v>
      </c>
      <c r="D2607" s="72">
        <f>Agua!M2609</f>
        <v>0</v>
      </c>
      <c r="E2607" s="72">
        <f t="shared" si="601"/>
        <v>0</v>
      </c>
      <c r="F2607" s="72">
        <f>Agua!P2609</f>
        <v>0</v>
      </c>
      <c r="G2607" s="72">
        <f t="shared" si="602"/>
        <v>0</v>
      </c>
      <c r="H2607" s="72">
        <f>Agua!S2609</f>
        <v>0</v>
      </c>
      <c r="I2607" s="72">
        <f t="shared" si="603"/>
        <v>0</v>
      </c>
      <c r="J2607" s="72">
        <f>Agua!V2609</f>
        <v>0</v>
      </c>
      <c r="K2607" s="72">
        <f t="shared" si="604"/>
        <v>0</v>
      </c>
      <c r="L2607" s="72">
        <f>Agua!X2609</f>
        <v>0</v>
      </c>
      <c r="M2607" s="72">
        <f t="shared" si="605"/>
        <v>0</v>
      </c>
      <c r="N2607" s="72">
        <f t="shared" si="606"/>
        <v>0</v>
      </c>
      <c r="O2607" s="41">
        <f>'Gas y Electricidad'!F2610</f>
        <v>0</v>
      </c>
      <c r="P2607" s="49">
        <f t="shared" si="607"/>
        <v>0</v>
      </c>
      <c r="Q2607" s="41">
        <f>'Gas y Electricidad'!J2610</f>
        <v>0</v>
      </c>
      <c r="R2607" s="49">
        <f t="shared" si="608"/>
        <v>0</v>
      </c>
      <c r="S2607" s="41">
        <f>'Gas y Electricidad'!M2610</f>
        <v>0</v>
      </c>
      <c r="T2607" s="42" t="e">
        <f t="shared" si="609"/>
        <v>#DIV/0!</v>
      </c>
      <c r="U2607" s="35">
        <f>'Gas y Electricidad'!Q2610</f>
        <v>0</v>
      </c>
      <c r="V2607" s="52">
        <f t="shared" si="610"/>
        <v>0</v>
      </c>
      <c r="W2607" s="63"/>
      <c r="X2607" s="63"/>
      <c r="Y2607" s="63"/>
      <c r="Z2607" s="57">
        <f t="shared" si="611"/>
        <v>0</v>
      </c>
      <c r="AA2607" s="59">
        <f t="shared" si="612"/>
        <v>0</v>
      </c>
      <c r="AB2607" s="58">
        <f t="shared" si="613"/>
        <v>0</v>
      </c>
      <c r="AC2607" s="61">
        <f t="shared" si="614"/>
        <v>0</v>
      </c>
      <c r="AD2607" s="61">
        <f t="shared" si="615"/>
        <v>0</v>
      </c>
    </row>
    <row r="2608" spans="1:30" x14ac:dyDescent="0.3">
      <c r="A2608" s="39" t="str">
        <f>IF(Agua!A2610&gt;0,Agua!A2610,"-")</f>
        <v>-</v>
      </c>
      <c r="B2608" s="40">
        <f>Agua!C2610</f>
        <v>0</v>
      </c>
      <c r="C2608" s="72">
        <f>Agua!J2610</f>
        <v>0</v>
      </c>
      <c r="D2608" s="72">
        <f>Agua!M2610</f>
        <v>0</v>
      </c>
      <c r="E2608" s="72">
        <f t="shared" si="601"/>
        <v>0</v>
      </c>
      <c r="F2608" s="72">
        <f>Agua!P2610</f>
        <v>0</v>
      </c>
      <c r="G2608" s="72">
        <f t="shared" si="602"/>
        <v>0</v>
      </c>
      <c r="H2608" s="72">
        <f>Agua!S2610</f>
        <v>0</v>
      </c>
      <c r="I2608" s="72">
        <f t="shared" si="603"/>
        <v>0</v>
      </c>
      <c r="J2608" s="72">
        <f>Agua!V2610</f>
        <v>0</v>
      </c>
      <c r="K2608" s="72">
        <f t="shared" si="604"/>
        <v>0</v>
      </c>
      <c r="L2608" s="72">
        <f>Agua!X2610</f>
        <v>0</v>
      </c>
      <c r="M2608" s="72">
        <f t="shared" si="605"/>
        <v>0</v>
      </c>
      <c r="N2608" s="72">
        <f t="shared" si="606"/>
        <v>0</v>
      </c>
      <c r="O2608" s="41">
        <f>'Gas y Electricidad'!F2611</f>
        <v>0</v>
      </c>
      <c r="P2608" s="49">
        <f t="shared" si="607"/>
        <v>0</v>
      </c>
      <c r="Q2608" s="41">
        <f>'Gas y Electricidad'!J2611</f>
        <v>0</v>
      </c>
      <c r="R2608" s="49">
        <f t="shared" si="608"/>
        <v>0</v>
      </c>
      <c r="S2608" s="41">
        <f>'Gas y Electricidad'!M2611</f>
        <v>0</v>
      </c>
      <c r="T2608" s="42" t="e">
        <f t="shared" si="609"/>
        <v>#DIV/0!</v>
      </c>
      <c r="U2608" s="35">
        <f>'Gas y Electricidad'!Q2611</f>
        <v>0</v>
      </c>
      <c r="V2608" s="52">
        <f t="shared" si="610"/>
        <v>0</v>
      </c>
      <c r="W2608" s="63"/>
      <c r="X2608" s="63"/>
      <c r="Y2608" s="63"/>
      <c r="Z2608" s="57">
        <f t="shared" si="611"/>
        <v>0</v>
      </c>
      <c r="AA2608" s="59">
        <f t="shared" si="612"/>
        <v>0</v>
      </c>
      <c r="AB2608" s="58">
        <f t="shared" si="613"/>
        <v>0</v>
      </c>
      <c r="AC2608" s="61">
        <f t="shared" si="614"/>
        <v>0</v>
      </c>
      <c r="AD2608" s="61">
        <f t="shared" si="615"/>
        <v>0</v>
      </c>
    </row>
    <row r="2609" spans="1:30" x14ac:dyDescent="0.3">
      <c r="A2609" s="39" t="str">
        <f>IF(Agua!A2611&gt;0,Agua!A2611,"-")</f>
        <v>-</v>
      </c>
      <c r="B2609" s="40">
        <f>Agua!C2611</f>
        <v>0</v>
      </c>
      <c r="C2609" s="72">
        <f>Agua!J2611</f>
        <v>0</v>
      </c>
      <c r="D2609" s="72">
        <f>Agua!M2611</f>
        <v>0</v>
      </c>
      <c r="E2609" s="72">
        <f t="shared" si="601"/>
        <v>0</v>
      </c>
      <c r="F2609" s="72">
        <f>Agua!P2611</f>
        <v>0</v>
      </c>
      <c r="G2609" s="72">
        <f t="shared" si="602"/>
        <v>0</v>
      </c>
      <c r="H2609" s="72">
        <f>Agua!S2611</f>
        <v>0</v>
      </c>
      <c r="I2609" s="72">
        <f t="shared" si="603"/>
        <v>0</v>
      </c>
      <c r="J2609" s="72">
        <f>Agua!V2611</f>
        <v>0</v>
      </c>
      <c r="K2609" s="72">
        <f t="shared" si="604"/>
        <v>0</v>
      </c>
      <c r="L2609" s="72">
        <f>Agua!X2611</f>
        <v>0</v>
      </c>
      <c r="M2609" s="72">
        <f t="shared" si="605"/>
        <v>0</v>
      </c>
      <c r="N2609" s="72">
        <f t="shared" si="606"/>
        <v>0</v>
      </c>
      <c r="O2609" s="41">
        <f>'Gas y Electricidad'!F2612</f>
        <v>0</v>
      </c>
      <c r="P2609" s="49">
        <f t="shared" si="607"/>
        <v>0</v>
      </c>
      <c r="Q2609" s="41">
        <f>'Gas y Electricidad'!J2612</f>
        <v>0</v>
      </c>
      <c r="R2609" s="49">
        <f t="shared" si="608"/>
        <v>0</v>
      </c>
      <c r="S2609" s="41">
        <f>'Gas y Electricidad'!M2612</f>
        <v>0</v>
      </c>
      <c r="T2609" s="42" t="e">
        <f t="shared" si="609"/>
        <v>#DIV/0!</v>
      </c>
      <c r="U2609" s="35">
        <f>'Gas y Electricidad'!Q2612</f>
        <v>0</v>
      </c>
      <c r="V2609" s="52">
        <f t="shared" si="610"/>
        <v>0</v>
      </c>
      <c r="W2609" s="63"/>
      <c r="X2609" s="63"/>
      <c r="Y2609" s="63"/>
      <c r="Z2609" s="57">
        <f t="shared" si="611"/>
        <v>0</v>
      </c>
      <c r="AA2609" s="59">
        <f t="shared" si="612"/>
        <v>0</v>
      </c>
      <c r="AB2609" s="58">
        <f t="shared" si="613"/>
        <v>0</v>
      </c>
      <c r="AC2609" s="61">
        <f t="shared" si="614"/>
        <v>0</v>
      </c>
      <c r="AD2609" s="61">
        <f t="shared" si="615"/>
        <v>0</v>
      </c>
    </row>
    <row r="2610" spans="1:30" x14ac:dyDescent="0.3">
      <c r="A2610" s="39" t="str">
        <f>IF(Agua!A2612&gt;0,Agua!A2612,"-")</f>
        <v>-</v>
      </c>
      <c r="B2610" s="40">
        <f>Agua!C2612</f>
        <v>0</v>
      </c>
      <c r="C2610" s="72">
        <f>Agua!J2612</f>
        <v>0</v>
      </c>
      <c r="D2610" s="72">
        <f>Agua!M2612</f>
        <v>0</v>
      </c>
      <c r="E2610" s="72">
        <f t="shared" si="601"/>
        <v>0</v>
      </c>
      <c r="F2610" s="72">
        <f>Agua!P2612</f>
        <v>0</v>
      </c>
      <c r="G2610" s="72">
        <f t="shared" si="602"/>
        <v>0</v>
      </c>
      <c r="H2610" s="72">
        <f>Agua!S2612</f>
        <v>0</v>
      </c>
      <c r="I2610" s="72">
        <f t="shared" si="603"/>
        <v>0</v>
      </c>
      <c r="J2610" s="72">
        <f>Agua!V2612</f>
        <v>0</v>
      </c>
      <c r="K2610" s="72">
        <f t="shared" si="604"/>
        <v>0</v>
      </c>
      <c r="L2610" s="72">
        <f>Agua!X2612</f>
        <v>0</v>
      </c>
      <c r="M2610" s="72">
        <f t="shared" si="605"/>
        <v>0</v>
      </c>
      <c r="N2610" s="72">
        <f t="shared" si="606"/>
        <v>0</v>
      </c>
      <c r="O2610" s="41">
        <f>'Gas y Electricidad'!F2613</f>
        <v>0</v>
      </c>
      <c r="P2610" s="49">
        <f t="shared" si="607"/>
        <v>0</v>
      </c>
      <c r="Q2610" s="41">
        <f>'Gas y Electricidad'!J2613</f>
        <v>0</v>
      </c>
      <c r="R2610" s="49">
        <f t="shared" si="608"/>
        <v>0</v>
      </c>
      <c r="S2610" s="41">
        <f>'Gas y Electricidad'!M2613</f>
        <v>0</v>
      </c>
      <c r="T2610" s="42" t="e">
        <f t="shared" si="609"/>
        <v>#DIV/0!</v>
      </c>
      <c r="U2610" s="35">
        <f>'Gas y Electricidad'!Q2613</f>
        <v>0</v>
      </c>
      <c r="V2610" s="52">
        <f t="shared" si="610"/>
        <v>0</v>
      </c>
      <c r="W2610" s="63"/>
      <c r="X2610" s="63"/>
      <c r="Y2610" s="63"/>
      <c r="Z2610" s="57">
        <f t="shared" si="611"/>
        <v>0</v>
      </c>
      <c r="AA2610" s="59">
        <f t="shared" si="612"/>
        <v>0</v>
      </c>
      <c r="AB2610" s="58">
        <f t="shared" si="613"/>
        <v>0</v>
      </c>
      <c r="AC2610" s="61">
        <f t="shared" si="614"/>
        <v>0</v>
      </c>
      <c r="AD2610" s="61">
        <f t="shared" si="615"/>
        <v>0</v>
      </c>
    </row>
    <row r="2611" spans="1:30" x14ac:dyDescent="0.3">
      <c r="A2611" s="39" t="str">
        <f>IF(Agua!A2613&gt;0,Agua!A2613,"-")</f>
        <v>-</v>
      </c>
      <c r="B2611" s="40">
        <f>Agua!C2613</f>
        <v>0</v>
      </c>
      <c r="C2611" s="72">
        <f>Agua!J2613</f>
        <v>0</v>
      </c>
      <c r="D2611" s="72">
        <f>Agua!M2613</f>
        <v>0</v>
      </c>
      <c r="E2611" s="72">
        <f t="shared" ref="E2611:E2674" si="616">IF($B2611=0,0,(D2611/$B2611)*1000)</f>
        <v>0</v>
      </c>
      <c r="F2611" s="72">
        <f>Agua!P2613</f>
        <v>0</v>
      </c>
      <c r="G2611" s="72">
        <f t="shared" ref="G2611:G2674" si="617">IF($B2611=0,0,(F2611/$B2611)*1000)</f>
        <v>0</v>
      </c>
      <c r="H2611" s="72">
        <f>Agua!S2613</f>
        <v>0</v>
      </c>
      <c r="I2611" s="72">
        <f t="shared" ref="I2611:I2674" si="618">IF($B2611=0,0,(H2611/$B2611)*1000)</f>
        <v>0</v>
      </c>
      <c r="J2611" s="72">
        <f>Agua!V2613</f>
        <v>0</v>
      </c>
      <c r="K2611" s="72">
        <f t="shared" ref="K2611:K2674" si="619">IF($B2611=0,0,(J2611/$B2611)*1000)</f>
        <v>0</v>
      </c>
      <c r="L2611" s="72">
        <f>Agua!X2613</f>
        <v>0</v>
      </c>
      <c r="M2611" s="72">
        <f t="shared" ref="M2611:M2674" si="620">IF($B2611=0,0,(L2611/$B2611)*1000)</f>
        <v>0</v>
      </c>
      <c r="N2611" s="72">
        <f t="shared" ref="N2611:N2674" si="621">IF(C2611&gt;0,C2611/B2611*1000,0)</f>
        <v>0</v>
      </c>
      <c r="O2611" s="41">
        <f>'Gas y Electricidad'!F2614</f>
        <v>0</v>
      </c>
      <c r="P2611" s="49">
        <f t="shared" ref="P2611:P2674" si="622">IF($B2611=0,0,(O2611/$B2611)*3500)</f>
        <v>0</v>
      </c>
      <c r="Q2611" s="41">
        <f>'Gas y Electricidad'!J2614</f>
        <v>0</v>
      </c>
      <c r="R2611" s="49">
        <f t="shared" ref="R2611:R2674" si="623">IF($B2611=0,0,(Q2611/$B2611)*3785)</f>
        <v>0</v>
      </c>
      <c r="S2611" s="41">
        <f>'Gas y Electricidad'!M2614</f>
        <v>0</v>
      </c>
      <c r="T2611" s="42" t="e">
        <f t="shared" ref="T2611:T2674" si="624">IF($S2611="-","-",(S2611/$B2611)*1200)</f>
        <v>#DIV/0!</v>
      </c>
      <c r="U2611" s="35">
        <f>'Gas y Electricidad'!Q2614</f>
        <v>0</v>
      </c>
      <c r="V2611" s="52">
        <f t="shared" ref="V2611:V2674" si="625">IF($B2611=0,0,(U2611/$B2611))</f>
        <v>0</v>
      </c>
      <c r="W2611" s="63"/>
      <c r="X2611" s="63"/>
      <c r="Y2611" s="63"/>
      <c r="Z2611" s="57">
        <f t="shared" ref="Z2611:Z2674" si="626">(N2611/1000)*W2611</f>
        <v>0</v>
      </c>
      <c r="AA2611" s="59">
        <f t="shared" ref="AA2611:AA2674" si="627">(R2611+P2611)*X2611</f>
        <v>0</v>
      </c>
      <c r="AB2611" s="58">
        <f t="shared" ref="AB2611:AB2674" si="628">V2612*Y2611</f>
        <v>0</v>
      </c>
      <c r="AC2611" s="61">
        <f t="shared" ref="AC2611:AC2674" si="629">Z2611+AA2611+AB2611</f>
        <v>0</v>
      </c>
      <c r="AD2611" s="61">
        <f t="shared" ref="AD2611:AD2674" si="630">IF(B2611&gt;0,AC2611*B2611,0)</f>
        <v>0</v>
      </c>
    </row>
    <row r="2612" spans="1:30" x14ac:dyDescent="0.3">
      <c r="A2612" s="39" t="str">
        <f>IF(Agua!A2614&gt;0,Agua!A2614,"-")</f>
        <v>-</v>
      </c>
      <c r="B2612" s="40">
        <f>Agua!C2614</f>
        <v>0</v>
      </c>
      <c r="C2612" s="72">
        <f>Agua!J2614</f>
        <v>0</v>
      </c>
      <c r="D2612" s="72">
        <f>Agua!M2614</f>
        <v>0</v>
      </c>
      <c r="E2612" s="72">
        <f t="shared" si="616"/>
        <v>0</v>
      </c>
      <c r="F2612" s="72">
        <f>Agua!P2614</f>
        <v>0</v>
      </c>
      <c r="G2612" s="72">
        <f t="shared" si="617"/>
        <v>0</v>
      </c>
      <c r="H2612" s="72">
        <f>Agua!S2614</f>
        <v>0</v>
      </c>
      <c r="I2612" s="72">
        <f t="shared" si="618"/>
        <v>0</v>
      </c>
      <c r="J2612" s="72">
        <f>Agua!V2614</f>
        <v>0</v>
      </c>
      <c r="K2612" s="72">
        <f t="shared" si="619"/>
        <v>0</v>
      </c>
      <c r="L2612" s="72">
        <f>Agua!X2614</f>
        <v>0</v>
      </c>
      <c r="M2612" s="72">
        <f t="shared" si="620"/>
        <v>0</v>
      </c>
      <c r="N2612" s="72">
        <f t="shared" si="621"/>
        <v>0</v>
      </c>
      <c r="O2612" s="41">
        <f>'Gas y Electricidad'!F2615</f>
        <v>0</v>
      </c>
      <c r="P2612" s="49">
        <f t="shared" si="622"/>
        <v>0</v>
      </c>
      <c r="Q2612" s="41">
        <f>'Gas y Electricidad'!J2615</f>
        <v>0</v>
      </c>
      <c r="R2612" s="49">
        <f t="shared" si="623"/>
        <v>0</v>
      </c>
      <c r="S2612" s="41">
        <f>'Gas y Electricidad'!M2615</f>
        <v>0</v>
      </c>
      <c r="T2612" s="42" t="e">
        <f t="shared" si="624"/>
        <v>#DIV/0!</v>
      </c>
      <c r="U2612" s="35">
        <f>'Gas y Electricidad'!Q2615</f>
        <v>0</v>
      </c>
      <c r="V2612" s="52">
        <f t="shared" si="625"/>
        <v>0</v>
      </c>
      <c r="W2612" s="63"/>
      <c r="X2612" s="63"/>
      <c r="Y2612" s="63"/>
      <c r="Z2612" s="57">
        <f t="shared" si="626"/>
        <v>0</v>
      </c>
      <c r="AA2612" s="59">
        <f t="shared" si="627"/>
        <v>0</v>
      </c>
      <c r="AB2612" s="58">
        <f t="shared" si="628"/>
        <v>0</v>
      </c>
      <c r="AC2612" s="61">
        <f t="shared" si="629"/>
        <v>0</v>
      </c>
      <c r="AD2612" s="61">
        <f t="shared" si="630"/>
        <v>0</v>
      </c>
    </row>
    <row r="2613" spans="1:30" x14ac:dyDescent="0.3">
      <c r="A2613" s="39" t="str">
        <f>IF(Agua!A2615&gt;0,Agua!A2615,"-")</f>
        <v>-</v>
      </c>
      <c r="B2613" s="40">
        <f>Agua!C2615</f>
        <v>0</v>
      </c>
      <c r="C2613" s="72">
        <f>Agua!J2615</f>
        <v>0</v>
      </c>
      <c r="D2613" s="72">
        <f>Agua!M2615</f>
        <v>0</v>
      </c>
      <c r="E2613" s="72">
        <f t="shared" si="616"/>
        <v>0</v>
      </c>
      <c r="F2613" s="72">
        <f>Agua!P2615</f>
        <v>0</v>
      </c>
      <c r="G2613" s="72">
        <f t="shared" si="617"/>
        <v>0</v>
      </c>
      <c r="H2613" s="72">
        <f>Agua!S2615</f>
        <v>0</v>
      </c>
      <c r="I2613" s="72">
        <f t="shared" si="618"/>
        <v>0</v>
      </c>
      <c r="J2613" s="72">
        <f>Agua!V2615</f>
        <v>0</v>
      </c>
      <c r="K2613" s="72">
        <f t="shared" si="619"/>
        <v>0</v>
      </c>
      <c r="L2613" s="72">
        <f>Agua!X2615</f>
        <v>0</v>
      </c>
      <c r="M2613" s="72">
        <f t="shared" si="620"/>
        <v>0</v>
      </c>
      <c r="N2613" s="72">
        <f t="shared" si="621"/>
        <v>0</v>
      </c>
      <c r="O2613" s="41">
        <f>'Gas y Electricidad'!F2616</f>
        <v>0</v>
      </c>
      <c r="P2613" s="49">
        <f t="shared" si="622"/>
        <v>0</v>
      </c>
      <c r="Q2613" s="41">
        <f>'Gas y Electricidad'!J2616</f>
        <v>0</v>
      </c>
      <c r="R2613" s="49">
        <f t="shared" si="623"/>
        <v>0</v>
      </c>
      <c r="S2613" s="41">
        <f>'Gas y Electricidad'!M2616</f>
        <v>0</v>
      </c>
      <c r="T2613" s="42" t="e">
        <f t="shared" si="624"/>
        <v>#DIV/0!</v>
      </c>
      <c r="U2613" s="35">
        <f>'Gas y Electricidad'!Q2616</f>
        <v>0</v>
      </c>
      <c r="V2613" s="52">
        <f t="shared" si="625"/>
        <v>0</v>
      </c>
      <c r="W2613" s="63"/>
      <c r="X2613" s="63"/>
      <c r="Y2613" s="63"/>
      <c r="Z2613" s="57">
        <f t="shared" si="626"/>
        <v>0</v>
      </c>
      <c r="AA2613" s="59">
        <f t="shared" si="627"/>
        <v>0</v>
      </c>
      <c r="AB2613" s="58">
        <f t="shared" si="628"/>
        <v>0</v>
      </c>
      <c r="AC2613" s="61">
        <f t="shared" si="629"/>
        <v>0</v>
      </c>
      <c r="AD2613" s="61">
        <f t="shared" si="630"/>
        <v>0</v>
      </c>
    </row>
    <row r="2614" spans="1:30" x14ac:dyDescent="0.3">
      <c r="A2614" s="39" t="str">
        <f>IF(Agua!A2616&gt;0,Agua!A2616,"-")</f>
        <v>-</v>
      </c>
      <c r="B2614" s="40">
        <f>Agua!C2616</f>
        <v>0</v>
      </c>
      <c r="C2614" s="72">
        <f>Agua!J2616</f>
        <v>0</v>
      </c>
      <c r="D2614" s="72">
        <f>Agua!M2616</f>
        <v>0</v>
      </c>
      <c r="E2614" s="72">
        <f t="shared" si="616"/>
        <v>0</v>
      </c>
      <c r="F2614" s="72">
        <f>Agua!P2616</f>
        <v>0</v>
      </c>
      <c r="G2614" s="72">
        <f t="shared" si="617"/>
        <v>0</v>
      </c>
      <c r="H2614" s="72">
        <f>Agua!S2616</f>
        <v>0</v>
      </c>
      <c r="I2614" s="72">
        <f t="shared" si="618"/>
        <v>0</v>
      </c>
      <c r="J2614" s="72">
        <f>Agua!V2616</f>
        <v>0</v>
      </c>
      <c r="K2614" s="72">
        <f t="shared" si="619"/>
        <v>0</v>
      </c>
      <c r="L2614" s="72">
        <f>Agua!X2616</f>
        <v>0</v>
      </c>
      <c r="M2614" s="72">
        <f t="shared" si="620"/>
        <v>0</v>
      </c>
      <c r="N2614" s="72">
        <f t="shared" si="621"/>
        <v>0</v>
      </c>
      <c r="O2614" s="41">
        <f>'Gas y Electricidad'!F2617</f>
        <v>0</v>
      </c>
      <c r="P2614" s="49">
        <f t="shared" si="622"/>
        <v>0</v>
      </c>
      <c r="Q2614" s="41">
        <f>'Gas y Electricidad'!J2617</f>
        <v>0</v>
      </c>
      <c r="R2614" s="49">
        <f t="shared" si="623"/>
        <v>0</v>
      </c>
      <c r="S2614" s="41">
        <f>'Gas y Electricidad'!M2617</f>
        <v>0</v>
      </c>
      <c r="T2614" s="42" t="e">
        <f t="shared" si="624"/>
        <v>#DIV/0!</v>
      </c>
      <c r="U2614" s="35">
        <f>'Gas y Electricidad'!Q2617</f>
        <v>0</v>
      </c>
      <c r="V2614" s="52">
        <f t="shared" si="625"/>
        <v>0</v>
      </c>
      <c r="W2614" s="63"/>
      <c r="X2614" s="63"/>
      <c r="Y2614" s="63"/>
      <c r="Z2614" s="57">
        <f t="shared" si="626"/>
        <v>0</v>
      </c>
      <c r="AA2614" s="59">
        <f t="shared" si="627"/>
        <v>0</v>
      </c>
      <c r="AB2614" s="58">
        <f t="shared" si="628"/>
        <v>0</v>
      </c>
      <c r="AC2614" s="61">
        <f t="shared" si="629"/>
        <v>0</v>
      </c>
      <c r="AD2614" s="61">
        <f t="shared" si="630"/>
        <v>0</v>
      </c>
    </row>
    <row r="2615" spans="1:30" x14ac:dyDescent="0.3">
      <c r="A2615" s="39" t="str">
        <f>IF(Agua!A2617&gt;0,Agua!A2617,"-")</f>
        <v>-</v>
      </c>
      <c r="B2615" s="40">
        <f>Agua!C2617</f>
        <v>0</v>
      </c>
      <c r="C2615" s="72">
        <f>Agua!J2617</f>
        <v>0</v>
      </c>
      <c r="D2615" s="72">
        <f>Agua!M2617</f>
        <v>0</v>
      </c>
      <c r="E2615" s="72">
        <f t="shared" si="616"/>
        <v>0</v>
      </c>
      <c r="F2615" s="72">
        <f>Agua!P2617</f>
        <v>0</v>
      </c>
      <c r="G2615" s="72">
        <f t="shared" si="617"/>
        <v>0</v>
      </c>
      <c r="H2615" s="72">
        <f>Agua!S2617</f>
        <v>0</v>
      </c>
      <c r="I2615" s="72">
        <f t="shared" si="618"/>
        <v>0</v>
      </c>
      <c r="J2615" s="72">
        <f>Agua!V2617</f>
        <v>0</v>
      </c>
      <c r="K2615" s="72">
        <f t="shared" si="619"/>
        <v>0</v>
      </c>
      <c r="L2615" s="72">
        <f>Agua!X2617</f>
        <v>0</v>
      </c>
      <c r="M2615" s="72">
        <f t="shared" si="620"/>
        <v>0</v>
      </c>
      <c r="N2615" s="72">
        <f t="shared" si="621"/>
        <v>0</v>
      </c>
      <c r="O2615" s="41">
        <f>'Gas y Electricidad'!F2618</f>
        <v>0</v>
      </c>
      <c r="P2615" s="49">
        <f t="shared" si="622"/>
        <v>0</v>
      </c>
      <c r="Q2615" s="41">
        <f>'Gas y Electricidad'!J2618</f>
        <v>0</v>
      </c>
      <c r="R2615" s="49">
        <f t="shared" si="623"/>
        <v>0</v>
      </c>
      <c r="S2615" s="41">
        <f>'Gas y Electricidad'!M2618</f>
        <v>0</v>
      </c>
      <c r="T2615" s="42" t="e">
        <f t="shared" si="624"/>
        <v>#DIV/0!</v>
      </c>
      <c r="U2615" s="35">
        <f>'Gas y Electricidad'!Q2618</f>
        <v>0</v>
      </c>
      <c r="V2615" s="52">
        <f t="shared" si="625"/>
        <v>0</v>
      </c>
      <c r="W2615" s="63"/>
      <c r="X2615" s="63"/>
      <c r="Y2615" s="63"/>
      <c r="Z2615" s="57">
        <f t="shared" si="626"/>
        <v>0</v>
      </c>
      <c r="AA2615" s="59">
        <f t="shared" si="627"/>
        <v>0</v>
      </c>
      <c r="AB2615" s="58">
        <f t="shared" si="628"/>
        <v>0</v>
      </c>
      <c r="AC2615" s="61">
        <f t="shared" si="629"/>
        <v>0</v>
      </c>
      <c r="AD2615" s="61">
        <f t="shared" si="630"/>
        <v>0</v>
      </c>
    </row>
    <row r="2616" spans="1:30" x14ac:dyDescent="0.3">
      <c r="A2616" s="39" t="str">
        <f>IF(Agua!A2618&gt;0,Agua!A2618,"-")</f>
        <v>-</v>
      </c>
      <c r="B2616" s="40">
        <f>Agua!C2618</f>
        <v>0</v>
      </c>
      <c r="C2616" s="72">
        <f>Agua!J2618</f>
        <v>0</v>
      </c>
      <c r="D2616" s="72">
        <f>Agua!M2618</f>
        <v>0</v>
      </c>
      <c r="E2616" s="72">
        <f t="shared" si="616"/>
        <v>0</v>
      </c>
      <c r="F2616" s="72">
        <f>Agua!P2618</f>
        <v>0</v>
      </c>
      <c r="G2616" s="72">
        <f t="shared" si="617"/>
        <v>0</v>
      </c>
      <c r="H2616" s="72">
        <f>Agua!S2618</f>
        <v>0</v>
      </c>
      <c r="I2616" s="72">
        <f t="shared" si="618"/>
        <v>0</v>
      </c>
      <c r="J2616" s="72">
        <f>Agua!V2618</f>
        <v>0</v>
      </c>
      <c r="K2616" s="72">
        <f t="shared" si="619"/>
        <v>0</v>
      </c>
      <c r="L2616" s="72">
        <f>Agua!X2618</f>
        <v>0</v>
      </c>
      <c r="M2616" s="72">
        <f t="shared" si="620"/>
        <v>0</v>
      </c>
      <c r="N2616" s="72">
        <f t="shared" si="621"/>
        <v>0</v>
      </c>
      <c r="O2616" s="41">
        <f>'Gas y Electricidad'!F2619</f>
        <v>0</v>
      </c>
      <c r="P2616" s="49">
        <f t="shared" si="622"/>
        <v>0</v>
      </c>
      <c r="Q2616" s="41">
        <f>'Gas y Electricidad'!J2619</f>
        <v>0</v>
      </c>
      <c r="R2616" s="49">
        <f t="shared" si="623"/>
        <v>0</v>
      </c>
      <c r="S2616" s="41">
        <f>'Gas y Electricidad'!M2619</f>
        <v>0</v>
      </c>
      <c r="T2616" s="42" t="e">
        <f t="shared" si="624"/>
        <v>#DIV/0!</v>
      </c>
      <c r="U2616" s="35">
        <f>'Gas y Electricidad'!Q2619</f>
        <v>0</v>
      </c>
      <c r="V2616" s="52">
        <f t="shared" si="625"/>
        <v>0</v>
      </c>
      <c r="W2616" s="63"/>
      <c r="X2616" s="63"/>
      <c r="Y2616" s="63"/>
      <c r="Z2616" s="57">
        <f t="shared" si="626"/>
        <v>0</v>
      </c>
      <c r="AA2616" s="59">
        <f t="shared" si="627"/>
        <v>0</v>
      </c>
      <c r="AB2616" s="58">
        <f t="shared" si="628"/>
        <v>0</v>
      </c>
      <c r="AC2616" s="61">
        <f t="shared" si="629"/>
        <v>0</v>
      </c>
      <c r="AD2616" s="61">
        <f t="shared" si="630"/>
        <v>0</v>
      </c>
    </row>
    <row r="2617" spans="1:30" x14ac:dyDescent="0.3">
      <c r="A2617" s="39" t="str">
        <f>IF(Agua!A2619&gt;0,Agua!A2619,"-")</f>
        <v>-</v>
      </c>
      <c r="B2617" s="40">
        <f>Agua!C2619</f>
        <v>0</v>
      </c>
      <c r="C2617" s="72">
        <f>Agua!J2619</f>
        <v>0</v>
      </c>
      <c r="D2617" s="72">
        <f>Agua!M2619</f>
        <v>0</v>
      </c>
      <c r="E2617" s="72">
        <f t="shared" si="616"/>
        <v>0</v>
      </c>
      <c r="F2617" s="72">
        <f>Agua!P2619</f>
        <v>0</v>
      </c>
      <c r="G2617" s="72">
        <f t="shared" si="617"/>
        <v>0</v>
      </c>
      <c r="H2617" s="72">
        <f>Agua!S2619</f>
        <v>0</v>
      </c>
      <c r="I2617" s="72">
        <f t="shared" si="618"/>
        <v>0</v>
      </c>
      <c r="J2617" s="72">
        <f>Agua!V2619</f>
        <v>0</v>
      </c>
      <c r="K2617" s="72">
        <f t="shared" si="619"/>
        <v>0</v>
      </c>
      <c r="L2617" s="72">
        <f>Agua!X2619</f>
        <v>0</v>
      </c>
      <c r="M2617" s="72">
        <f t="shared" si="620"/>
        <v>0</v>
      </c>
      <c r="N2617" s="72">
        <f t="shared" si="621"/>
        <v>0</v>
      </c>
      <c r="O2617" s="41">
        <f>'Gas y Electricidad'!F2620</f>
        <v>0</v>
      </c>
      <c r="P2617" s="49">
        <f t="shared" si="622"/>
        <v>0</v>
      </c>
      <c r="Q2617" s="41">
        <f>'Gas y Electricidad'!J2620</f>
        <v>0</v>
      </c>
      <c r="R2617" s="49">
        <f t="shared" si="623"/>
        <v>0</v>
      </c>
      <c r="S2617" s="41">
        <f>'Gas y Electricidad'!M2620</f>
        <v>0</v>
      </c>
      <c r="T2617" s="42" t="e">
        <f t="shared" si="624"/>
        <v>#DIV/0!</v>
      </c>
      <c r="U2617" s="35">
        <f>'Gas y Electricidad'!Q2620</f>
        <v>0</v>
      </c>
      <c r="V2617" s="52">
        <f t="shared" si="625"/>
        <v>0</v>
      </c>
      <c r="W2617" s="63"/>
      <c r="X2617" s="63"/>
      <c r="Y2617" s="63"/>
      <c r="Z2617" s="57">
        <f t="shared" si="626"/>
        <v>0</v>
      </c>
      <c r="AA2617" s="59">
        <f t="shared" si="627"/>
        <v>0</v>
      </c>
      <c r="AB2617" s="58">
        <f t="shared" si="628"/>
        <v>0</v>
      </c>
      <c r="AC2617" s="61">
        <f t="shared" si="629"/>
        <v>0</v>
      </c>
      <c r="AD2617" s="61">
        <f t="shared" si="630"/>
        <v>0</v>
      </c>
    </row>
    <row r="2618" spans="1:30" x14ac:dyDescent="0.3">
      <c r="A2618" s="39" t="str">
        <f>IF(Agua!A2620&gt;0,Agua!A2620,"-")</f>
        <v>-</v>
      </c>
      <c r="B2618" s="40">
        <f>Agua!C2620</f>
        <v>0</v>
      </c>
      <c r="C2618" s="72">
        <f>Agua!J2620</f>
        <v>0</v>
      </c>
      <c r="D2618" s="72">
        <f>Agua!M2620</f>
        <v>0</v>
      </c>
      <c r="E2618" s="72">
        <f t="shared" si="616"/>
        <v>0</v>
      </c>
      <c r="F2618" s="72">
        <f>Agua!P2620</f>
        <v>0</v>
      </c>
      <c r="G2618" s="72">
        <f t="shared" si="617"/>
        <v>0</v>
      </c>
      <c r="H2618" s="72">
        <f>Agua!S2620</f>
        <v>0</v>
      </c>
      <c r="I2618" s="72">
        <f t="shared" si="618"/>
        <v>0</v>
      </c>
      <c r="J2618" s="72">
        <f>Agua!V2620</f>
        <v>0</v>
      </c>
      <c r="K2618" s="72">
        <f t="shared" si="619"/>
        <v>0</v>
      </c>
      <c r="L2618" s="72">
        <f>Agua!X2620</f>
        <v>0</v>
      </c>
      <c r="M2618" s="72">
        <f t="shared" si="620"/>
        <v>0</v>
      </c>
      <c r="N2618" s="72">
        <f t="shared" si="621"/>
        <v>0</v>
      </c>
      <c r="O2618" s="41">
        <f>'Gas y Electricidad'!F2621</f>
        <v>0</v>
      </c>
      <c r="P2618" s="49">
        <f t="shared" si="622"/>
        <v>0</v>
      </c>
      <c r="Q2618" s="41">
        <f>'Gas y Electricidad'!J2621</f>
        <v>0</v>
      </c>
      <c r="R2618" s="49">
        <f t="shared" si="623"/>
        <v>0</v>
      </c>
      <c r="S2618" s="41">
        <f>'Gas y Electricidad'!M2621</f>
        <v>0</v>
      </c>
      <c r="T2618" s="42" t="e">
        <f t="shared" si="624"/>
        <v>#DIV/0!</v>
      </c>
      <c r="U2618" s="35">
        <f>'Gas y Electricidad'!Q2621</f>
        <v>0</v>
      </c>
      <c r="V2618" s="52">
        <f t="shared" si="625"/>
        <v>0</v>
      </c>
      <c r="W2618" s="63"/>
      <c r="X2618" s="63"/>
      <c r="Y2618" s="63"/>
      <c r="Z2618" s="57">
        <f t="shared" si="626"/>
        <v>0</v>
      </c>
      <c r="AA2618" s="59">
        <f t="shared" si="627"/>
        <v>0</v>
      </c>
      <c r="AB2618" s="58">
        <f t="shared" si="628"/>
        <v>0</v>
      </c>
      <c r="AC2618" s="61">
        <f t="shared" si="629"/>
        <v>0</v>
      </c>
      <c r="AD2618" s="61">
        <f t="shared" si="630"/>
        <v>0</v>
      </c>
    </row>
    <row r="2619" spans="1:30" x14ac:dyDescent="0.3">
      <c r="A2619" s="39" t="str">
        <f>IF(Agua!A2621&gt;0,Agua!A2621,"-")</f>
        <v>-</v>
      </c>
      <c r="B2619" s="40">
        <f>Agua!C2621</f>
        <v>0</v>
      </c>
      <c r="C2619" s="72">
        <f>Agua!J2621</f>
        <v>0</v>
      </c>
      <c r="D2619" s="72">
        <f>Agua!M2621</f>
        <v>0</v>
      </c>
      <c r="E2619" s="72">
        <f t="shared" si="616"/>
        <v>0</v>
      </c>
      <c r="F2619" s="72">
        <f>Agua!P2621</f>
        <v>0</v>
      </c>
      <c r="G2619" s="72">
        <f t="shared" si="617"/>
        <v>0</v>
      </c>
      <c r="H2619" s="72">
        <f>Agua!S2621</f>
        <v>0</v>
      </c>
      <c r="I2619" s="72">
        <f t="shared" si="618"/>
        <v>0</v>
      </c>
      <c r="J2619" s="72">
        <f>Agua!V2621</f>
        <v>0</v>
      </c>
      <c r="K2619" s="72">
        <f t="shared" si="619"/>
        <v>0</v>
      </c>
      <c r="L2619" s="72">
        <f>Agua!X2621</f>
        <v>0</v>
      </c>
      <c r="M2619" s="72">
        <f t="shared" si="620"/>
        <v>0</v>
      </c>
      <c r="N2619" s="72">
        <f t="shared" si="621"/>
        <v>0</v>
      </c>
      <c r="O2619" s="41">
        <f>'Gas y Electricidad'!F2622</f>
        <v>0</v>
      </c>
      <c r="P2619" s="49">
        <f t="shared" si="622"/>
        <v>0</v>
      </c>
      <c r="Q2619" s="41">
        <f>'Gas y Electricidad'!J2622</f>
        <v>0</v>
      </c>
      <c r="R2619" s="49">
        <f t="shared" si="623"/>
        <v>0</v>
      </c>
      <c r="S2619" s="41">
        <f>'Gas y Electricidad'!M2622</f>
        <v>0</v>
      </c>
      <c r="T2619" s="42" t="e">
        <f t="shared" si="624"/>
        <v>#DIV/0!</v>
      </c>
      <c r="U2619" s="35">
        <f>'Gas y Electricidad'!Q2622</f>
        <v>0</v>
      </c>
      <c r="V2619" s="52">
        <f t="shared" si="625"/>
        <v>0</v>
      </c>
      <c r="W2619" s="63"/>
      <c r="X2619" s="63"/>
      <c r="Y2619" s="63"/>
      <c r="Z2619" s="57">
        <f t="shared" si="626"/>
        <v>0</v>
      </c>
      <c r="AA2619" s="59">
        <f t="shared" si="627"/>
        <v>0</v>
      </c>
      <c r="AB2619" s="58">
        <f t="shared" si="628"/>
        <v>0</v>
      </c>
      <c r="AC2619" s="61">
        <f t="shared" si="629"/>
        <v>0</v>
      </c>
      <c r="AD2619" s="61">
        <f t="shared" si="630"/>
        <v>0</v>
      </c>
    </row>
    <row r="2620" spans="1:30" x14ac:dyDescent="0.3">
      <c r="A2620" s="39" t="str">
        <f>IF(Agua!A2622&gt;0,Agua!A2622,"-")</f>
        <v>-</v>
      </c>
      <c r="B2620" s="40">
        <f>Agua!C2622</f>
        <v>0</v>
      </c>
      <c r="C2620" s="72">
        <f>Agua!J2622</f>
        <v>0</v>
      </c>
      <c r="D2620" s="72">
        <f>Agua!M2622</f>
        <v>0</v>
      </c>
      <c r="E2620" s="72">
        <f t="shared" si="616"/>
        <v>0</v>
      </c>
      <c r="F2620" s="72">
        <f>Agua!P2622</f>
        <v>0</v>
      </c>
      <c r="G2620" s="72">
        <f t="shared" si="617"/>
        <v>0</v>
      </c>
      <c r="H2620" s="72">
        <f>Agua!S2622</f>
        <v>0</v>
      </c>
      <c r="I2620" s="72">
        <f t="shared" si="618"/>
        <v>0</v>
      </c>
      <c r="J2620" s="72">
        <f>Agua!V2622</f>
        <v>0</v>
      </c>
      <c r="K2620" s="72">
        <f t="shared" si="619"/>
        <v>0</v>
      </c>
      <c r="L2620" s="72">
        <f>Agua!X2622</f>
        <v>0</v>
      </c>
      <c r="M2620" s="72">
        <f t="shared" si="620"/>
        <v>0</v>
      </c>
      <c r="N2620" s="72">
        <f t="shared" si="621"/>
        <v>0</v>
      </c>
      <c r="O2620" s="41">
        <f>'Gas y Electricidad'!F2623</f>
        <v>0</v>
      </c>
      <c r="P2620" s="49">
        <f t="shared" si="622"/>
        <v>0</v>
      </c>
      <c r="Q2620" s="41">
        <f>'Gas y Electricidad'!J2623</f>
        <v>0</v>
      </c>
      <c r="R2620" s="49">
        <f t="shared" si="623"/>
        <v>0</v>
      </c>
      <c r="S2620" s="41">
        <f>'Gas y Electricidad'!M2623</f>
        <v>0</v>
      </c>
      <c r="T2620" s="42" t="e">
        <f t="shared" si="624"/>
        <v>#DIV/0!</v>
      </c>
      <c r="U2620" s="35">
        <f>'Gas y Electricidad'!Q2623</f>
        <v>0</v>
      </c>
      <c r="V2620" s="52">
        <f t="shared" si="625"/>
        <v>0</v>
      </c>
      <c r="W2620" s="63"/>
      <c r="X2620" s="63"/>
      <c r="Y2620" s="63"/>
      <c r="Z2620" s="57">
        <f t="shared" si="626"/>
        <v>0</v>
      </c>
      <c r="AA2620" s="59">
        <f t="shared" si="627"/>
        <v>0</v>
      </c>
      <c r="AB2620" s="58">
        <f t="shared" si="628"/>
        <v>0</v>
      </c>
      <c r="AC2620" s="61">
        <f t="shared" si="629"/>
        <v>0</v>
      </c>
      <c r="AD2620" s="61">
        <f t="shared" si="630"/>
        <v>0</v>
      </c>
    </row>
    <row r="2621" spans="1:30" x14ac:dyDescent="0.3">
      <c r="A2621" s="39" t="str">
        <f>IF(Agua!A2623&gt;0,Agua!A2623,"-")</f>
        <v>-</v>
      </c>
      <c r="B2621" s="40">
        <f>Agua!C2623</f>
        <v>0</v>
      </c>
      <c r="C2621" s="72">
        <f>Agua!J2623</f>
        <v>0</v>
      </c>
      <c r="D2621" s="72">
        <f>Agua!M2623</f>
        <v>0</v>
      </c>
      <c r="E2621" s="72">
        <f t="shared" si="616"/>
        <v>0</v>
      </c>
      <c r="F2621" s="72">
        <f>Agua!P2623</f>
        <v>0</v>
      </c>
      <c r="G2621" s="72">
        <f t="shared" si="617"/>
        <v>0</v>
      </c>
      <c r="H2621" s="72">
        <f>Agua!S2623</f>
        <v>0</v>
      </c>
      <c r="I2621" s="72">
        <f t="shared" si="618"/>
        <v>0</v>
      </c>
      <c r="J2621" s="72">
        <f>Agua!V2623</f>
        <v>0</v>
      </c>
      <c r="K2621" s="72">
        <f t="shared" si="619"/>
        <v>0</v>
      </c>
      <c r="L2621" s="72">
        <f>Agua!X2623</f>
        <v>0</v>
      </c>
      <c r="M2621" s="72">
        <f t="shared" si="620"/>
        <v>0</v>
      </c>
      <c r="N2621" s="72">
        <f t="shared" si="621"/>
        <v>0</v>
      </c>
      <c r="O2621" s="41">
        <f>'Gas y Electricidad'!F2624</f>
        <v>0</v>
      </c>
      <c r="P2621" s="49">
        <f t="shared" si="622"/>
        <v>0</v>
      </c>
      <c r="Q2621" s="41">
        <f>'Gas y Electricidad'!J2624</f>
        <v>0</v>
      </c>
      <c r="R2621" s="49">
        <f t="shared" si="623"/>
        <v>0</v>
      </c>
      <c r="S2621" s="41">
        <f>'Gas y Electricidad'!M2624</f>
        <v>0</v>
      </c>
      <c r="T2621" s="42" t="e">
        <f t="shared" si="624"/>
        <v>#DIV/0!</v>
      </c>
      <c r="U2621" s="35">
        <f>'Gas y Electricidad'!Q2624</f>
        <v>0</v>
      </c>
      <c r="V2621" s="52">
        <f t="shared" si="625"/>
        <v>0</v>
      </c>
      <c r="W2621" s="63"/>
      <c r="X2621" s="63"/>
      <c r="Y2621" s="63"/>
      <c r="Z2621" s="57">
        <f t="shared" si="626"/>
        <v>0</v>
      </c>
      <c r="AA2621" s="59">
        <f t="shared" si="627"/>
        <v>0</v>
      </c>
      <c r="AB2621" s="58">
        <f t="shared" si="628"/>
        <v>0</v>
      </c>
      <c r="AC2621" s="61">
        <f t="shared" si="629"/>
        <v>0</v>
      </c>
      <c r="AD2621" s="61">
        <f t="shared" si="630"/>
        <v>0</v>
      </c>
    </row>
    <row r="2622" spans="1:30" x14ac:dyDescent="0.3">
      <c r="A2622" s="39" t="str">
        <f>IF(Agua!A2624&gt;0,Agua!A2624,"-")</f>
        <v>-</v>
      </c>
      <c r="B2622" s="40">
        <f>Agua!C2624</f>
        <v>0</v>
      </c>
      <c r="C2622" s="72">
        <f>Agua!J2624</f>
        <v>0</v>
      </c>
      <c r="D2622" s="72">
        <f>Agua!M2624</f>
        <v>0</v>
      </c>
      <c r="E2622" s="72">
        <f t="shared" si="616"/>
        <v>0</v>
      </c>
      <c r="F2622" s="72">
        <f>Agua!P2624</f>
        <v>0</v>
      </c>
      <c r="G2622" s="72">
        <f t="shared" si="617"/>
        <v>0</v>
      </c>
      <c r="H2622" s="72">
        <f>Agua!S2624</f>
        <v>0</v>
      </c>
      <c r="I2622" s="72">
        <f t="shared" si="618"/>
        <v>0</v>
      </c>
      <c r="J2622" s="72">
        <f>Agua!V2624</f>
        <v>0</v>
      </c>
      <c r="K2622" s="72">
        <f t="shared" si="619"/>
        <v>0</v>
      </c>
      <c r="L2622" s="72">
        <f>Agua!X2624</f>
        <v>0</v>
      </c>
      <c r="M2622" s="72">
        <f t="shared" si="620"/>
        <v>0</v>
      </c>
      <c r="N2622" s="72">
        <f t="shared" si="621"/>
        <v>0</v>
      </c>
      <c r="O2622" s="41">
        <f>'Gas y Electricidad'!F2625</f>
        <v>0</v>
      </c>
      <c r="P2622" s="49">
        <f t="shared" si="622"/>
        <v>0</v>
      </c>
      <c r="Q2622" s="41">
        <f>'Gas y Electricidad'!J2625</f>
        <v>0</v>
      </c>
      <c r="R2622" s="49">
        <f t="shared" si="623"/>
        <v>0</v>
      </c>
      <c r="S2622" s="41">
        <f>'Gas y Electricidad'!M2625</f>
        <v>0</v>
      </c>
      <c r="T2622" s="42" t="e">
        <f t="shared" si="624"/>
        <v>#DIV/0!</v>
      </c>
      <c r="U2622" s="35">
        <f>'Gas y Electricidad'!Q2625</f>
        <v>0</v>
      </c>
      <c r="V2622" s="52">
        <f t="shared" si="625"/>
        <v>0</v>
      </c>
      <c r="W2622" s="63"/>
      <c r="X2622" s="63"/>
      <c r="Y2622" s="63"/>
      <c r="Z2622" s="57">
        <f t="shared" si="626"/>
        <v>0</v>
      </c>
      <c r="AA2622" s="59">
        <f t="shared" si="627"/>
        <v>0</v>
      </c>
      <c r="AB2622" s="58">
        <f t="shared" si="628"/>
        <v>0</v>
      </c>
      <c r="AC2622" s="61">
        <f t="shared" si="629"/>
        <v>0</v>
      </c>
      <c r="AD2622" s="61">
        <f t="shared" si="630"/>
        <v>0</v>
      </c>
    </row>
    <row r="2623" spans="1:30" x14ac:dyDescent="0.3">
      <c r="A2623" s="39" t="str">
        <f>IF(Agua!A2625&gt;0,Agua!A2625,"-")</f>
        <v>-</v>
      </c>
      <c r="B2623" s="40">
        <f>Agua!C2625</f>
        <v>0</v>
      </c>
      <c r="C2623" s="72">
        <f>Agua!J2625</f>
        <v>0</v>
      </c>
      <c r="D2623" s="72">
        <f>Agua!M2625</f>
        <v>0</v>
      </c>
      <c r="E2623" s="72">
        <f t="shared" si="616"/>
        <v>0</v>
      </c>
      <c r="F2623" s="72">
        <f>Agua!P2625</f>
        <v>0</v>
      </c>
      <c r="G2623" s="72">
        <f t="shared" si="617"/>
        <v>0</v>
      </c>
      <c r="H2623" s="72">
        <f>Agua!S2625</f>
        <v>0</v>
      </c>
      <c r="I2623" s="72">
        <f t="shared" si="618"/>
        <v>0</v>
      </c>
      <c r="J2623" s="72">
        <f>Agua!V2625</f>
        <v>0</v>
      </c>
      <c r="K2623" s="72">
        <f t="shared" si="619"/>
        <v>0</v>
      </c>
      <c r="L2623" s="72">
        <f>Agua!X2625</f>
        <v>0</v>
      </c>
      <c r="M2623" s="72">
        <f t="shared" si="620"/>
        <v>0</v>
      </c>
      <c r="N2623" s="72">
        <f t="shared" si="621"/>
        <v>0</v>
      </c>
      <c r="O2623" s="41">
        <f>'Gas y Electricidad'!F2626</f>
        <v>0</v>
      </c>
      <c r="P2623" s="49">
        <f t="shared" si="622"/>
        <v>0</v>
      </c>
      <c r="Q2623" s="41">
        <f>'Gas y Electricidad'!J2626</f>
        <v>0</v>
      </c>
      <c r="R2623" s="49">
        <f t="shared" si="623"/>
        <v>0</v>
      </c>
      <c r="S2623" s="41">
        <f>'Gas y Electricidad'!M2626</f>
        <v>0</v>
      </c>
      <c r="T2623" s="42" t="e">
        <f t="shared" si="624"/>
        <v>#DIV/0!</v>
      </c>
      <c r="U2623" s="35">
        <f>'Gas y Electricidad'!Q2626</f>
        <v>0</v>
      </c>
      <c r="V2623" s="52">
        <f t="shared" si="625"/>
        <v>0</v>
      </c>
      <c r="W2623" s="63"/>
      <c r="X2623" s="63"/>
      <c r="Y2623" s="63"/>
      <c r="Z2623" s="57">
        <f t="shared" si="626"/>
        <v>0</v>
      </c>
      <c r="AA2623" s="59">
        <f t="shared" si="627"/>
        <v>0</v>
      </c>
      <c r="AB2623" s="58">
        <f t="shared" si="628"/>
        <v>0</v>
      </c>
      <c r="AC2623" s="61">
        <f t="shared" si="629"/>
        <v>0</v>
      </c>
      <c r="AD2623" s="61">
        <f t="shared" si="630"/>
        <v>0</v>
      </c>
    </row>
    <row r="2624" spans="1:30" x14ac:dyDescent="0.3">
      <c r="A2624" s="39" t="str">
        <f>IF(Agua!A2626&gt;0,Agua!A2626,"-")</f>
        <v>-</v>
      </c>
      <c r="B2624" s="40">
        <f>Agua!C2626</f>
        <v>0</v>
      </c>
      <c r="C2624" s="72">
        <f>Agua!J2626</f>
        <v>0</v>
      </c>
      <c r="D2624" s="72">
        <f>Agua!M2626</f>
        <v>0</v>
      </c>
      <c r="E2624" s="72">
        <f t="shared" si="616"/>
        <v>0</v>
      </c>
      <c r="F2624" s="72">
        <f>Agua!P2626</f>
        <v>0</v>
      </c>
      <c r="G2624" s="72">
        <f t="shared" si="617"/>
        <v>0</v>
      </c>
      <c r="H2624" s="72">
        <f>Agua!S2626</f>
        <v>0</v>
      </c>
      <c r="I2624" s="72">
        <f t="shared" si="618"/>
        <v>0</v>
      </c>
      <c r="J2624" s="72">
        <f>Agua!V2626</f>
        <v>0</v>
      </c>
      <c r="K2624" s="72">
        <f t="shared" si="619"/>
        <v>0</v>
      </c>
      <c r="L2624" s="72">
        <f>Agua!X2626</f>
        <v>0</v>
      </c>
      <c r="M2624" s="72">
        <f t="shared" si="620"/>
        <v>0</v>
      </c>
      <c r="N2624" s="72">
        <f t="shared" si="621"/>
        <v>0</v>
      </c>
      <c r="O2624" s="41">
        <f>'Gas y Electricidad'!F2627</f>
        <v>0</v>
      </c>
      <c r="P2624" s="49">
        <f t="shared" si="622"/>
        <v>0</v>
      </c>
      <c r="Q2624" s="41">
        <f>'Gas y Electricidad'!J2627</f>
        <v>0</v>
      </c>
      <c r="R2624" s="49">
        <f t="shared" si="623"/>
        <v>0</v>
      </c>
      <c r="S2624" s="41">
        <f>'Gas y Electricidad'!M2627</f>
        <v>0</v>
      </c>
      <c r="T2624" s="42" t="e">
        <f t="shared" si="624"/>
        <v>#DIV/0!</v>
      </c>
      <c r="U2624" s="35">
        <f>'Gas y Electricidad'!Q2627</f>
        <v>0</v>
      </c>
      <c r="V2624" s="52">
        <f t="shared" si="625"/>
        <v>0</v>
      </c>
      <c r="W2624" s="63"/>
      <c r="X2624" s="63"/>
      <c r="Y2624" s="63"/>
      <c r="Z2624" s="57">
        <f t="shared" si="626"/>
        <v>0</v>
      </c>
      <c r="AA2624" s="59">
        <f t="shared" si="627"/>
        <v>0</v>
      </c>
      <c r="AB2624" s="58">
        <f t="shared" si="628"/>
        <v>0</v>
      </c>
      <c r="AC2624" s="61">
        <f t="shared" si="629"/>
        <v>0</v>
      </c>
      <c r="AD2624" s="61">
        <f t="shared" si="630"/>
        <v>0</v>
      </c>
    </row>
    <row r="2625" spans="1:30" x14ac:dyDescent="0.3">
      <c r="A2625" s="39" t="str">
        <f>IF(Agua!A2627&gt;0,Agua!A2627,"-")</f>
        <v>-</v>
      </c>
      <c r="B2625" s="40">
        <f>Agua!C2627</f>
        <v>0</v>
      </c>
      <c r="C2625" s="72">
        <f>Agua!J2627</f>
        <v>0</v>
      </c>
      <c r="D2625" s="72">
        <f>Agua!M2627</f>
        <v>0</v>
      </c>
      <c r="E2625" s="72">
        <f t="shared" si="616"/>
        <v>0</v>
      </c>
      <c r="F2625" s="72">
        <f>Agua!P2627</f>
        <v>0</v>
      </c>
      <c r="G2625" s="72">
        <f t="shared" si="617"/>
        <v>0</v>
      </c>
      <c r="H2625" s="72">
        <f>Agua!S2627</f>
        <v>0</v>
      </c>
      <c r="I2625" s="72">
        <f t="shared" si="618"/>
        <v>0</v>
      </c>
      <c r="J2625" s="72">
        <f>Agua!V2627</f>
        <v>0</v>
      </c>
      <c r="K2625" s="72">
        <f t="shared" si="619"/>
        <v>0</v>
      </c>
      <c r="L2625" s="72">
        <f>Agua!X2627</f>
        <v>0</v>
      </c>
      <c r="M2625" s="72">
        <f t="shared" si="620"/>
        <v>0</v>
      </c>
      <c r="N2625" s="72">
        <f t="shared" si="621"/>
        <v>0</v>
      </c>
      <c r="O2625" s="41">
        <f>'Gas y Electricidad'!F2628</f>
        <v>0</v>
      </c>
      <c r="P2625" s="49">
        <f t="shared" si="622"/>
        <v>0</v>
      </c>
      <c r="Q2625" s="41">
        <f>'Gas y Electricidad'!J2628</f>
        <v>0</v>
      </c>
      <c r="R2625" s="49">
        <f t="shared" si="623"/>
        <v>0</v>
      </c>
      <c r="S2625" s="41">
        <f>'Gas y Electricidad'!M2628</f>
        <v>0</v>
      </c>
      <c r="T2625" s="42" t="e">
        <f t="shared" si="624"/>
        <v>#DIV/0!</v>
      </c>
      <c r="U2625" s="35">
        <f>'Gas y Electricidad'!Q2628</f>
        <v>0</v>
      </c>
      <c r="V2625" s="52">
        <f t="shared" si="625"/>
        <v>0</v>
      </c>
      <c r="W2625" s="63"/>
      <c r="X2625" s="63"/>
      <c r="Y2625" s="63"/>
      <c r="Z2625" s="57">
        <f t="shared" si="626"/>
        <v>0</v>
      </c>
      <c r="AA2625" s="59">
        <f t="shared" si="627"/>
        <v>0</v>
      </c>
      <c r="AB2625" s="58">
        <f t="shared" si="628"/>
        <v>0</v>
      </c>
      <c r="AC2625" s="61">
        <f t="shared" si="629"/>
        <v>0</v>
      </c>
      <c r="AD2625" s="61">
        <f t="shared" si="630"/>
        <v>0</v>
      </c>
    </row>
    <row r="2626" spans="1:30" x14ac:dyDescent="0.3">
      <c r="A2626" s="39" t="str">
        <f>IF(Agua!A2628&gt;0,Agua!A2628,"-")</f>
        <v>-</v>
      </c>
      <c r="B2626" s="40">
        <f>Agua!C2628</f>
        <v>0</v>
      </c>
      <c r="C2626" s="72">
        <f>Agua!J2628</f>
        <v>0</v>
      </c>
      <c r="D2626" s="72">
        <f>Agua!M2628</f>
        <v>0</v>
      </c>
      <c r="E2626" s="72">
        <f t="shared" si="616"/>
        <v>0</v>
      </c>
      <c r="F2626" s="72">
        <f>Agua!P2628</f>
        <v>0</v>
      </c>
      <c r="G2626" s="72">
        <f t="shared" si="617"/>
        <v>0</v>
      </c>
      <c r="H2626" s="72">
        <f>Agua!S2628</f>
        <v>0</v>
      </c>
      <c r="I2626" s="72">
        <f t="shared" si="618"/>
        <v>0</v>
      </c>
      <c r="J2626" s="72">
        <f>Agua!V2628</f>
        <v>0</v>
      </c>
      <c r="K2626" s="72">
        <f t="shared" si="619"/>
        <v>0</v>
      </c>
      <c r="L2626" s="72">
        <f>Agua!X2628</f>
        <v>0</v>
      </c>
      <c r="M2626" s="72">
        <f t="shared" si="620"/>
        <v>0</v>
      </c>
      <c r="N2626" s="72">
        <f t="shared" si="621"/>
        <v>0</v>
      </c>
      <c r="O2626" s="41">
        <f>'Gas y Electricidad'!F2629</f>
        <v>0</v>
      </c>
      <c r="P2626" s="49">
        <f t="shared" si="622"/>
        <v>0</v>
      </c>
      <c r="Q2626" s="41">
        <f>'Gas y Electricidad'!J2629</f>
        <v>0</v>
      </c>
      <c r="R2626" s="49">
        <f t="shared" si="623"/>
        <v>0</v>
      </c>
      <c r="S2626" s="41">
        <f>'Gas y Electricidad'!M2629</f>
        <v>0</v>
      </c>
      <c r="T2626" s="42" t="e">
        <f t="shared" si="624"/>
        <v>#DIV/0!</v>
      </c>
      <c r="U2626" s="35">
        <f>'Gas y Electricidad'!Q2629</f>
        <v>0</v>
      </c>
      <c r="V2626" s="52">
        <f t="shared" si="625"/>
        <v>0</v>
      </c>
      <c r="W2626" s="63"/>
      <c r="X2626" s="63"/>
      <c r="Y2626" s="63"/>
      <c r="Z2626" s="57">
        <f t="shared" si="626"/>
        <v>0</v>
      </c>
      <c r="AA2626" s="59">
        <f t="shared" si="627"/>
        <v>0</v>
      </c>
      <c r="AB2626" s="58">
        <f t="shared" si="628"/>
        <v>0</v>
      </c>
      <c r="AC2626" s="61">
        <f t="shared" si="629"/>
        <v>0</v>
      </c>
      <c r="AD2626" s="61">
        <f t="shared" si="630"/>
        <v>0</v>
      </c>
    </row>
    <row r="2627" spans="1:30" x14ac:dyDescent="0.3">
      <c r="A2627" s="39" t="str">
        <f>IF(Agua!A2629&gt;0,Agua!A2629,"-")</f>
        <v>-</v>
      </c>
      <c r="B2627" s="40">
        <f>Agua!C2629</f>
        <v>0</v>
      </c>
      <c r="C2627" s="72">
        <f>Agua!J2629</f>
        <v>0</v>
      </c>
      <c r="D2627" s="72">
        <f>Agua!M2629</f>
        <v>0</v>
      </c>
      <c r="E2627" s="72">
        <f t="shared" si="616"/>
        <v>0</v>
      </c>
      <c r="F2627" s="72">
        <f>Agua!P2629</f>
        <v>0</v>
      </c>
      <c r="G2627" s="72">
        <f t="shared" si="617"/>
        <v>0</v>
      </c>
      <c r="H2627" s="72">
        <f>Agua!S2629</f>
        <v>0</v>
      </c>
      <c r="I2627" s="72">
        <f t="shared" si="618"/>
        <v>0</v>
      </c>
      <c r="J2627" s="72">
        <f>Agua!V2629</f>
        <v>0</v>
      </c>
      <c r="K2627" s="72">
        <f t="shared" si="619"/>
        <v>0</v>
      </c>
      <c r="L2627" s="72">
        <f>Agua!X2629</f>
        <v>0</v>
      </c>
      <c r="M2627" s="72">
        <f t="shared" si="620"/>
        <v>0</v>
      </c>
      <c r="N2627" s="72">
        <f t="shared" si="621"/>
        <v>0</v>
      </c>
      <c r="O2627" s="41">
        <f>'Gas y Electricidad'!F2630</f>
        <v>0</v>
      </c>
      <c r="P2627" s="49">
        <f t="shared" si="622"/>
        <v>0</v>
      </c>
      <c r="Q2627" s="41">
        <f>'Gas y Electricidad'!J2630</f>
        <v>0</v>
      </c>
      <c r="R2627" s="49">
        <f t="shared" si="623"/>
        <v>0</v>
      </c>
      <c r="S2627" s="41">
        <f>'Gas y Electricidad'!M2630</f>
        <v>0</v>
      </c>
      <c r="T2627" s="42" t="e">
        <f t="shared" si="624"/>
        <v>#DIV/0!</v>
      </c>
      <c r="U2627" s="35">
        <f>'Gas y Electricidad'!Q2630</f>
        <v>0</v>
      </c>
      <c r="V2627" s="52">
        <f t="shared" si="625"/>
        <v>0</v>
      </c>
      <c r="W2627" s="63"/>
      <c r="X2627" s="63"/>
      <c r="Y2627" s="63"/>
      <c r="Z2627" s="57">
        <f t="shared" si="626"/>
        <v>0</v>
      </c>
      <c r="AA2627" s="59">
        <f t="shared" si="627"/>
        <v>0</v>
      </c>
      <c r="AB2627" s="58">
        <f t="shared" si="628"/>
        <v>0</v>
      </c>
      <c r="AC2627" s="61">
        <f t="shared" si="629"/>
        <v>0</v>
      </c>
      <c r="AD2627" s="61">
        <f t="shared" si="630"/>
        <v>0</v>
      </c>
    </row>
    <row r="2628" spans="1:30" x14ac:dyDescent="0.3">
      <c r="A2628" s="39" t="str">
        <f>IF(Agua!A2630&gt;0,Agua!A2630,"-")</f>
        <v>-</v>
      </c>
      <c r="B2628" s="40">
        <f>Agua!C2630</f>
        <v>0</v>
      </c>
      <c r="C2628" s="72">
        <f>Agua!J2630</f>
        <v>0</v>
      </c>
      <c r="D2628" s="72">
        <f>Agua!M2630</f>
        <v>0</v>
      </c>
      <c r="E2628" s="72">
        <f t="shared" si="616"/>
        <v>0</v>
      </c>
      <c r="F2628" s="72">
        <f>Agua!P2630</f>
        <v>0</v>
      </c>
      <c r="G2628" s="72">
        <f t="shared" si="617"/>
        <v>0</v>
      </c>
      <c r="H2628" s="72">
        <f>Agua!S2630</f>
        <v>0</v>
      </c>
      <c r="I2628" s="72">
        <f t="shared" si="618"/>
        <v>0</v>
      </c>
      <c r="J2628" s="72">
        <f>Agua!V2630</f>
        <v>0</v>
      </c>
      <c r="K2628" s="72">
        <f t="shared" si="619"/>
        <v>0</v>
      </c>
      <c r="L2628" s="72">
        <f>Agua!X2630</f>
        <v>0</v>
      </c>
      <c r="M2628" s="72">
        <f t="shared" si="620"/>
        <v>0</v>
      </c>
      <c r="N2628" s="72">
        <f t="shared" si="621"/>
        <v>0</v>
      </c>
      <c r="O2628" s="41">
        <f>'Gas y Electricidad'!F2631</f>
        <v>0</v>
      </c>
      <c r="P2628" s="49">
        <f t="shared" si="622"/>
        <v>0</v>
      </c>
      <c r="Q2628" s="41">
        <f>'Gas y Electricidad'!J2631</f>
        <v>0</v>
      </c>
      <c r="R2628" s="49">
        <f t="shared" si="623"/>
        <v>0</v>
      </c>
      <c r="S2628" s="41">
        <f>'Gas y Electricidad'!M2631</f>
        <v>0</v>
      </c>
      <c r="T2628" s="42" t="e">
        <f t="shared" si="624"/>
        <v>#DIV/0!</v>
      </c>
      <c r="U2628" s="35">
        <f>'Gas y Electricidad'!Q2631</f>
        <v>0</v>
      </c>
      <c r="V2628" s="52">
        <f t="shared" si="625"/>
        <v>0</v>
      </c>
      <c r="W2628" s="63"/>
      <c r="X2628" s="63"/>
      <c r="Y2628" s="63"/>
      <c r="Z2628" s="57">
        <f t="shared" si="626"/>
        <v>0</v>
      </c>
      <c r="AA2628" s="59">
        <f t="shared" si="627"/>
        <v>0</v>
      </c>
      <c r="AB2628" s="58">
        <f t="shared" si="628"/>
        <v>0</v>
      </c>
      <c r="AC2628" s="61">
        <f t="shared" si="629"/>
        <v>0</v>
      </c>
      <c r="AD2628" s="61">
        <f t="shared" si="630"/>
        <v>0</v>
      </c>
    </row>
    <row r="2629" spans="1:30" x14ac:dyDescent="0.3">
      <c r="A2629" s="39" t="str">
        <f>IF(Agua!A2631&gt;0,Agua!A2631,"-")</f>
        <v>-</v>
      </c>
      <c r="B2629" s="40">
        <f>Agua!C2631</f>
        <v>0</v>
      </c>
      <c r="C2629" s="72">
        <f>Agua!J2631</f>
        <v>0</v>
      </c>
      <c r="D2629" s="72">
        <f>Agua!M2631</f>
        <v>0</v>
      </c>
      <c r="E2629" s="72">
        <f t="shared" si="616"/>
        <v>0</v>
      </c>
      <c r="F2629" s="72">
        <f>Agua!P2631</f>
        <v>0</v>
      </c>
      <c r="G2629" s="72">
        <f t="shared" si="617"/>
        <v>0</v>
      </c>
      <c r="H2629" s="72">
        <f>Agua!S2631</f>
        <v>0</v>
      </c>
      <c r="I2629" s="72">
        <f t="shared" si="618"/>
        <v>0</v>
      </c>
      <c r="J2629" s="72">
        <f>Agua!V2631</f>
        <v>0</v>
      </c>
      <c r="K2629" s="72">
        <f t="shared" si="619"/>
        <v>0</v>
      </c>
      <c r="L2629" s="72">
        <f>Agua!X2631</f>
        <v>0</v>
      </c>
      <c r="M2629" s="72">
        <f t="shared" si="620"/>
        <v>0</v>
      </c>
      <c r="N2629" s="72">
        <f t="shared" si="621"/>
        <v>0</v>
      </c>
      <c r="O2629" s="41">
        <f>'Gas y Electricidad'!F2632</f>
        <v>0</v>
      </c>
      <c r="P2629" s="49">
        <f t="shared" si="622"/>
        <v>0</v>
      </c>
      <c r="Q2629" s="41">
        <f>'Gas y Electricidad'!J2632</f>
        <v>0</v>
      </c>
      <c r="R2629" s="49">
        <f t="shared" si="623"/>
        <v>0</v>
      </c>
      <c r="S2629" s="41">
        <f>'Gas y Electricidad'!M2632</f>
        <v>0</v>
      </c>
      <c r="T2629" s="42" t="e">
        <f t="shared" si="624"/>
        <v>#DIV/0!</v>
      </c>
      <c r="U2629" s="35">
        <f>'Gas y Electricidad'!Q2632</f>
        <v>0</v>
      </c>
      <c r="V2629" s="52">
        <f t="shared" si="625"/>
        <v>0</v>
      </c>
      <c r="W2629" s="63"/>
      <c r="X2629" s="63"/>
      <c r="Y2629" s="63"/>
      <c r="Z2629" s="57">
        <f t="shared" si="626"/>
        <v>0</v>
      </c>
      <c r="AA2629" s="59">
        <f t="shared" si="627"/>
        <v>0</v>
      </c>
      <c r="AB2629" s="58">
        <f t="shared" si="628"/>
        <v>0</v>
      </c>
      <c r="AC2629" s="61">
        <f t="shared" si="629"/>
        <v>0</v>
      </c>
      <c r="AD2629" s="61">
        <f t="shared" si="630"/>
        <v>0</v>
      </c>
    </row>
    <row r="2630" spans="1:30" x14ac:dyDescent="0.3">
      <c r="A2630" s="39" t="str">
        <f>IF(Agua!A2632&gt;0,Agua!A2632,"-")</f>
        <v>-</v>
      </c>
      <c r="B2630" s="40">
        <f>Agua!C2632</f>
        <v>0</v>
      </c>
      <c r="C2630" s="72">
        <f>Agua!J2632</f>
        <v>0</v>
      </c>
      <c r="D2630" s="72">
        <f>Agua!M2632</f>
        <v>0</v>
      </c>
      <c r="E2630" s="72">
        <f t="shared" si="616"/>
        <v>0</v>
      </c>
      <c r="F2630" s="72">
        <f>Agua!P2632</f>
        <v>0</v>
      </c>
      <c r="G2630" s="72">
        <f t="shared" si="617"/>
        <v>0</v>
      </c>
      <c r="H2630" s="72">
        <f>Agua!S2632</f>
        <v>0</v>
      </c>
      <c r="I2630" s="72">
        <f t="shared" si="618"/>
        <v>0</v>
      </c>
      <c r="J2630" s="72">
        <f>Agua!V2632</f>
        <v>0</v>
      </c>
      <c r="K2630" s="72">
        <f t="shared" si="619"/>
        <v>0</v>
      </c>
      <c r="L2630" s="72">
        <f>Agua!X2632</f>
        <v>0</v>
      </c>
      <c r="M2630" s="72">
        <f t="shared" si="620"/>
        <v>0</v>
      </c>
      <c r="N2630" s="72">
        <f t="shared" si="621"/>
        <v>0</v>
      </c>
      <c r="O2630" s="41">
        <f>'Gas y Electricidad'!F2633</f>
        <v>0</v>
      </c>
      <c r="P2630" s="49">
        <f t="shared" si="622"/>
        <v>0</v>
      </c>
      <c r="Q2630" s="41">
        <f>'Gas y Electricidad'!J2633</f>
        <v>0</v>
      </c>
      <c r="R2630" s="49">
        <f t="shared" si="623"/>
        <v>0</v>
      </c>
      <c r="S2630" s="41">
        <f>'Gas y Electricidad'!M2633</f>
        <v>0</v>
      </c>
      <c r="T2630" s="42" t="e">
        <f t="shared" si="624"/>
        <v>#DIV/0!</v>
      </c>
      <c r="U2630" s="35">
        <f>'Gas y Electricidad'!Q2633</f>
        <v>0</v>
      </c>
      <c r="V2630" s="52">
        <f t="shared" si="625"/>
        <v>0</v>
      </c>
      <c r="W2630" s="63"/>
      <c r="X2630" s="63"/>
      <c r="Y2630" s="63"/>
      <c r="Z2630" s="57">
        <f t="shared" si="626"/>
        <v>0</v>
      </c>
      <c r="AA2630" s="59">
        <f t="shared" si="627"/>
        <v>0</v>
      </c>
      <c r="AB2630" s="58">
        <f t="shared" si="628"/>
        <v>0</v>
      </c>
      <c r="AC2630" s="61">
        <f t="shared" si="629"/>
        <v>0</v>
      </c>
      <c r="AD2630" s="61">
        <f t="shared" si="630"/>
        <v>0</v>
      </c>
    </row>
    <row r="2631" spans="1:30" x14ac:dyDescent="0.3">
      <c r="A2631" s="39" t="str">
        <f>IF(Agua!A2633&gt;0,Agua!A2633,"-")</f>
        <v>-</v>
      </c>
      <c r="B2631" s="40">
        <f>Agua!C2633</f>
        <v>0</v>
      </c>
      <c r="C2631" s="72">
        <f>Agua!J2633</f>
        <v>0</v>
      </c>
      <c r="D2631" s="72">
        <f>Agua!M2633</f>
        <v>0</v>
      </c>
      <c r="E2631" s="72">
        <f t="shared" si="616"/>
        <v>0</v>
      </c>
      <c r="F2631" s="72">
        <f>Agua!P2633</f>
        <v>0</v>
      </c>
      <c r="G2631" s="72">
        <f t="shared" si="617"/>
        <v>0</v>
      </c>
      <c r="H2631" s="72">
        <f>Agua!S2633</f>
        <v>0</v>
      </c>
      <c r="I2631" s="72">
        <f t="shared" si="618"/>
        <v>0</v>
      </c>
      <c r="J2631" s="72">
        <f>Agua!V2633</f>
        <v>0</v>
      </c>
      <c r="K2631" s="72">
        <f t="shared" si="619"/>
        <v>0</v>
      </c>
      <c r="L2631" s="72">
        <f>Agua!X2633</f>
        <v>0</v>
      </c>
      <c r="M2631" s="72">
        <f t="shared" si="620"/>
        <v>0</v>
      </c>
      <c r="N2631" s="72">
        <f t="shared" si="621"/>
        <v>0</v>
      </c>
      <c r="O2631" s="41">
        <f>'Gas y Electricidad'!F2634</f>
        <v>0</v>
      </c>
      <c r="P2631" s="49">
        <f t="shared" si="622"/>
        <v>0</v>
      </c>
      <c r="Q2631" s="41">
        <f>'Gas y Electricidad'!J2634</f>
        <v>0</v>
      </c>
      <c r="R2631" s="49">
        <f t="shared" si="623"/>
        <v>0</v>
      </c>
      <c r="S2631" s="41">
        <f>'Gas y Electricidad'!M2634</f>
        <v>0</v>
      </c>
      <c r="T2631" s="42" t="e">
        <f t="shared" si="624"/>
        <v>#DIV/0!</v>
      </c>
      <c r="U2631" s="35">
        <f>'Gas y Electricidad'!Q2634</f>
        <v>0</v>
      </c>
      <c r="V2631" s="52">
        <f t="shared" si="625"/>
        <v>0</v>
      </c>
      <c r="W2631" s="63"/>
      <c r="X2631" s="63"/>
      <c r="Y2631" s="63"/>
      <c r="Z2631" s="57">
        <f t="shared" si="626"/>
        <v>0</v>
      </c>
      <c r="AA2631" s="59">
        <f t="shared" si="627"/>
        <v>0</v>
      </c>
      <c r="AB2631" s="58">
        <f t="shared" si="628"/>
        <v>0</v>
      </c>
      <c r="AC2631" s="61">
        <f t="shared" si="629"/>
        <v>0</v>
      </c>
      <c r="AD2631" s="61">
        <f t="shared" si="630"/>
        <v>0</v>
      </c>
    </row>
    <row r="2632" spans="1:30" x14ac:dyDescent="0.3">
      <c r="A2632" s="39" t="str">
        <f>IF(Agua!A2634&gt;0,Agua!A2634,"-")</f>
        <v>-</v>
      </c>
      <c r="B2632" s="40">
        <f>Agua!C2634</f>
        <v>0</v>
      </c>
      <c r="C2632" s="72">
        <f>Agua!J2634</f>
        <v>0</v>
      </c>
      <c r="D2632" s="72">
        <f>Agua!M2634</f>
        <v>0</v>
      </c>
      <c r="E2632" s="72">
        <f t="shared" si="616"/>
        <v>0</v>
      </c>
      <c r="F2632" s="72">
        <f>Agua!P2634</f>
        <v>0</v>
      </c>
      <c r="G2632" s="72">
        <f t="shared" si="617"/>
        <v>0</v>
      </c>
      <c r="H2632" s="72">
        <f>Agua!S2634</f>
        <v>0</v>
      </c>
      <c r="I2632" s="72">
        <f t="shared" si="618"/>
        <v>0</v>
      </c>
      <c r="J2632" s="72">
        <f>Agua!V2634</f>
        <v>0</v>
      </c>
      <c r="K2632" s="72">
        <f t="shared" si="619"/>
        <v>0</v>
      </c>
      <c r="L2632" s="72">
        <f>Agua!X2634</f>
        <v>0</v>
      </c>
      <c r="M2632" s="72">
        <f t="shared" si="620"/>
        <v>0</v>
      </c>
      <c r="N2632" s="72">
        <f t="shared" si="621"/>
        <v>0</v>
      </c>
      <c r="O2632" s="41">
        <f>'Gas y Electricidad'!F2635</f>
        <v>0</v>
      </c>
      <c r="P2632" s="49">
        <f t="shared" si="622"/>
        <v>0</v>
      </c>
      <c r="Q2632" s="41">
        <f>'Gas y Electricidad'!J2635</f>
        <v>0</v>
      </c>
      <c r="R2632" s="49">
        <f t="shared" si="623"/>
        <v>0</v>
      </c>
      <c r="S2632" s="41">
        <f>'Gas y Electricidad'!M2635</f>
        <v>0</v>
      </c>
      <c r="T2632" s="42" t="e">
        <f t="shared" si="624"/>
        <v>#DIV/0!</v>
      </c>
      <c r="U2632" s="35">
        <f>'Gas y Electricidad'!Q2635</f>
        <v>0</v>
      </c>
      <c r="V2632" s="52">
        <f t="shared" si="625"/>
        <v>0</v>
      </c>
      <c r="W2632" s="63"/>
      <c r="X2632" s="63"/>
      <c r="Y2632" s="63"/>
      <c r="Z2632" s="57">
        <f t="shared" si="626"/>
        <v>0</v>
      </c>
      <c r="AA2632" s="59">
        <f t="shared" si="627"/>
        <v>0</v>
      </c>
      <c r="AB2632" s="58">
        <f t="shared" si="628"/>
        <v>0</v>
      </c>
      <c r="AC2632" s="61">
        <f t="shared" si="629"/>
        <v>0</v>
      </c>
      <c r="AD2632" s="61">
        <f t="shared" si="630"/>
        <v>0</v>
      </c>
    </row>
    <row r="2633" spans="1:30" x14ac:dyDescent="0.3">
      <c r="A2633" s="39" t="str">
        <f>IF(Agua!A2635&gt;0,Agua!A2635,"-")</f>
        <v>-</v>
      </c>
      <c r="B2633" s="40">
        <f>Agua!C2635</f>
        <v>0</v>
      </c>
      <c r="C2633" s="72">
        <f>Agua!J2635</f>
        <v>0</v>
      </c>
      <c r="D2633" s="72">
        <f>Agua!M2635</f>
        <v>0</v>
      </c>
      <c r="E2633" s="72">
        <f t="shared" si="616"/>
        <v>0</v>
      </c>
      <c r="F2633" s="72">
        <f>Agua!P2635</f>
        <v>0</v>
      </c>
      <c r="G2633" s="72">
        <f t="shared" si="617"/>
        <v>0</v>
      </c>
      <c r="H2633" s="72">
        <f>Agua!S2635</f>
        <v>0</v>
      </c>
      <c r="I2633" s="72">
        <f t="shared" si="618"/>
        <v>0</v>
      </c>
      <c r="J2633" s="72">
        <f>Agua!V2635</f>
        <v>0</v>
      </c>
      <c r="K2633" s="72">
        <f t="shared" si="619"/>
        <v>0</v>
      </c>
      <c r="L2633" s="72">
        <f>Agua!X2635</f>
        <v>0</v>
      </c>
      <c r="M2633" s="72">
        <f t="shared" si="620"/>
        <v>0</v>
      </c>
      <c r="N2633" s="72">
        <f t="shared" si="621"/>
        <v>0</v>
      </c>
      <c r="O2633" s="41">
        <f>'Gas y Electricidad'!F2636</f>
        <v>0</v>
      </c>
      <c r="P2633" s="49">
        <f t="shared" si="622"/>
        <v>0</v>
      </c>
      <c r="Q2633" s="41">
        <f>'Gas y Electricidad'!J2636</f>
        <v>0</v>
      </c>
      <c r="R2633" s="49">
        <f t="shared" si="623"/>
        <v>0</v>
      </c>
      <c r="S2633" s="41">
        <f>'Gas y Electricidad'!M2636</f>
        <v>0</v>
      </c>
      <c r="T2633" s="42" t="e">
        <f t="shared" si="624"/>
        <v>#DIV/0!</v>
      </c>
      <c r="U2633" s="35">
        <f>'Gas y Electricidad'!Q2636</f>
        <v>0</v>
      </c>
      <c r="V2633" s="52">
        <f t="shared" si="625"/>
        <v>0</v>
      </c>
      <c r="W2633" s="63"/>
      <c r="X2633" s="63"/>
      <c r="Y2633" s="63"/>
      <c r="Z2633" s="57">
        <f t="shared" si="626"/>
        <v>0</v>
      </c>
      <c r="AA2633" s="59">
        <f t="shared" si="627"/>
        <v>0</v>
      </c>
      <c r="AB2633" s="58">
        <f t="shared" si="628"/>
        <v>0</v>
      </c>
      <c r="AC2633" s="61">
        <f t="shared" si="629"/>
        <v>0</v>
      </c>
      <c r="AD2633" s="61">
        <f t="shared" si="630"/>
        <v>0</v>
      </c>
    </row>
    <row r="2634" spans="1:30" x14ac:dyDescent="0.3">
      <c r="A2634" s="39" t="str">
        <f>IF(Agua!A2636&gt;0,Agua!A2636,"-")</f>
        <v>-</v>
      </c>
      <c r="B2634" s="40">
        <f>Agua!C2636</f>
        <v>0</v>
      </c>
      <c r="C2634" s="72">
        <f>Agua!J2636</f>
        <v>0</v>
      </c>
      <c r="D2634" s="72">
        <f>Agua!M2636</f>
        <v>0</v>
      </c>
      <c r="E2634" s="72">
        <f t="shared" si="616"/>
        <v>0</v>
      </c>
      <c r="F2634" s="72">
        <f>Agua!P2636</f>
        <v>0</v>
      </c>
      <c r="G2634" s="72">
        <f t="shared" si="617"/>
        <v>0</v>
      </c>
      <c r="H2634" s="72">
        <f>Agua!S2636</f>
        <v>0</v>
      </c>
      <c r="I2634" s="72">
        <f t="shared" si="618"/>
        <v>0</v>
      </c>
      <c r="J2634" s="72">
        <f>Agua!V2636</f>
        <v>0</v>
      </c>
      <c r="K2634" s="72">
        <f t="shared" si="619"/>
        <v>0</v>
      </c>
      <c r="L2634" s="72">
        <f>Agua!X2636</f>
        <v>0</v>
      </c>
      <c r="M2634" s="72">
        <f t="shared" si="620"/>
        <v>0</v>
      </c>
      <c r="N2634" s="72">
        <f t="shared" si="621"/>
        <v>0</v>
      </c>
      <c r="O2634" s="41">
        <f>'Gas y Electricidad'!F2637</f>
        <v>0</v>
      </c>
      <c r="P2634" s="49">
        <f t="shared" si="622"/>
        <v>0</v>
      </c>
      <c r="Q2634" s="41">
        <f>'Gas y Electricidad'!J2637</f>
        <v>0</v>
      </c>
      <c r="R2634" s="49">
        <f t="shared" si="623"/>
        <v>0</v>
      </c>
      <c r="S2634" s="41">
        <f>'Gas y Electricidad'!M2637</f>
        <v>0</v>
      </c>
      <c r="T2634" s="42" t="e">
        <f t="shared" si="624"/>
        <v>#DIV/0!</v>
      </c>
      <c r="U2634" s="35">
        <f>'Gas y Electricidad'!Q2637</f>
        <v>0</v>
      </c>
      <c r="V2634" s="52">
        <f t="shared" si="625"/>
        <v>0</v>
      </c>
      <c r="W2634" s="63"/>
      <c r="X2634" s="63"/>
      <c r="Y2634" s="63"/>
      <c r="Z2634" s="57">
        <f t="shared" si="626"/>
        <v>0</v>
      </c>
      <c r="AA2634" s="59">
        <f t="shared" si="627"/>
        <v>0</v>
      </c>
      <c r="AB2634" s="58">
        <f t="shared" si="628"/>
        <v>0</v>
      </c>
      <c r="AC2634" s="61">
        <f t="shared" si="629"/>
        <v>0</v>
      </c>
      <c r="AD2634" s="61">
        <f t="shared" si="630"/>
        <v>0</v>
      </c>
    </row>
    <row r="2635" spans="1:30" x14ac:dyDescent="0.3">
      <c r="A2635" s="39" t="str">
        <f>IF(Agua!A2637&gt;0,Agua!A2637,"-")</f>
        <v>-</v>
      </c>
      <c r="B2635" s="40">
        <f>Agua!C2637</f>
        <v>0</v>
      </c>
      <c r="C2635" s="72">
        <f>Agua!J2637</f>
        <v>0</v>
      </c>
      <c r="D2635" s="72">
        <f>Agua!M2637</f>
        <v>0</v>
      </c>
      <c r="E2635" s="72">
        <f t="shared" si="616"/>
        <v>0</v>
      </c>
      <c r="F2635" s="72">
        <f>Agua!P2637</f>
        <v>0</v>
      </c>
      <c r="G2635" s="72">
        <f t="shared" si="617"/>
        <v>0</v>
      </c>
      <c r="H2635" s="72">
        <f>Agua!S2637</f>
        <v>0</v>
      </c>
      <c r="I2635" s="72">
        <f t="shared" si="618"/>
        <v>0</v>
      </c>
      <c r="J2635" s="72">
        <f>Agua!V2637</f>
        <v>0</v>
      </c>
      <c r="K2635" s="72">
        <f t="shared" si="619"/>
        <v>0</v>
      </c>
      <c r="L2635" s="72">
        <f>Agua!X2637</f>
        <v>0</v>
      </c>
      <c r="M2635" s="72">
        <f t="shared" si="620"/>
        <v>0</v>
      </c>
      <c r="N2635" s="72">
        <f t="shared" si="621"/>
        <v>0</v>
      </c>
      <c r="O2635" s="41">
        <f>'Gas y Electricidad'!F2638</f>
        <v>0</v>
      </c>
      <c r="P2635" s="49">
        <f t="shared" si="622"/>
        <v>0</v>
      </c>
      <c r="Q2635" s="41">
        <f>'Gas y Electricidad'!J2638</f>
        <v>0</v>
      </c>
      <c r="R2635" s="49">
        <f t="shared" si="623"/>
        <v>0</v>
      </c>
      <c r="S2635" s="41">
        <f>'Gas y Electricidad'!M2638</f>
        <v>0</v>
      </c>
      <c r="T2635" s="42" t="e">
        <f t="shared" si="624"/>
        <v>#DIV/0!</v>
      </c>
      <c r="U2635" s="35">
        <f>'Gas y Electricidad'!Q2638</f>
        <v>0</v>
      </c>
      <c r="V2635" s="52">
        <f t="shared" si="625"/>
        <v>0</v>
      </c>
      <c r="W2635" s="63"/>
      <c r="X2635" s="63"/>
      <c r="Y2635" s="63"/>
      <c r="Z2635" s="57">
        <f t="shared" si="626"/>
        <v>0</v>
      </c>
      <c r="AA2635" s="59">
        <f t="shared" si="627"/>
        <v>0</v>
      </c>
      <c r="AB2635" s="58">
        <f t="shared" si="628"/>
        <v>0</v>
      </c>
      <c r="AC2635" s="61">
        <f t="shared" si="629"/>
        <v>0</v>
      </c>
      <c r="AD2635" s="61">
        <f t="shared" si="630"/>
        <v>0</v>
      </c>
    </row>
    <row r="2636" spans="1:30" x14ac:dyDescent="0.3">
      <c r="A2636" s="39" t="str">
        <f>IF(Agua!A2638&gt;0,Agua!A2638,"-")</f>
        <v>-</v>
      </c>
      <c r="B2636" s="40">
        <f>Agua!C2638</f>
        <v>0</v>
      </c>
      <c r="C2636" s="72">
        <f>Agua!J2638</f>
        <v>0</v>
      </c>
      <c r="D2636" s="72">
        <f>Agua!M2638</f>
        <v>0</v>
      </c>
      <c r="E2636" s="72">
        <f t="shared" si="616"/>
        <v>0</v>
      </c>
      <c r="F2636" s="72">
        <f>Agua!P2638</f>
        <v>0</v>
      </c>
      <c r="G2636" s="72">
        <f t="shared" si="617"/>
        <v>0</v>
      </c>
      <c r="H2636" s="72">
        <f>Agua!S2638</f>
        <v>0</v>
      </c>
      <c r="I2636" s="72">
        <f t="shared" si="618"/>
        <v>0</v>
      </c>
      <c r="J2636" s="72">
        <f>Agua!V2638</f>
        <v>0</v>
      </c>
      <c r="K2636" s="72">
        <f t="shared" si="619"/>
        <v>0</v>
      </c>
      <c r="L2636" s="72">
        <f>Agua!X2638</f>
        <v>0</v>
      </c>
      <c r="M2636" s="72">
        <f t="shared" si="620"/>
        <v>0</v>
      </c>
      <c r="N2636" s="72">
        <f t="shared" si="621"/>
        <v>0</v>
      </c>
      <c r="O2636" s="41">
        <f>'Gas y Electricidad'!F2639</f>
        <v>0</v>
      </c>
      <c r="P2636" s="49">
        <f t="shared" si="622"/>
        <v>0</v>
      </c>
      <c r="Q2636" s="41">
        <f>'Gas y Electricidad'!J2639</f>
        <v>0</v>
      </c>
      <c r="R2636" s="49">
        <f t="shared" si="623"/>
        <v>0</v>
      </c>
      <c r="S2636" s="41">
        <f>'Gas y Electricidad'!M2639</f>
        <v>0</v>
      </c>
      <c r="T2636" s="42" t="e">
        <f t="shared" si="624"/>
        <v>#DIV/0!</v>
      </c>
      <c r="U2636" s="35">
        <f>'Gas y Electricidad'!Q2639</f>
        <v>0</v>
      </c>
      <c r="V2636" s="52">
        <f t="shared" si="625"/>
        <v>0</v>
      </c>
      <c r="W2636" s="63"/>
      <c r="X2636" s="63"/>
      <c r="Y2636" s="63"/>
      <c r="Z2636" s="57">
        <f t="shared" si="626"/>
        <v>0</v>
      </c>
      <c r="AA2636" s="59">
        <f t="shared" si="627"/>
        <v>0</v>
      </c>
      <c r="AB2636" s="58">
        <f t="shared" si="628"/>
        <v>0</v>
      </c>
      <c r="AC2636" s="61">
        <f t="shared" si="629"/>
        <v>0</v>
      </c>
      <c r="AD2636" s="61">
        <f t="shared" si="630"/>
        <v>0</v>
      </c>
    </row>
    <row r="2637" spans="1:30" x14ac:dyDescent="0.3">
      <c r="A2637" s="39" t="str">
        <f>IF(Agua!A2639&gt;0,Agua!A2639,"-")</f>
        <v>-</v>
      </c>
      <c r="B2637" s="40">
        <f>Agua!C2639</f>
        <v>0</v>
      </c>
      <c r="C2637" s="72">
        <f>Agua!J2639</f>
        <v>0</v>
      </c>
      <c r="D2637" s="72">
        <f>Agua!M2639</f>
        <v>0</v>
      </c>
      <c r="E2637" s="72">
        <f t="shared" si="616"/>
        <v>0</v>
      </c>
      <c r="F2637" s="72">
        <f>Agua!P2639</f>
        <v>0</v>
      </c>
      <c r="G2637" s="72">
        <f t="shared" si="617"/>
        <v>0</v>
      </c>
      <c r="H2637" s="72">
        <f>Agua!S2639</f>
        <v>0</v>
      </c>
      <c r="I2637" s="72">
        <f t="shared" si="618"/>
        <v>0</v>
      </c>
      <c r="J2637" s="72">
        <f>Agua!V2639</f>
        <v>0</v>
      </c>
      <c r="K2637" s="72">
        <f t="shared" si="619"/>
        <v>0</v>
      </c>
      <c r="L2637" s="72">
        <f>Agua!X2639</f>
        <v>0</v>
      </c>
      <c r="M2637" s="72">
        <f t="shared" si="620"/>
        <v>0</v>
      </c>
      <c r="N2637" s="72">
        <f t="shared" si="621"/>
        <v>0</v>
      </c>
      <c r="O2637" s="41">
        <f>'Gas y Electricidad'!F2640</f>
        <v>0</v>
      </c>
      <c r="P2637" s="49">
        <f t="shared" si="622"/>
        <v>0</v>
      </c>
      <c r="Q2637" s="41">
        <f>'Gas y Electricidad'!J2640</f>
        <v>0</v>
      </c>
      <c r="R2637" s="49">
        <f t="shared" si="623"/>
        <v>0</v>
      </c>
      <c r="S2637" s="41">
        <f>'Gas y Electricidad'!M2640</f>
        <v>0</v>
      </c>
      <c r="T2637" s="42" t="e">
        <f t="shared" si="624"/>
        <v>#DIV/0!</v>
      </c>
      <c r="U2637" s="35">
        <f>'Gas y Electricidad'!Q2640</f>
        <v>0</v>
      </c>
      <c r="V2637" s="52">
        <f t="shared" si="625"/>
        <v>0</v>
      </c>
      <c r="W2637" s="63"/>
      <c r="X2637" s="63"/>
      <c r="Y2637" s="63"/>
      <c r="Z2637" s="57">
        <f t="shared" si="626"/>
        <v>0</v>
      </c>
      <c r="AA2637" s="59">
        <f t="shared" si="627"/>
        <v>0</v>
      </c>
      <c r="AB2637" s="58">
        <f t="shared" si="628"/>
        <v>0</v>
      </c>
      <c r="AC2637" s="61">
        <f t="shared" si="629"/>
        <v>0</v>
      </c>
      <c r="AD2637" s="61">
        <f t="shared" si="630"/>
        <v>0</v>
      </c>
    </row>
    <row r="2638" spans="1:30" x14ac:dyDescent="0.3">
      <c r="A2638" s="39" t="str">
        <f>IF(Agua!A2640&gt;0,Agua!A2640,"-")</f>
        <v>-</v>
      </c>
      <c r="B2638" s="40">
        <f>Agua!C2640</f>
        <v>0</v>
      </c>
      <c r="C2638" s="72">
        <f>Agua!J2640</f>
        <v>0</v>
      </c>
      <c r="D2638" s="72">
        <f>Agua!M2640</f>
        <v>0</v>
      </c>
      <c r="E2638" s="72">
        <f t="shared" si="616"/>
        <v>0</v>
      </c>
      <c r="F2638" s="72">
        <f>Agua!P2640</f>
        <v>0</v>
      </c>
      <c r="G2638" s="72">
        <f t="shared" si="617"/>
        <v>0</v>
      </c>
      <c r="H2638" s="72">
        <f>Agua!S2640</f>
        <v>0</v>
      </c>
      <c r="I2638" s="72">
        <f t="shared" si="618"/>
        <v>0</v>
      </c>
      <c r="J2638" s="72">
        <f>Agua!V2640</f>
        <v>0</v>
      </c>
      <c r="K2638" s="72">
        <f t="shared" si="619"/>
        <v>0</v>
      </c>
      <c r="L2638" s="72">
        <f>Agua!X2640</f>
        <v>0</v>
      </c>
      <c r="M2638" s="72">
        <f t="shared" si="620"/>
        <v>0</v>
      </c>
      <c r="N2638" s="72">
        <f t="shared" si="621"/>
        <v>0</v>
      </c>
      <c r="O2638" s="41">
        <f>'Gas y Electricidad'!F2641</f>
        <v>0</v>
      </c>
      <c r="P2638" s="49">
        <f t="shared" si="622"/>
        <v>0</v>
      </c>
      <c r="Q2638" s="41">
        <f>'Gas y Electricidad'!J2641</f>
        <v>0</v>
      </c>
      <c r="R2638" s="49">
        <f t="shared" si="623"/>
        <v>0</v>
      </c>
      <c r="S2638" s="41">
        <f>'Gas y Electricidad'!M2641</f>
        <v>0</v>
      </c>
      <c r="T2638" s="42" t="e">
        <f t="shared" si="624"/>
        <v>#DIV/0!</v>
      </c>
      <c r="U2638" s="35">
        <f>'Gas y Electricidad'!Q2641</f>
        <v>0</v>
      </c>
      <c r="V2638" s="52">
        <f t="shared" si="625"/>
        <v>0</v>
      </c>
      <c r="W2638" s="63"/>
      <c r="X2638" s="63"/>
      <c r="Y2638" s="63"/>
      <c r="Z2638" s="57">
        <f t="shared" si="626"/>
        <v>0</v>
      </c>
      <c r="AA2638" s="59">
        <f t="shared" si="627"/>
        <v>0</v>
      </c>
      <c r="AB2638" s="58">
        <f t="shared" si="628"/>
        <v>0</v>
      </c>
      <c r="AC2638" s="61">
        <f t="shared" si="629"/>
        <v>0</v>
      </c>
      <c r="AD2638" s="61">
        <f t="shared" si="630"/>
        <v>0</v>
      </c>
    </row>
    <row r="2639" spans="1:30" x14ac:dyDescent="0.3">
      <c r="A2639" s="39" t="str">
        <f>IF(Agua!A2641&gt;0,Agua!A2641,"-")</f>
        <v>-</v>
      </c>
      <c r="B2639" s="40">
        <f>Agua!C2641</f>
        <v>0</v>
      </c>
      <c r="C2639" s="72">
        <f>Agua!J2641</f>
        <v>0</v>
      </c>
      <c r="D2639" s="72">
        <f>Agua!M2641</f>
        <v>0</v>
      </c>
      <c r="E2639" s="72">
        <f t="shared" si="616"/>
        <v>0</v>
      </c>
      <c r="F2639" s="72">
        <f>Agua!P2641</f>
        <v>0</v>
      </c>
      <c r="G2639" s="72">
        <f t="shared" si="617"/>
        <v>0</v>
      </c>
      <c r="H2639" s="72">
        <f>Agua!S2641</f>
        <v>0</v>
      </c>
      <c r="I2639" s="72">
        <f t="shared" si="618"/>
        <v>0</v>
      </c>
      <c r="J2639" s="72">
        <f>Agua!V2641</f>
        <v>0</v>
      </c>
      <c r="K2639" s="72">
        <f t="shared" si="619"/>
        <v>0</v>
      </c>
      <c r="L2639" s="72">
        <f>Agua!X2641</f>
        <v>0</v>
      </c>
      <c r="M2639" s="72">
        <f t="shared" si="620"/>
        <v>0</v>
      </c>
      <c r="N2639" s="72">
        <f t="shared" si="621"/>
        <v>0</v>
      </c>
      <c r="O2639" s="41">
        <f>'Gas y Electricidad'!F2642</f>
        <v>0</v>
      </c>
      <c r="P2639" s="49">
        <f t="shared" si="622"/>
        <v>0</v>
      </c>
      <c r="Q2639" s="41">
        <f>'Gas y Electricidad'!J2642</f>
        <v>0</v>
      </c>
      <c r="R2639" s="49">
        <f t="shared" si="623"/>
        <v>0</v>
      </c>
      <c r="S2639" s="41">
        <f>'Gas y Electricidad'!M2642</f>
        <v>0</v>
      </c>
      <c r="T2639" s="42" t="e">
        <f t="shared" si="624"/>
        <v>#DIV/0!</v>
      </c>
      <c r="U2639" s="35">
        <f>'Gas y Electricidad'!Q2642</f>
        <v>0</v>
      </c>
      <c r="V2639" s="52">
        <f t="shared" si="625"/>
        <v>0</v>
      </c>
      <c r="W2639" s="63"/>
      <c r="X2639" s="63"/>
      <c r="Y2639" s="63"/>
      <c r="Z2639" s="57">
        <f t="shared" si="626"/>
        <v>0</v>
      </c>
      <c r="AA2639" s="59">
        <f t="shared" si="627"/>
        <v>0</v>
      </c>
      <c r="AB2639" s="58">
        <f t="shared" si="628"/>
        <v>0</v>
      </c>
      <c r="AC2639" s="61">
        <f t="shared" si="629"/>
        <v>0</v>
      </c>
      <c r="AD2639" s="61">
        <f t="shared" si="630"/>
        <v>0</v>
      </c>
    </row>
    <row r="2640" spans="1:30" x14ac:dyDescent="0.3">
      <c r="A2640" s="39" t="str">
        <f>IF(Agua!A2642&gt;0,Agua!A2642,"-")</f>
        <v>-</v>
      </c>
      <c r="B2640" s="40">
        <f>Agua!C2642</f>
        <v>0</v>
      </c>
      <c r="C2640" s="72">
        <f>Agua!J2642</f>
        <v>0</v>
      </c>
      <c r="D2640" s="72">
        <f>Agua!M2642</f>
        <v>0</v>
      </c>
      <c r="E2640" s="72">
        <f t="shared" si="616"/>
        <v>0</v>
      </c>
      <c r="F2640" s="72">
        <f>Agua!P2642</f>
        <v>0</v>
      </c>
      <c r="G2640" s="72">
        <f t="shared" si="617"/>
        <v>0</v>
      </c>
      <c r="H2640" s="72">
        <f>Agua!S2642</f>
        <v>0</v>
      </c>
      <c r="I2640" s="72">
        <f t="shared" si="618"/>
        <v>0</v>
      </c>
      <c r="J2640" s="72">
        <f>Agua!V2642</f>
        <v>0</v>
      </c>
      <c r="K2640" s="72">
        <f t="shared" si="619"/>
        <v>0</v>
      </c>
      <c r="L2640" s="72">
        <f>Agua!X2642</f>
        <v>0</v>
      </c>
      <c r="M2640" s="72">
        <f t="shared" si="620"/>
        <v>0</v>
      </c>
      <c r="N2640" s="72">
        <f t="shared" si="621"/>
        <v>0</v>
      </c>
      <c r="O2640" s="41">
        <f>'Gas y Electricidad'!F2643</f>
        <v>0</v>
      </c>
      <c r="P2640" s="49">
        <f t="shared" si="622"/>
        <v>0</v>
      </c>
      <c r="Q2640" s="41">
        <f>'Gas y Electricidad'!J2643</f>
        <v>0</v>
      </c>
      <c r="R2640" s="49">
        <f t="shared" si="623"/>
        <v>0</v>
      </c>
      <c r="S2640" s="41">
        <f>'Gas y Electricidad'!M2643</f>
        <v>0</v>
      </c>
      <c r="T2640" s="42" t="e">
        <f t="shared" si="624"/>
        <v>#DIV/0!</v>
      </c>
      <c r="U2640" s="35">
        <f>'Gas y Electricidad'!Q2643</f>
        <v>0</v>
      </c>
      <c r="V2640" s="52">
        <f t="shared" si="625"/>
        <v>0</v>
      </c>
      <c r="W2640" s="63"/>
      <c r="X2640" s="63"/>
      <c r="Y2640" s="63"/>
      <c r="Z2640" s="57">
        <f t="shared" si="626"/>
        <v>0</v>
      </c>
      <c r="AA2640" s="59">
        <f t="shared" si="627"/>
        <v>0</v>
      </c>
      <c r="AB2640" s="58">
        <f t="shared" si="628"/>
        <v>0</v>
      </c>
      <c r="AC2640" s="61">
        <f t="shared" si="629"/>
        <v>0</v>
      </c>
      <c r="AD2640" s="61">
        <f t="shared" si="630"/>
        <v>0</v>
      </c>
    </row>
    <row r="2641" spans="1:30" x14ac:dyDescent="0.3">
      <c r="A2641" s="39" t="str">
        <f>IF(Agua!A2643&gt;0,Agua!A2643,"-")</f>
        <v>-</v>
      </c>
      <c r="B2641" s="40">
        <f>Agua!C2643</f>
        <v>0</v>
      </c>
      <c r="C2641" s="72">
        <f>Agua!J2643</f>
        <v>0</v>
      </c>
      <c r="D2641" s="72">
        <f>Agua!M2643</f>
        <v>0</v>
      </c>
      <c r="E2641" s="72">
        <f t="shared" si="616"/>
        <v>0</v>
      </c>
      <c r="F2641" s="72">
        <f>Agua!P2643</f>
        <v>0</v>
      </c>
      <c r="G2641" s="72">
        <f t="shared" si="617"/>
        <v>0</v>
      </c>
      <c r="H2641" s="72">
        <f>Agua!S2643</f>
        <v>0</v>
      </c>
      <c r="I2641" s="72">
        <f t="shared" si="618"/>
        <v>0</v>
      </c>
      <c r="J2641" s="72">
        <f>Agua!V2643</f>
        <v>0</v>
      </c>
      <c r="K2641" s="72">
        <f t="shared" si="619"/>
        <v>0</v>
      </c>
      <c r="L2641" s="72">
        <f>Agua!X2643</f>
        <v>0</v>
      </c>
      <c r="M2641" s="72">
        <f t="shared" si="620"/>
        <v>0</v>
      </c>
      <c r="N2641" s="72">
        <f t="shared" si="621"/>
        <v>0</v>
      </c>
      <c r="O2641" s="41">
        <f>'Gas y Electricidad'!F2644</f>
        <v>0</v>
      </c>
      <c r="P2641" s="49">
        <f t="shared" si="622"/>
        <v>0</v>
      </c>
      <c r="Q2641" s="41">
        <f>'Gas y Electricidad'!J2644</f>
        <v>0</v>
      </c>
      <c r="R2641" s="49">
        <f t="shared" si="623"/>
        <v>0</v>
      </c>
      <c r="S2641" s="41">
        <f>'Gas y Electricidad'!M2644</f>
        <v>0</v>
      </c>
      <c r="T2641" s="42" t="e">
        <f t="shared" si="624"/>
        <v>#DIV/0!</v>
      </c>
      <c r="U2641" s="35">
        <f>'Gas y Electricidad'!Q2644</f>
        <v>0</v>
      </c>
      <c r="V2641" s="52">
        <f t="shared" si="625"/>
        <v>0</v>
      </c>
      <c r="W2641" s="63"/>
      <c r="X2641" s="63"/>
      <c r="Y2641" s="63"/>
      <c r="Z2641" s="57">
        <f t="shared" si="626"/>
        <v>0</v>
      </c>
      <c r="AA2641" s="59">
        <f t="shared" si="627"/>
        <v>0</v>
      </c>
      <c r="AB2641" s="58">
        <f t="shared" si="628"/>
        <v>0</v>
      </c>
      <c r="AC2641" s="61">
        <f t="shared" si="629"/>
        <v>0</v>
      </c>
      <c r="AD2641" s="61">
        <f t="shared" si="630"/>
        <v>0</v>
      </c>
    </row>
    <row r="2642" spans="1:30" x14ac:dyDescent="0.3">
      <c r="A2642" s="39" t="str">
        <f>IF(Agua!A2644&gt;0,Agua!A2644,"-")</f>
        <v>-</v>
      </c>
      <c r="B2642" s="40">
        <f>Agua!C2644</f>
        <v>0</v>
      </c>
      <c r="C2642" s="72">
        <f>Agua!J2644</f>
        <v>0</v>
      </c>
      <c r="D2642" s="72">
        <f>Agua!M2644</f>
        <v>0</v>
      </c>
      <c r="E2642" s="72">
        <f t="shared" si="616"/>
        <v>0</v>
      </c>
      <c r="F2642" s="72">
        <f>Agua!P2644</f>
        <v>0</v>
      </c>
      <c r="G2642" s="72">
        <f t="shared" si="617"/>
        <v>0</v>
      </c>
      <c r="H2642" s="72">
        <f>Agua!S2644</f>
        <v>0</v>
      </c>
      <c r="I2642" s="72">
        <f t="shared" si="618"/>
        <v>0</v>
      </c>
      <c r="J2642" s="72">
        <f>Agua!V2644</f>
        <v>0</v>
      </c>
      <c r="K2642" s="72">
        <f t="shared" si="619"/>
        <v>0</v>
      </c>
      <c r="L2642" s="72">
        <f>Agua!X2644</f>
        <v>0</v>
      </c>
      <c r="M2642" s="72">
        <f t="shared" si="620"/>
        <v>0</v>
      </c>
      <c r="N2642" s="72">
        <f t="shared" si="621"/>
        <v>0</v>
      </c>
      <c r="O2642" s="41">
        <f>'Gas y Electricidad'!F2645</f>
        <v>0</v>
      </c>
      <c r="P2642" s="49">
        <f t="shared" si="622"/>
        <v>0</v>
      </c>
      <c r="Q2642" s="41">
        <f>'Gas y Electricidad'!J2645</f>
        <v>0</v>
      </c>
      <c r="R2642" s="49">
        <f t="shared" si="623"/>
        <v>0</v>
      </c>
      <c r="S2642" s="41">
        <f>'Gas y Electricidad'!M2645</f>
        <v>0</v>
      </c>
      <c r="T2642" s="42" t="e">
        <f t="shared" si="624"/>
        <v>#DIV/0!</v>
      </c>
      <c r="U2642" s="35">
        <f>'Gas y Electricidad'!Q2645</f>
        <v>0</v>
      </c>
      <c r="V2642" s="52">
        <f t="shared" si="625"/>
        <v>0</v>
      </c>
      <c r="W2642" s="63"/>
      <c r="X2642" s="63"/>
      <c r="Y2642" s="63"/>
      <c r="Z2642" s="57">
        <f t="shared" si="626"/>
        <v>0</v>
      </c>
      <c r="AA2642" s="59">
        <f t="shared" si="627"/>
        <v>0</v>
      </c>
      <c r="AB2642" s="58">
        <f t="shared" si="628"/>
        <v>0</v>
      </c>
      <c r="AC2642" s="61">
        <f t="shared" si="629"/>
        <v>0</v>
      </c>
      <c r="AD2642" s="61">
        <f t="shared" si="630"/>
        <v>0</v>
      </c>
    </row>
    <row r="2643" spans="1:30" x14ac:dyDescent="0.3">
      <c r="A2643" s="39" t="str">
        <f>IF(Agua!A2645&gt;0,Agua!A2645,"-")</f>
        <v>-</v>
      </c>
      <c r="B2643" s="40">
        <f>Agua!C2645</f>
        <v>0</v>
      </c>
      <c r="C2643" s="72">
        <f>Agua!J2645</f>
        <v>0</v>
      </c>
      <c r="D2643" s="72">
        <f>Agua!M2645</f>
        <v>0</v>
      </c>
      <c r="E2643" s="72">
        <f t="shared" si="616"/>
        <v>0</v>
      </c>
      <c r="F2643" s="72">
        <f>Agua!P2645</f>
        <v>0</v>
      </c>
      <c r="G2643" s="72">
        <f t="shared" si="617"/>
        <v>0</v>
      </c>
      <c r="H2643" s="72">
        <f>Agua!S2645</f>
        <v>0</v>
      </c>
      <c r="I2643" s="72">
        <f t="shared" si="618"/>
        <v>0</v>
      </c>
      <c r="J2643" s="72">
        <f>Agua!V2645</f>
        <v>0</v>
      </c>
      <c r="K2643" s="72">
        <f t="shared" si="619"/>
        <v>0</v>
      </c>
      <c r="L2643" s="72">
        <f>Agua!X2645</f>
        <v>0</v>
      </c>
      <c r="M2643" s="72">
        <f t="shared" si="620"/>
        <v>0</v>
      </c>
      <c r="N2643" s="72">
        <f t="shared" si="621"/>
        <v>0</v>
      </c>
      <c r="O2643" s="41">
        <f>'Gas y Electricidad'!F2646</f>
        <v>0</v>
      </c>
      <c r="P2643" s="49">
        <f t="shared" si="622"/>
        <v>0</v>
      </c>
      <c r="Q2643" s="41">
        <f>'Gas y Electricidad'!J2646</f>
        <v>0</v>
      </c>
      <c r="R2643" s="49">
        <f t="shared" si="623"/>
        <v>0</v>
      </c>
      <c r="S2643" s="41">
        <f>'Gas y Electricidad'!M2646</f>
        <v>0</v>
      </c>
      <c r="T2643" s="42" t="e">
        <f t="shared" si="624"/>
        <v>#DIV/0!</v>
      </c>
      <c r="U2643" s="35">
        <f>'Gas y Electricidad'!Q2646</f>
        <v>0</v>
      </c>
      <c r="V2643" s="52">
        <f t="shared" si="625"/>
        <v>0</v>
      </c>
      <c r="W2643" s="63"/>
      <c r="X2643" s="63"/>
      <c r="Y2643" s="63"/>
      <c r="Z2643" s="57">
        <f t="shared" si="626"/>
        <v>0</v>
      </c>
      <c r="AA2643" s="59">
        <f t="shared" si="627"/>
        <v>0</v>
      </c>
      <c r="AB2643" s="58">
        <f t="shared" si="628"/>
        <v>0</v>
      </c>
      <c r="AC2643" s="61">
        <f t="shared" si="629"/>
        <v>0</v>
      </c>
      <c r="AD2643" s="61">
        <f t="shared" si="630"/>
        <v>0</v>
      </c>
    </row>
    <row r="2644" spans="1:30" x14ac:dyDescent="0.3">
      <c r="A2644" s="39" t="str">
        <f>IF(Agua!A2646&gt;0,Agua!A2646,"-")</f>
        <v>-</v>
      </c>
      <c r="B2644" s="40">
        <f>Agua!C2646</f>
        <v>0</v>
      </c>
      <c r="C2644" s="72">
        <f>Agua!J2646</f>
        <v>0</v>
      </c>
      <c r="D2644" s="72">
        <f>Agua!M2646</f>
        <v>0</v>
      </c>
      <c r="E2644" s="72">
        <f t="shared" si="616"/>
        <v>0</v>
      </c>
      <c r="F2644" s="72">
        <f>Agua!P2646</f>
        <v>0</v>
      </c>
      <c r="G2644" s="72">
        <f t="shared" si="617"/>
        <v>0</v>
      </c>
      <c r="H2644" s="72">
        <f>Agua!S2646</f>
        <v>0</v>
      </c>
      <c r="I2644" s="72">
        <f t="shared" si="618"/>
        <v>0</v>
      </c>
      <c r="J2644" s="72">
        <f>Agua!V2646</f>
        <v>0</v>
      </c>
      <c r="K2644" s="72">
        <f t="shared" si="619"/>
        <v>0</v>
      </c>
      <c r="L2644" s="72">
        <f>Agua!X2646</f>
        <v>0</v>
      </c>
      <c r="M2644" s="72">
        <f t="shared" si="620"/>
        <v>0</v>
      </c>
      <c r="N2644" s="72">
        <f t="shared" si="621"/>
        <v>0</v>
      </c>
      <c r="O2644" s="41">
        <f>'Gas y Electricidad'!F2647</f>
        <v>0</v>
      </c>
      <c r="P2644" s="49">
        <f t="shared" si="622"/>
        <v>0</v>
      </c>
      <c r="Q2644" s="41">
        <f>'Gas y Electricidad'!J2647</f>
        <v>0</v>
      </c>
      <c r="R2644" s="49">
        <f t="shared" si="623"/>
        <v>0</v>
      </c>
      <c r="S2644" s="41">
        <f>'Gas y Electricidad'!M2647</f>
        <v>0</v>
      </c>
      <c r="T2644" s="42" t="e">
        <f t="shared" si="624"/>
        <v>#DIV/0!</v>
      </c>
      <c r="U2644" s="35">
        <f>'Gas y Electricidad'!Q2647</f>
        <v>0</v>
      </c>
      <c r="V2644" s="52">
        <f t="shared" si="625"/>
        <v>0</v>
      </c>
      <c r="W2644" s="63"/>
      <c r="X2644" s="63"/>
      <c r="Y2644" s="63"/>
      <c r="Z2644" s="57">
        <f t="shared" si="626"/>
        <v>0</v>
      </c>
      <c r="AA2644" s="59">
        <f t="shared" si="627"/>
        <v>0</v>
      </c>
      <c r="AB2644" s="58">
        <f t="shared" si="628"/>
        <v>0</v>
      </c>
      <c r="AC2644" s="61">
        <f t="shared" si="629"/>
        <v>0</v>
      </c>
      <c r="AD2644" s="61">
        <f t="shared" si="630"/>
        <v>0</v>
      </c>
    </row>
    <row r="2645" spans="1:30" x14ac:dyDescent="0.3">
      <c r="A2645" s="39" t="str">
        <f>IF(Agua!A2647&gt;0,Agua!A2647,"-")</f>
        <v>-</v>
      </c>
      <c r="B2645" s="40">
        <f>Agua!C2647</f>
        <v>0</v>
      </c>
      <c r="C2645" s="72">
        <f>Agua!J2647</f>
        <v>0</v>
      </c>
      <c r="D2645" s="72">
        <f>Agua!M2647</f>
        <v>0</v>
      </c>
      <c r="E2645" s="72">
        <f t="shared" si="616"/>
        <v>0</v>
      </c>
      <c r="F2645" s="72">
        <f>Agua!P2647</f>
        <v>0</v>
      </c>
      <c r="G2645" s="72">
        <f t="shared" si="617"/>
        <v>0</v>
      </c>
      <c r="H2645" s="72">
        <f>Agua!S2647</f>
        <v>0</v>
      </c>
      <c r="I2645" s="72">
        <f t="shared" si="618"/>
        <v>0</v>
      </c>
      <c r="J2645" s="72">
        <f>Agua!V2647</f>
        <v>0</v>
      </c>
      <c r="K2645" s="72">
        <f t="shared" si="619"/>
        <v>0</v>
      </c>
      <c r="L2645" s="72">
        <f>Agua!X2647</f>
        <v>0</v>
      </c>
      <c r="M2645" s="72">
        <f t="shared" si="620"/>
        <v>0</v>
      </c>
      <c r="N2645" s="72">
        <f t="shared" si="621"/>
        <v>0</v>
      </c>
      <c r="O2645" s="41">
        <f>'Gas y Electricidad'!F2648</f>
        <v>0</v>
      </c>
      <c r="P2645" s="49">
        <f t="shared" si="622"/>
        <v>0</v>
      </c>
      <c r="Q2645" s="41">
        <f>'Gas y Electricidad'!J2648</f>
        <v>0</v>
      </c>
      <c r="R2645" s="49">
        <f t="shared" si="623"/>
        <v>0</v>
      </c>
      <c r="S2645" s="41">
        <f>'Gas y Electricidad'!M2648</f>
        <v>0</v>
      </c>
      <c r="T2645" s="42" t="e">
        <f t="shared" si="624"/>
        <v>#DIV/0!</v>
      </c>
      <c r="U2645" s="35">
        <f>'Gas y Electricidad'!Q2648</f>
        <v>0</v>
      </c>
      <c r="V2645" s="52">
        <f t="shared" si="625"/>
        <v>0</v>
      </c>
      <c r="W2645" s="63"/>
      <c r="X2645" s="63"/>
      <c r="Y2645" s="63"/>
      <c r="Z2645" s="57">
        <f t="shared" si="626"/>
        <v>0</v>
      </c>
      <c r="AA2645" s="59">
        <f t="shared" si="627"/>
        <v>0</v>
      </c>
      <c r="AB2645" s="58">
        <f t="shared" si="628"/>
        <v>0</v>
      </c>
      <c r="AC2645" s="61">
        <f t="shared" si="629"/>
        <v>0</v>
      </c>
      <c r="AD2645" s="61">
        <f t="shared" si="630"/>
        <v>0</v>
      </c>
    </row>
    <row r="2646" spans="1:30" x14ac:dyDescent="0.3">
      <c r="A2646" s="39" t="str">
        <f>IF(Agua!A2648&gt;0,Agua!A2648,"-")</f>
        <v>-</v>
      </c>
      <c r="B2646" s="40">
        <f>Agua!C2648</f>
        <v>0</v>
      </c>
      <c r="C2646" s="72">
        <f>Agua!J2648</f>
        <v>0</v>
      </c>
      <c r="D2646" s="72">
        <f>Agua!M2648</f>
        <v>0</v>
      </c>
      <c r="E2646" s="72">
        <f t="shared" si="616"/>
        <v>0</v>
      </c>
      <c r="F2646" s="72">
        <f>Agua!P2648</f>
        <v>0</v>
      </c>
      <c r="G2646" s="72">
        <f t="shared" si="617"/>
        <v>0</v>
      </c>
      <c r="H2646" s="72">
        <f>Agua!S2648</f>
        <v>0</v>
      </c>
      <c r="I2646" s="72">
        <f t="shared" si="618"/>
        <v>0</v>
      </c>
      <c r="J2646" s="72">
        <f>Agua!V2648</f>
        <v>0</v>
      </c>
      <c r="K2646" s="72">
        <f t="shared" si="619"/>
        <v>0</v>
      </c>
      <c r="L2646" s="72">
        <f>Agua!X2648</f>
        <v>0</v>
      </c>
      <c r="M2646" s="72">
        <f t="shared" si="620"/>
        <v>0</v>
      </c>
      <c r="N2646" s="72">
        <f t="shared" si="621"/>
        <v>0</v>
      </c>
      <c r="O2646" s="41">
        <f>'Gas y Electricidad'!F2649</f>
        <v>0</v>
      </c>
      <c r="P2646" s="49">
        <f t="shared" si="622"/>
        <v>0</v>
      </c>
      <c r="Q2646" s="41">
        <f>'Gas y Electricidad'!J2649</f>
        <v>0</v>
      </c>
      <c r="R2646" s="49">
        <f t="shared" si="623"/>
        <v>0</v>
      </c>
      <c r="S2646" s="41">
        <f>'Gas y Electricidad'!M2649</f>
        <v>0</v>
      </c>
      <c r="T2646" s="42" t="e">
        <f t="shared" si="624"/>
        <v>#DIV/0!</v>
      </c>
      <c r="U2646" s="35">
        <f>'Gas y Electricidad'!Q2649</f>
        <v>0</v>
      </c>
      <c r="V2646" s="52">
        <f t="shared" si="625"/>
        <v>0</v>
      </c>
      <c r="W2646" s="63"/>
      <c r="X2646" s="63"/>
      <c r="Y2646" s="63"/>
      <c r="Z2646" s="57">
        <f t="shared" si="626"/>
        <v>0</v>
      </c>
      <c r="AA2646" s="59">
        <f t="shared" si="627"/>
        <v>0</v>
      </c>
      <c r="AB2646" s="58">
        <f t="shared" si="628"/>
        <v>0</v>
      </c>
      <c r="AC2646" s="61">
        <f t="shared" si="629"/>
        <v>0</v>
      </c>
      <c r="AD2646" s="61">
        <f t="shared" si="630"/>
        <v>0</v>
      </c>
    </row>
    <row r="2647" spans="1:30" x14ac:dyDescent="0.3">
      <c r="A2647" s="39" t="str">
        <f>IF(Agua!A2649&gt;0,Agua!A2649,"-")</f>
        <v>-</v>
      </c>
      <c r="B2647" s="40">
        <f>Agua!C2649</f>
        <v>0</v>
      </c>
      <c r="C2647" s="72">
        <f>Agua!J2649</f>
        <v>0</v>
      </c>
      <c r="D2647" s="72">
        <f>Agua!M2649</f>
        <v>0</v>
      </c>
      <c r="E2647" s="72">
        <f t="shared" si="616"/>
        <v>0</v>
      </c>
      <c r="F2647" s="72">
        <f>Agua!P2649</f>
        <v>0</v>
      </c>
      <c r="G2647" s="72">
        <f t="shared" si="617"/>
        <v>0</v>
      </c>
      <c r="H2647" s="72">
        <f>Agua!S2649</f>
        <v>0</v>
      </c>
      <c r="I2647" s="72">
        <f t="shared" si="618"/>
        <v>0</v>
      </c>
      <c r="J2647" s="72">
        <f>Agua!V2649</f>
        <v>0</v>
      </c>
      <c r="K2647" s="72">
        <f t="shared" si="619"/>
        <v>0</v>
      </c>
      <c r="L2647" s="72">
        <f>Agua!X2649</f>
        <v>0</v>
      </c>
      <c r="M2647" s="72">
        <f t="shared" si="620"/>
        <v>0</v>
      </c>
      <c r="N2647" s="72">
        <f t="shared" si="621"/>
        <v>0</v>
      </c>
      <c r="O2647" s="41">
        <f>'Gas y Electricidad'!F2650</f>
        <v>0</v>
      </c>
      <c r="P2647" s="49">
        <f t="shared" si="622"/>
        <v>0</v>
      </c>
      <c r="Q2647" s="41">
        <f>'Gas y Electricidad'!J2650</f>
        <v>0</v>
      </c>
      <c r="R2647" s="49">
        <f t="shared" si="623"/>
        <v>0</v>
      </c>
      <c r="S2647" s="41">
        <f>'Gas y Electricidad'!M2650</f>
        <v>0</v>
      </c>
      <c r="T2647" s="42" t="e">
        <f t="shared" si="624"/>
        <v>#DIV/0!</v>
      </c>
      <c r="U2647" s="35">
        <f>'Gas y Electricidad'!Q2650</f>
        <v>0</v>
      </c>
      <c r="V2647" s="52">
        <f t="shared" si="625"/>
        <v>0</v>
      </c>
      <c r="W2647" s="63"/>
      <c r="X2647" s="63"/>
      <c r="Y2647" s="63"/>
      <c r="Z2647" s="57">
        <f t="shared" si="626"/>
        <v>0</v>
      </c>
      <c r="AA2647" s="59">
        <f t="shared" si="627"/>
        <v>0</v>
      </c>
      <c r="AB2647" s="58">
        <f t="shared" si="628"/>
        <v>0</v>
      </c>
      <c r="AC2647" s="61">
        <f t="shared" si="629"/>
        <v>0</v>
      </c>
      <c r="AD2647" s="61">
        <f t="shared" si="630"/>
        <v>0</v>
      </c>
    </row>
    <row r="2648" spans="1:30" x14ac:dyDescent="0.3">
      <c r="A2648" s="39" t="str">
        <f>IF(Agua!A2650&gt;0,Agua!A2650,"-")</f>
        <v>-</v>
      </c>
      <c r="B2648" s="40">
        <f>Agua!C2650</f>
        <v>0</v>
      </c>
      <c r="C2648" s="72">
        <f>Agua!J2650</f>
        <v>0</v>
      </c>
      <c r="D2648" s="72">
        <f>Agua!M2650</f>
        <v>0</v>
      </c>
      <c r="E2648" s="72">
        <f t="shared" si="616"/>
        <v>0</v>
      </c>
      <c r="F2648" s="72">
        <f>Agua!P2650</f>
        <v>0</v>
      </c>
      <c r="G2648" s="72">
        <f t="shared" si="617"/>
        <v>0</v>
      </c>
      <c r="H2648" s="72">
        <f>Agua!S2650</f>
        <v>0</v>
      </c>
      <c r="I2648" s="72">
        <f t="shared" si="618"/>
        <v>0</v>
      </c>
      <c r="J2648" s="72">
        <f>Agua!V2650</f>
        <v>0</v>
      </c>
      <c r="K2648" s="72">
        <f t="shared" si="619"/>
        <v>0</v>
      </c>
      <c r="L2648" s="72">
        <f>Agua!X2650</f>
        <v>0</v>
      </c>
      <c r="M2648" s="72">
        <f t="shared" si="620"/>
        <v>0</v>
      </c>
      <c r="N2648" s="72">
        <f t="shared" si="621"/>
        <v>0</v>
      </c>
      <c r="O2648" s="41">
        <f>'Gas y Electricidad'!F2651</f>
        <v>0</v>
      </c>
      <c r="P2648" s="49">
        <f t="shared" si="622"/>
        <v>0</v>
      </c>
      <c r="Q2648" s="41">
        <f>'Gas y Electricidad'!J2651</f>
        <v>0</v>
      </c>
      <c r="R2648" s="49">
        <f t="shared" si="623"/>
        <v>0</v>
      </c>
      <c r="S2648" s="41">
        <f>'Gas y Electricidad'!M2651</f>
        <v>0</v>
      </c>
      <c r="T2648" s="42" t="e">
        <f t="shared" si="624"/>
        <v>#DIV/0!</v>
      </c>
      <c r="U2648" s="35">
        <f>'Gas y Electricidad'!Q2651</f>
        <v>0</v>
      </c>
      <c r="V2648" s="52">
        <f t="shared" si="625"/>
        <v>0</v>
      </c>
      <c r="W2648" s="63"/>
      <c r="X2648" s="63"/>
      <c r="Y2648" s="63"/>
      <c r="Z2648" s="57">
        <f t="shared" si="626"/>
        <v>0</v>
      </c>
      <c r="AA2648" s="59">
        <f t="shared" si="627"/>
        <v>0</v>
      </c>
      <c r="AB2648" s="58">
        <f t="shared" si="628"/>
        <v>0</v>
      </c>
      <c r="AC2648" s="61">
        <f t="shared" si="629"/>
        <v>0</v>
      </c>
      <c r="AD2648" s="61">
        <f t="shared" si="630"/>
        <v>0</v>
      </c>
    </row>
    <row r="2649" spans="1:30" x14ac:dyDescent="0.3">
      <c r="A2649" s="39" t="str">
        <f>IF(Agua!A2651&gt;0,Agua!A2651,"-")</f>
        <v>-</v>
      </c>
      <c r="B2649" s="40">
        <f>Agua!C2651</f>
        <v>0</v>
      </c>
      <c r="C2649" s="72">
        <f>Agua!J2651</f>
        <v>0</v>
      </c>
      <c r="D2649" s="72">
        <f>Agua!M2651</f>
        <v>0</v>
      </c>
      <c r="E2649" s="72">
        <f t="shared" si="616"/>
        <v>0</v>
      </c>
      <c r="F2649" s="72">
        <f>Agua!P2651</f>
        <v>0</v>
      </c>
      <c r="G2649" s="72">
        <f t="shared" si="617"/>
        <v>0</v>
      </c>
      <c r="H2649" s="72">
        <f>Agua!S2651</f>
        <v>0</v>
      </c>
      <c r="I2649" s="72">
        <f t="shared" si="618"/>
        <v>0</v>
      </c>
      <c r="J2649" s="72">
        <f>Agua!V2651</f>
        <v>0</v>
      </c>
      <c r="K2649" s="72">
        <f t="shared" si="619"/>
        <v>0</v>
      </c>
      <c r="L2649" s="72">
        <f>Agua!X2651</f>
        <v>0</v>
      </c>
      <c r="M2649" s="72">
        <f t="shared" si="620"/>
        <v>0</v>
      </c>
      <c r="N2649" s="72">
        <f t="shared" si="621"/>
        <v>0</v>
      </c>
      <c r="O2649" s="41">
        <f>'Gas y Electricidad'!F2652</f>
        <v>0</v>
      </c>
      <c r="P2649" s="49">
        <f t="shared" si="622"/>
        <v>0</v>
      </c>
      <c r="Q2649" s="41">
        <f>'Gas y Electricidad'!J2652</f>
        <v>0</v>
      </c>
      <c r="R2649" s="49">
        <f t="shared" si="623"/>
        <v>0</v>
      </c>
      <c r="S2649" s="41">
        <f>'Gas y Electricidad'!M2652</f>
        <v>0</v>
      </c>
      <c r="T2649" s="42" t="e">
        <f t="shared" si="624"/>
        <v>#DIV/0!</v>
      </c>
      <c r="U2649" s="35">
        <f>'Gas y Electricidad'!Q2652</f>
        <v>0</v>
      </c>
      <c r="V2649" s="52">
        <f t="shared" si="625"/>
        <v>0</v>
      </c>
      <c r="W2649" s="63"/>
      <c r="X2649" s="63"/>
      <c r="Y2649" s="63"/>
      <c r="Z2649" s="57">
        <f t="shared" si="626"/>
        <v>0</v>
      </c>
      <c r="AA2649" s="59">
        <f t="shared" si="627"/>
        <v>0</v>
      </c>
      <c r="AB2649" s="58">
        <f t="shared" si="628"/>
        <v>0</v>
      </c>
      <c r="AC2649" s="61">
        <f t="shared" si="629"/>
        <v>0</v>
      </c>
      <c r="AD2649" s="61">
        <f t="shared" si="630"/>
        <v>0</v>
      </c>
    </row>
    <row r="2650" spans="1:30" x14ac:dyDescent="0.3">
      <c r="A2650" s="39" t="str">
        <f>IF(Agua!A2652&gt;0,Agua!A2652,"-")</f>
        <v>-</v>
      </c>
      <c r="B2650" s="40">
        <f>Agua!C2652</f>
        <v>0</v>
      </c>
      <c r="C2650" s="72">
        <f>Agua!J2652</f>
        <v>0</v>
      </c>
      <c r="D2650" s="72">
        <f>Agua!M2652</f>
        <v>0</v>
      </c>
      <c r="E2650" s="72">
        <f t="shared" si="616"/>
        <v>0</v>
      </c>
      <c r="F2650" s="72">
        <f>Agua!P2652</f>
        <v>0</v>
      </c>
      <c r="G2650" s="72">
        <f t="shared" si="617"/>
        <v>0</v>
      </c>
      <c r="H2650" s="72">
        <f>Agua!S2652</f>
        <v>0</v>
      </c>
      <c r="I2650" s="72">
        <f t="shared" si="618"/>
        <v>0</v>
      </c>
      <c r="J2650" s="72">
        <f>Agua!V2652</f>
        <v>0</v>
      </c>
      <c r="K2650" s="72">
        <f t="shared" si="619"/>
        <v>0</v>
      </c>
      <c r="L2650" s="72">
        <f>Agua!X2652</f>
        <v>0</v>
      </c>
      <c r="M2650" s="72">
        <f t="shared" si="620"/>
        <v>0</v>
      </c>
      <c r="N2650" s="72">
        <f t="shared" si="621"/>
        <v>0</v>
      </c>
      <c r="O2650" s="41">
        <f>'Gas y Electricidad'!F2653</f>
        <v>0</v>
      </c>
      <c r="P2650" s="49">
        <f t="shared" si="622"/>
        <v>0</v>
      </c>
      <c r="Q2650" s="41">
        <f>'Gas y Electricidad'!J2653</f>
        <v>0</v>
      </c>
      <c r="R2650" s="49">
        <f t="shared" si="623"/>
        <v>0</v>
      </c>
      <c r="S2650" s="41">
        <f>'Gas y Electricidad'!M2653</f>
        <v>0</v>
      </c>
      <c r="T2650" s="42" t="e">
        <f t="shared" si="624"/>
        <v>#DIV/0!</v>
      </c>
      <c r="U2650" s="35">
        <f>'Gas y Electricidad'!Q2653</f>
        <v>0</v>
      </c>
      <c r="V2650" s="52">
        <f t="shared" si="625"/>
        <v>0</v>
      </c>
      <c r="W2650" s="63"/>
      <c r="X2650" s="63"/>
      <c r="Y2650" s="63"/>
      <c r="Z2650" s="57">
        <f t="shared" si="626"/>
        <v>0</v>
      </c>
      <c r="AA2650" s="59">
        <f t="shared" si="627"/>
        <v>0</v>
      </c>
      <c r="AB2650" s="58">
        <f t="shared" si="628"/>
        <v>0</v>
      </c>
      <c r="AC2650" s="61">
        <f t="shared" si="629"/>
        <v>0</v>
      </c>
      <c r="AD2650" s="61">
        <f t="shared" si="630"/>
        <v>0</v>
      </c>
    </row>
    <row r="2651" spans="1:30" x14ac:dyDescent="0.3">
      <c r="A2651" s="39" t="str">
        <f>IF(Agua!A2653&gt;0,Agua!A2653,"-")</f>
        <v>-</v>
      </c>
      <c r="B2651" s="40">
        <f>Agua!C2653</f>
        <v>0</v>
      </c>
      <c r="C2651" s="72">
        <f>Agua!J2653</f>
        <v>0</v>
      </c>
      <c r="D2651" s="72">
        <f>Agua!M2653</f>
        <v>0</v>
      </c>
      <c r="E2651" s="72">
        <f t="shared" si="616"/>
        <v>0</v>
      </c>
      <c r="F2651" s="72">
        <f>Agua!P2653</f>
        <v>0</v>
      </c>
      <c r="G2651" s="72">
        <f t="shared" si="617"/>
        <v>0</v>
      </c>
      <c r="H2651" s="72">
        <f>Agua!S2653</f>
        <v>0</v>
      </c>
      <c r="I2651" s="72">
        <f t="shared" si="618"/>
        <v>0</v>
      </c>
      <c r="J2651" s="72">
        <f>Agua!V2653</f>
        <v>0</v>
      </c>
      <c r="K2651" s="72">
        <f t="shared" si="619"/>
        <v>0</v>
      </c>
      <c r="L2651" s="72">
        <f>Agua!X2653</f>
        <v>0</v>
      </c>
      <c r="M2651" s="72">
        <f t="shared" si="620"/>
        <v>0</v>
      </c>
      <c r="N2651" s="72">
        <f t="shared" si="621"/>
        <v>0</v>
      </c>
      <c r="O2651" s="41">
        <f>'Gas y Electricidad'!F2654</f>
        <v>0</v>
      </c>
      <c r="P2651" s="49">
        <f t="shared" si="622"/>
        <v>0</v>
      </c>
      <c r="Q2651" s="41">
        <f>'Gas y Electricidad'!J2654</f>
        <v>0</v>
      </c>
      <c r="R2651" s="49">
        <f t="shared" si="623"/>
        <v>0</v>
      </c>
      <c r="S2651" s="41">
        <f>'Gas y Electricidad'!M2654</f>
        <v>0</v>
      </c>
      <c r="T2651" s="42" t="e">
        <f t="shared" si="624"/>
        <v>#DIV/0!</v>
      </c>
      <c r="U2651" s="35">
        <f>'Gas y Electricidad'!Q2654</f>
        <v>0</v>
      </c>
      <c r="V2651" s="52">
        <f t="shared" si="625"/>
        <v>0</v>
      </c>
      <c r="W2651" s="63"/>
      <c r="X2651" s="63"/>
      <c r="Y2651" s="63"/>
      <c r="Z2651" s="57">
        <f t="shared" si="626"/>
        <v>0</v>
      </c>
      <c r="AA2651" s="59">
        <f t="shared" si="627"/>
        <v>0</v>
      </c>
      <c r="AB2651" s="58">
        <f t="shared" si="628"/>
        <v>0</v>
      </c>
      <c r="AC2651" s="61">
        <f t="shared" si="629"/>
        <v>0</v>
      </c>
      <c r="AD2651" s="61">
        <f t="shared" si="630"/>
        <v>0</v>
      </c>
    </row>
    <row r="2652" spans="1:30" x14ac:dyDescent="0.3">
      <c r="A2652" s="39" t="str">
        <f>IF(Agua!A2654&gt;0,Agua!A2654,"-")</f>
        <v>-</v>
      </c>
      <c r="B2652" s="40">
        <f>Agua!C2654</f>
        <v>0</v>
      </c>
      <c r="C2652" s="72">
        <f>Agua!J2654</f>
        <v>0</v>
      </c>
      <c r="D2652" s="72">
        <f>Agua!M2654</f>
        <v>0</v>
      </c>
      <c r="E2652" s="72">
        <f t="shared" si="616"/>
        <v>0</v>
      </c>
      <c r="F2652" s="72">
        <f>Agua!P2654</f>
        <v>0</v>
      </c>
      <c r="G2652" s="72">
        <f t="shared" si="617"/>
        <v>0</v>
      </c>
      <c r="H2652" s="72">
        <f>Agua!S2654</f>
        <v>0</v>
      </c>
      <c r="I2652" s="72">
        <f t="shared" si="618"/>
        <v>0</v>
      </c>
      <c r="J2652" s="72">
        <f>Agua!V2654</f>
        <v>0</v>
      </c>
      <c r="K2652" s="72">
        <f t="shared" si="619"/>
        <v>0</v>
      </c>
      <c r="L2652" s="72">
        <f>Agua!X2654</f>
        <v>0</v>
      </c>
      <c r="M2652" s="72">
        <f t="shared" si="620"/>
        <v>0</v>
      </c>
      <c r="N2652" s="72">
        <f t="shared" si="621"/>
        <v>0</v>
      </c>
      <c r="O2652" s="41">
        <f>'Gas y Electricidad'!F2655</f>
        <v>0</v>
      </c>
      <c r="P2652" s="49">
        <f t="shared" si="622"/>
        <v>0</v>
      </c>
      <c r="Q2652" s="41">
        <f>'Gas y Electricidad'!J2655</f>
        <v>0</v>
      </c>
      <c r="R2652" s="49">
        <f t="shared" si="623"/>
        <v>0</v>
      </c>
      <c r="S2652" s="41">
        <f>'Gas y Electricidad'!M2655</f>
        <v>0</v>
      </c>
      <c r="T2652" s="42" t="e">
        <f t="shared" si="624"/>
        <v>#DIV/0!</v>
      </c>
      <c r="U2652" s="35">
        <f>'Gas y Electricidad'!Q2655</f>
        <v>0</v>
      </c>
      <c r="V2652" s="52">
        <f t="shared" si="625"/>
        <v>0</v>
      </c>
      <c r="W2652" s="63"/>
      <c r="X2652" s="63"/>
      <c r="Y2652" s="63"/>
      <c r="Z2652" s="57">
        <f t="shared" si="626"/>
        <v>0</v>
      </c>
      <c r="AA2652" s="59">
        <f t="shared" si="627"/>
        <v>0</v>
      </c>
      <c r="AB2652" s="58">
        <f t="shared" si="628"/>
        <v>0</v>
      </c>
      <c r="AC2652" s="61">
        <f t="shared" si="629"/>
        <v>0</v>
      </c>
      <c r="AD2652" s="61">
        <f t="shared" si="630"/>
        <v>0</v>
      </c>
    </row>
    <row r="2653" spans="1:30" x14ac:dyDescent="0.3">
      <c r="A2653" s="39" t="str">
        <f>IF(Agua!A2655&gt;0,Agua!A2655,"-")</f>
        <v>-</v>
      </c>
      <c r="B2653" s="40">
        <f>Agua!C2655</f>
        <v>0</v>
      </c>
      <c r="C2653" s="72">
        <f>Agua!J2655</f>
        <v>0</v>
      </c>
      <c r="D2653" s="72">
        <f>Agua!M2655</f>
        <v>0</v>
      </c>
      <c r="E2653" s="72">
        <f t="shared" si="616"/>
        <v>0</v>
      </c>
      <c r="F2653" s="72">
        <f>Agua!P2655</f>
        <v>0</v>
      </c>
      <c r="G2653" s="72">
        <f t="shared" si="617"/>
        <v>0</v>
      </c>
      <c r="H2653" s="72">
        <f>Agua!S2655</f>
        <v>0</v>
      </c>
      <c r="I2653" s="72">
        <f t="shared" si="618"/>
        <v>0</v>
      </c>
      <c r="J2653" s="72">
        <f>Agua!V2655</f>
        <v>0</v>
      </c>
      <c r="K2653" s="72">
        <f t="shared" si="619"/>
        <v>0</v>
      </c>
      <c r="L2653" s="72">
        <f>Agua!X2655</f>
        <v>0</v>
      </c>
      <c r="M2653" s="72">
        <f t="shared" si="620"/>
        <v>0</v>
      </c>
      <c r="N2653" s="72">
        <f t="shared" si="621"/>
        <v>0</v>
      </c>
      <c r="O2653" s="41">
        <f>'Gas y Electricidad'!F2656</f>
        <v>0</v>
      </c>
      <c r="P2653" s="49">
        <f t="shared" si="622"/>
        <v>0</v>
      </c>
      <c r="Q2653" s="41">
        <f>'Gas y Electricidad'!J2656</f>
        <v>0</v>
      </c>
      <c r="R2653" s="49">
        <f t="shared" si="623"/>
        <v>0</v>
      </c>
      <c r="S2653" s="41">
        <f>'Gas y Electricidad'!M2656</f>
        <v>0</v>
      </c>
      <c r="T2653" s="42" t="e">
        <f t="shared" si="624"/>
        <v>#DIV/0!</v>
      </c>
      <c r="U2653" s="35">
        <f>'Gas y Electricidad'!Q2656</f>
        <v>0</v>
      </c>
      <c r="V2653" s="52">
        <f t="shared" si="625"/>
        <v>0</v>
      </c>
      <c r="W2653" s="63"/>
      <c r="X2653" s="63"/>
      <c r="Y2653" s="63"/>
      <c r="Z2653" s="57">
        <f t="shared" si="626"/>
        <v>0</v>
      </c>
      <c r="AA2653" s="59">
        <f t="shared" si="627"/>
        <v>0</v>
      </c>
      <c r="AB2653" s="58">
        <f t="shared" si="628"/>
        <v>0</v>
      </c>
      <c r="AC2653" s="61">
        <f t="shared" si="629"/>
        <v>0</v>
      </c>
      <c r="AD2653" s="61">
        <f t="shared" si="630"/>
        <v>0</v>
      </c>
    </row>
    <row r="2654" spans="1:30" x14ac:dyDescent="0.3">
      <c r="A2654" s="39" t="str">
        <f>IF(Agua!A2656&gt;0,Agua!A2656,"-")</f>
        <v>-</v>
      </c>
      <c r="B2654" s="40">
        <f>Agua!C2656</f>
        <v>0</v>
      </c>
      <c r="C2654" s="72">
        <f>Agua!J2656</f>
        <v>0</v>
      </c>
      <c r="D2654" s="72">
        <f>Agua!M2656</f>
        <v>0</v>
      </c>
      <c r="E2654" s="72">
        <f t="shared" si="616"/>
        <v>0</v>
      </c>
      <c r="F2654" s="72">
        <f>Agua!P2656</f>
        <v>0</v>
      </c>
      <c r="G2654" s="72">
        <f t="shared" si="617"/>
        <v>0</v>
      </c>
      <c r="H2654" s="72">
        <f>Agua!S2656</f>
        <v>0</v>
      </c>
      <c r="I2654" s="72">
        <f t="shared" si="618"/>
        <v>0</v>
      </c>
      <c r="J2654" s="72">
        <f>Agua!V2656</f>
        <v>0</v>
      </c>
      <c r="K2654" s="72">
        <f t="shared" si="619"/>
        <v>0</v>
      </c>
      <c r="L2654" s="72">
        <f>Agua!X2656</f>
        <v>0</v>
      </c>
      <c r="M2654" s="72">
        <f t="shared" si="620"/>
        <v>0</v>
      </c>
      <c r="N2654" s="72">
        <f t="shared" si="621"/>
        <v>0</v>
      </c>
      <c r="O2654" s="41">
        <f>'Gas y Electricidad'!F2657</f>
        <v>0</v>
      </c>
      <c r="P2654" s="49">
        <f t="shared" si="622"/>
        <v>0</v>
      </c>
      <c r="Q2654" s="41">
        <f>'Gas y Electricidad'!J2657</f>
        <v>0</v>
      </c>
      <c r="R2654" s="49">
        <f t="shared" si="623"/>
        <v>0</v>
      </c>
      <c r="S2654" s="41">
        <f>'Gas y Electricidad'!M2657</f>
        <v>0</v>
      </c>
      <c r="T2654" s="42" t="e">
        <f t="shared" si="624"/>
        <v>#DIV/0!</v>
      </c>
      <c r="U2654" s="35">
        <f>'Gas y Electricidad'!Q2657</f>
        <v>0</v>
      </c>
      <c r="V2654" s="52">
        <f t="shared" si="625"/>
        <v>0</v>
      </c>
      <c r="W2654" s="63"/>
      <c r="X2654" s="63"/>
      <c r="Y2654" s="63"/>
      <c r="Z2654" s="57">
        <f t="shared" si="626"/>
        <v>0</v>
      </c>
      <c r="AA2654" s="59">
        <f t="shared" si="627"/>
        <v>0</v>
      </c>
      <c r="AB2654" s="58">
        <f t="shared" si="628"/>
        <v>0</v>
      </c>
      <c r="AC2654" s="61">
        <f t="shared" si="629"/>
        <v>0</v>
      </c>
      <c r="AD2654" s="61">
        <f t="shared" si="630"/>
        <v>0</v>
      </c>
    </row>
    <row r="2655" spans="1:30" x14ac:dyDescent="0.3">
      <c r="A2655" s="39" t="str">
        <f>IF(Agua!A2657&gt;0,Agua!A2657,"-")</f>
        <v>-</v>
      </c>
      <c r="B2655" s="40">
        <f>Agua!C2657</f>
        <v>0</v>
      </c>
      <c r="C2655" s="72">
        <f>Agua!J2657</f>
        <v>0</v>
      </c>
      <c r="D2655" s="72">
        <f>Agua!M2657</f>
        <v>0</v>
      </c>
      <c r="E2655" s="72">
        <f t="shared" si="616"/>
        <v>0</v>
      </c>
      <c r="F2655" s="72">
        <f>Agua!P2657</f>
        <v>0</v>
      </c>
      <c r="G2655" s="72">
        <f t="shared" si="617"/>
        <v>0</v>
      </c>
      <c r="H2655" s="72">
        <f>Agua!S2657</f>
        <v>0</v>
      </c>
      <c r="I2655" s="72">
        <f t="shared" si="618"/>
        <v>0</v>
      </c>
      <c r="J2655" s="72">
        <f>Agua!V2657</f>
        <v>0</v>
      </c>
      <c r="K2655" s="72">
        <f t="shared" si="619"/>
        <v>0</v>
      </c>
      <c r="L2655" s="72">
        <f>Agua!X2657</f>
        <v>0</v>
      </c>
      <c r="M2655" s="72">
        <f t="shared" si="620"/>
        <v>0</v>
      </c>
      <c r="N2655" s="72">
        <f t="shared" si="621"/>
        <v>0</v>
      </c>
      <c r="O2655" s="41">
        <f>'Gas y Electricidad'!F2658</f>
        <v>0</v>
      </c>
      <c r="P2655" s="49">
        <f t="shared" si="622"/>
        <v>0</v>
      </c>
      <c r="Q2655" s="41">
        <f>'Gas y Electricidad'!J2658</f>
        <v>0</v>
      </c>
      <c r="R2655" s="49">
        <f t="shared" si="623"/>
        <v>0</v>
      </c>
      <c r="S2655" s="41">
        <f>'Gas y Electricidad'!M2658</f>
        <v>0</v>
      </c>
      <c r="T2655" s="42" t="e">
        <f t="shared" si="624"/>
        <v>#DIV/0!</v>
      </c>
      <c r="U2655" s="35">
        <f>'Gas y Electricidad'!Q2658</f>
        <v>0</v>
      </c>
      <c r="V2655" s="52">
        <f t="shared" si="625"/>
        <v>0</v>
      </c>
      <c r="W2655" s="63"/>
      <c r="X2655" s="63"/>
      <c r="Y2655" s="63"/>
      <c r="Z2655" s="57">
        <f t="shared" si="626"/>
        <v>0</v>
      </c>
      <c r="AA2655" s="59">
        <f t="shared" si="627"/>
        <v>0</v>
      </c>
      <c r="AB2655" s="58">
        <f t="shared" si="628"/>
        <v>0</v>
      </c>
      <c r="AC2655" s="61">
        <f t="shared" si="629"/>
        <v>0</v>
      </c>
      <c r="AD2655" s="61">
        <f t="shared" si="630"/>
        <v>0</v>
      </c>
    </row>
    <row r="2656" spans="1:30" x14ac:dyDescent="0.3">
      <c r="A2656" s="39" t="str">
        <f>IF(Agua!A2658&gt;0,Agua!A2658,"-")</f>
        <v>-</v>
      </c>
      <c r="B2656" s="40">
        <f>Agua!C2658</f>
        <v>0</v>
      </c>
      <c r="C2656" s="72">
        <f>Agua!J2658</f>
        <v>0</v>
      </c>
      <c r="D2656" s="72">
        <f>Agua!M2658</f>
        <v>0</v>
      </c>
      <c r="E2656" s="72">
        <f t="shared" si="616"/>
        <v>0</v>
      </c>
      <c r="F2656" s="72">
        <f>Agua!P2658</f>
        <v>0</v>
      </c>
      <c r="G2656" s="72">
        <f t="shared" si="617"/>
        <v>0</v>
      </c>
      <c r="H2656" s="72">
        <f>Agua!S2658</f>
        <v>0</v>
      </c>
      <c r="I2656" s="72">
        <f t="shared" si="618"/>
        <v>0</v>
      </c>
      <c r="J2656" s="72">
        <f>Agua!V2658</f>
        <v>0</v>
      </c>
      <c r="K2656" s="72">
        <f t="shared" si="619"/>
        <v>0</v>
      </c>
      <c r="L2656" s="72">
        <f>Agua!X2658</f>
        <v>0</v>
      </c>
      <c r="M2656" s="72">
        <f t="shared" si="620"/>
        <v>0</v>
      </c>
      <c r="N2656" s="72">
        <f t="shared" si="621"/>
        <v>0</v>
      </c>
      <c r="O2656" s="41">
        <f>'Gas y Electricidad'!F2659</f>
        <v>0</v>
      </c>
      <c r="P2656" s="49">
        <f t="shared" si="622"/>
        <v>0</v>
      </c>
      <c r="Q2656" s="41">
        <f>'Gas y Electricidad'!J2659</f>
        <v>0</v>
      </c>
      <c r="R2656" s="49">
        <f t="shared" si="623"/>
        <v>0</v>
      </c>
      <c r="S2656" s="41">
        <f>'Gas y Electricidad'!M2659</f>
        <v>0</v>
      </c>
      <c r="T2656" s="42" t="e">
        <f t="shared" si="624"/>
        <v>#DIV/0!</v>
      </c>
      <c r="U2656" s="35">
        <f>'Gas y Electricidad'!Q2659</f>
        <v>0</v>
      </c>
      <c r="V2656" s="52">
        <f t="shared" si="625"/>
        <v>0</v>
      </c>
      <c r="W2656" s="63"/>
      <c r="X2656" s="63"/>
      <c r="Y2656" s="63"/>
      <c r="Z2656" s="57">
        <f t="shared" si="626"/>
        <v>0</v>
      </c>
      <c r="AA2656" s="59">
        <f t="shared" si="627"/>
        <v>0</v>
      </c>
      <c r="AB2656" s="58">
        <f t="shared" si="628"/>
        <v>0</v>
      </c>
      <c r="AC2656" s="61">
        <f t="shared" si="629"/>
        <v>0</v>
      </c>
      <c r="AD2656" s="61">
        <f t="shared" si="630"/>
        <v>0</v>
      </c>
    </row>
    <row r="2657" spans="1:30" x14ac:dyDescent="0.3">
      <c r="A2657" s="39" t="str">
        <f>IF(Agua!A2659&gt;0,Agua!A2659,"-")</f>
        <v>-</v>
      </c>
      <c r="B2657" s="40">
        <f>Agua!C2659</f>
        <v>0</v>
      </c>
      <c r="C2657" s="72">
        <f>Agua!J2659</f>
        <v>0</v>
      </c>
      <c r="D2657" s="72">
        <f>Agua!M2659</f>
        <v>0</v>
      </c>
      <c r="E2657" s="72">
        <f t="shared" si="616"/>
        <v>0</v>
      </c>
      <c r="F2657" s="72">
        <f>Agua!P2659</f>
        <v>0</v>
      </c>
      <c r="G2657" s="72">
        <f t="shared" si="617"/>
        <v>0</v>
      </c>
      <c r="H2657" s="72">
        <f>Agua!S2659</f>
        <v>0</v>
      </c>
      <c r="I2657" s="72">
        <f t="shared" si="618"/>
        <v>0</v>
      </c>
      <c r="J2657" s="72">
        <f>Agua!V2659</f>
        <v>0</v>
      </c>
      <c r="K2657" s="72">
        <f t="shared" si="619"/>
        <v>0</v>
      </c>
      <c r="L2657" s="72">
        <f>Agua!X2659</f>
        <v>0</v>
      </c>
      <c r="M2657" s="72">
        <f t="shared" si="620"/>
        <v>0</v>
      </c>
      <c r="N2657" s="72">
        <f t="shared" si="621"/>
        <v>0</v>
      </c>
      <c r="O2657" s="41">
        <f>'Gas y Electricidad'!F2660</f>
        <v>0</v>
      </c>
      <c r="P2657" s="49">
        <f t="shared" si="622"/>
        <v>0</v>
      </c>
      <c r="Q2657" s="41">
        <f>'Gas y Electricidad'!J2660</f>
        <v>0</v>
      </c>
      <c r="R2657" s="49">
        <f t="shared" si="623"/>
        <v>0</v>
      </c>
      <c r="S2657" s="41">
        <f>'Gas y Electricidad'!M2660</f>
        <v>0</v>
      </c>
      <c r="T2657" s="42" t="e">
        <f t="shared" si="624"/>
        <v>#DIV/0!</v>
      </c>
      <c r="U2657" s="35">
        <f>'Gas y Electricidad'!Q2660</f>
        <v>0</v>
      </c>
      <c r="V2657" s="52">
        <f t="shared" si="625"/>
        <v>0</v>
      </c>
      <c r="W2657" s="63"/>
      <c r="X2657" s="63"/>
      <c r="Y2657" s="63"/>
      <c r="Z2657" s="57">
        <f t="shared" si="626"/>
        <v>0</v>
      </c>
      <c r="AA2657" s="59">
        <f t="shared" si="627"/>
        <v>0</v>
      </c>
      <c r="AB2657" s="58">
        <f t="shared" si="628"/>
        <v>0</v>
      </c>
      <c r="AC2657" s="61">
        <f t="shared" si="629"/>
        <v>0</v>
      </c>
      <c r="AD2657" s="61">
        <f t="shared" si="630"/>
        <v>0</v>
      </c>
    </row>
    <row r="2658" spans="1:30" x14ac:dyDescent="0.3">
      <c r="A2658" s="39" t="str">
        <f>IF(Agua!A2660&gt;0,Agua!A2660,"-")</f>
        <v>-</v>
      </c>
      <c r="B2658" s="40">
        <f>Agua!C2660</f>
        <v>0</v>
      </c>
      <c r="C2658" s="72">
        <f>Agua!J2660</f>
        <v>0</v>
      </c>
      <c r="D2658" s="72">
        <f>Agua!M2660</f>
        <v>0</v>
      </c>
      <c r="E2658" s="72">
        <f t="shared" si="616"/>
        <v>0</v>
      </c>
      <c r="F2658" s="72">
        <f>Agua!P2660</f>
        <v>0</v>
      </c>
      <c r="G2658" s="72">
        <f t="shared" si="617"/>
        <v>0</v>
      </c>
      <c r="H2658" s="72">
        <f>Agua!S2660</f>
        <v>0</v>
      </c>
      <c r="I2658" s="72">
        <f t="shared" si="618"/>
        <v>0</v>
      </c>
      <c r="J2658" s="72">
        <f>Agua!V2660</f>
        <v>0</v>
      </c>
      <c r="K2658" s="72">
        <f t="shared" si="619"/>
        <v>0</v>
      </c>
      <c r="L2658" s="72">
        <f>Agua!X2660</f>
        <v>0</v>
      </c>
      <c r="M2658" s="72">
        <f t="shared" si="620"/>
        <v>0</v>
      </c>
      <c r="N2658" s="72">
        <f t="shared" si="621"/>
        <v>0</v>
      </c>
      <c r="O2658" s="41">
        <f>'Gas y Electricidad'!F2661</f>
        <v>0</v>
      </c>
      <c r="P2658" s="49">
        <f t="shared" si="622"/>
        <v>0</v>
      </c>
      <c r="Q2658" s="41">
        <f>'Gas y Electricidad'!J2661</f>
        <v>0</v>
      </c>
      <c r="R2658" s="49">
        <f t="shared" si="623"/>
        <v>0</v>
      </c>
      <c r="S2658" s="41">
        <f>'Gas y Electricidad'!M2661</f>
        <v>0</v>
      </c>
      <c r="T2658" s="42" t="e">
        <f t="shared" si="624"/>
        <v>#DIV/0!</v>
      </c>
      <c r="U2658" s="35">
        <f>'Gas y Electricidad'!Q2661</f>
        <v>0</v>
      </c>
      <c r="V2658" s="52">
        <f t="shared" si="625"/>
        <v>0</v>
      </c>
      <c r="W2658" s="63"/>
      <c r="X2658" s="63"/>
      <c r="Y2658" s="63"/>
      <c r="Z2658" s="57">
        <f t="shared" si="626"/>
        <v>0</v>
      </c>
      <c r="AA2658" s="59">
        <f t="shared" si="627"/>
        <v>0</v>
      </c>
      <c r="AB2658" s="58">
        <f t="shared" si="628"/>
        <v>0</v>
      </c>
      <c r="AC2658" s="61">
        <f t="shared" si="629"/>
        <v>0</v>
      </c>
      <c r="AD2658" s="61">
        <f t="shared" si="630"/>
        <v>0</v>
      </c>
    </row>
    <row r="2659" spans="1:30" x14ac:dyDescent="0.3">
      <c r="A2659" s="39" t="str">
        <f>IF(Agua!A2661&gt;0,Agua!A2661,"-")</f>
        <v>-</v>
      </c>
      <c r="B2659" s="40">
        <f>Agua!C2661</f>
        <v>0</v>
      </c>
      <c r="C2659" s="72">
        <f>Agua!J2661</f>
        <v>0</v>
      </c>
      <c r="D2659" s="72">
        <f>Agua!M2661</f>
        <v>0</v>
      </c>
      <c r="E2659" s="72">
        <f t="shared" si="616"/>
        <v>0</v>
      </c>
      <c r="F2659" s="72">
        <f>Agua!P2661</f>
        <v>0</v>
      </c>
      <c r="G2659" s="72">
        <f t="shared" si="617"/>
        <v>0</v>
      </c>
      <c r="H2659" s="72">
        <f>Agua!S2661</f>
        <v>0</v>
      </c>
      <c r="I2659" s="72">
        <f t="shared" si="618"/>
        <v>0</v>
      </c>
      <c r="J2659" s="72">
        <f>Agua!V2661</f>
        <v>0</v>
      </c>
      <c r="K2659" s="72">
        <f t="shared" si="619"/>
        <v>0</v>
      </c>
      <c r="L2659" s="72">
        <f>Agua!X2661</f>
        <v>0</v>
      </c>
      <c r="M2659" s="72">
        <f t="shared" si="620"/>
        <v>0</v>
      </c>
      <c r="N2659" s="72">
        <f t="shared" si="621"/>
        <v>0</v>
      </c>
      <c r="O2659" s="41">
        <f>'Gas y Electricidad'!F2662</f>
        <v>0</v>
      </c>
      <c r="P2659" s="49">
        <f t="shared" si="622"/>
        <v>0</v>
      </c>
      <c r="Q2659" s="41">
        <f>'Gas y Electricidad'!J2662</f>
        <v>0</v>
      </c>
      <c r="R2659" s="49">
        <f t="shared" si="623"/>
        <v>0</v>
      </c>
      <c r="S2659" s="41">
        <f>'Gas y Electricidad'!M2662</f>
        <v>0</v>
      </c>
      <c r="T2659" s="42" t="e">
        <f t="shared" si="624"/>
        <v>#DIV/0!</v>
      </c>
      <c r="U2659" s="35">
        <f>'Gas y Electricidad'!Q2662</f>
        <v>0</v>
      </c>
      <c r="V2659" s="52">
        <f t="shared" si="625"/>
        <v>0</v>
      </c>
      <c r="W2659" s="63"/>
      <c r="X2659" s="63"/>
      <c r="Y2659" s="63"/>
      <c r="Z2659" s="57">
        <f t="shared" si="626"/>
        <v>0</v>
      </c>
      <c r="AA2659" s="59">
        <f t="shared" si="627"/>
        <v>0</v>
      </c>
      <c r="AB2659" s="58">
        <f t="shared" si="628"/>
        <v>0</v>
      </c>
      <c r="AC2659" s="61">
        <f t="shared" si="629"/>
        <v>0</v>
      </c>
      <c r="AD2659" s="61">
        <f t="shared" si="630"/>
        <v>0</v>
      </c>
    </row>
    <row r="2660" spans="1:30" x14ac:dyDescent="0.3">
      <c r="A2660" s="39" t="str">
        <f>IF(Agua!A2662&gt;0,Agua!A2662,"-")</f>
        <v>-</v>
      </c>
      <c r="B2660" s="40">
        <f>Agua!C2662</f>
        <v>0</v>
      </c>
      <c r="C2660" s="72">
        <f>Agua!J2662</f>
        <v>0</v>
      </c>
      <c r="D2660" s="72">
        <f>Agua!M2662</f>
        <v>0</v>
      </c>
      <c r="E2660" s="72">
        <f t="shared" si="616"/>
        <v>0</v>
      </c>
      <c r="F2660" s="72">
        <f>Agua!P2662</f>
        <v>0</v>
      </c>
      <c r="G2660" s="72">
        <f t="shared" si="617"/>
        <v>0</v>
      </c>
      <c r="H2660" s="72">
        <f>Agua!S2662</f>
        <v>0</v>
      </c>
      <c r="I2660" s="72">
        <f t="shared" si="618"/>
        <v>0</v>
      </c>
      <c r="J2660" s="72">
        <f>Agua!V2662</f>
        <v>0</v>
      </c>
      <c r="K2660" s="72">
        <f t="shared" si="619"/>
        <v>0</v>
      </c>
      <c r="L2660" s="72">
        <f>Agua!X2662</f>
        <v>0</v>
      </c>
      <c r="M2660" s="72">
        <f t="shared" si="620"/>
        <v>0</v>
      </c>
      <c r="N2660" s="72">
        <f t="shared" si="621"/>
        <v>0</v>
      </c>
      <c r="O2660" s="41">
        <f>'Gas y Electricidad'!F2663</f>
        <v>0</v>
      </c>
      <c r="P2660" s="49">
        <f t="shared" si="622"/>
        <v>0</v>
      </c>
      <c r="Q2660" s="41">
        <f>'Gas y Electricidad'!J2663</f>
        <v>0</v>
      </c>
      <c r="R2660" s="49">
        <f t="shared" si="623"/>
        <v>0</v>
      </c>
      <c r="S2660" s="41">
        <f>'Gas y Electricidad'!M2663</f>
        <v>0</v>
      </c>
      <c r="T2660" s="42" t="e">
        <f t="shared" si="624"/>
        <v>#DIV/0!</v>
      </c>
      <c r="U2660" s="35">
        <f>'Gas y Electricidad'!Q2663</f>
        <v>0</v>
      </c>
      <c r="V2660" s="52">
        <f t="shared" si="625"/>
        <v>0</v>
      </c>
      <c r="W2660" s="63"/>
      <c r="X2660" s="63"/>
      <c r="Y2660" s="63"/>
      <c r="Z2660" s="57">
        <f t="shared" si="626"/>
        <v>0</v>
      </c>
      <c r="AA2660" s="59">
        <f t="shared" si="627"/>
        <v>0</v>
      </c>
      <c r="AB2660" s="58">
        <f t="shared" si="628"/>
        <v>0</v>
      </c>
      <c r="AC2660" s="61">
        <f t="shared" si="629"/>
        <v>0</v>
      </c>
      <c r="AD2660" s="61">
        <f t="shared" si="630"/>
        <v>0</v>
      </c>
    </row>
    <row r="2661" spans="1:30" x14ac:dyDescent="0.3">
      <c r="A2661" s="39" t="str">
        <f>IF(Agua!A2663&gt;0,Agua!A2663,"-")</f>
        <v>-</v>
      </c>
      <c r="B2661" s="40">
        <f>Agua!C2663</f>
        <v>0</v>
      </c>
      <c r="C2661" s="72">
        <f>Agua!J2663</f>
        <v>0</v>
      </c>
      <c r="D2661" s="72">
        <f>Agua!M2663</f>
        <v>0</v>
      </c>
      <c r="E2661" s="72">
        <f t="shared" si="616"/>
        <v>0</v>
      </c>
      <c r="F2661" s="72">
        <f>Agua!P2663</f>
        <v>0</v>
      </c>
      <c r="G2661" s="72">
        <f t="shared" si="617"/>
        <v>0</v>
      </c>
      <c r="H2661" s="72">
        <f>Agua!S2663</f>
        <v>0</v>
      </c>
      <c r="I2661" s="72">
        <f t="shared" si="618"/>
        <v>0</v>
      </c>
      <c r="J2661" s="72">
        <f>Agua!V2663</f>
        <v>0</v>
      </c>
      <c r="K2661" s="72">
        <f t="shared" si="619"/>
        <v>0</v>
      </c>
      <c r="L2661" s="72">
        <f>Agua!X2663</f>
        <v>0</v>
      </c>
      <c r="M2661" s="72">
        <f t="shared" si="620"/>
        <v>0</v>
      </c>
      <c r="N2661" s="72">
        <f t="shared" si="621"/>
        <v>0</v>
      </c>
      <c r="O2661" s="41">
        <f>'Gas y Electricidad'!F2664</f>
        <v>0</v>
      </c>
      <c r="P2661" s="49">
        <f t="shared" si="622"/>
        <v>0</v>
      </c>
      <c r="Q2661" s="41">
        <f>'Gas y Electricidad'!J2664</f>
        <v>0</v>
      </c>
      <c r="R2661" s="49">
        <f t="shared" si="623"/>
        <v>0</v>
      </c>
      <c r="S2661" s="41">
        <f>'Gas y Electricidad'!M2664</f>
        <v>0</v>
      </c>
      <c r="T2661" s="42" t="e">
        <f t="shared" si="624"/>
        <v>#DIV/0!</v>
      </c>
      <c r="U2661" s="35">
        <f>'Gas y Electricidad'!Q2664</f>
        <v>0</v>
      </c>
      <c r="V2661" s="52">
        <f t="shared" si="625"/>
        <v>0</v>
      </c>
      <c r="W2661" s="63"/>
      <c r="X2661" s="63"/>
      <c r="Y2661" s="63"/>
      <c r="Z2661" s="57">
        <f t="shared" si="626"/>
        <v>0</v>
      </c>
      <c r="AA2661" s="59">
        <f t="shared" si="627"/>
        <v>0</v>
      </c>
      <c r="AB2661" s="58">
        <f t="shared" si="628"/>
        <v>0</v>
      </c>
      <c r="AC2661" s="61">
        <f t="shared" si="629"/>
        <v>0</v>
      </c>
      <c r="AD2661" s="61">
        <f t="shared" si="630"/>
        <v>0</v>
      </c>
    </row>
    <row r="2662" spans="1:30" x14ac:dyDescent="0.3">
      <c r="A2662" s="39" t="str">
        <f>IF(Agua!A2664&gt;0,Agua!A2664,"-")</f>
        <v>-</v>
      </c>
      <c r="B2662" s="40">
        <f>Agua!C2664</f>
        <v>0</v>
      </c>
      <c r="C2662" s="72">
        <f>Agua!J2664</f>
        <v>0</v>
      </c>
      <c r="D2662" s="72">
        <f>Agua!M2664</f>
        <v>0</v>
      </c>
      <c r="E2662" s="72">
        <f t="shared" si="616"/>
        <v>0</v>
      </c>
      <c r="F2662" s="72">
        <f>Agua!P2664</f>
        <v>0</v>
      </c>
      <c r="G2662" s="72">
        <f t="shared" si="617"/>
        <v>0</v>
      </c>
      <c r="H2662" s="72">
        <f>Agua!S2664</f>
        <v>0</v>
      </c>
      <c r="I2662" s="72">
        <f t="shared" si="618"/>
        <v>0</v>
      </c>
      <c r="J2662" s="72">
        <f>Agua!V2664</f>
        <v>0</v>
      </c>
      <c r="K2662" s="72">
        <f t="shared" si="619"/>
        <v>0</v>
      </c>
      <c r="L2662" s="72">
        <f>Agua!X2664</f>
        <v>0</v>
      </c>
      <c r="M2662" s="72">
        <f t="shared" si="620"/>
        <v>0</v>
      </c>
      <c r="N2662" s="72">
        <f t="shared" si="621"/>
        <v>0</v>
      </c>
      <c r="O2662" s="41">
        <f>'Gas y Electricidad'!F2665</f>
        <v>0</v>
      </c>
      <c r="P2662" s="49">
        <f t="shared" si="622"/>
        <v>0</v>
      </c>
      <c r="Q2662" s="41">
        <f>'Gas y Electricidad'!J2665</f>
        <v>0</v>
      </c>
      <c r="R2662" s="49">
        <f t="shared" si="623"/>
        <v>0</v>
      </c>
      <c r="S2662" s="41">
        <f>'Gas y Electricidad'!M2665</f>
        <v>0</v>
      </c>
      <c r="T2662" s="42" t="e">
        <f t="shared" si="624"/>
        <v>#DIV/0!</v>
      </c>
      <c r="U2662" s="35">
        <f>'Gas y Electricidad'!Q2665</f>
        <v>0</v>
      </c>
      <c r="V2662" s="52">
        <f t="shared" si="625"/>
        <v>0</v>
      </c>
      <c r="W2662" s="63"/>
      <c r="X2662" s="63"/>
      <c r="Y2662" s="63"/>
      <c r="Z2662" s="57">
        <f t="shared" si="626"/>
        <v>0</v>
      </c>
      <c r="AA2662" s="59">
        <f t="shared" si="627"/>
        <v>0</v>
      </c>
      <c r="AB2662" s="58">
        <f t="shared" si="628"/>
        <v>0</v>
      </c>
      <c r="AC2662" s="61">
        <f t="shared" si="629"/>
        <v>0</v>
      </c>
      <c r="AD2662" s="61">
        <f t="shared" si="630"/>
        <v>0</v>
      </c>
    </row>
    <row r="2663" spans="1:30" x14ac:dyDescent="0.3">
      <c r="A2663" s="39" t="str">
        <f>IF(Agua!A2665&gt;0,Agua!A2665,"-")</f>
        <v>-</v>
      </c>
      <c r="B2663" s="40">
        <f>Agua!C2665</f>
        <v>0</v>
      </c>
      <c r="C2663" s="72">
        <f>Agua!J2665</f>
        <v>0</v>
      </c>
      <c r="D2663" s="72">
        <f>Agua!M2665</f>
        <v>0</v>
      </c>
      <c r="E2663" s="72">
        <f t="shared" si="616"/>
        <v>0</v>
      </c>
      <c r="F2663" s="72">
        <f>Agua!P2665</f>
        <v>0</v>
      </c>
      <c r="G2663" s="72">
        <f t="shared" si="617"/>
        <v>0</v>
      </c>
      <c r="H2663" s="72">
        <f>Agua!S2665</f>
        <v>0</v>
      </c>
      <c r="I2663" s="72">
        <f t="shared" si="618"/>
        <v>0</v>
      </c>
      <c r="J2663" s="72">
        <f>Agua!V2665</f>
        <v>0</v>
      </c>
      <c r="K2663" s="72">
        <f t="shared" si="619"/>
        <v>0</v>
      </c>
      <c r="L2663" s="72">
        <f>Agua!X2665</f>
        <v>0</v>
      </c>
      <c r="M2663" s="72">
        <f t="shared" si="620"/>
        <v>0</v>
      </c>
      <c r="N2663" s="72">
        <f t="shared" si="621"/>
        <v>0</v>
      </c>
      <c r="O2663" s="41">
        <f>'Gas y Electricidad'!F2666</f>
        <v>0</v>
      </c>
      <c r="P2663" s="49">
        <f t="shared" si="622"/>
        <v>0</v>
      </c>
      <c r="Q2663" s="41">
        <f>'Gas y Electricidad'!J2666</f>
        <v>0</v>
      </c>
      <c r="R2663" s="49">
        <f t="shared" si="623"/>
        <v>0</v>
      </c>
      <c r="S2663" s="41">
        <f>'Gas y Electricidad'!M2666</f>
        <v>0</v>
      </c>
      <c r="T2663" s="42" t="e">
        <f t="shared" si="624"/>
        <v>#DIV/0!</v>
      </c>
      <c r="U2663" s="35">
        <f>'Gas y Electricidad'!Q2666</f>
        <v>0</v>
      </c>
      <c r="V2663" s="52">
        <f t="shared" si="625"/>
        <v>0</v>
      </c>
      <c r="W2663" s="63"/>
      <c r="X2663" s="63"/>
      <c r="Y2663" s="63"/>
      <c r="Z2663" s="57">
        <f t="shared" si="626"/>
        <v>0</v>
      </c>
      <c r="AA2663" s="59">
        <f t="shared" si="627"/>
        <v>0</v>
      </c>
      <c r="AB2663" s="58">
        <f t="shared" si="628"/>
        <v>0</v>
      </c>
      <c r="AC2663" s="61">
        <f t="shared" si="629"/>
        <v>0</v>
      </c>
      <c r="AD2663" s="61">
        <f t="shared" si="630"/>
        <v>0</v>
      </c>
    </row>
    <row r="2664" spans="1:30" x14ac:dyDescent="0.3">
      <c r="A2664" s="39" t="str">
        <f>IF(Agua!A2666&gt;0,Agua!A2666,"-")</f>
        <v>-</v>
      </c>
      <c r="B2664" s="40">
        <f>Agua!C2666</f>
        <v>0</v>
      </c>
      <c r="C2664" s="72">
        <f>Agua!J2666</f>
        <v>0</v>
      </c>
      <c r="D2664" s="72">
        <f>Agua!M2666</f>
        <v>0</v>
      </c>
      <c r="E2664" s="72">
        <f t="shared" si="616"/>
        <v>0</v>
      </c>
      <c r="F2664" s="72">
        <f>Agua!P2666</f>
        <v>0</v>
      </c>
      <c r="G2664" s="72">
        <f t="shared" si="617"/>
        <v>0</v>
      </c>
      <c r="H2664" s="72">
        <f>Agua!S2666</f>
        <v>0</v>
      </c>
      <c r="I2664" s="72">
        <f t="shared" si="618"/>
        <v>0</v>
      </c>
      <c r="J2664" s="72">
        <f>Agua!V2666</f>
        <v>0</v>
      </c>
      <c r="K2664" s="72">
        <f t="shared" si="619"/>
        <v>0</v>
      </c>
      <c r="L2664" s="72">
        <f>Agua!X2666</f>
        <v>0</v>
      </c>
      <c r="M2664" s="72">
        <f t="shared" si="620"/>
        <v>0</v>
      </c>
      <c r="N2664" s="72">
        <f t="shared" si="621"/>
        <v>0</v>
      </c>
      <c r="O2664" s="41">
        <f>'Gas y Electricidad'!F2667</f>
        <v>0</v>
      </c>
      <c r="P2664" s="49">
        <f t="shared" si="622"/>
        <v>0</v>
      </c>
      <c r="Q2664" s="41">
        <f>'Gas y Electricidad'!J2667</f>
        <v>0</v>
      </c>
      <c r="R2664" s="49">
        <f t="shared" si="623"/>
        <v>0</v>
      </c>
      <c r="S2664" s="41">
        <f>'Gas y Electricidad'!M2667</f>
        <v>0</v>
      </c>
      <c r="T2664" s="42" t="e">
        <f t="shared" si="624"/>
        <v>#DIV/0!</v>
      </c>
      <c r="U2664" s="35">
        <f>'Gas y Electricidad'!Q2667</f>
        <v>0</v>
      </c>
      <c r="V2664" s="52">
        <f t="shared" si="625"/>
        <v>0</v>
      </c>
      <c r="W2664" s="63"/>
      <c r="X2664" s="63"/>
      <c r="Y2664" s="63"/>
      <c r="Z2664" s="57">
        <f t="shared" si="626"/>
        <v>0</v>
      </c>
      <c r="AA2664" s="59">
        <f t="shared" si="627"/>
        <v>0</v>
      </c>
      <c r="AB2664" s="58">
        <f t="shared" si="628"/>
        <v>0</v>
      </c>
      <c r="AC2664" s="61">
        <f t="shared" si="629"/>
        <v>0</v>
      </c>
      <c r="AD2664" s="61">
        <f t="shared" si="630"/>
        <v>0</v>
      </c>
    </row>
    <row r="2665" spans="1:30" x14ac:dyDescent="0.3">
      <c r="A2665" s="39" t="str">
        <f>IF(Agua!A2667&gt;0,Agua!A2667,"-")</f>
        <v>-</v>
      </c>
      <c r="B2665" s="40">
        <f>Agua!C2667</f>
        <v>0</v>
      </c>
      <c r="C2665" s="72">
        <f>Agua!J2667</f>
        <v>0</v>
      </c>
      <c r="D2665" s="72">
        <f>Agua!M2667</f>
        <v>0</v>
      </c>
      <c r="E2665" s="72">
        <f t="shared" si="616"/>
        <v>0</v>
      </c>
      <c r="F2665" s="72">
        <f>Agua!P2667</f>
        <v>0</v>
      </c>
      <c r="G2665" s="72">
        <f t="shared" si="617"/>
        <v>0</v>
      </c>
      <c r="H2665" s="72">
        <f>Agua!S2667</f>
        <v>0</v>
      </c>
      <c r="I2665" s="72">
        <f t="shared" si="618"/>
        <v>0</v>
      </c>
      <c r="J2665" s="72">
        <f>Agua!V2667</f>
        <v>0</v>
      </c>
      <c r="K2665" s="72">
        <f t="shared" si="619"/>
        <v>0</v>
      </c>
      <c r="L2665" s="72">
        <f>Agua!X2667</f>
        <v>0</v>
      </c>
      <c r="M2665" s="72">
        <f t="shared" si="620"/>
        <v>0</v>
      </c>
      <c r="N2665" s="72">
        <f t="shared" si="621"/>
        <v>0</v>
      </c>
      <c r="O2665" s="41">
        <f>'Gas y Electricidad'!F2668</f>
        <v>0</v>
      </c>
      <c r="P2665" s="49">
        <f t="shared" si="622"/>
        <v>0</v>
      </c>
      <c r="Q2665" s="41">
        <f>'Gas y Electricidad'!J2668</f>
        <v>0</v>
      </c>
      <c r="R2665" s="49">
        <f t="shared" si="623"/>
        <v>0</v>
      </c>
      <c r="S2665" s="41">
        <f>'Gas y Electricidad'!M2668</f>
        <v>0</v>
      </c>
      <c r="T2665" s="42" t="e">
        <f t="shared" si="624"/>
        <v>#DIV/0!</v>
      </c>
      <c r="U2665" s="35">
        <f>'Gas y Electricidad'!Q2668</f>
        <v>0</v>
      </c>
      <c r="V2665" s="52">
        <f t="shared" si="625"/>
        <v>0</v>
      </c>
      <c r="W2665" s="63"/>
      <c r="X2665" s="63"/>
      <c r="Y2665" s="63"/>
      <c r="Z2665" s="57">
        <f t="shared" si="626"/>
        <v>0</v>
      </c>
      <c r="AA2665" s="59">
        <f t="shared" si="627"/>
        <v>0</v>
      </c>
      <c r="AB2665" s="58">
        <f t="shared" si="628"/>
        <v>0</v>
      </c>
      <c r="AC2665" s="61">
        <f t="shared" si="629"/>
        <v>0</v>
      </c>
      <c r="AD2665" s="61">
        <f t="shared" si="630"/>
        <v>0</v>
      </c>
    </row>
    <row r="2666" spans="1:30" x14ac:dyDescent="0.3">
      <c r="A2666" s="39" t="str">
        <f>IF(Agua!A2668&gt;0,Agua!A2668,"-")</f>
        <v>-</v>
      </c>
      <c r="B2666" s="40">
        <f>Agua!C2668</f>
        <v>0</v>
      </c>
      <c r="C2666" s="72">
        <f>Agua!J2668</f>
        <v>0</v>
      </c>
      <c r="D2666" s="72">
        <f>Agua!M2668</f>
        <v>0</v>
      </c>
      <c r="E2666" s="72">
        <f t="shared" si="616"/>
        <v>0</v>
      </c>
      <c r="F2666" s="72">
        <f>Agua!P2668</f>
        <v>0</v>
      </c>
      <c r="G2666" s="72">
        <f t="shared" si="617"/>
        <v>0</v>
      </c>
      <c r="H2666" s="72">
        <f>Agua!S2668</f>
        <v>0</v>
      </c>
      <c r="I2666" s="72">
        <f t="shared" si="618"/>
        <v>0</v>
      </c>
      <c r="J2666" s="72">
        <f>Agua!V2668</f>
        <v>0</v>
      </c>
      <c r="K2666" s="72">
        <f t="shared" si="619"/>
        <v>0</v>
      </c>
      <c r="L2666" s="72">
        <f>Agua!X2668</f>
        <v>0</v>
      </c>
      <c r="M2666" s="72">
        <f t="shared" si="620"/>
        <v>0</v>
      </c>
      <c r="N2666" s="72">
        <f t="shared" si="621"/>
        <v>0</v>
      </c>
      <c r="O2666" s="41">
        <f>'Gas y Electricidad'!F2669</f>
        <v>0</v>
      </c>
      <c r="P2666" s="49">
        <f t="shared" si="622"/>
        <v>0</v>
      </c>
      <c r="Q2666" s="41">
        <f>'Gas y Electricidad'!J2669</f>
        <v>0</v>
      </c>
      <c r="R2666" s="49">
        <f t="shared" si="623"/>
        <v>0</v>
      </c>
      <c r="S2666" s="41">
        <f>'Gas y Electricidad'!M2669</f>
        <v>0</v>
      </c>
      <c r="T2666" s="42" t="e">
        <f t="shared" si="624"/>
        <v>#DIV/0!</v>
      </c>
      <c r="U2666" s="35">
        <f>'Gas y Electricidad'!Q2669</f>
        <v>0</v>
      </c>
      <c r="V2666" s="52">
        <f t="shared" si="625"/>
        <v>0</v>
      </c>
      <c r="W2666" s="63"/>
      <c r="X2666" s="63"/>
      <c r="Y2666" s="63"/>
      <c r="Z2666" s="57">
        <f t="shared" si="626"/>
        <v>0</v>
      </c>
      <c r="AA2666" s="59">
        <f t="shared" si="627"/>
        <v>0</v>
      </c>
      <c r="AB2666" s="58">
        <f t="shared" si="628"/>
        <v>0</v>
      </c>
      <c r="AC2666" s="61">
        <f t="shared" si="629"/>
        <v>0</v>
      </c>
      <c r="AD2666" s="61">
        <f t="shared" si="630"/>
        <v>0</v>
      </c>
    </row>
    <row r="2667" spans="1:30" x14ac:dyDescent="0.3">
      <c r="A2667" s="39" t="str">
        <f>IF(Agua!A2669&gt;0,Agua!A2669,"-")</f>
        <v>-</v>
      </c>
      <c r="B2667" s="40">
        <f>Agua!C2669</f>
        <v>0</v>
      </c>
      <c r="C2667" s="72">
        <f>Agua!J2669</f>
        <v>0</v>
      </c>
      <c r="D2667" s="72">
        <f>Agua!M2669</f>
        <v>0</v>
      </c>
      <c r="E2667" s="72">
        <f t="shared" si="616"/>
        <v>0</v>
      </c>
      <c r="F2667" s="72">
        <f>Agua!P2669</f>
        <v>0</v>
      </c>
      <c r="G2667" s="72">
        <f t="shared" si="617"/>
        <v>0</v>
      </c>
      <c r="H2667" s="72">
        <f>Agua!S2669</f>
        <v>0</v>
      </c>
      <c r="I2667" s="72">
        <f t="shared" si="618"/>
        <v>0</v>
      </c>
      <c r="J2667" s="72">
        <f>Agua!V2669</f>
        <v>0</v>
      </c>
      <c r="K2667" s="72">
        <f t="shared" si="619"/>
        <v>0</v>
      </c>
      <c r="L2667" s="72">
        <f>Agua!X2669</f>
        <v>0</v>
      </c>
      <c r="M2667" s="72">
        <f t="shared" si="620"/>
        <v>0</v>
      </c>
      <c r="N2667" s="72">
        <f t="shared" si="621"/>
        <v>0</v>
      </c>
      <c r="O2667" s="41">
        <f>'Gas y Electricidad'!F2670</f>
        <v>0</v>
      </c>
      <c r="P2667" s="49">
        <f t="shared" si="622"/>
        <v>0</v>
      </c>
      <c r="Q2667" s="41">
        <f>'Gas y Electricidad'!J2670</f>
        <v>0</v>
      </c>
      <c r="R2667" s="49">
        <f t="shared" si="623"/>
        <v>0</v>
      </c>
      <c r="S2667" s="41">
        <f>'Gas y Electricidad'!M2670</f>
        <v>0</v>
      </c>
      <c r="T2667" s="42" t="e">
        <f t="shared" si="624"/>
        <v>#DIV/0!</v>
      </c>
      <c r="U2667" s="35">
        <f>'Gas y Electricidad'!Q2670</f>
        <v>0</v>
      </c>
      <c r="V2667" s="52">
        <f t="shared" si="625"/>
        <v>0</v>
      </c>
      <c r="W2667" s="63"/>
      <c r="X2667" s="63"/>
      <c r="Y2667" s="63"/>
      <c r="Z2667" s="57">
        <f t="shared" si="626"/>
        <v>0</v>
      </c>
      <c r="AA2667" s="59">
        <f t="shared" si="627"/>
        <v>0</v>
      </c>
      <c r="AB2667" s="58">
        <f t="shared" si="628"/>
        <v>0</v>
      </c>
      <c r="AC2667" s="61">
        <f t="shared" si="629"/>
        <v>0</v>
      </c>
      <c r="AD2667" s="61">
        <f t="shared" si="630"/>
        <v>0</v>
      </c>
    </row>
    <row r="2668" spans="1:30" x14ac:dyDescent="0.3">
      <c r="A2668" s="39" t="str">
        <f>IF(Agua!A2670&gt;0,Agua!A2670,"-")</f>
        <v>-</v>
      </c>
      <c r="B2668" s="40">
        <f>Agua!C2670</f>
        <v>0</v>
      </c>
      <c r="C2668" s="72">
        <f>Agua!J2670</f>
        <v>0</v>
      </c>
      <c r="D2668" s="72">
        <f>Agua!M2670</f>
        <v>0</v>
      </c>
      <c r="E2668" s="72">
        <f t="shared" si="616"/>
        <v>0</v>
      </c>
      <c r="F2668" s="72">
        <f>Agua!P2670</f>
        <v>0</v>
      </c>
      <c r="G2668" s="72">
        <f t="shared" si="617"/>
        <v>0</v>
      </c>
      <c r="H2668" s="72">
        <f>Agua!S2670</f>
        <v>0</v>
      </c>
      <c r="I2668" s="72">
        <f t="shared" si="618"/>
        <v>0</v>
      </c>
      <c r="J2668" s="72">
        <f>Agua!V2670</f>
        <v>0</v>
      </c>
      <c r="K2668" s="72">
        <f t="shared" si="619"/>
        <v>0</v>
      </c>
      <c r="L2668" s="72">
        <f>Agua!X2670</f>
        <v>0</v>
      </c>
      <c r="M2668" s="72">
        <f t="shared" si="620"/>
        <v>0</v>
      </c>
      <c r="N2668" s="72">
        <f t="shared" si="621"/>
        <v>0</v>
      </c>
      <c r="O2668" s="41">
        <f>'Gas y Electricidad'!F2671</f>
        <v>0</v>
      </c>
      <c r="P2668" s="49">
        <f t="shared" si="622"/>
        <v>0</v>
      </c>
      <c r="Q2668" s="41">
        <f>'Gas y Electricidad'!J2671</f>
        <v>0</v>
      </c>
      <c r="R2668" s="49">
        <f t="shared" si="623"/>
        <v>0</v>
      </c>
      <c r="S2668" s="41">
        <f>'Gas y Electricidad'!M2671</f>
        <v>0</v>
      </c>
      <c r="T2668" s="42" t="e">
        <f t="shared" si="624"/>
        <v>#DIV/0!</v>
      </c>
      <c r="U2668" s="35">
        <f>'Gas y Electricidad'!Q2671</f>
        <v>0</v>
      </c>
      <c r="V2668" s="52">
        <f t="shared" si="625"/>
        <v>0</v>
      </c>
      <c r="W2668" s="63"/>
      <c r="X2668" s="63"/>
      <c r="Y2668" s="63"/>
      <c r="Z2668" s="57">
        <f t="shared" si="626"/>
        <v>0</v>
      </c>
      <c r="AA2668" s="59">
        <f t="shared" si="627"/>
        <v>0</v>
      </c>
      <c r="AB2668" s="58">
        <f t="shared" si="628"/>
        <v>0</v>
      </c>
      <c r="AC2668" s="61">
        <f t="shared" si="629"/>
        <v>0</v>
      </c>
      <c r="AD2668" s="61">
        <f t="shared" si="630"/>
        <v>0</v>
      </c>
    </row>
    <row r="2669" spans="1:30" x14ac:dyDescent="0.3">
      <c r="A2669" s="39" t="str">
        <f>IF(Agua!A2671&gt;0,Agua!A2671,"-")</f>
        <v>-</v>
      </c>
      <c r="B2669" s="40">
        <f>Agua!C2671</f>
        <v>0</v>
      </c>
      <c r="C2669" s="72">
        <f>Agua!J2671</f>
        <v>0</v>
      </c>
      <c r="D2669" s="72">
        <f>Agua!M2671</f>
        <v>0</v>
      </c>
      <c r="E2669" s="72">
        <f t="shared" si="616"/>
        <v>0</v>
      </c>
      <c r="F2669" s="72">
        <f>Agua!P2671</f>
        <v>0</v>
      </c>
      <c r="G2669" s="72">
        <f t="shared" si="617"/>
        <v>0</v>
      </c>
      <c r="H2669" s="72">
        <f>Agua!S2671</f>
        <v>0</v>
      </c>
      <c r="I2669" s="72">
        <f t="shared" si="618"/>
        <v>0</v>
      </c>
      <c r="J2669" s="72">
        <f>Agua!V2671</f>
        <v>0</v>
      </c>
      <c r="K2669" s="72">
        <f t="shared" si="619"/>
        <v>0</v>
      </c>
      <c r="L2669" s="72">
        <f>Agua!X2671</f>
        <v>0</v>
      </c>
      <c r="M2669" s="72">
        <f t="shared" si="620"/>
        <v>0</v>
      </c>
      <c r="N2669" s="72">
        <f t="shared" si="621"/>
        <v>0</v>
      </c>
      <c r="O2669" s="41">
        <f>'Gas y Electricidad'!F2672</f>
        <v>0</v>
      </c>
      <c r="P2669" s="49">
        <f t="shared" si="622"/>
        <v>0</v>
      </c>
      <c r="Q2669" s="41">
        <f>'Gas y Electricidad'!J2672</f>
        <v>0</v>
      </c>
      <c r="R2669" s="49">
        <f t="shared" si="623"/>
        <v>0</v>
      </c>
      <c r="S2669" s="41">
        <f>'Gas y Electricidad'!M2672</f>
        <v>0</v>
      </c>
      <c r="T2669" s="42" t="e">
        <f t="shared" si="624"/>
        <v>#DIV/0!</v>
      </c>
      <c r="U2669" s="35">
        <f>'Gas y Electricidad'!Q2672</f>
        <v>0</v>
      </c>
      <c r="V2669" s="52">
        <f t="shared" si="625"/>
        <v>0</v>
      </c>
      <c r="W2669" s="63"/>
      <c r="X2669" s="63"/>
      <c r="Y2669" s="63"/>
      <c r="Z2669" s="57">
        <f t="shared" si="626"/>
        <v>0</v>
      </c>
      <c r="AA2669" s="59">
        <f t="shared" si="627"/>
        <v>0</v>
      </c>
      <c r="AB2669" s="58">
        <f t="shared" si="628"/>
        <v>0</v>
      </c>
      <c r="AC2669" s="61">
        <f t="shared" si="629"/>
        <v>0</v>
      </c>
      <c r="AD2669" s="61">
        <f t="shared" si="630"/>
        <v>0</v>
      </c>
    </row>
    <row r="2670" spans="1:30" x14ac:dyDescent="0.3">
      <c r="A2670" s="39" t="str">
        <f>IF(Agua!A2672&gt;0,Agua!A2672,"-")</f>
        <v>-</v>
      </c>
      <c r="B2670" s="40">
        <f>Agua!C2672</f>
        <v>0</v>
      </c>
      <c r="C2670" s="72">
        <f>Agua!J2672</f>
        <v>0</v>
      </c>
      <c r="D2670" s="72">
        <f>Agua!M2672</f>
        <v>0</v>
      </c>
      <c r="E2670" s="72">
        <f t="shared" si="616"/>
        <v>0</v>
      </c>
      <c r="F2670" s="72">
        <f>Agua!P2672</f>
        <v>0</v>
      </c>
      <c r="G2670" s="72">
        <f t="shared" si="617"/>
        <v>0</v>
      </c>
      <c r="H2670" s="72">
        <f>Agua!S2672</f>
        <v>0</v>
      </c>
      <c r="I2670" s="72">
        <f t="shared" si="618"/>
        <v>0</v>
      </c>
      <c r="J2670" s="72">
        <f>Agua!V2672</f>
        <v>0</v>
      </c>
      <c r="K2670" s="72">
        <f t="shared" si="619"/>
        <v>0</v>
      </c>
      <c r="L2670" s="72">
        <f>Agua!X2672</f>
        <v>0</v>
      </c>
      <c r="M2670" s="72">
        <f t="shared" si="620"/>
        <v>0</v>
      </c>
      <c r="N2670" s="72">
        <f t="shared" si="621"/>
        <v>0</v>
      </c>
      <c r="O2670" s="41">
        <f>'Gas y Electricidad'!F2673</f>
        <v>0</v>
      </c>
      <c r="P2670" s="49">
        <f t="shared" si="622"/>
        <v>0</v>
      </c>
      <c r="Q2670" s="41">
        <f>'Gas y Electricidad'!J2673</f>
        <v>0</v>
      </c>
      <c r="R2670" s="49">
        <f t="shared" si="623"/>
        <v>0</v>
      </c>
      <c r="S2670" s="41">
        <f>'Gas y Electricidad'!M2673</f>
        <v>0</v>
      </c>
      <c r="T2670" s="42" t="e">
        <f t="shared" si="624"/>
        <v>#DIV/0!</v>
      </c>
      <c r="U2670" s="35">
        <f>'Gas y Electricidad'!Q2673</f>
        <v>0</v>
      </c>
      <c r="V2670" s="52">
        <f t="shared" si="625"/>
        <v>0</v>
      </c>
      <c r="W2670" s="63"/>
      <c r="X2670" s="63"/>
      <c r="Y2670" s="63"/>
      <c r="Z2670" s="57">
        <f t="shared" si="626"/>
        <v>0</v>
      </c>
      <c r="AA2670" s="59">
        <f t="shared" si="627"/>
        <v>0</v>
      </c>
      <c r="AB2670" s="58">
        <f t="shared" si="628"/>
        <v>0</v>
      </c>
      <c r="AC2670" s="61">
        <f t="shared" si="629"/>
        <v>0</v>
      </c>
      <c r="AD2670" s="61">
        <f t="shared" si="630"/>
        <v>0</v>
      </c>
    </row>
    <row r="2671" spans="1:30" x14ac:dyDescent="0.3">
      <c r="A2671" s="39" t="str">
        <f>IF(Agua!A2673&gt;0,Agua!A2673,"-")</f>
        <v>-</v>
      </c>
      <c r="B2671" s="40">
        <f>Agua!C2673</f>
        <v>0</v>
      </c>
      <c r="C2671" s="72">
        <f>Agua!J2673</f>
        <v>0</v>
      </c>
      <c r="D2671" s="72">
        <f>Agua!M2673</f>
        <v>0</v>
      </c>
      <c r="E2671" s="72">
        <f t="shared" si="616"/>
        <v>0</v>
      </c>
      <c r="F2671" s="72">
        <f>Agua!P2673</f>
        <v>0</v>
      </c>
      <c r="G2671" s="72">
        <f t="shared" si="617"/>
        <v>0</v>
      </c>
      <c r="H2671" s="72">
        <f>Agua!S2673</f>
        <v>0</v>
      </c>
      <c r="I2671" s="72">
        <f t="shared" si="618"/>
        <v>0</v>
      </c>
      <c r="J2671" s="72">
        <f>Agua!V2673</f>
        <v>0</v>
      </c>
      <c r="K2671" s="72">
        <f t="shared" si="619"/>
        <v>0</v>
      </c>
      <c r="L2671" s="72">
        <f>Agua!X2673</f>
        <v>0</v>
      </c>
      <c r="M2671" s="72">
        <f t="shared" si="620"/>
        <v>0</v>
      </c>
      <c r="N2671" s="72">
        <f t="shared" si="621"/>
        <v>0</v>
      </c>
      <c r="O2671" s="41">
        <f>'Gas y Electricidad'!F2674</f>
        <v>0</v>
      </c>
      <c r="P2671" s="49">
        <f t="shared" si="622"/>
        <v>0</v>
      </c>
      <c r="Q2671" s="41">
        <f>'Gas y Electricidad'!J2674</f>
        <v>0</v>
      </c>
      <c r="R2671" s="49">
        <f t="shared" si="623"/>
        <v>0</v>
      </c>
      <c r="S2671" s="41">
        <f>'Gas y Electricidad'!M2674</f>
        <v>0</v>
      </c>
      <c r="T2671" s="42" t="e">
        <f t="shared" si="624"/>
        <v>#DIV/0!</v>
      </c>
      <c r="U2671" s="35">
        <f>'Gas y Electricidad'!Q2674</f>
        <v>0</v>
      </c>
      <c r="V2671" s="52">
        <f t="shared" si="625"/>
        <v>0</v>
      </c>
      <c r="W2671" s="63"/>
      <c r="X2671" s="63"/>
      <c r="Y2671" s="63"/>
      <c r="Z2671" s="57">
        <f t="shared" si="626"/>
        <v>0</v>
      </c>
      <c r="AA2671" s="59">
        <f t="shared" si="627"/>
        <v>0</v>
      </c>
      <c r="AB2671" s="58">
        <f t="shared" si="628"/>
        <v>0</v>
      </c>
      <c r="AC2671" s="61">
        <f t="shared" si="629"/>
        <v>0</v>
      </c>
      <c r="AD2671" s="61">
        <f t="shared" si="630"/>
        <v>0</v>
      </c>
    </row>
    <row r="2672" spans="1:30" x14ac:dyDescent="0.3">
      <c r="A2672" s="39" t="str">
        <f>IF(Agua!A2674&gt;0,Agua!A2674,"-")</f>
        <v>-</v>
      </c>
      <c r="B2672" s="40">
        <f>Agua!C2674</f>
        <v>0</v>
      </c>
      <c r="C2672" s="72">
        <f>Agua!J2674</f>
        <v>0</v>
      </c>
      <c r="D2672" s="72">
        <f>Agua!M2674</f>
        <v>0</v>
      </c>
      <c r="E2672" s="72">
        <f t="shared" si="616"/>
        <v>0</v>
      </c>
      <c r="F2672" s="72">
        <f>Agua!P2674</f>
        <v>0</v>
      </c>
      <c r="G2672" s="72">
        <f t="shared" si="617"/>
        <v>0</v>
      </c>
      <c r="H2672" s="72">
        <f>Agua!S2674</f>
        <v>0</v>
      </c>
      <c r="I2672" s="72">
        <f t="shared" si="618"/>
        <v>0</v>
      </c>
      <c r="J2672" s="72">
        <f>Agua!V2674</f>
        <v>0</v>
      </c>
      <c r="K2672" s="72">
        <f t="shared" si="619"/>
        <v>0</v>
      </c>
      <c r="L2672" s="72">
        <f>Agua!X2674</f>
        <v>0</v>
      </c>
      <c r="M2672" s="72">
        <f t="shared" si="620"/>
        <v>0</v>
      </c>
      <c r="N2672" s="72">
        <f t="shared" si="621"/>
        <v>0</v>
      </c>
      <c r="O2672" s="41">
        <f>'Gas y Electricidad'!F2675</f>
        <v>0</v>
      </c>
      <c r="P2672" s="49">
        <f t="shared" si="622"/>
        <v>0</v>
      </c>
      <c r="Q2672" s="41">
        <f>'Gas y Electricidad'!J2675</f>
        <v>0</v>
      </c>
      <c r="R2672" s="49">
        <f t="shared" si="623"/>
        <v>0</v>
      </c>
      <c r="S2672" s="41">
        <f>'Gas y Electricidad'!M2675</f>
        <v>0</v>
      </c>
      <c r="T2672" s="42" t="e">
        <f t="shared" si="624"/>
        <v>#DIV/0!</v>
      </c>
      <c r="U2672" s="35">
        <f>'Gas y Electricidad'!Q2675</f>
        <v>0</v>
      </c>
      <c r="V2672" s="52">
        <f t="shared" si="625"/>
        <v>0</v>
      </c>
      <c r="W2672" s="63"/>
      <c r="X2672" s="63"/>
      <c r="Y2672" s="63"/>
      <c r="Z2672" s="57">
        <f t="shared" si="626"/>
        <v>0</v>
      </c>
      <c r="AA2672" s="59">
        <f t="shared" si="627"/>
        <v>0</v>
      </c>
      <c r="AB2672" s="58">
        <f t="shared" si="628"/>
        <v>0</v>
      </c>
      <c r="AC2672" s="61">
        <f t="shared" si="629"/>
        <v>0</v>
      </c>
      <c r="AD2672" s="61">
        <f t="shared" si="630"/>
        <v>0</v>
      </c>
    </row>
    <row r="2673" spans="1:30" x14ac:dyDescent="0.3">
      <c r="A2673" s="39" t="str">
        <f>IF(Agua!A2675&gt;0,Agua!A2675,"-")</f>
        <v>-</v>
      </c>
      <c r="B2673" s="40">
        <f>Agua!C2675</f>
        <v>0</v>
      </c>
      <c r="C2673" s="72">
        <f>Agua!J2675</f>
        <v>0</v>
      </c>
      <c r="D2673" s="72">
        <f>Agua!M2675</f>
        <v>0</v>
      </c>
      <c r="E2673" s="72">
        <f t="shared" si="616"/>
        <v>0</v>
      </c>
      <c r="F2673" s="72">
        <f>Agua!P2675</f>
        <v>0</v>
      </c>
      <c r="G2673" s="72">
        <f t="shared" si="617"/>
        <v>0</v>
      </c>
      <c r="H2673" s="72">
        <f>Agua!S2675</f>
        <v>0</v>
      </c>
      <c r="I2673" s="72">
        <f t="shared" si="618"/>
        <v>0</v>
      </c>
      <c r="J2673" s="72">
        <f>Agua!V2675</f>
        <v>0</v>
      </c>
      <c r="K2673" s="72">
        <f t="shared" si="619"/>
        <v>0</v>
      </c>
      <c r="L2673" s="72">
        <f>Agua!X2675</f>
        <v>0</v>
      </c>
      <c r="M2673" s="72">
        <f t="shared" si="620"/>
        <v>0</v>
      </c>
      <c r="N2673" s="72">
        <f t="shared" si="621"/>
        <v>0</v>
      </c>
      <c r="O2673" s="41">
        <f>'Gas y Electricidad'!F2676</f>
        <v>0</v>
      </c>
      <c r="P2673" s="49">
        <f t="shared" si="622"/>
        <v>0</v>
      </c>
      <c r="Q2673" s="41">
        <f>'Gas y Electricidad'!J2676</f>
        <v>0</v>
      </c>
      <c r="R2673" s="49">
        <f t="shared" si="623"/>
        <v>0</v>
      </c>
      <c r="S2673" s="41">
        <f>'Gas y Electricidad'!M2676</f>
        <v>0</v>
      </c>
      <c r="T2673" s="42" t="e">
        <f t="shared" si="624"/>
        <v>#DIV/0!</v>
      </c>
      <c r="U2673" s="35">
        <f>'Gas y Electricidad'!Q2676</f>
        <v>0</v>
      </c>
      <c r="V2673" s="52">
        <f t="shared" si="625"/>
        <v>0</v>
      </c>
      <c r="W2673" s="63"/>
      <c r="X2673" s="63"/>
      <c r="Y2673" s="63"/>
      <c r="Z2673" s="57">
        <f t="shared" si="626"/>
        <v>0</v>
      </c>
      <c r="AA2673" s="59">
        <f t="shared" si="627"/>
        <v>0</v>
      </c>
      <c r="AB2673" s="58">
        <f t="shared" si="628"/>
        <v>0</v>
      </c>
      <c r="AC2673" s="61">
        <f t="shared" si="629"/>
        <v>0</v>
      </c>
      <c r="AD2673" s="61">
        <f t="shared" si="630"/>
        <v>0</v>
      </c>
    </row>
    <row r="2674" spans="1:30" x14ac:dyDescent="0.3">
      <c r="A2674" s="39" t="str">
        <f>IF(Agua!A2676&gt;0,Agua!A2676,"-")</f>
        <v>-</v>
      </c>
      <c r="B2674" s="40">
        <f>Agua!C2676</f>
        <v>0</v>
      </c>
      <c r="C2674" s="72">
        <f>Agua!J2676</f>
        <v>0</v>
      </c>
      <c r="D2674" s="72">
        <f>Agua!M2676</f>
        <v>0</v>
      </c>
      <c r="E2674" s="72">
        <f t="shared" si="616"/>
        <v>0</v>
      </c>
      <c r="F2674" s="72">
        <f>Agua!P2676</f>
        <v>0</v>
      </c>
      <c r="G2674" s="72">
        <f t="shared" si="617"/>
        <v>0</v>
      </c>
      <c r="H2674" s="72">
        <f>Agua!S2676</f>
        <v>0</v>
      </c>
      <c r="I2674" s="72">
        <f t="shared" si="618"/>
        <v>0</v>
      </c>
      <c r="J2674" s="72">
        <f>Agua!V2676</f>
        <v>0</v>
      </c>
      <c r="K2674" s="72">
        <f t="shared" si="619"/>
        <v>0</v>
      </c>
      <c r="L2674" s="72">
        <f>Agua!X2676</f>
        <v>0</v>
      </c>
      <c r="M2674" s="72">
        <f t="shared" si="620"/>
        <v>0</v>
      </c>
      <c r="N2674" s="72">
        <f t="shared" si="621"/>
        <v>0</v>
      </c>
      <c r="O2674" s="41">
        <f>'Gas y Electricidad'!F2677</f>
        <v>0</v>
      </c>
      <c r="P2674" s="49">
        <f t="shared" si="622"/>
        <v>0</v>
      </c>
      <c r="Q2674" s="41">
        <f>'Gas y Electricidad'!J2677</f>
        <v>0</v>
      </c>
      <c r="R2674" s="49">
        <f t="shared" si="623"/>
        <v>0</v>
      </c>
      <c r="S2674" s="41">
        <f>'Gas y Electricidad'!M2677</f>
        <v>0</v>
      </c>
      <c r="T2674" s="42" t="e">
        <f t="shared" si="624"/>
        <v>#DIV/0!</v>
      </c>
      <c r="U2674" s="35">
        <f>'Gas y Electricidad'!Q2677</f>
        <v>0</v>
      </c>
      <c r="V2674" s="52">
        <f t="shared" si="625"/>
        <v>0</v>
      </c>
      <c r="W2674" s="63"/>
      <c r="X2674" s="63"/>
      <c r="Y2674" s="63"/>
      <c r="Z2674" s="57">
        <f t="shared" si="626"/>
        <v>0</v>
      </c>
      <c r="AA2674" s="59">
        <f t="shared" si="627"/>
        <v>0</v>
      </c>
      <c r="AB2674" s="58">
        <f t="shared" si="628"/>
        <v>0</v>
      </c>
      <c r="AC2674" s="61">
        <f t="shared" si="629"/>
        <v>0</v>
      </c>
      <c r="AD2674" s="61">
        <f t="shared" si="630"/>
        <v>0</v>
      </c>
    </row>
    <row r="2675" spans="1:30" x14ac:dyDescent="0.3">
      <c r="A2675" s="39" t="str">
        <f>IF(Agua!A2677&gt;0,Agua!A2677,"-")</f>
        <v>-</v>
      </c>
      <c r="B2675" s="40">
        <f>Agua!C2677</f>
        <v>0</v>
      </c>
      <c r="C2675" s="72">
        <f>Agua!J2677</f>
        <v>0</v>
      </c>
      <c r="D2675" s="72">
        <f>Agua!M2677</f>
        <v>0</v>
      </c>
      <c r="E2675" s="72">
        <f t="shared" ref="E2675:E2738" si="631">IF($B2675=0,0,(D2675/$B2675)*1000)</f>
        <v>0</v>
      </c>
      <c r="F2675" s="72">
        <f>Agua!P2677</f>
        <v>0</v>
      </c>
      <c r="G2675" s="72">
        <f t="shared" ref="G2675:G2738" si="632">IF($B2675=0,0,(F2675/$B2675)*1000)</f>
        <v>0</v>
      </c>
      <c r="H2675" s="72">
        <f>Agua!S2677</f>
        <v>0</v>
      </c>
      <c r="I2675" s="72">
        <f t="shared" ref="I2675:I2738" si="633">IF($B2675=0,0,(H2675/$B2675)*1000)</f>
        <v>0</v>
      </c>
      <c r="J2675" s="72">
        <f>Agua!V2677</f>
        <v>0</v>
      </c>
      <c r="K2675" s="72">
        <f t="shared" ref="K2675:K2738" si="634">IF($B2675=0,0,(J2675/$B2675)*1000)</f>
        <v>0</v>
      </c>
      <c r="L2675" s="72">
        <f>Agua!X2677</f>
        <v>0</v>
      </c>
      <c r="M2675" s="72">
        <f t="shared" ref="M2675:M2738" si="635">IF($B2675=0,0,(L2675/$B2675)*1000)</f>
        <v>0</v>
      </c>
      <c r="N2675" s="72">
        <f t="shared" ref="N2675:N2738" si="636">IF(C2675&gt;0,C2675/B2675*1000,0)</f>
        <v>0</v>
      </c>
      <c r="O2675" s="41">
        <f>'Gas y Electricidad'!F2678</f>
        <v>0</v>
      </c>
      <c r="P2675" s="49">
        <f t="shared" ref="P2675:P2738" si="637">IF($B2675=0,0,(O2675/$B2675)*3500)</f>
        <v>0</v>
      </c>
      <c r="Q2675" s="41">
        <f>'Gas y Electricidad'!J2678</f>
        <v>0</v>
      </c>
      <c r="R2675" s="49">
        <f t="shared" ref="R2675:R2738" si="638">IF($B2675=0,0,(Q2675/$B2675)*3785)</f>
        <v>0</v>
      </c>
      <c r="S2675" s="41">
        <f>'Gas y Electricidad'!M2678</f>
        <v>0</v>
      </c>
      <c r="T2675" s="42" t="e">
        <f t="shared" ref="T2675:T2738" si="639">IF($S2675="-","-",(S2675/$B2675)*1200)</f>
        <v>#DIV/0!</v>
      </c>
      <c r="U2675" s="35">
        <f>'Gas y Electricidad'!Q2678</f>
        <v>0</v>
      </c>
      <c r="V2675" s="52">
        <f t="shared" ref="V2675:V2738" si="640">IF($B2675=0,0,(U2675/$B2675))</f>
        <v>0</v>
      </c>
      <c r="W2675" s="63"/>
      <c r="X2675" s="63"/>
      <c r="Y2675" s="63"/>
      <c r="Z2675" s="57">
        <f t="shared" ref="Z2675:Z2738" si="641">(N2675/1000)*W2675</f>
        <v>0</v>
      </c>
      <c r="AA2675" s="59">
        <f t="shared" ref="AA2675:AA2738" si="642">(R2675+P2675)*X2675</f>
        <v>0</v>
      </c>
      <c r="AB2675" s="58">
        <f t="shared" ref="AB2675:AB2738" si="643">V2676*Y2675</f>
        <v>0</v>
      </c>
      <c r="AC2675" s="61">
        <f t="shared" ref="AC2675:AC2738" si="644">Z2675+AA2675+AB2675</f>
        <v>0</v>
      </c>
      <c r="AD2675" s="61">
        <f t="shared" ref="AD2675:AD2738" si="645">IF(B2675&gt;0,AC2675*B2675,0)</f>
        <v>0</v>
      </c>
    </row>
    <row r="2676" spans="1:30" x14ac:dyDescent="0.3">
      <c r="A2676" s="39" t="str">
        <f>IF(Agua!A2678&gt;0,Agua!A2678,"-")</f>
        <v>-</v>
      </c>
      <c r="B2676" s="40">
        <f>Agua!C2678</f>
        <v>0</v>
      </c>
      <c r="C2676" s="72">
        <f>Agua!J2678</f>
        <v>0</v>
      </c>
      <c r="D2676" s="72">
        <f>Agua!M2678</f>
        <v>0</v>
      </c>
      <c r="E2676" s="72">
        <f t="shared" si="631"/>
        <v>0</v>
      </c>
      <c r="F2676" s="72">
        <f>Agua!P2678</f>
        <v>0</v>
      </c>
      <c r="G2676" s="72">
        <f t="shared" si="632"/>
        <v>0</v>
      </c>
      <c r="H2676" s="72">
        <f>Agua!S2678</f>
        <v>0</v>
      </c>
      <c r="I2676" s="72">
        <f t="shared" si="633"/>
        <v>0</v>
      </c>
      <c r="J2676" s="72">
        <f>Agua!V2678</f>
        <v>0</v>
      </c>
      <c r="K2676" s="72">
        <f t="shared" si="634"/>
        <v>0</v>
      </c>
      <c r="L2676" s="72">
        <f>Agua!X2678</f>
        <v>0</v>
      </c>
      <c r="M2676" s="72">
        <f t="shared" si="635"/>
        <v>0</v>
      </c>
      <c r="N2676" s="72">
        <f t="shared" si="636"/>
        <v>0</v>
      </c>
      <c r="O2676" s="41">
        <f>'Gas y Electricidad'!F2679</f>
        <v>0</v>
      </c>
      <c r="P2676" s="49">
        <f t="shared" si="637"/>
        <v>0</v>
      </c>
      <c r="Q2676" s="41">
        <f>'Gas y Electricidad'!J2679</f>
        <v>0</v>
      </c>
      <c r="R2676" s="49">
        <f t="shared" si="638"/>
        <v>0</v>
      </c>
      <c r="S2676" s="41">
        <f>'Gas y Electricidad'!M2679</f>
        <v>0</v>
      </c>
      <c r="T2676" s="42" t="e">
        <f t="shared" si="639"/>
        <v>#DIV/0!</v>
      </c>
      <c r="U2676" s="35">
        <f>'Gas y Electricidad'!Q2679</f>
        <v>0</v>
      </c>
      <c r="V2676" s="52">
        <f t="shared" si="640"/>
        <v>0</v>
      </c>
      <c r="W2676" s="63"/>
      <c r="X2676" s="63"/>
      <c r="Y2676" s="63"/>
      <c r="Z2676" s="57">
        <f t="shared" si="641"/>
        <v>0</v>
      </c>
      <c r="AA2676" s="59">
        <f t="shared" si="642"/>
        <v>0</v>
      </c>
      <c r="AB2676" s="58">
        <f t="shared" si="643"/>
        <v>0</v>
      </c>
      <c r="AC2676" s="61">
        <f t="shared" si="644"/>
        <v>0</v>
      </c>
      <c r="AD2676" s="61">
        <f t="shared" si="645"/>
        <v>0</v>
      </c>
    </row>
    <row r="2677" spans="1:30" x14ac:dyDescent="0.3">
      <c r="A2677" s="39" t="str">
        <f>IF(Agua!A2679&gt;0,Agua!A2679,"-")</f>
        <v>-</v>
      </c>
      <c r="B2677" s="40">
        <f>Agua!C2679</f>
        <v>0</v>
      </c>
      <c r="C2677" s="72">
        <f>Agua!J2679</f>
        <v>0</v>
      </c>
      <c r="D2677" s="72">
        <f>Agua!M2679</f>
        <v>0</v>
      </c>
      <c r="E2677" s="72">
        <f t="shared" si="631"/>
        <v>0</v>
      </c>
      <c r="F2677" s="72">
        <f>Agua!P2679</f>
        <v>0</v>
      </c>
      <c r="G2677" s="72">
        <f t="shared" si="632"/>
        <v>0</v>
      </c>
      <c r="H2677" s="72">
        <f>Agua!S2679</f>
        <v>0</v>
      </c>
      <c r="I2677" s="72">
        <f t="shared" si="633"/>
        <v>0</v>
      </c>
      <c r="J2677" s="72">
        <f>Agua!V2679</f>
        <v>0</v>
      </c>
      <c r="K2677" s="72">
        <f t="shared" si="634"/>
        <v>0</v>
      </c>
      <c r="L2677" s="72">
        <f>Agua!X2679</f>
        <v>0</v>
      </c>
      <c r="M2677" s="72">
        <f t="shared" si="635"/>
        <v>0</v>
      </c>
      <c r="N2677" s="72">
        <f t="shared" si="636"/>
        <v>0</v>
      </c>
      <c r="O2677" s="41">
        <f>'Gas y Electricidad'!F2680</f>
        <v>0</v>
      </c>
      <c r="P2677" s="49">
        <f t="shared" si="637"/>
        <v>0</v>
      </c>
      <c r="Q2677" s="41">
        <f>'Gas y Electricidad'!J2680</f>
        <v>0</v>
      </c>
      <c r="R2677" s="49">
        <f t="shared" si="638"/>
        <v>0</v>
      </c>
      <c r="S2677" s="41">
        <f>'Gas y Electricidad'!M2680</f>
        <v>0</v>
      </c>
      <c r="T2677" s="42" t="e">
        <f t="shared" si="639"/>
        <v>#DIV/0!</v>
      </c>
      <c r="U2677" s="35">
        <f>'Gas y Electricidad'!Q2680</f>
        <v>0</v>
      </c>
      <c r="V2677" s="52">
        <f t="shared" si="640"/>
        <v>0</v>
      </c>
      <c r="W2677" s="63"/>
      <c r="X2677" s="63"/>
      <c r="Y2677" s="63"/>
      <c r="Z2677" s="57">
        <f t="shared" si="641"/>
        <v>0</v>
      </c>
      <c r="AA2677" s="59">
        <f t="shared" si="642"/>
        <v>0</v>
      </c>
      <c r="AB2677" s="58">
        <f t="shared" si="643"/>
        <v>0</v>
      </c>
      <c r="AC2677" s="61">
        <f t="shared" si="644"/>
        <v>0</v>
      </c>
      <c r="AD2677" s="61">
        <f t="shared" si="645"/>
        <v>0</v>
      </c>
    </row>
    <row r="2678" spans="1:30" x14ac:dyDescent="0.3">
      <c r="A2678" s="39" t="str">
        <f>IF(Agua!A2680&gt;0,Agua!A2680,"-")</f>
        <v>-</v>
      </c>
      <c r="B2678" s="40">
        <f>Agua!C2680</f>
        <v>0</v>
      </c>
      <c r="C2678" s="72">
        <f>Agua!J2680</f>
        <v>0</v>
      </c>
      <c r="D2678" s="72">
        <f>Agua!M2680</f>
        <v>0</v>
      </c>
      <c r="E2678" s="72">
        <f t="shared" si="631"/>
        <v>0</v>
      </c>
      <c r="F2678" s="72">
        <f>Agua!P2680</f>
        <v>0</v>
      </c>
      <c r="G2678" s="72">
        <f t="shared" si="632"/>
        <v>0</v>
      </c>
      <c r="H2678" s="72">
        <f>Agua!S2680</f>
        <v>0</v>
      </c>
      <c r="I2678" s="72">
        <f t="shared" si="633"/>
        <v>0</v>
      </c>
      <c r="J2678" s="72">
        <f>Agua!V2680</f>
        <v>0</v>
      </c>
      <c r="K2678" s="72">
        <f t="shared" si="634"/>
        <v>0</v>
      </c>
      <c r="L2678" s="72">
        <f>Agua!X2680</f>
        <v>0</v>
      </c>
      <c r="M2678" s="72">
        <f t="shared" si="635"/>
        <v>0</v>
      </c>
      <c r="N2678" s="72">
        <f t="shared" si="636"/>
        <v>0</v>
      </c>
      <c r="O2678" s="41">
        <f>'Gas y Electricidad'!F2681</f>
        <v>0</v>
      </c>
      <c r="P2678" s="49">
        <f t="shared" si="637"/>
        <v>0</v>
      </c>
      <c r="Q2678" s="41">
        <f>'Gas y Electricidad'!J2681</f>
        <v>0</v>
      </c>
      <c r="R2678" s="49">
        <f t="shared" si="638"/>
        <v>0</v>
      </c>
      <c r="S2678" s="41">
        <f>'Gas y Electricidad'!M2681</f>
        <v>0</v>
      </c>
      <c r="T2678" s="42" t="e">
        <f t="shared" si="639"/>
        <v>#DIV/0!</v>
      </c>
      <c r="U2678" s="35">
        <f>'Gas y Electricidad'!Q2681</f>
        <v>0</v>
      </c>
      <c r="V2678" s="52">
        <f t="shared" si="640"/>
        <v>0</v>
      </c>
      <c r="W2678" s="63"/>
      <c r="X2678" s="63"/>
      <c r="Y2678" s="63"/>
      <c r="Z2678" s="57">
        <f t="shared" si="641"/>
        <v>0</v>
      </c>
      <c r="AA2678" s="59">
        <f t="shared" si="642"/>
        <v>0</v>
      </c>
      <c r="AB2678" s="58">
        <f t="shared" si="643"/>
        <v>0</v>
      </c>
      <c r="AC2678" s="61">
        <f t="shared" si="644"/>
        <v>0</v>
      </c>
      <c r="AD2678" s="61">
        <f t="shared" si="645"/>
        <v>0</v>
      </c>
    </row>
    <row r="2679" spans="1:30" x14ac:dyDescent="0.3">
      <c r="A2679" s="39" t="str">
        <f>IF(Agua!A2681&gt;0,Agua!A2681,"-")</f>
        <v>-</v>
      </c>
      <c r="B2679" s="40">
        <f>Agua!C2681</f>
        <v>0</v>
      </c>
      <c r="C2679" s="72">
        <f>Agua!J2681</f>
        <v>0</v>
      </c>
      <c r="D2679" s="72">
        <f>Agua!M2681</f>
        <v>0</v>
      </c>
      <c r="E2679" s="72">
        <f t="shared" si="631"/>
        <v>0</v>
      </c>
      <c r="F2679" s="72">
        <f>Agua!P2681</f>
        <v>0</v>
      </c>
      <c r="G2679" s="72">
        <f t="shared" si="632"/>
        <v>0</v>
      </c>
      <c r="H2679" s="72">
        <f>Agua!S2681</f>
        <v>0</v>
      </c>
      <c r="I2679" s="72">
        <f t="shared" si="633"/>
        <v>0</v>
      </c>
      <c r="J2679" s="72">
        <f>Agua!V2681</f>
        <v>0</v>
      </c>
      <c r="K2679" s="72">
        <f t="shared" si="634"/>
        <v>0</v>
      </c>
      <c r="L2679" s="72">
        <f>Agua!X2681</f>
        <v>0</v>
      </c>
      <c r="M2679" s="72">
        <f t="shared" si="635"/>
        <v>0</v>
      </c>
      <c r="N2679" s="72">
        <f t="shared" si="636"/>
        <v>0</v>
      </c>
      <c r="O2679" s="41">
        <f>'Gas y Electricidad'!F2682</f>
        <v>0</v>
      </c>
      <c r="P2679" s="49">
        <f t="shared" si="637"/>
        <v>0</v>
      </c>
      <c r="Q2679" s="41">
        <f>'Gas y Electricidad'!J2682</f>
        <v>0</v>
      </c>
      <c r="R2679" s="49">
        <f t="shared" si="638"/>
        <v>0</v>
      </c>
      <c r="S2679" s="41">
        <f>'Gas y Electricidad'!M2682</f>
        <v>0</v>
      </c>
      <c r="T2679" s="42" t="e">
        <f t="shared" si="639"/>
        <v>#DIV/0!</v>
      </c>
      <c r="U2679" s="35">
        <f>'Gas y Electricidad'!Q2682</f>
        <v>0</v>
      </c>
      <c r="V2679" s="52">
        <f t="shared" si="640"/>
        <v>0</v>
      </c>
      <c r="W2679" s="63"/>
      <c r="X2679" s="63"/>
      <c r="Y2679" s="63"/>
      <c r="Z2679" s="57">
        <f t="shared" si="641"/>
        <v>0</v>
      </c>
      <c r="AA2679" s="59">
        <f t="shared" si="642"/>
        <v>0</v>
      </c>
      <c r="AB2679" s="58">
        <f t="shared" si="643"/>
        <v>0</v>
      </c>
      <c r="AC2679" s="61">
        <f t="shared" si="644"/>
        <v>0</v>
      </c>
      <c r="AD2679" s="61">
        <f t="shared" si="645"/>
        <v>0</v>
      </c>
    </row>
    <row r="2680" spans="1:30" x14ac:dyDescent="0.3">
      <c r="A2680" s="39" t="str">
        <f>IF(Agua!A2682&gt;0,Agua!A2682,"-")</f>
        <v>-</v>
      </c>
      <c r="B2680" s="40">
        <f>Agua!C2682</f>
        <v>0</v>
      </c>
      <c r="C2680" s="72">
        <f>Agua!J2682</f>
        <v>0</v>
      </c>
      <c r="D2680" s="72">
        <f>Agua!M2682</f>
        <v>0</v>
      </c>
      <c r="E2680" s="72">
        <f t="shared" si="631"/>
        <v>0</v>
      </c>
      <c r="F2680" s="72">
        <f>Agua!P2682</f>
        <v>0</v>
      </c>
      <c r="G2680" s="72">
        <f t="shared" si="632"/>
        <v>0</v>
      </c>
      <c r="H2680" s="72">
        <f>Agua!S2682</f>
        <v>0</v>
      </c>
      <c r="I2680" s="72">
        <f t="shared" si="633"/>
        <v>0</v>
      </c>
      <c r="J2680" s="72">
        <f>Agua!V2682</f>
        <v>0</v>
      </c>
      <c r="K2680" s="72">
        <f t="shared" si="634"/>
        <v>0</v>
      </c>
      <c r="L2680" s="72">
        <f>Agua!X2682</f>
        <v>0</v>
      </c>
      <c r="M2680" s="72">
        <f t="shared" si="635"/>
        <v>0</v>
      </c>
      <c r="N2680" s="72">
        <f t="shared" si="636"/>
        <v>0</v>
      </c>
      <c r="O2680" s="41">
        <f>'Gas y Electricidad'!F2683</f>
        <v>0</v>
      </c>
      <c r="P2680" s="49">
        <f t="shared" si="637"/>
        <v>0</v>
      </c>
      <c r="Q2680" s="41">
        <f>'Gas y Electricidad'!J2683</f>
        <v>0</v>
      </c>
      <c r="R2680" s="49">
        <f t="shared" si="638"/>
        <v>0</v>
      </c>
      <c r="S2680" s="41">
        <f>'Gas y Electricidad'!M2683</f>
        <v>0</v>
      </c>
      <c r="T2680" s="42" t="e">
        <f t="shared" si="639"/>
        <v>#DIV/0!</v>
      </c>
      <c r="U2680" s="35">
        <f>'Gas y Electricidad'!Q2683</f>
        <v>0</v>
      </c>
      <c r="V2680" s="52">
        <f t="shared" si="640"/>
        <v>0</v>
      </c>
      <c r="W2680" s="63"/>
      <c r="X2680" s="63"/>
      <c r="Y2680" s="63"/>
      <c r="Z2680" s="57">
        <f t="shared" si="641"/>
        <v>0</v>
      </c>
      <c r="AA2680" s="59">
        <f t="shared" si="642"/>
        <v>0</v>
      </c>
      <c r="AB2680" s="58">
        <f t="shared" si="643"/>
        <v>0</v>
      </c>
      <c r="AC2680" s="61">
        <f t="shared" si="644"/>
        <v>0</v>
      </c>
      <c r="AD2680" s="61">
        <f t="shared" si="645"/>
        <v>0</v>
      </c>
    </row>
    <row r="2681" spans="1:30" x14ac:dyDescent="0.3">
      <c r="A2681" s="39" t="str">
        <f>IF(Agua!A2683&gt;0,Agua!A2683,"-")</f>
        <v>-</v>
      </c>
      <c r="B2681" s="40">
        <f>Agua!C2683</f>
        <v>0</v>
      </c>
      <c r="C2681" s="72">
        <f>Agua!J2683</f>
        <v>0</v>
      </c>
      <c r="D2681" s="72">
        <f>Agua!M2683</f>
        <v>0</v>
      </c>
      <c r="E2681" s="72">
        <f t="shared" si="631"/>
        <v>0</v>
      </c>
      <c r="F2681" s="72">
        <f>Agua!P2683</f>
        <v>0</v>
      </c>
      <c r="G2681" s="72">
        <f t="shared" si="632"/>
        <v>0</v>
      </c>
      <c r="H2681" s="72">
        <f>Agua!S2683</f>
        <v>0</v>
      </c>
      <c r="I2681" s="72">
        <f t="shared" si="633"/>
        <v>0</v>
      </c>
      <c r="J2681" s="72">
        <f>Agua!V2683</f>
        <v>0</v>
      </c>
      <c r="K2681" s="72">
        <f t="shared" si="634"/>
        <v>0</v>
      </c>
      <c r="L2681" s="72">
        <f>Agua!X2683</f>
        <v>0</v>
      </c>
      <c r="M2681" s="72">
        <f t="shared" si="635"/>
        <v>0</v>
      </c>
      <c r="N2681" s="72">
        <f t="shared" si="636"/>
        <v>0</v>
      </c>
      <c r="O2681" s="41">
        <f>'Gas y Electricidad'!F2684</f>
        <v>0</v>
      </c>
      <c r="P2681" s="49">
        <f t="shared" si="637"/>
        <v>0</v>
      </c>
      <c r="Q2681" s="41">
        <f>'Gas y Electricidad'!J2684</f>
        <v>0</v>
      </c>
      <c r="R2681" s="49">
        <f t="shared" si="638"/>
        <v>0</v>
      </c>
      <c r="S2681" s="41">
        <f>'Gas y Electricidad'!M2684</f>
        <v>0</v>
      </c>
      <c r="T2681" s="42" t="e">
        <f t="shared" si="639"/>
        <v>#DIV/0!</v>
      </c>
      <c r="U2681" s="35">
        <f>'Gas y Electricidad'!Q2684</f>
        <v>0</v>
      </c>
      <c r="V2681" s="52">
        <f t="shared" si="640"/>
        <v>0</v>
      </c>
      <c r="W2681" s="63"/>
      <c r="X2681" s="63"/>
      <c r="Y2681" s="63"/>
      <c r="Z2681" s="57">
        <f t="shared" si="641"/>
        <v>0</v>
      </c>
      <c r="AA2681" s="59">
        <f t="shared" si="642"/>
        <v>0</v>
      </c>
      <c r="AB2681" s="58">
        <f t="shared" si="643"/>
        <v>0</v>
      </c>
      <c r="AC2681" s="61">
        <f t="shared" si="644"/>
        <v>0</v>
      </c>
      <c r="AD2681" s="61">
        <f t="shared" si="645"/>
        <v>0</v>
      </c>
    </row>
    <row r="2682" spans="1:30" x14ac:dyDescent="0.3">
      <c r="A2682" s="39" t="str">
        <f>IF(Agua!A2684&gt;0,Agua!A2684,"-")</f>
        <v>-</v>
      </c>
      <c r="B2682" s="40">
        <f>Agua!C2684</f>
        <v>0</v>
      </c>
      <c r="C2682" s="72">
        <f>Agua!J2684</f>
        <v>0</v>
      </c>
      <c r="D2682" s="72">
        <f>Agua!M2684</f>
        <v>0</v>
      </c>
      <c r="E2682" s="72">
        <f t="shared" si="631"/>
        <v>0</v>
      </c>
      <c r="F2682" s="72">
        <f>Agua!P2684</f>
        <v>0</v>
      </c>
      <c r="G2682" s="72">
        <f t="shared" si="632"/>
        <v>0</v>
      </c>
      <c r="H2682" s="72">
        <f>Agua!S2684</f>
        <v>0</v>
      </c>
      <c r="I2682" s="72">
        <f t="shared" si="633"/>
        <v>0</v>
      </c>
      <c r="J2682" s="72">
        <f>Agua!V2684</f>
        <v>0</v>
      </c>
      <c r="K2682" s="72">
        <f t="shared" si="634"/>
        <v>0</v>
      </c>
      <c r="L2682" s="72">
        <f>Agua!X2684</f>
        <v>0</v>
      </c>
      <c r="M2682" s="72">
        <f t="shared" si="635"/>
        <v>0</v>
      </c>
      <c r="N2682" s="72">
        <f t="shared" si="636"/>
        <v>0</v>
      </c>
      <c r="O2682" s="41">
        <f>'Gas y Electricidad'!F2685</f>
        <v>0</v>
      </c>
      <c r="P2682" s="49">
        <f t="shared" si="637"/>
        <v>0</v>
      </c>
      <c r="Q2682" s="41">
        <f>'Gas y Electricidad'!J2685</f>
        <v>0</v>
      </c>
      <c r="R2682" s="49">
        <f t="shared" si="638"/>
        <v>0</v>
      </c>
      <c r="S2682" s="41">
        <f>'Gas y Electricidad'!M2685</f>
        <v>0</v>
      </c>
      <c r="T2682" s="42" t="e">
        <f t="shared" si="639"/>
        <v>#DIV/0!</v>
      </c>
      <c r="U2682" s="35">
        <f>'Gas y Electricidad'!Q2685</f>
        <v>0</v>
      </c>
      <c r="V2682" s="52">
        <f t="shared" si="640"/>
        <v>0</v>
      </c>
      <c r="W2682" s="63"/>
      <c r="X2682" s="63"/>
      <c r="Y2682" s="63"/>
      <c r="Z2682" s="57">
        <f t="shared" si="641"/>
        <v>0</v>
      </c>
      <c r="AA2682" s="59">
        <f t="shared" si="642"/>
        <v>0</v>
      </c>
      <c r="AB2682" s="58">
        <f t="shared" si="643"/>
        <v>0</v>
      </c>
      <c r="AC2682" s="61">
        <f t="shared" si="644"/>
        <v>0</v>
      </c>
      <c r="AD2682" s="61">
        <f t="shared" si="645"/>
        <v>0</v>
      </c>
    </row>
    <row r="2683" spans="1:30" x14ac:dyDescent="0.3">
      <c r="A2683" s="39" t="str">
        <f>IF(Agua!A2685&gt;0,Agua!A2685,"-")</f>
        <v>-</v>
      </c>
      <c r="B2683" s="40">
        <f>Agua!C2685</f>
        <v>0</v>
      </c>
      <c r="C2683" s="72">
        <f>Agua!J2685</f>
        <v>0</v>
      </c>
      <c r="D2683" s="72">
        <f>Agua!M2685</f>
        <v>0</v>
      </c>
      <c r="E2683" s="72">
        <f t="shared" si="631"/>
        <v>0</v>
      </c>
      <c r="F2683" s="72">
        <f>Agua!P2685</f>
        <v>0</v>
      </c>
      <c r="G2683" s="72">
        <f t="shared" si="632"/>
        <v>0</v>
      </c>
      <c r="H2683" s="72">
        <f>Agua!S2685</f>
        <v>0</v>
      </c>
      <c r="I2683" s="72">
        <f t="shared" si="633"/>
        <v>0</v>
      </c>
      <c r="J2683" s="72">
        <f>Agua!V2685</f>
        <v>0</v>
      </c>
      <c r="K2683" s="72">
        <f t="shared" si="634"/>
        <v>0</v>
      </c>
      <c r="L2683" s="72">
        <f>Agua!X2685</f>
        <v>0</v>
      </c>
      <c r="M2683" s="72">
        <f t="shared" si="635"/>
        <v>0</v>
      </c>
      <c r="N2683" s="72">
        <f t="shared" si="636"/>
        <v>0</v>
      </c>
      <c r="O2683" s="41">
        <f>'Gas y Electricidad'!F2686</f>
        <v>0</v>
      </c>
      <c r="P2683" s="49">
        <f t="shared" si="637"/>
        <v>0</v>
      </c>
      <c r="Q2683" s="41">
        <f>'Gas y Electricidad'!J2686</f>
        <v>0</v>
      </c>
      <c r="R2683" s="49">
        <f t="shared" si="638"/>
        <v>0</v>
      </c>
      <c r="S2683" s="41">
        <f>'Gas y Electricidad'!M2686</f>
        <v>0</v>
      </c>
      <c r="T2683" s="42" t="e">
        <f t="shared" si="639"/>
        <v>#DIV/0!</v>
      </c>
      <c r="U2683" s="35">
        <f>'Gas y Electricidad'!Q2686</f>
        <v>0</v>
      </c>
      <c r="V2683" s="52">
        <f t="shared" si="640"/>
        <v>0</v>
      </c>
      <c r="W2683" s="63"/>
      <c r="X2683" s="63"/>
      <c r="Y2683" s="63"/>
      <c r="Z2683" s="57">
        <f t="shared" si="641"/>
        <v>0</v>
      </c>
      <c r="AA2683" s="59">
        <f t="shared" si="642"/>
        <v>0</v>
      </c>
      <c r="AB2683" s="58">
        <f t="shared" si="643"/>
        <v>0</v>
      </c>
      <c r="AC2683" s="61">
        <f t="shared" si="644"/>
        <v>0</v>
      </c>
      <c r="AD2683" s="61">
        <f t="shared" si="645"/>
        <v>0</v>
      </c>
    </row>
    <row r="2684" spans="1:30" x14ac:dyDescent="0.3">
      <c r="A2684" s="39" t="str">
        <f>IF(Agua!A2686&gt;0,Agua!A2686,"-")</f>
        <v>-</v>
      </c>
      <c r="B2684" s="40">
        <f>Agua!C2686</f>
        <v>0</v>
      </c>
      <c r="C2684" s="72">
        <f>Agua!J2686</f>
        <v>0</v>
      </c>
      <c r="D2684" s="72">
        <f>Agua!M2686</f>
        <v>0</v>
      </c>
      <c r="E2684" s="72">
        <f t="shared" si="631"/>
        <v>0</v>
      </c>
      <c r="F2684" s="72">
        <f>Agua!P2686</f>
        <v>0</v>
      </c>
      <c r="G2684" s="72">
        <f t="shared" si="632"/>
        <v>0</v>
      </c>
      <c r="H2684" s="72">
        <f>Agua!S2686</f>
        <v>0</v>
      </c>
      <c r="I2684" s="72">
        <f t="shared" si="633"/>
        <v>0</v>
      </c>
      <c r="J2684" s="72">
        <f>Agua!V2686</f>
        <v>0</v>
      </c>
      <c r="K2684" s="72">
        <f t="shared" si="634"/>
        <v>0</v>
      </c>
      <c r="L2684" s="72">
        <f>Agua!X2686</f>
        <v>0</v>
      </c>
      <c r="M2684" s="72">
        <f t="shared" si="635"/>
        <v>0</v>
      </c>
      <c r="N2684" s="72">
        <f t="shared" si="636"/>
        <v>0</v>
      </c>
      <c r="O2684" s="41">
        <f>'Gas y Electricidad'!F2687</f>
        <v>0</v>
      </c>
      <c r="P2684" s="49">
        <f t="shared" si="637"/>
        <v>0</v>
      </c>
      <c r="Q2684" s="41">
        <f>'Gas y Electricidad'!J2687</f>
        <v>0</v>
      </c>
      <c r="R2684" s="49">
        <f t="shared" si="638"/>
        <v>0</v>
      </c>
      <c r="S2684" s="41">
        <f>'Gas y Electricidad'!M2687</f>
        <v>0</v>
      </c>
      <c r="T2684" s="42" t="e">
        <f t="shared" si="639"/>
        <v>#DIV/0!</v>
      </c>
      <c r="U2684" s="35">
        <f>'Gas y Electricidad'!Q2687</f>
        <v>0</v>
      </c>
      <c r="V2684" s="52">
        <f t="shared" si="640"/>
        <v>0</v>
      </c>
      <c r="W2684" s="63"/>
      <c r="X2684" s="63"/>
      <c r="Y2684" s="63"/>
      <c r="Z2684" s="57">
        <f t="shared" si="641"/>
        <v>0</v>
      </c>
      <c r="AA2684" s="59">
        <f t="shared" si="642"/>
        <v>0</v>
      </c>
      <c r="AB2684" s="58">
        <f t="shared" si="643"/>
        <v>0</v>
      </c>
      <c r="AC2684" s="61">
        <f t="shared" si="644"/>
        <v>0</v>
      </c>
      <c r="AD2684" s="61">
        <f t="shared" si="645"/>
        <v>0</v>
      </c>
    </row>
    <row r="2685" spans="1:30" x14ac:dyDescent="0.3">
      <c r="A2685" s="39" t="str">
        <f>IF(Agua!A2687&gt;0,Agua!A2687,"-")</f>
        <v>-</v>
      </c>
      <c r="B2685" s="40">
        <f>Agua!C2687</f>
        <v>0</v>
      </c>
      <c r="C2685" s="72">
        <f>Agua!J2687</f>
        <v>0</v>
      </c>
      <c r="D2685" s="72">
        <f>Agua!M2687</f>
        <v>0</v>
      </c>
      <c r="E2685" s="72">
        <f t="shared" si="631"/>
        <v>0</v>
      </c>
      <c r="F2685" s="72">
        <f>Agua!P2687</f>
        <v>0</v>
      </c>
      <c r="G2685" s="72">
        <f t="shared" si="632"/>
        <v>0</v>
      </c>
      <c r="H2685" s="72">
        <f>Agua!S2687</f>
        <v>0</v>
      </c>
      <c r="I2685" s="72">
        <f t="shared" si="633"/>
        <v>0</v>
      </c>
      <c r="J2685" s="72">
        <f>Agua!V2687</f>
        <v>0</v>
      </c>
      <c r="K2685" s="72">
        <f t="shared" si="634"/>
        <v>0</v>
      </c>
      <c r="L2685" s="72">
        <f>Agua!X2687</f>
        <v>0</v>
      </c>
      <c r="M2685" s="72">
        <f t="shared" si="635"/>
        <v>0</v>
      </c>
      <c r="N2685" s="72">
        <f t="shared" si="636"/>
        <v>0</v>
      </c>
      <c r="O2685" s="41">
        <f>'Gas y Electricidad'!F2688</f>
        <v>0</v>
      </c>
      <c r="P2685" s="49">
        <f t="shared" si="637"/>
        <v>0</v>
      </c>
      <c r="Q2685" s="41">
        <f>'Gas y Electricidad'!J2688</f>
        <v>0</v>
      </c>
      <c r="R2685" s="49">
        <f t="shared" si="638"/>
        <v>0</v>
      </c>
      <c r="S2685" s="41">
        <f>'Gas y Electricidad'!M2688</f>
        <v>0</v>
      </c>
      <c r="T2685" s="42" t="e">
        <f t="shared" si="639"/>
        <v>#DIV/0!</v>
      </c>
      <c r="U2685" s="35">
        <f>'Gas y Electricidad'!Q2688</f>
        <v>0</v>
      </c>
      <c r="V2685" s="52">
        <f t="shared" si="640"/>
        <v>0</v>
      </c>
      <c r="W2685" s="63"/>
      <c r="X2685" s="63"/>
      <c r="Y2685" s="63"/>
      <c r="Z2685" s="57">
        <f t="shared" si="641"/>
        <v>0</v>
      </c>
      <c r="AA2685" s="59">
        <f t="shared" si="642"/>
        <v>0</v>
      </c>
      <c r="AB2685" s="58">
        <f t="shared" si="643"/>
        <v>0</v>
      </c>
      <c r="AC2685" s="61">
        <f t="shared" si="644"/>
        <v>0</v>
      </c>
      <c r="AD2685" s="61">
        <f t="shared" si="645"/>
        <v>0</v>
      </c>
    </row>
    <row r="2686" spans="1:30" x14ac:dyDescent="0.3">
      <c r="A2686" s="39" t="str">
        <f>IF(Agua!A2688&gt;0,Agua!A2688,"-")</f>
        <v>-</v>
      </c>
      <c r="B2686" s="40">
        <f>Agua!C2688</f>
        <v>0</v>
      </c>
      <c r="C2686" s="72">
        <f>Agua!J2688</f>
        <v>0</v>
      </c>
      <c r="D2686" s="72">
        <f>Agua!M2688</f>
        <v>0</v>
      </c>
      <c r="E2686" s="72">
        <f t="shared" si="631"/>
        <v>0</v>
      </c>
      <c r="F2686" s="72">
        <f>Agua!P2688</f>
        <v>0</v>
      </c>
      <c r="G2686" s="72">
        <f t="shared" si="632"/>
        <v>0</v>
      </c>
      <c r="H2686" s="72">
        <f>Agua!S2688</f>
        <v>0</v>
      </c>
      <c r="I2686" s="72">
        <f t="shared" si="633"/>
        <v>0</v>
      </c>
      <c r="J2686" s="72">
        <f>Agua!V2688</f>
        <v>0</v>
      </c>
      <c r="K2686" s="72">
        <f t="shared" si="634"/>
        <v>0</v>
      </c>
      <c r="L2686" s="72">
        <f>Agua!X2688</f>
        <v>0</v>
      </c>
      <c r="M2686" s="72">
        <f t="shared" si="635"/>
        <v>0</v>
      </c>
      <c r="N2686" s="72">
        <f t="shared" si="636"/>
        <v>0</v>
      </c>
      <c r="O2686" s="41">
        <f>'Gas y Electricidad'!F2689</f>
        <v>0</v>
      </c>
      <c r="P2686" s="49">
        <f t="shared" si="637"/>
        <v>0</v>
      </c>
      <c r="Q2686" s="41">
        <f>'Gas y Electricidad'!J2689</f>
        <v>0</v>
      </c>
      <c r="R2686" s="49">
        <f t="shared" si="638"/>
        <v>0</v>
      </c>
      <c r="S2686" s="41">
        <f>'Gas y Electricidad'!M2689</f>
        <v>0</v>
      </c>
      <c r="T2686" s="42" t="e">
        <f t="shared" si="639"/>
        <v>#DIV/0!</v>
      </c>
      <c r="U2686" s="35">
        <f>'Gas y Electricidad'!Q2689</f>
        <v>0</v>
      </c>
      <c r="V2686" s="52">
        <f t="shared" si="640"/>
        <v>0</v>
      </c>
      <c r="W2686" s="63"/>
      <c r="X2686" s="63"/>
      <c r="Y2686" s="63"/>
      <c r="Z2686" s="57">
        <f t="shared" si="641"/>
        <v>0</v>
      </c>
      <c r="AA2686" s="59">
        <f t="shared" si="642"/>
        <v>0</v>
      </c>
      <c r="AB2686" s="58">
        <f t="shared" si="643"/>
        <v>0</v>
      </c>
      <c r="AC2686" s="61">
        <f t="shared" si="644"/>
        <v>0</v>
      </c>
      <c r="AD2686" s="61">
        <f t="shared" si="645"/>
        <v>0</v>
      </c>
    </row>
    <row r="2687" spans="1:30" x14ac:dyDescent="0.3">
      <c r="A2687" s="39" t="str">
        <f>IF(Agua!A2689&gt;0,Agua!A2689,"-")</f>
        <v>-</v>
      </c>
      <c r="B2687" s="40">
        <f>Agua!C2689</f>
        <v>0</v>
      </c>
      <c r="C2687" s="72">
        <f>Agua!J2689</f>
        <v>0</v>
      </c>
      <c r="D2687" s="72">
        <f>Agua!M2689</f>
        <v>0</v>
      </c>
      <c r="E2687" s="72">
        <f t="shared" si="631"/>
        <v>0</v>
      </c>
      <c r="F2687" s="72">
        <f>Agua!P2689</f>
        <v>0</v>
      </c>
      <c r="G2687" s="72">
        <f t="shared" si="632"/>
        <v>0</v>
      </c>
      <c r="H2687" s="72">
        <f>Agua!S2689</f>
        <v>0</v>
      </c>
      <c r="I2687" s="72">
        <f t="shared" si="633"/>
        <v>0</v>
      </c>
      <c r="J2687" s="72">
        <f>Agua!V2689</f>
        <v>0</v>
      </c>
      <c r="K2687" s="72">
        <f t="shared" si="634"/>
        <v>0</v>
      </c>
      <c r="L2687" s="72">
        <f>Agua!X2689</f>
        <v>0</v>
      </c>
      <c r="M2687" s="72">
        <f t="shared" si="635"/>
        <v>0</v>
      </c>
      <c r="N2687" s="72">
        <f t="shared" si="636"/>
        <v>0</v>
      </c>
      <c r="O2687" s="41">
        <f>'Gas y Electricidad'!F2690</f>
        <v>0</v>
      </c>
      <c r="P2687" s="49">
        <f t="shared" si="637"/>
        <v>0</v>
      </c>
      <c r="Q2687" s="41">
        <f>'Gas y Electricidad'!J2690</f>
        <v>0</v>
      </c>
      <c r="R2687" s="49">
        <f t="shared" si="638"/>
        <v>0</v>
      </c>
      <c r="S2687" s="41">
        <f>'Gas y Electricidad'!M2690</f>
        <v>0</v>
      </c>
      <c r="T2687" s="42" t="e">
        <f t="shared" si="639"/>
        <v>#DIV/0!</v>
      </c>
      <c r="U2687" s="35">
        <f>'Gas y Electricidad'!Q2690</f>
        <v>0</v>
      </c>
      <c r="V2687" s="52">
        <f t="shared" si="640"/>
        <v>0</v>
      </c>
      <c r="W2687" s="63"/>
      <c r="X2687" s="63"/>
      <c r="Y2687" s="63"/>
      <c r="Z2687" s="57">
        <f t="shared" si="641"/>
        <v>0</v>
      </c>
      <c r="AA2687" s="59">
        <f t="shared" si="642"/>
        <v>0</v>
      </c>
      <c r="AB2687" s="58">
        <f t="shared" si="643"/>
        <v>0</v>
      </c>
      <c r="AC2687" s="61">
        <f t="shared" si="644"/>
        <v>0</v>
      </c>
      <c r="AD2687" s="61">
        <f t="shared" si="645"/>
        <v>0</v>
      </c>
    </row>
    <row r="2688" spans="1:30" x14ac:dyDescent="0.3">
      <c r="A2688" s="39" t="str">
        <f>IF(Agua!A2690&gt;0,Agua!A2690,"-")</f>
        <v>-</v>
      </c>
      <c r="B2688" s="40">
        <f>Agua!C2690</f>
        <v>0</v>
      </c>
      <c r="C2688" s="72">
        <f>Agua!J2690</f>
        <v>0</v>
      </c>
      <c r="D2688" s="72">
        <f>Agua!M2690</f>
        <v>0</v>
      </c>
      <c r="E2688" s="72">
        <f t="shared" si="631"/>
        <v>0</v>
      </c>
      <c r="F2688" s="72">
        <f>Agua!P2690</f>
        <v>0</v>
      </c>
      <c r="G2688" s="72">
        <f t="shared" si="632"/>
        <v>0</v>
      </c>
      <c r="H2688" s="72">
        <f>Agua!S2690</f>
        <v>0</v>
      </c>
      <c r="I2688" s="72">
        <f t="shared" si="633"/>
        <v>0</v>
      </c>
      <c r="J2688" s="72">
        <f>Agua!V2690</f>
        <v>0</v>
      </c>
      <c r="K2688" s="72">
        <f t="shared" si="634"/>
        <v>0</v>
      </c>
      <c r="L2688" s="72">
        <f>Agua!X2690</f>
        <v>0</v>
      </c>
      <c r="M2688" s="72">
        <f t="shared" si="635"/>
        <v>0</v>
      </c>
      <c r="N2688" s="72">
        <f t="shared" si="636"/>
        <v>0</v>
      </c>
      <c r="O2688" s="41">
        <f>'Gas y Electricidad'!F2691</f>
        <v>0</v>
      </c>
      <c r="P2688" s="49">
        <f t="shared" si="637"/>
        <v>0</v>
      </c>
      <c r="Q2688" s="41">
        <f>'Gas y Electricidad'!J2691</f>
        <v>0</v>
      </c>
      <c r="R2688" s="49">
        <f t="shared" si="638"/>
        <v>0</v>
      </c>
      <c r="S2688" s="41">
        <f>'Gas y Electricidad'!M2691</f>
        <v>0</v>
      </c>
      <c r="T2688" s="42" t="e">
        <f t="shared" si="639"/>
        <v>#DIV/0!</v>
      </c>
      <c r="U2688" s="35">
        <f>'Gas y Electricidad'!Q2691</f>
        <v>0</v>
      </c>
      <c r="V2688" s="52">
        <f t="shared" si="640"/>
        <v>0</v>
      </c>
      <c r="W2688" s="63"/>
      <c r="X2688" s="63"/>
      <c r="Y2688" s="63"/>
      <c r="Z2688" s="57">
        <f t="shared" si="641"/>
        <v>0</v>
      </c>
      <c r="AA2688" s="59">
        <f t="shared" si="642"/>
        <v>0</v>
      </c>
      <c r="AB2688" s="58">
        <f t="shared" si="643"/>
        <v>0</v>
      </c>
      <c r="AC2688" s="61">
        <f t="shared" si="644"/>
        <v>0</v>
      </c>
      <c r="AD2688" s="61">
        <f t="shared" si="645"/>
        <v>0</v>
      </c>
    </row>
    <row r="2689" spans="1:30" x14ac:dyDescent="0.3">
      <c r="A2689" s="39" t="str">
        <f>IF(Agua!A2691&gt;0,Agua!A2691,"-")</f>
        <v>-</v>
      </c>
      <c r="B2689" s="40">
        <f>Agua!C2691</f>
        <v>0</v>
      </c>
      <c r="C2689" s="72">
        <f>Agua!J2691</f>
        <v>0</v>
      </c>
      <c r="D2689" s="72">
        <f>Agua!M2691</f>
        <v>0</v>
      </c>
      <c r="E2689" s="72">
        <f t="shared" si="631"/>
        <v>0</v>
      </c>
      <c r="F2689" s="72">
        <f>Agua!P2691</f>
        <v>0</v>
      </c>
      <c r="G2689" s="72">
        <f t="shared" si="632"/>
        <v>0</v>
      </c>
      <c r="H2689" s="72">
        <f>Agua!S2691</f>
        <v>0</v>
      </c>
      <c r="I2689" s="72">
        <f t="shared" si="633"/>
        <v>0</v>
      </c>
      <c r="J2689" s="72">
        <f>Agua!V2691</f>
        <v>0</v>
      </c>
      <c r="K2689" s="72">
        <f t="shared" si="634"/>
        <v>0</v>
      </c>
      <c r="L2689" s="72">
        <f>Agua!X2691</f>
        <v>0</v>
      </c>
      <c r="M2689" s="72">
        <f t="shared" si="635"/>
        <v>0</v>
      </c>
      <c r="N2689" s="72">
        <f t="shared" si="636"/>
        <v>0</v>
      </c>
      <c r="O2689" s="41">
        <f>'Gas y Electricidad'!F2692</f>
        <v>0</v>
      </c>
      <c r="P2689" s="49">
        <f t="shared" si="637"/>
        <v>0</v>
      </c>
      <c r="Q2689" s="41">
        <f>'Gas y Electricidad'!J2692</f>
        <v>0</v>
      </c>
      <c r="R2689" s="49">
        <f t="shared" si="638"/>
        <v>0</v>
      </c>
      <c r="S2689" s="41">
        <f>'Gas y Electricidad'!M2692</f>
        <v>0</v>
      </c>
      <c r="T2689" s="42" t="e">
        <f t="shared" si="639"/>
        <v>#DIV/0!</v>
      </c>
      <c r="U2689" s="35">
        <f>'Gas y Electricidad'!Q2692</f>
        <v>0</v>
      </c>
      <c r="V2689" s="52">
        <f t="shared" si="640"/>
        <v>0</v>
      </c>
      <c r="W2689" s="63"/>
      <c r="X2689" s="63"/>
      <c r="Y2689" s="63"/>
      <c r="Z2689" s="57">
        <f t="shared" si="641"/>
        <v>0</v>
      </c>
      <c r="AA2689" s="59">
        <f t="shared" si="642"/>
        <v>0</v>
      </c>
      <c r="AB2689" s="58">
        <f t="shared" si="643"/>
        <v>0</v>
      </c>
      <c r="AC2689" s="61">
        <f t="shared" si="644"/>
        <v>0</v>
      </c>
      <c r="AD2689" s="61">
        <f t="shared" si="645"/>
        <v>0</v>
      </c>
    </row>
    <row r="2690" spans="1:30" x14ac:dyDescent="0.3">
      <c r="A2690" s="39" t="str">
        <f>IF(Agua!A2692&gt;0,Agua!A2692,"-")</f>
        <v>-</v>
      </c>
      <c r="B2690" s="40">
        <f>Agua!C2692</f>
        <v>0</v>
      </c>
      <c r="C2690" s="72">
        <f>Agua!J2692</f>
        <v>0</v>
      </c>
      <c r="D2690" s="72">
        <f>Agua!M2692</f>
        <v>0</v>
      </c>
      <c r="E2690" s="72">
        <f t="shared" si="631"/>
        <v>0</v>
      </c>
      <c r="F2690" s="72">
        <f>Agua!P2692</f>
        <v>0</v>
      </c>
      <c r="G2690" s="72">
        <f t="shared" si="632"/>
        <v>0</v>
      </c>
      <c r="H2690" s="72">
        <f>Agua!S2692</f>
        <v>0</v>
      </c>
      <c r="I2690" s="72">
        <f t="shared" si="633"/>
        <v>0</v>
      </c>
      <c r="J2690" s="72">
        <f>Agua!V2692</f>
        <v>0</v>
      </c>
      <c r="K2690" s="72">
        <f t="shared" si="634"/>
        <v>0</v>
      </c>
      <c r="L2690" s="72">
        <f>Agua!X2692</f>
        <v>0</v>
      </c>
      <c r="M2690" s="72">
        <f t="shared" si="635"/>
        <v>0</v>
      </c>
      <c r="N2690" s="72">
        <f t="shared" si="636"/>
        <v>0</v>
      </c>
      <c r="O2690" s="41">
        <f>'Gas y Electricidad'!F2693</f>
        <v>0</v>
      </c>
      <c r="P2690" s="49">
        <f t="shared" si="637"/>
        <v>0</v>
      </c>
      <c r="Q2690" s="41">
        <f>'Gas y Electricidad'!J2693</f>
        <v>0</v>
      </c>
      <c r="R2690" s="49">
        <f t="shared" si="638"/>
        <v>0</v>
      </c>
      <c r="S2690" s="41">
        <f>'Gas y Electricidad'!M2693</f>
        <v>0</v>
      </c>
      <c r="T2690" s="42" t="e">
        <f t="shared" si="639"/>
        <v>#DIV/0!</v>
      </c>
      <c r="U2690" s="35">
        <f>'Gas y Electricidad'!Q2693</f>
        <v>0</v>
      </c>
      <c r="V2690" s="52">
        <f t="shared" si="640"/>
        <v>0</v>
      </c>
      <c r="W2690" s="63"/>
      <c r="X2690" s="63"/>
      <c r="Y2690" s="63"/>
      <c r="Z2690" s="57">
        <f t="shared" si="641"/>
        <v>0</v>
      </c>
      <c r="AA2690" s="59">
        <f t="shared" si="642"/>
        <v>0</v>
      </c>
      <c r="AB2690" s="58">
        <f t="shared" si="643"/>
        <v>0</v>
      </c>
      <c r="AC2690" s="61">
        <f t="shared" si="644"/>
        <v>0</v>
      </c>
      <c r="AD2690" s="61">
        <f t="shared" si="645"/>
        <v>0</v>
      </c>
    </row>
    <row r="2691" spans="1:30" x14ac:dyDescent="0.3">
      <c r="A2691" s="39" t="str">
        <f>IF(Agua!A2693&gt;0,Agua!A2693,"-")</f>
        <v>-</v>
      </c>
      <c r="B2691" s="40">
        <f>Agua!C2693</f>
        <v>0</v>
      </c>
      <c r="C2691" s="72">
        <f>Agua!J2693</f>
        <v>0</v>
      </c>
      <c r="D2691" s="72">
        <f>Agua!M2693</f>
        <v>0</v>
      </c>
      <c r="E2691" s="72">
        <f t="shared" si="631"/>
        <v>0</v>
      </c>
      <c r="F2691" s="72">
        <f>Agua!P2693</f>
        <v>0</v>
      </c>
      <c r="G2691" s="72">
        <f t="shared" si="632"/>
        <v>0</v>
      </c>
      <c r="H2691" s="72">
        <f>Agua!S2693</f>
        <v>0</v>
      </c>
      <c r="I2691" s="72">
        <f t="shared" si="633"/>
        <v>0</v>
      </c>
      <c r="J2691" s="72">
        <f>Agua!V2693</f>
        <v>0</v>
      </c>
      <c r="K2691" s="72">
        <f t="shared" si="634"/>
        <v>0</v>
      </c>
      <c r="L2691" s="72">
        <f>Agua!X2693</f>
        <v>0</v>
      </c>
      <c r="M2691" s="72">
        <f t="shared" si="635"/>
        <v>0</v>
      </c>
      <c r="N2691" s="72">
        <f t="shared" si="636"/>
        <v>0</v>
      </c>
      <c r="O2691" s="41">
        <f>'Gas y Electricidad'!F2694</f>
        <v>0</v>
      </c>
      <c r="P2691" s="49">
        <f t="shared" si="637"/>
        <v>0</v>
      </c>
      <c r="Q2691" s="41">
        <f>'Gas y Electricidad'!J2694</f>
        <v>0</v>
      </c>
      <c r="R2691" s="49">
        <f t="shared" si="638"/>
        <v>0</v>
      </c>
      <c r="S2691" s="41">
        <f>'Gas y Electricidad'!M2694</f>
        <v>0</v>
      </c>
      <c r="T2691" s="42" t="e">
        <f t="shared" si="639"/>
        <v>#DIV/0!</v>
      </c>
      <c r="U2691" s="35">
        <f>'Gas y Electricidad'!Q2694</f>
        <v>0</v>
      </c>
      <c r="V2691" s="52">
        <f t="shared" si="640"/>
        <v>0</v>
      </c>
      <c r="W2691" s="63"/>
      <c r="X2691" s="63"/>
      <c r="Y2691" s="63"/>
      <c r="Z2691" s="57">
        <f t="shared" si="641"/>
        <v>0</v>
      </c>
      <c r="AA2691" s="59">
        <f t="shared" si="642"/>
        <v>0</v>
      </c>
      <c r="AB2691" s="58">
        <f t="shared" si="643"/>
        <v>0</v>
      </c>
      <c r="AC2691" s="61">
        <f t="shared" si="644"/>
        <v>0</v>
      </c>
      <c r="AD2691" s="61">
        <f t="shared" si="645"/>
        <v>0</v>
      </c>
    </row>
    <row r="2692" spans="1:30" x14ac:dyDescent="0.3">
      <c r="A2692" s="39" t="str">
        <f>IF(Agua!A2694&gt;0,Agua!A2694,"-")</f>
        <v>-</v>
      </c>
      <c r="B2692" s="40">
        <f>Agua!C2694</f>
        <v>0</v>
      </c>
      <c r="C2692" s="72">
        <f>Agua!J2694</f>
        <v>0</v>
      </c>
      <c r="D2692" s="72">
        <f>Agua!M2694</f>
        <v>0</v>
      </c>
      <c r="E2692" s="72">
        <f t="shared" si="631"/>
        <v>0</v>
      </c>
      <c r="F2692" s="72">
        <f>Agua!P2694</f>
        <v>0</v>
      </c>
      <c r="G2692" s="72">
        <f t="shared" si="632"/>
        <v>0</v>
      </c>
      <c r="H2692" s="72">
        <f>Agua!S2694</f>
        <v>0</v>
      </c>
      <c r="I2692" s="72">
        <f t="shared" si="633"/>
        <v>0</v>
      </c>
      <c r="J2692" s="72">
        <f>Agua!V2694</f>
        <v>0</v>
      </c>
      <c r="K2692" s="72">
        <f t="shared" si="634"/>
        <v>0</v>
      </c>
      <c r="L2692" s="72">
        <f>Agua!X2694</f>
        <v>0</v>
      </c>
      <c r="M2692" s="72">
        <f t="shared" si="635"/>
        <v>0</v>
      </c>
      <c r="N2692" s="72">
        <f t="shared" si="636"/>
        <v>0</v>
      </c>
      <c r="O2692" s="41">
        <f>'Gas y Electricidad'!F2695</f>
        <v>0</v>
      </c>
      <c r="P2692" s="49">
        <f t="shared" si="637"/>
        <v>0</v>
      </c>
      <c r="Q2692" s="41">
        <f>'Gas y Electricidad'!J2695</f>
        <v>0</v>
      </c>
      <c r="R2692" s="49">
        <f t="shared" si="638"/>
        <v>0</v>
      </c>
      <c r="S2692" s="41">
        <f>'Gas y Electricidad'!M2695</f>
        <v>0</v>
      </c>
      <c r="T2692" s="42" t="e">
        <f t="shared" si="639"/>
        <v>#DIV/0!</v>
      </c>
      <c r="U2692" s="35">
        <f>'Gas y Electricidad'!Q2695</f>
        <v>0</v>
      </c>
      <c r="V2692" s="52">
        <f t="shared" si="640"/>
        <v>0</v>
      </c>
      <c r="W2692" s="63"/>
      <c r="X2692" s="63"/>
      <c r="Y2692" s="63"/>
      <c r="Z2692" s="57">
        <f t="shared" si="641"/>
        <v>0</v>
      </c>
      <c r="AA2692" s="59">
        <f t="shared" si="642"/>
        <v>0</v>
      </c>
      <c r="AB2692" s="58">
        <f t="shared" si="643"/>
        <v>0</v>
      </c>
      <c r="AC2692" s="61">
        <f t="shared" si="644"/>
        <v>0</v>
      </c>
      <c r="AD2692" s="61">
        <f t="shared" si="645"/>
        <v>0</v>
      </c>
    </row>
    <row r="2693" spans="1:30" x14ac:dyDescent="0.3">
      <c r="A2693" s="39" t="str">
        <f>IF(Agua!A2695&gt;0,Agua!A2695,"-")</f>
        <v>-</v>
      </c>
      <c r="B2693" s="40">
        <f>Agua!C2695</f>
        <v>0</v>
      </c>
      <c r="C2693" s="72">
        <f>Agua!J2695</f>
        <v>0</v>
      </c>
      <c r="D2693" s="72">
        <f>Agua!M2695</f>
        <v>0</v>
      </c>
      <c r="E2693" s="72">
        <f t="shared" si="631"/>
        <v>0</v>
      </c>
      <c r="F2693" s="72">
        <f>Agua!P2695</f>
        <v>0</v>
      </c>
      <c r="G2693" s="72">
        <f t="shared" si="632"/>
        <v>0</v>
      </c>
      <c r="H2693" s="72">
        <f>Agua!S2695</f>
        <v>0</v>
      </c>
      <c r="I2693" s="72">
        <f t="shared" si="633"/>
        <v>0</v>
      </c>
      <c r="J2693" s="72">
        <f>Agua!V2695</f>
        <v>0</v>
      </c>
      <c r="K2693" s="72">
        <f t="shared" si="634"/>
        <v>0</v>
      </c>
      <c r="L2693" s="72">
        <f>Agua!X2695</f>
        <v>0</v>
      </c>
      <c r="M2693" s="72">
        <f t="shared" si="635"/>
        <v>0</v>
      </c>
      <c r="N2693" s="72">
        <f t="shared" si="636"/>
        <v>0</v>
      </c>
      <c r="O2693" s="41">
        <f>'Gas y Electricidad'!F2696</f>
        <v>0</v>
      </c>
      <c r="P2693" s="49">
        <f t="shared" si="637"/>
        <v>0</v>
      </c>
      <c r="Q2693" s="41">
        <f>'Gas y Electricidad'!J2696</f>
        <v>0</v>
      </c>
      <c r="R2693" s="49">
        <f t="shared" si="638"/>
        <v>0</v>
      </c>
      <c r="S2693" s="41">
        <f>'Gas y Electricidad'!M2696</f>
        <v>0</v>
      </c>
      <c r="T2693" s="42" t="e">
        <f t="shared" si="639"/>
        <v>#DIV/0!</v>
      </c>
      <c r="U2693" s="35">
        <f>'Gas y Electricidad'!Q2696</f>
        <v>0</v>
      </c>
      <c r="V2693" s="52">
        <f t="shared" si="640"/>
        <v>0</v>
      </c>
      <c r="W2693" s="63"/>
      <c r="X2693" s="63"/>
      <c r="Y2693" s="63"/>
      <c r="Z2693" s="57">
        <f t="shared" si="641"/>
        <v>0</v>
      </c>
      <c r="AA2693" s="59">
        <f t="shared" si="642"/>
        <v>0</v>
      </c>
      <c r="AB2693" s="58">
        <f t="shared" si="643"/>
        <v>0</v>
      </c>
      <c r="AC2693" s="61">
        <f t="shared" si="644"/>
        <v>0</v>
      </c>
      <c r="AD2693" s="61">
        <f t="shared" si="645"/>
        <v>0</v>
      </c>
    </row>
    <row r="2694" spans="1:30" x14ac:dyDescent="0.3">
      <c r="A2694" s="39" t="str">
        <f>IF(Agua!A2696&gt;0,Agua!A2696,"-")</f>
        <v>-</v>
      </c>
      <c r="B2694" s="40">
        <f>Agua!C2696</f>
        <v>0</v>
      </c>
      <c r="C2694" s="72">
        <f>Agua!J2696</f>
        <v>0</v>
      </c>
      <c r="D2694" s="72">
        <f>Agua!M2696</f>
        <v>0</v>
      </c>
      <c r="E2694" s="72">
        <f t="shared" si="631"/>
        <v>0</v>
      </c>
      <c r="F2694" s="72">
        <f>Agua!P2696</f>
        <v>0</v>
      </c>
      <c r="G2694" s="72">
        <f t="shared" si="632"/>
        <v>0</v>
      </c>
      <c r="H2694" s="72">
        <f>Agua!S2696</f>
        <v>0</v>
      </c>
      <c r="I2694" s="72">
        <f t="shared" si="633"/>
        <v>0</v>
      </c>
      <c r="J2694" s="72">
        <f>Agua!V2696</f>
        <v>0</v>
      </c>
      <c r="K2694" s="72">
        <f t="shared" si="634"/>
        <v>0</v>
      </c>
      <c r="L2694" s="72">
        <f>Agua!X2696</f>
        <v>0</v>
      </c>
      <c r="M2694" s="72">
        <f t="shared" si="635"/>
        <v>0</v>
      </c>
      <c r="N2694" s="72">
        <f t="shared" si="636"/>
        <v>0</v>
      </c>
      <c r="O2694" s="41">
        <f>'Gas y Electricidad'!F2697</f>
        <v>0</v>
      </c>
      <c r="P2694" s="49">
        <f t="shared" si="637"/>
        <v>0</v>
      </c>
      <c r="Q2694" s="41">
        <f>'Gas y Electricidad'!J2697</f>
        <v>0</v>
      </c>
      <c r="R2694" s="49">
        <f t="shared" si="638"/>
        <v>0</v>
      </c>
      <c r="S2694" s="41">
        <f>'Gas y Electricidad'!M2697</f>
        <v>0</v>
      </c>
      <c r="T2694" s="42" t="e">
        <f t="shared" si="639"/>
        <v>#DIV/0!</v>
      </c>
      <c r="U2694" s="35">
        <f>'Gas y Electricidad'!Q2697</f>
        <v>0</v>
      </c>
      <c r="V2694" s="52">
        <f t="shared" si="640"/>
        <v>0</v>
      </c>
      <c r="W2694" s="63"/>
      <c r="X2694" s="63"/>
      <c r="Y2694" s="63"/>
      <c r="Z2694" s="57">
        <f t="shared" si="641"/>
        <v>0</v>
      </c>
      <c r="AA2694" s="59">
        <f t="shared" si="642"/>
        <v>0</v>
      </c>
      <c r="AB2694" s="58">
        <f t="shared" si="643"/>
        <v>0</v>
      </c>
      <c r="AC2694" s="61">
        <f t="shared" si="644"/>
        <v>0</v>
      </c>
      <c r="AD2694" s="61">
        <f t="shared" si="645"/>
        <v>0</v>
      </c>
    </row>
    <row r="2695" spans="1:30" x14ac:dyDescent="0.3">
      <c r="A2695" s="39" t="str">
        <f>IF(Agua!A2697&gt;0,Agua!A2697,"-")</f>
        <v>-</v>
      </c>
      <c r="B2695" s="40">
        <f>Agua!C2697</f>
        <v>0</v>
      </c>
      <c r="C2695" s="72">
        <f>Agua!J2697</f>
        <v>0</v>
      </c>
      <c r="D2695" s="72">
        <f>Agua!M2697</f>
        <v>0</v>
      </c>
      <c r="E2695" s="72">
        <f t="shared" si="631"/>
        <v>0</v>
      </c>
      <c r="F2695" s="72">
        <f>Agua!P2697</f>
        <v>0</v>
      </c>
      <c r="G2695" s="72">
        <f t="shared" si="632"/>
        <v>0</v>
      </c>
      <c r="H2695" s="72">
        <f>Agua!S2697</f>
        <v>0</v>
      </c>
      <c r="I2695" s="72">
        <f t="shared" si="633"/>
        <v>0</v>
      </c>
      <c r="J2695" s="72">
        <f>Agua!V2697</f>
        <v>0</v>
      </c>
      <c r="K2695" s="72">
        <f t="shared" si="634"/>
        <v>0</v>
      </c>
      <c r="L2695" s="72">
        <f>Agua!X2697</f>
        <v>0</v>
      </c>
      <c r="M2695" s="72">
        <f t="shared" si="635"/>
        <v>0</v>
      </c>
      <c r="N2695" s="72">
        <f t="shared" si="636"/>
        <v>0</v>
      </c>
      <c r="O2695" s="41">
        <f>'Gas y Electricidad'!F2698</f>
        <v>0</v>
      </c>
      <c r="P2695" s="49">
        <f t="shared" si="637"/>
        <v>0</v>
      </c>
      <c r="Q2695" s="41">
        <f>'Gas y Electricidad'!J2698</f>
        <v>0</v>
      </c>
      <c r="R2695" s="49">
        <f t="shared" si="638"/>
        <v>0</v>
      </c>
      <c r="S2695" s="41">
        <f>'Gas y Electricidad'!M2698</f>
        <v>0</v>
      </c>
      <c r="T2695" s="42" t="e">
        <f t="shared" si="639"/>
        <v>#DIV/0!</v>
      </c>
      <c r="U2695" s="35">
        <f>'Gas y Electricidad'!Q2698</f>
        <v>0</v>
      </c>
      <c r="V2695" s="52">
        <f t="shared" si="640"/>
        <v>0</v>
      </c>
      <c r="W2695" s="63"/>
      <c r="X2695" s="63"/>
      <c r="Y2695" s="63"/>
      <c r="Z2695" s="57">
        <f t="shared" si="641"/>
        <v>0</v>
      </c>
      <c r="AA2695" s="59">
        <f t="shared" si="642"/>
        <v>0</v>
      </c>
      <c r="AB2695" s="58">
        <f t="shared" si="643"/>
        <v>0</v>
      </c>
      <c r="AC2695" s="61">
        <f t="shared" si="644"/>
        <v>0</v>
      </c>
      <c r="AD2695" s="61">
        <f t="shared" si="645"/>
        <v>0</v>
      </c>
    </row>
    <row r="2696" spans="1:30" x14ac:dyDescent="0.3">
      <c r="A2696" s="39" t="str">
        <f>IF(Agua!A2698&gt;0,Agua!A2698,"-")</f>
        <v>-</v>
      </c>
      <c r="B2696" s="40">
        <f>Agua!C2698</f>
        <v>0</v>
      </c>
      <c r="C2696" s="72">
        <f>Agua!J2698</f>
        <v>0</v>
      </c>
      <c r="D2696" s="72">
        <f>Agua!M2698</f>
        <v>0</v>
      </c>
      <c r="E2696" s="72">
        <f t="shared" si="631"/>
        <v>0</v>
      </c>
      <c r="F2696" s="72">
        <f>Agua!P2698</f>
        <v>0</v>
      </c>
      <c r="G2696" s="72">
        <f t="shared" si="632"/>
        <v>0</v>
      </c>
      <c r="H2696" s="72">
        <f>Agua!S2698</f>
        <v>0</v>
      </c>
      <c r="I2696" s="72">
        <f t="shared" si="633"/>
        <v>0</v>
      </c>
      <c r="J2696" s="72">
        <f>Agua!V2698</f>
        <v>0</v>
      </c>
      <c r="K2696" s="72">
        <f t="shared" si="634"/>
        <v>0</v>
      </c>
      <c r="L2696" s="72">
        <f>Agua!X2698</f>
        <v>0</v>
      </c>
      <c r="M2696" s="72">
        <f t="shared" si="635"/>
        <v>0</v>
      </c>
      <c r="N2696" s="72">
        <f t="shared" si="636"/>
        <v>0</v>
      </c>
      <c r="O2696" s="41">
        <f>'Gas y Electricidad'!F2699</f>
        <v>0</v>
      </c>
      <c r="P2696" s="49">
        <f t="shared" si="637"/>
        <v>0</v>
      </c>
      <c r="Q2696" s="41">
        <f>'Gas y Electricidad'!J2699</f>
        <v>0</v>
      </c>
      <c r="R2696" s="49">
        <f t="shared" si="638"/>
        <v>0</v>
      </c>
      <c r="S2696" s="41">
        <f>'Gas y Electricidad'!M2699</f>
        <v>0</v>
      </c>
      <c r="T2696" s="42" t="e">
        <f t="shared" si="639"/>
        <v>#DIV/0!</v>
      </c>
      <c r="U2696" s="35">
        <f>'Gas y Electricidad'!Q2699</f>
        <v>0</v>
      </c>
      <c r="V2696" s="52">
        <f t="shared" si="640"/>
        <v>0</v>
      </c>
      <c r="W2696" s="63"/>
      <c r="X2696" s="63"/>
      <c r="Y2696" s="63"/>
      <c r="Z2696" s="57">
        <f t="shared" si="641"/>
        <v>0</v>
      </c>
      <c r="AA2696" s="59">
        <f t="shared" si="642"/>
        <v>0</v>
      </c>
      <c r="AB2696" s="58">
        <f t="shared" si="643"/>
        <v>0</v>
      </c>
      <c r="AC2696" s="61">
        <f t="shared" si="644"/>
        <v>0</v>
      </c>
      <c r="AD2696" s="61">
        <f t="shared" si="645"/>
        <v>0</v>
      </c>
    </row>
    <row r="2697" spans="1:30" x14ac:dyDescent="0.3">
      <c r="A2697" s="39" t="str">
        <f>IF(Agua!A2699&gt;0,Agua!A2699,"-")</f>
        <v>-</v>
      </c>
      <c r="B2697" s="40">
        <f>Agua!C2699</f>
        <v>0</v>
      </c>
      <c r="C2697" s="72">
        <f>Agua!J2699</f>
        <v>0</v>
      </c>
      <c r="D2697" s="72">
        <f>Agua!M2699</f>
        <v>0</v>
      </c>
      <c r="E2697" s="72">
        <f t="shared" si="631"/>
        <v>0</v>
      </c>
      <c r="F2697" s="72">
        <f>Agua!P2699</f>
        <v>0</v>
      </c>
      <c r="G2697" s="72">
        <f t="shared" si="632"/>
        <v>0</v>
      </c>
      <c r="H2697" s="72">
        <f>Agua!S2699</f>
        <v>0</v>
      </c>
      <c r="I2697" s="72">
        <f t="shared" si="633"/>
        <v>0</v>
      </c>
      <c r="J2697" s="72">
        <f>Agua!V2699</f>
        <v>0</v>
      </c>
      <c r="K2697" s="72">
        <f t="shared" si="634"/>
        <v>0</v>
      </c>
      <c r="L2697" s="72">
        <f>Agua!X2699</f>
        <v>0</v>
      </c>
      <c r="M2697" s="72">
        <f t="shared" si="635"/>
        <v>0</v>
      </c>
      <c r="N2697" s="72">
        <f t="shared" si="636"/>
        <v>0</v>
      </c>
      <c r="O2697" s="41">
        <f>'Gas y Electricidad'!F2700</f>
        <v>0</v>
      </c>
      <c r="P2697" s="49">
        <f t="shared" si="637"/>
        <v>0</v>
      </c>
      <c r="Q2697" s="41">
        <f>'Gas y Electricidad'!J2700</f>
        <v>0</v>
      </c>
      <c r="R2697" s="49">
        <f t="shared" si="638"/>
        <v>0</v>
      </c>
      <c r="S2697" s="41">
        <f>'Gas y Electricidad'!M2700</f>
        <v>0</v>
      </c>
      <c r="T2697" s="42" t="e">
        <f t="shared" si="639"/>
        <v>#DIV/0!</v>
      </c>
      <c r="U2697" s="35">
        <f>'Gas y Electricidad'!Q2700</f>
        <v>0</v>
      </c>
      <c r="V2697" s="52">
        <f t="shared" si="640"/>
        <v>0</v>
      </c>
      <c r="W2697" s="63"/>
      <c r="X2697" s="63"/>
      <c r="Y2697" s="63"/>
      <c r="Z2697" s="57">
        <f t="shared" si="641"/>
        <v>0</v>
      </c>
      <c r="AA2697" s="59">
        <f t="shared" si="642"/>
        <v>0</v>
      </c>
      <c r="AB2697" s="58">
        <f t="shared" si="643"/>
        <v>0</v>
      </c>
      <c r="AC2697" s="61">
        <f t="shared" si="644"/>
        <v>0</v>
      </c>
      <c r="AD2697" s="61">
        <f t="shared" si="645"/>
        <v>0</v>
      </c>
    </row>
    <row r="2698" spans="1:30" x14ac:dyDescent="0.3">
      <c r="A2698" s="39" t="str">
        <f>IF(Agua!A2700&gt;0,Agua!A2700,"-")</f>
        <v>-</v>
      </c>
      <c r="B2698" s="40">
        <f>Agua!C2700</f>
        <v>0</v>
      </c>
      <c r="C2698" s="72">
        <f>Agua!J2700</f>
        <v>0</v>
      </c>
      <c r="D2698" s="72">
        <f>Agua!M2700</f>
        <v>0</v>
      </c>
      <c r="E2698" s="72">
        <f t="shared" si="631"/>
        <v>0</v>
      </c>
      <c r="F2698" s="72">
        <f>Agua!P2700</f>
        <v>0</v>
      </c>
      <c r="G2698" s="72">
        <f t="shared" si="632"/>
        <v>0</v>
      </c>
      <c r="H2698" s="72">
        <f>Agua!S2700</f>
        <v>0</v>
      </c>
      <c r="I2698" s="72">
        <f t="shared" si="633"/>
        <v>0</v>
      </c>
      <c r="J2698" s="72">
        <f>Agua!V2700</f>
        <v>0</v>
      </c>
      <c r="K2698" s="72">
        <f t="shared" si="634"/>
        <v>0</v>
      </c>
      <c r="L2698" s="72">
        <f>Agua!X2700</f>
        <v>0</v>
      </c>
      <c r="M2698" s="72">
        <f t="shared" si="635"/>
        <v>0</v>
      </c>
      <c r="N2698" s="72">
        <f t="shared" si="636"/>
        <v>0</v>
      </c>
      <c r="O2698" s="41">
        <f>'Gas y Electricidad'!F2701</f>
        <v>0</v>
      </c>
      <c r="P2698" s="49">
        <f t="shared" si="637"/>
        <v>0</v>
      </c>
      <c r="Q2698" s="41">
        <f>'Gas y Electricidad'!J2701</f>
        <v>0</v>
      </c>
      <c r="R2698" s="49">
        <f t="shared" si="638"/>
        <v>0</v>
      </c>
      <c r="S2698" s="41">
        <f>'Gas y Electricidad'!M2701</f>
        <v>0</v>
      </c>
      <c r="T2698" s="42" t="e">
        <f t="shared" si="639"/>
        <v>#DIV/0!</v>
      </c>
      <c r="U2698" s="35">
        <f>'Gas y Electricidad'!Q2701</f>
        <v>0</v>
      </c>
      <c r="V2698" s="52">
        <f t="shared" si="640"/>
        <v>0</v>
      </c>
      <c r="W2698" s="63"/>
      <c r="X2698" s="63"/>
      <c r="Y2698" s="63"/>
      <c r="Z2698" s="57">
        <f t="shared" si="641"/>
        <v>0</v>
      </c>
      <c r="AA2698" s="59">
        <f t="shared" si="642"/>
        <v>0</v>
      </c>
      <c r="AB2698" s="58">
        <f t="shared" si="643"/>
        <v>0</v>
      </c>
      <c r="AC2698" s="61">
        <f t="shared" si="644"/>
        <v>0</v>
      </c>
      <c r="AD2698" s="61">
        <f t="shared" si="645"/>
        <v>0</v>
      </c>
    </row>
    <row r="2699" spans="1:30" x14ac:dyDescent="0.3">
      <c r="A2699" s="39" t="str">
        <f>IF(Agua!A2701&gt;0,Agua!A2701,"-")</f>
        <v>-</v>
      </c>
      <c r="B2699" s="40">
        <f>Agua!C2701</f>
        <v>0</v>
      </c>
      <c r="C2699" s="72">
        <f>Agua!J2701</f>
        <v>0</v>
      </c>
      <c r="D2699" s="72">
        <f>Agua!M2701</f>
        <v>0</v>
      </c>
      <c r="E2699" s="72">
        <f t="shared" si="631"/>
        <v>0</v>
      </c>
      <c r="F2699" s="72">
        <f>Agua!P2701</f>
        <v>0</v>
      </c>
      <c r="G2699" s="72">
        <f t="shared" si="632"/>
        <v>0</v>
      </c>
      <c r="H2699" s="72">
        <f>Agua!S2701</f>
        <v>0</v>
      </c>
      <c r="I2699" s="72">
        <f t="shared" si="633"/>
        <v>0</v>
      </c>
      <c r="J2699" s="72">
        <f>Agua!V2701</f>
        <v>0</v>
      </c>
      <c r="K2699" s="72">
        <f t="shared" si="634"/>
        <v>0</v>
      </c>
      <c r="L2699" s="72">
        <f>Agua!X2701</f>
        <v>0</v>
      </c>
      <c r="M2699" s="72">
        <f t="shared" si="635"/>
        <v>0</v>
      </c>
      <c r="N2699" s="72">
        <f t="shared" si="636"/>
        <v>0</v>
      </c>
      <c r="O2699" s="41">
        <f>'Gas y Electricidad'!F2702</f>
        <v>0</v>
      </c>
      <c r="P2699" s="49">
        <f t="shared" si="637"/>
        <v>0</v>
      </c>
      <c r="Q2699" s="41">
        <f>'Gas y Electricidad'!J2702</f>
        <v>0</v>
      </c>
      <c r="R2699" s="49">
        <f t="shared" si="638"/>
        <v>0</v>
      </c>
      <c r="S2699" s="41">
        <f>'Gas y Electricidad'!M2702</f>
        <v>0</v>
      </c>
      <c r="T2699" s="42" t="e">
        <f t="shared" si="639"/>
        <v>#DIV/0!</v>
      </c>
      <c r="U2699" s="35">
        <f>'Gas y Electricidad'!Q2702</f>
        <v>0</v>
      </c>
      <c r="V2699" s="52">
        <f t="shared" si="640"/>
        <v>0</v>
      </c>
      <c r="W2699" s="63"/>
      <c r="X2699" s="63"/>
      <c r="Y2699" s="63"/>
      <c r="Z2699" s="57">
        <f t="shared" si="641"/>
        <v>0</v>
      </c>
      <c r="AA2699" s="59">
        <f t="shared" si="642"/>
        <v>0</v>
      </c>
      <c r="AB2699" s="58">
        <f t="shared" si="643"/>
        <v>0</v>
      </c>
      <c r="AC2699" s="61">
        <f t="shared" si="644"/>
        <v>0</v>
      </c>
      <c r="AD2699" s="61">
        <f t="shared" si="645"/>
        <v>0</v>
      </c>
    </row>
    <row r="2700" spans="1:30" x14ac:dyDescent="0.3">
      <c r="A2700" s="39" t="str">
        <f>IF(Agua!A2702&gt;0,Agua!A2702,"-")</f>
        <v>-</v>
      </c>
      <c r="B2700" s="40">
        <f>Agua!C2702</f>
        <v>0</v>
      </c>
      <c r="C2700" s="72">
        <f>Agua!J2702</f>
        <v>0</v>
      </c>
      <c r="D2700" s="72">
        <f>Agua!M2702</f>
        <v>0</v>
      </c>
      <c r="E2700" s="72">
        <f t="shared" si="631"/>
        <v>0</v>
      </c>
      <c r="F2700" s="72">
        <f>Agua!P2702</f>
        <v>0</v>
      </c>
      <c r="G2700" s="72">
        <f t="shared" si="632"/>
        <v>0</v>
      </c>
      <c r="H2700" s="72">
        <f>Agua!S2702</f>
        <v>0</v>
      </c>
      <c r="I2700" s="72">
        <f t="shared" si="633"/>
        <v>0</v>
      </c>
      <c r="J2700" s="72">
        <f>Agua!V2702</f>
        <v>0</v>
      </c>
      <c r="K2700" s="72">
        <f t="shared" si="634"/>
        <v>0</v>
      </c>
      <c r="L2700" s="72">
        <f>Agua!X2702</f>
        <v>0</v>
      </c>
      <c r="M2700" s="72">
        <f t="shared" si="635"/>
        <v>0</v>
      </c>
      <c r="N2700" s="72">
        <f t="shared" si="636"/>
        <v>0</v>
      </c>
      <c r="O2700" s="41">
        <f>'Gas y Electricidad'!F2703</f>
        <v>0</v>
      </c>
      <c r="P2700" s="49">
        <f t="shared" si="637"/>
        <v>0</v>
      </c>
      <c r="Q2700" s="41">
        <f>'Gas y Electricidad'!J2703</f>
        <v>0</v>
      </c>
      <c r="R2700" s="49">
        <f t="shared" si="638"/>
        <v>0</v>
      </c>
      <c r="S2700" s="41">
        <f>'Gas y Electricidad'!M2703</f>
        <v>0</v>
      </c>
      <c r="T2700" s="42" t="e">
        <f t="shared" si="639"/>
        <v>#DIV/0!</v>
      </c>
      <c r="U2700" s="35">
        <f>'Gas y Electricidad'!Q2703</f>
        <v>0</v>
      </c>
      <c r="V2700" s="52">
        <f t="shared" si="640"/>
        <v>0</v>
      </c>
      <c r="W2700" s="63"/>
      <c r="X2700" s="63"/>
      <c r="Y2700" s="63"/>
      <c r="Z2700" s="57">
        <f t="shared" si="641"/>
        <v>0</v>
      </c>
      <c r="AA2700" s="59">
        <f t="shared" si="642"/>
        <v>0</v>
      </c>
      <c r="AB2700" s="58">
        <f t="shared" si="643"/>
        <v>0</v>
      </c>
      <c r="AC2700" s="61">
        <f t="shared" si="644"/>
        <v>0</v>
      </c>
      <c r="AD2700" s="61">
        <f t="shared" si="645"/>
        <v>0</v>
      </c>
    </row>
    <row r="2701" spans="1:30" x14ac:dyDescent="0.3">
      <c r="A2701" s="39" t="str">
        <f>IF(Agua!A2703&gt;0,Agua!A2703,"-")</f>
        <v>-</v>
      </c>
      <c r="B2701" s="40">
        <f>Agua!C2703</f>
        <v>0</v>
      </c>
      <c r="C2701" s="72">
        <f>Agua!J2703</f>
        <v>0</v>
      </c>
      <c r="D2701" s="72">
        <f>Agua!M2703</f>
        <v>0</v>
      </c>
      <c r="E2701" s="72">
        <f t="shared" si="631"/>
        <v>0</v>
      </c>
      <c r="F2701" s="72">
        <f>Agua!P2703</f>
        <v>0</v>
      </c>
      <c r="G2701" s="72">
        <f t="shared" si="632"/>
        <v>0</v>
      </c>
      <c r="H2701" s="72">
        <f>Agua!S2703</f>
        <v>0</v>
      </c>
      <c r="I2701" s="72">
        <f t="shared" si="633"/>
        <v>0</v>
      </c>
      <c r="J2701" s="72">
        <f>Agua!V2703</f>
        <v>0</v>
      </c>
      <c r="K2701" s="72">
        <f t="shared" si="634"/>
        <v>0</v>
      </c>
      <c r="L2701" s="72">
        <f>Agua!X2703</f>
        <v>0</v>
      </c>
      <c r="M2701" s="72">
        <f t="shared" si="635"/>
        <v>0</v>
      </c>
      <c r="N2701" s="72">
        <f t="shared" si="636"/>
        <v>0</v>
      </c>
      <c r="O2701" s="41">
        <f>'Gas y Electricidad'!F2704</f>
        <v>0</v>
      </c>
      <c r="P2701" s="49">
        <f t="shared" si="637"/>
        <v>0</v>
      </c>
      <c r="Q2701" s="41">
        <f>'Gas y Electricidad'!J2704</f>
        <v>0</v>
      </c>
      <c r="R2701" s="49">
        <f t="shared" si="638"/>
        <v>0</v>
      </c>
      <c r="S2701" s="41">
        <f>'Gas y Electricidad'!M2704</f>
        <v>0</v>
      </c>
      <c r="T2701" s="42" t="e">
        <f t="shared" si="639"/>
        <v>#DIV/0!</v>
      </c>
      <c r="U2701" s="35">
        <f>'Gas y Electricidad'!Q2704</f>
        <v>0</v>
      </c>
      <c r="V2701" s="52">
        <f t="shared" si="640"/>
        <v>0</v>
      </c>
      <c r="W2701" s="63"/>
      <c r="X2701" s="63"/>
      <c r="Y2701" s="63"/>
      <c r="Z2701" s="57">
        <f t="shared" si="641"/>
        <v>0</v>
      </c>
      <c r="AA2701" s="59">
        <f t="shared" si="642"/>
        <v>0</v>
      </c>
      <c r="AB2701" s="58">
        <f t="shared" si="643"/>
        <v>0</v>
      </c>
      <c r="AC2701" s="61">
        <f t="shared" si="644"/>
        <v>0</v>
      </c>
      <c r="AD2701" s="61">
        <f t="shared" si="645"/>
        <v>0</v>
      </c>
    </row>
    <row r="2702" spans="1:30" x14ac:dyDescent="0.3">
      <c r="A2702" s="39" t="str">
        <f>IF(Agua!A2704&gt;0,Agua!A2704,"-")</f>
        <v>-</v>
      </c>
      <c r="B2702" s="40">
        <f>Agua!C2704</f>
        <v>0</v>
      </c>
      <c r="C2702" s="72">
        <f>Agua!J2704</f>
        <v>0</v>
      </c>
      <c r="D2702" s="72">
        <f>Agua!M2704</f>
        <v>0</v>
      </c>
      <c r="E2702" s="72">
        <f t="shared" si="631"/>
        <v>0</v>
      </c>
      <c r="F2702" s="72">
        <f>Agua!P2704</f>
        <v>0</v>
      </c>
      <c r="G2702" s="72">
        <f t="shared" si="632"/>
        <v>0</v>
      </c>
      <c r="H2702" s="72">
        <f>Agua!S2704</f>
        <v>0</v>
      </c>
      <c r="I2702" s="72">
        <f t="shared" si="633"/>
        <v>0</v>
      </c>
      <c r="J2702" s="72">
        <f>Agua!V2704</f>
        <v>0</v>
      </c>
      <c r="K2702" s="72">
        <f t="shared" si="634"/>
        <v>0</v>
      </c>
      <c r="L2702" s="72">
        <f>Agua!X2704</f>
        <v>0</v>
      </c>
      <c r="M2702" s="72">
        <f t="shared" si="635"/>
        <v>0</v>
      </c>
      <c r="N2702" s="72">
        <f t="shared" si="636"/>
        <v>0</v>
      </c>
      <c r="O2702" s="41">
        <f>'Gas y Electricidad'!F2705</f>
        <v>0</v>
      </c>
      <c r="P2702" s="49">
        <f t="shared" si="637"/>
        <v>0</v>
      </c>
      <c r="Q2702" s="41">
        <f>'Gas y Electricidad'!J2705</f>
        <v>0</v>
      </c>
      <c r="R2702" s="49">
        <f t="shared" si="638"/>
        <v>0</v>
      </c>
      <c r="S2702" s="41">
        <f>'Gas y Electricidad'!M2705</f>
        <v>0</v>
      </c>
      <c r="T2702" s="42" t="e">
        <f t="shared" si="639"/>
        <v>#DIV/0!</v>
      </c>
      <c r="U2702" s="35">
        <f>'Gas y Electricidad'!Q2705</f>
        <v>0</v>
      </c>
      <c r="V2702" s="52">
        <f t="shared" si="640"/>
        <v>0</v>
      </c>
      <c r="W2702" s="63"/>
      <c r="X2702" s="63"/>
      <c r="Y2702" s="63"/>
      <c r="Z2702" s="57">
        <f t="shared" si="641"/>
        <v>0</v>
      </c>
      <c r="AA2702" s="59">
        <f t="shared" si="642"/>
        <v>0</v>
      </c>
      <c r="AB2702" s="58">
        <f t="shared" si="643"/>
        <v>0</v>
      </c>
      <c r="AC2702" s="61">
        <f t="shared" si="644"/>
        <v>0</v>
      </c>
      <c r="AD2702" s="61">
        <f t="shared" si="645"/>
        <v>0</v>
      </c>
    </row>
    <row r="2703" spans="1:30" x14ac:dyDescent="0.3">
      <c r="A2703" s="39" t="str">
        <f>IF(Agua!A2705&gt;0,Agua!A2705,"-")</f>
        <v>-</v>
      </c>
      <c r="B2703" s="40">
        <f>Agua!C2705</f>
        <v>0</v>
      </c>
      <c r="C2703" s="72">
        <f>Agua!J2705</f>
        <v>0</v>
      </c>
      <c r="D2703" s="72">
        <f>Agua!M2705</f>
        <v>0</v>
      </c>
      <c r="E2703" s="72">
        <f t="shared" si="631"/>
        <v>0</v>
      </c>
      <c r="F2703" s="72">
        <f>Agua!P2705</f>
        <v>0</v>
      </c>
      <c r="G2703" s="72">
        <f t="shared" si="632"/>
        <v>0</v>
      </c>
      <c r="H2703" s="72">
        <f>Agua!S2705</f>
        <v>0</v>
      </c>
      <c r="I2703" s="72">
        <f t="shared" si="633"/>
        <v>0</v>
      </c>
      <c r="J2703" s="72">
        <f>Agua!V2705</f>
        <v>0</v>
      </c>
      <c r="K2703" s="72">
        <f t="shared" si="634"/>
        <v>0</v>
      </c>
      <c r="L2703" s="72">
        <f>Agua!X2705</f>
        <v>0</v>
      </c>
      <c r="M2703" s="72">
        <f t="shared" si="635"/>
        <v>0</v>
      </c>
      <c r="N2703" s="72">
        <f t="shared" si="636"/>
        <v>0</v>
      </c>
      <c r="O2703" s="41">
        <f>'Gas y Electricidad'!F2706</f>
        <v>0</v>
      </c>
      <c r="P2703" s="49">
        <f t="shared" si="637"/>
        <v>0</v>
      </c>
      <c r="Q2703" s="41">
        <f>'Gas y Electricidad'!J2706</f>
        <v>0</v>
      </c>
      <c r="R2703" s="49">
        <f t="shared" si="638"/>
        <v>0</v>
      </c>
      <c r="S2703" s="41">
        <f>'Gas y Electricidad'!M2706</f>
        <v>0</v>
      </c>
      <c r="T2703" s="42" t="e">
        <f t="shared" si="639"/>
        <v>#DIV/0!</v>
      </c>
      <c r="U2703" s="35">
        <f>'Gas y Electricidad'!Q2706</f>
        <v>0</v>
      </c>
      <c r="V2703" s="52">
        <f t="shared" si="640"/>
        <v>0</v>
      </c>
      <c r="W2703" s="63"/>
      <c r="X2703" s="63"/>
      <c r="Y2703" s="63"/>
      <c r="Z2703" s="57">
        <f t="shared" si="641"/>
        <v>0</v>
      </c>
      <c r="AA2703" s="59">
        <f t="shared" si="642"/>
        <v>0</v>
      </c>
      <c r="AB2703" s="58">
        <f t="shared" si="643"/>
        <v>0</v>
      </c>
      <c r="AC2703" s="61">
        <f t="shared" si="644"/>
        <v>0</v>
      </c>
      <c r="AD2703" s="61">
        <f t="shared" si="645"/>
        <v>0</v>
      </c>
    </row>
    <row r="2704" spans="1:30" x14ac:dyDescent="0.3">
      <c r="A2704" s="39" t="str">
        <f>IF(Agua!A2706&gt;0,Agua!A2706,"-")</f>
        <v>-</v>
      </c>
      <c r="B2704" s="40">
        <f>Agua!C2706</f>
        <v>0</v>
      </c>
      <c r="C2704" s="72">
        <f>Agua!J2706</f>
        <v>0</v>
      </c>
      <c r="D2704" s="72">
        <f>Agua!M2706</f>
        <v>0</v>
      </c>
      <c r="E2704" s="72">
        <f t="shared" si="631"/>
        <v>0</v>
      </c>
      <c r="F2704" s="72">
        <f>Agua!P2706</f>
        <v>0</v>
      </c>
      <c r="G2704" s="72">
        <f t="shared" si="632"/>
        <v>0</v>
      </c>
      <c r="H2704" s="72">
        <f>Agua!S2706</f>
        <v>0</v>
      </c>
      <c r="I2704" s="72">
        <f t="shared" si="633"/>
        <v>0</v>
      </c>
      <c r="J2704" s="72">
        <f>Agua!V2706</f>
        <v>0</v>
      </c>
      <c r="K2704" s="72">
        <f t="shared" si="634"/>
        <v>0</v>
      </c>
      <c r="L2704" s="72">
        <f>Agua!X2706</f>
        <v>0</v>
      </c>
      <c r="M2704" s="72">
        <f t="shared" si="635"/>
        <v>0</v>
      </c>
      <c r="N2704" s="72">
        <f t="shared" si="636"/>
        <v>0</v>
      </c>
      <c r="O2704" s="41">
        <f>'Gas y Electricidad'!F2707</f>
        <v>0</v>
      </c>
      <c r="P2704" s="49">
        <f t="shared" si="637"/>
        <v>0</v>
      </c>
      <c r="Q2704" s="41">
        <f>'Gas y Electricidad'!J2707</f>
        <v>0</v>
      </c>
      <c r="R2704" s="49">
        <f t="shared" si="638"/>
        <v>0</v>
      </c>
      <c r="S2704" s="41">
        <f>'Gas y Electricidad'!M2707</f>
        <v>0</v>
      </c>
      <c r="T2704" s="42" t="e">
        <f t="shared" si="639"/>
        <v>#DIV/0!</v>
      </c>
      <c r="U2704" s="35">
        <f>'Gas y Electricidad'!Q2707</f>
        <v>0</v>
      </c>
      <c r="V2704" s="52">
        <f t="shared" si="640"/>
        <v>0</v>
      </c>
      <c r="W2704" s="63"/>
      <c r="X2704" s="63"/>
      <c r="Y2704" s="63"/>
      <c r="Z2704" s="57">
        <f t="shared" si="641"/>
        <v>0</v>
      </c>
      <c r="AA2704" s="59">
        <f t="shared" si="642"/>
        <v>0</v>
      </c>
      <c r="AB2704" s="58">
        <f t="shared" si="643"/>
        <v>0</v>
      </c>
      <c r="AC2704" s="61">
        <f t="shared" si="644"/>
        <v>0</v>
      </c>
      <c r="AD2704" s="61">
        <f t="shared" si="645"/>
        <v>0</v>
      </c>
    </row>
    <row r="2705" spans="1:30" x14ac:dyDescent="0.3">
      <c r="A2705" s="39" t="str">
        <f>IF(Agua!A2707&gt;0,Agua!A2707,"-")</f>
        <v>-</v>
      </c>
      <c r="B2705" s="40">
        <f>Agua!C2707</f>
        <v>0</v>
      </c>
      <c r="C2705" s="72">
        <f>Agua!J2707</f>
        <v>0</v>
      </c>
      <c r="D2705" s="72">
        <f>Agua!M2707</f>
        <v>0</v>
      </c>
      <c r="E2705" s="72">
        <f t="shared" si="631"/>
        <v>0</v>
      </c>
      <c r="F2705" s="72">
        <f>Agua!P2707</f>
        <v>0</v>
      </c>
      <c r="G2705" s="72">
        <f t="shared" si="632"/>
        <v>0</v>
      </c>
      <c r="H2705" s="72">
        <f>Agua!S2707</f>
        <v>0</v>
      </c>
      <c r="I2705" s="72">
        <f t="shared" si="633"/>
        <v>0</v>
      </c>
      <c r="J2705" s="72">
        <f>Agua!V2707</f>
        <v>0</v>
      </c>
      <c r="K2705" s="72">
        <f t="shared" si="634"/>
        <v>0</v>
      </c>
      <c r="L2705" s="72">
        <f>Agua!X2707</f>
        <v>0</v>
      </c>
      <c r="M2705" s="72">
        <f t="shared" si="635"/>
        <v>0</v>
      </c>
      <c r="N2705" s="72">
        <f t="shared" si="636"/>
        <v>0</v>
      </c>
      <c r="O2705" s="41">
        <f>'Gas y Electricidad'!F2708</f>
        <v>0</v>
      </c>
      <c r="P2705" s="49">
        <f t="shared" si="637"/>
        <v>0</v>
      </c>
      <c r="Q2705" s="41">
        <f>'Gas y Electricidad'!J2708</f>
        <v>0</v>
      </c>
      <c r="R2705" s="49">
        <f t="shared" si="638"/>
        <v>0</v>
      </c>
      <c r="S2705" s="41">
        <f>'Gas y Electricidad'!M2708</f>
        <v>0</v>
      </c>
      <c r="T2705" s="42" t="e">
        <f t="shared" si="639"/>
        <v>#DIV/0!</v>
      </c>
      <c r="U2705" s="35">
        <f>'Gas y Electricidad'!Q2708</f>
        <v>0</v>
      </c>
      <c r="V2705" s="52">
        <f t="shared" si="640"/>
        <v>0</v>
      </c>
      <c r="W2705" s="63"/>
      <c r="X2705" s="63"/>
      <c r="Y2705" s="63"/>
      <c r="Z2705" s="57">
        <f t="shared" si="641"/>
        <v>0</v>
      </c>
      <c r="AA2705" s="59">
        <f t="shared" si="642"/>
        <v>0</v>
      </c>
      <c r="AB2705" s="58">
        <f t="shared" si="643"/>
        <v>0</v>
      </c>
      <c r="AC2705" s="61">
        <f t="shared" si="644"/>
        <v>0</v>
      </c>
      <c r="AD2705" s="61">
        <f t="shared" si="645"/>
        <v>0</v>
      </c>
    </row>
    <row r="2706" spans="1:30" x14ac:dyDescent="0.3">
      <c r="A2706" s="39" t="str">
        <f>IF(Agua!A2708&gt;0,Agua!A2708,"-")</f>
        <v>-</v>
      </c>
      <c r="B2706" s="40">
        <f>Agua!C2708</f>
        <v>0</v>
      </c>
      <c r="C2706" s="72">
        <f>Agua!J2708</f>
        <v>0</v>
      </c>
      <c r="D2706" s="72">
        <f>Agua!M2708</f>
        <v>0</v>
      </c>
      <c r="E2706" s="72">
        <f t="shared" si="631"/>
        <v>0</v>
      </c>
      <c r="F2706" s="72">
        <f>Agua!P2708</f>
        <v>0</v>
      </c>
      <c r="G2706" s="72">
        <f t="shared" si="632"/>
        <v>0</v>
      </c>
      <c r="H2706" s="72">
        <f>Agua!S2708</f>
        <v>0</v>
      </c>
      <c r="I2706" s="72">
        <f t="shared" si="633"/>
        <v>0</v>
      </c>
      <c r="J2706" s="72">
        <f>Agua!V2708</f>
        <v>0</v>
      </c>
      <c r="K2706" s="72">
        <f t="shared" si="634"/>
        <v>0</v>
      </c>
      <c r="L2706" s="72">
        <f>Agua!X2708</f>
        <v>0</v>
      </c>
      <c r="M2706" s="72">
        <f t="shared" si="635"/>
        <v>0</v>
      </c>
      <c r="N2706" s="72">
        <f t="shared" si="636"/>
        <v>0</v>
      </c>
      <c r="O2706" s="41">
        <f>'Gas y Electricidad'!F2709</f>
        <v>0</v>
      </c>
      <c r="P2706" s="49">
        <f t="shared" si="637"/>
        <v>0</v>
      </c>
      <c r="Q2706" s="41">
        <f>'Gas y Electricidad'!J2709</f>
        <v>0</v>
      </c>
      <c r="R2706" s="49">
        <f t="shared" si="638"/>
        <v>0</v>
      </c>
      <c r="S2706" s="41">
        <f>'Gas y Electricidad'!M2709</f>
        <v>0</v>
      </c>
      <c r="T2706" s="42" t="e">
        <f t="shared" si="639"/>
        <v>#DIV/0!</v>
      </c>
      <c r="U2706" s="35">
        <f>'Gas y Electricidad'!Q2709</f>
        <v>0</v>
      </c>
      <c r="V2706" s="52">
        <f t="shared" si="640"/>
        <v>0</v>
      </c>
      <c r="W2706" s="63"/>
      <c r="X2706" s="63"/>
      <c r="Y2706" s="63"/>
      <c r="Z2706" s="57">
        <f t="shared" si="641"/>
        <v>0</v>
      </c>
      <c r="AA2706" s="59">
        <f t="shared" si="642"/>
        <v>0</v>
      </c>
      <c r="AB2706" s="58">
        <f t="shared" si="643"/>
        <v>0</v>
      </c>
      <c r="AC2706" s="61">
        <f t="shared" si="644"/>
        <v>0</v>
      </c>
      <c r="AD2706" s="61">
        <f t="shared" si="645"/>
        <v>0</v>
      </c>
    </row>
    <row r="2707" spans="1:30" x14ac:dyDescent="0.3">
      <c r="A2707" s="39" t="str">
        <f>IF(Agua!A2709&gt;0,Agua!A2709,"-")</f>
        <v>-</v>
      </c>
      <c r="B2707" s="40">
        <f>Agua!C2709</f>
        <v>0</v>
      </c>
      <c r="C2707" s="72">
        <f>Agua!J2709</f>
        <v>0</v>
      </c>
      <c r="D2707" s="72">
        <f>Agua!M2709</f>
        <v>0</v>
      </c>
      <c r="E2707" s="72">
        <f t="shared" si="631"/>
        <v>0</v>
      </c>
      <c r="F2707" s="72">
        <f>Agua!P2709</f>
        <v>0</v>
      </c>
      <c r="G2707" s="72">
        <f t="shared" si="632"/>
        <v>0</v>
      </c>
      <c r="H2707" s="72">
        <f>Agua!S2709</f>
        <v>0</v>
      </c>
      <c r="I2707" s="72">
        <f t="shared" si="633"/>
        <v>0</v>
      </c>
      <c r="J2707" s="72">
        <f>Agua!V2709</f>
        <v>0</v>
      </c>
      <c r="K2707" s="72">
        <f t="shared" si="634"/>
        <v>0</v>
      </c>
      <c r="L2707" s="72">
        <f>Agua!X2709</f>
        <v>0</v>
      </c>
      <c r="M2707" s="72">
        <f t="shared" si="635"/>
        <v>0</v>
      </c>
      <c r="N2707" s="72">
        <f t="shared" si="636"/>
        <v>0</v>
      </c>
      <c r="O2707" s="41">
        <f>'Gas y Electricidad'!F2710</f>
        <v>0</v>
      </c>
      <c r="P2707" s="49">
        <f t="shared" si="637"/>
        <v>0</v>
      </c>
      <c r="Q2707" s="41">
        <f>'Gas y Electricidad'!J2710</f>
        <v>0</v>
      </c>
      <c r="R2707" s="49">
        <f t="shared" si="638"/>
        <v>0</v>
      </c>
      <c r="S2707" s="41">
        <f>'Gas y Electricidad'!M2710</f>
        <v>0</v>
      </c>
      <c r="T2707" s="42" t="e">
        <f t="shared" si="639"/>
        <v>#DIV/0!</v>
      </c>
      <c r="U2707" s="35">
        <f>'Gas y Electricidad'!Q2710</f>
        <v>0</v>
      </c>
      <c r="V2707" s="52">
        <f t="shared" si="640"/>
        <v>0</v>
      </c>
      <c r="W2707" s="63"/>
      <c r="X2707" s="63"/>
      <c r="Y2707" s="63"/>
      <c r="Z2707" s="57">
        <f t="shared" si="641"/>
        <v>0</v>
      </c>
      <c r="AA2707" s="59">
        <f t="shared" si="642"/>
        <v>0</v>
      </c>
      <c r="AB2707" s="58">
        <f t="shared" si="643"/>
        <v>0</v>
      </c>
      <c r="AC2707" s="61">
        <f t="shared" si="644"/>
        <v>0</v>
      </c>
      <c r="AD2707" s="61">
        <f t="shared" si="645"/>
        <v>0</v>
      </c>
    </row>
    <row r="2708" spans="1:30" x14ac:dyDescent="0.3">
      <c r="A2708" s="39" t="str">
        <f>IF(Agua!A2710&gt;0,Agua!A2710,"-")</f>
        <v>-</v>
      </c>
      <c r="B2708" s="40">
        <f>Agua!C2710</f>
        <v>0</v>
      </c>
      <c r="C2708" s="72">
        <f>Agua!J2710</f>
        <v>0</v>
      </c>
      <c r="D2708" s="72">
        <f>Agua!M2710</f>
        <v>0</v>
      </c>
      <c r="E2708" s="72">
        <f t="shared" si="631"/>
        <v>0</v>
      </c>
      <c r="F2708" s="72">
        <f>Agua!P2710</f>
        <v>0</v>
      </c>
      <c r="G2708" s="72">
        <f t="shared" si="632"/>
        <v>0</v>
      </c>
      <c r="H2708" s="72">
        <f>Agua!S2710</f>
        <v>0</v>
      </c>
      <c r="I2708" s="72">
        <f t="shared" si="633"/>
        <v>0</v>
      </c>
      <c r="J2708" s="72">
        <f>Agua!V2710</f>
        <v>0</v>
      </c>
      <c r="K2708" s="72">
        <f t="shared" si="634"/>
        <v>0</v>
      </c>
      <c r="L2708" s="72">
        <f>Agua!X2710</f>
        <v>0</v>
      </c>
      <c r="M2708" s="72">
        <f t="shared" si="635"/>
        <v>0</v>
      </c>
      <c r="N2708" s="72">
        <f t="shared" si="636"/>
        <v>0</v>
      </c>
      <c r="O2708" s="41">
        <f>'Gas y Electricidad'!F2711</f>
        <v>0</v>
      </c>
      <c r="P2708" s="49">
        <f t="shared" si="637"/>
        <v>0</v>
      </c>
      <c r="Q2708" s="41">
        <f>'Gas y Electricidad'!J2711</f>
        <v>0</v>
      </c>
      <c r="R2708" s="49">
        <f t="shared" si="638"/>
        <v>0</v>
      </c>
      <c r="S2708" s="41">
        <f>'Gas y Electricidad'!M2711</f>
        <v>0</v>
      </c>
      <c r="T2708" s="42" t="e">
        <f t="shared" si="639"/>
        <v>#DIV/0!</v>
      </c>
      <c r="U2708" s="35">
        <f>'Gas y Electricidad'!Q2711</f>
        <v>0</v>
      </c>
      <c r="V2708" s="52">
        <f t="shared" si="640"/>
        <v>0</v>
      </c>
      <c r="W2708" s="63"/>
      <c r="X2708" s="63"/>
      <c r="Y2708" s="63"/>
      <c r="Z2708" s="57">
        <f t="shared" si="641"/>
        <v>0</v>
      </c>
      <c r="AA2708" s="59">
        <f t="shared" si="642"/>
        <v>0</v>
      </c>
      <c r="AB2708" s="58">
        <f t="shared" si="643"/>
        <v>0</v>
      </c>
      <c r="AC2708" s="61">
        <f t="shared" si="644"/>
        <v>0</v>
      </c>
      <c r="AD2708" s="61">
        <f t="shared" si="645"/>
        <v>0</v>
      </c>
    </row>
    <row r="2709" spans="1:30" x14ac:dyDescent="0.3">
      <c r="A2709" s="39" t="str">
        <f>IF(Agua!A2711&gt;0,Agua!A2711,"-")</f>
        <v>-</v>
      </c>
      <c r="B2709" s="40">
        <f>Agua!C2711</f>
        <v>0</v>
      </c>
      <c r="C2709" s="72">
        <f>Agua!J2711</f>
        <v>0</v>
      </c>
      <c r="D2709" s="72">
        <f>Agua!M2711</f>
        <v>0</v>
      </c>
      <c r="E2709" s="72">
        <f t="shared" si="631"/>
        <v>0</v>
      </c>
      <c r="F2709" s="72">
        <f>Agua!P2711</f>
        <v>0</v>
      </c>
      <c r="G2709" s="72">
        <f t="shared" si="632"/>
        <v>0</v>
      </c>
      <c r="H2709" s="72">
        <f>Agua!S2711</f>
        <v>0</v>
      </c>
      <c r="I2709" s="72">
        <f t="shared" si="633"/>
        <v>0</v>
      </c>
      <c r="J2709" s="72">
        <f>Agua!V2711</f>
        <v>0</v>
      </c>
      <c r="K2709" s="72">
        <f t="shared" si="634"/>
        <v>0</v>
      </c>
      <c r="L2709" s="72">
        <f>Agua!X2711</f>
        <v>0</v>
      </c>
      <c r="M2709" s="72">
        <f t="shared" si="635"/>
        <v>0</v>
      </c>
      <c r="N2709" s="72">
        <f t="shared" si="636"/>
        <v>0</v>
      </c>
      <c r="O2709" s="41">
        <f>'Gas y Electricidad'!F2712</f>
        <v>0</v>
      </c>
      <c r="P2709" s="49">
        <f t="shared" si="637"/>
        <v>0</v>
      </c>
      <c r="Q2709" s="41">
        <f>'Gas y Electricidad'!J2712</f>
        <v>0</v>
      </c>
      <c r="R2709" s="49">
        <f t="shared" si="638"/>
        <v>0</v>
      </c>
      <c r="S2709" s="41">
        <f>'Gas y Electricidad'!M2712</f>
        <v>0</v>
      </c>
      <c r="T2709" s="42" t="e">
        <f t="shared" si="639"/>
        <v>#DIV/0!</v>
      </c>
      <c r="U2709" s="35">
        <f>'Gas y Electricidad'!Q2712</f>
        <v>0</v>
      </c>
      <c r="V2709" s="52">
        <f t="shared" si="640"/>
        <v>0</v>
      </c>
      <c r="W2709" s="63"/>
      <c r="X2709" s="63"/>
      <c r="Y2709" s="63"/>
      <c r="Z2709" s="57">
        <f t="shared" si="641"/>
        <v>0</v>
      </c>
      <c r="AA2709" s="59">
        <f t="shared" si="642"/>
        <v>0</v>
      </c>
      <c r="AB2709" s="58">
        <f t="shared" si="643"/>
        <v>0</v>
      </c>
      <c r="AC2709" s="61">
        <f t="shared" si="644"/>
        <v>0</v>
      </c>
      <c r="AD2709" s="61">
        <f t="shared" si="645"/>
        <v>0</v>
      </c>
    </row>
    <row r="2710" spans="1:30" x14ac:dyDescent="0.3">
      <c r="A2710" s="39" t="str">
        <f>IF(Agua!A2712&gt;0,Agua!A2712,"-")</f>
        <v>-</v>
      </c>
      <c r="B2710" s="40">
        <f>Agua!C2712</f>
        <v>0</v>
      </c>
      <c r="C2710" s="72">
        <f>Agua!J2712</f>
        <v>0</v>
      </c>
      <c r="D2710" s="72">
        <f>Agua!M2712</f>
        <v>0</v>
      </c>
      <c r="E2710" s="72">
        <f t="shared" si="631"/>
        <v>0</v>
      </c>
      <c r="F2710" s="72">
        <f>Agua!P2712</f>
        <v>0</v>
      </c>
      <c r="G2710" s="72">
        <f t="shared" si="632"/>
        <v>0</v>
      </c>
      <c r="H2710" s="72">
        <f>Agua!S2712</f>
        <v>0</v>
      </c>
      <c r="I2710" s="72">
        <f t="shared" si="633"/>
        <v>0</v>
      </c>
      <c r="J2710" s="72">
        <f>Agua!V2712</f>
        <v>0</v>
      </c>
      <c r="K2710" s="72">
        <f t="shared" si="634"/>
        <v>0</v>
      </c>
      <c r="L2710" s="72">
        <f>Agua!X2712</f>
        <v>0</v>
      </c>
      <c r="M2710" s="72">
        <f t="shared" si="635"/>
        <v>0</v>
      </c>
      <c r="N2710" s="72">
        <f t="shared" si="636"/>
        <v>0</v>
      </c>
      <c r="O2710" s="41">
        <f>'Gas y Electricidad'!F2713</f>
        <v>0</v>
      </c>
      <c r="P2710" s="49">
        <f t="shared" si="637"/>
        <v>0</v>
      </c>
      <c r="Q2710" s="41">
        <f>'Gas y Electricidad'!J2713</f>
        <v>0</v>
      </c>
      <c r="R2710" s="49">
        <f t="shared" si="638"/>
        <v>0</v>
      </c>
      <c r="S2710" s="41">
        <f>'Gas y Electricidad'!M2713</f>
        <v>0</v>
      </c>
      <c r="T2710" s="42" t="e">
        <f t="shared" si="639"/>
        <v>#DIV/0!</v>
      </c>
      <c r="U2710" s="35">
        <f>'Gas y Electricidad'!Q2713</f>
        <v>0</v>
      </c>
      <c r="V2710" s="52">
        <f t="shared" si="640"/>
        <v>0</v>
      </c>
      <c r="W2710" s="63"/>
      <c r="X2710" s="63"/>
      <c r="Y2710" s="63"/>
      <c r="Z2710" s="57">
        <f t="shared" si="641"/>
        <v>0</v>
      </c>
      <c r="AA2710" s="59">
        <f t="shared" si="642"/>
        <v>0</v>
      </c>
      <c r="AB2710" s="58">
        <f t="shared" si="643"/>
        <v>0</v>
      </c>
      <c r="AC2710" s="61">
        <f t="shared" si="644"/>
        <v>0</v>
      </c>
      <c r="AD2710" s="61">
        <f t="shared" si="645"/>
        <v>0</v>
      </c>
    </row>
    <row r="2711" spans="1:30" x14ac:dyDescent="0.3">
      <c r="A2711" s="39" t="str">
        <f>IF(Agua!A2713&gt;0,Agua!A2713,"-")</f>
        <v>-</v>
      </c>
      <c r="B2711" s="40">
        <f>Agua!C2713</f>
        <v>0</v>
      </c>
      <c r="C2711" s="72">
        <f>Agua!J2713</f>
        <v>0</v>
      </c>
      <c r="D2711" s="72">
        <f>Agua!M2713</f>
        <v>0</v>
      </c>
      <c r="E2711" s="72">
        <f t="shared" si="631"/>
        <v>0</v>
      </c>
      <c r="F2711" s="72">
        <f>Agua!P2713</f>
        <v>0</v>
      </c>
      <c r="G2711" s="72">
        <f t="shared" si="632"/>
        <v>0</v>
      </c>
      <c r="H2711" s="72">
        <f>Agua!S2713</f>
        <v>0</v>
      </c>
      <c r="I2711" s="72">
        <f t="shared" si="633"/>
        <v>0</v>
      </c>
      <c r="J2711" s="72">
        <f>Agua!V2713</f>
        <v>0</v>
      </c>
      <c r="K2711" s="72">
        <f t="shared" si="634"/>
        <v>0</v>
      </c>
      <c r="L2711" s="72">
        <f>Agua!X2713</f>
        <v>0</v>
      </c>
      <c r="M2711" s="72">
        <f t="shared" si="635"/>
        <v>0</v>
      </c>
      <c r="N2711" s="72">
        <f t="shared" si="636"/>
        <v>0</v>
      </c>
      <c r="O2711" s="41">
        <f>'Gas y Electricidad'!F2714</f>
        <v>0</v>
      </c>
      <c r="P2711" s="49">
        <f t="shared" si="637"/>
        <v>0</v>
      </c>
      <c r="Q2711" s="41">
        <f>'Gas y Electricidad'!J2714</f>
        <v>0</v>
      </c>
      <c r="R2711" s="49">
        <f t="shared" si="638"/>
        <v>0</v>
      </c>
      <c r="S2711" s="41">
        <f>'Gas y Electricidad'!M2714</f>
        <v>0</v>
      </c>
      <c r="T2711" s="42" t="e">
        <f t="shared" si="639"/>
        <v>#DIV/0!</v>
      </c>
      <c r="U2711" s="35">
        <f>'Gas y Electricidad'!Q2714</f>
        <v>0</v>
      </c>
      <c r="V2711" s="52">
        <f t="shared" si="640"/>
        <v>0</v>
      </c>
      <c r="W2711" s="63"/>
      <c r="X2711" s="63"/>
      <c r="Y2711" s="63"/>
      <c r="Z2711" s="57">
        <f t="shared" si="641"/>
        <v>0</v>
      </c>
      <c r="AA2711" s="59">
        <f t="shared" si="642"/>
        <v>0</v>
      </c>
      <c r="AB2711" s="58">
        <f t="shared" si="643"/>
        <v>0</v>
      </c>
      <c r="AC2711" s="61">
        <f t="shared" si="644"/>
        <v>0</v>
      </c>
      <c r="AD2711" s="61">
        <f t="shared" si="645"/>
        <v>0</v>
      </c>
    </row>
    <row r="2712" spans="1:30" x14ac:dyDescent="0.3">
      <c r="A2712" s="39" t="str">
        <f>IF(Agua!A2714&gt;0,Agua!A2714,"-")</f>
        <v>-</v>
      </c>
      <c r="B2712" s="40">
        <f>Agua!C2714</f>
        <v>0</v>
      </c>
      <c r="C2712" s="72">
        <f>Agua!J2714</f>
        <v>0</v>
      </c>
      <c r="D2712" s="72">
        <f>Agua!M2714</f>
        <v>0</v>
      </c>
      <c r="E2712" s="72">
        <f t="shared" si="631"/>
        <v>0</v>
      </c>
      <c r="F2712" s="72">
        <f>Agua!P2714</f>
        <v>0</v>
      </c>
      <c r="G2712" s="72">
        <f t="shared" si="632"/>
        <v>0</v>
      </c>
      <c r="H2712" s="72">
        <f>Agua!S2714</f>
        <v>0</v>
      </c>
      <c r="I2712" s="72">
        <f t="shared" si="633"/>
        <v>0</v>
      </c>
      <c r="J2712" s="72">
        <f>Agua!V2714</f>
        <v>0</v>
      </c>
      <c r="K2712" s="72">
        <f t="shared" si="634"/>
        <v>0</v>
      </c>
      <c r="L2712" s="72">
        <f>Agua!X2714</f>
        <v>0</v>
      </c>
      <c r="M2712" s="72">
        <f t="shared" si="635"/>
        <v>0</v>
      </c>
      <c r="N2712" s="72">
        <f t="shared" si="636"/>
        <v>0</v>
      </c>
      <c r="O2712" s="41">
        <f>'Gas y Electricidad'!F2715</f>
        <v>0</v>
      </c>
      <c r="P2712" s="49">
        <f t="shared" si="637"/>
        <v>0</v>
      </c>
      <c r="Q2712" s="41">
        <f>'Gas y Electricidad'!J2715</f>
        <v>0</v>
      </c>
      <c r="R2712" s="49">
        <f t="shared" si="638"/>
        <v>0</v>
      </c>
      <c r="S2712" s="41">
        <f>'Gas y Electricidad'!M2715</f>
        <v>0</v>
      </c>
      <c r="T2712" s="42" t="e">
        <f t="shared" si="639"/>
        <v>#DIV/0!</v>
      </c>
      <c r="U2712" s="35">
        <f>'Gas y Electricidad'!Q2715</f>
        <v>0</v>
      </c>
      <c r="V2712" s="52">
        <f t="shared" si="640"/>
        <v>0</v>
      </c>
      <c r="W2712" s="63"/>
      <c r="X2712" s="63"/>
      <c r="Y2712" s="63"/>
      <c r="Z2712" s="57">
        <f t="shared" si="641"/>
        <v>0</v>
      </c>
      <c r="AA2712" s="59">
        <f t="shared" si="642"/>
        <v>0</v>
      </c>
      <c r="AB2712" s="58">
        <f t="shared" si="643"/>
        <v>0</v>
      </c>
      <c r="AC2712" s="61">
        <f t="shared" si="644"/>
        <v>0</v>
      </c>
      <c r="AD2712" s="61">
        <f t="shared" si="645"/>
        <v>0</v>
      </c>
    </row>
    <row r="2713" spans="1:30" x14ac:dyDescent="0.3">
      <c r="A2713" s="39" t="str">
        <f>IF(Agua!A2715&gt;0,Agua!A2715,"-")</f>
        <v>-</v>
      </c>
      <c r="B2713" s="40">
        <f>Agua!C2715</f>
        <v>0</v>
      </c>
      <c r="C2713" s="72">
        <f>Agua!J2715</f>
        <v>0</v>
      </c>
      <c r="D2713" s="72">
        <f>Agua!M2715</f>
        <v>0</v>
      </c>
      <c r="E2713" s="72">
        <f t="shared" si="631"/>
        <v>0</v>
      </c>
      <c r="F2713" s="72">
        <f>Agua!P2715</f>
        <v>0</v>
      </c>
      <c r="G2713" s="72">
        <f t="shared" si="632"/>
        <v>0</v>
      </c>
      <c r="H2713" s="72">
        <f>Agua!S2715</f>
        <v>0</v>
      </c>
      <c r="I2713" s="72">
        <f t="shared" si="633"/>
        <v>0</v>
      </c>
      <c r="J2713" s="72">
        <f>Agua!V2715</f>
        <v>0</v>
      </c>
      <c r="K2713" s="72">
        <f t="shared" si="634"/>
        <v>0</v>
      </c>
      <c r="L2713" s="72">
        <f>Agua!X2715</f>
        <v>0</v>
      </c>
      <c r="M2713" s="72">
        <f t="shared" si="635"/>
        <v>0</v>
      </c>
      <c r="N2713" s="72">
        <f t="shared" si="636"/>
        <v>0</v>
      </c>
      <c r="O2713" s="41">
        <f>'Gas y Electricidad'!F2716</f>
        <v>0</v>
      </c>
      <c r="P2713" s="49">
        <f t="shared" si="637"/>
        <v>0</v>
      </c>
      <c r="Q2713" s="41">
        <f>'Gas y Electricidad'!J2716</f>
        <v>0</v>
      </c>
      <c r="R2713" s="49">
        <f t="shared" si="638"/>
        <v>0</v>
      </c>
      <c r="S2713" s="41">
        <f>'Gas y Electricidad'!M2716</f>
        <v>0</v>
      </c>
      <c r="T2713" s="42" t="e">
        <f t="shared" si="639"/>
        <v>#DIV/0!</v>
      </c>
      <c r="U2713" s="35">
        <f>'Gas y Electricidad'!Q2716</f>
        <v>0</v>
      </c>
      <c r="V2713" s="52">
        <f t="shared" si="640"/>
        <v>0</v>
      </c>
      <c r="W2713" s="63"/>
      <c r="X2713" s="63"/>
      <c r="Y2713" s="63"/>
      <c r="Z2713" s="57">
        <f t="shared" si="641"/>
        <v>0</v>
      </c>
      <c r="AA2713" s="59">
        <f t="shared" si="642"/>
        <v>0</v>
      </c>
      <c r="AB2713" s="58">
        <f t="shared" si="643"/>
        <v>0</v>
      </c>
      <c r="AC2713" s="61">
        <f t="shared" si="644"/>
        <v>0</v>
      </c>
      <c r="AD2713" s="61">
        <f t="shared" si="645"/>
        <v>0</v>
      </c>
    </row>
    <row r="2714" spans="1:30" x14ac:dyDescent="0.3">
      <c r="A2714" s="39" t="str">
        <f>IF(Agua!A2716&gt;0,Agua!A2716,"-")</f>
        <v>-</v>
      </c>
      <c r="B2714" s="40">
        <f>Agua!C2716</f>
        <v>0</v>
      </c>
      <c r="C2714" s="72">
        <f>Agua!J2716</f>
        <v>0</v>
      </c>
      <c r="D2714" s="72">
        <f>Agua!M2716</f>
        <v>0</v>
      </c>
      <c r="E2714" s="72">
        <f t="shared" si="631"/>
        <v>0</v>
      </c>
      <c r="F2714" s="72">
        <f>Agua!P2716</f>
        <v>0</v>
      </c>
      <c r="G2714" s="72">
        <f t="shared" si="632"/>
        <v>0</v>
      </c>
      <c r="H2714" s="72">
        <f>Agua!S2716</f>
        <v>0</v>
      </c>
      <c r="I2714" s="72">
        <f t="shared" si="633"/>
        <v>0</v>
      </c>
      <c r="J2714" s="72">
        <f>Agua!V2716</f>
        <v>0</v>
      </c>
      <c r="K2714" s="72">
        <f t="shared" si="634"/>
        <v>0</v>
      </c>
      <c r="L2714" s="72">
        <f>Agua!X2716</f>
        <v>0</v>
      </c>
      <c r="M2714" s="72">
        <f t="shared" si="635"/>
        <v>0</v>
      </c>
      <c r="N2714" s="72">
        <f t="shared" si="636"/>
        <v>0</v>
      </c>
      <c r="O2714" s="41">
        <f>'Gas y Electricidad'!F2717</f>
        <v>0</v>
      </c>
      <c r="P2714" s="49">
        <f t="shared" si="637"/>
        <v>0</v>
      </c>
      <c r="Q2714" s="41">
        <f>'Gas y Electricidad'!J2717</f>
        <v>0</v>
      </c>
      <c r="R2714" s="49">
        <f t="shared" si="638"/>
        <v>0</v>
      </c>
      <c r="S2714" s="41">
        <f>'Gas y Electricidad'!M2717</f>
        <v>0</v>
      </c>
      <c r="T2714" s="42" t="e">
        <f t="shared" si="639"/>
        <v>#DIV/0!</v>
      </c>
      <c r="U2714" s="35">
        <f>'Gas y Electricidad'!Q2717</f>
        <v>0</v>
      </c>
      <c r="V2714" s="52">
        <f t="shared" si="640"/>
        <v>0</v>
      </c>
      <c r="W2714" s="63"/>
      <c r="X2714" s="63"/>
      <c r="Y2714" s="63"/>
      <c r="Z2714" s="57">
        <f t="shared" si="641"/>
        <v>0</v>
      </c>
      <c r="AA2714" s="59">
        <f t="shared" si="642"/>
        <v>0</v>
      </c>
      <c r="AB2714" s="58">
        <f t="shared" si="643"/>
        <v>0</v>
      </c>
      <c r="AC2714" s="61">
        <f t="shared" si="644"/>
        <v>0</v>
      </c>
      <c r="AD2714" s="61">
        <f t="shared" si="645"/>
        <v>0</v>
      </c>
    </row>
    <row r="2715" spans="1:30" x14ac:dyDescent="0.3">
      <c r="A2715" s="39" t="str">
        <f>IF(Agua!A2717&gt;0,Agua!A2717,"-")</f>
        <v>-</v>
      </c>
      <c r="B2715" s="40">
        <f>Agua!C2717</f>
        <v>0</v>
      </c>
      <c r="C2715" s="72">
        <f>Agua!J2717</f>
        <v>0</v>
      </c>
      <c r="D2715" s="72">
        <f>Agua!M2717</f>
        <v>0</v>
      </c>
      <c r="E2715" s="72">
        <f t="shared" si="631"/>
        <v>0</v>
      </c>
      <c r="F2715" s="72">
        <f>Agua!P2717</f>
        <v>0</v>
      </c>
      <c r="G2715" s="72">
        <f t="shared" si="632"/>
        <v>0</v>
      </c>
      <c r="H2715" s="72">
        <f>Agua!S2717</f>
        <v>0</v>
      </c>
      <c r="I2715" s="72">
        <f t="shared" si="633"/>
        <v>0</v>
      </c>
      <c r="J2715" s="72">
        <f>Agua!V2717</f>
        <v>0</v>
      </c>
      <c r="K2715" s="72">
        <f t="shared" si="634"/>
        <v>0</v>
      </c>
      <c r="L2715" s="72">
        <f>Agua!X2717</f>
        <v>0</v>
      </c>
      <c r="M2715" s="72">
        <f t="shared" si="635"/>
        <v>0</v>
      </c>
      <c r="N2715" s="72">
        <f t="shared" si="636"/>
        <v>0</v>
      </c>
      <c r="O2715" s="41">
        <f>'Gas y Electricidad'!F2718</f>
        <v>0</v>
      </c>
      <c r="P2715" s="49">
        <f t="shared" si="637"/>
        <v>0</v>
      </c>
      <c r="Q2715" s="41">
        <f>'Gas y Electricidad'!J2718</f>
        <v>0</v>
      </c>
      <c r="R2715" s="49">
        <f t="shared" si="638"/>
        <v>0</v>
      </c>
      <c r="S2715" s="41">
        <f>'Gas y Electricidad'!M2718</f>
        <v>0</v>
      </c>
      <c r="T2715" s="42" t="e">
        <f t="shared" si="639"/>
        <v>#DIV/0!</v>
      </c>
      <c r="U2715" s="35">
        <f>'Gas y Electricidad'!Q2718</f>
        <v>0</v>
      </c>
      <c r="V2715" s="52">
        <f t="shared" si="640"/>
        <v>0</v>
      </c>
      <c r="W2715" s="63"/>
      <c r="X2715" s="63"/>
      <c r="Y2715" s="63"/>
      <c r="Z2715" s="57">
        <f t="shared" si="641"/>
        <v>0</v>
      </c>
      <c r="AA2715" s="59">
        <f t="shared" si="642"/>
        <v>0</v>
      </c>
      <c r="AB2715" s="58">
        <f t="shared" si="643"/>
        <v>0</v>
      </c>
      <c r="AC2715" s="61">
        <f t="shared" si="644"/>
        <v>0</v>
      </c>
      <c r="AD2715" s="61">
        <f t="shared" si="645"/>
        <v>0</v>
      </c>
    </row>
    <row r="2716" spans="1:30" x14ac:dyDescent="0.3">
      <c r="A2716" s="39" t="str">
        <f>IF(Agua!A2718&gt;0,Agua!A2718,"-")</f>
        <v>-</v>
      </c>
      <c r="B2716" s="40">
        <f>Agua!C2718</f>
        <v>0</v>
      </c>
      <c r="C2716" s="72">
        <f>Agua!J2718</f>
        <v>0</v>
      </c>
      <c r="D2716" s="72">
        <f>Agua!M2718</f>
        <v>0</v>
      </c>
      <c r="E2716" s="72">
        <f t="shared" si="631"/>
        <v>0</v>
      </c>
      <c r="F2716" s="72">
        <f>Agua!P2718</f>
        <v>0</v>
      </c>
      <c r="G2716" s="72">
        <f t="shared" si="632"/>
        <v>0</v>
      </c>
      <c r="H2716" s="72">
        <f>Agua!S2718</f>
        <v>0</v>
      </c>
      <c r="I2716" s="72">
        <f t="shared" si="633"/>
        <v>0</v>
      </c>
      <c r="J2716" s="72">
        <f>Agua!V2718</f>
        <v>0</v>
      </c>
      <c r="K2716" s="72">
        <f t="shared" si="634"/>
        <v>0</v>
      </c>
      <c r="L2716" s="72">
        <f>Agua!X2718</f>
        <v>0</v>
      </c>
      <c r="M2716" s="72">
        <f t="shared" si="635"/>
        <v>0</v>
      </c>
      <c r="N2716" s="72">
        <f t="shared" si="636"/>
        <v>0</v>
      </c>
      <c r="O2716" s="41">
        <f>'Gas y Electricidad'!F2719</f>
        <v>0</v>
      </c>
      <c r="P2716" s="49">
        <f t="shared" si="637"/>
        <v>0</v>
      </c>
      <c r="Q2716" s="41">
        <f>'Gas y Electricidad'!J2719</f>
        <v>0</v>
      </c>
      <c r="R2716" s="49">
        <f t="shared" si="638"/>
        <v>0</v>
      </c>
      <c r="S2716" s="41">
        <f>'Gas y Electricidad'!M2719</f>
        <v>0</v>
      </c>
      <c r="T2716" s="42" t="e">
        <f t="shared" si="639"/>
        <v>#DIV/0!</v>
      </c>
      <c r="U2716" s="35">
        <f>'Gas y Electricidad'!Q2719</f>
        <v>0</v>
      </c>
      <c r="V2716" s="52">
        <f t="shared" si="640"/>
        <v>0</v>
      </c>
      <c r="W2716" s="63"/>
      <c r="X2716" s="63"/>
      <c r="Y2716" s="63"/>
      <c r="Z2716" s="57">
        <f t="shared" si="641"/>
        <v>0</v>
      </c>
      <c r="AA2716" s="59">
        <f t="shared" si="642"/>
        <v>0</v>
      </c>
      <c r="AB2716" s="58">
        <f t="shared" si="643"/>
        <v>0</v>
      </c>
      <c r="AC2716" s="61">
        <f t="shared" si="644"/>
        <v>0</v>
      </c>
      <c r="AD2716" s="61">
        <f t="shared" si="645"/>
        <v>0</v>
      </c>
    </row>
    <row r="2717" spans="1:30" x14ac:dyDescent="0.3">
      <c r="A2717" s="39" t="str">
        <f>IF(Agua!A2719&gt;0,Agua!A2719,"-")</f>
        <v>-</v>
      </c>
      <c r="B2717" s="40">
        <f>Agua!C2719</f>
        <v>0</v>
      </c>
      <c r="C2717" s="72">
        <f>Agua!J2719</f>
        <v>0</v>
      </c>
      <c r="D2717" s="72">
        <f>Agua!M2719</f>
        <v>0</v>
      </c>
      <c r="E2717" s="72">
        <f t="shared" si="631"/>
        <v>0</v>
      </c>
      <c r="F2717" s="72">
        <f>Agua!P2719</f>
        <v>0</v>
      </c>
      <c r="G2717" s="72">
        <f t="shared" si="632"/>
        <v>0</v>
      </c>
      <c r="H2717" s="72">
        <f>Agua!S2719</f>
        <v>0</v>
      </c>
      <c r="I2717" s="72">
        <f t="shared" si="633"/>
        <v>0</v>
      </c>
      <c r="J2717" s="72">
        <f>Agua!V2719</f>
        <v>0</v>
      </c>
      <c r="K2717" s="72">
        <f t="shared" si="634"/>
        <v>0</v>
      </c>
      <c r="L2717" s="72">
        <f>Agua!X2719</f>
        <v>0</v>
      </c>
      <c r="M2717" s="72">
        <f t="shared" si="635"/>
        <v>0</v>
      </c>
      <c r="N2717" s="72">
        <f t="shared" si="636"/>
        <v>0</v>
      </c>
      <c r="O2717" s="41">
        <f>'Gas y Electricidad'!F2720</f>
        <v>0</v>
      </c>
      <c r="P2717" s="49">
        <f t="shared" si="637"/>
        <v>0</v>
      </c>
      <c r="Q2717" s="41">
        <f>'Gas y Electricidad'!J2720</f>
        <v>0</v>
      </c>
      <c r="R2717" s="49">
        <f t="shared" si="638"/>
        <v>0</v>
      </c>
      <c r="S2717" s="41">
        <f>'Gas y Electricidad'!M2720</f>
        <v>0</v>
      </c>
      <c r="T2717" s="42" t="e">
        <f t="shared" si="639"/>
        <v>#DIV/0!</v>
      </c>
      <c r="U2717" s="35">
        <f>'Gas y Electricidad'!Q2720</f>
        <v>0</v>
      </c>
      <c r="V2717" s="52">
        <f t="shared" si="640"/>
        <v>0</v>
      </c>
      <c r="W2717" s="63"/>
      <c r="X2717" s="63"/>
      <c r="Y2717" s="63"/>
      <c r="Z2717" s="57">
        <f t="shared" si="641"/>
        <v>0</v>
      </c>
      <c r="AA2717" s="59">
        <f t="shared" si="642"/>
        <v>0</v>
      </c>
      <c r="AB2717" s="58">
        <f t="shared" si="643"/>
        <v>0</v>
      </c>
      <c r="AC2717" s="61">
        <f t="shared" si="644"/>
        <v>0</v>
      </c>
      <c r="AD2717" s="61">
        <f t="shared" si="645"/>
        <v>0</v>
      </c>
    </row>
    <row r="2718" spans="1:30" x14ac:dyDescent="0.3">
      <c r="A2718" s="39" t="str">
        <f>IF(Agua!A2720&gt;0,Agua!A2720,"-")</f>
        <v>-</v>
      </c>
      <c r="B2718" s="40">
        <f>Agua!C2720</f>
        <v>0</v>
      </c>
      <c r="C2718" s="72">
        <f>Agua!J2720</f>
        <v>0</v>
      </c>
      <c r="D2718" s="72">
        <f>Agua!M2720</f>
        <v>0</v>
      </c>
      <c r="E2718" s="72">
        <f t="shared" si="631"/>
        <v>0</v>
      </c>
      <c r="F2718" s="72">
        <f>Agua!P2720</f>
        <v>0</v>
      </c>
      <c r="G2718" s="72">
        <f t="shared" si="632"/>
        <v>0</v>
      </c>
      <c r="H2718" s="72">
        <f>Agua!S2720</f>
        <v>0</v>
      </c>
      <c r="I2718" s="72">
        <f t="shared" si="633"/>
        <v>0</v>
      </c>
      <c r="J2718" s="72">
        <f>Agua!V2720</f>
        <v>0</v>
      </c>
      <c r="K2718" s="72">
        <f t="shared" si="634"/>
        <v>0</v>
      </c>
      <c r="L2718" s="72">
        <f>Agua!X2720</f>
        <v>0</v>
      </c>
      <c r="M2718" s="72">
        <f t="shared" si="635"/>
        <v>0</v>
      </c>
      <c r="N2718" s="72">
        <f t="shared" si="636"/>
        <v>0</v>
      </c>
      <c r="O2718" s="41">
        <f>'Gas y Electricidad'!F2721</f>
        <v>0</v>
      </c>
      <c r="P2718" s="49">
        <f t="shared" si="637"/>
        <v>0</v>
      </c>
      <c r="Q2718" s="41">
        <f>'Gas y Electricidad'!J2721</f>
        <v>0</v>
      </c>
      <c r="R2718" s="49">
        <f t="shared" si="638"/>
        <v>0</v>
      </c>
      <c r="S2718" s="41">
        <f>'Gas y Electricidad'!M2721</f>
        <v>0</v>
      </c>
      <c r="T2718" s="42" t="e">
        <f t="shared" si="639"/>
        <v>#DIV/0!</v>
      </c>
      <c r="U2718" s="35">
        <f>'Gas y Electricidad'!Q2721</f>
        <v>0</v>
      </c>
      <c r="V2718" s="52">
        <f t="shared" si="640"/>
        <v>0</v>
      </c>
      <c r="W2718" s="63"/>
      <c r="X2718" s="63"/>
      <c r="Y2718" s="63"/>
      <c r="Z2718" s="57">
        <f t="shared" si="641"/>
        <v>0</v>
      </c>
      <c r="AA2718" s="59">
        <f t="shared" si="642"/>
        <v>0</v>
      </c>
      <c r="AB2718" s="58">
        <f t="shared" si="643"/>
        <v>0</v>
      </c>
      <c r="AC2718" s="61">
        <f t="shared" si="644"/>
        <v>0</v>
      </c>
      <c r="AD2718" s="61">
        <f t="shared" si="645"/>
        <v>0</v>
      </c>
    </row>
    <row r="2719" spans="1:30" x14ac:dyDescent="0.3">
      <c r="A2719" s="39" t="str">
        <f>IF(Agua!A2721&gt;0,Agua!A2721,"-")</f>
        <v>-</v>
      </c>
      <c r="B2719" s="40">
        <f>Agua!C2721</f>
        <v>0</v>
      </c>
      <c r="C2719" s="72">
        <f>Agua!J2721</f>
        <v>0</v>
      </c>
      <c r="D2719" s="72">
        <f>Agua!M2721</f>
        <v>0</v>
      </c>
      <c r="E2719" s="72">
        <f t="shared" si="631"/>
        <v>0</v>
      </c>
      <c r="F2719" s="72">
        <f>Agua!P2721</f>
        <v>0</v>
      </c>
      <c r="G2719" s="72">
        <f t="shared" si="632"/>
        <v>0</v>
      </c>
      <c r="H2719" s="72">
        <f>Agua!S2721</f>
        <v>0</v>
      </c>
      <c r="I2719" s="72">
        <f t="shared" si="633"/>
        <v>0</v>
      </c>
      <c r="J2719" s="72">
        <f>Agua!V2721</f>
        <v>0</v>
      </c>
      <c r="K2719" s="72">
        <f t="shared" si="634"/>
        <v>0</v>
      </c>
      <c r="L2719" s="72">
        <f>Agua!X2721</f>
        <v>0</v>
      </c>
      <c r="M2719" s="72">
        <f t="shared" si="635"/>
        <v>0</v>
      </c>
      <c r="N2719" s="72">
        <f t="shared" si="636"/>
        <v>0</v>
      </c>
      <c r="O2719" s="41">
        <f>'Gas y Electricidad'!F2722</f>
        <v>0</v>
      </c>
      <c r="P2719" s="49">
        <f t="shared" si="637"/>
        <v>0</v>
      </c>
      <c r="Q2719" s="41">
        <f>'Gas y Electricidad'!J2722</f>
        <v>0</v>
      </c>
      <c r="R2719" s="49">
        <f t="shared" si="638"/>
        <v>0</v>
      </c>
      <c r="S2719" s="41">
        <f>'Gas y Electricidad'!M2722</f>
        <v>0</v>
      </c>
      <c r="T2719" s="42" t="e">
        <f t="shared" si="639"/>
        <v>#DIV/0!</v>
      </c>
      <c r="U2719" s="35">
        <f>'Gas y Electricidad'!Q2722</f>
        <v>0</v>
      </c>
      <c r="V2719" s="52">
        <f t="shared" si="640"/>
        <v>0</v>
      </c>
      <c r="W2719" s="63"/>
      <c r="X2719" s="63"/>
      <c r="Y2719" s="63"/>
      <c r="Z2719" s="57">
        <f t="shared" si="641"/>
        <v>0</v>
      </c>
      <c r="AA2719" s="59">
        <f t="shared" si="642"/>
        <v>0</v>
      </c>
      <c r="AB2719" s="58">
        <f t="shared" si="643"/>
        <v>0</v>
      </c>
      <c r="AC2719" s="61">
        <f t="shared" si="644"/>
        <v>0</v>
      </c>
      <c r="AD2719" s="61">
        <f t="shared" si="645"/>
        <v>0</v>
      </c>
    </row>
    <row r="2720" spans="1:30" x14ac:dyDescent="0.3">
      <c r="A2720" s="39" t="str">
        <f>IF(Agua!A2722&gt;0,Agua!A2722,"-")</f>
        <v>-</v>
      </c>
      <c r="B2720" s="40">
        <f>Agua!C2722</f>
        <v>0</v>
      </c>
      <c r="C2720" s="72">
        <f>Agua!J2722</f>
        <v>0</v>
      </c>
      <c r="D2720" s="72">
        <f>Agua!M2722</f>
        <v>0</v>
      </c>
      <c r="E2720" s="72">
        <f t="shared" si="631"/>
        <v>0</v>
      </c>
      <c r="F2720" s="72">
        <f>Agua!P2722</f>
        <v>0</v>
      </c>
      <c r="G2720" s="72">
        <f t="shared" si="632"/>
        <v>0</v>
      </c>
      <c r="H2720" s="72">
        <f>Agua!S2722</f>
        <v>0</v>
      </c>
      <c r="I2720" s="72">
        <f t="shared" si="633"/>
        <v>0</v>
      </c>
      <c r="J2720" s="72">
        <f>Agua!V2722</f>
        <v>0</v>
      </c>
      <c r="K2720" s="72">
        <f t="shared" si="634"/>
        <v>0</v>
      </c>
      <c r="L2720" s="72">
        <f>Agua!X2722</f>
        <v>0</v>
      </c>
      <c r="M2720" s="72">
        <f t="shared" si="635"/>
        <v>0</v>
      </c>
      <c r="N2720" s="72">
        <f t="shared" si="636"/>
        <v>0</v>
      </c>
      <c r="O2720" s="41">
        <f>'Gas y Electricidad'!F2723</f>
        <v>0</v>
      </c>
      <c r="P2720" s="49">
        <f t="shared" si="637"/>
        <v>0</v>
      </c>
      <c r="Q2720" s="41">
        <f>'Gas y Electricidad'!J2723</f>
        <v>0</v>
      </c>
      <c r="R2720" s="49">
        <f t="shared" si="638"/>
        <v>0</v>
      </c>
      <c r="S2720" s="41">
        <f>'Gas y Electricidad'!M2723</f>
        <v>0</v>
      </c>
      <c r="T2720" s="42" t="e">
        <f t="shared" si="639"/>
        <v>#DIV/0!</v>
      </c>
      <c r="U2720" s="35">
        <f>'Gas y Electricidad'!Q2723</f>
        <v>0</v>
      </c>
      <c r="V2720" s="52">
        <f t="shared" si="640"/>
        <v>0</v>
      </c>
      <c r="W2720" s="63"/>
      <c r="X2720" s="63"/>
      <c r="Y2720" s="63"/>
      <c r="Z2720" s="57">
        <f t="shared" si="641"/>
        <v>0</v>
      </c>
      <c r="AA2720" s="59">
        <f t="shared" si="642"/>
        <v>0</v>
      </c>
      <c r="AB2720" s="58">
        <f t="shared" si="643"/>
        <v>0</v>
      </c>
      <c r="AC2720" s="61">
        <f t="shared" si="644"/>
        <v>0</v>
      </c>
      <c r="AD2720" s="61">
        <f t="shared" si="645"/>
        <v>0</v>
      </c>
    </row>
    <row r="2721" spans="1:30" x14ac:dyDescent="0.3">
      <c r="A2721" s="39" t="str">
        <f>IF(Agua!A2723&gt;0,Agua!A2723,"-")</f>
        <v>-</v>
      </c>
      <c r="B2721" s="40">
        <f>Agua!C2723</f>
        <v>0</v>
      </c>
      <c r="C2721" s="72">
        <f>Agua!J2723</f>
        <v>0</v>
      </c>
      <c r="D2721" s="72">
        <f>Agua!M2723</f>
        <v>0</v>
      </c>
      <c r="E2721" s="72">
        <f t="shared" si="631"/>
        <v>0</v>
      </c>
      <c r="F2721" s="72">
        <f>Agua!P2723</f>
        <v>0</v>
      </c>
      <c r="G2721" s="72">
        <f t="shared" si="632"/>
        <v>0</v>
      </c>
      <c r="H2721" s="72">
        <f>Agua!S2723</f>
        <v>0</v>
      </c>
      <c r="I2721" s="72">
        <f t="shared" si="633"/>
        <v>0</v>
      </c>
      <c r="J2721" s="72">
        <f>Agua!V2723</f>
        <v>0</v>
      </c>
      <c r="K2721" s="72">
        <f t="shared" si="634"/>
        <v>0</v>
      </c>
      <c r="L2721" s="72">
        <f>Agua!X2723</f>
        <v>0</v>
      </c>
      <c r="M2721" s="72">
        <f t="shared" si="635"/>
        <v>0</v>
      </c>
      <c r="N2721" s="72">
        <f t="shared" si="636"/>
        <v>0</v>
      </c>
      <c r="O2721" s="41">
        <f>'Gas y Electricidad'!F2724</f>
        <v>0</v>
      </c>
      <c r="P2721" s="49">
        <f t="shared" si="637"/>
        <v>0</v>
      </c>
      <c r="Q2721" s="41">
        <f>'Gas y Electricidad'!J2724</f>
        <v>0</v>
      </c>
      <c r="R2721" s="49">
        <f t="shared" si="638"/>
        <v>0</v>
      </c>
      <c r="S2721" s="41">
        <f>'Gas y Electricidad'!M2724</f>
        <v>0</v>
      </c>
      <c r="T2721" s="42" t="e">
        <f t="shared" si="639"/>
        <v>#DIV/0!</v>
      </c>
      <c r="U2721" s="35">
        <f>'Gas y Electricidad'!Q2724</f>
        <v>0</v>
      </c>
      <c r="V2721" s="52">
        <f t="shared" si="640"/>
        <v>0</v>
      </c>
      <c r="W2721" s="63"/>
      <c r="X2721" s="63"/>
      <c r="Y2721" s="63"/>
      <c r="Z2721" s="57">
        <f t="shared" si="641"/>
        <v>0</v>
      </c>
      <c r="AA2721" s="59">
        <f t="shared" si="642"/>
        <v>0</v>
      </c>
      <c r="AB2721" s="58">
        <f t="shared" si="643"/>
        <v>0</v>
      </c>
      <c r="AC2721" s="61">
        <f t="shared" si="644"/>
        <v>0</v>
      </c>
      <c r="AD2721" s="61">
        <f t="shared" si="645"/>
        <v>0</v>
      </c>
    </row>
    <row r="2722" spans="1:30" x14ac:dyDescent="0.3">
      <c r="A2722" s="39" t="str">
        <f>IF(Agua!A2724&gt;0,Agua!A2724,"-")</f>
        <v>-</v>
      </c>
      <c r="B2722" s="40">
        <f>Agua!C2724</f>
        <v>0</v>
      </c>
      <c r="C2722" s="72">
        <f>Agua!J2724</f>
        <v>0</v>
      </c>
      <c r="D2722" s="72">
        <f>Agua!M2724</f>
        <v>0</v>
      </c>
      <c r="E2722" s="72">
        <f t="shared" si="631"/>
        <v>0</v>
      </c>
      <c r="F2722" s="72">
        <f>Agua!P2724</f>
        <v>0</v>
      </c>
      <c r="G2722" s="72">
        <f t="shared" si="632"/>
        <v>0</v>
      </c>
      <c r="H2722" s="72">
        <f>Agua!S2724</f>
        <v>0</v>
      </c>
      <c r="I2722" s="72">
        <f t="shared" si="633"/>
        <v>0</v>
      </c>
      <c r="J2722" s="72">
        <f>Agua!V2724</f>
        <v>0</v>
      </c>
      <c r="K2722" s="72">
        <f t="shared" si="634"/>
        <v>0</v>
      </c>
      <c r="L2722" s="72">
        <f>Agua!X2724</f>
        <v>0</v>
      </c>
      <c r="M2722" s="72">
        <f t="shared" si="635"/>
        <v>0</v>
      </c>
      <c r="N2722" s="72">
        <f t="shared" si="636"/>
        <v>0</v>
      </c>
      <c r="O2722" s="41">
        <f>'Gas y Electricidad'!F2725</f>
        <v>0</v>
      </c>
      <c r="P2722" s="49">
        <f t="shared" si="637"/>
        <v>0</v>
      </c>
      <c r="Q2722" s="41">
        <f>'Gas y Electricidad'!J2725</f>
        <v>0</v>
      </c>
      <c r="R2722" s="49">
        <f t="shared" si="638"/>
        <v>0</v>
      </c>
      <c r="S2722" s="41">
        <f>'Gas y Electricidad'!M2725</f>
        <v>0</v>
      </c>
      <c r="T2722" s="42" t="e">
        <f t="shared" si="639"/>
        <v>#DIV/0!</v>
      </c>
      <c r="U2722" s="35">
        <f>'Gas y Electricidad'!Q2725</f>
        <v>0</v>
      </c>
      <c r="V2722" s="52">
        <f t="shared" si="640"/>
        <v>0</v>
      </c>
      <c r="W2722" s="63"/>
      <c r="X2722" s="63"/>
      <c r="Y2722" s="63"/>
      <c r="Z2722" s="57">
        <f t="shared" si="641"/>
        <v>0</v>
      </c>
      <c r="AA2722" s="59">
        <f t="shared" si="642"/>
        <v>0</v>
      </c>
      <c r="AB2722" s="58">
        <f t="shared" si="643"/>
        <v>0</v>
      </c>
      <c r="AC2722" s="61">
        <f t="shared" si="644"/>
        <v>0</v>
      </c>
      <c r="AD2722" s="61">
        <f t="shared" si="645"/>
        <v>0</v>
      </c>
    </row>
    <row r="2723" spans="1:30" x14ac:dyDescent="0.3">
      <c r="A2723" s="39" t="str">
        <f>IF(Agua!A2725&gt;0,Agua!A2725,"-")</f>
        <v>-</v>
      </c>
      <c r="B2723" s="40">
        <f>Agua!C2725</f>
        <v>0</v>
      </c>
      <c r="C2723" s="72">
        <f>Agua!J2725</f>
        <v>0</v>
      </c>
      <c r="D2723" s="72">
        <f>Agua!M2725</f>
        <v>0</v>
      </c>
      <c r="E2723" s="72">
        <f t="shared" si="631"/>
        <v>0</v>
      </c>
      <c r="F2723" s="72">
        <f>Agua!P2725</f>
        <v>0</v>
      </c>
      <c r="G2723" s="72">
        <f t="shared" si="632"/>
        <v>0</v>
      </c>
      <c r="H2723" s="72">
        <f>Agua!S2725</f>
        <v>0</v>
      </c>
      <c r="I2723" s="72">
        <f t="shared" si="633"/>
        <v>0</v>
      </c>
      <c r="J2723" s="72">
        <f>Agua!V2725</f>
        <v>0</v>
      </c>
      <c r="K2723" s="72">
        <f t="shared" si="634"/>
        <v>0</v>
      </c>
      <c r="L2723" s="72">
        <f>Agua!X2725</f>
        <v>0</v>
      </c>
      <c r="M2723" s="72">
        <f t="shared" si="635"/>
        <v>0</v>
      </c>
      <c r="N2723" s="72">
        <f t="shared" si="636"/>
        <v>0</v>
      </c>
      <c r="O2723" s="41">
        <f>'Gas y Electricidad'!F2726</f>
        <v>0</v>
      </c>
      <c r="P2723" s="49">
        <f t="shared" si="637"/>
        <v>0</v>
      </c>
      <c r="Q2723" s="41">
        <f>'Gas y Electricidad'!J2726</f>
        <v>0</v>
      </c>
      <c r="R2723" s="49">
        <f t="shared" si="638"/>
        <v>0</v>
      </c>
      <c r="S2723" s="41">
        <f>'Gas y Electricidad'!M2726</f>
        <v>0</v>
      </c>
      <c r="T2723" s="42" t="e">
        <f t="shared" si="639"/>
        <v>#DIV/0!</v>
      </c>
      <c r="U2723" s="35">
        <f>'Gas y Electricidad'!Q2726</f>
        <v>0</v>
      </c>
      <c r="V2723" s="52">
        <f t="shared" si="640"/>
        <v>0</v>
      </c>
      <c r="W2723" s="63"/>
      <c r="X2723" s="63"/>
      <c r="Y2723" s="63"/>
      <c r="Z2723" s="57">
        <f t="shared" si="641"/>
        <v>0</v>
      </c>
      <c r="AA2723" s="59">
        <f t="shared" si="642"/>
        <v>0</v>
      </c>
      <c r="AB2723" s="58">
        <f t="shared" si="643"/>
        <v>0</v>
      </c>
      <c r="AC2723" s="61">
        <f t="shared" si="644"/>
        <v>0</v>
      </c>
      <c r="AD2723" s="61">
        <f t="shared" si="645"/>
        <v>0</v>
      </c>
    </row>
    <row r="2724" spans="1:30" x14ac:dyDescent="0.3">
      <c r="A2724" s="39" t="str">
        <f>IF(Agua!A2726&gt;0,Agua!A2726,"-")</f>
        <v>-</v>
      </c>
      <c r="B2724" s="40">
        <f>Agua!C2726</f>
        <v>0</v>
      </c>
      <c r="C2724" s="72">
        <f>Agua!J2726</f>
        <v>0</v>
      </c>
      <c r="D2724" s="72">
        <f>Agua!M2726</f>
        <v>0</v>
      </c>
      <c r="E2724" s="72">
        <f t="shared" si="631"/>
        <v>0</v>
      </c>
      <c r="F2724" s="72">
        <f>Agua!P2726</f>
        <v>0</v>
      </c>
      <c r="G2724" s="72">
        <f t="shared" si="632"/>
        <v>0</v>
      </c>
      <c r="H2724" s="72">
        <f>Agua!S2726</f>
        <v>0</v>
      </c>
      <c r="I2724" s="72">
        <f t="shared" si="633"/>
        <v>0</v>
      </c>
      <c r="J2724" s="72">
        <f>Agua!V2726</f>
        <v>0</v>
      </c>
      <c r="K2724" s="72">
        <f t="shared" si="634"/>
        <v>0</v>
      </c>
      <c r="L2724" s="72">
        <f>Agua!X2726</f>
        <v>0</v>
      </c>
      <c r="M2724" s="72">
        <f t="shared" si="635"/>
        <v>0</v>
      </c>
      <c r="N2724" s="72">
        <f t="shared" si="636"/>
        <v>0</v>
      </c>
      <c r="O2724" s="41">
        <f>'Gas y Electricidad'!F2727</f>
        <v>0</v>
      </c>
      <c r="P2724" s="49">
        <f t="shared" si="637"/>
        <v>0</v>
      </c>
      <c r="Q2724" s="41">
        <f>'Gas y Electricidad'!J2727</f>
        <v>0</v>
      </c>
      <c r="R2724" s="49">
        <f t="shared" si="638"/>
        <v>0</v>
      </c>
      <c r="S2724" s="41">
        <f>'Gas y Electricidad'!M2727</f>
        <v>0</v>
      </c>
      <c r="T2724" s="42" t="e">
        <f t="shared" si="639"/>
        <v>#DIV/0!</v>
      </c>
      <c r="U2724" s="35">
        <f>'Gas y Electricidad'!Q2727</f>
        <v>0</v>
      </c>
      <c r="V2724" s="52">
        <f t="shared" si="640"/>
        <v>0</v>
      </c>
      <c r="W2724" s="63"/>
      <c r="X2724" s="63"/>
      <c r="Y2724" s="63"/>
      <c r="Z2724" s="57">
        <f t="shared" si="641"/>
        <v>0</v>
      </c>
      <c r="AA2724" s="59">
        <f t="shared" si="642"/>
        <v>0</v>
      </c>
      <c r="AB2724" s="58">
        <f t="shared" si="643"/>
        <v>0</v>
      </c>
      <c r="AC2724" s="61">
        <f t="shared" si="644"/>
        <v>0</v>
      </c>
      <c r="AD2724" s="61">
        <f t="shared" si="645"/>
        <v>0</v>
      </c>
    </row>
    <row r="2725" spans="1:30" x14ac:dyDescent="0.3">
      <c r="A2725" s="39" t="str">
        <f>IF(Agua!A2727&gt;0,Agua!A2727,"-")</f>
        <v>-</v>
      </c>
      <c r="B2725" s="40">
        <f>Agua!C2727</f>
        <v>0</v>
      </c>
      <c r="C2725" s="72">
        <f>Agua!J2727</f>
        <v>0</v>
      </c>
      <c r="D2725" s="72">
        <f>Agua!M2727</f>
        <v>0</v>
      </c>
      <c r="E2725" s="72">
        <f t="shared" si="631"/>
        <v>0</v>
      </c>
      <c r="F2725" s="72">
        <f>Agua!P2727</f>
        <v>0</v>
      </c>
      <c r="G2725" s="72">
        <f t="shared" si="632"/>
        <v>0</v>
      </c>
      <c r="H2725" s="72">
        <f>Agua!S2727</f>
        <v>0</v>
      </c>
      <c r="I2725" s="72">
        <f t="shared" si="633"/>
        <v>0</v>
      </c>
      <c r="J2725" s="72">
        <f>Agua!V2727</f>
        <v>0</v>
      </c>
      <c r="K2725" s="72">
        <f t="shared" si="634"/>
        <v>0</v>
      </c>
      <c r="L2725" s="72">
        <f>Agua!X2727</f>
        <v>0</v>
      </c>
      <c r="M2725" s="72">
        <f t="shared" si="635"/>
        <v>0</v>
      </c>
      <c r="N2725" s="72">
        <f t="shared" si="636"/>
        <v>0</v>
      </c>
      <c r="O2725" s="41">
        <f>'Gas y Electricidad'!F2728</f>
        <v>0</v>
      </c>
      <c r="P2725" s="49">
        <f t="shared" si="637"/>
        <v>0</v>
      </c>
      <c r="Q2725" s="41">
        <f>'Gas y Electricidad'!J2728</f>
        <v>0</v>
      </c>
      <c r="R2725" s="49">
        <f t="shared" si="638"/>
        <v>0</v>
      </c>
      <c r="S2725" s="41">
        <f>'Gas y Electricidad'!M2728</f>
        <v>0</v>
      </c>
      <c r="T2725" s="42" t="e">
        <f t="shared" si="639"/>
        <v>#DIV/0!</v>
      </c>
      <c r="U2725" s="35">
        <f>'Gas y Electricidad'!Q2728</f>
        <v>0</v>
      </c>
      <c r="V2725" s="52">
        <f t="shared" si="640"/>
        <v>0</v>
      </c>
      <c r="W2725" s="63"/>
      <c r="X2725" s="63"/>
      <c r="Y2725" s="63"/>
      <c r="Z2725" s="57">
        <f t="shared" si="641"/>
        <v>0</v>
      </c>
      <c r="AA2725" s="59">
        <f t="shared" si="642"/>
        <v>0</v>
      </c>
      <c r="AB2725" s="58">
        <f t="shared" si="643"/>
        <v>0</v>
      </c>
      <c r="AC2725" s="61">
        <f t="shared" si="644"/>
        <v>0</v>
      </c>
      <c r="AD2725" s="61">
        <f t="shared" si="645"/>
        <v>0</v>
      </c>
    </row>
    <row r="2726" spans="1:30" x14ac:dyDescent="0.3">
      <c r="A2726" s="39" t="str">
        <f>IF(Agua!A2728&gt;0,Agua!A2728,"-")</f>
        <v>-</v>
      </c>
      <c r="B2726" s="40">
        <f>Agua!C2728</f>
        <v>0</v>
      </c>
      <c r="C2726" s="72">
        <f>Agua!J2728</f>
        <v>0</v>
      </c>
      <c r="D2726" s="72">
        <f>Agua!M2728</f>
        <v>0</v>
      </c>
      <c r="E2726" s="72">
        <f t="shared" si="631"/>
        <v>0</v>
      </c>
      <c r="F2726" s="72">
        <f>Agua!P2728</f>
        <v>0</v>
      </c>
      <c r="G2726" s="72">
        <f t="shared" si="632"/>
        <v>0</v>
      </c>
      <c r="H2726" s="72">
        <f>Agua!S2728</f>
        <v>0</v>
      </c>
      <c r="I2726" s="72">
        <f t="shared" si="633"/>
        <v>0</v>
      </c>
      <c r="J2726" s="72">
        <f>Agua!V2728</f>
        <v>0</v>
      </c>
      <c r="K2726" s="72">
        <f t="shared" si="634"/>
        <v>0</v>
      </c>
      <c r="L2726" s="72">
        <f>Agua!X2728</f>
        <v>0</v>
      </c>
      <c r="M2726" s="72">
        <f t="shared" si="635"/>
        <v>0</v>
      </c>
      <c r="N2726" s="72">
        <f t="shared" si="636"/>
        <v>0</v>
      </c>
      <c r="O2726" s="41">
        <f>'Gas y Electricidad'!F2729</f>
        <v>0</v>
      </c>
      <c r="P2726" s="49">
        <f t="shared" si="637"/>
        <v>0</v>
      </c>
      <c r="Q2726" s="41">
        <f>'Gas y Electricidad'!J2729</f>
        <v>0</v>
      </c>
      <c r="R2726" s="49">
        <f t="shared" si="638"/>
        <v>0</v>
      </c>
      <c r="S2726" s="41">
        <f>'Gas y Electricidad'!M2729</f>
        <v>0</v>
      </c>
      <c r="T2726" s="42" t="e">
        <f t="shared" si="639"/>
        <v>#DIV/0!</v>
      </c>
      <c r="U2726" s="35">
        <f>'Gas y Electricidad'!Q2729</f>
        <v>0</v>
      </c>
      <c r="V2726" s="52">
        <f t="shared" si="640"/>
        <v>0</v>
      </c>
      <c r="W2726" s="63"/>
      <c r="X2726" s="63"/>
      <c r="Y2726" s="63"/>
      <c r="Z2726" s="57">
        <f t="shared" si="641"/>
        <v>0</v>
      </c>
      <c r="AA2726" s="59">
        <f t="shared" si="642"/>
        <v>0</v>
      </c>
      <c r="AB2726" s="58">
        <f t="shared" si="643"/>
        <v>0</v>
      </c>
      <c r="AC2726" s="61">
        <f t="shared" si="644"/>
        <v>0</v>
      </c>
      <c r="AD2726" s="61">
        <f t="shared" si="645"/>
        <v>0</v>
      </c>
    </row>
    <row r="2727" spans="1:30" x14ac:dyDescent="0.3">
      <c r="A2727" s="39" t="str">
        <f>IF(Agua!A2729&gt;0,Agua!A2729,"-")</f>
        <v>-</v>
      </c>
      <c r="B2727" s="40">
        <f>Agua!C2729</f>
        <v>0</v>
      </c>
      <c r="C2727" s="72">
        <f>Agua!J2729</f>
        <v>0</v>
      </c>
      <c r="D2727" s="72">
        <f>Agua!M2729</f>
        <v>0</v>
      </c>
      <c r="E2727" s="72">
        <f t="shared" si="631"/>
        <v>0</v>
      </c>
      <c r="F2727" s="72">
        <f>Agua!P2729</f>
        <v>0</v>
      </c>
      <c r="G2727" s="72">
        <f t="shared" si="632"/>
        <v>0</v>
      </c>
      <c r="H2727" s="72">
        <f>Agua!S2729</f>
        <v>0</v>
      </c>
      <c r="I2727" s="72">
        <f t="shared" si="633"/>
        <v>0</v>
      </c>
      <c r="J2727" s="72">
        <f>Agua!V2729</f>
        <v>0</v>
      </c>
      <c r="K2727" s="72">
        <f t="shared" si="634"/>
        <v>0</v>
      </c>
      <c r="L2727" s="72">
        <f>Agua!X2729</f>
        <v>0</v>
      </c>
      <c r="M2727" s="72">
        <f t="shared" si="635"/>
        <v>0</v>
      </c>
      <c r="N2727" s="72">
        <f t="shared" si="636"/>
        <v>0</v>
      </c>
      <c r="O2727" s="41">
        <f>'Gas y Electricidad'!F2730</f>
        <v>0</v>
      </c>
      <c r="P2727" s="49">
        <f t="shared" si="637"/>
        <v>0</v>
      </c>
      <c r="Q2727" s="41">
        <f>'Gas y Electricidad'!J2730</f>
        <v>0</v>
      </c>
      <c r="R2727" s="49">
        <f t="shared" si="638"/>
        <v>0</v>
      </c>
      <c r="S2727" s="41">
        <f>'Gas y Electricidad'!M2730</f>
        <v>0</v>
      </c>
      <c r="T2727" s="42" t="e">
        <f t="shared" si="639"/>
        <v>#DIV/0!</v>
      </c>
      <c r="U2727" s="35">
        <f>'Gas y Electricidad'!Q2730</f>
        <v>0</v>
      </c>
      <c r="V2727" s="52">
        <f t="shared" si="640"/>
        <v>0</v>
      </c>
      <c r="W2727" s="63"/>
      <c r="X2727" s="63"/>
      <c r="Y2727" s="63"/>
      <c r="Z2727" s="57">
        <f t="shared" si="641"/>
        <v>0</v>
      </c>
      <c r="AA2727" s="59">
        <f t="shared" si="642"/>
        <v>0</v>
      </c>
      <c r="AB2727" s="58">
        <f t="shared" si="643"/>
        <v>0</v>
      </c>
      <c r="AC2727" s="61">
        <f t="shared" si="644"/>
        <v>0</v>
      </c>
      <c r="AD2727" s="61">
        <f t="shared" si="645"/>
        <v>0</v>
      </c>
    </row>
    <row r="2728" spans="1:30" x14ac:dyDescent="0.3">
      <c r="A2728" s="39" t="str">
        <f>IF(Agua!A2730&gt;0,Agua!A2730,"-")</f>
        <v>-</v>
      </c>
      <c r="B2728" s="40">
        <f>Agua!C2730</f>
        <v>0</v>
      </c>
      <c r="C2728" s="72">
        <f>Agua!J2730</f>
        <v>0</v>
      </c>
      <c r="D2728" s="72">
        <f>Agua!M2730</f>
        <v>0</v>
      </c>
      <c r="E2728" s="72">
        <f t="shared" si="631"/>
        <v>0</v>
      </c>
      <c r="F2728" s="72">
        <f>Agua!P2730</f>
        <v>0</v>
      </c>
      <c r="G2728" s="72">
        <f t="shared" si="632"/>
        <v>0</v>
      </c>
      <c r="H2728" s="72">
        <f>Agua!S2730</f>
        <v>0</v>
      </c>
      <c r="I2728" s="72">
        <f t="shared" si="633"/>
        <v>0</v>
      </c>
      <c r="J2728" s="72">
        <f>Agua!V2730</f>
        <v>0</v>
      </c>
      <c r="K2728" s="72">
        <f t="shared" si="634"/>
        <v>0</v>
      </c>
      <c r="L2728" s="72">
        <f>Agua!X2730</f>
        <v>0</v>
      </c>
      <c r="M2728" s="72">
        <f t="shared" si="635"/>
        <v>0</v>
      </c>
      <c r="N2728" s="72">
        <f t="shared" si="636"/>
        <v>0</v>
      </c>
      <c r="O2728" s="41">
        <f>'Gas y Electricidad'!F2731</f>
        <v>0</v>
      </c>
      <c r="P2728" s="49">
        <f t="shared" si="637"/>
        <v>0</v>
      </c>
      <c r="Q2728" s="41">
        <f>'Gas y Electricidad'!J2731</f>
        <v>0</v>
      </c>
      <c r="R2728" s="49">
        <f t="shared" si="638"/>
        <v>0</v>
      </c>
      <c r="S2728" s="41">
        <f>'Gas y Electricidad'!M2731</f>
        <v>0</v>
      </c>
      <c r="T2728" s="42" t="e">
        <f t="shared" si="639"/>
        <v>#DIV/0!</v>
      </c>
      <c r="U2728" s="35">
        <f>'Gas y Electricidad'!Q2731</f>
        <v>0</v>
      </c>
      <c r="V2728" s="52">
        <f t="shared" si="640"/>
        <v>0</v>
      </c>
      <c r="W2728" s="63"/>
      <c r="X2728" s="63"/>
      <c r="Y2728" s="63"/>
      <c r="Z2728" s="57">
        <f t="shared" si="641"/>
        <v>0</v>
      </c>
      <c r="AA2728" s="59">
        <f t="shared" si="642"/>
        <v>0</v>
      </c>
      <c r="AB2728" s="58">
        <f t="shared" si="643"/>
        <v>0</v>
      </c>
      <c r="AC2728" s="61">
        <f t="shared" si="644"/>
        <v>0</v>
      </c>
      <c r="AD2728" s="61">
        <f t="shared" si="645"/>
        <v>0</v>
      </c>
    </row>
    <row r="2729" spans="1:30" x14ac:dyDescent="0.3">
      <c r="A2729" s="39" t="str">
        <f>IF(Agua!A2731&gt;0,Agua!A2731,"-")</f>
        <v>-</v>
      </c>
      <c r="B2729" s="40">
        <f>Agua!C2731</f>
        <v>0</v>
      </c>
      <c r="C2729" s="72">
        <f>Agua!J2731</f>
        <v>0</v>
      </c>
      <c r="D2729" s="72">
        <f>Agua!M2731</f>
        <v>0</v>
      </c>
      <c r="E2729" s="72">
        <f t="shared" si="631"/>
        <v>0</v>
      </c>
      <c r="F2729" s="72">
        <f>Agua!P2731</f>
        <v>0</v>
      </c>
      <c r="G2729" s="72">
        <f t="shared" si="632"/>
        <v>0</v>
      </c>
      <c r="H2729" s="72">
        <f>Agua!S2731</f>
        <v>0</v>
      </c>
      <c r="I2729" s="72">
        <f t="shared" si="633"/>
        <v>0</v>
      </c>
      <c r="J2729" s="72">
        <f>Agua!V2731</f>
        <v>0</v>
      </c>
      <c r="K2729" s="72">
        <f t="shared" si="634"/>
        <v>0</v>
      </c>
      <c r="L2729" s="72">
        <f>Agua!X2731</f>
        <v>0</v>
      </c>
      <c r="M2729" s="72">
        <f t="shared" si="635"/>
        <v>0</v>
      </c>
      <c r="N2729" s="72">
        <f t="shared" si="636"/>
        <v>0</v>
      </c>
      <c r="O2729" s="41">
        <f>'Gas y Electricidad'!F2732</f>
        <v>0</v>
      </c>
      <c r="P2729" s="49">
        <f t="shared" si="637"/>
        <v>0</v>
      </c>
      <c r="Q2729" s="41">
        <f>'Gas y Electricidad'!J2732</f>
        <v>0</v>
      </c>
      <c r="R2729" s="49">
        <f t="shared" si="638"/>
        <v>0</v>
      </c>
      <c r="S2729" s="41">
        <f>'Gas y Electricidad'!M2732</f>
        <v>0</v>
      </c>
      <c r="T2729" s="42" t="e">
        <f t="shared" si="639"/>
        <v>#DIV/0!</v>
      </c>
      <c r="U2729" s="35">
        <f>'Gas y Electricidad'!Q2732</f>
        <v>0</v>
      </c>
      <c r="V2729" s="52">
        <f t="shared" si="640"/>
        <v>0</v>
      </c>
      <c r="W2729" s="63"/>
      <c r="X2729" s="63"/>
      <c r="Y2729" s="63"/>
      <c r="Z2729" s="57">
        <f t="shared" si="641"/>
        <v>0</v>
      </c>
      <c r="AA2729" s="59">
        <f t="shared" si="642"/>
        <v>0</v>
      </c>
      <c r="AB2729" s="58">
        <f t="shared" si="643"/>
        <v>0</v>
      </c>
      <c r="AC2729" s="61">
        <f t="shared" si="644"/>
        <v>0</v>
      </c>
      <c r="AD2729" s="61">
        <f t="shared" si="645"/>
        <v>0</v>
      </c>
    </row>
    <row r="2730" spans="1:30" x14ac:dyDescent="0.3">
      <c r="A2730" s="39" t="str">
        <f>IF(Agua!A2732&gt;0,Agua!A2732,"-")</f>
        <v>-</v>
      </c>
      <c r="B2730" s="40">
        <f>Agua!C2732</f>
        <v>0</v>
      </c>
      <c r="C2730" s="72">
        <f>Agua!J2732</f>
        <v>0</v>
      </c>
      <c r="D2730" s="72">
        <f>Agua!M2732</f>
        <v>0</v>
      </c>
      <c r="E2730" s="72">
        <f t="shared" si="631"/>
        <v>0</v>
      </c>
      <c r="F2730" s="72">
        <f>Agua!P2732</f>
        <v>0</v>
      </c>
      <c r="G2730" s="72">
        <f t="shared" si="632"/>
        <v>0</v>
      </c>
      <c r="H2730" s="72">
        <f>Agua!S2732</f>
        <v>0</v>
      </c>
      <c r="I2730" s="72">
        <f t="shared" si="633"/>
        <v>0</v>
      </c>
      <c r="J2730" s="72">
        <f>Agua!V2732</f>
        <v>0</v>
      </c>
      <c r="K2730" s="72">
        <f t="shared" si="634"/>
        <v>0</v>
      </c>
      <c r="L2730" s="72">
        <f>Agua!X2732</f>
        <v>0</v>
      </c>
      <c r="M2730" s="72">
        <f t="shared" si="635"/>
        <v>0</v>
      </c>
      <c r="N2730" s="72">
        <f t="shared" si="636"/>
        <v>0</v>
      </c>
      <c r="O2730" s="41">
        <f>'Gas y Electricidad'!F2733</f>
        <v>0</v>
      </c>
      <c r="P2730" s="49">
        <f t="shared" si="637"/>
        <v>0</v>
      </c>
      <c r="Q2730" s="41">
        <f>'Gas y Electricidad'!J2733</f>
        <v>0</v>
      </c>
      <c r="R2730" s="49">
        <f t="shared" si="638"/>
        <v>0</v>
      </c>
      <c r="S2730" s="41">
        <f>'Gas y Electricidad'!M2733</f>
        <v>0</v>
      </c>
      <c r="T2730" s="42" t="e">
        <f t="shared" si="639"/>
        <v>#DIV/0!</v>
      </c>
      <c r="U2730" s="35">
        <f>'Gas y Electricidad'!Q2733</f>
        <v>0</v>
      </c>
      <c r="V2730" s="52">
        <f t="shared" si="640"/>
        <v>0</v>
      </c>
      <c r="W2730" s="63"/>
      <c r="X2730" s="63"/>
      <c r="Y2730" s="63"/>
      <c r="Z2730" s="57">
        <f t="shared" si="641"/>
        <v>0</v>
      </c>
      <c r="AA2730" s="59">
        <f t="shared" si="642"/>
        <v>0</v>
      </c>
      <c r="AB2730" s="58">
        <f t="shared" si="643"/>
        <v>0</v>
      </c>
      <c r="AC2730" s="61">
        <f t="shared" si="644"/>
        <v>0</v>
      </c>
      <c r="AD2730" s="61">
        <f t="shared" si="645"/>
        <v>0</v>
      </c>
    </row>
    <row r="2731" spans="1:30" x14ac:dyDescent="0.3">
      <c r="A2731" s="39" t="str">
        <f>IF(Agua!A2733&gt;0,Agua!A2733,"-")</f>
        <v>-</v>
      </c>
      <c r="B2731" s="40">
        <f>Agua!C2733</f>
        <v>0</v>
      </c>
      <c r="C2731" s="72">
        <f>Agua!J2733</f>
        <v>0</v>
      </c>
      <c r="D2731" s="72">
        <f>Agua!M2733</f>
        <v>0</v>
      </c>
      <c r="E2731" s="72">
        <f t="shared" si="631"/>
        <v>0</v>
      </c>
      <c r="F2731" s="72">
        <f>Agua!P2733</f>
        <v>0</v>
      </c>
      <c r="G2731" s="72">
        <f t="shared" si="632"/>
        <v>0</v>
      </c>
      <c r="H2731" s="72">
        <f>Agua!S2733</f>
        <v>0</v>
      </c>
      <c r="I2731" s="72">
        <f t="shared" si="633"/>
        <v>0</v>
      </c>
      <c r="J2731" s="72">
        <f>Agua!V2733</f>
        <v>0</v>
      </c>
      <c r="K2731" s="72">
        <f t="shared" si="634"/>
        <v>0</v>
      </c>
      <c r="L2731" s="72">
        <f>Agua!X2733</f>
        <v>0</v>
      </c>
      <c r="M2731" s="72">
        <f t="shared" si="635"/>
        <v>0</v>
      </c>
      <c r="N2731" s="72">
        <f t="shared" si="636"/>
        <v>0</v>
      </c>
      <c r="O2731" s="41">
        <f>'Gas y Electricidad'!F2734</f>
        <v>0</v>
      </c>
      <c r="P2731" s="49">
        <f t="shared" si="637"/>
        <v>0</v>
      </c>
      <c r="Q2731" s="41">
        <f>'Gas y Electricidad'!J2734</f>
        <v>0</v>
      </c>
      <c r="R2731" s="49">
        <f t="shared" si="638"/>
        <v>0</v>
      </c>
      <c r="S2731" s="41">
        <f>'Gas y Electricidad'!M2734</f>
        <v>0</v>
      </c>
      <c r="T2731" s="42" t="e">
        <f t="shared" si="639"/>
        <v>#DIV/0!</v>
      </c>
      <c r="U2731" s="35">
        <f>'Gas y Electricidad'!Q2734</f>
        <v>0</v>
      </c>
      <c r="V2731" s="52">
        <f t="shared" si="640"/>
        <v>0</v>
      </c>
      <c r="W2731" s="63"/>
      <c r="X2731" s="63"/>
      <c r="Y2731" s="63"/>
      <c r="Z2731" s="57">
        <f t="shared" si="641"/>
        <v>0</v>
      </c>
      <c r="AA2731" s="59">
        <f t="shared" si="642"/>
        <v>0</v>
      </c>
      <c r="AB2731" s="58">
        <f t="shared" si="643"/>
        <v>0</v>
      </c>
      <c r="AC2731" s="61">
        <f t="shared" si="644"/>
        <v>0</v>
      </c>
      <c r="AD2731" s="61">
        <f t="shared" si="645"/>
        <v>0</v>
      </c>
    </row>
    <row r="2732" spans="1:30" x14ac:dyDescent="0.3">
      <c r="A2732" s="39" t="str">
        <f>IF(Agua!A2734&gt;0,Agua!A2734,"-")</f>
        <v>-</v>
      </c>
      <c r="B2732" s="40">
        <f>Agua!C2734</f>
        <v>0</v>
      </c>
      <c r="C2732" s="72">
        <f>Agua!J2734</f>
        <v>0</v>
      </c>
      <c r="D2732" s="72">
        <f>Agua!M2734</f>
        <v>0</v>
      </c>
      <c r="E2732" s="72">
        <f t="shared" si="631"/>
        <v>0</v>
      </c>
      <c r="F2732" s="72">
        <f>Agua!P2734</f>
        <v>0</v>
      </c>
      <c r="G2732" s="72">
        <f t="shared" si="632"/>
        <v>0</v>
      </c>
      <c r="H2732" s="72">
        <f>Agua!S2734</f>
        <v>0</v>
      </c>
      <c r="I2732" s="72">
        <f t="shared" si="633"/>
        <v>0</v>
      </c>
      <c r="J2732" s="72">
        <f>Agua!V2734</f>
        <v>0</v>
      </c>
      <c r="K2732" s="72">
        <f t="shared" si="634"/>
        <v>0</v>
      </c>
      <c r="L2732" s="72">
        <f>Agua!X2734</f>
        <v>0</v>
      </c>
      <c r="M2732" s="72">
        <f t="shared" si="635"/>
        <v>0</v>
      </c>
      <c r="N2732" s="72">
        <f t="shared" si="636"/>
        <v>0</v>
      </c>
      <c r="O2732" s="41">
        <f>'Gas y Electricidad'!F2735</f>
        <v>0</v>
      </c>
      <c r="P2732" s="49">
        <f t="shared" si="637"/>
        <v>0</v>
      </c>
      <c r="Q2732" s="41">
        <f>'Gas y Electricidad'!J2735</f>
        <v>0</v>
      </c>
      <c r="R2732" s="49">
        <f t="shared" si="638"/>
        <v>0</v>
      </c>
      <c r="S2732" s="41">
        <f>'Gas y Electricidad'!M2735</f>
        <v>0</v>
      </c>
      <c r="T2732" s="42" t="e">
        <f t="shared" si="639"/>
        <v>#DIV/0!</v>
      </c>
      <c r="U2732" s="35">
        <f>'Gas y Electricidad'!Q2735</f>
        <v>0</v>
      </c>
      <c r="V2732" s="52">
        <f t="shared" si="640"/>
        <v>0</v>
      </c>
      <c r="W2732" s="63"/>
      <c r="X2732" s="63"/>
      <c r="Y2732" s="63"/>
      <c r="Z2732" s="57">
        <f t="shared" si="641"/>
        <v>0</v>
      </c>
      <c r="AA2732" s="59">
        <f t="shared" si="642"/>
        <v>0</v>
      </c>
      <c r="AB2732" s="58">
        <f t="shared" si="643"/>
        <v>0</v>
      </c>
      <c r="AC2732" s="61">
        <f t="shared" si="644"/>
        <v>0</v>
      </c>
      <c r="AD2732" s="61">
        <f t="shared" si="645"/>
        <v>0</v>
      </c>
    </row>
    <row r="2733" spans="1:30" x14ac:dyDescent="0.3">
      <c r="A2733" s="39" t="str">
        <f>IF(Agua!A2735&gt;0,Agua!A2735,"-")</f>
        <v>-</v>
      </c>
      <c r="B2733" s="40">
        <f>Agua!C2735</f>
        <v>0</v>
      </c>
      <c r="C2733" s="72">
        <f>Agua!J2735</f>
        <v>0</v>
      </c>
      <c r="D2733" s="72">
        <f>Agua!M2735</f>
        <v>0</v>
      </c>
      <c r="E2733" s="72">
        <f t="shared" si="631"/>
        <v>0</v>
      </c>
      <c r="F2733" s="72">
        <f>Agua!P2735</f>
        <v>0</v>
      </c>
      <c r="G2733" s="72">
        <f t="shared" si="632"/>
        <v>0</v>
      </c>
      <c r="H2733" s="72">
        <f>Agua!S2735</f>
        <v>0</v>
      </c>
      <c r="I2733" s="72">
        <f t="shared" si="633"/>
        <v>0</v>
      </c>
      <c r="J2733" s="72">
        <f>Agua!V2735</f>
        <v>0</v>
      </c>
      <c r="K2733" s="72">
        <f t="shared" si="634"/>
        <v>0</v>
      </c>
      <c r="L2733" s="72">
        <f>Agua!X2735</f>
        <v>0</v>
      </c>
      <c r="M2733" s="72">
        <f t="shared" si="635"/>
        <v>0</v>
      </c>
      <c r="N2733" s="72">
        <f t="shared" si="636"/>
        <v>0</v>
      </c>
      <c r="O2733" s="41">
        <f>'Gas y Electricidad'!F2736</f>
        <v>0</v>
      </c>
      <c r="P2733" s="49">
        <f t="shared" si="637"/>
        <v>0</v>
      </c>
      <c r="Q2733" s="41">
        <f>'Gas y Electricidad'!J2736</f>
        <v>0</v>
      </c>
      <c r="R2733" s="49">
        <f t="shared" si="638"/>
        <v>0</v>
      </c>
      <c r="S2733" s="41">
        <f>'Gas y Electricidad'!M2736</f>
        <v>0</v>
      </c>
      <c r="T2733" s="42" t="e">
        <f t="shared" si="639"/>
        <v>#DIV/0!</v>
      </c>
      <c r="U2733" s="35">
        <f>'Gas y Electricidad'!Q2736</f>
        <v>0</v>
      </c>
      <c r="V2733" s="52">
        <f t="shared" si="640"/>
        <v>0</v>
      </c>
      <c r="W2733" s="63"/>
      <c r="X2733" s="63"/>
      <c r="Y2733" s="63"/>
      <c r="Z2733" s="57">
        <f t="shared" si="641"/>
        <v>0</v>
      </c>
      <c r="AA2733" s="59">
        <f t="shared" si="642"/>
        <v>0</v>
      </c>
      <c r="AB2733" s="58">
        <f t="shared" si="643"/>
        <v>0</v>
      </c>
      <c r="AC2733" s="61">
        <f t="shared" si="644"/>
        <v>0</v>
      </c>
      <c r="AD2733" s="61">
        <f t="shared" si="645"/>
        <v>0</v>
      </c>
    </row>
    <row r="2734" spans="1:30" x14ac:dyDescent="0.3">
      <c r="A2734" s="39" t="str">
        <f>IF(Agua!A2736&gt;0,Agua!A2736,"-")</f>
        <v>-</v>
      </c>
      <c r="B2734" s="40">
        <f>Agua!C2736</f>
        <v>0</v>
      </c>
      <c r="C2734" s="72">
        <f>Agua!J2736</f>
        <v>0</v>
      </c>
      <c r="D2734" s="72">
        <f>Agua!M2736</f>
        <v>0</v>
      </c>
      <c r="E2734" s="72">
        <f t="shared" si="631"/>
        <v>0</v>
      </c>
      <c r="F2734" s="72">
        <f>Agua!P2736</f>
        <v>0</v>
      </c>
      <c r="G2734" s="72">
        <f t="shared" si="632"/>
        <v>0</v>
      </c>
      <c r="H2734" s="72">
        <f>Agua!S2736</f>
        <v>0</v>
      </c>
      <c r="I2734" s="72">
        <f t="shared" si="633"/>
        <v>0</v>
      </c>
      <c r="J2734" s="72">
        <f>Agua!V2736</f>
        <v>0</v>
      </c>
      <c r="K2734" s="72">
        <f t="shared" si="634"/>
        <v>0</v>
      </c>
      <c r="L2734" s="72">
        <f>Agua!X2736</f>
        <v>0</v>
      </c>
      <c r="M2734" s="72">
        <f t="shared" si="635"/>
        <v>0</v>
      </c>
      <c r="N2734" s="72">
        <f t="shared" si="636"/>
        <v>0</v>
      </c>
      <c r="O2734" s="41">
        <f>'Gas y Electricidad'!F2737</f>
        <v>0</v>
      </c>
      <c r="P2734" s="49">
        <f t="shared" si="637"/>
        <v>0</v>
      </c>
      <c r="Q2734" s="41">
        <f>'Gas y Electricidad'!J2737</f>
        <v>0</v>
      </c>
      <c r="R2734" s="49">
        <f t="shared" si="638"/>
        <v>0</v>
      </c>
      <c r="S2734" s="41">
        <f>'Gas y Electricidad'!M2737</f>
        <v>0</v>
      </c>
      <c r="T2734" s="42" t="e">
        <f t="shared" si="639"/>
        <v>#DIV/0!</v>
      </c>
      <c r="U2734" s="35">
        <f>'Gas y Electricidad'!Q2737</f>
        <v>0</v>
      </c>
      <c r="V2734" s="52">
        <f t="shared" si="640"/>
        <v>0</v>
      </c>
      <c r="W2734" s="63"/>
      <c r="X2734" s="63"/>
      <c r="Y2734" s="63"/>
      <c r="Z2734" s="57">
        <f t="shared" si="641"/>
        <v>0</v>
      </c>
      <c r="AA2734" s="59">
        <f t="shared" si="642"/>
        <v>0</v>
      </c>
      <c r="AB2734" s="58">
        <f t="shared" si="643"/>
        <v>0</v>
      </c>
      <c r="AC2734" s="61">
        <f t="shared" si="644"/>
        <v>0</v>
      </c>
      <c r="AD2734" s="61">
        <f t="shared" si="645"/>
        <v>0</v>
      </c>
    </row>
    <row r="2735" spans="1:30" x14ac:dyDescent="0.3">
      <c r="A2735" s="39" t="str">
        <f>IF(Agua!A2737&gt;0,Agua!A2737,"-")</f>
        <v>-</v>
      </c>
      <c r="B2735" s="40">
        <f>Agua!C2737</f>
        <v>0</v>
      </c>
      <c r="C2735" s="72">
        <f>Agua!J2737</f>
        <v>0</v>
      </c>
      <c r="D2735" s="72">
        <f>Agua!M2737</f>
        <v>0</v>
      </c>
      <c r="E2735" s="72">
        <f t="shared" si="631"/>
        <v>0</v>
      </c>
      <c r="F2735" s="72">
        <f>Agua!P2737</f>
        <v>0</v>
      </c>
      <c r="G2735" s="72">
        <f t="shared" si="632"/>
        <v>0</v>
      </c>
      <c r="H2735" s="72">
        <f>Agua!S2737</f>
        <v>0</v>
      </c>
      <c r="I2735" s="72">
        <f t="shared" si="633"/>
        <v>0</v>
      </c>
      <c r="J2735" s="72">
        <f>Agua!V2737</f>
        <v>0</v>
      </c>
      <c r="K2735" s="72">
        <f t="shared" si="634"/>
        <v>0</v>
      </c>
      <c r="L2735" s="72">
        <f>Agua!X2737</f>
        <v>0</v>
      </c>
      <c r="M2735" s="72">
        <f t="shared" si="635"/>
        <v>0</v>
      </c>
      <c r="N2735" s="72">
        <f t="shared" si="636"/>
        <v>0</v>
      </c>
      <c r="O2735" s="41">
        <f>'Gas y Electricidad'!F2738</f>
        <v>0</v>
      </c>
      <c r="P2735" s="49">
        <f t="shared" si="637"/>
        <v>0</v>
      </c>
      <c r="Q2735" s="41">
        <f>'Gas y Electricidad'!J2738</f>
        <v>0</v>
      </c>
      <c r="R2735" s="49">
        <f t="shared" si="638"/>
        <v>0</v>
      </c>
      <c r="S2735" s="41">
        <f>'Gas y Electricidad'!M2738</f>
        <v>0</v>
      </c>
      <c r="T2735" s="42" t="e">
        <f t="shared" si="639"/>
        <v>#DIV/0!</v>
      </c>
      <c r="U2735" s="35">
        <f>'Gas y Electricidad'!Q2738</f>
        <v>0</v>
      </c>
      <c r="V2735" s="52">
        <f t="shared" si="640"/>
        <v>0</v>
      </c>
      <c r="W2735" s="63"/>
      <c r="X2735" s="63"/>
      <c r="Y2735" s="63"/>
      <c r="Z2735" s="57">
        <f t="shared" si="641"/>
        <v>0</v>
      </c>
      <c r="AA2735" s="59">
        <f t="shared" si="642"/>
        <v>0</v>
      </c>
      <c r="AB2735" s="58">
        <f t="shared" si="643"/>
        <v>0</v>
      </c>
      <c r="AC2735" s="61">
        <f t="shared" si="644"/>
        <v>0</v>
      </c>
      <c r="AD2735" s="61">
        <f t="shared" si="645"/>
        <v>0</v>
      </c>
    </row>
    <row r="2736" spans="1:30" x14ac:dyDescent="0.3">
      <c r="A2736" s="39" t="str">
        <f>IF(Agua!A2738&gt;0,Agua!A2738,"-")</f>
        <v>-</v>
      </c>
      <c r="B2736" s="40">
        <f>Agua!C2738</f>
        <v>0</v>
      </c>
      <c r="C2736" s="72">
        <f>Agua!J2738</f>
        <v>0</v>
      </c>
      <c r="D2736" s="72">
        <f>Agua!M2738</f>
        <v>0</v>
      </c>
      <c r="E2736" s="72">
        <f t="shared" si="631"/>
        <v>0</v>
      </c>
      <c r="F2736" s="72">
        <f>Agua!P2738</f>
        <v>0</v>
      </c>
      <c r="G2736" s="72">
        <f t="shared" si="632"/>
        <v>0</v>
      </c>
      <c r="H2736" s="72">
        <f>Agua!S2738</f>
        <v>0</v>
      </c>
      <c r="I2736" s="72">
        <f t="shared" si="633"/>
        <v>0</v>
      </c>
      <c r="J2736" s="72">
        <f>Agua!V2738</f>
        <v>0</v>
      </c>
      <c r="K2736" s="72">
        <f t="shared" si="634"/>
        <v>0</v>
      </c>
      <c r="L2736" s="72">
        <f>Agua!X2738</f>
        <v>0</v>
      </c>
      <c r="M2736" s="72">
        <f t="shared" si="635"/>
        <v>0</v>
      </c>
      <c r="N2736" s="72">
        <f t="shared" si="636"/>
        <v>0</v>
      </c>
      <c r="O2736" s="41">
        <f>'Gas y Electricidad'!F2739</f>
        <v>0</v>
      </c>
      <c r="P2736" s="49">
        <f t="shared" si="637"/>
        <v>0</v>
      </c>
      <c r="Q2736" s="41">
        <f>'Gas y Electricidad'!J2739</f>
        <v>0</v>
      </c>
      <c r="R2736" s="49">
        <f t="shared" si="638"/>
        <v>0</v>
      </c>
      <c r="S2736" s="41">
        <f>'Gas y Electricidad'!M2739</f>
        <v>0</v>
      </c>
      <c r="T2736" s="42" t="e">
        <f t="shared" si="639"/>
        <v>#DIV/0!</v>
      </c>
      <c r="U2736" s="35">
        <f>'Gas y Electricidad'!Q2739</f>
        <v>0</v>
      </c>
      <c r="V2736" s="52">
        <f t="shared" si="640"/>
        <v>0</v>
      </c>
      <c r="W2736" s="63"/>
      <c r="X2736" s="63"/>
      <c r="Y2736" s="63"/>
      <c r="Z2736" s="57">
        <f t="shared" si="641"/>
        <v>0</v>
      </c>
      <c r="AA2736" s="59">
        <f t="shared" si="642"/>
        <v>0</v>
      </c>
      <c r="AB2736" s="58">
        <f t="shared" si="643"/>
        <v>0</v>
      </c>
      <c r="AC2736" s="61">
        <f t="shared" si="644"/>
        <v>0</v>
      </c>
      <c r="AD2736" s="61">
        <f t="shared" si="645"/>
        <v>0</v>
      </c>
    </row>
    <row r="2737" spans="1:30" x14ac:dyDescent="0.3">
      <c r="A2737" s="39" t="str">
        <f>IF(Agua!A2739&gt;0,Agua!A2739,"-")</f>
        <v>-</v>
      </c>
      <c r="B2737" s="40">
        <f>Agua!C2739</f>
        <v>0</v>
      </c>
      <c r="C2737" s="72">
        <f>Agua!J2739</f>
        <v>0</v>
      </c>
      <c r="D2737" s="72">
        <f>Agua!M2739</f>
        <v>0</v>
      </c>
      <c r="E2737" s="72">
        <f t="shared" si="631"/>
        <v>0</v>
      </c>
      <c r="F2737" s="72">
        <f>Agua!P2739</f>
        <v>0</v>
      </c>
      <c r="G2737" s="72">
        <f t="shared" si="632"/>
        <v>0</v>
      </c>
      <c r="H2737" s="72">
        <f>Agua!S2739</f>
        <v>0</v>
      </c>
      <c r="I2737" s="72">
        <f t="shared" si="633"/>
        <v>0</v>
      </c>
      <c r="J2737" s="72">
        <f>Agua!V2739</f>
        <v>0</v>
      </c>
      <c r="K2737" s="72">
        <f t="shared" si="634"/>
        <v>0</v>
      </c>
      <c r="L2737" s="72">
        <f>Agua!X2739</f>
        <v>0</v>
      </c>
      <c r="M2737" s="72">
        <f t="shared" si="635"/>
        <v>0</v>
      </c>
      <c r="N2737" s="72">
        <f t="shared" si="636"/>
        <v>0</v>
      </c>
      <c r="O2737" s="41">
        <f>'Gas y Electricidad'!F2740</f>
        <v>0</v>
      </c>
      <c r="P2737" s="49">
        <f t="shared" si="637"/>
        <v>0</v>
      </c>
      <c r="Q2737" s="41">
        <f>'Gas y Electricidad'!J2740</f>
        <v>0</v>
      </c>
      <c r="R2737" s="49">
        <f t="shared" si="638"/>
        <v>0</v>
      </c>
      <c r="S2737" s="41">
        <f>'Gas y Electricidad'!M2740</f>
        <v>0</v>
      </c>
      <c r="T2737" s="42" t="e">
        <f t="shared" si="639"/>
        <v>#DIV/0!</v>
      </c>
      <c r="U2737" s="35">
        <f>'Gas y Electricidad'!Q2740</f>
        <v>0</v>
      </c>
      <c r="V2737" s="52">
        <f t="shared" si="640"/>
        <v>0</v>
      </c>
      <c r="W2737" s="63"/>
      <c r="X2737" s="63"/>
      <c r="Y2737" s="63"/>
      <c r="Z2737" s="57">
        <f t="shared" si="641"/>
        <v>0</v>
      </c>
      <c r="AA2737" s="59">
        <f t="shared" si="642"/>
        <v>0</v>
      </c>
      <c r="AB2737" s="58">
        <f t="shared" si="643"/>
        <v>0</v>
      </c>
      <c r="AC2737" s="61">
        <f t="shared" si="644"/>
        <v>0</v>
      </c>
      <c r="AD2737" s="61">
        <f t="shared" si="645"/>
        <v>0</v>
      </c>
    </row>
    <row r="2738" spans="1:30" x14ac:dyDescent="0.3">
      <c r="A2738" s="39" t="str">
        <f>IF(Agua!A2740&gt;0,Agua!A2740,"-")</f>
        <v>-</v>
      </c>
      <c r="B2738" s="40">
        <f>Agua!C2740</f>
        <v>0</v>
      </c>
      <c r="C2738" s="72">
        <f>Agua!J2740</f>
        <v>0</v>
      </c>
      <c r="D2738" s="72">
        <f>Agua!M2740</f>
        <v>0</v>
      </c>
      <c r="E2738" s="72">
        <f t="shared" si="631"/>
        <v>0</v>
      </c>
      <c r="F2738" s="72">
        <f>Agua!P2740</f>
        <v>0</v>
      </c>
      <c r="G2738" s="72">
        <f t="shared" si="632"/>
        <v>0</v>
      </c>
      <c r="H2738" s="72">
        <f>Agua!S2740</f>
        <v>0</v>
      </c>
      <c r="I2738" s="72">
        <f t="shared" si="633"/>
        <v>0</v>
      </c>
      <c r="J2738" s="72">
        <f>Agua!V2740</f>
        <v>0</v>
      </c>
      <c r="K2738" s="72">
        <f t="shared" si="634"/>
        <v>0</v>
      </c>
      <c r="L2738" s="72">
        <f>Agua!X2740</f>
        <v>0</v>
      </c>
      <c r="M2738" s="72">
        <f t="shared" si="635"/>
        <v>0</v>
      </c>
      <c r="N2738" s="72">
        <f t="shared" si="636"/>
        <v>0</v>
      </c>
      <c r="O2738" s="41">
        <f>'Gas y Electricidad'!F2741</f>
        <v>0</v>
      </c>
      <c r="P2738" s="49">
        <f t="shared" si="637"/>
        <v>0</v>
      </c>
      <c r="Q2738" s="41">
        <f>'Gas y Electricidad'!J2741</f>
        <v>0</v>
      </c>
      <c r="R2738" s="49">
        <f t="shared" si="638"/>
        <v>0</v>
      </c>
      <c r="S2738" s="41">
        <f>'Gas y Electricidad'!M2741</f>
        <v>0</v>
      </c>
      <c r="T2738" s="42" t="e">
        <f t="shared" si="639"/>
        <v>#DIV/0!</v>
      </c>
      <c r="U2738" s="35">
        <f>'Gas y Electricidad'!Q2741</f>
        <v>0</v>
      </c>
      <c r="V2738" s="52">
        <f t="shared" si="640"/>
        <v>0</v>
      </c>
      <c r="W2738" s="63"/>
      <c r="X2738" s="63"/>
      <c r="Y2738" s="63"/>
      <c r="Z2738" s="57">
        <f t="shared" si="641"/>
        <v>0</v>
      </c>
      <c r="AA2738" s="59">
        <f t="shared" si="642"/>
        <v>0</v>
      </c>
      <c r="AB2738" s="58">
        <f t="shared" si="643"/>
        <v>0</v>
      </c>
      <c r="AC2738" s="61">
        <f t="shared" si="644"/>
        <v>0</v>
      </c>
      <c r="AD2738" s="61">
        <f t="shared" si="645"/>
        <v>0</v>
      </c>
    </row>
    <row r="2739" spans="1:30" x14ac:dyDescent="0.3">
      <c r="A2739" s="39" t="str">
        <f>IF(Agua!A2741&gt;0,Agua!A2741,"-")</f>
        <v>-</v>
      </c>
      <c r="B2739" s="40">
        <f>Agua!C2741</f>
        <v>0</v>
      </c>
      <c r="C2739" s="72">
        <f>Agua!J2741</f>
        <v>0</v>
      </c>
      <c r="D2739" s="72">
        <f>Agua!M2741</f>
        <v>0</v>
      </c>
      <c r="E2739" s="72">
        <f t="shared" ref="E2739:E2802" si="646">IF($B2739=0,0,(D2739/$B2739)*1000)</f>
        <v>0</v>
      </c>
      <c r="F2739" s="72">
        <f>Agua!P2741</f>
        <v>0</v>
      </c>
      <c r="G2739" s="72">
        <f t="shared" ref="G2739:G2802" si="647">IF($B2739=0,0,(F2739/$B2739)*1000)</f>
        <v>0</v>
      </c>
      <c r="H2739" s="72">
        <f>Agua!S2741</f>
        <v>0</v>
      </c>
      <c r="I2739" s="72">
        <f t="shared" ref="I2739:I2802" si="648">IF($B2739=0,0,(H2739/$B2739)*1000)</f>
        <v>0</v>
      </c>
      <c r="J2739" s="72">
        <f>Agua!V2741</f>
        <v>0</v>
      </c>
      <c r="K2739" s="72">
        <f t="shared" ref="K2739:K2802" si="649">IF($B2739=0,0,(J2739/$B2739)*1000)</f>
        <v>0</v>
      </c>
      <c r="L2739" s="72">
        <f>Agua!X2741</f>
        <v>0</v>
      </c>
      <c r="M2739" s="72">
        <f t="shared" ref="M2739:M2802" si="650">IF($B2739=0,0,(L2739/$B2739)*1000)</f>
        <v>0</v>
      </c>
      <c r="N2739" s="72">
        <f t="shared" ref="N2739:N2802" si="651">IF(C2739&gt;0,C2739/B2739*1000,0)</f>
        <v>0</v>
      </c>
      <c r="O2739" s="41">
        <f>'Gas y Electricidad'!F2742</f>
        <v>0</v>
      </c>
      <c r="P2739" s="49">
        <f t="shared" ref="P2739:P2802" si="652">IF($B2739=0,0,(O2739/$B2739)*3500)</f>
        <v>0</v>
      </c>
      <c r="Q2739" s="41">
        <f>'Gas y Electricidad'!J2742</f>
        <v>0</v>
      </c>
      <c r="R2739" s="49">
        <f t="shared" ref="R2739:R2802" si="653">IF($B2739=0,0,(Q2739/$B2739)*3785)</f>
        <v>0</v>
      </c>
      <c r="S2739" s="41">
        <f>'Gas y Electricidad'!M2742</f>
        <v>0</v>
      </c>
      <c r="T2739" s="42" t="e">
        <f t="shared" ref="T2739:T2802" si="654">IF($S2739="-","-",(S2739/$B2739)*1200)</f>
        <v>#DIV/0!</v>
      </c>
      <c r="U2739" s="35">
        <f>'Gas y Electricidad'!Q2742</f>
        <v>0</v>
      </c>
      <c r="V2739" s="52">
        <f t="shared" ref="V2739:V2802" si="655">IF($B2739=0,0,(U2739/$B2739))</f>
        <v>0</v>
      </c>
      <c r="W2739" s="63"/>
      <c r="X2739" s="63"/>
      <c r="Y2739" s="63"/>
      <c r="Z2739" s="57">
        <f t="shared" ref="Z2739:Z2802" si="656">(N2739/1000)*W2739</f>
        <v>0</v>
      </c>
      <c r="AA2739" s="59">
        <f t="shared" ref="AA2739:AA2802" si="657">(R2739+P2739)*X2739</f>
        <v>0</v>
      </c>
      <c r="AB2739" s="58">
        <f t="shared" ref="AB2739:AB2802" si="658">V2740*Y2739</f>
        <v>0</v>
      </c>
      <c r="AC2739" s="61">
        <f t="shared" ref="AC2739:AC2802" si="659">Z2739+AA2739+AB2739</f>
        <v>0</v>
      </c>
      <c r="AD2739" s="61">
        <f t="shared" ref="AD2739:AD2802" si="660">IF(B2739&gt;0,AC2739*B2739,0)</f>
        <v>0</v>
      </c>
    </row>
    <row r="2740" spans="1:30" x14ac:dyDescent="0.3">
      <c r="A2740" s="39" t="str">
        <f>IF(Agua!A2742&gt;0,Agua!A2742,"-")</f>
        <v>-</v>
      </c>
      <c r="B2740" s="40">
        <f>Agua!C2742</f>
        <v>0</v>
      </c>
      <c r="C2740" s="72">
        <f>Agua!J2742</f>
        <v>0</v>
      </c>
      <c r="D2740" s="72">
        <f>Agua!M2742</f>
        <v>0</v>
      </c>
      <c r="E2740" s="72">
        <f t="shared" si="646"/>
        <v>0</v>
      </c>
      <c r="F2740" s="72">
        <f>Agua!P2742</f>
        <v>0</v>
      </c>
      <c r="G2740" s="72">
        <f t="shared" si="647"/>
        <v>0</v>
      </c>
      <c r="H2740" s="72">
        <f>Agua!S2742</f>
        <v>0</v>
      </c>
      <c r="I2740" s="72">
        <f t="shared" si="648"/>
        <v>0</v>
      </c>
      <c r="J2740" s="72">
        <f>Agua!V2742</f>
        <v>0</v>
      </c>
      <c r="K2740" s="72">
        <f t="shared" si="649"/>
        <v>0</v>
      </c>
      <c r="L2740" s="72">
        <f>Agua!X2742</f>
        <v>0</v>
      </c>
      <c r="M2740" s="72">
        <f t="shared" si="650"/>
        <v>0</v>
      </c>
      <c r="N2740" s="72">
        <f t="shared" si="651"/>
        <v>0</v>
      </c>
      <c r="O2740" s="41">
        <f>'Gas y Electricidad'!F2743</f>
        <v>0</v>
      </c>
      <c r="P2740" s="49">
        <f t="shared" si="652"/>
        <v>0</v>
      </c>
      <c r="Q2740" s="41">
        <f>'Gas y Electricidad'!J2743</f>
        <v>0</v>
      </c>
      <c r="R2740" s="49">
        <f t="shared" si="653"/>
        <v>0</v>
      </c>
      <c r="S2740" s="41">
        <f>'Gas y Electricidad'!M2743</f>
        <v>0</v>
      </c>
      <c r="T2740" s="42" t="e">
        <f t="shared" si="654"/>
        <v>#DIV/0!</v>
      </c>
      <c r="U2740" s="35">
        <f>'Gas y Electricidad'!Q2743</f>
        <v>0</v>
      </c>
      <c r="V2740" s="52">
        <f t="shared" si="655"/>
        <v>0</v>
      </c>
      <c r="W2740" s="63"/>
      <c r="X2740" s="63"/>
      <c r="Y2740" s="63"/>
      <c r="Z2740" s="57">
        <f t="shared" si="656"/>
        <v>0</v>
      </c>
      <c r="AA2740" s="59">
        <f t="shared" si="657"/>
        <v>0</v>
      </c>
      <c r="AB2740" s="58">
        <f t="shared" si="658"/>
        <v>0</v>
      </c>
      <c r="AC2740" s="61">
        <f t="shared" si="659"/>
        <v>0</v>
      </c>
      <c r="AD2740" s="61">
        <f t="shared" si="660"/>
        <v>0</v>
      </c>
    </row>
    <row r="2741" spans="1:30" x14ac:dyDescent="0.3">
      <c r="A2741" s="39" t="str">
        <f>IF(Agua!A2743&gt;0,Agua!A2743,"-")</f>
        <v>-</v>
      </c>
      <c r="B2741" s="40">
        <f>Agua!C2743</f>
        <v>0</v>
      </c>
      <c r="C2741" s="72">
        <f>Agua!J2743</f>
        <v>0</v>
      </c>
      <c r="D2741" s="72">
        <f>Agua!M2743</f>
        <v>0</v>
      </c>
      <c r="E2741" s="72">
        <f t="shared" si="646"/>
        <v>0</v>
      </c>
      <c r="F2741" s="72">
        <f>Agua!P2743</f>
        <v>0</v>
      </c>
      <c r="G2741" s="72">
        <f t="shared" si="647"/>
        <v>0</v>
      </c>
      <c r="H2741" s="72">
        <f>Agua!S2743</f>
        <v>0</v>
      </c>
      <c r="I2741" s="72">
        <f t="shared" si="648"/>
        <v>0</v>
      </c>
      <c r="J2741" s="72">
        <f>Agua!V2743</f>
        <v>0</v>
      </c>
      <c r="K2741" s="72">
        <f t="shared" si="649"/>
        <v>0</v>
      </c>
      <c r="L2741" s="72">
        <f>Agua!X2743</f>
        <v>0</v>
      </c>
      <c r="M2741" s="72">
        <f t="shared" si="650"/>
        <v>0</v>
      </c>
      <c r="N2741" s="72">
        <f t="shared" si="651"/>
        <v>0</v>
      </c>
      <c r="O2741" s="41">
        <f>'Gas y Electricidad'!F2744</f>
        <v>0</v>
      </c>
      <c r="P2741" s="49">
        <f t="shared" si="652"/>
        <v>0</v>
      </c>
      <c r="Q2741" s="41">
        <f>'Gas y Electricidad'!J2744</f>
        <v>0</v>
      </c>
      <c r="R2741" s="49">
        <f t="shared" si="653"/>
        <v>0</v>
      </c>
      <c r="S2741" s="41">
        <f>'Gas y Electricidad'!M2744</f>
        <v>0</v>
      </c>
      <c r="T2741" s="42" t="e">
        <f t="shared" si="654"/>
        <v>#DIV/0!</v>
      </c>
      <c r="U2741" s="35">
        <f>'Gas y Electricidad'!Q2744</f>
        <v>0</v>
      </c>
      <c r="V2741" s="52">
        <f t="shared" si="655"/>
        <v>0</v>
      </c>
      <c r="W2741" s="63"/>
      <c r="X2741" s="63"/>
      <c r="Y2741" s="63"/>
      <c r="Z2741" s="57">
        <f t="shared" si="656"/>
        <v>0</v>
      </c>
      <c r="AA2741" s="59">
        <f t="shared" si="657"/>
        <v>0</v>
      </c>
      <c r="AB2741" s="58">
        <f t="shared" si="658"/>
        <v>0</v>
      </c>
      <c r="AC2741" s="61">
        <f t="shared" si="659"/>
        <v>0</v>
      </c>
      <c r="AD2741" s="61">
        <f t="shared" si="660"/>
        <v>0</v>
      </c>
    </row>
    <row r="2742" spans="1:30" x14ac:dyDescent="0.3">
      <c r="A2742" s="39" t="str">
        <f>IF(Agua!A2744&gt;0,Agua!A2744,"-")</f>
        <v>-</v>
      </c>
      <c r="B2742" s="40">
        <f>Agua!C2744</f>
        <v>0</v>
      </c>
      <c r="C2742" s="72">
        <f>Agua!J2744</f>
        <v>0</v>
      </c>
      <c r="D2742" s="72">
        <f>Agua!M2744</f>
        <v>0</v>
      </c>
      <c r="E2742" s="72">
        <f t="shared" si="646"/>
        <v>0</v>
      </c>
      <c r="F2742" s="72">
        <f>Agua!P2744</f>
        <v>0</v>
      </c>
      <c r="G2742" s="72">
        <f t="shared" si="647"/>
        <v>0</v>
      </c>
      <c r="H2742" s="72">
        <f>Agua!S2744</f>
        <v>0</v>
      </c>
      <c r="I2742" s="72">
        <f t="shared" si="648"/>
        <v>0</v>
      </c>
      <c r="J2742" s="72">
        <f>Agua!V2744</f>
        <v>0</v>
      </c>
      <c r="K2742" s="72">
        <f t="shared" si="649"/>
        <v>0</v>
      </c>
      <c r="L2742" s="72">
        <f>Agua!X2744</f>
        <v>0</v>
      </c>
      <c r="M2742" s="72">
        <f t="shared" si="650"/>
        <v>0</v>
      </c>
      <c r="N2742" s="72">
        <f t="shared" si="651"/>
        <v>0</v>
      </c>
      <c r="O2742" s="41">
        <f>'Gas y Electricidad'!F2745</f>
        <v>0</v>
      </c>
      <c r="P2742" s="49">
        <f t="shared" si="652"/>
        <v>0</v>
      </c>
      <c r="Q2742" s="41">
        <f>'Gas y Electricidad'!J2745</f>
        <v>0</v>
      </c>
      <c r="R2742" s="49">
        <f t="shared" si="653"/>
        <v>0</v>
      </c>
      <c r="S2742" s="41">
        <f>'Gas y Electricidad'!M2745</f>
        <v>0</v>
      </c>
      <c r="T2742" s="42" t="e">
        <f t="shared" si="654"/>
        <v>#DIV/0!</v>
      </c>
      <c r="U2742" s="35">
        <f>'Gas y Electricidad'!Q2745</f>
        <v>0</v>
      </c>
      <c r="V2742" s="52">
        <f t="shared" si="655"/>
        <v>0</v>
      </c>
      <c r="W2742" s="63"/>
      <c r="X2742" s="63"/>
      <c r="Y2742" s="63"/>
      <c r="Z2742" s="57">
        <f t="shared" si="656"/>
        <v>0</v>
      </c>
      <c r="AA2742" s="59">
        <f t="shared" si="657"/>
        <v>0</v>
      </c>
      <c r="AB2742" s="58">
        <f t="shared" si="658"/>
        <v>0</v>
      </c>
      <c r="AC2742" s="61">
        <f t="shared" si="659"/>
        <v>0</v>
      </c>
      <c r="AD2742" s="61">
        <f t="shared" si="660"/>
        <v>0</v>
      </c>
    </row>
    <row r="2743" spans="1:30" x14ac:dyDescent="0.3">
      <c r="A2743" s="39" t="str">
        <f>IF(Agua!A2745&gt;0,Agua!A2745,"-")</f>
        <v>-</v>
      </c>
      <c r="B2743" s="40">
        <f>Agua!C2745</f>
        <v>0</v>
      </c>
      <c r="C2743" s="72">
        <f>Agua!J2745</f>
        <v>0</v>
      </c>
      <c r="D2743" s="72">
        <f>Agua!M2745</f>
        <v>0</v>
      </c>
      <c r="E2743" s="72">
        <f t="shared" si="646"/>
        <v>0</v>
      </c>
      <c r="F2743" s="72">
        <f>Agua!P2745</f>
        <v>0</v>
      </c>
      <c r="G2743" s="72">
        <f t="shared" si="647"/>
        <v>0</v>
      </c>
      <c r="H2743" s="72">
        <f>Agua!S2745</f>
        <v>0</v>
      </c>
      <c r="I2743" s="72">
        <f t="shared" si="648"/>
        <v>0</v>
      </c>
      <c r="J2743" s="72">
        <f>Agua!V2745</f>
        <v>0</v>
      </c>
      <c r="K2743" s="72">
        <f t="shared" si="649"/>
        <v>0</v>
      </c>
      <c r="L2743" s="72">
        <f>Agua!X2745</f>
        <v>0</v>
      </c>
      <c r="M2743" s="72">
        <f t="shared" si="650"/>
        <v>0</v>
      </c>
      <c r="N2743" s="72">
        <f t="shared" si="651"/>
        <v>0</v>
      </c>
      <c r="O2743" s="41">
        <f>'Gas y Electricidad'!F2746</f>
        <v>0</v>
      </c>
      <c r="P2743" s="49">
        <f t="shared" si="652"/>
        <v>0</v>
      </c>
      <c r="Q2743" s="41">
        <f>'Gas y Electricidad'!J2746</f>
        <v>0</v>
      </c>
      <c r="R2743" s="49">
        <f t="shared" si="653"/>
        <v>0</v>
      </c>
      <c r="S2743" s="41">
        <f>'Gas y Electricidad'!M2746</f>
        <v>0</v>
      </c>
      <c r="T2743" s="42" t="e">
        <f t="shared" si="654"/>
        <v>#DIV/0!</v>
      </c>
      <c r="U2743" s="35">
        <f>'Gas y Electricidad'!Q2746</f>
        <v>0</v>
      </c>
      <c r="V2743" s="52">
        <f t="shared" si="655"/>
        <v>0</v>
      </c>
      <c r="W2743" s="63"/>
      <c r="X2743" s="63"/>
      <c r="Y2743" s="63"/>
      <c r="Z2743" s="57">
        <f t="shared" si="656"/>
        <v>0</v>
      </c>
      <c r="AA2743" s="59">
        <f t="shared" si="657"/>
        <v>0</v>
      </c>
      <c r="AB2743" s="58">
        <f t="shared" si="658"/>
        <v>0</v>
      </c>
      <c r="AC2743" s="61">
        <f t="shared" si="659"/>
        <v>0</v>
      </c>
      <c r="AD2743" s="61">
        <f t="shared" si="660"/>
        <v>0</v>
      </c>
    </row>
    <row r="2744" spans="1:30" x14ac:dyDescent="0.3">
      <c r="A2744" s="39" t="str">
        <f>IF(Agua!A2746&gt;0,Agua!A2746,"-")</f>
        <v>-</v>
      </c>
      <c r="B2744" s="40">
        <f>Agua!C2746</f>
        <v>0</v>
      </c>
      <c r="C2744" s="72">
        <f>Agua!J2746</f>
        <v>0</v>
      </c>
      <c r="D2744" s="72">
        <f>Agua!M2746</f>
        <v>0</v>
      </c>
      <c r="E2744" s="72">
        <f t="shared" si="646"/>
        <v>0</v>
      </c>
      <c r="F2744" s="72">
        <f>Agua!P2746</f>
        <v>0</v>
      </c>
      <c r="G2744" s="72">
        <f t="shared" si="647"/>
        <v>0</v>
      </c>
      <c r="H2744" s="72">
        <f>Agua!S2746</f>
        <v>0</v>
      </c>
      <c r="I2744" s="72">
        <f t="shared" si="648"/>
        <v>0</v>
      </c>
      <c r="J2744" s="72">
        <f>Agua!V2746</f>
        <v>0</v>
      </c>
      <c r="K2744" s="72">
        <f t="shared" si="649"/>
        <v>0</v>
      </c>
      <c r="L2744" s="72">
        <f>Agua!X2746</f>
        <v>0</v>
      </c>
      <c r="M2744" s="72">
        <f t="shared" si="650"/>
        <v>0</v>
      </c>
      <c r="N2744" s="72">
        <f t="shared" si="651"/>
        <v>0</v>
      </c>
      <c r="O2744" s="41">
        <f>'Gas y Electricidad'!F2747</f>
        <v>0</v>
      </c>
      <c r="P2744" s="49">
        <f t="shared" si="652"/>
        <v>0</v>
      </c>
      <c r="Q2744" s="41">
        <f>'Gas y Electricidad'!J2747</f>
        <v>0</v>
      </c>
      <c r="R2744" s="49">
        <f t="shared" si="653"/>
        <v>0</v>
      </c>
      <c r="S2744" s="41">
        <f>'Gas y Electricidad'!M2747</f>
        <v>0</v>
      </c>
      <c r="T2744" s="42" t="e">
        <f t="shared" si="654"/>
        <v>#DIV/0!</v>
      </c>
      <c r="U2744" s="35">
        <f>'Gas y Electricidad'!Q2747</f>
        <v>0</v>
      </c>
      <c r="V2744" s="52">
        <f t="shared" si="655"/>
        <v>0</v>
      </c>
      <c r="W2744" s="63"/>
      <c r="X2744" s="63"/>
      <c r="Y2744" s="63"/>
      <c r="Z2744" s="57">
        <f t="shared" si="656"/>
        <v>0</v>
      </c>
      <c r="AA2744" s="59">
        <f t="shared" si="657"/>
        <v>0</v>
      </c>
      <c r="AB2744" s="58">
        <f t="shared" si="658"/>
        <v>0</v>
      </c>
      <c r="AC2744" s="61">
        <f t="shared" si="659"/>
        <v>0</v>
      </c>
      <c r="AD2744" s="61">
        <f t="shared" si="660"/>
        <v>0</v>
      </c>
    </row>
    <row r="2745" spans="1:30" x14ac:dyDescent="0.3">
      <c r="A2745" s="39" t="str">
        <f>IF(Agua!A2747&gt;0,Agua!A2747,"-")</f>
        <v>-</v>
      </c>
      <c r="B2745" s="40">
        <f>Agua!C2747</f>
        <v>0</v>
      </c>
      <c r="C2745" s="72">
        <f>Agua!J2747</f>
        <v>0</v>
      </c>
      <c r="D2745" s="72">
        <f>Agua!M2747</f>
        <v>0</v>
      </c>
      <c r="E2745" s="72">
        <f t="shared" si="646"/>
        <v>0</v>
      </c>
      <c r="F2745" s="72">
        <f>Agua!P2747</f>
        <v>0</v>
      </c>
      <c r="G2745" s="72">
        <f t="shared" si="647"/>
        <v>0</v>
      </c>
      <c r="H2745" s="72">
        <f>Agua!S2747</f>
        <v>0</v>
      </c>
      <c r="I2745" s="72">
        <f t="shared" si="648"/>
        <v>0</v>
      </c>
      <c r="J2745" s="72">
        <f>Agua!V2747</f>
        <v>0</v>
      </c>
      <c r="K2745" s="72">
        <f t="shared" si="649"/>
        <v>0</v>
      </c>
      <c r="L2745" s="72">
        <f>Agua!X2747</f>
        <v>0</v>
      </c>
      <c r="M2745" s="72">
        <f t="shared" si="650"/>
        <v>0</v>
      </c>
      <c r="N2745" s="72">
        <f t="shared" si="651"/>
        <v>0</v>
      </c>
      <c r="O2745" s="41">
        <f>'Gas y Electricidad'!F2748</f>
        <v>0</v>
      </c>
      <c r="P2745" s="49">
        <f t="shared" si="652"/>
        <v>0</v>
      </c>
      <c r="Q2745" s="41">
        <f>'Gas y Electricidad'!J2748</f>
        <v>0</v>
      </c>
      <c r="R2745" s="49">
        <f t="shared" si="653"/>
        <v>0</v>
      </c>
      <c r="S2745" s="41">
        <f>'Gas y Electricidad'!M2748</f>
        <v>0</v>
      </c>
      <c r="T2745" s="42" t="e">
        <f t="shared" si="654"/>
        <v>#DIV/0!</v>
      </c>
      <c r="U2745" s="35">
        <f>'Gas y Electricidad'!Q2748</f>
        <v>0</v>
      </c>
      <c r="V2745" s="52">
        <f t="shared" si="655"/>
        <v>0</v>
      </c>
      <c r="W2745" s="63"/>
      <c r="X2745" s="63"/>
      <c r="Y2745" s="63"/>
      <c r="Z2745" s="57">
        <f t="shared" si="656"/>
        <v>0</v>
      </c>
      <c r="AA2745" s="59">
        <f t="shared" si="657"/>
        <v>0</v>
      </c>
      <c r="AB2745" s="58">
        <f t="shared" si="658"/>
        <v>0</v>
      </c>
      <c r="AC2745" s="61">
        <f t="shared" si="659"/>
        <v>0</v>
      </c>
      <c r="AD2745" s="61">
        <f t="shared" si="660"/>
        <v>0</v>
      </c>
    </row>
    <row r="2746" spans="1:30" x14ac:dyDescent="0.3">
      <c r="A2746" s="39" t="str">
        <f>IF(Agua!A2748&gt;0,Agua!A2748,"-")</f>
        <v>-</v>
      </c>
      <c r="B2746" s="40">
        <f>Agua!C2748</f>
        <v>0</v>
      </c>
      <c r="C2746" s="72">
        <f>Agua!J2748</f>
        <v>0</v>
      </c>
      <c r="D2746" s="72">
        <f>Agua!M2748</f>
        <v>0</v>
      </c>
      <c r="E2746" s="72">
        <f t="shared" si="646"/>
        <v>0</v>
      </c>
      <c r="F2746" s="72">
        <f>Agua!P2748</f>
        <v>0</v>
      </c>
      <c r="G2746" s="72">
        <f t="shared" si="647"/>
        <v>0</v>
      </c>
      <c r="H2746" s="72">
        <f>Agua!S2748</f>
        <v>0</v>
      </c>
      <c r="I2746" s="72">
        <f t="shared" si="648"/>
        <v>0</v>
      </c>
      <c r="J2746" s="72">
        <f>Agua!V2748</f>
        <v>0</v>
      </c>
      <c r="K2746" s="72">
        <f t="shared" si="649"/>
        <v>0</v>
      </c>
      <c r="L2746" s="72">
        <f>Agua!X2748</f>
        <v>0</v>
      </c>
      <c r="M2746" s="72">
        <f t="shared" si="650"/>
        <v>0</v>
      </c>
      <c r="N2746" s="72">
        <f t="shared" si="651"/>
        <v>0</v>
      </c>
      <c r="O2746" s="41">
        <f>'Gas y Electricidad'!F2749</f>
        <v>0</v>
      </c>
      <c r="P2746" s="49">
        <f t="shared" si="652"/>
        <v>0</v>
      </c>
      <c r="Q2746" s="41">
        <f>'Gas y Electricidad'!J2749</f>
        <v>0</v>
      </c>
      <c r="R2746" s="49">
        <f t="shared" si="653"/>
        <v>0</v>
      </c>
      <c r="S2746" s="41">
        <f>'Gas y Electricidad'!M2749</f>
        <v>0</v>
      </c>
      <c r="T2746" s="42" t="e">
        <f t="shared" si="654"/>
        <v>#DIV/0!</v>
      </c>
      <c r="U2746" s="35">
        <f>'Gas y Electricidad'!Q2749</f>
        <v>0</v>
      </c>
      <c r="V2746" s="52">
        <f t="shared" si="655"/>
        <v>0</v>
      </c>
      <c r="W2746" s="63"/>
      <c r="X2746" s="63"/>
      <c r="Y2746" s="63"/>
      <c r="Z2746" s="57">
        <f t="shared" si="656"/>
        <v>0</v>
      </c>
      <c r="AA2746" s="59">
        <f t="shared" si="657"/>
        <v>0</v>
      </c>
      <c r="AB2746" s="58">
        <f t="shared" si="658"/>
        <v>0</v>
      </c>
      <c r="AC2746" s="61">
        <f t="shared" si="659"/>
        <v>0</v>
      </c>
      <c r="AD2746" s="61">
        <f t="shared" si="660"/>
        <v>0</v>
      </c>
    </row>
    <row r="2747" spans="1:30" x14ac:dyDescent="0.3">
      <c r="A2747" s="39" t="str">
        <f>IF(Agua!A2749&gt;0,Agua!A2749,"-")</f>
        <v>-</v>
      </c>
      <c r="B2747" s="40">
        <f>Agua!C2749</f>
        <v>0</v>
      </c>
      <c r="C2747" s="72">
        <f>Agua!J2749</f>
        <v>0</v>
      </c>
      <c r="D2747" s="72">
        <f>Agua!M2749</f>
        <v>0</v>
      </c>
      <c r="E2747" s="72">
        <f t="shared" si="646"/>
        <v>0</v>
      </c>
      <c r="F2747" s="72">
        <f>Agua!P2749</f>
        <v>0</v>
      </c>
      <c r="G2747" s="72">
        <f t="shared" si="647"/>
        <v>0</v>
      </c>
      <c r="H2747" s="72">
        <f>Agua!S2749</f>
        <v>0</v>
      </c>
      <c r="I2747" s="72">
        <f t="shared" si="648"/>
        <v>0</v>
      </c>
      <c r="J2747" s="72">
        <f>Agua!V2749</f>
        <v>0</v>
      </c>
      <c r="K2747" s="72">
        <f t="shared" si="649"/>
        <v>0</v>
      </c>
      <c r="L2747" s="72">
        <f>Agua!X2749</f>
        <v>0</v>
      </c>
      <c r="M2747" s="72">
        <f t="shared" si="650"/>
        <v>0</v>
      </c>
      <c r="N2747" s="72">
        <f t="shared" si="651"/>
        <v>0</v>
      </c>
      <c r="O2747" s="41">
        <f>'Gas y Electricidad'!F2750</f>
        <v>0</v>
      </c>
      <c r="P2747" s="49">
        <f t="shared" si="652"/>
        <v>0</v>
      </c>
      <c r="Q2747" s="41">
        <f>'Gas y Electricidad'!J2750</f>
        <v>0</v>
      </c>
      <c r="R2747" s="49">
        <f t="shared" si="653"/>
        <v>0</v>
      </c>
      <c r="S2747" s="41">
        <f>'Gas y Electricidad'!M2750</f>
        <v>0</v>
      </c>
      <c r="T2747" s="42" t="e">
        <f t="shared" si="654"/>
        <v>#DIV/0!</v>
      </c>
      <c r="U2747" s="35">
        <f>'Gas y Electricidad'!Q2750</f>
        <v>0</v>
      </c>
      <c r="V2747" s="52">
        <f t="shared" si="655"/>
        <v>0</v>
      </c>
      <c r="W2747" s="63"/>
      <c r="X2747" s="63"/>
      <c r="Y2747" s="63"/>
      <c r="Z2747" s="57">
        <f t="shared" si="656"/>
        <v>0</v>
      </c>
      <c r="AA2747" s="59">
        <f t="shared" si="657"/>
        <v>0</v>
      </c>
      <c r="AB2747" s="58">
        <f t="shared" si="658"/>
        <v>0</v>
      </c>
      <c r="AC2747" s="61">
        <f t="shared" si="659"/>
        <v>0</v>
      </c>
      <c r="AD2747" s="61">
        <f t="shared" si="660"/>
        <v>0</v>
      </c>
    </row>
    <row r="2748" spans="1:30" x14ac:dyDescent="0.3">
      <c r="A2748" s="39" t="str">
        <f>IF(Agua!A2750&gt;0,Agua!A2750,"-")</f>
        <v>-</v>
      </c>
      <c r="B2748" s="40">
        <f>Agua!C2750</f>
        <v>0</v>
      </c>
      <c r="C2748" s="72">
        <f>Agua!J2750</f>
        <v>0</v>
      </c>
      <c r="D2748" s="72">
        <f>Agua!M2750</f>
        <v>0</v>
      </c>
      <c r="E2748" s="72">
        <f t="shared" si="646"/>
        <v>0</v>
      </c>
      <c r="F2748" s="72">
        <f>Agua!P2750</f>
        <v>0</v>
      </c>
      <c r="G2748" s="72">
        <f t="shared" si="647"/>
        <v>0</v>
      </c>
      <c r="H2748" s="72">
        <f>Agua!S2750</f>
        <v>0</v>
      </c>
      <c r="I2748" s="72">
        <f t="shared" si="648"/>
        <v>0</v>
      </c>
      <c r="J2748" s="72">
        <f>Agua!V2750</f>
        <v>0</v>
      </c>
      <c r="K2748" s="72">
        <f t="shared" si="649"/>
        <v>0</v>
      </c>
      <c r="L2748" s="72">
        <f>Agua!X2750</f>
        <v>0</v>
      </c>
      <c r="M2748" s="72">
        <f t="shared" si="650"/>
        <v>0</v>
      </c>
      <c r="N2748" s="72">
        <f t="shared" si="651"/>
        <v>0</v>
      </c>
      <c r="O2748" s="41">
        <f>'Gas y Electricidad'!F2751</f>
        <v>0</v>
      </c>
      <c r="P2748" s="49">
        <f t="shared" si="652"/>
        <v>0</v>
      </c>
      <c r="Q2748" s="41">
        <f>'Gas y Electricidad'!J2751</f>
        <v>0</v>
      </c>
      <c r="R2748" s="49">
        <f t="shared" si="653"/>
        <v>0</v>
      </c>
      <c r="S2748" s="41">
        <f>'Gas y Electricidad'!M2751</f>
        <v>0</v>
      </c>
      <c r="T2748" s="42" t="e">
        <f t="shared" si="654"/>
        <v>#DIV/0!</v>
      </c>
      <c r="U2748" s="35">
        <f>'Gas y Electricidad'!Q2751</f>
        <v>0</v>
      </c>
      <c r="V2748" s="52">
        <f t="shared" si="655"/>
        <v>0</v>
      </c>
      <c r="W2748" s="63"/>
      <c r="X2748" s="63"/>
      <c r="Y2748" s="63"/>
      <c r="Z2748" s="57">
        <f t="shared" si="656"/>
        <v>0</v>
      </c>
      <c r="AA2748" s="59">
        <f t="shared" si="657"/>
        <v>0</v>
      </c>
      <c r="AB2748" s="58">
        <f t="shared" si="658"/>
        <v>0</v>
      </c>
      <c r="AC2748" s="61">
        <f t="shared" si="659"/>
        <v>0</v>
      </c>
      <c r="AD2748" s="61">
        <f t="shared" si="660"/>
        <v>0</v>
      </c>
    </row>
    <row r="2749" spans="1:30" x14ac:dyDescent="0.3">
      <c r="A2749" s="39" t="str">
        <f>IF(Agua!A2751&gt;0,Agua!A2751,"-")</f>
        <v>-</v>
      </c>
      <c r="B2749" s="40">
        <f>Agua!C2751</f>
        <v>0</v>
      </c>
      <c r="C2749" s="72">
        <f>Agua!J2751</f>
        <v>0</v>
      </c>
      <c r="D2749" s="72">
        <f>Agua!M2751</f>
        <v>0</v>
      </c>
      <c r="E2749" s="72">
        <f t="shared" si="646"/>
        <v>0</v>
      </c>
      <c r="F2749" s="72">
        <f>Agua!P2751</f>
        <v>0</v>
      </c>
      <c r="G2749" s="72">
        <f t="shared" si="647"/>
        <v>0</v>
      </c>
      <c r="H2749" s="72">
        <f>Agua!S2751</f>
        <v>0</v>
      </c>
      <c r="I2749" s="72">
        <f t="shared" si="648"/>
        <v>0</v>
      </c>
      <c r="J2749" s="72">
        <f>Agua!V2751</f>
        <v>0</v>
      </c>
      <c r="K2749" s="72">
        <f t="shared" si="649"/>
        <v>0</v>
      </c>
      <c r="L2749" s="72">
        <f>Agua!X2751</f>
        <v>0</v>
      </c>
      <c r="M2749" s="72">
        <f t="shared" si="650"/>
        <v>0</v>
      </c>
      <c r="N2749" s="72">
        <f t="shared" si="651"/>
        <v>0</v>
      </c>
      <c r="O2749" s="41">
        <f>'Gas y Electricidad'!F2752</f>
        <v>0</v>
      </c>
      <c r="P2749" s="49">
        <f t="shared" si="652"/>
        <v>0</v>
      </c>
      <c r="Q2749" s="41">
        <f>'Gas y Electricidad'!J2752</f>
        <v>0</v>
      </c>
      <c r="R2749" s="49">
        <f t="shared" si="653"/>
        <v>0</v>
      </c>
      <c r="S2749" s="41">
        <f>'Gas y Electricidad'!M2752</f>
        <v>0</v>
      </c>
      <c r="T2749" s="42" t="e">
        <f t="shared" si="654"/>
        <v>#DIV/0!</v>
      </c>
      <c r="U2749" s="35">
        <f>'Gas y Electricidad'!Q2752</f>
        <v>0</v>
      </c>
      <c r="V2749" s="52">
        <f t="shared" si="655"/>
        <v>0</v>
      </c>
      <c r="W2749" s="63"/>
      <c r="X2749" s="63"/>
      <c r="Y2749" s="63"/>
      <c r="Z2749" s="57">
        <f t="shared" si="656"/>
        <v>0</v>
      </c>
      <c r="AA2749" s="59">
        <f t="shared" si="657"/>
        <v>0</v>
      </c>
      <c r="AB2749" s="58">
        <f t="shared" si="658"/>
        <v>0</v>
      </c>
      <c r="AC2749" s="61">
        <f t="shared" si="659"/>
        <v>0</v>
      </c>
      <c r="AD2749" s="61">
        <f t="shared" si="660"/>
        <v>0</v>
      </c>
    </row>
    <row r="2750" spans="1:30" x14ac:dyDescent="0.3">
      <c r="A2750" s="39" t="str">
        <f>IF(Agua!A2752&gt;0,Agua!A2752,"-")</f>
        <v>-</v>
      </c>
      <c r="B2750" s="40">
        <f>Agua!C2752</f>
        <v>0</v>
      </c>
      <c r="C2750" s="72">
        <f>Agua!J2752</f>
        <v>0</v>
      </c>
      <c r="D2750" s="72">
        <f>Agua!M2752</f>
        <v>0</v>
      </c>
      <c r="E2750" s="72">
        <f t="shared" si="646"/>
        <v>0</v>
      </c>
      <c r="F2750" s="72">
        <f>Agua!P2752</f>
        <v>0</v>
      </c>
      <c r="G2750" s="72">
        <f t="shared" si="647"/>
        <v>0</v>
      </c>
      <c r="H2750" s="72">
        <f>Agua!S2752</f>
        <v>0</v>
      </c>
      <c r="I2750" s="72">
        <f t="shared" si="648"/>
        <v>0</v>
      </c>
      <c r="J2750" s="72">
        <f>Agua!V2752</f>
        <v>0</v>
      </c>
      <c r="K2750" s="72">
        <f t="shared" si="649"/>
        <v>0</v>
      </c>
      <c r="L2750" s="72">
        <f>Agua!X2752</f>
        <v>0</v>
      </c>
      <c r="M2750" s="72">
        <f t="shared" si="650"/>
        <v>0</v>
      </c>
      <c r="N2750" s="72">
        <f t="shared" si="651"/>
        <v>0</v>
      </c>
      <c r="O2750" s="41">
        <f>'Gas y Electricidad'!F2753</f>
        <v>0</v>
      </c>
      <c r="P2750" s="49">
        <f t="shared" si="652"/>
        <v>0</v>
      </c>
      <c r="Q2750" s="41">
        <f>'Gas y Electricidad'!J2753</f>
        <v>0</v>
      </c>
      <c r="R2750" s="49">
        <f t="shared" si="653"/>
        <v>0</v>
      </c>
      <c r="S2750" s="41">
        <f>'Gas y Electricidad'!M2753</f>
        <v>0</v>
      </c>
      <c r="T2750" s="42" t="e">
        <f t="shared" si="654"/>
        <v>#DIV/0!</v>
      </c>
      <c r="U2750" s="35">
        <f>'Gas y Electricidad'!Q2753</f>
        <v>0</v>
      </c>
      <c r="V2750" s="52">
        <f t="shared" si="655"/>
        <v>0</v>
      </c>
      <c r="W2750" s="63"/>
      <c r="X2750" s="63"/>
      <c r="Y2750" s="63"/>
      <c r="Z2750" s="57">
        <f t="shared" si="656"/>
        <v>0</v>
      </c>
      <c r="AA2750" s="59">
        <f t="shared" si="657"/>
        <v>0</v>
      </c>
      <c r="AB2750" s="58">
        <f t="shared" si="658"/>
        <v>0</v>
      </c>
      <c r="AC2750" s="61">
        <f t="shared" si="659"/>
        <v>0</v>
      </c>
      <c r="AD2750" s="61">
        <f t="shared" si="660"/>
        <v>0</v>
      </c>
    </row>
    <row r="2751" spans="1:30" x14ac:dyDescent="0.3">
      <c r="A2751" s="39" t="str">
        <f>IF(Agua!A2753&gt;0,Agua!A2753,"-")</f>
        <v>-</v>
      </c>
      <c r="B2751" s="40">
        <f>Agua!C2753</f>
        <v>0</v>
      </c>
      <c r="C2751" s="72">
        <f>Agua!J2753</f>
        <v>0</v>
      </c>
      <c r="D2751" s="72">
        <f>Agua!M2753</f>
        <v>0</v>
      </c>
      <c r="E2751" s="72">
        <f t="shared" si="646"/>
        <v>0</v>
      </c>
      <c r="F2751" s="72">
        <f>Agua!P2753</f>
        <v>0</v>
      </c>
      <c r="G2751" s="72">
        <f t="shared" si="647"/>
        <v>0</v>
      </c>
      <c r="H2751" s="72">
        <f>Agua!S2753</f>
        <v>0</v>
      </c>
      <c r="I2751" s="72">
        <f t="shared" si="648"/>
        <v>0</v>
      </c>
      <c r="J2751" s="72">
        <f>Agua!V2753</f>
        <v>0</v>
      </c>
      <c r="K2751" s="72">
        <f t="shared" si="649"/>
        <v>0</v>
      </c>
      <c r="L2751" s="72">
        <f>Agua!X2753</f>
        <v>0</v>
      </c>
      <c r="M2751" s="72">
        <f t="shared" si="650"/>
        <v>0</v>
      </c>
      <c r="N2751" s="72">
        <f t="shared" si="651"/>
        <v>0</v>
      </c>
      <c r="O2751" s="41">
        <f>'Gas y Electricidad'!F2754</f>
        <v>0</v>
      </c>
      <c r="P2751" s="49">
        <f t="shared" si="652"/>
        <v>0</v>
      </c>
      <c r="Q2751" s="41">
        <f>'Gas y Electricidad'!J2754</f>
        <v>0</v>
      </c>
      <c r="R2751" s="49">
        <f t="shared" si="653"/>
        <v>0</v>
      </c>
      <c r="S2751" s="41">
        <f>'Gas y Electricidad'!M2754</f>
        <v>0</v>
      </c>
      <c r="T2751" s="42" t="e">
        <f t="shared" si="654"/>
        <v>#DIV/0!</v>
      </c>
      <c r="U2751" s="35">
        <f>'Gas y Electricidad'!Q2754</f>
        <v>0</v>
      </c>
      <c r="V2751" s="52">
        <f t="shared" si="655"/>
        <v>0</v>
      </c>
      <c r="W2751" s="63"/>
      <c r="X2751" s="63"/>
      <c r="Y2751" s="63"/>
      <c r="Z2751" s="57">
        <f t="shared" si="656"/>
        <v>0</v>
      </c>
      <c r="AA2751" s="59">
        <f t="shared" si="657"/>
        <v>0</v>
      </c>
      <c r="AB2751" s="58">
        <f t="shared" si="658"/>
        <v>0</v>
      </c>
      <c r="AC2751" s="61">
        <f t="shared" si="659"/>
        <v>0</v>
      </c>
      <c r="AD2751" s="61">
        <f t="shared" si="660"/>
        <v>0</v>
      </c>
    </row>
    <row r="2752" spans="1:30" x14ac:dyDescent="0.3">
      <c r="A2752" s="39" t="str">
        <f>IF(Agua!A2754&gt;0,Agua!A2754,"-")</f>
        <v>-</v>
      </c>
      <c r="B2752" s="40">
        <f>Agua!C2754</f>
        <v>0</v>
      </c>
      <c r="C2752" s="72">
        <f>Agua!J2754</f>
        <v>0</v>
      </c>
      <c r="D2752" s="72">
        <f>Agua!M2754</f>
        <v>0</v>
      </c>
      <c r="E2752" s="72">
        <f t="shared" si="646"/>
        <v>0</v>
      </c>
      <c r="F2752" s="72">
        <f>Agua!P2754</f>
        <v>0</v>
      </c>
      <c r="G2752" s="72">
        <f t="shared" si="647"/>
        <v>0</v>
      </c>
      <c r="H2752" s="72">
        <f>Agua!S2754</f>
        <v>0</v>
      </c>
      <c r="I2752" s="72">
        <f t="shared" si="648"/>
        <v>0</v>
      </c>
      <c r="J2752" s="72">
        <f>Agua!V2754</f>
        <v>0</v>
      </c>
      <c r="K2752" s="72">
        <f t="shared" si="649"/>
        <v>0</v>
      </c>
      <c r="L2752" s="72">
        <f>Agua!X2754</f>
        <v>0</v>
      </c>
      <c r="M2752" s="72">
        <f t="shared" si="650"/>
        <v>0</v>
      </c>
      <c r="N2752" s="72">
        <f t="shared" si="651"/>
        <v>0</v>
      </c>
      <c r="O2752" s="41">
        <f>'Gas y Electricidad'!F2755</f>
        <v>0</v>
      </c>
      <c r="P2752" s="49">
        <f t="shared" si="652"/>
        <v>0</v>
      </c>
      <c r="Q2752" s="41">
        <f>'Gas y Electricidad'!J2755</f>
        <v>0</v>
      </c>
      <c r="R2752" s="49">
        <f t="shared" si="653"/>
        <v>0</v>
      </c>
      <c r="S2752" s="41">
        <f>'Gas y Electricidad'!M2755</f>
        <v>0</v>
      </c>
      <c r="T2752" s="42" t="e">
        <f t="shared" si="654"/>
        <v>#DIV/0!</v>
      </c>
      <c r="U2752" s="35">
        <f>'Gas y Electricidad'!Q2755</f>
        <v>0</v>
      </c>
      <c r="V2752" s="52">
        <f t="shared" si="655"/>
        <v>0</v>
      </c>
      <c r="W2752" s="63"/>
      <c r="X2752" s="63"/>
      <c r="Y2752" s="63"/>
      <c r="Z2752" s="57">
        <f t="shared" si="656"/>
        <v>0</v>
      </c>
      <c r="AA2752" s="59">
        <f t="shared" si="657"/>
        <v>0</v>
      </c>
      <c r="AB2752" s="58">
        <f t="shared" si="658"/>
        <v>0</v>
      </c>
      <c r="AC2752" s="61">
        <f t="shared" si="659"/>
        <v>0</v>
      </c>
      <c r="AD2752" s="61">
        <f t="shared" si="660"/>
        <v>0</v>
      </c>
    </row>
    <row r="2753" spans="1:30" x14ac:dyDescent="0.3">
      <c r="A2753" s="39" t="str">
        <f>IF(Agua!A2755&gt;0,Agua!A2755,"-")</f>
        <v>-</v>
      </c>
      <c r="B2753" s="40">
        <f>Agua!C2755</f>
        <v>0</v>
      </c>
      <c r="C2753" s="72">
        <f>Agua!J2755</f>
        <v>0</v>
      </c>
      <c r="D2753" s="72">
        <f>Agua!M2755</f>
        <v>0</v>
      </c>
      <c r="E2753" s="72">
        <f t="shared" si="646"/>
        <v>0</v>
      </c>
      <c r="F2753" s="72">
        <f>Agua!P2755</f>
        <v>0</v>
      </c>
      <c r="G2753" s="72">
        <f t="shared" si="647"/>
        <v>0</v>
      </c>
      <c r="H2753" s="72">
        <f>Agua!S2755</f>
        <v>0</v>
      </c>
      <c r="I2753" s="72">
        <f t="shared" si="648"/>
        <v>0</v>
      </c>
      <c r="J2753" s="72">
        <f>Agua!V2755</f>
        <v>0</v>
      </c>
      <c r="K2753" s="72">
        <f t="shared" si="649"/>
        <v>0</v>
      </c>
      <c r="L2753" s="72">
        <f>Agua!X2755</f>
        <v>0</v>
      </c>
      <c r="M2753" s="72">
        <f t="shared" si="650"/>
        <v>0</v>
      </c>
      <c r="N2753" s="72">
        <f t="shared" si="651"/>
        <v>0</v>
      </c>
      <c r="O2753" s="41">
        <f>'Gas y Electricidad'!F2756</f>
        <v>0</v>
      </c>
      <c r="P2753" s="49">
        <f t="shared" si="652"/>
        <v>0</v>
      </c>
      <c r="Q2753" s="41">
        <f>'Gas y Electricidad'!J2756</f>
        <v>0</v>
      </c>
      <c r="R2753" s="49">
        <f t="shared" si="653"/>
        <v>0</v>
      </c>
      <c r="S2753" s="41">
        <f>'Gas y Electricidad'!M2756</f>
        <v>0</v>
      </c>
      <c r="T2753" s="42" t="e">
        <f t="shared" si="654"/>
        <v>#DIV/0!</v>
      </c>
      <c r="U2753" s="35">
        <f>'Gas y Electricidad'!Q2756</f>
        <v>0</v>
      </c>
      <c r="V2753" s="52">
        <f t="shared" si="655"/>
        <v>0</v>
      </c>
      <c r="W2753" s="63"/>
      <c r="X2753" s="63"/>
      <c r="Y2753" s="63"/>
      <c r="Z2753" s="57">
        <f t="shared" si="656"/>
        <v>0</v>
      </c>
      <c r="AA2753" s="59">
        <f t="shared" si="657"/>
        <v>0</v>
      </c>
      <c r="AB2753" s="58">
        <f t="shared" si="658"/>
        <v>0</v>
      </c>
      <c r="AC2753" s="61">
        <f t="shared" si="659"/>
        <v>0</v>
      </c>
      <c r="AD2753" s="61">
        <f t="shared" si="660"/>
        <v>0</v>
      </c>
    </row>
    <row r="2754" spans="1:30" x14ac:dyDescent="0.3">
      <c r="A2754" s="39" t="str">
        <f>IF(Agua!A2756&gt;0,Agua!A2756,"-")</f>
        <v>-</v>
      </c>
      <c r="B2754" s="40">
        <f>Agua!C2756</f>
        <v>0</v>
      </c>
      <c r="C2754" s="72">
        <f>Agua!J2756</f>
        <v>0</v>
      </c>
      <c r="D2754" s="72">
        <f>Agua!M2756</f>
        <v>0</v>
      </c>
      <c r="E2754" s="72">
        <f t="shared" si="646"/>
        <v>0</v>
      </c>
      <c r="F2754" s="72">
        <f>Agua!P2756</f>
        <v>0</v>
      </c>
      <c r="G2754" s="72">
        <f t="shared" si="647"/>
        <v>0</v>
      </c>
      <c r="H2754" s="72">
        <f>Agua!S2756</f>
        <v>0</v>
      </c>
      <c r="I2754" s="72">
        <f t="shared" si="648"/>
        <v>0</v>
      </c>
      <c r="J2754" s="72">
        <f>Agua!V2756</f>
        <v>0</v>
      </c>
      <c r="K2754" s="72">
        <f t="shared" si="649"/>
        <v>0</v>
      </c>
      <c r="L2754" s="72">
        <f>Agua!X2756</f>
        <v>0</v>
      </c>
      <c r="M2754" s="72">
        <f t="shared" si="650"/>
        <v>0</v>
      </c>
      <c r="N2754" s="72">
        <f t="shared" si="651"/>
        <v>0</v>
      </c>
      <c r="O2754" s="41">
        <f>'Gas y Electricidad'!F2757</f>
        <v>0</v>
      </c>
      <c r="P2754" s="49">
        <f t="shared" si="652"/>
        <v>0</v>
      </c>
      <c r="Q2754" s="41">
        <f>'Gas y Electricidad'!J2757</f>
        <v>0</v>
      </c>
      <c r="R2754" s="49">
        <f t="shared" si="653"/>
        <v>0</v>
      </c>
      <c r="S2754" s="41">
        <f>'Gas y Electricidad'!M2757</f>
        <v>0</v>
      </c>
      <c r="T2754" s="42" t="e">
        <f t="shared" si="654"/>
        <v>#DIV/0!</v>
      </c>
      <c r="U2754" s="35">
        <f>'Gas y Electricidad'!Q2757</f>
        <v>0</v>
      </c>
      <c r="V2754" s="52">
        <f t="shared" si="655"/>
        <v>0</v>
      </c>
      <c r="W2754" s="63"/>
      <c r="X2754" s="63"/>
      <c r="Y2754" s="63"/>
      <c r="Z2754" s="57">
        <f t="shared" si="656"/>
        <v>0</v>
      </c>
      <c r="AA2754" s="59">
        <f t="shared" si="657"/>
        <v>0</v>
      </c>
      <c r="AB2754" s="58">
        <f t="shared" si="658"/>
        <v>0</v>
      </c>
      <c r="AC2754" s="61">
        <f t="shared" si="659"/>
        <v>0</v>
      </c>
      <c r="AD2754" s="61">
        <f t="shared" si="660"/>
        <v>0</v>
      </c>
    </row>
    <row r="2755" spans="1:30" x14ac:dyDescent="0.3">
      <c r="A2755" s="39" t="str">
        <f>IF(Agua!A2757&gt;0,Agua!A2757,"-")</f>
        <v>-</v>
      </c>
      <c r="B2755" s="40">
        <f>Agua!C2757</f>
        <v>0</v>
      </c>
      <c r="C2755" s="72">
        <f>Agua!J2757</f>
        <v>0</v>
      </c>
      <c r="D2755" s="72">
        <f>Agua!M2757</f>
        <v>0</v>
      </c>
      <c r="E2755" s="72">
        <f t="shared" si="646"/>
        <v>0</v>
      </c>
      <c r="F2755" s="72">
        <f>Agua!P2757</f>
        <v>0</v>
      </c>
      <c r="G2755" s="72">
        <f t="shared" si="647"/>
        <v>0</v>
      </c>
      <c r="H2755" s="72">
        <f>Agua!S2757</f>
        <v>0</v>
      </c>
      <c r="I2755" s="72">
        <f t="shared" si="648"/>
        <v>0</v>
      </c>
      <c r="J2755" s="72">
        <f>Agua!V2757</f>
        <v>0</v>
      </c>
      <c r="K2755" s="72">
        <f t="shared" si="649"/>
        <v>0</v>
      </c>
      <c r="L2755" s="72">
        <f>Agua!X2757</f>
        <v>0</v>
      </c>
      <c r="M2755" s="72">
        <f t="shared" si="650"/>
        <v>0</v>
      </c>
      <c r="N2755" s="72">
        <f t="shared" si="651"/>
        <v>0</v>
      </c>
      <c r="O2755" s="41">
        <f>'Gas y Electricidad'!F2758</f>
        <v>0</v>
      </c>
      <c r="P2755" s="49">
        <f t="shared" si="652"/>
        <v>0</v>
      </c>
      <c r="Q2755" s="41">
        <f>'Gas y Electricidad'!J2758</f>
        <v>0</v>
      </c>
      <c r="R2755" s="49">
        <f t="shared" si="653"/>
        <v>0</v>
      </c>
      <c r="S2755" s="41">
        <f>'Gas y Electricidad'!M2758</f>
        <v>0</v>
      </c>
      <c r="T2755" s="42" t="e">
        <f t="shared" si="654"/>
        <v>#DIV/0!</v>
      </c>
      <c r="U2755" s="35">
        <f>'Gas y Electricidad'!Q2758</f>
        <v>0</v>
      </c>
      <c r="V2755" s="52">
        <f t="shared" si="655"/>
        <v>0</v>
      </c>
      <c r="W2755" s="63"/>
      <c r="X2755" s="63"/>
      <c r="Y2755" s="63"/>
      <c r="Z2755" s="57">
        <f t="shared" si="656"/>
        <v>0</v>
      </c>
      <c r="AA2755" s="59">
        <f t="shared" si="657"/>
        <v>0</v>
      </c>
      <c r="AB2755" s="58">
        <f t="shared" si="658"/>
        <v>0</v>
      </c>
      <c r="AC2755" s="61">
        <f t="shared" si="659"/>
        <v>0</v>
      </c>
      <c r="AD2755" s="61">
        <f t="shared" si="660"/>
        <v>0</v>
      </c>
    </row>
    <row r="2756" spans="1:30" x14ac:dyDescent="0.3">
      <c r="A2756" s="39" t="str">
        <f>IF(Agua!A2758&gt;0,Agua!A2758,"-")</f>
        <v>-</v>
      </c>
      <c r="B2756" s="40">
        <f>Agua!C2758</f>
        <v>0</v>
      </c>
      <c r="C2756" s="72">
        <f>Agua!J2758</f>
        <v>0</v>
      </c>
      <c r="D2756" s="72">
        <f>Agua!M2758</f>
        <v>0</v>
      </c>
      <c r="E2756" s="72">
        <f t="shared" si="646"/>
        <v>0</v>
      </c>
      <c r="F2756" s="72">
        <f>Agua!P2758</f>
        <v>0</v>
      </c>
      <c r="G2756" s="72">
        <f t="shared" si="647"/>
        <v>0</v>
      </c>
      <c r="H2756" s="72">
        <f>Agua!S2758</f>
        <v>0</v>
      </c>
      <c r="I2756" s="72">
        <f t="shared" si="648"/>
        <v>0</v>
      </c>
      <c r="J2756" s="72">
        <f>Agua!V2758</f>
        <v>0</v>
      </c>
      <c r="K2756" s="72">
        <f t="shared" si="649"/>
        <v>0</v>
      </c>
      <c r="L2756" s="72">
        <f>Agua!X2758</f>
        <v>0</v>
      </c>
      <c r="M2756" s="72">
        <f t="shared" si="650"/>
        <v>0</v>
      </c>
      <c r="N2756" s="72">
        <f t="shared" si="651"/>
        <v>0</v>
      </c>
      <c r="O2756" s="41">
        <f>'Gas y Electricidad'!F2759</f>
        <v>0</v>
      </c>
      <c r="P2756" s="49">
        <f t="shared" si="652"/>
        <v>0</v>
      </c>
      <c r="Q2756" s="41">
        <f>'Gas y Electricidad'!J2759</f>
        <v>0</v>
      </c>
      <c r="R2756" s="49">
        <f t="shared" si="653"/>
        <v>0</v>
      </c>
      <c r="S2756" s="41">
        <f>'Gas y Electricidad'!M2759</f>
        <v>0</v>
      </c>
      <c r="T2756" s="42" t="e">
        <f t="shared" si="654"/>
        <v>#DIV/0!</v>
      </c>
      <c r="U2756" s="35">
        <f>'Gas y Electricidad'!Q2759</f>
        <v>0</v>
      </c>
      <c r="V2756" s="52">
        <f t="shared" si="655"/>
        <v>0</v>
      </c>
      <c r="W2756" s="63"/>
      <c r="X2756" s="63"/>
      <c r="Y2756" s="63"/>
      <c r="Z2756" s="57">
        <f t="shared" si="656"/>
        <v>0</v>
      </c>
      <c r="AA2756" s="59">
        <f t="shared" si="657"/>
        <v>0</v>
      </c>
      <c r="AB2756" s="58">
        <f t="shared" si="658"/>
        <v>0</v>
      </c>
      <c r="AC2756" s="61">
        <f t="shared" si="659"/>
        <v>0</v>
      </c>
      <c r="AD2756" s="61">
        <f t="shared" si="660"/>
        <v>0</v>
      </c>
    </row>
    <row r="2757" spans="1:30" x14ac:dyDescent="0.3">
      <c r="A2757" s="39" t="str">
        <f>IF(Agua!A2759&gt;0,Agua!A2759,"-")</f>
        <v>-</v>
      </c>
      <c r="B2757" s="40">
        <f>Agua!C2759</f>
        <v>0</v>
      </c>
      <c r="C2757" s="72">
        <f>Agua!J2759</f>
        <v>0</v>
      </c>
      <c r="D2757" s="72">
        <f>Agua!M2759</f>
        <v>0</v>
      </c>
      <c r="E2757" s="72">
        <f t="shared" si="646"/>
        <v>0</v>
      </c>
      <c r="F2757" s="72">
        <f>Agua!P2759</f>
        <v>0</v>
      </c>
      <c r="G2757" s="72">
        <f t="shared" si="647"/>
        <v>0</v>
      </c>
      <c r="H2757" s="72">
        <f>Agua!S2759</f>
        <v>0</v>
      </c>
      <c r="I2757" s="72">
        <f t="shared" si="648"/>
        <v>0</v>
      </c>
      <c r="J2757" s="72">
        <f>Agua!V2759</f>
        <v>0</v>
      </c>
      <c r="K2757" s="72">
        <f t="shared" si="649"/>
        <v>0</v>
      </c>
      <c r="L2757" s="72">
        <f>Agua!X2759</f>
        <v>0</v>
      </c>
      <c r="M2757" s="72">
        <f t="shared" si="650"/>
        <v>0</v>
      </c>
      <c r="N2757" s="72">
        <f t="shared" si="651"/>
        <v>0</v>
      </c>
      <c r="O2757" s="41">
        <f>'Gas y Electricidad'!F2760</f>
        <v>0</v>
      </c>
      <c r="P2757" s="49">
        <f t="shared" si="652"/>
        <v>0</v>
      </c>
      <c r="Q2757" s="41">
        <f>'Gas y Electricidad'!J2760</f>
        <v>0</v>
      </c>
      <c r="R2757" s="49">
        <f t="shared" si="653"/>
        <v>0</v>
      </c>
      <c r="S2757" s="41">
        <f>'Gas y Electricidad'!M2760</f>
        <v>0</v>
      </c>
      <c r="T2757" s="42" t="e">
        <f t="shared" si="654"/>
        <v>#DIV/0!</v>
      </c>
      <c r="U2757" s="35">
        <f>'Gas y Electricidad'!Q2760</f>
        <v>0</v>
      </c>
      <c r="V2757" s="52">
        <f t="shared" si="655"/>
        <v>0</v>
      </c>
      <c r="W2757" s="63"/>
      <c r="X2757" s="63"/>
      <c r="Y2757" s="63"/>
      <c r="Z2757" s="57">
        <f t="shared" si="656"/>
        <v>0</v>
      </c>
      <c r="AA2757" s="59">
        <f t="shared" si="657"/>
        <v>0</v>
      </c>
      <c r="AB2757" s="58">
        <f t="shared" si="658"/>
        <v>0</v>
      </c>
      <c r="AC2757" s="61">
        <f t="shared" si="659"/>
        <v>0</v>
      </c>
      <c r="AD2757" s="61">
        <f t="shared" si="660"/>
        <v>0</v>
      </c>
    </row>
    <row r="2758" spans="1:30" x14ac:dyDescent="0.3">
      <c r="A2758" s="39" t="str">
        <f>IF(Agua!A2760&gt;0,Agua!A2760,"-")</f>
        <v>-</v>
      </c>
      <c r="B2758" s="40">
        <f>Agua!C2760</f>
        <v>0</v>
      </c>
      <c r="C2758" s="72">
        <f>Agua!J2760</f>
        <v>0</v>
      </c>
      <c r="D2758" s="72">
        <f>Agua!M2760</f>
        <v>0</v>
      </c>
      <c r="E2758" s="72">
        <f t="shared" si="646"/>
        <v>0</v>
      </c>
      <c r="F2758" s="72">
        <f>Agua!P2760</f>
        <v>0</v>
      </c>
      <c r="G2758" s="72">
        <f t="shared" si="647"/>
        <v>0</v>
      </c>
      <c r="H2758" s="72">
        <f>Agua!S2760</f>
        <v>0</v>
      </c>
      <c r="I2758" s="72">
        <f t="shared" si="648"/>
        <v>0</v>
      </c>
      <c r="J2758" s="72">
        <f>Agua!V2760</f>
        <v>0</v>
      </c>
      <c r="K2758" s="72">
        <f t="shared" si="649"/>
        <v>0</v>
      </c>
      <c r="L2758" s="72">
        <f>Agua!X2760</f>
        <v>0</v>
      </c>
      <c r="M2758" s="72">
        <f t="shared" si="650"/>
        <v>0</v>
      </c>
      <c r="N2758" s="72">
        <f t="shared" si="651"/>
        <v>0</v>
      </c>
      <c r="O2758" s="41">
        <f>'Gas y Electricidad'!F2761</f>
        <v>0</v>
      </c>
      <c r="P2758" s="49">
        <f t="shared" si="652"/>
        <v>0</v>
      </c>
      <c r="Q2758" s="41">
        <f>'Gas y Electricidad'!J2761</f>
        <v>0</v>
      </c>
      <c r="R2758" s="49">
        <f t="shared" si="653"/>
        <v>0</v>
      </c>
      <c r="S2758" s="41">
        <f>'Gas y Electricidad'!M2761</f>
        <v>0</v>
      </c>
      <c r="T2758" s="42" t="e">
        <f t="shared" si="654"/>
        <v>#DIV/0!</v>
      </c>
      <c r="U2758" s="35">
        <f>'Gas y Electricidad'!Q2761</f>
        <v>0</v>
      </c>
      <c r="V2758" s="52">
        <f t="shared" si="655"/>
        <v>0</v>
      </c>
      <c r="W2758" s="63"/>
      <c r="X2758" s="63"/>
      <c r="Y2758" s="63"/>
      <c r="Z2758" s="57">
        <f t="shared" si="656"/>
        <v>0</v>
      </c>
      <c r="AA2758" s="59">
        <f t="shared" si="657"/>
        <v>0</v>
      </c>
      <c r="AB2758" s="58">
        <f t="shared" si="658"/>
        <v>0</v>
      </c>
      <c r="AC2758" s="61">
        <f t="shared" si="659"/>
        <v>0</v>
      </c>
      <c r="AD2758" s="61">
        <f t="shared" si="660"/>
        <v>0</v>
      </c>
    </row>
    <row r="2759" spans="1:30" x14ac:dyDescent="0.3">
      <c r="A2759" s="39" t="str">
        <f>IF(Agua!A2761&gt;0,Agua!A2761,"-")</f>
        <v>-</v>
      </c>
      <c r="B2759" s="40">
        <f>Agua!C2761</f>
        <v>0</v>
      </c>
      <c r="C2759" s="72">
        <f>Agua!J2761</f>
        <v>0</v>
      </c>
      <c r="D2759" s="72">
        <f>Agua!M2761</f>
        <v>0</v>
      </c>
      <c r="E2759" s="72">
        <f t="shared" si="646"/>
        <v>0</v>
      </c>
      <c r="F2759" s="72">
        <f>Agua!P2761</f>
        <v>0</v>
      </c>
      <c r="G2759" s="72">
        <f t="shared" si="647"/>
        <v>0</v>
      </c>
      <c r="H2759" s="72">
        <f>Agua!S2761</f>
        <v>0</v>
      </c>
      <c r="I2759" s="72">
        <f t="shared" si="648"/>
        <v>0</v>
      </c>
      <c r="J2759" s="72">
        <f>Agua!V2761</f>
        <v>0</v>
      </c>
      <c r="K2759" s="72">
        <f t="shared" si="649"/>
        <v>0</v>
      </c>
      <c r="L2759" s="72">
        <f>Agua!X2761</f>
        <v>0</v>
      </c>
      <c r="M2759" s="72">
        <f t="shared" si="650"/>
        <v>0</v>
      </c>
      <c r="N2759" s="72">
        <f t="shared" si="651"/>
        <v>0</v>
      </c>
      <c r="O2759" s="41">
        <f>'Gas y Electricidad'!F2762</f>
        <v>0</v>
      </c>
      <c r="P2759" s="49">
        <f t="shared" si="652"/>
        <v>0</v>
      </c>
      <c r="Q2759" s="41">
        <f>'Gas y Electricidad'!J2762</f>
        <v>0</v>
      </c>
      <c r="R2759" s="49">
        <f t="shared" si="653"/>
        <v>0</v>
      </c>
      <c r="S2759" s="41">
        <f>'Gas y Electricidad'!M2762</f>
        <v>0</v>
      </c>
      <c r="T2759" s="42" t="e">
        <f t="shared" si="654"/>
        <v>#DIV/0!</v>
      </c>
      <c r="U2759" s="35">
        <f>'Gas y Electricidad'!Q2762</f>
        <v>0</v>
      </c>
      <c r="V2759" s="52">
        <f t="shared" si="655"/>
        <v>0</v>
      </c>
      <c r="W2759" s="63"/>
      <c r="X2759" s="63"/>
      <c r="Y2759" s="63"/>
      <c r="Z2759" s="57">
        <f t="shared" si="656"/>
        <v>0</v>
      </c>
      <c r="AA2759" s="59">
        <f t="shared" si="657"/>
        <v>0</v>
      </c>
      <c r="AB2759" s="58">
        <f t="shared" si="658"/>
        <v>0</v>
      </c>
      <c r="AC2759" s="61">
        <f t="shared" si="659"/>
        <v>0</v>
      </c>
      <c r="AD2759" s="61">
        <f t="shared" si="660"/>
        <v>0</v>
      </c>
    </row>
    <row r="2760" spans="1:30" x14ac:dyDescent="0.3">
      <c r="A2760" s="39" t="str">
        <f>IF(Agua!A2762&gt;0,Agua!A2762,"-")</f>
        <v>-</v>
      </c>
      <c r="B2760" s="40">
        <f>Agua!C2762</f>
        <v>0</v>
      </c>
      <c r="C2760" s="72">
        <f>Agua!J2762</f>
        <v>0</v>
      </c>
      <c r="D2760" s="72">
        <f>Agua!M2762</f>
        <v>0</v>
      </c>
      <c r="E2760" s="72">
        <f t="shared" si="646"/>
        <v>0</v>
      </c>
      <c r="F2760" s="72">
        <f>Agua!P2762</f>
        <v>0</v>
      </c>
      <c r="G2760" s="72">
        <f t="shared" si="647"/>
        <v>0</v>
      </c>
      <c r="H2760" s="72">
        <f>Agua!S2762</f>
        <v>0</v>
      </c>
      <c r="I2760" s="72">
        <f t="shared" si="648"/>
        <v>0</v>
      </c>
      <c r="J2760" s="72">
        <f>Agua!V2762</f>
        <v>0</v>
      </c>
      <c r="K2760" s="72">
        <f t="shared" si="649"/>
        <v>0</v>
      </c>
      <c r="L2760" s="72">
        <f>Agua!X2762</f>
        <v>0</v>
      </c>
      <c r="M2760" s="72">
        <f t="shared" si="650"/>
        <v>0</v>
      </c>
      <c r="N2760" s="72">
        <f t="shared" si="651"/>
        <v>0</v>
      </c>
      <c r="O2760" s="41">
        <f>'Gas y Electricidad'!F2763</f>
        <v>0</v>
      </c>
      <c r="P2760" s="49">
        <f t="shared" si="652"/>
        <v>0</v>
      </c>
      <c r="Q2760" s="41">
        <f>'Gas y Electricidad'!J2763</f>
        <v>0</v>
      </c>
      <c r="R2760" s="49">
        <f t="shared" si="653"/>
        <v>0</v>
      </c>
      <c r="S2760" s="41">
        <f>'Gas y Electricidad'!M2763</f>
        <v>0</v>
      </c>
      <c r="T2760" s="42" t="e">
        <f t="shared" si="654"/>
        <v>#DIV/0!</v>
      </c>
      <c r="U2760" s="35">
        <f>'Gas y Electricidad'!Q2763</f>
        <v>0</v>
      </c>
      <c r="V2760" s="52">
        <f t="shared" si="655"/>
        <v>0</v>
      </c>
      <c r="W2760" s="63"/>
      <c r="X2760" s="63"/>
      <c r="Y2760" s="63"/>
      <c r="Z2760" s="57">
        <f t="shared" si="656"/>
        <v>0</v>
      </c>
      <c r="AA2760" s="59">
        <f t="shared" si="657"/>
        <v>0</v>
      </c>
      <c r="AB2760" s="58">
        <f t="shared" si="658"/>
        <v>0</v>
      </c>
      <c r="AC2760" s="61">
        <f t="shared" si="659"/>
        <v>0</v>
      </c>
      <c r="AD2760" s="61">
        <f t="shared" si="660"/>
        <v>0</v>
      </c>
    </row>
    <row r="2761" spans="1:30" x14ac:dyDescent="0.3">
      <c r="A2761" s="39" t="str">
        <f>IF(Agua!A2763&gt;0,Agua!A2763,"-")</f>
        <v>-</v>
      </c>
      <c r="B2761" s="40">
        <f>Agua!C2763</f>
        <v>0</v>
      </c>
      <c r="C2761" s="72">
        <f>Agua!J2763</f>
        <v>0</v>
      </c>
      <c r="D2761" s="72">
        <f>Agua!M2763</f>
        <v>0</v>
      </c>
      <c r="E2761" s="72">
        <f t="shared" si="646"/>
        <v>0</v>
      </c>
      <c r="F2761" s="72">
        <f>Agua!P2763</f>
        <v>0</v>
      </c>
      <c r="G2761" s="72">
        <f t="shared" si="647"/>
        <v>0</v>
      </c>
      <c r="H2761" s="72">
        <f>Agua!S2763</f>
        <v>0</v>
      </c>
      <c r="I2761" s="72">
        <f t="shared" si="648"/>
        <v>0</v>
      </c>
      <c r="J2761" s="72">
        <f>Agua!V2763</f>
        <v>0</v>
      </c>
      <c r="K2761" s="72">
        <f t="shared" si="649"/>
        <v>0</v>
      </c>
      <c r="L2761" s="72">
        <f>Agua!X2763</f>
        <v>0</v>
      </c>
      <c r="M2761" s="72">
        <f t="shared" si="650"/>
        <v>0</v>
      </c>
      <c r="N2761" s="72">
        <f t="shared" si="651"/>
        <v>0</v>
      </c>
      <c r="O2761" s="41">
        <f>'Gas y Electricidad'!F2764</f>
        <v>0</v>
      </c>
      <c r="P2761" s="49">
        <f t="shared" si="652"/>
        <v>0</v>
      </c>
      <c r="Q2761" s="41">
        <f>'Gas y Electricidad'!J2764</f>
        <v>0</v>
      </c>
      <c r="R2761" s="49">
        <f t="shared" si="653"/>
        <v>0</v>
      </c>
      <c r="S2761" s="41">
        <f>'Gas y Electricidad'!M2764</f>
        <v>0</v>
      </c>
      <c r="T2761" s="42" t="e">
        <f t="shared" si="654"/>
        <v>#DIV/0!</v>
      </c>
      <c r="U2761" s="35">
        <f>'Gas y Electricidad'!Q2764</f>
        <v>0</v>
      </c>
      <c r="V2761" s="52">
        <f t="shared" si="655"/>
        <v>0</v>
      </c>
      <c r="W2761" s="63"/>
      <c r="X2761" s="63"/>
      <c r="Y2761" s="63"/>
      <c r="Z2761" s="57">
        <f t="shared" si="656"/>
        <v>0</v>
      </c>
      <c r="AA2761" s="59">
        <f t="shared" si="657"/>
        <v>0</v>
      </c>
      <c r="AB2761" s="58">
        <f t="shared" si="658"/>
        <v>0</v>
      </c>
      <c r="AC2761" s="61">
        <f t="shared" si="659"/>
        <v>0</v>
      </c>
      <c r="AD2761" s="61">
        <f t="shared" si="660"/>
        <v>0</v>
      </c>
    </row>
    <row r="2762" spans="1:30" x14ac:dyDescent="0.3">
      <c r="A2762" s="39" t="str">
        <f>IF(Agua!A2764&gt;0,Agua!A2764,"-")</f>
        <v>-</v>
      </c>
      <c r="B2762" s="40">
        <f>Agua!C2764</f>
        <v>0</v>
      </c>
      <c r="C2762" s="72">
        <f>Agua!J2764</f>
        <v>0</v>
      </c>
      <c r="D2762" s="72">
        <f>Agua!M2764</f>
        <v>0</v>
      </c>
      <c r="E2762" s="72">
        <f t="shared" si="646"/>
        <v>0</v>
      </c>
      <c r="F2762" s="72">
        <f>Agua!P2764</f>
        <v>0</v>
      </c>
      <c r="G2762" s="72">
        <f t="shared" si="647"/>
        <v>0</v>
      </c>
      <c r="H2762" s="72">
        <f>Agua!S2764</f>
        <v>0</v>
      </c>
      <c r="I2762" s="72">
        <f t="shared" si="648"/>
        <v>0</v>
      </c>
      <c r="J2762" s="72">
        <f>Agua!V2764</f>
        <v>0</v>
      </c>
      <c r="K2762" s="72">
        <f t="shared" si="649"/>
        <v>0</v>
      </c>
      <c r="L2762" s="72">
        <f>Agua!X2764</f>
        <v>0</v>
      </c>
      <c r="M2762" s="72">
        <f t="shared" si="650"/>
        <v>0</v>
      </c>
      <c r="N2762" s="72">
        <f t="shared" si="651"/>
        <v>0</v>
      </c>
      <c r="O2762" s="41">
        <f>'Gas y Electricidad'!F2765</f>
        <v>0</v>
      </c>
      <c r="P2762" s="49">
        <f t="shared" si="652"/>
        <v>0</v>
      </c>
      <c r="Q2762" s="41">
        <f>'Gas y Electricidad'!J2765</f>
        <v>0</v>
      </c>
      <c r="R2762" s="49">
        <f t="shared" si="653"/>
        <v>0</v>
      </c>
      <c r="S2762" s="41">
        <f>'Gas y Electricidad'!M2765</f>
        <v>0</v>
      </c>
      <c r="T2762" s="42" t="e">
        <f t="shared" si="654"/>
        <v>#DIV/0!</v>
      </c>
      <c r="U2762" s="35">
        <f>'Gas y Electricidad'!Q2765</f>
        <v>0</v>
      </c>
      <c r="V2762" s="52">
        <f t="shared" si="655"/>
        <v>0</v>
      </c>
      <c r="W2762" s="63"/>
      <c r="X2762" s="63"/>
      <c r="Y2762" s="63"/>
      <c r="Z2762" s="57">
        <f t="shared" si="656"/>
        <v>0</v>
      </c>
      <c r="AA2762" s="59">
        <f t="shared" si="657"/>
        <v>0</v>
      </c>
      <c r="AB2762" s="58">
        <f t="shared" si="658"/>
        <v>0</v>
      </c>
      <c r="AC2762" s="61">
        <f t="shared" si="659"/>
        <v>0</v>
      </c>
      <c r="AD2762" s="61">
        <f t="shared" si="660"/>
        <v>0</v>
      </c>
    </row>
    <row r="2763" spans="1:30" x14ac:dyDescent="0.3">
      <c r="A2763" s="39" t="str">
        <f>IF(Agua!A2765&gt;0,Agua!A2765,"-")</f>
        <v>-</v>
      </c>
      <c r="B2763" s="40">
        <f>Agua!C2765</f>
        <v>0</v>
      </c>
      <c r="C2763" s="72">
        <f>Agua!J2765</f>
        <v>0</v>
      </c>
      <c r="D2763" s="72">
        <f>Agua!M2765</f>
        <v>0</v>
      </c>
      <c r="E2763" s="72">
        <f t="shared" si="646"/>
        <v>0</v>
      </c>
      <c r="F2763" s="72">
        <f>Agua!P2765</f>
        <v>0</v>
      </c>
      <c r="G2763" s="72">
        <f t="shared" si="647"/>
        <v>0</v>
      </c>
      <c r="H2763" s="72">
        <f>Agua!S2765</f>
        <v>0</v>
      </c>
      <c r="I2763" s="72">
        <f t="shared" si="648"/>
        <v>0</v>
      </c>
      <c r="J2763" s="72">
        <f>Agua!V2765</f>
        <v>0</v>
      </c>
      <c r="K2763" s="72">
        <f t="shared" si="649"/>
        <v>0</v>
      </c>
      <c r="L2763" s="72">
        <f>Agua!X2765</f>
        <v>0</v>
      </c>
      <c r="M2763" s="72">
        <f t="shared" si="650"/>
        <v>0</v>
      </c>
      <c r="N2763" s="72">
        <f t="shared" si="651"/>
        <v>0</v>
      </c>
      <c r="O2763" s="41">
        <f>'Gas y Electricidad'!F2766</f>
        <v>0</v>
      </c>
      <c r="P2763" s="49">
        <f t="shared" si="652"/>
        <v>0</v>
      </c>
      <c r="Q2763" s="41">
        <f>'Gas y Electricidad'!J2766</f>
        <v>0</v>
      </c>
      <c r="R2763" s="49">
        <f t="shared" si="653"/>
        <v>0</v>
      </c>
      <c r="S2763" s="41">
        <f>'Gas y Electricidad'!M2766</f>
        <v>0</v>
      </c>
      <c r="T2763" s="42" t="e">
        <f t="shared" si="654"/>
        <v>#DIV/0!</v>
      </c>
      <c r="U2763" s="35">
        <f>'Gas y Electricidad'!Q2766</f>
        <v>0</v>
      </c>
      <c r="V2763" s="52">
        <f t="shared" si="655"/>
        <v>0</v>
      </c>
      <c r="W2763" s="63"/>
      <c r="X2763" s="63"/>
      <c r="Y2763" s="63"/>
      <c r="Z2763" s="57">
        <f t="shared" si="656"/>
        <v>0</v>
      </c>
      <c r="AA2763" s="59">
        <f t="shared" si="657"/>
        <v>0</v>
      </c>
      <c r="AB2763" s="58">
        <f t="shared" si="658"/>
        <v>0</v>
      </c>
      <c r="AC2763" s="61">
        <f t="shared" si="659"/>
        <v>0</v>
      </c>
      <c r="AD2763" s="61">
        <f t="shared" si="660"/>
        <v>0</v>
      </c>
    </row>
    <row r="2764" spans="1:30" x14ac:dyDescent="0.3">
      <c r="A2764" s="39" t="str">
        <f>IF(Agua!A2766&gt;0,Agua!A2766,"-")</f>
        <v>-</v>
      </c>
      <c r="B2764" s="40">
        <f>Agua!C2766</f>
        <v>0</v>
      </c>
      <c r="C2764" s="72">
        <f>Agua!J2766</f>
        <v>0</v>
      </c>
      <c r="D2764" s="72">
        <f>Agua!M2766</f>
        <v>0</v>
      </c>
      <c r="E2764" s="72">
        <f t="shared" si="646"/>
        <v>0</v>
      </c>
      <c r="F2764" s="72">
        <f>Agua!P2766</f>
        <v>0</v>
      </c>
      <c r="G2764" s="72">
        <f t="shared" si="647"/>
        <v>0</v>
      </c>
      <c r="H2764" s="72">
        <f>Agua!S2766</f>
        <v>0</v>
      </c>
      <c r="I2764" s="72">
        <f t="shared" si="648"/>
        <v>0</v>
      </c>
      <c r="J2764" s="72">
        <f>Agua!V2766</f>
        <v>0</v>
      </c>
      <c r="K2764" s="72">
        <f t="shared" si="649"/>
        <v>0</v>
      </c>
      <c r="L2764" s="72">
        <f>Agua!X2766</f>
        <v>0</v>
      </c>
      <c r="M2764" s="72">
        <f t="shared" si="650"/>
        <v>0</v>
      </c>
      <c r="N2764" s="72">
        <f t="shared" si="651"/>
        <v>0</v>
      </c>
      <c r="O2764" s="41">
        <f>'Gas y Electricidad'!F2767</f>
        <v>0</v>
      </c>
      <c r="P2764" s="49">
        <f t="shared" si="652"/>
        <v>0</v>
      </c>
      <c r="Q2764" s="41">
        <f>'Gas y Electricidad'!J2767</f>
        <v>0</v>
      </c>
      <c r="R2764" s="49">
        <f t="shared" si="653"/>
        <v>0</v>
      </c>
      <c r="S2764" s="41">
        <f>'Gas y Electricidad'!M2767</f>
        <v>0</v>
      </c>
      <c r="T2764" s="42" t="e">
        <f t="shared" si="654"/>
        <v>#DIV/0!</v>
      </c>
      <c r="U2764" s="35">
        <f>'Gas y Electricidad'!Q2767</f>
        <v>0</v>
      </c>
      <c r="V2764" s="52">
        <f t="shared" si="655"/>
        <v>0</v>
      </c>
      <c r="W2764" s="63"/>
      <c r="X2764" s="63"/>
      <c r="Y2764" s="63"/>
      <c r="Z2764" s="57">
        <f t="shared" si="656"/>
        <v>0</v>
      </c>
      <c r="AA2764" s="59">
        <f t="shared" si="657"/>
        <v>0</v>
      </c>
      <c r="AB2764" s="58">
        <f t="shared" si="658"/>
        <v>0</v>
      </c>
      <c r="AC2764" s="61">
        <f t="shared" si="659"/>
        <v>0</v>
      </c>
      <c r="AD2764" s="61">
        <f t="shared" si="660"/>
        <v>0</v>
      </c>
    </row>
    <row r="2765" spans="1:30" x14ac:dyDescent="0.3">
      <c r="A2765" s="39" t="str">
        <f>IF(Agua!A2767&gt;0,Agua!A2767,"-")</f>
        <v>-</v>
      </c>
      <c r="B2765" s="40">
        <f>Agua!C2767</f>
        <v>0</v>
      </c>
      <c r="C2765" s="72">
        <f>Agua!J2767</f>
        <v>0</v>
      </c>
      <c r="D2765" s="72">
        <f>Agua!M2767</f>
        <v>0</v>
      </c>
      <c r="E2765" s="72">
        <f t="shared" si="646"/>
        <v>0</v>
      </c>
      <c r="F2765" s="72">
        <f>Agua!P2767</f>
        <v>0</v>
      </c>
      <c r="G2765" s="72">
        <f t="shared" si="647"/>
        <v>0</v>
      </c>
      <c r="H2765" s="72">
        <f>Agua!S2767</f>
        <v>0</v>
      </c>
      <c r="I2765" s="72">
        <f t="shared" si="648"/>
        <v>0</v>
      </c>
      <c r="J2765" s="72">
        <f>Agua!V2767</f>
        <v>0</v>
      </c>
      <c r="K2765" s="72">
        <f t="shared" si="649"/>
        <v>0</v>
      </c>
      <c r="L2765" s="72">
        <f>Agua!X2767</f>
        <v>0</v>
      </c>
      <c r="M2765" s="72">
        <f t="shared" si="650"/>
        <v>0</v>
      </c>
      <c r="N2765" s="72">
        <f t="shared" si="651"/>
        <v>0</v>
      </c>
      <c r="O2765" s="41">
        <f>'Gas y Electricidad'!F2768</f>
        <v>0</v>
      </c>
      <c r="P2765" s="49">
        <f t="shared" si="652"/>
        <v>0</v>
      </c>
      <c r="Q2765" s="41">
        <f>'Gas y Electricidad'!J2768</f>
        <v>0</v>
      </c>
      <c r="R2765" s="49">
        <f t="shared" si="653"/>
        <v>0</v>
      </c>
      <c r="S2765" s="41">
        <f>'Gas y Electricidad'!M2768</f>
        <v>0</v>
      </c>
      <c r="T2765" s="42" t="e">
        <f t="shared" si="654"/>
        <v>#DIV/0!</v>
      </c>
      <c r="U2765" s="35">
        <f>'Gas y Electricidad'!Q2768</f>
        <v>0</v>
      </c>
      <c r="V2765" s="52">
        <f t="shared" si="655"/>
        <v>0</v>
      </c>
      <c r="W2765" s="63"/>
      <c r="X2765" s="63"/>
      <c r="Y2765" s="63"/>
      <c r="Z2765" s="57">
        <f t="shared" si="656"/>
        <v>0</v>
      </c>
      <c r="AA2765" s="59">
        <f t="shared" si="657"/>
        <v>0</v>
      </c>
      <c r="AB2765" s="58">
        <f t="shared" si="658"/>
        <v>0</v>
      </c>
      <c r="AC2765" s="61">
        <f t="shared" si="659"/>
        <v>0</v>
      </c>
      <c r="AD2765" s="61">
        <f t="shared" si="660"/>
        <v>0</v>
      </c>
    </row>
    <row r="2766" spans="1:30" x14ac:dyDescent="0.3">
      <c r="A2766" s="39" t="str">
        <f>IF(Agua!A2768&gt;0,Agua!A2768,"-")</f>
        <v>-</v>
      </c>
      <c r="B2766" s="40">
        <f>Agua!C2768</f>
        <v>0</v>
      </c>
      <c r="C2766" s="72">
        <f>Agua!J2768</f>
        <v>0</v>
      </c>
      <c r="D2766" s="72">
        <f>Agua!M2768</f>
        <v>0</v>
      </c>
      <c r="E2766" s="72">
        <f t="shared" si="646"/>
        <v>0</v>
      </c>
      <c r="F2766" s="72">
        <f>Agua!P2768</f>
        <v>0</v>
      </c>
      <c r="G2766" s="72">
        <f t="shared" si="647"/>
        <v>0</v>
      </c>
      <c r="H2766" s="72">
        <f>Agua!S2768</f>
        <v>0</v>
      </c>
      <c r="I2766" s="72">
        <f t="shared" si="648"/>
        <v>0</v>
      </c>
      <c r="J2766" s="72">
        <f>Agua!V2768</f>
        <v>0</v>
      </c>
      <c r="K2766" s="72">
        <f t="shared" si="649"/>
        <v>0</v>
      </c>
      <c r="L2766" s="72">
        <f>Agua!X2768</f>
        <v>0</v>
      </c>
      <c r="M2766" s="72">
        <f t="shared" si="650"/>
        <v>0</v>
      </c>
      <c r="N2766" s="72">
        <f t="shared" si="651"/>
        <v>0</v>
      </c>
      <c r="O2766" s="41">
        <f>'Gas y Electricidad'!F2769</f>
        <v>0</v>
      </c>
      <c r="P2766" s="49">
        <f t="shared" si="652"/>
        <v>0</v>
      </c>
      <c r="Q2766" s="41">
        <f>'Gas y Electricidad'!J2769</f>
        <v>0</v>
      </c>
      <c r="R2766" s="49">
        <f t="shared" si="653"/>
        <v>0</v>
      </c>
      <c r="S2766" s="41">
        <f>'Gas y Electricidad'!M2769</f>
        <v>0</v>
      </c>
      <c r="T2766" s="42" t="e">
        <f t="shared" si="654"/>
        <v>#DIV/0!</v>
      </c>
      <c r="U2766" s="35">
        <f>'Gas y Electricidad'!Q2769</f>
        <v>0</v>
      </c>
      <c r="V2766" s="52">
        <f t="shared" si="655"/>
        <v>0</v>
      </c>
      <c r="W2766" s="63"/>
      <c r="X2766" s="63"/>
      <c r="Y2766" s="63"/>
      <c r="Z2766" s="57">
        <f t="shared" si="656"/>
        <v>0</v>
      </c>
      <c r="AA2766" s="59">
        <f t="shared" si="657"/>
        <v>0</v>
      </c>
      <c r="AB2766" s="58">
        <f t="shared" si="658"/>
        <v>0</v>
      </c>
      <c r="AC2766" s="61">
        <f t="shared" si="659"/>
        <v>0</v>
      </c>
      <c r="AD2766" s="61">
        <f t="shared" si="660"/>
        <v>0</v>
      </c>
    </row>
    <row r="2767" spans="1:30" x14ac:dyDescent="0.3">
      <c r="A2767" s="39" t="str">
        <f>IF(Agua!A2769&gt;0,Agua!A2769,"-")</f>
        <v>-</v>
      </c>
      <c r="B2767" s="40">
        <f>Agua!C2769</f>
        <v>0</v>
      </c>
      <c r="C2767" s="72">
        <f>Agua!J2769</f>
        <v>0</v>
      </c>
      <c r="D2767" s="72">
        <f>Agua!M2769</f>
        <v>0</v>
      </c>
      <c r="E2767" s="72">
        <f t="shared" si="646"/>
        <v>0</v>
      </c>
      <c r="F2767" s="72">
        <f>Agua!P2769</f>
        <v>0</v>
      </c>
      <c r="G2767" s="72">
        <f t="shared" si="647"/>
        <v>0</v>
      </c>
      <c r="H2767" s="72">
        <f>Agua!S2769</f>
        <v>0</v>
      </c>
      <c r="I2767" s="72">
        <f t="shared" si="648"/>
        <v>0</v>
      </c>
      <c r="J2767" s="72">
        <f>Agua!V2769</f>
        <v>0</v>
      </c>
      <c r="K2767" s="72">
        <f t="shared" si="649"/>
        <v>0</v>
      </c>
      <c r="L2767" s="72">
        <f>Agua!X2769</f>
        <v>0</v>
      </c>
      <c r="M2767" s="72">
        <f t="shared" si="650"/>
        <v>0</v>
      </c>
      <c r="N2767" s="72">
        <f t="shared" si="651"/>
        <v>0</v>
      </c>
      <c r="O2767" s="41">
        <f>'Gas y Electricidad'!F2770</f>
        <v>0</v>
      </c>
      <c r="P2767" s="49">
        <f t="shared" si="652"/>
        <v>0</v>
      </c>
      <c r="Q2767" s="41">
        <f>'Gas y Electricidad'!J2770</f>
        <v>0</v>
      </c>
      <c r="R2767" s="49">
        <f t="shared" si="653"/>
        <v>0</v>
      </c>
      <c r="S2767" s="41">
        <f>'Gas y Electricidad'!M2770</f>
        <v>0</v>
      </c>
      <c r="T2767" s="42" t="e">
        <f t="shared" si="654"/>
        <v>#DIV/0!</v>
      </c>
      <c r="U2767" s="35">
        <f>'Gas y Electricidad'!Q2770</f>
        <v>0</v>
      </c>
      <c r="V2767" s="52">
        <f t="shared" si="655"/>
        <v>0</v>
      </c>
      <c r="W2767" s="63"/>
      <c r="X2767" s="63"/>
      <c r="Y2767" s="63"/>
      <c r="Z2767" s="57">
        <f t="shared" si="656"/>
        <v>0</v>
      </c>
      <c r="AA2767" s="59">
        <f t="shared" si="657"/>
        <v>0</v>
      </c>
      <c r="AB2767" s="58">
        <f t="shared" si="658"/>
        <v>0</v>
      </c>
      <c r="AC2767" s="61">
        <f t="shared" si="659"/>
        <v>0</v>
      </c>
      <c r="AD2767" s="61">
        <f t="shared" si="660"/>
        <v>0</v>
      </c>
    </row>
    <row r="2768" spans="1:30" x14ac:dyDescent="0.3">
      <c r="A2768" s="39" t="str">
        <f>IF(Agua!A2770&gt;0,Agua!A2770,"-")</f>
        <v>-</v>
      </c>
      <c r="B2768" s="40">
        <f>Agua!C2770</f>
        <v>0</v>
      </c>
      <c r="C2768" s="72">
        <f>Agua!J2770</f>
        <v>0</v>
      </c>
      <c r="D2768" s="72">
        <f>Agua!M2770</f>
        <v>0</v>
      </c>
      <c r="E2768" s="72">
        <f t="shared" si="646"/>
        <v>0</v>
      </c>
      <c r="F2768" s="72">
        <f>Agua!P2770</f>
        <v>0</v>
      </c>
      <c r="G2768" s="72">
        <f t="shared" si="647"/>
        <v>0</v>
      </c>
      <c r="H2768" s="72">
        <f>Agua!S2770</f>
        <v>0</v>
      </c>
      <c r="I2768" s="72">
        <f t="shared" si="648"/>
        <v>0</v>
      </c>
      <c r="J2768" s="72">
        <f>Agua!V2770</f>
        <v>0</v>
      </c>
      <c r="K2768" s="72">
        <f t="shared" si="649"/>
        <v>0</v>
      </c>
      <c r="L2768" s="72">
        <f>Agua!X2770</f>
        <v>0</v>
      </c>
      <c r="M2768" s="72">
        <f t="shared" si="650"/>
        <v>0</v>
      </c>
      <c r="N2768" s="72">
        <f t="shared" si="651"/>
        <v>0</v>
      </c>
      <c r="O2768" s="41">
        <f>'Gas y Electricidad'!F2771</f>
        <v>0</v>
      </c>
      <c r="P2768" s="49">
        <f t="shared" si="652"/>
        <v>0</v>
      </c>
      <c r="Q2768" s="41">
        <f>'Gas y Electricidad'!J2771</f>
        <v>0</v>
      </c>
      <c r="R2768" s="49">
        <f t="shared" si="653"/>
        <v>0</v>
      </c>
      <c r="S2768" s="41">
        <f>'Gas y Electricidad'!M2771</f>
        <v>0</v>
      </c>
      <c r="T2768" s="42" t="e">
        <f t="shared" si="654"/>
        <v>#DIV/0!</v>
      </c>
      <c r="U2768" s="35">
        <f>'Gas y Electricidad'!Q2771</f>
        <v>0</v>
      </c>
      <c r="V2768" s="52">
        <f t="shared" si="655"/>
        <v>0</v>
      </c>
      <c r="W2768" s="63"/>
      <c r="X2768" s="63"/>
      <c r="Y2768" s="63"/>
      <c r="Z2768" s="57">
        <f t="shared" si="656"/>
        <v>0</v>
      </c>
      <c r="AA2768" s="59">
        <f t="shared" si="657"/>
        <v>0</v>
      </c>
      <c r="AB2768" s="58">
        <f t="shared" si="658"/>
        <v>0</v>
      </c>
      <c r="AC2768" s="61">
        <f t="shared" si="659"/>
        <v>0</v>
      </c>
      <c r="AD2768" s="61">
        <f t="shared" si="660"/>
        <v>0</v>
      </c>
    </row>
    <row r="2769" spans="1:30" x14ac:dyDescent="0.3">
      <c r="A2769" s="39" t="str">
        <f>IF(Agua!A2771&gt;0,Agua!A2771,"-")</f>
        <v>-</v>
      </c>
      <c r="B2769" s="40">
        <f>Agua!C2771</f>
        <v>0</v>
      </c>
      <c r="C2769" s="72">
        <f>Agua!J2771</f>
        <v>0</v>
      </c>
      <c r="D2769" s="72">
        <f>Agua!M2771</f>
        <v>0</v>
      </c>
      <c r="E2769" s="72">
        <f t="shared" si="646"/>
        <v>0</v>
      </c>
      <c r="F2769" s="72">
        <f>Agua!P2771</f>
        <v>0</v>
      </c>
      <c r="G2769" s="72">
        <f t="shared" si="647"/>
        <v>0</v>
      </c>
      <c r="H2769" s="72">
        <f>Agua!S2771</f>
        <v>0</v>
      </c>
      <c r="I2769" s="72">
        <f t="shared" si="648"/>
        <v>0</v>
      </c>
      <c r="J2769" s="72">
        <f>Agua!V2771</f>
        <v>0</v>
      </c>
      <c r="K2769" s="72">
        <f t="shared" si="649"/>
        <v>0</v>
      </c>
      <c r="L2769" s="72">
        <f>Agua!X2771</f>
        <v>0</v>
      </c>
      <c r="M2769" s="72">
        <f t="shared" si="650"/>
        <v>0</v>
      </c>
      <c r="N2769" s="72">
        <f t="shared" si="651"/>
        <v>0</v>
      </c>
      <c r="O2769" s="41">
        <f>'Gas y Electricidad'!F2772</f>
        <v>0</v>
      </c>
      <c r="P2769" s="49">
        <f t="shared" si="652"/>
        <v>0</v>
      </c>
      <c r="Q2769" s="41">
        <f>'Gas y Electricidad'!J2772</f>
        <v>0</v>
      </c>
      <c r="R2769" s="49">
        <f t="shared" si="653"/>
        <v>0</v>
      </c>
      <c r="S2769" s="41">
        <f>'Gas y Electricidad'!M2772</f>
        <v>0</v>
      </c>
      <c r="T2769" s="42" t="e">
        <f t="shared" si="654"/>
        <v>#DIV/0!</v>
      </c>
      <c r="U2769" s="35">
        <f>'Gas y Electricidad'!Q2772</f>
        <v>0</v>
      </c>
      <c r="V2769" s="52">
        <f t="shared" si="655"/>
        <v>0</v>
      </c>
      <c r="W2769" s="63"/>
      <c r="X2769" s="63"/>
      <c r="Y2769" s="63"/>
      <c r="Z2769" s="57">
        <f t="shared" si="656"/>
        <v>0</v>
      </c>
      <c r="AA2769" s="59">
        <f t="shared" si="657"/>
        <v>0</v>
      </c>
      <c r="AB2769" s="58">
        <f t="shared" si="658"/>
        <v>0</v>
      </c>
      <c r="AC2769" s="61">
        <f t="shared" si="659"/>
        <v>0</v>
      </c>
      <c r="AD2769" s="61">
        <f t="shared" si="660"/>
        <v>0</v>
      </c>
    </row>
    <row r="2770" spans="1:30" x14ac:dyDescent="0.3">
      <c r="A2770" s="39" t="str">
        <f>IF(Agua!A2772&gt;0,Agua!A2772,"-")</f>
        <v>-</v>
      </c>
      <c r="B2770" s="40">
        <f>Agua!C2772</f>
        <v>0</v>
      </c>
      <c r="C2770" s="72">
        <f>Agua!J2772</f>
        <v>0</v>
      </c>
      <c r="D2770" s="72">
        <f>Agua!M2772</f>
        <v>0</v>
      </c>
      <c r="E2770" s="72">
        <f t="shared" si="646"/>
        <v>0</v>
      </c>
      <c r="F2770" s="72">
        <f>Agua!P2772</f>
        <v>0</v>
      </c>
      <c r="G2770" s="72">
        <f t="shared" si="647"/>
        <v>0</v>
      </c>
      <c r="H2770" s="72">
        <f>Agua!S2772</f>
        <v>0</v>
      </c>
      <c r="I2770" s="72">
        <f t="shared" si="648"/>
        <v>0</v>
      </c>
      <c r="J2770" s="72">
        <f>Agua!V2772</f>
        <v>0</v>
      </c>
      <c r="K2770" s="72">
        <f t="shared" si="649"/>
        <v>0</v>
      </c>
      <c r="L2770" s="72">
        <f>Agua!X2772</f>
        <v>0</v>
      </c>
      <c r="M2770" s="72">
        <f t="shared" si="650"/>
        <v>0</v>
      </c>
      <c r="N2770" s="72">
        <f t="shared" si="651"/>
        <v>0</v>
      </c>
      <c r="O2770" s="41">
        <f>'Gas y Electricidad'!F2773</f>
        <v>0</v>
      </c>
      <c r="P2770" s="49">
        <f t="shared" si="652"/>
        <v>0</v>
      </c>
      <c r="Q2770" s="41">
        <f>'Gas y Electricidad'!J2773</f>
        <v>0</v>
      </c>
      <c r="R2770" s="49">
        <f t="shared" si="653"/>
        <v>0</v>
      </c>
      <c r="S2770" s="41">
        <f>'Gas y Electricidad'!M2773</f>
        <v>0</v>
      </c>
      <c r="T2770" s="42" t="e">
        <f t="shared" si="654"/>
        <v>#DIV/0!</v>
      </c>
      <c r="U2770" s="35">
        <f>'Gas y Electricidad'!Q2773</f>
        <v>0</v>
      </c>
      <c r="V2770" s="52">
        <f t="shared" si="655"/>
        <v>0</v>
      </c>
      <c r="W2770" s="63"/>
      <c r="X2770" s="63"/>
      <c r="Y2770" s="63"/>
      <c r="Z2770" s="57">
        <f t="shared" si="656"/>
        <v>0</v>
      </c>
      <c r="AA2770" s="59">
        <f t="shared" si="657"/>
        <v>0</v>
      </c>
      <c r="AB2770" s="58">
        <f t="shared" si="658"/>
        <v>0</v>
      </c>
      <c r="AC2770" s="61">
        <f t="shared" si="659"/>
        <v>0</v>
      </c>
      <c r="AD2770" s="61">
        <f t="shared" si="660"/>
        <v>0</v>
      </c>
    </row>
    <row r="2771" spans="1:30" x14ac:dyDescent="0.3">
      <c r="A2771" s="39" t="str">
        <f>IF(Agua!A2773&gt;0,Agua!A2773,"-")</f>
        <v>-</v>
      </c>
      <c r="B2771" s="40">
        <f>Agua!C2773</f>
        <v>0</v>
      </c>
      <c r="C2771" s="72">
        <f>Agua!J2773</f>
        <v>0</v>
      </c>
      <c r="D2771" s="72">
        <f>Agua!M2773</f>
        <v>0</v>
      </c>
      <c r="E2771" s="72">
        <f t="shared" si="646"/>
        <v>0</v>
      </c>
      <c r="F2771" s="72">
        <f>Agua!P2773</f>
        <v>0</v>
      </c>
      <c r="G2771" s="72">
        <f t="shared" si="647"/>
        <v>0</v>
      </c>
      <c r="H2771" s="72">
        <f>Agua!S2773</f>
        <v>0</v>
      </c>
      <c r="I2771" s="72">
        <f t="shared" si="648"/>
        <v>0</v>
      </c>
      <c r="J2771" s="72">
        <f>Agua!V2773</f>
        <v>0</v>
      </c>
      <c r="K2771" s="72">
        <f t="shared" si="649"/>
        <v>0</v>
      </c>
      <c r="L2771" s="72">
        <f>Agua!X2773</f>
        <v>0</v>
      </c>
      <c r="M2771" s="72">
        <f t="shared" si="650"/>
        <v>0</v>
      </c>
      <c r="N2771" s="72">
        <f t="shared" si="651"/>
        <v>0</v>
      </c>
      <c r="O2771" s="41">
        <f>'Gas y Electricidad'!F2774</f>
        <v>0</v>
      </c>
      <c r="P2771" s="49">
        <f t="shared" si="652"/>
        <v>0</v>
      </c>
      <c r="Q2771" s="41">
        <f>'Gas y Electricidad'!J2774</f>
        <v>0</v>
      </c>
      <c r="R2771" s="49">
        <f t="shared" si="653"/>
        <v>0</v>
      </c>
      <c r="S2771" s="41">
        <f>'Gas y Electricidad'!M2774</f>
        <v>0</v>
      </c>
      <c r="T2771" s="42" t="e">
        <f t="shared" si="654"/>
        <v>#DIV/0!</v>
      </c>
      <c r="U2771" s="35">
        <f>'Gas y Electricidad'!Q2774</f>
        <v>0</v>
      </c>
      <c r="V2771" s="52">
        <f t="shared" si="655"/>
        <v>0</v>
      </c>
      <c r="W2771" s="63"/>
      <c r="X2771" s="63"/>
      <c r="Y2771" s="63"/>
      <c r="Z2771" s="57">
        <f t="shared" si="656"/>
        <v>0</v>
      </c>
      <c r="AA2771" s="59">
        <f t="shared" si="657"/>
        <v>0</v>
      </c>
      <c r="AB2771" s="58">
        <f t="shared" si="658"/>
        <v>0</v>
      </c>
      <c r="AC2771" s="61">
        <f t="shared" si="659"/>
        <v>0</v>
      </c>
      <c r="AD2771" s="61">
        <f t="shared" si="660"/>
        <v>0</v>
      </c>
    </row>
    <row r="2772" spans="1:30" x14ac:dyDescent="0.3">
      <c r="A2772" s="39" t="str">
        <f>IF(Agua!A2774&gt;0,Agua!A2774,"-")</f>
        <v>-</v>
      </c>
      <c r="B2772" s="40">
        <f>Agua!C2774</f>
        <v>0</v>
      </c>
      <c r="C2772" s="72">
        <f>Agua!J2774</f>
        <v>0</v>
      </c>
      <c r="D2772" s="72">
        <f>Agua!M2774</f>
        <v>0</v>
      </c>
      <c r="E2772" s="72">
        <f t="shared" si="646"/>
        <v>0</v>
      </c>
      <c r="F2772" s="72">
        <f>Agua!P2774</f>
        <v>0</v>
      </c>
      <c r="G2772" s="72">
        <f t="shared" si="647"/>
        <v>0</v>
      </c>
      <c r="H2772" s="72">
        <f>Agua!S2774</f>
        <v>0</v>
      </c>
      <c r="I2772" s="72">
        <f t="shared" si="648"/>
        <v>0</v>
      </c>
      <c r="J2772" s="72">
        <f>Agua!V2774</f>
        <v>0</v>
      </c>
      <c r="K2772" s="72">
        <f t="shared" si="649"/>
        <v>0</v>
      </c>
      <c r="L2772" s="72">
        <f>Agua!X2774</f>
        <v>0</v>
      </c>
      <c r="M2772" s="72">
        <f t="shared" si="650"/>
        <v>0</v>
      </c>
      <c r="N2772" s="72">
        <f t="shared" si="651"/>
        <v>0</v>
      </c>
      <c r="O2772" s="41">
        <f>'Gas y Electricidad'!F2775</f>
        <v>0</v>
      </c>
      <c r="P2772" s="49">
        <f t="shared" si="652"/>
        <v>0</v>
      </c>
      <c r="Q2772" s="41">
        <f>'Gas y Electricidad'!J2775</f>
        <v>0</v>
      </c>
      <c r="R2772" s="49">
        <f t="shared" si="653"/>
        <v>0</v>
      </c>
      <c r="S2772" s="41">
        <f>'Gas y Electricidad'!M2775</f>
        <v>0</v>
      </c>
      <c r="T2772" s="42" t="e">
        <f t="shared" si="654"/>
        <v>#DIV/0!</v>
      </c>
      <c r="U2772" s="35">
        <f>'Gas y Electricidad'!Q2775</f>
        <v>0</v>
      </c>
      <c r="V2772" s="52">
        <f t="shared" si="655"/>
        <v>0</v>
      </c>
      <c r="W2772" s="63"/>
      <c r="X2772" s="63"/>
      <c r="Y2772" s="63"/>
      <c r="Z2772" s="57">
        <f t="shared" si="656"/>
        <v>0</v>
      </c>
      <c r="AA2772" s="59">
        <f t="shared" si="657"/>
        <v>0</v>
      </c>
      <c r="AB2772" s="58">
        <f t="shared" si="658"/>
        <v>0</v>
      </c>
      <c r="AC2772" s="61">
        <f t="shared" si="659"/>
        <v>0</v>
      </c>
      <c r="AD2772" s="61">
        <f t="shared" si="660"/>
        <v>0</v>
      </c>
    </row>
    <row r="2773" spans="1:30" x14ac:dyDescent="0.3">
      <c r="A2773" s="39" t="str">
        <f>IF(Agua!A2775&gt;0,Agua!A2775,"-")</f>
        <v>-</v>
      </c>
      <c r="B2773" s="40">
        <f>Agua!C2775</f>
        <v>0</v>
      </c>
      <c r="C2773" s="72">
        <f>Agua!J2775</f>
        <v>0</v>
      </c>
      <c r="D2773" s="72">
        <f>Agua!M2775</f>
        <v>0</v>
      </c>
      <c r="E2773" s="72">
        <f t="shared" si="646"/>
        <v>0</v>
      </c>
      <c r="F2773" s="72">
        <f>Agua!P2775</f>
        <v>0</v>
      </c>
      <c r="G2773" s="72">
        <f t="shared" si="647"/>
        <v>0</v>
      </c>
      <c r="H2773" s="72">
        <f>Agua!S2775</f>
        <v>0</v>
      </c>
      <c r="I2773" s="72">
        <f t="shared" si="648"/>
        <v>0</v>
      </c>
      <c r="J2773" s="72">
        <f>Agua!V2775</f>
        <v>0</v>
      </c>
      <c r="K2773" s="72">
        <f t="shared" si="649"/>
        <v>0</v>
      </c>
      <c r="L2773" s="72">
        <f>Agua!X2775</f>
        <v>0</v>
      </c>
      <c r="M2773" s="72">
        <f t="shared" si="650"/>
        <v>0</v>
      </c>
      <c r="N2773" s="72">
        <f t="shared" si="651"/>
        <v>0</v>
      </c>
      <c r="O2773" s="41">
        <f>'Gas y Electricidad'!F2776</f>
        <v>0</v>
      </c>
      <c r="P2773" s="49">
        <f t="shared" si="652"/>
        <v>0</v>
      </c>
      <c r="Q2773" s="41">
        <f>'Gas y Electricidad'!J2776</f>
        <v>0</v>
      </c>
      <c r="R2773" s="49">
        <f t="shared" si="653"/>
        <v>0</v>
      </c>
      <c r="S2773" s="41">
        <f>'Gas y Electricidad'!M2776</f>
        <v>0</v>
      </c>
      <c r="T2773" s="42" t="e">
        <f t="shared" si="654"/>
        <v>#DIV/0!</v>
      </c>
      <c r="U2773" s="35">
        <f>'Gas y Electricidad'!Q2776</f>
        <v>0</v>
      </c>
      <c r="V2773" s="52">
        <f t="shared" si="655"/>
        <v>0</v>
      </c>
      <c r="W2773" s="63"/>
      <c r="X2773" s="63"/>
      <c r="Y2773" s="63"/>
      <c r="Z2773" s="57">
        <f t="shared" si="656"/>
        <v>0</v>
      </c>
      <c r="AA2773" s="59">
        <f t="shared" si="657"/>
        <v>0</v>
      </c>
      <c r="AB2773" s="58">
        <f t="shared" si="658"/>
        <v>0</v>
      </c>
      <c r="AC2773" s="61">
        <f t="shared" si="659"/>
        <v>0</v>
      </c>
      <c r="AD2773" s="61">
        <f t="shared" si="660"/>
        <v>0</v>
      </c>
    </row>
    <row r="2774" spans="1:30" x14ac:dyDescent="0.3">
      <c r="A2774" s="39" t="str">
        <f>IF(Agua!A2776&gt;0,Agua!A2776,"-")</f>
        <v>-</v>
      </c>
      <c r="B2774" s="40">
        <f>Agua!C2776</f>
        <v>0</v>
      </c>
      <c r="C2774" s="72">
        <f>Agua!J2776</f>
        <v>0</v>
      </c>
      <c r="D2774" s="72">
        <f>Agua!M2776</f>
        <v>0</v>
      </c>
      <c r="E2774" s="72">
        <f t="shared" si="646"/>
        <v>0</v>
      </c>
      <c r="F2774" s="72">
        <f>Agua!P2776</f>
        <v>0</v>
      </c>
      <c r="G2774" s="72">
        <f t="shared" si="647"/>
        <v>0</v>
      </c>
      <c r="H2774" s="72">
        <f>Agua!S2776</f>
        <v>0</v>
      </c>
      <c r="I2774" s="72">
        <f t="shared" si="648"/>
        <v>0</v>
      </c>
      <c r="J2774" s="72">
        <f>Agua!V2776</f>
        <v>0</v>
      </c>
      <c r="K2774" s="72">
        <f t="shared" si="649"/>
        <v>0</v>
      </c>
      <c r="L2774" s="72">
        <f>Agua!X2776</f>
        <v>0</v>
      </c>
      <c r="M2774" s="72">
        <f t="shared" si="650"/>
        <v>0</v>
      </c>
      <c r="N2774" s="72">
        <f t="shared" si="651"/>
        <v>0</v>
      </c>
      <c r="O2774" s="41">
        <f>'Gas y Electricidad'!F2777</f>
        <v>0</v>
      </c>
      <c r="P2774" s="49">
        <f t="shared" si="652"/>
        <v>0</v>
      </c>
      <c r="Q2774" s="41">
        <f>'Gas y Electricidad'!J2777</f>
        <v>0</v>
      </c>
      <c r="R2774" s="49">
        <f t="shared" si="653"/>
        <v>0</v>
      </c>
      <c r="S2774" s="41">
        <f>'Gas y Electricidad'!M2777</f>
        <v>0</v>
      </c>
      <c r="T2774" s="42" t="e">
        <f t="shared" si="654"/>
        <v>#DIV/0!</v>
      </c>
      <c r="U2774" s="35">
        <f>'Gas y Electricidad'!Q2777</f>
        <v>0</v>
      </c>
      <c r="V2774" s="52">
        <f t="shared" si="655"/>
        <v>0</v>
      </c>
      <c r="W2774" s="63"/>
      <c r="X2774" s="63"/>
      <c r="Y2774" s="63"/>
      <c r="Z2774" s="57">
        <f t="shared" si="656"/>
        <v>0</v>
      </c>
      <c r="AA2774" s="59">
        <f t="shared" si="657"/>
        <v>0</v>
      </c>
      <c r="AB2774" s="58">
        <f t="shared" si="658"/>
        <v>0</v>
      </c>
      <c r="AC2774" s="61">
        <f t="shared" si="659"/>
        <v>0</v>
      </c>
      <c r="AD2774" s="61">
        <f t="shared" si="660"/>
        <v>0</v>
      </c>
    </row>
    <row r="2775" spans="1:30" x14ac:dyDescent="0.3">
      <c r="A2775" s="39" t="str">
        <f>IF(Agua!A2777&gt;0,Agua!A2777,"-")</f>
        <v>-</v>
      </c>
      <c r="B2775" s="40">
        <f>Agua!C2777</f>
        <v>0</v>
      </c>
      <c r="C2775" s="72">
        <f>Agua!J2777</f>
        <v>0</v>
      </c>
      <c r="D2775" s="72">
        <f>Agua!M2777</f>
        <v>0</v>
      </c>
      <c r="E2775" s="72">
        <f t="shared" si="646"/>
        <v>0</v>
      </c>
      <c r="F2775" s="72">
        <f>Agua!P2777</f>
        <v>0</v>
      </c>
      <c r="G2775" s="72">
        <f t="shared" si="647"/>
        <v>0</v>
      </c>
      <c r="H2775" s="72">
        <f>Agua!S2777</f>
        <v>0</v>
      </c>
      <c r="I2775" s="72">
        <f t="shared" si="648"/>
        <v>0</v>
      </c>
      <c r="J2775" s="72">
        <f>Agua!V2777</f>
        <v>0</v>
      </c>
      <c r="K2775" s="72">
        <f t="shared" si="649"/>
        <v>0</v>
      </c>
      <c r="L2775" s="72">
        <f>Agua!X2777</f>
        <v>0</v>
      </c>
      <c r="M2775" s="72">
        <f t="shared" si="650"/>
        <v>0</v>
      </c>
      <c r="N2775" s="72">
        <f t="shared" si="651"/>
        <v>0</v>
      </c>
      <c r="O2775" s="41">
        <f>'Gas y Electricidad'!F2778</f>
        <v>0</v>
      </c>
      <c r="P2775" s="49">
        <f t="shared" si="652"/>
        <v>0</v>
      </c>
      <c r="Q2775" s="41">
        <f>'Gas y Electricidad'!J2778</f>
        <v>0</v>
      </c>
      <c r="R2775" s="49">
        <f t="shared" si="653"/>
        <v>0</v>
      </c>
      <c r="S2775" s="41">
        <f>'Gas y Electricidad'!M2778</f>
        <v>0</v>
      </c>
      <c r="T2775" s="42" t="e">
        <f t="shared" si="654"/>
        <v>#DIV/0!</v>
      </c>
      <c r="U2775" s="35">
        <f>'Gas y Electricidad'!Q2778</f>
        <v>0</v>
      </c>
      <c r="V2775" s="52">
        <f t="shared" si="655"/>
        <v>0</v>
      </c>
      <c r="W2775" s="63"/>
      <c r="X2775" s="63"/>
      <c r="Y2775" s="63"/>
      <c r="Z2775" s="57">
        <f t="shared" si="656"/>
        <v>0</v>
      </c>
      <c r="AA2775" s="59">
        <f t="shared" si="657"/>
        <v>0</v>
      </c>
      <c r="AB2775" s="58">
        <f t="shared" si="658"/>
        <v>0</v>
      </c>
      <c r="AC2775" s="61">
        <f t="shared" si="659"/>
        <v>0</v>
      </c>
      <c r="AD2775" s="61">
        <f t="shared" si="660"/>
        <v>0</v>
      </c>
    </row>
    <row r="2776" spans="1:30" x14ac:dyDescent="0.3">
      <c r="A2776" s="39" t="str">
        <f>IF(Agua!A2778&gt;0,Agua!A2778,"-")</f>
        <v>-</v>
      </c>
      <c r="B2776" s="40">
        <f>Agua!C2778</f>
        <v>0</v>
      </c>
      <c r="C2776" s="72">
        <f>Agua!J2778</f>
        <v>0</v>
      </c>
      <c r="D2776" s="72">
        <f>Agua!M2778</f>
        <v>0</v>
      </c>
      <c r="E2776" s="72">
        <f t="shared" si="646"/>
        <v>0</v>
      </c>
      <c r="F2776" s="72">
        <f>Agua!P2778</f>
        <v>0</v>
      </c>
      <c r="G2776" s="72">
        <f t="shared" si="647"/>
        <v>0</v>
      </c>
      <c r="H2776" s="72">
        <f>Agua!S2778</f>
        <v>0</v>
      </c>
      <c r="I2776" s="72">
        <f t="shared" si="648"/>
        <v>0</v>
      </c>
      <c r="J2776" s="72">
        <f>Agua!V2778</f>
        <v>0</v>
      </c>
      <c r="K2776" s="72">
        <f t="shared" si="649"/>
        <v>0</v>
      </c>
      <c r="L2776" s="72">
        <f>Agua!X2778</f>
        <v>0</v>
      </c>
      <c r="M2776" s="72">
        <f t="shared" si="650"/>
        <v>0</v>
      </c>
      <c r="N2776" s="72">
        <f t="shared" si="651"/>
        <v>0</v>
      </c>
      <c r="O2776" s="41">
        <f>'Gas y Electricidad'!F2779</f>
        <v>0</v>
      </c>
      <c r="P2776" s="49">
        <f t="shared" si="652"/>
        <v>0</v>
      </c>
      <c r="Q2776" s="41">
        <f>'Gas y Electricidad'!J2779</f>
        <v>0</v>
      </c>
      <c r="R2776" s="49">
        <f t="shared" si="653"/>
        <v>0</v>
      </c>
      <c r="S2776" s="41">
        <f>'Gas y Electricidad'!M2779</f>
        <v>0</v>
      </c>
      <c r="T2776" s="42" t="e">
        <f t="shared" si="654"/>
        <v>#DIV/0!</v>
      </c>
      <c r="U2776" s="35">
        <f>'Gas y Electricidad'!Q2779</f>
        <v>0</v>
      </c>
      <c r="V2776" s="52">
        <f t="shared" si="655"/>
        <v>0</v>
      </c>
      <c r="W2776" s="63"/>
      <c r="X2776" s="63"/>
      <c r="Y2776" s="63"/>
      <c r="Z2776" s="57">
        <f t="shared" si="656"/>
        <v>0</v>
      </c>
      <c r="AA2776" s="59">
        <f t="shared" si="657"/>
        <v>0</v>
      </c>
      <c r="AB2776" s="58">
        <f t="shared" si="658"/>
        <v>0</v>
      </c>
      <c r="AC2776" s="61">
        <f t="shared" si="659"/>
        <v>0</v>
      </c>
      <c r="AD2776" s="61">
        <f t="shared" si="660"/>
        <v>0</v>
      </c>
    </row>
    <row r="2777" spans="1:30" x14ac:dyDescent="0.3">
      <c r="A2777" s="39" t="str">
        <f>IF(Agua!A2779&gt;0,Agua!A2779,"-")</f>
        <v>-</v>
      </c>
      <c r="B2777" s="40">
        <f>Agua!C2779</f>
        <v>0</v>
      </c>
      <c r="C2777" s="72">
        <f>Agua!J2779</f>
        <v>0</v>
      </c>
      <c r="D2777" s="72">
        <f>Agua!M2779</f>
        <v>0</v>
      </c>
      <c r="E2777" s="72">
        <f t="shared" si="646"/>
        <v>0</v>
      </c>
      <c r="F2777" s="72">
        <f>Agua!P2779</f>
        <v>0</v>
      </c>
      <c r="G2777" s="72">
        <f t="shared" si="647"/>
        <v>0</v>
      </c>
      <c r="H2777" s="72">
        <f>Agua!S2779</f>
        <v>0</v>
      </c>
      <c r="I2777" s="72">
        <f t="shared" si="648"/>
        <v>0</v>
      </c>
      <c r="J2777" s="72">
        <f>Agua!V2779</f>
        <v>0</v>
      </c>
      <c r="K2777" s="72">
        <f t="shared" si="649"/>
        <v>0</v>
      </c>
      <c r="L2777" s="72">
        <f>Agua!X2779</f>
        <v>0</v>
      </c>
      <c r="M2777" s="72">
        <f t="shared" si="650"/>
        <v>0</v>
      </c>
      <c r="N2777" s="72">
        <f t="shared" si="651"/>
        <v>0</v>
      </c>
      <c r="O2777" s="41">
        <f>'Gas y Electricidad'!F2780</f>
        <v>0</v>
      </c>
      <c r="P2777" s="49">
        <f t="shared" si="652"/>
        <v>0</v>
      </c>
      <c r="Q2777" s="41">
        <f>'Gas y Electricidad'!J2780</f>
        <v>0</v>
      </c>
      <c r="R2777" s="49">
        <f t="shared" si="653"/>
        <v>0</v>
      </c>
      <c r="S2777" s="41">
        <f>'Gas y Electricidad'!M2780</f>
        <v>0</v>
      </c>
      <c r="T2777" s="42" t="e">
        <f t="shared" si="654"/>
        <v>#DIV/0!</v>
      </c>
      <c r="U2777" s="35">
        <f>'Gas y Electricidad'!Q2780</f>
        <v>0</v>
      </c>
      <c r="V2777" s="52">
        <f t="shared" si="655"/>
        <v>0</v>
      </c>
      <c r="W2777" s="63"/>
      <c r="X2777" s="63"/>
      <c r="Y2777" s="63"/>
      <c r="Z2777" s="57">
        <f t="shared" si="656"/>
        <v>0</v>
      </c>
      <c r="AA2777" s="59">
        <f t="shared" si="657"/>
        <v>0</v>
      </c>
      <c r="AB2777" s="58">
        <f t="shared" si="658"/>
        <v>0</v>
      </c>
      <c r="AC2777" s="61">
        <f t="shared" si="659"/>
        <v>0</v>
      </c>
      <c r="AD2777" s="61">
        <f t="shared" si="660"/>
        <v>0</v>
      </c>
    </row>
    <row r="2778" spans="1:30" x14ac:dyDescent="0.3">
      <c r="A2778" s="39" t="str">
        <f>IF(Agua!A2780&gt;0,Agua!A2780,"-")</f>
        <v>-</v>
      </c>
      <c r="B2778" s="40">
        <f>Agua!C2780</f>
        <v>0</v>
      </c>
      <c r="C2778" s="72">
        <f>Agua!J2780</f>
        <v>0</v>
      </c>
      <c r="D2778" s="72">
        <f>Agua!M2780</f>
        <v>0</v>
      </c>
      <c r="E2778" s="72">
        <f t="shared" si="646"/>
        <v>0</v>
      </c>
      <c r="F2778" s="72">
        <f>Agua!P2780</f>
        <v>0</v>
      </c>
      <c r="G2778" s="72">
        <f t="shared" si="647"/>
        <v>0</v>
      </c>
      <c r="H2778" s="72">
        <f>Agua!S2780</f>
        <v>0</v>
      </c>
      <c r="I2778" s="72">
        <f t="shared" si="648"/>
        <v>0</v>
      </c>
      <c r="J2778" s="72">
        <f>Agua!V2780</f>
        <v>0</v>
      </c>
      <c r="K2778" s="72">
        <f t="shared" si="649"/>
        <v>0</v>
      </c>
      <c r="L2778" s="72">
        <f>Agua!X2780</f>
        <v>0</v>
      </c>
      <c r="M2778" s="72">
        <f t="shared" si="650"/>
        <v>0</v>
      </c>
      <c r="N2778" s="72">
        <f t="shared" si="651"/>
        <v>0</v>
      </c>
      <c r="O2778" s="41">
        <f>'Gas y Electricidad'!F2781</f>
        <v>0</v>
      </c>
      <c r="P2778" s="49">
        <f t="shared" si="652"/>
        <v>0</v>
      </c>
      <c r="Q2778" s="41">
        <f>'Gas y Electricidad'!J2781</f>
        <v>0</v>
      </c>
      <c r="R2778" s="49">
        <f t="shared" si="653"/>
        <v>0</v>
      </c>
      <c r="S2778" s="41">
        <f>'Gas y Electricidad'!M2781</f>
        <v>0</v>
      </c>
      <c r="T2778" s="42" t="e">
        <f t="shared" si="654"/>
        <v>#DIV/0!</v>
      </c>
      <c r="U2778" s="35">
        <f>'Gas y Electricidad'!Q2781</f>
        <v>0</v>
      </c>
      <c r="V2778" s="52">
        <f t="shared" si="655"/>
        <v>0</v>
      </c>
      <c r="W2778" s="63"/>
      <c r="X2778" s="63"/>
      <c r="Y2778" s="63"/>
      <c r="Z2778" s="57">
        <f t="shared" si="656"/>
        <v>0</v>
      </c>
      <c r="AA2778" s="59">
        <f t="shared" si="657"/>
        <v>0</v>
      </c>
      <c r="AB2778" s="58">
        <f t="shared" si="658"/>
        <v>0</v>
      </c>
      <c r="AC2778" s="61">
        <f t="shared" si="659"/>
        <v>0</v>
      </c>
      <c r="AD2778" s="61">
        <f t="shared" si="660"/>
        <v>0</v>
      </c>
    </row>
    <row r="2779" spans="1:30" x14ac:dyDescent="0.3">
      <c r="A2779" s="39" t="str">
        <f>IF(Agua!A2781&gt;0,Agua!A2781,"-")</f>
        <v>-</v>
      </c>
      <c r="B2779" s="40">
        <f>Agua!C2781</f>
        <v>0</v>
      </c>
      <c r="C2779" s="72">
        <f>Agua!J2781</f>
        <v>0</v>
      </c>
      <c r="D2779" s="72">
        <f>Agua!M2781</f>
        <v>0</v>
      </c>
      <c r="E2779" s="72">
        <f t="shared" si="646"/>
        <v>0</v>
      </c>
      <c r="F2779" s="72">
        <f>Agua!P2781</f>
        <v>0</v>
      </c>
      <c r="G2779" s="72">
        <f t="shared" si="647"/>
        <v>0</v>
      </c>
      <c r="H2779" s="72">
        <f>Agua!S2781</f>
        <v>0</v>
      </c>
      <c r="I2779" s="72">
        <f t="shared" si="648"/>
        <v>0</v>
      </c>
      <c r="J2779" s="72">
        <f>Agua!V2781</f>
        <v>0</v>
      </c>
      <c r="K2779" s="72">
        <f t="shared" si="649"/>
        <v>0</v>
      </c>
      <c r="L2779" s="72">
        <f>Agua!X2781</f>
        <v>0</v>
      </c>
      <c r="M2779" s="72">
        <f t="shared" si="650"/>
        <v>0</v>
      </c>
      <c r="N2779" s="72">
        <f t="shared" si="651"/>
        <v>0</v>
      </c>
      <c r="O2779" s="41">
        <f>'Gas y Electricidad'!F2782</f>
        <v>0</v>
      </c>
      <c r="P2779" s="49">
        <f t="shared" si="652"/>
        <v>0</v>
      </c>
      <c r="Q2779" s="41">
        <f>'Gas y Electricidad'!J2782</f>
        <v>0</v>
      </c>
      <c r="R2779" s="49">
        <f t="shared" si="653"/>
        <v>0</v>
      </c>
      <c r="S2779" s="41">
        <f>'Gas y Electricidad'!M2782</f>
        <v>0</v>
      </c>
      <c r="T2779" s="42" t="e">
        <f t="shared" si="654"/>
        <v>#DIV/0!</v>
      </c>
      <c r="U2779" s="35">
        <f>'Gas y Electricidad'!Q2782</f>
        <v>0</v>
      </c>
      <c r="V2779" s="52">
        <f t="shared" si="655"/>
        <v>0</v>
      </c>
      <c r="W2779" s="63"/>
      <c r="X2779" s="63"/>
      <c r="Y2779" s="63"/>
      <c r="Z2779" s="57">
        <f t="shared" si="656"/>
        <v>0</v>
      </c>
      <c r="AA2779" s="59">
        <f t="shared" si="657"/>
        <v>0</v>
      </c>
      <c r="AB2779" s="58">
        <f t="shared" si="658"/>
        <v>0</v>
      </c>
      <c r="AC2779" s="61">
        <f t="shared" si="659"/>
        <v>0</v>
      </c>
      <c r="AD2779" s="61">
        <f t="shared" si="660"/>
        <v>0</v>
      </c>
    </row>
    <row r="2780" spans="1:30" x14ac:dyDescent="0.3">
      <c r="A2780" s="39" t="str">
        <f>IF(Agua!A2782&gt;0,Agua!A2782,"-")</f>
        <v>-</v>
      </c>
      <c r="B2780" s="40">
        <f>Agua!C2782</f>
        <v>0</v>
      </c>
      <c r="C2780" s="72">
        <f>Agua!J2782</f>
        <v>0</v>
      </c>
      <c r="D2780" s="72">
        <f>Agua!M2782</f>
        <v>0</v>
      </c>
      <c r="E2780" s="72">
        <f t="shared" si="646"/>
        <v>0</v>
      </c>
      <c r="F2780" s="72">
        <f>Agua!P2782</f>
        <v>0</v>
      </c>
      <c r="G2780" s="72">
        <f t="shared" si="647"/>
        <v>0</v>
      </c>
      <c r="H2780" s="72">
        <f>Agua!S2782</f>
        <v>0</v>
      </c>
      <c r="I2780" s="72">
        <f t="shared" si="648"/>
        <v>0</v>
      </c>
      <c r="J2780" s="72">
        <f>Agua!V2782</f>
        <v>0</v>
      </c>
      <c r="K2780" s="72">
        <f t="shared" si="649"/>
        <v>0</v>
      </c>
      <c r="L2780" s="72">
        <f>Agua!X2782</f>
        <v>0</v>
      </c>
      <c r="M2780" s="72">
        <f t="shared" si="650"/>
        <v>0</v>
      </c>
      <c r="N2780" s="72">
        <f t="shared" si="651"/>
        <v>0</v>
      </c>
      <c r="O2780" s="41">
        <f>'Gas y Electricidad'!F2783</f>
        <v>0</v>
      </c>
      <c r="P2780" s="49">
        <f t="shared" si="652"/>
        <v>0</v>
      </c>
      <c r="Q2780" s="41">
        <f>'Gas y Electricidad'!J2783</f>
        <v>0</v>
      </c>
      <c r="R2780" s="49">
        <f t="shared" si="653"/>
        <v>0</v>
      </c>
      <c r="S2780" s="41">
        <f>'Gas y Electricidad'!M2783</f>
        <v>0</v>
      </c>
      <c r="T2780" s="42" t="e">
        <f t="shared" si="654"/>
        <v>#DIV/0!</v>
      </c>
      <c r="U2780" s="35">
        <f>'Gas y Electricidad'!Q2783</f>
        <v>0</v>
      </c>
      <c r="V2780" s="52">
        <f t="shared" si="655"/>
        <v>0</v>
      </c>
      <c r="W2780" s="63"/>
      <c r="X2780" s="63"/>
      <c r="Y2780" s="63"/>
      <c r="Z2780" s="57">
        <f t="shared" si="656"/>
        <v>0</v>
      </c>
      <c r="AA2780" s="59">
        <f t="shared" si="657"/>
        <v>0</v>
      </c>
      <c r="AB2780" s="58">
        <f t="shared" si="658"/>
        <v>0</v>
      </c>
      <c r="AC2780" s="61">
        <f t="shared" si="659"/>
        <v>0</v>
      </c>
      <c r="AD2780" s="61">
        <f t="shared" si="660"/>
        <v>0</v>
      </c>
    </row>
    <row r="2781" spans="1:30" x14ac:dyDescent="0.3">
      <c r="A2781" s="39" t="str">
        <f>IF(Agua!A2783&gt;0,Agua!A2783,"-")</f>
        <v>-</v>
      </c>
      <c r="B2781" s="40">
        <f>Agua!C2783</f>
        <v>0</v>
      </c>
      <c r="C2781" s="72">
        <f>Agua!J2783</f>
        <v>0</v>
      </c>
      <c r="D2781" s="72">
        <f>Agua!M2783</f>
        <v>0</v>
      </c>
      <c r="E2781" s="72">
        <f t="shared" si="646"/>
        <v>0</v>
      </c>
      <c r="F2781" s="72">
        <f>Agua!P2783</f>
        <v>0</v>
      </c>
      <c r="G2781" s="72">
        <f t="shared" si="647"/>
        <v>0</v>
      </c>
      <c r="H2781" s="72">
        <f>Agua!S2783</f>
        <v>0</v>
      </c>
      <c r="I2781" s="72">
        <f t="shared" si="648"/>
        <v>0</v>
      </c>
      <c r="J2781" s="72">
        <f>Agua!V2783</f>
        <v>0</v>
      </c>
      <c r="K2781" s="72">
        <f t="shared" si="649"/>
        <v>0</v>
      </c>
      <c r="L2781" s="72">
        <f>Agua!X2783</f>
        <v>0</v>
      </c>
      <c r="M2781" s="72">
        <f t="shared" si="650"/>
        <v>0</v>
      </c>
      <c r="N2781" s="72">
        <f t="shared" si="651"/>
        <v>0</v>
      </c>
      <c r="O2781" s="41">
        <f>'Gas y Electricidad'!F2784</f>
        <v>0</v>
      </c>
      <c r="P2781" s="49">
        <f t="shared" si="652"/>
        <v>0</v>
      </c>
      <c r="Q2781" s="41">
        <f>'Gas y Electricidad'!J2784</f>
        <v>0</v>
      </c>
      <c r="R2781" s="49">
        <f t="shared" si="653"/>
        <v>0</v>
      </c>
      <c r="S2781" s="41">
        <f>'Gas y Electricidad'!M2784</f>
        <v>0</v>
      </c>
      <c r="T2781" s="42" t="e">
        <f t="shared" si="654"/>
        <v>#DIV/0!</v>
      </c>
      <c r="U2781" s="35">
        <f>'Gas y Electricidad'!Q2784</f>
        <v>0</v>
      </c>
      <c r="V2781" s="52">
        <f t="shared" si="655"/>
        <v>0</v>
      </c>
      <c r="W2781" s="63"/>
      <c r="X2781" s="63"/>
      <c r="Y2781" s="63"/>
      <c r="Z2781" s="57">
        <f t="shared" si="656"/>
        <v>0</v>
      </c>
      <c r="AA2781" s="59">
        <f t="shared" si="657"/>
        <v>0</v>
      </c>
      <c r="AB2781" s="58">
        <f t="shared" si="658"/>
        <v>0</v>
      </c>
      <c r="AC2781" s="61">
        <f t="shared" si="659"/>
        <v>0</v>
      </c>
      <c r="AD2781" s="61">
        <f t="shared" si="660"/>
        <v>0</v>
      </c>
    </row>
    <row r="2782" spans="1:30" x14ac:dyDescent="0.3">
      <c r="A2782" s="39" t="str">
        <f>IF(Agua!A2784&gt;0,Agua!A2784,"-")</f>
        <v>-</v>
      </c>
      <c r="B2782" s="40">
        <f>Agua!C2784</f>
        <v>0</v>
      </c>
      <c r="C2782" s="72">
        <f>Agua!J2784</f>
        <v>0</v>
      </c>
      <c r="D2782" s="72">
        <f>Agua!M2784</f>
        <v>0</v>
      </c>
      <c r="E2782" s="72">
        <f t="shared" si="646"/>
        <v>0</v>
      </c>
      <c r="F2782" s="72">
        <f>Agua!P2784</f>
        <v>0</v>
      </c>
      <c r="G2782" s="72">
        <f t="shared" si="647"/>
        <v>0</v>
      </c>
      <c r="H2782" s="72">
        <f>Agua!S2784</f>
        <v>0</v>
      </c>
      <c r="I2782" s="72">
        <f t="shared" si="648"/>
        <v>0</v>
      </c>
      <c r="J2782" s="72">
        <f>Agua!V2784</f>
        <v>0</v>
      </c>
      <c r="K2782" s="72">
        <f t="shared" si="649"/>
        <v>0</v>
      </c>
      <c r="L2782" s="72">
        <f>Agua!X2784</f>
        <v>0</v>
      </c>
      <c r="M2782" s="72">
        <f t="shared" si="650"/>
        <v>0</v>
      </c>
      <c r="N2782" s="72">
        <f t="shared" si="651"/>
        <v>0</v>
      </c>
      <c r="O2782" s="41">
        <f>'Gas y Electricidad'!F2785</f>
        <v>0</v>
      </c>
      <c r="P2782" s="49">
        <f t="shared" si="652"/>
        <v>0</v>
      </c>
      <c r="Q2782" s="41">
        <f>'Gas y Electricidad'!J2785</f>
        <v>0</v>
      </c>
      <c r="R2782" s="49">
        <f t="shared" si="653"/>
        <v>0</v>
      </c>
      <c r="S2782" s="41">
        <f>'Gas y Electricidad'!M2785</f>
        <v>0</v>
      </c>
      <c r="T2782" s="42" t="e">
        <f t="shared" si="654"/>
        <v>#DIV/0!</v>
      </c>
      <c r="U2782" s="35">
        <f>'Gas y Electricidad'!Q2785</f>
        <v>0</v>
      </c>
      <c r="V2782" s="52">
        <f t="shared" si="655"/>
        <v>0</v>
      </c>
      <c r="W2782" s="63"/>
      <c r="X2782" s="63"/>
      <c r="Y2782" s="63"/>
      <c r="Z2782" s="57">
        <f t="shared" si="656"/>
        <v>0</v>
      </c>
      <c r="AA2782" s="59">
        <f t="shared" si="657"/>
        <v>0</v>
      </c>
      <c r="AB2782" s="58">
        <f t="shared" si="658"/>
        <v>0</v>
      </c>
      <c r="AC2782" s="61">
        <f t="shared" si="659"/>
        <v>0</v>
      </c>
      <c r="AD2782" s="61">
        <f t="shared" si="660"/>
        <v>0</v>
      </c>
    </row>
    <row r="2783" spans="1:30" x14ac:dyDescent="0.3">
      <c r="A2783" s="39" t="str">
        <f>IF(Agua!A2785&gt;0,Agua!A2785,"-")</f>
        <v>-</v>
      </c>
      <c r="B2783" s="40">
        <f>Agua!C2785</f>
        <v>0</v>
      </c>
      <c r="C2783" s="72">
        <f>Agua!J2785</f>
        <v>0</v>
      </c>
      <c r="D2783" s="72">
        <f>Agua!M2785</f>
        <v>0</v>
      </c>
      <c r="E2783" s="72">
        <f t="shared" si="646"/>
        <v>0</v>
      </c>
      <c r="F2783" s="72">
        <f>Agua!P2785</f>
        <v>0</v>
      </c>
      <c r="G2783" s="72">
        <f t="shared" si="647"/>
        <v>0</v>
      </c>
      <c r="H2783" s="72">
        <f>Agua!S2785</f>
        <v>0</v>
      </c>
      <c r="I2783" s="72">
        <f t="shared" si="648"/>
        <v>0</v>
      </c>
      <c r="J2783" s="72">
        <f>Agua!V2785</f>
        <v>0</v>
      </c>
      <c r="K2783" s="72">
        <f t="shared" si="649"/>
        <v>0</v>
      </c>
      <c r="L2783" s="72">
        <f>Agua!X2785</f>
        <v>0</v>
      </c>
      <c r="M2783" s="72">
        <f t="shared" si="650"/>
        <v>0</v>
      </c>
      <c r="N2783" s="72">
        <f t="shared" si="651"/>
        <v>0</v>
      </c>
      <c r="O2783" s="41">
        <f>'Gas y Electricidad'!F2786</f>
        <v>0</v>
      </c>
      <c r="P2783" s="49">
        <f t="shared" si="652"/>
        <v>0</v>
      </c>
      <c r="Q2783" s="41">
        <f>'Gas y Electricidad'!J2786</f>
        <v>0</v>
      </c>
      <c r="R2783" s="49">
        <f t="shared" si="653"/>
        <v>0</v>
      </c>
      <c r="S2783" s="41">
        <f>'Gas y Electricidad'!M2786</f>
        <v>0</v>
      </c>
      <c r="T2783" s="42" t="e">
        <f t="shared" si="654"/>
        <v>#DIV/0!</v>
      </c>
      <c r="U2783" s="35">
        <f>'Gas y Electricidad'!Q2786</f>
        <v>0</v>
      </c>
      <c r="V2783" s="52">
        <f t="shared" si="655"/>
        <v>0</v>
      </c>
      <c r="W2783" s="63"/>
      <c r="X2783" s="63"/>
      <c r="Y2783" s="63"/>
      <c r="Z2783" s="57">
        <f t="shared" si="656"/>
        <v>0</v>
      </c>
      <c r="AA2783" s="59">
        <f t="shared" si="657"/>
        <v>0</v>
      </c>
      <c r="AB2783" s="58">
        <f t="shared" si="658"/>
        <v>0</v>
      </c>
      <c r="AC2783" s="61">
        <f t="shared" si="659"/>
        <v>0</v>
      </c>
      <c r="AD2783" s="61">
        <f t="shared" si="660"/>
        <v>0</v>
      </c>
    </row>
    <row r="2784" spans="1:30" x14ac:dyDescent="0.3">
      <c r="A2784" s="39" t="str">
        <f>IF(Agua!A2786&gt;0,Agua!A2786,"-")</f>
        <v>-</v>
      </c>
      <c r="B2784" s="40">
        <f>Agua!C2786</f>
        <v>0</v>
      </c>
      <c r="C2784" s="72">
        <f>Agua!J2786</f>
        <v>0</v>
      </c>
      <c r="D2784" s="72">
        <f>Agua!M2786</f>
        <v>0</v>
      </c>
      <c r="E2784" s="72">
        <f t="shared" si="646"/>
        <v>0</v>
      </c>
      <c r="F2784" s="72">
        <f>Agua!P2786</f>
        <v>0</v>
      </c>
      <c r="G2784" s="72">
        <f t="shared" si="647"/>
        <v>0</v>
      </c>
      <c r="H2784" s="72">
        <f>Agua!S2786</f>
        <v>0</v>
      </c>
      <c r="I2784" s="72">
        <f t="shared" si="648"/>
        <v>0</v>
      </c>
      <c r="J2784" s="72">
        <f>Agua!V2786</f>
        <v>0</v>
      </c>
      <c r="K2784" s="72">
        <f t="shared" si="649"/>
        <v>0</v>
      </c>
      <c r="L2784" s="72">
        <f>Agua!X2786</f>
        <v>0</v>
      </c>
      <c r="M2784" s="72">
        <f t="shared" si="650"/>
        <v>0</v>
      </c>
      <c r="N2784" s="72">
        <f t="shared" si="651"/>
        <v>0</v>
      </c>
      <c r="O2784" s="41">
        <f>'Gas y Electricidad'!F2787</f>
        <v>0</v>
      </c>
      <c r="P2784" s="49">
        <f t="shared" si="652"/>
        <v>0</v>
      </c>
      <c r="Q2784" s="41">
        <f>'Gas y Electricidad'!J2787</f>
        <v>0</v>
      </c>
      <c r="R2784" s="49">
        <f t="shared" si="653"/>
        <v>0</v>
      </c>
      <c r="S2784" s="41">
        <f>'Gas y Electricidad'!M2787</f>
        <v>0</v>
      </c>
      <c r="T2784" s="42" t="e">
        <f t="shared" si="654"/>
        <v>#DIV/0!</v>
      </c>
      <c r="U2784" s="35">
        <f>'Gas y Electricidad'!Q2787</f>
        <v>0</v>
      </c>
      <c r="V2784" s="52">
        <f t="shared" si="655"/>
        <v>0</v>
      </c>
      <c r="W2784" s="63"/>
      <c r="X2784" s="63"/>
      <c r="Y2784" s="63"/>
      <c r="Z2784" s="57">
        <f t="shared" si="656"/>
        <v>0</v>
      </c>
      <c r="AA2784" s="59">
        <f t="shared" si="657"/>
        <v>0</v>
      </c>
      <c r="AB2784" s="58">
        <f t="shared" si="658"/>
        <v>0</v>
      </c>
      <c r="AC2784" s="61">
        <f t="shared" si="659"/>
        <v>0</v>
      </c>
      <c r="AD2784" s="61">
        <f t="shared" si="660"/>
        <v>0</v>
      </c>
    </row>
    <row r="2785" spans="1:30" x14ac:dyDescent="0.3">
      <c r="A2785" s="39" t="str">
        <f>IF(Agua!A2787&gt;0,Agua!A2787,"-")</f>
        <v>-</v>
      </c>
      <c r="B2785" s="40">
        <f>Agua!C2787</f>
        <v>0</v>
      </c>
      <c r="C2785" s="72">
        <f>Agua!J2787</f>
        <v>0</v>
      </c>
      <c r="D2785" s="72">
        <f>Agua!M2787</f>
        <v>0</v>
      </c>
      <c r="E2785" s="72">
        <f t="shared" si="646"/>
        <v>0</v>
      </c>
      <c r="F2785" s="72">
        <f>Agua!P2787</f>
        <v>0</v>
      </c>
      <c r="G2785" s="72">
        <f t="shared" si="647"/>
        <v>0</v>
      </c>
      <c r="H2785" s="72">
        <f>Agua!S2787</f>
        <v>0</v>
      </c>
      <c r="I2785" s="72">
        <f t="shared" si="648"/>
        <v>0</v>
      </c>
      <c r="J2785" s="72">
        <f>Agua!V2787</f>
        <v>0</v>
      </c>
      <c r="K2785" s="72">
        <f t="shared" si="649"/>
        <v>0</v>
      </c>
      <c r="L2785" s="72">
        <f>Agua!X2787</f>
        <v>0</v>
      </c>
      <c r="M2785" s="72">
        <f t="shared" si="650"/>
        <v>0</v>
      </c>
      <c r="N2785" s="72">
        <f t="shared" si="651"/>
        <v>0</v>
      </c>
      <c r="O2785" s="41">
        <f>'Gas y Electricidad'!F2788</f>
        <v>0</v>
      </c>
      <c r="P2785" s="49">
        <f t="shared" si="652"/>
        <v>0</v>
      </c>
      <c r="Q2785" s="41">
        <f>'Gas y Electricidad'!J2788</f>
        <v>0</v>
      </c>
      <c r="R2785" s="49">
        <f t="shared" si="653"/>
        <v>0</v>
      </c>
      <c r="S2785" s="41">
        <f>'Gas y Electricidad'!M2788</f>
        <v>0</v>
      </c>
      <c r="T2785" s="42" t="e">
        <f t="shared" si="654"/>
        <v>#DIV/0!</v>
      </c>
      <c r="U2785" s="35">
        <f>'Gas y Electricidad'!Q2788</f>
        <v>0</v>
      </c>
      <c r="V2785" s="52">
        <f t="shared" si="655"/>
        <v>0</v>
      </c>
      <c r="W2785" s="63"/>
      <c r="X2785" s="63"/>
      <c r="Y2785" s="63"/>
      <c r="Z2785" s="57">
        <f t="shared" si="656"/>
        <v>0</v>
      </c>
      <c r="AA2785" s="59">
        <f t="shared" si="657"/>
        <v>0</v>
      </c>
      <c r="AB2785" s="58">
        <f t="shared" si="658"/>
        <v>0</v>
      </c>
      <c r="AC2785" s="61">
        <f t="shared" si="659"/>
        <v>0</v>
      </c>
      <c r="AD2785" s="61">
        <f t="shared" si="660"/>
        <v>0</v>
      </c>
    </row>
    <row r="2786" spans="1:30" x14ac:dyDescent="0.3">
      <c r="A2786" s="39" t="str">
        <f>IF(Agua!A2788&gt;0,Agua!A2788,"-")</f>
        <v>-</v>
      </c>
      <c r="B2786" s="40">
        <f>Agua!C2788</f>
        <v>0</v>
      </c>
      <c r="C2786" s="72">
        <f>Agua!J2788</f>
        <v>0</v>
      </c>
      <c r="D2786" s="72">
        <f>Agua!M2788</f>
        <v>0</v>
      </c>
      <c r="E2786" s="72">
        <f t="shared" si="646"/>
        <v>0</v>
      </c>
      <c r="F2786" s="72">
        <f>Agua!P2788</f>
        <v>0</v>
      </c>
      <c r="G2786" s="72">
        <f t="shared" si="647"/>
        <v>0</v>
      </c>
      <c r="H2786" s="72">
        <f>Agua!S2788</f>
        <v>0</v>
      </c>
      <c r="I2786" s="72">
        <f t="shared" si="648"/>
        <v>0</v>
      </c>
      <c r="J2786" s="72">
        <f>Agua!V2788</f>
        <v>0</v>
      </c>
      <c r="K2786" s="72">
        <f t="shared" si="649"/>
        <v>0</v>
      </c>
      <c r="L2786" s="72">
        <f>Agua!X2788</f>
        <v>0</v>
      </c>
      <c r="M2786" s="72">
        <f t="shared" si="650"/>
        <v>0</v>
      </c>
      <c r="N2786" s="72">
        <f t="shared" si="651"/>
        <v>0</v>
      </c>
      <c r="O2786" s="41">
        <f>'Gas y Electricidad'!F2789</f>
        <v>0</v>
      </c>
      <c r="P2786" s="49">
        <f t="shared" si="652"/>
        <v>0</v>
      </c>
      <c r="Q2786" s="41">
        <f>'Gas y Electricidad'!J2789</f>
        <v>0</v>
      </c>
      <c r="R2786" s="49">
        <f t="shared" si="653"/>
        <v>0</v>
      </c>
      <c r="S2786" s="41">
        <f>'Gas y Electricidad'!M2789</f>
        <v>0</v>
      </c>
      <c r="T2786" s="42" t="e">
        <f t="shared" si="654"/>
        <v>#DIV/0!</v>
      </c>
      <c r="U2786" s="35">
        <f>'Gas y Electricidad'!Q2789</f>
        <v>0</v>
      </c>
      <c r="V2786" s="52">
        <f t="shared" si="655"/>
        <v>0</v>
      </c>
      <c r="W2786" s="63"/>
      <c r="X2786" s="63"/>
      <c r="Y2786" s="63"/>
      <c r="Z2786" s="57">
        <f t="shared" si="656"/>
        <v>0</v>
      </c>
      <c r="AA2786" s="59">
        <f t="shared" si="657"/>
        <v>0</v>
      </c>
      <c r="AB2786" s="58">
        <f t="shared" si="658"/>
        <v>0</v>
      </c>
      <c r="AC2786" s="61">
        <f t="shared" si="659"/>
        <v>0</v>
      </c>
      <c r="AD2786" s="61">
        <f t="shared" si="660"/>
        <v>0</v>
      </c>
    </row>
    <row r="2787" spans="1:30" x14ac:dyDescent="0.3">
      <c r="A2787" s="39" t="str">
        <f>IF(Agua!A2789&gt;0,Agua!A2789,"-")</f>
        <v>-</v>
      </c>
      <c r="B2787" s="40">
        <f>Agua!C2789</f>
        <v>0</v>
      </c>
      <c r="C2787" s="72">
        <f>Agua!J2789</f>
        <v>0</v>
      </c>
      <c r="D2787" s="72">
        <f>Agua!M2789</f>
        <v>0</v>
      </c>
      <c r="E2787" s="72">
        <f t="shared" si="646"/>
        <v>0</v>
      </c>
      <c r="F2787" s="72">
        <f>Agua!P2789</f>
        <v>0</v>
      </c>
      <c r="G2787" s="72">
        <f t="shared" si="647"/>
        <v>0</v>
      </c>
      <c r="H2787" s="72">
        <f>Agua!S2789</f>
        <v>0</v>
      </c>
      <c r="I2787" s="72">
        <f t="shared" si="648"/>
        <v>0</v>
      </c>
      <c r="J2787" s="72">
        <f>Agua!V2789</f>
        <v>0</v>
      </c>
      <c r="K2787" s="72">
        <f t="shared" si="649"/>
        <v>0</v>
      </c>
      <c r="L2787" s="72">
        <f>Agua!X2789</f>
        <v>0</v>
      </c>
      <c r="M2787" s="72">
        <f t="shared" si="650"/>
        <v>0</v>
      </c>
      <c r="N2787" s="72">
        <f t="shared" si="651"/>
        <v>0</v>
      </c>
      <c r="O2787" s="41">
        <f>'Gas y Electricidad'!F2790</f>
        <v>0</v>
      </c>
      <c r="P2787" s="49">
        <f t="shared" si="652"/>
        <v>0</v>
      </c>
      <c r="Q2787" s="41">
        <f>'Gas y Electricidad'!J2790</f>
        <v>0</v>
      </c>
      <c r="R2787" s="49">
        <f t="shared" si="653"/>
        <v>0</v>
      </c>
      <c r="S2787" s="41">
        <f>'Gas y Electricidad'!M2790</f>
        <v>0</v>
      </c>
      <c r="T2787" s="42" t="e">
        <f t="shared" si="654"/>
        <v>#DIV/0!</v>
      </c>
      <c r="U2787" s="35">
        <f>'Gas y Electricidad'!Q2790</f>
        <v>0</v>
      </c>
      <c r="V2787" s="52">
        <f t="shared" si="655"/>
        <v>0</v>
      </c>
      <c r="W2787" s="63"/>
      <c r="X2787" s="63"/>
      <c r="Y2787" s="63"/>
      <c r="Z2787" s="57">
        <f t="shared" si="656"/>
        <v>0</v>
      </c>
      <c r="AA2787" s="59">
        <f t="shared" si="657"/>
        <v>0</v>
      </c>
      <c r="AB2787" s="58">
        <f t="shared" si="658"/>
        <v>0</v>
      </c>
      <c r="AC2787" s="61">
        <f t="shared" si="659"/>
        <v>0</v>
      </c>
      <c r="AD2787" s="61">
        <f t="shared" si="660"/>
        <v>0</v>
      </c>
    </row>
    <row r="2788" spans="1:30" x14ac:dyDescent="0.3">
      <c r="A2788" s="39" t="str">
        <f>IF(Agua!A2790&gt;0,Agua!A2790,"-")</f>
        <v>-</v>
      </c>
      <c r="B2788" s="40">
        <f>Agua!C2790</f>
        <v>0</v>
      </c>
      <c r="C2788" s="72">
        <f>Agua!J2790</f>
        <v>0</v>
      </c>
      <c r="D2788" s="72">
        <f>Agua!M2790</f>
        <v>0</v>
      </c>
      <c r="E2788" s="72">
        <f t="shared" si="646"/>
        <v>0</v>
      </c>
      <c r="F2788" s="72">
        <f>Agua!P2790</f>
        <v>0</v>
      </c>
      <c r="G2788" s="72">
        <f t="shared" si="647"/>
        <v>0</v>
      </c>
      <c r="H2788" s="72">
        <f>Agua!S2790</f>
        <v>0</v>
      </c>
      <c r="I2788" s="72">
        <f t="shared" si="648"/>
        <v>0</v>
      </c>
      <c r="J2788" s="72">
        <f>Agua!V2790</f>
        <v>0</v>
      </c>
      <c r="K2788" s="72">
        <f t="shared" si="649"/>
        <v>0</v>
      </c>
      <c r="L2788" s="72">
        <f>Agua!X2790</f>
        <v>0</v>
      </c>
      <c r="M2788" s="72">
        <f t="shared" si="650"/>
        <v>0</v>
      </c>
      <c r="N2788" s="72">
        <f t="shared" si="651"/>
        <v>0</v>
      </c>
      <c r="O2788" s="41">
        <f>'Gas y Electricidad'!F2791</f>
        <v>0</v>
      </c>
      <c r="P2788" s="49">
        <f t="shared" si="652"/>
        <v>0</v>
      </c>
      <c r="Q2788" s="41">
        <f>'Gas y Electricidad'!J2791</f>
        <v>0</v>
      </c>
      <c r="R2788" s="49">
        <f t="shared" si="653"/>
        <v>0</v>
      </c>
      <c r="S2788" s="41">
        <f>'Gas y Electricidad'!M2791</f>
        <v>0</v>
      </c>
      <c r="T2788" s="42" t="e">
        <f t="shared" si="654"/>
        <v>#DIV/0!</v>
      </c>
      <c r="U2788" s="35">
        <f>'Gas y Electricidad'!Q2791</f>
        <v>0</v>
      </c>
      <c r="V2788" s="52">
        <f t="shared" si="655"/>
        <v>0</v>
      </c>
      <c r="W2788" s="63"/>
      <c r="X2788" s="63"/>
      <c r="Y2788" s="63"/>
      <c r="Z2788" s="57">
        <f t="shared" si="656"/>
        <v>0</v>
      </c>
      <c r="AA2788" s="59">
        <f t="shared" si="657"/>
        <v>0</v>
      </c>
      <c r="AB2788" s="58">
        <f t="shared" si="658"/>
        <v>0</v>
      </c>
      <c r="AC2788" s="61">
        <f t="shared" si="659"/>
        <v>0</v>
      </c>
      <c r="AD2788" s="61">
        <f t="shared" si="660"/>
        <v>0</v>
      </c>
    </row>
    <row r="2789" spans="1:30" x14ac:dyDescent="0.3">
      <c r="A2789" s="39" t="str">
        <f>IF(Agua!A2791&gt;0,Agua!A2791,"-")</f>
        <v>-</v>
      </c>
      <c r="B2789" s="40">
        <f>Agua!C2791</f>
        <v>0</v>
      </c>
      <c r="C2789" s="72">
        <f>Agua!J2791</f>
        <v>0</v>
      </c>
      <c r="D2789" s="72">
        <f>Agua!M2791</f>
        <v>0</v>
      </c>
      <c r="E2789" s="72">
        <f t="shared" si="646"/>
        <v>0</v>
      </c>
      <c r="F2789" s="72">
        <f>Agua!P2791</f>
        <v>0</v>
      </c>
      <c r="G2789" s="72">
        <f t="shared" si="647"/>
        <v>0</v>
      </c>
      <c r="H2789" s="72">
        <f>Agua!S2791</f>
        <v>0</v>
      </c>
      <c r="I2789" s="72">
        <f t="shared" si="648"/>
        <v>0</v>
      </c>
      <c r="J2789" s="72">
        <f>Agua!V2791</f>
        <v>0</v>
      </c>
      <c r="K2789" s="72">
        <f t="shared" si="649"/>
        <v>0</v>
      </c>
      <c r="L2789" s="72">
        <f>Agua!X2791</f>
        <v>0</v>
      </c>
      <c r="M2789" s="72">
        <f t="shared" si="650"/>
        <v>0</v>
      </c>
      <c r="N2789" s="72">
        <f t="shared" si="651"/>
        <v>0</v>
      </c>
      <c r="O2789" s="41">
        <f>'Gas y Electricidad'!F2792</f>
        <v>0</v>
      </c>
      <c r="P2789" s="49">
        <f t="shared" si="652"/>
        <v>0</v>
      </c>
      <c r="Q2789" s="41">
        <f>'Gas y Electricidad'!J2792</f>
        <v>0</v>
      </c>
      <c r="R2789" s="49">
        <f t="shared" si="653"/>
        <v>0</v>
      </c>
      <c r="S2789" s="41">
        <f>'Gas y Electricidad'!M2792</f>
        <v>0</v>
      </c>
      <c r="T2789" s="42" t="e">
        <f t="shared" si="654"/>
        <v>#DIV/0!</v>
      </c>
      <c r="U2789" s="35">
        <f>'Gas y Electricidad'!Q2792</f>
        <v>0</v>
      </c>
      <c r="V2789" s="52">
        <f t="shared" si="655"/>
        <v>0</v>
      </c>
      <c r="W2789" s="63"/>
      <c r="X2789" s="63"/>
      <c r="Y2789" s="63"/>
      <c r="Z2789" s="57">
        <f t="shared" si="656"/>
        <v>0</v>
      </c>
      <c r="AA2789" s="59">
        <f t="shared" si="657"/>
        <v>0</v>
      </c>
      <c r="AB2789" s="58">
        <f t="shared" si="658"/>
        <v>0</v>
      </c>
      <c r="AC2789" s="61">
        <f t="shared" si="659"/>
        <v>0</v>
      </c>
      <c r="AD2789" s="61">
        <f t="shared" si="660"/>
        <v>0</v>
      </c>
    </row>
    <row r="2790" spans="1:30" x14ac:dyDescent="0.3">
      <c r="A2790" s="39" t="str">
        <f>IF(Agua!A2792&gt;0,Agua!A2792,"-")</f>
        <v>-</v>
      </c>
      <c r="B2790" s="40">
        <f>Agua!C2792</f>
        <v>0</v>
      </c>
      <c r="C2790" s="72">
        <f>Agua!J2792</f>
        <v>0</v>
      </c>
      <c r="D2790" s="72">
        <f>Agua!M2792</f>
        <v>0</v>
      </c>
      <c r="E2790" s="72">
        <f t="shared" si="646"/>
        <v>0</v>
      </c>
      <c r="F2790" s="72">
        <f>Agua!P2792</f>
        <v>0</v>
      </c>
      <c r="G2790" s="72">
        <f t="shared" si="647"/>
        <v>0</v>
      </c>
      <c r="H2790" s="72">
        <f>Agua!S2792</f>
        <v>0</v>
      </c>
      <c r="I2790" s="72">
        <f t="shared" si="648"/>
        <v>0</v>
      </c>
      <c r="J2790" s="72">
        <f>Agua!V2792</f>
        <v>0</v>
      </c>
      <c r="K2790" s="72">
        <f t="shared" si="649"/>
        <v>0</v>
      </c>
      <c r="L2790" s="72">
        <f>Agua!X2792</f>
        <v>0</v>
      </c>
      <c r="M2790" s="72">
        <f t="shared" si="650"/>
        <v>0</v>
      </c>
      <c r="N2790" s="72">
        <f t="shared" si="651"/>
        <v>0</v>
      </c>
      <c r="O2790" s="41">
        <f>'Gas y Electricidad'!F2793</f>
        <v>0</v>
      </c>
      <c r="P2790" s="49">
        <f t="shared" si="652"/>
        <v>0</v>
      </c>
      <c r="Q2790" s="41">
        <f>'Gas y Electricidad'!J2793</f>
        <v>0</v>
      </c>
      <c r="R2790" s="49">
        <f t="shared" si="653"/>
        <v>0</v>
      </c>
      <c r="S2790" s="41">
        <f>'Gas y Electricidad'!M2793</f>
        <v>0</v>
      </c>
      <c r="T2790" s="42" t="e">
        <f t="shared" si="654"/>
        <v>#DIV/0!</v>
      </c>
      <c r="U2790" s="35">
        <f>'Gas y Electricidad'!Q2793</f>
        <v>0</v>
      </c>
      <c r="V2790" s="52">
        <f t="shared" si="655"/>
        <v>0</v>
      </c>
      <c r="W2790" s="63"/>
      <c r="X2790" s="63"/>
      <c r="Y2790" s="63"/>
      <c r="Z2790" s="57">
        <f t="shared" si="656"/>
        <v>0</v>
      </c>
      <c r="AA2790" s="59">
        <f t="shared" si="657"/>
        <v>0</v>
      </c>
      <c r="AB2790" s="58">
        <f t="shared" si="658"/>
        <v>0</v>
      </c>
      <c r="AC2790" s="61">
        <f t="shared" si="659"/>
        <v>0</v>
      </c>
      <c r="AD2790" s="61">
        <f t="shared" si="660"/>
        <v>0</v>
      </c>
    </row>
    <row r="2791" spans="1:30" x14ac:dyDescent="0.3">
      <c r="A2791" s="39" t="str">
        <f>IF(Agua!A2793&gt;0,Agua!A2793,"-")</f>
        <v>-</v>
      </c>
      <c r="B2791" s="40">
        <f>Agua!C2793</f>
        <v>0</v>
      </c>
      <c r="C2791" s="72">
        <f>Agua!J2793</f>
        <v>0</v>
      </c>
      <c r="D2791" s="72">
        <f>Agua!M2793</f>
        <v>0</v>
      </c>
      <c r="E2791" s="72">
        <f t="shared" si="646"/>
        <v>0</v>
      </c>
      <c r="F2791" s="72">
        <f>Agua!P2793</f>
        <v>0</v>
      </c>
      <c r="G2791" s="72">
        <f t="shared" si="647"/>
        <v>0</v>
      </c>
      <c r="H2791" s="72">
        <f>Agua!S2793</f>
        <v>0</v>
      </c>
      <c r="I2791" s="72">
        <f t="shared" si="648"/>
        <v>0</v>
      </c>
      <c r="J2791" s="72">
        <f>Agua!V2793</f>
        <v>0</v>
      </c>
      <c r="K2791" s="72">
        <f t="shared" si="649"/>
        <v>0</v>
      </c>
      <c r="L2791" s="72">
        <f>Agua!X2793</f>
        <v>0</v>
      </c>
      <c r="M2791" s="72">
        <f t="shared" si="650"/>
        <v>0</v>
      </c>
      <c r="N2791" s="72">
        <f t="shared" si="651"/>
        <v>0</v>
      </c>
      <c r="O2791" s="41">
        <f>'Gas y Electricidad'!F2794</f>
        <v>0</v>
      </c>
      <c r="P2791" s="49">
        <f t="shared" si="652"/>
        <v>0</v>
      </c>
      <c r="Q2791" s="41">
        <f>'Gas y Electricidad'!J2794</f>
        <v>0</v>
      </c>
      <c r="R2791" s="49">
        <f t="shared" si="653"/>
        <v>0</v>
      </c>
      <c r="S2791" s="41">
        <f>'Gas y Electricidad'!M2794</f>
        <v>0</v>
      </c>
      <c r="T2791" s="42" t="e">
        <f t="shared" si="654"/>
        <v>#DIV/0!</v>
      </c>
      <c r="U2791" s="35">
        <f>'Gas y Electricidad'!Q2794</f>
        <v>0</v>
      </c>
      <c r="V2791" s="52">
        <f t="shared" si="655"/>
        <v>0</v>
      </c>
      <c r="W2791" s="63"/>
      <c r="X2791" s="63"/>
      <c r="Y2791" s="63"/>
      <c r="Z2791" s="57">
        <f t="shared" si="656"/>
        <v>0</v>
      </c>
      <c r="AA2791" s="59">
        <f t="shared" si="657"/>
        <v>0</v>
      </c>
      <c r="AB2791" s="58">
        <f t="shared" si="658"/>
        <v>0</v>
      </c>
      <c r="AC2791" s="61">
        <f t="shared" si="659"/>
        <v>0</v>
      </c>
      <c r="AD2791" s="61">
        <f t="shared" si="660"/>
        <v>0</v>
      </c>
    </row>
    <row r="2792" spans="1:30" x14ac:dyDescent="0.3">
      <c r="A2792" s="39" t="str">
        <f>IF(Agua!A2794&gt;0,Agua!A2794,"-")</f>
        <v>-</v>
      </c>
      <c r="B2792" s="40">
        <f>Agua!C2794</f>
        <v>0</v>
      </c>
      <c r="C2792" s="72">
        <f>Agua!J2794</f>
        <v>0</v>
      </c>
      <c r="D2792" s="72">
        <f>Agua!M2794</f>
        <v>0</v>
      </c>
      <c r="E2792" s="72">
        <f t="shared" si="646"/>
        <v>0</v>
      </c>
      <c r="F2792" s="72">
        <f>Agua!P2794</f>
        <v>0</v>
      </c>
      <c r="G2792" s="72">
        <f t="shared" si="647"/>
        <v>0</v>
      </c>
      <c r="H2792" s="72">
        <f>Agua!S2794</f>
        <v>0</v>
      </c>
      <c r="I2792" s="72">
        <f t="shared" si="648"/>
        <v>0</v>
      </c>
      <c r="J2792" s="72">
        <f>Agua!V2794</f>
        <v>0</v>
      </c>
      <c r="K2792" s="72">
        <f t="shared" si="649"/>
        <v>0</v>
      </c>
      <c r="L2792" s="72">
        <f>Agua!X2794</f>
        <v>0</v>
      </c>
      <c r="M2792" s="72">
        <f t="shared" si="650"/>
        <v>0</v>
      </c>
      <c r="N2792" s="72">
        <f t="shared" si="651"/>
        <v>0</v>
      </c>
      <c r="O2792" s="41">
        <f>'Gas y Electricidad'!F2795</f>
        <v>0</v>
      </c>
      <c r="P2792" s="49">
        <f t="shared" si="652"/>
        <v>0</v>
      </c>
      <c r="Q2792" s="41">
        <f>'Gas y Electricidad'!J2795</f>
        <v>0</v>
      </c>
      <c r="R2792" s="49">
        <f t="shared" si="653"/>
        <v>0</v>
      </c>
      <c r="S2792" s="41">
        <f>'Gas y Electricidad'!M2795</f>
        <v>0</v>
      </c>
      <c r="T2792" s="42" t="e">
        <f t="shared" si="654"/>
        <v>#DIV/0!</v>
      </c>
      <c r="U2792" s="35">
        <f>'Gas y Electricidad'!Q2795</f>
        <v>0</v>
      </c>
      <c r="V2792" s="52">
        <f t="shared" si="655"/>
        <v>0</v>
      </c>
      <c r="W2792" s="63"/>
      <c r="X2792" s="63"/>
      <c r="Y2792" s="63"/>
      <c r="Z2792" s="57">
        <f t="shared" si="656"/>
        <v>0</v>
      </c>
      <c r="AA2792" s="59">
        <f t="shared" si="657"/>
        <v>0</v>
      </c>
      <c r="AB2792" s="58">
        <f t="shared" si="658"/>
        <v>0</v>
      </c>
      <c r="AC2792" s="61">
        <f t="shared" si="659"/>
        <v>0</v>
      </c>
      <c r="AD2792" s="61">
        <f t="shared" si="660"/>
        <v>0</v>
      </c>
    </row>
    <row r="2793" spans="1:30" x14ac:dyDescent="0.3">
      <c r="A2793" s="39" t="str">
        <f>IF(Agua!A2795&gt;0,Agua!A2795,"-")</f>
        <v>-</v>
      </c>
      <c r="B2793" s="40">
        <f>Agua!C2795</f>
        <v>0</v>
      </c>
      <c r="C2793" s="72">
        <f>Agua!J2795</f>
        <v>0</v>
      </c>
      <c r="D2793" s="72">
        <f>Agua!M2795</f>
        <v>0</v>
      </c>
      <c r="E2793" s="72">
        <f t="shared" si="646"/>
        <v>0</v>
      </c>
      <c r="F2793" s="72">
        <f>Agua!P2795</f>
        <v>0</v>
      </c>
      <c r="G2793" s="72">
        <f t="shared" si="647"/>
        <v>0</v>
      </c>
      <c r="H2793" s="72">
        <f>Agua!S2795</f>
        <v>0</v>
      </c>
      <c r="I2793" s="72">
        <f t="shared" si="648"/>
        <v>0</v>
      </c>
      <c r="J2793" s="72">
        <f>Agua!V2795</f>
        <v>0</v>
      </c>
      <c r="K2793" s="72">
        <f t="shared" si="649"/>
        <v>0</v>
      </c>
      <c r="L2793" s="72">
        <f>Agua!X2795</f>
        <v>0</v>
      </c>
      <c r="M2793" s="72">
        <f t="shared" si="650"/>
        <v>0</v>
      </c>
      <c r="N2793" s="72">
        <f t="shared" si="651"/>
        <v>0</v>
      </c>
      <c r="O2793" s="41">
        <f>'Gas y Electricidad'!F2796</f>
        <v>0</v>
      </c>
      <c r="P2793" s="49">
        <f t="shared" si="652"/>
        <v>0</v>
      </c>
      <c r="Q2793" s="41">
        <f>'Gas y Electricidad'!J2796</f>
        <v>0</v>
      </c>
      <c r="R2793" s="49">
        <f t="shared" si="653"/>
        <v>0</v>
      </c>
      <c r="S2793" s="41">
        <f>'Gas y Electricidad'!M2796</f>
        <v>0</v>
      </c>
      <c r="T2793" s="42" t="e">
        <f t="shared" si="654"/>
        <v>#DIV/0!</v>
      </c>
      <c r="U2793" s="35">
        <f>'Gas y Electricidad'!Q2796</f>
        <v>0</v>
      </c>
      <c r="V2793" s="52">
        <f t="shared" si="655"/>
        <v>0</v>
      </c>
      <c r="W2793" s="63"/>
      <c r="X2793" s="63"/>
      <c r="Y2793" s="63"/>
      <c r="Z2793" s="57">
        <f t="shared" si="656"/>
        <v>0</v>
      </c>
      <c r="AA2793" s="59">
        <f t="shared" si="657"/>
        <v>0</v>
      </c>
      <c r="AB2793" s="58">
        <f t="shared" si="658"/>
        <v>0</v>
      </c>
      <c r="AC2793" s="61">
        <f t="shared" si="659"/>
        <v>0</v>
      </c>
      <c r="AD2793" s="61">
        <f t="shared" si="660"/>
        <v>0</v>
      </c>
    </row>
    <row r="2794" spans="1:30" x14ac:dyDescent="0.3">
      <c r="A2794" s="39" t="str">
        <f>IF(Agua!A2796&gt;0,Agua!A2796,"-")</f>
        <v>-</v>
      </c>
      <c r="B2794" s="40">
        <f>Agua!C2796</f>
        <v>0</v>
      </c>
      <c r="C2794" s="72">
        <f>Agua!J2796</f>
        <v>0</v>
      </c>
      <c r="D2794" s="72">
        <f>Agua!M2796</f>
        <v>0</v>
      </c>
      <c r="E2794" s="72">
        <f t="shared" si="646"/>
        <v>0</v>
      </c>
      <c r="F2794" s="72">
        <f>Agua!P2796</f>
        <v>0</v>
      </c>
      <c r="G2794" s="72">
        <f t="shared" si="647"/>
        <v>0</v>
      </c>
      <c r="H2794" s="72">
        <f>Agua!S2796</f>
        <v>0</v>
      </c>
      <c r="I2794" s="72">
        <f t="shared" si="648"/>
        <v>0</v>
      </c>
      <c r="J2794" s="72">
        <f>Agua!V2796</f>
        <v>0</v>
      </c>
      <c r="K2794" s="72">
        <f t="shared" si="649"/>
        <v>0</v>
      </c>
      <c r="L2794" s="72">
        <f>Agua!X2796</f>
        <v>0</v>
      </c>
      <c r="M2794" s="72">
        <f t="shared" si="650"/>
        <v>0</v>
      </c>
      <c r="N2794" s="72">
        <f t="shared" si="651"/>
        <v>0</v>
      </c>
      <c r="O2794" s="41">
        <f>'Gas y Electricidad'!F2797</f>
        <v>0</v>
      </c>
      <c r="P2794" s="49">
        <f t="shared" si="652"/>
        <v>0</v>
      </c>
      <c r="Q2794" s="41">
        <f>'Gas y Electricidad'!J2797</f>
        <v>0</v>
      </c>
      <c r="R2794" s="49">
        <f t="shared" si="653"/>
        <v>0</v>
      </c>
      <c r="S2794" s="41">
        <f>'Gas y Electricidad'!M2797</f>
        <v>0</v>
      </c>
      <c r="T2794" s="42" t="e">
        <f t="shared" si="654"/>
        <v>#DIV/0!</v>
      </c>
      <c r="U2794" s="35">
        <f>'Gas y Electricidad'!Q2797</f>
        <v>0</v>
      </c>
      <c r="V2794" s="52">
        <f t="shared" si="655"/>
        <v>0</v>
      </c>
      <c r="W2794" s="63"/>
      <c r="X2794" s="63"/>
      <c r="Y2794" s="63"/>
      <c r="Z2794" s="57">
        <f t="shared" si="656"/>
        <v>0</v>
      </c>
      <c r="AA2794" s="59">
        <f t="shared" si="657"/>
        <v>0</v>
      </c>
      <c r="AB2794" s="58">
        <f t="shared" si="658"/>
        <v>0</v>
      </c>
      <c r="AC2794" s="61">
        <f t="shared" si="659"/>
        <v>0</v>
      </c>
      <c r="AD2794" s="61">
        <f t="shared" si="660"/>
        <v>0</v>
      </c>
    </row>
    <row r="2795" spans="1:30" x14ac:dyDescent="0.3">
      <c r="A2795" s="39" t="str">
        <f>IF(Agua!A2797&gt;0,Agua!A2797,"-")</f>
        <v>-</v>
      </c>
      <c r="B2795" s="40">
        <f>Agua!C2797</f>
        <v>0</v>
      </c>
      <c r="C2795" s="72">
        <f>Agua!J2797</f>
        <v>0</v>
      </c>
      <c r="D2795" s="72">
        <f>Agua!M2797</f>
        <v>0</v>
      </c>
      <c r="E2795" s="72">
        <f t="shared" si="646"/>
        <v>0</v>
      </c>
      <c r="F2795" s="72">
        <f>Agua!P2797</f>
        <v>0</v>
      </c>
      <c r="G2795" s="72">
        <f t="shared" si="647"/>
        <v>0</v>
      </c>
      <c r="H2795" s="72">
        <f>Agua!S2797</f>
        <v>0</v>
      </c>
      <c r="I2795" s="72">
        <f t="shared" si="648"/>
        <v>0</v>
      </c>
      <c r="J2795" s="72">
        <f>Agua!V2797</f>
        <v>0</v>
      </c>
      <c r="K2795" s="72">
        <f t="shared" si="649"/>
        <v>0</v>
      </c>
      <c r="L2795" s="72">
        <f>Agua!X2797</f>
        <v>0</v>
      </c>
      <c r="M2795" s="72">
        <f t="shared" si="650"/>
        <v>0</v>
      </c>
      <c r="N2795" s="72">
        <f t="shared" si="651"/>
        <v>0</v>
      </c>
      <c r="O2795" s="41">
        <f>'Gas y Electricidad'!F2798</f>
        <v>0</v>
      </c>
      <c r="P2795" s="49">
        <f t="shared" si="652"/>
        <v>0</v>
      </c>
      <c r="Q2795" s="41">
        <f>'Gas y Electricidad'!J2798</f>
        <v>0</v>
      </c>
      <c r="R2795" s="49">
        <f t="shared" si="653"/>
        <v>0</v>
      </c>
      <c r="S2795" s="41">
        <f>'Gas y Electricidad'!M2798</f>
        <v>0</v>
      </c>
      <c r="T2795" s="42" t="e">
        <f t="shared" si="654"/>
        <v>#DIV/0!</v>
      </c>
      <c r="U2795" s="35">
        <f>'Gas y Electricidad'!Q2798</f>
        <v>0</v>
      </c>
      <c r="V2795" s="52">
        <f t="shared" si="655"/>
        <v>0</v>
      </c>
      <c r="W2795" s="63"/>
      <c r="X2795" s="63"/>
      <c r="Y2795" s="63"/>
      <c r="Z2795" s="57">
        <f t="shared" si="656"/>
        <v>0</v>
      </c>
      <c r="AA2795" s="59">
        <f t="shared" si="657"/>
        <v>0</v>
      </c>
      <c r="AB2795" s="58">
        <f t="shared" si="658"/>
        <v>0</v>
      </c>
      <c r="AC2795" s="61">
        <f t="shared" si="659"/>
        <v>0</v>
      </c>
      <c r="AD2795" s="61">
        <f t="shared" si="660"/>
        <v>0</v>
      </c>
    </row>
    <row r="2796" spans="1:30" x14ac:dyDescent="0.3">
      <c r="A2796" s="39" t="str">
        <f>IF(Agua!A2798&gt;0,Agua!A2798,"-")</f>
        <v>-</v>
      </c>
      <c r="B2796" s="40">
        <f>Agua!C2798</f>
        <v>0</v>
      </c>
      <c r="C2796" s="72">
        <f>Agua!J2798</f>
        <v>0</v>
      </c>
      <c r="D2796" s="72">
        <f>Agua!M2798</f>
        <v>0</v>
      </c>
      <c r="E2796" s="72">
        <f t="shared" si="646"/>
        <v>0</v>
      </c>
      <c r="F2796" s="72">
        <f>Agua!P2798</f>
        <v>0</v>
      </c>
      <c r="G2796" s="72">
        <f t="shared" si="647"/>
        <v>0</v>
      </c>
      <c r="H2796" s="72">
        <f>Agua!S2798</f>
        <v>0</v>
      </c>
      <c r="I2796" s="72">
        <f t="shared" si="648"/>
        <v>0</v>
      </c>
      <c r="J2796" s="72">
        <f>Agua!V2798</f>
        <v>0</v>
      </c>
      <c r="K2796" s="72">
        <f t="shared" si="649"/>
        <v>0</v>
      </c>
      <c r="L2796" s="72">
        <f>Agua!X2798</f>
        <v>0</v>
      </c>
      <c r="M2796" s="72">
        <f t="shared" si="650"/>
        <v>0</v>
      </c>
      <c r="N2796" s="72">
        <f t="shared" si="651"/>
        <v>0</v>
      </c>
      <c r="O2796" s="41">
        <f>'Gas y Electricidad'!F2799</f>
        <v>0</v>
      </c>
      <c r="P2796" s="49">
        <f t="shared" si="652"/>
        <v>0</v>
      </c>
      <c r="Q2796" s="41">
        <f>'Gas y Electricidad'!J2799</f>
        <v>0</v>
      </c>
      <c r="R2796" s="49">
        <f t="shared" si="653"/>
        <v>0</v>
      </c>
      <c r="S2796" s="41">
        <f>'Gas y Electricidad'!M2799</f>
        <v>0</v>
      </c>
      <c r="T2796" s="42" t="e">
        <f t="shared" si="654"/>
        <v>#DIV/0!</v>
      </c>
      <c r="U2796" s="35">
        <f>'Gas y Electricidad'!Q2799</f>
        <v>0</v>
      </c>
      <c r="V2796" s="52">
        <f t="shared" si="655"/>
        <v>0</v>
      </c>
      <c r="W2796" s="63"/>
      <c r="X2796" s="63"/>
      <c r="Y2796" s="63"/>
      <c r="Z2796" s="57">
        <f t="shared" si="656"/>
        <v>0</v>
      </c>
      <c r="AA2796" s="59">
        <f t="shared" si="657"/>
        <v>0</v>
      </c>
      <c r="AB2796" s="58">
        <f t="shared" si="658"/>
        <v>0</v>
      </c>
      <c r="AC2796" s="61">
        <f t="shared" si="659"/>
        <v>0</v>
      </c>
      <c r="AD2796" s="61">
        <f t="shared" si="660"/>
        <v>0</v>
      </c>
    </row>
    <row r="2797" spans="1:30" x14ac:dyDescent="0.3">
      <c r="A2797" s="39" t="str">
        <f>IF(Agua!A2799&gt;0,Agua!A2799,"-")</f>
        <v>-</v>
      </c>
      <c r="B2797" s="40">
        <f>Agua!C2799</f>
        <v>0</v>
      </c>
      <c r="C2797" s="72">
        <f>Agua!J2799</f>
        <v>0</v>
      </c>
      <c r="D2797" s="72">
        <f>Agua!M2799</f>
        <v>0</v>
      </c>
      <c r="E2797" s="72">
        <f t="shared" si="646"/>
        <v>0</v>
      </c>
      <c r="F2797" s="72">
        <f>Agua!P2799</f>
        <v>0</v>
      </c>
      <c r="G2797" s="72">
        <f t="shared" si="647"/>
        <v>0</v>
      </c>
      <c r="H2797" s="72">
        <f>Agua!S2799</f>
        <v>0</v>
      </c>
      <c r="I2797" s="72">
        <f t="shared" si="648"/>
        <v>0</v>
      </c>
      <c r="J2797" s="72">
        <f>Agua!V2799</f>
        <v>0</v>
      </c>
      <c r="K2797" s="72">
        <f t="shared" si="649"/>
        <v>0</v>
      </c>
      <c r="L2797" s="72">
        <f>Agua!X2799</f>
        <v>0</v>
      </c>
      <c r="M2797" s="72">
        <f t="shared" si="650"/>
        <v>0</v>
      </c>
      <c r="N2797" s="72">
        <f t="shared" si="651"/>
        <v>0</v>
      </c>
      <c r="O2797" s="41">
        <f>'Gas y Electricidad'!F2800</f>
        <v>0</v>
      </c>
      <c r="P2797" s="49">
        <f t="shared" si="652"/>
        <v>0</v>
      </c>
      <c r="Q2797" s="41">
        <f>'Gas y Electricidad'!J2800</f>
        <v>0</v>
      </c>
      <c r="R2797" s="49">
        <f t="shared" si="653"/>
        <v>0</v>
      </c>
      <c r="S2797" s="41">
        <f>'Gas y Electricidad'!M2800</f>
        <v>0</v>
      </c>
      <c r="T2797" s="42" t="e">
        <f t="shared" si="654"/>
        <v>#DIV/0!</v>
      </c>
      <c r="U2797" s="35">
        <f>'Gas y Electricidad'!Q2800</f>
        <v>0</v>
      </c>
      <c r="V2797" s="52">
        <f t="shared" si="655"/>
        <v>0</v>
      </c>
      <c r="W2797" s="63"/>
      <c r="X2797" s="63"/>
      <c r="Y2797" s="63"/>
      <c r="Z2797" s="57">
        <f t="shared" si="656"/>
        <v>0</v>
      </c>
      <c r="AA2797" s="59">
        <f t="shared" si="657"/>
        <v>0</v>
      </c>
      <c r="AB2797" s="58">
        <f t="shared" si="658"/>
        <v>0</v>
      </c>
      <c r="AC2797" s="61">
        <f t="shared" si="659"/>
        <v>0</v>
      </c>
      <c r="AD2797" s="61">
        <f t="shared" si="660"/>
        <v>0</v>
      </c>
    </row>
    <row r="2798" spans="1:30" x14ac:dyDescent="0.3">
      <c r="A2798" s="39" t="str">
        <f>IF(Agua!A2800&gt;0,Agua!A2800,"-")</f>
        <v>-</v>
      </c>
      <c r="B2798" s="40">
        <f>Agua!C2800</f>
        <v>0</v>
      </c>
      <c r="C2798" s="72">
        <f>Agua!J2800</f>
        <v>0</v>
      </c>
      <c r="D2798" s="72">
        <f>Agua!M2800</f>
        <v>0</v>
      </c>
      <c r="E2798" s="72">
        <f t="shared" si="646"/>
        <v>0</v>
      </c>
      <c r="F2798" s="72">
        <f>Agua!P2800</f>
        <v>0</v>
      </c>
      <c r="G2798" s="72">
        <f t="shared" si="647"/>
        <v>0</v>
      </c>
      <c r="H2798" s="72">
        <f>Agua!S2800</f>
        <v>0</v>
      </c>
      <c r="I2798" s="72">
        <f t="shared" si="648"/>
        <v>0</v>
      </c>
      <c r="J2798" s="72">
        <f>Agua!V2800</f>
        <v>0</v>
      </c>
      <c r="K2798" s="72">
        <f t="shared" si="649"/>
        <v>0</v>
      </c>
      <c r="L2798" s="72">
        <f>Agua!X2800</f>
        <v>0</v>
      </c>
      <c r="M2798" s="72">
        <f t="shared" si="650"/>
        <v>0</v>
      </c>
      <c r="N2798" s="72">
        <f t="shared" si="651"/>
        <v>0</v>
      </c>
      <c r="O2798" s="41">
        <f>'Gas y Electricidad'!F2801</f>
        <v>0</v>
      </c>
      <c r="P2798" s="49">
        <f t="shared" si="652"/>
        <v>0</v>
      </c>
      <c r="Q2798" s="41">
        <f>'Gas y Electricidad'!J2801</f>
        <v>0</v>
      </c>
      <c r="R2798" s="49">
        <f t="shared" si="653"/>
        <v>0</v>
      </c>
      <c r="S2798" s="41">
        <f>'Gas y Electricidad'!M2801</f>
        <v>0</v>
      </c>
      <c r="T2798" s="42" t="e">
        <f t="shared" si="654"/>
        <v>#DIV/0!</v>
      </c>
      <c r="U2798" s="35">
        <f>'Gas y Electricidad'!Q2801</f>
        <v>0</v>
      </c>
      <c r="V2798" s="52">
        <f t="shared" si="655"/>
        <v>0</v>
      </c>
      <c r="W2798" s="63"/>
      <c r="X2798" s="63"/>
      <c r="Y2798" s="63"/>
      <c r="Z2798" s="57">
        <f t="shared" si="656"/>
        <v>0</v>
      </c>
      <c r="AA2798" s="59">
        <f t="shared" si="657"/>
        <v>0</v>
      </c>
      <c r="AB2798" s="58">
        <f t="shared" si="658"/>
        <v>0</v>
      </c>
      <c r="AC2798" s="61">
        <f t="shared" si="659"/>
        <v>0</v>
      </c>
      <c r="AD2798" s="61">
        <f t="shared" si="660"/>
        <v>0</v>
      </c>
    </row>
    <row r="2799" spans="1:30" x14ac:dyDescent="0.3">
      <c r="A2799" s="39" t="str">
        <f>IF(Agua!A2801&gt;0,Agua!A2801,"-")</f>
        <v>-</v>
      </c>
      <c r="B2799" s="40">
        <f>Agua!C2801</f>
        <v>0</v>
      </c>
      <c r="C2799" s="72">
        <f>Agua!J2801</f>
        <v>0</v>
      </c>
      <c r="D2799" s="72">
        <f>Agua!M2801</f>
        <v>0</v>
      </c>
      <c r="E2799" s="72">
        <f t="shared" si="646"/>
        <v>0</v>
      </c>
      <c r="F2799" s="72">
        <f>Agua!P2801</f>
        <v>0</v>
      </c>
      <c r="G2799" s="72">
        <f t="shared" si="647"/>
        <v>0</v>
      </c>
      <c r="H2799" s="72">
        <f>Agua!S2801</f>
        <v>0</v>
      </c>
      <c r="I2799" s="72">
        <f t="shared" si="648"/>
        <v>0</v>
      </c>
      <c r="J2799" s="72">
        <f>Agua!V2801</f>
        <v>0</v>
      </c>
      <c r="K2799" s="72">
        <f t="shared" si="649"/>
        <v>0</v>
      </c>
      <c r="L2799" s="72">
        <f>Agua!X2801</f>
        <v>0</v>
      </c>
      <c r="M2799" s="72">
        <f t="shared" si="650"/>
        <v>0</v>
      </c>
      <c r="N2799" s="72">
        <f t="shared" si="651"/>
        <v>0</v>
      </c>
      <c r="O2799" s="41">
        <f>'Gas y Electricidad'!F2802</f>
        <v>0</v>
      </c>
      <c r="P2799" s="49">
        <f t="shared" si="652"/>
        <v>0</v>
      </c>
      <c r="Q2799" s="41">
        <f>'Gas y Electricidad'!J2802</f>
        <v>0</v>
      </c>
      <c r="R2799" s="49">
        <f t="shared" si="653"/>
        <v>0</v>
      </c>
      <c r="S2799" s="41">
        <f>'Gas y Electricidad'!M2802</f>
        <v>0</v>
      </c>
      <c r="T2799" s="42" t="e">
        <f t="shared" si="654"/>
        <v>#DIV/0!</v>
      </c>
      <c r="U2799" s="35">
        <f>'Gas y Electricidad'!Q2802</f>
        <v>0</v>
      </c>
      <c r="V2799" s="52">
        <f t="shared" si="655"/>
        <v>0</v>
      </c>
      <c r="W2799" s="63"/>
      <c r="X2799" s="63"/>
      <c r="Y2799" s="63"/>
      <c r="Z2799" s="57">
        <f t="shared" si="656"/>
        <v>0</v>
      </c>
      <c r="AA2799" s="59">
        <f t="shared" si="657"/>
        <v>0</v>
      </c>
      <c r="AB2799" s="58">
        <f t="shared" si="658"/>
        <v>0</v>
      </c>
      <c r="AC2799" s="61">
        <f t="shared" si="659"/>
        <v>0</v>
      </c>
      <c r="AD2799" s="61">
        <f t="shared" si="660"/>
        <v>0</v>
      </c>
    </row>
    <row r="2800" spans="1:30" x14ac:dyDescent="0.3">
      <c r="A2800" s="39" t="str">
        <f>IF(Agua!A2802&gt;0,Agua!A2802,"-")</f>
        <v>-</v>
      </c>
      <c r="B2800" s="40">
        <f>Agua!C2802</f>
        <v>0</v>
      </c>
      <c r="C2800" s="72">
        <f>Agua!J2802</f>
        <v>0</v>
      </c>
      <c r="D2800" s="72">
        <f>Agua!M2802</f>
        <v>0</v>
      </c>
      <c r="E2800" s="72">
        <f t="shared" si="646"/>
        <v>0</v>
      </c>
      <c r="F2800" s="72">
        <f>Agua!P2802</f>
        <v>0</v>
      </c>
      <c r="G2800" s="72">
        <f t="shared" si="647"/>
        <v>0</v>
      </c>
      <c r="H2800" s="72">
        <f>Agua!S2802</f>
        <v>0</v>
      </c>
      <c r="I2800" s="72">
        <f t="shared" si="648"/>
        <v>0</v>
      </c>
      <c r="J2800" s="72">
        <f>Agua!V2802</f>
        <v>0</v>
      </c>
      <c r="K2800" s="72">
        <f t="shared" si="649"/>
        <v>0</v>
      </c>
      <c r="L2800" s="72">
        <f>Agua!X2802</f>
        <v>0</v>
      </c>
      <c r="M2800" s="72">
        <f t="shared" si="650"/>
        <v>0</v>
      </c>
      <c r="N2800" s="72">
        <f t="shared" si="651"/>
        <v>0</v>
      </c>
      <c r="O2800" s="41">
        <f>'Gas y Electricidad'!F2803</f>
        <v>0</v>
      </c>
      <c r="P2800" s="49">
        <f t="shared" si="652"/>
        <v>0</v>
      </c>
      <c r="Q2800" s="41">
        <f>'Gas y Electricidad'!J2803</f>
        <v>0</v>
      </c>
      <c r="R2800" s="49">
        <f t="shared" si="653"/>
        <v>0</v>
      </c>
      <c r="S2800" s="41">
        <f>'Gas y Electricidad'!M2803</f>
        <v>0</v>
      </c>
      <c r="T2800" s="42" t="e">
        <f t="shared" si="654"/>
        <v>#DIV/0!</v>
      </c>
      <c r="U2800" s="35">
        <f>'Gas y Electricidad'!Q2803</f>
        <v>0</v>
      </c>
      <c r="V2800" s="52">
        <f t="shared" si="655"/>
        <v>0</v>
      </c>
      <c r="W2800" s="63"/>
      <c r="X2800" s="63"/>
      <c r="Y2800" s="63"/>
      <c r="Z2800" s="57">
        <f t="shared" si="656"/>
        <v>0</v>
      </c>
      <c r="AA2800" s="59">
        <f t="shared" si="657"/>
        <v>0</v>
      </c>
      <c r="AB2800" s="58">
        <f t="shared" si="658"/>
        <v>0</v>
      </c>
      <c r="AC2800" s="61">
        <f t="shared" si="659"/>
        <v>0</v>
      </c>
      <c r="AD2800" s="61">
        <f t="shared" si="660"/>
        <v>0</v>
      </c>
    </row>
    <row r="2801" spans="1:30" x14ac:dyDescent="0.3">
      <c r="A2801" s="39" t="str">
        <f>IF(Agua!A2803&gt;0,Agua!A2803,"-")</f>
        <v>-</v>
      </c>
      <c r="B2801" s="40">
        <f>Agua!C2803</f>
        <v>0</v>
      </c>
      <c r="C2801" s="72">
        <f>Agua!J2803</f>
        <v>0</v>
      </c>
      <c r="D2801" s="72">
        <f>Agua!M2803</f>
        <v>0</v>
      </c>
      <c r="E2801" s="72">
        <f t="shared" si="646"/>
        <v>0</v>
      </c>
      <c r="F2801" s="72">
        <f>Agua!P2803</f>
        <v>0</v>
      </c>
      <c r="G2801" s="72">
        <f t="shared" si="647"/>
        <v>0</v>
      </c>
      <c r="H2801" s="72">
        <f>Agua!S2803</f>
        <v>0</v>
      </c>
      <c r="I2801" s="72">
        <f t="shared" si="648"/>
        <v>0</v>
      </c>
      <c r="J2801" s="72">
        <f>Agua!V2803</f>
        <v>0</v>
      </c>
      <c r="K2801" s="72">
        <f t="shared" si="649"/>
        <v>0</v>
      </c>
      <c r="L2801" s="72">
        <f>Agua!X2803</f>
        <v>0</v>
      </c>
      <c r="M2801" s="72">
        <f t="shared" si="650"/>
        <v>0</v>
      </c>
      <c r="N2801" s="72">
        <f t="shared" si="651"/>
        <v>0</v>
      </c>
      <c r="O2801" s="41">
        <f>'Gas y Electricidad'!F2804</f>
        <v>0</v>
      </c>
      <c r="P2801" s="49">
        <f t="shared" si="652"/>
        <v>0</v>
      </c>
      <c r="Q2801" s="41">
        <f>'Gas y Electricidad'!J2804</f>
        <v>0</v>
      </c>
      <c r="R2801" s="49">
        <f t="shared" si="653"/>
        <v>0</v>
      </c>
      <c r="S2801" s="41">
        <f>'Gas y Electricidad'!M2804</f>
        <v>0</v>
      </c>
      <c r="T2801" s="42" t="e">
        <f t="shared" si="654"/>
        <v>#DIV/0!</v>
      </c>
      <c r="U2801" s="35">
        <f>'Gas y Electricidad'!Q2804</f>
        <v>0</v>
      </c>
      <c r="V2801" s="52">
        <f t="shared" si="655"/>
        <v>0</v>
      </c>
      <c r="W2801" s="63"/>
      <c r="X2801" s="63"/>
      <c r="Y2801" s="63"/>
      <c r="Z2801" s="57">
        <f t="shared" si="656"/>
        <v>0</v>
      </c>
      <c r="AA2801" s="59">
        <f t="shared" si="657"/>
        <v>0</v>
      </c>
      <c r="AB2801" s="58">
        <f t="shared" si="658"/>
        <v>0</v>
      </c>
      <c r="AC2801" s="61">
        <f t="shared" si="659"/>
        <v>0</v>
      </c>
      <c r="AD2801" s="61">
        <f t="shared" si="660"/>
        <v>0</v>
      </c>
    </row>
    <row r="2802" spans="1:30" x14ac:dyDescent="0.3">
      <c r="A2802" s="39" t="str">
        <f>IF(Agua!A2804&gt;0,Agua!A2804,"-")</f>
        <v>-</v>
      </c>
      <c r="B2802" s="40">
        <f>Agua!C2804</f>
        <v>0</v>
      </c>
      <c r="C2802" s="72">
        <f>Agua!J2804</f>
        <v>0</v>
      </c>
      <c r="D2802" s="72">
        <f>Agua!M2804</f>
        <v>0</v>
      </c>
      <c r="E2802" s="72">
        <f t="shared" si="646"/>
        <v>0</v>
      </c>
      <c r="F2802" s="72">
        <f>Agua!P2804</f>
        <v>0</v>
      </c>
      <c r="G2802" s="72">
        <f t="shared" si="647"/>
        <v>0</v>
      </c>
      <c r="H2802" s="72">
        <f>Agua!S2804</f>
        <v>0</v>
      </c>
      <c r="I2802" s="72">
        <f t="shared" si="648"/>
        <v>0</v>
      </c>
      <c r="J2802" s="72">
        <f>Agua!V2804</f>
        <v>0</v>
      </c>
      <c r="K2802" s="72">
        <f t="shared" si="649"/>
        <v>0</v>
      </c>
      <c r="L2802" s="72">
        <f>Agua!X2804</f>
        <v>0</v>
      </c>
      <c r="M2802" s="72">
        <f t="shared" si="650"/>
        <v>0</v>
      </c>
      <c r="N2802" s="72">
        <f t="shared" si="651"/>
        <v>0</v>
      </c>
      <c r="O2802" s="41">
        <f>'Gas y Electricidad'!F2805</f>
        <v>0</v>
      </c>
      <c r="P2802" s="49">
        <f t="shared" si="652"/>
        <v>0</v>
      </c>
      <c r="Q2802" s="41">
        <f>'Gas y Electricidad'!J2805</f>
        <v>0</v>
      </c>
      <c r="R2802" s="49">
        <f t="shared" si="653"/>
        <v>0</v>
      </c>
      <c r="S2802" s="41">
        <f>'Gas y Electricidad'!M2805</f>
        <v>0</v>
      </c>
      <c r="T2802" s="42" t="e">
        <f t="shared" si="654"/>
        <v>#DIV/0!</v>
      </c>
      <c r="U2802" s="35">
        <f>'Gas y Electricidad'!Q2805</f>
        <v>0</v>
      </c>
      <c r="V2802" s="52">
        <f t="shared" si="655"/>
        <v>0</v>
      </c>
      <c r="W2802" s="63"/>
      <c r="X2802" s="63"/>
      <c r="Y2802" s="63"/>
      <c r="Z2802" s="57">
        <f t="shared" si="656"/>
        <v>0</v>
      </c>
      <c r="AA2802" s="59">
        <f t="shared" si="657"/>
        <v>0</v>
      </c>
      <c r="AB2802" s="58">
        <f t="shared" si="658"/>
        <v>0</v>
      </c>
      <c r="AC2802" s="61">
        <f t="shared" si="659"/>
        <v>0</v>
      </c>
      <c r="AD2802" s="61">
        <f t="shared" si="660"/>
        <v>0</v>
      </c>
    </row>
    <row r="2803" spans="1:30" x14ac:dyDescent="0.3">
      <c r="A2803" s="39" t="str">
        <f>IF(Agua!A2805&gt;0,Agua!A2805,"-")</f>
        <v>-</v>
      </c>
      <c r="B2803" s="40">
        <f>Agua!C2805</f>
        <v>0</v>
      </c>
      <c r="C2803" s="72">
        <f>Agua!J2805</f>
        <v>0</v>
      </c>
      <c r="D2803" s="72">
        <f>Agua!M2805</f>
        <v>0</v>
      </c>
      <c r="E2803" s="72">
        <f t="shared" ref="E2803:E2866" si="661">IF($B2803=0,0,(D2803/$B2803)*1000)</f>
        <v>0</v>
      </c>
      <c r="F2803" s="72">
        <f>Agua!P2805</f>
        <v>0</v>
      </c>
      <c r="G2803" s="72">
        <f t="shared" ref="G2803:G2866" si="662">IF($B2803=0,0,(F2803/$B2803)*1000)</f>
        <v>0</v>
      </c>
      <c r="H2803" s="72">
        <f>Agua!S2805</f>
        <v>0</v>
      </c>
      <c r="I2803" s="72">
        <f t="shared" ref="I2803:I2866" si="663">IF($B2803=0,0,(H2803/$B2803)*1000)</f>
        <v>0</v>
      </c>
      <c r="J2803" s="72">
        <f>Agua!V2805</f>
        <v>0</v>
      </c>
      <c r="K2803" s="72">
        <f t="shared" ref="K2803:K2866" si="664">IF($B2803=0,0,(J2803/$B2803)*1000)</f>
        <v>0</v>
      </c>
      <c r="L2803" s="72">
        <f>Agua!X2805</f>
        <v>0</v>
      </c>
      <c r="M2803" s="72">
        <f t="shared" ref="M2803:M2866" si="665">IF($B2803=0,0,(L2803/$B2803)*1000)</f>
        <v>0</v>
      </c>
      <c r="N2803" s="72">
        <f t="shared" ref="N2803:N2866" si="666">IF(C2803&gt;0,C2803/B2803*1000,0)</f>
        <v>0</v>
      </c>
      <c r="O2803" s="41">
        <f>'Gas y Electricidad'!F2806</f>
        <v>0</v>
      </c>
      <c r="P2803" s="49">
        <f t="shared" ref="P2803:P2866" si="667">IF($B2803=0,0,(O2803/$B2803)*3500)</f>
        <v>0</v>
      </c>
      <c r="Q2803" s="41">
        <f>'Gas y Electricidad'!J2806</f>
        <v>0</v>
      </c>
      <c r="R2803" s="49">
        <f t="shared" ref="R2803:R2866" si="668">IF($B2803=0,0,(Q2803/$B2803)*3785)</f>
        <v>0</v>
      </c>
      <c r="S2803" s="41">
        <f>'Gas y Electricidad'!M2806</f>
        <v>0</v>
      </c>
      <c r="T2803" s="42" t="e">
        <f t="shared" ref="T2803:T2866" si="669">IF($S2803="-","-",(S2803/$B2803)*1200)</f>
        <v>#DIV/0!</v>
      </c>
      <c r="U2803" s="35">
        <f>'Gas y Electricidad'!Q2806</f>
        <v>0</v>
      </c>
      <c r="V2803" s="52">
        <f t="shared" ref="V2803:V2866" si="670">IF($B2803=0,0,(U2803/$B2803))</f>
        <v>0</v>
      </c>
      <c r="W2803" s="63"/>
      <c r="X2803" s="63"/>
      <c r="Y2803" s="63"/>
      <c r="Z2803" s="57">
        <f t="shared" ref="Z2803:Z2866" si="671">(N2803/1000)*W2803</f>
        <v>0</v>
      </c>
      <c r="AA2803" s="59">
        <f t="shared" ref="AA2803:AA2866" si="672">(R2803+P2803)*X2803</f>
        <v>0</v>
      </c>
      <c r="AB2803" s="58">
        <f t="shared" ref="AB2803:AB2866" si="673">V2804*Y2803</f>
        <v>0</v>
      </c>
      <c r="AC2803" s="61">
        <f t="shared" ref="AC2803:AC2866" si="674">Z2803+AA2803+AB2803</f>
        <v>0</v>
      </c>
      <c r="AD2803" s="61">
        <f t="shared" ref="AD2803:AD2866" si="675">IF(B2803&gt;0,AC2803*B2803,0)</f>
        <v>0</v>
      </c>
    </row>
    <row r="2804" spans="1:30" x14ac:dyDescent="0.3">
      <c r="A2804" s="39" t="str">
        <f>IF(Agua!A2806&gt;0,Agua!A2806,"-")</f>
        <v>-</v>
      </c>
      <c r="B2804" s="40">
        <f>Agua!C2806</f>
        <v>0</v>
      </c>
      <c r="C2804" s="72">
        <f>Agua!J2806</f>
        <v>0</v>
      </c>
      <c r="D2804" s="72">
        <f>Agua!M2806</f>
        <v>0</v>
      </c>
      <c r="E2804" s="72">
        <f t="shared" si="661"/>
        <v>0</v>
      </c>
      <c r="F2804" s="72">
        <f>Agua!P2806</f>
        <v>0</v>
      </c>
      <c r="G2804" s="72">
        <f t="shared" si="662"/>
        <v>0</v>
      </c>
      <c r="H2804" s="72">
        <f>Agua!S2806</f>
        <v>0</v>
      </c>
      <c r="I2804" s="72">
        <f t="shared" si="663"/>
        <v>0</v>
      </c>
      <c r="J2804" s="72">
        <f>Agua!V2806</f>
        <v>0</v>
      </c>
      <c r="K2804" s="72">
        <f t="shared" si="664"/>
        <v>0</v>
      </c>
      <c r="L2804" s="72">
        <f>Agua!X2806</f>
        <v>0</v>
      </c>
      <c r="M2804" s="72">
        <f t="shared" si="665"/>
        <v>0</v>
      </c>
      <c r="N2804" s="72">
        <f t="shared" si="666"/>
        <v>0</v>
      </c>
      <c r="O2804" s="41">
        <f>'Gas y Electricidad'!F2807</f>
        <v>0</v>
      </c>
      <c r="P2804" s="49">
        <f t="shared" si="667"/>
        <v>0</v>
      </c>
      <c r="Q2804" s="41">
        <f>'Gas y Electricidad'!J2807</f>
        <v>0</v>
      </c>
      <c r="R2804" s="49">
        <f t="shared" si="668"/>
        <v>0</v>
      </c>
      <c r="S2804" s="41">
        <f>'Gas y Electricidad'!M2807</f>
        <v>0</v>
      </c>
      <c r="T2804" s="42" t="e">
        <f t="shared" si="669"/>
        <v>#DIV/0!</v>
      </c>
      <c r="U2804" s="35">
        <f>'Gas y Electricidad'!Q2807</f>
        <v>0</v>
      </c>
      <c r="V2804" s="52">
        <f t="shared" si="670"/>
        <v>0</v>
      </c>
      <c r="W2804" s="63"/>
      <c r="X2804" s="63"/>
      <c r="Y2804" s="63"/>
      <c r="Z2804" s="57">
        <f t="shared" si="671"/>
        <v>0</v>
      </c>
      <c r="AA2804" s="59">
        <f t="shared" si="672"/>
        <v>0</v>
      </c>
      <c r="AB2804" s="58">
        <f t="shared" si="673"/>
        <v>0</v>
      </c>
      <c r="AC2804" s="61">
        <f t="shared" si="674"/>
        <v>0</v>
      </c>
      <c r="AD2804" s="61">
        <f t="shared" si="675"/>
        <v>0</v>
      </c>
    </row>
    <row r="2805" spans="1:30" x14ac:dyDescent="0.3">
      <c r="A2805" s="39" t="str">
        <f>IF(Agua!A2807&gt;0,Agua!A2807,"-")</f>
        <v>-</v>
      </c>
      <c r="B2805" s="40">
        <f>Agua!C2807</f>
        <v>0</v>
      </c>
      <c r="C2805" s="72">
        <f>Agua!J2807</f>
        <v>0</v>
      </c>
      <c r="D2805" s="72">
        <f>Agua!M2807</f>
        <v>0</v>
      </c>
      <c r="E2805" s="72">
        <f t="shared" si="661"/>
        <v>0</v>
      </c>
      <c r="F2805" s="72">
        <f>Agua!P2807</f>
        <v>0</v>
      </c>
      <c r="G2805" s="72">
        <f t="shared" si="662"/>
        <v>0</v>
      </c>
      <c r="H2805" s="72">
        <f>Agua!S2807</f>
        <v>0</v>
      </c>
      <c r="I2805" s="72">
        <f t="shared" si="663"/>
        <v>0</v>
      </c>
      <c r="J2805" s="72">
        <f>Agua!V2807</f>
        <v>0</v>
      </c>
      <c r="K2805" s="72">
        <f t="shared" si="664"/>
        <v>0</v>
      </c>
      <c r="L2805" s="72">
        <f>Agua!X2807</f>
        <v>0</v>
      </c>
      <c r="M2805" s="72">
        <f t="shared" si="665"/>
        <v>0</v>
      </c>
      <c r="N2805" s="72">
        <f t="shared" si="666"/>
        <v>0</v>
      </c>
      <c r="O2805" s="41">
        <f>'Gas y Electricidad'!F2808</f>
        <v>0</v>
      </c>
      <c r="P2805" s="49">
        <f t="shared" si="667"/>
        <v>0</v>
      </c>
      <c r="Q2805" s="41">
        <f>'Gas y Electricidad'!J2808</f>
        <v>0</v>
      </c>
      <c r="R2805" s="49">
        <f t="shared" si="668"/>
        <v>0</v>
      </c>
      <c r="S2805" s="41">
        <f>'Gas y Electricidad'!M2808</f>
        <v>0</v>
      </c>
      <c r="T2805" s="42" t="e">
        <f t="shared" si="669"/>
        <v>#DIV/0!</v>
      </c>
      <c r="U2805" s="35">
        <f>'Gas y Electricidad'!Q2808</f>
        <v>0</v>
      </c>
      <c r="V2805" s="52">
        <f t="shared" si="670"/>
        <v>0</v>
      </c>
      <c r="W2805" s="63"/>
      <c r="X2805" s="63"/>
      <c r="Y2805" s="63"/>
      <c r="Z2805" s="57">
        <f t="shared" si="671"/>
        <v>0</v>
      </c>
      <c r="AA2805" s="59">
        <f t="shared" si="672"/>
        <v>0</v>
      </c>
      <c r="AB2805" s="58">
        <f t="shared" si="673"/>
        <v>0</v>
      </c>
      <c r="AC2805" s="61">
        <f t="shared" si="674"/>
        <v>0</v>
      </c>
      <c r="AD2805" s="61">
        <f t="shared" si="675"/>
        <v>0</v>
      </c>
    </row>
    <row r="2806" spans="1:30" x14ac:dyDescent="0.3">
      <c r="A2806" s="39" t="str">
        <f>IF(Agua!A2808&gt;0,Agua!A2808,"-")</f>
        <v>-</v>
      </c>
      <c r="B2806" s="40">
        <f>Agua!C2808</f>
        <v>0</v>
      </c>
      <c r="C2806" s="72">
        <f>Agua!J2808</f>
        <v>0</v>
      </c>
      <c r="D2806" s="72">
        <f>Agua!M2808</f>
        <v>0</v>
      </c>
      <c r="E2806" s="72">
        <f t="shared" si="661"/>
        <v>0</v>
      </c>
      <c r="F2806" s="72">
        <f>Agua!P2808</f>
        <v>0</v>
      </c>
      <c r="G2806" s="72">
        <f t="shared" si="662"/>
        <v>0</v>
      </c>
      <c r="H2806" s="72">
        <f>Agua!S2808</f>
        <v>0</v>
      </c>
      <c r="I2806" s="72">
        <f t="shared" si="663"/>
        <v>0</v>
      </c>
      <c r="J2806" s="72">
        <f>Agua!V2808</f>
        <v>0</v>
      </c>
      <c r="K2806" s="72">
        <f t="shared" si="664"/>
        <v>0</v>
      </c>
      <c r="L2806" s="72">
        <f>Agua!X2808</f>
        <v>0</v>
      </c>
      <c r="M2806" s="72">
        <f t="shared" si="665"/>
        <v>0</v>
      </c>
      <c r="N2806" s="72">
        <f t="shared" si="666"/>
        <v>0</v>
      </c>
      <c r="O2806" s="41">
        <f>'Gas y Electricidad'!F2809</f>
        <v>0</v>
      </c>
      <c r="P2806" s="49">
        <f t="shared" si="667"/>
        <v>0</v>
      </c>
      <c r="Q2806" s="41">
        <f>'Gas y Electricidad'!J2809</f>
        <v>0</v>
      </c>
      <c r="R2806" s="49">
        <f t="shared" si="668"/>
        <v>0</v>
      </c>
      <c r="S2806" s="41">
        <f>'Gas y Electricidad'!M2809</f>
        <v>0</v>
      </c>
      <c r="T2806" s="42" t="e">
        <f t="shared" si="669"/>
        <v>#DIV/0!</v>
      </c>
      <c r="U2806" s="35">
        <f>'Gas y Electricidad'!Q2809</f>
        <v>0</v>
      </c>
      <c r="V2806" s="52">
        <f t="shared" si="670"/>
        <v>0</v>
      </c>
      <c r="W2806" s="63"/>
      <c r="X2806" s="63"/>
      <c r="Y2806" s="63"/>
      <c r="Z2806" s="57">
        <f t="shared" si="671"/>
        <v>0</v>
      </c>
      <c r="AA2806" s="59">
        <f t="shared" si="672"/>
        <v>0</v>
      </c>
      <c r="AB2806" s="58">
        <f t="shared" si="673"/>
        <v>0</v>
      </c>
      <c r="AC2806" s="61">
        <f t="shared" si="674"/>
        <v>0</v>
      </c>
      <c r="AD2806" s="61">
        <f t="shared" si="675"/>
        <v>0</v>
      </c>
    </row>
    <row r="2807" spans="1:30" x14ac:dyDescent="0.3">
      <c r="A2807" s="39" t="str">
        <f>IF(Agua!A2809&gt;0,Agua!A2809,"-")</f>
        <v>-</v>
      </c>
      <c r="B2807" s="40">
        <f>Agua!C2809</f>
        <v>0</v>
      </c>
      <c r="C2807" s="72">
        <f>Agua!J2809</f>
        <v>0</v>
      </c>
      <c r="D2807" s="72">
        <f>Agua!M2809</f>
        <v>0</v>
      </c>
      <c r="E2807" s="72">
        <f t="shared" si="661"/>
        <v>0</v>
      </c>
      <c r="F2807" s="72">
        <f>Agua!P2809</f>
        <v>0</v>
      </c>
      <c r="G2807" s="72">
        <f t="shared" si="662"/>
        <v>0</v>
      </c>
      <c r="H2807" s="72">
        <f>Agua!S2809</f>
        <v>0</v>
      </c>
      <c r="I2807" s="72">
        <f t="shared" si="663"/>
        <v>0</v>
      </c>
      <c r="J2807" s="72">
        <f>Agua!V2809</f>
        <v>0</v>
      </c>
      <c r="K2807" s="72">
        <f t="shared" si="664"/>
        <v>0</v>
      </c>
      <c r="L2807" s="72">
        <f>Agua!X2809</f>
        <v>0</v>
      </c>
      <c r="M2807" s="72">
        <f t="shared" si="665"/>
        <v>0</v>
      </c>
      <c r="N2807" s="72">
        <f t="shared" si="666"/>
        <v>0</v>
      </c>
      <c r="O2807" s="41">
        <f>'Gas y Electricidad'!F2810</f>
        <v>0</v>
      </c>
      <c r="P2807" s="49">
        <f t="shared" si="667"/>
        <v>0</v>
      </c>
      <c r="Q2807" s="41">
        <f>'Gas y Electricidad'!J2810</f>
        <v>0</v>
      </c>
      <c r="R2807" s="49">
        <f t="shared" si="668"/>
        <v>0</v>
      </c>
      <c r="S2807" s="41">
        <f>'Gas y Electricidad'!M2810</f>
        <v>0</v>
      </c>
      <c r="T2807" s="42" t="e">
        <f t="shared" si="669"/>
        <v>#DIV/0!</v>
      </c>
      <c r="U2807" s="35">
        <f>'Gas y Electricidad'!Q2810</f>
        <v>0</v>
      </c>
      <c r="V2807" s="52">
        <f t="shared" si="670"/>
        <v>0</v>
      </c>
      <c r="W2807" s="63"/>
      <c r="X2807" s="63"/>
      <c r="Y2807" s="63"/>
      <c r="Z2807" s="57">
        <f t="shared" si="671"/>
        <v>0</v>
      </c>
      <c r="AA2807" s="59">
        <f t="shared" si="672"/>
        <v>0</v>
      </c>
      <c r="AB2807" s="58">
        <f t="shared" si="673"/>
        <v>0</v>
      </c>
      <c r="AC2807" s="61">
        <f t="shared" si="674"/>
        <v>0</v>
      </c>
      <c r="AD2807" s="61">
        <f t="shared" si="675"/>
        <v>0</v>
      </c>
    </row>
    <row r="2808" spans="1:30" x14ac:dyDescent="0.3">
      <c r="A2808" s="39" t="str">
        <f>IF(Agua!A2810&gt;0,Agua!A2810,"-")</f>
        <v>-</v>
      </c>
      <c r="B2808" s="40">
        <f>Agua!C2810</f>
        <v>0</v>
      </c>
      <c r="C2808" s="72">
        <f>Agua!J2810</f>
        <v>0</v>
      </c>
      <c r="D2808" s="72">
        <f>Agua!M2810</f>
        <v>0</v>
      </c>
      <c r="E2808" s="72">
        <f t="shared" si="661"/>
        <v>0</v>
      </c>
      <c r="F2808" s="72">
        <f>Agua!P2810</f>
        <v>0</v>
      </c>
      <c r="G2808" s="72">
        <f t="shared" si="662"/>
        <v>0</v>
      </c>
      <c r="H2808" s="72">
        <f>Agua!S2810</f>
        <v>0</v>
      </c>
      <c r="I2808" s="72">
        <f t="shared" si="663"/>
        <v>0</v>
      </c>
      <c r="J2808" s="72">
        <f>Agua!V2810</f>
        <v>0</v>
      </c>
      <c r="K2808" s="72">
        <f t="shared" si="664"/>
        <v>0</v>
      </c>
      <c r="L2808" s="72">
        <f>Agua!X2810</f>
        <v>0</v>
      </c>
      <c r="M2808" s="72">
        <f t="shared" si="665"/>
        <v>0</v>
      </c>
      <c r="N2808" s="72">
        <f t="shared" si="666"/>
        <v>0</v>
      </c>
      <c r="O2808" s="41">
        <f>'Gas y Electricidad'!F2811</f>
        <v>0</v>
      </c>
      <c r="P2808" s="49">
        <f t="shared" si="667"/>
        <v>0</v>
      </c>
      <c r="Q2808" s="41">
        <f>'Gas y Electricidad'!J2811</f>
        <v>0</v>
      </c>
      <c r="R2808" s="49">
        <f t="shared" si="668"/>
        <v>0</v>
      </c>
      <c r="S2808" s="41">
        <f>'Gas y Electricidad'!M2811</f>
        <v>0</v>
      </c>
      <c r="T2808" s="42" t="e">
        <f t="shared" si="669"/>
        <v>#DIV/0!</v>
      </c>
      <c r="U2808" s="35">
        <f>'Gas y Electricidad'!Q2811</f>
        <v>0</v>
      </c>
      <c r="V2808" s="52">
        <f t="shared" si="670"/>
        <v>0</v>
      </c>
      <c r="W2808" s="63"/>
      <c r="X2808" s="63"/>
      <c r="Y2808" s="63"/>
      <c r="Z2808" s="57">
        <f t="shared" si="671"/>
        <v>0</v>
      </c>
      <c r="AA2808" s="59">
        <f t="shared" si="672"/>
        <v>0</v>
      </c>
      <c r="AB2808" s="58">
        <f t="shared" si="673"/>
        <v>0</v>
      </c>
      <c r="AC2808" s="61">
        <f t="shared" si="674"/>
        <v>0</v>
      </c>
      <c r="AD2808" s="61">
        <f t="shared" si="675"/>
        <v>0</v>
      </c>
    </row>
    <row r="2809" spans="1:30" x14ac:dyDescent="0.3">
      <c r="A2809" s="39" t="str">
        <f>IF(Agua!A2811&gt;0,Agua!A2811,"-")</f>
        <v>-</v>
      </c>
      <c r="B2809" s="40">
        <f>Agua!C2811</f>
        <v>0</v>
      </c>
      <c r="C2809" s="72">
        <f>Agua!J2811</f>
        <v>0</v>
      </c>
      <c r="D2809" s="72">
        <f>Agua!M2811</f>
        <v>0</v>
      </c>
      <c r="E2809" s="72">
        <f t="shared" si="661"/>
        <v>0</v>
      </c>
      <c r="F2809" s="72">
        <f>Agua!P2811</f>
        <v>0</v>
      </c>
      <c r="G2809" s="72">
        <f t="shared" si="662"/>
        <v>0</v>
      </c>
      <c r="H2809" s="72">
        <f>Agua!S2811</f>
        <v>0</v>
      </c>
      <c r="I2809" s="72">
        <f t="shared" si="663"/>
        <v>0</v>
      </c>
      <c r="J2809" s="72">
        <f>Agua!V2811</f>
        <v>0</v>
      </c>
      <c r="K2809" s="72">
        <f t="shared" si="664"/>
        <v>0</v>
      </c>
      <c r="L2809" s="72">
        <f>Agua!X2811</f>
        <v>0</v>
      </c>
      <c r="M2809" s="72">
        <f t="shared" si="665"/>
        <v>0</v>
      </c>
      <c r="N2809" s="72">
        <f t="shared" si="666"/>
        <v>0</v>
      </c>
      <c r="O2809" s="41">
        <f>'Gas y Electricidad'!F2812</f>
        <v>0</v>
      </c>
      <c r="P2809" s="49">
        <f t="shared" si="667"/>
        <v>0</v>
      </c>
      <c r="Q2809" s="41">
        <f>'Gas y Electricidad'!J2812</f>
        <v>0</v>
      </c>
      <c r="R2809" s="49">
        <f t="shared" si="668"/>
        <v>0</v>
      </c>
      <c r="S2809" s="41">
        <f>'Gas y Electricidad'!M2812</f>
        <v>0</v>
      </c>
      <c r="T2809" s="42" t="e">
        <f t="shared" si="669"/>
        <v>#DIV/0!</v>
      </c>
      <c r="U2809" s="35">
        <f>'Gas y Electricidad'!Q2812</f>
        <v>0</v>
      </c>
      <c r="V2809" s="52">
        <f t="shared" si="670"/>
        <v>0</v>
      </c>
      <c r="W2809" s="63"/>
      <c r="X2809" s="63"/>
      <c r="Y2809" s="63"/>
      <c r="Z2809" s="57">
        <f t="shared" si="671"/>
        <v>0</v>
      </c>
      <c r="AA2809" s="59">
        <f t="shared" si="672"/>
        <v>0</v>
      </c>
      <c r="AB2809" s="58">
        <f t="shared" si="673"/>
        <v>0</v>
      </c>
      <c r="AC2809" s="61">
        <f t="shared" si="674"/>
        <v>0</v>
      </c>
      <c r="AD2809" s="61">
        <f t="shared" si="675"/>
        <v>0</v>
      </c>
    </row>
    <row r="2810" spans="1:30" x14ac:dyDescent="0.3">
      <c r="A2810" s="39" t="str">
        <f>IF(Agua!A2812&gt;0,Agua!A2812,"-")</f>
        <v>-</v>
      </c>
      <c r="B2810" s="40">
        <f>Agua!C2812</f>
        <v>0</v>
      </c>
      <c r="C2810" s="72">
        <f>Agua!J2812</f>
        <v>0</v>
      </c>
      <c r="D2810" s="72">
        <f>Agua!M2812</f>
        <v>0</v>
      </c>
      <c r="E2810" s="72">
        <f t="shared" si="661"/>
        <v>0</v>
      </c>
      <c r="F2810" s="72">
        <f>Agua!P2812</f>
        <v>0</v>
      </c>
      <c r="G2810" s="72">
        <f t="shared" si="662"/>
        <v>0</v>
      </c>
      <c r="H2810" s="72">
        <f>Agua!S2812</f>
        <v>0</v>
      </c>
      <c r="I2810" s="72">
        <f t="shared" si="663"/>
        <v>0</v>
      </c>
      <c r="J2810" s="72">
        <f>Agua!V2812</f>
        <v>0</v>
      </c>
      <c r="K2810" s="72">
        <f t="shared" si="664"/>
        <v>0</v>
      </c>
      <c r="L2810" s="72">
        <f>Agua!X2812</f>
        <v>0</v>
      </c>
      <c r="M2810" s="72">
        <f t="shared" si="665"/>
        <v>0</v>
      </c>
      <c r="N2810" s="72">
        <f t="shared" si="666"/>
        <v>0</v>
      </c>
      <c r="O2810" s="41">
        <f>'Gas y Electricidad'!F2813</f>
        <v>0</v>
      </c>
      <c r="P2810" s="49">
        <f t="shared" si="667"/>
        <v>0</v>
      </c>
      <c r="Q2810" s="41">
        <f>'Gas y Electricidad'!J2813</f>
        <v>0</v>
      </c>
      <c r="R2810" s="49">
        <f t="shared" si="668"/>
        <v>0</v>
      </c>
      <c r="S2810" s="41">
        <f>'Gas y Electricidad'!M2813</f>
        <v>0</v>
      </c>
      <c r="T2810" s="42" t="e">
        <f t="shared" si="669"/>
        <v>#DIV/0!</v>
      </c>
      <c r="U2810" s="35">
        <f>'Gas y Electricidad'!Q2813</f>
        <v>0</v>
      </c>
      <c r="V2810" s="52">
        <f t="shared" si="670"/>
        <v>0</v>
      </c>
      <c r="W2810" s="63"/>
      <c r="X2810" s="63"/>
      <c r="Y2810" s="63"/>
      <c r="Z2810" s="57">
        <f t="shared" si="671"/>
        <v>0</v>
      </c>
      <c r="AA2810" s="59">
        <f t="shared" si="672"/>
        <v>0</v>
      </c>
      <c r="AB2810" s="58">
        <f t="shared" si="673"/>
        <v>0</v>
      </c>
      <c r="AC2810" s="61">
        <f t="shared" si="674"/>
        <v>0</v>
      </c>
      <c r="AD2810" s="61">
        <f t="shared" si="675"/>
        <v>0</v>
      </c>
    </row>
    <row r="2811" spans="1:30" x14ac:dyDescent="0.3">
      <c r="A2811" s="39" t="str">
        <f>IF(Agua!A2813&gt;0,Agua!A2813,"-")</f>
        <v>-</v>
      </c>
      <c r="B2811" s="40">
        <f>Agua!C2813</f>
        <v>0</v>
      </c>
      <c r="C2811" s="72">
        <f>Agua!J2813</f>
        <v>0</v>
      </c>
      <c r="D2811" s="72">
        <f>Agua!M2813</f>
        <v>0</v>
      </c>
      <c r="E2811" s="72">
        <f t="shared" si="661"/>
        <v>0</v>
      </c>
      <c r="F2811" s="72">
        <f>Agua!P2813</f>
        <v>0</v>
      </c>
      <c r="G2811" s="72">
        <f t="shared" si="662"/>
        <v>0</v>
      </c>
      <c r="H2811" s="72">
        <f>Agua!S2813</f>
        <v>0</v>
      </c>
      <c r="I2811" s="72">
        <f t="shared" si="663"/>
        <v>0</v>
      </c>
      <c r="J2811" s="72">
        <f>Agua!V2813</f>
        <v>0</v>
      </c>
      <c r="K2811" s="72">
        <f t="shared" si="664"/>
        <v>0</v>
      </c>
      <c r="L2811" s="72">
        <f>Agua!X2813</f>
        <v>0</v>
      </c>
      <c r="M2811" s="72">
        <f t="shared" si="665"/>
        <v>0</v>
      </c>
      <c r="N2811" s="72">
        <f t="shared" si="666"/>
        <v>0</v>
      </c>
      <c r="O2811" s="41">
        <f>'Gas y Electricidad'!F2814</f>
        <v>0</v>
      </c>
      <c r="P2811" s="49">
        <f t="shared" si="667"/>
        <v>0</v>
      </c>
      <c r="Q2811" s="41">
        <f>'Gas y Electricidad'!J2814</f>
        <v>0</v>
      </c>
      <c r="R2811" s="49">
        <f t="shared" si="668"/>
        <v>0</v>
      </c>
      <c r="S2811" s="41">
        <f>'Gas y Electricidad'!M2814</f>
        <v>0</v>
      </c>
      <c r="T2811" s="42" t="e">
        <f t="shared" si="669"/>
        <v>#DIV/0!</v>
      </c>
      <c r="U2811" s="35">
        <f>'Gas y Electricidad'!Q2814</f>
        <v>0</v>
      </c>
      <c r="V2811" s="52">
        <f t="shared" si="670"/>
        <v>0</v>
      </c>
      <c r="W2811" s="63"/>
      <c r="X2811" s="63"/>
      <c r="Y2811" s="63"/>
      <c r="Z2811" s="57">
        <f t="shared" si="671"/>
        <v>0</v>
      </c>
      <c r="AA2811" s="59">
        <f t="shared" si="672"/>
        <v>0</v>
      </c>
      <c r="AB2811" s="58">
        <f t="shared" si="673"/>
        <v>0</v>
      </c>
      <c r="AC2811" s="61">
        <f t="shared" si="674"/>
        <v>0</v>
      </c>
      <c r="AD2811" s="61">
        <f t="shared" si="675"/>
        <v>0</v>
      </c>
    </row>
    <row r="2812" spans="1:30" x14ac:dyDescent="0.3">
      <c r="A2812" s="39" t="str">
        <f>IF(Agua!A2814&gt;0,Agua!A2814,"-")</f>
        <v>-</v>
      </c>
      <c r="B2812" s="40">
        <f>Agua!C2814</f>
        <v>0</v>
      </c>
      <c r="C2812" s="72">
        <f>Agua!J2814</f>
        <v>0</v>
      </c>
      <c r="D2812" s="72">
        <f>Agua!M2814</f>
        <v>0</v>
      </c>
      <c r="E2812" s="72">
        <f t="shared" si="661"/>
        <v>0</v>
      </c>
      <c r="F2812" s="72">
        <f>Agua!P2814</f>
        <v>0</v>
      </c>
      <c r="G2812" s="72">
        <f t="shared" si="662"/>
        <v>0</v>
      </c>
      <c r="H2812" s="72">
        <f>Agua!S2814</f>
        <v>0</v>
      </c>
      <c r="I2812" s="72">
        <f t="shared" si="663"/>
        <v>0</v>
      </c>
      <c r="J2812" s="72">
        <f>Agua!V2814</f>
        <v>0</v>
      </c>
      <c r="K2812" s="72">
        <f t="shared" si="664"/>
        <v>0</v>
      </c>
      <c r="L2812" s="72">
        <f>Agua!X2814</f>
        <v>0</v>
      </c>
      <c r="M2812" s="72">
        <f t="shared" si="665"/>
        <v>0</v>
      </c>
      <c r="N2812" s="72">
        <f t="shared" si="666"/>
        <v>0</v>
      </c>
      <c r="O2812" s="41">
        <f>'Gas y Electricidad'!F2815</f>
        <v>0</v>
      </c>
      <c r="P2812" s="49">
        <f t="shared" si="667"/>
        <v>0</v>
      </c>
      <c r="Q2812" s="41">
        <f>'Gas y Electricidad'!J2815</f>
        <v>0</v>
      </c>
      <c r="R2812" s="49">
        <f t="shared" si="668"/>
        <v>0</v>
      </c>
      <c r="S2812" s="41">
        <f>'Gas y Electricidad'!M2815</f>
        <v>0</v>
      </c>
      <c r="T2812" s="42" t="e">
        <f t="shared" si="669"/>
        <v>#DIV/0!</v>
      </c>
      <c r="U2812" s="35">
        <f>'Gas y Electricidad'!Q2815</f>
        <v>0</v>
      </c>
      <c r="V2812" s="52">
        <f t="shared" si="670"/>
        <v>0</v>
      </c>
      <c r="W2812" s="63"/>
      <c r="X2812" s="63"/>
      <c r="Y2812" s="63"/>
      <c r="Z2812" s="57">
        <f t="shared" si="671"/>
        <v>0</v>
      </c>
      <c r="AA2812" s="59">
        <f t="shared" si="672"/>
        <v>0</v>
      </c>
      <c r="AB2812" s="58">
        <f t="shared" si="673"/>
        <v>0</v>
      </c>
      <c r="AC2812" s="61">
        <f t="shared" si="674"/>
        <v>0</v>
      </c>
      <c r="AD2812" s="61">
        <f t="shared" si="675"/>
        <v>0</v>
      </c>
    </row>
    <row r="2813" spans="1:30" x14ac:dyDescent="0.3">
      <c r="A2813" s="39" t="str">
        <f>IF(Agua!A2815&gt;0,Agua!A2815,"-")</f>
        <v>-</v>
      </c>
      <c r="B2813" s="40">
        <f>Agua!C2815</f>
        <v>0</v>
      </c>
      <c r="C2813" s="72">
        <f>Agua!J2815</f>
        <v>0</v>
      </c>
      <c r="D2813" s="72">
        <f>Agua!M2815</f>
        <v>0</v>
      </c>
      <c r="E2813" s="72">
        <f t="shared" si="661"/>
        <v>0</v>
      </c>
      <c r="F2813" s="72">
        <f>Agua!P2815</f>
        <v>0</v>
      </c>
      <c r="G2813" s="72">
        <f t="shared" si="662"/>
        <v>0</v>
      </c>
      <c r="H2813" s="72">
        <f>Agua!S2815</f>
        <v>0</v>
      </c>
      <c r="I2813" s="72">
        <f t="shared" si="663"/>
        <v>0</v>
      </c>
      <c r="J2813" s="72">
        <f>Agua!V2815</f>
        <v>0</v>
      </c>
      <c r="K2813" s="72">
        <f t="shared" si="664"/>
        <v>0</v>
      </c>
      <c r="L2813" s="72">
        <f>Agua!X2815</f>
        <v>0</v>
      </c>
      <c r="M2813" s="72">
        <f t="shared" si="665"/>
        <v>0</v>
      </c>
      <c r="N2813" s="72">
        <f t="shared" si="666"/>
        <v>0</v>
      </c>
      <c r="O2813" s="41">
        <f>'Gas y Electricidad'!F2816</f>
        <v>0</v>
      </c>
      <c r="P2813" s="49">
        <f t="shared" si="667"/>
        <v>0</v>
      </c>
      <c r="Q2813" s="41">
        <f>'Gas y Electricidad'!J2816</f>
        <v>0</v>
      </c>
      <c r="R2813" s="49">
        <f t="shared" si="668"/>
        <v>0</v>
      </c>
      <c r="S2813" s="41">
        <f>'Gas y Electricidad'!M2816</f>
        <v>0</v>
      </c>
      <c r="T2813" s="42" t="e">
        <f t="shared" si="669"/>
        <v>#DIV/0!</v>
      </c>
      <c r="U2813" s="35">
        <f>'Gas y Electricidad'!Q2816</f>
        <v>0</v>
      </c>
      <c r="V2813" s="52">
        <f t="shared" si="670"/>
        <v>0</v>
      </c>
      <c r="W2813" s="63"/>
      <c r="X2813" s="63"/>
      <c r="Y2813" s="63"/>
      <c r="Z2813" s="57">
        <f t="shared" si="671"/>
        <v>0</v>
      </c>
      <c r="AA2813" s="59">
        <f t="shared" si="672"/>
        <v>0</v>
      </c>
      <c r="AB2813" s="58">
        <f t="shared" si="673"/>
        <v>0</v>
      </c>
      <c r="AC2813" s="61">
        <f t="shared" si="674"/>
        <v>0</v>
      </c>
      <c r="AD2813" s="61">
        <f t="shared" si="675"/>
        <v>0</v>
      </c>
    </row>
    <row r="2814" spans="1:30" x14ac:dyDescent="0.3">
      <c r="A2814" s="39" t="str">
        <f>IF(Agua!A2816&gt;0,Agua!A2816,"-")</f>
        <v>-</v>
      </c>
      <c r="B2814" s="40">
        <f>Agua!C2816</f>
        <v>0</v>
      </c>
      <c r="C2814" s="72">
        <f>Agua!J2816</f>
        <v>0</v>
      </c>
      <c r="D2814" s="72">
        <f>Agua!M2816</f>
        <v>0</v>
      </c>
      <c r="E2814" s="72">
        <f t="shared" si="661"/>
        <v>0</v>
      </c>
      <c r="F2814" s="72">
        <f>Agua!P2816</f>
        <v>0</v>
      </c>
      <c r="G2814" s="72">
        <f t="shared" si="662"/>
        <v>0</v>
      </c>
      <c r="H2814" s="72">
        <f>Agua!S2816</f>
        <v>0</v>
      </c>
      <c r="I2814" s="72">
        <f t="shared" si="663"/>
        <v>0</v>
      </c>
      <c r="J2814" s="72">
        <f>Agua!V2816</f>
        <v>0</v>
      </c>
      <c r="K2814" s="72">
        <f t="shared" si="664"/>
        <v>0</v>
      </c>
      <c r="L2814" s="72">
        <f>Agua!X2816</f>
        <v>0</v>
      </c>
      <c r="M2814" s="72">
        <f t="shared" si="665"/>
        <v>0</v>
      </c>
      <c r="N2814" s="72">
        <f t="shared" si="666"/>
        <v>0</v>
      </c>
      <c r="O2814" s="41">
        <f>'Gas y Electricidad'!F2817</f>
        <v>0</v>
      </c>
      <c r="P2814" s="49">
        <f t="shared" si="667"/>
        <v>0</v>
      </c>
      <c r="Q2814" s="41">
        <f>'Gas y Electricidad'!J2817</f>
        <v>0</v>
      </c>
      <c r="R2814" s="49">
        <f t="shared" si="668"/>
        <v>0</v>
      </c>
      <c r="S2814" s="41">
        <f>'Gas y Electricidad'!M2817</f>
        <v>0</v>
      </c>
      <c r="T2814" s="42" t="e">
        <f t="shared" si="669"/>
        <v>#DIV/0!</v>
      </c>
      <c r="U2814" s="35">
        <f>'Gas y Electricidad'!Q2817</f>
        <v>0</v>
      </c>
      <c r="V2814" s="52">
        <f t="shared" si="670"/>
        <v>0</v>
      </c>
      <c r="W2814" s="63"/>
      <c r="X2814" s="63"/>
      <c r="Y2814" s="63"/>
      <c r="Z2814" s="57">
        <f t="shared" si="671"/>
        <v>0</v>
      </c>
      <c r="AA2814" s="59">
        <f t="shared" si="672"/>
        <v>0</v>
      </c>
      <c r="AB2814" s="58">
        <f t="shared" si="673"/>
        <v>0</v>
      </c>
      <c r="AC2814" s="61">
        <f t="shared" si="674"/>
        <v>0</v>
      </c>
      <c r="AD2814" s="61">
        <f t="shared" si="675"/>
        <v>0</v>
      </c>
    </row>
    <row r="2815" spans="1:30" x14ac:dyDescent="0.3">
      <c r="A2815" s="39" t="str">
        <f>IF(Agua!A2817&gt;0,Agua!A2817,"-")</f>
        <v>-</v>
      </c>
      <c r="B2815" s="40">
        <f>Agua!C2817</f>
        <v>0</v>
      </c>
      <c r="C2815" s="72">
        <f>Agua!J2817</f>
        <v>0</v>
      </c>
      <c r="D2815" s="72">
        <f>Agua!M2817</f>
        <v>0</v>
      </c>
      <c r="E2815" s="72">
        <f t="shared" si="661"/>
        <v>0</v>
      </c>
      <c r="F2815" s="72">
        <f>Agua!P2817</f>
        <v>0</v>
      </c>
      <c r="G2815" s="72">
        <f t="shared" si="662"/>
        <v>0</v>
      </c>
      <c r="H2815" s="72">
        <f>Agua!S2817</f>
        <v>0</v>
      </c>
      <c r="I2815" s="72">
        <f t="shared" si="663"/>
        <v>0</v>
      </c>
      <c r="J2815" s="72">
        <f>Agua!V2817</f>
        <v>0</v>
      </c>
      <c r="K2815" s="72">
        <f t="shared" si="664"/>
        <v>0</v>
      </c>
      <c r="L2815" s="72">
        <f>Agua!X2817</f>
        <v>0</v>
      </c>
      <c r="M2815" s="72">
        <f t="shared" si="665"/>
        <v>0</v>
      </c>
      <c r="N2815" s="72">
        <f t="shared" si="666"/>
        <v>0</v>
      </c>
      <c r="O2815" s="41">
        <f>'Gas y Electricidad'!F2818</f>
        <v>0</v>
      </c>
      <c r="P2815" s="49">
        <f t="shared" si="667"/>
        <v>0</v>
      </c>
      <c r="Q2815" s="41">
        <f>'Gas y Electricidad'!J2818</f>
        <v>0</v>
      </c>
      <c r="R2815" s="49">
        <f t="shared" si="668"/>
        <v>0</v>
      </c>
      <c r="S2815" s="41">
        <f>'Gas y Electricidad'!M2818</f>
        <v>0</v>
      </c>
      <c r="T2815" s="42" t="e">
        <f t="shared" si="669"/>
        <v>#DIV/0!</v>
      </c>
      <c r="U2815" s="35">
        <f>'Gas y Electricidad'!Q2818</f>
        <v>0</v>
      </c>
      <c r="V2815" s="52">
        <f t="shared" si="670"/>
        <v>0</v>
      </c>
      <c r="W2815" s="63"/>
      <c r="X2815" s="63"/>
      <c r="Y2815" s="63"/>
      <c r="Z2815" s="57">
        <f t="shared" si="671"/>
        <v>0</v>
      </c>
      <c r="AA2815" s="59">
        <f t="shared" si="672"/>
        <v>0</v>
      </c>
      <c r="AB2815" s="58">
        <f t="shared" si="673"/>
        <v>0</v>
      </c>
      <c r="AC2815" s="61">
        <f t="shared" si="674"/>
        <v>0</v>
      </c>
      <c r="AD2815" s="61">
        <f t="shared" si="675"/>
        <v>0</v>
      </c>
    </row>
    <row r="2816" spans="1:30" x14ac:dyDescent="0.3">
      <c r="A2816" s="39" t="str">
        <f>IF(Agua!A2818&gt;0,Agua!A2818,"-")</f>
        <v>-</v>
      </c>
      <c r="B2816" s="40">
        <f>Agua!C2818</f>
        <v>0</v>
      </c>
      <c r="C2816" s="72">
        <f>Agua!J2818</f>
        <v>0</v>
      </c>
      <c r="D2816" s="72">
        <f>Agua!M2818</f>
        <v>0</v>
      </c>
      <c r="E2816" s="72">
        <f t="shared" si="661"/>
        <v>0</v>
      </c>
      <c r="F2816" s="72">
        <f>Agua!P2818</f>
        <v>0</v>
      </c>
      <c r="G2816" s="72">
        <f t="shared" si="662"/>
        <v>0</v>
      </c>
      <c r="H2816" s="72">
        <f>Agua!S2818</f>
        <v>0</v>
      </c>
      <c r="I2816" s="72">
        <f t="shared" si="663"/>
        <v>0</v>
      </c>
      <c r="J2816" s="72">
        <f>Agua!V2818</f>
        <v>0</v>
      </c>
      <c r="K2816" s="72">
        <f t="shared" si="664"/>
        <v>0</v>
      </c>
      <c r="L2816" s="72">
        <f>Agua!X2818</f>
        <v>0</v>
      </c>
      <c r="M2816" s="72">
        <f t="shared" si="665"/>
        <v>0</v>
      </c>
      <c r="N2816" s="72">
        <f t="shared" si="666"/>
        <v>0</v>
      </c>
      <c r="O2816" s="41">
        <f>'Gas y Electricidad'!F2819</f>
        <v>0</v>
      </c>
      <c r="P2816" s="49">
        <f t="shared" si="667"/>
        <v>0</v>
      </c>
      <c r="Q2816" s="41">
        <f>'Gas y Electricidad'!J2819</f>
        <v>0</v>
      </c>
      <c r="R2816" s="49">
        <f t="shared" si="668"/>
        <v>0</v>
      </c>
      <c r="S2816" s="41">
        <f>'Gas y Electricidad'!M2819</f>
        <v>0</v>
      </c>
      <c r="T2816" s="42" t="e">
        <f t="shared" si="669"/>
        <v>#DIV/0!</v>
      </c>
      <c r="U2816" s="35">
        <f>'Gas y Electricidad'!Q2819</f>
        <v>0</v>
      </c>
      <c r="V2816" s="52">
        <f t="shared" si="670"/>
        <v>0</v>
      </c>
      <c r="W2816" s="63"/>
      <c r="X2816" s="63"/>
      <c r="Y2816" s="63"/>
      <c r="Z2816" s="57">
        <f t="shared" si="671"/>
        <v>0</v>
      </c>
      <c r="AA2816" s="59">
        <f t="shared" si="672"/>
        <v>0</v>
      </c>
      <c r="AB2816" s="58">
        <f t="shared" si="673"/>
        <v>0</v>
      </c>
      <c r="AC2816" s="61">
        <f t="shared" si="674"/>
        <v>0</v>
      </c>
      <c r="AD2816" s="61">
        <f t="shared" si="675"/>
        <v>0</v>
      </c>
    </row>
    <row r="2817" spans="1:30" x14ac:dyDescent="0.3">
      <c r="A2817" s="39" t="str">
        <f>IF(Agua!A2819&gt;0,Agua!A2819,"-")</f>
        <v>-</v>
      </c>
      <c r="B2817" s="40">
        <f>Agua!C2819</f>
        <v>0</v>
      </c>
      <c r="C2817" s="72">
        <f>Agua!J2819</f>
        <v>0</v>
      </c>
      <c r="D2817" s="72">
        <f>Agua!M2819</f>
        <v>0</v>
      </c>
      <c r="E2817" s="72">
        <f t="shared" si="661"/>
        <v>0</v>
      </c>
      <c r="F2817" s="72">
        <f>Agua!P2819</f>
        <v>0</v>
      </c>
      <c r="G2817" s="72">
        <f t="shared" si="662"/>
        <v>0</v>
      </c>
      <c r="H2817" s="72">
        <f>Agua!S2819</f>
        <v>0</v>
      </c>
      <c r="I2817" s="72">
        <f t="shared" si="663"/>
        <v>0</v>
      </c>
      <c r="J2817" s="72">
        <f>Agua!V2819</f>
        <v>0</v>
      </c>
      <c r="K2817" s="72">
        <f t="shared" si="664"/>
        <v>0</v>
      </c>
      <c r="L2817" s="72">
        <f>Agua!X2819</f>
        <v>0</v>
      </c>
      <c r="M2817" s="72">
        <f t="shared" si="665"/>
        <v>0</v>
      </c>
      <c r="N2817" s="72">
        <f t="shared" si="666"/>
        <v>0</v>
      </c>
      <c r="O2817" s="41">
        <f>'Gas y Electricidad'!F2820</f>
        <v>0</v>
      </c>
      <c r="P2817" s="49">
        <f t="shared" si="667"/>
        <v>0</v>
      </c>
      <c r="Q2817" s="41">
        <f>'Gas y Electricidad'!J2820</f>
        <v>0</v>
      </c>
      <c r="R2817" s="49">
        <f t="shared" si="668"/>
        <v>0</v>
      </c>
      <c r="S2817" s="41">
        <f>'Gas y Electricidad'!M2820</f>
        <v>0</v>
      </c>
      <c r="T2817" s="42" t="e">
        <f t="shared" si="669"/>
        <v>#DIV/0!</v>
      </c>
      <c r="U2817" s="35">
        <f>'Gas y Electricidad'!Q2820</f>
        <v>0</v>
      </c>
      <c r="V2817" s="52">
        <f t="shared" si="670"/>
        <v>0</v>
      </c>
      <c r="W2817" s="63"/>
      <c r="X2817" s="63"/>
      <c r="Y2817" s="63"/>
      <c r="Z2817" s="57">
        <f t="shared" si="671"/>
        <v>0</v>
      </c>
      <c r="AA2817" s="59">
        <f t="shared" si="672"/>
        <v>0</v>
      </c>
      <c r="AB2817" s="58">
        <f t="shared" si="673"/>
        <v>0</v>
      </c>
      <c r="AC2817" s="61">
        <f t="shared" si="674"/>
        <v>0</v>
      </c>
      <c r="AD2817" s="61">
        <f t="shared" si="675"/>
        <v>0</v>
      </c>
    </row>
    <row r="2818" spans="1:30" x14ac:dyDescent="0.3">
      <c r="A2818" s="39" t="str">
        <f>IF(Agua!A2820&gt;0,Agua!A2820,"-")</f>
        <v>-</v>
      </c>
      <c r="B2818" s="40">
        <f>Agua!C2820</f>
        <v>0</v>
      </c>
      <c r="C2818" s="72">
        <f>Agua!J2820</f>
        <v>0</v>
      </c>
      <c r="D2818" s="72">
        <f>Agua!M2820</f>
        <v>0</v>
      </c>
      <c r="E2818" s="72">
        <f t="shared" si="661"/>
        <v>0</v>
      </c>
      <c r="F2818" s="72">
        <f>Agua!P2820</f>
        <v>0</v>
      </c>
      <c r="G2818" s="72">
        <f t="shared" si="662"/>
        <v>0</v>
      </c>
      <c r="H2818" s="72">
        <f>Agua!S2820</f>
        <v>0</v>
      </c>
      <c r="I2818" s="72">
        <f t="shared" si="663"/>
        <v>0</v>
      </c>
      <c r="J2818" s="72">
        <f>Agua!V2820</f>
        <v>0</v>
      </c>
      <c r="K2818" s="72">
        <f t="shared" si="664"/>
        <v>0</v>
      </c>
      <c r="L2818" s="72">
        <f>Agua!X2820</f>
        <v>0</v>
      </c>
      <c r="M2818" s="72">
        <f t="shared" si="665"/>
        <v>0</v>
      </c>
      <c r="N2818" s="72">
        <f t="shared" si="666"/>
        <v>0</v>
      </c>
      <c r="O2818" s="41">
        <f>'Gas y Electricidad'!F2821</f>
        <v>0</v>
      </c>
      <c r="P2818" s="49">
        <f t="shared" si="667"/>
        <v>0</v>
      </c>
      <c r="Q2818" s="41">
        <f>'Gas y Electricidad'!J2821</f>
        <v>0</v>
      </c>
      <c r="R2818" s="49">
        <f t="shared" si="668"/>
        <v>0</v>
      </c>
      <c r="S2818" s="41">
        <f>'Gas y Electricidad'!M2821</f>
        <v>0</v>
      </c>
      <c r="T2818" s="42" t="e">
        <f t="shared" si="669"/>
        <v>#DIV/0!</v>
      </c>
      <c r="U2818" s="35">
        <f>'Gas y Electricidad'!Q2821</f>
        <v>0</v>
      </c>
      <c r="V2818" s="52">
        <f t="shared" si="670"/>
        <v>0</v>
      </c>
      <c r="W2818" s="63"/>
      <c r="X2818" s="63"/>
      <c r="Y2818" s="63"/>
      <c r="Z2818" s="57">
        <f t="shared" si="671"/>
        <v>0</v>
      </c>
      <c r="AA2818" s="59">
        <f t="shared" si="672"/>
        <v>0</v>
      </c>
      <c r="AB2818" s="58">
        <f t="shared" si="673"/>
        <v>0</v>
      </c>
      <c r="AC2818" s="61">
        <f t="shared" si="674"/>
        <v>0</v>
      </c>
      <c r="AD2818" s="61">
        <f t="shared" si="675"/>
        <v>0</v>
      </c>
    </row>
    <row r="2819" spans="1:30" x14ac:dyDescent="0.3">
      <c r="A2819" s="39" t="str">
        <f>IF(Agua!A2821&gt;0,Agua!A2821,"-")</f>
        <v>-</v>
      </c>
      <c r="B2819" s="40">
        <f>Agua!C2821</f>
        <v>0</v>
      </c>
      <c r="C2819" s="72">
        <f>Agua!J2821</f>
        <v>0</v>
      </c>
      <c r="D2819" s="72">
        <f>Agua!M2821</f>
        <v>0</v>
      </c>
      <c r="E2819" s="72">
        <f t="shared" si="661"/>
        <v>0</v>
      </c>
      <c r="F2819" s="72">
        <f>Agua!P2821</f>
        <v>0</v>
      </c>
      <c r="G2819" s="72">
        <f t="shared" si="662"/>
        <v>0</v>
      </c>
      <c r="H2819" s="72">
        <f>Agua!S2821</f>
        <v>0</v>
      </c>
      <c r="I2819" s="72">
        <f t="shared" si="663"/>
        <v>0</v>
      </c>
      <c r="J2819" s="72">
        <f>Agua!V2821</f>
        <v>0</v>
      </c>
      <c r="K2819" s="72">
        <f t="shared" si="664"/>
        <v>0</v>
      </c>
      <c r="L2819" s="72">
        <f>Agua!X2821</f>
        <v>0</v>
      </c>
      <c r="M2819" s="72">
        <f t="shared" si="665"/>
        <v>0</v>
      </c>
      <c r="N2819" s="72">
        <f t="shared" si="666"/>
        <v>0</v>
      </c>
      <c r="O2819" s="41">
        <f>'Gas y Electricidad'!F2822</f>
        <v>0</v>
      </c>
      <c r="P2819" s="49">
        <f t="shared" si="667"/>
        <v>0</v>
      </c>
      <c r="Q2819" s="41">
        <f>'Gas y Electricidad'!J2822</f>
        <v>0</v>
      </c>
      <c r="R2819" s="49">
        <f t="shared" si="668"/>
        <v>0</v>
      </c>
      <c r="S2819" s="41">
        <f>'Gas y Electricidad'!M2822</f>
        <v>0</v>
      </c>
      <c r="T2819" s="42" t="e">
        <f t="shared" si="669"/>
        <v>#DIV/0!</v>
      </c>
      <c r="U2819" s="35">
        <f>'Gas y Electricidad'!Q2822</f>
        <v>0</v>
      </c>
      <c r="V2819" s="52">
        <f t="shared" si="670"/>
        <v>0</v>
      </c>
      <c r="W2819" s="63"/>
      <c r="X2819" s="63"/>
      <c r="Y2819" s="63"/>
      <c r="Z2819" s="57">
        <f t="shared" si="671"/>
        <v>0</v>
      </c>
      <c r="AA2819" s="59">
        <f t="shared" si="672"/>
        <v>0</v>
      </c>
      <c r="AB2819" s="58">
        <f t="shared" si="673"/>
        <v>0</v>
      </c>
      <c r="AC2819" s="61">
        <f t="shared" si="674"/>
        <v>0</v>
      </c>
      <c r="AD2819" s="61">
        <f t="shared" si="675"/>
        <v>0</v>
      </c>
    </row>
    <row r="2820" spans="1:30" x14ac:dyDescent="0.3">
      <c r="A2820" s="39" t="str">
        <f>IF(Agua!A2822&gt;0,Agua!A2822,"-")</f>
        <v>-</v>
      </c>
      <c r="B2820" s="40">
        <f>Agua!C2822</f>
        <v>0</v>
      </c>
      <c r="C2820" s="72">
        <f>Agua!J2822</f>
        <v>0</v>
      </c>
      <c r="D2820" s="72">
        <f>Agua!M2822</f>
        <v>0</v>
      </c>
      <c r="E2820" s="72">
        <f t="shared" si="661"/>
        <v>0</v>
      </c>
      <c r="F2820" s="72">
        <f>Agua!P2822</f>
        <v>0</v>
      </c>
      <c r="G2820" s="72">
        <f t="shared" si="662"/>
        <v>0</v>
      </c>
      <c r="H2820" s="72">
        <f>Agua!S2822</f>
        <v>0</v>
      </c>
      <c r="I2820" s="72">
        <f t="shared" si="663"/>
        <v>0</v>
      </c>
      <c r="J2820" s="72">
        <f>Agua!V2822</f>
        <v>0</v>
      </c>
      <c r="K2820" s="72">
        <f t="shared" si="664"/>
        <v>0</v>
      </c>
      <c r="L2820" s="72">
        <f>Agua!X2822</f>
        <v>0</v>
      </c>
      <c r="M2820" s="72">
        <f t="shared" si="665"/>
        <v>0</v>
      </c>
      <c r="N2820" s="72">
        <f t="shared" si="666"/>
        <v>0</v>
      </c>
      <c r="O2820" s="41">
        <f>'Gas y Electricidad'!F2823</f>
        <v>0</v>
      </c>
      <c r="P2820" s="49">
        <f t="shared" si="667"/>
        <v>0</v>
      </c>
      <c r="Q2820" s="41">
        <f>'Gas y Electricidad'!J2823</f>
        <v>0</v>
      </c>
      <c r="R2820" s="49">
        <f t="shared" si="668"/>
        <v>0</v>
      </c>
      <c r="S2820" s="41">
        <f>'Gas y Electricidad'!M2823</f>
        <v>0</v>
      </c>
      <c r="T2820" s="42" t="e">
        <f t="shared" si="669"/>
        <v>#DIV/0!</v>
      </c>
      <c r="U2820" s="35">
        <f>'Gas y Electricidad'!Q2823</f>
        <v>0</v>
      </c>
      <c r="V2820" s="52">
        <f t="shared" si="670"/>
        <v>0</v>
      </c>
      <c r="W2820" s="63"/>
      <c r="X2820" s="63"/>
      <c r="Y2820" s="63"/>
      <c r="Z2820" s="57">
        <f t="shared" si="671"/>
        <v>0</v>
      </c>
      <c r="AA2820" s="59">
        <f t="shared" si="672"/>
        <v>0</v>
      </c>
      <c r="AB2820" s="58">
        <f t="shared" si="673"/>
        <v>0</v>
      </c>
      <c r="AC2820" s="61">
        <f t="shared" si="674"/>
        <v>0</v>
      </c>
      <c r="AD2820" s="61">
        <f t="shared" si="675"/>
        <v>0</v>
      </c>
    </row>
    <row r="2821" spans="1:30" x14ac:dyDescent="0.3">
      <c r="A2821" s="39" t="str">
        <f>IF(Agua!A2823&gt;0,Agua!A2823,"-")</f>
        <v>-</v>
      </c>
      <c r="B2821" s="40">
        <f>Agua!C2823</f>
        <v>0</v>
      </c>
      <c r="C2821" s="72">
        <f>Agua!J2823</f>
        <v>0</v>
      </c>
      <c r="D2821" s="72">
        <f>Agua!M2823</f>
        <v>0</v>
      </c>
      <c r="E2821" s="72">
        <f t="shared" si="661"/>
        <v>0</v>
      </c>
      <c r="F2821" s="72">
        <f>Agua!P2823</f>
        <v>0</v>
      </c>
      <c r="G2821" s="72">
        <f t="shared" si="662"/>
        <v>0</v>
      </c>
      <c r="H2821" s="72">
        <f>Agua!S2823</f>
        <v>0</v>
      </c>
      <c r="I2821" s="72">
        <f t="shared" si="663"/>
        <v>0</v>
      </c>
      <c r="J2821" s="72">
        <f>Agua!V2823</f>
        <v>0</v>
      </c>
      <c r="K2821" s="72">
        <f t="shared" si="664"/>
        <v>0</v>
      </c>
      <c r="L2821" s="72">
        <f>Agua!X2823</f>
        <v>0</v>
      </c>
      <c r="M2821" s="72">
        <f t="shared" si="665"/>
        <v>0</v>
      </c>
      <c r="N2821" s="72">
        <f t="shared" si="666"/>
        <v>0</v>
      </c>
      <c r="O2821" s="41">
        <f>'Gas y Electricidad'!F2824</f>
        <v>0</v>
      </c>
      <c r="P2821" s="49">
        <f t="shared" si="667"/>
        <v>0</v>
      </c>
      <c r="Q2821" s="41">
        <f>'Gas y Electricidad'!J2824</f>
        <v>0</v>
      </c>
      <c r="R2821" s="49">
        <f t="shared" si="668"/>
        <v>0</v>
      </c>
      <c r="S2821" s="41">
        <f>'Gas y Electricidad'!M2824</f>
        <v>0</v>
      </c>
      <c r="T2821" s="42" t="e">
        <f t="shared" si="669"/>
        <v>#DIV/0!</v>
      </c>
      <c r="U2821" s="35">
        <f>'Gas y Electricidad'!Q2824</f>
        <v>0</v>
      </c>
      <c r="V2821" s="52">
        <f t="shared" si="670"/>
        <v>0</v>
      </c>
      <c r="W2821" s="63"/>
      <c r="X2821" s="63"/>
      <c r="Y2821" s="63"/>
      <c r="Z2821" s="57">
        <f t="shared" si="671"/>
        <v>0</v>
      </c>
      <c r="AA2821" s="59">
        <f t="shared" si="672"/>
        <v>0</v>
      </c>
      <c r="AB2821" s="58">
        <f t="shared" si="673"/>
        <v>0</v>
      </c>
      <c r="AC2821" s="61">
        <f t="shared" si="674"/>
        <v>0</v>
      </c>
      <c r="AD2821" s="61">
        <f t="shared" si="675"/>
        <v>0</v>
      </c>
    </row>
    <row r="2822" spans="1:30" x14ac:dyDescent="0.3">
      <c r="A2822" s="39" t="str">
        <f>IF(Agua!A2824&gt;0,Agua!A2824,"-")</f>
        <v>-</v>
      </c>
      <c r="B2822" s="40">
        <f>Agua!C2824</f>
        <v>0</v>
      </c>
      <c r="C2822" s="72">
        <f>Agua!J2824</f>
        <v>0</v>
      </c>
      <c r="D2822" s="72">
        <f>Agua!M2824</f>
        <v>0</v>
      </c>
      <c r="E2822" s="72">
        <f t="shared" si="661"/>
        <v>0</v>
      </c>
      <c r="F2822" s="72">
        <f>Agua!P2824</f>
        <v>0</v>
      </c>
      <c r="G2822" s="72">
        <f t="shared" si="662"/>
        <v>0</v>
      </c>
      <c r="H2822" s="72">
        <f>Agua!S2824</f>
        <v>0</v>
      </c>
      <c r="I2822" s="72">
        <f t="shared" si="663"/>
        <v>0</v>
      </c>
      <c r="J2822" s="72">
        <f>Agua!V2824</f>
        <v>0</v>
      </c>
      <c r="K2822" s="72">
        <f t="shared" si="664"/>
        <v>0</v>
      </c>
      <c r="L2822" s="72">
        <f>Agua!X2824</f>
        <v>0</v>
      </c>
      <c r="M2822" s="72">
        <f t="shared" si="665"/>
        <v>0</v>
      </c>
      <c r="N2822" s="72">
        <f t="shared" si="666"/>
        <v>0</v>
      </c>
      <c r="O2822" s="41">
        <f>'Gas y Electricidad'!F2825</f>
        <v>0</v>
      </c>
      <c r="P2822" s="49">
        <f t="shared" si="667"/>
        <v>0</v>
      </c>
      <c r="Q2822" s="41">
        <f>'Gas y Electricidad'!J2825</f>
        <v>0</v>
      </c>
      <c r="R2822" s="49">
        <f t="shared" si="668"/>
        <v>0</v>
      </c>
      <c r="S2822" s="41">
        <f>'Gas y Electricidad'!M2825</f>
        <v>0</v>
      </c>
      <c r="T2822" s="42" t="e">
        <f t="shared" si="669"/>
        <v>#DIV/0!</v>
      </c>
      <c r="U2822" s="35">
        <f>'Gas y Electricidad'!Q2825</f>
        <v>0</v>
      </c>
      <c r="V2822" s="52">
        <f t="shared" si="670"/>
        <v>0</v>
      </c>
      <c r="W2822" s="63"/>
      <c r="X2822" s="63"/>
      <c r="Y2822" s="63"/>
      <c r="Z2822" s="57">
        <f t="shared" si="671"/>
        <v>0</v>
      </c>
      <c r="AA2822" s="59">
        <f t="shared" si="672"/>
        <v>0</v>
      </c>
      <c r="AB2822" s="58">
        <f t="shared" si="673"/>
        <v>0</v>
      </c>
      <c r="AC2822" s="61">
        <f t="shared" si="674"/>
        <v>0</v>
      </c>
      <c r="AD2822" s="61">
        <f t="shared" si="675"/>
        <v>0</v>
      </c>
    </row>
    <row r="2823" spans="1:30" x14ac:dyDescent="0.3">
      <c r="A2823" s="39" t="str">
        <f>IF(Agua!A2825&gt;0,Agua!A2825,"-")</f>
        <v>-</v>
      </c>
      <c r="B2823" s="40">
        <f>Agua!C2825</f>
        <v>0</v>
      </c>
      <c r="C2823" s="72">
        <f>Agua!J2825</f>
        <v>0</v>
      </c>
      <c r="D2823" s="72">
        <f>Agua!M2825</f>
        <v>0</v>
      </c>
      <c r="E2823" s="72">
        <f t="shared" si="661"/>
        <v>0</v>
      </c>
      <c r="F2823" s="72">
        <f>Agua!P2825</f>
        <v>0</v>
      </c>
      <c r="G2823" s="72">
        <f t="shared" si="662"/>
        <v>0</v>
      </c>
      <c r="H2823" s="72">
        <f>Agua!S2825</f>
        <v>0</v>
      </c>
      <c r="I2823" s="72">
        <f t="shared" si="663"/>
        <v>0</v>
      </c>
      <c r="J2823" s="72">
        <f>Agua!V2825</f>
        <v>0</v>
      </c>
      <c r="K2823" s="72">
        <f t="shared" si="664"/>
        <v>0</v>
      </c>
      <c r="L2823" s="72">
        <f>Agua!X2825</f>
        <v>0</v>
      </c>
      <c r="M2823" s="72">
        <f t="shared" si="665"/>
        <v>0</v>
      </c>
      <c r="N2823" s="72">
        <f t="shared" si="666"/>
        <v>0</v>
      </c>
      <c r="O2823" s="41">
        <f>'Gas y Electricidad'!F2826</f>
        <v>0</v>
      </c>
      <c r="P2823" s="49">
        <f t="shared" si="667"/>
        <v>0</v>
      </c>
      <c r="Q2823" s="41">
        <f>'Gas y Electricidad'!J2826</f>
        <v>0</v>
      </c>
      <c r="R2823" s="49">
        <f t="shared" si="668"/>
        <v>0</v>
      </c>
      <c r="S2823" s="41">
        <f>'Gas y Electricidad'!M2826</f>
        <v>0</v>
      </c>
      <c r="T2823" s="42" t="e">
        <f t="shared" si="669"/>
        <v>#DIV/0!</v>
      </c>
      <c r="U2823" s="35">
        <f>'Gas y Electricidad'!Q2826</f>
        <v>0</v>
      </c>
      <c r="V2823" s="52">
        <f t="shared" si="670"/>
        <v>0</v>
      </c>
      <c r="W2823" s="63"/>
      <c r="X2823" s="63"/>
      <c r="Y2823" s="63"/>
      <c r="Z2823" s="57">
        <f t="shared" si="671"/>
        <v>0</v>
      </c>
      <c r="AA2823" s="59">
        <f t="shared" si="672"/>
        <v>0</v>
      </c>
      <c r="AB2823" s="58">
        <f t="shared" si="673"/>
        <v>0</v>
      </c>
      <c r="AC2823" s="61">
        <f t="shared" si="674"/>
        <v>0</v>
      </c>
      <c r="AD2823" s="61">
        <f t="shared" si="675"/>
        <v>0</v>
      </c>
    </row>
    <row r="2824" spans="1:30" x14ac:dyDescent="0.3">
      <c r="A2824" s="39" t="str">
        <f>IF(Agua!A2826&gt;0,Agua!A2826,"-")</f>
        <v>-</v>
      </c>
      <c r="B2824" s="40">
        <f>Agua!C2826</f>
        <v>0</v>
      </c>
      <c r="C2824" s="72">
        <f>Agua!J2826</f>
        <v>0</v>
      </c>
      <c r="D2824" s="72">
        <f>Agua!M2826</f>
        <v>0</v>
      </c>
      <c r="E2824" s="72">
        <f t="shared" si="661"/>
        <v>0</v>
      </c>
      <c r="F2824" s="72">
        <f>Agua!P2826</f>
        <v>0</v>
      </c>
      <c r="G2824" s="72">
        <f t="shared" si="662"/>
        <v>0</v>
      </c>
      <c r="H2824" s="72">
        <f>Agua!S2826</f>
        <v>0</v>
      </c>
      <c r="I2824" s="72">
        <f t="shared" si="663"/>
        <v>0</v>
      </c>
      <c r="J2824" s="72">
        <f>Agua!V2826</f>
        <v>0</v>
      </c>
      <c r="K2824" s="72">
        <f t="shared" si="664"/>
        <v>0</v>
      </c>
      <c r="L2824" s="72">
        <f>Agua!X2826</f>
        <v>0</v>
      </c>
      <c r="M2824" s="72">
        <f t="shared" si="665"/>
        <v>0</v>
      </c>
      <c r="N2824" s="72">
        <f t="shared" si="666"/>
        <v>0</v>
      </c>
      <c r="O2824" s="41">
        <f>'Gas y Electricidad'!F2827</f>
        <v>0</v>
      </c>
      <c r="P2824" s="49">
        <f t="shared" si="667"/>
        <v>0</v>
      </c>
      <c r="Q2824" s="41">
        <f>'Gas y Electricidad'!J2827</f>
        <v>0</v>
      </c>
      <c r="R2824" s="49">
        <f t="shared" si="668"/>
        <v>0</v>
      </c>
      <c r="S2824" s="41">
        <f>'Gas y Electricidad'!M2827</f>
        <v>0</v>
      </c>
      <c r="T2824" s="42" t="e">
        <f t="shared" si="669"/>
        <v>#DIV/0!</v>
      </c>
      <c r="U2824" s="35">
        <f>'Gas y Electricidad'!Q2827</f>
        <v>0</v>
      </c>
      <c r="V2824" s="52">
        <f t="shared" si="670"/>
        <v>0</v>
      </c>
      <c r="W2824" s="63"/>
      <c r="X2824" s="63"/>
      <c r="Y2824" s="63"/>
      <c r="Z2824" s="57">
        <f t="shared" si="671"/>
        <v>0</v>
      </c>
      <c r="AA2824" s="59">
        <f t="shared" si="672"/>
        <v>0</v>
      </c>
      <c r="AB2824" s="58">
        <f t="shared" si="673"/>
        <v>0</v>
      </c>
      <c r="AC2824" s="61">
        <f t="shared" si="674"/>
        <v>0</v>
      </c>
      <c r="AD2824" s="61">
        <f t="shared" si="675"/>
        <v>0</v>
      </c>
    </row>
    <row r="2825" spans="1:30" x14ac:dyDescent="0.3">
      <c r="A2825" s="39" t="str">
        <f>IF(Agua!A2827&gt;0,Agua!A2827,"-")</f>
        <v>-</v>
      </c>
      <c r="B2825" s="40">
        <f>Agua!C2827</f>
        <v>0</v>
      </c>
      <c r="C2825" s="72">
        <f>Agua!J2827</f>
        <v>0</v>
      </c>
      <c r="D2825" s="72">
        <f>Agua!M2827</f>
        <v>0</v>
      </c>
      <c r="E2825" s="72">
        <f t="shared" si="661"/>
        <v>0</v>
      </c>
      <c r="F2825" s="72">
        <f>Agua!P2827</f>
        <v>0</v>
      </c>
      <c r="G2825" s="72">
        <f t="shared" si="662"/>
        <v>0</v>
      </c>
      <c r="H2825" s="72">
        <f>Agua!S2827</f>
        <v>0</v>
      </c>
      <c r="I2825" s="72">
        <f t="shared" si="663"/>
        <v>0</v>
      </c>
      <c r="J2825" s="72">
        <f>Agua!V2827</f>
        <v>0</v>
      </c>
      <c r="K2825" s="72">
        <f t="shared" si="664"/>
        <v>0</v>
      </c>
      <c r="L2825" s="72">
        <f>Agua!X2827</f>
        <v>0</v>
      </c>
      <c r="M2825" s="72">
        <f t="shared" si="665"/>
        <v>0</v>
      </c>
      <c r="N2825" s="72">
        <f t="shared" si="666"/>
        <v>0</v>
      </c>
      <c r="O2825" s="41">
        <f>'Gas y Electricidad'!F2828</f>
        <v>0</v>
      </c>
      <c r="P2825" s="49">
        <f t="shared" si="667"/>
        <v>0</v>
      </c>
      <c r="Q2825" s="41">
        <f>'Gas y Electricidad'!J2828</f>
        <v>0</v>
      </c>
      <c r="R2825" s="49">
        <f t="shared" si="668"/>
        <v>0</v>
      </c>
      <c r="S2825" s="41">
        <f>'Gas y Electricidad'!M2828</f>
        <v>0</v>
      </c>
      <c r="T2825" s="42" t="e">
        <f t="shared" si="669"/>
        <v>#DIV/0!</v>
      </c>
      <c r="U2825" s="35">
        <f>'Gas y Electricidad'!Q2828</f>
        <v>0</v>
      </c>
      <c r="V2825" s="52">
        <f t="shared" si="670"/>
        <v>0</v>
      </c>
      <c r="W2825" s="63"/>
      <c r="X2825" s="63"/>
      <c r="Y2825" s="63"/>
      <c r="Z2825" s="57">
        <f t="shared" si="671"/>
        <v>0</v>
      </c>
      <c r="AA2825" s="59">
        <f t="shared" si="672"/>
        <v>0</v>
      </c>
      <c r="AB2825" s="58">
        <f t="shared" si="673"/>
        <v>0</v>
      </c>
      <c r="AC2825" s="61">
        <f t="shared" si="674"/>
        <v>0</v>
      </c>
      <c r="AD2825" s="61">
        <f t="shared" si="675"/>
        <v>0</v>
      </c>
    </row>
    <row r="2826" spans="1:30" x14ac:dyDescent="0.3">
      <c r="A2826" s="39" t="str">
        <f>IF(Agua!A2828&gt;0,Agua!A2828,"-")</f>
        <v>-</v>
      </c>
      <c r="B2826" s="40">
        <f>Agua!C2828</f>
        <v>0</v>
      </c>
      <c r="C2826" s="72">
        <f>Agua!J2828</f>
        <v>0</v>
      </c>
      <c r="D2826" s="72">
        <f>Agua!M2828</f>
        <v>0</v>
      </c>
      <c r="E2826" s="72">
        <f t="shared" si="661"/>
        <v>0</v>
      </c>
      <c r="F2826" s="72">
        <f>Agua!P2828</f>
        <v>0</v>
      </c>
      <c r="G2826" s="72">
        <f t="shared" si="662"/>
        <v>0</v>
      </c>
      <c r="H2826" s="72">
        <f>Agua!S2828</f>
        <v>0</v>
      </c>
      <c r="I2826" s="72">
        <f t="shared" si="663"/>
        <v>0</v>
      </c>
      <c r="J2826" s="72">
        <f>Agua!V2828</f>
        <v>0</v>
      </c>
      <c r="K2826" s="72">
        <f t="shared" si="664"/>
        <v>0</v>
      </c>
      <c r="L2826" s="72">
        <f>Agua!X2828</f>
        <v>0</v>
      </c>
      <c r="M2826" s="72">
        <f t="shared" si="665"/>
        <v>0</v>
      </c>
      <c r="N2826" s="72">
        <f t="shared" si="666"/>
        <v>0</v>
      </c>
      <c r="O2826" s="41">
        <f>'Gas y Electricidad'!F2829</f>
        <v>0</v>
      </c>
      <c r="P2826" s="49">
        <f t="shared" si="667"/>
        <v>0</v>
      </c>
      <c r="Q2826" s="41">
        <f>'Gas y Electricidad'!J2829</f>
        <v>0</v>
      </c>
      <c r="R2826" s="49">
        <f t="shared" si="668"/>
        <v>0</v>
      </c>
      <c r="S2826" s="41">
        <f>'Gas y Electricidad'!M2829</f>
        <v>0</v>
      </c>
      <c r="T2826" s="42" t="e">
        <f t="shared" si="669"/>
        <v>#DIV/0!</v>
      </c>
      <c r="U2826" s="35">
        <f>'Gas y Electricidad'!Q2829</f>
        <v>0</v>
      </c>
      <c r="V2826" s="52">
        <f t="shared" si="670"/>
        <v>0</v>
      </c>
      <c r="W2826" s="63"/>
      <c r="X2826" s="63"/>
      <c r="Y2826" s="63"/>
      <c r="Z2826" s="57">
        <f t="shared" si="671"/>
        <v>0</v>
      </c>
      <c r="AA2826" s="59">
        <f t="shared" si="672"/>
        <v>0</v>
      </c>
      <c r="AB2826" s="58">
        <f t="shared" si="673"/>
        <v>0</v>
      </c>
      <c r="AC2826" s="61">
        <f t="shared" si="674"/>
        <v>0</v>
      </c>
      <c r="AD2826" s="61">
        <f t="shared" si="675"/>
        <v>0</v>
      </c>
    </row>
    <row r="2827" spans="1:30" x14ac:dyDescent="0.3">
      <c r="A2827" s="39" t="str">
        <f>IF(Agua!A2829&gt;0,Agua!A2829,"-")</f>
        <v>-</v>
      </c>
      <c r="B2827" s="40">
        <f>Agua!C2829</f>
        <v>0</v>
      </c>
      <c r="C2827" s="72">
        <f>Agua!J2829</f>
        <v>0</v>
      </c>
      <c r="D2827" s="72">
        <f>Agua!M2829</f>
        <v>0</v>
      </c>
      <c r="E2827" s="72">
        <f t="shared" si="661"/>
        <v>0</v>
      </c>
      <c r="F2827" s="72">
        <f>Agua!P2829</f>
        <v>0</v>
      </c>
      <c r="G2827" s="72">
        <f t="shared" si="662"/>
        <v>0</v>
      </c>
      <c r="H2827" s="72">
        <f>Agua!S2829</f>
        <v>0</v>
      </c>
      <c r="I2827" s="72">
        <f t="shared" si="663"/>
        <v>0</v>
      </c>
      <c r="J2827" s="72">
        <f>Agua!V2829</f>
        <v>0</v>
      </c>
      <c r="K2827" s="72">
        <f t="shared" si="664"/>
        <v>0</v>
      </c>
      <c r="L2827" s="72">
        <f>Agua!X2829</f>
        <v>0</v>
      </c>
      <c r="M2827" s="72">
        <f t="shared" si="665"/>
        <v>0</v>
      </c>
      <c r="N2827" s="72">
        <f t="shared" si="666"/>
        <v>0</v>
      </c>
      <c r="O2827" s="41">
        <f>'Gas y Electricidad'!F2830</f>
        <v>0</v>
      </c>
      <c r="P2827" s="49">
        <f t="shared" si="667"/>
        <v>0</v>
      </c>
      <c r="Q2827" s="41">
        <f>'Gas y Electricidad'!J2830</f>
        <v>0</v>
      </c>
      <c r="R2827" s="49">
        <f t="shared" si="668"/>
        <v>0</v>
      </c>
      <c r="S2827" s="41">
        <f>'Gas y Electricidad'!M2830</f>
        <v>0</v>
      </c>
      <c r="T2827" s="42" t="e">
        <f t="shared" si="669"/>
        <v>#DIV/0!</v>
      </c>
      <c r="U2827" s="35">
        <f>'Gas y Electricidad'!Q2830</f>
        <v>0</v>
      </c>
      <c r="V2827" s="52">
        <f t="shared" si="670"/>
        <v>0</v>
      </c>
      <c r="W2827" s="63"/>
      <c r="X2827" s="63"/>
      <c r="Y2827" s="63"/>
      <c r="Z2827" s="57">
        <f t="shared" si="671"/>
        <v>0</v>
      </c>
      <c r="AA2827" s="59">
        <f t="shared" si="672"/>
        <v>0</v>
      </c>
      <c r="AB2827" s="58">
        <f t="shared" si="673"/>
        <v>0</v>
      </c>
      <c r="AC2827" s="61">
        <f t="shared" si="674"/>
        <v>0</v>
      </c>
      <c r="AD2827" s="61">
        <f t="shared" si="675"/>
        <v>0</v>
      </c>
    </row>
    <row r="2828" spans="1:30" x14ac:dyDescent="0.3">
      <c r="A2828" s="39" t="str">
        <f>IF(Agua!A2830&gt;0,Agua!A2830,"-")</f>
        <v>-</v>
      </c>
      <c r="B2828" s="40">
        <f>Agua!C2830</f>
        <v>0</v>
      </c>
      <c r="C2828" s="72">
        <f>Agua!J2830</f>
        <v>0</v>
      </c>
      <c r="D2828" s="72">
        <f>Agua!M2830</f>
        <v>0</v>
      </c>
      <c r="E2828" s="72">
        <f t="shared" si="661"/>
        <v>0</v>
      </c>
      <c r="F2828" s="72">
        <f>Agua!P2830</f>
        <v>0</v>
      </c>
      <c r="G2828" s="72">
        <f t="shared" si="662"/>
        <v>0</v>
      </c>
      <c r="H2828" s="72">
        <f>Agua!S2830</f>
        <v>0</v>
      </c>
      <c r="I2828" s="72">
        <f t="shared" si="663"/>
        <v>0</v>
      </c>
      <c r="J2828" s="72">
        <f>Agua!V2830</f>
        <v>0</v>
      </c>
      <c r="K2828" s="72">
        <f t="shared" si="664"/>
        <v>0</v>
      </c>
      <c r="L2828" s="72">
        <f>Agua!X2830</f>
        <v>0</v>
      </c>
      <c r="M2828" s="72">
        <f t="shared" si="665"/>
        <v>0</v>
      </c>
      <c r="N2828" s="72">
        <f t="shared" si="666"/>
        <v>0</v>
      </c>
      <c r="O2828" s="41">
        <f>'Gas y Electricidad'!F2831</f>
        <v>0</v>
      </c>
      <c r="P2828" s="49">
        <f t="shared" si="667"/>
        <v>0</v>
      </c>
      <c r="Q2828" s="41">
        <f>'Gas y Electricidad'!J2831</f>
        <v>0</v>
      </c>
      <c r="R2828" s="49">
        <f t="shared" si="668"/>
        <v>0</v>
      </c>
      <c r="S2828" s="41">
        <f>'Gas y Electricidad'!M2831</f>
        <v>0</v>
      </c>
      <c r="T2828" s="42" t="e">
        <f t="shared" si="669"/>
        <v>#DIV/0!</v>
      </c>
      <c r="U2828" s="35">
        <f>'Gas y Electricidad'!Q2831</f>
        <v>0</v>
      </c>
      <c r="V2828" s="52">
        <f t="shared" si="670"/>
        <v>0</v>
      </c>
      <c r="W2828" s="63"/>
      <c r="X2828" s="63"/>
      <c r="Y2828" s="63"/>
      <c r="Z2828" s="57">
        <f t="shared" si="671"/>
        <v>0</v>
      </c>
      <c r="AA2828" s="59">
        <f t="shared" si="672"/>
        <v>0</v>
      </c>
      <c r="AB2828" s="58">
        <f t="shared" si="673"/>
        <v>0</v>
      </c>
      <c r="AC2828" s="61">
        <f t="shared" si="674"/>
        <v>0</v>
      </c>
      <c r="AD2828" s="61">
        <f t="shared" si="675"/>
        <v>0</v>
      </c>
    </row>
    <row r="2829" spans="1:30" x14ac:dyDescent="0.3">
      <c r="A2829" s="39" t="str">
        <f>IF(Agua!A2831&gt;0,Agua!A2831,"-")</f>
        <v>-</v>
      </c>
      <c r="B2829" s="40">
        <f>Agua!C2831</f>
        <v>0</v>
      </c>
      <c r="C2829" s="72">
        <f>Agua!J2831</f>
        <v>0</v>
      </c>
      <c r="D2829" s="72">
        <f>Agua!M2831</f>
        <v>0</v>
      </c>
      <c r="E2829" s="72">
        <f t="shared" si="661"/>
        <v>0</v>
      </c>
      <c r="F2829" s="72">
        <f>Agua!P2831</f>
        <v>0</v>
      </c>
      <c r="G2829" s="72">
        <f t="shared" si="662"/>
        <v>0</v>
      </c>
      <c r="H2829" s="72">
        <f>Agua!S2831</f>
        <v>0</v>
      </c>
      <c r="I2829" s="72">
        <f t="shared" si="663"/>
        <v>0</v>
      </c>
      <c r="J2829" s="72">
        <f>Agua!V2831</f>
        <v>0</v>
      </c>
      <c r="K2829" s="72">
        <f t="shared" si="664"/>
        <v>0</v>
      </c>
      <c r="L2829" s="72">
        <f>Agua!X2831</f>
        <v>0</v>
      </c>
      <c r="M2829" s="72">
        <f t="shared" si="665"/>
        <v>0</v>
      </c>
      <c r="N2829" s="72">
        <f t="shared" si="666"/>
        <v>0</v>
      </c>
      <c r="O2829" s="41">
        <f>'Gas y Electricidad'!F2832</f>
        <v>0</v>
      </c>
      <c r="P2829" s="49">
        <f t="shared" si="667"/>
        <v>0</v>
      </c>
      <c r="Q2829" s="41">
        <f>'Gas y Electricidad'!J2832</f>
        <v>0</v>
      </c>
      <c r="R2829" s="49">
        <f t="shared" si="668"/>
        <v>0</v>
      </c>
      <c r="S2829" s="41">
        <f>'Gas y Electricidad'!M2832</f>
        <v>0</v>
      </c>
      <c r="T2829" s="42" t="e">
        <f t="shared" si="669"/>
        <v>#DIV/0!</v>
      </c>
      <c r="U2829" s="35">
        <f>'Gas y Electricidad'!Q2832</f>
        <v>0</v>
      </c>
      <c r="V2829" s="52">
        <f t="shared" si="670"/>
        <v>0</v>
      </c>
      <c r="W2829" s="63"/>
      <c r="X2829" s="63"/>
      <c r="Y2829" s="63"/>
      <c r="Z2829" s="57">
        <f t="shared" si="671"/>
        <v>0</v>
      </c>
      <c r="AA2829" s="59">
        <f t="shared" si="672"/>
        <v>0</v>
      </c>
      <c r="AB2829" s="58">
        <f t="shared" si="673"/>
        <v>0</v>
      </c>
      <c r="AC2829" s="61">
        <f t="shared" si="674"/>
        <v>0</v>
      </c>
      <c r="AD2829" s="61">
        <f t="shared" si="675"/>
        <v>0</v>
      </c>
    </row>
    <row r="2830" spans="1:30" x14ac:dyDescent="0.3">
      <c r="A2830" s="39" t="str">
        <f>IF(Agua!A2832&gt;0,Agua!A2832,"-")</f>
        <v>-</v>
      </c>
      <c r="B2830" s="40">
        <f>Agua!C2832</f>
        <v>0</v>
      </c>
      <c r="C2830" s="72">
        <f>Agua!J2832</f>
        <v>0</v>
      </c>
      <c r="D2830" s="72">
        <f>Agua!M2832</f>
        <v>0</v>
      </c>
      <c r="E2830" s="72">
        <f t="shared" si="661"/>
        <v>0</v>
      </c>
      <c r="F2830" s="72">
        <f>Agua!P2832</f>
        <v>0</v>
      </c>
      <c r="G2830" s="72">
        <f t="shared" si="662"/>
        <v>0</v>
      </c>
      <c r="H2830" s="72">
        <f>Agua!S2832</f>
        <v>0</v>
      </c>
      <c r="I2830" s="72">
        <f t="shared" si="663"/>
        <v>0</v>
      </c>
      <c r="J2830" s="72">
        <f>Agua!V2832</f>
        <v>0</v>
      </c>
      <c r="K2830" s="72">
        <f t="shared" si="664"/>
        <v>0</v>
      </c>
      <c r="L2830" s="72">
        <f>Agua!X2832</f>
        <v>0</v>
      </c>
      <c r="M2830" s="72">
        <f t="shared" si="665"/>
        <v>0</v>
      </c>
      <c r="N2830" s="72">
        <f t="shared" si="666"/>
        <v>0</v>
      </c>
      <c r="O2830" s="41">
        <f>'Gas y Electricidad'!F2833</f>
        <v>0</v>
      </c>
      <c r="P2830" s="49">
        <f t="shared" si="667"/>
        <v>0</v>
      </c>
      <c r="Q2830" s="41">
        <f>'Gas y Electricidad'!J2833</f>
        <v>0</v>
      </c>
      <c r="R2830" s="49">
        <f t="shared" si="668"/>
        <v>0</v>
      </c>
      <c r="S2830" s="41">
        <f>'Gas y Electricidad'!M2833</f>
        <v>0</v>
      </c>
      <c r="T2830" s="42" t="e">
        <f t="shared" si="669"/>
        <v>#DIV/0!</v>
      </c>
      <c r="U2830" s="35">
        <f>'Gas y Electricidad'!Q2833</f>
        <v>0</v>
      </c>
      <c r="V2830" s="52">
        <f t="shared" si="670"/>
        <v>0</v>
      </c>
      <c r="W2830" s="63"/>
      <c r="X2830" s="63"/>
      <c r="Y2830" s="63"/>
      <c r="Z2830" s="57">
        <f t="shared" si="671"/>
        <v>0</v>
      </c>
      <c r="AA2830" s="59">
        <f t="shared" si="672"/>
        <v>0</v>
      </c>
      <c r="AB2830" s="58">
        <f t="shared" si="673"/>
        <v>0</v>
      </c>
      <c r="AC2830" s="61">
        <f t="shared" si="674"/>
        <v>0</v>
      </c>
      <c r="AD2830" s="61">
        <f t="shared" si="675"/>
        <v>0</v>
      </c>
    </row>
    <row r="2831" spans="1:30" x14ac:dyDescent="0.3">
      <c r="A2831" s="39" t="str">
        <f>IF(Agua!A2833&gt;0,Agua!A2833,"-")</f>
        <v>-</v>
      </c>
      <c r="B2831" s="40">
        <f>Agua!C2833</f>
        <v>0</v>
      </c>
      <c r="C2831" s="72">
        <f>Agua!J2833</f>
        <v>0</v>
      </c>
      <c r="D2831" s="72">
        <f>Agua!M2833</f>
        <v>0</v>
      </c>
      <c r="E2831" s="72">
        <f t="shared" si="661"/>
        <v>0</v>
      </c>
      <c r="F2831" s="72">
        <f>Agua!P2833</f>
        <v>0</v>
      </c>
      <c r="G2831" s="72">
        <f t="shared" si="662"/>
        <v>0</v>
      </c>
      <c r="H2831" s="72">
        <f>Agua!S2833</f>
        <v>0</v>
      </c>
      <c r="I2831" s="72">
        <f t="shared" si="663"/>
        <v>0</v>
      </c>
      <c r="J2831" s="72">
        <f>Agua!V2833</f>
        <v>0</v>
      </c>
      <c r="K2831" s="72">
        <f t="shared" si="664"/>
        <v>0</v>
      </c>
      <c r="L2831" s="72">
        <f>Agua!X2833</f>
        <v>0</v>
      </c>
      <c r="M2831" s="72">
        <f t="shared" si="665"/>
        <v>0</v>
      </c>
      <c r="N2831" s="72">
        <f t="shared" si="666"/>
        <v>0</v>
      </c>
      <c r="O2831" s="41">
        <f>'Gas y Electricidad'!F2834</f>
        <v>0</v>
      </c>
      <c r="P2831" s="49">
        <f t="shared" si="667"/>
        <v>0</v>
      </c>
      <c r="Q2831" s="41">
        <f>'Gas y Electricidad'!J2834</f>
        <v>0</v>
      </c>
      <c r="R2831" s="49">
        <f t="shared" si="668"/>
        <v>0</v>
      </c>
      <c r="S2831" s="41">
        <f>'Gas y Electricidad'!M2834</f>
        <v>0</v>
      </c>
      <c r="T2831" s="42" t="e">
        <f t="shared" si="669"/>
        <v>#DIV/0!</v>
      </c>
      <c r="U2831" s="35">
        <f>'Gas y Electricidad'!Q2834</f>
        <v>0</v>
      </c>
      <c r="V2831" s="52">
        <f t="shared" si="670"/>
        <v>0</v>
      </c>
      <c r="W2831" s="63"/>
      <c r="X2831" s="63"/>
      <c r="Y2831" s="63"/>
      <c r="Z2831" s="57">
        <f t="shared" si="671"/>
        <v>0</v>
      </c>
      <c r="AA2831" s="59">
        <f t="shared" si="672"/>
        <v>0</v>
      </c>
      <c r="AB2831" s="58">
        <f t="shared" si="673"/>
        <v>0</v>
      </c>
      <c r="AC2831" s="61">
        <f t="shared" si="674"/>
        <v>0</v>
      </c>
      <c r="AD2831" s="61">
        <f t="shared" si="675"/>
        <v>0</v>
      </c>
    </row>
    <row r="2832" spans="1:30" x14ac:dyDescent="0.3">
      <c r="A2832" s="39" t="str">
        <f>IF(Agua!A2834&gt;0,Agua!A2834,"-")</f>
        <v>-</v>
      </c>
      <c r="B2832" s="40">
        <f>Agua!C2834</f>
        <v>0</v>
      </c>
      <c r="C2832" s="72">
        <f>Agua!J2834</f>
        <v>0</v>
      </c>
      <c r="D2832" s="72">
        <f>Agua!M2834</f>
        <v>0</v>
      </c>
      <c r="E2832" s="72">
        <f t="shared" si="661"/>
        <v>0</v>
      </c>
      <c r="F2832" s="72">
        <f>Agua!P2834</f>
        <v>0</v>
      </c>
      <c r="G2832" s="72">
        <f t="shared" si="662"/>
        <v>0</v>
      </c>
      <c r="H2832" s="72">
        <f>Agua!S2834</f>
        <v>0</v>
      </c>
      <c r="I2832" s="72">
        <f t="shared" si="663"/>
        <v>0</v>
      </c>
      <c r="J2832" s="72">
        <f>Agua!V2834</f>
        <v>0</v>
      </c>
      <c r="K2832" s="72">
        <f t="shared" si="664"/>
        <v>0</v>
      </c>
      <c r="L2832" s="72">
        <f>Agua!X2834</f>
        <v>0</v>
      </c>
      <c r="M2832" s="72">
        <f t="shared" si="665"/>
        <v>0</v>
      </c>
      <c r="N2832" s="72">
        <f t="shared" si="666"/>
        <v>0</v>
      </c>
      <c r="O2832" s="41">
        <f>'Gas y Electricidad'!F2835</f>
        <v>0</v>
      </c>
      <c r="P2832" s="49">
        <f t="shared" si="667"/>
        <v>0</v>
      </c>
      <c r="Q2832" s="41">
        <f>'Gas y Electricidad'!J2835</f>
        <v>0</v>
      </c>
      <c r="R2832" s="49">
        <f t="shared" si="668"/>
        <v>0</v>
      </c>
      <c r="S2832" s="41">
        <f>'Gas y Electricidad'!M2835</f>
        <v>0</v>
      </c>
      <c r="T2832" s="42" t="e">
        <f t="shared" si="669"/>
        <v>#DIV/0!</v>
      </c>
      <c r="U2832" s="35">
        <f>'Gas y Electricidad'!Q2835</f>
        <v>0</v>
      </c>
      <c r="V2832" s="52">
        <f t="shared" si="670"/>
        <v>0</v>
      </c>
      <c r="W2832" s="63"/>
      <c r="X2832" s="63"/>
      <c r="Y2832" s="63"/>
      <c r="Z2832" s="57">
        <f t="shared" si="671"/>
        <v>0</v>
      </c>
      <c r="AA2832" s="59">
        <f t="shared" si="672"/>
        <v>0</v>
      </c>
      <c r="AB2832" s="58">
        <f t="shared" si="673"/>
        <v>0</v>
      </c>
      <c r="AC2832" s="61">
        <f t="shared" si="674"/>
        <v>0</v>
      </c>
      <c r="AD2832" s="61">
        <f t="shared" si="675"/>
        <v>0</v>
      </c>
    </row>
    <row r="2833" spans="1:30" x14ac:dyDescent="0.3">
      <c r="A2833" s="39" t="str">
        <f>IF(Agua!A2835&gt;0,Agua!A2835,"-")</f>
        <v>-</v>
      </c>
      <c r="B2833" s="40">
        <f>Agua!C2835</f>
        <v>0</v>
      </c>
      <c r="C2833" s="72">
        <f>Agua!J2835</f>
        <v>0</v>
      </c>
      <c r="D2833" s="72">
        <f>Agua!M2835</f>
        <v>0</v>
      </c>
      <c r="E2833" s="72">
        <f t="shared" si="661"/>
        <v>0</v>
      </c>
      <c r="F2833" s="72">
        <f>Agua!P2835</f>
        <v>0</v>
      </c>
      <c r="G2833" s="72">
        <f t="shared" si="662"/>
        <v>0</v>
      </c>
      <c r="H2833" s="72">
        <f>Agua!S2835</f>
        <v>0</v>
      </c>
      <c r="I2833" s="72">
        <f t="shared" si="663"/>
        <v>0</v>
      </c>
      <c r="J2833" s="72">
        <f>Agua!V2835</f>
        <v>0</v>
      </c>
      <c r="K2833" s="72">
        <f t="shared" si="664"/>
        <v>0</v>
      </c>
      <c r="L2833" s="72">
        <f>Agua!X2835</f>
        <v>0</v>
      </c>
      <c r="M2833" s="72">
        <f t="shared" si="665"/>
        <v>0</v>
      </c>
      <c r="N2833" s="72">
        <f t="shared" si="666"/>
        <v>0</v>
      </c>
      <c r="O2833" s="41">
        <f>'Gas y Electricidad'!F2836</f>
        <v>0</v>
      </c>
      <c r="P2833" s="49">
        <f t="shared" si="667"/>
        <v>0</v>
      </c>
      <c r="Q2833" s="41">
        <f>'Gas y Electricidad'!J2836</f>
        <v>0</v>
      </c>
      <c r="R2833" s="49">
        <f t="shared" si="668"/>
        <v>0</v>
      </c>
      <c r="S2833" s="41">
        <f>'Gas y Electricidad'!M2836</f>
        <v>0</v>
      </c>
      <c r="T2833" s="42" t="e">
        <f t="shared" si="669"/>
        <v>#DIV/0!</v>
      </c>
      <c r="U2833" s="35">
        <f>'Gas y Electricidad'!Q2836</f>
        <v>0</v>
      </c>
      <c r="V2833" s="52">
        <f t="shared" si="670"/>
        <v>0</v>
      </c>
      <c r="W2833" s="63"/>
      <c r="X2833" s="63"/>
      <c r="Y2833" s="63"/>
      <c r="Z2833" s="57">
        <f t="shared" si="671"/>
        <v>0</v>
      </c>
      <c r="AA2833" s="59">
        <f t="shared" si="672"/>
        <v>0</v>
      </c>
      <c r="AB2833" s="58">
        <f t="shared" si="673"/>
        <v>0</v>
      </c>
      <c r="AC2833" s="61">
        <f t="shared" si="674"/>
        <v>0</v>
      </c>
      <c r="AD2833" s="61">
        <f t="shared" si="675"/>
        <v>0</v>
      </c>
    </row>
    <row r="2834" spans="1:30" x14ac:dyDescent="0.3">
      <c r="A2834" s="39" t="str">
        <f>IF(Agua!A2836&gt;0,Agua!A2836,"-")</f>
        <v>-</v>
      </c>
      <c r="B2834" s="40">
        <f>Agua!C2836</f>
        <v>0</v>
      </c>
      <c r="C2834" s="72">
        <f>Agua!J2836</f>
        <v>0</v>
      </c>
      <c r="D2834" s="72">
        <f>Agua!M2836</f>
        <v>0</v>
      </c>
      <c r="E2834" s="72">
        <f t="shared" si="661"/>
        <v>0</v>
      </c>
      <c r="F2834" s="72">
        <f>Agua!P2836</f>
        <v>0</v>
      </c>
      <c r="G2834" s="72">
        <f t="shared" si="662"/>
        <v>0</v>
      </c>
      <c r="H2834" s="72">
        <f>Agua!S2836</f>
        <v>0</v>
      </c>
      <c r="I2834" s="72">
        <f t="shared" si="663"/>
        <v>0</v>
      </c>
      <c r="J2834" s="72">
        <f>Agua!V2836</f>
        <v>0</v>
      </c>
      <c r="K2834" s="72">
        <f t="shared" si="664"/>
        <v>0</v>
      </c>
      <c r="L2834" s="72">
        <f>Agua!X2836</f>
        <v>0</v>
      </c>
      <c r="M2834" s="72">
        <f t="shared" si="665"/>
        <v>0</v>
      </c>
      <c r="N2834" s="72">
        <f t="shared" si="666"/>
        <v>0</v>
      </c>
      <c r="O2834" s="41">
        <f>'Gas y Electricidad'!F2837</f>
        <v>0</v>
      </c>
      <c r="P2834" s="49">
        <f t="shared" si="667"/>
        <v>0</v>
      </c>
      <c r="Q2834" s="41">
        <f>'Gas y Electricidad'!J2837</f>
        <v>0</v>
      </c>
      <c r="R2834" s="49">
        <f t="shared" si="668"/>
        <v>0</v>
      </c>
      <c r="S2834" s="41">
        <f>'Gas y Electricidad'!M2837</f>
        <v>0</v>
      </c>
      <c r="T2834" s="42" t="e">
        <f t="shared" si="669"/>
        <v>#DIV/0!</v>
      </c>
      <c r="U2834" s="35">
        <f>'Gas y Electricidad'!Q2837</f>
        <v>0</v>
      </c>
      <c r="V2834" s="52">
        <f t="shared" si="670"/>
        <v>0</v>
      </c>
      <c r="W2834" s="63"/>
      <c r="X2834" s="63"/>
      <c r="Y2834" s="63"/>
      <c r="Z2834" s="57">
        <f t="shared" si="671"/>
        <v>0</v>
      </c>
      <c r="AA2834" s="59">
        <f t="shared" si="672"/>
        <v>0</v>
      </c>
      <c r="AB2834" s="58">
        <f t="shared" si="673"/>
        <v>0</v>
      </c>
      <c r="AC2834" s="61">
        <f t="shared" si="674"/>
        <v>0</v>
      </c>
      <c r="AD2834" s="61">
        <f t="shared" si="675"/>
        <v>0</v>
      </c>
    </row>
    <row r="2835" spans="1:30" x14ac:dyDescent="0.3">
      <c r="A2835" s="39" t="str">
        <f>IF(Agua!A2837&gt;0,Agua!A2837,"-")</f>
        <v>-</v>
      </c>
      <c r="B2835" s="40">
        <f>Agua!C2837</f>
        <v>0</v>
      </c>
      <c r="C2835" s="72">
        <f>Agua!J2837</f>
        <v>0</v>
      </c>
      <c r="D2835" s="72">
        <f>Agua!M2837</f>
        <v>0</v>
      </c>
      <c r="E2835" s="72">
        <f t="shared" si="661"/>
        <v>0</v>
      </c>
      <c r="F2835" s="72">
        <f>Agua!P2837</f>
        <v>0</v>
      </c>
      <c r="G2835" s="72">
        <f t="shared" si="662"/>
        <v>0</v>
      </c>
      <c r="H2835" s="72">
        <f>Agua!S2837</f>
        <v>0</v>
      </c>
      <c r="I2835" s="72">
        <f t="shared" si="663"/>
        <v>0</v>
      </c>
      <c r="J2835" s="72">
        <f>Agua!V2837</f>
        <v>0</v>
      </c>
      <c r="K2835" s="72">
        <f t="shared" si="664"/>
        <v>0</v>
      </c>
      <c r="L2835" s="72">
        <f>Agua!X2837</f>
        <v>0</v>
      </c>
      <c r="M2835" s="72">
        <f t="shared" si="665"/>
        <v>0</v>
      </c>
      <c r="N2835" s="72">
        <f t="shared" si="666"/>
        <v>0</v>
      </c>
      <c r="O2835" s="41">
        <f>'Gas y Electricidad'!F2838</f>
        <v>0</v>
      </c>
      <c r="P2835" s="49">
        <f t="shared" si="667"/>
        <v>0</v>
      </c>
      <c r="Q2835" s="41">
        <f>'Gas y Electricidad'!J2838</f>
        <v>0</v>
      </c>
      <c r="R2835" s="49">
        <f t="shared" si="668"/>
        <v>0</v>
      </c>
      <c r="S2835" s="41">
        <f>'Gas y Electricidad'!M2838</f>
        <v>0</v>
      </c>
      <c r="T2835" s="42" t="e">
        <f t="shared" si="669"/>
        <v>#DIV/0!</v>
      </c>
      <c r="U2835" s="35">
        <f>'Gas y Electricidad'!Q2838</f>
        <v>0</v>
      </c>
      <c r="V2835" s="52">
        <f t="shared" si="670"/>
        <v>0</v>
      </c>
      <c r="W2835" s="63"/>
      <c r="X2835" s="63"/>
      <c r="Y2835" s="63"/>
      <c r="Z2835" s="57">
        <f t="shared" si="671"/>
        <v>0</v>
      </c>
      <c r="AA2835" s="59">
        <f t="shared" si="672"/>
        <v>0</v>
      </c>
      <c r="AB2835" s="58">
        <f t="shared" si="673"/>
        <v>0</v>
      </c>
      <c r="AC2835" s="61">
        <f t="shared" si="674"/>
        <v>0</v>
      </c>
      <c r="AD2835" s="61">
        <f t="shared" si="675"/>
        <v>0</v>
      </c>
    </row>
    <row r="2836" spans="1:30" x14ac:dyDescent="0.3">
      <c r="A2836" s="39" t="str">
        <f>IF(Agua!A2838&gt;0,Agua!A2838,"-")</f>
        <v>-</v>
      </c>
      <c r="B2836" s="40">
        <f>Agua!C2838</f>
        <v>0</v>
      </c>
      <c r="C2836" s="72">
        <f>Agua!J2838</f>
        <v>0</v>
      </c>
      <c r="D2836" s="72">
        <f>Agua!M2838</f>
        <v>0</v>
      </c>
      <c r="E2836" s="72">
        <f t="shared" si="661"/>
        <v>0</v>
      </c>
      <c r="F2836" s="72">
        <f>Agua!P2838</f>
        <v>0</v>
      </c>
      <c r="G2836" s="72">
        <f t="shared" si="662"/>
        <v>0</v>
      </c>
      <c r="H2836" s="72">
        <f>Agua!S2838</f>
        <v>0</v>
      </c>
      <c r="I2836" s="72">
        <f t="shared" si="663"/>
        <v>0</v>
      </c>
      <c r="J2836" s="72">
        <f>Agua!V2838</f>
        <v>0</v>
      </c>
      <c r="K2836" s="72">
        <f t="shared" si="664"/>
        <v>0</v>
      </c>
      <c r="L2836" s="72">
        <f>Agua!X2838</f>
        <v>0</v>
      </c>
      <c r="M2836" s="72">
        <f t="shared" si="665"/>
        <v>0</v>
      </c>
      <c r="N2836" s="72">
        <f t="shared" si="666"/>
        <v>0</v>
      </c>
      <c r="O2836" s="41">
        <f>'Gas y Electricidad'!F2839</f>
        <v>0</v>
      </c>
      <c r="P2836" s="49">
        <f t="shared" si="667"/>
        <v>0</v>
      </c>
      <c r="Q2836" s="41">
        <f>'Gas y Electricidad'!J2839</f>
        <v>0</v>
      </c>
      <c r="R2836" s="49">
        <f t="shared" si="668"/>
        <v>0</v>
      </c>
      <c r="S2836" s="41">
        <f>'Gas y Electricidad'!M2839</f>
        <v>0</v>
      </c>
      <c r="T2836" s="42" t="e">
        <f t="shared" si="669"/>
        <v>#DIV/0!</v>
      </c>
      <c r="U2836" s="35">
        <f>'Gas y Electricidad'!Q2839</f>
        <v>0</v>
      </c>
      <c r="V2836" s="52">
        <f t="shared" si="670"/>
        <v>0</v>
      </c>
      <c r="W2836" s="63"/>
      <c r="X2836" s="63"/>
      <c r="Y2836" s="63"/>
      <c r="Z2836" s="57">
        <f t="shared" si="671"/>
        <v>0</v>
      </c>
      <c r="AA2836" s="59">
        <f t="shared" si="672"/>
        <v>0</v>
      </c>
      <c r="AB2836" s="58">
        <f t="shared" si="673"/>
        <v>0</v>
      </c>
      <c r="AC2836" s="61">
        <f t="shared" si="674"/>
        <v>0</v>
      </c>
      <c r="AD2836" s="61">
        <f t="shared" si="675"/>
        <v>0</v>
      </c>
    </row>
    <row r="2837" spans="1:30" x14ac:dyDescent="0.3">
      <c r="A2837" s="39" t="str">
        <f>IF(Agua!A2839&gt;0,Agua!A2839,"-")</f>
        <v>-</v>
      </c>
      <c r="B2837" s="40">
        <f>Agua!C2839</f>
        <v>0</v>
      </c>
      <c r="C2837" s="72">
        <f>Agua!J2839</f>
        <v>0</v>
      </c>
      <c r="D2837" s="72">
        <f>Agua!M2839</f>
        <v>0</v>
      </c>
      <c r="E2837" s="72">
        <f t="shared" si="661"/>
        <v>0</v>
      </c>
      <c r="F2837" s="72">
        <f>Agua!P2839</f>
        <v>0</v>
      </c>
      <c r="G2837" s="72">
        <f t="shared" si="662"/>
        <v>0</v>
      </c>
      <c r="H2837" s="72">
        <f>Agua!S2839</f>
        <v>0</v>
      </c>
      <c r="I2837" s="72">
        <f t="shared" si="663"/>
        <v>0</v>
      </c>
      <c r="J2837" s="72">
        <f>Agua!V2839</f>
        <v>0</v>
      </c>
      <c r="K2837" s="72">
        <f t="shared" si="664"/>
        <v>0</v>
      </c>
      <c r="L2837" s="72">
        <f>Agua!X2839</f>
        <v>0</v>
      </c>
      <c r="M2837" s="72">
        <f t="shared" si="665"/>
        <v>0</v>
      </c>
      <c r="N2837" s="72">
        <f t="shared" si="666"/>
        <v>0</v>
      </c>
      <c r="O2837" s="41">
        <f>'Gas y Electricidad'!F2840</f>
        <v>0</v>
      </c>
      <c r="P2837" s="49">
        <f t="shared" si="667"/>
        <v>0</v>
      </c>
      <c r="Q2837" s="41">
        <f>'Gas y Electricidad'!J2840</f>
        <v>0</v>
      </c>
      <c r="R2837" s="49">
        <f t="shared" si="668"/>
        <v>0</v>
      </c>
      <c r="S2837" s="41">
        <f>'Gas y Electricidad'!M2840</f>
        <v>0</v>
      </c>
      <c r="T2837" s="42" t="e">
        <f t="shared" si="669"/>
        <v>#DIV/0!</v>
      </c>
      <c r="U2837" s="35">
        <f>'Gas y Electricidad'!Q2840</f>
        <v>0</v>
      </c>
      <c r="V2837" s="52">
        <f t="shared" si="670"/>
        <v>0</v>
      </c>
      <c r="W2837" s="63"/>
      <c r="X2837" s="63"/>
      <c r="Y2837" s="63"/>
      <c r="Z2837" s="57">
        <f t="shared" si="671"/>
        <v>0</v>
      </c>
      <c r="AA2837" s="59">
        <f t="shared" si="672"/>
        <v>0</v>
      </c>
      <c r="AB2837" s="58">
        <f t="shared" si="673"/>
        <v>0</v>
      </c>
      <c r="AC2837" s="61">
        <f t="shared" si="674"/>
        <v>0</v>
      </c>
      <c r="AD2837" s="61">
        <f t="shared" si="675"/>
        <v>0</v>
      </c>
    </row>
    <row r="2838" spans="1:30" x14ac:dyDescent="0.3">
      <c r="A2838" s="39" t="str">
        <f>IF(Agua!A2840&gt;0,Agua!A2840,"-")</f>
        <v>-</v>
      </c>
      <c r="B2838" s="40">
        <f>Agua!C2840</f>
        <v>0</v>
      </c>
      <c r="C2838" s="72">
        <f>Agua!J2840</f>
        <v>0</v>
      </c>
      <c r="D2838" s="72">
        <f>Agua!M2840</f>
        <v>0</v>
      </c>
      <c r="E2838" s="72">
        <f t="shared" si="661"/>
        <v>0</v>
      </c>
      <c r="F2838" s="72">
        <f>Agua!P2840</f>
        <v>0</v>
      </c>
      <c r="G2838" s="72">
        <f t="shared" si="662"/>
        <v>0</v>
      </c>
      <c r="H2838" s="72">
        <f>Agua!S2840</f>
        <v>0</v>
      </c>
      <c r="I2838" s="72">
        <f t="shared" si="663"/>
        <v>0</v>
      </c>
      <c r="J2838" s="72">
        <f>Agua!V2840</f>
        <v>0</v>
      </c>
      <c r="K2838" s="72">
        <f t="shared" si="664"/>
        <v>0</v>
      </c>
      <c r="L2838" s="72">
        <f>Agua!X2840</f>
        <v>0</v>
      </c>
      <c r="M2838" s="72">
        <f t="shared" si="665"/>
        <v>0</v>
      </c>
      <c r="N2838" s="72">
        <f t="shared" si="666"/>
        <v>0</v>
      </c>
      <c r="O2838" s="41">
        <f>'Gas y Electricidad'!F2841</f>
        <v>0</v>
      </c>
      <c r="P2838" s="49">
        <f t="shared" si="667"/>
        <v>0</v>
      </c>
      <c r="Q2838" s="41">
        <f>'Gas y Electricidad'!J2841</f>
        <v>0</v>
      </c>
      <c r="R2838" s="49">
        <f t="shared" si="668"/>
        <v>0</v>
      </c>
      <c r="S2838" s="41">
        <f>'Gas y Electricidad'!M2841</f>
        <v>0</v>
      </c>
      <c r="T2838" s="42" t="e">
        <f t="shared" si="669"/>
        <v>#DIV/0!</v>
      </c>
      <c r="U2838" s="35">
        <f>'Gas y Electricidad'!Q2841</f>
        <v>0</v>
      </c>
      <c r="V2838" s="52">
        <f t="shared" si="670"/>
        <v>0</v>
      </c>
      <c r="W2838" s="63"/>
      <c r="X2838" s="63"/>
      <c r="Y2838" s="63"/>
      <c r="Z2838" s="57">
        <f t="shared" si="671"/>
        <v>0</v>
      </c>
      <c r="AA2838" s="59">
        <f t="shared" si="672"/>
        <v>0</v>
      </c>
      <c r="AB2838" s="58">
        <f t="shared" si="673"/>
        <v>0</v>
      </c>
      <c r="AC2838" s="61">
        <f t="shared" si="674"/>
        <v>0</v>
      </c>
      <c r="AD2838" s="61">
        <f t="shared" si="675"/>
        <v>0</v>
      </c>
    </row>
    <row r="2839" spans="1:30" x14ac:dyDescent="0.3">
      <c r="A2839" s="39" t="str">
        <f>IF(Agua!A2841&gt;0,Agua!A2841,"-")</f>
        <v>-</v>
      </c>
      <c r="B2839" s="40">
        <f>Agua!C2841</f>
        <v>0</v>
      </c>
      <c r="C2839" s="72">
        <f>Agua!J2841</f>
        <v>0</v>
      </c>
      <c r="D2839" s="72">
        <f>Agua!M2841</f>
        <v>0</v>
      </c>
      <c r="E2839" s="72">
        <f t="shared" si="661"/>
        <v>0</v>
      </c>
      <c r="F2839" s="72">
        <f>Agua!P2841</f>
        <v>0</v>
      </c>
      <c r="G2839" s="72">
        <f t="shared" si="662"/>
        <v>0</v>
      </c>
      <c r="H2839" s="72">
        <f>Agua!S2841</f>
        <v>0</v>
      </c>
      <c r="I2839" s="72">
        <f t="shared" si="663"/>
        <v>0</v>
      </c>
      <c r="J2839" s="72">
        <f>Agua!V2841</f>
        <v>0</v>
      </c>
      <c r="K2839" s="72">
        <f t="shared" si="664"/>
        <v>0</v>
      </c>
      <c r="L2839" s="72">
        <f>Agua!X2841</f>
        <v>0</v>
      </c>
      <c r="M2839" s="72">
        <f t="shared" si="665"/>
        <v>0</v>
      </c>
      <c r="N2839" s="72">
        <f t="shared" si="666"/>
        <v>0</v>
      </c>
      <c r="O2839" s="41">
        <f>'Gas y Electricidad'!F2842</f>
        <v>0</v>
      </c>
      <c r="P2839" s="49">
        <f t="shared" si="667"/>
        <v>0</v>
      </c>
      <c r="Q2839" s="41">
        <f>'Gas y Electricidad'!J2842</f>
        <v>0</v>
      </c>
      <c r="R2839" s="49">
        <f t="shared" si="668"/>
        <v>0</v>
      </c>
      <c r="S2839" s="41">
        <f>'Gas y Electricidad'!M2842</f>
        <v>0</v>
      </c>
      <c r="T2839" s="42" t="e">
        <f t="shared" si="669"/>
        <v>#DIV/0!</v>
      </c>
      <c r="U2839" s="35">
        <f>'Gas y Electricidad'!Q2842</f>
        <v>0</v>
      </c>
      <c r="V2839" s="52">
        <f t="shared" si="670"/>
        <v>0</v>
      </c>
      <c r="W2839" s="63"/>
      <c r="X2839" s="63"/>
      <c r="Y2839" s="63"/>
      <c r="Z2839" s="57">
        <f t="shared" si="671"/>
        <v>0</v>
      </c>
      <c r="AA2839" s="59">
        <f t="shared" si="672"/>
        <v>0</v>
      </c>
      <c r="AB2839" s="58">
        <f t="shared" si="673"/>
        <v>0</v>
      </c>
      <c r="AC2839" s="61">
        <f t="shared" si="674"/>
        <v>0</v>
      </c>
      <c r="AD2839" s="61">
        <f t="shared" si="675"/>
        <v>0</v>
      </c>
    </row>
    <row r="2840" spans="1:30" x14ac:dyDescent="0.3">
      <c r="A2840" s="39" t="str">
        <f>IF(Agua!A2842&gt;0,Agua!A2842,"-")</f>
        <v>-</v>
      </c>
      <c r="B2840" s="40">
        <f>Agua!C2842</f>
        <v>0</v>
      </c>
      <c r="C2840" s="72">
        <f>Agua!J2842</f>
        <v>0</v>
      </c>
      <c r="D2840" s="72">
        <f>Agua!M2842</f>
        <v>0</v>
      </c>
      <c r="E2840" s="72">
        <f t="shared" si="661"/>
        <v>0</v>
      </c>
      <c r="F2840" s="72">
        <f>Agua!P2842</f>
        <v>0</v>
      </c>
      <c r="G2840" s="72">
        <f t="shared" si="662"/>
        <v>0</v>
      </c>
      <c r="H2840" s="72">
        <f>Agua!S2842</f>
        <v>0</v>
      </c>
      <c r="I2840" s="72">
        <f t="shared" si="663"/>
        <v>0</v>
      </c>
      <c r="J2840" s="72">
        <f>Agua!V2842</f>
        <v>0</v>
      </c>
      <c r="K2840" s="72">
        <f t="shared" si="664"/>
        <v>0</v>
      </c>
      <c r="L2840" s="72">
        <f>Agua!X2842</f>
        <v>0</v>
      </c>
      <c r="M2840" s="72">
        <f t="shared" si="665"/>
        <v>0</v>
      </c>
      <c r="N2840" s="72">
        <f t="shared" si="666"/>
        <v>0</v>
      </c>
      <c r="O2840" s="41">
        <f>'Gas y Electricidad'!F2843</f>
        <v>0</v>
      </c>
      <c r="P2840" s="49">
        <f t="shared" si="667"/>
        <v>0</v>
      </c>
      <c r="Q2840" s="41">
        <f>'Gas y Electricidad'!J2843</f>
        <v>0</v>
      </c>
      <c r="R2840" s="49">
        <f t="shared" si="668"/>
        <v>0</v>
      </c>
      <c r="S2840" s="41">
        <f>'Gas y Electricidad'!M2843</f>
        <v>0</v>
      </c>
      <c r="T2840" s="42" t="e">
        <f t="shared" si="669"/>
        <v>#DIV/0!</v>
      </c>
      <c r="U2840" s="35">
        <f>'Gas y Electricidad'!Q2843</f>
        <v>0</v>
      </c>
      <c r="V2840" s="52">
        <f t="shared" si="670"/>
        <v>0</v>
      </c>
      <c r="W2840" s="63"/>
      <c r="X2840" s="63"/>
      <c r="Y2840" s="63"/>
      <c r="Z2840" s="57">
        <f t="shared" si="671"/>
        <v>0</v>
      </c>
      <c r="AA2840" s="59">
        <f t="shared" si="672"/>
        <v>0</v>
      </c>
      <c r="AB2840" s="58">
        <f t="shared" si="673"/>
        <v>0</v>
      </c>
      <c r="AC2840" s="61">
        <f t="shared" si="674"/>
        <v>0</v>
      </c>
      <c r="AD2840" s="61">
        <f t="shared" si="675"/>
        <v>0</v>
      </c>
    </row>
    <row r="2841" spans="1:30" x14ac:dyDescent="0.3">
      <c r="A2841" s="39" t="str">
        <f>IF(Agua!A2843&gt;0,Agua!A2843,"-")</f>
        <v>-</v>
      </c>
      <c r="B2841" s="40">
        <f>Agua!C2843</f>
        <v>0</v>
      </c>
      <c r="C2841" s="72">
        <f>Agua!J2843</f>
        <v>0</v>
      </c>
      <c r="D2841" s="72">
        <f>Agua!M2843</f>
        <v>0</v>
      </c>
      <c r="E2841" s="72">
        <f t="shared" si="661"/>
        <v>0</v>
      </c>
      <c r="F2841" s="72">
        <f>Agua!P2843</f>
        <v>0</v>
      </c>
      <c r="G2841" s="72">
        <f t="shared" si="662"/>
        <v>0</v>
      </c>
      <c r="H2841" s="72">
        <f>Agua!S2843</f>
        <v>0</v>
      </c>
      <c r="I2841" s="72">
        <f t="shared" si="663"/>
        <v>0</v>
      </c>
      <c r="J2841" s="72">
        <f>Agua!V2843</f>
        <v>0</v>
      </c>
      <c r="K2841" s="72">
        <f t="shared" si="664"/>
        <v>0</v>
      </c>
      <c r="L2841" s="72">
        <f>Agua!X2843</f>
        <v>0</v>
      </c>
      <c r="M2841" s="72">
        <f t="shared" si="665"/>
        <v>0</v>
      </c>
      <c r="N2841" s="72">
        <f t="shared" si="666"/>
        <v>0</v>
      </c>
      <c r="O2841" s="41">
        <f>'Gas y Electricidad'!F2844</f>
        <v>0</v>
      </c>
      <c r="P2841" s="49">
        <f t="shared" si="667"/>
        <v>0</v>
      </c>
      <c r="Q2841" s="41">
        <f>'Gas y Electricidad'!J2844</f>
        <v>0</v>
      </c>
      <c r="R2841" s="49">
        <f t="shared" si="668"/>
        <v>0</v>
      </c>
      <c r="S2841" s="41">
        <f>'Gas y Electricidad'!M2844</f>
        <v>0</v>
      </c>
      <c r="T2841" s="42" t="e">
        <f t="shared" si="669"/>
        <v>#DIV/0!</v>
      </c>
      <c r="U2841" s="35">
        <f>'Gas y Electricidad'!Q2844</f>
        <v>0</v>
      </c>
      <c r="V2841" s="52">
        <f t="shared" si="670"/>
        <v>0</v>
      </c>
      <c r="W2841" s="63"/>
      <c r="X2841" s="63"/>
      <c r="Y2841" s="63"/>
      <c r="Z2841" s="57">
        <f t="shared" si="671"/>
        <v>0</v>
      </c>
      <c r="AA2841" s="59">
        <f t="shared" si="672"/>
        <v>0</v>
      </c>
      <c r="AB2841" s="58">
        <f t="shared" si="673"/>
        <v>0</v>
      </c>
      <c r="AC2841" s="61">
        <f t="shared" si="674"/>
        <v>0</v>
      </c>
      <c r="AD2841" s="61">
        <f t="shared" si="675"/>
        <v>0</v>
      </c>
    </row>
    <row r="2842" spans="1:30" x14ac:dyDescent="0.3">
      <c r="A2842" s="39" t="str">
        <f>IF(Agua!A2844&gt;0,Agua!A2844,"-")</f>
        <v>-</v>
      </c>
      <c r="B2842" s="40">
        <f>Agua!C2844</f>
        <v>0</v>
      </c>
      <c r="C2842" s="72">
        <f>Agua!J2844</f>
        <v>0</v>
      </c>
      <c r="D2842" s="72">
        <f>Agua!M2844</f>
        <v>0</v>
      </c>
      <c r="E2842" s="72">
        <f t="shared" si="661"/>
        <v>0</v>
      </c>
      <c r="F2842" s="72">
        <f>Agua!P2844</f>
        <v>0</v>
      </c>
      <c r="G2842" s="72">
        <f t="shared" si="662"/>
        <v>0</v>
      </c>
      <c r="H2842" s="72">
        <f>Agua!S2844</f>
        <v>0</v>
      </c>
      <c r="I2842" s="72">
        <f t="shared" si="663"/>
        <v>0</v>
      </c>
      <c r="J2842" s="72">
        <f>Agua!V2844</f>
        <v>0</v>
      </c>
      <c r="K2842" s="72">
        <f t="shared" si="664"/>
        <v>0</v>
      </c>
      <c r="L2842" s="72">
        <f>Agua!X2844</f>
        <v>0</v>
      </c>
      <c r="M2842" s="72">
        <f t="shared" si="665"/>
        <v>0</v>
      </c>
      <c r="N2842" s="72">
        <f t="shared" si="666"/>
        <v>0</v>
      </c>
      <c r="O2842" s="41">
        <f>'Gas y Electricidad'!F2845</f>
        <v>0</v>
      </c>
      <c r="P2842" s="49">
        <f t="shared" si="667"/>
        <v>0</v>
      </c>
      <c r="Q2842" s="41">
        <f>'Gas y Electricidad'!J2845</f>
        <v>0</v>
      </c>
      <c r="R2842" s="49">
        <f t="shared" si="668"/>
        <v>0</v>
      </c>
      <c r="S2842" s="41">
        <f>'Gas y Electricidad'!M2845</f>
        <v>0</v>
      </c>
      <c r="T2842" s="42" t="e">
        <f t="shared" si="669"/>
        <v>#DIV/0!</v>
      </c>
      <c r="U2842" s="35">
        <f>'Gas y Electricidad'!Q2845</f>
        <v>0</v>
      </c>
      <c r="V2842" s="52">
        <f t="shared" si="670"/>
        <v>0</v>
      </c>
      <c r="W2842" s="63"/>
      <c r="X2842" s="63"/>
      <c r="Y2842" s="63"/>
      <c r="Z2842" s="57">
        <f t="shared" si="671"/>
        <v>0</v>
      </c>
      <c r="AA2842" s="59">
        <f t="shared" si="672"/>
        <v>0</v>
      </c>
      <c r="AB2842" s="58">
        <f t="shared" si="673"/>
        <v>0</v>
      </c>
      <c r="AC2842" s="61">
        <f t="shared" si="674"/>
        <v>0</v>
      </c>
      <c r="AD2842" s="61">
        <f t="shared" si="675"/>
        <v>0</v>
      </c>
    </row>
    <row r="2843" spans="1:30" x14ac:dyDescent="0.3">
      <c r="A2843" s="39" t="str">
        <f>IF(Agua!A2845&gt;0,Agua!A2845,"-")</f>
        <v>-</v>
      </c>
      <c r="B2843" s="40">
        <f>Agua!C2845</f>
        <v>0</v>
      </c>
      <c r="C2843" s="72">
        <f>Agua!J2845</f>
        <v>0</v>
      </c>
      <c r="D2843" s="72">
        <f>Agua!M2845</f>
        <v>0</v>
      </c>
      <c r="E2843" s="72">
        <f t="shared" si="661"/>
        <v>0</v>
      </c>
      <c r="F2843" s="72">
        <f>Agua!P2845</f>
        <v>0</v>
      </c>
      <c r="G2843" s="72">
        <f t="shared" si="662"/>
        <v>0</v>
      </c>
      <c r="H2843" s="72">
        <f>Agua!S2845</f>
        <v>0</v>
      </c>
      <c r="I2843" s="72">
        <f t="shared" si="663"/>
        <v>0</v>
      </c>
      <c r="J2843" s="72">
        <f>Agua!V2845</f>
        <v>0</v>
      </c>
      <c r="K2843" s="72">
        <f t="shared" si="664"/>
        <v>0</v>
      </c>
      <c r="L2843" s="72">
        <f>Agua!X2845</f>
        <v>0</v>
      </c>
      <c r="M2843" s="72">
        <f t="shared" si="665"/>
        <v>0</v>
      </c>
      <c r="N2843" s="72">
        <f t="shared" si="666"/>
        <v>0</v>
      </c>
      <c r="O2843" s="41">
        <f>'Gas y Electricidad'!F2846</f>
        <v>0</v>
      </c>
      <c r="P2843" s="49">
        <f t="shared" si="667"/>
        <v>0</v>
      </c>
      <c r="Q2843" s="41">
        <f>'Gas y Electricidad'!J2846</f>
        <v>0</v>
      </c>
      <c r="R2843" s="49">
        <f t="shared" si="668"/>
        <v>0</v>
      </c>
      <c r="S2843" s="41">
        <f>'Gas y Electricidad'!M2846</f>
        <v>0</v>
      </c>
      <c r="T2843" s="42" t="e">
        <f t="shared" si="669"/>
        <v>#DIV/0!</v>
      </c>
      <c r="U2843" s="35">
        <f>'Gas y Electricidad'!Q2846</f>
        <v>0</v>
      </c>
      <c r="V2843" s="52">
        <f t="shared" si="670"/>
        <v>0</v>
      </c>
      <c r="W2843" s="63"/>
      <c r="X2843" s="63"/>
      <c r="Y2843" s="63"/>
      <c r="Z2843" s="57">
        <f t="shared" si="671"/>
        <v>0</v>
      </c>
      <c r="AA2843" s="59">
        <f t="shared" si="672"/>
        <v>0</v>
      </c>
      <c r="AB2843" s="58">
        <f t="shared" si="673"/>
        <v>0</v>
      </c>
      <c r="AC2843" s="61">
        <f t="shared" si="674"/>
        <v>0</v>
      </c>
      <c r="AD2843" s="61">
        <f t="shared" si="675"/>
        <v>0</v>
      </c>
    </row>
    <row r="2844" spans="1:30" x14ac:dyDescent="0.3">
      <c r="A2844" s="39" t="str">
        <f>IF(Agua!A2846&gt;0,Agua!A2846,"-")</f>
        <v>-</v>
      </c>
      <c r="B2844" s="40">
        <f>Agua!C2846</f>
        <v>0</v>
      </c>
      <c r="C2844" s="72">
        <f>Agua!J2846</f>
        <v>0</v>
      </c>
      <c r="D2844" s="72">
        <f>Agua!M2846</f>
        <v>0</v>
      </c>
      <c r="E2844" s="72">
        <f t="shared" si="661"/>
        <v>0</v>
      </c>
      <c r="F2844" s="72">
        <f>Agua!P2846</f>
        <v>0</v>
      </c>
      <c r="G2844" s="72">
        <f t="shared" si="662"/>
        <v>0</v>
      </c>
      <c r="H2844" s="72">
        <f>Agua!S2846</f>
        <v>0</v>
      </c>
      <c r="I2844" s="72">
        <f t="shared" si="663"/>
        <v>0</v>
      </c>
      <c r="J2844" s="72">
        <f>Agua!V2846</f>
        <v>0</v>
      </c>
      <c r="K2844" s="72">
        <f t="shared" si="664"/>
        <v>0</v>
      </c>
      <c r="L2844" s="72">
        <f>Agua!X2846</f>
        <v>0</v>
      </c>
      <c r="M2844" s="72">
        <f t="shared" si="665"/>
        <v>0</v>
      </c>
      <c r="N2844" s="72">
        <f t="shared" si="666"/>
        <v>0</v>
      </c>
      <c r="O2844" s="41">
        <f>'Gas y Electricidad'!F2847</f>
        <v>0</v>
      </c>
      <c r="P2844" s="49">
        <f t="shared" si="667"/>
        <v>0</v>
      </c>
      <c r="Q2844" s="41">
        <f>'Gas y Electricidad'!J2847</f>
        <v>0</v>
      </c>
      <c r="R2844" s="49">
        <f t="shared" si="668"/>
        <v>0</v>
      </c>
      <c r="S2844" s="41">
        <f>'Gas y Electricidad'!M2847</f>
        <v>0</v>
      </c>
      <c r="T2844" s="42" t="e">
        <f t="shared" si="669"/>
        <v>#DIV/0!</v>
      </c>
      <c r="U2844" s="35">
        <f>'Gas y Electricidad'!Q2847</f>
        <v>0</v>
      </c>
      <c r="V2844" s="52">
        <f t="shared" si="670"/>
        <v>0</v>
      </c>
      <c r="W2844" s="63"/>
      <c r="X2844" s="63"/>
      <c r="Y2844" s="63"/>
      <c r="Z2844" s="57">
        <f t="shared" si="671"/>
        <v>0</v>
      </c>
      <c r="AA2844" s="59">
        <f t="shared" si="672"/>
        <v>0</v>
      </c>
      <c r="AB2844" s="58">
        <f t="shared" si="673"/>
        <v>0</v>
      </c>
      <c r="AC2844" s="61">
        <f t="shared" si="674"/>
        <v>0</v>
      </c>
      <c r="AD2844" s="61">
        <f t="shared" si="675"/>
        <v>0</v>
      </c>
    </row>
    <row r="2845" spans="1:30" x14ac:dyDescent="0.3">
      <c r="A2845" s="39" t="str">
        <f>IF(Agua!A2847&gt;0,Agua!A2847,"-")</f>
        <v>-</v>
      </c>
      <c r="B2845" s="40">
        <f>Agua!C2847</f>
        <v>0</v>
      </c>
      <c r="C2845" s="72">
        <f>Agua!J2847</f>
        <v>0</v>
      </c>
      <c r="D2845" s="72">
        <f>Agua!M2847</f>
        <v>0</v>
      </c>
      <c r="E2845" s="72">
        <f t="shared" si="661"/>
        <v>0</v>
      </c>
      <c r="F2845" s="72">
        <f>Agua!P2847</f>
        <v>0</v>
      </c>
      <c r="G2845" s="72">
        <f t="shared" si="662"/>
        <v>0</v>
      </c>
      <c r="H2845" s="72">
        <f>Agua!S2847</f>
        <v>0</v>
      </c>
      <c r="I2845" s="72">
        <f t="shared" si="663"/>
        <v>0</v>
      </c>
      <c r="J2845" s="72">
        <f>Agua!V2847</f>
        <v>0</v>
      </c>
      <c r="K2845" s="72">
        <f t="shared" si="664"/>
        <v>0</v>
      </c>
      <c r="L2845" s="72">
        <f>Agua!X2847</f>
        <v>0</v>
      </c>
      <c r="M2845" s="72">
        <f t="shared" si="665"/>
        <v>0</v>
      </c>
      <c r="N2845" s="72">
        <f t="shared" si="666"/>
        <v>0</v>
      </c>
      <c r="O2845" s="41">
        <f>'Gas y Electricidad'!F2848</f>
        <v>0</v>
      </c>
      <c r="P2845" s="49">
        <f t="shared" si="667"/>
        <v>0</v>
      </c>
      <c r="Q2845" s="41">
        <f>'Gas y Electricidad'!J2848</f>
        <v>0</v>
      </c>
      <c r="R2845" s="49">
        <f t="shared" si="668"/>
        <v>0</v>
      </c>
      <c r="S2845" s="41">
        <f>'Gas y Electricidad'!M2848</f>
        <v>0</v>
      </c>
      <c r="T2845" s="42" t="e">
        <f t="shared" si="669"/>
        <v>#DIV/0!</v>
      </c>
      <c r="U2845" s="35">
        <f>'Gas y Electricidad'!Q2848</f>
        <v>0</v>
      </c>
      <c r="V2845" s="52">
        <f t="shared" si="670"/>
        <v>0</v>
      </c>
      <c r="W2845" s="63"/>
      <c r="X2845" s="63"/>
      <c r="Y2845" s="63"/>
      <c r="Z2845" s="57">
        <f t="shared" si="671"/>
        <v>0</v>
      </c>
      <c r="AA2845" s="59">
        <f t="shared" si="672"/>
        <v>0</v>
      </c>
      <c r="AB2845" s="58">
        <f t="shared" si="673"/>
        <v>0</v>
      </c>
      <c r="AC2845" s="61">
        <f t="shared" si="674"/>
        <v>0</v>
      </c>
      <c r="AD2845" s="61">
        <f t="shared" si="675"/>
        <v>0</v>
      </c>
    </row>
    <row r="2846" spans="1:30" x14ac:dyDescent="0.3">
      <c r="A2846" s="39" t="str">
        <f>IF(Agua!A2848&gt;0,Agua!A2848,"-")</f>
        <v>-</v>
      </c>
      <c r="B2846" s="40">
        <f>Agua!C2848</f>
        <v>0</v>
      </c>
      <c r="C2846" s="72">
        <f>Agua!J2848</f>
        <v>0</v>
      </c>
      <c r="D2846" s="72">
        <f>Agua!M2848</f>
        <v>0</v>
      </c>
      <c r="E2846" s="72">
        <f t="shared" si="661"/>
        <v>0</v>
      </c>
      <c r="F2846" s="72">
        <f>Agua!P2848</f>
        <v>0</v>
      </c>
      <c r="G2846" s="72">
        <f t="shared" si="662"/>
        <v>0</v>
      </c>
      <c r="H2846" s="72">
        <f>Agua!S2848</f>
        <v>0</v>
      </c>
      <c r="I2846" s="72">
        <f t="shared" si="663"/>
        <v>0</v>
      </c>
      <c r="J2846" s="72">
        <f>Agua!V2848</f>
        <v>0</v>
      </c>
      <c r="K2846" s="72">
        <f t="shared" si="664"/>
        <v>0</v>
      </c>
      <c r="L2846" s="72">
        <f>Agua!X2848</f>
        <v>0</v>
      </c>
      <c r="M2846" s="72">
        <f t="shared" si="665"/>
        <v>0</v>
      </c>
      <c r="N2846" s="72">
        <f t="shared" si="666"/>
        <v>0</v>
      </c>
      <c r="O2846" s="41">
        <f>'Gas y Electricidad'!F2849</f>
        <v>0</v>
      </c>
      <c r="P2846" s="49">
        <f t="shared" si="667"/>
        <v>0</v>
      </c>
      <c r="Q2846" s="41">
        <f>'Gas y Electricidad'!J2849</f>
        <v>0</v>
      </c>
      <c r="R2846" s="49">
        <f t="shared" si="668"/>
        <v>0</v>
      </c>
      <c r="S2846" s="41">
        <f>'Gas y Electricidad'!M2849</f>
        <v>0</v>
      </c>
      <c r="T2846" s="42" t="e">
        <f t="shared" si="669"/>
        <v>#DIV/0!</v>
      </c>
      <c r="U2846" s="35">
        <f>'Gas y Electricidad'!Q2849</f>
        <v>0</v>
      </c>
      <c r="V2846" s="52">
        <f t="shared" si="670"/>
        <v>0</v>
      </c>
      <c r="W2846" s="63"/>
      <c r="X2846" s="63"/>
      <c r="Y2846" s="63"/>
      <c r="Z2846" s="57">
        <f t="shared" si="671"/>
        <v>0</v>
      </c>
      <c r="AA2846" s="59">
        <f t="shared" si="672"/>
        <v>0</v>
      </c>
      <c r="AB2846" s="58">
        <f t="shared" si="673"/>
        <v>0</v>
      </c>
      <c r="AC2846" s="61">
        <f t="shared" si="674"/>
        <v>0</v>
      </c>
      <c r="AD2846" s="61">
        <f t="shared" si="675"/>
        <v>0</v>
      </c>
    </row>
    <row r="2847" spans="1:30" x14ac:dyDescent="0.3">
      <c r="A2847" s="39" t="str">
        <f>IF(Agua!A2849&gt;0,Agua!A2849,"-")</f>
        <v>-</v>
      </c>
      <c r="B2847" s="40">
        <f>Agua!C2849</f>
        <v>0</v>
      </c>
      <c r="C2847" s="72">
        <f>Agua!J2849</f>
        <v>0</v>
      </c>
      <c r="D2847" s="72">
        <f>Agua!M2849</f>
        <v>0</v>
      </c>
      <c r="E2847" s="72">
        <f t="shared" si="661"/>
        <v>0</v>
      </c>
      <c r="F2847" s="72">
        <f>Agua!P2849</f>
        <v>0</v>
      </c>
      <c r="G2847" s="72">
        <f t="shared" si="662"/>
        <v>0</v>
      </c>
      <c r="H2847" s="72">
        <f>Agua!S2849</f>
        <v>0</v>
      </c>
      <c r="I2847" s="72">
        <f t="shared" si="663"/>
        <v>0</v>
      </c>
      <c r="J2847" s="72">
        <f>Agua!V2849</f>
        <v>0</v>
      </c>
      <c r="K2847" s="72">
        <f t="shared" si="664"/>
        <v>0</v>
      </c>
      <c r="L2847" s="72">
        <f>Agua!X2849</f>
        <v>0</v>
      </c>
      <c r="M2847" s="72">
        <f t="shared" si="665"/>
        <v>0</v>
      </c>
      <c r="N2847" s="72">
        <f t="shared" si="666"/>
        <v>0</v>
      </c>
      <c r="O2847" s="41">
        <f>'Gas y Electricidad'!F2850</f>
        <v>0</v>
      </c>
      <c r="P2847" s="49">
        <f t="shared" si="667"/>
        <v>0</v>
      </c>
      <c r="Q2847" s="41">
        <f>'Gas y Electricidad'!J2850</f>
        <v>0</v>
      </c>
      <c r="R2847" s="49">
        <f t="shared" si="668"/>
        <v>0</v>
      </c>
      <c r="S2847" s="41">
        <f>'Gas y Electricidad'!M2850</f>
        <v>0</v>
      </c>
      <c r="T2847" s="42" t="e">
        <f t="shared" si="669"/>
        <v>#DIV/0!</v>
      </c>
      <c r="U2847" s="35">
        <f>'Gas y Electricidad'!Q2850</f>
        <v>0</v>
      </c>
      <c r="V2847" s="52">
        <f t="shared" si="670"/>
        <v>0</v>
      </c>
      <c r="W2847" s="63"/>
      <c r="X2847" s="63"/>
      <c r="Y2847" s="63"/>
      <c r="Z2847" s="57">
        <f t="shared" si="671"/>
        <v>0</v>
      </c>
      <c r="AA2847" s="59">
        <f t="shared" si="672"/>
        <v>0</v>
      </c>
      <c r="AB2847" s="58">
        <f t="shared" si="673"/>
        <v>0</v>
      </c>
      <c r="AC2847" s="61">
        <f t="shared" si="674"/>
        <v>0</v>
      </c>
      <c r="AD2847" s="61">
        <f t="shared" si="675"/>
        <v>0</v>
      </c>
    </row>
    <row r="2848" spans="1:30" x14ac:dyDescent="0.3">
      <c r="A2848" s="39" t="str">
        <f>IF(Agua!A2850&gt;0,Agua!A2850,"-")</f>
        <v>-</v>
      </c>
      <c r="B2848" s="40">
        <f>Agua!C2850</f>
        <v>0</v>
      </c>
      <c r="C2848" s="72">
        <f>Agua!J2850</f>
        <v>0</v>
      </c>
      <c r="D2848" s="72">
        <f>Agua!M2850</f>
        <v>0</v>
      </c>
      <c r="E2848" s="72">
        <f t="shared" si="661"/>
        <v>0</v>
      </c>
      <c r="F2848" s="72">
        <f>Agua!P2850</f>
        <v>0</v>
      </c>
      <c r="G2848" s="72">
        <f t="shared" si="662"/>
        <v>0</v>
      </c>
      <c r="H2848" s="72">
        <f>Agua!S2850</f>
        <v>0</v>
      </c>
      <c r="I2848" s="72">
        <f t="shared" si="663"/>
        <v>0</v>
      </c>
      <c r="J2848" s="72">
        <f>Agua!V2850</f>
        <v>0</v>
      </c>
      <c r="K2848" s="72">
        <f t="shared" si="664"/>
        <v>0</v>
      </c>
      <c r="L2848" s="72">
        <f>Agua!X2850</f>
        <v>0</v>
      </c>
      <c r="M2848" s="72">
        <f t="shared" si="665"/>
        <v>0</v>
      </c>
      <c r="N2848" s="72">
        <f t="shared" si="666"/>
        <v>0</v>
      </c>
      <c r="O2848" s="41">
        <f>'Gas y Electricidad'!F2851</f>
        <v>0</v>
      </c>
      <c r="P2848" s="49">
        <f t="shared" si="667"/>
        <v>0</v>
      </c>
      <c r="Q2848" s="41">
        <f>'Gas y Electricidad'!J2851</f>
        <v>0</v>
      </c>
      <c r="R2848" s="49">
        <f t="shared" si="668"/>
        <v>0</v>
      </c>
      <c r="S2848" s="41">
        <f>'Gas y Electricidad'!M2851</f>
        <v>0</v>
      </c>
      <c r="T2848" s="42" t="e">
        <f t="shared" si="669"/>
        <v>#DIV/0!</v>
      </c>
      <c r="U2848" s="35">
        <f>'Gas y Electricidad'!Q2851</f>
        <v>0</v>
      </c>
      <c r="V2848" s="52">
        <f t="shared" si="670"/>
        <v>0</v>
      </c>
      <c r="W2848" s="63"/>
      <c r="X2848" s="63"/>
      <c r="Y2848" s="63"/>
      <c r="Z2848" s="57">
        <f t="shared" si="671"/>
        <v>0</v>
      </c>
      <c r="AA2848" s="59">
        <f t="shared" si="672"/>
        <v>0</v>
      </c>
      <c r="AB2848" s="58">
        <f t="shared" si="673"/>
        <v>0</v>
      </c>
      <c r="AC2848" s="61">
        <f t="shared" si="674"/>
        <v>0</v>
      </c>
      <c r="AD2848" s="61">
        <f t="shared" si="675"/>
        <v>0</v>
      </c>
    </row>
    <row r="2849" spans="1:30" x14ac:dyDescent="0.3">
      <c r="A2849" s="39" t="str">
        <f>IF(Agua!A2851&gt;0,Agua!A2851,"-")</f>
        <v>-</v>
      </c>
      <c r="B2849" s="40">
        <f>Agua!C2851</f>
        <v>0</v>
      </c>
      <c r="C2849" s="72">
        <f>Agua!J2851</f>
        <v>0</v>
      </c>
      <c r="D2849" s="72">
        <f>Agua!M2851</f>
        <v>0</v>
      </c>
      <c r="E2849" s="72">
        <f t="shared" si="661"/>
        <v>0</v>
      </c>
      <c r="F2849" s="72">
        <f>Agua!P2851</f>
        <v>0</v>
      </c>
      <c r="G2849" s="72">
        <f t="shared" si="662"/>
        <v>0</v>
      </c>
      <c r="H2849" s="72">
        <f>Agua!S2851</f>
        <v>0</v>
      </c>
      <c r="I2849" s="72">
        <f t="shared" si="663"/>
        <v>0</v>
      </c>
      <c r="J2849" s="72">
        <f>Agua!V2851</f>
        <v>0</v>
      </c>
      <c r="K2849" s="72">
        <f t="shared" si="664"/>
        <v>0</v>
      </c>
      <c r="L2849" s="72">
        <f>Agua!X2851</f>
        <v>0</v>
      </c>
      <c r="M2849" s="72">
        <f t="shared" si="665"/>
        <v>0</v>
      </c>
      <c r="N2849" s="72">
        <f t="shared" si="666"/>
        <v>0</v>
      </c>
      <c r="O2849" s="41">
        <f>'Gas y Electricidad'!F2852</f>
        <v>0</v>
      </c>
      <c r="P2849" s="49">
        <f t="shared" si="667"/>
        <v>0</v>
      </c>
      <c r="Q2849" s="41">
        <f>'Gas y Electricidad'!J2852</f>
        <v>0</v>
      </c>
      <c r="R2849" s="49">
        <f t="shared" si="668"/>
        <v>0</v>
      </c>
      <c r="S2849" s="41">
        <f>'Gas y Electricidad'!M2852</f>
        <v>0</v>
      </c>
      <c r="T2849" s="42" t="e">
        <f t="shared" si="669"/>
        <v>#DIV/0!</v>
      </c>
      <c r="U2849" s="35">
        <f>'Gas y Electricidad'!Q2852</f>
        <v>0</v>
      </c>
      <c r="V2849" s="52">
        <f t="shared" si="670"/>
        <v>0</v>
      </c>
      <c r="W2849" s="63"/>
      <c r="X2849" s="63"/>
      <c r="Y2849" s="63"/>
      <c r="Z2849" s="57">
        <f t="shared" si="671"/>
        <v>0</v>
      </c>
      <c r="AA2849" s="59">
        <f t="shared" si="672"/>
        <v>0</v>
      </c>
      <c r="AB2849" s="58">
        <f t="shared" si="673"/>
        <v>0</v>
      </c>
      <c r="AC2849" s="61">
        <f t="shared" si="674"/>
        <v>0</v>
      </c>
      <c r="AD2849" s="61">
        <f t="shared" si="675"/>
        <v>0</v>
      </c>
    </row>
    <row r="2850" spans="1:30" x14ac:dyDescent="0.3">
      <c r="A2850" s="39" t="str">
        <f>IF(Agua!A2852&gt;0,Agua!A2852,"-")</f>
        <v>-</v>
      </c>
      <c r="B2850" s="40">
        <f>Agua!C2852</f>
        <v>0</v>
      </c>
      <c r="C2850" s="72">
        <f>Agua!J2852</f>
        <v>0</v>
      </c>
      <c r="D2850" s="72">
        <f>Agua!M2852</f>
        <v>0</v>
      </c>
      <c r="E2850" s="72">
        <f t="shared" si="661"/>
        <v>0</v>
      </c>
      <c r="F2850" s="72">
        <f>Agua!P2852</f>
        <v>0</v>
      </c>
      <c r="G2850" s="72">
        <f t="shared" si="662"/>
        <v>0</v>
      </c>
      <c r="H2850" s="72">
        <f>Agua!S2852</f>
        <v>0</v>
      </c>
      <c r="I2850" s="72">
        <f t="shared" si="663"/>
        <v>0</v>
      </c>
      <c r="J2850" s="72">
        <f>Agua!V2852</f>
        <v>0</v>
      </c>
      <c r="K2850" s="72">
        <f t="shared" si="664"/>
        <v>0</v>
      </c>
      <c r="L2850" s="72">
        <f>Agua!X2852</f>
        <v>0</v>
      </c>
      <c r="M2850" s="72">
        <f t="shared" si="665"/>
        <v>0</v>
      </c>
      <c r="N2850" s="72">
        <f t="shared" si="666"/>
        <v>0</v>
      </c>
      <c r="O2850" s="41">
        <f>'Gas y Electricidad'!F2853</f>
        <v>0</v>
      </c>
      <c r="P2850" s="49">
        <f t="shared" si="667"/>
        <v>0</v>
      </c>
      <c r="Q2850" s="41">
        <f>'Gas y Electricidad'!J2853</f>
        <v>0</v>
      </c>
      <c r="R2850" s="49">
        <f t="shared" si="668"/>
        <v>0</v>
      </c>
      <c r="S2850" s="41">
        <f>'Gas y Electricidad'!M2853</f>
        <v>0</v>
      </c>
      <c r="T2850" s="42" t="e">
        <f t="shared" si="669"/>
        <v>#DIV/0!</v>
      </c>
      <c r="U2850" s="35">
        <f>'Gas y Electricidad'!Q2853</f>
        <v>0</v>
      </c>
      <c r="V2850" s="52">
        <f t="shared" si="670"/>
        <v>0</v>
      </c>
      <c r="W2850" s="63"/>
      <c r="X2850" s="63"/>
      <c r="Y2850" s="63"/>
      <c r="Z2850" s="57">
        <f t="shared" si="671"/>
        <v>0</v>
      </c>
      <c r="AA2850" s="59">
        <f t="shared" si="672"/>
        <v>0</v>
      </c>
      <c r="AB2850" s="58">
        <f t="shared" si="673"/>
        <v>0</v>
      </c>
      <c r="AC2850" s="61">
        <f t="shared" si="674"/>
        <v>0</v>
      </c>
      <c r="AD2850" s="61">
        <f t="shared" si="675"/>
        <v>0</v>
      </c>
    </row>
    <row r="2851" spans="1:30" x14ac:dyDescent="0.3">
      <c r="A2851" s="39" t="str">
        <f>IF(Agua!A2853&gt;0,Agua!A2853,"-")</f>
        <v>-</v>
      </c>
      <c r="B2851" s="40">
        <f>Agua!C2853</f>
        <v>0</v>
      </c>
      <c r="C2851" s="72">
        <f>Agua!J2853</f>
        <v>0</v>
      </c>
      <c r="D2851" s="72">
        <f>Agua!M2853</f>
        <v>0</v>
      </c>
      <c r="E2851" s="72">
        <f t="shared" si="661"/>
        <v>0</v>
      </c>
      <c r="F2851" s="72">
        <f>Agua!P2853</f>
        <v>0</v>
      </c>
      <c r="G2851" s="72">
        <f t="shared" si="662"/>
        <v>0</v>
      </c>
      <c r="H2851" s="72">
        <f>Agua!S2853</f>
        <v>0</v>
      </c>
      <c r="I2851" s="72">
        <f t="shared" si="663"/>
        <v>0</v>
      </c>
      <c r="J2851" s="72">
        <f>Agua!V2853</f>
        <v>0</v>
      </c>
      <c r="K2851" s="72">
        <f t="shared" si="664"/>
        <v>0</v>
      </c>
      <c r="L2851" s="72">
        <f>Agua!X2853</f>
        <v>0</v>
      </c>
      <c r="M2851" s="72">
        <f t="shared" si="665"/>
        <v>0</v>
      </c>
      <c r="N2851" s="72">
        <f t="shared" si="666"/>
        <v>0</v>
      </c>
      <c r="O2851" s="41">
        <f>'Gas y Electricidad'!F2854</f>
        <v>0</v>
      </c>
      <c r="P2851" s="49">
        <f t="shared" si="667"/>
        <v>0</v>
      </c>
      <c r="Q2851" s="41">
        <f>'Gas y Electricidad'!J2854</f>
        <v>0</v>
      </c>
      <c r="R2851" s="49">
        <f t="shared" si="668"/>
        <v>0</v>
      </c>
      <c r="S2851" s="41">
        <f>'Gas y Electricidad'!M2854</f>
        <v>0</v>
      </c>
      <c r="T2851" s="42" t="e">
        <f t="shared" si="669"/>
        <v>#DIV/0!</v>
      </c>
      <c r="U2851" s="35">
        <f>'Gas y Electricidad'!Q2854</f>
        <v>0</v>
      </c>
      <c r="V2851" s="52">
        <f t="shared" si="670"/>
        <v>0</v>
      </c>
      <c r="W2851" s="63"/>
      <c r="X2851" s="63"/>
      <c r="Y2851" s="63"/>
      <c r="Z2851" s="57">
        <f t="shared" si="671"/>
        <v>0</v>
      </c>
      <c r="AA2851" s="59">
        <f t="shared" si="672"/>
        <v>0</v>
      </c>
      <c r="AB2851" s="58">
        <f t="shared" si="673"/>
        <v>0</v>
      </c>
      <c r="AC2851" s="61">
        <f t="shared" si="674"/>
        <v>0</v>
      </c>
      <c r="AD2851" s="61">
        <f t="shared" si="675"/>
        <v>0</v>
      </c>
    </row>
    <row r="2852" spans="1:30" x14ac:dyDescent="0.3">
      <c r="A2852" s="39" t="str">
        <f>IF(Agua!A2854&gt;0,Agua!A2854,"-")</f>
        <v>-</v>
      </c>
      <c r="B2852" s="40">
        <f>Agua!C2854</f>
        <v>0</v>
      </c>
      <c r="C2852" s="72">
        <f>Agua!J2854</f>
        <v>0</v>
      </c>
      <c r="D2852" s="72">
        <f>Agua!M2854</f>
        <v>0</v>
      </c>
      <c r="E2852" s="72">
        <f t="shared" si="661"/>
        <v>0</v>
      </c>
      <c r="F2852" s="72">
        <f>Agua!P2854</f>
        <v>0</v>
      </c>
      <c r="G2852" s="72">
        <f t="shared" si="662"/>
        <v>0</v>
      </c>
      <c r="H2852" s="72">
        <f>Agua!S2854</f>
        <v>0</v>
      </c>
      <c r="I2852" s="72">
        <f t="shared" si="663"/>
        <v>0</v>
      </c>
      <c r="J2852" s="72">
        <f>Agua!V2854</f>
        <v>0</v>
      </c>
      <c r="K2852" s="72">
        <f t="shared" si="664"/>
        <v>0</v>
      </c>
      <c r="L2852" s="72">
        <f>Agua!X2854</f>
        <v>0</v>
      </c>
      <c r="M2852" s="72">
        <f t="shared" si="665"/>
        <v>0</v>
      </c>
      <c r="N2852" s="72">
        <f t="shared" si="666"/>
        <v>0</v>
      </c>
      <c r="O2852" s="41">
        <f>'Gas y Electricidad'!F2855</f>
        <v>0</v>
      </c>
      <c r="P2852" s="49">
        <f t="shared" si="667"/>
        <v>0</v>
      </c>
      <c r="Q2852" s="41">
        <f>'Gas y Electricidad'!J2855</f>
        <v>0</v>
      </c>
      <c r="R2852" s="49">
        <f t="shared" si="668"/>
        <v>0</v>
      </c>
      <c r="S2852" s="41">
        <f>'Gas y Electricidad'!M2855</f>
        <v>0</v>
      </c>
      <c r="T2852" s="42" t="e">
        <f t="shared" si="669"/>
        <v>#DIV/0!</v>
      </c>
      <c r="U2852" s="35">
        <f>'Gas y Electricidad'!Q2855</f>
        <v>0</v>
      </c>
      <c r="V2852" s="52">
        <f t="shared" si="670"/>
        <v>0</v>
      </c>
      <c r="W2852" s="63"/>
      <c r="X2852" s="63"/>
      <c r="Y2852" s="63"/>
      <c r="Z2852" s="57">
        <f t="shared" si="671"/>
        <v>0</v>
      </c>
      <c r="AA2852" s="59">
        <f t="shared" si="672"/>
        <v>0</v>
      </c>
      <c r="AB2852" s="58">
        <f t="shared" si="673"/>
        <v>0</v>
      </c>
      <c r="AC2852" s="61">
        <f t="shared" si="674"/>
        <v>0</v>
      </c>
      <c r="AD2852" s="61">
        <f t="shared" si="675"/>
        <v>0</v>
      </c>
    </row>
    <row r="2853" spans="1:30" x14ac:dyDescent="0.3">
      <c r="A2853" s="39" t="str">
        <f>IF(Agua!A2855&gt;0,Agua!A2855,"-")</f>
        <v>-</v>
      </c>
      <c r="B2853" s="40">
        <f>Agua!C2855</f>
        <v>0</v>
      </c>
      <c r="C2853" s="72">
        <f>Agua!J2855</f>
        <v>0</v>
      </c>
      <c r="D2853" s="72">
        <f>Agua!M2855</f>
        <v>0</v>
      </c>
      <c r="E2853" s="72">
        <f t="shared" si="661"/>
        <v>0</v>
      </c>
      <c r="F2853" s="72">
        <f>Agua!P2855</f>
        <v>0</v>
      </c>
      <c r="G2853" s="72">
        <f t="shared" si="662"/>
        <v>0</v>
      </c>
      <c r="H2853" s="72">
        <f>Agua!S2855</f>
        <v>0</v>
      </c>
      <c r="I2853" s="72">
        <f t="shared" si="663"/>
        <v>0</v>
      </c>
      <c r="J2853" s="72">
        <f>Agua!V2855</f>
        <v>0</v>
      </c>
      <c r="K2853" s="72">
        <f t="shared" si="664"/>
        <v>0</v>
      </c>
      <c r="L2853" s="72">
        <f>Agua!X2855</f>
        <v>0</v>
      </c>
      <c r="M2853" s="72">
        <f t="shared" si="665"/>
        <v>0</v>
      </c>
      <c r="N2853" s="72">
        <f t="shared" si="666"/>
        <v>0</v>
      </c>
      <c r="O2853" s="41">
        <f>'Gas y Electricidad'!F2856</f>
        <v>0</v>
      </c>
      <c r="P2853" s="49">
        <f t="shared" si="667"/>
        <v>0</v>
      </c>
      <c r="Q2853" s="41">
        <f>'Gas y Electricidad'!J2856</f>
        <v>0</v>
      </c>
      <c r="R2853" s="49">
        <f t="shared" si="668"/>
        <v>0</v>
      </c>
      <c r="S2853" s="41">
        <f>'Gas y Electricidad'!M2856</f>
        <v>0</v>
      </c>
      <c r="T2853" s="42" t="e">
        <f t="shared" si="669"/>
        <v>#DIV/0!</v>
      </c>
      <c r="U2853" s="35">
        <f>'Gas y Electricidad'!Q2856</f>
        <v>0</v>
      </c>
      <c r="V2853" s="52">
        <f t="shared" si="670"/>
        <v>0</v>
      </c>
      <c r="W2853" s="63"/>
      <c r="X2853" s="63"/>
      <c r="Y2853" s="63"/>
      <c r="Z2853" s="57">
        <f t="shared" si="671"/>
        <v>0</v>
      </c>
      <c r="AA2853" s="59">
        <f t="shared" si="672"/>
        <v>0</v>
      </c>
      <c r="AB2853" s="58">
        <f t="shared" si="673"/>
        <v>0</v>
      </c>
      <c r="AC2853" s="61">
        <f t="shared" si="674"/>
        <v>0</v>
      </c>
      <c r="AD2853" s="61">
        <f t="shared" si="675"/>
        <v>0</v>
      </c>
    </row>
    <row r="2854" spans="1:30" x14ac:dyDescent="0.3">
      <c r="A2854" s="39" t="str">
        <f>IF(Agua!A2856&gt;0,Agua!A2856,"-")</f>
        <v>-</v>
      </c>
      <c r="B2854" s="40">
        <f>Agua!C2856</f>
        <v>0</v>
      </c>
      <c r="C2854" s="72">
        <f>Agua!J2856</f>
        <v>0</v>
      </c>
      <c r="D2854" s="72">
        <f>Agua!M2856</f>
        <v>0</v>
      </c>
      <c r="E2854" s="72">
        <f t="shared" si="661"/>
        <v>0</v>
      </c>
      <c r="F2854" s="72">
        <f>Agua!P2856</f>
        <v>0</v>
      </c>
      <c r="G2854" s="72">
        <f t="shared" si="662"/>
        <v>0</v>
      </c>
      <c r="H2854" s="72">
        <f>Agua!S2856</f>
        <v>0</v>
      </c>
      <c r="I2854" s="72">
        <f t="shared" si="663"/>
        <v>0</v>
      </c>
      <c r="J2854" s="72">
        <f>Agua!V2856</f>
        <v>0</v>
      </c>
      <c r="K2854" s="72">
        <f t="shared" si="664"/>
        <v>0</v>
      </c>
      <c r="L2854" s="72">
        <f>Agua!X2856</f>
        <v>0</v>
      </c>
      <c r="M2854" s="72">
        <f t="shared" si="665"/>
        <v>0</v>
      </c>
      <c r="N2854" s="72">
        <f t="shared" si="666"/>
        <v>0</v>
      </c>
      <c r="O2854" s="41">
        <f>'Gas y Electricidad'!F2857</f>
        <v>0</v>
      </c>
      <c r="P2854" s="49">
        <f t="shared" si="667"/>
        <v>0</v>
      </c>
      <c r="Q2854" s="41">
        <f>'Gas y Electricidad'!J2857</f>
        <v>0</v>
      </c>
      <c r="R2854" s="49">
        <f t="shared" si="668"/>
        <v>0</v>
      </c>
      <c r="S2854" s="41">
        <f>'Gas y Electricidad'!M2857</f>
        <v>0</v>
      </c>
      <c r="T2854" s="42" t="e">
        <f t="shared" si="669"/>
        <v>#DIV/0!</v>
      </c>
      <c r="U2854" s="35">
        <f>'Gas y Electricidad'!Q2857</f>
        <v>0</v>
      </c>
      <c r="V2854" s="52">
        <f t="shared" si="670"/>
        <v>0</v>
      </c>
      <c r="W2854" s="63"/>
      <c r="X2854" s="63"/>
      <c r="Y2854" s="63"/>
      <c r="Z2854" s="57">
        <f t="shared" si="671"/>
        <v>0</v>
      </c>
      <c r="AA2854" s="59">
        <f t="shared" si="672"/>
        <v>0</v>
      </c>
      <c r="AB2854" s="58">
        <f t="shared" si="673"/>
        <v>0</v>
      </c>
      <c r="AC2854" s="61">
        <f t="shared" si="674"/>
        <v>0</v>
      </c>
      <c r="AD2854" s="61">
        <f t="shared" si="675"/>
        <v>0</v>
      </c>
    </row>
    <row r="2855" spans="1:30" x14ac:dyDescent="0.3">
      <c r="A2855" s="39" t="str">
        <f>IF(Agua!A2857&gt;0,Agua!A2857,"-")</f>
        <v>-</v>
      </c>
      <c r="B2855" s="40">
        <f>Agua!C2857</f>
        <v>0</v>
      </c>
      <c r="C2855" s="72">
        <f>Agua!J2857</f>
        <v>0</v>
      </c>
      <c r="D2855" s="72">
        <f>Agua!M2857</f>
        <v>0</v>
      </c>
      <c r="E2855" s="72">
        <f t="shared" si="661"/>
        <v>0</v>
      </c>
      <c r="F2855" s="72">
        <f>Agua!P2857</f>
        <v>0</v>
      </c>
      <c r="G2855" s="72">
        <f t="shared" si="662"/>
        <v>0</v>
      </c>
      <c r="H2855" s="72">
        <f>Agua!S2857</f>
        <v>0</v>
      </c>
      <c r="I2855" s="72">
        <f t="shared" si="663"/>
        <v>0</v>
      </c>
      <c r="J2855" s="72">
        <f>Agua!V2857</f>
        <v>0</v>
      </c>
      <c r="K2855" s="72">
        <f t="shared" si="664"/>
        <v>0</v>
      </c>
      <c r="L2855" s="72">
        <f>Agua!X2857</f>
        <v>0</v>
      </c>
      <c r="M2855" s="72">
        <f t="shared" si="665"/>
        <v>0</v>
      </c>
      <c r="N2855" s="72">
        <f t="shared" si="666"/>
        <v>0</v>
      </c>
      <c r="O2855" s="41">
        <f>'Gas y Electricidad'!F2858</f>
        <v>0</v>
      </c>
      <c r="P2855" s="49">
        <f t="shared" si="667"/>
        <v>0</v>
      </c>
      <c r="Q2855" s="41">
        <f>'Gas y Electricidad'!J2858</f>
        <v>0</v>
      </c>
      <c r="R2855" s="49">
        <f t="shared" si="668"/>
        <v>0</v>
      </c>
      <c r="S2855" s="41">
        <f>'Gas y Electricidad'!M2858</f>
        <v>0</v>
      </c>
      <c r="T2855" s="42" t="e">
        <f t="shared" si="669"/>
        <v>#DIV/0!</v>
      </c>
      <c r="U2855" s="35">
        <f>'Gas y Electricidad'!Q2858</f>
        <v>0</v>
      </c>
      <c r="V2855" s="52">
        <f t="shared" si="670"/>
        <v>0</v>
      </c>
      <c r="W2855" s="63"/>
      <c r="X2855" s="63"/>
      <c r="Y2855" s="63"/>
      <c r="Z2855" s="57">
        <f t="shared" si="671"/>
        <v>0</v>
      </c>
      <c r="AA2855" s="59">
        <f t="shared" si="672"/>
        <v>0</v>
      </c>
      <c r="AB2855" s="58">
        <f t="shared" si="673"/>
        <v>0</v>
      </c>
      <c r="AC2855" s="61">
        <f t="shared" si="674"/>
        <v>0</v>
      </c>
      <c r="AD2855" s="61">
        <f t="shared" si="675"/>
        <v>0</v>
      </c>
    </row>
    <row r="2856" spans="1:30" x14ac:dyDescent="0.3">
      <c r="A2856" s="39" t="str">
        <f>IF(Agua!A2858&gt;0,Agua!A2858,"-")</f>
        <v>-</v>
      </c>
      <c r="B2856" s="40">
        <f>Agua!C2858</f>
        <v>0</v>
      </c>
      <c r="C2856" s="72">
        <f>Agua!J2858</f>
        <v>0</v>
      </c>
      <c r="D2856" s="72">
        <f>Agua!M2858</f>
        <v>0</v>
      </c>
      <c r="E2856" s="72">
        <f t="shared" si="661"/>
        <v>0</v>
      </c>
      <c r="F2856" s="72">
        <f>Agua!P2858</f>
        <v>0</v>
      </c>
      <c r="G2856" s="72">
        <f t="shared" si="662"/>
        <v>0</v>
      </c>
      <c r="H2856" s="72">
        <f>Agua!S2858</f>
        <v>0</v>
      </c>
      <c r="I2856" s="72">
        <f t="shared" si="663"/>
        <v>0</v>
      </c>
      <c r="J2856" s="72">
        <f>Agua!V2858</f>
        <v>0</v>
      </c>
      <c r="K2856" s="72">
        <f t="shared" si="664"/>
        <v>0</v>
      </c>
      <c r="L2856" s="72">
        <f>Agua!X2858</f>
        <v>0</v>
      </c>
      <c r="M2856" s="72">
        <f t="shared" si="665"/>
        <v>0</v>
      </c>
      <c r="N2856" s="72">
        <f t="shared" si="666"/>
        <v>0</v>
      </c>
      <c r="O2856" s="41">
        <f>'Gas y Electricidad'!F2859</f>
        <v>0</v>
      </c>
      <c r="P2856" s="49">
        <f t="shared" si="667"/>
        <v>0</v>
      </c>
      <c r="Q2856" s="41">
        <f>'Gas y Electricidad'!J2859</f>
        <v>0</v>
      </c>
      <c r="R2856" s="49">
        <f t="shared" si="668"/>
        <v>0</v>
      </c>
      <c r="S2856" s="41">
        <f>'Gas y Electricidad'!M2859</f>
        <v>0</v>
      </c>
      <c r="T2856" s="42" t="e">
        <f t="shared" si="669"/>
        <v>#DIV/0!</v>
      </c>
      <c r="U2856" s="35">
        <f>'Gas y Electricidad'!Q2859</f>
        <v>0</v>
      </c>
      <c r="V2856" s="52">
        <f t="shared" si="670"/>
        <v>0</v>
      </c>
      <c r="W2856" s="63"/>
      <c r="X2856" s="63"/>
      <c r="Y2856" s="63"/>
      <c r="Z2856" s="57">
        <f t="shared" si="671"/>
        <v>0</v>
      </c>
      <c r="AA2856" s="59">
        <f t="shared" si="672"/>
        <v>0</v>
      </c>
      <c r="AB2856" s="58">
        <f t="shared" si="673"/>
        <v>0</v>
      </c>
      <c r="AC2856" s="61">
        <f t="shared" si="674"/>
        <v>0</v>
      </c>
      <c r="AD2856" s="61">
        <f t="shared" si="675"/>
        <v>0</v>
      </c>
    </row>
    <row r="2857" spans="1:30" x14ac:dyDescent="0.3">
      <c r="A2857" s="39" t="str">
        <f>IF(Agua!A2859&gt;0,Agua!A2859,"-")</f>
        <v>-</v>
      </c>
      <c r="B2857" s="40">
        <f>Agua!C2859</f>
        <v>0</v>
      </c>
      <c r="C2857" s="72">
        <f>Agua!J2859</f>
        <v>0</v>
      </c>
      <c r="D2857" s="72">
        <f>Agua!M2859</f>
        <v>0</v>
      </c>
      <c r="E2857" s="72">
        <f t="shared" si="661"/>
        <v>0</v>
      </c>
      <c r="F2857" s="72">
        <f>Agua!P2859</f>
        <v>0</v>
      </c>
      <c r="G2857" s="72">
        <f t="shared" si="662"/>
        <v>0</v>
      </c>
      <c r="H2857" s="72">
        <f>Agua!S2859</f>
        <v>0</v>
      </c>
      <c r="I2857" s="72">
        <f t="shared" si="663"/>
        <v>0</v>
      </c>
      <c r="J2857" s="72">
        <f>Agua!V2859</f>
        <v>0</v>
      </c>
      <c r="K2857" s="72">
        <f t="shared" si="664"/>
        <v>0</v>
      </c>
      <c r="L2857" s="72">
        <f>Agua!X2859</f>
        <v>0</v>
      </c>
      <c r="M2857" s="72">
        <f t="shared" si="665"/>
        <v>0</v>
      </c>
      <c r="N2857" s="72">
        <f t="shared" si="666"/>
        <v>0</v>
      </c>
      <c r="O2857" s="41">
        <f>'Gas y Electricidad'!F2860</f>
        <v>0</v>
      </c>
      <c r="P2857" s="49">
        <f t="shared" si="667"/>
        <v>0</v>
      </c>
      <c r="Q2857" s="41">
        <f>'Gas y Electricidad'!J2860</f>
        <v>0</v>
      </c>
      <c r="R2857" s="49">
        <f t="shared" si="668"/>
        <v>0</v>
      </c>
      <c r="S2857" s="41">
        <f>'Gas y Electricidad'!M2860</f>
        <v>0</v>
      </c>
      <c r="T2857" s="42" t="e">
        <f t="shared" si="669"/>
        <v>#DIV/0!</v>
      </c>
      <c r="U2857" s="35">
        <f>'Gas y Electricidad'!Q2860</f>
        <v>0</v>
      </c>
      <c r="V2857" s="52">
        <f t="shared" si="670"/>
        <v>0</v>
      </c>
      <c r="W2857" s="63"/>
      <c r="X2857" s="63"/>
      <c r="Y2857" s="63"/>
      <c r="Z2857" s="57">
        <f t="shared" si="671"/>
        <v>0</v>
      </c>
      <c r="AA2857" s="59">
        <f t="shared" si="672"/>
        <v>0</v>
      </c>
      <c r="AB2857" s="58">
        <f t="shared" si="673"/>
        <v>0</v>
      </c>
      <c r="AC2857" s="61">
        <f t="shared" si="674"/>
        <v>0</v>
      </c>
      <c r="AD2857" s="61">
        <f t="shared" si="675"/>
        <v>0</v>
      </c>
    </row>
    <row r="2858" spans="1:30" x14ac:dyDescent="0.3">
      <c r="A2858" s="39" t="str">
        <f>IF(Agua!A2860&gt;0,Agua!A2860,"-")</f>
        <v>-</v>
      </c>
      <c r="B2858" s="40">
        <f>Agua!C2860</f>
        <v>0</v>
      </c>
      <c r="C2858" s="72">
        <f>Agua!J2860</f>
        <v>0</v>
      </c>
      <c r="D2858" s="72">
        <f>Agua!M2860</f>
        <v>0</v>
      </c>
      <c r="E2858" s="72">
        <f t="shared" si="661"/>
        <v>0</v>
      </c>
      <c r="F2858" s="72">
        <f>Agua!P2860</f>
        <v>0</v>
      </c>
      <c r="G2858" s="72">
        <f t="shared" si="662"/>
        <v>0</v>
      </c>
      <c r="H2858" s="72">
        <f>Agua!S2860</f>
        <v>0</v>
      </c>
      <c r="I2858" s="72">
        <f t="shared" si="663"/>
        <v>0</v>
      </c>
      <c r="J2858" s="72">
        <f>Agua!V2860</f>
        <v>0</v>
      </c>
      <c r="K2858" s="72">
        <f t="shared" si="664"/>
        <v>0</v>
      </c>
      <c r="L2858" s="72">
        <f>Agua!X2860</f>
        <v>0</v>
      </c>
      <c r="M2858" s="72">
        <f t="shared" si="665"/>
        <v>0</v>
      </c>
      <c r="N2858" s="72">
        <f t="shared" si="666"/>
        <v>0</v>
      </c>
      <c r="O2858" s="41">
        <f>'Gas y Electricidad'!F2861</f>
        <v>0</v>
      </c>
      <c r="P2858" s="49">
        <f t="shared" si="667"/>
        <v>0</v>
      </c>
      <c r="Q2858" s="41">
        <f>'Gas y Electricidad'!J2861</f>
        <v>0</v>
      </c>
      <c r="R2858" s="49">
        <f t="shared" si="668"/>
        <v>0</v>
      </c>
      <c r="S2858" s="41">
        <f>'Gas y Electricidad'!M2861</f>
        <v>0</v>
      </c>
      <c r="T2858" s="42" t="e">
        <f t="shared" si="669"/>
        <v>#DIV/0!</v>
      </c>
      <c r="U2858" s="35">
        <f>'Gas y Electricidad'!Q2861</f>
        <v>0</v>
      </c>
      <c r="V2858" s="52">
        <f t="shared" si="670"/>
        <v>0</v>
      </c>
      <c r="W2858" s="63"/>
      <c r="X2858" s="63"/>
      <c r="Y2858" s="63"/>
      <c r="Z2858" s="57">
        <f t="shared" si="671"/>
        <v>0</v>
      </c>
      <c r="AA2858" s="59">
        <f t="shared" si="672"/>
        <v>0</v>
      </c>
      <c r="AB2858" s="58">
        <f t="shared" si="673"/>
        <v>0</v>
      </c>
      <c r="AC2858" s="61">
        <f t="shared" si="674"/>
        <v>0</v>
      </c>
      <c r="AD2858" s="61">
        <f t="shared" si="675"/>
        <v>0</v>
      </c>
    </row>
    <row r="2859" spans="1:30" x14ac:dyDescent="0.3">
      <c r="A2859" s="39" t="str">
        <f>IF(Agua!A2861&gt;0,Agua!A2861,"-")</f>
        <v>-</v>
      </c>
      <c r="B2859" s="40">
        <f>Agua!C2861</f>
        <v>0</v>
      </c>
      <c r="C2859" s="72">
        <f>Agua!J2861</f>
        <v>0</v>
      </c>
      <c r="D2859" s="72">
        <f>Agua!M2861</f>
        <v>0</v>
      </c>
      <c r="E2859" s="72">
        <f t="shared" si="661"/>
        <v>0</v>
      </c>
      <c r="F2859" s="72">
        <f>Agua!P2861</f>
        <v>0</v>
      </c>
      <c r="G2859" s="72">
        <f t="shared" si="662"/>
        <v>0</v>
      </c>
      <c r="H2859" s="72">
        <f>Agua!S2861</f>
        <v>0</v>
      </c>
      <c r="I2859" s="72">
        <f t="shared" si="663"/>
        <v>0</v>
      </c>
      <c r="J2859" s="72">
        <f>Agua!V2861</f>
        <v>0</v>
      </c>
      <c r="K2859" s="72">
        <f t="shared" si="664"/>
        <v>0</v>
      </c>
      <c r="L2859" s="72">
        <f>Agua!X2861</f>
        <v>0</v>
      </c>
      <c r="M2859" s="72">
        <f t="shared" si="665"/>
        <v>0</v>
      </c>
      <c r="N2859" s="72">
        <f t="shared" si="666"/>
        <v>0</v>
      </c>
      <c r="O2859" s="41">
        <f>'Gas y Electricidad'!F2862</f>
        <v>0</v>
      </c>
      <c r="P2859" s="49">
        <f t="shared" si="667"/>
        <v>0</v>
      </c>
      <c r="Q2859" s="41">
        <f>'Gas y Electricidad'!J2862</f>
        <v>0</v>
      </c>
      <c r="R2859" s="49">
        <f t="shared" si="668"/>
        <v>0</v>
      </c>
      <c r="S2859" s="41">
        <f>'Gas y Electricidad'!M2862</f>
        <v>0</v>
      </c>
      <c r="T2859" s="42" t="e">
        <f t="shared" si="669"/>
        <v>#DIV/0!</v>
      </c>
      <c r="U2859" s="35">
        <f>'Gas y Electricidad'!Q2862</f>
        <v>0</v>
      </c>
      <c r="V2859" s="52">
        <f t="shared" si="670"/>
        <v>0</v>
      </c>
      <c r="W2859" s="63"/>
      <c r="X2859" s="63"/>
      <c r="Y2859" s="63"/>
      <c r="Z2859" s="57">
        <f t="shared" si="671"/>
        <v>0</v>
      </c>
      <c r="AA2859" s="59">
        <f t="shared" si="672"/>
        <v>0</v>
      </c>
      <c r="AB2859" s="58">
        <f t="shared" si="673"/>
        <v>0</v>
      </c>
      <c r="AC2859" s="61">
        <f t="shared" si="674"/>
        <v>0</v>
      </c>
      <c r="AD2859" s="61">
        <f t="shared" si="675"/>
        <v>0</v>
      </c>
    </row>
    <row r="2860" spans="1:30" x14ac:dyDescent="0.3">
      <c r="A2860" s="39" t="str">
        <f>IF(Agua!A2862&gt;0,Agua!A2862,"-")</f>
        <v>-</v>
      </c>
      <c r="B2860" s="40">
        <f>Agua!C2862</f>
        <v>0</v>
      </c>
      <c r="C2860" s="72">
        <f>Agua!J2862</f>
        <v>0</v>
      </c>
      <c r="D2860" s="72">
        <f>Agua!M2862</f>
        <v>0</v>
      </c>
      <c r="E2860" s="72">
        <f t="shared" si="661"/>
        <v>0</v>
      </c>
      <c r="F2860" s="72">
        <f>Agua!P2862</f>
        <v>0</v>
      </c>
      <c r="G2860" s="72">
        <f t="shared" si="662"/>
        <v>0</v>
      </c>
      <c r="H2860" s="72">
        <f>Agua!S2862</f>
        <v>0</v>
      </c>
      <c r="I2860" s="72">
        <f t="shared" si="663"/>
        <v>0</v>
      </c>
      <c r="J2860" s="72">
        <f>Agua!V2862</f>
        <v>0</v>
      </c>
      <c r="K2860" s="72">
        <f t="shared" si="664"/>
        <v>0</v>
      </c>
      <c r="L2860" s="72">
        <f>Agua!X2862</f>
        <v>0</v>
      </c>
      <c r="M2860" s="72">
        <f t="shared" si="665"/>
        <v>0</v>
      </c>
      <c r="N2860" s="72">
        <f t="shared" si="666"/>
        <v>0</v>
      </c>
      <c r="O2860" s="41">
        <f>'Gas y Electricidad'!F2863</f>
        <v>0</v>
      </c>
      <c r="P2860" s="49">
        <f t="shared" si="667"/>
        <v>0</v>
      </c>
      <c r="Q2860" s="41">
        <f>'Gas y Electricidad'!J2863</f>
        <v>0</v>
      </c>
      <c r="R2860" s="49">
        <f t="shared" si="668"/>
        <v>0</v>
      </c>
      <c r="S2860" s="41">
        <f>'Gas y Electricidad'!M2863</f>
        <v>0</v>
      </c>
      <c r="T2860" s="42" t="e">
        <f t="shared" si="669"/>
        <v>#DIV/0!</v>
      </c>
      <c r="U2860" s="35">
        <f>'Gas y Electricidad'!Q2863</f>
        <v>0</v>
      </c>
      <c r="V2860" s="52">
        <f t="shared" si="670"/>
        <v>0</v>
      </c>
      <c r="W2860" s="63"/>
      <c r="X2860" s="63"/>
      <c r="Y2860" s="63"/>
      <c r="Z2860" s="57">
        <f t="shared" si="671"/>
        <v>0</v>
      </c>
      <c r="AA2860" s="59">
        <f t="shared" si="672"/>
        <v>0</v>
      </c>
      <c r="AB2860" s="58">
        <f t="shared" si="673"/>
        <v>0</v>
      </c>
      <c r="AC2860" s="61">
        <f t="shared" si="674"/>
        <v>0</v>
      </c>
      <c r="AD2860" s="61">
        <f t="shared" si="675"/>
        <v>0</v>
      </c>
    </row>
    <row r="2861" spans="1:30" x14ac:dyDescent="0.3">
      <c r="A2861" s="39" t="str">
        <f>IF(Agua!A2863&gt;0,Agua!A2863,"-")</f>
        <v>-</v>
      </c>
      <c r="B2861" s="40">
        <f>Agua!C2863</f>
        <v>0</v>
      </c>
      <c r="C2861" s="72">
        <f>Agua!J2863</f>
        <v>0</v>
      </c>
      <c r="D2861" s="72">
        <f>Agua!M2863</f>
        <v>0</v>
      </c>
      <c r="E2861" s="72">
        <f t="shared" si="661"/>
        <v>0</v>
      </c>
      <c r="F2861" s="72">
        <f>Agua!P2863</f>
        <v>0</v>
      </c>
      <c r="G2861" s="72">
        <f t="shared" si="662"/>
        <v>0</v>
      </c>
      <c r="H2861" s="72">
        <f>Agua!S2863</f>
        <v>0</v>
      </c>
      <c r="I2861" s="72">
        <f t="shared" si="663"/>
        <v>0</v>
      </c>
      <c r="J2861" s="72">
        <f>Agua!V2863</f>
        <v>0</v>
      </c>
      <c r="K2861" s="72">
        <f t="shared" si="664"/>
        <v>0</v>
      </c>
      <c r="L2861" s="72">
        <f>Agua!X2863</f>
        <v>0</v>
      </c>
      <c r="M2861" s="72">
        <f t="shared" si="665"/>
        <v>0</v>
      </c>
      <c r="N2861" s="72">
        <f t="shared" si="666"/>
        <v>0</v>
      </c>
      <c r="O2861" s="41">
        <f>'Gas y Electricidad'!F2864</f>
        <v>0</v>
      </c>
      <c r="P2861" s="49">
        <f t="shared" si="667"/>
        <v>0</v>
      </c>
      <c r="Q2861" s="41">
        <f>'Gas y Electricidad'!J2864</f>
        <v>0</v>
      </c>
      <c r="R2861" s="49">
        <f t="shared" si="668"/>
        <v>0</v>
      </c>
      <c r="S2861" s="41">
        <f>'Gas y Electricidad'!M2864</f>
        <v>0</v>
      </c>
      <c r="T2861" s="42" t="e">
        <f t="shared" si="669"/>
        <v>#DIV/0!</v>
      </c>
      <c r="U2861" s="35">
        <f>'Gas y Electricidad'!Q2864</f>
        <v>0</v>
      </c>
      <c r="V2861" s="52">
        <f t="shared" si="670"/>
        <v>0</v>
      </c>
      <c r="W2861" s="63"/>
      <c r="X2861" s="63"/>
      <c r="Y2861" s="63"/>
      <c r="Z2861" s="57">
        <f t="shared" si="671"/>
        <v>0</v>
      </c>
      <c r="AA2861" s="59">
        <f t="shared" si="672"/>
        <v>0</v>
      </c>
      <c r="AB2861" s="58">
        <f t="shared" si="673"/>
        <v>0</v>
      </c>
      <c r="AC2861" s="61">
        <f t="shared" si="674"/>
        <v>0</v>
      </c>
      <c r="AD2861" s="61">
        <f t="shared" si="675"/>
        <v>0</v>
      </c>
    </row>
    <row r="2862" spans="1:30" x14ac:dyDescent="0.3">
      <c r="A2862" s="39" t="str">
        <f>IF(Agua!A2864&gt;0,Agua!A2864,"-")</f>
        <v>-</v>
      </c>
      <c r="B2862" s="40">
        <f>Agua!C2864</f>
        <v>0</v>
      </c>
      <c r="C2862" s="72">
        <f>Agua!J2864</f>
        <v>0</v>
      </c>
      <c r="D2862" s="72">
        <f>Agua!M2864</f>
        <v>0</v>
      </c>
      <c r="E2862" s="72">
        <f t="shared" si="661"/>
        <v>0</v>
      </c>
      <c r="F2862" s="72">
        <f>Agua!P2864</f>
        <v>0</v>
      </c>
      <c r="G2862" s="72">
        <f t="shared" si="662"/>
        <v>0</v>
      </c>
      <c r="H2862" s="72">
        <f>Agua!S2864</f>
        <v>0</v>
      </c>
      <c r="I2862" s="72">
        <f t="shared" si="663"/>
        <v>0</v>
      </c>
      <c r="J2862" s="72">
        <f>Agua!V2864</f>
        <v>0</v>
      </c>
      <c r="K2862" s="72">
        <f t="shared" si="664"/>
        <v>0</v>
      </c>
      <c r="L2862" s="72">
        <f>Agua!X2864</f>
        <v>0</v>
      </c>
      <c r="M2862" s="72">
        <f t="shared" si="665"/>
        <v>0</v>
      </c>
      <c r="N2862" s="72">
        <f t="shared" si="666"/>
        <v>0</v>
      </c>
      <c r="O2862" s="41">
        <f>'Gas y Electricidad'!F2865</f>
        <v>0</v>
      </c>
      <c r="P2862" s="49">
        <f t="shared" si="667"/>
        <v>0</v>
      </c>
      <c r="Q2862" s="41">
        <f>'Gas y Electricidad'!J2865</f>
        <v>0</v>
      </c>
      <c r="R2862" s="49">
        <f t="shared" si="668"/>
        <v>0</v>
      </c>
      <c r="S2862" s="41">
        <f>'Gas y Electricidad'!M2865</f>
        <v>0</v>
      </c>
      <c r="T2862" s="42" t="e">
        <f t="shared" si="669"/>
        <v>#DIV/0!</v>
      </c>
      <c r="U2862" s="35">
        <f>'Gas y Electricidad'!Q2865</f>
        <v>0</v>
      </c>
      <c r="V2862" s="52">
        <f t="shared" si="670"/>
        <v>0</v>
      </c>
      <c r="W2862" s="63"/>
      <c r="X2862" s="63"/>
      <c r="Y2862" s="63"/>
      <c r="Z2862" s="57">
        <f t="shared" si="671"/>
        <v>0</v>
      </c>
      <c r="AA2862" s="59">
        <f t="shared" si="672"/>
        <v>0</v>
      </c>
      <c r="AB2862" s="58">
        <f t="shared" si="673"/>
        <v>0</v>
      </c>
      <c r="AC2862" s="61">
        <f t="shared" si="674"/>
        <v>0</v>
      </c>
      <c r="AD2862" s="61">
        <f t="shared" si="675"/>
        <v>0</v>
      </c>
    </row>
    <row r="2863" spans="1:30" x14ac:dyDescent="0.3">
      <c r="A2863" s="39" t="str">
        <f>IF(Agua!A2865&gt;0,Agua!A2865,"-")</f>
        <v>-</v>
      </c>
      <c r="B2863" s="40">
        <f>Agua!C2865</f>
        <v>0</v>
      </c>
      <c r="C2863" s="72">
        <f>Agua!J2865</f>
        <v>0</v>
      </c>
      <c r="D2863" s="72">
        <f>Agua!M2865</f>
        <v>0</v>
      </c>
      <c r="E2863" s="72">
        <f t="shared" si="661"/>
        <v>0</v>
      </c>
      <c r="F2863" s="72">
        <f>Agua!P2865</f>
        <v>0</v>
      </c>
      <c r="G2863" s="72">
        <f t="shared" si="662"/>
        <v>0</v>
      </c>
      <c r="H2863" s="72">
        <f>Agua!S2865</f>
        <v>0</v>
      </c>
      <c r="I2863" s="72">
        <f t="shared" si="663"/>
        <v>0</v>
      </c>
      <c r="J2863" s="72">
        <f>Agua!V2865</f>
        <v>0</v>
      </c>
      <c r="K2863" s="72">
        <f t="shared" si="664"/>
        <v>0</v>
      </c>
      <c r="L2863" s="72">
        <f>Agua!X2865</f>
        <v>0</v>
      </c>
      <c r="M2863" s="72">
        <f t="shared" si="665"/>
        <v>0</v>
      </c>
      <c r="N2863" s="72">
        <f t="shared" si="666"/>
        <v>0</v>
      </c>
      <c r="O2863" s="41">
        <f>'Gas y Electricidad'!F2866</f>
        <v>0</v>
      </c>
      <c r="P2863" s="49">
        <f t="shared" si="667"/>
        <v>0</v>
      </c>
      <c r="Q2863" s="41">
        <f>'Gas y Electricidad'!J2866</f>
        <v>0</v>
      </c>
      <c r="R2863" s="49">
        <f t="shared" si="668"/>
        <v>0</v>
      </c>
      <c r="S2863" s="41">
        <f>'Gas y Electricidad'!M2866</f>
        <v>0</v>
      </c>
      <c r="T2863" s="42" t="e">
        <f t="shared" si="669"/>
        <v>#DIV/0!</v>
      </c>
      <c r="U2863" s="35">
        <f>'Gas y Electricidad'!Q2866</f>
        <v>0</v>
      </c>
      <c r="V2863" s="52">
        <f t="shared" si="670"/>
        <v>0</v>
      </c>
      <c r="W2863" s="63"/>
      <c r="X2863" s="63"/>
      <c r="Y2863" s="63"/>
      <c r="Z2863" s="57">
        <f t="shared" si="671"/>
        <v>0</v>
      </c>
      <c r="AA2863" s="59">
        <f t="shared" si="672"/>
        <v>0</v>
      </c>
      <c r="AB2863" s="58">
        <f t="shared" si="673"/>
        <v>0</v>
      </c>
      <c r="AC2863" s="61">
        <f t="shared" si="674"/>
        <v>0</v>
      </c>
      <c r="AD2863" s="61">
        <f t="shared" si="675"/>
        <v>0</v>
      </c>
    </row>
    <row r="2864" spans="1:30" x14ac:dyDescent="0.3">
      <c r="A2864" s="39" t="str">
        <f>IF(Agua!A2866&gt;0,Agua!A2866,"-")</f>
        <v>-</v>
      </c>
      <c r="B2864" s="40">
        <f>Agua!C2866</f>
        <v>0</v>
      </c>
      <c r="C2864" s="72">
        <f>Agua!J2866</f>
        <v>0</v>
      </c>
      <c r="D2864" s="72">
        <f>Agua!M2866</f>
        <v>0</v>
      </c>
      <c r="E2864" s="72">
        <f t="shared" si="661"/>
        <v>0</v>
      </c>
      <c r="F2864" s="72">
        <f>Agua!P2866</f>
        <v>0</v>
      </c>
      <c r="G2864" s="72">
        <f t="shared" si="662"/>
        <v>0</v>
      </c>
      <c r="H2864" s="72">
        <f>Agua!S2866</f>
        <v>0</v>
      </c>
      <c r="I2864" s="72">
        <f t="shared" si="663"/>
        <v>0</v>
      </c>
      <c r="J2864" s="72">
        <f>Agua!V2866</f>
        <v>0</v>
      </c>
      <c r="K2864" s="72">
        <f t="shared" si="664"/>
        <v>0</v>
      </c>
      <c r="L2864" s="72">
        <f>Agua!X2866</f>
        <v>0</v>
      </c>
      <c r="M2864" s="72">
        <f t="shared" si="665"/>
        <v>0</v>
      </c>
      <c r="N2864" s="72">
        <f t="shared" si="666"/>
        <v>0</v>
      </c>
      <c r="O2864" s="41">
        <f>'Gas y Electricidad'!F2867</f>
        <v>0</v>
      </c>
      <c r="P2864" s="49">
        <f t="shared" si="667"/>
        <v>0</v>
      </c>
      <c r="Q2864" s="41">
        <f>'Gas y Electricidad'!J2867</f>
        <v>0</v>
      </c>
      <c r="R2864" s="49">
        <f t="shared" si="668"/>
        <v>0</v>
      </c>
      <c r="S2864" s="41">
        <f>'Gas y Electricidad'!M2867</f>
        <v>0</v>
      </c>
      <c r="T2864" s="42" t="e">
        <f t="shared" si="669"/>
        <v>#DIV/0!</v>
      </c>
      <c r="U2864" s="35">
        <f>'Gas y Electricidad'!Q2867</f>
        <v>0</v>
      </c>
      <c r="V2864" s="52">
        <f t="shared" si="670"/>
        <v>0</v>
      </c>
      <c r="W2864" s="63"/>
      <c r="X2864" s="63"/>
      <c r="Y2864" s="63"/>
      <c r="Z2864" s="57">
        <f t="shared" si="671"/>
        <v>0</v>
      </c>
      <c r="AA2864" s="59">
        <f t="shared" si="672"/>
        <v>0</v>
      </c>
      <c r="AB2864" s="58">
        <f t="shared" si="673"/>
        <v>0</v>
      </c>
      <c r="AC2864" s="61">
        <f t="shared" si="674"/>
        <v>0</v>
      </c>
      <c r="AD2864" s="61">
        <f t="shared" si="675"/>
        <v>0</v>
      </c>
    </row>
    <row r="2865" spans="1:30" x14ac:dyDescent="0.3">
      <c r="A2865" s="39" t="str">
        <f>IF(Agua!A2867&gt;0,Agua!A2867,"-")</f>
        <v>-</v>
      </c>
      <c r="B2865" s="40">
        <f>Agua!C2867</f>
        <v>0</v>
      </c>
      <c r="C2865" s="72">
        <f>Agua!J2867</f>
        <v>0</v>
      </c>
      <c r="D2865" s="72">
        <f>Agua!M2867</f>
        <v>0</v>
      </c>
      <c r="E2865" s="72">
        <f t="shared" si="661"/>
        <v>0</v>
      </c>
      <c r="F2865" s="72">
        <f>Agua!P2867</f>
        <v>0</v>
      </c>
      <c r="G2865" s="72">
        <f t="shared" si="662"/>
        <v>0</v>
      </c>
      <c r="H2865" s="72">
        <f>Agua!S2867</f>
        <v>0</v>
      </c>
      <c r="I2865" s="72">
        <f t="shared" si="663"/>
        <v>0</v>
      </c>
      <c r="J2865" s="72">
        <f>Agua!V2867</f>
        <v>0</v>
      </c>
      <c r="K2865" s="72">
        <f t="shared" si="664"/>
        <v>0</v>
      </c>
      <c r="L2865" s="72">
        <f>Agua!X2867</f>
        <v>0</v>
      </c>
      <c r="M2865" s="72">
        <f t="shared" si="665"/>
        <v>0</v>
      </c>
      <c r="N2865" s="72">
        <f t="shared" si="666"/>
        <v>0</v>
      </c>
      <c r="O2865" s="41">
        <f>'Gas y Electricidad'!F2868</f>
        <v>0</v>
      </c>
      <c r="P2865" s="49">
        <f t="shared" si="667"/>
        <v>0</v>
      </c>
      <c r="Q2865" s="41">
        <f>'Gas y Electricidad'!J2868</f>
        <v>0</v>
      </c>
      <c r="R2865" s="49">
        <f t="shared" si="668"/>
        <v>0</v>
      </c>
      <c r="S2865" s="41">
        <f>'Gas y Electricidad'!M2868</f>
        <v>0</v>
      </c>
      <c r="T2865" s="42" t="e">
        <f t="shared" si="669"/>
        <v>#DIV/0!</v>
      </c>
      <c r="U2865" s="35">
        <f>'Gas y Electricidad'!Q2868</f>
        <v>0</v>
      </c>
      <c r="V2865" s="52">
        <f t="shared" si="670"/>
        <v>0</v>
      </c>
      <c r="W2865" s="63"/>
      <c r="X2865" s="63"/>
      <c r="Y2865" s="63"/>
      <c r="Z2865" s="57">
        <f t="shared" si="671"/>
        <v>0</v>
      </c>
      <c r="AA2865" s="59">
        <f t="shared" si="672"/>
        <v>0</v>
      </c>
      <c r="AB2865" s="58">
        <f t="shared" si="673"/>
        <v>0</v>
      </c>
      <c r="AC2865" s="61">
        <f t="shared" si="674"/>
        <v>0</v>
      </c>
      <c r="AD2865" s="61">
        <f t="shared" si="675"/>
        <v>0</v>
      </c>
    </row>
    <row r="2866" spans="1:30" x14ac:dyDescent="0.3">
      <c r="A2866" s="39" t="str">
        <f>IF(Agua!A2868&gt;0,Agua!A2868,"-")</f>
        <v>-</v>
      </c>
      <c r="B2866" s="40">
        <f>Agua!C2868</f>
        <v>0</v>
      </c>
      <c r="C2866" s="72">
        <f>Agua!J2868</f>
        <v>0</v>
      </c>
      <c r="D2866" s="72">
        <f>Agua!M2868</f>
        <v>0</v>
      </c>
      <c r="E2866" s="72">
        <f t="shared" si="661"/>
        <v>0</v>
      </c>
      <c r="F2866" s="72">
        <f>Agua!P2868</f>
        <v>0</v>
      </c>
      <c r="G2866" s="72">
        <f t="shared" si="662"/>
        <v>0</v>
      </c>
      <c r="H2866" s="72">
        <f>Agua!S2868</f>
        <v>0</v>
      </c>
      <c r="I2866" s="72">
        <f t="shared" si="663"/>
        <v>0</v>
      </c>
      <c r="J2866" s="72">
        <f>Agua!V2868</f>
        <v>0</v>
      </c>
      <c r="K2866" s="72">
        <f t="shared" si="664"/>
        <v>0</v>
      </c>
      <c r="L2866" s="72">
        <f>Agua!X2868</f>
        <v>0</v>
      </c>
      <c r="M2866" s="72">
        <f t="shared" si="665"/>
        <v>0</v>
      </c>
      <c r="N2866" s="72">
        <f t="shared" si="666"/>
        <v>0</v>
      </c>
      <c r="O2866" s="41">
        <f>'Gas y Electricidad'!F2869</f>
        <v>0</v>
      </c>
      <c r="P2866" s="49">
        <f t="shared" si="667"/>
        <v>0</v>
      </c>
      <c r="Q2866" s="41">
        <f>'Gas y Electricidad'!J2869</f>
        <v>0</v>
      </c>
      <c r="R2866" s="49">
        <f t="shared" si="668"/>
        <v>0</v>
      </c>
      <c r="S2866" s="41">
        <f>'Gas y Electricidad'!M2869</f>
        <v>0</v>
      </c>
      <c r="T2866" s="42" t="e">
        <f t="shared" si="669"/>
        <v>#DIV/0!</v>
      </c>
      <c r="U2866" s="35">
        <f>'Gas y Electricidad'!Q2869</f>
        <v>0</v>
      </c>
      <c r="V2866" s="52">
        <f t="shared" si="670"/>
        <v>0</v>
      </c>
      <c r="W2866" s="63"/>
      <c r="X2866" s="63"/>
      <c r="Y2866" s="63"/>
      <c r="Z2866" s="57">
        <f t="shared" si="671"/>
        <v>0</v>
      </c>
      <c r="AA2866" s="59">
        <f t="shared" si="672"/>
        <v>0</v>
      </c>
      <c r="AB2866" s="58">
        <f t="shared" si="673"/>
        <v>0</v>
      </c>
      <c r="AC2866" s="61">
        <f t="shared" si="674"/>
        <v>0</v>
      </c>
      <c r="AD2866" s="61">
        <f t="shared" si="675"/>
        <v>0</v>
      </c>
    </row>
    <row r="2867" spans="1:30" x14ac:dyDescent="0.3">
      <c r="A2867" s="39" t="str">
        <f>IF(Agua!A2869&gt;0,Agua!A2869,"-")</f>
        <v>-</v>
      </c>
      <c r="B2867" s="40">
        <f>Agua!C2869</f>
        <v>0</v>
      </c>
      <c r="C2867" s="72">
        <f>Agua!J2869</f>
        <v>0</v>
      </c>
      <c r="D2867" s="72">
        <f>Agua!M2869</f>
        <v>0</v>
      </c>
      <c r="E2867" s="72">
        <f t="shared" ref="E2867:E2930" si="676">IF($B2867=0,0,(D2867/$B2867)*1000)</f>
        <v>0</v>
      </c>
      <c r="F2867" s="72">
        <f>Agua!P2869</f>
        <v>0</v>
      </c>
      <c r="G2867" s="72">
        <f t="shared" ref="G2867:G2930" si="677">IF($B2867=0,0,(F2867/$B2867)*1000)</f>
        <v>0</v>
      </c>
      <c r="H2867" s="72">
        <f>Agua!S2869</f>
        <v>0</v>
      </c>
      <c r="I2867" s="72">
        <f t="shared" ref="I2867:I2930" si="678">IF($B2867=0,0,(H2867/$B2867)*1000)</f>
        <v>0</v>
      </c>
      <c r="J2867" s="72">
        <f>Agua!V2869</f>
        <v>0</v>
      </c>
      <c r="K2867" s="72">
        <f t="shared" ref="K2867:K2930" si="679">IF($B2867=0,0,(J2867/$B2867)*1000)</f>
        <v>0</v>
      </c>
      <c r="L2867" s="72">
        <f>Agua!X2869</f>
        <v>0</v>
      </c>
      <c r="M2867" s="72">
        <f t="shared" ref="M2867:M2930" si="680">IF($B2867=0,0,(L2867/$B2867)*1000)</f>
        <v>0</v>
      </c>
      <c r="N2867" s="72">
        <f t="shared" ref="N2867:N2930" si="681">IF(C2867&gt;0,C2867/B2867*1000,0)</f>
        <v>0</v>
      </c>
      <c r="O2867" s="41">
        <f>'Gas y Electricidad'!F2870</f>
        <v>0</v>
      </c>
      <c r="P2867" s="49">
        <f t="shared" ref="P2867:P2930" si="682">IF($B2867=0,0,(O2867/$B2867)*3500)</f>
        <v>0</v>
      </c>
      <c r="Q2867" s="41">
        <f>'Gas y Electricidad'!J2870</f>
        <v>0</v>
      </c>
      <c r="R2867" s="49">
        <f t="shared" ref="R2867:R2930" si="683">IF($B2867=0,0,(Q2867/$B2867)*3785)</f>
        <v>0</v>
      </c>
      <c r="S2867" s="41">
        <f>'Gas y Electricidad'!M2870</f>
        <v>0</v>
      </c>
      <c r="T2867" s="42" t="e">
        <f t="shared" ref="T2867:T2930" si="684">IF($S2867="-","-",(S2867/$B2867)*1200)</f>
        <v>#DIV/0!</v>
      </c>
      <c r="U2867" s="35">
        <f>'Gas y Electricidad'!Q2870</f>
        <v>0</v>
      </c>
      <c r="V2867" s="52">
        <f t="shared" ref="V2867:V2930" si="685">IF($B2867=0,0,(U2867/$B2867))</f>
        <v>0</v>
      </c>
      <c r="W2867" s="63"/>
      <c r="X2867" s="63"/>
      <c r="Y2867" s="63"/>
      <c r="Z2867" s="57">
        <f t="shared" ref="Z2867:Z2930" si="686">(N2867/1000)*W2867</f>
        <v>0</v>
      </c>
      <c r="AA2867" s="59">
        <f t="shared" ref="AA2867:AA2930" si="687">(R2867+P2867)*X2867</f>
        <v>0</v>
      </c>
      <c r="AB2867" s="58">
        <f t="shared" ref="AB2867:AB2930" si="688">V2868*Y2867</f>
        <v>0</v>
      </c>
      <c r="AC2867" s="61">
        <f t="shared" ref="AC2867:AC2930" si="689">Z2867+AA2867+AB2867</f>
        <v>0</v>
      </c>
      <c r="AD2867" s="61">
        <f t="shared" ref="AD2867:AD2930" si="690">IF(B2867&gt;0,AC2867*B2867,0)</f>
        <v>0</v>
      </c>
    </row>
    <row r="2868" spans="1:30" x14ac:dyDescent="0.3">
      <c r="A2868" s="39" t="str">
        <f>IF(Agua!A2870&gt;0,Agua!A2870,"-")</f>
        <v>-</v>
      </c>
      <c r="B2868" s="40">
        <f>Agua!C2870</f>
        <v>0</v>
      </c>
      <c r="C2868" s="72">
        <f>Agua!J2870</f>
        <v>0</v>
      </c>
      <c r="D2868" s="72">
        <f>Agua!M2870</f>
        <v>0</v>
      </c>
      <c r="E2868" s="72">
        <f t="shared" si="676"/>
        <v>0</v>
      </c>
      <c r="F2868" s="72">
        <f>Agua!P2870</f>
        <v>0</v>
      </c>
      <c r="G2868" s="72">
        <f t="shared" si="677"/>
        <v>0</v>
      </c>
      <c r="H2868" s="72">
        <f>Agua!S2870</f>
        <v>0</v>
      </c>
      <c r="I2868" s="72">
        <f t="shared" si="678"/>
        <v>0</v>
      </c>
      <c r="J2868" s="72">
        <f>Agua!V2870</f>
        <v>0</v>
      </c>
      <c r="K2868" s="72">
        <f t="shared" si="679"/>
        <v>0</v>
      </c>
      <c r="L2868" s="72">
        <f>Agua!X2870</f>
        <v>0</v>
      </c>
      <c r="M2868" s="72">
        <f t="shared" si="680"/>
        <v>0</v>
      </c>
      <c r="N2868" s="72">
        <f t="shared" si="681"/>
        <v>0</v>
      </c>
      <c r="O2868" s="41">
        <f>'Gas y Electricidad'!F2871</f>
        <v>0</v>
      </c>
      <c r="P2868" s="49">
        <f t="shared" si="682"/>
        <v>0</v>
      </c>
      <c r="Q2868" s="41">
        <f>'Gas y Electricidad'!J2871</f>
        <v>0</v>
      </c>
      <c r="R2868" s="49">
        <f t="shared" si="683"/>
        <v>0</v>
      </c>
      <c r="S2868" s="41">
        <f>'Gas y Electricidad'!M2871</f>
        <v>0</v>
      </c>
      <c r="T2868" s="42" t="e">
        <f t="shared" si="684"/>
        <v>#DIV/0!</v>
      </c>
      <c r="U2868" s="35">
        <f>'Gas y Electricidad'!Q2871</f>
        <v>0</v>
      </c>
      <c r="V2868" s="52">
        <f t="shared" si="685"/>
        <v>0</v>
      </c>
      <c r="W2868" s="63"/>
      <c r="X2868" s="63"/>
      <c r="Y2868" s="63"/>
      <c r="Z2868" s="57">
        <f t="shared" si="686"/>
        <v>0</v>
      </c>
      <c r="AA2868" s="59">
        <f t="shared" si="687"/>
        <v>0</v>
      </c>
      <c r="AB2868" s="58">
        <f t="shared" si="688"/>
        <v>0</v>
      </c>
      <c r="AC2868" s="61">
        <f t="shared" si="689"/>
        <v>0</v>
      </c>
      <c r="AD2868" s="61">
        <f t="shared" si="690"/>
        <v>0</v>
      </c>
    </row>
    <row r="2869" spans="1:30" x14ac:dyDescent="0.3">
      <c r="A2869" s="39" t="str">
        <f>IF(Agua!A2871&gt;0,Agua!A2871,"-")</f>
        <v>-</v>
      </c>
      <c r="B2869" s="40">
        <f>Agua!C2871</f>
        <v>0</v>
      </c>
      <c r="C2869" s="72">
        <f>Agua!J2871</f>
        <v>0</v>
      </c>
      <c r="D2869" s="72">
        <f>Agua!M2871</f>
        <v>0</v>
      </c>
      <c r="E2869" s="72">
        <f t="shared" si="676"/>
        <v>0</v>
      </c>
      <c r="F2869" s="72">
        <f>Agua!P2871</f>
        <v>0</v>
      </c>
      <c r="G2869" s="72">
        <f t="shared" si="677"/>
        <v>0</v>
      </c>
      <c r="H2869" s="72">
        <f>Agua!S2871</f>
        <v>0</v>
      </c>
      <c r="I2869" s="72">
        <f t="shared" si="678"/>
        <v>0</v>
      </c>
      <c r="J2869" s="72">
        <f>Agua!V2871</f>
        <v>0</v>
      </c>
      <c r="K2869" s="72">
        <f t="shared" si="679"/>
        <v>0</v>
      </c>
      <c r="L2869" s="72">
        <f>Agua!X2871</f>
        <v>0</v>
      </c>
      <c r="M2869" s="72">
        <f t="shared" si="680"/>
        <v>0</v>
      </c>
      <c r="N2869" s="72">
        <f t="shared" si="681"/>
        <v>0</v>
      </c>
      <c r="O2869" s="41">
        <f>'Gas y Electricidad'!F2872</f>
        <v>0</v>
      </c>
      <c r="P2869" s="49">
        <f t="shared" si="682"/>
        <v>0</v>
      </c>
      <c r="Q2869" s="41">
        <f>'Gas y Electricidad'!J2872</f>
        <v>0</v>
      </c>
      <c r="R2869" s="49">
        <f t="shared" si="683"/>
        <v>0</v>
      </c>
      <c r="S2869" s="41">
        <f>'Gas y Electricidad'!M2872</f>
        <v>0</v>
      </c>
      <c r="T2869" s="42" t="e">
        <f t="shared" si="684"/>
        <v>#DIV/0!</v>
      </c>
      <c r="U2869" s="35">
        <f>'Gas y Electricidad'!Q2872</f>
        <v>0</v>
      </c>
      <c r="V2869" s="52">
        <f t="shared" si="685"/>
        <v>0</v>
      </c>
      <c r="W2869" s="63"/>
      <c r="X2869" s="63"/>
      <c r="Y2869" s="63"/>
      <c r="Z2869" s="57">
        <f t="shared" si="686"/>
        <v>0</v>
      </c>
      <c r="AA2869" s="59">
        <f t="shared" si="687"/>
        <v>0</v>
      </c>
      <c r="AB2869" s="58">
        <f t="shared" si="688"/>
        <v>0</v>
      </c>
      <c r="AC2869" s="61">
        <f t="shared" si="689"/>
        <v>0</v>
      </c>
      <c r="AD2869" s="61">
        <f t="shared" si="690"/>
        <v>0</v>
      </c>
    </row>
    <row r="2870" spans="1:30" x14ac:dyDescent="0.3">
      <c r="A2870" s="39" t="str">
        <f>IF(Agua!A2872&gt;0,Agua!A2872,"-")</f>
        <v>-</v>
      </c>
      <c r="B2870" s="40">
        <f>Agua!C2872</f>
        <v>0</v>
      </c>
      <c r="C2870" s="72">
        <f>Agua!J2872</f>
        <v>0</v>
      </c>
      <c r="D2870" s="72">
        <f>Agua!M2872</f>
        <v>0</v>
      </c>
      <c r="E2870" s="72">
        <f t="shared" si="676"/>
        <v>0</v>
      </c>
      <c r="F2870" s="72">
        <f>Agua!P2872</f>
        <v>0</v>
      </c>
      <c r="G2870" s="72">
        <f t="shared" si="677"/>
        <v>0</v>
      </c>
      <c r="H2870" s="72">
        <f>Agua!S2872</f>
        <v>0</v>
      </c>
      <c r="I2870" s="72">
        <f t="shared" si="678"/>
        <v>0</v>
      </c>
      <c r="J2870" s="72">
        <f>Agua!V2872</f>
        <v>0</v>
      </c>
      <c r="K2870" s="72">
        <f t="shared" si="679"/>
        <v>0</v>
      </c>
      <c r="L2870" s="72">
        <f>Agua!X2872</f>
        <v>0</v>
      </c>
      <c r="M2870" s="72">
        <f t="shared" si="680"/>
        <v>0</v>
      </c>
      <c r="N2870" s="72">
        <f t="shared" si="681"/>
        <v>0</v>
      </c>
      <c r="O2870" s="41">
        <f>'Gas y Electricidad'!F2873</f>
        <v>0</v>
      </c>
      <c r="P2870" s="49">
        <f t="shared" si="682"/>
        <v>0</v>
      </c>
      <c r="Q2870" s="41">
        <f>'Gas y Electricidad'!J2873</f>
        <v>0</v>
      </c>
      <c r="R2870" s="49">
        <f t="shared" si="683"/>
        <v>0</v>
      </c>
      <c r="S2870" s="41">
        <f>'Gas y Electricidad'!M2873</f>
        <v>0</v>
      </c>
      <c r="T2870" s="42" t="e">
        <f t="shared" si="684"/>
        <v>#DIV/0!</v>
      </c>
      <c r="U2870" s="35">
        <f>'Gas y Electricidad'!Q2873</f>
        <v>0</v>
      </c>
      <c r="V2870" s="52">
        <f t="shared" si="685"/>
        <v>0</v>
      </c>
      <c r="W2870" s="63"/>
      <c r="X2870" s="63"/>
      <c r="Y2870" s="63"/>
      <c r="Z2870" s="57">
        <f t="shared" si="686"/>
        <v>0</v>
      </c>
      <c r="AA2870" s="59">
        <f t="shared" si="687"/>
        <v>0</v>
      </c>
      <c r="AB2870" s="58">
        <f t="shared" si="688"/>
        <v>0</v>
      </c>
      <c r="AC2870" s="61">
        <f t="shared" si="689"/>
        <v>0</v>
      </c>
      <c r="AD2870" s="61">
        <f t="shared" si="690"/>
        <v>0</v>
      </c>
    </row>
    <row r="2871" spans="1:30" x14ac:dyDescent="0.3">
      <c r="A2871" s="39" t="str">
        <f>IF(Agua!A2873&gt;0,Agua!A2873,"-")</f>
        <v>-</v>
      </c>
      <c r="B2871" s="40">
        <f>Agua!C2873</f>
        <v>0</v>
      </c>
      <c r="C2871" s="72">
        <f>Agua!J2873</f>
        <v>0</v>
      </c>
      <c r="D2871" s="72">
        <f>Agua!M2873</f>
        <v>0</v>
      </c>
      <c r="E2871" s="72">
        <f t="shared" si="676"/>
        <v>0</v>
      </c>
      <c r="F2871" s="72">
        <f>Agua!P2873</f>
        <v>0</v>
      </c>
      <c r="G2871" s="72">
        <f t="shared" si="677"/>
        <v>0</v>
      </c>
      <c r="H2871" s="72">
        <f>Agua!S2873</f>
        <v>0</v>
      </c>
      <c r="I2871" s="72">
        <f t="shared" si="678"/>
        <v>0</v>
      </c>
      <c r="J2871" s="72">
        <f>Agua!V2873</f>
        <v>0</v>
      </c>
      <c r="K2871" s="72">
        <f t="shared" si="679"/>
        <v>0</v>
      </c>
      <c r="L2871" s="72">
        <f>Agua!X2873</f>
        <v>0</v>
      </c>
      <c r="M2871" s="72">
        <f t="shared" si="680"/>
        <v>0</v>
      </c>
      <c r="N2871" s="72">
        <f t="shared" si="681"/>
        <v>0</v>
      </c>
      <c r="O2871" s="41">
        <f>'Gas y Electricidad'!F2874</f>
        <v>0</v>
      </c>
      <c r="P2871" s="49">
        <f t="shared" si="682"/>
        <v>0</v>
      </c>
      <c r="Q2871" s="41">
        <f>'Gas y Electricidad'!J2874</f>
        <v>0</v>
      </c>
      <c r="R2871" s="49">
        <f t="shared" si="683"/>
        <v>0</v>
      </c>
      <c r="S2871" s="41">
        <f>'Gas y Electricidad'!M2874</f>
        <v>0</v>
      </c>
      <c r="T2871" s="42" t="e">
        <f t="shared" si="684"/>
        <v>#DIV/0!</v>
      </c>
      <c r="U2871" s="35">
        <f>'Gas y Electricidad'!Q2874</f>
        <v>0</v>
      </c>
      <c r="V2871" s="52">
        <f t="shared" si="685"/>
        <v>0</v>
      </c>
      <c r="W2871" s="63"/>
      <c r="X2871" s="63"/>
      <c r="Y2871" s="63"/>
      <c r="Z2871" s="57">
        <f t="shared" si="686"/>
        <v>0</v>
      </c>
      <c r="AA2871" s="59">
        <f t="shared" si="687"/>
        <v>0</v>
      </c>
      <c r="AB2871" s="58">
        <f t="shared" si="688"/>
        <v>0</v>
      </c>
      <c r="AC2871" s="61">
        <f t="shared" si="689"/>
        <v>0</v>
      </c>
      <c r="AD2871" s="61">
        <f t="shared" si="690"/>
        <v>0</v>
      </c>
    </row>
    <row r="2872" spans="1:30" x14ac:dyDescent="0.3">
      <c r="A2872" s="39" t="str">
        <f>IF(Agua!A2874&gt;0,Agua!A2874,"-")</f>
        <v>-</v>
      </c>
      <c r="B2872" s="40">
        <f>Agua!C2874</f>
        <v>0</v>
      </c>
      <c r="C2872" s="72">
        <f>Agua!J2874</f>
        <v>0</v>
      </c>
      <c r="D2872" s="72">
        <f>Agua!M2874</f>
        <v>0</v>
      </c>
      <c r="E2872" s="72">
        <f t="shared" si="676"/>
        <v>0</v>
      </c>
      <c r="F2872" s="72">
        <f>Agua!P2874</f>
        <v>0</v>
      </c>
      <c r="G2872" s="72">
        <f t="shared" si="677"/>
        <v>0</v>
      </c>
      <c r="H2872" s="72">
        <f>Agua!S2874</f>
        <v>0</v>
      </c>
      <c r="I2872" s="72">
        <f t="shared" si="678"/>
        <v>0</v>
      </c>
      <c r="J2872" s="72">
        <f>Agua!V2874</f>
        <v>0</v>
      </c>
      <c r="K2872" s="72">
        <f t="shared" si="679"/>
        <v>0</v>
      </c>
      <c r="L2872" s="72">
        <f>Agua!X2874</f>
        <v>0</v>
      </c>
      <c r="M2872" s="72">
        <f t="shared" si="680"/>
        <v>0</v>
      </c>
      <c r="N2872" s="72">
        <f t="shared" si="681"/>
        <v>0</v>
      </c>
      <c r="O2872" s="41">
        <f>'Gas y Electricidad'!F2875</f>
        <v>0</v>
      </c>
      <c r="P2872" s="49">
        <f t="shared" si="682"/>
        <v>0</v>
      </c>
      <c r="Q2872" s="41">
        <f>'Gas y Electricidad'!J2875</f>
        <v>0</v>
      </c>
      <c r="R2872" s="49">
        <f t="shared" si="683"/>
        <v>0</v>
      </c>
      <c r="S2872" s="41">
        <f>'Gas y Electricidad'!M2875</f>
        <v>0</v>
      </c>
      <c r="T2872" s="42" t="e">
        <f t="shared" si="684"/>
        <v>#DIV/0!</v>
      </c>
      <c r="U2872" s="35">
        <f>'Gas y Electricidad'!Q2875</f>
        <v>0</v>
      </c>
      <c r="V2872" s="52">
        <f t="shared" si="685"/>
        <v>0</v>
      </c>
      <c r="W2872" s="63"/>
      <c r="X2872" s="63"/>
      <c r="Y2872" s="63"/>
      <c r="Z2872" s="57">
        <f t="shared" si="686"/>
        <v>0</v>
      </c>
      <c r="AA2872" s="59">
        <f t="shared" si="687"/>
        <v>0</v>
      </c>
      <c r="AB2872" s="58">
        <f t="shared" si="688"/>
        <v>0</v>
      </c>
      <c r="AC2872" s="61">
        <f t="shared" si="689"/>
        <v>0</v>
      </c>
      <c r="AD2872" s="61">
        <f t="shared" si="690"/>
        <v>0</v>
      </c>
    </row>
    <row r="2873" spans="1:30" x14ac:dyDescent="0.3">
      <c r="A2873" s="39" t="str">
        <f>IF(Agua!A2875&gt;0,Agua!A2875,"-")</f>
        <v>-</v>
      </c>
      <c r="B2873" s="40">
        <f>Agua!C2875</f>
        <v>0</v>
      </c>
      <c r="C2873" s="72">
        <f>Agua!J2875</f>
        <v>0</v>
      </c>
      <c r="D2873" s="72">
        <f>Agua!M2875</f>
        <v>0</v>
      </c>
      <c r="E2873" s="72">
        <f t="shared" si="676"/>
        <v>0</v>
      </c>
      <c r="F2873" s="72">
        <f>Agua!P2875</f>
        <v>0</v>
      </c>
      <c r="G2873" s="72">
        <f t="shared" si="677"/>
        <v>0</v>
      </c>
      <c r="H2873" s="72">
        <f>Agua!S2875</f>
        <v>0</v>
      </c>
      <c r="I2873" s="72">
        <f t="shared" si="678"/>
        <v>0</v>
      </c>
      <c r="J2873" s="72">
        <f>Agua!V2875</f>
        <v>0</v>
      </c>
      <c r="K2873" s="72">
        <f t="shared" si="679"/>
        <v>0</v>
      </c>
      <c r="L2873" s="72">
        <f>Agua!X2875</f>
        <v>0</v>
      </c>
      <c r="M2873" s="72">
        <f t="shared" si="680"/>
        <v>0</v>
      </c>
      <c r="N2873" s="72">
        <f t="shared" si="681"/>
        <v>0</v>
      </c>
      <c r="O2873" s="41">
        <f>'Gas y Electricidad'!F2876</f>
        <v>0</v>
      </c>
      <c r="P2873" s="49">
        <f t="shared" si="682"/>
        <v>0</v>
      </c>
      <c r="Q2873" s="41">
        <f>'Gas y Electricidad'!J2876</f>
        <v>0</v>
      </c>
      <c r="R2873" s="49">
        <f t="shared" si="683"/>
        <v>0</v>
      </c>
      <c r="S2873" s="41">
        <f>'Gas y Electricidad'!M2876</f>
        <v>0</v>
      </c>
      <c r="T2873" s="42" t="e">
        <f t="shared" si="684"/>
        <v>#DIV/0!</v>
      </c>
      <c r="U2873" s="35">
        <f>'Gas y Electricidad'!Q2876</f>
        <v>0</v>
      </c>
      <c r="V2873" s="52">
        <f t="shared" si="685"/>
        <v>0</v>
      </c>
      <c r="W2873" s="63"/>
      <c r="X2873" s="63"/>
      <c r="Y2873" s="63"/>
      <c r="Z2873" s="57">
        <f t="shared" si="686"/>
        <v>0</v>
      </c>
      <c r="AA2873" s="59">
        <f t="shared" si="687"/>
        <v>0</v>
      </c>
      <c r="AB2873" s="58">
        <f t="shared" si="688"/>
        <v>0</v>
      </c>
      <c r="AC2873" s="61">
        <f t="shared" si="689"/>
        <v>0</v>
      </c>
      <c r="AD2873" s="61">
        <f t="shared" si="690"/>
        <v>0</v>
      </c>
    </row>
    <row r="2874" spans="1:30" x14ac:dyDescent="0.3">
      <c r="A2874" s="39" t="str">
        <f>IF(Agua!A2876&gt;0,Agua!A2876,"-")</f>
        <v>-</v>
      </c>
      <c r="B2874" s="40">
        <f>Agua!C2876</f>
        <v>0</v>
      </c>
      <c r="C2874" s="72">
        <f>Agua!J2876</f>
        <v>0</v>
      </c>
      <c r="D2874" s="72">
        <f>Agua!M2876</f>
        <v>0</v>
      </c>
      <c r="E2874" s="72">
        <f t="shared" si="676"/>
        <v>0</v>
      </c>
      <c r="F2874" s="72">
        <f>Agua!P2876</f>
        <v>0</v>
      </c>
      <c r="G2874" s="72">
        <f t="shared" si="677"/>
        <v>0</v>
      </c>
      <c r="H2874" s="72">
        <f>Agua!S2876</f>
        <v>0</v>
      </c>
      <c r="I2874" s="72">
        <f t="shared" si="678"/>
        <v>0</v>
      </c>
      <c r="J2874" s="72">
        <f>Agua!V2876</f>
        <v>0</v>
      </c>
      <c r="K2874" s="72">
        <f t="shared" si="679"/>
        <v>0</v>
      </c>
      <c r="L2874" s="72">
        <f>Agua!X2876</f>
        <v>0</v>
      </c>
      <c r="M2874" s="72">
        <f t="shared" si="680"/>
        <v>0</v>
      </c>
      <c r="N2874" s="72">
        <f t="shared" si="681"/>
        <v>0</v>
      </c>
      <c r="O2874" s="41">
        <f>'Gas y Electricidad'!F2877</f>
        <v>0</v>
      </c>
      <c r="P2874" s="49">
        <f t="shared" si="682"/>
        <v>0</v>
      </c>
      <c r="Q2874" s="41">
        <f>'Gas y Electricidad'!J2877</f>
        <v>0</v>
      </c>
      <c r="R2874" s="49">
        <f t="shared" si="683"/>
        <v>0</v>
      </c>
      <c r="S2874" s="41">
        <f>'Gas y Electricidad'!M2877</f>
        <v>0</v>
      </c>
      <c r="T2874" s="42" t="e">
        <f t="shared" si="684"/>
        <v>#DIV/0!</v>
      </c>
      <c r="U2874" s="35">
        <f>'Gas y Electricidad'!Q2877</f>
        <v>0</v>
      </c>
      <c r="V2874" s="52">
        <f t="shared" si="685"/>
        <v>0</v>
      </c>
      <c r="W2874" s="63"/>
      <c r="X2874" s="63"/>
      <c r="Y2874" s="63"/>
      <c r="Z2874" s="57">
        <f t="shared" si="686"/>
        <v>0</v>
      </c>
      <c r="AA2874" s="59">
        <f t="shared" si="687"/>
        <v>0</v>
      </c>
      <c r="AB2874" s="58">
        <f t="shared" si="688"/>
        <v>0</v>
      </c>
      <c r="AC2874" s="61">
        <f t="shared" si="689"/>
        <v>0</v>
      </c>
      <c r="AD2874" s="61">
        <f t="shared" si="690"/>
        <v>0</v>
      </c>
    </row>
    <row r="2875" spans="1:30" x14ac:dyDescent="0.3">
      <c r="A2875" s="39" t="str">
        <f>IF(Agua!A2877&gt;0,Agua!A2877,"-")</f>
        <v>-</v>
      </c>
      <c r="B2875" s="40">
        <f>Agua!C2877</f>
        <v>0</v>
      </c>
      <c r="C2875" s="72">
        <f>Agua!J2877</f>
        <v>0</v>
      </c>
      <c r="D2875" s="72">
        <f>Agua!M2877</f>
        <v>0</v>
      </c>
      <c r="E2875" s="72">
        <f t="shared" si="676"/>
        <v>0</v>
      </c>
      <c r="F2875" s="72">
        <f>Agua!P2877</f>
        <v>0</v>
      </c>
      <c r="G2875" s="72">
        <f t="shared" si="677"/>
        <v>0</v>
      </c>
      <c r="H2875" s="72">
        <f>Agua!S2877</f>
        <v>0</v>
      </c>
      <c r="I2875" s="72">
        <f t="shared" si="678"/>
        <v>0</v>
      </c>
      <c r="J2875" s="72">
        <f>Agua!V2877</f>
        <v>0</v>
      </c>
      <c r="K2875" s="72">
        <f t="shared" si="679"/>
        <v>0</v>
      </c>
      <c r="L2875" s="72">
        <f>Agua!X2877</f>
        <v>0</v>
      </c>
      <c r="M2875" s="72">
        <f t="shared" si="680"/>
        <v>0</v>
      </c>
      <c r="N2875" s="72">
        <f t="shared" si="681"/>
        <v>0</v>
      </c>
      <c r="O2875" s="41">
        <f>'Gas y Electricidad'!F2878</f>
        <v>0</v>
      </c>
      <c r="P2875" s="49">
        <f t="shared" si="682"/>
        <v>0</v>
      </c>
      <c r="Q2875" s="41">
        <f>'Gas y Electricidad'!J2878</f>
        <v>0</v>
      </c>
      <c r="R2875" s="49">
        <f t="shared" si="683"/>
        <v>0</v>
      </c>
      <c r="S2875" s="41">
        <f>'Gas y Electricidad'!M2878</f>
        <v>0</v>
      </c>
      <c r="T2875" s="42" t="e">
        <f t="shared" si="684"/>
        <v>#DIV/0!</v>
      </c>
      <c r="U2875" s="35">
        <f>'Gas y Electricidad'!Q2878</f>
        <v>0</v>
      </c>
      <c r="V2875" s="52">
        <f t="shared" si="685"/>
        <v>0</v>
      </c>
      <c r="W2875" s="63"/>
      <c r="X2875" s="63"/>
      <c r="Y2875" s="63"/>
      <c r="Z2875" s="57">
        <f t="shared" si="686"/>
        <v>0</v>
      </c>
      <c r="AA2875" s="59">
        <f t="shared" si="687"/>
        <v>0</v>
      </c>
      <c r="AB2875" s="58">
        <f t="shared" si="688"/>
        <v>0</v>
      </c>
      <c r="AC2875" s="61">
        <f t="shared" si="689"/>
        <v>0</v>
      </c>
      <c r="AD2875" s="61">
        <f t="shared" si="690"/>
        <v>0</v>
      </c>
    </row>
    <row r="2876" spans="1:30" x14ac:dyDescent="0.3">
      <c r="A2876" s="39" t="str">
        <f>IF(Agua!A2878&gt;0,Agua!A2878,"-")</f>
        <v>-</v>
      </c>
      <c r="B2876" s="40">
        <f>Agua!C2878</f>
        <v>0</v>
      </c>
      <c r="C2876" s="72">
        <f>Agua!J2878</f>
        <v>0</v>
      </c>
      <c r="D2876" s="72">
        <f>Agua!M2878</f>
        <v>0</v>
      </c>
      <c r="E2876" s="72">
        <f t="shared" si="676"/>
        <v>0</v>
      </c>
      <c r="F2876" s="72">
        <f>Agua!P2878</f>
        <v>0</v>
      </c>
      <c r="G2876" s="72">
        <f t="shared" si="677"/>
        <v>0</v>
      </c>
      <c r="H2876" s="72">
        <f>Agua!S2878</f>
        <v>0</v>
      </c>
      <c r="I2876" s="72">
        <f t="shared" si="678"/>
        <v>0</v>
      </c>
      <c r="J2876" s="72">
        <f>Agua!V2878</f>
        <v>0</v>
      </c>
      <c r="K2876" s="72">
        <f t="shared" si="679"/>
        <v>0</v>
      </c>
      <c r="L2876" s="72">
        <f>Agua!X2878</f>
        <v>0</v>
      </c>
      <c r="M2876" s="72">
        <f t="shared" si="680"/>
        <v>0</v>
      </c>
      <c r="N2876" s="72">
        <f t="shared" si="681"/>
        <v>0</v>
      </c>
      <c r="O2876" s="41">
        <f>'Gas y Electricidad'!F2879</f>
        <v>0</v>
      </c>
      <c r="P2876" s="49">
        <f t="shared" si="682"/>
        <v>0</v>
      </c>
      <c r="Q2876" s="41">
        <f>'Gas y Electricidad'!J2879</f>
        <v>0</v>
      </c>
      <c r="R2876" s="49">
        <f t="shared" si="683"/>
        <v>0</v>
      </c>
      <c r="S2876" s="41">
        <f>'Gas y Electricidad'!M2879</f>
        <v>0</v>
      </c>
      <c r="T2876" s="42" t="e">
        <f t="shared" si="684"/>
        <v>#DIV/0!</v>
      </c>
      <c r="U2876" s="35">
        <f>'Gas y Electricidad'!Q2879</f>
        <v>0</v>
      </c>
      <c r="V2876" s="52">
        <f t="shared" si="685"/>
        <v>0</v>
      </c>
      <c r="W2876" s="63"/>
      <c r="X2876" s="63"/>
      <c r="Y2876" s="63"/>
      <c r="Z2876" s="57">
        <f t="shared" si="686"/>
        <v>0</v>
      </c>
      <c r="AA2876" s="59">
        <f t="shared" si="687"/>
        <v>0</v>
      </c>
      <c r="AB2876" s="58">
        <f t="shared" si="688"/>
        <v>0</v>
      </c>
      <c r="AC2876" s="61">
        <f t="shared" si="689"/>
        <v>0</v>
      </c>
      <c r="AD2876" s="61">
        <f t="shared" si="690"/>
        <v>0</v>
      </c>
    </row>
    <row r="2877" spans="1:30" x14ac:dyDescent="0.3">
      <c r="A2877" s="39" t="str">
        <f>IF(Agua!A2879&gt;0,Agua!A2879,"-")</f>
        <v>-</v>
      </c>
      <c r="B2877" s="40">
        <f>Agua!C2879</f>
        <v>0</v>
      </c>
      <c r="C2877" s="72">
        <f>Agua!J2879</f>
        <v>0</v>
      </c>
      <c r="D2877" s="72">
        <f>Agua!M2879</f>
        <v>0</v>
      </c>
      <c r="E2877" s="72">
        <f t="shared" si="676"/>
        <v>0</v>
      </c>
      <c r="F2877" s="72">
        <f>Agua!P2879</f>
        <v>0</v>
      </c>
      <c r="G2877" s="72">
        <f t="shared" si="677"/>
        <v>0</v>
      </c>
      <c r="H2877" s="72">
        <f>Agua!S2879</f>
        <v>0</v>
      </c>
      <c r="I2877" s="72">
        <f t="shared" si="678"/>
        <v>0</v>
      </c>
      <c r="J2877" s="72">
        <f>Agua!V2879</f>
        <v>0</v>
      </c>
      <c r="K2877" s="72">
        <f t="shared" si="679"/>
        <v>0</v>
      </c>
      <c r="L2877" s="72">
        <f>Agua!X2879</f>
        <v>0</v>
      </c>
      <c r="M2877" s="72">
        <f t="shared" si="680"/>
        <v>0</v>
      </c>
      <c r="N2877" s="72">
        <f t="shared" si="681"/>
        <v>0</v>
      </c>
      <c r="O2877" s="41">
        <f>'Gas y Electricidad'!F2880</f>
        <v>0</v>
      </c>
      <c r="P2877" s="49">
        <f t="shared" si="682"/>
        <v>0</v>
      </c>
      <c r="Q2877" s="41">
        <f>'Gas y Electricidad'!J2880</f>
        <v>0</v>
      </c>
      <c r="R2877" s="49">
        <f t="shared" si="683"/>
        <v>0</v>
      </c>
      <c r="S2877" s="41">
        <f>'Gas y Electricidad'!M2880</f>
        <v>0</v>
      </c>
      <c r="T2877" s="42" t="e">
        <f t="shared" si="684"/>
        <v>#DIV/0!</v>
      </c>
      <c r="U2877" s="35">
        <f>'Gas y Electricidad'!Q2880</f>
        <v>0</v>
      </c>
      <c r="V2877" s="52">
        <f t="shared" si="685"/>
        <v>0</v>
      </c>
      <c r="W2877" s="63"/>
      <c r="X2877" s="63"/>
      <c r="Y2877" s="63"/>
      <c r="Z2877" s="57">
        <f t="shared" si="686"/>
        <v>0</v>
      </c>
      <c r="AA2877" s="59">
        <f t="shared" si="687"/>
        <v>0</v>
      </c>
      <c r="AB2877" s="58">
        <f t="shared" si="688"/>
        <v>0</v>
      </c>
      <c r="AC2877" s="61">
        <f t="shared" si="689"/>
        <v>0</v>
      </c>
      <c r="AD2877" s="61">
        <f t="shared" si="690"/>
        <v>0</v>
      </c>
    </row>
    <row r="2878" spans="1:30" x14ac:dyDescent="0.3">
      <c r="A2878" s="39" t="str">
        <f>IF(Agua!A2880&gt;0,Agua!A2880,"-")</f>
        <v>-</v>
      </c>
      <c r="B2878" s="40">
        <f>Agua!C2880</f>
        <v>0</v>
      </c>
      <c r="C2878" s="72">
        <f>Agua!J2880</f>
        <v>0</v>
      </c>
      <c r="D2878" s="72">
        <f>Agua!M2880</f>
        <v>0</v>
      </c>
      <c r="E2878" s="72">
        <f t="shared" si="676"/>
        <v>0</v>
      </c>
      <c r="F2878" s="72">
        <f>Agua!P2880</f>
        <v>0</v>
      </c>
      <c r="G2878" s="72">
        <f t="shared" si="677"/>
        <v>0</v>
      </c>
      <c r="H2878" s="72">
        <f>Agua!S2880</f>
        <v>0</v>
      </c>
      <c r="I2878" s="72">
        <f t="shared" si="678"/>
        <v>0</v>
      </c>
      <c r="J2878" s="72">
        <f>Agua!V2880</f>
        <v>0</v>
      </c>
      <c r="K2878" s="72">
        <f t="shared" si="679"/>
        <v>0</v>
      </c>
      <c r="L2878" s="72">
        <f>Agua!X2880</f>
        <v>0</v>
      </c>
      <c r="M2878" s="72">
        <f t="shared" si="680"/>
        <v>0</v>
      </c>
      <c r="N2878" s="72">
        <f t="shared" si="681"/>
        <v>0</v>
      </c>
      <c r="O2878" s="41">
        <f>'Gas y Electricidad'!F2881</f>
        <v>0</v>
      </c>
      <c r="P2878" s="49">
        <f t="shared" si="682"/>
        <v>0</v>
      </c>
      <c r="Q2878" s="41">
        <f>'Gas y Electricidad'!J2881</f>
        <v>0</v>
      </c>
      <c r="R2878" s="49">
        <f t="shared" si="683"/>
        <v>0</v>
      </c>
      <c r="S2878" s="41">
        <f>'Gas y Electricidad'!M2881</f>
        <v>0</v>
      </c>
      <c r="T2878" s="42" t="e">
        <f t="shared" si="684"/>
        <v>#DIV/0!</v>
      </c>
      <c r="U2878" s="35">
        <f>'Gas y Electricidad'!Q2881</f>
        <v>0</v>
      </c>
      <c r="V2878" s="52">
        <f t="shared" si="685"/>
        <v>0</v>
      </c>
      <c r="W2878" s="63"/>
      <c r="X2878" s="63"/>
      <c r="Y2878" s="63"/>
      <c r="Z2878" s="57">
        <f t="shared" si="686"/>
        <v>0</v>
      </c>
      <c r="AA2878" s="59">
        <f t="shared" si="687"/>
        <v>0</v>
      </c>
      <c r="AB2878" s="58">
        <f t="shared" si="688"/>
        <v>0</v>
      </c>
      <c r="AC2878" s="61">
        <f t="shared" si="689"/>
        <v>0</v>
      </c>
      <c r="AD2878" s="61">
        <f t="shared" si="690"/>
        <v>0</v>
      </c>
    </row>
    <row r="2879" spans="1:30" x14ac:dyDescent="0.3">
      <c r="A2879" s="39" t="str">
        <f>IF(Agua!A2881&gt;0,Agua!A2881,"-")</f>
        <v>-</v>
      </c>
      <c r="B2879" s="40">
        <f>Agua!C2881</f>
        <v>0</v>
      </c>
      <c r="C2879" s="72">
        <f>Agua!J2881</f>
        <v>0</v>
      </c>
      <c r="D2879" s="72">
        <f>Agua!M2881</f>
        <v>0</v>
      </c>
      <c r="E2879" s="72">
        <f t="shared" si="676"/>
        <v>0</v>
      </c>
      <c r="F2879" s="72">
        <f>Agua!P2881</f>
        <v>0</v>
      </c>
      <c r="G2879" s="72">
        <f t="shared" si="677"/>
        <v>0</v>
      </c>
      <c r="H2879" s="72">
        <f>Agua!S2881</f>
        <v>0</v>
      </c>
      <c r="I2879" s="72">
        <f t="shared" si="678"/>
        <v>0</v>
      </c>
      <c r="J2879" s="72">
        <f>Agua!V2881</f>
        <v>0</v>
      </c>
      <c r="K2879" s="72">
        <f t="shared" si="679"/>
        <v>0</v>
      </c>
      <c r="L2879" s="72">
        <f>Agua!X2881</f>
        <v>0</v>
      </c>
      <c r="M2879" s="72">
        <f t="shared" si="680"/>
        <v>0</v>
      </c>
      <c r="N2879" s="72">
        <f t="shared" si="681"/>
        <v>0</v>
      </c>
      <c r="O2879" s="41">
        <f>'Gas y Electricidad'!F2882</f>
        <v>0</v>
      </c>
      <c r="P2879" s="49">
        <f t="shared" si="682"/>
        <v>0</v>
      </c>
      <c r="Q2879" s="41">
        <f>'Gas y Electricidad'!J2882</f>
        <v>0</v>
      </c>
      <c r="R2879" s="49">
        <f t="shared" si="683"/>
        <v>0</v>
      </c>
      <c r="S2879" s="41">
        <f>'Gas y Electricidad'!M2882</f>
        <v>0</v>
      </c>
      <c r="T2879" s="42" t="e">
        <f t="shared" si="684"/>
        <v>#DIV/0!</v>
      </c>
      <c r="U2879" s="35">
        <f>'Gas y Electricidad'!Q2882</f>
        <v>0</v>
      </c>
      <c r="V2879" s="52">
        <f t="shared" si="685"/>
        <v>0</v>
      </c>
      <c r="W2879" s="63"/>
      <c r="X2879" s="63"/>
      <c r="Y2879" s="63"/>
      <c r="Z2879" s="57">
        <f t="shared" si="686"/>
        <v>0</v>
      </c>
      <c r="AA2879" s="59">
        <f t="shared" si="687"/>
        <v>0</v>
      </c>
      <c r="AB2879" s="58">
        <f t="shared" si="688"/>
        <v>0</v>
      </c>
      <c r="AC2879" s="61">
        <f t="shared" si="689"/>
        <v>0</v>
      </c>
      <c r="AD2879" s="61">
        <f t="shared" si="690"/>
        <v>0</v>
      </c>
    </row>
    <row r="2880" spans="1:30" x14ac:dyDescent="0.3">
      <c r="A2880" s="39" t="str">
        <f>IF(Agua!A2882&gt;0,Agua!A2882,"-")</f>
        <v>-</v>
      </c>
      <c r="B2880" s="40">
        <f>Agua!C2882</f>
        <v>0</v>
      </c>
      <c r="C2880" s="72">
        <f>Agua!J2882</f>
        <v>0</v>
      </c>
      <c r="D2880" s="72">
        <f>Agua!M2882</f>
        <v>0</v>
      </c>
      <c r="E2880" s="72">
        <f t="shared" si="676"/>
        <v>0</v>
      </c>
      <c r="F2880" s="72">
        <f>Agua!P2882</f>
        <v>0</v>
      </c>
      <c r="G2880" s="72">
        <f t="shared" si="677"/>
        <v>0</v>
      </c>
      <c r="H2880" s="72">
        <f>Agua!S2882</f>
        <v>0</v>
      </c>
      <c r="I2880" s="72">
        <f t="shared" si="678"/>
        <v>0</v>
      </c>
      <c r="J2880" s="72">
        <f>Agua!V2882</f>
        <v>0</v>
      </c>
      <c r="K2880" s="72">
        <f t="shared" si="679"/>
        <v>0</v>
      </c>
      <c r="L2880" s="72">
        <f>Agua!X2882</f>
        <v>0</v>
      </c>
      <c r="M2880" s="72">
        <f t="shared" si="680"/>
        <v>0</v>
      </c>
      <c r="N2880" s="72">
        <f t="shared" si="681"/>
        <v>0</v>
      </c>
      <c r="O2880" s="41">
        <f>'Gas y Electricidad'!F2883</f>
        <v>0</v>
      </c>
      <c r="P2880" s="49">
        <f t="shared" si="682"/>
        <v>0</v>
      </c>
      <c r="Q2880" s="41">
        <f>'Gas y Electricidad'!J2883</f>
        <v>0</v>
      </c>
      <c r="R2880" s="49">
        <f t="shared" si="683"/>
        <v>0</v>
      </c>
      <c r="S2880" s="41">
        <f>'Gas y Electricidad'!M2883</f>
        <v>0</v>
      </c>
      <c r="T2880" s="42" t="e">
        <f t="shared" si="684"/>
        <v>#DIV/0!</v>
      </c>
      <c r="U2880" s="35">
        <f>'Gas y Electricidad'!Q2883</f>
        <v>0</v>
      </c>
      <c r="V2880" s="52">
        <f t="shared" si="685"/>
        <v>0</v>
      </c>
      <c r="W2880" s="63"/>
      <c r="X2880" s="63"/>
      <c r="Y2880" s="63"/>
      <c r="Z2880" s="57">
        <f t="shared" si="686"/>
        <v>0</v>
      </c>
      <c r="AA2880" s="59">
        <f t="shared" si="687"/>
        <v>0</v>
      </c>
      <c r="AB2880" s="58">
        <f t="shared" si="688"/>
        <v>0</v>
      </c>
      <c r="AC2880" s="61">
        <f t="shared" si="689"/>
        <v>0</v>
      </c>
      <c r="AD2880" s="61">
        <f t="shared" si="690"/>
        <v>0</v>
      </c>
    </row>
    <row r="2881" spans="1:30" x14ac:dyDescent="0.3">
      <c r="A2881" s="39" t="str">
        <f>IF(Agua!A2883&gt;0,Agua!A2883,"-")</f>
        <v>-</v>
      </c>
      <c r="B2881" s="40">
        <f>Agua!C2883</f>
        <v>0</v>
      </c>
      <c r="C2881" s="72">
        <f>Agua!J2883</f>
        <v>0</v>
      </c>
      <c r="D2881" s="72">
        <f>Agua!M2883</f>
        <v>0</v>
      </c>
      <c r="E2881" s="72">
        <f t="shared" si="676"/>
        <v>0</v>
      </c>
      <c r="F2881" s="72">
        <f>Agua!P2883</f>
        <v>0</v>
      </c>
      <c r="G2881" s="72">
        <f t="shared" si="677"/>
        <v>0</v>
      </c>
      <c r="H2881" s="72">
        <f>Agua!S2883</f>
        <v>0</v>
      </c>
      <c r="I2881" s="72">
        <f t="shared" si="678"/>
        <v>0</v>
      </c>
      <c r="J2881" s="72">
        <f>Agua!V2883</f>
        <v>0</v>
      </c>
      <c r="K2881" s="72">
        <f t="shared" si="679"/>
        <v>0</v>
      </c>
      <c r="L2881" s="72">
        <f>Agua!X2883</f>
        <v>0</v>
      </c>
      <c r="M2881" s="72">
        <f t="shared" si="680"/>
        <v>0</v>
      </c>
      <c r="N2881" s="72">
        <f t="shared" si="681"/>
        <v>0</v>
      </c>
      <c r="O2881" s="41">
        <f>'Gas y Electricidad'!F2884</f>
        <v>0</v>
      </c>
      <c r="P2881" s="49">
        <f t="shared" si="682"/>
        <v>0</v>
      </c>
      <c r="Q2881" s="41">
        <f>'Gas y Electricidad'!J2884</f>
        <v>0</v>
      </c>
      <c r="R2881" s="49">
        <f t="shared" si="683"/>
        <v>0</v>
      </c>
      <c r="S2881" s="41">
        <f>'Gas y Electricidad'!M2884</f>
        <v>0</v>
      </c>
      <c r="T2881" s="42" t="e">
        <f t="shared" si="684"/>
        <v>#DIV/0!</v>
      </c>
      <c r="U2881" s="35">
        <f>'Gas y Electricidad'!Q2884</f>
        <v>0</v>
      </c>
      <c r="V2881" s="52">
        <f t="shared" si="685"/>
        <v>0</v>
      </c>
      <c r="W2881" s="63"/>
      <c r="X2881" s="63"/>
      <c r="Y2881" s="63"/>
      <c r="Z2881" s="57">
        <f t="shared" si="686"/>
        <v>0</v>
      </c>
      <c r="AA2881" s="59">
        <f t="shared" si="687"/>
        <v>0</v>
      </c>
      <c r="AB2881" s="58">
        <f t="shared" si="688"/>
        <v>0</v>
      </c>
      <c r="AC2881" s="61">
        <f t="shared" si="689"/>
        <v>0</v>
      </c>
      <c r="AD2881" s="61">
        <f t="shared" si="690"/>
        <v>0</v>
      </c>
    </row>
    <row r="2882" spans="1:30" x14ac:dyDescent="0.3">
      <c r="A2882" s="39" t="str">
        <f>IF(Agua!A2884&gt;0,Agua!A2884,"-")</f>
        <v>-</v>
      </c>
      <c r="B2882" s="40">
        <f>Agua!C2884</f>
        <v>0</v>
      </c>
      <c r="C2882" s="72">
        <f>Agua!J2884</f>
        <v>0</v>
      </c>
      <c r="D2882" s="72">
        <f>Agua!M2884</f>
        <v>0</v>
      </c>
      <c r="E2882" s="72">
        <f t="shared" si="676"/>
        <v>0</v>
      </c>
      <c r="F2882" s="72">
        <f>Agua!P2884</f>
        <v>0</v>
      </c>
      <c r="G2882" s="72">
        <f t="shared" si="677"/>
        <v>0</v>
      </c>
      <c r="H2882" s="72">
        <f>Agua!S2884</f>
        <v>0</v>
      </c>
      <c r="I2882" s="72">
        <f t="shared" si="678"/>
        <v>0</v>
      </c>
      <c r="J2882" s="72">
        <f>Agua!V2884</f>
        <v>0</v>
      </c>
      <c r="K2882" s="72">
        <f t="shared" si="679"/>
        <v>0</v>
      </c>
      <c r="L2882" s="72">
        <f>Agua!X2884</f>
        <v>0</v>
      </c>
      <c r="M2882" s="72">
        <f t="shared" si="680"/>
        <v>0</v>
      </c>
      <c r="N2882" s="72">
        <f t="shared" si="681"/>
        <v>0</v>
      </c>
      <c r="O2882" s="41">
        <f>'Gas y Electricidad'!F2885</f>
        <v>0</v>
      </c>
      <c r="P2882" s="49">
        <f t="shared" si="682"/>
        <v>0</v>
      </c>
      <c r="Q2882" s="41">
        <f>'Gas y Electricidad'!J2885</f>
        <v>0</v>
      </c>
      <c r="R2882" s="49">
        <f t="shared" si="683"/>
        <v>0</v>
      </c>
      <c r="S2882" s="41">
        <f>'Gas y Electricidad'!M2885</f>
        <v>0</v>
      </c>
      <c r="T2882" s="42" t="e">
        <f t="shared" si="684"/>
        <v>#DIV/0!</v>
      </c>
      <c r="U2882" s="35">
        <f>'Gas y Electricidad'!Q2885</f>
        <v>0</v>
      </c>
      <c r="V2882" s="52">
        <f t="shared" si="685"/>
        <v>0</v>
      </c>
      <c r="W2882" s="63"/>
      <c r="X2882" s="63"/>
      <c r="Y2882" s="63"/>
      <c r="Z2882" s="57">
        <f t="shared" si="686"/>
        <v>0</v>
      </c>
      <c r="AA2882" s="59">
        <f t="shared" si="687"/>
        <v>0</v>
      </c>
      <c r="AB2882" s="58">
        <f t="shared" si="688"/>
        <v>0</v>
      </c>
      <c r="AC2882" s="61">
        <f t="shared" si="689"/>
        <v>0</v>
      </c>
      <c r="AD2882" s="61">
        <f t="shared" si="690"/>
        <v>0</v>
      </c>
    </row>
    <row r="2883" spans="1:30" x14ac:dyDescent="0.3">
      <c r="A2883" s="39" t="str">
        <f>IF(Agua!A2885&gt;0,Agua!A2885,"-")</f>
        <v>-</v>
      </c>
      <c r="B2883" s="40">
        <f>Agua!C2885</f>
        <v>0</v>
      </c>
      <c r="C2883" s="72">
        <f>Agua!J2885</f>
        <v>0</v>
      </c>
      <c r="D2883" s="72">
        <f>Agua!M2885</f>
        <v>0</v>
      </c>
      <c r="E2883" s="72">
        <f t="shared" si="676"/>
        <v>0</v>
      </c>
      <c r="F2883" s="72">
        <f>Agua!P2885</f>
        <v>0</v>
      </c>
      <c r="G2883" s="72">
        <f t="shared" si="677"/>
        <v>0</v>
      </c>
      <c r="H2883" s="72">
        <f>Agua!S2885</f>
        <v>0</v>
      </c>
      <c r="I2883" s="72">
        <f t="shared" si="678"/>
        <v>0</v>
      </c>
      <c r="J2883" s="72">
        <f>Agua!V2885</f>
        <v>0</v>
      </c>
      <c r="K2883" s="72">
        <f t="shared" si="679"/>
        <v>0</v>
      </c>
      <c r="L2883" s="72">
        <f>Agua!X2885</f>
        <v>0</v>
      </c>
      <c r="M2883" s="72">
        <f t="shared" si="680"/>
        <v>0</v>
      </c>
      <c r="N2883" s="72">
        <f t="shared" si="681"/>
        <v>0</v>
      </c>
      <c r="O2883" s="41">
        <f>'Gas y Electricidad'!F2886</f>
        <v>0</v>
      </c>
      <c r="P2883" s="49">
        <f t="shared" si="682"/>
        <v>0</v>
      </c>
      <c r="Q2883" s="41">
        <f>'Gas y Electricidad'!J2886</f>
        <v>0</v>
      </c>
      <c r="R2883" s="49">
        <f t="shared" si="683"/>
        <v>0</v>
      </c>
      <c r="S2883" s="41">
        <f>'Gas y Electricidad'!M2886</f>
        <v>0</v>
      </c>
      <c r="T2883" s="42" t="e">
        <f t="shared" si="684"/>
        <v>#DIV/0!</v>
      </c>
      <c r="U2883" s="35">
        <f>'Gas y Electricidad'!Q2886</f>
        <v>0</v>
      </c>
      <c r="V2883" s="52">
        <f t="shared" si="685"/>
        <v>0</v>
      </c>
      <c r="W2883" s="63"/>
      <c r="X2883" s="63"/>
      <c r="Y2883" s="63"/>
      <c r="Z2883" s="57">
        <f t="shared" si="686"/>
        <v>0</v>
      </c>
      <c r="AA2883" s="59">
        <f t="shared" si="687"/>
        <v>0</v>
      </c>
      <c r="AB2883" s="58">
        <f t="shared" si="688"/>
        <v>0</v>
      </c>
      <c r="AC2883" s="61">
        <f t="shared" si="689"/>
        <v>0</v>
      </c>
      <c r="AD2883" s="61">
        <f t="shared" si="690"/>
        <v>0</v>
      </c>
    </row>
    <row r="2884" spans="1:30" x14ac:dyDescent="0.3">
      <c r="A2884" s="39" t="str">
        <f>IF(Agua!A2886&gt;0,Agua!A2886,"-")</f>
        <v>-</v>
      </c>
      <c r="B2884" s="40">
        <f>Agua!C2886</f>
        <v>0</v>
      </c>
      <c r="C2884" s="72">
        <f>Agua!J2886</f>
        <v>0</v>
      </c>
      <c r="D2884" s="72">
        <f>Agua!M2886</f>
        <v>0</v>
      </c>
      <c r="E2884" s="72">
        <f t="shared" si="676"/>
        <v>0</v>
      </c>
      <c r="F2884" s="72">
        <f>Agua!P2886</f>
        <v>0</v>
      </c>
      <c r="G2884" s="72">
        <f t="shared" si="677"/>
        <v>0</v>
      </c>
      <c r="H2884" s="72">
        <f>Agua!S2886</f>
        <v>0</v>
      </c>
      <c r="I2884" s="72">
        <f t="shared" si="678"/>
        <v>0</v>
      </c>
      <c r="J2884" s="72">
        <f>Agua!V2886</f>
        <v>0</v>
      </c>
      <c r="K2884" s="72">
        <f t="shared" si="679"/>
        <v>0</v>
      </c>
      <c r="L2884" s="72">
        <f>Agua!X2886</f>
        <v>0</v>
      </c>
      <c r="M2884" s="72">
        <f t="shared" si="680"/>
        <v>0</v>
      </c>
      <c r="N2884" s="72">
        <f t="shared" si="681"/>
        <v>0</v>
      </c>
      <c r="O2884" s="41">
        <f>'Gas y Electricidad'!F2887</f>
        <v>0</v>
      </c>
      <c r="P2884" s="49">
        <f t="shared" si="682"/>
        <v>0</v>
      </c>
      <c r="Q2884" s="41">
        <f>'Gas y Electricidad'!J2887</f>
        <v>0</v>
      </c>
      <c r="R2884" s="49">
        <f t="shared" si="683"/>
        <v>0</v>
      </c>
      <c r="S2884" s="41">
        <f>'Gas y Electricidad'!M2887</f>
        <v>0</v>
      </c>
      <c r="T2884" s="42" t="e">
        <f t="shared" si="684"/>
        <v>#DIV/0!</v>
      </c>
      <c r="U2884" s="35">
        <f>'Gas y Electricidad'!Q2887</f>
        <v>0</v>
      </c>
      <c r="V2884" s="52">
        <f t="shared" si="685"/>
        <v>0</v>
      </c>
      <c r="W2884" s="63"/>
      <c r="X2884" s="63"/>
      <c r="Y2884" s="63"/>
      <c r="Z2884" s="57">
        <f t="shared" si="686"/>
        <v>0</v>
      </c>
      <c r="AA2884" s="59">
        <f t="shared" si="687"/>
        <v>0</v>
      </c>
      <c r="AB2884" s="58">
        <f t="shared" si="688"/>
        <v>0</v>
      </c>
      <c r="AC2884" s="61">
        <f t="shared" si="689"/>
        <v>0</v>
      </c>
      <c r="AD2884" s="61">
        <f t="shared" si="690"/>
        <v>0</v>
      </c>
    </row>
    <row r="2885" spans="1:30" x14ac:dyDescent="0.3">
      <c r="A2885" s="39" t="str">
        <f>IF(Agua!A2887&gt;0,Agua!A2887,"-")</f>
        <v>-</v>
      </c>
      <c r="B2885" s="40">
        <f>Agua!C2887</f>
        <v>0</v>
      </c>
      <c r="C2885" s="72">
        <f>Agua!J2887</f>
        <v>0</v>
      </c>
      <c r="D2885" s="72">
        <f>Agua!M2887</f>
        <v>0</v>
      </c>
      <c r="E2885" s="72">
        <f t="shared" si="676"/>
        <v>0</v>
      </c>
      <c r="F2885" s="72">
        <f>Agua!P2887</f>
        <v>0</v>
      </c>
      <c r="G2885" s="72">
        <f t="shared" si="677"/>
        <v>0</v>
      </c>
      <c r="H2885" s="72">
        <f>Agua!S2887</f>
        <v>0</v>
      </c>
      <c r="I2885" s="72">
        <f t="shared" si="678"/>
        <v>0</v>
      </c>
      <c r="J2885" s="72">
        <f>Agua!V2887</f>
        <v>0</v>
      </c>
      <c r="K2885" s="72">
        <f t="shared" si="679"/>
        <v>0</v>
      </c>
      <c r="L2885" s="72">
        <f>Agua!X2887</f>
        <v>0</v>
      </c>
      <c r="M2885" s="72">
        <f t="shared" si="680"/>
        <v>0</v>
      </c>
      <c r="N2885" s="72">
        <f t="shared" si="681"/>
        <v>0</v>
      </c>
      <c r="O2885" s="41">
        <f>'Gas y Electricidad'!F2888</f>
        <v>0</v>
      </c>
      <c r="P2885" s="49">
        <f t="shared" si="682"/>
        <v>0</v>
      </c>
      <c r="Q2885" s="41">
        <f>'Gas y Electricidad'!J2888</f>
        <v>0</v>
      </c>
      <c r="R2885" s="49">
        <f t="shared" si="683"/>
        <v>0</v>
      </c>
      <c r="S2885" s="41">
        <f>'Gas y Electricidad'!M2888</f>
        <v>0</v>
      </c>
      <c r="T2885" s="42" t="e">
        <f t="shared" si="684"/>
        <v>#DIV/0!</v>
      </c>
      <c r="U2885" s="35">
        <f>'Gas y Electricidad'!Q2888</f>
        <v>0</v>
      </c>
      <c r="V2885" s="52">
        <f t="shared" si="685"/>
        <v>0</v>
      </c>
      <c r="W2885" s="63"/>
      <c r="X2885" s="63"/>
      <c r="Y2885" s="63"/>
      <c r="Z2885" s="57">
        <f t="shared" si="686"/>
        <v>0</v>
      </c>
      <c r="AA2885" s="59">
        <f t="shared" si="687"/>
        <v>0</v>
      </c>
      <c r="AB2885" s="58">
        <f t="shared" si="688"/>
        <v>0</v>
      </c>
      <c r="AC2885" s="61">
        <f t="shared" si="689"/>
        <v>0</v>
      </c>
      <c r="AD2885" s="61">
        <f t="shared" si="690"/>
        <v>0</v>
      </c>
    </row>
    <row r="2886" spans="1:30" x14ac:dyDescent="0.3">
      <c r="A2886" s="39" t="str">
        <f>IF(Agua!A2888&gt;0,Agua!A2888,"-")</f>
        <v>-</v>
      </c>
      <c r="B2886" s="40">
        <f>Agua!C2888</f>
        <v>0</v>
      </c>
      <c r="C2886" s="72">
        <f>Agua!J2888</f>
        <v>0</v>
      </c>
      <c r="D2886" s="72">
        <f>Agua!M2888</f>
        <v>0</v>
      </c>
      <c r="E2886" s="72">
        <f t="shared" si="676"/>
        <v>0</v>
      </c>
      <c r="F2886" s="72">
        <f>Agua!P2888</f>
        <v>0</v>
      </c>
      <c r="G2886" s="72">
        <f t="shared" si="677"/>
        <v>0</v>
      </c>
      <c r="H2886" s="72">
        <f>Agua!S2888</f>
        <v>0</v>
      </c>
      <c r="I2886" s="72">
        <f t="shared" si="678"/>
        <v>0</v>
      </c>
      <c r="J2886" s="72">
        <f>Agua!V2888</f>
        <v>0</v>
      </c>
      <c r="K2886" s="72">
        <f t="shared" si="679"/>
        <v>0</v>
      </c>
      <c r="L2886" s="72">
        <f>Agua!X2888</f>
        <v>0</v>
      </c>
      <c r="M2886" s="72">
        <f t="shared" si="680"/>
        <v>0</v>
      </c>
      <c r="N2886" s="72">
        <f t="shared" si="681"/>
        <v>0</v>
      </c>
      <c r="O2886" s="41">
        <f>'Gas y Electricidad'!F2889</f>
        <v>0</v>
      </c>
      <c r="P2886" s="49">
        <f t="shared" si="682"/>
        <v>0</v>
      </c>
      <c r="Q2886" s="41">
        <f>'Gas y Electricidad'!J2889</f>
        <v>0</v>
      </c>
      <c r="R2886" s="49">
        <f t="shared" si="683"/>
        <v>0</v>
      </c>
      <c r="S2886" s="41">
        <f>'Gas y Electricidad'!M2889</f>
        <v>0</v>
      </c>
      <c r="T2886" s="42" t="e">
        <f t="shared" si="684"/>
        <v>#DIV/0!</v>
      </c>
      <c r="U2886" s="35">
        <f>'Gas y Electricidad'!Q2889</f>
        <v>0</v>
      </c>
      <c r="V2886" s="52">
        <f t="shared" si="685"/>
        <v>0</v>
      </c>
      <c r="W2886" s="63"/>
      <c r="X2886" s="63"/>
      <c r="Y2886" s="63"/>
      <c r="Z2886" s="57">
        <f t="shared" si="686"/>
        <v>0</v>
      </c>
      <c r="AA2886" s="59">
        <f t="shared" si="687"/>
        <v>0</v>
      </c>
      <c r="AB2886" s="58">
        <f t="shared" si="688"/>
        <v>0</v>
      </c>
      <c r="AC2886" s="61">
        <f t="shared" si="689"/>
        <v>0</v>
      </c>
      <c r="AD2886" s="61">
        <f t="shared" si="690"/>
        <v>0</v>
      </c>
    </row>
    <row r="2887" spans="1:30" x14ac:dyDescent="0.3">
      <c r="A2887" s="39" t="str">
        <f>IF(Agua!A2889&gt;0,Agua!A2889,"-")</f>
        <v>-</v>
      </c>
      <c r="B2887" s="40">
        <f>Agua!C2889</f>
        <v>0</v>
      </c>
      <c r="C2887" s="72">
        <f>Agua!J2889</f>
        <v>0</v>
      </c>
      <c r="D2887" s="72">
        <f>Agua!M2889</f>
        <v>0</v>
      </c>
      <c r="E2887" s="72">
        <f t="shared" si="676"/>
        <v>0</v>
      </c>
      <c r="F2887" s="72">
        <f>Agua!P2889</f>
        <v>0</v>
      </c>
      <c r="G2887" s="72">
        <f t="shared" si="677"/>
        <v>0</v>
      </c>
      <c r="H2887" s="72">
        <f>Agua!S2889</f>
        <v>0</v>
      </c>
      <c r="I2887" s="72">
        <f t="shared" si="678"/>
        <v>0</v>
      </c>
      <c r="J2887" s="72">
        <f>Agua!V2889</f>
        <v>0</v>
      </c>
      <c r="K2887" s="72">
        <f t="shared" si="679"/>
        <v>0</v>
      </c>
      <c r="L2887" s="72">
        <f>Agua!X2889</f>
        <v>0</v>
      </c>
      <c r="M2887" s="72">
        <f t="shared" si="680"/>
        <v>0</v>
      </c>
      <c r="N2887" s="72">
        <f t="shared" si="681"/>
        <v>0</v>
      </c>
      <c r="O2887" s="41">
        <f>'Gas y Electricidad'!F2890</f>
        <v>0</v>
      </c>
      <c r="P2887" s="49">
        <f t="shared" si="682"/>
        <v>0</v>
      </c>
      <c r="Q2887" s="41">
        <f>'Gas y Electricidad'!J2890</f>
        <v>0</v>
      </c>
      <c r="R2887" s="49">
        <f t="shared" si="683"/>
        <v>0</v>
      </c>
      <c r="S2887" s="41">
        <f>'Gas y Electricidad'!M2890</f>
        <v>0</v>
      </c>
      <c r="T2887" s="42" t="e">
        <f t="shared" si="684"/>
        <v>#DIV/0!</v>
      </c>
      <c r="U2887" s="35">
        <f>'Gas y Electricidad'!Q2890</f>
        <v>0</v>
      </c>
      <c r="V2887" s="52">
        <f t="shared" si="685"/>
        <v>0</v>
      </c>
      <c r="W2887" s="63"/>
      <c r="X2887" s="63"/>
      <c r="Y2887" s="63"/>
      <c r="Z2887" s="57">
        <f t="shared" si="686"/>
        <v>0</v>
      </c>
      <c r="AA2887" s="59">
        <f t="shared" si="687"/>
        <v>0</v>
      </c>
      <c r="AB2887" s="58">
        <f t="shared" si="688"/>
        <v>0</v>
      </c>
      <c r="AC2887" s="61">
        <f t="shared" si="689"/>
        <v>0</v>
      </c>
      <c r="AD2887" s="61">
        <f t="shared" si="690"/>
        <v>0</v>
      </c>
    </row>
    <row r="2888" spans="1:30" x14ac:dyDescent="0.3">
      <c r="A2888" s="39" t="str">
        <f>IF(Agua!A2890&gt;0,Agua!A2890,"-")</f>
        <v>-</v>
      </c>
      <c r="B2888" s="40">
        <f>Agua!C2890</f>
        <v>0</v>
      </c>
      <c r="C2888" s="72">
        <f>Agua!J2890</f>
        <v>0</v>
      </c>
      <c r="D2888" s="72">
        <f>Agua!M2890</f>
        <v>0</v>
      </c>
      <c r="E2888" s="72">
        <f t="shared" si="676"/>
        <v>0</v>
      </c>
      <c r="F2888" s="72">
        <f>Agua!P2890</f>
        <v>0</v>
      </c>
      <c r="G2888" s="72">
        <f t="shared" si="677"/>
        <v>0</v>
      </c>
      <c r="H2888" s="72">
        <f>Agua!S2890</f>
        <v>0</v>
      </c>
      <c r="I2888" s="72">
        <f t="shared" si="678"/>
        <v>0</v>
      </c>
      <c r="J2888" s="72">
        <f>Agua!V2890</f>
        <v>0</v>
      </c>
      <c r="K2888" s="72">
        <f t="shared" si="679"/>
        <v>0</v>
      </c>
      <c r="L2888" s="72">
        <f>Agua!X2890</f>
        <v>0</v>
      </c>
      <c r="M2888" s="72">
        <f t="shared" si="680"/>
        <v>0</v>
      </c>
      <c r="N2888" s="72">
        <f t="shared" si="681"/>
        <v>0</v>
      </c>
      <c r="O2888" s="41">
        <f>'Gas y Electricidad'!F2891</f>
        <v>0</v>
      </c>
      <c r="P2888" s="49">
        <f t="shared" si="682"/>
        <v>0</v>
      </c>
      <c r="Q2888" s="41">
        <f>'Gas y Electricidad'!J2891</f>
        <v>0</v>
      </c>
      <c r="R2888" s="49">
        <f t="shared" si="683"/>
        <v>0</v>
      </c>
      <c r="S2888" s="41">
        <f>'Gas y Electricidad'!M2891</f>
        <v>0</v>
      </c>
      <c r="T2888" s="42" t="e">
        <f t="shared" si="684"/>
        <v>#DIV/0!</v>
      </c>
      <c r="U2888" s="35">
        <f>'Gas y Electricidad'!Q2891</f>
        <v>0</v>
      </c>
      <c r="V2888" s="52">
        <f t="shared" si="685"/>
        <v>0</v>
      </c>
      <c r="W2888" s="63"/>
      <c r="X2888" s="63"/>
      <c r="Y2888" s="63"/>
      <c r="Z2888" s="57">
        <f t="shared" si="686"/>
        <v>0</v>
      </c>
      <c r="AA2888" s="59">
        <f t="shared" si="687"/>
        <v>0</v>
      </c>
      <c r="AB2888" s="58">
        <f t="shared" si="688"/>
        <v>0</v>
      </c>
      <c r="AC2888" s="61">
        <f t="shared" si="689"/>
        <v>0</v>
      </c>
      <c r="AD2888" s="61">
        <f t="shared" si="690"/>
        <v>0</v>
      </c>
    </row>
    <row r="2889" spans="1:30" x14ac:dyDescent="0.3">
      <c r="A2889" s="39" t="str">
        <f>IF(Agua!A2891&gt;0,Agua!A2891,"-")</f>
        <v>-</v>
      </c>
      <c r="B2889" s="40">
        <f>Agua!C2891</f>
        <v>0</v>
      </c>
      <c r="C2889" s="72">
        <f>Agua!J2891</f>
        <v>0</v>
      </c>
      <c r="D2889" s="72">
        <f>Agua!M2891</f>
        <v>0</v>
      </c>
      <c r="E2889" s="72">
        <f t="shared" si="676"/>
        <v>0</v>
      </c>
      <c r="F2889" s="72">
        <f>Agua!P2891</f>
        <v>0</v>
      </c>
      <c r="G2889" s="72">
        <f t="shared" si="677"/>
        <v>0</v>
      </c>
      <c r="H2889" s="72">
        <f>Agua!S2891</f>
        <v>0</v>
      </c>
      <c r="I2889" s="72">
        <f t="shared" si="678"/>
        <v>0</v>
      </c>
      <c r="J2889" s="72">
        <f>Agua!V2891</f>
        <v>0</v>
      </c>
      <c r="K2889" s="72">
        <f t="shared" si="679"/>
        <v>0</v>
      </c>
      <c r="L2889" s="72">
        <f>Agua!X2891</f>
        <v>0</v>
      </c>
      <c r="M2889" s="72">
        <f t="shared" si="680"/>
        <v>0</v>
      </c>
      <c r="N2889" s="72">
        <f t="shared" si="681"/>
        <v>0</v>
      </c>
      <c r="O2889" s="41">
        <f>'Gas y Electricidad'!F2892</f>
        <v>0</v>
      </c>
      <c r="P2889" s="49">
        <f t="shared" si="682"/>
        <v>0</v>
      </c>
      <c r="Q2889" s="41">
        <f>'Gas y Electricidad'!J2892</f>
        <v>0</v>
      </c>
      <c r="R2889" s="49">
        <f t="shared" si="683"/>
        <v>0</v>
      </c>
      <c r="S2889" s="41">
        <f>'Gas y Electricidad'!M2892</f>
        <v>0</v>
      </c>
      <c r="T2889" s="42" t="e">
        <f t="shared" si="684"/>
        <v>#DIV/0!</v>
      </c>
      <c r="U2889" s="35">
        <f>'Gas y Electricidad'!Q2892</f>
        <v>0</v>
      </c>
      <c r="V2889" s="52">
        <f t="shared" si="685"/>
        <v>0</v>
      </c>
      <c r="W2889" s="63"/>
      <c r="X2889" s="63"/>
      <c r="Y2889" s="63"/>
      <c r="Z2889" s="57">
        <f t="shared" si="686"/>
        <v>0</v>
      </c>
      <c r="AA2889" s="59">
        <f t="shared" si="687"/>
        <v>0</v>
      </c>
      <c r="AB2889" s="58">
        <f t="shared" si="688"/>
        <v>0</v>
      </c>
      <c r="AC2889" s="61">
        <f t="shared" si="689"/>
        <v>0</v>
      </c>
      <c r="AD2889" s="61">
        <f t="shared" si="690"/>
        <v>0</v>
      </c>
    </row>
    <row r="2890" spans="1:30" x14ac:dyDescent="0.3">
      <c r="A2890" s="39" t="str">
        <f>IF(Agua!A2892&gt;0,Agua!A2892,"-")</f>
        <v>-</v>
      </c>
      <c r="B2890" s="40">
        <f>Agua!C2892</f>
        <v>0</v>
      </c>
      <c r="C2890" s="72">
        <f>Agua!J2892</f>
        <v>0</v>
      </c>
      <c r="D2890" s="72">
        <f>Agua!M2892</f>
        <v>0</v>
      </c>
      <c r="E2890" s="72">
        <f t="shared" si="676"/>
        <v>0</v>
      </c>
      <c r="F2890" s="72">
        <f>Agua!P2892</f>
        <v>0</v>
      </c>
      <c r="G2890" s="72">
        <f t="shared" si="677"/>
        <v>0</v>
      </c>
      <c r="H2890" s="72">
        <f>Agua!S2892</f>
        <v>0</v>
      </c>
      <c r="I2890" s="72">
        <f t="shared" si="678"/>
        <v>0</v>
      </c>
      <c r="J2890" s="72">
        <f>Agua!V2892</f>
        <v>0</v>
      </c>
      <c r="K2890" s="72">
        <f t="shared" si="679"/>
        <v>0</v>
      </c>
      <c r="L2890" s="72">
        <f>Agua!X2892</f>
        <v>0</v>
      </c>
      <c r="M2890" s="72">
        <f t="shared" si="680"/>
        <v>0</v>
      </c>
      <c r="N2890" s="72">
        <f t="shared" si="681"/>
        <v>0</v>
      </c>
      <c r="O2890" s="41">
        <f>'Gas y Electricidad'!F2893</f>
        <v>0</v>
      </c>
      <c r="P2890" s="49">
        <f t="shared" si="682"/>
        <v>0</v>
      </c>
      <c r="Q2890" s="41">
        <f>'Gas y Electricidad'!J2893</f>
        <v>0</v>
      </c>
      <c r="R2890" s="49">
        <f t="shared" si="683"/>
        <v>0</v>
      </c>
      <c r="S2890" s="41">
        <f>'Gas y Electricidad'!M2893</f>
        <v>0</v>
      </c>
      <c r="T2890" s="42" t="e">
        <f t="shared" si="684"/>
        <v>#DIV/0!</v>
      </c>
      <c r="U2890" s="35">
        <f>'Gas y Electricidad'!Q2893</f>
        <v>0</v>
      </c>
      <c r="V2890" s="52">
        <f t="shared" si="685"/>
        <v>0</v>
      </c>
      <c r="W2890" s="63"/>
      <c r="X2890" s="63"/>
      <c r="Y2890" s="63"/>
      <c r="Z2890" s="57">
        <f t="shared" si="686"/>
        <v>0</v>
      </c>
      <c r="AA2890" s="59">
        <f t="shared" si="687"/>
        <v>0</v>
      </c>
      <c r="AB2890" s="58">
        <f t="shared" si="688"/>
        <v>0</v>
      </c>
      <c r="AC2890" s="61">
        <f t="shared" si="689"/>
        <v>0</v>
      </c>
      <c r="AD2890" s="61">
        <f t="shared" si="690"/>
        <v>0</v>
      </c>
    </row>
    <row r="2891" spans="1:30" x14ac:dyDescent="0.3">
      <c r="A2891" s="39" t="str">
        <f>IF(Agua!A2893&gt;0,Agua!A2893,"-")</f>
        <v>-</v>
      </c>
      <c r="B2891" s="40">
        <f>Agua!C2893</f>
        <v>0</v>
      </c>
      <c r="C2891" s="72">
        <f>Agua!J2893</f>
        <v>0</v>
      </c>
      <c r="D2891" s="72">
        <f>Agua!M2893</f>
        <v>0</v>
      </c>
      <c r="E2891" s="72">
        <f t="shared" si="676"/>
        <v>0</v>
      </c>
      <c r="F2891" s="72">
        <f>Agua!P2893</f>
        <v>0</v>
      </c>
      <c r="G2891" s="72">
        <f t="shared" si="677"/>
        <v>0</v>
      </c>
      <c r="H2891" s="72">
        <f>Agua!S2893</f>
        <v>0</v>
      </c>
      <c r="I2891" s="72">
        <f t="shared" si="678"/>
        <v>0</v>
      </c>
      <c r="J2891" s="72">
        <f>Agua!V2893</f>
        <v>0</v>
      </c>
      <c r="K2891" s="72">
        <f t="shared" si="679"/>
        <v>0</v>
      </c>
      <c r="L2891" s="72">
        <f>Agua!X2893</f>
        <v>0</v>
      </c>
      <c r="M2891" s="72">
        <f t="shared" si="680"/>
        <v>0</v>
      </c>
      <c r="N2891" s="72">
        <f t="shared" si="681"/>
        <v>0</v>
      </c>
      <c r="O2891" s="41">
        <f>'Gas y Electricidad'!F2894</f>
        <v>0</v>
      </c>
      <c r="P2891" s="49">
        <f t="shared" si="682"/>
        <v>0</v>
      </c>
      <c r="Q2891" s="41">
        <f>'Gas y Electricidad'!J2894</f>
        <v>0</v>
      </c>
      <c r="R2891" s="49">
        <f t="shared" si="683"/>
        <v>0</v>
      </c>
      <c r="S2891" s="41">
        <f>'Gas y Electricidad'!M2894</f>
        <v>0</v>
      </c>
      <c r="T2891" s="42" t="e">
        <f t="shared" si="684"/>
        <v>#DIV/0!</v>
      </c>
      <c r="U2891" s="35">
        <f>'Gas y Electricidad'!Q2894</f>
        <v>0</v>
      </c>
      <c r="V2891" s="52">
        <f t="shared" si="685"/>
        <v>0</v>
      </c>
      <c r="W2891" s="63"/>
      <c r="X2891" s="63"/>
      <c r="Y2891" s="63"/>
      <c r="Z2891" s="57">
        <f t="shared" si="686"/>
        <v>0</v>
      </c>
      <c r="AA2891" s="59">
        <f t="shared" si="687"/>
        <v>0</v>
      </c>
      <c r="AB2891" s="58">
        <f t="shared" si="688"/>
        <v>0</v>
      </c>
      <c r="AC2891" s="61">
        <f t="shared" si="689"/>
        <v>0</v>
      </c>
      <c r="AD2891" s="61">
        <f t="shared" si="690"/>
        <v>0</v>
      </c>
    </row>
    <row r="2892" spans="1:30" x14ac:dyDescent="0.3">
      <c r="A2892" s="39" t="str">
        <f>IF(Agua!A2894&gt;0,Agua!A2894,"-")</f>
        <v>-</v>
      </c>
      <c r="B2892" s="40">
        <f>Agua!C2894</f>
        <v>0</v>
      </c>
      <c r="C2892" s="72">
        <f>Agua!J2894</f>
        <v>0</v>
      </c>
      <c r="D2892" s="72">
        <f>Agua!M2894</f>
        <v>0</v>
      </c>
      <c r="E2892" s="72">
        <f t="shared" si="676"/>
        <v>0</v>
      </c>
      <c r="F2892" s="72">
        <f>Agua!P2894</f>
        <v>0</v>
      </c>
      <c r="G2892" s="72">
        <f t="shared" si="677"/>
        <v>0</v>
      </c>
      <c r="H2892" s="72">
        <f>Agua!S2894</f>
        <v>0</v>
      </c>
      <c r="I2892" s="72">
        <f t="shared" si="678"/>
        <v>0</v>
      </c>
      <c r="J2892" s="72">
        <f>Agua!V2894</f>
        <v>0</v>
      </c>
      <c r="K2892" s="72">
        <f t="shared" si="679"/>
        <v>0</v>
      </c>
      <c r="L2892" s="72">
        <f>Agua!X2894</f>
        <v>0</v>
      </c>
      <c r="M2892" s="72">
        <f t="shared" si="680"/>
        <v>0</v>
      </c>
      <c r="N2892" s="72">
        <f t="shared" si="681"/>
        <v>0</v>
      </c>
      <c r="O2892" s="41">
        <f>'Gas y Electricidad'!F2895</f>
        <v>0</v>
      </c>
      <c r="P2892" s="49">
        <f t="shared" si="682"/>
        <v>0</v>
      </c>
      <c r="Q2892" s="41">
        <f>'Gas y Electricidad'!J2895</f>
        <v>0</v>
      </c>
      <c r="R2892" s="49">
        <f t="shared" si="683"/>
        <v>0</v>
      </c>
      <c r="S2892" s="41">
        <f>'Gas y Electricidad'!M2895</f>
        <v>0</v>
      </c>
      <c r="T2892" s="42" t="e">
        <f t="shared" si="684"/>
        <v>#DIV/0!</v>
      </c>
      <c r="U2892" s="35">
        <f>'Gas y Electricidad'!Q2895</f>
        <v>0</v>
      </c>
      <c r="V2892" s="52">
        <f t="shared" si="685"/>
        <v>0</v>
      </c>
      <c r="W2892" s="63"/>
      <c r="X2892" s="63"/>
      <c r="Y2892" s="63"/>
      <c r="Z2892" s="57">
        <f t="shared" si="686"/>
        <v>0</v>
      </c>
      <c r="AA2892" s="59">
        <f t="shared" si="687"/>
        <v>0</v>
      </c>
      <c r="AB2892" s="58">
        <f t="shared" si="688"/>
        <v>0</v>
      </c>
      <c r="AC2892" s="61">
        <f t="shared" si="689"/>
        <v>0</v>
      </c>
      <c r="AD2892" s="61">
        <f t="shared" si="690"/>
        <v>0</v>
      </c>
    </row>
    <row r="2893" spans="1:30" x14ac:dyDescent="0.3">
      <c r="A2893" s="39" t="str">
        <f>IF(Agua!A2895&gt;0,Agua!A2895,"-")</f>
        <v>-</v>
      </c>
      <c r="B2893" s="40">
        <f>Agua!C2895</f>
        <v>0</v>
      </c>
      <c r="C2893" s="72">
        <f>Agua!J2895</f>
        <v>0</v>
      </c>
      <c r="D2893" s="72">
        <f>Agua!M2895</f>
        <v>0</v>
      </c>
      <c r="E2893" s="72">
        <f t="shared" si="676"/>
        <v>0</v>
      </c>
      <c r="F2893" s="72">
        <f>Agua!P2895</f>
        <v>0</v>
      </c>
      <c r="G2893" s="72">
        <f t="shared" si="677"/>
        <v>0</v>
      </c>
      <c r="H2893" s="72">
        <f>Agua!S2895</f>
        <v>0</v>
      </c>
      <c r="I2893" s="72">
        <f t="shared" si="678"/>
        <v>0</v>
      </c>
      <c r="J2893" s="72">
        <f>Agua!V2895</f>
        <v>0</v>
      </c>
      <c r="K2893" s="72">
        <f t="shared" si="679"/>
        <v>0</v>
      </c>
      <c r="L2893" s="72">
        <f>Agua!X2895</f>
        <v>0</v>
      </c>
      <c r="M2893" s="72">
        <f t="shared" si="680"/>
        <v>0</v>
      </c>
      <c r="N2893" s="72">
        <f t="shared" si="681"/>
        <v>0</v>
      </c>
      <c r="O2893" s="41">
        <f>'Gas y Electricidad'!F2896</f>
        <v>0</v>
      </c>
      <c r="P2893" s="49">
        <f t="shared" si="682"/>
        <v>0</v>
      </c>
      <c r="Q2893" s="41">
        <f>'Gas y Electricidad'!J2896</f>
        <v>0</v>
      </c>
      <c r="R2893" s="49">
        <f t="shared" si="683"/>
        <v>0</v>
      </c>
      <c r="S2893" s="41">
        <f>'Gas y Electricidad'!M2896</f>
        <v>0</v>
      </c>
      <c r="T2893" s="42" t="e">
        <f t="shared" si="684"/>
        <v>#DIV/0!</v>
      </c>
      <c r="U2893" s="35">
        <f>'Gas y Electricidad'!Q2896</f>
        <v>0</v>
      </c>
      <c r="V2893" s="52">
        <f t="shared" si="685"/>
        <v>0</v>
      </c>
      <c r="W2893" s="63"/>
      <c r="X2893" s="63"/>
      <c r="Y2893" s="63"/>
      <c r="Z2893" s="57">
        <f t="shared" si="686"/>
        <v>0</v>
      </c>
      <c r="AA2893" s="59">
        <f t="shared" si="687"/>
        <v>0</v>
      </c>
      <c r="AB2893" s="58">
        <f t="shared" si="688"/>
        <v>0</v>
      </c>
      <c r="AC2893" s="61">
        <f t="shared" si="689"/>
        <v>0</v>
      </c>
      <c r="AD2893" s="61">
        <f t="shared" si="690"/>
        <v>0</v>
      </c>
    </row>
    <row r="2894" spans="1:30" x14ac:dyDescent="0.3">
      <c r="A2894" s="39" t="str">
        <f>IF(Agua!A2896&gt;0,Agua!A2896,"-")</f>
        <v>-</v>
      </c>
      <c r="B2894" s="40">
        <f>Agua!C2896</f>
        <v>0</v>
      </c>
      <c r="C2894" s="72">
        <f>Agua!J2896</f>
        <v>0</v>
      </c>
      <c r="D2894" s="72">
        <f>Agua!M2896</f>
        <v>0</v>
      </c>
      <c r="E2894" s="72">
        <f t="shared" si="676"/>
        <v>0</v>
      </c>
      <c r="F2894" s="72">
        <f>Agua!P2896</f>
        <v>0</v>
      </c>
      <c r="G2894" s="72">
        <f t="shared" si="677"/>
        <v>0</v>
      </c>
      <c r="H2894" s="72">
        <f>Agua!S2896</f>
        <v>0</v>
      </c>
      <c r="I2894" s="72">
        <f t="shared" si="678"/>
        <v>0</v>
      </c>
      <c r="J2894" s="72">
        <f>Agua!V2896</f>
        <v>0</v>
      </c>
      <c r="K2894" s="72">
        <f t="shared" si="679"/>
        <v>0</v>
      </c>
      <c r="L2894" s="72">
        <f>Agua!X2896</f>
        <v>0</v>
      </c>
      <c r="M2894" s="72">
        <f t="shared" si="680"/>
        <v>0</v>
      </c>
      <c r="N2894" s="72">
        <f t="shared" si="681"/>
        <v>0</v>
      </c>
      <c r="O2894" s="41">
        <f>'Gas y Electricidad'!F2897</f>
        <v>0</v>
      </c>
      <c r="P2894" s="49">
        <f t="shared" si="682"/>
        <v>0</v>
      </c>
      <c r="Q2894" s="41">
        <f>'Gas y Electricidad'!J2897</f>
        <v>0</v>
      </c>
      <c r="R2894" s="49">
        <f t="shared" si="683"/>
        <v>0</v>
      </c>
      <c r="S2894" s="41">
        <f>'Gas y Electricidad'!M2897</f>
        <v>0</v>
      </c>
      <c r="T2894" s="42" t="e">
        <f t="shared" si="684"/>
        <v>#DIV/0!</v>
      </c>
      <c r="U2894" s="35">
        <f>'Gas y Electricidad'!Q2897</f>
        <v>0</v>
      </c>
      <c r="V2894" s="52">
        <f t="shared" si="685"/>
        <v>0</v>
      </c>
      <c r="W2894" s="63"/>
      <c r="X2894" s="63"/>
      <c r="Y2894" s="63"/>
      <c r="Z2894" s="57">
        <f t="shared" si="686"/>
        <v>0</v>
      </c>
      <c r="AA2894" s="59">
        <f t="shared" si="687"/>
        <v>0</v>
      </c>
      <c r="AB2894" s="58">
        <f t="shared" si="688"/>
        <v>0</v>
      </c>
      <c r="AC2894" s="61">
        <f t="shared" si="689"/>
        <v>0</v>
      </c>
      <c r="AD2894" s="61">
        <f t="shared" si="690"/>
        <v>0</v>
      </c>
    </row>
    <row r="2895" spans="1:30" x14ac:dyDescent="0.3">
      <c r="A2895" s="39" t="str">
        <f>IF(Agua!A2897&gt;0,Agua!A2897,"-")</f>
        <v>-</v>
      </c>
      <c r="B2895" s="40">
        <f>Agua!C2897</f>
        <v>0</v>
      </c>
      <c r="C2895" s="72">
        <f>Agua!J2897</f>
        <v>0</v>
      </c>
      <c r="D2895" s="72">
        <f>Agua!M2897</f>
        <v>0</v>
      </c>
      <c r="E2895" s="72">
        <f t="shared" si="676"/>
        <v>0</v>
      </c>
      <c r="F2895" s="72">
        <f>Agua!P2897</f>
        <v>0</v>
      </c>
      <c r="G2895" s="72">
        <f t="shared" si="677"/>
        <v>0</v>
      </c>
      <c r="H2895" s="72">
        <f>Agua!S2897</f>
        <v>0</v>
      </c>
      <c r="I2895" s="72">
        <f t="shared" si="678"/>
        <v>0</v>
      </c>
      <c r="J2895" s="72">
        <f>Agua!V2897</f>
        <v>0</v>
      </c>
      <c r="K2895" s="72">
        <f t="shared" si="679"/>
        <v>0</v>
      </c>
      <c r="L2895" s="72">
        <f>Agua!X2897</f>
        <v>0</v>
      </c>
      <c r="M2895" s="72">
        <f t="shared" si="680"/>
        <v>0</v>
      </c>
      <c r="N2895" s="72">
        <f t="shared" si="681"/>
        <v>0</v>
      </c>
      <c r="O2895" s="41">
        <f>'Gas y Electricidad'!F2898</f>
        <v>0</v>
      </c>
      <c r="P2895" s="49">
        <f t="shared" si="682"/>
        <v>0</v>
      </c>
      <c r="Q2895" s="41">
        <f>'Gas y Electricidad'!J2898</f>
        <v>0</v>
      </c>
      <c r="R2895" s="49">
        <f t="shared" si="683"/>
        <v>0</v>
      </c>
      <c r="S2895" s="41">
        <f>'Gas y Electricidad'!M2898</f>
        <v>0</v>
      </c>
      <c r="T2895" s="42" t="e">
        <f t="shared" si="684"/>
        <v>#DIV/0!</v>
      </c>
      <c r="U2895" s="35">
        <f>'Gas y Electricidad'!Q2898</f>
        <v>0</v>
      </c>
      <c r="V2895" s="52">
        <f t="shared" si="685"/>
        <v>0</v>
      </c>
      <c r="W2895" s="63"/>
      <c r="X2895" s="63"/>
      <c r="Y2895" s="63"/>
      <c r="Z2895" s="57">
        <f t="shared" si="686"/>
        <v>0</v>
      </c>
      <c r="AA2895" s="59">
        <f t="shared" si="687"/>
        <v>0</v>
      </c>
      <c r="AB2895" s="58">
        <f t="shared" si="688"/>
        <v>0</v>
      </c>
      <c r="AC2895" s="61">
        <f t="shared" si="689"/>
        <v>0</v>
      </c>
      <c r="AD2895" s="61">
        <f t="shared" si="690"/>
        <v>0</v>
      </c>
    </row>
    <row r="2896" spans="1:30" x14ac:dyDescent="0.3">
      <c r="A2896" s="39" t="str">
        <f>IF(Agua!A2898&gt;0,Agua!A2898,"-")</f>
        <v>-</v>
      </c>
      <c r="B2896" s="40">
        <f>Agua!C2898</f>
        <v>0</v>
      </c>
      <c r="C2896" s="72">
        <f>Agua!J2898</f>
        <v>0</v>
      </c>
      <c r="D2896" s="72">
        <f>Agua!M2898</f>
        <v>0</v>
      </c>
      <c r="E2896" s="72">
        <f t="shared" si="676"/>
        <v>0</v>
      </c>
      <c r="F2896" s="72">
        <f>Agua!P2898</f>
        <v>0</v>
      </c>
      <c r="G2896" s="72">
        <f t="shared" si="677"/>
        <v>0</v>
      </c>
      <c r="H2896" s="72">
        <f>Agua!S2898</f>
        <v>0</v>
      </c>
      <c r="I2896" s="72">
        <f t="shared" si="678"/>
        <v>0</v>
      </c>
      <c r="J2896" s="72">
        <f>Agua!V2898</f>
        <v>0</v>
      </c>
      <c r="K2896" s="72">
        <f t="shared" si="679"/>
        <v>0</v>
      </c>
      <c r="L2896" s="72">
        <f>Agua!X2898</f>
        <v>0</v>
      </c>
      <c r="M2896" s="72">
        <f t="shared" si="680"/>
        <v>0</v>
      </c>
      <c r="N2896" s="72">
        <f t="shared" si="681"/>
        <v>0</v>
      </c>
      <c r="O2896" s="41">
        <f>'Gas y Electricidad'!F2899</f>
        <v>0</v>
      </c>
      <c r="P2896" s="49">
        <f t="shared" si="682"/>
        <v>0</v>
      </c>
      <c r="Q2896" s="41">
        <f>'Gas y Electricidad'!J2899</f>
        <v>0</v>
      </c>
      <c r="R2896" s="49">
        <f t="shared" si="683"/>
        <v>0</v>
      </c>
      <c r="S2896" s="41">
        <f>'Gas y Electricidad'!M2899</f>
        <v>0</v>
      </c>
      <c r="T2896" s="42" t="e">
        <f t="shared" si="684"/>
        <v>#DIV/0!</v>
      </c>
      <c r="U2896" s="35">
        <f>'Gas y Electricidad'!Q2899</f>
        <v>0</v>
      </c>
      <c r="V2896" s="52">
        <f t="shared" si="685"/>
        <v>0</v>
      </c>
      <c r="W2896" s="63"/>
      <c r="X2896" s="63"/>
      <c r="Y2896" s="63"/>
      <c r="Z2896" s="57">
        <f t="shared" si="686"/>
        <v>0</v>
      </c>
      <c r="AA2896" s="59">
        <f t="shared" si="687"/>
        <v>0</v>
      </c>
      <c r="AB2896" s="58">
        <f t="shared" si="688"/>
        <v>0</v>
      </c>
      <c r="AC2896" s="61">
        <f t="shared" si="689"/>
        <v>0</v>
      </c>
      <c r="AD2896" s="61">
        <f t="shared" si="690"/>
        <v>0</v>
      </c>
    </row>
    <row r="2897" spans="1:30" x14ac:dyDescent="0.3">
      <c r="A2897" s="39" t="str">
        <f>IF(Agua!A2899&gt;0,Agua!A2899,"-")</f>
        <v>-</v>
      </c>
      <c r="B2897" s="40">
        <f>Agua!C2899</f>
        <v>0</v>
      </c>
      <c r="C2897" s="72">
        <f>Agua!J2899</f>
        <v>0</v>
      </c>
      <c r="D2897" s="72">
        <f>Agua!M2899</f>
        <v>0</v>
      </c>
      <c r="E2897" s="72">
        <f t="shared" si="676"/>
        <v>0</v>
      </c>
      <c r="F2897" s="72">
        <f>Agua!P2899</f>
        <v>0</v>
      </c>
      <c r="G2897" s="72">
        <f t="shared" si="677"/>
        <v>0</v>
      </c>
      <c r="H2897" s="72">
        <f>Agua!S2899</f>
        <v>0</v>
      </c>
      <c r="I2897" s="72">
        <f t="shared" si="678"/>
        <v>0</v>
      </c>
      <c r="J2897" s="72">
        <f>Agua!V2899</f>
        <v>0</v>
      </c>
      <c r="K2897" s="72">
        <f t="shared" si="679"/>
        <v>0</v>
      </c>
      <c r="L2897" s="72">
        <f>Agua!X2899</f>
        <v>0</v>
      </c>
      <c r="M2897" s="72">
        <f t="shared" si="680"/>
        <v>0</v>
      </c>
      <c r="N2897" s="72">
        <f t="shared" si="681"/>
        <v>0</v>
      </c>
      <c r="O2897" s="41">
        <f>'Gas y Electricidad'!F2900</f>
        <v>0</v>
      </c>
      <c r="P2897" s="49">
        <f t="shared" si="682"/>
        <v>0</v>
      </c>
      <c r="Q2897" s="41">
        <f>'Gas y Electricidad'!J2900</f>
        <v>0</v>
      </c>
      <c r="R2897" s="49">
        <f t="shared" si="683"/>
        <v>0</v>
      </c>
      <c r="S2897" s="41">
        <f>'Gas y Electricidad'!M2900</f>
        <v>0</v>
      </c>
      <c r="T2897" s="42" t="e">
        <f t="shared" si="684"/>
        <v>#DIV/0!</v>
      </c>
      <c r="U2897" s="35">
        <f>'Gas y Electricidad'!Q2900</f>
        <v>0</v>
      </c>
      <c r="V2897" s="52">
        <f t="shared" si="685"/>
        <v>0</v>
      </c>
      <c r="W2897" s="63"/>
      <c r="X2897" s="63"/>
      <c r="Y2897" s="63"/>
      <c r="Z2897" s="57">
        <f t="shared" si="686"/>
        <v>0</v>
      </c>
      <c r="AA2897" s="59">
        <f t="shared" si="687"/>
        <v>0</v>
      </c>
      <c r="AB2897" s="58">
        <f t="shared" si="688"/>
        <v>0</v>
      </c>
      <c r="AC2897" s="61">
        <f t="shared" si="689"/>
        <v>0</v>
      </c>
      <c r="AD2897" s="61">
        <f t="shared" si="690"/>
        <v>0</v>
      </c>
    </row>
    <row r="2898" spans="1:30" x14ac:dyDescent="0.3">
      <c r="A2898" s="39" t="str">
        <f>IF(Agua!A2900&gt;0,Agua!A2900,"-")</f>
        <v>-</v>
      </c>
      <c r="B2898" s="40">
        <f>Agua!C2900</f>
        <v>0</v>
      </c>
      <c r="C2898" s="72">
        <f>Agua!J2900</f>
        <v>0</v>
      </c>
      <c r="D2898" s="72">
        <f>Agua!M2900</f>
        <v>0</v>
      </c>
      <c r="E2898" s="72">
        <f t="shared" si="676"/>
        <v>0</v>
      </c>
      <c r="F2898" s="72">
        <f>Agua!P2900</f>
        <v>0</v>
      </c>
      <c r="G2898" s="72">
        <f t="shared" si="677"/>
        <v>0</v>
      </c>
      <c r="H2898" s="72">
        <f>Agua!S2900</f>
        <v>0</v>
      </c>
      <c r="I2898" s="72">
        <f t="shared" si="678"/>
        <v>0</v>
      </c>
      <c r="J2898" s="72">
        <f>Agua!V2900</f>
        <v>0</v>
      </c>
      <c r="K2898" s="72">
        <f t="shared" si="679"/>
        <v>0</v>
      </c>
      <c r="L2898" s="72">
        <f>Agua!X2900</f>
        <v>0</v>
      </c>
      <c r="M2898" s="72">
        <f t="shared" si="680"/>
        <v>0</v>
      </c>
      <c r="N2898" s="72">
        <f t="shared" si="681"/>
        <v>0</v>
      </c>
      <c r="O2898" s="41">
        <f>'Gas y Electricidad'!F2901</f>
        <v>0</v>
      </c>
      <c r="P2898" s="49">
        <f t="shared" si="682"/>
        <v>0</v>
      </c>
      <c r="Q2898" s="41">
        <f>'Gas y Electricidad'!J2901</f>
        <v>0</v>
      </c>
      <c r="R2898" s="49">
        <f t="shared" si="683"/>
        <v>0</v>
      </c>
      <c r="S2898" s="41">
        <f>'Gas y Electricidad'!M2901</f>
        <v>0</v>
      </c>
      <c r="T2898" s="42" t="e">
        <f t="shared" si="684"/>
        <v>#DIV/0!</v>
      </c>
      <c r="U2898" s="35">
        <f>'Gas y Electricidad'!Q2901</f>
        <v>0</v>
      </c>
      <c r="V2898" s="52">
        <f t="shared" si="685"/>
        <v>0</v>
      </c>
      <c r="W2898" s="63"/>
      <c r="X2898" s="63"/>
      <c r="Y2898" s="63"/>
      <c r="Z2898" s="57">
        <f t="shared" si="686"/>
        <v>0</v>
      </c>
      <c r="AA2898" s="59">
        <f t="shared" si="687"/>
        <v>0</v>
      </c>
      <c r="AB2898" s="58">
        <f t="shared" si="688"/>
        <v>0</v>
      </c>
      <c r="AC2898" s="61">
        <f t="shared" si="689"/>
        <v>0</v>
      </c>
      <c r="AD2898" s="61">
        <f t="shared" si="690"/>
        <v>0</v>
      </c>
    </row>
    <row r="2899" spans="1:30" x14ac:dyDescent="0.3">
      <c r="A2899" s="39" t="str">
        <f>IF(Agua!A2901&gt;0,Agua!A2901,"-")</f>
        <v>-</v>
      </c>
      <c r="B2899" s="40">
        <f>Agua!C2901</f>
        <v>0</v>
      </c>
      <c r="C2899" s="72">
        <f>Agua!J2901</f>
        <v>0</v>
      </c>
      <c r="D2899" s="72">
        <f>Agua!M2901</f>
        <v>0</v>
      </c>
      <c r="E2899" s="72">
        <f t="shared" si="676"/>
        <v>0</v>
      </c>
      <c r="F2899" s="72">
        <f>Agua!P2901</f>
        <v>0</v>
      </c>
      <c r="G2899" s="72">
        <f t="shared" si="677"/>
        <v>0</v>
      </c>
      <c r="H2899" s="72">
        <f>Agua!S2901</f>
        <v>0</v>
      </c>
      <c r="I2899" s="72">
        <f t="shared" si="678"/>
        <v>0</v>
      </c>
      <c r="J2899" s="72">
        <f>Agua!V2901</f>
        <v>0</v>
      </c>
      <c r="K2899" s="72">
        <f t="shared" si="679"/>
        <v>0</v>
      </c>
      <c r="L2899" s="72">
        <f>Agua!X2901</f>
        <v>0</v>
      </c>
      <c r="M2899" s="72">
        <f t="shared" si="680"/>
        <v>0</v>
      </c>
      <c r="N2899" s="72">
        <f t="shared" si="681"/>
        <v>0</v>
      </c>
      <c r="O2899" s="41">
        <f>'Gas y Electricidad'!F2902</f>
        <v>0</v>
      </c>
      <c r="P2899" s="49">
        <f t="shared" si="682"/>
        <v>0</v>
      </c>
      <c r="Q2899" s="41">
        <f>'Gas y Electricidad'!J2902</f>
        <v>0</v>
      </c>
      <c r="R2899" s="49">
        <f t="shared" si="683"/>
        <v>0</v>
      </c>
      <c r="S2899" s="41">
        <f>'Gas y Electricidad'!M2902</f>
        <v>0</v>
      </c>
      <c r="T2899" s="42" t="e">
        <f t="shared" si="684"/>
        <v>#DIV/0!</v>
      </c>
      <c r="U2899" s="35">
        <f>'Gas y Electricidad'!Q2902</f>
        <v>0</v>
      </c>
      <c r="V2899" s="52">
        <f t="shared" si="685"/>
        <v>0</v>
      </c>
      <c r="W2899" s="63"/>
      <c r="X2899" s="63"/>
      <c r="Y2899" s="63"/>
      <c r="Z2899" s="57">
        <f t="shared" si="686"/>
        <v>0</v>
      </c>
      <c r="AA2899" s="59">
        <f t="shared" si="687"/>
        <v>0</v>
      </c>
      <c r="AB2899" s="58">
        <f t="shared" si="688"/>
        <v>0</v>
      </c>
      <c r="AC2899" s="61">
        <f t="shared" si="689"/>
        <v>0</v>
      </c>
      <c r="AD2899" s="61">
        <f t="shared" si="690"/>
        <v>0</v>
      </c>
    </row>
    <row r="2900" spans="1:30" x14ac:dyDescent="0.3">
      <c r="A2900" s="39" t="str">
        <f>IF(Agua!A2902&gt;0,Agua!A2902,"-")</f>
        <v>-</v>
      </c>
      <c r="B2900" s="40">
        <f>Agua!C2902</f>
        <v>0</v>
      </c>
      <c r="C2900" s="72">
        <f>Agua!J2902</f>
        <v>0</v>
      </c>
      <c r="D2900" s="72">
        <f>Agua!M2902</f>
        <v>0</v>
      </c>
      <c r="E2900" s="72">
        <f t="shared" si="676"/>
        <v>0</v>
      </c>
      <c r="F2900" s="72">
        <f>Agua!P2902</f>
        <v>0</v>
      </c>
      <c r="G2900" s="72">
        <f t="shared" si="677"/>
        <v>0</v>
      </c>
      <c r="H2900" s="72">
        <f>Agua!S2902</f>
        <v>0</v>
      </c>
      <c r="I2900" s="72">
        <f t="shared" si="678"/>
        <v>0</v>
      </c>
      <c r="J2900" s="72">
        <f>Agua!V2902</f>
        <v>0</v>
      </c>
      <c r="K2900" s="72">
        <f t="shared" si="679"/>
        <v>0</v>
      </c>
      <c r="L2900" s="72">
        <f>Agua!X2902</f>
        <v>0</v>
      </c>
      <c r="M2900" s="72">
        <f t="shared" si="680"/>
        <v>0</v>
      </c>
      <c r="N2900" s="72">
        <f t="shared" si="681"/>
        <v>0</v>
      </c>
      <c r="O2900" s="41">
        <f>'Gas y Electricidad'!F2903</f>
        <v>0</v>
      </c>
      <c r="P2900" s="49">
        <f t="shared" si="682"/>
        <v>0</v>
      </c>
      <c r="Q2900" s="41">
        <f>'Gas y Electricidad'!J2903</f>
        <v>0</v>
      </c>
      <c r="R2900" s="49">
        <f t="shared" si="683"/>
        <v>0</v>
      </c>
      <c r="S2900" s="41">
        <f>'Gas y Electricidad'!M2903</f>
        <v>0</v>
      </c>
      <c r="T2900" s="42" t="e">
        <f t="shared" si="684"/>
        <v>#DIV/0!</v>
      </c>
      <c r="U2900" s="35">
        <f>'Gas y Electricidad'!Q2903</f>
        <v>0</v>
      </c>
      <c r="V2900" s="52">
        <f t="shared" si="685"/>
        <v>0</v>
      </c>
      <c r="W2900" s="63"/>
      <c r="X2900" s="63"/>
      <c r="Y2900" s="63"/>
      <c r="Z2900" s="57">
        <f t="shared" si="686"/>
        <v>0</v>
      </c>
      <c r="AA2900" s="59">
        <f t="shared" si="687"/>
        <v>0</v>
      </c>
      <c r="AB2900" s="58">
        <f t="shared" si="688"/>
        <v>0</v>
      </c>
      <c r="AC2900" s="61">
        <f t="shared" si="689"/>
        <v>0</v>
      </c>
      <c r="AD2900" s="61">
        <f t="shared" si="690"/>
        <v>0</v>
      </c>
    </row>
    <row r="2901" spans="1:30" x14ac:dyDescent="0.3">
      <c r="A2901" s="39" t="str">
        <f>IF(Agua!A2903&gt;0,Agua!A2903,"-")</f>
        <v>-</v>
      </c>
      <c r="B2901" s="40">
        <f>Agua!C2903</f>
        <v>0</v>
      </c>
      <c r="C2901" s="72">
        <f>Agua!J2903</f>
        <v>0</v>
      </c>
      <c r="D2901" s="72">
        <f>Agua!M2903</f>
        <v>0</v>
      </c>
      <c r="E2901" s="72">
        <f t="shared" si="676"/>
        <v>0</v>
      </c>
      <c r="F2901" s="72">
        <f>Agua!P2903</f>
        <v>0</v>
      </c>
      <c r="G2901" s="72">
        <f t="shared" si="677"/>
        <v>0</v>
      </c>
      <c r="H2901" s="72">
        <f>Agua!S2903</f>
        <v>0</v>
      </c>
      <c r="I2901" s="72">
        <f t="shared" si="678"/>
        <v>0</v>
      </c>
      <c r="J2901" s="72">
        <f>Agua!V2903</f>
        <v>0</v>
      </c>
      <c r="K2901" s="72">
        <f t="shared" si="679"/>
        <v>0</v>
      </c>
      <c r="L2901" s="72">
        <f>Agua!X2903</f>
        <v>0</v>
      </c>
      <c r="M2901" s="72">
        <f t="shared" si="680"/>
        <v>0</v>
      </c>
      <c r="N2901" s="72">
        <f t="shared" si="681"/>
        <v>0</v>
      </c>
      <c r="O2901" s="41">
        <f>'Gas y Electricidad'!F2904</f>
        <v>0</v>
      </c>
      <c r="P2901" s="49">
        <f t="shared" si="682"/>
        <v>0</v>
      </c>
      <c r="Q2901" s="41">
        <f>'Gas y Electricidad'!J2904</f>
        <v>0</v>
      </c>
      <c r="R2901" s="49">
        <f t="shared" si="683"/>
        <v>0</v>
      </c>
      <c r="S2901" s="41">
        <f>'Gas y Electricidad'!M2904</f>
        <v>0</v>
      </c>
      <c r="T2901" s="42" t="e">
        <f t="shared" si="684"/>
        <v>#DIV/0!</v>
      </c>
      <c r="U2901" s="35">
        <f>'Gas y Electricidad'!Q2904</f>
        <v>0</v>
      </c>
      <c r="V2901" s="52">
        <f t="shared" si="685"/>
        <v>0</v>
      </c>
      <c r="W2901" s="63"/>
      <c r="X2901" s="63"/>
      <c r="Y2901" s="63"/>
      <c r="Z2901" s="57">
        <f t="shared" si="686"/>
        <v>0</v>
      </c>
      <c r="AA2901" s="59">
        <f t="shared" si="687"/>
        <v>0</v>
      </c>
      <c r="AB2901" s="58">
        <f t="shared" si="688"/>
        <v>0</v>
      </c>
      <c r="AC2901" s="61">
        <f t="shared" si="689"/>
        <v>0</v>
      </c>
      <c r="AD2901" s="61">
        <f t="shared" si="690"/>
        <v>0</v>
      </c>
    </row>
    <row r="2902" spans="1:30" x14ac:dyDescent="0.3">
      <c r="A2902" s="39" t="str">
        <f>IF(Agua!A2904&gt;0,Agua!A2904,"-")</f>
        <v>-</v>
      </c>
      <c r="B2902" s="40">
        <f>Agua!C2904</f>
        <v>0</v>
      </c>
      <c r="C2902" s="72">
        <f>Agua!J2904</f>
        <v>0</v>
      </c>
      <c r="D2902" s="72">
        <f>Agua!M2904</f>
        <v>0</v>
      </c>
      <c r="E2902" s="72">
        <f t="shared" si="676"/>
        <v>0</v>
      </c>
      <c r="F2902" s="72">
        <f>Agua!P2904</f>
        <v>0</v>
      </c>
      <c r="G2902" s="72">
        <f t="shared" si="677"/>
        <v>0</v>
      </c>
      <c r="H2902" s="72">
        <f>Agua!S2904</f>
        <v>0</v>
      </c>
      <c r="I2902" s="72">
        <f t="shared" si="678"/>
        <v>0</v>
      </c>
      <c r="J2902" s="72">
        <f>Agua!V2904</f>
        <v>0</v>
      </c>
      <c r="K2902" s="72">
        <f t="shared" si="679"/>
        <v>0</v>
      </c>
      <c r="L2902" s="72">
        <f>Agua!X2904</f>
        <v>0</v>
      </c>
      <c r="M2902" s="72">
        <f t="shared" si="680"/>
        <v>0</v>
      </c>
      <c r="N2902" s="72">
        <f t="shared" si="681"/>
        <v>0</v>
      </c>
      <c r="O2902" s="41">
        <f>'Gas y Electricidad'!F2905</f>
        <v>0</v>
      </c>
      <c r="P2902" s="49">
        <f t="shared" si="682"/>
        <v>0</v>
      </c>
      <c r="Q2902" s="41">
        <f>'Gas y Electricidad'!J2905</f>
        <v>0</v>
      </c>
      <c r="R2902" s="49">
        <f t="shared" si="683"/>
        <v>0</v>
      </c>
      <c r="S2902" s="41">
        <f>'Gas y Electricidad'!M2905</f>
        <v>0</v>
      </c>
      <c r="T2902" s="42" t="e">
        <f t="shared" si="684"/>
        <v>#DIV/0!</v>
      </c>
      <c r="U2902" s="35">
        <f>'Gas y Electricidad'!Q2905</f>
        <v>0</v>
      </c>
      <c r="V2902" s="52">
        <f t="shared" si="685"/>
        <v>0</v>
      </c>
      <c r="W2902" s="63"/>
      <c r="X2902" s="63"/>
      <c r="Y2902" s="63"/>
      <c r="Z2902" s="57">
        <f t="shared" si="686"/>
        <v>0</v>
      </c>
      <c r="AA2902" s="59">
        <f t="shared" si="687"/>
        <v>0</v>
      </c>
      <c r="AB2902" s="58">
        <f t="shared" si="688"/>
        <v>0</v>
      </c>
      <c r="AC2902" s="61">
        <f t="shared" si="689"/>
        <v>0</v>
      </c>
      <c r="AD2902" s="61">
        <f t="shared" si="690"/>
        <v>0</v>
      </c>
    </row>
    <row r="2903" spans="1:30" x14ac:dyDescent="0.3">
      <c r="A2903" s="39" t="str">
        <f>IF(Agua!A2905&gt;0,Agua!A2905,"-")</f>
        <v>-</v>
      </c>
      <c r="B2903" s="40">
        <f>Agua!C2905</f>
        <v>0</v>
      </c>
      <c r="C2903" s="72">
        <f>Agua!J2905</f>
        <v>0</v>
      </c>
      <c r="D2903" s="72">
        <f>Agua!M2905</f>
        <v>0</v>
      </c>
      <c r="E2903" s="72">
        <f t="shared" si="676"/>
        <v>0</v>
      </c>
      <c r="F2903" s="72">
        <f>Agua!P2905</f>
        <v>0</v>
      </c>
      <c r="G2903" s="72">
        <f t="shared" si="677"/>
        <v>0</v>
      </c>
      <c r="H2903" s="72">
        <f>Agua!S2905</f>
        <v>0</v>
      </c>
      <c r="I2903" s="72">
        <f t="shared" si="678"/>
        <v>0</v>
      </c>
      <c r="J2903" s="72">
        <f>Agua!V2905</f>
        <v>0</v>
      </c>
      <c r="K2903" s="72">
        <f t="shared" si="679"/>
        <v>0</v>
      </c>
      <c r="L2903" s="72">
        <f>Agua!X2905</f>
        <v>0</v>
      </c>
      <c r="M2903" s="72">
        <f t="shared" si="680"/>
        <v>0</v>
      </c>
      <c r="N2903" s="72">
        <f t="shared" si="681"/>
        <v>0</v>
      </c>
      <c r="O2903" s="41">
        <f>'Gas y Electricidad'!F2906</f>
        <v>0</v>
      </c>
      <c r="P2903" s="49">
        <f t="shared" si="682"/>
        <v>0</v>
      </c>
      <c r="Q2903" s="41">
        <f>'Gas y Electricidad'!J2906</f>
        <v>0</v>
      </c>
      <c r="R2903" s="49">
        <f t="shared" si="683"/>
        <v>0</v>
      </c>
      <c r="S2903" s="41">
        <f>'Gas y Electricidad'!M2906</f>
        <v>0</v>
      </c>
      <c r="T2903" s="42" t="e">
        <f t="shared" si="684"/>
        <v>#DIV/0!</v>
      </c>
      <c r="U2903" s="35">
        <f>'Gas y Electricidad'!Q2906</f>
        <v>0</v>
      </c>
      <c r="V2903" s="52">
        <f t="shared" si="685"/>
        <v>0</v>
      </c>
      <c r="W2903" s="63"/>
      <c r="X2903" s="63"/>
      <c r="Y2903" s="63"/>
      <c r="Z2903" s="57">
        <f t="shared" si="686"/>
        <v>0</v>
      </c>
      <c r="AA2903" s="59">
        <f t="shared" si="687"/>
        <v>0</v>
      </c>
      <c r="AB2903" s="58">
        <f t="shared" si="688"/>
        <v>0</v>
      </c>
      <c r="AC2903" s="61">
        <f t="shared" si="689"/>
        <v>0</v>
      </c>
      <c r="AD2903" s="61">
        <f t="shared" si="690"/>
        <v>0</v>
      </c>
    </row>
    <row r="2904" spans="1:30" x14ac:dyDescent="0.3">
      <c r="A2904" s="39" t="str">
        <f>IF(Agua!A2906&gt;0,Agua!A2906,"-")</f>
        <v>-</v>
      </c>
      <c r="B2904" s="40">
        <f>Agua!C2906</f>
        <v>0</v>
      </c>
      <c r="C2904" s="72">
        <f>Agua!J2906</f>
        <v>0</v>
      </c>
      <c r="D2904" s="72">
        <f>Agua!M2906</f>
        <v>0</v>
      </c>
      <c r="E2904" s="72">
        <f t="shared" si="676"/>
        <v>0</v>
      </c>
      <c r="F2904" s="72">
        <f>Agua!P2906</f>
        <v>0</v>
      </c>
      <c r="G2904" s="72">
        <f t="shared" si="677"/>
        <v>0</v>
      </c>
      <c r="H2904" s="72">
        <f>Agua!S2906</f>
        <v>0</v>
      </c>
      <c r="I2904" s="72">
        <f t="shared" si="678"/>
        <v>0</v>
      </c>
      <c r="J2904" s="72">
        <f>Agua!V2906</f>
        <v>0</v>
      </c>
      <c r="K2904" s="72">
        <f t="shared" si="679"/>
        <v>0</v>
      </c>
      <c r="L2904" s="72">
        <f>Agua!X2906</f>
        <v>0</v>
      </c>
      <c r="M2904" s="72">
        <f t="shared" si="680"/>
        <v>0</v>
      </c>
      <c r="N2904" s="72">
        <f t="shared" si="681"/>
        <v>0</v>
      </c>
      <c r="O2904" s="41">
        <f>'Gas y Electricidad'!F2907</f>
        <v>0</v>
      </c>
      <c r="P2904" s="49">
        <f t="shared" si="682"/>
        <v>0</v>
      </c>
      <c r="Q2904" s="41">
        <f>'Gas y Electricidad'!J2907</f>
        <v>0</v>
      </c>
      <c r="R2904" s="49">
        <f t="shared" si="683"/>
        <v>0</v>
      </c>
      <c r="S2904" s="41">
        <f>'Gas y Electricidad'!M2907</f>
        <v>0</v>
      </c>
      <c r="T2904" s="42" t="e">
        <f t="shared" si="684"/>
        <v>#DIV/0!</v>
      </c>
      <c r="U2904" s="35">
        <f>'Gas y Electricidad'!Q2907</f>
        <v>0</v>
      </c>
      <c r="V2904" s="52">
        <f t="shared" si="685"/>
        <v>0</v>
      </c>
      <c r="W2904" s="63"/>
      <c r="X2904" s="63"/>
      <c r="Y2904" s="63"/>
      <c r="Z2904" s="57">
        <f t="shared" si="686"/>
        <v>0</v>
      </c>
      <c r="AA2904" s="59">
        <f t="shared" si="687"/>
        <v>0</v>
      </c>
      <c r="AB2904" s="58">
        <f t="shared" si="688"/>
        <v>0</v>
      </c>
      <c r="AC2904" s="61">
        <f t="shared" si="689"/>
        <v>0</v>
      </c>
      <c r="AD2904" s="61">
        <f t="shared" si="690"/>
        <v>0</v>
      </c>
    </row>
    <row r="2905" spans="1:30" x14ac:dyDescent="0.3">
      <c r="A2905" s="39" t="str">
        <f>IF(Agua!A2907&gt;0,Agua!A2907,"-")</f>
        <v>-</v>
      </c>
      <c r="B2905" s="40">
        <f>Agua!C2907</f>
        <v>0</v>
      </c>
      <c r="C2905" s="72">
        <f>Agua!J2907</f>
        <v>0</v>
      </c>
      <c r="D2905" s="72">
        <f>Agua!M2907</f>
        <v>0</v>
      </c>
      <c r="E2905" s="72">
        <f t="shared" si="676"/>
        <v>0</v>
      </c>
      <c r="F2905" s="72">
        <f>Agua!P2907</f>
        <v>0</v>
      </c>
      <c r="G2905" s="72">
        <f t="shared" si="677"/>
        <v>0</v>
      </c>
      <c r="H2905" s="72">
        <f>Agua!S2907</f>
        <v>0</v>
      </c>
      <c r="I2905" s="72">
        <f t="shared" si="678"/>
        <v>0</v>
      </c>
      <c r="J2905" s="72">
        <f>Agua!V2907</f>
        <v>0</v>
      </c>
      <c r="K2905" s="72">
        <f t="shared" si="679"/>
        <v>0</v>
      </c>
      <c r="L2905" s="72">
        <f>Agua!X2907</f>
        <v>0</v>
      </c>
      <c r="M2905" s="72">
        <f t="shared" si="680"/>
        <v>0</v>
      </c>
      <c r="N2905" s="72">
        <f t="shared" si="681"/>
        <v>0</v>
      </c>
      <c r="O2905" s="41">
        <f>'Gas y Electricidad'!F2908</f>
        <v>0</v>
      </c>
      <c r="P2905" s="49">
        <f t="shared" si="682"/>
        <v>0</v>
      </c>
      <c r="Q2905" s="41">
        <f>'Gas y Electricidad'!J2908</f>
        <v>0</v>
      </c>
      <c r="R2905" s="49">
        <f t="shared" si="683"/>
        <v>0</v>
      </c>
      <c r="S2905" s="41">
        <f>'Gas y Electricidad'!M2908</f>
        <v>0</v>
      </c>
      <c r="T2905" s="42" t="e">
        <f t="shared" si="684"/>
        <v>#DIV/0!</v>
      </c>
      <c r="U2905" s="35">
        <f>'Gas y Electricidad'!Q2908</f>
        <v>0</v>
      </c>
      <c r="V2905" s="52">
        <f t="shared" si="685"/>
        <v>0</v>
      </c>
      <c r="W2905" s="63"/>
      <c r="X2905" s="63"/>
      <c r="Y2905" s="63"/>
      <c r="Z2905" s="57">
        <f t="shared" si="686"/>
        <v>0</v>
      </c>
      <c r="AA2905" s="59">
        <f t="shared" si="687"/>
        <v>0</v>
      </c>
      <c r="AB2905" s="58">
        <f t="shared" si="688"/>
        <v>0</v>
      </c>
      <c r="AC2905" s="61">
        <f t="shared" si="689"/>
        <v>0</v>
      </c>
      <c r="AD2905" s="61">
        <f t="shared" si="690"/>
        <v>0</v>
      </c>
    </row>
    <row r="2906" spans="1:30" x14ac:dyDescent="0.3">
      <c r="A2906" s="39" t="str">
        <f>IF(Agua!A2908&gt;0,Agua!A2908,"-")</f>
        <v>-</v>
      </c>
      <c r="B2906" s="40">
        <f>Agua!C2908</f>
        <v>0</v>
      </c>
      <c r="C2906" s="72">
        <f>Agua!J2908</f>
        <v>0</v>
      </c>
      <c r="D2906" s="72">
        <f>Agua!M2908</f>
        <v>0</v>
      </c>
      <c r="E2906" s="72">
        <f t="shared" si="676"/>
        <v>0</v>
      </c>
      <c r="F2906" s="72">
        <f>Agua!P2908</f>
        <v>0</v>
      </c>
      <c r="G2906" s="72">
        <f t="shared" si="677"/>
        <v>0</v>
      </c>
      <c r="H2906" s="72">
        <f>Agua!S2908</f>
        <v>0</v>
      </c>
      <c r="I2906" s="72">
        <f t="shared" si="678"/>
        <v>0</v>
      </c>
      <c r="J2906" s="72">
        <f>Agua!V2908</f>
        <v>0</v>
      </c>
      <c r="K2906" s="72">
        <f t="shared" si="679"/>
        <v>0</v>
      </c>
      <c r="L2906" s="72">
        <f>Agua!X2908</f>
        <v>0</v>
      </c>
      <c r="M2906" s="72">
        <f t="shared" si="680"/>
        <v>0</v>
      </c>
      <c r="N2906" s="72">
        <f t="shared" si="681"/>
        <v>0</v>
      </c>
      <c r="O2906" s="41">
        <f>'Gas y Electricidad'!F2909</f>
        <v>0</v>
      </c>
      <c r="P2906" s="49">
        <f t="shared" si="682"/>
        <v>0</v>
      </c>
      <c r="Q2906" s="41">
        <f>'Gas y Electricidad'!J2909</f>
        <v>0</v>
      </c>
      <c r="R2906" s="49">
        <f t="shared" si="683"/>
        <v>0</v>
      </c>
      <c r="S2906" s="41">
        <f>'Gas y Electricidad'!M2909</f>
        <v>0</v>
      </c>
      <c r="T2906" s="42" t="e">
        <f t="shared" si="684"/>
        <v>#DIV/0!</v>
      </c>
      <c r="U2906" s="35">
        <f>'Gas y Electricidad'!Q2909</f>
        <v>0</v>
      </c>
      <c r="V2906" s="52">
        <f t="shared" si="685"/>
        <v>0</v>
      </c>
      <c r="W2906" s="63"/>
      <c r="X2906" s="63"/>
      <c r="Y2906" s="63"/>
      <c r="Z2906" s="57">
        <f t="shared" si="686"/>
        <v>0</v>
      </c>
      <c r="AA2906" s="59">
        <f t="shared" si="687"/>
        <v>0</v>
      </c>
      <c r="AB2906" s="58">
        <f t="shared" si="688"/>
        <v>0</v>
      </c>
      <c r="AC2906" s="61">
        <f t="shared" si="689"/>
        <v>0</v>
      </c>
      <c r="AD2906" s="61">
        <f t="shared" si="690"/>
        <v>0</v>
      </c>
    </row>
    <row r="2907" spans="1:30" x14ac:dyDescent="0.3">
      <c r="A2907" s="39" t="str">
        <f>IF(Agua!A2909&gt;0,Agua!A2909,"-")</f>
        <v>-</v>
      </c>
      <c r="B2907" s="40">
        <f>Agua!C2909</f>
        <v>0</v>
      </c>
      <c r="C2907" s="72">
        <f>Agua!J2909</f>
        <v>0</v>
      </c>
      <c r="D2907" s="72">
        <f>Agua!M2909</f>
        <v>0</v>
      </c>
      <c r="E2907" s="72">
        <f t="shared" si="676"/>
        <v>0</v>
      </c>
      <c r="F2907" s="72">
        <f>Agua!P2909</f>
        <v>0</v>
      </c>
      <c r="G2907" s="72">
        <f t="shared" si="677"/>
        <v>0</v>
      </c>
      <c r="H2907" s="72">
        <f>Agua!S2909</f>
        <v>0</v>
      </c>
      <c r="I2907" s="72">
        <f t="shared" si="678"/>
        <v>0</v>
      </c>
      <c r="J2907" s="72">
        <f>Agua!V2909</f>
        <v>0</v>
      </c>
      <c r="K2907" s="72">
        <f t="shared" si="679"/>
        <v>0</v>
      </c>
      <c r="L2907" s="72">
        <f>Agua!X2909</f>
        <v>0</v>
      </c>
      <c r="M2907" s="72">
        <f t="shared" si="680"/>
        <v>0</v>
      </c>
      <c r="N2907" s="72">
        <f t="shared" si="681"/>
        <v>0</v>
      </c>
      <c r="O2907" s="41">
        <f>'Gas y Electricidad'!F2910</f>
        <v>0</v>
      </c>
      <c r="P2907" s="49">
        <f t="shared" si="682"/>
        <v>0</v>
      </c>
      <c r="Q2907" s="41">
        <f>'Gas y Electricidad'!J2910</f>
        <v>0</v>
      </c>
      <c r="R2907" s="49">
        <f t="shared" si="683"/>
        <v>0</v>
      </c>
      <c r="S2907" s="41">
        <f>'Gas y Electricidad'!M2910</f>
        <v>0</v>
      </c>
      <c r="T2907" s="42" t="e">
        <f t="shared" si="684"/>
        <v>#DIV/0!</v>
      </c>
      <c r="U2907" s="35">
        <f>'Gas y Electricidad'!Q2910</f>
        <v>0</v>
      </c>
      <c r="V2907" s="52">
        <f t="shared" si="685"/>
        <v>0</v>
      </c>
      <c r="W2907" s="63"/>
      <c r="X2907" s="63"/>
      <c r="Y2907" s="63"/>
      <c r="Z2907" s="57">
        <f t="shared" si="686"/>
        <v>0</v>
      </c>
      <c r="AA2907" s="59">
        <f t="shared" si="687"/>
        <v>0</v>
      </c>
      <c r="AB2907" s="58">
        <f t="shared" si="688"/>
        <v>0</v>
      </c>
      <c r="AC2907" s="61">
        <f t="shared" si="689"/>
        <v>0</v>
      </c>
      <c r="AD2907" s="61">
        <f t="shared" si="690"/>
        <v>0</v>
      </c>
    </row>
    <row r="2908" spans="1:30" x14ac:dyDescent="0.3">
      <c r="A2908" s="39" t="str">
        <f>IF(Agua!A2910&gt;0,Agua!A2910,"-")</f>
        <v>-</v>
      </c>
      <c r="B2908" s="40">
        <f>Agua!C2910</f>
        <v>0</v>
      </c>
      <c r="C2908" s="72">
        <f>Agua!J2910</f>
        <v>0</v>
      </c>
      <c r="D2908" s="72">
        <f>Agua!M2910</f>
        <v>0</v>
      </c>
      <c r="E2908" s="72">
        <f t="shared" si="676"/>
        <v>0</v>
      </c>
      <c r="F2908" s="72">
        <f>Agua!P2910</f>
        <v>0</v>
      </c>
      <c r="G2908" s="72">
        <f t="shared" si="677"/>
        <v>0</v>
      </c>
      <c r="H2908" s="72">
        <f>Agua!S2910</f>
        <v>0</v>
      </c>
      <c r="I2908" s="72">
        <f t="shared" si="678"/>
        <v>0</v>
      </c>
      <c r="J2908" s="72">
        <f>Agua!V2910</f>
        <v>0</v>
      </c>
      <c r="K2908" s="72">
        <f t="shared" si="679"/>
        <v>0</v>
      </c>
      <c r="L2908" s="72">
        <f>Agua!X2910</f>
        <v>0</v>
      </c>
      <c r="M2908" s="72">
        <f t="shared" si="680"/>
        <v>0</v>
      </c>
      <c r="N2908" s="72">
        <f t="shared" si="681"/>
        <v>0</v>
      </c>
      <c r="O2908" s="41">
        <f>'Gas y Electricidad'!F2911</f>
        <v>0</v>
      </c>
      <c r="P2908" s="49">
        <f t="shared" si="682"/>
        <v>0</v>
      </c>
      <c r="Q2908" s="41">
        <f>'Gas y Electricidad'!J2911</f>
        <v>0</v>
      </c>
      <c r="R2908" s="49">
        <f t="shared" si="683"/>
        <v>0</v>
      </c>
      <c r="S2908" s="41">
        <f>'Gas y Electricidad'!M2911</f>
        <v>0</v>
      </c>
      <c r="T2908" s="42" t="e">
        <f t="shared" si="684"/>
        <v>#DIV/0!</v>
      </c>
      <c r="U2908" s="35">
        <f>'Gas y Electricidad'!Q2911</f>
        <v>0</v>
      </c>
      <c r="V2908" s="52">
        <f t="shared" si="685"/>
        <v>0</v>
      </c>
      <c r="W2908" s="63"/>
      <c r="X2908" s="63"/>
      <c r="Y2908" s="63"/>
      <c r="Z2908" s="57">
        <f t="shared" si="686"/>
        <v>0</v>
      </c>
      <c r="AA2908" s="59">
        <f t="shared" si="687"/>
        <v>0</v>
      </c>
      <c r="AB2908" s="58">
        <f t="shared" si="688"/>
        <v>0</v>
      </c>
      <c r="AC2908" s="61">
        <f t="shared" si="689"/>
        <v>0</v>
      </c>
      <c r="AD2908" s="61">
        <f t="shared" si="690"/>
        <v>0</v>
      </c>
    </row>
    <row r="2909" spans="1:30" x14ac:dyDescent="0.3">
      <c r="A2909" s="39" t="str">
        <f>IF(Agua!A2911&gt;0,Agua!A2911,"-")</f>
        <v>-</v>
      </c>
      <c r="B2909" s="40">
        <f>Agua!C2911</f>
        <v>0</v>
      </c>
      <c r="C2909" s="72">
        <f>Agua!J2911</f>
        <v>0</v>
      </c>
      <c r="D2909" s="72">
        <f>Agua!M2911</f>
        <v>0</v>
      </c>
      <c r="E2909" s="72">
        <f t="shared" si="676"/>
        <v>0</v>
      </c>
      <c r="F2909" s="72">
        <f>Agua!P2911</f>
        <v>0</v>
      </c>
      <c r="G2909" s="72">
        <f t="shared" si="677"/>
        <v>0</v>
      </c>
      <c r="H2909" s="72">
        <f>Agua!S2911</f>
        <v>0</v>
      </c>
      <c r="I2909" s="72">
        <f t="shared" si="678"/>
        <v>0</v>
      </c>
      <c r="J2909" s="72">
        <f>Agua!V2911</f>
        <v>0</v>
      </c>
      <c r="K2909" s="72">
        <f t="shared" si="679"/>
        <v>0</v>
      </c>
      <c r="L2909" s="72">
        <f>Agua!X2911</f>
        <v>0</v>
      </c>
      <c r="M2909" s="72">
        <f t="shared" si="680"/>
        <v>0</v>
      </c>
      <c r="N2909" s="72">
        <f t="shared" si="681"/>
        <v>0</v>
      </c>
      <c r="O2909" s="41">
        <f>'Gas y Electricidad'!F2912</f>
        <v>0</v>
      </c>
      <c r="P2909" s="49">
        <f t="shared" si="682"/>
        <v>0</v>
      </c>
      <c r="Q2909" s="41">
        <f>'Gas y Electricidad'!J2912</f>
        <v>0</v>
      </c>
      <c r="R2909" s="49">
        <f t="shared" si="683"/>
        <v>0</v>
      </c>
      <c r="S2909" s="41">
        <f>'Gas y Electricidad'!M2912</f>
        <v>0</v>
      </c>
      <c r="T2909" s="42" t="e">
        <f t="shared" si="684"/>
        <v>#DIV/0!</v>
      </c>
      <c r="U2909" s="35">
        <f>'Gas y Electricidad'!Q2912</f>
        <v>0</v>
      </c>
      <c r="V2909" s="52">
        <f t="shared" si="685"/>
        <v>0</v>
      </c>
      <c r="W2909" s="63"/>
      <c r="X2909" s="63"/>
      <c r="Y2909" s="63"/>
      <c r="Z2909" s="57">
        <f t="shared" si="686"/>
        <v>0</v>
      </c>
      <c r="AA2909" s="59">
        <f t="shared" si="687"/>
        <v>0</v>
      </c>
      <c r="AB2909" s="58">
        <f t="shared" si="688"/>
        <v>0</v>
      </c>
      <c r="AC2909" s="61">
        <f t="shared" si="689"/>
        <v>0</v>
      </c>
      <c r="AD2909" s="61">
        <f t="shared" si="690"/>
        <v>0</v>
      </c>
    </row>
    <row r="2910" spans="1:30" x14ac:dyDescent="0.3">
      <c r="A2910" s="39" t="str">
        <f>IF(Agua!A2912&gt;0,Agua!A2912,"-")</f>
        <v>-</v>
      </c>
      <c r="B2910" s="40">
        <f>Agua!C2912</f>
        <v>0</v>
      </c>
      <c r="C2910" s="72">
        <f>Agua!J2912</f>
        <v>0</v>
      </c>
      <c r="D2910" s="72">
        <f>Agua!M2912</f>
        <v>0</v>
      </c>
      <c r="E2910" s="72">
        <f t="shared" si="676"/>
        <v>0</v>
      </c>
      <c r="F2910" s="72">
        <f>Agua!P2912</f>
        <v>0</v>
      </c>
      <c r="G2910" s="72">
        <f t="shared" si="677"/>
        <v>0</v>
      </c>
      <c r="H2910" s="72">
        <f>Agua!S2912</f>
        <v>0</v>
      </c>
      <c r="I2910" s="72">
        <f t="shared" si="678"/>
        <v>0</v>
      </c>
      <c r="J2910" s="72">
        <f>Agua!V2912</f>
        <v>0</v>
      </c>
      <c r="K2910" s="72">
        <f t="shared" si="679"/>
        <v>0</v>
      </c>
      <c r="L2910" s="72">
        <f>Agua!X2912</f>
        <v>0</v>
      </c>
      <c r="M2910" s="72">
        <f t="shared" si="680"/>
        <v>0</v>
      </c>
      <c r="N2910" s="72">
        <f t="shared" si="681"/>
        <v>0</v>
      </c>
      <c r="O2910" s="41">
        <f>'Gas y Electricidad'!F2913</f>
        <v>0</v>
      </c>
      <c r="P2910" s="49">
        <f t="shared" si="682"/>
        <v>0</v>
      </c>
      <c r="Q2910" s="41">
        <f>'Gas y Electricidad'!J2913</f>
        <v>0</v>
      </c>
      <c r="R2910" s="49">
        <f t="shared" si="683"/>
        <v>0</v>
      </c>
      <c r="S2910" s="41">
        <f>'Gas y Electricidad'!M2913</f>
        <v>0</v>
      </c>
      <c r="T2910" s="42" t="e">
        <f t="shared" si="684"/>
        <v>#DIV/0!</v>
      </c>
      <c r="U2910" s="35">
        <f>'Gas y Electricidad'!Q2913</f>
        <v>0</v>
      </c>
      <c r="V2910" s="52">
        <f t="shared" si="685"/>
        <v>0</v>
      </c>
      <c r="W2910" s="63"/>
      <c r="X2910" s="63"/>
      <c r="Y2910" s="63"/>
      <c r="Z2910" s="57">
        <f t="shared" si="686"/>
        <v>0</v>
      </c>
      <c r="AA2910" s="59">
        <f t="shared" si="687"/>
        <v>0</v>
      </c>
      <c r="AB2910" s="58">
        <f t="shared" si="688"/>
        <v>0</v>
      </c>
      <c r="AC2910" s="61">
        <f t="shared" si="689"/>
        <v>0</v>
      </c>
      <c r="AD2910" s="61">
        <f t="shared" si="690"/>
        <v>0</v>
      </c>
    </row>
    <row r="2911" spans="1:30" x14ac:dyDescent="0.3">
      <c r="A2911" s="39" t="str">
        <f>IF(Agua!A2913&gt;0,Agua!A2913,"-")</f>
        <v>-</v>
      </c>
      <c r="B2911" s="40">
        <f>Agua!C2913</f>
        <v>0</v>
      </c>
      <c r="C2911" s="72">
        <f>Agua!J2913</f>
        <v>0</v>
      </c>
      <c r="D2911" s="72">
        <f>Agua!M2913</f>
        <v>0</v>
      </c>
      <c r="E2911" s="72">
        <f t="shared" si="676"/>
        <v>0</v>
      </c>
      <c r="F2911" s="72">
        <f>Agua!P2913</f>
        <v>0</v>
      </c>
      <c r="G2911" s="72">
        <f t="shared" si="677"/>
        <v>0</v>
      </c>
      <c r="H2911" s="72">
        <f>Agua!S2913</f>
        <v>0</v>
      </c>
      <c r="I2911" s="72">
        <f t="shared" si="678"/>
        <v>0</v>
      </c>
      <c r="J2911" s="72">
        <f>Agua!V2913</f>
        <v>0</v>
      </c>
      <c r="K2911" s="72">
        <f t="shared" si="679"/>
        <v>0</v>
      </c>
      <c r="L2911" s="72">
        <f>Agua!X2913</f>
        <v>0</v>
      </c>
      <c r="M2911" s="72">
        <f t="shared" si="680"/>
        <v>0</v>
      </c>
      <c r="N2911" s="72">
        <f t="shared" si="681"/>
        <v>0</v>
      </c>
      <c r="O2911" s="41">
        <f>'Gas y Electricidad'!F2914</f>
        <v>0</v>
      </c>
      <c r="P2911" s="49">
        <f t="shared" si="682"/>
        <v>0</v>
      </c>
      <c r="Q2911" s="41">
        <f>'Gas y Electricidad'!J2914</f>
        <v>0</v>
      </c>
      <c r="R2911" s="49">
        <f t="shared" si="683"/>
        <v>0</v>
      </c>
      <c r="S2911" s="41">
        <f>'Gas y Electricidad'!M2914</f>
        <v>0</v>
      </c>
      <c r="T2911" s="42" t="e">
        <f t="shared" si="684"/>
        <v>#DIV/0!</v>
      </c>
      <c r="U2911" s="35">
        <f>'Gas y Electricidad'!Q2914</f>
        <v>0</v>
      </c>
      <c r="V2911" s="52">
        <f t="shared" si="685"/>
        <v>0</v>
      </c>
      <c r="W2911" s="63"/>
      <c r="X2911" s="63"/>
      <c r="Y2911" s="63"/>
      <c r="Z2911" s="57">
        <f t="shared" si="686"/>
        <v>0</v>
      </c>
      <c r="AA2911" s="59">
        <f t="shared" si="687"/>
        <v>0</v>
      </c>
      <c r="AB2911" s="58">
        <f t="shared" si="688"/>
        <v>0</v>
      </c>
      <c r="AC2911" s="61">
        <f t="shared" si="689"/>
        <v>0</v>
      </c>
      <c r="AD2911" s="61">
        <f t="shared" si="690"/>
        <v>0</v>
      </c>
    </row>
    <row r="2912" spans="1:30" x14ac:dyDescent="0.3">
      <c r="A2912" s="39" t="str">
        <f>IF(Agua!A2914&gt;0,Agua!A2914,"-")</f>
        <v>-</v>
      </c>
      <c r="B2912" s="40">
        <f>Agua!C2914</f>
        <v>0</v>
      </c>
      <c r="C2912" s="72">
        <f>Agua!J2914</f>
        <v>0</v>
      </c>
      <c r="D2912" s="72">
        <f>Agua!M2914</f>
        <v>0</v>
      </c>
      <c r="E2912" s="72">
        <f t="shared" si="676"/>
        <v>0</v>
      </c>
      <c r="F2912" s="72">
        <f>Agua!P2914</f>
        <v>0</v>
      </c>
      <c r="G2912" s="72">
        <f t="shared" si="677"/>
        <v>0</v>
      </c>
      <c r="H2912" s="72">
        <f>Agua!S2914</f>
        <v>0</v>
      </c>
      <c r="I2912" s="72">
        <f t="shared" si="678"/>
        <v>0</v>
      </c>
      <c r="J2912" s="72">
        <f>Agua!V2914</f>
        <v>0</v>
      </c>
      <c r="K2912" s="72">
        <f t="shared" si="679"/>
        <v>0</v>
      </c>
      <c r="L2912" s="72">
        <f>Agua!X2914</f>
        <v>0</v>
      </c>
      <c r="M2912" s="72">
        <f t="shared" si="680"/>
        <v>0</v>
      </c>
      <c r="N2912" s="72">
        <f t="shared" si="681"/>
        <v>0</v>
      </c>
      <c r="O2912" s="41">
        <f>'Gas y Electricidad'!F2915</f>
        <v>0</v>
      </c>
      <c r="P2912" s="49">
        <f t="shared" si="682"/>
        <v>0</v>
      </c>
      <c r="Q2912" s="41">
        <f>'Gas y Electricidad'!J2915</f>
        <v>0</v>
      </c>
      <c r="R2912" s="49">
        <f t="shared" si="683"/>
        <v>0</v>
      </c>
      <c r="S2912" s="41">
        <f>'Gas y Electricidad'!M2915</f>
        <v>0</v>
      </c>
      <c r="T2912" s="42" t="e">
        <f t="shared" si="684"/>
        <v>#DIV/0!</v>
      </c>
      <c r="U2912" s="35">
        <f>'Gas y Electricidad'!Q2915</f>
        <v>0</v>
      </c>
      <c r="V2912" s="52">
        <f t="shared" si="685"/>
        <v>0</v>
      </c>
      <c r="W2912" s="63"/>
      <c r="X2912" s="63"/>
      <c r="Y2912" s="63"/>
      <c r="Z2912" s="57">
        <f t="shared" si="686"/>
        <v>0</v>
      </c>
      <c r="AA2912" s="59">
        <f t="shared" si="687"/>
        <v>0</v>
      </c>
      <c r="AB2912" s="58">
        <f t="shared" si="688"/>
        <v>0</v>
      </c>
      <c r="AC2912" s="61">
        <f t="shared" si="689"/>
        <v>0</v>
      </c>
      <c r="AD2912" s="61">
        <f t="shared" si="690"/>
        <v>0</v>
      </c>
    </row>
    <row r="2913" spans="1:30" x14ac:dyDescent="0.3">
      <c r="A2913" s="39" t="str">
        <f>IF(Agua!A2915&gt;0,Agua!A2915,"-")</f>
        <v>-</v>
      </c>
      <c r="B2913" s="40">
        <f>Agua!C2915</f>
        <v>0</v>
      </c>
      <c r="C2913" s="72">
        <f>Agua!J2915</f>
        <v>0</v>
      </c>
      <c r="D2913" s="72">
        <f>Agua!M2915</f>
        <v>0</v>
      </c>
      <c r="E2913" s="72">
        <f t="shared" si="676"/>
        <v>0</v>
      </c>
      <c r="F2913" s="72">
        <f>Agua!P2915</f>
        <v>0</v>
      </c>
      <c r="G2913" s="72">
        <f t="shared" si="677"/>
        <v>0</v>
      </c>
      <c r="H2913" s="72">
        <f>Agua!S2915</f>
        <v>0</v>
      </c>
      <c r="I2913" s="72">
        <f t="shared" si="678"/>
        <v>0</v>
      </c>
      <c r="J2913" s="72">
        <f>Agua!V2915</f>
        <v>0</v>
      </c>
      <c r="K2913" s="72">
        <f t="shared" si="679"/>
        <v>0</v>
      </c>
      <c r="L2913" s="72">
        <f>Agua!X2915</f>
        <v>0</v>
      </c>
      <c r="M2913" s="72">
        <f t="shared" si="680"/>
        <v>0</v>
      </c>
      <c r="N2913" s="72">
        <f t="shared" si="681"/>
        <v>0</v>
      </c>
      <c r="O2913" s="41">
        <f>'Gas y Electricidad'!F2916</f>
        <v>0</v>
      </c>
      <c r="P2913" s="49">
        <f t="shared" si="682"/>
        <v>0</v>
      </c>
      <c r="Q2913" s="41">
        <f>'Gas y Electricidad'!J2916</f>
        <v>0</v>
      </c>
      <c r="R2913" s="49">
        <f t="shared" si="683"/>
        <v>0</v>
      </c>
      <c r="S2913" s="41">
        <f>'Gas y Electricidad'!M2916</f>
        <v>0</v>
      </c>
      <c r="T2913" s="42" t="e">
        <f t="shared" si="684"/>
        <v>#DIV/0!</v>
      </c>
      <c r="U2913" s="35">
        <f>'Gas y Electricidad'!Q2916</f>
        <v>0</v>
      </c>
      <c r="V2913" s="52">
        <f t="shared" si="685"/>
        <v>0</v>
      </c>
      <c r="W2913" s="63"/>
      <c r="X2913" s="63"/>
      <c r="Y2913" s="63"/>
      <c r="Z2913" s="57">
        <f t="shared" si="686"/>
        <v>0</v>
      </c>
      <c r="AA2913" s="59">
        <f t="shared" si="687"/>
        <v>0</v>
      </c>
      <c r="AB2913" s="58">
        <f t="shared" si="688"/>
        <v>0</v>
      </c>
      <c r="AC2913" s="61">
        <f t="shared" si="689"/>
        <v>0</v>
      </c>
      <c r="AD2913" s="61">
        <f t="shared" si="690"/>
        <v>0</v>
      </c>
    </row>
    <row r="2914" spans="1:30" x14ac:dyDescent="0.3">
      <c r="A2914" s="39" t="str">
        <f>IF(Agua!A2916&gt;0,Agua!A2916,"-")</f>
        <v>-</v>
      </c>
      <c r="B2914" s="40">
        <f>Agua!C2916</f>
        <v>0</v>
      </c>
      <c r="C2914" s="72">
        <f>Agua!J2916</f>
        <v>0</v>
      </c>
      <c r="D2914" s="72">
        <f>Agua!M2916</f>
        <v>0</v>
      </c>
      <c r="E2914" s="72">
        <f t="shared" si="676"/>
        <v>0</v>
      </c>
      <c r="F2914" s="72">
        <f>Agua!P2916</f>
        <v>0</v>
      </c>
      <c r="G2914" s="72">
        <f t="shared" si="677"/>
        <v>0</v>
      </c>
      <c r="H2914" s="72">
        <f>Agua!S2916</f>
        <v>0</v>
      </c>
      <c r="I2914" s="72">
        <f t="shared" si="678"/>
        <v>0</v>
      </c>
      <c r="J2914" s="72">
        <f>Agua!V2916</f>
        <v>0</v>
      </c>
      <c r="K2914" s="72">
        <f t="shared" si="679"/>
        <v>0</v>
      </c>
      <c r="L2914" s="72">
        <f>Agua!X2916</f>
        <v>0</v>
      </c>
      <c r="M2914" s="72">
        <f t="shared" si="680"/>
        <v>0</v>
      </c>
      <c r="N2914" s="72">
        <f t="shared" si="681"/>
        <v>0</v>
      </c>
      <c r="O2914" s="41">
        <f>'Gas y Electricidad'!F2917</f>
        <v>0</v>
      </c>
      <c r="P2914" s="49">
        <f t="shared" si="682"/>
        <v>0</v>
      </c>
      <c r="Q2914" s="41">
        <f>'Gas y Electricidad'!J2917</f>
        <v>0</v>
      </c>
      <c r="R2914" s="49">
        <f t="shared" si="683"/>
        <v>0</v>
      </c>
      <c r="S2914" s="41">
        <f>'Gas y Electricidad'!M2917</f>
        <v>0</v>
      </c>
      <c r="T2914" s="42" t="e">
        <f t="shared" si="684"/>
        <v>#DIV/0!</v>
      </c>
      <c r="U2914" s="35">
        <f>'Gas y Electricidad'!Q2917</f>
        <v>0</v>
      </c>
      <c r="V2914" s="52">
        <f t="shared" si="685"/>
        <v>0</v>
      </c>
      <c r="W2914" s="63"/>
      <c r="X2914" s="63"/>
      <c r="Y2914" s="63"/>
      <c r="Z2914" s="57">
        <f t="shared" si="686"/>
        <v>0</v>
      </c>
      <c r="AA2914" s="59">
        <f t="shared" si="687"/>
        <v>0</v>
      </c>
      <c r="AB2914" s="58">
        <f t="shared" si="688"/>
        <v>0</v>
      </c>
      <c r="AC2914" s="61">
        <f t="shared" si="689"/>
        <v>0</v>
      </c>
      <c r="AD2914" s="61">
        <f t="shared" si="690"/>
        <v>0</v>
      </c>
    </row>
    <row r="2915" spans="1:30" x14ac:dyDescent="0.3">
      <c r="A2915" s="39" t="str">
        <f>IF(Agua!A2917&gt;0,Agua!A2917,"-")</f>
        <v>-</v>
      </c>
      <c r="B2915" s="40">
        <f>Agua!C2917</f>
        <v>0</v>
      </c>
      <c r="C2915" s="72">
        <f>Agua!J2917</f>
        <v>0</v>
      </c>
      <c r="D2915" s="72">
        <f>Agua!M2917</f>
        <v>0</v>
      </c>
      <c r="E2915" s="72">
        <f t="shared" si="676"/>
        <v>0</v>
      </c>
      <c r="F2915" s="72">
        <f>Agua!P2917</f>
        <v>0</v>
      </c>
      <c r="G2915" s="72">
        <f t="shared" si="677"/>
        <v>0</v>
      </c>
      <c r="H2915" s="72">
        <f>Agua!S2917</f>
        <v>0</v>
      </c>
      <c r="I2915" s="72">
        <f t="shared" si="678"/>
        <v>0</v>
      </c>
      <c r="J2915" s="72">
        <f>Agua!V2917</f>
        <v>0</v>
      </c>
      <c r="K2915" s="72">
        <f t="shared" si="679"/>
        <v>0</v>
      </c>
      <c r="L2915" s="72">
        <f>Agua!X2917</f>
        <v>0</v>
      </c>
      <c r="M2915" s="72">
        <f t="shared" si="680"/>
        <v>0</v>
      </c>
      <c r="N2915" s="72">
        <f t="shared" si="681"/>
        <v>0</v>
      </c>
      <c r="O2915" s="41">
        <f>'Gas y Electricidad'!F2918</f>
        <v>0</v>
      </c>
      <c r="P2915" s="49">
        <f t="shared" si="682"/>
        <v>0</v>
      </c>
      <c r="Q2915" s="41">
        <f>'Gas y Electricidad'!J2918</f>
        <v>0</v>
      </c>
      <c r="R2915" s="49">
        <f t="shared" si="683"/>
        <v>0</v>
      </c>
      <c r="S2915" s="41">
        <f>'Gas y Electricidad'!M2918</f>
        <v>0</v>
      </c>
      <c r="T2915" s="42" t="e">
        <f t="shared" si="684"/>
        <v>#DIV/0!</v>
      </c>
      <c r="U2915" s="35">
        <f>'Gas y Electricidad'!Q2918</f>
        <v>0</v>
      </c>
      <c r="V2915" s="52">
        <f t="shared" si="685"/>
        <v>0</v>
      </c>
      <c r="W2915" s="63"/>
      <c r="X2915" s="63"/>
      <c r="Y2915" s="63"/>
      <c r="Z2915" s="57">
        <f t="shared" si="686"/>
        <v>0</v>
      </c>
      <c r="AA2915" s="59">
        <f t="shared" si="687"/>
        <v>0</v>
      </c>
      <c r="AB2915" s="58">
        <f t="shared" si="688"/>
        <v>0</v>
      </c>
      <c r="AC2915" s="61">
        <f t="shared" si="689"/>
        <v>0</v>
      </c>
      <c r="AD2915" s="61">
        <f t="shared" si="690"/>
        <v>0</v>
      </c>
    </row>
    <row r="2916" spans="1:30" x14ac:dyDescent="0.3">
      <c r="A2916" s="39" t="str">
        <f>IF(Agua!A2918&gt;0,Agua!A2918,"-")</f>
        <v>-</v>
      </c>
      <c r="B2916" s="40">
        <f>Agua!C2918</f>
        <v>0</v>
      </c>
      <c r="C2916" s="72">
        <f>Agua!J2918</f>
        <v>0</v>
      </c>
      <c r="D2916" s="72">
        <f>Agua!M2918</f>
        <v>0</v>
      </c>
      <c r="E2916" s="72">
        <f t="shared" si="676"/>
        <v>0</v>
      </c>
      <c r="F2916" s="72">
        <f>Agua!P2918</f>
        <v>0</v>
      </c>
      <c r="G2916" s="72">
        <f t="shared" si="677"/>
        <v>0</v>
      </c>
      <c r="H2916" s="72">
        <f>Agua!S2918</f>
        <v>0</v>
      </c>
      <c r="I2916" s="72">
        <f t="shared" si="678"/>
        <v>0</v>
      </c>
      <c r="J2916" s="72">
        <f>Agua!V2918</f>
        <v>0</v>
      </c>
      <c r="K2916" s="72">
        <f t="shared" si="679"/>
        <v>0</v>
      </c>
      <c r="L2916" s="72">
        <f>Agua!X2918</f>
        <v>0</v>
      </c>
      <c r="M2916" s="72">
        <f t="shared" si="680"/>
        <v>0</v>
      </c>
      <c r="N2916" s="72">
        <f t="shared" si="681"/>
        <v>0</v>
      </c>
      <c r="O2916" s="41">
        <f>'Gas y Electricidad'!F2919</f>
        <v>0</v>
      </c>
      <c r="P2916" s="49">
        <f t="shared" si="682"/>
        <v>0</v>
      </c>
      <c r="Q2916" s="41">
        <f>'Gas y Electricidad'!J2919</f>
        <v>0</v>
      </c>
      <c r="R2916" s="49">
        <f t="shared" si="683"/>
        <v>0</v>
      </c>
      <c r="S2916" s="41">
        <f>'Gas y Electricidad'!M2919</f>
        <v>0</v>
      </c>
      <c r="T2916" s="42" t="e">
        <f t="shared" si="684"/>
        <v>#DIV/0!</v>
      </c>
      <c r="U2916" s="35">
        <f>'Gas y Electricidad'!Q2919</f>
        <v>0</v>
      </c>
      <c r="V2916" s="52">
        <f t="shared" si="685"/>
        <v>0</v>
      </c>
      <c r="W2916" s="63"/>
      <c r="X2916" s="63"/>
      <c r="Y2916" s="63"/>
      <c r="Z2916" s="57">
        <f t="shared" si="686"/>
        <v>0</v>
      </c>
      <c r="AA2916" s="59">
        <f t="shared" si="687"/>
        <v>0</v>
      </c>
      <c r="AB2916" s="58">
        <f t="shared" si="688"/>
        <v>0</v>
      </c>
      <c r="AC2916" s="61">
        <f t="shared" si="689"/>
        <v>0</v>
      </c>
      <c r="AD2916" s="61">
        <f t="shared" si="690"/>
        <v>0</v>
      </c>
    </row>
    <row r="2917" spans="1:30" x14ac:dyDescent="0.3">
      <c r="A2917" s="39" t="str">
        <f>IF(Agua!A2919&gt;0,Agua!A2919,"-")</f>
        <v>-</v>
      </c>
      <c r="B2917" s="40">
        <f>Agua!C2919</f>
        <v>0</v>
      </c>
      <c r="C2917" s="72">
        <f>Agua!J2919</f>
        <v>0</v>
      </c>
      <c r="D2917" s="72">
        <f>Agua!M2919</f>
        <v>0</v>
      </c>
      <c r="E2917" s="72">
        <f t="shared" si="676"/>
        <v>0</v>
      </c>
      <c r="F2917" s="72">
        <f>Agua!P2919</f>
        <v>0</v>
      </c>
      <c r="G2917" s="72">
        <f t="shared" si="677"/>
        <v>0</v>
      </c>
      <c r="H2917" s="72">
        <f>Agua!S2919</f>
        <v>0</v>
      </c>
      <c r="I2917" s="72">
        <f t="shared" si="678"/>
        <v>0</v>
      </c>
      <c r="J2917" s="72">
        <f>Agua!V2919</f>
        <v>0</v>
      </c>
      <c r="K2917" s="72">
        <f t="shared" si="679"/>
        <v>0</v>
      </c>
      <c r="L2917" s="72">
        <f>Agua!X2919</f>
        <v>0</v>
      </c>
      <c r="M2917" s="72">
        <f t="shared" si="680"/>
        <v>0</v>
      </c>
      <c r="N2917" s="72">
        <f t="shared" si="681"/>
        <v>0</v>
      </c>
      <c r="O2917" s="41">
        <f>'Gas y Electricidad'!F2920</f>
        <v>0</v>
      </c>
      <c r="P2917" s="49">
        <f t="shared" si="682"/>
        <v>0</v>
      </c>
      <c r="Q2917" s="41">
        <f>'Gas y Electricidad'!J2920</f>
        <v>0</v>
      </c>
      <c r="R2917" s="49">
        <f t="shared" si="683"/>
        <v>0</v>
      </c>
      <c r="S2917" s="41">
        <f>'Gas y Electricidad'!M2920</f>
        <v>0</v>
      </c>
      <c r="T2917" s="42" t="e">
        <f t="shared" si="684"/>
        <v>#DIV/0!</v>
      </c>
      <c r="U2917" s="35">
        <f>'Gas y Electricidad'!Q2920</f>
        <v>0</v>
      </c>
      <c r="V2917" s="52">
        <f t="shared" si="685"/>
        <v>0</v>
      </c>
      <c r="W2917" s="63"/>
      <c r="X2917" s="63"/>
      <c r="Y2917" s="63"/>
      <c r="Z2917" s="57">
        <f t="shared" si="686"/>
        <v>0</v>
      </c>
      <c r="AA2917" s="59">
        <f t="shared" si="687"/>
        <v>0</v>
      </c>
      <c r="AB2917" s="58">
        <f t="shared" si="688"/>
        <v>0</v>
      </c>
      <c r="AC2917" s="61">
        <f t="shared" si="689"/>
        <v>0</v>
      </c>
      <c r="AD2917" s="61">
        <f t="shared" si="690"/>
        <v>0</v>
      </c>
    </row>
    <row r="2918" spans="1:30" x14ac:dyDescent="0.3">
      <c r="A2918" s="39" t="str">
        <f>IF(Agua!A2920&gt;0,Agua!A2920,"-")</f>
        <v>-</v>
      </c>
      <c r="B2918" s="40">
        <f>Agua!C2920</f>
        <v>0</v>
      </c>
      <c r="C2918" s="72">
        <f>Agua!J2920</f>
        <v>0</v>
      </c>
      <c r="D2918" s="72">
        <f>Agua!M2920</f>
        <v>0</v>
      </c>
      <c r="E2918" s="72">
        <f t="shared" si="676"/>
        <v>0</v>
      </c>
      <c r="F2918" s="72">
        <f>Agua!P2920</f>
        <v>0</v>
      </c>
      <c r="G2918" s="72">
        <f t="shared" si="677"/>
        <v>0</v>
      </c>
      <c r="H2918" s="72">
        <f>Agua!S2920</f>
        <v>0</v>
      </c>
      <c r="I2918" s="72">
        <f t="shared" si="678"/>
        <v>0</v>
      </c>
      <c r="J2918" s="72">
        <f>Agua!V2920</f>
        <v>0</v>
      </c>
      <c r="K2918" s="72">
        <f t="shared" si="679"/>
        <v>0</v>
      </c>
      <c r="L2918" s="72">
        <f>Agua!X2920</f>
        <v>0</v>
      </c>
      <c r="M2918" s="72">
        <f t="shared" si="680"/>
        <v>0</v>
      </c>
      <c r="N2918" s="72">
        <f t="shared" si="681"/>
        <v>0</v>
      </c>
      <c r="O2918" s="41">
        <f>'Gas y Electricidad'!F2921</f>
        <v>0</v>
      </c>
      <c r="P2918" s="49">
        <f t="shared" si="682"/>
        <v>0</v>
      </c>
      <c r="Q2918" s="41">
        <f>'Gas y Electricidad'!J2921</f>
        <v>0</v>
      </c>
      <c r="R2918" s="49">
        <f t="shared" si="683"/>
        <v>0</v>
      </c>
      <c r="S2918" s="41">
        <f>'Gas y Electricidad'!M2921</f>
        <v>0</v>
      </c>
      <c r="T2918" s="42" t="e">
        <f t="shared" si="684"/>
        <v>#DIV/0!</v>
      </c>
      <c r="U2918" s="35">
        <f>'Gas y Electricidad'!Q2921</f>
        <v>0</v>
      </c>
      <c r="V2918" s="52">
        <f t="shared" si="685"/>
        <v>0</v>
      </c>
      <c r="W2918" s="63"/>
      <c r="X2918" s="63"/>
      <c r="Y2918" s="63"/>
      <c r="Z2918" s="57">
        <f t="shared" si="686"/>
        <v>0</v>
      </c>
      <c r="AA2918" s="59">
        <f t="shared" si="687"/>
        <v>0</v>
      </c>
      <c r="AB2918" s="58">
        <f t="shared" si="688"/>
        <v>0</v>
      </c>
      <c r="AC2918" s="61">
        <f t="shared" si="689"/>
        <v>0</v>
      </c>
      <c r="AD2918" s="61">
        <f t="shared" si="690"/>
        <v>0</v>
      </c>
    </row>
    <row r="2919" spans="1:30" x14ac:dyDescent="0.3">
      <c r="A2919" s="39" t="str">
        <f>IF(Agua!A2921&gt;0,Agua!A2921,"-")</f>
        <v>-</v>
      </c>
      <c r="B2919" s="40">
        <f>Agua!C2921</f>
        <v>0</v>
      </c>
      <c r="C2919" s="72">
        <f>Agua!J2921</f>
        <v>0</v>
      </c>
      <c r="D2919" s="72">
        <f>Agua!M2921</f>
        <v>0</v>
      </c>
      <c r="E2919" s="72">
        <f t="shared" si="676"/>
        <v>0</v>
      </c>
      <c r="F2919" s="72">
        <f>Agua!P2921</f>
        <v>0</v>
      </c>
      <c r="G2919" s="72">
        <f t="shared" si="677"/>
        <v>0</v>
      </c>
      <c r="H2919" s="72">
        <f>Agua!S2921</f>
        <v>0</v>
      </c>
      <c r="I2919" s="72">
        <f t="shared" si="678"/>
        <v>0</v>
      </c>
      <c r="J2919" s="72">
        <f>Agua!V2921</f>
        <v>0</v>
      </c>
      <c r="K2919" s="72">
        <f t="shared" si="679"/>
        <v>0</v>
      </c>
      <c r="L2919" s="72">
        <f>Agua!X2921</f>
        <v>0</v>
      </c>
      <c r="M2919" s="72">
        <f t="shared" si="680"/>
        <v>0</v>
      </c>
      <c r="N2919" s="72">
        <f t="shared" si="681"/>
        <v>0</v>
      </c>
      <c r="O2919" s="41">
        <f>'Gas y Electricidad'!F2922</f>
        <v>0</v>
      </c>
      <c r="P2919" s="49">
        <f t="shared" si="682"/>
        <v>0</v>
      </c>
      <c r="Q2919" s="41">
        <f>'Gas y Electricidad'!J2922</f>
        <v>0</v>
      </c>
      <c r="R2919" s="49">
        <f t="shared" si="683"/>
        <v>0</v>
      </c>
      <c r="S2919" s="41">
        <f>'Gas y Electricidad'!M2922</f>
        <v>0</v>
      </c>
      <c r="T2919" s="42" t="e">
        <f t="shared" si="684"/>
        <v>#DIV/0!</v>
      </c>
      <c r="U2919" s="35">
        <f>'Gas y Electricidad'!Q2922</f>
        <v>0</v>
      </c>
      <c r="V2919" s="52">
        <f t="shared" si="685"/>
        <v>0</v>
      </c>
      <c r="W2919" s="63"/>
      <c r="X2919" s="63"/>
      <c r="Y2919" s="63"/>
      <c r="Z2919" s="57">
        <f t="shared" si="686"/>
        <v>0</v>
      </c>
      <c r="AA2919" s="59">
        <f t="shared" si="687"/>
        <v>0</v>
      </c>
      <c r="AB2919" s="58">
        <f t="shared" si="688"/>
        <v>0</v>
      </c>
      <c r="AC2919" s="61">
        <f t="shared" si="689"/>
        <v>0</v>
      </c>
      <c r="AD2919" s="61">
        <f t="shared" si="690"/>
        <v>0</v>
      </c>
    </row>
    <row r="2920" spans="1:30" x14ac:dyDescent="0.3">
      <c r="A2920" s="39" t="str">
        <f>IF(Agua!A2922&gt;0,Agua!A2922,"-")</f>
        <v>-</v>
      </c>
      <c r="B2920" s="40">
        <f>Agua!C2922</f>
        <v>0</v>
      </c>
      <c r="C2920" s="72">
        <f>Agua!J2922</f>
        <v>0</v>
      </c>
      <c r="D2920" s="72">
        <f>Agua!M2922</f>
        <v>0</v>
      </c>
      <c r="E2920" s="72">
        <f t="shared" si="676"/>
        <v>0</v>
      </c>
      <c r="F2920" s="72">
        <f>Agua!P2922</f>
        <v>0</v>
      </c>
      <c r="G2920" s="72">
        <f t="shared" si="677"/>
        <v>0</v>
      </c>
      <c r="H2920" s="72">
        <f>Agua!S2922</f>
        <v>0</v>
      </c>
      <c r="I2920" s="72">
        <f t="shared" si="678"/>
        <v>0</v>
      </c>
      <c r="J2920" s="72">
        <f>Agua!V2922</f>
        <v>0</v>
      </c>
      <c r="K2920" s="72">
        <f t="shared" si="679"/>
        <v>0</v>
      </c>
      <c r="L2920" s="72">
        <f>Agua!X2922</f>
        <v>0</v>
      </c>
      <c r="M2920" s="72">
        <f t="shared" si="680"/>
        <v>0</v>
      </c>
      <c r="N2920" s="72">
        <f t="shared" si="681"/>
        <v>0</v>
      </c>
      <c r="O2920" s="41">
        <f>'Gas y Electricidad'!F2923</f>
        <v>0</v>
      </c>
      <c r="P2920" s="49">
        <f t="shared" si="682"/>
        <v>0</v>
      </c>
      <c r="Q2920" s="41">
        <f>'Gas y Electricidad'!J2923</f>
        <v>0</v>
      </c>
      <c r="R2920" s="49">
        <f t="shared" si="683"/>
        <v>0</v>
      </c>
      <c r="S2920" s="41">
        <f>'Gas y Electricidad'!M2923</f>
        <v>0</v>
      </c>
      <c r="T2920" s="42" t="e">
        <f t="shared" si="684"/>
        <v>#DIV/0!</v>
      </c>
      <c r="U2920" s="35">
        <f>'Gas y Electricidad'!Q2923</f>
        <v>0</v>
      </c>
      <c r="V2920" s="52">
        <f t="shared" si="685"/>
        <v>0</v>
      </c>
      <c r="W2920" s="63"/>
      <c r="X2920" s="63"/>
      <c r="Y2920" s="63"/>
      <c r="Z2920" s="57">
        <f t="shared" si="686"/>
        <v>0</v>
      </c>
      <c r="AA2920" s="59">
        <f t="shared" si="687"/>
        <v>0</v>
      </c>
      <c r="AB2920" s="58">
        <f t="shared" si="688"/>
        <v>0</v>
      </c>
      <c r="AC2920" s="61">
        <f t="shared" si="689"/>
        <v>0</v>
      </c>
      <c r="AD2920" s="61">
        <f t="shared" si="690"/>
        <v>0</v>
      </c>
    </row>
    <row r="2921" spans="1:30" x14ac:dyDescent="0.3">
      <c r="A2921" s="39" t="str">
        <f>IF(Agua!A2923&gt;0,Agua!A2923,"-")</f>
        <v>-</v>
      </c>
      <c r="B2921" s="40">
        <f>Agua!C2923</f>
        <v>0</v>
      </c>
      <c r="C2921" s="72">
        <f>Agua!J2923</f>
        <v>0</v>
      </c>
      <c r="D2921" s="72">
        <f>Agua!M2923</f>
        <v>0</v>
      </c>
      <c r="E2921" s="72">
        <f t="shared" si="676"/>
        <v>0</v>
      </c>
      <c r="F2921" s="72">
        <f>Agua!P2923</f>
        <v>0</v>
      </c>
      <c r="G2921" s="72">
        <f t="shared" si="677"/>
        <v>0</v>
      </c>
      <c r="H2921" s="72">
        <f>Agua!S2923</f>
        <v>0</v>
      </c>
      <c r="I2921" s="72">
        <f t="shared" si="678"/>
        <v>0</v>
      </c>
      <c r="J2921" s="72">
        <f>Agua!V2923</f>
        <v>0</v>
      </c>
      <c r="K2921" s="72">
        <f t="shared" si="679"/>
        <v>0</v>
      </c>
      <c r="L2921" s="72">
        <f>Agua!X2923</f>
        <v>0</v>
      </c>
      <c r="M2921" s="72">
        <f t="shared" si="680"/>
        <v>0</v>
      </c>
      <c r="N2921" s="72">
        <f t="shared" si="681"/>
        <v>0</v>
      </c>
      <c r="O2921" s="41">
        <f>'Gas y Electricidad'!F2924</f>
        <v>0</v>
      </c>
      <c r="P2921" s="49">
        <f t="shared" si="682"/>
        <v>0</v>
      </c>
      <c r="Q2921" s="41">
        <f>'Gas y Electricidad'!J2924</f>
        <v>0</v>
      </c>
      <c r="R2921" s="49">
        <f t="shared" si="683"/>
        <v>0</v>
      </c>
      <c r="S2921" s="41">
        <f>'Gas y Electricidad'!M2924</f>
        <v>0</v>
      </c>
      <c r="T2921" s="42" t="e">
        <f t="shared" si="684"/>
        <v>#DIV/0!</v>
      </c>
      <c r="U2921" s="35">
        <f>'Gas y Electricidad'!Q2924</f>
        <v>0</v>
      </c>
      <c r="V2921" s="52">
        <f t="shared" si="685"/>
        <v>0</v>
      </c>
      <c r="W2921" s="63"/>
      <c r="X2921" s="63"/>
      <c r="Y2921" s="63"/>
      <c r="Z2921" s="57">
        <f t="shared" si="686"/>
        <v>0</v>
      </c>
      <c r="AA2921" s="59">
        <f t="shared" si="687"/>
        <v>0</v>
      </c>
      <c r="AB2921" s="58">
        <f t="shared" si="688"/>
        <v>0</v>
      </c>
      <c r="AC2921" s="61">
        <f t="shared" si="689"/>
        <v>0</v>
      </c>
      <c r="AD2921" s="61">
        <f t="shared" si="690"/>
        <v>0</v>
      </c>
    </row>
    <row r="2922" spans="1:30" x14ac:dyDescent="0.3">
      <c r="A2922" s="39" t="str">
        <f>IF(Agua!A2924&gt;0,Agua!A2924,"-")</f>
        <v>-</v>
      </c>
      <c r="B2922" s="40">
        <f>Agua!C2924</f>
        <v>0</v>
      </c>
      <c r="C2922" s="72">
        <f>Agua!J2924</f>
        <v>0</v>
      </c>
      <c r="D2922" s="72">
        <f>Agua!M2924</f>
        <v>0</v>
      </c>
      <c r="E2922" s="72">
        <f t="shared" si="676"/>
        <v>0</v>
      </c>
      <c r="F2922" s="72">
        <f>Agua!P2924</f>
        <v>0</v>
      </c>
      <c r="G2922" s="72">
        <f t="shared" si="677"/>
        <v>0</v>
      </c>
      <c r="H2922" s="72">
        <f>Agua!S2924</f>
        <v>0</v>
      </c>
      <c r="I2922" s="72">
        <f t="shared" si="678"/>
        <v>0</v>
      </c>
      <c r="J2922" s="72">
        <f>Agua!V2924</f>
        <v>0</v>
      </c>
      <c r="K2922" s="72">
        <f t="shared" si="679"/>
        <v>0</v>
      </c>
      <c r="L2922" s="72">
        <f>Agua!X2924</f>
        <v>0</v>
      </c>
      <c r="M2922" s="72">
        <f t="shared" si="680"/>
        <v>0</v>
      </c>
      <c r="N2922" s="72">
        <f t="shared" si="681"/>
        <v>0</v>
      </c>
      <c r="O2922" s="41">
        <f>'Gas y Electricidad'!F2925</f>
        <v>0</v>
      </c>
      <c r="P2922" s="49">
        <f t="shared" si="682"/>
        <v>0</v>
      </c>
      <c r="Q2922" s="41">
        <f>'Gas y Electricidad'!J2925</f>
        <v>0</v>
      </c>
      <c r="R2922" s="49">
        <f t="shared" si="683"/>
        <v>0</v>
      </c>
      <c r="S2922" s="41">
        <f>'Gas y Electricidad'!M2925</f>
        <v>0</v>
      </c>
      <c r="T2922" s="42" t="e">
        <f t="shared" si="684"/>
        <v>#DIV/0!</v>
      </c>
      <c r="U2922" s="35">
        <f>'Gas y Electricidad'!Q2925</f>
        <v>0</v>
      </c>
      <c r="V2922" s="52">
        <f t="shared" si="685"/>
        <v>0</v>
      </c>
      <c r="W2922" s="63"/>
      <c r="X2922" s="63"/>
      <c r="Y2922" s="63"/>
      <c r="Z2922" s="57">
        <f t="shared" si="686"/>
        <v>0</v>
      </c>
      <c r="AA2922" s="59">
        <f t="shared" si="687"/>
        <v>0</v>
      </c>
      <c r="AB2922" s="58">
        <f t="shared" si="688"/>
        <v>0</v>
      </c>
      <c r="AC2922" s="61">
        <f t="shared" si="689"/>
        <v>0</v>
      </c>
      <c r="AD2922" s="61">
        <f t="shared" si="690"/>
        <v>0</v>
      </c>
    </row>
    <row r="2923" spans="1:30" x14ac:dyDescent="0.3">
      <c r="A2923" s="39" t="str">
        <f>IF(Agua!A2925&gt;0,Agua!A2925,"-")</f>
        <v>-</v>
      </c>
      <c r="B2923" s="40">
        <f>Agua!C2925</f>
        <v>0</v>
      </c>
      <c r="C2923" s="72">
        <f>Agua!J2925</f>
        <v>0</v>
      </c>
      <c r="D2923" s="72">
        <f>Agua!M2925</f>
        <v>0</v>
      </c>
      <c r="E2923" s="72">
        <f t="shared" si="676"/>
        <v>0</v>
      </c>
      <c r="F2923" s="72">
        <f>Agua!P2925</f>
        <v>0</v>
      </c>
      <c r="G2923" s="72">
        <f t="shared" si="677"/>
        <v>0</v>
      </c>
      <c r="H2923" s="72">
        <f>Agua!S2925</f>
        <v>0</v>
      </c>
      <c r="I2923" s="72">
        <f t="shared" si="678"/>
        <v>0</v>
      </c>
      <c r="J2923" s="72">
        <f>Agua!V2925</f>
        <v>0</v>
      </c>
      <c r="K2923" s="72">
        <f t="shared" si="679"/>
        <v>0</v>
      </c>
      <c r="L2923" s="72">
        <f>Agua!X2925</f>
        <v>0</v>
      </c>
      <c r="M2923" s="72">
        <f t="shared" si="680"/>
        <v>0</v>
      </c>
      <c r="N2923" s="72">
        <f t="shared" si="681"/>
        <v>0</v>
      </c>
      <c r="O2923" s="41">
        <f>'Gas y Electricidad'!F2926</f>
        <v>0</v>
      </c>
      <c r="P2923" s="49">
        <f t="shared" si="682"/>
        <v>0</v>
      </c>
      <c r="Q2923" s="41">
        <f>'Gas y Electricidad'!J2926</f>
        <v>0</v>
      </c>
      <c r="R2923" s="49">
        <f t="shared" si="683"/>
        <v>0</v>
      </c>
      <c r="S2923" s="41">
        <f>'Gas y Electricidad'!M2926</f>
        <v>0</v>
      </c>
      <c r="T2923" s="42" t="e">
        <f t="shared" si="684"/>
        <v>#DIV/0!</v>
      </c>
      <c r="U2923" s="35">
        <f>'Gas y Electricidad'!Q2926</f>
        <v>0</v>
      </c>
      <c r="V2923" s="52">
        <f t="shared" si="685"/>
        <v>0</v>
      </c>
      <c r="W2923" s="63"/>
      <c r="X2923" s="63"/>
      <c r="Y2923" s="63"/>
      <c r="Z2923" s="57">
        <f t="shared" si="686"/>
        <v>0</v>
      </c>
      <c r="AA2923" s="59">
        <f t="shared" si="687"/>
        <v>0</v>
      </c>
      <c r="AB2923" s="58">
        <f t="shared" si="688"/>
        <v>0</v>
      </c>
      <c r="AC2923" s="61">
        <f t="shared" si="689"/>
        <v>0</v>
      </c>
      <c r="AD2923" s="61">
        <f t="shared" si="690"/>
        <v>0</v>
      </c>
    </row>
    <row r="2924" spans="1:30" x14ac:dyDescent="0.3">
      <c r="A2924" s="39" t="str">
        <f>IF(Agua!A2926&gt;0,Agua!A2926,"-")</f>
        <v>-</v>
      </c>
      <c r="B2924" s="40">
        <f>Agua!C2926</f>
        <v>0</v>
      </c>
      <c r="C2924" s="72">
        <f>Agua!J2926</f>
        <v>0</v>
      </c>
      <c r="D2924" s="72">
        <f>Agua!M2926</f>
        <v>0</v>
      </c>
      <c r="E2924" s="72">
        <f t="shared" si="676"/>
        <v>0</v>
      </c>
      <c r="F2924" s="72">
        <f>Agua!P2926</f>
        <v>0</v>
      </c>
      <c r="G2924" s="72">
        <f t="shared" si="677"/>
        <v>0</v>
      </c>
      <c r="H2924" s="72">
        <f>Agua!S2926</f>
        <v>0</v>
      </c>
      <c r="I2924" s="72">
        <f t="shared" si="678"/>
        <v>0</v>
      </c>
      <c r="J2924" s="72">
        <f>Agua!V2926</f>
        <v>0</v>
      </c>
      <c r="K2924" s="72">
        <f t="shared" si="679"/>
        <v>0</v>
      </c>
      <c r="L2924" s="72">
        <f>Agua!X2926</f>
        <v>0</v>
      </c>
      <c r="M2924" s="72">
        <f t="shared" si="680"/>
        <v>0</v>
      </c>
      <c r="N2924" s="72">
        <f t="shared" si="681"/>
        <v>0</v>
      </c>
      <c r="O2924" s="41">
        <f>'Gas y Electricidad'!F2927</f>
        <v>0</v>
      </c>
      <c r="P2924" s="49">
        <f t="shared" si="682"/>
        <v>0</v>
      </c>
      <c r="Q2924" s="41">
        <f>'Gas y Electricidad'!J2927</f>
        <v>0</v>
      </c>
      <c r="R2924" s="49">
        <f t="shared" si="683"/>
        <v>0</v>
      </c>
      <c r="S2924" s="41">
        <f>'Gas y Electricidad'!M2927</f>
        <v>0</v>
      </c>
      <c r="T2924" s="42" t="e">
        <f t="shared" si="684"/>
        <v>#DIV/0!</v>
      </c>
      <c r="U2924" s="35">
        <f>'Gas y Electricidad'!Q2927</f>
        <v>0</v>
      </c>
      <c r="V2924" s="52">
        <f t="shared" si="685"/>
        <v>0</v>
      </c>
      <c r="W2924" s="63"/>
      <c r="X2924" s="63"/>
      <c r="Y2924" s="63"/>
      <c r="Z2924" s="57">
        <f t="shared" si="686"/>
        <v>0</v>
      </c>
      <c r="AA2924" s="59">
        <f t="shared" si="687"/>
        <v>0</v>
      </c>
      <c r="AB2924" s="58">
        <f t="shared" si="688"/>
        <v>0</v>
      </c>
      <c r="AC2924" s="61">
        <f t="shared" si="689"/>
        <v>0</v>
      </c>
      <c r="AD2924" s="61">
        <f t="shared" si="690"/>
        <v>0</v>
      </c>
    </row>
    <row r="2925" spans="1:30" x14ac:dyDescent="0.3">
      <c r="A2925" s="39" t="str">
        <f>IF(Agua!A2927&gt;0,Agua!A2927,"-")</f>
        <v>-</v>
      </c>
      <c r="B2925" s="40">
        <f>Agua!C2927</f>
        <v>0</v>
      </c>
      <c r="C2925" s="72">
        <f>Agua!J2927</f>
        <v>0</v>
      </c>
      <c r="D2925" s="72">
        <f>Agua!M2927</f>
        <v>0</v>
      </c>
      <c r="E2925" s="72">
        <f t="shared" si="676"/>
        <v>0</v>
      </c>
      <c r="F2925" s="72">
        <f>Agua!P2927</f>
        <v>0</v>
      </c>
      <c r="G2925" s="72">
        <f t="shared" si="677"/>
        <v>0</v>
      </c>
      <c r="H2925" s="72">
        <f>Agua!S2927</f>
        <v>0</v>
      </c>
      <c r="I2925" s="72">
        <f t="shared" si="678"/>
        <v>0</v>
      </c>
      <c r="J2925" s="72">
        <f>Agua!V2927</f>
        <v>0</v>
      </c>
      <c r="K2925" s="72">
        <f t="shared" si="679"/>
        <v>0</v>
      </c>
      <c r="L2925" s="72">
        <f>Agua!X2927</f>
        <v>0</v>
      </c>
      <c r="M2925" s="72">
        <f t="shared" si="680"/>
        <v>0</v>
      </c>
      <c r="N2925" s="72">
        <f t="shared" si="681"/>
        <v>0</v>
      </c>
      <c r="O2925" s="41">
        <f>'Gas y Electricidad'!F2928</f>
        <v>0</v>
      </c>
      <c r="P2925" s="49">
        <f t="shared" si="682"/>
        <v>0</v>
      </c>
      <c r="Q2925" s="41">
        <f>'Gas y Electricidad'!J2928</f>
        <v>0</v>
      </c>
      <c r="R2925" s="49">
        <f t="shared" si="683"/>
        <v>0</v>
      </c>
      <c r="S2925" s="41">
        <f>'Gas y Electricidad'!M2928</f>
        <v>0</v>
      </c>
      <c r="T2925" s="42" t="e">
        <f t="shared" si="684"/>
        <v>#DIV/0!</v>
      </c>
      <c r="U2925" s="35">
        <f>'Gas y Electricidad'!Q2928</f>
        <v>0</v>
      </c>
      <c r="V2925" s="52">
        <f t="shared" si="685"/>
        <v>0</v>
      </c>
      <c r="W2925" s="63"/>
      <c r="X2925" s="63"/>
      <c r="Y2925" s="63"/>
      <c r="Z2925" s="57">
        <f t="shared" si="686"/>
        <v>0</v>
      </c>
      <c r="AA2925" s="59">
        <f t="shared" si="687"/>
        <v>0</v>
      </c>
      <c r="AB2925" s="58">
        <f t="shared" si="688"/>
        <v>0</v>
      </c>
      <c r="AC2925" s="61">
        <f t="shared" si="689"/>
        <v>0</v>
      </c>
      <c r="AD2925" s="61">
        <f t="shared" si="690"/>
        <v>0</v>
      </c>
    </row>
    <row r="2926" spans="1:30" x14ac:dyDescent="0.3">
      <c r="A2926" s="39" t="str">
        <f>IF(Agua!A2928&gt;0,Agua!A2928,"-")</f>
        <v>-</v>
      </c>
      <c r="B2926" s="40">
        <f>Agua!C2928</f>
        <v>0</v>
      </c>
      <c r="C2926" s="72">
        <f>Agua!J2928</f>
        <v>0</v>
      </c>
      <c r="D2926" s="72">
        <f>Agua!M2928</f>
        <v>0</v>
      </c>
      <c r="E2926" s="72">
        <f t="shared" si="676"/>
        <v>0</v>
      </c>
      <c r="F2926" s="72">
        <f>Agua!P2928</f>
        <v>0</v>
      </c>
      <c r="G2926" s="72">
        <f t="shared" si="677"/>
        <v>0</v>
      </c>
      <c r="H2926" s="72">
        <f>Agua!S2928</f>
        <v>0</v>
      </c>
      <c r="I2926" s="72">
        <f t="shared" si="678"/>
        <v>0</v>
      </c>
      <c r="J2926" s="72">
        <f>Agua!V2928</f>
        <v>0</v>
      </c>
      <c r="K2926" s="72">
        <f t="shared" si="679"/>
        <v>0</v>
      </c>
      <c r="L2926" s="72">
        <f>Agua!X2928</f>
        <v>0</v>
      </c>
      <c r="M2926" s="72">
        <f t="shared" si="680"/>
        <v>0</v>
      </c>
      <c r="N2926" s="72">
        <f t="shared" si="681"/>
        <v>0</v>
      </c>
      <c r="O2926" s="41">
        <f>'Gas y Electricidad'!F2929</f>
        <v>0</v>
      </c>
      <c r="P2926" s="49">
        <f t="shared" si="682"/>
        <v>0</v>
      </c>
      <c r="Q2926" s="41">
        <f>'Gas y Electricidad'!J2929</f>
        <v>0</v>
      </c>
      <c r="R2926" s="49">
        <f t="shared" si="683"/>
        <v>0</v>
      </c>
      <c r="S2926" s="41">
        <f>'Gas y Electricidad'!M2929</f>
        <v>0</v>
      </c>
      <c r="T2926" s="42" t="e">
        <f t="shared" si="684"/>
        <v>#DIV/0!</v>
      </c>
      <c r="U2926" s="35">
        <f>'Gas y Electricidad'!Q2929</f>
        <v>0</v>
      </c>
      <c r="V2926" s="52">
        <f t="shared" si="685"/>
        <v>0</v>
      </c>
      <c r="W2926" s="63"/>
      <c r="X2926" s="63"/>
      <c r="Y2926" s="63"/>
      <c r="Z2926" s="57">
        <f t="shared" si="686"/>
        <v>0</v>
      </c>
      <c r="AA2926" s="59">
        <f t="shared" si="687"/>
        <v>0</v>
      </c>
      <c r="AB2926" s="58">
        <f t="shared" si="688"/>
        <v>0</v>
      </c>
      <c r="AC2926" s="61">
        <f t="shared" si="689"/>
        <v>0</v>
      </c>
      <c r="AD2926" s="61">
        <f t="shared" si="690"/>
        <v>0</v>
      </c>
    </row>
    <row r="2927" spans="1:30" x14ac:dyDescent="0.3">
      <c r="A2927" s="39" t="str">
        <f>IF(Agua!A2929&gt;0,Agua!A2929,"-")</f>
        <v>-</v>
      </c>
      <c r="B2927" s="40">
        <f>Agua!C2929</f>
        <v>0</v>
      </c>
      <c r="C2927" s="72">
        <f>Agua!J2929</f>
        <v>0</v>
      </c>
      <c r="D2927" s="72">
        <f>Agua!M2929</f>
        <v>0</v>
      </c>
      <c r="E2927" s="72">
        <f t="shared" si="676"/>
        <v>0</v>
      </c>
      <c r="F2927" s="72">
        <f>Agua!P2929</f>
        <v>0</v>
      </c>
      <c r="G2927" s="72">
        <f t="shared" si="677"/>
        <v>0</v>
      </c>
      <c r="H2927" s="72">
        <f>Agua!S2929</f>
        <v>0</v>
      </c>
      <c r="I2927" s="72">
        <f t="shared" si="678"/>
        <v>0</v>
      </c>
      <c r="J2927" s="72">
        <f>Agua!V2929</f>
        <v>0</v>
      </c>
      <c r="K2927" s="72">
        <f t="shared" si="679"/>
        <v>0</v>
      </c>
      <c r="L2927" s="72">
        <f>Agua!X2929</f>
        <v>0</v>
      </c>
      <c r="M2927" s="72">
        <f t="shared" si="680"/>
        <v>0</v>
      </c>
      <c r="N2927" s="72">
        <f t="shared" si="681"/>
        <v>0</v>
      </c>
      <c r="O2927" s="41">
        <f>'Gas y Electricidad'!F2930</f>
        <v>0</v>
      </c>
      <c r="P2927" s="49">
        <f t="shared" si="682"/>
        <v>0</v>
      </c>
      <c r="Q2927" s="41">
        <f>'Gas y Electricidad'!J2930</f>
        <v>0</v>
      </c>
      <c r="R2927" s="49">
        <f t="shared" si="683"/>
        <v>0</v>
      </c>
      <c r="S2927" s="41">
        <f>'Gas y Electricidad'!M2930</f>
        <v>0</v>
      </c>
      <c r="T2927" s="42" t="e">
        <f t="shared" si="684"/>
        <v>#DIV/0!</v>
      </c>
      <c r="U2927" s="35">
        <f>'Gas y Electricidad'!Q2930</f>
        <v>0</v>
      </c>
      <c r="V2927" s="52">
        <f t="shared" si="685"/>
        <v>0</v>
      </c>
      <c r="W2927" s="63"/>
      <c r="X2927" s="63"/>
      <c r="Y2927" s="63"/>
      <c r="Z2927" s="57">
        <f t="shared" si="686"/>
        <v>0</v>
      </c>
      <c r="AA2927" s="59">
        <f t="shared" si="687"/>
        <v>0</v>
      </c>
      <c r="AB2927" s="58">
        <f t="shared" si="688"/>
        <v>0</v>
      </c>
      <c r="AC2927" s="61">
        <f t="shared" si="689"/>
        <v>0</v>
      </c>
      <c r="AD2927" s="61">
        <f t="shared" si="690"/>
        <v>0</v>
      </c>
    </row>
    <row r="2928" spans="1:30" x14ac:dyDescent="0.3">
      <c r="A2928" s="39" t="str">
        <f>IF(Agua!A2930&gt;0,Agua!A2930,"-")</f>
        <v>-</v>
      </c>
      <c r="B2928" s="40">
        <f>Agua!C2930</f>
        <v>0</v>
      </c>
      <c r="C2928" s="72">
        <f>Agua!J2930</f>
        <v>0</v>
      </c>
      <c r="D2928" s="72">
        <f>Agua!M2930</f>
        <v>0</v>
      </c>
      <c r="E2928" s="72">
        <f t="shared" si="676"/>
        <v>0</v>
      </c>
      <c r="F2928" s="72">
        <f>Agua!P2930</f>
        <v>0</v>
      </c>
      <c r="G2928" s="72">
        <f t="shared" si="677"/>
        <v>0</v>
      </c>
      <c r="H2928" s="72">
        <f>Agua!S2930</f>
        <v>0</v>
      </c>
      <c r="I2928" s="72">
        <f t="shared" si="678"/>
        <v>0</v>
      </c>
      <c r="J2928" s="72">
        <f>Agua!V2930</f>
        <v>0</v>
      </c>
      <c r="K2928" s="72">
        <f t="shared" si="679"/>
        <v>0</v>
      </c>
      <c r="L2928" s="72">
        <f>Agua!X2930</f>
        <v>0</v>
      </c>
      <c r="M2928" s="72">
        <f t="shared" si="680"/>
        <v>0</v>
      </c>
      <c r="N2928" s="72">
        <f t="shared" si="681"/>
        <v>0</v>
      </c>
      <c r="O2928" s="41">
        <f>'Gas y Electricidad'!F2931</f>
        <v>0</v>
      </c>
      <c r="P2928" s="49">
        <f t="shared" si="682"/>
        <v>0</v>
      </c>
      <c r="Q2928" s="41">
        <f>'Gas y Electricidad'!J2931</f>
        <v>0</v>
      </c>
      <c r="R2928" s="49">
        <f t="shared" si="683"/>
        <v>0</v>
      </c>
      <c r="S2928" s="41">
        <f>'Gas y Electricidad'!M2931</f>
        <v>0</v>
      </c>
      <c r="T2928" s="42" t="e">
        <f t="shared" si="684"/>
        <v>#DIV/0!</v>
      </c>
      <c r="U2928" s="35">
        <f>'Gas y Electricidad'!Q2931</f>
        <v>0</v>
      </c>
      <c r="V2928" s="52">
        <f t="shared" si="685"/>
        <v>0</v>
      </c>
      <c r="W2928" s="63"/>
      <c r="X2928" s="63"/>
      <c r="Y2928" s="63"/>
      <c r="Z2928" s="57">
        <f t="shared" si="686"/>
        <v>0</v>
      </c>
      <c r="AA2928" s="59">
        <f t="shared" si="687"/>
        <v>0</v>
      </c>
      <c r="AB2928" s="58">
        <f t="shared" si="688"/>
        <v>0</v>
      </c>
      <c r="AC2928" s="61">
        <f t="shared" si="689"/>
        <v>0</v>
      </c>
      <c r="AD2928" s="61">
        <f t="shared" si="690"/>
        <v>0</v>
      </c>
    </row>
    <row r="2929" spans="1:30" x14ac:dyDescent="0.3">
      <c r="A2929" s="39" t="str">
        <f>IF(Agua!A2931&gt;0,Agua!A2931,"-")</f>
        <v>-</v>
      </c>
      <c r="B2929" s="40">
        <f>Agua!C2931</f>
        <v>0</v>
      </c>
      <c r="C2929" s="72">
        <f>Agua!J2931</f>
        <v>0</v>
      </c>
      <c r="D2929" s="72">
        <f>Agua!M2931</f>
        <v>0</v>
      </c>
      <c r="E2929" s="72">
        <f t="shared" si="676"/>
        <v>0</v>
      </c>
      <c r="F2929" s="72">
        <f>Agua!P2931</f>
        <v>0</v>
      </c>
      <c r="G2929" s="72">
        <f t="shared" si="677"/>
        <v>0</v>
      </c>
      <c r="H2929" s="72">
        <f>Agua!S2931</f>
        <v>0</v>
      </c>
      <c r="I2929" s="72">
        <f t="shared" si="678"/>
        <v>0</v>
      </c>
      <c r="J2929" s="72">
        <f>Agua!V2931</f>
        <v>0</v>
      </c>
      <c r="K2929" s="72">
        <f t="shared" si="679"/>
        <v>0</v>
      </c>
      <c r="L2929" s="72">
        <f>Agua!X2931</f>
        <v>0</v>
      </c>
      <c r="M2929" s="72">
        <f t="shared" si="680"/>
        <v>0</v>
      </c>
      <c r="N2929" s="72">
        <f t="shared" si="681"/>
        <v>0</v>
      </c>
      <c r="O2929" s="41">
        <f>'Gas y Electricidad'!F2932</f>
        <v>0</v>
      </c>
      <c r="P2929" s="49">
        <f t="shared" si="682"/>
        <v>0</v>
      </c>
      <c r="Q2929" s="41">
        <f>'Gas y Electricidad'!J2932</f>
        <v>0</v>
      </c>
      <c r="R2929" s="49">
        <f t="shared" si="683"/>
        <v>0</v>
      </c>
      <c r="S2929" s="41">
        <f>'Gas y Electricidad'!M2932</f>
        <v>0</v>
      </c>
      <c r="T2929" s="42" t="e">
        <f t="shared" si="684"/>
        <v>#DIV/0!</v>
      </c>
      <c r="U2929" s="35">
        <f>'Gas y Electricidad'!Q2932</f>
        <v>0</v>
      </c>
      <c r="V2929" s="52">
        <f t="shared" si="685"/>
        <v>0</v>
      </c>
      <c r="W2929" s="63"/>
      <c r="X2929" s="63"/>
      <c r="Y2929" s="63"/>
      <c r="Z2929" s="57">
        <f t="shared" si="686"/>
        <v>0</v>
      </c>
      <c r="AA2929" s="59">
        <f t="shared" si="687"/>
        <v>0</v>
      </c>
      <c r="AB2929" s="58">
        <f t="shared" si="688"/>
        <v>0</v>
      </c>
      <c r="AC2929" s="61">
        <f t="shared" si="689"/>
        <v>0</v>
      </c>
      <c r="AD2929" s="61">
        <f t="shared" si="690"/>
        <v>0</v>
      </c>
    </row>
    <row r="2930" spans="1:30" x14ac:dyDescent="0.3">
      <c r="A2930" s="39" t="str">
        <f>IF(Agua!A2932&gt;0,Agua!A2932,"-")</f>
        <v>-</v>
      </c>
      <c r="B2930" s="40">
        <f>Agua!C2932</f>
        <v>0</v>
      </c>
      <c r="C2930" s="72">
        <f>Agua!J2932</f>
        <v>0</v>
      </c>
      <c r="D2930" s="72">
        <f>Agua!M2932</f>
        <v>0</v>
      </c>
      <c r="E2930" s="72">
        <f t="shared" si="676"/>
        <v>0</v>
      </c>
      <c r="F2930" s="72">
        <f>Agua!P2932</f>
        <v>0</v>
      </c>
      <c r="G2930" s="72">
        <f t="shared" si="677"/>
        <v>0</v>
      </c>
      <c r="H2930" s="72">
        <f>Agua!S2932</f>
        <v>0</v>
      </c>
      <c r="I2930" s="72">
        <f t="shared" si="678"/>
        <v>0</v>
      </c>
      <c r="J2930" s="72">
        <f>Agua!V2932</f>
        <v>0</v>
      </c>
      <c r="K2930" s="72">
        <f t="shared" si="679"/>
        <v>0</v>
      </c>
      <c r="L2930" s="72">
        <f>Agua!X2932</f>
        <v>0</v>
      </c>
      <c r="M2930" s="72">
        <f t="shared" si="680"/>
        <v>0</v>
      </c>
      <c r="N2930" s="72">
        <f t="shared" si="681"/>
        <v>0</v>
      </c>
      <c r="O2930" s="41">
        <f>'Gas y Electricidad'!F2933</f>
        <v>0</v>
      </c>
      <c r="P2930" s="49">
        <f t="shared" si="682"/>
        <v>0</v>
      </c>
      <c r="Q2930" s="41">
        <f>'Gas y Electricidad'!J2933</f>
        <v>0</v>
      </c>
      <c r="R2930" s="49">
        <f t="shared" si="683"/>
        <v>0</v>
      </c>
      <c r="S2930" s="41">
        <f>'Gas y Electricidad'!M2933</f>
        <v>0</v>
      </c>
      <c r="T2930" s="42" t="e">
        <f t="shared" si="684"/>
        <v>#DIV/0!</v>
      </c>
      <c r="U2930" s="35">
        <f>'Gas y Electricidad'!Q2933</f>
        <v>0</v>
      </c>
      <c r="V2930" s="52">
        <f t="shared" si="685"/>
        <v>0</v>
      </c>
      <c r="W2930" s="63"/>
      <c r="X2930" s="63"/>
      <c r="Y2930" s="63"/>
      <c r="Z2930" s="57">
        <f t="shared" si="686"/>
        <v>0</v>
      </c>
      <c r="AA2930" s="59">
        <f t="shared" si="687"/>
        <v>0</v>
      </c>
      <c r="AB2930" s="58">
        <f t="shared" si="688"/>
        <v>0</v>
      </c>
      <c r="AC2930" s="61">
        <f t="shared" si="689"/>
        <v>0</v>
      </c>
      <c r="AD2930" s="61">
        <f t="shared" si="690"/>
        <v>0</v>
      </c>
    </row>
    <row r="2931" spans="1:30" x14ac:dyDescent="0.3">
      <c r="A2931" s="39" t="str">
        <f>IF(Agua!A2933&gt;0,Agua!A2933,"-")</f>
        <v>-</v>
      </c>
      <c r="B2931" s="40">
        <f>Agua!C2933</f>
        <v>0</v>
      </c>
      <c r="C2931" s="72">
        <f>Agua!J2933</f>
        <v>0</v>
      </c>
      <c r="D2931" s="72">
        <f>Agua!M2933</f>
        <v>0</v>
      </c>
      <c r="E2931" s="72">
        <f t="shared" ref="E2931:E2994" si="691">IF($B2931=0,0,(D2931/$B2931)*1000)</f>
        <v>0</v>
      </c>
      <c r="F2931" s="72">
        <f>Agua!P2933</f>
        <v>0</v>
      </c>
      <c r="G2931" s="72">
        <f t="shared" ref="G2931:G2994" si="692">IF($B2931=0,0,(F2931/$B2931)*1000)</f>
        <v>0</v>
      </c>
      <c r="H2931" s="72">
        <f>Agua!S2933</f>
        <v>0</v>
      </c>
      <c r="I2931" s="72">
        <f t="shared" ref="I2931:I2994" si="693">IF($B2931=0,0,(H2931/$B2931)*1000)</f>
        <v>0</v>
      </c>
      <c r="J2931" s="72">
        <f>Agua!V2933</f>
        <v>0</v>
      </c>
      <c r="K2931" s="72">
        <f t="shared" ref="K2931:K2994" si="694">IF($B2931=0,0,(J2931/$B2931)*1000)</f>
        <v>0</v>
      </c>
      <c r="L2931" s="72">
        <f>Agua!X2933</f>
        <v>0</v>
      </c>
      <c r="M2931" s="72">
        <f t="shared" ref="M2931:M2994" si="695">IF($B2931=0,0,(L2931/$B2931)*1000)</f>
        <v>0</v>
      </c>
      <c r="N2931" s="72">
        <f t="shared" ref="N2931:N2994" si="696">IF(C2931&gt;0,C2931/B2931*1000,0)</f>
        <v>0</v>
      </c>
      <c r="O2931" s="41">
        <f>'Gas y Electricidad'!F2934</f>
        <v>0</v>
      </c>
      <c r="P2931" s="49">
        <f t="shared" ref="P2931:P2994" si="697">IF($B2931=0,0,(O2931/$B2931)*3500)</f>
        <v>0</v>
      </c>
      <c r="Q2931" s="41">
        <f>'Gas y Electricidad'!J2934</f>
        <v>0</v>
      </c>
      <c r="R2931" s="49">
        <f t="shared" ref="R2931:R2994" si="698">IF($B2931=0,0,(Q2931/$B2931)*3785)</f>
        <v>0</v>
      </c>
      <c r="S2931" s="41">
        <f>'Gas y Electricidad'!M2934</f>
        <v>0</v>
      </c>
      <c r="T2931" s="42" t="e">
        <f t="shared" ref="T2931:T2994" si="699">IF($S2931="-","-",(S2931/$B2931)*1200)</f>
        <v>#DIV/0!</v>
      </c>
      <c r="U2931" s="35">
        <f>'Gas y Electricidad'!Q2934</f>
        <v>0</v>
      </c>
      <c r="V2931" s="52">
        <f t="shared" ref="V2931:V2994" si="700">IF($B2931=0,0,(U2931/$B2931))</f>
        <v>0</v>
      </c>
      <c r="W2931" s="63"/>
      <c r="X2931" s="63"/>
      <c r="Y2931" s="63"/>
      <c r="Z2931" s="57">
        <f t="shared" ref="Z2931:Z2994" si="701">(N2931/1000)*W2931</f>
        <v>0</v>
      </c>
      <c r="AA2931" s="59">
        <f t="shared" ref="AA2931:AA2994" si="702">(R2931+P2931)*X2931</f>
        <v>0</v>
      </c>
      <c r="AB2931" s="58">
        <f t="shared" ref="AB2931:AB2994" si="703">V2932*Y2931</f>
        <v>0</v>
      </c>
      <c r="AC2931" s="61">
        <f t="shared" ref="AC2931:AC2994" si="704">Z2931+AA2931+AB2931</f>
        <v>0</v>
      </c>
      <c r="AD2931" s="61">
        <f t="shared" ref="AD2931:AD2994" si="705">IF(B2931&gt;0,AC2931*B2931,0)</f>
        <v>0</v>
      </c>
    </row>
    <row r="2932" spans="1:30" x14ac:dyDescent="0.3">
      <c r="A2932" s="39" t="str">
        <f>IF(Agua!A2934&gt;0,Agua!A2934,"-")</f>
        <v>-</v>
      </c>
      <c r="B2932" s="40">
        <f>Agua!C2934</f>
        <v>0</v>
      </c>
      <c r="C2932" s="72">
        <f>Agua!J2934</f>
        <v>0</v>
      </c>
      <c r="D2932" s="72">
        <f>Agua!M2934</f>
        <v>0</v>
      </c>
      <c r="E2932" s="72">
        <f t="shared" si="691"/>
        <v>0</v>
      </c>
      <c r="F2932" s="72">
        <f>Agua!P2934</f>
        <v>0</v>
      </c>
      <c r="G2932" s="72">
        <f t="shared" si="692"/>
        <v>0</v>
      </c>
      <c r="H2932" s="72">
        <f>Agua!S2934</f>
        <v>0</v>
      </c>
      <c r="I2932" s="72">
        <f t="shared" si="693"/>
        <v>0</v>
      </c>
      <c r="J2932" s="72">
        <f>Agua!V2934</f>
        <v>0</v>
      </c>
      <c r="K2932" s="72">
        <f t="shared" si="694"/>
        <v>0</v>
      </c>
      <c r="L2932" s="72">
        <f>Agua!X2934</f>
        <v>0</v>
      </c>
      <c r="M2932" s="72">
        <f t="shared" si="695"/>
        <v>0</v>
      </c>
      <c r="N2932" s="72">
        <f t="shared" si="696"/>
        <v>0</v>
      </c>
      <c r="O2932" s="41">
        <f>'Gas y Electricidad'!F2935</f>
        <v>0</v>
      </c>
      <c r="P2932" s="49">
        <f t="shared" si="697"/>
        <v>0</v>
      </c>
      <c r="Q2932" s="41">
        <f>'Gas y Electricidad'!J2935</f>
        <v>0</v>
      </c>
      <c r="R2932" s="49">
        <f t="shared" si="698"/>
        <v>0</v>
      </c>
      <c r="S2932" s="41">
        <f>'Gas y Electricidad'!M2935</f>
        <v>0</v>
      </c>
      <c r="T2932" s="42" t="e">
        <f t="shared" si="699"/>
        <v>#DIV/0!</v>
      </c>
      <c r="U2932" s="35">
        <f>'Gas y Electricidad'!Q2935</f>
        <v>0</v>
      </c>
      <c r="V2932" s="52">
        <f t="shared" si="700"/>
        <v>0</v>
      </c>
      <c r="W2932" s="63"/>
      <c r="X2932" s="63"/>
      <c r="Y2932" s="63"/>
      <c r="Z2932" s="57">
        <f t="shared" si="701"/>
        <v>0</v>
      </c>
      <c r="AA2932" s="59">
        <f t="shared" si="702"/>
        <v>0</v>
      </c>
      <c r="AB2932" s="58">
        <f t="shared" si="703"/>
        <v>0</v>
      </c>
      <c r="AC2932" s="61">
        <f t="shared" si="704"/>
        <v>0</v>
      </c>
      <c r="AD2932" s="61">
        <f t="shared" si="705"/>
        <v>0</v>
      </c>
    </row>
    <row r="2933" spans="1:30" x14ac:dyDescent="0.3">
      <c r="A2933" s="39" t="str">
        <f>IF(Agua!A2935&gt;0,Agua!A2935,"-")</f>
        <v>-</v>
      </c>
      <c r="B2933" s="40">
        <f>Agua!C2935</f>
        <v>0</v>
      </c>
      <c r="C2933" s="72">
        <f>Agua!J2935</f>
        <v>0</v>
      </c>
      <c r="D2933" s="72">
        <f>Agua!M2935</f>
        <v>0</v>
      </c>
      <c r="E2933" s="72">
        <f t="shared" si="691"/>
        <v>0</v>
      </c>
      <c r="F2933" s="72">
        <f>Agua!P2935</f>
        <v>0</v>
      </c>
      <c r="G2933" s="72">
        <f t="shared" si="692"/>
        <v>0</v>
      </c>
      <c r="H2933" s="72">
        <f>Agua!S2935</f>
        <v>0</v>
      </c>
      <c r="I2933" s="72">
        <f t="shared" si="693"/>
        <v>0</v>
      </c>
      <c r="J2933" s="72">
        <f>Agua!V2935</f>
        <v>0</v>
      </c>
      <c r="K2933" s="72">
        <f t="shared" si="694"/>
        <v>0</v>
      </c>
      <c r="L2933" s="72">
        <f>Agua!X2935</f>
        <v>0</v>
      </c>
      <c r="M2933" s="72">
        <f t="shared" si="695"/>
        <v>0</v>
      </c>
      <c r="N2933" s="72">
        <f t="shared" si="696"/>
        <v>0</v>
      </c>
      <c r="O2933" s="41">
        <f>'Gas y Electricidad'!F2936</f>
        <v>0</v>
      </c>
      <c r="P2933" s="49">
        <f t="shared" si="697"/>
        <v>0</v>
      </c>
      <c r="Q2933" s="41">
        <f>'Gas y Electricidad'!J2936</f>
        <v>0</v>
      </c>
      <c r="R2933" s="49">
        <f t="shared" si="698"/>
        <v>0</v>
      </c>
      <c r="S2933" s="41">
        <f>'Gas y Electricidad'!M2936</f>
        <v>0</v>
      </c>
      <c r="T2933" s="42" t="e">
        <f t="shared" si="699"/>
        <v>#DIV/0!</v>
      </c>
      <c r="U2933" s="35">
        <f>'Gas y Electricidad'!Q2936</f>
        <v>0</v>
      </c>
      <c r="V2933" s="52">
        <f t="shared" si="700"/>
        <v>0</v>
      </c>
      <c r="W2933" s="63"/>
      <c r="X2933" s="63"/>
      <c r="Y2933" s="63"/>
      <c r="Z2933" s="57">
        <f t="shared" si="701"/>
        <v>0</v>
      </c>
      <c r="AA2933" s="59">
        <f t="shared" si="702"/>
        <v>0</v>
      </c>
      <c r="AB2933" s="58">
        <f t="shared" si="703"/>
        <v>0</v>
      </c>
      <c r="AC2933" s="61">
        <f t="shared" si="704"/>
        <v>0</v>
      </c>
      <c r="AD2933" s="61">
        <f t="shared" si="705"/>
        <v>0</v>
      </c>
    </row>
    <row r="2934" spans="1:30" x14ac:dyDescent="0.3">
      <c r="A2934" s="39" t="str">
        <f>IF(Agua!A2936&gt;0,Agua!A2936,"-")</f>
        <v>-</v>
      </c>
      <c r="B2934" s="40">
        <f>Agua!C2936</f>
        <v>0</v>
      </c>
      <c r="C2934" s="72">
        <f>Agua!J2936</f>
        <v>0</v>
      </c>
      <c r="D2934" s="72">
        <f>Agua!M2936</f>
        <v>0</v>
      </c>
      <c r="E2934" s="72">
        <f t="shared" si="691"/>
        <v>0</v>
      </c>
      <c r="F2934" s="72">
        <f>Agua!P2936</f>
        <v>0</v>
      </c>
      <c r="G2934" s="72">
        <f t="shared" si="692"/>
        <v>0</v>
      </c>
      <c r="H2934" s="72">
        <f>Agua!S2936</f>
        <v>0</v>
      </c>
      <c r="I2934" s="72">
        <f t="shared" si="693"/>
        <v>0</v>
      </c>
      <c r="J2934" s="72">
        <f>Agua!V2936</f>
        <v>0</v>
      </c>
      <c r="K2934" s="72">
        <f t="shared" si="694"/>
        <v>0</v>
      </c>
      <c r="L2934" s="72">
        <f>Agua!X2936</f>
        <v>0</v>
      </c>
      <c r="M2934" s="72">
        <f t="shared" si="695"/>
        <v>0</v>
      </c>
      <c r="N2934" s="72">
        <f t="shared" si="696"/>
        <v>0</v>
      </c>
      <c r="O2934" s="41">
        <f>'Gas y Electricidad'!F2937</f>
        <v>0</v>
      </c>
      <c r="P2934" s="49">
        <f t="shared" si="697"/>
        <v>0</v>
      </c>
      <c r="Q2934" s="41">
        <f>'Gas y Electricidad'!J2937</f>
        <v>0</v>
      </c>
      <c r="R2934" s="49">
        <f t="shared" si="698"/>
        <v>0</v>
      </c>
      <c r="S2934" s="41">
        <f>'Gas y Electricidad'!M2937</f>
        <v>0</v>
      </c>
      <c r="T2934" s="42" t="e">
        <f t="shared" si="699"/>
        <v>#DIV/0!</v>
      </c>
      <c r="U2934" s="35">
        <f>'Gas y Electricidad'!Q2937</f>
        <v>0</v>
      </c>
      <c r="V2934" s="52">
        <f t="shared" si="700"/>
        <v>0</v>
      </c>
      <c r="W2934" s="63"/>
      <c r="X2934" s="63"/>
      <c r="Y2934" s="63"/>
      <c r="Z2934" s="57">
        <f t="shared" si="701"/>
        <v>0</v>
      </c>
      <c r="AA2934" s="59">
        <f t="shared" si="702"/>
        <v>0</v>
      </c>
      <c r="AB2934" s="58">
        <f t="shared" si="703"/>
        <v>0</v>
      </c>
      <c r="AC2934" s="61">
        <f t="shared" si="704"/>
        <v>0</v>
      </c>
      <c r="AD2934" s="61">
        <f t="shared" si="705"/>
        <v>0</v>
      </c>
    </row>
    <row r="2935" spans="1:30" x14ac:dyDescent="0.3">
      <c r="A2935" s="39" t="str">
        <f>IF(Agua!A2937&gt;0,Agua!A2937,"-")</f>
        <v>-</v>
      </c>
      <c r="B2935" s="40">
        <f>Agua!C2937</f>
        <v>0</v>
      </c>
      <c r="C2935" s="72">
        <f>Agua!J2937</f>
        <v>0</v>
      </c>
      <c r="D2935" s="72">
        <f>Agua!M2937</f>
        <v>0</v>
      </c>
      <c r="E2935" s="72">
        <f t="shared" si="691"/>
        <v>0</v>
      </c>
      <c r="F2935" s="72">
        <f>Agua!P2937</f>
        <v>0</v>
      </c>
      <c r="G2935" s="72">
        <f t="shared" si="692"/>
        <v>0</v>
      </c>
      <c r="H2935" s="72">
        <f>Agua!S2937</f>
        <v>0</v>
      </c>
      <c r="I2935" s="72">
        <f t="shared" si="693"/>
        <v>0</v>
      </c>
      <c r="J2935" s="72">
        <f>Agua!V2937</f>
        <v>0</v>
      </c>
      <c r="K2935" s="72">
        <f t="shared" si="694"/>
        <v>0</v>
      </c>
      <c r="L2935" s="72">
        <f>Agua!X2937</f>
        <v>0</v>
      </c>
      <c r="M2935" s="72">
        <f t="shared" si="695"/>
        <v>0</v>
      </c>
      <c r="N2935" s="72">
        <f t="shared" si="696"/>
        <v>0</v>
      </c>
      <c r="O2935" s="41">
        <f>'Gas y Electricidad'!F2938</f>
        <v>0</v>
      </c>
      <c r="P2935" s="49">
        <f t="shared" si="697"/>
        <v>0</v>
      </c>
      <c r="Q2935" s="41">
        <f>'Gas y Electricidad'!J2938</f>
        <v>0</v>
      </c>
      <c r="R2935" s="49">
        <f t="shared" si="698"/>
        <v>0</v>
      </c>
      <c r="S2935" s="41">
        <f>'Gas y Electricidad'!M2938</f>
        <v>0</v>
      </c>
      <c r="T2935" s="42" t="e">
        <f t="shared" si="699"/>
        <v>#DIV/0!</v>
      </c>
      <c r="U2935" s="35">
        <f>'Gas y Electricidad'!Q2938</f>
        <v>0</v>
      </c>
      <c r="V2935" s="52">
        <f t="shared" si="700"/>
        <v>0</v>
      </c>
      <c r="W2935" s="63"/>
      <c r="X2935" s="63"/>
      <c r="Y2935" s="63"/>
      <c r="Z2935" s="57">
        <f t="shared" si="701"/>
        <v>0</v>
      </c>
      <c r="AA2935" s="59">
        <f t="shared" si="702"/>
        <v>0</v>
      </c>
      <c r="AB2935" s="58">
        <f t="shared" si="703"/>
        <v>0</v>
      </c>
      <c r="AC2935" s="61">
        <f t="shared" si="704"/>
        <v>0</v>
      </c>
      <c r="AD2935" s="61">
        <f t="shared" si="705"/>
        <v>0</v>
      </c>
    </row>
    <row r="2936" spans="1:30" x14ac:dyDescent="0.3">
      <c r="A2936" s="39" t="str">
        <f>IF(Agua!A2938&gt;0,Agua!A2938,"-")</f>
        <v>-</v>
      </c>
      <c r="B2936" s="40">
        <f>Agua!C2938</f>
        <v>0</v>
      </c>
      <c r="C2936" s="72">
        <f>Agua!J2938</f>
        <v>0</v>
      </c>
      <c r="D2936" s="72">
        <f>Agua!M2938</f>
        <v>0</v>
      </c>
      <c r="E2936" s="72">
        <f t="shared" si="691"/>
        <v>0</v>
      </c>
      <c r="F2936" s="72">
        <f>Agua!P2938</f>
        <v>0</v>
      </c>
      <c r="G2936" s="72">
        <f t="shared" si="692"/>
        <v>0</v>
      </c>
      <c r="H2936" s="72">
        <f>Agua!S2938</f>
        <v>0</v>
      </c>
      <c r="I2936" s="72">
        <f t="shared" si="693"/>
        <v>0</v>
      </c>
      <c r="J2936" s="72">
        <f>Agua!V2938</f>
        <v>0</v>
      </c>
      <c r="K2936" s="72">
        <f t="shared" si="694"/>
        <v>0</v>
      </c>
      <c r="L2936" s="72">
        <f>Agua!X2938</f>
        <v>0</v>
      </c>
      <c r="M2936" s="72">
        <f t="shared" si="695"/>
        <v>0</v>
      </c>
      <c r="N2936" s="72">
        <f t="shared" si="696"/>
        <v>0</v>
      </c>
      <c r="O2936" s="41">
        <f>'Gas y Electricidad'!F2939</f>
        <v>0</v>
      </c>
      <c r="P2936" s="49">
        <f t="shared" si="697"/>
        <v>0</v>
      </c>
      <c r="Q2936" s="41">
        <f>'Gas y Electricidad'!J2939</f>
        <v>0</v>
      </c>
      <c r="R2936" s="49">
        <f t="shared" si="698"/>
        <v>0</v>
      </c>
      <c r="S2936" s="41">
        <f>'Gas y Electricidad'!M2939</f>
        <v>0</v>
      </c>
      <c r="T2936" s="42" t="e">
        <f t="shared" si="699"/>
        <v>#DIV/0!</v>
      </c>
      <c r="U2936" s="35">
        <f>'Gas y Electricidad'!Q2939</f>
        <v>0</v>
      </c>
      <c r="V2936" s="52">
        <f t="shared" si="700"/>
        <v>0</v>
      </c>
      <c r="W2936" s="63"/>
      <c r="X2936" s="63"/>
      <c r="Y2936" s="63"/>
      <c r="Z2936" s="57">
        <f t="shared" si="701"/>
        <v>0</v>
      </c>
      <c r="AA2936" s="59">
        <f t="shared" si="702"/>
        <v>0</v>
      </c>
      <c r="AB2936" s="58">
        <f t="shared" si="703"/>
        <v>0</v>
      </c>
      <c r="AC2936" s="61">
        <f t="shared" si="704"/>
        <v>0</v>
      </c>
      <c r="AD2936" s="61">
        <f t="shared" si="705"/>
        <v>0</v>
      </c>
    </row>
    <row r="2937" spans="1:30" x14ac:dyDescent="0.3">
      <c r="A2937" s="39" t="str">
        <f>IF(Agua!A2939&gt;0,Agua!A2939,"-")</f>
        <v>-</v>
      </c>
      <c r="B2937" s="40">
        <f>Agua!C2939</f>
        <v>0</v>
      </c>
      <c r="C2937" s="72">
        <f>Agua!J2939</f>
        <v>0</v>
      </c>
      <c r="D2937" s="72">
        <f>Agua!M2939</f>
        <v>0</v>
      </c>
      <c r="E2937" s="72">
        <f t="shared" si="691"/>
        <v>0</v>
      </c>
      <c r="F2937" s="72">
        <f>Agua!P2939</f>
        <v>0</v>
      </c>
      <c r="G2937" s="72">
        <f t="shared" si="692"/>
        <v>0</v>
      </c>
      <c r="H2937" s="72">
        <f>Agua!S2939</f>
        <v>0</v>
      </c>
      <c r="I2937" s="72">
        <f t="shared" si="693"/>
        <v>0</v>
      </c>
      <c r="J2937" s="72">
        <f>Agua!V2939</f>
        <v>0</v>
      </c>
      <c r="K2937" s="72">
        <f t="shared" si="694"/>
        <v>0</v>
      </c>
      <c r="L2937" s="72">
        <f>Agua!X2939</f>
        <v>0</v>
      </c>
      <c r="M2937" s="72">
        <f t="shared" si="695"/>
        <v>0</v>
      </c>
      <c r="N2937" s="72">
        <f t="shared" si="696"/>
        <v>0</v>
      </c>
      <c r="O2937" s="41">
        <f>'Gas y Electricidad'!F2940</f>
        <v>0</v>
      </c>
      <c r="P2937" s="49">
        <f t="shared" si="697"/>
        <v>0</v>
      </c>
      <c r="Q2937" s="41">
        <f>'Gas y Electricidad'!J2940</f>
        <v>0</v>
      </c>
      <c r="R2937" s="49">
        <f t="shared" si="698"/>
        <v>0</v>
      </c>
      <c r="S2937" s="41">
        <f>'Gas y Electricidad'!M2940</f>
        <v>0</v>
      </c>
      <c r="T2937" s="42" t="e">
        <f t="shared" si="699"/>
        <v>#DIV/0!</v>
      </c>
      <c r="U2937" s="35">
        <f>'Gas y Electricidad'!Q2940</f>
        <v>0</v>
      </c>
      <c r="V2937" s="52">
        <f t="shared" si="700"/>
        <v>0</v>
      </c>
      <c r="W2937" s="63"/>
      <c r="X2937" s="63"/>
      <c r="Y2937" s="63"/>
      <c r="Z2937" s="57">
        <f t="shared" si="701"/>
        <v>0</v>
      </c>
      <c r="AA2937" s="59">
        <f t="shared" si="702"/>
        <v>0</v>
      </c>
      <c r="AB2937" s="58">
        <f t="shared" si="703"/>
        <v>0</v>
      </c>
      <c r="AC2937" s="61">
        <f t="shared" si="704"/>
        <v>0</v>
      </c>
      <c r="AD2937" s="61">
        <f t="shared" si="705"/>
        <v>0</v>
      </c>
    </row>
    <row r="2938" spans="1:30" x14ac:dyDescent="0.3">
      <c r="A2938" s="39" t="str">
        <f>IF(Agua!A2940&gt;0,Agua!A2940,"-")</f>
        <v>-</v>
      </c>
      <c r="B2938" s="40">
        <f>Agua!C2940</f>
        <v>0</v>
      </c>
      <c r="C2938" s="72">
        <f>Agua!J2940</f>
        <v>0</v>
      </c>
      <c r="D2938" s="72">
        <f>Agua!M2940</f>
        <v>0</v>
      </c>
      <c r="E2938" s="72">
        <f t="shared" si="691"/>
        <v>0</v>
      </c>
      <c r="F2938" s="72">
        <f>Agua!P2940</f>
        <v>0</v>
      </c>
      <c r="G2938" s="72">
        <f t="shared" si="692"/>
        <v>0</v>
      </c>
      <c r="H2938" s="72">
        <f>Agua!S2940</f>
        <v>0</v>
      </c>
      <c r="I2938" s="72">
        <f t="shared" si="693"/>
        <v>0</v>
      </c>
      <c r="J2938" s="72">
        <f>Agua!V2940</f>
        <v>0</v>
      </c>
      <c r="K2938" s="72">
        <f t="shared" si="694"/>
        <v>0</v>
      </c>
      <c r="L2938" s="72">
        <f>Agua!X2940</f>
        <v>0</v>
      </c>
      <c r="M2938" s="72">
        <f t="shared" si="695"/>
        <v>0</v>
      </c>
      <c r="N2938" s="72">
        <f t="shared" si="696"/>
        <v>0</v>
      </c>
      <c r="O2938" s="41">
        <f>'Gas y Electricidad'!F2941</f>
        <v>0</v>
      </c>
      <c r="P2938" s="49">
        <f t="shared" si="697"/>
        <v>0</v>
      </c>
      <c r="Q2938" s="41">
        <f>'Gas y Electricidad'!J2941</f>
        <v>0</v>
      </c>
      <c r="R2938" s="49">
        <f t="shared" si="698"/>
        <v>0</v>
      </c>
      <c r="S2938" s="41">
        <f>'Gas y Electricidad'!M2941</f>
        <v>0</v>
      </c>
      <c r="T2938" s="42" t="e">
        <f t="shared" si="699"/>
        <v>#DIV/0!</v>
      </c>
      <c r="U2938" s="35">
        <f>'Gas y Electricidad'!Q2941</f>
        <v>0</v>
      </c>
      <c r="V2938" s="52">
        <f t="shared" si="700"/>
        <v>0</v>
      </c>
      <c r="W2938" s="63"/>
      <c r="X2938" s="63"/>
      <c r="Y2938" s="63"/>
      <c r="Z2938" s="57">
        <f t="shared" si="701"/>
        <v>0</v>
      </c>
      <c r="AA2938" s="59">
        <f t="shared" si="702"/>
        <v>0</v>
      </c>
      <c r="AB2938" s="58">
        <f t="shared" si="703"/>
        <v>0</v>
      </c>
      <c r="AC2938" s="61">
        <f t="shared" si="704"/>
        <v>0</v>
      </c>
      <c r="AD2938" s="61">
        <f t="shared" si="705"/>
        <v>0</v>
      </c>
    </row>
    <row r="2939" spans="1:30" x14ac:dyDescent="0.3">
      <c r="A2939" s="39" t="str">
        <f>IF(Agua!A2941&gt;0,Agua!A2941,"-")</f>
        <v>-</v>
      </c>
      <c r="B2939" s="40">
        <f>Agua!C2941</f>
        <v>0</v>
      </c>
      <c r="C2939" s="72">
        <f>Agua!J2941</f>
        <v>0</v>
      </c>
      <c r="D2939" s="72">
        <f>Agua!M2941</f>
        <v>0</v>
      </c>
      <c r="E2939" s="72">
        <f t="shared" si="691"/>
        <v>0</v>
      </c>
      <c r="F2939" s="72">
        <f>Agua!P2941</f>
        <v>0</v>
      </c>
      <c r="G2939" s="72">
        <f t="shared" si="692"/>
        <v>0</v>
      </c>
      <c r="H2939" s="72">
        <f>Agua!S2941</f>
        <v>0</v>
      </c>
      <c r="I2939" s="72">
        <f t="shared" si="693"/>
        <v>0</v>
      </c>
      <c r="J2939" s="72">
        <f>Agua!V2941</f>
        <v>0</v>
      </c>
      <c r="K2939" s="72">
        <f t="shared" si="694"/>
        <v>0</v>
      </c>
      <c r="L2939" s="72">
        <f>Agua!X2941</f>
        <v>0</v>
      </c>
      <c r="M2939" s="72">
        <f t="shared" si="695"/>
        <v>0</v>
      </c>
      <c r="N2939" s="72">
        <f t="shared" si="696"/>
        <v>0</v>
      </c>
      <c r="O2939" s="41">
        <f>'Gas y Electricidad'!F2942</f>
        <v>0</v>
      </c>
      <c r="P2939" s="49">
        <f t="shared" si="697"/>
        <v>0</v>
      </c>
      <c r="Q2939" s="41">
        <f>'Gas y Electricidad'!J2942</f>
        <v>0</v>
      </c>
      <c r="R2939" s="49">
        <f t="shared" si="698"/>
        <v>0</v>
      </c>
      <c r="S2939" s="41">
        <f>'Gas y Electricidad'!M2942</f>
        <v>0</v>
      </c>
      <c r="T2939" s="42" t="e">
        <f t="shared" si="699"/>
        <v>#DIV/0!</v>
      </c>
      <c r="U2939" s="35">
        <f>'Gas y Electricidad'!Q2942</f>
        <v>0</v>
      </c>
      <c r="V2939" s="52">
        <f t="shared" si="700"/>
        <v>0</v>
      </c>
      <c r="W2939" s="63"/>
      <c r="X2939" s="63"/>
      <c r="Y2939" s="63"/>
      <c r="Z2939" s="57">
        <f t="shared" si="701"/>
        <v>0</v>
      </c>
      <c r="AA2939" s="59">
        <f t="shared" si="702"/>
        <v>0</v>
      </c>
      <c r="AB2939" s="58">
        <f t="shared" si="703"/>
        <v>0</v>
      </c>
      <c r="AC2939" s="61">
        <f t="shared" si="704"/>
        <v>0</v>
      </c>
      <c r="AD2939" s="61">
        <f t="shared" si="705"/>
        <v>0</v>
      </c>
    </row>
    <row r="2940" spans="1:30" x14ac:dyDescent="0.3">
      <c r="A2940" s="39" t="str">
        <f>IF(Agua!A2942&gt;0,Agua!A2942,"-")</f>
        <v>-</v>
      </c>
      <c r="B2940" s="40">
        <f>Agua!C2942</f>
        <v>0</v>
      </c>
      <c r="C2940" s="72">
        <f>Agua!J2942</f>
        <v>0</v>
      </c>
      <c r="D2940" s="72">
        <f>Agua!M2942</f>
        <v>0</v>
      </c>
      <c r="E2940" s="72">
        <f t="shared" si="691"/>
        <v>0</v>
      </c>
      <c r="F2940" s="72">
        <f>Agua!P2942</f>
        <v>0</v>
      </c>
      <c r="G2940" s="72">
        <f t="shared" si="692"/>
        <v>0</v>
      </c>
      <c r="H2940" s="72">
        <f>Agua!S2942</f>
        <v>0</v>
      </c>
      <c r="I2940" s="72">
        <f t="shared" si="693"/>
        <v>0</v>
      </c>
      <c r="J2940" s="72">
        <f>Agua!V2942</f>
        <v>0</v>
      </c>
      <c r="K2940" s="72">
        <f t="shared" si="694"/>
        <v>0</v>
      </c>
      <c r="L2940" s="72">
        <f>Agua!X2942</f>
        <v>0</v>
      </c>
      <c r="M2940" s="72">
        <f t="shared" si="695"/>
        <v>0</v>
      </c>
      <c r="N2940" s="72">
        <f t="shared" si="696"/>
        <v>0</v>
      </c>
      <c r="O2940" s="41">
        <f>'Gas y Electricidad'!F2943</f>
        <v>0</v>
      </c>
      <c r="P2940" s="49">
        <f t="shared" si="697"/>
        <v>0</v>
      </c>
      <c r="Q2940" s="41">
        <f>'Gas y Electricidad'!J2943</f>
        <v>0</v>
      </c>
      <c r="R2940" s="49">
        <f t="shared" si="698"/>
        <v>0</v>
      </c>
      <c r="S2940" s="41">
        <f>'Gas y Electricidad'!M2943</f>
        <v>0</v>
      </c>
      <c r="T2940" s="42" t="e">
        <f t="shared" si="699"/>
        <v>#DIV/0!</v>
      </c>
      <c r="U2940" s="35">
        <f>'Gas y Electricidad'!Q2943</f>
        <v>0</v>
      </c>
      <c r="V2940" s="52">
        <f t="shared" si="700"/>
        <v>0</v>
      </c>
      <c r="W2940" s="63"/>
      <c r="X2940" s="63"/>
      <c r="Y2940" s="63"/>
      <c r="Z2940" s="57">
        <f t="shared" si="701"/>
        <v>0</v>
      </c>
      <c r="AA2940" s="59">
        <f t="shared" si="702"/>
        <v>0</v>
      </c>
      <c r="AB2940" s="58">
        <f t="shared" si="703"/>
        <v>0</v>
      </c>
      <c r="AC2940" s="61">
        <f t="shared" si="704"/>
        <v>0</v>
      </c>
      <c r="AD2940" s="61">
        <f t="shared" si="705"/>
        <v>0</v>
      </c>
    </row>
    <row r="2941" spans="1:30" x14ac:dyDescent="0.3">
      <c r="A2941" s="39" t="str">
        <f>IF(Agua!A2943&gt;0,Agua!A2943,"-")</f>
        <v>-</v>
      </c>
      <c r="B2941" s="40">
        <f>Agua!C2943</f>
        <v>0</v>
      </c>
      <c r="C2941" s="72">
        <f>Agua!J2943</f>
        <v>0</v>
      </c>
      <c r="D2941" s="72">
        <f>Agua!M2943</f>
        <v>0</v>
      </c>
      <c r="E2941" s="72">
        <f t="shared" si="691"/>
        <v>0</v>
      </c>
      <c r="F2941" s="72">
        <f>Agua!P2943</f>
        <v>0</v>
      </c>
      <c r="G2941" s="72">
        <f t="shared" si="692"/>
        <v>0</v>
      </c>
      <c r="H2941" s="72">
        <f>Agua!S2943</f>
        <v>0</v>
      </c>
      <c r="I2941" s="72">
        <f t="shared" si="693"/>
        <v>0</v>
      </c>
      <c r="J2941" s="72">
        <f>Agua!V2943</f>
        <v>0</v>
      </c>
      <c r="K2941" s="72">
        <f t="shared" si="694"/>
        <v>0</v>
      </c>
      <c r="L2941" s="72">
        <f>Agua!X2943</f>
        <v>0</v>
      </c>
      <c r="M2941" s="72">
        <f t="shared" si="695"/>
        <v>0</v>
      </c>
      <c r="N2941" s="72">
        <f t="shared" si="696"/>
        <v>0</v>
      </c>
      <c r="O2941" s="41">
        <f>'Gas y Electricidad'!F2944</f>
        <v>0</v>
      </c>
      <c r="P2941" s="49">
        <f t="shared" si="697"/>
        <v>0</v>
      </c>
      <c r="Q2941" s="41">
        <f>'Gas y Electricidad'!J2944</f>
        <v>0</v>
      </c>
      <c r="R2941" s="49">
        <f t="shared" si="698"/>
        <v>0</v>
      </c>
      <c r="S2941" s="41">
        <f>'Gas y Electricidad'!M2944</f>
        <v>0</v>
      </c>
      <c r="T2941" s="42" t="e">
        <f t="shared" si="699"/>
        <v>#DIV/0!</v>
      </c>
      <c r="U2941" s="35">
        <f>'Gas y Electricidad'!Q2944</f>
        <v>0</v>
      </c>
      <c r="V2941" s="52">
        <f t="shared" si="700"/>
        <v>0</v>
      </c>
      <c r="W2941" s="63"/>
      <c r="X2941" s="63"/>
      <c r="Y2941" s="63"/>
      <c r="Z2941" s="57">
        <f t="shared" si="701"/>
        <v>0</v>
      </c>
      <c r="AA2941" s="59">
        <f t="shared" si="702"/>
        <v>0</v>
      </c>
      <c r="AB2941" s="58">
        <f t="shared" si="703"/>
        <v>0</v>
      </c>
      <c r="AC2941" s="61">
        <f t="shared" si="704"/>
        <v>0</v>
      </c>
      <c r="AD2941" s="61">
        <f t="shared" si="705"/>
        <v>0</v>
      </c>
    </row>
    <row r="2942" spans="1:30" x14ac:dyDescent="0.3">
      <c r="A2942" s="39" t="str">
        <f>IF(Agua!A2944&gt;0,Agua!A2944,"-")</f>
        <v>-</v>
      </c>
      <c r="B2942" s="40">
        <f>Agua!C2944</f>
        <v>0</v>
      </c>
      <c r="C2942" s="72">
        <f>Agua!J2944</f>
        <v>0</v>
      </c>
      <c r="D2942" s="72">
        <f>Agua!M2944</f>
        <v>0</v>
      </c>
      <c r="E2942" s="72">
        <f t="shared" si="691"/>
        <v>0</v>
      </c>
      <c r="F2942" s="72">
        <f>Agua!P2944</f>
        <v>0</v>
      </c>
      <c r="G2942" s="72">
        <f t="shared" si="692"/>
        <v>0</v>
      </c>
      <c r="H2942" s="72">
        <f>Agua!S2944</f>
        <v>0</v>
      </c>
      <c r="I2942" s="72">
        <f t="shared" si="693"/>
        <v>0</v>
      </c>
      <c r="J2942" s="72">
        <f>Agua!V2944</f>
        <v>0</v>
      </c>
      <c r="K2942" s="72">
        <f t="shared" si="694"/>
        <v>0</v>
      </c>
      <c r="L2942" s="72">
        <f>Agua!X2944</f>
        <v>0</v>
      </c>
      <c r="M2942" s="72">
        <f t="shared" si="695"/>
        <v>0</v>
      </c>
      <c r="N2942" s="72">
        <f t="shared" si="696"/>
        <v>0</v>
      </c>
      <c r="O2942" s="41">
        <f>'Gas y Electricidad'!F2945</f>
        <v>0</v>
      </c>
      <c r="P2942" s="49">
        <f t="shared" si="697"/>
        <v>0</v>
      </c>
      <c r="Q2942" s="41">
        <f>'Gas y Electricidad'!J2945</f>
        <v>0</v>
      </c>
      <c r="R2942" s="49">
        <f t="shared" si="698"/>
        <v>0</v>
      </c>
      <c r="S2942" s="41">
        <f>'Gas y Electricidad'!M2945</f>
        <v>0</v>
      </c>
      <c r="T2942" s="42" t="e">
        <f t="shared" si="699"/>
        <v>#DIV/0!</v>
      </c>
      <c r="U2942" s="35">
        <f>'Gas y Electricidad'!Q2945</f>
        <v>0</v>
      </c>
      <c r="V2942" s="52">
        <f t="shared" si="700"/>
        <v>0</v>
      </c>
      <c r="W2942" s="63"/>
      <c r="X2942" s="63"/>
      <c r="Y2942" s="63"/>
      <c r="Z2942" s="57">
        <f t="shared" si="701"/>
        <v>0</v>
      </c>
      <c r="AA2942" s="59">
        <f t="shared" si="702"/>
        <v>0</v>
      </c>
      <c r="AB2942" s="58">
        <f t="shared" si="703"/>
        <v>0</v>
      </c>
      <c r="AC2942" s="61">
        <f t="shared" si="704"/>
        <v>0</v>
      </c>
      <c r="AD2942" s="61">
        <f t="shared" si="705"/>
        <v>0</v>
      </c>
    </row>
    <row r="2943" spans="1:30" x14ac:dyDescent="0.3">
      <c r="A2943" s="39" t="str">
        <f>IF(Agua!A2945&gt;0,Agua!A2945,"-")</f>
        <v>-</v>
      </c>
      <c r="B2943" s="40">
        <f>Agua!C2945</f>
        <v>0</v>
      </c>
      <c r="C2943" s="72">
        <f>Agua!J2945</f>
        <v>0</v>
      </c>
      <c r="D2943" s="72">
        <f>Agua!M2945</f>
        <v>0</v>
      </c>
      <c r="E2943" s="72">
        <f t="shared" si="691"/>
        <v>0</v>
      </c>
      <c r="F2943" s="72">
        <f>Agua!P2945</f>
        <v>0</v>
      </c>
      <c r="G2943" s="72">
        <f t="shared" si="692"/>
        <v>0</v>
      </c>
      <c r="H2943" s="72">
        <f>Agua!S2945</f>
        <v>0</v>
      </c>
      <c r="I2943" s="72">
        <f t="shared" si="693"/>
        <v>0</v>
      </c>
      <c r="J2943" s="72">
        <f>Agua!V2945</f>
        <v>0</v>
      </c>
      <c r="K2943" s="72">
        <f t="shared" si="694"/>
        <v>0</v>
      </c>
      <c r="L2943" s="72">
        <f>Agua!X2945</f>
        <v>0</v>
      </c>
      <c r="M2943" s="72">
        <f t="shared" si="695"/>
        <v>0</v>
      </c>
      <c r="N2943" s="72">
        <f t="shared" si="696"/>
        <v>0</v>
      </c>
      <c r="O2943" s="41">
        <f>'Gas y Electricidad'!F2946</f>
        <v>0</v>
      </c>
      <c r="P2943" s="49">
        <f t="shared" si="697"/>
        <v>0</v>
      </c>
      <c r="Q2943" s="41">
        <f>'Gas y Electricidad'!J2946</f>
        <v>0</v>
      </c>
      <c r="R2943" s="49">
        <f t="shared" si="698"/>
        <v>0</v>
      </c>
      <c r="S2943" s="41">
        <f>'Gas y Electricidad'!M2946</f>
        <v>0</v>
      </c>
      <c r="T2943" s="42" t="e">
        <f t="shared" si="699"/>
        <v>#DIV/0!</v>
      </c>
      <c r="U2943" s="35">
        <f>'Gas y Electricidad'!Q2946</f>
        <v>0</v>
      </c>
      <c r="V2943" s="52">
        <f t="shared" si="700"/>
        <v>0</v>
      </c>
      <c r="W2943" s="63"/>
      <c r="X2943" s="63"/>
      <c r="Y2943" s="63"/>
      <c r="Z2943" s="57">
        <f t="shared" si="701"/>
        <v>0</v>
      </c>
      <c r="AA2943" s="59">
        <f t="shared" si="702"/>
        <v>0</v>
      </c>
      <c r="AB2943" s="58">
        <f t="shared" si="703"/>
        <v>0</v>
      </c>
      <c r="AC2943" s="61">
        <f t="shared" si="704"/>
        <v>0</v>
      </c>
      <c r="AD2943" s="61">
        <f t="shared" si="705"/>
        <v>0</v>
      </c>
    </row>
    <row r="2944" spans="1:30" x14ac:dyDescent="0.3">
      <c r="A2944" s="39" t="str">
        <f>IF(Agua!A2946&gt;0,Agua!A2946,"-")</f>
        <v>-</v>
      </c>
      <c r="B2944" s="40">
        <f>Agua!C2946</f>
        <v>0</v>
      </c>
      <c r="C2944" s="72">
        <f>Agua!J2946</f>
        <v>0</v>
      </c>
      <c r="D2944" s="72">
        <f>Agua!M2946</f>
        <v>0</v>
      </c>
      <c r="E2944" s="72">
        <f t="shared" si="691"/>
        <v>0</v>
      </c>
      <c r="F2944" s="72">
        <f>Agua!P2946</f>
        <v>0</v>
      </c>
      <c r="G2944" s="72">
        <f t="shared" si="692"/>
        <v>0</v>
      </c>
      <c r="H2944" s="72">
        <f>Agua!S2946</f>
        <v>0</v>
      </c>
      <c r="I2944" s="72">
        <f t="shared" si="693"/>
        <v>0</v>
      </c>
      <c r="J2944" s="72">
        <f>Agua!V2946</f>
        <v>0</v>
      </c>
      <c r="K2944" s="72">
        <f t="shared" si="694"/>
        <v>0</v>
      </c>
      <c r="L2944" s="72">
        <f>Agua!X2946</f>
        <v>0</v>
      </c>
      <c r="M2944" s="72">
        <f t="shared" si="695"/>
        <v>0</v>
      </c>
      <c r="N2944" s="72">
        <f t="shared" si="696"/>
        <v>0</v>
      </c>
      <c r="O2944" s="41">
        <f>'Gas y Electricidad'!F2947</f>
        <v>0</v>
      </c>
      <c r="P2944" s="49">
        <f t="shared" si="697"/>
        <v>0</v>
      </c>
      <c r="Q2944" s="41">
        <f>'Gas y Electricidad'!J2947</f>
        <v>0</v>
      </c>
      <c r="R2944" s="49">
        <f t="shared" si="698"/>
        <v>0</v>
      </c>
      <c r="S2944" s="41">
        <f>'Gas y Electricidad'!M2947</f>
        <v>0</v>
      </c>
      <c r="T2944" s="42" t="e">
        <f t="shared" si="699"/>
        <v>#DIV/0!</v>
      </c>
      <c r="U2944" s="35">
        <f>'Gas y Electricidad'!Q2947</f>
        <v>0</v>
      </c>
      <c r="V2944" s="52">
        <f t="shared" si="700"/>
        <v>0</v>
      </c>
      <c r="W2944" s="63"/>
      <c r="X2944" s="63"/>
      <c r="Y2944" s="63"/>
      <c r="Z2944" s="57">
        <f t="shared" si="701"/>
        <v>0</v>
      </c>
      <c r="AA2944" s="59">
        <f t="shared" si="702"/>
        <v>0</v>
      </c>
      <c r="AB2944" s="58">
        <f t="shared" si="703"/>
        <v>0</v>
      </c>
      <c r="AC2944" s="61">
        <f t="shared" si="704"/>
        <v>0</v>
      </c>
      <c r="AD2944" s="61">
        <f t="shared" si="705"/>
        <v>0</v>
      </c>
    </row>
    <row r="2945" spans="1:30" x14ac:dyDescent="0.3">
      <c r="A2945" s="39" t="str">
        <f>IF(Agua!A2947&gt;0,Agua!A2947,"-")</f>
        <v>-</v>
      </c>
      <c r="B2945" s="40">
        <f>Agua!C2947</f>
        <v>0</v>
      </c>
      <c r="C2945" s="72">
        <f>Agua!J2947</f>
        <v>0</v>
      </c>
      <c r="D2945" s="72">
        <f>Agua!M2947</f>
        <v>0</v>
      </c>
      <c r="E2945" s="72">
        <f t="shared" si="691"/>
        <v>0</v>
      </c>
      <c r="F2945" s="72">
        <f>Agua!P2947</f>
        <v>0</v>
      </c>
      <c r="G2945" s="72">
        <f t="shared" si="692"/>
        <v>0</v>
      </c>
      <c r="H2945" s="72">
        <f>Agua!S2947</f>
        <v>0</v>
      </c>
      <c r="I2945" s="72">
        <f t="shared" si="693"/>
        <v>0</v>
      </c>
      <c r="J2945" s="72">
        <f>Agua!V2947</f>
        <v>0</v>
      </c>
      <c r="K2945" s="72">
        <f t="shared" si="694"/>
        <v>0</v>
      </c>
      <c r="L2945" s="72">
        <f>Agua!X2947</f>
        <v>0</v>
      </c>
      <c r="M2945" s="72">
        <f t="shared" si="695"/>
        <v>0</v>
      </c>
      <c r="N2945" s="72">
        <f t="shared" si="696"/>
        <v>0</v>
      </c>
      <c r="O2945" s="41">
        <f>'Gas y Electricidad'!F2948</f>
        <v>0</v>
      </c>
      <c r="P2945" s="49">
        <f t="shared" si="697"/>
        <v>0</v>
      </c>
      <c r="Q2945" s="41">
        <f>'Gas y Electricidad'!J2948</f>
        <v>0</v>
      </c>
      <c r="R2945" s="49">
        <f t="shared" si="698"/>
        <v>0</v>
      </c>
      <c r="S2945" s="41">
        <f>'Gas y Electricidad'!M2948</f>
        <v>0</v>
      </c>
      <c r="T2945" s="42" t="e">
        <f t="shared" si="699"/>
        <v>#DIV/0!</v>
      </c>
      <c r="U2945" s="35">
        <f>'Gas y Electricidad'!Q2948</f>
        <v>0</v>
      </c>
      <c r="V2945" s="52">
        <f t="shared" si="700"/>
        <v>0</v>
      </c>
      <c r="W2945" s="63"/>
      <c r="X2945" s="63"/>
      <c r="Y2945" s="63"/>
      <c r="Z2945" s="57">
        <f t="shared" si="701"/>
        <v>0</v>
      </c>
      <c r="AA2945" s="59">
        <f t="shared" si="702"/>
        <v>0</v>
      </c>
      <c r="AB2945" s="58">
        <f t="shared" si="703"/>
        <v>0</v>
      </c>
      <c r="AC2945" s="61">
        <f t="shared" si="704"/>
        <v>0</v>
      </c>
      <c r="AD2945" s="61">
        <f t="shared" si="705"/>
        <v>0</v>
      </c>
    </row>
    <row r="2946" spans="1:30" x14ac:dyDescent="0.3">
      <c r="A2946" s="39" t="str">
        <f>IF(Agua!A2948&gt;0,Agua!A2948,"-")</f>
        <v>-</v>
      </c>
      <c r="B2946" s="40">
        <f>Agua!C2948</f>
        <v>0</v>
      </c>
      <c r="C2946" s="72">
        <f>Agua!J2948</f>
        <v>0</v>
      </c>
      <c r="D2946" s="72">
        <f>Agua!M2948</f>
        <v>0</v>
      </c>
      <c r="E2946" s="72">
        <f t="shared" si="691"/>
        <v>0</v>
      </c>
      <c r="F2946" s="72">
        <f>Agua!P2948</f>
        <v>0</v>
      </c>
      <c r="G2946" s="72">
        <f t="shared" si="692"/>
        <v>0</v>
      </c>
      <c r="H2946" s="72">
        <f>Agua!S2948</f>
        <v>0</v>
      </c>
      <c r="I2946" s="72">
        <f t="shared" si="693"/>
        <v>0</v>
      </c>
      <c r="J2946" s="72">
        <f>Agua!V2948</f>
        <v>0</v>
      </c>
      <c r="K2946" s="72">
        <f t="shared" si="694"/>
        <v>0</v>
      </c>
      <c r="L2946" s="72">
        <f>Agua!X2948</f>
        <v>0</v>
      </c>
      <c r="M2946" s="72">
        <f t="shared" si="695"/>
        <v>0</v>
      </c>
      <c r="N2946" s="72">
        <f t="shared" si="696"/>
        <v>0</v>
      </c>
      <c r="O2946" s="41">
        <f>'Gas y Electricidad'!F2949</f>
        <v>0</v>
      </c>
      <c r="P2946" s="49">
        <f t="shared" si="697"/>
        <v>0</v>
      </c>
      <c r="Q2946" s="41">
        <f>'Gas y Electricidad'!J2949</f>
        <v>0</v>
      </c>
      <c r="R2946" s="49">
        <f t="shared" si="698"/>
        <v>0</v>
      </c>
      <c r="S2946" s="41">
        <f>'Gas y Electricidad'!M2949</f>
        <v>0</v>
      </c>
      <c r="T2946" s="42" t="e">
        <f t="shared" si="699"/>
        <v>#DIV/0!</v>
      </c>
      <c r="U2946" s="35">
        <f>'Gas y Electricidad'!Q2949</f>
        <v>0</v>
      </c>
      <c r="V2946" s="52">
        <f t="shared" si="700"/>
        <v>0</v>
      </c>
      <c r="W2946" s="63"/>
      <c r="X2946" s="63"/>
      <c r="Y2946" s="63"/>
      <c r="Z2946" s="57">
        <f t="shared" si="701"/>
        <v>0</v>
      </c>
      <c r="AA2946" s="59">
        <f t="shared" si="702"/>
        <v>0</v>
      </c>
      <c r="AB2946" s="58">
        <f t="shared" si="703"/>
        <v>0</v>
      </c>
      <c r="AC2946" s="61">
        <f t="shared" si="704"/>
        <v>0</v>
      </c>
      <c r="AD2946" s="61">
        <f t="shared" si="705"/>
        <v>0</v>
      </c>
    </row>
    <row r="2947" spans="1:30" x14ac:dyDescent="0.3">
      <c r="A2947" s="39" t="str">
        <f>IF(Agua!A2949&gt;0,Agua!A2949,"-")</f>
        <v>-</v>
      </c>
      <c r="B2947" s="40">
        <f>Agua!C2949</f>
        <v>0</v>
      </c>
      <c r="C2947" s="72">
        <f>Agua!J2949</f>
        <v>0</v>
      </c>
      <c r="D2947" s="72">
        <f>Agua!M2949</f>
        <v>0</v>
      </c>
      <c r="E2947" s="72">
        <f t="shared" si="691"/>
        <v>0</v>
      </c>
      <c r="F2947" s="72">
        <f>Agua!P2949</f>
        <v>0</v>
      </c>
      <c r="G2947" s="72">
        <f t="shared" si="692"/>
        <v>0</v>
      </c>
      <c r="H2947" s="72">
        <f>Agua!S2949</f>
        <v>0</v>
      </c>
      <c r="I2947" s="72">
        <f t="shared" si="693"/>
        <v>0</v>
      </c>
      <c r="J2947" s="72">
        <f>Agua!V2949</f>
        <v>0</v>
      </c>
      <c r="K2947" s="72">
        <f t="shared" si="694"/>
        <v>0</v>
      </c>
      <c r="L2947" s="72">
        <f>Agua!X2949</f>
        <v>0</v>
      </c>
      <c r="M2947" s="72">
        <f t="shared" si="695"/>
        <v>0</v>
      </c>
      <c r="N2947" s="72">
        <f t="shared" si="696"/>
        <v>0</v>
      </c>
      <c r="O2947" s="41">
        <f>'Gas y Electricidad'!F2950</f>
        <v>0</v>
      </c>
      <c r="P2947" s="49">
        <f t="shared" si="697"/>
        <v>0</v>
      </c>
      <c r="Q2947" s="41">
        <f>'Gas y Electricidad'!J2950</f>
        <v>0</v>
      </c>
      <c r="R2947" s="49">
        <f t="shared" si="698"/>
        <v>0</v>
      </c>
      <c r="S2947" s="41">
        <f>'Gas y Electricidad'!M2950</f>
        <v>0</v>
      </c>
      <c r="T2947" s="42" t="e">
        <f t="shared" si="699"/>
        <v>#DIV/0!</v>
      </c>
      <c r="U2947" s="35">
        <f>'Gas y Electricidad'!Q2950</f>
        <v>0</v>
      </c>
      <c r="V2947" s="52">
        <f t="shared" si="700"/>
        <v>0</v>
      </c>
      <c r="W2947" s="63"/>
      <c r="X2947" s="63"/>
      <c r="Y2947" s="63"/>
      <c r="Z2947" s="57">
        <f t="shared" si="701"/>
        <v>0</v>
      </c>
      <c r="AA2947" s="59">
        <f t="shared" si="702"/>
        <v>0</v>
      </c>
      <c r="AB2947" s="58">
        <f t="shared" si="703"/>
        <v>0</v>
      </c>
      <c r="AC2947" s="61">
        <f t="shared" si="704"/>
        <v>0</v>
      </c>
      <c r="AD2947" s="61">
        <f t="shared" si="705"/>
        <v>0</v>
      </c>
    </row>
    <row r="2948" spans="1:30" x14ac:dyDescent="0.3">
      <c r="A2948" s="39" t="str">
        <f>IF(Agua!A2950&gt;0,Agua!A2950,"-")</f>
        <v>-</v>
      </c>
      <c r="B2948" s="40">
        <f>Agua!C2950</f>
        <v>0</v>
      </c>
      <c r="C2948" s="72">
        <f>Agua!J2950</f>
        <v>0</v>
      </c>
      <c r="D2948" s="72">
        <f>Agua!M2950</f>
        <v>0</v>
      </c>
      <c r="E2948" s="72">
        <f t="shared" si="691"/>
        <v>0</v>
      </c>
      <c r="F2948" s="72">
        <f>Agua!P2950</f>
        <v>0</v>
      </c>
      <c r="G2948" s="72">
        <f t="shared" si="692"/>
        <v>0</v>
      </c>
      <c r="H2948" s="72">
        <f>Agua!S2950</f>
        <v>0</v>
      </c>
      <c r="I2948" s="72">
        <f t="shared" si="693"/>
        <v>0</v>
      </c>
      <c r="J2948" s="72">
        <f>Agua!V2950</f>
        <v>0</v>
      </c>
      <c r="K2948" s="72">
        <f t="shared" si="694"/>
        <v>0</v>
      </c>
      <c r="L2948" s="72">
        <f>Agua!X2950</f>
        <v>0</v>
      </c>
      <c r="M2948" s="72">
        <f t="shared" si="695"/>
        <v>0</v>
      </c>
      <c r="N2948" s="72">
        <f t="shared" si="696"/>
        <v>0</v>
      </c>
      <c r="O2948" s="41">
        <f>'Gas y Electricidad'!F2951</f>
        <v>0</v>
      </c>
      <c r="P2948" s="49">
        <f t="shared" si="697"/>
        <v>0</v>
      </c>
      <c r="Q2948" s="41">
        <f>'Gas y Electricidad'!J2951</f>
        <v>0</v>
      </c>
      <c r="R2948" s="49">
        <f t="shared" si="698"/>
        <v>0</v>
      </c>
      <c r="S2948" s="41">
        <f>'Gas y Electricidad'!M2951</f>
        <v>0</v>
      </c>
      <c r="T2948" s="42" t="e">
        <f t="shared" si="699"/>
        <v>#DIV/0!</v>
      </c>
      <c r="U2948" s="35">
        <f>'Gas y Electricidad'!Q2951</f>
        <v>0</v>
      </c>
      <c r="V2948" s="52">
        <f t="shared" si="700"/>
        <v>0</v>
      </c>
      <c r="W2948" s="63"/>
      <c r="X2948" s="63"/>
      <c r="Y2948" s="63"/>
      <c r="Z2948" s="57">
        <f t="shared" si="701"/>
        <v>0</v>
      </c>
      <c r="AA2948" s="59">
        <f t="shared" si="702"/>
        <v>0</v>
      </c>
      <c r="AB2948" s="58">
        <f t="shared" si="703"/>
        <v>0</v>
      </c>
      <c r="AC2948" s="61">
        <f t="shared" si="704"/>
        <v>0</v>
      </c>
      <c r="AD2948" s="61">
        <f t="shared" si="705"/>
        <v>0</v>
      </c>
    </row>
    <row r="2949" spans="1:30" x14ac:dyDescent="0.3">
      <c r="A2949" s="39" t="str">
        <f>IF(Agua!A2951&gt;0,Agua!A2951,"-")</f>
        <v>-</v>
      </c>
      <c r="B2949" s="40">
        <f>Agua!C2951</f>
        <v>0</v>
      </c>
      <c r="C2949" s="72">
        <f>Agua!J2951</f>
        <v>0</v>
      </c>
      <c r="D2949" s="72">
        <f>Agua!M2951</f>
        <v>0</v>
      </c>
      <c r="E2949" s="72">
        <f t="shared" si="691"/>
        <v>0</v>
      </c>
      <c r="F2949" s="72">
        <f>Agua!P2951</f>
        <v>0</v>
      </c>
      <c r="G2949" s="72">
        <f t="shared" si="692"/>
        <v>0</v>
      </c>
      <c r="H2949" s="72">
        <f>Agua!S2951</f>
        <v>0</v>
      </c>
      <c r="I2949" s="72">
        <f t="shared" si="693"/>
        <v>0</v>
      </c>
      <c r="J2949" s="72">
        <f>Agua!V2951</f>
        <v>0</v>
      </c>
      <c r="K2949" s="72">
        <f t="shared" si="694"/>
        <v>0</v>
      </c>
      <c r="L2949" s="72">
        <f>Agua!X2951</f>
        <v>0</v>
      </c>
      <c r="M2949" s="72">
        <f t="shared" si="695"/>
        <v>0</v>
      </c>
      <c r="N2949" s="72">
        <f t="shared" si="696"/>
        <v>0</v>
      </c>
      <c r="O2949" s="41">
        <f>'Gas y Electricidad'!F2952</f>
        <v>0</v>
      </c>
      <c r="P2949" s="49">
        <f t="shared" si="697"/>
        <v>0</v>
      </c>
      <c r="Q2949" s="41">
        <f>'Gas y Electricidad'!J2952</f>
        <v>0</v>
      </c>
      <c r="R2949" s="49">
        <f t="shared" si="698"/>
        <v>0</v>
      </c>
      <c r="S2949" s="41">
        <f>'Gas y Electricidad'!M2952</f>
        <v>0</v>
      </c>
      <c r="T2949" s="42" t="e">
        <f t="shared" si="699"/>
        <v>#DIV/0!</v>
      </c>
      <c r="U2949" s="35">
        <f>'Gas y Electricidad'!Q2952</f>
        <v>0</v>
      </c>
      <c r="V2949" s="52">
        <f t="shared" si="700"/>
        <v>0</v>
      </c>
      <c r="W2949" s="63"/>
      <c r="X2949" s="63"/>
      <c r="Y2949" s="63"/>
      <c r="Z2949" s="57">
        <f t="shared" si="701"/>
        <v>0</v>
      </c>
      <c r="AA2949" s="59">
        <f t="shared" si="702"/>
        <v>0</v>
      </c>
      <c r="AB2949" s="58">
        <f t="shared" si="703"/>
        <v>0</v>
      </c>
      <c r="AC2949" s="61">
        <f t="shared" si="704"/>
        <v>0</v>
      </c>
      <c r="AD2949" s="61">
        <f t="shared" si="705"/>
        <v>0</v>
      </c>
    </row>
    <row r="2950" spans="1:30" x14ac:dyDescent="0.3">
      <c r="A2950" s="39" t="str">
        <f>IF(Agua!A2952&gt;0,Agua!A2952,"-")</f>
        <v>-</v>
      </c>
      <c r="B2950" s="40">
        <f>Agua!C2952</f>
        <v>0</v>
      </c>
      <c r="C2950" s="72">
        <f>Agua!J2952</f>
        <v>0</v>
      </c>
      <c r="D2950" s="72">
        <f>Agua!M2952</f>
        <v>0</v>
      </c>
      <c r="E2950" s="72">
        <f t="shared" si="691"/>
        <v>0</v>
      </c>
      <c r="F2950" s="72">
        <f>Agua!P2952</f>
        <v>0</v>
      </c>
      <c r="G2950" s="72">
        <f t="shared" si="692"/>
        <v>0</v>
      </c>
      <c r="H2950" s="72">
        <f>Agua!S2952</f>
        <v>0</v>
      </c>
      <c r="I2950" s="72">
        <f t="shared" si="693"/>
        <v>0</v>
      </c>
      <c r="J2950" s="72">
        <f>Agua!V2952</f>
        <v>0</v>
      </c>
      <c r="K2950" s="72">
        <f t="shared" si="694"/>
        <v>0</v>
      </c>
      <c r="L2950" s="72">
        <f>Agua!X2952</f>
        <v>0</v>
      </c>
      <c r="M2950" s="72">
        <f t="shared" si="695"/>
        <v>0</v>
      </c>
      <c r="N2950" s="72">
        <f t="shared" si="696"/>
        <v>0</v>
      </c>
      <c r="O2950" s="41">
        <f>'Gas y Electricidad'!F2953</f>
        <v>0</v>
      </c>
      <c r="P2950" s="49">
        <f t="shared" si="697"/>
        <v>0</v>
      </c>
      <c r="Q2950" s="41">
        <f>'Gas y Electricidad'!J2953</f>
        <v>0</v>
      </c>
      <c r="R2950" s="49">
        <f t="shared" si="698"/>
        <v>0</v>
      </c>
      <c r="S2950" s="41">
        <f>'Gas y Electricidad'!M2953</f>
        <v>0</v>
      </c>
      <c r="T2950" s="42" t="e">
        <f t="shared" si="699"/>
        <v>#DIV/0!</v>
      </c>
      <c r="U2950" s="35">
        <f>'Gas y Electricidad'!Q2953</f>
        <v>0</v>
      </c>
      <c r="V2950" s="52">
        <f t="shared" si="700"/>
        <v>0</v>
      </c>
      <c r="W2950" s="63"/>
      <c r="X2950" s="63"/>
      <c r="Y2950" s="63"/>
      <c r="Z2950" s="57">
        <f t="shared" si="701"/>
        <v>0</v>
      </c>
      <c r="AA2950" s="59">
        <f t="shared" si="702"/>
        <v>0</v>
      </c>
      <c r="AB2950" s="58">
        <f t="shared" si="703"/>
        <v>0</v>
      </c>
      <c r="AC2950" s="61">
        <f t="shared" si="704"/>
        <v>0</v>
      </c>
      <c r="AD2950" s="61">
        <f t="shared" si="705"/>
        <v>0</v>
      </c>
    </row>
    <row r="2951" spans="1:30" x14ac:dyDescent="0.3">
      <c r="A2951" s="39" t="str">
        <f>IF(Agua!A2953&gt;0,Agua!A2953,"-")</f>
        <v>-</v>
      </c>
      <c r="B2951" s="40">
        <f>Agua!C2953</f>
        <v>0</v>
      </c>
      <c r="C2951" s="72">
        <f>Agua!J2953</f>
        <v>0</v>
      </c>
      <c r="D2951" s="72">
        <f>Agua!M2953</f>
        <v>0</v>
      </c>
      <c r="E2951" s="72">
        <f t="shared" si="691"/>
        <v>0</v>
      </c>
      <c r="F2951" s="72">
        <f>Agua!P2953</f>
        <v>0</v>
      </c>
      <c r="G2951" s="72">
        <f t="shared" si="692"/>
        <v>0</v>
      </c>
      <c r="H2951" s="72">
        <f>Agua!S2953</f>
        <v>0</v>
      </c>
      <c r="I2951" s="72">
        <f t="shared" si="693"/>
        <v>0</v>
      </c>
      <c r="J2951" s="72">
        <f>Agua!V2953</f>
        <v>0</v>
      </c>
      <c r="K2951" s="72">
        <f t="shared" si="694"/>
        <v>0</v>
      </c>
      <c r="L2951" s="72">
        <f>Agua!X2953</f>
        <v>0</v>
      </c>
      <c r="M2951" s="72">
        <f t="shared" si="695"/>
        <v>0</v>
      </c>
      <c r="N2951" s="72">
        <f t="shared" si="696"/>
        <v>0</v>
      </c>
      <c r="O2951" s="41">
        <f>'Gas y Electricidad'!F2954</f>
        <v>0</v>
      </c>
      <c r="P2951" s="49">
        <f t="shared" si="697"/>
        <v>0</v>
      </c>
      <c r="Q2951" s="41">
        <f>'Gas y Electricidad'!J2954</f>
        <v>0</v>
      </c>
      <c r="R2951" s="49">
        <f t="shared" si="698"/>
        <v>0</v>
      </c>
      <c r="S2951" s="41">
        <f>'Gas y Electricidad'!M2954</f>
        <v>0</v>
      </c>
      <c r="T2951" s="42" t="e">
        <f t="shared" si="699"/>
        <v>#DIV/0!</v>
      </c>
      <c r="U2951" s="35">
        <f>'Gas y Electricidad'!Q2954</f>
        <v>0</v>
      </c>
      <c r="V2951" s="52">
        <f t="shared" si="700"/>
        <v>0</v>
      </c>
      <c r="W2951" s="63"/>
      <c r="X2951" s="63"/>
      <c r="Y2951" s="63"/>
      <c r="Z2951" s="57">
        <f t="shared" si="701"/>
        <v>0</v>
      </c>
      <c r="AA2951" s="59">
        <f t="shared" si="702"/>
        <v>0</v>
      </c>
      <c r="AB2951" s="58">
        <f t="shared" si="703"/>
        <v>0</v>
      </c>
      <c r="AC2951" s="61">
        <f t="shared" si="704"/>
        <v>0</v>
      </c>
      <c r="AD2951" s="61">
        <f t="shared" si="705"/>
        <v>0</v>
      </c>
    </row>
    <row r="2952" spans="1:30" x14ac:dyDescent="0.3">
      <c r="A2952" s="39" t="str">
        <f>IF(Agua!A2954&gt;0,Agua!A2954,"-")</f>
        <v>-</v>
      </c>
      <c r="B2952" s="40">
        <f>Agua!C2954</f>
        <v>0</v>
      </c>
      <c r="C2952" s="72">
        <f>Agua!J2954</f>
        <v>0</v>
      </c>
      <c r="D2952" s="72">
        <f>Agua!M2954</f>
        <v>0</v>
      </c>
      <c r="E2952" s="72">
        <f t="shared" si="691"/>
        <v>0</v>
      </c>
      <c r="F2952" s="72">
        <f>Agua!P2954</f>
        <v>0</v>
      </c>
      <c r="G2952" s="72">
        <f t="shared" si="692"/>
        <v>0</v>
      </c>
      <c r="H2952" s="72">
        <f>Agua!S2954</f>
        <v>0</v>
      </c>
      <c r="I2952" s="72">
        <f t="shared" si="693"/>
        <v>0</v>
      </c>
      <c r="J2952" s="72">
        <f>Agua!V2954</f>
        <v>0</v>
      </c>
      <c r="K2952" s="72">
        <f t="shared" si="694"/>
        <v>0</v>
      </c>
      <c r="L2952" s="72">
        <f>Agua!X2954</f>
        <v>0</v>
      </c>
      <c r="M2952" s="72">
        <f t="shared" si="695"/>
        <v>0</v>
      </c>
      <c r="N2952" s="72">
        <f t="shared" si="696"/>
        <v>0</v>
      </c>
      <c r="O2952" s="41">
        <f>'Gas y Electricidad'!F2955</f>
        <v>0</v>
      </c>
      <c r="P2952" s="49">
        <f t="shared" si="697"/>
        <v>0</v>
      </c>
      <c r="Q2952" s="41">
        <f>'Gas y Electricidad'!J2955</f>
        <v>0</v>
      </c>
      <c r="R2952" s="49">
        <f t="shared" si="698"/>
        <v>0</v>
      </c>
      <c r="S2952" s="41">
        <f>'Gas y Electricidad'!M2955</f>
        <v>0</v>
      </c>
      <c r="T2952" s="42" t="e">
        <f t="shared" si="699"/>
        <v>#DIV/0!</v>
      </c>
      <c r="U2952" s="35">
        <f>'Gas y Electricidad'!Q2955</f>
        <v>0</v>
      </c>
      <c r="V2952" s="52">
        <f t="shared" si="700"/>
        <v>0</v>
      </c>
      <c r="W2952" s="63"/>
      <c r="X2952" s="63"/>
      <c r="Y2952" s="63"/>
      <c r="Z2952" s="57">
        <f t="shared" si="701"/>
        <v>0</v>
      </c>
      <c r="AA2952" s="59">
        <f t="shared" si="702"/>
        <v>0</v>
      </c>
      <c r="AB2952" s="58">
        <f t="shared" si="703"/>
        <v>0</v>
      </c>
      <c r="AC2952" s="61">
        <f t="shared" si="704"/>
        <v>0</v>
      </c>
      <c r="AD2952" s="61">
        <f t="shared" si="705"/>
        <v>0</v>
      </c>
    </row>
    <row r="2953" spans="1:30" x14ac:dyDescent="0.3">
      <c r="A2953" s="39" t="str">
        <f>IF(Agua!A2955&gt;0,Agua!A2955,"-")</f>
        <v>-</v>
      </c>
      <c r="B2953" s="40">
        <f>Agua!C2955</f>
        <v>0</v>
      </c>
      <c r="C2953" s="72">
        <f>Agua!J2955</f>
        <v>0</v>
      </c>
      <c r="D2953" s="72">
        <f>Agua!M2955</f>
        <v>0</v>
      </c>
      <c r="E2953" s="72">
        <f t="shared" si="691"/>
        <v>0</v>
      </c>
      <c r="F2953" s="72">
        <f>Agua!P2955</f>
        <v>0</v>
      </c>
      <c r="G2953" s="72">
        <f t="shared" si="692"/>
        <v>0</v>
      </c>
      <c r="H2953" s="72">
        <f>Agua!S2955</f>
        <v>0</v>
      </c>
      <c r="I2953" s="72">
        <f t="shared" si="693"/>
        <v>0</v>
      </c>
      <c r="J2953" s="72">
        <f>Agua!V2955</f>
        <v>0</v>
      </c>
      <c r="K2953" s="72">
        <f t="shared" si="694"/>
        <v>0</v>
      </c>
      <c r="L2953" s="72">
        <f>Agua!X2955</f>
        <v>0</v>
      </c>
      <c r="M2953" s="72">
        <f t="shared" si="695"/>
        <v>0</v>
      </c>
      <c r="N2953" s="72">
        <f t="shared" si="696"/>
        <v>0</v>
      </c>
      <c r="O2953" s="41">
        <f>'Gas y Electricidad'!F2956</f>
        <v>0</v>
      </c>
      <c r="P2953" s="49">
        <f t="shared" si="697"/>
        <v>0</v>
      </c>
      <c r="Q2953" s="41">
        <f>'Gas y Electricidad'!J2956</f>
        <v>0</v>
      </c>
      <c r="R2953" s="49">
        <f t="shared" si="698"/>
        <v>0</v>
      </c>
      <c r="S2953" s="41">
        <f>'Gas y Electricidad'!M2956</f>
        <v>0</v>
      </c>
      <c r="T2953" s="42" t="e">
        <f t="shared" si="699"/>
        <v>#DIV/0!</v>
      </c>
      <c r="U2953" s="35">
        <f>'Gas y Electricidad'!Q2956</f>
        <v>0</v>
      </c>
      <c r="V2953" s="52">
        <f t="shared" si="700"/>
        <v>0</v>
      </c>
      <c r="W2953" s="63"/>
      <c r="X2953" s="63"/>
      <c r="Y2953" s="63"/>
      <c r="Z2953" s="57">
        <f t="shared" si="701"/>
        <v>0</v>
      </c>
      <c r="AA2953" s="59">
        <f t="shared" si="702"/>
        <v>0</v>
      </c>
      <c r="AB2953" s="58">
        <f t="shared" si="703"/>
        <v>0</v>
      </c>
      <c r="AC2953" s="61">
        <f t="shared" si="704"/>
        <v>0</v>
      </c>
      <c r="AD2953" s="61">
        <f t="shared" si="705"/>
        <v>0</v>
      </c>
    </row>
    <row r="2954" spans="1:30" x14ac:dyDescent="0.3">
      <c r="A2954" s="39" t="str">
        <f>IF(Agua!A2956&gt;0,Agua!A2956,"-")</f>
        <v>-</v>
      </c>
      <c r="B2954" s="40">
        <f>Agua!C2956</f>
        <v>0</v>
      </c>
      <c r="C2954" s="72">
        <f>Agua!J2956</f>
        <v>0</v>
      </c>
      <c r="D2954" s="72">
        <f>Agua!M2956</f>
        <v>0</v>
      </c>
      <c r="E2954" s="72">
        <f t="shared" si="691"/>
        <v>0</v>
      </c>
      <c r="F2954" s="72">
        <f>Agua!P2956</f>
        <v>0</v>
      </c>
      <c r="G2954" s="72">
        <f t="shared" si="692"/>
        <v>0</v>
      </c>
      <c r="H2954" s="72">
        <f>Agua!S2956</f>
        <v>0</v>
      </c>
      <c r="I2954" s="72">
        <f t="shared" si="693"/>
        <v>0</v>
      </c>
      <c r="J2954" s="72">
        <f>Agua!V2956</f>
        <v>0</v>
      </c>
      <c r="K2954" s="72">
        <f t="shared" si="694"/>
        <v>0</v>
      </c>
      <c r="L2954" s="72">
        <f>Agua!X2956</f>
        <v>0</v>
      </c>
      <c r="M2954" s="72">
        <f t="shared" si="695"/>
        <v>0</v>
      </c>
      <c r="N2954" s="72">
        <f t="shared" si="696"/>
        <v>0</v>
      </c>
      <c r="O2954" s="41">
        <f>'Gas y Electricidad'!F2957</f>
        <v>0</v>
      </c>
      <c r="P2954" s="49">
        <f t="shared" si="697"/>
        <v>0</v>
      </c>
      <c r="Q2954" s="41">
        <f>'Gas y Electricidad'!J2957</f>
        <v>0</v>
      </c>
      <c r="R2954" s="49">
        <f t="shared" si="698"/>
        <v>0</v>
      </c>
      <c r="S2954" s="41">
        <f>'Gas y Electricidad'!M2957</f>
        <v>0</v>
      </c>
      <c r="T2954" s="42" t="e">
        <f t="shared" si="699"/>
        <v>#DIV/0!</v>
      </c>
      <c r="U2954" s="35">
        <f>'Gas y Electricidad'!Q2957</f>
        <v>0</v>
      </c>
      <c r="V2954" s="52">
        <f t="shared" si="700"/>
        <v>0</v>
      </c>
      <c r="W2954" s="63"/>
      <c r="X2954" s="63"/>
      <c r="Y2954" s="63"/>
      <c r="Z2954" s="57">
        <f t="shared" si="701"/>
        <v>0</v>
      </c>
      <c r="AA2954" s="59">
        <f t="shared" si="702"/>
        <v>0</v>
      </c>
      <c r="AB2954" s="58">
        <f t="shared" si="703"/>
        <v>0</v>
      </c>
      <c r="AC2954" s="61">
        <f t="shared" si="704"/>
        <v>0</v>
      </c>
      <c r="AD2954" s="61">
        <f t="shared" si="705"/>
        <v>0</v>
      </c>
    </row>
    <row r="2955" spans="1:30" x14ac:dyDescent="0.3">
      <c r="A2955" s="39" t="str">
        <f>IF(Agua!A2957&gt;0,Agua!A2957,"-")</f>
        <v>-</v>
      </c>
      <c r="B2955" s="40">
        <f>Agua!C2957</f>
        <v>0</v>
      </c>
      <c r="C2955" s="72">
        <f>Agua!J2957</f>
        <v>0</v>
      </c>
      <c r="D2955" s="72">
        <f>Agua!M2957</f>
        <v>0</v>
      </c>
      <c r="E2955" s="72">
        <f t="shared" si="691"/>
        <v>0</v>
      </c>
      <c r="F2955" s="72">
        <f>Agua!P2957</f>
        <v>0</v>
      </c>
      <c r="G2955" s="72">
        <f t="shared" si="692"/>
        <v>0</v>
      </c>
      <c r="H2955" s="72">
        <f>Agua!S2957</f>
        <v>0</v>
      </c>
      <c r="I2955" s="72">
        <f t="shared" si="693"/>
        <v>0</v>
      </c>
      <c r="J2955" s="72">
        <f>Agua!V2957</f>
        <v>0</v>
      </c>
      <c r="K2955" s="72">
        <f t="shared" si="694"/>
        <v>0</v>
      </c>
      <c r="L2955" s="72">
        <f>Agua!X2957</f>
        <v>0</v>
      </c>
      <c r="M2955" s="72">
        <f t="shared" si="695"/>
        <v>0</v>
      </c>
      <c r="N2955" s="72">
        <f t="shared" si="696"/>
        <v>0</v>
      </c>
      <c r="O2955" s="41">
        <f>'Gas y Electricidad'!F2958</f>
        <v>0</v>
      </c>
      <c r="P2955" s="49">
        <f t="shared" si="697"/>
        <v>0</v>
      </c>
      <c r="Q2955" s="41">
        <f>'Gas y Electricidad'!J2958</f>
        <v>0</v>
      </c>
      <c r="R2955" s="49">
        <f t="shared" si="698"/>
        <v>0</v>
      </c>
      <c r="S2955" s="41">
        <f>'Gas y Electricidad'!M2958</f>
        <v>0</v>
      </c>
      <c r="T2955" s="42" t="e">
        <f t="shared" si="699"/>
        <v>#DIV/0!</v>
      </c>
      <c r="U2955" s="35">
        <f>'Gas y Electricidad'!Q2958</f>
        <v>0</v>
      </c>
      <c r="V2955" s="52">
        <f t="shared" si="700"/>
        <v>0</v>
      </c>
      <c r="W2955" s="63"/>
      <c r="X2955" s="63"/>
      <c r="Y2955" s="63"/>
      <c r="Z2955" s="57">
        <f t="shared" si="701"/>
        <v>0</v>
      </c>
      <c r="AA2955" s="59">
        <f t="shared" si="702"/>
        <v>0</v>
      </c>
      <c r="AB2955" s="58">
        <f t="shared" si="703"/>
        <v>0</v>
      </c>
      <c r="AC2955" s="61">
        <f t="shared" si="704"/>
        <v>0</v>
      </c>
      <c r="AD2955" s="61">
        <f t="shared" si="705"/>
        <v>0</v>
      </c>
    </row>
    <row r="2956" spans="1:30" x14ac:dyDescent="0.3">
      <c r="A2956" s="39" t="str">
        <f>IF(Agua!A2958&gt;0,Agua!A2958,"-")</f>
        <v>-</v>
      </c>
      <c r="B2956" s="40">
        <f>Agua!C2958</f>
        <v>0</v>
      </c>
      <c r="C2956" s="72">
        <f>Agua!J2958</f>
        <v>0</v>
      </c>
      <c r="D2956" s="72">
        <f>Agua!M2958</f>
        <v>0</v>
      </c>
      <c r="E2956" s="72">
        <f t="shared" si="691"/>
        <v>0</v>
      </c>
      <c r="F2956" s="72">
        <f>Agua!P2958</f>
        <v>0</v>
      </c>
      <c r="G2956" s="72">
        <f t="shared" si="692"/>
        <v>0</v>
      </c>
      <c r="H2956" s="72">
        <f>Agua!S2958</f>
        <v>0</v>
      </c>
      <c r="I2956" s="72">
        <f t="shared" si="693"/>
        <v>0</v>
      </c>
      <c r="J2956" s="72">
        <f>Agua!V2958</f>
        <v>0</v>
      </c>
      <c r="K2956" s="72">
        <f t="shared" si="694"/>
        <v>0</v>
      </c>
      <c r="L2956" s="72">
        <f>Agua!X2958</f>
        <v>0</v>
      </c>
      <c r="M2956" s="72">
        <f t="shared" si="695"/>
        <v>0</v>
      </c>
      <c r="N2956" s="72">
        <f t="shared" si="696"/>
        <v>0</v>
      </c>
      <c r="O2956" s="41">
        <f>'Gas y Electricidad'!F2959</f>
        <v>0</v>
      </c>
      <c r="P2956" s="49">
        <f t="shared" si="697"/>
        <v>0</v>
      </c>
      <c r="Q2956" s="41">
        <f>'Gas y Electricidad'!J2959</f>
        <v>0</v>
      </c>
      <c r="R2956" s="49">
        <f t="shared" si="698"/>
        <v>0</v>
      </c>
      <c r="S2956" s="41">
        <f>'Gas y Electricidad'!M2959</f>
        <v>0</v>
      </c>
      <c r="T2956" s="42" t="e">
        <f t="shared" si="699"/>
        <v>#DIV/0!</v>
      </c>
      <c r="U2956" s="35">
        <f>'Gas y Electricidad'!Q2959</f>
        <v>0</v>
      </c>
      <c r="V2956" s="52">
        <f t="shared" si="700"/>
        <v>0</v>
      </c>
      <c r="W2956" s="63"/>
      <c r="X2956" s="63"/>
      <c r="Y2956" s="63"/>
      <c r="Z2956" s="57">
        <f t="shared" si="701"/>
        <v>0</v>
      </c>
      <c r="AA2956" s="59">
        <f t="shared" si="702"/>
        <v>0</v>
      </c>
      <c r="AB2956" s="58">
        <f t="shared" si="703"/>
        <v>0</v>
      </c>
      <c r="AC2956" s="61">
        <f t="shared" si="704"/>
        <v>0</v>
      </c>
      <c r="AD2956" s="61">
        <f t="shared" si="705"/>
        <v>0</v>
      </c>
    </row>
    <row r="2957" spans="1:30" x14ac:dyDescent="0.3">
      <c r="A2957" s="39" t="str">
        <f>IF(Agua!A2959&gt;0,Agua!A2959,"-")</f>
        <v>-</v>
      </c>
      <c r="B2957" s="40">
        <f>Agua!C2959</f>
        <v>0</v>
      </c>
      <c r="C2957" s="72">
        <f>Agua!J2959</f>
        <v>0</v>
      </c>
      <c r="D2957" s="72">
        <f>Agua!M2959</f>
        <v>0</v>
      </c>
      <c r="E2957" s="72">
        <f t="shared" si="691"/>
        <v>0</v>
      </c>
      <c r="F2957" s="72">
        <f>Agua!P2959</f>
        <v>0</v>
      </c>
      <c r="G2957" s="72">
        <f t="shared" si="692"/>
        <v>0</v>
      </c>
      <c r="H2957" s="72">
        <f>Agua!S2959</f>
        <v>0</v>
      </c>
      <c r="I2957" s="72">
        <f t="shared" si="693"/>
        <v>0</v>
      </c>
      <c r="J2957" s="72">
        <f>Agua!V2959</f>
        <v>0</v>
      </c>
      <c r="K2957" s="72">
        <f t="shared" si="694"/>
        <v>0</v>
      </c>
      <c r="L2957" s="72">
        <f>Agua!X2959</f>
        <v>0</v>
      </c>
      <c r="M2957" s="72">
        <f t="shared" si="695"/>
        <v>0</v>
      </c>
      <c r="N2957" s="72">
        <f t="shared" si="696"/>
        <v>0</v>
      </c>
      <c r="O2957" s="41">
        <f>'Gas y Electricidad'!F2960</f>
        <v>0</v>
      </c>
      <c r="P2957" s="49">
        <f t="shared" si="697"/>
        <v>0</v>
      </c>
      <c r="Q2957" s="41">
        <f>'Gas y Electricidad'!J2960</f>
        <v>0</v>
      </c>
      <c r="R2957" s="49">
        <f t="shared" si="698"/>
        <v>0</v>
      </c>
      <c r="S2957" s="41">
        <f>'Gas y Electricidad'!M2960</f>
        <v>0</v>
      </c>
      <c r="T2957" s="42" t="e">
        <f t="shared" si="699"/>
        <v>#DIV/0!</v>
      </c>
      <c r="U2957" s="35">
        <f>'Gas y Electricidad'!Q2960</f>
        <v>0</v>
      </c>
      <c r="V2957" s="52">
        <f t="shared" si="700"/>
        <v>0</v>
      </c>
      <c r="W2957" s="63"/>
      <c r="X2957" s="63"/>
      <c r="Y2957" s="63"/>
      <c r="Z2957" s="57">
        <f t="shared" si="701"/>
        <v>0</v>
      </c>
      <c r="AA2957" s="59">
        <f t="shared" si="702"/>
        <v>0</v>
      </c>
      <c r="AB2957" s="58">
        <f t="shared" si="703"/>
        <v>0</v>
      </c>
      <c r="AC2957" s="61">
        <f t="shared" si="704"/>
        <v>0</v>
      </c>
      <c r="AD2957" s="61">
        <f t="shared" si="705"/>
        <v>0</v>
      </c>
    </row>
    <row r="2958" spans="1:30" x14ac:dyDescent="0.3">
      <c r="A2958" s="39" t="str">
        <f>IF(Agua!A2960&gt;0,Agua!A2960,"-")</f>
        <v>-</v>
      </c>
      <c r="B2958" s="40">
        <f>Agua!C2960</f>
        <v>0</v>
      </c>
      <c r="C2958" s="72">
        <f>Agua!J2960</f>
        <v>0</v>
      </c>
      <c r="D2958" s="72">
        <f>Agua!M2960</f>
        <v>0</v>
      </c>
      <c r="E2958" s="72">
        <f t="shared" si="691"/>
        <v>0</v>
      </c>
      <c r="F2958" s="72">
        <f>Agua!P2960</f>
        <v>0</v>
      </c>
      <c r="G2958" s="72">
        <f t="shared" si="692"/>
        <v>0</v>
      </c>
      <c r="H2958" s="72">
        <f>Agua!S2960</f>
        <v>0</v>
      </c>
      <c r="I2958" s="72">
        <f t="shared" si="693"/>
        <v>0</v>
      </c>
      <c r="J2958" s="72">
        <f>Agua!V2960</f>
        <v>0</v>
      </c>
      <c r="K2958" s="72">
        <f t="shared" si="694"/>
        <v>0</v>
      </c>
      <c r="L2958" s="72">
        <f>Agua!X2960</f>
        <v>0</v>
      </c>
      <c r="M2958" s="72">
        <f t="shared" si="695"/>
        <v>0</v>
      </c>
      <c r="N2958" s="72">
        <f t="shared" si="696"/>
        <v>0</v>
      </c>
      <c r="O2958" s="41">
        <f>'Gas y Electricidad'!F2961</f>
        <v>0</v>
      </c>
      <c r="P2958" s="49">
        <f t="shared" si="697"/>
        <v>0</v>
      </c>
      <c r="Q2958" s="41">
        <f>'Gas y Electricidad'!J2961</f>
        <v>0</v>
      </c>
      <c r="R2958" s="49">
        <f t="shared" si="698"/>
        <v>0</v>
      </c>
      <c r="S2958" s="41">
        <f>'Gas y Electricidad'!M2961</f>
        <v>0</v>
      </c>
      <c r="T2958" s="42" t="e">
        <f t="shared" si="699"/>
        <v>#DIV/0!</v>
      </c>
      <c r="U2958" s="35">
        <f>'Gas y Electricidad'!Q2961</f>
        <v>0</v>
      </c>
      <c r="V2958" s="52">
        <f t="shared" si="700"/>
        <v>0</v>
      </c>
      <c r="W2958" s="63"/>
      <c r="X2958" s="63"/>
      <c r="Y2958" s="63"/>
      <c r="Z2958" s="57">
        <f t="shared" si="701"/>
        <v>0</v>
      </c>
      <c r="AA2958" s="59">
        <f t="shared" si="702"/>
        <v>0</v>
      </c>
      <c r="AB2958" s="58">
        <f t="shared" si="703"/>
        <v>0</v>
      </c>
      <c r="AC2958" s="61">
        <f t="shared" si="704"/>
        <v>0</v>
      </c>
      <c r="AD2958" s="61">
        <f t="shared" si="705"/>
        <v>0</v>
      </c>
    </row>
    <row r="2959" spans="1:30" x14ac:dyDescent="0.3">
      <c r="A2959" s="39" t="str">
        <f>IF(Agua!A2961&gt;0,Agua!A2961,"-")</f>
        <v>-</v>
      </c>
      <c r="B2959" s="40">
        <f>Agua!C2961</f>
        <v>0</v>
      </c>
      <c r="C2959" s="72">
        <f>Agua!J2961</f>
        <v>0</v>
      </c>
      <c r="D2959" s="72">
        <f>Agua!M2961</f>
        <v>0</v>
      </c>
      <c r="E2959" s="72">
        <f t="shared" si="691"/>
        <v>0</v>
      </c>
      <c r="F2959" s="72">
        <f>Agua!P2961</f>
        <v>0</v>
      </c>
      <c r="G2959" s="72">
        <f t="shared" si="692"/>
        <v>0</v>
      </c>
      <c r="H2959" s="72">
        <f>Agua!S2961</f>
        <v>0</v>
      </c>
      <c r="I2959" s="72">
        <f t="shared" si="693"/>
        <v>0</v>
      </c>
      <c r="J2959" s="72">
        <f>Agua!V2961</f>
        <v>0</v>
      </c>
      <c r="K2959" s="72">
        <f t="shared" si="694"/>
        <v>0</v>
      </c>
      <c r="L2959" s="72">
        <f>Agua!X2961</f>
        <v>0</v>
      </c>
      <c r="M2959" s="72">
        <f t="shared" si="695"/>
        <v>0</v>
      </c>
      <c r="N2959" s="72">
        <f t="shared" si="696"/>
        <v>0</v>
      </c>
      <c r="O2959" s="41">
        <f>'Gas y Electricidad'!F2962</f>
        <v>0</v>
      </c>
      <c r="P2959" s="49">
        <f t="shared" si="697"/>
        <v>0</v>
      </c>
      <c r="Q2959" s="41">
        <f>'Gas y Electricidad'!J2962</f>
        <v>0</v>
      </c>
      <c r="R2959" s="49">
        <f t="shared" si="698"/>
        <v>0</v>
      </c>
      <c r="S2959" s="41">
        <f>'Gas y Electricidad'!M2962</f>
        <v>0</v>
      </c>
      <c r="T2959" s="42" t="e">
        <f t="shared" si="699"/>
        <v>#DIV/0!</v>
      </c>
      <c r="U2959" s="35">
        <f>'Gas y Electricidad'!Q2962</f>
        <v>0</v>
      </c>
      <c r="V2959" s="52">
        <f t="shared" si="700"/>
        <v>0</v>
      </c>
      <c r="W2959" s="63"/>
      <c r="X2959" s="63"/>
      <c r="Y2959" s="63"/>
      <c r="Z2959" s="57">
        <f t="shared" si="701"/>
        <v>0</v>
      </c>
      <c r="AA2959" s="59">
        <f t="shared" si="702"/>
        <v>0</v>
      </c>
      <c r="AB2959" s="58">
        <f t="shared" si="703"/>
        <v>0</v>
      </c>
      <c r="AC2959" s="61">
        <f t="shared" si="704"/>
        <v>0</v>
      </c>
      <c r="AD2959" s="61">
        <f t="shared" si="705"/>
        <v>0</v>
      </c>
    </row>
    <row r="2960" spans="1:30" x14ac:dyDescent="0.3">
      <c r="A2960" s="39" t="str">
        <f>IF(Agua!A2962&gt;0,Agua!A2962,"-")</f>
        <v>-</v>
      </c>
      <c r="B2960" s="40">
        <f>Agua!C2962</f>
        <v>0</v>
      </c>
      <c r="C2960" s="72">
        <f>Agua!J2962</f>
        <v>0</v>
      </c>
      <c r="D2960" s="72">
        <f>Agua!M2962</f>
        <v>0</v>
      </c>
      <c r="E2960" s="72">
        <f t="shared" si="691"/>
        <v>0</v>
      </c>
      <c r="F2960" s="72">
        <f>Agua!P2962</f>
        <v>0</v>
      </c>
      <c r="G2960" s="72">
        <f t="shared" si="692"/>
        <v>0</v>
      </c>
      <c r="H2960" s="72">
        <f>Agua!S2962</f>
        <v>0</v>
      </c>
      <c r="I2960" s="72">
        <f t="shared" si="693"/>
        <v>0</v>
      </c>
      <c r="J2960" s="72">
        <f>Agua!V2962</f>
        <v>0</v>
      </c>
      <c r="K2960" s="72">
        <f t="shared" si="694"/>
        <v>0</v>
      </c>
      <c r="L2960" s="72">
        <f>Agua!X2962</f>
        <v>0</v>
      </c>
      <c r="M2960" s="72">
        <f t="shared" si="695"/>
        <v>0</v>
      </c>
      <c r="N2960" s="72">
        <f t="shared" si="696"/>
        <v>0</v>
      </c>
      <c r="O2960" s="41">
        <f>'Gas y Electricidad'!F2963</f>
        <v>0</v>
      </c>
      <c r="P2960" s="49">
        <f t="shared" si="697"/>
        <v>0</v>
      </c>
      <c r="Q2960" s="41">
        <f>'Gas y Electricidad'!J2963</f>
        <v>0</v>
      </c>
      <c r="R2960" s="49">
        <f t="shared" si="698"/>
        <v>0</v>
      </c>
      <c r="S2960" s="41">
        <f>'Gas y Electricidad'!M2963</f>
        <v>0</v>
      </c>
      <c r="T2960" s="42" t="e">
        <f t="shared" si="699"/>
        <v>#DIV/0!</v>
      </c>
      <c r="U2960" s="35">
        <f>'Gas y Electricidad'!Q2963</f>
        <v>0</v>
      </c>
      <c r="V2960" s="52">
        <f t="shared" si="700"/>
        <v>0</v>
      </c>
      <c r="W2960" s="63"/>
      <c r="X2960" s="63"/>
      <c r="Y2960" s="63"/>
      <c r="Z2960" s="57">
        <f t="shared" si="701"/>
        <v>0</v>
      </c>
      <c r="AA2960" s="59">
        <f t="shared" si="702"/>
        <v>0</v>
      </c>
      <c r="AB2960" s="58">
        <f t="shared" si="703"/>
        <v>0</v>
      </c>
      <c r="AC2960" s="61">
        <f t="shared" si="704"/>
        <v>0</v>
      </c>
      <c r="AD2960" s="61">
        <f t="shared" si="705"/>
        <v>0</v>
      </c>
    </row>
    <row r="2961" spans="1:30" x14ac:dyDescent="0.3">
      <c r="A2961" s="39" t="str">
        <f>IF(Agua!A2963&gt;0,Agua!A2963,"-")</f>
        <v>-</v>
      </c>
      <c r="B2961" s="40">
        <f>Agua!C2963</f>
        <v>0</v>
      </c>
      <c r="C2961" s="72">
        <f>Agua!J2963</f>
        <v>0</v>
      </c>
      <c r="D2961" s="72">
        <f>Agua!M2963</f>
        <v>0</v>
      </c>
      <c r="E2961" s="72">
        <f t="shared" si="691"/>
        <v>0</v>
      </c>
      <c r="F2961" s="72">
        <f>Agua!P2963</f>
        <v>0</v>
      </c>
      <c r="G2961" s="72">
        <f t="shared" si="692"/>
        <v>0</v>
      </c>
      <c r="H2961" s="72">
        <f>Agua!S2963</f>
        <v>0</v>
      </c>
      <c r="I2961" s="72">
        <f t="shared" si="693"/>
        <v>0</v>
      </c>
      <c r="J2961" s="72">
        <f>Agua!V2963</f>
        <v>0</v>
      </c>
      <c r="K2961" s="72">
        <f t="shared" si="694"/>
        <v>0</v>
      </c>
      <c r="L2961" s="72">
        <f>Agua!X2963</f>
        <v>0</v>
      </c>
      <c r="M2961" s="72">
        <f t="shared" si="695"/>
        <v>0</v>
      </c>
      <c r="N2961" s="72">
        <f t="shared" si="696"/>
        <v>0</v>
      </c>
      <c r="O2961" s="41">
        <f>'Gas y Electricidad'!F2964</f>
        <v>0</v>
      </c>
      <c r="P2961" s="49">
        <f t="shared" si="697"/>
        <v>0</v>
      </c>
      <c r="Q2961" s="41">
        <f>'Gas y Electricidad'!J2964</f>
        <v>0</v>
      </c>
      <c r="R2961" s="49">
        <f t="shared" si="698"/>
        <v>0</v>
      </c>
      <c r="S2961" s="41">
        <f>'Gas y Electricidad'!M2964</f>
        <v>0</v>
      </c>
      <c r="T2961" s="42" t="e">
        <f t="shared" si="699"/>
        <v>#DIV/0!</v>
      </c>
      <c r="U2961" s="35">
        <f>'Gas y Electricidad'!Q2964</f>
        <v>0</v>
      </c>
      <c r="V2961" s="52">
        <f t="shared" si="700"/>
        <v>0</v>
      </c>
      <c r="W2961" s="63"/>
      <c r="X2961" s="63"/>
      <c r="Y2961" s="63"/>
      <c r="Z2961" s="57">
        <f t="shared" si="701"/>
        <v>0</v>
      </c>
      <c r="AA2961" s="59">
        <f t="shared" si="702"/>
        <v>0</v>
      </c>
      <c r="AB2961" s="58">
        <f t="shared" si="703"/>
        <v>0</v>
      </c>
      <c r="AC2961" s="61">
        <f t="shared" si="704"/>
        <v>0</v>
      </c>
      <c r="AD2961" s="61">
        <f t="shared" si="705"/>
        <v>0</v>
      </c>
    </row>
    <row r="2962" spans="1:30" x14ac:dyDescent="0.3">
      <c r="A2962" s="39" t="str">
        <f>IF(Agua!A2964&gt;0,Agua!A2964,"-")</f>
        <v>-</v>
      </c>
      <c r="B2962" s="40">
        <f>Agua!C2964</f>
        <v>0</v>
      </c>
      <c r="C2962" s="72">
        <f>Agua!J2964</f>
        <v>0</v>
      </c>
      <c r="D2962" s="72">
        <f>Agua!M2964</f>
        <v>0</v>
      </c>
      <c r="E2962" s="72">
        <f t="shared" si="691"/>
        <v>0</v>
      </c>
      <c r="F2962" s="72">
        <f>Agua!P2964</f>
        <v>0</v>
      </c>
      <c r="G2962" s="72">
        <f t="shared" si="692"/>
        <v>0</v>
      </c>
      <c r="H2962" s="72">
        <f>Agua!S2964</f>
        <v>0</v>
      </c>
      <c r="I2962" s="72">
        <f t="shared" si="693"/>
        <v>0</v>
      </c>
      <c r="J2962" s="72">
        <f>Agua!V2964</f>
        <v>0</v>
      </c>
      <c r="K2962" s="72">
        <f t="shared" si="694"/>
        <v>0</v>
      </c>
      <c r="L2962" s="72">
        <f>Agua!X2964</f>
        <v>0</v>
      </c>
      <c r="M2962" s="72">
        <f t="shared" si="695"/>
        <v>0</v>
      </c>
      <c r="N2962" s="72">
        <f t="shared" si="696"/>
        <v>0</v>
      </c>
      <c r="O2962" s="41">
        <f>'Gas y Electricidad'!F2965</f>
        <v>0</v>
      </c>
      <c r="P2962" s="49">
        <f t="shared" si="697"/>
        <v>0</v>
      </c>
      <c r="Q2962" s="41">
        <f>'Gas y Electricidad'!J2965</f>
        <v>0</v>
      </c>
      <c r="R2962" s="49">
        <f t="shared" si="698"/>
        <v>0</v>
      </c>
      <c r="S2962" s="41">
        <f>'Gas y Electricidad'!M2965</f>
        <v>0</v>
      </c>
      <c r="T2962" s="42" t="e">
        <f t="shared" si="699"/>
        <v>#DIV/0!</v>
      </c>
      <c r="U2962" s="35">
        <f>'Gas y Electricidad'!Q2965</f>
        <v>0</v>
      </c>
      <c r="V2962" s="52">
        <f t="shared" si="700"/>
        <v>0</v>
      </c>
      <c r="W2962" s="63"/>
      <c r="X2962" s="63"/>
      <c r="Y2962" s="63"/>
      <c r="Z2962" s="57">
        <f t="shared" si="701"/>
        <v>0</v>
      </c>
      <c r="AA2962" s="59">
        <f t="shared" si="702"/>
        <v>0</v>
      </c>
      <c r="AB2962" s="58">
        <f t="shared" si="703"/>
        <v>0</v>
      </c>
      <c r="AC2962" s="61">
        <f t="shared" si="704"/>
        <v>0</v>
      </c>
      <c r="AD2962" s="61">
        <f t="shared" si="705"/>
        <v>0</v>
      </c>
    </row>
    <row r="2963" spans="1:30" x14ac:dyDescent="0.3">
      <c r="A2963" s="39" t="str">
        <f>IF(Agua!A2965&gt;0,Agua!A2965,"-")</f>
        <v>-</v>
      </c>
      <c r="B2963" s="40">
        <f>Agua!C2965</f>
        <v>0</v>
      </c>
      <c r="C2963" s="72">
        <f>Agua!J2965</f>
        <v>0</v>
      </c>
      <c r="D2963" s="72">
        <f>Agua!M2965</f>
        <v>0</v>
      </c>
      <c r="E2963" s="72">
        <f t="shared" si="691"/>
        <v>0</v>
      </c>
      <c r="F2963" s="72">
        <f>Agua!P2965</f>
        <v>0</v>
      </c>
      <c r="G2963" s="72">
        <f t="shared" si="692"/>
        <v>0</v>
      </c>
      <c r="H2963" s="72">
        <f>Agua!S2965</f>
        <v>0</v>
      </c>
      <c r="I2963" s="72">
        <f t="shared" si="693"/>
        <v>0</v>
      </c>
      <c r="J2963" s="72">
        <f>Agua!V2965</f>
        <v>0</v>
      </c>
      <c r="K2963" s="72">
        <f t="shared" si="694"/>
        <v>0</v>
      </c>
      <c r="L2963" s="72">
        <f>Agua!X2965</f>
        <v>0</v>
      </c>
      <c r="M2963" s="72">
        <f t="shared" si="695"/>
        <v>0</v>
      </c>
      <c r="N2963" s="72">
        <f t="shared" si="696"/>
        <v>0</v>
      </c>
      <c r="O2963" s="41">
        <f>'Gas y Electricidad'!F2966</f>
        <v>0</v>
      </c>
      <c r="P2963" s="49">
        <f t="shared" si="697"/>
        <v>0</v>
      </c>
      <c r="Q2963" s="41">
        <f>'Gas y Electricidad'!J2966</f>
        <v>0</v>
      </c>
      <c r="R2963" s="49">
        <f t="shared" si="698"/>
        <v>0</v>
      </c>
      <c r="S2963" s="41">
        <f>'Gas y Electricidad'!M2966</f>
        <v>0</v>
      </c>
      <c r="T2963" s="42" t="e">
        <f t="shared" si="699"/>
        <v>#DIV/0!</v>
      </c>
      <c r="U2963" s="35">
        <f>'Gas y Electricidad'!Q2966</f>
        <v>0</v>
      </c>
      <c r="V2963" s="52">
        <f t="shared" si="700"/>
        <v>0</v>
      </c>
      <c r="W2963" s="63"/>
      <c r="X2963" s="63"/>
      <c r="Y2963" s="63"/>
      <c r="Z2963" s="57">
        <f t="shared" si="701"/>
        <v>0</v>
      </c>
      <c r="AA2963" s="59">
        <f t="shared" si="702"/>
        <v>0</v>
      </c>
      <c r="AB2963" s="58">
        <f t="shared" si="703"/>
        <v>0</v>
      </c>
      <c r="AC2963" s="61">
        <f t="shared" si="704"/>
        <v>0</v>
      </c>
      <c r="AD2963" s="61">
        <f t="shared" si="705"/>
        <v>0</v>
      </c>
    </row>
    <row r="2964" spans="1:30" x14ac:dyDescent="0.3">
      <c r="A2964" s="39" t="str">
        <f>IF(Agua!A2966&gt;0,Agua!A2966,"-")</f>
        <v>-</v>
      </c>
      <c r="B2964" s="40">
        <f>Agua!C2966</f>
        <v>0</v>
      </c>
      <c r="C2964" s="72">
        <f>Agua!J2966</f>
        <v>0</v>
      </c>
      <c r="D2964" s="72">
        <f>Agua!M2966</f>
        <v>0</v>
      </c>
      <c r="E2964" s="72">
        <f t="shared" si="691"/>
        <v>0</v>
      </c>
      <c r="F2964" s="72">
        <f>Agua!P2966</f>
        <v>0</v>
      </c>
      <c r="G2964" s="72">
        <f t="shared" si="692"/>
        <v>0</v>
      </c>
      <c r="H2964" s="72">
        <f>Agua!S2966</f>
        <v>0</v>
      </c>
      <c r="I2964" s="72">
        <f t="shared" si="693"/>
        <v>0</v>
      </c>
      <c r="J2964" s="72">
        <f>Agua!V2966</f>
        <v>0</v>
      </c>
      <c r="K2964" s="72">
        <f t="shared" si="694"/>
        <v>0</v>
      </c>
      <c r="L2964" s="72">
        <f>Agua!X2966</f>
        <v>0</v>
      </c>
      <c r="M2964" s="72">
        <f t="shared" si="695"/>
        <v>0</v>
      </c>
      <c r="N2964" s="72">
        <f t="shared" si="696"/>
        <v>0</v>
      </c>
      <c r="O2964" s="41">
        <f>'Gas y Electricidad'!F2967</f>
        <v>0</v>
      </c>
      <c r="P2964" s="49">
        <f t="shared" si="697"/>
        <v>0</v>
      </c>
      <c r="Q2964" s="41">
        <f>'Gas y Electricidad'!J2967</f>
        <v>0</v>
      </c>
      <c r="R2964" s="49">
        <f t="shared" si="698"/>
        <v>0</v>
      </c>
      <c r="S2964" s="41">
        <f>'Gas y Electricidad'!M2967</f>
        <v>0</v>
      </c>
      <c r="T2964" s="42" t="e">
        <f t="shared" si="699"/>
        <v>#DIV/0!</v>
      </c>
      <c r="U2964" s="35">
        <f>'Gas y Electricidad'!Q2967</f>
        <v>0</v>
      </c>
      <c r="V2964" s="52">
        <f t="shared" si="700"/>
        <v>0</v>
      </c>
      <c r="W2964" s="63"/>
      <c r="X2964" s="63"/>
      <c r="Y2964" s="63"/>
      <c r="Z2964" s="57">
        <f t="shared" si="701"/>
        <v>0</v>
      </c>
      <c r="AA2964" s="59">
        <f t="shared" si="702"/>
        <v>0</v>
      </c>
      <c r="AB2964" s="58">
        <f t="shared" si="703"/>
        <v>0</v>
      </c>
      <c r="AC2964" s="61">
        <f t="shared" si="704"/>
        <v>0</v>
      </c>
      <c r="AD2964" s="61">
        <f t="shared" si="705"/>
        <v>0</v>
      </c>
    </row>
    <row r="2965" spans="1:30" x14ac:dyDescent="0.3">
      <c r="A2965" s="39" t="str">
        <f>IF(Agua!A2967&gt;0,Agua!A2967,"-")</f>
        <v>-</v>
      </c>
      <c r="B2965" s="40">
        <f>Agua!C2967</f>
        <v>0</v>
      </c>
      <c r="C2965" s="72">
        <f>Agua!J2967</f>
        <v>0</v>
      </c>
      <c r="D2965" s="72">
        <f>Agua!M2967</f>
        <v>0</v>
      </c>
      <c r="E2965" s="72">
        <f t="shared" si="691"/>
        <v>0</v>
      </c>
      <c r="F2965" s="72">
        <f>Agua!P2967</f>
        <v>0</v>
      </c>
      <c r="G2965" s="72">
        <f t="shared" si="692"/>
        <v>0</v>
      </c>
      <c r="H2965" s="72">
        <f>Agua!S2967</f>
        <v>0</v>
      </c>
      <c r="I2965" s="72">
        <f t="shared" si="693"/>
        <v>0</v>
      </c>
      <c r="J2965" s="72">
        <f>Agua!V2967</f>
        <v>0</v>
      </c>
      <c r="K2965" s="72">
        <f t="shared" si="694"/>
        <v>0</v>
      </c>
      <c r="L2965" s="72">
        <f>Agua!X2967</f>
        <v>0</v>
      </c>
      <c r="M2965" s="72">
        <f t="shared" si="695"/>
        <v>0</v>
      </c>
      <c r="N2965" s="72">
        <f t="shared" si="696"/>
        <v>0</v>
      </c>
      <c r="O2965" s="41">
        <f>'Gas y Electricidad'!F2968</f>
        <v>0</v>
      </c>
      <c r="P2965" s="49">
        <f t="shared" si="697"/>
        <v>0</v>
      </c>
      <c r="Q2965" s="41">
        <f>'Gas y Electricidad'!J2968</f>
        <v>0</v>
      </c>
      <c r="R2965" s="49">
        <f t="shared" si="698"/>
        <v>0</v>
      </c>
      <c r="S2965" s="41">
        <f>'Gas y Electricidad'!M2968</f>
        <v>0</v>
      </c>
      <c r="T2965" s="42" t="e">
        <f t="shared" si="699"/>
        <v>#DIV/0!</v>
      </c>
      <c r="U2965" s="35">
        <f>'Gas y Electricidad'!Q2968</f>
        <v>0</v>
      </c>
      <c r="V2965" s="52">
        <f t="shared" si="700"/>
        <v>0</v>
      </c>
      <c r="W2965" s="63"/>
      <c r="X2965" s="63"/>
      <c r="Y2965" s="63"/>
      <c r="Z2965" s="57">
        <f t="shared" si="701"/>
        <v>0</v>
      </c>
      <c r="AA2965" s="59">
        <f t="shared" si="702"/>
        <v>0</v>
      </c>
      <c r="AB2965" s="58">
        <f t="shared" si="703"/>
        <v>0</v>
      </c>
      <c r="AC2965" s="61">
        <f t="shared" si="704"/>
        <v>0</v>
      </c>
      <c r="AD2965" s="61">
        <f t="shared" si="705"/>
        <v>0</v>
      </c>
    </row>
    <row r="2966" spans="1:30" x14ac:dyDescent="0.3">
      <c r="A2966" s="39" t="str">
        <f>IF(Agua!A2968&gt;0,Agua!A2968,"-")</f>
        <v>-</v>
      </c>
      <c r="B2966" s="40">
        <f>Agua!C2968</f>
        <v>0</v>
      </c>
      <c r="C2966" s="72">
        <f>Agua!J2968</f>
        <v>0</v>
      </c>
      <c r="D2966" s="72">
        <f>Agua!M2968</f>
        <v>0</v>
      </c>
      <c r="E2966" s="72">
        <f t="shared" si="691"/>
        <v>0</v>
      </c>
      <c r="F2966" s="72">
        <f>Agua!P2968</f>
        <v>0</v>
      </c>
      <c r="G2966" s="72">
        <f t="shared" si="692"/>
        <v>0</v>
      </c>
      <c r="H2966" s="72">
        <f>Agua!S2968</f>
        <v>0</v>
      </c>
      <c r="I2966" s="72">
        <f t="shared" si="693"/>
        <v>0</v>
      </c>
      <c r="J2966" s="72">
        <f>Agua!V2968</f>
        <v>0</v>
      </c>
      <c r="K2966" s="72">
        <f t="shared" si="694"/>
        <v>0</v>
      </c>
      <c r="L2966" s="72">
        <f>Agua!X2968</f>
        <v>0</v>
      </c>
      <c r="M2966" s="72">
        <f t="shared" si="695"/>
        <v>0</v>
      </c>
      <c r="N2966" s="72">
        <f t="shared" si="696"/>
        <v>0</v>
      </c>
      <c r="O2966" s="41">
        <f>'Gas y Electricidad'!F2969</f>
        <v>0</v>
      </c>
      <c r="P2966" s="49">
        <f t="shared" si="697"/>
        <v>0</v>
      </c>
      <c r="Q2966" s="41">
        <f>'Gas y Electricidad'!J2969</f>
        <v>0</v>
      </c>
      <c r="R2966" s="49">
        <f t="shared" si="698"/>
        <v>0</v>
      </c>
      <c r="S2966" s="41">
        <f>'Gas y Electricidad'!M2969</f>
        <v>0</v>
      </c>
      <c r="T2966" s="42" t="e">
        <f t="shared" si="699"/>
        <v>#DIV/0!</v>
      </c>
      <c r="U2966" s="35">
        <f>'Gas y Electricidad'!Q2969</f>
        <v>0</v>
      </c>
      <c r="V2966" s="52">
        <f t="shared" si="700"/>
        <v>0</v>
      </c>
      <c r="W2966" s="63"/>
      <c r="X2966" s="63"/>
      <c r="Y2966" s="63"/>
      <c r="Z2966" s="57">
        <f t="shared" si="701"/>
        <v>0</v>
      </c>
      <c r="AA2966" s="59">
        <f t="shared" si="702"/>
        <v>0</v>
      </c>
      <c r="AB2966" s="58">
        <f t="shared" si="703"/>
        <v>0</v>
      </c>
      <c r="AC2966" s="61">
        <f t="shared" si="704"/>
        <v>0</v>
      </c>
      <c r="AD2966" s="61">
        <f t="shared" si="705"/>
        <v>0</v>
      </c>
    </row>
    <row r="2967" spans="1:30" x14ac:dyDescent="0.3">
      <c r="A2967" s="39" t="str">
        <f>IF(Agua!A2969&gt;0,Agua!A2969,"-")</f>
        <v>-</v>
      </c>
      <c r="B2967" s="40">
        <f>Agua!C2969</f>
        <v>0</v>
      </c>
      <c r="C2967" s="72">
        <f>Agua!J2969</f>
        <v>0</v>
      </c>
      <c r="D2967" s="72">
        <f>Agua!M2969</f>
        <v>0</v>
      </c>
      <c r="E2967" s="72">
        <f t="shared" si="691"/>
        <v>0</v>
      </c>
      <c r="F2967" s="72">
        <f>Agua!P2969</f>
        <v>0</v>
      </c>
      <c r="G2967" s="72">
        <f t="shared" si="692"/>
        <v>0</v>
      </c>
      <c r="H2967" s="72">
        <f>Agua!S2969</f>
        <v>0</v>
      </c>
      <c r="I2967" s="72">
        <f t="shared" si="693"/>
        <v>0</v>
      </c>
      <c r="J2967" s="72">
        <f>Agua!V2969</f>
        <v>0</v>
      </c>
      <c r="K2967" s="72">
        <f t="shared" si="694"/>
        <v>0</v>
      </c>
      <c r="L2967" s="72">
        <f>Agua!X2969</f>
        <v>0</v>
      </c>
      <c r="M2967" s="72">
        <f t="shared" si="695"/>
        <v>0</v>
      </c>
      <c r="N2967" s="72">
        <f t="shared" si="696"/>
        <v>0</v>
      </c>
      <c r="O2967" s="41">
        <f>'Gas y Electricidad'!F2970</f>
        <v>0</v>
      </c>
      <c r="P2967" s="49">
        <f t="shared" si="697"/>
        <v>0</v>
      </c>
      <c r="Q2967" s="41">
        <f>'Gas y Electricidad'!J2970</f>
        <v>0</v>
      </c>
      <c r="R2967" s="49">
        <f t="shared" si="698"/>
        <v>0</v>
      </c>
      <c r="S2967" s="41">
        <f>'Gas y Electricidad'!M2970</f>
        <v>0</v>
      </c>
      <c r="T2967" s="42" t="e">
        <f t="shared" si="699"/>
        <v>#DIV/0!</v>
      </c>
      <c r="U2967" s="35">
        <f>'Gas y Electricidad'!Q2970</f>
        <v>0</v>
      </c>
      <c r="V2967" s="52">
        <f t="shared" si="700"/>
        <v>0</v>
      </c>
      <c r="W2967" s="63"/>
      <c r="X2967" s="63"/>
      <c r="Y2967" s="63"/>
      <c r="Z2967" s="57">
        <f t="shared" si="701"/>
        <v>0</v>
      </c>
      <c r="AA2967" s="59">
        <f t="shared" si="702"/>
        <v>0</v>
      </c>
      <c r="AB2967" s="58">
        <f t="shared" si="703"/>
        <v>0</v>
      </c>
      <c r="AC2967" s="61">
        <f t="shared" si="704"/>
        <v>0</v>
      </c>
      <c r="AD2967" s="61">
        <f t="shared" si="705"/>
        <v>0</v>
      </c>
    </row>
    <row r="2968" spans="1:30" x14ac:dyDescent="0.3">
      <c r="A2968" s="39" t="str">
        <f>IF(Agua!A2970&gt;0,Agua!A2970,"-")</f>
        <v>-</v>
      </c>
      <c r="B2968" s="40">
        <f>Agua!C2970</f>
        <v>0</v>
      </c>
      <c r="C2968" s="72">
        <f>Agua!J2970</f>
        <v>0</v>
      </c>
      <c r="D2968" s="72">
        <f>Agua!M2970</f>
        <v>0</v>
      </c>
      <c r="E2968" s="72">
        <f t="shared" si="691"/>
        <v>0</v>
      </c>
      <c r="F2968" s="72">
        <f>Agua!P2970</f>
        <v>0</v>
      </c>
      <c r="G2968" s="72">
        <f t="shared" si="692"/>
        <v>0</v>
      </c>
      <c r="H2968" s="72">
        <f>Agua!S2970</f>
        <v>0</v>
      </c>
      <c r="I2968" s="72">
        <f t="shared" si="693"/>
        <v>0</v>
      </c>
      <c r="J2968" s="72">
        <f>Agua!V2970</f>
        <v>0</v>
      </c>
      <c r="K2968" s="72">
        <f t="shared" si="694"/>
        <v>0</v>
      </c>
      <c r="L2968" s="72">
        <f>Agua!X2970</f>
        <v>0</v>
      </c>
      <c r="M2968" s="72">
        <f t="shared" si="695"/>
        <v>0</v>
      </c>
      <c r="N2968" s="72">
        <f t="shared" si="696"/>
        <v>0</v>
      </c>
      <c r="O2968" s="41">
        <f>'Gas y Electricidad'!F2971</f>
        <v>0</v>
      </c>
      <c r="P2968" s="49">
        <f t="shared" si="697"/>
        <v>0</v>
      </c>
      <c r="Q2968" s="41">
        <f>'Gas y Electricidad'!J2971</f>
        <v>0</v>
      </c>
      <c r="R2968" s="49">
        <f t="shared" si="698"/>
        <v>0</v>
      </c>
      <c r="S2968" s="41">
        <f>'Gas y Electricidad'!M2971</f>
        <v>0</v>
      </c>
      <c r="T2968" s="42" t="e">
        <f t="shared" si="699"/>
        <v>#DIV/0!</v>
      </c>
      <c r="U2968" s="35">
        <f>'Gas y Electricidad'!Q2971</f>
        <v>0</v>
      </c>
      <c r="V2968" s="52">
        <f t="shared" si="700"/>
        <v>0</v>
      </c>
      <c r="W2968" s="63"/>
      <c r="X2968" s="63"/>
      <c r="Y2968" s="63"/>
      <c r="Z2968" s="57">
        <f t="shared" si="701"/>
        <v>0</v>
      </c>
      <c r="AA2968" s="59">
        <f t="shared" si="702"/>
        <v>0</v>
      </c>
      <c r="AB2968" s="58">
        <f t="shared" si="703"/>
        <v>0</v>
      </c>
      <c r="AC2968" s="61">
        <f t="shared" si="704"/>
        <v>0</v>
      </c>
      <c r="AD2968" s="61">
        <f t="shared" si="705"/>
        <v>0</v>
      </c>
    </row>
    <row r="2969" spans="1:30" x14ac:dyDescent="0.3">
      <c r="A2969" s="39" t="str">
        <f>IF(Agua!A2971&gt;0,Agua!A2971,"-")</f>
        <v>-</v>
      </c>
      <c r="B2969" s="40">
        <f>Agua!C2971</f>
        <v>0</v>
      </c>
      <c r="C2969" s="72">
        <f>Agua!J2971</f>
        <v>0</v>
      </c>
      <c r="D2969" s="72">
        <f>Agua!M2971</f>
        <v>0</v>
      </c>
      <c r="E2969" s="72">
        <f t="shared" si="691"/>
        <v>0</v>
      </c>
      <c r="F2969" s="72">
        <f>Agua!P2971</f>
        <v>0</v>
      </c>
      <c r="G2969" s="72">
        <f t="shared" si="692"/>
        <v>0</v>
      </c>
      <c r="H2969" s="72">
        <f>Agua!S2971</f>
        <v>0</v>
      </c>
      <c r="I2969" s="72">
        <f t="shared" si="693"/>
        <v>0</v>
      </c>
      <c r="J2969" s="72">
        <f>Agua!V2971</f>
        <v>0</v>
      </c>
      <c r="K2969" s="72">
        <f t="shared" si="694"/>
        <v>0</v>
      </c>
      <c r="L2969" s="72">
        <f>Agua!X2971</f>
        <v>0</v>
      </c>
      <c r="M2969" s="72">
        <f t="shared" si="695"/>
        <v>0</v>
      </c>
      <c r="N2969" s="72">
        <f t="shared" si="696"/>
        <v>0</v>
      </c>
      <c r="O2969" s="41">
        <f>'Gas y Electricidad'!F2972</f>
        <v>0</v>
      </c>
      <c r="P2969" s="49">
        <f t="shared" si="697"/>
        <v>0</v>
      </c>
      <c r="Q2969" s="41">
        <f>'Gas y Electricidad'!J2972</f>
        <v>0</v>
      </c>
      <c r="R2969" s="49">
        <f t="shared" si="698"/>
        <v>0</v>
      </c>
      <c r="S2969" s="41">
        <f>'Gas y Electricidad'!M2972</f>
        <v>0</v>
      </c>
      <c r="T2969" s="42" t="e">
        <f t="shared" si="699"/>
        <v>#DIV/0!</v>
      </c>
      <c r="U2969" s="35">
        <f>'Gas y Electricidad'!Q2972</f>
        <v>0</v>
      </c>
      <c r="V2969" s="52">
        <f t="shared" si="700"/>
        <v>0</v>
      </c>
      <c r="W2969" s="63"/>
      <c r="X2969" s="63"/>
      <c r="Y2969" s="63"/>
      <c r="Z2969" s="57">
        <f t="shared" si="701"/>
        <v>0</v>
      </c>
      <c r="AA2969" s="59">
        <f t="shared" si="702"/>
        <v>0</v>
      </c>
      <c r="AB2969" s="58">
        <f t="shared" si="703"/>
        <v>0</v>
      </c>
      <c r="AC2969" s="61">
        <f t="shared" si="704"/>
        <v>0</v>
      </c>
      <c r="AD2969" s="61">
        <f t="shared" si="705"/>
        <v>0</v>
      </c>
    </row>
    <row r="2970" spans="1:30" x14ac:dyDescent="0.3">
      <c r="A2970" s="39" t="str">
        <f>IF(Agua!A2972&gt;0,Agua!A2972,"-")</f>
        <v>-</v>
      </c>
      <c r="B2970" s="40">
        <f>Agua!C2972</f>
        <v>0</v>
      </c>
      <c r="C2970" s="72">
        <f>Agua!J2972</f>
        <v>0</v>
      </c>
      <c r="D2970" s="72">
        <f>Agua!M2972</f>
        <v>0</v>
      </c>
      <c r="E2970" s="72">
        <f t="shared" si="691"/>
        <v>0</v>
      </c>
      <c r="F2970" s="72">
        <f>Agua!P2972</f>
        <v>0</v>
      </c>
      <c r="G2970" s="72">
        <f t="shared" si="692"/>
        <v>0</v>
      </c>
      <c r="H2970" s="72">
        <f>Agua!S2972</f>
        <v>0</v>
      </c>
      <c r="I2970" s="72">
        <f t="shared" si="693"/>
        <v>0</v>
      </c>
      <c r="J2970" s="72">
        <f>Agua!V2972</f>
        <v>0</v>
      </c>
      <c r="K2970" s="72">
        <f t="shared" si="694"/>
        <v>0</v>
      </c>
      <c r="L2970" s="72">
        <f>Agua!X2972</f>
        <v>0</v>
      </c>
      <c r="M2970" s="72">
        <f t="shared" si="695"/>
        <v>0</v>
      </c>
      <c r="N2970" s="72">
        <f t="shared" si="696"/>
        <v>0</v>
      </c>
      <c r="O2970" s="41">
        <f>'Gas y Electricidad'!F2973</f>
        <v>0</v>
      </c>
      <c r="P2970" s="49">
        <f t="shared" si="697"/>
        <v>0</v>
      </c>
      <c r="Q2970" s="41">
        <f>'Gas y Electricidad'!J2973</f>
        <v>0</v>
      </c>
      <c r="R2970" s="49">
        <f t="shared" si="698"/>
        <v>0</v>
      </c>
      <c r="S2970" s="41">
        <f>'Gas y Electricidad'!M2973</f>
        <v>0</v>
      </c>
      <c r="T2970" s="42" t="e">
        <f t="shared" si="699"/>
        <v>#DIV/0!</v>
      </c>
      <c r="U2970" s="35">
        <f>'Gas y Electricidad'!Q2973</f>
        <v>0</v>
      </c>
      <c r="V2970" s="52">
        <f t="shared" si="700"/>
        <v>0</v>
      </c>
      <c r="W2970" s="63"/>
      <c r="X2970" s="63"/>
      <c r="Y2970" s="63"/>
      <c r="Z2970" s="57">
        <f t="shared" si="701"/>
        <v>0</v>
      </c>
      <c r="AA2970" s="59">
        <f t="shared" si="702"/>
        <v>0</v>
      </c>
      <c r="AB2970" s="58">
        <f t="shared" si="703"/>
        <v>0</v>
      </c>
      <c r="AC2970" s="61">
        <f t="shared" si="704"/>
        <v>0</v>
      </c>
      <c r="AD2970" s="61">
        <f t="shared" si="705"/>
        <v>0</v>
      </c>
    </row>
    <row r="2971" spans="1:30" x14ac:dyDescent="0.3">
      <c r="A2971" s="39" t="str">
        <f>IF(Agua!A2973&gt;0,Agua!A2973,"-")</f>
        <v>-</v>
      </c>
      <c r="B2971" s="40">
        <f>Agua!C2973</f>
        <v>0</v>
      </c>
      <c r="C2971" s="72">
        <f>Agua!J2973</f>
        <v>0</v>
      </c>
      <c r="D2971" s="72">
        <f>Agua!M2973</f>
        <v>0</v>
      </c>
      <c r="E2971" s="72">
        <f t="shared" si="691"/>
        <v>0</v>
      </c>
      <c r="F2971" s="72">
        <f>Agua!P2973</f>
        <v>0</v>
      </c>
      <c r="G2971" s="72">
        <f t="shared" si="692"/>
        <v>0</v>
      </c>
      <c r="H2971" s="72">
        <f>Agua!S2973</f>
        <v>0</v>
      </c>
      <c r="I2971" s="72">
        <f t="shared" si="693"/>
        <v>0</v>
      </c>
      <c r="J2971" s="72">
        <f>Agua!V2973</f>
        <v>0</v>
      </c>
      <c r="K2971" s="72">
        <f t="shared" si="694"/>
        <v>0</v>
      </c>
      <c r="L2971" s="72">
        <f>Agua!X2973</f>
        <v>0</v>
      </c>
      <c r="M2971" s="72">
        <f t="shared" si="695"/>
        <v>0</v>
      </c>
      <c r="N2971" s="72">
        <f t="shared" si="696"/>
        <v>0</v>
      </c>
      <c r="O2971" s="41">
        <f>'Gas y Electricidad'!F2974</f>
        <v>0</v>
      </c>
      <c r="P2971" s="49">
        <f t="shared" si="697"/>
        <v>0</v>
      </c>
      <c r="Q2971" s="41">
        <f>'Gas y Electricidad'!J2974</f>
        <v>0</v>
      </c>
      <c r="R2971" s="49">
        <f t="shared" si="698"/>
        <v>0</v>
      </c>
      <c r="S2971" s="41">
        <f>'Gas y Electricidad'!M2974</f>
        <v>0</v>
      </c>
      <c r="T2971" s="42" t="e">
        <f t="shared" si="699"/>
        <v>#DIV/0!</v>
      </c>
      <c r="U2971" s="35">
        <f>'Gas y Electricidad'!Q2974</f>
        <v>0</v>
      </c>
      <c r="V2971" s="52">
        <f t="shared" si="700"/>
        <v>0</v>
      </c>
      <c r="W2971" s="63"/>
      <c r="X2971" s="63"/>
      <c r="Y2971" s="63"/>
      <c r="Z2971" s="57">
        <f t="shared" si="701"/>
        <v>0</v>
      </c>
      <c r="AA2971" s="59">
        <f t="shared" si="702"/>
        <v>0</v>
      </c>
      <c r="AB2971" s="58">
        <f t="shared" si="703"/>
        <v>0</v>
      </c>
      <c r="AC2971" s="61">
        <f t="shared" si="704"/>
        <v>0</v>
      </c>
      <c r="AD2971" s="61">
        <f t="shared" si="705"/>
        <v>0</v>
      </c>
    </row>
    <row r="2972" spans="1:30" x14ac:dyDescent="0.3">
      <c r="A2972" s="39" t="str">
        <f>IF(Agua!A2974&gt;0,Agua!A2974,"-")</f>
        <v>-</v>
      </c>
      <c r="B2972" s="40">
        <f>Agua!C2974</f>
        <v>0</v>
      </c>
      <c r="C2972" s="72">
        <f>Agua!J2974</f>
        <v>0</v>
      </c>
      <c r="D2972" s="72">
        <f>Agua!M2974</f>
        <v>0</v>
      </c>
      <c r="E2972" s="72">
        <f t="shared" si="691"/>
        <v>0</v>
      </c>
      <c r="F2972" s="72">
        <f>Agua!P2974</f>
        <v>0</v>
      </c>
      <c r="G2972" s="72">
        <f t="shared" si="692"/>
        <v>0</v>
      </c>
      <c r="H2972" s="72">
        <f>Agua!S2974</f>
        <v>0</v>
      </c>
      <c r="I2972" s="72">
        <f t="shared" si="693"/>
        <v>0</v>
      </c>
      <c r="J2972" s="72">
        <f>Agua!V2974</f>
        <v>0</v>
      </c>
      <c r="K2972" s="72">
        <f t="shared" si="694"/>
        <v>0</v>
      </c>
      <c r="L2972" s="72">
        <f>Agua!X2974</f>
        <v>0</v>
      </c>
      <c r="M2972" s="72">
        <f t="shared" si="695"/>
        <v>0</v>
      </c>
      <c r="N2972" s="72">
        <f t="shared" si="696"/>
        <v>0</v>
      </c>
      <c r="O2972" s="41">
        <f>'Gas y Electricidad'!F2975</f>
        <v>0</v>
      </c>
      <c r="P2972" s="49">
        <f t="shared" si="697"/>
        <v>0</v>
      </c>
      <c r="Q2972" s="41">
        <f>'Gas y Electricidad'!J2975</f>
        <v>0</v>
      </c>
      <c r="R2972" s="49">
        <f t="shared" si="698"/>
        <v>0</v>
      </c>
      <c r="S2972" s="41">
        <f>'Gas y Electricidad'!M2975</f>
        <v>0</v>
      </c>
      <c r="T2972" s="42" t="e">
        <f t="shared" si="699"/>
        <v>#DIV/0!</v>
      </c>
      <c r="U2972" s="35">
        <f>'Gas y Electricidad'!Q2975</f>
        <v>0</v>
      </c>
      <c r="V2972" s="52">
        <f t="shared" si="700"/>
        <v>0</v>
      </c>
      <c r="W2972" s="63"/>
      <c r="X2972" s="63"/>
      <c r="Y2972" s="63"/>
      <c r="Z2972" s="57">
        <f t="shared" si="701"/>
        <v>0</v>
      </c>
      <c r="AA2972" s="59">
        <f t="shared" si="702"/>
        <v>0</v>
      </c>
      <c r="AB2972" s="58">
        <f t="shared" si="703"/>
        <v>0</v>
      </c>
      <c r="AC2972" s="61">
        <f t="shared" si="704"/>
        <v>0</v>
      </c>
      <c r="AD2972" s="61">
        <f t="shared" si="705"/>
        <v>0</v>
      </c>
    </row>
    <row r="2973" spans="1:30" x14ac:dyDescent="0.3">
      <c r="A2973" s="39" t="str">
        <f>IF(Agua!A2975&gt;0,Agua!A2975,"-")</f>
        <v>-</v>
      </c>
      <c r="B2973" s="40">
        <f>Agua!C2975</f>
        <v>0</v>
      </c>
      <c r="C2973" s="72">
        <f>Agua!J2975</f>
        <v>0</v>
      </c>
      <c r="D2973" s="72">
        <f>Agua!M2975</f>
        <v>0</v>
      </c>
      <c r="E2973" s="72">
        <f t="shared" si="691"/>
        <v>0</v>
      </c>
      <c r="F2973" s="72">
        <f>Agua!P2975</f>
        <v>0</v>
      </c>
      <c r="G2973" s="72">
        <f t="shared" si="692"/>
        <v>0</v>
      </c>
      <c r="H2973" s="72">
        <f>Agua!S2975</f>
        <v>0</v>
      </c>
      <c r="I2973" s="72">
        <f t="shared" si="693"/>
        <v>0</v>
      </c>
      <c r="J2973" s="72">
        <f>Agua!V2975</f>
        <v>0</v>
      </c>
      <c r="K2973" s="72">
        <f t="shared" si="694"/>
        <v>0</v>
      </c>
      <c r="L2973" s="72">
        <f>Agua!X2975</f>
        <v>0</v>
      </c>
      <c r="M2973" s="72">
        <f t="shared" si="695"/>
        <v>0</v>
      </c>
      <c r="N2973" s="72">
        <f t="shared" si="696"/>
        <v>0</v>
      </c>
      <c r="O2973" s="41">
        <f>'Gas y Electricidad'!F2976</f>
        <v>0</v>
      </c>
      <c r="P2973" s="49">
        <f t="shared" si="697"/>
        <v>0</v>
      </c>
      <c r="Q2973" s="41">
        <f>'Gas y Electricidad'!J2976</f>
        <v>0</v>
      </c>
      <c r="R2973" s="49">
        <f t="shared" si="698"/>
        <v>0</v>
      </c>
      <c r="S2973" s="41">
        <f>'Gas y Electricidad'!M2976</f>
        <v>0</v>
      </c>
      <c r="T2973" s="42" t="e">
        <f t="shared" si="699"/>
        <v>#DIV/0!</v>
      </c>
      <c r="U2973" s="35">
        <f>'Gas y Electricidad'!Q2976</f>
        <v>0</v>
      </c>
      <c r="V2973" s="52">
        <f t="shared" si="700"/>
        <v>0</v>
      </c>
      <c r="W2973" s="63"/>
      <c r="X2973" s="63"/>
      <c r="Y2973" s="63"/>
      <c r="Z2973" s="57">
        <f t="shared" si="701"/>
        <v>0</v>
      </c>
      <c r="AA2973" s="59">
        <f t="shared" si="702"/>
        <v>0</v>
      </c>
      <c r="AB2973" s="58">
        <f t="shared" si="703"/>
        <v>0</v>
      </c>
      <c r="AC2973" s="61">
        <f t="shared" si="704"/>
        <v>0</v>
      </c>
      <c r="AD2973" s="61">
        <f t="shared" si="705"/>
        <v>0</v>
      </c>
    </row>
    <row r="2974" spans="1:30" x14ac:dyDescent="0.3">
      <c r="A2974" s="39" t="str">
        <f>IF(Agua!A2976&gt;0,Agua!A2976,"-")</f>
        <v>-</v>
      </c>
      <c r="B2974" s="40">
        <f>Agua!C2976</f>
        <v>0</v>
      </c>
      <c r="C2974" s="72">
        <f>Agua!J2976</f>
        <v>0</v>
      </c>
      <c r="D2974" s="72">
        <f>Agua!M2976</f>
        <v>0</v>
      </c>
      <c r="E2974" s="72">
        <f t="shared" si="691"/>
        <v>0</v>
      </c>
      <c r="F2974" s="72">
        <f>Agua!P2976</f>
        <v>0</v>
      </c>
      <c r="G2974" s="72">
        <f t="shared" si="692"/>
        <v>0</v>
      </c>
      <c r="H2974" s="72">
        <f>Agua!S2976</f>
        <v>0</v>
      </c>
      <c r="I2974" s="72">
        <f t="shared" si="693"/>
        <v>0</v>
      </c>
      <c r="J2974" s="72">
        <f>Agua!V2976</f>
        <v>0</v>
      </c>
      <c r="K2974" s="72">
        <f t="shared" si="694"/>
        <v>0</v>
      </c>
      <c r="L2974" s="72">
        <f>Agua!X2976</f>
        <v>0</v>
      </c>
      <c r="M2974" s="72">
        <f t="shared" si="695"/>
        <v>0</v>
      </c>
      <c r="N2974" s="72">
        <f t="shared" si="696"/>
        <v>0</v>
      </c>
      <c r="O2974" s="41">
        <f>'Gas y Electricidad'!F2977</f>
        <v>0</v>
      </c>
      <c r="P2974" s="49">
        <f t="shared" si="697"/>
        <v>0</v>
      </c>
      <c r="Q2974" s="41">
        <f>'Gas y Electricidad'!J2977</f>
        <v>0</v>
      </c>
      <c r="R2974" s="49">
        <f t="shared" si="698"/>
        <v>0</v>
      </c>
      <c r="S2974" s="41">
        <f>'Gas y Electricidad'!M2977</f>
        <v>0</v>
      </c>
      <c r="T2974" s="42" t="e">
        <f t="shared" si="699"/>
        <v>#DIV/0!</v>
      </c>
      <c r="U2974" s="35">
        <f>'Gas y Electricidad'!Q2977</f>
        <v>0</v>
      </c>
      <c r="V2974" s="52">
        <f t="shared" si="700"/>
        <v>0</v>
      </c>
      <c r="W2974" s="63"/>
      <c r="X2974" s="63"/>
      <c r="Y2974" s="63"/>
      <c r="Z2974" s="57">
        <f t="shared" si="701"/>
        <v>0</v>
      </c>
      <c r="AA2974" s="59">
        <f t="shared" si="702"/>
        <v>0</v>
      </c>
      <c r="AB2974" s="58">
        <f t="shared" si="703"/>
        <v>0</v>
      </c>
      <c r="AC2974" s="61">
        <f t="shared" si="704"/>
        <v>0</v>
      </c>
      <c r="AD2974" s="61">
        <f t="shared" si="705"/>
        <v>0</v>
      </c>
    </row>
    <row r="2975" spans="1:30" x14ac:dyDescent="0.3">
      <c r="A2975" s="39" t="str">
        <f>IF(Agua!A2977&gt;0,Agua!A2977,"-")</f>
        <v>-</v>
      </c>
      <c r="B2975" s="40">
        <f>Agua!C2977</f>
        <v>0</v>
      </c>
      <c r="C2975" s="72">
        <f>Agua!J2977</f>
        <v>0</v>
      </c>
      <c r="D2975" s="72">
        <f>Agua!M2977</f>
        <v>0</v>
      </c>
      <c r="E2975" s="72">
        <f t="shared" si="691"/>
        <v>0</v>
      </c>
      <c r="F2975" s="72">
        <f>Agua!P2977</f>
        <v>0</v>
      </c>
      <c r="G2975" s="72">
        <f t="shared" si="692"/>
        <v>0</v>
      </c>
      <c r="H2975" s="72">
        <f>Agua!S2977</f>
        <v>0</v>
      </c>
      <c r="I2975" s="72">
        <f t="shared" si="693"/>
        <v>0</v>
      </c>
      <c r="J2975" s="72">
        <f>Agua!V2977</f>
        <v>0</v>
      </c>
      <c r="K2975" s="72">
        <f t="shared" si="694"/>
        <v>0</v>
      </c>
      <c r="L2975" s="72">
        <f>Agua!X2977</f>
        <v>0</v>
      </c>
      <c r="M2975" s="72">
        <f t="shared" si="695"/>
        <v>0</v>
      </c>
      <c r="N2975" s="72">
        <f t="shared" si="696"/>
        <v>0</v>
      </c>
      <c r="O2975" s="41">
        <f>'Gas y Electricidad'!F2978</f>
        <v>0</v>
      </c>
      <c r="P2975" s="49">
        <f t="shared" si="697"/>
        <v>0</v>
      </c>
      <c r="Q2975" s="41">
        <f>'Gas y Electricidad'!J2978</f>
        <v>0</v>
      </c>
      <c r="R2975" s="49">
        <f t="shared" si="698"/>
        <v>0</v>
      </c>
      <c r="S2975" s="41">
        <f>'Gas y Electricidad'!M2978</f>
        <v>0</v>
      </c>
      <c r="T2975" s="42" t="e">
        <f t="shared" si="699"/>
        <v>#DIV/0!</v>
      </c>
      <c r="U2975" s="35">
        <f>'Gas y Electricidad'!Q2978</f>
        <v>0</v>
      </c>
      <c r="V2975" s="52">
        <f t="shared" si="700"/>
        <v>0</v>
      </c>
      <c r="W2975" s="63"/>
      <c r="X2975" s="63"/>
      <c r="Y2975" s="63"/>
      <c r="Z2975" s="57">
        <f t="shared" si="701"/>
        <v>0</v>
      </c>
      <c r="AA2975" s="59">
        <f t="shared" si="702"/>
        <v>0</v>
      </c>
      <c r="AB2975" s="58">
        <f t="shared" si="703"/>
        <v>0</v>
      </c>
      <c r="AC2975" s="61">
        <f t="shared" si="704"/>
        <v>0</v>
      </c>
      <c r="AD2975" s="61">
        <f t="shared" si="705"/>
        <v>0</v>
      </c>
    </row>
    <row r="2976" spans="1:30" x14ac:dyDescent="0.3">
      <c r="A2976" s="39" t="str">
        <f>IF(Agua!A2978&gt;0,Agua!A2978,"-")</f>
        <v>-</v>
      </c>
      <c r="B2976" s="40">
        <f>Agua!C2978</f>
        <v>0</v>
      </c>
      <c r="C2976" s="72">
        <f>Agua!J2978</f>
        <v>0</v>
      </c>
      <c r="D2976" s="72">
        <f>Agua!M2978</f>
        <v>0</v>
      </c>
      <c r="E2976" s="72">
        <f t="shared" si="691"/>
        <v>0</v>
      </c>
      <c r="F2976" s="72">
        <f>Agua!P2978</f>
        <v>0</v>
      </c>
      <c r="G2976" s="72">
        <f t="shared" si="692"/>
        <v>0</v>
      </c>
      <c r="H2976" s="72">
        <f>Agua!S2978</f>
        <v>0</v>
      </c>
      <c r="I2976" s="72">
        <f t="shared" si="693"/>
        <v>0</v>
      </c>
      <c r="J2976" s="72">
        <f>Agua!V2978</f>
        <v>0</v>
      </c>
      <c r="K2976" s="72">
        <f t="shared" si="694"/>
        <v>0</v>
      </c>
      <c r="L2976" s="72">
        <f>Agua!X2978</f>
        <v>0</v>
      </c>
      <c r="M2976" s="72">
        <f t="shared" si="695"/>
        <v>0</v>
      </c>
      <c r="N2976" s="72">
        <f t="shared" si="696"/>
        <v>0</v>
      </c>
      <c r="O2976" s="41">
        <f>'Gas y Electricidad'!F2979</f>
        <v>0</v>
      </c>
      <c r="P2976" s="49">
        <f t="shared" si="697"/>
        <v>0</v>
      </c>
      <c r="Q2976" s="41">
        <f>'Gas y Electricidad'!J2979</f>
        <v>0</v>
      </c>
      <c r="R2976" s="49">
        <f t="shared" si="698"/>
        <v>0</v>
      </c>
      <c r="S2976" s="41">
        <f>'Gas y Electricidad'!M2979</f>
        <v>0</v>
      </c>
      <c r="T2976" s="42" t="e">
        <f t="shared" si="699"/>
        <v>#DIV/0!</v>
      </c>
      <c r="U2976" s="35">
        <f>'Gas y Electricidad'!Q2979</f>
        <v>0</v>
      </c>
      <c r="V2976" s="52">
        <f t="shared" si="700"/>
        <v>0</v>
      </c>
      <c r="W2976" s="63"/>
      <c r="X2976" s="63"/>
      <c r="Y2976" s="63"/>
      <c r="Z2976" s="57">
        <f t="shared" si="701"/>
        <v>0</v>
      </c>
      <c r="AA2976" s="59">
        <f t="shared" si="702"/>
        <v>0</v>
      </c>
      <c r="AB2976" s="58">
        <f t="shared" si="703"/>
        <v>0</v>
      </c>
      <c r="AC2976" s="61">
        <f t="shared" si="704"/>
        <v>0</v>
      </c>
      <c r="AD2976" s="61">
        <f t="shared" si="705"/>
        <v>0</v>
      </c>
    </row>
    <row r="2977" spans="1:30" x14ac:dyDescent="0.3">
      <c r="A2977" s="39" t="str">
        <f>IF(Agua!A2979&gt;0,Agua!A2979,"-")</f>
        <v>-</v>
      </c>
      <c r="B2977" s="40">
        <f>Agua!C2979</f>
        <v>0</v>
      </c>
      <c r="C2977" s="72">
        <f>Agua!J2979</f>
        <v>0</v>
      </c>
      <c r="D2977" s="72">
        <f>Agua!M2979</f>
        <v>0</v>
      </c>
      <c r="E2977" s="72">
        <f t="shared" si="691"/>
        <v>0</v>
      </c>
      <c r="F2977" s="72">
        <f>Agua!P2979</f>
        <v>0</v>
      </c>
      <c r="G2977" s="72">
        <f t="shared" si="692"/>
        <v>0</v>
      </c>
      <c r="H2977" s="72">
        <f>Agua!S2979</f>
        <v>0</v>
      </c>
      <c r="I2977" s="72">
        <f t="shared" si="693"/>
        <v>0</v>
      </c>
      <c r="J2977" s="72">
        <f>Agua!V2979</f>
        <v>0</v>
      </c>
      <c r="K2977" s="72">
        <f t="shared" si="694"/>
        <v>0</v>
      </c>
      <c r="L2977" s="72">
        <f>Agua!X2979</f>
        <v>0</v>
      </c>
      <c r="M2977" s="72">
        <f t="shared" si="695"/>
        <v>0</v>
      </c>
      <c r="N2977" s="72">
        <f t="shared" si="696"/>
        <v>0</v>
      </c>
      <c r="O2977" s="41">
        <f>'Gas y Electricidad'!F2980</f>
        <v>0</v>
      </c>
      <c r="P2977" s="49">
        <f t="shared" si="697"/>
        <v>0</v>
      </c>
      <c r="Q2977" s="41">
        <f>'Gas y Electricidad'!J2980</f>
        <v>0</v>
      </c>
      <c r="R2977" s="49">
        <f t="shared" si="698"/>
        <v>0</v>
      </c>
      <c r="S2977" s="41">
        <f>'Gas y Electricidad'!M2980</f>
        <v>0</v>
      </c>
      <c r="T2977" s="42" t="e">
        <f t="shared" si="699"/>
        <v>#DIV/0!</v>
      </c>
      <c r="U2977" s="35">
        <f>'Gas y Electricidad'!Q2980</f>
        <v>0</v>
      </c>
      <c r="V2977" s="52">
        <f t="shared" si="700"/>
        <v>0</v>
      </c>
      <c r="W2977" s="63"/>
      <c r="X2977" s="63"/>
      <c r="Y2977" s="63"/>
      <c r="Z2977" s="57">
        <f t="shared" si="701"/>
        <v>0</v>
      </c>
      <c r="AA2977" s="59">
        <f t="shared" si="702"/>
        <v>0</v>
      </c>
      <c r="AB2977" s="58">
        <f t="shared" si="703"/>
        <v>0</v>
      </c>
      <c r="AC2977" s="61">
        <f t="shared" si="704"/>
        <v>0</v>
      </c>
      <c r="AD2977" s="61">
        <f t="shared" si="705"/>
        <v>0</v>
      </c>
    </row>
    <row r="2978" spans="1:30" x14ac:dyDescent="0.3">
      <c r="A2978" s="39" t="str">
        <f>IF(Agua!A2980&gt;0,Agua!A2980,"-")</f>
        <v>-</v>
      </c>
      <c r="B2978" s="40">
        <f>Agua!C2980</f>
        <v>0</v>
      </c>
      <c r="C2978" s="72">
        <f>Agua!J2980</f>
        <v>0</v>
      </c>
      <c r="D2978" s="72">
        <f>Agua!M2980</f>
        <v>0</v>
      </c>
      <c r="E2978" s="72">
        <f t="shared" si="691"/>
        <v>0</v>
      </c>
      <c r="F2978" s="72">
        <f>Agua!P2980</f>
        <v>0</v>
      </c>
      <c r="G2978" s="72">
        <f t="shared" si="692"/>
        <v>0</v>
      </c>
      <c r="H2978" s="72">
        <f>Agua!S2980</f>
        <v>0</v>
      </c>
      <c r="I2978" s="72">
        <f t="shared" si="693"/>
        <v>0</v>
      </c>
      <c r="J2978" s="72">
        <f>Agua!V2980</f>
        <v>0</v>
      </c>
      <c r="K2978" s="72">
        <f t="shared" si="694"/>
        <v>0</v>
      </c>
      <c r="L2978" s="72">
        <f>Agua!X2980</f>
        <v>0</v>
      </c>
      <c r="M2978" s="72">
        <f t="shared" si="695"/>
        <v>0</v>
      </c>
      <c r="N2978" s="72">
        <f t="shared" si="696"/>
        <v>0</v>
      </c>
      <c r="O2978" s="41">
        <f>'Gas y Electricidad'!F2981</f>
        <v>0</v>
      </c>
      <c r="P2978" s="49">
        <f t="shared" si="697"/>
        <v>0</v>
      </c>
      <c r="Q2978" s="41">
        <f>'Gas y Electricidad'!J2981</f>
        <v>0</v>
      </c>
      <c r="R2978" s="49">
        <f t="shared" si="698"/>
        <v>0</v>
      </c>
      <c r="S2978" s="41">
        <f>'Gas y Electricidad'!M2981</f>
        <v>0</v>
      </c>
      <c r="T2978" s="42" t="e">
        <f t="shared" si="699"/>
        <v>#DIV/0!</v>
      </c>
      <c r="U2978" s="35">
        <f>'Gas y Electricidad'!Q2981</f>
        <v>0</v>
      </c>
      <c r="V2978" s="52">
        <f t="shared" si="700"/>
        <v>0</v>
      </c>
      <c r="W2978" s="63"/>
      <c r="X2978" s="63"/>
      <c r="Y2978" s="63"/>
      <c r="Z2978" s="57">
        <f t="shared" si="701"/>
        <v>0</v>
      </c>
      <c r="AA2978" s="59">
        <f t="shared" si="702"/>
        <v>0</v>
      </c>
      <c r="AB2978" s="58">
        <f t="shared" si="703"/>
        <v>0</v>
      </c>
      <c r="AC2978" s="61">
        <f t="shared" si="704"/>
        <v>0</v>
      </c>
      <c r="AD2978" s="61">
        <f t="shared" si="705"/>
        <v>0</v>
      </c>
    </row>
    <row r="2979" spans="1:30" x14ac:dyDescent="0.3">
      <c r="A2979" s="39" t="str">
        <f>IF(Agua!A2981&gt;0,Agua!A2981,"-")</f>
        <v>-</v>
      </c>
      <c r="B2979" s="40">
        <f>Agua!C2981</f>
        <v>0</v>
      </c>
      <c r="C2979" s="72">
        <f>Agua!J2981</f>
        <v>0</v>
      </c>
      <c r="D2979" s="72">
        <f>Agua!M2981</f>
        <v>0</v>
      </c>
      <c r="E2979" s="72">
        <f t="shared" si="691"/>
        <v>0</v>
      </c>
      <c r="F2979" s="72">
        <f>Agua!P2981</f>
        <v>0</v>
      </c>
      <c r="G2979" s="72">
        <f t="shared" si="692"/>
        <v>0</v>
      </c>
      <c r="H2979" s="72">
        <f>Agua!S2981</f>
        <v>0</v>
      </c>
      <c r="I2979" s="72">
        <f t="shared" si="693"/>
        <v>0</v>
      </c>
      <c r="J2979" s="72">
        <f>Agua!V2981</f>
        <v>0</v>
      </c>
      <c r="K2979" s="72">
        <f t="shared" si="694"/>
        <v>0</v>
      </c>
      <c r="L2979" s="72">
        <f>Agua!X2981</f>
        <v>0</v>
      </c>
      <c r="M2979" s="72">
        <f t="shared" si="695"/>
        <v>0</v>
      </c>
      <c r="N2979" s="72">
        <f t="shared" si="696"/>
        <v>0</v>
      </c>
      <c r="O2979" s="41">
        <f>'Gas y Electricidad'!F2982</f>
        <v>0</v>
      </c>
      <c r="P2979" s="49">
        <f t="shared" si="697"/>
        <v>0</v>
      </c>
      <c r="Q2979" s="41">
        <f>'Gas y Electricidad'!J2982</f>
        <v>0</v>
      </c>
      <c r="R2979" s="49">
        <f t="shared" si="698"/>
        <v>0</v>
      </c>
      <c r="S2979" s="41">
        <f>'Gas y Electricidad'!M2982</f>
        <v>0</v>
      </c>
      <c r="T2979" s="42" t="e">
        <f t="shared" si="699"/>
        <v>#DIV/0!</v>
      </c>
      <c r="U2979" s="35">
        <f>'Gas y Electricidad'!Q2982</f>
        <v>0</v>
      </c>
      <c r="V2979" s="52">
        <f t="shared" si="700"/>
        <v>0</v>
      </c>
      <c r="W2979" s="63"/>
      <c r="X2979" s="63"/>
      <c r="Y2979" s="63"/>
      <c r="Z2979" s="57">
        <f t="shared" si="701"/>
        <v>0</v>
      </c>
      <c r="AA2979" s="59">
        <f t="shared" si="702"/>
        <v>0</v>
      </c>
      <c r="AB2979" s="58">
        <f t="shared" si="703"/>
        <v>0</v>
      </c>
      <c r="AC2979" s="61">
        <f t="shared" si="704"/>
        <v>0</v>
      </c>
      <c r="AD2979" s="61">
        <f t="shared" si="705"/>
        <v>0</v>
      </c>
    </row>
    <row r="2980" spans="1:30" x14ac:dyDescent="0.3">
      <c r="A2980" s="39" t="str">
        <f>IF(Agua!A2982&gt;0,Agua!A2982,"-")</f>
        <v>-</v>
      </c>
      <c r="B2980" s="40">
        <f>Agua!C2982</f>
        <v>0</v>
      </c>
      <c r="C2980" s="72">
        <f>Agua!J2982</f>
        <v>0</v>
      </c>
      <c r="D2980" s="72">
        <f>Agua!M2982</f>
        <v>0</v>
      </c>
      <c r="E2980" s="72">
        <f t="shared" si="691"/>
        <v>0</v>
      </c>
      <c r="F2980" s="72">
        <f>Agua!P2982</f>
        <v>0</v>
      </c>
      <c r="G2980" s="72">
        <f t="shared" si="692"/>
        <v>0</v>
      </c>
      <c r="H2980" s="72">
        <f>Agua!S2982</f>
        <v>0</v>
      </c>
      <c r="I2980" s="72">
        <f t="shared" si="693"/>
        <v>0</v>
      </c>
      <c r="J2980" s="72">
        <f>Agua!V2982</f>
        <v>0</v>
      </c>
      <c r="K2980" s="72">
        <f t="shared" si="694"/>
        <v>0</v>
      </c>
      <c r="L2980" s="72">
        <f>Agua!X2982</f>
        <v>0</v>
      </c>
      <c r="M2980" s="72">
        <f t="shared" si="695"/>
        <v>0</v>
      </c>
      <c r="N2980" s="72">
        <f t="shared" si="696"/>
        <v>0</v>
      </c>
      <c r="O2980" s="41">
        <f>'Gas y Electricidad'!F2983</f>
        <v>0</v>
      </c>
      <c r="P2980" s="49">
        <f t="shared" si="697"/>
        <v>0</v>
      </c>
      <c r="Q2980" s="41">
        <f>'Gas y Electricidad'!J2983</f>
        <v>0</v>
      </c>
      <c r="R2980" s="49">
        <f t="shared" si="698"/>
        <v>0</v>
      </c>
      <c r="S2980" s="41">
        <f>'Gas y Electricidad'!M2983</f>
        <v>0</v>
      </c>
      <c r="T2980" s="42" t="e">
        <f t="shared" si="699"/>
        <v>#DIV/0!</v>
      </c>
      <c r="U2980" s="35">
        <f>'Gas y Electricidad'!Q2983</f>
        <v>0</v>
      </c>
      <c r="V2980" s="52">
        <f t="shared" si="700"/>
        <v>0</v>
      </c>
      <c r="W2980" s="63"/>
      <c r="X2980" s="63"/>
      <c r="Y2980" s="63"/>
      <c r="Z2980" s="57">
        <f t="shared" si="701"/>
        <v>0</v>
      </c>
      <c r="AA2980" s="59">
        <f t="shared" si="702"/>
        <v>0</v>
      </c>
      <c r="AB2980" s="58">
        <f t="shared" si="703"/>
        <v>0</v>
      </c>
      <c r="AC2980" s="61">
        <f t="shared" si="704"/>
        <v>0</v>
      </c>
      <c r="AD2980" s="61">
        <f t="shared" si="705"/>
        <v>0</v>
      </c>
    </row>
    <row r="2981" spans="1:30" x14ac:dyDescent="0.3">
      <c r="A2981" s="39" t="str">
        <f>IF(Agua!A2983&gt;0,Agua!A2983,"-")</f>
        <v>-</v>
      </c>
      <c r="B2981" s="40">
        <f>Agua!C2983</f>
        <v>0</v>
      </c>
      <c r="C2981" s="72">
        <f>Agua!J2983</f>
        <v>0</v>
      </c>
      <c r="D2981" s="72">
        <f>Agua!M2983</f>
        <v>0</v>
      </c>
      <c r="E2981" s="72">
        <f t="shared" si="691"/>
        <v>0</v>
      </c>
      <c r="F2981" s="72">
        <f>Agua!P2983</f>
        <v>0</v>
      </c>
      <c r="G2981" s="72">
        <f t="shared" si="692"/>
        <v>0</v>
      </c>
      <c r="H2981" s="72">
        <f>Agua!S2983</f>
        <v>0</v>
      </c>
      <c r="I2981" s="72">
        <f t="shared" si="693"/>
        <v>0</v>
      </c>
      <c r="J2981" s="72">
        <f>Agua!V2983</f>
        <v>0</v>
      </c>
      <c r="K2981" s="72">
        <f t="shared" si="694"/>
        <v>0</v>
      </c>
      <c r="L2981" s="72">
        <f>Agua!X2983</f>
        <v>0</v>
      </c>
      <c r="M2981" s="72">
        <f t="shared" si="695"/>
        <v>0</v>
      </c>
      <c r="N2981" s="72">
        <f t="shared" si="696"/>
        <v>0</v>
      </c>
      <c r="O2981" s="41">
        <f>'Gas y Electricidad'!F2984</f>
        <v>0</v>
      </c>
      <c r="P2981" s="49">
        <f t="shared" si="697"/>
        <v>0</v>
      </c>
      <c r="Q2981" s="41">
        <f>'Gas y Electricidad'!J2984</f>
        <v>0</v>
      </c>
      <c r="R2981" s="49">
        <f t="shared" si="698"/>
        <v>0</v>
      </c>
      <c r="S2981" s="41">
        <f>'Gas y Electricidad'!M2984</f>
        <v>0</v>
      </c>
      <c r="T2981" s="42" t="e">
        <f t="shared" si="699"/>
        <v>#DIV/0!</v>
      </c>
      <c r="U2981" s="35">
        <f>'Gas y Electricidad'!Q2984</f>
        <v>0</v>
      </c>
      <c r="V2981" s="52">
        <f t="shared" si="700"/>
        <v>0</v>
      </c>
      <c r="W2981" s="63"/>
      <c r="X2981" s="63"/>
      <c r="Y2981" s="63"/>
      <c r="Z2981" s="57">
        <f t="shared" si="701"/>
        <v>0</v>
      </c>
      <c r="AA2981" s="59">
        <f t="shared" si="702"/>
        <v>0</v>
      </c>
      <c r="AB2981" s="58">
        <f t="shared" si="703"/>
        <v>0</v>
      </c>
      <c r="AC2981" s="61">
        <f t="shared" si="704"/>
        <v>0</v>
      </c>
      <c r="AD2981" s="61">
        <f t="shared" si="705"/>
        <v>0</v>
      </c>
    </row>
    <row r="2982" spans="1:30" x14ac:dyDescent="0.3">
      <c r="A2982" s="39" t="str">
        <f>IF(Agua!A2984&gt;0,Agua!A2984,"-")</f>
        <v>-</v>
      </c>
      <c r="B2982" s="40">
        <f>Agua!C2984</f>
        <v>0</v>
      </c>
      <c r="C2982" s="72">
        <f>Agua!J2984</f>
        <v>0</v>
      </c>
      <c r="D2982" s="72">
        <f>Agua!M2984</f>
        <v>0</v>
      </c>
      <c r="E2982" s="72">
        <f t="shared" si="691"/>
        <v>0</v>
      </c>
      <c r="F2982" s="72">
        <f>Agua!P2984</f>
        <v>0</v>
      </c>
      <c r="G2982" s="72">
        <f t="shared" si="692"/>
        <v>0</v>
      </c>
      <c r="H2982" s="72">
        <f>Agua!S2984</f>
        <v>0</v>
      </c>
      <c r="I2982" s="72">
        <f t="shared" si="693"/>
        <v>0</v>
      </c>
      <c r="J2982" s="72">
        <f>Agua!V2984</f>
        <v>0</v>
      </c>
      <c r="K2982" s="72">
        <f t="shared" si="694"/>
        <v>0</v>
      </c>
      <c r="L2982" s="72">
        <f>Agua!X2984</f>
        <v>0</v>
      </c>
      <c r="M2982" s="72">
        <f t="shared" si="695"/>
        <v>0</v>
      </c>
      <c r="N2982" s="72">
        <f t="shared" si="696"/>
        <v>0</v>
      </c>
      <c r="O2982" s="41">
        <f>'Gas y Electricidad'!F2985</f>
        <v>0</v>
      </c>
      <c r="P2982" s="49">
        <f t="shared" si="697"/>
        <v>0</v>
      </c>
      <c r="Q2982" s="41">
        <f>'Gas y Electricidad'!J2985</f>
        <v>0</v>
      </c>
      <c r="R2982" s="49">
        <f t="shared" si="698"/>
        <v>0</v>
      </c>
      <c r="S2982" s="41">
        <f>'Gas y Electricidad'!M2985</f>
        <v>0</v>
      </c>
      <c r="T2982" s="42" t="e">
        <f t="shared" si="699"/>
        <v>#DIV/0!</v>
      </c>
      <c r="U2982" s="35">
        <f>'Gas y Electricidad'!Q2985</f>
        <v>0</v>
      </c>
      <c r="V2982" s="52">
        <f t="shared" si="700"/>
        <v>0</v>
      </c>
      <c r="W2982" s="63"/>
      <c r="X2982" s="63"/>
      <c r="Y2982" s="63"/>
      <c r="Z2982" s="57">
        <f t="shared" si="701"/>
        <v>0</v>
      </c>
      <c r="AA2982" s="59">
        <f t="shared" si="702"/>
        <v>0</v>
      </c>
      <c r="AB2982" s="58">
        <f t="shared" si="703"/>
        <v>0</v>
      </c>
      <c r="AC2982" s="61">
        <f t="shared" si="704"/>
        <v>0</v>
      </c>
      <c r="AD2982" s="61">
        <f t="shared" si="705"/>
        <v>0</v>
      </c>
    </row>
    <row r="2983" spans="1:30" x14ac:dyDescent="0.3">
      <c r="A2983" s="39" t="str">
        <f>IF(Agua!A2985&gt;0,Agua!A2985,"-")</f>
        <v>-</v>
      </c>
      <c r="B2983" s="40">
        <f>Agua!C2985</f>
        <v>0</v>
      </c>
      <c r="C2983" s="72">
        <f>Agua!J2985</f>
        <v>0</v>
      </c>
      <c r="D2983" s="72">
        <f>Agua!M2985</f>
        <v>0</v>
      </c>
      <c r="E2983" s="72">
        <f t="shared" si="691"/>
        <v>0</v>
      </c>
      <c r="F2983" s="72">
        <f>Agua!P2985</f>
        <v>0</v>
      </c>
      <c r="G2983" s="72">
        <f t="shared" si="692"/>
        <v>0</v>
      </c>
      <c r="H2983" s="72">
        <f>Agua!S2985</f>
        <v>0</v>
      </c>
      <c r="I2983" s="72">
        <f t="shared" si="693"/>
        <v>0</v>
      </c>
      <c r="J2983" s="72">
        <f>Agua!V2985</f>
        <v>0</v>
      </c>
      <c r="K2983" s="72">
        <f t="shared" si="694"/>
        <v>0</v>
      </c>
      <c r="L2983" s="72">
        <f>Agua!X2985</f>
        <v>0</v>
      </c>
      <c r="M2983" s="72">
        <f t="shared" si="695"/>
        <v>0</v>
      </c>
      <c r="N2983" s="72">
        <f t="shared" si="696"/>
        <v>0</v>
      </c>
      <c r="O2983" s="41">
        <f>'Gas y Electricidad'!F2986</f>
        <v>0</v>
      </c>
      <c r="P2983" s="49">
        <f t="shared" si="697"/>
        <v>0</v>
      </c>
      <c r="Q2983" s="41">
        <f>'Gas y Electricidad'!J2986</f>
        <v>0</v>
      </c>
      <c r="R2983" s="49">
        <f t="shared" si="698"/>
        <v>0</v>
      </c>
      <c r="S2983" s="41">
        <f>'Gas y Electricidad'!M2986</f>
        <v>0</v>
      </c>
      <c r="T2983" s="42" t="e">
        <f t="shared" si="699"/>
        <v>#DIV/0!</v>
      </c>
      <c r="U2983" s="35">
        <f>'Gas y Electricidad'!Q2986</f>
        <v>0</v>
      </c>
      <c r="V2983" s="52">
        <f t="shared" si="700"/>
        <v>0</v>
      </c>
      <c r="W2983" s="63"/>
      <c r="X2983" s="63"/>
      <c r="Y2983" s="63"/>
      <c r="Z2983" s="57">
        <f t="shared" si="701"/>
        <v>0</v>
      </c>
      <c r="AA2983" s="59">
        <f t="shared" si="702"/>
        <v>0</v>
      </c>
      <c r="AB2983" s="58">
        <f t="shared" si="703"/>
        <v>0</v>
      </c>
      <c r="AC2983" s="61">
        <f t="shared" si="704"/>
        <v>0</v>
      </c>
      <c r="AD2983" s="61">
        <f t="shared" si="705"/>
        <v>0</v>
      </c>
    </row>
    <row r="2984" spans="1:30" x14ac:dyDescent="0.3">
      <c r="A2984" s="39" t="str">
        <f>IF(Agua!A2986&gt;0,Agua!A2986,"-")</f>
        <v>-</v>
      </c>
      <c r="B2984" s="40">
        <f>Agua!C2986</f>
        <v>0</v>
      </c>
      <c r="C2984" s="72">
        <f>Agua!J2986</f>
        <v>0</v>
      </c>
      <c r="D2984" s="72">
        <f>Agua!M2986</f>
        <v>0</v>
      </c>
      <c r="E2984" s="72">
        <f t="shared" si="691"/>
        <v>0</v>
      </c>
      <c r="F2984" s="72">
        <f>Agua!P2986</f>
        <v>0</v>
      </c>
      <c r="G2984" s="72">
        <f t="shared" si="692"/>
        <v>0</v>
      </c>
      <c r="H2984" s="72">
        <f>Agua!S2986</f>
        <v>0</v>
      </c>
      <c r="I2984" s="72">
        <f t="shared" si="693"/>
        <v>0</v>
      </c>
      <c r="J2984" s="72">
        <f>Agua!V2986</f>
        <v>0</v>
      </c>
      <c r="K2984" s="72">
        <f t="shared" si="694"/>
        <v>0</v>
      </c>
      <c r="L2984" s="72">
        <f>Agua!X2986</f>
        <v>0</v>
      </c>
      <c r="M2984" s="72">
        <f t="shared" si="695"/>
        <v>0</v>
      </c>
      <c r="N2984" s="72">
        <f t="shared" si="696"/>
        <v>0</v>
      </c>
      <c r="O2984" s="41">
        <f>'Gas y Electricidad'!F2987</f>
        <v>0</v>
      </c>
      <c r="P2984" s="49">
        <f t="shared" si="697"/>
        <v>0</v>
      </c>
      <c r="Q2984" s="41">
        <f>'Gas y Electricidad'!J2987</f>
        <v>0</v>
      </c>
      <c r="R2984" s="49">
        <f t="shared" si="698"/>
        <v>0</v>
      </c>
      <c r="S2984" s="41">
        <f>'Gas y Electricidad'!M2987</f>
        <v>0</v>
      </c>
      <c r="T2984" s="42" t="e">
        <f t="shared" si="699"/>
        <v>#DIV/0!</v>
      </c>
      <c r="U2984" s="35">
        <f>'Gas y Electricidad'!Q2987</f>
        <v>0</v>
      </c>
      <c r="V2984" s="52">
        <f t="shared" si="700"/>
        <v>0</v>
      </c>
      <c r="W2984" s="63"/>
      <c r="X2984" s="63"/>
      <c r="Y2984" s="63"/>
      <c r="Z2984" s="57">
        <f t="shared" si="701"/>
        <v>0</v>
      </c>
      <c r="AA2984" s="59">
        <f t="shared" si="702"/>
        <v>0</v>
      </c>
      <c r="AB2984" s="58">
        <f t="shared" si="703"/>
        <v>0</v>
      </c>
      <c r="AC2984" s="61">
        <f t="shared" si="704"/>
        <v>0</v>
      </c>
      <c r="AD2984" s="61">
        <f t="shared" si="705"/>
        <v>0</v>
      </c>
    </row>
    <row r="2985" spans="1:30" x14ac:dyDescent="0.3">
      <c r="A2985" s="39" t="str">
        <f>IF(Agua!A2987&gt;0,Agua!A2987,"-")</f>
        <v>-</v>
      </c>
      <c r="B2985" s="40">
        <f>Agua!C2987</f>
        <v>0</v>
      </c>
      <c r="C2985" s="72">
        <f>Agua!J2987</f>
        <v>0</v>
      </c>
      <c r="D2985" s="72">
        <f>Agua!M2987</f>
        <v>0</v>
      </c>
      <c r="E2985" s="72">
        <f t="shared" si="691"/>
        <v>0</v>
      </c>
      <c r="F2985" s="72">
        <f>Agua!P2987</f>
        <v>0</v>
      </c>
      <c r="G2985" s="72">
        <f t="shared" si="692"/>
        <v>0</v>
      </c>
      <c r="H2985" s="72">
        <f>Agua!S2987</f>
        <v>0</v>
      </c>
      <c r="I2985" s="72">
        <f t="shared" si="693"/>
        <v>0</v>
      </c>
      <c r="J2985" s="72">
        <f>Agua!V2987</f>
        <v>0</v>
      </c>
      <c r="K2985" s="72">
        <f t="shared" si="694"/>
        <v>0</v>
      </c>
      <c r="L2985" s="72">
        <f>Agua!X2987</f>
        <v>0</v>
      </c>
      <c r="M2985" s="72">
        <f t="shared" si="695"/>
        <v>0</v>
      </c>
      <c r="N2985" s="72">
        <f t="shared" si="696"/>
        <v>0</v>
      </c>
      <c r="O2985" s="41">
        <f>'Gas y Electricidad'!F2988</f>
        <v>0</v>
      </c>
      <c r="P2985" s="49">
        <f t="shared" si="697"/>
        <v>0</v>
      </c>
      <c r="Q2985" s="41">
        <f>'Gas y Electricidad'!J2988</f>
        <v>0</v>
      </c>
      <c r="R2985" s="49">
        <f t="shared" si="698"/>
        <v>0</v>
      </c>
      <c r="S2985" s="41">
        <f>'Gas y Electricidad'!M2988</f>
        <v>0</v>
      </c>
      <c r="T2985" s="42" t="e">
        <f t="shared" si="699"/>
        <v>#DIV/0!</v>
      </c>
      <c r="U2985" s="35">
        <f>'Gas y Electricidad'!Q2988</f>
        <v>0</v>
      </c>
      <c r="V2985" s="52">
        <f t="shared" si="700"/>
        <v>0</v>
      </c>
      <c r="W2985" s="63"/>
      <c r="X2985" s="63"/>
      <c r="Y2985" s="63"/>
      <c r="Z2985" s="57">
        <f t="shared" si="701"/>
        <v>0</v>
      </c>
      <c r="AA2985" s="59">
        <f t="shared" si="702"/>
        <v>0</v>
      </c>
      <c r="AB2985" s="58">
        <f t="shared" si="703"/>
        <v>0</v>
      </c>
      <c r="AC2985" s="61">
        <f t="shared" si="704"/>
        <v>0</v>
      </c>
      <c r="AD2985" s="61">
        <f t="shared" si="705"/>
        <v>0</v>
      </c>
    </row>
    <row r="2986" spans="1:30" x14ac:dyDescent="0.3">
      <c r="A2986" s="39" t="str">
        <f>IF(Agua!A2988&gt;0,Agua!A2988,"-")</f>
        <v>-</v>
      </c>
      <c r="B2986" s="40">
        <f>Agua!C2988</f>
        <v>0</v>
      </c>
      <c r="C2986" s="72">
        <f>Agua!J2988</f>
        <v>0</v>
      </c>
      <c r="D2986" s="72">
        <f>Agua!M2988</f>
        <v>0</v>
      </c>
      <c r="E2986" s="72">
        <f t="shared" si="691"/>
        <v>0</v>
      </c>
      <c r="F2986" s="72">
        <f>Agua!P2988</f>
        <v>0</v>
      </c>
      <c r="G2986" s="72">
        <f t="shared" si="692"/>
        <v>0</v>
      </c>
      <c r="H2986" s="72">
        <f>Agua!S2988</f>
        <v>0</v>
      </c>
      <c r="I2986" s="72">
        <f t="shared" si="693"/>
        <v>0</v>
      </c>
      <c r="J2986" s="72">
        <f>Agua!V2988</f>
        <v>0</v>
      </c>
      <c r="K2986" s="72">
        <f t="shared" si="694"/>
        <v>0</v>
      </c>
      <c r="L2986" s="72">
        <f>Agua!X2988</f>
        <v>0</v>
      </c>
      <c r="M2986" s="72">
        <f t="shared" si="695"/>
        <v>0</v>
      </c>
      <c r="N2986" s="72">
        <f t="shared" si="696"/>
        <v>0</v>
      </c>
      <c r="O2986" s="41">
        <f>'Gas y Electricidad'!F2989</f>
        <v>0</v>
      </c>
      <c r="P2986" s="49">
        <f t="shared" si="697"/>
        <v>0</v>
      </c>
      <c r="Q2986" s="41">
        <f>'Gas y Electricidad'!J2989</f>
        <v>0</v>
      </c>
      <c r="R2986" s="49">
        <f t="shared" si="698"/>
        <v>0</v>
      </c>
      <c r="S2986" s="41">
        <f>'Gas y Electricidad'!M2989</f>
        <v>0</v>
      </c>
      <c r="T2986" s="42" t="e">
        <f t="shared" si="699"/>
        <v>#DIV/0!</v>
      </c>
      <c r="U2986" s="35">
        <f>'Gas y Electricidad'!Q2989</f>
        <v>0</v>
      </c>
      <c r="V2986" s="52">
        <f t="shared" si="700"/>
        <v>0</v>
      </c>
      <c r="W2986" s="63"/>
      <c r="X2986" s="63"/>
      <c r="Y2986" s="63"/>
      <c r="Z2986" s="57">
        <f t="shared" si="701"/>
        <v>0</v>
      </c>
      <c r="AA2986" s="59">
        <f t="shared" si="702"/>
        <v>0</v>
      </c>
      <c r="AB2986" s="58">
        <f t="shared" si="703"/>
        <v>0</v>
      </c>
      <c r="AC2986" s="61">
        <f t="shared" si="704"/>
        <v>0</v>
      </c>
      <c r="AD2986" s="61">
        <f t="shared" si="705"/>
        <v>0</v>
      </c>
    </row>
    <row r="2987" spans="1:30" x14ac:dyDescent="0.3">
      <c r="A2987" s="39" t="str">
        <f>IF(Agua!A2989&gt;0,Agua!A2989,"-")</f>
        <v>-</v>
      </c>
      <c r="B2987" s="40">
        <f>Agua!C2989</f>
        <v>0</v>
      </c>
      <c r="C2987" s="72">
        <f>Agua!J2989</f>
        <v>0</v>
      </c>
      <c r="D2987" s="72">
        <f>Agua!M2989</f>
        <v>0</v>
      </c>
      <c r="E2987" s="72">
        <f t="shared" si="691"/>
        <v>0</v>
      </c>
      <c r="F2987" s="72">
        <f>Agua!P2989</f>
        <v>0</v>
      </c>
      <c r="G2987" s="72">
        <f t="shared" si="692"/>
        <v>0</v>
      </c>
      <c r="H2987" s="72">
        <f>Agua!S2989</f>
        <v>0</v>
      </c>
      <c r="I2987" s="72">
        <f t="shared" si="693"/>
        <v>0</v>
      </c>
      <c r="J2987" s="72">
        <f>Agua!V2989</f>
        <v>0</v>
      </c>
      <c r="K2987" s="72">
        <f t="shared" si="694"/>
        <v>0</v>
      </c>
      <c r="L2987" s="72">
        <f>Agua!X2989</f>
        <v>0</v>
      </c>
      <c r="M2987" s="72">
        <f t="shared" si="695"/>
        <v>0</v>
      </c>
      <c r="N2987" s="72">
        <f t="shared" si="696"/>
        <v>0</v>
      </c>
      <c r="O2987" s="41">
        <f>'Gas y Electricidad'!F2990</f>
        <v>0</v>
      </c>
      <c r="P2987" s="49">
        <f t="shared" si="697"/>
        <v>0</v>
      </c>
      <c r="Q2987" s="41">
        <f>'Gas y Electricidad'!J2990</f>
        <v>0</v>
      </c>
      <c r="R2987" s="49">
        <f t="shared" si="698"/>
        <v>0</v>
      </c>
      <c r="S2987" s="41">
        <f>'Gas y Electricidad'!M2990</f>
        <v>0</v>
      </c>
      <c r="T2987" s="42" t="e">
        <f t="shared" si="699"/>
        <v>#DIV/0!</v>
      </c>
      <c r="U2987" s="35">
        <f>'Gas y Electricidad'!Q2990</f>
        <v>0</v>
      </c>
      <c r="V2987" s="52">
        <f t="shared" si="700"/>
        <v>0</v>
      </c>
      <c r="W2987" s="63"/>
      <c r="X2987" s="63"/>
      <c r="Y2987" s="63"/>
      <c r="Z2987" s="57">
        <f t="shared" si="701"/>
        <v>0</v>
      </c>
      <c r="AA2987" s="59">
        <f t="shared" si="702"/>
        <v>0</v>
      </c>
      <c r="AB2987" s="58">
        <f t="shared" si="703"/>
        <v>0</v>
      </c>
      <c r="AC2987" s="61">
        <f t="shared" si="704"/>
        <v>0</v>
      </c>
      <c r="AD2987" s="61">
        <f t="shared" si="705"/>
        <v>0</v>
      </c>
    </row>
    <row r="2988" spans="1:30" x14ac:dyDescent="0.3">
      <c r="A2988" s="39" t="str">
        <f>IF(Agua!A2990&gt;0,Agua!A2990,"-")</f>
        <v>-</v>
      </c>
      <c r="B2988" s="40">
        <f>Agua!C2990</f>
        <v>0</v>
      </c>
      <c r="C2988" s="72">
        <f>Agua!J2990</f>
        <v>0</v>
      </c>
      <c r="D2988" s="72">
        <f>Agua!M2990</f>
        <v>0</v>
      </c>
      <c r="E2988" s="72">
        <f t="shared" si="691"/>
        <v>0</v>
      </c>
      <c r="F2988" s="72">
        <f>Agua!P2990</f>
        <v>0</v>
      </c>
      <c r="G2988" s="72">
        <f t="shared" si="692"/>
        <v>0</v>
      </c>
      <c r="H2988" s="72">
        <f>Agua!S2990</f>
        <v>0</v>
      </c>
      <c r="I2988" s="72">
        <f t="shared" si="693"/>
        <v>0</v>
      </c>
      <c r="J2988" s="72">
        <f>Agua!V2990</f>
        <v>0</v>
      </c>
      <c r="K2988" s="72">
        <f t="shared" si="694"/>
        <v>0</v>
      </c>
      <c r="L2988" s="72">
        <f>Agua!X2990</f>
        <v>0</v>
      </c>
      <c r="M2988" s="72">
        <f t="shared" si="695"/>
        <v>0</v>
      </c>
      <c r="N2988" s="72">
        <f t="shared" si="696"/>
        <v>0</v>
      </c>
      <c r="O2988" s="41">
        <f>'Gas y Electricidad'!F2991</f>
        <v>0</v>
      </c>
      <c r="P2988" s="49">
        <f t="shared" si="697"/>
        <v>0</v>
      </c>
      <c r="Q2988" s="41">
        <f>'Gas y Electricidad'!J2991</f>
        <v>0</v>
      </c>
      <c r="R2988" s="49">
        <f t="shared" si="698"/>
        <v>0</v>
      </c>
      <c r="S2988" s="41">
        <f>'Gas y Electricidad'!M2991</f>
        <v>0</v>
      </c>
      <c r="T2988" s="42" t="e">
        <f t="shared" si="699"/>
        <v>#DIV/0!</v>
      </c>
      <c r="U2988" s="35">
        <f>'Gas y Electricidad'!Q2991</f>
        <v>0</v>
      </c>
      <c r="V2988" s="52">
        <f t="shared" si="700"/>
        <v>0</v>
      </c>
      <c r="W2988" s="63"/>
      <c r="X2988" s="63"/>
      <c r="Y2988" s="63"/>
      <c r="Z2988" s="57">
        <f t="shared" si="701"/>
        <v>0</v>
      </c>
      <c r="AA2988" s="59">
        <f t="shared" si="702"/>
        <v>0</v>
      </c>
      <c r="AB2988" s="58">
        <f t="shared" si="703"/>
        <v>0</v>
      </c>
      <c r="AC2988" s="61">
        <f t="shared" si="704"/>
        <v>0</v>
      </c>
      <c r="AD2988" s="61">
        <f t="shared" si="705"/>
        <v>0</v>
      </c>
    </row>
    <row r="2989" spans="1:30" x14ac:dyDescent="0.3">
      <c r="A2989" s="39" t="str">
        <f>IF(Agua!A2991&gt;0,Agua!A2991,"-")</f>
        <v>-</v>
      </c>
      <c r="B2989" s="40">
        <f>Agua!C2991</f>
        <v>0</v>
      </c>
      <c r="C2989" s="72">
        <f>Agua!J2991</f>
        <v>0</v>
      </c>
      <c r="D2989" s="72">
        <f>Agua!M2991</f>
        <v>0</v>
      </c>
      <c r="E2989" s="72">
        <f t="shared" si="691"/>
        <v>0</v>
      </c>
      <c r="F2989" s="72">
        <f>Agua!P2991</f>
        <v>0</v>
      </c>
      <c r="G2989" s="72">
        <f t="shared" si="692"/>
        <v>0</v>
      </c>
      <c r="H2989" s="72">
        <f>Agua!S2991</f>
        <v>0</v>
      </c>
      <c r="I2989" s="72">
        <f t="shared" si="693"/>
        <v>0</v>
      </c>
      <c r="J2989" s="72">
        <f>Agua!V2991</f>
        <v>0</v>
      </c>
      <c r="K2989" s="72">
        <f t="shared" si="694"/>
        <v>0</v>
      </c>
      <c r="L2989" s="72">
        <f>Agua!X2991</f>
        <v>0</v>
      </c>
      <c r="M2989" s="72">
        <f t="shared" si="695"/>
        <v>0</v>
      </c>
      <c r="N2989" s="72">
        <f t="shared" si="696"/>
        <v>0</v>
      </c>
      <c r="O2989" s="41">
        <f>'Gas y Electricidad'!F2992</f>
        <v>0</v>
      </c>
      <c r="P2989" s="49">
        <f t="shared" si="697"/>
        <v>0</v>
      </c>
      <c r="Q2989" s="41">
        <f>'Gas y Electricidad'!J2992</f>
        <v>0</v>
      </c>
      <c r="R2989" s="49">
        <f t="shared" si="698"/>
        <v>0</v>
      </c>
      <c r="S2989" s="41">
        <f>'Gas y Electricidad'!M2992</f>
        <v>0</v>
      </c>
      <c r="T2989" s="42" t="e">
        <f t="shared" si="699"/>
        <v>#DIV/0!</v>
      </c>
      <c r="U2989" s="35">
        <f>'Gas y Electricidad'!Q2992</f>
        <v>0</v>
      </c>
      <c r="V2989" s="52">
        <f t="shared" si="700"/>
        <v>0</v>
      </c>
      <c r="W2989" s="63"/>
      <c r="X2989" s="63"/>
      <c r="Y2989" s="63"/>
      <c r="Z2989" s="57">
        <f t="shared" si="701"/>
        <v>0</v>
      </c>
      <c r="AA2989" s="59">
        <f t="shared" si="702"/>
        <v>0</v>
      </c>
      <c r="AB2989" s="58">
        <f t="shared" si="703"/>
        <v>0</v>
      </c>
      <c r="AC2989" s="61">
        <f t="shared" si="704"/>
        <v>0</v>
      </c>
      <c r="AD2989" s="61">
        <f t="shared" si="705"/>
        <v>0</v>
      </c>
    </row>
    <row r="2990" spans="1:30" x14ac:dyDescent="0.3">
      <c r="A2990" s="39" t="str">
        <f>IF(Agua!A2992&gt;0,Agua!A2992,"-")</f>
        <v>-</v>
      </c>
      <c r="B2990" s="40">
        <f>Agua!C2992</f>
        <v>0</v>
      </c>
      <c r="C2990" s="72">
        <f>Agua!J2992</f>
        <v>0</v>
      </c>
      <c r="D2990" s="72">
        <f>Agua!M2992</f>
        <v>0</v>
      </c>
      <c r="E2990" s="72">
        <f t="shared" si="691"/>
        <v>0</v>
      </c>
      <c r="F2990" s="72">
        <f>Agua!P2992</f>
        <v>0</v>
      </c>
      <c r="G2990" s="72">
        <f t="shared" si="692"/>
        <v>0</v>
      </c>
      <c r="H2990" s="72">
        <f>Agua!S2992</f>
        <v>0</v>
      </c>
      <c r="I2990" s="72">
        <f t="shared" si="693"/>
        <v>0</v>
      </c>
      <c r="J2990" s="72">
        <f>Agua!V2992</f>
        <v>0</v>
      </c>
      <c r="K2990" s="72">
        <f t="shared" si="694"/>
        <v>0</v>
      </c>
      <c r="L2990" s="72">
        <f>Agua!X2992</f>
        <v>0</v>
      </c>
      <c r="M2990" s="72">
        <f t="shared" si="695"/>
        <v>0</v>
      </c>
      <c r="N2990" s="72">
        <f t="shared" si="696"/>
        <v>0</v>
      </c>
      <c r="O2990" s="41">
        <f>'Gas y Electricidad'!F2993</f>
        <v>0</v>
      </c>
      <c r="P2990" s="49">
        <f t="shared" si="697"/>
        <v>0</v>
      </c>
      <c r="Q2990" s="41">
        <f>'Gas y Electricidad'!J2993</f>
        <v>0</v>
      </c>
      <c r="R2990" s="49">
        <f t="shared" si="698"/>
        <v>0</v>
      </c>
      <c r="S2990" s="41">
        <f>'Gas y Electricidad'!M2993</f>
        <v>0</v>
      </c>
      <c r="T2990" s="42" t="e">
        <f t="shared" si="699"/>
        <v>#DIV/0!</v>
      </c>
      <c r="U2990" s="35">
        <f>'Gas y Electricidad'!Q2993</f>
        <v>0</v>
      </c>
      <c r="V2990" s="52">
        <f t="shared" si="700"/>
        <v>0</v>
      </c>
      <c r="W2990" s="63"/>
      <c r="X2990" s="63"/>
      <c r="Y2990" s="63"/>
      <c r="Z2990" s="57">
        <f t="shared" si="701"/>
        <v>0</v>
      </c>
      <c r="AA2990" s="59">
        <f t="shared" si="702"/>
        <v>0</v>
      </c>
      <c r="AB2990" s="58">
        <f t="shared" si="703"/>
        <v>0</v>
      </c>
      <c r="AC2990" s="61">
        <f t="shared" si="704"/>
        <v>0</v>
      </c>
      <c r="AD2990" s="61">
        <f t="shared" si="705"/>
        <v>0</v>
      </c>
    </row>
    <row r="2991" spans="1:30" x14ac:dyDescent="0.3">
      <c r="A2991" s="39" t="str">
        <f>IF(Agua!A2993&gt;0,Agua!A2993,"-")</f>
        <v>-</v>
      </c>
      <c r="B2991" s="40">
        <f>Agua!C2993</f>
        <v>0</v>
      </c>
      <c r="C2991" s="72">
        <f>Agua!J2993</f>
        <v>0</v>
      </c>
      <c r="D2991" s="72">
        <f>Agua!M2993</f>
        <v>0</v>
      </c>
      <c r="E2991" s="72">
        <f t="shared" si="691"/>
        <v>0</v>
      </c>
      <c r="F2991" s="72">
        <f>Agua!P2993</f>
        <v>0</v>
      </c>
      <c r="G2991" s="72">
        <f t="shared" si="692"/>
        <v>0</v>
      </c>
      <c r="H2991" s="72">
        <f>Agua!S2993</f>
        <v>0</v>
      </c>
      <c r="I2991" s="72">
        <f t="shared" si="693"/>
        <v>0</v>
      </c>
      <c r="J2991" s="72">
        <f>Agua!V2993</f>
        <v>0</v>
      </c>
      <c r="K2991" s="72">
        <f t="shared" si="694"/>
        <v>0</v>
      </c>
      <c r="L2991" s="72">
        <f>Agua!X2993</f>
        <v>0</v>
      </c>
      <c r="M2991" s="72">
        <f t="shared" si="695"/>
        <v>0</v>
      </c>
      <c r="N2991" s="72">
        <f t="shared" si="696"/>
        <v>0</v>
      </c>
      <c r="O2991" s="41">
        <f>'Gas y Electricidad'!F2994</f>
        <v>0</v>
      </c>
      <c r="P2991" s="49">
        <f t="shared" si="697"/>
        <v>0</v>
      </c>
      <c r="Q2991" s="41">
        <f>'Gas y Electricidad'!J2994</f>
        <v>0</v>
      </c>
      <c r="R2991" s="49">
        <f t="shared" si="698"/>
        <v>0</v>
      </c>
      <c r="S2991" s="41">
        <f>'Gas y Electricidad'!M2994</f>
        <v>0</v>
      </c>
      <c r="T2991" s="42" t="e">
        <f t="shared" si="699"/>
        <v>#DIV/0!</v>
      </c>
      <c r="U2991" s="35">
        <f>'Gas y Electricidad'!Q2994</f>
        <v>0</v>
      </c>
      <c r="V2991" s="52">
        <f t="shared" si="700"/>
        <v>0</v>
      </c>
      <c r="W2991" s="63"/>
      <c r="X2991" s="63"/>
      <c r="Y2991" s="63"/>
      <c r="Z2991" s="57">
        <f t="shared" si="701"/>
        <v>0</v>
      </c>
      <c r="AA2991" s="59">
        <f t="shared" si="702"/>
        <v>0</v>
      </c>
      <c r="AB2991" s="58">
        <f t="shared" si="703"/>
        <v>0</v>
      </c>
      <c r="AC2991" s="61">
        <f t="shared" si="704"/>
        <v>0</v>
      </c>
      <c r="AD2991" s="61">
        <f t="shared" si="705"/>
        <v>0</v>
      </c>
    </row>
    <row r="2992" spans="1:30" x14ac:dyDescent="0.3">
      <c r="A2992" s="39" t="str">
        <f>IF(Agua!A2994&gt;0,Agua!A2994,"-")</f>
        <v>-</v>
      </c>
      <c r="B2992" s="40">
        <f>Agua!C2994</f>
        <v>0</v>
      </c>
      <c r="C2992" s="72">
        <f>Agua!J2994</f>
        <v>0</v>
      </c>
      <c r="D2992" s="72">
        <f>Agua!M2994</f>
        <v>0</v>
      </c>
      <c r="E2992" s="72">
        <f t="shared" si="691"/>
        <v>0</v>
      </c>
      <c r="F2992" s="72">
        <f>Agua!P2994</f>
        <v>0</v>
      </c>
      <c r="G2992" s="72">
        <f t="shared" si="692"/>
        <v>0</v>
      </c>
      <c r="H2992" s="72">
        <f>Agua!S2994</f>
        <v>0</v>
      </c>
      <c r="I2992" s="72">
        <f t="shared" si="693"/>
        <v>0</v>
      </c>
      <c r="J2992" s="72">
        <f>Agua!V2994</f>
        <v>0</v>
      </c>
      <c r="K2992" s="72">
        <f t="shared" si="694"/>
        <v>0</v>
      </c>
      <c r="L2992" s="72">
        <f>Agua!X2994</f>
        <v>0</v>
      </c>
      <c r="M2992" s="72">
        <f t="shared" si="695"/>
        <v>0</v>
      </c>
      <c r="N2992" s="72">
        <f t="shared" si="696"/>
        <v>0</v>
      </c>
      <c r="O2992" s="41">
        <f>'Gas y Electricidad'!F2995</f>
        <v>0</v>
      </c>
      <c r="P2992" s="49">
        <f t="shared" si="697"/>
        <v>0</v>
      </c>
      <c r="Q2992" s="41">
        <f>'Gas y Electricidad'!J2995</f>
        <v>0</v>
      </c>
      <c r="R2992" s="49">
        <f t="shared" si="698"/>
        <v>0</v>
      </c>
      <c r="S2992" s="41">
        <f>'Gas y Electricidad'!M2995</f>
        <v>0</v>
      </c>
      <c r="T2992" s="42" t="e">
        <f t="shared" si="699"/>
        <v>#DIV/0!</v>
      </c>
      <c r="U2992" s="35">
        <f>'Gas y Electricidad'!Q2995</f>
        <v>0</v>
      </c>
      <c r="V2992" s="52">
        <f t="shared" si="700"/>
        <v>0</v>
      </c>
      <c r="W2992" s="63"/>
      <c r="X2992" s="63"/>
      <c r="Y2992" s="63"/>
      <c r="Z2992" s="57">
        <f t="shared" si="701"/>
        <v>0</v>
      </c>
      <c r="AA2992" s="59">
        <f t="shared" si="702"/>
        <v>0</v>
      </c>
      <c r="AB2992" s="58">
        <f t="shared" si="703"/>
        <v>0</v>
      </c>
      <c r="AC2992" s="61">
        <f t="shared" si="704"/>
        <v>0</v>
      </c>
      <c r="AD2992" s="61">
        <f t="shared" si="705"/>
        <v>0</v>
      </c>
    </row>
    <row r="2993" spans="1:30" x14ac:dyDescent="0.3">
      <c r="A2993" s="39" t="str">
        <f>IF(Agua!A2995&gt;0,Agua!A2995,"-")</f>
        <v>-</v>
      </c>
      <c r="B2993" s="40">
        <f>Agua!C2995</f>
        <v>0</v>
      </c>
      <c r="C2993" s="72">
        <f>Agua!J2995</f>
        <v>0</v>
      </c>
      <c r="D2993" s="72">
        <f>Agua!M2995</f>
        <v>0</v>
      </c>
      <c r="E2993" s="72">
        <f t="shared" si="691"/>
        <v>0</v>
      </c>
      <c r="F2993" s="72">
        <f>Agua!P2995</f>
        <v>0</v>
      </c>
      <c r="G2993" s="72">
        <f t="shared" si="692"/>
        <v>0</v>
      </c>
      <c r="H2993" s="72">
        <f>Agua!S2995</f>
        <v>0</v>
      </c>
      <c r="I2993" s="72">
        <f t="shared" si="693"/>
        <v>0</v>
      </c>
      <c r="J2993" s="72">
        <f>Agua!V2995</f>
        <v>0</v>
      </c>
      <c r="K2993" s="72">
        <f t="shared" si="694"/>
        <v>0</v>
      </c>
      <c r="L2993" s="72">
        <f>Agua!X2995</f>
        <v>0</v>
      </c>
      <c r="M2993" s="72">
        <f t="shared" si="695"/>
        <v>0</v>
      </c>
      <c r="N2993" s="72">
        <f t="shared" si="696"/>
        <v>0</v>
      </c>
      <c r="O2993" s="41">
        <f>'Gas y Electricidad'!F2996</f>
        <v>0</v>
      </c>
      <c r="P2993" s="49">
        <f t="shared" si="697"/>
        <v>0</v>
      </c>
      <c r="Q2993" s="41">
        <f>'Gas y Electricidad'!J2996</f>
        <v>0</v>
      </c>
      <c r="R2993" s="49">
        <f t="shared" si="698"/>
        <v>0</v>
      </c>
      <c r="S2993" s="41">
        <f>'Gas y Electricidad'!M2996</f>
        <v>0</v>
      </c>
      <c r="T2993" s="42" t="e">
        <f t="shared" si="699"/>
        <v>#DIV/0!</v>
      </c>
      <c r="U2993" s="35">
        <f>'Gas y Electricidad'!Q2996</f>
        <v>0</v>
      </c>
      <c r="V2993" s="52">
        <f t="shared" si="700"/>
        <v>0</v>
      </c>
      <c r="W2993" s="63"/>
      <c r="X2993" s="63"/>
      <c r="Y2993" s="63"/>
      <c r="Z2993" s="57">
        <f t="shared" si="701"/>
        <v>0</v>
      </c>
      <c r="AA2993" s="59">
        <f t="shared" si="702"/>
        <v>0</v>
      </c>
      <c r="AB2993" s="58">
        <f t="shared" si="703"/>
        <v>0</v>
      </c>
      <c r="AC2993" s="61">
        <f t="shared" si="704"/>
        <v>0</v>
      </c>
      <c r="AD2993" s="61">
        <f t="shared" si="705"/>
        <v>0</v>
      </c>
    </row>
    <row r="2994" spans="1:30" x14ac:dyDescent="0.3">
      <c r="A2994" s="39" t="str">
        <f>IF(Agua!A2996&gt;0,Agua!A2996,"-")</f>
        <v>-</v>
      </c>
      <c r="B2994" s="40">
        <f>Agua!C2996</f>
        <v>0</v>
      </c>
      <c r="C2994" s="72">
        <f>Agua!J2996</f>
        <v>0</v>
      </c>
      <c r="D2994" s="72">
        <f>Agua!M2996</f>
        <v>0</v>
      </c>
      <c r="E2994" s="72">
        <f t="shared" si="691"/>
        <v>0</v>
      </c>
      <c r="F2994" s="72">
        <f>Agua!P2996</f>
        <v>0</v>
      </c>
      <c r="G2994" s="72">
        <f t="shared" si="692"/>
        <v>0</v>
      </c>
      <c r="H2994" s="72">
        <f>Agua!S2996</f>
        <v>0</v>
      </c>
      <c r="I2994" s="72">
        <f t="shared" si="693"/>
        <v>0</v>
      </c>
      <c r="J2994" s="72">
        <f>Agua!V2996</f>
        <v>0</v>
      </c>
      <c r="K2994" s="72">
        <f t="shared" si="694"/>
        <v>0</v>
      </c>
      <c r="L2994" s="72">
        <f>Agua!X2996</f>
        <v>0</v>
      </c>
      <c r="M2994" s="72">
        <f t="shared" si="695"/>
        <v>0</v>
      </c>
      <c r="N2994" s="72">
        <f t="shared" si="696"/>
        <v>0</v>
      </c>
      <c r="O2994" s="41">
        <f>'Gas y Electricidad'!F2997</f>
        <v>0</v>
      </c>
      <c r="P2994" s="49">
        <f t="shared" si="697"/>
        <v>0</v>
      </c>
      <c r="Q2994" s="41">
        <f>'Gas y Electricidad'!J2997</f>
        <v>0</v>
      </c>
      <c r="R2994" s="49">
        <f t="shared" si="698"/>
        <v>0</v>
      </c>
      <c r="S2994" s="41">
        <f>'Gas y Electricidad'!M2997</f>
        <v>0</v>
      </c>
      <c r="T2994" s="42" t="e">
        <f t="shared" si="699"/>
        <v>#DIV/0!</v>
      </c>
      <c r="U2994" s="35">
        <f>'Gas y Electricidad'!Q2997</f>
        <v>0</v>
      </c>
      <c r="V2994" s="52">
        <f t="shared" si="700"/>
        <v>0</v>
      </c>
      <c r="W2994" s="63"/>
      <c r="X2994" s="63"/>
      <c r="Y2994" s="63"/>
      <c r="Z2994" s="57">
        <f t="shared" si="701"/>
        <v>0</v>
      </c>
      <c r="AA2994" s="59">
        <f t="shared" si="702"/>
        <v>0</v>
      </c>
      <c r="AB2994" s="58">
        <f t="shared" si="703"/>
        <v>0</v>
      </c>
      <c r="AC2994" s="61">
        <f t="shared" si="704"/>
        <v>0</v>
      </c>
      <c r="AD2994" s="61">
        <f t="shared" si="705"/>
        <v>0</v>
      </c>
    </row>
    <row r="2995" spans="1:30" x14ac:dyDescent="0.3">
      <c r="A2995" s="39" t="str">
        <f>IF(Agua!A2997&gt;0,Agua!A2997,"-")</f>
        <v>-</v>
      </c>
      <c r="B2995" s="40">
        <f>Agua!C2997</f>
        <v>0</v>
      </c>
      <c r="C2995" s="72">
        <f>Agua!J2997</f>
        <v>0</v>
      </c>
      <c r="D2995" s="72">
        <f>Agua!M2997</f>
        <v>0</v>
      </c>
      <c r="E2995" s="72">
        <f t="shared" ref="E2995:E3058" si="706">IF($B2995=0,0,(D2995/$B2995)*1000)</f>
        <v>0</v>
      </c>
      <c r="F2995" s="72">
        <f>Agua!P2997</f>
        <v>0</v>
      </c>
      <c r="G2995" s="72">
        <f t="shared" ref="G2995:G3058" si="707">IF($B2995=0,0,(F2995/$B2995)*1000)</f>
        <v>0</v>
      </c>
      <c r="H2995" s="72">
        <f>Agua!S2997</f>
        <v>0</v>
      </c>
      <c r="I2995" s="72">
        <f t="shared" ref="I2995:I3058" si="708">IF($B2995=0,0,(H2995/$B2995)*1000)</f>
        <v>0</v>
      </c>
      <c r="J2995" s="72">
        <f>Agua!V2997</f>
        <v>0</v>
      </c>
      <c r="K2995" s="72">
        <f t="shared" ref="K2995:K3058" si="709">IF($B2995=0,0,(J2995/$B2995)*1000)</f>
        <v>0</v>
      </c>
      <c r="L2995" s="72">
        <f>Agua!X2997</f>
        <v>0</v>
      </c>
      <c r="M2995" s="72">
        <f t="shared" ref="M2995:M3058" si="710">IF($B2995=0,0,(L2995/$B2995)*1000)</f>
        <v>0</v>
      </c>
      <c r="N2995" s="72">
        <f t="shared" ref="N2995:N3058" si="711">IF(C2995&gt;0,C2995/B2995*1000,0)</f>
        <v>0</v>
      </c>
      <c r="O2995" s="41">
        <f>'Gas y Electricidad'!F2998</f>
        <v>0</v>
      </c>
      <c r="P2995" s="49">
        <f t="shared" ref="P2995:P3058" si="712">IF($B2995=0,0,(O2995/$B2995)*3500)</f>
        <v>0</v>
      </c>
      <c r="Q2995" s="41">
        <f>'Gas y Electricidad'!J2998</f>
        <v>0</v>
      </c>
      <c r="R2995" s="49">
        <f t="shared" ref="R2995:R3058" si="713">IF($B2995=0,0,(Q2995/$B2995)*3785)</f>
        <v>0</v>
      </c>
      <c r="S2995" s="41">
        <f>'Gas y Electricidad'!M2998</f>
        <v>0</v>
      </c>
      <c r="T2995" s="42" t="e">
        <f t="shared" ref="T2995:T3058" si="714">IF($S2995="-","-",(S2995/$B2995)*1200)</f>
        <v>#DIV/0!</v>
      </c>
      <c r="U2995" s="35">
        <f>'Gas y Electricidad'!Q2998</f>
        <v>0</v>
      </c>
      <c r="V2995" s="52">
        <f t="shared" ref="V2995:V3058" si="715">IF($B2995=0,0,(U2995/$B2995))</f>
        <v>0</v>
      </c>
      <c r="W2995" s="63"/>
      <c r="X2995" s="63"/>
      <c r="Y2995" s="63"/>
      <c r="Z2995" s="57">
        <f t="shared" ref="Z2995:Z3058" si="716">(N2995/1000)*W2995</f>
        <v>0</v>
      </c>
      <c r="AA2995" s="59">
        <f t="shared" ref="AA2995:AA3058" si="717">(R2995+P2995)*X2995</f>
        <v>0</v>
      </c>
      <c r="AB2995" s="58">
        <f t="shared" ref="AB2995:AB3058" si="718">V2996*Y2995</f>
        <v>0</v>
      </c>
      <c r="AC2995" s="61">
        <f t="shared" ref="AC2995:AC3058" si="719">Z2995+AA2995+AB2995</f>
        <v>0</v>
      </c>
      <c r="AD2995" s="61">
        <f t="shared" ref="AD2995:AD3058" si="720">IF(B2995&gt;0,AC2995*B2995,0)</f>
        <v>0</v>
      </c>
    </row>
    <row r="2996" spans="1:30" x14ac:dyDescent="0.3">
      <c r="A2996" s="39" t="str">
        <f>IF(Agua!A2998&gt;0,Agua!A2998,"-")</f>
        <v>-</v>
      </c>
      <c r="B2996" s="40">
        <f>Agua!C2998</f>
        <v>0</v>
      </c>
      <c r="C2996" s="72">
        <f>Agua!J2998</f>
        <v>0</v>
      </c>
      <c r="D2996" s="72">
        <f>Agua!M2998</f>
        <v>0</v>
      </c>
      <c r="E2996" s="72">
        <f t="shared" si="706"/>
        <v>0</v>
      </c>
      <c r="F2996" s="72">
        <f>Agua!P2998</f>
        <v>0</v>
      </c>
      <c r="G2996" s="72">
        <f t="shared" si="707"/>
        <v>0</v>
      </c>
      <c r="H2996" s="72">
        <f>Agua!S2998</f>
        <v>0</v>
      </c>
      <c r="I2996" s="72">
        <f t="shared" si="708"/>
        <v>0</v>
      </c>
      <c r="J2996" s="72">
        <f>Agua!V2998</f>
        <v>0</v>
      </c>
      <c r="K2996" s="72">
        <f t="shared" si="709"/>
        <v>0</v>
      </c>
      <c r="L2996" s="72">
        <f>Agua!X2998</f>
        <v>0</v>
      </c>
      <c r="M2996" s="72">
        <f t="shared" si="710"/>
        <v>0</v>
      </c>
      <c r="N2996" s="72">
        <f t="shared" si="711"/>
        <v>0</v>
      </c>
      <c r="O2996" s="41">
        <f>'Gas y Electricidad'!F2999</f>
        <v>0</v>
      </c>
      <c r="P2996" s="49">
        <f t="shared" si="712"/>
        <v>0</v>
      </c>
      <c r="Q2996" s="41">
        <f>'Gas y Electricidad'!J2999</f>
        <v>0</v>
      </c>
      <c r="R2996" s="49">
        <f t="shared" si="713"/>
        <v>0</v>
      </c>
      <c r="S2996" s="41">
        <f>'Gas y Electricidad'!M2999</f>
        <v>0</v>
      </c>
      <c r="T2996" s="42" t="e">
        <f t="shared" si="714"/>
        <v>#DIV/0!</v>
      </c>
      <c r="U2996" s="35">
        <f>'Gas y Electricidad'!Q2999</f>
        <v>0</v>
      </c>
      <c r="V2996" s="52">
        <f t="shared" si="715"/>
        <v>0</v>
      </c>
      <c r="W2996" s="63"/>
      <c r="X2996" s="63"/>
      <c r="Y2996" s="63"/>
      <c r="Z2996" s="57">
        <f t="shared" si="716"/>
        <v>0</v>
      </c>
      <c r="AA2996" s="59">
        <f t="shared" si="717"/>
        <v>0</v>
      </c>
      <c r="AB2996" s="58">
        <f t="shared" si="718"/>
        <v>0</v>
      </c>
      <c r="AC2996" s="61">
        <f t="shared" si="719"/>
        <v>0</v>
      </c>
      <c r="AD2996" s="61">
        <f t="shared" si="720"/>
        <v>0</v>
      </c>
    </row>
    <row r="2997" spans="1:30" x14ac:dyDescent="0.3">
      <c r="A2997" s="39" t="str">
        <f>IF(Agua!A2999&gt;0,Agua!A2999,"-")</f>
        <v>-</v>
      </c>
      <c r="B2997" s="40">
        <f>Agua!C2999</f>
        <v>0</v>
      </c>
      <c r="C2997" s="72">
        <f>Agua!J2999</f>
        <v>0</v>
      </c>
      <c r="D2997" s="72">
        <f>Agua!M2999</f>
        <v>0</v>
      </c>
      <c r="E2997" s="72">
        <f t="shared" si="706"/>
        <v>0</v>
      </c>
      <c r="F2997" s="72">
        <f>Agua!P2999</f>
        <v>0</v>
      </c>
      <c r="G2997" s="72">
        <f t="shared" si="707"/>
        <v>0</v>
      </c>
      <c r="H2997" s="72">
        <f>Agua!S2999</f>
        <v>0</v>
      </c>
      <c r="I2997" s="72">
        <f t="shared" si="708"/>
        <v>0</v>
      </c>
      <c r="J2997" s="72">
        <f>Agua!V2999</f>
        <v>0</v>
      </c>
      <c r="K2997" s="72">
        <f t="shared" si="709"/>
        <v>0</v>
      </c>
      <c r="L2997" s="72">
        <f>Agua!X2999</f>
        <v>0</v>
      </c>
      <c r="M2997" s="72">
        <f t="shared" si="710"/>
        <v>0</v>
      </c>
      <c r="N2997" s="72">
        <f t="shared" si="711"/>
        <v>0</v>
      </c>
      <c r="O2997" s="41">
        <f>'Gas y Electricidad'!F3000</f>
        <v>0</v>
      </c>
      <c r="P2997" s="49">
        <f t="shared" si="712"/>
        <v>0</v>
      </c>
      <c r="Q2997" s="41">
        <f>'Gas y Electricidad'!J3000</f>
        <v>0</v>
      </c>
      <c r="R2997" s="49">
        <f t="shared" si="713"/>
        <v>0</v>
      </c>
      <c r="S2997" s="41">
        <f>'Gas y Electricidad'!M3000</f>
        <v>0</v>
      </c>
      <c r="T2997" s="42" t="e">
        <f t="shared" si="714"/>
        <v>#DIV/0!</v>
      </c>
      <c r="U2997" s="35">
        <f>'Gas y Electricidad'!Q3000</f>
        <v>0</v>
      </c>
      <c r="V2997" s="52">
        <f t="shared" si="715"/>
        <v>0</v>
      </c>
      <c r="W2997" s="63"/>
      <c r="X2997" s="63"/>
      <c r="Y2997" s="63"/>
      <c r="Z2997" s="57">
        <f t="shared" si="716"/>
        <v>0</v>
      </c>
      <c r="AA2997" s="59">
        <f t="shared" si="717"/>
        <v>0</v>
      </c>
      <c r="AB2997" s="58">
        <f t="shared" si="718"/>
        <v>0</v>
      </c>
      <c r="AC2997" s="61">
        <f t="shared" si="719"/>
        <v>0</v>
      </c>
      <c r="AD2997" s="61">
        <f t="shared" si="720"/>
        <v>0</v>
      </c>
    </row>
    <row r="2998" spans="1:30" x14ac:dyDescent="0.3">
      <c r="A2998" s="39" t="str">
        <f>IF(Agua!A3000&gt;0,Agua!A3000,"-")</f>
        <v>-</v>
      </c>
      <c r="B2998" s="40">
        <f>Agua!C3000</f>
        <v>0</v>
      </c>
      <c r="C2998" s="72">
        <f>Agua!J3000</f>
        <v>0</v>
      </c>
      <c r="D2998" s="72">
        <f>Agua!M3000</f>
        <v>0</v>
      </c>
      <c r="E2998" s="72">
        <f t="shared" si="706"/>
        <v>0</v>
      </c>
      <c r="F2998" s="72">
        <f>Agua!P3000</f>
        <v>0</v>
      </c>
      <c r="G2998" s="72">
        <f t="shared" si="707"/>
        <v>0</v>
      </c>
      <c r="H2998" s="72">
        <f>Agua!S3000</f>
        <v>0</v>
      </c>
      <c r="I2998" s="72">
        <f t="shared" si="708"/>
        <v>0</v>
      </c>
      <c r="J2998" s="72">
        <f>Agua!V3000</f>
        <v>0</v>
      </c>
      <c r="K2998" s="72">
        <f t="shared" si="709"/>
        <v>0</v>
      </c>
      <c r="L2998" s="72">
        <f>Agua!X3000</f>
        <v>0</v>
      </c>
      <c r="M2998" s="72">
        <f t="shared" si="710"/>
        <v>0</v>
      </c>
      <c r="N2998" s="72">
        <f t="shared" si="711"/>
        <v>0</v>
      </c>
      <c r="O2998" s="41">
        <f>'Gas y Electricidad'!F3001</f>
        <v>0</v>
      </c>
      <c r="P2998" s="49">
        <f t="shared" si="712"/>
        <v>0</v>
      </c>
      <c r="Q2998" s="41">
        <f>'Gas y Electricidad'!J3001</f>
        <v>0</v>
      </c>
      <c r="R2998" s="49">
        <f t="shared" si="713"/>
        <v>0</v>
      </c>
      <c r="S2998" s="41">
        <f>'Gas y Electricidad'!M3001</f>
        <v>0</v>
      </c>
      <c r="T2998" s="42" t="e">
        <f t="shared" si="714"/>
        <v>#DIV/0!</v>
      </c>
      <c r="U2998" s="35">
        <f>'Gas y Electricidad'!Q3001</f>
        <v>0</v>
      </c>
      <c r="V2998" s="52">
        <f t="shared" si="715"/>
        <v>0</v>
      </c>
      <c r="W2998" s="63"/>
      <c r="X2998" s="63"/>
      <c r="Y2998" s="63"/>
      <c r="Z2998" s="57">
        <f t="shared" si="716"/>
        <v>0</v>
      </c>
      <c r="AA2998" s="59">
        <f t="shared" si="717"/>
        <v>0</v>
      </c>
      <c r="AB2998" s="58">
        <f t="shared" si="718"/>
        <v>0</v>
      </c>
      <c r="AC2998" s="61">
        <f t="shared" si="719"/>
        <v>0</v>
      </c>
      <c r="AD2998" s="61">
        <f t="shared" si="720"/>
        <v>0</v>
      </c>
    </row>
    <row r="2999" spans="1:30" x14ac:dyDescent="0.3">
      <c r="A2999" s="39" t="str">
        <f>IF(Agua!A3001&gt;0,Agua!A3001,"-")</f>
        <v>-</v>
      </c>
      <c r="B2999" s="40">
        <f>Agua!C3001</f>
        <v>0</v>
      </c>
      <c r="C2999" s="72">
        <f>Agua!J3001</f>
        <v>0</v>
      </c>
      <c r="D2999" s="72">
        <f>Agua!M3001</f>
        <v>0</v>
      </c>
      <c r="E2999" s="72">
        <f t="shared" si="706"/>
        <v>0</v>
      </c>
      <c r="F2999" s="72">
        <f>Agua!P3001</f>
        <v>0</v>
      </c>
      <c r="G2999" s="72">
        <f t="shared" si="707"/>
        <v>0</v>
      </c>
      <c r="H2999" s="72">
        <f>Agua!S3001</f>
        <v>0</v>
      </c>
      <c r="I2999" s="72">
        <f t="shared" si="708"/>
        <v>0</v>
      </c>
      <c r="J2999" s="72">
        <f>Agua!V3001</f>
        <v>0</v>
      </c>
      <c r="K2999" s="72">
        <f t="shared" si="709"/>
        <v>0</v>
      </c>
      <c r="L2999" s="72">
        <f>Agua!X3001</f>
        <v>0</v>
      </c>
      <c r="M2999" s="72">
        <f t="shared" si="710"/>
        <v>0</v>
      </c>
      <c r="N2999" s="72">
        <f t="shared" si="711"/>
        <v>0</v>
      </c>
      <c r="O2999" s="41">
        <f>'Gas y Electricidad'!F3002</f>
        <v>0</v>
      </c>
      <c r="P2999" s="49">
        <f t="shared" si="712"/>
        <v>0</v>
      </c>
      <c r="Q2999" s="41">
        <f>'Gas y Electricidad'!J3002</f>
        <v>0</v>
      </c>
      <c r="R2999" s="49">
        <f t="shared" si="713"/>
        <v>0</v>
      </c>
      <c r="S2999" s="41">
        <f>'Gas y Electricidad'!M3002</f>
        <v>0</v>
      </c>
      <c r="T2999" s="42" t="e">
        <f t="shared" si="714"/>
        <v>#DIV/0!</v>
      </c>
      <c r="U2999" s="35">
        <f>'Gas y Electricidad'!Q3002</f>
        <v>0</v>
      </c>
      <c r="V2999" s="52">
        <f t="shared" si="715"/>
        <v>0</v>
      </c>
      <c r="W2999" s="63"/>
      <c r="X2999" s="63"/>
      <c r="Y2999" s="63"/>
      <c r="Z2999" s="57">
        <f t="shared" si="716"/>
        <v>0</v>
      </c>
      <c r="AA2999" s="59">
        <f t="shared" si="717"/>
        <v>0</v>
      </c>
      <c r="AB2999" s="58">
        <f t="shared" si="718"/>
        <v>0</v>
      </c>
      <c r="AC2999" s="61">
        <f t="shared" si="719"/>
        <v>0</v>
      </c>
      <c r="AD2999" s="61">
        <f t="shared" si="720"/>
        <v>0</v>
      </c>
    </row>
    <row r="3000" spans="1:30" x14ac:dyDescent="0.3">
      <c r="A3000" s="39" t="str">
        <f>IF(Agua!A3002&gt;0,Agua!A3002,"-")</f>
        <v>-</v>
      </c>
      <c r="B3000" s="40">
        <f>Agua!C3002</f>
        <v>0</v>
      </c>
      <c r="C3000" s="72">
        <f>Agua!J3002</f>
        <v>0</v>
      </c>
      <c r="D3000" s="72">
        <f>Agua!M3002</f>
        <v>0</v>
      </c>
      <c r="E3000" s="72">
        <f t="shared" si="706"/>
        <v>0</v>
      </c>
      <c r="F3000" s="72">
        <f>Agua!P3002</f>
        <v>0</v>
      </c>
      <c r="G3000" s="72">
        <f t="shared" si="707"/>
        <v>0</v>
      </c>
      <c r="H3000" s="72">
        <f>Agua!S3002</f>
        <v>0</v>
      </c>
      <c r="I3000" s="72">
        <f t="shared" si="708"/>
        <v>0</v>
      </c>
      <c r="J3000" s="72">
        <f>Agua!V3002</f>
        <v>0</v>
      </c>
      <c r="K3000" s="72">
        <f t="shared" si="709"/>
        <v>0</v>
      </c>
      <c r="L3000" s="72">
        <f>Agua!X3002</f>
        <v>0</v>
      </c>
      <c r="M3000" s="72">
        <f t="shared" si="710"/>
        <v>0</v>
      </c>
      <c r="N3000" s="72">
        <f t="shared" si="711"/>
        <v>0</v>
      </c>
      <c r="O3000" s="41">
        <f>'Gas y Electricidad'!F3003</f>
        <v>0</v>
      </c>
      <c r="P3000" s="49">
        <f t="shared" si="712"/>
        <v>0</v>
      </c>
      <c r="Q3000" s="41">
        <f>'Gas y Electricidad'!J3003</f>
        <v>0</v>
      </c>
      <c r="R3000" s="49">
        <f t="shared" si="713"/>
        <v>0</v>
      </c>
      <c r="S3000" s="41">
        <f>'Gas y Electricidad'!M3003</f>
        <v>0</v>
      </c>
      <c r="T3000" s="42" t="e">
        <f t="shared" si="714"/>
        <v>#DIV/0!</v>
      </c>
      <c r="U3000" s="35">
        <f>'Gas y Electricidad'!Q3003</f>
        <v>0</v>
      </c>
      <c r="V3000" s="52">
        <f t="shared" si="715"/>
        <v>0</v>
      </c>
      <c r="W3000" s="63"/>
      <c r="X3000" s="63"/>
      <c r="Y3000" s="63"/>
      <c r="Z3000" s="57">
        <f t="shared" si="716"/>
        <v>0</v>
      </c>
      <c r="AA3000" s="59">
        <f t="shared" si="717"/>
        <v>0</v>
      </c>
      <c r="AB3000" s="58">
        <f t="shared" si="718"/>
        <v>0</v>
      </c>
      <c r="AC3000" s="61">
        <f t="shared" si="719"/>
        <v>0</v>
      </c>
      <c r="AD3000" s="61">
        <f t="shared" si="720"/>
        <v>0</v>
      </c>
    </row>
    <row r="3001" spans="1:30" x14ac:dyDescent="0.3">
      <c r="A3001" s="39" t="str">
        <f>IF(Agua!A3003&gt;0,Agua!A3003,"-")</f>
        <v>-</v>
      </c>
      <c r="B3001" s="40">
        <f>Agua!C3003</f>
        <v>0</v>
      </c>
      <c r="C3001" s="72">
        <f>Agua!J3003</f>
        <v>0</v>
      </c>
      <c r="D3001" s="72">
        <f>Agua!M3003</f>
        <v>0</v>
      </c>
      <c r="E3001" s="72">
        <f t="shared" si="706"/>
        <v>0</v>
      </c>
      <c r="F3001" s="72">
        <f>Agua!P3003</f>
        <v>0</v>
      </c>
      <c r="G3001" s="72">
        <f t="shared" si="707"/>
        <v>0</v>
      </c>
      <c r="H3001" s="72">
        <f>Agua!S3003</f>
        <v>0</v>
      </c>
      <c r="I3001" s="72">
        <f t="shared" si="708"/>
        <v>0</v>
      </c>
      <c r="J3001" s="72">
        <f>Agua!V3003</f>
        <v>0</v>
      </c>
      <c r="K3001" s="72">
        <f t="shared" si="709"/>
        <v>0</v>
      </c>
      <c r="L3001" s="72">
        <f>Agua!X3003</f>
        <v>0</v>
      </c>
      <c r="M3001" s="72">
        <f t="shared" si="710"/>
        <v>0</v>
      </c>
      <c r="N3001" s="72">
        <f t="shared" si="711"/>
        <v>0</v>
      </c>
      <c r="O3001" s="41">
        <f>'Gas y Electricidad'!F3004</f>
        <v>0</v>
      </c>
      <c r="P3001" s="49">
        <f t="shared" si="712"/>
        <v>0</v>
      </c>
      <c r="Q3001" s="41">
        <f>'Gas y Electricidad'!J3004</f>
        <v>0</v>
      </c>
      <c r="R3001" s="49">
        <f t="shared" si="713"/>
        <v>0</v>
      </c>
      <c r="S3001" s="41">
        <f>'Gas y Electricidad'!M3004</f>
        <v>0</v>
      </c>
      <c r="T3001" s="42" t="e">
        <f t="shared" si="714"/>
        <v>#DIV/0!</v>
      </c>
      <c r="U3001" s="35">
        <f>'Gas y Electricidad'!Q3004</f>
        <v>0</v>
      </c>
      <c r="V3001" s="52">
        <f t="shared" si="715"/>
        <v>0</v>
      </c>
      <c r="W3001" s="63"/>
      <c r="X3001" s="63"/>
      <c r="Y3001" s="63"/>
      <c r="Z3001" s="57">
        <f t="shared" si="716"/>
        <v>0</v>
      </c>
      <c r="AA3001" s="59">
        <f t="shared" si="717"/>
        <v>0</v>
      </c>
      <c r="AB3001" s="58">
        <f t="shared" si="718"/>
        <v>0</v>
      </c>
      <c r="AC3001" s="61">
        <f t="shared" si="719"/>
        <v>0</v>
      </c>
      <c r="AD3001" s="61">
        <f t="shared" si="720"/>
        <v>0</v>
      </c>
    </row>
    <row r="3002" spans="1:30" x14ac:dyDescent="0.3">
      <c r="A3002" s="39" t="str">
        <f>IF(Agua!A3004&gt;0,Agua!A3004,"-")</f>
        <v>-</v>
      </c>
      <c r="B3002" s="40">
        <f>Agua!C3004</f>
        <v>0</v>
      </c>
      <c r="C3002" s="72">
        <f>Agua!J3004</f>
        <v>0</v>
      </c>
      <c r="D3002" s="72">
        <f>Agua!M3004</f>
        <v>0</v>
      </c>
      <c r="E3002" s="72">
        <f t="shared" si="706"/>
        <v>0</v>
      </c>
      <c r="F3002" s="72">
        <f>Agua!P3004</f>
        <v>0</v>
      </c>
      <c r="G3002" s="72">
        <f t="shared" si="707"/>
        <v>0</v>
      </c>
      <c r="H3002" s="72">
        <f>Agua!S3004</f>
        <v>0</v>
      </c>
      <c r="I3002" s="72">
        <f t="shared" si="708"/>
        <v>0</v>
      </c>
      <c r="J3002" s="72">
        <f>Agua!V3004</f>
        <v>0</v>
      </c>
      <c r="K3002" s="72">
        <f t="shared" si="709"/>
        <v>0</v>
      </c>
      <c r="L3002" s="72">
        <f>Agua!X3004</f>
        <v>0</v>
      </c>
      <c r="M3002" s="72">
        <f t="shared" si="710"/>
        <v>0</v>
      </c>
      <c r="N3002" s="72">
        <f t="shared" si="711"/>
        <v>0</v>
      </c>
      <c r="O3002" s="41">
        <f>'Gas y Electricidad'!F3005</f>
        <v>0</v>
      </c>
      <c r="P3002" s="49">
        <f t="shared" si="712"/>
        <v>0</v>
      </c>
      <c r="Q3002" s="41">
        <f>'Gas y Electricidad'!J3005</f>
        <v>0</v>
      </c>
      <c r="R3002" s="49">
        <f t="shared" si="713"/>
        <v>0</v>
      </c>
      <c r="S3002" s="41">
        <f>'Gas y Electricidad'!M3005</f>
        <v>0</v>
      </c>
      <c r="T3002" s="42" t="e">
        <f t="shared" si="714"/>
        <v>#DIV/0!</v>
      </c>
      <c r="U3002" s="35">
        <f>'Gas y Electricidad'!Q3005</f>
        <v>0</v>
      </c>
      <c r="V3002" s="52">
        <f t="shared" si="715"/>
        <v>0</v>
      </c>
      <c r="W3002" s="63"/>
      <c r="X3002" s="63"/>
      <c r="Y3002" s="63"/>
      <c r="Z3002" s="57">
        <f t="shared" si="716"/>
        <v>0</v>
      </c>
      <c r="AA3002" s="59">
        <f t="shared" si="717"/>
        <v>0</v>
      </c>
      <c r="AB3002" s="58">
        <f t="shared" si="718"/>
        <v>0</v>
      </c>
      <c r="AC3002" s="61">
        <f t="shared" si="719"/>
        <v>0</v>
      </c>
      <c r="AD3002" s="61">
        <f t="shared" si="720"/>
        <v>0</v>
      </c>
    </row>
    <row r="3003" spans="1:30" x14ac:dyDescent="0.3">
      <c r="A3003" s="39" t="str">
        <f>IF(Agua!A3005&gt;0,Agua!A3005,"-")</f>
        <v>-</v>
      </c>
      <c r="B3003" s="40">
        <f>Agua!C3005</f>
        <v>0</v>
      </c>
      <c r="C3003" s="72">
        <f>Agua!J3005</f>
        <v>0</v>
      </c>
      <c r="D3003" s="72">
        <f>Agua!M3005</f>
        <v>0</v>
      </c>
      <c r="E3003" s="72">
        <f t="shared" si="706"/>
        <v>0</v>
      </c>
      <c r="F3003" s="72">
        <f>Agua!P3005</f>
        <v>0</v>
      </c>
      <c r="G3003" s="72">
        <f t="shared" si="707"/>
        <v>0</v>
      </c>
      <c r="H3003" s="72">
        <f>Agua!S3005</f>
        <v>0</v>
      </c>
      <c r="I3003" s="72">
        <f t="shared" si="708"/>
        <v>0</v>
      </c>
      <c r="J3003" s="72">
        <f>Agua!V3005</f>
        <v>0</v>
      </c>
      <c r="K3003" s="72">
        <f t="shared" si="709"/>
        <v>0</v>
      </c>
      <c r="L3003" s="72">
        <f>Agua!X3005</f>
        <v>0</v>
      </c>
      <c r="M3003" s="72">
        <f t="shared" si="710"/>
        <v>0</v>
      </c>
      <c r="N3003" s="72">
        <f t="shared" si="711"/>
        <v>0</v>
      </c>
      <c r="O3003" s="41">
        <f>'Gas y Electricidad'!F3006</f>
        <v>0</v>
      </c>
      <c r="P3003" s="49">
        <f t="shared" si="712"/>
        <v>0</v>
      </c>
      <c r="Q3003" s="41">
        <f>'Gas y Electricidad'!J3006</f>
        <v>0</v>
      </c>
      <c r="R3003" s="49">
        <f t="shared" si="713"/>
        <v>0</v>
      </c>
      <c r="S3003" s="41">
        <f>'Gas y Electricidad'!M3006</f>
        <v>0</v>
      </c>
      <c r="T3003" s="42" t="e">
        <f t="shared" si="714"/>
        <v>#DIV/0!</v>
      </c>
      <c r="U3003" s="35">
        <f>'Gas y Electricidad'!Q3006</f>
        <v>0</v>
      </c>
      <c r="V3003" s="52">
        <f t="shared" si="715"/>
        <v>0</v>
      </c>
      <c r="W3003" s="63"/>
      <c r="X3003" s="63"/>
      <c r="Y3003" s="63"/>
      <c r="Z3003" s="57">
        <f t="shared" si="716"/>
        <v>0</v>
      </c>
      <c r="AA3003" s="59">
        <f t="shared" si="717"/>
        <v>0</v>
      </c>
      <c r="AB3003" s="58">
        <f t="shared" si="718"/>
        <v>0</v>
      </c>
      <c r="AC3003" s="61">
        <f t="shared" si="719"/>
        <v>0</v>
      </c>
      <c r="AD3003" s="61">
        <f t="shared" si="720"/>
        <v>0</v>
      </c>
    </row>
    <row r="3004" spans="1:30" x14ac:dyDescent="0.3">
      <c r="A3004" s="39" t="str">
        <f>IF(Agua!A3006&gt;0,Agua!A3006,"-")</f>
        <v>-</v>
      </c>
      <c r="B3004" s="40">
        <f>Agua!C3006</f>
        <v>0</v>
      </c>
      <c r="C3004" s="72">
        <f>Agua!J3006</f>
        <v>0</v>
      </c>
      <c r="D3004" s="72">
        <f>Agua!M3006</f>
        <v>0</v>
      </c>
      <c r="E3004" s="72">
        <f t="shared" si="706"/>
        <v>0</v>
      </c>
      <c r="F3004" s="72">
        <f>Agua!P3006</f>
        <v>0</v>
      </c>
      <c r="G3004" s="72">
        <f t="shared" si="707"/>
        <v>0</v>
      </c>
      <c r="H3004" s="72">
        <f>Agua!S3006</f>
        <v>0</v>
      </c>
      <c r="I3004" s="72">
        <f t="shared" si="708"/>
        <v>0</v>
      </c>
      <c r="J3004" s="72">
        <f>Agua!V3006</f>
        <v>0</v>
      </c>
      <c r="K3004" s="72">
        <f t="shared" si="709"/>
        <v>0</v>
      </c>
      <c r="L3004" s="72">
        <f>Agua!X3006</f>
        <v>0</v>
      </c>
      <c r="M3004" s="72">
        <f t="shared" si="710"/>
        <v>0</v>
      </c>
      <c r="N3004" s="72">
        <f t="shared" si="711"/>
        <v>0</v>
      </c>
      <c r="O3004" s="41">
        <f>'Gas y Electricidad'!F3007</f>
        <v>0</v>
      </c>
      <c r="P3004" s="49">
        <f t="shared" si="712"/>
        <v>0</v>
      </c>
      <c r="Q3004" s="41">
        <f>'Gas y Electricidad'!J3007</f>
        <v>0</v>
      </c>
      <c r="R3004" s="49">
        <f t="shared" si="713"/>
        <v>0</v>
      </c>
      <c r="S3004" s="41">
        <f>'Gas y Electricidad'!M3007</f>
        <v>0</v>
      </c>
      <c r="T3004" s="42" t="e">
        <f t="shared" si="714"/>
        <v>#DIV/0!</v>
      </c>
      <c r="U3004" s="35">
        <f>'Gas y Electricidad'!Q3007</f>
        <v>0</v>
      </c>
      <c r="V3004" s="52">
        <f t="shared" si="715"/>
        <v>0</v>
      </c>
      <c r="W3004" s="63"/>
      <c r="X3004" s="63"/>
      <c r="Y3004" s="63"/>
      <c r="Z3004" s="57">
        <f t="shared" si="716"/>
        <v>0</v>
      </c>
      <c r="AA3004" s="59">
        <f t="shared" si="717"/>
        <v>0</v>
      </c>
      <c r="AB3004" s="58">
        <f t="shared" si="718"/>
        <v>0</v>
      </c>
      <c r="AC3004" s="61">
        <f t="shared" si="719"/>
        <v>0</v>
      </c>
      <c r="AD3004" s="61">
        <f t="shared" si="720"/>
        <v>0</v>
      </c>
    </row>
    <row r="3005" spans="1:30" x14ac:dyDescent="0.3">
      <c r="A3005" s="39" t="str">
        <f>IF(Agua!A3007&gt;0,Agua!A3007,"-")</f>
        <v>-</v>
      </c>
      <c r="B3005" s="40">
        <f>Agua!C3007</f>
        <v>0</v>
      </c>
      <c r="C3005" s="72">
        <f>Agua!J3007</f>
        <v>0</v>
      </c>
      <c r="D3005" s="72">
        <f>Agua!M3007</f>
        <v>0</v>
      </c>
      <c r="E3005" s="72">
        <f t="shared" si="706"/>
        <v>0</v>
      </c>
      <c r="F3005" s="72">
        <f>Agua!P3007</f>
        <v>0</v>
      </c>
      <c r="G3005" s="72">
        <f t="shared" si="707"/>
        <v>0</v>
      </c>
      <c r="H3005" s="72">
        <f>Agua!S3007</f>
        <v>0</v>
      </c>
      <c r="I3005" s="72">
        <f t="shared" si="708"/>
        <v>0</v>
      </c>
      <c r="J3005" s="72">
        <f>Agua!V3007</f>
        <v>0</v>
      </c>
      <c r="K3005" s="72">
        <f t="shared" si="709"/>
        <v>0</v>
      </c>
      <c r="L3005" s="72">
        <f>Agua!X3007</f>
        <v>0</v>
      </c>
      <c r="M3005" s="72">
        <f t="shared" si="710"/>
        <v>0</v>
      </c>
      <c r="N3005" s="72">
        <f t="shared" si="711"/>
        <v>0</v>
      </c>
      <c r="O3005" s="41">
        <f>'Gas y Electricidad'!F3008</f>
        <v>0</v>
      </c>
      <c r="P3005" s="49">
        <f t="shared" si="712"/>
        <v>0</v>
      </c>
      <c r="Q3005" s="41">
        <f>'Gas y Electricidad'!J3008</f>
        <v>0</v>
      </c>
      <c r="R3005" s="49">
        <f t="shared" si="713"/>
        <v>0</v>
      </c>
      <c r="S3005" s="41">
        <f>'Gas y Electricidad'!M3008</f>
        <v>0</v>
      </c>
      <c r="T3005" s="42" t="e">
        <f t="shared" si="714"/>
        <v>#DIV/0!</v>
      </c>
      <c r="U3005" s="35">
        <f>'Gas y Electricidad'!Q3008</f>
        <v>0</v>
      </c>
      <c r="V3005" s="52">
        <f t="shared" si="715"/>
        <v>0</v>
      </c>
      <c r="W3005" s="63"/>
      <c r="X3005" s="63"/>
      <c r="Y3005" s="63"/>
      <c r="Z3005" s="57">
        <f t="shared" si="716"/>
        <v>0</v>
      </c>
      <c r="AA3005" s="59">
        <f t="shared" si="717"/>
        <v>0</v>
      </c>
      <c r="AB3005" s="58">
        <f t="shared" si="718"/>
        <v>0</v>
      </c>
      <c r="AC3005" s="61">
        <f t="shared" si="719"/>
        <v>0</v>
      </c>
      <c r="AD3005" s="61">
        <f t="shared" si="720"/>
        <v>0</v>
      </c>
    </row>
    <row r="3006" spans="1:30" x14ac:dyDescent="0.3">
      <c r="A3006" s="39" t="str">
        <f>IF(Agua!A3008&gt;0,Agua!A3008,"-")</f>
        <v>-</v>
      </c>
      <c r="B3006" s="40">
        <f>Agua!C3008</f>
        <v>0</v>
      </c>
      <c r="C3006" s="72">
        <f>Agua!J3008</f>
        <v>0</v>
      </c>
      <c r="D3006" s="72">
        <f>Agua!M3008</f>
        <v>0</v>
      </c>
      <c r="E3006" s="72">
        <f t="shared" si="706"/>
        <v>0</v>
      </c>
      <c r="F3006" s="72">
        <f>Agua!P3008</f>
        <v>0</v>
      </c>
      <c r="G3006" s="72">
        <f t="shared" si="707"/>
        <v>0</v>
      </c>
      <c r="H3006" s="72">
        <f>Agua!S3008</f>
        <v>0</v>
      </c>
      <c r="I3006" s="72">
        <f t="shared" si="708"/>
        <v>0</v>
      </c>
      <c r="J3006" s="72">
        <f>Agua!V3008</f>
        <v>0</v>
      </c>
      <c r="K3006" s="72">
        <f t="shared" si="709"/>
        <v>0</v>
      </c>
      <c r="L3006" s="72">
        <f>Agua!X3008</f>
        <v>0</v>
      </c>
      <c r="M3006" s="72">
        <f t="shared" si="710"/>
        <v>0</v>
      </c>
      <c r="N3006" s="72">
        <f t="shared" si="711"/>
        <v>0</v>
      </c>
      <c r="O3006" s="41">
        <f>'Gas y Electricidad'!F3009</f>
        <v>0</v>
      </c>
      <c r="P3006" s="49">
        <f t="shared" si="712"/>
        <v>0</v>
      </c>
      <c r="Q3006" s="41">
        <f>'Gas y Electricidad'!J3009</f>
        <v>0</v>
      </c>
      <c r="R3006" s="49">
        <f t="shared" si="713"/>
        <v>0</v>
      </c>
      <c r="S3006" s="41">
        <f>'Gas y Electricidad'!M3009</f>
        <v>0</v>
      </c>
      <c r="T3006" s="42" t="e">
        <f t="shared" si="714"/>
        <v>#DIV/0!</v>
      </c>
      <c r="U3006" s="35">
        <f>'Gas y Electricidad'!Q3009</f>
        <v>0</v>
      </c>
      <c r="V3006" s="52">
        <f t="shared" si="715"/>
        <v>0</v>
      </c>
      <c r="W3006" s="63"/>
      <c r="X3006" s="63"/>
      <c r="Y3006" s="63"/>
      <c r="Z3006" s="57">
        <f t="shared" si="716"/>
        <v>0</v>
      </c>
      <c r="AA3006" s="59">
        <f t="shared" si="717"/>
        <v>0</v>
      </c>
      <c r="AB3006" s="58">
        <f t="shared" si="718"/>
        <v>0</v>
      </c>
      <c r="AC3006" s="61">
        <f t="shared" si="719"/>
        <v>0</v>
      </c>
      <c r="AD3006" s="61">
        <f t="shared" si="720"/>
        <v>0</v>
      </c>
    </row>
    <row r="3007" spans="1:30" x14ac:dyDescent="0.3">
      <c r="A3007" s="39" t="str">
        <f>IF(Agua!A3009&gt;0,Agua!A3009,"-")</f>
        <v>-</v>
      </c>
      <c r="B3007" s="40">
        <f>Agua!C3009</f>
        <v>0</v>
      </c>
      <c r="C3007" s="72">
        <f>Agua!J3009</f>
        <v>0</v>
      </c>
      <c r="D3007" s="72">
        <f>Agua!M3009</f>
        <v>0</v>
      </c>
      <c r="E3007" s="72">
        <f t="shared" si="706"/>
        <v>0</v>
      </c>
      <c r="F3007" s="72">
        <f>Agua!P3009</f>
        <v>0</v>
      </c>
      <c r="G3007" s="72">
        <f t="shared" si="707"/>
        <v>0</v>
      </c>
      <c r="H3007" s="72">
        <f>Agua!S3009</f>
        <v>0</v>
      </c>
      <c r="I3007" s="72">
        <f t="shared" si="708"/>
        <v>0</v>
      </c>
      <c r="J3007" s="72">
        <f>Agua!V3009</f>
        <v>0</v>
      </c>
      <c r="K3007" s="72">
        <f t="shared" si="709"/>
        <v>0</v>
      </c>
      <c r="L3007" s="72">
        <f>Agua!X3009</f>
        <v>0</v>
      </c>
      <c r="M3007" s="72">
        <f t="shared" si="710"/>
        <v>0</v>
      </c>
      <c r="N3007" s="72">
        <f t="shared" si="711"/>
        <v>0</v>
      </c>
      <c r="O3007" s="41">
        <f>'Gas y Electricidad'!F3010</f>
        <v>0</v>
      </c>
      <c r="P3007" s="49">
        <f t="shared" si="712"/>
        <v>0</v>
      </c>
      <c r="Q3007" s="41">
        <f>'Gas y Electricidad'!J3010</f>
        <v>0</v>
      </c>
      <c r="R3007" s="49">
        <f t="shared" si="713"/>
        <v>0</v>
      </c>
      <c r="S3007" s="41">
        <f>'Gas y Electricidad'!M3010</f>
        <v>0</v>
      </c>
      <c r="T3007" s="42" t="e">
        <f t="shared" si="714"/>
        <v>#DIV/0!</v>
      </c>
      <c r="U3007" s="35">
        <f>'Gas y Electricidad'!Q3010</f>
        <v>0</v>
      </c>
      <c r="V3007" s="52">
        <f t="shared" si="715"/>
        <v>0</v>
      </c>
      <c r="W3007" s="63"/>
      <c r="X3007" s="63"/>
      <c r="Y3007" s="63"/>
      <c r="Z3007" s="57">
        <f t="shared" si="716"/>
        <v>0</v>
      </c>
      <c r="AA3007" s="59">
        <f t="shared" si="717"/>
        <v>0</v>
      </c>
      <c r="AB3007" s="58">
        <f t="shared" si="718"/>
        <v>0</v>
      </c>
      <c r="AC3007" s="61">
        <f t="shared" si="719"/>
        <v>0</v>
      </c>
      <c r="AD3007" s="61">
        <f t="shared" si="720"/>
        <v>0</v>
      </c>
    </row>
    <row r="3008" spans="1:30" x14ac:dyDescent="0.3">
      <c r="A3008" s="39" t="str">
        <f>IF(Agua!A3010&gt;0,Agua!A3010,"-")</f>
        <v>-</v>
      </c>
      <c r="B3008" s="40">
        <f>Agua!C3010</f>
        <v>0</v>
      </c>
      <c r="C3008" s="72">
        <f>Agua!J3010</f>
        <v>0</v>
      </c>
      <c r="D3008" s="72">
        <f>Agua!M3010</f>
        <v>0</v>
      </c>
      <c r="E3008" s="72">
        <f t="shared" si="706"/>
        <v>0</v>
      </c>
      <c r="F3008" s="72">
        <f>Agua!P3010</f>
        <v>0</v>
      </c>
      <c r="G3008" s="72">
        <f t="shared" si="707"/>
        <v>0</v>
      </c>
      <c r="H3008" s="72">
        <f>Agua!S3010</f>
        <v>0</v>
      </c>
      <c r="I3008" s="72">
        <f t="shared" si="708"/>
        <v>0</v>
      </c>
      <c r="J3008" s="72">
        <f>Agua!V3010</f>
        <v>0</v>
      </c>
      <c r="K3008" s="72">
        <f t="shared" si="709"/>
        <v>0</v>
      </c>
      <c r="L3008" s="72">
        <f>Agua!X3010</f>
        <v>0</v>
      </c>
      <c r="M3008" s="72">
        <f t="shared" si="710"/>
        <v>0</v>
      </c>
      <c r="N3008" s="72">
        <f t="shared" si="711"/>
        <v>0</v>
      </c>
      <c r="O3008" s="41">
        <f>'Gas y Electricidad'!F3011</f>
        <v>0</v>
      </c>
      <c r="P3008" s="49">
        <f t="shared" si="712"/>
        <v>0</v>
      </c>
      <c r="Q3008" s="41">
        <f>'Gas y Electricidad'!J3011</f>
        <v>0</v>
      </c>
      <c r="R3008" s="49">
        <f t="shared" si="713"/>
        <v>0</v>
      </c>
      <c r="S3008" s="41">
        <f>'Gas y Electricidad'!M3011</f>
        <v>0</v>
      </c>
      <c r="T3008" s="42" t="e">
        <f t="shared" si="714"/>
        <v>#DIV/0!</v>
      </c>
      <c r="U3008" s="35">
        <f>'Gas y Electricidad'!Q3011</f>
        <v>0</v>
      </c>
      <c r="V3008" s="52">
        <f t="shared" si="715"/>
        <v>0</v>
      </c>
      <c r="W3008" s="63"/>
      <c r="X3008" s="63"/>
      <c r="Y3008" s="63"/>
      <c r="Z3008" s="57">
        <f t="shared" si="716"/>
        <v>0</v>
      </c>
      <c r="AA3008" s="59">
        <f t="shared" si="717"/>
        <v>0</v>
      </c>
      <c r="AB3008" s="58">
        <f t="shared" si="718"/>
        <v>0</v>
      </c>
      <c r="AC3008" s="61">
        <f t="shared" si="719"/>
        <v>0</v>
      </c>
      <c r="AD3008" s="61">
        <f t="shared" si="720"/>
        <v>0</v>
      </c>
    </row>
    <row r="3009" spans="1:30" x14ac:dyDescent="0.3">
      <c r="A3009" s="39" t="str">
        <f>IF(Agua!A3011&gt;0,Agua!A3011,"-")</f>
        <v>-</v>
      </c>
      <c r="B3009" s="40">
        <f>Agua!C3011</f>
        <v>0</v>
      </c>
      <c r="C3009" s="72">
        <f>Agua!J3011</f>
        <v>0</v>
      </c>
      <c r="D3009" s="72">
        <f>Agua!M3011</f>
        <v>0</v>
      </c>
      <c r="E3009" s="72">
        <f t="shared" si="706"/>
        <v>0</v>
      </c>
      <c r="F3009" s="72">
        <f>Agua!P3011</f>
        <v>0</v>
      </c>
      <c r="G3009" s="72">
        <f t="shared" si="707"/>
        <v>0</v>
      </c>
      <c r="H3009" s="72">
        <f>Agua!S3011</f>
        <v>0</v>
      </c>
      <c r="I3009" s="72">
        <f t="shared" si="708"/>
        <v>0</v>
      </c>
      <c r="J3009" s="72">
        <f>Agua!V3011</f>
        <v>0</v>
      </c>
      <c r="K3009" s="72">
        <f t="shared" si="709"/>
        <v>0</v>
      </c>
      <c r="L3009" s="72">
        <f>Agua!X3011</f>
        <v>0</v>
      </c>
      <c r="M3009" s="72">
        <f t="shared" si="710"/>
        <v>0</v>
      </c>
      <c r="N3009" s="72">
        <f t="shared" si="711"/>
        <v>0</v>
      </c>
      <c r="O3009" s="41">
        <f>'Gas y Electricidad'!F3012</f>
        <v>0</v>
      </c>
      <c r="P3009" s="49">
        <f t="shared" si="712"/>
        <v>0</v>
      </c>
      <c r="Q3009" s="41">
        <f>'Gas y Electricidad'!J3012</f>
        <v>0</v>
      </c>
      <c r="R3009" s="49">
        <f t="shared" si="713"/>
        <v>0</v>
      </c>
      <c r="S3009" s="41">
        <f>'Gas y Electricidad'!M3012</f>
        <v>0</v>
      </c>
      <c r="T3009" s="42" t="e">
        <f t="shared" si="714"/>
        <v>#DIV/0!</v>
      </c>
      <c r="U3009" s="35">
        <f>'Gas y Electricidad'!Q3012</f>
        <v>0</v>
      </c>
      <c r="V3009" s="52">
        <f t="shared" si="715"/>
        <v>0</v>
      </c>
      <c r="W3009" s="63"/>
      <c r="X3009" s="63"/>
      <c r="Y3009" s="63"/>
      <c r="Z3009" s="57">
        <f t="shared" si="716"/>
        <v>0</v>
      </c>
      <c r="AA3009" s="59">
        <f t="shared" si="717"/>
        <v>0</v>
      </c>
      <c r="AB3009" s="58">
        <f t="shared" si="718"/>
        <v>0</v>
      </c>
      <c r="AC3009" s="61">
        <f t="shared" si="719"/>
        <v>0</v>
      </c>
      <c r="AD3009" s="61">
        <f t="shared" si="720"/>
        <v>0</v>
      </c>
    </row>
    <row r="3010" spans="1:30" x14ac:dyDescent="0.3">
      <c r="A3010" s="39" t="str">
        <f>IF(Agua!A3012&gt;0,Agua!A3012,"-")</f>
        <v>-</v>
      </c>
      <c r="B3010" s="40">
        <f>Agua!C3012</f>
        <v>0</v>
      </c>
      <c r="C3010" s="72">
        <f>Agua!J3012</f>
        <v>0</v>
      </c>
      <c r="D3010" s="72">
        <f>Agua!M3012</f>
        <v>0</v>
      </c>
      <c r="E3010" s="72">
        <f t="shared" si="706"/>
        <v>0</v>
      </c>
      <c r="F3010" s="72">
        <f>Agua!P3012</f>
        <v>0</v>
      </c>
      <c r="G3010" s="72">
        <f t="shared" si="707"/>
        <v>0</v>
      </c>
      <c r="H3010" s="72">
        <f>Agua!S3012</f>
        <v>0</v>
      </c>
      <c r="I3010" s="72">
        <f t="shared" si="708"/>
        <v>0</v>
      </c>
      <c r="J3010" s="72">
        <f>Agua!V3012</f>
        <v>0</v>
      </c>
      <c r="K3010" s="72">
        <f t="shared" si="709"/>
        <v>0</v>
      </c>
      <c r="L3010" s="72">
        <f>Agua!X3012</f>
        <v>0</v>
      </c>
      <c r="M3010" s="72">
        <f t="shared" si="710"/>
        <v>0</v>
      </c>
      <c r="N3010" s="72">
        <f t="shared" si="711"/>
        <v>0</v>
      </c>
      <c r="O3010" s="41">
        <f>'Gas y Electricidad'!F3013</f>
        <v>0</v>
      </c>
      <c r="P3010" s="49">
        <f t="shared" si="712"/>
        <v>0</v>
      </c>
      <c r="Q3010" s="41">
        <f>'Gas y Electricidad'!J3013</f>
        <v>0</v>
      </c>
      <c r="R3010" s="49">
        <f t="shared" si="713"/>
        <v>0</v>
      </c>
      <c r="S3010" s="41">
        <f>'Gas y Electricidad'!M3013</f>
        <v>0</v>
      </c>
      <c r="T3010" s="42" t="e">
        <f t="shared" si="714"/>
        <v>#DIV/0!</v>
      </c>
      <c r="U3010" s="35">
        <f>'Gas y Electricidad'!Q3013</f>
        <v>0</v>
      </c>
      <c r="V3010" s="52">
        <f t="shared" si="715"/>
        <v>0</v>
      </c>
      <c r="W3010" s="63"/>
      <c r="X3010" s="63"/>
      <c r="Y3010" s="63"/>
      <c r="Z3010" s="57">
        <f t="shared" si="716"/>
        <v>0</v>
      </c>
      <c r="AA3010" s="59">
        <f t="shared" si="717"/>
        <v>0</v>
      </c>
      <c r="AB3010" s="58">
        <f t="shared" si="718"/>
        <v>0</v>
      </c>
      <c r="AC3010" s="61">
        <f t="shared" si="719"/>
        <v>0</v>
      </c>
      <c r="AD3010" s="61">
        <f t="shared" si="720"/>
        <v>0</v>
      </c>
    </row>
    <row r="3011" spans="1:30" x14ac:dyDescent="0.3">
      <c r="A3011" s="39" t="str">
        <f>IF(Agua!A3013&gt;0,Agua!A3013,"-")</f>
        <v>-</v>
      </c>
      <c r="B3011" s="40">
        <f>Agua!C3013</f>
        <v>0</v>
      </c>
      <c r="C3011" s="72">
        <f>Agua!J3013</f>
        <v>0</v>
      </c>
      <c r="D3011" s="72">
        <f>Agua!M3013</f>
        <v>0</v>
      </c>
      <c r="E3011" s="72">
        <f t="shared" si="706"/>
        <v>0</v>
      </c>
      <c r="F3011" s="72">
        <f>Agua!P3013</f>
        <v>0</v>
      </c>
      <c r="G3011" s="72">
        <f t="shared" si="707"/>
        <v>0</v>
      </c>
      <c r="H3011" s="72">
        <f>Agua!S3013</f>
        <v>0</v>
      </c>
      <c r="I3011" s="72">
        <f t="shared" si="708"/>
        <v>0</v>
      </c>
      <c r="J3011" s="72">
        <f>Agua!V3013</f>
        <v>0</v>
      </c>
      <c r="K3011" s="72">
        <f t="shared" si="709"/>
        <v>0</v>
      </c>
      <c r="L3011" s="72">
        <f>Agua!X3013</f>
        <v>0</v>
      </c>
      <c r="M3011" s="72">
        <f t="shared" si="710"/>
        <v>0</v>
      </c>
      <c r="N3011" s="72">
        <f t="shared" si="711"/>
        <v>0</v>
      </c>
      <c r="O3011" s="41">
        <f>'Gas y Electricidad'!F3014</f>
        <v>0</v>
      </c>
      <c r="P3011" s="49">
        <f t="shared" si="712"/>
        <v>0</v>
      </c>
      <c r="Q3011" s="41">
        <f>'Gas y Electricidad'!J3014</f>
        <v>0</v>
      </c>
      <c r="R3011" s="49">
        <f t="shared" si="713"/>
        <v>0</v>
      </c>
      <c r="S3011" s="41">
        <f>'Gas y Electricidad'!M3014</f>
        <v>0</v>
      </c>
      <c r="T3011" s="42" t="e">
        <f t="shared" si="714"/>
        <v>#DIV/0!</v>
      </c>
      <c r="U3011" s="35">
        <f>'Gas y Electricidad'!Q3014</f>
        <v>0</v>
      </c>
      <c r="V3011" s="52">
        <f t="shared" si="715"/>
        <v>0</v>
      </c>
      <c r="W3011" s="63"/>
      <c r="X3011" s="63"/>
      <c r="Y3011" s="63"/>
      <c r="Z3011" s="57">
        <f t="shared" si="716"/>
        <v>0</v>
      </c>
      <c r="AA3011" s="59">
        <f t="shared" si="717"/>
        <v>0</v>
      </c>
      <c r="AB3011" s="58">
        <f t="shared" si="718"/>
        <v>0</v>
      </c>
      <c r="AC3011" s="61">
        <f t="shared" si="719"/>
        <v>0</v>
      </c>
      <c r="AD3011" s="61">
        <f t="shared" si="720"/>
        <v>0</v>
      </c>
    </row>
    <row r="3012" spans="1:30" x14ac:dyDescent="0.3">
      <c r="A3012" s="39" t="str">
        <f>IF(Agua!A3014&gt;0,Agua!A3014,"-")</f>
        <v>-</v>
      </c>
      <c r="B3012" s="40">
        <f>Agua!C3014</f>
        <v>0</v>
      </c>
      <c r="C3012" s="72">
        <f>Agua!J3014</f>
        <v>0</v>
      </c>
      <c r="D3012" s="72">
        <f>Agua!M3014</f>
        <v>0</v>
      </c>
      <c r="E3012" s="72">
        <f t="shared" si="706"/>
        <v>0</v>
      </c>
      <c r="F3012" s="72">
        <f>Agua!P3014</f>
        <v>0</v>
      </c>
      <c r="G3012" s="72">
        <f t="shared" si="707"/>
        <v>0</v>
      </c>
      <c r="H3012" s="72">
        <f>Agua!S3014</f>
        <v>0</v>
      </c>
      <c r="I3012" s="72">
        <f t="shared" si="708"/>
        <v>0</v>
      </c>
      <c r="J3012" s="72">
        <f>Agua!V3014</f>
        <v>0</v>
      </c>
      <c r="K3012" s="72">
        <f t="shared" si="709"/>
        <v>0</v>
      </c>
      <c r="L3012" s="72">
        <f>Agua!X3014</f>
        <v>0</v>
      </c>
      <c r="M3012" s="72">
        <f t="shared" si="710"/>
        <v>0</v>
      </c>
      <c r="N3012" s="72">
        <f t="shared" si="711"/>
        <v>0</v>
      </c>
      <c r="O3012" s="41">
        <f>'Gas y Electricidad'!F3015</f>
        <v>0</v>
      </c>
      <c r="P3012" s="49">
        <f t="shared" si="712"/>
        <v>0</v>
      </c>
      <c r="Q3012" s="41">
        <f>'Gas y Electricidad'!J3015</f>
        <v>0</v>
      </c>
      <c r="R3012" s="49">
        <f t="shared" si="713"/>
        <v>0</v>
      </c>
      <c r="S3012" s="41">
        <f>'Gas y Electricidad'!M3015</f>
        <v>0</v>
      </c>
      <c r="T3012" s="42" t="e">
        <f t="shared" si="714"/>
        <v>#DIV/0!</v>
      </c>
      <c r="U3012" s="35">
        <f>'Gas y Electricidad'!Q3015</f>
        <v>0</v>
      </c>
      <c r="V3012" s="52">
        <f t="shared" si="715"/>
        <v>0</v>
      </c>
      <c r="W3012" s="63"/>
      <c r="X3012" s="63"/>
      <c r="Y3012" s="63"/>
      <c r="Z3012" s="57">
        <f t="shared" si="716"/>
        <v>0</v>
      </c>
      <c r="AA3012" s="59">
        <f t="shared" si="717"/>
        <v>0</v>
      </c>
      <c r="AB3012" s="58">
        <f t="shared" si="718"/>
        <v>0</v>
      </c>
      <c r="AC3012" s="61">
        <f t="shared" si="719"/>
        <v>0</v>
      </c>
      <c r="AD3012" s="61">
        <f t="shared" si="720"/>
        <v>0</v>
      </c>
    </row>
    <row r="3013" spans="1:30" x14ac:dyDescent="0.3">
      <c r="A3013" s="39" t="str">
        <f>IF(Agua!A3015&gt;0,Agua!A3015,"-")</f>
        <v>-</v>
      </c>
      <c r="B3013" s="40">
        <f>Agua!C3015</f>
        <v>0</v>
      </c>
      <c r="C3013" s="72">
        <f>Agua!J3015</f>
        <v>0</v>
      </c>
      <c r="D3013" s="72">
        <f>Agua!M3015</f>
        <v>0</v>
      </c>
      <c r="E3013" s="72">
        <f t="shared" si="706"/>
        <v>0</v>
      </c>
      <c r="F3013" s="72">
        <f>Agua!P3015</f>
        <v>0</v>
      </c>
      <c r="G3013" s="72">
        <f t="shared" si="707"/>
        <v>0</v>
      </c>
      <c r="H3013" s="72">
        <f>Agua!S3015</f>
        <v>0</v>
      </c>
      <c r="I3013" s="72">
        <f t="shared" si="708"/>
        <v>0</v>
      </c>
      <c r="J3013" s="72">
        <f>Agua!V3015</f>
        <v>0</v>
      </c>
      <c r="K3013" s="72">
        <f t="shared" si="709"/>
        <v>0</v>
      </c>
      <c r="L3013" s="72">
        <f>Agua!X3015</f>
        <v>0</v>
      </c>
      <c r="M3013" s="72">
        <f t="shared" si="710"/>
        <v>0</v>
      </c>
      <c r="N3013" s="72">
        <f t="shared" si="711"/>
        <v>0</v>
      </c>
      <c r="O3013" s="41">
        <f>'Gas y Electricidad'!F3016</f>
        <v>0</v>
      </c>
      <c r="P3013" s="49">
        <f t="shared" si="712"/>
        <v>0</v>
      </c>
      <c r="Q3013" s="41">
        <f>'Gas y Electricidad'!J3016</f>
        <v>0</v>
      </c>
      <c r="R3013" s="49">
        <f t="shared" si="713"/>
        <v>0</v>
      </c>
      <c r="S3013" s="41">
        <f>'Gas y Electricidad'!M3016</f>
        <v>0</v>
      </c>
      <c r="T3013" s="42" t="e">
        <f t="shared" si="714"/>
        <v>#DIV/0!</v>
      </c>
      <c r="U3013" s="35">
        <f>'Gas y Electricidad'!Q3016</f>
        <v>0</v>
      </c>
      <c r="V3013" s="52">
        <f t="shared" si="715"/>
        <v>0</v>
      </c>
      <c r="W3013" s="63"/>
      <c r="X3013" s="63"/>
      <c r="Y3013" s="63"/>
      <c r="Z3013" s="57">
        <f t="shared" si="716"/>
        <v>0</v>
      </c>
      <c r="AA3013" s="59">
        <f t="shared" si="717"/>
        <v>0</v>
      </c>
      <c r="AB3013" s="58">
        <f t="shared" si="718"/>
        <v>0</v>
      </c>
      <c r="AC3013" s="61">
        <f t="shared" si="719"/>
        <v>0</v>
      </c>
      <c r="AD3013" s="61">
        <f t="shared" si="720"/>
        <v>0</v>
      </c>
    </row>
    <row r="3014" spans="1:30" x14ac:dyDescent="0.3">
      <c r="A3014" s="39" t="str">
        <f>IF(Agua!A3016&gt;0,Agua!A3016,"-")</f>
        <v>-</v>
      </c>
      <c r="B3014" s="40">
        <f>Agua!C3016</f>
        <v>0</v>
      </c>
      <c r="C3014" s="72">
        <f>Agua!J3016</f>
        <v>0</v>
      </c>
      <c r="D3014" s="72">
        <f>Agua!M3016</f>
        <v>0</v>
      </c>
      <c r="E3014" s="72">
        <f t="shared" si="706"/>
        <v>0</v>
      </c>
      <c r="F3014" s="72">
        <f>Agua!P3016</f>
        <v>0</v>
      </c>
      <c r="G3014" s="72">
        <f t="shared" si="707"/>
        <v>0</v>
      </c>
      <c r="H3014" s="72">
        <f>Agua!S3016</f>
        <v>0</v>
      </c>
      <c r="I3014" s="72">
        <f t="shared" si="708"/>
        <v>0</v>
      </c>
      <c r="J3014" s="72">
        <f>Agua!V3016</f>
        <v>0</v>
      </c>
      <c r="K3014" s="72">
        <f t="shared" si="709"/>
        <v>0</v>
      </c>
      <c r="L3014" s="72">
        <f>Agua!X3016</f>
        <v>0</v>
      </c>
      <c r="M3014" s="72">
        <f t="shared" si="710"/>
        <v>0</v>
      </c>
      <c r="N3014" s="72">
        <f t="shared" si="711"/>
        <v>0</v>
      </c>
      <c r="O3014" s="41">
        <f>'Gas y Electricidad'!F3017</f>
        <v>0</v>
      </c>
      <c r="P3014" s="49">
        <f t="shared" si="712"/>
        <v>0</v>
      </c>
      <c r="Q3014" s="41">
        <f>'Gas y Electricidad'!J3017</f>
        <v>0</v>
      </c>
      <c r="R3014" s="49">
        <f t="shared" si="713"/>
        <v>0</v>
      </c>
      <c r="S3014" s="41">
        <f>'Gas y Electricidad'!M3017</f>
        <v>0</v>
      </c>
      <c r="T3014" s="42" t="e">
        <f t="shared" si="714"/>
        <v>#DIV/0!</v>
      </c>
      <c r="U3014" s="35">
        <f>'Gas y Electricidad'!Q3017</f>
        <v>0</v>
      </c>
      <c r="V3014" s="52">
        <f t="shared" si="715"/>
        <v>0</v>
      </c>
      <c r="W3014" s="63"/>
      <c r="X3014" s="63"/>
      <c r="Y3014" s="63"/>
      <c r="Z3014" s="57">
        <f t="shared" si="716"/>
        <v>0</v>
      </c>
      <c r="AA3014" s="59">
        <f t="shared" si="717"/>
        <v>0</v>
      </c>
      <c r="AB3014" s="58">
        <f t="shared" si="718"/>
        <v>0</v>
      </c>
      <c r="AC3014" s="61">
        <f t="shared" si="719"/>
        <v>0</v>
      </c>
      <c r="AD3014" s="61">
        <f t="shared" si="720"/>
        <v>0</v>
      </c>
    </row>
    <row r="3015" spans="1:30" x14ac:dyDescent="0.3">
      <c r="A3015" s="39" t="str">
        <f>IF(Agua!A3017&gt;0,Agua!A3017,"-")</f>
        <v>-</v>
      </c>
      <c r="B3015" s="40">
        <f>Agua!C3017</f>
        <v>0</v>
      </c>
      <c r="C3015" s="72">
        <f>Agua!J3017</f>
        <v>0</v>
      </c>
      <c r="D3015" s="72">
        <f>Agua!M3017</f>
        <v>0</v>
      </c>
      <c r="E3015" s="72">
        <f t="shared" si="706"/>
        <v>0</v>
      </c>
      <c r="F3015" s="72">
        <f>Agua!P3017</f>
        <v>0</v>
      </c>
      <c r="G3015" s="72">
        <f t="shared" si="707"/>
        <v>0</v>
      </c>
      <c r="H3015" s="72">
        <f>Agua!S3017</f>
        <v>0</v>
      </c>
      <c r="I3015" s="72">
        <f t="shared" si="708"/>
        <v>0</v>
      </c>
      <c r="J3015" s="72">
        <f>Agua!V3017</f>
        <v>0</v>
      </c>
      <c r="K3015" s="72">
        <f t="shared" si="709"/>
        <v>0</v>
      </c>
      <c r="L3015" s="72">
        <f>Agua!X3017</f>
        <v>0</v>
      </c>
      <c r="M3015" s="72">
        <f t="shared" si="710"/>
        <v>0</v>
      </c>
      <c r="N3015" s="72">
        <f t="shared" si="711"/>
        <v>0</v>
      </c>
      <c r="O3015" s="41">
        <f>'Gas y Electricidad'!F3018</f>
        <v>0</v>
      </c>
      <c r="P3015" s="49">
        <f t="shared" si="712"/>
        <v>0</v>
      </c>
      <c r="Q3015" s="41">
        <f>'Gas y Electricidad'!J3018</f>
        <v>0</v>
      </c>
      <c r="R3015" s="49">
        <f t="shared" si="713"/>
        <v>0</v>
      </c>
      <c r="S3015" s="41">
        <f>'Gas y Electricidad'!M3018</f>
        <v>0</v>
      </c>
      <c r="T3015" s="42" t="e">
        <f t="shared" si="714"/>
        <v>#DIV/0!</v>
      </c>
      <c r="U3015" s="35">
        <f>'Gas y Electricidad'!Q3018</f>
        <v>0</v>
      </c>
      <c r="V3015" s="52">
        <f t="shared" si="715"/>
        <v>0</v>
      </c>
      <c r="W3015" s="63"/>
      <c r="X3015" s="63"/>
      <c r="Y3015" s="63"/>
      <c r="Z3015" s="57">
        <f t="shared" si="716"/>
        <v>0</v>
      </c>
      <c r="AA3015" s="59">
        <f t="shared" si="717"/>
        <v>0</v>
      </c>
      <c r="AB3015" s="58">
        <f t="shared" si="718"/>
        <v>0</v>
      </c>
      <c r="AC3015" s="61">
        <f t="shared" si="719"/>
        <v>0</v>
      </c>
      <c r="AD3015" s="61">
        <f t="shared" si="720"/>
        <v>0</v>
      </c>
    </row>
    <row r="3016" spans="1:30" x14ac:dyDescent="0.3">
      <c r="A3016" s="39" t="str">
        <f>IF(Agua!A3018&gt;0,Agua!A3018,"-")</f>
        <v>-</v>
      </c>
      <c r="B3016" s="40">
        <f>Agua!C3018</f>
        <v>0</v>
      </c>
      <c r="C3016" s="72">
        <f>Agua!J3018</f>
        <v>0</v>
      </c>
      <c r="D3016" s="72">
        <f>Agua!M3018</f>
        <v>0</v>
      </c>
      <c r="E3016" s="72">
        <f t="shared" si="706"/>
        <v>0</v>
      </c>
      <c r="F3016" s="72">
        <f>Agua!P3018</f>
        <v>0</v>
      </c>
      <c r="G3016" s="72">
        <f t="shared" si="707"/>
        <v>0</v>
      </c>
      <c r="H3016" s="72">
        <f>Agua!S3018</f>
        <v>0</v>
      </c>
      <c r="I3016" s="72">
        <f t="shared" si="708"/>
        <v>0</v>
      </c>
      <c r="J3016" s="72">
        <f>Agua!V3018</f>
        <v>0</v>
      </c>
      <c r="K3016" s="72">
        <f t="shared" si="709"/>
        <v>0</v>
      </c>
      <c r="L3016" s="72">
        <f>Agua!X3018</f>
        <v>0</v>
      </c>
      <c r="M3016" s="72">
        <f t="shared" si="710"/>
        <v>0</v>
      </c>
      <c r="N3016" s="72">
        <f t="shared" si="711"/>
        <v>0</v>
      </c>
      <c r="O3016" s="41">
        <f>'Gas y Electricidad'!F3019</f>
        <v>0</v>
      </c>
      <c r="P3016" s="49">
        <f t="shared" si="712"/>
        <v>0</v>
      </c>
      <c r="Q3016" s="41">
        <f>'Gas y Electricidad'!J3019</f>
        <v>0</v>
      </c>
      <c r="R3016" s="49">
        <f t="shared" si="713"/>
        <v>0</v>
      </c>
      <c r="S3016" s="41">
        <f>'Gas y Electricidad'!M3019</f>
        <v>0</v>
      </c>
      <c r="T3016" s="42" t="e">
        <f t="shared" si="714"/>
        <v>#DIV/0!</v>
      </c>
      <c r="U3016" s="35">
        <f>'Gas y Electricidad'!Q3019</f>
        <v>0</v>
      </c>
      <c r="V3016" s="52">
        <f t="shared" si="715"/>
        <v>0</v>
      </c>
      <c r="W3016" s="63"/>
      <c r="X3016" s="63"/>
      <c r="Y3016" s="63"/>
      <c r="Z3016" s="57">
        <f t="shared" si="716"/>
        <v>0</v>
      </c>
      <c r="AA3016" s="59">
        <f t="shared" si="717"/>
        <v>0</v>
      </c>
      <c r="AB3016" s="58">
        <f t="shared" si="718"/>
        <v>0</v>
      </c>
      <c r="AC3016" s="61">
        <f t="shared" si="719"/>
        <v>0</v>
      </c>
      <c r="AD3016" s="61">
        <f t="shared" si="720"/>
        <v>0</v>
      </c>
    </row>
    <row r="3017" spans="1:30" x14ac:dyDescent="0.3">
      <c r="A3017" s="39" t="str">
        <f>IF(Agua!A3019&gt;0,Agua!A3019,"-")</f>
        <v>-</v>
      </c>
      <c r="B3017" s="40">
        <f>Agua!C3019</f>
        <v>0</v>
      </c>
      <c r="C3017" s="72">
        <f>Agua!J3019</f>
        <v>0</v>
      </c>
      <c r="D3017" s="72">
        <f>Agua!M3019</f>
        <v>0</v>
      </c>
      <c r="E3017" s="72">
        <f t="shared" si="706"/>
        <v>0</v>
      </c>
      <c r="F3017" s="72">
        <f>Agua!P3019</f>
        <v>0</v>
      </c>
      <c r="G3017" s="72">
        <f t="shared" si="707"/>
        <v>0</v>
      </c>
      <c r="H3017" s="72">
        <f>Agua!S3019</f>
        <v>0</v>
      </c>
      <c r="I3017" s="72">
        <f t="shared" si="708"/>
        <v>0</v>
      </c>
      <c r="J3017" s="72">
        <f>Agua!V3019</f>
        <v>0</v>
      </c>
      <c r="K3017" s="72">
        <f t="shared" si="709"/>
        <v>0</v>
      </c>
      <c r="L3017" s="72">
        <f>Agua!X3019</f>
        <v>0</v>
      </c>
      <c r="M3017" s="72">
        <f t="shared" si="710"/>
        <v>0</v>
      </c>
      <c r="N3017" s="72">
        <f t="shared" si="711"/>
        <v>0</v>
      </c>
      <c r="O3017" s="41">
        <f>'Gas y Electricidad'!F3020</f>
        <v>0</v>
      </c>
      <c r="P3017" s="49">
        <f t="shared" si="712"/>
        <v>0</v>
      </c>
      <c r="Q3017" s="41">
        <f>'Gas y Electricidad'!J3020</f>
        <v>0</v>
      </c>
      <c r="R3017" s="49">
        <f t="shared" si="713"/>
        <v>0</v>
      </c>
      <c r="S3017" s="41">
        <f>'Gas y Electricidad'!M3020</f>
        <v>0</v>
      </c>
      <c r="T3017" s="42" t="e">
        <f t="shared" si="714"/>
        <v>#DIV/0!</v>
      </c>
      <c r="U3017" s="35">
        <f>'Gas y Electricidad'!Q3020</f>
        <v>0</v>
      </c>
      <c r="V3017" s="52">
        <f t="shared" si="715"/>
        <v>0</v>
      </c>
      <c r="W3017" s="63"/>
      <c r="X3017" s="63"/>
      <c r="Y3017" s="63"/>
      <c r="Z3017" s="57">
        <f t="shared" si="716"/>
        <v>0</v>
      </c>
      <c r="AA3017" s="59">
        <f t="shared" si="717"/>
        <v>0</v>
      </c>
      <c r="AB3017" s="58">
        <f t="shared" si="718"/>
        <v>0</v>
      </c>
      <c r="AC3017" s="61">
        <f t="shared" si="719"/>
        <v>0</v>
      </c>
      <c r="AD3017" s="61">
        <f t="shared" si="720"/>
        <v>0</v>
      </c>
    </row>
    <row r="3018" spans="1:30" x14ac:dyDescent="0.3">
      <c r="A3018" s="39" t="str">
        <f>IF(Agua!A3020&gt;0,Agua!A3020,"-")</f>
        <v>-</v>
      </c>
      <c r="B3018" s="40">
        <f>Agua!C3020</f>
        <v>0</v>
      </c>
      <c r="C3018" s="72">
        <f>Agua!J3020</f>
        <v>0</v>
      </c>
      <c r="D3018" s="72">
        <f>Agua!M3020</f>
        <v>0</v>
      </c>
      <c r="E3018" s="72">
        <f t="shared" si="706"/>
        <v>0</v>
      </c>
      <c r="F3018" s="72">
        <f>Agua!P3020</f>
        <v>0</v>
      </c>
      <c r="G3018" s="72">
        <f t="shared" si="707"/>
        <v>0</v>
      </c>
      <c r="H3018" s="72">
        <f>Agua!S3020</f>
        <v>0</v>
      </c>
      <c r="I3018" s="72">
        <f t="shared" si="708"/>
        <v>0</v>
      </c>
      <c r="J3018" s="72">
        <f>Agua!V3020</f>
        <v>0</v>
      </c>
      <c r="K3018" s="72">
        <f t="shared" si="709"/>
        <v>0</v>
      </c>
      <c r="L3018" s="72">
        <f>Agua!X3020</f>
        <v>0</v>
      </c>
      <c r="M3018" s="72">
        <f t="shared" si="710"/>
        <v>0</v>
      </c>
      <c r="N3018" s="72">
        <f t="shared" si="711"/>
        <v>0</v>
      </c>
      <c r="O3018" s="41">
        <f>'Gas y Electricidad'!F3021</f>
        <v>0</v>
      </c>
      <c r="P3018" s="49">
        <f t="shared" si="712"/>
        <v>0</v>
      </c>
      <c r="Q3018" s="41">
        <f>'Gas y Electricidad'!J3021</f>
        <v>0</v>
      </c>
      <c r="R3018" s="49">
        <f t="shared" si="713"/>
        <v>0</v>
      </c>
      <c r="S3018" s="41">
        <f>'Gas y Electricidad'!M3021</f>
        <v>0</v>
      </c>
      <c r="T3018" s="42" t="e">
        <f t="shared" si="714"/>
        <v>#DIV/0!</v>
      </c>
      <c r="U3018" s="35">
        <f>'Gas y Electricidad'!Q3021</f>
        <v>0</v>
      </c>
      <c r="V3018" s="52">
        <f t="shared" si="715"/>
        <v>0</v>
      </c>
      <c r="W3018" s="63"/>
      <c r="X3018" s="63"/>
      <c r="Y3018" s="63"/>
      <c r="Z3018" s="57">
        <f t="shared" si="716"/>
        <v>0</v>
      </c>
      <c r="AA3018" s="59">
        <f t="shared" si="717"/>
        <v>0</v>
      </c>
      <c r="AB3018" s="58">
        <f t="shared" si="718"/>
        <v>0</v>
      </c>
      <c r="AC3018" s="61">
        <f t="shared" si="719"/>
        <v>0</v>
      </c>
      <c r="AD3018" s="61">
        <f t="shared" si="720"/>
        <v>0</v>
      </c>
    </row>
    <row r="3019" spans="1:30" x14ac:dyDescent="0.3">
      <c r="A3019" s="39" t="str">
        <f>IF(Agua!A3021&gt;0,Agua!A3021,"-")</f>
        <v>-</v>
      </c>
      <c r="B3019" s="40">
        <f>Agua!C3021</f>
        <v>0</v>
      </c>
      <c r="C3019" s="72">
        <f>Agua!J3021</f>
        <v>0</v>
      </c>
      <c r="D3019" s="72">
        <f>Agua!M3021</f>
        <v>0</v>
      </c>
      <c r="E3019" s="72">
        <f t="shared" si="706"/>
        <v>0</v>
      </c>
      <c r="F3019" s="72">
        <f>Agua!P3021</f>
        <v>0</v>
      </c>
      <c r="G3019" s="72">
        <f t="shared" si="707"/>
        <v>0</v>
      </c>
      <c r="H3019" s="72">
        <f>Agua!S3021</f>
        <v>0</v>
      </c>
      <c r="I3019" s="72">
        <f t="shared" si="708"/>
        <v>0</v>
      </c>
      <c r="J3019" s="72">
        <f>Agua!V3021</f>
        <v>0</v>
      </c>
      <c r="K3019" s="72">
        <f t="shared" si="709"/>
        <v>0</v>
      </c>
      <c r="L3019" s="72">
        <f>Agua!X3021</f>
        <v>0</v>
      </c>
      <c r="M3019" s="72">
        <f t="shared" si="710"/>
        <v>0</v>
      </c>
      <c r="N3019" s="72">
        <f t="shared" si="711"/>
        <v>0</v>
      </c>
      <c r="O3019" s="41">
        <f>'Gas y Electricidad'!F3022</f>
        <v>0</v>
      </c>
      <c r="P3019" s="49">
        <f t="shared" si="712"/>
        <v>0</v>
      </c>
      <c r="Q3019" s="41">
        <f>'Gas y Electricidad'!J3022</f>
        <v>0</v>
      </c>
      <c r="R3019" s="49">
        <f t="shared" si="713"/>
        <v>0</v>
      </c>
      <c r="S3019" s="41">
        <f>'Gas y Electricidad'!M3022</f>
        <v>0</v>
      </c>
      <c r="T3019" s="42" t="e">
        <f t="shared" si="714"/>
        <v>#DIV/0!</v>
      </c>
      <c r="U3019" s="35">
        <f>'Gas y Electricidad'!Q3022</f>
        <v>0</v>
      </c>
      <c r="V3019" s="52">
        <f t="shared" si="715"/>
        <v>0</v>
      </c>
      <c r="W3019" s="63"/>
      <c r="X3019" s="63"/>
      <c r="Y3019" s="63"/>
      <c r="Z3019" s="57">
        <f t="shared" si="716"/>
        <v>0</v>
      </c>
      <c r="AA3019" s="59">
        <f t="shared" si="717"/>
        <v>0</v>
      </c>
      <c r="AB3019" s="58">
        <f t="shared" si="718"/>
        <v>0</v>
      </c>
      <c r="AC3019" s="61">
        <f t="shared" si="719"/>
        <v>0</v>
      </c>
      <c r="AD3019" s="61">
        <f t="shared" si="720"/>
        <v>0</v>
      </c>
    </row>
    <row r="3020" spans="1:30" x14ac:dyDescent="0.3">
      <c r="A3020" s="39" t="str">
        <f>IF(Agua!A3022&gt;0,Agua!A3022,"-")</f>
        <v>-</v>
      </c>
      <c r="B3020" s="40">
        <f>Agua!C3022</f>
        <v>0</v>
      </c>
      <c r="C3020" s="72">
        <f>Agua!J3022</f>
        <v>0</v>
      </c>
      <c r="D3020" s="72">
        <f>Agua!M3022</f>
        <v>0</v>
      </c>
      <c r="E3020" s="72">
        <f t="shared" si="706"/>
        <v>0</v>
      </c>
      <c r="F3020" s="72">
        <f>Agua!P3022</f>
        <v>0</v>
      </c>
      <c r="G3020" s="72">
        <f t="shared" si="707"/>
        <v>0</v>
      </c>
      <c r="H3020" s="72">
        <f>Agua!S3022</f>
        <v>0</v>
      </c>
      <c r="I3020" s="72">
        <f t="shared" si="708"/>
        <v>0</v>
      </c>
      <c r="J3020" s="72">
        <f>Agua!V3022</f>
        <v>0</v>
      </c>
      <c r="K3020" s="72">
        <f t="shared" si="709"/>
        <v>0</v>
      </c>
      <c r="L3020" s="72">
        <f>Agua!X3022</f>
        <v>0</v>
      </c>
      <c r="M3020" s="72">
        <f t="shared" si="710"/>
        <v>0</v>
      </c>
      <c r="N3020" s="72">
        <f t="shared" si="711"/>
        <v>0</v>
      </c>
      <c r="O3020" s="41">
        <f>'Gas y Electricidad'!F3023</f>
        <v>0</v>
      </c>
      <c r="P3020" s="49">
        <f t="shared" si="712"/>
        <v>0</v>
      </c>
      <c r="Q3020" s="41">
        <f>'Gas y Electricidad'!J3023</f>
        <v>0</v>
      </c>
      <c r="R3020" s="49">
        <f t="shared" si="713"/>
        <v>0</v>
      </c>
      <c r="S3020" s="41">
        <f>'Gas y Electricidad'!M3023</f>
        <v>0</v>
      </c>
      <c r="T3020" s="42" t="e">
        <f t="shared" si="714"/>
        <v>#DIV/0!</v>
      </c>
      <c r="U3020" s="35">
        <f>'Gas y Electricidad'!Q3023</f>
        <v>0</v>
      </c>
      <c r="V3020" s="52">
        <f t="shared" si="715"/>
        <v>0</v>
      </c>
      <c r="W3020" s="63"/>
      <c r="X3020" s="63"/>
      <c r="Y3020" s="63"/>
      <c r="Z3020" s="57">
        <f t="shared" si="716"/>
        <v>0</v>
      </c>
      <c r="AA3020" s="59">
        <f t="shared" si="717"/>
        <v>0</v>
      </c>
      <c r="AB3020" s="58">
        <f t="shared" si="718"/>
        <v>0</v>
      </c>
      <c r="AC3020" s="61">
        <f t="shared" si="719"/>
        <v>0</v>
      </c>
      <c r="AD3020" s="61">
        <f t="shared" si="720"/>
        <v>0</v>
      </c>
    </row>
    <row r="3021" spans="1:30" x14ac:dyDescent="0.3">
      <c r="A3021" s="39" t="str">
        <f>IF(Agua!A3023&gt;0,Agua!A3023,"-")</f>
        <v>-</v>
      </c>
      <c r="B3021" s="40">
        <f>Agua!C3023</f>
        <v>0</v>
      </c>
      <c r="C3021" s="72">
        <f>Agua!J3023</f>
        <v>0</v>
      </c>
      <c r="D3021" s="72">
        <f>Agua!M3023</f>
        <v>0</v>
      </c>
      <c r="E3021" s="72">
        <f t="shared" si="706"/>
        <v>0</v>
      </c>
      <c r="F3021" s="72">
        <f>Agua!P3023</f>
        <v>0</v>
      </c>
      <c r="G3021" s="72">
        <f t="shared" si="707"/>
        <v>0</v>
      </c>
      <c r="H3021" s="72">
        <f>Agua!S3023</f>
        <v>0</v>
      </c>
      <c r="I3021" s="72">
        <f t="shared" si="708"/>
        <v>0</v>
      </c>
      <c r="J3021" s="72">
        <f>Agua!V3023</f>
        <v>0</v>
      </c>
      <c r="K3021" s="72">
        <f t="shared" si="709"/>
        <v>0</v>
      </c>
      <c r="L3021" s="72">
        <f>Agua!X3023</f>
        <v>0</v>
      </c>
      <c r="M3021" s="72">
        <f t="shared" si="710"/>
        <v>0</v>
      </c>
      <c r="N3021" s="72">
        <f t="shared" si="711"/>
        <v>0</v>
      </c>
      <c r="O3021" s="41">
        <f>'Gas y Electricidad'!F3024</f>
        <v>0</v>
      </c>
      <c r="P3021" s="49">
        <f t="shared" si="712"/>
        <v>0</v>
      </c>
      <c r="Q3021" s="41">
        <f>'Gas y Electricidad'!J3024</f>
        <v>0</v>
      </c>
      <c r="R3021" s="49">
        <f t="shared" si="713"/>
        <v>0</v>
      </c>
      <c r="S3021" s="41">
        <f>'Gas y Electricidad'!M3024</f>
        <v>0</v>
      </c>
      <c r="T3021" s="42" t="e">
        <f t="shared" si="714"/>
        <v>#DIV/0!</v>
      </c>
      <c r="U3021" s="35">
        <f>'Gas y Electricidad'!Q3024</f>
        <v>0</v>
      </c>
      <c r="V3021" s="52">
        <f t="shared" si="715"/>
        <v>0</v>
      </c>
      <c r="W3021" s="63"/>
      <c r="X3021" s="63"/>
      <c r="Y3021" s="63"/>
      <c r="Z3021" s="57">
        <f t="shared" si="716"/>
        <v>0</v>
      </c>
      <c r="AA3021" s="59">
        <f t="shared" si="717"/>
        <v>0</v>
      </c>
      <c r="AB3021" s="58">
        <f t="shared" si="718"/>
        <v>0</v>
      </c>
      <c r="AC3021" s="61">
        <f t="shared" si="719"/>
        <v>0</v>
      </c>
      <c r="AD3021" s="61">
        <f t="shared" si="720"/>
        <v>0</v>
      </c>
    </row>
    <row r="3022" spans="1:30" x14ac:dyDescent="0.3">
      <c r="A3022" s="39" t="str">
        <f>IF(Agua!A3024&gt;0,Agua!A3024,"-")</f>
        <v>-</v>
      </c>
      <c r="B3022" s="40">
        <f>Agua!C3024</f>
        <v>0</v>
      </c>
      <c r="C3022" s="72">
        <f>Agua!J3024</f>
        <v>0</v>
      </c>
      <c r="D3022" s="72">
        <f>Agua!M3024</f>
        <v>0</v>
      </c>
      <c r="E3022" s="72">
        <f t="shared" si="706"/>
        <v>0</v>
      </c>
      <c r="F3022" s="72">
        <f>Agua!P3024</f>
        <v>0</v>
      </c>
      <c r="G3022" s="72">
        <f t="shared" si="707"/>
        <v>0</v>
      </c>
      <c r="H3022" s="72">
        <f>Agua!S3024</f>
        <v>0</v>
      </c>
      <c r="I3022" s="72">
        <f t="shared" si="708"/>
        <v>0</v>
      </c>
      <c r="J3022" s="72">
        <f>Agua!V3024</f>
        <v>0</v>
      </c>
      <c r="K3022" s="72">
        <f t="shared" si="709"/>
        <v>0</v>
      </c>
      <c r="L3022" s="72">
        <f>Agua!X3024</f>
        <v>0</v>
      </c>
      <c r="M3022" s="72">
        <f t="shared" si="710"/>
        <v>0</v>
      </c>
      <c r="N3022" s="72">
        <f t="shared" si="711"/>
        <v>0</v>
      </c>
      <c r="O3022" s="41">
        <f>'Gas y Electricidad'!F3025</f>
        <v>0</v>
      </c>
      <c r="P3022" s="49">
        <f t="shared" si="712"/>
        <v>0</v>
      </c>
      <c r="Q3022" s="41">
        <f>'Gas y Electricidad'!J3025</f>
        <v>0</v>
      </c>
      <c r="R3022" s="49">
        <f t="shared" si="713"/>
        <v>0</v>
      </c>
      <c r="S3022" s="41">
        <f>'Gas y Electricidad'!M3025</f>
        <v>0</v>
      </c>
      <c r="T3022" s="42" t="e">
        <f t="shared" si="714"/>
        <v>#DIV/0!</v>
      </c>
      <c r="U3022" s="35">
        <f>'Gas y Electricidad'!Q3025</f>
        <v>0</v>
      </c>
      <c r="V3022" s="52">
        <f t="shared" si="715"/>
        <v>0</v>
      </c>
      <c r="W3022" s="63"/>
      <c r="X3022" s="63"/>
      <c r="Y3022" s="63"/>
      <c r="Z3022" s="57">
        <f t="shared" si="716"/>
        <v>0</v>
      </c>
      <c r="AA3022" s="59">
        <f t="shared" si="717"/>
        <v>0</v>
      </c>
      <c r="AB3022" s="58">
        <f t="shared" si="718"/>
        <v>0</v>
      </c>
      <c r="AC3022" s="61">
        <f t="shared" si="719"/>
        <v>0</v>
      </c>
      <c r="AD3022" s="61">
        <f t="shared" si="720"/>
        <v>0</v>
      </c>
    </row>
    <row r="3023" spans="1:30" x14ac:dyDescent="0.3">
      <c r="A3023" s="39" t="str">
        <f>IF(Agua!A3025&gt;0,Agua!A3025,"-")</f>
        <v>-</v>
      </c>
      <c r="B3023" s="40">
        <f>Agua!C3025</f>
        <v>0</v>
      </c>
      <c r="C3023" s="72">
        <f>Agua!J3025</f>
        <v>0</v>
      </c>
      <c r="D3023" s="72">
        <f>Agua!M3025</f>
        <v>0</v>
      </c>
      <c r="E3023" s="72">
        <f t="shared" si="706"/>
        <v>0</v>
      </c>
      <c r="F3023" s="72">
        <f>Agua!P3025</f>
        <v>0</v>
      </c>
      <c r="G3023" s="72">
        <f t="shared" si="707"/>
        <v>0</v>
      </c>
      <c r="H3023" s="72">
        <f>Agua!S3025</f>
        <v>0</v>
      </c>
      <c r="I3023" s="72">
        <f t="shared" si="708"/>
        <v>0</v>
      </c>
      <c r="J3023" s="72">
        <f>Agua!V3025</f>
        <v>0</v>
      </c>
      <c r="K3023" s="72">
        <f t="shared" si="709"/>
        <v>0</v>
      </c>
      <c r="L3023" s="72">
        <f>Agua!X3025</f>
        <v>0</v>
      </c>
      <c r="M3023" s="72">
        <f t="shared" si="710"/>
        <v>0</v>
      </c>
      <c r="N3023" s="72">
        <f t="shared" si="711"/>
        <v>0</v>
      </c>
      <c r="O3023" s="41">
        <f>'Gas y Electricidad'!F3026</f>
        <v>0</v>
      </c>
      <c r="P3023" s="49">
        <f t="shared" si="712"/>
        <v>0</v>
      </c>
      <c r="Q3023" s="41">
        <f>'Gas y Electricidad'!J3026</f>
        <v>0</v>
      </c>
      <c r="R3023" s="49">
        <f t="shared" si="713"/>
        <v>0</v>
      </c>
      <c r="S3023" s="41">
        <f>'Gas y Electricidad'!M3026</f>
        <v>0</v>
      </c>
      <c r="T3023" s="42" t="e">
        <f t="shared" si="714"/>
        <v>#DIV/0!</v>
      </c>
      <c r="U3023" s="35">
        <f>'Gas y Electricidad'!Q3026</f>
        <v>0</v>
      </c>
      <c r="V3023" s="52">
        <f t="shared" si="715"/>
        <v>0</v>
      </c>
      <c r="W3023" s="63"/>
      <c r="X3023" s="63"/>
      <c r="Y3023" s="63"/>
      <c r="Z3023" s="57">
        <f t="shared" si="716"/>
        <v>0</v>
      </c>
      <c r="AA3023" s="59">
        <f t="shared" si="717"/>
        <v>0</v>
      </c>
      <c r="AB3023" s="58">
        <f t="shared" si="718"/>
        <v>0</v>
      </c>
      <c r="AC3023" s="61">
        <f t="shared" si="719"/>
        <v>0</v>
      </c>
      <c r="AD3023" s="61">
        <f t="shared" si="720"/>
        <v>0</v>
      </c>
    </row>
    <row r="3024" spans="1:30" x14ac:dyDescent="0.3">
      <c r="A3024" s="39" t="str">
        <f>IF(Agua!A3026&gt;0,Agua!A3026,"-")</f>
        <v>-</v>
      </c>
      <c r="B3024" s="40">
        <f>Agua!C3026</f>
        <v>0</v>
      </c>
      <c r="C3024" s="72">
        <f>Agua!J3026</f>
        <v>0</v>
      </c>
      <c r="D3024" s="72">
        <f>Agua!M3026</f>
        <v>0</v>
      </c>
      <c r="E3024" s="72">
        <f t="shared" si="706"/>
        <v>0</v>
      </c>
      <c r="F3024" s="72">
        <f>Agua!P3026</f>
        <v>0</v>
      </c>
      <c r="G3024" s="72">
        <f t="shared" si="707"/>
        <v>0</v>
      </c>
      <c r="H3024" s="72">
        <f>Agua!S3026</f>
        <v>0</v>
      </c>
      <c r="I3024" s="72">
        <f t="shared" si="708"/>
        <v>0</v>
      </c>
      <c r="J3024" s="72">
        <f>Agua!V3026</f>
        <v>0</v>
      </c>
      <c r="K3024" s="72">
        <f t="shared" si="709"/>
        <v>0</v>
      </c>
      <c r="L3024" s="72">
        <f>Agua!X3026</f>
        <v>0</v>
      </c>
      <c r="M3024" s="72">
        <f t="shared" si="710"/>
        <v>0</v>
      </c>
      <c r="N3024" s="72">
        <f t="shared" si="711"/>
        <v>0</v>
      </c>
      <c r="O3024" s="41">
        <f>'Gas y Electricidad'!F3027</f>
        <v>0</v>
      </c>
      <c r="P3024" s="49">
        <f t="shared" si="712"/>
        <v>0</v>
      </c>
      <c r="Q3024" s="41">
        <f>'Gas y Electricidad'!J3027</f>
        <v>0</v>
      </c>
      <c r="R3024" s="49">
        <f t="shared" si="713"/>
        <v>0</v>
      </c>
      <c r="S3024" s="41">
        <f>'Gas y Electricidad'!M3027</f>
        <v>0</v>
      </c>
      <c r="T3024" s="42" t="e">
        <f t="shared" si="714"/>
        <v>#DIV/0!</v>
      </c>
      <c r="U3024" s="35">
        <f>'Gas y Electricidad'!Q3027</f>
        <v>0</v>
      </c>
      <c r="V3024" s="52">
        <f t="shared" si="715"/>
        <v>0</v>
      </c>
      <c r="W3024" s="63"/>
      <c r="X3024" s="63"/>
      <c r="Y3024" s="63"/>
      <c r="Z3024" s="57">
        <f t="shared" si="716"/>
        <v>0</v>
      </c>
      <c r="AA3024" s="59">
        <f t="shared" si="717"/>
        <v>0</v>
      </c>
      <c r="AB3024" s="58">
        <f t="shared" si="718"/>
        <v>0</v>
      </c>
      <c r="AC3024" s="61">
        <f t="shared" si="719"/>
        <v>0</v>
      </c>
      <c r="AD3024" s="61">
        <f t="shared" si="720"/>
        <v>0</v>
      </c>
    </row>
    <row r="3025" spans="1:30" x14ac:dyDescent="0.3">
      <c r="A3025" s="39" t="str">
        <f>IF(Agua!A3027&gt;0,Agua!A3027,"-")</f>
        <v>-</v>
      </c>
      <c r="B3025" s="40">
        <f>Agua!C3027</f>
        <v>0</v>
      </c>
      <c r="C3025" s="72">
        <f>Agua!J3027</f>
        <v>0</v>
      </c>
      <c r="D3025" s="72">
        <f>Agua!M3027</f>
        <v>0</v>
      </c>
      <c r="E3025" s="72">
        <f t="shared" si="706"/>
        <v>0</v>
      </c>
      <c r="F3025" s="72">
        <f>Agua!P3027</f>
        <v>0</v>
      </c>
      <c r="G3025" s="72">
        <f t="shared" si="707"/>
        <v>0</v>
      </c>
      <c r="H3025" s="72">
        <f>Agua!S3027</f>
        <v>0</v>
      </c>
      <c r="I3025" s="72">
        <f t="shared" si="708"/>
        <v>0</v>
      </c>
      <c r="J3025" s="72">
        <f>Agua!V3027</f>
        <v>0</v>
      </c>
      <c r="K3025" s="72">
        <f t="shared" si="709"/>
        <v>0</v>
      </c>
      <c r="L3025" s="72">
        <f>Agua!X3027</f>
        <v>0</v>
      </c>
      <c r="M3025" s="72">
        <f t="shared" si="710"/>
        <v>0</v>
      </c>
      <c r="N3025" s="72">
        <f t="shared" si="711"/>
        <v>0</v>
      </c>
      <c r="O3025" s="41">
        <f>'Gas y Electricidad'!F3028</f>
        <v>0</v>
      </c>
      <c r="P3025" s="49">
        <f t="shared" si="712"/>
        <v>0</v>
      </c>
      <c r="Q3025" s="41">
        <f>'Gas y Electricidad'!J3028</f>
        <v>0</v>
      </c>
      <c r="R3025" s="49">
        <f t="shared" si="713"/>
        <v>0</v>
      </c>
      <c r="S3025" s="41">
        <f>'Gas y Electricidad'!M3028</f>
        <v>0</v>
      </c>
      <c r="T3025" s="42" t="e">
        <f t="shared" si="714"/>
        <v>#DIV/0!</v>
      </c>
      <c r="U3025" s="35">
        <f>'Gas y Electricidad'!Q3028</f>
        <v>0</v>
      </c>
      <c r="V3025" s="52">
        <f t="shared" si="715"/>
        <v>0</v>
      </c>
      <c r="W3025" s="63"/>
      <c r="X3025" s="63"/>
      <c r="Y3025" s="63"/>
      <c r="Z3025" s="57">
        <f t="shared" si="716"/>
        <v>0</v>
      </c>
      <c r="AA3025" s="59">
        <f t="shared" si="717"/>
        <v>0</v>
      </c>
      <c r="AB3025" s="58">
        <f t="shared" si="718"/>
        <v>0</v>
      </c>
      <c r="AC3025" s="61">
        <f t="shared" si="719"/>
        <v>0</v>
      </c>
      <c r="AD3025" s="61">
        <f t="shared" si="720"/>
        <v>0</v>
      </c>
    </row>
    <row r="3026" spans="1:30" x14ac:dyDescent="0.3">
      <c r="A3026" s="39" t="str">
        <f>IF(Agua!A3028&gt;0,Agua!A3028,"-")</f>
        <v>-</v>
      </c>
      <c r="B3026" s="40">
        <f>Agua!C3028</f>
        <v>0</v>
      </c>
      <c r="C3026" s="72">
        <f>Agua!J3028</f>
        <v>0</v>
      </c>
      <c r="D3026" s="72">
        <f>Agua!M3028</f>
        <v>0</v>
      </c>
      <c r="E3026" s="72">
        <f t="shared" si="706"/>
        <v>0</v>
      </c>
      <c r="F3026" s="72">
        <f>Agua!P3028</f>
        <v>0</v>
      </c>
      <c r="G3026" s="72">
        <f t="shared" si="707"/>
        <v>0</v>
      </c>
      <c r="H3026" s="72">
        <f>Agua!S3028</f>
        <v>0</v>
      </c>
      <c r="I3026" s="72">
        <f t="shared" si="708"/>
        <v>0</v>
      </c>
      <c r="J3026" s="72">
        <f>Agua!V3028</f>
        <v>0</v>
      </c>
      <c r="K3026" s="72">
        <f t="shared" si="709"/>
        <v>0</v>
      </c>
      <c r="L3026" s="72">
        <f>Agua!X3028</f>
        <v>0</v>
      </c>
      <c r="M3026" s="72">
        <f t="shared" si="710"/>
        <v>0</v>
      </c>
      <c r="N3026" s="72">
        <f t="shared" si="711"/>
        <v>0</v>
      </c>
      <c r="O3026" s="41">
        <f>'Gas y Electricidad'!F3029</f>
        <v>0</v>
      </c>
      <c r="P3026" s="49">
        <f t="shared" si="712"/>
        <v>0</v>
      </c>
      <c r="Q3026" s="41">
        <f>'Gas y Electricidad'!J3029</f>
        <v>0</v>
      </c>
      <c r="R3026" s="49">
        <f t="shared" si="713"/>
        <v>0</v>
      </c>
      <c r="S3026" s="41">
        <f>'Gas y Electricidad'!M3029</f>
        <v>0</v>
      </c>
      <c r="T3026" s="42" t="e">
        <f t="shared" si="714"/>
        <v>#DIV/0!</v>
      </c>
      <c r="U3026" s="35">
        <f>'Gas y Electricidad'!Q3029</f>
        <v>0</v>
      </c>
      <c r="V3026" s="52">
        <f t="shared" si="715"/>
        <v>0</v>
      </c>
      <c r="W3026" s="63"/>
      <c r="X3026" s="63"/>
      <c r="Y3026" s="63"/>
      <c r="Z3026" s="57">
        <f t="shared" si="716"/>
        <v>0</v>
      </c>
      <c r="AA3026" s="59">
        <f t="shared" si="717"/>
        <v>0</v>
      </c>
      <c r="AB3026" s="58">
        <f t="shared" si="718"/>
        <v>0</v>
      </c>
      <c r="AC3026" s="61">
        <f t="shared" si="719"/>
        <v>0</v>
      </c>
      <c r="AD3026" s="61">
        <f t="shared" si="720"/>
        <v>0</v>
      </c>
    </row>
    <row r="3027" spans="1:30" x14ac:dyDescent="0.3">
      <c r="A3027" s="39" t="str">
        <f>IF(Agua!A3029&gt;0,Agua!A3029,"-")</f>
        <v>-</v>
      </c>
      <c r="B3027" s="40">
        <f>Agua!C3029</f>
        <v>0</v>
      </c>
      <c r="C3027" s="72">
        <f>Agua!J3029</f>
        <v>0</v>
      </c>
      <c r="D3027" s="72">
        <f>Agua!M3029</f>
        <v>0</v>
      </c>
      <c r="E3027" s="72">
        <f t="shared" si="706"/>
        <v>0</v>
      </c>
      <c r="F3027" s="72">
        <f>Agua!P3029</f>
        <v>0</v>
      </c>
      <c r="G3027" s="72">
        <f t="shared" si="707"/>
        <v>0</v>
      </c>
      <c r="H3027" s="72">
        <f>Agua!S3029</f>
        <v>0</v>
      </c>
      <c r="I3027" s="72">
        <f t="shared" si="708"/>
        <v>0</v>
      </c>
      <c r="J3027" s="72">
        <f>Agua!V3029</f>
        <v>0</v>
      </c>
      <c r="K3027" s="72">
        <f t="shared" si="709"/>
        <v>0</v>
      </c>
      <c r="L3027" s="72">
        <f>Agua!X3029</f>
        <v>0</v>
      </c>
      <c r="M3027" s="72">
        <f t="shared" si="710"/>
        <v>0</v>
      </c>
      <c r="N3027" s="72">
        <f t="shared" si="711"/>
        <v>0</v>
      </c>
      <c r="O3027" s="41">
        <f>'Gas y Electricidad'!F3030</f>
        <v>0</v>
      </c>
      <c r="P3027" s="49">
        <f t="shared" si="712"/>
        <v>0</v>
      </c>
      <c r="Q3027" s="41">
        <f>'Gas y Electricidad'!J3030</f>
        <v>0</v>
      </c>
      <c r="R3027" s="49">
        <f t="shared" si="713"/>
        <v>0</v>
      </c>
      <c r="S3027" s="41">
        <f>'Gas y Electricidad'!M3030</f>
        <v>0</v>
      </c>
      <c r="T3027" s="42" t="e">
        <f t="shared" si="714"/>
        <v>#DIV/0!</v>
      </c>
      <c r="U3027" s="35">
        <f>'Gas y Electricidad'!Q3030</f>
        <v>0</v>
      </c>
      <c r="V3027" s="52">
        <f t="shared" si="715"/>
        <v>0</v>
      </c>
      <c r="W3027" s="63"/>
      <c r="X3027" s="63"/>
      <c r="Y3027" s="63"/>
      <c r="Z3027" s="57">
        <f t="shared" si="716"/>
        <v>0</v>
      </c>
      <c r="AA3027" s="59">
        <f t="shared" si="717"/>
        <v>0</v>
      </c>
      <c r="AB3027" s="58">
        <f t="shared" si="718"/>
        <v>0</v>
      </c>
      <c r="AC3027" s="61">
        <f t="shared" si="719"/>
        <v>0</v>
      </c>
      <c r="AD3027" s="61">
        <f t="shared" si="720"/>
        <v>0</v>
      </c>
    </row>
    <row r="3028" spans="1:30" x14ac:dyDescent="0.3">
      <c r="A3028" s="39" t="str">
        <f>IF(Agua!A3030&gt;0,Agua!A3030,"-")</f>
        <v>-</v>
      </c>
      <c r="B3028" s="40">
        <f>Agua!C3030</f>
        <v>0</v>
      </c>
      <c r="C3028" s="72">
        <f>Agua!J3030</f>
        <v>0</v>
      </c>
      <c r="D3028" s="72">
        <f>Agua!M3030</f>
        <v>0</v>
      </c>
      <c r="E3028" s="72">
        <f t="shared" si="706"/>
        <v>0</v>
      </c>
      <c r="F3028" s="72">
        <f>Agua!P3030</f>
        <v>0</v>
      </c>
      <c r="G3028" s="72">
        <f t="shared" si="707"/>
        <v>0</v>
      </c>
      <c r="H3028" s="72">
        <f>Agua!S3030</f>
        <v>0</v>
      </c>
      <c r="I3028" s="72">
        <f t="shared" si="708"/>
        <v>0</v>
      </c>
      <c r="J3028" s="72">
        <f>Agua!V3030</f>
        <v>0</v>
      </c>
      <c r="K3028" s="72">
        <f t="shared" si="709"/>
        <v>0</v>
      </c>
      <c r="L3028" s="72">
        <f>Agua!X3030</f>
        <v>0</v>
      </c>
      <c r="M3028" s="72">
        <f t="shared" si="710"/>
        <v>0</v>
      </c>
      <c r="N3028" s="72">
        <f t="shared" si="711"/>
        <v>0</v>
      </c>
      <c r="O3028" s="41">
        <f>'Gas y Electricidad'!F3031</f>
        <v>0</v>
      </c>
      <c r="P3028" s="49">
        <f t="shared" si="712"/>
        <v>0</v>
      </c>
      <c r="Q3028" s="41">
        <f>'Gas y Electricidad'!J3031</f>
        <v>0</v>
      </c>
      <c r="R3028" s="49">
        <f t="shared" si="713"/>
        <v>0</v>
      </c>
      <c r="S3028" s="41">
        <f>'Gas y Electricidad'!M3031</f>
        <v>0</v>
      </c>
      <c r="T3028" s="42" t="e">
        <f t="shared" si="714"/>
        <v>#DIV/0!</v>
      </c>
      <c r="U3028" s="35">
        <f>'Gas y Electricidad'!Q3031</f>
        <v>0</v>
      </c>
      <c r="V3028" s="52">
        <f t="shared" si="715"/>
        <v>0</v>
      </c>
      <c r="W3028" s="63"/>
      <c r="X3028" s="63"/>
      <c r="Y3028" s="63"/>
      <c r="Z3028" s="57">
        <f t="shared" si="716"/>
        <v>0</v>
      </c>
      <c r="AA3028" s="59">
        <f t="shared" si="717"/>
        <v>0</v>
      </c>
      <c r="AB3028" s="58">
        <f t="shared" si="718"/>
        <v>0</v>
      </c>
      <c r="AC3028" s="61">
        <f t="shared" si="719"/>
        <v>0</v>
      </c>
      <c r="AD3028" s="61">
        <f t="shared" si="720"/>
        <v>0</v>
      </c>
    </row>
    <row r="3029" spans="1:30" x14ac:dyDescent="0.3">
      <c r="A3029" s="39" t="str">
        <f>IF(Agua!A3031&gt;0,Agua!A3031,"-")</f>
        <v>-</v>
      </c>
      <c r="B3029" s="40">
        <f>Agua!C3031</f>
        <v>0</v>
      </c>
      <c r="C3029" s="72">
        <f>Agua!J3031</f>
        <v>0</v>
      </c>
      <c r="D3029" s="72">
        <f>Agua!M3031</f>
        <v>0</v>
      </c>
      <c r="E3029" s="72">
        <f t="shared" si="706"/>
        <v>0</v>
      </c>
      <c r="F3029" s="72">
        <f>Agua!P3031</f>
        <v>0</v>
      </c>
      <c r="G3029" s="72">
        <f t="shared" si="707"/>
        <v>0</v>
      </c>
      <c r="H3029" s="72">
        <f>Agua!S3031</f>
        <v>0</v>
      </c>
      <c r="I3029" s="72">
        <f t="shared" si="708"/>
        <v>0</v>
      </c>
      <c r="J3029" s="72">
        <f>Agua!V3031</f>
        <v>0</v>
      </c>
      <c r="K3029" s="72">
        <f t="shared" si="709"/>
        <v>0</v>
      </c>
      <c r="L3029" s="72">
        <f>Agua!X3031</f>
        <v>0</v>
      </c>
      <c r="M3029" s="72">
        <f t="shared" si="710"/>
        <v>0</v>
      </c>
      <c r="N3029" s="72">
        <f t="shared" si="711"/>
        <v>0</v>
      </c>
      <c r="O3029" s="41">
        <f>'Gas y Electricidad'!F3032</f>
        <v>0</v>
      </c>
      <c r="P3029" s="49">
        <f t="shared" si="712"/>
        <v>0</v>
      </c>
      <c r="Q3029" s="41">
        <f>'Gas y Electricidad'!J3032</f>
        <v>0</v>
      </c>
      <c r="R3029" s="49">
        <f t="shared" si="713"/>
        <v>0</v>
      </c>
      <c r="S3029" s="41">
        <f>'Gas y Electricidad'!M3032</f>
        <v>0</v>
      </c>
      <c r="T3029" s="42" t="e">
        <f t="shared" si="714"/>
        <v>#DIV/0!</v>
      </c>
      <c r="U3029" s="35">
        <f>'Gas y Electricidad'!Q3032</f>
        <v>0</v>
      </c>
      <c r="V3029" s="52">
        <f t="shared" si="715"/>
        <v>0</v>
      </c>
      <c r="W3029" s="63"/>
      <c r="X3029" s="63"/>
      <c r="Y3029" s="63"/>
      <c r="Z3029" s="57">
        <f t="shared" si="716"/>
        <v>0</v>
      </c>
      <c r="AA3029" s="59">
        <f t="shared" si="717"/>
        <v>0</v>
      </c>
      <c r="AB3029" s="58">
        <f t="shared" si="718"/>
        <v>0</v>
      </c>
      <c r="AC3029" s="61">
        <f t="shared" si="719"/>
        <v>0</v>
      </c>
      <c r="AD3029" s="61">
        <f t="shared" si="720"/>
        <v>0</v>
      </c>
    </row>
    <row r="3030" spans="1:30" x14ac:dyDescent="0.3">
      <c r="A3030" s="39" t="str">
        <f>IF(Agua!A3032&gt;0,Agua!A3032,"-")</f>
        <v>-</v>
      </c>
      <c r="B3030" s="40">
        <f>Agua!C3032</f>
        <v>0</v>
      </c>
      <c r="C3030" s="72">
        <f>Agua!J3032</f>
        <v>0</v>
      </c>
      <c r="D3030" s="72">
        <f>Agua!M3032</f>
        <v>0</v>
      </c>
      <c r="E3030" s="72">
        <f t="shared" si="706"/>
        <v>0</v>
      </c>
      <c r="F3030" s="72">
        <f>Agua!P3032</f>
        <v>0</v>
      </c>
      <c r="G3030" s="72">
        <f t="shared" si="707"/>
        <v>0</v>
      </c>
      <c r="H3030" s="72">
        <f>Agua!S3032</f>
        <v>0</v>
      </c>
      <c r="I3030" s="72">
        <f t="shared" si="708"/>
        <v>0</v>
      </c>
      <c r="J3030" s="72">
        <f>Agua!V3032</f>
        <v>0</v>
      </c>
      <c r="K3030" s="72">
        <f t="shared" si="709"/>
        <v>0</v>
      </c>
      <c r="L3030" s="72">
        <f>Agua!X3032</f>
        <v>0</v>
      </c>
      <c r="M3030" s="72">
        <f t="shared" si="710"/>
        <v>0</v>
      </c>
      <c r="N3030" s="72">
        <f t="shared" si="711"/>
        <v>0</v>
      </c>
      <c r="O3030" s="41">
        <f>'Gas y Electricidad'!F3033</f>
        <v>0</v>
      </c>
      <c r="P3030" s="49">
        <f t="shared" si="712"/>
        <v>0</v>
      </c>
      <c r="Q3030" s="41">
        <f>'Gas y Electricidad'!J3033</f>
        <v>0</v>
      </c>
      <c r="R3030" s="49">
        <f t="shared" si="713"/>
        <v>0</v>
      </c>
      <c r="S3030" s="41">
        <f>'Gas y Electricidad'!M3033</f>
        <v>0</v>
      </c>
      <c r="T3030" s="42" t="e">
        <f t="shared" si="714"/>
        <v>#DIV/0!</v>
      </c>
      <c r="U3030" s="35">
        <f>'Gas y Electricidad'!Q3033</f>
        <v>0</v>
      </c>
      <c r="V3030" s="52">
        <f t="shared" si="715"/>
        <v>0</v>
      </c>
      <c r="W3030" s="63"/>
      <c r="X3030" s="63"/>
      <c r="Y3030" s="63"/>
      <c r="Z3030" s="57">
        <f t="shared" si="716"/>
        <v>0</v>
      </c>
      <c r="AA3030" s="59">
        <f t="shared" si="717"/>
        <v>0</v>
      </c>
      <c r="AB3030" s="58">
        <f t="shared" si="718"/>
        <v>0</v>
      </c>
      <c r="AC3030" s="61">
        <f t="shared" si="719"/>
        <v>0</v>
      </c>
      <c r="AD3030" s="61">
        <f t="shared" si="720"/>
        <v>0</v>
      </c>
    </row>
    <row r="3031" spans="1:30" x14ac:dyDescent="0.3">
      <c r="A3031" s="39" t="str">
        <f>IF(Agua!A3033&gt;0,Agua!A3033,"-")</f>
        <v>-</v>
      </c>
      <c r="B3031" s="40">
        <f>Agua!C3033</f>
        <v>0</v>
      </c>
      <c r="C3031" s="72">
        <f>Agua!J3033</f>
        <v>0</v>
      </c>
      <c r="D3031" s="72">
        <f>Agua!M3033</f>
        <v>0</v>
      </c>
      <c r="E3031" s="72">
        <f t="shared" si="706"/>
        <v>0</v>
      </c>
      <c r="F3031" s="72">
        <f>Agua!P3033</f>
        <v>0</v>
      </c>
      <c r="G3031" s="72">
        <f t="shared" si="707"/>
        <v>0</v>
      </c>
      <c r="H3031" s="72">
        <f>Agua!S3033</f>
        <v>0</v>
      </c>
      <c r="I3031" s="72">
        <f t="shared" si="708"/>
        <v>0</v>
      </c>
      <c r="J3031" s="72">
        <f>Agua!V3033</f>
        <v>0</v>
      </c>
      <c r="K3031" s="72">
        <f t="shared" si="709"/>
        <v>0</v>
      </c>
      <c r="L3031" s="72">
        <f>Agua!X3033</f>
        <v>0</v>
      </c>
      <c r="M3031" s="72">
        <f t="shared" si="710"/>
        <v>0</v>
      </c>
      <c r="N3031" s="72">
        <f t="shared" si="711"/>
        <v>0</v>
      </c>
      <c r="O3031" s="41">
        <f>'Gas y Electricidad'!F3034</f>
        <v>0</v>
      </c>
      <c r="P3031" s="49">
        <f t="shared" si="712"/>
        <v>0</v>
      </c>
      <c r="Q3031" s="41">
        <f>'Gas y Electricidad'!J3034</f>
        <v>0</v>
      </c>
      <c r="R3031" s="49">
        <f t="shared" si="713"/>
        <v>0</v>
      </c>
      <c r="S3031" s="41">
        <f>'Gas y Electricidad'!M3034</f>
        <v>0</v>
      </c>
      <c r="T3031" s="42" t="e">
        <f t="shared" si="714"/>
        <v>#DIV/0!</v>
      </c>
      <c r="U3031" s="35">
        <f>'Gas y Electricidad'!Q3034</f>
        <v>0</v>
      </c>
      <c r="V3031" s="52">
        <f t="shared" si="715"/>
        <v>0</v>
      </c>
      <c r="W3031" s="63"/>
      <c r="X3031" s="63"/>
      <c r="Y3031" s="63"/>
      <c r="Z3031" s="57">
        <f t="shared" si="716"/>
        <v>0</v>
      </c>
      <c r="AA3031" s="59">
        <f t="shared" si="717"/>
        <v>0</v>
      </c>
      <c r="AB3031" s="58">
        <f t="shared" si="718"/>
        <v>0</v>
      </c>
      <c r="AC3031" s="61">
        <f t="shared" si="719"/>
        <v>0</v>
      </c>
      <c r="AD3031" s="61">
        <f t="shared" si="720"/>
        <v>0</v>
      </c>
    </row>
    <row r="3032" spans="1:30" x14ac:dyDescent="0.3">
      <c r="A3032" s="39" t="str">
        <f>IF(Agua!A3034&gt;0,Agua!A3034,"-")</f>
        <v>-</v>
      </c>
      <c r="B3032" s="40">
        <f>Agua!C3034</f>
        <v>0</v>
      </c>
      <c r="C3032" s="72">
        <f>Agua!J3034</f>
        <v>0</v>
      </c>
      <c r="D3032" s="72">
        <f>Agua!M3034</f>
        <v>0</v>
      </c>
      <c r="E3032" s="72">
        <f t="shared" si="706"/>
        <v>0</v>
      </c>
      <c r="F3032" s="72">
        <f>Agua!P3034</f>
        <v>0</v>
      </c>
      <c r="G3032" s="72">
        <f t="shared" si="707"/>
        <v>0</v>
      </c>
      <c r="H3032" s="72">
        <f>Agua!S3034</f>
        <v>0</v>
      </c>
      <c r="I3032" s="72">
        <f t="shared" si="708"/>
        <v>0</v>
      </c>
      <c r="J3032" s="72">
        <f>Agua!V3034</f>
        <v>0</v>
      </c>
      <c r="K3032" s="72">
        <f t="shared" si="709"/>
        <v>0</v>
      </c>
      <c r="L3032" s="72">
        <f>Agua!X3034</f>
        <v>0</v>
      </c>
      <c r="M3032" s="72">
        <f t="shared" si="710"/>
        <v>0</v>
      </c>
      <c r="N3032" s="72">
        <f t="shared" si="711"/>
        <v>0</v>
      </c>
      <c r="O3032" s="41">
        <f>'Gas y Electricidad'!F3035</f>
        <v>0</v>
      </c>
      <c r="P3032" s="49">
        <f t="shared" si="712"/>
        <v>0</v>
      </c>
      <c r="Q3032" s="41">
        <f>'Gas y Electricidad'!J3035</f>
        <v>0</v>
      </c>
      <c r="R3032" s="49">
        <f t="shared" si="713"/>
        <v>0</v>
      </c>
      <c r="S3032" s="41">
        <f>'Gas y Electricidad'!M3035</f>
        <v>0</v>
      </c>
      <c r="T3032" s="42" t="e">
        <f t="shared" si="714"/>
        <v>#DIV/0!</v>
      </c>
      <c r="U3032" s="35">
        <f>'Gas y Electricidad'!Q3035</f>
        <v>0</v>
      </c>
      <c r="V3032" s="52">
        <f t="shared" si="715"/>
        <v>0</v>
      </c>
      <c r="W3032" s="63"/>
      <c r="X3032" s="63"/>
      <c r="Y3032" s="63"/>
      <c r="Z3032" s="57">
        <f t="shared" si="716"/>
        <v>0</v>
      </c>
      <c r="AA3032" s="59">
        <f t="shared" si="717"/>
        <v>0</v>
      </c>
      <c r="AB3032" s="58">
        <f t="shared" si="718"/>
        <v>0</v>
      </c>
      <c r="AC3032" s="61">
        <f t="shared" si="719"/>
        <v>0</v>
      </c>
      <c r="AD3032" s="61">
        <f t="shared" si="720"/>
        <v>0</v>
      </c>
    </row>
    <row r="3033" spans="1:30" x14ac:dyDescent="0.3">
      <c r="A3033" s="39" t="str">
        <f>IF(Agua!A3035&gt;0,Agua!A3035,"-")</f>
        <v>-</v>
      </c>
      <c r="B3033" s="40">
        <f>Agua!C3035</f>
        <v>0</v>
      </c>
      <c r="C3033" s="72">
        <f>Agua!J3035</f>
        <v>0</v>
      </c>
      <c r="D3033" s="72">
        <f>Agua!M3035</f>
        <v>0</v>
      </c>
      <c r="E3033" s="72">
        <f t="shared" si="706"/>
        <v>0</v>
      </c>
      <c r="F3033" s="72">
        <f>Agua!P3035</f>
        <v>0</v>
      </c>
      <c r="G3033" s="72">
        <f t="shared" si="707"/>
        <v>0</v>
      </c>
      <c r="H3033" s="72">
        <f>Agua!S3035</f>
        <v>0</v>
      </c>
      <c r="I3033" s="72">
        <f t="shared" si="708"/>
        <v>0</v>
      </c>
      <c r="J3033" s="72">
        <f>Agua!V3035</f>
        <v>0</v>
      </c>
      <c r="K3033" s="72">
        <f t="shared" si="709"/>
        <v>0</v>
      </c>
      <c r="L3033" s="72">
        <f>Agua!X3035</f>
        <v>0</v>
      </c>
      <c r="M3033" s="72">
        <f t="shared" si="710"/>
        <v>0</v>
      </c>
      <c r="N3033" s="72">
        <f t="shared" si="711"/>
        <v>0</v>
      </c>
      <c r="O3033" s="41">
        <f>'Gas y Electricidad'!F3036</f>
        <v>0</v>
      </c>
      <c r="P3033" s="49">
        <f t="shared" si="712"/>
        <v>0</v>
      </c>
      <c r="Q3033" s="41">
        <f>'Gas y Electricidad'!J3036</f>
        <v>0</v>
      </c>
      <c r="R3033" s="49">
        <f t="shared" si="713"/>
        <v>0</v>
      </c>
      <c r="S3033" s="41">
        <f>'Gas y Electricidad'!M3036</f>
        <v>0</v>
      </c>
      <c r="T3033" s="42" t="e">
        <f t="shared" si="714"/>
        <v>#DIV/0!</v>
      </c>
      <c r="U3033" s="35">
        <f>'Gas y Electricidad'!Q3036</f>
        <v>0</v>
      </c>
      <c r="V3033" s="52">
        <f t="shared" si="715"/>
        <v>0</v>
      </c>
      <c r="W3033" s="63"/>
      <c r="X3033" s="63"/>
      <c r="Y3033" s="63"/>
      <c r="Z3033" s="57">
        <f t="shared" si="716"/>
        <v>0</v>
      </c>
      <c r="AA3033" s="59">
        <f t="shared" si="717"/>
        <v>0</v>
      </c>
      <c r="AB3033" s="58">
        <f t="shared" si="718"/>
        <v>0</v>
      </c>
      <c r="AC3033" s="61">
        <f t="shared" si="719"/>
        <v>0</v>
      </c>
      <c r="AD3033" s="61">
        <f t="shared" si="720"/>
        <v>0</v>
      </c>
    </row>
    <row r="3034" spans="1:30" x14ac:dyDescent="0.3">
      <c r="A3034" s="39" t="str">
        <f>IF(Agua!A3036&gt;0,Agua!A3036,"-")</f>
        <v>-</v>
      </c>
      <c r="B3034" s="40">
        <f>Agua!C3036</f>
        <v>0</v>
      </c>
      <c r="C3034" s="72">
        <f>Agua!J3036</f>
        <v>0</v>
      </c>
      <c r="D3034" s="72">
        <f>Agua!M3036</f>
        <v>0</v>
      </c>
      <c r="E3034" s="72">
        <f t="shared" si="706"/>
        <v>0</v>
      </c>
      <c r="F3034" s="72">
        <f>Agua!P3036</f>
        <v>0</v>
      </c>
      <c r="G3034" s="72">
        <f t="shared" si="707"/>
        <v>0</v>
      </c>
      <c r="H3034" s="72">
        <f>Agua!S3036</f>
        <v>0</v>
      </c>
      <c r="I3034" s="72">
        <f t="shared" si="708"/>
        <v>0</v>
      </c>
      <c r="J3034" s="72">
        <f>Agua!V3036</f>
        <v>0</v>
      </c>
      <c r="K3034" s="72">
        <f t="shared" si="709"/>
        <v>0</v>
      </c>
      <c r="L3034" s="72">
        <f>Agua!X3036</f>
        <v>0</v>
      </c>
      <c r="M3034" s="72">
        <f t="shared" si="710"/>
        <v>0</v>
      </c>
      <c r="N3034" s="72">
        <f t="shared" si="711"/>
        <v>0</v>
      </c>
      <c r="O3034" s="41">
        <f>'Gas y Electricidad'!F3037</f>
        <v>0</v>
      </c>
      <c r="P3034" s="49">
        <f t="shared" si="712"/>
        <v>0</v>
      </c>
      <c r="Q3034" s="41">
        <f>'Gas y Electricidad'!J3037</f>
        <v>0</v>
      </c>
      <c r="R3034" s="49">
        <f t="shared" si="713"/>
        <v>0</v>
      </c>
      <c r="S3034" s="41">
        <f>'Gas y Electricidad'!M3037</f>
        <v>0</v>
      </c>
      <c r="T3034" s="42" t="e">
        <f t="shared" si="714"/>
        <v>#DIV/0!</v>
      </c>
      <c r="U3034" s="35">
        <f>'Gas y Electricidad'!Q3037</f>
        <v>0</v>
      </c>
      <c r="V3034" s="52">
        <f t="shared" si="715"/>
        <v>0</v>
      </c>
      <c r="W3034" s="63"/>
      <c r="X3034" s="63"/>
      <c r="Y3034" s="63"/>
      <c r="Z3034" s="57">
        <f t="shared" si="716"/>
        <v>0</v>
      </c>
      <c r="AA3034" s="59">
        <f t="shared" si="717"/>
        <v>0</v>
      </c>
      <c r="AB3034" s="58">
        <f t="shared" si="718"/>
        <v>0</v>
      </c>
      <c r="AC3034" s="61">
        <f t="shared" si="719"/>
        <v>0</v>
      </c>
      <c r="AD3034" s="61">
        <f t="shared" si="720"/>
        <v>0</v>
      </c>
    </row>
    <row r="3035" spans="1:30" x14ac:dyDescent="0.3">
      <c r="A3035" s="39" t="str">
        <f>IF(Agua!A3037&gt;0,Agua!A3037,"-")</f>
        <v>-</v>
      </c>
      <c r="B3035" s="40">
        <f>Agua!C3037</f>
        <v>0</v>
      </c>
      <c r="C3035" s="72">
        <f>Agua!J3037</f>
        <v>0</v>
      </c>
      <c r="D3035" s="72">
        <f>Agua!M3037</f>
        <v>0</v>
      </c>
      <c r="E3035" s="72">
        <f t="shared" si="706"/>
        <v>0</v>
      </c>
      <c r="F3035" s="72">
        <f>Agua!P3037</f>
        <v>0</v>
      </c>
      <c r="G3035" s="72">
        <f t="shared" si="707"/>
        <v>0</v>
      </c>
      <c r="H3035" s="72">
        <f>Agua!S3037</f>
        <v>0</v>
      </c>
      <c r="I3035" s="72">
        <f t="shared" si="708"/>
        <v>0</v>
      </c>
      <c r="J3035" s="72">
        <f>Agua!V3037</f>
        <v>0</v>
      </c>
      <c r="K3035" s="72">
        <f t="shared" si="709"/>
        <v>0</v>
      </c>
      <c r="L3035" s="72">
        <f>Agua!X3037</f>
        <v>0</v>
      </c>
      <c r="M3035" s="72">
        <f t="shared" si="710"/>
        <v>0</v>
      </c>
      <c r="N3035" s="72">
        <f t="shared" si="711"/>
        <v>0</v>
      </c>
      <c r="O3035" s="41">
        <f>'Gas y Electricidad'!F3038</f>
        <v>0</v>
      </c>
      <c r="P3035" s="49">
        <f t="shared" si="712"/>
        <v>0</v>
      </c>
      <c r="Q3035" s="41">
        <f>'Gas y Electricidad'!J3038</f>
        <v>0</v>
      </c>
      <c r="R3035" s="49">
        <f t="shared" si="713"/>
        <v>0</v>
      </c>
      <c r="S3035" s="41">
        <f>'Gas y Electricidad'!M3038</f>
        <v>0</v>
      </c>
      <c r="T3035" s="42" t="e">
        <f t="shared" si="714"/>
        <v>#DIV/0!</v>
      </c>
      <c r="U3035" s="35">
        <f>'Gas y Electricidad'!Q3038</f>
        <v>0</v>
      </c>
      <c r="V3035" s="52">
        <f t="shared" si="715"/>
        <v>0</v>
      </c>
      <c r="W3035" s="63"/>
      <c r="X3035" s="63"/>
      <c r="Y3035" s="63"/>
      <c r="Z3035" s="57">
        <f t="shared" si="716"/>
        <v>0</v>
      </c>
      <c r="AA3035" s="59">
        <f t="shared" si="717"/>
        <v>0</v>
      </c>
      <c r="AB3035" s="58">
        <f t="shared" si="718"/>
        <v>0</v>
      </c>
      <c r="AC3035" s="61">
        <f t="shared" si="719"/>
        <v>0</v>
      </c>
      <c r="AD3035" s="61">
        <f t="shared" si="720"/>
        <v>0</v>
      </c>
    </row>
    <row r="3036" spans="1:30" x14ac:dyDescent="0.3">
      <c r="A3036" s="39" t="str">
        <f>IF(Agua!A3038&gt;0,Agua!A3038,"-")</f>
        <v>-</v>
      </c>
      <c r="B3036" s="40">
        <f>Agua!C3038</f>
        <v>0</v>
      </c>
      <c r="C3036" s="72">
        <f>Agua!J3038</f>
        <v>0</v>
      </c>
      <c r="D3036" s="72">
        <f>Agua!M3038</f>
        <v>0</v>
      </c>
      <c r="E3036" s="72">
        <f t="shared" si="706"/>
        <v>0</v>
      </c>
      <c r="F3036" s="72">
        <f>Agua!P3038</f>
        <v>0</v>
      </c>
      <c r="G3036" s="72">
        <f t="shared" si="707"/>
        <v>0</v>
      </c>
      <c r="H3036" s="72">
        <f>Agua!S3038</f>
        <v>0</v>
      </c>
      <c r="I3036" s="72">
        <f t="shared" si="708"/>
        <v>0</v>
      </c>
      <c r="J3036" s="72">
        <f>Agua!V3038</f>
        <v>0</v>
      </c>
      <c r="K3036" s="72">
        <f t="shared" si="709"/>
        <v>0</v>
      </c>
      <c r="L3036" s="72">
        <f>Agua!X3038</f>
        <v>0</v>
      </c>
      <c r="M3036" s="72">
        <f t="shared" si="710"/>
        <v>0</v>
      </c>
      <c r="N3036" s="72">
        <f t="shared" si="711"/>
        <v>0</v>
      </c>
      <c r="O3036" s="41">
        <f>'Gas y Electricidad'!F3039</f>
        <v>0</v>
      </c>
      <c r="P3036" s="49">
        <f t="shared" si="712"/>
        <v>0</v>
      </c>
      <c r="Q3036" s="41">
        <f>'Gas y Electricidad'!J3039</f>
        <v>0</v>
      </c>
      <c r="R3036" s="49">
        <f t="shared" si="713"/>
        <v>0</v>
      </c>
      <c r="S3036" s="41">
        <f>'Gas y Electricidad'!M3039</f>
        <v>0</v>
      </c>
      <c r="T3036" s="42" t="e">
        <f t="shared" si="714"/>
        <v>#DIV/0!</v>
      </c>
      <c r="U3036" s="35">
        <f>'Gas y Electricidad'!Q3039</f>
        <v>0</v>
      </c>
      <c r="V3036" s="52">
        <f t="shared" si="715"/>
        <v>0</v>
      </c>
      <c r="W3036" s="63"/>
      <c r="X3036" s="63"/>
      <c r="Y3036" s="63"/>
      <c r="Z3036" s="57">
        <f t="shared" si="716"/>
        <v>0</v>
      </c>
      <c r="AA3036" s="59">
        <f t="shared" si="717"/>
        <v>0</v>
      </c>
      <c r="AB3036" s="58">
        <f t="shared" si="718"/>
        <v>0</v>
      </c>
      <c r="AC3036" s="61">
        <f t="shared" si="719"/>
        <v>0</v>
      </c>
      <c r="AD3036" s="61">
        <f t="shared" si="720"/>
        <v>0</v>
      </c>
    </row>
    <row r="3037" spans="1:30" x14ac:dyDescent="0.3">
      <c r="A3037" s="39" t="str">
        <f>IF(Agua!A3039&gt;0,Agua!A3039,"-")</f>
        <v>-</v>
      </c>
      <c r="B3037" s="40">
        <f>Agua!C3039</f>
        <v>0</v>
      </c>
      <c r="C3037" s="72">
        <f>Agua!J3039</f>
        <v>0</v>
      </c>
      <c r="D3037" s="72">
        <f>Agua!M3039</f>
        <v>0</v>
      </c>
      <c r="E3037" s="72">
        <f t="shared" si="706"/>
        <v>0</v>
      </c>
      <c r="F3037" s="72">
        <f>Agua!P3039</f>
        <v>0</v>
      </c>
      <c r="G3037" s="72">
        <f t="shared" si="707"/>
        <v>0</v>
      </c>
      <c r="H3037" s="72">
        <f>Agua!S3039</f>
        <v>0</v>
      </c>
      <c r="I3037" s="72">
        <f t="shared" si="708"/>
        <v>0</v>
      </c>
      <c r="J3037" s="72">
        <f>Agua!V3039</f>
        <v>0</v>
      </c>
      <c r="K3037" s="72">
        <f t="shared" si="709"/>
        <v>0</v>
      </c>
      <c r="L3037" s="72">
        <f>Agua!X3039</f>
        <v>0</v>
      </c>
      <c r="M3037" s="72">
        <f t="shared" si="710"/>
        <v>0</v>
      </c>
      <c r="N3037" s="72">
        <f t="shared" si="711"/>
        <v>0</v>
      </c>
      <c r="O3037" s="41">
        <f>'Gas y Electricidad'!F3040</f>
        <v>0</v>
      </c>
      <c r="P3037" s="49">
        <f t="shared" si="712"/>
        <v>0</v>
      </c>
      <c r="Q3037" s="41">
        <f>'Gas y Electricidad'!J3040</f>
        <v>0</v>
      </c>
      <c r="R3037" s="49">
        <f t="shared" si="713"/>
        <v>0</v>
      </c>
      <c r="S3037" s="41">
        <f>'Gas y Electricidad'!M3040</f>
        <v>0</v>
      </c>
      <c r="T3037" s="42" t="e">
        <f t="shared" si="714"/>
        <v>#DIV/0!</v>
      </c>
      <c r="U3037" s="35">
        <f>'Gas y Electricidad'!Q3040</f>
        <v>0</v>
      </c>
      <c r="V3037" s="52">
        <f t="shared" si="715"/>
        <v>0</v>
      </c>
      <c r="W3037" s="63"/>
      <c r="X3037" s="63"/>
      <c r="Y3037" s="63"/>
      <c r="Z3037" s="57">
        <f t="shared" si="716"/>
        <v>0</v>
      </c>
      <c r="AA3037" s="59">
        <f t="shared" si="717"/>
        <v>0</v>
      </c>
      <c r="AB3037" s="58">
        <f t="shared" si="718"/>
        <v>0</v>
      </c>
      <c r="AC3037" s="61">
        <f t="shared" si="719"/>
        <v>0</v>
      </c>
      <c r="AD3037" s="61">
        <f t="shared" si="720"/>
        <v>0</v>
      </c>
    </row>
    <row r="3038" spans="1:30" x14ac:dyDescent="0.3">
      <c r="A3038" s="39" t="str">
        <f>IF(Agua!A3040&gt;0,Agua!A3040,"-")</f>
        <v>-</v>
      </c>
      <c r="B3038" s="40">
        <f>Agua!C3040</f>
        <v>0</v>
      </c>
      <c r="C3038" s="72">
        <f>Agua!J3040</f>
        <v>0</v>
      </c>
      <c r="D3038" s="72">
        <f>Agua!M3040</f>
        <v>0</v>
      </c>
      <c r="E3038" s="72">
        <f t="shared" si="706"/>
        <v>0</v>
      </c>
      <c r="F3038" s="72">
        <f>Agua!P3040</f>
        <v>0</v>
      </c>
      <c r="G3038" s="72">
        <f t="shared" si="707"/>
        <v>0</v>
      </c>
      <c r="H3038" s="72">
        <f>Agua!S3040</f>
        <v>0</v>
      </c>
      <c r="I3038" s="72">
        <f t="shared" si="708"/>
        <v>0</v>
      </c>
      <c r="J3038" s="72">
        <f>Agua!V3040</f>
        <v>0</v>
      </c>
      <c r="K3038" s="72">
        <f t="shared" si="709"/>
        <v>0</v>
      </c>
      <c r="L3038" s="72">
        <f>Agua!X3040</f>
        <v>0</v>
      </c>
      <c r="M3038" s="72">
        <f t="shared" si="710"/>
        <v>0</v>
      </c>
      <c r="N3038" s="72">
        <f t="shared" si="711"/>
        <v>0</v>
      </c>
      <c r="O3038" s="41">
        <f>'Gas y Electricidad'!F3041</f>
        <v>0</v>
      </c>
      <c r="P3038" s="49">
        <f t="shared" si="712"/>
        <v>0</v>
      </c>
      <c r="Q3038" s="41">
        <f>'Gas y Electricidad'!J3041</f>
        <v>0</v>
      </c>
      <c r="R3038" s="49">
        <f t="shared" si="713"/>
        <v>0</v>
      </c>
      <c r="S3038" s="41">
        <f>'Gas y Electricidad'!M3041</f>
        <v>0</v>
      </c>
      <c r="T3038" s="42" t="e">
        <f t="shared" si="714"/>
        <v>#DIV/0!</v>
      </c>
      <c r="U3038" s="35">
        <f>'Gas y Electricidad'!Q3041</f>
        <v>0</v>
      </c>
      <c r="V3038" s="52">
        <f t="shared" si="715"/>
        <v>0</v>
      </c>
      <c r="W3038" s="63"/>
      <c r="X3038" s="63"/>
      <c r="Y3038" s="63"/>
      <c r="Z3038" s="57">
        <f t="shared" si="716"/>
        <v>0</v>
      </c>
      <c r="AA3038" s="59">
        <f t="shared" si="717"/>
        <v>0</v>
      </c>
      <c r="AB3038" s="58">
        <f t="shared" si="718"/>
        <v>0</v>
      </c>
      <c r="AC3038" s="61">
        <f t="shared" si="719"/>
        <v>0</v>
      </c>
      <c r="AD3038" s="61">
        <f t="shared" si="720"/>
        <v>0</v>
      </c>
    </row>
    <row r="3039" spans="1:30" x14ac:dyDescent="0.3">
      <c r="A3039" s="39" t="str">
        <f>IF(Agua!A3041&gt;0,Agua!A3041,"-")</f>
        <v>-</v>
      </c>
      <c r="B3039" s="40">
        <f>Agua!C3041</f>
        <v>0</v>
      </c>
      <c r="C3039" s="72">
        <f>Agua!J3041</f>
        <v>0</v>
      </c>
      <c r="D3039" s="72">
        <f>Agua!M3041</f>
        <v>0</v>
      </c>
      <c r="E3039" s="72">
        <f t="shared" si="706"/>
        <v>0</v>
      </c>
      <c r="F3039" s="72">
        <f>Agua!P3041</f>
        <v>0</v>
      </c>
      <c r="G3039" s="72">
        <f t="shared" si="707"/>
        <v>0</v>
      </c>
      <c r="H3039" s="72">
        <f>Agua!S3041</f>
        <v>0</v>
      </c>
      <c r="I3039" s="72">
        <f t="shared" si="708"/>
        <v>0</v>
      </c>
      <c r="J3039" s="72">
        <f>Agua!V3041</f>
        <v>0</v>
      </c>
      <c r="K3039" s="72">
        <f t="shared" si="709"/>
        <v>0</v>
      </c>
      <c r="L3039" s="72">
        <f>Agua!X3041</f>
        <v>0</v>
      </c>
      <c r="M3039" s="72">
        <f t="shared" si="710"/>
        <v>0</v>
      </c>
      <c r="N3039" s="72">
        <f t="shared" si="711"/>
        <v>0</v>
      </c>
      <c r="O3039" s="41">
        <f>'Gas y Electricidad'!F3042</f>
        <v>0</v>
      </c>
      <c r="P3039" s="49">
        <f t="shared" si="712"/>
        <v>0</v>
      </c>
      <c r="Q3039" s="41">
        <f>'Gas y Electricidad'!J3042</f>
        <v>0</v>
      </c>
      <c r="R3039" s="49">
        <f t="shared" si="713"/>
        <v>0</v>
      </c>
      <c r="S3039" s="41">
        <f>'Gas y Electricidad'!M3042</f>
        <v>0</v>
      </c>
      <c r="T3039" s="42" t="e">
        <f t="shared" si="714"/>
        <v>#DIV/0!</v>
      </c>
      <c r="U3039" s="35">
        <f>'Gas y Electricidad'!Q3042</f>
        <v>0</v>
      </c>
      <c r="V3039" s="52">
        <f t="shared" si="715"/>
        <v>0</v>
      </c>
      <c r="W3039" s="63"/>
      <c r="X3039" s="63"/>
      <c r="Y3039" s="63"/>
      <c r="Z3039" s="57">
        <f t="shared" si="716"/>
        <v>0</v>
      </c>
      <c r="AA3039" s="59">
        <f t="shared" si="717"/>
        <v>0</v>
      </c>
      <c r="AB3039" s="58">
        <f t="shared" si="718"/>
        <v>0</v>
      </c>
      <c r="AC3039" s="61">
        <f t="shared" si="719"/>
        <v>0</v>
      </c>
      <c r="AD3039" s="61">
        <f t="shared" si="720"/>
        <v>0</v>
      </c>
    </row>
    <row r="3040" spans="1:30" x14ac:dyDescent="0.3">
      <c r="A3040" s="39" t="str">
        <f>IF(Agua!A3042&gt;0,Agua!A3042,"-")</f>
        <v>-</v>
      </c>
      <c r="B3040" s="40">
        <f>Agua!C3042</f>
        <v>0</v>
      </c>
      <c r="C3040" s="72">
        <f>Agua!J3042</f>
        <v>0</v>
      </c>
      <c r="D3040" s="72">
        <f>Agua!M3042</f>
        <v>0</v>
      </c>
      <c r="E3040" s="72">
        <f t="shared" si="706"/>
        <v>0</v>
      </c>
      <c r="F3040" s="72">
        <f>Agua!P3042</f>
        <v>0</v>
      </c>
      <c r="G3040" s="72">
        <f t="shared" si="707"/>
        <v>0</v>
      </c>
      <c r="H3040" s="72">
        <f>Agua!S3042</f>
        <v>0</v>
      </c>
      <c r="I3040" s="72">
        <f t="shared" si="708"/>
        <v>0</v>
      </c>
      <c r="J3040" s="72">
        <f>Agua!V3042</f>
        <v>0</v>
      </c>
      <c r="K3040" s="72">
        <f t="shared" si="709"/>
        <v>0</v>
      </c>
      <c r="L3040" s="72">
        <f>Agua!X3042</f>
        <v>0</v>
      </c>
      <c r="M3040" s="72">
        <f t="shared" si="710"/>
        <v>0</v>
      </c>
      <c r="N3040" s="72">
        <f t="shared" si="711"/>
        <v>0</v>
      </c>
      <c r="O3040" s="41">
        <f>'Gas y Electricidad'!F3043</f>
        <v>0</v>
      </c>
      <c r="P3040" s="49">
        <f t="shared" si="712"/>
        <v>0</v>
      </c>
      <c r="Q3040" s="41">
        <f>'Gas y Electricidad'!J3043</f>
        <v>0</v>
      </c>
      <c r="R3040" s="49">
        <f t="shared" si="713"/>
        <v>0</v>
      </c>
      <c r="S3040" s="41">
        <f>'Gas y Electricidad'!M3043</f>
        <v>0</v>
      </c>
      <c r="T3040" s="42" t="e">
        <f t="shared" si="714"/>
        <v>#DIV/0!</v>
      </c>
      <c r="U3040" s="35">
        <f>'Gas y Electricidad'!Q3043</f>
        <v>0</v>
      </c>
      <c r="V3040" s="52">
        <f t="shared" si="715"/>
        <v>0</v>
      </c>
      <c r="W3040" s="63"/>
      <c r="X3040" s="63"/>
      <c r="Y3040" s="63"/>
      <c r="Z3040" s="57">
        <f t="shared" si="716"/>
        <v>0</v>
      </c>
      <c r="AA3040" s="59">
        <f t="shared" si="717"/>
        <v>0</v>
      </c>
      <c r="AB3040" s="58">
        <f t="shared" si="718"/>
        <v>0</v>
      </c>
      <c r="AC3040" s="61">
        <f t="shared" si="719"/>
        <v>0</v>
      </c>
      <c r="AD3040" s="61">
        <f t="shared" si="720"/>
        <v>0</v>
      </c>
    </row>
    <row r="3041" spans="1:30" x14ac:dyDescent="0.3">
      <c r="A3041" s="39" t="str">
        <f>IF(Agua!A3043&gt;0,Agua!A3043,"-")</f>
        <v>-</v>
      </c>
      <c r="B3041" s="40">
        <f>Agua!C3043</f>
        <v>0</v>
      </c>
      <c r="C3041" s="72">
        <f>Agua!J3043</f>
        <v>0</v>
      </c>
      <c r="D3041" s="72">
        <f>Agua!M3043</f>
        <v>0</v>
      </c>
      <c r="E3041" s="72">
        <f t="shared" si="706"/>
        <v>0</v>
      </c>
      <c r="F3041" s="72">
        <f>Agua!P3043</f>
        <v>0</v>
      </c>
      <c r="G3041" s="72">
        <f t="shared" si="707"/>
        <v>0</v>
      </c>
      <c r="H3041" s="72">
        <f>Agua!S3043</f>
        <v>0</v>
      </c>
      <c r="I3041" s="72">
        <f t="shared" si="708"/>
        <v>0</v>
      </c>
      <c r="J3041" s="72">
        <f>Agua!V3043</f>
        <v>0</v>
      </c>
      <c r="K3041" s="72">
        <f t="shared" si="709"/>
        <v>0</v>
      </c>
      <c r="L3041" s="72">
        <f>Agua!X3043</f>
        <v>0</v>
      </c>
      <c r="M3041" s="72">
        <f t="shared" si="710"/>
        <v>0</v>
      </c>
      <c r="N3041" s="72">
        <f t="shared" si="711"/>
        <v>0</v>
      </c>
      <c r="O3041" s="41">
        <f>'Gas y Electricidad'!F3044</f>
        <v>0</v>
      </c>
      <c r="P3041" s="49">
        <f t="shared" si="712"/>
        <v>0</v>
      </c>
      <c r="Q3041" s="41">
        <f>'Gas y Electricidad'!J3044</f>
        <v>0</v>
      </c>
      <c r="R3041" s="49">
        <f t="shared" si="713"/>
        <v>0</v>
      </c>
      <c r="S3041" s="41">
        <f>'Gas y Electricidad'!M3044</f>
        <v>0</v>
      </c>
      <c r="T3041" s="42" t="e">
        <f t="shared" si="714"/>
        <v>#DIV/0!</v>
      </c>
      <c r="U3041" s="35">
        <f>'Gas y Electricidad'!Q3044</f>
        <v>0</v>
      </c>
      <c r="V3041" s="52">
        <f t="shared" si="715"/>
        <v>0</v>
      </c>
      <c r="W3041" s="63"/>
      <c r="X3041" s="63"/>
      <c r="Y3041" s="63"/>
      <c r="Z3041" s="57">
        <f t="shared" si="716"/>
        <v>0</v>
      </c>
      <c r="AA3041" s="59">
        <f t="shared" si="717"/>
        <v>0</v>
      </c>
      <c r="AB3041" s="58">
        <f t="shared" si="718"/>
        <v>0</v>
      </c>
      <c r="AC3041" s="61">
        <f t="shared" si="719"/>
        <v>0</v>
      </c>
      <c r="AD3041" s="61">
        <f t="shared" si="720"/>
        <v>0</v>
      </c>
    </row>
    <row r="3042" spans="1:30" x14ac:dyDescent="0.3">
      <c r="A3042" s="39" t="str">
        <f>IF(Agua!A3044&gt;0,Agua!A3044,"-")</f>
        <v>-</v>
      </c>
      <c r="B3042" s="40">
        <f>Agua!C3044</f>
        <v>0</v>
      </c>
      <c r="C3042" s="72">
        <f>Agua!J3044</f>
        <v>0</v>
      </c>
      <c r="D3042" s="72">
        <f>Agua!M3044</f>
        <v>0</v>
      </c>
      <c r="E3042" s="72">
        <f t="shared" si="706"/>
        <v>0</v>
      </c>
      <c r="F3042" s="72">
        <f>Agua!P3044</f>
        <v>0</v>
      </c>
      <c r="G3042" s="72">
        <f t="shared" si="707"/>
        <v>0</v>
      </c>
      <c r="H3042" s="72">
        <f>Agua!S3044</f>
        <v>0</v>
      </c>
      <c r="I3042" s="72">
        <f t="shared" si="708"/>
        <v>0</v>
      </c>
      <c r="J3042" s="72">
        <f>Agua!V3044</f>
        <v>0</v>
      </c>
      <c r="K3042" s="72">
        <f t="shared" si="709"/>
        <v>0</v>
      </c>
      <c r="L3042" s="72">
        <f>Agua!X3044</f>
        <v>0</v>
      </c>
      <c r="M3042" s="72">
        <f t="shared" si="710"/>
        <v>0</v>
      </c>
      <c r="N3042" s="72">
        <f t="shared" si="711"/>
        <v>0</v>
      </c>
      <c r="O3042" s="41">
        <f>'Gas y Electricidad'!F3045</f>
        <v>0</v>
      </c>
      <c r="P3042" s="49">
        <f t="shared" si="712"/>
        <v>0</v>
      </c>
      <c r="Q3042" s="41">
        <f>'Gas y Electricidad'!J3045</f>
        <v>0</v>
      </c>
      <c r="R3042" s="49">
        <f t="shared" si="713"/>
        <v>0</v>
      </c>
      <c r="S3042" s="41">
        <f>'Gas y Electricidad'!M3045</f>
        <v>0</v>
      </c>
      <c r="T3042" s="42" t="e">
        <f t="shared" si="714"/>
        <v>#DIV/0!</v>
      </c>
      <c r="U3042" s="35">
        <f>'Gas y Electricidad'!Q3045</f>
        <v>0</v>
      </c>
      <c r="V3042" s="52">
        <f t="shared" si="715"/>
        <v>0</v>
      </c>
      <c r="W3042" s="63"/>
      <c r="X3042" s="63"/>
      <c r="Y3042" s="63"/>
      <c r="Z3042" s="57">
        <f t="shared" si="716"/>
        <v>0</v>
      </c>
      <c r="AA3042" s="59">
        <f t="shared" si="717"/>
        <v>0</v>
      </c>
      <c r="AB3042" s="58">
        <f t="shared" si="718"/>
        <v>0</v>
      </c>
      <c r="AC3042" s="61">
        <f t="shared" si="719"/>
        <v>0</v>
      </c>
      <c r="AD3042" s="61">
        <f t="shared" si="720"/>
        <v>0</v>
      </c>
    </row>
    <row r="3043" spans="1:30" x14ac:dyDescent="0.3">
      <c r="A3043" s="39" t="str">
        <f>IF(Agua!A3045&gt;0,Agua!A3045,"-")</f>
        <v>-</v>
      </c>
      <c r="B3043" s="40">
        <f>Agua!C3045</f>
        <v>0</v>
      </c>
      <c r="C3043" s="72">
        <f>Agua!J3045</f>
        <v>0</v>
      </c>
      <c r="D3043" s="72">
        <f>Agua!M3045</f>
        <v>0</v>
      </c>
      <c r="E3043" s="72">
        <f t="shared" si="706"/>
        <v>0</v>
      </c>
      <c r="F3043" s="72">
        <f>Agua!P3045</f>
        <v>0</v>
      </c>
      <c r="G3043" s="72">
        <f t="shared" si="707"/>
        <v>0</v>
      </c>
      <c r="H3043" s="72">
        <f>Agua!S3045</f>
        <v>0</v>
      </c>
      <c r="I3043" s="72">
        <f t="shared" si="708"/>
        <v>0</v>
      </c>
      <c r="J3043" s="72">
        <f>Agua!V3045</f>
        <v>0</v>
      </c>
      <c r="K3043" s="72">
        <f t="shared" si="709"/>
        <v>0</v>
      </c>
      <c r="L3043" s="72">
        <f>Agua!X3045</f>
        <v>0</v>
      </c>
      <c r="M3043" s="72">
        <f t="shared" si="710"/>
        <v>0</v>
      </c>
      <c r="N3043" s="72">
        <f t="shared" si="711"/>
        <v>0</v>
      </c>
      <c r="O3043" s="41">
        <f>'Gas y Electricidad'!F3046</f>
        <v>0</v>
      </c>
      <c r="P3043" s="49">
        <f t="shared" si="712"/>
        <v>0</v>
      </c>
      <c r="Q3043" s="41">
        <f>'Gas y Electricidad'!J3046</f>
        <v>0</v>
      </c>
      <c r="R3043" s="49">
        <f t="shared" si="713"/>
        <v>0</v>
      </c>
      <c r="S3043" s="41">
        <f>'Gas y Electricidad'!M3046</f>
        <v>0</v>
      </c>
      <c r="T3043" s="42" t="e">
        <f t="shared" si="714"/>
        <v>#DIV/0!</v>
      </c>
      <c r="U3043" s="35">
        <f>'Gas y Electricidad'!Q3046</f>
        <v>0</v>
      </c>
      <c r="V3043" s="52">
        <f t="shared" si="715"/>
        <v>0</v>
      </c>
      <c r="W3043" s="63"/>
      <c r="X3043" s="63"/>
      <c r="Y3043" s="63"/>
      <c r="Z3043" s="57">
        <f t="shared" si="716"/>
        <v>0</v>
      </c>
      <c r="AA3043" s="59">
        <f t="shared" si="717"/>
        <v>0</v>
      </c>
      <c r="AB3043" s="58">
        <f t="shared" si="718"/>
        <v>0</v>
      </c>
      <c r="AC3043" s="61">
        <f t="shared" si="719"/>
        <v>0</v>
      </c>
      <c r="AD3043" s="61">
        <f t="shared" si="720"/>
        <v>0</v>
      </c>
    </row>
    <row r="3044" spans="1:30" x14ac:dyDescent="0.3">
      <c r="A3044" s="39" t="str">
        <f>IF(Agua!A3046&gt;0,Agua!A3046,"-")</f>
        <v>-</v>
      </c>
      <c r="B3044" s="40">
        <f>Agua!C3046</f>
        <v>0</v>
      </c>
      <c r="C3044" s="72">
        <f>Agua!J3046</f>
        <v>0</v>
      </c>
      <c r="D3044" s="72">
        <f>Agua!M3046</f>
        <v>0</v>
      </c>
      <c r="E3044" s="72">
        <f t="shared" si="706"/>
        <v>0</v>
      </c>
      <c r="F3044" s="72">
        <f>Agua!P3046</f>
        <v>0</v>
      </c>
      <c r="G3044" s="72">
        <f t="shared" si="707"/>
        <v>0</v>
      </c>
      <c r="H3044" s="72">
        <f>Agua!S3046</f>
        <v>0</v>
      </c>
      <c r="I3044" s="72">
        <f t="shared" si="708"/>
        <v>0</v>
      </c>
      <c r="J3044" s="72">
        <f>Agua!V3046</f>
        <v>0</v>
      </c>
      <c r="K3044" s="72">
        <f t="shared" si="709"/>
        <v>0</v>
      </c>
      <c r="L3044" s="72">
        <f>Agua!X3046</f>
        <v>0</v>
      </c>
      <c r="M3044" s="72">
        <f t="shared" si="710"/>
        <v>0</v>
      </c>
      <c r="N3044" s="72">
        <f t="shared" si="711"/>
        <v>0</v>
      </c>
      <c r="O3044" s="41">
        <f>'Gas y Electricidad'!F3047</f>
        <v>0</v>
      </c>
      <c r="P3044" s="49">
        <f t="shared" si="712"/>
        <v>0</v>
      </c>
      <c r="Q3044" s="41">
        <f>'Gas y Electricidad'!J3047</f>
        <v>0</v>
      </c>
      <c r="R3044" s="49">
        <f t="shared" si="713"/>
        <v>0</v>
      </c>
      <c r="S3044" s="41">
        <f>'Gas y Electricidad'!M3047</f>
        <v>0</v>
      </c>
      <c r="T3044" s="42" t="e">
        <f t="shared" si="714"/>
        <v>#DIV/0!</v>
      </c>
      <c r="U3044" s="35">
        <f>'Gas y Electricidad'!Q3047</f>
        <v>0</v>
      </c>
      <c r="V3044" s="52">
        <f t="shared" si="715"/>
        <v>0</v>
      </c>
      <c r="W3044" s="63"/>
      <c r="X3044" s="63"/>
      <c r="Y3044" s="63"/>
      <c r="Z3044" s="57">
        <f t="shared" si="716"/>
        <v>0</v>
      </c>
      <c r="AA3044" s="59">
        <f t="shared" si="717"/>
        <v>0</v>
      </c>
      <c r="AB3044" s="58">
        <f t="shared" si="718"/>
        <v>0</v>
      </c>
      <c r="AC3044" s="61">
        <f t="shared" si="719"/>
        <v>0</v>
      </c>
      <c r="AD3044" s="61">
        <f t="shared" si="720"/>
        <v>0</v>
      </c>
    </row>
    <row r="3045" spans="1:30" x14ac:dyDescent="0.3">
      <c r="A3045" s="39" t="str">
        <f>IF(Agua!A3047&gt;0,Agua!A3047,"-")</f>
        <v>-</v>
      </c>
      <c r="B3045" s="40">
        <f>Agua!C3047</f>
        <v>0</v>
      </c>
      <c r="C3045" s="72">
        <f>Agua!J3047</f>
        <v>0</v>
      </c>
      <c r="D3045" s="72">
        <f>Agua!M3047</f>
        <v>0</v>
      </c>
      <c r="E3045" s="72">
        <f t="shared" si="706"/>
        <v>0</v>
      </c>
      <c r="F3045" s="72">
        <f>Agua!P3047</f>
        <v>0</v>
      </c>
      <c r="G3045" s="72">
        <f t="shared" si="707"/>
        <v>0</v>
      </c>
      <c r="H3045" s="72">
        <f>Agua!S3047</f>
        <v>0</v>
      </c>
      <c r="I3045" s="72">
        <f t="shared" si="708"/>
        <v>0</v>
      </c>
      <c r="J3045" s="72">
        <f>Agua!V3047</f>
        <v>0</v>
      </c>
      <c r="K3045" s="72">
        <f t="shared" si="709"/>
        <v>0</v>
      </c>
      <c r="L3045" s="72">
        <f>Agua!X3047</f>
        <v>0</v>
      </c>
      <c r="M3045" s="72">
        <f t="shared" si="710"/>
        <v>0</v>
      </c>
      <c r="N3045" s="72">
        <f t="shared" si="711"/>
        <v>0</v>
      </c>
      <c r="O3045" s="41">
        <f>'Gas y Electricidad'!F3048</f>
        <v>0</v>
      </c>
      <c r="P3045" s="49">
        <f t="shared" si="712"/>
        <v>0</v>
      </c>
      <c r="Q3045" s="41">
        <f>'Gas y Electricidad'!J3048</f>
        <v>0</v>
      </c>
      <c r="R3045" s="49">
        <f t="shared" si="713"/>
        <v>0</v>
      </c>
      <c r="S3045" s="41">
        <f>'Gas y Electricidad'!M3048</f>
        <v>0</v>
      </c>
      <c r="T3045" s="42" t="e">
        <f t="shared" si="714"/>
        <v>#DIV/0!</v>
      </c>
      <c r="U3045" s="35">
        <f>'Gas y Electricidad'!Q3048</f>
        <v>0</v>
      </c>
      <c r="V3045" s="52">
        <f t="shared" si="715"/>
        <v>0</v>
      </c>
      <c r="W3045" s="63"/>
      <c r="X3045" s="63"/>
      <c r="Y3045" s="63"/>
      <c r="Z3045" s="57">
        <f t="shared" si="716"/>
        <v>0</v>
      </c>
      <c r="AA3045" s="59">
        <f t="shared" si="717"/>
        <v>0</v>
      </c>
      <c r="AB3045" s="58">
        <f t="shared" si="718"/>
        <v>0</v>
      </c>
      <c r="AC3045" s="61">
        <f t="shared" si="719"/>
        <v>0</v>
      </c>
      <c r="AD3045" s="61">
        <f t="shared" si="720"/>
        <v>0</v>
      </c>
    </row>
    <row r="3046" spans="1:30" x14ac:dyDescent="0.3">
      <c r="A3046" s="39" t="str">
        <f>IF(Agua!A3048&gt;0,Agua!A3048,"-")</f>
        <v>-</v>
      </c>
      <c r="B3046" s="40">
        <f>Agua!C3048</f>
        <v>0</v>
      </c>
      <c r="C3046" s="72">
        <f>Agua!J3048</f>
        <v>0</v>
      </c>
      <c r="D3046" s="72">
        <f>Agua!M3048</f>
        <v>0</v>
      </c>
      <c r="E3046" s="72">
        <f t="shared" si="706"/>
        <v>0</v>
      </c>
      <c r="F3046" s="72">
        <f>Agua!P3048</f>
        <v>0</v>
      </c>
      <c r="G3046" s="72">
        <f t="shared" si="707"/>
        <v>0</v>
      </c>
      <c r="H3046" s="72">
        <f>Agua!S3048</f>
        <v>0</v>
      </c>
      <c r="I3046" s="72">
        <f t="shared" si="708"/>
        <v>0</v>
      </c>
      <c r="J3046" s="72">
        <f>Agua!V3048</f>
        <v>0</v>
      </c>
      <c r="K3046" s="72">
        <f t="shared" si="709"/>
        <v>0</v>
      </c>
      <c r="L3046" s="72">
        <f>Agua!X3048</f>
        <v>0</v>
      </c>
      <c r="M3046" s="72">
        <f t="shared" si="710"/>
        <v>0</v>
      </c>
      <c r="N3046" s="72">
        <f t="shared" si="711"/>
        <v>0</v>
      </c>
      <c r="O3046" s="41">
        <f>'Gas y Electricidad'!F3049</f>
        <v>0</v>
      </c>
      <c r="P3046" s="49">
        <f t="shared" si="712"/>
        <v>0</v>
      </c>
      <c r="Q3046" s="41">
        <f>'Gas y Electricidad'!J3049</f>
        <v>0</v>
      </c>
      <c r="R3046" s="49">
        <f t="shared" si="713"/>
        <v>0</v>
      </c>
      <c r="S3046" s="41">
        <f>'Gas y Electricidad'!M3049</f>
        <v>0</v>
      </c>
      <c r="T3046" s="42" t="e">
        <f t="shared" si="714"/>
        <v>#DIV/0!</v>
      </c>
      <c r="U3046" s="35">
        <f>'Gas y Electricidad'!Q3049</f>
        <v>0</v>
      </c>
      <c r="V3046" s="52">
        <f t="shared" si="715"/>
        <v>0</v>
      </c>
      <c r="W3046" s="63"/>
      <c r="X3046" s="63"/>
      <c r="Y3046" s="63"/>
      <c r="Z3046" s="57">
        <f t="shared" si="716"/>
        <v>0</v>
      </c>
      <c r="AA3046" s="59">
        <f t="shared" si="717"/>
        <v>0</v>
      </c>
      <c r="AB3046" s="58">
        <f t="shared" si="718"/>
        <v>0</v>
      </c>
      <c r="AC3046" s="61">
        <f t="shared" si="719"/>
        <v>0</v>
      </c>
      <c r="AD3046" s="61">
        <f t="shared" si="720"/>
        <v>0</v>
      </c>
    </row>
    <row r="3047" spans="1:30" x14ac:dyDescent="0.3">
      <c r="A3047" s="39" t="str">
        <f>IF(Agua!A3049&gt;0,Agua!A3049,"-")</f>
        <v>-</v>
      </c>
      <c r="B3047" s="40">
        <f>Agua!C3049</f>
        <v>0</v>
      </c>
      <c r="C3047" s="72">
        <f>Agua!J3049</f>
        <v>0</v>
      </c>
      <c r="D3047" s="72">
        <f>Agua!M3049</f>
        <v>0</v>
      </c>
      <c r="E3047" s="72">
        <f t="shared" si="706"/>
        <v>0</v>
      </c>
      <c r="F3047" s="72">
        <f>Agua!P3049</f>
        <v>0</v>
      </c>
      <c r="G3047" s="72">
        <f t="shared" si="707"/>
        <v>0</v>
      </c>
      <c r="H3047" s="72">
        <f>Agua!S3049</f>
        <v>0</v>
      </c>
      <c r="I3047" s="72">
        <f t="shared" si="708"/>
        <v>0</v>
      </c>
      <c r="J3047" s="72">
        <f>Agua!V3049</f>
        <v>0</v>
      </c>
      <c r="K3047" s="72">
        <f t="shared" si="709"/>
        <v>0</v>
      </c>
      <c r="L3047" s="72">
        <f>Agua!X3049</f>
        <v>0</v>
      </c>
      <c r="M3047" s="72">
        <f t="shared" si="710"/>
        <v>0</v>
      </c>
      <c r="N3047" s="72">
        <f t="shared" si="711"/>
        <v>0</v>
      </c>
      <c r="O3047" s="41">
        <f>'Gas y Electricidad'!F3050</f>
        <v>0</v>
      </c>
      <c r="P3047" s="49">
        <f t="shared" si="712"/>
        <v>0</v>
      </c>
      <c r="Q3047" s="41">
        <f>'Gas y Electricidad'!J3050</f>
        <v>0</v>
      </c>
      <c r="R3047" s="49">
        <f t="shared" si="713"/>
        <v>0</v>
      </c>
      <c r="S3047" s="41">
        <f>'Gas y Electricidad'!M3050</f>
        <v>0</v>
      </c>
      <c r="T3047" s="42" t="e">
        <f t="shared" si="714"/>
        <v>#DIV/0!</v>
      </c>
      <c r="U3047" s="35">
        <f>'Gas y Electricidad'!Q3050</f>
        <v>0</v>
      </c>
      <c r="V3047" s="52">
        <f t="shared" si="715"/>
        <v>0</v>
      </c>
      <c r="W3047" s="63"/>
      <c r="X3047" s="63"/>
      <c r="Y3047" s="63"/>
      <c r="Z3047" s="57">
        <f t="shared" si="716"/>
        <v>0</v>
      </c>
      <c r="AA3047" s="59">
        <f t="shared" si="717"/>
        <v>0</v>
      </c>
      <c r="AB3047" s="58">
        <f t="shared" si="718"/>
        <v>0</v>
      </c>
      <c r="AC3047" s="61">
        <f t="shared" si="719"/>
        <v>0</v>
      </c>
      <c r="AD3047" s="61">
        <f t="shared" si="720"/>
        <v>0</v>
      </c>
    </row>
    <row r="3048" spans="1:30" x14ac:dyDescent="0.3">
      <c r="A3048" s="39" t="str">
        <f>IF(Agua!A3050&gt;0,Agua!A3050,"-")</f>
        <v>-</v>
      </c>
      <c r="B3048" s="40">
        <f>Agua!C3050</f>
        <v>0</v>
      </c>
      <c r="C3048" s="72">
        <f>Agua!J3050</f>
        <v>0</v>
      </c>
      <c r="D3048" s="72">
        <f>Agua!M3050</f>
        <v>0</v>
      </c>
      <c r="E3048" s="72">
        <f t="shared" si="706"/>
        <v>0</v>
      </c>
      <c r="F3048" s="72">
        <f>Agua!P3050</f>
        <v>0</v>
      </c>
      <c r="G3048" s="72">
        <f t="shared" si="707"/>
        <v>0</v>
      </c>
      <c r="H3048" s="72">
        <f>Agua!S3050</f>
        <v>0</v>
      </c>
      <c r="I3048" s="72">
        <f t="shared" si="708"/>
        <v>0</v>
      </c>
      <c r="J3048" s="72">
        <f>Agua!V3050</f>
        <v>0</v>
      </c>
      <c r="K3048" s="72">
        <f t="shared" si="709"/>
        <v>0</v>
      </c>
      <c r="L3048" s="72">
        <f>Agua!X3050</f>
        <v>0</v>
      </c>
      <c r="M3048" s="72">
        <f t="shared" si="710"/>
        <v>0</v>
      </c>
      <c r="N3048" s="72">
        <f t="shared" si="711"/>
        <v>0</v>
      </c>
      <c r="O3048" s="41">
        <f>'Gas y Electricidad'!F3051</f>
        <v>0</v>
      </c>
      <c r="P3048" s="49">
        <f t="shared" si="712"/>
        <v>0</v>
      </c>
      <c r="Q3048" s="41">
        <f>'Gas y Electricidad'!J3051</f>
        <v>0</v>
      </c>
      <c r="R3048" s="49">
        <f t="shared" si="713"/>
        <v>0</v>
      </c>
      <c r="S3048" s="41">
        <f>'Gas y Electricidad'!M3051</f>
        <v>0</v>
      </c>
      <c r="T3048" s="42" t="e">
        <f t="shared" si="714"/>
        <v>#DIV/0!</v>
      </c>
      <c r="U3048" s="35">
        <f>'Gas y Electricidad'!Q3051</f>
        <v>0</v>
      </c>
      <c r="V3048" s="52">
        <f t="shared" si="715"/>
        <v>0</v>
      </c>
      <c r="W3048" s="63"/>
      <c r="X3048" s="63"/>
      <c r="Y3048" s="63"/>
      <c r="Z3048" s="57">
        <f t="shared" si="716"/>
        <v>0</v>
      </c>
      <c r="AA3048" s="59">
        <f t="shared" si="717"/>
        <v>0</v>
      </c>
      <c r="AB3048" s="58">
        <f t="shared" si="718"/>
        <v>0</v>
      </c>
      <c r="AC3048" s="61">
        <f t="shared" si="719"/>
        <v>0</v>
      </c>
      <c r="AD3048" s="61">
        <f t="shared" si="720"/>
        <v>0</v>
      </c>
    </row>
    <row r="3049" spans="1:30" x14ac:dyDescent="0.3">
      <c r="A3049" s="39" t="str">
        <f>IF(Agua!A3051&gt;0,Agua!A3051,"-")</f>
        <v>-</v>
      </c>
      <c r="B3049" s="40">
        <f>Agua!C3051</f>
        <v>0</v>
      </c>
      <c r="C3049" s="72">
        <f>Agua!J3051</f>
        <v>0</v>
      </c>
      <c r="D3049" s="72">
        <f>Agua!M3051</f>
        <v>0</v>
      </c>
      <c r="E3049" s="72">
        <f t="shared" si="706"/>
        <v>0</v>
      </c>
      <c r="F3049" s="72">
        <f>Agua!P3051</f>
        <v>0</v>
      </c>
      <c r="G3049" s="72">
        <f t="shared" si="707"/>
        <v>0</v>
      </c>
      <c r="H3049" s="72">
        <f>Agua!S3051</f>
        <v>0</v>
      </c>
      <c r="I3049" s="72">
        <f t="shared" si="708"/>
        <v>0</v>
      </c>
      <c r="J3049" s="72">
        <f>Agua!V3051</f>
        <v>0</v>
      </c>
      <c r="K3049" s="72">
        <f t="shared" si="709"/>
        <v>0</v>
      </c>
      <c r="L3049" s="72">
        <f>Agua!X3051</f>
        <v>0</v>
      </c>
      <c r="M3049" s="72">
        <f t="shared" si="710"/>
        <v>0</v>
      </c>
      <c r="N3049" s="72">
        <f t="shared" si="711"/>
        <v>0</v>
      </c>
      <c r="O3049" s="41">
        <f>'Gas y Electricidad'!F3052</f>
        <v>0</v>
      </c>
      <c r="P3049" s="49">
        <f t="shared" si="712"/>
        <v>0</v>
      </c>
      <c r="Q3049" s="41">
        <f>'Gas y Electricidad'!J3052</f>
        <v>0</v>
      </c>
      <c r="R3049" s="49">
        <f t="shared" si="713"/>
        <v>0</v>
      </c>
      <c r="S3049" s="41">
        <f>'Gas y Electricidad'!M3052</f>
        <v>0</v>
      </c>
      <c r="T3049" s="42" t="e">
        <f t="shared" si="714"/>
        <v>#DIV/0!</v>
      </c>
      <c r="U3049" s="35">
        <f>'Gas y Electricidad'!Q3052</f>
        <v>0</v>
      </c>
      <c r="V3049" s="52">
        <f t="shared" si="715"/>
        <v>0</v>
      </c>
      <c r="W3049" s="63"/>
      <c r="X3049" s="63"/>
      <c r="Y3049" s="63"/>
      <c r="Z3049" s="57">
        <f t="shared" si="716"/>
        <v>0</v>
      </c>
      <c r="AA3049" s="59">
        <f t="shared" si="717"/>
        <v>0</v>
      </c>
      <c r="AB3049" s="58">
        <f t="shared" si="718"/>
        <v>0</v>
      </c>
      <c r="AC3049" s="61">
        <f t="shared" si="719"/>
        <v>0</v>
      </c>
      <c r="AD3049" s="61">
        <f t="shared" si="720"/>
        <v>0</v>
      </c>
    </row>
    <row r="3050" spans="1:30" x14ac:dyDescent="0.3">
      <c r="A3050" s="39" t="str">
        <f>IF(Agua!A3052&gt;0,Agua!A3052,"-")</f>
        <v>-</v>
      </c>
      <c r="B3050" s="40">
        <f>Agua!C3052</f>
        <v>0</v>
      </c>
      <c r="C3050" s="72">
        <f>Agua!J3052</f>
        <v>0</v>
      </c>
      <c r="D3050" s="72">
        <f>Agua!M3052</f>
        <v>0</v>
      </c>
      <c r="E3050" s="72">
        <f t="shared" si="706"/>
        <v>0</v>
      </c>
      <c r="F3050" s="72">
        <f>Agua!P3052</f>
        <v>0</v>
      </c>
      <c r="G3050" s="72">
        <f t="shared" si="707"/>
        <v>0</v>
      </c>
      <c r="H3050" s="72">
        <f>Agua!S3052</f>
        <v>0</v>
      </c>
      <c r="I3050" s="72">
        <f t="shared" si="708"/>
        <v>0</v>
      </c>
      <c r="J3050" s="72">
        <f>Agua!V3052</f>
        <v>0</v>
      </c>
      <c r="K3050" s="72">
        <f t="shared" si="709"/>
        <v>0</v>
      </c>
      <c r="L3050" s="72">
        <f>Agua!X3052</f>
        <v>0</v>
      </c>
      <c r="M3050" s="72">
        <f t="shared" si="710"/>
        <v>0</v>
      </c>
      <c r="N3050" s="72">
        <f t="shared" si="711"/>
        <v>0</v>
      </c>
      <c r="O3050" s="41">
        <f>'Gas y Electricidad'!F3053</f>
        <v>0</v>
      </c>
      <c r="P3050" s="49">
        <f t="shared" si="712"/>
        <v>0</v>
      </c>
      <c r="Q3050" s="41">
        <f>'Gas y Electricidad'!J3053</f>
        <v>0</v>
      </c>
      <c r="R3050" s="49">
        <f t="shared" si="713"/>
        <v>0</v>
      </c>
      <c r="S3050" s="41">
        <f>'Gas y Electricidad'!M3053</f>
        <v>0</v>
      </c>
      <c r="T3050" s="42" t="e">
        <f t="shared" si="714"/>
        <v>#DIV/0!</v>
      </c>
      <c r="U3050" s="35">
        <f>'Gas y Electricidad'!Q3053</f>
        <v>0</v>
      </c>
      <c r="V3050" s="52">
        <f t="shared" si="715"/>
        <v>0</v>
      </c>
      <c r="W3050" s="63"/>
      <c r="X3050" s="63"/>
      <c r="Y3050" s="63"/>
      <c r="Z3050" s="57">
        <f t="shared" si="716"/>
        <v>0</v>
      </c>
      <c r="AA3050" s="59">
        <f t="shared" si="717"/>
        <v>0</v>
      </c>
      <c r="AB3050" s="58">
        <f t="shared" si="718"/>
        <v>0</v>
      </c>
      <c r="AC3050" s="61">
        <f t="shared" si="719"/>
        <v>0</v>
      </c>
      <c r="AD3050" s="61">
        <f t="shared" si="720"/>
        <v>0</v>
      </c>
    </row>
    <row r="3051" spans="1:30" x14ac:dyDescent="0.3">
      <c r="A3051" s="39" t="str">
        <f>IF(Agua!A3053&gt;0,Agua!A3053,"-")</f>
        <v>-</v>
      </c>
      <c r="B3051" s="40">
        <f>Agua!C3053</f>
        <v>0</v>
      </c>
      <c r="C3051" s="72">
        <f>Agua!J3053</f>
        <v>0</v>
      </c>
      <c r="D3051" s="72">
        <f>Agua!M3053</f>
        <v>0</v>
      </c>
      <c r="E3051" s="72">
        <f t="shared" si="706"/>
        <v>0</v>
      </c>
      <c r="F3051" s="72">
        <f>Agua!P3053</f>
        <v>0</v>
      </c>
      <c r="G3051" s="72">
        <f t="shared" si="707"/>
        <v>0</v>
      </c>
      <c r="H3051" s="72">
        <f>Agua!S3053</f>
        <v>0</v>
      </c>
      <c r="I3051" s="72">
        <f t="shared" si="708"/>
        <v>0</v>
      </c>
      <c r="J3051" s="72">
        <f>Agua!V3053</f>
        <v>0</v>
      </c>
      <c r="K3051" s="72">
        <f t="shared" si="709"/>
        <v>0</v>
      </c>
      <c r="L3051" s="72">
        <f>Agua!X3053</f>
        <v>0</v>
      </c>
      <c r="M3051" s="72">
        <f t="shared" si="710"/>
        <v>0</v>
      </c>
      <c r="N3051" s="72">
        <f t="shared" si="711"/>
        <v>0</v>
      </c>
      <c r="O3051" s="41">
        <f>'Gas y Electricidad'!F3054</f>
        <v>0</v>
      </c>
      <c r="P3051" s="49">
        <f t="shared" si="712"/>
        <v>0</v>
      </c>
      <c r="Q3051" s="41">
        <f>'Gas y Electricidad'!J3054</f>
        <v>0</v>
      </c>
      <c r="R3051" s="49">
        <f t="shared" si="713"/>
        <v>0</v>
      </c>
      <c r="S3051" s="41">
        <f>'Gas y Electricidad'!M3054</f>
        <v>0</v>
      </c>
      <c r="T3051" s="42" t="e">
        <f t="shared" si="714"/>
        <v>#DIV/0!</v>
      </c>
      <c r="U3051" s="35">
        <f>'Gas y Electricidad'!Q3054</f>
        <v>0</v>
      </c>
      <c r="V3051" s="52">
        <f t="shared" si="715"/>
        <v>0</v>
      </c>
      <c r="W3051" s="63"/>
      <c r="X3051" s="63"/>
      <c r="Y3051" s="63"/>
      <c r="Z3051" s="57">
        <f t="shared" si="716"/>
        <v>0</v>
      </c>
      <c r="AA3051" s="59">
        <f t="shared" si="717"/>
        <v>0</v>
      </c>
      <c r="AB3051" s="58">
        <f t="shared" si="718"/>
        <v>0</v>
      </c>
      <c r="AC3051" s="61">
        <f t="shared" si="719"/>
        <v>0</v>
      </c>
      <c r="AD3051" s="61">
        <f t="shared" si="720"/>
        <v>0</v>
      </c>
    </row>
    <row r="3052" spans="1:30" x14ac:dyDescent="0.3">
      <c r="A3052" s="39" t="str">
        <f>IF(Agua!A3054&gt;0,Agua!A3054,"-")</f>
        <v>-</v>
      </c>
      <c r="B3052" s="40">
        <f>Agua!C3054</f>
        <v>0</v>
      </c>
      <c r="C3052" s="72">
        <f>Agua!J3054</f>
        <v>0</v>
      </c>
      <c r="D3052" s="72">
        <f>Agua!M3054</f>
        <v>0</v>
      </c>
      <c r="E3052" s="72">
        <f t="shared" si="706"/>
        <v>0</v>
      </c>
      <c r="F3052" s="72">
        <f>Agua!P3054</f>
        <v>0</v>
      </c>
      <c r="G3052" s="72">
        <f t="shared" si="707"/>
        <v>0</v>
      </c>
      <c r="H3052" s="72">
        <f>Agua!S3054</f>
        <v>0</v>
      </c>
      <c r="I3052" s="72">
        <f t="shared" si="708"/>
        <v>0</v>
      </c>
      <c r="J3052" s="72">
        <f>Agua!V3054</f>
        <v>0</v>
      </c>
      <c r="K3052" s="72">
        <f t="shared" si="709"/>
        <v>0</v>
      </c>
      <c r="L3052" s="72">
        <f>Agua!X3054</f>
        <v>0</v>
      </c>
      <c r="M3052" s="72">
        <f t="shared" si="710"/>
        <v>0</v>
      </c>
      <c r="N3052" s="72">
        <f t="shared" si="711"/>
        <v>0</v>
      </c>
      <c r="O3052" s="41">
        <f>'Gas y Electricidad'!F3055</f>
        <v>0</v>
      </c>
      <c r="P3052" s="49">
        <f t="shared" si="712"/>
        <v>0</v>
      </c>
      <c r="Q3052" s="41">
        <f>'Gas y Electricidad'!J3055</f>
        <v>0</v>
      </c>
      <c r="R3052" s="49">
        <f t="shared" si="713"/>
        <v>0</v>
      </c>
      <c r="S3052" s="41">
        <f>'Gas y Electricidad'!M3055</f>
        <v>0</v>
      </c>
      <c r="T3052" s="42" t="e">
        <f t="shared" si="714"/>
        <v>#DIV/0!</v>
      </c>
      <c r="U3052" s="35">
        <f>'Gas y Electricidad'!Q3055</f>
        <v>0</v>
      </c>
      <c r="V3052" s="52">
        <f t="shared" si="715"/>
        <v>0</v>
      </c>
      <c r="W3052" s="63"/>
      <c r="X3052" s="63"/>
      <c r="Y3052" s="63"/>
      <c r="Z3052" s="57">
        <f t="shared" si="716"/>
        <v>0</v>
      </c>
      <c r="AA3052" s="59">
        <f t="shared" si="717"/>
        <v>0</v>
      </c>
      <c r="AB3052" s="58">
        <f t="shared" si="718"/>
        <v>0</v>
      </c>
      <c r="AC3052" s="61">
        <f t="shared" si="719"/>
        <v>0</v>
      </c>
      <c r="AD3052" s="61">
        <f t="shared" si="720"/>
        <v>0</v>
      </c>
    </row>
    <row r="3053" spans="1:30" x14ac:dyDescent="0.3">
      <c r="A3053" s="39" t="str">
        <f>IF(Agua!A3055&gt;0,Agua!A3055,"-")</f>
        <v>-</v>
      </c>
      <c r="B3053" s="40">
        <f>Agua!C3055</f>
        <v>0</v>
      </c>
      <c r="C3053" s="72">
        <f>Agua!J3055</f>
        <v>0</v>
      </c>
      <c r="D3053" s="72">
        <f>Agua!M3055</f>
        <v>0</v>
      </c>
      <c r="E3053" s="72">
        <f t="shared" si="706"/>
        <v>0</v>
      </c>
      <c r="F3053" s="72">
        <f>Agua!P3055</f>
        <v>0</v>
      </c>
      <c r="G3053" s="72">
        <f t="shared" si="707"/>
        <v>0</v>
      </c>
      <c r="H3053" s="72">
        <f>Agua!S3055</f>
        <v>0</v>
      </c>
      <c r="I3053" s="72">
        <f t="shared" si="708"/>
        <v>0</v>
      </c>
      <c r="J3053" s="72">
        <f>Agua!V3055</f>
        <v>0</v>
      </c>
      <c r="K3053" s="72">
        <f t="shared" si="709"/>
        <v>0</v>
      </c>
      <c r="L3053" s="72">
        <f>Agua!X3055</f>
        <v>0</v>
      </c>
      <c r="M3053" s="72">
        <f t="shared" si="710"/>
        <v>0</v>
      </c>
      <c r="N3053" s="72">
        <f t="shared" si="711"/>
        <v>0</v>
      </c>
      <c r="O3053" s="41">
        <f>'Gas y Electricidad'!F3056</f>
        <v>0</v>
      </c>
      <c r="P3053" s="49">
        <f t="shared" si="712"/>
        <v>0</v>
      </c>
      <c r="Q3053" s="41">
        <f>'Gas y Electricidad'!J3056</f>
        <v>0</v>
      </c>
      <c r="R3053" s="49">
        <f t="shared" si="713"/>
        <v>0</v>
      </c>
      <c r="S3053" s="41">
        <f>'Gas y Electricidad'!M3056</f>
        <v>0</v>
      </c>
      <c r="T3053" s="42" t="e">
        <f t="shared" si="714"/>
        <v>#DIV/0!</v>
      </c>
      <c r="U3053" s="35">
        <f>'Gas y Electricidad'!Q3056</f>
        <v>0</v>
      </c>
      <c r="V3053" s="52">
        <f t="shared" si="715"/>
        <v>0</v>
      </c>
      <c r="W3053" s="63"/>
      <c r="X3053" s="63"/>
      <c r="Y3053" s="63"/>
      <c r="Z3053" s="57">
        <f t="shared" si="716"/>
        <v>0</v>
      </c>
      <c r="AA3053" s="59">
        <f t="shared" si="717"/>
        <v>0</v>
      </c>
      <c r="AB3053" s="58">
        <f t="shared" si="718"/>
        <v>0</v>
      </c>
      <c r="AC3053" s="61">
        <f t="shared" si="719"/>
        <v>0</v>
      </c>
      <c r="AD3053" s="61">
        <f t="shared" si="720"/>
        <v>0</v>
      </c>
    </row>
    <row r="3054" spans="1:30" x14ac:dyDescent="0.3">
      <c r="A3054" s="39" t="str">
        <f>IF(Agua!A3056&gt;0,Agua!A3056,"-")</f>
        <v>-</v>
      </c>
      <c r="B3054" s="40">
        <f>Agua!C3056</f>
        <v>0</v>
      </c>
      <c r="C3054" s="72">
        <f>Agua!J3056</f>
        <v>0</v>
      </c>
      <c r="D3054" s="72">
        <f>Agua!M3056</f>
        <v>0</v>
      </c>
      <c r="E3054" s="72">
        <f t="shared" si="706"/>
        <v>0</v>
      </c>
      <c r="F3054" s="72">
        <f>Agua!P3056</f>
        <v>0</v>
      </c>
      <c r="G3054" s="72">
        <f t="shared" si="707"/>
        <v>0</v>
      </c>
      <c r="H3054" s="72">
        <f>Agua!S3056</f>
        <v>0</v>
      </c>
      <c r="I3054" s="72">
        <f t="shared" si="708"/>
        <v>0</v>
      </c>
      <c r="J3054" s="72">
        <f>Agua!V3056</f>
        <v>0</v>
      </c>
      <c r="K3054" s="72">
        <f t="shared" si="709"/>
        <v>0</v>
      </c>
      <c r="L3054" s="72">
        <f>Agua!X3056</f>
        <v>0</v>
      </c>
      <c r="M3054" s="72">
        <f t="shared" si="710"/>
        <v>0</v>
      </c>
      <c r="N3054" s="72">
        <f t="shared" si="711"/>
        <v>0</v>
      </c>
      <c r="O3054" s="41">
        <f>'Gas y Electricidad'!F3057</f>
        <v>0</v>
      </c>
      <c r="P3054" s="49">
        <f t="shared" si="712"/>
        <v>0</v>
      </c>
      <c r="Q3054" s="41">
        <f>'Gas y Electricidad'!J3057</f>
        <v>0</v>
      </c>
      <c r="R3054" s="49">
        <f t="shared" si="713"/>
        <v>0</v>
      </c>
      <c r="S3054" s="41">
        <f>'Gas y Electricidad'!M3057</f>
        <v>0</v>
      </c>
      <c r="T3054" s="42" t="e">
        <f t="shared" si="714"/>
        <v>#DIV/0!</v>
      </c>
      <c r="U3054" s="35">
        <f>'Gas y Electricidad'!Q3057</f>
        <v>0</v>
      </c>
      <c r="V3054" s="52">
        <f t="shared" si="715"/>
        <v>0</v>
      </c>
      <c r="W3054" s="63"/>
      <c r="X3054" s="63"/>
      <c r="Y3054" s="63"/>
      <c r="Z3054" s="57">
        <f t="shared" si="716"/>
        <v>0</v>
      </c>
      <c r="AA3054" s="59">
        <f t="shared" si="717"/>
        <v>0</v>
      </c>
      <c r="AB3054" s="58">
        <f t="shared" si="718"/>
        <v>0</v>
      </c>
      <c r="AC3054" s="61">
        <f t="shared" si="719"/>
        <v>0</v>
      </c>
      <c r="AD3054" s="61">
        <f t="shared" si="720"/>
        <v>0</v>
      </c>
    </row>
    <row r="3055" spans="1:30" x14ac:dyDescent="0.3">
      <c r="A3055" s="39" t="str">
        <f>IF(Agua!A3057&gt;0,Agua!A3057,"-")</f>
        <v>-</v>
      </c>
      <c r="B3055" s="40">
        <f>Agua!C3057</f>
        <v>0</v>
      </c>
      <c r="C3055" s="72">
        <f>Agua!J3057</f>
        <v>0</v>
      </c>
      <c r="D3055" s="72">
        <f>Agua!M3057</f>
        <v>0</v>
      </c>
      <c r="E3055" s="72">
        <f t="shared" si="706"/>
        <v>0</v>
      </c>
      <c r="F3055" s="72">
        <f>Agua!P3057</f>
        <v>0</v>
      </c>
      <c r="G3055" s="72">
        <f t="shared" si="707"/>
        <v>0</v>
      </c>
      <c r="H3055" s="72">
        <f>Agua!S3057</f>
        <v>0</v>
      </c>
      <c r="I3055" s="72">
        <f t="shared" si="708"/>
        <v>0</v>
      </c>
      <c r="J3055" s="72">
        <f>Agua!V3057</f>
        <v>0</v>
      </c>
      <c r="K3055" s="72">
        <f t="shared" si="709"/>
        <v>0</v>
      </c>
      <c r="L3055" s="72">
        <f>Agua!X3057</f>
        <v>0</v>
      </c>
      <c r="M3055" s="72">
        <f t="shared" si="710"/>
        <v>0</v>
      </c>
      <c r="N3055" s="72">
        <f t="shared" si="711"/>
        <v>0</v>
      </c>
      <c r="O3055" s="41">
        <f>'Gas y Electricidad'!F3058</f>
        <v>0</v>
      </c>
      <c r="P3055" s="49">
        <f t="shared" si="712"/>
        <v>0</v>
      </c>
      <c r="Q3055" s="41">
        <f>'Gas y Electricidad'!J3058</f>
        <v>0</v>
      </c>
      <c r="R3055" s="49">
        <f t="shared" si="713"/>
        <v>0</v>
      </c>
      <c r="S3055" s="41">
        <f>'Gas y Electricidad'!M3058</f>
        <v>0</v>
      </c>
      <c r="T3055" s="42" t="e">
        <f t="shared" si="714"/>
        <v>#DIV/0!</v>
      </c>
      <c r="U3055" s="35">
        <f>'Gas y Electricidad'!Q3058</f>
        <v>0</v>
      </c>
      <c r="V3055" s="52">
        <f t="shared" si="715"/>
        <v>0</v>
      </c>
      <c r="W3055" s="63"/>
      <c r="X3055" s="63"/>
      <c r="Y3055" s="63"/>
      <c r="Z3055" s="57">
        <f t="shared" si="716"/>
        <v>0</v>
      </c>
      <c r="AA3055" s="59">
        <f t="shared" si="717"/>
        <v>0</v>
      </c>
      <c r="AB3055" s="58">
        <f t="shared" si="718"/>
        <v>0</v>
      </c>
      <c r="AC3055" s="61">
        <f t="shared" si="719"/>
        <v>0</v>
      </c>
      <c r="AD3055" s="61">
        <f t="shared" si="720"/>
        <v>0</v>
      </c>
    </row>
    <row r="3056" spans="1:30" x14ac:dyDescent="0.3">
      <c r="A3056" s="39" t="str">
        <f>IF(Agua!A3058&gt;0,Agua!A3058,"-")</f>
        <v>-</v>
      </c>
      <c r="B3056" s="40">
        <f>Agua!C3058</f>
        <v>0</v>
      </c>
      <c r="C3056" s="72">
        <f>Agua!J3058</f>
        <v>0</v>
      </c>
      <c r="D3056" s="72">
        <f>Agua!M3058</f>
        <v>0</v>
      </c>
      <c r="E3056" s="72">
        <f t="shared" si="706"/>
        <v>0</v>
      </c>
      <c r="F3056" s="72">
        <f>Agua!P3058</f>
        <v>0</v>
      </c>
      <c r="G3056" s="72">
        <f t="shared" si="707"/>
        <v>0</v>
      </c>
      <c r="H3056" s="72">
        <f>Agua!S3058</f>
        <v>0</v>
      </c>
      <c r="I3056" s="72">
        <f t="shared" si="708"/>
        <v>0</v>
      </c>
      <c r="J3056" s="72">
        <f>Agua!V3058</f>
        <v>0</v>
      </c>
      <c r="K3056" s="72">
        <f t="shared" si="709"/>
        <v>0</v>
      </c>
      <c r="L3056" s="72">
        <f>Agua!X3058</f>
        <v>0</v>
      </c>
      <c r="M3056" s="72">
        <f t="shared" si="710"/>
        <v>0</v>
      </c>
      <c r="N3056" s="72">
        <f t="shared" si="711"/>
        <v>0</v>
      </c>
      <c r="O3056" s="41">
        <f>'Gas y Electricidad'!F3059</f>
        <v>0</v>
      </c>
      <c r="P3056" s="49">
        <f t="shared" si="712"/>
        <v>0</v>
      </c>
      <c r="Q3056" s="41">
        <f>'Gas y Electricidad'!J3059</f>
        <v>0</v>
      </c>
      <c r="R3056" s="49">
        <f t="shared" si="713"/>
        <v>0</v>
      </c>
      <c r="S3056" s="41">
        <f>'Gas y Electricidad'!M3059</f>
        <v>0</v>
      </c>
      <c r="T3056" s="42" t="e">
        <f t="shared" si="714"/>
        <v>#DIV/0!</v>
      </c>
      <c r="U3056" s="35">
        <f>'Gas y Electricidad'!Q3059</f>
        <v>0</v>
      </c>
      <c r="V3056" s="52">
        <f t="shared" si="715"/>
        <v>0</v>
      </c>
      <c r="W3056" s="63"/>
      <c r="X3056" s="63"/>
      <c r="Y3056" s="63"/>
      <c r="Z3056" s="57">
        <f t="shared" si="716"/>
        <v>0</v>
      </c>
      <c r="AA3056" s="59">
        <f t="shared" si="717"/>
        <v>0</v>
      </c>
      <c r="AB3056" s="58">
        <f t="shared" si="718"/>
        <v>0</v>
      </c>
      <c r="AC3056" s="61">
        <f t="shared" si="719"/>
        <v>0</v>
      </c>
      <c r="AD3056" s="61">
        <f t="shared" si="720"/>
        <v>0</v>
      </c>
    </row>
    <row r="3057" spans="1:30" x14ac:dyDescent="0.3">
      <c r="A3057" s="39" t="str">
        <f>IF(Agua!A3059&gt;0,Agua!A3059,"-")</f>
        <v>-</v>
      </c>
      <c r="B3057" s="40">
        <f>Agua!C3059</f>
        <v>0</v>
      </c>
      <c r="C3057" s="72">
        <f>Agua!J3059</f>
        <v>0</v>
      </c>
      <c r="D3057" s="72">
        <f>Agua!M3059</f>
        <v>0</v>
      </c>
      <c r="E3057" s="72">
        <f t="shared" si="706"/>
        <v>0</v>
      </c>
      <c r="F3057" s="72">
        <f>Agua!P3059</f>
        <v>0</v>
      </c>
      <c r="G3057" s="72">
        <f t="shared" si="707"/>
        <v>0</v>
      </c>
      <c r="H3057" s="72">
        <f>Agua!S3059</f>
        <v>0</v>
      </c>
      <c r="I3057" s="72">
        <f t="shared" si="708"/>
        <v>0</v>
      </c>
      <c r="J3057" s="72">
        <f>Agua!V3059</f>
        <v>0</v>
      </c>
      <c r="K3057" s="72">
        <f t="shared" si="709"/>
        <v>0</v>
      </c>
      <c r="L3057" s="72">
        <f>Agua!X3059</f>
        <v>0</v>
      </c>
      <c r="M3057" s="72">
        <f t="shared" si="710"/>
        <v>0</v>
      </c>
      <c r="N3057" s="72">
        <f t="shared" si="711"/>
        <v>0</v>
      </c>
      <c r="O3057" s="41">
        <f>'Gas y Electricidad'!F3060</f>
        <v>0</v>
      </c>
      <c r="P3057" s="49">
        <f t="shared" si="712"/>
        <v>0</v>
      </c>
      <c r="Q3057" s="41">
        <f>'Gas y Electricidad'!J3060</f>
        <v>0</v>
      </c>
      <c r="R3057" s="49">
        <f t="shared" si="713"/>
        <v>0</v>
      </c>
      <c r="S3057" s="41">
        <f>'Gas y Electricidad'!M3060</f>
        <v>0</v>
      </c>
      <c r="T3057" s="42" t="e">
        <f t="shared" si="714"/>
        <v>#DIV/0!</v>
      </c>
      <c r="U3057" s="35">
        <f>'Gas y Electricidad'!Q3060</f>
        <v>0</v>
      </c>
      <c r="V3057" s="52">
        <f t="shared" si="715"/>
        <v>0</v>
      </c>
      <c r="W3057" s="63"/>
      <c r="X3057" s="63"/>
      <c r="Y3057" s="63"/>
      <c r="Z3057" s="57">
        <f t="shared" si="716"/>
        <v>0</v>
      </c>
      <c r="AA3057" s="59">
        <f t="shared" si="717"/>
        <v>0</v>
      </c>
      <c r="AB3057" s="58">
        <f t="shared" si="718"/>
        <v>0</v>
      </c>
      <c r="AC3057" s="61">
        <f t="shared" si="719"/>
        <v>0</v>
      </c>
      <c r="AD3057" s="61">
        <f t="shared" si="720"/>
        <v>0</v>
      </c>
    </row>
    <row r="3058" spans="1:30" x14ac:dyDescent="0.3">
      <c r="A3058" s="39" t="str">
        <f>IF(Agua!A3060&gt;0,Agua!A3060,"-")</f>
        <v>-</v>
      </c>
      <c r="B3058" s="40">
        <f>Agua!C3060</f>
        <v>0</v>
      </c>
      <c r="C3058" s="72">
        <f>Agua!J3060</f>
        <v>0</v>
      </c>
      <c r="D3058" s="72">
        <f>Agua!M3060</f>
        <v>0</v>
      </c>
      <c r="E3058" s="72">
        <f t="shared" si="706"/>
        <v>0</v>
      </c>
      <c r="F3058" s="72">
        <f>Agua!P3060</f>
        <v>0</v>
      </c>
      <c r="G3058" s="72">
        <f t="shared" si="707"/>
        <v>0</v>
      </c>
      <c r="H3058" s="72">
        <f>Agua!S3060</f>
        <v>0</v>
      </c>
      <c r="I3058" s="72">
        <f t="shared" si="708"/>
        <v>0</v>
      </c>
      <c r="J3058" s="72">
        <f>Agua!V3060</f>
        <v>0</v>
      </c>
      <c r="K3058" s="72">
        <f t="shared" si="709"/>
        <v>0</v>
      </c>
      <c r="L3058" s="72">
        <f>Agua!X3060</f>
        <v>0</v>
      </c>
      <c r="M3058" s="72">
        <f t="shared" si="710"/>
        <v>0</v>
      </c>
      <c r="N3058" s="72">
        <f t="shared" si="711"/>
        <v>0</v>
      </c>
      <c r="O3058" s="41">
        <f>'Gas y Electricidad'!F3061</f>
        <v>0</v>
      </c>
      <c r="P3058" s="49">
        <f t="shared" si="712"/>
        <v>0</v>
      </c>
      <c r="Q3058" s="41">
        <f>'Gas y Electricidad'!J3061</f>
        <v>0</v>
      </c>
      <c r="R3058" s="49">
        <f t="shared" si="713"/>
        <v>0</v>
      </c>
      <c r="S3058" s="41">
        <f>'Gas y Electricidad'!M3061</f>
        <v>0</v>
      </c>
      <c r="T3058" s="42" t="e">
        <f t="shared" si="714"/>
        <v>#DIV/0!</v>
      </c>
      <c r="U3058" s="35">
        <f>'Gas y Electricidad'!Q3061</f>
        <v>0</v>
      </c>
      <c r="V3058" s="52">
        <f t="shared" si="715"/>
        <v>0</v>
      </c>
      <c r="W3058" s="63"/>
      <c r="X3058" s="63"/>
      <c r="Y3058" s="63"/>
      <c r="Z3058" s="57">
        <f t="shared" si="716"/>
        <v>0</v>
      </c>
      <c r="AA3058" s="59">
        <f t="shared" si="717"/>
        <v>0</v>
      </c>
      <c r="AB3058" s="58">
        <f t="shared" si="718"/>
        <v>0</v>
      </c>
      <c r="AC3058" s="61">
        <f t="shared" si="719"/>
        <v>0</v>
      </c>
      <c r="AD3058" s="61">
        <f t="shared" si="720"/>
        <v>0</v>
      </c>
    </row>
    <row r="3059" spans="1:30" x14ac:dyDescent="0.3">
      <c r="A3059" s="39" t="str">
        <f>IF(Agua!A3061&gt;0,Agua!A3061,"-")</f>
        <v>-</v>
      </c>
      <c r="B3059" s="40">
        <f>Agua!C3061</f>
        <v>0</v>
      </c>
      <c r="C3059" s="72">
        <f>Agua!J3061</f>
        <v>0</v>
      </c>
      <c r="D3059" s="72">
        <f>Agua!M3061</f>
        <v>0</v>
      </c>
      <c r="E3059" s="72">
        <f t="shared" ref="E3059:E3122" si="721">IF($B3059=0,0,(D3059/$B3059)*1000)</f>
        <v>0</v>
      </c>
      <c r="F3059" s="72">
        <f>Agua!P3061</f>
        <v>0</v>
      </c>
      <c r="G3059" s="72">
        <f t="shared" ref="G3059:G3122" si="722">IF($B3059=0,0,(F3059/$B3059)*1000)</f>
        <v>0</v>
      </c>
      <c r="H3059" s="72">
        <f>Agua!S3061</f>
        <v>0</v>
      </c>
      <c r="I3059" s="72">
        <f t="shared" ref="I3059:I3122" si="723">IF($B3059=0,0,(H3059/$B3059)*1000)</f>
        <v>0</v>
      </c>
      <c r="J3059" s="72">
        <f>Agua!V3061</f>
        <v>0</v>
      </c>
      <c r="K3059" s="72">
        <f t="shared" ref="K3059:K3122" si="724">IF($B3059=0,0,(J3059/$B3059)*1000)</f>
        <v>0</v>
      </c>
      <c r="L3059" s="72">
        <f>Agua!X3061</f>
        <v>0</v>
      </c>
      <c r="M3059" s="72">
        <f t="shared" ref="M3059:M3122" si="725">IF($B3059=0,0,(L3059/$B3059)*1000)</f>
        <v>0</v>
      </c>
      <c r="N3059" s="72">
        <f t="shared" ref="N3059:N3122" si="726">IF(C3059&gt;0,C3059/B3059*1000,0)</f>
        <v>0</v>
      </c>
      <c r="O3059" s="41">
        <f>'Gas y Electricidad'!F3062</f>
        <v>0</v>
      </c>
      <c r="P3059" s="49">
        <f t="shared" ref="P3059:P3122" si="727">IF($B3059=0,0,(O3059/$B3059)*3500)</f>
        <v>0</v>
      </c>
      <c r="Q3059" s="41">
        <f>'Gas y Electricidad'!J3062</f>
        <v>0</v>
      </c>
      <c r="R3059" s="49">
        <f t="shared" ref="R3059:R3122" si="728">IF($B3059=0,0,(Q3059/$B3059)*3785)</f>
        <v>0</v>
      </c>
      <c r="S3059" s="41">
        <f>'Gas y Electricidad'!M3062</f>
        <v>0</v>
      </c>
      <c r="T3059" s="42" t="e">
        <f t="shared" ref="T3059:T3122" si="729">IF($S3059="-","-",(S3059/$B3059)*1200)</f>
        <v>#DIV/0!</v>
      </c>
      <c r="U3059" s="35">
        <f>'Gas y Electricidad'!Q3062</f>
        <v>0</v>
      </c>
      <c r="V3059" s="52">
        <f t="shared" ref="V3059:V3122" si="730">IF($B3059=0,0,(U3059/$B3059))</f>
        <v>0</v>
      </c>
      <c r="W3059" s="63"/>
      <c r="X3059" s="63"/>
      <c r="Y3059" s="63"/>
      <c r="Z3059" s="57">
        <f t="shared" ref="Z3059:Z3122" si="731">(N3059/1000)*W3059</f>
        <v>0</v>
      </c>
      <c r="AA3059" s="59">
        <f t="shared" ref="AA3059:AA3122" si="732">(R3059+P3059)*X3059</f>
        <v>0</v>
      </c>
      <c r="AB3059" s="58">
        <f t="shared" ref="AB3059:AB3122" si="733">V3060*Y3059</f>
        <v>0</v>
      </c>
      <c r="AC3059" s="61">
        <f t="shared" ref="AC3059:AC3122" si="734">Z3059+AA3059+AB3059</f>
        <v>0</v>
      </c>
      <c r="AD3059" s="61">
        <f t="shared" ref="AD3059:AD3122" si="735">IF(B3059&gt;0,AC3059*B3059,0)</f>
        <v>0</v>
      </c>
    </row>
    <row r="3060" spans="1:30" x14ac:dyDescent="0.3">
      <c r="A3060" s="39" t="str">
        <f>IF(Agua!A3062&gt;0,Agua!A3062,"-")</f>
        <v>-</v>
      </c>
      <c r="B3060" s="40">
        <f>Agua!C3062</f>
        <v>0</v>
      </c>
      <c r="C3060" s="72">
        <f>Agua!J3062</f>
        <v>0</v>
      </c>
      <c r="D3060" s="72">
        <f>Agua!M3062</f>
        <v>0</v>
      </c>
      <c r="E3060" s="72">
        <f t="shared" si="721"/>
        <v>0</v>
      </c>
      <c r="F3060" s="72">
        <f>Agua!P3062</f>
        <v>0</v>
      </c>
      <c r="G3060" s="72">
        <f t="shared" si="722"/>
        <v>0</v>
      </c>
      <c r="H3060" s="72">
        <f>Agua!S3062</f>
        <v>0</v>
      </c>
      <c r="I3060" s="72">
        <f t="shared" si="723"/>
        <v>0</v>
      </c>
      <c r="J3060" s="72">
        <f>Agua!V3062</f>
        <v>0</v>
      </c>
      <c r="K3060" s="72">
        <f t="shared" si="724"/>
        <v>0</v>
      </c>
      <c r="L3060" s="72">
        <f>Agua!X3062</f>
        <v>0</v>
      </c>
      <c r="M3060" s="72">
        <f t="shared" si="725"/>
        <v>0</v>
      </c>
      <c r="N3060" s="72">
        <f t="shared" si="726"/>
        <v>0</v>
      </c>
      <c r="O3060" s="41">
        <f>'Gas y Electricidad'!F3063</f>
        <v>0</v>
      </c>
      <c r="P3060" s="49">
        <f t="shared" si="727"/>
        <v>0</v>
      </c>
      <c r="Q3060" s="41">
        <f>'Gas y Electricidad'!J3063</f>
        <v>0</v>
      </c>
      <c r="R3060" s="49">
        <f t="shared" si="728"/>
        <v>0</v>
      </c>
      <c r="S3060" s="41">
        <f>'Gas y Electricidad'!M3063</f>
        <v>0</v>
      </c>
      <c r="T3060" s="42" t="e">
        <f t="shared" si="729"/>
        <v>#DIV/0!</v>
      </c>
      <c r="U3060" s="35">
        <f>'Gas y Electricidad'!Q3063</f>
        <v>0</v>
      </c>
      <c r="V3060" s="52">
        <f t="shared" si="730"/>
        <v>0</v>
      </c>
      <c r="W3060" s="63"/>
      <c r="X3060" s="63"/>
      <c r="Y3060" s="63"/>
      <c r="Z3060" s="57">
        <f t="shared" si="731"/>
        <v>0</v>
      </c>
      <c r="AA3060" s="59">
        <f t="shared" si="732"/>
        <v>0</v>
      </c>
      <c r="AB3060" s="58">
        <f t="shared" si="733"/>
        <v>0</v>
      </c>
      <c r="AC3060" s="61">
        <f t="shared" si="734"/>
        <v>0</v>
      </c>
      <c r="AD3060" s="61">
        <f t="shared" si="735"/>
        <v>0</v>
      </c>
    </row>
    <row r="3061" spans="1:30" x14ac:dyDescent="0.3">
      <c r="A3061" s="39" t="str">
        <f>IF(Agua!A3063&gt;0,Agua!A3063,"-")</f>
        <v>-</v>
      </c>
      <c r="B3061" s="40">
        <f>Agua!C3063</f>
        <v>0</v>
      </c>
      <c r="C3061" s="72">
        <f>Agua!J3063</f>
        <v>0</v>
      </c>
      <c r="D3061" s="72">
        <f>Agua!M3063</f>
        <v>0</v>
      </c>
      <c r="E3061" s="72">
        <f t="shared" si="721"/>
        <v>0</v>
      </c>
      <c r="F3061" s="72">
        <f>Agua!P3063</f>
        <v>0</v>
      </c>
      <c r="G3061" s="72">
        <f t="shared" si="722"/>
        <v>0</v>
      </c>
      <c r="H3061" s="72">
        <f>Agua!S3063</f>
        <v>0</v>
      </c>
      <c r="I3061" s="72">
        <f t="shared" si="723"/>
        <v>0</v>
      </c>
      <c r="J3061" s="72">
        <f>Agua!V3063</f>
        <v>0</v>
      </c>
      <c r="K3061" s="72">
        <f t="shared" si="724"/>
        <v>0</v>
      </c>
      <c r="L3061" s="72">
        <f>Agua!X3063</f>
        <v>0</v>
      </c>
      <c r="M3061" s="72">
        <f t="shared" si="725"/>
        <v>0</v>
      </c>
      <c r="N3061" s="72">
        <f t="shared" si="726"/>
        <v>0</v>
      </c>
      <c r="O3061" s="41">
        <f>'Gas y Electricidad'!F3064</f>
        <v>0</v>
      </c>
      <c r="P3061" s="49">
        <f t="shared" si="727"/>
        <v>0</v>
      </c>
      <c r="Q3061" s="41">
        <f>'Gas y Electricidad'!J3064</f>
        <v>0</v>
      </c>
      <c r="R3061" s="49">
        <f t="shared" si="728"/>
        <v>0</v>
      </c>
      <c r="S3061" s="41">
        <f>'Gas y Electricidad'!M3064</f>
        <v>0</v>
      </c>
      <c r="T3061" s="42" t="e">
        <f t="shared" si="729"/>
        <v>#DIV/0!</v>
      </c>
      <c r="U3061" s="35">
        <f>'Gas y Electricidad'!Q3064</f>
        <v>0</v>
      </c>
      <c r="V3061" s="52">
        <f t="shared" si="730"/>
        <v>0</v>
      </c>
      <c r="W3061" s="63"/>
      <c r="X3061" s="63"/>
      <c r="Y3061" s="63"/>
      <c r="Z3061" s="57">
        <f t="shared" si="731"/>
        <v>0</v>
      </c>
      <c r="AA3061" s="59">
        <f t="shared" si="732"/>
        <v>0</v>
      </c>
      <c r="AB3061" s="58">
        <f t="shared" si="733"/>
        <v>0</v>
      </c>
      <c r="AC3061" s="61">
        <f t="shared" si="734"/>
        <v>0</v>
      </c>
      <c r="AD3061" s="61">
        <f t="shared" si="735"/>
        <v>0</v>
      </c>
    </row>
    <row r="3062" spans="1:30" x14ac:dyDescent="0.3">
      <c r="A3062" s="39" t="str">
        <f>IF(Agua!A3064&gt;0,Agua!A3064,"-")</f>
        <v>-</v>
      </c>
      <c r="B3062" s="40">
        <f>Agua!C3064</f>
        <v>0</v>
      </c>
      <c r="C3062" s="72">
        <f>Agua!J3064</f>
        <v>0</v>
      </c>
      <c r="D3062" s="72">
        <f>Agua!M3064</f>
        <v>0</v>
      </c>
      <c r="E3062" s="72">
        <f t="shared" si="721"/>
        <v>0</v>
      </c>
      <c r="F3062" s="72">
        <f>Agua!P3064</f>
        <v>0</v>
      </c>
      <c r="G3062" s="72">
        <f t="shared" si="722"/>
        <v>0</v>
      </c>
      <c r="H3062" s="72">
        <f>Agua!S3064</f>
        <v>0</v>
      </c>
      <c r="I3062" s="72">
        <f t="shared" si="723"/>
        <v>0</v>
      </c>
      <c r="J3062" s="72">
        <f>Agua!V3064</f>
        <v>0</v>
      </c>
      <c r="K3062" s="72">
        <f t="shared" si="724"/>
        <v>0</v>
      </c>
      <c r="L3062" s="72">
        <f>Agua!X3064</f>
        <v>0</v>
      </c>
      <c r="M3062" s="72">
        <f t="shared" si="725"/>
        <v>0</v>
      </c>
      <c r="N3062" s="72">
        <f t="shared" si="726"/>
        <v>0</v>
      </c>
      <c r="O3062" s="41">
        <f>'Gas y Electricidad'!F3065</f>
        <v>0</v>
      </c>
      <c r="P3062" s="49">
        <f t="shared" si="727"/>
        <v>0</v>
      </c>
      <c r="Q3062" s="41">
        <f>'Gas y Electricidad'!J3065</f>
        <v>0</v>
      </c>
      <c r="R3062" s="49">
        <f t="shared" si="728"/>
        <v>0</v>
      </c>
      <c r="S3062" s="41">
        <f>'Gas y Electricidad'!M3065</f>
        <v>0</v>
      </c>
      <c r="T3062" s="42" t="e">
        <f t="shared" si="729"/>
        <v>#DIV/0!</v>
      </c>
      <c r="U3062" s="35">
        <f>'Gas y Electricidad'!Q3065</f>
        <v>0</v>
      </c>
      <c r="V3062" s="52">
        <f t="shared" si="730"/>
        <v>0</v>
      </c>
      <c r="W3062" s="63"/>
      <c r="X3062" s="63"/>
      <c r="Y3062" s="63"/>
      <c r="Z3062" s="57">
        <f t="shared" si="731"/>
        <v>0</v>
      </c>
      <c r="AA3062" s="59">
        <f t="shared" si="732"/>
        <v>0</v>
      </c>
      <c r="AB3062" s="58">
        <f t="shared" si="733"/>
        <v>0</v>
      </c>
      <c r="AC3062" s="61">
        <f t="shared" si="734"/>
        <v>0</v>
      </c>
      <c r="AD3062" s="61">
        <f t="shared" si="735"/>
        <v>0</v>
      </c>
    </row>
    <row r="3063" spans="1:30" x14ac:dyDescent="0.3">
      <c r="A3063" s="39" t="str">
        <f>IF(Agua!A3065&gt;0,Agua!A3065,"-")</f>
        <v>-</v>
      </c>
      <c r="B3063" s="40">
        <f>Agua!C3065</f>
        <v>0</v>
      </c>
      <c r="C3063" s="72">
        <f>Agua!J3065</f>
        <v>0</v>
      </c>
      <c r="D3063" s="72">
        <f>Agua!M3065</f>
        <v>0</v>
      </c>
      <c r="E3063" s="72">
        <f t="shared" si="721"/>
        <v>0</v>
      </c>
      <c r="F3063" s="72">
        <f>Agua!P3065</f>
        <v>0</v>
      </c>
      <c r="G3063" s="72">
        <f t="shared" si="722"/>
        <v>0</v>
      </c>
      <c r="H3063" s="72">
        <f>Agua!S3065</f>
        <v>0</v>
      </c>
      <c r="I3063" s="72">
        <f t="shared" si="723"/>
        <v>0</v>
      </c>
      <c r="J3063" s="72">
        <f>Agua!V3065</f>
        <v>0</v>
      </c>
      <c r="K3063" s="72">
        <f t="shared" si="724"/>
        <v>0</v>
      </c>
      <c r="L3063" s="72">
        <f>Agua!X3065</f>
        <v>0</v>
      </c>
      <c r="M3063" s="72">
        <f t="shared" si="725"/>
        <v>0</v>
      </c>
      <c r="N3063" s="72">
        <f t="shared" si="726"/>
        <v>0</v>
      </c>
      <c r="O3063" s="41">
        <f>'Gas y Electricidad'!F3066</f>
        <v>0</v>
      </c>
      <c r="P3063" s="49">
        <f t="shared" si="727"/>
        <v>0</v>
      </c>
      <c r="Q3063" s="41">
        <f>'Gas y Electricidad'!J3066</f>
        <v>0</v>
      </c>
      <c r="R3063" s="49">
        <f t="shared" si="728"/>
        <v>0</v>
      </c>
      <c r="S3063" s="41">
        <f>'Gas y Electricidad'!M3066</f>
        <v>0</v>
      </c>
      <c r="T3063" s="42" t="e">
        <f t="shared" si="729"/>
        <v>#DIV/0!</v>
      </c>
      <c r="U3063" s="35">
        <f>'Gas y Electricidad'!Q3066</f>
        <v>0</v>
      </c>
      <c r="V3063" s="52">
        <f t="shared" si="730"/>
        <v>0</v>
      </c>
      <c r="W3063" s="63"/>
      <c r="X3063" s="63"/>
      <c r="Y3063" s="63"/>
      <c r="Z3063" s="57">
        <f t="shared" si="731"/>
        <v>0</v>
      </c>
      <c r="AA3063" s="59">
        <f t="shared" si="732"/>
        <v>0</v>
      </c>
      <c r="AB3063" s="58">
        <f t="shared" si="733"/>
        <v>0</v>
      </c>
      <c r="AC3063" s="61">
        <f t="shared" si="734"/>
        <v>0</v>
      </c>
      <c r="AD3063" s="61">
        <f t="shared" si="735"/>
        <v>0</v>
      </c>
    </row>
    <row r="3064" spans="1:30" x14ac:dyDescent="0.3">
      <c r="A3064" s="39" t="str">
        <f>IF(Agua!A3066&gt;0,Agua!A3066,"-")</f>
        <v>-</v>
      </c>
      <c r="B3064" s="40">
        <f>Agua!C3066</f>
        <v>0</v>
      </c>
      <c r="C3064" s="72">
        <f>Agua!J3066</f>
        <v>0</v>
      </c>
      <c r="D3064" s="72">
        <f>Agua!M3066</f>
        <v>0</v>
      </c>
      <c r="E3064" s="72">
        <f t="shared" si="721"/>
        <v>0</v>
      </c>
      <c r="F3064" s="72">
        <f>Agua!P3066</f>
        <v>0</v>
      </c>
      <c r="G3064" s="72">
        <f t="shared" si="722"/>
        <v>0</v>
      </c>
      <c r="H3064" s="72">
        <f>Agua!S3066</f>
        <v>0</v>
      </c>
      <c r="I3064" s="72">
        <f t="shared" si="723"/>
        <v>0</v>
      </c>
      <c r="J3064" s="72">
        <f>Agua!V3066</f>
        <v>0</v>
      </c>
      <c r="K3064" s="72">
        <f t="shared" si="724"/>
        <v>0</v>
      </c>
      <c r="L3064" s="72">
        <f>Agua!X3066</f>
        <v>0</v>
      </c>
      <c r="M3064" s="72">
        <f t="shared" si="725"/>
        <v>0</v>
      </c>
      <c r="N3064" s="72">
        <f t="shared" si="726"/>
        <v>0</v>
      </c>
      <c r="O3064" s="41">
        <f>'Gas y Electricidad'!F3067</f>
        <v>0</v>
      </c>
      <c r="P3064" s="49">
        <f t="shared" si="727"/>
        <v>0</v>
      </c>
      <c r="Q3064" s="41">
        <f>'Gas y Electricidad'!J3067</f>
        <v>0</v>
      </c>
      <c r="R3064" s="49">
        <f t="shared" si="728"/>
        <v>0</v>
      </c>
      <c r="S3064" s="41">
        <f>'Gas y Electricidad'!M3067</f>
        <v>0</v>
      </c>
      <c r="T3064" s="42" t="e">
        <f t="shared" si="729"/>
        <v>#DIV/0!</v>
      </c>
      <c r="U3064" s="35">
        <f>'Gas y Electricidad'!Q3067</f>
        <v>0</v>
      </c>
      <c r="V3064" s="52">
        <f t="shared" si="730"/>
        <v>0</v>
      </c>
      <c r="W3064" s="63"/>
      <c r="X3064" s="63"/>
      <c r="Y3064" s="63"/>
      <c r="Z3064" s="57">
        <f t="shared" si="731"/>
        <v>0</v>
      </c>
      <c r="AA3064" s="59">
        <f t="shared" si="732"/>
        <v>0</v>
      </c>
      <c r="AB3064" s="58">
        <f t="shared" si="733"/>
        <v>0</v>
      </c>
      <c r="AC3064" s="61">
        <f t="shared" si="734"/>
        <v>0</v>
      </c>
      <c r="AD3064" s="61">
        <f t="shared" si="735"/>
        <v>0</v>
      </c>
    </row>
    <row r="3065" spans="1:30" x14ac:dyDescent="0.3">
      <c r="A3065" s="39" t="str">
        <f>IF(Agua!A3067&gt;0,Agua!A3067,"-")</f>
        <v>-</v>
      </c>
      <c r="B3065" s="40">
        <f>Agua!C3067</f>
        <v>0</v>
      </c>
      <c r="C3065" s="72">
        <f>Agua!J3067</f>
        <v>0</v>
      </c>
      <c r="D3065" s="72">
        <f>Agua!M3067</f>
        <v>0</v>
      </c>
      <c r="E3065" s="72">
        <f t="shared" si="721"/>
        <v>0</v>
      </c>
      <c r="F3065" s="72">
        <f>Agua!P3067</f>
        <v>0</v>
      </c>
      <c r="G3065" s="72">
        <f t="shared" si="722"/>
        <v>0</v>
      </c>
      <c r="H3065" s="72">
        <f>Agua!S3067</f>
        <v>0</v>
      </c>
      <c r="I3065" s="72">
        <f t="shared" si="723"/>
        <v>0</v>
      </c>
      <c r="J3065" s="72">
        <f>Agua!V3067</f>
        <v>0</v>
      </c>
      <c r="K3065" s="72">
        <f t="shared" si="724"/>
        <v>0</v>
      </c>
      <c r="L3065" s="72">
        <f>Agua!X3067</f>
        <v>0</v>
      </c>
      <c r="M3065" s="72">
        <f t="shared" si="725"/>
        <v>0</v>
      </c>
      <c r="N3065" s="72">
        <f t="shared" si="726"/>
        <v>0</v>
      </c>
      <c r="O3065" s="41">
        <f>'Gas y Electricidad'!F3068</f>
        <v>0</v>
      </c>
      <c r="P3065" s="49">
        <f t="shared" si="727"/>
        <v>0</v>
      </c>
      <c r="Q3065" s="41">
        <f>'Gas y Electricidad'!J3068</f>
        <v>0</v>
      </c>
      <c r="R3065" s="49">
        <f t="shared" si="728"/>
        <v>0</v>
      </c>
      <c r="S3065" s="41">
        <f>'Gas y Electricidad'!M3068</f>
        <v>0</v>
      </c>
      <c r="T3065" s="42" t="e">
        <f t="shared" si="729"/>
        <v>#DIV/0!</v>
      </c>
      <c r="U3065" s="35">
        <f>'Gas y Electricidad'!Q3068</f>
        <v>0</v>
      </c>
      <c r="V3065" s="52">
        <f t="shared" si="730"/>
        <v>0</v>
      </c>
      <c r="W3065" s="63"/>
      <c r="X3065" s="63"/>
      <c r="Y3065" s="63"/>
      <c r="Z3065" s="57">
        <f t="shared" si="731"/>
        <v>0</v>
      </c>
      <c r="AA3065" s="59">
        <f t="shared" si="732"/>
        <v>0</v>
      </c>
      <c r="AB3065" s="58">
        <f t="shared" si="733"/>
        <v>0</v>
      </c>
      <c r="AC3065" s="61">
        <f t="shared" si="734"/>
        <v>0</v>
      </c>
      <c r="AD3065" s="61">
        <f t="shared" si="735"/>
        <v>0</v>
      </c>
    </row>
    <row r="3066" spans="1:30" x14ac:dyDescent="0.3">
      <c r="A3066" s="39" t="str">
        <f>IF(Agua!A3068&gt;0,Agua!A3068,"-")</f>
        <v>-</v>
      </c>
      <c r="B3066" s="40">
        <f>Agua!C3068</f>
        <v>0</v>
      </c>
      <c r="C3066" s="72">
        <f>Agua!J3068</f>
        <v>0</v>
      </c>
      <c r="D3066" s="72">
        <f>Agua!M3068</f>
        <v>0</v>
      </c>
      <c r="E3066" s="72">
        <f t="shared" si="721"/>
        <v>0</v>
      </c>
      <c r="F3066" s="72">
        <f>Agua!P3068</f>
        <v>0</v>
      </c>
      <c r="G3066" s="72">
        <f t="shared" si="722"/>
        <v>0</v>
      </c>
      <c r="H3066" s="72">
        <f>Agua!S3068</f>
        <v>0</v>
      </c>
      <c r="I3066" s="72">
        <f t="shared" si="723"/>
        <v>0</v>
      </c>
      <c r="J3066" s="72">
        <f>Agua!V3068</f>
        <v>0</v>
      </c>
      <c r="K3066" s="72">
        <f t="shared" si="724"/>
        <v>0</v>
      </c>
      <c r="L3066" s="72">
        <f>Agua!X3068</f>
        <v>0</v>
      </c>
      <c r="M3066" s="72">
        <f t="shared" si="725"/>
        <v>0</v>
      </c>
      <c r="N3066" s="72">
        <f t="shared" si="726"/>
        <v>0</v>
      </c>
      <c r="O3066" s="41">
        <f>'Gas y Electricidad'!F3069</f>
        <v>0</v>
      </c>
      <c r="P3066" s="49">
        <f t="shared" si="727"/>
        <v>0</v>
      </c>
      <c r="Q3066" s="41">
        <f>'Gas y Electricidad'!J3069</f>
        <v>0</v>
      </c>
      <c r="R3066" s="49">
        <f t="shared" si="728"/>
        <v>0</v>
      </c>
      <c r="S3066" s="41">
        <f>'Gas y Electricidad'!M3069</f>
        <v>0</v>
      </c>
      <c r="T3066" s="42" t="e">
        <f t="shared" si="729"/>
        <v>#DIV/0!</v>
      </c>
      <c r="U3066" s="35">
        <f>'Gas y Electricidad'!Q3069</f>
        <v>0</v>
      </c>
      <c r="V3066" s="52">
        <f t="shared" si="730"/>
        <v>0</v>
      </c>
      <c r="W3066" s="63"/>
      <c r="X3066" s="63"/>
      <c r="Y3066" s="63"/>
      <c r="Z3066" s="57">
        <f t="shared" si="731"/>
        <v>0</v>
      </c>
      <c r="AA3066" s="59">
        <f t="shared" si="732"/>
        <v>0</v>
      </c>
      <c r="AB3066" s="58">
        <f t="shared" si="733"/>
        <v>0</v>
      </c>
      <c r="AC3066" s="61">
        <f t="shared" si="734"/>
        <v>0</v>
      </c>
      <c r="AD3066" s="61">
        <f t="shared" si="735"/>
        <v>0</v>
      </c>
    </row>
    <row r="3067" spans="1:30" x14ac:dyDescent="0.3">
      <c r="A3067" s="39" t="str">
        <f>IF(Agua!A3069&gt;0,Agua!A3069,"-")</f>
        <v>-</v>
      </c>
      <c r="B3067" s="40">
        <f>Agua!C3069</f>
        <v>0</v>
      </c>
      <c r="C3067" s="72">
        <f>Agua!J3069</f>
        <v>0</v>
      </c>
      <c r="D3067" s="72">
        <f>Agua!M3069</f>
        <v>0</v>
      </c>
      <c r="E3067" s="72">
        <f t="shared" si="721"/>
        <v>0</v>
      </c>
      <c r="F3067" s="72">
        <f>Agua!P3069</f>
        <v>0</v>
      </c>
      <c r="G3067" s="72">
        <f t="shared" si="722"/>
        <v>0</v>
      </c>
      <c r="H3067" s="72">
        <f>Agua!S3069</f>
        <v>0</v>
      </c>
      <c r="I3067" s="72">
        <f t="shared" si="723"/>
        <v>0</v>
      </c>
      <c r="J3067" s="72">
        <f>Agua!V3069</f>
        <v>0</v>
      </c>
      <c r="K3067" s="72">
        <f t="shared" si="724"/>
        <v>0</v>
      </c>
      <c r="L3067" s="72">
        <f>Agua!X3069</f>
        <v>0</v>
      </c>
      <c r="M3067" s="72">
        <f t="shared" si="725"/>
        <v>0</v>
      </c>
      <c r="N3067" s="72">
        <f t="shared" si="726"/>
        <v>0</v>
      </c>
      <c r="O3067" s="41">
        <f>'Gas y Electricidad'!F3070</f>
        <v>0</v>
      </c>
      <c r="P3067" s="49">
        <f t="shared" si="727"/>
        <v>0</v>
      </c>
      <c r="Q3067" s="41">
        <f>'Gas y Electricidad'!J3070</f>
        <v>0</v>
      </c>
      <c r="R3067" s="49">
        <f t="shared" si="728"/>
        <v>0</v>
      </c>
      <c r="S3067" s="41">
        <f>'Gas y Electricidad'!M3070</f>
        <v>0</v>
      </c>
      <c r="T3067" s="42" t="e">
        <f t="shared" si="729"/>
        <v>#DIV/0!</v>
      </c>
      <c r="U3067" s="35">
        <f>'Gas y Electricidad'!Q3070</f>
        <v>0</v>
      </c>
      <c r="V3067" s="52">
        <f t="shared" si="730"/>
        <v>0</v>
      </c>
      <c r="W3067" s="63"/>
      <c r="X3067" s="63"/>
      <c r="Y3067" s="63"/>
      <c r="Z3067" s="57">
        <f t="shared" si="731"/>
        <v>0</v>
      </c>
      <c r="AA3067" s="59">
        <f t="shared" si="732"/>
        <v>0</v>
      </c>
      <c r="AB3067" s="58">
        <f t="shared" si="733"/>
        <v>0</v>
      </c>
      <c r="AC3067" s="61">
        <f t="shared" si="734"/>
        <v>0</v>
      </c>
      <c r="AD3067" s="61">
        <f t="shared" si="735"/>
        <v>0</v>
      </c>
    </row>
    <row r="3068" spans="1:30" x14ac:dyDescent="0.3">
      <c r="A3068" s="39" t="str">
        <f>IF(Agua!A3070&gt;0,Agua!A3070,"-")</f>
        <v>-</v>
      </c>
      <c r="B3068" s="40">
        <f>Agua!C3070</f>
        <v>0</v>
      </c>
      <c r="C3068" s="72">
        <f>Agua!J3070</f>
        <v>0</v>
      </c>
      <c r="D3068" s="72">
        <f>Agua!M3070</f>
        <v>0</v>
      </c>
      <c r="E3068" s="72">
        <f t="shared" si="721"/>
        <v>0</v>
      </c>
      <c r="F3068" s="72">
        <f>Agua!P3070</f>
        <v>0</v>
      </c>
      <c r="G3068" s="72">
        <f t="shared" si="722"/>
        <v>0</v>
      </c>
      <c r="H3068" s="72">
        <f>Agua!S3070</f>
        <v>0</v>
      </c>
      <c r="I3068" s="72">
        <f t="shared" si="723"/>
        <v>0</v>
      </c>
      <c r="J3068" s="72">
        <f>Agua!V3070</f>
        <v>0</v>
      </c>
      <c r="K3068" s="72">
        <f t="shared" si="724"/>
        <v>0</v>
      </c>
      <c r="L3068" s="72">
        <f>Agua!X3070</f>
        <v>0</v>
      </c>
      <c r="M3068" s="72">
        <f t="shared" si="725"/>
        <v>0</v>
      </c>
      <c r="N3068" s="72">
        <f t="shared" si="726"/>
        <v>0</v>
      </c>
      <c r="O3068" s="41">
        <f>'Gas y Electricidad'!F3071</f>
        <v>0</v>
      </c>
      <c r="P3068" s="49">
        <f t="shared" si="727"/>
        <v>0</v>
      </c>
      <c r="Q3068" s="41">
        <f>'Gas y Electricidad'!J3071</f>
        <v>0</v>
      </c>
      <c r="R3068" s="49">
        <f t="shared" si="728"/>
        <v>0</v>
      </c>
      <c r="S3068" s="41">
        <f>'Gas y Electricidad'!M3071</f>
        <v>0</v>
      </c>
      <c r="T3068" s="42" t="e">
        <f t="shared" si="729"/>
        <v>#DIV/0!</v>
      </c>
      <c r="U3068" s="35">
        <f>'Gas y Electricidad'!Q3071</f>
        <v>0</v>
      </c>
      <c r="V3068" s="52">
        <f t="shared" si="730"/>
        <v>0</v>
      </c>
      <c r="W3068" s="63"/>
      <c r="X3068" s="63"/>
      <c r="Y3068" s="63"/>
      <c r="Z3068" s="57">
        <f t="shared" si="731"/>
        <v>0</v>
      </c>
      <c r="AA3068" s="59">
        <f t="shared" si="732"/>
        <v>0</v>
      </c>
      <c r="AB3068" s="58">
        <f t="shared" si="733"/>
        <v>0</v>
      </c>
      <c r="AC3068" s="61">
        <f t="shared" si="734"/>
        <v>0</v>
      </c>
      <c r="AD3068" s="61">
        <f t="shared" si="735"/>
        <v>0</v>
      </c>
    </row>
    <row r="3069" spans="1:30" x14ac:dyDescent="0.3">
      <c r="A3069" s="39" t="str">
        <f>IF(Agua!A3071&gt;0,Agua!A3071,"-")</f>
        <v>-</v>
      </c>
      <c r="B3069" s="40">
        <f>Agua!C3071</f>
        <v>0</v>
      </c>
      <c r="C3069" s="72">
        <f>Agua!J3071</f>
        <v>0</v>
      </c>
      <c r="D3069" s="72">
        <f>Agua!M3071</f>
        <v>0</v>
      </c>
      <c r="E3069" s="72">
        <f t="shared" si="721"/>
        <v>0</v>
      </c>
      <c r="F3069" s="72">
        <f>Agua!P3071</f>
        <v>0</v>
      </c>
      <c r="G3069" s="72">
        <f t="shared" si="722"/>
        <v>0</v>
      </c>
      <c r="H3069" s="72">
        <f>Agua!S3071</f>
        <v>0</v>
      </c>
      <c r="I3069" s="72">
        <f t="shared" si="723"/>
        <v>0</v>
      </c>
      <c r="J3069" s="72">
        <f>Agua!V3071</f>
        <v>0</v>
      </c>
      <c r="K3069" s="72">
        <f t="shared" si="724"/>
        <v>0</v>
      </c>
      <c r="L3069" s="72">
        <f>Agua!X3071</f>
        <v>0</v>
      </c>
      <c r="M3069" s="72">
        <f t="shared" si="725"/>
        <v>0</v>
      </c>
      <c r="N3069" s="72">
        <f t="shared" si="726"/>
        <v>0</v>
      </c>
      <c r="O3069" s="41">
        <f>'Gas y Electricidad'!F3072</f>
        <v>0</v>
      </c>
      <c r="P3069" s="49">
        <f t="shared" si="727"/>
        <v>0</v>
      </c>
      <c r="Q3069" s="41">
        <f>'Gas y Electricidad'!J3072</f>
        <v>0</v>
      </c>
      <c r="R3069" s="49">
        <f t="shared" si="728"/>
        <v>0</v>
      </c>
      <c r="S3069" s="41">
        <f>'Gas y Electricidad'!M3072</f>
        <v>0</v>
      </c>
      <c r="T3069" s="42" t="e">
        <f t="shared" si="729"/>
        <v>#DIV/0!</v>
      </c>
      <c r="U3069" s="35">
        <f>'Gas y Electricidad'!Q3072</f>
        <v>0</v>
      </c>
      <c r="V3069" s="52">
        <f t="shared" si="730"/>
        <v>0</v>
      </c>
      <c r="W3069" s="63"/>
      <c r="X3069" s="63"/>
      <c r="Y3069" s="63"/>
      <c r="Z3069" s="57">
        <f t="shared" si="731"/>
        <v>0</v>
      </c>
      <c r="AA3069" s="59">
        <f t="shared" si="732"/>
        <v>0</v>
      </c>
      <c r="AB3069" s="58">
        <f t="shared" si="733"/>
        <v>0</v>
      </c>
      <c r="AC3069" s="61">
        <f t="shared" si="734"/>
        <v>0</v>
      </c>
      <c r="AD3069" s="61">
        <f t="shared" si="735"/>
        <v>0</v>
      </c>
    </row>
    <row r="3070" spans="1:30" x14ac:dyDescent="0.3">
      <c r="A3070" s="39" t="str">
        <f>IF(Agua!A3072&gt;0,Agua!A3072,"-")</f>
        <v>-</v>
      </c>
      <c r="B3070" s="40">
        <f>Agua!C3072</f>
        <v>0</v>
      </c>
      <c r="C3070" s="72">
        <f>Agua!J3072</f>
        <v>0</v>
      </c>
      <c r="D3070" s="72">
        <f>Agua!M3072</f>
        <v>0</v>
      </c>
      <c r="E3070" s="72">
        <f t="shared" si="721"/>
        <v>0</v>
      </c>
      <c r="F3070" s="72">
        <f>Agua!P3072</f>
        <v>0</v>
      </c>
      <c r="G3070" s="72">
        <f t="shared" si="722"/>
        <v>0</v>
      </c>
      <c r="H3070" s="72">
        <f>Agua!S3072</f>
        <v>0</v>
      </c>
      <c r="I3070" s="72">
        <f t="shared" si="723"/>
        <v>0</v>
      </c>
      <c r="J3070" s="72">
        <f>Agua!V3072</f>
        <v>0</v>
      </c>
      <c r="K3070" s="72">
        <f t="shared" si="724"/>
        <v>0</v>
      </c>
      <c r="L3070" s="72">
        <f>Agua!X3072</f>
        <v>0</v>
      </c>
      <c r="M3070" s="72">
        <f t="shared" si="725"/>
        <v>0</v>
      </c>
      <c r="N3070" s="72">
        <f t="shared" si="726"/>
        <v>0</v>
      </c>
      <c r="O3070" s="41">
        <f>'Gas y Electricidad'!F3073</f>
        <v>0</v>
      </c>
      <c r="P3070" s="49">
        <f t="shared" si="727"/>
        <v>0</v>
      </c>
      <c r="Q3070" s="41">
        <f>'Gas y Electricidad'!J3073</f>
        <v>0</v>
      </c>
      <c r="R3070" s="49">
        <f t="shared" si="728"/>
        <v>0</v>
      </c>
      <c r="S3070" s="41">
        <f>'Gas y Electricidad'!M3073</f>
        <v>0</v>
      </c>
      <c r="T3070" s="42" t="e">
        <f t="shared" si="729"/>
        <v>#DIV/0!</v>
      </c>
      <c r="U3070" s="35">
        <f>'Gas y Electricidad'!Q3073</f>
        <v>0</v>
      </c>
      <c r="V3070" s="52">
        <f t="shared" si="730"/>
        <v>0</v>
      </c>
      <c r="W3070" s="63"/>
      <c r="X3070" s="63"/>
      <c r="Y3070" s="63"/>
      <c r="Z3070" s="57">
        <f t="shared" si="731"/>
        <v>0</v>
      </c>
      <c r="AA3070" s="59">
        <f t="shared" si="732"/>
        <v>0</v>
      </c>
      <c r="AB3070" s="58">
        <f t="shared" si="733"/>
        <v>0</v>
      </c>
      <c r="AC3070" s="61">
        <f t="shared" si="734"/>
        <v>0</v>
      </c>
      <c r="AD3070" s="61">
        <f t="shared" si="735"/>
        <v>0</v>
      </c>
    </row>
    <row r="3071" spans="1:30" x14ac:dyDescent="0.3">
      <c r="A3071" s="39" t="str">
        <f>IF(Agua!A3073&gt;0,Agua!A3073,"-")</f>
        <v>-</v>
      </c>
      <c r="B3071" s="40">
        <f>Agua!C3073</f>
        <v>0</v>
      </c>
      <c r="C3071" s="72">
        <f>Agua!J3073</f>
        <v>0</v>
      </c>
      <c r="D3071" s="72">
        <f>Agua!M3073</f>
        <v>0</v>
      </c>
      <c r="E3071" s="72">
        <f t="shared" si="721"/>
        <v>0</v>
      </c>
      <c r="F3071" s="72">
        <f>Agua!P3073</f>
        <v>0</v>
      </c>
      <c r="G3071" s="72">
        <f t="shared" si="722"/>
        <v>0</v>
      </c>
      <c r="H3071" s="72">
        <f>Agua!S3073</f>
        <v>0</v>
      </c>
      <c r="I3071" s="72">
        <f t="shared" si="723"/>
        <v>0</v>
      </c>
      <c r="J3071" s="72">
        <f>Agua!V3073</f>
        <v>0</v>
      </c>
      <c r="K3071" s="72">
        <f t="shared" si="724"/>
        <v>0</v>
      </c>
      <c r="L3071" s="72">
        <f>Agua!X3073</f>
        <v>0</v>
      </c>
      <c r="M3071" s="72">
        <f t="shared" si="725"/>
        <v>0</v>
      </c>
      <c r="N3071" s="72">
        <f t="shared" si="726"/>
        <v>0</v>
      </c>
      <c r="O3071" s="41">
        <f>'Gas y Electricidad'!F3074</f>
        <v>0</v>
      </c>
      <c r="P3071" s="49">
        <f t="shared" si="727"/>
        <v>0</v>
      </c>
      <c r="Q3071" s="41">
        <f>'Gas y Electricidad'!J3074</f>
        <v>0</v>
      </c>
      <c r="R3071" s="49">
        <f t="shared" si="728"/>
        <v>0</v>
      </c>
      <c r="S3071" s="41">
        <f>'Gas y Electricidad'!M3074</f>
        <v>0</v>
      </c>
      <c r="T3071" s="42" t="e">
        <f t="shared" si="729"/>
        <v>#DIV/0!</v>
      </c>
      <c r="U3071" s="35">
        <f>'Gas y Electricidad'!Q3074</f>
        <v>0</v>
      </c>
      <c r="V3071" s="52">
        <f t="shared" si="730"/>
        <v>0</v>
      </c>
      <c r="W3071" s="63"/>
      <c r="X3071" s="63"/>
      <c r="Y3071" s="63"/>
      <c r="Z3071" s="57">
        <f t="shared" si="731"/>
        <v>0</v>
      </c>
      <c r="AA3071" s="59">
        <f t="shared" si="732"/>
        <v>0</v>
      </c>
      <c r="AB3071" s="58">
        <f t="shared" si="733"/>
        <v>0</v>
      </c>
      <c r="AC3071" s="61">
        <f t="shared" si="734"/>
        <v>0</v>
      </c>
      <c r="AD3071" s="61">
        <f t="shared" si="735"/>
        <v>0</v>
      </c>
    </row>
    <row r="3072" spans="1:30" x14ac:dyDescent="0.3">
      <c r="A3072" s="39" t="str">
        <f>IF(Agua!A3074&gt;0,Agua!A3074,"-")</f>
        <v>-</v>
      </c>
      <c r="B3072" s="40">
        <f>Agua!C3074</f>
        <v>0</v>
      </c>
      <c r="C3072" s="72">
        <f>Agua!J3074</f>
        <v>0</v>
      </c>
      <c r="D3072" s="72">
        <f>Agua!M3074</f>
        <v>0</v>
      </c>
      <c r="E3072" s="72">
        <f t="shared" si="721"/>
        <v>0</v>
      </c>
      <c r="F3072" s="72">
        <f>Agua!P3074</f>
        <v>0</v>
      </c>
      <c r="G3072" s="72">
        <f t="shared" si="722"/>
        <v>0</v>
      </c>
      <c r="H3072" s="72">
        <f>Agua!S3074</f>
        <v>0</v>
      </c>
      <c r="I3072" s="72">
        <f t="shared" si="723"/>
        <v>0</v>
      </c>
      <c r="J3072" s="72">
        <f>Agua!V3074</f>
        <v>0</v>
      </c>
      <c r="K3072" s="72">
        <f t="shared" si="724"/>
        <v>0</v>
      </c>
      <c r="L3072" s="72">
        <f>Agua!X3074</f>
        <v>0</v>
      </c>
      <c r="M3072" s="72">
        <f t="shared" si="725"/>
        <v>0</v>
      </c>
      <c r="N3072" s="72">
        <f t="shared" si="726"/>
        <v>0</v>
      </c>
      <c r="O3072" s="41">
        <f>'Gas y Electricidad'!F3075</f>
        <v>0</v>
      </c>
      <c r="P3072" s="49">
        <f t="shared" si="727"/>
        <v>0</v>
      </c>
      <c r="Q3072" s="41">
        <f>'Gas y Electricidad'!J3075</f>
        <v>0</v>
      </c>
      <c r="R3072" s="49">
        <f t="shared" si="728"/>
        <v>0</v>
      </c>
      <c r="S3072" s="41">
        <f>'Gas y Electricidad'!M3075</f>
        <v>0</v>
      </c>
      <c r="T3072" s="42" t="e">
        <f t="shared" si="729"/>
        <v>#DIV/0!</v>
      </c>
      <c r="U3072" s="35">
        <f>'Gas y Electricidad'!Q3075</f>
        <v>0</v>
      </c>
      <c r="V3072" s="52">
        <f t="shared" si="730"/>
        <v>0</v>
      </c>
      <c r="W3072" s="63"/>
      <c r="X3072" s="63"/>
      <c r="Y3072" s="63"/>
      <c r="Z3072" s="57">
        <f t="shared" si="731"/>
        <v>0</v>
      </c>
      <c r="AA3072" s="59">
        <f t="shared" si="732"/>
        <v>0</v>
      </c>
      <c r="AB3072" s="58">
        <f t="shared" si="733"/>
        <v>0</v>
      </c>
      <c r="AC3072" s="61">
        <f t="shared" si="734"/>
        <v>0</v>
      </c>
      <c r="AD3072" s="61">
        <f t="shared" si="735"/>
        <v>0</v>
      </c>
    </row>
    <row r="3073" spans="1:30" x14ac:dyDescent="0.3">
      <c r="A3073" s="39" t="str">
        <f>IF(Agua!A3075&gt;0,Agua!A3075,"-")</f>
        <v>-</v>
      </c>
      <c r="B3073" s="40">
        <f>Agua!C3075</f>
        <v>0</v>
      </c>
      <c r="C3073" s="72">
        <f>Agua!J3075</f>
        <v>0</v>
      </c>
      <c r="D3073" s="72">
        <f>Agua!M3075</f>
        <v>0</v>
      </c>
      <c r="E3073" s="72">
        <f t="shared" si="721"/>
        <v>0</v>
      </c>
      <c r="F3073" s="72">
        <f>Agua!P3075</f>
        <v>0</v>
      </c>
      <c r="G3073" s="72">
        <f t="shared" si="722"/>
        <v>0</v>
      </c>
      <c r="H3073" s="72">
        <f>Agua!S3075</f>
        <v>0</v>
      </c>
      <c r="I3073" s="72">
        <f t="shared" si="723"/>
        <v>0</v>
      </c>
      <c r="J3073" s="72">
        <f>Agua!V3075</f>
        <v>0</v>
      </c>
      <c r="K3073" s="72">
        <f t="shared" si="724"/>
        <v>0</v>
      </c>
      <c r="L3073" s="72">
        <f>Agua!X3075</f>
        <v>0</v>
      </c>
      <c r="M3073" s="72">
        <f t="shared" si="725"/>
        <v>0</v>
      </c>
      <c r="N3073" s="72">
        <f t="shared" si="726"/>
        <v>0</v>
      </c>
      <c r="O3073" s="41">
        <f>'Gas y Electricidad'!F3076</f>
        <v>0</v>
      </c>
      <c r="P3073" s="49">
        <f t="shared" si="727"/>
        <v>0</v>
      </c>
      <c r="Q3073" s="41">
        <f>'Gas y Electricidad'!J3076</f>
        <v>0</v>
      </c>
      <c r="R3073" s="49">
        <f t="shared" si="728"/>
        <v>0</v>
      </c>
      <c r="S3073" s="41">
        <f>'Gas y Electricidad'!M3076</f>
        <v>0</v>
      </c>
      <c r="T3073" s="42" t="e">
        <f t="shared" si="729"/>
        <v>#DIV/0!</v>
      </c>
      <c r="U3073" s="35">
        <f>'Gas y Electricidad'!Q3076</f>
        <v>0</v>
      </c>
      <c r="V3073" s="52">
        <f t="shared" si="730"/>
        <v>0</v>
      </c>
      <c r="W3073" s="63"/>
      <c r="X3073" s="63"/>
      <c r="Y3073" s="63"/>
      <c r="Z3073" s="57">
        <f t="shared" si="731"/>
        <v>0</v>
      </c>
      <c r="AA3073" s="59">
        <f t="shared" si="732"/>
        <v>0</v>
      </c>
      <c r="AB3073" s="58">
        <f t="shared" si="733"/>
        <v>0</v>
      </c>
      <c r="AC3073" s="61">
        <f t="shared" si="734"/>
        <v>0</v>
      </c>
      <c r="AD3073" s="61">
        <f t="shared" si="735"/>
        <v>0</v>
      </c>
    </row>
    <row r="3074" spans="1:30" x14ac:dyDescent="0.3">
      <c r="A3074" s="39" t="str">
        <f>IF(Agua!A3076&gt;0,Agua!A3076,"-")</f>
        <v>-</v>
      </c>
      <c r="B3074" s="40">
        <f>Agua!C3076</f>
        <v>0</v>
      </c>
      <c r="C3074" s="72">
        <f>Agua!J3076</f>
        <v>0</v>
      </c>
      <c r="D3074" s="72">
        <f>Agua!M3076</f>
        <v>0</v>
      </c>
      <c r="E3074" s="72">
        <f t="shared" si="721"/>
        <v>0</v>
      </c>
      <c r="F3074" s="72">
        <f>Agua!P3076</f>
        <v>0</v>
      </c>
      <c r="G3074" s="72">
        <f t="shared" si="722"/>
        <v>0</v>
      </c>
      <c r="H3074" s="72">
        <f>Agua!S3076</f>
        <v>0</v>
      </c>
      <c r="I3074" s="72">
        <f t="shared" si="723"/>
        <v>0</v>
      </c>
      <c r="J3074" s="72">
        <f>Agua!V3076</f>
        <v>0</v>
      </c>
      <c r="K3074" s="72">
        <f t="shared" si="724"/>
        <v>0</v>
      </c>
      <c r="L3074" s="72">
        <f>Agua!X3076</f>
        <v>0</v>
      </c>
      <c r="M3074" s="72">
        <f t="shared" si="725"/>
        <v>0</v>
      </c>
      <c r="N3074" s="72">
        <f t="shared" si="726"/>
        <v>0</v>
      </c>
      <c r="O3074" s="41">
        <f>'Gas y Electricidad'!F3077</f>
        <v>0</v>
      </c>
      <c r="P3074" s="49">
        <f t="shared" si="727"/>
        <v>0</v>
      </c>
      <c r="Q3074" s="41">
        <f>'Gas y Electricidad'!J3077</f>
        <v>0</v>
      </c>
      <c r="R3074" s="49">
        <f t="shared" si="728"/>
        <v>0</v>
      </c>
      <c r="S3074" s="41">
        <f>'Gas y Electricidad'!M3077</f>
        <v>0</v>
      </c>
      <c r="T3074" s="42" t="e">
        <f t="shared" si="729"/>
        <v>#DIV/0!</v>
      </c>
      <c r="U3074" s="35">
        <f>'Gas y Electricidad'!Q3077</f>
        <v>0</v>
      </c>
      <c r="V3074" s="52">
        <f t="shared" si="730"/>
        <v>0</v>
      </c>
      <c r="W3074" s="63"/>
      <c r="X3074" s="63"/>
      <c r="Y3074" s="63"/>
      <c r="Z3074" s="57">
        <f t="shared" si="731"/>
        <v>0</v>
      </c>
      <c r="AA3074" s="59">
        <f t="shared" si="732"/>
        <v>0</v>
      </c>
      <c r="AB3074" s="58">
        <f t="shared" si="733"/>
        <v>0</v>
      </c>
      <c r="AC3074" s="61">
        <f t="shared" si="734"/>
        <v>0</v>
      </c>
      <c r="AD3074" s="61">
        <f t="shared" si="735"/>
        <v>0</v>
      </c>
    </row>
    <row r="3075" spans="1:30" x14ac:dyDescent="0.3">
      <c r="A3075" s="39" t="str">
        <f>IF(Agua!A3077&gt;0,Agua!A3077,"-")</f>
        <v>-</v>
      </c>
      <c r="B3075" s="40">
        <f>Agua!C3077</f>
        <v>0</v>
      </c>
      <c r="C3075" s="72">
        <f>Agua!J3077</f>
        <v>0</v>
      </c>
      <c r="D3075" s="72">
        <f>Agua!M3077</f>
        <v>0</v>
      </c>
      <c r="E3075" s="72">
        <f t="shared" si="721"/>
        <v>0</v>
      </c>
      <c r="F3075" s="72">
        <f>Agua!P3077</f>
        <v>0</v>
      </c>
      <c r="G3075" s="72">
        <f t="shared" si="722"/>
        <v>0</v>
      </c>
      <c r="H3075" s="72">
        <f>Agua!S3077</f>
        <v>0</v>
      </c>
      <c r="I3075" s="72">
        <f t="shared" si="723"/>
        <v>0</v>
      </c>
      <c r="J3075" s="72">
        <f>Agua!V3077</f>
        <v>0</v>
      </c>
      <c r="K3075" s="72">
        <f t="shared" si="724"/>
        <v>0</v>
      </c>
      <c r="L3075" s="72">
        <f>Agua!X3077</f>
        <v>0</v>
      </c>
      <c r="M3075" s="72">
        <f t="shared" si="725"/>
        <v>0</v>
      </c>
      <c r="N3075" s="72">
        <f t="shared" si="726"/>
        <v>0</v>
      </c>
      <c r="O3075" s="41">
        <f>'Gas y Electricidad'!F3078</f>
        <v>0</v>
      </c>
      <c r="P3075" s="49">
        <f t="shared" si="727"/>
        <v>0</v>
      </c>
      <c r="Q3075" s="41">
        <f>'Gas y Electricidad'!J3078</f>
        <v>0</v>
      </c>
      <c r="R3075" s="49">
        <f t="shared" si="728"/>
        <v>0</v>
      </c>
      <c r="S3075" s="41">
        <f>'Gas y Electricidad'!M3078</f>
        <v>0</v>
      </c>
      <c r="T3075" s="42" t="e">
        <f t="shared" si="729"/>
        <v>#DIV/0!</v>
      </c>
      <c r="U3075" s="35">
        <f>'Gas y Electricidad'!Q3078</f>
        <v>0</v>
      </c>
      <c r="V3075" s="52">
        <f t="shared" si="730"/>
        <v>0</v>
      </c>
      <c r="W3075" s="63"/>
      <c r="X3075" s="63"/>
      <c r="Y3075" s="63"/>
      <c r="Z3075" s="57">
        <f t="shared" si="731"/>
        <v>0</v>
      </c>
      <c r="AA3075" s="59">
        <f t="shared" si="732"/>
        <v>0</v>
      </c>
      <c r="AB3075" s="58">
        <f t="shared" si="733"/>
        <v>0</v>
      </c>
      <c r="AC3075" s="61">
        <f t="shared" si="734"/>
        <v>0</v>
      </c>
      <c r="AD3075" s="61">
        <f t="shared" si="735"/>
        <v>0</v>
      </c>
    </row>
    <row r="3076" spans="1:30" x14ac:dyDescent="0.3">
      <c r="A3076" s="39" t="str">
        <f>IF(Agua!A3078&gt;0,Agua!A3078,"-")</f>
        <v>-</v>
      </c>
      <c r="B3076" s="40">
        <f>Agua!C3078</f>
        <v>0</v>
      </c>
      <c r="C3076" s="72">
        <f>Agua!J3078</f>
        <v>0</v>
      </c>
      <c r="D3076" s="72">
        <f>Agua!M3078</f>
        <v>0</v>
      </c>
      <c r="E3076" s="72">
        <f t="shared" si="721"/>
        <v>0</v>
      </c>
      <c r="F3076" s="72">
        <f>Agua!P3078</f>
        <v>0</v>
      </c>
      <c r="G3076" s="72">
        <f t="shared" si="722"/>
        <v>0</v>
      </c>
      <c r="H3076" s="72">
        <f>Agua!S3078</f>
        <v>0</v>
      </c>
      <c r="I3076" s="72">
        <f t="shared" si="723"/>
        <v>0</v>
      </c>
      <c r="J3076" s="72">
        <f>Agua!V3078</f>
        <v>0</v>
      </c>
      <c r="K3076" s="72">
        <f t="shared" si="724"/>
        <v>0</v>
      </c>
      <c r="L3076" s="72">
        <f>Agua!X3078</f>
        <v>0</v>
      </c>
      <c r="M3076" s="72">
        <f t="shared" si="725"/>
        <v>0</v>
      </c>
      <c r="N3076" s="72">
        <f t="shared" si="726"/>
        <v>0</v>
      </c>
      <c r="O3076" s="41">
        <f>'Gas y Electricidad'!F3079</f>
        <v>0</v>
      </c>
      <c r="P3076" s="49">
        <f t="shared" si="727"/>
        <v>0</v>
      </c>
      <c r="Q3076" s="41">
        <f>'Gas y Electricidad'!J3079</f>
        <v>0</v>
      </c>
      <c r="R3076" s="49">
        <f t="shared" si="728"/>
        <v>0</v>
      </c>
      <c r="S3076" s="41">
        <f>'Gas y Electricidad'!M3079</f>
        <v>0</v>
      </c>
      <c r="T3076" s="42" t="e">
        <f t="shared" si="729"/>
        <v>#DIV/0!</v>
      </c>
      <c r="U3076" s="35">
        <f>'Gas y Electricidad'!Q3079</f>
        <v>0</v>
      </c>
      <c r="V3076" s="52">
        <f t="shared" si="730"/>
        <v>0</v>
      </c>
      <c r="W3076" s="63"/>
      <c r="X3076" s="63"/>
      <c r="Y3076" s="63"/>
      <c r="Z3076" s="57">
        <f t="shared" si="731"/>
        <v>0</v>
      </c>
      <c r="AA3076" s="59">
        <f t="shared" si="732"/>
        <v>0</v>
      </c>
      <c r="AB3076" s="58">
        <f t="shared" si="733"/>
        <v>0</v>
      </c>
      <c r="AC3076" s="61">
        <f t="shared" si="734"/>
        <v>0</v>
      </c>
      <c r="AD3076" s="61">
        <f t="shared" si="735"/>
        <v>0</v>
      </c>
    </row>
    <row r="3077" spans="1:30" x14ac:dyDescent="0.3">
      <c r="A3077" s="39" t="str">
        <f>IF(Agua!A3079&gt;0,Agua!A3079,"-")</f>
        <v>-</v>
      </c>
      <c r="B3077" s="40">
        <f>Agua!C3079</f>
        <v>0</v>
      </c>
      <c r="C3077" s="72">
        <f>Agua!J3079</f>
        <v>0</v>
      </c>
      <c r="D3077" s="72">
        <f>Agua!M3079</f>
        <v>0</v>
      </c>
      <c r="E3077" s="72">
        <f t="shared" si="721"/>
        <v>0</v>
      </c>
      <c r="F3077" s="72">
        <f>Agua!P3079</f>
        <v>0</v>
      </c>
      <c r="G3077" s="72">
        <f t="shared" si="722"/>
        <v>0</v>
      </c>
      <c r="H3077" s="72">
        <f>Agua!S3079</f>
        <v>0</v>
      </c>
      <c r="I3077" s="72">
        <f t="shared" si="723"/>
        <v>0</v>
      </c>
      <c r="J3077" s="72">
        <f>Agua!V3079</f>
        <v>0</v>
      </c>
      <c r="K3077" s="72">
        <f t="shared" si="724"/>
        <v>0</v>
      </c>
      <c r="L3077" s="72">
        <f>Agua!X3079</f>
        <v>0</v>
      </c>
      <c r="M3077" s="72">
        <f t="shared" si="725"/>
        <v>0</v>
      </c>
      <c r="N3077" s="72">
        <f t="shared" si="726"/>
        <v>0</v>
      </c>
      <c r="O3077" s="41">
        <f>'Gas y Electricidad'!F3080</f>
        <v>0</v>
      </c>
      <c r="P3077" s="49">
        <f t="shared" si="727"/>
        <v>0</v>
      </c>
      <c r="Q3077" s="41">
        <f>'Gas y Electricidad'!J3080</f>
        <v>0</v>
      </c>
      <c r="R3077" s="49">
        <f t="shared" si="728"/>
        <v>0</v>
      </c>
      <c r="S3077" s="41">
        <f>'Gas y Electricidad'!M3080</f>
        <v>0</v>
      </c>
      <c r="T3077" s="42" t="e">
        <f t="shared" si="729"/>
        <v>#DIV/0!</v>
      </c>
      <c r="U3077" s="35">
        <f>'Gas y Electricidad'!Q3080</f>
        <v>0</v>
      </c>
      <c r="V3077" s="52">
        <f t="shared" si="730"/>
        <v>0</v>
      </c>
      <c r="W3077" s="63"/>
      <c r="X3077" s="63"/>
      <c r="Y3077" s="63"/>
      <c r="Z3077" s="57">
        <f t="shared" si="731"/>
        <v>0</v>
      </c>
      <c r="AA3077" s="59">
        <f t="shared" si="732"/>
        <v>0</v>
      </c>
      <c r="AB3077" s="58">
        <f t="shared" si="733"/>
        <v>0</v>
      </c>
      <c r="AC3077" s="61">
        <f t="shared" si="734"/>
        <v>0</v>
      </c>
      <c r="AD3077" s="61">
        <f t="shared" si="735"/>
        <v>0</v>
      </c>
    </row>
    <row r="3078" spans="1:30" x14ac:dyDescent="0.3">
      <c r="A3078" s="39" t="str">
        <f>IF(Agua!A3080&gt;0,Agua!A3080,"-")</f>
        <v>-</v>
      </c>
      <c r="B3078" s="40">
        <f>Agua!C3080</f>
        <v>0</v>
      </c>
      <c r="C3078" s="72">
        <f>Agua!J3080</f>
        <v>0</v>
      </c>
      <c r="D3078" s="72">
        <f>Agua!M3080</f>
        <v>0</v>
      </c>
      <c r="E3078" s="72">
        <f t="shared" si="721"/>
        <v>0</v>
      </c>
      <c r="F3078" s="72">
        <f>Agua!P3080</f>
        <v>0</v>
      </c>
      <c r="G3078" s="72">
        <f t="shared" si="722"/>
        <v>0</v>
      </c>
      <c r="H3078" s="72">
        <f>Agua!S3080</f>
        <v>0</v>
      </c>
      <c r="I3078" s="72">
        <f t="shared" si="723"/>
        <v>0</v>
      </c>
      <c r="J3078" s="72">
        <f>Agua!V3080</f>
        <v>0</v>
      </c>
      <c r="K3078" s="72">
        <f t="shared" si="724"/>
        <v>0</v>
      </c>
      <c r="L3078" s="72">
        <f>Agua!X3080</f>
        <v>0</v>
      </c>
      <c r="M3078" s="72">
        <f t="shared" si="725"/>
        <v>0</v>
      </c>
      <c r="N3078" s="72">
        <f t="shared" si="726"/>
        <v>0</v>
      </c>
      <c r="O3078" s="41">
        <f>'Gas y Electricidad'!F3081</f>
        <v>0</v>
      </c>
      <c r="P3078" s="49">
        <f t="shared" si="727"/>
        <v>0</v>
      </c>
      <c r="Q3078" s="41">
        <f>'Gas y Electricidad'!J3081</f>
        <v>0</v>
      </c>
      <c r="R3078" s="49">
        <f t="shared" si="728"/>
        <v>0</v>
      </c>
      <c r="S3078" s="41">
        <f>'Gas y Electricidad'!M3081</f>
        <v>0</v>
      </c>
      <c r="T3078" s="42" t="e">
        <f t="shared" si="729"/>
        <v>#DIV/0!</v>
      </c>
      <c r="U3078" s="35">
        <f>'Gas y Electricidad'!Q3081</f>
        <v>0</v>
      </c>
      <c r="V3078" s="52">
        <f t="shared" si="730"/>
        <v>0</v>
      </c>
      <c r="W3078" s="63"/>
      <c r="X3078" s="63"/>
      <c r="Y3078" s="63"/>
      <c r="Z3078" s="57">
        <f t="shared" si="731"/>
        <v>0</v>
      </c>
      <c r="AA3078" s="59">
        <f t="shared" si="732"/>
        <v>0</v>
      </c>
      <c r="AB3078" s="58">
        <f t="shared" si="733"/>
        <v>0</v>
      </c>
      <c r="AC3078" s="61">
        <f t="shared" si="734"/>
        <v>0</v>
      </c>
      <c r="AD3078" s="61">
        <f t="shared" si="735"/>
        <v>0</v>
      </c>
    </row>
    <row r="3079" spans="1:30" x14ac:dyDescent="0.3">
      <c r="A3079" s="39" t="str">
        <f>IF(Agua!A3081&gt;0,Agua!A3081,"-")</f>
        <v>-</v>
      </c>
      <c r="B3079" s="40">
        <f>Agua!C3081</f>
        <v>0</v>
      </c>
      <c r="C3079" s="72">
        <f>Agua!J3081</f>
        <v>0</v>
      </c>
      <c r="D3079" s="72">
        <f>Agua!M3081</f>
        <v>0</v>
      </c>
      <c r="E3079" s="72">
        <f t="shared" si="721"/>
        <v>0</v>
      </c>
      <c r="F3079" s="72">
        <f>Agua!P3081</f>
        <v>0</v>
      </c>
      <c r="G3079" s="72">
        <f t="shared" si="722"/>
        <v>0</v>
      </c>
      <c r="H3079" s="72">
        <f>Agua!S3081</f>
        <v>0</v>
      </c>
      <c r="I3079" s="72">
        <f t="shared" si="723"/>
        <v>0</v>
      </c>
      <c r="J3079" s="72">
        <f>Agua!V3081</f>
        <v>0</v>
      </c>
      <c r="K3079" s="72">
        <f t="shared" si="724"/>
        <v>0</v>
      </c>
      <c r="L3079" s="72">
        <f>Agua!X3081</f>
        <v>0</v>
      </c>
      <c r="M3079" s="72">
        <f t="shared" si="725"/>
        <v>0</v>
      </c>
      <c r="N3079" s="72">
        <f t="shared" si="726"/>
        <v>0</v>
      </c>
      <c r="O3079" s="41">
        <f>'Gas y Electricidad'!F3082</f>
        <v>0</v>
      </c>
      <c r="P3079" s="49">
        <f t="shared" si="727"/>
        <v>0</v>
      </c>
      <c r="Q3079" s="41">
        <f>'Gas y Electricidad'!J3082</f>
        <v>0</v>
      </c>
      <c r="R3079" s="49">
        <f t="shared" si="728"/>
        <v>0</v>
      </c>
      <c r="S3079" s="41">
        <f>'Gas y Electricidad'!M3082</f>
        <v>0</v>
      </c>
      <c r="T3079" s="42" t="e">
        <f t="shared" si="729"/>
        <v>#DIV/0!</v>
      </c>
      <c r="U3079" s="35">
        <f>'Gas y Electricidad'!Q3082</f>
        <v>0</v>
      </c>
      <c r="V3079" s="52">
        <f t="shared" si="730"/>
        <v>0</v>
      </c>
      <c r="W3079" s="63"/>
      <c r="X3079" s="63"/>
      <c r="Y3079" s="63"/>
      <c r="Z3079" s="57">
        <f t="shared" si="731"/>
        <v>0</v>
      </c>
      <c r="AA3079" s="59">
        <f t="shared" si="732"/>
        <v>0</v>
      </c>
      <c r="AB3079" s="58">
        <f t="shared" si="733"/>
        <v>0</v>
      </c>
      <c r="AC3079" s="61">
        <f t="shared" si="734"/>
        <v>0</v>
      </c>
      <c r="AD3079" s="61">
        <f t="shared" si="735"/>
        <v>0</v>
      </c>
    </row>
    <row r="3080" spans="1:30" x14ac:dyDescent="0.3">
      <c r="A3080" s="39" t="str">
        <f>IF(Agua!A3082&gt;0,Agua!A3082,"-")</f>
        <v>-</v>
      </c>
      <c r="B3080" s="40">
        <f>Agua!C3082</f>
        <v>0</v>
      </c>
      <c r="C3080" s="72">
        <f>Agua!J3082</f>
        <v>0</v>
      </c>
      <c r="D3080" s="72">
        <f>Agua!M3082</f>
        <v>0</v>
      </c>
      <c r="E3080" s="72">
        <f t="shared" si="721"/>
        <v>0</v>
      </c>
      <c r="F3080" s="72">
        <f>Agua!P3082</f>
        <v>0</v>
      </c>
      <c r="G3080" s="72">
        <f t="shared" si="722"/>
        <v>0</v>
      </c>
      <c r="H3080" s="72">
        <f>Agua!S3082</f>
        <v>0</v>
      </c>
      <c r="I3080" s="72">
        <f t="shared" si="723"/>
        <v>0</v>
      </c>
      <c r="J3080" s="72">
        <f>Agua!V3082</f>
        <v>0</v>
      </c>
      <c r="K3080" s="72">
        <f t="shared" si="724"/>
        <v>0</v>
      </c>
      <c r="L3080" s="72">
        <f>Agua!X3082</f>
        <v>0</v>
      </c>
      <c r="M3080" s="72">
        <f t="shared" si="725"/>
        <v>0</v>
      </c>
      <c r="N3080" s="72">
        <f t="shared" si="726"/>
        <v>0</v>
      </c>
      <c r="O3080" s="41">
        <f>'Gas y Electricidad'!F3083</f>
        <v>0</v>
      </c>
      <c r="P3080" s="49">
        <f t="shared" si="727"/>
        <v>0</v>
      </c>
      <c r="Q3080" s="41">
        <f>'Gas y Electricidad'!J3083</f>
        <v>0</v>
      </c>
      <c r="R3080" s="49">
        <f t="shared" si="728"/>
        <v>0</v>
      </c>
      <c r="S3080" s="41">
        <f>'Gas y Electricidad'!M3083</f>
        <v>0</v>
      </c>
      <c r="T3080" s="42" t="e">
        <f t="shared" si="729"/>
        <v>#DIV/0!</v>
      </c>
      <c r="U3080" s="35">
        <f>'Gas y Electricidad'!Q3083</f>
        <v>0</v>
      </c>
      <c r="V3080" s="52">
        <f t="shared" si="730"/>
        <v>0</v>
      </c>
      <c r="W3080" s="63"/>
      <c r="X3080" s="63"/>
      <c r="Y3080" s="63"/>
      <c r="Z3080" s="57">
        <f t="shared" si="731"/>
        <v>0</v>
      </c>
      <c r="AA3080" s="59">
        <f t="shared" si="732"/>
        <v>0</v>
      </c>
      <c r="AB3080" s="58">
        <f t="shared" si="733"/>
        <v>0</v>
      </c>
      <c r="AC3080" s="61">
        <f t="shared" si="734"/>
        <v>0</v>
      </c>
      <c r="AD3080" s="61">
        <f t="shared" si="735"/>
        <v>0</v>
      </c>
    </row>
    <row r="3081" spans="1:30" x14ac:dyDescent="0.3">
      <c r="A3081" s="39" t="str">
        <f>IF(Agua!A3083&gt;0,Agua!A3083,"-")</f>
        <v>-</v>
      </c>
      <c r="B3081" s="40">
        <f>Agua!C3083</f>
        <v>0</v>
      </c>
      <c r="C3081" s="72">
        <f>Agua!J3083</f>
        <v>0</v>
      </c>
      <c r="D3081" s="72">
        <f>Agua!M3083</f>
        <v>0</v>
      </c>
      <c r="E3081" s="72">
        <f t="shared" si="721"/>
        <v>0</v>
      </c>
      <c r="F3081" s="72">
        <f>Agua!P3083</f>
        <v>0</v>
      </c>
      <c r="G3081" s="72">
        <f t="shared" si="722"/>
        <v>0</v>
      </c>
      <c r="H3081" s="72">
        <f>Agua!S3083</f>
        <v>0</v>
      </c>
      <c r="I3081" s="72">
        <f t="shared" si="723"/>
        <v>0</v>
      </c>
      <c r="J3081" s="72">
        <f>Agua!V3083</f>
        <v>0</v>
      </c>
      <c r="K3081" s="72">
        <f t="shared" si="724"/>
        <v>0</v>
      </c>
      <c r="L3081" s="72">
        <f>Agua!X3083</f>
        <v>0</v>
      </c>
      <c r="M3081" s="72">
        <f t="shared" si="725"/>
        <v>0</v>
      </c>
      <c r="N3081" s="72">
        <f t="shared" si="726"/>
        <v>0</v>
      </c>
      <c r="O3081" s="41">
        <f>'Gas y Electricidad'!F3084</f>
        <v>0</v>
      </c>
      <c r="P3081" s="49">
        <f t="shared" si="727"/>
        <v>0</v>
      </c>
      <c r="Q3081" s="41">
        <f>'Gas y Electricidad'!J3084</f>
        <v>0</v>
      </c>
      <c r="R3081" s="49">
        <f t="shared" si="728"/>
        <v>0</v>
      </c>
      <c r="S3081" s="41">
        <f>'Gas y Electricidad'!M3084</f>
        <v>0</v>
      </c>
      <c r="T3081" s="42" t="e">
        <f t="shared" si="729"/>
        <v>#DIV/0!</v>
      </c>
      <c r="U3081" s="35">
        <f>'Gas y Electricidad'!Q3084</f>
        <v>0</v>
      </c>
      <c r="V3081" s="52">
        <f t="shared" si="730"/>
        <v>0</v>
      </c>
      <c r="W3081" s="63"/>
      <c r="X3081" s="63"/>
      <c r="Y3081" s="63"/>
      <c r="Z3081" s="57">
        <f t="shared" si="731"/>
        <v>0</v>
      </c>
      <c r="AA3081" s="59">
        <f t="shared" si="732"/>
        <v>0</v>
      </c>
      <c r="AB3081" s="58">
        <f t="shared" si="733"/>
        <v>0</v>
      </c>
      <c r="AC3081" s="61">
        <f t="shared" si="734"/>
        <v>0</v>
      </c>
      <c r="AD3081" s="61">
        <f t="shared" si="735"/>
        <v>0</v>
      </c>
    </row>
    <row r="3082" spans="1:30" x14ac:dyDescent="0.3">
      <c r="A3082" s="39" t="str">
        <f>IF(Agua!A3084&gt;0,Agua!A3084,"-")</f>
        <v>-</v>
      </c>
      <c r="B3082" s="40">
        <f>Agua!C3084</f>
        <v>0</v>
      </c>
      <c r="C3082" s="72">
        <f>Agua!J3084</f>
        <v>0</v>
      </c>
      <c r="D3082" s="72">
        <f>Agua!M3084</f>
        <v>0</v>
      </c>
      <c r="E3082" s="72">
        <f t="shared" si="721"/>
        <v>0</v>
      </c>
      <c r="F3082" s="72">
        <f>Agua!P3084</f>
        <v>0</v>
      </c>
      <c r="G3082" s="72">
        <f t="shared" si="722"/>
        <v>0</v>
      </c>
      <c r="H3082" s="72">
        <f>Agua!S3084</f>
        <v>0</v>
      </c>
      <c r="I3082" s="72">
        <f t="shared" si="723"/>
        <v>0</v>
      </c>
      <c r="J3082" s="72">
        <f>Agua!V3084</f>
        <v>0</v>
      </c>
      <c r="K3082" s="72">
        <f t="shared" si="724"/>
        <v>0</v>
      </c>
      <c r="L3082" s="72">
        <f>Agua!X3084</f>
        <v>0</v>
      </c>
      <c r="M3082" s="72">
        <f t="shared" si="725"/>
        <v>0</v>
      </c>
      <c r="N3082" s="72">
        <f t="shared" si="726"/>
        <v>0</v>
      </c>
      <c r="O3082" s="41">
        <f>'Gas y Electricidad'!F3085</f>
        <v>0</v>
      </c>
      <c r="P3082" s="49">
        <f t="shared" si="727"/>
        <v>0</v>
      </c>
      <c r="Q3082" s="41">
        <f>'Gas y Electricidad'!J3085</f>
        <v>0</v>
      </c>
      <c r="R3082" s="49">
        <f t="shared" si="728"/>
        <v>0</v>
      </c>
      <c r="S3082" s="41">
        <f>'Gas y Electricidad'!M3085</f>
        <v>0</v>
      </c>
      <c r="T3082" s="42" t="e">
        <f t="shared" si="729"/>
        <v>#DIV/0!</v>
      </c>
      <c r="U3082" s="35">
        <f>'Gas y Electricidad'!Q3085</f>
        <v>0</v>
      </c>
      <c r="V3082" s="52">
        <f t="shared" si="730"/>
        <v>0</v>
      </c>
      <c r="W3082" s="63"/>
      <c r="X3082" s="63"/>
      <c r="Y3082" s="63"/>
      <c r="Z3082" s="57">
        <f t="shared" si="731"/>
        <v>0</v>
      </c>
      <c r="AA3082" s="59">
        <f t="shared" si="732"/>
        <v>0</v>
      </c>
      <c r="AB3082" s="58">
        <f t="shared" si="733"/>
        <v>0</v>
      </c>
      <c r="AC3082" s="61">
        <f t="shared" si="734"/>
        <v>0</v>
      </c>
      <c r="AD3082" s="61">
        <f t="shared" si="735"/>
        <v>0</v>
      </c>
    </row>
    <row r="3083" spans="1:30" x14ac:dyDescent="0.3">
      <c r="A3083" s="39" t="str">
        <f>IF(Agua!A3085&gt;0,Agua!A3085,"-")</f>
        <v>-</v>
      </c>
      <c r="B3083" s="40">
        <f>Agua!C3085</f>
        <v>0</v>
      </c>
      <c r="C3083" s="72">
        <f>Agua!J3085</f>
        <v>0</v>
      </c>
      <c r="D3083" s="72">
        <f>Agua!M3085</f>
        <v>0</v>
      </c>
      <c r="E3083" s="72">
        <f t="shared" si="721"/>
        <v>0</v>
      </c>
      <c r="F3083" s="72">
        <f>Agua!P3085</f>
        <v>0</v>
      </c>
      <c r="G3083" s="72">
        <f t="shared" si="722"/>
        <v>0</v>
      </c>
      <c r="H3083" s="72">
        <f>Agua!S3085</f>
        <v>0</v>
      </c>
      <c r="I3083" s="72">
        <f t="shared" si="723"/>
        <v>0</v>
      </c>
      <c r="J3083" s="72">
        <f>Agua!V3085</f>
        <v>0</v>
      </c>
      <c r="K3083" s="72">
        <f t="shared" si="724"/>
        <v>0</v>
      </c>
      <c r="L3083" s="72">
        <f>Agua!X3085</f>
        <v>0</v>
      </c>
      <c r="M3083" s="72">
        <f t="shared" si="725"/>
        <v>0</v>
      </c>
      <c r="N3083" s="72">
        <f t="shared" si="726"/>
        <v>0</v>
      </c>
      <c r="O3083" s="41">
        <f>'Gas y Electricidad'!F3086</f>
        <v>0</v>
      </c>
      <c r="P3083" s="49">
        <f t="shared" si="727"/>
        <v>0</v>
      </c>
      <c r="Q3083" s="41">
        <f>'Gas y Electricidad'!J3086</f>
        <v>0</v>
      </c>
      <c r="R3083" s="49">
        <f t="shared" si="728"/>
        <v>0</v>
      </c>
      <c r="S3083" s="41">
        <f>'Gas y Electricidad'!M3086</f>
        <v>0</v>
      </c>
      <c r="T3083" s="42" t="e">
        <f t="shared" si="729"/>
        <v>#DIV/0!</v>
      </c>
      <c r="U3083" s="35">
        <f>'Gas y Electricidad'!Q3086</f>
        <v>0</v>
      </c>
      <c r="V3083" s="52">
        <f t="shared" si="730"/>
        <v>0</v>
      </c>
      <c r="W3083" s="63"/>
      <c r="X3083" s="63"/>
      <c r="Y3083" s="63"/>
      <c r="Z3083" s="57">
        <f t="shared" si="731"/>
        <v>0</v>
      </c>
      <c r="AA3083" s="59">
        <f t="shared" si="732"/>
        <v>0</v>
      </c>
      <c r="AB3083" s="58">
        <f t="shared" si="733"/>
        <v>0</v>
      </c>
      <c r="AC3083" s="61">
        <f t="shared" si="734"/>
        <v>0</v>
      </c>
      <c r="AD3083" s="61">
        <f t="shared" si="735"/>
        <v>0</v>
      </c>
    </row>
    <row r="3084" spans="1:30" x14ac:dyDescent="0.3">
      <c r="A3084" s="39" t="str">
        <f>IF(Agua!A3086&gt;0,Agua!A3086,"-")</f>
        <v>-</v>
      </c>
      <c r="B3084" s="40">
        <f>Agua!C3086</f>
        <v>0</v>
      </c>
      <c r="C3084" s="72">
        <f>Agua!J3086</f>
        <v>0</v>
      </c>
      <c r="D3084" s="72">
        <f>Agua!M3086</f>
        <v>0</v>
      </c>
      <c r="E3084" s="72">
        <f t="shared" si="721"/>
        <v>0</v>
      </c>
      <c r="F3084" s="72">
        <f>Agua!P3086</f>
        <v>0</v>
      </c>
      <c r="G3084" s="72">
        <f t="shared" si="722"/>
        <v>0</v>
      </c>
      <c r="H3084" s="72">
        <f>Agua!S3086</f>
        <v>0</v>
      </c>
      <c r="I3084" s="72">
        <f t="shared" si="723"/>
        <v>0</v>
      </c>
      <c r="J3084" s="72">
        <f>Agua!V3086</f>
        <v>0</v>
      </c>
      <c r="K3084" s="72">
        <f t="shared" si="724"/>
        <v>0</v>
      </c>
      <c r="L3084" s="72">
        <f>Agua!X3086</f>
        <v>0</v>
      </c>
      <c r="M3084" s="72">
        <f t="shared" si="725"/>
        <v>0</v>
      </c>
      <c r="N3084" s="72">
        <f t="shared" si="726"/>
        <v>0</v>
      </c>
      <c r="O3084" s="41">
        <f>'Gas y Electricidad'!F3087</f>
        <v>0</v>
      </c>
      <c r="P3084" s="49">
        <f t="shared" si="727"/>
        <v>0</v>
      </c>
      <c r="Q3084" s="41">
        <f>'Gas y Electricidad'!J3087</f>
        <v>0</v>
      </c>
      <c r="R3084" s="49">
        <f t="shared" si="728"/>
        <v>0</v>
      </c>
      <c r="S3084" s="41">
        <f>'Gas y Electricidad'!M3087</f>
        <v>0</v>
      </c>
      <c r="T3084" s="42" t="e">
        <f t="shared" si="729"/>
        <v>#DIV/0!</v>
      </c>
      <c r="U3084" s="35">
        <f>'Gas y Electricidad'!Q3087</f>
        <v>0</v>
      </c>
      <c r="V3084" s="52">
        <f t="shared" si="730"/>
        <v>0</v>
      </c>
      <c r="W3084" s="63"/>
      <c r="X3084" s="63"/>
      <c r="Y3084" s="63"/>
      <c r="Z3084" s="57">
        <f t="shared" si="731"/>
        <v>0</v>
      </c>
      <c r="AA3084" s="59">
        <f t="shared" si="732"/>
        <v>0</v>
      </c>
      <c r="AB3084" s="58">
        <f t="shared" si="733"/>
        <v>0</v>
      </c>
      <c r="AC3084" s="61">
        <f t="shared" si="734"/>
        <v>0</v>
      </c>
      <c r="AD3084" s="61">
        <f t="shared" si="735"/>
        <v>0</v>
      </c>
    </row>
    <row r="3085" spans="1:30" x14ac:dyDescent="0.3">
      <c r="A3085" s="39" t="str">
        <f>IF(Agua!A3087&gt;0,Agua!A3087,"-")</f>
        <v>-</v>
      </c>
      <c r="B3085" s="40">
        <f>Agua!C3087</f>
        <v>0</v>
      </c>
      <c r="C3085" s="72">
        <f>Agua!J3087</f>
        <v>0</v>
      </c>
      <c r="D3085" s="72">
        <f>Agua!M3087</f>
        <v>0</v>
      </c>
      <c r="E3085" s="72">
        <f t="shared" si="721"/>
        <v>0</v>
      </c>
      <c r="F3085" s="72">
        <f>Agua!P3087</f>
        <v>0</v>
      </c>
      <c r="G3085" s="72">
        <f t="shared" si="722"/>
        <v>0</v>
      </c>
      <c r="H3085" s="72">
        <f>Agua!S3087</f>
        <v>0</v>
      </c>
      <c r="I3085" s="72">
        <f t="shared" si="723"/>
        <v>0</v>
      </c>
      <c r="J3085" s="72">
        <f>Agua!V3087</f>
        <v>0</v>
      </c>
      <c r="K3085" s="72">
        <f t="shared" si="724"/>
        <v>0</v>
      </c>
      <c r="L3085" s="72">
        <f>Agua!X3087</f>
        <v>0</v>
      </c>
      <c r="M3085" s="72">
        <f t="shared" si="725"/>
        <v>0</v>
      </c>
      <c r="N3085" s="72">
        <f t="shared" si="726"/>
        <v>0</v>
      </c>
      <c r="O3085" s="41">
        <f>'Gas y Electricidad'!F3088</f>
        <v>0</v>
      </c>
      <c r="P3085" s="49">
        <f t="shared" si="727"/>
        <v>0</v>
      </c>
      <c r="Q3085" s="41">
        <f>'Gas y Electricidad'!J3088</f>
        <v>0</v>
      </c>
      <c r="R3085" s="49">
        <f t="shared" si="728"/>
        <v>0</v>
      </c>
      <c r="S3085" s="41">
        <f>'Gas y Electricidad'!M3088</f>
        <v>0</v>
      </c>
      <c r="T3085" s="42" t="e">
        <f t="shared" si="729"/>
        <v>#DIV/0!</v>
      </c>
      <c r="U3085" s="35">
        <f>'Gas y Electricidad'!Q3088</f>
        <v>0</v>
      </c>
      <c r="V3085" s="52">
        <f t="shared" si="730"/>
        <v>0</v>
      </c>
      <c r="W3085" s="63"/>
      <c r="X3085" s="63"/>
      <c r="Y3085" s="63"/>
      <c r="Z3085" s="57">
        <f t="shared" si="731"/>
        <v>0</v>
      </c>
      <c r="AA3085" s="59">
        <f t="shared" si="732"/>
        <v>0</v>
      </c>
      <c r="AB3085" s="58">
        <f t="shared" si="733"/>
        <v>0</v>
      </c>
      <c r="AC3085" s="61">
        <f t="shared" si="734"/>
        <v>0</v>
      </c>
      <c r="AD3085" s="61">
        <f t="shared" si="735"/>
        <v>0</v>
      </c>
    </row>
    <row r="3086" spans="1:30" x14ac:dyDescent="0.3">
      <c r="A3086" s="39" t="str">
        <f>IF(Agua!A3088&gt;0,Agua!A3088,"-")</f>
        <v>-</v>
      </c>
      <c r="B3086" s="40">
        <f>Agua!C3088</f>
        <v>0</v>
      </c>
      <c r="C3086" s="72">
        <f>Agua!J3088</f>
        <v>0</v>
      </c>
      <c r="D3086" s="72">
        <f>Agua!M3088</f>
        <v>0</v>
      </c>
      <c r="E3086" s="72">
        <f t="shared" si="721"/>
        <v>0</v>
      </c>
      <c r="F3086" s="72">
        <f>Agua!P3088</f>
        <v>0</v>
      </c>
      <c r="G3086" s="72">
        <f t="shared" si="722"/>
        <v>0</v>
      </c>
      <c r="H3086" s="72">
        <f>Agua!S3088</f>
        <v>0</v>
      </c>
      <c r="I3086" s="72">
        <f t="shared" si="723"/>
        <v>0</v>
      </c>
      <c r="J3086" s="72">
        <f>Agua!V3088</f>
        <v>0</v>
      </c>
      <c r="K3086" s="72">
        <f t="shared" si="724"/>
        <v>0</v>
      </c>
      <c r="L3086" s="72">
        <f>Agua!X3088</f>
        <v>0</v>
      </c>
      <c r="M3086" s="72">
        <f t="shared" si="725"/>
        <v>0</v>
      </c>
      <c r="N3086" s="72">
        <f t="shared" si="726"/>
        <v>0</v>
      </c>
      <c r="O3086" s="41">
        <f>'Gas y Electricidad'!F3089</f>
        <v>0</v>
      </c>
      <c r="P3086" s="49">
        <f t="shared" si="727"/>
        <v>0</v>
      </c>
      <c r="Q3086" s="41">
        <f>'Gas y Electricidad'!J3089</f>
        <v>0</v>
      </c>
      <c r="R3086" s="49">
        <f t="shared" si="728"/>
        <v>0</v>
      </c>
      <c r="S3086" s="41">
        <f>'Gas y Electricidad'!M3089</f>
        <v>0</v>
      </c>
      <c r="T3086" s="42" t="e">
        <f t="shared" si="729"/>
        <v>#DIV/0!</v>
      </c>
      <c r="U3086" s="35">
        <f>'Gas y Electricidad'!Q3089</f>
        <v>0</v>
      </c>
      <c r="V3086" s="52">
        <f t="shared" si="730"/>
        <v>0</v>
      </c>
      <c r="W3086" s="63"/>
      <c r="X3086" s="63"/>
      <c r="Y3086" s="63"/>
      <c r="Z3086" s="57">
        <f t="shared" si="731"/>
        <v>0</v>
      </c>
      <c r="AA3086" s="59">
        <f t="shared" si="732"/>
        <v>0</v>
      </c>
      <c r="AB3086" s="58">
        <f t="shared" si="733"/>
        <v>0</v>
      </c>
      <c r="AC3086" s="61">
        <f t="shared" si="734"/>
        <v>0</v>
      </c>
      <c r="AD3086" s="61">
        <f t="shared" si="735"/>
        <v>0</v>
      </c>
    </row>
    <row r="3087" spans="1:30" x14ac:dyDescent="0.3">
      <c r="A3087" s="39" t="str">
        <f>IF(Agua!A3089&gt;0,Agua!A3089,"-")</f>
        <v>-</v>
      </c>
      <c r="B3087" s="40">
        <f>Agua!C3089</f>
        <v>0</v>
      </c>
      <c r="C3087" s="72">
        <f>Agua!J3089</f>
        <v>0</v>
      </c>
      <c r="D3087" s="72">
        <f>Agua!M3089</f>
        <v>0</v>
      </c>
      <c r="E3087" s="72">
        <f t="shared" si="721"/>
        <v>0</v>
      </c>
      <c r="F3087" s="72">
        <f>Agua!P3089</f>
        <v>0</v>
      </c>
      <c r="G3087" s="72">
        <f t="shared" si="722"/>
        <v>0</v>
      </c>
      <c r="H3087" s="72">
        <f>Agua!S3089</f>
        <v>0</v>
      </c>
      <c r="I3087" s="72">
        <f t="shared" si="723"/>
        <v>0</v>
      </c>
      <c r="J3087" s="72">
        <f>Agua!V3089</f>
        <v>0</v>
      </c>
      <c r="K3087" s="72">
        <f t="shared" si="724"/>
        <v>0</v>
      </c>
      <c r="L3087" s="72">
        <f>Agua!X3089</f>
        <v>0</v>
      </c>
      <c r="M3087" s="72">
        <f t="shared" si="725"/>
        <v>0</v>
      </c>
      <c r="N3087" s="72">
        <f t="shared" si="726"/>
        <v>0</v>
      </c>
      <c r="O3087" s="41">
        <f>'Gas y Electricidad'!F3090</f>
        <v>0</v>
      </c>
      <c r="P3087" s="49">
        <f t="shared" si="727"/>
        <v>0</v>
      </c>
      <c r="Q3087" s="41">
        <f>'Gas y Electricidad'!J3090</f>
        <v>0</v>
      </c>
      <c r="R3087" s="49">
        <f t="shared" si="728"/>
        <v>0</v>
      </c>
      <c r="S3087" s="41">
        <f>'Gas y Electricidad'!M3090</f>
        <v>0</v>
      </c>
      <c r="T3087" s="42" t="e">
        <f t="shared" si="729"/>
        <v>#DIV/0!</v>
      </c>
      <c r="U3087" s="35">
        <f>'Gas y Electricidad'!Q3090</f>
        <v>0</v>
      </c>
      <c r="V3087" s="52">
        <f t="shared" si="730"/>
        <v>0</v>
      </c>
      <c r="W3087" s="63"/>
      <c r="X3087" s="63"/>
      <c r="Y3087" s="63"/>
      <c r="Z3087" s="57">
        <f t="shared" si="731"/>
        <v>0</v>
      </c>
      <c r="AA3087" s="59">
        <f t="shared" si="732"/>
        <v>0</v>
      </c>
      <c r="AB3087" s="58">
        <f t="shared" si="733"/>
        <v>0</v>
      </c>
      <c r="AC3087" s="61">
        <f t="shared" si="734"/>
        <v>0</v>
      </c>
      <c r="AD3087" s="61">
        <f t="shared" si="735"/>
        <v>0</v>
      </c>
    </row>
    <row r="3088" spans="1:30" x14ac:dyDescent="0.3">
      <c r="A3088" s="39" t="str">
        <f>IF(Agua!A3090&gt;0,Agua!A3090,"-")</f>
        <v>-</v>
      </c>
      <c r="B3088" s="40">
        <f>Agua!C3090</f>
        <v>0</v>
      </c>
      <c r="C3088" s="72">
        <f>Agua!J3090</f>
        <v>0</v>
      </c>
      <c r="D3088" s="72">
        <f>Agua!M3090</f>
        <v>0</v>
      </c>
      <c r="E3088" s="72">
        <f t="shared" si="721"/>
        <v>0</v>
      </c>
      <c r="F3088" s="72">
        <f>Agua!P3090</f>
        <v>0</v>
      </c>
      <c r="G3088" s="72">
        <f t="shared" si="722"/>
        <v>0</v>
      </c>
      <c r="H3088" s="72">
        <f>Agua!S3090</f>
        <v>0</v>
      </c>
      <c r="I3088" s="72">
        <f t="shared" si="723"/>
        <v>0</v>
      </c>
      <c r="J3088" s="72">
        <f>Agua!V3090</f>
        <v>0</v>
      </c>
      <c r="K3088" s="72">
        <f t="shared" si="724"/>
        <v>0</v>
      </c>
      <c r="L3088" s="72">
        <f>Agua!X3090</f>
        <v>0</v>
      </c>
      <c r="M3088" s="72">
        <f t="shared" si="725"/>
        <v>0</v>
      </c>
      <c r="N3088" s="72">
        <f t="shared" si="726"/>
        <v>0</v>
      </c>
      <c r="O3088" s="41">
        <f>'Gas y Electricidad'!F3091</f>
        <v>0</v>
      </c>
      <c r="P3088" s="49">
        <f t="shared" si="727"/>
        <v>0</v>
      </c>
      <c r="Q3088" s="41">
        <f>'Gas y Electricidad'!J3091</f>
        <v>0</v>
      </c>
      <c r="R3088" s="49">
        <f t="shared" si="728"/>
        <v>0</v>
      </c>
      <c r="S3088" s="41">
        <f>'Gas y Electricidad'!M3091</f>
        <v>0</v>
      </c>
      <c r="T3088" s="42" t="e">
        <f t="shared" si="729"/>
        <v>#DIV/0!</v>
      </c>
      <c r="U3088" s="35">
        <f>'Gas y Electricidad'!Q3091</f>
        <v>0</v>
      </c>
      <c r="V3088" s="52">
        <f t="shared" si="730"/>
        <v>0</v>
      </c>
      <c r="W3088" s="63"/>
      <c r="X3088" s="63"/>
      <c r="Y3088" s="63"/>
      <c r="Z3088" s="57">
        <f t="shared" si="731"/>
        <v>0</v>
      </c>
      <c r="AA3088" s="59">
        <f t="shared" si="732"/>
        <v>0</v>
      </c>
      <c r="AB3088" s="58">
        <f t="shared" si="733"/>
        <v>0</v>
      </c>
      <c r="AC3088" s="61">
        <f t="shared" si="734"/>
        <v>0</v>
      </c>
      <c r="AD3088" s="61">
        <f t="shared" si="735"/>
        <v>0</v>
      </c>
    </row>
    <row r="3089" spans="1:30" x14ac:dyDescent="0.3">
      <c r="A3089" s="39" t="str">
        <f>IF(Agua!A3091&gt;0,Agua!A3091,"-")</f>
        <v>-</v>
      </c>
      <c r="B3089" s="40">
        <f>Agua!C3091</f>
        <v>0</v>
      </c>
      <c r="C3089" s="72">
        <f>Agua!J3091</f>
        <v>0</v>
      </c>
      <c r="D3089" s="72">
        <f>Agua!M3091</f>
        <v>0</v>
      </c>
      <c r="E3089" s="72">
        <f t="shared" si="721"/>
        <v>0</v>
      </c>
      <c r="F3089" s="72">
        <f>Agua!P3091</f>
        <v>0</v>
      </c>
      <c r="G3089" s="72">
        <f t="shared" si="722"/>
        <v>0</v>
      </c>
      <c r="H3089" s="72">
        <f>Agua!S3091</f>
        <v>0</v>
      </c>
      <c r="I3089" s="72">
        <f t="shared" si="723"/>
        <v>0</v>
      </c>
      <c r="J3089" s="72">
        <f>Agua!V3091</f>
        <v>0</v>
      </c>
      <c r="K3089" s="72">
        <f t="shared" si="724"/>
        <v>0</v>
      </c>
      <c r="L3089" s="72">
        <f>Agua!X3091</f>
        <v>0</v>
      </c>
      <c r="M3089" s="72">
        <f t="shared" si="725"/>
        <v>0</v>
      </c>
      <c r="N3089" s="72">
        <f t="shared" si="726"/>
        <v>0</v>
      </c>
      <c r="O3089" s="41">
        <f>'Gas y Electricidad'!F3092</f>
        <v>0</v>
      </c>
      <c r="P3089" s="49">
        <f t="shared" si="727"/>
        <v>0</v>
      </c>
      <c r="Q3089" s="41">
        <f>'Gas y Electricidad'!J3092</f>
        <v>0</v>
      </c>
      <c r="R3089" s="49">
        <f t="shared" si="728"/>
        <v>0</v>
      </c>
      <c r="S3089" s="41">
        <f>'Gas y Electricidad'!M3092</f>
        <v>0</v>
      </c>
      <c r="T3089" s="42" t="e">
        <f t="shared" si="729"/>
        <v>#DIV/0!</v>
      </c>
      <c r="U3089" s="35">
        <f>'Gas y Electricidad'!Q3092</f>
        <v>0</v>
      </c>
      <c r="V3089" s="52">
        <f t="shared" si="730"/>
        <v>0</v>
      </c>
      <c r="W3089" s="63"/>
      <c r="X3089" s="63"/>
      <c r="Y3089" s="63"/>
      <c r="Z3089" s="57">
        <f t="shared" si="731"/>
        <v>0</v>
      </c>
      <c r="AA3089" s="59">
        <f t="shared" si="732"/>
        <v>0</v>
      </c>
      <c r="AB3089" s="58">
        <f t="shared" si="733"/>
        <v>0</v>
      </c>
      <c r="AC3089" s="61">
        <f t="shared" si="734"/>
        <v>0</v>
      </c>
      <c r="AD3089" s="61">
        <f t="shared" si="735"/>
        <v>0</v>
      </c>
    </row>
    <row r="3090" spans="1:30" x14ac:dyDescent="0.3">
      <c r="A3090" s="39" t="str">
        <f>IF(Agua!A3092&gt;0,Agua!A3092,"-")</f>
        <v>-</v>
      </c>
      <c r="B3090" s="40">
        <f>Agua!C3092</f>
        <v>0</v>
      </c>
      <c r="C3090" s="72">
        <f>Agua!J3092</f>
        <v>0</v>
      </c>
      <c r="D3090" s="72">
        <f>Agua!M3092</f>
        <v>0</v>
      </c>
      <c r="E3090" s="72">
        <f t="shared" si="721"/>
        <v>0</v>
      </c>
      <c r="F3090" s="72">
        <f>Agua!P3092</f>
        <v>0</v>
      </c>
      <c r="G3090" s="72">
        <f t="shared" si="722"/>
        <v>0</v>
      </c>
      <c r="H3090" s="72">
        <f>Agua!S3092</f>
        <v>0</v>
      </c>
      <c r="I3090" s="72">
        <f t="shared" si="723"/>
        <v>0</v>
      </c>
      <c r="J3090" s="72">
        <f>Agua!V3092</f>
        <v>0</v>
      </c>
      <c r="K3090" s="72">
        <f t="shared" si="724"/>
        <v>0</v>
      </c>
      <c r="L3090" s="72">
        <f>Agua!X3092</f>
        <v>0</v>
      </c>
      <c r="M3090" s="72">
        <f t="shared" si="725"/>
        <v>0</v>
      </c>
      <c r="N3090" s="72">
        <f t="shared" si="726"/>
        <v>0</v>
      </c>
      <c r="O3090" s="41">
        <f>'Gas y Electricidad'!F3093</f>
        <v>0</v>
      </c>
      <c r="P3090" s="49">
        <f t="shared" si="727"/>
        <v>0</v>
      </c>
      <c r="Q3090" s="41">
        <f>'Gas y Electricidad'!J3093</f>
        <v>0</v>
      </c>
      <c r="R3090" s="49">
        <f t="shared" si="728"/>
        <v>0</v>
      </c>
      <c r="S3090" s="41">
        <f>'Gas y Electricidad'!M3093</f>
        <v>0</v>
      </c>
      <c r="T3090" s="42" t="e">
        <f t="shared" si="729"/>
        <v>#DIV/0!</v>
      </c>
      <c r="U3090" s="35">
        <f>'Gas y Electricidad'!Q3093</f>
        <v>0</v>
      </c>
      <c r="V3090" s="52">
        <f t="shared" si="730"/>
        <v>0</v>
      </c>
      <c r="W3090" s="63"/>
      <c r="X3090" s="63"/>
      <c r="Y3090" s="63"/>
      <c r="Z3090" s="57">
        <f t="shared" si="731"/>
        <v>0</v>
      </c>
      <c r="AA3090" s="59">
        <f t="shared" si="732"/>
        <v>0</v>
      </c>
      <c r="AB3090" s="58">
        <f t="shared" si="733"/>
        <v>0</v>
      </c>
      <c r="AC3090" s="61">
        <f t="shared" si="734"/>
        <v>0</v>
      </c>
      <c r="AD3090" s="61">
        <f t="shared" si="735"/>
        <v>0</v>
      </c>
    </row>
    <row r="3091" spans="1:30" x14ac:dyDescent="0.3">
      <c r="A3091" s="39" t="str">
        <f>IF(Agua!A3093&gt;0,Agua!A3093,"-")</f>
        <v>-</v>
      </c>
      <c r="B3091" s="40">
        <f>Agua!C3093</f>
        <v>0</v>
      </c>
      <c r="C3091" s="72">
        <f>Agua!J3093</f>
        <v>0</v>
      </c>
      <c r="D3091" s="72">
        <f>Agua!M3093</f>
        <v>0</v>
      </c>
      <c r="E3091" s="72">
        <f t="shared" si="721"/>
        <v>0</v>
      </c>
      <c r="F3091" s="72">
        <f>Agua!P3093</f>
        <v>0</v>
      </c>
      <c r="G3091" s="72">
        <f t="shared" si="722"/>
        <v>0</v>
      </c>
      <c r="H3091" s="72">
        <f>Agua!S3093</f>
        <v>0</v>
      </c>
      <c r="I3091" s="72">
        <f t="shared" si="723"/>
        <v>0</v>
      </c>
      <c r="J3091" s="72">
        <f>Agua!V3093</f>
        <v>0</v>
      </c>
      <c r="K3091" s="72">
        <f t="shared" si="724"/>
        <v>0</v>
      </c>
      <c r="L3091" s="72">
        <f>Agua!X3093</f>
        <v>0</v>
      </c>
      <c r="M3091" s="72">
        <f t="shared" si="725"/>
        <v>0</v>
      </c>
      <c r="N3091" s="72">
        <f t="shared" si="726"/>
        <v>0</v>
      </c>
      <c r="O3091" s="41">
        <f>'Gas y Electricidad'!F3094</f>
        <v>0</v>
      </c>
      <c r="P3091" s="49">
        <f t="shared" si="727"/>
        <v>0</v>
      </c>
      <c r="Q3091" s="41">
        <f>'Gas y Electricidad'!J3094</f>
        <v>0</v>
      </c>
      <c r="R3091" s="49">
        <f t="shared" si="728"/>
        <v>0</v>
      </c>
      <c r="S3091" s="41">
        <f>'Gas y Electricidad'!M3094</f>
        <v>0</v>
      </c>
      <c r="T3091" s="42" t="e">
        <f t="shared" si="729"/>
        <v>#DIV/0!</v>
      </c>
      <c r="U3091" s="35">
        <f>'Gas y Electricidad'!Q3094</f>
        <v>0</v>
      </c>
      <c r="V3091" s="52">
        <f t="shared" si="730"/>
        <v>0</v>
      </c>
      <c r="W3091" s="63"/>
      <c r="X3091" s="63"/>
      <c r="Y3091" s="63"/>
      <c r="Z3091" s="57">
        <f t="shared" si="731"/>
        <v>0</v>
      </c>
      <c r="AA3091" s="59">
        <f t="shared" si="732"/>
        <v>0</v>
      </c>
      <c r="AB3091" s="58">
        <f t="shared" si="733"/>
        <v>0</v>
      </c>
      <c r="AC3091" s="61">
        <f t="shared" si="734"/>
        <v>0</v>
      </c>
      <c r="AD3091" s="61">
        <f t="shared" si="735"/>
        <v>0</v>
      </c>
    </row>
    <row r="3092" spans="1:30" x14ac:dyDescent="0.3">
      <c r="A3092" s="39" t="str">
        <f>IF(Agua!A3094&gt;0,Agua!A3094,"-")</f>
        <v>-</v>
      </c>
      <c r="B3092" s="40">
        <f>Agua!C3094</f>
        <v>0</v>
      </c>
      <c r="C3092" s="72">
        <f>Agua!J3094</f>
        <v>0</v>
      </c>
      <c r="D3092" s="72">
        <f>Agua!M3094</f>
        <v>0</v>
      </c>
      <c r="E3092" s="72">
        <f t="shared" si="721"/>
        <v>0</v>
      </c>
      <c r="F3092" s="72">
        <f>Agua!P3094</f>
        <v>0</v>
      </c>
      <c r="G3092" s="72">
        <f t="shared" si="722"/>
        <v>0</v>
      </c>
      <c r="H3092" s="72">
        <f>Agua!S3094</f>
        <v>0</v>
      </c>
      <c r="I3092" s="72">
        <f t="shared" si="723"/>
        <v>0</v>
      </c>
      <c r="J3092" s="72">
        <f>Agua!V3094</f>
        <v>0</v>
      </c>
      <c r="K3092" s="72">
        <f t="shared" si="724"/>
        <v>0</v>
      </c>
      <c r="L3092" s="72">
        <f>Agua!X3094</f>
        <v>0</v>
      </c>
      <c r="M3092" s="72">
        <f t="shared" si="725"/>
        <v>0</v>
      </c>
      <c r="N3092" s="72">
        <f t="shared" si="726"/>
        <v>0</v>
      </c>
      <c r="O3092" s="41">
        <f>'Gas y Electricidad'!F3095</f>
        <v>0</v>
      </c>
      <c r="P3092" s="49">
        <f t="shared" si="727"/>
        <v>0</v>
      </c>
      <c r="Q3092" s="41">
        <f>'Gas y Electricidad'!J3095</f>
        <v>0</v>
      </c>
      <c r="R3092" s="49">
        <f t="shared" si="728"/>
        <v>0</v>
      </c>
      <c r="S3092" s="41">
        <f>'Gas y Electricidad'!M3095</f>
        <v>0</v>
      </c>
      <c r="T3092" s="42" t="e">
        <f t="shared" si="729"/>
        <v>#DIV/0!</v>
      </c>
      <c r="U3092" s="35">
        <f>'Gas y Electricidad'!Q3095</f>
        <v>0</v>
      </c>
      <c r="V3092" s="52">
        <f t="shared" si="730"/>
        <v>0</v>
      </c>
      <c r="W3092" s="63"/>
      <c r="X3092" s="63"/>
      <c r="Y3092" s="63"/>
      <c r="Z3092" s="57">
        <f t="shared" si="731"/>
        <v>0</v>
      </c>
      <c r="AA3092" s="59">
        <f t="shared" si="732"/>
        <v>0</v>
      </c>
      <c r="AB3092" s="58">
        <f t="shared" si="733"/>
        <v>0</v>
      </c>
      <c r="AC3092" s="61">
        <f t="shared" si="734"/>
        <v>0</v>
      </c>
      <c r="AD3092" s="61">
        <f t="shared" si="735"/>
        <v>0</v>
      </c>
    </row>
    <row r="3093" spans="1:30" x14ac:dyDescent="0.3">
      <c r="A3093" s="39" t="str">
        <f>IF(Agua!A3095&gt;0,Agua!A3095,"-")</f>
        <v>-</v>
      </c>
      <c r="B3093" s="40">
        <f>Agua!C3095</f>
        <v>0</v>
      </c>
      <c r="C3093" s="72">
        <f>Agua!J3095</f>
        <v>0</v>
      </c>
      <c r="D3093" s="72">
        <f>Agua!M3095</f>
        <v>0</v>
      </c>
      <c r="E3093" s="72">
        <f t="shared" si="721"/>
        <v>0</v>
      </c>
      <c r="F3093" s="72">
        <f>Agua!P3095</f>
        <v>0</v>
      </c>
      <c r="G3093" s="72">
        <f t="shared" si="722"/>
        <v>0</v>
      </c>
      <c r="H3093" s="72">
        <f>Agua!S3095</f>
        <v>0</v>
      </c>
      <c r="I3093" s="72">
        <f t="shared" si="723"/>
        <v>0</v>
      </c>
      <c r="J3093" s="72">
        <f>Agua!V3095</f>
        <v>0</v>
      </c>
      <c r="K3093" s="72">
        <f t="shared" si="724"/>
        <v>0</v>
      </c>
      <c r="L3093" s="72">
        <f>Agua!X3095</f>
        <v>0</v>
      </c>
      <c r="M3093" s="72">
        <f t="shared" si="725"/>
        <v>0</v>
      </c>
      <c r="N3093" s="72">
        <f t="shared" si="726"/>
        <v>0</v>
      </c>
      <c r="O3093" s="41">
        <f>'Gas y Electricidad'!F3096</f>
        <v>0</v>
      </c>
      <c r="P3093" s="49">
        <f t="shared" si="727"/>
        <v>0</v>
      </c>
      <c r="Q3093" s="41">
        <f>'Gas y Electricidad'!J3096</f>
        <v>0</v>
      </c>
      <c r="R3093" s="49">
        <f t="shared" si="728"/>
        <v>0</v>
      </c>
      <c r="S3093" s="41">
        <f>'Gas y Electricidad'!M3096</f>
        <v>0</v>
      </c>
      <c r="T3093" s="42" t="e">
        <f t="shared" si="729"/>
        <v>#DIV/0!</v>
      </c>
      <c r="U3093" s="35">
        <f>'Gas y Electricidad'!Q3096</f>
        <v>0</v>
      </c>
      <c r="V3093" s="52">
        <f t="shared" si="730"/>
        <v>0</v>
      </c>
      <c r="W3093" s="63"/>
      <c r="X3093" s="63"/>
      <c r="Y3093" s="63"/>
      <c r="Z3093" s="57">
        <f t="shared" si="731"/>
        <v>0</v>
      </c>
      <c r="AA3093" s="59">
        <f t="shared" si="732"/>
        <v>0</v>
      </c>
      <c r="AB3093" s="58">
        <f t="shared" si="733"/>
        <v>0</v>
      </c>
      <c r="AC3093" s="61">
        <f t="shared" si="734"/>
        <v>0</v>
      </c>
      <c r="AD3093" s="61">
        <f t="shared" si="735"/>
        <v>0</v>
      </c>
    </row>
    <row r="3094" spans="1:30" x14ac:dyDescent="0.3">
      <c r="A3094" s="39" t="str">
        <f>IF(Agua!A3096&gt;0,Agua!A3096,"-")</f>
        <v>-</v>
      </c>
      <c r="B3094" s="40">
        <f>Agua!C3096</f>
        <v>0</v>
      </c>
      <c r="C3094" s="72">
        <f>Agua!J3096</f>
        <v>0</v>
      </c>
      <c r="D3094" s="72">
        <f>Agua!M3096</f>
        <v>0</v>
      </c>
      <c r="E3094" s="72">
        <f t="shared" si="721"/>
        <v>0</v>
      </c>
      <c r="F3094" s="72">
        <f>Agua!P3096</f>
        <v>0</v>
      </c>
      <c r="G3094" s="72">
        <f t="shared" si="722"/>
        <v>0</v>
      </c>
      <c r="H3094" s="72">
        <f>Agua!S3096</f>
        <v>0</v>
      </c>
      <c r="I3094" s="72">
        <f t="shared" si="723"/>
        <v>0</v>
      </c>
      <c r="J3094" s="72">
        <f>Agua!V3096</f>
        <v>0</v>
      </c>
      <c r="K3094" s="72">
        <f t="shared" si="724"/>
        <v>0</v>
      </c>
      <c r="L3094" s="72">
        <f>Agua!X3096</f>
        <v>0</v>
      </c>
      <c r="M3094" s="72">
        <f t="shared" si="725"/>
        <v>0</v>
      </c>
      <c r="N3094" s="72">
        <f t="shared" si="726"/>
        <v>0</v>
      </c>
      <c r="O3094" s="41">
        <f>'Gas y Electricidad'!F3097</f>
        <v>0</v>
      </c>
      <c r="P3094" s="49">
        <f t="shared" si="727"/>
        <v>0</v>
      </c>
      <c r="Q3094" s="41">
        <f>'Gas y Electricidad'!J3097</f>
        <v>0</v>
      </c>
      <c r="R3094" s="49">
        <f t="shared" si="728"/>
        <v>0</v>
      </c>
      <c r="S3094" s="41">
        <f>'Gas y Electricidad'!M3097</f>
        <v>0</v>
      </c>
      <c r="T3094" s="42" t="e">
        <f t="shared" si="729"/>
        <v>#DIV/0!</v>
      </c>
      <c r="U3094" s="35">
        <f>'Gas y Electricidad'!Q3097</f>
        <v>0</v>
      </c>
      <c r="V3094" s="52">
        <f t="shared" si="730"/>
        <v>0</v>
      </c>
      <c r="W3094" s="63"/>
      <c r="X3094" s="63"/>
      <c r="Y3094" s="63"/>
      <c r="Z3094" s="57">
        <f t="shared" si="731"/>
        <v>0</v>
      </c>
      <c r="AA3094" s="59">
        <f t="shared" si="732"/>
        <v>0</v>
      </c>
      <c r="AB3094" s="58">
        <f t="shared" si="733"/>
        <v>0</v>
      </c>
      <c r="AC3094" s="61">
        <f t="shared" si="734"/>
        <v>0</v>
      </c>
      <c r="AD3094" s="61">
        <f t="shared" si="735"/>
        <v>0</v>
      </c>
    </row>
    <row r="3095" spans="1:30" x14ac:dyDescent="0.3">
      <c r="A3095" s="39" t="str">
        <f>IF(Agua!A3097&gt;0,Agua!A3097,"-")</f>
        <v>-</v>
      </c>
      <c r="B3095" s="40">
        <f>Agua!C3097</f>
        <v>0</v>
      </c>
      <c r="C3095" s="72">
        <f>Agua!J3097</f>
        <v>0</v>
      </c>
      <c r="D3095" s="72">
        <f>Agua!M3097</f>
        <v>0</v>
      </c>
      <c r="E3095" s="72">
        <f t="shared" si="721"/>
        <v>0</v>
      </c>
      <c r="F3095" s="72">
        <f>Agua!P3097</f>
        <v>0</v>
      </c>
      <c r="G3095" s="72">
        <f t="shared" si="722"/>
        <v>0</v>
      </c>
      <c r="H3095" s="72">
        <f>Agua!S3097</f>
        <v>0</v>
      </c>
      <c r="I3095" s="72">
        <f t="shared" si="723"/>
        <v>0</v>
      </c>
      <c r="J3095" s="72">
        <f>Agua!V3097</f>
        <v>0</v>
      </c>
      <c r="K3095" s="72">
        <f t="shared" si="724"/>
        <v>0</v>
      </c>
      <c r="L3095" s="72">
        <f>Agua!X3097</f>
        <v>0</v>
      </c>
      <c r="M3095" s="72">
        <f t="shared" si="725"/>
        <v>0</v>
      </c>
      <c r="N3095" s="72">
        <f t="shared" si="726"/>
        <v>0</v>
      </c>
      <c r="O3095" s="41">
        <f>'Gas y Electricidad'!F3098</f>
        <v>0</v>
      </c>
      <c r="P3095" s="49">
        <f t="shared" si="727"/>
        <v>0</v>
      </c>
      <c r="Q3095" s="41">
        <f>'Gas y Electricidad'!J3098</f>
        <v>0</v>
      </c>
      <c r="R3095" s="49">
        <f t="shared" si="728"/>
        <v>0</v>
      </c>
      <c r="S3095" s="41">
        <f>'Gas y Electricidad'!M3098</f>
        <v>0</v>
      </c>
      <c r="T3095" s="42" t="e">
        <f t="shared" si="729"/>
        <v>#DIV/0!</v>
      </c>
      <c r="U3095" s="35">
        <f>'Gas y Electricidad'!Q3098</f>
        <v>0</v>
      </c>
      <c r="V3095" s="52">
        <f t="shared" si="730"/>
        <v>0</v>
      </c>
      <c r="W3095" s="63"/>
      <c r="X3095" s="63"/>
      <c r="Y3095" s="63"/>
      <c r="Z3095" s="57">
        <f t="shared" si="731"/>
        <v>0</v>
      </c>
      <c r="AA3095" s="59">
        <f t="shared" si="732"/>
        <v>0</v>
      </c>
      <c r="AB3095" s="58">
        <f t="shared" si="733"/>
        <v>0</v>
      </c>
      <c r="AC3095" s="61">
        <f t="shared" si="734"/>
        <v>0</v>
      </c>
      <c r="AD3095" s="61">
        <f t="shared" si="735"/>
        <v>0</v>
      </c>
    </row>
    <row r="3096" spans="1:30" x14ac:dyDescent="0.3">
      <c r="A3096" s="39" t="str">
        <f>IF(Agua!A3098&gt;0,Agua!A3098,"-")</f>
        <v>-</v>
      </c>
      <c r="B3096" s="40">
        <f>Agua!C3098</f>
        <v>0</v>
      </c>
      <c r="C3096" s="72">
        <f>Agua!J3098</f>
        <v>0</v>
      </c>
      <c r="D3096" s="72">
        <f>Agua!M3098</f>
        <v>0</v>
      </c>
      <c r="E3096" s="72">
        <f t="shared" si="721"/>
        <v>0</v>
      </c>
      <c r="F3096" s="72">
        <f>Agua!P3098</f>
        <v>0</v>
      </c>
      <c r="G3096" s="72">
        <f t="shared" si="722"/>
        <v>0</v>
      </c>
      <c r="H3096" s="72">
        <f>Agua!S3098</f>
        <v>0</v>
      </c>
      <c r="I3096" s="72">
        <f t="shared" si="723"/>
        <v>0</v>
      </c>
      <c r="J3096" s="72">
        <f>Agua!V3098</f>
        <v>0</v>
      </c>
      <c r="K3096" s="72">
        <f t="shared" si="724"/>
        <v>0</v>
      </c>
      <c r="L3096" s="72">
        <f>Agua!X3098</f>
        <v>0</v>
      </c>
      <c r="M3096" s="72">
        <f t="shared" si="725"/>
        <v>0</v>
      </c>
      <c r="N3096" s="72">
        <f t="shared" si="726"/>
        <v>0</v>
      </c>
      <c r="O3096" s="41">
        <f>'Gas y Electricidad'!F3099</f>
        <v>0</v>
      </c>
      <c r="P3096" s="49">
        <f t="shared" si="727"/>
        <v>0</v>
      </c>
      <c r="Q3096" s="41">
        <f>'Gas y Electricidad'!J3099</f>
        <v>0</v>
      </c>
      <c r="R3096" s="49">
        <f t="shared" si="728"/>
        <v>0</v>
      </c>
      <c r="S3096" s="41">
        <f>'Gas y Electricidad'!M3099</f>
        <v>0</v>
      </c>
      <c r="T3096" s="42" t="e">
        <f t="shared" si="729"/>
        <v>#DIV/0!</v>
      </c>
      <c r="U3096" s="35">
        <f>'Gas y Electricidad'!Q3099</f>
        <v>0</v>
      </c>
      <c r="V3096" s="52">
        <f t="shared" si="730"/>
        <v>0</v>
      </c>
      <c r="W3096" s="63"/>
      <c r="X3096" s="63"/>
      <c r="Y3096" s="63"/>
      <c r="Z3096" s="57">
        <f t="shared" si="731"/>
        <v>0</v>
      </c>
      <c r="AA3096" s="59">
        <f t="shared" si="732"/>
        <v>0</v>
      </c>
      <c r="AB3096" s="58">
        <f t="shared" si="733"/>
        <v>0</v>
      </c>
      <c r="AC3096" s="61">
        <f t="shared" si="734"/>
        <v>0</v>
      </c>
      <c r="AD3096" s="61">
        <f t="shared" si="735"/>
        <v>0</v>
      </c>
    </row>
    <row r="3097" spans="1:30" x14ac:dyDescent="0.3">
      <c r="A3097" s="39" t="str">
        <f>IF(Agua!A3099&gt;0,Agua!A3099,"-")</f>
        <v>-</v>
      </c>
      <c r="B3097" s="40">
        <f>Agua!C3099</f>
        <v>0</v>
      </c>
      <c r="C3097" s="72">
        <f>Agua!J3099</f>
        <v>0</v>
      </c>
      <c r="D3097" s="72">
        <f>Agua!M3099</f>
        <v>0</v>
      </c>
      <c r="E3097" s="72">
        <f t="shared" si="721"/>
        <v>0</v>
      </c>
      <c r="F3097" s="72">
        <f>Agua!P3099</f>
        <v>0</v>
      </c>
      <c r="G3097" s="72">
        <f t="shared" si="722"/>
        <v>0</v>
      </c>
      <c r="H3097" s="72">
        <f>Agua!S3099</f>
        <v>0</v>
      </c>
      <c r="I3097" s="72">
        <f t="shared" si="723"/>
        <v>0</v>
      </c>
      <c r="J3097" s="72">
        <f>Agua!V3099</f>
        <v>0</v>
      </c>
      <c r="K3097" s="72">
        <f t="shared" si="724"/>
        <v>0</v>
      </c>
      <c r="L3097" s="72">
        <f>Agua!X3099</f>
        <v>0</v>
      </c>
      <c r="M3097" s="72">
        <f t="shared" si="725"/>
        <v>0</v>
      </c>
      <c r="N3097" s="72">
        <f t="shared" si="726"/>
        <v>0</v>
      </c>
      <c r="O3097" s="41">
        <f>'Gas y Electricidad'!F3100</f>
        <v>0</v>
      </c>
      <c r="P3097" s="49">
        <f t="shared" si="727"/>
        <v>0</v>
      </c>
      <c r="Q3097" s="41">
        <f>'Gas y Electricidad'!J3100</f>
        <v>0</v>
      </c>
      <c r="R3097" s="49">
        <f t="shared" si="728"/>
        <v>0</v>
      </c>
      <c r="S3097" s="41">
        <f>'Gas y Electricidad'!M3100</f>
        <v>0</v>
      </c>
      <c r="T3097" s="42" t="e">
        <f t="shared" si="729"/>
        <v>#DIV/0!</v>
      </c>
      <c r="U3097" s="35">
        <f>'Gas y Electricidad'!Q3100</f>
        <v>0</v>
      </c>
      <c r="V3097" s="52">
        <f t="shared" si="730"/>
        <v>0</v>
      </c>
      <c r="W3097" s="63"/>
      <c r="X3097" s="63"/>
      <c r="Y3097" s="63"/>
      <c r="Z3097" s="57">
        <f t="shared" si="731"/>
        <v>0</v>
      </c>
      <c r="AA3097" s="59">
        <f t="shared" si="732"/>
        <v>0</v>
      </c>
      <c r="AB3097" s="58">
        <f t="shared" si="733"/>
        <v>0</v>
      </c>
      <c r="AC3097" s="61">
        <f t="shared" si="734"/>
        <v>0</v>
      </c>
      <c r="AD3097" s="61">
        <f t="shared" si="735"/>
        <v>0</v>
      </c>
    </row>
    <row r="3098" spans="1:30" x14ac:dyDescent="0.3">
      <c r="A3098" s="39" t="str">
        <f>IF(Agua!A3100&gt;0,Agua!A3100,"-")</f>
        <v>-</v>
      </c>
      <c r="B3098" s="40">
        <f>Agua!C3100</f>
        <v>0</v>
      </c>
      <c r="C3098" s="72">
        <f>Agua!J3100</f>
        <v>0</v>
      </c>
      <c r="D3098" s="72">
        <f>Agua!M3100</f>
        <v>0</v>
      </c>
      <c r="E3098" s="72">
        <f t="shared" si="721"/>
        <v>0</v>
      </c>
      <c r="F3098" s="72">
        <f>Agua!P3100</f>
        <v>0</v>
      </c>
      <c r="G3098" s="72">
        <f t="shared" si="722"/>
        <v>0</v>
      </c>
      <c r="H3098" s="72">
        <f>Agua!S3100</f>
        <v>0</v>
      </c>
      <c r="I3098" s="72">
        <f t="shared" si="723"/>
        <v>0</v>
      </c>
      <c r="J3098" s="72">
        <f>Agua!V3100</f>
        <v>0</v>
      </c>
      <c r="K3098" s="72">
        <f t="shared" si="724"/>
        <v>0</v>
      </c>
      <c r="L3098" s="72">
        <f>Agua!X3100</f>
        <v>0</v>
      </c>
      <c r="M3098" s="72">
        <f t="shared" si="725"/>
        <v>0</v>
      </c>
      <c r="N3098" s="72">
        <f t="shared" si="726"/>
        <v>0</v>
      </c>
      <c r="O3098" s="41">
        <f>'Gas y Electricidad'!F3101</f>
        <v>0</v>
      </c>
      <c r="P3098" s="49">
        <f t="shared" si="727"/>
        <v>0</v>
      </c>
      <c r="Q3098" s="41">
        <f>'Gas y Electricidad'!J3101</f>
        <v>0</v>
      </c>
      <c r="R3098" s="49">
        <f t="shared" si="728"/>
        <v>0</v>
      </c>
      <c r="S3098" s="41">
        <f>'Gas y Electricidad'!M3101</f>
        <v>0</v>
      </c>
      <c r="T3098" s="42" t="e">
        <f t="shared" si="729"/>
        <v>#DIV/0!</v>
      </c>
      <c r="U3098" s="35">
        <f>'Gas y Electricidad'!Q3101</f>
        <v>0</v>
      </c>
      <c r="V3098" s="52">
        <f t="shared" si="730"/>
        <v>0</v>
      </c>
      <c r="W3098" s="63"/>
      <c r="X3098" s="63"/>
      <c r="Y3098" s="63"/>
      <c r="Z3098" s="57">
        <f t="shared" si="731"/>
        <v>0</v>
      </c>
      <c r="AA3098" s="59">
        <f t="shared" si="732"/>
        <v>0</v>
      </c>
      <c r="AB3098" s="58">
        <f t="shared" si="733"/>
        <v>0</v>
      </c>
      <c r="AC3098" s="61">
        <f t="shared" si="734"/>
        <v>0</v>
      </c>
      <c r="AD3098" s="61">
        <f t="shared" si="735"/>
        <v>0</v>
      </c>
    </row>
    <row r="3099" spans="1:30" x14ac:dyDescent="0.3">
      <c r="A3099" s="39" t="str">
        <f>IF(Agua!A3101&gt;0,Agua!A3101,"-")</f>
        <v>-</v>
      </c>
      <c r="B3099" s="40">
        <f>Agua!C3101</f>
        <v>0</v>
      </c>
      <c r="C3099" s="72">
        <f>Agua!J3101</f>
        <v>0</v>
      </c>
      <c r="D3099" s="72">
        <f>Agua!M3101</f>
        <v>0</v>
      </c>
      <c r="E3099" s="72">
        <f t="shared" si="721"/>
        <v>0</v>
      </c>
      <c r="F3099" s="72">
        <f>Agua!P3101</f>
        <v>0</v>
      </c>
      <c r="G3099" s="72">
        <f t="shared" si="722"/>
        <v>0</v>
      </c>
      <c r="H3099" s="72">
        <f>Agua!S3101</f>
        <v>0</v>
      </c>
      <c r="I3099" s="72">
        <f t="shared" si="723"/>
        <v>0</v>
      </c>
      <c r="J3099" s="72">
        <f>Agua!V3101</f>
        <v>0</v>
      </c>
      <c r="K3099" s="72">
        <f t="shared" si="724"/>
        <v>0</v>
      </c>
      <c r="L3099" s="72">
        <f>Agua!X3101</f>
        <v>0</v>
      </c>
      <c r="M3099" s="72">
        <f t="shared" si="725"/>
        <v>0</v>
      </c>
      <c r="N3099" s="72">
        <f t="shared" si="726"/>
        <v>0</v>
      </c>
      <c r="O3099" s="41">
        <f>'Gas y Electricidad'!F3102</f>
        <v>0</v>
      </c>
      <c r="P3099" s="49">
        <f t="shared" si="727"/>
        <v>0</v>
      </c>
      <c r="Q3099" s="41">
        <f>'Gas y Electricidad'!J3102</f>
        <v>0</v>
      </c>
      <c r="R3099" s="49">
        <f t="shared" si="728"/>
        <v>0</v>
      </c>
      <c r="S3099" s="41">
        <f>'Gas y Electricidad'!M3102</f>
        <v>0</v>
      </c>
      <c r="T3099" s="42" t="e">
        <f t="shared" si="729"/>
        <v>#DIV/0!</v>
      </c>
      <c r="U3099" s="35">
        <f>'Gas y Electricidad'!Q3102</f>
        <v>0</v>
      </c>
      <c r="V3099" s="52">
        <f t="shared" si="730"/>
        <v>0</v>
      </c>
      <c r="W3099" s="63"/>
      <c r="X3099" s="63"/>
      <c r="Y3099" s="63"/>
      <c r="Z3099" s="57">
        <f t="shared" si="731"/>
        <v>0</v>
      </c>
      <c r="AA3099" s="59">
        <f t="shared" si="732"/>
        <v>0</v>
      </c>
      <c r="AB3099" s="58">
        <f t="shared" si="733"/>
        <v>0</v>
      </c>
      <c r="AC3099" s="61">
        <f t="shared" si="734"/>
        <v>0</v>
      </c>
      <c r="AD3099" s="61">
        <f t="shared" si="735"/>
        <v>0</v>
      </c>
    </row>
    <row r="3100" spans="1:30" x14ac:dyDescent="0.3">
      <c r="A3100" s="39" t="str">
        <f>IF(Agua!A3102&gt;0,Agua!A3102,"-")</f>
        <v>-</v>
      </c>
      <c r="B3100" s="40">
        <f>Agua!C3102</f>
        <v>0</v>
      </c>
      <c r="C3100" s="72">
        <f>Agua!J3102</f>
        <v>0</v>
      </c>
      <c r="D3100" s="72">
        <f>Agua!M3102</f>
        <v>0</v>
      </c>
      <c r="E3100" s="72">
        <f t="shared" si="721"/>
        <v>0</v>
      </c>
      <c r="F3100" s="72">
        <f>Agua!P3102</f>
        <v>0</v>
      </c>
      <c r="G3100" s="72">
        <f t="shared" si="722"/>
        <v>0</v>
      </c>
      <c r="H3100" s="72">
        <f>Agua!S3102</f>
        <v>0</v>
      </c>
      <c r="I3100" s="72">
        <f t="shared" si="723"/>
        <v>0</v>
      </c>
      <c r="J3100" s="72">
        <f>Agua!V3102</f>
        <v>0</v>
      </c>
      <c r="K3100" s="72">
        <f t="shared" si="724"/>
        <v>0</v>
      </c>
      <c r="L3100" s="72">
        <f>Agua!X3102</f>
        <v>0</v>
      </c>
      <c r="M3100" s="72">
        <f t="shared" si="725"/>
        <v>0</v>
      </c>
      <c r="N3100" s="72">
        <f t="shared" si="726"/>
        <v>0</v>
      </c>
      <c r="O3100" s="41">
        <f>'Gas y Electricidad'!F3103</f>
        <v>0</v>
      </c>
      <c r="P3100" s="49">
        <f t="shared" si="727"/>
        <v>0</v>
      </c>
      <c r="Q3100" s="41">
        <f>'Gas y Electricidad'!J3103</f>
        <v>0</v>
      </c>
      <c r="R3100" s="49">
        <f t="shared" si="728"/>
        <v>0</v>
      </c>
      <c r="S3100" s="41">
        <f>'Gas y Electricidad'!M3103</f>
        <v>0</v>
      </c>
      <c r="T3100" s="42" t="e">
        <f t="shared" si="729"/>
        <v>#DIV/0!</v>
      </c>
      <c r="U3100" s="35">
        <f>'Gas y Electricidad'!Q3103</f>
        <v>0</v>
      </c>
      <c r="V3100" s="52">
        <f t="shared" si="730"/>
        <v>0</v>
      </c>
      <c r="W3100" s="63"/>
      <c r="X3100" s="63"/>
      <c r="Y3100" s="63"/>
      <c r="Z3100" s="57">
        <f t="shared" si="731"/>
        <v>0</v>
      </c>
      <c r="AA3100" s="59">
        <f t="shared" si="732"/>
        <v>0</v>
      </c>
      <c r="AB3100" s="58">
        <f t="shared" si="733"/>
        <v>0</v>
      </c>
      <c r="AC3100" s="61">
        <f t="shared" si="734"/>
        <v>0</v>
      </c>
      <c r="AD3100" s="61">
        <f t="shared" si="735"/>
        <v>0</v>
      </c>
    </row>
    <row r="3101" spans="1:30" x14ac:dyDescent="0.3">
      <c r="A3101" s="39" t="str">
        <f>IF(Agua!A3103&gt;0,Agua!A3103,"-")</f>
        <v>-</v>
      </c>
      <c r="B3101" s="40">
        <f>Agua!C3103</f>
        <v>0</v>
      </c>
      <c r="C3101" s="72">
        <f>Agua!J3103</f>
        <v>0</v>
      </c>
      <c r="D3101" s="72">
        <f>Agua!M3103</f>
        <v>0</v>
      </c>
      <c r="E3101" s="72">
        <f t="shared" si="721"/>
        <v>0</v>
      </c>
      <c r="F3101" s="72">
        <f>Agua!P3103</f>
        <v>0</v>
      </c>
      <c r="G3101" s="72">
        <f t="shared" si="722"/>
        <v>0</v>
      </c>
      <c r="H3101" s="72">
        <f>Agua!S3103</f>
        <v>0</v>
      </c>
      <c r="I3101" s="72">
        <f t="shared" si="723"/>
        <v>0</v>
      </c>
      <c r="J3101" s="72">
        <f>Agua!V3103</f>
        <v>0</v>
      </c>
      <c r="K3101" s="72">
        <f t="shared" si="724"/>
        <v>0</v>
      </c>
      <c r="L3101" s="72">
        <f>Agua!X3103</f>
        <v>0</v>
      </c>
      <c r="M3101" s="72">
        <f t="shared" si="725"/>
        <v>0</v>
      </c>
      <c r="N3101" s="72">
        <f t="shared" si="726"/>
        <v>0</v>
      </c>
      <c r="O3101" s="41">
        <f>'Gas y Electricidad'!F3104</f>
        <v>0</v>
      </c>
      <c r="P3101" s="49">
        <f t="shared" si="727"/>
        <v>0</v>
      </c>
      <c r="Q3101" s="41">
        <f>'Gas y Electricidad'!J3104</f>
        <v>0</v>
      </c>
      <c r="R3101" s="49">
        <f t="shared" si="728"/>
        <v>0</v>
      </c>
      <c r="S3101" s="41">
        <f>'Gas y Electricidad'!M3104</f>
        <v>0</v>
      </c>
      <c r="T3101" s="42" t="e">
        <f t="shared" si="729"/>
        <v>#DIV/0!</v>
      </c>
      <c r="U3101" s="35">
        <f>'Gas y Electricidad'!Q3104</f>
        <v>0</v>
      </c>
      <c r="V3101" s="52">
        <f t="shared" si="730"/>
        <v>0</v>
      </c>
      <c r="W3101" s="63"/>
      <c r="X3101" s="63"/>
      <c r="Y3101" s="63"/>
      <c r="Z3101" s="57">
        <f t="shared" si="731"/>
        <v>0</v>
      </c>
      <c r="AA3101" s="59">
        <f t="shared" si="732"/>
        <v>0</v>
      </c>
      <c r="AB3101" s="58">
        <f t="shared" si="733"/>
        <v>0</v>
      </c>
      <c r="AC3101" s="61">
        <f t="shared" si="734"/>
        <v>0</v>
      </c>
      <c r="AD3101" s="61">
        <f t="shared" si="735"/>
        <v>0</v>
      </c>
    </row>
    <row r="3102" spans="1:30" x14ac:dyDescent="0.3">
      <c r="A3102" s="39" t="str">
        <f>IF(Agua!A3104&gt;0,Agua!A3104,"-")</f>
        <v>-</v>
      </c>
      <c r="B3102" s="40">
        <f>Agua!C3104</f>
        <v>0</v>
      </c>
      <c r="C3102" s="72">
        <f>Agua!J3104</f>
        <v>0</v>
      </c>
      <c r="D3102" s="72">
        <f>Agua!M3104</f>
        <v>0</v>
      </c>
      <c r="E3102" s="72">
        <f t="shared" si="721"/>
        <v>0</v>
      </c>
      <c r="F3102" s="72">
        <f>Agua!P3104</f>
        <v>0</v>
      </c>
      <c r="G3102" s="72">
        <f t="shared" si="722"/>
        <v>0</v>
      </c>
      <c r="H3102" s="72">
        <f>Agua!S3104</f>
        <v>0</v>
      </c>
      <c r="I3102" s="72">
        <f t="shared" si="723"/>
        <v>0</v>
      </c>
      <c r="J3102" s="72">
        <f>Agua!V3104</f>
        <v>0</v>
      </c>
      <c r="K3102" s="72">
        <f t="shared" si="724"/>
        <v>0</v>
      </c>
      <c r="L3102" s="72">
        <f>Agua!X3104</f>
        <v>0</v>
      </c>
      <c r="M3102" s="72">
        <f t="shared" si="725"/>
        <v>0</v>
      </c>
      <c r="N3102" s="72">
        <f t="shared" si="726"/>
        <v>0</v>
      </c>
      <c r="O3102" s="41">
        <f>'Gas y Electricidad'!F3105</f>
        <v>0</v>
      </c>
      <c r="P3102" s="49">
        <f t="shared" si="727"/>
        <v>0</v>
      </c>
      <c r="Q3102" s="41">
        <f>'Gas y Electricidad'!J3105</f>
        <v>0</v>
      </c>
      <c r="R3102" s="49">
        <f t="shared" si="728"/>
        <v>0</v>
      </c>
      <c r="S3102" s="41">
        <f>'Gas y Electricidad'!M3105</f>
        <v>0</v>
      </c>
      <c r="T3102" s="42" t="e">
        <f t="shared" si="729"/>
        <v>#DIV/0!</v>
      </c>
      <c r="U3102" s="35">
        <f>'Gas y Electricidad'!Q3105</f>
        <v>0</v>
      </c>
      <c r="V3102" s="52">
        <f t="shared" si="730"/>
        <v>0</v>
      </c>
      <c r="W3102" s="63"/>
      <c r="X3102" s="63"/>
      <c r="Y3102" s="63"/>
      <c r="Z3102" s="57">
        <f t="shared" si="731"/>
        <v>0</v>
      </c>
      <c r="AA3102" s="59">
        <f t="shared" si="732"/>
        <v>0</v>
      </c>
      <c r="AB3102" s="58">
        <f t="shared" si="733"/>
        <v>0</v>
      </c>
      <c r="AC3102" s="61">
        <f t="shared" si="734"/>
        <v>0</v>
      </c>
      <c r="AD3102" s="61">
        <f t="shared" si="735"/>
        <v>0</v>
      </c>
    </row>
    <row r="3103" spans="1:30" x14ac:dyDescent="0.3">
      <c r="A3103" s="39" t="str">
        <f>IF(Agua!A3105&gt;0,Agua!A3105,"-")</f>
        <v>-</v>
      </c>
      <c r="B3103" s="40">
        <f>Agua!C3105</f>
        <v>0</v>
      </c>
      <c r="C3103" s="72">
        <f>Agua!J3105</f>
        <v>0</v>
      </c>
      <c r="D3103" s="72">
        <f>Agua!M3105</f>
        <v>0</v>
      </c>
      <c r="E3103" s="72">
        <f t="shared" si="721"/>
        <v>0</v>
      </c>
      <c r="F3103" s="72">
        <f>Agua!P3105</f>
        <v>0</v>
      </c>
      <c r="G3103" s="72">
        <f t="shared" si="722"/>
        <v>0</v>
      </c>
      <c r="H3103" s="72">
        <f>Agua!S3105</f>
        <v>0</v>
      </c>
      <c r="I3103" s="72">
        <f t="shared" si="723"/>
        <v>0</v>
      </c>
      <c r="J3103" s="72">
        <f>Agua!V3105</f>
        <v>0</v>
      </c>
      <c r="K3103" s="72">
        <f t="shared" si="724"/>
        <v>0</v>
      </c>
      <c r="L3103" s="72">
        <f>Agua!X3105</f>
        <v>0</v>
      </c>
      <c r="M3103" s="72">
        <f t="shared" si="725"/>
        <v>0</v>
      </c>
      <c r="N3103" s="72">
        <f t="shared" si="726"/>
        <v>0</v>
      </c>
      <c r="O3103" s="41">
        <f>'Gas y Electricidad'!F3106</f>
        <v>0</v>
      </c>
      <c r="P3103" s="49">
        <f t="shared" si="727"/>
        <v>0</v>
      </c>
      <c r="Q3103" s="41">
        <f>'Gas y Electricidad'!J3106</f>
        <v>0</v>
      </c>
      <c r="R3103" s="49">
        <f t="shared" si="728"/>
        <v>0</v>
      </c>
      <c r="S3103" s="41">
        <f>'Gas y Electricidad'!M3106</f>
        <v>0</v>
      </c>
      <c r="T3103" s="42" t="e">
        <f t="shared" si="729"/>
        <v>#DIV/0!</v>
      </c>
      <c r="U3103" s="35">
        <f>'Gas y Electricidad'!Q3106</f>
        <v>0</v>
      </c>
      <c r="V3103" s="52">
        <f t="shared" si="730"/>
        <v>0</v>
      </c>
      <c r="W3103" s="63"/>
      <c r="X3103" s="63"/>
      <c r="Y3103" s="63"/>
      <c r="Z3103" s="57">
        <f t="shared" si="731"/>
        <v>0</v>
      </c>
      <c r="AA3103" s="59">
        <f t="shared" si="732"/>
        <v>0</v>
      </c>
      <c r="AB3103" s="58">
        <f t="shared" si="733"/>
        <v>0</v>
      </c>
      <c r="AC3103" s="61">
        <f t="shared" si="734"/>
        <v>0</v>
      </c>
      <c r="AD3103" s="61">
        <f t="shared" si="735"/>
        <v>0</v>
      </c>
    </row>
    <row r="3104" spans="1:30" x14ac:dyDescent="0.3">
      <c r="A3104" s="39" t="str">
        <f>IF(Agua!A3106&gt;0,Agua!A3106,"-")</f>
        <v>-</v>
      </c>
      <c r="B3104" s="40">
        <f>Agua!C3106</f>
        <v>0</v>
      </c>
      <c r="C3104" s="72">
        <f>Agua!J3106</f>
        <v>0</v>
      </c>
      <c r="D3104" s="72">
        <f>Agua!M3106</f>
        <v>0</v>
      </c>
      <c r="E3104" s="72">
        <f t="shared" si="721"/>
        <v>0</v>
      </c>
      <c r="F3104" s="72">
        <f>Agua!P3106</f>
        <v>0</v>
      </c>
      <c r="G3104" s="72">
        <f t="shared" si="722"/>
        <v>0</v>
      </c>
      <c r="H3104" s="72">
        <f>Agua!S3106</f>
        <v>0</v>
      </c>
      <c r="I3104" s="72">
        <f t="shared" si="723"/>
        <v>0</v>
      </c>
      <c r="J3104" s="72">
        <f>Agua!V3106</f>
        <v>0</v>
      </c>
      <c r="K3104" s="72">
        <f t="shared" si="724"/>
        <v>0</v>
      </c>
      <c r="L3104" s="72">
        <f>Agua!X3106</f>
        <v>0</v>
      </c>
      <c r="M3104" s="72">
        <f t="shared" si="725"/>
        <v>0</v>
      </c>
      <c r="N3104" s="72">
        <f t="shared" si="726"/>
        <v>0</v>
      </c>
      <c r="O3104" s="41">
        <f>'Gas y Electricidad'!F3107</f>
        <v>0</v>
      </c>
      <c r="P3104" s="49">
        <f t="shared" si="727"/>
        <v>0</v>
      </c>
      <c r="Q3104" s="41">
        <f>'Gas y Electricidad'!J3107</f>
        <v>0</v>
      </c>
      <c r="R3104" s="49">
        <f t="shared" si="728"/>
        <v>0</v>
      </c>
      <c r="S3104" s="41">
        <f>'Gas y Electricidad'!M3107</f>
        <v>0</v>
      </c>
      <c r="T3104" s="42" t="e">
        <f t="shared" si="729"/>
        <v>#DIV/0!</v>
      </c>
      <c r="U3104" s="35">
        <f>'Gas y Electricidad'!Q3107</f>
        <v>0</v>
      </c>
      <c r="V3104" s="52">
        <f t="shared" si="730"/>
        <v>0</v>
      </c>
      <c r="W3104" s="63"/>
      <c r="X3104" s="63"/>
      <c r="Y3104" s="63"/>
      <c r="Z3104" s="57">
        <f t="shared" si="731"/>
        <v>0</v>
      </c>
      <c r="AA3104" s="59">
        <f t="shared" si="732"/>
        <v>0</v>
      </c>
      <c r="AB3104" s="58">
        <f t="shared" si="733"/>
        <v>0</v>
      </c>
      <c r="AC3104" s="61">
        <f t="shared" si="734"/>
        <v>0</v>
      </c>
      <c r="AD3104" s="61">
        <f t="shared" si="735"/>
        <v>0</v>
      </c>
    </row>
    <row r="3105" spans="1:30" x14ac:dyDescent="0.3">
      <c r="A3105" s="39" t="str">
        <f>IF(Agua!A3107&gt;0,Agua!A3107,"-")</f>
        <v>-</v>
      </c>
      <c r="B3105" s="40">
        <f>Agua!C3107</f>
        <v>0</v>
      </c>
      <c r="C3105" s="72">
        <f>Agua!J3107</f>
        <v>0</v>
      </c>
      <c r="D3105" s="72">
        <f>Agua!M3107</f>
        <v>0</v>
      </c>
      <c r="E3105" s="72">
        <f t="shared" si="721"/>
        <v>0</v>
      </c>
      <c r="F3105" s="72">
        <f>Agua!P3107</f>
        <v>0</v>
      </c>
      <c r="G3105" s="72">
        <f t="shared" si="722"/>
        <v>0</v>
      </c>
      <c r="H3105" s="72">
        <f>Agua!S3107</f>
        <v>0</v>
      </c>
      <c r="I3105" s="72">
        <f t="shared" si="723"/>
        <v>0</v>
      </c>
      <c r="J3105" s="72">
        <f>Agua!V3107</f>
        <v>0</v>
      </c>
      <c r="K3105" s="72">
        <f t="shared" si="724"/>
        <v>0</v>
      </c>
      <c r="L3105" s="72">
        <f>Agua!X3107</f>
        <v>0</v>
      </c>
      <c r="M3105" s="72">
        <f t="shared" si="725"/>
        <v>0</v>
      </c>
      <c r="N3105" s="72">
        <f t="shared" si="726"/>
        <v>0</v>
      </c>
      <c r="O3105" s="41">
        <f>'Gas y Electricidad'!F3108</f>
        <v>0</v>
      </c>
      <c r="P3105" s="49">
        <f t="shared" si="727"/>
        <v>0</v>
      </c>
      <c r="Q3105" s="41">
        <f>'Gas y Electricidad'!J3108</f>
        <v>0</v>
      </c>
      <c r="R3105" s="49">
        <f t="shared" si="728"/>
        <v>0</v>
      </c>
      <c r="S3105" s="41">
        <f>'Gas y Electricidad'!M3108</f>
        <v>0</v>
      </c>
      <c r="T3105" s="42" t="e">
        <f t="shared" si="729"/>
        <v>#DIV/0!</v>
      </c>
      <c r="U3105" s="35">
        <f>'Gas y Electricidad'!Q3108</f>
        <v>0</v>
      </c>
      <c r="V3105" s="52">
        <f t="shared" si="730"/>
        <v>0</v>
      </c>
      <c r="W3105" s="63"/>
      <c r="X3105" s="63"/>
      <c r="Y3105" s="63"/>
      <c r="Z3105" s="57">
        <f t="shared" si="731"/>
        <v>0</v>
      </c>
      <c r="AA3105" s="59">
        <f t="shared" si="732"/>
        <v>0</v>
      </c>
      <c r="AB3105" s="58">
        <f t="shared" si="733"/>
        <v>0</v>
      </c>
      <c r="AC3105" s="61">
        <f t="shared" si="734"/>
        <v>0</v>
      </c>
      <c r="AD3105" s="61">
        <f t="shared" si="735"/>
        <v>0</v>
      </c>
    </row>
    <row r="3106" spans="1:30" x14ac:dyDescent="0.3">
      <c r="A3106" s="39" t="str">
        <f>IF(Agua!A3108&gt;0,Agua!A3108,"-")</f>
        <v>-</v>
      </c>
      <c r="B3106" s="40">
        <f>Agua!C3108</f>
        <v>0</v>
      </c>
      <c r="C3106" s="72">
        <f>Agua!J3108</f>
        <v>0</v>
      </c>
      <c r="D3106" s="72">
        <f>Agua!M3108</f>
        <v>0</v>
      </c>
      <c r="E3106" s="72">
        <f t="shared" si="721"/>
        <v>0</v>
      </c>
      <c r="F3106" s="72">
        <f>Agua!P3108</f>
        <v>0</v>
      </c>
      <c r="G3106" s="72">
        <f t="shared" si="722"/>
        <v>0</v>
      </c>
      <c r="H3106" s="72">
        <f>Agua!S3108</f>
        <v>0</v>
      </c>
      <c r="I3106" s="72">
        <f t="shared" si="723"/>
        <v>0</v>
      </c>
      <c r="J3106" s="72">
        <f>Agua!V3108</f>
        <v>0</v>
      </c>
      <c r="K3106" s="72">
        <f t="shared" si="724"/>
        <v>0</v>
      </c>
      <c r="L3106" s="72">
        <f>Agua!X3108</f>
        <v>0</v>
      </c>
      <c r="M3106" s="72">
        <f t="shared" si="725"/>
        <v>0</v>
      </c>
      <c r="N3106" s="72">
        <f t="shared" si="726"/>
        <v>0</v>
      </c>
      <c r="O3106" s="41">
        <f>'Gas y Electricidad'!F3109</f>
        <v>0</v>
      </c>
      <c r="P3106" s="49">
        <f t="shared" si="727"/>
        <v>0</v>
      </c>
      <c r="Q3106" s="41">
        <f>'Gas y Electricidad'!J3109</f>
        <v>0</v>
      </c>
      <c r="R3106" s="49">
        <f t="shared" si="728"/>
        <v>0</v>
      </c>
      <c r="S3106" s="41">
        <f>'Gas y Electricidad'!M3109</f>
        <v>0</v>
      </c>
      <c r="T3106" s="42" t="e">
        <f t="shared" si="729"/>
        <v>#DIV/0!</v>
      </c>
      <c r="U3106" s="35">
        <f>'Gas y Electricidad'!Q3109</f>
        <v>0</v>
      </c>
      <c r="V3106" s="52">
        <f t="shared" si="730"/>
        <v>0</v>
      </c>
      <c r="W3106" s="63"/>
      <c r="X3106" s="63"/>
      <c r="Y3106" s="63"/>
      <c r="Z3106" s="57">
        <f t="shared" si="731"/>
        <v>0</v>
      </c>
      <c r="AA3106" s="59">
        <f t="shared" si="732"/>
        <v>0</v>
      </c>
      <c r="AB3106" s="58">
        <f t="shared" si="733"/>
        <v>0</v>
      </c>
      <c r="AC3106" s="61">
        <f t="shared" si="734"/>
        <v>0</v>
      </c>
      <c r="AD3106" s="61">
        <f t="shared" si="735"/>
        <v>0</v>
      </c>
    </row>
    <row r="3107" spans="1:30" x14ac:dyDescent="0.3">
      <c r="A3107" s="39" t="str">
        <f>IF(Agua!A3109&gt;0,Agua!A3109,"-")</f>
        <v>-</v>
      </c>
      <c r="B3107" s="40">
        <f>Agua!C3109</f>
        <v>0</v>
      </c>
      <c r="C3107" s="72">
        <f>Agua!J3109</f>
        <v>0</v>
      </c>
      <c r="D3107" s="72">
        <f>Agua!M3109</f>
        <v>0</v>
      </c>
      <c r="E3107" s="72">
        <f t="shared" si="721"/>
        <v>0</v>
      </c>
      <c r="F3107" s="72">
        <f>Agua!P3109</f>
        <v>0</v>
      </c>
      <c r="G3107" s="72">
        <f t="shared" si="722"/>
        <v>0</v>
      </c>
      <c r="H3107" s="72">
        <f>Agua!S3109</f>
        <v>0</v>
      </c>
      <c r="I3107" s="72">
        <f t="shared" si="723"/>
        <v>0</v>
      </c>
      <c r="J3107" s="72">
        <f>Agua!V3109</f>
        <v>0</v>
      </c>
      <c r="K3107" s="72">
        <f t="shared" si="724"/>
        <v>0</v>
      </c>
      <c r="L3107" s="72">
        <f>Agua!X3109</f>
        <v>0</v>
      </c>
      <c r="M3107" s="72">
        <f t="shared" si="725"/>
        <v>0</v>
      </c>
      <c r="N3107" s="72">
        <f t="shared" si="726"/>
        <v>0</v>
      </c>
      <c r="O3107" s="41">
        <f>'Gas y Electricidad'!F3110</f>
        <v>0</v>
      </c>
      <c r="P3107" s="49">
        <f t="shared" si="727"/>
        <v>0</v>
      </c>
      <c r="Q3107" s="41">
        <f>'Gas y Electricidad'!J3110</f>
        <v>0</v>
      </c>
      <c r="R3107" s="49">
        <f t="shared" si="728"/>
        <v>0</v>
      </c>
      <c r="S3107" s="41">
        <f>'Gas y Electricidad'!M3110</f>
        <v>0</v>
      </c>
      <c r="T3107" s="42" t="e">
        <f t="shared" si="729"/>
        <v>#DIV/0!</v>
      </c>
      <c r="U3107" s="35">
        <f>'Gas y Electricidad'!Q3110</f>
        <v>0</v>
      </c>
      <c r="V3107" s="52">
        <f t="shared" si="730"/>
        <v>0</v>
      </c>
      <c r="W3107" s="63"/>
      <c r="X3107" s="63"/>
      <c r="Y3107" s="63"/>
      <c r="Z3107" s="57">
        <f t="shared" si="731"/>
        <v>0</v>
      </c>
      <c r="AA3107" s="59">
        <f t="shared" si="732"/>
        <v>0</v>
      </c>
      <c r="AB3107" s="58">
        <f t="shared" si="733"/>
        <v>0</v>
      </c>
      <c r="AC3107" s="61">
        <f t="shared" si="734"/>
        <v>0</v>
      </c>
      <c r="AD3107" s="61">
        <f t="shared" si="735"/>
        <v>0</v>
      </c>
    </row>
    <row r="3108" spans="1:30" x14ac:dyDescent="0.3">
      <c r="A3108" s="39" t="str">
        <f>IF(Agua!A3110&gt;0,Agua!A3110,"-")</f>
        <v>-</v>
      </c>
      <c r="B3108" s="40">
        <f>Agua!C3110</f>
        <v>0</v>
      </c>
      <c r="C3108" s="72">
        <f>Agua!J3110</f>
        <v>0</v>
      </c>
      <c r="D3108" s="72">
        <f>Agua!M3110</f>
        <v>0</v>
      </c>
      <c r="E3108" s="72">
        <f t="shared" si="721"/>
        <v>0</v>
      </c>
      <c r="F3108" s="72">
        <f>Agua!P3110</f>
        <v>0</v>
      </c>
      <c r="G3108" s="72">
        <f t="shared" si="722"/>
        <v>0</v>
      </c>
      <c r="H3108" s="72">
        <f>Agua!S3110</f>
        <v>0</v>
      </c>
      <c r="I3108" s="72">
        <f t="shared" si="723"/>
        <v>0</v>
      </c>
      <c r="J3108" s="72">
        <f>Agua!V3110</f>
        <v>0</v>
      </c>
      <c r="K3108" s="72">
        <f t="shared" si="724"/>
        <v>0</v>
      </c>
      <c r="L3108" s="72">
        <f>Agua!X3110</f>
        <v>0</v>
      </c>
      <c r="M3108" s="72">
        <f t="shared" si="725"/>
        <v>0</v>
      </c>
      <c r="N3108" s="72">
        <f t="shared" si="726"/>
        <v>0</v>
      </c>
      <c r="O3108" s="41">
        <f>'Gas y Electricidad'!F3111</f>
        <v>0</v>
      </c>
      <c r="P3108" s="49">
        <f t="shared" si="727"/>
        <v>0</v>
      </c>
      <c r="Q3108" s="41">
        <f>'Gas y Electricidad'!J3111</f>
        <v>0</v>
      </c>
      <c r="R3108" s="49">
        <f t="shared" si="728"/>
        <v>0</v>
      </c>
      <c r="S3108" s="41">
        <f>'Gas y Electricidad'!M3111</f>
        <v>0</v>
      </c>
      <c r="T3108" s="42" t="e">
        <f t="shared" si="729"/>
        <v>#DIV/0!</v>
      </c>
      <c r="U3108" s="35">
        <f>'Gas y Electricidad'!Q3111</f>
        <v>0</v>
      </c>
      <c r="V3108" s="52">
        <f t="shared" si="730"/>
        <v>0</v>
      </c>
      <c r="W3108" s="63"/>
      <c r="X3108" s="63"/>
      <c r="Y3108" s="63"/>
      <c r="Z3108" s="57">
        <f t="shared" si="731"/>
        <v>0</v>
      </c>
      <c r="AA3108" s="59">
        <f t="shared" si="732"/>
        <v>0</v>
      </c>
      <c r="AB3108" s="58">
        <f t="shared" si="733"/>
        <v>0</v>
      </c>
      <c r="AC3108" s="61">
        <f t="shared" si="734"/>
        <v>0</v>
      </c>
      <c r="AD3108" s="61">
        <f t="shared" si="735"/>
        <v>0</v>
      </c>
    </row>
    <row r="3109" spans="1:30" x14ac:dyDescent="0.3">
      <c r="A3109" s="39" t="str">
        <f>IF(Agua!A3111&gt;0,Agua!A3111,"-")</f>
        <v>-</v>
      </c>
      <c r="B3109" s="40">
        <f>Agua!C3111</f>
        <v>0</v>
      </c>
      <c r="C3109" s="72">
        <f>Agua!J3111</f>
        <v>0</v>
      </c>
      <c r="D3109" s="72">
        <f>Agua!M3111</f>
        <v>0</v>
      </c>
      <c r="E3109" s="72">
        <f t="shared" si="721"/>
        <v>0</v>
      </c>
      <c r="F3109" s="72">
        <f>Agua!P3111</f>
        <v>0</v>
      </c>
      <c r="G3109" s="72">
        <f t="shared" si="722"/>
        <v>0</v>
      </c>
      <c r="H3109" s="72">
        <f>Agua!S3111</f>
        <v>0</v>
      </c>
      <c r="I3109" s="72">
        <f t="shared" si="723"/>
        <v>0</v>
      </c>
      <c r="J3109" s="72">
        <f>Agua!V3111</f>
        <v>0</v>
      </c>
      <c r="K3109" s="72">
        <f t="shared" si="724"/>
        <v>0</v>
      </c>
      <c r="L3109" s="72">
        <f>Agua!X3111</f>
        <v>0</v>
      </c>
      <c r="M3109" s="72">
        <f t="shared" si="725"/>
        <v>0</v>
      </c>
      <c r="N3109" s="72">
        <f t="shared" si="726"/>
        <v>0</v>
      </c>
      <c r="O3109" s="41">
        <f>'Gas y Electricidad'!F3112</f>
        <v>0</v>
      </c>
      <c r="P3109" s="49">
        <f t="shared" si="727"/>
        <v>0</v>
      </c>
      <c r="Q3109" s="41">
        <f>'Gas y Electricidad'!J3112</f>
        <v>0</v>
      </c>
      <c r="R3109" s="49">
        <f t="shared" si="728"/>
        <v>0</v>
      </c>
      <c r="S3109" s="41">
        <f>'Gas y Electricidad'!M3112</f>
        <v>0</v>
      </c>
      <c r="T3109" s="42" t="e">
        <f t="shared" si="729"/>
        <v>#DIV/0!</v>
      </c>
      <c r="U3109" s="35">
        <f>'Gas y Electricidad'!Q3112</f>
        <v>0</v>
      </c>
      <c r="V3109" s="52">
        <f t="shared" si="730"/>
        <v>0</v>
      </c>
      <c r="W3109" s="63"/>
      <c r="X3109" s="63"/>
      <c r="Y3109" s="63"/>
      <c r="Z3109" s="57">
        <f t="shared" si="731"/>
        <v>0</v>
      </c>
      <c r="AA3109" s="59">
        <f t="shared" si="732"/>
        <v>0</v>
      </c>
      <c r="AB3109" s="58">
        <f t="shared" si="733"/>
        <v>0</v>
      </c>
      <c r="AC3109" s="61">
        <f t="shared" si="734"/>
        <v>0</v>
      </c>
      <c r="AD3109" s="61">
        <f t="shared" si="735"/>
        <v>0</v>
      </c>
    </row>
    <row r="3110" spans="1:30" x14ac:dyDescent="0.3">
      <c r="A3110" s="39" t="str">
        <f>IF(Agua!A3112&gt;0,Agua!A3112,"-")</f>
        <v>-</v>
      </c>
      <c r="B3110" s="40">
        <f>Agua!C3112</f>
        <v>0</v>
      </c>
      <c r="C3110" s="72">
        <f>Agua!J3112</f>
        <v>0</v>
      </c>
      <c r="D3110" s="72">
        <f>Agua!M3112</f>
        <v>0</v>
      </c>
      <c r="E3110" s="72">
        <f t="shared" si="721"/>
        <v>0</v>
      </c>
      <c r="F3110" s="72">
        <f>Agua!P3112</f>
        <v>0</v>
      </c>
      <c r="G3110" s="72">
        <f t="shared" si="722"/>
        <v>0</v>
      </c>
      <c r="H3110" s="72">
        <f>Agua!S3112</f>
        <v>0</v>
      </c>
      <c r="I3110" s="72">
        <f t="shared" si="723"/>
        <v>0</v>
      </c>
      <c r="J3110" s="72">
        <f>Agua!V3112</f>
        <v>0</v>
      </c>
      <c r="K3110" s="72">
        <f t="shared" si="724"/>
        <v>0</v>
      </c>
      <c r="L3110" s="72">
        <f>Agua!X3112</f>
        <v>0</v>
      </c>
      <c r="M3110" s="72">
        <f t="shared" si="725"/>
        <v>0</v>
      </c>
      <c r="N3110" s="72">
        <f t="shared" si="726"/>
        <v>0</v>
      </c>
      <c r="O3110" s="41">
        <f>'Gas y Electricidad'!F3113</f>
        <v>0</v>
      </c>
      <c r="P3110" s="49">
        <f t="shared" si="727"/>
        <v>0</v>
      </c>
      <c r="Q3110" s="41">
        <f>'Gas y Electricidad'!J3113</f>
        <v>0</v>
      </c>
      <c r="R3110" s="49">
        <f t="shared" si="728"/>
        <v>0</v>
      </c>
      <c r="S3110" s="41">
        <f>'Gas y Electricidad'!M3113</f>
        <v>0</v>
      </c>
      <c r="T3110" s="42" t="e">
        <f t="shared" si="729"/>
        <v>#DIV/0!</v>
      </c>
      <c r="U3110" s="35">
        <f>'Gas y Electricidad'!Q3113</f>
        <v>0</v>
      </c>
      <c r="V3110" s="52">
        <f t="shared" si="730"/>
        <v>0</v>
      </c>
      <c r="W3110" s="63"/>
      <c r="X3110" s="63"/>
      <c r="Y3110" s="63"/>
      <c r="Z3110" s="57">
        <f t="shared" si="731"/>
        <v>0</v>
      </c>
      <c r="AA3110" s="59">
        <f t="shared" si="732"/>
        <v>0</v>
      </c>
      <c r="AB3110" s="58">
        <f t="shared" si="733"/>
        <v>0</v>
      </c>
      <c r="AC3110" s="61">
        <f t="shared" si="734"/>
        <v>0</v>
      </c>
      <c r="AD3110" s="61">
        <f t="shared" si="735"/>
        <v>0</v>
      </c>
    </row>
    <row r="3111" spans="1:30" x14ac:dyDescent="0.3">
      <c r="A3111" s="39" t="str">
        <f>IF(Agua!A3113&gt;0,Agua!A3113,"-")</f>
        <v>-</v>
      </c>
      <c r="B3111" s="40">
        <f>Agua!C3113</f>
        <v>0</v>
      </c>
      <c r="C3111" s="72">
        <f>Agua!J3113</f>
        <v>0</v>
      </c>
      <c r="D3111" s="72">
        <f>Agua!M3113</f>
        <v>0</v>
      </c>
      <c r="E3111" s="72">
        <f t="shared" si="721"/>
        <v>0</v>
      </c>
      <c r="F3111" s="72">
        <f>Agua!P3113</f>
        <v>0</v>
      </c>
      <c r="G3111" s="72">
        <f t="shared" si="722"/>
        <v>0</v>
      </c>
      <c r="H3111" s="72">
        <f>Agua!S3113</f>
        <v>0</v>
      </c>
      <c r="I3111" s="72">
        <f t="shared" si="723"/>
        <v>0</v>
      </c>
      <c r="J3111" s="72">
        <f>Agua!V3113</f>
        <v>0</v>
      </c>
      <c r="K3111" s="72">
        <f t="shared" si="724"/>
        <v>0</v>
      </c>
      <c r="L3111" s="72">
        <f>Agua!X3113</f>
        <v>0</v>
      </c>
      <c r="M3111" s="72">
        <f t="shared" si="725"/>
        <v>0</v>
      </c>
      <c r="N3111" s="72">
        <f t="shared" si="726"/>
        <v>0</v>
      </c>
      <c r="O3111" s="41">
        <f>'Gas y Electricidad'!F3114</f>
        <v>0</v>
      </c>
      <c r="P3111" s="49">
        <f t="shared" si="727"/>
        <v>0</v>
      </c>
      <c r="Q3111" s="41">
        <f>'Gas y Electricidad'!J3114</f>
        <v>0</v>
      </c>
      <c r="R3111" s="49">
        <f t="shared" si="728"/>
        <v>0</v>
      </c>
      <c r="S3111" s="41">
        <f>'Gas y Electricidad'!M3114</f>
        <v>0</v>
      </c>
      <c r="T3111" s="42" t="e">
        <f t="shared" si="729"/>
        <v>#DIV/0!</v>
      </c>
      <c r="U3111" s="35">
        <f>'Gas y Electricidad'!Q3114</f>
        <v>0</v>
      </c>
      <c r="V3111" s="52">
        <f t="shared" si="730"/>
        <v>0</v>
      </c>
      <c r="W3111" s="63"/>
      <c r="X3111" s="63"/>
      <c r="Y3111" s="63"/>
      <c r="Z3111" s="57">
        <f t="shared" si="731"/>
        <v>0</v>
      </c>
      <c r="AA3111" s="59">
        <f t="shared" si="732"/>
        <v>0</v>
      </c>
      <c r="AB3111" s="58">
        <f t="shared" si="733"/>
        <v>0</v>
      </c>
      <c r="AC3111" s="61">
        <f t="shared" si="734"/>
        <v>0</v>
      </c>
      <c r="AD3111" s="61">
        <f t="shared" si="735"/>
        <v>0</v>
      </c>
    </row>
    <row r="3112" spans="1:30" x14ac:dyDescent="0.3">
      <c r="A3112" s="39" t="str">
        <f>IF(Agua!A3114&gt;0,Agua!A3114,"-")</f>
        <v>-</v>
      </c>
      <c r="B3112" s="40">
        <f>Agua!C3114</f>
        <v>0</v>
      </c>
      <c r="C3112" s="72">
        <f>Agua!J3114</f>
        <v>0</v>
      </c>
      <c r="D3112" s="72">
        <f>Agua!M3114</f>
        <v>0</v>
      </c>
      <c r="E3112" s="72">
        <f t="shared" si="721"/>
        <v>0</v>
      </c>
      <c r="F3112" s="72">
        <f>Agua!P3114</f>
        <v>0</v>
      </c>
      <c r="G3112" s="72">
        <f t="shared" si="722"/>
        <v>0</v>
      </c>
      <c r="H3112" s="72">
        <f>Agua!S3114</f>
        <v>0</v>
      </c>
      <c r="I3112" s="72">
        <f t="shared" si="723"/>
        <v>0</v>
      </c>
      <c r="J3112" s="72">
        <f>Agua!V3114</f>
        <v>0</v>
      </c>
      <c r="K3112" s="72">
        <f t="shared" si="724"/>
        <v>0</v>
      </c>
      <c r="L3112" s="72">
        <f>Agua!X3114</f>
        <v>0</v>
      </c>
      <c r="M3112" s="72">
        <f t="shared" si="725"/>
        <v>0</v>
      </c>
      <c r="N3112" s="72">
        <f t="shared" si="726"/>
        <v>0</v>
      </c>
      <c r="O3112" s="41">
        <f>'Gas y Electricidad'!F3115</f>
        <v>0</v>
      </c>
      <c r="P3112" s="49">
        <f t="shared" si="727"/>
        <v>0</v>
      </c>
      <c r="Q3112" s="41">
        <f>'Gas y Electricidad'!J3115</f>
        <v>0</v>
      </c>
      <c r="R3112" s="49">
        <f t="shared" si="728"/>
        <v>0</v>
      </c>
      <c r="S3112" s="41">
        <f>'Gas y Electricidad'!M3115</f>
        <v>0</v>
      </c>
      <c r="T3112" s="42" t="e">
        <f t="shared" si="729"/>
        <v>#DIV/0!</v>
      </c>
      <c r="U3112" s="35">
        <f>'Gas y Electricidad'!Q3115</f>
        <v>0</v>
      </c>
      <c r="V3112" s="52">
        <f t="shared" si="730"/>
        <v>0</v>
      </c>
      <c r="W3112" s="63"/>
      <c r="X3112" s="63"/>
      <c r="Y3112" s="63"/>
      <c r="Z3112" s="57">
        <f t="shared" si="731"/>
        <v>0</v>
      </c>
      <c r="AA3112" s="59">
        <f t="shared" si="732"/>
        <v>0</v>
      </c>
      <c r="AB3112" s="58">
        <f t="shared" si="733"/>
        <v>0</v>
      </c>
      <c r="AC3112" s="61">
        <f t="shared" si="734"/>
        <v>0</v>
      </c>
      <c r="AD3112" s="61">
        <f t="shared" si="735"/>
        <v>0</v>
      </c>
    </row>
    <row r="3113" spans="1:30" x14ac:dyDescent="0.3">
      <c r="A3113" s="39" t="str">
        <f>IF(Agua!A3115&gt;0,Agua!A3115,"-")</f>
        <v>-</v>
      </c>
      <c r="B3113" s="40">
        <f>Agua!C3115</f>
        <v>0</v>
      </c>
      <c r="C3113" s="72">
        <f>Agua!J3115</f>
        <v>0</v>
      </c>
      <c r="D3113" s="72">
        <f>Agua!M3115</f>
        <v>0</v>
      </c>
      <c r="E3113" s="72">
        <f t="shared" si="721"/>
        <v>0</v>
      </c>
      <c r="F3113" s="72">
        <f>Agua!P3115</f>
        <v>0</v>
      </c>
      <c r="G3113" s="72">
        <f t="shared" si="722"/>
        <v>0</v>
      </c>
      <c r="H3113" s="72">
        <f>Agua!S3115</f>
        <v>0</v>
      </c>
      <c r="I3113" s="72">
        <f t="shared" si="723"/>
        <v>0</v>
      </c>
      <c r="J3113" s="72">
        <f>Agua!V3115</f>
        <v>0</v>
      </c>
      <c r="K3113" s="72">
        <f t="shared" si="724"/>
        <v>0</v>
      </c>
      <c r="L3113" s="72">
        <f>Agua!X3115</f>
        <v>0</v>
      </c>
      <c r="M3113" s="72">
        <f t="shared" si="725"/>
        <v>0</v>
      </c>
      <c r="N3113" s="72">
        <f t="shared" si="726"/>
        <v>0</v>
      </c>
      <c r="O3113" s="41">
        <f>'Gas y Electricidad'!F3116</f>
        <v>0</v>
      </c>
      <c r="P3113" s="49">
        <f t="shared" si="727"/>
        <v>0</v>
      </c>
      <c r="Q3113" s="41">
        <f>'Gas y Electricidad'!J3116</f>
        <v>0</v>
      </c>
      <c r="R3113" s="49">
        <f t="shared" si="728"/>
        <v>0</v>
      </c>
      <c r="S3113" s="41">
        <f>'Gas y Electricidad'!M3116</f>
        <v>0</v>
      </c>
      <c r="T3113" s="42" t="e">
        <f t="shared" si="729"/>
        <v>#DIV/0!</v>
      </c>
      <c r="U3113" s="35">
        <f>'Gas y Electricidad'!Q3116</f>
        <v>0</v>
      </c>
      <c r="V3113" s="52">
        <f t="shared" si="730"/>
        <v>0</v>
      </c>
      <c r="W3113" s="63"/>
      <c r="X3113" s="63"/>
      <c r="Y3113" s="63"/>
      <c r="Z3113" s="57">
        <f t="shared" si="731"/>
        <v>0</v>
      </c>
      <c r="AA3113" s="59">
        <f t="shared" si="732"/>
        <v>0</v>
      </c>
      <c r="AB3113" s="58">
        <f t="shared" si="733"/>
        <v>0</v>
      </c>
      <c r="AC3113" s="61">
        <f t="shared" si="734"/>
        <v>0</v>
      </c>
      <c r="AD3113" s="61">
        <f t="shared" si="735"/>
        <v>0</v>
      </c>
    </row>
    <row r="3114" spans="1:30" x14ac:dyDescent="0.3">
      <c r="A3114" s="39" t="str">
        <f>IF(Agua!A3116&gt;0,Agua!A3116,"-")</f>
        <v>-</v>
      </c>
      <c r="B3114" s="40">
        <f>Agua!C3116</f>
        <v>0</v>
      </c>
      <c r="C3114" s="72">
        <f>Agua!J3116</f>
        <v>0</v>
      </c>
      <c r="D3114" s="72">
        <f>Agua!M3116</f>
        <v>0</v>
      </c>
      <c r="E3114" s="72">
        <f t="shared" si="721"/>
        <v>0</v>
      </c>
      <c r="F3114" s="72">
        <f>Agua!P3116</f>
        <v>0</v>
      </c>
      <c r="G3114" s="72">
        <f t="shared" si="722"/>
        <v>0</v>
      </c>
      <c r="H3114" s="72">
        <f>Agua!S3116</f>
        <v>0</v>
      </c>
      <c r="I3114" s="72">
        <f t="shared" si="723"/>
        <v>0</v>
      </c>
      <c r="J3114" s="72">
        <f>Agua!V3116</f>
        <v>0</v>
      </c>
      <c r="K3114" s="72">
        <f t="shared" si="724"/>
        <v>0</v>
      </c>
      <c r="L3114" s="72">
        <f>Agua!X3116</f>
        <v>0</v>
      </c>
      <c r="M3114" s="72">
        <f t="shared" si="725"/>
        <v>0</v>
      </c>
      <c r="N3114" s="72">
        <f t="shared" si="726"/>
        <v>0</v>
      </c>
      <c r="O3114" s="41">
        <f>'Gas y Electricidad'!F3117</f>
        <v>0</v>
      </c>
      <c r="P3114" s="49">
        <f t="shared" si="727"/>
        <v>0</v>
      </c>
      <c r="Q3114" s="41">
        <f>'Gas y Electricidad'!J3117</f>
        <v>0</v>
      </c>
      <c r="R3114" s="49">
        <f t="shared" si="728"/>
        <v>0</v>
      </c>
      <c r="S3114" s="41">
        <f>'Gas y Electricidad'!M3117</f>
        <v>0</v>
      </c>
      <c r="T3114" s="42" t="e">
        <f t="shared" si="729"/>
        <v>#DIV/0!</v>
      </c>
      <c r="U3114" s="35">
        <f>'Gas y Electricidad'!Q3117</f>
        <v>0</v>
      </c>
      <c r="V3114" s="52">
        <f t="shared" si="730"/>
        <v>0</v>
      </c>
      <c r="W3114" s="63"/>
      <c r="X3114" s="63"/>
      <c r="Y3114" s="63"/>
      <c r="Z3114" s="57">
        <f t="shared" si="731"/>
        <v>0</v>
      </c>
      <c r="AA3114" s="59">
        <f t="shared" si="732"/>
        <v>0</v>
      </c>
      <c r="AB3114" s="58">
        <f t="shared" si="733"/>
        <v>0</v>
      </c>
      <c r="AC3114" s="61">
        <f t="shared" si="734"/>
        <v>0</v>
      </c>
      <c r="AD3114" s="61">
        <f t="shared" si="735"/>
        <v>0</v>
      </c>
    </row>
    <row r="3115" spans="1:30" x14ac:dyDescent="0.3">
      <c r="A3115" s="39" t="str">
        <f>IF(Agua!A3117&gt;0,Agua!A3117,"-")</f>
        <v>-</v>
      </c>
      <c r="B3115" s="40">
        <f>Agua!C3117</f>
        <v>0</v>
      </c>
      <c r="C3115" s="72">
        <f>Agua!J3117</f>
        <v>0</v>
      </c>
      <c r="D3115" s="72">
        <f>Agua!M3117</f>
        <v>0</v>
      </c>
      <c r="E3115" s="72">
        <f t="shared" si="721"/>
        <v>0</v>
      </c>
      <c r="F3115" s="72">
        <f>Agua!P3117</f>
        <v>0</v>
      </c>
      <c r="G3115" s="72">
        <f t="shared" si="722"/>
        <v>0</v>
      </c>
      <c r="H3115" s="72">
        <f>Agua!S3117</f>
        <v>0</v>
      </c>
      <c r="I3115" s="72">
        <f t="shared" si="723"/>
        <v>0</v>
      </c>
      <c r="J3115" s="72">
        <f>Agua!V3117</f>
        <v>0</v>
      </c>
      <c r="K3115" s="72">
        <f t="shared" si="724"/>
        <v>0</v>
      </c>
      <c r="L3115" s="72">
        <f>Agua!X3117</f>
        <v>0</v>
      </c>
      <c r="M3115" s="72">
        <f t="shared" si="725"/>
        <v>0</v>
      </c>
      <c r="N3115" s="72">
        <f t="shared" si="726"/>
        <v>0</v>
      </c>
      <c r="O3115" s="41">
        <f>'Gas y Electricidad'!F3118</f>
        <v>0</v>
      </c>
      <c r="P3115" s="49">
        <f t="shared" si="727"/>
        <v>0</v>
      </c>
      <c r="Q3115" s="41">
        <f>'Gas y Electricidad'!J3118</f>
        <v>0</v>
      </c>
      <c r="R3115" s="49">
        <f t="shared" si="728"/>
        <v>0</v>
      </c>
      <c r="S3115" s="41">
        <f>'Gas y Electricidad'!M3118</f>
        <v>0</v>
      </c>
      <c r="T3115" s="42" t="e">
        <f t="shared" si="729"/>
        <v>#DIV/0!</v>
      </c>
      <c r="U3115" s="35">
        <f>'Gas y Electricidad'!Q3118</f>
        <v>0</v>
      </c>
      <c r="V3115" s="52">
        <f t="shared" si="730"/>
        <v>0</v>
      </c>
      <c r="W3115" s="63"/>
      <c r="X3115" s="63"/>
      <c r="Y3115" s="63"/>
      <c r="Z3115" s="57">
        <f t="shared" si="731"/>
        <v>0</v>
      </c>
      <c r="AA3115" s="59">
        <f t="shared" si="732"/>
        <v>0</v>
      </c>
      <c r="AB3115" s="58">
        <f t="shared" si="733"/>
        <v>0</v>
      </c>
      <c r="AC3115" s="61">
        <f t="shared" si="734"/>
        <v>0</v>
      </c>
      <c r="AD3115" s="61">
        <f t="shared" si="735"/>
        <v>0</v>
      </c>
    </row>
    <row r="3116" spans="1:30" x14ac:dyDescent="0.3">
      <c r="A3116" s="39" t="str">
        <f>IF(Agua!A3118&gt;0,Agua!A3118,"-")</f>
        <v>-</v>
      </c>
      <c r="B3116" s="40">
        <f>Agua!C3118</f>
        <v>0</v>
      </c>
      <c r="C3116" s="72">
        <f>Agua!J3118</f>
        <v>0</v>
      </c>
      <c r="D3116" s="72">
        <f>Agua!M3118</f>
        <v>0</v>
      </c>
      <c r="E3116" s="72">
        <f t="shared" si="721"/>
        <v>0</v>
      </c>
      <c r="F3116" s="72">
        <f>Agua!P3118</f>
        <v>0</v>
      </c>
      <c r="G3116" s="72">
        <f t="shared" si="722"/>
        <v>0</v>
      </c>
      <c r="H3116" s="72">
        <f>Agua!S3118</f>
        <v>0</v>
      </c>
      <c r="I3116" s="72">
        <f t="shared" si="723"/>
        <v>0</v>
      </c>
      <c r="J3116" s="72">
        <f>Agua!V3118</f>
        <v>0</v>
      </c>
      <c r="K3116" s="72">
        <f t="shared" si="724"/>
        <v>0</v>
      </c>
      <c r="L3116" s="72">
        <f>Agua!X3118</f>
        <v>0</v>
      </c>
      <c r="M3116" s="72">
        <f t="shared" si="725"/>
        <v>0</v>
      </c>
      <c r="N3116" s="72">
        <f t="shared" si="726"/>
        <v>0</v>
      </c>
      <c r="O3116" s="41">
        <f>'Gas y Electricidad'!F3119</f>
        <v>0</v>
      </c>
      <c r="P3116" s="49">
        <f t="shared" si="727"/>
        <v>0</v>
      </c>
      <c r="Q3116" s="41">
        <f>'Gas y Electricidad'!J3119</f>
        <v>0</v>
      </c>
      <c r="R3116" s="49">
        <f t="shared" si="728"/>
        <v>0</v>
      </c>
      <c r="S3116" s="41">
        <f>'Gas y Electricidad'!M3119</f>
        <v>0</v>
      </c>
      <c r="T3116" s="42" t="e">
        <f t="shared" si="729"/>
        <v>#DIV/0!</v>
      </c>
      <c r="U3116" s="35">
        <f>'Gas y Electricidad'!Q3119</f>
        <v>0</v>
      </c>
      <c r="V3116" s="52">
        <f t="shared" si="730"/>
        <v>0</v>
      </c>
      <c r="W3116" s="63"/>
      <c r="X3116" s="63"/>
      <c r="Y3116" s="63"/>
      <c r="Z3116" s="57">
        <f t="shared" si="731"/>
        <v>0</v>
      </c>
      <c r="AA3116" s="59">
        <f t="shared" si="732"/>
        <v>0</v>
      </c>
      <c r="AB3116" s="58">
        <f t="shared" si="733"/>
        <v>0</v>
      </c>
      <c r="AC3116" s="61">
        <f t="shared" si="734"/>
        <v>0</v>
      </c>
      <c r="AD3116" s="61">
        <f t="shared" si="735"/>
        <v>0</v>
      </c>
    </row>
    <row r="3117" spans="1:30" x14ac:dyDescent="0.3">
      <c r="A3117" s="39" t="str">
        <f>IF(Agua!A3119&gt;0,Agua!A3119,"-")</f>
        <v>-</v>
      </c>
      <c r="B3117" s="40">
        <f>Agua!C3119</f>
        <v>0</v>
      </c>
      <c r="C3117" s="72">
        <f>Agua!J3119</f>
        <v>0</v>
      </c>
      <c r="D3117" s="72">
        <f>Agua!M3119</f>
        <v>0</v>
      </c>
      <c r="E3117" s="72">
        <f t="shared" si="721"/>
        <v>0</v>
      </c>
      <c r="F3117" s="72">
        <f>Agua!P3119</f>
        <v>0</v>
      </c>
      <c r="G3117" s="72">
        <f t="shared" si="722"/>
        <v>0</v>
      </c>
      <c r="H3117" s="72">
        <f>Agua!S3119</f>
        <v>0</v>
      </c>
      <c r="I3117" s="72">
        <f t="shared" si="723"/>
        <v>0</v>
      </c>
      <c r="J3117" s="72">
        <f>Agua!V3119</f>
        <v>0</v>
      </c>
      <c r="K3117" s="72">
        <f t="shared" si="724"/>
        <v>0</v>
      </c>
      <c r="L3117" s="72">
        <f>Agua!X3119</f>
        <v>0</v>
      </c>
      <c r="M3117" s="72">
        <f t="shared" si="725"/>
        <v>0</v>
      </c>
      <c r="N3117" s="72">
        <f t="shared" si="726"/>
        <v>0</v>
      </c>
      <c r="O3117" s="41">
        <f>'Gas y Electricidad'!F3120</f>
        <v>0</v>
      </c>
      <c r="P3117" s="49">
        <f t="shared" si="727"/>
        <v>0</v>
      </c>
      <c r="Q3117" s="41">
        <f>'Gas y Electricidad'!J3120</f>
        <v>0</v>
      </c>
      <c r="R3117" s="49">
        <f t="shared" si="728"/>
        <v>0</v>
      </c>
      <c r="S3117" s="41">
        <f>'Gas y Electricidad'!M3120</f>
        <v>0</v>
      </c>
      <c r="T3117" s="42" t="e">
        <f t="shared" si="729"/>
        <v>#DIV/0!</v>
      </c>
      <c r="U3117" s="35">
        <f>'Gas y Electricidad'!Q3120</f>
        <v>0</v>
      </c>
      <c r="V3117" s="52">
        <f t="shared" si="730"/>
        <v>0</v>
      </c>
      <c r="W3117" s="63"/>
      <c r="X3117" s="63"/>
      <c r="Y3117" s="63"/>
      <c r="Z3117" s="57">
        <f t="shared" si="731"/>
        <v>0</v>
      </c>
      <c r="AA3117" s="59">
        <f t="shared" si="732"/>
        <v>0</v>
      </c>
      <c r="AB3117" s="58">
        <f t="shared" si="733"/>
        <v>0</v>
      </c>
      <c r="AC3117" s="61">
        <f t="shared" si="734"/>
        <v>0</v>
      </c>
      <c r="AD3117" s="61">
        <f t="shared" si="735"/>
        <v>0</v>
      </c>
    </row>
    <row r="3118" spans="1:30" x14ac:dyDescent="0.3">
      <c r="A3118" s="39" t="str">
        <f>IF(Agua!A3120&gt;0,Agua!A3120,"-")</f>
        <v>-</v>
      </c>
      <c r="B3118" s="40">
        <f>Agua!C3120</f>
        <v>0</v>
      </c>
      <c r="C3118" s="72">
        <f>Agua!J3120</f>
        <v>0</v>
      </c>
      <c r="D3118" s="72">
        <f>Agua!M3120</f>
        <v>0</v>
      </c>
      <c r="E3118" s="72">
        <f t="shared" si="721"/>
        <v>0</v>
      </c>
      <c r="F3118" s="72">
        <f>Agua!P3120</f>
        <v>0</v>
      </c>
      <c r="G3118" s="72">
        <f t="shared" si="722"/>
        <v>0</v>
      </c>
      <c r="H3118" s="72">
        <f>Agua!S3120</f>
        <v>0</v>
      </c>
      <c r="I3118" s="72">
        <f t="shared" si="723"/>
        <v>0</v>
      </c>
      <c r="J3118" s="72">
        <f>Agua!V3120</f>
        <v>0</v>
      </c>
      <c r="K3118" s="72">
        <f t="shared" si="724"/>
        <v>0</v>
      </c>
      <c r="L3118" s="72">
        <f>Agua!X3120</f>
        <v>0</v>
      </c>
      <c r="M3118" s="72">
        <f t="shared" si="725"/>
        <v>0</v>
      </c>
      <c r="N3118" s="72">
        <f t="shared" si="726"/>
        <v>0</v>
      </c>
      <c r="O3118" s="41">
        <f>'Gas y Electricidad'!F3121</f>
        <v>0</v>
      </c>
      <c r="P3118" s="49">
        <f t="shared" si="727"/>
        <v>0</v>
      </c>
      <c r="Q3118" s="41">
        <f>'Gas y Electricidad'!J3121</f>
        <v>0</v>
      </c>
      <c r="R3118" s="49">
        <f t="shared" si="728"/>
        <v>0</v>
      </c>
      <c r="S3118" s="41">
        <f>'Gas y Electricidad'!M3121</f>
        <v>0</v>
      </c>
      <c r="T3118" s="42" t="e">
        <f t="shared" si="729"/>
        <v>#DIV/0!</v>
      </c>
      <c r="U3118" s="35">
        <f>'Gas y Electricidad'!Q3121</f>
        <v>0</v>
      </c>
      <c r="V3118" s="52">
        <f t="shared" si="730"/>
        <v>0</v>
      </c>
      <c r="W3118" s="63"/>
      <c r="X3118" s="63"/>
      <c r="Y3118" s="63"/>
      <c r="Z3118" s="57">
        <f t="shared" si="731"/>
        <v>0</v>
      </c>
      <c r="AA3118" s="59">
        <f t="shared" si="732"/>
        <v>0</v>
      </c>
      <c r="AB3118" s="58">
        <f t="shared" si="733"/>
        <v>0</v>
      </c>
      <c r="AC3118" s="61">
        <f t="shared" si="734"/>
        <v>0</v>
      </c>
      <c r="AD3118" s="61">
        <f t="shared" si="735"/>
        <v>0</v>
      </c>
    </row>
    <row r="3119" spans="1:30" x14ac:dyDescent="0.3">
      <c r="A3119" s="39" t="str">
        <f>IF(Agua!A3121&gt;0,Agua!A3121,"-")</f>
        <v>-</v>
      </c>
      <c r="B3119" s="40">
        <f>Agua!C3121</f>
        <v>0</v>
      </c>
      <c r="C3119" s="72">
        <f>Agua!J3121</f>
        <v>0</v>
      </c>
      <c r="D3119" s="72">
        <f>Agua!M3121</f>
        <v>0</v>
      </c>
      <c r="E3119" s="72">
        <f t="shared" si="721"/>
        <v>0</v>
      </c>
      <c r="F3119" s="72">
        <f>Agua!P3121</f>
        <v>0</v>
      </c>
      <c r="G3119" s="72">
        <f t="shared" si="722"/>
        <v>0</v>
      </c>
      <c r="H3119" s="72">
        <f>Agua!S3121</f>
        <v>0</v>
      </c>
      <c r="I3119" s="72">
        <f t="shared" si="723"/>
        <v>0</v>
      </c>
      <c r="J3119" s="72">
        <f>Agua!V3121</f>
        <v>0</v>
      </c>
      <c r="K3119" s="72">
        <f t="shared" si="724"/>
        <v>0</v>
      </c>
      <c r="L3119" s="72">
        <f>Agua!X3121</f>
        <v>0</v>
      </c>
      <c r="M3119" s="72">
        <f t="shared" si="725"/>
        <v>0</v>
      </c>
      <c r="N3119" s="72">
        <f t="shared" si="726"/>
        <v>0</v>
      </c>
      <c r="O3119" s="41">
        <f>'Gas y Electricidad'!F3122</f>
        <v>0</v>
      </c>
      <c r="P3119" s="49">
        <f t="shared" si="727"/>
        <v>0</v>
      </c>
      <c r="Q3119" s="41">
        <f>'Gas y Electricidad'!J3122</f>
        <v>0</v>
      </c>
      <c r="R3119" s="49">
        <f t="shared" si="728"/>
        <v>0</v>
      </c>
      <c r="S3119" s="41">
        <f>'Gas y Electricidad'!M3122</f>
        <v>0</v>
      </c>
      <c r="T3119" s="42" t="e">
        <f t="shared" si="729"/>
        <v>#DIV/0!</v>
      </c>
      <c r="U3119" s="35">
        <f>'Gas y Electricidad'!Q3122</f>
        <v>0</v>
      </c>
      <c r="V3119" s="52">
        <f t="shared" si="730"/>
        <v>0</v>
      </c>
      <c r="W3119" s="63"/>
      <c r="X3119" s="63"/>
      <c r="Y3119" s="63"/>
      <c r="Z3119" s="57">
        <f t="shared" si="731"/>
        <v>0</v>
      </c>
      <c r="AA3119" s="59">
        <f t="shared" si="732"/>
        <v>0</v>
      </c>
      <c r="AB3119" s="58">
        <f t="shared" si="733"/>
        <v>0</v>
      </c>
      <c r="AC3119" s="61">
        <f t="shared" si="734"/>
        <v>0</v>
      </c>
      <c r="AD3119" s="61">
        <f t="shared" si="735"/>
        <v>0</v>
      </c>
    </row>
    <row r="3120" spans="1:30" x14ac:dyDescent="0.3">
      <c r="A3120" s="39" t="str">
        <f>IF(Agua!A3122&gt;0,Agua!A3122,"-")</f>
        <v>-</v>
      </c>
      <c r="B3120" s="40">
        <f>Agua!C3122</f>
        <v>0</v>
      </c>
      <c r="C3120" s="72">
        <f>Agua!J3122</f>
        <v>0</v>
      </c>
      <c r="D3120" s="72">
        <f>Agua!M3122</f>
        <v>0</v>
      </c>
      <c r="E3120" s="72">
        <f t="shared" si="721"/>
        <v>0</v>
      </c>
      <c r="F3120" s="72">
        <f>Agua!P3122</f>
        <v>0</v>
      </c>
      <c r="G3120" s="72">
        <f t="shared" si="722"/>
        <v>0</v>
      </c>
      <c r="H3120" s="72">
        <f>Agua!S3122</f>
        <v>0</v>
      </c>
      <c r="I3120" s="72">
        <f t="shared" si="723"/>
        <v>0</v>
      </c>
      <c r="J3120" s="72">
        <f>Agua!V3122</f>
        <v>0</v>
      </c>
      <c r="K3120" s="72">
        <f t="shared" si="724"/>
        <v>0</v>
      </c>
      <c r="L3120" s="72">
        <f>Agua!X3122</f>
        <v>0</v>
      </c>
      <c r="M3120" s="72">
        <f t="shared" si="725"/>
        <v>0</v>
      </c>
      <c r="N3120" s="72">
        <f t="shared" si="726"/>
        <v>0</v>
      </c>
      <c r="O3120" s="41">
        <f>'Gas y Electricidad'!F3123</f>
        <v>0</v>
      </c>
      <c r="P3120" s="49">
        <f t="shared" si="727"/>
        <v>0</v>
      </c>
      <c r="Q3120" s="41">
        <f>'Gas y Electricidad'!J3123</f>
        <v>0</v>
      </c>
      <c r="R3120" s="49">
        <f t="shared" si="728"/>
        <v>0</v>
      </c>
      <c r="S3120" s="41">
        <f>'Gas y Electricidad'!M3123</f>
        <v>0</v>
      </c>
      <c r="T3120" s="42" t="e">
        <f t="shared" si="729"/>
        <v>#DIV/0!</v>
      </c>
      <c r="U3120" s="35">
        <f>'Gas y Electricidad'!Q3123</f>
        <v>0</v>
      </c>
      <c r="V3120" s="52">
        <f t="shared" si="730"/>
        <v>0</v>
      </c>
      <c r="W3120" s="63"/>
      <c r="X3120" s="63"/>
      <c r="Y3120" s="63"/>
      <c r="Z3120" s="57">
        <f t="shared" si="731"/>
        <v>0</v>
      </c>
      <c r="AA3120" s="59">
        <f t="shared" si="732"/>
        <v>0</v>
      </c>
      <c r="AB3120" s="58">
        <f t="shared" si="733"/>
        <v>0</v>
      </c>
      <c r="AC3120" s="61">
        <f t="shared" si="734"/>
        <v>0</v>
      </c>
      <c r="AD3120" s="61">
        <f t="shared" si="735"/>
        <v>0</v>
      </c>
    </row>
    <row r="3121" spans="1:30" x14ac:dyDescent="0.3">
      <c r="A3121" s="39" t="str">
        <f>IF(Agua!A3123&gt;0,Agua!A3123,"-")</f>
        <v>-</v>
      </c>
      <c r="B3121" s="40">
        <f>Agua!C3123</f>
        <v>0</v>
      </c>
      <c r="C3121" s="72">
        <f>Agua!J3123</f>
        <v>0</v>
      </c>
      <c r="D3121" s="72">
        <f>Agua!M3123</f>
        <v>0</v>
      </c>
      <c r="E3121" s="72">
        <f t="shared" si="721"/>
        <v>0</v>
      </c>
      <c r="F3121" s="72">
        <f>Agua!P3123</f>
        <v>0</v>
      </c>
      <c r="G3121" s="72">
        <f t="shared" si="722"/>
        <v>0</v>
      </c>
      <c r="H3121" s="72">
        <f>Agua!S3123</f>
        <v>0</v>
      </c>
      <c r="I3121" s="72">
        <f t="shared" si="723"/>
        <v>0</v>
      </c>
      <c r="J3121" s="72">
        <f>Agua!V3123</f>
        <v>0</v>
      </c>
      <c r="K3121" s="72">
        <f t="shared" si="724"/>
        <v>0</v>
      </c>
      <c r="L3121" s="72">
        <f>Agua!X3123</f>
        <v>0</v>
      </c>
      <c r="M3121" s="72">
        <f t="shared" si="725"/>
        <v>0</v>
      </c>
      <c r="N3121" s="72">
        <f t="shared" si="726"/>
        <v>0</v>
      </c>
      <c r="O3121" s="41">
        <f>'Gas y Electricidad'!F3124</f>
        <v>0</v>
      </c>
      <c r="P3121" s="49">
        <f t="shared" si="727"/>
        <v>0</v>
      </c>
      <c r="Q3121" s="41">
        <f>'Gas y Electricidad'!J3124</f>
        <v>0</v>
      </c>
      <c r="R3121" s="49">
        <f t="shared" si="728"/>
        <v>0</v>
      </c>
      <c r="S3121" s="41">
        <f>'Gas y Electricidad'!M3124</f>
        <v>0</v>
      </c>
      <c r="T3121" s="42" t="e">
        <f t="shared" si="729"/>
        <v>#DIV/0!</v>
      </c>
      <c r="U3121" s="35">
        <f>'Gas y Electricidad'!Q3124</f>
        <v>0</v>
      </c>
      <c r="V3121" s="52">
        <f t="shared" si="730"/>
        <v>0</v>
      </c>
      <c r="W3121" s="63"/>
      <c r="X3121" s="63"/>
      <c r="Y3121" s="63"/>
      <c r="Z3121" s="57">
        <f t="shared" si="731"/>
        <v>0</v>
      </c>
      <c r="AA3121" s="59">
        <f t="shared" si="732"/>
        <v>0</v>
      </c>
      <c r="AB3121" s="58">
        <f t="shared" si="733"/>
        <v>0</v>
      </c>
      <c r="AC3121" s="61">
        <f t="shared" si="734"/>
        <v>0</v>
      </c>
      <c r="AD3121" s="61">
        <f t="shared" si="735"/>
        <v>0</v>
      </c>
    </row>
    <row r="3122" spans="1:30" x14ac:dyDescent="0.3">
      <c r="A3122" s="39" t="str">
        <f>IF(Agua!A3124&gt;0,Agua!A3124,"-")</f>
        <v>-</v>
      </c>
      <c r="B3122" s="40">
        <f>Agua!C3124</f>
        <v>0</v>
      </c>
      <c r="C3122" s="72">
        <f>Agua!J3124</f>
        <v>0</v>
      </c>
      <c r="D3122" s="72">
        <f>Agua!M3124</f>
        <v>0</v>
      </c>
      <c r="E3122" s="72">
        <f t="shared" si="721"/>
        <v>0</v>
      </c>
      <c r="F3122" s="72">
        <f>Agua!P3124</f>
        <v>0</v>
      </c>
      <c r="G3122" s="72">
        <f t="shared" si="722"/>
        <v>0</v>
      </c>
      <c r="H3122" s="72">
        <f>Agua!S3124</f>
        <v>0</v>
      </c>
      <c r="I3122" s="72">
        <f t="shared" si="723"/>
        <v>0</v>
      </c>
      <c r="J3122" s="72">
        <f>Agua!V3124</f>
        <v>0</v>
      </c>
      <c r="K3122" s="72">
        <f t="shared" si="724"/>
        <v>0</v>
      </c>
      <c r="L3122" s="72">
        <f>Agua!X3124</f>
        <v>0</v>
      </c>
      <c r="M3122" s="72">
        <f t="shared" si="725"/>
        <v>0</v>
      </c>
      <c r="N3122" s="72">
        <f t="shared" si="726"/>
        <v>0</v>
      </c>
      <c r="O3122" s="41">
        <f>'Gas y Electricidad'!F3125</f>
        <v>0</v>
      </c>
      <c r="P3122" s="49">
        <f t="shared" si="727"/>
        <v>0</v>
      </c>
      <c r="Q3122" s="41">
        <f>'Gas y Electricidad'!J3125</f>
        <v>0</v>
      </c>
      <c r="R3122" s="49">
        <f t="shared" si="728"/>
        <v>0</v>
      </c>
      <c r="S3122" s="41">
        <f>'Gas y Electricidad'!M3125</f>
        <v>0</v>
      </c>
      <c r="T3122" s="42" t="e">
        <f t="shared" si="729"/>
        <v>#DIV/0!</v>
      </c>
      <c r="U3122" s="35">
        <f>'Gas y Electricidad'!Q3125</f>
        <v>0</v>
      </c>
      <c r="V3122" s="52">
        <f t="shared" si="730"/>
        <v>0</v>
      </c>
      <c r="W3122" s="63"/>
      <c r="X3122" s="63"/>
      <c r="Y3122" s="63"/>
      <c r="Z3122" s="57">
        <f t="shared" si="731"/>
        <v>0</v>
      </c>
      <c r="AA3122" s="59">
        <f t="shared" si="732"/>
        <v>0</v>
      </c>
      <c r="AB3122" s="58">
        <f t="shared" si="733"/>
        <v>0</v>
      </c>
      <c r="AC3122" s="61">
        <f t="shared" si="734"/>
        <v>0</v>
      </c>
      <c r="AD3122" s="61">
        <f t="shared" si="735"/>
        <v>0</v>
      </c>
    </row>
    <row r="3123" spans="1:30" x14ac:dyDescent="0.3">
      <c r="A3123" s="39" t="str">
        <f>IF(Agua!A3125&gt;0,Agua!A3125,"-")</f>
        <v>-</v>
      </c>
      <c r="B3123" s="40">
        <f>Agua!C3125</f>
        <v>0</v>
      </c>
      <c r="C3123" s="72">
        <f>Agua!J3125</f>
        <v>0</v>
      </c>
      <c r="D3123" s="72">
        <f>Agua!M3125</f>
        <v>0</v>
      </c>
      <c r="E3123" s="72">
        <f t="shared" ref="E3123:E3186" si="736">IF($B3123=0,0,(D3123/$B3123)*1000)</f>
        <v>0</v>
      </c>
      <c r="F3123" s="72">
        <f>Agua!P3125</f>
        <v>0</v>
      </c>
      <c r="G3123" s="72">
        <f t="shared" ref="G3123:G3186" si="737">IF($B3123=0,0,(F3123/$B3123)*1000)</f>
        <v>0</v>
      </c>
      <c r="H3123" s="72">
        <f>Agua!S3125</f>
        <v>0</v>
      </c>
      <c r="I3123" s="72">
        <f t="shared" ref="I3123:I3186" si="738">IF($B3123=0,0,(H3123/$B3123)*1000)</f>
        <v>0</v>
      </c>
      <c r="J3123" s="72">
        <f>Agua!V3125</f>
        <v>0</v>
      </c>
      <c r="K3123" s="72">
        <f t="shared" ref="K3123:K3186" si="739">IF($B3123=0,0,(J3123/$B3123)*1000)</f>
        <v>0</v>
      </c>
      <c r="L3123" s="72">
        <f>Agua!X3125</f>
        <v>0</v>
      </c>
      <c r="M3123" s="72">
        <f t="shared" ref="M3123:M3186" si="740">IF($B3123=0,0,(L3123/$B3123)*1000)</f>
        <v>0</v>
      </c>
      <c r="N3123" s="72">
        <f t="shared" ref="N3123:N3186" si="741">IF(C3123&gt;0,C3123/B3123*1000,0)</f>
        <v>0</v>
      </c>
      <c r="O3123" s="41">
        <f>'Gas y Electricidad'!F3126</f>
        <v>0</v>
      </c>
      <c r="P3123" s="49">
        <f t="shared" ref="P3123:P3186" si="742">IF($B3123=0,0,(O3123/$B3123)*3500)</f>
        <v>0</v>
      </c>
      <c r="Q3123" s="41">
        <f>'Gas y Electricidad'!J3126</f>
        <v>0</v>
      </c>
      <c r="R3123" s="49">
        <f t="shared" ref="R3123:R3186" si="743">IF($B3123=0,0,(Q3123/$B3123)*3785)</f>
        <v>0</v>
      </c>
      <c r="S3123" s="41">
        <f>'Gas y Electricidad'!M3126</f>
        <v>0</v>
      </c>
      <c r="T3123" s="42" t="e">
        <f t="shared" ref="T3123:T3186" si="744">IF($S3123="-","-",(S3123/$B3123)*1200)</f>
        <v>#DIV/0!</v>
      </c>
      <c r="U3123" s="35">
        <f>'Gas y Electricidad'!Q3126</f>
        <v>0</v>
      </c>
      <c r="V3123" s="52">
        <f t="shared" ref="V3123:V3186" si="745">IF($B3123=0,0,(U3123/$B3123))</f>
        <v>0</v>
      </c>
      <c r="W3123" s="63"/>
      <c r="X3123" s="63"/>
      <c r="Y3123" s="63"/>
      <c r="Z3123" s="57">
        <f t="shared" ref="Z3123:Z3186" si="746">(N3123/1000)*W3123</f>
        <v>0</v>
      </c>
      <c r="AA3123" s="59">
        <f t="shared" ref="AA3123:AA3186" si="747">(R3123+P3123)*X3123</f>
        <v>0</v>
      </c>
      <c r="AB3123" s="58">
        <f t="shared" ref="AB3123:AB3186" si="748">V3124*Y3123</f>
        <v>0</v>
      </c>
      <c r="AC3123" s="61">
        <f t="shared" ref="AC3123:AC3186" si="749">Z3123+AA3123+AB3123</f>
        <v>0</v>
      </c>
      <c r="AD3123" s="61">
        <f t="shared" ref="AD3123:AD3186" si="750">IF(B3123&gt;0,AC3123*B3123,0)</f>
        <v>0</v>
      </c>
    </row>
    <row r="3124" spans="1:30" x14ac:dyDescent="0.3">
      <c r="A3124" s="39" t="str">
        <f>IF(Agua!A3126&gt;0,Agua!A3126,"-")</f>
        <v>-</v>
      </c>
      <c r="B3124" s="40">
        <f>Agua!C3126</f>
        <v>0</v>
      </c>
      <c r="C3124" s="72">
        <f>Agua!J3126</f>
        <v>0</v>
      </c>
      <c r="D3124" s="72">
        <f>Agua!M3126</f>
        <v>0</v>
      </c>
      <c r="E3124" s="72">
        <f t="shared" si="736"/>
        <v>0</v>
      </c>
      <c r="F3124" s="72">
        <f>Agua!P3126</f>
        <v>0</v>
      </c>
      <c r="G3124" s="72">
        <f t="shared" si="737"/>
        <v>0</v>
      </c>
      <c r="H3124" s="72">
        <f>Agua!S3126</f>
        <v>0</v>
      </c>
      <c r="I3124" s="72">
        <f t="shared" si="738"/>
        <v>0</v>
      </c>
      <c r="J3124" s="72">
        <f>Agua!V3126</f>
        <v>0</v>
      </c>
      <c r="K3124" s="72">
        <f t="shared" si="739"/>
        <v>0</v>
      </c>
      <c r="L3124" s="72">
        <f>Agua!X3126</f>
        <v>0</v>
      </c>
      <c r="M3124" s="72">
        <f t="shared" si="740"/>
        <v>0</v>
      </c>
      <c r="N3124" s="72">
        <f t="shared" si="741"/>
        <v>0</v>
      </c>
      <c r="O3124" s="41">
        <f>'Gas y Electricidad'!F3127</f>
        <v>0</v>
      </c>
      <c r="P3124" s="49">
        <f t="shared" si="742"/>
        <v>0</v>
      </c>
      <c r="Q3124" s="41">
        <f>'Gas y Electricidad'!J3127</f>
        <v>0</v>
      </c>
      <c r="R3124" s="49">
        <f t="shared" si="743"/>
        <v>0</v>
      </c>
      <c r="S3124" s="41">
        <f>'Gas y Electricidad'!M3127</f>
        <v>0</v>
      </c>
      <c r="T3124" s="42" t="e">
        <f t="shared" si="744"/>
        <v>#DIV/0!</v>
      </c>
      <c r="U3124" s="35">
        <f>'Gas y Electricidad'!Q3127</f>
        <v>0</v>
      </c>
      <c r="V3124" s="52">
        <f t="shared" si="745"/>
        <v>0</v>
      </c>
      <c r="W3124" s="63"/>
      <c r="X3124" s="63"/>
      <c r="Y3124" s="63"/>
      <c r="Z3124" s="57">
        <f t="shared" si="746"/>
        <v>0</v>
      </c>
      <c r="AA3124" s="59">
        <f t="shared" si="747"/>
        <v>0</v>
      </c>
      <c r="AB3124" s="58">
        <f t="shared" si="748"/>
        <v>0</v>
      </c>
      <c r="AC3124" s="61">
        <f t="shared" si="749"/>
        <v>0</v>
      </c>
      <c r="AD3124" s="61">
        <f t="shared" si="750"/>
        <v>0</v>
      </c>
    </row>
    <row r="3125" spans="1:30" x14ac:dyDescent="0.3">
      <c r="A3125" s="39" t="str">
        <f>IF(Agua!A3127&gt;0,Agua!A3127,"-")</f>
        <v>-</v>
      </c>
      <c r="B3125" s="40">
        <f>Agua!C3127</f>
        <v>0</v>
      </c>
      <c r="C3125" s="72">
        <f>Agua!J3127</f>
        <v>0</v>
      </c>
      <c r="D3125" s="72">
        <f>Agua!M3127</f>
        <v>0</v>
      </c>
      <c r="E3125" s="72">
        <f t="shared" si="736"/>
        <v>0</v>
      </c>
      <c r="F3125" s="72">
        <f>Agua!P3127</f>
        <v>0</v>
      </c>
      <c r="G3125" s="72">
        <f t="shared" si="737"/>
        <v>0</v>
      </c>
      <c r="H3125" s="72">
        <f>Agua!S3127</f>
        <v>0</v>
      </c>
      <c r="I3125" s="72">
        <f t="shared" si="738"/>
        <v>0</v>
      </c>
      <c r="J3125" s="72">
        <f>Agua!V3127</f>
        <v>0</v>
      </c>
      <c r="K3125" s="72">
        <f t="shared" si="739"/>
        <v>0</v>
      </c>
      <c r="L3125" s="72">
        <f>Agua!X3127</f>
        <v>0</v>
      </c>
      <c r="M3125" s="72">
        <f t="shared" si="740"/>
        <v>0</v>
      </c>
      <c r="N3125" s="72">
        <f t="shared" si="741"/>
        <v>0</v>
      </c>
      <c r="O3125" s="41">
        <f>'Gas y Electricidad'!F3128</f>
        <v>0</v>
      </c>
      <c r="P3125" s="49">
        <f t="shared" si="742"/>
        <v>0</v>
      </c>
      <c r="Q3125" s="41">
        <f>'Gas y Electricidad'!J3128</f>
        <v>0</v>
      </c>
      <c r="R3125" s="49">
        <f t="shared" si="743"/>
        <v>0</v>
      </c>
      <c r="S3125" s="41">
        <f>'Gas y Electricidad'!M3128</f>
        <v>0</v>
      </c>
      <c r="T3125" s="42" t="e">
        <f t="shared" si="744"/>
        <v>#DIV/0!</v>
      </c>
      <c r="U3125" s="35">
        <f>'Gas y Electricidad'!Q3128</f>
        <v>0</v>
      </c>
      <c r="V3125" s="52">
        <f t="shared" si="745"/>
        <v>0</v>
      </c>
      <c r="W3125" s="63"/>
      <c r="X3125" s="63"/>
      <c r="Y3125" s="63"/>
      <c r="Z3125" s="57">
        <f t="shared" si="746"/>
        <v>0</v>
      </c>
      <c r="AA3125" s="59">
        <f t="shared" si="747"/>
        <v>0</v>
      </c>
      <c r="AB3125" s="58">
        <f t="shared" si="748"/>
        <v>0</v>
      </c>
      <c r="AC3125" s="61">
        <f t="shared" si="749"/>
        <v>0</v>
      </c>
      <c r="AD3125" s="61">
        <f t="shared" si="750"/>
        <v>0</v>
      </c>
    </row>
    <row r="3126" spans="1:30" x14ac:dyDescent="0.3">
      <c r="A3126" s="39" t="str">
        <f>IF(Agua!A3128&gt;0,Agua!A3128,"-")</f>
        <v>-</v>
      </c>
      <c r="B3126" s="40">
        <f>Agua!C3128</f>
        <v>0</v>
      </c>
      <c r="C3126" s="72">
        <f>Agua!J3128</f>
        <v>0</v>
      </c>
      <c r="D3126" s="72">
        <f>Agua!M3128</f>
        <v>0</v>
      </c>
      <c r="E3126" s="72">
        <f t="shared" si="736"/>
        <v>0</v>
      </c>
      <c r="F3126" s="72">
        <f>Agua!P3128</f>
        <v>0</v>
      </c>
      <c r="G3126" s="72">
        <f t="shared" si="737"/>
        <v>0</v>
      </c>
      <c r="H3126" s="72">
        <f>Agua!S3128</f>
        <v>0</v>
      </c>
      <c r="I3126" s="72">
        <f t="shared" si="738"/>
        <v>0</v>
      </c>
      <c r="J3126" s="72">
        <f>Agua!V3128</f>
        <v>0</v>
      </c>
      <c r="K3126" s="72">
        <f t="shared" si="739"/>
        <v>0</v>
      </c>
      <c r="L3126" s="72">
        <f>Agua!X3128</f>
        <v>0</v>
      </c>
      <c r="M3126" s="72">
        <f t="shared" si="740"/>
        <v>0</v>
      </c>
      <c r="N3126" s="72">
        <f t="shared" si="741"/>
        <v>0</v>
      </c>
      <c r="O3126" s="41">
        <f>'Gas y Electricidad'!F3129</f>
        <v>0</v>
      </c>
      <c r="P3126" s="49">
        <f t="shared" si="742"/>
        <v>0</v>
      </c>
      <c r="Q3126" s="41">
        <f>'Gas y Electricidad'!J3129</f>
        <v>0</v>
      </c>
      <c r="R3126" s="49">
        <f t="shared" si="743"/>
        <v>0</v>
      </c>
      <c r="S3126" s="41">
        <f>'Gas y Electricidad'!M3129</f>
        <v>0</v>
      </c>
      <c r="T3126" s="42" t="e">
        <f t="shared" si="744"/>
        <v>#DIV/0!</v>
      </c>
      <c r="U3126" s="35">
        <f>'Gas y Electricidad'!Q3129</f>
        <v>0</v>
      </c>
      <c r="V3126" s="52">
        <f t="shared" si="745"/>
        <v>0</v>
      </c>
      <c r="W3126" s="63"/>
      <c r="X3126" s="63"/>
      <c r="Y3126" s="63"/>
      <c r="Z3126" s="57">
        <f t="shared" si="746"/>
        <v>0</v>
      </c>
      <c r="AA3126" s="59">
        <f t="shared" si="747"/>
        <v>0</v>
      </c>
      <c r="AB3126" s="58">
        <f t="shared" si="748"/>
        <v>0</v>
      </c>
      <c r="AC3126" s="61">
        <f t="shared" si="749"/>
        <v>0</v>
      </c>
      <c r="AD3126" s="61">
        <f t="shared" si="750"/>
        <v>0</v>
      </c>
    </row>
    <row r="3127" spans="1:30" x14ac:dyDescent="0.3">
      <c r="A3127" s="39" t="str">
        <f>IF(Agua!A3129&gt;0,Agua!A3129,"-")</f>
        <v>-</v>
      </c>
      <c r="B3127" s="40">
        <f>Agua!C3129</f>
        <v>0</v>
      </c>
      <c r="C3127" s="72">
        <f>Agua!J3129</f>
        <v>0</v>
      </c>
      <c r="D3127" s="72">
        <f>Agua!M3129</f>
        <v>0</v>
      </c>
      <c r="E3127" s="72">
        <f t="shared" si="736"/>
        <v>0</v>
      </c>
      <c r="F3127" s="72">
        <f>Agua!P3129</f>
        <v>0</v>
      </c>
      <c r="G3127" s="72">
        <f t="shared" si="737"/>
        <v>0</v>
      </c>
      <c r="H3127" s="72">
        <f>Agua!S3129</f>
        <v>0</v>
      </c>
      <c r="I3127" s="72">
        <f t="shared" si="738"/>
        <v>0</v>
      </c>
      <c r="J3127" s="72">
        <f>Agua!V3129</f>
        <v>0</v>
      </c>
      <c r="K3127" s="72">
        <f t="shared" si="739"/>
        <v>0</v>
      </c>
      <c r="L3127" s="72">
        <f>Agua!X3129</f>
        <v>0</v>
      </c>
      <c r="M3127" s="72">
        <f t="shared" si="740"/>
        <v>0</v>
      </c>
      <c r="N3127" s="72">
        <f t="shared" si="741"/>
        <v>0</v>
      </c>
      <c r="O3127" s="41">
        <f>'Gas y Electricidad'!F3130</f>
        <v>0</v>
      </c>
      <c r="P3127" s="49">
        <f t="shared" si="742"/>
        <v>0</v>
      </c>
      <c r="Q3127" s="41">
        <f>'Gas y Electricidad'!J3130</f>
        <v>0</v>
      </c>
      <c r="R3127" s="49">
        <f t="shared" si="743"/>
        <v>0</v>
      </c>
      <c r="S3127" s="41">
        <f>'Gas y Electricidad'!M3130</f>
        <v>0</v>
      </c>
      <c r="T3127" s="42" t="e">
        <f t="shared" si="744"/>
        <v>#DIV/0!</v>
      </c>
      <c r="U3127" s="35">
        <f>'Gas y Electricidad'!Q3130</f>
        <v>0</v>
      </c>
      <c r="V3127" s="52">
        <f t="shared" si="745"/>
        <v>0</v>
      </c>
      <c r="W3127" s="63"/>
      <c r="X3127" s="63"/>
      <c r="Y3127" s="63"/>
      <c r="Z3127" s="57">
        <f t="shared" si="746"/>
        <v>0</v>
      </c>
      <c r="AA3127" s="59">
        <f t="shared" si="747"/>
        <v>0</v>
      </c>
      <c r="AB3127" s="58">
        <f t="shared" si="748"/>
        <v>0</v>
      </c>
      <c r="AC3127" s="61">
        <f t="shared" si="749"/>
        <v>0</v>
      </c>
      <c r="AD3127" s="61">
        <f t="shared" si="750"/>
        <v>0</v>
      </c>
    </row>
    <row r="3128" spans="1:30" x14ac:dyDescent="0.3">
      <c r="A3128" s="39" t="str">
        <f>IF(Agua!A3130&gt;0,Agua!A3130,"-")</f>
        <v>-</v>
      </c>
      <c r="B3128" s="40">
        <f>Agua!C3130</f>
        <v>0</v>
      </c>
      <c r="C3128" s="72">
        <f>Agua!J3130</f>
        <v>0</v>
      </c>
      <c r="D3128" s="72">
        <f>Agua!M3130</f>
        <v>0</v>
      </c>
      <c r="E3128" s="72">
        <f t="shared" si="736"/>
        <v>0</v>
      </c>
      <c r="F3128" s="72">
        <f>Agua!P3130</f>
        <v>0</v>
      </c>
      <c r="G3128" s="72">
        <f t="shared" si="737"/>
        <v>0</v>
      </c>
      <c r="H3128" s="72">
        <f>Agua!S3130</f>
        <v>0</v>
      </c>
      <c r="I3128" s="72">
        <f t="shared" si="738"/>
        <v>0</v>
      </c>
      <c r="J3128" s="72">
        <f>Agua!V3130</f>
        <v>0</v>
      </c>
      <c r="K3128" s="72">
        <f t="shared" si="739"/>
        <v>0</v>
      </c>
      <c r="L3128" s="72">
        <f>Agua!X3130</f>
        <v>0</v>
      </c>
      <c r="M3128" s="72">
        <f t="shared" si="740"/>
        <v>0</v>
      </c>
      <c r="N3128" s="72">
        <f t="shared" si="741"/>
        <v>0</v>
      </c>
      <c r="O3128" s="41">
        <f>'Gas y Electricidad'!F3131</f>
        <v>0</v>
      </c>
      <c r="P3128" s="49">
        <f t="shared" si="742"/>
        <v>0</v>
      </c>
      <c r="Q3128" s="41">
        <f>'Gas y Electricidad'!J3131</f>
        <v>0</v>
      </c>
      <c r="R3128" s="49">
        <f t="shared" si="743"/>
        <v>0</v>
      </c>
      <c r="S3128" s="41">
        <f>'Gas y Electricidad'!M3131</f>
        <v>0</v>
      </c>
      <c r="T3128" s="42" t="e">
        <f t="shared" si="744"/>
        <v>#DIV/0!</v>
      </c>
      <c r="U3128" s="35">
        <f>'Gas y Electricidad'!Q3131</f>
        <v>0</v>
      </c>
      <c r="V3128" s="52">
        <f t="shared" si="745"/>
        <v>0</v>
      </c>
      <c r="W3128" s="63"/>
      <c r="X3128" s="63"/>
      <c r="Y3128" s="63"/>
      <c r="Z3128" s="57">
        <f t="shared" si="746"/>
        <v>0</v>
      </c>
      <c r="AA3128" s="59">
        <f t="shared" si="747"/>
        <v>0</v>
      </c>
      <c r="AB3128" s="58">
        <f t="shared" si="748"/>
        <v>0</v>
      </c>
      <c r="AC3128" s="61">
        <f t="shared" si="749"/>
        <v>0</v>
      </c>
      <c r="AD3128" s="61">
        <f t="shared" si="750"/>
        <v>0</v>
      </c>
    </row>
    <row r="3129" spans="1:30" x14ac:dyDescent="0.3">
      <c r="A3129" s="39" t="str">
        <f>IF(Agua!A3131&gt;0,Agua!A3131,"-")</f>
        <v>-</v>
      </c>
      <c r="B3129" s="40">
        <f>Agua!C3131</f>
        <v>0</v>
      </c>
      <c r="C3129" s="72">
        <f>Agua!J3131</f>
        <v>0</v>
      </c>
      <c r="D3129" s="72">
        <f>Agua!M3131</f>
        <v>0</v>
      </c>
      <c r="E3129" s="72">
        <f t="shared" si="736"/>
        <v>0</v>
      </c>
      <c r="F3129" s="72">
        <f>Agua!P3131</f>
        <v>0</v>
      </c>
      <c r="G3129" s="72">
        <f t="shared" si="737"/>
        <v>0</v>
      </c>
      <c r="H3129" s="72">
        <f>Agua!S3131</f>
        <v>0</v>
      </c>
      <c r="I3129" s="72">
        <f t="shared" si="738"/>
        <v>0</v>
      </c>
      <c r="J3129" s="72">
        <f>Agua!V3131</f>
        <v>0</v>
      </c>
      <c r="K3129" s="72">
        <f t="shared" si="739"/>
        <v>0</v>
      </c>
      <c r="L3129" s="72">
        <f>Agua!X3131</f>
        <v>0</v>
      </c>
      <c r="M3129" s="72">
        <f t="shared" si="740"/>
        <v>0</v>
      </c>
      <c r="N3129" s="72">
        <f t="shared" si="741"/>
        <v>0</v>
      </c>
      <c r="O3129" s="41">
        <f>'Gas y Electricidad'!F3132</f>
        <v>0</v>
      </c>
      <c r="P3129" s="49">
        <f t="shared" si="742"/>
        <v>0</v>
      </c>
      <c r="Q3129" s="41">
        <f>'Gas y Electricidad'!J3132</f>
        <v>0</v>
      </c>
      <c r="R3129" s="49">
        <f t="shared" si="743"/>
        <v>0</v>
      </c>
      <c r="S3129" s="41">
        <f>'Gas y Electricidad'!M3132</f>
        <v>0</v>
      </c>
      <c r="T3129" s="42" t="e">
        <f t="shared" si="744"/>
        <v>#DIV/0!</v>
      </c>
      <c r="U3129" s="35">
        <f>'Gas y Electricidad'!Q3132</f>
        <v>0</v>
      </c>
      <c r="V3129" s="52">
        <f t="shared" si="745"/>
        <v>0</v>
      </c>
      <c r="W3129" s="63"/>
      <c r="X3129" s="63"/>
      <c r="Y3129" s="63"/>
      <c r="Z3129" s="57">
        <f t="shared" si="746"/>
        <v>0</v>
      </c>
      <c r="AA3129" s="59">
        <f t="shared" si="747"/>
        <v>0</v>
      </c>
      <c r="AB3129" s="58">
        <f t="shared" si="748"/>
        <v>0</v>
      </c>
      <c r="AC3129" s="61">
        <f t="shared" si="749"/>
        <v>0</v>
      </c>
      <c r="AD3129" s="61">
        <f t="shared" si="750"/>
        <v>0</v>
      </c>
    </row>
    <row r="3130" spans="1:30" x14ac:dyDescent="0.3">
      <c r="A3130" s="39" t="str">
        <f>IF(Agua!A3132&gt;0,Agua!A3132,"-")</f>
        <v>-</v>
      </c>
      <c r="B3130" s="40">
        <f>Agua!C3132</f>
        <v>0</v>
      </c>
      <c r="C3130" s="72">
        <f>Agua!J3132</f>
        <v>0</v>
      </c>
      <c r="D3130" s="72">
        <f>Agua!M3132</f>
        <v>0</v>
      </c>
      <c r="E3130" s="72">
        <f t="shared" si="736"/>
        <v>0</v>
      </c>
      <c r="F3130" s="72">
        <f>Agua!P3132</f>
        <v>0</v>
      </c>
      <c r="G3130" s="72">
        <f t="shared" si="737"/>
        <v>0</v>
      </c>
      <c r="H3130" s="72">
        <f>Agua!S3132</f>
        <v>0</v>
      </c>
      <c r="I3130" s="72">
        <f t="shared" si="738"/>
        <v>0</v>
      </c>
      <c r="J3130" s="72">
        <f>Agua!V3132</f>
        <v>0</v>
      </c>
      <c r="K3130" s="72">
        <f t="shared" si="739"/>
        <v>0</v>
      </c>
      <c r="L3130" s="72">
        <f>Agua!X3132</f>
        <v>0</v>
      </c>
      <c r="M3130" s="72">
        <f t="shared" si="740"/>
        <v>0</v>
      </c>
      <c r="N3130" s="72">
        <f t="shared" si="741"/>
        <v>0</v>
      </c>
      <c r="O3130" s="41">
        <f>'Gas y Electricidad'!F3133</f>
        <v>0</v>
      </c>
      <c r="P3130" s="49">
        <f t="shared" si="742"/>
        <v>0</v>
      </c>
      <c r="Q3130" s="41">
        <f>'Gas y Electricidad'!J3133</f>
        <v>0</v>
      </c>
      <c r="R3130" s="49">
        <f t="shared" si="743"/>
        <v>0</v>
      </c>
      <c r="S3130" s="41">
        <f>'Gas y Electricidad'!M3133</f>
        <v>0</v>
      </c>
      <c r="T3130" s="42" t="e">
        <f t="shared" si="744"/>
        <v>#DIV/0!</v>
      </c>
      <c r="U3130" s="35">
        <f>'Gas y Electricidad'!Q3133</f>
        <v>0</v>
      </c>
      <c r="V3130" s="52">
        <f t="shared" si="745"/>
        <v>0</v>
      </c>
      <c r="W3130" s="63"/>
      <c r="X3130" s="63"/>
      <c r="Y3130" s="63"/>
      <c r="Z3130" s="57">
        <f t="shared" si="746"/>
        <v>0</v>
      </c>
      <c r="AA3130" s="59">
        <f t="shared" si="747"/>
        <v>0</v>
      </c>
      <c r="AB3130" s="58">
        <f t="shared" si="748"/>
        <v>0</v>
      </c>
      <c r="AC3130" s="61">
        <f t="shared" si="749"/>
        <v>0</v>
      </c>
      <c r="AD3130" s="61">
        <f t="shared" si="750"/>
        <v>0</v>
      </c>
    </row>
    <row r="3131" spans="1:30" x14ac:dyDescent="0.3">
      <c r="A3131" s="39" t="str">
        <f>IF(Agua!A3133&gt;0,Agua!A3133,"-")</f>
        <v>-</v>
      </c>
      <c r="B3131" s="40">
        <f>Agua!C3133</f>
        <v>0</v>
      </c>
      <c r="C3131" s="72">
        <f>Agua!J3133</f>
        <v>0</v>
      </c>
      <c r="D3131" s="72">
        <f>Agua!M3133</f>
        <v>0</v>
      </c>
      <c r="E3131" s="72">
        <f t="shared" si="736"/>
        <v>0</v>
      </c>
      <c r="F3131" s="72">
        <f>Agua!P3133</f>
        <v>0</v>
      </c>
      <c r="G3131" s="72">
        <f t="shared" si="737"/>
        <v>0</v>
      </c>
      <c r="H3131" s="72">
        <f>Agua!S3133</f>
        <v>0</v>
      </c>
      <c r="I3131" s="72">
        <f t="shared" si="738"/>
        <v>0</v>
      </c>
      <c r="J3131" s="72">
        <f>Agua!V3133</f>
        <v>0</v>
      </c>
      <c r="K3131" s="72">
        <f t="shared" si="739"/>
        <v>0</v>
      </c>
      <c r="L3131" s="72">
        <f>Agua!X3133</f>
        <v>0</v>
      </c>
      <c r="M3131" s="72">
        <f t="shared" si="740"/>
        <v>0</v>
      </c>
      <c r="N3131" s="72">
        <f t="shared" si="741"/>
        <v>0</v>
      </c>
      <c r="O3131" s="41">
        <f>'Gas y Electricidad'!F3134</f>
        <v>0</v>
      </c>
      <c r="P3131" s="49">
        <f t="shared" si="742"/>
        <v>0</v>
      </c>
      <c r="Q3131" s="41">
        <f>'Gas y Electricidad'!J3134</f>
        <v>0</v>
      </c>
      <c r="R3131" s="49">
        <f t="shared" si="743"/>
        <v>0</v>
      </c>
      <c r="S3131" s="41">
        <f>'Gas y Electricidad'!M3134</f>
        <v>0</v>
      </c>
      <c r="T3131" s="42" t="e">
        <f t="shared" si="744"/>
        <v>#DIV/0!</v>
      </c>
      <c r="U3131" s="35">
        <f>'Gas y Electricidad'!Q3134</f>
        <v>0</v>
      </c>
      <c r="V3131" s="52">
        <f t="shared" si="745"/>
        <v>0</v>
      </c>
      <c r="W3131" s="63"/>
      <c r="X3131" s="63"/>
      <c r="Y3131" s="63"/>
      <c r="Z3131" s="57">
        <f t="shared" si="746"/>
        <v>0</v>
      </c>
      <c r="AA3131" s="59">
        <f t="shared" si="747"/>
        <v>0</v>
      </c>
      <c r="AB3131" s="58">
        <f t="shared" si="748"/>
        <v>0</v>
      </c>
      <c r="AC3131" s="61">
        <f t="shared" si="749"/>
        <v>0</v>
      </c>
      <c r="AD3131" s="61">
        <f t="shared" si="750"/>
        <v>0</v>
      </c>
    </row>
    <row r="3132" spans="1:30" x14ac:dyDescent="0.3">
      <c r="A3132" s="39" t="str">
        <f>IF(Agua!A3134&gt;0,Agua!A3134,"-")</f>
        <v>-</v>
      </c>
      <c r="B3132" s="40">
        <f>Agua!C3134</f>
        <v>0</v>
      </c>
      <c r="C3132" s="72">
        <f>Agua!J3134</f>
        <v>0</v>
      </c>
      <c r="D3132" s="72">
        <f>Agua!M3134</f>
        <v>0</v>
      </c>
      <c r="E3132" s="72">
        <f t="shared" si="736"/>
        <v>0</v>
      </c>
      <c r="F3132" s="72">
        <f>Agua!P3134</f>
        <v>0</v>
      </c>
      <c r="G3132" s="72">
        <f t="shared" si="737"/>
        <v>0</v>
      </c>
      <c r="H3132" s="72">
        <f>Agua!S3134</f>
        <v>0</v>
      </c>
      <c r="I3132" s="72">
        <f t="shared" si="738"/>
        <v>0</v>
      </c>
      <c r="J3132" s="72">
        <f>Agua!V3134</f>
        <v>0</v>
      </c>
      <c r="K3132" s="72">
        <f t="shared" si="739"/>
        <v>0</v>
      </c>
      <c r="L3132" s="72">
        <f>Agua!X3134</f>
        <v>0</v>
      </c>
      <c r="M3132" s="72">
        <f t="shared" si="740"/>
        <v>0</v>
      </c>
      <c r="N3132" s="72">
        <f t="shared" si="741"/>
        <v>0</v>
      </c>
      <c r="O3132" s="41">
        <f>'Gas y Electricidad'!F3135</f>
        <v>0</v>
      </c>
      <c r="P3132" s="49">
        <f t="shared" si="742"/>
        <v>0</v>
      </c>
      <c r="Q3132" s="41">
        <f>'Gas y Electricidad'!J3135</f>
        <v>0</v>
      </c>
      <c r="R3132" s="49">
        <f t="shared" si="743"/>
        <v>0</v>
      </c>
      <c r="S3132" s="41">
        <f>'Gas y Electricidad'!M3135</f>
        <v>0</v>
      </c>
      <c r="T3132" s="42" t="e">
        <f t="shared" si="744"/>
        <v>#DIV/0!</v>
      </c>
      <c r="U3132" s="35">
        <f>'Gas y Electricidad'!Q3135</f>
        <v>0</v>
      </c>
      <c r="V3132" s="52">
        <f t="shared" si="745"/>
        <v>0</v>
      </c>
      <c r="W3132" s="63"/>
      <c r="X3132" s="63"/>
      <c r="Y3132" s="63"/>
      <c r="Z3132" s="57">
        <f t="shared" si="746"/>
        <v>0</v>
      </c>
      <c r="AA3132" s="59">
        <f t="shared" si="747"/>
        <v>0</v>
      </c>
      <c r="AB3132" s="58">
        <f t="shared" si="748"/>
        <v>0</v>
      </c>
      <c r="AC3132" s="61">
        <f t="shared" si="749"/>
        <v>0</v>
      </c>
      <c r="AD3132" s="61">
        <f t="shared" si="750"/>
        <v>0</v>
      </c>
    </row>
    <row r="3133" spans="1:30" x14ac:dyDescent="0.3">
      <c r="A3133" s="39" t="str">
        <f>IF(Agua!A3135&gt;0,Agua!A3135,"-")</f>
        <v>-</v>
      </c>
      <c r="B3133" s="40">
        <f>Agua!C3135</f>
        <v>0</v>
      </c>
      <c r="C3133" s="72">
        <f>Agua!J3135</f>
        <v>0</v>
      </c>
      <c r="D3133" s="72">
        <f>Agua!M3135</f>
        <v>0</v>
      </c>
      <c r="E3133" s="72">
        <f t="shared" si="736"/>
        <v>0</v>
      </c>
      <c r="F3133" s="72">
        <f>Agua!P3135</f>
        <v>0</v>
      </c>
      <c r="G3133" s="72">
        <f t="shared" si="737"/>
        <v>0</v>
      </c>
      <c r="H3133" s="72">
        <f>Agua!S3135</f>
        <v>0</v>
      </c>
      <c r="I3133" s="72">
        <f t="shared" si="738"/>
        <v>0</v>
      </c>
      <c r="J3133" s="72">
        <f>Agua!V3135</f>
        <v>0</v>
      </c>
      <c r="K3133" s="72">
        <f t="shared" si="739"/>
        <v>0</v>
      </c>
      <c r="L3133" s="72">
        <f>Agua!X3135</f>
        <v>0</v>
      </c>
      <c r="M3133" s="72">
        <f t="shared" si="740"/>
        <v>0</v>
      </c>
      <c r="N3133" s="72">
        <f t="shared" si="741"/>
        <v>0</v>
      </c>
      <c r="O3133" s="41">
        <f>'Gas y Electricidad'!F3136</f>
        <v>0</v>
      </c>
      <c r="P3133" s="49">
        <f t="shared" si="742"/>
        <v>0</v>
      </c>
      <c r="Q3133" s="41">
        <f>'Gas y Electricidad'!J3136</f>
        <v>0</v>
      </c>
      <c r="R3133" s="49">
        <f t="shared" si="743"/>
        <v>0</v>
      </c>
      <c r="S3133" s="41">
        <f>'Gas y Electricidad'!M3136</f>
        <v>0</v>
      </c>
      <c r="T3133" s="42" t="e">
        <f t="shared" si="744"/>
        <v>#DIV/0!</v>
      </c>
      <c r="U3133" s="35">
        <f>'Gas y Electricidad'!Q3136</f>
        <v>0</v>
      </c>
      <c r="V3133" s="52">
        <f t="shared" si="745"/>
        <v>0</v>
      </c>
      <c r="W3133" s="63"/>
      <c r="X3133" s="63"/>
      <c r="Y3133" s="63"/>
      <c r="Z3133" s="57">
        <f t="shared" si="746"/>
        <v>0</v>
      </c>
      <c r="AA3133" s="59">
        <f t="shared" si="747"/>
        <v>0</v>
      </c>
      <c r="AB3133" s="58">
        <f t="shared" si="748"/>
        <v>0</v>
      </c>
      <c r="AC3133" s="61">
        <f t="shared" si="749"/>
        <v>0</v>
      </c>
      <c r="AD3133" s="61">
        <f t="shared" si="750"/>
        <v>0</v>
      </c>
    </row>
    <row r="3134" spans="1:30" x14ac:dyDescent="0.3">
      <c r="A3134" s="39" t="str">
        <f>IF(Agua!A3136&gt;0,Agua!A3136,"-")</f>
        <v>-</v>
      </c>
      <c r="B3134" s="40">
        <f>Agua!C3136</f>
        <v>0</v>
      </c>
      <c r="C3134" s="72">
        <f>Agua!J3136</f>
        <v>0</v>
      </c>
      <c r="D3134" s="72">
        <f>Agua!M3136</f>
        <v>0</v>
      </c>
      <c r="E3134" s="72">
        <f t="shared" si="736"/>
        <v>0</v>
      </c>
      <c r="F3134" s="72">
        <f>Agua!P3136</f>
        <v>0</v>
      </c>
      <c r="G3134" s="72">
        <f t="shared" si="737"/>
        <v>0</v>
      </c>
      <c r="H3134" s="72">
        <f>Agua!S3136</f>
        <v>0</v>
      </c>
      <c r="I3134" s="72">
        <f t="shared" si="738"/>
        <v>0</v>
      </c>
      <c r="J3134" s="72">
        <f>Agua!V3136</f>
        <v>0</v>
      </c>
      <c r="K3134" s="72">
        <f t="shared" si="739"/>
        <v>0</v>
      </c>
      <c r="L3134" s="72">
        <f>Agua!X3136</f>
        <v>0</v>
      </c>
      <c r="M3134" s="72">
        <f t="shared" si="740"/>
        <v>0</v>
      </c>
      <c r="N3134" s="72">
        <f t="shared" si="741"/>
        <v>0</v>
      </c>
      <c r="O3134" s="41">
        <f>'Gas y Electricidad'!F3137</f>
        <v>0</v>
      </c>
      <c r="P3134" s="49">
        <f t="shared" si="742"/>
        <v>0</v>
      </c>
      <c r="Q3134" s="41">
        <f>'Gas y Electricidad'!J3137</f>
        <v>0</v>
      </c>
      <c r="R3134" s="49">
        <f t="shared" si="743"/>
        <v>0</v>
      </c>
      <c r="S3134" s="41">
        <f>'Gas y Electricidad'!M3137</f>
        <v>0</v>
      </c>
      <c r="T3134" s="42" t="e">
        <f t="shared" si="744"/>
        <v>#DIV/0!</v>
      </c>
      <c r="U3134" s="35">
        <f>'Gas y Electricidad'!Q3137</f>
        <v>0</v>
      </c>
      <c r="V3134" s="52">
        <f t="shared" si="745"/>
        <v>0</v>
      </c>
      <c r="W3134" s="63"/>
      <c r="X3134" s="63"/>
      <c r="Y3134" s="63"/>
      <c r="Z3134" s="57">
        <f t="shared" si="746"/>
        <v>0</v>
      </c>
      <c r="AA3134" s="59">
        <f t="shared" si="747"/>
        <v>0</v>
      </c>
      <c r="AB3134" s="58">
        <f t="shared" si="748"/>
        <v>0</v>
      </c>
      <c r="AC3134" s="61">
        <f t="shared" si="749"/>
        <v>0</v>
      </c>
      <c r="AD3134" s="61">
        <f t="shared" si="750"/>
        <v>0</v>
      </c>
    </row>
    <row r="3135" spans="1:30" x14ac:dyDescent="0.3">
      <c r="A3135" s="39" t="str">
        <f>IF(Agua!A3137&gt;0,Agua!A3137,"-")</f>
        <v>-</v>
      </c>
      <c r="B3135" s="40">
        <f>Agua!C3137</f>
        <v>0</v>
      </c>
      <c r="C3135" s="72">
        <f>Agua!J3137</f>
        <v>0</v>
      </c>
      <c r="D3135" s="72">
        <f>Agua!M3137</f>
        <v>0</v>
      </c>
      <c r="E3135" s="72">
        <f t="shared" si="736"/>
        <v>0</v>
      </c>
      <c r="F3135" s="72">
        <f>Agua!P3137</f>
        <v>0</v>
      </c>
      <c r="G3135" s="72">
        <f t="shared" si="737"/>
        <v>0</v>
      </c>
      <c r="H3135" s="72">
        <f>Agua!S3137</f>
        <v>0</v>
      </c>
      <c r="I3135" s="72">
        <f t="shared" si="738"/>
        <v>0</v>
      </c>
      <c r="J3135" s="72">
        <f>Agua!V3137</f>
        <v>0</v>
      </c>
      <c r="K3135" s="72">
        <f t="shared" si="739"/>
        <v>0</v>
      </c>
      <c r="L3135" s="72">
        <f>Agua!X3137</f>
        <v>0</v>
      </c>
      <c r="M3135" s="72">
        <f t="shared" si="740"/>
        <v>0</v>
      </c>
      <c r="N3135" s="72">
        <f t="shared" si="741"/>
        <v>0</v>
      </c>
      <c r="O3135" s="41">
        <f>'Gas y Electricidad'!F3138</f>
        <v>0</v>
      </c>
      <c r="P3135" s="49">
        <f t="shared" si="742"/>
        <v>0</v>
      </c>
      <c r="Q3135" s="41">
        <f>'Gas y Electricidad'!J3138</f>
        <v>0</v>
      </c>
      <c r="R3135" s="49">
        <f t="shared" si="743"/>
        <v>0</v>
      </c>
      <c r="S3135" s="41">
        <f>'Gas y Electricidad'!M3138</f>
        <v>0</v>
      </c>
      <c r="T3135" s="42" t="e">
        <f t="shared" si="744"/>
        <v>#DIV/0!</v>
      </c>
      <c r="U3135" s="35">
        <f>'Gas y Electricidad'!Q3138</f>
        <v>0</v>
      </c>
      <c r="V3135" s="52">
        <f t="shared" si="745"/>
        <v>0</v>
      </c>
      <c r="W3135" s="63"/>
      <c r="X3135" s="63"/>
      <c r="Y3135" s="63"/>
      <c r="Z3135" s="57">
        <f t="shared" si="746"/>
        <v>0</v>
      </c>
      <c r="AA3135" s="59">
        <f t="shared" si="747"/>
        <v>0</v>
      </c>
      <c r="AB3135" s="58">
        <f t="shared" si="748"/>
        <v>0</v>
      </c>
      <c r="AC3135" s="61">
        <f t="shared" si="749"/>
        <v>0</v>
      </c>
      <c r="AD3135" s="61">
        <f t="shared" si="750"/>
        <v>0</v>
      </c>
    </row>
    <row r="3136" spans="1:30" x14ac:dyDescent="0.3">
      <c r="A3136" s="39" t="str">
        <f>IF(Agua!A3138&gt;0,Agua!A3138,"-")</f>
        <v>-</v>
      </c>
      <c r="B3136" s="40">
        <f>Agua!C3138</f>
        <v>0</v>
      </c>
      <c r="C3136" s="72">
        <f>Agua!J3138</f>
        <v>0</v>
      </c>
      <c r="D3136" s="72">
        <f>Agua!M3138</f>
        <v>0</v>
      </c>
      <c r="E3136" s="72">
        <f t="shared" si="736"/>
        <v>0</v>
      </c>
      <c r="F3136" s="72">
        <f>Agua!P3138</f>
        <v>0</v>
      </c>
      <c r="G3136" s="72">
        <f t="shared" si="737"/>
        <v>0</v>
      </c>
      <c r="H3136" s="72">
        <f>Agua!S3138</f>
        <v>0</v>
      </c>
      <c r="I3136" s="72">
        <f t="shared" si="738"/>
        <v>0</v>
      </c>
      <c r="J3136" s="72">
        <f>Agua!V3138</f>
        <v>0</v>
      </c>
      <c r="K3136" s="72">
        <f t="shared" si="739"/>
        <v>0</v>
      </c>
      <c r="L3136" s="72">
        <f>Agua!X3138</f>
        <v>0</v>
      </c>
      <c r="M3136" s="72">
        <f t="shared" si="740"/>
        <v>0</v>
      </c>
      <c r="N3136" s="72">
        <f t="shared" si="741"/>
        <v>0</v>
      </c>
      <c r="O3136" s="41">
        <f>'Gas y Electricidad'!F3139</f>
        <v>0</v>
      </c>
      <c r="P3136" s="49">
        <f t="shared" si="742"/>
        <v>0</v>
      </c>
      <c r="Q3136" s="41">
        <f>'Gas y Electricidad'!J3139</f>
        <v>0</v>
      </c>
      <c r="R3136" s="49">
        <f t="shared" si="743"/>
        <v>0</v>
      </c>
      <c r="S3136" s="41">
        <f>'Gas y Electricidad'!M3139</f>
        <v>0</v>
      </c>
      <c r="T3136" s="42" t="e">
        <f t="shared" si="744"/>
        <v>#DIV/0!</v>
      </c>
      <c r="U3136" s="35">
        <f>'Gas y Electricidad'!Q3139</f>
        <v>0</v>
      </c>
      <c r="V3136" s="52">
        <f t="shared" si="745"/>
        <v>0</v>
      </c>
      <c r="W3136" s="63"/>
      <c r="X3136" s="63"/>
      <c r="Y3136" s="63"/>
      <c r="Z3136" s="57">
        <f t="shared" si="746"/>
        <v>0</v>
      </c>
      <c r="AA3136" s="59">
        <f t="shared" si="747"/>
        <v>0</v>
      </c>
      <c r="AB3136" s="58">
        <f t="shared" si="748"/>
        <v>0</v>
      </c>
      <c r="AC3136" s="61">
        <f t="shared" si="749"/>
        <v>0</v>
      </c>
      <c r="AD3136" s="61">
        <f t="shared" si="750"/>
        <v>0</v>
      </c>
    </row>
    <row r="3137" spans="1:30" x14ac:dyDescent="0.3">
      <c r="A3137" s="39" t="str">
        <f>IF(Agua!A3139&gt;0,Agua!A3139,"-")</f>
        <v>-</v>
      </c>
      <c r="B3137" s="40">
        <f>Agua!C3139</f>
        <v>0</v>
      </c>
      <c r="C3137" s="72">
        <f>Agua!J3139</f>
        <v>0</v>
      </c>
      <c r="D3137" s="72">
        <f>Agua!M3139</f>
        <v>0</v>
      </c>
      <c r="E3137" s="72">
        <f t="shared" si="736"/>
        <v>0</v>
      </c>
      <c r="F3137" s="72">
        <f>Agua!P3139</f>
        <v>0</v>
      </c>
      <c r="G3137" s="72">
        <f t="shared" si="737"/>
        <v>0</v>
      </c>
      <c r="H3137" s="72">
        <f>Agua!S3139</f>
        <v>0</v>
      </c>
      <c r="I3137" s="72">
        <f t="shared" si="738"/>
        <v>0</v>
      </c>
      <c r="J3137" s="72">
        <f>Agua!V3139</f>
        <v>0</v>
      </c>
      <c r="K3137" s="72">
        <f t="shared" si="739"/>
        <v>0</v>
      </c>
      <c r="L3137" s="72">
        <f>Agua!X3139</f>
        <v>0</v>
      </c>
      <c r="M3137" s="72">
        <f t="shared" si="740"/>
        <v>0</v>
      </c>
      <c r="N3137" s="72">
        <f t="shared" si="741"/>
        <v>0</v>
      </c>
      <c r="O3137" s="41">
        <f>'Gas y Electricidad'!F3140</f>
        <v>0</v>
      </c>
      <c r="P3137" s="49">
        <f t="shared" si="742"/>
        <v>0</v>
      </c>
      <c r="Q3137" s="41">
        <f>'Gas y Electricidad'!J3140</f>
        <v>0</v>
      </c>
      <c r="R3137" s="49">
        <f t="shared" si="743"/>
        <v>0</v>
      </c>
      <c r="S3137" s="41">
        <f>'Gas y Electricidad'!M3140</f>
        <v>0</v>
      </c>
      <c r="T3137" s="42" t="e">
        <f t="shared" si="744"/>
        <v>#DIV/0!</v>
      </c>
      <c r="U3137" s="35">
        <f>'Gas y Electricidad'!Q3140</f>
        <v>0</v>
      </c>
      <c r="V3137" s="52">
        <f t="shared" si="745"/>
        <v>0</v>
      </c>
      <c r="W3137" s="63"/>
      <c r="X3137" s="63"/>
      <c r="Y3137" s="63"/>
      <c r="Z3137" s="57">
        <f t="shared" si="746"/>
        <v>0</v>
      </c>
      <c r="AA3137" s="59">
        <f t="shared" si="747"/>
        <v>0</v>
      </c>
      <c r="AB3137" s="58">
        <f t="shared" si="748"/>
        <v>0</v>
      </c>
      <c r="AC3137" s="61">
        <f t="shared" si="749"/>
        <v>0</v>
      </c>
      <c r="AD3137" s="61">
        <f t="shared" si="750"/>
        <v>0</v>
      </c>
    </row>
    <row r="3138" spans="1:30" x14ac:dyDescent="0.3">
      <c r="A3138" s="39" t="str">
        <f>IF(Agua!A3140&gt;0,Agua!A3140,"-")</f>
        <v>-</v>
      </c>
      <c r="B3138" s="40">
        <f>Agua!C3140</f>
        <v>0</v>
      </c>
      <c r="C3138" s="72">
        <f>Agua!J3140</f>
        <v>0</v>
      </c>
      <c r="D3138" s="72">
        <f>Agua!M3140</f>
        <v>0</v>
      </c>
      <c r="E3138" s="72">
        <f t="shared" si="736"/>
        <v>0</v>
      </c>
      <c r="F3138" s="72">
        <f>Agua!P3140</f>
        <v>0</v>
      </c>
      <c r="G3138" s="72">
        <f t="shared" si="737"/>
        <v>0</v>
      </c>
      <c r="H3138" s="72">
        <f>Agua!S3140</f>
        <v>0</v>
      </c>
      <c r="I3138" s="72">
        <f t="shared" si="738"/>
        <v>0</v>
      </c>
      <c r="J3138" s="72">
        <f>Agua!V3140</f>
        <v>0</v>
      </c>
      <c r="K3138" s="72">
        <f t="shared" si="739"/>
        <v>0</v>
      </c>
      <c r="L3138" s="72">
        <f>Agua!X3140</f>
        <v>0</v>
      </c>
      <c r="M3138" s="72">
        <f t="shared" si="740"/>
        <v>0</v>
      </c>
      <c r="N3138" s="72">
        <f t="shared" si="741"/>
        <v>0</v>
      </c>
      <c r="O3138" s="41">
        <f>'Gas y Electricidad'!F3141</f>
        <v>0</v>
      </c>
      <c r="P3138" s="49">
        <f t="shared" si="742"/>
        <v>0</v>
      </c>
      <c r="Q3138" s="41">
        <f>'Gas y Electricidad'!J3141</f>
        <v>0</v>
      </c>
      <c r="R3138" s="49">
        <f t="shared" si="743"/>
        <v>0</v>
      </c>
      <c r="S3138" s="41">
        <f>'Gas y Electricidad'!M3141</f>
        <v>0</v>
      </c>
      <c r="T3138" s="42" t="e">
        <f t="shared" si="744"/>
        <v>#DIV/0!</v>
      </c>
      <c r="U3138" s="35">
        <f>'Gas y Electricidad'!Q3141</f>
        <v>0</v>
      </c>
      <c r="V3138" s="52">
        <f t="shared" si="745"/>
        <v>0</v>
      </c>
      <c r="W3138" s="63"/>
      <c r="X3138" s="63"/>
      <c r="Y3138" s="63"/>
      <c r="Z3138" s="57">
        <f t="shared" si="746"/>
        <v>0</v>
      </c>
      <c r="AA3138" s="59">
        <f t="shared" si="747"/>
        <v>0</v>
      </c>
      <c r="AB3138" s="58">
        <f t="shared" si="748"/>
        <v>0</v>
      </c>
      <c r="AC3138" s="61">
        <f t="shared" si="749"/>
        <v>0</v>
      </c>
      <c r="AD3138" s="61">
        <f t="shared" si="750"/>
        <v>0</v>
      </c>
    </row>
    <row r="3139" spans="1:30" x14ac:dyDescent="0.3">
      <c r="A3139" s="39" t="str">
        <f>IF(Agua!A3141&gt;0,Agua!A3141,"-")</f>
        <v>-</v>
      </c>
      <c r="B3139" s="40">
        <f>Agua!C3141</f>
        <v>0</v>
      </c>
      <c r="C3139" s="72">
        <f>Agua!J3141</f>
        <v>0</v>
      </c>
      <c r="D3139" s="72">
        <f>Agua!M3141</f>
        <v>0</v>
      </c>
      <c r="E3139" s="72">
        <f t="shared" si="736"/>
        <v>0</v>
      </c>
      <c r="F3139" s="72">
        <f>Agua!P3141</f>
        <v>0</v>
      </c>
      <c r="G3139" s="72">
        <f t="shared" si="737"/>
        <v>0</v>
      </c>
      <c r="H3139" s="72">
        <f>Agua!S3141</f>
        <v>0</v>
      </c>
      <c r="I3139" s="72">
        <f t="shared" si="738"/>
        <v>0</v>
      </c>
      <c r="J3139" s="72">
        <f>Agua!V3141</f>
        <v>0</v>
      </c>
      <c r="K3139" s="72">
        <f t="shared" si="739"/>
        <v>0</v>
      </c>
      <c r="L3139" s="72">
        <f>Agua!X3141</f>
        <v>0</v>
      </c>
      <c r="M3139" s="72">
        <f t="shared" si="740"/>
        <v>0</v>
      </c>
      <c r="N3139" s="72">
        <f t="shared" si="741"/>
        <v>0</v>
      </c>
      <c r="O3139" s="41">
        <f>'Gas y Electricidad'!F3142</f>
        <v>0</v>
      </c>
      <c r="P3139" s="49">
        <f t="shared" si="742"/>
        <v>0</v>
      </c>
      <c r="Q3139" s="41">
        <f>'Gas y Electricidad'!J3142</f>
        <v>0</v>
      </c>
      <c r="R3139" s="49">
        <f t="shared" si="743"/>
        <v>0</v>
      </c>
      <c r="S3139" s="41">
        <f>'Gas y Electricidad'!M3142</f>
        <v>0</v>
      </c>
      <c r="T3139" s="42" t="e">
        <f t="shared" si="744"/>
        <v>#DIV/0!</v>
      </c>
      <c r="U3139" s="35">
        <f>'Gas y Electricidad'!Q3142</f>
        <v>0</v>
      </c>
      <c r="V3139" s="52">
        <f t="shared" si="745"/>
        <v>0</v>
      </c>
      <c r="W3139" s="63"/>
      <c r="X3139" s="63"/>
      <c r="Y3139" s="63"/>
      <c r="Z3139" s="57">
        <f t="shared" si="746"/>
        <v>0</v>
      </c>
      <c r="AA3139" s="59">
        <f t="shared" si="747"/>
        <v>0</v>
      </c>
      <c r="AB3139" s="58">
        <f t="shared" si="748"/>
        <v>0</v>
      </c>
      <c r="AC3139" s="61">
        <f t="shared" si="749"/>
        <v>0</v>
      </c>
      <c r="AD3139" s="61">
        <f t="shared" si="750"/>
        <v>0</v>
      </c>
    </row>
    <row r="3140" spans="1:30" x14ac:dyDescent="0.3">
      <c r="A3140" s="39" t="str">
        <f>IF(Agua!A3142&gt;0,Agua!A3142,"-")</f>
        <v>-</v>
      </c>
      <c r="B3140" s="40">
        <f>Agua!C3142</f>
        <v>0</v>
      </c>
      <c r="C3140" s="72">
        <f>Agua!J3142</f>
        <v>0</v>
      </c>
      <c r="D3140" s="72">
        <f>Agua!M3142</f>
        <v>0</v>
      </c>
      <c r="E3140" s="72">
        <f t="shared" si="736"/>
        <v>0</v>
      </c>
      <c r="F3140" s="72">
        <f>Agua!P3142</f>
        <v>0</v>
      </c>
      <c r="G3140" s="72">
        <f t="shared" si="737"/>
        <v>0</v>
      </c>
      <c r="H3140" s="72">
        <f>Agua!S3142</f>
        <v>0</v>
      </c>
      <c r="I3140" s="72">
        <f t="shared" si="738"/>
        <v>0</v>
      </c>
      <c r="J3140" s="72">
        <f>Agua!V3142</f>
        <v>0</v>
      </c>
      <c r="K3140" s="72">
        <f t="shared" si="739"/>
        <v>0</v>
      </c>
      <c r="L3140" s="72">
        <f>Agua!X3142</f>
        <v>0</v>
      </c>
      <c r="M3140" s="72">
        <f t="shared" si="740"/>
        <v>0</v>
      </c>
      <c r="N3140" s="72">
        <f t="shared" si="741"/>
        <v>0</v>
      </c>
      <c r="O3140" s="41">
        <f>'Gas y Electricidad'!F3143</f>
        <v>0</v>
      </c>
      <c r="P3140" s="49">
        <f t="shared" si="742"/>
        <v>0</v>
      </c>
      <c r="Q3140" s="41">
        <f>'Gas y Electricidad'!J3143</f>
        <v>0</v>
      </c>
      <c r="R3140" s="49">
        <f t="shared" si="743"/>
        <v>0</v>
      </c>
      <c r="S3140" s="41">
        <f>'Gas y Electricidad'!M3143</f>
        <v>0</v>
      </c>
      <c r="T3140" s="42" t="e">
        <f t="shared" si="744"/>
        <v>#DIV/0!</v>
      </c>
      <c r="U3140" s="35">
        <f>'Gas y Electricidad'!Q3143</f>
        <v>0</v>
      </c>
      <c r="V3140" s="52">
        <f t="shared" si="745"/>
        <v>0</v>
      </c>
      <c r="W3140" s="63"/>
      <c r="X3140" s="63"/>
      <c r="Y3140" s="63"/>
      <c r="Z3140" s="57">
        <f t="shared" si="746"/>
        <v>0</v>
      </c>
      <c r="AA3140" s="59">
        <f t="shared" si="747"/>
        <v>0</v>
      </c>
      <c r="AB3140" s="58">
        <f t="shared" si="748"/>
        <v>0</v>
      </c>
      <c r="AC3140" s="61">
        <f t="shared" si="749"/>
        <v>0</v>
      </c>
      <c r="AD3140" s="61">
        <f t="shared" si="750"/>
        <v>0</v>
      </c>
    </row>
    <row r="3141" spans="1:30" x14ac:dyDescent="0.3">
      <c r="A3141" s="39" t="str">
        <f>IF(Agua!A3143&gt;0,Agua!A3143,"-")</f>
        <v>-</v>
      </c>
      <c r="B3141" s="40">
        <f>Agua!C3143</f>
        <v>0</v>
      </c>
      <c r="C3141" s="72">
        <f>Agua!J3143</f>
        <v>0</v>
      </c>
      <c r="D3141" s="72">
        <f>Agua!M3143</f>
        <v>0</v>
      </c>
      <c r="E3141" s="72">
        <f t="shared" si="736"/>
        <v>0</v>
      </c>
      <c r="F3141" s="72">
        <f>Agua!P3143</f>
        <v>0</v>
      </c>
      <c r="G3141" s="72">
        <f t="shared" si="737"/>
        <v>0</v>
      </c>
      <c r="H3141" s="72">
        <f>Agua!S3143</f>
        <v>0</v>
      </c>
      <c r="I3141" s="72">
        <f t="shared" si="738"/>
        <v>0</v>
      </c>
      <c r="J3141" s="72">
        <f>Agua!V3143</f>
        <v>0</v>
      </c>
      <c r="K3141" s="72">
        <f t="shared" si="739"/>
        <v>0</v>
      </c>
      <c r="L3141" s="72">
        <f>Agua!X3143</f>
        <v>0</v>
      </c>
      <c r="M3141" s="72">
        <f t="shared" si="740"/>
        <v>0</v>
      </c>
      <c r="N3141" s="72">
        <f t="shared" si="741"/>
        <v>0</v>
      </c>
      <c r="O3141" s="41">
        <f>'Gas y Electricidad'!F3144</f>
        <v>0</v>
      </c>
      <c r="P3141" s="49">
        <f t="shared" si="742"/>
        <v>0</v>
      </c>
      <c r="Q3141" s="41">
        <f>'Gas y Electricidad'!J3144</f>
        <v>0</v>
      </c>
      <c r="R3141" s="49">
        <f t="shared" si="743"/>
        <v>0</v>
      </c>
      <c r="S3141" s="41">
        <f>'Gas y Electricidad'!M3144</f>
        <v>0</v>
      </c>
      <c r="T3141" s="42" t="e">
        <f t="shared" si="744"/>
        <v>#DIV/0!</v>
      </c>
      <c r="U3141" s="35">
        <f>'Gas y Electricidad'!Q3144</f>
        <v>0</v>
      </c>
      <c r="V3141" s="52">
        <f t="shared" si="745"/>
        <v>0</v>
      </c>
      <c r="W3141" s="63"/>
      <c r="X3141" s="63"/>
      <c r="Y3141" s="63"/>
      <c r="Z3141" s="57">
        <f t="shared" si="746"/>
        <v>0</v>
      </c>
      <c r="AA3141" s="59">
        <f t="shared" si="747"/>
        <v>0</v>
      </c>
      <c r="AB3141" s="58">
        <f t="shared" si="748"/>
        <v>0</v>
      </c>
      <c r="AC3141" s="61">
        <f t="shared" si="749"/>
        <v>0</v>
      </c>
      <c r="AD3141" s="61">
        <f t="shared" si="750"/>
        <v>0</v>
      </c>
    </row>
    <row r="3142" spans="1:30" x14ac:dyDescent="0.3">
      <c r="A3142" s="39" t="str">
        <f>IF(Agua!A3144&gt;0,Agua!A3144,"-")</f>
        <v>-</v>
      </c>
      <c r="B3142" s="40">
        <f>Agua!C3144</f>
        <v>0</v>
      </c>
      <c r="C3142" s="72">
        <f>Agua!J3144</f>
        <v>0</v>
      </c>
      <c r="D3142" s="72">
        <f>Agua!M3144</f>
        <v>0</v>
      </c>
      <c r="E3142" s="72">
        <f t="shared" si="736"/>
        <v>0</v>
      </c>
      <c r="F3142" s="72">
        <f>Agua!P3144</f>
        <v>0</v>
      </c>
      <c r="G3142" s="72">
        <f t="shared" si="737"/>
        <v>0</v>
      </c>
      <c r="H3142" s="72">
        <f>Agua!S3144</f>
        <v>0</v>
      </c>
      <c r="I3142" s="72">
        <f t="shared" si="738"/>
        <v>0</v>
      </c>
      <c r="J3142" s="72">
        <f>Agua!V3144</f>
        <v>0</v>
      </c>
      <c r="K3142" s="72">
        <f t="shared" si="739"/>
        <v>0</v>
      </c>
      <c r="L3142" s="72">
        <f>Agua!X3144</f>
        <v>0</v>
      </c>
      <c r="M3142" s="72">
        <f t="shared" si="740"/>
        <v>0</v>
      </c>
      <c r="N3142" s="72">
        <f t="shared" si="741"/>
        <v>0</v>
      </c>
      <c r="O3142" s="41">
        <f>'Gas y Electricidad'!F3145</f>
        <v>0</v>
      </c>
      <c r="P3142" s="49">
        <f t="shared" si="742"/>
        <v>0</v>
      </c>
      <c r="Q3142" s="41">
        <f>'Gas y Electricidad'!J3145</f>
        <v>0</v>
      </c>
      <c r="R3142" s="49">
        <f t="shared" si="743"/>
        <v>0</v>
      </c>
      <c r="S3142" s="41">
        <f>'Gas y Electricidad'!M3145</f>
        <v>0</v>
      </c>
      <c r="T3142" s="42" t="e">
        <f t="shared" si="744"/>
        <v>#DIV/0!</v>
      </c>
      <c r="U3142" s="35">
        <f>'Gas y Electricidad'!Q3145</f>
        <v>0</v>
      </c>
      <c r="V3142" s="52">
        <f t="shared" si="745"/>
        <v>0</v>
      </c>
      <c r="W3142" s="63"/>
      <c r="X3142" s="63"/>
      <c r="Y3142" s="63"/>
      <c r="Z3142" s="57">
        <f t="shared" si="746"/>
        <v>0</v>
      </c>
      <c r="AA3142" s="59">
        <f t="shared" si="747"/>
        <v>0</v>
      </c>
      <c r="AB3142" s="58">
        <f t="shared" si="748"/>
        <v>0</v>
      </c>
      <c r="AC3142" s="61">
        <f t="shared" si="749"/>
        <v>0</v>
      </c>
      <c r="AD3142" s="61">
        <f t="shared" si="750"/>
        <v>0</v>
      </c>
    </row>
    <row r="3143" spans="1:30" x14ac:dyDescent="0.3">
      <c r="A3143" s="39" t="str">
        <f>IF(Agua!A3145&gt;0,Agua!A3145,"-")</f>
        <v>-</v>
      </c>
      <c r="B3143" s="40">
        <f>Agua!C3145</f>
        <v>0</v>
      </c>
      <c r="C3143" s="72">
        <f>Agua!J3145</f>
        <v>0</v>
      </c>
      <c r="D3143" s="72">
        <f>Agua!M3145</f>
        <v>0</v>
      </c>
      <c r="E3143" s="72">
        <f t="shared" si="736"/>
        <v>0</v>
      </c>
      <c r="F3143" s="72">
        <f>Agua!P3145</f>
        <v>0</v>
      </c>
      <c r="G3143" s="72">
        <f t="shared" si="737"/>
        <v>0</v>
      </c>
      <c r="H3143" s="72">
        <f>Agua!S3145</f>
        <v>0</v>
      </c>
      <c r="I3143" s="72">
        <f t="shared" si="738"/>
        <v>0</v>
      </c>
      <c r="J3143" s="72">
        <f>Agua!V3145</f>
        <v>0</v>
      </c>
      <c r="K3143" s="72">
        <f t="shared" si="739"/>
        <v>0</v>
      </c>
      <c r="L3143" s="72">
        <f>Agua!X3145</f>
        <v>0</v>
      </c>
      <c r="M3143" s="72">
        <f t="shared" si="740"/>
        <v>0</v>
      </c>
      <c r="N3143" s="72">
        <f t="shared" si="741"/>
        <v>0</v>
      </c>
      <c r="O3143" s="41">
        <f>'Gas y Electricidad'!F3146</f>
        <v>0</v>
      </c>
      <c r="P3143" s="49">
        <f t="shared" si="742"/>
        <v>0</v>
      </c>
      <c r="Q3143" s="41">
        <f>'Gas y Electricidad'!J3146</f>
        <v>0</v>
      </c>
      <c r="R3143" s="49">
        <f t="shared" si="743"/>
        <v>0</v>
      </c>
      <c r="S3143" s="41">
        <f>'Gas y Electricidad'!M3146</f>
        <v>0</v>
      </c>
      <c r="T3143" s="42" t="e">
        <f t="shared" si="744"/>
        <v>#DIV/0!</v>
      </c>
      <c r="U3143" s="35">
        <f>'Gas y Electricidad'!Q3146</f>
        <v>0</v>
      </c>
      <c r="V3143" s="52">
        <f t="shared" si="745"/>
        <v>0</v>
      </c>
      <c r="W3143" s="63"/>
      <c r="X3143" s="63"/>
      <c r="Y3143" s="63"/>
      <c r="Z3143" s="57">
        <f t="shared" si="746"/>
        <v>0</v>
      </c>
      <c r="AA3143" s="59">
        <f t="shared" si="747"/>
        <v>0</v>
      </c>
      <c r="AB3143" s="58">
        <f t="shared" si="748"/>
        <v>0</v>
      </c>
      <c r="AC3143" s="61">
        <f t="shared" si="749"/>
        <v>0</v>
      </c>
      <c r="AD3143" s="61">
        <f t="shared" si="750"/>
        <v>0</v>
      </c>
    </row>
    <row r="3144" spans="1:30" x14ac:dyDescent="0.3">
      <c r="A3144" s="39" t="str">
        <f>IF(Agua!A3146&gt;0,Agua!A3146,"-")</f>
        <v>-</v>
      </c>
      <c r="B3144" s="40">
        <f>Agua!C3146</f>
        <v>0</v>
      </c>
      <c r="C3144" s="72">
        <f>Agua!J3146</f>
        <v>0</v>
      </c>
      <c r="D3144" s="72">
        <f>Agua!M3146</f>
        <v>0</v>
      </c>
      <c r="E3144" s="72">
        <f t="shared" si="736"/>
        <v>0</v>
      </c>
      <c r="F3144" s="72">
        <f>Agua!P3146</f>
        <v>0</v>
      </c>
      <c r="G3144" s="72">
        <f t="shared" si="737"/>
        <v>0</v>
      </c>
      <c r="H3144" s="72">
        <f>Agua!S3146</f>
        <v>0</v>
      </c>
      <c r="I3144" s="72">
        <f t="shared" si="738"/>
        <v>0</v>
      </c>
      <c r="J3144" s="72">
        <f>Agua!V3146</f>
        <v>0</v>
      </c>
      <c r="K3144" s="72">
        <f t="shared" si="739"/>
        <v>0</v>
      </c>
      <c r="L3144" s="72">
        <f>Agua!X3146</f>
        <v>0</v>
      </c>
      <c r="M3144" s="72">
        <f t="shared" si="740"/>
        <v>0</v>
      </c>
      <c r="N3144" s="72">
        <f t="shared" si="741"/>
        <v>0</v>
      </c>
      <c r="O3144" s="41">
        <f>'Gas y Electricidad'!F3147</f>
        <v>0</v>
      </c>
      <c r="P3144" s="49">
        <f t="shared" si="742"/>
        <v>0</v>
      </c>
      <c r="Q3144" s="41">
        <f>'Gas y Electricidad'!J3147</f>
        <v>0</v>
      </c>
      <c r="R3144" s="49">
        <f t="shared" si="743"/>
        <v>0</v>
      </c>
      <c r="S3144" s="41">
        <f>'Gas y Electricidad'!M3147</f>
        <v>0</v>
      </c>
      <c r="T3144" s="42" t="e">
        <f t="shared" si="744"/>
        <v>#DIV/0!</v>
      </c>
      <c r="U3144" s="35">
        <f>'Gas y Electricidad'!Q3147</f>
        <v>0</v>
      </c>
      <c r="V3144" s="52">
        <f t="shared" si="745"/>
        <v>0</v>
      </c>
      <c r="W3144" s="63"/>
      <c r="X3144" s="63"/>
      <c r="Y3144" s="63"/>
      <c r="Z3144" s="57">
        <f t="shared" si="746"/>
        <v>0</v>
      </c>
      <c r="AA3144" s="59">
        <f t="shared" si="747"/>
        <v>0</v>
      </c>
      <c r="AB3144" s="58">
        <f t="shared" si="748"/>
        <v>0</v>
      </c>
      <c r="AC3144" s="61">
        <f t="shared" si="749"/>
        <v>0</v>
      </c>
      <c r="AD3144" s="61">
        <f t="shared" si="750"/>
        <v>0</v>
      </c>
    </row>
    <row r="3145" spans="1:30" x14ac:dyDescent="0.3">
      <c r="A3145" s="39" t="str">
        <f>IF(Agua!A3147&gt;0,Agua!A3147,"-")</f>
        <v>-</v>
      </c>
      <c r="B3145" s="40">
        <f>Agua!C3147</f>
        <v>0</v>
      </c>
      <c r="C3145" s="72">
        <f>Agua!J3147</f>
        <v>0</v>
      </c>
      <c r="D3145" s="72">
        <f>Agua!M3147</f>
        <v>0</v>
      </c>
      <c r="E3145" s="72">
        <f t="shared" si="736"/>
        <v>0</v>
      </c>
      <c r="F3145" s="72">
        <f>Agua!P3147</f>
        <v>0</v>
      </c>
      <c r="G3145" s="72">
        <f t="shared" si="737"/>
        <v>0</v>
      </c>
      <c r="H3145" s="72">
        <f>Agua!S3147</f>
        <v>0</v>
      </c>
      <c r="I3145" s="72">
        <f t="shared" si="738"/>
        <v>0</v>
      </c>
      <c r="J3145" s="72">
        <f>Agua!V3147</f>
        <v>0</v>
      </c>
      <c r="K3145" s="72">
        <f t="shared" si="739"/>
        <v>0</v>
      </c>
      <c r="L3145" s="72">
        <f>Agua!X3147</f>
        <v>0</v>
      </c>
      <c r="M3145" s="72">
        <f t="shared" si="740"/>
        <v>0</v>
      </c>
      <c r="N3145" s="72">
        <f t="shared" si="741"/>
        <v>0</v>
      </c>
      <c r="O3145" s="41">
        <f>'Gas y Electricidad'!F3148</f>
        <v>0</v>
      </c>
      <c r="P3145" s="49">
        <f t="shared" si="742"/>
        <v>0</v>
      </c>
      <c r="Q3145" s="41">
        <f>'Gas y Electricidad'!J3148</f>
        <v>0</v>
      </c>
      <c r="R3145" s="49">
        <f t="shared" si="743"/>
        <v>0</v>
      </c>
      <c r="S3145" s="41">
        <f>'Gas y Electricidad'!M3148</f>
        <v>0</v>
      </c>
      <c r="T3145" s="42" t="e">
        <f t="shared" si="744"/>
        <v>#DIV/0!</v>
      </c>
      <c r="U3145" s="35">
        <f>'Gas y Electricidad'!Q3148</f>
        <v>0</v>
      </c>
      <c r="V3145" s="52">
        <f t="shared" si="745"/>
        <v>0</v>
      </c>
      <c r="W3145" s="63"/>
      <c r="X3145" s="63"/>
      <c r="Y3145" s="63"/>
      <c r="Z3145" s="57">
        <f t="shared" si="746"/>
        <v>0</v>
      </c>
      <c r="AA3145" s="59">
        <f t="shared" si="747"/>
        <v>0</v>
      </c>
      <c r="AB3145" s="58">
        <f t="shared" si="748"/>
        <v>0</v>
      </c>
      <c r="AC3145" s="61">
        <f t="shared" si="749"/>
        <v>0</v>
      </c>
      <c r="AD3145" s="61">
        <f t="shared" si="750"/>
        <v>0</v>
      </c>
    </row>
    <row r="3146" spans="1:30" x14ac:dyDescent="0.3">
      <c r="A3146" s="39" t="str">
        <f>IF(Agua!A3148&gt;0,Agua!A3148,"-")</f>
        <v>-</v>
      </c>
      <c r="B3146" s="40">
        <f>Agua!C3148</f>
        <v>0</v>
      </c>
      <c r="C3146" s="72">
        <f>Agua!J3148</f>
        <v>0</v>
      </c>
      <c r="D3146" s="72">
        <f>Agua!M3148</f>
        <v>0</v>
      </c>
      <c r="E3146" s="72">
        <f t="shared" si="736"/>
        <v>0</v>
      </c>
      <c r="F3146" s="72">
        <f>Agua!P3148</f>
        <v>0</v>
      </c>
      <c r="G3146" s="72">
        <f t="shared" si="737"/>
        <v>0</v>
      </c>
      <c r="H3146" s="72">
        <f>Agua!S3148</f>
        <v>0</v>
      </c>
      <c r="I3146" s="72">
        <f t="shared" si="738"/>
        <v>0</v>
      </c>
      <c r="J3146" s="72">
        <f>Agua!V3148</f>
        <v>0</v>
      </c>
      <c r="K3146" s="72">
        <f t="shared" si="739"/>
        <v>0</v>
      </c>
      <c r="L3146" s="72">
        <f>Agua!X3148</f>
        <v>0</v>
      </c>
      <c r="M3146" s="72">
        <f t="shared" si="740"/>
        <v>0</v>
      </c>
      <c r="N3146" s="72">
        <f t="shared" si="741"/>
        <v>0</v>
      </c>
      <c r="O3146" s="41">
        <f>'Gas y Electricidad'!F3149</f>
        <v>0</v>
      </c>
      <c r="P3146" s="49">
        <f t="shared" si="742"/>
        <v>0</v>
      </c>
      <c r="Q3146" s="41">
        <f>'Gas y Electricidad'!J3149</f>
        <v>0</v>
      </c>
      <c r="R3146" s="49">
        <f t="shared" si="743"/>
        <v>0</v>
      </c>
      <c r="S3146" s="41">
        <f>'Gas y Electricidad'!M3149</f>
        <v>0</v>
      </c>
      <c r="T3146" s="42" t="e">
        <f t="shared" si="744"/>
        <v>#DIV/0!</v>
      </c>
      <c r="U3146" s="35">
        <f>'Gas y Electricidad'!Q3149</f>
        <v>0</v>
      </c>
      <c r="V3146" s="52">
        <f t="shared" si="745"/>
        <v>0</v>
      </c>
      <c r="W3146" s="63"/>
      <c r="X3146" s="63"/>
      <c r="Y3146" s="63"/>
      <c r="Z3146" s="57">
        <f t="shared" si="746"/>
        <v>0</v>
      </c>
      <c r="AA3146" s="59">
        <f t="shared" si="747"/>
        <v>0</v>
      </c>
      <c r="AB3146" s="58">
        <f t="shared" si="748"/>
        <v>0</v>
      </c>
      <c r="AC3146" s="61">
        <f t="shared" si="749"/>
        <v>0</v>
      </c>
      <c r="AD3146" s="61">
        <f t="shared" si="750"/>
        <v>0</v>
      </c>
    </row>
    <row r="3147" spans="1:30" x14ac:dyDescent="0.3">
      <c r="A3147" s="39" t="str">
        <f>IF(Agua!A3149&gt;0,Agua!A3149,"-")</f>
        <v>-</v>
      </c>
      <c r="B3147" s="40">
        <f>Agua!C3149</f>
        <v>0</v>
      </c>
      <c r="C3147" s="72">
        <f>Agua!J3149</f>
        <v>0</v>
      </c>
      <c r="D3147" s="72">
        <f>Agua!M3149</f>
        <v>0</v>
      </c>
      <c r="E3147" s="72">
        <f t="shared" si="736"/>
        <v>0</v>
      </c>
      <c r="F3147" s="72">
        <f>Agua!P3149</f>
        <v>0</v>
      </c>
      <c r="G3147" s="72">
        <f t="shared" si="737"/>
        <v>0</v>
      </c>
      <c r="H3147" s="72">
        <f>Agua!S3149</f>
        <v>0</v>
      </c>
      <c r="I3147" s="72">
        <f t="shared" si="738"/>
        <v>0</v>
      </c>
      <c r="J3147" s="72">
        <f>Agua!V3149</f>
        <v>0</v>
      </c>
      <c r="K3147" s="72">
        <f t="shared" si="739"/>
        <v>0</v>
      </c>
      <c r="L3147" s="72">
        <f>Agua!X3149</f>
        <v>0</v>
      </c>
      <c r="M3147" s="72">
        <f t="shared" si="740"/>
        <v>0</v>
      </c>
      <c r="N3147" s="72">
        <f t="shared" si="741"/>
        <v>0</v>
      </c>
      <c r="O3147" s="41">
        <f>'Gas y Electricidad'!F3150</f>
        <v>0</v>
      </c>
      <c r="P3147" s="49">
        <f t="shared" si="742"/>
        <v>0</v>
      </c>
      <c r="Q3147" s="41">
        <f>'Gas y Electricidad'!J3150</f>
        <v>0</v>
      </c>
      <c r="R3147" s="49">
        <f t="shared" si="743"/>
        <v>0</v>
      </c>
      <c r="S3147" s="41">
        <f>'Gas y Electricidad'!M3150</f>
        <v>0</v>
      </c>
      <c r="T3147" s="42" t="e">
        <f t="shared" si="744"/>
        <v>#DIV/0!</v>
      </c>
      <c r="U3147" s="35">
        <f>'Gas y Electricidad'!Q3150</f>
        <v>0</v>
      </c>
      <c r="V3147" s="52">
        <f t="shared" si="745"/>
        <v>0</v>
      </c>
      <c r="W3147" s="63"/>
      <c r="X3147" s="63"/>
      <c r="Y3147" s="63"/>
      <c r="Z3147" s="57">
        <f t="shared" si="746"/>
        <v>0</v>
      </c>
      <c r="AA3147" s="59">
        <f t="shared" si="747"/>
        <v>0</v>
      </c>
      <c r="AB3147" s="58">
        <f t="shared" si="748"/>
        <v>0</v>
      </c>
      <c r="AC3147" s="61">
        <f t="shared" si="749"/>
        <v>0</v>
      </c>
      <c r="AD3147" s="61">
        <f t="shared" si="750"/>
        <v>0</v>
      </c>
    </row>
    <row r="3148" spans="1:30" x14ac:dyDescent="0.3">
      <c r="A3148" s="39" t="str">
        <f>IF(Agua!A3150&gt;0,Agua!A3150,"-")</f>
        <v>-</v>
      </c>
      <c r="B3148" s="40">
        <f>Agua!C3150</f>
        <v>0</v>
      </c>
      <c r="C3148" s="72">
        <f>Agua!J3150</f>
        <v>0</v>
      </c>
      <c r="D3148" s="72">
        <f>Agua!M3150</f>
        <v>0</v>
      </c>
      <c r="E3148" s="72">
        <f t="shared" si="736"/>
        <v>0</v>
      </c>
      <c r="F3148" s="72">
        <f>Agua!P3150</f>
        <v>0</v>
      </c>
      <c r="G3148" s="72">
        <f t="shared" si="737"/>
        <v>0</v>
      </c>
      <c r="H3148" s="72">
        <f>Agua!S3150</f>
        <v>0</v>
      </c>
      <c r="I3148" s="72">
        <f t="shared" si="738"/>
        <v>0</v>
      </c>
      <c r="J3148" s="72">
        <f>Agua!V3150</f>
        <v>0</v>
      </c>
      <c r="K3148" s="72">
        <f t="shared" si="739"/>
        <v>0</v>
      </c>
      <c r="L3148" s="72">
        <f>Agua!X3150</f>
        <v>0</v>
      </c>
      <c r="M3148" s="72">
        <f t="shared" si="740"/>
        <v>0</v>
      </c>
      <c r="N3148" s="72">
        <f t="shared" si="741"/>
        <v>0</v>
      </c>
      <c r="O3148" s="41">
        <f>'Gas y Electricidad'!F3151</f>
        <v>0</v>
      </c>
      <c r="P3148" s="49">
        <f t="shared" si="742"/>
        <v>0</v>
      </c>
      <c r="Q3148" s="41">
        <f>'Gas y Electricidad'!J3151</f>
        <v>0</v>
      </c>
      <c r="R3148" s="49">
        <f t="shared" si="743"/>
        <v>0</v>
      </c>
      <c r="S3148" s="41">
        <f>'Gas y Electricidad'!M3151</f>
        <v>0</v>
      </c>
      <c r="T3148" s="42" t="e">
        <f t="shared" si="744"/>
        <v>#DIV/0!</v>
      </c>
      <c r="U3148" s="35">
        <f>'Gas y Electricidad'!Q3151</f>
        <v>0</v>
      </c>
      <c r="V3148" s="52">
        <f t="shared" si="745"/>
        <v>0</v>
      </c>
      <c r="W3148" s="63"/>
      <c r="X3148" s="63"/>
      <c r="Y3148" s="63"/>
      <c r="Z3148" s="57">
        <f t="shared" si="746"/>
        <v>0</v>
      </c>
      <c r="AA3148" s="59">
        <f t="shared" si="747"/>
        <v>0</v>
      </c>
      <c r="AB3148" s="58">
        <f t="shared" si="748"/>
        <v>0</v>
      </c>
      <c r="AC3148" s="61">
        <f t="shared" si="749"/>
        <v>0</v>
      </c>
      <c r="AD3148" s="61">
        <f t="shared" si="750"/>
        <v>0</v>
      </c>
    </row>
    <row r="3149" spans="1:30" x14ac:dyDescent="0.3">
      <c r="A3149" s="39" t="str">
        <f>IF(Agua!A3151&gt;0,Agua!A3151,"-")</f>
        <v>-</v>
      </c>
      <c r="B3149" s="40">
        <f>Agua!C3151</f>
        <v>0</v>
      </c>
      <c r="C3149" s="72">
        <f>Agua!J3151</f>
        <v>0</v>
      </c>
      <c r="D3149" s="72">
        <f>Agua!M3151</f>
        <v>0</v>
      </c>
      <c r="E3149" s="72">
        <f t="shared" si="736"/>
        <v>0</v>
      </c>
      <c r="F3149" s="72">
        <f>Agua!P3151</f>
        <v>0</v>
      </c>
      <c r="G3149" s="72">
        <f t="shared" si="737"/>
        <v>0</v>
      </c>
      <c r="H3149" s="72">
        <f>Agua!S3151</f>
        <v>0</v>
      </c>
      <c r="I3149" s="72">
        <f t="shared" si="738"/>
        <v>0</v>
      </c>
      <c r="J3149" s="72">
        <f>Agua!V3151</f>
        <v>0</v>
      </c>
      <c r="K3149" s="72">
        <f t="shared" si="739"/>
        <v>0</v>
      </c>
      <c r="L3149" s="72">
        <f>Agua!X3151</f>
        <v>0</v>
      </c>
      <c r="M3149" s="72">
        <f t="shared" si="740"/>
        <v>0</v>
      </c>
      <c r="N3149" s="72">
        <f t="shared" si="741"/>
        <v>0</v>
      </c>
      <c r="O3149" s="41">
        <f>'Gas y Electricidad'!F3152</f>
        <v>0</v>
      </c>
      <c r="P3149" s="49">
        <f t="shared" si="742"/>
        <v>0</v>
      </c>
      <c r="Q3149" s="41">
        <f>'Gas y Electricidad'!J3152</f>
        <v>0</v>
      </c>
      <c r="R3149" s="49">
        <f t="shared" si="743"/>
        <v>0</v>
      </c>
      <c r="S3149" s="41">
        <f>'Gas y Electricidad'!M3152</f>
        <v>0</v>
      </c>
      <c r="T3149" s="42" t="e">
        <f t="shared" si="744"/>
        <v>#DIV/0!</v>
      </c>
      <c r="U3149" s="35">
        <f>'Gas y Electricidad'!Q3152</f>
        <v>0</v>
      </c>
      <c r="V3149" s="52">
        <f t="shared" si="745"/>
        <v>0</v>
      </c>
      <c r="W3149" s="63"/>
      <c r="X3149" s="63"/>
      <c r="Y3149" s="63"/>
      <c r="Z3149" s="57">
        <f t="shared" si="746"/>
        <v>0</v>
      </c>
      <c r="AA3149" s="59">
        <f t="shared" si="747"/>
        <v>0</v>
      </c>
      <c r="AB3149" s="58">
        <f t="shared" si="748"/>
        <v>0</v>
      </c>
      <c r="AC3149" s="61">
        <f t="shared" si="749"/>
        <v>0</v>
      </c>
      <c r="AD3149" s="61">
        <f t="shared" si="750"/>
        <v>0</v>
      </c>
    </row>
    <row r="3150" spans="1:30" x14ac:dyDescent="0.3">
      <c r="A3150" s="39" t="str">
        <f>IF(Agua!A3152&gt;0,Agua!A3152,"-")</f>
        <v>-</v>
      </c>
      <c r="B3150" s="40">
        <f>Agua!C3152</f>
        <v>0</v>
      </c>
      <c r="C3150" s="72">
        <f>Agua!J3152</f>
        <v>0</v>
      </c>
      <c r="D3150" s="72">
        <f>Agua!M3152</f>
        <v>0</v>
      </c>
      <c r="E3150" s="72">
        <f t="shared" si="736"/>
        <v>0</v>
      </c>
      <c r="F3150" s="72">
        <f>Agua!P3152</f>
        <v>0</v>
      </c>
      <c r="G3150" s="72">
        <f t="shared" si="737"/>
        <v>0</v>
      </c>
      <c r="H3150" s="72">
        <f>Agua!S3152</f>
        <v>0</v>
      </c>
      <c r="I3150" s="72">
        <f t="shared" si="738"/>
        <v>0</v>
      </c>
      <c r="J3150" s="72">
        <f>Agua!V3152</f>
        <v>0</v>
      </c>
      <c r="K3150" s="72">
        <f t="shared" si="739"/>
        <v>0</v>
      </c>
      <c r="L3150" s="72">
        <f>Agua!X3152</f>
        <v>0</v>
      </c>
      <c r="M3150" s="72">
        <f t="shared" si="740"/>
        <v>0</v>
      </c>
      <c r="N3150" s="72">
        <f t="shared" si="741"/>
        <v>0</v>
      </c>
      <c r="O3150" s="41">
        <f>'Gas y Electricidad'!F3153</f>
        <v>0</v>
      </c>
      <c r="P3150" s="49">
        <f t="shared" si="742"/>
        <v>0</v>
      </c>
      <c r="Q3150" s="41">
        <f>'Gas y Electricidad'!J3153</f>
        <v>0</v>
      </c>
      <c r="R3150" s="49">
        <f t="shared" si="743"/>
        <v>0</v>
      </c>
      <c r="S3150" s="41">
        <f>'Gas y Electricidad'!M3153</f>
        <v>0</v>
      </c>
      <c r="T3150" s="42" t="e">
        <f t="shared" si="744"/>
        <v>#DIV/0!</v>
      </c>
      <c r="U3150" s="35">
        <f>'Gas y Electricidad'!Q3153</f>
        <v>0</v>
      </c>
      <c r="V3150" s="52">
        <f t="shared" si="745"/>
        <v>0</v>
      </c>
      <c r="W3150" s="63"/>
      <c r="X3150" s="63"/>
      <c r="Y3150" s="63"/>
      <c r="Z3150" s="57">
        <f t="shared" si="746"/>
        <v>0</v>
      </c>
      <c r="AA3150" s="59">
        <f t="shared" si="747"/>
        <v>0</v>
      </c>
      <c r="AB3150" s="58">
        <f t="shared" si="748"/>
        <v>0</v>
      </c>
      <c r="AC3150" s="61">
        <f t="shared" si="749"/>
        <v>0</v>
      </c>
      <c r="AD3150" s="61">
        <f t="shared" si="750"/>
        <v>0</v>
      </c>
    </row>
    <row r="3151" spans="1:30" x14ac:dyDescent="0.3">
      <c r="A3151" s="39" t="str">
        <f>IF(Agua!A3153&gt;0,Agua!A3153,"-")</f>
        <v>-</v>
      </c>
      <c r="B3151" s="40">
        <f>Agua!C3153</f>
        <v>0</v>
      </c>
      <c r="C3151" s="72">
        <f>Agua!J3153</f>
        <v>0</v>
      </c>
      <c r="D3151" s="72">
        <f>Agua!M3153</f>
        <v>0</v>
      </c>
      <c r="E3151" s="72">
        <f t="shared" si="736"/>
        <v>0</v>
      </c>
      <c r="F3151" s="72">
        <f>Agua!P3153</f>
        <v>0</v>
      </c>
      <c r="G3151" s="72">
        <f t="shared" si="737"/>
        <v>0</v>
      </c>
      <c r="H3151" s="72">
        <f>Agua!S3153</f>
        <v>0</v>
      </c>
      <c r="I3151" s="72">
        <f t="shared" si="738"/>
        <v>0</v>
      </c>
      <c r="J3151" s="72">
        <f>Agua!V3153</f>
        <v>0</v>
      </c>
      <c r="K3151" s="72">
        <f t="shared" si="739"/>
        <v>0</v>
      </c>
      <c r="L3151" s="72">
        <f>Agua!X3153</f>
        <v>0</v>
      </c>
      <c r="M3151" s="72">
        <f t="shared" si="740"/>
        <v>0</v>
      </c>
      <c r="N3151" s="72">
        <f t="shared" si="741"/>
        <v>0</v>
      </c>
      <c r="O3151" s="41">
        <f>'Gas y Electricidad'!F3154</f>
        <v>0</v>
      </c>
      <c r="P3151" s="49">
        <f t="shared" si="742"/>
        <v>0</v>
      </c>
      <c r="Q3151" s="41">
        <f>'Gas y Electricidad'!J3154</f>
        <v>0</v>
      </c>
      <c r="R3151" s="49">
        <f t="shared" si="743"/>
        <v>0</v>
      </c>
      <c r="S3151" s="41">
        <f>'Gas y Electricidad'!M3154</f>
        <v>0</v>
      </c>
      <c r="T3151" s="42" t="e">
        <f t="shared" si="744"/>
        <v>#DIV/0!</v>
      </c>
      <c r="U3151" s="35">
        <f>'Gas y Electricidad'!Q3154</f>
        <v>0</v>
      </c>
      <c r="V3151" s="52">
        <f t="shared" si="745"/>
        <v>0</v>
      </c>
      <c r="W3151" s="63"/>
      <c r="X3151" s="63"/>
      <c r="Y3151" s="63"/>
      <c r="Z3151" s="57">
        <f t="shared" si="746"/>
        <v>0</v>
      </c>
      <c r="AA3151" s="59">
        <f t="shared" si="747"/>
        <v>0</v>
      </c>
      <c r="AB3151" s="58">
        <f t="shared" si="748"/>
        <v>0</v>
      </c>
      <c r="AC3151" s="61">
        <f t="shared" si="749"/>
        <v>0</v>
      </c>
      <c r="AD3151" s="61">
        <f t="shared" si="750"/>
        <v>0</v>
      </c>
    </row>
    <row r="3152" spans="1:30" x14ac:dyDescent="0.3">
      <c r="A3152" s="39" t="str">
        <f>IF(Agua!A3154&gt;0,Agua!A3154,"-")</f>
        <v>-</v>
      </c>
      <c r="B3152" s="40">
        <f>Agua!C3154</f>
        <v>0</v>
      </c>
      <c r="C3152" s="72">
        <f>Agua!J3154</f>
        <v>0</v>
      </c>
      <c r="D3152" s="72">
        <f>Agua!M3154</f>
        <v>0</v>
      </c>
      <c r="E3152" s="72">
        <f t="shared" si="736"/>
        <v>0</v>
      </c>
      <c r="F3152" s="72">
        <f>Agua!P3154</f>
        <v>0</v>
      </c>
      <c r="G3152" s="72">
        <f t="shared" si="737"/>
        <v>0</v>
      </c>
      <c r="H3152" s="72">
        <f>Agua!S3154</f>
        <v>0</v>
      </c>
      <c r="I3152" s="72">
        <f t="shared" si="738"/>
        <v>0</v>
      </c>
      <c r="J3152" s="72">
        <f>Agua!V3154</f>
        <v>0</v>
      </c>
      <c r="K3152" s="72">
        <f t="shared" si="739"/>
        <v>0</v>
      </c>
      <c r="L3152" s="72">
        <f>Agua!X3154</f>
        <v>0</v>
      </c>
      <c r="M3152" s="72">
        <f t="shared" si="740"/>
        <v>0</v>
      </c>
      <c r="N3152" s="72">
        <f t="shared" si="741"/>
        <v>0</v>
      </c>
      <c r="O3152" s="41">
        <f>'Gas y Electricidad'!F3155</f>
        <v>0</v>
      </c>
      <c r="P3152" s="49">
        <f t="shared" si="742"/>
        <v>0</v>
      </c>
      <c r="Q3152" s="41">
        <f>'Gas y Electricidad'!J3155</f>
        <v>0</v>
      </c>
      <c r="R3152" s="49">
        <f t="shared" si="743"/>
        <v>0</v>
      </c>
      <c r="S3152" s="41">
        <f>'Gas y Electricidad'!M3155</f>
        <v>0</v>
      </c>
      <c r="T3152" s="42" t="e">
        <f t="shared" si="744"/>
        <v>#DIV/0!</v>
      </c>
      <c r="U3152" s="35">
        <f>'Gas y Electricidad'!Q3155</f>
        <v>0</v>
      </c>
      <c r="V3152" s="52">
        <f t="shared" si="745"/>
        <v>0</v>
      </c>
      <c r="W3152" s="63"/>
      <c r="X3152" s="63"/>
      <c r="Y3152" s="63"/>
      <c r="Z3152" s="57">
        <f t="shared" si="746"/>
        <v>0</v>
      </c>
      <c r="AA3152" s="59">
        <f t="shared" si="747"/>
        <v>0</v>
      </c>
      <c r="AB3152" s="58">
        <f t="shared" si="748"/>
        <v>0</v>
      </c>
      <c r="AC3152" s="61">
        <f t="shared" si="749"/>
        <v>0</v>
      </c>
      <c r="AD3152" s="61">
        <f t="shared" si="750"/>
        <v>0</v>
      </c>
    </row>
    <row r="3153" spans="1:30" x14ac:dyDescent="0.3">
      <c r="A3153" s="39" t="str">
        <f>IF(Agua!A3155&gt;0,Agua!A3155,"-")</f>
        <v>-</v>
      </c>
      <c r="B3153" s="40">
        <f>Agua!C3155</f>
        <v>0</v>
      </c>
      <c r="C3153" s="72">
        <f>Agua!J3155</f>
        <v>0</v>
      </c>
      <c r="D3153" s="72">
        <f>Agua!M3155</f>
        <v>0</v>
      </c>
      <c r="E3153" s="72">
        <f t="shared" si="736"/>
        <v>0</v>
      </c>
      <c r="F3153" s="72">
        <f>Agua!P3155</f>
        <v>0</v>
      </c>
      <c r="G3153" s="72">
        <f t="shared" si="737"/>
        <v>0</v>
      </c>
      <c r="H3153" s="72">
        <f>Agua!S3155</f>
        <v>0</v>
      </c>
      <c r="I3153" s="72">
        <f t="shared" si="738"/>
        <v>0</v>
      </c>
      <c r="J3153" s="72">
        <f>Agua!V3155</f>
        <v>0</v>
      </c>
      <c r="K3153" s="72">
        <f t="shared" si="739"/>
        <v>0</v>
      </c>
      <c r="L3153" s="72">
        <f>Agua!X3155</f>
        <v>0</v>
      </c>
      <c r="M3153" s="72">
        <f t="shared" si="740"/>
        <v>0</v>
      </c>
      <c r="N3153" s="72">
        <f t="shared" si="741"/>
        <v>0</v>
      </c>
      <c r="O3153" s="41">
        <f>'Gas y Electricidad'!F3156</f>
        <v>0</v>
      </c>
      <c r="P3153" s="49">
        <f t="shared" si="742"/>
        <v>0</v>
      </c>
      <c r="Q3153" s="41">
        <f>'Gas y Electricidad'!J3156</f>
        <v>0</v>
      </c>
      <c r="R3153" s="49">
        <f t="shared" si="743"/>
        <v>0</v>
      </c>
      <c r="S3153" s="41">
        <f>'Gas y Electricidad'!M3156</f>
        <v>0</v>
      </c>
      <c r="T3153" s="42" t="e">
        <f t="shared" si="744"/>
        <v>#DIV/0!</v>
      </c>
      <c r="U3153" s="35">
        <f>'Gas y Electricidad'!Q3156</f>
        <v>0</v>
      </c>
      <c r="V3153" s="52">
        <f t="shared" si="745"/>
        <v>0</v>
      </c>
      <c r="W3153" s="63"/>
      <c r="X3153" s="63"/>
      <c r="Y3153" s="63"/>
      <c r="Z3153" s="57">
        <f t="shared" si="746"/>
        <v>0</v>
      </c>
      <c r="AA3153" s="59">
        <f t="shared" si="747"/>
        <v>0</v>
      </c>
      <c r="AB3153" s="58">
        <f t="shared" si="748"/>
        <v>0</v>
      </c>
      <c r="AC3153" s="61">
        <f t="shared" si="749"/>
        <v>0</v>
      </c>
      <c r="AD3153" s="61">
        <f t="shared" si="750"/>
        <v>0</v>
      </c>
    </row>
    <row r="3154" spans="1:30" x14ac:dyDescent="0.3">
      <c r="A3154" s="39" t="str">
        <f>IF(Agua!A3156&gt;0,Agua!A3156,"-")</f>
        <v>-</v>
      </c>
      <c r="B3154" s="40">
        <f>Agua!C3156</f>
        <v>0</v>
      </c>
      <c r="C3154" s="72">
        <f>Agua!J3156</f>
        <v>0</v>
      </c>
      <c r="D3154" s="72">
        <f>Agua!M3156</f>
        <v>0</v>
      </c>
      <c r="E3154" s="72">
        <f t="shared" si="736"/>
        <v>0</v>
      </c>
      <c r="F3154" s="72">
        <f>Agua!P3156</f>
        <v>0</v>
      </c>
      <c r="G3154" s="72">
        <f t="shared" si="737"/>
        <v>0</v>
      </c>
      <c r="H3154" s="72">
        <f>Agua!S3156</f>
        <v>0</v>
      </c>
      <c r="I3154" s="72">
        <f t="shared" si="738"/>
        <v>0</v>
      </c>
      <c r="J3154" s="72">
        <f>Agua!V3156</f>
        <v>0</v>
      </c>
      <c r="K3154" s="72">
        <f t="shared" si="739"/>
        <v>0</v>
      </c>
      <c r="L3154" s="72">
        <f>Agua!X3156</f>
        <v>0</v>
      </c>
      <c r="M3154" s="72">
        <f t="shared" si="740"/>
        <v>0</v>
      </c>
      <c r="N3154" s="72">
        <f t="shared" si="741"/>
        <v>0</v>
      </c>
      <c r="O3154" s="41">
        <f>'Gas y Electricidad'!F3157</f>
        <v>0</v>
      </c>
      <c r="P3154" s="49">
        <f t="shared" si="742"/>
        <v>0</v>
      </c>
      <c r="Q3154" s="41">
        <f>'Gas y Electricidad'!J3157</f>
        <v>0</v>
      </c>
      <c r="R3154" s="49">
        <f t="shared" si="743"/>
        <v>0</v>
      </c>
      <c r="S3154" s="41">
        <f>'Gas y Electricidad'!M3157</f>
        <v>0</v>
      </c>
      <c r="T3154" s="42" t="e">
        <f t="shared" si="744"/>
        <v>#DIV/0!</v>
      </c>
      <c r="U3154" s="35">
        <f>'Gas y Electricidad'!Q3157</f>
        <v>0</v>
      </c>
      <c r="V3154" s="52">
        <f t="shared" si="745"/>
        <v>0</v>
      </c>
      <c r="W3154" s="63"/>
      <c r="X3154" s="63"/>
      <c r="Y3154" s="63"/>
      <c r="Z3154" s="57">
        <f t="shared" si="746"/>
        <v>0</v>
      </c>
      <c r="AA3154" s="59">
        <f t="shared" si="747"/>
        <v>0</v>
      </c>
      <c r="AB3154" s="58">
        <f t="shared" si="748"/>
        <v>0</v>
      </c>
      <c r="AC3154" s="61">
        <f t="shared" si="749"/>
        <v>0</v>
      </c>
      <c r="AD3154" s="61">
        <f t="shared" si="750"/>
        <v>0</v>
      </c>
    </row>
    <row r="3155" spans="1:30" x14ac:dyDescent="0.3">
      <c r="A3155" s="39" t="str">
        <f>IF(Agua!A3157&gt;0,Agua!A3157,"-")</f>
        <v>-</v>
      </c>
      <c r="B3155" s="40">
        <f>Agua!C3157</f>
        <v>0</v>
      </c>
      <c r="C3155" s="72">
        <f>Agua!J3157</f>
        <v>0</v>
      </c>
      <c r="D3155" s="72">
        <f>Agua!M3157</f>
        <v>0</v>
      </c>
      <c r="E3155" s="72">
        <f t="shared" si="736"/>
        <v>0</v>
      </c>
      <c r="F3155" s="72">
        <f>Agua!P3157</f>
        <v>0</v>
      </c>
      <c r="G3155" s="72">
        <f t="shared" si="737"/>
        <v>0</v>
      </c>
      <c r="H3155" s="72">
        <f>Agua!S3157</f>
        <v>0</v>
      </c>
      <c r="I3155" s="72">
        <f t="shared" si="738"/>
        <v>0</v>
      </c>
      <c r="J3155" s="72">
        <f>Agua!V3157</f>
        <v>0</v>
      </c>
      <c r="K3155" s="72">
        <f t="shared" si="739"/>
        <v>0</v>
      </c>
      <c r="L3155" s="72">
        <f>Agua!X3157</f>
        <v>0</v>
      </c>
      <c r="M3155" s="72">
        <f t="shared" si="740"/>
        <v>0</v>
      </c>
      <c r="N3155" s="72">
        <f t="shared" si="741"/>
        <v>0</v>
      </c>
      <c r="O3155" s="41">
        <f>'Gas y Electricidad'!F3158</f>
        <v>0</v>
      </c>
      <c r="P3155" s="49">
        <f t="shared" si="742"/>
        <v>0</v>
      </c>
      <c r="Q3155" s="41">
        <f>'Gas y Electricidad'!J3158</f>
        <v>0</v>
      </c>
      <c r="R3155" s="49">
        <f t="shared" si="743"/>
        <v>0</v>
      </c>
      <c r="S3155" s="41">
        <f>'Gas y Electricidad'!M3158</f>
        <v>0</v>
      </c>
      <c r="T3155" s="42" t="e">
        <f t="shared" si="744"/>
        <v>#DIV/0!</v>
      </c>
      <c r="U3155" s="35">
        <f>'Gas y Electricidad'!Q3158</f>
        <v>0</v>
      </c>
      <c r="V3155" s="52">
        <f t="shared" si="745"/>
        <v>0</v>
      </c>
      <c r="W3155" s="63"/>
      <c r="X3155" s="63"/>
      <c r="Y3155" s="63"/>
      <c r="Z3155" s="57">
        <f t="shared" si="746"/>
        <v>0</v>
      </c>
      <c r="AA3155" s="59">
        <f t="shared" si="747"/>
        <v>0</v>
      </c>
      <c r="AB3155" s="58">
        <f t="shared" si="748"/>
        <v>0</v>
      </c>
      <c r="AC3155" s="61">
        <f t="shared" si="749"/>
        <v>0</v>
      </c>
      <c r="AD3155" s="61">
        <f t="shared" si="750"/>
        <v>0</v>
      </c>
    </row>
    <row r="3156" spans="1:30" x14ac:dyDescent="0.3">
      <c r="A3156" s="39" t="str">
        <f>IF(Agua!A3158&gt;0,Agua!A3158,"-")</f>
        <v>-</v>
      </c>
      <c r="B3156" s="40">
        <f>Agua!C3158</f>
        <v>0</v>
      </c>
      <c r="C3156" s="72">
        <f>Agua!J3158</f>
        <v>0</v>
      </c>
      <c r="D3156" s="72">
        <f>Agua!M3158</f>
        <v>0</v>
      </c>
      <c r="E3156" s="72">
        <f t="shared" si="736"/>
        <v>0</v>
      </c>
      <c r="F3156" s="72">
        <f>Agua!P3158</f>
        <v>0</v>
      </c>
      <c r="G3156" s="72">
        <f t="shared" si="737"/>
        <v>0</v>
      </c>
      <c r="H3156" s="72">
        <f>Agua!S3158</f>
        <v>0</v>
      </c>
      <c r="I3156" s="72">
        <f t="shared" si="738"/>
        <v>0</v>
      </c>
      <c r="J3156" s="72">
        <f>Agua!V3158</f>
        <v>0</v>
      </c>
      <c r="K3156" s="72">
        <f t="shared" si="739"/>
        <v>0</v>
      </c>
      <c r="L3156" s="72">
        <f>Agua!X3158</f>
        <v>0</v>
      </c>
      <c r="M3156" s="72">
        <f t="shared" si="740"/>
        <v>0</v>
      </c>
      <c r="N3156" s="72">
        <f t="shared" si="741"/>
        <v>0</v>
      </c>
      <c r="O3156" s="41">
        <f>'Gas y Electricidad'!F3159</f>
        <v>0</v>
      </c>
      <c r="P3156" s="49">
        <f t="shared" si="742"/>
        <v>0</v>
      </c>
      <c r="Q3156" s="41">
        <f>'Gas y Electricidad'!J3159</f>
        <v>0</v>
      </c>
      <c r="R3156" s="49">
        <f t="shared" si="743"/>
        <v>0</v>
      </c>
      <c r="S3156" s="41">
        <f>'Gas y Electricidad'!M3159</f>
        <v>0</v>
      </c>
      <c r="T3156" s="42" t="e">
        <f t="shared" si="744"/>
        <v>#DIV/0!</v>
      </c>
      <c r="U3156" s="35">
        <f>'Gas y Electricidad'!Q3159</f>
        <v>0</v>
      </c>
      <c r="V3156" s="52">
        <f t="shared" si="745"/>
        <v>0</v>
      </c>
      <c r="W3156" s="63"/>
      <c r="X3156" s="63"/>
      <c r="Y3156" s="63"/>
      <c r="Z3156" s="57">
        <f t="shared" si="746"/>
        <v>0</v>
      </c>
      <c r="AA3156" s="59">
        <f t="shared" si="747"/>
        <v>0</v>
      </c>
      <c r="AB3156" s="58">
        <f t="shared" si="748"/>
        <v>0</v>
      </c>
      <c r="AC3156" s="61">
        <f t="shared" si="749"/>
        <v>0</v>
      </c>
      <c r="AD3156" s="61">
        <f t="shared" si="750"/>
        <v>0</v>
      </c>
    </row>
    <row r="3157" spans="1:30" x14ac:dyDescent="0.3">
      <c r="A3157" s="39" t="str">
        <f>IF(Agua!A3159&gt;0,Agua!A3159,"-")</f>
        <v>-</v>
      </c>
      <c r="B3157" s="40">
        <f>Agua!C3159</f>
        <v>0</v>
      </c>
      <c r="C3157" s="72">
        <f>Agua!J3159</f>
        <v>0</v>
      </c>
      <c r="D3157" s="72">
        <f>Agua!M3159</f>
        <v>0</v>
      </c>
      <c r="E3157" s="72">
        <f t="shared" si="736"/>
        <v>0</v>
      </c>
      <c r="F3157" s="72">
        <f>Agua!P3159</f>
        <v>0</v>
      </c>
      <c r="G3157" s="72">
        <f t="shared" si="737"/>
        <v>0</v>
      </c>
      <c r="H3157" s="72">
        <f>Agua!S3159</f>
        <v>0</v>
      </c>
      <c r="I3157" s="72">
        <f t="shared" si="738"/>
        <v>0</v>
      </c>
      <c r="J3157" s="72">
        <f>Agua!V3159</f>
        <v>0</v>
      </c>
      <c r="K3157" s="72">
        <f t="shared" si="739"/>
        <v>0</v>
      </c>
      <c r="L3157" s="72">
        <f>Agua!X3159</f>
        <v>0</v>
      </c>
      <c r="M3157" s="72">
        <f t="shared" si="740"/>
        <v>0</v>
      </c>
      <c r="N3157" s="72">
        <f t="shared" si="741"/>
        <v>0</v>
      </c>
      <c r="O3157" s="41">
        <f>'Gas y Electricidad'!F3160</f>
        <v>0</v>
      </c>
      <c r="P3157" s="49">
        <f t="shared" si="742"/>
        <v>0</v>
      </c>
      <c r="Q3157" s="41">
        <f>'Gas y Electricidad'!J3160</f>
        <v>0</v>
      </c>
      <c r="R3157" s="49">
        <f t="shared" si="743"/>
        <v>0</v>
      </c>
      <c r="S3157" s="41">
        <f>'Gas y Electricidad'!M3160</f>
        <v>0</v>
      </c>
      <c r="T3157" s="42" t="e">
        <f t="shared" si="744"/>
        <v>#DIV/0!</v>
      </c>
      <c r="U3157" s="35">
        <f>'Gas y Electricidad'!Q3160</f>
        <v>0</v>
      </c>
      <c r="V3157" s="52">
        <f t="shared" si="745"/>
        <v>0</v>
      </c>
      <c r="W3157" s="63"/>
      <c r="X3157" s="63"/>
      <c r="Y3157" s="63"/>
      <c r="Z3157" s="57">
        <f t="shared" si="746"/>
        <v>0</v>
      </c>
      <c r="AA3157" s="59">
        <f t="shared" si="747"/>
        <v>0</v>
      </c>
      <c r="AB3157" s="58">
        <f t="shared" si="748"/>
        <v>0</v>
      </c>
      <c r="AC3157" s="61">
        <f t="shared" si="749"/>
        <v>0</v>
      </c>
      <c r="AD3157" s="61">
        <f t="shared" si="750"/>
        <v>0</v>
      </c>
    </row>
    <row r="3158" spans="1:30" x14ac:dyDescent="0.3">
      <c r="A3158" s="39" t="str">
        <f>IF(Agua!A3160&gt;0,Agua!A3160,"-")</f>
        <v>-</v>
      </c>
      <c r="B3158" s="40">
        <f>Agua!C3160</f>
        <v>0</v>
      </c>
      <c r="C3158" s="72">
        <f>Agua!J3160</f>
        <v>0</v>
      </c>
      <c r="D3158" s="72">
        <f>Agua!M3160</f>
        <v>0</v>
      </c>
      <c r="E3158" s="72">
        <f t="shared" si="736"/>
        <v>0</v>
      </c>
      <c r="F3158" s="72">
        <f>Agua!P3160</f>
        <v>0</v>
      </c>
      <c r="G3158" s="72">
        <f t="shared" si="737"/>
        <v>0</v>
      </c>
      <c r="H3158" s="72">
        <f>Agua!S3160</f>
        <v>0</v>
      </c>
      <c r="I3158" s="72">
        <f t="shared" si="738"/>
        <v>0</v>
      </c>
      <c r="J3158" s="72">
        <f>Agua!V3160</f>
        <v>0</v>
      </c>
      <c r="K3158" s="72">
        <f t="shared" si="739"/>
        <v>0</v>
      </c>
      <c r="L3158" s="72">
        <f>Agua!X3160</f>
        <v>0</v>
      </c>
      <c r="M3158" s="72">
        <f t="shared" si="740"/>
        <v>0</v>
      </c>
      <c r="N3158" s="72">
        <f t="shared" si="741"/>
        <v>0</v>
      </c>
      <c r="O3158" s="41">
        <f>'Gas y Electricidad'!F3161</f>
        <v>0</v>
      </c>
      <c r="P3158" s="49">
        <f t="shared" si="742"/>
        <v>0</v>
      </c>
      <c r="Q3158" s="41">
        <f>'Gas y Electricidad'!J3161</f>
        <v>0</v>
      </c>
      <c r="R3158" s="49">
        <f t="shared" si="743"/>
        <v>0</v>
      </c>
      <c r="S3158" s="41">
        <f>'Gas y Electricidad'!M3161</f>
        <v>0</v>
      </c>
      <c r="T3158" s="42" t="e">
        <f t="shared" si="744"/>
        <v>#DIV/0!</v>
      </c>
      <c r="U3158" s="35">
        <f>'Gas y Electricidad'!Q3161</f>
        <v>0</v>
      </c>
      <c r="V3158" s="52">
        <f t="shared" si="745"/>
        <v>0</v>
      </c>
      <c r="W3158" s="63"/>
      <c r="X3158" s="63"/>
      <c r="Y3158" s="63"/>
      <c r="Z3158" s="57">
        <f t="shared" si="746"/>
        <v>0</v>
      </c>
      <c r="AA3158" s="59">
        <f t="shared" si="747"/>
        <v>0</v>
      </c>
      <c r="AB3158" s="58">
        <f t="shared" si="748"/>
        <v>0</v>
      </c>
      <c r="AC3158" s="61">
        <f t="shared" si="749"/>
        <v>0</v>
      </c>
      <c r="AD3158" s="61">
        <f t="shared" si="750"/>
        <v>0</v>
      </c>
    </row>
    <row r="3159" spans="1:30" x14ac:dyDescent="0.3">
      <c r="A3159" s="39" t="str">
        <f>IF(Agua!A3161&gt;0,Agua!A3161,"-")</f>
        <v>-</v>
      </c>
      <c r="B3159" s="40">
        <f>Agua!C3161</f>
        <v>0</v>
      </c>
      <c r="C3159" s="72">
        <f>Agua!J3161</f>
        <v>0</v>
      </c>
      <c r="D3159" s="72">
        <f>Agua!M3161</f>
        <v>0</v>
      </c>
      <c r="E3159" s="72">
        <f t="shared" si="736"/>
        <v>0</v>
      </c>
      <c r="F3159" s="72">
        <f>Agua!P3161</f>
        <v>0</v>
      </c>
      <c r="G3159" s="72">
        <f t="shared" si="737"/>
        <v>0</v>
      </c>
      <c r="H3159" s="72">
        <f>Agua!S3161</f>
        <v>0</v>
      </c>
      <c r="I3159" s="72">
        <f t="shared" si="738"/>
        <v>0</v>
      </c>
      <c r="J3159" s="72">
        <f>Agua!V3161</f>
        <v>0</v>
      </c>
      <c r="K3159" s="72">
        <f t="shared" si="739"/>
        <v>0</v>
      </c>
      <c r="L3159" s="72">
        <f>Agua!X3161</f>
        <v>0</v>
      </c>
      <c r="M3159" s="72">
        <f t="shared" si="740"/>
        <v>0</v>
      </c>
      <c r="N3159" s="72">
        <f t="shared" si="741"/>
        <v>0</v>
      </c>
      <c r="O3159" s="41">
        <f>'Gas y Electricidad'!F3162</f>
        <v>0</v>
      </c>
      <c r="P3159" s="49">
        <f t="shared" si="742"/>
        <v>0</v>
      </c>
      <c r="Q3159" s="41">
        <f>'Gas y Electricidad'!J3162</f>
        <v>0</v>
      </c>
      <c r="R3159" s="49">
        <f t="shared" si="743"/>
        <v>0</v>
      </c>
      <c r="S3159" s="41">
        <f>'Gas y Electricidad'!M3162</f>
        <v>0</v>
      </c>
      <c r="T3159" s="42" t="e">
        <f t="shared" si="744"/>
        <v>#DIV/0!</v>
      </c>
      <c r="U3159" s="35">
        <f>'Gas y Electricidad'!Q3162</f>
        <v>0</v>
      </c>
      <c r="V3159" s="52">
        <f t="shared" si="745"/>
        <v>0</v>
      </c>
      <c r="W3159" s="63"/>
      <c r="X3159" s="63"/>
      <c r="Y3159" s="63"/>
      <c r="Z3159" s="57">
        <f t="shared" si="746"/>
        <v>0</v>
      </c>
      <c r="AA3159" s="59">
        <f t="shared" si="747"/>
        <v>0</v>
      </c>
      <c r="AB3159" s="58">
        <f t="shared" si="748"/>
        <v>0</v>
      </c>
      <c r="AC3159" s="61">
        <f t="shared" si="749"/>
        <v>0</v>
      </c>
      <c r="AD3159" s="61">
        <f t="shared" si="750"/>
        <v>0</v>
      </c>
    </row>
    <row r="3160" spans="1:30" x14ac:dyDescent="0.3">
      <c r="A3160" s="39" t="str">
        <f>IF(Agua!A3162&gt;0,Agua!A3162,"-")</f>
        <v>-</v>
      </c>
      <c r="B3160" s="40">
        <f>Agua!C3162</f>
        <v>0</v>
      </c>
      <c r="C3160" s="72">
        <f>Agua!J3162</f>
        <v>0</v>
      </c>
      <c r="D3160" s="72">
        <f>Agua!M3162</f>
        <v>0</v>
      </c>
      <c r="E3160" s="72">
        <f t="shared" si="736"/>
        <v>0</v>
      </c>
      <c r="F3160" s="72">
        <f>Agua!P3162</f>
        <v>0</v>
      </c>
      <c r="G3160" s="72">
        <f t="shared" si="737"/>
        <v>0</v>
      </c>
      <c r="H3160" s="72">
        <f>Agua!S3162</f>
        <v>0</v>
      </c>
      <c r="I3160" s="72">
        <f t="shared" si="738"/>
        <v>0</v>
      </c>
      <c r="J3160" s="72">
        <f>Agua!V3162</f>
        <v>0</v>
      </c>
      <c r="K3160" s="72">
        <f t="shared" si="739"/>
        <v>0</v>
      </c>
      <c r="L3160" s="72">
        <f>Agua!X3162</f>
        <v>0</v>
      </c>
      <c r="M3160" s="72">
        <f t="shared" si="740"/>
        <v>0</v>
      </c>
      <c r="N3160" s="72">
        <f t="shared" si="741"/>
        <v>0</v>
      </c>
      <c r="O3160" s="41">
        <f>'Gas y Electricidad'!F3163</f>
        <v>0</v>
      </c>
      <c r="P3160" s="49">
        <f t="shared" si="742"/>
        <v>0</v>
      </c>
      <c r="Q3160" s="41">
        <f>'Gas y Electricidad'!J3163</f>
        <v>0</v>
      </c>
      <c r="R3160" s="49">
        <f t="shared" si="743"/>
        <v>0</v>
      </c>
      <c r="S3160" s="41">
        <f>'Gas y Electricidad'!M3163</f>
        <v>0</v>
      </c>
      <c r="T3160" s="42" t="e">
        <f t="shared" si="744"/>
        <v>#DIV/0!</v>
      </c>
      <c r="U3160" s="35">
        <f>'Gas y Electricidad'!Q3163</f>
        <v>0</v>
      </c>
      <c r="V3160" s="52">
        <f t="shared" si="745"/>
        <v>0</v>
      </c>
      <c r="W3160" s="63"/>
      <c r="X3160" s="63"/>
      <c r="Y3160" s="63"/>
      <c r="Z3160" s="57">
        <f t="shared" si="746"/>
        <v>0</v>
      </c>
      <c r="AA3160" s="59">
        <f t="shared" si="747"/>
        <v>0</v>
      </c>
      <c r="AB3160" s="58">
        <f t="shared" si="748"/>
        <v>0</v>
      </c>
      <c r="AC3160" s="61">
        <f t="shared" si="749"/>
        <v>0</v>
      </c>
      <c r="AD3160" s="61">
        <f t="shared" si="750"/>
        <v>0</v>
      </c>
    </row>
    <row r="3161" spans="1:30" x14ac:dyDescent="0.3">
      <c r="A3161" s="39" t="str">
        <f>IF(Agua!A3163&gt;0,Agua!A3163,"-")</f>
        <v>-</v>
      </c>
      <c r="B3161" s="40">
        <f>Agua!C3163</f>
        <v>0</v>
      </c>
      <c r="C3161" s="72">
        <f>Agua!J3163</f>
        <v>0</v>
      </c>
      <c r="D3161" s="72">
        <f>Agua!M3163</f>
        <v>0</v>
      </c>
      <c r="E3161" s="72">
        <f t="shared" si="736"/>
        <v>0</v>
      </c>
      <c r="F3161" s="72">
        <f>Agua!P3163</f>
        <v>0</v>
      </c>
      <c r="G3161" s="72">
        <f t="shared" si="737"/>
        <v>0</v>
      </c>
      <c r="H3161" s="72">
        <f>Agua!S3163</f>
        <v>0</v>
      </c>
      <c r="I3161" s="72">
        <f t="shared" si="738"/>
        <v>0</v>
      </c>
      <c r="J3161" s="72">
        <f>Agua!V3163</f>
        <v>0</v>
      </c>
      <c r="K3161" s="72">
        <f t="shared" si="739"/>
        <v>0</v>
      </c>
      <c r="L3161" s="72">
        <f>Agua!X3163</f>
        <v>0</v>
      </c>
      <c r="M3161" s="72">
        <f t="shared" si="740"/>
        <v>0</v>
      </c>
      <c r="N3161" s="72">
        <f t="shared" si="741"/>
        <v>0</v>
      </c>
      <c r="O3161" s="41">
        <f>'Gas y Electricidad'!F3164</f>
        <v>0</v>
      </c>
      <c r="P3161" s="49">
        <f t="shared" si="742"/>
        <v>0</v>
      </c>
      <c r="Q3161" s="41">
        <f>'Gas y Electricidad'!J3164</f>
        <v>0</v>
      </c>
      <c r="R3161" s="49">
        <f t="shared" si="743"/>
        <v>0</v>
      </c>
      <c r="S3161" s="41">
        <f>'Gas y Electricidad'!M3164</f>
        <v>0</v>
      </c>
      <c r="T3161" s="42" t="e">
        <f t="shared" si="744"/>
        <v>#DIV/0!</v>
      </c>
      <c r="U3161" s="35">
        <f>'Gas y Electricidad'!Q3164</f>
        <v>0</v>
      </c>
      <c r="V3161" s="52">
        <f t="shared" si="745"/>
        <v>0</v>
      </c>
      <c r="W3161" s="63"/>
      <c r="X3161" s="63"/>
      <c r="Y3161" s="63"/>
      <c r="Z3161" s="57">
        <f t="shared" si="746"/>
        <v>0</v>
      </c>
      <c r="AA3161" s="59">
        <f t="shared" si="747"/>
        <v>0</v>
      </c>
      <c r="AB3161" s="58">
        <f t="shared" si="748"/>
        <v>0</v>
      </c>
      <c r="AC3161" s="61">
        <f t="shared" si="749"/>
        <v>0</v>
      </c>
      <c r="AD3161" s="61">
        <f t="shared" si="750"/>
        <v>0</v>
      </c>
    </row>
    <row r="3162" spans="1:30" x14ac:dyDescent="0.3">
      <c r="A3162" s="39" t="str">
        <f>IF(Agua!A3164&gt;0,Agua!A3164,"-")</f>
        <v>-</v>
      </c>
      <c r="B3162" s="40">
        <f>Agua!C3164</f>
        <v>0</v>
      </c>
      <c r="C3162" s="72">
        <f>Agua!J3164</f>
        <v>0</v>
      </c>
      <c r="D3162" s="72">
        <f>Agua!M3164</f>
        <v>0</v>
      </c>
      <c r="E3162" s="72">
        <f t="shared" si="736"/>
        <v>0</v>
      </c>
      <c r="F3162" s="72">
        <f>Agua!P3164</f>
        <v>0</v>
      </c>
      <c r="G3162" s="72">
        <f t="shared" si="737"/>
        <v>0</v>
      </c>
      <c r="H3162" s="72">
        <f>Agua!S3164</f>
        <v>0</v>
      </c>
      <c r="I3162" s="72">
        <f t="shared" si="738"/>
        <v>0</v>
      </c>
      <c r="J3162" s="72">
        <f>Agua!V3164</f>
        <v>0</v>
      </c>
      <c r="K3162" s="72">
        <f t="shared" si="739"/>
        <v>0</v>
      </c>
      <c r="L3162" s="72">
        <f>Agua!X3164</f>
        <v>0</v>
      </c>
      <c r="M3162" s="72">
        <f t="shared" si="740"/>
        <v>0</v>
      </c>
      <c r="N3162" s="72">
        <f t="shared" si="741"/>
        <v>0</v>
      </c>
      <c r="O3162" s="41">
        <f>'Gas y Electricidad'!F3165</f>
        <v>0</v>
      </c>
      <c r="P3162" s="49">
        <f t="shared" si="742"/>
        <v>0</v>
      </c>
      <c r="Q3162" s="41">
        <f>'Gas y Electricidad'!J3165</f>
        <v>0</v>
      </c>
      <c r="R3162" s="49">
        <f t="shared" si="743"/>
        <v>0</v>
      </c>
      <c r="S3162" s="41">
        <f>'Gas y Electricidad'!M3165</f>
        <v>0</v>
      </c>
      <c r="T3162" s="42" t="e">
        <f t="shared" si="744"/>
        <v>#DIV/0!</v>
      </c>
      <c r="U3162" s="35">
        <f>'Gas y Electricidad'!Q3165</f>
        <v>0</v>
      </c>
      <c r="V3162" s="52">
        <f t="shared" si="745"/>
        <v>0</v>
      </c>
      <c r="W3162" s="63"/>
      <c r="X3162" s="63"/>
      <c r="Y3162" s="63"/>
      <c r="Z3162" s="57">
        <f t="shared" si="746"/>
        <v>0</v>
      </c>
      <c r="AA3162" s="59">
        <f t="shared" si="747"/>
        <v>0</v>
      </c>
      <c r="AB3162" s="58">
        <f t="shared" si="748"/>
        <v>0</v>
      </c>
      <c r="AC3162" s="61">
        <f t="shared" si="749"/>
        <v>0</v>
      </c>
      <c r="AD3162" s="61">
        <f t="shared" si="750"/>
        <v>0</v>
      </c>
    </row>
    <row r="3163" spans="1:30" x14ac:dyDescent="0.3">
      <c r="A3163" s="39" t="str">
        <f>IF(Agua!A3165&gt;0,Agua!A3165,"-")</f>
        <v>-</v>
      </c>
      <c r="B3163" s="40">
        <f>Agua!C3165</f>
        <v>0</v>
      </c>
      <c r="C3163" s="72">
        <f>Agua!J3165</f>
        <v>0</v>
      </c>
      <c r="D3163" s="72">
        <f>Agua!M3165</f>
        <v>0</v>
      </c>
      <c r="E3163" s="72">
        <f t="shared" si="736"/>
        <v>0</v>
      </c>
      <c r="F3163" s="72">
        <f>Agua!P3165</f>
        <v>0</v>
      </c>
      <c r="G3163" s="72">
        <f t="shared" si="737"/>
        <v>0</v>
      </c>
      <c r="H3163" s="72">
        <f>Agua!S3165</f>
        <v>0</v>
      </c>
      <c r="I3163" s="72">
        <f t="shared" si="738"/>
        <v>0</v>
      </c>
      <c r="J3163" s="72">
        <f>Agua!V3165</f>
        <v>0</v>
      </c>
      <c r="K3163" s="72">
        <f t="shared" si="739"/>
        <v>0</v>
      </c>
      <c r="L3163" s="72">
        <f>Agua!X3165</f>
        <v>0</v>
      </c>
      <c r="M3163" s="72">
        <f t="shared" si="740"/>
        <v>0</v>
      </c>
      <c r="N3163" s="72">
        <f t="shared" si="741"/>
        <v>0</v>
      </c>
      <c r="O3163" s="41">
        <f>'Gas y Electricidad'!F3166</f>
        <v>0</v>
      </c>
      <c r="P3163" s="49">
        <f t="shared" si="742"/>
        <v>0</v>
      </c>
      <c r="Q3163" s="41">
        <f>'Gas y Electricidad'!J3166</f>
        <v>0</v>
      </c>
      <c r="R3163" s="49">
        <f t="shared" si="743"/>
        <v>0</v>
      </c>
      <c r="S3163" s="41">
        <f>'Gas y Electricidad'!M3166</f>
        <v>0</v>
      </c>
      <c r="T3163" s="42" t="e">
        <f t="shared" si="744"/>
        <v>#DIV/0!</v>
      </c>
      <c r="U3163" s="35">
        <f>'Gas y Electricidad'!Q3166</f>
        <v>0</v>
      </c>
      <c r="V3163" s="52">
        <f t="shared" si="745"/>
        <v>0</v>
      </c>
      <c r="W3163" s="63"/>
      <c r="X3163" s="63"/>
      <c r="Y3163" s="63"/>
      <c r="Z3163" s="57">
        <f t="shared" si="746"/>
        <v>0</v>
      </c>
      <c r="AA3163" s="59">
        <f t="shared" si="747"/>
        <v>0</v>
      </c>
      <c r="AB3163" s="58">
        <f t="shared" si="748"/>
        <v>0</v>
      </c>
      <c r="AC3163" s="61">
        <f t="shared" si="749"/>
        <v>0</v>
      </c>
      <c r="AD3163" s="61">
        <f t="shared" si="750"/>
        <v>0</v>
      </c>
    </row>
    <row r="3164" spans="1:30" x14ac:dyDescent="0.3">
      <c r="A3164" s="39" t="str">
        <f>IF(Agua!A3166&gt;0,Agua!A3166,"-")</f>
        <v>-</v>
      </c>
      <c r="B3164" s="40">
        <f>Agua!C3166</f>
        <v>0</v>
      </c>
      <c r="C3164" s="72">
        <f>Agua!J3166</f>
        <v>0</v>
      </c>
      <c r="D3164" s="72">
        <f>Agua!M3166</f>
        <v>0</v>
      </c>
      <c r="E3164" s="72">
        <f t="shared" si="736"/>
        <v>0</v>
      </c>
      <c r="F3164" s="72">
        <f>Agua!P3166</f>
        <v>0</v>
      </c>
      <c r="G3164" s="72">
        <f t="shared" si="737"/>
        <v>0</v>
      </c>
      <c r="H3164" s="72">
        <f>Agua!S3166</f>
        <v>0</v>
      </c>
      <c r="I3164" s="72">
        <f t="shared" si="738"/>
        <v>0</v>
      </c>
      <c r="J3164" s="72">
        <f>Agua!V3166</f>
        <v>0</v>
      </c>
      <c r="K3164" s="72">
        <f t="shared" si="739"/>
        <v>0</v>
      </c>
      <c r="L3164" s="72">
        <f>Agua!X3166</f>
        <v>0</v>
      </c>
      <c r="M3164" s="72">
        <f t="shared" si="740"/>
        <v>0</v>
      </c>
      <c r="N3164" s="72">
        <f t="shared" si="741"/>
        <v>0</v>
      </c>
      <c r="O3164" s="41">
        <f>'Gas y Electricidad'!F3167</f>
        <v>0</v>
      </c>
      <c r="P3164" s="49">
        <f t="shared" si="742"/>
        <v>0</v>
      </c>
      <c r="Q3164" s="41">
        <f>'Gas y Electricidad'!J3167</f>
        <v>0</v>
      </c>
      <c r="R3164" s="49">
        <f t="shared" si="743"/>
        <v>0</v>
      </c>
      <c r="S3164" s="41">
        <f>'Gas y Electricidad'!M3167</f>
        <v>0</v>
      </c>
      <c r="T3164" s="42" t="e">
        <f t="shared" si="744"/>
        <v>#DIV/0!</v>
      </c>
      <c r="U3164" s="35">
        <f>'Gas y Electricidad'!Q3167</f>
        <v>0</v>
      </c>
      <c r="V3164" s="52">
        <f t="shared" si="745"/>
        <v>0</v>
      </c>
      <c r="W3164" s="63"/>
      <c r="X3164" s="63"/>
      <c r="Y3164" s="63"/>
      <c r="Z3164" s="57">
        <f t="shared" si="746"/>
        <v>0</v>
      </c>
      <c r="AA3164" s="59">
        <f t="shared" si="747"/>
        <v>0</v>
      </c>
      <c r="AB3164" s="58">
        <f t="shared" si="748"/>
        <v>0</v>
      </c>
      <c r="AC3164" s="61">
        <f t="shared" si="749"/>
        <v>0</v>
      </c>
      <c r="AD3164" s="61">
        <f t="shared" si="750"/>
        <v>0</v>
      </c>
    </row>
    <row r="3165" spans="1:30" x14ac:dyDescent="0.3">
      <c r="A3165" s="39" t="str">
        <f>IF(Agua!A3167&gt;0,Agua!A3167,"-")</f>
        <v>-</v>
      </c>
      <c r="B3165" s="40">
        <f>Agua!C3167</f>
        <v>0</v>
      </c>
      <c r="C3165" s="72">
        <f>Agua!J3167</f>
        <v>0</v>
      </c>
      <c r="D3165" s="72">
        <f>Agua!M3167</f>
        <v>0</v>
      </c>
      <c r="E3165" s="72">
        <f t="shared" si="736"/>
        <v>0</v>
      </c>
      <c r="F3165" s="72">
        <f>Agua!P3167</f>
        <v>0</v>
      </c>
      <c r="G3165" s="72">
        <f t="shared" si="737"/>
        <v>0</v>
      </c>
      <c r="H3165" s="72">
        <f>Agua!S3167</f>
        <v>0</v>
      </c>
      <c r="I3165" s="72">
        <f t="shared" si="738"/>
        <v>0</v>
      </c>
      <c r="J3165" s="72">
        <f>Agua!V3167</f>
        <v>0</v>
      </c>
      <c r="K3165" s="72">
        <f t="shared" si="739"/>
        <v>0</v>
      </c>
      <c r="L3165" s="72">
        <f>Agua!X3167</f>
        <v>0</v>
      </c>
      <c r="M3165" s="72">
        <f t="shared" si="740"/>
        <v>0</v>
      </c>
      <c r="N3165" s="72">
        <f t="shared" si="741"/>
        <v>0</v>
      </c>
      <c r="O3165" s="41">
        <f>'Gas y Electricidad'!F3168</f>
        <v>0</v>
      </c>
      <c r="P3165" s="49">
        <f t="shared" si="742"/>
        <v>0</v>
      </c>
      <c r="Q3165" s="41">
        <f>'Gas y Electricidad'!J3168</f>
        <v>0</v>
      </c>
      <c r="R3165" s="49">
        <f t="shared" si="743"/>
        <v>0</v>
      </c>
      <c r="S3165" s="41">
        <f>'Gas y Electricidad'!M3168</f>
        <v>0</v>
      </c>
      <c r="T3165" s="42" t="e">
        <f t="shared" si="744"/>
        <v>#DIV/0!</v>
      </c>
      <c r="U3165" s="35">
        <f>'Gas y Electricidad'!Q3168</f>
        <v>0</v>
      </c>
      <c r="V3165" s="52">
        <f t="shared" si="745"/>
        <v>0</v>
      </c>
      <c r="W3165" s="63"/>
      <c r="X3165" s="63"/>
      <c r="Y3165" s="63"/>
      <c r="Z3165" s="57">
        <f t="shared" si="746"/>
        <v>0</v>
      </c>
      <c r="AA3165" s="59">
        <f t="shared" si="747"/>
        <v>0</v>
      </c>
      <c r="AB3165" s="58">
        <f t="shared" si="748"/>
        <v>0</v>
      </c>
      <c r="AC3165" s="61">
        <f t="shared" si="749"/>
        <v>0</v>
      </c>
      <c r="AD3165" s="61">
        <f t="shared" si="750"/>
        <v>0</v>
      </c>
    </row>
    <row r="3166" spans="1:30" x14ac:dyDescent="0.3">
      <c r="A3166" s="39" t="str">
        <f>IF(Agua!A3168&gt;0,Agua!A3168,"-")</f>
        <v>-</v>
      </c>
      <c r="B3166" s="40">
        <f>Agua!C3168</f>
        <v>0</v>
      </c>
      <c r="C3166" s="72">
        <f>Agua!J3168</f>
        <v>0</v>
      </c>
      <c r="D3166" s="72">
        <f>Agua!M3168</f>
        <v>0</v>
      </c>
      <c r="E3166" s="72">
        <f t="shared" si="736"/>
        <v>0</v>
      </c>
      <c r="F3166" s="72">
        <f>Agua!P3168</f>
        <v>0</v>
      </c>
      <c r="G3166" s="72">
        <f t="shared" si="737"/>
        <v>0</v>
      </c>
      <c r="H3166" s="72">
        <f>Agua!S3168</f>
        <v>0</v>
      </c>
      <c r="I3166" s="72">
        <f t="shared" si="738"/>
        <v>0</v>
      </c>
      <c r="J3166" s="72">
        <f>Agua!V3168</f>
        <v>0</v>
      </c>
      <c r="K3166" s="72">
        <f t="shared" si="739"/>
        <v>0</v>
      </c>
      <c r="L3166" s="72">
        <f>Agua!X3168</f>
        <v>0</v>
      </c>
      <c r="M3166" s="72">
        <f t="shared" si="740"/>
        <v>0</v>
      </c>
      <c r="N3166" s="72">
        <f t="shared" si="741"/>
        <v>0</v>
      </c>
      <c r="O3166" s="41">
        <f>'Gas y Electricidad'!F3169</f>
        <v>0</v>
      </c>
      <c r="P3166" s="49">
        <f t="shared" si="742"/>
        <v>0</v>
      </c>
      <c r="Q3166" s="41">
        <f>'Gas y Electricidad'!J3169</f>
        <v>0</v>
      </c>
      <c r="R3166" s="49">
        <f t="shared" si="743"/>
        <v>0</v>
      </c>
      <c r="S3166" s="41">
        <f>'Gas y Electricidad'!M3169</f>
        <v>0</v>
      </c>
      <c r="T3166" s="42" t="e">
        <f t="shared" si="744"/>
        <v>#DIV/0!</v>
      </c>
      <c r="U3166" s="35">
        <f>'Gas y Electricidad'!Q3169</f>
        <v>0</v>
      </c>
      <c r="V3166" s="52">
        <f t="shared" si="745"/>
        <v>0</v>
      </c>
      <c r="W3166" s="63"/>
      <c r="X3166" s="63"/>
      <c r="Y3166" s="63"/>
      <c r="Z3166" s="57">
        <f t="shared" si="746"/>
        <v>0</v>
      </c>
      <c r="AA3166" s="59">
        <f t="shared" si="747"/>
        <v>0</v>
      </c>
      <c r="AB3166" s="58">
        <f t="shared" si="748"/>
        <v>0</v>
      </c>
      <c r="AC3166" s="61">
        <f t="shared" si="749"/>
        <v>0</v>
      </c>
      <c r="AD3166" s="61">
        <f t="shared" si="750"/>
        <v>0</v>
      </c>
    </row>
    <row r="3167" spans="1:30" x14ac:dyDescent="0.3">
      <c r="A3167" s="39" t="str">
        <f>IF(Agua!A3169&gt;0,Agua!A3169,"-")</f>
        <v>-</v>
      </c>
      <c r="B3167" s="40">
        <f>Agua!C3169</f>
        <v>0</v>
      </c>
      <c r="C3167" s="72">
        <f>Agua!J3169</f>
        <v>0</v>
      </c>
      <c r="D3167" s="72">
        <f>Agua!M3169</f>
        <v>0</v>
      </c>
      <c r="E3167" s="72">
        <f t="shared" si="736"/>
        <v>0</v>
      </c>
      <c r="F3167" s="72">
        <f>Agua!P3169</f>
        <v>0</v>
      </c>
      <c r="G3167" s="72">
        <f t="shared" si="737"/>
        <v>0</v>
      </c>
      <c r="H3167" s="72">
        <f>Agua!S3169</f>
        <v>0</v>
      </c>
      <c r="I3167" s="72">
        <f t="shared" si="738"/>
        <v>0</v>
      </c>
      <c r="J3167" s="72">
        <f>Agua!V3169</f>
        <v>0</v>
      </c>
      <c r="K3167" s="72">
        <f t="shared" si="739"/>
        <v>0</v>
      </c>
      <c r="L3167" s="72">
        <f>Agua!X3169</f>
        <v>0</v>
      </c>
      <c r="M3167" s="72">
        <f t="shared" si="740"/>
        <v>0</v>
      </c>
      <c r="N3167" s="72">
        <f t="shared" si="741"/>
        <v>0</v>
      </c>
      <c r="O3167" s="41">
        <f>'Gas y Electricidad'!F3170</f>
        <v>0</v>
      </c>
      <c r="P3167" s="49">
        <f t="shared" si="742"/>
        <v>0</v>
      </c>
      <c r="Q3167" s="41">
        <f>'Gas y Electricidad'!J3170</f>
        <v>0</v>
      </c>
      <c r="R3167" s="49">
        <f t="shared" si="743"/>
        <v>0</v>
      </c>
      <c r="S3167" s="41">
        <f>'Gas y Electricidad'!M3170</f>
        <v>0</v>
      </c>
      <c r="T3167" s="42" t="e">
        <f t="shared" si="744"/>
        <v>#DIV/0!</v>
      </c>
      <c r="U3167" s="35">
        <f>'Gas y Electricidad'!Q3170</f>
        <v>0</v>
      </c>
      <c r="V3167" s="52">
        <f t="shared" si="745"/>
        <v>0</v>
      </c>
      <c r="W3167" s="63"/>
      <c r="X3167" s="63"/>
      <c r="Y3167" s="63"/>
      <c r="Z3167" s="57">
        <f t="shared" si="746"/>
        <v>0</v>
      </c>
      <c r="AA3167" s="59">
        <f t="shared" si="747"/>
        <v>0</v>
      </c>
      <c r="AB3167" s="58">
        <f t="shared" si="748"/>
        <v>0</v>
      </c>
      <c r="AC3167" s="61">
        <f t="shared" si="749"/>
        <v>0</v>
      </c>
      <c r="AD3167" s="61">
        <f t="shared" si="750"/>
        <v>0</v>
      </c>
    </row>
    <row r="3168" spans="1:30" x14ac:dyDescent="0.3">
      <c r="A3168" s="39" t="str">
        <f>IF(Agua!A3170&gt;0,Agua!A3170,"-")</f>
        <v>-</v>
      </c>
      <c r="B3168" s="40">
        <f>Agua!C3170</f>
        <v>0</v>
      </c>
      <c r="C3168" s="72">
        <f>Agua!J3170</f>
        <v>0</v>
      </c>
      <c r="D3168" s="72">
        <f>Agua!M3170</f>
        <v>0</v>
      </c>
      <c r="E3168" s="72">
        <f t="shared" si="736"/>
        <v>0</v>
      </c>
      <c r="F3168" s="72">
        <f>Agua!P3170</f>
        <v>0</v>
      </c>
      <c r="G3168" s="72">
        <f t="shared" si="737"/>
        <v>0</v>
      </c>
      <c r="H3168" s="72">
        <f>Agua!S3170</f>
        <v>0</v>
      </c>
      <c r="I3168" s="72">
        <f t="shared" si="738"/>
        <v>0</v>
      </c>
      <c r="J3168" s="72">
        <f>Agua!V3170</f>
        <v>0</v>
      </c>
      <c r="K3168" s="72">
        <f t="shared" si="739"/>
        <v>0</v>
      </c>
      <c r="L3168" s="72">
        <f>Agua!X3170</f>
        <v>0</v>
      </c>
      <c r="M3168" s="72">
        <f t="shared" si="740"/>
        <v>0</v>
      </c>
      <c r="N3168" s="72">
        <f t="shared" si="741"/>
        <v>0</v>
      </c>
      <c r="O3168" s="41">
        <f>'Gas y Electricidad'!F3171</f>
        <v>0</v>
      </c>
      <c r="P3168" s="49">
        <f t="shared" si="742"/>
        <v>0</v>
      </c>
      <c r="Q3168" s="41">
        <f>'Gas y Electricidad'!J3171</f>
        <v>0</v>
      </c>
      <c r="R3168" s="49">
        <f t="shared" si="743"/>
        <v>0</v>
      </c>
      <c r="S3168" s="41">
        <f>'Gas y Electricidad'!M3171</f>
        <v>0</v>
      </c>
      <c r="T3168" s="42" t="e">
        <f t="shared" si="744"/>
        <v>#DIV/0!</v>
      </c>
      <c r="U3168" s="35">
        <f>'Gas y Electricidad'!Q3171</f>
        <v>0</v>
      </c>
      <c r="V3168" s="52">
        <f t="shared" si="745"/>
        <v>0</v>
      </c>
      <c r="W3168" s="63"/>
      <c r="X3168" s="63"/>
      <c r="Y3168" s="63"/>
      <c r="Z3168" s="57">
        <f t="shared" si="746"/>
        <v>0</v>
      </c>
      <c r="AA3168" s="59">
        <f t="shared" si="747"/>
        <v>0</v>
      </c>
      <c r="AB3168" s="58">
        <f t="shared" si="748"/>
        <v>0</v>
      </c>
      <c r="AC3168" s="61">
        <f t="shared" si="749"/>
        <v>0</v>
      </c>
      <c r="AD3168" s="61">
        <f t="shared" si="750"/>
        <v>0</v>
      </c>
    </row>
    <row r="3169" spans="1:30" x14ac:dyDescent="0.3">
      <c r="A3169" s="39" t="str">
        <f>IF(Agua!A3171&gt;0,Agua!A3171,"-")</f>
        <v>-</v>
      </c>
      <c r="B3169" s="40">
        <f>Agua!C3171</f>
        <v>0</v>
      </c>
      <c r="C3169" s="72">
        <f>Agua!J3171</f>
        <v>0</v>
      </c>
      <c r="D3169" s="72">
        <f>Agua!M3171</f>
        <v>0</v>
      </c>
      <c r="E3169" s="72">
        <f t="shared" si="736"/>
        <v>0</v>
      </c>
      <c r="F3169" s="72">
        <f>Agua!P3171</f>
        <v>0</v>
      </c>
      <c r="G3169" s="72">
        <f t="shared" si="737"/>
        <v>0</v>
      </c>
      <c r="H3169" s="72">
        <f>Agua!S3171</f>
        <v>0</v>
      </c>
      <c r="I3169" s="72">
        <f t="shared" si="738"/>
        <v>0</v>
      </c>
      <c r="J3169" s="72">
        <f>Agua!V3171</f>
        <v>0</v>
      </c>
      <c r="K3169" s="72">
        <f t="shared" si="739"/>
        <v>0</v>
      </c>
      <c r="L3169" s="72">
        <f>Agua!X3171</f>
        <v>0</v>
      </c>
      <c r="M3169" s="72">
        <f t="shared" si="740"/>
        <v>0</v>
      </c>
      <c r="N3169" s="72">
        <f t="shared" si="741"/>
        <v>0</v>
      </c>
      <c r="O3169" s="41">
        <f>'Gas y Electricidad'!F3172</f>
        <v>0</v>
      </c>
      <c r="P3169" s="49">
        <f t="shared" si="742"/>
        <v>0</v>
      </c>
      <c r="Q3169" s="41">
        <f>'Gas y Electricidad'!J3172</f>
        <v>0</v>
      </c>
      <c r="R3169" s="49">
        <f t="shared" si="743"/>
        <v>0</v>
      </c>
      <c r="S3169" s="41">
        <f>'Gas y Electricidad'!M3172</f>
        <v>0</v>
      </c>
      <c r="T3169" s="42" t="e">
        <f t="shared" si="744"/>
        <v>#DIV/0!</v>
      </c>
      <c r="U3169" s="35">
        <f>'Gas y Electricidad'!Q3172</f>
        <v>0</v>
      </c>
      <c r="V3169" s="52">
        <f t="shared" si="745"/>
        <v>0</v>
      </c>
      <c r="W3169" s="63"/>
      <c r="X3169" s="63"/>
      <c r="Y3169" s="63"/>
      <c r="Z3169" s="57">
        <f t="shared" si="746"/>
        <v>0</v>
      </c>
      <c r="AA3169" s="59">
        <f t="shared" si="747"/>
        <v>0</v>
      </c>
      <c r="AB3169" s="58">
        <f t="shared" si="748"/>
        <v>0</v>
      </c>
      <c r="AC3169" s="61">
        <f t="shared" si="749"/>
        <v>0</v>
      </c>
      <c r="AD3169" s="61">
        <f t="shared" si="750"/>
        <v>0</v>
      </c>
    </row>
    <row r="3170" spans="1:30" x14ac:dyDescent="0.3">
      <c r="A3170" s="39" t="str">
        <f>IF(Agua!A3172&gt;0,Agua!A3172,"-")</f>
        <v>-</v>
      </c>
      <c r="B3170" s="40">
        <f>Agua!C3172</f>
        <v>0</v>
      </c>
      <c r="C3170" s="72">
        <f>Agua!J3172</f>
        <v>0</v>
      </c>
      <c r="D3170" s="72">
        <f>Agua!M3172</f>
        <v>0</v>
      </c>
      <c r="E3170" s="72">
        <f t="shared" si="736"/>
        <v>0</v>
      </c>
      <c r="F3170" s="72">
        <f>Agua!P3172</f>
        <v>0</v>
      </c>
      <c r="G3170" s="72">
        <f t="shared" si="737"/>
        <v>0</v>
      </c>
      <c r="H3170" s="72">
        <f>Agua!S3172</f>
        <v>0</v>
      </c>
      <c r="I3170" s="72">
        <f t="shared" si="738"/>
        <v>0</v>
      </c>
      <c r="J3170" s="72">
        <f>Agua!V3172</f>
        <v>0</v>
      </c>
      <c r="K3170" s="72">
        <f t="shared" si="739"/>
        <v>0</v>
      </c>
      <c r="L3170" s="72">
        <f>Agua!X3172</f>
        <v>0</v>
      </c>
      <c r="M3170" s="72">
        <f t="shared" si="740"/>
        <v>0</v>
      </c>
      <c r="N3170" s="72">
        <f t="shared" si="741"/>
        <v>0</v>
      </c>
      <c r="O3170" s="41">
        <f>'Gas y Electricidad'!F3173</f>
        <v>0</v>
      </c>
      <c r="P3170" s="49">
        <f t="shared" si="742"/>
        <v>0</v>
      </c>
      <c r="Q3170" s="41">
        <f>'Gas y Electricidad'!J3173</f>
        <v>0</v>
      </c>
      <c r="R3170" s="49">
        <f t="shared" si="743"/>
        <v>0</v>
      </c>
      <c r="S3170" s="41">
        <f>'Gas y Electricidad'!M3173</f>
        <v>0</v>
      </c>
      <c r="T3170" s="42" t="e">
        <f t="shared" si="744"/>
        <v>#DIV/0!</v>
      </c>
      <c r="U3170" s="35">
        <f>'Gas y Electricidad'!Q3173</f>
        <v>0</v>
      </c>
      <c r="V3170" s="52">
        <f t="shared" si="745"/>
        <v>0</v>
      </c>
      <c r="W3170" s="63"/>
      <c r="X3170" s="63"/>
      <c r="Y3170" s="63"/>
      <c r="Z3170" s="57">
        <f t="shared" si="746"/>
        <v>0</v>
      </c>
      <c r="AA3170" s="59">
        <f t="shared" si="747"/>
        <v>0</v>
      </c>
      <c r="AB3170" s="58">
        <f t="shared" si="748"/>
        <v>0</v>
      </c>
      <c r="AC3170" s="61">
        <f t="shared" si="749"/>
        <v>0</v>
      </c>
      <c r="AD3170" s="61">
        <f t="shared" si="750"/>
        <v>0</v>
      </c>
    </row>
    <row r="3171" spans="1:30" x14ac:dyDescent="0.3">
      <c r="A3171" s="39" t="str">
        <f>IF(Agua!A3173&gt;0,Agua!A3173,"-")</f>
        <v>-</v>
      </c>
      <c r="B3171" s="40">
        <f>Agua!C3173</f>
        <v>0</v>
      </c>
      <c r="C3171" s="72">
        <f>Agua!J3173</f>
        <v>0</v>
      </c>
      <c r="D3171" s="72">
        <f>Agua!M3173</f>
        <v>0</v>
      </c>
      <c r="E3171" s="72">
        <f t="shared" si="736"/>
        <v>0</v>
      </c>
      <c r="F3171" s="72">
        <f>Agua!P3173</f>
        <v>0</v>
      </c>
      <c r="G3171" s="72">
        <f t="shared" si="737"/>
        <v>0</v>
      </c>
      <c r="H3171" s="72">
        <f>Agua!S3173</f>
        <v>0</v>
      </c>
      <c r="I3171" s="72">
        <f t="shared" si="738"/>
        <v>0</v>
      </c>
      <c r="J3171" s="72">
        <f>Agua!V3173</f>
        <v>0</v>
      </c>
      <c r="K3171" s="72">
        <f t="shared" si="739"/>
        <v>0</v>
      </c>
      <c r="L3171" s="72">
        <f>Agua!X3173</f>
        <v>0</v>
      </c>
      <c r="M3171" s="72">
        <f t="shared" si="740"/>
        <v>0</v>
      </c>
      <c r="N3171" s="72">
        <f t="shared" si="741"/>
        <v>0</v>
      </c>
      <c r="O3171" s="41">
        <f>'Gas y Electricidad'!F3174</f>
        <v>0</v>
      </c>
      <c r="P3171" s="49">
        <f t="shared" si="742"/>
        <v>0</v>
      </c>
      <c r="Q3171" s="41">
        <f>'Gas y Electricidad'!J3174</f>
        <v>0</v>
      </c>
      <c r="R3171" s="49">
        <f t="shared" si="743"/>
        <v>0</v>
      </c>
      <c r="S3171" s="41">
        <f>'Gas y Electricidad'!M3174</f>
        <v>0</v>
      </c>
      <c r="T3171" s="42" t="e">
        <f t="shared" si="744"/>
        <v>#DIV/0!</v>
      </c>
      <c r="U3171" s="35">
        <f>'Gas y Electricidad'!Q3174</f>
        <v>0</v>
      </c>
      <c r="V3171" s="52">
        <f t="shared" si="745"/>
        <v>0</v>
      </c>
      <c r="W3171" s="63"/>
      <c r="X3171" s="63"/>
      <c r="Y3171" s="63"/>
      <c r="Z3171" s="57">
        <f t="shared" si="746"/>
        <v>0</v>
      </c>
      <c r="AA3171" s="59">
        <f t="shared" si="747"/>
        <v>0</v>
      </c>
      <c r="AB3171" s="58">
        <f t="shared" si="748"/>
        <v>0</v>
      </c>
      <c r="AC3171" s="61">
        <f t="shared" si="749"/>
        <v>0</v>
      </c>
      <c r="AD3171" s="61">
        <f t="shared" si="750"/>
        <v>0</v>
      </c>
    </row>
    <row r="3172" spans="1:30" x14ac:dyDescent="0.3">
      <c r="A3172" s="39" t="str">
        <f>IF(Agua!A3174&gt;0,Agua!A3174,"-")</f>
        <v>-</v>
      </c>
      <c r="B3172" s="40">
        <f>Agua!C3174</f>
        <v>0</v>
      </c>
      <c r="C3172" s="72">
        <f>Agua!J3174</f>
        <v>0</v>
      </c>
      <c r="D3172" s="72">
        <f>Agua!M3174</f>
        <v>0</v>
      </c>
      <c r="E3172" s="72">
        <f t="shared" si="736"/>
        <v>0</v>
      </c>
      <c r="F3172" s="72">
        <f>Agua!P3174</f>
        <v>0</v>
      </c>
      <c r="G3172" s="72">
        <f t="shared" si="737"/>
        <v>0</v>
      </c>
      <c r="H3172" s="72">
        <f>Agua!S3174</f>
        <v>0</v>
      </c>
      <c r="I3172" s="72">
        <f t="shared" si="738"/>
        <v>0</v>
      </c>
      <c r="J3172" s="72">
        <f>Agua!V3174</f>
        <v>0</v>
      </c>
      <c r="K3172" s="72">
        <f t="shared" si="739"/>
        <v>0</v>
      </c>
      <c r="L3172" s="72">
        <f>Agua!X3174</f>
        <v>0</v>
      </c>
      <c r="M3172" s="72">
        <f t="shared" si="740"/>
        <v>0</v>
      </c>
      <c r="N3172" s="72">
        <f t="shared" si="741"/>
        <v>0</v>
      </c>
      <c r="O3172" s="41">
        <f>'Gas y Electricidad'!F3175</f>
        <v>0</v>
      </c>
      <c r="P3172" s="49">
        <f t="shared" si="742"/>
        <v>0</v>
      </c>
      <c r="Q3172" s="41">
        <f>'Gas y Electricidad'!J3175</f>
        <v>0</v>
      </c>
      <c r="R3172" s="49">
        <f t="shared" si="743"/>
        <v>0</v>
      </c>
      <c r="S3172" s="41">
        <f>'Gas y Electricidad'!M3175</f>
        <v>0</v>
      </c>
      <c r="T3172" s="42" t="e">
        <f t="shared" si="744"/>
        <v>#DIV/0!</v>
      </c>
      <c r="U3172" s="35">
        <f>'Gas y Electricidad'!Q3175</f>
        <v>0</v>
      </c>
      <c r="V3172" s="52">
        <f t="shared" si="745"/>
        <v>0</v>
      </c>
      <c r="W3172" s="63"/>
      <c r="X3172" s="63"/>
      <c r="Y3172" s="63"/>
      <c r="Z3172" s="57">
        <f t="shared" si="746"/>
        <v>0</v>
      </c>
      <c r="AA3172" s="59">
        <f t="shared" si="747"/>
        <v>0</v>
      </c>
      <c r="AB3172" s="58">
        <f t="shared" si="748"/>
        <v>0</v>
      </c>
      <c r="AC3172" s="61">
        <f t="shared" si="749"/>
        <v>0</v>
      </c>
      <c r="AD3172" s="61">
        <f t="shared" si="750"/>
        <v>0</v>
      </c>
    </row>
    <row r="3173" spans="1:30" x14ac:dyDescent="0.3">
      <c r="A3173" s="39" t="str">
        <f>IF(Agua!A3175&gt;0,Agua!A3175,"-")</f>
        <v>-</v>
      </c>
      <c r="B3173" s="40">
        <f>Agua!C3175</f>
        <v>0</v>
      </c>
      <c r="C3173" s="72">
        <f>Agua!J3175</f>
        <v>0</v>
      </c>
      <c r="D3173" s="72">
        <f>Agua!M3175</f>
        <v>0</v>
      </c>
      <c r="E3173" s="72">
        <f t="shared" si="736"/>
        <v>0</v>
      </c>
      <c r="F3173" s="72">
        <f>Agua!P3175</f>
        <v>0</v>
      </c>
      <c r="G3173" s="72">
        <f t="shared" si="737"/>
        <v>0</v>
      </c>
      <c r="H3173" s="72">
        <f>Agua!S3175</f>
        <v>0</v>
      </c>
      <c r="I3173" s="72">
        <f t="shared" si="738"/>
        <v>0</v>
      </c>
      <c r="J3173" s="72">
        <f>Agua!V3175</f>
        <v>0</v>
      </c>
      <c r="K3173" s="72">
        <f t="shared" si="739"/>
        <v>0</v>
      </c>
      <c r="L3173" s="72">
        <f>Agua!X3175</f>
        <v>0</v>
      </c>
      <c r="M3173" s="72">
        <f t="shared" si="740"/>
        <v>0</v>
      </c>
      <c r="N3173" s="72">
        <f t="shared" si="741"/>
        <v>0</v>
      </c>
      <c r="O3173" s="41">
        <f>'Gas y Electricidad'!F3176</f>
        <v>0</v>
      </c>
      <c r="P3173" s="49">
        <f t="shared" si="742"/>
        <v>0</v>
      </c>
      <c r="Q3173" s="41">
        <f>'Gas y Electricidad'!J3176</f>
        <v>0</v>
      </c>
      <c r="R3173" s="49">
        <f t="shared" si="743"/>
        <v>0</v>
      </c>
      <c r="S3173" s="41">
        <f>'Gas y Electricidad'!M3176</f>
        <v>0</v>
      </c>
      <c r="T3173" s="42" t="e">
        <f t="shared" si="744"/>
        <v>#DIV/0!</v>
      </c>
      <c r="U3173" s="35">
        <f>'Gas y Electricidad'!Q3176</f>
        <v>0</v>
      </c>
      <c r="V3173" s="52">
        <f t="shared" si="745"/>
        <v>0</v>
      </c>
      <c r="W3173" s="63"/>
      <c r="X3173" s="63"/>
      <c r="Y3173" s="63"/>
      <c r="Z3173" s="57">
        <f t="shared" si="746"/>
        <v>0</v>
      </c>
      <c r="AA3173" s="59">
        <f t="shared" si="747"/>
        <v>0</v>
      </c>
      <c r="AB3173" s="58">
        <f t="shared" si="748"/>
        <v>0</v>
      </c>
      <c r="AC3173" s="61">
        <f t="shared" si="749"/>
        <v>0</v>
      </c>
      <c r="AD3173" s="61">
        <f t="shared" si="750"/>
        <v>0</v>
      </c>
    </row>
    <row r="3174" spans="1:30" x14ac:dyDescent="0.3">
      <c r="A3174" s="39" t="str">
        <f>IF(Agua!A3176&gt;0,Agua!A3176,"-")</f>
        <v>-</v>
      </c>
      <c r="B3174" s="40">
        <f>Agua!C3176</f>
        <v>0</v>
      </c>
      <c r="C3174" s="72">
        <f>Agua!J3176</f>
        <v>0</v>
      </c>
      <c r="D3174" s="72">
        <f>Agua!M3176</f>
        <v>0</v>
      </c>
      <c r="E3174" s="72">
        <f t="shared" si="736"/>
        <v>0</v>
      </c>
      <c r="F3174" s="72">
        <f>Agua!P3176</f>
        <v>0</v>
      </c>
      <c r="G3174" s="72">
        <f t="shared" si="737"/>
        <v>0</v>
      </c>
      <c r="H3174" s="72">
        <f>Agua!S3176</f>
        <v>0</v>
      </c>
      <c r="I3174" s="72">
        <f t="shared" si="738"/>
        <v>0</v>
      </c>
      <c r="J3174" s="72">
        <f>Agua!V3176</f>
        <v>0</v>
      </c>
      <c r="K3174" s="72">
        <f t="shared" si="739"/>
        <v>0</v>
      </c>
      <c r="L3174" s="72">
        <f>Agua!X3176</f>
        <v>0</v>
      </c>
      <c r="M3174" s="72">
        <f t="shared" si="740"/>
        <v>0</v>
      </c>
      <c r="N3174" s="72">
        <f t="shared" si="741"/>
        <v>0</v>
      </c>
      <c r="O3174" s="41">
        <f>'Gas y Electricidad'!F3177</f>
        <v>0</v>
      </c>
      <c r="P3174" s="49">
        <f t="shared" si="742"/>
        <v>0</v>
      </c>
      <c r="Q3174" s="41">
        <f>'Gas y Electricidad'!J3177</f>
        <v>0</v>
      </c>
      <c r="R3174" s="49">
        <f t="shared" si="743"/>
        <v>0</v>
      </c>
      <c r="S3174" s="41">
        <f>'Gas y Electricidad'!M3177</f>
        <v>0</v>
      </c>
      <c r="T3174" s="42" t="e">
        <f t="shared" si="744"/>
        <v>#DIV/0!</v>
      </c>
      <c r="U3174" s="35">
        <f>'Gas y Electricidad'!Q3177</f>
        <v>0</v>
      </c>
      <c r="V3174" s="52">
        <f t="shared" si="745"/>
        <v>0</v>
      </c>
      <c r="W3174" s="63"/>
      <c r="X3174" s="63"/>
      <c r="Y3174" s="63"/>
      <c r="Z3174" s="57">
        <f t="shared" si="746"/>
        <v>0</v>
      </c>
      <c r="AA3174" s="59">
        <f t="shared" si="747"/>
        <v>0</v>
      </c>
      <c r="AB3174" s="58">
        <f t="shared" si="748"/>
        <v>0</v>
      </c>
      <c r="AC3174" s="61">
        <f t="shared" si="749"/>
        <v>0</v>
      </c>
      <c r="AD3174" s="61">
        <f t="shared" si="750"/>
        <v>0</v>
      </c>
    </row>
    <row r="3175" spans="1:30" x14ac:dyDescent="0.3">
      <c r="A3175" s="39" t="str">
        <f>IF(Agua!A3177&gt;0,Agua!A3177,"-")</f>
        <v>-</v>
      </c>
      <c r="B3175" s="40">
        <f>Agua!C3177</f>
        <v>0</v>
      </c>
      <c r="C3175" s="72">
        <f>Agua!J3177</f>
        <v>0</v>
      </c>
      <c r="D3175" s="72">
        <f>Agua!M3177</f>
        <v>0</v>
      </c>
      <c r="E3175" s="72">
        <f t="shared" si="736"/>
        <v>0</v>
      </c>
      <c r="F3175" s="72">
        <f>Agua!P3177</f>
        <v>0</v>
      </c>
      <c r="G3175" s="72">
        <f t="shared" si="737"/>
        <v>0</v>
      </c>
      <c r="H3175" s="72">
        <f>Agua!S3177</f>
        <v>0</v>
      </c>
      <c r="I3175" s="72">
        <f t="shared" si="738"/>
        <v>0</v>
      </c>
      <c r="J3175" s="72">
        <f>Agua!V3177</f>
        <v>0</v>
      </c>
      <c r="K3175" s="72">
        <f t="shared" si="739"/>
        <v>0</v>
      </c>
      <c r="L3175" s="72">
        <f>Agua!X3177</f>
        <v>0</v>
      </c>
      <c r="M3175" s="72">
        <f t="shared" si="740"/>
        <v>0</v>
      </c>
      <c r="N3175" s="72">
        <f t="shared" si="741"/>
        <v>0</v>
      </c>
      <c r="O3175" s="41">
        <f>'Gas y Electricidad'!F3178</f>
        <v>0</v>
      </c>
      <c r="P3175" s="49">
        <f t="shared" si="742"/>
        <v>0</v>
      </c>
      <c r="Q3175" s="41">
        <f>'Gas y Electricidad'!J3178</f>
        <v>0</v>
      </c>
      <c r="R3175" s="49">
        <f t="shared" si="743"/>
        <v>0</v>
      </c>
      <c r="S3175" s="41">
        <f>'Gas y Electricidad'!M3178</f>
        <v>0</v>
      </c>
      <c r="T3175" s="42" t="e">
        <f t="shared" si="744"/>
        <v>#DIV/0!</v>
      </c>
      <c r="U3175" s="35">
        <f>'Gas y Electricidad'!Q3178</f>
        <v>0</v>
      </c>
      <c r="V3175" s="52">
        <f t="shared" si="745"/>
        <v>0</v>
      </c>
      <c r="W3175" s="63"/>
      <c r="X3175" s="63"/>
      <c r="Y3175" s="63"/>
      <c r="Z3175" s="57">
        <f t="shared" si="746"/>
        <v>0</v>
      </c>
      <c r="AA3175" s="59">
        <f t="shared" si="747"/>
        <v>0</v>
      </c>
      <c r="AB3175" s="58">
        <f t="shared" si="748"/>
        <v>0</v>
      </c>
      <c r="AC3175" s="61">
        <f t="shared" si="749"/>
        <v>0</v>
      </c>
      <c r="AD3175" s="61">
        <f t="shared" si="750"/>
        <v>0</v>
      </c>
    </row>
    <row r="3176" spans="1:30" x14ac:dyDescent="0.3">
      <c r="A3176" s="39" t="str">
        <f>IF(Agua!A3178&gt;0,Agua!A3178,"-")</f>
        <v>-</v>
      </c>
      <c r="B3176" s="40">
        <f>Agua!C3178</f>
        <v>0</v>
      </c>
      <c r="C3176" s="72">
        <f>Agua!J3178</f>
        <v>0</v>
      </c>
      <c r="D3176" s="72">
        <f>Agua!M3178</f>
        <v>0</v>
      </c>
      <c r="E3176" s="72">
        <f t="shared" si="736"/>
        <v>0</v>
      </c>
      <c r="F3176" s="72">
        <f>Agua!P3178</f>
        <v>0</v>
      </c>
      <c r="G3176" s="72">
        <f t="shared" si="737"/>
        <v>0</v>
      </c>
      <c r="H3176" s="72">
        <f>Agua!S3178</f>
        <v>0</v>
      </c>
      <c r="I3176" s="72">
        <f t="shared" si="738"/>
        <v>0</v>
      </c>
      <c r="J3176" s="72">
        <f>Agua!V3178</f>
        <v>0</v>
      </c>
      <c r="K3176" s="72">
        <f t="shared" si="739"/>
        <v>0</v>
      </c>
      <c r="L3176" s="72">
        <f>Agua!X3178</f>
        <v>0</v>
      </c>
      <c r="M3176" s="72">
        <f t="shared" si="740"/>
        <v>0</v>
      </c>
      <c r="N3176" s="72">
        <f t="shared" si="741"/>
        <v>0</v>
      </c>
      <c r="O3176" s="41">
        <f>'Gas y Electricidad'!F3179</f>
        <v>0</v>
      </c>
      <c r="P3176" s="49">
        <f t="shared" si="742"/>
        <v>0</v>
      </c>
      <c r="Q3176" s="41">
        <f>'Gas y Electricidad'!J3179</f>
        <v>0</v>
      </c>
      <c r="R3176" s="49">
        <f t="shared" si="743"/>
        <v>0</v>
      </c>
      <c r="S3176" s="41">
        <f>'Gas y Electricidad'!M3179</f>
        <v>0</v>
      </c>
      <c r="T3176" s="42" t="e">
        <f t="shared" si="744"/>
        <v>#DIV/0!</v>
      </c>
      <c r="U3176" s="35">
        <f>'Gas y Electricidad'!Q3179</f>
        <v>0</v>
      </c>
      <c r="V3176" s="52">
        <f t="shared" si="745"/>
        <v>0</v>
      </c>
      <c r="W3176" s="63"/>
      <c r="X3176" s="63"/>
      <c r="Y3176" s="63"/>
      <c r="Z3176" s="57">
        <f t="shared" si="746"/>
        <v>0</v>
      </c>
      <c r="AA3176" s="59">
        <f t="shared" si="747"/>
        <v>0</v>
      </c>
      <c r="AB3176" s="58">
        <f t="shared" si="748"/>
        <v>0</v>
      </c>
      <c r="AC3176" s="61">
        <f t="shared" si="749"/>
        <v>0</v>
      </c>
      <c r="AD3176" s="61">
        <f t="shared" si="750"/>
        <v>0</v>
      </c>
    </row>
    <row r="3177" spans="1:30" x14ac:dyDescent="0.3">
      <c r="A3177" s="39" t="str">
        <f>IF(Agua!A3179&gt;0,Agua!A3179,"-")</f>
        <v>-</v>
      </c>
      <c r="B3177" s="40">
        <f>Agua!C3179</f>
        <v>0</v>
      </c>
      <c r="C3177" s="72">
        <f>Agua!J3179</f>
        <v>0</v>
      </c>
      <c r="D3177" s="72">
        <f>Agua!M3179</f>
        <v>0</v>
      </c>
      <c r="E3177" s="72">
        <f t="shared" si="736"/>
        <v>0</v>
      </c>
      <c r="F3177" s="72">
        <f>Agua!P3179</f>
        <v>0</v>
      </c>
      <c r="G3177" s="72">
        <f t="shared" si="737"/>
        <v>0</v>
      </c>
      <c r="H3177" s="72">
        <f>Agua!S3179</f>
        <v>0</v>
      </c>
      <c r="I3177" s="72">
        <f t="shared" si="738"/>
        <v>0</v>
      </c>
      <c r="J3177" s="72">
        <f>Agua!V3179</f>
        <v>0</v>
      </c>
      <c r="K3177" s="72">
        <f t="shared" si="739"/>
        <v>0</v>
      </c>
      <c r="L3177" s="72">
        <f>Agua!X3179</f>
        <v>0</v>
      </c>
      <c r="M3177" s="72">
        <f t="shared" si="740"/>
        <v>0</v>
      </c>
      <c r="N3177" s="72">
        <f t="shared" si="741"/>
        <v>0</v>
      </c>
      <c r="O3177" s="41">
        <f>'Gas y Electricidad'!F3180</f>
        <v>0</v>
      </c>
      <c r="P3177" s="49">
        <f t="shared" si="742"/>
        <v>0</v>
      </c>
      <c r="Q3177" s="41">
        <f>'Gas y Electricidad'!J3180</f>
        <v>0</v>
      </c>
      <c r="R3177" s="49">
        <f t="shared" si="743"/>
        <v>0</v>
      </c>
      <c r="S3177" s="41">
        <f>'Gas y Electricidad'!M3180</f>
        <v>0</v>
      </c>
      <c r="T3177" s="42" t="e">
        <f t="shared" si="744"/>
        <v>#DIV/0!</v>
      </c>
      <c r="U3177" s="35">
        <f>'Gas y Electricidad'!Q3180</f>
        <v>0</v>
      </c>
      <c r="V3177" s="52">
        <f t="shared" si="745"/>
        <v>0</v>
      </c>
      <c r="W3177" s="63"/>
      <c r="X3177" s="63"/>
      <c r="Y3177" s="63"/>
      <c r="Z3177" s="57">
        <f t="shared" si="746"/>
        <v>0</v>
      </c>
      <c r="AA3177" s="59">
        <f t="shared" si="747"/>
        <v>0</v>
      </c>
      <c r="AB3177" s="58">
        <f t="shared" si="748"/>
        <v>0</v>
      </c>
      <c r="AC3177" s="61">
        <f t="shared" si="749"/>
        <v>0</v>
      </c>
      <c r="AD3177" s="61">
        <f t="shared" si="750"/>
        <v>0</v>
      </c>
    </row>
    <row r="3178" spans="1:30" x14ac:dyDescent="0.3">
      <c r="A3178" s="39" t="str">
        <f>IF(Agua!A3180&gt;0,Agua!A3180,"-")</f>
        <v>-</v>
      </c>
      <c r="B3178" s="40">
        <f>Agua!C3180</f>
        <v>0</v>
      </c>
      <c r="C3178" s="72">
        <f>Agua!J3180</f>
        <v>0</v>
      </c>
      <c r="D3178" s="72">
        <f>Agua!M3180</f>
        <v>0</v>
      </c>
      <c r="E3178" s="72">
        <f t="shared" si="736"/>
        <v>0</v>
      </c>
      <c r="F3178" s="72">
        <f>Agua!P3180</f>
        <v>0</v>
      </c>
      <c r="G3178" s="72">
        <f t="shared" si="737"/>
        <v>0</v>
      </c>
      <c r="H3178" s="72">
        <f>Agua!S3180</f>
        <v>0</v>
      </c>
      <c r="I3178" s="72">
        <f t="shared" si="738"/>
        <v>0</v>
      </c>
      <c r="J3178" s="72">
        <f>Agua!V3180</f>
        <v>0</v>
      </c>
      <c r="K3178" s="72">
        <f t="shared" si="739"/>
        <v>0</v>
      </c>
      <c r="L3178" s="72">
        <f>Agua!X3180</f>
        <v>0</v>
      </c>
      <c r="M3178" s="72">
        <f t="shared" si="740"/>
        <v>0</v>
      </c>
      <c r="N3178" s="72">
        <f t="shared" si="741"/>
        <v>0</v>
      </c>
      <c r="O3178" s="41">
        <f>'Gas y Electricidad'!F3181</f>
        <v>0</v>
      </c>
      <c r="P3178" s="49">
        <f t="shared" si="742"/>
        <v>0</v>
      </c>
      <c r="Q3178" s="41">
        <f>'Gas y Electricidad'!J3181</f>
        <v>0</v>
      </c>
      <c r="R3178" s="49">
        <f t="shared" si="743"/>
        <v>0</v>
      </c>
      <c r="S3178" s="41">
        <f>'Gas y Electricidad'!M3181</f>
        <v>0</v>
      </c>
      <c r="T3178" s="42" t="e">
        <f t="shared" si="744"/>
        <v>#DIV/0!</v>
      </c>
      <c r="U3178" s="35">
        <f>'Gas y Electricidad'!Q3181</f>
        <v>0</v>
      </c>
      <c r="V3178" s="52">
        <f t="shared" si="745"/>
        <v>0</v>
      </c>
      <c r="W3178" s="63"/>
      <c r="X3178" s="63"/>
      <c r="Y3178" s="63"/>
      <c r="Z3178" s="57">
        <f t="shared" si="746"/>
        <v>0</v>
      </c>
      <c r="AA3178" s="59">
        <f t="shared" si="747"/>
        <v>0</v>
      </c>
      <c r="AB3178" s="58">
        <f t="shared" si="748"/>
        <v>0</v>
      </c>
      <c r="AC3178" s="61">
        <f t="shared" si="749"/>
        <v>0</v>
      </c>
      <c r="AD3178" s="61">
        <f t="shared" si="750"/>
        <v>0</v>
      </c>
    </row>
    <row r="3179" spans="1:30" x14ac:dyDescent="0.3">
      <c r="A3179" s="39" t="str">
        <f>IF(Agua!A3181&gt;0,Agua!A3181,"-")</f>
        <v>-</v>
      </c>
      <c r="B3179" s="40">
        <f>Agua!C3181</f>
        <v>0</v>
      </c>
      <c r="C3179" s="72">
        <f>Agua!J3181</f>
        <v>0</v>
      </c>
      <c r="D3179" s="72">
        <f>Agua!M3181</f>
        <v>0</v>
      </c>
      <c r="E3179" s="72">
        <f t="shared" si="736"/>
        <v>0</v>
      </c>
      <c r="F3179" s="72">
        <f>Agua!P3181</f>
        <v>0</v>
      </c>
      <c r="G3179" s="72">
        <f t="shared" si="737"/>
        <v>0</v>
      </c>
      <c r="H3179" s="72">
        <f>Agua!S3181</f>
        <v>0</v>
      </c>
      <c r="I3179" s="72">
        <f t="shared" si="738"/>
        <v>0</v>
      </c>
      <c r="J3179" s="72">
        <f>Agua!V3181</f>
        <v>0</v>
      </c>
      <c r="K3179" s="72">
        <f t="shared" si="739"/>
        <v>0</v>
      </c>
      <c r="L3179" s="72">
        <f>Agua!X3181</f>
        <v>0</v>
      </c>
      <c r="M3179" s="72">
        <f t="shared" si="740"/>
        <v>0</v>
      </c>
      <c r="N3179" s="72">
        <f t="shared" si="741"/>
        <v>0</v>
      </c>
      <c r="O3179" s="41">
        <f>'Gas y Electricidad'!F3182</f>
        <v>0</v>
      </c>
      <c r="P3179" s="49">
        <f t="shared" si="742"/>
        <v>0</v>
      </c>
      <c r="Q3179" s="41">
        <f>'Gas y Electricidad'!J3182</f>
        <v>0</v>
      </c>
      <c r="R3179" s="49">
        <f t="shared" si="743"/>
        <v>0</v>
      </c>
      <c r="S3179" s="41">
        <f>'Gas y Electricidad'!M3182</f>
        <v>0</v>
      </c>
      <c r="T3179" s="42" t="e">
        <f t="shared" si="744"/>
        <v>#DIV/0!</v>
      </c>
      <c r="U3179" s="35">
        <f>'Gas y Electricidad'!Q3182</f>
        <v>0</v>
      </c>
      <c r="V3179" s="52">
        <f t="shared" si="745"/>
        <v>0</v>
      </c>
      <c r="W3179" s="63"/>
      <c r="X3179" s="63"/>
      <c r="Y3179" s="63"/>
      <c r="Z3179" s="57">
        <f t="shared" si="746"/>
        <v>0</v>
      </c>
      <c r="AA3179" s="59">
        <f t="shared" si="747"/>
        <v>0</v>
      </c>
      <c r="AB3179" s="58">
        <f t="shared" si="748"/>
        <v>0</v>
      </c>
      <c r="AC3179" s="61">
        <f t="shared" si="749"/>
        <v>0</v>
      </c>
      <c r="AD3179" s="61">
        <f t="shared" si="750"/>
        <v>0</v>
      </c>
    </row>
    <row r="3180" spans="1:30" x14ac:dyDescent="0.3">
      <c r="A3180" s="39" t="str">
        <f>IF(Agua!A3182&gt;0,Agua!A3182,"-")</f>
        <v>-</v>
      </c>
      <c r="B3180" s="40">
        <f>Agua!C3182</f>
        <v>0</v>
      </c>
      <c r="C3180" s="72">
        <f>Agua!J3182</f>
        <v>0</v>
      </c>
      <c r="D3180" s="72">
        <f>Agua!M3182</f>
        <v>0</v>
      </c>
      <c r="E3180" s="72">
        <f t="shared" si="736"/>
        <v>0</v>
      </c>
      <c r="F3180" s="72">
        <f>Agua!P3182</f>
        <v>0</v>
      </c>
      <c r="G3180" s="72">
        <f t="shared" si="737"/>
        <v>0</v>
      </c>
      <c r="H3180" s="72">
        <f>Agua!S3182</f>
        <v>0</v>
      </c>
      <c r="I3180" s="72">
        <f t="shared" si="738"/>
        <v>0</v>
      </c>
      <c r="J3180" s="72">
        <f>Agua!V3182</f>
        <v>0</v>
      </c>
      <c r="K3180" s="72">
        <f t="shared" si="739"/>
        <v>0</v>
      </c>
      <c r="L3180" s="72">
        <f>Agua!X3182</f>
        <v>0</v>
      </c>
      <c r="M3180" s="72">
        <f t="shared" si="740"/>
        <v>0</v>
      </c>
      <c r="N3180" s="72">
        <f t="shared" si="741"/>
        <v>0</v>
      </c>
      <c r="O3180" s="41">
        <f>'Gas y Electricidad'!F3183</f>
        <v>0</v>
      </c>
      <c r="P3180" s="49">
        <f t="shared" si="742"/>
        <v>0</v>
      </c>
      <c r="Q3180" s="41">
        <f>'Gas y Electricidad'!J3183</f>
        <v>0</v>
      </c>
      <c r="R3180" s="49">
        <f t="shared" si="743"/>
        <v>0</v>
      </c>
      <c r="S3180" s="41">
        <f>'Gas y Electricidad'!M3183</f>
        <v>0</v>
      </c>
      <c r="T3180" s="42" t="e">
        <f t="shared" si="744"/>
        <v>#DIV/0!</v>
      </c>
      <c r="U3180" s="35">
        <f>'Gas y Electricidad'!Q3183</f>
        <v>0</v>
      </c>
      <c r="V3180" s="52">
        <f t="shared" si="745"/>
        <v>0</v>
      </c>
      <c r="W3180" s="63"/>
      <c r="X3180" s="63"/>
      <c r="Y3180" s="63"/>
      <c r="Z3180" s="57">
        <f t="shared" si="746"/>
        <v>0</v>
      </c>
      <c r="AA3180" s="59">
        <f t="shared" si="747"/>
        <v>0</v>
      </c>
      <c r="AB3180" s="58">
        <f t="shared" si="748"/>
        <v>0</v>
      </c>
      <c r="AC3180" s="61">
        <f t="shared" si="749"/>
        <v>0</v>
      </c>
      <c r="AD3180" s="61">
        <f t="shared" si="750"/>
        <v>0</v>
      </c>
    </row>
    <row r="3181" spans="1:30" x14ac:dyDescent="0.3">
      <c r="A3181" s="39" t="str">
        <f>IF(Agua!A3183&gt;0,Agua!A3183,"-")</f>
        <v>-</v>
      </c>
      <c r="B3181" s="40">
        <f>Agua!C3183</f>
        <v>0</v>
      </c>
      <c r="C3181" s="72">
        <f>Agua!J3183</f>
        <v>0</v>
      </c>
      <c r="D3181" s="72">
        <f>Agua!M3183</f>
        <v>0</v>
      </c>
      <c r="E3181" s="72">
        <f t="shared" si="736"/>
        <v>0</v>
      </c>
      <c r="F3181" s="72">
        <f>Agua!P3183</f>
        <v>0</v>
      </c>
      <c r="G3181" s="72">
        <f t="shared" si="737"/>
        <v>0</v>
      </c>
      <c r="H3181" s="72">
        <f>Agua!S3183</f>
        <v>0</v>
      </c>
      <c r="I3181" s="72">
        <f t="shared" si="738"/>
        <v>0</v>
      </c>
      <c r="J3181" s="72">
        <f>Agua!V3183</f>
        <v>0</v>
      </c>
      <c r="K3181" s="72">
        <f t="shared" si="739"/>
        <v>0</v>
      </c>
      <c r="L3181" s="72">
        <f>Agua!X3183</f>
        <v>0</v>
      </c>
      <c r="M3181" s="72">
        <f t="shared" si="740"/>
        <v>0</v>
      </c>
      <c r="N3181" s="72">
        <f t="shared" si="741"/>
        <v>0</v>
      </c>
      <c r="O3181" s="41">
        <f>'Gas y Electricidad'!F3184</f>
        <v>0</v>
      </c>
      <c r="P3181" s="49">
        <f t="shared" si="742"/>
        <v>0</v>
      </c>
      <c r="Q3181" s="41">
        <f>'Gas y Electricidad'!J3184</f>
        <v>0</v>
      </c>
      <c r="R3181" s="49">
        <f t="shared" si="743"/>
        <v>0</v>
      </c>
      <c r="S3181" s="41">
        <f>'Gas y Electricidad'!M3184</f>
        <v>0</v>
      </c>
      <c r="T3181" s="42" t="e">
        <f t="shared" si="744"/>
        <v>#DIV/0!</v>
      </c>
      <c r="U3181" s="35">
        <f>'Gas y Electricidad'!Q3184</f>
        <v>0</v>
      </c>
      <c r="V3181" s="52">
        <f t="shared" si="745"/>
        <v>0</v>
      </c>
      <c r="W3181" s="63"/>
      <c r="X3181" s="63"/>
      <c r="Y3181" s="63"/>
      <c r="Z3181" s="57">
        <f t="shared" si="746"/>
        <v>0</v>
      </c>
      <c r="AA3181" s="59">
        <f t="shared" si="747"/>
        <v>0</v>
      </c>
      <c r="AB3181" s="58">
        <f t="shared" si="748"/>
        <v>0</v>
      </c>
      <c r="AC3181" s="61">
        <f t="shared" si="749"/>
        <v>0</v>
      </c>
      <c r="AD3181" s="61">
        <f t="shared" si="750"/>
        <v>0</v>
      </c>
    </row>
    <row r="3182" spans="1:30" x14ac:dyDescent="0.3">
      <c r="A3182" s="39" t="str">
        <f>IF(Agua!A3184&gt;0,Agua!A3184,"-")</f>
        <v>-</v>
      </c>
      <c r="B3182" s="40">
        <f>Agua!C3184</f>
        <v>0</v>
      </c>
      <c r="C3182" s="72">
        <f>Agua!J3184</f>
        <v>0</v>
      </c>
      <c r="D3182" s="72">
        <f>Agua!M3184</f>
        <v>0</v>
      </c>
      <c r="E3182" s="72">
        <f t="shared" si="736"/>
        <v>0</v>
      </c>
      <c r="F3182" s="72">
        <f>Agua!P3184</f>
        <v>0</v>
      </c>
      <c r="G3182" s="72">
        <f t="shared" si="737"/>
        <v>0</v>
      </c>
      <c r="H3182" s="72">
        <f>Agua!S3184</f>
        <v>0</v>
      </c>
      <c r="I3182" s="72">
        <f t="shared" si="738"/>
        <v>0</v>
      </c>
      <c r="J3182" s="72">
        <f>Agua!V3184</f>
        <v>0</v>
      </c>
      <c r="K3182" s="72">
        <f t="shared" si="739"/>
        <v>0</v>
      </c>
      <c r="L3182" s="72">
        <f>Agua!X3184</f>
        <v>0</v>
      </c>
      <c r="M3182" s="72">
        <f t="shared" si="740"/>
        <v>0</v>
      </c>
      <c r="N3182" s="72">
        <f t="shared" si="741"/>
        <v>0</v>
      </c>
      <c r="O3182" s="41">
        <f>'Gas y Electricidad'!F3185</f>
        <v>0</v>
      </c>
      <c r="P3182" s="49">
        <f t="shared" si="742"/>
        <v>0</v>
      </c>
      <c r="Q3182" s="41">
        <f>'Gas y Electricidad'!J3185</f>
        <v>0</v>
      </c>
      <c r="R3182" s="49">
        <f t="shared" si="743"/>
        <v>0</v>
      </c>
      <c r="S3182" s="41">
        <f>'Gas y Electricidad'!M3185</f>
        <v>0</v>
      </c>
      <c r="T3182" s="42" t="e">
        <f t="shared" si="744"/>
        <v>#DIV/0!</v>
      </c>
      <c r="U3182" s="35">
        <f>'Gas y Electricidad'!Q3185</f>
        <v>0</v>
      </c>
      <c r="V3182" s="52">
        <f t="shared" si="745"/>
        <v>0</v>
      </c>
      <c r="W3182" s="63"/>
      <c r="X3182" s="63"/>
      <c r="Y3182" s="63"/>
      <c r="Z3182" s="57">
        <f t="shared" si="746"/>
        <v>0</v>
      </c>
      <c r="AA3182" s="59">
        <f t="shared" si="747"/>
        <v>0</v>
      </c>
      <c r="AB3182" s="58">
        <f t="shared" si="748"/>
        <v>0</v>
      </c>
      <c r="AC3182" s="61">
        <f t="shared" si="749"/>
        <v>0</v>
      </c>
      <c r="AD3182" s="61">
        <f t="shared" si="750"/>
        <v>0</v>
      </c>
    </row>
    <row r="3183" spans="1:30" x14ac:dyDescent="0.3">
      <c r="A3183" s="39" t="str">
        <f>IF(Agua!A3185&gt;0,Agua!A3185,"-")</f>
        <v>-</v>
      </c>
      <c r="B3183" s="40">
        <f>Agua!C3185</f>
        <v>0</v>
      </c>
      <c r="C3183" s="72">
        <f>Agua!J3185</f>
        <v>0</v>
      </c>
      <c r="D3183" s="72">
        <f>Agua!M3185</f>
        <v>0</v>
      </c>
      <c r="E3183" s="72">
        <f t="shared" si="736"/>
        <v>0</v>
      </c>
      <c r="F3183" s="72">
        <f>Agua!P3185</f>
        <v>0</v>
      </c>
      <c r="G3183" s="72">
        <f t="shared" si="737"/>
        <v>0</v>
      </c>
      <c r="H3183" s="72">
        <f>Agua!S3185</f>
        <v>0</v>
      </c>
      <c r="I3183" s="72">
        <f t="shared" si="738"/>
        <v>0</v>
      </c>
      <c r="J3183" s="72">
        <f>Agua!V3185</f>
        <v>0</v>
      </c>
      <c r="K3183" s="72">
        <f t="shared" si="739"/>
        <v>0</v>
      </c>
      <c r="L3183" s="72">
        <f>Agua!X3185</f>
        <v>0</v>
      </c>
      <c r="M3183" s="72">
        <f t="shared" si="740"/>
        <v>0</v>
      </c>
      <c r="N3183" s="72">
        <f t="shared" si="741"/>
        <v>0</v>
      </c>
      <c r="O3183" s="41">
        <f>'Gas y Electricidad'!F3186</f>
        <v>0</v>
      </c>
      <c r="P3183" s="49">
        <f t="shared" si="742"/>
        <v>0</v>
      </c>
      <c r="Q3183" s="41">
        <f>'Gas y Electricidad'!J3186</f>
        <v>0</v>
      </c>
      <c r="R3183" s="49">
        <f t="shared" si="743"/>
        <v>0</v>
      </c>
      <c r="S3183" s="41">
        <f>'Gas y Electricidad'!M3186</f>
        <v>0</v>
      </c>
      <c r="T3183" s="42" t="e">
        <f t="shared" si="744"/>
        <v>#DIV/0!</v>
      </c>
      <c r="U3183" s="35">
        <f>'Gas y Electricidad'!Q3186</f>
        <v>0</v>
      </c>
      <c r="V3183" s="52">
        <f t="shared" si="745"/>
        <v>0</v>
      </c>
      <c r="W3183" s="63"/>
      <c r="X3183" s="63"/>
      <c r="Y3183" s="63"/>
      <c r="Z3183" s="57">
        <f t="shared" si="746"/>
        <v>0</v>
      </c>
      <c r="AA3183" s="59">
        <f t="shared" si="747"/>
        <v>0</v>
      </c>
      <c r="AB3183" s="58">
        <f t="shared" si="748"/>
        <v>0</v>
      </c>
      <c r="AC3183" s="61">
        <f t="shared" si="749"/>
        <v>0</v>
      </c>
      <c r="AD3183" s="61">
        <f t="shared" si="750"/>
        <v>0</v>
      </c>
    </row>
    <row r="3184" spans="1:30" x14ac:dyDescent="0.3">
      <c r="A3184" s="39" t="str">
        <f>IF(Agua!A3186&gt;0,Agua!A3186,"-")</f>
        <v>-</v>
      </c>
      <c r="B3184" s="40">
        <f>Agua!C3186</f>
        <v>0</v>
      </c>
      <c r="C3184" s="72">
        <f>Agua!J3186</f>
        <v>0</v>
      </c>
      <c r="D3184" s="72">
        <f>Agua!M3186</f>
        <v>0</v>
      </c>
      <c r="E3184" s="72">
        <f t="shared" si="736"/>
        <v>0</v>
      </c>
      <c r="F3184" s="72">
        <f>Agua!P3186</f>
        <v>0</v>
      </c>
      <c r="G3184" s="72">
        <f t="shared" si="737"/>
        <v>0</v>
      </c>
      <c r="H3184" s="72">
        <f>Agua!S3186</f>
        <v>0</v>
      </c>
      <c r="I3184" s="72">
        <f t="shared" si="738"/>
        <v>0</v>
      </c>
      <c r="J3184" s="72">
        <f>Agua!V3186</f>
        <v>0</v>
      </c>
      <c r="K3184" s="72">
        <f t="shared" si="739"/>
        <v>0</v>
      </c>
      <c r="L3184" s="72">
        <f>Agua!X3186</f>
        <v>0</v>
      </c>
      <c r="M3184" s="72">
        <f t="shared" si="740"/>
        <v>0</v>
      </c>
      <c r="N3184" s="72">
        <f t="shared" si="741"/>
        <v>0</v>
      </c>
      <c r="O3184" s="41">
        <f>'Gas y Electricidad'!F3187</f>
        <v>0</v>
      </c>
      <c r="P3184" s="49">
        <f t="shared" si="742"/>
        <v>0</v>
      </c>
      <c r="Q3184" s="41">
        <f>'Gas y Electricidad'!J3187</f>
        <v>0</v>
      </c>
      <c r="R3184" s="49">
        <f t="shared" si="743"/>
        <v>0</v>
      </c>
      <c r="S3184" s="41">
        <f>'Gas y Electricidad'!M3187</f>
        <v>0</v>
      </c>
      <c r="T3184" s="42" t="e">
        <f t="shared" si="744"/>
        <v>#DIV/0!</v>
      </c>
      <c r="U3184" s="35">
        <f>'Gas y Electricidad'!Q3187</f>
        <v>0</v>
      </c>
      <c r="V3184" s="52">
        <f t="shared" si="745"/>
        <v>0</v>
      </c>
      <c r="W3184" s="63"/>
      <c r="X3184" s="63"/>
      <c r="Y3184" s="63"/>
      <c r="Z3184" s="57">
        <f t="shared" si="746"/>
        <v>0</v>
      </c>
      <c r="AA3184" s="59">
        <f t="shared" si="747"/>
        <v>0</v>
      </c>
      <c r="AB3184" s="58">
        <f t="shared" si="748"/>
        <v>0</v>
      </c>
      <c r="AC3184" s="61">
        <f t="shared" si="749"/>
        <v>0</v>
      </c>
      <c r="AD3184" s="61">
        <f t="shared" si="750"/>
        <v>0</v>
      </c>
    </row>
    <row r="3185" spans="1:30" x14ac:dyDescent="0.3">
      <c r="A3185" s="39" t="str">
        <f>IF(Agua!A3187&gt;0,Agua!A3187,"-")</f>
        <v>-</v>
      </c>
      <c r="B3185" s="40">
        <f>Agua!C3187</f>
        <v>0</v>
      </c>
      <c r="C3185" s="72">
        <f>Agua!J3187</f>
        <v>0</v>
      </c>
      <c r="D3185" s="72">
        <f>Agua!M3187</f>
        <v>0</v>
      </c>
      <c r="E3185" s="72">
        <f t="shared" si="736"/>
        <v>0</v>
      </c>
      <c r="F3185" s="72">
        <f>Agua!P3187</f>
        <v>0</v>
      </c>
      <c r="G3185" s="72">
        <f t="shared" si="737"/>
        <v>0</v>
      </c>
      <c r="H3185" s="72">
        <f>Agua!S3187</f>
        <v>0</v>
      </c>
      <c r="I3185" s="72">
        <f t="shared" si="738"/>
        <v>0</v>
      </c>
      <c r="J3185" s="72">
        <f>Agua!V3187</f>
        <v>0</v>
      </c>
      <c r="K3185" s="72">
        <f t="shared" si="739"/>
        <v>0</v>
      </c>
      <c r="L3185" s="72">
        <f>Agua!X3187</f>
        <v>0</v>
      </c>
      <c r="M3185" s="72">
        <f t="shared" si="740"/>
        <v>0</v>
      </c>
      <c r="N3185" s="72">
        <f t="shared" si="741"/>
        <v>0</v>
      </c>
      <c r="O3185" s="41">
        <f>'Gas y Electricidad'!F3188</f>
        <v>0</v>
      </c>
      <c r="P3185" s="49">
        <f t="shared" si="742"/>
        <v>0</v>
      </c>
      <c r="Q3185" s="41">
        <f>'Gas y Electricidad'!J3188</f>
        <v>0</v>
      </c>
      <c r="R3185" s="49">
        <f t="shared" si="743"/>
        <v>0</v>
      </c>
      <c r="S3185" s="41">
        <f>'Gas y Electricidad'!M3188</f>
        <v>0</v>
      </c>
      <c r="T3185" s="42" t="e">
        <f t="shared" si="744"/>
        <v>#DIV/0!</v>
      </c>
      <c r="U3185" s="35">
        <f>'Gas y Electricidad'!Q3188</f>
        <v>0</v>
      </c>
      <c r="V3185" s="52">
        <f t="shared" si="745"/>
        <v>0</v>
      </c>
      <c r="W3185" s="63"/>
      <c r="X3185" s="63"/>
      <c r="Y3185" s="63"/>
      <c r="Z3185" s="57">
        <f t="shared" si="746"/>
        <v>0</v>
      </c>
      <c r="AA3185" s="59">
        <f t="shared" si="747"/>
        <v>0</v>
      </c>
      <c r="AB3185" s="58">
        <f t="shared" si="748"/>
        <v>0</v>
      </c>
      <c r="AC3185" s="61">
        <f t="shared" si="749"/>
        <v>0</v>
      </c>
      <c r="AD3185" s="61">
        <f t="shared" si="750"/>
        <v>0</v>
      </c>
    </row>
    <row r="3186" spans="1:30" x14ac:dyDescent="0.3">
      <c r="A3186" s="39" t="str">
        <f>IF(Agua!A3188&gt;0,Agua!A3188,"-")</f>
        <v>-</v>
      </c>
      <c r="B3186" s="40">
        <f>Agua!C3188</f>
        <v>0</v>
      </c>
      <c r="C3186" s="72">
        <f>Agua!J3188</f>
        <v>0</v>
      </c>
      <c r="D3186" s="72">
        <f>Agua!M3188</f>
        <v>0</v>
      </c>
      <c r="E3186" s="72">
        <f t="shared" si="736"/>
        <v>0</v>
      </c>
      <c r="F3186" s="72">
        <f>Agua!P3188</f>
        <v>0</v>
      </c>
      <c r="G3186" s="72">
        <f t="shared" si="737"/>
        <v>0</v>
      </c>
      <c r="H3186" s="72">
        <f>Agua!S3188</f>
        <v>0</v>
      </c>
      <c r="I3186" s="72">
        <f t="shared" si="738"/>
        <v>0</v>
      </c>
      <c r="J3186" s="72">
        <f>Agua!V3188</f>
        <v>0</v>
      </c>
      <c r="K3186" s="72">
        <f t="shared" si="739"/>
        <v>0</v>
      </c>
      <c r="L3186" s="72">
        <f>Agua!X3188</f>
        <v>0</v>
      </c>
      <c r="M3186" s="72">
        <f t="shared" si="740"/>
        <v>0</v>
      </c>
      <c r="N3186" s="72">
        <f t="shared" si="741"/>
        <v>0</v>
      </c>
      <c r="O3186" s="41">
        <f>'Gas y Electricidad'!F3189</f>
        <v>0</v>
      </c>
      <c r="P3186" s="49">
        <f t="shared" si="742"/>
        <v>0</v>
      </c>
      <c r="Q3186" s="41">
        <f>'Gas y Electricidad'!J3189</f>
        <v>0</v>
      </c>
      <c r="R3186" s="49">
        <f t="shared" si="743"/>
        <v>0</v>
      </c>
      <c r="S3186" s="41">
        <f>'Gas y Electricidad'!M3189</f>
        <v>0</v>
      </c>
      <c r="T3186" s="42" t="e">
        <f t="shared" si="744"/>
        <v>#DIV/0!</v>
      </c>
      <c r="U3186" s="35">
        <f>'Gas y Electricidad'!Q3189</f>
        <v>0</v>
      </c>
      <c r="V3186" s="52">
        <f t="shared" si="745"/>
        <v>0</v>
      </c>
      <c r="W3186" s="63"/>
      <c r="X3186" s="63"/>
      <c r="Y3186" s="63"/>
      <c r="Z3186" s="57">
        <f t="shared" si="746"/>
        <v>0</v>
      </c>
      <c r="AA3186" s="59">
        <f t="shared" si="747"/>
        <v>0</v>
      </c>
      <c r="AB3186" s="58">
        <f t="shared" si="748"/>
        <v>0</v>
      </c>
      <c r="AC3186" s="61">
        <f t="shared" si="749"/>
        <v>0</v>
      </c>
      <c r="AD3186" s="61">
        <f t="shared" si="750"/>
        <v>0</v>
      </c>
    </row>
    <row r="3187" spans="1:30" x14ac:dyDescent="0.3">
      <c r="A3187" s="39" t="str">
        <f>IF(Agua!A3189&gt;0,Agua!A3189,"-")</f>
        <v>-</v>
      </c>
      <c r="B3187" s="40">
        <f>Agua!C3189</f>
        <v>0</v>
      </c>
      <c r="C3187" s="72">
        <f>Agua!J3189</f>
        <v>0</v>
      </c>
      <c r="D3187" s="72">
        <f>Agua!M3189</f>
        <v>0</v>
      </c>
      <c r="E3187" s="72">
        <f t="shared" ref="E3187:E3250" si="751">IF($B3187=0,0,(D3187/$B3187)*1000)</f>
        <v>0</v>
      </c>
      <c r="F3187" s="72">
        <f>Agua!P3189</f>
        <v>0</v>
      </c>
      <c r="G3187" s="72">
        <f t="shared" ref="G3187:G3250" si="752">IF($B3187=0,0,(F3187/$B3187)*1000)</f>
        <v>0</v>
      </c>
      <c r="H3187" s="72">
        <f>Agua!S3189</f>
        <v>0</v>
      </c>
      <c r="I3187" s="72">
        <f t="shared" ref="I3187:I3250" si="753">IF($B3187=0,0,(H3187/$B3187)*1000)</f>
        <v>0</v>
      </c>
      <c r="J3187" s="72">
        <f>Agua!V3189</f>
        <v>0</v>
      </c>
      <c r="K3187" s="72">
        <f t="shared" ref="K3187:K3250" si="754">IF($B3187=0,0,(J3187/$B3187)*1000)</f>
        <v>0</v>
      </c>
      <c r="L3187" s="72">
        <f>Agua!X3189</f>
        <v>0</v>
      </c>
      <c r="M3187" s="72">
        <f t="shared" ref="M3187:M3250" si="755">IF($B3187=0,0,(L3187/$B3187)*1000)</f>
        <v>0</v>
      </c>
      <c r="N3187" s="72">
        <f t="shared" ref="N3187:N3250" si="756">IF(C3187&gt;0,C3187/B3187*1000,0)</f>
        <v>0</v>
      </c>
      <c r="O3187" s="41">
        <f>'Gas y Electricidad'!F3190</f>
        <v>0</v>
      </c>
      <c r="P3187" s="49">
        <f t="shared" ref="P3187:P3250" si="757">IF($B3187=0,0,(O3187/$B3187)*3500)</f>
        <v>0</v>
      </c>
      <c r="Q3187" s="41">
        <f>'Gas y Electricidad'!J3190</f>
        <v>0</v>
      </c>
      <c r="R3187" s="49">
        <f t="shared" ref="R3187:R3250" si="758">IF($B3187=0,0,(Q3187/$B3187)*3785)</f>
        <v>0</v>
      </c>
      <c r="S3187" s="41">
        <f>'Gas y Electricidad'!M3190</f>
        <v>0</v>
      </c>
      <c r="T3187" s="42" t="e">
        <f t="shared" ref="T3187:T3250" si="759">IF($S3187="-","-",(S3187/$B3187)*1200)</f>
        <v>#DIV/0!</v>
      </c>
      <c r="U3187" s="35">
        <f>'Gas y Electricidad'!Q3190</f>
        <v>0</v>
      </c>
      <c r="V3187" s="52">
        <f t="shared" ref="V3187:V3250" si="760">IF($B3187=0,0,(U3187/$B3187))</f>
        <v>0</v>
      </c>
      <c r="W3187" s="63"/>
      <c r="X3187" s="63"/>
      <c r="Y3187" s="63"/>
      <c r="Z3187" s="57">
        <f t="shared" ref="Z3187:Z3250" si="761">(N3187/1000)*W3187</f>
        <v>0</v>
      </c>
      <c r="AA3187" s="59">
        <f t="shared" ref="AA3187:AA3250" si="762">(R3187+P3187)*X3187</f>
        <v>0</v>
      </c>
      <c r="AB3187" s="58">
        <f t="shared" ref="AB3187:AB3250" si="763">V3188*Y3187</f>
        <v>0</v>
      </c>
      <c r="AC3187" s="61">
        <f t="shared" ref="AC3187:AC3250" si="764">Z3187+AA3187+AB3187</f>
        <v>0</v>
      </c>
      <c r="AD3187" s="61">
        <f t="shared" ref="AD3187:AD3250" si="765">IF(B3187&gt;0,AC3187*B3187,0)</f>
        <v>0</v>
      </c>
    </row>
    <row r="3188" spans="1:30" x14ac:dyDescent="0.3">
      <c r="A3188" s="39" t="str">
        <f>IF(Agua!A3190&gt;0,Agua!A3190,"-")</f>
        <v>-</v>
      </c>
      <c r="B3188" s="40">
        <f>Agua!C3190</f>
        <v>0</v>
      </c>
      <c r="C3188" s="72">
        <f>Agua!J3190</f>
        <v>0</v>
      </c>
      <c r="D3188" s="72">
        <f>Agua!M3190</f>
        <v>0</v>
      </c>
      <c r="E3188" s="72">
        <f t="shared" si="751"/>
        <v>0</v>
      </c>
      <c r="F3188" s="72">
        <f>Agua!P3190</f>
        <v>0</v>
      </c>
      <c r="G3188" s="72">
        <f t="shared" si="752"/>
        <v>0</v>
      </c>
      <c r="H3188" s="72">
        <f>Agua!S3190</f>
        <v>0</v>
      </c>
      <c r="I3188" s="72">
        <f t="shared" si="753"/>
        <v>0</v>
      </c>
      <c r="J3188" s="72">
        <f>Agua!V3190</f>
        <v>0</v>
      </c>
      <c r="K3188" s="72">
        <f t="shared" si="754"/>
        <v>0</v>
      </c>
      <c r="L3188" s="72">
        <f>Agua!X3190</f>
        <v>0</v>
      </c>
      <c r="M3188" s="72">
        <f t="shared" si="755"/>
        <v>0</v>
      </c>
      <c r="N3188" s="72">
        <f t="shared" si="756"/>
        <v>0</v>
      </c>
      <c r="O3188" s="41">
        <f>'Gas y Electricidad'!F3191</f>
        <v>0</v>
      </c>
      <c r="P3188" s="49">
        <f t="shared" si="757"/>
        <v>0</v>
      </c>
      <c r="Q3188" s="41">
        <f>'Gas y Electricidad'!J3191</f>
        <v>0</v>
      </c>
      <c r="R3188" s="49">
        <f t="shared" si="758"/>
        <v>0</v>
      </c>
      <c r="S3188" s="41">
        <f>'Gas y Electricidad'!M3191</f>
        <v>0</v>
      </c>
      <c r="T3188" s="42" t="e">
        <f t="shared" si="759"/>
        <v>#DIV/0!</v>
      </c>
      <c r="U3188" s="35">
        <f>'Gas y Electricidad'!Q3191</f>
        <v>0</v>
      </c>
      <c r="V3188" s="52">
        <f t="shared" si="760"/>
        <v>0</v>
      </c>
      <c r="W3188" s="63"/>
      <c r="X3188" s="63"/>
      <c r="Y3188" s="63"/>
      <c r="Z3188" s="57">
        <f t="shared" si="761"/>
        <v>0</v>
      </c>
      <c r="AA3188" s="59">
        <f t="shared" si="762"/>
        <v>0</v>
      </c>
      <c r="AB3188" s="58">
        <f t="shared" si="763"/>
        <v>0</v>
      </c>
      <c r="AC3188" s="61">
        <f t="shared" si="764"/>
        <v>0</v>
      </c>
      <c r="AD3188" s="61">
        <f t="shared" si="765"/>
        <v>0</v>
      </c>
    </row>
    <row r="3189" spans="1:30" x14ac:dyDescent="0.3">
      <c r="A3189" s="39" t="str">
        <f>IF(Agua!A3191&gt;0,Agua!A3191,"-")</f>
        <v>-</v>
      </c>
      <c r="B3189" s="40">
        <f>Agua!C3191</f>
        <v>0</v>
      </c>
      <c r="C3189" s="72">
        <f>Agua!J3191</f>
        <v>0</v>
      </c>
      <c r="D3189" s="72">
        <f>Agua!M3191</f>
        <v>0</v>
      </c>
      <c r="E3189" s="72">
        <f t="shared" si="751"/>
        <v>0</v>
      </c>
      <c r="F3189" s="72">
        <f>Agua!P3191</f>
        <v>0</v>
      </c>
      <c r="G3189" s="72">
        <f t="shared" si="752"/>
        <v>0</v>
      </c>
      <c r="H3189" s="72">
        <f>Agua!S3191</f>
        <v>0</v>
      </c>
      <c r="I3189" s="72">
        <f t="shared" si="753"/>
        <v>0</v>
      </c>
      <c r="J3189" s="72">
        <f>Agua!V3191</f>
        <v>0</v>
      </c>
      <c r="K3189" s="72">
        <f t="shared" si="754"/>
        <v>0</v>
      </c>
      <c r="L3189" s="72">
        <f>Agua!X3191</f>
        <v>0</v>
      </c>
      <c r="M3189" s="72">
        <f t="shared" si="755"/>
        <v>0</v>
      </c>
      <c r="N3189" s="72">
        <f t="shared" si="756"/>
        <v>0</v>
      </c>
      <c r="O3189" s="41">
        <f>'Gas y Electricidad'!F3192</f>
        <v>0</v>
      </c>
      <c r="P3189" s="49">
        <f t="shared" si="757"/>
        <v>0</v>
      </c>
      <c r="Q3189" s="41">
        <f>'Gas y Electricidad'!J3192</f>
        <v>0</v>
      </c>
      <c r="R3189" s="49">
        <f t="shared" si="758"/>
        <v>0</v>
      </c>
      <c r="S3189" s="41">
        <f>'Gas y Electricidad'!M3192</f>
        <v>0</v>
      </c>
      <c r="T3189" s="42" t="e">
        <f t="shared" si="759"/>
        <v>#DIV/0!</v>
      </c>
      <c r="U3189" s="35">
        <f>'Gas y Electricidad'!Q3192</f>
        <v>0</v>
      </c>
      <c r="V3189" s="52">
        <f t="shared" si="760"/>
        <v>0</v>
      </c>
      <c r="W3189" s="63"/>
      <c r="X3189" s="63"/>
      <c r="Y3189" s="63"/>
      <c r="Z3189" s="57">
        <f t="shared" si="761"/>
        <v>0</v>
      </c>
      <c r="AA3189" s="59">
        <f t="shared" si="762"/>
        <v>0</v>
      </c>
      <c r="AB3189" s="58">
        <f t="shared" si="763"/>
        <v>0</v>
      </c>
      <c r="AC3189" s="61">
        <f t="shared" si="764"/>
        <v>0</v>
      </c>
      <c r="AD3189" s="61">
        <f t="shared" si="765"/>
        <v>0</v>
      </c>
    </row>
    <row r="3190" spans="1:30" x14ac:dyDescent="0.3">
      <c r="A3190" s="39" t="str">
        <f>IF(Agua!A3192&gt;0,Agua!A3192,"-")</f>
        <v>-</v>
      </c>
      <c r="B3190" s="40">
        <f>Agua!C3192</f>
        <v>0</v>
      </c>
      <c r="C3190" s="72">
        <f>Agua!J3192</f>
        <v>0</v>
      </c>
      <c r="D3190" s="72">
        <f>Agua!M3192</f>
        <v>0</v>
      </c>
      <c r="E3190" s="72">
        <f t="shared" si="751"/>
        <v>0</v>
      </c>
      <c r="F3190" s="72">
        <f>Agua!P3192</f>
        <v>0</v>
      </c>
      <c r="G3190" s="72">
        <f t="shared" si="752"/>
        <v>0</v>
      </c>
      <c r="H3190" s="72">
        <f>Agua!S3192</f>
        <v>0</v>
      </c>
      <c r="I3190" s="72">
        <f t="shared" si="753"/>
        <v>0</v>
      </c>
      <c r="J3190" s="72">
        <f>Agua!V3192</f>
        <v>0</v>
      </c>
      <c r="K3190" s="72">
        <f t="shared" si="754"/>
        <v>0</v>
      </c>
      <c r="L3190" s="72">
        <f>Agua!X3192</f>
        <v>0</v>
      </c>
      <c r="M3190" s="72">
        <f t="shared" si="755"/>
        <v>0</v>
      </c>
      <c r="N3190" s="72">
        <f t="shared" si="756"/>
        <v>0</v>
      </c>
      <c r="O3190" s="41">
        <f>'Gas y Electricidad'!F3193</f>
        <v>0</v>
      </c>
      <c r="P3190" s="49">
        <f t="shared" si="757"/>
        <v>0</v>
      </c>
      <c r="Q3190" s="41">
        <f>'Gas y Electricidad'!J3193</f>
        <v>0</v>
      </c>
      <c r="R3190" s="49">
        <f t="shared" si="758"/>
        <v>0</v>
      </c>
      <c r="S3190" s="41">
        <f>'Gas y Electricidad'!M3193</f>
        <v>0</v>
      </c>
      <c r="T3190" s="42" t="e">
        <f t="shared" si="759"/>
        <v>#DIV/0!</v>
      </c>
      <c r="U3190" s="35">
        <f>'Gas y Electricidad'!Q3193</f>
        <v>0</v>
      </c>
      <c r="V3190" s="52">
        <f t="shared" si="760"/>
        <v>0</v>
      </c>
      <c r="W3190" s="63"/>
      <c r="X3190" s="63"/>
      <c r="Y3190" s="63"/>
      <c r="Z3190" s="57">
        <f t="shared" si="761"/>
        <v>0</v>
      </c>
      <c r="AA3190" s="59">
        <f t="shared" si="762"/>
        <v>0</v>
      </c>
      <c r="AB3190" s="58">
        <f t="shared" si="763"/>
        <v>0</v>
      </c>
      <c r="AC3190" s="61">
        <f t="shared" si="764"/>
        <v>0</v>
      </c>
      <c r="AD3190" s="61">
        <f t="shared" si="765"/>
        <v>0</v>
      </c>
    </row>
    <row r="3191" spans="1:30" x14ac:dyDescent="0.3">
      <c r="A3191" s="39" t="str">
        <f>IF(Agua!A3193&gt;0,Agua!A3193,"-")</f>
        <v>-</v>
      </c>
      <c r="B3191" s="40">
        <f>Agua!C3193</f>
        <v>0</v>
      </c>
      <c r="C3191" s="72">
        <f>Agua!J3193</f>
        <v>0</v>
      </c>
      <c r="D3191" s="72">
        <f>Agua!M3193</f>
        <v>0</v>
      </c>
      <c r="E3191" s="72">
        <f t="shared" si="751"/>
        <v>0</v>
      </c>
      <c r="F3191" s="72">
        <f>Agua!P3193</f>
        <v>0</v>
      </c>
      <c r="G3191" s="72">
        <f t="shared" si="752"/>
        <v>0</v>
      </c>
      <c r="H3191" s="72">
        <f>Agua!S3193</f>
        <v>0</v>
      </c>
      <c r="I3191" s="72">
        <f t="shared" si="753"/>
        <v>0</v>
      </c>
      <c r="J3191" s="72">
        <f>Agua!V3193</f>
        <v>0</v>
      </c>
      <c r="K3191" s="72">
        <f t="shared" si="754"/>
        <v>0</v>
      </c>
      <c r="L3191" s="72">
        <f>Agua!X3193</f>
        <v>0</v>
      </c>
      <c r="M3191" s="72">
        <f t="shared" si="755"/>
        <v>0</v>
      </c>
      <c r="N3191" s="72">
        <f t="shared" si="756"/>
        <v>0</v>
      </c>
      <c r="O3191" s="41">
        <f>'Gas y Electricidad'!F3194</f>
        <v>0</v>
      </c>
      <c r="P3191" s="49">
        <f t="shared" si="757"/>
        <v>0</v>
      </c>
      <c r="Q3191" s="41">
        <f>'Gas y Electricidad'!J3194</f>
        <v>0</v>
      </c>
      <c r="R3191" s="49">
        <f t="shared" si="758"/>
        <v>0</v>
      </c>
      <c r="S3191" s="41">
        <f>'Gas y Electricidad'!M3194</f>
        <v>0</v>
      </c>
      <c r="T3191" s="42" t="e">
        <f t="shared" si="759"/>
        <v>#DIV/0!</v>
      </c>
      <c r="U3191" s="35">
        <f>'Gas y Electricidad'!Q3194</f>
        <v>0</v>
      </c>
      <c r="V3191" s="52">
        <f t="shared" si="760"/>
        <v>0</v>
      </c>
      <c r="W3191" s="63"/>
      <c r="X3191" s="63"/>
      <c r="Y3191" s="63"/>
      <c r="Z3191" s="57">
        <f t="shared" si="761"/>
        <v>0</v>
      </c>
      <c r="AA3191" s="59">
        <f t="shared" si="762"/>
        <v>0</v>
      </c>
      <c r="AB3191" s="58">
        <f t="shared" si="763"/>
        <v>0</v>
      </c>
      <c r="AC3191" s="61">
        <f t="shared" si="764"/>
        <v>0</v>
      </c>
      <c r="AD3191" s="61">
        <f t="shared" si="765"/>
        <v>0</v>
      </c>
    </row>
    <row r="3192" spans="1:30" x14ac:dyDescent="0.3">
      <c r="A3192" s="39" t="str">
        <f>IF(Agua!A3194&gt;0,Agua!A3194,"-")</f>
        <v>-</v>
      </c>
      <c r="B3192" s="40">
        <f>Agua!C3194</f>
        <v>0</v>
      </c>
      <c r="C3192" s="72">
        <f>Agua!J3194</f>
        <v>0</v>
      </c>
      <c r="D3192" s="72">
        <f>Agua!M3194</f>
        <v>0</v>
      </c>
      <c r="E3192" s="72">
        <f t="shared" si="751"/>
        <v>0</v>
      </c>
      <c r="F3192" s="72">
        <f>Agua!P3194</f>
        <v>0</v>
      </c>
      <c r="G3192" s="72">
        <f t="shared" si="752"/>
        <v>0</v>
      </c>
      <c r="H3192" s="72">
        <f>Agua!S3194</f>
        <v>0</v>
      </c>
      <c r="I3192" s="72">
        <f t="shared" si="753"/>
        <v>0</v>
      </c>
      <c r="J3192" s="72">
        <f>Agua!V3194</f>
        <v>0</v>
      </c>
      <c r="K3192" s="72">
        <f t="shared" si="754"/>
        <v>0</v>
      </c>
      <c r="L3192" s="72">
        <f>Agua!X3194</f>
        <v>0</v>
      </c>
      <c r="M3192" s="72">
        <f t="shared" si="755"/>
        <v>0</v>
      </c>
      <c r="N3192" s="72">
        <f t="shared" si="756"/>
        <v>0</v>
      </c>
      <c r="O3192" s="41">
        <f>'Gas y Electricidad'!F3195</f>
        <v>0</v>
      </c>
      <c r="P3192" s="49">
        <f t="shared" si="757"/>
        <v>0</v>
      </c>
      <c r="Q3192" s="41">
        <f>'Gas y Electricidad'!J3195</f>
        <v>0</v>
      </c>
      <c r="R3192" s="49">
        <f t="shared" si="758"/>
        <v>0</v>
      </c>
      <c r="S3192" s="41">
        <f>'Gas y Electricidad'!M3195</f>
        <v>0</v>
      </c>
      <c r="T3192" s="42" t="e">
        <f t="shared" si="759"/>
        <v>#DIV/0!</v>
      </c>
      <c r="U3192" s="35">
        <f>'Gas y Electricidad'!Q3195</f>
        <v>0</v>
      </c>
      <c r="V3192" s="52">
        <f t="shared" si="760"/>
        <v>0</v>
      </c>
      <c r="W3192" s="63"/>
      <c r="X3192" s="63"/>
      <c r="Y3192" s="63"/>
      <c r="Z3192" s="57">
        <f t="shared" si="761"/>
        <v>0</v>
      </c>
      <c r="AA3192" s="59">
        <f t="shared" si="762"/>
        <v>0</v>
      </c>
      <c r="AB3192" s="58">
        <f t="shared" si="763"/>
        <v>0</v>
      </c>
      <c r="AC3192" s="61">
        <f t="shared" si="764"/>
        <v>0</v>
      </c>
      <c r="AD3192" s="61">
        <f t="shared" si="765"/>
        <v>0</v>
      </c>
    </row>
    <row r="3193" spans="1:30" x14ac:dyDescent="0.3">
      <c r="A3193" s="39" t="str">
        <f>IF(Agua!A3195&gt;0,Agua!A3195,"-")</f>
        <v>-</v>
      </c>
      <c r="B3193" s="40">
        <f>Agua!C3195</f>
        <v>0</v>
      </c>
      <c r="C3193" s="72">
        <f>Agua!J3195</f>
        <v>0</v>
      </c>
      <c r="D3193" s="72">
        <f>Agua!M3195</f>
        <v>0</v>
      </c>
      <c r="E3193" s="72">
        <f t="shared" si="751"/>
        <v>0</v>
      </c>
      <c r="F3193" s="72">
        <f>Agua!P3195</f>
        <v>0</v>
      </c>
      <c r="G3193" s="72">
        <f t="shared" si="752"/>
        <v>0</v>
      </c>
      <c r="H3193" s="72">
        <f>Agua!S3195</f>
        <v>0</v>
      </c>
      <c r="I3193" s="72">
        <f t="shared" si="753"/>
        <v>0</v>
      </c>
      <c r="J3193" s="72">
        <f>Agua!V3195</f>
        <v>0</v>
      </c>
      <c r="K3193" s="72">
        <f t="shared" si="754"/>
        <v>0</v>
      </c>
      <c r="L3193" s="72">
        <f>Agua!X3195</f>
        <v>0</v>
      </c>
      <c r="M3193" s="72">
        <f t="shared" si="755"/>
        <v>0</v>
      </c>
      <c r="N3193" s="72">
        <f t="shared" si="756"/>
        <v>0</v>
      </c>
      <c r="O3193" s="41">
        <f>'Gas y Electricidad'!F3196</f>
        <v>0</v>
      </c>
      <c r="P3193" s="49">
        <f t="shared" si="757"/>
        <v>0</v>
      </c>
      <c r="Q3193" s="41">
        <f>'Gas y Electricidad'!J3196</f>
        <v>0</v>
      </c>
      <c r="R3193" s="49">
        <f t="shared" si="758"/>
        <v>0</v>
      </c>
      <c r="S3193" s="41">
        <f>'Gas y Electricidad'!M3196</f>
        <v>0</v>
      </c>
      <c r="T3193" s="42" t="e">
        <f t="shared" si="759"/>
        <v>#DIV/0!</v>
      </c>
      <c r="U3193" s="35">
        <f>'Gas y Electricidad'!Q3196</f>
        <v>0</v>
      </c>
      <c r="V3193" s="52">
        <f t="shared" si="760"/>
        <v>0</v>
      </c>
      <c r="W3193" s="63"/>
      <c r="X3193" s="63"/>
      <c r="Y3193" s="63"/>
      <c r="Z3193" s="57">
        <f t="shared" si="761"/>
        <v>0</v>
      </c>
      <c r="AA3193" s="59">
        <f t="shared" si="762"/>
        <v>0</v>
      </c>
      <c r="AB3193" s="58">
        <f t="shared" si="763"/>
        <v>0</v>
      </c>
      <c r="AC3193" s="61">
        <f t="shared" si="764"/>
        <v>0</v>
      </c>
      <c r="AD3193" s="61">
        <f t="shared" si="765"/>
        <v>0</v>
      </c>
    </row>
    <row r="3194" spans="1:30" x14ac:dyDescent="0.3">
      <c r="A3194" s="39" t="str">
        <f>IF(Agua!A3196&gt;0,Agua!A3196,"-")</f>
        <v>-</v>
      </c>
      <c r="B3194" s="40">
        <f>Agua!C3196</f>
        <v>0</v>
      </c>
      <c r="C3194" s="72">
        <f>Agua!J3196</f>
        <v>0</v>
      </c>
      <c r="D3194" s="72">
        <f>Agua!M3196</f>
        <v>0</v>
      </c>
      <c r="E3194" s="72">
        <f t="shared" si="751"/>
        <v>0</v>
      </c>
      <c r="F3194" s="72">
        <f>Agua!P3196</f>
        <v>0</v>
      </c>
      <c r="G3194" s="72">
        <f t="shared" si="752"/>
        <v>0</v>
      </c>
      <c r="H3194" s="72">
        <f>Agua!S3196</f>
        <v>0</v>
      </c>
      <c r="I3194" s="72">
        <f t="shared" si="753"/>
        <v>0</v>
      </c>
      <c r="J3194" s="72">
        <f>Agua!V3196</f>
        <v>0</v>
      </c>
      <c r="K3194" s="72">
        <f t="shared" si="754"/>
        <v>0</v>
      </c>
      <c r="L3194" s="72">
        <f>Agua!X3196</f>
        <v>0</v>
      </c>
      <c r="M3194" s="72">
        <f t="shared" si="755"/>
        <v>0</v>
      </c>
      <c r="N3194" s="72">
        <f t="shared" si="756"/>
        <v>0</v>
      </c>
      <c r="O3194" s="41">
        <f>'Gas y Electricidad'!F3197</f>
        <v>0</v>
      </c>
      <c r="P3194" s="49">
        <f t="shared" si="757"/>
        <v>0</v>
      </c>
      <c r="Q3194" s="41">
        <f>'Gas y Electricidad'!J3197</f>
        <v>0</v>
      </c>
      <c r="R3194" s="49">
        <f t="shared" si="758"/>
        <v>0</v>
      </c>
      <c r="S3194" s="41">
        <f>'Gas y Electricidad'!M3197</f>
        <v>0</v>
      </c>
      <c r="T3194" s="42" t="e">
        <f t="shared" si="759"/>
        <v>#DIV/0!</v>
      </c>
      <c r="U3194" s="35">
        <f>'Gas y Electricidad'!Q3197</f>
        <v>0</v>
      </c>
      <c r="V3194" s="52">
        <f t="shared" si="760"/>
        <v>0</v>
      </c>
      <c r="W3194" s="63"/>
      <c r="X3194" s="63"/>
      <c r="Y3194" s="63"/>
      <c r="Z3194" s="57">
        <f t="shared" si="761"/>
        <v>0</v>
      </c>
      <c r="AA3194" s="59">
        <f t="shared" si="762"/>
        <v>0</v>
      </c>
      <c r="AB3194" s="58">
        <f t="shared" si="763"/>
        <v>0</v>
      </c>
      <c r="AC3194" s="61">
        <f t="shared" si="764"/>
        <v>0</v>
      </c>
      <c r="AD3194" s="61">
        <f t="shared" si="765"/>
        <v>0</v>
      </c>
    </row>
    <row r="3195" spans="1:30" x14ac:dyDescent="0.3">
      <c r="A3195" s="39" t="str">
        <f>IF(Agua!A3197&gt;0,Agua!A3197,"-")</f>
        <v>-</v>
      </c>
      <c r="B3195" s="40">
        <f>Agua!C3197</f>
        <v>0</v>
      </c>
      <c r="C3195" s="72">
        <f>Agua!J3197</f>
        <v>0</v>
      </c>
      <c r="D3195" s="72">
        <f>Agua!M3197</f>
        <v>0</v>
      </c>
      <c r="E3195" s="72">
        <f t="shared" si="751"/>
        <v>0</v>
      </c>
      <c r="F3195" s="72">
        <f>Agua!P3197</f>
        <v>0</v>
      </c>
      <c r="G3195" s="72">
        <f t="shared" si="752"/>
        <v>0</v>
      </c>
      <c r="H3195" s="72">
        <f>Agua!S3197</f>
        <v>0</v>
      </c>
      <c r="I3195" s="72">
        <f t="shared" si="753"/>
        <v>0</v>
      </c>
      <c r="J3195" s="72">
        <f>Agua!V3197</f>
        <v>0</v>
      </c>
      <c r="K3195" s="72">
        <f t="shared" si="754"/>
        <v>0</v>
      </c>
      <c r="L3195" s="72">
        <f>Agua!X3197</f>
        <v>0</v>
      </c>
      <c r="M3195" s="72">
        <f t="shared" si="755"/>
        <v>0</v>
      </c>
      <c r="N3195" s="72">
        <f t="shared" si="756"/>
        <v>0</v>
      </c>
      <c r="O3195" s="41">
        <f>'Gas y Electricidad'!F3198</f>
        <v>0</v>
      </c>
      <c r="P3195" s="49">
        <f t="shared" si="757"/>
        <v>0</v>
      </c>
      <c r="Q3195" s="41">
        <f>'Gas y Electricidad'!J3198</f>
        <v>0</v>
      </c>
      <c r="R3195" s="49">
        <f t="shared" si="758"/>
        <v>0</v>
      </c>
      <c r="S3195" s="41">
        <f>'Gas y Electricidad'!M3198</f>
        <v>0</v>
      </c>
      <c r="T3195" s="42" t="e">
        <f t="shared" si="759"/>
        <v>#DIV/0!</v>
      </c>
      <c r="U3195" s="35">
        <f>'Gas y Electricidad'!Q3198</f>
        <v>0</v>
      </c>
      <c r="V3195" s="52">
        <f t="shared" si="760"/>
        <v>0</v>
      </c>
      <c r="W3195" s="63"/>
      <c r="X3195" s="63"/>
      <c r="Y3195" s="63"/>
      <c r="Z3195" s="57">
        <f t="shared" si="761"/>
        <v>0</v>
      </c>
      <c r="AA3195" s="59">
        <f t="shared" si="762"/>
        <v>0</v>
      </c>
      <c r="AB3195" s="58">
        <f t="shared" si="763"/>
        <v>0</v>
      </c>
      <c r="AC3195" s="61">
        <f t="shared" si="764"/>
        <v>0</v>
      </c>
      <c r="AD3195" s="61">
        <f t="shared" si="765"/>
        <v>0</v>
      </c>
    </row>
    <row r="3196" spans="1:30" x14ac:dyDescent="0.3">
      <c r="A3196" s="39" t="str">
        <f>IF(Agua!A3198&gt;0,Agua!A3198,"-")</f>
        <v>-</v>
      </c>
      <c r="B3196" s="40">
        <f>Agua!C3198</f>
        <v>0</v>
      </c>
      <c r="C3196" s="72">
        <f>Agua!J3198</f>
        <v>0</v>
      </c>
      <c r="D3196" s="72">
        <f>Agua!M3198</f>
        <v>0</v>
      </c>
      <c r="E3196" s="72">
        <f t="shared" si="751"/>
        <v>0</v>
      </c>
      <c r="F3196" s="72">
        <f>Agua!P3198</f>
        <v>0</v>
      </c>
      <c r="G3196" s="72">
        <f t="shared" si="752"/>
        <v>0</v>
      </c>
      <c r="H3196" s="72">
        <f>Agua!S3198</f>
        <v>0</v>
      </c>
      <c r="I3196" s="72">
        <f t="shared" si="753"/>
        <v>0</v>
      </c>
      <c r="J3196" s="72">
        <f>Agua!V3198</f>
        <v>0</v>
      </c>
      <c r="K3196" s="72">
        <f t="shared" si="754"/>
        <v>0</v>
      </c>
      <c r="L3196" s="72">
        <f>Agua!X3198</f>
        <v>0</v>
      </c>
      <c r="M3196" s="72">
        <f t="shared" si="755"/>
        <v>0</v>
      </c>
      <c r="N3196" s="72">
        <f t="shared" si="756"/>
        <v>0</v>
      </c>
      <c r="O3196" s="41">
        <f>'Gas y Electricidad'!F3199</f>
        <v>0</v>
      </c>
      <c r="P3196" s="49">
        <f t="shared" si="757"/>
        <v>0</v>
      </c>
      <c r="Q3196" s="41">
        <f>'Gas y Electricidad'!J3199</f>
        <v>0</v>
      </c>
      <c r="R3196" s="49">
        <f t="shared" si="758"/>
        <v>0</v>
      </c>
      <c r="S3196" s="41">
        <f>'Gas y Electricidad'!M3199</f>
        <v>0</v>
      </c>
      <c r="T3196" s="42" t="e">
        <f t="shared" si="759"/>
        <v>#DIV/0!</v>
      </c>
      <c r="U3196" s="35">
        <f>'Gas y Electricidad'!Q3199</f>
        <v>0</v>
      </c>
      <c r="V3196" s="52">
        <f t="shared" si="760"/>
        <v>0</v>
      </c>
      <c r="W3196" s="63"/>
      <c r="X3196" s="63"/>
      <c r="Y3196" s="63"/>
      <c r="Z3196" s="57">
        <f t="shared" si="761"/>
        <v>0</v>
      </c>
      <c r="AA3196" s="59">
        <f t="shared" si="762"/>
        <v>0</v>
      </c>
      <c r="AB3196" s="58">
        <f t="shared" si="763"/>
        <v>0</v>
      </c>
      <c r="AC3196" s="61">
        <f t="shared" si="764"/>
        <v>0</v>
      </c>
      <c r="AD3196" s="61">
        <f t="shared" si="765"/>
        <v>0</v>
      </c>
    </row>
    <row r="3197" spans="1:30" x14ac:dyDescent="0.3">
      <c r="A3197" s="39" t="str">
        <f>IF(Agua!A3199&gt;0,Agua!A3199,"-")</f>
        <v>-</v>
      </c>
      <c r="B3197" s="40">
        <f>Agua!C3199</f>
        <v>0</v>
      </c>
      <c r="C3197" s="72">
        <f>Agua!J3199</f>
        <v>0</v>
      </c>
      <c r="D3197" s="72">
        <f>Agua!M3199</f>
        <v>0</v>
      </c>
      <c r="E3197" s="72">
        <f t="shared" si="751"/>
        <v>0</v>
      </c>
      <c r="F3197" s="72">
        <f>Agua!P3199</f>
        <v>0</v>
      </c>
      <c r="G3197" s="72">
        <f t="shared" si="752"/>
        <v>0</v>
      </c>
      <c r="H3197" s="72">
        <f>Agua!S3199</f>
        <v>0</v>
      </c>
      <c r="I3197" s="72">
        <f t="shared" si="753"/>
        <v>0</v>
      </c>
      <c r="J3197" s="72">
        <f>Agua!V3199</f>
        <v>0</v>
      </c>
      <c r="K3197" s="72">
        <f t="shared" si="754"/>
        <v>0</v>
      </c>
      <c r="L3197" s="72">
        <f>Agua!X3199</f>
        <v>0</v>
      </c>
      <c r="M3197" s="72">
        <f t="shared" si="755"/>
        <v>0</v>
      </c>
      <c r="N3197" s="72">
        <f t="shared" si="756"/>
        <v>0</v>
      </c>
      <c r="O3197" s="41">
        <f>'Gas y Electricidad'!F3200</f>
        <v>0</v>
      </c>
      <c r="P3197" s="49">
        <f t="shared" si="757"/>
        <v>0</v>
      </c>
      <c r="Q3197" s="41">
        <f>'Gas y Electricidad'!J3200</f>
        <v>0</v>
      </c>
      <c r="R3197" s="49">
        <f t="shared" si="758"/>
        <v>0</v>
      </c>
      <c r="S3197" s="41">
        <f>'Gas y Electricidad'!M3200</f>
        <v>0</v>
      </c>
      <c r="T3197" s="42" t="e">
        <f t="shared" si="759"/>
        <v>#DIV/0!</v>
      </c>
      <c r="U3197" s="35">
        <f>'Gas y Electricidad'!Q3200</f>
        <v>0</v>
      </c>
      <c r="V3197" s="52">
        <f t="shared" si="760"/>
        <v>0</v>
      </c>
      <c r="W3197" s="63"/>
      <c r="X3197" s="63"/>
      <c r="Y3197" s="63"/>
      <c r="Z3197" s="57">
        <f t="shared" si="761"/>
        <v>0</v>
      </c>
      <c r="AA3197" s="59">
        <f t="shared" si="762"/>
        <v>0</v>
      </c>
      <c r="AB3197" s="58">
        <f t="shared" si="763"/>
        <v>0</v>
      </c>
      <c r="AC3197" s="61">
        <f t="shared" si="764"/>
        <v>0</v>
      </c>
      <c r="AD3197" s="61">
        <f t="shared" si="765"/>
        <v>0</v>
      </c>
    </row>
    <row r="3198" spans="1:30" x14ac:dyDescent="0.3">
      <c r="A3198" s="39" t="str">
        <f>IF(Agua!A3200&gt;0,Agua!A3200,"-")</f>
        <v>-</v>
      </c>
      <c r="B3198" s="40">
        <f>Agua!C3200</f>
        <v>0</v>
      </c>
      <c r="C3198" s="72">
        <f>Agua!J3200</f>
        <v>0</v>
      </c>
      <c r="D3198" s="72">
        <f>Agua!M3200</f>
        <v>0</v>
      </c>
      <c r="E3198" s="72">
        <f t="shared" si="751"/>
        <v>0</v>
      </c>
      <c r="F3198" s="72">
        <f>Agua!P3200</f>
        <v>0</v>
      </c>
      <c r="G3198" s="72">
        <f t="shared" si="752"/>
        <v>0</v>
      </c>
      <c r="H3198" s="72">
        <f>Agua!S3200</f>
        <v>0</v>
      </c>
      <c r="I3198" s="72">
        <f t="shared" si="753"/>
        <v>0</v>
      </c>
      <c r="J3198" s="72">
        <f>Agua!V3200</f>
        <v>0</v>
      </c>
      <c r="K3198" s="72">
        <f t="shared" si="754"/>
        <v>0</v>
      </c>
      <c r="L3198" s="72">
        <f>Agua!X3200</f>
        <v>0</v>
      </c>
      <c r="M3198" s="72">
        <f t="shared" si="755"/>
        <v>0</v>
      </c>
      <c r="N3198" s="72">
        <f t="shared" si="756"/>
        <v>0</v>
      </c>
      <c r="O3198" s="41">
        <f>'Gas y Electricidad'!F3201</f>
        <v>0</v>
      </c>
      <c r="P3198" s="49">
        <f t="shared" si="757"/>
        <v>0</v>
      </c>
      <c r="Q3198" s="41">
        <f>'Gas y Electricidad'!J3201</f>
        <v>0</v>
      </c>
      <c r="R3198" s="49">
        <f t="shared" si="758"/>
        <v>0</v>
      </c>
      <c r="S3198" s="41">
        <f>'Gas y Electricidad'!M3201</f>
        <v>0</v>
      </c>
      <c r="T3198" s="42" t="e">
        <f t="shared" si="759"/>
        <v>#DIV/0!</v>
      </c>
      <c r="U3198" s="35">
        <f>'Gas y Electricidad'!Q3201</f>
        <v>0</v>
      </c>
      <c r="V3198" s="52">
        <f t="shared" si="760"/>
        <v>0</v>
      </c>
      <c r="W3198" s="63"/>
      <c r="X3198" s="63"/>
      <c r="Y3198" s="63"/>
      <c r="Z3198" s="57">
        <f t="shared" si="761"/>
        <v>0</v>
      </c>
      <c r="AA3198" s="59">
        <f t="shared" si="762"/>
        <v>0</v>
      </c>
      <c r="AB3198" s="58">
        <f t="shared" si="763"/>
        <v>0</v>
      </c>
      <c r="AC3198" s="61">
        <f t="shared" si="764"/>
        <v>0</v>
      </c>
      <c r="AD3198" s="61">
        <f t="shared" si="765"/>
        <v>0</v>
      </c>
    </row>
    <row r="3199" spans="1:30" x14ac:dyDescent="0.3">
      <c r="A3199" s="39" t="str">
        <f>IF(Agua!A3201&gt;0,Agua!A3201,"-")</f>
        <v>-</v>
      </c>
      <c r="B3199" s="40">
        <f>Agua!C3201</f>
        <v>0</v>
      </c>
      <c r="C3199" s="72">
        <f>Agua!J3201</f>
        <v>0</v>
      </c>
      <c r="D3199" s="72">
        <f>Agua!M3201</f>
        <v>0</v>
      </c>
      <c r="E3199" s="72">
        <f t="shared" si="751"/>
        <v>0</v>
      </c>
      <c r="F3199" s="72">
        <f>Agua!P3201</f>
        <v>0</v>
      </c>
      <c r="G3199" s="72">
        <f t="shared" si="752"/>
        <v>0</v>
      </c>
      <c r="H3199" s="72">
        <f>Agua!S3201</f>
        <v>0</v>
      </c>
      <c r="I3199" s="72">
        <f t="shared" si="753"/>
        <v>0</v>
      </c>
      <c r="J3199" s="72">
        <f>Agua!V3201</f>
        <v>0</v>
      </c>
      <c r="K3199" s="72">
        <f t="shared" si="754"/>
        <v>0</v>
      </c>
      <c r="L3199" s="72">
        <f>Agua!X3201</f>
        <v>0</v>
      </c>
      <c r="M3199" s="72">
        <f t="shared" si="755"/>
        <v>0</v>
      </c>
      <c r="N3199" s="72">
        <f t="shared" si="756"/>
        <v>0</v>
      </c>
      <c r="O3199" s="41">
        <f>'Gas y Electricidad'!F3202</f>
        <v>0</v>
      </c>
      <c r="P3199" s="49">
        <f t="shared" si="757"/>
        <v>0</v>
      </c>
      <c r="Q3199" s="41">
        <f>'Gas y Electricidad'!J3202</f>
        <v>0</v>
      </c>
      <c r="R3199" s="49">
        <f t="shared" si="758"/>
        <v>0</v>
      </c>
      <c r="S3199" s="41">
        <f>'Gas y Electricidad'!M3202</f>
        <v>0</v>
      </c>
      <c r="T3199" s="42" t="e">
        <f t="shared" si="759"/>
        <v>#DIV/0!</v>
      </c>
      <c r="U3199" s="35">
        <f>'Gas y Electricidad'!Q3202</f>
        <v>0</v>
      </c>
      <c r="V3199" s="52">
        <f t="shared" si="760"/>
        <v>0</v>
      </c>
      <c r="W3199" s="63"/>
      <c r="X3199" s="63"/>
      <c r="Y3199" s="63"/>
      <c r="Z3199" s="57">
        <f t="shared" si="761"/>
        <v>0</v>
      </c>
      <c r="AA3199" s="59">
        <f t="shared" si="762"/>
        <v>0</v>
      </c>
      <c r="AB3199" s="58">
        <f t="shared" si="763"/>
        <v>0</v>
      </c>
      <c r="AC3199" s="61">
        <f t="shared" si="764"/>
        <v>0</v>
      </c>
      <c r="AD3199" s="61">
        <f t="shared" si="765"/>
        <v>0</v>
      </c>
    </row>
    <row r="3200" spans="1:30" x14ac:dyDescent="0.3">
      <c r="A3200" s="39" t="str">
        <f>IF(Agua!A3202&gt;0,Agua!A3202,"-")</f>
        <v>-</v>
      </c>
      <c r="B3200" s="40">
        <f>Agua!C3202</f>
        <v>0</v>
      </c>
      <c r="C3200" s="72">
        <f>Agua!J3202</f>
        <v>0</v>
      </c>
      <c r="D3200" s="72">
        <f>Agua!M3202</f>
        <v>0</v>
      </c>
      <c r="E3200" s="72">
        <f t="shared" si="751"/>
        <v>0</v>
      </c>
      <c r="F3200" s="72">
        <f>Agua!P3202</f>
        <v>0</v>
      </c>
      <c r="G3200" s="72">
        <f t="shared" si="752"/>
        <v>0</v>
      </c>
      <c r="H3200" s="72">
        <f>Agua!S3202</f>
        <v>0</v>
      </c>
      <c r="I3200" s="72">
        <f t="shared" si="753"/>
        <v>0</v>
      </c>
      <c r="J3200" s="72">
        <f>Agua!V3202</f>
        <v>0</v>
      </c>
      <c r="K3200" s="72">
        <f t="shared" si="754"/>
        <v>0</v>
      </c>
      <c r="L3200" s="72">
        <f>Agua!X3202</f>
        <v>0</v>
      </c>
      <c r="M3200" s="72">
        <f t="shared" si="755"/>
        <v>0</v>
      </c>
      <c r="N3200" s="72">
        <f t="shared" si="756"/>
        <v>0</v>
      </c>
      <c r="O3200" s="41">
        <f>'Gas y Electricidad'!F3203</f>
        <v>0</v>
      </c>
      <c r="P3200" s="49">
        <f t="shared" si="757"/>
        <v>0</v>
      </c>
      <c r="Q3200" s="41">
        <f>'Gas y Electricidad'!J3203</f>
        <v>0</v>
      </c>
      <c r="R3200" s="49">
        <f t="shared" si="758"/>
        <v>0</v>
      </c>
      <c r="S3200" s="41">
        <f>'Gas y Electricidad'!M3203</f>
        <v>0</v>
      </c>
      <c r="T3200" s="42" t="e">
        <f t="shared" si="759"/>
        <v>#DIV/0!</v>
      </c>
      <c r="U3200" s="35">
        <f>'Gas y Electricidad'!Q3203</f>
        <v>0</v>
      </c>
      <c r="V3200" s="52">
        <f t="shared" si="760"/>
        <v>0</v>
      </c>
      <c r="W3200" s="63"/>
      <c r="X3200" s="63"/>
      <c r="Y3200" s="63"/>
      <c r="Z3200" s="57">
        <f t="shared" si="761"/>
        <v>0</v>
      </c>
      <c r="AA3200" s="59">
        <f t="shared" si="762"/>
        <v>0</v>
      </c>
      <c r="AB3200" s="58">
        <f t="shared" si="763"/>
        <v>0</v>
      </c>
      <c r="AC3200" s="61">
        <f t="shared" si="764"/>
        <v>0</v>
      </c>
      <c r="AD3200" s="61">
        <f t="shared" si="765"/>
        <v>0</v>
      </c>
    </row>
    <row r="3201" spans="1:30" x14ac:dyDescent="0.3">
      <c r="A3201" s="39" t="str">
        <f>IF(Agua!A3203&gt;0,Agua!A3203,"-")</f>
        <v>-</v>
      </c>
      <c r="B3201" s="40">
        <f>Agua!C3203</f>
        <v>0</v>
      </c>
      <c r="C3201" s="72">
        <f>Agua!J3203</f>
        <v>0</v>
      </c>
      <c r="D3201" s="72">
        <f>Agua!M3203</f>
        <v>0</v>
      </c>
      <c r="E3201" s="72">
        <f t="shared" si="751"/>
        <v>0</v>
      </c>
      <c r="F3201" s="72">
        <f>Agua!P3203</f>
        <v>0</v>
      </c>
      <c r="G3201" s="72">
        <f t="shared" si="752"/>
        <v>0</v>
      </c>
      <c r="H3201" s="72">
        <f>Agua!S3203</f>
        <v>0</v>
      </c>
      <c r="I3201" s="72">
        <f t="shared" si="753"/>
        <v>0</v>
      </c>
      <c r="J3201" s="72">
        <f>Agua!V3203</f>
        <v>0</v>
      </c>
      <c r="K3201" s="72">
        <f t="shared" si="754"/>
        <v>0</v>
      </c>
      <c r="L3201" s="72">
        <f>Agua!X3203</f>
        <v>0</v>
      </c>
      <c r="M3201" s="72">
        <f t="shared" si="755"/>
        <v>0</v>
      </c>
      <c r="N3201" s="72">
        <f t="shared" si="756"/>
        <v>0</v>
      </c>
      <c r="O3201" s="41">
        <f>'Gas y Electricidad'!F3204</f>
        <v>0</v>
      </c>
      <c r="P3201" s="49">
        <f t="shared" si="757"/>
        <v>0</v>
      </c>
      <c r="Q3201" s="41">
        <f>'Gas y Electricidad'!J3204</f>
        <v>0</v>
      </c>
      <c r="R3201" s="49">
        <f t="shared" si="758"/>
        <v>0</v>
      </c>
      <c r="S3201" s="41">
        <f>'Gas y Electricidad'!M3204</f>
        <v>0</v>
      </c>
      <c r="T3201" s="42" t="e">
        <f t="shared" si="759"/>
        <v>#DIV/0!</v>
      </c>
      <c r="U3201" s="35">
        <f>'Gas y Electricidad'!Q3204</f>
        <v>0</v>
      </c>
      <c r="V3201" s="52">
        <f t="shared" si="760"/>
        <v>0</v>
      </c>
      <c r="W3201" s="63"/>
      <c r="X3201" s="63"/>
      <c r="Y3201" s="63"/>
      <c r="Z3201" s="57">
        <f t="shared" si="761"/>
        <v>0</v>
      </c>
      <c r="AA3201" s="59">
        <f t="shared" si="762"/>
        <v>0</v>
      </c>
      <c r="AB3201" s="58">
        <f t="shared" si="763"/>
        <v>0</v>
      </c>
      <c r="AC3201" s="61">
        <f t="shared" si="764"/>
        <v>0</v>
      </c>
      <c r="AD3201" s="61">
        <f t="shared" si="765"/>
        <v>0</v>
      </c>
    </row>
    <row r="3202" spans="1:30" x14ac:dyDescent="0.3">
      <c r="A3202" s="39" t="str">
        <f>IF(Agua!A3204&gt;0,Agua!A3204,"-")</f>
        <v>-</v>
      </c>
      <c r="B3202" s="40">
        <f>Agua!C3204</f>
        <v>0</v>
      </c>
      <c r="C3202" s="72">
        <f>Agua!J3204</f>
        <v>0</v>
      </c>
      <c r="D3202" s="72">
        <f>Agua!M3204</f>
        <v>0</v>
      </c>
      <c r="E3202" s="72">
        <f t="shared" si="751"/>
        <v>0</v>
      </c>
      <c r="F3202" s="72">
        <f>Agua!P3204</f>
        <v>0</v>
      </c>
      <c r="G3202" s="72">
        <f t="shared" si="752"/>
        <v>0</v>
      </c>
      <c r="H3202" s="72">
        <f>Agua!S3204</f>
        <v>0</v>
      </c>
      <c r="I3202" s="72">
        <f t="shared" si="753"/>
        <v>0</v>
      </c>
      <c r="J3202" s="72">
        <f>Agua!V3204</f>
        <v>0</v>
      </c>
      <c r="K3202" s="72">
        <f t="shared" si="754"/>
        <v>0</v>
      </c>
      <c r="L3202" s="72">
        <f>Agua!X3204</f>
        <v>0</v>
      </c>
      <c r="M3202" s="72">
        <f t="shared" si="755"/>
        <v>0</v>
      </c>
      <c r="N3202" s="72">
        <f t="shared" si="756"/>
        <v>0</v>
      </c>
      <c r="O3202" s="41">
        <f>'Gas y Electricidad'!F3205</f>
        <v>0</v>
      </c>
      <c r="P3202" s="49">
        <f t="shared" si="757"/>
        <v>0</v>
      </c>
      <c r="Q3202" s="41">
        <f>'Gas y Electricidad'!J3205</f>
        <v>0</v>
      </c>
      <c r="R3202" s="49">
        <f t="shared" si="758"/>
        <v>0</v>
      </c>
      <c r="S3202" s="41">
        <f>'Gas y Electricidad'!M3205</f>
        <v>0</v>
      </c>
      <c r="T3202" s="42" t="e">
        <f t="shared" si="759"/>
        <v>#DIV/0!</v>
      </c>
      <c r="U3202" s="35">
        <f>'Gas y Electricidad'!Q3205</f>
        <v>0</v>
      </c>
      <c r="V3202" s="52">
        <f t="shared" si="760"/>
        <v>0</v>
      </c>
      <c r="W3202" s="63"/>
      <c r="X3202" s="63"/>
      <c r="Y3202" s="63"/>
      <c r="Z3202" s="57">
        <f t="shared" si="761"/>
        <v>0</v>
      </c>
      <c r="AA3202" s="59">
        <f t="shared" si="762"/>
        <v>0</v>
      </c>
      <c r="AB3202" s="58">
        <f t="shared" si="763"/>
        <v>0</v>
      </c>
      <c r="AC3202" s="61">
        <f t="shared" si="764"/>
        <v>0</v>
      </c>
      <c r="AD3202" s="61">
        <f t="shared" si="765"/>
        <v>0</v>
      </c>
    </row>
    <row r="3203" spans="1:30" x14ac:dyDescent="0.3">
      <c r="A3203" s="39" t="str">
        <f>IF(Agua!A3205&gt;0,Agua!A3205,"-")</f>
        <v>-</v>
      </c>
      <c r="B3203" s="40">
        <f>Agua!C3205</f>
        <v>0</v>
      </c>
      <c r="C3203" s="72">
        <f>Agua!J3205</f>
        <v>0</v>
      </c>
      <c r="D3203" s="72">
        <f>Agua!M3205</f>
        <v>0</v>
      </c>
      <c r="E3203" s="72">
        <f t="shared" si="751"/>
        <v>0</v>
      </c>
      <c r="F3203" s="72">
        <f>Agua!P3205</f>
        <v>0</v>
      </c>
      <c r="G3203" s="72">
        <f t="shared" si="752"/>
        <v>0</v>
      </c>
      <c r="H3203" s="72">
        <f>Agua!S3205</f>
        <v>0</v>
      </c>
      <c r="I3203" s="72">
        <f t="shared" si="753"/>
        <v>0</v>
      </c>
      <c r="J3203" s="72">
        <f>Agua!V3205</f>
        <v>0</v>
      </c>
      <c r="K3203" s="72">
        <f t="shared" si="754"/>
        <v>0</v>
      </c>
      <c r="L3203" s="72">
        <f>Agua!X3205</f>
        <v>0</v>
      </c>
      <c r="M3203" s="72">
        <f t="shared" si="755"/>
        <v>0</v>
      </c>
      <c r="N3203" s="72">
        <f t="shared" si="756"/>
        <v>0</v>
      </c>
      <c r="O3203" s="41">
        <f>'Gas y Electricidad'!F3206</f>
        <v>0</v>
      </c>
      <c r="P3203" s="49">
        <f t="shared" si="757"/>
        <v>0</v>
      </c>
      <c r="Q3203" s="41">
        <f>'Gas y Electricidad'!J3206</f>
        <v>0</v>
      </c>
      <c r="R3203" s="49">
        <f t="shared" si="758"/>
        <v>0</v>
      </c>
      <c r="S3203" s="41">
        <f>'Gas y Electricidad'!M3206</f>
        <v>0</v>
      </c>
      <c r="T3203" s="42" t="e">
        <f t="shared" si="759"/>
        <v>#DIV/0!</v>
      </c>
      <c r="U3203" s="35">
        <f>'Gas y Electricidad'!Q3206</f>
        <v>0</v>
      </c>
      <c r="V3203" s="52">
        <f t="shared" si="760"/>
        <v>0</v>
      </c>
      <c r="W3203" s="63"/>
      <c r="X3203" s="63"/>
      <c r="Y3203" s="63"/>
      <c r="Z3203" s="57">
        <f t="shared" si="761"/>
        <v>0</v>
      </c>
      <c r="AA3203" s="59">
        <f t="shared" si="762"/>
        <v>0</v>
      </c>
      <c r="AB3203" s="58">
        <f t="shared" si="763"/>
        <v>0</v>
      </c>
      <c r="AC3203" s="61">
        <f t="shared" si="764"/>
        <v>0</v>
      </c>
      <c r="AD3203" s="61">
        <f t="shared" si="765"/>
        <v>0</v>
      </c>
    </row>
    <row r="3204" spans="1:30" x14ac:dyDescent="0.3">
      <c r="A3204" s="39" t="str">
        <f>IF(Agua!A3206&gt;0,Agua!A3206,"-")</f>
        <v>-</v>
      </c>
      <c r="B3204" s="40">
        <f>Agua!C3206</f>
        <v>0</v>
      </c>
      <c r="C3204" s="72">
        <f>Agua!J3206</f>
        <v>0</v>
      </c>
      <c r="D3204" s="72">
        <f>Agua!M3206</f>
        <v>0</v>
      </c>
      <c r="E3204" s="72">
        <f t="shared" si="751"/>
        <v>0</v>
      </c>
      <c r="F3204" s="72">
        <f>Agua!P3206</f>
        <v>0</v>
      </c>
      <c r="G3204" s="72">
        <f t="shared" si="752"/>
        <v>0</v>
      </c>
      <c r="H3204" s="72">
        <f>Agua!S3206</f>
        <v>0</v>
      </c>
      <c r="I3204" s="72">
        <f t="shared" si="753"/>
        <v>0</v>
      </c>
      <c r="J3204" s="72">
        <f>Agua!V3206</f>
        <v>0</v>
      </c>
      <c r="K3204" s="72">
        <f t="shared" si="754"/>
        <v>0</v>
      </c>
      <c r="L3204" s="72">
        <f>Agua!X3206</f>
        <v>0</v>
      </c>
      <c r="M3204" s="72">
        <f t="shared" si="755"/>
        <v>0</v>
      </c>
      <c r="N3204" s="72">
        <f t="shared" si="756"/>
        <v>0</v>
      </c>
      <c r="O3204" s="41">
        <f>'Gas y Electricidad'!F3207</f>
        <v>0</v>
      </c>
      <c r="P3204" s="49">
        <f t="shared" si="757"/>
        <v>0</v>
      </c>
      <c r="Q3204" s="41">
        <f>'Gas y Electricidad'!J3207</f>
        <v>0</v>
      </c>
      <c r="R3204" s="49">
        <f t="shared" si="758"/>
        <v>0</v>
      </c>
      <c r="S3204" s="41">
        <f>'Gas y Electricidad'!M3207</f>
        <v>0</v>
      </c>
      <c r="T3204" s="42" t="e">
        <f t="shared" si="759"/>
        <v>#DIV/0!</v>
      </c>
      <c r="U3204" s="35">
        <f>'Gas y Electricidad'!Q3207</f>
        <v>0</v>
      </c>
      <c r="V3204" s="52">
        <f t="shared" si="760"/>
        <v>0</v>
      </c>
      <c r="W3204" s="63"/>
      <c r="X3204" s="63"/>
      <c r="Y3204" s="63"/>
      <c r="Z3204" s="57">
        <f t="shared" si="761"/>
        <v>0</v>
      </c>
      <c r="AA3204" s="59">
        <f t="shared" si="762"/>
        <v>0</v>
      </c>
      <c r="AB3204" s="58">
        <f t="shared" si="763"/>
        <v>0</v>
      </c>
      <c r="AC3204" s="61">
        <f t="shared" si="764"/>
        <v>0</v>
      </c>
      <c r="AD3204" s="61">
        <f t="shared" si="765"/>
        <v>0</v>
      </c>
    </row>
    <row r="3205" spans="1:30" x14ac:dyDescent="0.3">
      <c r="A3205" s="39" t="str">
        <f>IF(Agua!A3207&gt;0,Agua!A3207,"-")</f>
        <v>-</v>
      </c>
      <c r="B3205" s="40">
        <f>Agua!C3207</f>
        <v>0</v>
      </c>
      <c r="C3205" s="72">
        <f>Agua!J3207</f>
        <v>0</v>
      </c>
      <c r="D3205" s="72">
        <f>Agua!M3207</f>
        <v>0</v>
      </c>
      <c r="E3205" s="72">
        <f t="shared" si="751"/>
        <v>0</v>
      </c>
      <c r="F3205" s="72">
        <f>Agua!P3207</f>
        <v>0</v>
      </c>
      <c r="G3205" s="72">
        <f t="shared" si="752"/>
        <v>0</v>
      </c>
      <c r="H3205" s="72">
        <f>Agua!S3207</f>
        <v>0</v>
      </c>
      <c r="I3205" s="72">
        <f t="shared" si="753"/>
        <v>0</v>
      </c>
      <c r="J3205" s="72">
        <f>Agua!V3207</f>
        <v>0</v>
      </c>
      <c r="K3205" s="72">
        <f t="shared" si="754"/>
        <v>0</v>
      </c>
      <c r="L3205" s="72">
        <f>Agua!X3207</f>
        <v>0</v>
      </c>
      <c r="M3205" s="72">
        <f t="shared" si="755"/>
        <v>0</v>
      </c>
      <c r="N3205" s="72">
        <f t="shared" si="756"/>
        <v>0</v>
      </c>
      <c r="O3205" s="41">
        <f>'Gas y Electricidad'!F3208</f>
        <v>0</v>
      </c>
      <c r="P3205" s="49">
        <f t="shared" si="757"/>
        <v>0</v>
      </c>
      <c r="Q3205" s="41">
        <f>'Gas y Electricidad'!J3208</f>
        <v>0</v>
      </c>
      <c r="R3205" s="49">
        <f t="shared" si="758"/>
        <v>0</v>
      </c>
      <c r="S3205" s="41">
        <f>'Gas y Electricidad'!M3208</f>
        <v>0</v>
      </c>
      <c r="T3205" s="42" t="e">
        <f t="shared" si="759"/>
        <v>#DIV/0!</v>
      </c>
      <c r="U3205" s="35">
        <f>'Gas y Electricidad'!Q3208</f>
        <v>0</v>
      </c>
      <c r="V3205" s="52">
        <f t="shared" si="760"/>
        <v>0</v>
      </c>
      <c r="W3205" s="63"/>
      <c r="X3205" s="63"/>
      <c r="Y3205" s="63"/>
      <c r="Z3205" s="57">
        <f t="shared" si="761"/>
        <v>0</v>
      </c>
      <c r="AA3205" s="59">
        <f t="shared" si="762"/>
        <v>0</v>
      </c>
      <c r="AB3205" s="58">
        <f t="shared" si="763"/>
        <v>0</v>
      </c>
      <c r="AC3205" s="61">
        <f t="shared" si="764"/>
        <v>0</v>
      </c>
      <c r="AD3205" s="61">
        <f t="shared" si="765"/>
        <v>0</v>
      </c>
    </row>
    <row r="3206" spans="1:30" x14ac:dyDescent="0.3">
      <c r="A3206" s="39" t="str">
        <f>IF(Agua!A3208&gt;0,Agua!A3208,"-")</f>
        <v>-</v>
      </c>
      <c r="B3206" s="40">
        <f>Agua!C3208</f>
        <v>0</v>
      </c>
      <c r="C3206" s="72">
        <f>Agua!J3208</f>
        <v>0</v>
      </c>
      <c r="D3206" s="72">
        <f>Agua!M3208</f>
        <v>0</v>
      </c>
      <c r="E3206" s="72">
        <f t="shared" si="751"/>
        <v>0</v>
      </c>
      <c r="F3206" s="72">
        <f>Agua!P3208</f>
        <v>0</v>
      </c>
      <c r="G3206" s="72">
        <f t="shared" si="752"/>
        <v>0</v>
      </c>
      <c r="H3206" s="72">
        <f>Agua!S3208</f>
        <v>0</v>
      </c>
      <c r="I3206" s="72">
        <f t="shared" si="753"/>
        <v>0</v>
      </c>
      <c r="J3206" s="72">
        <f>Agua!V3208</f>
        <v>0</v>
      </c>
      <c r="K3206" s="72">
        <f t="shared" si="754"/>
        <v>0</v>
      </c>
      <c r="L3206" s="72">
        <f>Agua!X3208</f>
        <v>0</v>
      </c>
      <c r="M3206" s="72">
        <f t="shared" si="755"/>
        <v>0</v>
      </c>
      <c r="N3206" s="72">
        <f t="shared" si="756"/>
        <v>0</v>
      </c>
      <c r="O3206" s="41">
        <f>'Gas y Electricidad'!F3209</f>
        <v>0</v>
      </c>
      <c r="P3206" s="49">
        <f t="shared" si="757"/>
        <v>0</v>
      </c>
      <c r="Q3206" s="41">
        <f>'Gas y Electricidad'!J3209</f>
        <v>0</v>
      </c>
      <c r="R3206" s="49">
        <f t="shared" si="758"/>
        <v>0</v>
      </c>
      <c r="S3206" s="41">
        <f>'Gas y Electricidad'!M3209</f>
        <v>0</v>
      </c>
      <c r="T3206" s="42" t="e">
        <f t="shared" si="759"/>
        <v>#DIV/0!</v>
      </c>
      <c r="U3206" s="35">
        <f>'Gas y Electricidad'!Q3209</f>
        <v>0</v>
      </c>
      <c r="V3206" s="52">
        <f t="shared" si="760"/>
        <v>0</v>
      </c>
      <c r="W3206" s="63"/>
      <c r="X3206" s="63"/>
      <c r="Y3206" s="63"/>
      <c r="Z3206" s="57">
        <f t="shared" si="761"/>
        <v>0</v>
      </c>
      <c r="AA3206" s="59">
        <f t="shared" si="762"/>
        <v>0</v>
      </c>
      <c r="AB3206" s="58">
        <f t="shared" si="763"/>
        <v>0</v>
      </c>
      <c r="AC3206" s="61">
        <f t="shared" si="764"/>
        <v>0</v>
      </c>
      <c r="AD3206" s="61">
        <f t="shared" si="765"/>
        <v>0</v>
      </c>
    </row>
    <row r="3207" spans="1:30" x14ac:dyDescent="0.3">
      <c r="A3207" s="39" t="str">
        <f>IF(Agua!A3209&gt;0,Agua!A3209,"-")</f>
        <v>-</v>
      </c>
      <c r="B3207" s="40">
        <f>Agua!C3209</f>
        <v>0</v>
      </c>
      <c r="C3207" s="72">
        <f>Agua!J3209</f>
        <v>0</v>
      </c>
      <c r="D3207" s="72">
        <f>Agua!M3209</f>
        <v>0</v>
      </c>
      <c r="E3207" s="72">
        <f t="shared" si="751"/>
        <v>0</v>
      </c>
      <c r="F3207" s="72">
        <f>Agua!P3209</f>
        <v>0</v>
      </c>
      <c r="G3207" s="72">
        <f t="shared" si="752"/>
        <v>0</v>
      </c>
      <c r="H3207" s="72">
        <f>Agua!S3209</f>
        <v>0</v>
      </c>
      <c r="I3207" s="72">
        <f t="shared" si="753"/>
        <v>0</v>
      </c>
      <c r="J3207" s="72">
        <f>Agua!V3209</f>
        <v>0</v>
      </c>
      <c r="K3207" s="72">
        <f t="shared" si="754"/>
        <v>0</v>
      </c>
      <c r="L3207" s="72">
        <f>Agua!X3209</f>
        <v>0</v>
      </c>
      <c r="M3207" s="72">
        <f t="shared" si="755"/>
        <v>0</v>
      </c>
      <c r="N3207" s="72">
        <f t="shared" si="756"/>
        <v>0</v>
      </c>
      <c r="O3207" s="41">
        <f>'Gas y Electricidad'!F3210</f>
        <v>0</v>
      </c>
      <c r="P3207" s="49">
        <f t="shared" si="757"/>
        <v>0</v>
      </c>
      <c r="Q3207" s="41">
        <f>'Gas y Electricidad'!J3210</f>
        <v>0</v>
      </c>
      <c r="R3207" s="49">
        <f t="shared" si="758"/>
        <v>0</v>
      </c>
      <c r="S3207" s="41">
        <f>'Gas y Electricidad'!M3210</f>
        <v>0</v>
      </c>
      <c r="T3207" s="42" t="e">
        <f t="shared" si="759"/>
        <v>#DIV/0!</v>
      </c>
      <c r="U3207" s="35">
        <f>'Gas y Electricidad'!Q3210</f>
        <v>0</v>
      </c>
      <c r="V3207" s="52">
        <f t="shared" si="760"/>
        <v>0</v>
      </c>
      <c r="W3207" s="63"/>
      <c r="X3207" s="63"/>
      <c r="Y3207" s="63"/>
      <c r="Z3207" s="57">
        <f t="shared" si="761"/>
        <v>0</v>
      </c>
      <c r="AA3207" s="59">
        <f t="shared" si="762"/>
        <v>0</v>
      </c>
      <c r="AB3207" s="58">
        <f t="shared" si="763"/>
        <v>0</v>
      </c>
      <c r="AC3207" s="61">
        <f t="shared" si="764"/>
        <v>0</v>
      </c>
      <c r="AD3207" s="61">
        <f t="shared" si="765"/>
        <v>0</v>
      </c>
    </row>
    <row r="3208" spans="1:30" x14ac:dyDescent="0.3">
      <c r="A3208" s="39" t="str">
        <f>IF(Agua!A3210&gt;0,Agua!A3210,"-")</f>
        <v>-</v>
      </c>
      <c r="B3208" s="40">
        <f>Agua!C3210</f>
        <v>0</v>
      </c>
      <c r="C3208" s="72">
        <f>Agua!J3210</f>
        <v>0</v>
      </c>
      <c r="D3208" s="72">
        <f>Agua!M3210</f>
        <v>0</v>
      </c>
      <c r="E3208" s="72">
        <f t="shared" si="751"/>
        <v>0</v>
      </c>
      <c r="F3208" s="72">
        <f>Agua!P3210</f>
        <v>0</v>
      </c>
      <c r="G3208" s="72">
        <f t="shared" si="752"/>
        <v>0</v>
      </c>
      <c r="H3208" s="72">
        <f>Agua!S3210</f>
        <v>0</v>
      </c>
      <c r="I3208" s="72">
        <f t="shared" si="753"/>
        <v>0</v>
      </c>
      <c r="J3208" s="72">
        <f>Agua!V3210</f>
        <v>0</v>
      </c>
      <c r="K3208" s="72">
        <f t="shared" si="754"/>
        <v>0</v>
      </c>
      <c r="L3208" s="72">
        <f>Agua!X3210</f>
        <v>0</v>
      </c>
      <c r="M3208" s="72">
        <f t="shared" si="755"/>
        <v>0</v>
      </c>
      <c r="N3208" s="72">
        <f t="shared" si="756"/>
        <v>0</v>
      </c>
      <c r="O3208" s="41">
        <f>'Gas y Electricidad'!F3211</f>
        <v>0</v>
      </c>
      <c r="P3208" s="49">
        <f t="shared" si="757"/>
        <v>0</v>
      </c>
      <c r="Q3208" s="41">
        <f>'Gas y Electricidad'!J3211</f>
        <v>0</v>
      </c>
      <c r="R3208" s="49">
        <f t="shared" si="758"/>
        <v>0</v>
      </c>
      <c r="S3208" s="41">
        <f>'Gas y Electricidad'!M3211</f>
        <v>0</v>
      </c>
      <c r="T3208" s="42" t="e">
        <f t="shared" si="759"/>
        <v>#DIV/0!</v>
      </c>
      <c r="U3208" s="35">
        <f>'Gas y Electricidad'!Q3211</f>
        <v>0</v>
      </c>
      <c r="V3208" s="52">
        <f t="shared" si="760"/>
        <v>0</v>
      </c>
      <c r="W3208" s="63"/>
      <c r="X3208" s="63"/>
      <c r="Y3208" s="63"/>
      <c r="Z3208" s="57">
        <f t="shared" si="761"/>
        <v>0</v>
      </c>
      <c r="AA3208" s="59">
        <f t="shared" si="762"/>
        <v>0</v>
      </c>
      <c r="AB3208" s="58">
        <f t="shared" si="763"/>
        <v>0</v>
      </c>
      <c r="AC3208" s="61">
        <f t="shared" si="764"/>
        <v>0</v>
      </c>
      <c r="AD3208" s="61">
        <f t="shared" si="765"/>
        <v>0</v>
      </c>
    </row>
    <row r="3209" spans="1:30" x14ac:dyDescent="0.3">
      <c r="A3209" s="39" t="str">
        <f>IF(Agua!A3211&gt;0,Agua!A3211,"-")</f>
        <v>-</v>
      </c>
      <c r="B3209" s="40">
        <f>Agua!C3211</f>
        <v>0</v>
      </c>
      <c r="C3209" s="72">
        <f>Agua!J3211</f>
        <v>0</v>
      </c>
      <c r="D3209" s="72">
        <f>Agua!M3211</f>
        <v>0</v>
      </c>
      <c r="E3209" s="72">
        <f t="shared" si="751"/>
        <v>0</v>
      </c>
      <c r="F3209" s="72">
        <f>Agua!P3211</f>
        <v>0</v>
      </c>
      <c r="G3209" s="72">
        <f t="shared" si="752"/>
        <v>0</v>
      </c>
      <c r="H3209" s="72">
        <f>Agua!S3211</f>
        <v>0</v>
      </c>
      <c r="I3209" s="72">
        <f t="shared" si="753"/>
        <v>0</v>
      </c>
      <c r="J3209" s="72">
        <f>Agua!V3211</f>
        <v>0</v>
      </c>
      <c r="K3209" s="72">
        <f t="shared" si="754"/>
        <v>0</v>
      </c>
      <c r="L3209" s="72">
        <f>Agua!X3211</f>
        <v>0</v>
      </c>
      <c r="M3209" s="72">
        <f t="shared" si="755"/>
        <v>0</v>
      </c>
      <c r="N3209" s="72">
        <f t="shared" si="756"/>
        <v>0</v>
      </c>
      <c r="O3209" s="41">
        <f>'Gas y Electricidad'!F3212</f>
        <v>0</v>
      </c>
      <c r="P3209" s="49">
        <f t="shared" si="757"/>
        <v>0</v>
      </c>
      <c r="Q3209" s="41">
        <f>'Gas y Electricidad'!J3212</f>
        <v>0</v>
      </c>
      <c r="R3209" s="49">
        <f t="shared" si="758"/>
        <v>0</v>
      </c>
      <c r="S3209" s="41">
        <f>'Gas y Electricidad'!M3212</f>
        <v>0</v>
      </c>
      <c r="T3209" s="42" t="e">
        <f t="shared" si="759"/>
        <v>#DIV/0!</v>
      </c>
      <c r="U3209" s="35">
        <f>'Gas y Electricidad'!Q3212</f>
        <v>0</v>
      </c>
      <c r="V3209" s="52">
        <f t="shared" si="760"/>
        <v>0</v>
      </c>
      <c r="W3209" s="63"/>
      <c r="X3209" s="63"/>
      <c r="Y3209" s="63"/>
      <c r="Z3209" s="57">
        <f t="shared" si="761"/>
        <v>0</v>
      </c>
      <c r="AA3209" s="59">
        <f t="shared" si="762"/>
        <v>0</v>
      </c>
      <c r="AB3209" s="58">
        <f t="shared" si="763"/>
        <v>0</v>
      </c>
      <c r="AC3209" s="61">
        <f t="shared" si="764"/>
        <v>0</v>
      </c>
      <c r="AD3209" s="61">
        <f t="shared" si="765"/>
        <v>0</v>
      </c>
    </row>
    <row r="3210" spans="1:30" x14ac:dyDescent="0.3">
      <c r="A3210" s="39" t="str">
        <f>IF(Agua!A3212&gt;0,Agua!A3212,"-")</f>
        <v>-</v>
      </c>
      <c r="B3210" s="40">
        <f>Agua!C3212</f>
        <v>0</v>
      </c>
      <c r="C3210" s="72">
        <f>Agua!J3212</f>
        <v>0</v>
      </c>
      <c r="D3210" s="72">
        <f>Agua!M3212</f>
        <v>0</v>
      </c>
      <c r="E3210" s="72">
        <f t="shared" si="751"/>
        <v>0</v>
      </c>
      <c r="F3210" s="72">
        <f>Agua!P3212</f>
        <v>0</v>
      </c>
      <c r="G3210" s="72">
        <f t="shared" si="752"/>
        <v>0</v>
      </c>
      <c r="H3210" s="72">
        <f>Agua!S3212</f>
        <v>0</v>
      </c>
      <c r="I3210" s="72">
        <f t="shared" si="753"/>
        <v>0</v>
      </c>
      <c r="J3210" s="72">
        <f>Agua!V3212</f>
        <v>0</v>
      </c>
      <c r="K3210" s="72">
        <f t="shared" si="754"/>
        <v>0</v>
      </c>
      <c r="L3210" s="72">
        <f>Agua!X3212</f>
        <v>0</v>
      </c>
      <c r="M3210" s="72">
        <f t="shared" si="755"/>
        <v>0</v>
      </c>
      <c r="N3210" s="72">
        <f t="shared" si="756"/>
        <v>0</v>
      </c>
      <c r="O3210" s="41">
        <f>'Gas y Electricidad'!F3213</f>
        <v>0</v>
      </c>
      <c r="P3210" s="49">
        <f t="shared" si="757"/>
        <v>0</v>
      </c>
      <c r="Q3210" s="41">
        <f>'Gas y Electricidad'!J3213</f>
        <v>0</v>
      </c>
      <c r="R3210" s="49">
        <f t="shared" si="758"/>
        <v>0</v>
      </c>
      <c r="S3210" s="41">
        <f>'Gas y Electricidad'!M3213</f>
        <v>0</v>
      </c>
      <c r="T3210" s="42" t="e">
        <f t="shared" si="759"/>
        <v>#DIV/0!</v>
      </c>
      <c r="U3210" s="35">
        <f>'Gas y Electricidad'!Q3213</f>
        <v>0</v>
      </c>
      <c r="V3210" s="52">
        <f t="shared" si="760"/>
        <v>0</v>
      </c>
      <c r="W3210" s="63"/>
      <c r="X3210" s="63"/>
      <c r="Y3210" s="63"/>
      <c r="Z3210" s="57">
        <f t="shared" si="761"/>
        <v>0</v>
      </c>
      <c r="AA3210" s="59">
        <f t="shared" si="762"/>
        <v>0</v>
      </c>
      <c r="AB3210" s="58">
        <f t="shared" si="763"/>
        <v>0</v>
      </c>
      <c r="AC3210" s="61">
        <f t="shared" si="764"/>
        <v>0</v>
      </c>
      <c r="AD3210" s="61">
        <f t="shared" si="765"/>
        <v>0</v>
      </c>
    </row>
    <row r="3211" spans="1:30" x14ac:dyDescent="0.3">
      <c r="A3211" s="39" t="str">
        <f>IF(Agua!A3213&gt;0,Agua!A3213,"-")</f>
        <v>-</v>
      </c>
      <c r="B3211" s="40">
        <f>Agua!C3213</f>
        <v>0</v>
      </c>
      <c r="C3211" s="72">
        <f>Agua!J3213</f>
        <v>0</v>
      </c>
      <c r="D3211" s="72">
        <f>Agua!M3213</f>
        <v>0</v>
      </c>
      <c r="E3211" s="72">
        <f t="shared" si="751"/>
        <v>0</v>
      </c>
      <c r="F3211" s="72">
        <f>Agua!P3213</f>
        <v>0</v>
      </c>
      <c r="G3211" s="72">
        <f t="shared" si="752"/>
        <v>0</v>
      </c>
      <c r="H3211" s="72">
        <f>Agua!S3213</f>
        <v>0</v>
      </c>
      <c r="I3211" s="72">
        <f t="shared" si="753"/>
        <v>0</v>
      </c>
      <c r="J3211" s="72">
        <f>Agua!V3213</f>
        <v>0</v>
      </c>
      <c r="K3211" s="72">
        <f t="shared" si="754"/>
        <v>0</v>
      </c>
      <c r="L3211" s="72">
        <f>Agua!X3213</f>
        <v>0</v>
      </c>
      <c r="M3211" s="72">
        <f t="shared" si="755"/>
        <v>0</v>
      </c>
      <c r="N3211" s="72">
        <f t="shared" si="756"/>
        <v>0</v>
      </c>
      <c r="O3211" s="41">
        <f>'Gas y Electricidad'!F3214</f>
        <v>0</v>
      </c>
      <c r="P3211" s="49">
        <f t="shared" si="757"/>
        <v>0</v>
      </c>
      <c r="Q3211" s="41">
        <f>'Gas y Electricidad'!J3214</f>
        <v>0</v>
      </c>
      <c r="R3211" s="49">
        <f t="shared" si="758"/>
        <v>0</v>
      </c>
      <c r="S3211" s="41">
        <f>'Gas y Electricidad'!M3214</f>
        <v>0</v>
      </c>
      <c r="T3211" s="42" t="e">
        <f t="shared" si="759"/>
        <v>#DIV/0!</v>
      </c>
      <c r="U3211" s="35">
        <f>'Gas y Electricidad'!Q3214</f>
        <v>0</v>
      </c>
      <c r="V3211" s="52">
        <f t="shared" si="760"/>
        <v>0</v>
      </c>
      <c r="W3211" s="63"/>
      <c r="X3211" s="63"/>
      <c r="Y3211" s="63"/>
      <c r="Z3211" s="57">
        <f t="shared" si="761"/>
        <v>0</v>
      </c>
      <c r="AA3211" s="59">
        <f t="shared" si="762"/>
        <v>0</v>
      </c>
      <c r="AB3211" s="58">
        <f t="shared" si="763"/>
        <v>0</v>
      </c>
      <c r="AC3211" s="61">
        <f t="shared" si="764"/>
        <v>0</v>
      </c>
      <c r="AD3211" s="61">
        <f t="shared" si="765"/>
        <v>0</v>
      </c>
    </row>
    <row r="3212" spans="1:30" x14ac:dyDescent="0.3">
      <c r="A3212" s="39" t="str">
        <f>IF(Agua!A3214&gt;0,Agua!A3214,"-")</f>
        <v>-</v>
      </c>
      <c r="B3212" s="40">
        <f>Agua!C3214</f>
        <v>0</v>
      </c>
      <c r="C3212" s="72">
        <f>Agua!J3214</f>
        <v>0</v>
      </c>
      <c r="D3212" s="72">
        <f>Agua!M3214</f>
        <v>0</v>
      </c>
      <c r="E3212" s="72">
        <f t="shared" si="751"/>
        <v>0</v>
      </c>
      <c r="F3212" s="72">
        <f>Agua!P3214</f>
        <v>0</v>
      </c>
      <c r="G3212" s="72">
        <f t="shared" si="752"/>
        <v>0</v>
      </c>
      <c r="H3212" s="72">
        <f>Agua!S3214</f>
        <v>0</v>
      </c>
      <c r="I3212" s="72">
        <f t="shared" si="753"/>
        <v>0</v>
      </c>
      <c r="J3212" s="72">
        <f>Agua!V3214</f>
        <v>0</v>
      </c>
      <c r="K3212" s="72">
        <f t="shared" si="754"/>
        <v>0</v>
      </c>
      <c r="L3212" s="72">
        <f>Agua!X3214</f>
        <v>0</v>
      </c>
      <c r="M3212" s="72">
        <f t="shared" si="755"/>
        <v>0</v>
      </c>
      <c r="N3212" s="72">
        <f t="shared" si="756"/>
        <v>0</v>
      </c>
      <c r="O3212" s="41">
        <f>'Gas y Electricidad'!F3215</f>
        <v>0</v>
      </c>
      <c r="P3212" s="49">
        <f t="shared" si="757"/>
        <v>0</v>
      </c>
      <c r="Q3212" s="41">
        <f>'Gas y Electricidad'!J3215</f>
        <v>0</v>
      </c>
      <c r="R3212" s="49">
        <f t="shared" si="758"/>
        <v>0</v>
      </c>
      <c r="S3212" s="41">
        <f>'Gas y Electricidad'!M3215</f>
        <v>0</v>
      </c>
      <c r="T3212" s="42" t="e">
        <f t="shared" si="759"/>
        <v>#DIV/0!</v>
      </c>
      <c r="U3212" s="35">
        <f>'Gas y Electricidad'!Q3215</f>
        <v>0</v>
      </c>
      <c r="V3212" s="52">
        <f t="shared" si="760"/>
        <v>0</v>
      </c>
      <c r="W3212" s="63"/>
      <c r="X3212" s="63"/>
      <c r="Y3212" s="63"/>
      <c r="Z3212" s="57">
        <f t="shared" si="761"/>
        <v>0</v>
      </c>
      <c r="AA3212" s="59">
        <f t="shared" si="762"/>
        <v>0</v>
      </c>
      <c r="AB3212" s="58">
        <f t="shared" si="763"/>
        <v>0</v>
      </c>
      <c r="AC3212" s="61">
        <f t="shared" si="764"/>
        <v>0</v>
      </c>
      <c r="AD3212" s="61">
        <f t="shared" si="765"/>
        <v>0</v>
      </c>
    </row>
    <row r="3213" spans="1:30" x14ac:dyDescent="0.3">
      <c r="A3213" s="39" t="str">
        <f>IF(Agua!A3215&gt;0,Agua!A3215,"-")</f>
        <v>-</v>
      </c>
      <c r="B3213" s="40">
        <f>Agua!C3215</f>
        <v>0</v>
      </c>
      <c r="C3213" s="72">
        <f>Agua!J3215</f>
        <v>0</v>
      </c>
      <c r="D3213" s="72">
        <f>Agua!M3215</f>
        <v>0</v>
      </c>
      <c r="E3213" s="72">
        <f t="shared" si="751"/>
        <v>0</v>
      </c>
      <c r="F3213" s="72">
        <f>Agua!P3215</f>
        <v>0</v>
      </c>
      <c r="G3213" s="72">
        <f t="shared" si="752"/>
        <v>0</v>
      </c>
      <c r="H3213" s="72">
        <f>Agua!S3215</f>
        <v>0</v>
      </c>
      <c r="I3213" s="72">
        <f t="shared" si="753"/>
        <v>0</v>
      </c>
      <c r="J3213" s="72">
        <f>Agua!V3215</f>
        <v>0</v>
      </c>
      <c r="K3213" s="72">
        <f t="shared" si="754"/>
        <v>0</v>
      </c>
      <c r="L3213" s="72">
        <f>Agua!X3215</f>
        <v>0</v>
      </c>
      <c r="M3213" s="72">
        <f t="shared" si="755"/>
        <v>0</v>
      </c>
      <c r="N3213" s="72">
        <f t="shared" si="756"/>
        <v>0</v>
      </c>
      <c r="O3213" s="41">
        <f>'Gas y Electricidad'!F3216</f>
        <v>0</v>
      </c>
      <c r="P3213" s="49">
        <f t="shared" si="757"/>
        <v>0</v>
      </c>
      <c r="Q3213" s="41">
        <f>'Gas y Electricidad'!J3216</f>
        <v>0</v>
      </c>
      <c r="R3213" s="49">
        <f t="shared" si="758"/>
        <v>0</v>
      </c>
      <c r="S3213" s="41">
        <f>'Gas y Electricidad'!M3216</f>
        <v>0</v>
      </c>
      <c r="T3213" s="42" t="e">
        <f t="shared" si="759"/>
        <v>#DIV/0!</v>
      </c>
      <c r="U3213" s="35">
        <f>'Gas y Electricidad'!Q3216</f>
        <v>0</v>
      </c>
      <c r="V3213" s="52">
        <f t="shared" si="760"/>
        <v>0</v>
      </c>
      <c r="W3213" s="63"/>
      <c r="X3213" s="63"/>
      <c r="Y3213" s="63"/>
      <c r="Z3213" s="57">
        <f t="shared" si="761"/>
        <v>0</v>
      </c>
      <c r="AA3213" s="59">
        <f t="shared" si="762"/>
        <v>0</v>
      </c>
      <c r="AB3213" s="58">
        <f t="shared" si="763"/>
        <v>0</v>
      </c>
      <c r="AC3213" s="61">
        <f t="shared" si="764"/>
        <v>0</v>
      </c>
      <c r="AD3213" s="61">
        <f t="shared" si="765"/>
        <v>0</v>
      </c>
    </row>
    <row r="3214" spans="1:30" x14ac:dyDescent="0.3">
      <c r="A3214" s="39" t="str">
        <f>IF(Agua!A3216&gt;0,Agua!A3216,"-")</f>
        <v>-</v>
      </c>
      <c r="B3214" s="40">
        <f>Agua!C3216</f>
        <v>0</v>
      </c>
      <c r="C3214" s="72">
        <f>Agua!J3216</f>
        <v>0</v>
      </c>
      <c r="D3214" s="72">
        <f>Agua!M3216</f>
        <v>0</v>
      </c>
      <c r="E3214" s="72">
        <f t="shared" si="751"/>
        <v>0</v>
      </c>
      <c r="F3214" s="72">
        <f>Agua!P3216</f>
        <v>0</v>
      </c>
      <c r="G3214" s="72">
        <f t="shared" si="752"/>
        <v>0</v>
      </c>
      <c r="H3214" s="72">
        <f>Agua!S3216</f>
        <v>0</v>
      </c>
      <c r="I3214" s="72">
        <f t="shared" si="753"/>
        <v>0</v>
      </c>
      <c r="J3214" s="72">
        <f>Agua!V3216</f>
        <v>0</v>
      </c>
      <c r="K3214" s="72">
        <f t="shared" si="754"/>
        <v>0</v>
      </c>
      <c r="L3214" s="72">
        <f>Agua!X3216</f>
        <v>0</v>
      </c>
      <c r="M3214" s="72">
        <f t="shared" si="755"/>
        <v>0</v>
      </c>
      <c r="N3214" s="72">
        <f t="shared" si="756"/>
        <v>0</v>
      </c>
      <c r="O3214" s="41">
        <f>'Gas y Electricidad'!F3217</f>
        <v>0</v>
      </c>
      <c r="P3214" s="49">
        <f t="shared" si="757"/>
        <v>0</v>
      </c>
      <c r="Q3214" s="41">
        <f>'Gas y Electricidad'!J3217</f>
        <v>0</v>
      </c>
      <c r="R3214" s="49">
        <f t="shared" si="758"/>
        <v>0</v>
      </c>
      <c r="S3214" s="41">
        <f>'Gas y Electricidad'!M3217</f>
        <v>0</v>
      </c>
      <c r="T3214" s="42" t="e">
        <f t="shared" si="759"/>
        <v>#DIV/0!</v>
      </c>
      <c r="U3214" s="35">
        <f>'Gas y Electricidad'!Q3217</f>
        <v>0</v>
      </c>
      <c r="V3214" s="52">
        <f t="shared" si="760"/>
        <v>0</v>
      </c>
      <c r="W3214" s="63"/>
      <c r="X3214" s="63"/>
      <c r="Y3214" s="63"/>
      <c r="Z3214" s="57">
        <f t="shared" si="761"/>
        <v>0</v>
      </c>
      <c r="AA3214" s="59">
        <f t="shared" si="762"/>
        <v>0</v>
      </c>
      <c r="AB3214" s="58">
        <f t="shared" si="763"/>
        <v>0</v>
      </c>
      <c r="AC3214" s="61">
        <f t="shared" si="764"/>
        <v>0</v>
      </c>
      <c r="AD3214" s="61">
        <f t="shared" si="765"/>
        <v>0</v>
      </c>
    </row>
    <row r="3215" spans="1:30" x14ac:dyDescent="0.3">
      <c r="A3215" s="39" t="str">
        <f>IF(Agua!A3217&gt;0,Agua!A3217,"-")</f>
        <v>-</v>
      </c>
      <c r="B3215" s="40">
        <f>Agua!C3217</f>
        <v>0</v>
      </c>
      <c r="C3215" s="72">
        <f>Agua!J3217</f>
        <v>0</v>
      </c>
      <c r="D3215" s="72">
        <f>Agua!M3217</f>
        <v>0</v>
      </c>
      <c r="E3215" s="72">
        <f t="shared" si="751"/>
        <v>0</v>
      </c>
      <c r="F3215" s="72">
        <f>Agua!P3217</f>
        <v>0</v>
      </c>
      <c r="G3215" s="72">
        <f t="shared" si="752"/>
        <v>0</v>
      </c>
      <c r="H3215" s="72">
        <f>Agua!S3217</f>
        <v>0</v>
      </c>
      <c r="I3215" s="72">
        <f t="shared" si="753"/>
        <v>0</v>
      </c>
      <c r="J3215" s="72">
        <f>Agua!V3217</f>
        <v>0</v>
      </c>
      <c r="K3215" s="72">
        <f t="shared" si="754"/>
        <v>0</v>
      </c>
      <c r="L3215" s="72">
        <f>Agua!X3217</f>
        <v>0</v>
      </c>
      <c r="M3215" s="72">
        <f t="shared" si="755"/>
        <v>0</v>
      </c>
      <c r="N3215" s="72">
        <f t="shared" si="756"/>
        <v>0</v>
      </c>
      <c r="O3215" s="41">
        <f>'Gas y Electricidad'!F3218</f>
        <v>0</v>
      </c>
      <c r="P3215" s="49">
        <f t="shared" si="757"/>
        <v>0</v>
      </c>
      <c r="Q3215" s="41">
        <f>'Gas y Electricidad'!J3218</f>
        <v>0</v>
      </c>
      <c r="R3215" s="49">
        <f t="shared" si="758"/>
        <v>0</v>
      </c>
      <c r="S3215" s="41">
        <f>'Gas y Electricidad'!M3218</f>
        <v>0</v>
      </c>
      <c r="T3215" s="42" t="e">
        <f t="shared" si="759"/>
        <v>#DIV/0!</v>
      </c>
      <c r="U3215" s="35">
        <f>'Gas y Electricidad'!Q3218</f>
        <v>0</v>
      </c>
      <c r="V3215" s="52">
        <f t="shared" si="760"/>
        <v>0</v>
      </c>
      <c r="W3215" s="63"/>
      <c r="X3215" s="63"/>
      <c r="Y3215" s="63"/>
      <c r="Z3215" s="57">
        <f t="shared" si="761"/>
        <v>0</v>
      </c>
      <c r="AA3215" s="59">
        <f t="shared" si="762"/>
        <v>0</v>
      </c>
      <c r="AB3215" s="58">
        <f t="shared" si="763"/>
        <v>0</v>
      </c>
      <c r="AC3215" s="61">
        <f t="shared" si="764"/>
        <v>0</v>
      </c>
      <c r="AD3215" s="61">
        <f t="shared" si="765"/>
        <v>0</v>
      </c>
    </row>
    <row r="3216" spans="1:30" x14ac:dyDescent="0.3">
      <c r="A3216" s="39" t="str">
        <f>IF(Agua!A3218&gt;0,Agua!A3218,"-")</f>
        <v>-</v>
      </c>
      <c r="B3216" s="40">
        <f>Agua!C3218</f>
        <v>0</v>
      </c>
      <c r="C3216" s="72">
        <f>Agua!J3218</f>
        <v>0</v>
      </c>
      <c r="D3216" s="72">
        <f>Agua!M3218</f>
        <v>0</v>
      </c>
      <c r="E3216" s="72">
        <f t="shared" si="751"/>
        <v>0</v>
      </c>
      <c r="F3216" s="72">
        <f>Agua!P3218</f>
        <v>0</v>
      </c>
      <c r="G3216" s="72">
        <f t="shared" si="752"/>
        <v>0</v>
      </c>
      <c r="H3216" s="72">
        <f>Agua!S3218</f>
        <v>0</v>
      </c>
      <c r="I3216" s="72">
        <f t="shared" si="753"/>
        <v>0</v>
      </c>
      <c r="J3216" s="72">
        <f>Agua!V3218</f>
        <v>0</v>
      </c>
      <c r="K3216" s="72">
        <f t="shared" si="754"/>
        <v>0</v>
      </c>
      <c r="L3216" s="72">
        <f>Agua!X3218</f>
        <v>0</v>
      </c>
      <c r="M3216" s="72">
        <f t="shared" si="755"/>
        <v>0</v>
      </c>
      <c r="N3216" s="72">
        <f t="shared" si="756"/>
        <v>0</v>
      </c>
      <c r="O3216" s="41">
        <f>'Gas y Electricidad'!F3219</f>
        <v>0</v>
      </c>
      <c r="P3216" s="49">
        <f t="shared" si="757"/>
        <v>0</v>
      </c>
      <c r="Q3216" s="41">
        <f>'Gas y Electricidad'!J3219</f>
        <v>0</v>
      </c>
      <c r="R3216" s="49">
        <f t="shared" si="758"/>
        <v>0</v>
      </c>
      <c r="S3216" s="41">
        <f>'Gas y Electricidad'!M3219</f>
        <v>0</v>
      </c>
      <c r="T3216" s="42" t="e">
        <f t="shared" si="759"/>
        <v>#DIV/0!</v>
      </c>
      <c r="U3216" s="35">
        <f>'Gas y Electricidad'!Q3219</f>
        <v>0</v>
      </c>
      <c r="V3216" s="52">
        <f t="shared" si="760"/>
        <v>0</v>
      </c>
      <c r="W3216" s="63"/>
      <c r="X3216" s="63"/>
      <c r="Y3216" s="63"/>
      <c r="Z3216" s="57">
        <f t="shared" si="761"/>
        <v>0</v>
      </c>
      <c r="AA3216" s="59">
        <f t="shared" si="762"/>
        <v>0</v>
      </c>
      <c r="AB3216" s="58">
        <f t="shared" si="763"/>
        <v>0</v>
      </c>
      <c r="AC3216" s="61">
        <f t="shared" si="764"/>
        <v>0</v>
      </c>
      <c r="AD3216" s="61">
        <f t="shared" si="765"/>
        <v>0</v>
      </c>
    </row>
    <row r="3217" spans="1:30" x14ac:dyDescent="0.3">
      <c r="A3217" s="39" t="str">
        <f>IF(Agua!A3219&gt;0,Agua!A3219,"-")</f>
        <v>-</v>
      </c>
      <c r="B3217" s="40">
        <f>Agua!C3219</f>
        <v>0</v>
      </c>
      <c r="C3217" s="72">
        <f>Agua!J3219</f>
        <v>0</v>
      </c>
      <c r="D3217" s="72">
        <f>Agua!M3219</f>
        <v>0</v>
      </c>
      <c r="E3217" s="72">
        <f t="shared" si="751"/>
        <v>0</v>
      </c>
      <c r="F3217" s="72">
        <f>Agua!P3219</f>
        <v>0</v>
      </c>
      <c r="G3217" s="72">
        <f t="shared" si="752"/>
        <v>0</v>
      </c>
      <c r="H3217" s="72">
        <f>Agua!S3219</f>
        <v>0</v>
      </c>
      <c r="I3217" s="72">
        <f t="shared" si="753"/>
        <v>0</v>
      </c>
      <c r="J3217" s="72">
        <f>Agua!V3219</f>
        <v>0</v>
      </c>
      <c r="K3217" s="72">
        <f t="shared" si="754"/>
        <v>0</v>
      </c>
      <c r="L3217" s="72">
        <f>Agua!X3219</f>
        <v>0</v>
      </c>
      <c r="M3217" s="72">
        <f t="shared" si="755"/>
        <v>0</v>
      </c>
      <c r="N3217" s="72">
        <f t="shared" si="756"/>
        <v>0</v>
      </c>
      <c r="O3217" s="41">
        <f>'Gas y Electricidad'!F3220</f>
        <v>0</v>
      </c>
      <c r="P3217" s="49">
        <f t="shared" si="757"/>
        <v>0</v>
      </c>
      <c r="Q3217" s="41">
        <f>'Gas y Electricidad'!J3220</f>
        <v>0</v>
      </c>
      <c r="R3217" s="49">
        <f t="shared" si="758"/>
        <v>0</v>
      </c>
      <c r="S3217" s="41">
        <f>'Gas y Electricidad'!M3220</f>
        <v>0</v>
      </c>
      <c r="T3217" s="42" t="e">
        <f t="shared" si="759"/>
        <v>#DIV/0!</v>
      </c>
      <c r="U3217" s="35">
        <f>'Gas y Electricidad'!Q3220</f>
        <v>0</v>
      </c>
      <c r="V3217" s="52">
        <f t="shared" si="760"/>
        <v>0</v>
      </c>
      <c r="W3217" s="63"/>
      <c r="X3217" s="63"/>
      <c r="Y3217" s="63"/>
      <c r="Z3217" s="57">
        <f t="shared" si="761"/>
        <v>0</v>
      </c>
      <c r="AA3217" s="59">
        <f t="shared" si="762"/>
        <v>0</v>
      </c>
      <c r="AB3217" s="58">
        <f t="shared" si="763"/>
        <v>0</v>
      </c>
      <c r="AC3217" s="61">
        <f t="shared" si="764"/>
        <v>0</v>
      </c>
      <c r="AD3217" s="61">
        <f t="shared" si="765"/>
        <v>0</v>
      </c>
    </row>
    <row r="3218" spans="1:30" x14ac:dyDescent="0.3">
      <c r="A3218" s="39" t="str">
        <f>IF(Agua!A3220&gt;0,Agua!A3220,"-")</f>
        <v>-</v>
      </c>
      <c r="B3218" s="40">
        <f>Agua!C3220</f>
        <v>0</v>
      </c>
      <c r="C3218" s="72">
        <f>Agua!J3220</f>
        <v>0</v>
      </c>
      <c r="D3218" s="72">
        <f>Agua!M3220</f>
        <v>0</v>
      </c>
      <c r="E3218" s="72">
        <f t="shared" si="751"/>
        <v>0</v>
      </c>
      <c r="F3218" s="72">
        <f>Agua!P3220</f>
        <v>0</v>
      </c>
      <c r="G3218" s="72">
        <f t="shared" si="752"/>
        <v>0</v>
      </c>
      <c r="H3218" s="72">
        <f>Agua!S3220</f>
        <v>0</v>
      </c>
      <c r="I3218" s="72">
        <f t="shared" si="753"/>
        <v>0</v>
      </c>
      <c r="J3218" s="72">
        <f>Agua!V3220</f>
        <v>0</v>
      </c>
      <c r="K3218" s="72">
        <f t="shared" si="754"/>
        <v>0</v>
      </c>
      <c r="L3218" s="72">
        <f>Agua!X3220</f>
        <v>0</v>
      </c>
      <c r="M3218" s="72">
        <f t="shared" si="755"/>
        <v>0</v>
      </c>
      <c r="N3218" s="72">
        <f t="shared" si="756"/>
        <v>0</v>
      </c>
      <c r="O3218" s="41">
        <f>'Gas y Electricidad'!F3221</f>
        <v>0</v>
      </c>
      <c r="P3218" s="49">
        <f t="shared" si="757"/>
        <v>0</v>
      </c>
      <c r="Q3218" s="41">
        <f>'Gas y Electricidad'!J3221</f>
        <v>0</v>
      </c>
      <c r="R3218" s="49">
        <f t="shared" si="758"/>
        <v>0</v>
      </c>
      <c r="S3218" s="41">
        <f>'Gas y Electricidad'!M3221</f>
        <v>0</v>
      </c>
      <c r="T3218" s="42" t="e">
        <f t="shared" si="759"/>
        <v>#DIV/0!</v>
      </c>
      <c r="U3218" s="35">
        <f>'Gas y Electricidad'!Q3221</f>
        <v>0</v>
      </c>
      <c r="V3218" s="52">
        <f t="shared" si="760"/>
        <v>0</v>
      </c>
      <c r="W3218" s="63"/>
      <c r="X3218" s="63"/>
      <c r="Y3218" s="63"/>
      <c r="Z3218" s="57">
        <f t="shared" si="761"/>
        <v>0</v>
      </c>
      <c r="AA3218" s="59">
        <f t="shared" si="762"/>
        <v>0</v>
      </c>
      <c r="AB3218" s="58">
        <f t="shared" si="763"/>
        <v>0</v>
      </c>
      <c r="AC3218" s="61">
        <f t="shared" si="764"/>
        <v>0</v>
      </c>
      <c r="AD3218" s="61">
        <f t="shared" si="765"/>
        <v>0</v>
      </c>
    </row>
    <row r="3219" spans="1:30" x14ac:dyDescent="0.3">
      <c r="A3219" s="39" t="str">
        <f>IF(Agua!A3221&gt;0,Agua!A3221,"-")</f>
        <v>-</v>
      </c>
      <c r="B3219" s="40">
        <f>Agua!C3221</f>
        <v>0</v>
      </c>
      <c r="C3219" s="72">
        <f>Agua!J3221</f>
        <v>0</v>
      </c>
      <c r="D3219" s="72">
        <f>Agua!M3221</f>
        <v>0</v>
      </c>
      <c r="E3219" s="72">
        <f t="shared" si="751"/>
        <v>0</v>
      </c>
      <c r="F3219" s="72">
        <f>Agua!P3221</f>
        <v>0</v>
      </c>
      <c r="G3219" s="72">
        <f t="shared" si="752"/>
        <v>0</v>
      </c>
      <c r="H3219" s="72">
        <f>Agua!S3221</f>
        <v>0</v>
      </c>
      <c r="I3219" s="72">
        <f t="shared" si="753"/>
        <v>0</v>
      </c>
      <c r="J3219" s="72">
        <f>Agua!V3221</f>
        <v>0</v>
      </c>
      <c r="K3219" s="72">
        <f t="shared" si="754"/>
        <v>0</v>
      </c>
      <c r="L3219" s="72">
        <f>Agua!X3221</f>
        <v>0</v>
      </c>
      <c r="M3219" s="72">
        <f t="shared" si="755"/>
        <v>0</v>
      </c>
      <c r="N3219" s="72">
        <f t="shared" si="756"/>
        <v>0</v>
      </c>
      <c r="O3219" s="41">
        <f>'Gas y Electricidad'!F3222</f>
        <v>0</v>
      </c>
      <c r="P3219" s="49">
        <f t="shared" si="757"/>
        <v>0</v>
      </c>
      <c r="Q3219" s="41">
        <f>'Gas y Electricidad'!J3222</f>
        <v>0</v>
      </c>
      <c r="R3219" s="49">
        <f t="shared" si="758"/>
        <v>0</v>
      </c>
      <c r="S3219" s="41">
        <f>'Gas y Electricidad'!M3222</f>
        <v>0</v>
      </c>
      <c r="T3219" s="42" t="e">
        <f t="shared" si="759"/>
        <v>#DIV/0!</v>
      </c>
      <c r="U3219" s="35">
        <f>'Gas y Electricidad'!Q3222</f>
        <v>0</v>
      </c>
      <c r="V3219" s="52">
        <f t="shared" si="760"/>
        <v>0</v>
      </c>
      <c r="W3219" s="63"/>
      <c r="X3219" s="63"/>
      <c r="Y3219" s="63"/>
      <c r="Z3219" s="57">
        <f t="shared" si="761"/>
        <v>0</v>
      </c>
      <c r="AA3219" s="59">
        <f t="shared" si="762"/>
        <v>0</v>
      </c>
      <c r="AB3219" s="58">
        <f t="shared" si="763"/>
        <v>0</v>
      </c>
      <c r="AC3219" s="61">
        <f t="shared" si="764"/>
        <v>0</v>
      </c>
      <c r="AD3219" s="61">
        <f t="shared" si="765"/>
        <v>0</v>
      </c>
    </row>
    <row r="3220" spans="1:30" x14ac:dyDescent="0.3">
      <c r="A3220" s="39" t="str">
        <f>IF(Agua!A3222&gt;0,Agua!A3222,"-")</f>
        <v>-</v>
      </c>
      <c r="B3220" s="40">
        <f>Agua!C3222</f>
        <v>0</v>
      </c>
      <c r="C3220" s="72">
        <f>Agua!J3222</f>
        <v>0</v>
      </c>
      <c r="D3220" s="72">
        <f>Agua!M3222</f>
        <v>0</v>
      </c>
      <c r="E3220" s="72">
        <f t="shared" si="751"/>
        <v>0</v>
      </c>
      <c r="F3220" s="72">
        <f>Agua!P3222</f>
        <v>0</v>
      </c>
      <c r="G3220" s="72">
        <f t="shared" si="752"/>
        <v>0</v>
      </c>
      <c r="H3220" s="72">
        <f>Agua!S3222</f>
        <v>0</v>
      </c>
      <c r="I3220" s="72">
        <f t="shared" si="753"/>
        <v>0</v>
      </c>
      <c r="J3220" s="72">
        <f>Agua!V3222</f>
        <v>0</v>
      </c>
      <c r="K3220" s="72">
        <f t="shared" si="754"/>
        <v>0</v>
      </c>
      <c r="L3220" s="72">
        <f>Agua!X3222</f>
        <v>0</v>
      </c>
      <c r="M3220" s="72">
        <f t="shared" si="755"/>
        <v>0</v>
      </c>
      <c r="N3220" s="72">
        <f t="shared" si="756"/>
        <v>0</v>
      </c>
      <c r="O3220" s="41">
        <f>'Gas y Electricidad'!F3223</f>
        <v>0</v>
      </c>
      <c r="P3220" s="49">
        <f t="shared" si="757"/>
        <v>0</v>
      </c>
      <c r="Q3220" s="41">
        <f>'Gas y Electricidad'!J3223</f>
        <v>0</v>
      </c>
      <c r="R3220" s="49">
        <f t="shared" si="758"/>
        <v>0</v>
      </c>
      <c r="S3220" s="41">
        <f>'Gas y Electricidad'!M3223</f>
        <v>0</v>
      </c>
      <c r="T3220" s="42" t="e">
        <f t="shared" si="759"/>
        <v>#DIV/0!</v>
      </c>
      <c r="U3220" s="35">
        <f>'Gas y Electricidad'!Q3223</f>
        <v>0</v>
      </c>
      <c r="V3220" s="52">
        <f t="shared" si="760"/>
        <v>0</v>
      </c>
      <c r="W3220" s="63"/>
      <c r="X3220" s="63"/>
      <c r="Y3220" s="63"/>
      <c r="Z3220" s="57">
        <f t="shared" si="761"/>
        <v>0</v>
      </c>
      <c r="AA3220" s="59">
        <f t="shared" si="762"/>
        <v>0</v>
      </c>
      <c r="AB3220" s="58">
        <f t="shared" si="763"/>
        <v>0</v>
      </c>
      <c r="AC3220" s="61">
        <f t="shared" si="764"/>
        <v>0</v>
      </c>
      <c r="AD3220" s="61">
        <f t="shared" si="765"/>
        <v>0</v>
      </c>
    </row>
    <row r="3221" spans="1:30" x14ac:dyDescent="0.3">
      <c r="A3221" s="39" t="str">
        <f>IF(Agua!A3223&gt;0,Agua!A3223,"-")</f>
        <v>-</v>
      </c>
      <c r="B3221" s="40">
        <f>Agua!C3223</f>
        <v>0</v>
      </c>
      <c r="C3221" s="72">
        <f>Agua!J3223</f>
        <v>0</v>
      </c>
      <c r="D3221" s="72">
        <f>Agua!M3223</f>
        <v>0</v>
      </c>
      <c r="E3221" s="72">
        <f t="shared" si="751"/>
        <v>0</v>
      </c>
      <c r="F3221" s="72">
        <f>Agua!P3223</f>
        <v>0</v>
      </c>
      <c r="G3221" s="72">
        <f t="shared" si="752"/>
        <v>0</v>
      </c>
      <c r="H3221" s="72">
        <f>Agua!S3223</f>
        <v>0</v>
      </c>
      <c r="I3221" s="72">
        <f t="shared" si="753"/>
        <v>0</v>
      </c>
      <c r="J3221" s="72">
        <f>Agua!V3223</f>
        <v>0</v>
      </c>
      <c r="K3221" s="72">
        <f t="shared" si="754"/>
        <v>0</v>
      </c>
      <c r="L3221" s="72">
        <f>Agua!X3223</f>
        <v>0</v>
      </c>
      <c r="M3221" s="72">
        <f t="shared" si="755"/>
        <v>0</v>
      </c>
      <c r="N3221" s="72">
        <f t="shared" si="756"/>
        <v>0</v>
      </c>
      <c r="O3221" s="41">
        <f>'Gas y Electricidad'!F3224</f>
        <v>0</v>
      </c>
      <c r="P3221" s="49">
        <f t="shared" si="757"/>
        <v>0</v>
      </c>
      <c r="Q3221" s="41">
        <f>'Gas y Electricidad'!J3224</f>
        <v>0</v>
      </c>
      <c r="R3221" s="49">
        <f t="shared" si="758"/>
        <v>0</v>
      </c>
      <c r="S3221" s="41">
        <f>'Gas y Electricidad'!M3224</f>
        <v>0</v>
      </c>
      <c r="T3221" s="42" t="e">
        <f t="shared" si="759"/>
        <v>#DIV/0!</v>
      </c>
      <c r="U3221" s="35">
        <f>'Gas y Electricidad'!Q3224</f>
        <v>0</v>
      </c>
      <c r="V3221" s="52">
        <f t="shared" si="760"/>
        <v>0</v>
      </c>
      <c r="W3221" s="63"/>
      <c r="X3221" s="63"/>
      <c r="Y3221" s="63"/>
      <c r="Z3221" s="57">
        <f t="shared" si="761"/>
        <v>0</v>
      </c>
      <c r="AA3221" s="59">
        <f t="shared" si="762"/>
        <v>0</v>
      </c>
      <c r="AB3221" s="58">
        <f t="shared" si="763"/>
        <v>0</v>
      </c>
      <c r="AC3221" s="61">
        <f t="shared" si="764"/>
        <v>0</v>
      </c>
      <c r="AD3221" s="61">
        <f t="shared" si="765"/>
        <v>0</v>
      </c>
    </row>
    <row r="3222" spans="1:30" x14ac:dyDescent="0.3">
      <c r="A3222" s="39" t="str">
        <f>IF(Agua!A3224&gt;0,Agua!A3224,"-")</f>
        <v>-</v>
      </c>
      <c r="B3222" s="40">
        <f>Agua!C3224</f>
        <v>0</v>
      </c>
      <c r="C3222" s="72">
        <f>Agua!J3224</f>
        <v>0</v>
      </c>
      <c r="D3222" s="72">
        <f>Agua!M3224</f>
        <v>0</v>
      </c>
      <c r="E3222" s="72">
        <f t="shared" si="751"/>
        <v>0</v>
      </c>
      <c r="F3222" s="72">
        <f>Agua!P3224</f>
        <v>0</v>
      </c>
      <c r="G3222" s="72">
        <f t="shared" si="752"/>
        <v>0</v>
      </c>
      <c r="H3222" s="72">
        <f>Agua!S3224</f>
        <v>0</v>
      </c>
      <c r="I3222" s="72">
        <f t="shared" si="753"/>
        <v>0</v>
      </c>
      <c r="J3222" s="72">
        <f>Agua!V3224</f>
        <v>0</v>
      </c>
      <c r="K3222" s="72">
        <f t="shared" si="754"/>
        <v>0</v>
      </c>
      <c r="L3222" s="72">
        <f>Agua!X3224</f>
        <v>0</v>
      </c>
      <c r="M3222" s="72">
        <f t="shared" si="755"/>
        <v>0</v>
      </c>
      <c r="N3222" s="72">
        <f t="shared" si="756"/>
        <v>0</v>
      </c>
      <c r="O3222" s="41">
        <f>'Gas y Electricidad'!F3225</f>
        <v>0</v>
      </c>
      <c r="P3222" s="49">
        <f t="shared" si="757"/>
        <v>0</v>
      </c>
      <c r="Q3222" s="41">
        <f>'Gas y Electricidad'!J3225</f>
        <v>0</v>
      </c>
      <c r="R3222" s="49">
        <f t="shared" si="758"/>
        <v>0</v>
      </c>
      <c r="S3222" s="41">
        <f>'Gas y Electricidad'!M3225</f>
        <v>0</v>
      </c>
      <c r="T3222" s="42" t="e">
        <f t="shared" si="759"/>
        <v>#DIV/0!</v>
      </c>
      <c r="U3222" s="35">
        <f>'Gas y Electricidad'!Q3225</f>
        <v>0</v>
      </c>
      <c r="V3222" s="52">
        <f t="shared" si="760"/>
        <v>0</v>
      </c>
      <c r="W3222" s="63"/>
      <c r="X3222" s="63"/>
      <c r="Y3222" s="63"/>
      <c r="Z3222" s="57">
        <f t="shared" si="761"/>
        <v>0</v>
      </c>
      <c r="AA3222" s="59">
        <f t="shared" si="762"/>
        <v>0</v>
      </c>
      <c r="AB3222" s="58">
        <f t="shared" si="763"/>
        <v>0</v>
      </c>
      <c r="AC3222" s="61">
        <f t="shared" si="764"/>
        <v>0</v>
      </c>
      <c r="AD3222" s="61">
        <f t="shared" si="765"/>
        <v>0</v>
      </c>
    </row>
    <row r="3223" spans="1:30" x14ac:dyDescent="0.3">
      <c r="A3223" s="39" t="str">
        <f>IF(Agua!A3225&gt;0,Agua!A3225,"-")</f>
        <v>-</v>
      </c>
      <c r="B3223" s="40">
        <f>Agua!C3225</f>
        <v>0</v>
      </c>
      <c r="C3223" s="72">
        <f>Agua!J3225</f>
        <v>0</v>
      </c>
      <c r="D3223" s="72">
        <f>Agua!M3225</f>
        <v>0</v>
      </c>
      <c r="E3223" s="72">
        <f t="shared" si="751"/>
        <v>0</v>
      </c>
      <c r="F3223" s="72">
        <f>Agua!P3225</f>
        <v>0</v>
      </c>
      <c r="G3223" s="72">
        <f t="shared" si="752"/>
        <v>0</v>
      </c>
      <c r="H3223" s="72">
        <f>Agua!S3225</f>
        <v>0</v>
      </c>
      <c r="I3223" s="72">
        <f t="shared" si="753"/>
        <v>0</v>
      </c>
      <c r="J3223" s="72">
        <f>Agua!V3225</f>
        <v>0</v>
      </c>
      <c r="K3223" s="72">
        <f t="shared" si="754"/>
        <v>0</v>
      </c>
      <c r="L3223" s="72">
        <f>Agua!X3225</f>
        <v>0</v>
      </c>
      <c r="M3223" s="72">
        <f t="shared" si="755"/>
        <v>0</v>
      </c>
      <c r="N3223" s="72">
        <f t="shared" si="756"/>
        <v>0</v>
      </c>
      <c r="O3223" s="41">
        <f>'Gas y Electricidad'!F3226</f>
        <v>0</v>
      </c>
      <c r="P3223" s="49">
        <f t="shared" si="757"/>
        <v>0</v>
      </c>
      <c r="Q3223" s="41">
        <f>'Gas y Electricidad'!J3226</f>
        <v>0</v>
      </c>
      <c r="R3223" s="49">
        <f t="shared" si="758"/>
        <v>0</v>
      </c>
      <c r="S3223" s="41">
        <f>'Gas y Electricidad'!M3226</f>
        <v>0</v>
      </c>
      <c r="T3223" s="42" t="e">
        <f t="shared" si="759"/>
        <v>#DIV/0!</v>
      </c>
      <c r="U3223" s="35">
        <f>'Gas y Electricidad'!Q3226</f>
        <v>0</v>
      </c>
      <c r="V3223" s="52">
        <f t="shared" si="760"/>
        <v>0</v>
      </c>
      <c r="W3223" s="63"/>
      <c r="X3223" s="63"/>
      <c r="Y3223" s="63"/>
      <c r="Z3223" s="57">
        <f t="shared" si="761"/>
        <v>0</v>
      </c>
      <c r="AA3223" s="59">
        <f t="shared" si="762"/>
        <v>0</v>
      </c>
      <c r="AB3223" s="58">
        <f t="shared" si="763"/>
        <v>0</v>
      </c>
      <c r="AC3223" s="61">
        <f t="shared" si="764"/>
        <v>0</v>
      </c>
      <c r="AD3223" s="61">
        <f t="shared" si="765"/>
        <v>0</v>
      </c>
    </row>
    <row r="3224" spans="1:30" x14ac:dyDescent="0.3">
      <c r="A3224" s="39" t="str">
        <f>IF(Agua!A3226&gt;0,Agua!A3226,"-")</f>
        <v>-</v>
      </c>
      <c r="B3224" s="40">
        <f>Agua!C3226</f>
        <v>0</v>
      </c>
      <c r="C3224" s="72">
        <f>Agua!J3226</f>
        <v>0</v>
      </c>
      <c r="D3224" s="72">
        <f>Agua!M3226</f>
        <v>0</v>
      </c>
      <c r="E3224" s="72">
        <f t="shared" si="751"/>
        <v>0</v>
      </c>
      <c r="F3224" s="72">
        <f>Agua!P3226</f>
        <v>0</v>
      </c>
      <c r="G3224" s="72">
        <f t="shared" si="752"/>
        <v>0</v>
      </c>
      <c r="H3224" s="72">
        <f>Agua!S3226</f>
        <v>0</v>
      </c>
      <c r="I3224" s="72">
        <f t="shared" si="753"/>
        <v>0</v>
      </c>
      <c r="J3224" s="72">
        <f>Agua!V3226</f>
        <v>0</v>
      </c>
      <c r="K3224" s="72">
        <f t="shared" si="754"/>
        <v>0</v>
      </c>
      <c r="L3224" s="72">
        <f>Agua!X3226</f>
        <v>0</v>
      </c>
      <c r="M3224" s="72">
        <f t="shared" si="755"/>
        <v>0</v>
      </c>
      <c r="N3224" s="72">
        <f t="shared" si="756"/>
        <v>0</v>
      </c>
      <c r="O3224" s="41">
        <f>'Gas y Electricidad'!F3227</f>
        <v>0</v>
      </c>
      <c r="P3224" s="49">
        <f t="shared" si="757"/>
        <v>0</v>
      </c>
      <c r="Q3224" s="41">
        <f>'Gas y Electricidad'!J3227</f>
        <v>0</v>
      </c>
      <c r="R3224" s="49">
        <f t="shared" si="758"/>
        <v>0</v>
      </c>
      <c r="S3224" s="41">
        <f>'Gas y Electricidad'!M3227</f>
        <v>0</v>
      </c>
      <c r="T3224" s="42" t="e">
        <f t="shared" si="759"/>
        <v>#DIV/0!</v>
      </c>
      <c r="U3224" s="35">
        <f>'Gas y Electricidad'!Q3227</f>
        <v>0</v>
      </c>
      <c r="V3224" s="52">
        <f t="shared" si="760"/>
        <v>0</v>
      </c>
      <c r="W3224" s="63"/>
      <c r="X3224" s="63"/>
      <c r="Y3224" s="63"/>
      <c r="Z3224" s="57">
        <f t="shared" si="761"/>
        <v>0</v>
      </c>
      <c r="AA3224" s="59">
        <f t="shared" si="762"/>
        <v>0</v>
      </c>
      <c r="AB3224" s="58">
        <f t="shared" si="763"/>
        <v>0</v>
      </c>
      <c r="AC3224" s="61">
        <f t="shared" si="764"/>
        <v>0</v>
      </c>
      <c r="AD3224" s="61">
        <f t="shared" si="765"/>
        <v>0</v>
      </c>
    </row>
    <row r="3225" spans="1:30" x14ac:dyDescent="0.3">
      <c r="A3225" s="39" t="str">
        <f>IF(Agua!A3227&gt;0,Agua!A3227,"-")</f>
        <v>-</v>
      </c>
      <c r="B3225" s="40">
        <f>Agua!C3227</f>
        <v>0</v>
      </c>
      <c r="C3225" s="72">
        <f>Agua!J3227</f>
        <v>0</v>
      </c>
      <c r="D3225" s="72">
        <f>Agua!M3227</f>
        <v>0</v>
      </c>
      <c r="E3225" s="72">
        <f t="shared" si="751"/>
        <v>0</v>
      </c>
      <c r="F3225" s="72">
        <f>Agua!P3227</f>
        <v>0</v>
      </c>
      <c r="G3225" s="72">
        <f t="shared" si="752"/>
        <v>0</v>
      </c>
      <c r="H3225" s="72">
        <f>Agua!S3227</f>
        <v>0</v>
      </c>
      <c r="I3225" s="72">
        <f t="shared" si="753"/>
        <v>0</v>
      </c>
      <c r="J3225" s="72">
        <f>Agua!V3227</f>
        <v>0</v>
      </c>
      <c r="K3225" s="72">
        <f t="shared" si="754"/>
        <v>0</v>
      </c>
      <c r="L3225" s="72">
        <f>Agua!X3227</f>
        <v>0</v>
      </c>
      <c r="M3225" s="72">
        <f t="shared" si="755"/>
        <v>0</v>
      </c>
      <c r="N3225" s="72">
        <f t="shared" si="756"/>
        <v>0</v>
      </c>
      <c r="O3225" s="41">
        <f>'Gas y Electricidad'!F3228</f>
        <v>0</v>
      </c>
      <c r="P3225" s="49">
        <f t="shared" si="757"/>
        <v>0</v>
      </c>
      <c r="Q3225" s="41">
        <f>'Gas y Electricidad'!J3228</f>
        <v>0</v>
      </c>
      <c r="R3225" s="49">
        <f t="shared" si="758"/>
        <v>0</v>
      </c>
      <c r="S3225" s="41">
        <f>'Gas y Electricidad'!M3228</f>
        <v>0</v>
      </c>
      <c r="T3225" s="42" t="e">
        <f t="shared" si="759"/>
        <v>#DIV/0!</v>
      </c>
      <c r="U3225" s="35">
        <f>'Gas y Electricidad'!Q3228</f>
        <v>0</v>
      </c>
      <c r="V3225" s="52">
        <f t="shared" si="760"/>
        <v>0</v>
      </c>
      <c r="W3225" s="63"/>
      <c r="X3225" s="63"/>
      <c r="Y3225" s="63"/>
      <c r="Z3225" s="57">
        <f t="shared" si="761"/>
        <v>0</v>
      </c>
      <c r="AA3225" s="59">
        <f t="shared" si="762"/>
        <v>0</v>
      </c>
      <c r="AB3225" s="58">
        <f t="shared" si="763"/>
        <v>0</v>
      </c>
      <c r="AC3225" s="61">
        <f t="shared" si="764"/>
        <v>0</v>
      </c>
      <c r="AD3225" s="61">
        <f t="shared" si="765"/>
        <v>0</v>
      </c>
    </row>
    <row r="3226" spans="1:30" x14ac:dyDescent="0.3">
      <c r="A3226" s="39" t="str">
        <f>IF(Agua!A3228&gt;0,Agua!A3228,"-")</f>
        <v>-</v>
      </c>
      <c r="B3226" s="40">
        <f>Agua!C3228</f>
        <v>0</v>
      </c>
      <c r="C3226" s="72">
        <f>Agua!J3228</f>
        <v>0</v>
      </c>
      <c r="D3226" s="72">
        <f>Agua!M3228</f>
        <v>0</v>
      </c>
      <c r="E3226" s="72">
        <f t="shared" si="751"/>
        <v>0</v>
      </c>
      <c r="F3226" s="72">
        <f>Agua!P3228</f>
        <v>0</v>
      </c>
      <c r="G3226" s="72">
        <f t="shared" si="752"/>
        <v>0</v>
      </c>
      <c r="H3226" s="72">
        <f>Agua!S3228</f>
        <v>0</v>
      </c>
      <c r="I3226" s="72">
        <f t="shared" si="753"/>
        <v>0</v>
      </c>
      <c r="J3226" s="72">
        <f>Agua!V3228</f>
        <v>0</v>
      </c>
      <c r="K3226" s="72">
        <f t="shared" si="754"/>
        <v>0</v>
      </c>
      <c r="L3226" s="72">
        <f>Agua!X3228</f>
        <v>0</v>
      </c>
      <c r="M3226" s="72">
        <f t="shared" si="755"/>
        <v>0</v>
      </c>
      <c r="N3226" s="72">
        <f t="shared" si="756"/>
        <v>0</v>
      </c>
      <c r="O3226" s="41">
        <f>'Gas y Electricidad'!F3229</f>
        <v>0</v>
      </c>
      <c r="P3226" s="49">
        <f t="shared" si="757"/>
        <v>0</v>
      </c>
      <c r="Q3226" s="41">
        <f>'Gas y Electricidad'!J3229</f>
        <v>0</v>
      </c>
      <c r="R3226" s="49">
        <f t="shared" si="758"/>
        <v>0</v>
      </c>
      <c r="S3226" s="41">
        <f>'Gas y Electricidad'!M3229</f>
        <v>0</v>
      </c>
      <c r="T3226" s="42" t="e">
        <f t="shared" si="759"/>
        <v>#DIV/0!</v>
      </c>
      <c r="U3226" s="35">
        <f>'Gas y Electricidad'!Q3229</f>
        <v>0</v>
      </c>
      <c r="V3226" s="52">
        <f t="shared" si="760"/>
        <v>0</v>
      </c>
      <c r="W3226" s="63"/>
      <c r="X3226" s="63"/>
      <c r="Y3226" s="63"/>
      <c r="Z3226" s="57">
        <f t="shared" si="761"/>
        <v>0</v>
      </c>
      <c r="AA3226" s="59">
        <f t="shared" si="762"/>
        <v>0</v>
      </c>
      <c r="AB3226" s="58">
        <f t="shared" si="763"/>
        <v>0</v>
      </c>
      <c r="AC3226" s="61">
        <f t="shared" si="764"/>
        <v>0</v>
      </c>
      <c r="AD3226" s="61">
        <f t="shared" si="765"/>
        <v>0</v>
      </c>
    </row>
    <row r="3227" spans="1:30" x14ac:dyDescent="0.3">
      <c r="A3227" s="39" t="str">
        <f>IF(Agua!A3229&gt;0,Agua!A3229,"-")</f>
        <v>-</v>
      </c>
      <c r="B3227" s="40">
        <f>Agua!C3229</f>
        <v>0</v>
      </c>
      <c r="C3227" s="72">
        <f>Agua!J3229</f>
        <v>0</v>
      </c>
      <c r="D3227" s="72">
        <f>Agua!M3229</f>
        <v>0</v>
      </c>
      <c r="E3227" s="72">
        <f t="shared" si="751"/>
        <v>0</v>
      </c>
      <c r="F3227" s="72">
        <f>Agua!P3229</f>
        <v>0</v>
      </c>
      <c r="G3227" s="72">
        <f t="shared" si="752"/>
        <v>0</v>
      </c>
      <c r="H3227" s="72">
        <f>Agua!S3229</f>
        <v>0</v>
      </c>
      <c r="I3227" s="72">
        <f t="shared" si="753"/>
        <v>0</v>
      </c>
      <c r="J3227" s="72">
        <f>Agua!V3229</f>
        <v>0</v>
      </c>
      <c r="K3227" s="72">
        <f t="shared" si="754"/>
        <v>0</v>
      </c>
      <c r="L3227" s="72">
        <f>Agua!X3229</f>
        <v>0</v>
      </c>
      <c r="M3227" s="72">
        <f t="shared" si="755"/>
        <v>0</v>
      </c>
      <c r="N3227" s="72">
        <f t="shared" si="756"/>
        <v>0</v>
      </c>
      <c r="O3227" s="41">
        <f>'Gas y Electricidad'!F3230</f>
        <v>0</v>
      </c>
      <c r="P3227" s="49">
        <f t="shared" si="757"/>
        <v>0</v>
      </c>
      <c r="Q3227" s="41">
        <f>'Gas y Electricidad'!J3230</f>
        <v>0</v>
      </c>
      <c r="R3227" s="49">
        <f t="shared" si="758"/>
        <v>0</v>
      </c>
      <c r="S3227" s="41">
        <f>'Gas y Electricidad'!M3230</f>
        <v>0</v>
      </c>
      <c r="T3227" s="42" t="e">
        <f t="shared" si="759"/>
        <v>#DIV/0!</v>
      </c>
      <c r="U3227" s="35">
        <f>'Gas y Electricidad'!Q3230</f>
        <v>0</v>
      </c>
      <c r="V3227" s="52">
        <f t="shared" si="760"/>
        <v>0</v>
      </c>
      <c r="W3227" s="63"/>
      <c r="X3227" s="63"/>
      <c r="Y3227" s="63"/>
      <c r="Z3227" s="57">
        <f t="shared" si="761"/>
        <v>0</v>
      </c>
      <c r="AA3227" s="59">
        <f t="shared" si="762"/>
        <v>0</v>
      </c>
      <c r="AB3227" s="58">
        <f t="shared" si="763"/>
        <v>0</v>
      </c>
      <c r="AC3227" s="61">
        <f t="shared" si="764"/>
        <v>0</v>
      </c>
      <c r="AD3227" s="61">
        <f t="shared" si="765"/>
        <v>0</v>
      </c>
    </row>
    <row r="3228" spans="1:30" x14ac:dyDescent="0.3">
      <c r="A3228" s="39" t="str">
        <f>IF(Agua!A3230&gt;0,Agua!A3230,"-")</f>
        <v>-</v>
      </c>
      <c r="B3228" s="40">
        <f>Agua!C3230</f>
        <v>0</v>
      </c>
      <c r="C3228" s="72">
        <f>Agua!J3230</f>
        <v>0</v>
      </c>
      <c r="D3228" s="72">
        <f>Agua!M3230</f>
        <v>0</v>
      </c>
      <c r="E3228" s="72">
        <f t="shared" si="751"/>
        <v>0</v>
      </c>
      <c r="F3228" s="72">
        <f>Agua!P3230</f>
        <v>0</v>
      </c>
      <c r="G3228" s="72">
        <f t="shared" si="752"/>
        <v>0</v>
      </c>
      <c r="H3228" s="72">
        <f>Agua!S3230</f>
        <v>0</v>
      </c>
      <c r="I3228" s="72">
        <f t="shared" si="753"/>
        <v>0</v>
      </c>
      <c r="J3228" s="72">
        <f>Agua!V3230</f>
        <v>0</v>
      </c>
      <c r="K3228" s="72">
        <f t="shared" si="754"/>
        <v>0</v>
      </c>
      <c r="L3228" s="72">
        <f>Agua!X3230</f>
        <v>0</v>
      </c>
      <c r="M3228" s="72">
        <f t="shared" si="755"/>
        <v>0</v>
      </c>
      <c r="N3228" s="72">
        <f t="shared" si="756"/>
        <v>0</v>
      </c>
      <c r="O3228" s="41">
        <f>'Gas y Electricidad'!F3231</f>
        <v>0</v>
      </c>
      <c r="P3228" s="49">
        <f t="shared" si="757"/>
        <v>0</v>
      </c>
      <c r="Q3228" s="41">
        <f>'Gas y Electricidad'!J3231</f>
        <v>0</v>
      </c>
      <c r="R3228" s="49">
        <f t="shared" si="758"/>
        <v>0</v>
      </c>
      <c r="S3228" s="41">
        <f>'Gas y Electricidad'!M3231</f>
        <v>0</v>
      </c>
      <c r="T3228" s="42" t="e">
        <f t="shared" si="759"/>
        <v>#DIV/0!</v>
      </c>
      <c r="U3228" s="35">
        <f>'Gas y Electricidad'!Q3231</f>
        <v>0</v>
      </c>
      <c r="V3228" s="52">
        <f t="shared" si="760"/>
        <v>0</v>
      </c>
      <c r="W3228" s="63"/>
      <c r="X3228" s="63"/>
      <c r="Y3228" s="63"/>
      <c r="Z3228" s="57">
        <f t="shared" si="761"/>
        <v>0</v>
      </c>
      <c r="AA3228" s="59">
        <f t="shared" si="762"/>
        <v>0</v>
      </c>
      <c r="AB3228" s="58">
        <f t="shared" si="763"/>
        <v>0</v>
      </c>
      <c r="AC3228" s="61">
        <f t="shared" si="764"/>
        <v>0</v>
      </c>
      <c r="AD3228" s="61">
        <f t="shared" si="765"/>
        <v>0</v>
      </c>
    </row>
    <row r="3229" spans="1:30" x14ac:dyDescent="0.3">
      <c r="A3229" s="39" t="str">
        <f>IF(Agua!A3231&gt;0,Agua!A3231,"-")</f>
        <v>-</v>
      </c>
      <c r="B3229" s="40">
        <f>Agua!C3231</f>
        <v>0</v>
      </c>
      <c r="C3229" s="72">
        <f>Agua!J3231</f>
        <v>0</v>
      </c>
      <c r="D3229" s="72">
        <f>Agua!M3231</f>
        <v>0</v>
      </c>
      <c r="E3229" s="72">
        <f t="shared" si="751"/>
        <v>0</v>
      </c>
      <c r="F3229" s="72">
        <f>Agua!P3231</f>
        <v>0</v>
      </c>
      <c r="G3229" s="72">
        <f t="shared" si="752"/>
        <v>0</v>
      </c>
      <c r="H3229" s="72">
        <f>Agua!S3231</f>
        <v>0</v>
      </c>
      <c r="I3229" s="72">
        <f t="shared" si="753"/>
        <v>0</v>
      </c>
      <c r="J3229" s="72">
        <f>Agua!V3231</f>
        <v>0</v>
      </c>
      <c r="K3229" s="72">
        <f t="shared" si="754"/>
        <v>0</v>
      </c>
      <c r="L3229" s="72">
        <f>Agua!X3231</f>
        <v>0</v>
      </c>
      <c r="M3229" s="72">
        <f t="shared" si="755"/>
        <v>0</v>
      </c>
      <c r="N3229" s="72">
        <f t="shared" si="756"/>
        <v>0</v>
      </c>
      <c r="O3229" s="41">
        <f>'Gas y Electricidad'!F3232</f>
        <v>0</v>
      </c>
      <c r="P3229" s="49">
        <f t="shared" si="757"/>
        <v>0</v>
      </c>
      <c r="Q3229" s="41">
        <f>'Gas y Electricidad'!J3232</f>
        <v>0</v>
      </c>
      <c r="R3229" s="49">
        <f t="shared" si="758"/>
        <v>0</v>
      </c>
      <c r="S3229" s="41">
        <f>'Gas y Electricidad'!M3232</f>
        <v>0</v>
      </c>
      <c r="T3229" s="42" t="e">
        <f t="shared" si="759"/>
        <v>#DIV/0!</v>
      </c>
      <c r="U3229" s="35">
        <f>'Gas y Electricidad'!Q3232</f>
        <v>0</v>
      </c>
      <c r="V3229" s="52">
        <f t="shared" si="760"/>
        <v>0</v>
      </c>
      <c r="W3229" s="63"/>
      <c r="X3229" s="63"/>
      <c r="Y3229" s="63"/>
      <c r="Z3229" s="57">
        <f t="shared" si="761"/>
        <v>0</v>
      </c>
      <c r="AA3229" s="59">
        <f t="shared" si="762"/>
        <v>0</v>
      </c>
      <c r="AB3229" s="58">
        <f t="shared" si="763"/>
        <v>0</v>
      </c>
      <c r="AC3229" s="61">
        <f t="shared" si="764"/>
        <v>0</v>
      </c>
      <c r="AD3229" s="61">
        <f t="shared" si="765"/>
        <v>0</v>
      </c>
    </row>
    <row r="3230" spans="1:30" x14ac:dyDescent="0.3">
      <c r="A3230" s="39" t="str">
        <f>IF(Agua!A3232&gt;0,Agua!A3232,"-")</f>
        <v>-</v>
      </c>
      <c r="B3230" s="40">
        <f>Agua!C3232</f>
        <v>0</v>
      </c>
      <c r="C3230" s="72">
        <f>Agua!J3232</f>
        <v>0</v>
      </c>
      <c r="D3230" s="72">
        <f>Agua!M3232</f>
        <v>0</v>
      </c>
      <c r="E3230" s="72">
        <f t="shared" si="751"/>
        <v>0</v>
      </c>
      <c r="F3230" s="72">
        <f>Agua!P3232</f>
        <v>0</v>
      </c>
      <c r="G3230" s="72">
        <f t="shared" si="752"/>
        <v>0</v>
      </c>
      <c r="H3230" s="72">
        <f>Agua!S3232</f>
        <v>0</v>
      </c>
      <c r="I3230" s="72">
        <f t="shared" si="753"/>
        <v>0</v>
      </c>
      <c r="J3230" s="72">
        <f>Agua!V3232</f>
        <v>0</v>
      </c>
      <c r="K3230" s="72">
        <f t="shared" si="754"/>
        <v>0</v>
      </c>
      <c r="L3230" s="72">
        <f>Agua!X3232</f>
        <v>0</v>
      </c>
      <c r="M3230" s="72">
        <f t="shared" si="755"/>
        <v>0</v>
      </c>
      <c r="N3230" s="72">
        <f t="shared" si="756"/>
        <v>0</v>
      </c>
      <c r="O3230" s="41">
        <f>'Gas y Electricidad'!F3233</f>
        <v>0</v>
      </c>
      <c r="P3230" s="49">
        <f t="shared" si="757"/>
        <v>0</v>
      </c>
      <c r="Q3230" s="41">
        <f>'Gas y Electricidad'!J3233</f>
        <v>0</v>
      </c>
      <c r="R3230" s="49">
        <f t="shared" si="758"/>
        <v>0</v>
      </c>
      <c r="S3230" s="41">
        <f>'Gas y Electricidad'!M3233</f>
        <v>0</v>
      </c>
      <c r="T3230" s="42" t="e">
        <f t="shared" si="759"/>
        <v>#DIV/0!</v>
      </c>
      <c r="U3230" s="35">
        <f>'Gas y Electricidad'!Q3233</f>
        <v>0</v>
      </c>
      <c r="V3230" s="52">
        <f t="shared" si="760"/>
        <v>0</v>
      </c>
      <c r="W3230" s="63"/>
      <c r="X3230" s="63"/>
      <c r="Y3230" s="63"/>
      <c r="Z3230" s="57">
        <f t="shared" si="761"/>
        <v>0</v>
      </c>
      <c r="AA3230" s="59">
        <f t="shared" si="762"/>
        <v>0</v>
      </c>
      <c r="AB3230" s="58">
        <f t="shared" si="763"/>
        <v>0</v>
      </c>
      <c r="AC3230" s="61">
        <f t="shared" si="764"/>
        <v>0</v>
      </c>
      <c r="AD3230" s="61">
        <f t="shared" si="765"/>
        <v>0</v>
      </c>
    </row>
    <row r="3231" spans="1:30" x14ac:dyDescent="0.3">
      <c r="A3231" s="39" t="str">
        <f>IF(Agua!A3233&gt;0,Agua!A3233,"-")</f>
        <v>-</v>
      </c>
      <c r="B3231" s="40">
        <f>Agua!C3233</f>
        <v>0</v>
      </c>
      <c r="C3231" s="72">
        <f>Agua!J3233</f>
        <v>0</v>
      </c>
      <c r="D3231" s="72">
        <f>Agua!M3233</f>
        <v>0</v>
      </c>
      <c r="E3231" s="72">
        <f t="shared" si="751"/>
        <v>0</v>
      </c>
      <c r="F3231" s="72">
        <f>Agua!P3233</f>
        <v>0</v>
      </c>
      <c r="G3231" s="72">
        <f t="shared" si="752"/>
        <v>0</v>
      </c>
      <c r="H3231" s="72">
        <f>Agua!S3233</f>
        <v>0</v>
      </c>
      <c r="I3231" s="72">
        <f t="shared" si="753"/>
        <v>0</v>
      </c>
      <c r="J3231" s="72">
        <f>Agua!V3233</f>
        <v>0</v>
      </c>
      <c r="K3231" s="72">
        <f t="shared" si="754"/>
        <v>0</v>
      </c>
      <c r="L3231" s="72">
        <f>Agua!X3233</f>
        <v>0</v>
      </c>
      <c r="M3231" s="72">
        <f t="shared" si="755"/>
        <v>0</v>
      </c>
      <c r="N3231" s="72">
        <f t="shared" si="756"/>
        <v>0</v>
      </c>
      <c r="O3231" s="41">
        <f>'Gas y Electricidad'!F3234</f>
        <v>0</v>
      </c>
      <c r="P3231" s="49">
        <f t="shared" si="757"/>
        <v>0</v>
      </c>
      <c r="Q3231" s="41">
        <f>'Gas y Electricidad'!J3234</f>
        <v>0</v>
      </c>
      <c r="R3231" s="49">
        <f t="shared" si="758"/>
        <v>0</v>
      </c>
      <c r="S3231" s="41">
        <f>'Gas y Electricidad'!M3234</f>
        <v>0</v>
      </c>
      <c r="T3231" s="42" t="e">
        <f t="shared" si="759"/>
        <v>#DIV/0!</v>
      </c>
      <c r="U3231" s="35">
        <f>'Gas y Electricidad'!Q3234</f>
        <v>0</v>
      </c>
      <c r="V3231" s="52">
        <f t="shared" si="760"/>
        <v>0</v>
      </c>
      <c r="W3231" s="63"/>
      <c r="X3231" s="63"/>
      <c r="Y3231" s="63"/>
      <c r="Z3231" s="57">
        <f t="shared" si="761"/>
        <v>0</v>
      </c>
      <c r="AA3231" s="59">
        <f t="shared" si="762"/>
        <v>0</v>
      </c>
      <c r="AB3231" s="58">
        <f t="shared" si="763"/>
        <v>0</v>
      </c>
      <c r="AC3231" s="61">
        <f t="shared" si="764"/>
        <v>0</v>
      </c>
      <c r="AD3231" s="61">
        <f t="shared" si="765"/>
        <v>0</v>
      </c>
    </row>
    <row r="3232" spans="1:30" x14ac:dyDescent="0.3">
      <c r="A3232" s="39" t="str">
        <f>IF(Agua!A3234&gt;0,Agua!A3234,"-")</f>
        <v>-</v>
      </c>
      <c r="B3232" s="40">
        <f>Agua!C3234</f>
        <v>0</v>
      </c>
      <c r="C3232" s="72">
        <f>Agua!J3234</f>
        <v>0</v>
      </c>
      <c r="D3232" s="72">
        <f>Agua!M3234</f>
        <v>0</v>
      </c>
      <c r="E3232" s="72">
        <f t="shared" si="751"/>
        <v>0</v>
      </c>
      <c r="F3232" s="72">
        <f>Agua!P3234</f>
        <v>0</v>
      </c>
      <c r="G3232" s="72">
        <f t="shared" si="752"/>
        <v>0</v>
      </c>
      <c r="H3232" s="72">
        <f>Agua!S3234</f>
        <v>0</v>
      </c>
      <c r="I3232" s="72">
        <f t="shared" si="753"/>
        <v>0</v>
      </c>
      <c r="J3232" s="72">
        <f>Agua!V3234</f>
        <v>0</v>
      </c>
      <c r="K3232" s="72">
        <f t="shared" si="754"/>
        <v>0</v>
      </c>
      <c r="L3232" s="72">
        <f>Agua!X3234</f>
        <v>0</v>
      </c>
      <c r="M3232" s="72">
        <f t="shared" si="755"/>
        <v>0</v>
      </c>
      <c r="N3232" s="72">
        <f t="shared" si="756"/>
        <v>0</v>
      </c>
      <c r="O3232" s="41">
        <f>'Gas y Electricidad'!F3235</f>
        <v>0</v>
      </c>
      <c r="P3232" s="49">
        <f t="shared" si="757"/>
        <v>0</v>
      </c>
      <c r="Q3232" s="41">
        <f>'Gas y Electricidad'!J3235</f>
        <v>0</v>
      </c>
      <c r="R3232" s="49">
        <f t="shared" si="758"/>
        <v>0</v>
      </c>
      <c r="S3232" s="41">
        <f>'Gas y Electricidad'!M3235</f>
        <v>0</v>
      </c>
      <c r="T3232" s="42" t="e">
        <f t="shared" si="759"/>
        <v>#DIV/0!</v>
      </c>
      <c r="U3232" s="35">
        <f>'Gas y Electricidad'!Q3235</f>
        <v>0</v>
      </c>
      <c r="V3232" s="52">
        <f t="shared" si="760"/>
        <v>0</v>
      </c>
      <c r="W3232" s="63"/>
      <c r="X3232" s="63"/>
      <c r="Y3232" s="63"/>
      <c r="Z3232" s="57">
        <f t="shared" si="761"/>
        <v>0</v>
      </c>
      <c r="AA3232" s="59">
        <f t="shared" si="762"/>
        <v>0</v>
      </c>
      <c r="AB3232" s="58">
        <f t="shared" si="763"/>
        <v>0</v>
      </c>
      <c r="AC3232" s="61">
        <f t="shared" si="764"/>
        <v>0</v>
      </c>
      <c r="AD3232" s="61">
        <f t="shared" si="765"/>
        <v>0</v>
      </c>
    </row>
    <row r="3233" spans="1:30" x14ac:dyDescent="0.3">
      <c r="A3233" s="39" t="str">
        <f>IF(Agua!A3235&gt;0,Agua!A3235,"-")</f>
        <v>-</v>
      </c>
      <c r="B3233" s="40">
        <f>Agua!C3235</f>
        <v>0</v>
      </c>
      <c r="C3233" s="72">
        <f>Agua!J3235</f>
        <v>0</v>
      </c>
      <c r="D3233" s="72">
        <f>Agua!M3235</f>
        <v>0</v>
      </c>
      <c r="E3233" s="72">
        <f t="shared" si="751"/>
        <v>0</v>
      </c>
      <c r="F3233" s="72">
        <f>Agua!P3235</f>
        <v>0</v>
      </c>
      <c r="G3233" s="72">
        <f t="shared" si="752"/>
        <v>0</v>
      </c>
      <c r="H3233" s="72">
        <f>Agua!S3235</f>
        <v>0</v>
      </c>
      <c r="I3233" s="72">
        <f t="shared" si="753"/>
        <v>0</v>
      </c>
      <c r="J3233" s="72">
        <f>Agua!V3235</f>
        <v>0</v>
      </c>
      <c r="K3233" s="72">
        <f t="shared" si="754"/>
        <v>0</v>
      </c>
      <c r="L3233" s="72">
        <f>Agua!X3235</f>
        <v>0</v>
      </c>
      <c r="M3233" s="72">
        <f t="shared" si="755"/>
        <v>0</v>
      </c>
      <c r="N3233" s="72">
        <f t="shared" si="756"/>
        <v>0</v>
      </c>
      <c r="O3233" s="41">
        <f>'Gas y Electricidad'!F3236</f>
        <v>0</v>
      </c>
      <c r="P3233" s="49">
        <f t="shared" si="757"/>
        <v>0</v>
      </c>
      <c r="Q3233" s="41">
        <f>'Gas y Electricidad'!J3236</f>
        <v>0</v>
      </c>
      <c r="R3233" s="49">
        <f t="shared" si="758"/>
        <v>0</v>
      </c>
      <c r="S3233" s="41">
        <f>'Gas y Electricidad'!M3236</f>
        <v>0</v>
      </c>
      <c r="T3233" s="42" t="e">
        <f t="shared" si="759"/>
        <v>#DIV/0!</v>
      </c>
      <c r="U3233" s="35">
        <f>'Gas y Electricidad'!Q3236</f>
        <v>0</v>
      </c>
      <c r="V3233" s="52">
        <f t="shared" si="760"/>
        <v>0</v>
      </c>
      <c r="W3233" s="63"/>
      <c r="X3233" s="63"/>
      <c r="Y3233" s="63"/>
      <c r="Z3233" s="57">
        <f t="shared" si="761"/>
        <v>0</v>
      </c>
      <c r="AA3233" s="59">
        <f t="shared" si="762"/>
        <v>0</v>
      </c>
      <c r="AB3233" s="58">
        <f t="shared" si="763"/>
        <v>0</v>
      </c>
      <c r="AC3233" s="61">
        <f t="shared" si="764"/>
        <v>0</v>
      </c>
      <c r="AD3233" s="61">
        <f t="shared" si="765"/>
        <v>0</v>
      </c>
    </row>
    <row r="3234" spans="1:30" x14ac:dyDescent="0.3">
      <c r="A3234" s="39" t="str">
        <f>IF(Agua!A3236&gt;0,Agua!A3236,"-")</f>
        <v>-</v>
      </c>
      <c r="B3234" s="40">
        <f>Agua!C3236</f>
        <v>0</v>
      </c>
      <c r="C3234" s="72">
        <f>Agua!J3236</f>
        <v>0</v>
      </c>
      <c r="D3234" s="72">
        <f>Agua!M3236</f>
        <v>0</v>
      </c>
      <c r="E3234" s="72">
        <f t="shared" si="751"/>
        <v>0</v>
      </c>
      <c r="F3234" s="72">
        <f>Agua!P3236</f>
        <v>0</v>
      </c>
      <c r="G3234" s="72">
        <f t="shared" si="752"/>
        <v>0</v>
      </c>
      <c r="H3234" s="72">
        <f>Agua!S3236</f>
        <v>0</v>
      </c>
      <c r="I3234" s="72">
        <f t="shared" si="753"/>
        <v>0</v>
      </c>
      <c r="J3234" s="72">
        <f>Agua!V3236</f>
        <v>0</v>
      </c>
      <c r="K3234" s="72">
        <f t="shared" si="754"/>
        <v>0</v>
      </c>
      <c r="L3234" s="72">
        <f>Agua!X3236</f>
        <v>0</v>
      </c>
      <c r="M3234" s="72">
        <f t="shared" si="755"/>
        <v>0</v>
      </c>
      <c r="N3234" s="72">
        <f t="shared" si="756"/>
        <v>0</v>
      </c>
      <c r="O3234" s="41">
        <f>'Gas y Electricidad'!F3237</f>
        <v>0</v>
      </c>
      <c r="P3234" s="49">
        <f t="shared" si="757"/>
        <v>0</v>
      </c>
      <c r="Q3234" s="41">
        <f>'Gas y Electricidad'!J3237</f>
        <v>0</v>
      </c>
      <c r="R3234" s="49">
        <f t="shared" si="758"/>
        <v>0</v>
      </c>
      <c r="S3234" s="41">
        <f>'Gas y Electricidad'!M3237</f>
        <v>0</v>
      </c>
      <c r="T3234" s="42" t="e">
        <f t="shared" si="759"/>
        <v>#DIV/0!</v>
      </c>
      <c r="U3234" s="35">
        <f>'Gas y Electricidad'!Q3237</f>
        <v>0</v>
      </c>
      <c r="V3234" s="52">
        <f t="shared" si="760"/>
        <v>0</v>
      </c>
      <c r="W3234" s="63"/>
      <c r="X3234" s="63"/>
      <c r="Y3234" s="63"/>
      <c r="Z3234" s="57">
        <f t="shared" si="761"/>
        <v>0</v>
      </c>
      <c r="AA3234" s="59">
        <f t="shared" si="762"/>
        <v>0</v>
      </c>
      <c r="AB3234" s="58">
        <f t="shared" si="763"/>
        <v>0</v>
      </c>
      <c r="AC3234" s="61">
        <f t="shared" si="764"/>
        <v>0</v>
      </c>
      <c r="AD3234" s="61">
        <f t="shared" si="765"/>
        <v>0</v>
      </c>
    </row>
    <row r="3235" spans="1:30" x14ac:dyDescent="0.3">
      <c r="A3235" s="39" t="str">
        <f>IF(Agua!A3237&gt;0,Agua!A3237,"-")</f>
        <v>-</v>
      </c>
      <c r="B3235" s="40">
        <f>Agua!C3237</f>
        <v>0</v>
      </c>
      <c r="C3235" s="72">
        <f>Agua!J3237</f>
        <v>0</v>
      </c>
      <c r="D3235" s="72">
        <f>Agua!M3237</f>
        <v>0</v>
      </c>
      <c r="E3235" s="72">
        <f t="shared" si="751"/>
        <v>0</v>
      </c>
      <c r="F3235" s="72">
        <f>Agua!P3237</f>
        <v>0</v>
      </c>
      <c r="G3235" s="72">
        <f t="shared" si="752"/>
        <v>0</v>
      </c>
      <c r="H3235" s="72">
        <f>Agua!S3237</f>
        <v>0</v>
      </c>
      <c r="I3235" s="72">
        <f t="shared" si="753"/>
        <v>0</v>
      </c>
      <c r="J3235" s="72">
        <f>Agua!V3237</f>
        <v>0</v>
      </c>
      <c r="K3235" s="72">
        <f t="shared" si="754"/>
        <v>0</v>
      </c>
      <c r="L3235" s="72">
        <f>Agua!X3237</f>
        <v>0</v>
      </c>
      <c r="M3235" s="72">
        <f t="shared" si="755"/>
        <v>0</v>
      </c>
      <c r="N3235" s="72">
        <f t="shared" si="756"/>
        <v>0</v>
      </c>
      <c r="O3235" s="41">
        <f>'Gas y Electricidad'!F3238</f>
        <v>0</v>
      </c>
      <c r="P3235" s="49">
        <f t="shared" si="757"/>
        <v>0</v>
      </c>
      <c r="Q3235" s="41">
        <f>'Gas y Electricidad'!J3238</f>
        <v>0</v>
      </c>
      <c r="R3235" s="49">
        <f t="shared" si="758"/>
        <v>0</v>
      </c>
      <c r="S3235" s="41">
        <f>'Gas y Electricidad'!M3238</f>
        <v>0</v>
      </c>
      <c r="T3235" s="42" t="e">
        <f t="shared" si="759"/>
        <v>#DIV/0!</v>
      </c>
      <c r="U3235" s="35">
        <f>'Gas y Electricidad'!Q3238</f>
        <v>0</v>
      </c>
      <c r="V3235" s="52">
        <f t="shared" si="760"/>
        <v>0</v>
      </c>
      <c r="W3235" s="63"/>
      <c r="X3235" s="63"/>
      <c r="Y3235" s="63"/>
      <c r="Z3235" s="57">
        <f t="shared" si="761"/>
        <v>0</v>
      </c>
      <c r="AA3235" s="59">
        <f t="shared" si="762"/>
        <v>0</v>
      </c>
      <c r="AB3235" s="58">
        <f t="shared" si="763"/>
        <v>0</v>
      </c>
      <c r="AC3235" s="61">
        <f t="shared" si="764"/>
        <v>0</v>
      </c>
      <c r="AD3235" s="61">
        <f t="shared" si="765"/>
        <v>0</v>
      </c>
    </row>
    <row r="3236" spans="1:30" x14ac:dyDescent="0.3">
      <c r="A3236" s="39" t="str">
        <f>IF(Agua!A3238&gt;0,Agua!A3238,"-")</f>
        <v>-</v>
      </c>
      <c r="B3236" s="40">
        <f>Agua!C3238</f>
        <v>0</v>
      </c>
      <c r="C3236" s="72">
        <f>Agua!J3238</f>
        <v>0</v>
      </c>
      <c r="D3236" s="72">
        <f>Agua!M3238</f>
        <v>0</v>
      </c>
      <c r="E3236" s="72">
        <f t="shared" si="751"/>
        <v>0</v>
      </c>
      <c r="F3236" s="72">
        <f>Agua!P3238</f>
        <v>0</v>
      </c>
      <c r="G3236" s="72">
        <f t="shared" si="752"/>
        <v>0</v>
      </c>
      <c r="H3236" s="72">
        <f>Agua!S3238</f>
        <v>0</v>
      </c>
      <c r="I3236" s="72">
        <f t="shared" si="753"/>
        <v>0</v>
      </c>
      <c r="J3236" s="72">
        <f>Agua!V3238</f>
        <v>0</v>
      </c>
      <c r="K3236" s="72">
        <f t="shared" si="754"/>
        <v>0</v>
      </c>
      <c r="L3236" s="72">
        <f>Agua!X3238</f>
        <v>0</v>
      </c>
      <c r="M3236" s="72">
        <f t="shared" si="755"/>
        <v>0</v>
      </c>
      <c r="N3236" s="72">
        <f t="shared" si="756"/>
        <v>0</v>
      </c>
      <c r="O3236" s="41">
        <f>'Gas y Electricidad'!F3239</f>
        <v>0</v>
      </c>
      <c r="P3236" s="49">
        <f t="shared" si="757"/>
        <v>0</v>
      </c>
      <c r="Q3236" s="41">
        <f>'Gas y Electricidad'!J3239</f>
        <v>0</v>
      </c>
      <c r="R3236" s="49">
        <f t="shared" si="758"/>
        <v>0</v>
      </c>
      <c r="S3236" s="41">
        <f>'Gas y Electricidad'!M3239</f>
        <v>0</v>
      </c>
      <c r="T3236" s="42" t="e">
        <f t="shared" si="759"/>
        <v>#DIV/0!</v>
      </c>
      <c r="U3236" s="35">
        <f>'Gas y Electricidad'!Q3239</f>
        <v>0</v>
      </c>
      <c r="V3236" s="52">
        <f t="shared" si="760"/>
        <v>0</v>
      </c>
      <c r="W3236" s="63"/>
      <c r="X3236" s="63"/>
      <c r="Y3236" s="63"/>
      <c r="Z3236" s="57">
        <f t="shared" si="761"/>
        <v>0</v>
      </c>
      <c r="AA3236" s="59">
        <f t="shared" si="762"/>
        <v>0</v>
      </c>
      <c r="AB3236" s="58">
        <f t="shared" si="763"/>
        <v>0</v>
      </c>
      <c r="AC3236" s="61">
        <f t="shared" si="764"/>
        <v>0</v>
      </c>
      <c r="AD3236" s="61">
        <f t="shared" si="765"/>
        <v>0</v>
      </c>
    </row>
    <row r="3237" spans="1:30" x14ac:dyDescent="0.3">
      <c r="A3237" s="39" t="str">
        <f>IF(Agua!A3239&gt;0,Agua!A3239,"-")</f>
        <v>-</v>
      </c>
      <c r="B3237" s="40">
        <f>Agua!C3239</f>
        <v>0</v>
      </c>
      <c r="C3237" s="72">
        <f>Agua!J3239</f>
        <v>0</v>
      </c>
      <c r="D3237" s="72">
        <f>Agua!M3239</f>
        <v>0</v>
      </c>
      <c r="E3237" s="72">
        <f t="shared" si="751"/>
        <v>0</v>
      </c>
      <c r="F3237" s="72">
        <f>Agua!P3239</f>
        <v>0</v>
      </c>
      <c r="G3237" s="72">
        <f t="shared" si="752"/>
        <v>0</v>
      </c>
      <c r="H3237" s="72">
        <f>Agua!S3239</f>
        <v>0</v>
      </c>
      <c r="I3237" s="72">
        <f t="shared" si="753"/>
        <v>0</v>
      </c>
      <c r="J3237" s="72">
        <f>Agua!V3239</f>
        <v>0</v>
      </c>
      <c r="K3237" s="72">
        <f t="shared" si="754"/>
        <v>0</v>
      </c>
      <c r="L3237" s="72">
        <f>Agua!X3239</f>
        <v>0</v>
      </c>
      <c r="M3237" s="72">
        <f t="shared" si="755"/>
        <v>0</v>
      </c>
      <c r="N3237" s="72">
        <f t="shared" si="756"/>
        <v>0</v>
      </c>
      <c r="O3237" s="41">
        <f>'Gas y Electricidad'!F3240</f>
        <v>0</v>
      </c>
      <c r="P3237" s="49">
        <f t="shared" si="757"/>
        <v>0</v>
      </c>
      <c r="Q3237" s="41">
        <f>'Gas y Electricidad'!J3240</f>
        <v>0</v>
      </c>
      <c r="R3237" s="49">
        <f t="shared" si="758"/>
        <v>0</v>
      </c>
      <c r="S3237" s="41">
        <f>'Gas y Electricidad'!M3240</f>
        <v>0</v>
      </c>
      <c r="T3237" s="42" t="e">
        <f t="shared" si="759"/>
        <v>#DIV/0!</v>
      </c>
      <c r="U3237" s="35">
        <f>'Gas y Electricidad'!Q3240</f>
        <v>0</v>
      </c>
      <c r="V3237" s="52">
        <f t="shared" si="760"/>
        <v>0</v>
      </c>
      <c r="W3237" s="63"/>
      <c r="X3237" s="63"/>
      <c r="Y3237" s="63"/>
      <c r="Z3237" s="57">
        <f t="shared" si="761"/>
        <v>0</v>
      </c>
      <c r="AA3237" s="59">
        <f t="shared" si="762"/>
        <v>0</v>
      </c>
      <c r="AB3237" s="58">
        <f t="shared" si="763"/>
        <v>0</v>
      </c>
      <c r="AC3237" s="61">
        <f t="shared" si="764"/>
        <v>0</v>
      </c>
      <c r="AD3237" s="61">
        <f t="shared" si="765"/>
        <v>0</v>
      </c>
    </row>
    <row r="3238" spans="1:30" x14ac:dyDescent="0.3">
      <c r="A3238" s="39" t="str">
        <f>IF(Agua!A3240&gt;0,Agua!A3240,"-")</f>
        <v>-</v>
      </c>
      <c r="B3238" s="40">
        <f>Agua!C3240</f>
        <v>0</v>
      </c>
      <c r="C3238" s="72">
        <f>Agua!J3240</f>
        <v>0</v>
      </c>
      <c r="D3238" s="72">
        <f>Agua!M3240</f>
        <v>0</v>
      </c>
      <c r="E3238" s="72">
        <f t="shared" si="751"/>
        <v>0</v>
      </c>
      <c r="F3238" s="72">
        <f>Agua!P3240</f>
        <v>0</v>
      </c>
      <c r="G3238" s="72">
        <f t="shared" si="752"/>
        <v>0</v>
      </c>
      <c r="H3238" s="72">
        <f>Agua!S3240</f>
        <v>0</v>
      </c>
      <c r="I3238" s="72">
        <f t="shared" si="753"/>
        <v>0</v>
      </c>
      <c r="J3238" s="72">
        <f>Agua!V3240</f>
        <v>0</v>
      </c>
      <c r="K3238" s="72">
        <f t="shared" si="754"/>
        <v>0</v>
      </c>
      <c r="L3238" s="72">
        <f>Agua!X3240</f>
        <v>0</v>
      </c>
      <c r="M3238" s="72">
        <f t="shared" si="755"/>
        <v>0</v>
      </c>
      <c r="N3238" s="72">
        <f t="shared" si="756"/>
        <v>0</v>
      </c>
      <c r="O3238" s="41">
        <f>'Gas y Electricidad'!F3241</f>
        <v>0</v>
      </c>
      <c r="P3238" s="49">
        <f t="shared" si="757"/>
        <v>0</v>
      </c>
      <c r="Q3238" s="41">
        <f>'Gas y Electricidad'!J3241</f>
        <v>0</v>
      </c>
      <c r="R3238" s="49">
        <f t="shared" si="758"/>
        <v>0</v>
      </c>
      <c r="S3238" s="41">
        <f>'Gas y Electricidad'!M3241</f>
        <v>0</v>
      </c>
      <c r="T3238" s="42" t="e">
        <f t="shared" si="759"/>
        <v>#DIV/0!</v>
      </c>
      <c r="U3238" s="35">
        <f>'Gas y Electricidad'!Q3241</f>
        <v>0</v>
      </c>
      <c r="V3238" s="52">
        <f t="shared" si="760"/>
        <v>0</v>
      </c>
      <c r="W3238" s="63"/>
      <c r="X3238" s="63"/>
      <c r="Y3238" s="63"/>
      <c r="Z3238" s="57">
        <f t="shared" si="761"/>
        <v>0</v>
      </c>
      <c r="AA3238" s="59">
        <f t="shared" si="762"/>
        <v>0</v>
      </c>
      <c r="AB3238" s="58">
        <f t="shared" si="763"/>
        <v>0</v>
      </c>
      <c r="AC3238" s="61">
        <f t="shared" si="764"/>
        <v>0</v>
      </c>
      <c r="AD3238" s="61">
        <f t="shared" si="765"/>
        <v>0</v>
      </c>
    </row>
    <row r="3239" spans="1:30" x14ac:dyDescent="0.3">
      <c r="A3239" s="39" t="str">
        <f>IF(Agua!A3241&gt;0,Agua!A3241,"-")</f>
        <v>-</v>
      </c>
      <c r="B3239" s="40">
        <f>Agua!C3241</f>
        <v>0</v>
      </c>
      <c r="C3239" s="72">
        <f>Agua!J3241</f>
        <v>0</v>
      </c>
      <c r="D3239" s="72">
        <f>Agua!M3241</f>
        <v>0</v>
      </c>
      <c r="E3239" s="72">
        <f t="shared" si="751"/>
        <v>0</v>
      </c>
      <c r="F3239" s="72">
        <f>Agua!P3241</f>
        <v>0</v>
      </c>
      <c r="G3239" s="72">
        <f t="shared" si="752"/>
        <v>0</v>
      </c>
      <c r="H3239" s="72">
        <f>Agua!S3241</f>
        <v>0</v>
      </c>
      <c r="I3239" s="72">
        <f t="shared" si="753"/>
        <v>0</v>
      </c>
      <c r="J3239" s="72">
        <f>Agua!V3241</f>
        <v>0</v>
      </c>
      <c r="K3239" s="72">
        <f t="shared" si="754"/>
        <v>0</v>
      </c>
      <c r="L3239" s="72">
        <f>Agua!X3241</f>
        <v>0</v>
      </c>
      <c r="M3239" s="72">
        <f t="shared" si="755"/>
        <v>0</v>
      </c>
      <c r="N3239" s="72">
        <f t="shared" si="756"/>
        <v>0</v>
      </c>
      <c r="O3239" s="41">
        <f>'Gas y Electricidad'!F3242</f>
        <v>0</v>
      </c>
      <c r="P3239" s="49">
        <f t="shared" si="757"/>
        <v>0</v>
      </c>
      <c r="Q3239" s="41">
        <f>'Gas y Electricidad'!J3242</f>
        <v>0</v>
      </c>
      <c r="R3239" s="49">
        <f t="shared" si="758"/>
        <v>0</v>
      </c>
      <c r="S3239" s="41">
        <f>'Gas y Electricidad'!M3242</f>
        <v>0</v>
      </c>
      <c r="T3239" s="42" t="e">
        <f t="shared" si="759"/>
        <v>#DIV/0!</v>
      </c>
      <c r="U3239" s="35">
        <f>'Gas y Electricidad'!Q3242</f>
        <v>0</v>
      </c>
      <c r="V3239" s="52">
        <f t="shared" si="760"/>
        <v>0</v>
      </c>
      <c r="W3239" s="63"/>
      <c r="X3239" s="63"/>
      <c r="Y3239" s="63"/>
      <c r="Z3239" s="57">
        <f t="shared" si="761"/>
        <v>0</v>
      </c>
      <c r="AA3239" s="59">
        <f t="shared" si="762"/>
        <v>0</v>
      </c>
      <c r="AB3239" s="58">
        <f t="shared" si="763"/>
        <v>0</v>
      </c>
      <c r="AC3239" s="61">
        <f t="shared" si="764"/>
        <v>0</v>
      </c>
      <c r="AD3239" s="61">
        <f t="shared" si="765"/>
        <v>0</v>
      </c>
    </row>
    <row r="3240" spans="1:30" x14ac:dyDescent="0.3">
      <c r="A3240" s="39" t="str">
        <f>IF(Agua!A3242&gt;0,Agua!A3242,"-")</f>
        <v>-</v>
      </c>
      <c r="B3240" s="40">
        <f>Agua!C3242</f>
        <v>0</v>
      </c>
      <c r="C3240" s="72">
        <f>Agua!J3242</f>
        <v>0</v>
      </c>
      <c r="D3240" s="72">
        <f>Agua!M3242</f>
        <v>0</v>
      </c>
      <c r="E3240" s="72">
        <f t="shared" si="751"/>
        <v>0</v>
      </c>
      <c r="F3240" s="72">
        <f>Agua!P3242</f>
        <v>0</v>
      </c>
      <c r="G3240" s="72">
        <f t="shared" si="752"/>
        <v>0</v>
      </c>
      <c r="H3240" s="72">
        <f>Agua!S3242</f>
        <v>0</v>
      </c>
      <c r="I3240" s="72">
        <f t="shared" si="753"/>
        <v>0</v>
      </c>
      <c r="J3240" s="72">
        <f>Agua!V3242</f>
        <v>0</v>
      </c>
      <c r="K3240" s="72">
        <f t="shared" si="754"/>
        <v>0</v>
      </c>
      <c r="L3240" s="72">
        <f>Agua!X3242</f>
        <v>0</v>
      </c>
      <c r="M3240" s="72">
        <f t="shared" si="755"/>
        <v>0</v>
      </c>
      <c r="N3240" s="72">
        <f t="shared" si="756"/>
        <v>0</v>
      </c>
      <c r="O3240" s="41">
        <f>'Gas y Electricidad'!F3243</f>
        <v>0</v>
      </c>
      <c r="P3240" s="49">
        <f t="shared" si="757"/>
        <v>0</v>
      </c>
      <c r="Q3240" s="41">
        <f>'Gas y Electricidad'!J3243</f>
        <v>0</v>
      </c>
      <c r="R3240" s="49">
        <f t="shared" si="758"/>
        <v>0</v>
      </c>
      <c r="S3240" s="41">
        <f>'Gas y Electricidad'!M3243</f>
        <v>0</v>
      </c>
      <c r="T3240" s="42" t="e">
        <f t="shared" si="759"/>
        <v>#DIV/0!</v>
      </c>
      <c r="U3240" s="35">
        <f>'Gas y Electricidad'!Q3243</f>
        <v>0</v>
      </c>
      <c r="V3240" s="52">
        <f t="shared" si="760"/>
        <v>0</v>
      </c>
      <c r="W3240" s="63"/>
      <c r="X3240" s="63"/>
      <c r="Y3240" s="63"/>
      <c r="Z3240" s="57">
        <f t="shared" si="761"/>
        <v>0</v>
      </c>
      <c r="AA3240" s="59">
        <f t="shared" si="762"/>
        <v>0</v>
      </c>
      <c r="AB3240" s="58">
        <f t="shared" si="763"/>
        <v>0</v>
      </c>
      <c r="AC3240" s="61">
        <f t="shared" si="764"/>
        <v>0</v>
      </c>
      <c r="AD3240" s="61">
        <f t="shared" si="765"/>
        <v>0</v>
      </c>
    </row>
    <row r="3241" spans="1:30" x14ac:dyDescent="0.3">
      <c r="A3241" s="39" t="str">
        <f>IF(Agua!A3243&gt;0,Agua!A3243,"-")</f>
        <v>-</v>
      </c>
      <c r="B3241" s="40">
        <f>Agua!C3243</f>
        <v>0</v>
      </c>
      <c r="C3241" s="72">
        <f>Agua!J3243</f>
        <v>0</v>
      </c>
      <c r="D3241" s="72">
        <f>Agua!M3243</f>
        <v>0</v>
      </c>
      <c r="E3241" s="72">
        <f t="shared" si="751"/>
        <v>0</v>
      </c>
      <c r="F3241" s="72">
        <f>Agua!P3243</f>
        <v>0</v>
      </c>
      <c r="G3241" s="72">
        <f t="shared" si="752"/>
        <v>0</v>
      </c>
      <c r="H3241" s="72">
        <f>Agua!S3243</f>
        <v>0</v>
      </c>
      <c r="I3241" s="72">
        <f t="shared" si="753"/>
        <v>0</v>
      </c>
      <c r="J3241" s="72">
        <f>Agua!V3243</f>
        <v>0</v>
      </c>
      <c r="K3241" s="72">
        <f t="shared" si="754"/>
        <v>0</v>
      </c>
      <c r="L3241" s="72">
        <f>Agua!X3243</f>
        <v>0</v>
      </c>
      <c r="M3241" s="72">
        <f t="shared" si="755"/>
        <v>0</v>
      </c>
      <c r="N3241" s="72">
        <f t="shared" si="756"/>
        <v>0</v>
      </c>
      <c r="O3241" s="41">
        <f>'Gas y Electricidad'!F3244</f>
        <v>0</v>
      </c>
      <c r="P3241" s="49">
        <f t="shared" si="757"/>
        <v>0</v>
      </c>
      <c r="Q3241" s="41">
        <f>'Gas y Electricidad'!J3244</f>
        <v>0</v>
      </c>
      <c r="R3241" s="49">
        <f t="shared" si="758"/>
        <v>0</v>
      </c>
      <c r="S3241" s="41">
        <f>'Gas y Electricidad'!M3244</f>
        <v>0</v>
      </c>
      <c r="T3241" s="42" t="e">
        <f t="shared" si="759"/>
        <v>#DIV/0!</v>
      </c>
      <c r="U3241" s="35">
        <f>'Gas y Electricidad'!Q3244</f>
        <v>0</v>
      </c>
      <c r="V3241" s="52">
        <f t="shared" si="760"/>
        <v>0</v>
      </c>
      <c r="W3241" s="63"/>
      <c r="X3241" s="63"/>
      <c r="Y3241" s="63"/>
      <c r="Z3241" s="57">
        <f t="shared" si="761"/>
        <v>0</v>
      </c>
      <c r="AA3241" s="59">
        <f t="shared" si="762"/>
        <v>0</v>
      </c>
      <c r="AB3241" s="58">
        <f t="shared" si="763"/>
        <v>0</v>
      </c>
      <c r="AC3241" s="61">
        <f t="shared" si="764"/>
        <v>0</v>
      </c>
      <c r="AD3241" s="61">
        <f t="shared" si="765"/>
        <v>0</v>
      </c>
    </row>
    <row r="3242" spans="1:30" x14ac:dyDescent="0.3">
      <c r="A3242" s="39" t="str">
        <f>IF(Agua!A3244&gt;0,Agua!A3244,"-")</f>
        <v>-</v>
      </c>
      <c r="B3242" s="40">
        <f>Agua!C3244</f>
        <v>0</v>
      </c>
      <c r="C3242" s="72">
        <f>Agua!J3244</f>
        <v>0</v>
      </c>
      <c r="D3242" s="72">
        <f>Agua!M3244</f>
        <v>0</v>
      </c>
      <c r="E3242" s="72">
        <f t="shared" si="751"/>
        <v>0</v>
      </c>
      <c r="F3242" s="72">
        <f>Agua!P3244</f>
        <v>0</v>
      </c>
      <c r="G3242" s="72">
        <f t="shared" si="752"/>
        <v>0</v>
      </c>
      <c r="H3242" s="72">
        <f>Agua!S3244</f>
        <v>0</v>
      </c>
      <c r="I3242" s="72">
        <f t="shared" si="753"/>
        <v>0</v>
      </c>
      <c r="J3242" s="72">
        <f>Agua!V3244</f>
        <v>0</v>
      </c>
      <c r="K3242" s="72">
        <f t="shared" si="754"/>
        <v>0</v>
      </c>
      <c r="L3242" s="72">
        <f>Agua!X3244</f>
        <v>0</v>
      </c>
      <c r="M3242" s="72">
        <f t="shared" si="755"/>
        <v>0</v>
      </c>
      <c r="N3242" s="72">
        <f t="shared" si="756"/>
        <v>0</v>
      </c>
      <c r="O3242" s="41">
        <f>'Gas y Electricidad'!F3245</f>
        <v>0</v>
      </c>
      <c r="P3242" s="49">
        <f t="shared" si="757"/>
        <v>0</v>
      </c>
      <c r="Q3242" s="41">
        <f>'Gas y Electricidad'!J3245</f>
        <v>0</v>
      </c>
      <c r="R3242" s="49">
        <f t="shared" si="758"/>
        <v>0</v>
      </c>
      <c r="S3242" s="41">
        <f>'Gas y Electricidad'!M3245</f>
        <v>0</v>
      </c>
      <c r="T3242" s="42" t="e">
        <f t="shared" si="759"/>
        <v>#DIV/0!</v>
      </c>
      <c r="U3242" s="35">
        <f>'Gas y Electricidad'!Q3245</f>
        <v>0</v>
      </c>
      <c r="V3242" s="52">
        <f t="shared" si="760"/>
        <v>0</v>
      </c>
      <c r="W3242" s="63"/>
      <c r="X3242" s="63"/>
      <c r="Y3242" s="63"/>
      <c r="Z3242" s="57">
        <f t="shared" si="761"/>
        <v>0</v>
      </c>
      <c r="AA3242" s="59">
        <f t="shared" si="762"/>
        <v>0</v>
      </c>
      <c r="AB3242" s="58">
        <f t="shared" si="763"/>
        <v>0</v>
      </c>
      <c r="AC3242" s="61">
        <f t="shared" si="764"/>
        <v>0</v>
      </c>
      <c r="AD3242" s="61">
        <f t="shared" si="765"/>
        <v>0</v>
      </c>
    </row>
    <row r="3243" spans="1:30" x14ac:dyDescent="0.3">
      <c r="A3243" s="39" t="str">
        <f>IF(Agua!A3245&gt;0,Agua!A3245,"-")</f>
        <v>-</v>
      </c>
      <c r="B3243" s="40">
        <f>Agua!C3245</f>
        <v>0</v>
      </c>
      <c r="C3243" s="72">
        <f>Agua!J3245</f>
        <v>0</v>
      </c>
      <c r="D3243" s="72">
        <f>Agua!M3245</f>
        <v>0</v>
      </c>
      <c r="E3243" s="72">
        <f t="shared" si="751"/>
        <v>0</v>
      </c>
      <c r="F3243" s="72">
        <f>Agua!P3245</f>
        <v>0</v>
      </c>
      <c r="G3243" s="72">
        <f t="shared" si="752"/>
        <v>0</v>
      </c>
      <c r="H3243" s="72">
        <f>Agua!S3245</f>
        <v>0</v>
      </c>
      <c r="I3243" s="72">
        <f t="shared" si="753"/>
        <v>0</v>
      </c>
      <c r="J3243" s="72">
        <f>Agua!V3245</f>
        <v>0</v>
      </c>
      <c r="K3243" s="72">
        <f t="shared" si="754"/>
        <v>0</v>
      </c>
      <c r="L3243" s="72">
        <f>Agua!X3245</f>
        <v>0</v>
      </c>
      <c r="M3243" s="72">
        <f t="shared" si="755"/>
        <v>0</v>
      </c>
      <c r="N3243" s="72">
        <f t="shared" si="756"/>
        <v>0</v>
      </c>
      <c r="O3243" s="41">
        <f>'Gas y Electricidad'!F3246</f>
        <v>0</v>
      </c>
      <c r="P3243" s="49">
        <f t="shared" si="757"/>
        <v>0</v>
      </c>
      <c r="Q3243" s="41">
        <f>'Gas y Electricidad'!J3246</f>
        <v>0</v>
      </c>
      <c r="R3243" s="49">
        <f t="shared" si="758"/>
        <v>0</v>
      </c>
      <c r="S3243" s="41">
        <f>'Gas y Electricidad'!M3246</f>
        <v>0</v>
      </c>
      <c r="T3243" s="42" t="e">
        <f t="shared" si="759"/>
        <v>#DIV/0!</v>
      </c>
      <c r="U3243" s="35">
        <f>'Gas y Electricidad'!Q3246</f>
        <v>0</v>
      </c>
      <c r="V3243" s="52">
        <f t="shared" si="760"/>
        <v>0</v>
      </c>
      <c r="W3243" s="63"/>
      <c r="X3243" s="63"/>
      <c r="Y3243" s="63"/>
      <c r="Z3243" s="57">
        <f t="shared" si="761"/>
        <v>0</v>
      </c>
      <c r="AA3243" s="59">
        <f t="shared" si="762"/>
        <v>0</v>
      </c>
      <c r="AB3243" s="58">
        <f t="shared" si="763"/>
        <v>0</v>
      </c>
      <c r="AC3243" s="61">
        <f t="shared" si="764"/>
        <v>0</v>
      </c>
      <c r="AD3243" s="61">
        <f t="shared" si="765"/>
        <v>0</v>
      </c>
    </row>
    <row r="3244" spans="1:30" x14ac:dyDescent="0.3">
      <c r="A3244" s="39" t="str">
        <f>IF(Agua!A3246&gt;0,Agua!A3246,"-")</f>
        <v>-</v>
      </c>
      <c r="B3244" s="40">
        <f>Agua!C3246</f>
        <v>0</v>
      </c>
      <c r="C3244" s="72">
        <f>Agua!J3246</f>
        <v>0</v>
      </c>
      <c r="D3244" s="72">
        <f>Agua!M3246</f>
        <v>0</v>
      </c>
      <c r="E3244" s="72">
        <f t="shared" si="751"/>
        <v>0</v>
      </c>
      <c r="F3244" s="72">
        <f>Agua!P3246</f>
        <v>0</v>
      </c>
      <c r="G3244" s="72">
        <f t="shared" si="752"/>
        <v>0</v>
      </c>
      <c r="H3244" s="72">
        <f>Agua!S3246</f>
        <v>0</v>
      </c>
      <c r="I3244" s="72">
        <f t="shared" si="753"/>
        <v>0</v>
      </c>
      <c r="J3244" s="72">
        <f>Agua!V3246</f>
        <v>0</v>
      </c>
      <c r="K3244" s="72">
        <f t="shared" si="754"/>
        <v>0</v>
      </c>
      <c r="L3244" s="72">
        <f>Agua!X3246</f>
        <v>0</v>
      </c>
      <c r="M3244" s="72">
        <f t="shared" si="755"/>
        <v>0</v>
      </c>
      <c r="N3244" s="72">
        <f t="shared" si="756"/>
        <v>0</v>
      </c>
      <c r="O3244" s="41">
        <f>'Gas y Electricidad'!F3247</f>
        <v>0</v>
      </c>
      <c r="P3244" s="49">
        <f t="shared" si="757"/>
        <v>0</v>
      </c>
      <c r="Q3244" s="41">
        <f>'Gas y Electricidad'!J3247</f>
        <v>0</v>
      </c>
      <c r="R3244" s="49">
        <f t="shared" si="758"/>
        <v>0</v>
      </c>
      <c r="S3244" s="41">
        <f>'Gas y Electricidad'!M3247</f>
        <v>0</v>
      </c>
      <c r="T3244" s="42" t="e">
        <f t="shared" si="759"/>
        <v>#DIV/0!</v>
      </c>
      <c r="U3244" s="35">
        <f>'Gas y Electricidad'!Q3247</f>
        <v>0</v>
      </c>
      <c r="V3244" s="52">
        <f t="shared" si="760"/>
        <v>0</v>
      </c>
      <c r="W3244" s="63"/>
      <c r="X3244" s="63"/>
      <c r="Y3244" s="63"/>
      <c r="Z3244" s="57">
        <f t="shared" si="761"/>
        <v>0</v>
      </c>
      <c r="AA3244" s="59">
        <f t="shared" si="762"/>
        <v>0</v>
      </c>
      <c r="AB3244" s="58">
        <f t="shared" si="763"/>
        <v>0</v>
      </c>
      <c r="AC3244" s="61">
        <f t="shared" si="764"/>
        <v>0</v>
      </c>
      <c r="AD3244" s="61">
        <f t="shared" si="765"/>
        <v>0</v>
      </c>
    </row>
    <row r="3245" spans="1:30" x14ac:dyDescent="0.3">
      <c r="A3245" s="39" t="str">
        <f>IF(Agua!A3247&gt;0,Agua!A3247,"-")</f>
        <v>-</v>
      </c>
      <c r="B3245" s="40">
        <f>Agua!C3247</f>
        <v>0</v>
      </c>
      <c r="C3245" s="72">
        <f>Agua!J3247</f>
        <v>0</v>
      </c>
      <c r="D3245" s="72">
        <f>Agua!M3247</f>
        <v>0</v>
      </c>
      <c r="E3245" s="72">
        <f t="shared" si="751"/>
        <v>0</v>
      </c>
      <c r="F3245" s="72">
        <f>Agua!P3247</f>
        <v>0</v>
      </c>
      <c r="G3245" s="72">
        <f t="shared" si="752"/>
        <v>0</v>
      </c>
      <c r="H3245" s="72">
        <f>Agua!S3247</f>
        <v>0</v>
      </c>
      <c r="I3245" s="72">
        <f t="shared" si="753"/>
        <v>0</v>
      </c>
      <c r="J3245" s="72">
        <f>Agua!V3247</f>
        <v>0</v>
      </c>
      <c r="K3245" s="72">
        <f t="shared" si="754"/>
        <v>0</v>
      </c>
      <c r="L3245" s="72">
        <f>Agua!X3247</f>
        <v>0</v>
      </c>
      <c r="M3245" s="72">
        <f t="shared" si="755"/>
        <v>0</v>
      </c>
      <c r="N3245" s="72">
        <f t="shared" si="756"/>
        <v>0</v>
      </c>
      <c r="O3245" s="41">
        <f>'Gas y Electricidad'!F3248</f>
        <v>0</v>
      </c>
      <c r="P3245" s="49">
        <f t="shared" si="757"/>
        <v>0</v>
      </c>
      <c r="Q3245" s="41">
        <f>'Gas y Electricidad'!J3248</f>
        <v>0</v>
      </c>
      <c r="R3245" s="49">
        <f t="shared" si="758"/>
        <v>0</v>
      </c>
      <c r="S3245" s="41">
        <f>'Gas y Electricidad'!M3248</f>
        <v>0</v>
      </c>
      <c r="T3245" s="42" t="e">
        <f t="shared" si="759"/>
        <v>#DIV/0!</v>
      </c>
      <c r="U3245" s="35">
        <f>'Gas y Electricidad'!Q3248</f>
        <v>0</v>
      </c>
      <c r="V3245" s="52">
        <f t="shared" si="760"/>
        <v>0</v>
      </c>
      <c r="W3245" s="63"/>
      <c r="X3245" s="63"/>
      <c r="Y3245" s="63"/>
      <c r="Z3245" s="57">
        <f t="shared" si="761"/>
        <v>0</v>
      </c>
      <c r="AA3245" s="59">
        <f t="shared" si="762"/>
        <v>0</v>
      </c>
      <c r="AB3245" s="58">
        <f t="shared" si="763"/>
        <v>0</v>
      </c>
      <c r="AC3245" s="61">
        <f t="shared" si="764"/>
        <v>0</v>
      </c>
      <c r="AD3245" s="61">
        <f t="shared" si="765"/>
        <v>0</v>
      </c>
    </row>
    <row r="3246" spans="1:30" x14ac:dyDescent="0.3">
      <c r="A3246" s="39" t="str">
        <f>IF(Agua!A3248&gt;0,Agua!A3248,"-")</f>
        <v>-</v>
      </c>
      <c r="B3246" s="40">
        <f>Agua!C3248</f>
        <v>0</v>
      </c>
      <c r="C3246" s="72">
        <f>Agua!J3248</f>
        <v>0</v>
      </c>
      <c r="D3246" s="72">
        <f>Agua!M3248</f>
        <v>0</v>
      </c>
      <c r="E3246" s="72">
        <f t="shared" si="751"/>
        <v>0</v>
      </c>
      <c r="F3246" s="72">
        <f>Agua!P3248</f>
        <v>0</v>
      </c>
      <c r="G3246" s="72">
        <f t="shared" si="752"/>
        <v>0</v>
      </c>
      <c r="H3246" s="72">
        <f>Agua!S3248</f>
        <v>0</v>
      </c>
      <c r="I3246" s="72">
        <f t="shared" si="753"/>
        <v>0</v>
      </c>
      <c r="J3246" s="72">
        <f>Agua!V3248</f>
        <v>0</v>
      </c>
      <c r="K3246" s="72">
        <f t="shared" si="754"/>
        <v>0</v>
      </c>
      <c r="L3246" s="72">
        <f>Agua!X3248</f>
        <v>0</v>
      </c>
      <c r="M3246" s="72">
        <f t="shared" si="755"/>
        <v>0</v>
      </c>
      <c r="N3246" s="72">
        <f t="shared" si="756"/>
        <v>0</v>
      </c>
      <c r="O3246" s="41">
        <f>'Gas y Electricidad'!F3249</f>
        <v>0</v>
      </c>
      <c r="P3246" s="49">
        <f t="shared" si="757"/>
        <v>0</v>
      </c>
      <c r="Q3246" s="41">
        <f>'Gas y Electricidad'!J3249</f>
        <v>0</v>
      </c>
      <c r="R3246" s="49">
        <f t="shared" si="758"/>
        <v>0</v>
      </c>
      <c r="S3246" s="41">
        <f>'Gas y Electricidad'!M3249</f>
        <v>0</v>
      </c>
      <c r="T3246" s="42" t="e">
        <f t="shared" si="759"/>
        <v>#DIV/0!</v>
      </c>
      <c r="U3246" s="35">
        <f>'Gas y Electricidad'!Q3249</f>
        <v>0</v>
      </c>
      <c r="V3246" s="52">
        <f t="shared" si="760"/>
        <v>0</v>
      </c>
      <c r="W3246" s="63"/>
      <c r="X3246" s="63"/>
      <c r="Y3246" s="63"/>
      <c r="Z3246" s="57">
        <f t="shared" si="761"/>
        <v>0</v>
      </c>
      <c r="AA3246" s="59">
        <f t="shared" si="762"/>
        <v>0</v>
      </c>
      <c r="AB3246" s="58">
        <f t="shared" si="763"/>
        <v>0</v>
      </c>
      <c r="AC3246" s="61">
        <f t="shared" si="764"/>
        <v>0</v>
      </c>
      <c r="AD3246" s="61">
        <f t="shared" si="765"/>
        <v>0</v>
      </c>
    </row>
    <row r="3247" spans="1:30" x14ac:dyDescent="0.3">
      <c r="A3247" s="39" t="str">
        <f>IF(Agua!A3249&gt;0,Agua!A3249,"-")</f>
        <v>-</v>
      </c>
      <c r="B3247" s="40">
        <f>Agua!C3249</f>
        <v>0</v>
      </c>
      <c r="C3247" s="72">
        <f>Agua!J3249</f>
        <v>0</v>
      </c>
      <c r="D3247" s="72">
        <f>Agua!M3249</f>
        <v>0</v>
      </c>
      <c r="E3247" s="72">
        <f t="shared" si="751"/>
        <v>0</v>
      </c>
      <c r="F3247" s="72">
        <f>Agua!P3249</f>
        <v>0</v>
      </c>
      <c r="G3247" s="72">
        <f t="shared" si="752"/>
        <v>0</v>
      </c>
      <c r="H3247" s="72">
        <f>Agua!S3249</f>
        <v>0</v>
      </c>
      <c r="I3247" s="72">
        <f t="shared" si="753"/>
        <v>0</v>
      </c>
      <c r="J3247" s="72">
        <f>Agua!V3249</f>
        <v>0</v>
      </c>
      <c r="K3247" s="72">
        <f t="shared" si="754"/>
        <v>0</v>
      </c>
      <c r="L3247" s="72">
        <f>Agua!X3249</f>
        <v>0</v>
      </c>
      <c r="M3247" s="72">
        <f t="shared" si="755"/>
        <v>0</v>
      </c>
      <c r="N3247" s="72">
        <f t="shared" si="756"/>
        <v>0</v>
      </c>
      <c r="O3247" s="41">
        <f>'Gas y Electricidad'!F3250</f>
        <v>0</v>
      </c>
      <c r="P3247" s="49">
        <f t="shared" si="757"/>
        <v>0</v>
      </c>
      <c r="Q3247" s="41">
        <f>'Gas y Electricidad'!J3250</f>
        <v>0</v>
      </c>
      <c r="R3247" s="49">
        <f t="shared" si="758"/>
        <v>0</v>
      </c>
      <c r="S3247" s="41">
        <f>'Gas y Electricidad'!M3250</f>
        <v>0</v>
      </c>
      <c r="T3247" s="42" t="e">
        <f t="shared" si="759"/>
        <v>#DIV/0!</v>
      </c>
      <c r="U3247" s="35">
        <f>'Gas y Electricidad'!Q3250</f>
        <v>0</v>
      </c>
      <c r="V3247" s="52">
        <f t="shared" si="760"/>
        <v>0</v>
      </c>
      <c r="W3247" s="63"/>
      <c r="X3247" s="63"/>
      <c r="Y3247" s="63"/>
      <c r="Z3247" s="57">
        <f t="shared" si="761"/>
        <v>0</v>
      </c>
      <c r="AA3247" s="59">
        <f t="shared" si="762"/>
        <v>0</v>
      </c>
      <c r="AB3247" s="58">
        <f t="shared" si="763"/>
        <v>0</v>
      </c>
      <c r="AC3247" s="61">
        <f t="shared" si="764"/>
        <v>0</v>
      </c>
      <c r="AD3247" s="61">
        <f t="shared" si="765"/>
        <v>0</v>
      </c>
    </row>
    <row r="3248" spans="1:30" x14ac:dyDescent="0.3">
      <c r="A3248" s="39" t="str">
        <f>IF(Agua!A3250&gt;0,Agua!A3250,"-")</f>
        <v>-</v>
      </c>
      <c r="B3248" s="40">
        <f>Agua!C3250</f>
        <v>0</v>
      </c>
      <c r="C3248" s="72">
        <f>Agua!J3250</f>
        <v>0</v>
      </c>
      <c r="D3248" s="72">
        <f>Agua!M3250</f>
        <v>0</v>
      </c>
      <c r="E3248" s="72">
        <f t="shared" si="751"/>
        <v>0</v>
      </c>
      <c r="F3248" s="72">
        <f>Agua!P3250</f>
        <v>0</v>
      </c>
      <c r="G3248" s="72">
        <f t="shared" si="752"/>
        <v>0</v>
      </c>
      <c r="H3248" s="72">
        <f>Agua!S3250</f>
        <v>0</v>
      </c>
      <c r="I3248" s="72">
        <f t="shared" si="753"/>
        <v>0</v>
      </c>
      <c r="J3248" s="72">
        <f>Agua!V3250</f>
        <v>0</v>
      </c>
      <c r="K3248" s="72">
        <f t="shared" si="754"/>
        <v>0</v>
      </c>
      <c r="L3248" s="72">
        <f>Agua!X3250</f>
        <v>0</v>
      </c>
      <c r="M3248" s="72">
        <f t="shared" si="755"/>
        <v>0</v>
      </c>
      <c r="N3248" s="72">
        <f t="shared" si="756"/>
        <v>0</v>
      </c>
      <c r="O3248" s="41">
        <f>'Gas y Electricidad'!F3251</f>
        <v>0</v>
      </c>
      <c r="P3248" s="49">
        <f t="shared" si="757"/>
        <v>0</v>
      </c>
      <c r="Q3248" s="41">
        <f>'Gas y Electricidad'!J3251</f>
        <v>0</v>
      </c>
      <c r="R3248" s="49">
        <f t="shared" si="758"/>
        <v>0</v>
      </c>
      <c r="S3248" s="41">
        <f>'Gas y Electricidad'!M3251</f>
        <v>0</v>
      </c>
      <c r="T3248" s="42" t="e">
        <f t="shared" si="759"/>
        <v>#DIV/0!</v>
      </c>
      <c r="U3248" s="35">
        <f>'Gas y Electricidad'!Q3251</f>
        <v>0</v>
      </c>
      <c r="V3248" s="52">
        <f t="shared" si="760"/>
        <v>0</v>
      </c>
      <c r="W3248" s="63"/>
      <c r="X3248" s="63"/>
      <c r="Y3248" s="63"/>
      <c r="Z3248" s="57">
        <f t="shared" si="761"/>
        <v>0</v>
      </c>
      <c r="AA3248" s="59">
        <f t="shared" si="762"/>
        <v>0</v>
      </c>
      <c r="AB3248" s="58">
        <f t="shared" si="763"/>
        <v>0</v>
      </c>
      <c r="AC3248" s="61">
        <f t="shared" si="764"/>
        <v>0</v>
      </c>
      <c r="AD3248" s="61">
        <f t="shared" si="765"/>
        <v>0</v>
      </c>
    </row>
    <row r="3249" spans="1:30" x14ac:dyDescent="0.3">
      <c r="A3249" s="39" t="str">
        <f>IF(Agua!A3251&gt;0,Agua!A3251,"-")</f>
        <v>-</v>
      </c>
      <c r="B3249" s="40">
        <f>Agua!C3251</f>
        <v>0</v>
      </c>
      <c r="C3249" s="72">
        <f>Agua!J3251</f>
        <v>0</v>
      </c>
      <c r="D3249" s="72">
        <f>Agua!M3251</f>
        <v>0</v>
      </c>
      <c r="E3249" s="72">
        <f t="shared" si="751"/>
        <v>0</v>
      </c>
      <c r="F3249" s="72">
        <f>Agua!P3251</f>
        <v>0</v>
      </c>
      <c r="G3249" s="72">
        <f t="shared" si="752"/>
        <v>0</v>
      </c>
      <c r="H3249" s="72">
        <f>Agua!S3251</f>
        <v>0</v>
      </c>
      <c r="I3249" s="72">
        <f t="shared" si="753"/>
        <v>0</v>
      </c>
      <c r="J3249" s="72">
        <f>Agua!V3251</f>
        <v>0</v>
      </c>
      <c r="K3249" s="72">
        <f t="shared" si="754"/>
        <v>0</v>
      </c>
      <c r="L3249" s="72">
        <f>Agua!X3251</f>
        <v>0</v>
      </c>
      <c r="M3249" s="72">
        <f t="shared" si="755"/>
        <v>0</v>
      </c>
      <c r="N3249" s="72">
        <f t="shared" si="756"/>
        <v>0</v>
      </c>
      <c r="O3249" s="41">
        <f>'Gas y Electricidad'!F3252</f>
        <v>0</v>
      </c>
      <c r="P3249" s="49">
        <f t="shared" si="757"/>
        <v>0</v>
      </c>
      <c r="Q3249" s="41">
        <f>'Gas y Electricidad'!J3252</f>
        <v>0</v>
      </c>
      <c r="R3249" s="49">
        <f t="shared" si="758"/>
        <v>0</v>
      </c>
      <c r="S3249" s="41">
        <f>'Gas y Electricidad'!M3252</f>
        <v>0</v>
      </c>
      <c r="T3249" s="42" t="e">
        <f t="shared" si="759"/>
        <v>#DIV/0!</v>
      </c>
      <c r="U3249" s="35">
        <f>'Gas y Electricidad'!Q3252</f>
        <v>0</v>
      </c>
      <c r="V3249" s="52">
        <f t="shared" si="760"/>
        <v>0</v>
      </c>
      <c r="W3249" s="63"/>
      <c r="X3249" s="63"/>
      <c r="Y3249" s="63"/>
      <c r="Z3249" s="57">
        <f t="shared" si="761"/>
        <v>0</v>
      </c>
      <c r="AA3249" s="59">
        <f t="shared" si="762"/>
        <v>0</v>
      </c>
      <c r="AB3249" s="58">
        <f t="shared" si="763"/>
        <v>0</v>
      </c>
      <c r="AC3249" s="61">
        <f t="shared" si="764"/>
        <v>0</v>
      </c>
      <c r="AD3249" s="61">
        <f t="shared" si="765"/>
        <v>0</v>
      </c>
    </row>
    <row r="3250" spans="1:30" x14ac:dyDescent="0.3">
      <c r="A3250" s="39" t="str">
        <f>IF(Agua!A3252&gt;0,Agua!A3252,"-")</f>
        <v>-</v>
      </c>
      <c r="B3250" s="40">
        <f>Agua!C3252</f>
        <v>0</v>
      </c>
      <c r="C3250" s="72">
        <f>Agua!J3252</f>
        <v>0</v>
      </c>
      <c r="D3250" s="72">
        <f>Agua!M3252</f>
        <v>0</v>
      </c>
      <c r="E3250" s="72">
        <f t="shared" si="751"/>
        <v>0</v>
      </c>
      <c r="F3250" s="72">
        <f>Agua!P3252</f>
        <v>0</v>
      </c>
      <c r="G3250" s="72">
        <f t="shared" si="752"/>
        <v>0</v>
      </c>
      <c r="H3250" s="72">
        <f>Agua!S3252</f>
        <v>0</v>
      </c>
      <c r="I3250" s="72">
        <f t="shared" si="753"/>
        <v>0</v>
      </c>
      <c r="J3250" s="72">
        <f>Agua!V3252</f>
        <v>0</v>
      </c>
      <c r="K3250" s="72">
        <f t="shared" si="754"/>
        <v>0</v>
      </c>
      <c r="L3250" s="72">
        <f>Agua!X3252</f>
        <v>0</v>
      </c>
      <c r="M3250" s="72">
        <f t="shared" si="755"/>
        <v>0</v>
      </c>
      <c r="N3250" s="72">
        <f t="shared" si="756"/>
        <v>0</v>
      </c>
      <c r="O3250" s="41">
        <f>'Gas y Electricidad'!F3253</f>
        <v>0</v>
      </c>
      <c r="P3250" s="49">
        <f t="shared" si="757"/>
        <v>0</v>
      </c>
      <c r="Q3250" s="41">
        <f>'Gas y Electricidad'!J3253</f>
        <v>0</v>
      </c>
      <c r="R3250" s="49">
        <f t="shared" si="758"/>
        <v>0</v>
      </c>
      <c r="S3250" s="41">
        <f>'Gas y Electricidad'!M3253</f>
        <v>0</v>
      </c>
      <c r="T3250" s="42" t="e">
        <f t="shared" si="759"/>
        <v>#DIV/0!</v>
      </c>
      <c r="U3250" s="35">
        <f>'Gas y Electricidad'!Q3253</f>
        <v>0</v>
      </c>
      <c r="V3250" s="52">
        <f t="shared" si="760"/>
        <v>0</v>
      </c>
      <c r="W3250" s="63"/>
      <c r="X3250" s="63"/>
      <c r="Y3250" s="63"/>
      <c r="Z3250" s="57">
        <f t="shared" si="761"/>
        <v>0</v>
      </c>
      <c r="AA3250" s="59">
        <f t="shared" si="762"/>
        <v>0</v>
      </c>
      <c r="AB3250" s="58">
        <f t="shared" si="763"/>
        <v>0</v>
      </c>
      <c r="AC3250" s="61">
        <f t="shared" si="764"/>
        <v>0</v>
      </c>
      <c r="AD3250" s="61">
        <f t="shared" si="765"/>
        <v>0</v>
      </c>
    </row>
    <row r="3251" spans="1:30" x14ac:dyDescent="0.3">
      <c r="A3251" s="39" t="str">
        <f>IF(Agua!A3253&gt;0,Agua!A3253,"-")</f>
        <v>-</v>
      </c>
      <c r="B3251" s="40">
        <f>Agua!C3253</f>
        <v>0</v>
      </c>
      <c r="C3251" s="72">
        <f>Agua!J3253</f>
        <v>0</v>
      </c>
      <c r="D3251" s="72">
        <f>Agua!M3253</f>
        <v>0</v>
      </c>
      <c r="E3251" s="72">
        <f t="shared" ref="E3251:E3314" si="766">IF($B3251=0,0,(D3251/$B3251)*1000)</f>
        <v>0</v>
      </c>
      <c r="F3251" s="72">
        <f>Agua!P3253</f>
        <v>0</v>
      </c>
      <c r="G3251" s="72">
        <f t="shared" ref="G3251:G3314" si="767">IF($B3251=0,0,(F3251/$B3251)*1000)</f>
        <v>0</v>
      </c>
      <c r="H3251" s="72">
        <f>Agua!S3253</f>
        <v>0</v>
      </c>
      <c r="I3251" s="72">
        <f t="shared" ref="I3251:I3314" si="768">IF($B3251=0,0,(H3251/$B3251)*1000)</f>
        <v>0</v>
      </c>
      <c r="J3251" s="72">
        <f>Agua!V3253</f>
        <v>0</v>
      </c>
      <c r="K3251" s="72">
        <f t="shared" ref="K3251:K3314" si="769">IF($B3251=0,0,(J3251/$B3251)*1000)</f>
        <v>0</v>
      </c>
      <c r="L3251" s="72">
        <f>Agua!X3253</f>
        <v>0</v>
      </c>
      <c r="M3251" s="72">
        <f t="shared" ref="M3251:M3314" si="770">IF($B3251=0,0,(L3251/$B3251)*1000)</f>
        <v>0</v>
      </c>
      <c r="N3251" s="72">
        <f t="shared" ref="N3251:N3314" si="771">IF(C3251&gt;0,C3251/B3251*1000,0)</f>
        <v>0</v>
      </c>
      <c r="O3251" s="41">
        <f>'Gas y Electricidad'!F3254</f>
        <v>0</v>
      </c>
      <c r="P3251" s="49">
        <f t="shared" ref="P3251:P3314" si="772">IF($B3251=0,0,(O3251/$B3251)*3500)</f>
        <v>0</v>
      </c>
      <c r="Q3251" s="41">
        <f>'Gas y Electricidad'!J3254</f>
        <v>0</v>
      </c>
      <c r="R3251" s="49">
        <f t="shared" ref="R3251:R3314" si="773">IF($B3251=0,0,(Q3251/$B3251)*3785)</f>
        <v>0</v>
      </c>
      <c r="S3251" s="41">
        <f>'Gas y Electricidad'!M3254</f>
        <v>0</v>
      </c>
      <c r="T3251" s="42" t="e">
        <f t="shared" ref="T3251:T3314" si="774">IF($S3251="-","-",(S3251/$B3251)*1200)</f>
        <v>#DIV/0!</v>
      </c>
      <c r="U3251" s="35">
        <f>'Gas y Electricidad'!Q3254</f>
        <v>0</v>
      </c>
      <c r="V3251" s="52">
        <f t="shared" ref="V3251:V3314" si="775">IF($B3251=0,0,(U3251/$B3251))</f>
        <v>0</v>
      </c>
      <c r="W3251" s="63"/>
      <c r="X3251" s="63"/>
      <c r="Y3251" s="63"/>
      <c r="Z3251" s="57">
        <f t="shared" ref="Z3251:Z3314" si="776">(N3251/1000)*W3251</f>
        <v>0</v>
      </c>
      <c r="AA3251" s="59">
        <f t="shared" ref="AA3251:AA3314" si="777">(R3251+P3251)*X3251</f>
        <v>0</v>
      </c>
      <c r="AB3251" s="58">
        <f t="shared" ref="AB3251:AB3314" si="778">V3252*Y3251</f>
        <v>0</v>
      </c>
      <c r="AC3251" s="61">
        <f t="shared" ref="AC3251:AC3314" si="779">Z3251+AA3251+AB3251</f>
        <v>0</v>
      </c>
      <c r="AD3251" s="61">
        <f t="shared" ref="AD3251:AD3314" si="780">IF(B3251&gt;0,AC3251*B3251,0)</f>
        <v>0</v>
      </c>
    </row>
    <row r="3252" spans="1:30" x14ac:dyDescent="0.3">
      <c r="A3252" s="39" t="str">
        <f>IF(Agua!A3254&gt;0,Agua!A3254,"-")</f>
        <v>-</v>
      </c>
      <c r="B3252" s="40">
        <f>Agua!C3254</f>
        <v>0</v>
      </c>
      <c r="C3252" s="72">
        <f>Agua!J3254</f>
        <v>0</v>
      </c>
      <c r="D3252" s="72">
        <f>Agua!M3254</f>
        <v>0</v>
      </c>
      <c r="E3252" s="72">
        <f t="shared" si="766"/>
        <v>0</v>
      </c>
      <c r="F3252" s="72">
        <f>Agua!P3254</f>
        <v>0</v>
      </c>
      <c r="G3252" s="72">
        <f t="shared" si="767"/>
        <v>0</v>
      </c>
      <c r="H3252" s="72">
        <f>Agua!S3254</f>
        <v>0</v>
      </c>
      <c r="I3252" s="72">
        <f t="shared" si="768"/>
        <v>0</v>
      </c>
      <c r="J3252" s="72">
        <f>Agua!V3254</f>
        <v>0</v>
      </c>
      <c r="K3252" s="72">
        <f t="shared" si="769"/>
        <v>0</v>
      </c>
      <c r="L3252" s="72">
        <f>Agua!X3254</f>
        <v>0</v>
      </c>
      <c r="M3252" s="72">
        <f t="shared" si="770"/>
        <v>0</v>
      </c>
      <c r="N3252" s="72">
        <f t="shared" si="771"/>
        <v>0</v>
      </c>
      <c r="O3252" s="41">
        <f>'Gas y Electricidad'!F3255</f>
        <v>0</v>
      </c>
      <c r="P3252" s="49">
        <f t="shared" si="772"/>
        <v>0</v>
      </c>
      <c r="Q3252" s="41">
        <f>'Gas y Electricidad'!J3255</f>
        <v>0</v>
      </c>
      <c r="R3252" s="49">
        <f t="shared" si="773"/>
        <v>0</v>
      </c>
      <c r="S3252" s="41">
        <f>'Gas y Electricidad'!M3255</f>
        <v>0</v>
      </c>
      <c r="T3252" s="42" t="e">
        <f t="shared" si="774"/>
        <v>#DIV/0!</v>
      </c>
      <c r="U3252" s="35">
        <f>'Gas y Electricidad'!Q3255</f>
        <v>0</v>
      </c>
      <c r="V3252" s="52">
        <f t="shared" si="775"/>
        <v>0</v>
      </c>
      <c r="W3252" s="63"/>
      <c r="X3252" s="63"/>
      <c r="Y3252" s="63"/>
      <c r="Z3252" s="57">
        <f t="shared" si="776"/>
        <v>0</v>
      </c>
      <c r="AA3252" s="59">
        <f t="shared" si="777"/>
        <v>0</v>
      </c>
      <c r="AB3252" s="58">
        <f t="shared" si="778"/>
        <v>0</v>
      </c>
      <c r="AC3252" s="61">
        <f t="shared" si="779"/>
        <v>0</v>
      </c>
      <c r="AD3252" s="61">
        <f t="shared" si="780"/>
        <v>0</v>
      </c>
    </row>
    <row r="3253" spans="1:30" x14ac:dyDescent="0.3">
      <c r="A3253" s="39" t="str">
        <f>IF(Agua!A3255&gt;0,Agua!A3255,"-")</f>
        <v>-</v>
      </c>
      <c r="B3253" s="40">
        <f>Agua!C3255</f>
        <v>0</v>
      </c>
      <c r="C3253" s="72">
        <f>Agua!J3255</f>
        <v>0</v>
      </c>
      <c r="D3253" s="72">
        <f>Agua!M3255</f>
        <v>0</v>
      </c>
      <c r="E3253" s="72">
        <f t="shared" si="766"/>
        <v>0</v>
      </c>
      <c r="F3253" s="72">
        <f>Agua!P3255</f>
        <v>0</v>
      </c>
      <c r="G3253" s="72">
        <f t="shared" si="767"/>
        <v>0</v>
      </c>
      <c r="H3253" s="72">
        <f>Agua!S3255</f>
        <v>0</v>
      </c>
      <c r="I3253" s="72">
        <f t="shared" si="768"/>
        <v>0</v>
      </c>
      <c r="J3253" s="72">
        <f>Agua!V3255</f>
        <v>0</v>
      </c>
      <c r="K3253" s="72">
        <f t="shared" si="769"/>
        <v>0</v>
      </c>
      <c r="L3253" s="72">
        <f>Agua!X3255</f>
        <v>0</v>
      </c>
      <c r="M3253" s="72">
        <f t="shared" si="770"/>
        <v>0</v>
      </c>
      <c r="N3253" s="72">
        <f t="shared" si="771"/>
        <v>0</v>
      </c>
      <c r="O3253" s="41">
        <f>'Gas y Electricidad'!F3256</f>
        <v>0</v>
      </c>
      <c r="P3253" s="49">
        <f t="shared" si="772"/>
        <v>0</v>
      </c>
      <c r="Q3253" s="41">
        <f>'Gas y Electricidad'!J3256</f>
        <v>0</v>
      </c>
      <c r="R3253" s="49">
        <f t="shared" si="773"/>
        <v>0</v>
      </c>
      <c r="S3253" s="41">
        <f>'Gas y Electricidad'!M3256</f>
        <v>0</v>
      </c>
      <c r="T3253" s="42" t="e">
        <f t="shared" si="774"/>
        <v>#DIV/0!</v>
      </c>
      <c r="U3253" s="35">
        <f>'Gas y Electricidad'!Q3256</f>
        <v>0</v>
      </c>
      <c r="V3253" s="52">
        <f t="shared" si="775"/>
        <v>0</v>
      </c>
      <c r="W3253" s="63"/>
      <c r="X3253" s="63"/>
      <c r="Y3253" s="63"/>
      <c r="Z3253" s="57">
        <f t="shared" si="776"/>
        <v>0</v>
      </c>
      <c r="AA3253" s="59">
        <f t="shared" si="777"/>
        <v>0</v>
      </c>
      <c r="AB3253" s="58">
        <f t="shared" si="778"/>
        <v>0</v>
      </c>
      <c r="AC3253" s="61">
        <f t="shared" si="779"/>
        <v>0</v>
      </c>
      <c r="AD3253" s="61">
        <f t="shared" si="780"/>
        <v>0</v>
      </c>
    </row>
    <row r="3254" spans="1:30" x14ac:dyDescent="0.3">
      <c r="A3254" s="39" t="str">
        <f>IF(Agua!A3256&gt;0,Agua!A3256,"-")</f>
        <v>-</v>
      </c>
      <c r="B3254" s="40">
        <f>Agua!C3256</f>
        <v>0</v>
      </c>
      <c r="C3254" s="72">
        <f>Agua!J3256</f>
        <v>0</v>
      </c>
      <c r="D3254" s="72">
        <f>Agua!M3256</f>
        <v>0</v>
      </c>
      <c r="E3254" s="72">
        <f t="shared" si="766"/>
        <v>0</v>
      </c>
      <c r="F3254" s="72">
        <f>Agua!P3256</f>
        <v>0</v>
      </c>
      <c r="G3254" s="72">
        <f t="shared" si="767"/>
        <v>0</v>
      </c>
      <c r="H3254" s="72">
        <f>Agua!S3256</f>
        <v>0</v>
      </c>
      <c r="I3254" s="72">
        <f t="shared" si="768"/>
        <v>0</v>
      </c>
      <c r="J3254" s="72">
        <f>Agua!V3256</f>
        <v>0</v>
      </c>
      <c r="K3254" s="72">
        <f t="shared" si="769"/>
        <v>0</v>
      </c>
      <c r="L3254" s="72">
        <f>Agua!X3256</f>
        <v>0</v>
      </c>
      <c r="M3254" s="72">
        <f t="shared" si="770"/>
        <v>0</v>
      </c>
      <c r="N3254" s="72">
        <f t="shared" si="771"/>
        <v>0</v>
      </c>
      <c r="O3254" s="41">
        <f>'Gas y Electricidad'!F3257</f>
        <v>0</v>
      </c>
      <c r="P3254" s="49">
        <f t="shared" si="772"/>
        <v>0</v>
      </c>
      <c r="Q3254" s="41">
        <f>'Gas y Electricidad'!J3257</f>
        <v>0</v>
      </c>
      <c r="R3254" s="49">
        <f t="shared" si="773"/>
        <v>0</v>
      </c>
      <c r="S3254" s="41">
        <f>'Gas y Electricidad'!M3257</f>
        <v>0</v>
      </c>
      <c r="T3254" s="42" t="e">
        <f t="shared" si="774"/>
        <v>#DIV/0!</v>
      </c>
      <c r="U3254" s="35">
        <f>'Gas y Electricidad'!Q3257</f>
        <v>0</v>
      </c>
      <c r="V3254" s="52">
        <f t="shared" si="775"/>
        <v>0</v>
      </c>
      <c r="W3254" s="63"/>
      <c r="X3254" s="63"/>
      <c r="Y3254" s="63"/>
      <c r="Z3254" s="57">
        <f t="shared" si="776"/>
        <v>0</v>
      </c>
      <c r="AA3254" s="59">
        <f t="shared" si="777"/>
        <v>0</v>
      </c>
      <c r="AB3254" s="58">
        <f t="shared" si="778"/>
        <v>0</v>
      </c>
      <c r="AC3254" s="61">
        <f t="shared" si="779"/>
        <v>0</v>
      </c>
      <c r="AD3254" s="61">
        <f t="shared" si="780"/>
        <v>0</v>
      </c>
    </row>
    <row r="3255" spans="1:30" x14ac:dyDescent="0.3">
      <c r="A3255" s="39" t="str">
        <f>IF(Agua!A3257&gt;0,Agua!A3257,"-")</f>
        <v>-</v>
      </c>
      <c r="B3255" s="40">
        <f>Agua!C3257</f>
        <v>0</v>
      </c>
      <c r="C3255" s="72">
        <f>Agua!J3257</f>
        <v>0</v>
      </c>
      <c r="D3255" s="72">
        <f>Agua!M3257</f>
        <v>0</v>
      </c>
      <c r="E3255" s="72">
        <f t="shared" si="766"/>
        <v>0</v>
      </c>
      <c r="F3255" s="72">
        <f>Agua!P3257</f>
        <v>0</v>
      </c>
      <c r="G3255" s="72">
        <f t="shared" si="767"/>
        <v>0</v>
      </c>
      <c r="H3255" s="72">
        <f>Agua!S3257</f>
        <v>0</v>
      </c>
      <c r="I3255" s="72">
        <f t="shared" si="768"/>
        <v>0</v>
      </c>
      <c r="J3255" s="72">
        <f>Agua!V3257</f>
        <v>0</v>
      </c>
      <c r="K3255" s="72">
        <f t="shared" si="769"/>
        <v>0</v>
      </c>
      <c r="L3255" s="72">
        <f>Agua!X3257</f>
        <v>0</v>
      </c>
      <c r="M3255" s="72">
        <f t="shared" si="770"/>
        <v>0</v>
      </c>
      <c r="N3255" s="72">
        <f t="shared" si="771"/>
        <v>0</v>
      </c>
      <c r="O3255" s="41">
        <f>'Gas y Electricidad'!F3258</f>
        <v>0</v>
      </c>
      <c r="P3255" s="49">
        <f t="shared" si="772"/>
        <v>0</v>
      </c>
      <c r="Q3255" s="41">
        <f>'Gas y Electricidad'!J3258</f>
        <v>0</v>
      </c>
      <c r="R3255" s="49">
        <f t="shared" si="773"/>
        <v>0</v>
      </c>
      <c r="S3255" s="41">
        <f>'Gas y Electricidad'!M3258</f>
        <v>0</v>
      </c>
      <c r="T3255" s="42" t="e">
        <f t="shared" si="774"/>
        <v>#DIV/0!</v>
      </c>
      <c r="U3255" s="35">
        <f>'Gas y Electricidad'!Q3258</f>
        <v>0</v>
      </c>
      <c r="V3255" s="52">
        <f t="shared" si="775"/>
        <v>0</v>
      </c>
      <c r="W3255" s="63"/>
      <c r="X3255" s="63"/>
      <c r="Y3255" s="63"/>
      <c r="Z3255" s="57">
        <f t="shared" si="776"/>
        <v>0</v>
      </c>
      <c r="AA3255" s="59">
        <f t="shared" si="777"/>
        <v>0</v>
      </c>
      <c r="AB3255" s="58">
        <f t="shared" si="778"/>
        <v>0</v>
      </c>
      <c r="AC3255" s="61">
        <f t="shared" si="779"/>
        <v>0</v>
      </c>
      <c r="AD3255" s="61">
        <f t="shared" si="780"/>
        <v>0</v>
      </c>
    </row>
    <row r="3256" spans="1:30" x14ac:dyDescent="0.3">
      <c r="A3256" s="39" t="str">
        <f>IF(Agua!A3258&gt;0,Agua!A3258,"-")</f>
        <v>-</v>
      </c>
      <c r="B3256" s="40">
        <f>Agua!C3258</f>
        <v>0</v>
      </c>
      <c r="C3256" s="72">
        <f>Agua!J3258</f>
        <v>0</v>
      </c>
      <c r="D3256" s="72">
        <f>Agua!M3258</f>
        <v>0</v>
      </c>
      <c r="E3256" s="72">
        <f t="shared" si="766"/>
        <v>0</v>
      </c>
      <c r="F3256" s="72">
        <f>Agua!P3258</f>
        <v>0</v>
      </c>
      <c r="G3256" s="72">
        <f t="shared" si="767"/>
        <v>0</v>
      </c>
      <c r="H3256" s="72">
        <f>Agua!S3258</f>
        <v>0</v>
      </c>
      <c r="I3256" s="72">
        <f t="shared" si="768"/>
        <v>0</v>
      </c>
      <c r="J3256" s="72">
        <f>Agua!V3258</f>
        <v>0</v>
      </c>
      <c r="K3256" s="72">
        <f t="shared" si="769"/>
        <v>0</v>
      </c>
      <c r="L3256" s="72">
        <f>Agua!X3258</f>
        <v>0</v>
      </c>
      <c r="M3256" s="72">
        <f t="shared" si="770"/>
        <v>0</v>
      </c>
      <c r="N3256" s="72">
        <f t="shared" si="771"/>
        <v>0</v>
      </c>
      <c r="O3256" s="41">
        <f>'Gas y Electricidad'!F3259</f>
        <v>0</v>
      </c>
      <c r="P3256" s="49">
        <f t="shared" si="772"/>
        <v>0</v>
      </c>
      <c r="Q3256" s="41">
        <f>'Gas y Electricidad'!J3259</f>
        <v>0</v>
      </c>
      <c r="R3256" s="49">
        <f t="shared" si="773"/>
        <v>0</v>
      </c>
      <c r="S3256" s="41">
        <f>'Gas y Electricidad'!M3259</f>
        <v>0</v>
      </c>
      <c r="T3256" s="42" t="e">
        <f t="shared" si="774"/>
        <v>#DIV/0!</v>
      </c>
      <c r="U3256" s="35">
        <f>'Gas y Electricidad'!Q3259</f>
        <v>0</v>
      </c>
      <c r="V3256" s="52">
        <f t="shared" si="775"/>
        <v>0</v>
      </c>
      <c r="W3256" s="63"/>
      <c r="X3256" s="63"/>
      <c r="Y3256" s="63"/>
      <c r="Z3256" s="57">
        <f t="shared" si="776"/>
        <v>0</v>
      </c>
      <c r="AA3256" s="59">
        <f t="shared" si="777"/>
        <v>0</v>
      </c>
      <c r="AB3256" s="58">
        <f t="shared" si="778"/>
        <v>0</v>
      </c>
      <c r="AC3256" s="61">
        <f t="shared" si="779"/>
        <v>0</v>
      </c>
      <c r="AD3256" s="61">
        <f t="shared" si="780"/>
        <v>0</v>
      </c>
    </row>
    <row r="3257" spans="1:30" x14ac:dyDescent="0.3">
      <c r="A3257" s="39" t="str">
        <f>IF(Agua!A3259&gt;0,Agua!A3259,"-")</f>
        <v>-</v>
      </c>
      <c r="B3257" s="40">
        <f>Agua!C3259</f>
        <v>0</v>
      </c>
      <c r="C3257" s="72">
        <f>Agua!J3259</f>
        <v>0</v>
      </c>
      <c r="D3257" s="72">
        <f>Agua!M3259</f>
        <v>0</v>
      </c>
      <c r="E3257" s="72">
        <f t="shared" si="766"/>
        <v>0</v>
      </c>
      <c r="F3257" s="72">
        <f>Agua!P3259</f>
        <v>0</v>
      </c>
      <c r="G3257" s="72">
        <f t="shared" si="767"/>
        <v>0</v>
      </c>
      <c r="H3257" s="72">
        <f>Agua!S3259</f>
        <v>0</v>
      </c>
      <c r="I3257" s="72">
        <f t="shared" si="768"/>
        <v>0</v>
      </c>
      <c r="J3257" s="72">
        <f>Agua!V3259</f>
        <v>0</v>
      </c>
      <c r="K3257" s="72">
        <f t="shared" si="769"/>
        <v>0</v>
      </c>
      <c r="L3257" s="72">
        <f>Agua!X3259</f>
        <v>0</v>
      </c>
      <c r="M3257" s="72">
        <f t="shared" si="770"/>
        <v>0</v>
      </c>
      <c r="N3257" s="72">
        <f t="shared" si="771"/>
        <v>0</v>
      </c>
      <c r="O3257" s="41">
        <f>'Gas y Electricidad'!F3260</f>
        <v>0</v>
      </c>
      <c r="P3257" s="49">
        <f t="shared" si="772"/>
        <v>0</v>
      </c>
      <c r="Q3257" s="41">
        <f>'Gas y Electricidad'!J3260</f>
        <v>0</v>
      </c>
      <c r="R3257" s="49">
        <f t="shared" si="773"/>
        <v>0</v>
      </c>
      <c r="S3257" s="41">
        <f>'Gas y Electricidad'!M3260</f>
        <v>0</v>
      </c>
      <c r="T3257" s="42" t="e">
        <f t="shared" si="774"/>
        <v>#DIV/0!</v>
      </c>
      <c r="U3257" s="35">
        <f>'Gas y Electricidad'!Q3260</f>
        <v>0</v>
      </c>
      <c r="V3257" s="52">
        <f t="shared" si="775"/>
        <v>0</v>
      </c>
      <c r="W3257" s="63"/>
      <c r="X3257" s="63"/>
      <c r="Y3257" s="63"/>
      <c r="Z3257" s="57">
        <f t="shared" si="776"/>
        <v>0</v>
      </c>
      <c r="AA3257" s="59">
        <f t="shared" si="777"/>
        <v>0</v>
      </c>
      <c r="AB3257" s="58">
        <f t="shared" si="778"/>
        <v>0</v>
      </c>
      <c r="AC3257" s="61">
        <f t="shared" si="779"/>
        <v>0</v>
      </c>
      <c r="AD3257" s="61">
        <f t="shared" si="780"/>
        <v>0</v>
      </c>
    </row>
    <row r="3258" spans="1:30" x14ac:dyDescent="0.3">
      <c r="A3258" s="39" t="str">
        <f>IF(Agua!A3260&gt;0,Agua!A3260,"-")</f>
        <v>-</v>
      </c>
      <c r="B3258" s="40">
        <f>Agua!C3260</f>
        <v>0</v>
      </c>
      <c r="C3258" s="72">
        <f>Agua!J3260</f>
        <v>0</v>
      </c>
      <c r="D3258" s="72">
        <f>Agua!M3260</f>
        <v>0</v>
      </c>
      <c r="E3258" s="72">
        <f t="shared" si="766"/>
        <v>0</v>
      </c>
      <c r="F3258" s="72">
        <f>Agua!P3260</f>
        <v>0</v>
      </c>
      <c r="G3258" s="72">
        <f t="shared" si="767"/>
        <v>0</v>
      </c>
      <c r="H3258" s="72">
        <f>Agua!S3260</f>
        <v>0</v>
      </c>
      <c r="I3258" s="72">
        <f t="shared" si="768"/>
        <v>0</v>
      </c>
      <c r="J3258" s="72">
        <f>Agua!V3260</f>
        <v>0</v>
      </c>
      <c r="K3258" s="72">
        <f t="shared" si="769"/>
        <v>0</v>
      </c>
      <c r="L3258" s="72">
        <f>Agua!X3260</f>
        <v>0</v>
      </c>
      <c r="M3258" s="72">
        <f t="shared" si="770"/>
        <v>0</v>
      </c>
      <c r="N3258" s="72">
        <f t="shared" si="771"/>
        <v>0</v>
      </c>
      <c r="O3258" s="41">
        <f>'Gas y Electricidad'!F3261</f>
        <v>0</v>
      </c>
      <c r="P3258" s="49">
        <f t="shared" si="772"/>
        <v>0</v>
      </c>
      <c r="Q3258" s="41">
        <f>'Gas y Electricidad'!J3261</f>
        <v>0</v>
      </c>
      <c r="R3258" s="49">
        <f t="shared" si="773"/>
        <v>0</v>
      </c>
      <c r="S3258" s="41">
        <f>'Gas y Electricidad'!M3261</f>
        <v>0</v>
      </c>
      <c r="T3258" s="42" t="e">
        <f t="shared" si="774"/>
        <v>#DIV/0!</v>
      </c>
      <c r="U3258" s="35">
        <f>'Gas y Electricidad'!Q3261</f>
        <v>0</v>
      </c>
      <c r="V3258" s="52">
        <f t="shared" si="775"/>
        <v>0</v>
      </c>
      <c r="W3258" s="63"/>
      <c r="X3258" s="63"/>
      <c r="Y3258" s="63"/>
      <c r="Z3258" s="57">
        <f t="shared" si="776"/>
        <v>0</v>
      </c>
      <c r="AA3258" s="59">
        <f t="shared" si="777"/>
        <v>0</v>
      </c>
      <c r="AB3258" s="58">
        <f t="shared" si="778"/>
        <v>0</v>
      </c>
      <c r="AC3258" s="61">
        <f t="shared" si="779"/>
        <v>0</v>
      </c>
      <c r="AD3258" s="61">
        <f t="shared" si="780"/>
        <v>0</v>
      </c>
    </row>
    <row r="3259" spans="1:30" x14ac:dyDescent="0.3">
      <c r="A3259" s="39" t="str">
        <f>IF(Agua!A3261&gt;0,Agua!A3261,"-")</f>
        <v>-</v>
      </c>
      <c r="B3259" s="40">
        <f>Agua!C3261</f>
        <v>0</v>
      </c>
      <c r="C3259" s="72">
        <f>Agua!J3261</f>
        <v>0</v>
      </c>
      <c r="D3259" s="72">
        <f>Agua!M3261</f>
        <v>0</v>
      </c>
      <c r="E3259" s="72">
        <f t="shared" si="766"/>
        <v>0</v>
      </c>
      <c r="F3259" s="72">
        <f>Agua!P3261</f>
        <v>0</v>
      </c>
      <c r="G3259" s="72">
        <f t="shared" si="767"/>
        <v>0</v>
      </c>
      <c r="H3259" s="72">
        <f>Agua!S3261</f>
        <v>0</v>
      </c>
      <c r="I3259" s="72">
        <f t="shared" si="768"/>
        <v>0</v>
      </c>
      <c r="J3259" s="72">
        <f>Agua!V3261</f>
        <v>0</v>
      </c>
      <c r="K3259" s="72">
        <f t="shared" si="769"/>
        <v>0</v>
      </c>
      <c r="L3259" s="72">
        <f>Agua!X3261</f>
        <v>0</v>
      </c>
      <c r="M3259" s="72">
        <f t="shared" si="770"/>
        <v>0</v>
      </c>
      <c r="N3259" s="72">
        <f t="shared" si="771"/>
        <v>0</v>
      </c>
      <c r="O3259" s="41">
        <f>'Gas y Electricidad'!F3262</f>
        <v>0</v>
      </c>
      <c r="P3259" s="49">
        <f t="shared" si="772"/>
        <v>0</v>
      </c>
      <c r="Q3259" s="41">
        <f>'Gas y Electricidad'!J3262</f>
        <v>0</v>
      </c>
      <c r="R3259" s="49">
        <f t="shared" si="773"/>
        <v>0</v>
      </c>
      <c r="S3259" s="41">
        <f>'Gas y Electricidad'!M3262</f>
        <v>0</v>
      </c>
      <c r="T3259" s="42" t="e">
        <f t="shared" si="774"/>
        <v>#DIV/0!</v>
      </c>
      <c r="U3259" s="35">
        <f>'Gas y Electricidad'!Q3262</f>
        <v>0</v>
      </c>
      <c r="V3259" s="52">
        <f t="shared" si="775"/>
        <v>0</v>
      </c>
      <c r="W3259" s="63"/>
      <c r="X3259" s="63"/>
      <c r="Y3259" s="63"/>
      <c r="Z3259" s="57">
        <f t="shared" si="776"/>
        <v>0</v>
      </c>
      <c r="AA3259" s="59">
        <f t="shared" si="777"/>
        <v>0</v>
      </c>
      <c r="AB3259" s="58">
        <f t="shared" si="778"/>
        <v>0</v>
      </c>
      <c r="AC3259" s="61">
        <f t="shared" si="779"/>
        <v>0</v>
      </c>
      <c r="AD3259" s="61">
        <f t="shared" si="780"/>
        <v>0</v>
      </c>
    </row>
    <row r="3260" spans="1:30" x14ac:dyDescent="0.3">
      <c r="A3260" s="39" t="str">
        <f>IF(Agua!A3262&gt;0,Agua!A3262,"-")</f>
        <v>-</v>
      </c>
      <c r="B3260" s="40">
        <f>Agua!C3262</f>
        <v>0</v>
      </c>
      <c r="C3260" s="72">
        <f>Agua!J3262</f>
        <v>0</v>
      </c>
      <c r="D3260" s="72">
        <f>Agua!M3262</f>
        <v>0</v>
      </c>
      <c r="E3260" s="72">
        <f t="shared" si="766"/>
        <v>0</v>
      </c>
      <c r="F3260" s="72">
        <f>Agua!P3262</f>
        <v>0</v>
      </c>
      <c r="G3260" s="72">
        <f t="shared" si="767"/>
        <v>0</v>
      </c>
      <c r="H3260" s="72">
        <f>Agua!S3262</f>
        <v>0</v>
      </c>
      <c r="I3260" s="72">
        <f t="shared" si="768"/>
        <v>0</v>
      </c>
      <c r="J3260" s="72">
        <f>Agua!V3262</f>
        <v>0</v>
      </c>
      <c r="K3260" s="72">
        <f t="shared" si="769"/>
        <v>0</v>
      </c>
      <c r="L3260" s="72">
        <f>Agua!X3262</f>
        <v>0</v>
      </c>
      <c r="M3260" s="72">
        <f t="shared" si="770"/>
        <v>0</v>
      </c>
      <c r="N3260" s="72">
        <f t="shared" si="771"/>
        <v>0</v>
      </c>
      <c r="O3260" s="41">
        <f>'Gas y Electricidad'!F3263</f>
        <v>0</v>
      </c>
      <c r="P3260" s="49">
        <f t="shared" si="772"/>
        <v>0</v>
      </c>
      <c r="Q3260" s="41">
        <f>'Gas y Electricidad'!J3263</f>
        <v>0</v>
      </c>
      <c r="R3260" s="49">
        <f t="shared" si="773"/>
        <v>0</v>
      </c>
      <c r="S3260" s="41">
        <f>'Gas y Electricidad'!M3263</f>
        <v>0</v>
      </c>
      <c r="T3260" s="42" t="e">
        <f t="shared" si="774"/>
        <v>#DIV/0!</v>
      </c>
      <c r="U3260" s="35">
        <f>'Gas y Electricidad'!Q3263</f>
        <v>0</v>
      </c>
      <c r="V3260" s="52">
        <f t="shared" si="775"/>
        <v>0</v>
      </c>
      <c r="W3260" s="63"/>
      <c r="X3260" s="63"/>
      <c r="Y3260" s="63"/>
      <c r="Z3260" s="57">
        <f t="shared" si="776"/>
        <v>0</v>
      </c>
      <c r="AA3260" s="59">
        <f t="shared" si="777"/>
        <v>0</v>
      </c>
      <c r="AB3260" s="58">
        <f t="shared" si="778"/>
        <v>0</v>
      </c>
      <c r="AC3260" s="61">
        <f t="shared" si="779"/>
        <v>0</v>
      </c>
      <c r="AD3260" s="61">
        <f t="shared" si="780"/>
        <v>0</v>
      </c>
    </row>
    <row r="3261" spans="1:30" x14ac:dyDescent="0.3">
      <c r="A3261" s="39" t="str">
        <f>IF(Agua!A3263&gt;0,Agua!A3263,"-")</f>
        <v>-</v>
      </c>
      <c r="B3261" s="40">
        <f>Agua!C3263</f>
        <v>0</v>
      </c>
      <c r="C3261" s="72">
        <f>Agua!J3263</f>
        <v>0</v>
      </c>
      <c r="D3261" s="72">
        <f>Agua!M3263</f>
        <v>0</v>
      </c>
      <c r="E3261" s="72">
        <f t="shared" si="766"/>
        <v>0</v>
      </c>
      <c r="F3261" s="72">
        <f>Agua!P3263</f>
        <v>0</v>
      </c>
      <c r="G3261" s="72">
        <f t="shared" si="767"/>
        <v>0</v>
      </c>
      <c r="H3261" s="72">
        <f>Agua!S3263</f>
        <v>0</v>
      </c>
      <c r="I3261" s="72">
        <f t="shared" si="768"/>
        <v>0</v>
      </c>
      <c r="J3261" s="72">
        <f>Agua!V3263</f>
        <v>0</v>
      </c>
      <c r="K3261" s="72">
        <f t="shared" si="769"/>
        <v>0</v>
      </c>
      <c r="L3261" s="72">
        <f>Agua!X3263</f>
        <v>0</v>
      </c>
      <c r="M3261" s="72">
        <f t="shared" si="770"/>
        <v>0</v>
      </c>
      <c r="N3261" s="72">
        <f t="shared" si="771"/>
        <v>0</v>
      </c>
      <c r="O3261" s="41">
        <f>'Gas y Electricidad'!F3264</f>
        <v>0</v>
      </c>
      <c r="P3261" s="49">
        <f t="shared" si="772"/>
        <v>0</v>
      </c>
      <c r="Q3261" s="41">
        <f>'Gas y Electricidad'!J3264</f>
        <v>0</v>
      </c>
      <c r="R3261" s="49">
        <f t="shared" si="773"/>
        <v>0</v>
      </c>
      <c r="S3261" s="41">
        <f>'Gas y Electricidad'!M3264</f>
        <v>0</v>
      </c>
      <c r="T3261" s="42" t="e">
        <f t="shared" si="774"/>
        <v>#DIV/0!</v>
      </c>
      <c r="U3261" s="35">
        <f>'Gas y Electricidad'!Q3264</f>
        <v>0</v>
      </c>
      <c r="V3261" s="52">
        <f t="shared" si="775"/>
        <v>0</v>
      </c>
      <c r="W3261" s="63"/>
      <c r="X3261" s="63"/>
      <c r="Y3261" s="63"/>
      <c r="Z3261" s="57">
        <f t="shared" si="776"/>
        <v>0</v>
      </c>
      <c r="AA3261" s="59">
        <f t="shared" si="777"/>
        <v>0</v>
      </c>
      <c r="AB3261" s="58">
        <f t="shared" si="778"/>
        <v>0</v>
      </c>
      <c r="AC3261" s="61">
        <f t="shared" si="779"/>
        <v>0</v>
      </c>
      <c r="AD3261" s="61">
        <f t="shared" si="780"/>
        <v>0</v>
      </c>
    </row>
    <row r="3262" spans="1:30" x14ac:dyDescent="0.3">
      <c r="A3262" s="39" t="str">
        <f>IF(Agua!A3264&gt;0,Agua!A3264,"-")</f>
        <v>-</v>
      </c>
      <c r="B3262" s="40">
        <f>Agua!C3264</f>
        <v>0</v>
      </c>
      <c r="C3262" s="72">
        <f>Agua!J3264</f>
        <v>0</v>
      </c>
      <c r="D3262" s="72">
        <f>Agua!M3264</f>
        <v>0</v>
      </c>
      <c r="E3262" s="72">
        <f t="shared" si="766"/>
        <v>0</v>
      </c>
      <c r="F3262" s="72">
        <f>Agua!P3264</f>
        <v>0</v>
      </c>
      <c r="G3262" s="72">
        <f t="shared" si="767"/>
        <v>0</v>
      </c>
      <c r="H3262" s="72">
        <f>Agua!S3264</f>
        <v>0</v>
      </c>
      <c r="I3262" s="72">
        <f t="shared" si="768"/>
        <v>0</v>
      </c>
      <c r="J3262" s="72">
        <f>Agua!V3264</f>
        <v>0</v>
      </c>
      <c r="K3262" s="72">
        <f t="shared" si="769"/>
        <v>0</v>
      </c>
      <c r="L3262" s="72">
        <f>Agua!X3264</f>
        <v>0</v>
      </c>
      <c r="M3262" s="72">
        <f t="shared" si="770"/>
        <v>0</v>
      </c>
      <c r="N3262" s="72">
        <f t="shared" si="771"/>
        <v>0</v>
      </c>
      <c r="O3262" s="41">
        <f>'Gas y Electricidad'!F3265</f>
        <v>0</v>
      </c>
      <c r="P3262" s="49">
        <f t="shared" si="772"/>
        <v>0</v>
      </c>
      <c r="Q3262" s="41">
        <f>'Gas y Electricidad'!J3265</f>
        <v>0</v>
      </c>
      <c r="R3262" s="49">
        <f t="shared" si="773"/>
        <v>0</v>
      </c>
      <c r="S3262" s="41">
        <f>'Gas y Electricidad'!M3265</f>
        <v>0</v>
      </c>
      <c r="T3262" s="42" t="e">
        <f t="shared" si="774"/>
        <v>#DIV/0!</v>
      </c>
      <c r="U3262" s="35">
        <f>'Gas y Electricidad'!Q3265</f>
        <v>0</v>
      </c>
      <c r="V3262" s="52">
        <f t="shared" si="775"/>
        <v>0</v>
      </c>
      <c r="W3262" s="63"/>
      <c r="X3262" s="63"/>
      <c r="Y3262" s="63"/>
      <c r="Z3262" s="57">
        <f t="shared" si="776"/>
        <v>0</v>
      </c>
      <c r="AA3262" s="59">
        <f t="shared" si="777"/>
        <v>0</v>
      </c>
      <c r="AB3262" s="58">
        <f t="shared" si="778"/>
        <v>0</v>
      </c>
      <c r="AC3262" s="61">
        <f t="shared" si="779"/>
        <v>0</v>
      </c>
      <c r="AD3262" s="61">
        <f t="shared" si="780"/>
        <v>0</v>
      </c>
    </row>
    <row r="3263" spans="1:30" x14ac:dyDescent="0.3">
      <c r="A3263" s="39" t="str">
        <f>IF(Agua!A3265&gt;0,Agua!A3265,"-")</f>
        <v>-</v>
      </c>
      <c r="B3263" s="40">
        <f>Agua!C3265</f>
        <v>0</v>
      </c>
      <c r="C3263" s="72">
        <f>Agua!J3265</f>
        <v>0</v>
      </c>
      <c r="D3263" s="72">
        <f>Agua!M3265</f>
        <v>0</v>
      </c>
      <c r="E3263" s="72">
        <f t="shared" si="766"/>
        <v>0</v>
      </c>
      <c r="F3263" s="72">
        <f>Agua!P3265</f>
        <v>0</v>
      </c>
      <c r="G3263" s="72">
        <f t="shared" si="767"/>
        <v>0</v>
      </c>
      <c r="H3263" s="72">
        <f>Agua!S3265</f>
        <v>0</v>
      </c>
      <c r="I3263" s="72">
        <f t="shared" si="768"/>
        <v>0</v>
      </c>
      <c r="J3263" s="72">
        <f>Agua!V3265</f>
        <v>0</v>
      </c>
      <c r="K3263" s="72">
        <f t="shared" si="769"/>
        <v>0</v>
      </c>
      <c r="L3263" s="72">
        <f>Agua!X3265</f>
        <v>0</v>
      </c>
      <c r="M3263" s="72">
        <f t="shared" si="770"/>
        <v>0</v>
      </c>
      <c r="N3263" s="72">
        <f t="shared" si="771"/>
        <v>0</v>
      </c>
      <c r="O3263" s="41">
        <f>'Gas y Electricidad'!F3266</f>
        <v>0</v>
      </c>
      <c r="P3263" s="49">
        <f t="shared" si="772"/>
        <v>0</v>
      </c>
      <c r="Q3263" s="41">
        <f>'Gas y Electricidad'!J3266</f>
        <v>0</v>
      </c>
      <c r="R3263" s="49">
        <f t="shared" si="773"/>
        <v>0</v>
      </c>
      <c r="S3263" s="41">
        <f>'Gas y Electricidad'!M3266</f>
        <v>0</v>
      </c>
      <c r="T3263" s="42" t="e">
        <f t="shared" si="774"/>
        <v>#DIV/0!</v>
      </c>
      <c r="U3263" s="35">
        <f>'Gas y Electricidad'!Q3266</f>
        <v>0</v>
      </c>
      <c r="V3263" s="52">
        <f t="shared" si="775"/>
        <v>0</v>
      </c>
      <c r="W3263" s="63"/>
      <c r="X3263" s="63"/>
      <c r="Y3263" s="63"/>
      <c r="Z3263" s="57">
        <f t="shared" si="776"/>
        <v>0</v>
      </c>
      <c r="AA3263" s="59">
        <f t="shared" si="777"/>
        <v>0</v>
      </c>
      <c r="AB3263" s="58">
        <f t="shared" si="778"/>
        <v>0</v>
      </c>
      <c r="AC3263" s="61">
        <f t="shared" si="779"/>
        <v>0</v>
      </c>
      <c r="AD3263" s="61">
        <f t="shared" si="780"/>
        <v>0</v>
      </c>
    </row>
    <row r="3264" spans="1:30" x14ac:dyDescent="0.3">
      <c r="A3264" s="39" t="str">
        <f>IF(Agua!A3266&gt;0,Agua!A3266,"-")</f>
        <v>-</v>
      </c>
      <c r="B3264" s="40">
        <f>Agua!C3266</f>
        <v>0</v>
      </c>
      <c r="C3264" s="72">
        <f>Agua!J3266</f>
        <v>0</v>
      </c>
      <c r="D3264" s="72">
        <f>Agua!M3266</f>
        <v>0</v>
      </c>
      <c r="E3264" s="72">
        <f t="shared" si="766"/>
        <v>0</v>
      </c>
      <c r="F3264" s="72">
        <f>Agua!P3266</f>
        <v>0</v>
      </c>
      <c r="G3264" s="72">
        <f t="shared" si="767"/>
        <v>0</v>
      </c>
      <c r="H3264" s="72">
        <f>Agua!S3266</f>
        <v>0</v>
      </c>
      <c r="I3264" s="72">
        <f t="shared" si="768"/>
        <v>0</v>
      </c>
      <c r="J3264" s="72">
        <f>Agua!V3266</f>
        <v>0</v>
      </c>
      <c r="K3264" s="72">
        <f t="shared" si="769"/>
        <v>0</v>
      </c>
      <c r="L3264" s="72">
        <f>Agua!X3266</f>
        <v>0</v>
      </c>
      <c r="M3264" s="72">
        <f t="shared" si="770"/>
        <v>0</v>
      </c>
      <c r="N3264" s="72">
        <f t="shared" si="771"/>
        <v>0</v>
      </c>
      <c r="O3264" s="41">
        <f>'Gas y Electricidad'!F3267</f>
        <v>0</v>
      </c>
      <c r="P3264" s="49">
        <f t="shared" si="772"/>
        <v>0</v>
      </c>
      <c r="Q3264" s="41">
        <f>'Gas y Electricidad'!J3267</f>
        <v>0</v>
      </c>
      <c r="R3264" s="49">
        <f t="shared" si="773"/>
        <v>0</v>
      </c>
      <c r="S3264" s="41">
        <f>'Gas y Electricidad'!M3267</f>
        <v>0</v>
      </c>
      <c r="T3264" s="42" t="e">
        <f t="shared" si="774"/>
        <v>#DIV/0!</v>
      </c>
      <c r="U3264" s="35">
        <f>'Gas y Electricidad'!Q3267</f>
        <v>0</v>
      </c>
      <c r="V3264" s="52">
        <f t="shared" si="775"/>
        <v>0</v>
      </c>
      <c r="W3264" s="63"/>
      <c r="X3264" s="63"/>
      <c r="Y3264" s="63"/>
      <c r="Z3264" s="57">
        <f t="shared" si="776"/>
        <v>0</v>
      </c>
      <c r="AA3264" s="59">
        <f t="shared" si="777"/>
        <v>0</v>
      </c>
      <c r="AB3264" s="58">
        <f t="shared" si="778"/>
        <v>0</v>
      </c>
      <c r="AC3264" s="61">
        <f t="shared" si="779"/>
        <v>0</v>
      </c>
      <c r="AD3264" s="61">
        <f t="shared" si="780"/>
        <v>0</v>
      </c>
    </row>
    <row r="3265" spans="1:30" x14ac:dyDescent="0.3">
      <c r="A3265" s="39" t="str">
        <f>IF(Agua!A3267&gt;0,Agua!A3267,"-")</f>
        <v>-</v>
      </c>
      <c r="B3265" s="40">
        <f>Agua!C3267</f>
        <v>0</v>
      </c>
      <c r="C3265" s="72">
        <f>Agua!J3267</f>
        <v>0</v>
      </c>
      <c r="D3265" s="72">
        <f>Agua!M3267</f>
        <v>0</v>
      </c>
      <c r="E3265" s="72">
        <f t="shared" si="766"/>
        <v>0</v>
      </c>
      <c r="F3265" s="72">
        <f>Agua!P3267</f>
        <v>0</v>
      </c>
      <c r="G3265" s="72">
        <f t="shared" si="767"/>
        <v>0</v>
      </c>
      <c r="H3265" s="72">
        <f>Agua!S3267</f>
        <v>0</v>
      </c>
      <c r="I3265" s="72">
        <f t="shared" si="768"/>
        <v>0</v>
      </c>
      <c r="J3265" s="72">
        <f>Agua!V3267</f>
        <v>0</v>
      </c>
      <c r="K3265" s="72">
        <f t="shared" si="769"/>
        <v>0</v>
      </c>
      <c r="L3265" s="72">
        <f>Agua!X3267</f>
        <v>0</v>
      </c>
      <c r="M3265" s="72">
        <f t="shared" si="770"/>
        <v>0</v>
      </c>
      <c r="N3265" s="72">
        <f t="shared" si="771"/>
        <v>0</v>
      </c>
      <c r="O3265" s="41">
        <f>'Gas y Electricidad'!F3268</f>
        <v>0</v>
      </c>
      <c r="P3265" s="49">
        <f t="shared" si="772"/>
        <v>0</v>
      </c>
      <c r="Q3265" s="41">
        <f>'Gas y Electricidad'!J3268</f>
        <v>0</v>
      </c>
      <c r="R3265" s="49">
        <f t="shared" si="773"/>
        <v>0</v>
      </c>
      <c r="S3265" s="41">
        <f>'Gas y Electricidad'!M3268</f>
        <v>0</v>
      </c>
      <c r="T3265" s="42" t="e">
        <f t="shared" si="774"/>
        <v>#DIV/0!</v>
      </c>
      <c r="U3265" s="35">
        <f>'Gas y Electricidad'!Q3268</f>
        <v>0</v>
      </c>
      <c r="V3265" s="52">
        <f t="shared" si="775"/>
        <v>0</v>
      </c>
      <c r="W3265" s="63"/>
      <c r="X3265" s="63"/>
      <c r="Y3265" s="63"/>
      <c r="Z3265" s="57">
        <f t="shared" si="776"/>
        <v>0</v>
      </c>
      <c r="AA3265" s="59">
        <f t="shared" si="777"/>
        <v>0</v>
      </c>
      <c r="AB3265" s="58">
        <f t="shared" si="778"/>
        <v>0</v>
      </c>
      <c r="AC3265" s="61">
        <f t="shared" si="779"/>
        <v>0</v>
      </c>
      <c r="AD3265" s="61">
        <f t="shared" si="780"/>
        <v>0</v>
      </c>
    </row>
    <row r="3266" spans="1:30" x14ac:dyDescent="0.3">
      <c r="A3266" s="39" t="str">
        <f>IF(Agua!A3268&gt;0,Agua!A3268,"-")</f>
        <v>-</v>
      </c>
      <c r="B3266" s="40">
        <f>Agua!C3268</f>
        <v>0</v>
      </c>
      <c r="C3266" s="72">
        <f>Agua!J3268</f>
        <v>0</v>
      </c>
      <c r="D3266" s="72">
        <f>Agua!M3268</f>
        <v>0</v>
      </c>
      <c r="E3266" s="72">
        <f t="shared" si="766"/>
        <v>0</v>
      </c>
      <c r="F3266" s="72">
        <f>Agua!P3268</f>
        <v>0</v>
      </c>
      <c r="G3266" s="72">
        <f t="shared" si="767"/>
        <v>0</v>
      </c>
      <c r="H3266" s="72">
        <f>Agua!S3268</f>
        <v>0</v>
      </c>
      <c r="I3266" s="72">
        <f t="shared" si="768"/>
        <v>0</v>
      </c>
      <c r="J3266" s="72">
        <f>Agua!V3268</f>
        <v>0</v>
      </c>
      <c r="K3266" s="72">
        <f t="shared" si="769"/>
        <v>0</v>
      </c>
      <c r="L3266" s="72">
        <f>Agua!X3268</f>
        <v>0</v>
      </c>
      <c r="M3266" s="72">
        <f t="shared" si="770"/>
        <v>0</v>
      </c>
      <c r="N3266" s="72">
        <f t="shared" si="771"/>
        <v>0</v>
      </c>
      <c r="O3266" s="41">
        <f>'Gas y Electricidad'!F3269</f>
        <v>0</v>
      </c>
      <c r="P3266" s="49">
        <f t="shared" si="772"/>
        <v>0</v>
      </c>
      <c r="Q3266" s="41">
        <f>'Gas y Electricidad'!J3269</f>
        <v>0</v>
      </c>
      <c r="R3266" s="49">
        <f t="shared" si="773"/>
        <v>0</v>
      </c>
      <c r="S3266" s="41">
        <f>'Gas y Electricidad'!M3269</f>
        <v>0</v>
      </c>
      <c r="T3266" s="42" t="e">
        <f t="shared" si="774"/>
        <v>#DIV/0!</v>
      </c>
      <c r="U3266" s="35">
        <f>'Gas y Electricidad'!Q3269</f>
        <v>0</v>
      </c>
      <c r="V3266" s="52">
        <f t="shared" si="775"/>
        <v>0</v>
      </c>
      <c r="W3266" s="63"/>
      <c r="X3266" s="63"/>
      <c r="Y3266" s="63"/>
      <c r="Z3266" s="57">
        <f t="shared" si="776"/>
        <v>0</v>
      </c>
      <c r="AA3266" s="59">
        <f t="shared" si="777"/>
        <v>0</v>
      </c>
      <c r="AB3266" s="58">
        <f t="shared" si="778"/>
        <v>0</v>
      </c>
      <c r="AC3266" s="61">
        <f t="shared" si="779"/>
        <v>0</v>
      </c>
      <c r="AD3266" s="61">
        <f t="shared" si="780"/>
        <v>0</v>
      </c>
    </row>
    <row r="3267" spans="1:30" x14ac:dyDescent="0.3">
      <c r="A3267" s="39" t="str">
        <f>IF(Agua!A3269&gt;0,Agua!A3269,"-")</f>
        <v>-</v>
      </c>
      <c r="B3267" s="40">
        <f>Agua!C3269</f>
        <v>0</v>
      </c>
      <c r="C3267" s="72">
        <f>Agua!J3269</f>
        <v>0</v>
      </c>
      <c r="D3267" s="72">
        <f>Agua!M3269</f>
        <v>0</v>
      </c>
      <c r="E3267" s="72">
        <f t="shared" si="766"/>
        <v>0</v>
      </c>
      <c r="F3267" s="72">
        <f>Agua!P3269</f>
        <v>0</v>
      </c>
      <c r="G3267" s="72">
        <f t="shared" si="767"/>
        <v>0</v>
      </c>
      <c r="H3267" s="72">
        <f>Agua!S3269</f>
        <v>0</v>
      </c>
      <c r="I3267" s="72">
        <f t="shared" si="768"/>
        <v>0</v>
      </c>
      <c r="J3267" s="72">
        <f>Agua!V3269</f>
        <v>0</v>
      </c>
      <c r="K3267" s="72">
        <f t="shared" si="769"/>
        <v>0</v>
      </c>
      <c r="L3267" s="72">
        <f>Agua!X3269</f>
        <v>0</v>
      </c>
      <c r="M3267" s="72">
        <f t="shared" si="770"/>
        <v>0</v>
      </c>
      <c r="N3267" s="72">
        <f t="shared" si="771"/>
        <v>0</v>
      </c>
      <c r="O3267" s="41">
        <f>'Gas y Electricidad'!F3270</f>
        <v>0</v>
      </c>
      <c r="P3267" s="49">
        <f t="shared" si="772"/>
        <v>0</v>
      </c>
      <c r="Q3267" s="41">
        <f>'Gas y Electricidad'!J3270</f>
        <v>0</v>
      </c>
      <c r="R3267" s="49">
        <f t="shared" si="773"/>
        <v>0</v>
      </c>
      <c r="S3267" s="41">
        <f>'Gas y Electricidad'!M3270</f>
        <v>0</v>
      </c>
      <c r="T3267" s="42" t="e">
        <f t="shared" si="774"/>
        <v>#DIV/0!</v>
      </c>
      <c r="U3267" s="35">
        <f>'Gas y Electricidad'!Q3270</f>
        <v>0</v>
      </c>
      <c r="V3267" s="52">
        <f t="shared" si="775"/>
        <v>0</v>
      </c>
      <c r="W3267" s="63"/>
      <c r="X3267" s="63"/>
      <c r="Y3267" s="63"/>
      <c r="Z3267" s="57">
        <f t="shared" si="776"/>
        <v>0</v>
      </c>
      <c r="AA3267" s="59">
        <f t="shared" si="777"/>
        <v>0</v>
      </c>
      <c r="AB3267" s="58">
        <f t="shared" si="778"/>
        <v>0</v>
      </c>
      <c r="AC3267" s="61">
        <f t="shared" si="779"/>
        <v>0</v>
      </c>
      <c r="AD3267" s="61">
        <f t="shared" si="780"/>
        <v>0</v>
      </c>
    </row>
    <row r="3268" spans="1:30" x14ac:dyDescent="0.3">
      <c r="A3268" s="39" t="str">
        <f>IF(Agua!A3270&gt;0,Agua!A3270,"-")</f>
        <v>-</v>
      </c>
      <c r="B3268" s="40">
        <f>Agua!C3270</f>
        <v>0</v>
      </c>
      <c r="C3268" s="72">
        <f>Agua!J3270</f>
        <v>0</v>
      </c>
      <c r="D3268" s="72">
        <f>Agua!M3270</f>
        <v>0</v>
      </c>
      <c r="E3268" s="72">
        <f t="shared" si="766"/>
        <v>0</v>
      </c>
      <c r="F3268" s="72">
        <f>Agua!P3270</f>
        <v>0</v>
      </c>
      <c r="G3268" s="72">
        <f t="shared" si="767"/>
        <v>0</v>
      </c>
      <c r="H3268" s="72">
        <f>Agua!S3270</f>
        <v>0</v>
      </c>
      <c r="I3268" s="72">
        <f t="shared" si="768"/>
        <v>0</v>
      </c>
      <c r="J3268" s="72">
        <f>Agua!V3270</f>
        <v>0</v>
      </c>
      <c r="K3268" s="72">
        <f t="shared" si="769"/>
        <v>0</v>
      </c>
      <c r="L3268" s="72">
        <f>Agua!X3270</f>
        <v>0</v>
      </c>
      <c r="M3268" s="72">
        <f t="shared" si="770"/>
        <v>0</v>
      </c>
      <c r="N3268" s="72">
        <f t="shared" si="771"/>
        <v>0</v>
      </c>
      <c r="O3268" s="41">
        <f>'Gas y Electricidad'!F3271</f>
        <v>0</v>
      </c>
      <c r="P3268" s="49">
        <f t="shared" si="772"/>
        <v>0</v>
      </c>
      <c r="Q3268" s="41">
        <f>'Gas y Electricidad'!J3271</f>
        <v>0</v>
      </c>
      <c r="R3268" s="49">
        <f t="shared" si="773"/>
        <v>0</v>
      </c>
      <c r="S3268" s="41">
        <f>'Gas y Electricidad'!M3271</f>
        <v>0</v>
      </c>
      <c r="T3268" s="42" t="e">
        <f t="shared" si="774"/>
        <v>#DIV/0!</v>
      </c>
      <c r="U3268" s="35">
        <f>'Gas y Electricidad'!Q3271</f>
        <v>0</v>
      </c>
      <c r="V3268" s="52">
        <f t="shared" si="775"/>
        <v>0</v>
      </c>
      <c r="W3268" s="63"/>
      <c r="X3268" s="63"/>
      <c r="Y3268" s="63"/>
      <c r="Z3268" s="57">
        <f t="shared" si="776"/>
        <v>0</v>
      </c>
      <c r="AA3268" s="59">
        <f t="shared" si="777"/>
        <v>0</v>
      </c>
      <c r="AB3268" s="58">
        <f t="shared" si="778"/>
        <v>0</v>
      </c>
      <c r="AC3268" s="61">
        <f t="shared" si="779"/>
        <v>0</v>
      </c>
      <c r="AD3268" s="61">
        <f t="shared" si="780"/>
        <v>0</v>
      </c>
    </row>
    <row r="3269" spans="1:30" x14ac:dyDescent="0.3">
      <c r="A3269" s="39" t="str">
        <f>IF(Agua!A3271&gt;0,Agua!A3271,"-")</f>
        <v>-</v>
      </c>
      <c r="B3269" s="40">
        <f>Agua!C3271</f>
        <v>0</v>
      </c>
      <c r="C3269" s="72">
        <f>Agua!J3271</f>
        <v>0</v>
      </c>
      <c r="D3269" s="72">
        <f>Agua!M3271</f>
        <v>0</v>
      </c>
      <c r="E3269" s="72">
        <f t="shared" si="766"/>
        <v>0</v>
      </c>
      <c r="F3269" s="72">
        <f>Agua!P3271</f>
        <v>0</v>
      </c>
      <c r="G3269" s="72">
        <f t="shared" si="767"/>
        <v>0</v>
      </c>
      <c r="H3269" s="72">
        <f>Agua!S3271</f>
        <v>0</v>
      </c>
      <c r="I3269" s="72">
        <f t="shared" si="768"/>
        <v>0</v>
      </c>
      <c r="J3269" s="72">
        <f>Agua!V3271</f>
        <v>0</v>
      </c>
      <c r="K3269" s="72">
        <f t="shared" si="769"/>
        <v>0</v>
      </c>
      <c r="L3269" s="72">
        <f>Agua!X3271</f>
        <v>0</v>
      </c>
      <c r="M3269" s="72">
        <f t="shared" si="770"/>
        <v>0</v>
      </c>
      <c r="N3269" s="72">
        <f t="shared" si="771"/>
        <v>0</v>
      </c>
      <c r="O3269" s="41">
        <f>'Gas y Electricidad'!F3272</f>
        <v>0</v>
      </c>
      <c r="P3269" s="49">
        <f t="shared" si="772"/>
        <v>0</v>
      </c>
      <c r="Q3269" s="41">
        <f>'Gas y Electricidad'!J3272</f>
        <v>0</v>
      </c>
      <c r="R3269" s="49">
        <f t="shared" si="773"/>
        <v>0</v>
      </c>
      <c r="S3269" s="41">
        <f>'Gas y Electricidad'!M3272</f>
        <v>0</v>
      </c>
      <c r="T3269" s="42" t="e">
        <f t="shared" si="774"/>
        <v>#DIV/0!</v>
      </c>
      <c r="U3269" s="35">
        <f>'Gas y Electricidad'!Q3272</f>
        <v>0</v>
      </c>
      <c r="V3269" s="52">
        <f t="shared" si="775"/>
        <v>0</v>
      </c>
      <c r="W3269" s="63"/>
      <c r="X3269" s="63"/>
      <c r="Y3269" s="63"/>
      <c r="Z3269" s="57">
        <f t="shared" si="776"/>
        <v>0</v>
      </c>
      <c r="AA3269" s="59">
        <f t="shared" si="777"/>
        <v>0</v>
      </c>
      <c r="AB3269" s="58">
        <f t="shared" si="778"/>
        <v>0</v>
      </c>
      <c r="AC3269" s="61">
        <f t="shared" si="779"/>
        <v>0</v>
      </c>
      <c r="AD3269" s="61">
        <f t="shared" si="780"/>
        <v>0</v>
      </c>
    </row>
    <row r="3270" spans="1:30" x14ac:dyDescent="0.3">
      <c r="A3270" s="39" t="str">
        <f>IF(Agua!A3272&gt;0,Agua!A3272,"-")</f>
        <v>-</v>
      </c>
      <c r="B3270" s="40">
        <f>Agua!C3272</f>
        <v>0</v>
      </c>
      <c r="C3270" s="72">
        <f>Agua!J3272</f>
        <v>0</v>
      </c>
      <c r="D3270" s="72">
        <f>Agua!M3272</f>
        <v>0</v>
      </c>
      <c r="E3270" s="72">
        <f t="shared" si="766"/>
        <v>0</v>
      </c>
      <c r="F3270" s="72">
        <f>Agua!P3272</f>
        <v>0</v>
      </c>
      <c r="G3270" s="72">
        <f t="shared" si="767"/>
        <v>0</v>
      </c>
      <c r="H3270" s="72">
        <f>Agua!S3272</f>
        <v>0</v>
      </c>
      <c r="I3270" s="72">
        <f t="shared" si="768"/>
        <v>0</v>
      </c>
      <c r="J3270" s="72">
        <f>Agua!V3272</f>
        <v>0</v>
      </c>
      <c r="K3270" s="72">
        <f t="shared" si="769"/>
        <v>0</v>
      </c>
      <c r="L3270" s="72">
        <f>Agua!X3272</f>
        <v>0</v>
      </c>
      <c r="M3270" s="72">
        <f t="shared" si="770"/>
        <v>0</v>
      </c>
      <c r="N3270" s="72">
        <f t="shared" si="771"/>
        <v>0</v>
      </c>
      <c r="O3270" s="41">
        <f>'Gas y Electricidad'!F3273</f>
        <v>0</v>
      </c>
      <c r="P3270" s="49">
        <f t="shared" si="772"/>
        <v>0</v>
      </c>
      <c r="Q3270" s="41">
        <f>'Gas y Electricidad'!J3273</f>
        <v>0</v>
      </c>
      <c r="R3270" s="49">
        <f t="shared" si="773"/>
        <v>0</v>
      </c>
      <c r="S3270" s="41">
        <f>'Gas y Electricidad'!M3273</f>
        <v>0</v>
      </c>
      <c r="T3270" s="42" t="e">
        <f t="shared" si="774"/>
        <v>#DIV/0!</v>
      </c>
      <c r="U3270" s="35">
        <f>'Gas y Electricidad'!Q3273</f>
        <v>0</v>
      </c>
      <c r="V3270" s="52">
        <f t="shared" si="775"/>
        <v>0</v>
      </c>
      <c r="W3270" s="63"/>
      <c r="X3270" s="63"/>
      <c r="Y3270" s="63"/>
      <c r="Z3270" s="57">
        <f t="shared" si="776"/>
        <v>0</v>
      </c>
      <c r="AA3270" s="59">
        <f t="shared" si="777"/>
        <v>0</v>
      </c>
      <c r="AB3270" s="58">
        <f t="shared" si="778"/>
        <v>0</v>
      </c>
      <c r="AC3270" s="61">
        <f t="shared" si="779"/>
        <v>0</v>
      </c>
      <c r="AD3270" s="61">
        <f t="shared" si="780"/>
        <v>0</v>
      </c>
    </row>
    <row r="3271" spans="1:30" x14ac:dyDescent="0.3">
      <c r="A3271" s="39" t="str">
        <f>IF(Agua!A3273&gt;0,Agua!A3273,"-")</f>
        <v>-</v>
      </c>
      <c r="B3271" s="40">
        <f>Agua!C3273</f>
        <v>0</v>
      </c>
      <c r="C3271" s="72">
        <f>Agua!J3273</f>
        <v>0</v>
      </c>
      <c r="D3271" s="72">
        <f>Agua!M3273</f>
        <v>0</v>
      </c>
      <c r="E3271" s="72">
        <f t="shared" si="766"/>
        <v>0</v>
      </c>
      <c r="F3271" s="72">
        <f>Agua!P3273</f>
        <v>0</v>
      </c>
      <c r="G3271" s="72">
        <f t="shared" si="767"/>
        <v>0</v>
      </c>
      <c r="H3271" s="72">
        <f>Agua!S3273</f>
        <v>0</v>
      </c>
      <c r="I3271" s="72">
        <f t="shared" si="768"/>
        <v>0</v>
      </c>
      <c r="J3271" s="72">
        <f>Agua!V3273</f>
        <v>0</v>
      </c>
      <c r="K3271" s="72">
        <f t="shared" si="769"/>
        <v>0</v>
      </c>
      <c r="L3271" s="72">
        <f>Agua!X3273</f>
        <v>0</v>
      </c>
      <c r="M3271" s="72">
        <f t="shared" si="770"/>
        <v>0</v>
      </c>
      <c r="N3271" s="72">
        <f t="shared" si="771"/>
        <v>0</v>
      </c>
      <c r="O3271" s="41">
        <f>'Gas y Electricidad'!F3274</f>
        <v>0</v>
      </c>
      <c r="P3271" s="49">
        <f t="shared" si="772"/>
        <v>0</v>
      </c>
      <c r="Q3271" s="41">
        <f>'Gas y Electricidad'!J3274</f>
        <v>0</v>
      </c>
      <c r="R3271" s="49">
        <f t="shared" si="773"/>
        <v>0</v>
      </c>
      <c r="S3271" s="41">
        <f>'Gas y Electricidad'!M3274</f>
        <v>0</v>
      </c>
      <c r="T3271" s="42" t="e">
        <f t="shared" si="774"/>
        <v>#DIV/0!</v>
      </c>
      <c r="U3271" s="35">
        <f>'Gas y Electricidad'!Q3274</f>
        <v>0</v>
      </c>
      <c r="V3271" s="52">
        <f t="shared" si="775"/>
        <v>0</v>
      </c>
      <c r="W3271" s="63"/>
      <c r="X3271" s="63"/>
      <c r="Y3271" s="63"/>
      <c r="Z3271" s="57">
        <f t="shared" si="776"/>
        <v>0</v>
      </c>
      <c r="AA3271" s="59">
        <f t="shared" si="777"/>
        <v>0</v>
      </c>
      <c r="AB3271" s="58">
        <f t="shared" si="778"/>
        <v>0</v>
      </c>
      <c r="AC3271" s="61">
        <f t="shared" si="779"/>
        <v>0</v>
      </c>
      <c r="AD3271" s="61">
        <f t="shared" si="780"/>
        <v>0</v>
      </c>
    </row>
    <row r="3272" spans="1:30" x14ac:dyDescent="0.3">
      <c r="A3272" s="39" t="str">
        <f>IF(Agua!A3274&gt;0,Agua!A3274,"-")</f>
        <v>-</v>
      </c>
      <c r="B3272" s="40">
        <f>Agua!C3274</f>
        <v>0</v>
      </c>
      <c r="C3272" s="72">
        <f>Agua!J3274</f>
        <v>0</v>
      </c>
      <c r="D3272" s="72">
        <f>Agua!M3274</f>
        <v>0</v>
      </c>
      <c r="E3272" s="72">
        <f t="shared" si="766"/>
        <v>0</v>
      </c>
      <c r="F3272" s="72">
        <f>Agua!P3274</f>
        <v>0</v>
      </c>
      <c r="G3272" s="72">
        <f t="shared" si="767"/>
        <v>0</v>
      </c>
      <c r="H3272" s="72">
        <f>Agua!S3274</f>
        <v>0</v>
      </c>
      <c r="I3272" s="72">
        <f t="shared" si="768"/>
        <v>0</v>
      </c>
      <c r="J3272" s="72">
        <f>Agua!V3274</f>
        <v>0</v>
      </c>
      <c r="K3272" s="72">
        <f t="shared" si="769"/>
        <v>0</v>
      </c>
      <c r="L3272" s="72">
        <f>Agua!X3274</f>
        <v>0</v>
      </c>
      <c r="M3272" s="72">
        <f t="shared" si="770"/>
        <v>0</v>
      </c>
      <c r="N3272" s="72">
        <f t="shared" si="771"/>
        <v>0</v>
      </c>
      <c r="O3272" s="41">
        <f>'Gas y Electricidad'!F3275</f>
        <v>0</v>
      </c>
      <c r="P3272" s="49">
        <f t="shared" si="772"/>
        <v>0</v>
      </c>
      <c r="Q3272" s="41">
        <f>'Gas y Electricidad'!J3275</f>
        <v>0</v>
      </c>
      <c r="R3272" s="49">
        <f t="shared" si="773"/>
        <v>0</v>
      </c>
      <c r="S3272" s="41">
        <f>'Gas y Electricidad'!M3275</f>
        <v>0</v>
      </c>
      <c r="T3272" s="42" t="e">
        <f t="shared" si="774"/>
        <v>#DIV/0!</v>
      </c>
      <c r="U3272" s="35">
        <f>'Gas y Electricidad'!Q3275</f>
        <v>0</v>
      </c>
      <c r="V3272" s="52">
        <f t="shared" si="775"/>
        <v>0</v>
      </c>
      <c r="W3272" s="63"/>
      <c r="X3272" s="63"/>
      <c r="Y3272" s="63"/>
      <c r="Z3272" s="57">
        <f t="shared" si="776"/>
        <v>0</v>
      </c>
      <c r="AA3272" s="59">
        <f t="shared" si="777"/>
        <v>0</v>
      </c>
      <c r="AB3272" s="58">
        <f t="shared" si="778"/>
        <v>0</v>
      </c>
      <c r="AC3272" s="61">
        <f t="shared" si="779"/>
        <v>0</v>
      </c>
      <c r="AD3272" s="61">
        <f t="shared" si="780"/>
        <v>0</v>
      </c>
    </row>
    <row r="3273" spans="1:30" x14ac:dyDescent="0.3">
      <c r="A3273" s="39" t="str">
        <f>IF(Agua!A3275&gt;0,Agua!A3275,"-")</f>
        <v>-</v>
      </c>
      <c r="B3273" s="40">
        <f>Agua!C3275</f>
        <v>0</v>
      </c>
      <c r="C3273" s="72">
        <f>Agua!J3275</f>
        <v>0</v>
      </c>
      <c r="D3273" s="72">
        <f>Agua!M3275</f>
        <v>0</v>
      </c>
      <c r="E3273" s="72">
        <f t="shared" si="766"/>
        <v>0</v>
      </c>
      <c r="F3273" s="72">
        <f>Agua!P3275</f>
        <v>0</v>
      </c>
      <c r="G3273" s="72">
        <f t="shared" si="767"/>
        <v>0</v>
      </c>
      <c r="H3273" s="72">
        <f>Agua!S3275</f>
        <v>0</v>
      </c>
      <c r="I3273" s="72">
        <f t="shared" si="768"/>
        <v>0</v>
      </c>
      <c r="J3273" s="72">
        <f>Agua!V3275</f>
        <v>0</v>
      </c>
      <c r="K3273" s="72">
        <f t="shared" si="769"/>
        <v>0</v>
      </c>
      <c r="L3273" s="72">
        <f>Agua!X3275</f>
        <v>0</v>
      </c>
      <c r="M3273" s="72">
        <f t="shared" si="770"/>
        <v>0</v>
      </c>
      <c r="N3273" s="72">
        <f t="shared" si="771"/>
        <v>0</v>
      </c>
      <c r="O3273" s="41">
        <f>'Gas y Electricidad'!F3276</f>
        <v>0</v>
      </c>
      <c r="P3273" s="49">
        <f t="shared" si="772"/>
        <v>0</v>
      </c>
      <c r="Q3273" s="41">
        <f>'Gas y Electricidad'!J3276</f>
        <v>0</v>
      </c>
      <c r="R3273" s="49">
        <f t="shared" si="773"/>
        <v>0</v>
      </c>
      <c r="S3273" s="41">
        <f>'Gas y Electricidad'!M3276</f>
        <v>0</v>
      </c>
      <c r="T3273" s="42" t="e">
        <f t="shared" si="774"/>
        <v>#DIV/0!</v>
      </c>
      <c r="U3273" s="35">
        <f>'Gas y Electricidad'!Q3276</f>
        <v>0</v>
      </c>
      <c r="V3273" s="52">
        <f t="shared" si="775"/>
        <v>0</v>
      </c>
      <c r="W3273" s="63"/>
      <c r="X3273" s="63"/>
      <c r="Y3273" s="63"/>
      <c r="Z3273" s="57">
        <f t="shared" si="776"/>
        <v>0</v>
      </c>
      <c r="AA3273" s="59">
        <f t="shared" si="777"/>
        <v>0</v>
      </c>
      <c r="AB3273" s="58">
        <f t="shared" si="778"/>
        <v>0</v>
      </c>
      <c r="AC3273" s="61">
        <f t="shared" si="779"/>
        <v>0</v>
      </c>
      <c r="AD3273" s="61">
        <f t="shared" si="780"/>
        <v>0</v>
      </c>
    </row>
    <row r="3274" spans="1:30" x14ac:dyDescent="0.3">
      <c r="A3274" s="39" t="str">
        <f>IF(Agua!A3276&gt;0,Agua!A3276,"-")</f>
        <v>-</v>
      </c>
      <c r="B3274" s="40">
        <f>Agua!C3276</f>
        <v>0</v>
      </c>
      <c r="C3274" s="72">
        <f>Agua!J3276</f>
        <v>0</v>
      </c>
      <c r="D3274" s="72">
        <f>Agua!M3276</f>
        <v>0</v>
      </c>
      <c r="E3274" s="72">
        <f t="shared" si="766"/>
        <v>0</v>
      </c>
      <c r="F3274" s="72">
        <f>Agua!P3276</f>
        <v>0</v>
      </c>
      <c r="G3274" s="72">
        <f t="shared" si="767"/>
        <v>0</v>
      </c>
      <c r="H3274" s="72">
        <f>Agua!S3276</f>
        <v>0</v>
      </c>
      <c r="I3274" s="72">
        <f t="shared" si="768"/>
        <v>0</v>
      </c>
      <c r="J3274" s="72">
        <f>Agua!V3276</f>
        <v>0</v>
      </c>
      <c r="K3274" s="72">
        <f t="shared" si="769"/>
        <v>0</v>
      </c>
      <c r="L3274" s="72">
        <f>Agua!X3276</f>
        <v>0</v>
      </c>
      <c r="M3274" s="72">
        <f t="shared" si="770"/>
        <v>0</v>
      </c>
      <c r="N3274" s="72">
        <f t="shared" si="771"/>
        <v>0</v>
      </c>
      <c r="O3274" s="41">
        <f>'Gas y Electricidad'!F3277</f>
        <v>0</v>
      </c>
      <c r="P3274" s="49">
        <f t="shared" si="772"/>
        <v>0</v>
      </c>
      <c r="Q3274" s="41">
        <f>'Gas y Electricidad'!J3277</f>
        <v>0</v>
      </c>
      <c r="R3274" s="49">
        <f t="shared" si="773"/>
        <v>0</v>
      </c>
      <c r="S3274" s="41">
        <f>'Gas y Electricidad'!M3277</f>
        <v>0</v>
      </c>
      <c r="T3274" s="42" t="e">
        <f t="shared" si="774"/>
        <v>#DIV/0!</v>
      </c>
      <c r="U3274" s="35">
        <f>'Gas y Electricidad'!Q3277</f>
        <v>0</v>
      </c>
      <c r="V3274" s="52">
        <f t="shared" si="775"/>
        <v>0</v>
      </c>
      <c r="W3274" s="63"/>
      <c r="X3274" s="63"/>
      <c r="Y3274" s="63"/>
      <c r="Z3274" s="57">
        <f t="shared" si="776"/>
        <v>0</v>
      </c>
      <c r="AA3274" s="59">
        <f t="shared" si="777"/>
        <v>0</v>
      </c>
      <c r="AB3274" s="58">
        <f t="shared" si="778"/>
        <v>0</v>
      </c>
      <c r="AC3274" s="61">
        <f t="shared" si="779"/>
        <v>0</v>
      </c>
      <c r="AD3274" s="61">
        <f t="shared" si="780"/>
        <v>0</v>
      </c>
    </row>
    <row r="3275" spans="1:30" x14ac:dyDescent="0.3">
      <c r="A3275" s="39" t="str">
        <f>IF(Agua!A3277&gt;0,Agua!A3277,"-")</f>
        <v>-</v>
      </c>
      <c r="B3275" s="40">
        <f>Agua!C3277</f>
        <v>0</v>
      </c>
      <c r="C3275" s="72">
        <f>Agua!J3277</f>
        <v>0</v>
      </c>
      <c r="D3275" s="72">
        <f>Agua!M3277</f>
        <v>0</v>
      </c>
      <c r="E3275" s="72">
        <f t="shared" si="766"/>
        <v>0</v>
      </c>
      <c r="F3275" s="72">
        <f>Agua!P3277</f>
        <v>0</v>
      </c>
      <c r="G3275" s="72">
        <f t="shared" si="767"/>
        <v>0</v>
      </c>
      <c r="H3275" s="72">
        <f>Agua!S3277</f>
        <v>0</v>
      </c>
      <c r="I3275" s="72">
        <f t="shared" si="768"/>
        <v>0</v>
      </c>
      <c r="J3275" s="72">
        <f>Agua!V3277</f>
        <v>0</v>
      </c>
      <c r="K3275" s="72">
        <f t="shared" si="769"/>
        <v>0</v>
      </c>
      <c r="L3275" s="72">
        <f>Agua!X3277</f>
        <v>0</v>
      </c>
      <c r="M3275" s="72">
        <f t="shared" si="770"/>
        <v>0</v>
      </c>
      <c r="N3275" s="72">
        <f t="shared" si="771"/>
        <v>0</v>
      </c>
      <c r="O3275" s="41">
        <f>'Gas y Electricidad'!F3278</f>
        <v>0</v>
      </c>
      <c r="P3275" s="49">
        <f t="shared" si="772"/>
        <v>0</v>
      </c>
      <c r="Q3275" s="41">
        <f>'Gas y Electricidad'!J3278</f>
        <v>0</v>
      </c>
      <c r="R3275" s="49">
        <f t="shared" si="773"/>
        <v>0</v>
      </c>
      <c r="S3275" s="41">
        <f>'Gas y Electricidad'!M3278</f>
        <v>0</v>
      </c>
      <c r="T3275" s="42" t="e">
        <f t="shared" si="774"/>
        <v>#DIV/0!</v>
      </c>
      <c r="U3275" s="35">
        <f>'Gas y Electricidad'!Q3278</f>
        <v>0</v>
      </c>
      <c r="V3275" s="52">
        <f t="shared" si="775"/>
        <v>0</v>
      </c>
      <c r="W3275" s="63"/>
      <c r="X3275" s="63"/>
      <c r="Y3275" s="63"/>
      <c r="Z3275" s="57">
        <f t="shared" si="776"/>
        <v>0</v>
      </c>
      <c r="AA3275" s="59">
        <f t="shared" si="777"/>
        <v>0</v>
      </c>
      <c r="AB3275" s="58">
        <f t="shared" si="778"/>
        <v>0</v>
      </c>
      <c r="AC3275" s="61">
        <f t="shared" si="779"/>
        <v>0</v>
      </c>
      <c r="AD3275" s="61">
        <f t="shared" si="780"/>
        <v>0</v>
      </c>
    </row>
    <row r="3276" spans="1:30" x14ac:dyDescent="0.3">
      <c r="A3276" s="39" t="str">
        <f>IF(Agua!A3278&gt;0,Agua!A3278,"-")</f>
        <v>-</v>
      </c>
      <c r="B3276" s="40">
        <f>Agua!C3278</f>
        <v>0</v>
      </c>
      <c r="C3276" s="72">
        <f>Agua!J3278</f>
        <v>0</v>
      </c>
      <c r="D3276" s="72">
        <f>Agua!M3278</f>
        <v>0</v>
      </c>
      <c r="E3276" s="72">
        <f t="shared" si="766"/>
        <v>0</v>
      </c>
      <c r="F3276" s="72">
        <f>Agua!P3278</f>
        <v>0</v>
      </c>
      <c r="G3276" s="72">
        <f t="shared" si="767"/>
        <v>0</v>
      </c>
      <c r="H3276" s="72">
        <f>Agua!S3278</f>
        <v>0</v>
      </c>
      <c r="I3276" s="72">
        <f t="shared" si="768"/>
        <v>0</v>
      </c>
      <c r="J3276" s="72">
        <f>Agua!V3278</f>
        <v>0</v>
      </c>
      <c r="K3276" s="72">
        <f t="shared" si="769"/>
        <v>0</v>
      </c>
      <c r="L3276" s="72">
        <f>Agua!X3278</f>
        <v>0</v>
      </c>
      <c r="M3276" s="72">
        <f t="shared" si="770"/>
        <v>0</v>
      </c>
      <c r="N3276" s="72">
        <f t="shared" si="771"/>
        <v>0</v>
      </c>
      <c r="O3276" s="41">
        <f>'Gas y Electricidad'!F3279</f>
        <v>0</v>
      </c>
      <c r="P3276" s="49">
        <f t="shared" si="772"/>
        <v>0</v>
      </c>
      <c r="Q3276" s="41">
        <f>'Gas y Electricidad'!J3279</f>
        <v>0</v>
      </c>
      <c r="R3276" s="49">
        <f t="shared" si="773"/>
        <v>0</v>
      </c>
      <c r="S3276" s="41">
        <f>'Gas y Electricidad'!M3279</f>
        <v>0</v>
      </c>
      <c r="T3276" s="42" t="e">
        <f t="shared" si="774"/>
        <v>#DIV/0!</v>
      </c>
      <c r="U3276" s="35">
        <f>'Gas y Electricidad'!Q3279</f>
        <v>0</v>
      </c>
      <c r="V3276" s="52">
        <f t="shared" si="775"/>
        <v>0</v>
      </c>
      <c r="W3276" s="63"/>
      <c r="X3276" s="63"/>
      <c r="Y3276" s="63"/>
      <c r="Z3276" s="57">
        <f t="shared" si="776"/>
        <v>0</v>
      </c>
      <c r="AA3276" s="59">
        <f t="shared" si="777"/>
        <v>0</v>
      </c>
      <c r="AB3276" s="58">
        <f t="shared" si="778"/>
        <v>0</v>
      </c>
      <c r="AC3276" s="61">
        <f t="shared" si="779"/>
        <v>0</v>
      </c>
      <c r="AD3276" s="61">
        <f t="shared" si="780"/>
        <v>0</v>
      </c>
    </row>
    <row r="3277" spans="1:30" x14ac:dyDescent="0.3">
      <c r="A3277" s="39" t="str">
        <f>IF(Agua!A3279&gt;0,Agua!A3279,"-")</f>
        <v>-</v>
      </c>
      <c r="B3277" s="40">
        <f>Agua!C3279</f>
        <v>0</v>
      </c>
      <c r="C3277" s="72">
        <f>Agua!J3279</f>
        <v>0</v>
      </c>
      <c r="D3277" s="72">
        <f>Agua!M3279</f>
        <v>0</v>
      </c>
      <c r="E3277" s="72">
        <f t="shared" si="766"/>
        <v>0</v>
      </c>
      <c r="F3277" s="72">
        <f>Agua!P3279</f>
        <v>0</v>
      </c>
      <c r="G3277" s="72">
        <f t="shared" si="767"/>
        <v>0</v>
      </c>
      <c r="H3277" s="72">
        <f>Agua!S3279</f>
        <v>0</v>
      </c>
      <c r="I3277" s="72">
        <f t="shared" si="768"/>
        <v>0</v>
      </c>
      <c r="J3277" s="72">
        <f>Agua!V3279</f>
        <v>0</v>
      </c>
      <c r="K3277" s="72">
        <f t="shared" si="769"/>
        <v>0</v>
      </c>
      <c r="L3277" s="72">
        <f>Agua!X3279</f>
        <v>0</v>
      </c>
      <c r="M3277" s="72">
        <f t="shared" si="770"/>
        <v>0</v>
      </c>
      <c r="N3277" s="72">
        <f t="shared" si="771"/>
        <v>0</v>
      </c>
      <c r="O3277" s="41">
        <f>'Gas y Electricidad'!F3280</f>
        <v>0</v>
      </c>
      <c r="P3277" s="49">
        <f t="shared" si="772"/>
        <v>0</v>
      </c>
      <c r="Q3277" s="41">
        <f>'Gas y Electricidad'!J3280</f>
        <v>0</v>
      </c>
      <c r="R3277" s="49">
        <f t="shared" si="773"/>
        <v>0</v>
      </c>
      <c r="S3277" s="41">
        <f>'Gas y Electricidad'!M3280</f>
        <v>0</v>
      </c>
      <c r="T3277" s="42" t="e">
        <f t="shared" si="774"/>
        <v>#DIV/0!</v>
      </c>
      <c r="U3277" s="35">
        <f>'Gas y Electricidad'!Q3280</f>
        <v>0</v>
      </c>
      <c r="V3277" s="52">
        <f t="shared" si="775"/>
        <v>0</v>
      </c>
      <c r="W3277" s="63"/>
      <c r="X3277" s="63"/>
      <c r="Y3277" s="63"/>
      <c r="Z3277" s="57">
        <f t="shared" si="776"/>
        <v>0</v>
      </c>
      <c r="AA3277" s="59">
        <f t="shared" si="777"/>
        <v>0</v>
      </c>
      <c r="AB3277" s="58">
        <f t="shared" si="778"/>
        <v>0</v>
      </c>
      <c r="AC3277" s="61">
        <f t="shared" si="779"/>
        <v>0</v>
      </c>
      <c r="AD3277" s="61">
        <f t="shared" si="780"/>
        <v>0</v>
      </c>
    </row>
    <row r="3278" spans="1:30" x14ac:dyDescent="0.3">
      <c r="A3278" s="39" t="str">
        <f>IF(Agua!A3280&gt;0,Agua!A3280,"-")</f>
        <v>-</v>
      </c>
      <c r="B3278" s="40">
        <f>Agua!C3280</f>
        <v>0</v>
      </c>
      <c r="C3278" s="72">
        <f>Agua!J3280</f>
        <v>0</v>
      </c>
      <c r="D3278" s="72">
        <f>Agua!M3280</f>
        <v>0</v>
      </c>
      <c r="E3278" s="72">
        <f t="shared" si="766"/>
        <v>0</v>
      </c>
      <c r="F3278" s="72">
        <f>Agua!P3280</f>
        <v>0</v>
      </c>
      <c r="G3278" s="72">
        <f t="shared" si="767"/>
        <v>0</v>
      </c>
      <c r="H3278" s="72">
        <f>Agua!S3280</f>
        <v>0</v>
      </c>
      <c r="I3278" s="72">
        <f t="shared" si="768"/>
        <v>0</v>
      </c>
      <c r="J3278" s="72">
        <f>Agua!V3280</f>
        <v>0</v>
      </c>
      <c r="K3278" s="72">
        <f t="shared" si="769"/>
        <v>0</v>
      </c>
      <c r="L3278" s="72">
        <f>Agua!X3280</f>
        <v>0</v>
      </c>
      <c r="M3278" s="72">
        <f t="shared" si="770"/>
        <v>0</v>
      </c>
      <c r="N3278" s="72">
        <f t="shared" si="771"/>
        <v>0</v>
      </c>
      <c r="O3278" s="41">
        <f>'Gas y Electricidad'!F3281</f>
        <v>0</v>
      </c>
      <c r="P3278" s="49">
        <f t="shared" si="772"/>
        <v>0</v>
      </c>
      <c r="Q3278" s="41">
        <f>'Gas y Electricidad'!J3281</f>
        <v>0</v>
      </c>
      <c r="R3278" s="49">
        <f t="shared" si="773"/>
        <v>0</v>
      </c>
      <c r="S3278" s="41">
        <f>'Gas y Electricidad'!M3281</f>
        <v>0</v>
      </c>
      <c r="T3278" s="42" t="e">
        <f t="shared" si="774"/>
        <v>#DIV/0!</v>
      </c>
      <c r="U3278" s="35">
        <f>'Gas y Electricidad'!Q3281</f>
        <v>0</v>
      </c>
      <c r="V3278" s="52">
        <f t="shared" si="775"/>
        <v>0</v>
      </c>
      <c r="W3278" s="63"/>
      <c r="X3278" s="63"/>
      <c r="Y3278" s="63"/>
      <c r="Z3278" s="57">
        <f t="shared" si="776"/>
        <v>0</v>
      </c>
      <c r="AA3278" s="59">
        <f t="shared" si="777"/>
        <v>0</v>
      </c>
      <c r="AB3278" s="58">
        <f t="shared" si="778"/>
        <v>0</v>
      </c>
      <c r="AC3278" s="61">
        <f t="shared" si="779"/>
        <v>0</v>
      </c>
      <c r="AD3278" s="61">
        <f t="shared" si="780"/>
        <v>0</v>
      </c>
    </row>
    <row r="3279" spans="1:30" x14ac:dyDescent="0.3">
      <c r="A3279" s="39" t="str">
        <f>IF(Agua!A3281&gt;0,Agua!A3281,"-")</f>
        <v>-</v>
      </c>
      <c r="B3279" s="40">
        <f>Agua!C3281</f>
        <v>0</v>
      </c>
      <c r="C3279" s="72">
        <f>Agua!J3281</f>
        <v>0</v>
      </c>
      <c r="D3279" s="72">
        <f>Agua!M3281</f>
        <v>0</v>
      </c>
      <c r="E3279" s="72">
        <f t="shared" si="766"/>
        <v>0</v>
      </c>
      <c r="F3279" s="72">
        <f>Agua!P3281</f>
        <v>0</v>
      </c>
      <c r="G3279" s="72">
        <f t="shared" si="767"/>
        <v>0</v>
      </c>
      <c r="H3279" s="72">
        <f>Agua!S3281</f>
        <v>0</v>
      </c>
      <c r="I3279" s="72">
        <f t="shared" si="768"/>
        <v>0</v>
      </c>
      <c r="J3279" s="72">
        <f>Agua!V3281</f>
        <v>0</v>
      </c>
      <c r="K3279" s="72">
        <f t="shared" si="769"/>
        <v>0</v>
      </c>
      <c r="L3279" s="72">
        <f>Agua!X3281</f>
        <v>0</v>
      </c>
      <c r="M3279" s="72">
        <f t="shared" si="770"/>
        <v>0</v>
      </c>
      <c r="N3279" s="72">
        <f t="shared" si="771"/>
        <v>0</v>
      </c>
      <c r="O3279" s="41">
        <f>'Gas y Electricidad'!F3282</f>
        <v>0</v>
      </c>
      <c r="P3279" s="49">
        <f t="shared" si="772"/>
        <v>0</v>
      </c>
      <c r="Q3279" s="41">
        <f>'Gas y Electricidad'!J3282</f>
        <v>0</v>
      </c>
      <c r="R3279" s="49">
        <f t="shared" si="773"/>
        <v>0</v>
      </c>
      <c r="S3279" s="41">
        <f>'Gas y Electricidad'!M3282</f>
        <v>0</v>
      </c>
      <c r="T3279" s="42" t="e">
        <f t="shared" si="774"/>
        <v>#DIV/0!</v>
      </c>
      <c r="U3279" s="35">
        <f>'Gas y Electricidad'!Q3282</f>
        <v>0</v>
      </c>
      <c r="V3279" s="52">
        <f t="shared" si="775"/>
        <v>0</v>
      </c>
      <c r="W3279" s="63"/>
      <c r="X3279" s="63"/>
      <c r="Y3279" s="63"/>
      <c r="Z3279" s="57">
        <f t="shared" si="776"/>
        <v>0</v>
      </c>
      <c r="AA3279" s="59">
        <f t="shared" si="777"/>
        <v>0</v>
      </c>
      <c r="AB3279" s="58">
        <f t="shared" si="778"/>
        <v>0</v>
      </c>
      <c r="AC3279" s="61">
        <f t="shared" si="779"/>
        <v>0</v>
      </c>
      <c r="AD3279" s="61">
        <f t="shared" si="780"/>
        <v>0</v>
      </c>
    </row>
    <row r="3280" spans="1:30" x14ac:dyDescent="0.3">
      <c r="A3280" s="39" t="str">
        <f>IF(Agua!A3282&gt;0,Agua!A3282,"-")</f>
        <v>-</v>
      </c>
      <c r="B3280" s="40">
        <f>Agua!C3282</f>
        <v>0</v>
      </c>
      <c r="C3280" s="72">
        <f>Agua!J3282</f>
        <v>0</v>
      </c>
      <c r="D3280" s="72">
        <f>Agua!M3282</f>
        <v>0</v>
      </c>
      <c r="E3280" s="72">
        <f t="shared" si="766"/>
        <v>0</v>
      </c>
      <c r="F3280" s="72">
        <f>Agua!P3282</f>
        <v>0</v>
      </c>
      <c r="G3280" s="72">
        <f t="shared" si="767"/>
        <v>0</v>
      </c>
      <c r="H3280" s="72">
        <f>Agua!S3282</f>
        <v>0</v>
      </c>
      <c r="I3280" s="72">
        <f t="shared" si="768"/>
        <v>0</v>
      </c>
      <c r="J3280" s="72">
        <f>Agua!V3282</f>
        <v>0</v>
      </c>
      <c r="K3280" s="72">
        <f t="shared" si="769"/>
        <v>0</v>
      </c>
      <c r="L3280" s="72">
        <f>Agua!X3282</f>
        <v>0</v>
      </c>
      <c r="M3280" s="72">
        <f t="shared" si="770"/>
        <v>0</v>
      </c>
      <c r="N3280" s="72">
        <f t="shared" si="771"/>
        <v>0</v>
      </c>
      <c r="O3280" s="41">
        <f>'Gas y Electricidad'!F3283</f>
        <v>0</v>
      </c>
      <c r="P3280" s="49">
        <f t="shared" si="772"/>
        <v>0</v>
      </c>
      <c r="Q3280" s="41">
        <f>'Gas y Electricidad'!J3283</f>
        <v>0</v>
      </c>
      <c r="R3280" s="49">
        <f t="shared" si="773"/>
        <v>0</v>
      </c>
      <c r="S3280" s="41">
        <f>'Gas y Electricidad'!M3283</f>
        <v>0</v>
      </c>
      <c r="T3280" s="42" t="e">
        <f t="shared" si="774"/>
        <v>#DIV/0!</v>
      </c>
      <c r="U3280" s="35">
        <f>'Gas y Electricidad'!Q3283</f>
        <v>0</v>
      </c>
      <c r="V3280" s="52">
        <f t="shared" si="775"/>
        <v>0</v>
      </c>
      <c r="W3280" s="63"/>
      <c r="X3280" s="63"/>
      <c r="Y3280" s="63"/>
      <c r="Z3280" s="57">
        <f t="shared" si="776"/>
        <v>0</v>
      </c>
      <c r="AA3280" s="59">
        <f t="shared" si="777"/>
        <v>0</v>
      </c>
      <c r="AB3280" s="58">
        <f t="shared" si="778"/>
        <v>0</v>
      </c>
      <c r="AC3280" s="61">
        <f t="shared" si="779"/>
        <v>0</v>
      </c>
      <c r="AD3280" s="61">
        <f t="shared" si="780"/>
        <v>0</v>
      </c>
    </row>
    <row r="3281" spans="1:30" x14ac:dyDescent="0.3">
      <c r="A3281" s="39" t="str">
        <f>IF(Agua!A3283&gt;0,Agua!A3283,"-")</f>
        <v>-</v>
      </c>
      <c r="B3281" s="40">
        <f>Agua!C3283</f>
        <v>0</v>
      </c>
      <c r="C3281" s="72">
        <f>Agua!J3283</f>
        <v>0</v>
      </c>
      <c r="D3281" s="72">
        <f>Agua!M3283</f>
        <v>0</v>
      </c>
      <c r="E3281" s="72">
        <f t="shared" si="766"/>
        <v>0</v>
      </c>
      <c r="F3281" s="72">
        <f>Agua!P3283</f>
        <v>0</v>
      </c>
      <c r="G3281" s="72">
        <f t="shared" si="767"/>
        <v>0</v>
      </c>
      <c r="H3281" s="72">
        <f>Agua!S3283</f>
        <v>0</v>
      </c>
      <c r="I3281" s="72">
        <f t="shared" si="768"/>
        <v>0</v>
      </c>
      <c r="J3281" s="72">
        <f>Agua!V3283</f>
        <v>0</v>
      </c>
      <c r="K3281" s="72">
        <f t="shared" si="769"/>
        <v>0</v>
      </c>
      <c r="L3281" s="72">
        <f>Agua!X3283</f>
        <v>0</v>
      </c>
      <c r="M3281" s="72">
        <f t="shared" si="770"/>
        <v>0</v>
      </c>
      <c r="N3281" s="72">
        <f t="shared" si="771"/>
        <v>0</v>
      </c>
      <c r="O3281" s="41">
        <f>'Gas y Electricidad'!F3284</f>
        <v>0</v>
      </c>
      <c r="P3281" s="49">
        <f t="shared" si="772"/>
        <v>0</v>
      </c>
      <c r="Q3281" s="41">
        <f>'Gas y Electricidad'!J3284</f>
        <v>0</v>
      </c>
      <c r="R3281" s="49">
        <f t="shared" si="773"/>
        <v>0</v>
      </c>
      <c r="S3281" s="41">
        <f>'Gas y Electricidad'!M3284</f>
        <v>0</v>
      </c>
      <c r="T3281" s="42" t="e">
        <f t="shared" si="774"/>
        <v>#DIV/0!</v>
      </c>
      <c r="U3281" s="35">
        <f>'Gas y Electricidad'!Q3284</f>
        <v>0</v>
      </c>
      <c r="V3281" s="52">
        <f t="shared" si="775"/>
        <v>0</v>
      </c>
      <c r="W3281" s="63"/>
      <c r="X3281" s="63"/>
      <c r="Y3281" s="63"/>
      <c r="Z3281" s="57">
        <f t="shared" si="776"/>
        <v>0</v>
      </c>
      <c r="AA3281" s="59">
        <f t="shared" si="777"/>
        <v>0</v>
      </c>
      <c r="AB3281" s="58">
        <f t="shared" si="778"/>
        <v>0</v>
      </c>
      <c r="AC3281" s="61">
        <f t="shared" si="779"/>
        <v>0</v>
      </c>
      <c r="AD3281" s="61">
        <f t="shared" si="780"/>
        <v>0</v>
      </c>
    </row>
    <row r="3282" spans="1:30" x14ac:dyDescent="0.3">
      <c r="A3282" s="39" t="str">
        <f>IF(Agua!A3284&gt;0,Agua!A3284,"-")</f>
        <v>-</v>
      </c>
      <c r="B3282" s="40">
        <f>Agua!C3284</f>
        <v>0</v>
      </c>
      <c r="C3282" s="72">
        <f>Agua!J3284</f>
        <v>0</v>
      </c>
      <c r="D3282" s="72">
        <f>Agua!M3284</f>
        <v>0</v>
      </c>
      <c r="E3282" s="72">
        <f t="shared" si="766"/>
        <v>0</v>
      </c>
      <c r="F3282" s="72">
        <f>Agua!P3284</f>
        <v>0</v>
      </c>
      <c r="G3282" s="72">
        <f t="shared" si="767"/>
        <v>0</v>
      </c>
      <c r="H3282" s="72">
        <f>Agua!S3284</f>
        <v>0</v>
      </c>
      <c r="I3282" s="72">
        <f t="shared" si="768"/>
        <v>0</v>
      </c>
      <c r="J3282" s="72">
        <f>Agua!V3284</f>
        <v>0</v>
      </c>
      <c r="K3282" s="72">
        <f t="shared" si="769"/>
        <v>0</v>
      </c>
      <c r="L3282" s="72">
        <f>Agua!X3284</f>
        <v>0</v>
      </c>
      <c r="M3282" s="72">
        <f t="shared" si="770"/>
        <v>0</v>
      </c>
      <c r="N3282" s="72">
        <f t="shared" si="771"/>
        <v>0</v>
      </c>
      <c r="O3282" s="41">
        <f>'Gas y Electricidad'!F3285</f>
        <v>0</v>
      </c>
      <c r="P3282" s="49">
        <f t="shared" si="772"/>
        <v>0</v>
      </c>
      <c r="Q3282" s="41">
        <f>'Gas y Electricidad'!J3285</f>
        <v>0</v>
      </c>
      <c r="R3282" s="49">
        <f t="shared" si="773"/>
        <v>0</v>
      </c>
      <c r="S3282" s="41">
        <f>'Gas y Electricidad'!M3285</f>
        <v>0</v>
      </c>
      <c r="T3282" s="42" t="e">
        <f t="shared" si="774"/>
        <v>#DIV/0!</v>
      </c>
      <c r="U3282" s="35">
        <f>'Gas y Electricidad'!Q3285</f>
        <v>0</v>
      </c>
      <c r="V3282" s="52">
        <f t="shared" si="775"/>
        <v>0</v>
      </c>
      <c r="W3282" s="63"/>
      <c r="X3282" s="63"/>
      <c r="Y3282" s="63"/>
      <c r="Z3282" s="57">
        <f t="shared" si="776"/>
        <v>0</v>
      </c>
      <c r="AA3282" s="59">
        <f t="shared" si="777"/>
        <v>0</v>
      </c>
      <c r="AB3282" s="58">
        <f t="shared" si="778"/>
        <v>0</v>
      </c>
      <c r="AC3282" s="61">
        <f t="shared" si="779"/>
        <v>0</v>
      </c>
      <c r="AD3282" s="61">
        <f t="shared" si="780"/>
        <v>0</v>
      </c>
    </row>
    <row r="3283" spans="1:30" x14ac:dyDescent="0.3">
      <c r="A3283" s="39" t="str">
        <f>IF(Agua!A3285&gt;0,Agua!A3285,"-")</f>
        <v>-</v>
      </c>
      <c r="B3283" s="40">
        <f>Agua!C3285</f>
        <v>0</v>
      </c>
      <c r="C3283" s="72">
        <f>Agua!J3285</f>
        <v>0</v>
      </c>
      <c r="D3283" s="72">
        <f>Agua!M3285</f>
        <v>0</v>
      </c>
      <c r="E3283" s="72">
        <f t="shared" si="766"/>
        <v>0</v>
      </c>
      <c r="F3283" s="72">
        <f>Agua!P3285</f>
        <v>0</v>
      </c>
      <c r="G3283" s="72">
        <f t="shared" si="767"/>
        <v>0</v>
      </c>
      <c r="H3283" s="72">
        <f>Agua!S3285</f>
        <v>0</v>
      </c>
      <c r="I3283" s="72">
        <f t="shared" si="768"/>
        <v>0</v>
      </c>
      <c r="J3283" s="72">
        <f>Agua!V3285</f>
        <v>0</v>
      </c>
      <c r="K3283" s="72">
        <f t="shared" si="769"/>
        <v>0</v>
      </c>
      <c r="L3283" s="72">
        <f>Agua!X3285</f>
        <v>0</v>
      </c>
      <c r="M3283" s="72">
        <f t="shared" si="770"/>
        <v>0</v>
      </c>
      <c r="N3283" s="72">
        <f t="shared" si="771"/>
        <v>0</v>
      </c>
      <c r="O3283" s="41">
        <f>'Gas y Electricidad'!F3286</f>
        <v>0</v>
      </c>
      <c r="P3283" s="49">
        <f t="shared" si="772"/>
        <v>0</v>
      </c>
      <c r="Q3283" s="41">
        <f>'Gas y Electricidad'!J3286</f>
        <v>0</v>
      </c>
      <c r="R3283" s="49">
        <f t="shared" si="773"/>
        <v>0</v>
      </c>
      <c r="S3283" s="41">
        <f>'Gas y Electricidad'!M3286</f>
        <v>0</v>
      </c>
      <c r="T3283" s="42" t="e">
        <f t="shared" si="774"/>
        <v>#DIV/0!</v>
      </c>
      <c r="U3283" s="35">
        <f>'Gas y Electricidad'!Q3286</f>
        <v>0</v>
      </c>
      <c r="V3283" s="52">
        <f t="shared" si="775"/>
        <v>0</v>
      </c>
      <c r="W3283" s="63"/>
      <c r="X3283" s="63"/>
      <c r="Y3283" s="63"/>
      <c r="Z3283" s="57">
        <f t="shared" si="776"/>
        <v>0</v>
      </c>
      <c r="AA3283" s="59">
        <f t="shared" si="777"/>
        <v>0</v>
      </c>
      <c r="AB3283" s="58">
        <f t="shared" si="778"/>
        <v>0</v>
      </c>
      <c r="AC3283" s="61">
        <f t="shared" si="779"/>
        <v>0</v>
      </c>
      <c r="AD3283" s="61">
        <f t="shared" si="780"/>
        <v>0</v>
      </c>
    </row>
    <row r="3284" spans="1:30" x14ac:dyDescent="0.3">
      <c r="A3284" s="39" t="str">
        <f>IF(Agua!A3286&gt;0,Agua!A3286,"-")</f>
        <v>-</v>
      </c>
      <c r="B3284" s="40">
        <f>Agua!C3286</f>
        <v>0</v>
      </c>
      <c r="C3284" s="72">
        <f>Agua!J3286</f>
        <v>0</v>
      </c>
      <c r="D3284" s="72">
        <f>Agua!M3286</f>
        <v>0</v>
      </c>
      <c r="E3284" s="72">
        <f t="shared" si="766"/>
        <v>0</v>
      </c>
      <c r="F3284" s="72">
        <f>Agua!P3286</f>
        <v>0</v>
      </c>
      <c r="G3284" s="72">
        <f t="shared" si="767"/>
        <v>0</v>
      </c>
      <c r="H3284" s="72">
        <f>Agua!S3286</f>
        <v>0</v>
      </c>
      <c r="I3284" s="72">
        <f t="shared" si="768"/>
        <v>0</v>
      </c>
      <c r="J3284" s="72">
        <f>Agua!V3286</f>
        <v>0</v>
      </c>
      <c r="K3284" s="72">
        <f t="shared" si="769"/>
        <v>0</v>
      </c>
      <c r="L3284" s="72">
        <f>Agua!X3286</f>
        <v>0</v>
      </c>
      <c r="M3284" s="72">
        <f t="shared" si="770"/>
        <v>0</v>
      </c>
      <c r="N3284" s="72">
        <f t="shared" si="771"/>
        <v>0</v>
      </c>
      <c r="O3284" s="41">
        <f>'Gas y Electricidad'!F3287</f>
        <v>0</v>
      </c>
      <c r="P3284" s="49">
        <f t="shared" si="772"/>
        <v>0</v>
      </c>
      <c r="Q3284" s="41">
        <f>'Gas y Electricidad'!J3287</f>
        <v>0</v>
      </c>
      <c r="R3284" s="49">
        <f t="shared" si="773"/>
        <v>0</v>
      </c>
      <c r="S3284" s="41">
        <f>'Gas y Electricidad'!M3287</f>
        <v>0</v>
      </c>
      <c r="T3284" s="42" t="e">
        <f t="shared" si="774"/>
        <v>#DIV/0!</v>
      </c>
      <c r="U3284" s="35">
        <f>'Gas y Electricidad'!Q3287</f>
        <v>0</v>
      </c>
      <c r="V3284" s="52">
        <f t="shared" si="775"/>
        <v>0</v>
      </c>
      <c r="W3284" s="63"/>
      <c r="X3284" s="63"/>
      <c r="Y3284" s="63"/>
      <c r="Z3284" s="57">
        <f t="shared" si="776"/>
        <v>0</v>
      </c>
      <c r="AA3284" s="59">
        <f t="shared" si="777"/>
        <v>0</v>
      </c>
      <c r="AB3284" s="58">
        <f t="shared" si="778"/>
        <v>0</v>
      </c>
      <c r="AC3284" s="61">
        <f t="shared" si="779"/>
        <v>0</v>
      </c>
      <c r="AD3284" s="61">
        <f t="shared" si="780"/>
        <v>0</v>
      </c>
    </row>
    <row r="3285" spans="1:30" x14ac:dyDescent="0.3">
      <c r="A3285" s="39" t="str">
        <f>IF(Agua!A3287&gt;0,Agua!A3287,"-")</f>
        <v>-</v>
      </c>
      <c r="B3285" s="40">
        <f>Agua!C3287</f>
        <v>0</v>
      </c>
      <c r="C3285" s="72">
        <f>Agua!J3287</f>
        <v>0</v>
      </c>
      <c r="D3285" s="72">
        <f>Agua!M3287</f>
        <v>0</v>
      </c>
      <c r="E3285" s="72">
        <f t="shared" si="766"/>
        <v>0</v>
      </c>
      <c r="F3285" s="72">
        <f>Agua!P3287</f>
        <v>0</v>
      </c>
      <c r="G3285" s="72">
        <f t="shared" si="767"/>
        <v>0</v>
      </c>
      <c r="H3285" s="72">
        <f>Agua!S3287</f>
        <v>0</v>
      </c>
      <c r="I3285" s="72">
        <f t="shared" si="768"/>
        <v>0</v>
      </c>
      <c r="J3285" s="72">
        <f>Agua!V3287</f>
        <v>0</v>
      </c>
      <c r="K3285" s="72">
        <f t="shared" si="769"/>
        <v>0</v>
      </c>
      <c r="L3285" s="72">
        <f>Agua!X3287</f>
        <v>0</v>
      </c>
      <c r="M3285" s="72">
        <f t="shared" si="770"/>
        <v>0</v>
      </c>
      <c r="N3285" s="72">
        <f t="shared" si="771"/>
        <v>0</v>
      </c>
      <c r="O3285" s="41">
        <f>'Gas y Electricidad'!F3288</f>
        <v>0</v>
      </c>
      <c r="P3285" s="49">
        <f t="shared" si="772"/>
        <v>0</v>
      </c>
      <c r="Q3285" s="41">
        <f>'Gas y Electricidad'!J3288</f>
        <v>0</v>
      </c>
      <c r="R3285" s="49">
        <f t="shared" si="773"/>
        <v>0</v>
      </c>
      <c r="S3285" s="41">
        <f>'Gas y Electricidad'!M3288</f>
        <v>0</v>
      </c>
      <c r="T3285" s="42" t="e">
        <f t="shared" si="774"/>
        <v>#DIV/0!</v>
      </c>
      <c r="U3285" s="35">
        <f>'Gas y Electricidad'!Q3288</f>
        <v>0</v>
      </c>
      <c r="V3285" s="52">
        <f t="shared" si="775"/>
        <v>0</v>
      </c>
      <c r="W3285" s="63"/>
      <c r="X3285" s="63"/>
      <c r="Y3285" s="63"/>
      <c r="Z3285" s="57">
        <f t="shared" si="776"/>
        <v>0</v>
      </c>
      <c r="AA3285" s="59">
        <f t="shared" si="777"/>
        <v>0</v>
      </c>
      <c r="AB3285" s="58">
        <f t="shared" si="778"/>
        <v>0</v>
      </c>
      <c r="AC3285" s="61">
        <f t="shared" si="779"/>
        <v>0</v>
      </c>
      <c r="AD3285" s="61">
        <f t="shared" si="780"/>
        <v>0</v>
      </c>
    </row>
    <row r="3286" spans="1:30" x14ac:dyDescent="0.3">
      <c r="A3286" s="39" t="str">
        <f>IF(Agua!A3288&gt;0,Agua!A3288,"-")</f>
        <v>-</v>
      </c>
      <c r="B3286" s="40">
        <f>Agua!C3288</f>
        <v>0</v>
      </c>
      <c r="C3286" s="72">
        <f>Agua!J3288</f>
        <v>0</v>
      </c>
      <c r="D3286" s="72">
        <f>Agua!M3288</f>
        <v>0</v>
      </c>
      <c r="E3286" s="72">
        <f t="shared" si="766"/>
        <v>0</v>
      </c>
      <c r="F3286" s="72">
        <f>Agua!P3288</f>
        <v>0</v>
      </c>
      <c r="G3286" s="72">
        <f t="shared" si="767"/>
        <v>0</v>
      </c>
      <c r="H3286" s="72">
        <f>Agua!S3288</f>
        <v>0</v>
      </c>
      <c r="I3286" s="72">
        <f t="shared" si="768"/>
        <v>0</v>
      </c>
      <c r="J3286" s="72">
        <f>Agua!V3288</f>
        <v>0</v>
      </c>
      <c r="K3286" s="72">
        <f t="shared" si="769"/>
        <v>0</v>
      </c>
      <c r="L3286" s="72">
        <f>Agua!X3288</f>
        <v>0</v>
      </c>
      <c r="M3286" s="72">
        <f t="shared" si="770"/>
        <v>0</v>
      </c>
      <c r="N3286" s="72">
        <f t="shared" si="771"/>
        <v>0</v>
      </c>
      <c r="O3286" s="41">
        <f>'Gas y Electricidad'!F3289</f>
        <v>0</v>
      </c>
      <c r="P3286" s="49">
        <f t="shared" si="772"/>
        <v>0</v>
      </c>
      <c r="Q3286" s="41">
        <f>'Gas y Electricidad'!J3289</f>
        <v>0</v>
      </c>
      <c r="R3286" s="49">
        <f t="shared" si="773"/>
        <v>0</v>
      </c>
      <c r="S3286" s="41">
        <f>'Gas y Electricidad'!M3289</f>
        <v>0</v>
      </c>
      <c r="T3286" s="42" t="e">
        <f t="shared" si="774"/>
        <v>#DIV/0!</v>
      </c>
      <c r="U3286" s="35">
        <f>'Gas y Electricidad'!Q3289</f>
        <v>0</v>
      </c>
      <c r="V3286" s="52">
        <f t="shared" si="775"/>
        <v>0</v>
      </c>
      <c r="W3286" s="63"/>
      <c r="X3286" s="63"/>
      <c r="Y3286" s="63"/>
      <c r="Z3286" s="57">
        <f t="shared" si="776"/>
        <v>0</v>
      </c>
      <c r="AA3286" s="59">
        <f t="shared" si="777"/>
        <v>0</v>
      </c>
      <c r="AB3286" s="58">
        <f t="shared" si="778"/>
        <v>0</v>
      </c>
      <c r="AC3286" s="61">
        <f t="shared" si="779"/>
        <v>0</v>
      </c>
      <c r="AD3286" s="61">
        <f t="shared" si="780"/>
        <v>0</v>
      </c>
    </row>
    <row r="3287" spans="1:30" x14ac:dyDescent="0.3">
      <c r="A3287" s="39" t="str">
        <f>IF(Agua!A3289&gt;0,Agua!A3289,"-")</f>
        <v>-</v>
      </c>
      <c r="B3287" s="40">
        <f>Agua!C3289</f>
        <v>0</v>
      </c>
      <c r="C3287" s="72">
        <f>Agua!J3289</f>
        <v>0</v>
      </c>
      <c r="D3287" s="72">
        <f>Agua!M3289</f>
        <v>0</v>
      </c>
      <c r="E3287" s="72">
        <f t="shared" si="766"/>
        <v>0</v>
      </c>
      <c r="F3287" s="72">
        <f>Agua!P3289</f>
        <v>0</v>
      </c>
      <c r="G3287" s="72">
        <f t="shared" si="767"/>
        <v>0</v>
      </c>
      <c r="H3287" s="72">
        <f>Agua!S3289</f>
        <v>0</v>
      </c>
      <c r="I3287" s="72">
        <f t="shared" si="768"/>
        <v>0</v>
      </c>
      <c r="J3287" s="72">
        <f>Agua!V3289</f>
        <v>0</v>
      </c>
      <c r="K3287" s="72">
        <f t="shared" si="769"/>
        <v>0</v>
      </c>
      <c r="L3287" s="72">
        <f>Agua!X3289</f>
        <v>0</v>
      </c>
      <c r="M3287" s="72">
        <f t="shared" si="770"/>
        <v>0</v>
      </c>
      <c r="N3287" s="72">
        <f t="shared" si="771"/>
        <v>0</v>
      </c>
      <c r="O3287" s="41">
        <f>'Gas y Electricidad'!F3290</f>
        <v>0</v>
      </c>
      <c r="P3287" s="49">
        <f t="shared" si="772"/>
        <v>0</v>
      </c>
      <c r="Q3287" s="41">
        <f>'Gas y Electricidad'!J3290</f>
        <v>0</v>
      </c>
      <c r="R3287" s="49">
        <f t="shared" si="773"/>
        <v>0</v>
      </c>
      <c r="S3287" s="41">
        <f>'Gas y Electricidad'!M3290</f>
        <v>0</v>
      </c>
      <c r="T3287" s="42" t="e">
        <f t="shared" si="774"/>
        <v>#DIV/0!</v>
      </c>
      <c r="U3287" s="35">
        <f>'Gas y Electricidad'!Q3290</f>
        <v>0</v>
      </c>
      <c r="V3287" s="52">
        <f t="shared" si="775"/>
        <v>0</v>
      </c>
      <c r="W3287" s="63"/>
      <c r="X3287" s="63"/>
      <c r="Y3287" s="63"/>
      <c r="Z3287" s="57">
        <f t="shared" si="776"/>
        <v>0</v>
      </c>
      <c r="AA3287" s="59">
        <f t="shared" si="777"/>
        <v>0</v>
      </c>
      <c r="AB3287" s="58">
        <f t="shared" si="778"/>
        <v>0</v>
      </c>
      <c r="AC3287" s="61">
        <f t="shared" si="779"/>
        <v>0</v>
      </c>
      <c r="AD3287" s="61">
        <f t="shared" si="780"/>
        <v>0</v>
      </c>
    </row>
    <row r="3288" spans="1:30" x14ac:dyDescent="0.3">
      <c r="A3288" s="39" t="str">
        <f>IF(Agua!A3290&gt;0,Agua!A3290,"-")</f>
        <v>-</v>
      </c>
      <c r="B3288" s="40">
        <f>Agua!C3290</f>
        <v>0</v>
      </c>
      <c r="C3288" s="72">
        <f>Agua!J3290</f>
        <v>0</v>
      </c>
      <c r="D3288" s="72">
        <f>Agua!M3290</f>
        <v>0</v>
      </c>
      <c r="E3288" s="72">
        <f t="shared" si="766"/>
        <v>0</v>
      </c>
      <c r="F3288" s="72">
        <f>Agua!P3290</f>
        <v>0</v>
      </c>
      <c r="G3288" s="72">
        <f t="shared" si="767"/>
        <v>0</v>
      </c>
      <c r="H3288" s="72">
        <f>Agua!S3290</f>
        <v>0</v>
      </c>
      <c r="I3288" s="72">
        <f t="shared" si="768"/>
        <v>0</v>
      </c>
      <c r="J3288" s="72">
        <f>Agua!V3290</f>
        <v>0</v>
      </c>
      <c r="K3288" s="72">
        <f t="shared" si="769"/>
        <v>0</v>
      </c>
      <c r="L3288" s="72">
        <f>Agua!X3290</f>
        <v>0</v>
      </c>
      <c r="M3288" s="72">
        <f t="shared" si="770"/>
        <v>0</v>
      </c>
      <c r="N3288" s="72">
        <f t="shared" si="771"/>
        <v>0</v>
      </c>
      <c r="O3288" s="41">
        <f>'Gas y Electricidad'!F3291</f>
        <v>0</v>
      </c>
      <c r="P3288" s="49">
        <f t="shared" si="772"/>
        <v>0</v>
      </c>
      <c r="Q3288" s="41">
        <f>'Gas y Electricidad'!J3291</f>
        <v>0</v>
      </c>
      <c r="R3288" s="49">
        <f t="shared" si="773"/>
        <v>0</v>
      </c>
      <c r="S3288" s="41">
        <f>'Gas y Electricidad'!M3291</f>
        <v>0</v>
      </c>
      <c r="T3288" s="42" t="e">
        <f t="shared" si="774"/>
        <v>#DIV/0!</v>
      </c>
      <c r="U3288" s="35">
        <f>'Gas y Electricidad'!Q3291</f>
        <v>0</v>
      </c>
      <c r="V3288" s="52">
        <f t="shared" si="775"/>
        <v>0</v>
      </c>
      <c r="W3288" s="63"/>
      <c r="X3288" s="63"/>
      <c r="Y3288" s="63"/>
      <c r="Z3288" s="57">
        <f t="shared" si="776"/>
        <v>0</v>
      </c>
      <c r="AA3288" s="59">
        <f t="shared" si="777"/>
        <v>0</v>
      </c>
      <c r="AB3288" s="58">
        <f t="shared" si="778"/>
        <v>0</v>
      </c>
      <c r="AC3288" s="61">
        <f t="shared" si="779"/>
        <v>0</v>
      </c>
      <c r="AD3288" s="61">
        <f t="shared" si="780"/>
        <v>0</v>
      </c>
    </row>
    <row r="3289" spans="1:30" x14ac:dyDescent="0.3">
      <c r="A3289" s="39" t="str">
        <f>IF(Agua!A3291&gt;0,Agua!A3291,"-")</f>
        <v>-</v>
      </c>
      <c r="B3289" s="40">
        <f>Agua!C3291</f>
        <v>0</v>
      </c>
      <c r="C3289" s="72">
        <f>Agua!J3291</f>
        <v>0</v>
      </c>
      <c r="D3289" s="72">
        <f>Agua!M3291</f>
        <v>0</v>
      </c>
      <c r="E3289" s="72">
        <f t="shared" si="766"/>
        <v>0</v>
      </c>
      <c r="F3289" s="72">
        <f>Agua!P3291</f>
        <v>0</v>
      </c>
      <c r="G3289" s="72">
        <f t="shared" si="767"/>
        <v>0</v>
      </c>
      <c r="H3289" s="72">
        <f>Agua!S3291</f>
        <v>0</v>
      </c>
      <c r="I3289" s="72">
        <f t="shared" si="768"/>
        <v>0</v>
      </c>
      <c r="J3289" s="72">
        <f>Agua!V3291</f>
        <v>0</v>
      </c>
      <c r="K3289" s="72">
        <f t="shared" si="769"/>
        <v>0</v>
      </c>
      <c r="L3289" s="72">
        <f>Agua!X3291</f>
        <v>0</v>
      </c>
      <c r="M3289" s="72">
        <f t="shared" si="770"/>
        <v>0</v>
      </c>
      <c r="N3289" s="72">
        <f t="shared" si="771"/>
        <v>0</v>
      </c>
      <c r="O3289" s="41">
        <f>'Gas y Electricidad'!F3292</f>
        <v>0</v>
      </c>
      <c r="P3289" s="49">
        <f t="shared" si="772"/>
        <v>0</v>
      </c>
      <c r="Q3289" s="41">
        <f>'Gas y Electricidad'!J3292</f>
        <v>0</v>
      </c>
      <c r="R3289" s="49">
        <f t="shared" si="773"/>
        <v>0</v>
      </c>
      <c r="S3289" s="41">
        <f>'Gas y Electricidad'!M3292</f>
        <v>0</v>
      </c>
      <c r="T3289" s="42" t="e">
        <f t="shared" si="774"/>
        <v>#DIV/0!</v>
      </c>
      <c r="U3289" s="35">
        <f>'Gas y Electricidad'!Q3292</f>
        <v>0</v>
      </c>
      <c r="V3289" s="52">
        <f t="shared" si="775"/>
        <v>0</v>
      </c>
      <c r="W3289" s="63"/>
      <c r="X3289" s="63"/>
      <c r="Y3289" s="63"/>
      <c r="Z3289" s="57">
        <f t="shared" si="776"/>
        <v>0</v>
      </c>
      <c r="AA3289" s="59">
        <f t="shared" si="777"/>
        <v>0</v>
      </c>
      <c r="AB3289" s="58">
        <f t="shared" si="778"/>
        <v>0</v>
      </c>
      <c r="AC3289" s="61">
        <f t="shared" si="779"/>
        <v>0</v>
      </c>
      <c r="AD3289" s="61">
        <f t="shared" si="780"/>
        <v>0</v>
      </c>
    </row>
    <row r="3290" spans="1:30" x14ac:dyDescent="0.3">
      <c r="A3290" s="39" t="str">
        <f>IF(Agua!A3292&gt;0,Agua!A3292,"-")</f>
        <v>-</v>
      </c>
      <c r="B3290" s="40">
        <f>Agua!C3292</f>
        <v>0</v>
      </c>
      <c r="C3290" s="72">
        <f>Agua!J3292</f>
        <v>0</v>
      </c>
      <c r="D3290" s="72">
        <f>Agua!M3292</f>
        <v>0</v>
      </c>
      <c r="E3290" s="72">
        <f t="shared" si="766"/>
        <v>0</v>
      </c>
      <c r="F3290" s="72">
        <f>Agua!P3292</f>
        <v>0</v>
      </c>
      <c r="G3290" s="72">
        <f t="shared" si="767"/>
        <v>0</v>
      </c>
      <c r="H3290" s="72">
        <f>Agua!S3292</f>
        <v>0</v>
      </c>
      <c r="I3290" s="72">
        <f t="shared" si="768"/>
        <v>0</v>
      </c>
      <c r="J3290" s="72">
        <f>Agua!V3292</f>
        <v>0</v>
      </c>
      <c r="K3290" s="72">
        <f t="shared" si="769"/>
        <v>0</v>
      </c>
      <c r="L3290" s="72">
        <f>Agua!X3292</f>
        <v>0</v>
      </c>
      <c r="M3290" s="72">
        <f t="shared" si="770"/>
        <v>0</v>
      </c>
      <c r="N3290" s="72">
        <f t="shared" si="771"/>
        <v>0</v>
      </c>
      <c r="O3290" s="41">
        <f>'Gas y Electricidad'!F3293</f>
        <v>0</v>
      </c>
      <c r="P3290" s="49">
        <f t="shared" si="772"/>
        <v>0</v>
      </c>
      <c r="Q3290" s="41">
        <f>'Gas y Electricidad'!J3293</f>
        <v>0</v>
      </c>
      <c r="R3290" s="49">
        <f t="shared" si="773"/>
        <v>0</v>
      </c>
      <c r="S3290" s="41">
        <f>'Gas y Electricidad'!M3293</f>
        <v>0</v>
      </c>
      <c r="T3290" s="42" t="e">
        <f t="shared" si="774"/>
        <v>#DIV/0!</v>
      </c>
      <c r="U3290" s="35">
        <f>'Gas y Electricidad'!Q3293</f>
        <v>0</v>
      </c>
      <c r="V3290" s="52">
        <f t="shared" si="775"/>
        <v>0</v>
      </c>
      <c r="W3290" s="63"/>
      <c r="X3290" s="63"/>
      <c r="Y3290" s="63"/>
      <c r="Z3290" s="57">
        <f t="shared" si="776"/>
        <v>0</v>
      </c>
      <c r="AA3290" s="59">
        <f t="shared" si="777"/>
        <v>0</v>
      </c>
      <c r="AB3290" s="58">
        <f t="shared" si="778"/>
        <v>0</v>
      </c>
      <c r="AC3290" s="61">
        <f t="shared" si="779"/>
        <v>0</v>
      </c>
      <c r="AD3290" s="61">
        <f t="shared" si="780"/>
        <v>0</v>
      </c>
    </row>
    <row r="3291" spans="1:30" x14ac:dyDescent="0.3">
      <c r="A3291" s="39" t="str">
        <f>IF(Agua!A3293&gt;0,Agua!A3293,"-")</f>
        <v>-</v>
      </c>
      <c r="B3291" s="40">
        <f>Agua!C3293</f>
        <v>0</v>
      </c>
      <c r="C3291" s="72">
        <f>Agua!J3293</f>
        <v>0</v>
      </c>
      <c r="D3291" s="72">
        <f>Agua!M3293</f>
        <v>0</v>
      </c>
      <c r="E3291" s="72">
        <f t="shared" si="766"/>
        <v>0</v>
      </c>
      <c r="F3291" s="72">
        <f>Agua!P3293</f>
        <v>0</v>
      </c>
      <c r="G3291" s="72">
        <f t="shared" si="767"/>
        <v>0</v>
      </c>
      <c r="H3291" s="72">
        <f>Agua!S3293</f>
        <v>0</v>
      </c>
      <c r="I3291" s="72">
        <f t="shared" si="768"/>
        <v>0</v>
      </c>
      <c r="J3291" s="72">
        <f>Agua!V3293</f>
        <v>0</v>
      </c>
      <c r="K3291" s="72">
        <f t="shared" si="769"/>
        <v>0</v>
      </c>
      <c r="L3291" s="72">
        <f>Agua!X3293</f>
        <v>0</v>
      </c>
      <c r="M3291" s="72">
        <f t="shared" si="770"/>
        <v>0</v>
      </c>
      <c r="N3291" s="72">
        <f t="shared" si="771"/>
        <v>0</v>
      </c>
      <c r="O3291" s="41">
        <f>'Gas y Electricidad'!F3294</f>
        <v>0</v>
      </c>
      <c r="P3291" s="49">
        <f t="shared" si="772"/>
        <v>0</v>
      </c>
      <c r="Q3291" s="41">
        <f>'Gas y Electricidad'!J3294</f>
        <v>0</v>
      </c>
      <c r="R3291" s="49">
        <f t="shared" si="773"/>
        <v>0</v>
      </c>
      <c r="S3291" s="41">
        <f>'Gas y Electricidad'!M3294</f>
        <v>0</v>
      </c>
      <c r="T3291" s="42" t="e">
        <f t="shared" si="774"/>
        <v>#DIV/0!</v>
      </c>
      <c r="U3291" s="35">
        <f>'Gas y Electricidad'!Q3294</f>
        <v>0</v>
      </c>
      <c r="V3291" s="52">
        <f t="shared" si="775"/>
        <v>0</v>
      </c>
      <c r="W3291" s="63"/>
      <c r="X3291" s="63"/>
      <c r="Y3291" s="63"/>
      <c r="Z3291" s="57">
        <f t="shared" si="776"/>
        <v>0</v>
      </c>
      <c r="AA3291" s="59">
        <f t="shared" si="777"/>
        <v>0</v>
      </c>
      <c r="AB3291" s="58">
        <f t="shared" si="778"/>
        <v>0</v>
      </c>
      <c r="AC3291" s="61">
        <f t="shared" si="779"/>
        <v>0</v>
      </c>
      <c r="AD3291" s="61">
        <f t="shared" si="780"/>
        <v>0</v>
      </c>
    </row>
    <row r="3292" spans="1:30" x14ac:dyDescent="0.3">
      <c r="A3292" s="39" t="str">
        <f>IF(Agua!A3294&gt;0,Agua!A3294,"-")</f>
        <v>-</v>
      </c>
      <c r="B3292" s="40">
        <f>Agua!C3294</f>
        <v>0</v>
      </c>
      <c r="C3292" s="72">
        <f>Agua!J3294</f>
        <v>0</v>
      </c>
      <c r="D3292" s="72">
        <f>Agua!M3294</f>
        <v>0</v>
      </c>
      <c r="E3292" s="72">
        <f t="shared" si="766"/>
        <v>0</v>
      </c>
      <c r="F3292" s="72">
        <f>Agua!P3294</f>
        <v>0</v>
      </c>
      <c r="G3292" s="72">
        <f t="shared" si="767"/>
        <v>0</v>
      </c>
      <c r="H3292" s="72">
        <f>Agua!S3294</f>
        <v>0</v>
      </c>
      <c r="I3292" s="72">
        <f t="shared" si="768"/>
        <v>0</v>
      </c>
      <c r="J3292" s="72">
        <f>Agua!V3294</f>
        <v>0</v>
      </c>
      <c r="K3292" s="72">
        <f t="shared" si="769"/>
        <v>0</v>
      </c>
      <c r="L3292" s="72">
        <f>Agua!X3294</f>
        <v>0</v>
      </c>
      <c r="M3292" s="72">
        <f t="shared" si="770"/>
        <v>0</v>
      </c>
      <c r="N3292" s="72">
        <f t="shared" si="771"/>
        <v>0</v>
      </c>
      <c r="O3292" s="41">
        <f>'Gas y Electricidad'!F3295</f>
        <v>0</v>
      </c>
      <c r="P3292" s="49">
        <f t="shared" si="772"/>
        <v>0</v>
      </c>
      <c r="Q3292" s="41">
        <f>'Gas y Electricidad'!J3295</f>
        <v>0</v>
      </c>
      <c r="R3292" s="49">
        <f t="shared" si="773"/>
        <v>0</v>
      </c>
      <c r="S3292" s="41">
        <f>'Gas y Electricidad'!M3295</f>
        <v>0</v>
      </c>
      <c r="T3292" s="42" t="e">
        <f t="shared" si="774"/>
        <v>#DIV/0!</v>
      </c>
      <c r="U3292" s="35">
        <f>'Gas y Electricidad'!Q3295</f>
        <v>0</v>
      </c>
      <c r="V3292" s="52">
        <f t="shared" si="775"/>
        <v>0</v>
      </c>
      <c r="W3292" s="63"/>
      <c r="X3292" s="63"/>
      <c r="Y3292" s="63"/>
      <c r="Z3292" s="57">
        <f t="shared" si="776"/>
        <v>0</v>
      </c>
      <c r="AA3292" s="59">
        <f t="shared" si="777"/>
        <v>0</v>
      </c>
      <c r="AB3292" s="58">
        <f t="shared" si="778"/>
        <v>0</v>
      </c>
      <c r="AC3292" s="61">
        <f t="shared" si="779"/>
        <v>0</v>
      </c>
      <c r="AD3292" s="61">
        <f t="shared" si="780"/>
        <v>0</v>
      </c>
    </row>
    <row r="3293" spans="1:30" x14ac:dyDescent="0.3">
      <c r="A3293" s="39" t="str">
        <f>IF(Agua!A3295&gt;0,Agua!A3295,"-")</f>
        <v>-</v>
      </c>
      <c r="B3293" s="40">
        <f>Agua!C3295</f>
        <v>0</v>
      </c>
      <c r="C3293" s="72">
        <f>Agua!J3295</f>
        <v>0</v>
      </c>
      <c r="D3293" s="72">
        <f>Agua!M3295</f>
        <v>0</v>
      </c>
      <c r="E3293" s="72">
        <f t="shared" si="766"/>
        <v>0</v>
      </c>
      <c r="F3293" s="72">
        <f>Agua!P3295</f>
        <v>0</v>
      </c>
      <c r="G3293" s="72">
        <f t="shared" si="767"/>
        <v>0</v>
      </c>
      <c r="H3293" s="72">
        <f>Agua!S3295</f>
        <v>0</v>
      </c>
      <c r="I3293" s="72">
        <f t="shared" si="768"/>
        <v>0</v>
      </c>
      <c r="J3293" s="72">
        <f>Agua!V3295</f>
        <v>0</v>
      </c>
      <c r="K3293" s="72">
        <f t="shared" si="769"/>
        <v>0</v>
      </c>
      <c r="L3293" s="72">
        <f>Agua!X3295</f>
        <v>0</v>
      </c>
      <c r="M3293" s="72">
        <f t="shared" si="770"/>
        <v>0</v>
      </c>
      <c r="N3293" s="72">
        <f t="shared" si="771"/>
        <v>0</v>
      </c>
      <c r="O3293" s="41">
        <f>'Gas y Electricidad'!F3296</f>
        <v>0</v>
      </c>
      <c r="P3293" s="49">
        <f t="shared" si="772"/>
        <v>0</v>
      </c>
      <c r="Q3293" s="41">
        <f>'Gas y Electricidad'!J3296</f>
        <v>0</v>
      </c>
      <c r="R3293" s="49">
        <f t="shared" si="773"/>
        <v>0</v>
      </c>
      <c r="S3293" s="41">
        <f>'Gas y Electricidad'!M3296</f>
        <v>0</v>
      </c>
      <c r="T3293" s="42" t="e">
        <f t="shared" si="774"/>
        <v>#DIV/0!</v>
      </c>
      <c r="U3293" s="35">
        <f>'Gas y Electricidad'!Q3296</f>
        <v>0</v>
      </c>
      <c r="V3293" s="52">
        <f t="shared" si="775"/>
        <v>0</v>
      </c>
      <c r="W3293" s="63"/>
      <c r="X3293" s="63"/>
      <c r="Y3293" s="63"/>
      <c r="Z3293" s="57">
        <f t="shared" si="776"/>
        <v>0</v>
      </c>
      <c r="AA3293" s="59">
        <f t="shared" si="777"/>
        <v>0</v>
      </c>
      <c r="AB3293" s="58">
        <f t="shared" si="778"/>
        <v>0</v>
      </c>
      <c r="AC3293" s="61">
        <f t="shared" si="779"/>
        <v>0</v>
      </c>
      <c r="AD3293" s="61">
        <f t="shared" si="780"/>
        <v>0</v>
      </c>
    </row>
    <row r="3294" spans="1:30" x14ac:dyDescent="0.3">
      <c r="A3294" s="39" t="str">
        <f>IF(Agua!A3296&gt;0,Agua!A3296,"-")</f>
        <v>-</v>
      </c>
      <c r="B3294" s="40">
        <f>Agua!C3296</f>
        <v>0</v>
      </c>
      <c r="C3294" s="72">
        <f>Agua!J3296</f>
        <v>0</v>
      </c>
      <c r="D3294" s="72">
        <f>Agua!M3296</f>
        <v>0</v>
      </c>
      <c r="E3294" s="72">
        <f t="shared" si="766"/>
        <v>0</v>
      </c>
      <c r="F3294" s="72">
        <f>Agua!P3296</f>
        <v>0</v>
      </c>
      <c r="G3294" s="72">
        <f t="shared" si="767"/>
        <v>0</v>
      </c>
      <c r="H3294" s="72">
        <f>Agua!S3296</f>
        <v>0</v>
      </c>
      <c r="I3294" s="72">
        <f t="shared" si="768"/>
        <v>0</v>
      </c>
      <c r="J3294" s="72">
        <f>Agua!V3296</f>
        <v>0</v>
      </c>
      <c r="K3294" s="72">
        <f t="shared" si="769"/>
        <v>0</v>
      </c>
      <c r="L3294" s="72">
        <f>Agua!X3296</f>
        <v>0</v>
      </c>
      <c r="M3294" s="72">
        <f t="shared" si="770"/>
        <v>0</v>
      </c>
      <c r="N3294" s="72">
        <f t="shared" si="771"/>
        <v>0</v>
      </c>
      <c r="O3294" s="41">
        <f>'Gas y Electricidad'!F3297</f>
        <v>0</v>
      </c>
      <c r="P3294" s="49">
        <f t="shared" si="772"/>
        <v>0</v>
      </c>
      <c r="Q3294" s="41">
        <f>'Gas y Electricidad'!J3297</f>
        <v>0</v>
      </c>
      <c r="R3294" s="49">
        <f t="shared" si="773"/>
        <v>0</v>
      </c>
      <c r="S3294" s="41">
        <f>'Gas y Electricidad'!M3297</f>
        <v>0</v>
      </c>
      <c r="T3294" s="42" t="e">
        <f t="shared" si="774"/>
        <v>#DIV/0!</v>
      </c>
      <c r="U3294" s="35">
        <f>'Gas y Electricidad'!Q3297</f>
        <v>0</v>
      </c>
      <c r="V3294" s="52">
        <f t="shared" si="775"/>
        <v>0</v>
      </c>
      <c r="W3294" s="63"/>
      <c r="X3294" s="63"/>
      <c r="Y3294" s="63"/>
      <c r="Z3294" s="57">
        <f t="shared" si="776"/>
        <v>0</v>
      </c>
      <c r="AA3294" s="59">
        <f t="shared" si="777"/>
        <v>0</v>
      </c>
      <c r="AB3294" s="58">
        <f t="shared" si="778"/>
        <v>0</v>
      </c>
      <c r="AC3294" s="61">
        <f t="shared" si="779"/>
        <v>0</v>
      </c>
      <c r="AD3294" s="61">
        <f t="shared" si="780"/>
        <v>0</v>
      </c>
    </row>
    <row r="3295" spans="1:30" x14ac:dyDescent="0.3">
      <c r="A3295" s="39" t="str">
        <f>IF(Agua!A3297&gt;0,Agua!A3297,"-")</f>
        <v>-</v>
      </c>
      <c r="B3295" s="40">
        <f>Agua!C3297</f>
        <v>0</v>
      </c>
      <c r="C3295" s="72">
        <f>Agua!J3297</f>
        <v>0</v>
      </c>
      <c r="D3295" s="72">
        <f>Agua!M3297</f>
        <v>0</v>
      </c>
      <c r="E3295" s="72">
        <f t="shared" si="766"/>
        <v>0</v>
      </c>
      <c r="F3295" s="72">
        <f>Agua!P3297</f>
        <v>0</v>
      </c>
      <c r="G3295" s="72">
        <f t="shared" si="767"/>
        <v>0</v>
      </c>
      <c r="H3295" s="72">
        <f>Agua!S3297</f>
        <v>0</v>
      </c>
      <c r="I3295" s="72">
        <f t="shared" si="768"/>
        <v>0</v>
      </c>
      <c r="J3295" s="72">
        <f>Agua!V3297</f>
        <v>0</v>
      </c>
      <c r="K3295" s="72">
        <f t="shared" si="769"/>
        <v>0</v>
      </c>
      <c r="L3295" s="72">
        <f>Agua!X3297</f>
        <v>0</v>
      </c>
      <c r="M3295" s="72">
        <f t="shared" si="770"/>
        <v>0</v>
      </c>
      <c r="N3295" s="72">
        <f t="shared" si="771"/>
        <v>0</v>
      </c>
      <c r="O3295" s="41">
        <f>'Gas y Electricidad'!F3298</f>
        <v>0</v>
      </c>
      <c r="P3295" s="49">
        <f t="shared" si="772"/>
        <v>0</v>
      </c>
      <c r="Q3295" s="41">
        <f>'Gas y Electricidad'!J3298</f>
        <v>0</v>
      </c>
      <c r="R3295" s="49">
        <f t="shared" si="773"/>
        <v>0</v>
      </c>
      <c r="S3295" s="41">
        <f>'Gas y Electricidad'!M3298</f>
        <v>0</v>
      </c>
      <c r="T3295" s="42" t="e">
        <f t="shared" si="774"/>
        <v>#DIV/0!</v>
      </c>
      <c r="U3295" s="35">
        <f>'Gas y Electricidad'!Q3298</f>
        <v>0</v>
      </c>
      <c r="V3295" s="52">
        <f t="shared" si="775"/>
        <v>0</v>
      </c>
      <c r="W3295" s="63"/>
      <c r="X3295" s="63"/>
      <c r="Y3295" s="63"/>
      <c r="Z3295" s="57">
        <f t="shared" si="776"/>
        <v>0</v>
      </c>
      <c r="AA3295" s="59">
        <f t="shared" si="777"/>
        <v>0</v>
      </c>
      <c r="AB3295" s="58">
        <f t="shared" si="778"/>
        <v>0</v>
      </c>
      <c r="AC3295" s="61">
        <f t="shared" si="779"/>
        <v>0</v>
      </c>
      <c r="AD3295" s="61">
        <f t="shared" si="780"/>
        <v>0</v>
      </c>
    </row>
    <row r="3296" spans="1:30" x14ac:dyDescent="0.3">
      <c r="A3296" s="39" t="str">
        <f>IF(Agua!A3298&gt;0,Agua!A3298,"-")</f>
        <v>-</v>
      </c>
      <c r="B3296" s="40">
        <f>Agua!C3298</f>
        <v>0</v>
      </c>
      <c r="C3296" s="72">
        <f>Agua!J3298</f>
        <v>0</v>
      </c>
      <c r="D3296" s="72">
        <f>Agua!M3298</f>
        <v>0</v>
      </c>
      <c r="E3296" s="72">
        <f t="shared" si="766"/>
        <v>0</v>
      </c>
      <c r="F3296" s="72">
        <f>Agua!P3298</f>
        <v>0</v>
      </c>
      <c r="G3296" s="72">
        <f t="shared" si="767"/>
        <v>0</v>
      </c>
      <c r="H3296" s="72">
        <f>Agua!S3298</f>
        <v>0</v>
      </c>
      <c r="I3296" s="72">
        <f t="shared" si="768"/>
        <v>0</v>
      </c>
      <c r="J3296" s="72">
        <f>Agua!V3298</f>
        <v>0</v>
      </c>
      <c r="K3296" s="72">
        <f t="shared" si="769"/>
        <v>0</v>
      </c>
      <c r="L3296" s="72">
        <f>Agua!X3298</f>
        <v>0</v>
      </c>
      <c r="M3296" s="72">
        <f t="shared" si="770"/>
        <v>0</v>
      </c>
      <c r="N3296" s="72">
        <f t="shared" si="771"/>
        <v>0</v>
      </c>
      <c r="O3296" s="41">
        <f>'Gas y Electricidad'!F3299</f>
        <v>0</v>
      </c>
      <c r="P3296" s="49">
        <f t="shared" si="772"/>
        <v>0</v>
      </c>
      <c r="Q3296" s="41">
        <f>'Gas y Electricidad'!J3299</f>
        <v>0</v>
      </c>
      <c r="R3296" s="49">
        <f t="shared" si="773"/>
        <v>0</v>
      </c>
      <c r="S3296" s="41">
        <f>'Gas y Electricidad'!M3299</f>
        <v>0</v>
      </c>
      <c r="T3296" s="42" t="e">
        <f t="shared" si="774"/>
        <v>#DIV/0!</v>
      </c>
      <c r="U3296" s="35">
        <f>'Gas y Electricidad'!Q3299</f>
        <v>0</v>
      </c>
      <c r="V3296" s="52">
        <f t="shared" si="775"/>
        <v>0</v>
      </c>
      <c r="W3296" s="63"/>
      <c r="X3296" s="63"/>
      <c r="Y3296" s="63"/>
      <c r="Z3296" s="57">
        <f t="shared" si="776"/>
        <v>0</v>
      </c>
      <c r="AA3296" s="59">
        <f t="shared" si="777"/>
        <v>0</v>
      </c>
      <c r="AB3296" s="58">
        <f t="shared" si="778"/>
        <v>0</v>
      </c>
      <c r="AC3296" s="61">
        <f t="shared" si="779"/>
        <v>0</v>
      </c>
      <c r="AD3296" s="61">
        <f t="shared" si="780"/>
        <v>0</v>
      </c>
    </row>
    <row r="3297" spans="1:30" x14ac:dyDescent="0.3">
      <c r="A3297" s="39" t="str">
        <f>IF(Agua!A3299&gt;0,Agua!A3299,"-")</f>
        <v>-</v>
      </c>
      <c r="B3297" s="40">
        <f>Agua!C3299</f>
        <v>0</v>
      </c>
      <c r="C3297" s="72">
        <f>Agua!J3299</f>
        <v>0</v>
      </c>
      <c r="D3297" s="72">
        <f>Agua!M3299</f>
        <v>0</v>
      </c>
      <c r="E3297" s="72">
        <f t="shared" si="766"/>
        <v>0</v>
      </c>
      <c r="F3297" s="72">
        <f>Agua!P3299</f>
        <v>0</v>
      </c>
      <c r="G3297" s="72">
        <f t="shared" si="767"/>
        <v>0</v>
      </c>
      <c r="H3297" s="72">
        <f>Agua!S3299</f>
        <v>0</v>
      </c>
      <c r="I3297" s="72">
        <f t="shared" si="768"/>
        <v>0</v>
      </c>
      <c r="J3297" s="72">
        <f>Agua!V3299</f>
        <v>0</v>
      </c>
      <c r="K3297" s="72">
        <f t="shared" si="769"/>
        <v>0</v>
      </c>
      <c r="L3297" s="72">
        <f>Agua!X3299</f>
        <v>0</v>
      </c>
      <c r="M3297" s="72">
        <f t="shared" si="770"/>
        <v>0</v>
      </c>
      <c r="N3297" s="72">
        <f t="shared" si="771"/>
        <v>0</v>
      </c>
      <c r="O3297" s="41">
        <f>'Gas y Electricidad'!F3300</f>
        <v>0</v>
      </c>
      <c r="P3297" s="49">
        <f t="shared" si="772"/>
        <v>0</v>
      </c>
      <c r="Q3297" s="41">
        <f>'Gas y Electricidad'!J3300</f>
        <v>0</v>
      </c>
      <c r="R3297" s="49">
        <f t="shared" si="773"/>
        <v>0</v>
      </c>
      <c r="S3297" s="41">
        <f>'Gas y Electricidad'!M3300</f>
        <v>0</v>
      </c>
      <c r="T3297" s="42" t="e">
        <f t="shared" si="774"/>
        <v>#DIV/0!</v>
      </c>
      <c r="U3297" s="35">
        <f>'Gas y Electricidad'!Q3300</f>
        <v>0</v>
      </c>
      <c r="V3297" s="52">
        <f t="shared" si="775"/>
        <v>0</v>
      </c>
      <c r="W3297" s="63"/>
      <c r="X3297" s="63"/>
      <c r="Y3297" s="63"/>
      <c r="Z3297" s="57">
        <f t="shared" si="776"/>
        <v>0</v>
      </c>
      <c r="AA3297" s="59">
        <f t="shared" si="777"/>
        <v>0</v>
      </c>
      <c r="AB3297" s="58">
        <f t="shared" si="778"/>
        <v>0</v>
      </c>
      <c r="AC3297" s="61">
        <f t="shared" si="779"/>
        <v>0</v>
      </c>
      <c r="AD3297" s="61">
        <f t="shared" si="780"/>
        <v>0</v>
      </c>
    </row>
    <row r="3298" spans="1:30" x14ac:dyDescent="0.3">
      <c r="A3298" s="39" t="str">
        <f>IF(Agua!A3300&gt;0,Agua!A3300,"-")</f>
        <v>-</v>
      </c>
      <c r="B3298" s="40">
        <f>Agua!C3300</f>
        <v>0</v>
      </c>
      <c r="C3298" s="72">
        <f>Agua!J3300</f>
        <v>0</v>
      </c>
      <c r="D3298" s="72">
        <f>Agua!M3300</f>
        <v>0</v>
      </c>
      <c r="E3298" s="72">
        <f t="shared" si="766"/>
        <v>0</v>
      </c>
      <c r="F3298" s="72">
        <f>Agua!P3300</f>
        <v>0</v>
      </c>
      <c r="G3298" s="72">
        <f t="shared" si="767"/>
        <v>0</v>
      </c>
      <c r="H3298" s="72">
        <f>Agua!S3300</f>
        <v>0</v>
      </c>
      <c r="I3298" s="72">
        <f t="shared" si="768"/>
        <v>0</v>
      </c>
      <c r="J3298" s="72">
        <f>Agua!V3300</f>
        <v>0</v>
      </c>
      <c r="K3298" s="72">
        <f t="shared" si="769"/>
        <v>0</v>
      </c>
      <c r="L3298" s="72">
        <f>Agua!X3300</f>
        <v>0</v>
      </c>
      <c r="M3298" s="72">
        <f t="shared" si="770"/>
        <v>0</v>
      </c>
      <c r="N3298" s="72">
        <f t="shared" si="771"/>
        <v>0</v>
      </c>
      <c r="O3298" s="41">
        <f>'Gas y Electricidad'!F3301</f>
        <v>0</v>
      </c>
      <c r="P3298" s="49">
        <f t="shared" si="772"/>
        <v>0</v>
      </c>
      <c r="Q3298" s="41">
        <f>'Gas y Electricidad'!J3301</f>
        <v>0</v>
      </c>
      <c r="R3298" s="49">
        <f t="shared" si="773"/>
        <v>0</v>
      </c>
      <c r="S3298" s="41">
        <f>'Gas y Electricidad'!M3301</f>
        <v>0</v>
      </c>
      <c r="T3298" s="42" t="e">
        <f t="shared" si="774"/>
        <v>#DIV/0!</v>
      </c>
      <c r="U3298" s="35">
        <f>'Gas y Electricidad'!Q3301</f>
        <v>0</v>
      </c>
      <c r="V3298" s="52">
        <f t="shared" si="775"/>
        <v>0</v>
      </c>
      <c r="W3298" s="63"/>
      <c r="X3298" s="63"/>
      <c r="Y3298" s="63"/>
      <c r="Z3298" s="57">
        <f t="shared" si="776"/>
        <v>0</v>
      </c>
      <c r="AA3298" s="59">
        <f t="shared" si="777"/>
        <v>0</v>
      </c>
      <c r="AB3298" s="58">
        <f t="shared" si="778"/>
        <v>0</v>
      </c>
      <c r="AC3298" s="61">
        <f t="shared" si="779"/>
        <v>0</v>
      </c>
      <c r="AD3298" s="61">
        <f t="shared" si="780"/>
        <v>0</v>
      </c>
    </row>
    <row r="3299" spans="1:30" x14ac:dyDescent="0.3">
      <c r="A3299" s="39" t="str">
        <f>IF(Agua!A3301&gt;0,Agua!A3301,"-")</f>
        <v>-</v>
      </c>
      <c r="B3299" s="40">
        <f>Agua!C3301</f>
        <v>0</v>
      </c>
      <c r="C3299" s="72">
        <f>Agua!J3301</f>
        <v>0</v>
      </c>
      <c r="D3299" s="72">
        <f>Agua!M3301</f>
        <v>0</v>
      </c>
      <c r="E3299" s="72">
        <f t="shared" si="766"/>
        <v>0</v>
      </c>
      <c r="F3299" s="72">
        <f>Agua!P3301</f>
        <v>0</v>
      </c>
      <c r="G3299" s="72">
        <f t="shared" si="767"/>
        <v>0</v>
      </c>
      <c r="H3299" s="72">
        <f>Agua!S3301</f>
        <v>0</v>
      </c>
      <c r="I3299" s="72">
        <f t="shared" si="768"/>
        <v>0</v>
      </c>
      <c r="J3299" s="72">
        <f>Agua!V3301</f>
        <v>0</v>
      </c>
      <c r="K3299" s="72">
        <f t="shared" si="769"/>
        <v>0</v>
      </c>
      <c r="L3299" s="72">
        <f>Agua!X3301</f>
        <v>0</v>
      </c>
      <c r="M3299" s="72">
        <f t="shared" si="770"/>
        <v>0</v>
      </c>
      <c r="N3299" s="72">
        <f t="shared" si="771"/>
        <v>0</v>
      </c>
      <c r="O3299" s="41">
        <f>'Gas y Electricidad'!F3302</f>
        <v>0</v>
      </c>
      <c r="P3299" s="49">
        <f t="shared" si="772"/>
        <v>0</v>
      </c>
      <c r="Q3299" s="41">
        <f>'Gas y Electricidad'!J3302</f>
        <v>0</v>
      </c>
      <c r="R3299" s="49">
        <f t="shared" si="773"/>
        <v>0</v>
      </c>
      <c r="S3299" s="41">
        <f>'Gas y Electricidad'!M3302</f>
        <v>0</v>
      </c>
      <c r="T3299" s="42" t="e">
        <f t="shared" si="774"/>
        <v>#DIV/0!</v>
      </c>
      <c r="U3299" s="35">
        <f>'Gas y Electricidad'!Q3302</f>
        <v>0</v>
      </c>
      <c r="V3299" s="52">
        <f t="shared" si="775"/>
        <v>0</v>
      </c>
      <c r="W3299" s="63"/>
      <c r="X3299" s="63"/>
      <c r="Y3299" s="63"/>
      <c r="Z3299" s="57">
        <f t="shared" si="776"/>
        <v>0</v>
      </c>
      <c r="AA3299" s="59">
        <f t="shared" si="777"/>
        <v>0</v>
      </c>
      <c r="AB3299" s="58">
        <f t="shared" si="778"/>
        <v>0</v>
      </c>
      <c r="AC3299" s="61">
        <f t="shared" si="779"/>
        <v>0</v>
      </c>
      <c r="AD3299" s="61">
        <f t="shared" si="780"/>
        <v>0</v>
      </c>
    </row>
    <row r="3300" spans="1:30" x14ac:dyDescent="0.3">
      <c r="A3300" s="39" t="str">
        <f>IF(Agua!A3302&gt;0,Agua!A3302,"-")</f>
        <v>-</v>
      </c>
      <c r="B3300" s="40">
        <f>Agua!C3302</f>
        <v>0</v>
      </c>
      <c r="C3300" s="72">
        <f>Agua!J3302</f>
        <v>0</v>
      </c>
      <c r="D3300" s="72">
        <f>Agua!M3302</f>
        <v>0</v>
      </c>
      <c r="E3300" s="72">
        <f t="shared" si="766"/>
        <v>0</v>
      </c>
      <c r="F3300" s="72">
        <f>Agua!P3302</f>
        <v>0</v>
      </c>
      <c r="G3300" s="72">
        <f t="shared" si="767"/>
        <v>0</v>
      </c>
      <c r="H3300" s="72">
        <f>Agua!S3302</f>
        <v>0</v>
      </c>
      <c r="I3300" s="72">
        <f t="shared" si="768"/>
        <v>0</v>
      </c>
      <c r="J3300" s="72">
        <f>Agua!V3302</f>
        <v>0</v>
      </c>
      <c r="K3300" s="72">
        <f t="shared" si="769"/>
        <v>0</v>
      </c>
      <c r="L3300" s="72">
        <f>Agua!X3302</f>
        <v>0</v>
      </c>
      <c r="M3300" s="72">
        <f t="shared" si="770"/>
        <v>0</v>
      </c>
      <c r="N3300" s="72">
        <f t="shared" si="771"/>
        <v>0</v>
      </c>
      <c r="O3300" s="41">
        <f>'Gas y Electricidad'!F3303</f>
        <v>0</v>
      </c>
      <c r="P3300" s="49">
        <f t="shared" si="772"/>
        <v>0</v>
      </c>
      <c r="Q3300" s="41">
        <f>'Gas y Electricidad'!J3303</f>
        <v>0</v>
      </c>
      <c r="R3300" s="49">
        <f t="shared" si="773"/>
        <v>0</v>
      </c>
      <c r="S3300" s="41">
        <f>'Gas y Electricidad'!M3303</f>
        <v>0</v>
      </c>
      <c r="T3300" s="42" t="e">
        <f t="shared" si="774"/>
        <v>#DIV/0!</v>
      </c>
      <c r="U3300" s="35">
        <f>'Gas y Electricidad'!Q3303</f>
        <v>0</v>
      </c>
      <c r="V3300" s="52">
        <f t="shared" si="775"/>
        <v>0</v>
      </c>
      <c r="W3300" s="63"/>
      <c r="X3300" s="63"/>
      <c r="Y3300" s="63"/>
      <c r="Z3300" s="57">
        <f t="shared" si="776"/>
        <v>0</v>
      </c>
      <c r="AA3300" s="59">
        <f t="shared" si="777"/>
        <v>0</v>
      </c>
      <c r="AB3300" s="58">
        <f t="shared" si="778"/>
        <v>0</v>
      </c>
      <c r="AC3300" s="61">
        <f t="shared" si="779"/>
        <v>0</v>
      </c>
      <c r="AD3300" s="61">
        <f t="shared" si="780"/>
        <v>0</v>
      </c>
    </row>
    <row r="3301" spans="1:30" x14ac:dyDescent="0.3">
      <c r="A3301" s="39" t="str">
        <f>IF(Agua!A3303&gt;0,Agua!A3303,"-")</f>
        <v>-</v>
      </c>
      <c r="B3301" s="40">
        <f>Agua!C3303</f>
        <v>0</v>
      </c>
      <c r="C3301" s="72">
        <f>Agua!J3303</f>
        <v>0</v>
      </c>
      <c r="D3301" s="72">
        <f>Agua!M3303</f>
        <v>0</v>
      </c>
      <c r="E3301" s="72">
        <f t="shared" si="766"/>
        <v>0</v>
      </c>
      <c r="F3301" s="72">
        <f>Agua!P3303</f>
        <v>0</v>
      </c>
      <c r="G3301" s="72">
        <f t="shared" si="767"/>
        <v>0</v>
      </c>
      <c r="H3301" s="72">
        <f>Agua!S3303</f>
        <v>0</v>
      </c>
      <c r="I3301" s="72">
        <f t="shared" si="768"/>
        <v>0</v>
      </c>
      <c r="J3301" s="72">
        <f>Agua!V3303</f>
        <v>0</v>
      </c>
      <c r="K3301" s="72">
        <f t="shared" si="769"/>
        <v>0</v>
      </c>
      <c r="L3301" s="72">
        <f>Agua!X3303</f>
        <v>0</v>
      </c>
      <c r="M3301" s="72">
        <f t="shared" si="770"/>
        <v>0</v>
      </c>
      <c r="N3301" s="72">
        <f t="shared" si="771"/>
        <v>0</v>
      </c>
      <c r="O3301" s="41">
        <f>'Gas y Electricidad'!F3304</f>
        <v>0</v>
      </c>
      <c r="P3301" s="49">
        <f t="shared" si="772"/>
        <v>0</v>
      </c>
      <c r="Q3301" s="41">
        <f>'Gas y Electricidad'!J3304</f>
        <v>0</v>
      </c>
      <c r="R3301" s="49">
        <f t="shared" si="773"/>
        <v>0</v>
      </c>
      <c r="S3301" s="41">
        <f>'Gas y Electricidad'!M3304</f>
        <v>0</v>
      </c>
      <c r="T3301" s="42" t="e">
        <f t="shared" si="774"/>
        <v>#DIV/0!</v>
      </c>
      <c r="U3301" s="35">
        <f>'Gas y Electricidad'!Q3304</f>
        <v>0</v>
      </c>
      <c r="V3301" s="52">
        <f t="shared" si="775"/>
        <v>0</v>
      </c>
      <c r="W3301" s="63"/>
      <c r="X3301" s="63"/>
      <c r="Y3301" s="63"/>
      <c r="Z3301" s="57">
        <f t="shared" si="776"/>
        <v>0</v>
      </c>
      <c r="AA3301" s="59">
        <f t="shared" si="777"/>
        <v>0</v>
      </c>
      <c r="AB3301" s="58">
        <f t="shared" si="778"/>
        <v>0</v>
      </c>
      <c r="AC3301" s="61">
        <f t="shared" si="779"/>
        <v>0</v>
      </c>
      <c r="AD3301" s="61">
        <f t="shared" si="780"/>
        <v>0</v>
      </c>
    </row>
    <row r="3302" spans="1:30" x14ac:dyDescent="0.3">
      <c r="A3302" s="39" t="str">
        <f>IF(Agua!A3304&gt;0,Agua!A3304,"-")</f>
        <v>-</v>
      </c>
      <c r="B3302" s="40">
        <f>Agua!C3304</f>
        <v>0</v>
      </c>
      <c r="C3302" s="72">
        <f>Agua!J3304</f>
        <v>0</v>
      </c>
      <c r="D3302" s="72">
        <f>Agua!M3304</f>
        <v>0</v>
      </c>
      <c r="E3302" s="72">
        <f t="shared" si="766"/>
        <v>0</v>
      </c>
      <c r="F3302" s="72">
        <f>Agua!P3304</f>
        <v>0</v>
      </c>
      <c r="G3302" s="72">
        <f t="shared" si="767"/>
        <v>0</v>
      </c>
      <c r="H3302" s="72">
        <f>Agua!S3304</f>
        <v>0</v>
      </c>
      <c r="I3302" s="72">
        <f t="shared" si="768"/>
        <v>0</v>
      </c>
      <c r="J3302" s="72">
        <f>Agua!V3304</f>
        <v>0</v>
      </c>
      <c r="K3302" s="72">
        <f t="shared" si="769"/>
        <v>0</v>
      </c>
      <c r="L3302" s="72">
        <f>Agua!X3304</f>
        <v>0</v>
      </c>
      <c r="M3302" s="72">
        <f t="shared" si="770"/>
        <v>0</v>
      </c>
      <c r="N3302" s="72">
        <f t="shared" si="771"/>
        <v>0</v>
      </c>
      <c r="O3302" s="41">
        <f>'Gas y Electricidad'!F3305</f>
        <v>0</v>
      </c>
      <c r="P3302" s="49">
        <f t="shared" si="772"/>
        <v>0</v>
      </c>
      <c r="Q3302" s="41">
        <f>'Gas y Electricidad'!J3305</f>
        <v>0</v>
      </c>
      <c r="R3302" s="49">
        <f t="shared" si="773"/>
        <v>0</v>
      </c>
      <c r="S3302" s="41">
        <f>'Gas y Electricidad'!M3305</f>
        <v>0</v>
      </c>
      <c r="T3302" s="42" t="e">
        <f t="shared" si="774"/>
        <v>#DIV/0!</v>
      </c>
      <c r="U3302" s="35">
        <f>'Gas y Electricidad'!Q3305</f>
        <v>0</v>
      </c>
      <c r="V3302" s="52">
        <f t="shared" si="775"/>
        <v>0</v>
      </c>
      <c r="W3302" s="63"/>
      <c r="X3302" s="63"/>
      <c r="Y3302" s="63"/>
      <c r="Z3302" s="57">
        <f t="shared" si="776"/>
        <v>0</v>
      </c>
      <c r="AA3302" s="59">
        <f t="shared" si="777"/>
        <v>0</v>
      </c>
      <c r="AB3302" s="58">
        <f t="shared" si="778"/>
        <v>0</v>
      </c>
      <c r="AC3302" s="61">
        <f t="shared" si="779"/>
        <v>0</v>
      </c>
      <c r="AD3302" s="61">
        <f t="shared" si="780"/>
        <v>0</v>
      </c>
    </row>
    <row r="3303" spans="1:30" x14ac:dyDescent="0.3">
      <c r="A3303" s="39" t="str">
        <f>IF(Agua!A3305&gt;0,Agua!A3305,"-")</f>
        <v>-</v>
      </c>
      <c r="B3303" s="40">
        <f>Agua!C3305</f>
        <v>0</v>
      </c>
      <c r="C3303" s="72">
        <f>Agua!J3305</f>
        <v>0</v>
      </c>
      <c r="D3303" s="72">
        <f>Agua!M3305</f>
        <v>0</v>
      </c>
      <c r="E3303" s="72">
        <f t="shared" si="766"/>
        <v>0</v>
      </c>
      <c r="F3303" s="72">
        <f>Agua!P3305</f>
        <v>0</v>
      </c>
      <c r="G3303" s="72">
        <f t="shared" si="767"/>
        <v>0</v>
      </c>
      <c r="H3303" s="72">
        <f>Agua!S3305</f>
        <v>0</v>
      </c>
      <c r="I3303" s="72">
        <f t="shared" si="768"/>
        <v>0</v>
      </c>
      <c r="J3303" s="72">
        <f>Agua!V3305</f>
        <v>0</v>
      </c>
      <c r="K3303" s="72">
        <f t="shared" si="769"/>
        <v>0</v>
      </c>
      <c r="L3303" s="72">
        <f>Agua!X3305</f>
        <v>0</v>
      </c>
      <c r="M3303" s="72">
        <f t="shared" si="770"/>
        <v>0</v>
      </c>
      <c r="N3303" s="72">
        <f t="shared" si="771"/>
        <v>0</v>
      </c>
      <c r="O3303" s="41">
        <f>'Gas y Electricidad'!F3306</f>
        <v>0</v>
      </c>
      <c r="P3303" s="49">
        <f t="shared" si="772"/>
        <v>0</v>
      </c>
      <c r="Q3303" s="41">
        <f>'Gas y Electricidad'!J3306</f>
        <v>0</v>
      </c>
      <c r="R3303" s="49">
        <f t="shared" si="773"/>
        <v>0</v>
      </c>
      <c r="S3303" s="41">
        <f>'Gas y Electricidad'!M3306</f>
        <v>0</v>
      </c>
      <c r="T3303" s="42" t="e">
        <f t="shared" si="774"/>
        <v>#DIV/0!</v>
      </c>
      <c r="U3303" s="35">
        <f>'Gas y Electricidad'!Q3306</f>
        <v>0</v>
      </c>
      <c r="V3303" s="52">
        <f t="shared" si="775"/>
        <v>0</v>
      </c>
      <c r="W3303" s="63"/>
      <c r="X3303" s="63"/>
      <c r="Y3303" s="63"/>
      <c r="Z3303" s="57">
        <f t="shared" si="776"/>
        <v>0</v>
      </c>
      <c r="AA3303" s="59">
        <f t="shared" si="777"/>
        <v>0</v>
      </c>
      <c r="AB3303" s="58">
        <f t="shared" si="778"/>
        <v>0</v>
      </c>
      <c r="AC3303" s="61">
        <f t="shared" si="779"/>
        <v>0</v>
      </c>
      <c r="AD3303" s="61">
        <f t="shared" si="780"/>
        <v>0</v>
      </c>
    </row>
    <row r="3304" spans="1:30" x14ac:dyDescent="0.3">
      <c r="A3304" s="39" t="str">
        <f>IF(Agua!A3306&gt;0,Agua!A3306,"-")</f>
        <v>-</v>
      </c>
      <c r="B3304" s="40">
        <f>Agua!C3306</f>
        <v>0</v>
      </c>
      <c r="C3304" s="72">
        <f>Agua!J3306</f>
        <v>0</v>
      </c>
      <c r="D3304" s="72">
        <f>Agua!M3306</f>
        <v>0</v>
      </c>
      <c r="E3304" s="72">
        <f t="shared" si="766"/>
        <v>0</v>
      </c>
      <c r="F3304" s="72">
        <f>Agua!P3306</f>
        <v>0</v>
      </c>
      <c r="G3304" s="72">
        <f t="shared" si="767"/>
        <v>0</v>
      </c>
      <c r="H3304" s="72">
        <f>Agua!S3306</f>
        <v>0</v>
      </c>
      <c r="I3304" s="72">
        <f t="shared" si="768"/>
        <v>0</v>
      </c>
      <c r="J3304" s="72">
        <f>Agua!V3306</f>
        <v>0</v>
      </c>
      <c r="K3304" s="72">
        <f t="shared" si="769"/>
        <v>0</v>
      </c>
      <c r="L3304" s="72">
        <f>Agua!X3306</f>
        <v>0</v>
      </c>
      <c r="M3304" s="72">
        <f t="shared" si="770"/>
        <v>0</v>
      </c>
      <c r="N3304" s="72">
        <f t="shared" si="771"/>
        <v>0</v>
      </c>
      <c r="O3304" s="41">
        <f>'Gas y Electricidad'!F3307</f>
        <v>0</v>
      </c>
      <c r="P3304" s="49">
        <f t="shared" si="772"/>
        <v>0</v>
      </c>
      <c r="Q3304" s="41">
        <f>'Gas y Electricidad'!J3307</f>
        <v>0</v>
      </c>
      <c r="R3304" s="49">
        <f t="shared" si="773"/>
        <v>0</v>
      </c>
      <c r="S3304" s="41">
        <f>'Gas y Electricidad'!M3307</f>
        <v>0</v>
      </c>
      <c r="T3304" s="42" t="e">
        <f t="shared" si="774"/>
        <v>#DIV/0!</v>
      </c>
      <c r="U3304" s="35">
        <f>'Gas y Electricidad'!Q3307</f>
        <v>0</v>
      </c>
      <c r="V3304" s="52">
        <f t="shared" si="775"/>
        <v>0</v>
      </c>
      <c r="W3304" s="63"/>
      <c r="X3304" s="63"/>
      <c r="Y3304" s="63"/>
      <c r="Z3304" s="57">
        <f t="shared" si="776"/>
        <v>0</v>
      </c>
      <c r="AA3304" s="59">
        <f t="shared" si="777"/>
        <v>0</v>
      </c>
      <c r="AB3304" s="58">
        <f t="shared" si="778"/>
        <v>0</v>
      </c>
      <c r="AC3304" s="61">
        <f t="shared" si="779"/>
        <v>0</v>
      </c>
      <c r="AD3304" s="61">
        <f t="shared" si="780"/>
        <v>0</v>
      </c>
    </row>
    <row r="3305" spans="1:30" x14ac:dyDescent="0.3">
      <c r="A3305" s="39" t="str">
        <f>IF(Agua!A3307&gt;0,Agua!A3307,"-")</f>
        <v>-</v>
      </c>
      <c r="B3305" s="40">
        <f>Agua!C3307</f>
        <v>0</v>
      </c>
      <c r="C3305" s="72">
        <f>Agua!J3307</f>
        <v>0</v>
      </c>
      <c r="D3305" s="72">
        <f>Agua!M3307</f>
        <v>0</v>
      </c>
      <c r="E3305" s="72">
        <f t="shared" si="766"/>
        <v>0</v>
      </c>
      <c r="F3305" s="72">
        <f>Agua!P3307</f>
        <v>0</v>
      </c>
      <c r="G3305" s="72">
        <f t="shared" si="767"/>
        <v>0</v>
      </c>
      <c r="H3305" s="72">
        <f>Agua!S3307</f>
        <v>0</v>
      </c>
      <c r="I3305" s="72">
        <f t="shared" si="768"/>
        <v>0</v>
      </c>
      <c r="J3305" s="72">
        <f>Agua!V3307</f>
        <v>0</v>
      </c>
      <c r="K3305" s="72">
        <f t="shared" si="769"/>
        <v>0</v>
      </c>
      <c r="L3305" s="72">
        <f>Agua!X3307</f>
        <v>0</v>
      </c>
      <c r="M3305" s="72">
        <f t="shared" si="770"/>
        <v>0</v>
      </c>
      <c r="N3305" s="72">
        <f t="shared" si="771"/>
        <v>0</v>
      </c>
      <c r="O3305" s="41">
        <f>'Gas y Electricidad'!F3308</f>
        <v>0</v>
      </c>
      <c r="P3305" s="49">
        <f t="shared" si="772"/>
        <v>0</v>
      </c>
      <c r="Q3305" s="41">
        <f>'Gas y Electricidad'!J3308</f>
        <v>0</v>
      </c>
      <c r="R3305" s="49">
        <f t="shared" si="773"/>
        <v>0</v>
      </c>
      <c r="S3305" s="41">
        <f>'Gas y Electricidad'!M3308</f>
        <v>0</v>
      </c>
      <c r="T3305" s="42" t="e">
        <f t="shared" si="774"/>
        <v>#DIV/0!</v>
      </c>
      <c r="U3305" s="35">
        <f>'Gas y Electricidad'!Q3308</f>
        <v>0</v>
      </c>
      <c r="V3305" s="52">
        <f t="shared" si="775"/>
        <v>0</v>
      </c>
      <c r="W3305" s="63"/>
      <c r="X3305" s="63"/>
      <c r="Y3305" s="63"/>
      <c r="Z3305" s="57">
        <f t="shared" si="776"/>
        <v>0</v>
      </c>
      <c r="AA3305" s="59">
        <f t="shared" si="777"/>
        <v>0</v>
      </c>
      <c r="AB3305" s="58">
        <f t="shared" si="778"/>
        <v>0</v>
      </c>
      <c r="AC3305" s="61">
        <f t="shared" si="779"/>
        <v>0</v>
      </c>
      <c r="AD3305" s="61">
        <f t="shared" si="780"/>
        <v>0</v>
      </c>
    </row>
    <row r="3306" spans="1:30" x14ac:dyDescent="0.3">
      <c r="A3306" s="39" t="str">
        <f>IF(Agua!A3308&gt;0,Agua!A3308,"-")</f>
        <v>-</v>
      </c>
      <c r="B3306" s="40">
        <f>Agua!C3308</f>
        <v>0</v>
      </c>
      <c r="C3306" s="72">
        <f>Agua!J3308</f>
        <v>0</v>
      </c>
      <c r="D3306" s="72">
        <f>Agua!M3308</f>
        <v>0</v>
      </c>
      <c r="E3306" s="72">
        <f t="shared" si="766"/>
        <v>0</v>
      </c>
      <c r="F3306" s="72">
        <f>Agua!P3308</f>
        <v>0</v>
      </c>
      <c r="G3306" s="72">
        <f t="shared" si="767"/>
        <v>0</v>
      </c>
      <c r="H3306" s="72">
        <f>Agua!S3308</f>
        <v>0</v>
      </c>
      <c r="I3306" s="72">
        <f t="shared" si="768"/>
        <v>0</v>
      </c>
      <c r="J3306" s="72">
        <f>Agua!V3308</f>
        <v>0</v>
      </c>
      <c r="K3306" s="72">
        <f t="shared" si="769"/>
        <v>0</v>
      </c>
      <c r="L3306" s="72">
        <f>Agua!X3308</f>
        <v>0</v>
      </c>
      <c r="M3306" s="72">
        <f t="shared" si="770"/>
        <v>0</v>
      </c>
      <c r="N3306" s="72">
        <f t="shared" si="771"/>
        <v>0</v>
      </c>
      <c r="O3306" s="41">
        <f>'Gas y Electricidad'!F3309</f>
        <v>0</v>
      </c>
      <c r="P3306" s="49">
        <f t="shared" si="772"/>
        <v>0</v>
      </c>
      <c r="Q3306" s="41">
        <f>'Gas y Electricidad'!J3309</f>
        <v>0</v>
      </c>
      <c r="R3306" s="49">
        <f t="shared" si="773"/>
        <v>0</v>
      </c>
      <c r="S3306" s="41">
        <f>'Gas y Electricidad'!M3309</f>
        <v>0</v>
      </c>
      <c r="T3306" s="42" t="e">
        <f t="shared" si="774"/>
        <v>#DIV/0!</v>
      </c>
      <c r="U3306" s="35">
        <f>'Gas y Electricidad'!Q3309</f>
        <v>0</v>
      </c>
      <c r="V3306" s="52">
        <f t="shared" si="775"/>
        <v>0</v>
      </c>
      <c r="W3306" s="63"/>
      <c r="X3306" s="63"/>
      <c r="Y3306" s="63"/>
      <c r="Z3306" s="57">
        <f t="shared" si="776"/>
        <v>0</v>
      </c>
      <c r="AA3306" s="59">
        <f t="shared" si="777"/>
        <v>0</v>
      </c>
      <c r="AB3306" s="58">
        <f t="shared" si="778"/>
        <v>0</v>
      </c>
      <c r="AC3306" s="61">
        <f t="shared" si="779"/>
        <v>0</v>
      </c>
      <c r="AD3306" s="61">
        <f t="shared" si="780"/>
        <v>0</v>
      </c>
    </row>
    <row r="3307" spans="1:30" x14ac:dyDescent="0.3">
      <c r="A3307" s="39" t="str">
        <f>IF(Agua!A3309&gt;0,Agua!A3309,"-")</f>
        <v>-</v>
      </c>
      <c r="B3307" s="40">
        <f>Agua!C3309</f>
        <v>0</v>
      </c>
      <c r="C3307" s="72">
        <f>Agua!J3309</f>
        <v>0</v>
      </c>
      <c r="D3307" s="72">
        <f>Agua!M3309</f>
        <v>0</v>
      </c>
      <c r="E3307" s="72">
        <f t="shared" si="766"/>
        <v>0</v>
      </c>
      <c r="F3307" s="72">
        <f>Agua!P3309</f>
        <v>0</v>
      </c>
      <c r="G3307" s="72">
        <f t="shared" si="767"/>
        <v>0</v>
      </c>
      <c r="H3307" s="72">
        <f>Agua!S3309</f>
        <v>0</v>
      </c>
      <c r="I3307" s="72">
        <f t="shared" si="768"/>
        <v>0</v>
      </c>
      <c r="J3307" s="72">
        <f>Agua!V3309</f>
        <v>0</v>
      </c>
      <c r="K3307" s="72">
        <f t="shared" si="769"/>
        <v>0</v>
      </c>
      <c r="L3307" s="72">
        <f>Agua!X3309</f>
        <v>0</v>
      </c>
      <c r="M3307" s="72">
        <f t="shared" si="770"/>
        <v>0</v>
      </c>
      <c r="N3307" s="72">
        <f t="shared" si="771"/>
        <v>0</v>
      </c>
      <c r="O3307" s="41">
        <f>'Gas y Electricidad'!F3310</f>
        <v>0</v>
      </c>
      <c r="P3307" s="49">
        <f t="shared" si="772"/>
        <v>0</v>
      </c>
      <c r="Q3307" s="41">
        <f>'Gas y Electricidad'!J3310</f>
        <v>0</v>
      </c>
      <c r="R3307" s="49">
        <f t="shared" si="773"/>
        <v>0</v>
      </c>
      <c r="S3307" s="41">
        <f>'Gas y Electricidad'!M3310</f>
        <v>0</v>
      </c>
      <c r="T3307" s="42" t="e">
        <f t="shared" si="774"/>
        <v>#DIV/0!</v>
      </c>
      <c r="U3307" s="35">
        <f>'Gas y Electricidad'!Q3310</f>
        <v>0</v>
      </c>
      <c r="V3307" s="52">
        <f t="shared" si="775"/>
        <v>0</v>
      </c>
      <c r="W3307" s="63"/>
      <c r="X3307" s="63"/>
      <c r="Y3307" s="63"/>
      <c r="Z3307" s="57">
        <f t="shared" si="776"/>
        <v>0</v>
      </c>
      <c r="AA3307" s="59">
        <f t="shared" si="777"/>
        <v>0</v>
      </c>
      <c r="AB3307" s="58">
        <f t="shared" si="778"/>
        <v>0</v>
      </c>
      <c r="AC3307" s="61">
        <f t="shared" si="779"/>
        <v>0</v>
      </c>
      <c r="AD3307" s="61">
        <f t="shared" si="780"/>
        <v>0</v>
      </c>
    </row>
    <row r="3308" spans="1:30" x14ac:dyDescent="0.3">
      <c r="A3308" s="39" t="str">
        <f>IF(Agua!A3310&gt;0,Agua!A3310,"-")</f>
        <v>-</v>
      </c>
      <c r="B3308" s="40">
        <f>Agua!C3310</f>
        <v>0</v>
      </c>
      <c r="C3308" s="72">
        <f>Agua!J3310</f>
        <v>0</v>
      </c>
      <c r="D3308" s="72">
        <f>Agua!M3310</f>
        <v>0</v>
      </c>
      <c r="E3308" s="72">
        <f t="shared" si="766"/>
        <v>0</v>
      </c>
      <c r="F3308" s="72">
        <f>Agua!P3310</f>
        <v>0</v>
      </c>
      <c r="G3308" s="72">
        <f t="shared" si="767"/>
        <v>0</v>
      </c>
      <c r="H3308" s="72">
        <f>Agua!S3310</f>
        <v>0</v>
      </c>
      <c r="I3308" s="72">
        <f t="shared" si="768"/>
        <v>0</v>
      </c>
      <c r="J3308" s="72">
        <f>Agua!V3310</f>
        <v>0</v>
      </c>
      <c r="K3308" s="72">
        <f t="shared" si="769"/>
        <v>0</v>
      </c>
      <c r="L3308" s="72">
        <f>Agua!X3310</f>
        <v>0</v>
      </c>
      <c r="M3308" s="72">
        <f t="shared" si="770"/>
        <v>0</v>
      </c>
      <c r="N3308" s="72">
        <f t="shared" si="771"/>
        <v>0</v>
      </c>
      <c r="O3308" s="41">
        <f>'Gas y Electricidad'!F3311</f>
        <v>0</v>
      </c>
      <c r="P3308" s="49">
        <f t="shared" si="772"/>
        <v>0</v>
      </c>
      <c r="Q3308" s="41">
        <f>'Gas y Electricidad'!J3311</f>
        <v>0</v>
      </c>
      <c r="R3308" s="49">
        <f t="shared" si="773"/>
        <v>0</v>
      </c>
      <c r="S3308" s="41">
        <f>'Gas y Electricidad'!M3311</f>
        <v>0</v>
      </c>
      <c r="T3308" s="42" t="e">
        <f t="shared" si="774"/>
        <v>#DIV/0!</v>
      </c>
      <c r="U3308" s="35">
        <f>'Gas y Electricidad'!Q3311</f>
        <v>0</v>
      </c>
      <c r="V3308" s="52">
        <f t="shared" si="775"/>
        <v>0</v>
      </c>
      <c r="W3308" s="63"/>
      <c r="X3308" s="63"/>
      <c r="Y3308" s="63"/>
      <c r="Z3308" s="57">
        <f t="shared" si="776"/>
        <v>0</v>
      </c>
      <c r="AA3308" s="59">
        <f t="shared" si="777"/>
        <v>0</v>
      </c>
      <c r="AB3308" s="58">
        <f t="shared" si="778"/>
        <v>0</v>
      </c>
      <c r="AC3308" s="61">
        <f t="shared" si="779"/>
        <v>0</v>
      </c>
      <c r="AD3308" s="61">
        <f t="shared" si="780"/>
        <v>0</v>
      </c>
    </row>
    <row r="3309" spans="1:30" x14ac:dyDescent="0.3">
      <c r="A3309" s="39" t="str">
        <f>IF(Agua!A3311&gt;0,Agua!A3311,"-")</f>
        <v>-</v>
      </c>
      <c r="B3309" s="40">
        <f>Agua!C3311</f>
        <v>0</v>
      </c>
      <c r="C3309" s="72">
        <f>Agua!J3311</f>
        <v>0</v>
      </c>
      <c r="D3309" s="72">
        <f>Agua!M3311</f>
        <v>0</v>
      </c>
      <c r="E3309" s="72">
        <f t="shared" si="766"/>
        <v>0</v>
      </c>
      <c r="F3309" s="72">
        <f>Agua!P3311</f>
        <v>0</v>
      </c>
      <c r="G3309" s="72">
        <f t="shared" si="767"/>
        <v>0</v>
      </c>
      <c r="H3309" s="72">
        <f>Agua!S3311</f>
        <v>0</v>
      </c>
      <c r="I3309" s="72">
        <f t="shared" si="768"/>
        <v>0</v>
      </c>
      <c r="J3309" s="72">
        <f>Agua!V3311</f>
        <v>0</v>
      </c>
      <c r="K3309" s="72">
        <f t="shared" si="769"/>
        <v>0</v>
      </c>
      <c r="L3309" s="72">
        <f>Agua!X3311</f>
        <v>0</v>
      </c>
      <c r="M3309" s="72">
        <f t="shared" si="770"/>
        <v>0</v>
      </c>
      <c r="N3309" s="72">
        <f t="shared" si="771"/>
        <v>0</v>
      </c>
      <c r="O3309" s="41">
        <f>'Gas y Electricidad'!F3312</f>
        <v>0</v>
      </c>
      <c r="P3309" s="49">
        <f t="shared" si="772"/>
        <v>0</v>
      </c>
      <c r="Q3309" s="41">
        <f>'Gas y Electricidad'!J3312</f>
        <v>0</v>
      </c>
      <c r="R3309" s="49">
        <f t="shared" si="773"/>
        <v>0</v>
      </c>
      <c r="S3309" s="41">
        <f>'Gas y Electricidad'!M3312</f>
        <v>0</v>
      </c>
      <c r="T3309" s="42" t="e">
        <f t="shared" si="774"/>
        <v>#DIV/0!</v>
      </c>
      <c r="U3309" s="35">
        <f>'Gas y Electricidad'!Q3312</f>
        <v>0</v>
      </c>
      <c r="V3309" s="52">
        <f t="shared" si="775"/>
        <v>0</v>
      </c>
      <c r="W3309" s="63"/>
      <c r="X3309" s="63"/>
      <c r="Y3309" s="63"/>
      <c r="Z3309" s="57">
        <f t="shared" si="776"/>
        <v>0</v>
      </c>
      <c r="AA3309" s="59">
        <f t="shared" si="777"/>
        <v>0</v>
      </c>
      <c r="AB3309" s="58">
        <f t="shared" si="778"/>
        <v>0</v>
      </c>
      <c r="AC3309" s="61">
        <f t="shared" si="779"/>
        <v>0</v>
      </c>
      <c r="AD3309" s="61">
        <f t="shared" si="780"/>
        <v>0</v>
      </c>
    </row>
    <row r="3310" spans="1:30" x14ac:dyDescent="0.3">
      <c r="A3310" s="39" t="str">
        <f>IF(Agua!A3312&gt;0,Agua!A3312,"-")</f>
        <v>-</v>
      </c>
      <c r="B3310" s="40">
        <f>Agua!C3312</f>
        <v>0</v>
      </c>
      <c r="C3310" s="72">
        <f>Agua!J3312</f>
        <v>0</v>
      </c>
      <c r="D3310" s="72">
        <f>Agua!M3312</f>
        <v>0</v>
      </c>
      <c r="E3310" s="72">
        <f t="shared" si="766"/>
        <v>0</v>
      </c>
      <c r="F3310" s="72">
        <f>Agua!P3312</f>
        <v>0</v>
      </c>
      <c r="G3310" s="72">
        <f t="shared" si="767"/>
        <v>0</v>
      </c>
      <c r="H3310" s="72">
        <f>Agua!S3312</f>
        <v>0</v>
      </c>
      <c r="I3310" s="72">
        <f t="shared" si="768"/>
        <v>0</v>
      </c>
      <c r="J3310" s="72">
        <f>Agua!V3312</f>
        <v>0</v>
      </c>
      <c r="K3310" s="72">
        <f t="shared" si="769"/>
        <v>0</v>
      </c>
      <c r="L3310" s="72">
        <f>Agua!X3312</f>
        <v>0</v>
      </c>
      <c r="M3310" s="72">
        <f t="shared" si="770"/>
        <v>0</v>
      </c>
      <c r="N3310" s="72">
        <f t="shared" si="771"/>
        <v>0</v>
      </c>
      <c r="O3310" s="41">
        <f>'Gas y Electricidad'!F3313</f>
        <v>0</v>
      </c>
      <c r="P3310" s="49">
        <f t="shared" si="772"/>
        <v>0</v>
      </c>
      <c r="Q3310" s="41">
        <f>'Gas y Electricidad'!J3313</f>
        <v>0</v>
      </c>
      <c r="R3310" s="49">
        <f t="shared" si="773"/>
        <v>0</v>
      </c>
      <c r="S3310" s="41">
        <f>'Gas y Electricidad'!M3313</f>
        <v>0</v>
      </c>
      <c r="T3310" s="42" t="e">
        <f t="shared" si="774"/>
        <v>#DIV/0!</v>
      </c>
      <c r="U3310" s="35">
        <f>'Gas y Electricidad'!Q3313</f>
        <v>0</v>
      </c>
      <c r="V3310" s="52">
        <f t="shared" si="775"/>
        <v>0</v>
      </c>
      <c r="W3310" s="63"/>
      <c r="X3310" s="63"/>
      <c r="Y3310" s="63"/>
      <c r="Z3310" s="57">
        <f t="shared" si="776"/>
        <v>0</v>
      </c>
      <c r="AA3310" s="59">
        <f t="shared" si="777"/>
        <v>0</v>
      </c>
      <c r="AB3310" s="58">
        <f t="shared" si="778"/>
        <v>0</v>
      </c>
      <c r="AC3310" s="61">
        <f t="shared" si="779"/>
        <v>0</v>
      </c>
      <c r="AD3310" s="61">
        <f t="shared" si="780"/>
        <v>0</v>
      </c>
    </row>
    <row r="3311" spans="1:30" x14ac:dyDescent="0.3">
      <c r="A3311" s="39" t="str">
        <f>IF(Agua!A3313&gt;0,Agua!A3313,"-")</f>
        <v>-</v>
      </c>
      <c r="B3311" s="40">
        <f>Agua!C3313</f>
        <v>0</v>
      </c>
      <c r="C3311" s="72">
        <f>Agua!J3313</f>
        <v>0</v>
      </c>
      <c r="D3311" s="72">
        <f>Agua!M3313</f>
        <v>0</v>
      </c>
      <c r="E3311" s="72">
        <f t="shared" si="766"/>
        <v>0</v>
      </c>
      <c r="F3311" s="72">
        <f>Agua!P3313</f>
        <v>0</v>
      </c>
      <c r="G3311" s="72">
        <f t="shared" si="767"/>
        <v>0</v>
      </c>
      <c r="H3311" s="72">
        <f>Agua!S3313</f>
        <v>0</v>
      </c>
      <c r="I3311" s="72">
        <f t="shared" si="768"/>
        <v>0</v>
      </c>
      <c r="J3311" s="72">
        <f>Agua!V3313</f>
        <v>0</v>
      </c>
      <c r="K3311" s="72">
        <f t="shared" si="769"/>
        <v>0</v>
      </c>
      <c r="L3311" s="72">
        <f>Agua!X3313</f>
        <v>0</v>
      </c>
      <c r="M3311" s="72">
        <f t="shared" si="770"/>
        <v>0</v>
      </c>
      <c r="N3311" s="72">
        <f t="shared" si="771"/>
        <v>0</v>
      </c>
      <c r="O3311" s="41">
        <f>'Gas y Electricidad'!F3314</f>
        <v>0</v>
      </c>
      <c r="P3311" s="49">
        <f t="shared" si="772"/>
        <v>0</v>
      </c>
      <c r="Q3311" s="41">
        <f>'Gas y Electricidad'!J3314</f>
        <v>0</v>
      </c>
      <c r="R3311" s="49">
        <f t="shared" si="773"/>
        <v>0</v>
      </c>
      <c r="S3311" s="41">
        <f>'Gas y Electricidad'!M3314</f>
        <v>0</v>
      </c>
      <c r="T3311" s="42" t="e">
        <f t="shared" si="774"/>
        <v>#DIV/0!</v>
      </c>
      <c r="U3311" s="35">
        <f>'Gas y Electricidad'!Q3314</f>
        <v>0</v>
      </c>
      <c r="V3311" s="52">
        <f t="shared" si="775"/>
        <v>0</v>
      </c>
      <c r="W3311" s="63"/>
      <c r="X3311" s="63"/>
      <c r="Y3311" s="63"/>
      <c r="Z3311" s="57">
        <f t="shared" si="776"/>
        <v>0</v>
      </c>
      <c r="AA3311" s="59">
        <f t="shared" si="777"/>
        <v>0</v>
      </c>
      <c r="AB3311" s="58">
        <f t="shared" si="778"/>
        <v>0</v>
      </c>
      <c r="AC3311" s="61">
        <f t="shared" si="779"/>
        <v>0</v>
      </c>
      <c r="AD3311" s="61">
        <f t="shared" si="780"/>
        <v>0</v>
      </c>
    </row>
    <row r="3312" spans="1:30" x14ac:dyDescent="0.3">
      <c r="A3312" s="39" t="str">
        <f>IF(Agua!A3314&gt;0,Agua!A3314,"-")</f>
        <v>-</v>
      </c>
      <c r="B3312" s="40">
        <f>Agua!C3314</f>
        <v>0</v>
      </c>
      <c r="C3312" s="72">
        <f>Agua!J3314</f>
        <v>0</v>
      </c>
      <c r="D3312" s="72">
        <f>Agua!M3314</f>
        <v>0</v>
      </c>
      <c r="E3312" s="72">
        <f t="shared" si="766"/>
        <v>0</v>
      </c>
      <c r="F3312" s="72">
        <f>Agua!P3314</f>
        <v>0</v>
      </c>
      <c r="G3312" s="72">
        <f t="shared" si="767"/>
        <v>0</v>
      </c>
      <c r="H3312" s="72">
        <f>Agua!S3314</f>
        <v>0</v>
      </c>
      <c r="I3312" s="72">
        <f t="shared" si="768"/>
        <v>0</v>
      </c>
      <c r="J3312" s="72">
        <f>Agua!V3314</f>
        <v>0</v>
      </c>
      <c r="K3312" s="72">
        <f t="shared" si="769"/>
        <v>0</v>
      </c>
      <c r="L3312" s="72">
        <f>Agua!X3314</f>
        <v>0</v>
      </c>
      <c r="M3312" s="72">
        <f t="shared" si="770"/>
        <v>0</v>
      </c>
      <c r="N3312" s="72">
        <f t="shared" si="771"/>
        <v>0</v>
      </c>
      <c r="O3312" s="41">
        <f>'Gas y Electricidad'!F3315</f>
        <v>0</v>
      </c>
      <c r="P3312" s="49">
        <f t="shared" si="772"/>
        <v>0</v>
      </c>
      <c r="Q3312" s="41">
        <f>'Gas y Electricidad'!J3315</f>
        <v>0</v>
      </c>
      <c r="R3312" s="49">
        <f t="shared" si="773"/>
        <v>0</v>
      </c>
      <c r="S3312" s="41">
        <f>'Gas y Electricidad'!M3315</f>
        <v>0</v>
      </c>
      <c r="T3312" s="42" t="e">
        <f t="shared" si="774"/>
        <v>#DIV/0!</v>
      </c>
      <c r="U3312" s="35">
        <f>'Gas y Electricidad'!Q3315</f>
        <v>0</v>
      </c>
      <c r="V3312" s="52">
        <f t="shared" si="775"/>
        <v>0</v>
      </c>
      <c r="W3312" s="63"/>
      <c r="X3312" s="63"/>
      <c r="Y3312" s="63"/>
      <c r="Z3312" s="57">
        <f t="shared" si="776"/>
        <v>0</v>
      </c>
      <c r="AA3312" s="59">
        <f t="shared" si="777"/>
        <v>0</v>
      </c>
      <c r="AB3312" s="58">
        <f t="shared" si="778"/>
        <v>0</v>
      </c>
      <c r="AC3312" s="61">
        <f t="shared" si="779"/>
        <v>0</v>
      </c>
      <c r="AD3312" s="61">
        <f t="shared" si="780"/>
        <v>0</v>
      </c>
    </row>
    <row r="3313" spans="1:30" x14ac:dyDescent="0.3">
      <c r="A3313" s="39" t="str">
        <f>IF(Agua!A3315&gt;0,Agua!A3315,"-")</f>
        <v>-</v>
      </c>
      <c r="B3313" s="40">
        <f>Agua!C3315</f>
        <v>0</v>
      </c>
      <c r="C3313" s="72">
        <f>Agua!J3315</f>
        <v>0</v>
      </c>
      <c r="D3313" s="72">
        <f>Agua!M3315</f>
        <v>0</v>
      </c>
      <c r="E3313" s="72">
        <f t="shared" si="766"/>
        <v>0</v>
      </c>
      <c r="F3313" s="72">
        <f>Agua!P3315</f>
        <v>0</v>
      </c>
      <c r="G3313" s="72">
        <f t="shared" si="767"/>
        <v>0</v>
      </c>
      <c r="H3313" s="72">
        <f>Agua!S3315</f>
        <v>0</v>
      </c>
      <c r="I3313" s="72">
        <f t="shared" si="768"/>
        <v>0</v>
      </c>
      <c r="J3313" s="72">
        <f>Agua!V3315</f>
        <v>0</v>
      </c>
      <c r="K3313" s="72">
        <f t="shared" si="769"/>
        <v>0</v>
      </c>
      <c r="L3313" s="72">
        <f>Agua!X3315</f>
        <v>0</v>
      </c>
      <c r="M3313" s="72">
        <f t="shared" si="770"/>
        <v>0</v>
      </c>
      <c r="N3313" s="72">
        <f t="shared" si="771"/>
        <v>0</v>
      </c>
      <c r="O3313" s="41">
        <f>'Gas y Electricidad'!F3316</f>
        <v>0</v>
      </c>
      <c r="P3313" s="49">
        <f t="shared" si="772"/>
        <v>0</v>
      </c>
      <c r="Q3313" s="41">
        <f>'Gas y Electricidad'!J3316</f>
        <v>0</v>
      </c>
      <c r="R3313" s="49">
        <f t="shared" si="773"/>
        <v>0</v>
      </c>
      <c r="S3313" s="41">
        <f>'Gas y Electricidad'!M3316</f>
        <v>0</v>
      </c>
      <c r="T3313" s="42" t="e">
        <f t="shared" si="774"/>
        <v>#DIV/0!</v>
      </c>
      <c r="U3313" s="35">
        <f>'Gas y Electricidad'!Q3316</f>
        <v>0</v>
      </c>
      <c r="V3313" s="52">
        <f t="shared" si="775"/>
        <v>0</v>
      </c>
      <c r="W3313" s="63"/>
      <c r="X3313" s="63"/>
      <c r="Y3313" s="63"/>
      <c r="Z3313" s="57">
        <f t="shared" si="776"/>
        <v>0</v>
      </c>
      <c r="AA3313" s="59">
        <f t="shared" si="777"/>
        <v>0</v>
      </c>
      <c r="AB3313" s="58">
        <f t="shared" si="778"/>
        <v>0</v>
      </c>
      <c r="AC3313" s="61">
        <f t="shared" si="779"/>
        <v>0</v>
      </c>
      <c r="AD3313" s="61">
        <f t="shared" si="780"/>
        <v>0</v>
      </c>
    </row>
    <row r="3314" spans="1:30" x14ac:dyDescent="0.3">
      <c r="A3314" s="39" t="str">
        <f>IF(Agua!A3316&gt;0,Agua!A3316,"-")</f>
        <v>-</v>
      </c>
      <c r="B3314" s="40">
        <f>Agua!C3316</f>
        <v>0</v>
      </c>
      <c r="C3314" s="72">
        <f>Agua!J3316</f>
        <v>0</v>
      </c>
      <c r="D3314" s="72">
        <f>Agua!M3316</f>
        <v>0</v>
      </c>
      <c r="E3314" s="72">
        <f t="shared" si="766"/>
        <v>0</v>
      </c>
      <c r="F3314" s="72">
        <f>Agua!P3316</f>
        <v>0</v>
      </c>
      <c r="G3314" s="72">
        <f t="shared" si="767"/>
        <v>0</v>
      </c>
      <c r="H3314" s="72">
        <f>Agua!S3316</f>
        <v>0</v>
      </c>
      <c r="I3314" s="72">
        <f t="shared" si="768"/>
        <v>0</v>
      </c>
      <c r="J3314" s="72">
        <f>Agua!V3316</f>
        <v>0</v>
      </c>
      <c r="K3314" s="72">
        <f t="shared" si="769"/>
        <v>0</v>
      </c>
      <c r="L3314" s="72">
        <f>Agua!X3316</f>
        <v>0</v>
      </c>
      <c r="M3314" s="72">
        <f t="shared" si="770"/>
        <v>0</v>
      </c>
      <c r="N3314" s="72">
        <f t="shared" si="771"/>
        <v>0</v>
      </c>
      <c r="O3314" s="41">
        <f>'Gas y Electricidad'!F3317</f>
        <v>0</v>
      </c>
      <c r="P3314" s="49">
        <f t="shared" si="772"/>
        <v>0</v>
      </c>
      <c r="Q3314" s="41">
        <f>'Gas y Electricidad'!J3317</f>
        <v>0</v>
      </c>
      <c r="R3314" s="49">
        <f t="shared" si="773"/>
        <v>0</v>
      </c>
      <c r="S3314" s="41">
        <f>'Gas y Electricidad'!M3317</f>
        <v>0</v>
      </c>
      <c r="T3314" s="42" t="e">
        <f t="shared" si="774"/>
        <v>#DIV/0!</v>
      </c>
      <c r="U3314" s="35">
        <f>'Gas y Electricidad'!Q3317</f>
        <v>0</v>
      </c>
      <c r="V3314" s="52">
        <f t="shared" si="775"/>
        <v>0</v>
      </c>
      <c r="W3314" s="63"/>
      <c r="X3314" s="63"/>
      <c r="Y3314" s="63"/>
      <c r="Z3314" s="57">
        <f t="shared" si="776"/>
        <v>0</v>
      </c>
      <c r="AA3314" s="59">
        <f t="shared" si="777"/>
        <v>0</v>
      </c>
      <c r="AB3314" s="58">
        <f t="shared" si="778"/>
        <v>0</v>
      </c>
      <c r="AC3314" s="61">
        <f t="shared" si="779"/>
        <v>0</v>
      </c>
      <c r="AD3314" s="61">
        <f t="shared" si="780"/>
        <v>0</v>
      </c>
    </row>
    <row r="3315" spans="1:30" x14ac:dyDescent="0.3">
      <c r="A3315" s="39" t="str">
        <f>IF(Agua!A3317&gt;0,Agua!A3317,"-")</f>
        <v>-</v>
      </c>
      <c r="B3315" s="40">
        <f>Agua!C3317</f>
        <v>0</v>
      </c>
      <c r="C3315" s="72">
        <f>Agua!J3317</f>
        <v>0</v>
      </c>
      <c r="D3315" s="72">
        <f>Agua!M3317</f>
        <v>0</v>
      </c>
      <c r="E3315" s="72">
        <f t="shared" ref="E3315:E3378" si="781">IF($B3315=0,0,(D3315/$B3315)*1000)</f>
        <v>0</v>
      </c>
      <c r="F3315" s="72">
        <f>Agua!P3317</f>
        <v>0</v>
      </c>
      <c r="G3315" s="72">
        <f t="shared" ref="G3315:G3378" si="782">IF($B3315=0,0,(F3315/$B3315)*1000)</f>
        <v>0</v>
      </c>
      <c r="H3315" s="72">
        <f>Agua!S3317</f>
        <v>0</v>
      </c>
      <c r="I3315" s="72">
        <f t="shared" ref="I3315:I3378" si="783">IF($B3315=0,0,(H3315/$B3315)*1000)</f>
        <v>0</v>
      </c>
      <c r="J3315" s="72">
        <f>Agua!V3317</f>
        <v>0</v>
      </c>
      <c r="K3315" s="72">
        <f t="shared" ref="K3315:K3378" si="784">IF($B3315=0,0,(J3315/$B3315)*1000)</f>
        <v>0</v>
      </c>
      <c r="L3315" s="72">
        <f>Agua!X3317</f>
        <v>0</v>
      </c>
      <c r="M3315" s="72">
        <f t="shared" ref="M3315:M3378" si="785">IF($B3315=0,0,(L3315/$B3315)*1000)</f>
        <v>0</v>
      </c>
      <c r="N3315" s="72">
        <f t="shared" ref="N3315:N3378" si="786">IF(C3315&gt;0,C3315/B3315*1000,0)</f>
        <v>0</v>
      </c>
      <c r="O3315" s="41">
        <f>'Gas y Electricidad'!F3318</f>
        <v>0</v>
      </c>
      <c r="P3315" s="49">
        <f t="shared" ref="P3315:P3378" si="787">IF($B3315=0,0,(O3315/$B3315)*3500)</f>
        <v>0</v>
      </c>
      <c r="Q3315" s="41">
        <f>'Gas y Electricidad'!J3318</f>
        <v>0</v>
      </c>
      <c r="R3315" s="49">
        <f t="shared" ref="R3315:R3378" si="788">IF($B3315=0,0,(Q3315/$B3315)*3785)</f>
        <v>0</v>
      </c>
      <c r="S3315" s="41">
        <f>'Gas y Electricidad'!M3318</f>
        <v>0</v>
      </c>
      <c r="T3315" s="42" t="e">
        <f t="shared" ref="T3315:T3378" si="789">IF($S3315="-","-",(S3315/$B3315)*1200)</f>
        <v>#DIV/0!</v>
      </c>
      <c r="U3315" s="35">
        <f>'Gas y Electricidad'!Q3318</f>
        <v>0</v>
      </c>
      <c r="V3315" s="52">
        <f t="shared" ref="V3315:V3378" si="790">IF($B3315=0,0,(U3315/$B3315))</f>
        <v>0</v>
      </c>
      <c r="W3315" s="63"/>
      <c r="X3315" s="63"/>
      <c r="Y3315" s="63"/>
      <c r="Z3315" s="57">
        <f t="shared" ref="Z3315:Z3378" si="791">(N3315/1000)*W3315</f>
        <v>0</v>
      </c>
      <c r="AA3315" s="59">
        <f t="shared" ref="AA3315:AA3378" si="792">(R3315+P3315)*X3315</f>
        <v>0</v>
      </c>
      <c r="AB3315" s="58">
        <f t="shared" ref="AB3315:AB3378" si="793">V3316*Y3315</f>
        <v>0</v>
      </c>
      <c r="AC3315" s="61">
        <f t="shared" ref="AC3315:AC3378" si="794">Z3315+AA3315+AB3315</f>
        <v>0</v>
      </c>
      <c r="AD3315" s="61">
        <f t="shared" ref="AD3315:AD3378" si="795">IF(B3315&gt;0,AC3315*B3315,0)</f>
        <v>0</v>
      </c>
    </row>
    <row r="3316" spans="1:30" x14ac:dyDescent="0.3">
      <c r="A3316" s="39" t="str">
        <f>IF(Agua!A3318&gt;0,Agua!A3318,"-")</f>
        <v>-</v>
      </c>
      <c r="B3316" s="40">
        <f>Agua!C3318</f>
        <v>0</v>
      </c>
      <c r="C3316" s="72">
        <f>Agua!J3318</f>
        <v>0</v>
      </c>
      <c r="D3316" s="72">
        <f>Agua!M3318</f>
        <v>0</v>
      </c>
      <c r="E3316" s="72">
        <f t="shared" si="781"/>
        <v>0</v>
      </c>
      <c r="F3316" s="72">
        <f>Agua!P3318</f>
        <v>0</v>
      </c>
      <c r="G3316" s="72">
        <f t="shared" si="782"/>
        <v>0</v>
      </c>
      <c r="H3316" s="72">
        <f>Agua!S3318</f>
        <v>0</v>
      </c>
      <c r="I3316" s="72">
        <f t="shared" si="783"/>
        <v>0</v>
      </c>
      <c r="J3316" s="72">
        <f>Agua!V3318</f>
        <v>0</v>
      </c>
      <c r="K3316" s="72">
        <f t="shared" si="784"/>
        <v>0</v>
      </c>
      <c r="L3316" s="72">
        <f>Agua!X3318</f>
        <v>0</v>
      </c>
      <c r="M3316" s="72">
        <f t="shared" si="785"/>
        <v>0</v>
      </c>
      <c r="N3316" s="72">
        <f t="shared" si="786"/>
        <v>0</v>
      </c>
      <c r="O3316" s="41">
        <f>'Gas y Electricidad'!F3319</f>
        <v>0</v>
      </c>
      <c r="P3316" s="49">
        <f t="shared" si="787"/>
        <v>0</v>
      </c>
      <c r="Q3316" s="41">
        <f>'Gas y Electricidad'!J3319</f>
        <v>0</v>
      </c>
      <c r="R3316" s="49">
        <f t="shared" si="788"/>
        <v>0</v>
      </c>
      <c r="S3316" s="41">
        <f>'Gas y Electricidad'!M3319</f>
        <v>0</v>
      </c>
      <c r="T3316" s="42" t="e">
        <f t="shared" si="789"/>
        <v>#DIV/0!</v>
      </c>
      <c r="U3316" s="35">
        <f>'Gas y Electricidad'!Q3319</f>
        <v>0</v>
      </c>
      <c r="V3316" s="52">
        <f t="shared" si="790"/>
        <v>0</v>
      </c>
      <c r="W3316" s="63"/>
      <c r="X3316" s="63"/>
      <c r="Y3316" s="63"/>
      <c r="Z3316" s="57">
        <f t="shared" si="791"/>
        <v>0</v>
      </c>
      <c r="AA3316" s="59">
        <f t="shared" si="792"/>
        <v>0</v>
      </c>
      <c r="AB3316" s="58">
        <f t="shared" si="793"/>
        <v>0</v>
      </c>
      <c r="AC3316" s="61">
        <f t="shared" si="794"/>
        <v>0</v>
      </c>
      <c r="AD3316" s="61">
        <f t="shared" si="795"/>
        <v>0</v>
      </c>
    </row>
    <row r="3317" spans="1:30" x14ac:dyDescent="0.3">
      <c r="A3317" s="39" t="str">
        <f>IF(Agua!A3319&gt;0,Agua!A3319,"-")</f>
        <v>-</v>
      </c>
      <c r="B3317" s="40">
        <f>Agua!C3319</f>
        <v>0</v>
      </c>
      <c r="C3317" s="72">
        <f>Agua!J3319</f>
        <v>0</v>
      </c>
      <c r="D3317" s="72">
        <f>Agua!M3319</f>
        <v>0</v>
      </c>
      <c r="E3317" s="72">
        <f t="shared" si="781"/>
        <v>0</v>
      </c>
      <c r="F3317" s="72">
        <f>Agua!P3319</f>
        <v>0</v>
      </c>
      <c r="G3317" s="72">
        <f t="shared" si="782"/>
        <v>0</v>
      </c>
      <c r="H3317" s="72">
        <f>Agua!S3319</f>
        <v>0</v>
      </c>
      <c r="I3317" s="72">
        <f t="shared" si="783"/>
        <v>0</v>
      </c>
      <c r="J3317" s="72">
        <f>Agua!V3319</f>
        <v>0</v>
      </c>
      <c r="K3317" s="72">
        <f t="shared" si="784"/>
        <v>0</v>
      </c>
      <c r="L3317" s="72">
        <f>Agua!X3319</f>
        <v>0</v>
      </c>
      <c r="M3317" s="72">
        <f t="shared" si="785"/>
        <v>0</v>
      </c>
      <c r="N3317" s="72">
        <f t="shared" si="786"/>
        <v>0</v>
      </c>
      <c r="O3317" s="41">
        <f>'Gas y Electricidad'!F3320</f>
        <v>0</v>
      </c>
      <c r="P3317" s="49">
        <f t="shared" si="787"/>
        <v>0</v>
      </c>
      <c r="Q3317" s="41">
        <f>'Gas y Electricidad'!J3320</f>
        <v>0</v>
      </c>
      <c r="R3317" s="49">
        <f t="shared" si="788"/>
        <v>0</v>
      </c>
      <c r="S3317" s="41">
        <f>'Gas y Electricidad'!M3320</f>
        <v>0</v>
      </c>
      <c r="T3317" s="42" t="e">
        <f t="shared" si="789"/>
        <v>#DIV/0!</v>
      </c>
      <c r="U3317" s="35">
        <f>'Gas y Electricidad'!Q3320</f>
        <v>0</v>
      </c>
      <c r="V3317" s="52">
        <f t="shared" si="790"/>
        <v>0</v>
      </c>
      <c r="W3317" s="63"/>
      <c r="X3317" s="63"/>
      <c r="Y3317" s="63"/>
      <c r="Z3317" s="57">
        <f t="shared" si="791"/>
        <v>0</v>
      </c>
      <c r="AA3317" s="59">
        <f t="shared" si="792"/>
        <v>0</v>
      </c>
      <c r="AB3317" s="58">
        <f t="shared" si="793"/>
        <v>0</v>
      </c>
      <c r="AC3317" s="61">
        <f t="shared" si="794"/>
        <v>0</v>
      </c>
      <c r="AD3317" s="61">
        <f t="shared" si="795"/>
        <v>0</v>
      </c>
    </row>
    <row r="3318" spans="1:30" x14ac:dyDescent="0.3">
      <c r="A3318" s="39" t="str">
        <f>IF(Agua!A3320&gt;0,Agua!A3320,"-")</f>
        <v>-</v>
      </c>
      <c r="B3318" s="40">
        <f>Agua!C3320</f>
        <v>0</v>
      </c>
      <c r="C3318" s="72">
        <f>Agua!J3320</f>
        <v>0</v>
      </c>
      <c r="D3318" s="72">
        <f>Agua!M3320</f>
        <v>0</v>
      </c>
      <c r="E3318" s="72">
        <f t="shared" si="781"/>
        <v>0</v>
      </c>
      <c r="F3318" s="72">
        <f>Agua!P3320</f>
        <v>0</v>
      </c>
      <c r="G3318" s="72">
        <f t="shared" si="782"/>
        <v>0</v>
      </c>
      <c r="H3318" s="72">
        <f>Agua!S3320</f>
        <v>0</v>
      </c>
      <c r="I3318" s="72">
        <f t="shared" si="783"/>
        <v>0</v>
      </c>
      <c r="J3318" s="72">
        <f>Agua!V3320</f>
        <v>0</v>
      </c>
      <c r="K3318" s="72">
        <f t="shared" si="784"/>
        <v>0</v>
      </c>
      <c r="L3318" s="72">
        <f>Agua!X3320</f>
        <v>0</v>
      </c>
      <c r="M3318" s="72">
        <f t="shared" si="785"/>
        <v>0</v>
      </c>
      <c r="N3318" s="72">
        <f t="shared" si="786"/>
        <v>0</v>
      </c>
      <c r="O3318" s="41">
        <f>'Gas y Electricidad'!F3321</f>
        <v>0</v>
      </c>
      <c r="P3318" s="49">
        <f t="shared" si="787"/>
        <v>0</v>
      </c>
      <c r="Q3318" s="41">
        <f>'Gas y Electricidad'!J3321</f>
        <v>0</v>
      </c>
      <c r="R3318" s="49">
        <f t="shared" si="788"/>
        <v>0</v>
      </c>
      <c r="S3318" s="41">
        <f>'Gas y Electricidad'!M3321</f>
        <v>0</v>
      </c>
      <c r="T3318" s="42" t="e">
        <f t="shared" si="789"/>
        <v>#DIV/0!</v>
      </c>
      <c r="U3318" s="35">
        <f>'Gas y Electricidad'!Q3321</f>
        <v>0</v>
      </c>
      <c r="V3318" s="52">
        <f t="shared" si="790"/>
        <v>0</v>
      </c>
      <c r="W3318" s="63"/>
      <c r="X3318" s="63"/>
      <c r="Y3318" s="63"/>
      <c r="Z3318" s="57">
        <f t="shared" si="791"/>
        <v>0</v>
      </c>
      <c r="AA3318" s="59">
        <f t="shared" si="792"/>
        <v>0</v>
      </c>
      <c r="AB3318" s="58">
        <f t="shared" si="793"/>
        <v>0</v>
      </c>
      <c r="AC3318" s="61">
        <f t="shared" si="794"/>
        <v>0</v>
      </c>
      <c r="AD3318" s="61">
        <f t="shared" si="795"/>
        <v>0</v>
      </c>
    </row>
    <row r="3319" spans="1:30" x14ac:dyDescent="0.3">
      <c r="A3319" s="39" t="str">
        <f>IF(Agua!A3321&gt;0,Agua!A3321,"-")</f>
        <v>-</v>
      </c>
      <c r="B3319" s="40">
        <f>Agua!C3321</f>
        <v>0</v>
      </c>
      <c r="C3319" s="72">
        <f>Agua!J3321</f>
        <v>0</v>
      </c>
      <c r="D3319" s="72">
        <f>Agua!M3321</f>
        <v>0</v>
      </c>
      <c r="E3319" s="72">
        <f t="shared" si="781"/>
        <v>0</v>
      </c>
      <c r="F3319" s="72">
        <f>Agua!P3321</f>
        <v>0</v>
      </c>
      <c r="G3319" s="72">
        <f t="shared" si="782"/>
        <v>0</v>
      </c>
      <c r="H3319" s="72">
        <f>Agua!S3321</f>
        <v>0</v>
      </c>
      <c r="I3319" s="72">
        <f t="shared" si="783"/>
        <v>0</v>
      </c>
      <c r="J3319" s="72">
        <f>Agua!V3321</f>
        <v>0</v>
      </c>
      <c r="K3319" s="72">
        <f t="shared" si="784"/>
        <v>0</v>
      </c>
      <c r="L3319" s="72">
        <f>Agua!X3321</f>
        <v>0</v>
      </c>
      <c r="M3319" s="72">
        <f t="shared" si="785"/>
        <v>0</v>
      </c>
      <c r="N3319" s="72">
        <f t="shared" si="786"/>
        <v>0</v>
      </c>
      <c r="O3319" s="41">
        <f>'Gas y Electricidad'!F3322</f>
        <v>0</v>
      </c>
      <c r="P3319" s="49">
        <f t="shared" si="787"/>
        <v>0</v>
      </c>
      <c r="Q3319" s="41">
        <f>'Gas y Electricidad'!J3322</f>
        <v>0</v>
      </c>
      <c r="R3319" s="49">
        <f t="shared" si="788"/>
        <v>0</v>
      </c>
      <c r="S3319" s="41">
        <f>'Gas y Electricidad'!M3322</f>
        <v>0</v>
      </c>
      <c r="T3319" s="42" t="e">
        <f t="shared" si="789"/>
        <v>#DIV/0!</v>
      </c>
      <c r="U3319" s="35">
        <f>'Gas y Electricidad'!Q3322</f>
        <v>0</v>
      </c>
      <c r="V3319" s="52">
        <f t="shared" si="790"/>
        <v>0</v>
      </c>
      <c r="W3319" s="63"/>
      <c r="X3319" s="63"/>
      <c r="Y3319" s="63"/>
      <c r="Z3319" s="57">
        <f t="shared" si="791"/>
        <v>0</v>
      </c>
      <c r="AA3319" s="59">
        <f t="shared" si="792"/>
        <v>0</v>
      </c>
      <c r="AB3319" s="58">
        <f t="shared" si="793"/>
        <v>0</v>
      </c>
      <c r="AC3319" s="61">
        <f t="shared" si="794"/>
        <v>0</v>
      </c>
      <c r="AD3319" s="61">
        <f t="shared" si="795"/>
        <v>0</v>
      </c>
    </row>
    <row r="3320" spans="1:30" x14ac:dyDescent="0.3">
      <c r="A3320" s="39" t="str">
        <f>IF(Agua!A3322&gt;0,Agua!A3322,"-")</f>
        <v>-</v>
      </c>
      <c r="B3320" s="40">
        <f>Agua!C3322</f>
        <v>0</v>
      </c>
      <c r="C3320" s="72">
        <f>Agua!J3322</f>
        <v>0</v>
      </c>
      <c r="D3320" s="72">
        <f>Agua!M3322</f>
        <v>0</v>
      </c>
      <c r="E3320" s="72">
        <f t="shared" si="781"/>
        <v>0</v>
      </c>
      <c r="F3320" s="72">
        <f>Agua!P3322</f>
        <v>0</v>
      </c>
      <c r="G3320" s="72">
        <f t="shared" si="782"/>
        <v>0</v>
      </c>
      <c r="H3320" s="72">
        <f>Agua!S3322</f>
        <v>0</v>
      </c>
      <c r="I3320" s="72">
        <f t="shared" si="783"/>
        <v>0</v>
      </c>
      <c r="J3320" s="72">
        <f>Agua!V3322</f>
        <v>0</v>
      </c>
      <c r="K3320" s="72">
        <f t="shared" si="784"/>
        <v>0</v>
      </c>
      <c r="L3320" s="72">
        <f>Agua!X3322</f>
        <v>0</v>
      </c>
      <c r="M3320" s="72">
        <f t="shared" si="785"/>
        <v>0</v>
      </c>
      <c r="N3320" s="72">
        <f t="shared" si="786"/>
        <v>0</v>
      </c>
      <c r="O3320" s="41">
        <f>'Gas y Electricidad'!F3323</f>
        <v>0</v>
      </c>
      <c r="P3320" s="49">
        <f t="shared" si="787"/>
        <v>0</v>
      </c>
      <c r="Q3320" s="41">
        <f>'Gas y Electricidad'!J3323</f>
        <v>0</v>
      </c>
      <c r="R3320" s="49">
        <f t="shared" si="788"/>
        <v>0</v>
      </c>
      <c r="S3320" s="41">
        <f>'Gas y Electricidad'!M3323</f>
        <v>0</v>
      </c>
      <c r="T3320" s="42" t="e">
        <f t="shared" si="789"/>
        <v>#DIV/0!</v>
      </c>
      <c r="U3320" s="35">
        <f>'Gas y Electricidad'!Q3323</f>
        <v>0</v>
      </c>
      <c r="V3320" s="52">
        <f t="shared" si="790"/>
        <v>0</v>
      </c>
      <c r="W3320" s="63"/>
      <c r="X3320" s="63"/>
      <c r="Y3320" s="63"/>
      <c r="Z3320" s="57">
        <f t="shared" si="791"/>
        <v>0</v>
      </c>
      <c r="AA3320" s="59">
        <f t="shared" si="792"/>
        <v>0</v>
      </c>
      <c r="AB3320" s="58">
        <f t="shared" si="793"/>
        <v>0</v>
      </c>
      <c r="AC3320" s="61">
        <f t="shared" si="794"/>
        <v>0</v>
      </c>
      <c r="AD3320" s="61">
        <f t="shared" si="795"/>
        <v>0</v>
      </c>
    </row>
    <row r="3321" spans="1:30" x14ac:dyDescent="0.3">
      <c r="A3321" s="39" t="str">
        <f>IF(Agua!A3323&gt;0,Agua!A3323,"-")</f>
        <v>-</v>
      </c>
      <c r="B3321" s="40">
        <f>Agua!C3323</f>
        <v>0</v>
      </c>
      <c r="C3321" s="72">
        <f>Agua!J3323</f>
        <v>0</v>
      </c>
      <c r="D3321" s="72">
        <f>Agua!M3323</f>
        <v>0</v>
      </c>
      <c r="E3321" s="72">
        <f t="shared" si="781"/>
        <v>0</v>
      </c>
      <c r="F3321" s="72">
        <f>Agua!P3323</f>
        <v>0</v>
      </c>
      <c r="G3321" s="72">
        <f t="shared" si="782"/>
        <v>0</v>
      </c>
      <c r="H3321" s="72">
        <f>Agua!S3323</f>
        <v>0</v>
      </c>
      <c r="I3321" s="72">
        <f t="shared" si="783"/>
        <v>0</v>
      </c>
      <c r="J3321" s="72">
        <f>Agua!V3323</f>
        <v>0</v>
      </c>
      <c r="K3321" s="72">
        <f t="shared" si="784"/>
        <v>0</v>
      </c>
      <c r="L3321" s="72">
        <f>Agua!X3323</f>
        <v>0</v>
      </c>
      <c r="M3321" s="72">
        <f t="shared" si="785"/>
        <v>0</v>
      </c>
      <c r="N3321" s="72">
        <f t="shared" si="786"/>
        <v>0</v>
      </c>
      <c r="O3321" s="41">
        <f>'Gas y Electricidad'!F3324</f>
        <v>0</v>
      </c>
      <c r="P3321" s="49">
        <f t="shared" si="787"/>
        <v>0</v>
      </c>
      <c r="Q3321" s="41">
        <f>'Gas y Electricidad'!J3324</f>
        <v>0</v>
      </c>
      <c r="R3321" s="49">
        <f t="shared" si="788"/>
        <v>0</v>
      </c>
      <c r="S3321" s="41">
        <f>'Gas y Electricidad'!M3324</f>
        <v>0</v>
      </c>
      <c r="T3321" s="42" t="e">
        <f t="shared" si="789"/>
        <v>#DIV/0!</v>
      </c>
      <c r="U3321" s="35">
        <f>'Gas y Electricidad'!Q3324</f>
        <v>0</v>
      </c>
      <c r="V3321" s="52">
        <f t="shared" si="790"/>
        <v>0</v>
      </c>
      <c r="W3321" s="63"/>
      <c r="X3321" s="63"/>
      <c r="Y3321" s="63"/>
      <c r="Z3321" s="57">
        <f t="shared" si="791"/>
        <v>0</v>
      </c>
      <c r="AA3321" s="59">
        <f t="shared" si="792"/>
        <v>0</v>
      </c>
      <c r="AB3321" s="58">
        <f t="shared" si="793"/>
        <v>0</v>
      </c>
      <c r="AC3321" s="61">
        <f t="shared" si="794"/>
        <v>0</v>
      </c>
      <c r="AD3321" s="61">
        <f t="shared" si="795"/>
        <v>0</v>
      </c>
    </row>
    <row r="3322" spans="1:30" x14ac:dyDescent="0.3">
      <c r="A3322" s="39" t="str">
        <f>IF(Agua!A3324&gt;0,Agua!A3324,"-")</f>
        <v>-</v>
      </c>
      <c r="B3322" s="40">
        <f>Agua!C3324</f>
        <v>0</v>
      </c>
      <c r="C3322" s="72">
        <f>Agua!J3324</f>
        <v>0</v>
      </c>
      <c r="D3322" s="72">
        <f>Agua!M3324</f>
        <v>0</v>
      </c>
      <c r="E3322" s="72">
        <f t="shared" si="781"/>
        <v>0</v>
      </c>
      <c r="F3322" s="72">
        <f>Agua!P3324</f>
        <v>0</v>
      </c>
      <c r="G3322" s="72">
        <f t="shared" si="782"/>
        <v>0</v>
      </c>
      <c r="H3322" s="72">
        <f>Agua!S3324</f>
        <v>0</v>
      </c>
      <c r="I3322" s="72">
        <f t="shared" si="783"/>
        <v>0</v>
      </c>
      <c r="J3322" s="72">
        <f>Agua!V3324</f>
        <v>0</v>
      </c>
      <c r="K3322" s="72">
        <f t="shared" si="784"/>
        <v>0</v>
      </c>
      <c r="L3322" s="72">
        <f>Agua!X3324</f>
        <v>0</v>
      </c>
      <c r="M3322" s="72">
        <f t="shared" si="785"/>
        <v>0</v>
      </c>
      <c r="N3322" s="72">
        <f t="shared" si="786"/>
        <v>0</v>
      </c>
      <c r="O3322" s="41">
        <f>'Gas y Electricidad'!F3325</f>
        <v>0</v>
      </c>
      <c r="P3322" s="49">
        <f t="shared" si="787"/>
        <v>0</v>
      </c>
      <c r="Q3322" s="41">
        <f>'Gas y Electricidad'!J3325</f>
        <v>0</v>
      </c>
      <c r="R3322" s="49">
        <f t="shared" si="788"/>
        <v>0</v>
      </c>
      <c r="S3322" s="41">
        <f>'Gas y Electricidad'!M3325</f>
        <v>0</v>
      </c>
      <c r="T3322" s="42" t="e">
        <f t="shared" si="789"/>
        <v>#DIV/0!</v>
      </c>
      <c r="U3322" s="35">
        <f>'Gas y Electricidad'!Q3325</f>
        <v>0</v>
      </c>
      <c r="V3322" s="52">
        <f t="shared" si="790"/>
        <v>0</v>
      </c>
      <c r="W3322" s="63"/>
      <c r="X3322" s="63"/>
      <c r="Y3322" s="63"/>
      <c r="Z3322" s="57">
        <f t="shared" si="791"/>
        <v>0</v>
      </c>
      <c r="AA3322" s="59">
        <f t="shared" si="792"/>
        <v>0</v>
      </c>
      <c r="AB3322" s="58">
        <f t="shared" si="793"/>
        <v>0</v>
      </c>
      <c r="AC3322" s="61">
        <f t="shared" si="794"/>
        <v>0</v>
      </c>
      <c r="AD3322" s="61">
        <f t="shared" si="795"/>
        <v>0</v>
      </c>
    </row>
    <row r="3323" spans="1:30" x14ac:dyDescent="0.3">
      <c r="A3323" s="39" t="str">
        <f>IF(Agua!A3325&gt;0,Agua!A3325,"-")</f>
        <v>-</v>
      </c>
      <c r="B3323" s="40">
        <f>Agua!C3325</f>
        <v>0</v>
      </c>
      <c r="C3323" s="72">
        <f>Agua!J3325</f>
        <v>0</v>
      </c>
      <c r="D3323" s="72">
        <f>Agua!M3325</f>
        <v>0</v>
      </c>
      <c r="E3323" s="72">
        <f t="shared" si="781"/>
        <v>0</v>
      </c>
      <c r="F3323" s="72">
        <f>Agua!P3325</f>
        <v>0</v>
      </c>
      <c r="G3323" s="72">
        <f t="shared" si="782"/>
        <v>0</v>
      </c>
      <c r="H3323" s="72">
        <f>Agua!S3325</f>
        <v>0</v>
      </c>
      <c r="I3323" s="72">
        <f t="shared" si="783"/>
        <v>0</v>
      </c>
      <c r="J3323" s="72">
        <f>Agua!V3325</f>
        <v>0</v>
      </c>
      <c r="K3323" s="72">
        <f t="shared" si="784"/>
        <v>0</v>
      </c>
      <c r="L3323" s="72">
        <f>Agua!X3325</f>
        <v>0</v>
      </c>
      <c r="M3323" s="72">
        <f t="shared" si="785"/>
        <v>0</v>
      </c>
      <c r="N3323" s="72">
        <f t="shared" si="786"/>
        <v>0</v>
      </c>
      <c r="O3323" s="41">
        <f>'Gas y Electricidad'!F3326</f>
        <v>0</v>
      </c>
      <c r="P3323" s="49">
        <f t="shared" si="787"/>
        <v>0</v>
      </c>
      <c r="Q3323" s="41">
        <f>'Gas y Electricidad'!J3326</f>
        <v>0</v>
      </c>
      <c r="R3323" s="49">
        <f t="shared" si="788"/>
        <v>0</v>
      </c>
      <c r="S3323" s="41">
        <f>'Gas y Electricidad'!M3326</f>
        <v>0</v>
      </c>
      <c r="T3323" s="42" t="e">
        <f t="shared" si="789"/>
        <v>#DIV/0!</v>
      </c>
      <c r="U3323" s="35">
        <f>'Gas y Electricidad'!Q3326</f>
        <v>0</v>
      </c>
      <c r="V3323" s="52">
        <f t="shared" si="790"/>
        <v>0</v>
      </c>
      <c r="W3323" s="63"/>
      <c r="X3323" s="63"/>
      <c r="Y3323" s="63"/>
      <c r="Z3323" s="57">
        <f t="shared" si="791"/>
        <v>0</v>
      </c>
      <c r="AA3323" s="59">
        <f t="shared" si="792"/>
        <v>0</v>
      </c>
      <c r="AB3323" s="58">
        <f t="shared" si="793"/>
        <v>0</v>
      </c>
      <c r="AC3323" s="61">
        <f t="shared" si="794"/>
        <v>0</v>
      </c>
      <c r="AD3323" s="61">
        <f t="shared" si="795"/>
        <v>0</v>
      </c>
    </row>
    <row r="3324" spans="1:30" x14ac:dyDescent="0.3">
      <c r="A3324" s="39" t="str">
        <f>IF(Agua!A3326&gt;0,Agua!A3326,"-")</f>
        <v>-</v>
      </c>
      <c r="B3324" s="40">
        <f>Agua!C3326</f>
        <v>0</v>
      </c>
      <c r="C3324" s="72">
        <f>Agua!J3326</f>
        <v>0</v>
      </c>
      <c r="D3324" s="72">
        <f>Agua!M3326</f>
        <v>0</v>
      </c>
      <c r="E3324" s="72">
        <f t="shared" si="781"/>
        <v>0</v>
      </c>
      <c r="F3324" s="72">
        <f>Agua!P3326</f>
        <v>0</v>
      </c>
      <c r="G3324" s="72">
        <f t="shared" si="782"/>
        <v>0</v>
      </c>
      <c r="H3324" s="72">
        <f>Agua!S3326</f>
        <v>0</v>
      </c>
      <c r="I3324" s="72">
        <f t="shared" si="783"/>
        <v>0</v>
      </c>
      <c r="J3324" s="72">
        <f>Agua!V3326</f>
        <v>0</v>
      </c>
      <c r="K3324" s="72">
        <f t="shared" si="784"/>
        <v>0</v>
      </c>
      <c r="L3324" s="72">
        <f>Agua!X3326</f>
        <v>0</v>
      </c>
      <c r="M3324" s="72">
        <f t="shared" si="785"/>
        <v>0</v>
      </c>
      <c r="N3324" s="72">
        <f t="shared" si="786"/>
        <v>0</v>
      </c>
      <c r="O3324" s="41">
        <f>'Gas y Electricidad'!F3327</f>
        <v>0</v>
      </c>
      <c r="P3324" s="49">
        <f t="shared" si="787"/>
        <v>0</v>
      </c>
      <c r="Q3324" s="41">
        <f>'Gas y Electricidad'!J3327</f>
        <v>0</v>
      </c>
      <c r="R3324" s="49">
        <f t="shared" si="788"/>
        <v>0</v>
      </c>
      <c r="S3324" s="41">
        <f>'Gas y Electricidad'!M3327</f>
        <v>0</v>
      </c>
      <c r="T3324" s="42" t="e">
        <f t="shared" si="789"/>
        <v>#DIV/0!</v>
      </c>
      <c r="U3324" s="35">
        <f>'Gas y Electricidad'!Q3327</f>
        <v>0</v>
      </c>
      <c r="V3324" s="52">
        <f t="shared" si="790"/>
        <v>0</v>
      </c>
      <c r="W3324" s="63"/>
      <c r="X3324" s="63"/>
      <c r="Y3324" s="63"/>
      <c r="Z3324" s="57">
        <f t="shared" si="791"/>
        <v>0</v>
      </c>
      <c r="AA3324" s="59">
        <f t="shared" si="792"/>
        <v>0</v>
      </c>
      <c r="AB3324" s="58">
        <f t="shared" si="793"/>
        <v>0</v>
      </c>
      <c r="AC3324" s="61">
        <f t="shared" si="794"/>
        <v>0</v>
      </c>
      <c r="AD3324" s="61">
        <f t="shared" si="795"/>
        <v>0</v>
      </c>
    </row>
    <row r="3325" spans="1:30" x14ac:dyDescent="0.3">
      <c r="A3325" s="39" t="str">
        <f>IF(Agua!A3327&gt;0,Agua!A3327,"-")</f>
        <v>-</v>
      </c>
      <c r="B3325" s="40">
        <f>Agua!C3327</f>
        <v>0</v>
      </c>
      <c r="C3325" s="72">
        <f>Agua!J3327</f>
        <v>0</v>
      </c>
      <c r="D3325" s="72">
        <f>Agua!M3327</f>
        <v>0</v>
      </c>
      <c r="E3325" s="72">
        <f t="shared" si="781"/>
        <v>0</v>
      </c>
      <c r="F3325" s="72">
        <f>Agua!P3327</f>
        <v>0</v>
      </c>
      <c r="G3325" s="72">
        <f t="shared" si="782"/>
        <v>0</v>
      </c>
      <c r="H3325" s="72">
        <f>Agua!S3327</f>
        <v>0</v>
      </c>
      <c r="I3325" s="72">
        <f t="shared" si="783"/>
        <v>0</v>
      </c>
      <c r="J3325" s="72">
        <f>Agua!V3327</f>
        <v>0</v>
      </c>
      <c r="K3325" s="72">
        <f t="shared" si="784"/>
        <v>0</v>
      </c>
      <c r="L3325" s="72">
        <f>Agua!X3327</f>
        <v>0</v>
      </c>
      <c r="M3325" s="72">
        <f t="shared" si="785"/>
        <v>0</v>
      </c>
      <c r="N3325" s="72">
        <f t="shared" si="786"/>
        <v>0</v>
      </c>
      <c r="O3325" s="41">
        <f>'Gas y Electricidad'!F3328</f>
        <v>0</v>
      </c>
      <c r="P3325" s="49">
        <f t="shared" si="787"/>
        <v>0</v>
      </c>
      <c r="Q3325" s="41">
        <f>'Gas y Electricidad'!J3328</f>
        <v>0</v>
      </c>
      <c r="R3325" s="49">
        <f t="shared" si="788"/>
        <v>0</v>
      </c>
      <c r="S3325" s="41">
        <f>'Gas y Electricidad'!M3328</f>
        <v>0</v>
      </c>
      <c r="T3325" s="42" t="e">
        <f t="shared" si="789"/>
        <v>#DIV/0!</v>
      </c>
      <c r="U3325" s="35">
        <f>'Gas y Electricidad'!Q3328</f>
        <v>0</v>
      </c>
      <c r="V3325" s="52">
        <f t="shared" si="790"/>
        <v>0</v>
      </c>
      <c r="W3325" s="63"/>
      <c r="X3325" s="63"/>
      <c r="Y3325" s="63"/>
      <c r="Z3325" s="57">
        <f t="shared" si="791"/>
        <v>0</v>
      </c>
      <c r="AA3325" s="59">
        <f t="shared" si="792"/>
        <v>0</v>
      </c>
      <c r="AB3325" s="58">
        <f t="shared" si="793"/>
        <v>0</v>
      </c>
      <c r="AC3325" s="61">
        <f t="shared" si="794"/>
        <v>0</v>
      </c>
      <c r="AD3325" s="61">
        <f t="shared" si="795"/>
        <v>0</v>
      </c>
    </row>
    <row r="3326" spans="1:30" x14ac:dyDescent="0.3">
      <c r="A3326" s="39" t="str">
        <f>IF(Agua!A3328&gt;0,Agua!A3328,"-")</f>
        <v>-</v>
      </c>
      <c r="B3326" s="40">
        <f>Agua!C3328</f>
        <v>0</v>
      </c>
      <c r="C3326" s="72">
        <f>Agua!J3328</f>
        <v>0</v>
      </c>
      <c r="D3326" s="72">
        <f>Agua!M3328</f>
        <v>0</v>
      </c>
      <c r="E3326" s="72">
        <f t="shared" si="781"/>
        <v>0</v>
      </c>
      <c r="F3326" s="72">
        <f>Agua!P3328</f>
        <v>0</v>
      </c>
      <c r="G3326" s="72">
        <f t="shared" si="782"/>
        <v>0</v>
      </c>
      <c r="H3326" s="72">
        <f>Agua!S3328</f>
        <v>0</v>
      </c>
      <c r="I3326" s="72">
        <f t="shared" si="783"/>
        <v>0</v>
      </c>
      <c r="J3326" s="72">
        <f>Agua!V3328</f>
        <v>0</v>
      </c>
      <c r="K3326" s="72">
        <f t="shared" si="784"/>
        <v>0</v>
      </c>
      <c r="L3326" s="72">
        <f>Agua!X3328</f>
        <v>0</v>
      </c>
      <c r="M3326" s="72">
        <f t="shared" si="785"/>
        <v>0</v>
      </c>
      <c r="N3326" s="72">
        <f t="shared" si="786"/>
        <v>0</v>
      </c>
      <c r="O3326" s="41">
        <f>'Gas y Electricidad'!F3329</f>
        <v>0</v>
      </c>
      <c r="P3326" s="49">
        <f t="shared" si="787"/>
        <v>0</v>
      </c>
      <c r="Q3326" s="41">
        <f>'Gas y Electricidad'!J3329</f>
        <v>0</v>
      </c>
      <c r="R3326" s="49">
        <f t="shared" si="788"/>
        <v>0</v>
      </c>
      <c r="S3326" s="41">
        <f>'Gas y Electricidad'!M3329</f>
        <v>0</v>
      </c>
      <c r="T3326" s="42" t="e">
        <f t="shared" si="789"/>
        <v>#DIV/0!</v>
      </c>
      <c r="U3326" s="35">
        <f>'Gas y Electricidad'!Q3329</f>
        <v>0</v>
      </c>
      <c r="V3326" s="52">
        <f t="shared" si="790"/>
        <v>0</v>
      </c>
      <c r="W3326" s="63"/>
      <c r="X3326" s="63"/>
      <c r="Y3326" s="63"/>
      <c r="Z3326" s="57">
        <f t="shared" si="791"/>
        <v>0</v>
      </c>
      <c r="AA3326" s="59">
        <f t="shared" si="792"/>
        <v>0</v>
      </c>
      <c r="AB3326" s="58">
        <f t="shared" si="793"/>
        <v>0</v>
      </c>
      <c r="AC3326" s="61">
        <f t="shared" si="794"/>
        <v>0</v>
      </c>
      <c r="AD3326" s="61">
        <f t="shared" si="795"/>
        <v>0</v>
      </c>
    </row>
    <row r="3327" spans="1:30" x14ac:dyDescent="0.3">
      <c r="A3327" s="39" t="str">
        <f>IF(Agua!A3329&gt;0,Agua!A3329,"-")</f>
        <v>-</v>
      </c>
      <c r="B3327" s="40">
        <f>Agua!C3329</f>
        <v>0</v>
      </c>
      <c r="C3327" s="72">
        <f>Agua!J3329</f>
        <v>0</v>
      </c>
      <c r="D3327" s="72">
        <f>Agua!M3329</f>
        <v>0</v>
      </c>
      <c r="E3327" s="72">
        <f t="shared" si="781"/>
        <v>0</v>
      </c>
      <c r="F3327" s="72">
        <f>Agua!P3329</f>
        <v>0</v>
      </c>
      <c r="G3327" s="72">
        <f t="shared" si="782"/>
        <v>0</v>
      </c>
      <c r="H3327" s="72">
        <f>Agua!S3329</f>
        <v>0</v>
      </c>
      <c r="I3327" s="72">
        <f t="shared" si="783"/>
        <v>0</v>
      </c>
      <c r="J3327" s="72">
        <f>Agua!V3329</f>
        <v>0</v>
      </c>
      <c r="K3327" s="72">
        <f t="shared" si="784"/>
        <v>0</v>
      </c>
      <c r="L3327" s="72">
        <f>Agua!X3329</f>
        <v>0</v>
      </c>
      <c r="M3327" s="72">
        <f t="shared" si="785"/>
        <v>0</v>
      </c>
      <c r="N3327" s="72">
        <f t="shared" si="786"/>
        <v>0</v>
      </c>
      <c r="O3327" s="41">
        <f>'Gas y Electricidad'!F3330</f>
        <v>0</v>
      </c>
      <c r="P3327" s="49">
        <f t="shared" si="787"/>
        <v>0</v>
      </c>
      <c r="Q3327" s="41">
        <f>'Gas y Electricidad'!J3330</f>
        <v>0</v>
      </c>
      <c r="R3327" s="49">
        <f t="shared" si="788"/>
        <v>0</v>
      </c>
      <c r="S3327" s="41">
        <f>'Gas y Electricidad'!M3330</f>
        <v>0</v>
      </c>
      <c r="T3327" s="42" t="e">
        <f t="shared" si="789"/>
        <v>#DIV/0!</v>
      </c>
      <c r="U3327" s="35">
        <f>'Gas y Electricidad'!Q3330</f>
        <v>0</v>
      </c>
      <c r="V3327" s="52">
        <f t="shared" si="790"/>
        <v>0</v>
      </c>
      <c r="W3327" s="63"/>
      <c r="X3327" s="63"/>
      <c r="Y3327" s="63"/>
      <c r="Z3327" s="57">
        <f t="shared" si="791"/>
        <v>0</v>
      </c>
      <c r="AA3327" s="59">
        <f t="shared" si="792"/>
        <v>0</v>
      </c>
      <c r="AB3327" s="58">
        <f t="shared" si="793"/>
        <v>0</v>
      </c>
      <c r="AC3327" s="61">
        <f t="shared" si="794"/>
        <v>0</v>
      </c>
      <c r="AD3327" s="61">
        <f t="shared" si="795"/>
        <v>0</v>
      </c>
    </row>
    <row r="3328" spans="1:30" x14ac:dyDescent="0.3">
      <c r="A3328" s="39" t="str">
        <f>IF(Agua!A3330&gt;0,Agua!A3330,"-")</f>
        <v>-</v>
      </c>
      <c r="B3328" s="40">
        <f>Agua!C3330</f>
        <v>0</v>
      </c>
      <c r="C3328" s="72">
        <f>Agua!J3330</f>
        <v>0</v>
      </c>
      <c r="D3328" s="72">
        <f>Agua!M3330</f>
        <v>0</v>
      </c>
      <c r="E3328" s="72">
        <f t="shared" si="781"/>
        <v>0</v>
      </c>
      <c r="F3328" s="72">
        <f>Agua!P3330</f>
        <v>0</v>
      </c>
      <c r="G3328" s="72">
        <f t="shared" si="782"/>
        <v>0</v>
      </c>
      <c r="H3328" s="72">
        <f>Agua!S3330</f>
        <v>0</v>
      </c>
      <c r="I3328" s="72">
        <f t="shared" si="783"/>
        <v>0</v>
      </c>
      <c r="J3328" s="72">
        <f>Agua!V3330</f>
        <v>0</v>
      </c>
      <c r="K3328" s="72">
        <f t="shared" si="784"/>
        <v>0</v>
      </c>
      <c r="L3328" s="72">
        <f>Agua!X3330</f>
        <v>0</v>
      </c>
      <c r="M3328" s="72">
        <f t="shared" si="785"/>
        <v>0</v>
      </c>
      <c r="N3328" s="72">
        <f t="shared" si="786"/>
        <v>0</v>
      </c>
      <c r="O3328" s="41">
        <f>'Gas y Electricidad'!F3331</f>
        <v>0</v>
      </c>
      <c r="P3328" s="49">
        <f t="shared" si="787"/>
        <v>0</v>
      </c>
      <c r="Q3328" s="41">
        <f>'Gas y Electricidad'!J3331</f>
        <v>0</v>
      </c>
      <c r="R3328" s="49">
        <f t="shared" si="788"/>
        <v>0</v>
      </c>
      <c r="S3328" s="41">
        <f>'Gas y Electricidad'!M3331</f>
        <v>0</v>
      </c>
      <c r="T3328" s="42" t="e">
        <f t="shared" si="789"/>
        <v>#DIV/0!</v>
      </c>
      <c r="U3328" s="35">
        <f>'Gas y Electricidad'!Q3331</f>
        <v>0</v>
      </c>
      <c r="V3328" s="52">
        <f t="shared" si="790"/>
        <v>0</v>
      </c>
      <c r="W3328" s="63"/>
      <c r="X3328" s="63"/>
      <c r="Y3328" s="63"/>
      <c r="Z3328" s="57">
        <f t="shared" si="791"/>
        <v>0</v>
      </c>
      <c r="AA3328" s="59">
        <f t="shared" si="792"/>
        <v>0</v>
      </c>
      <c r="AB3328" s="58">
        <f t="shared" si="793"/>
        <v>0</v>
      </c>
      <c r="AC3328" s="61">
        <f t="shared" si="794"/>
        <v>0</v>
      </c>
      <c r="AD3328" s="61">
        <f t="shared" si="795"/>
        <v>0</v>
      </c>
    </row>
    <row r="3329" spans="1:30" x14ac:dyDescent="0.3">
      <c r="A3329" s="39" t="str">
        <f>IF(Agua!A3331&gt;0,Agua!A3331,"-")</f>
        <v>-</v>
      </c>
      <c r="B3329" s="40">
        <f>Agua!C3331</f>
        <v>0</v>
      </c>
      <c r="C3329" s="72">
        <f>Agua!J3331</f>
        <v>0</v>
      </c>
      <c r="D3329" s="72">
        <f>Agua!M3331</f>
        <v>0</v>
      </c>
      <c r="E3329" s="72">
        <f t="shared" si="781"/>
        <v>0</v>
      </c>
      <c r="F3329" s="72">
        <f>Agua!P3331</f>
        <v>0</v>
      </c>
      <c r="G3329" s="72">
        <f t="shared" si="782"/>
        <v>0</v>
      </c>
      <c r="H3329" s="72">
        <f>Agua!S3331</f>
        <v>0</v>
      </c>
      <c r="I3329" s="72">
        <f t="shared" si="783"/>
        <v>0</v>
      </c>
      <c r="J3329" s="72">
        <f>Agua!V3331</f>
        <v>0</v>
      </c>
      <c r="K3329" s="72">
        <f t="shared" si="784"/>
        <v>0</v>
      </c>
      <c r="L3329" s="72">
        <f>Agua!X3331</f>
        <v>0</v>
      </c>
      <c r="M3329" s="72">
        <f t="shared" si="785"/>
        <v>0</v>
      </c>
      <c r="N3329" s="72">
        <f t="shared" si="786"/>
        <v>0</v>
      </c>
      <c r="O3329" s="41">
        <f>'Gas y Electricidad'!F3332</f>
        <v>0</v>
      </c>
      <c r="P3329" s="49">
        <f t="shared" si="787"/>
        <v>0</v>
      </c>
      <c r="Q3329" s="41">
        <f>'Gas y Electricidad'!J3332</f>
        <v>0</v>
      </c>
      <c r="R3329" s="49">
        <f t="shared" si="788"/>
        <v>0</v>
      </c>
      <c r="S3329" s="41">
        <f>'Gas y Electricidad'!M3332</f>
        <v>0</v>
      </c>
      <c r="T3329" s="42" t="e">
        <f t="shared" si="789"/>
        <v>#DIV/0!</v>
      </c>
      <c r="U3329" s="35">
        <f>'Gas y Electricidad'!Q3332</f>
        <v>0</v>
      </c>
      <c r="V3329" s="52">
        <f t="shared" si="790"/>
        <v>0</v>
      </c>
      <c r="W3329" s="63"/>
      <c r="X3329" s="63"/>
      <c r="Y3329" s="63"/>
      <c r="Z3329" s="57">
        <f t="shared" si="791"/>
        <v>0</v>
      </c>
      <c r="AA3329" s="59">
        <f t="shared" si="792"/>
        <v>0</v>
      </c>
      <c r="AB3329" s="58">
        <f t="shared" si="793"/>
        <v>0</v>
      </c>
      <c r="AC3329" s="61">
        <f t="shared" si="794"/>
        <v>0</v>
      </c>
      <c r="AD3329" s="61">
        <f t="shared" si="795"/>
        <v>0</v>
      </c>
    </row>
    <row r="3330" spans="1:30" x14ac:dyDescent="0.3">
      <c r="A3330" s="39" t="str">
        <f>IF(Agua!A3332&gt;0,Agua!A3332,"-")</f>
        <v>-</v>
      </c>
      <c r="B3330" s="40">
        <f>Agua!C3332</f>
        <v>0</v>
      </c>
      <c r="C3330" s="72">
        <f>Agua!J3332</f>
        <v>0</v>
      </c>
      <c r="D3330" s="72">
        <f>Agua!M3332</f>
        <v>0</v>
      </c>
      <c r="E3330" s="72">
        <f t="shared" si="781"/>
        <v>0</v>
      </c>
      <c r="F3330" s="72">
        <f>Agua!P3332</f>
        <v>0</v>
      </c>
      <c r="G3330" s="72">
        <f t="shared" si="782"/>
        <v>0</v>
      </c>
      <c r="H3330" s="72">
        <f>Agua!S3332</f>
        <v>0</v>
      </c>
      <c r="I3330" s="72">
        <f t="shared" si="783"/>
        <v>0</v>
      </c>
      <c r="J3330" s="72">
        <f>Agua!V3332</f>
        <v>0</v>
      </c>
      <c r="K3330" s="72">
        <f t="shared" si="784"/>
        <v>0</v>
      </c>
      <c r="L3330" s="72">
        <f>Agua!X3332</f>
        <v>0</v>
      </c>
      <c r="M3330" s="72">
        <f t="shared" si="785"/>
        <v>0</v>
      </c>
      <c r="N3330" s="72">
        <f t="shared" si="786"/>
        <v>0</v>
      </c>
      <c r="O3330" s="41">
        <f>'Gas y Electricidad'!F3333</f>
        <v>0</v>
      </c>
      <c r="P3330" s="49">
        <f t="shared" si="787"/>
        <v>0</v>
      </c>
      <c r="Q3330" s="41">
        <f>'Gas y Electricidad'!J3333</f>
        <v>0</v>
      </c>
      <c r="R3330" s="49">
        <f t="shared" si="788"/>
        <v>0</v>
      </c>
      <c r="S3330" s="41">
        <f>'Gas y Electricidad'!M3333</f>
        <v>0</v>
      </c>
      <c r="T3330" s="42" t="e">
        <f t="shared" si="789"/>
        <v>#DIV/0!</v>
      </c>
      <c r="U3330" s="35">
        <f>'Gas y Electricidad'!Q3333</f>
        <v>0</v>
      </c>
      <c r="V3330" s="52">
        <f t="shared" si="790"/>
        <v>0</v>
      </c>
      <c r="W3330" s="63"/>
      <c r="X3330" s="63"/>
      <c r="Y3330" s="63"/>
      <c r="Z3330" s="57">
        <f t="shared" si="791"/>
        <v>0</v>
      </c>
      <c r="AA3330" s="59">
        <f t="shared" si="792"/>
        <v>0</v>
      </c>
      <c r="AB3330" s="58">
        <f t="shared" si="793"/>
        <v>0</v>
      </c>
      <c r="AC3330" s="61">
        <f t="shared" si="794"/>
        <v>0</v>
      </c>
      <c r="AD3330" s="61">
        <f t="shared" si="795"/>
        <v>0</v>
      </c>
    </row>
    <row r="3331" spans="1:30" x14ac:dyDescent="0.3">
      <c r="A3331" s="39" t="str">
        <f>IF(Agua!A3333&gt;0,Agua!A3333,"-")</f>
        <v>-</v>
      </c>
      <c r="B3331" s="40">
        <f>Agua!C3333</f>
        <v>0</v>
      </c>
      <c r="C3331" s="72">
        <f>Agua!J3333</f>
        <v>0</v>
      </c>
      <c r="D3331" s="72">
        <f>Agua!M3333</f>
        <v>0</v>
      </c>
      <c r="E3331" s="72">
        <f t="shared" si="781"/>
        <v>0</v>
      </c>
      <c r="F3331" s="72">
        <f>Agua!P3333</f>
        <v>0</v>
      </c>
      <c r="G3331" s="72">
        <f t="shared" si="782"/>
        <v>0</v>
      </c>
      <c r="H3331" s="72">
        <f>Agua!S3333</f>
        <v>0</v>
      </c>
      <c r="I3331" s="72">
        <f t="shared" si="783"/>
        <v>0</v>
      </c>
      <c r="J3331" s="72">
        <f>Agua!V3333</f>
        <v>0</v>
      </c>
      <c r="K3331" s="72">
        <f t="shared" si="784"/>
        <v>0</v>
      </c>
      <c r="L3331" s="72">
        <f>Agua!X3333</f>
        <v>0</v>
      </c>
      <c r="M3331" s="72">
        <f t="shared" si="785"/>
        <v>0</v>
      </c>
      <c r="N3331" s="72">
        <f t="shared" si="786"/>
        <v>0</v>
      </c>
      <c r="O3331" s="41">
        <f>'Gas y Electricidad'!F3334</f>
        <v>0</v>
      </c>
      <c r="P3331" s="49">
        <f t="shared" si="787"/>
        <v>0</v>
      </c>
      <c r="Q3331" s="41">
        <f>'Gas y Electricidad'!J3334</f>
        <v>0</v>
      </c>
      <c r="R3331" s="49">
        <f t="shared" si="788"/>
        <v>0</v>
      </c>
      <c r="S3331" s="41">
        <f>'Gas y Electricidad'!M3334</f>
        <v>0</v>
      </c>
      <c r="T3331" s="42" t="e">
        <f t="shared" si="789"/>
        <v>#DIV/0!</v>
      </c>
      <c r="U3331" s="35">
        <f>'Gas y Electricidad'!Q3334</f>
        <v>0</v>
      </c>
      <c r="V3331" s="52">
        <f t="shared" si="790"/>
        <v>0</v>
      </c>
      <c r="W3331" s="63"/>
      <c r="X3331" s="63"/>
      <c r="Y3331" s="63"/>
      <c r="Z3331" s="57">
        <f t="shared" si="791"/>
        <v>0</v>
      </c>
      <c r="AA3331" s="59">
        <f t="shared" si="792"/>
        <v>0</v>
      </c>
      <c r="AB3331" s="58">
        <f t="shared" si="793"/>
        <v>0</v>
      </c>
      <c r="AC3331" s="61">
        <f t="shared" si="794"/>
        <v>0</v>
      </c>
      <c r="AD3331" s="61">
        <f t="shared" si="795"/>
        <v>0</v>
      </c>
    </row>
    <row r="3332" spans="1:30" x14ac:dyDescent="0.3">
      <c r="A3332" s="39" t="str">
        <f>IF(Agua!A3334&gt;0,Agua!A3334,"-")</f>
        <v>-</v>
      </c>
      <c r="B3332" s="40">
        <f>Agua!C3334</f>
        <v>0</v>
      </c>
      <c r="C3332" s="72">
        <f>Agua!J3334</f>
        <v>0</v>
      </c>
      <c r="D3332" s="72">
        <f>Agua!M3334</f>
        <v>0</v>
      </c>
      <c r="E3332" s="72">
        <f t="shared" si="781"/>
        <v>0</v>
      </c>
      <c r="F3332" s="72">
        <f>Agua!P3334</f>
        <v>0</v>
      </c>
      <c r="G3332" s="72">
        <f t="shared" si="782"/>
        <v>0</v>
      </c>
      <c r="H3332" s="72">
        <f>Agua!S3334</f>
        <v>0</v>
      </c>
      <c r="I3332" s="72">
        <f t="shared" si="783"/>
        <v>0</v>
      </c>
      <c r="J3332" s="72">
        <f>Agua!V3334</f>
        <v>0</v>
      </c>
      <c r="K3332" s="72">
        <f t="shared" si="784"/>
        <v>0</v>
      </c>
      <c r="L3332" s="72">
        <f>Agua!X3334</f>
        <v>0</v>
      </c>
      <c r="M3332" s="72">
        <f t="shared" si="785"/>
        <v>0</v>
      </c>
      <c r="N3332" s="72">
        <f t="shared" si="786"/>
        <v>0</v>
      </c>
      <c r="O3332" s="41">
        <f>'Gas y Electricidad'!F3335</f>
        <v>0</v>
      </c>
      <c r="P3332" s="49">
        <f t="shared" si="787"/>
        <v>0</v>
      </c>
      <c r="Q3332" s="41">
        <f>'Gas y Electricidad'!J3335</f>
        <v>0</v>
      </c>
      <c r="R3332" s="49">
        <f t="shared" si="788"/>
        <v>0</v>
      </c>
      <c r="S3332" s="41">
        <f>'Gas y Electricidad'!M3335</f>
        <v>0</v>
      </c>
      <c r="T3332" s="42" t="e">
        <f t="shared" si="789"/>
        <v>#DIV/0!</v>
      </c>
      <c r="U3332" s="35">
        <f>'Gas y Electricidad'!Q3335</f>
        <v>0</v>
      </c>
      <c r="V3332" s="52">
        <f t="shared" si="790"/>
        <v>0</v>
      </c>
      <c r="W3332" s="63"/>
      <c r="X3332" s="63"/>
      <c r="Y3332" s="63"/>
      <c r="Z3332" s="57">
        <f t="shared" si="791"/>
        <v>0</v>
      </c>
      <c r="AA3332" s="59">
        <f t="shared" si="792"/>
        <v>0</v>
      </c>
      <c r="AB3332" s="58">
        <f t="shared" si="793"/>
        <v>0</v>
      </c>
      <c r="AC3332" s="61">
        <f t="shared" si="794"/>
        <v>0</v>
      </c>
      <c r="AD3332" s="61">
        <f t="shared" si="795"/>
        <v>0</v>
      </c>
    </row>
    <row r="3333" spans="1:30" x14ac:dyDescent="0.3">
      <c r="A3333" s="39" t="str">
        <f>IF(Agua!A3335&gt;0,Agua!A3335,"-")</f>
        <v>-</v>
      </c>
      <c r="B3333" s="40">
        <f>Agua!C3335</f>
        <v>0</v>
      </c>
      <c r="C3333" s="72">
        <f>Agua!J3335</f>
        <v>0</v>
      </c>
      <c r="D3333" s="72">
        <f>Agua!M3335</f>
        <v>0</v>
      </c>
      <c r="E3333" s="72">
        <f t="shared" si="781"/>
        <v>0</v>
      </c>
      <c r="F3333" s="72">
        <f>Agua!P3335</f>
        <v>0</v>
      </c>
      <c r="G3333" s="72">
        <f t="shared" si="782"/>
        <v>0</v>
      </c>
      <c r="H3333" s="72">
        <f>Agua!S3335</f>
        <v>0</v>
      </c>
      <c r="I3333" s="72">
        <f t="shared" si="783"/>
        <v>0</v>
      </c>
      <c r="J3333" s="72">
        <f>Agua!V3335</f>
        <v>0</v>
      </c>
      <c r="K3333" s="72">
        <f t="shared" si="784"/>
        <v>0</v>
      </c>
      <c r="L3333" s="72">
        <f>Agua!X3335</f>
        <v>0</v>
      </c>
      <c r="M3333" s="72">
        <f t="shared" si="785"/>
        <v>0</v>
      </c>
      <c r="N3333" s="72">
        <f t="shared" si="786"/>
        <v>0</v>
      </c>
      <c r="O3333" s="41">
        <f>'Gas y Electricidad'!F3336</f>
        <v>0</v>
      </c>
      <c r="P3333" s="49">
        <f t="shared" si="787"/>
        <v>0</v>
      </c>
      <c r="Q3333" s="41">
        <f>'Gas y Electricidad'!J3336</f>
        <v>0</v>
      </c>
      <c r="R3333" s="49">
        <f t="shared" si="788"/>
        <v>0</v>
      </c>
      <c r="S3333" s="41">
        <f>'Gas y Electricidad'!M3336</f>
        <v>0</v>
      </c>
      <c r="T3333" s="42" t="e">
        <f t="shared" si="789"/>
        <v>#DIV/0!</v>
      </c>
      <c r="U3333" s="35">
        <f>'Gas y Electricidad'!Q3336</f>
        <v>0</v>
      </c>
      <c r="V3333" s="52">
        <f t="shared" si="790"/>
        <v>0</v>
      </c>
      <c r="W3333" s="63"/>
      <c r="X3333" s="63"/>
      <c r="Y3333" s="63"/>
      <c r="Z3333" s="57">
        <f t="shared" si="791"/>
        <v>0</v>
      </c>
      <c r="AA3333" s="59">
        <f t="shared" si="792"/>
        <v>0</v>
      </c>
      <c r="AB3333" s="58">
        <f t="shared" si="793"/>
        <v>0</v>
      </c>
      <c r="AC3333" s="61">
        <f t="shared" si="794"/>
        <v>0</v>
      </c>
      <c r="AD3333" s="61">
        <f t="shared" si="795"/>
        <v>0</v>
      </c>
    </row>
    <row r="3334" spans="1:30" x14ac:dyDescent="0.3">
      <c r="A3334" s="39" t="str">
        <f>IF(Agua!A3336&gt;0,Agua!A3336,"-")</f>
        <v>-</v>
      </c>
      <c r="B3334" s="40">
        <f>Agua!C3336</f>
        <v>0</v>
      </c>
      <c r="C3334" s="72">
        <f>Agua!J3336</f>
        <v>0</v>
      </c>
      <c r="D3334" s="72">
        <f>Agua!M3336</f>
        <v>0</v>
      </c>
      <c r="E3334" s="72">
        <f t="shared" si="781"/>
        <v>0</v>
      </c>
      <c r="F3334" s="72">
        <f>Agua!P3336</f>
        <v>0</v>
      </c>
      <c r="G3334" s="72">
        <f t="shared" si="782"/>
        <v>0</v>
      </c>
      <c r="H3334" s="72">
        <f>Agua!S3336</f>
        <v>0</v>
      </c>
      <c r="I3334" s="72">
        <f t="shared" si="783"/>
        <v>0</v>
      </c>
      <c r="J3334" s="72">
        <f>Agua!V3336</f>
        <v>0</v>
      </c>
      <c r="K3334" s="72">
        <f t="shared" si="784"/>
        <v>0</v>
      </c>
      <c r="L3334" s="72">
        <f>Agua!X3336</f>
        <v>0</v>
      </c>
      <c r="M3334" s="72">
        <f t="shared" si="785"/>
        <v>0</v>
      </c>
      <c r="N3334" s="72">
        <f t="shared" si="786"/>
        <v>0</v>
      </c>
      <c r="O3334" s="41">
        <f>'Gas y Electricidad'!F3337</f>
        <v>0</v>
      </c>
      <c r="P3334" s="49">
        <f t="shared" si="787"/>
        <v>0</v>
      </c>
      <c r="Q3334" s="41">
        <f>'Gas y Electricidad'!J3337</f>
        <v>0</v>
      </c>
      <c r="R3334" s="49">
        <f t="shared" si="788"/>
        <v>0</v>
      </c>
      <c r="S3334" s="41">
        <f>'Gas y Electricidad'!M3337</f>
        <v>0</v>
      </c>
      <c r="T3334" s="42" t="e">
        <f t="shared" si="789"/>
        <v>#DIV/0!</v>
      </c>
      <c r="U3334" s="35">
        <f>'Gas y Electricidad'!Q3337</f>
        <v>0</v>
      </c>
      <c r="V3334" s="52">
        <f t="shared" si="790"/>
        <v>0</v>
      </c>
      <c r="W3334" s="63"/>
      <c r="X3334" s="63"/>
      <c r="Y3334" s="63"/>
      <c r="Z3334" s="57">
        <f t="shared" si="791"/>
        <v>0</v>
      </c>
      <c r="AA3334" s="59">
        <f t="shared" si="792"/>
        <v>0</v>
      </c>
      <c r="AB3334" s="58">
        <f t="shared" si="793"/>
        <v>0</v>
      </c>
      <c r="AC3334" s="61">
        <f t="shared" si="794"/>
        <v>0</v>
      </c>
      <c r="AD3334" s="61">
        <f t="shared" si="795"/>
        <v>0</v>
      </c>
    </row>
    <row r="3335" spans="1:30" x14ac:dyDescent="0.3">
      <c r="A3335" s="39" t="str">
        <f>IF(Agua!A3337&gt;0,Agua!A3337,"-")</f>
        <v>-</v>
      </c>
      <c r="B3335" s="40">
        <f>Agua!C3337</f>
        <v>0</v>
      </c>
      <c r="C3335" s="72">
        <f>Agua!J3337</f>
        <v>0</v>
      </c>
      <c r="D3335" s="72">
        <f>Agua!M3337</f>
        <v>0</v>
      </c>
      <c r="E3335" s="72">
        <f t="shared" si="781"/>
        <v>0</v>
      </c>
      <c r="F3335" s="72">
        <f>Agua!P3337</f>
        <v>0</v>
      </c>
      <c r="G3335" s="72">
        <f t="shared" si="782"/>
        <v>0</v>
      </c>
      <c r="H3335" s="72">
        <f>Agua!S3337</f>
        <v>0</v>
      </c>
      <c r="I3335" s="72">
        <f t="shared" si="783"/>
        <v>0</v>
      </c>
      <c r="J3335" s="72">
        <f>Agua!V3337</f>
        <v>0</v>
      </c>
      <c r="K3335" s="72">
        <f t="shared" si="784"/>
        <v>0</v>
      </c>
      <c r="L3335" s="72">
        <f>Agua!X3337</f>
        <v>0</v>
      </c>
      <c r="M3335" s="72">
        <f t="shared" si="785"/>
        <v>0</v>
      </c>
      <c r="N3335" s="72">
        <f t="shared" si="786"/>
        <v>0</v>
      </c>
      <c r="O3335" s="41">
        <f>'Gas y Electricidad'!F3338</f>
        <v>0</v>
      </c>
      <c r="P3335" s="49">
        <f t="shared" si="787"/>
        <v>0</v>
      </c>
      <c r="Q3335" s="41">
        <f>'Gas y Electricidad'!J3338</f>
        <v>0</v>
      </c>
      <c r="R3335" s="49">
        <f t="shared" si="788"/>
        <v>0</v>
      </c>
      <c r="S3335" s="41">
        <f>'Gas y Electricidad'!M3338</f>
        <v>0</v>
      </c>
      <c r="T3335" s="42" t="e">
        <f t="shared" si="789"/>
        <v>#DIV/0!</v>
      </c>
      <c r="U3335" s="35">
        <f>'Gas y Electricidad'!Q3338</f>
        <v>0</v>
      </c>
      <c r="V3335" s="52">
        <f t="shared" si="790"/>
        <v>0</v>
      </c>
      <c r="W3335" s="63"/>
      <c r="X3335" s="63"/>
      <c r="Y3335" s="63"/>
      <c r="Z3335" s="57">
        <f t="shared" si="791"/>
        <v>0</v>
      </c>
      <c r="AA3335" s="59">
        <f t="shared" si="792"/>
        <v>0</v>
      </c>
      <c r="AB3335" s="58">
        <f t="shared" si="793"/>
        <v>0</v>
      </c>
      <c r="AC3335" s="61">
        <f t="shared" si="794"/>
        <v>0</v>
      </c>
      <c r="AD3335" s="61">
        <f t="shared" si="795"/>
        <v>0</v>
      </c>
    </row>
    <row r="3336" spans="1:30" x14ac:dyDescent="0.3">
      <c r="A3336" s="39" t="str">
        <f>IF(Agua!A3338&gt;0,Agua!A3338,"-")</f>
        <v>-</v>
      </c>
      <c r="B3336" s="40">
        <f>Agua!C3338</f>
        <v>0</v>
      </c>
      <c r="C3336" s="72">
        <f>Agua!J3338</f>
        <v>0</v>
      </c>
      <c r="D3336" s="72">
        <f>Agua!M3338</f>
        <v>0</v>
      </c>
      <c r="E3336" s="72">
        <f t="shared" si="781"/>
        <v>0</v>
      </c>
      <c r="F3336" s="72">
        <f>Agua!P3338</f>
        <v>0</v>
      </c>
      <c r="G3336" s="72">
        <f t="shared" si="782"/>
        <v>0</v>
      </c>
      <c r="H3336" s="72">
        <f>Agua!S3338</f>
        <v>0</v>
      </c>
      <c r="I3336" s="72">
        <f t="shared" si="783"/>
        <v>0</v>
      </c>
      <c r="J3336" s="72">
        <f>Agua!V3338</f>
        <v>0</v>
      </c>
      <c r="K3336" s="72">
        <f t="shared" si="784"/>
        <v>0</v>
      </c>
      <c r="L3336" s="72">
        <f>Agua!X3338</f>
        <v>0</v>
      </c>
      <c r="M3336" s="72">
        <f t="shared" si="785"/>
        <v>0</v>
      </c>
      <c r="N3336" s="72">
        <f t="shared" si="786"/>
        <v>0</v>
      </c>
      <c r="O3336" s="41">
        <f>'Gas y Electricidad'!F3339</f>
        <v>0</v>
      </c>
      <c r="P3336" s="49">
        <f t="shared" si="787"/>
        <v>0</v>
      </c>
      <c r="Q3336" s="41">
        <f>'Gas y Electricidad'!J3339</f>
        <v>0</v>
      </c>
      <c r="R3336" s="49">
        <f t="shared" si="788"/>
        <v>0</v>
      </c>
      <c r="S3336" s="41">
        <f>'Gas y Electricidad'!M3339</f>
        <v>0</v>
      </c>
      <c r="T3336" s="42" t="e">
        <f t="shared" si="789"/>
        <v>#DIV/0!</v>
      </c>
      <c r="U3336" s="35">
        <f>'Gas y Electricidad'!Q3339</f>
        <v>0</v>
      </c>
      <c r="V3336" s="52">
        <f t="shared" si="790"/>
        <v>0</v>
      </c>
      <c r="W3336" s="63"/>
      <c r="X3336" s="63"/>
      <c r="Y3336" s="63"/>
      <c r="Z3336" s="57">
        <f t="shared" si="791"/>
        <v>0</v>
      </c>
      <c r="AA3336" s="59">
        <f t="shared" si="792"/>
        <v>0</v>
      </c>
      <c r="AB3336" s="58">
        <f t="shared" si="793"/>
        <v>0</v>
      </c>
      <c r="AC3336" s="61">
        <f t="shared" si="794"/>
        <v>0</v>
      </c>
      <c r="AD3336" s="61">
        <f t="shared" si="795"/>
        <v>0</v>
      </c>
    </row>
    <row r="3337" spans="1:30" x14ac:dyDescent="0.3">
      <c r="A3337" s="39" t="str">
        <f>IF(Agua!A3339&gt;0,Agua!A3339,"-")</f>
        <v>-</v>
      </c>
      <c r="B3337" s="40">
        <f>Agua!C3339</f>
        <v>0</v>
      </c>
      <c r="C3337" s="72">
        <f>Agua!J3339</f>
        <v>0</v>
      </c>
      <c r="D3337" s="72">
        <f>Agua!M3339</f>
        <v>0</v>
      </c>
      <c r="E3337" s="72">
        <f t="shared" si="781"/>
        <v>0</v>
      </c>
      <c r="F3337" s="72">
        <f>Agua!P3339</f>
        <v>0</v>
      </c>
      <c r="G3337" s="72">
        <f t="shared" si="782"/>
        <v>0</v>
      </c>
      <c r="H3337" s="72">
        <f>Agua!S3339</f>
        <v>0</v>
      </c>
      <c r="I3337" s="72">
        <f t="shared" si="783"/>
        <v>0</v>
      </c>
      <c r="J3337" s="72">
        <f>Agua!V3339</f>
        <v>0</v>
      </c>
      <c r="K3337" s="72">
        <f t="shared" si="784"/>
        <v>0</v>
      </c>
      <c r="L3337" s="72">
        <f>Agua!X3339</f>
        <v>0</v>
      </c>
      <c r="M3337" s="72">
        <f t="shared" si="785"/>
        <v>0</v>
      </c>
      <c r="N3337" s="72">
        <f t="shared" si="786"/>
        <v>0</v>
      </c>
      <c r="O3337" s="41">
        <f>'Gas y Electricidad'!F3340</f>
        <v>0</v>
      </c>
      <c r="P3337" s="49">
        <f t="shared" si="787"/>
        <v>0</v>
      </c>
      <c r="Q3337" s="41">
        <f>'Gas y Electricidad'!J3340</f>
        <v>0</v>
      </c>
      <c r="R3337" s="49">
        <f t="shared" si="788"/>
        <v>0</v>
      </c>
      <c r="S3337" s="41">
        <f>'Gas y Electricidad'!M3340</f>
        <v>0</v>
      </c>
      <c r="T3337" s="42" t="e">
        <f t="shared" si="789"/>
        <v>#DIV/0!</v>
      </c>
      <c r="U3337" s="35">
        <f>'Gas y Electricidad'!Q3340</f>
        <v>0</v>
      </c>
      <c r="V3337" s="52">
        <f t="shared" si="790"/>
        <v>0</v>
      </c>
      <c r="W3337" s="63"/>
      <c r="X3337" s="63"/>
      <c r="Y3337" s="63"/>
      <c r="Z3337" s="57">
        <f t="shared" si="791"/>
        <v>0</v>
      </c>
      <c r="AA3337" s="59">
        <f t="shared" si="792"/>
        <v>0</v>
      </c>
      <c r="AB3337" s="58">
        <f t="shared" si="793"/>
        <v>0</v>
      </c>
      <c r="AC3337" s="61">
        <f t="shared" si="794"/>
        <v>0</v>
      </c>
      <c r="AD3337" s="61">
        <f t="shared" si="795"/>
        <v>0</v>
      </c>
    </row>
    <row r="3338" spans="1:30" x14ac:dyDescent="0.3">
      <c r="A3338" s="39" t="str">
        <f>IF(Agua!A3340&gt;0,Agua!A3340,"-")</f>
        <v>-</v>
      </c>
      <c r="B3338" s="40">
        <f>Agua!C3340</f>
        <v>0</v>
      </c>
      <c r="C3338" s="72">
        <f>Agua!J3340</f>
        <v>0</v>
      </c>
      <c r="D3338" s="72">
        <f>Agua!M3340</f>
        <v>0</v>
      </c>
      <c r="E3338" s="72">
        <f t="shared" si="781"/>
        <v>0</v>
      </c>
      <c r="F3338" s="72">
        <f>Agua!P3340</f>
        <v>0</v>
      </c>
      <c r="G3338" s="72">
        <f t="shared" si="782"/>
        <v>0</v>
      </c>
      <c r="H3338" s="72">
        <f>Agua!S3340</f>
        <v>0</v>
      </c>
      <c r="I3338" s="72">
        <f t="shared" si="783"/>
        <v>0</v>
      </c>
      <c r="J3338" s="72">
        <f>Agua!V3340</f>
        <v>0</v>
      </c>
      <c r="K3338" s="72">
        <f t="shared" si="784"/>
        <v>0</v>
      </c>
      <c r="L3338" s="72">
        <f>Agua!X3340</f>
        <v>0</v>
      </c>
      <c r="M3338" s="72">
        <f t="shared" si="785"/>
        <v>0</v>
      </c>
      <c r="N3338" s="72">
        <f t="shared" si="786"/>
        <v>0</v>
      </c>
      <c r="O3338" s="41">
        <f>'Gas y Electricidad'!F3341</f>
        <v>0</v>
      </c>
      <c r="P3338" s="49">
        <f t="shared" si="787"/>
        <v>0</v>
      </c>
      <c r="Q3338" s="41">
        <f>'Gas y Electricidad'!J3341</f>
        <v>0</v>
      </c>
      <c r="R3338" s="49">
        <f t="shared" si="788"/>
        <v>0</v>
      </c>
      <c r="S3338" s="41">
        <f>'Gas y Electricidad'!M3341</f>
        <v>0</v>
      </c>
      <c r="T3338" s="42" t="e">
        <f t="shared" si="789"/>
        <v>#DIV/0!</v>
      </c>
      <c r="U3338" s="35">
        <f>'Gas y Electricidad'!Q3341</f>
        <v>0</v>
      </c>
      <c r="V3338" s="52">
        <f t="shared" si="790"/>
        <v>0</v>
      </c>
      <c r="W3338" s="63"/>
      <c r="X3338" s="63"/>
      <c r="Y3338" s="63"/>
      <c r="Z3338" s="57">
        <f t="shared" si="791"/>
        <v>0</v>
      </c>
      <c r="AA3338" s="59">
        <f t="shared" si="792"/>
        <v>0</v>
      </c>
      <c r="AB3338" s="58">
        <f t="shared" si="793"/>
        <v>0</v>
      </c>
      <c r="AC3338" s="61">
        <f t="shared" si="794"/>
        <v>0</v>
      </c>
      <c r="AD3338" s="61">
        <f t="shared" si="795"/>
        <v>0</v>
      </c>
    </row>
    <row r="3339" spans="1:30" x14ac:dyDescent="0.3">
      <c r="A3339" s="39" t="str">
        <f>IF(Agua!A3341&gt;0,Agua!A3341,"-")</f>
        <v>-</v>
      </c>
      <c r="B3339" s="40">
        <f>Agua!C3341</f>
        <v>0</v>
      </c>
      <c r="C3339" s="72">
        <f>Agua!J3341</f>
        <v>0</v>
      </c>
      <c r="D3339" s="72">
        <f>Agua!M3341</f>
        <v>0</v>
      </c>
      <c r="E3339" s="72">
        <f t="shared" si="781"/>
        <v>0</v>
      </c>
      <c r="F3339" s="72">
        <f>Agua!P3341</f>
        <v>0</v>
      </c>
      <c r="G3339" s="72">
        <f t="shared" si="782"/>
        <v>0</v>
      </c>
      <c r="H3339" s="72">
        <f>Agua!S3341</f>
        <v>0</v>
      </c>
      <c r="I3339" s="72">
        <f t="shared" si="783"/>
        <v>0</v>
      </c>
      <c r="J3339" s="72">
        <f>Agua!V3341</f>
        <v>0</v>
      </c>
      <c r="K3339" s="72">
        <f t="shared" si="784"/>
        <v>0</v>
      </c>
      <c r="L3339" s="72">
        <f>Agua!X3341</f>
        <v>0</v>
      </c>
      <c r="M3339" s="72">
        <f t="shared" si="785"/>
        <v>0</v>
      </c>
      <c r="N3339" s="72">
        <f t="shared" si="786"/>
        <v>0</v>
      </c>
      <c r="O3339" s="41">
        <f>'Gas y Electricidad'!F3342</f>
        <v>0</v>
      </c>
      <c r="P3339" s="49">
        <f t="shared" si="787"/>
        <v>0</v>
      </c>
      <c r="Q3339" s="41">
        <f>'Gas y Electricidad'!J3342</f>
        <v>0</v>
      </c>
      <c r="R3339" s="49">
        <f t="shared" si="788"/>
        <v>0</v>
      </c>
      <c r="S3339" s="41">
        <f>'Gas y Electricidad'!M3342</f>
        <v>0</v>
      </c>
      <c r="T3339" s="42" t="e">
        <f t="shared" si="789"/>
        <v>#DIV/0!</v>
      </c>
      <c r="U3339" s="35">
        <f>'Gas y Electricidad'!Q3342</f>
        <v>0</v>
      </c>
      <c r="V3339" s="52">
        <f t="shared" si="790"/>
        <v>0</v>
      </c>
      <c r="W3339" s="63"/>
      <c r="X3339" s="63"/>
      <c r="Y3339" s="63"/>
      <c r="Z3339" s="57">
        <f t="shared" si="791"/>
        <v>0</v>
      </c>
      <c r="AA3339" s="59">
        <f t="shared" si="792"/>
        <v>0</v>
      </c>
      <c r="AB3339" s="58">
        <f t="shared" si="793"/>
        <v>0</v>
      </c>
      <c r="AC3339" s="61">
        <f t="shared" si="794"/>
        <v>0</v>
      </c>
      <c r="AD3339" s="61">
        <f t="shared" si="795"/>
        <v>0</v>
      </c>
    </row>
    <row r="3340" spans="1:30" x14ac:dyDescent="0.3">
      <c r="A3340" s="39" t="str">
        <f>IF(Agua!A3342&gt;0,Agua!A3342,"-")</f>
        <v>-</v>
      </c>
      <c r="B3340" s="40">
        <f>Agua!C3342</f>
        <v>0</v>
      </c>
      <c r="C3340" s="72">
        <f>Agua!J3342</f>
        <v>0</v>
      </c>
      <c r="D3340" s="72">
        <f>Agua!M3342</f>
        <v>0</v>
      </c>
      <c r="E3340" s="72">
        <f t="shared" si="781"/>
        <v>0</v>
      </c>
      <c r="F3340" s="72">
        <f>Agua!P3342</f>
        <v>0</v>
      </c>
      <c r="G3340" s="72">
        <f t="shared" si="782"/>
        <v>0</v>
      </c>
      <c r="H3340" s="72">
        <f>Agua!S3342</f>
        <v>0</v>
      </c>
      <c r="I3340" s="72">
        <f t="shared" si="783"/>
        <v>0</v>
      </c>
      <c r="J3340" s="72">
        <f>Agua!V3342</f>
        <v>0</v>
      </c>
      <c r="K3340" s="72">
        <f t="shared" si="784"/>
        <v>0</v>
      </c>
      <c r="L3340" s="72">
        <f>Agua!X3342</f>
        <v>0</v>
      </c>
      <c r="M3340" s="72">
        <f t="shared" si="785"/>
        <v>0</v>
      </c>
      <c r="N3340" s="72">
        <f t="shared" si="786"/>
        <v>0</v>
      </c>
      <c r="O3340" s="41">
        <f>'Gas y Electricidad'!F3343</f>
        <v>0</v>
      </c>
      <c r="P3340" s="49">
        <f t="shared" si="787"/>
        <v>0</v>
      </c>
      <c r="Q3340" s="41">
        <f>'Gas y Electricidad'!J3343</f>
        <v>0</v>
      </c>
      <c r="R3340" s="49">
        <f t="shared" si="788"/>
        <v>0</v>
      </c>
      <c r="S3340" s="41">
        <f>'Gas y Electricidad'!M3343</f>
        <v>0</v>
      </c>
      <c r="T3340" s="42" t="e">
        <f t="shared" si="789"/>
        <v>#DIV/0!</v>
      </c>
      <c r="U3340" s="35">
        <f>'Gas y Electricidad'!Q3343</f>
        <v>0</v>
      </c>
      <c r="V3340" s="52">
        <f t="shared" si="790"/>
        <v>0</v>
      </c>
      <c r="W3340" s="63"/>
      <c r="X3340" s="63"/>
      <c r="Y3340" s="63"/>
      <c r="Z3340" s="57">
        <f t="shared" si="791"/>
        <v>0</v>
      </c>
      <c r="AA3340" s="59">
        <f t="shared" si="792"/>
        <v>0</v>
      </c>
      <c r="AB3340" s="58">
        <f t="shared" si="793"/>
        <v>0</v>
      </c>
      <c r="AC3340" s="61">
        <f t="shared" si="794"/>
        <v>0</v>
      </c>
      <c r="AD3340" s="61">
        <f t="shared" si="795"/>
        <v>0</v>
      </c>
    </row>
    <row r="3341" spans="1:30" x14ac:dyDescent="0.3">
      <c r="A3341" s="39" t="str">
        <f>IF(Agua!A3343&gt;0,Agua!A3343,"-")</f>
        <v>-</v>
      </c>
      <c r="B3341" s="40">
        <f>Agua!C3343</f>
        <v>0</v>
      </c>
      <c r="C3341" s="72">
        <f>Agua!J3343</f>
        <v>0</v>
      </c>
      <c r="D3341" s="72">
        <f>Agua!M3343</f>
        <v>0</v>
      </c>
      <c r="E3341" s="72">
        <f t="shared" si="781"/>
        <v>0</v>
      </c>
      <c r="F3341" s="72">
        <f>Agua!P3343</f>
        <v>0</v>
      </c>
      <c r="G3341" s="72">
        <f t="shared" si="782"/>
        <v>0</v>
      </c>
      <c r="H3341" s="72">
        <f>Agua!S3343</f>
        <v>0</v>
      </c>
      <c r="I3341" s="72">
        <f t="shared" si="783"/>
        <v>0</v>
      </c>
      <c r="J3341" s="72">
        <f>Agua!V3343</f>
        <v>0</v>
      </c>
      <c r="K3341" s="72">
        <f t="shared" si="784"/>
        <v>0</v>
      </c>
      <c r="L3341" s="72">
        <f>Agua!X3343</f>
        <v>0</v>
      </c>
      <c r="M3341" s="72">
        <f t="shared" si="785"/>
        <v>0</v>
      </c>
      <c r="N3341" s="72">
        <f t="shared" si="786"/>
        <v>0</v>
      </c>
      <c r="O3341" s="41">
        <f>'Gas y Electricidad'!F3344</f>
        <v>0</v>
      </c>
      <c r="P3341" s="49">
        <f t="shared" si="787"/>
        <v>0</v>
      </c>
      <c r="Q3341" s="41">
        <f>'Gas y Electricidad'!J3344</f>
        <v>0</v>
      </c>
      <c r="R3341" s="49">
        <f t="shared" si="788"/>
        <v>0</v>
      </c>
      <c r="S3341" s="41">
        <f>'Gas y Electricidad'!M3344</f>
        <v>0</v>
      </c>
      <c r="T3341" s="42" t="e">
        <f t="shared" si="789"/>
        <v>#DIV/0!</v>
      </c>
      <c r="U3341" s="35">
        <f>'Gas y Electricidad'!Q3344</f>
        <v>0</v>
      </c>
      <c r="V3341" s="52">
        <f t="shared" si="790"/>
        <v>0</v>
      </c>
      <c r="W3341" s="63"/>
      <c r="X3341" s="63"/>
      <c r="Y3341" s="63"/>
      <c r="Z3341" s="57">
        <f t="shared" si="791"/>
        <v>0</v>
      </c>
      <c r="AA3341" s="59">
        <f t="shared" si="792"/>
        <v>0</v>
      </c>
      <c r="AB3341" s="58">
        <f t="shared" si="793"/>
        <v>0</v>
      </c>
      <c r="AC3341" s="61">
        <f t="shared" si="794"/>
        <v>0</v>
      </c>
      <c r="AD3341" s="61">
        <f t="shared" si="795"/>
        <v>0</v>
      </c>
    </row>
    <row r="3342" spans="1:30" x14ac:dyDescent="0.3">
      <c r="A3342" s="39" t="str">
        <f>IF(Agua!A3344&gt;0,Agua!A3344,"-")</f>
        <v>-</v>
      </c>
      <c r="B3342" s="40">
        <f>Agua!C3344</f>
        <v>0</v>
      </c>
      <c r="C3342" s="72">
        <f>Agua!J3344</f>
        <v>0</v>
      </c>
      <c r="D3342" s="72">
        <f>Agua!M3344</f>
        <v>0</v>
      </c>
      <c r="E3342" s="72">
        <f t="shared" si="781"/>
        <v>0</v>
      </c>
      <c r="F3342" s="72">
        <f>Agua!P3344</f>
        <v>0</v>
      </c>
      <c r="G3342" s="72">
        <f t="shared" si="782"/>
        <v>0</v>
      </c>
      <c r="H3342" s="72">
        <f>Agua!S3344</f>
        <v>0</v>
      </c>
      <c r="I3342" s="72">
        <f t="shared" si="783"/>
        <v>0</v>
      </c>
      <c r="J3342" s="72">
        <f>Agua!V3344</f>
        <v>0</v>
      </c>
      <c r="K3342" s="72">
        <f t="shared" si="784"/>
        <v>0</v>
      </c>
      <c r="L3342" s="72">
        <f>Agua!X3344</f>
        <v>0</v>
      </c>
      <c r="M3342" s="72">
        <f t="shared" si="785"/>
        <v>0</v>
      </c>
      <c r="N3342" s="72">
        <f t="shared" si="786"/>
        <v>0</v>
      </c>
      <c r="O3342" s="41">
        <f>'Gas y Electricidad'!F3345</f>
        <v>0</v>
      </c>
      <c r="P3342" s="49">
        <f t="shared" si="787"/>
        <v>0</v>
      </c>
      <c r="Q3342" s="41">
        <f>'Gas y Electricidad'!J3345</f>
        <v>0</v>
      </c>
      <c r="R3342" s="49">
        <f t="shared" si="788"/>
        <v>0</v>
      </c>
      <c r="S3342" s="41">
        <f>'Gas y Electricidad'!M3345</f>
        <v>0</v>
      </c>
      <c r="T3342" s="42" t="e">
        <f t="shared" si="789"/>
        <v>#DIV/0!</v>
      </c>
      <c r="U3342" s="35">
        <f>'Gas y Electricidad'!Q3345</f>
        <v>0</v>
      </c>
      <c r="V3342" s="52">
        <f t="shared" si="790"/>
        <v>0</v>
      </c>
      <c r="W3342" s="63"/>
      <c r="X3342" s="63"/>
      <c r="Y3342" s="63"/>
      <c r="Z3342" s="57">
        <f t="shared" si="791"/>
        <v>0</v>
      </c>
      <c r="AA3342" s="59">
        <f t="shared" si="792"/>
        <v>0</v>
      </c>
      <c r="AB3342" s="58">
        <f t="shared" si="793"/>
        <v>0</v>
      </c>
      <c r="AC3342" s="61">
        <f t="shared" si="794"/>
        <v>0</v>
      </c>
      <c r="AD3342" s="61">
        <f t="shared" si="795"/>
        <v>0</v>
      </c>
    </row>
    <row r="3343" spans="1:30" x14ac:dyDescent="0.3">
      <c r="A3343" s="39" t="str">
        <f>IF(Agua!A3345&gt;0,Agua!A3345,"-")</f>
        <v>-</v>
      </c>
      <c r="B3343" s="40">
        <f>Agua!C3345</f>
        <v>0</v>
      </c>
      <c r="C3343" s="72">
        <f>Agua!J3345</f>
        <v>0</v>
      </c>
      <c r="D3343" s="72">
        <f>Agua!M3345</f>
        <v>0</v>
      </c>
      <c r="E3343" s="72">
        <f t="shared" si="781"/>
        <v>0</v>
      </c>
      <c r="F3343" s="72">
        <f>Agua!P3345</f>
        <v>0</v>
      </c>
      <c r="G3343" s="72">
        <f t="shared" si="782"/>
        <v>0</v>
      </c>
      <c r="H3343" s="72">
        <f>Agua!S3345</f>
        <v>0</v>
      </c>
      <c r="I3343" s="72">
        <f t="shared" si="783"/>
        <v>0</v>
      </c>
      <c r="J3343" s="72">
        <f>Agua!V3345</f>
        <v>0</v>
      </c>
      <c r="K3343" s="72">
        <f t="shared" si="784"/>
        <v>0</v>
      </c>
      <c r="L3343" s="72">
        <f>Agua!X3345</f>
        <v>0</v>
      </c>
      <c r="M3343" s="72">
        <f t="shared" si="785"/>
        <v>0</v>
      </c>
      <c r="N3343" s="72">
        <f t="shared" si="786"/>
        <v>0</v>
      </c>
      <c r="O3343" s="41">
        <f>'Gas y Electricidad'!F3346</f>
        <v>0</v>
      </c>
      <c r="P3343" s="49">
        <f t="shared" si="787"/>
        <v>0</v>
      </c>
      <c r="Q3343" s="41">
        <f>'Gas y Electricidad'!J3346</f>
        <v>0</v>
      </c>
      <c r="R3343" s="49">
        <f t="shared" si="788"/>
        <v>0</v>
      </c>
      <c r="S3343" s="41">
        <f>'Gas y Electricidad'!M3346</f>
        <v>0</v>
      </c>
      <c r="T3343" s="42" t="e">
        <f t="shared" si="789"/>
        <v>#DIV/0!</v>
      </c>
      <c r="U3343" s="35">
        <f>'Gas y Electricidad'!Q3346</f>
        <v>0</v>
      </c>
      <c r="V3343" s="52">
        <f t="shared" si="790"/>
        <v>0</v>
      </c>
      <c r="W3343" s="63"/>
      <c r="X3343" s="63"/>
      <c r="Y3343" s="63"/>
      <c r="Z3343" s="57">
        <f t="shared" si="791"/>
        <v>0</v>
      </c>
      <c r="AA3343" s="59">
        <f t="shared" si="792"/>
        <v>0</v>
      </c>
      <c r="AB3343" s="58">
        <f t="shared" si="793"/>
        <v>0</v>
      </c>
      <c r="AC3343" s="61">
        <f t="shared" si="794"/>
        <v>0</v>
      </c>
      <c r="AD3343" s="61">
        <f t="shared" si="795"/>
        <v>0</v>
      </c>
    </row>
    <row r="3344" spans="1:30" x14ac:dyDescent="0.3">
      <c r="A3344" s="39" t="str">
        <f>IF(Agua!A3346&gt;0,Agua!A3346,"-")</f>
        <v>-</v>
      </c>
      <c r="B3344" s="40">
        <f>Agua!C3346</f>
        <v>0</v>
      </c>
      <c r="C3344" s="72">
        <f>Agua!J3346</f>
        <v>0</v>
      </c>
      <c r="D3344" s="72">
        <f>Agua!M3346</f>
        <v>0</v>
      </c>
      <c r="E3344" s="72">
        <f t="shared" si="781"/>
        <v>0</v>
      </c>
      <c r="F3344" s="72">
        <f>Agua!P3346</f>
        <v>0</v>
      </c>
      <c r="G3344" s="72">
        <f t="shared" si="782"/>
        <v>0</v>
      </c>
      <c r="H3344" s="72">
        <f>Agua!S3346</f>
        <v>0</v>
      </c>
      <c r="I3344" s="72">
        <f t="shared" si="783"/>
        <v>0</v>
      </c>
      <c r="J3344" s="72">
        <f>Agua!V3346</f>
        <v>0</v>
      </c>
      <c r="K3344" s="72">
        <f t="shared" si="784"/>
        <v>0</v>
      </c>
      <c r="L3344" s="72">
        <f>Agua!X3346</f>
        <v>0</v>
      </c>
      <c r="M3344" s="72">
        <f t="shared" si="785"/>
        <v>0</v>
      </c>
      <c r="N3344" s="72">
        <f t="shared" si="786"/>
        <v>0</v>
      </c>
      <c r="O3344" s="41">
        <f>'Gas y Electricidad'!F3347</f>
        <v>0</v>
      </c>
      <c r="P3344" s="49">
        <f t="shared" si="787"/>
        <v>0</v>
      </c>
      <c r="Q3344" s="41">
        <f>'Gas y Electricidad'!J3347</f>
        <v>0</v>
      </c>
      <c r="R3344" s="49">
        <f t="shared" si="788"/>
        <v>0</v>
      </c>
      <c r="S3344" s="41">
        <f>'Gas y Electricidad'!M3347</f>
        <v>0</v>
      </c>
      <c r="T3344" s="42" t="e">
        <f t="shared" si="789"/>
        <v>#DIV/0!</v>
      </c>
      <c r="U3344" s="35">
        <f>'Gas y Electricidad'!Q3347</f>
        <v>0</v>
      </c>
      <c r="V3344" s="52">
        <f t="shared" si="790"/>
        <v>0</v>
      </c>
      <c r="W3344" s="63"/>
      <c r="X3344" s="63"/>
      <c r="Y3344" s="63"/>
      <c r="Z3344" s="57">
        <f t="shared" si="791"/>
        <v>0</v>
      </c>
      <c r="AA3344" s="59">
        <f t="shared" si="792"/>
        <v>0</v>
      </c>
      <c r="AB3344" s="58">
        <f t="shared" si="793"/>
        <v>0</v>
      </c>
      <c r="AC3344" s="61">
        <f t="shared" si="794"/>
        <v>0</v>
      </c>
      <c r="AD3344" s="61">
        <f t="shared" si="795"/>
        <v>0</v>
      </c>
    </row>
    <row r="3345" spans="1:30" x14ac:dyDescent="0.3">
      <c r="A3345" s="39" t="str">
        <f>IF(Agua!A3347&gt;0,Agua!A3347,"-")</f>
        <v>-</v>
      </c>
      <c r="B3345" s="40">
        <f>Agua!C3347</f>
        <v>0</v>
      </c>
      <c r="C3345" s="72">
        <f>Agua!J3347</f>
        <v>0</v>
      </c>
      <c r="D3345" s="72">
        <f>Agua!M3347</f>
        <v>0</v>
      </c>
      <c r="E3345" s="72">
        <f t="shared" si="781"/>
        <v>0</v>
      </c>
      <c r="F3345" s="72">
        <f>Agua!P3347</f>
        <v>0</v>
      </c>
      <c r="G3345" s="72">
        <f t="shared" si="782"/>
        <v>0</v>
      </c>
      <c r="H3345" s="72">
        <f>Agua!S3347</f>
        <v>0</v>
      </c>
      <c r="I3345" s="72">
        <f t="shared" si="783"/>
        <v>0</v>
      </c>
      <c r="J3345" s="72">
        <f>Agua!V3347</f>
        <v>0</v>
      </c>
      <c r="K3345" s="72">
        <f t="shared" si="784"/>
        <v>0</v>
      </c>
      <c r="L3345" s="72">
        <f>Agua!X3347</f>
        <v>0</v>
      </c>
      <c r="M3345" s="72">
        <f t="shared" si="785"/>
        <v>0</v>
      </c>
      <c r="N3345" s="72">
        <f t="shared" si="786"/>
        <v>0</v>
      </c>
      <c r="O3345" s="41">
        <f>'Gas y Electricidad'!F3348</f>
        <v>0</v>
      </c>
      <c r="P3345" s="49">
        <f t="shared" si="787"/>
        <v>0</v>
      </c>
      <c r="Q3345" s="41">
        <f>'Gas y Electricidad'!J3348</f>
        <v>0</v>
      </c>
      <c r="R3345" s="49">
        <f t="shared" si="788"/>
        <v>0</v>
      </c>
      <c r="S3345" s="41">
        <f>'Gas y Electricidad'!M3348</f>
        <v>0</v>
      </c>
      <c r="T3345" s="42" t="e">
        <f t="shared" si="789"/>
        <v>#DIV/0!</v>
      </c>
      <c r="U3345" s="35">
        <f>'Gas y Electricidad'!Q3348</f>
        <v>0</v>
      </c>
      <c r="V3345" s="52">
        <f t="shared" si="790"/>
        <v>0</v>
      </c>
      <c r="W3345" s="63"/>
      <c r="X3345" s="63"/>
      <c r="Y3345" s="63"/>
      <c r="Z3345" s="57">
        <f t="shared" si="791"/>
        <v>0</v>
      </c>
      <c r="AA3345" s="59">
        <f t="shared" si="792"/>
        <v>0</v>
      </c>
      <c r="AB3345" s="58">
        <f t="shared" si="793"/>
        <v>0</v>
      </c>
      <c r="AC3345" s="61">
        <f t="shared" si="794"/>
        <v>0</v>
      </c>
      <c r="AD3345" s="61">
        <f t="shared" si="795"/>
        <v>0</v>
      </c>
    </row>
    <row r="3346" spans="1:30" x14ac:dyDescent="0.3">
      <c r="A3346" s="39" t="str">
        <f>IF(Agua!A3348&gt;0,Agua!A3348,"-")</f>
        <v>-</v>
      </c>
      <c r="B3346" s="40">
        <f>Agua!C3348</f>
        <v>0</v>
      </c>
      <c r="C3346" s="72">
        <f>Agua!J3348</f>
        <v>0</v>
      </c>
      <c r="D3346" s="72">
        <f>Agua!M3348</f>
        <v>0</v>
      </c>
      <c r="E3346" s="72">
        <f t="shared" si="781"/>
        <v>0</v>
      </c>
      <c r="F3346" s="72">
        <f>Agua!P3348</f>
        <v>0</v>
      </c>
      <c r="G3346" s="72">
        <f t="shared" si="782"/>
        <v>0</v>
      </c>
      <c r="H3346" s="72">
        <f>Agua!S3348</f>
        <v>0</v>
      </c>
      <c r="I3346" s="72">
        <f t="shared" si="783"/>
        <v>0</v>
      </c>
      <c r="J3346" s="72">
        <f>Agua!V3348</f>
        <v>0</v>
      </c>
      <c r="K3346" s="72">
        <f t="shared" si="784"/>
        <v>0</v>
      </c>
      <c r="L3346" s="72">
        <f>Agua!X3348</f>
        <v>0</v>
      </c>
      <c r="M3346" s="72">
        <f t="shared" si="785"/>
        <v>0</v>
      </c>
      <c r="N3346" s="72">
        <f t="shared" si="786"/>
        <v>0</v>
      </c>
      <c r="O3346" s="41">
        <f>'Gas y Electricidad'!F3349</f>
        <v>0</v>
      </c>
      <c r="P3346" s="49">
        <f t="shared" si="787"/>
        <v>0</v>
      </c>
      <c r="Q3346" s="41">
        <f>'Gas y Electricidad'!J3349</f>
        <v>0</v>
      </c>
      <c r="R3346" s="49">
        <f t="shared" si="788"/>
        <v>0</v>
      </c>
      <c r="S3346" s="41">
        <f>'Gas y Electricidad'!M3349</f>
        <v>0</v>
      </c>
      <c r="T3346" s="42" t="e">
        <f t="shared" si="789"/>
        <v>#DIV/0!</v>
      </c>
      <c r="U3346" s="35">
        <f>'Gas y Electricidad'!Q3349</f>
        <v>0</v>
      </c>
      <c r="V3346" s="52">
        <f t="shared" si="790"/>
        <v>0</v>
      </c>
      <c r="W3346" s="63"/>
      <c r="X3346" s="63"/>
      <c r="Y3346" s="63"/>
      <c r="Z3346" s="57">
        <f t="shared" si="791"/>
        <v>0</v>
      </c>
      <c r="AA3346" s="59">
        <f t="shared" si="792"/>
        <v>0</v>
      </c>
      <c r="AB3346" s="58">
        <f t="shared" si="793"/>
        <v>0</v>
      </c>
      <c r="AC3346" s="61">
        <f t="shared" si="794"/>
        <v>0</v>
      </c>
      <c r="AD3346" s="61">
        <f t="shared" si="795"/>
        <v>0</v>
      </c>
    </row>
    <row r="3347" spans="1:30" x14ac:dyDescent="0.3">
      <c r="A3347" s="39" t="str">
        <f>IF(Agua!A3349&gt;0,Agua!A3349,"-")</f>
        <v>-</v>
      </c>
      <c r="B3347" s="40">
        <f>Agua!C3349</f>
        <v>0</v>
      </c>
      <c r="C3347" s="72">
        <f>Agua!J3349</f>
        <v>0</v>
      </c>
      <c r="D3347" s="72">
        <f>Agua!M3349</f>
        <v>0</v>
      </c>
      <c r="E3347" s="72">
        <f t="shared" si="781"/>
        <v>0</v>
      </c>
      <c r="F3347" s="72">
        <f>Agua!P3349</f>
        <v>0</v>
      </c>
      <c r="G3347" s="72">
        <f t="shared" si="782"/>
        <v>0</v>
      </c>
      <c r="H3347" s="72">
        <f>Agua!S3349</f>
        <v>0</v>
      </c>
      <c r="I3347" s="72">
        <f t="shared" si="783"/>
        <v>0</v>
      </c>
      <c r="J3347" s="72">
        <f>Agua!V3349</f>
        <v>0</v>
      </c>
      <c r="K3347" s="72">
        <f t="shared" si="784"/>
        <v>0</v>
      </c>
      <c r="L3347" s="72">
        <f>Agua!X3349</f>
        <v>0</v>
      </c>
      <c r="M3347" s="72">
        <f t="shared" si="785"/>
        <v>0</v>
      </c>
      <c r="N3347" s="72">
        <f t="shared" si="786"/>
        <v>0</v>
      </c>
      <c r="O3347" s="41">
        <f>'Gas y Electricidad'!F3350</f>
        <v>0</v>
      </c>
      <c r="P3347" s="49">
        <f t="shared" si="787"/>
        <v>0</v>
      </c>
      <c r="Q3347" s="41">
        <f>'Gas y Electricidad'!J3350</f>
        <v>0</v>
      </c>
      <c r="R3347" s="49">
        <f t="shared" si="788"/>
        <v>0</v>
      </c>
      <c r="S3347" s="41">
        <f>'Gas y Electricidad'!M3350</f>
        <v>0</v>
      </c>
      <c r="T3347" s="42" t="e">
        <f t="shared" si="789"/>
        <v>#DIV/0!</v>
      </c>
      <c r="U3347" s="35">
        <f>'Gas y Electricidad'!Q3350</f>
        <v>0</v>
      </c>
      <c r="V3347" s="52">
        <f t="shared" si="790"/>
        <v>0</v>
      </c>
      <c r="W3347" s="63"/>
      <c r="X3347" s="63"/>
      <c r="Y3347" s="63"/>
      <c r="Z3347" s="57">
        <f t="shared" si="791"/>
        <v>0</v>
      </c>
      <c r="AA3347" s="59">
        <f t="shared" si="792"/>
        <v>0</v>
      </c>
      <c r="AB3347" s="58">
        <f t="shared" si="793"/>
        <v>0</v>
      </c>
      <c r="AC3347" s="61">
        <f t="shared" si="794"/>
        <v>0</v>
      </c>
      <c r="AD3347" s="61">
        <f t="shared" si="795"/>
        <v>0</v>
      </c>
    </row>
    <row r="3348" spans="1:30" x14ac:dyDescent="0.3">
      <c r="A3348" s="39" t="str">
        <f>IF(Agua!A3350&gt;0,Agua!A3350,"-")</f>
        <v>-</v>
      </c>
      <c r="B3348" s="40">
        <f>Agua!C3350</f>
        <v>0</v>
      </c>
      <c r="C3348" s="72">
        <f>Agua!J3350</f>
        <v>0</v>
      </c>
      <c r="D3348" s="72">
        <f>Agua!M3350</f>
        <v>0</v>
      </c>
      <c r="E3348" s="72">
        <f t="shared" si="781"/>
        <v>0</v>
      </c>
      <c r="F3348" s="72">
        <f>Agua!P3350</f>
        <v>0</v>
      </c>
      <c r="G3348" s="72">
        <f t="shared" si="782"/>
        <v>0</v>
      </c>
      <c r="H3348" s="72">
        <f>Agua!S3350</f>
        <v>0</v>
      </c>
      <c r="I3348" s="72">
        <f t="shared" si="783"/>
        <v>0</v>
      </c>
      <c r="J3348" s="72">
        <f>Agua!V3350</f>
        <v>0</v>
      </c>
      <c r="K3348" s="72">
        <f t="shared" si="784"/>
        <v>0</v>
      </c>
      <c r="L3348" s="72">
        <f>Agua!X3350</f>
        <v>0</v>
      </c>
      <c r="M3348" s="72">
        <f t="shared" si="785"/>
        <v>0</v>
      </c>
      <c r="N3348" s="72">
        <f t="shared" si="786"/>
        <v>0</v>
      </c>
      <c r="O3348" s="41">
        <f>'Gas y Electricidad'!F3351</f>
        <v>0</v>
      </c>
      <c r="P3348" s="49">
        <f t="shared" si="787"/>
        <v>0</v>
      </c>
      <c r="Q3348" s="41">
        <f>'Gas y Electricidad'!J3351</f>
        <v>0</v>
      </c>
      <c r="R3348" s="49">
        <f t="shared" si="788"/>
        <v>0</v>
      </c>
      <c r="S3348" s="41">
        <f>'Gas y Electricidad'!M3351</f>
        <v>0</v>
      </c>
      <c r="T3348" s="42" t="e">
        <f t="shared" si="789"/>
        <v>#DIV/0!</v>
      </c>
      <c r="U3348" s="35">
        <f>'Gas y Electricidad'!Q3351</f>
        <v>0</v>
      </c>
      <c r="V3348" s="52">
        <f t="shared" si="790"/>
        <v>0</v>
      </c>
      <c r="W3348" s="63"/>
      <c r="X3348" s="63"/>
      <c r="Y3348" s="63"/>
      <c r="Z3348" s="57">
        <f t="shared" si="791"/>
        <v>0</v>
      </c>
      <c r="AA3348" s="59">
        <f t="shared" si="792"/>
        <v>0</v>
      </c>
      <c r="AB3348" s="58">
        <f t="shared" si="793"/>
        <v>0</v>
      </c>
      <c r="AC3348" s="61">
        <f t="shared" si="794"/>
        <v>0</v>
      </c>
      <c r="AD3348" s="61">
        <f t="shared" si="795"/>
        <v>0</v>
      </c>
    </row>
    <row r="3349" spans="1:30" x14ac:dyDescent="0.3">
      <c r="A3349" s="39" t="str">
        <f>IF(Agua!A3351&gt;0,Agua!A3351,"-")</f>
        <v>-</v>
      </c>
      <c r="B3349" s="40">
        <f>Agua!C3351</f>
        <v>0</v>
      </c>
      <c r="C3349" s="72">
        <f>Agua!J3351</f>
        <v>0</v>
      </c>
      <c r="D3349" s="72">
        <f>Agua!M3351</f>
        <v>0</v>
      </c>
      <c r="E3349" s="72">
        <f t="shared" si="781"/>
        <v>0</v>
      </c>
      <c r="F3349" s="72">
        <f>Agua!P3351</f>
        <v>0</v>
      </c>
      <c r="G3349" s="72">
        <f t="shared" si="782"/>
        <v>0</v>
      </c>
      <c r="H3349" s="72">
        <f>Agua!S3351</f>
        <v>0</v>
      </c>
      <c r="I3349" s="72">
        <f t="shared" si="783"/>
        <v>0</v>
      </c>
      <c r="J3349" s="72">
        <f>Agua!V3351</f>
        <v>0</v>
      </c>
      <c r="K3349" s="72">
        <f t="shared" si="784"/>
        <v>0</v>
      </c>
      <c r="L3349" s="72">
        <f>Agua!X3351</f>
        <v>0</v>
      </c>
      <c r="M3349" s="72">
        <f t="shared" si="785"/>
        <v>0</v>
      </c>
      <c r="N3349" s="72">
        <f t="shared" si="786"/>
        <v>0</v>
      </c>
      <c r="O3349" s="41">
        <f>'Gas y Electricidad'!F3352</f>
        <v>0</v>
      </c>
      <c r="P3349" s="49">
        <f t="shared" si="787"/>
        <v>0</v>
      </c>
      <c r="Q3349" s="41">
        <f>'Gas y Electricidad'!J3352</f>
        <v>0</v>
      </c>
      <c r="R3349" s="49">
        <f t="shared" si="788"/>
        <v>0</v>
      </c>
      <c r="S3349" s="41">
        <f>'Gas y Electricidad'!M3352</f>
        <v>0</v>
      </c>
      <c r="T3349" s="42" t="e">
        <f t="shared" si="789"/>
        <v>#DIV/0!</v>
      </c>
      <c r="U3349" s="35">
        <f>'Gas y Electricidad'!Q3352</f>
        <v>0</v>
      </c>
      <c r="V3349" s="52">
        <f t="shared" si="790"/>
        <v>0</v>
      </c>
      <c r="W3349" s="63"/>
      <c r="X3349" s="63"/>
      <c r="Y3349" s="63"/>
      <c r="Z3349" s="57">
        <f t="shared" si="791"/>
        <v>0</v>
      </c>
      <c r="AA3349" s="59">
        <f t="shared" si="792"/>
        <v>0</v>
      </c>
      <c r="AB3349" s="58">
        <f t="shared" si="793"/>
        <v>0</v>
      </c>
      <c r="AC3349" s="61">
        <f t="shared" si="794"/>
        <v>0</v>
      </c>
      <c r="AD3349" s="61">
        <f t="shared" si="795"/>
        <v>0</v>
      </c>
    </row>
    <row r="3350" spans="1:30" x14ac:dyDescent="0.3">
      <c r="A3350" s="39" t="str">
        <f>IF(Agua!A3352&gt;0,Agua!A3352,"-")</f>
        <v>-</v>
      </c>
      <c r="B3350" s="40">
        <f>Agua!C3352</f>
        <v>0</v>
      </c>
      <c r="C3350" s="72">
        <f>Agua!J3352</f>
        <v>0</v>
      </c>
      <c r="D3350" s="72">
        <f>Agua!M3352</f>
        <v>0</v>
      </c>
      <c r="E3350" s="72">
        <f t="shared" si="781"/>
        <v>0</v>
      </c>
      <c r="F3350" s="72">
        <f>Agua!P3352</f>
        <v>0</v>
      </c>
      <c r="G3350" s="72">
        <f t="shared" si="782"/>
        <v>0</v>
      </c>
      <c r="H3350" s="72">
        <f>Agua!S3352</f>
        <v>0</v>
      </c>
      <c r="I3350" s="72">
        <f t="shared" si="783"/>
        <v>0</v>
      </c>
      <c r="J3350" s="72">
        <f>Agua!V3352</f>
        <v>0</v>
      </c>
      <c r="K3350" s="72">
        <f t="shared" si="784"/>
        <v>0</v>
      </c>
      <c r="L3350" s="72">
        <f>Agua!X3352</f>
        <v>0</v>
      </c>
      <c r="M3350" s="72">
        <f t="shared" si="785"/>
        <v>0</v>
      </c>
      <c r="N3350" s="72">
        <f t="shared" si="786"/>
        <v>0</v>
      </c>
      <c r="O3350" s="41">
        <f>'Gas y Electricidad'!F3353</f>
        <v>0</v>
      </c>
      <c r="P3350" s="49">
        <f t="shared" si="787"/>
        <v>0</v>
      </c>
      <c r="Q3350" s="41">
        <f>'Gas y Electricidad'!J3353</f>
        <v>0</v>
      </c>
      <c r="R3350" s="49">
        <f t="shared" si="788"/>
        <v>0</v>
      </c>
      <c r="S3350" s="41">
        <f>'Gas y Electricidad'!M3353</f>
        <v>0</v>
      </c>
      <c r="T3350" s="42" t="e">
        <f t="shared" si="789"/>
        <v>#DIV/0!</v>
      </c>
      <c r="U3350" s="35">
        <f>'Gas y Electricidad'!Q3353</f>
        <v>0</v>
      </c>
      <c r="V3350" s="52">
        <f t="shared" si="790"/>
        <v>0</v>
      </c>
      <c r="W3350" s="63"/>
      <c r="X3350" s="63"/>
      <c r="Y3350" s="63"/>
      <c r="Z3350" s="57">
        <f t="shared" si="791"/>
        <v>0</v>
      </c>
      <c r="AA3350" s="59">
        <f t="shared" si="792"/>
        <v>0</v>
      </c>
      <c r="AB3350" s="58">
        <f t="shared" si="793"/>
        <v>0</v>
      </c>
      <c r="AC3350" s="61">
        <f t="shared" si="794"/>
        <v>0</v>
      </c>
      <c r="AD3350" s="61">
        <f t="shared" si="795"/>
        <v>0</v>
      </c>
    </row>
    <row r="3351" spans="1:30" x14ac:dyDescent="0.3">
      <c r="A3351" s="39" t="str">
        <f>IF(Agua!A3353&gt;0,Agua!A3353,"-")</f>
        <v>-</v>
      </c>
      <c r="B3351" s="40">
        <f>Agua!C3353</f>
        <v>0</v>
      </c>
      <c r="C3351" s="72">
        <f>Agua!J3353</f>
        <v>0</v>
      </c>
      <c r="D3351" s="72">
        <f>Agua!M3353</f>
        <v>0</v>
      </c>
      <c r="E3351" s="72">
        <f t="shared" si="781"/>
        <v>0</v>
      </c>
      <c r="F3351" s="72">
        <f>Agua!P3353</f>
        <v>0</v>
      </c>
      <c r="G3351" s="72">
        <f t="shared" si="782"/>
        <v>0</v>
      </c>
      <c r="H3351" s="72">
        <f>Agua!S3353</f>
        <v>0</v>
      </c>
      <c r="I3351" s="72">
        <f t="shared" si="783"/>
        <v>0</v>
      </c>
      <c r="J3351" s="72">
        <f>Agua!V3353</f>
        <v>0</v>
      </c>
      <c r="K3351" s="72">
        <f t="shared" si="784"/>
        <v>0</v>
      </c>
      <c r="L3351" s="72">
        <f>Agua!X3353</f>
        <v>0</v>
      </c>
      <c r="M3351" s="72">
        <f t="shared" si="785"/>
        <v>0</v>
      </c>
      <c r="N3351" s="72">
        <f t="shared" si="786"/>
        <v>0</v>
      </c>
      <c r="O3351" s="41">
        <f>'Gas y Electricidad'!F3354</f>
        <v>0</v>
      </c>
      <c r="P3351" s="49">
        <f t="shared" si="787"/>
        <v>0</v>
      </c>
      <c r="Q3351" s="41">
        <f>'Gas y Electricidad'!J3354</f>
        <v>0</v>
      </c>
      <c r="R3351" s="49">
        <f t="shared" si="788"/>
        <v>0</v>
      </c>
      <c r="S3351" s="41">
        <f>'Gas y Electricidad'!M3354</f>
        <v>0</v>
      </c>
      <c r="T3351" s="42" t="e">
        <f t="shared" si="789"/>
        <v>#DIV/0!</v>
      </c>
      <c r="U3351" s="35">
        <f>'Gas y Electricidad'!Q3354</f>
        <v>0</v>
      </c>
      <c r="V3351" s="52">
        <f t="shared" si="790"/>
        <v>0</v>
      </c>
      <c r="W3351" s="63"/>
      <c r="X3351" s="63"/>
      <c r="Y3351" s="63"/>
      <c r="Z3351" s="57">
        <f t="shared" si="791"/>
        <v>0</v>
      </c>
      <c r="AA3351" s="59">
        <f t="shared" si="792"/>
        <v>0</v>
      </c>
      <c r="AB3351" s="58">
        <f t="shared" si="793"/>
        <v>0</v>
      </c>
      <c r="AC3351" s="61">
        <f t="shared" si="794"/>
        <v>0</v>
      </c>
      <c r="AD3351" s="61">
        <f t="shared" si="795"/>
        <v>0</v>
      </c>
    </row>
    <row r="3352" spans="1:30" x14ac:dyDescent="0.3">
      <c r="A3352" s="39" t="str">
        <f>IF(Agua!A3354&gt;0,Agua!A3354,"-")</f>
        <v>-</v>
      </c>
      <c r="B3352" s="40">
        <f>Agua!C3354</f>
        <v>0</v>
      </c>
      <c r="C3352" s="72">
        <f>Agua!J3354</f>
        <v>0</v>
      </c>
      <c r="D3352" s="72">
        <f>Agua!M3354</f>
        <v>0</v>
      </c>
      <c r="E3352" s="72">
        <f t="shared" si="781"/>
        <v>0</v>
      </c>
      <c r="F3352" s="72">
        <f>Agua!P3354</f>
        <v>0</v>
      </c>
      <c r="G3352" s="72">
        <f t="shared" si="782"/>
        <v>0</v>
      </c>
      <c r="H3352" s="72">
        <f>Agua!S3354</f>
        <v>0</v>
      </c>
      <c r="I3352" s="72">
        <f t="shared" si="783"/>
        <v>0</v>
      </c>
      <c r="J3352" s="72">
        <f>Agua!V3354</f>
        <v>0</v>
      </c>
      <c r="K3352" s="72">
        <f t="shared" si="784"/>
        <v>0</v>
      </c>
      <c r="L3352" s="72">
        <f>Agua!X3354</f>
        <v>0</v>
      </c>
      <c r="M3352" s="72">
        <f t="shared" si="785"/>
        <v>0</v>
      </c>
      <c r="N3352" s="72">
        <f t="shared" si="786"/>
        <v>0</v>
      </c>
      <c r="O3352" s="41">
        <f>'Gas y Electricidad'!F3355</f>
        <v>0</v>
      </c>
      <c r="P3352" s="49">
        <f t="shared" si="787"/>
        <v>0</v>
      </c>
      <c r="Q3352" s="41">
        <f>'Gas y Electricidad'!J3355</f>
        <v>0</v>
      </c>
      <c r="R3352" s="49">
        <f t="shared" si="788"/>
        <v>0</v>
      </c>
      <c r="S3352" s="41">
        <f>'Gas y Electricidad'!M3355</f>
        <v>0</v>
      </c>
      <c r="T3352" s="42" t="e">
        <f t="shared" si="789"/>
        <v>#DIV/0!</v>
      </c>
      <c r="U3352" s="35">
        <f>'Gas y Electricidad'!Q3355</f>
        <v>0</v>
      </c>
      <c r="V3352" s="52">
        <f t="shared" si="790"/>
        <v>0</v>
      </c>
      <c r="W3352" s="63"/>
      <c r="X3352" s="63"/>
      <c r="Y3352" s="63"/>
      <c r="Z3352" s="57">
        <f t="shared" si="791"/>
        <v>0</v>
      </c>
      <c r="AA3352" s="59">
        <f t="shared" si="792"/>
        <v>0</v>
      </c>
      <c r="AB3352" s="58">
        <f t="shared" si="793"/>
        <v>0</v>
      </c>
      <c r="AC3352" s="61">
        <f t="shared" si="794"/>
        <v>0</v>
      </c>
      <c r="AD3352" s="61">
        <f t="shared" si="795"/>
        <v>0</v>
      </c>
    </row>
    <row r="3353" spans="1:30" x14ac:dyDescent="0.3">
      <c r="A3353" s="39" t="str">
        <f>IF(Agua!A3355&gt;0,Agua!A3355,"-")</f>
        <v>-</v>
      </c>
      <c r="B3353" s="40">
        <f>Agua!C3355</f>
        <v>0</v>
      </c>
      <c r="C3353" s="72">
        <f>Agua!J3355</f>
        <v>0</v>
      </c>
      <c r="D3353" s="72">
        <f>Agua!M3355</f>
        <v>0</v>
      </c>
      <c r="E3353" s="72">
        <f t="shared" si="781"/>
        <v>0</v>
      </c>
      <c r="F3353" s="72">
        <f>Agua!P3355</f>
        <v>0</v>
      </c>
      <c r="G3353" s="72">
        <f t="shared" si="782"/>
        <v>0</v>
      </c>
      <c r="H3353" s="72">
        <f>Agua!S3355</f>
        <v>0</v>
      </c>
      <c r="I3353" s="72">
        <f t="shared" si="783"/>
        <v>0</v>
      </c>
      <c r="J3353" s="72">
        <f>Agua!V3355</f>
        <v>0</v>
      </c>
      <c r="K3353" s="72">
        <f t="shared" si="784"/>
        <v>0</v>
      </c>
      <c r="L3353" s="72">
        <f>Agua!X3355</f>
        <v>0</v>
      </c>
      <c r="M3353" s="72">
        <f t="shared" si="785"/>
        <v>0</v>
      </c>
      <c r="N3353" s="72">
        <f t="shared" si="786"/>
        <v>0</v>
      </c>
      <c r="O3353" s="41">
        <f>'Gas y Electricidad'!F3356</f>
        <v>0</v>
      </c>
      <c r="P3353" s="49">
        <f t="shared" si="787"/>
        <v>0</v>
      </c>
      <c r="Q3353" s="41">
        <f>'Gas y Electricidad'!J3356</f>
        <v>0</v>
      </c>
      <c r="R3353" s="49">
        <f t="shared" si="788"/>
        <v>0</v>
      </c>
      <c r="S3353" s="41">
        <f>'Gas y Electricidad'!M3356</f>
        <v>0</v>
      </c>
      <c r="T3353" s="42" t="e">
        <f t="shared" si="789"/>
        <v>#DIV/0!</v>
      </c>
      <c r="U3353" s="35">
        <f>'Gas y Electricidad'!Q3356</f>
        <v>0</v>
      </c>
      <c r="V3353" s="52">
        <f t="shared" si="790"/>
        <v>0</v>
      </c>
      <c r="W3353" s="63"/>
      <c r="X3353" s="63"/>
      <c r="Y3353" s="63"/>
      <c r="Z3353" s="57">
        <f t="shared" si="791"/>
        <v>0</v>
      </c>
      <c r="AA3353" s="59">
        <f t="shared" si="792"/>
        <v>0</v>
      </c>
      <c r="AB3353" s="58">
        <f t="shared" si="793"/>
        <v>0</v>
      </c>
      <c r="AC3353" s="61">
        <f t="shared" si="794"/>
        <v>0</v>
      </c>
      <c r="AD3353" s="61">
        <f t="shared" si="795"/>
        <v>0</v>
      </c>
    </row>
    <row r="3354" spans="1:30" x14ac:dyDescent="0.3">
      <c r="A3354" s="39" t="str">
        <f>IF(Agua!A3356&gt;0,Agua!A3356,"-")</f>
        <v>-</v>
      </c>
      <c r="B3354" s="40">
        <f>Agua!C3356</f>
        <v>0</v>
      </c>
      <c r="C3354" s="72">
        <f>Agua!J3356</f>
        <v>0</v>
      </c>
      <c r="D3354" s="72">
        <f>Agua!M3356</f>
        <v>0</v>
      </c>
      <c r="E3354" s="72">
        <f t="shared" si="781"/>
        <v>0</v>
      </c>
      <c r="F3354" s="72">
        <f>Agua!P3356</f>
        <v>0</v>
      </c>
      <c r="G3354" s="72">
        <f t="shared" si="782"/>
        <v>0</v>
      </c>
      <c r="H3354" s="72">
        <f>Agua!S3356</f>
        <v>0</v>
      </c>
      <c r="I3354" s="72">
        <f t="shared" si="783"/>
        <v>0</v>
      </c>
      <c r="J3354" s="72">
        <f>Agua!V3356</f>
        <v>0</v>
      </c>
      <c r="K3354" s="72">
        <f t="shared" si="784"/>
        <v>0</v>
      </c>
      <c r="L3354" s="72">
        <f>Agua!X3356</f>
        <v>0</v>
      </c>
      <c r="M3354" s="72">
        <f t="shared" si="785"/>
        <v>0</v>
      </c>
      <c r="N3354" s="72">
        <f t="shared" si="786"/>
        <v>0</v>
      </c>
      <c r="O3354" s="41">
        <f>'Gas y Electricidad'!F3357</f>
        <v>0</v>
      </c>
      <c r="P3354" s="49">
        <f t="shared" si="787"/>
        <v>0</v>
      </c>
      <c r="Q3354" s="41">
        <f>'Gas y Electricidad'!J3357</f>
        <v>0</v>
      </c>
      <c r="R3354" s="49">
        <f t="shared" si="788"/>
        <v>0</v>
      </c>
      <c r="S3354" s="41">
        <f>'Gas y Electricidad'!M3357</f>
        <v>0</v>
      </c>
      <c r="T3354" s="42" t="e">
        <f t="shared" si="789"/>
        <v>#DIV/0!</v>
      </c>
      <c r="U3354" s="35">
        <f>'Gas y Electricidad'!Q3357</f>
        <v>0</v>
      </c>
      <c r="V3354" s="52">
        <f t="shared" si="790"/>
        <v>0</v>
      </c>
      <c r="W3354" s="63"/>
      <c r="X3354" s="63"/>
      <c r="Y3354" s="63"/>
      <c r="Z3354" s="57">
        <f t="shared" si="791"/>
        <v>0</v>
      </c>
      <c r="AA3354" s="59">
        <f t="shared" si="792"/>
        <v>0</v>
      </c>
      <c r="AB3354" s="58">
        <f t="shared" si="793"/>
        <v>0</v>
      </c>
      <c r="AC3354" s="61">
        <f t="shared" si="794"/>
        <v>0</v>
      </c>
      <c r="AD3354" s="61">
        <f t="shared" si="795"/>
        <v>0</v>
      </c>
    </row>
    <row r="3355" spans="1:30" x14ac:dyDescent="0.3">
      <c r="A3355" s="39" t="str">
        <f>IF(Agua!A3357&gt;0,Agua!A3357,"-")</f>
        <v>-</v>
      </c>
      <c r="B3355" s="40">
        <f>Agua!C3357</f>
        <v>0</v>
      </c>
      <c r="C3355" s="72">
        <f>Agua!J3357</f>
        <v>0</v>
      </c>
      <c r="D3355" s="72">
        <f>Agua!M3357</f>
        <v>0</v>
      </c>
      <c r="E3355" s="72">
        <f t="shared" si="781"/>
        <v>0</v>
      </c>
      <c r="F3355" s="72">
        <f>Agua!P3357</f>
        <v>0</v>
      </c>
      <c r="G3355" s="72">
        <f t="shared" si="782"/>
        <v>0</v>
      </c>
      <c r="H3355" s="72">
        <f>Agua!S3357</f>
        <v>0</v>
      </c>
      <c r="I3355" s="72">
        <f t="shared" si="783"/>
        <v>0</v>
      </c>
      <c r="J3355" s="72">
        <f>Agua!V3357</f>
        <v>0</v>
      </c>
      <c r="K3355" s="72">
        <f t="shared" si="784"/>
        <v>0</v>
      </c>
      <c r="L3355" s="72">
        <f>Agua!X3357</f>
        <v>0</v>
      </c>
      <c r="M3355" s="72">
        <f t="shared" si="785"/>
        <v>0</v>
      </c>
      <c r="N3355" s="72">
        <f t="shared" si="786"/>
        <v>0</v>
      </c>
      <c r="O3355" s="41">
        <f>'Gas y Electricidad'!F3358</f>
        <v>0</v>
      </c>
      <c r="P3355" s="49">
        <f t="shared" si="787"/>
        <v>0</v>
      </c>
      <c r="Q3355" s="41">
        <f>'Gas y Electricidad'!J3358</f>
        <v>0</v>
      </c>
      <c r="R3355" s="49">
        <f t="shared" si="788"/>
        <v>0</v>
      </c>
      <c r="S3355" s="41">
        <f>'Gas y Electricidad'!M3358</f>
        <v>0</v>
      </c>
      <c r="T3355" s="42" t="e">
        <f t="shared" si="789"/>
        <v>#DIV/0!</v>
      </c>
      <c r="U3355" s="35">
        <f>'Gas y Electricidad'!Q3358</f>
        <v>0</v>
      </c>
      <c r="V3355" s="52">
        <f t="shared" si="790"/>
        <v>0</v>
      </c>
      <c r="W3355" s="63"/>
      <c r="X3355" s="63"/>
      <c r="Y3355" s="63"/>
      <c r="Z3355" s="57">
        <f t="shared" si="791"/>
        <v>0</v>
      </c>
      <c r="AA3355" s="59">
        <f t="shared" si="792"/>
        <v>0</v>
      </c>
      <c r="AB3355" s="58">
        <f t="shared" si="793"/>
        <v>0</v>
      </c>
      <c r="AC3355" s="61">
        <f t="shared" si="794"/>
        <v>0</v>
      </c>
      <c r="AD3355" s="61">
        <f t="shared" si="795"/>
        <v>0</v>
      </c>
    </row>
    <row r="3356" spans="1:30" x14ac:dyDescent="0.3">
      <c r="A3356" s="39" t="str">
        <f>IF(Agua!A3358&gt;0,Agua!A3358,"-")</f>
        <v>-</v>
      </c>
      <c r="B3356" s="40">
        <f>Agua!C3358</f>
        <v>0</v>
      </c>
      <c r="C3356" s="72">
        <f>Agua!J3358</f>
        <v>0</v>
      </c>
      <c r="D3356" s="72">
        <f>Agua!M3358</f>
        <v>0</v>
      </c>
      <c r="E3356" s="72">
        <f t="shared" si="781"/>
        <v>0</v>
      </c>
      <c r="F3356" s="72">
        <f>Agua!P3358</f>
        <v>0</v>
      </c>
      <c r="G3356" s="72">
        <f t="shared" si="782"/>
        <v>0</v>
      </c>
      <c r="H3356" s="72">
        <f>Agua!S3358</f>
        <v>0</v>
      </c>
      <c r="I3356" s="72">
        <f t="shared" si="783"/>
        <v>0</v>
      </c>
      <c r="J3356" s="72">
        <f>Agua!V3358</f>
        <v>0</v>
      </c>
      <c r="K3356" s="72">
        <f t="shared" si="784"/>
        <v>0</v>
      </c>
      <c r="L3356" s="72">
        <f>Agua!X3358</f>
        <v>0</v>
      </c>
      <c r="M3356" s="72">
        <f t="shared" si="785"/>
        <v>0</v>
      </c>
      <c r="N3356" s="72">
        <f t="shared" si="786"/>
        <v>0</v>
      </c>
      <c r="O3356" s="41">
        <f>'Gas y Electricidad'!F3359</f>
        <v>0</v>
      </c>
      <c r="P3356" s="49">
        <f t="shared" si="787"/>
        <v>0</v>
      </c>
      <c r="Q3356" s="41">
        <f>'Gas y Electricidad'!J3359</f>
        <v>0</v>
      </c>
      <c r="R3356" s="49">
        <f t="shared" si="788"/>
        <v>0</v>
      </c>
      <c r="S3356" s="41">
        <f>'Gas y Electricidad'!M3359</f>
        <v>0</v>
      </c>
      <c r="T3356" s="42" t="e">
        <f t="shared" si="789"/>
        <v>#DIV/0!</v>
      </c>
      <c r="U3356" s="35">
        <f>'Gas y Electricidad'!Q3359</f>
        <v>0</v>
      </c>
      <c r="V3356" s="52">
        <f t="shared" si="790"/>
        <v>0</v>
      </c>
      <c r="W3356" s="63"/>
      <c r="X3356" s="63"/>
      <c r="Y3356" s="63"/>
      <c r="Z3356" s="57">
        <f t="shared" si="791"/>
        <v>0</v>
      </c>
      <c r="AA3356" s="59">
        <f t="shared" si="792"/>
        <v>0</v>
      </c>
      <c r="AB3356" s="58">
        <f t="shared" si="793"/>
        <v>0</v>
      </c>
      <c r="AC3356" s="61">
        <f t="shared" si="794"/>
        <v>0</v>
      </c>
      <c r="AD3356" s="61">
        <f t="shared" si="795"/>
        <v>0</v>
      </c>
    </row>
    <row r="3357" spans="1:30" x14ac:dyDescent="0.3">
      <c r="A3357" s="39" t="str">
        <f>IF(Agua!A3359&gt;0,Agua!A3359,"-")</f>
        <v>-</v>
      </c>
      <c r="B3357" s="40">
        <f>Agua!C3359</f>
        <v>0</v>
      </c>
      <c r="C3357" s="72">
        <f>Agua!J3359</f>
        <v>0</v>
      </c>
      <c r="D3357" s="72">
        <f>Agua!M3359</f>
        <v>0</v>
      </c>
      <c r="E3357" s="72">
        <f t="shared" si="781"/>
        <v>0</v>
      </c>
      <c r="F3357" s="72">
        <f>Agua!P3359</f>
        <v>0</v>
      </c>
      <c r="G3357" s="72">
        <f t="shared" si="782"/>
        <v>0</v>
      </c>
      <c r="H3357" s="72">
        <f>Agua!S3359</f>
        <v>0</v>
      </c>
      <c r="I3357" s="72">
        <f t="shared" si="783"/>
        <v>0</v>
      </c>
      <c r="J3357" s="72">
        <f>Agua!V3359</f>
        <v>0</v>
      </c>
      <c r="K3357" s="72">
        <f t="shared" si="784"/>
        <v>0</v>
      </c>
      <c r="L3357" s="72">
        <f>Agua!X3359</f>
        <v>0</v>
      </c>
      <c r="M3357" s="72">
        <f t="shared" si="785"/>
        <v>0</v>
      </c>
      <c r="N3357" s="72">
        <f t="shared" si="786"/>
        <v>0</v>
      </c>
      <c r="O3357" s="41">
        <f>'Gas y Electricidad'!F3360</f>
        <v>0</v>
      </c>
      <c r="P3357" s="49">
        <f t="shared" si="787"/>
        <v>0</v>
      </c>
      <c r="Q3357" s="41">
        <f>'Gas y Electricidad'!J3360</f>
        <v>0</v>
      </c>
      <c r="R3357" s="49">
        <f t="shared" si="788"/>
        <v>0</v>
      </c>
      <c r="S3357" s="41">
        <f>'Gas y Electricidad'!M3360</f>
        <v>0</v>
      </c>
      <c r="T3357" s="42" t="e">
        <f t="shared" si="789"/>
        <v>#DIV/0!</v>
      </c>
      <c r="U3357" s="35">
        <f>'Gas y Electricidad'!Q3360</f>
        <v>0</v>
      </c>
      <c r="V3357" s="52">
        <f t="shared" si="790"/>
        <v>0</v>
      </c>
      <c r="W3357" s="63"/>
      <c r="X3357" s="63"/>
      <c r="Y3357" s="63"/>
      <c r="Z3357" s="57">
        <f t="shared" si="791"/>
        <v>0</v>
      </c>
      <c r="AA3357" s="59">
        <f t="shared" si="792"/>
        <v>0</v>
      </c>
      <c r="AB3357" s="58">
        <f t="shared" si="793"/>
        <v>0</v>
      </c>
      <c r="AC3357" s="61">
        <f t="shared" si="794"/>
        <v>0</v>
      </c>
      <c r="AD3357" s="61">
        <f t="shared" si="795"/>
        <v>0</v>
      </c>
    </row>
    <row r="3358" spans="1:30" x14ac:dyDescent="0.3">
      <c r="A3358" s="39" t="str">
        <f>IF(Agua!A3360&gt;0,Agua!A3360,"-")</f>
        <v>-</v>
      </c>
      <c r="B3358" s="40">
        <f>Agua!C3360</f>
        <v>0</v>
      </c>
      <c r="C3358" s="72">
        <f>Agua!J3360</f>
        <v>0</v>
      </c>
      <c r="D3358" s="72">
        <f>Agua!M3360</f>
        <v>0</v>
      </c>
      <c r="E3358" s="72">
        <f t="shared" si="781"/>
        <v>0</v>
      </c>
      <c r="F3358" s="72">
        <f>Agua!P3360</f>
        <v>0</v>
      </c>
      <c r="G3358" s="72">
        <f t="shared" si="782"/>
        <v>0</v>
      </c>
      <c r="H3358" s="72">
        <f>Agua!S3360</f>
        <v>0</v>
      </c>
      <c r="I3358" s="72">
        <f t="shared" si="783"/>
        <v>0</v>
      </c>
      <c r="J3358" s="72">
        <f>Agua!V3360</f>
        <v>0</v>
      </c>
      <c r="K3358" s="72">
        <f t="shared" si="784"/>
        <v>0</v>
      </c>
      <c r="L3358" s="72">
        <f>Agua!X3360</f>
        <v>0</v>
      </c>
      <c r="M3358" s="72">
        <f t="shared" si="785"/>
        <v>0</v>
      </c>
      <c r="N3358" s="72">
        <f t="shared" si="786"/>
        <v>0</v>
      </c>
      <c r="O3358" s="41">
        <f>'Gas y Electricidad'!F3361</f>
        <v>0</v>
      </c>
      <c r="P3358" s="49">
        <f t="shared" si="787"/>
        <v>0</v>
      </c>
      <c r="Q3358" s="41">
        <f>'Gas y Electricidad'!J3361</f>
        <v>0</v>
      </c>
      <c r="R3358" s="49">
        <f t="shared" si="788"/>
        <v>0</v>
      </c>
      <c r="S3358" s="41">
        <f>'Gas y Electricidad'!M3361</f>
        <v>0</v>
      </c>
      <c r="T3358" s="42" t="e">
        <f t="shared" si="789"/>
        <v>#DIV/0!</v>
      </c>
      <c r="U3358" s="35">
        <f>'Gas y Electricidad'!Q3361</f>
        <v>0</v>
      </c>
      <c r="V3358" s="52">
        <f t="shared" si="790"/>
        <v>0</v>
      </c>
      <c r="W3358" s="63"/>
      <c r="X3358" s="63"/>
      <c r="Y3358" s="63"/>
      <c r="Z3358" s="57">
        <f t="shared" si="791"/>
        <v>0</v>
      </c>
      <c r="AA3358" s="59">
        <f t="shared" si="792"/>
        <v>0</v>
      </c>
      <c r="AB3358" s="58">
        <f t="shared" si="793"/>
        <v>0</v>
      </c>
      <c r="AC3358" s="61">
        <f t="shared" si="794"/>
        <v>0</v>
      </c>
      <c r="AD3358" s="61">
        <f t="shared" si="795"/>
        <v>0</v>
      </c>
    </row>
    <row r="3359" spans="1:30" x14ac:dyDescent="0.3">
      <c r="A3359" s="39" t="str">
        <f>IF(Agua!A3361&gt;0,Agua!A3361,"-")</f>
        <v>-</v>
      </c>
      <c r="B3359" s="40">
        <f>Agua!C3361</f>
        <v>0</v>
      </c>
      <c r="C3359" s="72">
        <f>Agua!J3361</f>
        <v>0</v>
      </c>
      <c r="D3359" s="72">
        <f>Agua!M3361</f>
        <v>0</v>
      </c>
      <c r="E3359" s="72">
        <f t="shared" si="781"/>
        <v>0</v>
      </c>
      <c r="F3359" s="72">
        <f>Agua!P3361</f>
        <v>0</v>
      </c>
      <c r="G3359" s="72">
        <f t="shared" si="782"/>
        <v>0</v>
      </c>
      <c r="H3359" s="72">
        <f>Agua!S3361</f>
        <v>0</v>
      </c>
      <c r="I3359" s="72">
        <f t="shared" si="783"/>
        <v>0</v>
      </c>
      <c r="J3359" s="72">
        <f>Agua!V3361</f>
        <v>0</v>
      </c>
      <c r="K3359" s="72">
        <f t="shared" si="784"/>
        <v>0</v>
      </c>
      <c r="L3359" s="72">
        <f>Agua!X3361</f>
        <v>0</v>
      </c>
      <c r="M3359" s="72">
        <f t="shared" si="785"/>
        <v>0</v>
      </c>
      <c r="N3359" s="72">
        <f t="shared" si="786"/>
        <v>0</v>
      </c>
      <c r="O3359" s="41">
        <f>'Gas y Electricidad'!F3362</f>
        <v>0</v>
      </c>
      <c r="P3359" s="49">
        <f t="shared" si="787"/>
        <v>0</v>
      </c>
      <c r="Q3359" s="41">
        <f>'Gas y Electricidad'!J3362</f>
        <v>0</v>
      </c>
      <c r="R3359" s="49">
        <f t="shared" si="788"/>
        <v>0</v>
      </c>
      <c r="S3359" s="41">
        <f>'Gas y Electricidad'!M3362</f>
        <v>0</v>
      </c>
      <c r="T3359" s="42" t="e">
        <f t="shared" si="789"/>
        <v>#DIV/0!</v>
      </c>
      <c r="U3359" s="35">
        <f>'Gas y Electricidad'!Q3362</f>
        <v>0</v>
      </c>
      <c r="V3359" s="52">
        <f t="shared" si="790"/>
        <v>0</v>
      </c>
      <c r="W3359" s="63"/>
      <c r="X3359" s="63"/>
      <c r="Y3359" s="63"/>
      <c r="Z3359" s="57">
        <f t="shared" si="791"/>
        <v>0</v>
      </c>
      <c r="AA3359" s="59">
        <f t="shared" si="792"/>
        <v>0</v>
      </c>
      <c r="AB3359" s="58">
        <f t="shared" si="793"/>
        <v>0</v>
      </c>
      <c r="AC3359" s="61">
        <f t="shared" si="794"/>
        <v>0</v>
      </c>
      <c r="AD3359" s="61">
        <f t="shared" si="795"/>
        <v>0</v>
      </c>
    </row>
    <row r="3360" spans="1:30" x14ac:dyDescent="0.3">
      <c r="A3360" s="39" t="str">
        <f>IF(Agua!A3362&gt;0,Agua!A3362,"-")</f>
        <v>-</v>
      </c>
      <c r="B3360" s="40">
        <f>Agua!C3362</f>
        <v>0</v>
      </c>
      <c r="C3360" s="72">
        <f>Agua!J3362</f>
        <v>0</v>
      </c>
      <c r="D3360" s="72">
        <f>Agua!M3362</f>
        <v>0</v>
      </c>
      <c r="E3360" s="72">
        <f t="shared" si="781"/>
        <v>0</v>
      </c>
      <c r="F3360" s="72">
        <f>Agua!P3362</f>
        <v>0</v>
      </c>
      <c r="G3360" s="72">
        <f t="shared" si="782"/>
        <v>0</v>
      </c>
      <c r="H3360" s="72">
        <f>Agua!S3362</f>
        <v>0</v>
      </c>
      <c r="I3360" s="72">
        <f t="shared" si="783"/>
        <v>0</v>
      </c>
      <c r="J3360" s="72">
        <f>Agua!V3362</f>
        <v>0</v>
      </c>
      <c r="K3360" s="72">
        <f t="shared" si="784"/>
        <v>0</v>
      </c>
      <c r="L3360" s="72">
        <f>Agua!X3362</f>
        <v>0</v>
      </c>
      <c r="M3360" s="72">
        <f t="shared" si="785"/>
        <v>0</v>
      </c>
      <c r="N3360" s="72">
        <f t="shared" si="786"/>
        <v>0</v>
      </c>
      <c r="O3360" s="41">
        <f>'Gas y Electricidad'!F3363</f>
        <v>0</v>
      </c>
      <c r="P3360" s="49">
        <f t="shared" si="787"/>
        <v>0</v>
      </c>
      <c r="Q3360" s="41">
        <f>'Gas y Electricidad'!J3363</f>
        <v>0</v>
      </c>
      <c r="R3360" s="49">
        <f t="shared" si="788"/>
        <v>0</v>
      </c>
      <c r="S3360" s="41">
        <f>'Gas y Electricidad'!M3363</f>
        <v>0</v>
      </c>
      <c r="T3360" s="42" t="e">
        <f t="shared" si="789"/>
        <v>#DIV/0!</v>
      </c>
      <c r="U3360" s="35">
        <f>'Gas y Electricidad'!Q3363</f>
        <v>0</v>
      </c>
      <c r="V3360" s="52">
        <f t="shared" si="790"/>
        <v>0</v>
      </c>
      <c r="W3360" s="63"/>
      <c r="X3360" s="63"/>
      <c r="Y3360" s="63"/>
      <c r="Z3360" s="57">
        <f t="shared" si="791"/>
        <v>0</v>
      </c>
      <c r="AA3360" s="59">
        <f t="shared" si="792"/>
        <v>0</v>
      </c>
      <c r="AB3360" s="58">
        <f t="shared" si="793"/>
        <v>0</v>
      </c>
      <c r="AC3360" s="61">
        <f t="shared" si="794"/>
        <v>0</v>
      </c>
      <c r="AD3360" s="61">
        <f t="shared" si="795"/>
        <v>0</v>
      </c>
    </row>
    <row r="3361" spans="1:30" x14ac:dyDescent="0.3">
      <c r="A3361" s="39" t="str">
        <f>IF(Agua!A3363&gt;0,Agua!A3363,"-")</f>
        <v>-</v>
      </c>
      <c r="B3361" s="40">
        <f>Agua!C3363</f>
        <v>0</v>
      </c>
      <c r="C3361" s="72">
        <f>Agua!J3363</f>
        <v>0</v>
      </c>
      <c r="D3361" s="72">
        <f>Agua!M3363</f>
        <v>0</v>
      </c>
      <c r="E3361" s="72">
        <f t="shared" si="781"/>
        <v>0</v>
      </c>
      <c r="F3361" s="72">
        <f>Agua!P3363</f>
        <v>0</v>
      </c>
      <c r="G3361" s="72">
        <f t="shared" si="782"/>
        <v>0</v>
      </c>
      <c r="H3361" s="72">
        <f>Agua!S3363</f>
        <v>0</v>
      </c>
      <c r="I3361" s="72">
        <f t="shared" si="783"/>
        <v>0</v>
      </c>
      <c r="J3361" s="72">
        <f>Agua!V3363</f>
        <v>0</v>
      </c>
      <c r="K3361" s="72">
        <f t="shared" si="784"/>
        <v>0</v>
      </c>
      <c r="L3361" s="72">
        <f>Agua!X3363</f>
        <v>0</v>
      </c>
      <c r="M3361" s="72">
        <f t="shared" si="785"/>
        <v>0</v>
      </c>
      <c r="N3361" s="72">
        <f t="shared" si="786"/>
        <v>0</v>
      </c>
      <c r="O3361" s="41">
        <f>'Gas y Electricidad'!F3364</f>
        <v>0</v>
      </c>
      <c r="P3361" s="49">
        <f t="shared" si="787"/>
        <v>0</v>
      </c>
      <c r="Q3361" s="41">
        <f>'Gas y Electricidad'!J3364</f>
        <v>0</v>
      </c>
      <c r="R3361" s="49">
        <f t="shared" si="788"/>
        <v>0</v>
      </c>
      <c r="S3361" s="41">
        <f>'Gas y Electricidad'!M3364</f>
        <v>0</v>
      </c>
      <c r="T3361" s="42" t="e">
        <f t="shared" si="789"/>
        <v>#DIV/0!</v>
      </c>
      <c r="U3361" s="35">
        <f>'Gas y Electricidad'!Q3364</f>
        <v>0</v>
      </c>
      <c r="V3361" s="52">
        <f t="shared" si="790"/>
        <v>0</v>
      </c>
      <c r="W3361" s="63"/>
      <c r="X3361" s="63"/>
      <c r="Y3361" s="63"/>
      <c r="Z3361" s="57">
        <f t="shared" si="791"/>
        <v>0</v>
      </c>
      <c r="AA3361" s="59">
        <f t="shared" si="792"/>
        <v>0</v>
      </c>
      <c r="AB3361" s="58">
        <f t="shared" si="793"/>
        <v>0</v>
      </c>
      <c r="AC3361" s="61">
        <f t="shared" si="794"/>
        <v>0</v>
      </c>
      <c r="AD3361" s="61">
        <f t="shared" si="795"/>
        <v>0</v>
      </c>
    </row>
    <row r="3362" spans="1:30" x14ac:dyDescent="0.3">
      <c r="A3362" s="39" t="str">
        <f>IF(Agua!A3364&gt;0,Agua!A3364,"-")</f>
        <v>-</v>
      </c>
      <c r="B3362" s="40">
        <f>Agua!C3364</f>
        <v>0</v>
      </c>
      <c r="C3362" s="72">
        <f>Agua!J3364</f>
        <v>0</v>
      </c>
      <c r="D3362" s="72">
        <f>Agua!M3364</f>
        <v>0</v>
      </c>
      <c r="E3362" s="72">
        <f t="shared" si="781"/>
        <v>0</v>
      </c>
      <c r="F3362" s="72">
        <f>Agua!P3364</f>
        <v>0</v>
      </c>
      <c r="G3362" s="72">
        <f t="shared" si="782"/>
        <v>0</v>
      </c>
      <c r="H3362" s="72">
        <f>Agua!S3364</f>
        <v>0</v>
      </c>
      <c r="I3362" s="72">
        <f t="shared" si="783"/>
        <v>0</v>
      </c>
      <c r="J3362" s="72">
        <f>Agua!V3364</f>
        <v>0</v>
      </c>
      <c r="K3362" s="72">
        <f t="shared" si="784"/>
        <v>0</v>
      </c>
      <c r="L3362" s="72">
        <f>Agua!X3364</f>
        <v>0</v>
      </c>
      <c r="M3362" s="72">
        <f t="shared" si="785"/>
        <v>0</v>
      </c>
      <c r="N3362" s="72">
        <f t="shared" si="786"/>
        <v>0</v>
      </c>
      <c r="O3362" s="41">
        <f>'Gas y Electricidad'!F3365</f>
        <v>0</v>
      </c>
      <c r="P3362" s="49">
        <f t="shared" si="787"/>
        <v>0</v>
      </c>
      <c r="Q3362" s="41">
        <f>'Gas y Electricidad'!J3365</f>
        <v>0</v>
      </c>
      <c r="R3362" s="49">
        <f t="shared" si="788"/>
        <v>0</v>
      </c>
      <c r="S3362" s="41">
        <f>'Gas y Electricidad'!M3365</f>
        <v>0</v>
      </c>
      <c r="T3362" s="42" t="e">
        <f t="shared" si="789"/>
        <v>#DIV/0!</v>
      </c>
      <c r="U3362" s="35">
        <f>'Gas y Electricidad'!Q3365</f>
        <v>0</v>
      </c>
      <c r="V3362" s="52">
        <f t="shared" si="790"/>
        <v>0</v>
      </c>
      <c r="W3362" s="63"/>
      <c r="X3362" s="63"/>
      <c r="Y3362" s="63"/>
      <c r="Z3362" s="57">
        <f t="shared" si="791"/>
        <v>0</v>
      </c>
      <c r="AA3362" s="59">
        <f t="shared" si="792"/>
        <v>0</v>
      </c>
      <c r="AB3362" s="58">
        <f t="shared" si="793"/>
        <v>0</v>
      </c>
      <c r="AC3362" s="61">
        <f t="shared" si="794"/>
        <v>0</v>
      </c>
      <c r="AD3362" s="61">
        <f t="shared" si="795"/>
        <v>0</v>
      </c>
    </row>
    <row r="3363" spans="1:30" x14ac:dyDescent="0.3">
      <c r="A3363" s="39" t="str">
        <f>IF(Agua!A3365&gt;0,Agua!A3365,"-")</f>
        <v>-</v>
      </c>
      <c r="B3363" s="40">
        <f>Agua!C3365</f>
        <v>0</v>
      </c>
      <c r="C3363" s="72">
        <f>Agua!J3365</f>
        <v>0</v>
      </c>
      <c r="D3363" s="72">
        <f>Agua!M3365</f>
        <v>0</v>
      </c>
      <c r="E3363" s="72">
        <f t="shared" si="781"/>
        <v>0</v>
      </c>
      <c r="F3363" s="72">
        <f>Agua!P3365</f>
        <v>0</v>
      </c>
      <c r="G3363" s="72">
        <f t="shared" si="782"/>
        <v>0</v>
      </c>
      <c r="H3363" s="72">
        <f>Agua!S3365</f>
        <v>0</v>
      </c>
      <c r="I3363" s="72">
        <f t="shared" si="783"/>
        <v>0</v>
      </c>
      <c r="J3363" s="72">
        <f>Agua!V3365</f>
        <v>0</v>
      </c>
      <c r="K3363" s="72">
        <f t="shared" si="784"/>
        <v>0</v>
      </c>
      <c r="L3363" s="72">
        <f>Agua!X3365</f>
        <v>0</v>
      </c>
      <c r="M3363" s="72">
        <f t="shared" si="785"/>
        <v>0</v>
      </c>
      <c r="N3363" s="72">
        <f t="shared" si="786"/>
        <v>0</v>
      </c>
      <c r="O3363" s="41">
        <f>'Gas y Electricidad'!F3366</f>
        <v>0</v>
      </c>
      <c r="P3363" s="49">
        <f t="shared" si="787"/>
        <v>0</v>
      </c>
      <c r="Q3363" s="41">
        <f>'Gas y Electricidad'!J3366</f>
        <v>0</v>
      </c>
      <c r="R3363" s="49">
        <f t="shared" si="788"/>
        <v>0</v>
      </c>
      <c r="S3363" s="41">
        <f>'Gas y Electricidad'!M3366</f>
        <v>0</v>
      </c>
      <c r="T3363" s="42" t="e">
        <f t="shared" si="789"/>
        <v>#DIV/0!</v>
      </c>
      <c r="U3363" s="35">
        <f>'Gas y Electricidad'!Q3366</f>
        <v>0</v>
      </c>
      <c r="V3363" s="52">
        <f t="shared" si="790"/>
        <v>0</v>
      </c>
      <c r="W3363" s="63"/>
      <c r="X3363" s="63"/>
      <c r="Y3363" s="63"/>
      <c r="Z3363" s="57">
        <f t="shared" si="791"/>
        <v>0</v>
      </c>
      <c r="AA3363" s="59">
        <f t="shared" si="792"/>
        <v>0</v>
      </c>
      <c r="AB3363" s="58">
        <f t="shared" si="793"/>
        <v>0</v>
      </c>
      <c r="AC3363" s="61">
        <f t="shared" si="794"/>
        <v>0</v>
      </c>
      <c r="AD3363" s="61">
        <f t="shared" si="795"/>
        <v>0</v>
      </c>
    </row>
    <row r="3364" spans="1:30" x14ac:dyDescent="0.3">
      <c r="A3364" s="39" t="str">
        <f>IF(Agua!A3366&gt;0,Agua!A3366,"-")</f>
        <v>-</v>
      </c>
      <c r="B3364" s="40">
        <f>Agua!C3366</f>
        <v>0</v>
      </c>
      <c r="C3364" s="72">
        <f>Agua!J3366</f>
        <v>0</v>
      </c>
      <c r="D3364" s="72">
        <f>Agua!M3366</f>
        <v>0</v>
      </c>
      <c r="E3364" s="72">
        <f t="shared" si="781"/>
        <v>0</v>
      </c>
      <c r="F3364" s="72">
        <f>Agua!P3366</f>
        <v>0</v>
      </c>
      <c r="G3364" s="72">
        <f t="shared" si="782"/>
        <v>0</v>
      </c>
      <c r="H3364" s="72">
        <f>Agua!S3366</f>
        <v>0</v>
      </c>
      <c r="I3364" s="72">
        <f t="shared" si="783"/>
        <v>0</v>
      </c>
      <c r="J3364" s="72">
        <f>Agua!V3366</f>
        <v>0</v>
      </c>
      <c r="K3364" s="72">
        <f t="shared" si="784"/>
        <v>0</v>
      </c>
      <c r="L3364" s="72">
        <f>Agua!X3366</f>
        <v>0</v>
      </c>
      <c r="M3364" s="72">
        <f t="shared" si="785"/>
        <v>0</v>
      </c>
      <c r="N3364" s="72">
        <f t="shared" si="786"/>
        <v>0</v>
      </c>
      <c r="O3364" s="41">
        <f>'Gas y Electricidad'!F3367</f>
        <v>0</v>
      </c>
      <c r="P3364" s="49">
        <f t="shared" si="787"/>
        <v>0</v>
      </c>
      <c r="Q3364" s="41">
        <f>'Gas y Electricidad'!J3367</f>
        <v>0</v>
      </c>
      <c r="R3364" s="49">
        <f t="shared" si="788"/>
        <v>0</v>
      </c>
      <c r="S3364" s="41">
        <f>'Gas y Electricidad'!M3367</f>
        <v>0</v>
      </c>
      <c r="T3364" s="42" t="e">
        <f t="shared" si="789"/>
        <v>#DIV/0!</v>
      </c>
      <c r="U3364" s="35">
        <f>'Gas y Electricidad'!Q3367</f>
        <v>0</v>
      </c>
      <c r="V3364" s="52">
        <f t="shared" si="790"/>
        <v>0</v>
      </c>
      <c r="W3364" s="63"/>
      <c r="X3364" s="63"/>
      <c r="Y3364" s="63"/>
      <c r="Z3364" s="57">
        <f t="shared" si="791"/>
        <v>0</v>
      </c>
      <c r="AA3364" s="59">
        <f t="shared" si="792"/>
        <v>0</v>
      </c>
      <c r="AB3364" s="58">
        <f t="shared" si="793"/>
        <v>0</v>
      </c>
      <c r="AC3364" s="61">
        <f t="shared" si="794"/>
        <v>0</v>
      </c>
      <c r="AD3364" s="61">
        <f t="shared" si="795"/>
        <v>0</v>
      </c>
    </row>
    <row r="3365" spans="1:30" x14ac:dyDescent="0.3">
      <c r="A3365" s="39" t="str">
        <f>IF(Agua!A3367&gt;0,Agua!A3367,"-")</f>
        <v>-</v>
      </c>
      <c r="B3365" s="40">
        <f>Agua!C3367</f>
        <v>0</v>
      </c>
      <c r="C3365" s="72">
        <f>Agua!J3367</f>
        <v>0</v>
      </c>
      <c r="D3365" s="72">
        <f>Agua!M3367</f>
        <v>0</v>
      </c>
      <c r="E3365" s="72">
        <f t="shared" si="781"/>
        <v>0</v>
      </c>
      <c r="F3365" s="72">
        <f>Agua!P3367</f>
        <v>0</v>
      </c>
      <c r="G3365" s="72">
        <f t="shared" si="782"/>
        <v>0</v>
      </c>
      <c r="H3365" s="72">
        <f>Agua!S3367</f>
        <v>0</v>
      </c>
      <c r="I3365" s="72">
        <f t="shared" si="783"/>
        <v>0</v>
      </c>
      <c r="J3365" s="72">
        <f>Agua!V3367</f>
        <v>0</v>
      </c>
      <c r="K3365" s="72">
        <f t="shared" si="784"/>
        <v>0</v>
      </c>
      <c r="L3365" s="72">
        <f>Agua!X3367</f>
        <v>0</v>
      </c>
      <c r="M3365" s="72">
        <f t="shared" si="785"/>
        <v>0</v>
      </c>
      <c r="N3365" s="72">
        <f t="shared" si="786"/>
        <v>0</v>
      </c>
      <c r="O3365" s="41">
        <f>'Gas y Electricidad'!F3368</f>
        <v>0</v>
      </c>
      <c r="P3365" s="49">
        <f t="shared" si="787"/>
        <v>0</v>
      </c>
      <c r="Q3365" s="41">
        <f>'Gas y Electricidad'!J3368</f>
        <v>0</v>
      </c>
      <c r="R3365" s="49">
        <f t="shared" si="788"/>
        <v>0</v>
      </c>
      <c r="S3365" s="41">
        <f>'Gas y Electricidad'!M3368</f>
        <v>0</v>
      </c>
      <c r="T3365" s="42" t="e">
        <f t="shared" si="789"/>
        <v>#DIV/0!</v>
      </c>
      <c r="U3365" s="35">
        <f>'Gas y Electricidad'!Q3368</f>
        <v>0</v>
      </c>
      <c r="V3365" s="52">
        <f t="shared" si="790"/>
        <v>0</v>
      </c>
      <c r="W3365" s="63"/>
      <c r="X3365" s="63"/>
      <c r="Y3365" s="63"/>
      <c r="Z3365" s="57">
        <f t="shared" si="791"/>
        <v>0</v>
      </c>
      <c r="AA3365" s="59">
        <f t="shared" si="792"/>
        <v>0</v>
      </c>
      <c r="AB3365" s="58">
        <f t="shared" si="793"/>
        <v>0</v>
      </c>
      <c r="AC3365" s="61">
        <f t="shared" si="794"/>
        <v>0</v>
      </c>
      <c r="AD3365" s="61">
        <f t="shared" si="795"/>
        <v>0</v>
      </c>
    </row>
    <row r="3366" spans="1:30" x14ac:dyDescent="0.3">
      <c r="A3366" s="39" t="str">
        <f>IF(Agua!A3368&gt;0,Agua!A3368,"-")</f>
        <v>-</v>
      </c>
      <c r="B3366" s="40">
        <f>Agua!C3368</f>
        <v>0</v>
      </c>
      <c r="C3366" s="72">
        <f>Agua!J3368</f>
        <v>0</v>
      </c>
      <c r="D3366" s="72">
        <f>Agua!M3368</f>
        <v>0</v>
      </c>
      <c r="E3366" s="72">
        <f t="shared" si="781"/>
        <v>0</v>
      </c>
      <c r="F3366" s="72">
        <f>Agua!P3368</f>
        <v>0</v>
      </c>
      <c r="G3366" s="72">
        <f t="shared" si="782"/>
        <v>0</v>
      </c>
      <c r="H3366" s="72">
        <f>Agua!S3368</f>
        <v>0</v>
      </c>
      <c r="I3366" s="72">
        <f t="shared" si="783"/>
        <v>0</v>
      </c>
      <c r="J3366" s="72">
        <f>Agua!V3368</f>
        <v>0</v>
      </c>
      <c r="K3366" s="72">
        <f t="shared" si="784"/>
        <v>0</v>
      </c>
      <c r="L3366" s="72">
        <f>Agua!X3368</f>
        <v>0</v>
      </c>
      <c r="M3366" s="72">
        <f t="shared" si="785"/>
        <v>0</v>
      </c>
      <c r="N3366" s="72">
        <f t="shared" si="786"/>
        <v>0</v>
      </c>
      <c r="O3366" s="41">
        <f>'Gas y Electricidad'!F3369</f>
        <v>0</v>
      </c>
      <c r="P3366" s="49">
        <f t="shared" si="787"/>
        <v>0</v>
      </c>
      <c r="Q3366" s="41">
        <f>'Gas y Electricidad'!J3369</f>
        <v>0</v>
      </c>
      <c r="R3366" s="49">
        <f t="shared" si="788"/>
        <v>0</v>
      </c>
      <c r="S3366" s="41">
        <f>'Gas y Electricidad'!M3369</f>
        <v>0</v>
      </c>
      <c r="T3366" s="42" t="e">
        <f t="shared" si="789"/>
        <v>#DIV/0!</v>
      </c>
      <c r="U3366" s="35">
        <f>'Gas y Electricidad'!Q3369</f>
        <v>0</v>
      </c>
      <c r="V3366" s="52">
        <f t="shared" si="790"/>
        <v>0</v>
      </c>
      <c r="W3366" s="63"/>
      <c r="X3366" s="63"/>
      <c r="Y3366" s="63"/>
      <c r="Z3366" s="57">
        <f t="shared" si="791"/>
        <v>0</v>
      </c>
      <c r="AA3366" s="59">
        <f t="shared" si="792"/>
        <v>0</v>
      </c>
      <c r="AB3366" s="58">
        <f t="shared" si="793"/>
        <v>0</v>
      </c>
      <c r="AC3366" s="61">
        <f t="shared" si="794"/>
        <v>0</v>
      </c>
      <c r="AD3366" s="61">
        <f t="shared" si="795"/>
        <v>0</v>
      </c>
    </row>
    <row r="3367" spans="1:30" x14ac:dyDescent="0.3">
      <c r="A3367" s="39" t="str">
        <f>IF(Agua!A3369&gt;0,Agua!A3369,"-")</f>
        <v>-</v>
      </c>
      <c r="B3367" s="40">
        <f>Agua!C3369</f>
        <v>0</v>
      </c>
      <c r="C3367" s="72">
        <f>Agua!J3369</f>
        <v>0</v>
      </c>
      <c r="D3367" s="72">
        <f>Agua!M3369</f>
        <v>0</v>
      </c>
      <c r="E3367" s="72">
        <f t="shared" si="781"/>
        <v>0</v>
      </c>
      <c r="F3367" s="72">
        <f>Agua!P3369</f>
        <v>0</v>
      </c>
      <c r="G3367" s="72">
        <f t="shared" si="782"/>
        <v>0</v>
      </c>
      <c r="H3367" s="72">
        <f>Agua!S3369</f>
        <v>0</v>
      </c>
      <c r="I3367" s="72">
        <f t="shared" si="783"/>
        <v>0</v>
      </c>
      <c r="J3367" s="72">
        <f>Agua!V3369</f>
        <v>0</v>
      </c>
      <c r="K3367" s="72">
        <f t="shared" si="784"/>
        <v>0</v>
      </c>
      <c r="L3367" s="72">
        <f>Agua!X3369</f>
        <v>0</v>
      </c>
      <c r="M3367" s="72">
        <f t="shared" si="785"/>
        <v>0</v>
      </c>
      <c r="N3367" s="72">
        <f t="shared" si="786"/>
        <v>0</v>
      </c>
      <c r="O3367" s="41">
        <f>'Gas y Electricidad'!F3370</f>
        <v>0</v>
      </c>
      <c r="P3367" s="49">
        <f t="shared" si="787"/>
        <v>0</v>
      </c>
      <c r="Q3367" s="41">
        <f>'Gas y Electricidad'!J3370</f>
        <v>0</v>
      </c>
      <c r="R3367" s="49">
        <f t="shared" si="788"/>
        <v>0</v>
      </c>
      <c r="S3367" s="41">
        <f>'Gas y Electricidad'!M3370</f>
        <v>0</v>
      </c>
      <c r="T3367" s="42" t="e">
        <f t="shared" si="789"/>
        <v>#DIV/0!</v>
      </c>
      <c r="U3367" s="35">
        <f>'Gas y Electricidad'!Q3370</f>
        <v>0</v>
      </c>
      <c r="V3367" s="52">
        <f t="shared" si="790"/>
        <v>0</v>
      </c>
      <c r="W3367" s="63"/>
      <c r="X3367" s="63"/>
      <c r="Y3367" s="63"/>
      <c r="Z3367" s="57">
        <f t="shared" si="791"/>
        <v>0</v>
      </c>
      <c r="AA3367" s="59">
        <f t="shared" si="792"/>
        <v>0</v>
      </c>
      <c r="AB3367" s="58">
        <f t="shared" si="793"/>
        <v>0</v>
      </c>
      <c r="AC3367" s="61">
        <f t="shared" si="794"/>
        <v>0</v>
      </c>
      <c r="AD3367" s="61">
        <f t="shared" si="795"/>
        <v>0</v>
      </c>
    </row>
    <row r="3368" spans="1:30" x14ac:dyDescent="0.3">
      <c r="A3368" s="39" t="str">
        <f>IF(Agua!A3370&gt;0,Agua!A3370,"-")</f>
        <v>-</v>
      </c>
      <c r="B3368" s="40">
        <f>Agua!C3370</f>
        <v>0</v>
      </c>
      <c r="C3368" s="72">
        <f>Agua!J3370</f>
        <v>0</v>
      </c>
      <c r="D3368" s="72">
        <f>Agua!M3370</f>
        <v>0</v>
      </c>
      <c r="E3368" s="72">
        <f t="shared" si="781"/>
        <v>0</v>
      </c>
      <c r="F3368" s="72">
        <f>Agua!P3370</f>
        <v>0</v>
      </c>
      <c r="G3368" s="72">
        <f t="shared" si="782"/>
        <v>0</v>
      </c>
      <c r="H3368" s="72">
        <f>Agua!S3370</f>
        <v>0</v>
      </c>
      <c r="I3368" s="72">
        <f t="shared" si="783"/>
        <v>0</v>
      </c>
      <c r="J3368" s="72">
        <f>Agua!V3370</f>
        <v>0</v>
      </c>
      <c r="K3368" s="72">
        <f t="shared" si="784"/>
        <v>0</v>
      </c>
      <c r="L3368" s="72">
        <f>Agua!X3370</f>
        <v>0</v>
      </c>
      <c r="M3368" s="72">
        <f t="shared" si="785"/>
        <v>0</v>
      </c>
      <c r="N3368" s="72">
        <f t="shared" si="786"/>
        <v>0</v>
      </c>
      <c r="O3368" s="41">
        <f>'Gas y Electricidad'!F3371</f>
        <v>0</v>
      </c>
      <c r="P3368" s="49">
        <f t="shared" si="787"/>
        <v>0</v>
      </c>
      <c r="Q3368" s="41">
        <f>'Gas y Electricidad'!J3371</f>
        <v>0</v>
      </c>
      <c r="R3368" s="49">
        <f t="shared" si="788"/>
        <v>0</v>
      </c>
      <c r="S3368" s="41">
        <f>'Gas y Electricidad'!M3371</f>
        <v>0</v>
      </c>
      <c r="T3368" s="42" t="e">
        <f t="shared" si="789"/>
        <v>#DIV/0!</v>
      </c>
      <c r="U3368" s="35">
        <f>'Gas y Electricidad'!Q3371</f>
        <v>0</v>
      </c>
      <c r="V3368" s="52">
        <f t="shared" si="790"/>
        <v>0</v>
      </c>
      <c r="W3368" s="63"/>
      <c r="X3368" s="63"/>
      <c r="Y3368" s="63"/>
      <c r="Z3368" s="57">
        <f t="shared" si="791"/>
        <v>0</v>
      </c>
      <c r="AA3368" s="59">
        <f t="shared" si="792"/>
        <v>0</v>
      </c>
      <c r="AB3368" s="58">
        <f t="shared" si="793"/>
        <v>0</v>
      </c>
      <c r="AC3368" s="61">
        <f t="shared" si="794"/>
        <v>0</v>
      </c>
      <c r="AD3368" s="61">
        <f t="shared" si="795"/>
        <v>0</v>
      </c>
    </row>
    <row r="3369" spans="1:30" x14ac:dyDescent="0.3">
      <c r="A3369" s="39" t="str">
        <f>IF(Agua!A3371&gt;0,Agua!A3371,"-")</f>
        <v>-</v>
      </c>
      <c r="B3369" s="40">
        <f>Agua!C3371</f>
        <v>0</v>
      </c>
      <c r="C3369" s="72">
        <f>Agua!J3371</f>
        <v>0</v>
      </c>
      <c r="D3369" s="72">
        <f>Agua!M3371</f>
        <v>0</v>
      </c>
      <c r="E3369" s="72">
        <f t="shared" si="781"/>
        <v>0</v>
      </c>
      <c r="F3369" s="72">
        <f>Agua!P3371</f>
        <v>0</v>
      </c>
      <c r="G3369" s="72">
        <f t="shared" si="782"/>
        <v>0</v>
      </c>
      <c r="H3369" s="72">
        <f>Agua!S3371</f>
        <v>0</v>
      </c>
      <c r="I3369" s="72">
        <f t="shared" si="783"/>
        <v>0</v>
      </c>
      <c r="J3369" s="72">
        <f>Agua!V3371</f>
        <v>0</v>
      </c>
      <c r="K3369" s="72">
        <f t="shared" si="784"/>
        <v>0</v>
      </c>
      <c r="L3369" s="72">
        <f>Agua!X3371</f>
        <v>0</v>
      </c>
      <c r="M3369" s="72">
        <f t="shared" si="785"/>
        <v>0</v>
      </c>
      <c r="N3369" s="72">
        <f t="shared" si="786"/>
        <v>0</v>
      </c>
      <c r="O3369" s="41">
        <f>'Gas y Electricidad'!F3372</f>
        <v>0</v>
      </c>
      <c r="P3369" s="49">
        <f t="shared" si="787"/>
        <v>0</v>
      </c>
      <c r="Q3369" s="41">
        <f>'Gas y Electricidad'!J3372</f>
        <v>0</v>
      </c>
      <c r="R3369" s="49">
        <f t="shared" si="788"/>
        <v>0</v>
      </c>
      <c r="S3369" s="41">
        <f>'Gas y Electricidad'!M3372</f>
        <v>0</v>
      </c>
      <c r="T3369" s="42" t="e">
        <f t="shared" si="789"/>
        <v>#DIV/0!</v>
      </c>
      <c r="U3369" s="35">
        <f>'Gas y Electricidad'!Q3372</f>
        <v>0</v>
      </c>
      <c r="V3369" s="52">
        <f t="shared" si="790"/>
        <v>0</v>
      </c>
      <c r="W3369" s="63"/>
      <c r="X3369" s="63"/>
      <c r="Y3369" s="63"/>
      <c r="Z3369" s="57">
        <f t="shared" si="791"/>
        <v>0</v>
      </c>
      <c r="AA3369" s="59">
        <f t="shared" si="792"/>
        <v>0</v>
      </c>
      <c r="AB3369" s="58">
        <f t="shared" si="793"/>
        <v>0</v>
      </c>
      <c r="AC3369" s="61">
        <f t="shared" si="794"/>
        <v>0</v>
      </c>
      <c r="AD3369" s="61">
        <f t="shared" si="795"/>
        <v>0</v>
      </c>
    </row>
    <row r="3370" spans="1:30" x14ac:dyDescent="0.3">
      <c r="A3370" s="39" t="str">
        <f>IF(Agua!A3372&gt;0,Agua!A3372,"-")</f>
        <v>-</v>
      </c>
      <c r="B3370" s="40">
        <f>Agua!C3372</f>
        <v>0</v>
      </c>
      <c r="C3370" s="72">
        <f>Agua!J3372</f>
        <v>0</v>
      </c>
      <c r="D3370" s="72">
        <f>Agua!M3372</f>
        <v>0</v>
      </c>
      <c r="E3370" s="72">
        <f t="shared" si="781"/>
        <v>0</v>
      </c>
      <c r="F3370" s="72">
        <f>Agua!P3372</f>
        <v>0</v>
      </c>
      <c r="G3370" s="72">
        <f t="shared" si="782"/>
        <v>0</v>
      </c>
      <c r="H3370" s="72">
        <f>Agua!S3372</f>
        <v>0</v>
      </c>
      <c r="I3370" s="72">
        <f t="shared" si="783"/>
        <v>0</v>
      </c>
      <c r="J3370" s="72">
        <f>Agua!V3372</f>
        <v>0</v>
      </c>
      <c r="K3370" s="72">
        <f t="shared" si="784"/>
        <v>0</v>
      </c>
      <c r="L3370" s="72">
        <f>Agua!X3372</f>
        <v>0</v>
      </c>
      <c r="M3370" s="72">
        <f t="shared" si="785"/>
        <v>0</v>
      </c>
      <c r="N3370" s="72">
        <f t="shared" si="786"/>
        <v>0</v>
      </c>
      <c r="O3370" s="41">
        <f>'Gas y Electricidad'!F3373</f>
        <v>0</v>
      </c>
      <c r="P3370" s="49">
        <f t="shared" si="787"/>
        <v>0</v>
      </c>
      <c r="Q3370" s="41">
        <f>'Gas y Electricidad'!J3373</f>
        <v>0</v>
      </c>
      <c r="R3370" s="49">
        <f t="shared" si="788"/>
        <v>0</v>
      </c>
      <c r="S3370" s="41">
        <f>'Gas y Electricidad'!M3373</f>
        <v>0</v>
      </c>
      <c r="T3370" s="42" t="e">
        <f t="shared" si="789"/>
        <v>#DIV/0!</v>
      </c>
      <c r="U3370" s="35">
        <f>'Gas y Electricidad'!Q3373</f>
        <v>0</v>
      </c>
      <c r="V3370" s="52">
        <f t="shared" si="790"/>
        <v>0</v>
      </c>
      <c r="W3370" s="63"/>
      <c r="X3370" s="63"/>
      <c r="Y3370" s="63"/>
      <c r="Z3370" s="57">
        <f t="shared" si="791"/>
        <v>0</v>
      </c>
      <c r="AA3370" s="59">
        <f t="shared" si="792"/>
        <v>0</v>
      </c>
      <c r="AB3370" s="58">
        <f t="shared" si="793"/>
        <v>0</v>
      </c>
      <c r="AC3370" s="61">
        <f t="shared" si="794"/>
        <v>0</v>
      </c>
      <c r="AD3370" s="61">
        <f t="shared" si="795"/>
        <v>0</v>
      </c>
    </row>
    <row r="3371" spans="1:30" x14ac:dyDescent="0.3">
      <c r="A3371" s="39" t="str">
        <f>IF(Agua!A3373&gt;0,Agua!A3373,"-")</f>
        <v>-</v>
      </c>
      <c r="B3371" s="40">
        <f>Agua!C3373</f>
        <v>0</v>
      </c>
      <c r="C3371" s="72">
        <f>Agua!J3373</f>
        <v>0</v>
      </c>
      <c r="D3371" s="72">
        <f>Agua!M3373</f>
        <v>0</v>
      </c>
      <c r="E3371" s="72">
        <f t="shared" si="781"/>
        <v>0</v>
      </c>
      <c r="F3371" s="72">
        <f>Agua!P3373</f>
        <v>0</v>
      </c>
      <c r="G3371" s="72">
        <f t="shared" si="782"/>
        <v>0</v>
      </c>
      <c r="H3371" s="72">
        <f>Agua!S3373</f>
        <v>0</v>
      </c>
      <c r="I3371" s="72">
        <f t="shared" si="783"/>
        <v>0</v>
      </c>
      <c r="J3371" s="72">
        <f>Agua!V3373</f>
        <v>0</v>
      </c>
      <c r="K3371" s="72">
        <f t="shared" si="784"/>
        <v>0</v>
      </c>
      <c r="L3371" s="72">
        <f>Agua!X3373</f>
        <v>0</v>
      </c>
      <c r="M3371" s="72">
        <f t="shared" si="785"/>
        <v>0</v>
      </c>
      <c r="N3371" s="72">
        <f t="shared" si="786"/>
        <v>0</v>
      </c>
      <c r="O3371" s="41">
        <f>'Gas y Electricidad'!F3374</f>
        <v>0</v>
      </c>
      <c r="P3371" s="49">
        <f t="shared" si="787"/>
        <v>0</v>
      </c>
      <c r="Q3371" s="41">
        <f>'Gas y Electricidad'!J3374</f>
        <v>0</v>
      </c>
      <c r="R3371" s="49">
        <f t="shared" si="788"/>
        <v>0</v>
      </c>
      <c r="S3371" s="41">
        <f>'Gas y Electricidad'!M3374</f>
        <v>0</v>
      </c>
      <c r="T3371" s="42" t="e">
        <f t="shared" si="789"/>
        <v>#DIV/0!</v>
      </c>
      <c r="U3371" s="35">
        <f>'Gas y Electricidad'!Q3374</f>
        <v>0</v>
      </c>
      <c r="V3371" s="52">
        <f t="shared" si="790"/>
        <v>0</v>
      </c>
      <c r="W3371" s="63"/>
      <c r="X3371" s="63"/>
      <c r="Y3371" s="63"/>
      <c r="Z3371" s="57">
        <f t="shared" si="791"/>
        <v>0</v>
      </c>
      <c r="AA3371" s="59">
        <f t="shared" si="792"/>
        <v>0</v>
      </c>
      <c r="AB3371" s="58">
        <f t="shared" si="793"/>
        <v>0</v>
      </c>
      <c r="AC3371" s="61">
        <f t="shared" si="794"/>
        <v>0</v>
      </c>
      <c r="AD3371" s="61">
        <f t="shared" si="795"/>
        <v>0</v>
      </c>
    </row>
    <row r="3372" spans="1:30" x14ac:dyDescent="0.3">
      <c r="A3372" s="39" t="str">
        <f>IF(Agua!A3374&gt;0,Agua!A3374,"-")</f>
        <v>-</v>
      </c>
      <c r="B3372" s="40">
        <f>Agua!C3374</f>
        <v>0</v>
      </c>
      <c r="C3372" s="72">
        <f>Agua!J3374</f>
        <v>0</v>
      </c>
      <c r="D3372" s="72">
        <f>Agua!M3374</f>
        <v>0</v>
      </c>
      <c r="E3372" s="72">
        <f t="shared" si="781"/>
        <v>0</v>
      </c>
      <c r="F3372" s="72">
        <f>Agua!P3374</f>
        <v>0</v>
      </c>
      <c r="G3372" s="72">
        <f t="shared" si="782"/>
        <v>0</v>
      </c>
      <c r="H3372" s="72">
        <f>Agua!S3374</f>
        <v>0</v>
      </c>
      <c r="I3372" s="72">
        <f t="shared" si="783"/>
        <v>0</v>
      </c>
      <c r="J3372" s="72">
        <f>Agua!V3374</f>
        <v>0</v>
      </c>
      <c r="K3372" s="72">
        <f t="shared" si="784"/>
        <v>0</v>
      </c>
      <c r="L3372" s="72">
        <f>Agua!X3374</f>
        <v>0</v>
      </c>
      <c r="M3372" s="72">
        <f t="shared" si="785"/>
        <v>0</v>
      </c>
      <c r="N3372" s="72">
        <f t="shared" si="786"/>
        <v>0</v>
      </c>
      <c r="O3372" s="41">
        <f>'Gas y Electricidad'!F3375</f>
        <v>0</v>
      </c>
      <c r="P3372" s="49">
        <f t="shared" si="787"/>
        <v>0</v>
      </c>
      <c r="Q3372" s="41">
        <f>'Gas y Electricidad'!J3375</f>
        <v>0</v>
      </c>
      <c r="R3372" s="49">
        <f t="shared" si="788"/>
        <v>0</v>
      </c>
      <c r="S3372" s="41">
        <f>'Gas y Electricidad'!M3375</f>
        <v>0</v>
      </c>
      <c r="T3372" s="42" t="e">
        <f t="shared" si="789"/>
        <v>#DIV/0!</v>
      </c>
      <c r="U3372" s="35">
        <f>'Gas y Electricidad'!Q3375</f>
        <v>0</v>
      </c>
      <c r="V3372" s="52">
        <f t="shared" si="790"/>
        <v>0</v>
      </c>
      <c r="W3372" s="63"/>
      <c r="X3372" s="63"/>
      <c r="Y3372" s="63"/>
      <c r="Z3372" s="57">
        <f t="shared" si="791"/>
        <v>0</v>
      </c>
      <c r="AA3372" s="59">
        <f t="shared" si="792"/>
        <v>0</v>
      </c>
      <c r="AB3372" s="58">
        <f t="shared" si="793"/>
        <v>0</v>
      </c>
      <c r="AC3372" s="61">
        <f t="shared" si="794"/>
        <v>0</v>
      </c>
      <c r="AD3372" s="61">
        <f t="shared" si="795"/>
        <v>0</v>
      </c>
    </row>
    <row r="3373" spans="1:30" x14ac:dyDescent="0.3">
      <c r="A3373" s="39" t="str">
        <f>IF(Agua!A3375&gt;0,Agua!A3375,"-")</f>
        <v>-</v>
      </c>
      <c r="B3373" s="40">
        <f>Agua!C3375</f>
        <v>0</v>
      </c>
      <c r="C3373" s="72">
        <f>Agua!J3375</f>
        <v>0</v>
      </c>
      <c r="D3373" s="72">
        <f>Agua!M3375</f>
        <v>0</v>
      </c>
      <c r="E3373" s="72">
        <f t="shared" si="781"/>
        <v>0</v>
      </c>
      <c r="F3373" s="72">
        <f>Agua!P3375</f>
        <v>0</v>
      </c>
      <c r="G3373" s="72">
        <f t="shared" si="782"/>
        <v>0</v>
      </c>
      <c r="H3373" s="72">
        <f>Agua!S3375</f>
        <v>0</v>
      </c>
      <c r="I3373" s="72">
        <f t="shared" si="783"/>
        <v>0</v>
      </c>
      <c r="J3373" s="72">
        <f>Agua!V3375</f>
        <v>0</v>
      </c>
      <c r="K3373" s="72">
        <f t="shared" si="784"/>
        <v>0</v>
      </c>
      <c r="L3373" s="72">
        <f>Agua!X3375</f>
        <v>0</v>
      </c>
      <c r="M3373" s="72">
        <f t="shared" si="785"/>
        <v>0</v>
      </c>
      <c r="N3373" s="72">
        <f t="shared" si="786"/>
        <v>0</v>
      </c>
      <c r="O3373" s="41">
        <f>'Gas y Electricidad'!F3376</f>
        <v>0</v>
      </c>
      <c r="P3373" s="49">
        <f t="shared" si="787"/>
        <v>0</v>
      </c>
      <c r="Q3373" s="41">
        <f>'Gas y Electricidad'!J3376</f>
        <v>0</v>
      </c>
      <c r="R3373" s="49">
        <f t="shared" si="788"/>
        <v>0</v>
      </c>
      <c r="S3373" s="41">
        <f>'Gas y Electricidad'!M3376</f>
        <v>0</v>
      </c>
      <c r="T3373" s="42" t="e">
        <f t="shared" si="789"/>
        <v>#DIV/0!</v>
      </c>
      <c r="U3373" s="35">
        <f>'Gas y Electricidad'!Q3376</f>
        <v>0</v>
      </c>
      <c r="V3373" s="52">
        <f t="shared" si="790"/>
        <v>0</v>
      </c>
      <c r="W3373" s="63"/>
      <c r="X3373" s="63"/>
      <c r="Y3373" s="63"/>
      <c r="Z3373" s="57">
        <f t="shared" si="791"/>
        <v>0</v>
      </c>
      <c r="AA3373" s="59">
        <f t="shared" si="792"/>
        <v>0</v>
      </c>
      <c r="AB3373" s="58">
        <f t="shared" si="793"/>
        <v>0</v>
      </c>
      <c r="AC3373" s="61">
        <f t="shared" si="794"/>
        <v>0</v>
      </c>
      <c r="AD3373" s="61">
        <f t="shared" si="795"/>
        <v>0</v>
      </c>
    </row>
    <row r="3374" spans="1:30" x14ac:dyDescent="0.3">
      <c r="A3374" s="39" t="str">
        <f>IF(Agua!A3376&gt;0,Agua!A3376,"-")</f>
        <v>-</v>
      </c>
      <c r="B3374" s="40">
        <f>Agua!C3376</f>
        <v>0</v>
      </c>
      <c r="C3374" s="72">
        <f>Agua!J3376</f>
        <v>0</v>
      </c>
      <c r="D3374" s="72">
        <f>Agua!M3376</f>
        <v>0</v>
      </c>
      <c r="E3374" s="72">
        <f t="shared" si="781"/>
        <v>0</v>
      </c>
      <c r="F3374" s="72">
        <f>Agua!P3376</f>
        <v>0</v>
      </c>
      <c r="G3374" s="72">
        <f t="shared" si="782"/>
        <v>0</v>
      </c>
      <c r="H3374" s="72">
        <f>Agua!S3376</f>
        <v>0</v>
      </c>
      <c r="I3374" s="72">
        <f t="shared" si="783"/>
        <v>0</v>
      </c>
      <c r="J3374" s="72">
        <f>Agua!V3376</f>
        <v>0</v>
      </c>
      <c r="K3374" s="72">
        <f t="shared" si="784"/>
        <v>0</v>
      </c>
      <c r="L3374" s="72">
        <f>Agua!X3376</f>
        <v>0</v>
      </c>
      <c r="M3374" s="72">
        <f t="shared" si="785"/>
        <v>0</v>
      </c>
      <c r="N3374" s="72">
        <f t="shared" si="786"/>
        <v>0</v>
      </c>
      <c r="O3374" s="41">
        <f>'Gas y Electricidad'!F3377</f>
        <v>0</v>
      </c>
      <c r="P3374" s="49">
        <f t="shared" si="787"/>
        <v>0</v>
      </c>
      <c r="Q3374" s="41">
        <f>'Gas y Electricidad'!J3377</f>
        <v>0</v>
      </c>
      <c r="R3374" s="49">
        <f t="shared" si="788"/>
        <v>0</v>
      </c>
      <c r="S3374" s="41">
        <f>'Gas y Electricidad'!M3377</f>
        <v>0</v>
      </c>
      <c r="T3374" s="42" t="e">
        <f t="shared" si="789"/>
        <v>#DIV/0!</v>
      </c>
      <c r="U3374" s="35">
        <f>'Gas y Electricidad'!Q3377</f>
        <v>0</v>
      </c>
      <c r="V3374" s="52">
        <f t="shared" si="790"/>
        <v>0</v>
      </c>
      <c r="W3374" s="63"/>
      <c r="X3374" s="63"/>
      <c r="Y3374" s="63"/>
      <c r="Z3374" s="57">
        <f t="shared" si="791"/>
        <v>0</v>
      </c>
      <c r="AA3374" s="59">
        <f t="shared" si="792"/>
        <v>0</v>
      </c>
      <c r="AB3374" s="58">
        <f t="shared" si="793"/>
        <v>0</v>
      </c>
      <c r="AC3374" s="61">
        <f t="shared" si="794"/>
        <v>0</v>
      </c>
      <c r="AD3374" s="61">
        <f t="shared" si="795"/>
        <v>0</v>
      </c>
    </row>
    <row r="3375" spans="1:30" x14ac:dyDescent="0.3">
      <c r="A3375" s="39" t="str">
        <f>IF(Agua!A3377&gt;0,Agua!A3377,"-")</f>
        <v>-</v>
      </c>
      <c r="B3375" s="40">
        <f>Agua!C3377</f>
        <v>0</v>
      </c>
      <c r="C3375" s="72">
        <f>Agua!J3377</f>
        <v>0</v>
      </c>
      <c r="D3375" s="72">
        <f>Agua!M3377</f>
        <v>0</v>
      </c>
      <c r="E3375" s="72">
        <f t="shared" si="781"/>
        <v>0</v>
      </c>
      <c r="F3375" s="72">
        <f>Agua!P3377</f>
        <v>0</v>
      </c>
      <c r="G3375" s="72">
        <f t="shared" si="782"/>
        <v>0</v>
      </c>
      <c r="H3375" s="72">
        <f>Agua!S3377</f>
        <v>0</v>
      </c>
      <c r="I3375" s="72">
        <f t="shared" si="783"/>
        <v>0</v>
      </c>
      <c r="J3375" s="72">
        <f>Agua!V3377</f>
        <v>0</v>
      </c>
      <c r="K3375" s="72">
        <f t="shared" si="784"/>
        <v>0</v>
      </c>
      <c r="L3375" s="72">
        <f>Agua!X3377</f>
        <v>0</v>
      </c>
      <c r="M3375" s="72">
        <f t="shared" si="785"/>
        <v>0</v>
      </c>
      <c r="N3375" s="72">
        <f t="shared" si="786"/>
        <v>0</v>
      </c>
      <c r="O3375" s="41">
        <f>'Gas y Electricidad'!F3378</f>
        <v>0</v>
      </c>
      <c r="P3375" s="49">
        <f t="shared" si="787"/>
        <v>0</v>
      </c>
      <c r="Q3375" s="41">
        <f>'Gas y Electricidad'!J3378</f>
        <v>0</v>
      </c>
      <c r="R3375" s="49">
        <f t="shared" si="788"/>
        <v>0</v>
      </c>
      <c r="S3375" s="41">
        <f>'Gas y Electricidad'!M3378</f>
        <v>0</v>
      </c>
      <c r="T3375" s="42" t="e">
        <f t="shared" si="789"/>
        <v>#DIV/0!</v>
      </c>
      <c r="U3375" s="35">
        <f>'Gas y Electricidad'!Q3378</f>
        <v>0</v>
      </c>
      <c r="V3375" s="52">
        <f t="shared" si="790"/>
        <v>0</v>
      </c>
      <c r="W3375" s="63"/>
      <c r="X3375" s="63"/>
      <c r="Y3375" s="63"/>
      <c r="Z3375" s="57">
        <f t="shared" si="791"/>
        <v>0</v>
      </c>
      <c r="AA3375" s="59">
        <f t="shared" si="792"/>
        <v>0</v>
      </c>
      <c r="AB3375" s="58">
        <f t="shared" si="793"/>
        <v>0</v>
      </c>
      <c r="AC3375" s="61">
        <f t="shared" si="794"/>
        <v>0</v>
      </c>
      <c r="AD3375" s="61">
        <f t="shared" si="795"/>
        <v>0</v>
      </c>
    </row>
    <row r="3376" spans="1:30" x14ac:dyDescent="0.3">
      <c r="A3376" s="39" t="str">
        <f>IF(Agua!A3378&gt;0,Agua!A3378,"-")</f>
        <v>-</v>
      </c>
      <c r="B3376" s="40">
        <f>Agua!C3378</f>
        <v>0</v>
      </c>
      <c r="C3376" s="72">
        <f>Agua!J3378</f>
        <v>0</v>
      </c>
      <c r="D3376" s="72">
        <f>Agua!M3378</f>
        <v>0</v>
      </c>
      <c r="E3376" s="72">
        <f t="shared" si="781"/>
        <v>0</v>
      </c>
      <c r="F3376" s="72">
        <f>Agua!P3378</f>
        <v>0</v>
      </c>
      <c r="G3376" s="72">
        <f t="shared" si="782"/>
        <v>0</v>
      </c>
      <c r="H3376" s="72">
        <f>Agua!S3378</f>
        <v>0</v>
      </c>
      <c r="I3376" s="72">
        <f t="shared" si="783"/>
        <v>0</v>
      </c>
      <c r="J3376" s="72">
        <f>Agua!V3378</f>
        <v>0</v>
      </c>
      <c r="K3376" s="72">
        <f t="shared" si="784"/>
        <v>0</v>
      </c>
      <c r="L3376" s="72">
        <f>Agua!X3378</f>
        <v>0</v>
      </c>
      <c r="M3376" s="72">
        <f t="shared" si="785"/>
        <v>0</v>
      </c>
      <c r="N3376" s="72">
        <f t="shared" si="786"/>
        <v>0</v>
      </c>
      <c r="O3376" s="41">
        <f>'Gas y Electricidad'!F3379</f>
        <v>0</v>
      </c>
      <c r="P3376" s="49">
        <f t="shared" si="787"/>
        <v>0</v>
      </c>
      <c r="Q3376" s="41">
        <f>'Gas y Electricidad'!J3379</f>
        <v>0</v>
      </c>
      <c r="R3376" s="49">
        <f t="shared" si="788"/>
        <v>0</v>
      </c>
      <c r="S3376" s="41">
        <f>'Gas y Electricidad'!M3379</f>
        <v>0</v>
      </c>
      <c r="T3376" s="42" t="e">
        <f t="shared" si="789"/>
        <v>#DIV/0!</v>
      </c>
      <c r="U3376" s="35">
        <f>'Gas y Electricidad'!Q3379</f>
        <v>0</v>
      </c>
      <c r="V3376" s="52">
        <f t="shared" si="790"/>
        <v>0</v>
      </c>
      <c r="W3376" s="63"/>
      <c r="X3376" s="63"/>
      <c r="Y3376" s="63"/>
      <c r="Z3376" s="57">
        <f t="shared" si="791"/>
        <v>0</v>
      </c>
      <c r="AA3376" s="59">
        <f t="shared" si="792"/>
        <v>0</v>
      </c>
      <c r="AB3376" s="58">
        <f t="shared" si="793"/>
        <v>0</v>
      </c>
      <c r="AC3376" s="61">
        <f t="shared" si="794"/>
        <v>0</v>
      </c>
      <c r="AD3376" s="61">
        <f t="shared" si="795"/>
        <v>0</v>
      </c>
    </row>
    <row r="3377" spans="1:30" x14ac:dyDescent="0.3">
      <c r="A3377" s="39" t="str">
        <f>IF(Agua!A3379&gt;0,Agua!A3379,"-")</f>
        <v>-</v>
      </c>
      <c r="B3377" s="40">
        <f>Agua!C3379</f>
        <v>0</v>
      </c>
      <c r="C3377" s="72">
        <f>Agua!J3379</f>
        <v>0</v>
      </c>
      <c r="D3377" s="72">
        <f>Agua!M3379</f>
        <v>0</v>
      </c>
      <c r="E3377" s="72">
        <f t="shared" si="781"/>
        <v>0</v>
      </c>
      <c r="F3377" s="72">
        <f>Agua!P3379</f>
        <v>0</v>
      </c>
      <c r="G3377" s="72">
        <f t="shared" si="782"/>
        <v>0</v>
      </c>
      <c r="H3377" s="72">
        <f>Agua!S3379</f>
        <v>0</v>
      </c>
      <c r="I3377" s="72">
        <f t="shared" si="783"/>
        <v>0</v>
      </c>
      <c r="J3377" s="72">
        <f>Agua!V3379</f>
        <v>0</v>
      </c>
      <c r="K3377" s="72">
        <f t="shared" si="784"/>
        <v>0</v>
      </c>
      <c r="L3377" s="72">
        <f>Agua!X3379</f>
        <v>0</v>
      </c>
      <c r="M3377" s="72">
        <f t="shared" si="785"/>
        <v>0</v>
      </c>
      <c r="N3377" s="72">
        <f t="shared" si="786"/>
        <v>0</v>
      </c>
      <c r="O3377" s="41">
        <f>'Gas y Electricidad'!F3380</f>
        <v>0</v>
      </c>
      <c r="P3377" s="49">
        <f t="shared" si="787"/>
        <v>0</v>
      </c>
      <c r="Q3377" s="41">
        <f>'Gas y Electricidad'!J3380</f>
        <v>0</v>
      </c>
      <c r="R3377" s="49">
        <f t="shared" si="788"/>
        <v>0</v>
      </c>
      <c r="S3377" s="41">
        <f>'Gas y Electricidad'!M3380</f>
        <v>0</v>
      </c>
      <c r="T3377" s="42" t="e">
        <f t="shared" si="789"/>
        <v>#DIV/0!</v>
      </c>
      <c r="U3377" s="35">
        <f>'Gas y Electricidad'!Q3380</f>
        <v>0</v>
      </c>
      <c r="V3377" s="52">
        <f t="shared" si="790"/>
        <v>0</v>
      </c>
      <c r="W3377" s="63"/>
      <c r="X3377" s="63"/>
      <c r="Y3377" s="63"/>
      <c r="Z3377" s="57">
        <f t="shared" si="791"/>
        <v>0</v>
      </c>
      <c r="AA3377" s="59">
        <f t="shared" si="792"/>
        <v>0</v>
      </c>
      <c r="AB3377" s="58">
        <f t="shared" si="793"/>
        <v>0</v>
      </c>
      <c r="AC3377" s="61">
        <f t="shared" si="794"/>
        <v>0</v>
      </c>
      <c r="AD3377" s="61">
        <f t="shared" si="795"/>
        <v>0</v>
      </c>
    </row>
    <row r="3378" spans="1:30" x14ac:dyDescent="0.3">
      <c r="A3378" s="39" t="str">
        <f>IF(Agua!A3380&gt;0,Agua!A3380,"-")</f>
        <v>-</v>
      </c>
      <c r="B3378" s="40">
        <f>Agua!C3380</f>
        <v>0</v>
      </c>
      <c r="C3378" s="72">
        <f>Agua!J3380</f>
        <v>0</v>
      </c>
      <c r="D3378" s="72">
        <f>Agua!M3380</f>
        <v>0</v>
      </c>
      <c r="E3378" s="72">
        <f t="shared" si="781"/>
        <v>0</v>
      </c>
      <c r="F3378" s="72">
        <f>Agua!P3380</f>
        <v>0</v>
      </c>
      <c r="G3378" s="72">
        <f t="shared" si="782"/>
        <v>0</v>
      </c>
      <c r="H3378" s="72">
        <f>Agua!S3380</f>
        <v>0</v>
      </c>
      <c r="I3378" s="72">
        <f t="shared" si="783"/>
        <v>0</v>
      </c>
      <c r="J3378" s="72">
        <f>Agua!V3380</f>
        <v>0</v>
      </c>
      <c r="K3378" s="72">
        <f t="shared" si="784"/>
        <v>0</v>
      </c>
      <c r="L3378" s="72">
        <f>Agua!X3380</f>
        <v>0</v>
      </c>
      <c r="M3378" s="72">
        <f t="shared" si="785"/>
        <v>0</v>
      </c>
      <c r="N3378" s="72">
        <f t="shared" si="786"/>
        <v>0</v>
      </c>
      <c r="O3378" s="41">
        <f>'Gas y Electricidad'!F3381</f>
        <v>0</v>
      </c>
      <c r="P3378" s="49">
        <f t="shared" si="787"/>
        <v>0</v>
      </c>
      <c r="Q3378" s="41">
        <f>'Gas y Electricidad'!J3381</f>
        <v>0</v>
      </c>
      <c r="R3378" s="49">
        <f t="shared" si="788"/>
        <v>0</v>
      </c>
      <c r="S3378" s="41">
        <f>'Gas y Electricidad'!M3381</f>
        <v>0</v>
      </c>
      <c r="T3378" s="42" t="e">
        <f t="shared" si="789"/>
        <v>#DIV/0!</v>
      </c>
      <c r="U3378" s="35">
        <f>'Gas y Electricidad'!Q3381</f>
        <v>0</v>
      </c>
      <c r="V3378" s="52">
        <f t="shared" si="790"/>
        <v>0</v>
      </c>
      <c r="W3378" s="63"/>
      <c r="X3378" s="63"/>
      <c r="Y3378" s="63"/>
      <c r="Z3378" s="57">
        <f t="shared" si="791"/>
        <v>0</v>
      </c>
      <c r="AA3378" s="59">
        <f t="shared" si="792"/>
        <v>0</v>
      </c>
      <c r="AB3378" s="58">
        <f t="shared" si="793"/>
        <v>0</v>
      </c>
      <c r="AC3378" s="61">
        <f t="shared" si="794"/>
        <v>0</v>
      </c>
      <c r="AD3378" s="61">
        <f t="shared" si="795"/>
        <v>0</v>
      </c>
    </row>
    <row r="3379" spans="1:30" x14ac:dyDescent="0.3">
      <c r="A3379" s="39" t="str">
        <f>IF(Agua!A3381&gt;0,Agua!A3381,"-")</f>
        <v>-</v>
      </c>
      <c r="B3379" s="40">
        <f>Agua!C3381</f>
        <v>0</v>
      </c>
      <c r="C3379" s="72">
        <f>Agua!J3381</f>
        <v>0</v>
      </c>
      <c r="D3379" s="72">
        <f>Agua!M3381</f>
        <v>0</v>
      </c>
      <c r="E3379" s="72">
        <f t="shared" ref="E3379:E3442" si="796">IF($B3379=0,0,(D3379/$B3379)*1000)</f>
        <v>0</v>
      </c>
      <c r="F3379" s="72">
        <f>Agua!P3381</f>
        <v>0</v>
      </c>
      <c r="G3379" s="72">
        <f t="shared" ref="G3379:G3442" si="797">IF($B3379=0,0,(F3379/$B3379)*1000)</f>
        <v>0</v>
      </c>
      <c r="H3379" s="72">
        <f>Agua!S3381</f>
        <v>0</v>
      </c>
      <c r="I3379" s="72">
        <f t="shared" ref="I3379:I3442" si="798">IF($B3379=0,0,(H3379/$B3379)*1000)</f>
        <v>0</v>
      </c>
      <c r="J3379" s="72">
        <f>Agua!V3381</f>
        <v>0</v>
      </c>
      <c r="K3379" s="72">
        <f t="shared" ref="K3379:K3442" si="799">IF($B3379=0,0,(J3379/$B3379)*1000)</f>
        <v>0</v>
      </c>
      <c r="L3379" s="72">
        <f>Agua!X3381</f>
        <v>0</v>
      </c>
      <c r="M3379" s="72">
        <f t="shared" ref="M3379:M3442" si="800">IF($B3379=0,0,(L3379/$B3379)*1000)</f>
        <v>0</v>
      </c>
      <c r="N3379" s="72">
        <f t="shared" ref="N3379:N3442" si="801">IF(C3379&gt;0,C3379/B3379*1000,0)</f>
        <v>0</v>
      </c>
      <c r="O3379" s="41">
        <f>'Gas y Electricidad'!F3382</f>
        <v>0</v>
      </c>
      <c r="P3379" s="49">
        <f t="shared" ref="P3379:P3442" si="802">IF($B3379=0,0,(O3379/$B3379)*3500)</f>
        <v>0</v>
      </c>
      <c r="Q3379" s="41">
        <f>'Gas y Electricidad'!J3382</f>
        <v>0</v>
      </c>
      <c r="R3379" s="49">
        <f t="shared" ref="R3379:R3442" si="803">IF($B3379=0,0,(Q3379/$B3379)*3785)</f>
        <v>0</v>
      </c>
      <c r="S3379" s="41">
        <f>'Gas y Electricidad'!M3382</f>
        <v>0</v>
      </c>
      <c r="T3379" s="42" t="e">
        <f t="shared" ref="T3379:T3442" si="804">IF($S3379="-","-",(S3379/$B3379)*1200)</f>
        <v>#DIV/0!</v>
      </c>
      <c r="U3379" s="35">
        <f>'Gas y Electricidad'!Q3382</f>
        <v>0</v>
      </c>
      <c r="V3379" s="52">
        <f t="shared" ref="V3379:V3442" si="805">IF($B3379=0,0,(U3379/$B3379))</f>
        <v>0</v>
      </c>
      <c r="W3379" s="63"/>
      <c r="X3379" s="63"/>
      <c r="Y3379" s="63"/>
      <c r="Z3379" s="57">
        <f t="shared" ref="Z3379:Z3442" si="806">(N3379/1000)*W3379</f>
        <v>0</v>
      </c>
      <c r="AA3379" s="59">
        <f t="shared" ref="AA3379:AA3442" si="807">(R3379+P3379)*X3379</f>
        <v>0</v>
      </c>
      <c r="AB3379" s="58">
        <f t="shared" ref="AB3379:AB3442" si="808">V3380*Y3379</f>
        <v>0</v>
      </c>
      <c r="AC3379" s="61">
        <f t="shared" ref="AC3379:AC3442" si="809">Z3379+AA3379+AB3379</f>
        <v>0</v>
      </c>
      <c r="AD3379" s="61">
        <f t="shared" ref="AD3379:AD3442" si="810">IF(B3379&gt;0,AC3379*B3379,0)</f>
        <v>0</v>
      </c>
    </row>
    <row r="3380" spans="1:30" x14ac:dyDescent="0.3">
      <c r="A3380" s="39" t="str">
        <f>IF(Agua!A3382&gt;0,Agua!A3382,"-")</f>
        <v>-</v>
      </c>
      <c r="B3380" s="40">
        <f>Agua!C3382</f>
        <v>0</v>
      </c>
      <c r="C3380" s="72">
        <f>Agua!J3382</f>
        <v>0</v>
      </c>
      <c r="D3380" s="72">
        <f>Agua!M3382</f>
        <v>0</v>
      </c>
      <c r="E3380" s="72">
        <f t="shared" si="796"/>
        <v>0</v>
      </c>
      <c r="F3380" s="72">
        <f>Agua!P3382</f>
        <v>0</v>
      </c>
      <c r="G3380" s="72">
        <f t="shared" si="797"/>
        <v>0</v>
      </c>
      <c r="H3380" s="72">
        <f>Agua!S3382</f>
        <v>0</v>
      </c>
      <c r="I3380" s="72">
        <f t="shared" si="798"/>
        <v>0</v>
      </c>
      <c r="J3380" s="72">
        <f>Agua!V3382</f>
        <v>0</v>
      </c>
      <c r="K3380" s="72">
        <f t="shared" si="799"/>
        <v>0</v>
      </c>
      <c r="L3380" s="72">
        <f>Agua!X3382</f>
        <v>0</v>
      </c>
      <c r="M3380" s="72">
        <f t="shared" si="800"/>
        <v>0</v>
      </c>
      <c r="N3380" s="72">
        <f t="shared" si="801"/>
        <v>0</v>
      </c>
      <c r="O3380" s="41">
        <f>'Gas y Electricidad'!F3383</f>
        <v>0</v>
      </c>
      <c r="P3380" s="49">
        <f t="shared" si="802"/>
        <v>0</v>
      </c>
      <c r="Q3380" s="41">
        <f>'Gas y Electricidad'!J3383</f>
        <v>0</v>
      </c>
      <c r="R3380" s="49">
        <f t="shared" si="803"/>
        <v>0</v>
      </c>
      <c r="S3380" s="41">
        <f>'Gas y Electricidad'!M3383</f>
        <v>0</v>
      </c>
      <c r="T3380" s="42" t="e">
        <f t="shared" si="804"/>
        <v>#DIV/0!</v>
      </c>
      <c r="U3380" s="35">
        <f>'Gas y Electricidad'!Q3383</f>
        <v>0</v>
      </c>
      <c r="V3380" s="52">
        <f t="shared" si="805"/>
        <v>0</v>
      </c>
      <c r="W3380" s="63"/>
      <c r="X3380" s="63"/>
      <c r="Y3380" s="63"/>
      <c r="Z3380" s="57">
        <f t="shared" si="806"/>
        <v>0</v>
      </c>
      <c r="AA3380" s="59">
        <f t="shared" si="807"/>
        <v>0</v>
      </c>
      <c r="AB3380" s="58">
        <f t="shared" si="808"/>
        <v>0</v>
      </c>
      <c r="AC3380" s="61">
        <f t="shared" si="809"/>
        <v>0</v>
      </c>
      <c r="AD3380" s="61">
        <f t="shared" si="810"/>
        <v>0</v>
      </c>
    </row>
    <row r="3381" spans="1:30" x14ac:dyDescent="0.3">
      <c r="A3381" s="39" t="str">
        <f>IF(Agua!A3383&gt;0,Agua!A3383,"-")</f>
        <v>-</v>
      </c>
      <c r="B3381" s="40">
        <f>Agua!C3383</f>
        <v>0</v>
      </c>
      <c r="C3381" s="72">
        <f>Agua!J3383</f>
        <v>0</v>
      </c>
      <c r="D3381" s="72">
        <f>Agua!M3383</f>
        <v>0</v>
      </c>
      <c r="E3381" s="72">
        <f t="shared" si="796"/>
        <v>0</v>
      </c>
      <c r="F3381" s="72">
        <f>Agua!P3383</f>
        <v>0</v>
      </c>
      <c r="G3381" s="72">
        <f t="shared" si="797"/>
        <v>0</v>
      </c>
      <c r="H3381" s="72">
        <f>Agua!S3383</f>
        <v>0</v>
      </c>
      <c r="I3381" s="72">
        <f t="shared" si="798"/>
        <v>0</v>
      </c>
      <c r="J3381" s="72">
        <f>Agua!V3383</f>
        <v>0</v>
      </c>
      <c r="K3381" s="72">
        <f t="shared" si="799"/>
        <v>0</v>
      </c>
      <c r="L3381" s="72">
        <f>Agua!X3383</f>
        <v>0</v>
      </c>
      <c r="M3381" s="72">
        <f t="shared" si="800"/>
        <v>0</v>
      </c>
      <c r="N3381" s="72">
        <f t="shared" si="801"/>
        <v>0</v>
      </c>
      <c r="O3381" s="41">
        <f>'Gas y Electricidad'!F3384</f>
        <v>0</v>
      </c>
      <c r="P3381" s="49">
        <f t="shared" si="802"/>
        <v>0</v>
      </c>
      <c r="Q3381" s="41">
        <f>'Gas y Electricidad'!J3384</f>
        <v>0</v>
      </c>
      <c r="R3381" s="49">
        <f t="shared" si="803"/>
        <v>0</v>
      </c>
      <c r="S3381" s="41">
        <f>'Gas y Electricidad'!M3384</f>
        <v>0</v>
      </c>
      <c r="T3381" s="42" t="e">
        <f t="shared" si="804"/>
        <v>#DIV/0!</v>
      </c>
      <c r="U3381" s="35">
        <f>'Gas y Electricidad'!Q3384</f>
        <v>0</v>
      </c>
      <c r="V3381" s="52">
        <f t="shared" si="805"/>
        <v>0</v>
      </c>
      <c r="W3381" s="63"/>
      <c r="X3381" s="63"/>
      <c r="Y3381" s="63"/>
      <c r="Z3381" s="57">
        <f t="shared" si="806"/>
        <v>0</v>
      </c>
      <c r="AA3381" s="59">
        <f t="shared" si="807"/>
        <v>0</v>
      </c>
      <c r="AB3381" s="58">
        <f t="shared" si="808"/>
        <v>0</v>
      </c>
      <c r="AC3381" s="61">
        <f t="shared" si="809"/>
        <v>0</v>
      </c>
      <c r="AD3381" s="61">
        <f t="shared" si="810"/>
        <v>0</v>
      </c>
    </row>
    <row r="3382" spans="1:30" x14ac:dyDescent="0.3">
      <c r="A3382" s="39" t="str">
        <f>IF(Agua!A3384&gt;0,Agua!A3384,"-")</f>
        <v>-</v>
      </c>
      <c r="B3382" s="40">
        <f>Agua!C3384</f>
        <v>0</v>
      </c>
      <c r="C3382" s="72">
        <f>Agua!J3384</f>
        <v>0</v>
      </c>
      <c r="D3382" s="72">
        <f>Agua!M3384</f>
        <v>0</v>
      </c>
      <c r="E3382" s="72">
        <f t="shared" si="796"/>
        <v>0</v>
      </c>
      <c r="F3382" s="72">
        <f>Agua!P3384</f>
        <v>0</v>
      </c>
      <c r="G3382" s="72">
        <f t="shared" si="797"/>
        <v>0</v>
      </c>
      <c r="H3382" s="72">
        <f>Agua!S3384</f>
        <v>0</v>
      </c>
      <c r="I3382" s="72">
        <f t="shared" si="798"/>
        <v>0</v>
      </c>
      <c r="J3382" s="72">
        <f>Agua!V3384</f>
        <v>0</v>
      </c>
      <c r="K3382" s="72">
        <f t="shared" si="799"/>
        <v>0</v>
      </c>
      <c r="L3382" s="72">
        <f>Agua!X3384</f>
        <v>0</v>
      </c>
      <c r="M3382" s="72">
        <f t="shared" si="800"/>
        <v>0</v>
      </c>
      <c r="N3382" s="72">
        <f t="shared" si="801"/>
        <v>0</v>
      </c>
      <c r="O3382" s="41">
        <f>'Gas y Electricidad'!F3385</f>
        <v>0</v>
      </c>
      <c r="P3382" s="49">
        <f t="shared" si="802"/>
        <v>0</v>
      </c>
      <c r="Q3382" s="41">
        <f>'Gas y Electricidad'!J3385</f>
        <v>0</v>
      </c>
      <c r="R3382" s="49">
        <f t="shared" si="803"/>
        <v>0</v>
      </c>
      <c r="S3382" s="41">
        <f>'Gas y Electricidad'!M3385</f>
        <v>0</v>
      </c>
      <c r="T3382" s="42" t="e">
        <f t="shared" si="804"/>
        <v>#DIV/0!</v>
      </c>
      <c r="U3382" s="35">
        <f>'Gas y Electricidad'!Q3385</f>
        <v>0</v>
      </c>
      <c r="V3382" s="52">
        <f t="shared" si="805"/>
        <v>0</v>
      </c>
      <c r="W3382" s="63"/>
      <c r="X3382" s="63"/>
      <c r="Y3382" s="63"/>
      <c r="Z3382" s="57">
        <f t="shared" si="806"/>
        <v>0</v>
      </c>
      <c r="AA3382" s="59">
        <f t="shared" si="807"/>
        <v>0</v>
      </c>
      <c r="AB3382" s="58">
        <f t="shared" si="808"/>
        <v>0</v>
      </c>
      <c r="AC3382" s="61">
        <f t="shared" si="809"/>
        <v>0</v>
      </c>
      <c r="AD3382" s="61">
        <f t="shared" si="810"/>
        <v>0</v>
      </c>
    </row>
    <row r="3383" spans="1:30" x14ac:dyDescent="0.3">
      <c r="A3383" s="39" t="str">
        <f>IF(Agua!A3385&gt;0,Agua!A3385,"-")</f>
        <v>-</v>
      </c>
      <c r="B3383" s="40">
        <f>Agua!C3385</f>
        <v>0</v>
      </c>
      <c r="C3383" s="72">
        <f>Agua!J3385</f>
        <v>0</v>
      </c>
      <c r="D3383" s="72">
        <f>Agua!M3385</f>
        <v>0</v>
      </c>
      <c r="E3383" s="72">
        <f t="shared" si="796"/>
        <v>0</v>
      </c>
      <c r="F3383" s="72">
        <f>Agua!P3385</f>
        <v>0</v>
      </c>
      <c r="G3383" s="72">
        <f t="shared" si="797"/>
        <v>0</v>
      </c>
      <c r="H3383" s="72">
        <f>Agua!S3385</f>
        <v>0</v>
      </c>
      <c r="I3383" s="72">
        <f t="shared" si="798"/>
        <v>0</v>
      </c>
      <c r="J3383" s="72">
        <f>Agua!V3385</f>
        <v>0</v>
      </c>
      <c r="K3383" s="72">
        <f t="shared" si="799"/>
        <v>0</v>
      </c>
      <c r="L3383" s="72">
        <f>Agua!X3385</f>
        <v>0</v>
      </c>
      <c r="M3383" s="72">
        <f t="shared" si="800"/>
        <v>0</v>
      </c>
      <c r="N3383" s="72">
        <f t="shared" si="801"/>
        <v>0</v>
      </c>
      <c r="O3383" s="41">
        <f>'Gas y Electricidad'!F3386</f>
        <v>0</v>
      </c>
      <c r="P3383" s="49">
        <f t="shared" si="802"/>
        <v>0</v>
      </c>
      <c r="Q3383" s="41">
        <f>'Gas y Electricidad'!J3386</f>
        <v>0</v>
      </c>
      <c r="R3383" s="49">
        <f t="shared" si="803"/>
        <v>0</v>
      </c>
      <c r="S3383" s="41">
        <f>'Gas y Electricidad'!M3386</f>
        <v>0</v>
      </c>
      <c r="T3383" s="42" t="e">
        <f t="shared" si="804"/>
        <v>#DIV/0!</v>
      </c>
      <c r="U3383" s="35">
        <f>'Gas y Electricidad'!Q3386</f>
        <v>0</v>
      </c>
      <c r="V3383" s="52">
        <f t="shared" si="805"/>
        <v>0</v>
      </c>
      <c r="W3383" s="63"/>
      <c r="X3383" s="63"/>
      <c r="Y3383" s="63"/>
      <c r="Z3383" s="57">
        <f t="shared" si="806"/>
        <v>0</v>
      </c>
      <c r="AA3383" s="59">
        <f t="shared" si="807"/>
        <v>0</v>
      </c>
      <c r="AB3383" s="58">
        <f t="shared" si="808"/>
        <v>0</v>
      </c>
      <c r="AC3383" s="61">
        <f t="shared" si="809"/>
        <v>0</v>
      </c>
      <c r="AD3383" s="61">
        <f t="shared" si="810"/>
        <v>0</v>
      </c>
    </row>
    <row r="3384" spans="1:30" x14ac:dyDescent="0.3">
      <c r="A3384" s="39" t="str">
        <f>IF(Agua!A3386&gt;0,Agua!A3386,"-")</f>
        <v>-</v>
      </c>
      <c r="B3384" s="40">
        <f>Agua!C3386</f>
        <v>0</v>
      </c>
      <c r="C3384" s="72">
        <f>Agua!J3386</f>
        <v>0</v>
      </c>
      <c r="D3384" s="72">
        <f>Agua!M3386</f>
        <v>0</v>
      </c>
      <c r="E3384" s="72">
        <f t="shared" si="796"/>
        <v>0</v>
      </c>
      <c r="F3384" s="72">
        <f>Agua!P3386</f>
        <v>0</v>
      </c>
      <c r="G3384" s="72">
        <f t="shared" si="797"/>
        <v>0</v>
      </c>
      <c r="H3384" s="72">
        <f>Agua!S3386</f>
        <v>0</v>
      </c>
      <c r="I3384" s="72">
        <f t="shared" si="798"/>
        <v>0</v>
      </c>
      <c r="J3384" s="72">
        <f>Agua!V3386</f>
        <v>0</v>
      </c>
      <c r="K3384" s="72">
        <f t="shared" si="799"/>
        <v>0</v>
      </c>
      <c r="L3384" s="72">
        <f>Agua!X3386</f>
        <v>0</v>
      </c>
      <c r="M3384" s="72">
        <f t="shared" si="800"/>
        <v>0</v>
      </c>
      <c r="N3384" s="72">
        <f t="shared" si="801"/>
        <v>0</v>
      </c>
      <c r="O3384" s="41">
        <f>'Gas y Electricidad'!F3387</f>
        <v>0</v>
      </c>
      <c r="P3384" s="49">
        <f t="shared" si="802"/>
        <v>0</v>
      </c>
      <c r="Q3384" s="41">
        <f>'Gas y Electricidad'!J3387</f>
        <v>0</v>
      </c>
      <c r="R3384" s="49">
        <f t="shared" si="803"/>
        <v>0</v>
      </c>
      <c r="S3384" s="41">
        <f>'Gas y Electricidad'!M3387</f>
        <v>0</v>
      </c>
      <c r="T3384" s="42" t="e">
        <f t="shared" si="804"/>
        <v>#DIV/0!</v>
      </c>
      <c r="U3384" s="35">
        <f>'Gas y Electricidad'!Q3387</f>
        <v>0</v>
      </c>
      <c r="V3384" s="52">
        <f t="shared" si="805"/>
        <v>0</v>
      </c>
      <c r="W3384" s="63"/>
      <c r="X3384" s="63"/>
      <c r="Y3384" s="63"/>
      <c r="Z3384" s="57">
        <f t="shared" si="806"/>
        <v>0</v>
      </c>
      <c r="AA3384" s="59">
        <f t="shared" si="807"/>
        <v>0</v>
      </c>
      <c r="AB3384" s="58">
        <f t="shared" si="808"/>
        <v>0</v>
      </c>
      <c r="AC3384" s="61">
        <f t="shared" si="809"/>
        <v>0</v>
      </c>
      <c r="AD3384" s="61">
        <f t="shared" si="810"/>
        <v>0</v>
      </c>
    </row>
    <row r="3385" spans="1:30" x14ac:dyDescent="0.3">
      <c r="A3385" s="39" t="str">
        <f>IF(Agua!A3387&gt;0,Agua!A3387,"-")</f>
        <v>-</v>
      </c>
      <c r="B3385" s="40">
        <f>Agua!C3387</f>
        <v>0</v>
      </c>
      <c r="C3385" s="72">
        <f>Agua!J3387</f>
        <v>0</v>
      </c>
      <c r="D3385" s="72">
        <f>Agua!M3387</f>
        <v>0</v>
      </c>
      <c r="E3385" s="72">
        <f t="shared" si="796"/>
        <v>0</v>
      </c>
      <c r="F3385" s="72">
        <f>Agua!P3387</f>
        <v>0</v>
      </c>
      <c r="G3385" s="72">
        <f t="shared" si="797"/>
        <v>0</v>
      </c>
      <c r="H3385" s="72">
        <f>Agua!S3387</f>
        <v>0</v>
      </c>
      <c r="I3385" s="72">
        <f t="shared" si="798"/>
        <v>0</v>
      </c>
      <c r="J3385" s="72">
        <f>Agua!V3387</f>
        <v>0</v>
      </c>
      <c r="K3385" s="72">
        <f t="shared" si="799"/>
        <v>0</v>
      </c>
      <c r="L3385" s="72">
        <f>Agua!X3387</f>
        <v>0</v>
      </c>
      <c r="M3385" s="72">
        <f t="shared" si="800"/>
        <v>0</v>
      </c>
      <c r="N3385" s="72">
        <f t="shared" si="801"/>
        <v>0</v>
      </c>
      <c r="O3385" s="41">
        <f>'Gas y Electricidad'!F3388</f>
        <v>0</v>
      </c>
      <c r="P3385" s="49">
        <f t="shared" si="802"/>
        <v>0</v>
      </c>
      <c r="Q3385" s="41">
        <f>'Gas y Electricidad'!J3388</f>
        <v>0</v>
      </c>
      <c r="R3385" s="49">
        <f t="shared" si="803"/>
        <v>0</v>
      </c>
      <c r="S3385" s="41">
        <f>'Gas y Electricidad'!M3388</f>
        <v>0</v>
      </c>
      <c r="T3385" s="42" t="e">
        <f t="shared" si="804"/>
        <v>#DIV/0!</v>
      </c>
      <c r="U3385" s="35">
        <f>'Gas y Electricidad'!Q3388</f>
        <v>0</v>
      </c>
      <c r="V3385" s="52">
        <f t="shared" si="805"/>
        <v>0</v>
      </c>
      <c r="W3385" s="63"/>
      <c r="X3385" s="63"/>
      <c r="Y3385" s="63"/>
      <c r="Z3385" s="57">
        <f t="shared" si="806"/>
        <v>0</v>
      </c>
      <c r="AA3385" s="59">
        <f t="shared" si="807"/>
        <v>0</v>
      </c>
      <c r="AB3385" s="58">
        <f t="shared" si="808"/>
        <v>0</v>
      </c>
      <c r="AC3385" s="61">
        <f t="shared" si="809"/>
        <v>0</v>
      </c>
      <c r="AD3385" s="61">
        <f t="shared" si="810"/>
        <v>0</v>
      </c>
    </row>
    <row r="3386" spans="1:30" x14ac:dyDescent="0.3">
      <c r="A3386" s="39" t="str">
        <f>IF(Agua!A3388&gt;0,Agua!A3388,"-")</f>
        <v>-</v>
      </c>
      <c r="B3386" s="40">
        <f>Agua!C3388</f>
        <v>0</v>
      </c>
      <c r="C3386" s="72">
        <f>Agua!J3388</f>
        <v>0</v>
      </c>
      <c r="D3386" s="72">
        <f>Agua!M3388</f>
        <v>0</v>
      </c>
      <c r="E3386" s="72">
        <f t="shared" si="796"/>
        <v>0</v>
      </c>
      <c r="F3386" s="72">
        <f>Agua!P3388</f>
        <v>0</v>
      </c>
      <c r="G3386" s="72">
        <f t="shared" si="797"/>
        <v>0</v>
      </c>
      <c r="H3386" s="72">
        <f>Agua!S3388</f>
        <v>0</v>
      </c>
      <c r="I3386" s="72">
        <f t="shared" si="798"/>
        <v>0</v>
      </c>
      <c r="J3386" s="72">
        <f>Agua!V3388</f>
        <v>0</v>
      </c>
      <c r="K3386" s="72">
        <f t="shared" si="799"/>
        <v>0</v>
      </c>
      <c r="L3386" s="72">
        <f>Agua!X3388</f>
        <v>0</v>
      </c>
      <c r="M3386" s="72">
        <f t="shared" si="800"/>
        <v>0</v>
      </c>
      <c r="N3386" s="72">
        <f t="shared" si="801"/>
        <v>0</v>
      </c>
      <c r="O3386" s="41">
        <f>'Gas y Electricidad'!F3389</f>
        <v>0</v>
      </c>
      <c r="P3386" s="49">
        <f t="shared" si="802"/>
        <v>0</v>
      </c>
      <c r="Q3386" s="41">
        <f>'Gas y Electricidad'!J3389</f>
        <v>0</v>
      </c>
      <c r="R3386" s="49">
        <f t="shared" si="803"/>
        <v>0</v>
      </c>
      <c r="S3386" s="41">
        <f>'Gas y Electricidad'!M3389</f>
        <v>0</v>
      </c>
      <c r="T3386" s="42" t="e">
        <f t="shared" si="804"/>
        <v>#DIV/0!</v>
      </c>
      <c r="U3386" s="35">
        <f>'Gas y Electricidad'!Q3389</f>
        <v>0</v>
      </c>
      <c r="V3386" s="52">
        <f t="shared" si="805"/>
        <v>0</v>
      </c>
      <c r="W3386" s="63"/>
      <c r="X3386" s="63"/>
      <c r="Y3386" s="63"/>
      <c r="Z3386" s="57">
        <f t="shared" si="806"/>
        <v>0</v>
      </c>
      <c r="AA3386" s="59">
        <f t="shared" si="807"/>
        <v>0</v>
      </c>
      <c r="AB3386" s="58">
        <f t="shared" si="808"/>
        <v>0</v>
      </c>
      <c r="AC3386" s="61">
        <f t="shared" si="809"/>
        <v>0</v>
      </c>
      <c r="AD3386" s="61">
        <f t="shared" si="810"/>
        <v>0</v>
      </c>
    </row>
    <row r="3387" spans="1:30" x14ac:dyDescent="0.3">
      <c r="A3387" s="39" t="str">
        <f>IF(Agua!A3389&gt;0,Agua!A3389,"-")</f>
        <v>-</v>
      </c>
      <c r="B3387" s="40">
        <f>Agua!C3389</f>
        <v>0</v>
      </c>
      <c r="C3387" s="72">
        <f>Agua!J3389</f>
        <v>0</v>
      </c>
      <c r="D3387" s="72">
        <f>Agua!M3389</f>
        <v>0</v>
      </c>
      <c r="E3387" s="72">
        <f t="shared" si="796"/>
        <v>0</v>
      </c>
      <c r="F3387" s="72">
        <f>Agua!P3389</f>
        <v>0</v>
      </c>
      <c r="G3387" s="72">
        <f t="shared" si="797"/>
        <v>0</v>
      </c>
      <c r="H3387" s="72">
        <f>Agua!S3389</f>
        <v>0</v>
      </c>
      <c r="I3387" s="72">
        <f t="shared" si="798"/>
        <v>0</v>
      </c>
      <c r="J3387" s="72">
        <f>Agua!V3389</f>
        <v>0</v>
      </c>
      <c r="K3387" s="72">
        <f t="shared" si="799"/>
        <v>0</v>
      </c>
      <c r="L3387" s="72">
        <f>Agua!X3389</f>
        <v>0</v>
      </c>
      <c r="M3387" s="72">
        <f t="shared" si="800"/>
        <v>0</v>
      </c>
      <c r="N3387" s="72">
        <f t="shared" si="801"/>
        <v>0</v>
      </c>
      <c r="O3387" s="41">
        <f>'Gas y Electricidad'!F3390</f>
        <v>0</v>
      </c>
      <c r="P3387" s="49">
        <f t="shared" si="802"/>
        <v>0</v>
      </c>
      <c r="Q3387" s="41">
        <f>'Gas y Electricidad'!J3390</f>
        <v>0</v>
      </c>
      <c r="R3387" s="49">
        <f t="shared" si="803"/>
        <v>0</v>
      </c>
      <c r="S3387" s="41">
        <f>'Gas y Electricidad'!M3390</f>
        <v>0</v>
      </c>
      <c r="T3387" s="42" t="e">
        <f t="shared" si="804"/>
        <v>#DIV/0!</v>
      </c>
      <c r="U3387" s="35">
        <f>'Gas y Electricidad'!Q3390</f>
        <v>0</v>
      </c>
      <c r="V3387" s="52">
        <f t="shared" si="805"/>
        <v>0</v>
      </c>
      <c r="W3387" s="63"/>
      <c r="X3387" s="63"/>
      <c r="Y3387" s="63"/>
      <c r="Z3387" s="57">
        <f t="shared" si="806"/>
        <v>0</v>
      </c>
      <c r="AA3387" s="59">
        <f t="shared" si="807"/>
        <v>0</v>
      </c>
      <c r="AB3387" s="58">
        <f t="shared" si="808"/>
        <v>0</v>
      </c>
      <c r="AC3387" s="61">
        <f t="shared" si="809"/>
        <v>0</v>
      </c>
      <c r="AD3387" s="61">
        <f t="shared" si="810"/>
        <v>0</v>
      </c>
    </row>
    <row r="3388" spans="1:30" x14ac:dyDescent="0.3">
      <c r="A3388" s="39" t="str">
        <f>IF(Agua!A3390&gt;0,Agua!A3390,"-")</f>
        <v>-</v>
      </c>
      <c r="B3388" s="40">
        <f>Agua!C3390</f>
        <v>0</v>
      </c>
      <c r="C3388" s="72">
        <f>Agua!J3390</f>
        <v>0</v>
      </c>
      <c r="D3388" s="72">
        <f>Agua!M3390</f>
        <v>0</v>
      </c>
      <c r="E3388" s="72">
        <f t="shared" si="796"/>
        <v>0</v>
      </c>
      <c r="F3388" s="72">
        <f>Agua!P3390</f>
        <v>0</v>
      </c>
      <c r="G3388" s="72">
        <f t="shared" si="797"/>
        <v>0</v>
      </c>
      <c r="H3388" s="72">
        <f>Agua!S3390</f>
        <v>0</v>
      </c>
      <c r="I3388" s="72">
        <f t="shared" si="798"/>
        <v>0</v>
      </c>
      <c r="J3388" s="72">
        <f>Agua!V3390</f>
        <v>0</v>
      </c>
      <c r="K3388" s="72">
        <f t="shared" si="799"/>
        <v>0</v>
      </c>
      <c r="L3388" s="72">
        <f>Agua!X3390</f>
        <v>0</v>
      </c>
      <c r="M3388" s="72">
        <f t="shared" si="800"/>
        <v>0</v>
      </c>
      <c r="N3388" s="72">
        <f t="shared" si="801"/>
        <v>0</v>
      </c>
      <c r="O3388" s="41">
        <f>'Gas y Electricidad'!F3391</f>
        <v>0</v>
      </c>
      <c r="P3388" s="49">
        <f t="shared" si="802"/>
        <v>0</v>
      </c>
      <c r="Q3388" s="41">
        <f>'Gas y Electricidad'!J3391</f>
        <v>0</v>
      </c>
      <c r="R3388" s="49">
        <f t="shared" si="803"/>
        <v>0</v>
      </c>
      <c r="S3388" s="41">
        <f>'Gas y Electricidad'!M3391</f>
        <v>0</v>
      </c>
      <c r="T3388" s="42" t="e">
        <f t="shared" si="804"/>
        <v>#DIV/0!</v>
      </c>
      <c r="U3388" s="35">
        <f>'Gas y Electricidad'!Q3391</f>
        <v>0</v>
      </c>
      <c r="V3388" s="52">
        <f t="shared" si="805"/>
        <v>0</v>
      </c>
      <c r="W3388" s="63"/>
      <c r="X3388" s="63"/>
      <c r="Y3388" s="63"/>
      <c r="Z3388" s="57">
        <f t="shared" si="806"/>
        <v>0</v>
      </c>
      <c r="AA3388" s="59">
        <f t="shared" si="807"/>
        <v>0</v>
      </c>
      <c r="AB3388" s="58">
        <f t="shared" si="808"/>
        <v>0</v>
      </c>
      <c r="AC3388" s="61">
        <f t="shared" si="809"/>
        <v>0</v>
      </c>
      <c r="AD3388" s="61">
        <f t="shared" si="810"/>
        <v>0</v>
      </c>
    </row>
    <row r="3389" spans="1:30" x14ac:dyDescent="0.3">
      <c r="A3389" s="39" t="str">
        <f>IF(Agua!A3391&gt;0,Agua!A3391,"-")</f>
        <v>-</v>
      </c>
      <c r="B3389" s="40">
        <f>Agua!C3391</f>
        <v>0</v>
      </c>
      <c r="C3389" s="72">
        <f>Agua!J3391</f>
        <v>0</v>
      </c>
      <c r="D3389" s="72">
        <f>Agua!M3391</f>
        <v>0</v>
      </c>
      <c r="E3389" s="72">
        <f t="shared" si="796"/>
        <v>0</v>
      </c>
      <c r="F3389" s="72">
        <f>Agua!P3391</f>
        <v>0</v>
      </c>
      <c r="G3389" s="72">
        <f t="shared" si="797"/>
        <v>0</v>
      </c>
      <c r="H3389" s="72">
        <f>Agua!S3391</f>
        <v>0</v>
      </c>
      <c r="I3389" s="72">
        <f t="shared" si="798"/>
        <v>0</v>
      </c>
      <c r="J3389" s="72">
        <f>Agua!V3391</f>
        <v>0</v>
      </c>
      <c r="K3389" s="72">
        <f t="shared" si="799"/>
        <v>0</v>
      </c>
      <c r="L3389" s="72">
        <f>Agua!X3391</f>
        <v>0</v>
      </c>
      <c r="M3389" s="72">
        <f t="shared" si="800"/>
        <v>0</v>
      </c>
      <c r="N3389" s="72">
        <f t="shared" si="801"/>
        <v>0</v>
      </c>
      <c r="O3389" s="41">
        <f>'Gas y Electricidad'!F3392</f>
        <v>0</v>
      </c>
      <c r="P3389" s="49">
        <f t="shared" si="802"/>
        <v>0</v>
      </c>
      <c r="Q3389" s="41">
        <f>'Gas y Electricidad'!J3392</f>
        <v>0</v>
      </c>
      <c r="R3389" s="49">
        <f t="shared" si="803"/>
        <v>0</v>
      </c>
      <c r="S3389" s="41">
        <f>'Gas y Electricidad'!M3392</f>
        <v>0</v>
      </c>
      <c r="T3389" s="42" t="e">
        <f t="shared" si="804"/>
        <v>#DIV/0!</v>
      </c>
      <c r="U3389" s="35">
        <f>'Gas y Electricidad'!Q3392</f>
        <v>0</v>
      </c>
      <c r="V3389" s="52">
        <f t="shared" si="805"/>
        <v>0</v>
      </c>
      <c r="W3389" s="63"/>
      <c r="X3389" s="63"/>
      <c r="Y3389" s="63"/>
      <c r="Z3389" s="57">
        <f t="shared" si="806"/>
        <v>0</v>
      </c>
      <c r="AA3389" s="59">
        <f t="shared" si="807"/>
        <v>0</v>
      </c>
      <c r="AB3389" s="58">
        <f t="shared" si="808"/>
        <v>0</v>
      </c>
      <c r="AC3389" s="61">
        <f t="shared" si="809"/>
        <v>0</v>
      </c>
      <c r="AD3389" s="61">
        <f t="shared" si="810"/>
        <v>0</v>
      </c>
    </row>
    <row r="3390" spans="1:30" x14ac:dyDescent="0.3">
      <c r="A3390" s="39" t="str">
        <f>IF(Agua!A3392&gt;0,Agua!A3392,"-")</f>
        <v>-</v>
      </c>
      <c r="B3390" s="40">
        <f>Agua!C3392</f>
        <v>0</v>
      </c>
      <c r="C3390" s="72">
        <f>Agua!J3392</f>
        <v>0</v>
      </c>
      <c r="D3390" s="72">
        <f>Agua!M3392</f>
        <v>0</v>
      </c>
      <c r="E3390" s="72">
        <f t="shared" si="796"/>
        <v>0</v>
      </c>
      <c r="F3390" s="72">
        <f>Agua!P3392</f>
        <v>0</v>
      </c>
      <c r="G3390" s="72">
        <f t="shared" si="797"/>
        <v>0</v>
      </c>
      <c r="H3390" s="72">
        <f>Agua!S3392</f>
        <v>0</v>
      </c>
      <c r="I3390" s="72">
        <f t="shared" si="798"/>
        <v>0</v>
      </c>
      <c r="J3390" s="72">
        <f>Agua!V3392</f>
        <v>0</v>
      </c>
      <c r="K3390" s="72">
        <f t="shared" si="799"/>
        <v>0</v>
      </c>
      <c r="L3390" s="72">
        <f>Agua!X3392</f>
        <v>0</v>
      </c>
      <c r="M3390" s="72">
        <f t="shared" si="800"/>
        <v>0</v>
      </c>
      <c r="N3390" s="72">
        <f t="shared" si="801"/>
        <v>0</v>
      </c>
      <c r="O3390" s="41">
        <f>'Gas y Electricidad'!F3393</f>
        <v>0</v>
      </c>
      <c r="P3390" s="49">
        <f t="shared" si="802"/>
        <v>0</v>
      </c>
      <c r="Q3390" s="41">
        <f>'Gas y Electricidad'!J3393</f>
        <v>0</v>
      </c>
      <c r="R3390" s="49">
        <f t="shared" si="803"/>
        <v>0</v>
      </c>
      <c r="S3390" s="41">
        <f>'Gas y Electricidad'!M3393</f>
        <v>0</v>
      </c>
      <c r="T3390" s="42" t="e">
        <f t="shared" si="804"/>
        <v>#DIV/0!</v>
      </c>
      <c r="U3390" s="35">
        <f>'Gas y Electricidad'!Q3393</f>
        <v>0</v>
      </c>
      <c r="V3390" s="52">
        <f t="shared" si="805"/>
        <v>0</v>
      </c>
      <c r="W3390" s="63"/>
      <c r="X3390" s="63"/>
      <c r="Y3390" s="63"/>
      <c r="Z3390" s="57">
        <f t="shared" si="806"/>
        <v>0</v>
      </c>
      <c r="AA3390" s="59">
        <f t="shared" si="807"/>
        <v>0</v>
      </c>
      <c r="AB3390" s="58">
        <f t="shared" si="808"/>
        <v>0</v>
      </c>
      <c r="AC3390" s="61">
        <f t="shared" si="809"/>
        <v>0</v>
      </c>
      <c r="AD3390" s="61">
        <f t="shared" si="810"/>
        <v>0</v>
      </c>
    </row>
    <row r="3391" spans="1:30" x14ac:dyDescent="0.3">
      <c r="A3391" s="39" t="str">
        <f>IF(Agua!A3393&gt;0,Agua!A3393,"-")</f>
        <v>-</v>
      </c>
      <c r="B3391" s="40">
        <f>Agua!C3393</f>
        <v>0</v>
      </c>
      <c r="C3391" s="72">
        <f>Agua!J3393</f>
        <v>0</v>
      </c>
      <c r="D3391" s="72">
        <f>Agua!M3393</f>
        <v>0</v>
      </c>
      <c r="E3391" s="72">
        <f t="shared" si="796"/>
        <v>0</v>
      </c>
      <c r="F3391" s="72">
        <f>Agua!P3393</f>
        <v>0</v>
      </c>
      <c r="G3391" s="72">
        <f t="shared" si="797"/>
        <v>0</v>
      </c>
      <c r="H3391" s="72">
        <f>Agua!S3393</f>
        <v>0</v>
      </c>
      <c r="I3391" s="72">
        <f t="shared" si="798"/>
        <v>0</v>
      </c>
      <c r="J3391" s="72">
        <f>Agua!V3393</f>
        <v>0</v>
      </c>
      <c r="K3391" s="72">
        <f t="shared" si="799"/>
        <v>0</v>
      </c>
      <c r="L3391" s="72">
        <f>Agua!X3393</f>
        <v>0</v>
      </c>
      <c r="M3391" s="72">
        <f t="shared" si="800"/>
        <v>0</v>
      </c>
      <c r="N3391" s="72">
        <f t="shared" si="801"/>
        <v>0</v>
      </c>
      <c r="O3391" s="41">
        <f>'Gas y Electricidad'!F3394</f>
        <v>0</v>
      </c>
      <c r="P3391" s="49">
        <f t="shared" si="802"/>
        <v>0</v>
      </c>
      <c r="Q3391" s="41">
        <f>'Gas y Electricidad'!J3394</f>
        <v>0</v>
      </c>
      <c r="R3391" s="49">
        <f t="shared" si="803"/>
        <v>0</v>
      </c>
      <c r="S3391" s="41">
        <f>'Gas y Electricidad'!M3394</f>
        <v>0</v>
      </c>
      <c r="T3391" s="42" t="e">
        <f t="shared" si="804"/>
        <v>#DIV/0!</v>
      </c>
      <c r="U3391" s="35">
        <f>'Gas y Electricidad'!Q3394</f>
        <v>0</v>
      </c>
      <c r="V3391" s="52">
        <f t="shared" si="805"/>
        <v>0</v>
      </c>
      <c r="W3391" s="63"/>
      <c r="X3391" s="63"/>
      <c r="Y3391" s="63"/>
      <c r="Z3391" s="57">
        <f t="shared" si="806"/>
        <v>0</v>
      </c>
      <c r="AA3391" s="59">
        <f t="shared" si="807"/>
        <v>0</v>
      </c>
      <c r="AB3391" s="58">
        <f t="shared" si="808"/>
        <v>0</v>
      </c>
      <c r="AC3391" s="61">
        <f t="shared" si="809"/>
        <v>0</v>
      </c>
      <c r="AD3391" s="61">
        <f t="shared" si="810"/>
        <v>0</v>
      </c>
    </row>
    <row r="3392" spans="1:30" x14ac:dyDescent="0.3">
      <c r="A3392" s="39" t="str">
        <f>IF(Agua!A3394&gt;0,Agua!A3394,"-")</f>
        <v>-</v>
      </c>
      <c r="B3392" s="40">
        <f>Agua!C3394</f>
        <v>0</v>
      </c>
      <c r="C3392" s="72">
        <f>Agua!J3394</f>
        <v>0</v>
      </c>
      <c r="D3392" s="72">
        <f>Agua!M3394</f>
        <v>0</v>
      </c>
      <c r="E3392" s="72">
        <f t="shared" si="796"/>
        <v>0</v>
      </c>
      <c r="F3392" s="72">
        <f>Agua!P3394</f>
        <v>0</v>
      </c>
      <c r="G3392" s="72">
        <f t="shared" si="797"/>
        <v>0</v>
      </c>
      <c r="H3392" s="72">
        <f>Agua!S3394</f>
        <v>0</v>
      </c>
      <c r="I3392" s="72">
        <f t="shared" si="798"/>
        <v>0</v>
      </c>
      <c r="J3392" s="72">
        <f>Agua!V3394</f>
        <v>0</v>
      </c>
      <c r="K3392" s="72">
        <f t="shared" si="799"/>
        <v>0</v>
      </c>
      <c r="L3392" s="72">
        <f>Agua!X3394</f>
        <v>0</v>
      </c>
      <c r="M3392" s="72">
        <f t="shared" si="800"/>
        <v>0</v>
      </c>
      <c r="N3392" s="72">
        <f t="shared" si="801"/>
        <v>0</v>
      </c>
      <c r="O3392" s="41">
        <f>'Gas y Electricidad'!F3395</f>
        <v>0</v>
      </c>
      <c r="P3392" s="49">
        <f t="shared" si="802"/>
        <v>0</v>
      </c>
      <c r="Q3392" s="41">
        <f>'Gas y Electricidad'!J3395</f>
        <v>0</v>
      </c>
      <c r="R3392" s="49">
        <f t="shared" si="803"/>
        <v>0</v>
      </c>
      <c r="S3392" s="41">
        <f>'Gas y Electricidad'!M3395</f>
        <v>0</v>
      </c>
      <c r="T3392" s="42" t="e">
        <f t="shared" si="804"/>
        <v>#DIV/0!</v>
      </c>
      <c r="U3392" s="35">
        <f>'Gas y Electricidad'!Q3395</f>
        <v>0</v>
      </c>
      <c r="V3392" s="52">
        <f t="shared" si="805"/>
        <v>0</v>
      </c>
      <c r="W3392" s="63"/>
      <c r="X3392" s="63"/>
      <c r="Y3392" s="63"/>
      <c r="Z3392" s="57">
        <f t="shared" si="806"/>
        <v>0</v>
      </c>
      <c r="AA3392" s="59">
        <f t="shared" si="807"/>
        <v>0</v>
      </c>
      <c r="AB3392" s="58">
        <f t="shared" si="808"/>
        <v>0</v>
      </c>
      <c r="AC3392" s="61">
        <f t="shared" si="809"/>
        <v>0</v>
      </c>
      <c r="AD3392" s="61">
        <f t="shared" si="810"/>
        <v>0</v>
      </c>
    </row>
    <row r="3393" spans="1:30" x14ac:dyDescent="0.3">
      <c r="A3393" s="39" t="str">
        <f>IF(Agua!A3395&gt;0,Agua!A3395,"-")</f>
        <v>-</v>
      </c>
      <c r="B3393" s="40">
        <f>Agua!C3395</f>
        <v>0</v>
      </c>
      <c r="C3393" s="72">
        <f>Agua!J3395</f>
        <v>0</v>
      </c>
      <c r="D3393" s="72">
        <f>Agua!M3395</f>
        <v>0</v>
      </c>
      <c r="E3393" s="72">
        <f t="shared" si="796"/>
        <v>0</v>
      </c>
      <c r="F3393" s="72">
        <f>Agua!P3395</f>
        <v>0</v>
      </c>
      <c r="G3393" s="72">
        <f t="shared" si="797"/>
        <v>0</v>
      </c>
      <c r="H3393" s="72">
        <f>Agua!S3395</f>
        <v>0</v>
      </c>
      <c r="I3393" s="72">
        <f t="shared" si="798"/>
        <v>0</v>
      </c>
      <c r="J3393" s="72">
        <f>Agua!V3395</f>
        <v>0</v>
      </c>
      <c r="K3393" s="72">
        <f t="shared" si="799"/>
        <v>0</v>
      </c>
      <c r="L3393" s="72">
        <f>Agua!X3395</f>
        <v>0</v>
      </c>
      <c r="M3393" s="72">
        <f t="shared" si="800"/>
        <v>0</v>
      </c>
      <c r="N3393" s="72">
        <f t="shared" si="801"/>
        <v>0</v>
      </c>
      <c r="O3393" s="41">
        <f>'Gas y Electricidad'!F3396</f>
        <v>0</v>
      </c>
      <c r="P3393" s="49">
        <f t="shared" si="802"/>
        <v>0</v>
      </c>
      <c r="Q3393" s="41">
        <f>'Gas y Electricidad'!J3396</f>
        <v>0</v>
      </c>
      <c r="R3393" s="49">
        <f t="shared" si="803"/>
        <v>0</v>
      </c>
      <c r="S3393" s="41">
        <f>'Gas y Electricidad'!M3396</f>
        <v>0</v>
      </c>
      <c r="T3393" s="42" t="e">
        <f t="shared" si="804"/>
        <v>#DIV/0!</v>
      </c>
      <c r="U3393" s="35">
        <f>'Gas y Electricidad'!Q3396</f>
        <v>0</v>
      </c>
      <c r="V3393" s="52">
        <f t="shared" si="805"/>
        <v>0</v>
      </c>
      <c r="W3393" s="63"/>
      <c r="X3393" s="63"/>
      <c r="Y3393" s="63"/>
      <c r="Z3393" s="57">
        <f t="shared" si="806"/>
        <v>0</v>
      </c>
      <c r="AA3393" s="59">
        <f t="shared" si="807"/>
        <v>0</v>
      </c>
      <c r="AB3393" s="58">
        <f t="shared" si="808"/>
        <v>0</v>
      </c>
      <c r="AC3393" s="61">
        <f t="shared" si="809"/>
        <v>0</v>
      </c>
      <c r="AD3393" s="61">
        <f t="shared" si="810"/>
        <v>0</v>
      </c>
    </row>
    <row r="3394" spans="1:30" x14ac:dyDescent="0.3">
      <c r="A3394" s="39" t="str">
        <f>IF(Agua!A3396&gt;0,Agua!A3396,"-")</f>
        <v>-</v>
      </c>
      <c r="B3394" s="40">
        <f>Agua!C3396</f>
        <v>0</v>
      </c>
      <c r="C3394" s="72">
        <f>Agua!J3396</f>
        <v>0</v>
      </c>
      <c r="D3394" s="72">
        <f>Agua!M3396</f>
        <v>0</v>
      </c>
      <c r="E3394" s="72">
        <f t="shared" si="796"/>
        <v>0</v>
      </c>
      <c r="F3394" s="72">
        <f>Agua!P3396</f>
        <v>0</v>
      </c>
      <c r="G3394" s="72">
        <f t="shared" si="797"/>
        <v>0</v>
      </c>
      <c r="H3394" s="72">
        <f>Agua!S3396</f>
        <v>0</v>
      </c>
      <c r="I3394" s="72">
        <f t="shared" si="798"/>
        <v>0</v>
      </c>
      <c r="J3394" s="72">
        <f>Agua!V3396</f>
        <v>0</v>
      </c>
      <c r="K3394" s="72">
        <f t="shared" si="799"/>
        <v>0</v>
      </c>
      <c r="L3394" s="72">
        <f>Agua!X3396</f>
        <v>0</v>
      </c>
      <c r="M3394" s="72">
        <f t="shared" si="800"/>
        <v>0</v>
      </c>
      <c r="N3394" s="72">
        <f t="shared" si="801"/>
        <v>0</v>
      </c>
      <c r="O3394" s="41">
        <f>'Gas y Electricidad'!F3397</f>
        <v>0</v>
      </c>
      <c r="P3394" s="49">
        <f t="shared" si="802"/>
        <v>0</v>
      </c>
      <c r="Q3394" s="41">
        <f>'Gas y Electricidad'!J3397</f>
        <v>0</v>
      </c>
      <c r="R3394" s="49">
        <f t="shared" si="803"/>
        <v>0</v>
      </c>
      <c r="S3394" s="41">
        <f>'Gas y Electricidad'!M3397</f>
        <v>0</v>
      </c>
      <c r="T3394" s="42" t="e">
        <f t="shared" si="804"/>
        <v>#DIV/0!</v>
      </c>
      <c r="U3394" s="35">
        <f>'Gas y Electricidad'!Q3397</f>
        <v>0</v>
      </c>
      <c r="V3394" s="52">
        <f t="shared" si="805"/>
        <v>0</v>
      </c>
      <c r="W3394" s="63"/>
      <c r="X3394" s="63"/>
      <c r="Y3394" s="63"/>
      <c r="Z3394" s="57">
        <f t="shared" si="806"/>
        <v>0</v>
      </c>
      <c r="AA3394" s="59">
        <f t="shared" si="807"/>
        <v>0</v>
      </c>
      <c r="AB3394" s="58">
        <f t="shared" si="808"/>
        <v>0</v>
      </c>
      <c r="AC3394" s="61">
        <f t="shared" si="809"/>
        <v>0</v>
      </c>
      <c r="AD3394" s="61">
        <f t="shared" si="810"/>
        <v>0</v>
      </c>
    </row>
    <row r="3395" spans="1:30" x14ac:dyDescent="0.3">
      <c r="A3395" s="39" t="str">
        <f>IF(Agua!A3397&gt;0,Agua!A3397,"-")</f>
        <v>-</v>
      </c>
      <c r="B3395" s="40">
        <f>Agua!C3397</f>
        <v>0</v>
      </c>
      <c r="C3395" s="72">
        <f>Agua!J3397</f>
        <v>0</v>
      </c>
      <c r="D3395" s="72">
        <f>Agua!M3397</f>
        <v>0</v>
      </c>
      <c r="E3395" s="72">
        <f t="shared" si="796"/>
        <v>0</v>
      </c>
      <c r="F3395" s="72">
        <f>Agua!P3397</f>
        <v>0</v>
      </c>
      <c r="G3395" s="72">
        <f t="shared" si="797"/>
        <v>0</v>
      </c>
      <c r="H3395" s="72">
        <f>Agua!S3397</f>
        <v>0</v>
      </c>
      <c r="I3395" s="72">
        <f t="shared" si="798"/>
        <v>0</v>
      </c>
      <c r="J3395" s="72">
        <f>Agua!V3397</f>
        <v>0</v>
      </c>
      <c r="K3395" s="72">
        <f t="shared" si="799"/>
        <v>0</v>
      </c>
      <c r="L3395" s="72">
        <f>Agua!X3397</f>
        <v>0</v>
      </c>
      <c r="M3395" s="72">
        <f t="shared" si="800"/>
        <v>0</v>
      </c>
      <c r="N3395" s="72">
        <f t="shared" si="801"/>
        <v>0</v>
      </c>
      <c r="O3395" s="41">
        <f>'Gas y Electricidad'!F3398</f>
        <v>0</v>
      </c>
      <c r="P3395" s="49">
        <f t="shared" si="802"/>
        <v>0</v>
      </c>
      <c r="Q3395" s="41">
        <f>'Gas y Electricidad'!J3398</f>
        <v>0</v>
      </c>
      <c r="R3395" s="49">
        <f t="shared" si="803"/>
        <v>0</v>
      </c>
      <c r="S3395" s="41">
        <f>'Gas y Electricidad'!M3398</f>
        <v>0</v>
      </c>
      <c r="T3395" s="42" t="e">
        <f t="shared" si="804"/>
        <v>#DIV/0!</v>
      </c>
      <c r="U3395" s="35">
        <f>'Gas y Electricidad'!Q3398</f>
        <v>0</v>
      </c>
      <c r="V3395" s="52">
        <f t="shared" si="805"/>
        <v>0</v>
      </c>
      <c r="W3395" s="63"/>
      <c r="X3395" s="63"/>
      <c r="Y3395" s="63"/>
      <c r="Z3395" s="57">
        <f t="shared" si="806"/>
        <v>0</v>
      </c>
      <c r="AA3395" s="59">
        <f t="shared" si="807"/>
        <v>0</v>
      </c>
      <c r="AB3395" s="58">
        <f t="shared" si="808"/>
        <v>0</v>
      </c>
      <c r="AC3395" s="61">
        <f t="shared" si="809"/>
        <v>0</v>
      </c>
      <c r="AD3395" s="61">
        <f t="shared" si="810"/>
        <v>0</v>
      </c>
    </row>
    <row r="3396" spans="1:30" x14ac:dyDescent="0.3">
      <c r="A3396" s="39" t="str">
        <f>IF(Agua!A3398&gt;0,Agua!A3398,"-")</f>
        <v>-</v>
      </c>
      <c r="B3396" s="40">
        <f>Agua!C3398</f>
        <v>0</v>
      </c>
      <c r="C3396" s="72">
        <f>Agua!J3398</f>
        <v>0</v>
      </c>
      <c r="D3396" s="72">
        <f>Agua!M3398</f>
        <v>0</v>
      </c>
      <c r="E3396" s="72">
        <f t="shared" si="796"/>
        <v>0</v>
      </c>
      <c r="F3396" s="72">
        <f>Agua!P3398</f>
        <v>0</v>
      </c>
      <c r="G3396" s="72">
        <f t="shared" si="797"/>
        <v>0</v>
      </c>
      <c r="H3396" s="72">
        <f>Agua!S3398</f>
        <v>0</v>
      </c>
      <c r="I3396" s="72">
        <f t="shared" si="798"/>
        <v>0</v>
      </c>
      <c r="J3396" s="72">
        <f>Agua!V3398</f>
        <v>0</v>
      </c>
      <c r="K3396" s="72">
        <f t="shared" si="799"/>
        <v>0</v>
      </c>
      <c r="L3396" s="72">
        <f>Agua!X3398</f>
        <v>0</v>
      </c>
      <c r="M3396" s="72">
        <f t="shared" si="800"/>
        <v>0</v>
      </c>
      <c r="N3396" s="72">
        <f t="shared" si="801"/>
        <v>0</v>
      </c>
      <c r="O3396" s="41">
        <f>'Gas y Electricidad'!F3399</f>
        <v>0</v>
      </c>
      <c r="P3396" s="49">
        <f t="shared" si="802"/>
        <v>0</v>
      </c>
      <c r="Q3396" s="41">
        <f>'Gas y Electricidad'!J3399</f>
        <v>0</v>
      </c>
      <c r="R3396" s="49">
        <f t="shared" si="803"/>
        <v>0</v>
      </c>
      <c r="S3396" s="41">
        <f>'Gas y Electricidad'!M3399</f>
        <v>0</v>
      </c>
      <c r="T3396" s="42" t="e">
        <f t="shared" si="804"/>
        <v>#DIV/0!</v>
      </c>
      <c r="U3396" s="35">
        <f>'Gas y Electricidad'!Q3399</f>
        <v>0</v>
      </c>
      <c r="V3396" s="52">
        <f t="shared" si="805"/>
        <v>0</v>
      </c>
      <c r="W3396" s="63"/>
      <c r="X3396" s="63"/>
      <c r="Y3396" s="63"/>
      <c r="Z3396" s="57">
        <f t="shared" si="806"/>
        <v>0</v>
      </c>
      <c r="AA3396" s="59">
        <f t="shared" si="807"/>
        <v>0</v>
      </c>
      <c r="AB3396" s="58">
        <f t="shared" si="808"/>
        <v>0</v>
      </c>
      <c r="AC3396" s="61">
        <f t="shared" si="809"/>
        <v>0</v>
      </c>
      <c r="AD3396" s="61">
        <f t="shared" si="810"/>
        <v>0</v>
      </c>
    </row>
    <row r="3397" spans="1:30" x14ac:dyDescent="0.3">
      <c r="A3397" s="39" t="str">
        <f>IF(Agua!A3399&gt;0,Agua!A3399,"-")</f>
        <v>-</v>
      </c>
      <c r="B3397" s="40">
        <f>Agua!C3399</f>
        <v>0</v>
      </c>
      <c r="C3397" s="72">
        <f>Agua!J3399</f>
        <v>0</v>
      </c>
      <c r="D3397" s="72">
        <f>Agua!M3399</f>
        <v>0</v>
      </c>
      <c r="E3397" s="72">
        <f t="shared" si="796"/>
        <v>0</v>
      </c>
      <c r="F3397" s="72">
        <f>Agua!P3399</f>
        <v>0</v>
      </c>
      <c r="G3397" s="72">
        <f t="shared" si="797"/>
        <v>0</v>
      </c>
      <c r="H3397" s="72">
        <f>Agua!S3399</f>
        <v>0</v>
      </c>
      <c r="I3397" s="72">
        <f t="shared" si="798"/>
        <v>0</v>
      </c>
      <c r="J3397" s="72">
        <f>Agua!V3399</f>
        <v>0</v>
      </c>
      <c r="K3397" s="72">
        <f t="shared" si="799"/>
        <v>0</v>
      </c>
      <c r="L3397" s="72">
        <f>Agua!X3399</f>
        <v>0</v>
      </c>
      <c r="M3397" s="72">
        <f t="shared" si="800"/>
        <v>0</v>
      </c>
      <c r="N3397" s="72">
        <f t="shared" si="801"/>
        <v>0</v>
      </c>
      <c r="O3397" s="41">
        <f>'Gas y Electricidad'!F3400</f>
        <v>0</v>
      </c>
      <c r="P3397" s="49">
        <f t="shared" si="802"/>
        <v>0</v>
      </c>
      <c r="Q3397" s="41">
        <f>'Gas y Electricidad'!J3400</f>
        <v>0</v>
      </c>
      <c r="R3397" s="49">
        <f t="shared" si="803"/>
        <v>0</v>
      </c>
      <c r="S3397" s="41">
        <f>'Gas y Electricidad'!M3400</f>
        <v>0</v>
      </c>
      <c r="T3397" s="42" t="e">
        <f t="shared" si="804"/>
        <v>#DIV/0!</v>
      </c>
      <c r="U3397" s="35">
        <f>'Gas y Electricidad'!Q3400</f>
        <v>0</v>
      </c>
      <c r="V3397" s="52">
        <f t="shared" si="805"/>
        <v>0</v>
      </c>
      <c r="W3397" s="63"/>
      <c r="X3397" s="63"/>
      <c r="Y3397" s="63"/>
      <c r="Z3397" s="57">
        <f t="shared" si="806"/>
        <v>0</v>
      </c>
      <c r="AA3397" s="59">
        <f t="shared" si="807"/>
        <v>0</v>
      </c>
      <c r="AB3397" s="58">
        <f t="shared" si="808"/>
        <v>0</v>
      </c>
      <c r="AC3397" s="61">
        <f t="shared" si="809"/>
        <v>0</v>
      </c>
      <c r="AD3397" s="61">
        <f t="shared" si="810"/>
        <v>0</v>
      </c>
    </row>
    <row r="3398" spans="1:30" x14ac:dyDescent="0.3">
      <c r="A3398" s="39" t="str">
        <f>IF(Agua!A3400&gt;0,Agua!A3400,"-")</f>
        <v>-</v>
      </c>
      <c r="B3398" s="40">
        <f>Agua!C3400</f>
        <v>0</v>
      </c>
      <c r="C3398" s="72">
        <f>Agua!J3400</f>
        <v>0</v>
      </c>
      <c r="D3398" s="72">
        <f>Agua!M3400</f>
        <v>0</v>
      </c>
      <c r="E3398" s="72">
        <f t="shared" si="796"/>
        <v>0</v>
      </c>
      <c r="F3398" s="72">
        <f>Agua!P3400</f>
        <v>0</v>
      </c>
      <c r="G3398" s="72">
        <f t="shared" si="797"/>
        <v>0</v>
      </c>
      <c r="H3398" s="72">
        <f>Agua!S3400</f>
        <v>0</v>
      </c>
      <c r="I3398" s="72">
        <f t="shared" si="798"/>
        <v>0</v>
      </c>
      <c r="J3398" s="72">
        <f>Agua!V3400</f>
        <v>0</v>
      </c>
      <c r="K3398" s="72">
        <f t="shared" si="799"/>
        <v>0</v>
      </c>
      <c r="L3398" s="72">
        <f>Agua!X3400</f>
        <v>0</v>
      </c>
      <c r="M3398" s="72">
        <f t="shared" si="800"/>
        <v>0</v>
      </c>
      <c r="N3398" s="72">
        <f t="shared" si="801"/>
        <v>0</v>
      </c>
      <c r="O3398" s="41">
        <f>'Gas y Electricidad'!F3401</f>
        <v>0</v>
      </c>
      <c r="P3398" s="49">
        <f t="shared" si="802"/>
        <v>0</v>
      </c>
      <c r="Q3398" s="41">
        <f>'Gas y Electricidad'!J3401</f>
        <v>0</v>
      </c>
      <c r="R3398" s="49">
        <f t="shared" si="803"/>
        <v>0</v>
      </c>
      <c r="S3398" s="41">
        <f>'Gas y Electricidad'!M3401</f>
        <v>0</v>
      </c>
      <c r="T3398" s="42" t="e">
        <f t="shared" si="804"/>
        <v>#DIV/0!</v>
      </c>
      <c r="U3398" s="35">
        <f>'Gas y Electricidad'!Q3401</f>
        <v>0</v>
      </c>
      <c r="V3398" s="52">
        <f t="shared" si="805"/>
        <v>0</v>
      </c>
      <c r="W3398" s="63"/>
      <c r="X3398" s="63"/>
      <c r="Y3398" s="63"/>
      <c r="Z3398" s="57">
        <f t="shared" si="806"/>
        <v>0</v>
      </c>
      <c r="AA3398" s="59">
        <f t="shared" si="807"/>
        <v>0</v>
      </c>
      <c r="AB3398" s="58">
        <f t="shared" si="808"/>
        <v>0</v>
      </c>
      <c r="AC3398" s="61">
        <f t="shared" si="809"/>
        <v>0</v>
      </c>
      <c r="AD3398" s="61">
        <f t="shared" si="810"/>
        <v>0</v>
      </c>
    </row>
    <row r="3399" spans="1:30" x14ac:dyDescent="0.3">
      <c r="A3399" s="39" t="str">
        <f>IF(Agua!A3401&gt;0,Agua!A3401,"-")</f>
        <v>-</v>
      </c>
      <c r="B3399" s="40">
        <f>Agua!C3401</f>
        <v>0</v>
      </c>
      <c r="C3399" s="72">
        <f>Agua!J3401</f>
        <v>0</v>
      </c>
      <c r="D3399" s="72">
        <f>Agua!M3401</f>
        <v>0</v>
      </c>
      <c r="E3399" s="72">
        <f t="shared" si="796"/>
        <v>0</v>
      </c>
      <c r="F3399" s="72">
        <f>Agua!P3401</f>
        <v>0</v>
      </c>
      <c r="G3399" s="72">
        <f t="shared" si="797"/>
        <v>0</v>
      </c>
      <c r="H3399" s="72">
        <f>Agua!S3401</f>
        <v>0</v>
      </c>
      <c r="I3399" s="72">
        <f t="shared" si="798"/>
        <v>0</v>
      </c>
      <c r="J3399" s="72">
        <f>Agua!V3401</f>
        <v>0</v>
      </c>
      <c r="K3399" s="72">
        <f t="shared" si="799"/>
        <v>0</v>
      </c>
      <c r="L3399" s="72">
        <f>Agua!X3401</f>
        <v>0</v>
      </c>
      <c r="M3399" s="72">
        <f t="shared" si="800"/>
        <v>0</v>
      </c>
      <c r="N3399" s="72">
        <f t="shared" si="801"/>
        <v>0</v>
      </c>
      <c r="O3399" s="41">
        <f>'Gas y Electricidad'!F3402</f>
        <v>0</v>
      </c>
      <c r="P3399" s="49">
        <f t="shared" si="802"/>
        <v>0</v>
      </c>
      <c r="Q3399" s="41">
        <f>'Gas y Electricidad'!J3402</f>
        <v>0</v>
      </c>
      <c r="R3399" s="49">
        <f t="shared" si="803"/>
        <v>0</v>
      </c>
      <c r="S3399" s="41">
        <f>'Gas y Electricidad'!M3402</f>
        <v>0</v>
      </c>
      <c r="T3399" s="42" t="e">
        <f t="shared" si="804"/>
        <v>#DIV/0!</v>
      </c>
      <c r="U3399" s="35">
        <f>'Gas y Electricidad'!Q3402</f>
        <v>0</v>
      </c>
      <c r="V3399" s="52">
        <f t="shared" si="805"/>
        <v>0</v>
      </c>
      <c r="W3399" s="63"/>
      <c r="X3399" s="63"/>
      <c r="Y3399" s="63"/>
      <c r="Z3399" s="57">
        <f t="shared" si="806"/>
        <v>0</v>
      </c>
      <c r="AA3399" s="59">
        <f t="shared" si="807"/>
        <v>0</v>
      </c>
      <c r="AB3399" s="58">
        <f t="shared" si="808"/>
        <v>0</v>
      </c>
      <c r="AC3399" s="61">
        <f t="shared" si="809"/>
        <v>0</v>
      </c>
      <c r="AD3399" s="61">
        <f t="shared" si="810"/>
        <v>0</v>
      </c>
    </row>
    <row r="3400" spans="1:30" x14ac:dyDescent="0.3">
      <c r="A3400" s="39" t="str">
        <f>IF(Agua!A3402&gt;0,Agua!A3402,"-")</f>
        <v>-</v>
      </c>
      <c r="B3400" s="40">
        <f>Agua!C3402</f>
        <v>0</v>
      </c>
      <c r="C3400" s="72">
        <f>Agua!J3402</f>
        <v>0</v>
      </c>
      <c r="D3400" s="72">
        <f>Agua!M3402</f>
        <v>0</v>
      </c>
      <c r="E3400" s="72">
        <f t="shared" si="796"/>
        <v>0</v>
      </c>
      <c r="F3400" s="72">
        <f>Agua!P3402</f>
        <v>0</v>
      </c>
      <c r="G3400" s="72">
        <f t="shared" si="797"/>
        <v>0</v>
      </c>
      <c r="H3400" s="72">
        <f>Agua!S3402</f>
        <v>0</v>
      </c>
      <c r="I3400" s="72">
        <f t="shared" si="798"/>
        <v>0</v>
      </c>
      <c r="J3400" s="72">
        <f>Agua!V3402</f>
        <v>0</v>
      </c>
      <c r="K3400" s="72">
        <f t="shared" si="799"/>
        <v>0</v>
      </c>
      <c r="L3400" s="72">
        <f>Agua!X3402</f>
        <v>0</v>
      </c>
      <c r="M3400" s="72">
        <f t="shared" si="800"/>
        <v>0</v>
      </c>
      <c r="N3400" s="72">
        <f t="shared" si="801"/>
        <v>0</v>
      </c>
      <c r="O3400" s="41">
        <f>'Gas y Electricidad'!F3403</f>
        <v>0</v>
      </c>
      <c r="P3400" s="49">
        <f t="shared" si="802"/>
        <v>0</v>
      </c>
      <c r="Q3400" s="41">
        <f>'Gas y Electricidad'!J3403</f>
        <v>0</v>
      </c>
      <c r="R3400" s="49">
        <f t="shared" si="803"/>
        <v>0</v>
      </c>
      <c r="S3400" s="41">
        <f>'Gas y Electricidad'!M3403</f>
        <v>0</v>
      </c>
      <c r="T3400" s="42" t="e">
        <f t="shared" si="804"/>
        <v>#DIV/0!</v>
      </c>
      <c r="U3400" s="35">
        <f>'Gas y Electricidad'!Q3403</f>
        <v>0</v>
      </c>
      <c r="V3400" s="52">
        <f t="shared" si="805"/>
        <v>0</v>
      </c>
      <c r="W3400" s="63"/>
      <c r="X3400" s="63"/>
      <c r="Y3400" s="63"/>
      <c r="Z3400" s="57">
        <f t="shared" si="806"/>
        <v>0</v>
      </c>
      <c r="AA3400" s="59">
        <f t="shared" si="807"/>
        <v>0</v>
      </c>
      <c r="AB3400" s="58">
        <f t="shared" si="808"/>
        <v>0</v>
      </c>
      <c r="AC3400" s="61">
        <f t="shared" si="809"/>
        <v>0</v>
      </c>
      <c r="AD3400" s="61">
        <f t="shared" si="810"/>
        <v>0</v>
      </c>
    </row>
    <row r="3401" spans="1:30" x14ac:dyDescent="0.3">
      <c r="A3401" s="39" t="str">
        <f>IF(Agua!A3403&gt;0,Agua!A3403,"-")</f>
        <v>-</v>
      </c>
      <c r="B3401" s="40">
        <f>Agua!C3403</f>
        <v>0</v>
      </c>
      <c r="C3401" s="72">
        <f>Agua!J3403</f>
        <v>0</v>
      </c>
      <c r="D3401" s="72">
        <f>Agua!M3403</f>
        <v>0</v>
      </c>
      <c r="E3401" s="72">
        <f t="shared" si="796"/>
        <v>0</v>
      </c>
      <c r="F3401" s="72">
        <f>Agua!P3403</f>
        <v>0</v>
      </c>
      <c r="G3401" s="72">
        <f t="shared" si="797"/>
        <v>0</v>
      </c>
      <c r="H3401" s="72">
        <f>Agua!S3403</f>
        <v>0</v>
      </c>
      <c r="I3401" s="72">
        <f t="shared" si="798"/>
        <v>0</v>
      </c>
      <c r="J3401" s="72">
        <f>Agua!V3403</f>
        <v>0</v>
      </c>
      <c r="K3401" s="72">
        <f t="shared" si="799"/>
        <v>0</v>
      </c>
      <c r="L3401" s="72">
        <f>Agua!X3403</f>
        <v>0</v>
      </c>
      <c r="M3401" s="72">
        <f t="shared" si="800"/>
        <v>0</v>
      </c>
      <c r="N3401" s="72">
        <f t="shared" si="801"/>
        <v>0</v>
      </c>
      <c r="O3401" s="41">
        <f>'Gas y Electricidad'!F3404</f>
        <v>0</v>
      </c>
      <c r="P3401" s="49">
        <f t="shared" si="802"/>
        <v>0</v>
      </c>
      <c r="Q3401" s="41">
        <f>'Gas y Electricidad'!J3404</f>
        <v>0</v>
      </c>
      <c r="R3401" s="49">
        <f t="shared" si="803"/>
        <v>0</v>
      </c>
      <c r="S3401" s="41">
        <f>'Gas y Electricidad'!M3404</f>
        <v>0</v>
      </c>
      <c r="T3401" s="42" t="e">
        <f t="shared" si="804"/>
        <v>#DIV/0!</v>
      </c>
      <c r="U3401" s="35">
        <f>'Gas y Electricidad'!Q3404</f>
        <v>0</v>
      </c>
      <c r="V3401" s="52">
        <f t="shared" si="805"/>
        <v>0</v>
      </c>
      <c r="W3401" s="63"/>
      <c r="X3401" s="63"/>
      <c r="Y3401" s="63"/>
      <c r="Z3401" s="57">
        <f t="shared" si="806"/>
        <v>0</v>
      </c>
      <c r="AA3401" s="59">
        <f t="shared" si="807"/>
        <v>0</v>
      </c>
      <c r="AB3401" s="58">
        <f t="shared" si="808"/>
        <v>0</v>
      </c>
      <c r="AC3401" s="61">
        <f t="shared" si="809"/>
        <v>0</v>
      </c>
      <c r="AD3401" s="61">
        <f t="shared" si="810"/>
        <v>0</v>
      </c>
    </row>
    <row r="3402" spans="1:30" x14ac:dyDescent="0.3">
      <c r="A3402" s="39" t="str">
        <f>IF(Agua!A3404&gt;0,Agua!A3404,"-")</f>
        <v>-</v>
      </c>
      <c r="B3402" s="40">
        <f>Agua!C3404</f>
        <v>0</v>
      </c>
      <c r="C3402" s="72">
        <f>Agua!J3404</f>
        <v>0</v>
      </c>
      <c r="D3402" s="72">
        <f>Agua!M3404</f>
        <v>0</v>
      </c>
      <c r="E3402" s="72">
        <f t="shared" si="796"/>
        <v>0</v>
      </c>
      <c r="F3402" s="72">
        <f>Agua!P3404</f>
        <v>0</v>
      </c>
      <c r="G3402" s="72">
        <f t="shared" si="797"/>
        <v>0</v>
      </c>
      <c r="H3402" s="72">
        <f>Agua!S3404</f>
        <v>0</v>
      </c>
      <c r="I3402" s="72">
        <f t="shared" si="798"/>
        <v>0</v>
      </c>
      <c r="J3402" s="72">
        <f>Agua!V3404</f>
        <v>0</v>
      </c>
      <c r="K3402" s="72">
        <f t="shared" si="799"/>
        <v>0</v>
      </c>
      <c r="L3402" s="72">
        <f>Agua!X3404</f>
        <v>0</v>
      </c>
      <c r="M3402" s="72">
        <f t="shared" si="800"/>
        <v>0</v>
      </c>
      <c r="N3402" s="72">
        <f t="shared" si="801"/>
        <v>0</v>
      </c>
      <c r="O3402" s="41">
        <f>'Gas y Electricidad'!F3405</f>
        <v>0</v>
      </c>
      <c r="P3402" s="49">
        <f t="shared" si="802"/>
        <v>0</v>
      </c>
      <c r="Q3402" s="41">
        <f>'Gas y Electricidad'!J3405</f>
        <v>0</v>
      </c>
      <c r="R3402" s="49">
        <f t="shared" si="803"/>
        <v>0</v>
      </c>
      <c r="S3402" s="41">
        <f>'Gas y Electricidad'!M3405</f>
        <v>0</v>
      </c>
      <c r="T3402" s="42" t="e">
        <f t="shared" si="804"/>
        <v>#DIV/0!</v>
      </c>
      <c r="U3402" s="35">
        <f>'Gas y Electricidad'!Q3405</f>
        <v>0</v>
      </c>
      <c r="V3402" s="52">
        <f t="shared" si="805"/>
        <v>0</v>
      </c>
      <c r="W3402" s="63"/>
      <c r="X3402" s="63"/>
      <c r="Y3402" s="63"/>
      <c r="Z3402" s="57">
        <f t="shared" si="806"/>
        <v>0</v>
      </c>
      <c r="AA3402" s="59">
        <f t="shared" si="807"/>
        <v>0</v>
      </c>
      <c r="AB3402" s="58">
        <f t="shared" si="808"/>
        <v>0</v>
      </c>
      <c r="AC3402" s="61">
        <f t="shared" si="809"/>
        <v>0</v>
      </c>
      <c r="AD3402" s="61">
        <f t="shared" si="810"/>
        <v>0</v>
      </c>
    </row>
    <row r="3403" spans="1:30" x14ac:dyDescent="0.3">
      <c r="A3403" s="39" t="str">
        <f>IF(Agua!A3405&gt;0,Agua!A3405,"-")</f>
        <v>-</v>
      </c>
      <c r="B3403" s="40">
        <f>Agua!C3405</f>
        <v>0</v>
      </c>
      <c r="C3403" s="72">
        <f>Agua!J3405</f>
        <v>0</v>
      </c>
      <c r="D3403" s="72">
        <f>Agua!M3405</f>
        <v>0</v>
      </c>
      <c r="E3403" s="72">
        <f t="shared" si="796"/>
        <v>0</v>
      </c>
      <c r="F3403" s="72">
        <f>Agua!P3405</f>
        <v>0</v>
      </c>
      <c r="G3403" s="72">
        <f t="shared" si="797"/>
        <v>0</v>
      </c>
      <c r="H3403" s="72">
        <f>Agua!S3405</f>
        <v>0</v>
      </c>
      <c r="I3403" s="72">
        <f t="shared" si="798"/>
        <v>0</v>
      </c>
      <c r="J3403" s="72">
        <f>Agua!V3405</f>
        <v>0</v>
      </c>
      <c r="K3403" s="72">
        <f t="shared" si="799"/>
        <v>0</v>
      </c>
      <c r="L3403" s="72">
        <f>Agua!X3405</f>
        <v>0</v>
      </c>
      <c r="M3403" s="72">
        <f t="shared" si="800"/>
        <v>0</v>
      </c>
      <c r="N3403" s="72">
        <f t="shared" si="801"/>
        <v>0</v>
      </c>
      <c r="O3403" s="41">
        <f>'Gas y Electricidad'!F3406</f>
        <v>0</v>
      </c>
      <c r="P3403" s="49">
        <f t="shared" si="802"/>
        <v>0</v>
      </c>
      <c r="Q3403" s="41">
        <f>'Gas y Electricidad'!J3406</f>
        <v>0</v>
      </c>
      <c r="R3403" s="49">
        <f t="shared" si="803"/>
        <v>0</v>
      </c>
      <c r="S3403" s="41">
        <f>'Gas y Electricidad'!M3406</f>
        <v>0</v>
      </c>
      <c r="T3403" s="42" t="e">
        <f t="shared" si="804"/>
        <v>#DIV/0!</v>
      </c>
      <c r="U3403" s="35">
        <f>'Gas y Electricidad'!Q3406</f>
        <v>0</v>
      </c>
      <c r="V3403" s="52">
        <f t="shared" si="805"/>
        <v>0</v>
      </c>
      <c r="W3403" s="63"/>
      <c r="X3403" s="63"/>
      <c r="Y3403" s="63"/>
      <c r="Z3403" s="57">
        <f t="shared" si="806"/>
        <v>0</v>
      </c>
      <c r="AA3403" s="59">
        <f t="shared" si="807"/>
        <v>0</v>
      </c>
      <c r="AB3403" s="58">
        <f t="shared" si="808"/>
        <v>0</v>
      </c>
      <c r="AC3403" s="61">
        <f t="shared" si="809"/>
        <v>0</v>
      </c>
      <c r="AD3403" s="61">
        <f t="shared" si="810"/>
        <v>0</v>
      </c>
    </row>
    <row r="3404" spans="1:30" x14ac:dyDescent="0.3">
      <c r="A3404" s="39" t="str">
        <f>IF(Agua!A3406&gt;0,Agua!A3406,"-")</f>
        <v>-</v>
      </c>
      <c r="B3404" s="40">
        <f>Agua!C3406</f>
        <v>0</v>
      </c>
      <c r="C3404" s="72">
        <f>Agua!J3406</f>
        <v>0</v>
      </c>
      <c r="D3404" s="72">
        <f>Agua!M3406</f>
        <v>0</v>
      </c>
      <c r="E3404" s="72">
        <f t="shared" si="796"/>
        <v>0</v>
      </c>
      <c r="F3404" s="72">
        <f>Agua!P3406</f>
        <v>0</v>
      </c>
      <c r="G3404" s="72">
        <f t="shared" si="797"/>
        <v>0</v>
      </c>
      <c r="H3404" s="72">
        <f>Agua!S3406</f>
        <v>0</v>
      </c>
      <c r="I3404" s="72">
        <f t="shared" si="798"/>
        <v>0</v>
      </c>
      <c r="J3404" s="72">
        <f>Agua!V3406</f>
        <v>0</v>
      </c>
      <c r="K3404" s="72">
        <f t="shared" si="799"/>
        <v>0</v>
      </c>
      <c r="L3404" s="72">
        <f>Agua!X3406</f>
        <v>0</v>
      </c>
      <c r="M3404" s="72">
        <f t="shared" si="800"/>
        <v>0</v>
      </c>
      <c r="N3404" s="72">
        <f t="shared" si="801"/>
        <v>0</v>
      </c>
      <c r="O3404" s="41">
        <f>'Gas y Electricidad'!F3407</f>
        <v>0</v>
      </c>
      <c r="P3404" s="49">
        <f t="shared" si="802"/>
        <v>0</v>
      </c>
      <c r="Q3404" s="41">
        <f>'Gas y Electricidad'!J3407</f>
        <v>0</v>
      </c>
      <c r="R3404" s="49">
        <f t="shared" si="803"/>
        <v>0</v>
      </c>
      <c r="S3404" s="41">
        <f>'Gas y Electricidad'!M3407</f>
        <v>0</v>
      </c>
      <c r="T3404" s="42" t="e">
        <f t="shared" si="804"/>
        <v>#DIV/0!</v>
      </c>
      <c r="U3404" s="35">
        <f>'Gas y Electricidad'!Q3407</f>
        <v>0</v>
      </c>
      <c r="V3404" s="52">
        <f t="shared" si="805"/>
        <v>0</v>
      </c>
      <c r="W3404" s="63"/>
      <c r="X3404" s="63"/>
      <c r="Y3404" s="63"/>
      <c r="Z3404" s="57">
        <f t="shared" si="806"/>
        <v>0</v>
      </c>
      <c r="AA3404" s="59">
        <f t="shared" si="807"/>
        <v>0</v>
      </c>
      <c r="AB3404" s="58">
        <f t="shared" si="808"/>
        <v>0</v>
      </c>
      <c r="AC3404" s="61">
        <f t="shared" si="809"/>
        <v>0</v>
      </c>
      <c r="AD3404" s="61">
        <f t="shared" si="810"/>
        <v>0</v>
      </c>
    </row>
    <row r="3405" spans="1:30" x14ac:dyDescent="0.3">
      <c r="A3405" s="39" t="str">
        <f>IF(Agua!A3407&gt;0,Agua!A3407,"-")</f>
        <v>-</v>
      </c>
      <c r="B3405" s="40">
        <f>Agua!C3407</f>
        <v>0</v>
      </c>
      <c r="C3405" s="72">
        <f>Agua!J3407</f>
        <v>0</v>
      </c>
      <c r="D3405" s="72">
        <f>Agua!M3407</f>
        <v>0</v>
      </c>
      <c r="E3405" s="72">
        <f t="shared" si="796"/>
        <v>0</v>
      </c>
      <c r="F3405" s="72">
        <f>Agua!P3407</f>
        <v>0</v>
      </c>
      <c r="G3405" s="72">
        <f t="shared" si="797"/>
        <v>0</v>
      </c>
      <c r="H3405" s="72">
        <f>Agua!S3407</f>
        <v>0</v>
      </c>
      <c r="I3405" s="72">
        <f t="shared" si="798"/>
        <v>0</v>
      </c>
      <c r="J3405" s="72">
        <f>Agua!V3407</f>
        <v>0</v>
      </c>
      <c r="K3405" s="72">
        <f t="shared" si="799"/>
        <v>0</v>
      </c>
      <c r="L3405" s="72">
        <f>Agua!X3407</f>
        <v>0</v>
      </c>
      <c r="M3405" s="72">
        <f t="shared" si="800"/>
        <v>0</v>
      </c>
      <c r="N3405" s="72">
        <f t="shared" si="801"/>
        <v>0</v>
      </c>
      <c r="O3405" s="41">
        <f>'Gas y Electricidad'!F3408</f>
        <v>0</v>
      </c>
      <c r="P3405" s="49">
        <f t="shared" si="802"/>
        <v>0</v>
      </c>
      <c r="Q3405" s="41">
        <f>'Gas y Electricidad'!J3408</f>
        <v>0</v>
      </c>
      <c r="R3405" s="49">
        <f t="shared" si="803"/>
        <v>0</v>
      </c>
      <c r="S3405" s="41">
        <f>'Gas y Electricidad'!M3408</f>
        <v>0</v>
      </c>
      <c r="T3405" s="42" t="e">
        <f t="shared" si="804"/>
        <v>#DIV/0!</v>
      </c>
      <c r="U3405" s="35">
        <f>'Gas y Electricidad'!Q3408</f>
        <v>0</v>
      </c>
      <c r="V3405" s="52">
        <f t="shared" si="805"/>
        <v>0</v>
      </c>
      <c r="W3405" s="63"/>
      <c r="X3405" s="63"/>
      <c r="Y3405" s="63"/>
      <c r="Z3405" s="57">
        <f t="shared" si="806"/>
        <v>0</v>
      </c>
      <c r="AA3405" s="59">
        <f t="shared" si="807"/>
        <v>0</v>
      </c>
      <c r="AB3405" s="58">
        <f t="shared" si="808"/>
        <v>0</v>
      </c>
      <c r="AC3405" s="61">
        <f t="shared" si="809"/>
        <v>0</v>
      </c>
      <c r="AD3405" s="61">
        <f t="shared" si="810"/>
        <v>0</v>
      </c>
    </row>
    <row r="3406" spans="1:30" x14ac:dyDescent="0.3">
      <c r="A3406" s="39" t="str">
        <f>IF(Agua!A3408&gt;0,Agua!A3408,"-")</f>
        <v>-</v>
      </c>
      <c r="B3406" s="40">
        <f>Agua!C3408</f>
        <v>0</v>
      </c>
      <c r="C3406" s="72">
        <f>Agua!J3408</f>
        <v>0</v>
      </c>
      <c r="D3406" s="72">
        <f>Agua!M3408</f>
        <v>0</v>
      </c>
      <c r="E3406" s="72">
        <f t="shared" si="796"/>
        <v>0</v>
      </c>
      <c r="F3406" s="72">
        <f>Agua!P3408</f>
        <v>0</v>
      </c>
      <c r="G3406" s="72">
        <f t="shared" si="797"/>
        <v>0</v>
      </c>
      <c r="H3406" s="72">
        <f>Agua!S3408</f>
        <v>0</v>
      </c>
      <c r="I3406" s="72">
        <f t="shared" si="798"/>
        <v>0</v>
      </c>
      <c r="J3406" s="72">
        <f>Agua!V3408</f>
        <v>0</v>
      </c>
      <c r="K3406" s="72">
        <f t="shared" si="799"/>
        <v>0</v>
      </c>
      <c r="L3406" s="72">
        <f>Agua!X3408</f>
        <v>0</v>
      </c>
      <c r="M3406" s="72">
        <f t="shared" si="800"/>
        <v>0</v>
      </c>
      <c r="N3406" s="72">
        <f t="shared" si="801"/>
        <v>0</v>
      </c>
      <c r="O3406" s="41">
        <f>'Gas y Electricidad'!F3409</f>
        <v>0</v>
      </c>
      <c r="P3406" s="49">
        <f t="shared" si="802"/>
        <v>0</v>
      </c>
      <c r="Q3406" s="41">
        <f>'Gas y Electricidad'!J3409</f>
        <v>0</v>
      </c>
      <c r="R3406" s="49">
        <f t="shared" si="803"/>
        <v>0</v>
      </c>
      <c r="S3406" s="41">
        <f>'Gas y Electricidad'!M3409</f>
        <v>0</v>
      </c>
      <c r="T3406" s="42" t="e">
        <f t="shared" si="804"/>
        <v>#DIV/0!</v>
      </c>
      <c r="U3406" s="35">
        <f>'Gas y Electricidad'!Q3409</f>
        <v>0</v>
      </c>
      <c r="V3406" s="52">
        <f t="shared" si="805"/>
        <v>0</v>
      </c>
      <c r="W3406" s="63"/>
      <c r="X3406" s="63"/>
      <c r="Y3406" s="63"/>
      <c r="Z3406" s="57">
        <f t="shared" si="806"/>
        <v>0</v>
      </c>
      <c r="AA3406" s="59">
        <f t="shared" si="807"/>
        <v>0</v>
      </c>
      <c r="AB3406" s="58">
        <f t="shared" si="808"/>
        <v>0</v>
      </c>
      <c r="AC3406" s="61">
        <f t="shared" si="809"/>
        <v>0</v>
      </c>
      <c r="AD3406" s="61">
        <f t="shared" si="810"/>
        <v>0</v>
      </c>
    </row>
    <row r="3407" spans="1:30" x14ac:dyDescent="0.3">
      <c r="A3407" s="39" t="str">
        <f>IF(Agua!A3409&gt;0,Agua!A3409,"-")</f>
        <v>-</v>
      </c>
      <c r="B3407" s="40">
        <f>Agua!C3409</f>
        <v>0</v>
      </c>
      <c r="C3407" s="72">
        <f>Agua!J3409</f>
        <v>0</v>
      </c>
      <c r="D3407" s="72">
        <f>Agua!M3409</f>
        <v>0</v>
      </c>
      <c r="E3407" s="72">
        <f t="shared" si="796"/>
        <v>0</v>
      </c>
      <c r="F3407" s="72">
        <f>Agua!P3409</f>
        <v>0</v>
      </c>
      <c r="G3407" s="72">
        <f t="shared" si="797"/>
        <v>0</v>
      </c>
      <c r="H3407" s="72">
        <f>Agua!S3409</f>
        <v>0</v>
      </c>
      <c r="I3407" s="72">
        <f t="shared" si="798"/>
        <v>0</v>
      </c>
      <c r="J3407" s="72">
        <f>Agua!V3409</f>
        <v>0</v>
      </c>
      <c r="K3407" s="72">
        <f t="shared" si="799"/>
        <v>0</v>
      </c>
      <c r="L3407" s="72">
        <f>Agua!X3409</f>
        <v>0</v>
      </c>
      <c r="M3407" s="72">
        <f t="shared" si="800"/>
        <v>0</v>
      </c>
      <c r="N3407" s="72">
        <f t="shared" si="801"/>
        <v>0</v>
      </c>
      <c r="O3407" s="41">
        <f>'Gas y Electricidad'!F3410</f>
        <v>0</v>
      </c>
      <c r="P3407" s="49">
        <f t="shared" si="802"/>
        <v>0</v>
      </c>
      <c r="Q3407" s="41">
        <f>'Gas y Electricidad'!J3410</f>
        <v>0</v>
      </c>
      <c r="R3407" s="49">
        <f t="shared" si="803"/>
        <v>0</v>
      </c>
      <c r="S3407" s="41">
        <f>'Gas y Electricidad'!M3410</f>
        <v>0</v>
      </c>
      <c r="T3407" s="42" t="e">
        <f t="shared" si="804"/>
        <v>#DIV/0!</v>
      </c>
      <c r="U3407" s="35">
        <f>'Gas y Electricidad'!Q3410</f>
        <v>0</v>
      </c>
      <c r="V3407" s="52">
        <f t="shared" si="805"/>
        <v>0</v>
      </c>
      <c r="W3407" s="63"/>
      <c r="X3407" s="63"/>
      <c r="Y3407" s="63"/>
      <c r="Z3407" s="57">
        <f t="shared" si="806"/>
        <v>0</v>
      </c>
      <c r="AA3407" s="59">
        <f t="shared" si="807"/>
        <v>0</v>
      </c>
      <c r="AB3407" s="58">
        <f t="shared" si="808"/>
        <v>0</v>
      </c>
      <c r="AC3407" s="61">
        <f t="shared" si="809"/>
        <v>0</v>
      </c>
      <c r="AD3407" s="61">
        <f t="shared" si="810"/>
        <v>0</v>
      </c>
    </row>
    <row r="3408" spans="1:30" x14ac:dyDescent="0.3">
      <c r="A3408" s="39" t="str">
        <f>IF(Agua!A3410&gt;0,Agua!A3410,"-")</f>
        <v>-</v>
      </c>
      <c r="B3408" s="40">
        <f>Agua!C3410</f>
        <v>0</v>
      </c>
      <c r="C3408" s="72">
        <f>Agua!J3410</f>
        <v>0</v>
      </c>
      <c r="D3408" s="72">
        <f>Agua!M3410</f>
        <v>0</v>
      </c>
      <c r="E3408" s="72">
        <f t="shared" si="796"/>
        <v>0</v>
      </c>
      <c r="F3408" s="72">
        <f>Agua!P3410</f>
        <v>0</v>
      </c>
      <c r="G3408" s="72">
        <f t="shared" si="797"/>
        <v>0</v>
      </c>
      <c r="H3408" s="72">
        <f>Agua!S3410</f>
        <v>0</v>
      </c>
      <c r="I3408" s="72">
        <f t="shared" si="798"/>
        <v>0</v>
      </c>
      <c r="J3408" s="72">
        <f>Agua!V3410</f>
        <v>0</v>
      </c>
      <c r="K3408" s="72">
        <f t="shared" si="799"/>
        <v>0</v>
      </c>
      <c r="L3408" s="72">
        <f>Agua!X3410</f>
        <v>0</v>
      </c>
      <c r="M3408" s="72">
        <f t="shared" si="800"/>
        <v>0</v>
      </c>
      <c r="N3408" s="72">
        <f t="shared" si="801"/>
        <v>0</v>
      </c>
      <c r="O3408" s="41">
        <f>'Gas y Electricidad'!F3411</f>
        <v>0</v>
      </c>
      <c r="P3408" s="49">
        <f t="shared" si="802"/>
        <v>0</v>
      </c>
      <c r="Q3408" s="41">
        <f>'Gas y Electricidad'!J3411</f>
        <v>0</v>
      </c>
      <c r="R3408" s="49">
        <f t="shared" si="803"/>
        <v>0</v>
      </c>
      <c r="S3408" s="41">
        <f>'Gas y Electricidad'!M3411</f>
        <v>0</v>
      </c>
      <c r="T3408" s="42" t="e">
        <f t="shared" si="804"/>
        <v>#DIV/0!</v>
      </c>
      <c r="U3408" s="35">
        <f>'Gas y Electricidad'!Q3411</f>
        <v>0</v>
      </c>
      <c r="V3408" s="52">
        <f t="shared" si="805"/>
        <v>0</v>
      </c>
      <c r="W3408" s="63"/>
      <c r="X3408" s="63"/>
      <c r="Y3408" s="63"/>
      <c r="Z3408" s="57">
        <f t="shared" si="806"/>
        <v>0</v>
      </c>
      <c r="AA3408" s="59">
        <f t="shared" si="807"/>
        <v>0</v>
      </c>
      <c r="AB3408" s="58">
        <f t="shared" si="808"/>
        <v>0</v>
      </c>
      <c r="AC3408" s="61">
        <f t="shared" si="809"/>
        <v>0</v>
      </c>
      <c r="AD3408" s="61">
        <f t="shared" si="810"/>
        <v>0</v>
      </c>
    </row>
    <row r="3409" spans="1:30" x14ac:dyDescent="0.3">
      <c r="A3409" s="39" t="str">
        <f>IF(Agua!A3411&gt;0,Agua!A3411,"-")</f>
        <v>-</v>
      </c>
      <c r="B3409" s="40">
        <f>Agua!C3411</f>
        <v>0</v>
      </c>
      <c r="C3409" s="72">
        <f>Agua!J3411</f>
        <v>0</v>
      </c>
      <c r="D3409" s="72">
        <f>Agua!M3411</f>
        <v>0</v>
      </c>
      <c r="E3409" s="72">
        <f t="shared" si="796"/>
        <v>0</v>
      </c>
      <c r="F3409" s="72">
        <f>Agua!P3411</f>
        <v>0</v>
      </c>
      <c r="G3409" s="72">
        <f t="shared" si="797"/>
        <v>0</v>
      </c>
      <c r="H3409" s="72">
        <f>Agua!S3411</f>
        <v>0</v>
      </c>
      <c r="I3409" s="72">
        <f t="shared" si="798"/>
        <v>0</v>
      </c>
      <c r="J3409" s="72">
        <f>Agua!V3411</f>
        <v>0</v>
      </c>
      <c r="K3409" s="72">
        <f t="shared" si="799"/>
        <v>0</v>
      </c>
      <c r="L3409" s="72">
        <f>Agua!X3411</f>
        <v>0</v>
      </c>
      <c r="M3409" s="72">
        <f t="shared" si="800"/>
        <v>0</v>
      </c>
      <c r="N3409" s="72">
        <f t="shared" si="801"/>
        <v>0</v>
      </c>
      <c r="O3409" s="41">
        <f>'Gas y Electricidad'!F3412</f>
        <v>0</v>
      </c>
      <c r="P3409" s="49">
        <f t="shared" si="802"/>
        <v>0</v>
      </c>
      <c r="Q3409" s="41">
        <f>'Gas y Electricidad'!J3412</f>
        <v>0</v>
      </c>
      <c r="R3409" s="49">
        <f t="shared" si="803"/>
        <v>0</v>
      </c>
      <c r="S3409" s="41">
        <f>'Gas y Electricidad'!M3412</f>
        <v>0</v>
      </c>
      <c r="T3409" s="42" t="e">
        <f t="shared" si="804"/>
        <v>#DIV/0!</v>
      </c>
      <c r="U3409" s="35">
        <f>'Gas y Electricidad'!Q3412</f>
        <v>0</v>
      </c>
      <c r="V3409" s="52">
        <f t="shared" si="805"/>
        <v>0</v>
      </c>
      <c r="W3409" s="63"/>
      <c r="X3409" s="63"/>
      <c r="Y3409" s="63"/>
      <c r="Z3409" s="57">
        <f t="shared" si="806"/>
        <v>0</v>
      </c>
      <c r="AA3409" s="59">
        <f t="shared" si="807"/>
        <v>0</v>
      </c>
      <c r="AB3409" s="58">
        <f t="shared" si="808"/>
        <v>0</v>
      </c>
      <c r="AC3409" s="61">
        <f t="shared" si="809"/>
        <v>0</v>
      </c>
      <c r="AD3409" s="61">
        <f t="shared" si="810"/>
        <v>0</v>
      </c>
    </row>
    <row r="3410" spans="1:30" x14ac:dyDescent="0.3">
      <c r="A3410" s="39" t="str">
        <f>IF(Agua!A3412&gt;0,Agua!A3412,"-")</f>
        <v>-</v>
      </c>
      <c r="B3410" s="40">
        <f>Agua!C3412</f>
        <v>0</v>
      </c>
      <c r="C3410" s="72">
        <f>Agua!J3412</f>
        <v>0</v>
      </c>
      <c r="D3410" s="72">
        <f>Agua!M3412</f>
        <v>0</v>
      </c>
      <c r="E3410" s="72">
        <f t="shared" si="796"/>
        <v>0</v>
      </c>
      <c r="F3410" s="72">
        <f>Agua!P3412</f>
        <v>0</v>
      </c>
      <c r="G3410" s="72">
        <f t="shared" si="797"/>
        <v>0</v>
      </c>
      <c r="H3410" s="72">
        <f>Agua!S3412</f>
        <v>0</v>
      </c>
      <c r="I3410" s="72">
        <f t="shared" si="798"/>
        <v>0</v>
      </c>
      <c r="J3410" s="72">
        <f>Agua!V3412</f>
        <v>0</v>
      </c>
      <c r="K3410" s="72">
        <f t="shared" si="799"/>
        <v>0</v>
      </c>
      <c r="L3410" s="72">
        <f>Agua!X3412</f>
        <v>0</v>
      </c>
      <c r="M3410" s="72">
        <f t="shared" si="800"/>
        <v>0</v>
      </c>
      <c r="N3410" s="72">
        <f t="shared" si="801"/>
        <v>0</v>
      </c>
      <c r="O3410" s="41">
        <f>'Gas y Electricidad'!F3413</f>
        <v>0</v>
      </c>
      <c r="P3410" s="49">
        <f t="shared" si="802"/>
        <v>0</v>
      </c>
      <c r="Q3410" s="41">
        <f>'Gas y Electricidad'!J3413</f>
        <v>0</v>
      </c>
      <c r="R3410" s="49">
        <f t="shared" si="803"/>
        <v>0</v>
      </c>
      <c r="S3410" s="41">
        <f>'Gas y Electricidad'!M3413</f>
        <v>0</v>
      </c>
      <c r="T3410" s="42" t="e">
        <f t="shared" si="804"/>
        <v>#DIV/0!</v>
      </c>
      <c r="U3410" s="35">
        <f>'Gas y Electricidad'!Q3413</f>
        <v>0</v>
      </c>
      <c r="V3410" s="52">
        <f t="shared" si="805"/>
        <v>0</v>
      </c>
      <c r="W3410" s="63"/>
      <c r="X3410" s="63"/>
      <c r="Y3410" s="63"/>
      <c r="Z3410" s="57">
        <f t="shared" si="806"/>
        <v>0</v>
      </c>
      <c r="AA3410" s="59">
        <f t="shared" si="807"/>
        <v>0</v>
      </c>
      <c r="AB3410" s="58">
        <f t="shared" si="808"/>
        <v>0</v>
      </c>
      <c r="AC3410" s="61">
        <f t="shared" si="809"/>
        <v>0</v>
      </c>
      <c r="AD3410" s="61">
        <f t="shared" si="810"/>
        <v>0</v>
      </c>
    </row>
    <row r="3411" spans="1:30" x14ac:dyDescent="0.3">
      <c r="A3411" s="39" t="str">
        <f>IF(Agua!A3413&gt;0,Agua!A3413,"-")</f>
        <v>-</v>
      </c>
      <c r="B3411" s="40">
        <f>Agua!C3413</f>
        <v>0</v>
      </c>
      <c r="C3411" s="72">
        <f>Agua!J3413</f>
        <v>0</v>
      </c>
      <c r="D3411" s="72">
        <f>Agua!M3413</f>
        <v>0</v>
      </c>
      <c r="E3411" s="72">
        <f t="shared" si="796"/>
        <v>0</v>
      </c>
      <c r="F3411" s="72">
        <f>Agua!P3413</f>
        <v>0</v>
      </c>
      <c r="G3411" s="72">
        <f t="shared" si="797"/>
        <v>0</v>
      </c>
      <c r="H3411" s="72">
        <f>Agua!S3413</f>
        <v>0</v>
      </c>
      <c r="I3411" s="72">
        <f t="shared" si="798"/>
        <v>0</v>
      </c>
      <c r="J3411" s="72">
        <f>Agua!V3413</f>
        <v>0</v>
      </c>
      <c r="K3411" s="72">
        <f t="shared" si="799"/>
        <v>0</v>
      </c>
      <c r="L3411" s="72">
        <f>Agua!X3413</f>
        <v>0</v>
      </c>
      <c r="M3411" s="72">
        <f t="shared" si="800"/>
        <v>0</v>
      </c>
      <c r="N3411" s="72">
        <f t="shared" si="801"/>
        <v>0</v>
      </c>
      <c r="O3411" s="41">
        <f>'Gas y Electricidad'!F3414</f>
        <v>0</v>
      </c>
      <c r="P3411" s="49">
        <f t="shared" si="802"/>
        <v>0</v>
      </c>
      <c r="Q3411" s="41">
        <f>'Gas y Electricidad'!J3414</f>
        <v>0</v>
      </c>
      <c r="R3411" s="49">
        <f t="shared" si="803"/>
        <v>0</v>
      </c>
      <c r="S3411" s="41">
        <f>'Gas y Electricidad'!M3414</f>
        <v>0</v>
      </c>
      <c r="T3411" s="42" t="e">
        <f t="shared" si="804"/>
        <v>#DIV/0!</v>
      </c>
      <c r="U3411" s="35">
        <f>'Gas y Electricidad'!Q3414</f>
        <v>0</v>
      </c>
      <c r="V3411" s="52">
        <f t="shared" si="805"/>
        <v>0</v>
      </c>
      <c r="W3411" s="63"/>
      <c r="X3411" s="63"/>
      <c r="Y3411" s="63"/>
      <c r="Z3411" s="57">
        <f t="shared" si="806"/>
        <v>0</v>
      </c>
      <c r="AA3411" s="59">
        <f t="shared" si="807"/>
        <v>0</v>
      </c>
      <c r="AB3411" s="58">
        <f t="shared" si="808"/>
        <v>0</v>
      </c>
      <c r="AC3411" s="61">
        <f t="shared" si="809"/>
        <v>0</v>
      </c>
      <c r="AD3411" s="61">
        <f t="shared" si="810"/>
        <v>0</v>
      </c>
    </row>
    <row r="3412" spans="1:30" x14ac:dyDescent="0.3">
      <c r="A3412" s="39" t="str">
        <f>IF(Agua!A3414&gt;0,Agua!A3414,"-")</f>
        <v>-</v>
      </c>
      <c r="B3412" s="40">
        <f>Agua!C3414</f>
        <v>0</v>
      </c>
      <c r="C3412" s="72">
        <f>Agua!J3414</f>
        <v>0</v>
      </c>
      <c r="D3412" s="72">
        <f>Agua!M3414</f>
        <v>0</v>
      </c>
      <c r="E3412" s="72">
        <f t="shared" si="796"/>
        <v>0</v>
      </c>
      <c r="F3412" s="72">
        <f>Agua!P3414</f>
        <v>0</v>
      </c>
      <c r="G3412" s="72">
        <f t="shared" si="797"/>
        <v>0</v>
      </c>
      <c r="H3412" s="72">
        <f>Agua!S3414</f>
        <v>0</v>
      </c>
      <c r="I3412" s="72">
        <f t="shared" si="798"/>
        <v>0</v>
      </c>
      <c r="J3412" s="72">
        <f>Agua!V3414</f>
        <v>0</v>
      </c>
      <c r="K3412" s="72">
        <f t="shared" si="799"/>
        <v>0</v>
      </c>
      <c r="L3412" s="72">
        <f>Agua!X3414</f>
        <v>0</v>
      </c>
      <c r="M3412" s="72">
        <f t="shared" si="800"/>
        <v>0</v>
      </c>
      <c r="N3412" s="72">
        <f t="shared" si="801"/>
        <v>0</v>
      </c>
      <c r="O3412" s="41">
        <f>'Gas y Electricidad'!F3415</f>
        <v>0</v>
      </c>
      <c r="P3412" s="49">
        <f t="shared" si="802"/>
        <v>0</v>
      </c>
      <c r="Q3412" s="41">
        <f>'Gas y Electricidad'!J3415</f>
        <v>0</v>
      </c>
      <c r="R3412" s="49">
        <f t="shared" si="803"/>
        <v>0</v>
      </c>
      <c r="S3412" s="41">
        <f>'Gas y Electricidad'!M3415</f>
        <v>0</v>
      </c>
      <c r="T3412" s="42" t="e">
        <f t="shared" si="804"/>
        <v>#DIV/0!</v>
      </c>
      <c r="U3412" s="35">
        <f>'Gas y Electricidad'!Q3415</f>
        <v>0</v>
      </c>
      <c r="V3412" s="52">
        <f t="shared" si="805"/>
        <v>0</v>
      </c>
      <c r="W3412" s="63"/>
      <c r="X3412" s="63"/>
      <c r="Y3412" s="63"/>
      <c r="Z3412" s="57">
        <f t="shared" si="806"/>
        <v>0</v>
      </c>
      <c r="AA3412" s="59">
        <f t="shared" si="807"/>
        <v>0</v>
      </c>
      <c r="AB3412" s="58">
        <f t="shared" si="808"/>
        <v>0</v>
      </c>
      <c r="AC3412" s="61">
        <f t="shared" si="809"/>
        <v>0</v>
      </c>
      <c r="AD3412" s="61">
        <f t="shared" si="810"/>
        <v>0</v>
      </c>
    </row>
    <row r="3413" spans="1:30" x14ac:dyDescent="0.3">
      <c r="A3413" s="39" t="str">
        <f>IF(Agua!A3415&gt;0,Agua!A3415,"-")</f>
        <v>-</v>
      </c>
      <c r="B3413" s="40">
        <f>Agua!C3415</f>
        <v>0</v>
      </c>
      <c r="C3413" s="72">
        <f>Agua!J3415</f>
        <v>0</v>
      </c>
      <c r="D3413" s="72">
        <f>Agua!M3415</f>
        <v>0</v>
      </c>
      <c r="E3413" s="72">
        <f t="shared" si="796"/>
        <v>0</v>
      </c>
      <c r="F3413" s="72">
        <f>Agua!P3415</f>
        <v>0</v>
      </c>
      <c r="G3413" s="72">
        <f t="shared" si="797"/>
        <v>0</v>
      </c>
      <c r="H3413" s="72">
        <f>Agua!S3415</f>
        <v>0</v>
      </c>
      <c r="I3413" s="72">
        <f t="shared" si="798"/>
        <v>0</v>
      </c>
      <c r="J3413" s="72">
        <f>Agua!V3415</f>
        <v>0</v>
      </c>
      <c r="K3413" s="72">
        <f t="shared" si="799"/>
        <v>0</v>
      </c>
      <c r="L3413" s="72">
        <f>Agua!X3415</f>
        <v>0</v>
      </c>
      <c r="M3413" s="72">
        <f t="shared" si="800"/>
        <v>0</v>
      </c>
      <c r="N3413" s="72">
        <f t="shared" si="801"/>
        <v>0</v>
      </c>
      <c r="O3413" s="41">
        <f>'Gas y Electricidad'!F3416</f>
        <v>0</v>
      </c>
      <c r="P3413" s="49">
        <f t="shared" si="802"/>
        <v>0</v>
      </c>
      <c r="Q3413" s="41">
        <f>'Gas y Electricidad'!J3416</f>
        <v>0</v>
      </c>
      <c r="R3413" s="49">
        <f t="shared" si="803"/>
        <v>0</v>
      </c>
      <c r="S3413" s="41">
        <f>'Gas y Electricidad'!M3416</f>
        <v>0</v>
      </c>
      <c r="T3413" s="42" t="e">
        <f t="shared" si="804"/>
        <v>#DIV/0!</v>
      </c>
      <c r="U3413" s="35">
        <f>'Gas y Electricidad'!Q3416</f>
        <v>0</v>
      </c>
      <c r="V3413" s="52">
        <f t="shared" si="805"/>
        <v>0</v>
      </c>
      <c r="W3413" s="63"/>
      <c r="X3413" s="63"/>
      <c r="Y3413" s="63"/>
      <c r="Z3413" s="57">
        <f t="shared" si="806"/>
        <v>0</v>
      </c>
      <c r="AA3413" s="59">
        <f t="shared" si="807"/>
        <v>0</v>
      </c>
      <c r="AB3413" s="58">
        <f t="shared" si="808"/>
        <v>0</v>
      </c>
      <c r="AC3413" s="61">
        <f t="shared" si="809"/>
        <v>0</v>
      </c>
      <c r="AD3413" s="61">
        <f t="shared" si="810"/>
        <v>0</v>
      </c>
    </row>
    <row r="3414" spans="1:30" x14ac:dyDescent="0.3">
      <c r="A3414" s="39" t="str">
        <f>IF(Agua!A3416&gt;0,Agua!A3416,"-")</f>
        <v>-</v>
      </c>
      <c r="B3414" s="40">
        <f>Agua!C3416</f>
        <v>0</v>
      </c>
      <c r="C3414" s="72">
        <f>Agua!J3416</f>
        <v>0</v>
      </c>
      <c r="D3414" s="72">
        <f>Agua!M3416</f>
        <v>0</v>
      </c>
      <c r="E3414" s="72">
        <f t="shared" si="796"/>
        <v>0</v>
      </c>
      <c r="F3414" s="72">
        <f>Agua!P3416</f>
        <v>0</v>
      </c>
      <c r="G3414" s="72">
        <f t="shared" si="797"/>
        <v>0</v>
      </c>
      <c r="H3414" s="72">
        <f>Agua!S3416</f>
        <v>0</v>
      </c>
      <c r="I3414" s="72">
        <f t="shared" si="798"/>
        <v>0</v>
      </c>
      <c r="J3414" s="72">
        <f>Agua!V3416</f>
        <v>0</v>
      </c>
      <c r="K3414" s="72">
        <f t="shared" si="799"/>
        <v>0</v>
      </c>
      <c r="L3414" s="72">
        <f>Agua!X3416</f>
        <v>0</v>
      </c>
      <c r="M3414" s="72">
        <f t="shared" si="800"/>
        <v>0</v>
      </c>
      <c r="N3414" s="72">
        <f t="shared" si="801"/>
        <v>0</v>
      </c>
      <c r="O3414" s="41">
        <f>'Gas y Electricidad'!F3417</f>
        <v>0</v>
      </c>
      <c r="P3414" s="49">
        <f t="shared" si="802"/>
        <v>0</v>
      </c>
      <c r="Q3414" s="41">
        <f>'Gas y Electricidad'!J3417</f>
        <v>0</v>
      </c>
      <c r="R3414" s="49">
        <f t="shared" si="803"/>
        <v>0</v>
      </c>
      <c r="S3414" s="41">
        <f>'Gas y Electricidad'!M3417</f>
        <v>0</v>
      </c>
      <c r="T3414" s="42" t="e">
        <f t="shared" si="804"/>
        <v>#DIV/0!</v>
      </c>
      <c r="U3414" s="35">
        <f>'Gas y Electricidad'!Q3417</f>
        <v>0</v>
      </c>
      <c r="V3414" s="52">
        <f t="shared" si="805"/>
        <v>0</v>
      </c>
      <c r="W3414" s="63"/>
      <c r="X3414" s="63"/>
      <c r="Y3414" s="63"/>
      <c r="Z3414" s="57">
        <f t="shared" si="806"/>
        <v>0</v>
      </c>
      <c r="AA3414" s="59">
        <f t="shared" si="807"/>
        <v>0</v>
      </c>
      <c r="AB3414" s="58">
        <f t="shared" si="808"/>
        <v>0</v>
      </c>
      <c r="AC3414" s="61">
        <f t="shared" si="809"/>
        <v>0</v>
      </c>
      <c r="AD3414" s="61">
        <f t="shared" si="810"/>
        <v>0</v>
      </c>
    </row>
    <row r="3415" spans="1:30" x14ac:dyDescent="0.3">
      <c r="A3415" s="39" t="str">
        <f>IF(Agua!A3417&gt;0,Agua!A3417,"-")</f>
        <v>-</v>
      </c>
      <c r="B3415" s="40">
        <f>Agua!C3417</f>
        <v>0</v>
      </c>
      <c r="C3415" s="72">
        <f>Agua!J3417</f>
        <v>0</v>
      </c>
      <c r="D3415" s="72">
        <f>Agua!M3417</f>
        <v>0</v>
      </c>
      <c r="E3415" s="72">
        <f t="shared" si="796"/>
        <v>0</v>
      </c>
      <c r="F3415" s="72">
        <f>Agua!P3417</f>
        <v>0</v>
      </c>
      <c r="G3415" s="72">
        <f t="shared" si="797"/>
        <v>0</v>
      </c>
      <c r="H3415" s="72">
        <f>Agua!S3417</f>
        <v>0</v>
      </c>
      <c r="I3415" s="72">
        <f t="shared" si="798"/>
        <v>0</v>
      </c>
      <c r="J3415" s="72">
        <f>Agua!V3417</f>
        <v>0</v>
      </c>
      <c r="K3415" s="72">
        <f t="shared" si="799"/>
        <v>0</v>
      </c>
      <c r="L3415" s="72">
        <f>Agua!X3417</f>
        <v>0</v>
      </c>
      <c r="M3415" s="72">
        <f t="shared" si="800"/>
        <v>0</v>
      </c>
      <c r="N3415" s="72">
        <f t="shared" si="801"/>
        <v>0</v>
      </c>
      <c r="O3415" s="41">
        <f>'Gas y Electricidad'!F3418</f>
        <v>0</v>
      </c>
      <c r="P3415" s="49">
        <f t="shared" si="802"/>
        <v>0</v>
      </c>
      <c r="Q3415" s="41">
        <f>'Gas y Electricidad'!J3418</f>
        <v>0</v>
      </c>
      <c r="R3415" s="49">
        <f t="shared" si="803"/>
        <v>0</v>
      </c>
      <c r="S3415" s="41">
        <f>'Gas y Electricidad'!M3418</f>
        <v>0</v>
      </c>
      <c r="T3415" s="42" t="e">
        <f t="shared" si="804"/>
        <v>#DIV/0!</v>
      </c>
      <c r="U3415" s="35">
        <f>'Gas y Electricidad'!Q3418</f>
        <v>0</v>
      </c>
      <c r="V3415" s="52">
        <f t="shared" si="805"/>
        <v>0</v>
      </c>
      <c r="W3415" s="63"/>
      <c r="X3415" s="63"/>
      <c r="Y3415" s="63"/>
      <c r="Z3415" s="57">
        <f t="shared" si="806"/>
        <v>0</v>
      </c>
      <c r="AA3415" s="59">
        <f t="shared" si="807"/>
        <v>0</v>
      </c>
      <c r="AB3415" s="58">
        <f t="shared" si="808"/>
        <v>0</v>
      </c>
      <c r="AC3415" s="61">
        <f t="shared" si="809"/>
        <v>0</v>
      </c>
      <c r="AD3415" s="61">
        <f t="shared" si="810"/>
        <v>0</v>
      </c>
    </row>
    <row r="3416" spans="1:30" x14ac:dyDescent="0.3">
      <c r="A3416" s="39" t="str">
        <f>IF(Agua!A3418&gt;0,Agua!A3418,"-")</f>
        <v>-</v>
      </c>
      <c r="B3416" s="40">
        <f>Agua!C3418</f>
        <v>0</v>
      </c>
      <c r="C3416" s="72">
        <f>Agua!J3418</f>
        <v>0</v>
      </c>
      <c r="D3416" s="72">
        <f>Agua!M3418</f>
        <v>0</v>
      </c>
      <c r="E3416" s="72">
        <f t="shared" si="796"/>
        <v>0</v>
      </c>
      <c r="F3416" s="72">
        <f>Agua!P3418</f>
        <v>0</v>
      </c>
      <c r="G3416" s="72">
        <f t="shared" si="797"/>
        <v>0</v>
      </c>
      <c r="H3416" s="72">
        <f>Agua!S3418</f>
        <v>0</v>
      </c>
      <c r="I3416" s="72">
        <f t="shared" si="798"/>
        <v>0</v>
      </c>
      <c r="J3416" s="72">
        <f>Agua!V3418</f>
        <v>0</v>
      </c>
      <c r="K3416" s="72">
        <f t="shared" si="799"/>
        <v>0</v>
      </c>
      <c r="L3416" s="72">
        <f>Agua!X3418</f>
        <v>0</v>
      </c>
      <c r="M3416" s="72">
        <f t="shared" si="800"/>
        <v>0</v>
      </c>
      <c r="N3416" s="72">
        <f t="shared" si="801"/>
        <v>0</v>
      </c>
      <c r="O3416" s="41">
        <f>'Gas y Electricidad'!F3419</f>
        <v>0</v>
      </c>
      <c r="P3416" s="49">
        <f t="shared" si="802"/>
        <v>0</v>
      </c>
      <c r="Q3416" s="41">
        <f>'Gas y Electricidad'!J3419</f>
        <v>0</v>
      </c>
      <c r="R3416" s="49">
        <f t="shared" si="803"/>
        <v>0</v>
      </c>
      <c r="S3416" s="41">
        <f>'Gas y Electricidad'!M3419</f>
        <v>0</v>
      </c>
      <c r="T3416" s="42" t="e">
        <f t="shared" si="804"/>
        <v>#DIV/0!</v>
      </c>
      <c r="U3416" s="35">
        <f>'Gas y Electricidad'!Q3419</f>
        <v>0</v>
      </c>
      <c r="V3416" s="52">
        <f t="shared" si="805"/>
        <v>0</v>
      </c>
      <c r="W3416" s="63"/>
      <c r="X3416" s="63"/>
      <c r="Y3416" s="63"/>
      <c r="Z3416" s="57">
        <f t="shared" si="806"/>
        <v>0</v>
      </c>
      <c r="AA3416" s="59">
        <f t="shared" si="807"/>
        <v>0</v>
      </c>
      <c r="AB3416" s="58">
        <f t="shared" si="808"/>
        <v>0</v>
      </c>
      <c r="AC3416" s="61">
        <f t="shared" si="809"/>
        <v>0</v>
      </c>
      <c r="AD3416" s="61">
        <f t="shared" si="810"/>
        <v>0</v>
      </c>
    </row>
    <row r="3417" spans="1:30" x14ac:dyDescent="0.3">
      <c r="A3417" s="39" t="str">
        <f>IF(Agua!A3419&gt;0,Agua!A3419,"-")</f>
        <v>-</v>
      </c>
      <c r="B3417" s="40">
        <f>Agua!C3419</f>
        <v>0</v>
      </c>
      <c r="C3417" s="72">
        <f>Agua!J3419</f>
        <v>0</v>
      </c>
      <c r="D3417" s="72">
        <f>Agua!M3419</f>
        <v>0</v>
      </c>
      <c r="E3417" s="72">
        <f t="shared" si="796"/>
        <v>0</v>
      </c>
      <c r="F3417" s="72">
        <f>Agua!P3419</f>
        <v>0</v>
      </c>
      <c r="G3417" s="72">
        <f t="shared" si="797"/>
        <v>0</v>
      </c>
      <c r="H3417" s="72">
        <f>Agua!S3419</f>
        <v>0</v>
      </c>
      <c r="I3417" s="72">
        <f t="shared" si="798"/>
        <v>0</v>
      </c>
      <c r="J3417" s="72">
        <f>Agua!V3419</f>
        <v>0</v>
      </c>
      <c r="K3417" s="72">
        <f t="shared" si="799"/>
        <v>0</v>
      </c>
      <c r="L3417" s="72">
        <f>Agua!X3419</f>
        <v>0</v>
      </c>
      <c r="M3417" s="72">
        <f t="shared" si="800"/>
        <v>0</v>
      </c>
      <c r="N3417" s="72">
        <f t="shared" si="801"/>
        <v>0</v>
      </c>
      <c r="O3417" s="41">
        <f>'Gas y Electricidad'!F3420</f>
        <v>0</v>
      </c>
      <c r="P3417" s="49">
        <f t="shared" si="802"/>
        <v>0</v>
      </c>
      <c r="Q3417" s="41">
        <f>'Gas y Electricidad'!J3420</f>
        <v>0</v>
      </c>
      <c r="R3417" s="49">
        <f t="shared" si="803"/>
        <v>0</v>
      </c>
      <c r="S3417" s="41">
        <f>'Gas y Electricidad'!M3420</f>
        <v>0</v>
      </c>
      <c r="T3417" s="42" t="e">
        <f t="shared" si="804"/>
        <v>#DIV/0!</v>
      </c>
      <c r="U3417" s="35">
        <f>'Gas y Electricidad'!Q3420</f>
        <v>0</v>
      </c>
      <c r="V3417" s="52">
        <f t="shared" si="805"/>
        <v>0</v>
      </c>
      <c r="W3417" s="63"/>
      <c r="X3417" s="63"/>
      <c r="Y3417" s="63"/>
      <c r="Z3417" s="57">
        <f t="shared" si="806"/>
        <v>0</v>
      </c>
      <c r="AA3417" s="59">
        <f t="shared" si="807"/>
        <v>0</v>
      </c>
      <c r="AB3417" s="58">
        <f t="shared" si="808"/>
        <v>0</v>
      </c>
      <c r="AC3417" s="61">
        <f t="shared" si="809"/>
        <v>0</v>
      </c>
      <c r="AD3417" s="61">
        <f t="shared" si="810"/>
        <v>0</v>
      </c>
    </row>
    <row r="3418" spans="1:30" x14ac:dyDescent="0.3">
      <c r="A3418" s="39" t="str">
        <f>IF(Agua!A3420&gt;0,Agua!A3420,"-")</f>
        <v>-</v>
      </c>
      <c r="B3418" s="40">
        <f>Agua!C3420</f>
        <v>0</v>
      </c>
      <c r="C3418" s="72">
        <f>Agua!J3420</f>
        <v>0</v>
      </c>
      <c r="D3418" s="72">
        <f>Agua!M3420</f>
        <v>0</v>
      </c>
      <c r="E3418" s="72">
        <f t="shared" si="796"/>
        <v>0</v>
      </c>
      <c r="F3418" s="72">
        <f>Agua!P3420</f>
        <v>0</v>
      </c>
      <c r="G3418" s="72">
        <f t="shared" si="797"/>
        <v>0</v>
      </c>
      <c r="H3418" s="72">
        <f>Agua!S3420</f>
        <v>0</v>
      </c>
      <c r="I3418" s="72">
        <f t="shared" si="798"/>
        <v>0</v>
      </c>
      <c r="J3418" s="72">
        <f>Agua!V3420</f>
        <v>0</v>
      </c>
      <c r="K3418" s="72">
        <f t="shared" si="799"/>
        <v>0</v>
      </c>
      <c r="L3418" s="72">
        <f>Agua!X3420</f>
        <v>0</v>
      </c>
      <c r="M3418" s="72">
        <f t="shared" si="800"/>
        <v>0</v>
      </c>
      <c r="N3418" s="72">
        <f t="shared" si="801"/>
        <v>0</v>
      </c>
      <c r="O3418" s="41">
        <f>'Gas y Electricidad'!F3421</f>
        <v>0</v>
      </c>
      <c r="P3418" s="49">
        <f t="shared" si="802"/>
        <v>0</v>
      </c>
      <c r="Q3418" s="41">
        <f>'Gas y Electricidad'!J3421</f>
        <v>0</v>
      </c>
      <c r="R3418" s="49">
        <f t="shared" si="803"/>
        <v>0</v>
      </c>
      <c r="S3418" s="41">
        <f>'Gas y Electricidad'!M3421</f>
        <v>0</v>
      </c>
      <c r="T3418" s="42" t="e">
        <f t="shared" si="804"/>
        <v>#DIV/0!</v>
      </c>
      <c r="U3418" s="35">
        <f>'Gas y Electricidad'!Q3421</f>
        <v>0</v>
      </c>
      <c r="V3418" s="52">
        <f t="shared" si="805"/>
        <v>0</v>
      </c>
      <c r="W3418" s="63"/>
      <c r="X3418" s="63"/>
      <c r="Y3418" s="63"/>
      <c r="Z3418" s="57">
        <f t="shared" si="806"/>
        <v>0</v>
      </c>
      <c r="AA3418" s="59">
        <f t="shared" si="807"/>
        <v>0</v>
      </c>
      <c r="AB3418" s="58">
        <f t="shared" si="808"/>
        <v>0</v>
      </c>
      <c r="AC3418" s="61">
        <f t="shared" si="809"/>
        <v>0</v>
      </c>
      <c r="AD3418" s="61">
        <f t="shared" si="810"/>
        <v>0</v>
      </c>
    </row>
    <row r="3419" spans="1:30" x14ac:dyDescent="0.3">
      <c r="A3419" s="39" t="str">
        <f>IF(Agua!A3421&gt;0,Agua!A3421,"-")</f>
        <v>-</v>
      </c>
      <c r="B3419" s="40">
        <f>Agua!C3421</f>
        <v>0</v>
      </c>
      <c r="C3419" s="72">
        <f>Agua!J3421</f>
        <v>0</v>
      </c>
      <c r="D3419" s="72">
        <f>Agua!M3421</f>
        <v>0</v>
      </c>
      <c r="E3419" s="72">
        <f t="shared" si="796"/>
        <v>0</v>
      </c>
      <c r="F3419" s="72">
        <f>Agua!P3421</f>
        <v>0</v>
      </c>
      <c r="G3419" s="72">
        <f t="shared" si="797"/>
        <v>0</v>
      </c>
      <c r="H3419" s="72">
        <f>Agua!S3421</f>
        <v>0</v>
      </c>
      <c r="I3419" s="72">
        <f t="shared" si="798"/>
        <v>0</v>
      </c>
      <c r="J3419" s="72">
        <f>Agua!V3421</f>
        <v>0</v>
      </c>
      <c r="K3419" s="72">
        <f t="shared" si="799"/>
        <v>0</v>
      </c>
      <c r="L3419" s="72">
        <f>Agua!X3421</f>
        <v>0</v>
      </c>
      <c r="M3419" s="72">
        <f t="shared" si="800"/>
        <v>0</v>
      </c>
      <c r="N3419" s="72">
        <f t="shared" si="801"/>
        <v>0</v>
      </c>
      <c r="O3419" s="41">
        <f>'Gas y Electricidad'!F3422</f>
        <v>0</v>
      </c>
      <c r="P3419" s="49">
        <f t="shared" si="802"/>
        <v>0</v>
      </c>
      <c r="Q3419" s="41">
        <f>'Gas y Electricidad'!J3422</f>
        <v>0</v>
      </c>
      <c r="R3419" s="49">
        <f t="shared" si="803"/>
        <v>0</v>
      </c>
      <c r="S3419" s="41">
        <f>'Gas y Electricidad'!M3422</f>
        <v>0</v>
      </c>
      <c r="T3419" s="42" t="e">
        <f t="shared" si="804"/>
        <v>#DIV/0!</v>
      </c>
      <c r="U3419" s="35">
        <f>'Gas y Electricidad'!Q3422</f>
        <v>0</v>
      </c>
      <c r="V3419" s="52">
        <f t="shared" si="805"/>
        <v>0</v>
      </c>
      <c r="W3419" s="63"/>
      <c r="X3419" s="63"/>
      <c r="Y3419" s="63"/>
      <c r="Z3419" s="57">
        <f t="shared" si="806"/>
        <v>0</v>
      </c>
      <c r="AA3419" s="59">
        <f t="shared" si="807"/>
        <v>0</v>
      </c>
      <c r="AB3419" s="58">
        <f t="shared" si="808"/>
        <v>0</v>
      </c>
      <c r="AC3419" s="61">
        <f t="shared" si="809"/>
        <v>0</v>
      </c>
      <c r="AD3419" s="61">
        <f t="shared" si="810"/>
        <v>0</v>
      </c>
    </row>
    <row r="3420" spans="1:30" x14ac:dyDescent="0.3">
      <c r="A3420" s="39" t="str">
        <f>IF(Agua!A3422&gt;0,Agua!A3422,"-")</f>
        <v>-</v>
      </c>
      <c r="B3420" s="40">
        <f>Agua!C3422</f>
        <v>0</v>
      </c>
      <c r="C3420" s="72">
        <f>Agua!J3422</f>
        <v>0</v>
      </c>
      <c r="D3420" s="72">
        <f>Agua!M3422</f>
        <v>0</v>
      </c>
      <c r="E3420" s="72">
        <f t="shared" si="796"/>
        <v>0</v>
      </c>
      <c r="F3420" s="72">
        <f>Agua!P3422</f>
        <v>0</v>
      </c>
      <c r="G3420" s="72">
        <f t="shared" si="797"/>
        <v>0</v>
      </c>
      <c r="H3420" s="72">
        <f>Agua!S3422</f>
        <v>0</v>
      </c>
      <c r="I3420" s="72">
        <f t="shared" si="798"/>
        <v>0</v>
      </c>
      <c r="J3420" s="72">
        <f>Agua!V3422</f>
        <v>0</v>
      </c>
      <c r="K3420" s="72">
        <f t="shared" si="799"/>
        <v>0</v>
      </c>
      <c r="L3420" s="72">
        <f>Agua!X3422</f>
        <v>0</v>
      </c>
      <c r="M3420" s="72">
        <f t="shared" si="800"/>
        <v>0</v>
      </c>
      <c r="N3420" s="72">
        <f t="shared" si="801"/>
        <v>0</v>
      </c>
      <c r="O3420" s="41">
        <f>'Gas y Electricidad'!F3423</f>
        <v>0</v>
      </c>
      <c r="P3420" s="49">
        <f t="shared" si="802"/>
        <v>0</v>
      </c>
      <c r="Q3420" s="41">
        <f>'Gas y Electricidad'!J3423</f>
        <v>0</v>
      </c>
      <c r="R3420" s="49">
        <f t="shared" si="803"/>
        <v>0</v>
      </c>
      <c r="S3420" s="41">
        <f>'Gas y Electricidad'!M3423</f>
        <v>0</v>
      </c>
      <c r="T3420" s="42" t="e">
        <f t="shared" si="804"/>
        <v>#DIV/0!</v>
      </c>
      <c r="U3420" s="35">
        <f>'Gas y Electricidad'!Q3423</f>
        <v>0</v>
      </c>
      <c r="V3420" s="52">
        <f t="shared" si="805"/>
        <v>0</v>
      </c>
      <c r="W3420" s="63"/>
      <c r="X3420" s="63"/>
      <c r="Y3420" s="63"/>
      <c r="Z3420" s="57">
        <f t="shared" si="806"/>
        <v>0</v>
      </c>
      <c r="AA3420" s="59">
        <f t="shared" si="807"/>
        <v>0</v>
      </c>
      <c r="AB3420" s="58">
        <f t="shared" si="808"/>
        <v>0</v>
      </c>
      <c r="AC3420" s="61">
        <f t="shared" si="809"/>
        <v>0</v>
      </c>
      <c r="AD3420" s="61">
        <f t="shared" si="810"/>
        <v>0</v>
      </c>
    </row>
    <row r="3421" spans="1:30" x14ac:dyDescent="0.3">
      <c r="A3421" s="39" t="str">
        <f>IF(Agua!A3423&gt;0,Agua!A3423,"-")</f>
        <v>-</v>
      </c>
      <c r="B3421" s="40">
        <f>Agua!C3423</f>
        <v>0</v>
      </c>
      <c r="C3421" s="72">
        <f>Agua!J3423</f>
        <v>0</v>
      </c>
      <c r="D3421" s="72">
        <f>Agua!M3423</f>
        <v>0</v>
      </c>
      <c r="E3421" s="72">
        <f t="shared" si="796"/>
        <v>0</v>
      </c>
      <c r="F3421" s="72">
        <f>Agua!P3423</f>
        <v>0</v>
      </c>
      <c r="G3421" s="72">
        <f t="shared" si="797"/>
        <v>0</v>
      </c>
      <c r="H3421" s="72">
        <f>Agua!S3423</f>
        <v>0</v>
      </c>
      <c r="I3421" s="72">
        <f t="shared" si="798"/>
        <v>0</v>
      </c>
      <c r="J3421" s="72">
        <f>Agua!V3423</f>
        <v>0</v>
      </c>
      <c r="K3421" s="72">
        <f t="shared" si="799"/>
        <v>0</v>
      </c>
      <c r="L3421" s="72">
        <f>Agua!X3423</f>
        <v>0</v>
      </c>
      <c r="M3421" s="72">
        <f t="shared" si="800"/>
        <v>0</v>
      </c>
      <c r="N3421" s="72">
        <f t="shared" si="801"/>
        <v>0</v>
      </c>
      <c r="O3421" s="41">
        <f>'Gas y Electricidad'!F3424</f>
        <v>0</v>
      </c>
      <c r="P3421" s="49">
        <f t="shared" si="802"/>
        <v>0</v>
      </c>
      <c r="Q3421" s="41">
        <f>'Gas y Electricidad'!J3424</f>
        <v>0</v>
      </c>
      <c r="R3421" s="49">
        <f t="shared" si="803"/>
        <v>0</v>
      </c>
      <c r="S3421" s="41">
        <f>'Gas y Electricidad'!M3424</f>
        <v>0</v>
      </c>
      <c r="T3421" s="42" t="e">
        <f t="shared" si="804"/>
        <v>#DIV/0!</v>
      </c>
      <c r="U3421" s="35">
        <f>'Gas y Electricidad'!Q3424</f>
        <v>0</v>
      </c>
      <c r="V3421" s="52">
        <f t="shared" si="805"/>
        <v>0</v>
      </c>
      <c r="W3421" s="63"/>
      <c r="X3421" s="63"/>
      <c r="Y3421" s="63"/>
      <c r="Z3421" s="57">
        <f t="shared" si="806"/>
        <v>0</v>
      </c>
      <c r="AA3421" s="59">
        <f t="shared" si="807"/>
        <v>0</v>
      </c>
      <c r="AB3421" s="58">
        <f t="shared" si="808"/>
        <v>0</v>
      </c>
      <c r="AC3421" s="61">
        <f t="shared" si="809"/>
        <v>0</v>
      </c>
      <c r="AD3421" s="61">
        <f t="shared" si="810"/>
        <v>0</v>
      </c>
    </row>
    <row r="3422" spans="1:30" x14ac:dyDescent="0.3">
      <c r="A3422" s="39" t="str">
        <f>IF(Agua!A3424&gt;0,Agua!A3424,"-")</f>
        <v>-</v>
      </c>
      <c r="B3422" s="40">
        <f>Agua!C3424</f>
        <v>0</v>
      </c>
      <c r="C3422" s="72">
        <f>Agua!J3424</f>
        <v>0</v>
      </c>
      <c r="D3422" s="72">
        <f>Agua!M3424</f>
        <v>0</v>
      </c>
      <c r="E3422" s="72">
        <f t="shared" si="796"/>
        <v>0</v>
      </c>
      <c r="F3422" s="72">
        <f>Agua!P3424</f>
        <v>0</v>
      </c>
      <c r="G3422" s="72">
        <f t="shared" si="797"/>
        <v>0</v>
      </c>
      <c r="H3422" s="72">
        <f>Agua!S3424</f>
        <v>0</v>
      </c>
      <c r="I3422" s="72">
        <f t="shared" si="798"/>
        <v>0</v>
      </c>
      <c r="J3422" s="72">
        <f>Agua!V3424</f>
        <v>0</v>
      </c>
      <c r="K3422" s="72">
        <f t="shared" si="799"/>
        <v>0</v>
      </c>
      <c r="L3422" s="72">
        <f>Agua!X3424</f>
        <v>0</v>
      </c>
      <c r="M3422" s="72">
        <f t="shared" si="800"/>
        <v>0</v>
      </c>
      <c r="N3422" s="72">
        <f t="shared" si="801"/>
        <v>0</v>
      </c>
      <c r="O3422" s="41">
        <f>'Gas y Electricidad'!F3425</f>
        <v>0</v>
      </c>
      <c r="P3422" s="49">
        <f t="shared" si="802"/>
        <v>0</v>
      </c>
      <c r="Q3422" s="41">
        <f>'Gas y Electricidad'!J3425</f>
        <v>0</v>
      </c>
      <c r="R3422" s="49">
        <f t="shared" si="803"/>
        <v>0</v>
      </c>
      <c r="S3422" s="41">
        <f>'Gas y Electricidad'!M3425</f>
        <v>0</v>
      </c>
      <c r="T3422" s="42" t="e">
        <f t="shared" si="804"/>
        <v>#DIV/0!</v>
      </c>
      <c r="U3422" s="35">
        <f>'Gas y Electricidad'!Q3425</f>
        <v>0</v>
      </c>
      <c r="V3422" s="52">
        <f t="shared" si="805"/>
        <v>0</v>
      </c>
      <c r="W3422" s="63"/>
      <c r="X3422" s="63"/>
      <c r="Y3422" s="63"/>
      <c r="Z3422" s="57">
        <f t="shared" si="806"/>
        <v>0</v>
      </c>
      <c r="AA3422" s="59">
        <f t="shared" si="807"/>
        <v>0</v>
      </c>
      <c r="AB3422" s="58">
        <f t="shared" si="808"/>
        <v>0</v>
      </c>
      <c r="AC3422" s="61">
        <f t="shared" si="809"/>
        <v>0</v>
      </c>
      <c r="AD3422" s="61">
        <f t="shared" si="810"/>
        <v>0</v>
      </c>
    </row>
    <row r="3423" spans="1:30" x14ac:dyDescent="0.3">
      <c r="A3423" s="39" t="str">
        <f>IF(Agua!A3425&gt;0,Agua!A3425,"-")</f>
        <v>-</v>
      </c>
      <c r="B3423" s="40">
        <f>Agua!C3425</f>
        <v>0</v>
      </c>
      <c r="C3423" s="72">
        <f>Agua!J3425</f>
        <v>0</v>
      </c>
      <c r="D3423" s="72">
        <f>Agua!M3425</f>
        <v>0</v>
      </c>
      <c r="E3423" s="72">
        <f t="shared" si="796"/>
        <v>0</v>
      </c>
      <c r="F3423" s="72">
        <f>Agua!P3425</f>
        <v>0</v>
      </c>
      <c r="G3423" s="72">
        <f t="shared" si="797"/>
        <v>0</v>
      </c>
      <c r="H3423" s="72">
        <f>Agua!S3425</f>
        <v>0</v>
      </c>
      <c r="I3423" s="72">
        <f t="shared" si="798"/>
        <v>0</v>
      </c>
      <c r="J3423" s="72">
        <f>Agua!V3425</f>
        <v>0</v>
      </c>
      <c r="K3423" s="72">
        <f t="shared" si="799"/>
        <v>0</v>
      </c>
      <c r="L3423" s="72">
        <f>Agua!X3425</f>
        <v>0</v>
      </c>
      <c r="M3423" s="72">
        <f t="shared" si="800"/>
        <v>0</v>
      </c>
      <c r="N3423" s="72">
        <f t="shared" si="801"/>
        <v>0</v>
      </c>
      <c r="O3423" s="41">
        <f>'Gas y Electricidad'!F3426</f>
        <v>0</v>
      </c>
      <c r="P3423" s="49">
        <f t="shared" si="802"/>
        <v>0</v>
      </c>
      <c r="Q3423" s="41">
        <f>'Gas y Electricidad'!J3426</f>
        <v>0</v>
      </c>
      <c r="R3423" s="49">
        <f t="shared" si="803"/>
        <v>0</v>
      </c>
      <c r="S3423" s="41">
        <f>'Gas y Electricidad'!M3426</f>
        <v>0</v>
      </c>
      <c r="T3423" s="42" t="e">
        <f t="shared" si="804"/>
        <v>#DIV/0!</v>
      </c>
      <c r="U3423" s="35">
        <f>'Gas y Electricidad'!Q3426</f>
        <v>0</v>
      </c>
      <c r="V3423" s="52">
        <f t="shared" si="805"/>
        <v>0</v>
      </c>
      <c r="W3423" s="63"/>
      <c r="X3423" s="63"/>
      <c r="Y3423" s="63"/>
      <c r="Z3423" s="57">
        <f t="shared" si="806"/>
        <v>0</v>
      </c>
      <c r="AA3423" s="59">
        <f t="shared" si="807"/>
        <v>0</v>
      </c>
      <c r="AB3423" s="58">
        <f t="shared" si="808"/>
        <v>0</v>
      </c>
      <c r="AC3423" s="61">
        <f t="shared" si="809"/>
        <v>0</v>
      </c>
      <c r="AD3423" s="61">
        <f t="shared" si="810"/>
        <v>0</v>
      </c>
    </row>
    <row r="3424" spans="1:30" x14ac:dyDescent="0.3">
      <c r="A3424" s="39" t="str">
        <f>IF(Agua!A3426&gt;0,Agua!A3426,"-")</f>
        <v>-</v>
      </c>
      <c r="B3424" s="40">
        <f>Agua!C3426</f>
        <v>0</v>
      </c>
      <c r="C3424" s="72">
        <f>Agua!J3426</f>
        <v>0</v>
      </c>
      <c r="D3424" s="72">
        <f>Agua!M3426</f>
        <v>0</v>
      </c>
      <c r="E3424" s="72">
        <f t="shared" si="796"/>
        <v>0</v>
      </c>
      <c r="F3424" s="72">
        <f>Agua!P3426</f>
        <v>0</v>
      </c>
      <c r="G3424" s="72">
        <f t="shared" si="797"/>
        <v>0</v>
      </c>
      <c r="H3424" s="72">
        <f>Agua!S3426</f>
        <v>0</v>
      </c>
      <c r="I3424" s="72">
        <f t="shared" si="798"/>
        <v>0</v>
      </c>
      <c r="J3424" s="72">
        <f>Agua!V3426</f>
        <v>0</v>
      </c>
      <c r="K3424" s="72">
        <f t="shared" si="799"/>
        <v>0</v>
      </c>
      <c r="L3424" s="72">
        <f>Agua!X3426</f>
        <v>0</v>
      </c>
      <c r="M3424" s="72">
        <f t="shared" si="800"/>
        <v>0</v>
      </c>
      <c r="N3424" s="72">
        <f t="shared" si="801"/>
        <v>0</v>
      </c>
      <c r="O3424" s="41">
        <f>'Gas y Electricidad'!F3427</f>
        <v>0</v>
      </c>
      <c r="P3424" s="49">
        <f t="shared" si="802"/>
        <v>0</v>
      </c>
      <c r="Q3424" s="41">
        <f>'Gas y Electricidad'!J3427</f>
        <v>0</v>
      </c>
      <c r="R3424" s="49">
        <f t="shared" si="803"/>
        <v>0</v>
      </c>
      <c r="S3424" s="41">
        <f>'Gas y Electricidad'!M3427</f>
        <v>0</v>
      </c>
      <c r="T3424" s="42" t="e">
        <f t="shared" si="804"/>
        <v>#DIV/0!</v>
      </c>
      <c r="U3424" s="35">
        <f>'Gas y Electricidad'!Q3427</f>
        <v>0</v>
      </c>
      <c r="V3424" s="52">
        <f t="shared" si="805"/>
        <v>0</v>
      </c>
      <c r="W3424" s="63"/>
      <c r="X3424" s="63"/>
      <c r="Y3424" s="63"/>
      <c r="Z3424" s="57">
        <f t="shared" si="806"/>
        <v>0</v>
      </c>
      <c r="AA3424" s="59">
        <f t="shared" si="807"/>
        <v>0</v>
      </c>
      <c r="AB3424" s="58">
        <f t="shared" si="808"/>
        <v>0</v>
      </c>
      <c r="AC3424" s="61">
        <f t="shared" si="809"/>
        <v>0</v>
      </c>
      <c r="AD3424" s="61">
        <f t="shared" si="810"/>
        <v>0</v>
      </c>
    </row>
    <row r="3425" spans="1:30" x14ac:dyDescent="0.3">
      <c r="A3425" s="39" t="str">
        <f>IF(Agua!A3427&gt;0,Agua!A3427,"-")</f>
        <v>-</v>
      </c>
      <c r="B3425" s="40">
        <f>Agua!C3427</f>
        <v>0</v>
      </c>
      <c r="C3425" s="72">
        <f>Agua!J3427</f>
        <v>0</v>
      </c>
      <c r="D3425" s="72">
        <f>Agua!M3427</f>
        <v>0</v>
      </c>
      <c r="E3425" s="72">
        <f t="shared" si="796"/>
        <v>0</v>
      </c>
      <c r="F3425" s="72">
        <f>Agua!P3427</f>
        <v>0</v>
      </c>
      <c r="G3425" s="72">
        <f t="shared" si="797"/>
        <v>0</v>
      </c>
      <c r="H3425" s="72">
        <f>Agua!S3427</f>
        <v>0</v>
      </c>
      <c r="I3425" s="72">
        <f t="shared" si="798"/>
        <v>0</v>
      </c>
      <c r="J3425" s="72">
        <f>Agua!V3427</f>
        <v>0</v>
      </c>
      <c r="K3425" s="72">
        <f t="shared" si="799"/>
        <v>0</v>
      </c>
      <c r="L3425" s="72">
        <f>Agua!X3427</f>
        <v>0</v>
      </c>
      <c r="M3425" s="72">
        <f t="shared" si="800"/>
        <v>0</v>
      </c>
      <c r="N3425" s="72">
        <f t="shared" si="801"/>
        <v>0</v>
      </c>
      <c r="O3425" s="41">
        <f>'Gas y Electricidad'!F3428</f>
        <v>0</v>
      </c>
      <c r="P3425" s="49">
        <f t="shared" si="802"/>
        <v>0</v>
      </c>
      <c r="Q3425" s="41">
        <f>'Gas y Electricidad'!J3428</f>
        <v>0</v>
      </c>
      <c r="R3425" s="49">
        <f t="shared" si="803"/>
        <v>0</v>
      </c>
      <c r="S3425" s="41">
        <f>'Gas y Electricidad'!M3428</f>
        <v>0</v>
      </c>
      <c r="T3425" s="42" t="e">
        <f t="shared" si="804"/>
        <v>#DIV/0!</v>
      </c>
      <c r="U3425" s="35">
        <f>'Gas y Electricidad'!Q3428</f>
        <v>0</v>
      </c>
      <c r="V3425" s="52">
        <f t="shared" si="805"/>
        <v>0</v>
      </c>
      <c r="W3425" s="63"/>
      <c r="X3425" s="63"/>
      <c r="Y3425" s="63"/>
      <c r="Z3425" s="57">
        <f t="shared" si="806"/>
        <v>0</v>
      </c>
      <c r="AA3425" s="59">
        <f t="shared" si="807"/>
        <v>0</v>
      </c>
      <c r="AB3425" s="58">
        <f t="shared" si="808"/>
        <v>0</v>
      </c>
      <c r="AC3425" s="61">
        <f t="shared" si="809"/>
        <v>0</v>
      </c>
      <c r="AD3425" s="61">
        <f t="shared" si="810"/>
        <v>0</v>
      </c>
    </row>
    <row r="3426" spans="1:30" x14ac:dyDescent="0.3">
      <c r="A3426" s="39" t="str">
        <f>IF(Agua!A3428&gt;0,Agua!A3428,"-")</f>
        <v>-</v>
      </c>
      <c r="B3426" s="40">
        <f>Agua!C3428</f>
        <v>0</v>
      </c>
      <c r="C3426" s="72">
        <f>Agua!J3428</f>
        <v>0</v>
      </c>
      <c r="D3426" s="72">
        <f>Agua!M3428</f>
        <v>0</v>
      </c>
      <c r="E3426" s="72">
        <f t="shared" si="796"/>
        <v>0</v>
      </c>
      <c r="F3426" s="72">
        <f>Agua!P3428</f>
        <v>0</v>
      </c>
      <c r="G3426" s="72">
        <f t="shared" si="797"/>
        <v>0</v>
      </c>
      <c r="H3426" s="72">
        <f>Agua!S3428</f>
        <v>0</v>
      </c>
      <c r="I3426" s="72">
        <f t="shared" si="798"/>
        <v>0</v>
      </c>
      <c r="J3426" s="72">
        <f>Agua!V3428</f>
        <v>0</v>
      </c>
      <c r="K3426" s="72">
        <f t="shared" si="799"/>
        <v>0</v>
      </c>
      <c r="L3426" s="72">
        <f>Agua!X3428</f>
        <v>0</v>
      </c>
      <c r="M3426" s="72">
        <f t="shared" si="800"/>
        <v>0</v>
      </c>
      <c r="N3426" s="72">
        <f t="shared" si="801"/>
        <v>0</v>
      </c>
      <c r="O3426" s="41">
        <f>'Gas y Electricidad'!F3429</f>
        <v>0</v>
      </c>
      <c r="P3426" s="49">
        <f t="shared" si="802"/>
        <v>0</v>
      </c>
      <c r="Q3426" s="41">
        <f>'Gas y Electricidad'!J3429</f>
        <v>0</v>
      </c>
      <c r="R3426" s="49">
        <f t="shared" si="803"/>
        <v>0</v>
      </c>
      <c r="S3426" s="41">
        <f>'Gas y Electricidad'!M3429</f>
        <v>0</v>
      </c>
      <c r="T3426" s="42" t="e">
        <f t="shared" si="804"/>
        <v>#DIV/0!</v>
      </c>
      <c r="U3426" s="35">
        <f>'Gas y Electricidad'!Q3429</f>
        <v>0</v>
      </c>
      <c r="V3426" s="52">
        <f t="shared" si="805"/>
        <v>0</v>
      </c>
      <c r="W3426" s="63"/>
      <c r="X3426" s="63"/>
      <c r="Y3426" s="63"/>
      <c r="Z3426" s="57">
        <f t="shared" si="806"/>
        <v>0</v>
      </c>
      <c r="AA3426" s="59">
        <f t="shared" si="807"/>
        <v>0</v>
      </c>
      <c r="AB3426" s="58">
        <f t="shared" si="808"/>
        <v>0</v>
      </c>
      <c r="AC3426" s="61">
        <f t="shared" si="809"/>
        <v>0</v>
      </c>
      <c r="AD3426" s="61">
        <f t="shared" si="810"/>
        <v>0</v>
      </c>
    </row>
    <row r="3427" spans="1:30" x14ac:dyDescent="0.3">
      <c r="A3427" s="39" t="str">
        <f>IF(Agua!A3429&gt;0,Agua!A3429,"-")</f>
        <v>-</v>
      </c>
      <c r="B3427" s="40">
        <f>Agua!C3429</f>
        <v>0</v>
      </c>
      <c r="C3427" s="72">
        <f>Agua!J3429</f>
        <v>0</v>
      </c>
      <c r="D3427" s="72">
        <f>Agua!M3429</f>
        <v>0</v>
      </c>
      <c r="E3427" s="72">
        <f t="shared" si="796"/>
        <v>0</v>
      </c>
      <c r="F3427" s="72">
        <f>Agua!P3429</f>
        <v>0</v>
      </c>
      <c r="G3427" s="72">
        <f t="shared" si="797"/>
        <v>0</v>
      </c>
      <c r="H3427" s="72">
        <f>Agua!S3429</f>
        <v>0</v>
      </c>
      <c r="I3427" s="72">
        <f t="shared" si="798"/>
        <v>0</v>
      </c>
      <c r="J3427" s="72">
        <f>Agua!V3429</f>
        <v>0</v>
      </c>
      <c r="K3427" s="72">
        <f t="shared" si="799"/>
        <v>0</v>
      </c>
      <c r="L3427" s="72">
        <f>Agua!X3429</f>
        <v>0</v>
      </c>
      <c r="M3427" s="72">
        <f t="shared" si="800"/>
        <v>0</v>
      </c>
      <c r="N3427" s="72">
        <f t="shared" si="801"/>
        <v>0</v>
      </c>
      <c r="O3427" s="41">
        <f>'Gas y Electricidad'!F3430</f>
        <v>0</v>
      </c>
      <c r="P3427" s="49">
        <f t="shared" si="802"/>
        <v>0</v>
      </c>
      <c r="Q3427" s="41">
        <f>'Gas y Electricidad'!J3430</f>
        <v>0</v>
      </c>
      <c r="R3427" s="49">
        <f t="shared" si="803"/>
        <v>0</v>
      </c>
      <c r="S3427" s="41">
        <f>'Gas y Electricidad'!M3430</f>
        <v>0</v>
      </c>
      <c r="T3427" s="42" t="e">
        <f t="shared" si="804"/>
        <v>#DIV/0!</v>
      </c>
      <c r="U3427" s="35">
        <f>'Gas y Electricidad'!Q3430</f>
        <v>0</v>
      </c>
      <c r="V3427" s="52">
        <f t="shared" si="805"/>
        <v>0</v>
      </c>
      <c r="W3427" s="63"/>
      <c r="X3427" s="63"/>
      <c r="Y3427" s="63"/>
      <c r="Z3427" s="57">
        <f t="shared" si="806"/>
        <v>0</v>
      </c>
      <c r="AA3427" s="59">
        <f t="shared" si="807"/>
        <v>0</v>
      </c>
      <c r="AB3427" s="58">
        <f t="shared" si="808"/>
        <v>0</v>
      </c>
      <c r="AC3427" s="61">
        <f t="shared" si="809"/>
        <v>0</v>
      </c>
      <c r="AD3427" s="61">
        <f t="shared" si="810"/>
        <v>0</v>
      </c>
    </row>
    <row r="3428" spans="1:30" x14ac:dyDescent="0.3">
      <c r="A3428" s="39" t="str">
        <f>IF(Agua!A3430&gt;0,Agua!A3430,"-")</f>
        <v>-</v>
      </c>
      <c r="B3428" s="40">
        <f>Agua!C3430</f>
        <v>0</v>
      </c>
      <c r="C3428" s="72">
        <f>Agua!J3430</f>
        <v>0</v>
      </c>
      <c r="D3428" s="72">
        <f>Agua!M3430</f>
        <v>0</v>
      </c>
      <c r="E3428" s="72">
        <f t="shared" si="796"/>
        <v>0</v>
      </c>
      <c r="F3428" s="72">
        <f>Agua!P3430</f>
        <v>0</v>
      </c>
      <c r="G3428" s="72">
        <f t="shared" si="797"/>
        <v>0</v>
      </c>
      <c r="H3428" s="72">
        <f>Agua!S3430</f>
        <v>0</v>
      </c>
      <c r="I3428" s="72">
        <f t="shared" si="798"/>
        <v>0</v>
      </c>
      <c r="J3428" s="72">
        <f>Agua!V3430</f>
        <v>0</v>
      </c>
      <c r="K3428" s="72">
        <f t="shared" si="799"/>
        <v>0</v>
      </c>
      <c r="L3428" s="72">
        <f>Agua!X3430</f>
        <v>0</v>
      </c>
      <c r="M3428" s="72">
        <f t="shared" si="800"/>
        <v>0</v>
      </c>
      <c r="N3428" s="72">
        <f t="shared" si="801"/>
        <v>0</v>
      </c>
      <c r="O3428" s="41">
        <f>'Gas y Electricidad'!F3431</f>
        <v>0</v>
      </c>
      <c r="P3428" s="49">
        <f t="shared" si="802"/>
        <v>0</v>
      </c>
      <c r="Q3428" s="41">
        <f>'Gas y Electricidad'!J3431</f>
        <v>0</v>
      </c>
      <c r="R3428" s="49">
        <f t="shared" si="803"/>
        <v>0</v>
      </c>
      <c r="S3428" s="41">
        <f>'Gas y Electricidad'!M3431</f>
        <v>0</v>
      </c>
      <c r="T3428" s="42" t="e">
        <f t="shared" si="804"/>
        <v>#DIV/0!</v>
      </c>
      <c r="U3428" s="35">
        <f>'Gas y Electricidad'!Q3431</f>
        <v>0</v>
      </c>
      <c r="V3428" s="52">
        <f t="shared" si="805"/>
        <v>0</v>
      </c>
      <c r="W3428" s="63"/>
      <c r="X3428" s="63"/>
      <c r="Y3428" s="63"/>
      <c r="Z3428" s="57">
        <f t="shared" si="806"/>
        <v>0</v>
      </c>
      <c r="AA3428" s="59">
        <f t="shared" si="807"/>
        <v>0</v>
      </c>
      <c r="AB3428" s="58">
        <f t="shared" si="808"/>
        <v>0</v>
      </c>
      <c r="AC3428" s="61">
        <f t="shared" si="809"/>
        <v>0</v>
      </c>
      <c r="AD3428" s="61">
        <f t="shared" si="810"/>
        <v>0</v>
      </c>
    </row>
    <row r="3429" spans="1:30" x14ac:dyDescent="0.3">
      <c r="A3429" s="39" t="str">
        <f>IF(Agua!A3431&gt;0,Agua!A3431,"-")</f>
        <v>-</v>
      </c>
      <c r="B3429" s="40">
        <f>Agua!C3431</f>
        <v>0</v>
      </c>
      <c r="C3429" s="72">
        <f>Agua!J3431</f>
        <v>0</v>
      </c>
      <c r="D3429" s="72">
        <f>Agua!M3431</f>
        <v>0</v>
      </c>
      <c r="E3429" s="72">
        <f t="shared" si="796"/>
        <v>0</v>
      </c>
      <c r="F3429" s="72">
        <f>Agua!P3431</f>
        <v>0</v>
      </c>
      <c r="G3429" s="72">
        <f t="shared" si="797"/>
        <v>0</v>
      </c>
      <c r="H3429" s="72">
        <f>Agua!S3431</f>
        <v>0</v>
      </c>
      <c r="I3429" s="72">
        <f t="shared" si="798"/>
        <v>0</v>
      </c>
      <c r="J3429" s="72">
        <f>Agua!V3431</f>
        <v>0</v>
      </c>
      <c r="K3429" s="72">
        <f t="shared" si="799"/>
        <v>0</v>
      </c>
      <c r="L3429" s="72">
        <f>Agua!X3431</f>
        <v>0</v>
      </c>
      <c r="M3429" s="72">
        <f t="shared" si="800"/>
        <v>0</v>
      </c>
      <c r="N3429" s="72">
        <f t="shared" si="801"/>
        <v>0</v>
      </c>
      <c r="O3429" s="41">
        <f>'Gas y Electricidad'!F3432</f>
        <v>0</v>
      </c>
      <c r="P3429" s="49">
        <f t="shared" si="802"/>
        <v>0</v>
      </c>
      <c r="Q3429" s="41">
        <f>'Gas y Electricidad'!J3432</f>
        <v>0</v>
      </c>
      <c r="R3429" s="49">
        <f t="shared" si="803"/>
        <v>0</v>
      </c>
      <c r="S3429" s="41">
        <f>'Gas y Electricidad'!M3432</f>
        <v>0</v>
      </c>
      <c r="T3429" s="42" t="e">
        <f t="shared" si="804"/>
        <v>#DIV/0!</v>
      </c>
      <c r="U3429" s="35">
        <f>'Gas y Electricidad'!Q3432</f>
        <v>0</v>
      </c>
      <c r="V3429" s="52">
        <f t="shared" si="805"/>
        <v>0</v>
      </c>
      <c r="W3429" s="63"/>
      <c r="X3429" s="63"/>
      <c r="Y3429" s="63"/>
      <c r="Z3429" s="57">
        <f t="shared" si="806"/>
        <v>0</v>
      </c>
      <c r="AA3429" s="59">
        <f t="shared" si="807"/>
        <v>0</v>
      </c>
      <c r="AB3429" s="58">
        <f t="shared" si="808"/>
        <v>0</v>
      </c>
      <c r="AC3429" s="61">
        <f t="shared" si="809"/>
        <v>0</v>
      </c>
      <c r="AD3429" s="61">
        <f t="shared" si="810"/>
        <v>0</v>
      </c>
    </row>
    <row r="3430" spans="1:30" x14ac:dyDescent="0.3">
      <c r="A3430" s="39" t="str">
        <f>IF(Agua!A3432&gt;0,Agua!A3432,"-")</f>
        <v>-</v>
      </c>
      <c r="B3430" s="40">
        <f>Agua!C3432</f>
        <v>0</v>
      </c>
      <c r="C3430" s="72">
        <f>Agua!J3432</f>
        <v>0</v>
      </c>
      <c r="D3430" s="72">
        <f>Agua!M3432</f>
        <v>0</v>
      </c>
      <c r="E3430" s="72">
        <f t="shared" si="796"/>
        <v>0</v>
      </c>
      <c r="F3430" s="72">
        <f>Agua!P3432</f>
        <v>0</v>
      </c>
      <c r="G3430" s="72">
        <f t="shared" si="797"/>
        <v>0</v>
      </c>
      <c r="H3430" s="72">
        <f>Agua!S3432</f>
        <v>0</v>
      </c>
      <c r="I3430" s="72">
        <f t="shared" si="798"/>
        <v>0</v>
      </c>
      <c r="J3430" s="72">
        <f>Agua!V3432</f>
        <v>0</v>
      </c>
      <c r="K3430" s="72">
        <f t="shared" si="799"/>
        <v>0</v>
      </c>
      <c r="L3430" s="72">
        <f>Agua!X3432</f>
        <v>0</v>
      </c>
      <c r="M3430" s="72">
        <f t="shared" si="800"/>
        <v>0</v>
      </c>
      <c r="N3430" s="72">
        <f t="shared" si="801"/>
        <v>0</v>
      </c>
      <c r="O3430" s="41">
        <f>'Gas y Electricidad'!F3433</f>
        <v>0</v>
      </c>
      <c r="P3430" s="49">
        <f t="shared" si="802"/>
        <v>0</v>
      </c>
      <c r="Q3430" s="41">
        <f>'Gas y Electricidad'!J3433</f>
        <v>0</v>
      </c>
      <c r="R3430" s="49">
        <f t="shared" si="803"/>
        <v>0</v>
      </c>
      <c r="S3430" s="41">
        <f>'Gas y Electricidad'!M3433</f>
        <v>0</v>
      </c>
      <c r="T3430" s="42" t="e">
        <f t="shared" si="804"/>
        <v>#DIV/0!</v>
      </c>
      <c r="U3430" s="35">
        <f>'Gas y Electricidad'!Q3433</f>
        <v>0</v>
      </c>
      <c r="V3430" s="52">
        <f t="shared" si="805"/>
        <v>0</v>
      </c>
      <c r="W3430" s="63"/>
      <c r="X3430" s="63"/>
      <c r="Y3430" s="63"/>
      <c r="Z3430" s="57">
        <f t="shared" si="806"/>
        <v>0</v>
      </c>
      <c r="AA3430" s="59">
        <f t="shared" si="807"/>
        <v>0</v>
      </c>
      <c r="AB3430" s="58">
        <f t="shared" si="808"/>
        <v>0</v>
      </c>
      <c r="AC3430" s="61">
        <f t="shared" si="809"/>
        <v>0</v>
      </c>
      <c r="AD3430" s="61">
        <f t="shared" si="810"/>
        <v>0</v>
      </c>
    </row>
    <row r="3431" spans="1:30" x14ac:dyDescent="0.3">
      <c r="A3431" s="39" t="str">
        <f>IF(Agua!A3433&gt;0,Agua!A3433,"-")</f>
        <v>-</v>
      </c>
      <c r="B3431" s="40">
        <f>Agua!C3433</f>
        <v>0</v>
      </c>
      <c r="C3431" s="72">
        <f>Agua!J3433</f>
        <v>0</v>
      </c>
      <c r="D3431" s="72">
        <f>Agua!M3433</f>
        <v>0</v>
      </c>
      <c r="E3431" s="72">
        <f t="shared" si="796"/>
        <v>0</v>
      </c>
      <c r="F3431" s="72">
        <f>Agua!P3433</f>
        <v>0</v>
      </c>
      <c r="G3431" s="72">
        <f t="shared" si="797"/>
        <v>0</v>
      </c>
      <c r="H3431" s="72">
        <f>Agua!S3433</f>
        <v>0</v>
      </c>
      <c r="I3431" s="72">
        <f t="shared" si="798"/>
        <v>0</v>
      </c>
      <c r="J3431" s="72">
        <f>Agua!V3433</f>
        <v>0</v>
      </c>
      <c r="K3431" s="72">
        <f t="shared" si="799"/>
        <v>0</v>
      </c>
      <c r="L3431" s="72">
        <f>Agua!X3433</f>
        <v>0</v>
      </c>
      <c r="M3431" s="72">
        <f t="shared" si="800"/>
        <v>0</v>
      </c>
      <c r="N3431" s="72">
        <f t="shared" si="801"/>
        <v>0</v>
      </c>
      <c r="O3431" s="41">
        <f>'Gas y Electricidad'!F3434</f>
        <v>0</v>
      </c>
      <c r="P3431" s="49">
        <f t="shared" si="802"/>
        <v>0</v>
      </c>
      <c r="Q3431" s="41">
        <f>'Gas y Electricidad'!J3434</f>
        <v>0</v>
      </c>
      <c r="R3431" s="49">
        <f t="shared" si="803"/>
        <v>0</v>
      </c>
      <c r="S3431" s="41">
        <f>'Gas y Electricidad'!M3434</f>
        <v>0</v>
      </c>
      <c r="T3431" s="42" t="e">
        <f t="shared" si="804"/>
        <v>#DIV/0!</v>
      </c>
      <c r="U3431" s="35">
        <f>'Gas y Electricidad'!Q3434</f>
        <v>0</v>
      </c>
      <c r="V3431" s="52">
        <f t="shared" si="805"/>
        <v>0</v>
      </c>
      <c r="W3431" s="63"/>
      <c r="X3431" s="63"/>
      <c r="Y3431" s="63"/>
      <c r="Z3431" s="57">
        <f t="shared" si="806"/>
        <v>0</v>
      </c>
      <c r="AA3431" s="59">
        <f t="shared" si="807"/>
        <v>0</v>
      </c>
      <c r="AB3431" s="58">
        <f t="shared" si="808"/>
        <v>0</v>
      </c>
      <c r="AC3431" s="61">
        <f t="shared" si="809"/>
        <v>0</v>
      </c>
      <c r="AD3431" s="61">
        <f t="shared" si="810"/>
        <v>0</v>
      </c>
    </row>
    <row r="3432" spans="1:30" x14ac:dyDescent="0.3">
      <c r="A3432" s="39" t="str">
        <f>IF(Agua!A3434&gt;0,Agua!A3434,"-")</f>
        <v>-</v>
      </c>
      <c r="B3432" s="40">
        <f>Agua!C3434</f>
        <v>0</v>
      </c>
      <c r="C3432" s="72">
        <f>Agua!J3434</f>
        <v>0</v>
      </c>
      <c r="D3432" s="72">
        <f>Agua!M3434</f>
        <v>0</v>
      </c>
      <c r="E3432" s="72">
        <f t="shared" si="796"/>
        <v>0</v>
      </c>
      <c r="F3432" s="72">
        <f>Agua!P3434</f>
        <v>0</v>
      </c>
      <c r="G3432" s="72">
        <f t="shared" si="797"/>
        <v>0</v>
      </c>
      <c r="H3432" s="72">
        <f>Agua!S3434</f>
        <v>0</v>
      </c>
      <c r="I3432" s="72">
        <f t="shared" si="798"/>
        <v>0</v>
      </c>
      <c r="J3432" s="72">
        <f>Agua!V3434</f>
        <v>0</v>
      </c>
      <c r="K3432" s="72">
        <f t="shared" si="799"/>
        <v>0</v>
      </c>
      <c r="L3432" s="72">
        <f>Agua!X3434</f>
        <v>0</v>
      </c>
      <c r="M3432" s="72">
        <f t="shared" si="800"/>
        <v>0</v>
      </c>
      <c r="N3432" s="72">
        <f t="shared" si="801"/>
        <v>0</v>
      </c>
      <c r="O3432" s="41">
        <f>'Gas y Electricidad'!F3435</f>
        <v>0</v>
      </c>
      <c r="P3432" s="49">
        <f t="shared" si="802"/>
        <v>0</v>
      </c>
      <c r="Q3432" s="41">
        <f>'Gas y Electricidad'!J3435</f>
        <v>0</v>
      </c>
      <c r="R3432" s="49">
        <f t="shared" si="803"/>
        <v>0</v>
      </c>
      <c r="S3432" s="41">
        <f>'Gas y Electricidad'!M3435</f>
        <v>0</v>
      </c>
      <c r="T3432" s="42" t="e">
        <f t="shared" si="804"/>
        <v>#DIV/0!</v>
      </c>
      <c r="U3432" s="35">
        <f>'Gas y Electricidad'!Q3435</f>
        <v>0</v>
      </c>
      <c r="V3432" s="52">
        <f t="shared" si="805"/>
        <v>0</v>
      </c>
      <c r="W3432" s="63"/>
      <c r="X3432" s="63"/>
      <c r="Y3432" s="63"/>
      <c r="Z3432" s="57">
        <f t="shared" si="806"/>
        <v>0</v>
      </c>
      <c r="AA3432" s="59">
        <f t="shared" si="807"/>
        <v>0</v>
      </c>
      <c r="AB3432" s="58">
        <f t="shared" si="808"/>
        <v>0</v>
      </c>
      <c r="AC3432" s="61">
        <f t="shared" si="809"/>
        <v>0</v>
      </c>
      <c r="AD3432" s="61">
        <f t="shared" si="810"/>
        <v>0</v>
      </c>
    </row>
    <row r="3433" spans="1:30" x14ac:dyDescent="0.3">
      <c r="A3433" s="39" t="str">
        <f>IF(Agua!A3435&gt;0,Agua!A3435,"-")</f>
        <v>-</v>
      </c>
      <c r="B3433" s="40">
        <f>Agua!C3435</f>
        <v>0</v>
      </c>
      <c r="C3433" s="72">
        <f>Agua!J3435</f>
        <v>0</v>
      </c>
      <c r="D3433" s="72">
        <f>Agua!M3435</f>
        <v>0</v>
      </c>
      <c r="E3433" s="72">
        <f t="shared" si="796"/>
        <v>0</v>
      </c>
      <c r="F3433" s="72">
        <f>Agua!P3435</f>
        <v>0</v>
      </c>
      <c r="G3433" s="72">
        <f t="shared" si="797"/>
        <v>0</v>
      </c>
      <c r="H3433" s="72">
        <f>Agua!S3435</f>
        <v>0</v>
      </c>
      <c r="I3433" s="72">
        <f t="shared" si="798"/>
        <v>0</v>
      </c>
      <c r="J3433" s="72">
        <f>Agua!V3435</f>
        <v>0</v>
      </c>
      <c r="K3433" s="72">
        <f t="shared" si="799"/>
        <v>0</v>
      </c>
      <c r="L3433" s="72">
        <f>Agua!X3435</f>
        <v>0</v>
      </c>
      <c r="M3433" s="72">
        <f t="shared" si="800"/>
        <v>0</v>
      </c>
      <c r="N3433" s="72">
        <f t="shared" si="801"/>
        <v>0</v>
      </c>
      <c r="O3433" s="41">
        <f>'Gas y Electricidad'!F3436</f>
        <v>0</v>
      </c>
      <c r="P3433" s="49">
        <f t="shared" si="802"/>
        <v>0</v>
      </c>
      <c r="Q3433" s="41">
        <f>'Gas y Electricidad'!J3436</f>
        <v>0</v>
      </c>
      <c r="R3433" s="49">
        <f t="shared" si="803"/>
        <v>0</v>
      </c>
      <c r="S3433" s="41">
        <f>'Gas y Electricidad'!M3436</f>
        <v>0</v>
      </c>
      <c r="T3433" s="42" t="e">
        <f t="shared" si="804"/>
        <v>#DIV/0!</v>
      </c>
      <c r="U3433" s="35">
        <f>'Gas y Electricidad'!Q3436</f>
        <v>0</v>
      </c>
      <c r="V3433" s="52">
        <f t="shared" si="805"/>
        <v>0</v>
      </c>
      <c r="W3433" s="63"/>
      <c r="X3433" s="63"/>
      <c r="Y3433" s="63"/>
      <c r="Z3433" s="57">
        <f t="shared" si="806"/>
        <v>0</v>
      </c>
      <c r="AA3433" s="59">
        <f t="shared" si="807"/>
        <v>0</v>
      </c>
      <c r="AB3433" s="58">
        <f t="shared" si="808"/>
        <v>0</v>
      </c>
      <c r="AC3433" s="61">
        <f t="shared" si="809"/>
        <v>0</v>
      </c>
      <c r="AD3433" s="61">
        <f t="shared" si="810"/>
        <v>0</v>
      </c>
    </row>
    <row r="3434" spans="1:30" x14ac:dyDescent="0.3">
      <c r="A3434" s="39" t="str">
        <f>IF(Agua!A3436&gt;0,Agua!A3436,"-")</f>
        <v>-</v>
      </c>
      <c r="B3434" s="40">
        <f>Agua!C3436</f>
        <v>0</v>
      </c>
      <c r="C3434" s="72">
        <f>Agua!J3436</f>
        <v>0</v>
      </c>
      <c r="D3434" s="72">
        <f>Agua!M3436</f>
        <v>0</v>
      </c>
      <c r="E3434" s="72">
        <f t="shared" si="796"/>
        <v>0</v>
      </c>
      <c r="F3434" s="72">
        <f>Agua!P3436</f>
        <v>0</v>
      </c>
      <c r="G3434" s="72">
        <f t="shared" si="797"/>
        <v>0</v>
      </c>
      <c r="H3434" s="72">
        <f>Agua!S3436</f>
        <v>0</v>
      </c>
      <c r="I3434" s="72">
        <f t="shared" si="798"/>
        <v>0</v>
      </c>
      <c r="J3434" s="72">
        <f>Agua!V3436</f>
        <v>0</v>
      </c>
      <c r="K3434" s="72">
        <f t="shared" si="799"/>
        <v>0</v>
      </c>
      <c r="L3434" s="72">
        <f>Agua!X3436</f>
        <v>0</v>
      </c>
      <c r="M3434" s="72">
        <f t="shared" si="800"/>
        <v>0</v>
      </c>
      <c r="N3434" s="72">
        <f t="shared" si="801"/>
        <v>0</v>
      </c>
      <c r="O3434" s="41">
        <f>'Gas y Electricidad'!F3437</f>
        <v>0</v>
      </c>
      <c r="P3434" s="49">
        <f t="shared" si="802"/>
        <v>0</v>
      </c>
      <c r="Q3434" s="41">
        <f>'Gas y Electricidad'!J3437</f>
        <v>0</v>
      </c>
      <c r="R3434" s="49">
        <f t="shared" si="803"/>
        <v>0</v>
      </c>
      <c r="S3434" s="41">
        <f>'Gas y Electricidad'!M3437</f>
        <v>0</v>
      </c>
      <c r="T3434" s="42" t="e">
        <f t="shared" si="804"/>
        <v>#DIV/0!</v>
      </c>
      <c r="U3434" s="35">
        <f>'Gas y Electricidad'!Q3437</f>
        <v>0</v>
      </c>
      <c r="V3434" s="52">
        <f t="shared" si="805"/>
        <v>0</v>
      </c>
      <c r="W3434" s="63"/>
      <c r="X3434" s="63"/>
      <c r="Y3434" s="63"/>
      <c r="Z3434" s="57">
        <f t="shared" si="806"/>
        <v>0</v>
      </c>
      <c r="AA3434" s="59">
        <f t="shared" si="807"/>
        <v>0</v>
      </c>
      <c r="AB3434" s="58">
        <f t="shared" si="808"/>
        <v>0</v>
      </c>
      <c r="AC3434" s="61">
        <f t="shared" si="809"/>
        <v>0</v>
      </c>
      <c r="AD3434" s="61">
        <f t="shared" si="810"/>
        <v>0</v>
      </c>
    </row>
    <row r="3435" spans="1:30" x14ac:dyDescent="0.3">
      <c r="A3435" s="39" t="str">
        <f>IF(Agua!A3437&gt;0,Agua!A3437,"-")</f>
        <v>-</v>
      </c>
      <c r="B3435" s="40">
        <f>Agua!C3437</f>
        <v>0</v>
      </c>
      <c r="C3435" s="72">
        <f>Agua!J3437</f>
        <v>0</v>
      </c>
      <c r="D3435" s="72">
        <f>Agua!M3437</f>
        <v>0</v>
      </c>
      <c r="E3435" s="72">
        <f t="shared" si="796"/>
        <v>0</v>
      </c>
      <c r="F3435" s="72">
        <f>Agua!P3437</f>
        <v>0</v>
      </c>
      <c r="G3435" s="72">
        <f t="shared" si="797"/>
        <v>0</v>
      </c>
      <c r="H3435" s="72">
        <f>Agua!S3437</f>
        <v>0</v>
      </c>
      <c r="I3435" s="72">
        <f t="shared" si="798"/>
        <v>0</v>
      </c>
      <c r="J3435" s="72">
        <f>Agua!V3437</f>
        <v>0</v>
      </c>
      <c r="K3435" s="72">
        <f t="shared" si="799"/>
        <v>0</v>
      </c>
      <c r="L3435" s="72">
        <f>Agua!X3437</f>
        <v>0</v>
      </c>
      <c r="M3435" s="72">
        <f t="shared" si="800"/>
        <v>0</v>
      </c>
      <c r="N3435" s="72">
        <f t="shared" si="801"/>
        <v>0</v>
      </c>
      <c r="O3435" s="41">
        <f>'Gas y Electricidad'!F3438</f>
        <v>0</v>
      </c>
      <c r="P3435" s="49">
        <f t="shared" si="802"/>
        <v>0</v>
      </c>
      <c r="Q3435" s="41">
        <f>'Gas y Electricidad'!J3438</f>
        <v>0</v>
      </c>
      <c r="R3435" s="49">
        <f t="shared" si="803"/>
        <v>0</v>
      </c>
      <c r="S3435" s="41">
        <f>'Gas y Electricidad'!M3438</f>
        <v>0</v>
      </c>
      <c r="T3435" s="42" t="e">
        <f t="shared" si="804"/>
        <v>#DIV/0!</v>
      </c>
      <c r="U3435" s="35">
        <f>'Gas y Electricidad'!Q3438</f>
        <v>0</v>
      </c>
      <c r="V3435" s="52">
        <f t="shared" si="805"/>
        <v>0</v>
      </c>
      <c r="W3435" s="63"/>
      <c r="X3435" s="63"/>
      <c r="Y3435" s="63"/>
      <c r="Z3435" s="57">
        <f t="shared" si="806"/>
        <v>0</v>
      </c>
      <c r="AA3435" s="59">
        <f t="shared" si="807"/>
        <v>0</v>
      </c>
      <c r="AB3435" s="58">
        <f t="shared" si="808"/>
        <v>0</v>
      </c>
      <c r="AC3435" s="61">
        <f t="shared" si="809"/>
        <v>0</v>
      </c>
      <c r="AD3435" s="61">
        <f t="shared" si="810"/>
        <v>0</v>
      </c>
    </row>
    <row r="3436" spans="1:30" x14ac:dyDescent="0.3">
      <c r="A3436" s="39" t="str">
        <f>IF(Agua!A3438&gt;0,Agua!A3438,"-")</f>
        <v>-</v>
      </c>
      <c r="B3436" s="40">
        <f>Agua!C3438</f>
        <v>0</v>
      </c>
      <c r="C3436" s="72">
        <f>Agua!J3438</f>
        <v>0</v>
      </c>
      <c r="D3436" s="72">
        <f>Agua!M3438</f>
        <v>0</v>
      </c>
      <c r="E3436" s="72">
        <f t="shared" si="796"/>
        <v>0</v>
      </c>
      <c r="F3436" s="72">
        <f>Agua!P3438</f>
        <v>0</v>
      </c>
      <c r="G3436" s="72">
        <f t="shared" si="797"/>
        <v>0</v>
      </c>
      <c r="H3436" s="72">
        <f>Agua!S3438</f>
        <v>0</v>
      </c>
      <c r="I3436" s="72">
        <f t="shared" si="798"/>
        <v>0</v>
      </c>
      <c r="J3436" s="72">
        <f>Agua!V3438</f>
        <v>0</v>
      </c>
      <c r="K3436" s="72">
        <f t="shared" si="799"/>
        <v>0</v>
      </c>
      <c r="L3436" s="72">
        <f>Agua!X3438</f>
        <v>0</v>
      </c>
      <c r="M3436" s="72">
        <f t="shared" si="800"/>
        <v>0</v>
      </c>
      <c r="N3436" s="72">
        <f t="shared" si="801"/>
        <v>0</v>
      </c>
      <c r="O3436" s="41">
        <f>'Gas y Electricidad'!F3439</f>
        <v>0</v>
      </c>
      <c r="P3436" s="49">
        <f t="shared" si="802"/>
        <v>0</v>
      </c>
      <c r="Q3436" s="41">
        <f>'Gas y Electricidad'!J3439</f>
        <v>0</v>
      </c>
      <c r="R3436" s="49">
        <f t="shared" si="803"/>
        <v>0</v>
      </c>
      <c r="S3436" s="41">
        <f>'Gas y Electricidad'!M3439</f>
        <v>0</v>
      </c>
      <c r="T3436" s="42" t="e">
        <f t="shared" si="804"/>
        <v>#DIV/0!</v>
      </c>
      <c r="U3436" s="35">
        <f>'Gas y Electricidad'!Q3439</f>
        <v>0</v>
      </c>
      <c r="V3436" s="52">
        <f t="shared" si="805"/>
        <v>0</v>
      </c>
      <c r="W3436" s="63"/>
      <c r="X3436" s="63"/>
      <c r="Y3436" s="63"/>
      <c r="Z3436" s="57">
        <f t="shared" si="806"/>
        <v>0</v>
      </c>
      <c r="AA3436" s="59">
        <f t="shared" si="807"/>
        <v>0</v>
      </c>
      <c r="AB3436" s="58">
        <f t="shared" si="808"/>
        <v>0</v>
      </c>
      <c r="AC3436" s="61">
        <f t="shared" si="809"/>
        <v>0</v>
      </c>
      <c r="AD3436" s="61">
        <f t="shared" si="810"/>
        <v>0</v>
      </c>
    </row>
    <row r="3437" spans="1:30" x14ac:dyDescent="0.3">
      <c r="A3437" s="39" t="str">
        <f>IF(Agua!A3439&gt;0,Agua!A3439,"-")</f>
        <v>-</v>
      </c>
      <c r="B3437" s="40">
        <f>Agua!C3439</f>
        <v>0</v>
      </c>
      <c r="C3437" s="72">
        <f>Agua!J3439</f>
        <v>0</v>
      </c>
      <c r="D3437" s="72">
        <f>Agua!M3439</f>
        <v>0</v>
      </c>
      <c r="E3437" s="72">
        <f t="shared" si="796"/>
        <v>0</v>
      </c>
      <c r="F3437" s="72">
        <f>Agua!P3439</f>
        <v>0</v>
      </c>
      <c r="G3437" s="72">
        <f t="shared" si="797"/>
        <v>0</v>
      </c>
      <c r="H3437" s="72">
        <f>Agua!S3439</f>
        <v>0</v>
      </c>
      <c r="I3437" s="72">
        <f t="shared" si="798"/>
        <v>0</v>
      </c>
      <c r="J3437" s="72">
        <f>Agua!V3439</f>
        <v>0</v>
      </c>
      <c r="K3437" s="72">
        <f t="shared" si="799"/>
        <v>0</v>
      </c>
      <c r="L3437" s="72">
        <f>Agua!X3439</f>
        <v>0</v>
      </c>
      <c r="M3437" s="72">
        <f t="shared" si="800"/>
        <v>0</v>
      </c>
      <c r="N3437" s="72">
        <f t="shared" si="801"/>
        <v>0</v>
      </c>
      <c r="O3437" s="41">
        <f>'Gas y Electricidad'!F3440</f>
        <v>0</v>
      </c>
      <c r="P3437" s="49">
        <f t="shared" si="802"/>
        <v>0</v>
      </c>
      <c r="Q3437" s="41">
        <f>'Gas y Electricidad'!J3440</f>
        <v>0</v>
      </c>
      <c r="R3437" s="49">
        <f t="shared" si="803"/>
        <v>0</v>
      </c>
      <c r="S3437" s="41">
        <f>'Gas y Electricidad'!M3440</f>
        <v>0</v>
      </c>
      <c r="T3437" s="42" t="e">
        <f t="shared" si="804"/>
        <v>#DIV/0!</v>
      </c>
      <c r="U3437" s="35">
        <f>'Gas y Electricidad'!Q3440</f>
        <v>0</v>
      </c>
      <c r="V3437" s="52">
        <f t="shared" si="805"/>
        <v>0</v>
      </c>
      <c r="W3437" s="63"/>
      <c r="X3437" s="63"/>
      <c r="Y3437" s="63"/>
      <c r="Z3437" s="57">
        <f t="shared" si="806"/>
        <v>0</v>
      </c>
      <c r="AA3437" s="59">
        <f t="shared" si="807"/>
        <v>0</v>
      </c>
      <c r="AB3437" s="58">
        <f t="shared" si="808"/>
        <v>0</v>
      </c>
      <c r="AC3437" s="61">
        <f t="shared" si="809"/>
        <v>0</v>
      </c>
      <c r="AD3437" s="61">
        <f t="shared" si="810"/>
        <v>0</v>
      </c>
    </row>
    <row r="3438" spans="1:30" x14ac:dyDescent="0.3">
      <c r="A3438" s="39" t="str">
        <f>IF(Agua!A3440&gt;0,Agua!A3440,"-")</f>
        <v>-</v>
      </c>
      <c r="B3438" s="40">
        <f>Agua!C3440</f>
        <v>0</v>
      </c>
      <c r="C3438" s="72">
        <f>Agua!J3440</f>
        <v>0</v>
      </c>
      <c r="D3438" s="72">
        <f>Agua!M3440</f>
        <v>0</v>
      </c>
      <c r="E3438" s="72">
        <f t="shared" si="796"/>
        <v>0</v>
      </c>
      <c r="F3438" s="72">
        <f>Agua!P3440</f>
        <v>0</v>
      </c>
      <c r="G3438" s="72">
        <f t="shared" si="797"/>
        <v>0</v>
      </c>
      <c r="H3438" s="72">
        <f>Agua!S3440</f>
        <v>0</v>
      </c>
      <c r="I3438" s="72">
        <f t="shared" si="798"/>
        <v>0</v>
      </c>
      <c r="J3438" s="72">
        <f>Agua!V3440</f>
        <v>0</v>
      </c>
      <c r="K3438" s="72">
        <f t="shared" si="799"/>
        <v>0</v>
      </c>
      <c r="L3438" s="72">
        <f>Agua!X3440</f>
        <v>0</v>
      </c>
      <c r="M3438" s="72">
        <f t="shared" si="800"/>
        <v>0</v>
      </c>
      <c r="N3438" s="72">
        <f t="shared" si="801"/>
        <v>0</v>
      </c>
      <c r="O3438" s="41">
        <f>'Gas y Electricidad'!F3441</f>
        <v>0</v>
      </c>
      <c r="P3438" s="49">
        <f t="shared" si="802"/>
        <v>0</v>
      </c>
      <c r="Q3438" s="41">
        <f>'Gas y Electricidad'!J3441</f>
        <v>0</v>
      </c>
      <c r="R3438" s="49">
        <f t="shared" si="803"/>
        <v>0</v>
      </c>
      <c r="S3438" s="41">
        <f>'Gas y Electricidad'!M3441</f>
        <v>0</v>
      </c>
      <c r="T3438" s="42" t="e">
        <f t="shared" si="804"/>
        <v>#DIV/0!</v>
      </c>
      <c r="U3438" s="35">
        <f>'Gas y Electricidad'!Q3441</f>
        <v>0</v>
      </c>
      <c r="V3438" s="52">
        <f t="shared" si="805"/>
        <v>0</v>
      </c>
      <c r="W3438" s="63"/>
      <c r="X3438" s="63"/>
      <c r="Y3438" s="63"/>
      <c r="Z3438" s="57">
        <f t="shared" si="806"/>
        <v>0</v>
      </c>
      <c r="AA3438" s="59">
        <f t="shared" si="807"/>
        <v>0</v>
      </c>
      <c r="AB3438" s="58">
        <f t="shared" si="808"/>
        <v>0</v>
      </c>
      <c r="AC3438" s="61">
        <f t="shared" si="809"/>
        <v>0</v>
      </c>
      <c r="AD3438" s="61">
        <f t="shared" si="810"/>
        <v>0</v>
      </c>
    </row>
    <row r="3439" spans="1:30" x14ac:dyDescent="0.3">
      <c r="A3439" s="39" t="str">
        <f>IF(Agua!A3441&gt;0,Agua!A3441,"-")</f>
        <v>-</v>
      </c>
      <c r="B3439" s="40">
        <f>Agua!C3441</f>
        <v>0</v>
      </c>
      <c r="C3439" s="72">
        <f>Agua!J3441</f>
        <v>0</v>
      </c>
      <c r="D3439" s="72">
        <f>Agua!M3441</f>
        <v>0</v>
      </c>
      <c r="E3439" s="72">
        <f t="shared" si="796"/>
        <v>0</v>
      </c>
      <c r="F3439" s="72">
        <f>Agua!P3441</f>
        <v>0</v>
      </c>
      <c r="G3439" s="72">
        <f t="shared" si="797"/>
        <v>0</v>
      </c>
      <c r="H3439" s="72">
        <f>Agua!S3441</f>
        <v>0</v>
      </c>
      <c r="I3439" s="72">
        <f t="shared" si="798"/>
        <v>0</v>
      </c>
      <c r="J3439" s="72">
        <f>Agua!V3441</f>
        <v>0</v>
      </c>
      <c r="K3439" s="72">
        <f t="shared" si="799"/>
        <v>0</v>
      </c>
      <c r="L3439" s="72">
        <f>Agua!X3441</f>
        <v>0</v>
      </c>
      <c r="M3439" s="72">
        <f t="shared" si="800"/>
        <v>0</v>
      </c>
      <c r="N3439" s="72">
        <f t="shared" si="801"/>
        <v>0</v>
      </c>
      <c r="O3439" s="41">
        <f>'Gas y Electricidad'!F3442</f>
        <v>0</v>
      </c>
      <c r="P3439" s="49">
        <f t="shared" si="802"/>
        <v>0</v>
      </c>
      <c r="Q3439" s="41">
        <f>'Gas y Electricidad'!J3442</f>
        <v>0</v>
      </c>
      <c r="R3439" s="49">
        <f t="shared" si="803"/>
        <v>0</v>
      </c>
      <c r="S3439" s="41">
        <f>'Gas y Electricidad'!M3442</f>
        <v>0</v>
      </c>
      <c r="T3439" s="42" t="e">
        <f t="shared" si="804"/>
        <v>#DIV/0!</v>
      </c>
      <c r="U3439" s="35">
        <f>'Gas y Electricidad'!Q3442</f>
        <v>0</v>
      </c>
      <c r="V3439" s="52">
        <f t="shared" si="805"/>
        <v>0</v>
      </c>
      <c r="W3439" s="63"/>
      <c r="X3439" s="63"/>
      <c r="Y3439" s="63"/>
      <c r="Z3439" s="57">
        <f t="shared" si="806"/>
        <v>0</v>
      </c>
      <c r="AA3439" s="59">
        <f t="shared" si="807"/>
        <v>0</v>
      </c>
      <c r="AB3439" s="58">
        <f t="shared" si="808"/>
        <v>0</v>
      </c>
      <c r="AC3439" s="61">
        <f t="shared" si="809"/>
        <v>0</v>
      </c>
      <c r="AD3439" s="61">
        <f t="shared" si="810"/>
        <v>0</v>
      </c>
    </row>
    <row r="3440" spans="1:30" x14ac:dyDescent="0.3">
      <c r="A3440" s="39" t="str">
        <f>IF(Agua!A3442&gt;0,Agua!A3442,"-")</f>
        <v>-</v>
      </c>
      <c r="B3440" s="40">
        <f>Agua!C3442</f>
        <v>0</v>
      </c>
      <c r="C3440" s="72">
        <f>Agua!J3442</f>
        <v>0</v>
      </c>
      <c r="D3440" s="72">
        <f>Agua!M3442</f>
        <v>0</v>
      </c>
      <c r="E3440" s="72">
        <f t="shared" si="796"/>
        <v>0</v>
      </c>
      <c r="F3440" s="72">
        <f>Agua!P3442</f>
        <v>0</v>
      </c>
      <c r="G3440" s="72">
        <f t="shared" si="797"/>
        <v>0</v>
      </c>
      <c r="H3440" s="72">
        <f>Agua!S3442</f>
        <v>0</v>
      </c>
      <c r="I3440" s="72">
        <f t="shared" si="798"/>
        <v>0</v>
      </c>
      <c r="J3440" s="72">
        <f>Agua!V3442</f>
        <v>0</v>
      </c>
      <c r="K3440" s="72">
        <f t="shared" si="799"/>
        <v>0</v>
      </c>
      <c r="L3440" s="72">
        <f>Agua!X3442</f>
        <v>0</v>
      </c>
      <c r="M3440" s="72">
        <f t="shared" si="800"/>
        <v>0</v>
      </c>
      <c r="N3440" s="72">
        <f t="shared" si="801"/>
        <v>0</v>
      </c>
      <c r="O3440" s="41">
        <f>'Gas y Electricidad'!F3443</f>
        <v>0</v>
      </c>
      <c r="P3440" s="49">
        <f t="shared" si="802"/>
        <v>0</v>
      </c>
      <c r="Q3440" s="41">
        <f>'Gas y Electricidad'!J3443</f>
        <v>0</v>
      </c>
      <c r="R3440" s="49">
        <f t="shared" si="803"/>
        <v>0</v>
      </c>
      <c r="S3440" s="41">
        <f>'Gas y Electricidad'!M3443</f>
        <v>0</v>
      </c>
      <c r="T3440" s="42" t="e">
        <f t="shared" si="804"/>
        <v>#DIV/0!</v>
      </c>
      <c r="U3440" s="35">
        <f>'Gas y Electricidad'!Q3443</f>
        <v>0</v>
      </c>
      <c r="V3440" s="52">
        <f t="shared" si="805"/>
        <v>0</v>
      </c>
      <c r="W3440" s="63"/>
      <c r="X3440" s="63"/>
      <c r="Y3440" s="63"/>
      <c r="Z3440" s="57">
        <f t="shared" si="806"/>
        <v>0</v>
      </c>
      <c r="AA3440" s="59">
        <f t="shared" si="807"/>
        <v>0</v>
      </c>
      <c r="AB3440" s="58">
        <f t="shared" si="808"/>
        <v>0</v>
      </c>
      <c r="AC3440" s="61">
        <f t="shared" si="809"/>
        <v>0</v>
      </c>
      <c r="AD3440" s="61">
        <f t="shared" si="810"/>
        <v>0</v>
      </c>
    </row>
    <row r="3441" spans="1:30" x14ac:dyDescent="0.3">
      <c r="A3441" s="39" t="str">
        <f>IF(Agua!A3443&gt;0,Agua!A3443,"-")</f>
        <v>-</v>
      </c>
      <c r="B3441" s="40">
        <f>Agua!C3443</f>
        <v>0</v>
      </c>
      <c r="C3441" s="72">
        <f>Agua!J3443</f>
        <v>0</v>
      </c>
      <c r="D3441" s="72">
        <f>Agua!M3443</f>
        <v>0</v>
      </c>
      <c r="E3441" s="72">
        <f t="shared" si="796"/>
        <v>0</v>
      </c>
      <c r="F3441" s="72">
        <f>Agua!P3443</f>
        <v>0</v>
      </c>
      <c r="G3441" s="72">
        <f t="shared" si="797"/>
        <v>0</v>
      </c>
      <c r="H3441" s="72">
        <f>Agua!S3443</f>
        <v>0</v>
      </c>
      <c r="I3441" s="72">
        <f t="shared" si="798"/>
        <v>0</v>
      </c>
      <c r="J3441" s="72">
        <f>Agua!V3443</f>
        <v>0</v>
      </c>
      <c r="K3441" s="72">
        <f t="shared" si="799"/>
        <v>0</v>
      </c>
      <c r="L3441" s="72">
        <f>Agua!X3443</f>
        <v>0</v>
      </c>
      <c r="M3441" s="72">
        <f t="shared" si="800"/>
        <v>0</v>
      </c>
      <c r="N3441" s="72">
        <f t="shared" si="801"/>
        <v>0</v>
      </c>
      <c r="O3441" s="41">
        <f>'Gas y Electricidad'!F3444</f>
        <v>0</v>
      </c>
      <c r="P3441" s="49">
        <f t="shared" si="802"/>
        <v>0</v>
      </c>
      <c r="Q3441" s="41">
        <f>'Gas y Electricidad'!J3444</f>
        <v>0</v>
      </c>
      <c r="R3441" s="49">
        <f t="shared" si="803"/>
        <v>0</v>
      </c>
      <c r="S3441" s="41">
        <f>'Gas y Electricidad'!M3444</f>
        <v>0</v>
      </c>
      <c r="T3441" s="42" t="e">
        <f t="shared" si="804"/>
        <v>#DIV/0!</v>
      </c>
      <c r="U3441" s="35">
        <f>'Gas y Electricidad'!Q3444</f>
        <v>0</v>
      </c>
      <c r="V3441" s="52">
        <f t="shared" si="805"/>
        <v>0</v>
      </c>
      <c r="W3441" s="63"/>
      <c r="X3441" s="63"/>
      <c r="Y3441" s="63"/>
      <c r="Z3441" s="57">
        <f t="shared" si="806"/>
        <v>0</v>
      </c>
      <c r="AA3441" s="59">
        <f t="shared" si="807"/>
        <v>0</v>
      </c>
      <c r="AB3441" s="58">
        <f t="shared" si="808"/>
        <v>0</v>
      </c>
      <c r="AC3441" s="61">
        <f t="shared" si="809"/>
        <v>0</v>
      </c>
      <c r="AD3441" s="61">
        <f t="shared" si="810"/>
        <v>0</v>
      </c>
    </row>
    <row r="3442" spans="1:30" x14ac:dyDescent="0.3">
      <c r="A3442" s="39" t="str">
        <f>IF(Agua!A3444&gt;0,Agua!A3444,"-")</f>
        <v>-</v>
      </c>
      <c r="B3442" s="40">
        <f>Agua!C3444</f>
        <v>0</v>
      </c>
      <c r="C3442" s="72">
        <f>Agua!J3444</f>
        <v>0</v>
      </c>
      <c r="D3442" s="72">
        <f>Agua!M3444</f>
        <v>0</v>
      </c>
      <c r="E3442" s="72">
        <f t="shared" si="796"/>
        <v>0</v>
      </c>
      <c r="F3442" s="72">
        <f>Agua!P3444</f>
        <v>0</v>
      </c>
      <c r="G3442" s="72">
        <f t="shared" si="797"/>
        <v>0</v>
      </c>
      <c r="H3442" s="72">
        <f>Agua!S3444</f>
        <v>0</v>
      </c>
      <c r="I3442" s="72">
        <f t="shared" si="798"/>
        <v>0</v>
      </c>
      <c r="J3442" s="72">
        <f>Agua!V3444</f>
        <v>0</v>
      </c>
      <c r="K3442" s="72">
        <f t="shared" si="799"/>
        <v>0</v>
      </c>
      <c r="L3442" s="72">
        <f>Agua!X3444</f>
        <v>0</v>
      </c>
      <c r="M3442" s="72">
        <f t="shared" si="800"/>
        <v>0</v>
      </c>
      <c r="N3442" s="72">
        <f t="shared" si="801"/>
        <v>0</v>
      </c>
      <c r="O3442" s="41">
        <f>'Gas y Electricidad'!F3445</f>
        <v>0</v>
      </c>
      <c r="P3442" s="49">
        <f t="shared" si="802"/>
        <v>0</v>
      </c>
      <c r="Q3442" s="41">
        <f>'Gas y Electricidad'!J3445</f>
        <v>0</v>
      </c>
      <c r="R3442" s="49">
        <f t="shared" si="803"/>
        <v>0</v>
      </c>
      <c r="S3442" s="41">
        <f>'Gas y Electricidad'!M3445</f>
        <v>0</v>
      </c>
      <c r="T3442" s="42" t="e">
        <f t="shared" si="804"/>
        <v>#DIV/0!</v>
      </c>
      <c r="U3442" s="35">
        <f>'Gas y Electricidad'!Q3445</f>
        <v>0</v>
      </c>
      <c r="V3442" s="52">
        <f t="shared" si="805"/>
        <v>0</v>
      </c>
      <c r="W3442" s="63"/>
      <c r="X3442" s="63"/>
      <c r="Y3442" s="63"/>
      <c r="Z3442" s="57">
        <f t="shared" si="806"/>
        <v>0</v>
      </c>
      <c r="AA3442" s="59">
        <f t="shared" si="807"/>
        <v>0</v>
      </c>
      <c r="AB3442" s="58">
        <f t="shared" si="808"/>
        <v>0</v>
      </c>
      <c r="AC3442" s="61">
        <f t="shared" si="809"/>
        <v>0</v>
      </c>
      <c r="AD3442" s="61">
        <f t="shared" si="810"/>
        <v>0</v>
      </c>
    </row>
    <row r="3443" spans="1:30" x14ac:dyDescent="0.3">
      <c r="A3443" s="39" t="str">
        <f>IF(Agua!A3445&gt;0,Agua!A3445,"-")</f>
        <v>-</v>
      </c>
      <c r="B3443" s="40">
        <f>Agua!C3445</f>
        <v>0</v>
      </c>
      <c r="C3443" s="72">
        <f>Agua!J3445</f>
        <v>0</v>
      </c>
      <c r="D3443" s="72">
        <f>Agua!M3445</f>
        <v>0</v>
      </c>
      <c r="E3443" s="72">
        <f t="shared" ref="E3443:E3506" si="811">IF($B3443=0,0,(D3443/$B3443)*1000)</f>
        <v>0</v>
      </c>
      <c r="F3443" s="72">
        <f>Agua!P3445</f>
        <v>0</v>
      </c>
      <c r="G3443" s="72">
        <f t="shared" ref="G3443:G3506" si="812">IF($B3443=0,0,(F3443/$B3443)*1000)</f>
        <v>0</v>
      </c>
      <c r="H3443" s="72">
        <f>Agua!S3445</f>
        <v>0</v>
      </c>
      <c r="I3443" s="72">
        <f t="shared" ref="I3443:I3506" si="813">IF($B3443=0,0,(H3443/$B3443)*1000)</f>
        <v>0</v>
      </c>
      <c r="J3443" s="72">
        <f>Agua!V3445</f>
        <v>0</v>
      </c>
      <c r="K3443" s="72">
        <f t="shared" ref="K3443:K3506" si="814">IF($B3443=0,0,(J3443/$B3443)*1000)</f>
        <v>0</v>
      </c>
      <c r="L3443" s="72">
        <f>Agua!X3445</f>
        <v>0</v>
      </c>
      <c r="M3443" s="72">
        <f t="shared" ref="M3443:M3506" si="815">IF($B3443=0,0,(L3443/$B3443)*1000)</f>
        <v>0</v>
      </c>
      <c r="N3443" s="72">
        <f t="shared" ref="N3443:N3506" si="816">IF(C3443&gt;0,C3443/B3443*1000,0)</f>
        <v>0</v>
      </c>
      <c r="O3443" s="41">
        <f>'Gas y Electricidad'!F3446</f>
        <v>0</v>
      </c>
      <c r="P3443" s="49">
        <f t="shared" ref="P3443:P3506" si="817">IF($B3443=0,0,(O3443/$B3443)*3500)</f>
        <v>0</v>
      </c>
      <c r="Q3443" s="41">
        <f>'Gas y Electricidad'!J3446</f>
        <v>0</v>
      </c>
      <c r="R3443" s="49">
        <f t="shared" ref="R3443:R3506" si="818">IF($B3443=0,0,(Q3443/$B3443)*3785)</f>
        <v>0</v>
      </c>
      <c r="S3443" s="41">
        <f>'Gas y Electricidad'!M3446</f>
        <v>0</v>
      </c>
      <c r="T3443" s="42" t="e">
        <f t="shared" ref="T3443:T3506" si="819">IF($S3443="-","-",(S3443/$B3443)*1200)</f>
        <v>#DIV/0!</v>
      </c>
      <c r="U3443" s="35">
        <f>'Gas y Electricidad'!Q3446</f>
        <v>0</v>
      </c>
      <c r="V3443" s="52">
        <f t="shared" ref="V3443:V3506" si="820">IF($B3443=0,0,(U3443/$B3443))</f>
        <v>0</v>
      </c>
      <c r="W3443" s="63"/>
      <c r="X3443" s="63"/>
      <c r="Y3443" s="63"/>
      <c r="Z3443" s="57">
        <f t="shared" ref="Z3443:Z3506" si="821">(N3443/1000)*W3443</f>
        <v>0</v>
      </c>
      <c r="AA3443" s="59">
        <f t="shared" ref="AA3443:AA3506" si="822">(R3443+P3443)*X3443</f>
        <v>0</v>
      </c>
      <c r="AB3443" s="58">
        <f t="shared" ref="AB3443:AB3506" si="823">V3444*Y3443</f>
        <v>0</v>
      </c>
      <c r="AC3443" s="61">
        <f t="shared" ref="AC3443:AC3506" si="824">Z3443+AA3443+AB3443</f>
        <v>0</v>
      </c>
      <c r="AD3443" s="61">
        <f t="shared" ref="AD3443:AD3506" si="825">IF(B3443&gt;0,AC3443*B3443,0)</f>
        <v>0</v>
      </c>
    </row>
    <row r="3444" spans="1:30" x14ac:dyDescent="0.3">
      <c r="A3444" s="39" t="str">
        <f>IF(Agua!A3446&gt;0,Agua!A3446,"-")</f>
        <v>-</v>
      </c>
      <c r="B3444" s="40">
        <f>Agua!C3446</f>
        <v>0</v>
      </c>
      <c r="C3444" s="72">
        <f>Agua!J3446</f>
        <v>0</v>
      </c>
      <c r="D3444" s="72">
        <f>Agua!M3446</f>
        <v>0</v>
      </c>
      <c r="E3444" s="72">
        <f t="shared" si="811"/>
        <v>0</v>
      </c>
      <c r="F3444" s="72">
        <f>Agua!P3446</f>
        <v>0</v>
      </c>
      <c r="G3444" s="72">
        <f t="shared" si="812"/>
        <v>0</v>
      </c>
      <c r="H3444" s="72">
        <f>Agua!S3446</f>
        <v>0</v>
      </c>
      <c r="I3444" s="72">
        <f t="shared" si="813"/>
        <v>0</v>
      </c>
      <c r="J3444" s="72">
        <f>Agua!V3446</f>
        <v>0</v>
      </c>
      <c r="K3444" s="72">
        <f t="shared" si="814"/>
        <v>0</v>
      </c>
      <c r="L3444" s="72">
        <f>Agua!X3446</f>
        <v>0</v>
      </c>
      <c r="M3444" s="72">
        <f t="shared" si="815"/>
        <v>0</v>
      </c>
      <c r="N3444" s="72">
        <f t="shared" si="816"/>
        <v>0</v>
      </c>
      <c r="O3444" s="41">
        <f>'Gas y Electricidad'!F3447</f>
        <v>0</v>
      </c>
      <c r="P3444" s="49">
        <f t="shared" si="817"/>
        <v>0</v>
      </c>
      <c r="Q3444" s="41">
        <f>'Gas y Electricidad'!J3447</f>
        <v>0</v>
      </c>
      <c r="R3444" s="49">
        <f t="shared" si="818"/>
        <v>0</v>
      </c>
      <c r="S3444" s="41">
        <f>'Gas y Electricidad'!M3447</f>
        <v>0</v>
      </c>
      <c r="T3444" s="42" t="e">
        <f t="shared" si="819"/>
        <v>#DIV/0!</v>
      </c>
      <c r="U3444" s="35">
        <f>'Gas y Electricidad'!Q3447</f>
        <v>0</v>
      </c>
      <c r="V3444" s="52">
        <f t="shared" si="820"/>
        <v>0</v>
      </c>
      <c r="W3444" s="63"/>
      <c r="X3444" s="63"/>
      <c r="Y3444" s="63"/>
      <c r="Z3444" s="57">
        <f t="shared" si="821"/>
        <v>0</v>
      </c>
      <c r="AA3444" s="59">
        <f t="shared" si="822"/>
        <v>0</v>
      </c>
      <c r="AB3444" s="58">
        <f t="shared" si="823"/>
        <v>0</v>
      </c>
      <c r="AC3444" s="61">
        <f t="shared" si="824"/>
        <v>0</v>
      </c>
      <c r="AD3444" s="61">
        <f t="shared" si="825"/>
        <v>0</v>
      </c>
    </row>
    <row r="3445" spans="1:30" x14ac:dyDescent="0.3">
      <c r="A3445" s="39" t="str">
        <f>IF(Agua!A3447&gt;0,Agua!A3447,"-")</f>
        <v>-</v>
      </c>
      <c r="B3445" s="40">
        <f>Agua!C3447</f>
        <v>0</v>
      </c>
      <c r="C3445" s="72">
        <f>Agua!J3447</f>
        <v>0</v>
      </c>
      <c r="D3445" s="72">
        <f>Agua!M3447</f>
        <v>0</v>
      </c>
      <c r="E3445" s="72">
        <f t="shared" si="811"/>
        <v>0</v>
      </c>
      <c r="F3445" s="72">
        <f>Agua!P3447</f>
        <v>0</v>
      </c>
      <c r="G3445" s="72">
        <f t="shared" si="812"/>
        <v>0</v>
      </c>
      <c r="H3445" s="72">
        <f>Agua!S3447</f>
        <v>0</v>
      </c>
      <c r="I3445" s="72">
        <f t="shared" si="813"/>
        <v>0</v>
      </c>
      <c r="J3445" s="72">
        <f>Agua!V3447</f>
        <v>0</v>
      </c>
      <c r="K3445" s="72">
        <f t="shared" si="814"/>
        <v>0</v>
      </c>
      <c r="L3445" s="72">
        <f>Agua!X3447</f>
        <v>0</v>
      </c>
      <c r="M3445" s="72">
        <f t="shared" si="815"/>
        <v>0</v>
      </c>
      <c r="N3445" s="72">
        <f t="shared" si="816"/>
        <v>0</v>
      </c>
      <c r="O3445" s="41">
        <f>'Gas y Electricidad'!F3448</f>
        <v>0</v>
      </c>
      <c r="P3445" s="49">
        <f t="shared" si="817"/>
        <v>0</v>
      </c>
      <c r="Q3445" s="41">
        <f>'Gas y Electricidad'!J3448</f>
        <v>0</v>
      </c>
      <c r="R3445" s="49">
        <f t="shared" si="818"/>
        <v>0</v>
      </c>
      <c r="S3445" s="41">
        <f>'Gas y Electricidad'!M3448</f>
        <v>0</v>
      </c>
      <c r="T3445" s="42" t="e">
        <f t="shared" si="819"/>
        <v>#DIV/0!</v>
      </c>
      <c r="U3445" s="35">
        <f>'Gas y Electricidad'!Q3448</f>
        <v>0</v>
      </c>
      <c r="V3445" s="52">
        <f t="shared" si="820"/>
        <v>0</v>
      </c>
      <c r="W3445" s="63"/>
      <c r="X3445" s="63"/>
      <c r="Y3445" s="63"/>
      <c r="Z3445" s="57">
        <f t="shared" si="821"/>
        <v>0</v>
      </c>
      <c r="AA3445" s="59">
        <f t="shared" si="822"/>
        <v>0</v>
      </c>
      <c r="AB3445" s="58">
        <f t="shared" si="823"/>
        <v>0</v>
      </c>
      <c r="AC3445" s="61">
        <f t="shared" si="824"/>
        <v>0</v>
      </c>
      <c r="AD3445" s="61">
        <f t="shared" si="825"/>
        <v>0</v>
      </c>
    </row>
    <row r="3446" spans="1:30" x14ac:dyDescent="0.3">
      <c r="A3446" s="39" t="str">
        <f>IF(Agua!A3448&gt;0,Agua!A3448,"-")</f>
        <v>-</v>
      </c>
      <c r="B3446" s="40">
        <f>Agua!C3448</f>
        <v>0</v>
      </c>
      <c r="C3446" s="72">
        <f>Agua!J3448</f>
        <v>0</v>
      </c>
      <c r="D3446" s="72">
        <f>Agua!M3448</f>
        <v>0</v>
      </c>
      <c r="E3446" s="72">
        <f t="shared" si="811"/>
        <v>0</v>
      </c>
      <c r="F3446" s="72">
        <f>Agua!P3448</f>
        <v>0</v>
      </c>
      <c r="G3446" s="72">
        <f t="shared" si="812"/>
        <v>0</v>
      </c>
      <c r="H3446" s="72">
        <f>Agua!S3448</f>
        <v>0</v>
      </c>
      <c r="I3446" s="72">
        <f t="shared" si="813"/>
        <v>0</v>
      </c>
      <c r="J3446" s="72">
        <f>Agua!V3448</f>
        <v>0</v>
      </c>
      <c r="K3446" s="72">
        <f t="shared" si="814"/>
        <v>0</v>
      </c>
      <c r="L3446" s="72">
        <f>Agua!X3448</f>
        <v>0</v>
      </c>
      <c r="M3446" s="72">
        <f t="shared" si="815"/>
        <v>0</v>
      </c>
      <c r="N3446" s="72">
        <f t="shared" si="816"/>
        <v>0</v>
      </c>
      <c r="O3446" s="41">
        <f>'Gas y Electricidad'!F3449</f>
        <v>0</v>
      </c>
      <c r="P3446" s="49">
        <f t="shared" si="817"/>
        <v>0</v>
      </c>
      <c r="Q3446" s="41">
        <f>'Gas y Electricidad'!J3449</f>
        <v>0</v>
      </c>
      <c r="R3446" s="49">
        <f t="shared" si="818"/>
        <v>0</v>
      </c>
      <c r="S3446" s="41">
        <f>'Gas y Electricidad'!M3449</f>
        <v>0</v>
      </c>
      <c r="T3446" s="42" t="e">
        <f t="shared" si="819"/>
        <v>#DIV/0!</v>
      </c>
      <c r="U3446" s="35">
        <f>'Gas y Electricidad'!Q3449</f>
        <v>0</v>
      </c>
      <c r="V3446" s="52">
        <f t="shared" si="820"/>
        <v>0</v>
      </c>
      <c r="W3446" s="63"/>
      <c r="X3446" s="63"/>
      <c r="Y3446" s="63"/>
      <c r="Z3446" s="57">
        <f t="shared" si="821"/>
        <v>0</v>
      </c>
      <c r="AA3446" s="59">
        <f t="shared" si="822"/>
        <v>0</v>
      </c>
      <c r="AB3446" s="58">
        <f t="shared" si="823"/>
        <v>0</v>
      </c>
      <c r="AC3446" s="61">
        <f t="shared" si="824"/>
        <v>0</v>
      </c>
      <c r="AD3446" s="61">
        <f t="shared" si="825"/>
        <v>0</v>
      </c>
    </row>
    <row r="3447" spans="1:30" x14ac:dyDescent="0.3">
      <c r="A3447" s="39" t="str">
        <f>IF(Agua!A3449&gt;0,Agua!A3449,"-")</f>
        <v>-</v>
      </c>
      <c r="B3447" s="40">
        <f>Agua!C3449</f>
        <v>0</v>
      </c>
      <c r="C3447" s="72">
        <f>Agua!J3449</f>
        <v>0</v>
      </c>
      <c r="D3447" s="72">
        <f>Agua!M3449</f>
        <v>0</v>
      </c>
      <c r="E3447" s="72">
        <f t="shared" si="811"/>
        <v>0</v>
      </c>
      <c r="F3447" s="72">
        <f>Agua!P3449</f>
        <v>0</v>
      </c>
      <c r="G3447" s="72">
        <f t="shared" si="812"/>
        <v>0</v>
      </c>
      <c r="H3447" s="72">
        <f>Agua!S3449</f>
        <v>0</v>
      </c>
      <c r="I3447" s="72">
        <f t="shared" si="813"/>
        <v>0</v>
      </c>
      <c r="J3447" s="72">
        <f>Agua!V3449</f>
        <v>0</v>
      </c>
      <c r="K3447" s="72">
        <f t="shared" si="814"/>
        <v>0</v>
      </c>
      <c r="L3447" s="72">
        <f>Agua!X3449</f>
        <v>0</v>
      </c>
      <c r="M3447" s="72">
        <f t="shared" si="815"/>
        <v>0</v>
      </c>
      <c r="N3447" s="72">
        <f t="shared" si="816"/>
        <v>0</v>
      </c>
      <c r="O3447" s="41">
        <f>'Gas y Electricidad'!F3450</f>
        <v>0</v>
      </c>
      <c r="P3447" s="49">
        <f t="shared" si="817"/>
        <v>0</v>
      </c>
      <c r="Q3447" s="41">
        <f>'Gas y Electricidad'!J3450</f>
        <v>0</v>
      </c>
      <c r="R3447" s="49">
        <f t="shared" si="818"/>
        <v>0</v>
      </c>
      <c r="S3447" s="41">
        <f>'Gas y Electricidad'!M3450</f>
        <v>0</v>
      </c>
      <c r="T3447" s="42" t="e">
        <f t="shared" si="819"/>
        <v>#DIV/0!</v>
      </c>
      <c r="U3447" s="35">
        <f>'Gas y Electricidad'!Q3450</f>
        <v>0</v>
      </c>
      <c r="V3447" s="52">
        <f t="shared" si="820"/>
        <v>0</v>
      </c>
      <c r="W3447" s="63"/>
      <c r="X3447" s="63"/>
      <c r="Y3447" s="63"/>
      <c r="Z3447" s="57">
        <f t="shared" si="821"/>
        <v>0</v>
      </c>
      <c r="AA3447" s="59">
        <f t="shared" si="822"/>
        <v>0</v>
      </c>
      <c r="AB3447" s="58">
        <f t="shared" si="823"/>
        <v>0</v>
      </c>
      <c r="AC3447" s="61">
        <f t="shared" si="824"/>
        <v>0</v>
      </c>
      <c r="AD3447" s="61">
        <f t="shared" si="825"/>
        <v>0</v>
      </c>
    </row>
    <row r="3448" spans="1:30" x14ac:dyDescent="0.3">
      <c r="A3448" s="39" t="str">
        <f>IF(Agua!A3450&gt;0,Agua!A3450,"-")</f>
        <v>-</v>
      </c>
      <c r="B3448" s="40">
        <f>Agua!C3450</f>
        <v>0</v>
      </c>
      <c r="C3448" s="72">
        <f>Agua!J3450</f>
        <v>0</v>
      </c>
      <c r="D3448" s="72">
        <f>Agua!M3450</f>
        <v>0</v>
      </c>
      <c r="E3448" s="72">
        <f t="shared" si="811"/>
        <v>0</v>
      </c>
      <c r="F3448" s="72">
        <f>Agua!P3450</f>
        <v>0</v>
      </c>
      <c r="G3448" s="72">
        <f t="shared" si="812"/>
        <v>0</v>
      </c>
      <c r="H3448" s="72">
        <f>Agua!S3450</f>
        <v>0</v>
      </c>
      <c r="I3448" s="72">
        <f t="shared" si="813"/>
        <v>0</v>
      </c>
      <c r="J3448" s="72">
        <f>Agua!V3450</f>
        <v>0</v>
      </c>
      <c r="K3448" s="72">
        <f t="shared" si="814"/>
        <v>0</v>
      </c>
      <c r="L3448" s="72">
        <f>Agua!X3450</f>
        <v>0</v>
      </c>
      <c r="M3448" s="72">
        <f t="shared" si="815"/>
        <v>0</v>
      </c>
      <c r="N3448" s="72">
        <f t="shared" si="816"/>
        <v>0</v>
      </c>
      <c r="O3448" s="41">
        <f>'Gas y Electricidad'!F3451</f>
        <v>0</v>
      </c>
      <c r="P3448" s="49">
        <f t="shared" si="817"/>
        <v>0</v>
      </c>
      <c r="Q3448" s="41">
        <f>'Gas y Electricidad'!J3451</f>
        <v>0</v>
      </c>
      <c r="R3448" s="49">
        <f t="shared" si="818"/>
        <v>0</v>
      </c>
      <c r="S3448" s="41">
        <f>'Gas y Electricidad'!M3451</f>
        <v>0</v>
      </c>
      <c r="T3448" s="42" t="e">
        <f t="shared" si="819"/>
        <v>#DIV/0!</v>
      </c>
      <c r="U3448" s="35">
        <f>'Gas y Electricidad'!Q3451</f>
        <v>0</v>
      </c>
      <c r="V3448" s="52">
        <f t="shared" si="820"/>
        <v>0</v>
      </c>
      <c r="W3448" s="63"/>
      <c r="X3448" s="63"/>
      <c r="Y3448" s="63"/>
      <c r="Z3448" s="57">
        <f t="shared" si="821"/>
        <v>0</v>
      </c>
      <c r="AA3448" s="59">
        <f t="shared" si="822"/>
        <v>0</v>
      </c>
      <c r="AB3448" s="58">
        <f t="shared" si="823"/>
        <v>0</v>
      </c>
      <c r="AC3448" s="61">
        <f t="shared" si="824"/>
        <v>0</v>
      </c>
      <c r="AD3448" s="61">
        <f t="shared" si="825"/>
        <v>0</v>
      </c>
    </row>
    <row r="3449" spans="1:30" x14ac:dyDescent="0.3">
      <c r="A3449" s="39" t="str">
        <f>IF(Agua!A3451&gt;0,Agua!A3451,"-")</f>
        <v>-</v>
      </c>
      <c r="B3449" s="40">
        <f>Agua!C3451</f>
        <v>0</v>
      </c>
      <c r="C3449" s="72">
        <f>Agua!J3451</f>
        <v>0</v>
      </c>
      <c r="D3449" s="72">
        <f>Agua!M3451</f>
        <v>0</v>
      </c>
      <c r="E3449" s="72">
        <f t="shared" si="811"/>
        <v>0</v>
      </c>
      <c r="F3449" s="72">
        <f>Agua!P3451</f>
        <v>0</v>
      </c>
      <c r="G3449" s="72">
        <f t="shared" si="812"/>
        <v>0</v>
      </c>
      <c r="H3449" s="72">
        <f>Agua!S3451</f>
        <v>0</v>
      </c>
      <c r="I3449" s="72">
        <f t="shared" si="813"/>
        <v>0</v>
      </c>
      <c r="J3449" s="72">
        <f>Agua!V3451</f>
        <v>0</v>
      </c>
      <c r="K3449" s="72">
        <f t="shared" si="814"/>
        <v>0</v>
      </c>
      <c r="L3449" s="72">
        <f>Agua!X3451</f>
        <v>0</v>
      </c>
      <c r="M3449" s="72">
        <f t="shared" si="815"/>
        <v>0</v>
      </c>
      <c r="N3449" s="72">
        <f t="shared" si="816"/>
        <v>0</v>
      </c>
      <c r="O3449" s="41">
        <f>'Gas y Electricidad'!F3452</f>
        <v>0</v>
      </c>
      <c r="P3449" s="49">
        <f t="shared" si="817"/>
        <v>0</v>
      </c>
      <c r="Q3449" s="41">
        <f>'Gas y Electricidad'!J3452</f>
        <v>0</v>
      </c>
      <c r="R3449" s="49">
        <f t="shared" si="818"/>
        <v>0</v>
      </c>
      <c r="S3449" s="41">
        <f>'Gas y Electricidad'!M3452</f>
        <v>0</v>
      </c>
      <c r="T3449" s="42" t="e">
        <f t="shared" si="819"/>
        <v>#DIV/0!</v>
      </c>
      <c r="U3449" s="35">
        <f>'Gas y Electricidad'!Q3452</f>
        <v>0</v>
      </c>
      <c r="V3449" s="52">
        <f t="shared" si="820"/>
        <v>0</v>
      </c>
      <c r="W3449" s="63"/>
      <c r="X3449" s="63"/>
      <c r="Y3449" s="63"/>
      <c r="Z3449" s="57">
        <f t="shared" si="821"/>
        <v>0</v>
      </c>
      <c r="AA3449" s="59">
        <f t="shared" si="822"/>
        <v>0</v>
      </c>
      <c r="AB3449" s="58">
        <f t="shared" si="823"/>
        <v>0</v>
      </c>
      <c r="AC3449" s="61">
        <f t="shared" si="824"/>
        <v>0</v>
      </c>
      <c r="AD3449" s="61">
        <f t="shared" si="825"/>
        <v>0</v>
      </c>
    </row>
    <row r="3450" spans="1:30" x14ac:dyDescent="0.3">
      <c r="A3450" s="39" t="str">
        <f>IF(Agua!A3452&gt;0,Agua!A3452,"-")</f>
        <v>-</v>
      </c>
      <c r="B3450" s="40">
        <f>Agua!C3452</f>
        <v>0</v>
      </c>
      <c r="C3450" s="72">
        <f>Agua!J3452</f>
        <v>0</v>
      </c>
      <c r="D3450" s="72">
        <f>Agua!M3452</f>
        <v>0</v>
      </c>
      <c r="E3450" s="72">
        <f t="shared" si="811"/>
        <v>0</v>
      </c>
      <c r="F3450" s="72">
        <f>Agua!P3452</f>
        <v>0</v>
      </c>
      <c r="G3450" s="72">
        <f t="shared" si="812"/>
        <v>0</v>
      </c>
      <c r="H3450" s="72">
        <f>Agua!S3452</f>
        <v>0</v>
      </c>
      <c r="I3450" s="72">
        <f t="shared" si="813"/>
        <v>0</v>
      </c>
      <c r="J3450" s="72">
        <f>Agua!V3452</f>
        <v>0</v>
      </c>
      <c r="K3450" s="72">
        <f t="shared" si="814"/>
        <v>0</v>
      </c>
      <c r="L3450" s="72">
        <f>Agua!X3452</f>
        <v>0</v>
      </c>
      <c r="M3450" s="72">
        <f t="shared" si="815"/>
        <v>0</v>
      </c>
      <c r="N3450" s="72">
        <f t="shared" si="816"/>
        <v>0</v>
      </c>
      <c r="O3450" s="41">
        <f>'Gas y Electricidad'!F3453</f>
        <v>0</v>
      </c>
      <c r="P3450" s="49">
        <f t="shared" si="817"/>
        <v>0</v>
      </c>
      <c r="Q3450" s="41">
        <f>'Gas y Electricidad'!J3453</f>
        <v>0</v>
      </c>
      <c r="R3450" s="49">
        <f t="shared" si="818"/>
        <v>0</v>
      </c>
      <c r="S3450" s="41">
        <f>'Gas y Electricidad'!M3453</f>
        <v>0</v>
      </c>
      <c r="T3450" s="42" t="e">
        <f t="shared" si="819"/>
        <v>#DIV/0!</v>
      </c>
      <c r="U3450" s="35">
        <f>'Gas y Electricidad'!Q3453</f>
        <v>0</v>
      </c>
      <c r="V3450" s="52">
        <f t="shared" si="820"/>
        <v>0</v>
      </c>
      <c r="W3450" s="63"/>
      <c r="X3450" s="63"/>
      <c r="Y3450" s="63"/>
      <c r="Z3450" s="57">
        <f t="shared" si="821"/>
        <v>0</v>
      </c>
      <c r="AA3450" s="59">
        <f t="shared" si="822"/>
        <v>0</v>
      </c>
      <c r="AB3450" s="58">
        <f t="shared" si="823"/>
        <v>0</v>
      </c>
      <c r="AC3450" s="61">
        <f t="shared" si="824"/>
        <v>0</v>
      </c>
      <c r="AD3450" s="61">
        <f t="shared" si="825"/>
        <v>0</v>
      </c>
    </row>
    <row r="3451" spans="1:30" x14ac:dyDescent="0.3">
      <c r="A3451" s="39" t="str">
        <f>IF(Agua!A3453&gt;0,Agua!A3453,"-")</f>
        <v>-</v>
      </c>
      <c r="B3451" s="40">
        <f>Agua!C3453</f>
        <v>0</v>
      </c>
      <c r="C3451" s="72">
        <f>Agua!J3453</f>
        <v>0</v>
      </c>
      <c r="D3451" s="72">
        <f>Agua!M3453</f>
        <v>0</v>
      </c>
      <c r="E3451" s="72">
        <f t="shared" si="811"/>
        <v>0</v>
      </c>
      <c r="F3451" s="72">
        <f>Agua!P3453</f>
        <v>0</v>
      </c>
      <c r="G3451" s="72">
        <f t="shared" si="812"/>
        <v>0</v>
      </c>
      <c r="H3451" s="72">
        <f>Agua!S3453</f>
        <v>0</v>
      </c>
      <c r="I3451" s="72">
        <f t="shared" si="813"/>
        <v>0</v>
      </c>
      <c r="J3451" s="72">
        <f>Agua!V3453</f>
        <v>0</v>
      </c>
      <c r="K3451" s="72">
        <f t="shared" si="814"/>
        <v>0</v>
      </c>
      <c r="L3451" s="72">
        <f>Agua!X3453</f>
        <v>0</v>
      </c>
      <c r="M3451" s="72">
        <f t="shared" si="815"/>
        <v>0</v>
      </c>
      <c r="N3451" s="72">
        <f t="shared" si="816"/>
        <v>0</v>
      </c>
      <c r="O3451" s="41">
        <f>'Gas y Electricidad'!F3454</f>
        <v>0</v>
      </c>
      <c r="P3451" s="49">
        <f t="shared" si="817"/>
        <v>0</v>
      </c>
      <c r="Q3451" s="41">
        <f>'Gas y Electricidad'!J3454</f>
        <v>0</v>
      </c>
      <c r="R3451" s="49">
        <f t="shared" si="818"/>
        <v>0</v>
      </c>
      <c r="S3451" s="41">
        <f>'Gas y Electricidad'!M3454</f>
        <v>0</v>
      </c>
      <c r="T3451" s="42" t="e">
        <f t="shared" si="819"/>
        <v>#DIV/0!</v>
      </c>
      <c r="U3451" s="35">
        <f>'Gas y Electricidad'!Q3454</f>
        <v>0</v>
      </c>
      <c r="V3451" s="52">
        <f t="shared" si="820"/>
        <v>0</v>
      </c>
      <c r="W3451" s="63"/>
      <c r="X3451" s="63"/>
      <c r="Y3451" s="63"/>
      <c r="Z3451" s="57">
        <f t="shared" si="821"/>
        <v>0</v>
      </c>
      <c r="AA3451" s="59">
        <f t="shared" si="822"/>
        <v>0</v>
      </c>
      <c r="AB3451" s="58">
        <f t="shared" si="823"/>
        <v>0</v>
      </c>
      <c r="AC3451" s="61">
        <f t="shared" si="824"/>
        <v>0</v>
      </c>
      <c r="AD3451" s="61">
        <f t="shared" si="825"/>
        <v>0</v>
      </c>
    </row>
    <row r="3452" spans="1:30" x14ac:dyDescent="0.3">
      <c r="A3452" s="39" t="str">
        <f>IF(Agua!A3454&gt;0,Agua!A3454,"-")</f>
        <v>-</v>
      </c>
      <c r="B3452" s="40">
        <f>Agua!C3454</f>
        <v>0</v>
      </c>
      <c r="C3452" s="72">
        <f>Agua!J3454</f>
        <v>0</v>
      </c>
      <c r="D3452" s="72">
        <f>Agua!M3454</f>
        <v>0</v>
      </c>
      <c r="E3452" s="72">
        <f t="shared" si="811"/>
        <v>0</v>
      </c>
      <c r="F3452" s="72">
        <f>Agua!P3454</f>
        <v>0</v>
      </c>
      <c r="G3452" s="72">
        <f t="shared" si="812"/>
        <v>0</v>
      </c>
      <c r="H3452" s="72">
        <f>Agua!S3454</f>
        <v>0</v>
      </c>
      <c r="I3452" s="72">
        <f t="shared" si="813"/>
        <v>0</v>
      </c>
      <c r="J3452" s="72">
        <f>Agua!V3454</f>
        <v>0</v>
      </c>
      <c r="K3452" s="72">
        <f t="shared" si="814"/>
        <v>0</v>
      </c>
      <c r="L3452" s="72">
        <f>Agua!X3454</f>
        <v>0</v>
      </c>
      <c r="M3452" s="72">
        <f t="shared" si="815"/>
        <v>0</v>
      </c>
      <c r="N3452" s="72">
        <f t="shared" si="816"/>
        <v>0</v>
      </c>
      <c r="O3452" s="41">
        <f>'Gas y Electricidad'!F3455</f>
        <v>0</v>
      </c>
      <c r="P3452" s="49">
        <f t="shared" si="817"/>
        <v>0</v>
      </c>
      <c r="Q3452" s="41">
        <f>'Gas y Electricidad'!J3455</f>
        <v>0</v>
      </c>
      <c r="R3452" s="49">
        <f t="shared" si="818"/>
        <v>0</v>
      </c>
      <c r="S3452" s="41">
        <f>'Gas y Electricidad'!M3455</f>
        <v>0</v>
      </c>
      <c r="T3452" s="42" t="e">
        <f t="shared" si="819"/>
        <v>#DIV/0!</v>
      </c>
      <c r="U3452" s="35">
        <f>'Gas y Electricidad'!Q3455</f>
        <v>0</v>
      </c>
      <c r="V3452" s="52">
        <f t="shared" si="820"/>
        <v>0</v>
      </c>
      <c r="W3452" s="63"/>
      <c r="X3452" s="63"/>
      <c r="Y3452" s="63"/>
      <c r="Z3452" s="57">
        <f t="shared" si="821"/>
        <v>0</v>
      </c>
      <c r="AA3452" s="59">
        <f t="shared" si="822"/>
        <v>0</v>
      </c>
      <c r="AB3452" s="58">
        <f t="shared" si="823"/>
        <v>0</v>
      </c>
      <c r="AC3452" s="61">
        <f t="shared" si="824"/>
        <v>0</v>
      </c>
      <c r="AD3452" s="61">
        <f t="shared" si="825"/>
        <v>0</v>
      </c>
    </row>
    <row r="3453" spans="1:30" x14ac:dyDescent="0.3">
      <c r="A3453" s="39" t="str">
        <f>IF(Agua!A3455&gt;0,Agua!A3455,"-")</f>
        <v>-</v>
      </c>
      <c r="B3453" s="40">
        <f>Agua!C3455</f>
        <v>0</v>
      </c>
      <c r="C3453" s="72">
        <f>Agua!J3455</f>
        <v>0</v>
      </c>
      <c r="D3453" s="72">
        <f>Agua!M3455</f>
        <v>0</v>
      </c>
      <c r="E3453" s="72">
        <f t="shared" si="811"/>
        <v>0</v>
      </c>
      <c r="F3453" s="72">
        <f>Agua!P3455</f>
        <v>0</v>
      </c>
      <c r="G3453" s="72">
        <f t="shared" si="812"/>
        <v>0</v>
      </c>
      <c r="H3453" s="72">
        <f>Agua!S3455</f>
        <v>0</v>
      </c>
      <c r="I3453" s="72">
        <f t="shared" si="813"/>
        <v>0</v>
      </c>
      <c r="J3453" s="72">
        <f>Agua!V3455</f>
        <v>0</v>
      </c>
      <c r="K3453" s="72">
        <f t="shared" si="814"/>
        <v>0</v>
      </c>
      <c r="L3453" s="72">
        <f>Agua!X3455</f>
        <v>0</v>
      </c>
      <c r="M3453" s="72">
        <f t="shared" si="815"/>
        <v>0</v>
      </c>
      <c r="N3453" s="72">
        <f t="shared" si="816"/>
        <v>0</v>
      </c>
      <c r="O3453" s="41">
        <f>'Gas y Electricidad'!F3456</f>
        <v>0</v>
      </c>
      <c r="P3453" s="49">
        <f t="shared" si="817"/>
        <v>0</v>
      </c>
      <c r="Q3453" s="41">
        <f>'Gas y Electricidad'!J3456</f>
        <v>0</v>
      </c>
      <c r="R3453" s="49">
        <f t="shared" si="818"/>
        <v>0</v>
      </c>
      <c r="S3453" s="41">
        <f>'Gas y Electricidad'!M3456</f>
        <v>0</v>
      </c>
      <c r="T3453" s="42" t="e">
        <f t="shared" si="819"/>
        <v>#DIV/0!</v>
      </c>
      <c r="U3453" s="35">
        <f>'Gas y Electricidad'!Q3456</f>
        <v>0</v>
      </c>
      <c r="V3453" s="52">
        <f t="shared" si="820"/>
        <v>0</v>
      </c>
      <c r="W3453" s="63"/>
      <c r="X3453" s="63"/>
      <c r="Y3453" s="63"/>
      <c r="Z3453" s="57">
        <f t="shared" si="821"/>
        <v>0</v>
      </c>
      <c r="AA3453" s="59">
        <f t="shared" si="822"/>
        <v>0</v>
      </c>
      <c r="AB3453" s="58">
        <f t="shared" si="823"/>
        <v>0</v>
      </c>
      <c r="AC3453" s="61">
        <f t="shared" si="824"/>
        <v>0</v>
      </c>
      <c r="AD3453" s="61">
        <f t="shared" si="825"/>
        <v>0</v>
      </c>
    </row>
    <row r="3454" spans="1:30" x14ac:dyDescent="0.3">
      <c r="A3454" s="39" t="str">
        <f>IF(Agua!A3456&gt;0,Agua!A3456,"-")</f>
        <v>-</v>
      </c>
      <c r="B3454" s="40">
        <f>Agua!C3456</f>
        <v>0</v>
      </c>
      <c r="C3454" s="72">
        <f>Agua!J3456</f>
        <v>0</v>
      </c>
      <c r="D3454" s="72">
        <f>Agua!M3456</f>
        <v>0</v>
      </c>
      <c r="E3454" s="72">
        <f t="shared" si="811"/>
        <v>0</v>
      </c>
      <c r="F3454" s="72">
        <f>Agua!P3456</f>
        <v>0</v>
      </c>
      <c r="G3454" s="72">
        <f t="shared" si="812"/>
        <v>0</v>
      </c>
      <c r="H3454" s="72">
        <f>Agua!S3456</f>
        <v>0</v>
      </c>
      <c r="I3454" s="72">
        <f t="shared" si="813"/>
        <v>0</v>
      </c>
      <c r="J3454" s="72">
        <f>Agua!V3456</f>
        <v>0</v>
      </c>
      <c r="K3454" s="72">
        <f t="shared" si="814"/>
        <v>0</v>
      </c>
      <c r="L3454" s="72">
        <f>Agua!X3456</f>
        <v>0</v>
      </c>
      <c r="M3454" s="72">
        <f t="shared" si="815"/>
        <v>0</v>
      </c>
      <c r="N3454" s="72">
        <f t="shared" si="816"/>
        <v>0</v>
      </c>
      <c r="O3454" s="41">
        <f>'Gas y Electricidad'!F3457</f>
        <v>0</v>
      </c>
      <c r="P3454" s="49">
        <f t="shared" si="817"/>
        <v>0</v>
      </c>
      <c r="Q3454" s="41">
        <f>'Gas y Electricidad'!J3457</f>
        <v>0</v>
      </c>
      <c r="R3454" s="49">
        <f t="shared" si="818"/>
        <v>0</v>
      </c>
      <c r="S3454" s="41">
        <f>'Gas y Electricidad'!M3457</f>
        <v>0</v>
      </c>
      <c r="T3454" s="42" t="e">
        <f t="shared" si="819"/>
        <v>#DIV/0!</v>
      </c>
      <c r="U3454" s="35">
        <f>'Gas y Electricidad'!Q3457</f>
        <v>0</v>
      </c>
      <c r="V3454" s="52">
        <f t="shared" si="820"/>
        <v>0</v>
      </c>
      <c r="W3454" s="63"/>
      <c r="X3454" s="63"/>
      <c r="Y3454" s="63"/>
      <c r="Z3454" s="57">
        <f t="shared" si="821"/>
        <v>0</v>
      </c>
      <c r="AA3454" s="59">
        <f t="shared" si="822"/>
        <v>0</v>
      </c>
      <c r="AB3454" s="58">
        <f t="shared" si="823"/>
        <v>0</v>
      </c>
      <c r="AC3454" s="61">
        <f t="shared" si="824"/>
        <v>0</v>
      </c>
      <c r="AD3454" s="61">
        <f t="shared" si="825"/>
        <v>0</v>
      </c>
    </row>
    <row r="3455" spans="1:30" x14ac:dyDescent="0.3">
      <c r="A3455" s="39" t="str">
        <f>IF(Agua!A3457&gt;0,Agua!A3457,"-")</f>
        <v>-</v>
      </c>
      <c r="B3455" s="40">
        <f>Agua!C3457</f>
        <v>0</v>
      </c>
      <c r="C3455" s="72">
        <f>Agua!J3457</f>
        <v>0</v>
      </c>
      <c r="D3455" s="72">
        <f>Agua!M3457</f>
        <v>0</v>
      </c>
      <c r="E3455" s="72">
        <f t="shared" si="811"/>
        <v>0</v>
      </c>
      <c r="F3455" s="72">
        <f>Agua!P3457</f>
        <v>0</v>
      </c>
      <c r="G3455" s="72">
        <f t="shared" si="812"/>
        <v>0</v>
      </c>
      <c r="H3455" s="72">
        <f>Agua!S3457</f>
        <v>0</v>
      </c>
      <c r="I3455" s="72">
        <f t="shared" si="813"/>
        <v>0</v>
      </c>
      <c r="J3455" s="72">
        <f>Agua!V3457</f>
        <v>0</v>
      </c>
      <c r="K3455" s="72">
        <f t="shared" si="814"/>
        <v>0</v>
      </c>
      <c r="L3455" s="72">
        <f>Agua!X3457</f>
        <v>0</v>
      </c>
      <c r="M3455" s="72">
        <f t="shared" si="815"/>
        <v>0</v>
      </c>
      <c r="N3455" s="72">
        <f t="shared" si="816"/>
        <v>0</v>
      </c>
      <c r="O3455" s="41">
        <f>'Gas y Electricidad'!F3458</f>
        <v>0</v>
      </c>
      <c r="P3455" s="49">
        <f t="shared" si="817"/>
        <v>0</v>
      </c>
      <c r="Q3455" s="41">
        <f>'Gas y Electricidad'!J3458</f>
        <v>0</v>
      </c>
      <c r="R3455" s="49">
        <f t="shared" si="818"/>
        <v>0</v>
      </c>
      <c r="S3455" s="41">
        <f>'Gas y Electricidad'!M3458</f>
        <v>0</v>
      </c>
      <c r="T3455" s="42" t="e">
        <f t="shared" si="819"/>
        <v>#DIV/0!</v>
      </c>
      <c r="U3455" s="35">
        <f>'Gas y Electricidad'!Q3458</f>
        <v>0</v>
      </c>
      <c r="V3455" s="52">
        <f t="shared" si="820"/>
        <v>0</v>
      </c>
      <c r="W3455" s="63"/>
      <c r="X3455" s="63"/>
      <c r="Y3455" s="63"/>
      <c r="Z3455" s="57">
        <f t="shared" si="821"/>
        <v>0</v>
      </c>
      <c r="AA3455" s="59">
        <f t="shared" si="822"/>
        <v>0</v>
      </c>
      <c r="AB3455" s="58">
        <f t="shared" si="823"/>
        <v>0</v>
      </c>
      <c r="AC3455" s="61">
        <f t="shared" si="824"/>
        <v>0</v>
      </c>
      <c r="AD3455" s="61">
        <f t="shared" si="825"/>
        <v>0</v>
      </c>
    </row>
    <row r="3456" spans="1:30" x14ac:dyDescent="0.3">
      <c r="A3456" s="39" t="str">
        <f>IF(Agua!A3458&gt;0,Agua!A3458,"-")</f>
        <v>-</v>
      </c>
      <c r="B3456" s="40">
        <f>Agua!C3458</f>
        <v>0</v>
      </c>
      <c r="C3456" s="72">
        <f>Agua!J3458</f>
        <v>0</v>
      </c>
      <c r="D3456" s="72">
        <f>Agua!M3458</f>
        <v>0</v>
      </c>
      <c r="E3456" s="72">
        <f t="shared" si="811"/>
        <v>0</v>
      </c>
      <c r="F3456" s="72">
        <f>Agua!P3458</f>
        <v>0</v>
      </c>
      <c r="G3456" s="72">
        <f t="shared" si="812"/>
        <v>0</v>
      </c>
      <c r="H3456" s="72">
        <f>Agua!S3458</f>
        <v>0</v>
      </c>
      <c r="I3456" s="72">
        <f t="shared" si="813"/>
        <v>0</v>
      </c>
      <c r="J3456" s="72">
        <f>Agua!V3458</f>
        <v>0</v>
      </c>
      <c r="K3456" s="72">
        <f t="shared" si="814"/>
        <v>0</v>
      </c>
      <c r="L3456" s="72">
        <f>Agua!X3458</f>
        <v>0</v>
      </c>
      <c r="M3456" s="72">
        <f t="shared" si="815"/>
        <v>0</v>
      </c>
      <c r="N3456" s="72">
        <f t="shared" si="816"/>
        <v>0</v>
      </c>
      <c r="O3456" s="41">
        <f>'Gas y Electricidad'!F3459</f>
        <v>0</v>
      </c>
      <c r="P3456" s="49">
        <f t="shared" si="817"/>
        <v>0</v>
      </c>
      <c r="Q3456" s="41">
        <f>'Gas y Electricidad'!J3459</f>
        <v>0</v>
      </c>
      <c r="R3456" s="49">
        <f t="shared" si="818"/>
        <v>0</v>
      </c>
      <c r="S3456" s="41">
        <f>'Gas y Electricidad'!M3459</f>
        <v>0</v>
      </c>
      <c r="T3456" s="42" t="e">
        <f t="shared" si="819"/>
        <v>#DIV/0!</v>
      </c>
      <c r="U3456" s="35">
        <f>'Gas y Electricidad'!Q3459</f>
        <v>0</v>
      </c>
      <c r="V3456" s="52">
        <f t="shared" si="820"/>
        <v>0</v>
      </c>
      <c r="W3456" s="63"/>
      <c r="X3456" s="63"/>
      <c r="Y3456" s="63"/>
      <c r="Z3456" s="57">
        <f t="shared" si="821"/>
        <v>0</v>
      </c>
      <c r="AA3456" s="59">
        <f t="shared" si="822"/>
        <v>0</v>
      </c>
      <c r="AB3456" s="58">
        <f t="shared" si="823"/>
        <v>0</v>
      </c>
      <c r="AC3456" s="61">
        <f t="shared" si="824"/>
        <v>0</v>
      </c>
      <c r="AD3456" s="61">
        <f t="shared" si="825"/>
        <v>0</v>
      </c>
    </row>
    <row r="3457" spans="1:30" x14ac:dyDescent="0.3">
      <c r="A3457" s="39" t="str">
        <f>IF(Agua!A3459&gt;0,Agua!A3459,"-")</f>
        <v>-</v>
      </c>
      <c r="B3457" s="40">
        <f>Agua!C3459</f>
        <v>0</v>
      </c>
      <c r="C3457" s="72">
        <f>Agua!J3459</f>
        <v>0</v>
      </c>
      <c r="D3457" s="72">
        <f>Agua!M3459</f>
        <v>0</v>
      </c>
      <c r="E3457" s="72">
        <f t="shared" si="811"/>
        <v>0</v>
      </c>
      <c r="F3457" s="72">
        <f>Agua!P3459</f>
        <v>0</v>
      </c>
      <c r="G3457" s="72">
        <f t="shared" si="812"/>
        <v>0</v>
      </c>
      <c r="H3457" s="72">
        <f>Agua!S3459</f>
        <v>0</v>
      </c>
      <c r="I3457" s="72">
        <f t="shared" si="813"/>
        <v>0</v>
      </c>
      <c r="J3457" s="72">
        <f>Agua!V3459</f>
        <v>0</v>
      </c>
      <c r="K3457" s="72">
        <f t="shared" si="814"/>
        <v>0</v>
      </c>
      <c r="L3457" s="72">
        <f>Agua!X3459</f>
        <v>0</v>
      </c>
      <c r="M3457" s="72">
        <f t="shared" si="815"/>
        <v>0</v>
      </c>
      <c r="N3457" s="72">
        <f t="shared" si="816"/>
        <v>0</v>
      </c>
      <c r="O3457" s="41">
        <f>'Gas y Electricidad'!F3460</f>
        <v>0</v>
      </c>
      <c r="P3457" s="49">
        <f t="shared" si="817"/>
        <v>0</v>
      </c>
      <c r="Q3457" s="41">
        <f>'Gas y Electricidad'!J3460</f>
        <v>0</v>
      </c>
      <c r="R3457" s="49">
        <f t="shared" si="818"/>
        <v>0</v>
      </c>
      <c r="S3457" s="41">
        <f>'Gas y Electricidad'!M3460</f>
        <v>0</v>
      </c>
      <c r="T3457" s="42" t="e">
        <f t="shared" si="819"/>
        <v>#DIV/0!</v>
      </c>
      <c r="U3457" s="35">
        <f>'Gas y Electricidad'!Q3460</f>
        <v>0</v>
      </c>
      <c r="V3457" s="52">
        <f t="shared" si="820"/>
        <v>0</v>
      </c>
      <c r="W3457" s="63"/>
      <c r="X3457" s="63"/>
      <c r="Y3457" s="63"/>
      <c r="Z3457" s="57">
        <f t="shared" si="821"/>
        <v>0</v>
      </c>
      <c r="AA3457" s="59">
        <f t="shared" si="822"/>
        <v>0</v>
      </c>
      <c r="AB3457" s="58">
        <f t="shared" si="823"/>
        <v>0</v>
      </c>
      <c r="AC3457" s="61">
        <f t="shared" si="824"/>
        <v>0</v>
      </c>
      <c r="AD3457" s="61">
        <f t="shared" si="825"/>
        <v>0</v>
      </c>
    </row>
    <row r="3458" spans="1:30" x14ac:dyDescent="0.3">
      <c r="A3458" s="39" t="str">
        <f>IF(Agua!A3460&gt;0,Agua!A3460,"-")</f>
        <v>-</v>
      </c>
      <c r="B3458" s="40">
        <f>Agua!C3460</f>
        <v>0</v>
      </c>
      <c r="C3458" s="72">
        <f>Agua!J3460</f>
        <v>0</v>
      </c>
      <c r="D3458" s="72">
        <f>Agua!M3460</f>
        <v>0</v>
      </c>
      <c r="E3458" s="72">
        <f t="shared" si="811"/>
        <v>0</v>
      </c>
      <c r="F3458" s="72">
        <f>Agua!P3460</f>
        <v>0</v>
      </c>
      <c r="G3458" s="72">
        <f t="shared" si="812"/>
        <v>0</v>
      </c>
      <c r="H3458" s="72">
        <f>Agua!S3460</f>
        <v>0</v>
      </c>
      <c r="I3458" s="72">
        <f t="shared" si="813"/>
        <v>0</v>
      </c>
      <c r="J3458" s="72">
        <f>Agua!V3460</f>
        <v>0</v>
      </c>
      <c r="K3458" s="72">
        <f t="shared" si="814"/>
        <v>0</v>
      </c>
      <c r="L3458" s="72">
        <f>Agua!X3460</f>
        <v>0</v>
      </c>
      <c r="M3458" s="72">
        <f t="shared" si="815"/>
        <v>0</v>
      </c>
      <c r="N3458" s="72">
        <f t="shared" si="816"/>
        <v>0</v>
      </c>
      <c r="O3458" s="41">
        <f>'Gas y Electricidad'!F3461</f>
        <v>0</v>
      </c>
      <c r="P3458" s="49">
        <f t="shared" si="817"/>
        <v>0</v>
      </c>
      <c r="Q3458" s="41">
        <f>'Gas y Electricidad'!J3461</f>
        <v>0</v>
      </c>
      <c r="R3458" s="49">
        <f t="shared" si="818"/>
        <v>0</v>
      </c>
      <c r="S3458" s="41">
        <f>'Gas y Electricidad'!M3461</f>
        <v>0</v>
      </c>
      <c r="T3458" s="42" t="e">
        <f t="shared" si="819"/>
        <v>#DIV/0!</v>
      </c>
      <c r="U3458" s="35">
        <f>'Gas y Electricidad'!Q3461</f>
        <v>0</v>
      </c>
      <c r="V3458" s="52">
        <f t="shared" si="820"/>
        <v>0</v>
      </c>
      <c r="W3458" s="63"/>
      <c r="X3458" s="63"/>
      <c r="Y3458" s="63"/>
      <c r="Z3458" s="57">
        <f t="shared" si="821"/>
        <v>0</v>
      </c>
      <c r="AA3458" s="59">
        <f t="shared" si="822"/>
        <v>0</v>
      </c>
      <c r="AB3458" s="58">
        <f t="shared" si="823"/>
        <v>0</v>
      </c>
      <c r="AC3458" s="61">
        <f t="shared" si="824"/>
        <v>0</v>
      </c>
      <c r="AD3458" s="61">
        <f t="shared" si="825"/>
        <v>0</v>
      </c>
    </row>
    <row r="3459" spans="1:30" x14ac:dyDescent="0.3">
      <c r="A3459" s="39" t="str">
        <f>IF(Agua!A3461&gt;0,Agua!A3461,"-")</f>
        <v>-</v>
      </c>
      <c r="B3459" s="40">
        <f>Agua!C3461</f>
        <v>0</v>
      </c>
      <c r="C3459" s="72">
        <f>Agua!J3461</f>
        <v>0</v>
      </c>
      <c r="D3459" s="72">
        <f>Agua!M3461</f>
        <v>0</v>
      </c>
      <c r="E3459" s="72">
        <f t="shared" si="811"/>
        <v>0</v>
      </c>
      <c r="F3459" s="72">
        <f>Agua!P3461</f>
        <v>0</v>
      </c>
      <c r="G3459" s="72">
        <f t="shared" si="812"/>
        <v>0</v>
      </c>
      <c r="H3459" s="72">
        <f>Agua!S3461</f>
        <v>0</v>
      </c>
      <c r="I3459" s="72">
        <f t="shared" si="813"/>
        <v>0</v>
      </c>
      <c r="J3459" s="72">
        <f>Agua!V3461</f>
        <v>0</v>
      </c>
      <c r="K3459" s="72">
        <f t="shared" si="814"/>
        <v>0</v>
      </c>
      <c r="L3459" s="72">
        <f>Agua!X3461</f>
        <v>0</v>
      </c>
      <c r="M3459" s="72">
        <f t="shared" si="815"/>
        <v>0</v>
      </c>
      <c r="N3459" s="72">
        <f t="shared" si="816"/>
        <v>0</v>
      </c>
      <c r="O3459" s="41">
        <f>'Gas y Electricidad'!F3462</f>
        <v>0</v>
      </c>
      <c r="P3459" s="49">
        <f t="shared" si="817"/>
        <v>0</v>
      </c>
      <c r="Q3459" s="41">
        <f>'Gas y Electricidad'!J3462</f>
        <v>0</v>
      </c>
      <c r="R3459" s="49">
        <f t="shared" si="818"/>
        <v>0</v>
      </c>
      <c r="S3459" s="41">
        <f>'Gas y Electricidad'!M3462</f>
        <v>0</v>
      </c>
      <c r="T3459" s="42" t="e">
        <f t="shared" si="819"/>
        <v>#DIV/0!</v>
      </c>
      <c r="U3459" s="35">
        <f>'Gas y Electricidad'!Q3462</f>
        <v>0</v>
      </c>
      <c r="V3459" s="52">
        <f t="shared" si="820"/>
        <v>0</v>
      </c>
      <c r="W3459" s="63"/>
      <c r="X3459" s="63"/>
      <c r="Y3459" s="63"/>
      <c r="Z3459" s="57">
        <f t="shared" si="821"/>
        <v>0</v>
      </c>
      <c r="AA3459" s="59">
        <f t="shared" si="822"/>
        <v>0</v>
      </c>
      <c r="AB3459" s="58">
        <f t="shared" si="823"/>
        <v>0</v>
      </c>
      <c r="AC3459" s="61">
        <f t="shared" si="824"/>
        <v>0</v>
      </c>
      <c r="AD3459" s="61">
        <f t="shared" si="825"/>
        <v>0</v>
      </c>
    </row>
    <row r="3460" spans="1:30" x14ac:dyDescent="0.3">
      <c r="A3460" s="39" t="str">
        <f>IF(Agua!A3462&gt;0,Agua!A3462,"-")</f>
        <v>-</v>
      </c>
      <c r="B3460" s="40">
        <f>Agua!C3462</f>
        <v>0</v>
      </c>
      <c r="C3460" s="72">
        <f>Agua!J3462</f>
        <v>0</v>
      </c>
      <c r="D3460" s="72">
        <f>Agua!M3462</f>
        <v>0</v>
      </c>
      <c r="E3460" s="72">
        <f t="shared" si="811"/>
        <v>0</v>
      </c>
      <c r="F3460" s="72">
        <f>Agua!P3462</f>
        <v>0</v>
      </c>
      <c r="G3460" s="72">
        <f t="shared" si="812"/>
        <v>0</v>
      </c>
      <c r="H3460" s="72">
        <f>Agua!S3462</f>
        <v>0</v>
      </c>
      <c r="I3460" s="72">
        <f t="shared" si="813"/>
        <v>0</v>
      </c>
      <c r="J3460" s="72">
        <f>Agua!V3462</f>
        <v>0</v>
      </c>
      <c r="K3460" s="72">
        <f t="shared" si="814"/>
        <v>0</v>
      </c>
      <c r="L3460" s="72">
        <f>Agua!X3462</f>
        <v>0</v>
      </c>
      <c r="M3460" s="72">
        <f t="shared" si="815"/>
        <v>0</v>
      </c>
      <c r="N3460" s="72">
        <f t="shared" si="816"/>
        <v>0</v>
      </c>
      <c r="O3460" s="41">
        <f>'Gas y Electricidad'!F3463</f>
        <v>0</v>
      </c>
      <c r="P3460" s="49">
        <f t="shared" si="817"/>
        <v>0</v>
      </c>
      <c r="Q3460" s="41">
        <f>'Gas y Electricidad'!J3463</f>
        <v>0</v>
      </c>
      <c r="R3460" s="49">
        <f t="shared" si="818"/>
        <v>0</v>
      </c>
      <c r="S3460" s="41">
        <f>'Gas y Electricidad'!M3463</f>
        <v>0</v>
      </c>
      <c r="T3460" s="42" t="e">
        <f t="shared" si="819"/>
        <v>#DIV/0!</v>
      </c>
      <c r="U3460" s="35">
        <f>'Gas y Electricidad'!Q3463</f>
        <v>0</v>
      </c>
      <c r="V3460" s="52">
        <f t="shared" si="820"/>
        <v>0</v>
      </c>
      <c r="W3460" s="63"/>
      <c r="X3460" s="63"/>
      <c r="Y3460" s="63"/>
      <c r="Z3460" s="57">
        <f t="shared" si="821"/>
        <v>0</v>
      </c>
      <c r="AA3460" s="59">
        <f t="shared" si="822"/>
        <v>0</v>
      </c>
      <c r="AB3460" s="58">
        <f t="shared" si="823"/>
        <v>0</v>
      </c>
      <c r="AC3460" s="61">
        <f t="shared" si="824"/>
        <v>0</v>
      </c>
      <c r="AD3460" s="61">
        <f t="shared" si="825"/>
        <v>0</v>
      </c>
    </row>
    <row r="3461" spans="1:30" x14ac:dyDescent="0.3">
      <c r="A3461" s="39" t="str">
        <f>IF(Agua!A3463&gt;0,Agua!A3463,"-")</f>
        <v>-</v>
      </c>
      <c r="B3461" s="40">
        <f>Agua!C3463</f>
        <v>0</v>
      </c>
      <c r="C3461" s="72">
        <f>Agua!J3463</f>
        <v>0</v>
      </c>
      <c r="D3461" s="72">
        <f>Agua!M3463</f>
        <v>0</v>
      </c>
      <c r="E3461" s="72">
        <f t="shared" si="811"/>
        <v>0</v>
      </c>
      <c r="F3461" s="72">
        <f>Agua!P3463</f>
        <v>0</v>
      </c>
      <c r="G3461" s="72">
        <f t="shared" si="812"/>
        <v>0</v>
      </c>
      <c r="H3461" s="72">
        <f>Agua!S3463</f>
        <v>0</v>
      </c>
      <c r="I3461" s="72">
        <f t="shared" si="813"/>
        <v>0</v>
      </c>
      <c r="J3461" s="72">
        <f>Agua!V3463</f>
        <v>0</v>
      </c>
      <c r="K3461" s="72">
        <f t="shared" si="814"/>
        <v>0</v>
      </c>
      <c r="L3461" s="72">
        <f>Agua!X3463</f>
        <v>0</v>
      </c>
      <c r="M3461" s="72">
        <f t="shared" si="815"/>
        <v>0</v>
      </c>
      <c r="N3461" s="72">
        <f t="shared" si="816"/>
        <v>0</v>
      </c>
      <c r="O3461" s="41">
        <f>'Gas y Electricidad'!F3464</f>
        <v>0</v>
      </c>
      <c r="P3461" s="49">
        <f t="shared" si="817"/>
        <v>0</v>
      </c>
      <c r="Q3461" s="41">
        <f>'Gas y Electricidad'!J3464</f>
        <v>0</v>
      </c>
      <c r="R3461" s="49">
        <f t="shared" si="818"/>
        <v>0</v>
      </c>
      <c r="S3461" s="41">
        <f>'Gas y Electricidad'!M3464</f>
        <v>0</v>
      </c>
      <c r="T3461" s="42" t="e">
        <f t="shared" si="819"/>
        <v>#DIV/0!</v>
      </c>
      <c r="U3461" s="35">
        <f>'Gas y Electricidad'!Q3464</f>
        <v>0</v>
      </c>
      <c r="V3461" s="52">
        <f t="shared" si="820"/>
        <v>0</v>
      </c>
      <c r="W3461" s="63"/>
      <c r="X3461" s="63"/>
      <c r="Y3461" s="63"/>
      <c r="Z3461" s="57">
        <f t="shared" si="821"/>
        <v>0</v>
      </c>
      <c r="AA3461" s="59">
        <f t="shared" si="822"/>
        <v>0</v>
      </c>
      <c r="AB3461" s="58">
        <f t="shared" si="823"/>
        <v>0</v>
      </c>
      <c r="AC3461" s="61">
        <f t="shared" si="824"/>
        <v>0</v>
      </c>
      <c r="AD3461" s="61">
        <f t="shared" si="825"/>
        <v>0</v>
      </c>
    </row>
    <row r="3462" spans="1:30" x14ac:dyDescent="0.3">
      <c r="A3462" s="39" t="str">
        <f>IF(Agua!A3464&gt;0,Agua!A3464,"-")</f>
        <v>-</v>
      </c>
      <c r="B3462" s="40">
        <f>Agua!C3464</f>
        <v>0</v>
      </c>
      <c r="C3462" s="72">
        <f>Agua!J3464</f>
        <v>0</v>
      </c>
      <c r="D3462" s="72">
        <f>Agua!M3464</f>
        <v>0</v>
      </c>
      <c r="E3462" s="72">
        <f t="shared" si="811"/>
        <v>0</v>
      </c>
      <c r="F3462" s="72">
        <f>Agua!P3464</f>
        <v>0</v>
      </c>
      <c r="G3462" s="72">
        <f t="shared" si="812"/>
        <v>0</v>
      </c>
      <c r="H3462" s="72">
        <f>Agua!S3464</f>
        <v>0</v>
      </c>
      <c r="I3462" s="72">
        <f t="shared" si="813"/>
        <v>0</v>
      </c>
      <c r="J3462" s="72">
        <f>Agua!V3464</f>
        <v>0</v>
      </c>
      <c r="K3462" s="72">
        <f t="shared" si="814"/>
        <v>0</v>
      </c>
      <c r="L3462" s="72">
        <f>Agua!X3464</f>
        <v>0</v>
      </c>
      <c r="M3462" s="72">
        <f t="shared" si="815"/>
        <v>0</v>
      </c>
      <c r="N3462" s="72">
        <f t="shared" si="816"/>
        <v>0</v>
      </c>
      <c r="O3462" s="41">
        <f>'Gas y Electricidad'!F3465</f>
        <v>0</v>
      </c>
      <c r="P3462" s="49">
        <f t="shared" si="817"/>
        <v>0</v>
      </c>
      <c r="Q3462" s="41">
        <f>'Gas y Electricidad'!J3465</f>
        <v>0</v>
      </c>
      <c r="R3462" s="49">
        <f t="shared" si="818"/>
        <v>0</v>
      </c>
      <c r="S3462" s="41">
        <f>'Gas y Electricidad'!M3465</f>
        <v>0</v>
      </c>
      <c r="T3462" s="42" t="e">
        <f t="shared" si="819"/>
        <v>#DIV/0!</v>
      </c>
      <c r="U3462" s="35">
        <f>'Gas y Electricidad'!Q3465</f>
        <v>0</v>
      </c>
      <c r="V3462" s="52">
        <f t="shared" si="820"/>
        <v>0</v>
      </c>
      <c r="W3462" s="63"/>
      <c r="X3462" s="63"/>
      <c r="Y3462" s="63"/>
      <c r="Z3462" s="57">
        <f t="shared" si="821"/>
        <v>0</v>
      </c>
      <c r="AA3462" s="59">
        <f t="shared" si="822"/>
        <v>0</v>
      </c>
      <c r="AB3462" s="58">
        <f t="shared" si="823"/>
        <v>0</v>
      </c>
      <c r="AC3462" s="61">
        <f t="shared" si="824"/>
        <v>0</v>
      </c>
      <c r="AD3462" s="61">
        <f t="shared" si="825"/>
        <v>0</v>
      </c>
    </row>
    <row r="3463" spans="1:30" x14ac:dyDescent="0.3">
      <c r="A3463" s="39" t="str">
        <f>IF(Agua!A3465&gt;0,Agua!A3465,"-")</f>
        <v>-</v>
      </c>
      <c r="B3463" s="40">
        <f>Agua!C3465</f>
        <v>0</v>
      </c>
      <c r="C3463" s="72">
        <f>Agua!J3465</f>
        <v>0</v>
      </c>
      <c r="D3463" s="72">
        <f>Agua!M3465</f>
        <v>0</v>
      </c>
      <c r="E3463" s="72">
        <f t="shared" si="811"/>
        <v>0</v>
      </c>
      <c r="F3463" s="72">
        <f>Agua!P3465</f>
        <v>0</v>
      </c>
      <c r="G3463" s="72">
        <f t="shared" si="812"/>
        <v>0</v>
      </c>
      <c r="H3463" s="72">
        <f>Agua!S3465</f>
        <v>0</v>
      </c>
      <c r="I3463" s="72">
        <f t="shared" si="813"/>
        <v>0</v>
      </c>
      <c r="J3463" s="72">
        <f>Agua!V3465</f>
        <v>0</v>
      </c>
      <c r="K3463" s="72">
        <f t="shared" si="814"/>
        <v>0</v>
      </c>
      <c r="L3463" s="72">
        <f>Agua!X3465</f>
        <v>0</v>
      </c>
      <c r="M3463" s="72">
        <f t="shared" si="815"/>
        <v>0</v>
      </c>
      <c r="N3463" s="72">
        <f t="shared" si="816"/>
        <v>0</v>
      </c>
      <c r="O3463" s="41">
        <f>'Gas y Electricidad'!F3466</f>
        <v>0</v>
      </c>
      <c r="P3463" s="49">
        <f t="shared" si="817"/>
        <v>0</v>
      </c>
      <c r="Q3463" s="41">
        <f>'Gas y Electricidad'!J3466</f>
        <v>0</v>
      </c>
      <c r="R3463" s="49">
        <f t="shared" si="818"/>
        <v>0</v>
      </c>
      <c r="S3463" s="41">
        <f>'Gas y Electricidad'!M3466</f>
        <v>0</v>
      </c>
      <c r="T3463" s="42" t="e">
        <f t="shared" si="819"/>
        <v>#DIV/0!</v>
      </c>
      <c r="U3463" s="35">
        <f>'Gas y Electricidad'!Q3466</f>
        <v>0</v>
      </c>
      <c r="V3463" s="52">
        <f t="shared" si="820"/>
        <v>0</v>
      </c>
      <c r="W3463" s="63"/>
      <c r="X3463" s="63"/>
      <c r="Y3463" s="63"/>
      <c r="Z3463" s="57">
        <f t="shared" si="821"/>
        <v>0</v>
      </c>
      <c r="AA3463" s="59">
        <f t="shared" si="822"/>
        <v>0</v>
      </c>
      <c r="AB3463" s="58">
        <f t="shared" si="823"/>
        <v>0</v>
      </c>
      <c r="AC3463" s="61">
        <f t="shared" si="824"/>
        <v>0</v>
      </c>
      <c r="AD3463" s="61">
        <f t="shared" si="825"/>
        <v>0</v>
      </c>
    </row>
    <row r="3464" spans="1:30" x14ac:dyDescent="0.3">
      <c r="A3464" s="39" t="str">
        <f>IF(Agua!A3466&gt;0,Agua!A3466,"-")</f>
        <v>-</v>
      </c>
      <c r="B3464" s="40">
        <f>Agua!C3466</f>
        <v>0</v>
      </c>
      <c r="C3464" s="72">
        <f>Agua!J3466</f>
        <v>0</v>
      </c>
      <c r="D3464" s="72">
        <f>Agua!M3466</f>
        <v>0</v>
      </c>
      <c r="E3464" s="72">
        <f t="shared" si="811"/>
        <v>0</v>
      </c>
      <c r="F3464" s="72">
        <f>Agua!P3466</f>
        <v>0</v>
      </c>
      <c r="G3464" s="72">
        <f t="shared" si="812"/>
        <v>0</v>
      </c>
      <c r="H3464" s="72">
        <f>Agua!S3466</f>
        <v>0</v>
      </c>
      <c r="I3464" s="72">
        <f t="shared" si="813"/>
        <v>0</v>
      </c>
      <c r="J3464" s="72">
        <f>Agua!V3466</f>
        <v>0</v>
      </c>
      <c r="K3464" s="72">
        <f t="shared" si="814"/>
        <v>0</v>
      </c>
      <c r="L3464" s="72">
        <f>Agua!X3466</f>
        <v>0</v>
      </c>
      <c r="M3464" s="72">
        <f t="shared" si="815"/>
        <v>0</v>
      </c>
      <c r="N3464" s="72">
        <f t="shared" si="816"/>
        <v>0</v>
      </c>
      <c r="O3464" s="41">
        <f>'Gas y Electricidad'!F3467</f>
        <v>0</v>
      </c>
      <c r="P3464" s="49">
        <f t="shared" si="817"/>
        <v>0</v>
      </c>
      <c r="Q3464" s="41">
        <f>'Gas y Electricidad'!J3467</f>
        <v>0</v>
      </c>
      <c r="R3464" s="49">
        <f t="shared" si="818"/>
        <v>0</v>
      </c>
      <c r="S3464" s="41">
        <f>'Gas y Electricidad'!M3467</f>
        <v>0</v>
      </c>
      <c r="T3464" s="42" t="e">
        <f t="shared" si="819"/>
        <v>#DIV/0!</v>
      </c>
      <c r="U3464" s="35">
        <f>'Gas y Electricidad'!Q3467</f>
        <v>0</v>
      </c>
      <c r="V3464" s="52">
        <f t="shared" si="820"/>
        <v>0</v>
      </c>
      <c r="W3464" s="63"/>
      <c r="X3464" s="63"/>
      <c r="Y3464" s="63"/>
      <c r="Z3464" s="57">
        <f t="shared" si="821"/>
        <v>0</v>
      </c>
      <c r="AA3464" s="59">
        <f t="shared" si="822"/>
        <v>0</v>
      </c>
      <c r="AB3464" s="58">
        <f t="shared" si="823"/>
        <v>0</v>
      </c>
      <c r="AC3464" s="61">
        <f t="shared" si="824"/>
        <v>0</v>
      </c>
      <c r="AD3464" s="61">
        <f t="shared" si="825"/>
        <v>0</v>
      </c>
    </row>
    <row r="3465" spans="1:30" x14ac:dyDescent="0.3">
      <c r="A3465" s="39" t="str">
        <f>IF(Agua!A3467&gt;0,Agua!A3467,"-")</f>
        <v>-</v>
      </c>
      <c r="B3465" s="40">
        <f>Agua!C3467</f>
        <v>0</v>
      </c>
      <c r="C3465" s="72">
        <f>Agua!J3467</f>
        <v>0</v>
      </c>
      <c r="D3465" s="72">
        <f>Agua!M3467</f>
        <v>0</v>
      </c>
      <c r="E3465" s="72">
        <f t="shared" si="811"/>
        <v>0</v>
      </c>
      <c r="F3465" s="72">
        <f>Agua!P3467</f>
        <v>0</v>
      </c>
      <c r="G3465" s="72">
        <f t="shared" si="812"/>
        <v>0</v>
      </c>
      <c r="H3465" s="72">
        <f>Agua!S3467</f>
        <v>0</v>
      </c>
      <c r="I3465" s="72">
        <f t="shared" si="813"/>
        <v>0</v>
      </c>
      <c r="J3465" s="72">
        <f>Agua!V3467</f>
        <v>0</v>
      </c>
      <c r="K3465" s="72">
        <f t="shared" si="814"/>
        <v>0</v>
      </c>
      <c r="L3465" s="72">
        <f>Agua!X3467</f>
        <v>0</v>
      </c>
      <c r="M3465" s="72">
        <f t="shared" si="815"/>
        <v>0</v>
      </c>
      <c r="N3465" s="72">
        <f t="shared" si="816"/>
        <v>0</v>
      </c>
      <c r="O3465" s="41">
        <f>'Gas y Electricidad'!F3468</f>
        <v>0</v>
      </c>
      <c r="P3465" s="49">
        <f t="shared" si="817"/>
        <v>0</v>
      </c>
      <c r="Q3465" s="41">
        <f>'Gas y Electricidad'!J3468</f>
        <v>0</v>
      </c>
      <c r="R3465" s="49">
        <f t="shared" si="818"/>
        <v>0</v>
      </c>
      <c r="S3465" s="41">
        <f>'Gas y Electricidad'!M3468</f>
        <v>0</v>
      </c>
      <c r="T3465" s="42" t="e">
        <f t="shared" si="819"/>
        <v>#DIV/0!</v>
      </c>
      <c r="U3465" s="35">
        <f>'Gas y Electricidad'!Q3468</f>
        <v>0</v>
      </c>
      <c r="V3465" s="52">
        <f t="shared" si="820"/>
        <v>0</v>
      </c>
      <c r="W3465" s="63"/>
      <c r="X3465" s="63"/>
      <c r="Y3465" s="63"/>
      <c r="Z3465" s="57">
        <f t="shared" si="821"/>
        <v>0</v>
      </c>
      <c r="AA3465" s="59">
        <f t="shared" si="822"/>
        <v>0</v>
      </c>
      <c r="AB3465" s="58">
        <f t="shared" si="823"/>
        <v>0</v>
      </c>
      <c r="AC3465" s="61">
        <f t="shared" si="824"/>
        <v>0</v>
      </c>
      <c r="AD3465" s="61">
        <f t="shared" si="825"/>
        <v>0</v>
      </c>
    </row>
    <row r="3466" spans="1:30" x14ac:dyDescent="0.3">
      <c r="A3466" s="39" t="str">
        <f>IF(Agua!A3468&gt;0,Agua!A3468,"-")</f>
        <v>-</v>
      </c>
      <c r="B3466" s="40">
        <f>Agua!C3468</f>
        <v>0</v>
      </c>
      <c r="C3466" s="72">
        <f>Agua!J3468</f>
        <v>0</v>
      </c>
      <c r="D3466" s="72">
        <f>Agua!M3468</f>
        <v>0</v>
      </c>
      <c r="E3466" s="72">
        <f t="shared" si="811"/>
        <v>0</v>
      </c>
      <c r="F3466" s="72">
        <f>Agua!P3468</f>
        <v>0</v>
      </c>
      <c r="G3466" s="72">
        <f t="shared" si="812"/>
        <v>0</v>
      </c>
      <c r="H3466" s="72">
        <f>Agua!S3468</f>
        <v>0</v>
      </c>
      <c r="I3466" s="72">
        <f t="shared" si="813"/>
        <v>0</v>
      </c>
      <c r="J3466" s="72">
        <f>Agua!V3468</f>
        <v>0</v>
      </c>
      <c r="K3466" s="72">
        <f t="shared" si="814"/>
        <v>0</v>
      </c>
      <c r="L3466" s="72">
        <f>Agua!X3468</f>
        <v>0</v>
      </c>
      <c r="M3466" s="72">
        <f t="shared" si="815"/>
        <v>0</v>
      </c>
      <c r="N3466" s="72">
        <f t="shared" si="816"/>
        <v>0</v>
      </c>
      <c r="O3466" s="41">
        <f>'Gas y Electricidad'!F3469</f>
        <v>0</v>
      </c>
      <c r="P3466" s="49">
        <f t="shared" si="817"/>
        <v>0</v>
      </c>
      <c r="Q3466" s="41">
        <f>'Gas y Electricidad'!J3469</f>
        <v>0</v>
      </c>
      <c r="R3466" s="49">
        <f t="shared" si="818"/>
        <v>0</v>
      </c>
      <c r="S3466" s="41">
        <f>'Gas y Electricidad'!M3469</f>
        <v>0</v>
      </c>
      <c r="T3466" s="42" t="e">
        <f t="shared" si="819"/>
        <v>#DIV/0!</v>
      </c>
      <c r="U3466" s="35">
        <f>'Gas y Electricidad'!Q3469</f>
        <v>0</v>
      </c>
      <c r="V3466" s="52">
        <f t="shared" si="820"/>
        <v>0</v>
      </c>
      <c r="W3466" s="63"/>
      <c r="X3466" s="63"/>
      <c r="Y3466" s="63"/>
      <c r="Z3466" s="57">
        <f t="shared" si="821"/>
        <v>0</v>
      </c>
      <c r="AA3466" s="59">
        <f t="shared" si="822"/>
        <v>0</v>
      </c>
      <c r="AB3466" s="58">
        <f t="shared" si="823"/>
        <v>0</v>
      </c>
      <c r="AC3466" s="61">
        <f t="shared" si="824"/>
        <v>0</v>
      </c>
      <c r="AD3466" s="61">
        <f t="shared" si="825"/>
        <v>0</v>
      </c>
    </row>
    <row r="3467" spans="1:30" x14ac:dyDescent="0.3">
      <c r="A3467" s="39" t="str">
        <f>IF(Agua!A3469&gt;0,Agua!A3469,"-")</f>
        <v>-</v>
      </c>
      <c r="B3467" s="40">
        <f>Agua!C3469</f>
        <v>0</v>
      </c>
      <c r="C3467" s="72">
        <f>Agua!J3469</f>
        <v>0</v>
      </c>
      <c r="D3467" s="72">
        <f>Agua!M3469</f>
        <v>0</v>
      </c>
      <c r="E3467" s="72">
        <f t="shared" si="811"/>
        <v>0</v>
      </c>
      <c r="F3467" s="72">
        <f>Agua!P3469</f>
        <v>0</v>
      </c>
      <c r="G3467" s="72">
        <f t="shared" si="812"/>
        <v>0</v>
      </c>
      <c r="H3467" s="72">
        <f>Agua!S3469</f>
        <v>0</v>
      </c>
      <c r="I3467" s="72">
        <f t="shared" si="813"/>
        <v>0</v>
      </c>
      <c r="J3467" s="72">
        <f>Agua!V3469</f>
        <v>0</v>
      </c>
      <c r="K3467" s="72">
        <f t="shared" si="814"/>
        <v>0</v>
      </c>
      <c r="L3467" s="72">
        <f>Agua!X3469</f>
        <v>0</v>
      </c>
      <c r="M3467" s="72">
        <f t="shared" si="815"/>
        <v>0</v>
      </c>
      <c r="N3467" s="72">
        <f t="shared" si="816"/>
        <v>0</v>
      </c>
      <c r="O3467" s="41">
        <f>'Gas y Electricidad'!F3470</f>
        <v>0</v>
      </c>
      <c r="P3467" s="49">
        <f t="shared" si="817"/>
        <v>0</v>
      </c>
      <c r="Q3467" s="41">
        <f>'Gas y Electricidad'!J3470</f>
        <v>0</v>
      </c>
      <c r="R3467" s="49">
        <f t="shared" si="818"/>
        <v>0</v>
      </c>
      <c r="S3467" s="41">
        <f>'Gas y Electricidad'!M3470</f>
        <v>0</v>
      </c>
      <c r="T3467" s="42" t="e">
        <f t="shared" si="819"/>
        <v>#DIV/0!</v>
      </c>
      <c r="U3467" s="35">
        <f>'Gas y Electricidad'!Q3470</f>
        <v>0</v>
      </c>
      <c r="V3467" s="52">
        <f t="shared" si="820"/>
        <v>0</v>
      </c>
      <c r="W3467" s="63"/>
      <c r="X3467" s="63"/>
      <c r="Y3467" s="63"/>
      <c r="Z3467" s="57">
        <f t="shared" si="821"/>
        <v>0</v>
      </c>
      <c r="AA3467" s="59">
        <f t="shared" si="822"/>
        <v>0</v>
      </c>
      <c r="AB3467" s="58">
        <f t="shared" si="823"/>
        <v>0</v>
      </c>
      <c r="AC3467" s="61">
        <f t="shared" si="824"/>
        <v>0</v>
      </c>
      <c r="AD3467" s="61">
        <f t="shared" si="825"/>
        <v>0</v>
      </c>
    </row>
    <row r="3468" spans="1:30" x14ac:dyDescent="0.3">
      <c r="A3468" s="39" t="str">
        <f>IF(Agua!A3470&gt;0,Agua!A3470,"-")</f>
        <v>-</v>
      </c>
      <c r="B3468" s="40">
        <f>Agua!C3470</f>
        <v>0</v>
      </c>
      <c r="C3468" s="72">
        <f>Agua!J3470</f>
        <v>0</v>
      </c>
      <c r="D3468" s="72">
        <f>Agua!M3470</f>
        <v>0</v>
      </c>
      <c r="E3468" s="72">
        <f t="shared" si="811"/>
        <v>0</v>
      </c>
      <c r="F3468" s="72">
        <f>Agua!P3470</f>
        <v>0</v>
      </c>
      <c r="G3468" s="72">
        <f t="shared" si="812"/>
        <v>0</v>
      </c>
      <c r="H3468" s="72">
        <f>Agua!S3470</f>
        <v>0</v>
      </c>
      <c r="I3468" s="72">
        <f t="shared" si="813"/>
        <v>0</v>
      </c>
      <c r="J3468" s="72">
        <f>Agua!V3470</f>
        <v>0</v>
      </c>
      <c r="K3468" s="72">
        <f t="shared" si="814"/>
        <v>0</v>
      </c>
      <c r="L3468" s="72">
        <f>Agua!X3470</f>
        <v>0</v>
      </c>
      <c r="M3468" s="72">
        <f t="shared" si="815"/>
        <v>0</v>
      </c>
      <c r="N3468" s="72">
        <f t="shared" si="816"/>
        <v>0</v>
      </c>
      <c r="O3468" s="41">
        <f>'Gas y Electricidad'!F3471</f>
        <v>0</v>
      </c>
      <c r="P3468" s="49">
        <f t="shared" si="817"/>
        <v>0</v>
      </c>
      <c r="Q3468" s="41">
        <f>'Gas y Electricidad'!J3471</f>
        <v>0</v>
      </c>
      <c r="R3468" s="49">
        <f t="shared" si="818"/>
        <v>0</v>
      </c>
      <c r="S3468" s="41">
        <f>'Gas y Electricidad'!M3471</f>
        <v>0</v>
      </c>
      <c r="T3468" s="42" t="e">
        <f t="shared" si="819"/>
        <v>#DIV/0!</v>
      </c>
      <c r="U3468" s="35">
        <f>'Gas y Electricidad'!Q3471</f>
        <v>0</v>
      </c>
      <c r="V3468" s="52">
        <f t="shared" si="820"/>
        <v>0</v>
      </c>
      <c r="W3468" s="63"/>
      <c r="X3468" s="63"/>
      <c r="Y3468" s="63"/>
      <c r="Z3468" s="57">
        <f t="shared" si="821"/>
        <v>0</v>
      </c>
      <c r="AA3468" s="59">
        <f t="shared" si="822"/>
        <v>0</v>
      </c>
      <c r="AB3468" s="58">
        <f t="shared" si="823"/>
        <v>0</v>
      </c>
      <c r="AC3468" s="61">
        <f t="shared" si="824"/>
        <v>0</v>
      </c>
      <c r="AD3468" s="61">
        <f t="shared" si="825"/>
        <v>0</v>
      </c>
    </row>
    <row r="3469" spans="1:30" x14ac:dyDescent="0.3">
      <c r="A3469" s="39" t="str">
        <f>IF(Agua!A3471&gt;0,Agua!A3471,"-")</f>
        <v>-</v>
      </c>
      <c r="B3469" s="40">
        <f>Agua!C3471</f>
        <v>0</v>
      </c>
      <c r="C3469" s="72">
        <f>Agua!J3471</f>
        <v>0</v>
      </c>
      <c r="D3469" s="72">
        <f>Agua!M3471</f>
        <v>0</v>
      </c>
      <c r="E3469" s="72">
        <f t="shared" si="811"/>
        <v>0</v>
      </c>
      <c r="F3469" s="72">
        <f>Agua!P3471</f>
        <v>0</v>
      </c>
      <c r="G3469" s="72">
        <f t="shared" si="812"/>
        <v>0</v>
      </c>
      <c r="H3469" s="72">
        <f>Agua!S3471</f>
        <v>0</v>
      </c>
      <c r="I3469" s="72">
        <f t="shared" si="813"/>
        <v>0</v>
      </c>
      <c r="J3469" s="72">
        <f>Agua!V3471</f>
        <v>0</v>
      </c>
      <c r="K3469" s="72">
        <f t="shared" si="814"/>
        <v>0</v>
      </c>
      <c r="L3469" s="72">
        <f>Agua!X3471</f>
        <v>0</v>
      </c>
      <c r="M3469" s="72">
        <f t="shared" si="815"/>
        <v>0</v>
      </c>
      <c r="N3469" s="72">
        <f t="shared" si="816"/>
        <v>0</v>
      </c>
      <c r="O3469" s="41">
        <f>'Gas y Electricidad'!F3472</f>
        <v>0</v>
      </c>
      <c r="P3469" s="49">
        <f t="shared" si="817"/>
        <v>0</v>
      </c>
      <c r="Q3469" s="41">
        <f>'Gas y Electricidad'!J3472</f>
        <v>0</v>
      </c>
      <c r="R3469" s="49">
        <f t="shared" si="818"/>
        <v>0</v>
      </c>
      <c r="S3469" s="41">
        <f>'Gas y Electricidad'!M3472</f>
        <v>0</v>
      </c>
      <c r="T3469" s="42" t="e">
        <f t="shared" si="819"/>
        <v>#DIV/0!</v>
      </c>
      <c r="U3469" s="35">
        <f>'Gas y Electricidad'!Q3472</f>
        <v>0</v>
      </c>
      <c r="V3469" s="52">
        <f t="shared" si="820"/>
        <v>0</v>
      </c>
      <c r="W3469" s="63"/>
      <c r="X3469" s="63"/>
      <c r="Y3469" s="63"/>
      <c r="Z3469" s="57">
        <f t="shared" si="821"/>
        <v>0</v>
      </c>
      <c r="AA3469" s="59">
        <f t="shared" si="822"/>
        <v>0</v>
      </c>
      <c r="AB3469" s="58">
        <f t="shared" si="823"/>
        <v>0</v>
      </c>
      <c r="AC3469" s="61">
        <f t="shared" si="824"/>
        <v>0</v>
      </c>
      <c r="AD3469" s="61">
        <f t="shared" si="825"/>
        <v>0</v>
      </c>
    </row>
    <row r="3470" spans="1:30" x14ac:dyDescent="0.3">
      <c r="A3470" s="39" t="str">
        <f>IF(Agua!A3472&gt;0,Agua!A3472,"-")</f>
        <v>-</v>
      </c>
      <c r="B3470" s="40">
        <f>Agua!C3472</f>
        <v>0</v>
      </c>
      <c r="C3470" s="72">
        <f>Agua!J3472</f>
        <v>0</v>
      </c>
      <c r="D3470" s="72">
        <f>Agua!M3472</f>
        <v>0</v>
      </c>
      <c r="E3470" s="72">
        <f t="shared" si="811"/>
        <v>0</v>
      </c>
      <c r="F3470" s="72">
        <f>Agua!P3472</f>
        <v>0</v>
      </c>
      <c r="G3470" s="72">
        <f t="shared" si="812"/>
        <v>0</v>
      </c>
      <c r="H3470" s="72">
        <f>Agua!S3472</f>
        <v>0</v>
      </c>
      <c r="I3470" s="72">
        <f t="shared" si="813"/>
        <v>0</v>
      </c>
      <c r="J3470" s="72">
        <f>Agua!V3472</f>
        <v>0</v>
      </c>
      <c r="K3470" s="72">
        <f t="shared" si="814"/>
        <v>0</v>
      </c>
      <c r="L3470" s="72">
        <f>Agua!X3472</f>
        <v>0</v>
      </c>
      <c r="M3470" s="72">
        <f t="shared" si="815"/>
        <v>0</v>
      </c>
      <c r="N3470" s="72">
        <f t="shared" si="816"/>
        <v>0</v>
      </c>
      <c r="O3470" s="41">
        <f>'Gas y Electricidad'!F3473</f>
        <v>0</v>
      </c>
      <c r="P3470" s="49">
        <f t="shared" si="817"/>
        <v>0</v>
      </c>
      <c r="Q3470" s="41">
        <f>'Gas y Electricidad'!J3473</f>
        <v>0</v>
      </c>
      <c r="R3470" s="49">
        <f t="shared" si="818"/>
        <v>0</v>
      </c>
      <c r="S3470" s="41">
        <f>'Gas y Electricidad'!M3473</f>
        <v>0</v>
      </c>
      <c r="T3470" s="42" t="e">
        <f t="shared" si="819"/>
        <v>#DIV/0!</v>
      </c>
      <c r="U3470" s="35">
        <f>'Gas y Electricidad'!Q3473</f>
        <v>0</v>
      </c>
      <c r="V3470" s="52">
        <f t="shared" si="820"/>
        <v>0</v>
      </c>
      <c r="W3470" s="63"/>
      <c r="X3470" s="63"/>
      <c r="Y3470" s="63"/>
      <c r="Z3470" s="57">
        <f t="shared" si="821"/>
        <v>0</v>
      </c>
      <c r="AA3470" s="59">
        <f t="shared" si="822"/>
        <v>0</v>
      </c>
      <c r="AB3470" s="58">
        <f t="shared" si="823"/>
        <v>0</v>
      </c>
      <c r="AC3470" s="61">
        <f t="shared" si="824"/>
        <v>0</v>
      </c>
      <c r="AD3470" s="61">
        <f t="shared" si="825"/>
        <v>0</v>
      </c>
    </row>
    <row r="3471" spans="1:30" x14ac:dyDescent="0.3">
      <c r="A3471" s="39" t="str">
        <f>IF(Agua!A3473&gt;0,Agua!A3473,"-")</f>
        <v>-</v>
      </c>
      <c r="B3471" s="40">
        <f>Agua!C3473</f>
        <v>0</v>
      </c>
      <c r="C3471" s="72">
        <f>Agua!J3473</f>
        <v>0</v>
      </c>
      <c r="D3471" s="72">
        <f>Agua!M3473</f>
        <v>0</v>
      </c>
      <c r="E3471" s="72">
        <f t="shared" si="811"/>
        <v>0</v>
      </c>
      <c r="F3471" s="72">
        <f>Agua!P3473</f>
        <v>0</v>
      </c>
      <c r="G3471" s="72">
        <f t="shared" si="812"/>
        <v>0</v>
      </c>
      <c r="H3471" s="72">
        <f>Agua!S3473</f>
        <v>0</v>
      </c>
      <c r="I3471" s="72">
        <f t="shared" si="813"/>
        <v>0</v>
      </c>
      <c r="J3471" s="72">
        <f>Agua!V3473</f>
        <v>0</v>
      </c>
      <c r="K3471" s="72">
        <f t="shared" si="814"/>
        <v>0</v>
      </c>
      <c r="L3471" s="72">
        <f>Agua!X3473</f>
        <v>0</v>
      </c>
      <c r="M3471" s="72">
        <f t="shared" si="815"/>
        <v>0</v>
      </c>
      <c r="N3471" s="72">
        <f t="shared" si="816"/>
        <v>0</v>
      </c>
      <c r="O3471" s="41">
        <f>'Gas y Electricidad'!F3474</f>
        <v>0</v>
      </c>
      <c r="P3471" s="49">
        <f t="shared" si="817"/>
        <v>0</v>
      </c>
      <c r="Q3471" s="41">
        <f>'Gas y Electricidad'!J3474</f>
        <v>0</v>
      </c>
      <c r="R3471" s="49">
        <f t="shared" si="818"/>
        <v>0</v>
      </c>
      <c r="S3471" s="41">
        <f>'Gas y Electricidad'!M3474</f>
        <v>0</v>
      </c>
      <c r="T3471" s="42" t="e">
        <f t="shared" si="819"/>
        <v>#DIV/0!</v>
      </c>
      <c r="U3471" s="35">
        <f>'Gas y Electricidad'!Q3474</f>
        <v>0</v>
      </c>
      <c r="V3471" s="52">
        <f t="shared" si="820"/>
        <v>0</v>
      </c>
      <c r="W3471" s="63"/>
      <c r="X3471" s="63"/>
      <c r="Y3471" s="63"/>
      <c r="Z3471" s="57">
        <f t="shared" si="821"/>
        <v>0</v>
      </c>
      <c r="AA3471" s="59">
        <f t="shared" si="822"/>
        <v>0</v>
      </c>
      <c r="AB3471" s="58">
        <f t="shared" si="823"/>
        <v>0</v>
      </c>
      <c r="AC3471" s="61">
        <f t="shared" si="824"/>
        <v>0</v>
      </c>
      <c r="AD3471" s="61">
        <f t="shared" si="825"/>
        <v>0</v>
      </c>
    </row>
    <row r="3472" spans="1:30" x14ac:dyDescent="0.3">
      <c r="A3472" s="39" t="str">
        <f>IF(Agua!A3474&gt;0,Agua!A3474,"-")</f>
        <v>-</v>
      </c>
      <c r="B3472" s="40">
        <f>Agua!C3474</f>
        <v>0</v>
      </c>
      <c r="C3472" s="72">
        <f>Agua!J3474</f>
        <v>0</v>
      </c>
      <c r="D3472" s="72">
        <f>Agua!M3474</f>
        <v>0</v>
      </c>
      <c r="E3472" s="72">
        <f t="shared" si="811"/>
        <v>0</v>
      </c>
      <c r="F3472" s="72">
        <f>Agua!P3474</f>
        <v>0</v>
      </c>
      <c r="G3472" s="72">
        <f t="shared" si="812"/>
        <v>0</v>
      </c>
      <c r="H3472" s="72">
        <f>Agua!S3474</f>
        <v>0</v>
      </c>
      <c r="I3472" s="72">
        <f t="shared" si="813"/>
        <v>0</v>
      </c>
      <c r="J3472" s="72">
        <f>Agua!V3474</f>
        <v>0</v>
      </c>
      <c r="K3472" s="72">
        <f t="shared" si="814"/>
        <v>0</v>
      </c>
      <c r="L3472" s="72">
        <f>Agua!X3474</f>
        <v>0</v>
      </c>
      <c r="M3472" s="72">
        <f t="shared" si="815"/>
        <v>0</v>
      </c>
      <c r="N3472" s="72">
        <f t="shared" si="816"/>
        <v>0</v>
      </c>
      <c r="O3472" s="41">
        <f>'Gas y Electricidad'!F3475</f>
        <v>0</v>
      </c>
      <c r="P3472" s="49">
        <f t="shared" si="817"/>
        <v>0</v>
      </c>
      <c r="Q3472" s="41">
        <f>'Gas y Electricidad'!J3475</f>
        <v>0</v>
      </c>
      <c r="R3472" s="49">
        <f t="shared" si="818"/>
        <v>0</v>
      </c>
      <c r="S3472" s="41">
        <f>'Gas y Electricidad'!M3475</f>
        <v>0</v>
      </c>
      <c r="T3472" s="42" t="e">
        <f t="shared" si="819"/>
        <v>#DIV/0!</v>
      </c>
      <c r="U3472" s="35">
        <f>'Gas y Electricidad'!Q3475</f>
        <v>0</v>
      </c>
      <c r="V3472" s="52">
        <f t="shared" si="820"/>
        <v>0</v>
      </c>
      <c r="W3472" s="63"/>
      <c r="X3472" s="63"/>
      <c r="Y3472" s="63"/>
      <c r="Z3472" s="57">
        <f t="shared" si="821"/>
        <v>0</v>
      </c>
      <c r="AA3472" s="59">
        <f t="shared" si="822"/>
        <v>0</v>
      </c>
      <c r="AB3472" s="58">
        <f t="shared" si="823"/>
        <v>0</v>
      </c>
      <c r="AC3472" s="61">
        <f t="shared" si="824"/>
        <v>0</v>
      </c>
      <c r="AD3472" s="61">
        <f t="shared" si="825"/>
        <v>0</v>
      </c>
    </row>
    <row r="3473" spans="1:30" x14ac:dyDescent="0.3">
      <c r="A3473" s="39" t="str">
        <f>IF(Agua!A3475&gt;0,Agua!A3475,"-")</f>
        <v>-</v>
      </c>
      <c r="B3473" s="40">
        <f>Agua!C3475</f>
        <v>0</v>
      </c>
      <c r="C3473" s="72">
        <f>Agua!J3475</f>
        <v>0</v>
      </c>
      <c r="D3473" s="72">
        <f>Agua!M3475</f>
        <v>0</v>
      </c>
      <c r="E3473" s="72">
        <f t="shared" si="811"/>
        <v>0</v>
      </c>
      <c r="F3473" s="72">
        <f>Agua!P3475</f>
        <v>0</v>
      </c>
      <c r="G3473" s="72">
        <f t="shared" si="812"/>
        <v>0</v>
      </c>
      <c r="H3473" s="72">
        <f>Agua!S3475</f>
        <v>0</v>
      </c>
      <c r="I3473" s="72">
        <f t="shared" si="813"/>
        <v>0</v>
      </c>
      <c r="J3473" s="72">
        <f>Agua!V3475</f>
        <v>0</v>
      </c>
      <c r="K3473" s="72">
        <f t="shared" si="814"/>
        <v>0</v>
      </c>
      <c r="L3473" s="72">
        <f>Agua!X3475</f>
        <v>0</v>
      </c>
      <c r="M3473" s="72">
        <f t="shared" si="815"/>
        <v>0</v>
      </c>
      <c r="N3473" s="72">
        <f t="shared" si="816"/>
        <v>0</v>
      </c>
      <c r="O3473" s="41">
        <f>'Gas y Electricidad'!F3476</f>
        <v>0</v>
      </c>
      <c r="P3473" s="49">
        <f t="shared" si="817"/>
        <v>0</v>
      </c>
      <c r="Q3473" s="41">
        <f>'Gas y Electricidad'!J3476</f>
        <v>0</v>
      </c>
      <c r="R3473" s="49">
        <f t="shared" si="818"/>
        <v>0</v>
      </c>
      <c r="S3473" s="41">
        <f>'Gas y Electricidad'!M3476</f>
        <v>0</v>
      </c>
      <c r="T3473" s="42" t="e">
        <f t="shared" si="819"/>
        <v>#DIV/0!</v>
      </c>
      <c r="U3473" s="35">
        <f>'Gas y Electricidad'!Q3476</f>
        <v>0</v>
      </c>
      <c r="V3473" s="52">
        <f t="shared" si="820"/>
        <v>0</v>
      </c>
      <c r="W3473" s="63"/>
      <c r="X3473" s="63"/>
      <c r="Y3473" s="63"/>
      <c r="Z3473" s="57">
        <f t="shared" si="821"/>
        <v>0</v>
      </c>
      <c r="AA3473" s="59">
        <f t="shared" si="822"/>
        <v>0</v>
      </c>
      <c r="AB3473" s="58">
        <f t="shared" si="823"/>
        <v>0</v>
      </c>
      <c r="AC3473" s="61">
        <f t="shared" si="824"/>
        <v>0</v>
      </c>
      <c r="AD3473" s="61">
        <f t="shared" si="825"/>
        <v>0</v>
      </c>
    </row>
    <row r="3474" spans="1:30" x14ac:dyDescent="0.3">
      <c r="A3474" s="39" t="str">
        <f>IF(Agua!A3476&gt;0,Agua!A3476,"-")</f>
        <v>-</v>
      </c>
      <c r="B3474" s="40">
        <f>Agua!C3476</f>
        <v>0</v>
      </c>
      <c r="C3474" s="72">
        <f>Agua!J3476</f>
        <v>0</v>
      </c>
      <c r="D3474" s="72">
        <f>Agua!M3476</f>
        <v>0</v>
      </c>
      <c r="E3474" s="72">
        <f t="shared" si="811"/>
        <v>0</v>
      </c>
      <c r="F3474" s="72">
        <f>Agua!P3476</f>
        <v>0</v>
      </c>
      <c r="G3474" s="72">
        <f t="shared" si="812"/>
        <v>0</v>
      </c>
      <c r="H3474" s="72">
        <f>Agua!S3476</f>
        <v>0</v>
      </c>
      <c r="I3474" s="72">
        <f t="shared" si="813"/>
        <v>0</v>
      </c>
      <c r="J3474" s="72">
        <f>Agua!V3476</f>
        <v>0</v>
      </c>
      <c r="K3474" s="72">
        <f t="shared" si="814"/>
        <v>0</v>
      </c>
      <c r="L3474" s="72">
        <f>Agua!X3476</f>
        <v>0</v>
      </c>
      <c r="M3474" s="72">
        <f t="shared" si="815"/>
        <v>0</v>
      </c>
      <c r="N3474" s="72">
        <f t="shared" si="816"/>
        <v>0</v>
      </c>
      <c r="O3474" s="41">
        <f>'Gas y Electricidad'!F3477</f>
        <v>0</v>
      </c>
      <c r="P3474" s="49">
        <f t="shared" si="817"/>
        <v>0</v>
      </c>
      <c r="Q3474" s="41">
        <f>'Gas y Electricidad'!J3477</f>
        <v>0</v>
      </c>
      <c r="R3474" s="49">
        <f t="shared" si="818"/>
        <v>0</v>
      </c>
      <c r="S3474" s="41">
        <f>'Gas y Electricidad'!M3477</f>
        <v>0</v>
      </c>
      <c r="T3474" s="42" t="e">
        <f t="shared" si="819"/>
        <v>#DIV/0!</v>
      </c>
      <c r="U3474" s="35">
        <f>'Gas y Electricidad'!Q3477</f>
        <v>0</v>
      </c>
      <c r="V3474" s="52">
        <f t="shared" si="820"/>
        <v>0</v>
      </c>
      <c r="W3474" s="63"/>
      <c r="X3474" s="63"/>
      <c r="Y3474" s="63"/>
      <c r="Z3474" s="57">
        <f t="shared" si="821"/>
        <v>0</v>
      </c>
      <c r="AA3474" s="59">
        <f t="shared" si="822"/>
        <v>0</v>
      </c>
      <c r="AB3474" s="58">
        <f t="shared" si="823"/>
        <v>0</v>
      </c>
      <c r="AC3474" s="61">
        <f t="shared" si="824"/>
        <v>0</v>
      </c>
      <c r="AD3474" s="61">
        <f t="shared" si="825"/>
        <v>0</v>
      </c>
    </row>
    <row r="3475" spans="1:30" x14ac:dyDescent="0.3">
      <c r="A3475" s="39" t="str">
        <f>IF(Agua!A3477&gt;0,Agua!A3477,"-")</f>
        <v>-</v>
      </c>
      <c r="B3475" s="40">
        <f>Agua!C3477</f>
        <v>0</v>
      </c>
      <c r="C3475" s="72">
        <f>Agua!J3477</f>
        <v>0</v>
      </c>
      <c r="D3475" s="72">
        <f>Agua!M3477</f>
        <v>0</v>
      </c>
      <c r="E3475" s="72">
        <f t="shared" si="811"/>
        <v>0</v>
      </c>
      <c r="F3475" s="72">
        <f>Agua!P3477</f>
        <v>0</v>
      </c>
      <c r="G3475" s="72">
        <f t="shared" si="812"/>
        <v>0</v>
      </c>
      <c r="H3475" s="72">
        <f>Agua!S3477</f>
        <v>0</v>
      </c>
      <c r="I3475" s="72">
        <f t="shared" si="813"/>
        <v>0</v>
      </c>
      <c r="J3475" s="72">
        <f>Agua!V3477</f>
        <v>0</v>
      </c>
      <c r="K3475" s="72">
        <f t="shared" si="814"/>
        <v>0</v>
      </c>
      <c r="L3475" s="72">
        <f>Agua!X3477</f>
        <v>0</v>
      </c>
      <c r="M3475" s="72">
        <f t="shared" si="815"/>
        <v>0</v>
      </c>
      <c r="N3475" s="72">
        <f t="shared" si="816"/>
        <v>0</v>
      </c>
      <c r="O3475" s="41">
        <f>'Gas y Electricidad'!F3478</f>
        <v>0</v>
      </c>
      <c r="P3475" s="49">
        <f t="shared" si="817"/>
        <v>0</v>
      </c>
      <c r="Q3475" s="41">
        <f>'Gas y Electricidad'!J3478</f>
        <v>0</v>
      </c>
      <c r="R3475" s="49">
        <f t="shared" si="818"/>
        <v>0</v>
      </c>
      <c r="S3475" s="41">
        <f>'Gas y Electricidad'!M3478</f>
        <v>0</v>
      </c>
      <c r="T3475" s="42" t="e">
        <f t="shared" si="819"/>
        <v>#DIV/0!</v>
      </c>
      <c r="U3475" s="35">
        <f>'Gas y Electricidad'!Q3478</f>
        <v>0</v>
      </c>
      <c r="V3475" s="52">
        <f t="shared" si="820"/>
        <v>0</v>
      </c>
      <c r="W3475" s="63"/>
      <c r="X3475" s="63"/>
      <c r="Y3475" s="63"/>
      <c r="Z3475" s="57">
        <f t="shared" si="821"/>
        <v>0</v>
      </c>
      <c r="AA3475" s="59">
        <f t="shared" si="822"/>
        <v>0</v>
      </c>
      <c r="AB3475" s="58">
        <f t="shared" si="823"/>
        <v>0</v>
      </c>
      <c r="AC3475" s="61">
        <f t="shared" si="824"/>
        <v>0</v>
      </c>
      <c r="AD3475" s="61">
        <f t="shared" si="825"/>
        <v>0</v>
      </c>
    </row>
    <row r="3476" spans="1:30" x14ac:dyDescent="0.3">
      <c r="A3476" s="39" t="str">
        <f>IF(Agua!A3478&gt;0,Agua!A3478,"-")</f>
        <v>-</v>
      </c>
      <c r="B3476" s="40">
        <f>Agua!C3478</f>
        <v>0</v>
      </c>
      <c r="C3476" s="72">
        <f>Agua!J3478</f>
        <v>0</v>
      </c>
      <c r="D3476" s="72">
        <f>Agua!M3478</f>
        <v>0</v>
      </c>
      <c r="E3476" s="72">
        <f t="shared" si="811"/>
        <v>0</v>
      </c>
      <c r="F3476" s="72">
        <f>Agua!P3478</f>
        <v>0</v>
      </c>
      <c r="G3476" s="72">
        <f t="shared" si="812"/>
        <v>0</v>
      </c>
      <c r="H3476" s="72">
        <f>Agua!S3478</f>
        <v>0</v>
      </c>
      <c r="I3476" s="72">
        <f t="shared" si="813"/>
        <v>0</v>
      </c>
      <c r="J3476" s="72">
        <f>Agua!V3478</f>
        <v>0</v>
      </c>
      <c r="K3476" s="72">
        <f t="shared" si="814"/>
        <v>0</v>
      </c>
      <c r="L3476" s="72">
        <f>Agua!X3478</f>
        <v>0</v>
      </c>
      <c r="M3476" s="72">
        <f t="shared" si="815"/>
        <v>0</v>
      </c>
      <c r="N3476" s="72">
        <f t="shared" si="816"/>
        <v>0</v>
      </c>
      <c r="O3476" s="41">
        <f>'Gas y Electricidad'!F3479</f>
        <v>0</v>
      </c>
      <c r="P3476" s="49">
        <f t="shared" si="817"/>
        <v>0</v>
      </c>
      <c r="Q3476" s="41">
        <f>'Gas y Electricidad'!J3479</f>
        <v>0</v>
      </c>
      <c r="R3476" s="49">
        <f t="shared" si="818"/>
        <v>0</v>
      </c>
      <c r="S3476" s="41">
        <f>'Gas y Electricidad'!M3479</f>
        <v>0</v>
      </c>
      <c r="T3476" s="42" t="e">
        <f t="shared" si="819"/>
        <v>#DIV/0!</v>
      </c>
      <c r="U3476" s="35">
        <f>'Gas y Electricidad'!Q3479</f>
        <v>0</v>
      </c>
      <c r="V3476" s="52">
        <f t="shared" si="820"/>
        <v>0</v>
      </c>
      <c r="W3476" s="63"/>
      <c r="X3476" s="63"/>
      <c r="Y3476" s="63"/>
      <c r="Z3476" s="57">
        <f t="shared" si="821"/>
        <v>0</v>
      </c>
      <c r="AA3476" s="59">
        <f t="shared" si="822"/>
        <v>0</v>
      </c>
      <c r="AB3476" s="58">
        <f t="shared" si="823"/>
        <v>0</v>
      </c>
      <c r="AC3476" s="61">
        <f t="shared" si="824"/>
        <v>0</v>
      </c>
      <c r="AD3476" s="61">
        <f t="shared" si="825"/>
        <v>0</v>
      </c>
    </row>
    <row r="3477" spans="1:30" x14ac:dyDescent="0.3">
      <c r="A3477" s="39" t="str">
        <f>IF(Agua!A3479&gt;0,Agua!A3479,"-")</f>
        <v>-</v>
      </c>
      <c r="B3477" s="40">
        <f>Agua!C3479</f>
        <v>0</v>
      </c>
      <c r="C3477" s="72">
        <f>Agua!J3479</f>
        <v>0</v>
      </c>
      <c r="D3477" s="72">
        <f>Agua!M3479</f>
        <v>0</v>
      </c>
      <c r="E3477" s="72">
        <f t="shared" si="811"/>
        <v>0</v>
      </c>
      <c r="F3477" s="72">
        <f>Agua!P3479</f>
        <v>0</v>
      </c>
      <c r="G3477" s="72">
        <f t="shared" si="812"/>
        <v>0</v>
      </c>
      <c r="H3477" s="72">
        <f>Agua!S3479</f>
        <v>0</v>
      </c>
      <c r="I3477" s="72">
        <f t="shared" si="813"/>
        <v>0</v>
      </c>
      <c r="J3477" s="72">
        <f>Agua!V3479</f>
        <v>0</v>
      </c>
      <c r="K3477" s="72">
        <f t="shared" si="814"/>
        <v>0</v>
      </c>
      <c r="L3477" s="72">
        <f>Agua!X3479</f>
        <v>0</v>
      </c>
      <c r="M3477" s="72">
        <f t="shared" si="815"/>
        <v>0</v>
      </c>
      <c r="N3477" s="72">
        <f t="shared" si="816"/>
        <v>0</v>
      </c>
      <c r="O3477" s="41">
        <f>'Gas y Electricidad'!F3480</f>
        <v>0</v>
      </c>
      <c r="P3477" s="49">
        <f t="shared" si="817"/>
        <v>0</v>
      </c>
      <c r="Q3477" s="41">
        <f>'Gas y Electricidad'!J3480</f>
        <v>0</v>
      </c>
      <c r="R3477" s="49">
        <f t="shared" si="818"/>
        <v>0</v>
      </c>
      <c r="S3477" s="41">
        <f>'Gas y Electricidad'!M3480</f>
        <v>0</v>
      </c>
      <c r="T3477" s="42" t="e">
        <f t="shared" si="819"/>
        <v>#DIV/0!</v>
      </c>
      <c r="U3477" s="35">
        <f>'Gas y Electricidad'!Q3480</f>
        <v>0</v>
      </c>
      <c r="V3477" s="52">
        <f t="shared" si="820"/>
        <v>0</v>
      </c>
      <c r="W3477" s="63"/>
      <c r="X3477" s="63"/>
      <c r="Y3477" s="63"/>
      <c r="Z3477" s="57">
        <f t="shared" si="821"/>
        <v>0</v>
      </c>
      <c r="AA3477" s="59">
        <f t="shared" si="822"/>
        <v>0</v>
      </c>
      <c r="AB3477" s="58">
        <f t="shared" si="823"/>
        <v>0</v>
      </c>
      <c r="AC3477" s="61">
        <f t="shared" si="824"/>
        <v>0</v>
      </c>
      <c r="AD3477" s="61">
        <f t="shared" si="825"/>
        <v>0</v>
      </c>
    </row>
    <row r="3478" spans="1:30" x14ac:dyDescent="0.3">
      <c r="A3478" s="39" t="str">
        <f>IF(Agua!A3480&gt;0,Agua!A3480,"-")</f>
        <v>-</v>
      </c>
      <c r="B3478" s="40">
        <f>Agua!C3480</f>
        <v>0</v>
      </c>
      <c r="C3478" s="72">
        <f>Agua!J3480</f>
        <v>0</v>
      </c>
      <c r="D3478" s="72">
        <f>Agua!M3480</f>
        <v>0</v>
      </c>
      <c r="E3478" s="72">
        <f t="shared" si="811"/>
        <v>0</v>
      </c>
      <c r="F3478" s="72">
        <f>Agua!P3480</f>
        <v>0</v>
      </c>
      <c r="G3478" s="72">
        <f t="shared" si="812"/>
        <v>0</v>
      </c>
      <c r="H3478" s="72">
        <f>Agua!S3480</f>
        <v>0</v>
      </c>
      <c r="I3478" s="72">
        <f t="shared" si="813"/>
        <v>0</v>
      </c>
      <c r="J3478" s="72">
        <f>Agua!V3480</f>
        <v>0</v>
      </c>
      <c r="K3478" s="72">
        <f t="shared" si="814"/>
        <v>0</v>
      </c>
      <c r="L3478" s="72">
        <f>Agua!X3480</f>
        <v>0</v>
      </c>
      <c r="M3478" s="72">
        <f t="shared" si="815"/>
        <v>0</v>
      </c>
      <c r="N3478" s="72">
        <f t="shared" si="816"/>
        <v>0</v>
      </c>
      <c r="O3478" s="41">
        <f>'Gas y Electricidad'!F3481</f>
        <v>0</v>
      </c>
      <c r="P3478" s="49">
        <f t="shared" si="817"/>
        <v>0</v>
      </c>
      <c r="Q3478" s="41">
        <f>'Gas y Electricidad'!J3481</f>
        <v>0</v>
      </c>
      <c r="R3478" s="49">
        <f t="shared" si="818"/>
        <v>0</v>
      </c>
      <c r="S3478" s="41">
        <f>'Gas y Electricidad'!M3481</f>
        <v>0</v>
      </c>
      <c r="T3478" s="42" t="e">
        <f t="shared" si="819"/>
        <v>#DIV/0!</v>
      </c>
      <c r="U3478" s="35">
        <f>'Gas y Electricidad'!Q3481</f>
        <v>0</v>
      </c>
      <c r="V3478" s="52">
        <f t="shared" si="820"/>
        <v>0</v>
      </c>
      <c r="W3478" s="63"/>
      <c r="X3478" s="63"/>
      <c r="Y3478" s="63"/>
      <c r="Z3478" s="57">
        <f t="shared" si="821"/>
        <v>0</v>
      </c>
      <c r="AA3478" s="59">
        <f t="shared" si="822"/>
        <v>0</v>
      </c>
      <c r="AB3478" s="58">
        <f t="shared" si="823"/>
        <v>0</v>
      </c>
      <c r="AC3478" s="61">
        <f t="shared" si="824"/>
        <v>0</v>
      </c>
      <c r="AD3478" s="61">
        <f t="shared" si="825"/>
        <v>0</v>
      </c>
    </row>
    <row r="3479" spans="1:30" x14ac:dyDescent="0.3">
      <c r="A3479" s="39" t="str">
        <f>IF(Agua!A3481&gt;0,Agua!A3481,"-")</f>
        <v>-</v>
      </c>
      <c r="B3479" s="40">
        <f>Agua!C3481</f>
        <v>0</v>
      </c>
      <c r="C3479" s="72">
        <f>Agua!J3481</f>
        <v>0</v>
      </c>
      <c r="D3479" s="72">
        <f>Agua!M3481</f>
        <v>0</v>
      </c>
      <c r="E3479" s="72">
        <f t="shared" si="811"/>
        <v>0</v>
      </c>
      <c r="F3479" s="72">
        <f>Agua!P3481</f>
        <v>0</v>
      </c>
      <c r="G3479" s="72">
        <f t="shared" si="812"/>
        <v>0</v>
      </c>
      <c r="H3479" s="72">
        <f>Agua!S3481</f>
        <v>0</v>
      </c>
      <c r="I3479" s="72">
        <f t="shared" si="813"/>
        <v>0</v>
      </c>
      <c r="J3479" s="72">
        <f>Agua!V3481</f>
        <v>0</v>
      </c>
      <c r="K3479" s="72">
        <f t="shared" si="814"/>
        <v>0</v>
      </c>
      <c r="L3479" s="72">
        <f>Agua!X3481</f>
        <v>0</v>
      </c>
      <c r="M3479" s="72">
        <f t="shared" si="815"/>
        <v>0</v>
      </c>
      <c r="N3479" s="72">
        <f t="shared" si="816"/>
        <v>0</v>
      </c>
      <c r="O3479" s="41">
        <f>'Gas y Electricidad'!F3482</f>
        <v>0</v>
      </c>
      <c r="P3479" s="49">
        <f t="shared" si="817"/>
        <v>0</v>
      </c>
      <c r="Q3479" s="41">
        <f>'Gas y Electricidad'!J3482</f>
        <v>0</v>
      </c>
      <c r="R3479" s="49">
        <f t="shared" si="818"/>
        <v>0</v>
      </c>
      <c r="S3479" s="41">
        <f>'Gas y Electricidad'!M3482</f>
        <v>0</v>
      </c>
      <c r="T3479" s="42" t="e">
        <f t="shared" si="819"/>
        <v>#DIV/0!</v>
      </c>
      <c r="U3479" s="35">
        <f>'Gas y Electricidad'!Q3482</f>
        <v>0</v>
      </c>
      <c r="V3479" s="52">
        <f t="shared" si="820"/>
        <v>0</v>
      </c>
      <c r="W3479" s="63"/>
      <c r="X3479" s="63"/>
      <c r="Y3479" s="63"/>
      <c r="Z3479" s="57">
        <f t="shared" si="821"/>
        <v>0</v>
      </c>
      <c r="AA3479" s="59">
        <f t="shared" si="822"/>
        <v>0</v>
      </c>
      <c r="AB3479" s="58">
        <f t="shared" si="823"/>
        <v>0</v>
      </c>
      <c r="AC3479" s="61">
        <f t="shared" si="824"/>
        <v>0</v>
      </c>
      <c r="AD3479" s="61">
        <f t="shared" si="825"/>
        <v>0</v>
      </c>
    </row>
    <row r="3480" spans="1:30" x14ac:dyDescent="0.3">
      <c r="A3480" s="39" t="str">
        <f>IF(Agua!A3482&gt;0,Agua!A3482,"-")</f>
        <v>-</v>
      </c>
      <c r="B3480" s="40">
        <f>Agua!C3482</f>
        <v>0</v>
      </c>
      <c r="C3480" s="72">
        <f>Agua!J3482</f>
        <v>0</v>
      </c>
      <c r="D3480" s="72">
        <f>Agua!M3482</f>
        <v>0</v>
      </c>
      <c r="E3480" s="72">
        <f t="shared" si="811"/>
        <v>0</v>
      </c>
      <c r="F3480" s="72">
        <f>Agua!P3482</f>
        <v>0</v>
      </c>
      <c r="G3480" s="72">
        <f t="shared" si="812"/>
        <v>0</v>
      </c>
      <c r="H3480" s="72">
        <f>Agua!S3482</f>
        <v>0</v>
      </c>
      <c r="I3480" s="72">
        <f t="shared" si="813"/>
        <v>0</v>
      </c>
      <c r="J3480" s="72">
        <f>Agua!V3482</f>
        <v>0</v>
      </c>
      <c r="K3480" s="72">
        <f t="shared" si="814"/>
        <v>0</v>
      </c>
      <c r="L3480" s="72">
        <f>Agua!X3482</f>
        <v>0</v>
      </c>
      <c r="M3480" s="72">
        <f t="shared" si="815"/>
        <v>0</v>
      </c>
      <c r="N3480" s="72">
        <f t="shared" si="816"/>
        <v>0</v>
      </c>
      <c r="O3480" s="41">
        <f>'Gas y Electricidad'!F3483</f>
        <v>0</v>
      </c>
      <c r="P3480" s="49">
        <f t="shared" si="817"/>
        <v>0</v>
      </c>
      <c r="Q3480" s="41">
        <f>'Gas y Electricidad'!J3483</f>
        <v>0</v>
      </c>
      <c r="R3480" s="49">
        <f t="shared" si="818"/>
        <v>0</v>
      </c>
      <c r="S3480" s="41">
        <f>'Gas y Electricidad'!M3483</f>
        <v>0</v>
      </c>
      <c r="T3480" s="42" t="e">
        <f t="shared" si="819"/>
        <v>#DIV/0!</v>
      </c>
      <c r="U3480" s="35">
        <f>'Gas y Electricidad'!Q3483</f>
        <v>0</v>
      </c>
      <c r="V3480" s="52">
        <f t="shared" si="820"/>
        <v>0</v>
      </c>
      <c r="W3480" s="63"/>
      <c r="X3480" s="63"/>
      <c r="Y3480" s="63"/>
      <c r="Z3480" s="57">
        <f t="shared" si="821"/>
        <v>0</v>
      </c>
      <c r="AA3480" s="59">
        <f t="shared" si="822"/>
        <v>0</v>
      </c>
      <c r="AB3480" s="58">
        <f t="shared" si="823"/>
        <v>0</v>
      </c>
      <c r="AC3480" s="61">
        <f t="shared" si="824"/>
        <v>0</v>
      </c>
      <c r="AD3480" s="61">
        <f t="shared" si="825"/>
        <v>0</v>
      </c>
    </row>
    <row r="3481" spans="1:30" x14ac:dyDescent="0.3">
      <c r="A3481" s="39" t="str">
        <f>IF(Agua!A3483&gt;0,Agua!A3483,"-")</f>
        <v>-</v>
      </c>
      <c r="B3481" s="40">
        <f>Agua!C3483</f>
        <v>0</v>
      </c>
      <c r="C3481" s="72">
        <f>Agua!J3483</f>
        <v>0</v>
      </c>
      <c r="D3481" s="72">
        <f>Agua!M3483</f>
        <v>0</v>
      </c>
      <c r="E3481" s="72">
        <f t="shared" si="811"/>
        <v>0</v>
      </c>
      <c r="F3481" s="72">
        <f>Agua!P3483</f>
        <v>0</v>
      </c>
      <c r="G3481" s="72">
        <f t="shared" si="812"/>
        <v>0</v>
      </c>
      <c r="H3481" s="72">
        <f>Agua!S3483</f>
        <v>0</v>
      </c>
      <c r="I3481" s="72">
        <f t="shared" si="813"/>
        <v>0</v>
      </c>
      <c r="J3481" s="72">
        <f>Agua!V3483</f>
        <v>0</v>
      </c>
      <c r="K3481" s="72">
        <f t="shared" si="814"/>
        <v>0</v>
      </c>
      <c r="L3481" s="72">
        <f>Agua!X3483</f>
        <v>0</v>
      </c>
      <c r="M3481" s="72">
        <f t="shared" si="815"/>
        <v>0</v>
      </c>
      <c r="N3481" s="72">
        <f t="shared" si="816"/>
        <v>0</v>
      </c>
      <c r="O3481" s="41">
        <f>'Gas y Electricidad'!F3484</f>
        <v>0</v>
      </c>
      <c r="P3481" s="49">
        <f t="shared" si="817"/>
        <v>0</v>
      </c>
      <c r="Q3481" s="41">
        <f>'Gas y Electricidad'!J3484</f>
        <v>0</v>
      </c>
      <c r="R3481" s="49">
        <f t="shared" si="818"/>
        <v>0</v>
      </c>
      <c r="S3481" s="41">
        <f>'Gas y Electricidad'!M3484</f>
        <v>0</v>
      </c>
      <c r="T3481" s="42" t="e">
        <f t="shared" si="819"/>
        <v>#DIV/0!</v>
      </c>
      <c r="U3481" s="35">
        <f>'Gas y Electricidad'!Q3484</f>
        <v>0</v>
      </c>
      <c r="V3481" s="52">
        <f t="shared" si="820"/>
        <v>0</v>
      </c>
      <c r="W3481" s="63"/>
      <c r="X3481" s="63"/>
      <c r="Y3481" s="63"/>
      <c r="Z3481" s="57">
        <f t="shared" si="821"/>
        <v>0</v>
      </c>
      <c r="AA3481" s="59">
        <f t="shared" si="822"/>
        <v>0</v>
      </c>
      <c r="AB3481" s="58">
        <f t="shared" si="823"/>
        <v>0</v>
      </c>
      <c r="AC3481" s="61">
        <f t="shared" si="824"/>
        <v>0</v>
      </c>
      <c r="AD3481" s="61">
        <f t="shared" si="825"/>
        <v>0</v>
      </c>
    </row>
    <row r="3482" spans="1:30" x14ac:dyDescent="0.3">
      <c r="A3482" s="39" t="str">
        <f>IF(Agua!A3484&gt;0,Agua!A3484,"-")</f>
        <v>-</v>
      </c>
      <c r="B3482" s="40">
        <f>Agua!C3484</f>
        <v>0</v>
      </c>
      <c r="C3482" s="72">
        <f>Agua!J3484</f>
        <v>0</v>
      </c>
      <c r="D3482" s="72">
        <f>Agua!M3484</f>
        <v>0</v>
      </c>
      <c r="E3482" s="72">
        <f t="shared" si="811"/>
        <v>0</v>
      </c>
      <c r="F3482" s="72">
        <f>Agua!P3484</f>
        <v>0</v>
      </c>
      <c r="G3482" s="72">
        <f t="shared" si="812"/>
        <v>0</v>
      </c>
      <c r="H3482" s="72">
        <f>Agua!S3484</f>
        <v>0</v>
      </c>
      <c r="I3482" s="72">
        <f t="shared" si="813"/>
        <v>0</v>
      </c>
      <c r="J3482" s="72">
        <f>Agua!V3484</f>
        <v>0</v>
      </c>
      <c r="K3482" s="72">
        <f t="shared" si="814"/>
        <v>0</v>
      </c>
      <c r="L3482" s="72">
        <f>Agua!X3484</f>
        <v>0</v>
      </c>
      <c r="M3482" s="72">
        <f t="shared" si="815"/>
        <v>0</v>
      </c>
      <c r="N3482" s="72">
        <f t="shared" si="816"/>
        <v>0</v>
      </c>
      <c r="O3482" s="41">
        <f>'Gas y Electricidad'!F3485</f>
        <v>0</v>
      </c>
      <c r="P3482" s="49">
        <f t="shared" si="817"/>
        <v>0</v>
      </c>
      <c r="Q3482" s="41">
        <f>'Gas y Electricidad'!J3485</f>
        <v>0</v>
      </c>
      <c r="R3482" s="49">
        <f t="shared" si="818"/>
        <v>0</v>
      </c>
      <c r="S3482" s="41">
        <f>'Gas y Electricidad'!M3485</f>
        <v>0</v>
      </c>
      <c r="T3482" s="42" t="e">
        <f t="shared" si="819"/>
        <v>#DIV/0!</v>
      </c>
      <c r="U3482" s="35">
        <f>'Gas y Electricidad'!Q3485</f>
        <v>0</v>
      </c>
      <c r="V3482" s="52">
        <f t="shared" si="820"/>
        <v>0</v>
      </c>
      <c r="W3482" s="63"/>
      <c r="X3482" s="63"/>
      <c r="Y3482" s="63"/>
      <c r="Z3482" s="57">
        <f t="shared" si="821"/>
        <v>0</v>
      </c>
      <c r="AA3482" s="59">
        <f t="shared" si="822"/>
        <v>0</v>
      </c>
      <c r="AB3482" s="58">
        <f t="shared" si="823"/>
        <v>0</v>
      </c>
      <c r="AC3482" s="61">
        <f t="shared" si="824"/>
        <v>0</v>
      </c>
      <c r="AD3482" s="61">
        <f t="shared" si="825"/>
        <v>0</v>
      </c>
    </row>
    <row r="3483" spans="1:30" x14ac:dyDescent="0.3">
      <c r="A3483" s="39" t="str">
        <f>IF(Agua!A3485&gt;0,Agua!A3485,"-")</f>
        <v>-</v>
      </c>
      <c r="B3483" s="40">
        <f>Agua!C3485</f>
        <v>0</v>
      </c>
      <c r="C3483" s="72">
        <f>Agua!J3485</f>
        <v>0</v>
      </c>
      <c r="D3483" s="72">
        <f>Agua!M3485</f>
        <v>0</v>
      </c>
      <c r="E3483" s="72">
        <f t="shared" si="811"/>
        <v>0</v>
      </c>
      <c r="F3483" s="72">
        <f>Agua!P3485</f>
        <v>0</v>
      </c>
      <c r="G3483" s="72">
        <f t="shared" si="812"/>
        <v>0</v>
      </c>
      <c r="H3483" s="72">
        <f>Agua!S3485</f>
        <v>0</v>
      </c>
      <c r="I3483" s="72">
        <f t="shared" si="813"/>
        <v>0</v>
      </c>
      <c r="J3483" s="72">
        <f>Agua!V3485</f>
        <v>0</v>
      </c>
      <c r="K3483" s="72">
        <f t="shared" si="814"/>
        <v>0</v>
      </c>
      <c r="L3483" s="72">
        <f>Agua!X3485</f>
        <v>0</v>
      </c>
      <c r="M3483" s="72">
        <f t="shared" si="815"/>
        <v>0</v>
      </c>
      <c r="N3483" s="72">
        <f t="shared" si="816"/>
        <v>0</v>
      </c>
      <c r="O3483" s="41">
        <f>'Gas y Electricidad'!F3486</f>
        <v>0</v>
      </c>
      <c r="P3483" s="49">
        <f t="shared" si="817"/>
        <v>0</v>
      </c>
      <c r="Q3483" s="41">
        <f>'Gas y Electricidad'!J3486</f>
        <v>0</v>
      </c>
      <c r="R3483" s="49">
        <f t="shared" si="818"/>
        <v>0</v>
      </c>
      <c r="S3483" s="41">
        <f>'Gas y Electricidad'!M3486</f>
        <v>0</v>
      </c>
      <c r="T3483" s="42" t="e">
        <f t="shared" si="819"/>
        <v>#DIV/0!</v>
      </c>
      <c r="U3483" s="35">
        <f>'Gas y Electricidad'!Q3486</f>
        <v>0</v>
      </c>
      <c r="V3483" s="52">
        <f t="shared" si="820"/>
        <v>0</v>
      </c>
      <c r="W3483" s="63"/>
      <c r="X3483" s="63"/>
      <c r="Y3483" s="63"/>
      <c r="Z3483" s="57">
        <f t="shared" si="821"/>
        <v>0</v>
      </c>
      <c r="AA3483" s="59">
        <f t="shared" si="822"/>
        <v>0</v>
      </c>
      <c r="AB3483" s="58">
        <f t="shared" si="823"/>
        <v>0</v>
      </c>
      <c r="AC3483" s="61">
        <f t="shared" si="824"/>
        <v>0</v>
      </c>
      <c r="AD3483" s="61">
        <f t="shared" si="825"/>
        <v>0</v>
      </c>
    </row>
    <row r="3484" spans="1:30" x14ac:dyDescent="0.3">
      <c r="A3484" s="39" t="str">
        <f>IF(Agua!A3486&gt;0,Agua!A3486,"-")</f>
        <v>-</v>
      </c>
      <c r="B3484" s="40">
        <f>Agua!C3486</f>
        <v>0</v>
      </c>
      <c r="C3484" s="72">
        <f>Agua!J3486</f>
        <v>0</v>
      </c>
      <c r="D3484" s="72">
        <f>Agua!M3486</f>
        <v>0</v>
      </c>
      <c r="E3484" s="72">
        <f t="shared" si="811"/>
        <v>0</v>
      </c>
      <c r="F3484" s="72">
        <f>Agua!P3486</f>
        <v>0</v>
      </c>
      <c r="G3484" s="72">
        <f t="shared" si="812"/>
        <v>0</v>
      </c>
      <c r="H3484" s="72">
        <f>Agua!S3486</f>
        <v>0</v>
      </c>
      <c r="I3484" s="72">
        <f t="shared" si="813"/>
        <v>0</v>
      </c>
      <c r="J3484" s="72">
        <f>Agua!V3486</f>
        <v>0</v>
      </c>
      <c r="K3484" s="72">
        <f t="shared" si="814"/>
        <v>0</v>
      </c>
      <c r="L3484" s="72">
        <f>Agua!X3486</f>
        <v>0</v>
      </c>
      <c r="M3484" s="72">
        <f t="shared" si="815"/>
        <v>0</v>
      </c>
      <c r="N3484" s="72">
        <f t="shared" si="816"/>
        <v>0</v>
      </c>
      <c r="O3484" s="41">
        <f>'Gas y Electricidad'!F3487</f>
        <v>0</v>
      </c>
      <c r="P3484" s="49">
        <f t="shared" si="817"/>
        <v>0</v>
      </c>
      <c r="Q3484" s="41">
        <f>'Gas y Electricidad'!J3487</f>
        <v>0</v>
      </c>
      <c r="R3484" s="49">
        <f t="shared" si="818"/>
        <v>0</v>
      </c>
      <c r="S3484" s="41">
        <f>'Gas y Electricidad'!M3487</f>
        <v>0</v>
      </c>
      <c r="T3484" s="42" t="e">
        <f t="shared" si="819"/>
        <v>#DIV/0!</v>
      </c>
      <c r="U3484" s="35">
        <f>'Gas y Electricidad'!Q3487</f>
        <v>0</v>
      </c>
      <c r="V3484" s="52">
        <f t="shared" si="820"/>
        <v>0</v>
      </c>
      <c r="W3484" s="63"/>
      <c r="X3484" s="63"/>
      <c r="Y3484" s="63"/>
      <c r="Z3484" s="57">
        <f t="shared" si="821"/>
        <v>0</v>
      </c>
      <c r="AA3484" s="59">
        <f t="shared" si="822"/>
        <v>0</v>
      </c>
      <c r="AB3484" s="58">
        <f t="shared" si="823"/>
        <v>0</v>
      </c>
      <c r="AC3484" s="61">
        <f t="shared" si="824"/>
        <v>0</v>
      </c>
      <c r="AD3484" s="61">
        <f t="shared" si="825"/>
        <v>0</v>
      </c>
    </row>
    <row r="3485" spans="1:30" x14ac:dyDescent="0.3">
      <c r="A3485" s="39" t="str">
        <f>IF(Agua!A3487&gt;0,Agua!A3487,"-")</f>
        <v>-</v>
      </c>
      <c r="B3485" s="40">
        <f>Agua!C3487</f>
        <v>0</v>
      </c>
      <c r="C3485" s="72">
        <f>Agua!J3487</f>
        <v>0</v>
      </c>
      <c r="D3485" s="72">
        <f>Agua!M3487</f>
        <v>0</v>
      </c>
      <c r="E3485" s="72">
        <f t="shared" si="811"/>
        <v>0</v>
      </c>
      <c r="F3485" s="72">
        <f>Agua!P3487</f>
        <v>0</v>
      </c>
      <c r="G3485" s="72">
        <f t="shared" si="812"/>
        <v>0</v>
      </c>
      <c r="H3485" s="72">
        <f>Agua!S3487</f>
        <v>0</v>
      </c>
      <c r="I3485" s="72">
        <f t="shared" si="813"/>
        <v>0</v>
      </c>
      <c r="J3485" s="72">
        <f>Agua!V3487</f>
        <v>0</v>
      </c>
      <c r="K3485" s="72">
        <f t="shared" si="814"/>
        <v>0</v>
      </c>
      <c r="L3485" s="72">
        <f>Agua!X3487</f>
        <v>0</v>
      </c>
      <c r="M3485" s="72">
        <f t="shared" si="815"/>
        <v>0</v>
      </c>
      <c r="N3485" s="72">
        <f t="shared" si="816"/>
        <v>0</v>
      </c>
      <c r="O3485" s="41">
        <f>'Gas y Electricidad'!F3488</f>
        <v>0</v>
      </c>
      <c r="P3485" s="49">
        <f t="shared" si="817"/>
        <v>0</v>
      </c>
      <c r="Q3485" s="41">
        <f>'Gas y Electricidad'!J3488</f>
        <v>0</v>
      </c>
      <c r="R3485" s="49">
        <f t="shared" si="818"/>
        <v>0</v>
      </c>
      <c r="S3485" s="41">
        <f>'Gas y Electricidad'!M3488</f>
        <v>0</v>
      </c>
      <c r="T3485" s="42" t="e">
        <f t="shared" si="819"/>
        <v>#DIV/0!</v>
      </c>
      <c r="U3485" s="35">
        <f>'Gas y Electricidad'!Q3488</f>
        <v>0</v>
      </c>
      <c r="V3485" s="52">
        <f t="shared" si="820"/>
        <v>0</v>
      </c>
      <c r="W3485" s="63"/>
      <c r="X3485" s="63"/>
      <c r="Y3485" s="63"/>
      <c r="Z3485" s="57">
        <f t="shared" si="821"/>
        <v>0</v>
      </c>
      <c r="AA3485" s="59">
        <f t="shared" si="822"/>
        <v>0</v>
      </c>
      <c r="AB3485" s="58">
        <f t="shared" si="823"/>
        <v>0</v>
      </c>
      <c r="AC3485" s="61">
        <f t="shared" si="824"/>
        <v>0</v>
      </c>
      <c r="AD3485" s="61">
        <f t="shared" si="825"/>
        <v>0</v>
      </c>
    </row>
    <row r="3486" spans="1:30" x14ac:dyDescent="0.3">
      <c r="A3486" s="39" t="str">
        <f>IF(Agua!A3488&gt;0,Agua!A3488,"-")</f>
        <v>-</v>
      </c>
      <c r="B3486" s="40">
        <f>Agua!C3488</f>
        <v>0</v>
      </c>
      <c r="C3486" s="72">
        <f>Agua!J3488</f>
        <v>0</v>
      </c>
      <c r="D3486" s="72">
        <f>Agua!M3488</f>
        <v>0</v>
      </c>
      <c r="E3486" s="72">
        <f t="shared" si="811"/>
        <v>0</v>
      </c>
      <c r="F3486" s="72">
        <f>Agua!P3488</f>
        <v>0</v>
      </c>
      <c r="G3486" s="72">
        <f t="shared" si="812"/>
        <v>0</v>
      </c>
      <c r="H3486" s="72">
        <f>Agua!S3488</f>
        <v>0</v>
      </c>
      <c r="I3486" s="72">
        <f t="shared" si="813"/>
        <v>0</v>
      </c>
      <c r="J3486" s="72">
        <f>Agua!V3488</f>
        <v>0</v>
      </c>
      <c r="K3486" s="72">
        <f t="shared" si="814"/>
        <v>0</v>
      </c>
      <c r="L3486" s="72">
        <f>Agua!X3488</f>
        <v>0</v>
      </c>
      <c r="M3486" s="72">
        <f t="shared" si="815"/>
        <v>0</v>
      </c>
      <c r="N3486" s="72">
        <f t="shared" si="816"/>
        <v>0</v>
      </c>
      <c r="O3486" s="41">
        <f>'Gas y Electricidad'!F3489</f>
        <v>0</v>
      </c>
      <c r="P3486" s="49">
        <f t="shared" si="817"/>
        <v>0</v>
      </c>
      <c r="Q3486" s="41">
        <f>'Gas y Electricidad'!J3489</f>
        <v>0</v>
      </c>
      <c r="R3486" s="49">
        <f t="shared" si="818"/>
        <v>0</v>
      </c>
      <c r="S3486" s="41">
        <f>'Gas y Electricidad'!M3489</f>
        <v>0</v>
      </c>
      <c r="T3486" s="42" t="e">
        <f t="shared" si="819"/>
        <v>#DIV/0!</v>
      </c>
      <c r="U3486" s="35">
        <f>'Gas y Electricidad'!Q3489</f>
        <v>0</v>
      </c>
      <c r="V3486" s="52">
        <f t="shared" si="820"/>
        <v>0</v>
      </c>
      <c r="W3486" s="63"/>
      <c r="X3486" s="63"/>
      <c r="Y3486" s="63"/>
      <c r="Z3486" s="57">
        <f t="shared" si="821"/>
        <v>0</v>
      </c>
      <c r="AA3486" s="59">
        <f t="shared" si="822"/>
        <v>0</v>
      </c>
      <c r="AB3486" s="58">
        <f t="shared" si="823"/>
        <v>0</v>
      </c>
      <c r="AC3486" s="61">
        <f t="shared" si="824"/>
        <v>0</v>
      </c>
      <c r="AD3486" s="61">
        <f t="shared" si="825"/>
        <v>0</v>
      </c>
    </row>
    <row r="3487" spans="1:30" x14ac:dyDescent="0.3">
      <c r="A3487" s="39" t="str">
        <f>IF(Agua!A3489&gt;0,Agua!A3489,"-")</f>
        <v>-</v>
      </c>
      <c r="B3487" s="40">
        <f>Agua!C3489</f>
        <v>0</v>
      </c>
      <c r="C3487" s="72">
        <f>Agua!J3489</f>
        <v>0</v>
      </c>
      <c r="D3487" s="72">
        <f>Agua!M3489</f>
        <v>0</v>
      </c>
      <c r="E3487" s="72">
        <f t="shared" si="811"/>
        <v>0</v>
      </c>
      <c r="F3487" s="72">
        <f>Agua!P3489</f>
        <v>0</v>
      </c>
      <c r="G3487" s="72">
        <f t="shared" si="812"/>
        <v>0</v>
      </c>
      <c r="H3487" s="72">
        <f>Agua!S3489</f>
        <v>0</v>
      </c>
      <c r="I3487" s="72">
        <f t="shared" si="813"/>
        <v>0</v>
      </c>
      <c r="J3487" s="72">
        <f>Agua!V3489</f>
        <v>0</v>
      </c>
      <c r="K3487" s="72">
        <f t="shared" si="814"/>
        <v>0</v>
      </c>
      <c r="L3487" s="72">
        <f>Agua!X3489</f>
        <v>0</v>
      </c>
      <c r="M3487" s="72">
        <f t="shared" si="815"/>
        <v>0</v>
      </c>
      <c r="N3487" s="72">
        <f t="shared" si="816"/>
        <v>0</v>
      </c>
      <c r="O3487" s="41">
        <f>'Gas y Electricidad'!F3490</f>
        <v>0</v>
      </c>
      <c r="P3487" s="49">
        <f t="shared" si="817"/>
        <v>0</v>
      </c>
      <c r="Q3487" s="41">
        <f>'Gas y Electricidad'!J3490</f>
        <v>0</v>
      </c>
      <c r="R3487" s="49">
        <f t="shared" si="818"/>
        <v>0</v>
      </c>
      <c r="S3487" s="41">
        <f>'Gas y Electricidad'!M3490</f>
        <v>0</v>
      </c>
      <c r="T3487" s="42" t="e">
        <f t="shared" si="819"/>
        <v>#DIV/0!</v>
      </c>
      <c r="U3487" s="35">
        <f>'Gas y Electricidad'!Q3490</f>
        <v>0</v>
      </c>
      <c r="V3487" s="52">
        <f t="shared" si="820"/>
        <v>0</v>
      </c>
      <c r="W3487" s="63"/>
      <c r="X3487" s="63"/>
      <c r="Y3487" s="63"/>
      <c r="Z3487" s="57">
        <f t="shared" si="821"/>
        <v>0</v>
      </c>
      <c r="AA3487" s="59">
        <f t="shared" si="822"/>
        <v>0</v>
      </c>
      <c r="AB3487" s="58">
        <f t="shared" si="823"/>
        <v>0</v>
      </c>
      <c r="AC3487" s="61">
        <f t="shared" si="824"/>
        <v>0</v>
      </c>
      <c r="AD3487" s="61">
        <f t="shared" si="825"/>
        <v>0</v>
      </c>
    </row>
    <row r="3488" spans="1:30" x14ac:dyDescent="0.3">
      <c r="A3488" s="39" t="str">
        <f>IF(Agua!A3490&gt;0,Agua!A3490,"-")</f>
        <v>-</v>
      </c>
      <c r="B3488" s="40">
        <f>Agua!C3490</f>
        <v>0</v>
      </c>
      <c r="C3488" s="72">
        <f>Agua!J3490</f>
        <v>0</v>
      </c>
      <c r="D3488" s="72">
        <f>Agua!M3490</f>
        <v>0</v>
      </c>
      <c r="E3488" s="72">
        <f t="shared" si="811"/>
        <v>0</v>
      </c>
      <c r="F3488" s="72">
        <f>Agua!P3490</f>
        <v>0</v>
      </c>
      <c r="G3488" s="72">
        <f t="shared" si="812"/>
        <v>0</v>
      </c>
      <c r="H3488" s="72">
        <f>Agua!S3490</f>
        <v>0</v>
      </c>
      <c r="I3488" s="72">
        <f t="shared" si="813"/>
        <v>0</v>
      </c>
      <c r="J3488" s="72">
        <f>Agua!V3490</f>
        <v>0</v>
      </c>
      <c r="K3488" s="72">
        <f t="shared" si="814"/>
        <v>0</v>
      </c>
      <c r="L3488" s="72">
        <f>Agua!X3490</f>
        <v>0</v>
      </c>
      <c r="M3488" s="72">
        <f t="shared" si="815"/>
        <v>0</v>
      </c>
      <c r="N3488" s="72">
        <f t="shared" si="816"/>
        <v>0</v>
      </c>
      <c r="O3488" s="41">
        <f>'Gas y Electricidad'!F3491</f>
        <v>0</v>
      </c>
      <c r="P3488" s="49">
        <f t="shared" si="817"/>
        <v>0</v>
      </c>
      <c r="Q3488" s="41">
        <f>'Gas y Electricidad'!J3491</f>
        <v>0</v>
      </c>
      <c r="R3488" s="49">
        <f t="shared" si="818"/>
        <v>0</v>
      </c>
      <c r="S3488" s="41">
        <f>'Gas y Electricidad'!M3491</f>
        <v>0</v>
      </c>
      <c r="T3488" s="42" t="e">
        <f t="shared" si="819"/>
        <v>#DIV/0!</v>
      </c>
      <c r="U3488" s="35">
        <f>'Gas y Electricidad'!Q3491</f>
        <v>0</v>
      </c>
      <c r="V3488" s="52">
        <f t="shared" si="820"/>
        <v>0</v>
      </c>
      <c r="W3488" s="63"/>
      <c r="X3488" s="63"/>
      <c r="Y3488" s="63"/>
      <c r="Z3488" s="57">
        <f t="shared" si="821"/>
        <v>0</v>
      </c>
      <c r="AA3488" s="59">
        <f t="shared" si="822"/>
        <v>0</v>
      </c>
      <c r="AB3488" s="58">
        <f t="shared" si="823"/>
        <v>0</v>
      </c>
      <c r="AC3488" s="61">
        <f t="shared" si="824"/>
        <v>0</v>
      </c>
      <c r="AD3488" s="61">
        <f t="shared" si="825"/>
        <v>0</v>
      </c>
    </row>
    <row r="3489" spans="1:30" x14ac:dyDescent="0.3">
      <c r="A3489" s="39" t="str">
        <f>IF(Agua!A3491&gt;0,Agua!A3491,"-")</f>
        <v>-</v>
      </c>
      <c r="B3489" s="40">
        <f>Agua!C3491</f>
        <v>0</v>
      </c>
      <c r="C3489" s="72">
        <f>Agua!J3491</f>
        <v>0</v>
      </c>
      <c r="D3489" s="72">
        <f>Agua!M3491</f>
        <v>0</v>
      </c>
      <c r="E3489" s="72">
        <f t="shared" si="811"/>
        <v>0</v>
      </c>
      <c r="F3489" s="72">
        <f>Agua!P3491</f>
        <v>0</v>
      </c>
      <c r="G3489" s="72">
        <f t="shared" si="812"/>
        <v>0</v>
      </c>
      <c r="H3489" s="72">
        <f>Agua!S3491</f>
        <v>0</v>
      </c>
      <c r="I3489" s="72">
        <f t="shared" si="813"/>
        <v>0</v>
      </c>
      <c r="J3489" s="72">
        <f>Agua!V3491</f>
        <v>0</v>
      </c>
      <c r="K3489" s="72">
        <f t="shared" si="814"/>
        <v>0</v>
      </c>
      <c r="L3489" s="72">
        <f>Agua!X3491</f>
        <v>0</v>
      </c>
      <c r="M3489" s="72">
        <f t="shared" si="815"/>
        <v>0</v>
      </c>
      <c r="N3489" s="72">
        <f t="shared" si="816"/>
        <v>0</v>
      </c>
      <c r="O3489" s="41">
        <f>'Gas y Electricidad'!F3492</f>
        <v>0</v>
      </c>
      <c r="P3489" s="49">
        <f t="shared" si="817"/>
        <v>0</v>
      </c>
      <c r="Q3489" s="41">
        <f>'Gas y Electricidad'!J3492</f>
        <v>0</v>
      </c>
      <c r="R3489" s="49">
        <f t="shared" si="818"/>
        <v>0</v>
      </c>
      <c r="S3489" s="41">
        <f>'Gas y Electricidad'!M3492</f>
        <v>0</v>
      </c>
      <c r="T3489" s="42" t="e">
        <f t="shared" si="819"/>
        <v>#DIV/0!</v>
      </c>
      <c r="U3489" s="35">
        <f>'Gas y Electricidad'!Q3492</f>
        <v>0</v>
      </c>
      <c r="V3489" s="52">
        <f t="shared" si="820"/>
        <v>0</v>
      </c>
      <c r="W3489" s="63"/>
      <c r="X3489" s="63"/>
      <c r="Y3489" s="63"/>
      <c r="Z3489" s="57">
        <f t="shared" si="821"/>
        <v>0</v>
      </c>
      <c r="AA3489" s="59">
        <f t="shared" si="822"/>
        <v>0</v>
      </c>
      <c r="AB3489" s="58">
        <f t="shared" si="823"/>
        <v>0</v>
      </c>
      <c r="AC3489" s="61">
        <f t="shared" si="824"/>
        <v>0</v>
      </c>
      <c r="AD3489" s="61">
        <f t="shared" si="825"/>
        <v>0</v>
      </c>
    </row>
    <row r="3490" spans="1:30" x14ac:dyDescent="0.3">
      <c r="A3490" s="39" t="str">
        <f>IF(Agua!A3492&gt;0,Agua!A3492,"-")</f>
        <v>-</v>
      </c>
      <c r="B3490" s="40">
        <f>Agua!C3492</f>
        <v>0</v>
      </c>
      <c r="C3490" s="72">
        <f>Agua!J3492</f>
        <v>0</v>
      </c>
      <c r="D3490" s="72">
        <f>Agua!M3492</f>
        <v>0</v>
      </c>
      <c r="E3490" s="72">
        <f t="shared" si="811"/>
        <v>0</v>
      </c>
      <c r="F3490" s="72">
        <f>Agua!P3492</f>
        <v>0</v>
      </c>
      <c r="G3490" s="72">
        <f t="shared" si="812"/>
        <v>0</v>
      </c>
      <c r="H3490" s="72">
        <f>Agua!S3492</f>
        <v>0</v>
      </c>
      <c r="I3490" s="72">
        <f t="shared" si="813"/>
        <v>0</v>
      </c>
      <c r="J3490" s="72">
        <f>Agua!V3492</f>
        <v>0</v>
      </c>
      <c r="K3490" s="72">
        <f t="shared" si="814"/>
        <v>0</v>
      </c>
      <c r="L3490" s="72">
        <f>Agua!X3492</f>
        <v>0</v>
      </c>
      <c r="M3490" s="72">
        <f t="shared" si="815"/>
        <v>0</v>
      </c>
      <c r="N3490" s="72">
        <f t="shared" si="816"/>
        <v>0</v>
      </c>
      <c r="O3490" s="41">
        <f>'Gas y Electricidad'!F3493</f>
        <v>0</v>
      </c>
      <c r="P3490" s="49">
        <f t="shared" si="817"/>
        <v>0</v>
      </c>
      <c r="Q3490" s="41">
        <f>'Gas y Electricidad'!J3493</f>
        <v>0</v>
      </c>
      <c r="R3490" s="49">
        <f t="shared" si="818"/>
        <v>0</v>
      </c>
      <c r="S3490" s="41">
        <f>'Gas y Electricidad'!M3493</f>
        <v>0</v>
      </c>
      <c r="T3490" s="42" t="e">
        <f t="shared" si="819"/>
        <v>#DIV/0!</v>
      </c>
      <c r="U3490" s="35">
        <f>'Gas y Electricidad'!Q3493</f>
        <v>0</v>
      </c>
      <c r="V3490" s="52">
        <f t="shared" si="820"/>
        <v>0</v>
      </c>
      <c r="W3490" s="63"/>
      <c r="X3490" s="63"/>
      <c r="Y3490" s="63"/>
      <c r="Z3490" s="57">
        <f t="shared" si="821"/>
        <v>0</v>
      </c>
      <c r="AA3490" s="59">
        <f t="shared" si="822"/>
        <v>0</v>
      </c>
      <c r="AB3490" s="58">
        <f t="shared" si="823"/>
        <v>0</v>
      </c>
      <c r="AC3490" s="61">
        <f t="shared" si="824"/>
        <v>0</v>
      </c>
      <c r="AD3490" s="61">
        <f t="shared" si="825"/>
        <v>0</v>
      </c>
    </row>
    <row r="3491" spans="1:30" x14ac:dyDescent="0.3">
      <c r="A3491" s="39" t="str">
        <f>IF(Agua!A3493&gt;0,Agua!A3493,"-")</f>
        <v>-</v>
      </c>
      <c r="B3491" s="40">
        <f>Agua!C3493</f>
        <v>0</v>
      </c>
      <c r="C3491" s="72">
        <f>Agua!J3493</f>
        <v>0</v>
      </c>
      <c r="D3491" s="72">
        <f>Agua!M3493</f>
        <v>0</v>
      </c>
      <c r="E3491" s="72">
        <f t="shared" si="811"/>
        <v>0</v>
      </c>
      <c r="F3491" s="72">
        <f>Agua!P3493</f>
        <v>0</v>
      </c>
      <c r="G3491" s="72">
        <f t="shared" si="812"/>
        <v>0</v>
      </c>
      <c r="H3491" s="72">
        <f>Agua!S3493</f>
        <v>0</v>
      </c>
      <c r="I3491" s="72">
        <f t="shared" si="813"/>
        <v>0</v>
      </c>
      <c r="J3491" s="72">
        <f>Agua!V3493</f>
        <v>0</v>
      </c>
      <c r="K3491" s="72">
        <f t="shared" si="814"/>
        <v>0</v>
      </c>
      <c r="L3491" s="72">
        <f>Agua!X3493</f>
        <v>0</v>
      </c>
      <c r="M3491" s="72">
        <f t="shared" si="815"/>
        <v>0</v>
      </c>
      <c r="N3491" s="72">
        <f t="shared" si="816"/>
        <v>0</v>
      </c>
      <c r="O3491" s="41">
        <f>'Gas y Electricidad'!F3494</f>
        <v>0</v>
      </c>
      <c r="P3491" s="49">
        <f t="shared" si="817"/>
        <v>0</v>
      </c>
      <c r="Q3491" s="41">
        <f>'Gas y Electricidad'!J3494</f>
        <v>0</v>
      </c>
      <c r="R3491" s="49">
        <f t="shared" si="818"/>
        <v>0</v>
      </c>
      <c r="S3491" s="41">
        <f>'Gas y Electricidad'!M3494</f>
        <v>0</v>
      </c>
      <c r="T3491" s="42" t="e">
        <f t="shared" si="819"/>
        <v>#DIV/0!</v>
      </c>
      <c r="U3491" s="35">
        <f>'Gas y Electricidad'!Q3494</f>
        <v>0</v>
      </c>
      <c r="V3491" s="52">
        <f t="shared" si="820"/>
        <v>0</v>
      </c>
      <c r="W3491" s="63"/>
      <c r="X3491" s="63"/>
      <c r="Y3491" s="63"/>
      <c r="Z3491" s="57">
        <f t="shared" si="821"/>
        <v>0</v>
      </c>
      <c r="AA3491" s="59">
        <f t="shared" si="822"/>
        <v>0</v>
      </c>
      <c r="AB3491" s="58">
        <f t="shared" si="823"/>
        <v>0</v>
      </c>
      <c r="AC3491" s="61">
        <f t="shared" si="824"/>
        <v>0</v>
      </c>
      <c r="AD3491" s="61">
        <f t="shared" si="825"/>
        <v>0</v>
      </c>
    </row>
    <row r="3492" spans="1:30" x14ac:dyDescent="0.3">
      <c r="A3492" s="39" t="str">
        <f>IF(Agua!A3494&gt;0,Agua!A3494,"-")</f>
        <v>-</v>
      </c>
      <c r="B3492" s="40">
        <f>Agua!C3494</f>
        <v>0</v>
      </c>
      <c r="C3492" s="72">
        <f>Agua!J3494</f>
        <v>0</v>
      </c>
      <c r="D3492" s="72">
        <f>Agua!M3494</f>
        <v>0</v>
      </c>
      <c r="E3492" s="72">
        <f t="shared" si="811"/>
        <v>0</v>
      </c>
      <c r="F3492" s="72">
        <f>Agua!P3494</f>
        <v>0</v>
      </c>
      <c r="G3492" s="72">
        <f t="shared" si="812"/>
        <v>0</v>
      </c>
      <c r="H3492" s="72">
        <f>Agua!S3494</f>
        <v>0</v>
      </c>
      <c r="I3492" s="72">
        <f t="shared" si="813"/>
        <v>0</v>
      </c>
      <c r="J3492" s="72">
        <f>Agua!V3494</f>
        <v>0</v>
      </c>
      <c r="K3492" s="72">
        <f t="shared" si="814"/>
        <v>0</v>
      </c>
      <c r="L3492" s="72">
        <f>Agua!X3494</f>
        <v>0</v>
      </c>
      <c r="M3492" s="72">
        <f t="shared" si="815"/>
        <v>0</v>
      </c>
      <c r="N3492" s="72">
        <f t="shared" si="816"/>
        <v>0</v>
      </c>
      <c r="O3492" s="41">
        <f>'Gas y Electricidad'!F3495</f>
        <v>0</v>
      </c>
      <c r="P3492" s="49">
        <f t="shared" si="817"/>
        <v>0</v>
      </c>
      <c r="Q3492" s="41">
        <f>'Gas y Electricidad'!J3495</f>
        <v>0</v>
      </c>
      <c r="R3492" s="49">
        <f t="shared" si="818"/>
        <v>0</v>
      </c>
      <c r="S3492" s="41">
        <f>'Gas y Electricidad'!M3495</f>
        <v>0</v>
      </c>
      <c r="T3492" s="42" t="e">
        <f t="shared" si="819"/>
        <v>#DIV/0!</v>
      </c>
      <c r="U3492" s="35">
        <f>'Gas y Electricidad'!Q3495</f>
        <v>0</v>
      </c>
      <c r="V3492" s="52">
        <f t="shared" si="820"/>
        <v>0</v>
      </c>
      <c r="W3492" s="63"/>
      <c r="X3492" s="63"/>
      <c r="Y3492" s="63"/>
      <c r="Z3492" s="57">
        <f t="shared" si="821"/>
        <v>0</v>
      </c>
      <c r="AA3492" s="59">
        <f t="shared" si="822"/>
        <v>0</v>
      </c>
      <c r="AB3492" s="58">
        <f t="shared" si="823"/>
        <v>0</v>
      </c>
      <c r="AC3492" s="61">
        <f t="shared" si="824"/>
        <v>0</v>
      </c>
      <c r="AD3492" s="61">
        <f t="shared" si="825"/>
        <v>0</v>
      </c>
    </row>
    <row r="3493" spans="1:30" x14ac:dyDescent="0.3">
      <c r="A3493" s="39" t="str">
        <f>IF(Agua!A3495&gt;0,Agua!A3495,"-")</f>
        <v>-</v>
      </c>
      <c r="B3493" s="40">
        <f>Agua!C3495</f>
        <v>0</v>
      </c>
      <c r="C3493" s="72">
        <f>Agua!J3495</f>
        <v>0</v>
      </c>
      <c r="D3493" s="72">
        <f>Agua!M3495</f>
        <v>0</v>
      </c>
      <c r="E3493" s="72">
        <f t="shared" si="811"/>
        <v>0</v>
      </c>
      <c r="F3493" s="72">
        <f>Agua!P3495</f>
        <v>0</v>
      </c>
      <c r="G3493" s="72">
        <f t="shared" si="812"/>
        <v>0</v>
      </c>
      <c r="H3493" s="72">
        <f>Agua!S3495</f>
        <v>0</v>
      </c>
      <c r="I3493" s="72">
        <f t="shared" si="813"/>
        <v>0</v>
      </c>
      <c r="J3493" s="72">
        <f>Agua!V3495</f>
        <v>0</v>
      </c>
      <c r="K3493" s="72">
        <f t="shared" si="814"/>
        <v>0</v>
      </c>
      <c r="L3493" s="72">
        <f>Agua!X3495</f>
        <v>0</v>
      </c>
      <c r="M3493" s="72">
        <f t="shared" si="815"/>
        <v>0</v>
      </c>
      <c r="N3493" s="72">
        <f t="shared" si="816"/>
        <v>0</v>
      </c>
      <c r="O3493" s="41">
        <f>'Gas y Electricidad'!F3496</f>
        <v>0</v>
      </c>
      <c r="P3493" s="49">
        <f t="shared" si="817"/>
        <v>0</v>
      </c>
      <c r="Q3493" s="41">
        <f>'Gas y Electricidad'!J3496</f>
        <v>0</v>
      </c>
      <c r="R3493" s="49">
        <f t="shared" si="818"/>
        <v>0</v>
      </c>
      <c r="S3493" s="41">
        <f>'Gas y Electricidad'!M3496</f>
        <v>0</v>
      </c>
      <c r="T3493" s="42" t="e">
        <f t="shared" si="819"/>
        <v>#DIV/0!</v>
      </c>
      <c r="U3493" s="35">
        <f>'Gas y Electricidad'!Q3496</f>
        <v>0</v>
      </c>
      <c r="V3493" s="52">
        <f t="shared" si="820"/>
        <v>0</v>
      </c>
      <c r="W3493" s="63"/>
      <c r="X3493" s="63"/>
      <c r="Y3493" s="63"/>
      <c r="Z3493" s="57">
        <f t="shared" si="821"/>
        <v>0</v>
      </c>
      <c r="AA3493" s="59">
        <f t="shared" si="822"/>
        <v>0</v>
      </c>
      <c r="AB3493" s="58">
        <f t="shared" si="823"/>
        <v>0</v>
      </c>
      <c r="AC3493" s="61">
        <f t="shared" si="824"/>
        <v>0</v>
      </c>
      <c r="AD3493" s="61">
        <f t="shared" si="825"/>
        <v>0</v>
      </c>
    </row>
    <row r="3494" spans="1:30" x14ac:dyDescent="0.3">
      <c r="A3494" s="39" t="str">
        <f>IF(Agua!A3496&gt;0,Agua!A3496,"-")</f>
        <v>-</v>
      </c>
      <c r="B3494" s="40">
        <f>Agua!C3496</f>
        <v>0</v>
      </c>
      <c r="C3494" s="72">
        <f>Agua!J3496</f>
        <v>0</v>
      </c>
      <c r="D3494" s="72">
        <f>Agua!M3496</f>
        <v>0</v>
      </c>
      <c r="E3494" s="72">
        <f t="shared" si="811"/>
        <v>0</v>
      </c>
      <c r="F3494" s="72">
        <f>Agua!P3496</f>
        <v>0</v>
      </c>
      <c r="G3494" s="72">
        <f t="shared" si="812"/>
        <v>0</v>
      </c>
      <c r="H3494" s="72">
        <f>Agua!S3496</f>
        <v>0</v>
      </c>
      <c r="I3494" s="72">
        <f t="shared" si="813"/>
        <v>0</v>
      </c>
      <c r="J3494" s="72">
        <f>Agua!V3496</f>
        <v>0</v>
      </c>
      <c r="K3494" s="72">
        <f t="shared" si="814"/>
        <v>0</v>
      </c>
      <c r="L3494" s="72">
        <f>Agua!X3496</f>
        <v>0</v>
      </c>
      <c r="M3494" s="72">
        <f t="shared" si="815"/>
        <v>0</v>
      </c>
      <c r="N3494" s="72">
        <f t="shared" si="816"/>
        <v>0</v>
      </c>
      <c r="O3494" s="41">
        <f>'Gas y Electricidad'!F3497</f>
        <v>0</v>
      </c>
      <c r="P3494" s="49">
        <f t="shared" si="817"/>
        <v>0</v>
      </c>
      <c r="Q3494" s="41">
        <f>'Gas y Electricidad'!J3497</f>
        <v>0</v>
      </c>
      <c r="R3494" s="49">
        <f t="shared" si="818"/>
        <v>0</v>
      </c>
      <c r="S3494" s="41">
        <f>'Gas y Electricidad'!M3497</f>
        <v>0</v>
      </c>
      <c r="T3494" s="42" t="e">
        <f t="shared" si="819"/>
        <v>#DIV/0!</v>
      </c>
      <c r="U3494" s="35">
        <f>'Gas y Electricidad'!Q3497</f>
        <v>0</v>
      </c>
      <c r="V3494" s="52">
        <f t="shared" si="820"/>
        <v>0</v>
      </c>
      <c r="W3494" s="63"/>
      <c r="X3494" s="63"/>
      <c r="Y3494" s="63"/>
      <c r="Z3494" s="57">
        <f t="shared" si="821"/>
        <v>0</v>
      </c>
      <c r="AA3494" s="59">
        <f t="shared" si="822"/>
        <v>0</v>
      </c>
      <c r="AB3494" s="58">
        <f t="shared" si="823"/>
        <v>0</v>
      </c>
      <c r="AC3494" s="61">
        <f t="shared" si="824"/>
        <v>0</v>
      </c>
      <c r="AD3494" s="61">
        <f t="shared" si="825"/>
        <v>0</v>
      </c>
    </row>
    <row r="3495" spans="1:30" x14ac:dyDescent="0.3">
      <c r="A3495" s="39" t="str">
        <f>IF(Agua!A3497&gt;0,Agua!A3497,"-")</f>
        <v>-</v>
      </c>
      <c r="B3495" s="40">
        <f>Agua!C3497</f>
        <v>0</v>
      </c>
      <c r="C3495" s="72">
        <f>Agua!J3497</f>
        <v>0</v>
      </c>
      <c r="D3495" s="72">
        <f>Agua!M3497</f>
        <v>0</v>
      </c>
      <c r="E3495" s="72">
        <f t="shared" si="811"/>
        <v>0</v>
      </c>
      <c r="F3495" s="72">
        <f>Agua!P3497</f>
        <v>0</v>
      </c>
      <c r="G3495" s="72">
        <f t="shared" si="812"/>
        <v>0</v>
      </c>
      <c r="H3495" s="72">
        <f>Agua!S3497</f>
        <v>0</v>
      </c>
      <c r="I3495" s="72">
        <f t="shared" si="813"/>
        <v>0</v>
      </c>
      <c r="J3495" s="72">
        <f>Agua!V3497</f>
        <v>0</v>
      </c>
      <c r="K3495" s="72">
        <f t="shared" si="814"/>
        <v>0</v>
      </c>
      <c r="L3495" s="72">
        <f>Agua!X3497</f>
        <v>0</v>
      </c>
      <c r="M3495" s="72">
        <f t="shared" si="815"/>
        <v>0</v>
      </c>
      <c r="N3495" s="72">
        <f t="shared" si="816"/>
        <v>0</v>
      </c>
      <c r="O3495" s="41">
        <f>'Gas y Electricidad'!F3498</f>
        <v>0</v>
      </c>
      <c r="P3495" s="49">
        <f t="shared" si="817"/>
        <v>0</v>
      </c>
      <c r="Q3495" s="41">
        <f>'Gas y Electricidad'!J3498</f>
        <v>0</v>
      </c>
      <c r="R3495" s="49">
        <f t="shared" si="818"/>
        <v>0</v>
      </c>
      <c r="S3495" s="41">
        <f>'Gas y Electricidad'!M3498</f>
        <v>0</v>
      </c>
      <c r="T3495" s="42" t="e">
        <f t="shared" si="819"/>
        <v>#DIV/0!</v>
      </c>
      <c r="U3495" s="35">
        <f>'Gas y Electricidad'!Q3498</f>
        <v>0</v>
      </c>
      <c r="V3495" s="52">
        <f t="shared" si="820"/>
        <v>0</v>
      </c>
      <c r="W3495" s="63"/>
      <c r="X3495" s="63"/>
      <c r="Y3495" s="63"/>
      <c r="Z3495" s="57">
        <f t="shared" si="821"/>
        <v>0</v>
      </c>
      <c r="AA3495" s="59">
        <f t="shared" si="822"/>
        <v>0</v>
      </c>
      <c r="AB3495" s="58">
        <f t="shared" si="823"/>
        <v>0</v>
      </c>
      <c r="AC3495" s="61">
        <f t="shared" si="824"/>
        <v>0</v>
      </c>
      <c r="AD3495" s="61">
        <f t="shared" si="825"/>
        <v>0</v>
      </c>
    </row>
    <row r="3496" spans="1:30" x14ac:dyDescent="0.3">
      <c r="A3496" s="39" t="str">
        <f>IF(Agua!A3498&gt;0,Agua!A3498,"-")</f>
        <v>-</v>
      </c>
      <c r="B3496" s="40">
        <f>Agua!C3498</f>
        <v>0</v>
      </c>
      <c r="C3496" s="72">
        <f>Agua!J3498</f>
        <v>0</v>
      </c>
      <c r="D3496" s="72">
        <f>Agua!M3498</f>
        <v>0</v>
      </c>
      <c r="E3496" s="72">
        <f t="shared" si="811"/>
        <v>0</v>
      </c>
      <c r="F3496" s="72">
        <f>Agua!P3498</f>
        <v>0</v>
      </c>
      <c r="G3496" s="72">
        <f t="shared" si="812"/>
        <v>0</v>
      </c>
      <c r="H3496" s="72">
        <f>Agua!S3498</f>
        <v>0</v>
      </c>
      <c r="I3496" s="72">
        <f t="shared" si="813"/>
        <v>0</v>
      </c>
      <c r="J3496" s="72">
        <f>Agua!V3498</f>
        <v>0</v>
      </c>
      <c r="K3496" s="72">
        <f t="shared" si="814"/>
        <v>0</v>
      </c>
      <c r="L3496" s="72">
        <f>Agua!X3498</f>
        <v>0</v>
      </c>
      <c r="M3496" s="72">
        <f t="shared" si="815"/>
        <v>0</v>
      </c>
      <c r="N3496" s="72">
        <f t="shared" si="816"/>
        <v>0</v>
      </c>
      <c r="O3496" s="41">
        <f>'Gas y Electricidad'!F3499</f>
        <v>0</v>
      </c>
      <c r="P3496" s="49">
        <f t="shared" si="817"/>
        <v>0</v>
      </c>
      <c r="Q3496" s="41">
        <f>'Gas y Electricidad'!J3499</f>
        <v>0</v>
      </c>
      <c r="R3496" s="49">
        <f t="shared" si="818"/>
        <v>0</v>
      </c>
      <c r="S3496" s="41">
        <f>'Gas y Electricidad'!M3499</f>
        <v>0</v>
      </c>
      <c r="T3496" s="42" t="e">
        <f t="shared" si="819"/>
        <v>#DIV/0!</v>
      </c>
      <c r="U3496" s="35">
        <f>'Gas y Electricidad'!Q3499</f>
        <v>0</v>
      </c>
      <c r="V3496" s="52">
        <f t="shared" si="820"/>
        <v>0</v>
      </c>
      <c r="W3496" s="63"/>
      <c r="X3496" s="63"/>
      <c r="Y3496" s="63"/>
      <c r="Z3496" s="57">
        <f t="shared" si="821"/>
        <v>0</v>
      </c>
      <c r="AA3496" s="59">
        <f t="shared" si="822"/>
        <v>0</v>
      </c>
      <c r="AB3496" s="58">
        <f t="shared" si="823"/>
        <v>0</v>
      </c>
      <c r="AC3496" s="61">
        <f t="shared" si="824"/>
        <v>0</v>
      </c>
      <c r="AD3496" s="61">
        <f t="shared" si="825"/>
        <v>0</v>
      </c>
    </row>
    <row r="3497" spans="1:30" x14ac:dyDescent="0.3">
      <c r="A3497" s="39" t="str">
        <f>IF(Agua!A3499&gt;0,Agua!A3499,"-")</f>
        <v>-</v>
      </c>
      <c r="B3497" s="40">
        <f>Agua!C3499</f>
        <v>0</v>
      </c>
      <c r="C3497" s="72">
        <f>Agua!J3499</f>
        <v>0</v>
      </c>
      <c r="D3497" s="72">
        <f>Agua!M3499</f>
        <v>0</v>
      </c>
      <c r="E3497" s="72">
        <f t="shared" si="811"/>
        <v>0</v>
      </c>
      <c r="F3497" s="72">
        <f>Agua!P3499</f>
        <v>0</v>
      </c>
      <c r="G3497" s="72">
        <f t="shared" si="812"/>
        <v>0</v>
      </c>
      <c r="H3497" s="72">
        <f>Agua!S3499</f>
        <v>0</v>
      </c>
      <c r="I3497" s="72">
        <f t="shared" si="813"/>
        <v>0</v>
      </c>
      <c r="J3497" s="72">
        <f>Agua!V3499</f>
        <v>0</v>
      </c>
      <c r="K3497" s="72">
        <f t="shared" si="814"/>
        <v>0</v>
      </c>
      <c r="L3497" s="72">
        <f>Agua!X3499</f>
        <v>0</v>
      </c>
      <c r="M3497" s="72">
        <f t="shared" si="815"/>
        <v>0</v>
      </c>
      <c r="N3497" s="72">
        <f t="shared" si="816"/>
        <v>0</v>
      </c>
      <c r="O3497" s="41">
        <f>'Gas y Electricidad'!F3500</f>
        <v>0</v>
      </c>
      <c r="P3497" s="49">
        <f t="shared" si="817"/>
        <v>0</v>
      </c>
      <c r="Q3497" s="41">
        <f>'Gas y Electricidad'!J3500</f>
        <v>0</v>
      </c>
      <c r="R3497" s="49">
        <f t="shared" si="818"/>
        <v>0</v>
      </c>
      <c r="S3497" s="41">
        <f>'Gas y Electricidad'!M3500</f>
        <v>0</v>
      </c>
      <c r="T3497" s="42" t="e">
        <f t="shared" si="819"/>
        <v>#DIV/0!</v>
      </c>
      <c r="U3497" s="35">
        <f>'Gas y Electricidad'!Q3500</f>
        <v>0</v>
      </c>
      <c r="V3497" s="52">
        <f t="shared" si="820"/>
        <v>0</v>
      </c>
      <c r="W3497" s="63"/>
      <c r="X3497" s="63"/>
      <c r="Y3497" s="63"/>
      <c r="Z3497" s="57">
        <f t="shared" si="821"/>
        <v>0</v>
      </c>
      <c r="AA3497" s="59">
        <f t="shared" si="822"/>
        <v>0</v>
      </c>
      <c r="AB3497" s="58">
        <f t="shared" si="823"/>
        <v>0</v>
      </c>
      <c r="AC3497" s="61">
        <f t="shared" si="824"/>
        <v>0</v>
      </c>
      <c r="AD3497" s="61">
        <f t="shared" si="825"/>
        <v>0</v>
      </c>
    </row>
    <row r="3498" spans="1:30" x14ac:dyDescent="0.3">
      <c r="A3498" s="39" t="str">
        <f>IF(Agua!A3500&gt;0,Agua!A3500,"-")</f>
        <v>-</v>
      </c>
      <c r="B3498" s="40">
        <f>Agua!C3500</f>
        <v>0</v>
      </c>
      <c r="C3498" s="72">
        <f>Agua!J3500</f>
        <v>0</v>
      </c>
      <c r="D3498" s="72">
        <f>Agua!M3500</f>
        <v>0</v>
      </c>
      <c r="E3498" s="72">
        <f t="shared" si="811"/>
        <v>0</v>
      </c>
      <c r="F3498" s="72">
        <f>Agua!P3500</f>
        <v>0</v>
      </c>
      <c r="G3498" s="72">
        <f t="shared" si="812"/>
        <v>0</v>
      </c>
      <c r="H3498" s="72">
        <f>Agua!S3500</f>
        <v>0</v>
      </c>
      <c r="I3498" s="72">
        <f t="shared" si="813"/>
        <v>0</v>
      </c>
      <c r="J3498" s="72">
        <f>Agua!V3500</f>
        <v>0</v>
      </c>
      <c r="K3498" s="72">
        <f t="shared" si="814"/>
        <v>0</v>
      </c>
      <c r="L3498" s="72">
        <f>Agua!X3500</f>
        <v>0</v>
      </c>
      <c r="M3498" s="72">
        <f t="shared" si="815"/>
        <v>0</v>
      </c>
      <c r="N3498" s="72">
        <f t="shared" si="816"/>
        <v>0</v>
      </c>
      <c r="O3498" s="41">
        <f>'Gas y Electricidad'!F3501</f>
        <v>0</v>
      </c>
      <c r="P3498" s="49">
        <f t="shared" si="817"/>
        <v>0</v>
      </c>
      <c r="Q3498" s="41">
        <f>'Gas y Electricidad'!J3501</f>
        <v>0</v>
      </c>
      <c r="R3498" s="49">
        <f t="shared" si="818"/>
        <v>0</v>
      </c>
      <c r="S3498" s="41">
        <f>'Gas y Electricidad'!M3501</f>
        <v>0</v>
      </c>
      <c r="T3498" s="42" t="e">
        <f t="shared" si="819"/>
        <v>#DIV/0!</v>
      </c>
      <c r="U3498" s="35">
        <f>'Gas y Electricidad'!Q3501</f>
        <v>0</v>
      </c>
      <c r="V3498" s="52">
        <f t="shared" si="820"/>
        <v>0</v>
      </c>
      <c r="W3498" s="63"/>
      <c r="X3498" s="63"/>
      <c r="Y3498" s="63"/>
      <c r="Z3498" s="57">
        <f t="shared" si="821"/>
        <v>0</v>
      </c>
      <c r="AA3498" s="59">
        <f t="shared" si="822"/>
        <v>0</v>
      </c>
      <c r="AB3498" s="58">
        <f t="shared" si="823"/>
        <v>0</v>
      </c>
      <c r="AC3498" s="61">
        <f t="shared" si="824"/>
        <v>0</v>
      </c>
      <c r="AD3498" s="61">
        <f t="shared" si="825"/>
        <v>0</v>
      </c>
    </row>
    <row r="3499" spans="1:30" x14ac:dyDescent="0.3">
      <c r="A3499" s="39" t="str">
        <f>IF(Agua!A3501&gt;0,Agua!A3501,"-")</f>
        <v>-</v>
      </c>
      <c r="B3499" s="40">
        <f>Agua!C3501</f>
        <v>0</v>
      </c>
      <c r="C3499" s="72">
        <f>Agua!J3501</f>
        <v>0</v>
      </c>
      <c r="D3499" s="72">
        <f>Agua!M3501</f>
        <v>0</v>
      </c>
      <c r="E3499" s="72">
        <f t="shared" si="811"/>
        <v>0</v>
      </c>
      <c r="F3499" s="72">
        <f>Agua!P3501</f>
        <v>0</v>
      </c>
      <c r="G3499" s="72">
        <f t="shared" si="812"/>
        <v>0</v>
      </c>
      <c r="H3499" s="72">
        <f>Agua!S3501</f>
        <v>0</v>
      </c>
      <c r="I3499" s="72">
        <f t="shared" si="813"/>
        <v>0</v>
      </c>
      <c r="J3499" s="72">
        <f>Agua!V3501</f>
        <v>0</v>
      </c>
      <c r="K3499" s="72">
        <f t="shared" si="814"/>
        <v>0</v>
      </c>
      <c r="L3499" s="72">
        <f>Agua!X3501</f>
        <v>0</v>
      </c>
      <c r="M3499" s="72">
        <f t="shared" si="815"/>
        <v>0</v>
      </c>
      <c r="N3499" s="72">
        <f t="shared" si="816"/>
        <v>0</v>
      </c>
      <c r="O3499" s="41">
        <f>'Gas y Electricidad'!F3502</f>
        <v>0</v>
      </c>
      <c r="P3499" s="49">
        <f t="shared" si="817"/>
        <v>0</v>
      </c>
      <c r="Q3499" s="41">
        <f>'Gas y Electricidad'!J3502</f>
        <v>0</v>
      </c>
      <c r="R3499" s="49">
        <f t="shared" si="818"/>
        <v>0</v>
      </c>
      <c r="S3499" s="41">
        <f>'Gas y Electricidad'!M3502</f>
        <v>0</v>
      </c>
      <c r="T3499" s="42" t="e">
        <f t="shared" si="819"/>
        <v>#DIV/0!</v>
      </c>
      <c r="U3499" s="35">
        <f>'Gas y Electricidad'!Q3502</f>
        <v>0</v>
      </c>
      <c r="V3499" s="52">
        <f t="shared" si="820"/>
        <v>0</v>
      </c>
      <c r="W3499" s="63"/>
      <c r="X3499" s="63"/>
      <c r="Y3499" s="63"/>
      <c r="Z3499" s="57">
        <f t="shared" si="821"/>
        <v>0</v>
      </c>
      <c r="AA3499" s="59">
        <f t="shared" si="822"/>
        <v>0</v>
      </c>
      <c r="AB3499" s="58">
        <f t="shared" si="823"/>
        <v>0</v>
      </c>
      <c r="AC3499" s="61">
        <f t="shared" si="824"/>
        <v>0</v>
      </c>
      <c r="AD3499" s="61">
        <f t="shared" si="825"/>
        <v>0</v>
      </c>
    </row>
    <row r="3500" spans="1:30" x14ac:dyDescent="0.3">
      <c r="A3500" s="39" t="str">
        <f>IF(Agua!A3502&gt;0,Agua!A3502,"-")</f>
        <v>-</v>
      </c>
      <c r="B3500" s="40">
        <f>Agua!C3502</f>
        <v>0</v>
      </c>
      <c r="C3500" s="72">
        <f>Agua!J3502</f>
        <v>0</v>
      </c>
      <c r="D3500" s="72">
        <f>Agua!M3502</f>
        <v>0</v>
      </c>
      <c r="E3500" s="72">
        <f t="shared" si="811"/>
        <v>0</v>
      </c>
      <c r="F3500" s="72">
        <f>Agua!P3502</f>
        <v>0</v>
      </c>
      <c r="G3500" s="72">
        <f t="shared" si="812"/>
        <v>0</v>
      </c>
      <c r="H3500" s="72">
        <f>Agua!S3502</f>
        <v>0</v>
      </c>
      <c r="I3500" s="72">
        <f t="shared" si="813"/>
        <v>0</v>
      </c>
      <c r="J3500" s="72">
        <f>Agua!V3502</f>
        <v>0</v>
      </c>
      <c r="K3500" s="72">
        <f t="shared" si="814"/>
        <v>0</v>
      </c>
      <c r="L3500" s="72">
        <f>Agua!X3502</f>
        <v>0</v>
      </c>
      <c r="M3500" s="72">
        <f t="shared" si="815"/>
        <v>0</v>
      </c>
      <c r="N3500" s="72">
        <f t="shared" si="816"/>
        <v>0</v>
      </c>
      <c r="O3500" s="41">
        <f>'Gas y Electricidad'!F3503</f>
        <v>0</v>
      </c>
      <c r="P3500" s="49">
        <f t="shared" si="817"/>
        <v>0</v>
      </c>
      <c r="Q3500" s="41">
        <f>'Gas y Electricidad'!J3503</f>
        <v>0</v>
      </c>
      <c r="R3500" s="49">
        <f t="shared" si="818"/>
        <v>0</v>
      </c>
      <c r="S3500" s="41">
        <f>'Gas y Electricidad'!M3503</f>
        <v>0</v>
      </c>
      <c r="T3500" s="42" t="e">
        <f t="shared" si="819"/>
        <v>#DIV/0!</v>
      </c>
      <c r="U3500" s="35">
        <f>'Gas y Electricidad'!Q3503</f>
        <v>0</v>
      </c>
      <c r="V3500" s="52">
        <f t="shared" si="820"/>
        <v>0</v>
      </c>
      <c r="W3500" s="63"/>
      <c r="X3500" s="63"/>
      <c r="Y3500" s="63"/>
      <c r="Z3500" s="57">
        <f t="shared" si="821"/>
        <v>0</v>
      </c>
      <c r="AA3500" s="59">
        <f t="shared" si="822"/>
        <v>0</v>
      </c>
      <c r="AB3500" s="58">
        <f t="shared" si="823"/>
        <v>0</v>
      </c>
      <c r="AC3500" s="61">
        <f t="shared" si="824"/>
        <v>0</v>
      </c>
      <c r="AD3500" s="61">
        <f t="shared" si="825"/>
        <v>0</v>
      </c>
    </row>
    <row r="3501" spans="1:30" x14ac:dyDescent="0.3">
      <c r="A3501" s="39" t="str">
        <f>IF(Agua!A3503&gt;0,Agua!A3503,"-")</f>
        <v>-</v>
      </c>
      <c r="B3501" s="40">
        <f>Agua!C3503</f>
        <v>0</v>
      </c>
      <c r="C3501" s="72">
        <f>Agua!J3503</f>
        <v>0</v>
      </c>
      <c r="D3501" s="72">
        <f>Agua!M3503</f>
        <v>0</v>
      </c>
      <c r="E3501" s="72">
        <f t="shared" si="811"/>
        <v>0</v>
      </c>
      <c r="F3501" s="72">
        <f>Agua!P3503</f>
        <v>0</v>
      </c>
      <c r="G3501" s="72">
        <f t="shared" si="812"/>
        <v>0</v>
      </c>
      <c r="H3501" s="72">
        <f>Agua!S3503</f>
        <v>0</v>
      </c>
      <c r="I3501" s="72">
        <f t="shared" si="813"/>
        <v>0</v>
      </c>
      <c r="J3501" s="72">
        <f>Agua!V3503</f>
        <v>0</v>
      </c>
      <c r="K3501" s="72">
        <f t="shared" si="814"/>
        <v>0</v>
      </c>
      <c r="L3501" s="72">
        <f>Agua!X3503</f>
        <v>0</v>
      </c>
      <c r="M3501" s="72">
        <f t="shared" si="815"/>
        <v>0</v>
      </c>
      <c r="N3501" s="72">
        <f t="shared" si="816"/>
        <v>0</v>
      </c>
      <c r="O3501" s="41">
        <f>'Gas y Electricidad'!F3504</f>
        <v>0</v>
      </c>
      <c r="P3501" s="49">
        <f t="shared" si="817"/>
        <v>0</v>
      </c>
      <c r="Q3501" s="41">
        <f>'Gas y Electricidad'!J3504</f>
        <v>0</v>
      </c>
      <c r="R3501" s="49">
        <f t="shared" si="818"/>
        <v>0</v>
      </c>
      <c r="S3501" s="41">
        <f>'Gas y Electricidad'!M3504</f>
        <v>0</v>
      </c>
      <c r="T3501" s="42" t="e">
        <f t="shared" si="819"/>
        <v>#DIV/0!</v>
      </c>
      <c r="U3501" s="35">
        <f>'Gas y Electricidad'!Q3504</f>
        <v>0</v>
      </c>
      <c r="V3501" s="52">
        <f t="shared" si="820"/>
        <v>0</v>
      </c>
      <c r="W3501" s="63"/>
      <c r="X3501" s="63"/>
      <c r="Y3501" s="63"/>
      <c r="Z3501" s="57">
        <f t="shared" si="821"/>
        <v>0</v>
      </c>
      <c r="AA3501" s="59">
        <f t="shared" si="822"/>
        <v>0</v>
      </c>
      <c r="AB3501" s="58">
        <f t="shared" si="823"/>
        <v>0</v>
      </c>
      <c r="AC3501" s="61">
        <f t="shared" si="824"/>
        <v>0</v>
      </c>
      <c r="AD3501" s="61">
        <f t="shared" si="825"/>
        <v>0</v>
      </c>
    </row>
    <row r="3502" spans="1:30" x14ac:dyDescent="0.3">
      <c r="A3502" s="39" t="str">
        <f>IF(Agua!A3504&gt;0,Agua!A3504,"-")</f>
        <v>-</v>
      </c>
      <c r="B3502" s="40">
        <f>Agua!C3504</f>
        <v>0</v>
      </c>
      <c r="C3502" s="72">
        <f>Agua!J3504</f>
        <v>0</v>
      </c>
      <c r="D3502" s="72">
        <f>Agua!M3504</f>
        <v>0</v>
      </c>
      <c r="E3502" s="72">
        <f t="shared" si="811"/>
        <v>0</v>
      </c>
      <c r="F3502" s="72">
        <f>Agua!P3504</f>
        <v>0</v>
      </c>
      <c r="G3502" s="72">
        <f t="shared" si="812"/>
        <v>0</v>
      </c>
      <c r="H3502" s="72">
        <f>Agua!S3504</f>
        <v>0</v>
      </c>
      <c r="I3502" s="72">
        <f t="shared" si="813"/>
        <v>0</v>
      </c>
      <c r="J3502" s="72">
        <f>Agua!V3504</f>
        <v>0</v>
      </c>
      <c r="K3502" s="72">
        <f t="shared" si="814"/>
        <v>0</v>
      </c>
      <c r="L3502" s="72">
        <f>Agua!X3504</f>
        <v>0</v>
      </c>
      <c r="M3502" s="72">
        <f t="shared" si="815"/>
        <v>0</v>
      </c>
      <c r="N3502" s="72">
        <f t="shared" si="816"/>
        <v>0</v>
      </c>
      <c r="O3502" s="41">
        <f>'Gas y Electricidad'!F3505</f>
        <v>0</v>
      </c>
      <c r="P3502" s="49">
        <f t="shared" si="817"/>
        <v>0</v>
      </c>
      <c r="Q3502" s="41">
        <f>'Gas y Electricidad'!J3505</f>
        <v>0</v>
      </c>
      <c r="R3502" s="49">
        <f t="shared" si="818"/>
        <v>0</v>
      </c>
      <c r="S3502" s="41">
        <f>'Gas y Electricidad'!M3505</f>
        <v>0</v>
      </c>
      <c r="T3502" s="42" t="e">
        <f t="shared" si="819"/>
        <v>#DIV/0!</v>
      </c>
      <c r="U3502" s="35">
        <f>'Gas y Electricidad'!Q3505</f>
        <v>0</v>
      </c>
      <c r="V3502" s="52">
        <f t="shared" si="820"/>
        <v>0</v>
      </c>
      <c r="W3502" s="63"/>
      <c r="X3502" s="63"/>
      <c r="Y3502" s="63"/>
      <c r="Z3502" s="57">
        <f t="shared" si="821"/>
        <v>0</v>
      </c>
      <c r="AA3502" s="59">
        <f t="shared" si="822"/>
        <v>0</v>
      </c>
      <c r="AB3502" s="58">
        <f t="shared" si="823"/>
        <v>0</v>
      </c>
      <c r="AC3502" s="61">
        <f t="shared" si="824"/>
        <v>0</v>
      </c>
      <c r="AD3502" s="61">
        <f t="shared" si="825"/>
        <v>0</v>
      </c>
    </row>
    <row r="3503" spans="1:30" x14ac:dyDescent="0.3">
      <c r="A3503" s="39" t="str">
        <f>IF(Agua!A3505&gt;0,Agua!A3505,"-")</f>
        <v>-</v>
      </c>
      <c r="B3503" s="40">
        <f>Agua!C3505</f>
        <v>0</v>
      </c>
      <c r="C3503" s="72">
        <f>Agua!J3505</f>
        <v>0</v>
      </c>
      <c r="D3503" s="72">
        <f>Agua!M3505</f>
        <v>0</v>
      </c>
      <c r="E3503" s="72">
        <f t="shared" si="811"/>
        <v>0</v>
      </c>
      <c r="F3503" s="72">
        <f>Agua!P3505</f>
        <v>0</v>
      </c>
      <c r="G3503" s="72">
        <f t="shared" si="812"/>
        <v>0</v>
      </c>
      <c r="H3503" s="72">
        <f>Agua!S3505</f>
        <v>0</v>
      </c>
      <c r="I3503" s="72">
        <f t="shared" si="813"/>
        <v>0</v>
      </c>
      <c r="J3503" s="72">
        <f>Agua!V3505</f>
        <v>0</v>
      </c>
      <c r="K3503" s="72">
        <f t="shared" si="814"/>
        <v>0</v>
      </c>
      <c r="L3503" s="72">
        <f>Agua!X3505</f>
        <v>0</v>
      </c>
      <c r="M3503" s="72">
        <f t="shared" si="815"/>
        <v>0</v>
      </c>
      <c r="N3503" s="72">
        <f t="shared" si="816"/>
        <v>0</v>
      </c>
      <c r="O3503" s="41">
        <f>'Gas y Electricidad'!F3506</f>
        <v>0</v>
      </c>
      <c r="P3503" s="49">
        <f t="shared" si="817"/>
        <v>0</v>
      </c>
      <c r="Q3503" s="41">
        <f>'Gas y Electricidad'!J3506</f>
        <v>0</v>
      </c>
      <c r="R3503" s="49">
        <f t="shared" si="818"/>
        <v>0</v>
      </c>
      <c r="S3503" s="41">
        <f>'Gas y Electricidad'!M3506</f>
        <v>0</v>
      </c>
      <c r="T3503" s="42" t="e">
        <f t="shared" si="819"/>
        <v>#DIV/0!</v>
      </c>
      <c r="U3503" s="35">
        <f>'Gas y Electricidad'!Q3506</f>
        <v>0</v>
      </c>
      <c r="V3503" s="52">
        <f t="shared" si="820"/>
        <v>0</v>
      </c>
      <c r="W3503" s="63"/>
      <c r="X3503" s="63"/>
      <c r="Y3503" s="63"/>
      <c r="Z3503" s="57">
        <f t="shared" si="821"/>
        <v>0</v>
      </c>
      <c r="AA3503" s="59">
        <f t="shared" si="822"/>
        <v>0</v>
      </c>
      <c r="AB3503" s="58">
        <f t="shared" si="823"/>
        <v>0</v>
      </c>
      <c r="AC3503" s="61">
        <f t="shared" si="824"/>
        <v>0</v>
      </c>
      <c r="AD3503" s="61">
        <f t="shared" si="825"/>
        <v>0</v>
      </c>
    </row>
    <row r="3504" spans="1:30" x14ac:dyDescent="0.3">
      <c r="A3504" s="39" t="str">
        <f>IF(Agua!A3506&gt;0,Agua!A3506,"-")</f>
        <v>-</v>
      </c>
      <c r="B3504" s="40">
        <f>Agua!C3506</f>
        <v>0</v>
      </c>
      <c r="C3504" s="72">
        <f>Agua!J3506</f>
        <v>0</v>
      </c>
      <c r="D3504" s="72">
        <f>Agua!M3506</f>
        <v>0</v>
      </c>
      <c r="E3504" s="72">
        <f t="shared" si="811"/>
        <v>0</v>
      </c>
      <c r="F3504" s="72">
        <f>Agua!P3506</f>
        <v>0</v>
      </c>
      <c r="G3504" s="72">
        <f t="shared" si="812"/>
        <v>0</v>
      </c>
      <c r="H3504" s="72">
        <f>Agua!S3506</f>
        <v>0</v>
      </c>
      <c r="I3504" s="72">
        <f t="shared" si="813"/>
        <v>0</v>
      </c>
      <c r="J3504" s="72">
        <f>Agua!V3506</f>
        <v>0</v>
      </c>
      <c r="K3504" s="72">
        <f t="shared" si="814"/>
        <v>0</v>
      </c>
      <c r="L3504" s="72">
        <f>Agua!X3506</f>
        <v>0</v>
      </c>
      <c r="M3504" s="72">
        <f t="shared" si="815"/>
        <v>0</v>
      </c>
      <c r="N3504" s="72">
        <f t="shared" si="816"/>
        <v>0</v>
      </c>
      <c r="O3504" s="41">
        <f>'Gas y Electricidad'!F3507</f>
        <v>0</v>
      </c>
      <c r="P3504" s="49">
        <f t="shared" si="817"/>
        <v>0</v>
      </c>
      <c r="Q3504" s="41">
        <f>'Gas y Electricidad'!J3507</f>
        <v>0</v>
      </c>
      <c r="R3504" s="49">
        <f t="shared" si="818"/>
        <v>0</v>
      </c>
      <c r="S3504" s="41">
        <f>'Gas y Electricidad'!M3507</f>
        <v>0</v>
      </c>
      <c r="T3504" s="42" t="e">
        <f t="shared" si="819"/>
        <v>#DIV/0!</v>
      </c>
      <c r="U3504" s="35">
        <f>'Gas y Electricidad'!Q3507</f>
        <v>0</v>
      </c>
      <c r="V3504" s="52">
        <f t="shared" si="820"/>
        <v>0</v>
      </c>
      <c r="W3504" s="63"/>
      <c r="X3504" s="63"/>
      <c r="Y3504" s="63"/>
      <c r="Z3504" s="57">
        <f t="shared" si="821"/>
        <v>0</v>
      </c>
      <c r="AA3504" s="59">
        <f t="shared" si="822"/>
        <v>0</v>
      </c>
      <c r="AB3504" s="58">
        <f t="shared" si="823"/>
        <v>0</v>
      </c>
      <c r="AC3504" s="61">
        <f t="shared" si="824"/>
        <v>0</v>
      </c>
      <c r="AD3504" s="61">
        <f t="shared" si="825"/>
        <v>0</v>
      </c>
    </row>
    <row r="3505" spans="1:30" x14ac:dyDescent="0.3">
      <c r="A3505" s="39" t="str">
        <f>IF(Agua!A3507&gt;0,Agua!A3507,"-")</f>
        <v>-</v>
      </c>
      <c r="B3505" s="40">
        <f>Agua!C3507</f>
        <v>0</v>
      </c>
      <c r="C3505" s="72">
        <f>Agua!J3507</f>
        <v>0</v>
      </c>
      <c r="D3505" s="72">
        <f>Agua!M3507</f>
        <v>0</v>
      </c>
      <c r="E3505" s="72">
        <f t="shared" si="811"/>
        <v>0</v>
      </c>
      <c r="F3505" s="72">
        <f>Agua!P3507</f>
        <v>0</v>
      </c>
      <c r="G3505" s="72">
        <f t="shared" si="812"/>
        <v>0</v>
      </c>
      <c r="H3505" s="72">
        <f>Agua!S3507</f>
        <v>0</v>
      </c>
      <c r="I3505" s="72">
        <f t="shared" si="813"/>
        <v>0</v>
      </c>
      <c r="J3505" s="72">
        <f>Agua!V3507</f>
        <v>0</v>
      </c>
      <c r="K3505" s="72">
        <f t="shared" si="814"/>
        <v>0</v>
      </c>
      <c r="L3505" s="72">
        <f>Agua!X3507</f>
        <v>0</v>
      </c>
      <c r="M3505" s="72">
        <f t="shared" si="815"/>
        <v>0</v>
      </c>
      <c r="N3505" s="72">
        <f t="shared" si="816"/>
        <v>0</v>
      </c>
      <c r="O3505" s="41">
        <f>'Gas y Electricidad'!F3508</f>
        <v>0</v>
      </c>
      <c r="P3505" s="49">
        <f t="shared" si="817"/>
        <v>0</v>
      </c>
      <c r="Q3505" s="41">
        <f>'Gas y Electricidad'!J3508</f>
        <v>0</v>
      </c>
      <c r="R3505" s="49">
        <f t="shared" si="818"/>
        <v>0</v>
      </c>
      <c r="S3505" s="41">
        <f>'Gas y Electricidad'!M3508</f>
        <v>0</v>
      </c>
      <c r="T3505" s="42" t="e">
        <f t="shared" si="819"/>
        <v>#DIV/0!</v>
      </c>
      <c r="U3505" s="35">
        <f>'Gas y Electricidad'!Q3508</f>
        <v>0</v>
      </c>
      <c r="V3505" s="52">
        <f t="shared" si="820"/>
        <v>0</v>
      </c>
      <c r="W3505" s="63"/>
      <c r="X3505" s="63"/>
      <c r="Y3505" s="63"/>
      <c r="Z3505" s="57">
        <f t="shared" si="821"/>
        <v>0</v>
      </c>
      <c r="AA3505" s="59">
        <f t="shared" si="822"/>
        <v>0</v>
      </c>
      <c r="AB3505" s="58">
        <f t="shared" si="823"/>
        <v>0</v>
      </c>
      <c r="AC3505" s="61">
        <f t="shared" si="824"/>
        <v>0</v>
      </c>
      <c r="AD3505" s="61">
        <f t="shared" si="825"/>
        <v>0</v>
      </c>
    </row>
    <row r="3506" spans="1:30" x14ac:dyDescent="0.3">
      <c r="A3506" s="39" t="str">
        <f>IF(Agua!A3508&gt;0,Agua!A3508,"-")</f>
        <v>-</v>
      </c>
      <c r="B3506" s="40">
        <f>Agua!C3508</f>
        <v>0</v>
      </c>
      <c r="C3506" s="72">
        <f>Agua!J3508</f>
        <v>0</v>
      </c>
      <c r="D3506" s="72">
        <f>Agua!M3508</f>
        <v>0</v>
      </c>
      <c r="E3506" s="72">
        <f t="shared" si="811"/>
        <v>0</v>
      </c>
      <c r="F3506" s="72">
        <f>Agua!P3508</f>
        <v>0</v>
      </c>
      <c r="G3506" s="72">
        <f t="shared" si="812"/>
        <v>0</v>
      </c>
      <c r="H3506" s="72">
        <f>Agua!S3508</f>
        <v>0</v>
      </c>
      <c r="I3506" s="72">
        <f t="shared" si="813"/>
        <v>0</v>
      </c>
      <c r="J3506" s="72">
        <f>Agua!V3508</f>
        <v>0</v>
      </c>
      <c r="K3506" s="72">
        <f t="shared" si="814"/>
        <v>0</v>
      </c>
      <c r="L3506" s="72">
        <f>Agua!X3508</f>
        <v>0</v>
      </c>
      <c r="M3506" s="72">
        <f t="shared" si="815"/>
        <v>0</v>
      </c>
      <c r="N3506" s="72">
        <f t="shared" si="816"/>
        <v>0</v>
      </c>
      <c r="O3506" s="41">
        <f>'Gas y Electricidad'!F3509</f>
        <v>0</v>
      </c>
      <c r="P3506" s="49">
        <f t="shared" si="817"/>
        <v>0</v>
      </c>
      <c r="Q3506" s="41">
        <f>'Gas y Electricidad'!J3509</f>
        <v>0</v>
      </c>
      <c r="R3506" s="49">
        <f t="shared" si="818"/>
        <v>0</v>
      </c>
      <c r="S3506" s="41">
        <f>'Gas y Electricidad'!M3509</f>
        <v>0</v>
      </c>
      <c r="T3506" s="42" t="e">
        <f t="shared" si="819"/>
        <v>#DIV/0!</v>
      </c>
      <c r="U3506" s="35">
        <f>'Gas y Electricidad'!Q3509</f>
        <v>0</v>
      </c>
      <c r="V3506" s="52">
        <f t="shared" si="820"/>
        <v>0</v>
      </c>
      <c r="W3506" s="63"/>
      <c r="X3506" s="63"/>
      <c r="Y3506" s="63"/>
      <c r="Z3506" s="57">
        <f t="shared" si="821"/>
        <v>0</v>
      </c>
      <c r="AA3506" s="59">
        <f t="shared" si="822"/>
        <v>0</v>
      </c>
      <c r="AB3506" s="58">
        <f t="shared" si="823"/>
        <v>0</v>
      </c>
      <c r="AC3506" s="61">
        <f t="shared" si="824"/>
        <v>0</v>
      </c>
      <c r="AD3506" s="61">
        <f t="shared" si="825"/>
        <v>0</v>
      </c>
    </row>
    <row r="3507" spans="1:30" x14ac:dyDescent="0.3">
      <c r="A3507" s="39" t="str">
        <f>IF(Agua!A3509&gt;0,Agua!A3509,"-")</f>
        <v>-</v>
      </c>
      <c r="B3507" s="40">
        <f>Agua!C3509</f>
        <v>0</v>
      </c>
      <c r="C3507" s="72">
        <f>Agua!J3509</f>
        <v>0</v>
      </c>
      <c r="D3507" s="72">
        <f>Agua!M3509</f>
        <v>0</v>
      </c>
      <c r="E3507" s="72">
        <f t="shared" ref="E3507:E3570" si="826">IF($B3507=0,0,(D3507/$B3507)*1000)</f>
        <v>0</v>
      </c>
      <c r="F3507" s="72">
        <f>Agua!P3509</f>
        <v>0</v>
      </c>
      <c r="G3507" s="72">
        <f t="shared" ref="G3507:G3570" si="827">IF($B3507=0,0,(F3507/$B3507)*1000)</f>
        <v>0</v>
      </c>
      <c r="H3507" s="72">
        <f>Agua!S3509</f>
        <v>0</v>
      </c>
      <c r="I3507" s="72">
        <f t="shared" ref="I3507:I3570" si="828">IF($B3507=0,0,(H3507/$B3507)*1000)</f>
        <v>0</v>
      </c>
      <c r="J3507" s="72">
        <f>Agua!V3509</f>
        <v>0</v>
      </c>
      <c r="K3507" s="72">
        <f t="shared" ref="K3507:K3570" si="829">IF($B3507=0,0,(J3507/$B3507)*1000)</f>
        <v>0</v>
      </c>
      <c r="L3507" s="72">
        <f>Agua!X3509</f>
        <v>0</v>
      </c>
      <c r="M3507" s="72">
        <f t="shared" ref="M3507:M3570" si="830">IF($B3507=0,0,(L3507/$B3507)*1000)</f>
        <v>0</v>
      </c>
      <c r="N3507" s="72">
        <f t="shared" ref="N3507:N3570" si="831">IF(C3507&gt;0,C3507/B3507*1000,0)</f>
        <v>0</v>
      </c>
      <c r="O3507" s="41">
        <f>'Gas y Electricidad'!F3510</f>
        <v>0</v>
      </c>
      <c r="P3507" s="49">
        <f t="shared" ref="P3507:P3570" si="832">IF($B3507=0,0,(O3507/$B3507)*3500)</f>
        <v>0</v>
      </c>
      <c r="Q3507" s="41">
        <f>'Gas y Electricidad'!J3510</f>
        <v>0</v>
      </c>
      <c r="R3507" s="49">
        <f t="shared" ref="R3507:R3570" si="833">IF($B3507=0,0,(Q3507/$B3507)*3785)</f>
        <v>0</v>
      </c>
      <c r="S3507" s="41">
        <f>'Gas y Electricidad'!M3510</f>
        <v>0</v>
      </c>
      <c r="T3507" s="42" t="e">
        <f t="shared" ref="T3507:T3570" si="834">IF($S3507="-","-",(S3507/$B3507)*1200)</f>
        <v>#DIV/0!</v>
      </c>
      <c r="U3507" s="35">
        <f>'Gas y Electricidad'!Q3510</f>
        <v>0</v>
      </c>
      <c r="V3507" s="52">
        <f t="shared" ref="V3507:V3570" si="835">IF($B3507=0,0,(U3507/$B3507))</f>
        <v>0</v>
      </c>
      <c r="W3507" s="63"/>
      <c r="X3507" s="63"/>
      <c r="Y3507" s="63"/>
      <c r="Z3507" s="57">
        <f t="shared" ref="Z3507:Z3570" si="836">(N3507/1000)*W3507</f>
        <v>0</v>
      </c>
      <c r="AA3507" s="59">
        <f t="shared" ref="AA3507:AA3570" si="837">(R3507+P3507)*X3507</f>
        <v>0</v>
      </c>
      <c r="AB3507" s="58">
        <f t="shared" ref="AB3507:AB3570" si="838">V3508*Y3507</f>
        <v>0</v>
      </c>
      <c r="AC3507" s="61">
        <f t="shared" ref="AC3507:AC3570" si="839">Z3507+AA3507+AB3507</f>
        <v>0</v>
      </c>
      <c r="AD3507" s="61">
        <f t="shared" ref="AD3507:AD3570" si="840">IF(B3507&gt;0,AC3507*B3507,0)</f>
        <v>0</v>
      </c>
    </row>
    <row r="3508" spans="1:30" x14ac:dyDescent="0.3">
      <c r="A3508" s="39" t="str">
        <f>IF(Agua!A3510&gt;0,Agua!A3510,"-")</f>
        <v>-</v>
      </c>
      <c r="B3508" s="40">
        <f>Agua!C3510</f>
        <v>0</v>
      </c>
      <c r="C3508" s="72">
        <f>Agua!J3510</f>
        <v>0</v>
      </c>
      <c r="D3508" s="72">
        <f>Agua!M3510</f>
        <v>0</v>
      </c>
      <c r="E3508" s="72">
        <f t="shared" si="826"/>
        <v>0</v>
      </c>
      <c r="F3508" s="72">
        <f>Agua!P3510</f>
        <v>0</v>
      </c>
      <c r="G3508" s="72">
        <f t="shared" si="827"/>
        <v>0</v>
      </c>
      <c r="H3508" s="72">
        <f>Agua!S3510</f>
        <v>0</v>
      </c>
      <c r="I3508" s="72">
        <f t="shared" si="828"/>
        <v>0</v>
      </c>
      <c r="J3508" s="72">
        <f>Agua!V3510</f>
        <v>0</v>
      </c>
      <c r="K3508" s="72">
        <f t="shared" si="829"/>
        <v>0</v>
      </c>
      <c r="L3508" s="72">
        <f>Agua!X3510</f>
        <v>0</v>
      </c>
      <c r="M3508" s="72">
        <f t="shared" si="830"/>
        <v>0</v>
      </c>
      <c r="N3508" s="72">
        <f t="shared" si="831"/>
        <v>0</v>
      </c>
      <c r="O3508" s="41">
        <f>'Gas y Electricidad'!F3511</f>
        <v>0</v>
      </c>
      <c r="P3508" s="49">
        <f t="shared" si="832"/>
        <v>0</v>
      </c>
      <c r="Q3508" s="41">
        <f>'Gas y Electricidad'!J3511</f>
        <v>0</v>
      </c>
      <c r="R3508" s="49">
        <f t="shared" si="833"/>
        <v>0</v>
      </c>
      <c r="S3508" s="41">
        <f>'Gas y Electricidad'!M3511</f>
        <v>0</v>
      </c>
      <c r="T3508" s="42" t="e">
        <f t="shared" si="834"/>
        <v>#DIV/0!</v>
      </c>
      <c r="U3508" s="35">
        <f>'Gas y Electricidad'!Q3511</f>
        <v>0</v>
      </c>
      <c r="V3508" s="52">
        <f t="shared" si="835"/>
        <v>0</v>
      </c>
      <c r="W3508" s="63"/>
      <c r="X3508" s="63"/>
      <c r="Y3508" s="63"/>
      <c r="Z3508" s="57">
        <f t="shared" si="836"/>
        <v>0</v>
      </c>
      <c r="AA3508" s="59">
        <f t="shared" si="837"/>
        <v>0</v>
      </c>
      <c r="AB3508" s="58">
        <f t="shared" si="838"/>
        <v>0</v>
      </c>
      <c r="AC3508" s="61">
        <f t="shared" si="839"/>
        <v>0</v>
      </c>
      <c r="AD3508" s="61">
        <f t="shared" si="840"/>
        <v>0</v>
      </c>
    </row>
    <row r="3509" spans="1:30" x14ac:dyDescent="0.3">
      <c r="A3509" s="39" t="str">
        <f>IF(Agua!A3511&gt;0,Agua!A3511,"-")</f>
        <v>-</v>
      </c>
      <c r="B3509" s="40">
        <f>Agua!C3511</f>
        <v>0</v>
      </c>
      <c r="C3509" s="72">
        <f>Agua!J3511</f>
        <v>0</v>
      </c>
      <c r="D3509" s="72">
        <f>Agua!M3511</f>
        <v>0</v>
      </c>
      <c r="E3509" s="72">
        <f t="shared" si="826"/>
        <v>0</v>
      </c>
      <c r="F3509" s="72">
        <f>Agua!P3511</f>
        <v>0</v>
      </c>
      <c r="G3509" s="72">
        <f t="shared" si="827"/>
        <v>0</v>
      </c>
      <c r="H3509" s="72">
        <f>Agua!S3511</f>
        <v>0</v>
      </c>
      <c r="I3509" s="72">
        <f t="shared" si="828"/>
        <v>0</v>
      </c>
      <c r="J3509" s="72">
        <f>Agua!V3511</f>
        <v>0</v>
      </c>
      <c r="K3509" s="72">
        <f t="shared" si="829"/>
        <v>0</v>
      </c>
      <c r="L3509" s="72">
        <f>Agua!X3511</f>
        <v>0</v>
      </c>
      <c r="M3509" s="72">
        <f t="shared" si="830"/>
        <v>0</v>
      </c>
      <c r="N3509" s="72">
        <f t="shared" si="831"/>
        <v>0</v>
      </c>
      <c r="O3509" s="41">
        <f>'Gas y Electricidad'!F3512</f>
        <v>0</v>
      </c>
      <c r="P3509" s="49">
        <f t="shared" si="832"/>
        <v>0</v>
      </c>
      <c r="Q3509" s="41">
        <f>'Gas y Electricidad'!J3512</f>
        <v>0</v>
      </c>
      <c r="R3509" s="49">
        <f t="shared" si="833"/>
        <v>0</v>
      </c>
      <c r="S3509" s="41">
        <f>'Gas y Electricidad'!M3512</f>
        <v>0</v>
      </c>
      <c r="T3509" s="42" t="e">
        <f t="shared" si="834"/>
        <v>#DIV/0!</v>
      </c>
      <c r="U3509" s="35">
        <f>'Gas y Electricidad'!Q3512</f>
        <v>0</v>
      </c>
      <c r="V3509" s="52">
        <f t="shared" si="835"/>
        <v>0</v>
      </c>
      <c r="W3509" s="63"/>
      <c r="X3509" s="63"/>
      <c r="Y3509" s="63"/>
      <c r="Z3509" s="57">
        <f t="shared" si="836"/>
        <v>0</v>
      </c>
      <c r="AA3509" s="59">
        <f t="shared" si="837"/>
        <v>0</v>
      </c>
      <c r="AB3509" s="58">
        <f t="shared" si="838"/>
        <v>0</v>
      </c>
      <c r="AC3509" s="61">
        <f t="shared" si="839"/>
        <v>0</v>
      </c>
      <c r="AD3509" s="61">
        <f t="shared" si="840"/>
        <v>0</v>
      </c>
    </row>
    <row r="3510" spans="1:30" x14ac:dyDescent="0.3">
      <c r="A3510" s="39" t="str">
        <f>IF(Agua!A3512&gt;0,Agua!A3512,"-")</f>
        <v>-</v>
      </c>
      <c r="B3510" s="40">
        <f>Agua!C3512</f>
        <v>0</v>
      </c>
      <c r="C3510" s="72">
        <f>Agua!J3512</f>
        <v>0</v>
      </c>
      <c r="D3510" s="72">
        <f>Agua!M3512</f>
        <v>0</v>
      </c>
      <c r="E3510" s="72">
        <f t="shared" si="826"/>
        <v>0</v>
      </c>
      <c r="F3510" s="72">
        <f>Agua!P3512</f>
        <v>0</v>
      </c>
      <c r="G3510" s="72">
        <f t="shared" si="827"/>
        <v>0</v>
      </c>
      <c r="H3510" s="72">
        <f>Agua!S3512</f>
        <v>0</v>
      </c>
      <c r="I3510" s="72">
        <f t="shared" si="828"/>
        <v>0</v>
      </c>
      <c r="J3510" s="72">
        <f>Agua!V3512</f>
        <v>0</v>
      </c>
      <c r="K3510" s="72">
        <f t="shared" si="829"/>
        <v>0</v>
      </c>
      <c r="L3510" s="72">
        <f>Agua!X3512</f>
        <v>0</v>
      </c>
      <c r="M3510" s="72">
        <f t="shared" si="830"/>
        <v>0</v>
      </c>
      <c r="N3510" s="72">
        <f t="shared" si="831"/>
        <v>0</v>
      </c>
      <c r="O3510" s="41">
        <f>'Gas y Electricidad'!F3513</f>
        <v>0</v>
      </c>
      <c r="P3510" s="49">
        <f t="shared" si="832"/>
        <v>0</v>
      </c>
      <c r="Q3510" s="41">
        <f>'Gas y Electricidad'!J3513</f>
        <v>0</v>
      </c>
      <c r="R3510" s="49">
        <f t="shared" si="833"/>
        <v>0</v>
      </c>
      <c r="S3510" s="41">
        <f>'Gas y Electricidad'!M3513</f>
        <v>0</v>
      </c>
      <c r="T3510" s="42" t="e">
        <f t="shared" si="834"/>
        <v>#DIV/0!</v>
      </c>
      <c r="U3510" s="35">
        <f>'Gas y Electricidad'!Q3513</f>
        <v>0</v>
      </c>
      <c r="V3510" s="52">
        <f t="shared" si="835"/>
        <v>0</v>
      </c>
      <c r="W3510" s="63"/>
      <c r="X3510" s="63"/>
      <c r="Y3510" s="63"/>
      <c r="Z3510" s="57">
        <f t="shared" si="836"/>
        <v>0</v>
      </c>
      <c r="AA3510" s="59">
        <f t="shared" si="837"/>
        <v>0</v>
      </c>
      <c r="AB3510" s="58">
        <f t="shared" si="838"/>
        <v>0</v>
      </c>
      <c r="AC3510" s="61">
        <f t="shared" si="839"/>
        <v>0</v>
      </c>
      <c r="AD3510" s="61">
        <f t="shared" si="840"/>
        <v>0</v>
      </c>
    </row>
    <row r="3511" spans="1:30" x14ac:dyDescent="0.3">
      <c r="A3511" s="39" t="str">
        <f>IF(Agua!A3513&gt;0,Agua!A3513,"-")</f>
        <v>-</v>
      </c>
      <c r="B3511" s="40">
        <f>Agua!C3513</f>
        <v>0</v>
      </c>
      <c r="C3511" s="72">
        <f>Agua!J3513</f>
        <v>0</v>
      </c>
      <c r="D3511" s="72">
        <f>Agua!M3513</f>
        <v>0</v>
      </c>
      <c r="E3511" s="72">
        <f t="shared" si="826"/>
        <v>0</v>
      </c>
      <c r="F3511" s="72">
        <f>Agua!P3513</f>
        <v>0</v>
      </c>
      <c r="G3511" s="72">
        <f t="shared" si="827"/>
        <v>0</v>
      </c>
      <c r="H3511" s="72">
        <f>Agua!S3513</f>
        <v>0</v>
      </c>
      <c r="I3511" s="72">
        <f t="shared" si="828"/>
        <v>0</v>
      </c>
      <c r="J3511" s="72">
        <f>Agua!V3513</f>
        <v>0</v>
      </c>
      <c r="K3511" s="72">
        <f t="shared" si="829"/>
        <v>0</v>
      </c>
      <c r="L3511" s="72">
        <f>Agua!X3513</f>
        <v>0</v>
      </c>
      <c r="M3511" s="72">
        <f t="shared" si="830"/>
        <v>0</v>
      </c>
      <c r="N3511" s="72">
        <f t="shared" si="831"/>
        <v>0</v>
      </c>
      <c r="O3511" s="41">
        <f>'Gas y Electricidad'!F3514</f>
        <v>0</v>
      </c>
      <c r="P3511" s="49">
        <f t="shared" si="832"/>
        <v>0</v>
      </c>
      <c r="Q3511" s="41">
        <f>'Gas y Electricidad'!J3514</f>
        <v>0</v>
      </c>
      <c r="R3511" s="49">
        <f t="shared" si="833"/>
        <v>0</v>
      </c>
      <c r="S3511" s="41">
        <f>'Gas y Electricidad'!M3514</f>
        <v>0</v>
      </c>
      <c r="T3511" s="42" t="e">
        <f t="shared" si="834"/>
        <v>#DIV/0!</v>
      </c>
      <c r="U3511" s="35">
        <f>'Gas y Electricidad'!Q3514</f>
        <v>0</v>
      </c>
      <c r="V3511" s="52">
        <f t="shared" si="835"/>
        <v>0</v>
      </c>
      <c r="W3511" s="63"/>
      <c r="X3511" s="63"/>
      <c r="Y3511" s="63"/>
      <c r="Z3511" s="57">
        <f t="shared" si="836"/>
        <v>0</v>
      </c>
      <c r="AA3511" s="59">
        <f t="shared" si="837"/>
        <v>0</v>
      </c>
      <c r="AB3511" s="58">
        <f t="shared" si="838"/>
        <v>0</v>
      </c>
      <c r="AC3511" s="61">
        <f t="shared" si="839"/>
        <v>0</v>
      </c>
      <c r="AD3511" s="61">
        <f t="shared" si="840"/>
        <v>0</v>
      </c>
    </row>
    <row r="3512" spans="1:30" x14ac:dyDescent="0.3">
      <c r="A3512" s="39" t="str">
        <f>IF(Agua!A3514&gt;0,Agua!A3514,"-")</f>
        <v>-</v>
      </c>
      <c r="B3512" s="40">
        <f>Agua!C3514</f>
        <v>0</v>
      </c>
      <c r="C3512" s="72">
        <f>Agua!J3514</f>
        <v>0</v>
      </c>
      <c r="D3512" s="72">
        <f>Agua!M3514</f>
        <v>0</v>
      </c>
      <c r="E3512" s="72">
        <f t="shared" si="826"/>
        <v>0</v>
      </c>
      <c r="F3512" s="72">
        <f>Agua!P3514</f>
        <v>0</v>
      </c>
      <c r="G3512" s="72">
        <f t="shared" si="827"/>
        <v>0</v>
      </c>
      <c r="H3512" s="72">
        <f>Agua!S3514</f>
        <v>0</v>
      </c>
      <c r="I3512" s="72">
        <f t="shared" si="828"/>
        <v>0</v>
      </c>
      <c r="J3512" s="72">
        <f>Agua!V3514</f>
        <v>0</v>
      </c>
      <c r="K3512" s="72">
        <f t="shared" si="829"/>
        <v>0</v>
      </c>
      <c r="L3512" s="72">
        <f>Agua!X3514</f>
        <v>0</v>
      </c>
      <c r="M3512" s="72">
        <f t="shared" si="830"/>
        <v>0</v>
      </c>
      <c r="N3512" s="72">
        <f t="shared" si="831"/>
        <v>0</v>
      </c>
      <c r="O3512" s="41">
        <f>'Gas y Electricidad'!F3515</f>
        <v>0</v>
      </c>
      <c r="P3512" s="49">
        <f t="shared" si="832"/>
        <v>0</v>
      </c>
      <c r="Q3512" s="41">
        <f>'Gas y Electricidad'!J3515</f>
        <v>0</v>
      </c>
      <c r="R3512" s="49">
        <f t="shared" si="833"/>
        <v>0</v>
      </c>
      <c r="S3512" s="41">
        <f>'Gas y Electricidad'!M3515</f>
        <v>0</v>
      </c>
      <c r="T3512" s="42" t="e">
        <f t="shared" si="834"/>
        <v>#DIV/0!</v>
      </c>
      <c r="U3512" s="35">
        <f>'Gas y Electricidad'!Q3515</f>
        <v>0</v>
      </c>
      <c r="V3512" s="52">
        <f t="shared" si="835"/>
        <v>0</v>
      </c>
      <c r="W3512" s="63"/>
      <c r="X3512" s="63"/>
      <c r="Y3512" s="63"/>
      <c r="Z3512" s="57">
        <f t="shared" si="836"/>
        <v>0</v>
      </c>
      <c r="AA3512" s="59">
        <f t="shared" si="837"/>
        <v>0</v>
      </c>
      <c r="AB3512" s="58">
        <f t="shared" si="838"/>
        <v>0</v>
      </c>
      <c r="AC3512" s="61">
        <f t="shared" si="839"/>
        <v>0</v>
      </c>
      <c r="AD3512" s="61">
        <f t="shared" si="840"/>
        <v>0</v>
      </c>
    </row>
    <row r="3513" spans="1:30" x14ac:dyDescent="0.3">
      <c r="A3513" s="39" t="str">
        <f>IF(Agua!A3515&gt;0,Agua!A3515,"-")</f>
        <v>-</v>
      </c>
      <c r="B3513" s="40">
        <f>Agua!C3515</f>
        <v>0</v>
      </c>
      <c r="C3513" s="72">
        <f>Agua!J3515</f>
        <v>0</v>
      </c>
      <c r="D3513" s="72">
        <f>Agua!M3515</f>
        <v>0</v>
      </c>
      <c r="E3513" s="72">
        <f t="shared" si="826"/>
        <v>0</v>
      </c>
      <c r="F3513" s="72">
        <f>Agua!P3515</f>
        <v>0</v>
      </c>
      <c r="G3513" s="72">
        <f t="shared" si="827"/>
        <v>0</v>
      </c>
      <c r="H3513" s="72">
        <f>Agua!S3515</f>
        <v>0</v>
      </c>
      <c r="I3513" s="72">
        <f t="shared" si="828"/>
        <v>0</v>
      </c>
      <c r="J3513" s="72">
        <f>Agua!V3515</f>
        <v>0</v>
      </c>
      <c r="K3513" s="72">
        <f t="shared" si="829"/>
        <v>0</v>
      </c>
      <c r="L3513" s="72">
        <f>Agua!X3515</f>
        <v>0</v>
      </c>
      <c r="M3513" s="72">
        <f t="shared" si="830"/>
        <v>0</v>
      </c>
      <c r="N3513" s="72">
        <f t="shared" si="831"/>
        <v>0</v>
      </c>
      <c r="O3513" s="41">
        <f>'Gas y Electricidad'!F3516</f>
        <v>0</v>
      </c>
      <c r="P3513" s="49">
        <f t="shared" si="832"/>
        <v>0</v>
      </c>
      <c r="Q3513" s="41">
        <f>'Gas y Electricidad'!J3516</f>
        <v>0</v>
      </c>
      <c r="R3513" s="49">
        <f t="shared" si="833"/>
        <v>0</v>
      </c>
      <c r="S3513" s="41">
        <f>'Gas y Electricidad'!M3516</f>
        <v>0</v>
      </c>
      <c r="T3513" s="42" t="e">
        <f t="shared" si="834"/>
        <v>#DIV/0!</v>
      </c>
      <c r="U3513" s="35">
        <f>'Gas y Electricidad'!Q3516</f>
        <v>0</v>
      </c>
      <c r="V3513" s="52">
        <f t="shared" si="835"/>
        <v>0</v>
      </c>
      <c r="W3513" s="63"/>
      <c r="X3513" s="63"/>
      <c r="Y3513" s="63"/>
      <c r="Z3513" s="57">
        <f t="shared" si="836"/>
        <v>0</v>
      </c>
      <c r="AA3513" s="59">
        <f t="shared" si="837"/>
        <v>0</v>
      </c>
      <c r="AB3513" s="58">
        <f t="shared" si="838"/>
        <v>0</v>
      </c>
      <c r="AC3513" s="61">
        <f t="shared" si="839"/>
        <v>0</v>
      </c>
      <c r="AD3513" s="61">
        <f t="shared" si="840"/>
        <v>0</v>
      </c>
    </row>
    <row r="3514" spans="1:30" x14ac:dyDescent="0.3">
      <c r="A3514" s="39" t="str">
        <f>IF(Agua!A3516&gt;0,Agua!A3516,"-")</f>
        <v>-</v>
      </c>
      <c r="B3514" s="40">
        <f>Agua!C3516</f>
        <v>0</v>
      </c>
      <c r="C3514" s="72">
        <f>Agua!J3516</f>
        <v>0</v>
      </c>
      <c r="D3514" s="72">
        <f>Agua!M3516</f>
        <v>0</v>
      </c>
      <c r="E3514" s="72">
        <f t="shared" si="826"/>
        <v>0</v>
      </c>
      <c r="F3514" s="72">
        <f>Agua!P3516</f>
        <v>0</v>
      </c>
      <c r="G3514" s="72">
        <f t="shared" si="827"/>
        <v>0</v>
      </c>
      <c r="H3514" s="72">
        <f>Agua!S3516</f>
        <v>0</v>
      </c>
      <c r="I3514" s="72">
        <f t="shared" si="828"/>
        <v>0</v>
      </c>
      <c r="J3514" s="72">
        <f>Agua!V3516</f>
        <v>0</v>
      </c>
      <c r="K3514" s="72">
        <f t="shared" si="829"/>
        <v>0</v>
      </c>
      <c r="L3514" s="72">
        <f>Agua!X3516</f>
        <v>0</v>
      </c>
      <c r="M3514" s="72">
        <f t="shared" si="830"/>
        <v>0</v>
      </c>
      <c r="N3514" s="72">
        <f t="shared" si="831"/>
        <v>0</v>
      </c>
      <c r="O3514" s="41">
        <f>'Gas y Electricidad'!F3517</f>
        <v>0</v>
      </c>
      <c r="P3514" s="49">
        <f t="shared" si="832"/>
        <v>0</v>
      </c>
      <c r="Q3514" s="41">
        <f>'Gas y Electricidad'!J3517</f>
        <v>0</v>
      </c>
      <c r="R3514" s="49">
        <f t="shared" si="833"/>
        <v>0</v>
      </c>
      <c r="S3514" s="41">
        <f>'Gas y Electricidad'!M3517</f>
        <v>0</v>
      </c>
      <c r="T3514" s="42" t="e">
        <f t="shared" si="834"/>
        <v>#DIV/0!</v>
      </c>
      <c r="U3514" s="35">
        <f>'Gas y Electricidad'!Q3517</f>
        <v>0</v>
      </c>
      <c r="V3514" s="52">
        <f t="shared" si="835"/>
        <v>0</v>
      </c>
      <c r="W3514" s="63"/>
      <c r="X3514" s="63"/>
      <c r="Y3514" s="63"/>
      <c r="Z3514" s="57">
        <f t="shared" si="836"/>
        <v>0</v>
      </c>
      <c r="AA3514" s="59">
        <f t="shared" si="837"/>
        <v>0</v>
      </c>
      <c r="AB3514" s="58">
        <f t="shared" si="838"/>
        <v>0</v>
      </c>
      <c r="AC3514" s="61">
        <f t="shared" si="839"/>
        <v>0</v>
      </c>
      <c r="AD3514" s="61">
        <f t="shared" si="840"/>
        <v>0</v>
      </c>
    </row>
    <row r="3515" spans="1:30" x14ac:dyDescent="0.3">
      <c r="A3515" s="39" t="str">
        <f>IF(Agua!A3517&gt;0,Agua!A3517,"-")</f>
        <v>-</v>
      </c>
      <c r="B3515" s="40">
        <f>Agua!C3517</f>
        <v>0</v>
      </c>
      <c r="C3515" s="72">
        <f>Agua!J3517</f>
        <v>0</v>
      </c>
      <c r="D3515" s="72">
        <f>Agua!M3517</f>
        <v>0</v>
      </c>
      <c r="E3515" s="72">
        <f t="shared" si="826"/>
        <v>0</v>
      </c>
      <c r="F3515" s="72">
        <f>Agua!P3517</f>
        <v>0</v>
      </c>
      <c r="G3515" s="72">
        <f t="shared" si="827"/>
        <v>0</v>
      </c>
      <c r="H3515" s="72">
        <f>Agua!S3517</f>
        <v>0</v>
      </c>
      <c r="I3515" s="72">
        <f t="shared" si="828"/>
        <v>0</v>
      </c>
      <c r="J3515" s="72">
        <f>Agua!V3517</f>
        <v>0</v>
      </c>
      <c r="K3515" s="72">
        <f t="shared" si="829"/>
        <v>0</v>
      </c>
      <c r="L3515" s="72">
        <f>Agua!X3517</f>
        <v>0</v>
      </c>
      <c r="M3515" s="72">
        <f t="shared" si="830"/>
        <v>0</v>
      </c>
      <c r="N3515" s="72">
        <f t="shared" si="831"/>
        <v>0</v>
      </c>
      <c r="O3515" s="41">
        <f>'Gas y Electricidad'!F3518</f>
        <v>0</v>
      </c>
      <c r="P3515" s="49">
        <f t="shared" si="832"/>
        <v>0</v>
      </c>
      <c r="Q3515" s="41">
        <f>'Gas y Electricidad'!J3518</f>
        <v>0</v>
      </c>
      <c r="R3515" s="49">
        <f t="shared" si="833"/>
        <v>0</v>
      </c>
      <c r="S3515" s="41">
        <f>'Gas y Electricidad'!M3518</f>
        <v>0</v>
      </c>
      <c r="T3515" s="42" t="e">
        <f t="shared" si="834"/>
        <v>#DIV/0!</v>
      </c>
      <c r="U3515" s="35">
        <f>'Gas y Electricidad'!Q3518</f>
        <v>0</v>
      </c>
      <c r="V3515" s="52">
        <f t="shared" si="835"/>
        <v>0</v>
      </c>
      <c r="W3515" s="63"/>
      <c r="X3515" s="63"/>
      <c r="Y3515" s="63"/>
      <c r="Z3515" s="57">
        <f t="shared" si="836"/>
        <v>0</v>
      </c>
      <c r="AA3515" s="59">
        <f t="shared" si="837"/>
        <v>0</v>
      </c>
      <c r="AB3515" s="58">
        <f t="shared" si="838"/>
        <v>0</v>
      </c>
      <c r="AC3515" s="61">
        <f t="shared" si="839"/>
        <v>0</v>
      </c>
      <c r="AD3515" s="61">
        <f t="shared" si="840"/>
        <v>0</v>
      </c>
    </row>
    <row r="3516" spans="1:30" x14ac:dyDescent="0.3">
      <c r="A3516" s="39" t="str">
        <f>IF(Agua!A3518&gt;0,Agua!A3518,"-")</f>
        <v>-</v>
      </c>
      <c r="B3516" s="40">
        <f>Agua!C3518</f>
        <v>0</v>
      </c>
      <c r="C3516" s="72">
        <f>Agua!J3518</f>
        <v>0</v>
      </c>
      <c r="D3516" s="72">
        <f>Agua!M3518</f>
        <v>0</v>
      </c>
      <c r="E3516" s="72">
        <f t="shared" si="826"/>
        <v>0</v>
      </c>
      <c r="F3516" s="72">
        <f>Agua!P3518</f>
        <v>0</v>
      </c>
      <c r="G3516" s="72">
        <f t="shared" si="827"/>
        <v>0</v>
      </c>
      <c r="H3516" s="72">
        <f>Agua!S3518</f>
        <v>0</v>
      </c>
      <c r="I3516" s="72">
        <f t="shared" si="828"/>
        <v>0</v>
      </c>
      <c r="J3516" s="72">
        <f>Agua!V3518</f>
        <v>0</v>
      </c>
      <c r="K3516" s="72">
        <f t="shared" si="829"/>
        <v>0</v>
      </c>
      <c r="L3516" s="72">
        <f>Agua!X3518</f>
        <v>0</v>
      </c>
      <c r="M3516" s="72">
        <f t="shared" si="830"/>
        <v>0</v>
      </c>
      <c r="N3516" s="72">
        <f t="shared" si="831"/>
        <v>0</v>
      </c>
      <c r="O3516" s="41">
        <f>'Gas y Electricidad'!F3519</f>
        <v>0</v>
      </c>
      <c r="P3516" s="49">
        <f t="shared" si="832"/>
        <v>0</v>
      </c>
      <c r="Q3516" s="41">
        <f>'Gas y Electricidad'!J3519</f>
        <v>0</v>
      </c>
      <c r="R3516" s="49">
        <f t="shared" si="833"/>
        <v>0</v>
      </c>
      <c r="S3516" s="41">
        <f>'Gas y Electricidad'!M3519</f>
        <v>0</v>
      </c>
      <c r="T3516" s="42" t="e">
        <f t="shared" si="834"/>
        <v>#DIV/0!</v>
      </c>
      <c r="U3516" s="35">
        <f>'Gas y Electricidad'!Q3519</f>
        <v>0</v>
      </c>
      <c r="V3516" s="52">
        <f t="shared" si="835"/>
        <v>0</v>
      </c>
      <c r="W3516" s="63"/>
      <c r="X3516" s="63"/>
      <c r="Y3516" s="63"/>
      <c r="Z3516" s="57">
        <f t="shared" si="836"/>
        <v>0</v>
      </c>
      <c r="AA3516" s="59">
        <f t="shared" si="837"/>
        <v>0</v>
      </c>
      <c r="AB3516" s="58">
        <f t="shared" si="838"/>
        <v>0</v>
      </c>
      <c r="AC3516" s="61">
        <f t="shared" si="839"/>
        <v>0</v>
      </c>
      <c r="AD3516" s="61">
        <f t="shared" si="840"/>
        <v>0</v>
      </c>
    </row>
    <row r="3517" spans="1:30" x14ac:dyDescent="0.3">
      <c r="A3517" s="39" t="str">
        <f>IF(Agua!A3519&gt;0,Agua!A3519,"-")</f>
        <v>-</v>
      </c>
      <c r="B3517" s="40">
        <f>Agua!C3519</f>
        <v>0</v>
      </c>
      <c r="C3517" s="72">
        <f>Agua!J3519</f>
        <v>0</v>
      </c>
      <c r="D3517" s="72">
        <f>Agua!M3519</f>
        <v>0</v>
      </c>
      <c r="E3517" s="72">
        <f t="shared" si="826"/>
        <v>0</v>
      </c>
      <c r="F3517" s="72">
        <f>Agua!P3519</f>
        <v>0</v>
      </c>
      <c r="G3517" s="72">
        <f t="shared" si="827"/>
        <v>0</v>
      </c>
      <c r="H3517" s="72">
        <f>Agua!S3519</f>
        <v>0</v>
      </c>
      <c r="I3517" s="72">
        <f t="shared" si="828"/>
        <v>0</v>
      </c>
      <c r="J3517" s="72">
        <f>Agua!V3519</f>
        <v>0</v>
      </c>
      <c r="K3517" s="72">
        <f t="shared" si="829"/>
        <v>0</v>
      </c>
      <c r="L3517" s="72">
        <f>Agua!X3519</f>
        <v>0</v>
      </c>
      <c r="M3517" s="72">
        <f t="shared" si="830"/>
        <v>0</v>
      </c>
      <c r="N3517" s="72">
        <f t="shared" si="831"/>
        <v>0</v>
      </c>
      <c r="O3517" s="41">
        <f>'Gas y Electricidad'!F3520</f>
        <v>0</v>
      </c>
      <c r="P3517" s="49">
        <f t="shared" si="832"/>
        <v>0</v>
      </c>
      <c r="Q3517" s="41">
        <f>'Gas y Electricidad'!J3520</f>
        <v>0</v>
      </c>
      <c r="R3517" s="49">
        <f t="shared" si="833"/>
        <v>0</v>
      </c>
      <c r="S3517" s="41">
        <f>'Gas y Electricidad'!M3520</f>
        <v>0</v>
      </c>
      <c r="T3517" s="42" t="e">
        <f t="shared" si="834"/>
        <v>#DIV/0!</v>
      </c>
      <c r="U3517" s="35">
        <f>'Gas y Electricidad'!Q3520</f>
        <v>0</v>
      </c>
      <c r="V3517" s="52">
        <f t="shared" si="835"/>
        <v>0</v>
      </c>
      <c r="W3517" s="63"/>
      <c r="X3517" s="63"/>
      <c r="Y3517" s="63"/>
      <c r="Z3517" s="57">
        <f t="shared" si="836"/>
        <v>0</v>
      </c>
      <c r="AA3517" s="59">
        <f t="shared" si="837"/>
        <v>0</v>
      </c>
      <c r="AB3517" s="58">
        <f t="shared" si="838"/>
        <v>0</v>
      </c>
      <c r="AC3517" s="61">
        <f t="shared" si="839"/>
        <v>0</v>
      </c>
      <c r="AD3517" s="61">
        <f t="shared" si="840"/>
        <v>0</v>
      </c>
    </row>
    <row r="3518" spans="1:30" x14ac:dyDescent="0.3">
      <c r="A3518" s="39" t="str">
        <f>IF(Agua!A3520&gt;0,Agua!A3520,"-")</f>
        <v>-</v>
      </c>
      <c r="B3518" s="40">
        <f>Agua!C3520</f>
        <v>0</v>
      </c>
      <c r="C3518" s="72">
        <f>Agua!J3520</f>
        <v>0</v>
      </c>
      <c r="D3518" s="72">
        <f>Agua!M3520</f>
        <v>0</v>
      </c>
      <c r="E3518" s="72">
        <f t="shared" si="826"/>
        <v>0</v>
      </c>
      <c r="F3518" s="72">
        <f>Agua!P3520</f>
        <v>0</v>
      </c>
      <c r="G3518" s="72">
        <f t="shared" si="827"/>
        <v>0</v>
      </c>
      <c r="H3518" s="72">
        <f>Agua!S3520</f>
        <v>0</v>
      </c>
      <c r="I3518" s="72">
        <f t="shared" si="828"/>
        <v>0</v>
      </c>
      <c r="J3518" s="72">
        <f>Agua!V3520</f>
        <v>0</v>
      </c>
      <c r="K3518" s="72">
        <f t="shared" si="829"/>
        <v>0</v>
      </c>
      <c r="L3518" s="72">
        <f>Agua!X3520</f>
        <v>0</v>
      </c>
      <c r="M3518" s="72">
        <f t="shared" si="830"/>
        <v>0</v>
      </c>
      <c r="N3518" s="72">
        <f t="shared" si="831"/>
        <v>0</v>
      </c>
      <c r="O3518" s="41">
        <f>'Gas y Electricidad'!F3521</f>
        <v>0</v>
      </c>
      <c r="P3518" s="49">
        <f t="shared" si="832"/>
        <v>0</v>
      </c>
      <c r="Q3518" s="41">
        <f>'Gas y Electricidad'!J3521</f>
        <v>0</v>
      </c>
      <c r="R3518" s="49">
        <f t="shared" si="833"/>
        <v>0</v>
      </c>
      <c r="S3518" s="41">
        <f>'Gas y Electricidad'!M3521</f>
        <v>0</v>
      </c>
      <c r="T3518" s="42" t="e">
        <f t="shared" si="834"/>
        <v>#DIV/0!</v>
      </c>
      <c r="U3518" s="35">
        <f>'Gas y Electricidad'!Q3521</f>
        <v>0</v>
      </c>
      <c r="V3518" s="52">
        <f t="shared" si="835"/>
        <v>0</v>
      </c>
      <c r="W3518" s="63"/>
      <c r="X3518" s="63"/>
      <c r="Y3518" s="63"/>
      <c r="Z3518" s="57">
        <f t="shared" si="836"/>
        <v>0</v>
      </c>
      <c r="AA3518" s="59">
        <f t="shared" si="837"/>
        <v>0</v>
      </c>
      <c r="AB3518" s="58">
        <f t="shared" si="838"/>
        <v>0</v>
      </c>
      <c r="AC3518" s="61">
        <f t="shared" si="839"/>
        <v>0</v>
      </c>
      <c r="AD3518" s="61">
        <f t="shared" si="840"/>
        <v>0</v>
      </c>
    </row>
    <row r="3519" spans="1:30" x14ac:dyDescent="0.3">
      <c r="A3519" s="39" t="str">
        <f>IF(Agua!A3521&gt;0,Agua!A3521,"-")</f>
        <v>-</v>
      </c>
      <c r="B3519" s="40">
        <f>Agua!C3521</f>
        <v>0</v>
      </c>
      <c r="C3519" s="72">
        <f>Agua!J3521</f>
        <v>0</v>
      </c>
      <c r="D3519" s="72">
        <f>Agua!M3521</f>
        <v>0</v>
      </c>
      <c r="E3519" s="72">
        <f t="shared" si="826"/>
        <v>0</v>
      </c>
      <c r="F3519" s="72">
        <f>Agua!P3521</f>
        <v>0</v>
      </c>
      <c r="G3519" s="72">
        <f t="shared" si="827"/>
        <v>0</v>
      </c>
      <c r="H3519" s="72">
        <f>Agua!S3521</f>
        <v>0</v>
      </c>
      <c r="I3519" s="72">
        <f t="shared" si="828"/>
        <v>0</v>
      </c>
      <c r="J3519" s="72">
        <f>Agua!V3521</f>
        <v>0</v>
      </c>
      <c r="K3519" s="72">
        <f t="shared" si="829"/>
        <v>0</v>
      </c>
      <c r="L3519" s="72">
        <f>Agua!X3521</f>
        <v>0</v>
      </c>
      <c r="M3519" s="72">
        <f t="shared" si="830"/>
        <v>0</v>
      </c>
      <c r="N3519" s="72">
        <f t="shared" si="831"/>
        <v>0</v>
      </c>
      <c r="O3519" s="41">
        <f>'Gas y Electricidad'!F3522</f>
        <v>0</v>
      </c>
      <c r="P3519" s="49">
        <f t="shared" si="832"/>
        <v>0</v>
      </c>
      <c r="Q3519" s="41">
        <f>'Gas y Electricidad'!J3522</f>
        <v>0</v>
      </c>
      <c r="R3519" s="49">
        <f t="shared" si="833"/>
        <v>0</v>
      </c>
      <c r="S3519" s="41">
        <f>'Gas y Electricidad'!M3522</f>
        <v>0</v>
      </c>
      <c r="T3519" s="42" t="e">
        <f t="shared" si="834"/>
        <v>#DIV/0!</v>
      </c>
      <c r="U3519" s="35">
        <f>'Gas y Electricidad'!Q3522</f>
        <v>0</v>
      </c>
      <c r="V3519" s="52">
        <f t="shared" si="835"/>
        <v>0</v>
      </c>
      <c r="W3519" s="63"/>
      <c r="X3519" s="63"/>
      <c r="Y3519" s="63"/>
      <c r="Z3519" s="57">
        <f t="shared" si="836"/>
        <v>0</v>
      </c>
      <c r="AA3519" s="59">
        <f t="shared" si="837"/>
        <v>0</v>
      </c>
      <c r="AB3519" s="58">
        <f t="shared" si="838"/>
        <v>0</v>
      </c>
      <c r="AC3519" s="61">
        <f t="shared" si="839"/>
        <v>0</v>
      </c>
      <c r="AD3519" s="61">
        <f t="shared" si="840"/>
        <v>0</v>
      </c>
    </row>
    <row r="3520" spans="1:30" x14ac:dyDescent="0.3">
      <c r="A3520" s="39" t="str">
        <f>IF(Agua!A3522&gt;0,Agua!A3522,"-")</f>
        <v>-</v>
      </c>
      <c r="B3520" s="40">
        <f>Agua!C3522</f>
        <v>0</v>
      </c>
      <c r="C3520" s="72">
        <f>Agua!J3522</f>
        <v>0</v>
      </c>
      <c r="D3520" s="72">
        <f>Agua!M3522</f>
        <v>0</v>
      </c>
      <c r="E3520" s="72">
        <f t="shared" si="826"/>
        <v>0</v>
      </c>
      <c r="F3520" s="72">
        <f>Agua!P3522</f>
        <v>0</v>
      </c>
      <c r="G3520" s="72">
        <f t="shared" si="827"/>
        <v>0</v>
      </c>
      <c r="H3520" s="72">
        <f>Agua!S3522</f>
        <v>0</v>
      </c>
      <c r="I3520" s="72">
        <f t="shared" si="828"/>
        <v>0</v>
      </c>
      <c r="J3520" s="72">
        <f>Agua!V3522</f>
        <v>0</v>
      </c>
      <c r="K3520" s="72">
        <f t="shared" si="829"/>
        <v>0</v>
      </c>
      <c r="L3520" s="72">
        <f>Agua!X3522</f>
        <v>0</v>
      </c>
      <c r="M3520" s="72">
        <f t="shared" si="830"/>
        <v>0</v>
      </c>
      <c r="N3520" s="72">
        <f t="shared" si="831"/>
        <v>0</v>
      </c>
      <c r="O3520" s="41">
        <f>'Gas y Electricidad'!F3523</f>
        <v>0</v>
      </c>
      <c r="P3520" s="49">
        <f t="shared" si="832"/>
        <v>0</v>
      </c>
      <c r="Q3520" s="41">
        <f>'Gas y Electricidad'!J3523</f>
        <v>0</v>
      </c>
      <c r="R3520" s="49">
        <f t="shared" si="833"/>
        <v>0</v>
      </c>
      <c r="S3520" s="41">
        <f>'Gas y Electricidad'!M3523</f>
        <v>0</v>
      </c>
      <c r="T3520" s="42" t="e">
        <f t="shared" si="834"/>
        <v>#DIV/0!</v>
      </c>
      <c r="U3520" s="35">
        <f>'Gas y Electricidad'!Q3523</f>
        <v>0</v>
      </c>
      <c r="V3520" s="52">
        <f t="shared" si="835"/>
        <v>0</v>
      </c>
      <c r="W3520" s="63"/>
      <c r="X3520" s="63"/>
      <c r="Y3520" s="63"/>
      <c r="Z3520" s="57">
        <f t="shared" si="836"/>
        <v>0</v>
      </c>
      <c r="AA3520" s="59">
        <f t="shared" si="837"/>
        <v>0</v>
      </c>
      <c r="AB3520" s="58">
        <f t="shared" si="838"/>
        <v>0</v>
      </c>
      <c r="AC3520" s="61">
        <f t="shared" si="839"/>
        <v>0</v>
      </c>
      <c r="AD3520" s="61">
        <f t="shared" si="840"/>
        <v>0</v>
      </c>
    </row>
    <row r="3521" spans="1:30" x14ac:dyDescent="0.3">
      <c r="A3521" s="39" t="str">
        <f>IF(Agua!A3523&gt;0,Agua!A3523,"-")</f>
        <v>-</v>
      </c>
      <c r="B3521" s="40">
        <f>Agua!C3523</f>
        <v>0</v>
      </c>
      <c r="C3521" s="72">
        <f>Agua!J3523</f>
        <v>0</v>
      </c>
      <c r="D3521" s="72">
        <f>Agua!M3523</f>
        <v>0</v>
      </c>
      <c r="E3521" s="72">
        <f t="shared" si="826"/>
        <v>0</v>
      </c>
      <c r="F3521" s="72">
        <f>Agua!P3523</f>
        <v>0</v>
      </c>
      <c r="G3521" s="72">
        <f t="shared" si="827"/>
        <v>0</v>
      </c>
      <c r="H3521" s="72">
        <f>Agua!S3523</f>
        <v>0</v>
      </c>
      <c r="I3521" s="72">
        <f t="shared" si="828"/>
        <v>0</v>
      </c>
      <c r="J3521" s="72">
        <f>Agua!V3523</f>
        <v>0</v>
      </c>
      <c r="K3521" s="72">
        <f t="shared" si="829"/>
        <v>0</v>
      </c>
      <c r="L3521" s="72">
        <f>Agua!X3523</f>
        <v>0</v>
      </c>
      <c r="M3521" s="72">
        <f t="shared" si="830"/>
        <v>0</v>
      </c>
      <c r="N3521" s="72">
        <f t="shared" si="831"/>
        <v>0</v>
      </c>
      <c r="O3521" s="41">
        <f>'Gas y Electricidad'!F3524</f>
        <v>0</v>
      </c>
      <c r="P3521" s="49">
        <f t="shared" si="832"/>
        <v>0</v>
      </c>
      <c r="Q3521" s="41">
        <f>'Gas y Electricidad'!J3524</f>
        <v>0</v>
      </c>
      <c r="R3521" s="49">
        <f t="shared" si="833"/>
        <v>0</v>
      </c>
      <c r="S3521" s="41">
        <f>'Gas y Electricidad'!M3524</f>
        <v>0</v>
      </c>
      <c r="T3521" s="42" t="e">
        <f t="shared" si="834"/>
        <v>#DIV/0!</v>
      </c>
      <c r="U3521" s="35">
        <f>'Gas y Electricidad'!Q3524</f>
        <v>0</v>
      </c>
      <c r="V3521" s="52">
        <f t="shared" si="835"/>
        <v>0</v>
      </c>
      <c r="W3521" s="63"/>
      <c r="X3521" s="63"/>
      <c r="Y3521" s="63"/>
      <c r="Z3521" s="57">
        <f t="shared" si="836"/>
        <v>0</v>
      </c>
      <c r="AA3521" s="59">
        <f t="shared" si="837"/>
        <v>0</v>
      </c>
      <c r="AB3521" s="58">
        <f t="shared" si="838"/>
        <v>0</v>
      </c>
      <c r="AC3521" s="61">
        <f t="shared" si="839"/>
        <v>0</v>
      </c>
      <c r="AD3521" s="61">
        <f t="shared" si="840"/>
        <v>0</v>
      </c>
    </row>
    <row r="3522" spans="1:30" x14ac:dyDescent="0.3">
      <c r="A3522" s="39" t="str">
        <f>IF(Agua!A3524&gt;0,Agua!A3524,"-")</f>
        <v>-</v>
      </c>
      <c r="B3522" s="40">
        <f>Agua!C3524</f>
        <v>0</v>
      </c>
      <c r="C3522" s="72">
        <f>Agua!J3524</f>
        <v>0</v>
      </c>
      <c r="D3522" s="72">
        <f>Agua!M3524</f>
        <v>0</v>
      </c>
      <c r="E3522" s="72">
        <f t="shared" si="826"/>
        <v>0</v>
      </c>
      <c r="F3522" s="72">
        <f>Agua!P3524</f>
        <v>0</v>
      </c>
      <c r="G3522" s="72">
        <f t="shared" si="827"/>
        <v>0</v>
      </c>
      <c r="H3522" s="72">
        <f>Agua!S3524</f>
        <v>0</v>
      </c>
      <c r="I3522" s="72">
        <f t="shared" si="828"/>
        <v>0</v>
      </c>
      <c r="J3522" s="72">
        <f>Agua!V3524</f>
        <v>0</v>
      </c>
      <c r="K3522" s="72">
        <f t="shared" si="829"/>
        <v>0</v>
      </c>
      <c r="L3522" s="72">
        <f>Agua!X3524</f>
        <v>0</v>
      </c>
      <c r="M3522" s="72">
        <f t="shared" si="830"/>
        <v>0</v>
      </c>
      <c r="N3522" s="72">
        <f t="shared" si="831"/>
        <v>0</v>
      </c>
      <c r="O3522" s="41">
        <f>'Gas y Electricidad'!F3525</f>
        <v>0</v>
      </c>
      <c r="P3522" s="49">
        <f t="shared" si="832"/>
        <v>0</v>
      </c>
      <c r="Q3522" s="41">
        <f>'Gas y Electricidad'!J3525</f>
        <v>0</v>
      </c>
      <c r="R3522" s="49">
        <f t="shared" si="833"/>
        <v>0</v>
      </c>
      <c r="S3522" s="41">
        <f>'Gas y Electricidad'!M3525</f>
        <v>0</v>
      </c>
      <c r="T3522" s="42" t="e">
        <f t="shared" si="834"/>
        <v>#DIV/0!</v>
      </c>
      <c r="U3522" s="35">
        <f>'Gas y Electricidad'!Q3525</f>
        <v>0</v>
      </c>
      <c r="V3522" s="52">
        <f t="shared" si="835"/>
        <v>0</v>
      </c>
      <c r="W3522" s="63"/>
      <c r="X3522" s="63"/>
      <c r="Y3522" s="63"/>
      <c r="Z3522" s="57">
        <f t="shared" si="836"/>
        <v>0</v>
      </c>
      <c r="AA3522" s="59">
        <f t="shared" si="837"/>
        <v>0</v>
      </c>
      <c r="AB3522" s="58">
        <f t="shared" si="838"/>
        <v>0</v>
      </c>
      <c r="AC3522" s="61">
        <f t="shared" si="839"/>
        <v>0</v>
      </c>
      <c r="AD3522" s="61">
        <f t="shared" si="840"/>
        <v>0</v>
      </c>
    </row>
    <row r="3523" spans="1:30" x14ac:dyDescent="0.3">
      <c r="A3523" s="39" t="str">
        <f>IF(Agua!A3525&gt;0,Agua!A3525,"-")</f>
        <v>-</v>
      </c>
      <c r="B3523" s="40">
        <f>Agua!C3525</f>
        <v>0</v>
      </c>
      <c r="C3523" s="72">
        <f>Agua!J3525</f>
        <v>0</v>
      </c>
      <c r="D3523" s="72">
        <f>Agua!M3525</f>
        <v>0</v>
      </c>
      <c r="E3523" s="72">
        <f t="shared" si="826"/>
        <v>0</v>
      </c>
      <c r="F3523" s="72">
        <f>Agua!P3525</f>
        <v>0</v>
      </c>
      <c r="G3523" s="72">
        <f t="shared" si="827"/>
        <v>0</v>
      </c>
      <c r="H3523" s="72">
        <f>Agua!S3525</f>
        <v>0</v>
      </c>
      <c r="I3523" s="72">
        <f t="shared" si="828"/>
        <v>0</v>
      </c>
      <c r="J3523" s="72">
        <f>Agua!V3525</f>
        <v>0</v>
      </c>
      <c r="K3523" s="72">
        <f t="shared" si="829"/>
        <v>0</v>
      </c>
      <c r="L3523" s="72">
        <f>Agua!X3525</f>
        <v>0</v>
      </c>
      <c r="M3523" s="72">
        <f t="shared" si="830"/>
        <v>0</v>
      </c>
      <c r="N3523" s="72">
        <f t="shared" si="831"/>
        <v>0</v>
      </c>
      <c r="O3523" s="41">
        <f>'Gas y Electricidad'!F3526</f>
        <v>0</v>
      </c>
      <c r="P3523" s="49">
        <f t="shared" si="832"/>
        <v>0</v>
      </c>
      <c r="Q3523" s="41">
        <f>'Gas y Electricidad'!J3526</f>
        <v>0</v>
      </c>
      <c r="R3523" s="49">
        <f t="shared" si="833"/>
        <v>0</v>
      </c>
      <c r="S3523" s="41">
        <f>'Gas y Electricidad'!M3526</f>
        <v>0</v>
      </c>
      <c r="T3523" s="42" t="e">
        <f t="shared" si="834"/>
        <v>#DIV/0!</v>
      </c>
      <c r="U3523" s="35">
        <f>'Gas y Electricidad'!Q3526</f>
        <v>0</v>
      </c>
      <c r="V3523" s="52">
        <f t="shared" si="835"/>
        <v>0</v>
      </c>
      <c r="W3523" s="63"/>
      <c r="X3523" s="63"/>
      <c r="Y3523" s="63"/>
      <c r="Z3523" s="57">
        <f t="shared" si="836"/>
        <v>0</v>
      </c>
      <c r="AA3523" s="59">
        <f t="shared" si="837"/>
        <v>0</v>
      </c>
      <c r="AB3523" s="58">
        <f t="shared" si="838"/>
        <v>0</v>
      </c>
      <c r="AC3523" s="61">
        <f t="shared" si="839"/>
        <v>0</v>
      </c>
      <c r="AD3523" s="61">
        <f t="shared" si="840"/>
        <v>0</v>
      </c>
    </row>
    <row r="3524" spans="1:30" x14ac:dyDescent="0.3">
      <c r="A3524" s="39" t="str">
        <f>IF(Agua!A3526&gt;0,Agua!A3526,"-")</f>
        <v>-</v>
      </c>
      <c r="B3524" s="40">
        <f>Agua!C3526</f>
        <v>0</v>
      </c>
      <c r="C3524" s="72">
        <f>Agua!J3526</f>
        <v>0</v>
      </c>
      <c r="D3524" s="72">
        <f>Agua!M3526</f>
        <v>0</v>
      </c>
      <c r="E3524" s="72">
        <f t="shared" si="826"/>
        <v>0</v>
      </c>
      <c r="F3524" s="72">
        <f>Agua!P3526</f>
        <v>0</v>
      </c>
      <c r="G3524" s="72">
        <f t="shared" si="827"/>
        <v>0</v>
      </c>
      <c r="H3524" s="72">
        <f>Agua!S3526</f>
        <v>0</v>
      </c>
      <c r="I3524" s="72">
        <f t="shared" si="828"/>
        <v>0</v>
      </c>
      <c r="J3524" s="72">
        <f>Agua!V3526</f>
        <v>0</v>
      </c>
      <c r="K3524" s="72">
        <f t="shared" si="829"/>
        <v>0</v>
      </c>
      <c r="L3524" s="72">
        <f>Agua!X3526</f>
        <v>0</v>
      </c>
      <c r="M3524" s="72">
        <f t="shared" si="830"/>
        <v>0</v>
      </c>
      <c r="N3524" s="72">
        <f t="shared" si="831"/>
        <v>0</v>
      </c>
      <c r="O3524" s="41">
        <f>'Gas y Electricidad'!F3527</f>
        <v>0</v>
      </c>
      <c r="P3524" s="49">
        <f t="shared" si="832"/>
        <v>0</v>
      </c>
      <c r="Q3524" s="41">
        <f>'Gas y Electricidad'!J3527</f>
        <v>0</v>
      </c>
      <c r="R3524" s="49">
        <f t="shared" si="833"/>
        <v>0</v>
      </c>
      <c r="S3524" s="41">
        <f>'Gas y Electricidad'!M3527</f>
        <v>0</v>
      </c>
      <c r="T3524" s="42" t="e">
        <f t="shared" si="834"/>
        <v>#DIV/0!</v>
      </c>
      <c r="U3524" s="35">
        <f>'Gas y Electricidad'!Q3527</f>
        <v>0</v>
      </c>
      <c r="V3524" s="52">
        <f t="shared" si="835"/>
        <v>0</v>
      </c>
      <c r="W3524" s="63"/>
      <c r="X3524" s="63"/>
      <c r="Y3524" s="63"/>
      <c r="Z3524" s="57">
        <f t="shared" si="836"/>
        <v>0</v>
      </c>
      <c r="AA3524" s="59">
        <f t="shared" si="837"/>
        <v>0</v>
      </c>
      <c r="AB3524" s="58">
        <f t="shared" si="838"/>
        <v>0</v>
      </c>
      <c r="AC3524" s="61">
        <f t="shared" si="839"/>
        <v>0</v>
      </c>
      <c r="AD3524" s="61">
        <f t="shared" si="840"/>
        <v>0</v>
      </c>
    </row>
    <row r="3525" spans="1:30" x14ac:dyDescent="0.3">
      <c r="A3525" s="39" t="str">
        <f>IF(Agua!A3527&gt;0,Agua!A3527,"-")</f>
        <v>-</v>
      </c>
      <c r="B3525" s="40">
        <f>Agua!C3527</f>
        <v>0</v>
      </c>
      <c r="C3525" s="72">
        <f>Agua!J3527</f>
        <v>0</v>
      </c>
      <c r="D3525" s="72">
        <f>Agua!M3527</f>
        <v>0</v>
      </c>
      <c r="E3525" s="72">
        <f t="shared" si="826"/>
        <v>0</v>
      </c>
      <c r="F3525" s="72">
        <f>Agua!P3527</f>
        <v>0</v>
      </c>
      <c r="G3525" s="72">
        <f t="shared" si="827"/>
        <v>0</v>
      </c>
      <c r="H3525" s="72">
        <f>Agua!S3527</f>
        <v>0</v>
      </c>
      <c r="I3525" s="72">
        <f t="shared" si="828"/>
        <v>0</v>
      </c>
      <c r="J3525" s="72">
        <f>Agua!V3527</f>
        <v>0</v>
      </c>
      <c r="K3525" s="72">
        <f t="shared" si="829"/>
        <v>0</v>
      </c>
      <c r="L3525" s="72">
        <f>Agua!X3527</f>
        <v>0</v>
      </c>
      <c r="M3525" s="72">
        <f t="shared" si="830"/>
        <v>0</v>
      </c>
      <c r="N3525" s="72">
        <f t="shared" si="831"/>
        <v>0</v>
      </c>
      <c r="O3525" s="41">
        <f>'Gas y Electricidad'!F3528</f>
        <v>0</v>
      </c>
      <c r="P3525" s="49">
        <f t="shared" si="832"/>
        <v>0</v>
      </c>
      <c r="Q3525" s="41">
        <f>'Gas y Electricidad'!J3528</f>
        <v>0</v>
      </c>
      <c r="R3525" s="49">
        <f t="shared" si="833"/>
        <v>0</v>
      </c>
      <c r="S3525" s="41">
        <f>'Gas y Electricidad'!M3528</f>
        <v>0</v>
      </c>
      <c r="T3525" s="42" t="e">
        <f t="shared" si="834"/>
        <v>#DIV/0!</v>
      </c>
      <c r="U3525" s="35">
        <f>'Gas y Electricidad'!Q3528</f>
        <v>0</v>
      </c>
      <c r="V3525" s="52">
        <f t="shared" si="835"/>
        <v>0</v>
      </c>
      <c r="W3525" s="63"/>
      <c r="X3525" s="63"/>
      <c r="Y3525" s="63"/>
      <c r="Z3525" s="57">
        <f t="shared" si="836"/>
        <v>0</v>
      </c>
      <c r="AA3525" s="59">
        <f t="shared" si="837"/>
        <v>0</v>
      </c>
      <c r="AB3525" s="58">
        <f t="shared" si="838"/>
        <v>0</v>
      </c>
      <c r="AC3525" s="61">
        <f t="shared" si="839"/>
        <v>0</v>
      </c>
      <c r="AD3525" s="61">
        <f t="shared" si="840"/>
        <v>0</v>
      </c>
    </row>
    <row r="3526" spans="1:30" x14ac:dyDescent="0.3">
      <c r="A3526" s="39" t="str">
        <f>IF(Agua!A3528&gt;0,Agua!A3528,"-")</f>
        <v>-</v>
      </c>
      <c r="B3526" s="40">
        <f>Agua!C3528</f>
        <v>0</v>
      </c>
      <c r="C3526" s="72">
        <f>Agua!J3528</f>
        <v>0</v>
      </c>
      <c r="D3526" s="72">
        <f>Agua!M3528</f>
        <v>0</v>
      </c>
      <c r="E3526" s="72">
        <f t="shared" si="826"/>
        <v>0</v>
      </c>
      <c r="F3526" s="72">
        <f>Agua!P3528</f>
        <v>0</v>
      </c>
      <c r="G3526" s="72">
        <f t="shared" si="827"/>
        <v>0</v>
      </c>
      <c r="H3526" s="72">
        <f>Agua!S3528</f>
        <v>0</v>
      </c>
      <c r="I3526" s="72">
        <f t="shared" si="828"/>
        <v>0</v>
      </c>
      <c r="J3526" s="72">
        <f>Agua!V3528</f>
        <v>0</v>
      </c>
      <c r="K3526" s="72">
        <f t="shared" si="829"/>
        <v>0</v>
      </c>
      <c r="L3526" s="72">
        <f>Agua!X3528</f>
        <v>0</v>
      </c>
      <c r="M3526" s="72">
        <f t="shared" si="830"/>
        <v>0</v>
      </c>
      <c r="N3526" s="72">
        <f t="shared" si="831"/>
        <v>0</v>
      </c>
      <c r="O3526" s="41">
        <f>'Gas y Electricidad'!F3529</f>
        <v>0</v>
      </c>
      <c r="P3526" s="49">
        <f t="shared" si="832"/>
        <v>0</v>
      </c>
      <c r="Q3526" s="41">
        <f>'Gas y Electricidad'!J3529</f>
        <v>0</v>
      </c>
      <c r="R3526" s="49">
        <f t="shared" si="833"/>
        <v>0</v>
      </c>
      <c r="S3526" s="41">
        <f>'Gas y Electricidad'!M3529</f>
        <v>0</v>
      </c>
      <c r="T3526" s="42" t="e">
        <f t="shared" si="834"/>
        <v>#DIV/0!</v>
      </c>
      <c r="U3526" s="35">
        <f>'Gas y Electricidad'!Q3529</f>
        <v>0</v>
      </c>
      <c r="V3526" s="52">
        <f t="shared" si="835"/>
        <v>0</v>
      </c>
      <c r="W3526" s="63"/>
      <c r="X3526" s="63"/>
      <c r="Y3526" s="63"/>
      <c r="Z3526" s="57">
        <f t="shared" si="836"/>
        <v>0</v>
      </c>
      <c r="AA3526" s="59">
        <f t="shared" si="837"/>
        <v>0</v>
      </c>
      <c r="AB3526" s="58">
        <f t="shared" si="838"/>
        <v>0</v>
      </c>
      <c r="AC3526" s="61">
        <f t="shared" si="839"/>
        <v>0</v>
      </c>
      <c r="AD3526" s="61">
        <f t="shared" si="840"/>
        <v>0</v>
      </c>
    </row>
    <row r="3527" spans="1:30" x14ac:dyDescent="0.3">
      <c r="A3527" s="39" t="str">
        <f>IF(Agua!A3529&gt;0,Agua!A3529,"-")</f>
        <v>-</v>
      </c>
      <c r="B3527" s="40">
        <f>Agua!C3529</f>
        <v>0</v>
      </c>
      <c r="C3527" s="72">
        <f>Agua!J3529</f>
        <v>0</v>
      </c>
      <c r="D3527" s="72">
        <f>Agua!M3529</f>
        <v>0</v>
      </c>
      <c r="E3527" s="72">
        <f t="shared" si="826"/>
        <v>0</v>
      </c>
      <c r="F3527" s="72">
        <f>Agua!P3529</f>
        <v>0</v>
      </c>
      <c r="G3527" s="72">
        <f t="shared" si="827"/>
        <v>0</v>
      </c>
      <c r="H3527" s="72">
        <f>Agua!S3529</f>
        <v>0</v>
      </c>
      <c r="I3527" s="72">
        <f t="shared" si="828"/>
        <v>0</v>
      </c>
      <c r="J3527" s="72">
        <f>Agua!V3529</f>
        <v>0</v>
      </c>
      <c r="K3527" s="72">
        <f t="shared" si="829"/>
        <v>0</v>
      </c>
      <c r="L3527" s="72">
        <f>Agua!X3529</f>
        <v>0</v>
      </c>
      <c r="M3527" s="72">
        <f t="shared" si="830"/>
        <v>0</v>
      </c>
      <c r="N3527" s="72">
        <f t="shared" si="831"/>
        <v>0</v>
      </c>
      <c r="O3527" s="41">
        <f>'Gas y Electricidad'!F3530</f>
        <v>0</v>
      </c>
      <c r="P3527" s="49">
        <f t="shared" si="832"/>
        <v>0</v>
      </c>
      <c r="Q3527" s="41">
        <f>'Gas y Electricidad'!J3530</f>
        <v>0</v>
      </c>
      <c r="R3527" s="49">
        <f t="shared" si="833"/>
        <v>0</v>
      </c>
      <c r="S3527" s="41">
        <f>'Gas y Electricidad'!M3530</f>
        <v>0</v>
      </c>
      <c r="T3527" s="42" t="e">
        <f t="shared" si="834"/>
        <v>#DIV/0!</v>
      </c>
      <c r="U3527" s="35">
        <f>'Gas y Electricidad'!Q3530</f>
        <v>0</v>
      </c>
      <c r="V3527" s="52">
        <f t="shared" si="835"/>
        <v>0</v>
      </c>
      <c r="W3527" s="63"/>
      <c r="X3527" s="63"/>
      <c r="Y3527" s="63"/>
      <c r="Z3527" s="57">
        <f t="shared" si="836"/>
        <v>0</v>
      </c>
      <c r="AA3527" s="59">
        <f t="shared" si="837"/>
        <v>0</v>
      </c>
      <c r="AB3527" s="58">
        <f t="shared" si="838"/>
        <v>0</v>
      </c>
      <c r="AC3527" s="61">
        <f t="shared" si="839"/>
        <v>0</v>
      </c>
      <c r="AD3527" s="61">
        <f t="shared" si="840"/>
        <v>0</v>
      </c>
    </row>
    <row r="3528" spans="1:30" x14ac:dyDescent="0.3">
      <c r="A3528" s="39" t="str">
        <f>IF(Agua!A3530&gt;0,Agua!A3530,"-")</f>
        <v>-</v>
      </c>
      <c r="B3528" s="40">
        <f>Agua!C3530</f>
        <v>0</v>
      </c>
      <c r="C3528" s="72">
        <f>Agua!J3530</f>
        <v>0</v>
      </c>
      <c r="D3528" s="72">
        <f>Agua!M3530</f>
        <v>0</v>
      </c>
      <c r="E3528" s="72">
        <f t="shared" si="826"/>
        <v>0</v>
      </c>
      <c r="F3528" s="72">
        <f>Agua!P3530</f>
        <v>0</v>
      </c>
      <c r="G3528" s="72">
        <f t="shared" si="827"/>
        <v>0</v>
      </c>
      <c r="H3528" s="72">
        <f>Agua!S3530</f>
        <v>0</v>
      </c>
      <c r="I3528" s="72">
        <f t="shared" si="828"/>
        <v>0</v>
      </c>
      <c r="J3528" s="72">
        <f>Agua!V3530</f>
        <v>0</v>
      </c>
      <c r="K3528" s="72">
        <f t="shared" si="829"/>
        <v>0</v>
      </c>
      <c r="L3528" s="72">
        <f>Agua!X3530</f>
        <v>0</v>
      </c>
      <c r="M3528" s="72">
        <f t="shared" si="830"/>
        <v>0</v>
      </c>
      <c r="N3528" s="72">
        <f t="shared" si="831"/>
        <v>0</v>
      </c>
      <c r="O3528" s="41">
        <f>'Gas y Electricidad'!F3531</f>
        <v>0</v>
      </c>
      <c r="P3528" s="49">
        <f t="shared" si="832"/>
        <v>0</v>
      </c>
      <c r="Q3528" s="41">
        <f>'Gas y Electricidad'!J3531</f>
        <v>0</v>
      </c>
      <c r="R3528" s="49">
        <f t="shared" si="833"/>
        <v>0</v>
      </c>
      <c r="S3528" s="41">
        <f>'Gas y Electricidad'!M3531</f>
        <v>0</v>
      </c>
      <c r="T3528" s="42" t="e">
        <f t="shared" si="834"/>
        <v>#DIV/0!</v>
      </c>
      <c r="U3528" s="35">
        <f>'Gas y Electricidad'!Q3531</f>
        <v>0</v>
      </c>
      <c r="V3528" s="52">
        <f t="shared" si="835"/>
        <v>0</v>
      </c>
      <c r="W3528" s="63"/>
      <c r="X3528" s="63"/>
      <c r="Y3528" s="63"/>
      <c r="Z3528" s="57">
        <f t="shared" si="836"/>
        <v>0</v>
      </c>
      <c r="AA3528" s="59">
        <f t="shared" si="837"/>
        <v>0</v>
      </c>
      <c r="AB3528" s="58">
        <f t="shared" si="838"/>
        <v>0</v>
      </c>
      <c r="AC3528" s="61">
        <f t="shared" si="839"/>
        <v>0</v>
      </c>
      <c r="AD3528" s="61">
        <f t="shared" si="840"/>
        <v>0</v>
      </c>
    </row>
    <row r="3529" spans="1:30" x14ac:dyDescent="0.3">
      <c r="A3529" s="39" t="str">
        <f>IF(Agua!A3531&gt;0,Agua!A3531,"-")</f>
        <v>-</v>
      </c>
      <c r="B3529" s="40">
        <f>Agua!C3531</f>
        <v>0</v>
      </c>
      <c r="C3529" s="72">
        <f>Agua!J3531</f>
        <v>0</v>
      </c>
      <c r="D3529" s="72">
        <f>Agua!M3531</f>
        <v>0</v>
      </c>
      <c r="E3529" s="72">
        <f t="shared" si="826"/>
        <v>0</v>
      </c>
      <c r="F3529" s="72">
        <f>Agua!P3531</f>
        <v>0</v>
      </c>
      <c r="G3529" s="72">
        <f t="shared" si="827"/>
        <v>0</v>
      </c>
      <c r="H3529" s="72">
        <f>Agua!S3531</f>
        <v>0</v>
      </c>
      <c r="I3529" s="72">
        <f t="shared" si="828"/>
        <v>0</v>
      </c>
      <c r="J3529" s="72">
        <f>Agua!V3531</f>
        <v>0</v>
      </c>
      <c r="K3529" s="72">
        <f t="shared" si="829"/>
        <v>0</v>
      </c>
      <c r="L3529" s="72">
        <f>Agua!X3531</f>
        <v>0</v>
      </c>
      <c r="M3529" s="72">
        <f t="shared" si="830"/>
        <v>0</v>
      </c>
      <c r="N3529" s="72">
        <f t="shared" si="831"/>
        <v>0</v>
      </c>
      <c r="O3529" s="41">
        <f>'Gas y Electricidad'!F3532</f>
        <v>0</v>
      </c>
      <c r="P3529" s="49">
        <f t="shared" si="832"/>
        <v>0</v>
      </c>
      <c r="Q3529" s="41">
        <f>'Gas y Electricidad'!J3532</f>
        <v>0</v>
      </c>
      <c r="R3529" s="49">
        <f t="shared" si="833"/>
        <v>0</v>
      </c>
      <c r="S3529" s="41">
        <f>'Gas y Electricidad'!M3532</f>
        <v>0</v>
      </c>
      <c r="T3529" s="42" t="e">
        <f t="shared" si="834"/>
        <v>#DIV/0!</v>
      </c>
      <c r="U3529" s="35">
        <f>'Gas y Electricidad'!Q3532</f>
        <v>0</v>
      </c>
      <c r="V3529" s="52">
        <f t="shared" si="835"/>
        <v>0</v>
      </c>
      <c r="W3529" s="63"/>
      <c r="X3529" s="63"/>
      <c r="Y3529" s="63"/>
      <c r="Z3529" s="57">
        <f t="shared" si="836"/>
        <v>0</v>
      </c>
      <c r="AA3529" s="59">
        <f t="shared" si="837"/>
        <v>0</v>
      </c>
      <c r="AB3529" s="58">
        <f t="shared" si="838"/>
        <v>0</v>
      </c>
      <c r="AC3529" s="61">
        <f t="shared" si="839"/>
        <v>0</v>
      </c>
      <c r="AD3529" s="61">
        <f t="shared" si="840"/>
        <v>0</v>
      </c>
    </row>
    <row r="3530" spans="1:30" x14ac:dyDescent="0.3">
      <c r="A3530" s="39" t="str">
        <f>IF(Agua!A3532&gt;0,Agua!A3532,"-")</f>
        <v>-</v>
      </c>
      <c r="B3530" s="40">
        <f>Agua!C3532</f>
        <v>0</v>
      </c>
      <c r="C3530" s="72">
        <f>Agua!J3532</f>
        <v>0</v>
      </c>
      <c r="D3530" s="72">
        <f>Agua!M3532</f>
        <v>0</v>
      </c>
      <c r="E3530" s="72">
        <f t="shared" si="826"/>
        <v>0</v>
      </c>
      <c r="F3530" s="72">
        <f>Agua!P3532</f>
        <v>0</v>
      </c>
      <c r="G3530" s="72">
        <f t="shared" si="827"/>
        <v>0</v>
      </c>
      <c r="H3530" s="72">
        <f>Agua!S3532</f>
        <v>0</v>
      </c>
      <c r="I3530" s="72">
        <f t="shared" si="828"/>
        <v>0</v>
      </c>
      <c r="J3530" s="72">
        <f>Agua!V3532</f>
        <v>0</v>
      </c>
      <c r="K3530" s="72">
        <f t="shared" si="829"/>
        <v>0</v>
      </c>
      <c r="L3530" s="72">
        <f>Agua!X3532</f>
        <v>0</v>
      </c>
      <c r="M3530" s="72">
        <f t="shared" si="830"/>
        <v>0</v>
      </c>
      <c r="N3530" s="72">
        <f t="shared" si="831"/>
        <v>0</v>
      </c>
      <c r="O3530" s="41">
        <f>'Gas y Electricidad'!F3533</f>
        <v>0</v>
      </c>
      <c r="P3530" s="49">
        <f t="shared" si="832"/>
        <v>0</v>
      </c>
      <c r="Q3530" s="41">
        <f>'Gas y Electricidad'!J3533</f>
        <v>0</v>
      </c>
      <c r="R3530" s="49">
        <f t="shared" si="833"/>
        <v>0</v>
      </c>
      <c r="S3530" s="41">
        <f>'Gas y Electricidad'!M3533</f>
        <v>0</v>
      </c>
      <c r="T3530" s="42" t="e">
        <f t="shared" si="834"/>
        <v>#DIV/0!</v>
      </c>
      <c r="U3530" s="35">
        <f>'Gas y Electricidad'!Q3533</f>
        <v>0</v>
      </c>
      <c r="V3530" s="52">
        <f t="shared" si="835"/>
        <v>0</v>
      </c>
      <c r="W3530" s="63"/>
      <c r="X3530" s="63"/>
      <c r="Y3530" s="63"/>
      <c r="Z3530" s="57">
        <f t="shared" si="836"/>
        <v>0</v>
      </c>
      <c r="AA3530" s="59">
        <f t="shared" si="837"/>
        <v>0</v>
      </c>
      <c r="AB3530" s="58">
        <f t="shared" si="838"/>
        <v>0</v>
      </c>
      <c r="AC3530" s="61">
        <f t="shared" si="839"/>
        <v>0</v>
      </c>
      <c r="AD3530" s="61">
        <f t="shared" si="840"/>
        <v>0</v>
      </c>
    </row>
    <row r="3531" spans="1:30" x14ac:dyDescent="0.3">
      <c r="A3531" s="39" t="str">
        <f>IF(Agua!A3533&gt;0,Agua!A3533,"-")</f>
        <v>-</v>
      </c>
      <c r="B3531" s="40">
        <f>Agua!C3533</f>
        <v>0</v>
      </c>
      <c r="C3531" s="72">
        <f>Agua!J3533</f>
        <v>0</v>
      </c>
      <c r="D3531" s="72">
        <f>Agua!M3533</f>
        <v>0</v>
      </c>
      <c r="E3531" s="72">
        <f t="shared" si="826"/>
        <v>0</v>
      </c>
      <c r="F3531" s="72">
        <f>Agua!P3533</f>
        <v>0</v>
      </c>
      <c r="G3531" s="72">
        <f t="shared" si="827"/>
        <v>0</v>
      </c>
      <c r="H3531" s="72">
        <f>Agua!S3533</f>
        <v>0</v>
      </c>
      <c r="I3531" s="72">
        <f t="shared" si="828"/>
        <v>0</v>
      </c>
      <c r="J3531" s="72">
        <f>Agua!V3533</f>
        <v>0</v>
      </c>
      <c r="K3531" s="72">
        <f t="shared" si="829"/>
        <v>0</v>
      </c>
      <c r="L3531" s="72">
        <f>Agua!X3533</f>
        <v>0</v>
      </c>
      <c r="M3531" s="72">
        <f t="shared" si="830"/>
        <v>0</v>
      </c>
      <c r="N3531" s="72">
        <f t="shared" si="831"/>
        <v>0</v>
      </c>
      <c r="O3531" s="41">
        <f>'Gas y Electricidad'!F3534</f>
        <v>0</v>
      </c>
      <c r="P3531" s="49">
        <f t="shared" si="832"/>
        <v>0</v>
      </c>
      <c r="Q3531" s="41">
        <f>'Gas y Electricidad'!J3534</f>
        <v>0</v>
      </c>
      <c r="R3531" s="49">
        <f t="shared" si="833"/>
        <v>0</v>
      </c>
      <c r="S3531" s="41">
        <f>'Gas y Electricidad'!M3534</f>
        <v>0</v>
      </c>
      <c r="T3531" s="42" t="e">
        <f t="shared" si="834"/>
        <v>#DIV/0!</v>
      </c>
      <c r="U3531" s="35">
        <f>'Gas y Electricidad'!Q3534</f>
        <v>0</v>
      </c>
      <c r="V3531" s="52">
        <f t="shared" si="835"/>
        <v>0</v>
      </c>
      <c r="W3531" s="63"/>
      <c r="X3531" s="63"/>
      <c r="Y3531" s="63"/>
      <c r="Z3531" s="57">
        <f t="shared" si="836"/>
        <v>0</v>
      </c>
      <c r="AA3531" s="59">
        <f t="shared" si="837"/>
        <v>0</v>
      </c>
      <c r="AB3531" s="58">
        <f t="shared" si="838"/>
        <v>0</v>
      </c>
      <c r="AC3531" s="61">
        <f t="shared" si="839"/>
        <v>0</v>
      </c>
      <c r="AD3531" s="61">
        <f t="shared" si="840"/>
        <v>0</v>
      </c>
    </row>
    <row r="3532" spans="1:30" x14ac:dyDescent="0.3">
      <c r="A3532" s="39" t="str">
        <f>IF(Agua!A3534&gt;0,Agua!A3534,"-")</f>
        <v>-</v>
      </c>
      <c r="B3532" s="40">
        <f>Agua!C3534</f>
        <v>0</v>
      </c>
      <c r="C3532" s="72">
        <f>Agua!J3534</f>
        <v>0</v>
      </c>
      <c r="D3532" s="72">
        <f>Agua!M3534</f>
        <v>0</v>
      </c>
      <c r="E3532" s="72">
        <f t="shared" si="826"/>
        <v>0</v>
      </c>
      <c r="F3532" s="72">
        <f>Agua!P3534</f>
        <v>0</v>
      </c>
      <c r="G3532" s="72">
        <f t="shared" si="827"/>
        <v>0</v>
      </c>
      <c r="H3532" s="72">
        <f>Agua!S3534</f>
        <v>0</v>
      </c>
      <c r="I3532" s="72">
        <f t="shared" si="828"/>
        <v>0</v>
      </c>
      <c r="J3532" s="72">
        <f>Agua!V3534</f>
        <v>0</v>
      </c>
      <c r="K3532" s="72">
        <f t="shared" si="829"/>
        <v>0</v>
      </c>
      <c r="L3532" s="72">
        <f>Agua!X3534</f>
        <v>0</v>
      </c>
      <c r="M3532" s="72">
        <f t="shared" si="830"/>
        <v>0</v>
      </c>
      <c r="N3532" s="72">
        <f t="shared" si="831"/>
        <v>0</v>
      </c>
      <c r="O3532" s="41">
        <f>'Gas y Electricidad'!F3535</f>
        <v>0</v>
      </c>
      <c r="P3532" s="49">
        <f t="shared" si="832"/>
        <v>0</v>
      </c>
      <c r="Q3532" s="41">
        <f>'Gas y Electricidad'!J3535</f>
        <v>0</v>
      </c>
      <c r="R3532" s="49">
        <f t="shared" si="833"/>
        <v>0</v>
      </c>
      <c r="S3532" s="41">
        <f>'Gas y Electricidad'!M3535</f>
        <v>0</v>
      </c>
      <c r="T3532" s="42" t="e">
        <f t="shared" si="834"/>
        <v>#DIV/0!</v>
      </c>
      <c r="U3532" s="35">
        <f>'Gas y Electricidad'!Q3535</f>
        <v>0</v>
      </c>
      <c r="V3532" s="52">
        <f t="shared" si="835"/>
        <v>0</v>
      </c>
      <c r="W3532" s="63"/>
      <c r="X3532" s="63"/>
      <c r="Y3532" s="63"/>
      <c r="Z3532" s="57">
        <f t="shared" si="836"/>
        <v>0</v>
      </c>
      <c r="AA3532" s="59">
        <f t="shared" si="837"/>
        <v>0</v>
      </c>
      <c r="AB3532" s="58">
        <f t="shared" si="838"/>
        <v>0</v>
      </c>
      <c r="AC3532" s="61">
        <f t="shared" si="839"/>
        <v>0</v>
      </c>
      <c r="AD3532" s="61">
        <f t="shared" si="840"/>
        <v>0</v>
      </c>
    </row>
    <row r="3533" spans="1:30" x14ac:dyDescent="0.3">
      <c r="A3533" s="39" t="str">
        <f>IF(Agua!A3535&gt;0,Agua!A3535,"-")</f>
        <v>-</v>
      </c>
      <c r="B3533" s="40">
        <f>Agua!C3535</f>
        <v>0</v>
      </c>
      <c r="C3533" s="72">
        <f>Agua!J3535</f>
        <v>0</v>
      </c>
      <c r="D3533" s="72">
        <f>Agua!M3535</f>
        <v>0</v>
      </c>
      <c r="E3533" s="72">
        <f t="shared" si="826"/>
        <v>0</v>
      </c>
      <c r="F3533" s="72">
        <f>Agua!P3535</f>
        <v>0</v>
      </c>
      <c r="G3533" s="72">
        <f t="shared" si="827"/>
        <v>0</v>
      </c>
      <c r="H3533" s="72">
        <f>Agua!S3535</f>
        <v>0</v>
      </c>
      <c r="I3533" s="72">
        <f t="shared" si="828"/>
        <v>0</v>
      </c>
      <c r="J3533" s="72">
        <f>Agua!V3535</f>
        <v>0</v>
      </c>
      <c r="K3533" s="72">
        <f t="shared" si="829"/>
        <v>0</v>
      </c>
      <c r="L3533" s="72">
        <f>Agua!X3535</f>
        <v>0</v>
      </c>
      <c r="M3533" s="72">
        <f t="shared" si="830"/>
        <v>0</v>
      </c>
      <c r="N3533" s="72">
        <f t="shared" si="831"/>
        <v>0</v>
      </c>
      <c r="O3533" s="41">
        <f>'Gas y Electricidad'!F3536</f>
        <v>0</v>
      </c>
      <c r="P3533" s="49">
        <f t="shared" si="832"/>
        <v>0</v>
      </c>
      <c r="Q3533" s="41">
        <f>'Gas y Electricidad'!J3536</f>
        <v>0</v>
      </c>
      <c r="R3533" s="49">
        <f t="shared" si="833"/>
        <v>0</v>
      </c>
      <c r="S3533" s="41">
        <f>'Gas y Electricidad'!M3536</f>
        <v>0</v>
      </c>
      <c r="T3533" s="42" t="e">
        <f t="shared" si="834"/>
        <v>#DIV/0!</v>
      </c>
      <c r="U3533" s="35">
        <f>'Gas y Electricidad'!Q3536</f>
        <v>0</v>
      </c>
      <c r="V3533" s="52">
        <f t="shared" si="835"/>
        <v>0</v>
      </c>
      <c r="W3533" s="63"/>
      <c r="X3533" s="63"/>
      <c r="Y3533" s="63"/>
      <c r="Z3533" s="57">
        <f t="shared" si="836"/>
        <v>0</v>
      </c>
      <c r="AA3533" s="59">
        <f t="shared" si="837"/>
        <v>0</v>
      </c>
      <c r="AB3533" s="58">
        <f t="shared" si="838"/>
        <v>0</v>
      </c>
      <c r="AC3533" s="61">
        <f t="shared" si="839"/>
        <v>0</v>
      </c>
      <c r="AD3533" s="61">
        <f t="shared" si="840"/>
        <v>0</v>
      </c>
    </row>
    <row r="3534" spans="1:30" x14ac:dyDescent="0.3">
      <c r="A3534" s="39" t="str">
        <f>IF(Agua!A3536&gt;0,Agua!A3536,"-")</f>
        <v>-</v>
      </c>
      <c r="B3534" s="40">
        <f>Agua!C3536</f>
        <v>0</v>
      </c>
      <c r="C3534" s="72">
        <f>Agua!J3536</f>
        <v>0</v>
      </c>
      <c r="D3534" s="72">
        <f>Agua!M3536</f>
        <v>0</v>
      </c>
      <c r="E3534" s="72">
        <f t="shared" si="826"/>
        <v>0</v>
      </c>
      <c r="F3534" s="72">
        <f>Agua!P3536</f>
        <v>0</v>
      </c>
      <c r="G3534" s="72">
        <f t="shared" si="827"/>
        <v>0</v>
      </c>
      <c r="H3534" s="72">
        <f>Agua!S3536</f>
        <v>0</v>
      </c>
      <c r="I3534" s="72">
        <f t="shared" si="828"/>
        <v>0</v>
      </c>
      <c r="J3534" s="72">
        <f>Agua!V3536</f>
        <v>0</v>
      </c>
      <c r="K3534" s="72">
        <f t="shared" si="829"/>
        <v>0</v>
      </c>
      <c r="L3534" s="72">
        <f>Agua!X3536</f>
        <v>0</v>
      </c>
      <c r="M3534" s="72">
        <f t="shared" si="830"/>
        <v>0</v>
      </c>
      <c r="N3534" s="72">
        <f t="shared" si="831"/>
        <v>0</v>
      </c>
      <c r="O3534" s="41">
        <f>'Gas y Electricidad'!F3537</f>
        <v>0</v>
      </c>
      <c r="P3534" s="49">
        <f t="shared" si="832"/>
        <v>0</v>
      </c>
      <c r="Q3534" s="41">
        <f>'Gas y Electricidad'!J3537</f>
        <v>0</v>
      </c>
      <c r="R3534" s="49">
        <f t="shared" si="833"/>
        <v>0</v>
      </c>
      <c r="S3534" s="41">
        <f>'Gas y Electricidad'!M3537</f>
        <v>0</v>
      </c>
      <c r="T3534" s="42" t="e">
        <f t="shared" si="834"/>
        <v>#DIV/0!</v>
      </c>
      <c r="U3534" s="35">
        <f>'Gas y Electricidad'!Q3537</f>
        <v>0</v>
      </c>
      <c r="V3534" s="52">
        <f t="shared" si="835"/>
        <v>0</v>
      </c>
      <c r="W3534" s="63"/>
      <c r="X3534" s="63"/>
      <c r="Y3534" s="63"/>
      <c r="Z3534" s="57">
        <f t="shared" si="836"/>
        <v>0</v>
      </c>
      <c r="AA3534" s="59">
        <f t="shared" si="837"/>
        <v>0</v>
      </c>
      <c r="AB3534" s="58">
        <f t="shared" si="838"/>
        <v>0</v>
      </c>
      <c r="AC3534" s="61">
        <f t="shared" si="839"/>
        <v>0</v>
      </c>
      <c r="AD3534" s="61">
        <f t="shared" si="840"/>
        <v>0</v>
      </c>
    </row>
    <row r="3535" spans="1:30" x14ac:dyDescent="0.3">
      <c r="A3535" s="39" t="str">
        <f>IF(Agua!A3537&gt;0,Agua!A3537,"-")</f>
        <v>-</v>
      </c>
      <c r="B3535" s="40">
        <f>Agua!C3537</f>
        <v>0</v>
      </c>
      <c r="C3535" s="72">
        <f>Agua!J3537</f>
        <v>0</v>
      </c>
      <c r="D3535" s="72">
        <f>Agua!M3537</f>
        <v>0</v>
      </c>
      <c r="E3535" s="72">
        <f t="shared" si="826"/>
        <v>0</v>
      </c>
      <c r="F3535" s="72">
        <f>Agua!P3537</f>
        <v>0</v>
      </c>
      <c r="G3535" s="72">
        <f t="shared" si="827"/>
        <v>0</v>
      </c>
      <c r="H3535" s="72">
        <f>Agua!S3537</f>
        <v>0</v>
      </c>
      <c r="I3535" s="72">
        <f t="shared" si="828"/>
        <v>0</v>
      </c>
      <c r="J3535" s="72">
        <f>Agua!V3537</f>
        <v>0</v>
      </c>
      <c r="K3535" s="72">
        <f t="shared" si="829"/>
        <v>0</v>
      </c>
      <c r="L3535" s="72">
        <f>Agua!X3537</f>
        <v>0</v>
      </c>
      <c r="M3535" s="72">
        <f t="shared" si="830"/>
        <v>0</v>
      </c>
      <c r="N3535" s="72">
        <f t="shared" si="831"/>
        <v>0</v>
      </c>
      <c r="O3535" s="41">
        <f>'Gas y Electricidad'!F3538</f>
        <v>0</v>
      </c>
      <c r="P3535" s="49">
        <f t="shared" si="832"/>
        <v>0</v>
      </c>
      <c r="Q3535" s="41">
        <f>'Gas y Electricidad'!J3538</f>
        <v>0</v>
      </c>
      <c r="R3535" s="49">
        <f t="shared" si="833"/>
        <v>0</v>
      </c>
      <c r="S3535" s="41">
        <f>'Gas y Electricidad'!M3538</f>
        <v>0</v>
      </c>
      <c r="T3535" s="42" t="e">
        <f t="shared" si="834"/>
        <v>#DIV/0!</v>
      </c>
      <c r="U3535" s="35">
        <f>'Gas y Electricidad'!Q3538</f>
        <v>0</v>
      </c>
      <c r="V3535" s="52">
        <f t="shared" si="835"/>
        <v>0</v>
      </c>
      <c r="W3535" s="63"/>
      <c r="X3535" s="63"/>
      <c r="Y3535" s="63"/>
      <c r="Z3535" s="57">
        <f t="shared" si="836"/>
        <v>0</v>
      </c>
      <c r="AA3535" s="59">
        <f t="shared" si="837"/>
        <v>0</v>
      </c>
      <c r="AB3535" s="58">
        <f t="shared" si="838"/>
        <v>0</v>
      </c>
      <c r="AC3535" s="61">
        <f t="shared" si="839"/>
        <v>0</v>
      </c>
      <c r="AD3535" s="61">
        <f t="shared" si="840"/>
        <v>0</v>
      </c>
    </row>
    <row r="3536" spans="1:30" x14ac:dyDescent="0.3">
      <c r="A3536" s="39" t="str">
        <f>IF(Agua!A3538&gt;0,Agua!A3538,"-")</f>
        <v>-</v>
      </c>
      <c r="B3536" s="40">
        <f>Agua!C3538</f>
        <v>0</v>
      </c>
      <c r="C3536" s="72">
        <f>Agua!J3538</f>
        <v>0</v>
      </c>
      <c r="D3536" s="72">
        <f>Agua!M3538</f>
        <v>0</v>
      </c>
      <c r="E3536" s="72">
        <f t="shared" si="826"/>
        <v>0</v>
      </c>
      <c r="F3536" s="72">
        <f>Agua!P3538</f>
        <v>0</v>
      </c>
      <c r="G3536" s="72">
        <f t="shared" si="827"/>
        <v>0</v>
      </c>
      <c r="H3536" s="72">
        <f>Agua!S3538</f>
        <v>0</v>
      </c>
      <c r="I3536" s="72">
        <f t="shared" si="828"/>
        <v>0</v>
      </c>
      <c r="J3536" s="72">
        <f>Agua!V3538</f>
        <v>0</v>
      </c>
      <c r="K3536" s="72">
        <f t="shared" si="829"/>
        <v>0</v>
      </c>
      <c r="L3536" s="72">
        <f>Agua!X3538</f>
        <v>0</v>
      </c>
      <c r="M3536" s="72">
        <f t="shared" si="830"/>
        <v>0</v>
      </c>
      <c r="N3536" s="72">
        <f t="shared" si="831"/>
        <v>0</v>
      </c>
      <c r="O3536" s="41">
        <f>'Gas y Electricidad'!F3539</f>
        <v>0</v>
      </c>
      <c r="P3536" s="49">
        <f t="shared" si="832"/>
        <v>0</v>
      </c>
      <c r="Q3536" s="41">
        <f>'Gas y Electricidad'!J3539</f>
        <v>0</v>
      </c>
      <c r="R3536" s="49">
        <f t="shared" si="833"/>
        <v>0</v>
      </c>
      <c r="S3536" s="41">
        <f>'Gas y Electricidad'!M3539</f>
        <v>0</v>
      </c>
      <c r="T3536" s="42" t="e">
        <f t="shared" si="834"/>
        <v>#DIV/0!</v>
      </c>
      <c r="U3536" s="35">
        <f>'Gas y Electricidad'!Q3539</f>
        <v>0</v>
      </c>
      <c r="V3536" s="52">
        <f t="shared" si="835"/>
        <v>0</v>
      </c>
      <c r="W3536" s="63"/>
      <c r="X3536" s="63"/>
      <c r="Y3536" s="63"/>
      <c r="Z3536" s="57">
        <f t="shared" si="836"/>
        <v>0</v>
      </c>
      <c r="AA3536" s="59">
        <f t="shared" si="837"/>
        <v>0</v>
      </c>
      <c r="AB3536" s="58">
        <f t="shared" si="838"/>
        <v>0</v>
      </c>
      <c r="AC3536" s="61">
        <f t="shared" si="839"/>
        <v>0</v>
      </c>
      <c r="AD3536" s="61">
        <f t="shared" si="840"/>
        <v>0</v>
      </c>
    </row>
    <row r="3537" spans="1:30" x14ac:dyDescent="0.3">
      <c r="A3537" s="39" t="str">
        <f>IF(Agua!A3539&gt;0,Agua!A3539,"-")</f>
        <v>-</v>
      </c>
      <c r="B3537" s="40">
        <f>Agua!C3539</f>
        <v>0</v>
      </c>
      <c r="C3537" s="72">
        <f>Agua!J3539</f>
        <v>0</v>
      </c>
      <c r="D3537" s="72">
        <f>Agua!M3539</f>
        <v>0</v>
      </c>
      <c r="E3537" s="72">
        <f t="shared" si="826"/>
        <v>0</v>
      </c>
      <c r="F3537" s="72">
        <f>Agua!P3539</f>
        <v>0</v>
      </c>
      <c r="G3537" s="72">
        <f t="shared" si="827"/>
        <v>0</v>
      </c>
      <c r="H3537" s="72">
        <f>Agua!S3539</f>
        <v>0</v>
      </c>
      <c r="I3537" s="72">
        <f t="shared" si="828"/>
        <v>0</v>
      </c>
      <c r="J3537" s="72">
        <f>Agua!V3539</f>
        <v>0</v>
      </c>
      <c r="K3537" s="72">
        <f t="shared" si="829"/>
        <v>0</v>
      </c>
      <c r="L3537" s="72">
        <f>Agua!X3539</f>
        <v>0</v>
      </c>
      <c r="M3537" s="72">
        <f t="shared" si="830"/>
        <v>0</v>
      </c>
      <c r="N3537" s="72">
        <f t="shared" si="831"/>
        <v>0</v>
      </c>
      <c r="O3537" s="41">
        <f>'Gas y Electricidad'!F3540</f>
        <v>0</v>
      </c>
      <c r="P3537" s="49">
        <f t="shared" si="832"/>
        <v>0</v>
      </c>
      <c r="Q3537" s="41">
        <f>'Gas y Electricidad'!J3540</f>
        <v>0</v>
      </c>
      <c r="R3537" s="49">
        <f t="shared" si="833"/>
        <v>0</v>
      </c>
      <c r="S3537" s="41">
        <f>'Gas y Electricidad'!M3540</f>
        <v>0</v>
      </c>
      <c r="T3537" s="42" t="e">
        <f t="shared" si="834"/>
        <v>#DIV/0!</v>
      </c>
      <c r="U3537" s="35">
        <f>'Gas y Electricidad'!Q3540</f>
        <v>0</v>
      </c>
      <c r="V3537" s="52">
        <f t="shared" si="835"/>
        <v>0</v>
      </c>
      <c r="W3537" s="63"/>
      <c r="X3537" s="63"/>
      <c r="Y3537" s="63"/>
      <c r="Z3537" s="57">
        <f t="shared" si="836"/>
        <v>0</v>
      </c>
      <c r="AA3537" s="59">
        <f t="shared" si="837"/>
        <v>0</v>
      </c>
      <c r="AB3537" s="58">
        <f t="shared" si="838"/>
        <v>0</v>
      </c>
      <c r="AC3537" s="61">
        <f t="shared" si="839"/>
        <v>0</v>
      </c>
      <c r="AD3537" s="61">
        <f t="shared" si="840"/>
        <v>0</v>
      </c>
    </row>
    <row r="3538" spans="1:30" x14ac:dyDescent="0.3">
      <c r="A3538" s="39" t="str">
        <f>IF(Agua!A3540&gt;0,Agua!A3540,"-")</f>
        <v>-</v>
      </c>
      <c r="B3538" s="40">
        <f>Agua!C3540</f>
        <v>0</v>
      </c>
      <c r="C3538" s="72">
        <f>Agua!J3540</f>
        <v>0</v>
      </c>
      <c r="D3538" s="72">
        <f>Agua!M3540</f>
        <v>0</v>
      </c>
      <c r="E3538" s="72">
        <f t="shared" si="826"/>
        <v>0</v>
      </c>
      <c r="F3538" s="72">
        <f>Agua!P3540</f>
        <v>0</v>
      </c>
      <c r="G3538" s="72">
        <f t="shared" si="827"/>
        <v>0</v>
      </c>
      <c r="H3538" s="72">
        <f>Agua!S3540</f>
        <v>0</v>
      </c>
      <c r="I3538" s="72">
        <f t="shared" si="828"/>
        <v>0</v>
      </c>
      <c r="J3538" s="72">
        <f>Agua!V3540</f>
        <v>0</v>
      </c>
      <c r="K3538" s="72">
        <f t="shared" si="829"/>
        <v>0</v>
      </c>
      <c r="L3538" s="72">
        <f>Agua!X3540</f>
        <v>0</v>
      </c>
      <c r="M3538" s="72">
        <f t="shared" si="830"/>
        <v>0</v>
      </c>
      <c r="N3538" s="72">
        <f t="shared" si="831"/>
        <v>0</v>
      </c>
      <c r="O3538" s="41">
        <f>'Gas y Electricidad'!F3541</f>
        <v>0</v>
      </c>
      <c r="P3538" s="49">
        <f t="shared" si="832"/>
        <v>0</v>
      </c>
      <c r="Q3538" s="41">
        <f>'Gas y Electricidad'!J3541</f>
        <v>0</v>
      </c>
      <c r="R3538" s="49">
        <f t="shared" si="833"/>
        <v>0</v>
      </c>
      <c r="S3538" s="41">
        <f>'Gas y Electricidad'!M3541</f>
        <v>0</v>
      </c>
      <c r="T3538" s="42" t="e">
        <f t="shared" si="834"/>
        <v>#DIV/0!</v>
      </c>
      <c r="U3538" s="35">
        <f>'Gas y Electricidad'!Q3541</f>
        <v>0</v>
      </c>
      <c r="V3538" s="52">
        <f t="shared" si="835"/>
        <v>0</v>
      </c>
      <c r="W3538" s="63"/>
      <c r="X3538" s="63"/>
      <c r="Y3538" s="63"/>
      <c r="Z3538" s="57">
        <f t="shared" si="836"/>
        <v>0</v>
      </c>
      <c r="AA3538" s="59">
        <f t="shared" si="837"/>
        <v>0</v>
      </c>
      <c r="AB3538" s="58">
        <f t="shared" si="838"/>
        <v>0</v>
      </c>
      <c r="AC3538" s="61">
        <f t="shared" si="839"/>
        <v>0</v>
      </c>
      <c r="AD3538" s="61">
        <f t="shared" si="840"/>
        <v>0</v>
      </c>
    </row>
    <row r="3539" spans="1:30" x14ac:dyDescent="0.3">
      <c r="A3539" s="39" t="str">
        <f>IF(Agua!A3541&gt;0,Agua!A3541,"-")</f>
        <v>-</v>
      </c>
      <c r="B3539" s="40">
        <f>Agua!C3541</f>
        <v>0</v>
      </c>
      <c r="C3539" s="72">
        <f>Agua!J3541</f>
        <v>0</v>
      </c>
      <c r="D3539" s="72">
        <f>Agua!M3541</f>
        <v>0</v>
      </c>
      <c r="E3539" s="72">
        <f t="shared" si="826"/>
        <v>0</v>
      </c>
      <c r="F3539" s="72">
        <f>Agua!P3541</f>
        <v>0</v>
      </c>
      <c r="G3539" s="72">
        <f t="shared" si="827"/>
        <v>0</v>
      </c>
      <c r="H3539" s="72">
        <f>Agua!S3541</f>
        <v>0</v>
      </c>
      <c r="I3539" s="72">
        <f t="shared" si="828"/>
        <v>0</v>
      </c>
      <c r="J3539" s="72">
        <f>Agua!V3541</f>
        <v>0</v>
      </c>
      <c r="K3539" s="72">
        <f t="shared" si="829"/>
        <v>0</v>
      </c>
      <c r="L3539" s="72">
        <f>Agua!X3541</f>
        <v>0</v>
      </c>
      <c r="M3539" s="72">
        <f t="shared" si="830"/>
        <v>0</v>
      </c>
      <c r="N3539" s="72">
        <f t="shared" si="831"/>
        <v>0</v>
      </c>
      <c r="O3539" s="41">
        <f>'Gas y Electricidad'!F3542</f>
        <v>0</v>
      </c>
      <c r="P3539" s="49">
        <f t="shared" si="832"/>
        <v>0</v>
      </c>
      <c r="Q3539" s="41">
        <f>'Gas y Electricidad'!J3542</f>
        <v>0</v>
      </c>
      <c r="R3539" s="49">
        <f t="shared" si="833"/>
        <v>0</v>
      </c>
      <c r="S3539" s="41">
        <f>'Gas y Electricidad'!M3542</f>
        <v>0</v>
      </c>
      <c r="T3539" s="42" t="e">
        <f t="shared" si="834"/>
        <v>#DIV/0!</v>
      </c>
      <c r="U3539" s="35">
        <f>'Gas y Electricidad'!Q3542</f>
        <v>0</v>
      </c>
      <c r="V3539" s="52">
        <f t="shared" si="835"/>
        <v>0</v>
      </c>
      <c r="W3539" s="63"/>
      <c r="X3539" s="63"/>
      <c r="Y3539" s="63"/>
      <c r="Z3539" s="57">
        <f t="shared" si="836"/>
        <v>0</v>
      </c>
      <c r="AA3539" s="59">
        <f t="shared" si="837"/>
        <v>0</v>
      </c>
      <c r="AB3539" s="58">
        <f t="shared" si="838"/>
        <v>0</v>
      </c>
      <c r="AC3539" s="61">
        <f t="shared" si="839"/>
        <v>0</v>
      </c>
      <c r="AD3539" s="61">
        <f t="shared" si="840"/>
        <v>0</v>
      </c>
    </row>
    <row r="3540" spans="1:30" x14ac:dyDescent="0.3">
      <c r="A3540" s="39" t="str">
        <f>IF(Agua!A3542&gt;0,Agua!A3542,"-")</f>
        <v>-</v>
      </c>
      <c r="B3540" s="40">
        <f>Agua!C3542</f>
        <v>0</v>
      </c>
      <c r="C3540" s="72">
        <f>Agua!J3542</f>
        <v>0</v>
      </c>
      <c r="D3540" s="72">
        <f>Agua!M3542</f>
        <v>0</v>
      </c>
      <c r="E3540" s="72">
        <f t="shared" si="826"/>
        <v>0</v>
      </c>
      <c r="F3540" s="72">
        <f>Agua!P3542</f>
        <v>0</v>
      </c>
      <c r="G3540" s="72">
        <f t="shared" si="827"/>
        <v>0</v>
      </c>
      <c r="H3540" s="72">
        <f>Agua!S3542</f>
        <v>0</v>
      </c>
      <c r="I3540" s="72">
        <f t="shared" si="828"/>
        <v>0</v>
      </c>
      <c r="J3540" s="72">
        <f>Agua!V3542</f>
        <v>0</v>
      </c>
      <c r="K3540" s="72">
        <f t="shared" si="829"/>
        <v>0</v>
      </c>
      <c r="L3540" s="72">
        <f>Agua!X3542</f>
        <v>0</v>
      </c>
      <c r="M3540" s="72">
        <f t="shared" si="830"/>
        <v>0</v>
      </c>
      <c r="N3540" s="72">
        <f t="shared" si="831"/>
        <v>0</v>
      </c>
      <c r="O3540" s="41">
        <f>'Gas y Electricidad'!F3543</f>
        <v>0</v>
      </c>
      <c r="P3540" s="49">
        <f t="shared" si="832"/>
        <v>0</v>
      </c>
      <c r="Q3540" s="41">
        <f>'Gas y Electricidad'!J3543</f>
        <v>0</v>
      </c>
      <c r="R3540" s="49">
        <f t="shared" si="833"/>
        <v>0</v>
      </c>
      <c r="S3540" s="41">
        <f>'Gas y Electricidad'!M3543</f>
        <v>0</v>
      </c>
      <c r="T3540" s="42" t="e">
        <f t="shared" si="834"/>
        <v>#DIV/0!</v>
      </c>
      <c r="U3540" s="35">
        <f>'Gas y Electricidad'!Q3543</f>
        <v>0</v>
      </c>
      <c r="V3540" s="52">
        <f t="shared" si="835"/>
        <v>0</v>
      </c>
      <c r="W3540" s="63"/>
      <c r="X3540" s="63"/>
      <c r="Y3540" s="63"/>
      <c r="Z3540" s="57">
        <f t="shared" si="836"/>
        <v>0</v>
      </c>
      <c r="AA3540" s="59">
        <f t="shared" si="837"/>
        <v>0</v>
      </c>
      <c r="AB3540" s="58">
        <f t="shared" si="838"/>
        <v>0</v>
      </c>
      <c r="AC3540" s="61">
        <f t="shared" si="839"/>
        <v>0</v>
      </c>
      <c r="AD3540" s="61">
        <f t="shared" si="840"/>
        <v>0</v>
      </c>
    </row>
    <row r="3541" spans="1:30" x14ac:dyDescent="0.3">
      <c r="A3541" s="39" t="str">
        <f>IF(Agua!A3543&gt;0,Agua!A3543,"-")</f>
        <v>-</v>
      </c>
      <c r="B3541" s="40">
        <f>Agua!C3543</f>
        <v>0</v>
      </c>
      <c r="C3541" s="72">
        <f>Agua!J3543</f>
        <v>0</v>
      </c>
      <c r="D3541" s="72">
        <f>Agua!M3543</f>
        <v>0</v>
      </c>
      <c r="E3541" s="72">
        <f t="shared" si="826"/>
        <v>0</v>
      </c>
      <c r="F3541" s="72">
        <f>Agua!P3543</f>
        <v>0</v>
      </c>
      <c r="G3541" s="72">
        <f t="shared" si="827"/>
        <v>0</v>
      </c>
      <c r="H3541" s="72">
        <f>Agua!S3543</f>
        <v>0</v>
      </c>
      <c r="I3541" s="72">
        <f t="shared" si="828"/>
        <v>0</v>
      </c>
      <c r="J3541" s="72">
        <f>Agua!V3543</f>
        <v>0</v>
      </c>
      <c r="K3541" s="72">
        <f t="shared" si="829"/>
        <v>0</v>
      </c>
      <c r="L3541" s="72">
        <f>Agua!X3543</f>
        <v>0</v>
      </c>
      <c r="M3541" s="72">
        <f t="shared" si="830"/>
        <v>0</v>
      </c>
      <c r="N3541" s="72">
        <f t="shared" si="831"/>
        <v>0</v>
      </c>
      <c r="O3541" s="41">
        <f>'Gas y Electricidad'!F3544</f>
        <v>0</v>
      </c>
      <c r="P3541" s="49">
        <f t="shared" si="832"/>
        <v>0</v>
      </c>
      <c r="Q3541" s="41">
        <f>'Gas y Electricidad'!J3544</f>
        <v>0</v>
      </c>
      <c r="R3541" s="49">
        <f t="shared" si="833"/>
        <v>0</v>
      </c>
      <c r="S3541" s="41">
        <f>'Gas y Electricidad'!M3544</f>
        <v>0</v>
      </c>
      <c r="T3541" s="42" t="e">
        <f t="shared" si="834"/>
        <v>#DIV/0!</v>
      </c>
      <c r="U3541" s="35">
        <f>'Gas y Electricidad'!Q3544</f>
        <v>0</v>
      </c>
      <c r="V3541" s="52">
        <f t="shared" si="835"/>
        <v>0</v>
      </c>
      <c r="W3541" s="63"/>
      <c r="X3541" s="63"/>
      <c r="Y3541" s="63"/>
      <c r="Z3541" s="57">
        <f t="shared" si="836"/>
        <v>0</v>
      </c>
      <c r="AA3541" s="59">
        <f t="shared" si="837"/>
        <v>0</v>
      </c>
      <c r="AB3541" s="58">
        <f t="shared" si="838"/>
        <v>0</v>
      </c>
      <c r="AC3541" s="61">
        <f t="shared" si="839"/>
        <v>0</v>
      </c>
      <c r="AD3541" s="61">
        <f t="shared" si="840"/>
        <v>0</v>
      </c>
    </row>
    <row r="3542" spans="1:30" x14ac:dyDescent="0.3">
      <c r="A3542" s="39" t="str">
        <f>IF(Agua!A3544&gt;0,Agua!A3544,"-")</f>
        <v>-</v>
      </c>
      <c r="B3542" s="40">
        <f>Agua!C3544</f>
        <v>0</v>
      </c>
      <c r="C3542" s="72">
        <f>Agua!J3544</f>
        <v>0</v>
      </c>
      <c r="D3542" s="72">
        <f>Agua!M3544</f>
        <v>0</v>
      </c>
      <c r="E3542" s="72">
        <f t="shared" si="826"/>
        <v>0</v>
      </c>
      <c r="F3542" s="72">
        <f>Agua!P3544</f>
        <v>0</v>
      </c>
      <c r="G3542" s="72">
        <f t="shared" si="827"/>
        <v>0</v>
      </c>
      <c r="H3542" s="72">
        <f>Agua!S3544</f>
        <v>0</v>
      </c>
      <c r="I3542" s="72">
        <f t="shared" si="828"/>
        <v>0</v>
      </c>
      <c r="J3542" s="72">
        <f>Agua!V3544</f>
        <v>0</v>
      </c>
      <c r="K3542" s="72">
        <f t="shared" si="829"/>
        <v>0</v>
      </c>
      <c r="L3542" s="72">
        <f>Agua!X3544</f>
        <v>0</v>
      </c>
      <c r="M3542" s="72">
        <f t="shared" si="830"/>
        <v>0</v>
      </c>
      <c r="N3542" s="72">
        <f t="shared" si="831"/>
        <v>0</v>
      </c>
      <c r="O3542" s="41">
        <f>'Gas y Electricidad'!F3545</f>
        <v>0</v>
      </c>
      <c r="P3542" s="49">
        <f t="shared" si="832"/>
        <v>0</v>
      </c>
      <c r="Q3542" s="41">
        <f>'Gas y Electricidad'!J3545</f>
        <v>0</v>
      </c>
      <c r="R3542" s="49">
        <f t="shared" si="833"/>
        <v>0</v>
      </c>
      <c r="S3542" s="41">
        <f>'Gas y Electricidad'!M3545</f>
        <v>0</v>
      </c>
      <c r="T3542" s="42" t="e">
        <f t="shared" si="834"/>
        <v>#DIV/0!</v>
      </c>
      <c r="U3542" s="35">
        <f>'Gas y Electricidad'!Q3545</f>
        <v>0</v>
      </c>
      <c r="V3542" s="52">
        <f t="shared" si="835"/>
        <v>0</v>
      </c>
      <c r="W3542" s="63"/>
      <c r="X3542" s="63"/>
      <c r="Y3542" s="63"/>
      <c r="Z3542" s="57">
        <f t="shared" si="836"/>
        <v>0</v>
      </c>
      <c r="AA3542" s="59">
        <f t="shared" si="837"/>
        <v>0</v>
      </c>
      <c r="AB3542" s="58">
        <f t="shared" si="838"/>
        <v>0</v>
      </c>
      <c r="AC3542" s="61">
        <f t="shared" si="839"/>
        <v>0</v>
      </c>
      <c r="AD3542" s="61">
        <f t="shared" si="840"/>
        <v>0</v>
      </c>
    </row>
    <row r="3543" spans="1:30" x14ac:dyDescent="0.3">
      <c r="A3543" s="39" t="str">
        <f>IF(Agua!A3545&gt;0,Agua!A3545,"-")</f>
        <v>-</v>
      </c>
      <c r="B3543" s="40">
        <f>Agua!C3545</f>
        <v>0</v>
      </c>
      <c r="C3543" s="72">
        <f>Agua!J3545</f>
        <v>0</v>
      </c>
      <c r="D3543" s="72">
        <f>Agua!M3545</f>
        <v>0</v>
      </c>
      <c r="E3543" s="72">
        <f t="shared" si="826"/>
        <v>0</v>
      </c>
      <c r="F3543" s="72">
        <f>Agua!P3545</f>
        <v>0</v>
      </c>
      <c r="G3543" s="72">
        <f t="shared" si="827"/>
        <v>0</v>
      </c>
      <c r="H3543" s="72">
        <f>Agua!S3545</f>
        <v>0</v>
      </c>
      <c r="I3543" s="72">
        <f t="shared" si="828"/>
        <v>0</v>
      </c>
      <c r="J3543" s="72">
        <f>Agua!V3545</f>
        <v>0</v>
      </c>
      <c r="K3543" s="72">
        <f t="shared" si="829"/>
        <v>0</v>
      </c>
      <c r="L3543" s="72">
        <f>Agua!X3545</f>
        <v>0</v>
      </c>
      <c r="M3543" s="72">
        <f t="shared" si="830"/>
        <v>0</v>
      </c>
      <c r="N3543" s="72">
        <f t="shared" si="831"/>
        <v>0</v>
      </c>
      <c r="O3543" s="41">
        <f>'Gas y Electricidad'!F3546</f>
        <v>0</v>
      </c>
      <c r="P3543" s="49">
        <f t="shared" si="832"/>
        <v>0</v>
      </c>
      <c r="Q3543" s="41">
        <f>'Gas y Electricidad'!J3546</f>
        <v>0</v>
      </c>
      <c r="R3543" s="49">
        <f t="shared" si="833"/>
        <v>0</v>
      </c>
      <c r="S3543" s="41">
        <f>'Gas y Electricidad'!M3546</f>
        <v>0</v>
      </c>
      <c r="T3543" s="42" t="e">
        <f t="shared" si="834"/>
        <v>#DIV/0!</v>
      </c>
      <c r="U3543" s="35">
        <f>'Gas y Electricidad'!Q3546</f>
        <v>0</v>
      </c>
      <c r="V3543" s="52">
        <f t="shared" si="835"/>
        <v>0</v>
      </c>
      <c r="W3543" s="63"/>
      <c r="X3543" s="63"/>
      <c r="Y3543" s="63"/>
      <c r="Z3543" s="57">
        <f t="shared" si="836"/>
        <v>0</v>
      </c>
      <c r="AA3543" s="59">
        <f t="shared" si="837"/>
        <v>0</v>
      </c>
      <c r="AB3543" s="58">
        <f t="shared" si="838"/>
        <v>0</v>
      </c>
      <c r="AC3543" s="61">
        <f t="shared" si="839"/>
        <v>0</v>
      </c>
      <c r="AD3543" s="61">
        <f t="shared" si="840"/>
        <v>0</v>
      </c>
    </row>
    <row r="3544" spans="1:30" x14ac:dyDescent="0.3">
      <c r="A3544" s="39" t="str">
        <f>IF(Agua!A3546&gt;0,Agua!A3546,"-")</f>
        <v>-</v>
      </c>
      <c r="B3544" s="40">
        <f>Agua!C3546</f>
        <v>0</v>
      </c>
      <c r="C3544" s="72">
        <f>Agua!J3546</f>
        <v>0</v>
      </c>
      <c r="D3544" s="72">
        <f>Agua!M3546</f>
        <v>0</v>
      </c>
      <c r="E3544" s="72">
        <f t="shared" si="826"/>
        <v>0</v>
      </c>
      <c r="F3544" s="72">
        <f>Agua!P3546</f>
        <v>0</v>
      </c>
      <c r="G3544" s="72">
        <f t="shared" si="827"/>
        <v>0</v>
      </c>
      <c r="H3544" s="72">
        <f>Agua!S3546</f>
        <v>0</v>
      </c>
      <c r="I3544" s="72">
        <f t="shared" si="828"/>
        <v>0</v>
      </c>
      <c r="J3544" s="72">
        <f>Agua!V3546</f>
        <v>0</v>
      </c>
      <c r="K3544" s="72">
        <f t="shared" si="829"/>
        <v>0</v>
      </c>
      <c r="L3544" s="72">
        <f>Agua!X3546</f>
        <v>0</v>
      </c>
      <c r="M3544" s="72">
        <f t="shared" si="830"/>
        <v>0</v>
      </c>
      <c r="N3544" s="72">
        <f t="shared" si="831"/>
        <v>0</v>
      </c>
      <c r="O3544" s="41">
        <f>'Gas y Electricidad'!F3547</f>
        <v>0</v>
      </c>
      <c r="P3544" s="49">
        <f t="shared" si="832"/>
        <v>0</v>
      </c>
      <c r="Q3544" s="41">
        <f>'Gas y Electricidad'!J3547</f>
        <v>0</v>
      </c>
      <c r="R3544" s="49">
        <f t="shared" si="833"/>
        <v>0</v>
      </c>
      <c r="S3544" s="41">
        <f>'Gas y Electricidad'!M3547</f>
        <v>0</v>
      </c>
      <c r="T3544" s="42" t="e">
        <f t="shared" si="834"/>
        <v>#DIV/0!</v>
      </c>
      <c r="U3544" s="35">
        <f>'Gas y Electricidad'!Q3547</f>
        <v>0</v>
      </c>
      <c r="V3544" s="52">
        <f t="shared" si="835"/>
        <v>0</v>
      </c>
      <c r="W3544" s="63"/>
      <c r="X3544" s="63"/>
      <c r="Y3544" s="63"/>
      <c r="Z3544" s="57">
        <f t="shared" si="836"/>
        <v>0</v>
      </c>
      <c r="AA3544" s="59">
        <f t="shared" si="837"/>
        <v>0</v>
      </c>
      <c r="AB3544" s="58">
        <f t="shared" si="838"/>
        <v>0</v>
      </c>
      <c r="AC3544" s="61">
        <f t="shared" si="839"/>
        <v>0</v>
      </c>
      <c r="AD3544" s="61">
        <f t="shared" si="840"/>
        <v>0</v>
      </c>
    </row>
    <row r="3545" spans="1:30" x14ac:dyDescent="0.3">
      <c r="A3545" s="39" t="str">
        <f>IF(Agua!A3547&gt;0,Agua!A3547,"-")</f>
        <v>-</v>
      </c>
      <c r="B3545" s="40">
        <f>Agua!C3547</f>
        <v>0</v>
      </c>
      <c r="C3545" s="72">
        <f>Agua!J3547</f>
        <v>0</v>
      </c>
      <c r="D3545" s="72">
        <f>Agua!M3547</f>
        <v>0</v>
      </c>
      <c r="E3545" s="72">
        <f t="shared" si="826"/>
        <v>0</v>
      </c>
      <c r="F3545" s="72">
        <f>Agua!P3547</f>
        <v>0</v>
      </c>
      <c r="G3545" s="72">
        <f t="shared" si="827"/>
        <v>0</v>
      </c>
      <c r="H3545" s="72">
        <f>Agua!S3547</f>
        <v>0</v>
      </c>
      <c r="I3545" s="72">
        <f t="shared" si="828"/>
        <v>0</v>
      </c>
      <c r="J3545" s="72">
        <f>Agua!V3547</f>
        <v>0</v>
      </c>
      <c r="K3545" s="72">
        <f t="shared" si="829"/>
        <v>0</v>
      </c>
      <c r="L3545" s="72">
        <f>Agua!X3547</f>
        <v>0</v>
      </c>
      <c r="M3545" s="72">
        <f t="shared" si="830"/>
        <v>0</v>
      </c>
      <c r="N3545" s="72">
        <f t="shared" si="831"/>
        <v>0</v>
      </c>
      <c r="O3545" s="41">
        <f>'Gas y Electricidad'!F3548</f>
        <v>0</v>
      </c>
      <c r="P3545" s="49">
        <f t="shared" si="832"/>
        <v>0</v>
      </c>
      <c r="Q3545" s="41">
        <f>'Gas y Electricidad'!J3548</f>
        <v>0</v>
      </c>
      <c r="R3545" s="49">
        <f t="shared" si="833"/>
        <v>0</v>
      </c>
      <c r="S3545" s="41">
        <f>'Gas y Electricidad'!M3548</f>
        <v>0</v>
      </c>
      <c r="T3545" s="42" t="e">
        <f t="shared" si="834"/>
        <v>#DIV/0!</v>
      </c>
      <c r="U3545" s="35">
        <f>'Gas y Electricidad'!Q3548</f>
        <v>0</v>
      </c>
      <c r="V3545" s="52">
        <f t="shared" si="835"/>
        <v>0</v>
      </c>
      <c r="W3545" s="63"/>
      <c r="X3545" s="63"/>
      <c r="Y3545" s="63"/>
      <c r="Z3545" s="57">
        <f t="shared" si="836"/>
        <v>0</v>
      </c>
      <c r="AA3545" s="59">
        <f t="shared" si="837"/>
        <v>0</v>
      </c>
      <c r="AB3545" s="58">
        <f t="shared" si="838"/>
        <v>0</v>
      </c>
      <c r="AC3545" s="61">
        <f t="shared" si="839"/>
        <v>0</v>
      </c>
      <c r="AD3545" s="61">
        <f t="shared" si="840"/>
        <v>0</v>
      </c>
    </row>
    <row r="3546" spans="1:30" x14ac:dyDescent="0.3">
      <c r="A3546" s="39" t="str">
        <f>IF(Agua!A3548&gt;0,Agua!A3548,"-")</f>
        <v>-</v>
      </c>
      <c r="B3546" s="40">
        <f>Agua!C3548</f>
        <v>0</v>
      </c>
      <c r="C3546" s="72">
        <f>Agua!J3548</f>
        <v>0</v>
      </c>
      <c r="D3546" s="72">
        <f>Agua!M3548</f>
        <v>0</v>
      </c>
      <c r="E3546" s="72">
        <f t="shared" si="826"/>
        <v>0</v>
      </c>
      <c r="F3546" s="72">
        <f>Agua!P3548</f>
        <v>0</v>
      </c>
      <c r="G3546" s="72">
        <f t="shared" si="827"/>
        <v>0</v>
      </c>
      <c r="H3546" s="72">
        <f>Agua!S3548</f>
        <v>0</v>
      </c>
      <c r="I3546" s="72">
        <f t="shared" si="828"/>
        <v>0</v>
      </c>
      <c r="J3546" s="72">
        <f>Agua!V3548</f>
        <v>0</v>
      </c>
      <c r="K3546" s="72">
        <f t="shared" si="829"/>
        <v>0</v>
      </c>
      <c r="L3546" s="72">
        <f>Agua!X3548</f>
        <v>0</v>
      </c>
      <c r="M3546" s="72">
        <f t="shared" si="830"/>
        <v>0</v>
      </c>
      <c r="N3546" s="72">
        <f t="shared" si="831"/>
        <v>0</v>
      </c>
      <c r="O3546" s="41">
        <f>'Gas y Electricidad'!F3549</f>
        <v>0</v>
      </c>
      <c r="P3546" s="49">
        <f t="shared" si="832"/>
        <v>0</v>
      </c>
      <c r="Q3546" s="41">
        <f>'Gas y Electricidad'!J3549</f>
        <v>0</v>
      </c>
      <c r="R3546" s="49">
        <f t="shared" si="833"/>
        <v>0</v>
      </c>
      <c r="S3546" s="41">
        <f>'Gas y Electricidad'!M3549</f>
        <v>0</v>
      </c>
      <c r="T3546" s="42" t="e">
        <f t="shared" si="834"/>
        <v>#DIV/0!</v>
      </c>
      <c r="U3546" s="35">
        <f>'Gas y Electricidad'!Q3549</f>
        <v>0</v>
      </c>
      <c r="V3546" s="52">
        <f t="shared" si="835"/>
        <v>0</v>
      </c>
      <c r="W3546" s="63"/>
      <c r="X3546" s="63"/>
      <c r="Y3546" s="63"/>
      <c r="Z3546" s="57">
        <f t="shared" si="836"/>
        <v>0</v>
      </c>
      <c r="AA3546" s="59">
        <f t="shared" si="837"/>
        <v>0</v>
      </c>
      <c r="AB3546" s="58">
        <f t="shared" si="838"/>
        <v>0</v>
      </c>
      <c r="AC3546" s="61">
        <f t="shared" si="839"/>
        <v>0</v>
      </c>
      <c r="AD3546" s="61">
        <f t="shared" si="840"/>
        <v>0</v>
      </c>
    </row>
    <row r="3547" spans="1:30" x14ac:dyDescent="0.3">
      <c r="A3547" s="39" t="str">
        <f>IF(Agua!A3549&gt;0,Agua!A3549,"-")</f>
        <v>-</v>
      </c>
      <c r="B3547" s="40">
        <f>Agua!C3549</f>
        <v>0</v>
      </c>
      <c r="C3547" s="72">
        <f>Agua!J3549</f>
        <v>0</v>
      </c>
      <c r="D3547" s="72">
        <f>Agua!M3549</f>
        <v>0</v>
      </c>
      <c r="E3547" s="72">
        <f t="shared" si="826"/>
        <v>0</v>
      </c>
      <c r="F3547" s="72">
        <f>Agua!P3549</f>
        <v>0</v>
      </c>
      <c r="G3547" s="72">
        <f t="shared" si="827"/>
        <v>0</v>
      </c>
      <c r="H3547" s="72">
        <f>Agua!S3549</f>
        <v>0</v>
      </c>
      <c r="I3547" s="72">
        <f t="shared" si="828"/>
        <v>0</v>
      </c>
      <c r="J3547" s="72">
        <f>Agua!V3549</f>
        <v>0</v>
      </c>
      <c r="K3547" s="72">
        <f t="shared" si="829"/>
        <v>0</v>
      </c>
      <c r="L3547" s="72">
        <f>Agua!X3549</f>
        <v>0</v>
      </c>
      <c r="M3547" s="72">
        <f t="shared" si="830"/>
        <v>0</v>
      </c>
      <c r="N3547" s="72">
        <f t="shared" si="831"/>
        <v>0</v>
      </c>
      <c r="O3547" s="41">
        <f>'Gas y Electricidad'!F3550</f>
        <v>0</v>
      </c>
      <c r="P3547" s="49">
        <f t="shared" si="832"/>
        <v>0</v>
      </c>
      <c r="Q3547" s="41">
        <f>'Gas y Electricidad'!J3550</f>
        <v>0</v>
      </c>
      <c r="R3547" s="49">
        <f t="shared" si="833"/>
        <v>0</v>
      </c>
      <c r="S3547" s="41">
        <f>'Gas y Electricidad'!M3550</f>
        <v>0</v>
      </c>
      <c r="T3547" s="42" t="e">
        <f t="shared" si="834"/>
        <v>#DIV/0!</v>
      </c>
      <c r="U3547" s="35">
        <f>'Gas y Electricidad'!Q3550</f>
        <v>0</v>
      </c>
      <c r="V3547" s="52">
        <f t="shared" si="835"/>
        <v>0</v>
      </c>
      <c r="W3547" s="63"/>
      <c r="X3547" s="63"/>
      <c r="Y3547" s="63"/>
      <c r="Z3547" s="57">
        <f t="shared" si="836"/>
        <v>0</v>
      </c>
      <c r="AA3547" s="59">
        <f t="shared" si="837"/>
        <v>0</v>
      </c>
      <c r="AB3547" s="58">
        <f t="shared" si="838"/>
        <v>0</v>
      </c>
      <c r="AC3547" s="61">
        <f t="shared" si="839"/>
        <v>0</v>
      </c>
      <c r="AD3547" s="61">
        <f t="shared" si="840"/>
        <v>0</v>
      </c>
    </row>
    <row r="3548" spans="1:30" x14ac:dyDescent="0.3">
      <c r="A3548" s="39" t="str">
        <f>IF(Agua!A3550&gt;0,Agua!A3550,"-")</f>
        <v>-</v>
      </c>
      <c r="B3548" s="40">
        <f>Agua!C3550</f>
        <v>0</v>
      </c>
      <c r="C3548" s="72">
        <f>Agua!J3550</f>
        <v>0</v>
      </c>
      <c r="D3548" s="72">
        <f>Agua!M3550</f>
        <v>0</v>
      </c>
      <c r="E3548" s="72">
        <f t="shared" si="826"/>
        <v>0</v>
      </c>
      <c r="F3548" s="72">
        <f>Agua!P3550</f>
        <v>0</v>
      </c>
      <c r="G3548" s="72">
        <f t="shared" si="827"/>
        <v>0</v>
      </c>
      <c r="H3548" s="72">
        <f>Agua!S3550</f>
        <v>0</v>
      </c>
      <c r="I3548" s="72">
        <f t="shared" si="828"/>
        <v>0</v>
      </c>
      <c r="J3548" s="72">
        <f>Agua!V3550</f>
        <v>0</v>
      </c>
      <c r="K3548" s="72">
        <f t="shared" si="829"/>
        <v>0</v>
      </c>
      <c r="L3548" s="72">
        <f>Agua!X3550</f>
        <v>0</v>
      </c>
      <c r="M3548" s="72">
        <f t="shared" si="830"/>
        <v>0</v>
      </c>
      <c r="N3548" s="72">
        <f t="shared" si="831"/>
        <v>0</v>
      </c>
      <c r="O3548" s="41">
        <f>'Gas y Electricidad'!F3551</f>
        <v>0</v>
      </c>
      <c r="P3548" s="49">
        <f t="shared" si="832"/>
        <v>0</v>
      </c>
      <c r="Q3548" s="41">
        <f>'Gas y Electricidad'!J3551</f>
        <v>0</v>
      </c>
      <c r="R3548" s="49">
        <f t="shared" si="833"/>
        <v>0</v>
      </c>
      <c r="S3548" s="41">
        <f>'Gas y Electricidad'!M3551</f>
        <v>0</v>
      </c>
      <c r="T3548" s="42" t="e">
        <f t="shared" si="834"/>
        <v>#DIV/0!</v>
      </c>
      <c r="U3548" s="35">
        <f>'Gas y Electricidad'!Q3551</f>
        <v>0</v>
      </c>
      <c r="V3548" s="52">
        <f t="shared" si="835"/>
        <v>0</v>
      </c>
      <c r="W3548" s="63"/>
      <c r="X3548" s="63"/>
      <c r="Y3548" s="63"/>
      <c r="Z3548" s="57">
        <f t="shared" si="836"/>
        <v>0</v>
      </c>
      <c r="AA3548" s="59">
        <f t="shared" si="837"/>
        <v>0</v>
      </c>
      <c r="AB3548" s="58">
        <f t="shared" si="838"/>
        <v>0</v>
      </c>
      <c r="AC3548" s="61">
        <f t="shared" si="839"/>
        <v>0</v>
      </c>
      <c r="AD3548" s="61">
        <f t="shared" si="840"/>
        <v>0</v>
      </c>
    </row>
    <row r="3549" spans="1:30" x14ac:dyDescent="0.3">
      <c r="A3549" s="39" t="str">
        <f>IF(Agua!A3551&gt;0,Agua!A3551,"-")</f>
        <v>-</v>
      </c>
      <c r="B3549" s="40">
        <f>Agua!C3551</f>
        <v>0</v>
      </c>
      <c r="C3549" s="72">
        <f>Agua!J3551</f>
        <v>0</v>
      </c>
      <c r="D3549" s="72">
        <f>Agua!M3551</f>
        <v>0</v>
      </c>
      <c r="E3549" s="72">
        <f t="shared" si="826"/>
        <v>0</v>
      </c>
      <c r="F3549" s="72">
        <f>Agua!P3551</f>
        <v>0</v>
      </c>
      <c r="G3549" s="72">
        <f t="shared" si="827"/>
        <v>0</v>
      </c>
      <c r="H3549" s="72">
        <f>Agua!S3551</f>
        <v>0</v>
      </c>
      <c r="I3549" s="72">
        <f t="shared" si="828"/>
        <v>0</v>
      </c>
      <c r="J3549" s="72">
        <f>Agua!V3551</f>
        <v>0</v>
      </c>
      <c r="K3549" s="72">
        <f t="shared" si="829"/>
        <v>0</v>
      </c>
      <c r="L3549" s="72">
        <f>Agua!X3551</f>
        <v>0</v>
      </c>
      <c r="M3549" s="72">
        <f t="shared" si="830"/>
        <v>0</v>
      </c>
      <c r="N3549" s="72">
        <f t="shared" si="831"/>
        <v>0</v>
      </c>
      <c r="O3549" s="41">
        <f>'Gas y Electricidad'!F3552</f>
        <v>0</v>
      </c>
      <c r="P3549" s="49">
        <f t="shared" si="832"/>
        <v>0</v>
      </c>
      <c r="Q3549" s="41">
        <f>'Gas y Electricidad'!J3552</f>
        <v>0</v>
      </c>
      <c r="R3549" s="49">
        <f t="shared" si="833"/>
        <v>0</v>
      </c>
      <c r="S3549" s="41">
        <f>'Gas y Electricidad'!M3552</f>
        <v>0</v>
      </c>
      <c r="T3549" s="42" t="e">
        <f t="shared" si="834"/>
        <v>#DIV/0!</v>
      </c>
      <c r="U3549" s="35">
        <f>'Gas y Electricidad'!Q3552</f>
        <v>0</v>
      </c>
      <c r="V3549" s="52">
        <f t="shared" si="835"/>
        <v>0</v>
      </c>
      <c r="W3549" s="63"/>
      <c r="X3549" s="63"/>
      <c r="Y3549" s="63"/>
      <c r="Z3549" s="57">
        <f t="shared" si="836"/>
        <v>0</v>
      </c>
      <c r="AA3549" s="59">
        <f t="shared" si="837"/>
        <v>0</v>
      </c>
      <c r="AB3549" s="58">
        <f t="shared" si="838"/>
        <v>0</v>
      </c>
      <c r="AC3549" s="61">
        <f t="shared" si="839"/>
        <v>0</v>
      </c>
      <c r="AD3549" s="61">
        <f t="shared" si="840"/>
        <v>0</v>
      </c>
    </row>
    <row r="3550" spans="1:30" x14ac:dyDescent="0.3">
      <c r="A3550" s="39" t="str">
        <f>IF(Agua!A3552&gt;0,Agua!A3552,"-")</f>
        <v>-</v>
      </c>
      <c r="B3550" s="40">
        <f>Agua!C3552</f>
        <v>0</v>
      </c>
      <c r="C3550" s="72">
        <f>Agua!J3552</f>
        <v>0</v>
      </c>
      <c r="D3550" s="72">
        <f>Agua!M3552</f>
        <v>0</v>
      </c>
      <c r="E3550" s="72">
        <f t="shared" si="826"/>
        <v>0</v>
      </c>
      <c r="F3550" s="72">
        <f>Agua!P3552</f>
        <v>0</v>
      </c>
      <c r="G3550" s="72">
        <f t="shared" si="827"/>
        <v>0</v>
      </c>
      <c r="H3550" s="72">
        <f>Agua!S3552</f>
        <v>0</v>
      </c>
      <c r="I3550" s="72">
        <f t="shared" si="828"/>
        <v>0</v>
      </c>
      <c r="J3550" s="72">
        <f>Agua!V3552</f>
        <v>0</v>
      </c>
      <c r="K3550" s="72">
        <f t="shared" si="829"/>
        <v>0</v>
      </c>
      <c r="L3550" s="72">
        <f>Agua!X3552</f>
        <v>0</v>
      </c>
      <c r="M3550" s="72">
        <f t="shared" si="830"/>
        <v>0</v>
      </c>
      <c r="N3550" s="72">
        <f t="shared" si="831"/>
        <v>0</v>
      </c>
      <c r="O3550" s="41">
        <f>'Gas y Electricidad'!F3553</f>
        <v>0</v>
      </c>
      <c r="P3550" s="49">
        <f t="shared" si="832"/>
        <v>0</v>
      </c>
      <c r="Q3550" s="41">
        <f>'Gas y Electricidad'!J3553</f>
        <v>0</v>
      </c>
      <c r="R3550" s="49">
        <f t="shared" si="833"/>
        <v>0</v>
      </c>
      <c r="S3550" s="41">
        <f>'Gas y Electricidad'!M3553</f>
        <v>0</v>
      </c>
      <c r="T3550" s="42" t="e">
        <f t="shared" si="834"/>
        <v>#DIV/0!</v>
      </c>
      <c r="U3550" s="35">
        <f>'Gas y Electricidad'!Q3553</f>
        <v>0</v>
      </c>
      <c r="V3550" s="52">
        <f t="shared" si="835"/>
        <v>0</v>
      </c>
      <c r="W3550" s="63"/>
      <c r="X3550" s="63"/>
      <c r="Y3550" s="63"/>
      <c r="Z3550" s="57">
        <f t="shared" si="836"/>
        <v>0</v>
      </c>
      <c r="AA3550" s="59">
        <f t="shared" si="837"/>
        <v>0</v>
      </c>
      <c r="AB3550" s="58">
        <f t="shared" si="838"/>
        <v>0</v>
      </c>
      <c r="AC3550" s="61">
        <f t="shared" si="839"/>
        <v>0</v>
      </c>
      <c r="AD3550" s="61">
        <f t="shared" si="840"/>
        <v>0</v>
      </c>
    </row>
    <row r="3551" spans="1:30" x14ac:dyDescent="0.3">
      <c r="A3551" s="39" t="str">
        <f>IF(Agua!A3553&gt;0,Agua!A3553,"-")</f>
        <v>-</v>
      </c>
      <c r="B3551" s="40">
        <f>Agua!C3553</f>
        <v>0</v>
      </c>
      <c r="C3551" s="72">
        <f>Agua!J3553</f>
        <v>0</v>
      </c>
      <c r="D3551" s="72">
        <f>Agua!M3553</f>
        <v>0</v>
      </c>
      <c r="E3551" s="72">
        <f t="shared" si="826"/>
        <v>0</v>
      </c>
      <c r="F3551" s="72">
        <f>Agua!P3553</f>
        <v>0</v>
      </c>
      <c r="G3551" s="72">
        <f t="shared" si="827"/>
        <v>0</v>
      </c>
      <c r="H3551" s="72">
        <f>Agua!S3553</f>
        <v>0</v>
      </c>
      <c r="I3551" s="72">
        <f t="shared" si="828"/>
        <v>0</v>
      </c>
      <c r="J3551" s="72">
        <f>Agua!V3553</f>
        <v>0</v>
      </c>
      <c r="K3551" s="72">
        <f t="shared" si="829"/>
        <v>0</v>
      </c>
      <c r="L3551" s="72">
        <f>Agua!X3553</f>
        <v>0</v>
      </c>
      <c r="M3551" s="72">
        <f t="shared" si="830"/>
        <v>0</v>
      </c>
      <c r="N3551" s="72">
        <f t="shared" si="831"/>
        <v>0</v>
      </c>
      <c r="O3551" s="41">
        <f>'Gas y Electricidad'!F3554</f>
        <v>0</v>
      </c>
      <c r="P3551" s="49">
        <f t="shared" si="832"/>
        <v>0</v>
      </c>
      <c r="Q3551" s="41">
        <f>'Gas y Electricidad'!J3554</f>
        <v>0</v>
      </c>
      <c r="R3551" s="49">
        <f t="shared" si="833"/>
        <v>0</v>
      </c>
      <c r="S3551" s="41">
        <f>'Gas y Electricidad'!M3554</f>
        <v>0</v>
      </c>
      <c r="T3551" s="42" t="e">
        <f t="shared" si="834"/>
        <v>#DIV/0!</v>
      </c>
      <c r="U3551" s="35">
        <f>'Gas y Electricidad'!Q3554</f>
        <v>0</v>
      </c>
      <c r="V3551" s="52">
        <f t="shared" si="835"/>
        <v>0</v>
      </c>
      <c r="W3551" s="63"/>
      <c r="X3551" s="63"/>
      <c r="Y3551" s="63"/>
      <c r="Z3551" s="57">
        <f t="shared" si="836"/>
        <v>0</v>
      </c>
      <c r="AA3551" s="59">
        <f t="shared" si="837"/>
        <v>0</v>
      </c>
      <c r="AB3551" s="58">
        <f t="shared" si="838"/>
        <v>0</v>
      </c>
      <c r="AC3551" s="61">
        <f t="shared" si="839"/>
        <v>0</v>
      </c>
      <c r="AD3551" s="61">
        <f t="shared" si="840"/>
        <v>0</v>
      </c>
    </row>
    <row r="3552" spans="1:30" x14ac:dyDescent="0.3">
      <c r="A3552" s="39" t="str">
        <f>IF(Agua!A3554&gt;0,Agua!A3554,"-")</f>
        <v>-</v>
      </c>
      <c r="B3552" s="40">
        <f>Agua!C3554</f>
        <v>0</v>
      </c>
      <c r="C3552" s="72">
        <f>Agua!J3554</f>
        <v>0</v>
      </c>
      <c r="D3552" s="72">
        <f>Agua!M3554</f>
        <v>0</v>
      </c>
      <c r="E3552" s="72">
        <f t="shared" si="826"/>
        <v>0</v>
      </c>
      <c r="F3552" s="72">
        <f>Agua!P3554</f>
        <v>0</v>
      </c>
      <c r="G3552" s="72">
        <f t="shared" si="827"/>
        <v>0</v>
      </c>
      <c r="H3552" s="72">
        <f>Agua!S3554</f>
        <v>0</v>
      </c>
      <c r="I3552" s="72">
        <f t="shared" si="828"/>
        <v>0</v>
      </c>
      <c r="J3552" s="72">
        <f>Agua!V3554</f>
        <v>0</v>
      </c>
      <c r="K3552" s="72">
        <f t="shared" si="829"/>
        <v>0</v>
      </c>
      <c r="L3552" s="72">
        <f>Agua!X3554</f>
        <v>0</v>
      </c>
      <c r="M3552" s="72">
        <f t="shared" si="830"/>
        <v>0</v>
      </c>
      <c r="N3552" s="72">
        <f t="shared" si="831"/>
        <v>0</v>
      </c>
      <c r="O3552" s="41">
        <f>'Gas y Electricidad'!F3555</f>
        <v>0</v>
      </c>
      <c r="P3552" s="49">
        <f t="shared" si="832"/>
        <v>0</v>
      </c>
      <c r="Q3552" s="41">
        <f>'Gas y Electricidad'!J3555</f>
        <v>0</v>
      </c>
      <c r="R3552" s="49">
        <f t="shared" si="833"/>
        <v>0</v>
      </c>
      <c r="S3552" s="41">
        <f>'Gas y Electricidad'!M3555</f>
        <v>0</v>
      </c>
      <c r="T3552" s="42" t="e">
        <f t="shared" si="834"/>
        <v>#DIV/0!</v>
      </c>
      <c r="U3552" s="35">
        <f>'Gas y Electricidad'!Q3555</f>
        <v>0</v>
      </c>
      <c r="V3552" s="52">
        <f t="shared" si="835"/>
        <v>0</v>
      </c>
      <c r="W3552" s="63"/>
      <c r="X3552" s="63"/>
      <c r="Y3552" s="63"/>
      <c r="Z3552" s="57">
        <f t="shared" si="836"/>
        <v>0</v>
      </c>
      <c r="AA3552" s="59">
        <f t="shared" si="837"/>
        <v>0</v>
      </c>
      <c r="AB3552" s="58">
        <f t="shared" si="838"/>
        <v>0</v>
      </c>
      <c r="AC3552" s="61">
        <f t="shared" si="839"/>
        <v>0</v>
      </c>
      <c r="AD3552" s="61">
        <f t="shared" si="840"/>
        <v>0</v>
      </c>
    </row>
    <row r="3553" spans="1:30" x14ac:dyDescent="0.3">
      <c r="A3553" s="39" t="str">
        <f>IF(Agua!A3555&gt;0,Agua!A3555,"-")</f>
        <v>-</v>
      </c>
      <c r="B3553" s="40">
        <f>Agua!C3555</f>
        <v>0</v>
      </c>
      <c r="C3553" s="72">
        <f>Agua!J3555</f>
        <v>0</v>
      </c>
      <c r="D3553" s="72">
        <f>Agua!M3555</f>
        <v>0</v>
      </c>
      <c r="E3553" s="72">
        <f t="shared" si="826"/>
        <v>0</v>
      </c>
      <c r="F3553" s="72">
        <f>Agua!P3555</f>
        <v>0</v>
      </c>
      <c r="G3553" s="72">
        <f t="shared" si="827"/>
        <v>0</v>
      </c>
      <c r="H3553" s="72">
        <f>Agua!S3555</f>
        <v>0</v>
      </c>
      <c r="I3553" s="72">
        <f t="shared" si="828"/>
        <v>0</v>
      </c>
      <c r="J3553" s="72">
        <f>Agua!V3555</f>
        <v>0</v>
      </c>
      <c r="K3553" s="72">
        <f t="shared" si="829"/>
        <v>0</v>
      </c>
      <c r="L3553" s="72">
        <f>Agua!X3555</f>
        <v>0</v>
      </c>
      <c r="M3553" s="72">
        <f t="shared" si="830"/>
        <v>0</v>
      </c>
      <c r="N3553" s="72">
        <f t="shared" si="831"/>
        <v>0</v>
      </c>
      <c r="O3553" s="41">
        <f>'Gas y Electricidad'!F3556</f>
        <v>0</v>
      </c>
      <c r="P3553" s="49">
        <f t="shared" si="832"/>
        <v>0</v>
      </c>
      <c r="Q3553" s="41">
        <f>'Gas y Electricidad'!J3556</f>
        <v>0</v>
      </c>
      <c r="R3553" s="49">
        <f t="shared" si="833"/>
        <v>0</v>
      </c>
      <c r="S3553" s="41">
        <f>'Gas y Electricidad'!M3556</f>
        <v>0</v>
      </c>
      <c r="T3553" s="42" t="e">
        <f t="shared" si="834"/>
        <v>#DIV/0!</v>
      </c>
      <c r="U3553" s="35">
        <f>'Gas y Electricidad'!Q3556</f>
        <v>0</v>
      </c>
      <c r="V3553" s="52">
        <f t="shared" si="835"/>
        <v>0</v>
      </c>
      <c r="W3553" s="63"/>
      <c r="X3553" s="63"/>
      <c r="Y3553" s="63"/>
      <c r="Z3553" s="57">
        <f t="shared" si="836"/>
        <v>0</v>
      </c>
      <c r="AA3553" s="59">
        <f t="shared" si="837"/>
        <v>0</v>
      </c>
      <c r="AB3553" s="58">
        <f t="shared" si="838"/>
        <v>0</v>
      </c>
      <c r="AC3553" s="61">
        <f t="shared" si="839"/>
        <v>0</v>
      </c>
      <c r="AD3553" s="61">
        <f t="shared" si="840"/>
        <v>0</v>
      </c>
    </row>
    <row r="3554" spans="1:30" x14ac:dyDescent="0.3">
      <c r="A3554" s="39" t="str">
        <f>IF(Agua!A3556&gt;0,Agua!A3556,"-")</f>
        <v>-</v>
      </c>
      <c r="B3554" s="40">
        <f>Agua!C3556</f>
        <v>0</v>
      </c>
      <c r="C3554" s="72">
        <f>Agua!J3556</f>
        <v>0</v>
      </c>
      <c r="D3554" s="72">
        <f>Agua!M3556</f>
        <v>0</v>
      </c>
      <c r="E3554" s="72">
        <f t="shared" si="826"/>
        <v>0</v>
      </c>
      <c r="F3554" s="72">
        <f>Agua!P3556</f>
        <v>0</v>
      </c>
      <c r="G3554" s="72">
        <f t="shared" si="827"/>
        <v>0</v>
      </c>
      <c r="H3554" s="72">
        <f>Agua!S3556</f>
        <v>0</v>
      </c>
      <c r="I3554" s="72">
        <f t="shared" si="828"/>
        <v>0</v>
      </c>
      <c r="J3554" s="72">
        <f>Agua!V3556</f>
        <v>0</v>
      </c>
      <c r="K3554" s="72">
        <f t="shared" si="829"/>
        <v>0</v>
      </c>
      <c r="L3554" s="72">
        <f>Agua!X3556</f>
        <v>0</v>
      </c>
      <c r="M3554" s="72">
        <f t="shared" si="830"/>
        <v>0</v>
      </c>
      <c r="N3554" s="72">
        <f t="shared" si="831"/>
        <v>0</v>
      </c>
      <c r="O3554" s="41">
        <f>'Gas y Electricidad'!F3557</f>
        <v>0</v>
      </c>
      <c r="P3554" s="49">
        <f t="shared" si="832"/>
        <v>0</v>
      </c>
      <c r="Q3554" s="41">
        <f>'Gas y Electricidad'!J3557</f>
        <v>0</v>
      </c>
      <c r="R3554" s="49">
        <f t="shared" si="833"/>
        <v>0</v>
      </c>
      <c r="S3554" s="41">
        <f>'Gas y Electricidad'!M3557</f>
        <v>0</v>
      </c>
      <c r="T3554" s="42" t="e">
        <f t="shared" si="834"/>
        <v>#DIV/0!</v>
      </c>
      <c r="U3554" s="35">
        <f>'Gas y Electricidad'!Q3557</f>
        <v>0</v>
      </c>
      <c r="V3554" s="52">
        <f t="shared" si="835"/>
        <v>0</v>
      </c>
      <c r="W3554" s="63"/>
      <c r="X3554" s="63"/>
      <c r="Y3554" s="63"/>
      <c r="Z3554" s="57">
        <f t="shared" si="836"/>
        <v>0</v>
      </c>
      <c r="AA3554" s="59">
        <f t="shared" si="837"/>
        <v>0</v>
      </c>
      <c r="AB3554" s="58">
        <f t="shared" si="838"/>
        <v>0</v>
      </c>
      <c r="AC3554" s="61">
        <f t="shared" si="839"/>
        <v>0</v>
      </c>
      <c r="AD3554" s="61">
        <f t="shared" si="840"/>
        <v>0</v>
      </c>
    </row>
    <row r="3555" spans="1:30" x14ac:dyDescent="0.3">
      <c r="A3555" s="39" t="str">
        <f>IF(Agua!A3557&gt;0,Agua!A3557,"-")</f>
        <v>-</v>
      </c>
      <c r="B3555" s="40">
        <f>Agua!C3557</f>
        <v>0</v>
      </c>
      <c r="C3555" s="72">
        <f>Agua!J3557</f>
        <v>0</v>
      </c>
      <c r="D3555" s="72">
        <f>Agua!M3557</f>
        <v>0</v>
      </c>
      <c r="E3555" s="72">
        <f t="shared" si="826"/>
        <v>0</v>
      </c>
      <c r="F3555" s="72">
        <f>Agua!P3557</f>
        <v>0</v>
      </c>
      <c r="G3555" s="72">
        <f t="shared" si="827"/>
        <v>0</v>
      </c>
      <c r="H3555" s="72">
        <f>Agua!S3557</f>
        <v>0</v>
      </c>
      <c r="I3555" s="72">
        <f t="shared" si="828"/>
        <v>0</v>
      </c>
      <c r="J3555" s="72">
        <f>Agua!V3557</f>
        <v>0</v>
      </c>
      <c r="K3555" s="72">
        <f t="shared" si="829"/>
        <v>0</v>
      </c>
      <c r="L3555" s="72">
        <f>Agua!X3557</f>
        <v>0</v>
      </c>
      <c r="M3555" s="72">
        <f t="shared" si="830"/>
        <v>0</v>
      </c>
      <c r="N3555" s="72">
        <f t="shared" si="831"/>
        <v>0</v>
      </c>
      <c r="O3555" s="41">
        <f>'Gas y Electricidad'!F3558</f>
        <v>0</v>
      </c>
      <c r="P3555" s="49">
        <f t="shared" si="832"/>
        <v>0</v>
      </c>
      <c r="Q3555" s="41">
        <f>'Gas y Electricidad'!J3558</f>
        <v>0</v>
      </c>
      <c r="R3555" s="49">
        <f t="shared" si="833"/>
        <v>0</v>
      </c>
      <c r="S3555" s="41">
        <f>'Gas y Electricidad'!M3558</f>
        <v>0</v>
      </c>
      <c r="T3555" s="42" t="e">
        <f t="shared" si="834"/>
        <v>#DIV/0!</v>
      </c>
      <c r="U3555" s="35">
        <f>'Gas y Electricidad'!Q3558</f>
        <v>0</v>
      </c>
      <c r="V3555" s="52">
        <f t="shared" si="835"/>
        <v>0</v>
      </c>
      <c r="W3555" s="63"/>
      <c r="X3555" s="63"/>
      <c r="Y3555" s="63"/>
      <c r="Z3555" s="57">
        <f t="shared" si="836"/>
        <v>0</v>
      </c>
      <c r="AA3555" s="59">
        <f t="shared" si="837"/>
        <v>0</v>
      </c>
      <c r="AB3555" s="58">
        <f t="shared" si="838"/>
        <v>0</v>
      </c>
      <c r="AC3555" s="61">
        <f t="shared" si="839"/>
        <v>0</v>
      </c>
      <c r="AD3555" s="61">
        <f t="shared" si="840"/>
        <v>0</v>
      </c>
    </row>
    <row r="3556" spans="1:30" x14ac:dyDescent="0.3">
      <c r="A3556" s="39" t="str">
        <f>IF(Agua!A3558&gt;0,Agua!A3558,"-")</f>
        <v>-</v>
      </c>
      <c r="B3556" s="40">
        <f>Agua!C3558</f>
        <v>0</v>
      </c>
      <c r="C3556" s="72">
        <f>Agua!J3558</f>
        <v>0</v>
      </c>
      <c r="D3556" s="72">
        <f>Agua!M3558</f>
        <v>0</v>
      </c>
      <c r="E3556" s="72">
        <f t="shared" si="826"/>
        <v>0</v>
      </c>
      <c r="F3556" s="72">
        <f>Agua!P3558</f>
        <v>0</v>
      </c>
      <c r="G3556" s="72">
        <f t="shared" si="827"/>
        <v>0</v>
      </c>
      <c r="H3556" s="72">
        <f>Agua!S3558</f>
        <v>0</v>
      </c>
      <c r="I3556" s="72">
        <f t="shared" si="828"/>
        <v>0</v>
      </c>
      <c r="J3556" s="72">
        <f>Agua!V3558</f>
        <v>0</v>
      </c>
      <c r="K3556" s="72">
        <f t="shared" si="829"/>
        <v>0</v>
      </c>
      <c r="L3556" s="72">
        <f>Agua!X3558</f>
        <v>0</v>
      </c>
      <c r="M3556" s="72">
        <f t="shared" si="830"/>
        <v>0</v>
      </c>
      <c r="N3556" s="72">
        <f t="shared" si="831"/>
        <v>0</v>
      </c>
      <c r="O3556" s="41">
        <f>'Gas y Electricidad'!F3559</f>
        <v>0</v>
      </c>
      <c r="P3556" s="49">
        <f t="shared" si="832"/>
        <v>0</v>
      </c>
      <c r="Q3556" s="41">
        <f>'Gas y Electricidad'!J3559</f>
        <v>0</v>
      </c>
      <c r="R3556" s="49">
        <f t="shared" si="833"/>
        <v>0</v>
      </c>
      <c r="S3556" s="41">
        <f>'Gas y Electricidad'!M3559</f>
        <v>0</v>
      </c>
      <c r="T3556" s="42" t="e">
        <f t="shared" si="834"/>
        <v>#DIV/0!</v>
      </c>
      <c r="U3556" s="35">
        <f>'Gas y Electricidad'!Q3559</f>
        <v>0</v>
      </c>
      <c r="V3556" s="52">
        <f t="shared" si="835"/>
        <v>0</v>
      </c>
      <c r="W3556" s="63"/>
      <c r="X3556" s="63"/>
      <c r="Y3556" s="63"/>
      <c r="Z3556" s="57">
        <f t="shared" si="836"/>
        <v>0</v>
      </c>
      <c r="AA3556" s="59">
        <f t="shared" si="837"/>
        <v>0</v>
      </c>
      <c r="AB3556" s="58">
        <f t="shared" si="838"/>
        <v>0</v>
      </c>
      <c r="AC3556" s="61">
        <f t="shared" si="839"/>
        <v>0</v>
      </c>
      <c r="AD3556" s="61">
        <f t="shared" si="840"/>
        <v>0</v>
      </c>
    </row>
    <row r="3557" spans="1:30" x14ac:dyDescent="0.3">
      <c r="A3557" s="39" t="str">
        <f>IF(Agua!A3559&gt;0,Agua!A3559,"-")</f>
        <v>-</v>
      </c>
      <c r="B3557" s="40">
        <f>Agua!C3559</f>
        <v>0</v>
      </c>
      <c r="C3557" s="72">
        <f>Agua!J3559</f>
        <v>0</v>
      </c>
      <c r="D3557" s="72">
        <f>Agua!M3559</f>
        <v>0</v>
      </c>
      <c r="E3557" s="72">
        <f t="shared" si="826"/>
        <v>0</v>
      </c>
      <c r="F3557" s="72">
        <f>Agua!P3559</f>
        <v>0</v>
      </c>
      <c r="G3557" s="72">
        <f t="shared" si="827"/>
        <v>0</v>
      </c>
      <c r="H3557" s="72">
        <f>Agua!S3559</f>
        <v>0</v>
      </c>
      <c r="I3557" s="72">
        <f t="shared" si="828"/>
        <v>0</v>
      </c>
      <c r="J3557" s="72">
        <f>Agua!V3559</f>
        <v>0</v>
      </c>
      <c r="K3557" s="72">
        <f t="shared" si="829"/>
        <v>0</v>
      </c>
      <c r="L3557" s="72">
        <f>Agua!X3559</f>
        <v>0</v>
      </c>
      <c r="M3557" s="72">
        <f t="shared" si="830"/>
        <v>0</v>
      </c>
      <c r="N3557" s="72">
        <f t="shared" si="831"/>
        <v>0</v>
      </c>
      <c r="O3557" s="41">
        <f>'Gas y Electricidad'!F3560</f>
        <v>0</v>
      </c>
      <c r="P3557" s="49">
        <f t="shared" si="832"/>
        <v>0</v>
      </c>
      <c r="Q3557" s="41">
        <f>'Gas y Electricidad'!J3560</f>
        <v>0</v>
      </c>
      <c r="R3557" s="49">
        <f t="shared" si="833"/>
        <v>0</v>
      </c>
      <c r="S3557" s="41">
        <f>'Gas y Electricidad'!M3560</f>
        <v>0</v>
      </c>
      <c r="T3557" s="42" t="e">
        <f t="shared" si="834"/>
        <v>#DIV/0!</v>
      </c>
      <c r="U3557" s="35">
        <f>'Gas y Electricidad'!Q3560</f>
        <v>0</v>
      </c>
      <c r="V3557" s="52">
        <f t="shared" si="835"/>
        <v>0</v>
      </c>
      <c r="W3557" s="63"/>
      <c r="X3557" s="63"/>
      <c r="Y3557" s="63"/>
      <c r="Z3557" s="57">
        <f t="shared" si="836"/>
        <v>0</v>
      </c>
      <c r="AA3557" s="59">
        <f t="shared" si="837"/>
        <v>0</v>
      </c>
      <c r="AB3557" s="58">
        <f t="shared" si="838"/>
        <v>0</v>
      </c>
      <c r="AC3557" s="61">
        <f t="shared" si="839"/>
        <v>0</v>
      </c>
      <c r="AD3557" s="61">
        <f t="shared" si="840"/>
        <v>0</v>
      </c>
    </row>
    <row r="3558" spans="1:30" x14ac:dyDescent="0.3">
      <c r="A3558" s="39" t="str">
        <f>IF(Agua!A3560&gt;0,Agua!A3560,"-")</f>
        <v>-</v>
      </c>
      <c r="B3558" s="40">
        <f>Agua!C3560</f>
        <v>0</v>
      </c>
      <c r="C3558" s="72">
        <f>Agua!J3560</f>
        <v>0</v>
      </c>
      <c r="D3558" s="72">
        <f>Agua!M3560</f>
        <v>0</v>
      </c>
      <c r="E3558" s="72">
        <f t="shared" si="826"/>
        <v>0</v>
      </c>
      <c r="F3558" s="72">
        <f>Agua!P3560</f>
        <v>0</v>
      </c>
      <c r="G3558" s="72">
        <f t="shared" si="827"/>
        <v>0</v>
      </c>
      <c r="H3558" s="72">
        <f>Agua!S3560</f>
        <v>0</v>
      </c>
      <c r="I3558" s="72">
        <f t="shared" si="828"/>
        <v>0</v>
      </c>
      <c r="J3558" s="72">
        <f>Agua!V3560</f>
        <v>0</v>
      </c>
      <c r="K3558" s="72">
        <f t="shared" si="829"/>
        <v>0</v>
      </c>
      <c r="L3558" s="72">
        <f>Agua!X3560</f>
        <v>0</v>
      </c>
      <c r="M3558" s="72">
        <f t="shared" si="830"/>
        <v>0</v>
      </c>
      <c r="N3558" s="72">
        <f t="shared" si="831"/>
        <v>0</v>
      </c>
      <c r="O3558" s="41">
        <f>'Gas y Electricidad'!F3561</f>
        <v>0</v>
      </c>
      <c r="P3558" s="49">
        <f t="shared" si="832"/>
        <v>0</v>
      </c>
      <c r="Q3558" s="41">
        <f>'Gas y Electricidad'!J3561</f>
        <v>0</v>
      </c>
      <c r="R3558" s="49">
        <f t="shared" si="833"/>
        <v>0</v>
      </c>
      <c r="S3558" s="41">
        <f>'Gas y Electricidad'!M3561</f>
        <v>0</v>
      </c>
      <c r="T3558" s="42" t="e">
        <f t="shared" si="834"/>
        <v>#DIV/0!</v>
      </c>
      <c r="U3558" s="35">
        <f>'Gas y Electricidad'!Q3561</f>
        <v>0</v>
      </c>
      <c r="V3558" s="52">
        <f t="shared" si="835"/>
        <v>0</v>
      </c>
      <c r="W3558" s="63"/>
      <c r="X3558" s="63"/>
      <c r="Y3558" s="63"/>
      <c r="Z3558" s="57">
        <f t="shared" si="836"/>
        <v>0</v>
      </c>
      <c r="AA3558" s="59">
        <f t="shared" si="837"/>
        <v>0</v>
      </c>
      <c r="AB3558" s="58">
        <f t="shared" si="838"/>
        <v>0</v>
      </c>
      <c r="AC3558" s="61">
        <f t="shared" si="839"/>
        <v>0</v>
      </c>
      <c r="AD3558" s="61">
        <f t="shared" si="840"/>
        <v>0</v>
      </c>
    </row>
    <row r="3559" spans="1:30" x14ac:dyDescent="0.3">
      <c r="A3559" s="39" t="str">
        <f>IF(Agua!A3561&gt;0,Agua!A3561,"-")</f>
        <v>-</v>
      </c>
      <c r="B3559" s="40">
        <f>Agua!C3561</f>
        <v>0</v>
      </c>
      <c r="C3559" s="72">
        <f>Agua!J3561</f>
        <v>0</v>
      </c>
      <c r="D3559" s="72">
        <f>Agua!M3561</f>
        <v>0</v>
      </c>
      <c r="E3559" s="72">
        <f t="shared" si="826"/>
        <v>0</v>
      </c>
      <c r="F3559" s="72">
        <f>Agua!P3561</f>
        <v>0</v>
      </c>
      <c r="G3559" s="72">
        <f t="shared" si="827"/>
        <v>0</v>
      </c>
      <c r="H3559" s="72">
        <f>Agua!S3561</f>
        <v>0</v>
      </c>
      <c r="I3559" s="72">
        <f t="shared" si="828"/>
        <v>0</v>
      </c>
      <c r="J3559" s="72">
        <f>Agua!V3561</f>
        <v>0</v>
      </c>
      <c r="K3559" s="72">
        <f t="shared" si="829"/>
        <v>0</v>
      </c>
      <c r="L3559" s="72">
        <f>Agua!X3561</f>
        <v>0</v>
      </c>
      <c r="M3559" s="72">
        <f t="shared" si="830"/>
        <v>0</v>
      </c>
      <c r="N3559" s="72">
        <f t="shared" si="831"/>
        <v>0</v>
      </c>
      <c r="O3559" s="41">
        <f>'Gas y Electricidad'!F3562</f>
        <v>0</v>
      </c>
      <c r="P3559" s="49">
        <f t="shared" si="832"/>
        <v>0</v>
      </c>
      <c r="Q3559" s="41">
        <f>'Gas y Electricidad'!J3562</f>
        <v>0</v>
      </c>
      <c r="R3559" s="49">
        <f t="shared" si="833"/>
        <v>0</v>
      </c>
      <c r="S3559" s="41">
        <f>'Gas y Electricidad'!M3562</f>
        <v>0</v>
      </c>
      <c r="T3559" s="42" t="e">
        <f t="shared" si="834"/>
        <v>#DIV/0!</v>
      </c>
      <c r="U3559" s="35">
        <f>'Gas y Electricidad'!Q3562</f>
        <v>0</v>
      </c>
      <c r="V3559" s="52">
        <f t="shared" si="835"/>
        <v>0</v>
      </c>
      <c r="W3559" s="63"/>
      <c r="X3559" s="63"/>
      <c r="Y3559" s="63"/>
      <c r="Z3559" s="57">
        <f t="shared" si="836"/>
        <v>0</v>
      </c>
      <c r="AA3559" s="59">
        <f t="shared" si="837"/>
        <v>0</v>
      </c>
      <c r="AB3559" s="58">
        <f t="shared" si="838"/>
        <v>0</v>
      </c>
      <c r="AC3559" s="61">
        <f t="shared" si="839"/>
        <v>0</v>
      </c>
      <c r="AD3559" s="61">
        <f t="shared" si="840"/>
        <v>0</v>
      </c>
    </row>
    <row r="3560" spans="1:30" x14ac:dyDescent="0.3">
      <c r="A3560" s="39" t="str">
        <f>IF(Agua!A3562&gt;0,Agua!A3562,"-")</f>
        <v>-</v>
      </c>
      <c r="B3560" s="40">
        <f>Agua!C3562</f>
        <v>0</v>
      </c>
      <c r="C3560" s="72">
        <f>Agua!J3562</f>
        <v>0</v>
      </c>
      <c r="D3560" s="72">
        <f>Agua!M3562</f>
        <v>0</v>
      </c>
      <c r="E3560" s="72">
        <f t="shared" si="826"/>
        <v>0</v>
      </c>
      <c r="F3560" s="72">
        <f>Agua!P3562</f>
        <v>0</v>
      </c>
      <c r="G3560" s="72">
        <f t="shared" si="827"/>
        <v>0</v>
      </c>
      <c r="H3560" s="72">
        <f>Agua!S3562</f>
        <v>0</v>
      </c>
      <c r="I3560" s="72">
        <f t="shared" si="828"/>
        <v>0</v>
      </c>
      <c r="J3560" s="72">
        <f>Agua!V3562</f>
        <v>0</v>
      </c>
      <c r="K3560" s="72">
        <f t="shared" si="829"/>
        <v>0</v>
      </c>
      <c r="L3560" s="72">
        <f>Agua!X3562</f>
        <v>0</v>
      </c>
      <c r="M3560" s="72">
        <f t="shared" si="830"/>
        <v>0</v>
      </c>
      <c r="N3560" s="72">
        <f t="shared" si="831"/>
        <v>0</v>
      </c>
      <c r="O3560" s="41">
        <f>'Gas y Electricidad'!F3563</f>
        <v>0</v>
      </c>
      <c r="P3560" s="49">
        <f t="shared" si="832"/>
        <v>0</v>
      </c>
      <c r="Q3560" s="41">
        <f>'Gas y Electricidad'!J3563</f>
        <v>0</v>
      </c>
      <c r="R3560" s="49">
        <f t="shared" si="833"/>
        <v>0</v>
      </c>
      <c r="S3560" s="41">
        <f>'Gas y Electricidad'!M3563</f>
        <v>0</v>
      </c>
      <c r="T3560" s="42" t="e">
        <f t="shared" si="834"/>
        <v>#DIV/0!</v>
      </c>
      <c r="U3560" s="35">
        <f>'Gas y Electricidad'!Q3563</f>
        <v>0</v>
      </c>
      <c r="V3560" s="52">
        <f t="shared" si="835"/>
        <v>0</v>
      </c>
      <c r="W3560" s="63"/>
      <c r="X3560" s="63"/>
      <c r="Y3560" s="63"/>
      <c r="Z3560" s="57">
        <f t="shared" si="836"/>
        <v>0</v>
      </c>
      <c r="AA3560" s="59">
        <f t="shared" si="837"/>
        <v>0</v>
      </c>
      <c r="AB3560" s="58">
        <f t="shared" si="838"/>
        <v>0</v>
      </c>
      <c r="AC3560" s="61">
        <f t="shared" si="839"/>
        <v>0</v>
      </c>
      <c r="AD3560" s="61">
        <f t="shared" si="840"/>
        <v>0</v>
      </c>
    </row>
    <row r="3561" spans="1:30" x14ac:dyDescent="0.3">
      <c r="A3561" s="39" t="str">
        <f>IF(Agua!A3563&gt;0,Agua!A3563,"-")</f>
        <v>-</v>
      </c>
      <c r="B3561" s="40">
        <f>Agua!C3563</f>
        <v>0</v>
      </c>
      <c r="C3561" s="72">
        <f>Agua!J3563</f>
        <v>0</v>
      </c>
      <c r="D3561" s="72">
        <f>Agua!M3563</f>
        <v>0</v>
      </c>
      <c r="E3561" s="72">
        <f t="shared" si="826"/>
        <v>0</v>
      </c>
      <c r="F3561" s="72">
        <f>Agua!P3563</f>
        <v>0</v>
      </c>
      <c r="G3561" s="72">
        <f t="shared" si="827"/>
        <v>0</v>
      </c>
      <c r="H3561" s="72">
        <f>Agua!S3563</f>
        <v>0</v>
      </c>
      <c r="I3561" s="72">
        <f t="shared" si="828"/>
        <v>0</v>
      </c>
      <c r="J3561" s="72">
        <f>Agua!V3563</f>
        <v>0</v>
      </c>
      <c r="K3561" s="72">
        <f t="shared" si="829"/>
        <v>0</v>
      </c>
      <c r="L3561" s="72">
        <f>Agua!X3563</f>
        <v>0</v>
      </c>
      <c r="M3561" s="72">
        <f t="shared" si="830"/>
        <v>0</v>
      </c>
      <c r="N3561" s="72">
        <f t="shared" si="831"/>
        <v>0</v>
      </c>
      <c r="O3561" s="41">
        <f>'Gas y Electricidad'!F3564</f>
        <v>0</v>
      </c>
      <c r="P3561" s="49">
        <f t="shared" si="832"/>
        <v>0</v>
      </c>
      <c r="Q3561" s="41">
        <f>'Gas y Electricidad'!J3564</f>
        <v>0</v>
      </c>
      <c r="R3561" s="49">
        <f t="shared" si="833"/>
        <v>0</v>
      </c>
      <c r="S3561" s="41">
        <f>'Gas y Electricidad'!M3564</f>
        <v>0</v>
      </c>
      <c r="T3561" s="42" t="e">
        <f t="shared" si="834"/>
        <v>#DIV/0!</v>
      </c>
      <c r="U3561" s="35">
        <f>'Gas y Electricidad'!Q3564</f>
        <v>0</v>
      </c>
      <c r="V3561" s="52">
        <f t="shared" si="835"/>
        <v>0</v>
      </c>
      <c r="W3561" s="63"/>
      <c r="X3561" s="63"/>
      <c r="Y3561" s="63"/>
      <c r="Z3561" s="57">
        <f t="shared" si="836"/>
        <v>0</v>
      </c>
      <c r="AA3561" s="59">
        <f t="shared" si="837"/>
        <v>0</v>
      </c>
      <c r="AB3561" s="58">
        <f t="shared" si="838"/>
        <v>0</v>
      </c>
      <c r="AC3561" s="61">
        <f t="shared" si="839"/>
        <v>0</v>
      </c>
      <c r="AD3561" s="61">
        <f t="shared" si="840"/>
        <v>0</v>
      </c>
    </row>
    <row r="3562" spans="1:30" x14ac:dyDescent="0.3">
      <c r="A3562" s="39" t="str">
        <f>IF(Agua!A3564&gt;0,Agua!A3564,"-")</f>
        <v>-</v>
      </c>
      <c r="B3562" s="40">
        <f>Agua!C3564</f>
        <v>0</v>
      </c>
      <c r="C3562" s="72">
        <f>Agua!J3564</f>
        <v>0</v>
      </c>
      <c r="D3562" s="72">
        <f>Agua!M3564</f>
        <v>0</v>
      </c>
      <c r="E3562" s="72">
        <f t="shared" si="826"/>
        <v>0</v>
      </c>
      <c r="F3562" s="72">
        <f>Agua!P3564</f>
        <v>0</v>
      </c>
      <c r="G3562" s="72">
        <f t="shared" si="827"/>
        <v>0</v>
      </c>
      <c r="H3562" s="72">
        <f>Agua!S3564</f>
        <v>0</v>
      </c>
      <c r="I3562" s="72">
        <f t="shared" si="828"/>
        <v>0</v>
      </c>
      <c r="J3562" s="72">
        <f>Agua!V3564</f>
        <v>0</v>
      </c>
      <c r="K3562" s="72">
        <f t="shared" si="829"/>
        <v>0</v>
      </c>
      <c r="L3562" s="72">
        <f>Agua!X3564</f>
        <v>0</v>
      </c>
      <c r="M3562" s="72">
        <f t="shared" si="830"/>
        <v>0</v>
      </c>
      <c r="N3562" s="72">
        <f t="shared" si="831"/>
        <v>0</v>
      </c>
      <c r="O3562" s="41">
        <f>'Gas y Electricidad'!F3565</f>
        <v>0</v>
      </c>
      <c r="P3562" s="49">
        <f t="shared" si="832"/>
        <v>0</v>
      </c>
      <c r="Q3562" s="41">
        <f>'Gas y Electricidad'!J3565</f>
        <v>0</v>
      </c>
      <c r="R3562" s="49">
        <f t="shared" si="833"/>
        <v>0</v>
      </c>
      <c r="S3562" s="41">
        <f>'Gas y Electricidad'!M3565</f>
        <v>0</v>
      </c>
      <c r="T3562" s="42" t="e">
        <f t="shared" si="834"/>
        <v>#DIV/0!</v>
      </c>
      <c r="U3562" s="35">
        <f>'Gas y Electricidad'!Q3565</f>
        <v>0</v>
      </c>
      <c r="V3562" s="52">
        <f t="shared" si="835"/>
        <v>0</v>
      </c>
      <c r="W3562" s="63"/>
      <c r="X3562" s="63"/>
      <c r="Y3562" s="63"/>
      <c r="Z3562" s="57">
        <f t="shared" si="836"/>
        <v>0</v>
      </c>
      <c r="AA3562" s="59">
        <f t="shared" si="837"/>
        <v>0</v>
      </c>
      <c r="AB3562" s="58">
        <f t="shared" si="838"/>
        <v>0</v>
      </c>
      <c r="AC3562" s="61">
        <f t="shared" si="839"/>
        <v>0</v>
      </c>
      <c r="AD3562" s="61">
        <f t="shared" si="840"/>
        <v>0</v>
      </c>
    </row>
    <row r="3563" spans="1:30" x14ac:dyDescent="0.3">
      <c r="A3563" s="39" t="str">
        <f>IF(Agua!A3565&gt;0,Agua!A3565,"-")</f>
        <v>-</v>
      </c>
      <c r="B3563" s="40">
        <f>Agua!C3565</f>
        <v>0</v>
      </c>
      <c r="C3563" s="72">
        <f>Agua!J3565</f>
        <v>0</v>
      </c>
      <c r="D3563" s="72">
        <f>Agua!M3565</f>
        <v>0</v>
      </c>
      <c r="E3563" s="72">
        <f t="shared" si="826"/>
        <v>0</v>
      </c>
      <c r="F3563" s="72">
        <f>Agua!P3565</f>
        <v>0</v>
      </c>
      <c r="G3563" s="72">
        <f t="shared" si="827"/>
        <v>0</v>
      </c>
      <c r="H3563" s="72">
        <f>Agua!S3565</f>
        <v>0</v>
      </c>
      <c r="I3563" s="72">
        <f t="shared" si="828"/>
        <v>0</v>
      </c>
      <c r="J3563" s="72">
        <f>Agua!V3565</f>
        <v>0</v>
      </c>
      <c r="K3563" s="72">
        <f t="shared" si="829"/>
        <v>0</v>
      </c>
      <c r="L3563" s="72">
        <f>Agua!X3565</f>
        <v>0</v>
      </c>
      <c r="M3563" s="72">
        <f t="shared" si="830"/>
        <v>0</v>
      </c>
      <c r="N3563" s="72">
        <f t="shared" si="831"/>
        <v>0</v>
      </c>
      <c r="O3563" s="41">
        <f>'Gas y Electricidad'!F3566</f>
        <v>0</v>
      </c>
      <c r="P3563" s="49">
        <f t="shared" si="832"/>
        <v>0</v>
      </c>
      <c r="Q3563" s="41">
        <f>'Gas y Electricidad'!J3566</f>
        <v>0</v>
      </c>
      <c r="R3563" s="49">
        <f t="shared" si="833"/>
        <v>0</v>
      </c>
      <c r="S3563" s="41">
        <f>'Gas y Electricidad'!M3566</f>
        <v>0</v>
      </c>
      <c r="T3563" s="42" t="e">
        <f t="shared" si="834"/>
        <v>#DIV/0!</v>
      </c>
      <c r="U3563" s="35">
        <f>'Gas y Electricidad'!Q3566</f>
        <v>0</v>
      </c>
      <c r="V3563" s="52">
        <f t="shared" si="835"/>
        <v>0</v>
      </c>
      <c r="W3563" s="63"/>
      <c r="X3563" s="63"/>
      <c r="Y3563" s="63"/>
      <c r="Z3563" s="57">
        <f t="shared" si="836"/>
        <v>0</v>
      </c>
      <c r="AA3563" s="59">
        <f t="shared" si="837"/>
        <v>0</v>
      </c>
      <c r="AB3563" s="58">
        <f t="shared" si="838"/>
        <v>0</v>
      </c>
      <c r="AC3563" s="61">
        <f t="shared" si="839"/>
        <v>0</v>
      </c>
      <c r="AD3563" s="61">
        <f t="shared" si="840"/>
        <v>0</v>
      </c>
    </row>
    <row r="3564" spans="1:30" x14ac:dyDescent="0.3">
      <c r="A3564" s="39" t="str">
        <f>IF(Agua!A3566&gt;0,Agua!A3566,"-")</f>
        <v>-</v>
      </c>
      <c r="B3564" s="40">
        <f>Agua!C3566</f>
        <v>0</v>
      </c>
      <c r="C3564" s="72">
        <f>Agua!J3566</f>
        <v>0</v>
      </c>
      <c r="D3564" s="72">
        <f>Agua!M3566</f>
        <v>0</v>
      </c>
      <c r="E3564" s="72">
        <f t="shared" si="826"/>
        <v>0</v>
      </c>
      <c r="F3564" s="72">
        <f>Agua!P3566</f>
        <v>0</v>
      </c>
      <c r="G3564" s="72">
        <f t="shared" si="827"/>
        <v>0</v>
      </c>
      <c r="H3564" s="72">
        <f>Agua!S3566</f>
        <v>0</v>
      </c>
      <c r="I3564" s="72">
        <f t="shared" si="828"/>
        <v>0</v>
      </c>
      <c r="J3564" s="72">
        <f>Agua!V3566</f>
        <v>0</v>
      </c>
      <c r="K3564" s="72">
        <f t="shared" si="829"/>
        <v>0</v>
      </c>
      <c r="L3564" s="72">
        <f>Agua!X3566</f>
        <v>0</v>
      </c>
      <c r="M3564" s="72">
        <f t="shared" si="830"/>
        <v>0</v>
      </c>
      <c r="N3564" s="72">
        <f t="shared" si="831"/>
        <v>0</v>
      </c>
      <c r="O3564" s="41">
        <f>'Gas y Electricidad'!F3567</f>
        <v>0</v>
      </c>
      <c r="P3564" s="49">
        <f t="shared" si="832"/>
        <v>0</v>
      </c>
      <c r="Q3564" s="41">
        <f>'Gas y Electricidad'!J3567</f>
        <v>0</v>
      </c>
      <c r="R3564" s="49">
        <f t="shared" si="833"/>
        <v>0</v>
      </c>
      <c r="S3564" s="41">
        <f>'Gas y Electricidad'!M3567</f>
        <v>0</v>
      </c>
      <c r="T3564" s="42" t="e">
        <f t="shared" si="834"/>
        <v>#DIV/0!</v>
      </c>
      <c r="U3564" s="35">
        <f>'Gas y Electricidad'!Q3567</f>
        <v>0</v>
      </c>
      <c r="V3564" s="52">
        <f t="shared" si="835"/>
        <v>0</v>
      </c>
      <c r="W3564" s="63"/>
      <c r="X3564" s="63"/>
      <c r="Y3564" s="63"/>
      <c r="Z3564" s="57">
        <f t="shared" si="836"/>
        <v>0</v>
      </c>
      <c r="AA3564" s="59">
        <f t="shared" si="837"/>
        <v>0</v>
      </c>
      <c r="AB3564" s="58">
        <f t="shared" si="838"/>
        <v>0</v>
      </c>
      <c r="AC3564" s="61">
        <f t="shared" si="839"/>
        <v>0</v>
      </c>
      <c r="AD3564" s="61">
        <f t="shared" si="840"/>
        <v>0</v>
      </c>
    </row>
    <row r="3565" spans="1:30" x14ac:dyDescent="0.3">
      <c r="A3565" s="39" t="str">
        <f>IF(Agua!A3567&gt;0,Agua!A3567,"-")</f>
        <v>-</v>
      </c>
      <c r="B3565" s="40">
        <f>Agua!C3567</f>
        <v>0</v>
      </c>
      <c r="C3565" s="72">
        <f>Agua!J3567</f>
        <v>0</v>
      </c>
      <c r="D3565" s="72">
        <f>Agua!M3567</f>
        <v>0</v>
      </c>
      <c r="E3565" s="72">
        <f t="shared" si="826"/>
        <v>0</v>
      </c>
      <c r="F3565" s="72">
        <f>Agua!P3567</f>
        <v>0</v>
      </c>
      <c r="G3565" s="72">
        <f t="shared" si="827"/>
        <v>0</v>
      </c>
      <c r="H3565" s="72">
        <f>Agua!S3567</f>
        <v>0</v>
      </c>
      <c r="I3565" s="72">
        <f t="shared" si="828"/>
        <v>0</v>
      </c>
      <c r="J3565" s="72">
        <f>Agua!V3567</f>
        <v>0</v>
      </c>
      <c r="K3565" s="72">
        <f t="shared" si="829"/>
        <v>0</v>
      </c>
      <c r="L3565" s="72">
        <f>Agua!X3567</f>
        <v>0</v>
      </c>
      <c r="M3565" s="72">
        <f t="shared" si="830"/>
        <v>0</v>
      </c>
      <c r="N3565" s="72">
        <f t="shared" si="831"/>
        <v>0</v>
      </c>
      <c r="O3565" s="41">
        <f>'Gas y Electricidad'!F3568</f>
        <v>0</v>
      </c>
      <c r="P3565" s="49">
        <f t="shared" si="832"/>
        <v>0</v>
      </c>
      <c r="Q3565" s="41">
        <f>'Gas y Electricidad'!J3568</f>
        <v>0</v>
      </c>
      <c r="R3565" s="49">
        <f t="shared" si="833"/>
        <v>0</v>
      </c>
      <c r="S3565" s="41">
        <f>'Gas y Electricidad'!M3568</f>
        <v>0</v>
      </c>
      <c r="T3565" s="42" t="e">
        <f t="shared" si="834"/>
        <v>#DIV/0!</v>
      </c>
      <c r="U3565" s="35">
        <f>'Gas y Electricidad'!Q3568</f>
        <v>0</v>
      </c>
      <c r="V3565" s="52">
        <f t="shared" si="835"/>
        <v>0</v>
      </c>
      <c r="W3565" s="63"/>
      <c r="X3565" s="63"/>
      <c r="Y3565" s="63"/>
      <c r="Z3565" s="57">
        <f t="shared" si="836"/>
        <v>0</v>
      </c>
      <c r="AA3565" s="59">
        <f t="shared" si="837"/>
        <v>0</v>
      </c>
      <c r="AB3565" s="58">
        <f t="shared" si="838"/>
        <v>0</v>
      </c>
      <c r="AC3565" s="61">
        <f t="shared" si="839"/>
        <v>0</v>
      </c>
      <c r="AD3565" s="61">
        <f t="shared" si="840"/>
        <v>0</v>
      </c>
    </row>
    <row r="3566" spans="1:30" x14ac:dyDescent="0.3">
      <c r="A3566" s="39" t="str">
        <f>IF(Agua!A3568&gt;0,Agua!A3568,"-")</f>
        <v>-</v>
      </c>
      <c r="B3566" s="40">
        <f>Agua!C3568</f>
        <v>0</v>
      </c>
      <c r="C3566" s="72">
        <f>Agua!J3568</f>
        <v>0</v>
      </c>
      <c r="D3566" s="72">
        <f>Agua!M3568</f>
        <v>0</v>
      </c>
      <c r="E3566" s="72">
        <f t="shared" si="826"/>
        <v>0</v>
      </c>
      <c r="F3566" s="72">
        <f>Agua!P3568</f>
        <v>0</v>
      </c>
      <c r="G3566" s="72">
        <f t="shared" si="827"/>
        <v>0</v>
      </c>
      <c r="H3566" s="72">
        <f>Agua!S3568</f>
        <v>0</v>
      </c>
      <c r="I3566" s="72">
        <f t="shared" si="828"/>
        <v>0</v>
      </c>
      <c r="J3566" s="72">
        <f>Agua!V3568</f>
        <v>0</v>
      </c>
      <c r="K3566" s="72">
        <f t="shared" si="829"/>
        <v>0</v>
      </c>
      <c r="L3566" s="72">
        <f>Agua!X3568</f>
        <v>0</v>
      </c>
      <c r="M3566" s="72">
        <f t="shared" si="830"/>
        <v>0</v>
      </c>
      <c r="N3566" s="72">
        <f t="shared" si="831"/>
        <v>0</v>
      </c>
      <c r="O3566" s="41">
        <f>'Gas y Electricidad'!F3569</f>
        <v>0</v>
      </c>
      <c r="P3566" s="49">
        <f t="shared" si="832"/>
        <v>0</v>
      </c>
      <c r="Q3566" s="41">
        <f>'Gas y Electricidad'!J3569</f>
        <v>0</v>
      </c>
      <c r="R3566" s="49">
        <f t="shared" si="833"/>
        <v>0</v>
      </c>
      <c r="S3566" s="41">
        <f>'Gas y Electricidad'!M3569</f>
        <v>0</v>
      </c>
      <c r="T3566" s="42" t="e">
        <f t="shared" si="834"/>
        <v>#DIV/0!</v>
      </c>
      <c r="U3566" s="35">
        <f>'Gas y Electricidad'!Q3569</f>
        <v>0</v>
      </c>
      <c r="V3566" s="52">
        <f t="shared" si="835"/>
        <v>0</v>
      </c>
      <c r="W3566" s="63"/>
      <c r="X3566" s="63"/>
      <c r="Y3566" s="63"/>
      <c r="Z3566" s="57">
        <f t="shared" si="836"/>
        <v>0</v>
      </c>
      <c r="AA3566" s="59">
        <f t="shared" si="837"/>
        <v>0</v>
      </c>
      <c r="AB3566" s="58">
        <f t="shared" si="838"/>
        <v>0</v>
      </c>
      <c r="AC3566" s="61">
        <f t="shared" si="839"/>
        <v>0</v>
      </c>
      <c r="AD3566" s="61">
        <f t="shared" si="840"/>
        <v>0</v>
      </c>
    </row>
    <row r="3567" spans="1:30" x14ac:dyDescent="0.3">
      <c r="A3567" s="39" t="str">
        <f>IF(Agua!A3569&gt;0,Agua!A3569,"-")</f>
        <v>-</v>
      </c>
      <c r="B3567" s="40">
        <f>Agua!C3569</f>
        <v>0</v>
      </c>
      <c r="C3567" s="72">
        <f>Agua!J3569</f>
        <v>0</v>
      </c>
      <c r="D3567" s="72">
        <f>Agua!M3569</f>
        <v>0</v>
      </c>
      <c r="E3567" s="72">
        <f t="shared" si="826"/>
        <v>0</v>
      </c>
      <c r="F3567" s="72">
        <f>Agua!P3569</f>
        <v>0</v>
      </c>
      <c r="G3567" s="72">
        <f t="shared" si="827"/>
        <v>0</v>
      </c>
      <c r="H3567" s="72">
        <f>Agua!S3569</f>
        <v>0</v>
      </c>
      <c r="I3567" s="72">
        <f t="shared" si="828"/>
        <v>0</v>
      </c>
      <c r="J3567" s="72">
        <f>Agua!V3569</f>
        <v>0</v>
      </c>
      <c r="K3567" s="72">
        <f t="shared" si="829"/>
        <v>0</v>
      </c>
      <c r="L3567" s="72">
        <f>Agua!X3569</f>
        <v>0</v>
      </c>
      <c r="M3567" s="72">
        <f t="shared" si="830"/>
        <v>0</v>
      </c>
      <c r="N3567" s="72">
        <f t="shared" si="831"/>
        <v>0</v>
      </c>
      <c r="O3567" s="41">
        <f>'Gas y Electricidad'!F3570</f>
        <v>0</v>
      </c>
      <c r="P3567" s="49">
        <f t="shared" si="832"/>
        <v>0</v>
      </c>
      <c r="Q3567" s="41">
        <f>'Gas y Electricidad'!J3570</f>
        <v>0</v>
      </c>
      <c r="R3567" s="49">
        <f t="shared" si="833"/>
        <v>0</v>
      </c>
      <c r="S3567" s="41">
        <f>'Gas y Electricidad'!M3570</f>
        <v>0</v>
      </c>
      <c r="T3567" s="42" t="e">
        <f t="shared" si="834"/>
        <v>#DIV/0!</v>
      </c>
      <c r="U3567" s="35">
        <f>'Gas y Electricidad'!Q3570</f>
        <v>0</v>
      </c>
      <c r="V3567" s="52">
        <f t="shared" si="835"/>
        <v>0</v>
      </c>
      <c r="W3567" s="63"/>
      <c r="X3567" s="63"/>
      <c r="Y3567" s="63"/>
      <c r="Z3567" s="57">
        <f t="shared" si="836"/>
        <v>0</v>
      </c>
      <c r="AA3567" s="59">
        <f t="shared" si="837"/>
        <v>0</v>
      </c>
      <c r="AB3567" s="58">
        <f t="shared" si="838"/>
        <v>0</v>
      </c>
      <c r="AC3567" s="61">
        <f t="shared" si="839"/>
        <v>0</v>
      </c>
      <c r="AD3567" s="61">
        <f t="shared" si="840"/>
        <v>0</v>
      </c>
    </row>
    <row r="3568" spans="1:30" x14ac:dyDescent="0.3">
      <c r="A3568" s="39" t="str">
        <f>IF(Agua!A3570&gt;0,Agua!A3570,"-")</f>
        <v>-</v>
      </c>
      <c r="B3568" s="40">
        <f>Agua!C3570</f>
        <v>0</v>
      </c>
      <c r="C3568" s="72">
        <f>Agua!J3570</f>
        <v>0</v>
      </c>
      <c r="D3568" s="72">
        <f>Agua!M3570</f>
        <v>0</v>
      </c>
      <c r="E3568" s="72">
        <f t="shared" si="826"/>
        <v>0</v>
      </c>
      <c r="F3568" s="72">
        <f>Agua!P3570</f>
        <v>0</v>
      </c>
      <c r="G3568" s="72">
        <f t="shared" si="827"/>
        <v>0</v>
      </c>
      <c r="H3568" s="72">
        <f>Agua!S3570</f>
        <v>0</v>
      </c>
      <c r="I3568" s="72">
        <f t="shared" si="828"/>
        <v>0</v>
      </c>
      <c r="J3568" s="72">
        <f>Agua!V3570</f>
        <v>0</v>
      </c>
      <c r="K3568" s="72">
        <f t="shared" si="829"/>
        <v>0</v>
      </c>
      <c r="L3568" s="72">
        <f>Agua!X3570</f>
        <v>0</v>
      </c>
      <c r="M3568" s="72">
        <f t="shared" si="830"/>
        <v>0</v>
      </c>
      <c r="N3568" s="72">
        <f t="shared" si="831"/>
        <v>0</v>
      </c>
      <c r="O3568" s="41">
        <f>'Gas y Electricidad'!F3571</f>
        <v>0</v>
      </c>
      <c r="P3568" s="49">
        <f t="shared" si="832"/>
        <v>0</v>
      </c>
      <c r="Q3568" s="41">
        <f>'Gas y Electricidad'!J3571</f>
        <v>0</v>
      </c>
      <c r="R3568" s="49">
        <f t="shared" si="833"/>
        <v>0</v>
      </c>
      <c r="S3568" s="41">
        <f>'Gas y Electricidad'!M3571</f>
        <v>0</v>
      </c>
      <c r="T3568" s="42" t="e">
        <f t="shared" si="834"/>
        <v>#DIV/0!</v>
      </c>
      <c r="U3568" s="35">
        <f>'Gas y Electricidad'!Q3571</f>
        <v>0</v>
      </c>
      <c r="V3568" s="52">
        <f t="shared" si="835"/>
        <v>0</v>
      </c>
      <c r="W3568" s="63"/>
      <c r="X3568" s="63"/>
      <c r="Y3568" s="63"/>
      <c r="Z3568" s="57">
        <f t="shared" si="836"/>
        <v>0</v>
      </c>
      <c r="AA3568" s="59">
        <f t="shared" si="837"/>
        <v>0</v>
      </c>
      <c r="AB3568" s="58">
        <f t="shared" si="838"/>
        <v>0</v>
      </c>
      <c r="AC3568" s="61">
        <f t="shared" si="839"/>
        <v>0</v>
      </c>
      <c r="AD3568" s="61">
        <f t="shared" si="840"/>
        <v>0</v>
      </c>
    </row>
    <row r="3569" spans="1:30" x14ac:dyDescent="0.3">
      <c r="A3569" s="39" t="str">
        <f>IF(Agua!A3571&gt;0,Agua!A3571,"-")</f>
        <v>-</v>
      </c>
      <c r="B3569" s="40">
        <f>Agua!C3571</f>
        <v>0</v>
      </c>
      <c r="C3569" s="72">
        <f>Agua!J3571</f>
        <v>0</v>
      </c>
      <c r="D3569" s="72">
        <f>Agua!M3571</f>
        <v>0</v>
      </c>
      <c r="E3569" s="72">
        <f t="shared" si="826"/>
        <v>0</v>
      </c>
      <c r="F3569" s="72">
        <f>Agua!P3571</f>
        <v>0</v>
      </c>
      <c r="G3569" s="72">
        <f t="shared" si="827"/>
        <v>0</v>
      </c>
      <c r="H3569" s="72">
        <f>Agua!S3571</f>
        <v>0</v>
      </c>
      <c r="I3569" s="72">
        <f t="shared" si="828"/>
        <v>0</v>
      </c>
      <c r="J3569" s="72">
        <f>Agua!V3571</f>
        <v>0</v>
      </c>
      <c r="K3569" s="72">
        <f t="shared" si="829"/>
        <v>0</v>
      </c>
      <c r="L3569" s="72">
        <f>Agua!X3571</f>
        <v>0</v>
      </c>
      <c r="M3569" s="72">
        <f t="shared" si="830"/>
        <v>0</v>
      </c>
      <c r="N3569" s="72">
        <f t="shared" si="831"/>
        <v>0</v>
      </c>
      <c r="O3569" s="41">
        <f>'Gas y Electricidad'!F3572</f>
        <v>0</v>
      </c>
      <c r="P3569" s="49">
        <f t="shared" si="832"/>
        <v>0</v>
      </c>
      <c r="Q3569" s="41">
        <f>'Gas y Electricidad'!J3572</f>
        <v>0</v>
      </c>
      <c r="R3569" s="49">
        <f t="shared" si="833"/>
        <v>0</v>
      </c>
      <c r="S3569" s="41">
        <f>'Gas y Electricidad'!M3572</f>
        <v>0</v>
      </c>
      <c r="T3569" s="42" t="e">
        <f t="shared" si="834"/>
        <v>#DIV/0!</v>
      </c>
      <c r="U3569" s="35">
        <f>'Gas y Electricidad'!Q3572</f>
        <v>0</v>
      </c>
      <c r="V3569" s="52">
        <f t="shared" si="835"/>
        <v>0</v>
      </c>
      <c r="W3569" s="63"/>
      <c r="X3569" s="63"/>
      <c r="Y3569" s="63"/>
      <c r="Z3569" s="57">
        <f t="shared" si="836"/>
        <v>0</v>
      </c>
      <c r="AA3569" s="59">
        <f t="shared" si="837"/>
        <v>0</v>
      </c>
      <c r="AB3569" s="58">
        <f t="shared" si="838"/>
        <v>0</v>
      </c>
      <c r="AC3569" s="61">
        <f t="shared" si="839"/>
        <v>0</v>
      </c>
      <c r="AD3569" s="61">
        <f t="shared" si="840"/>
        <v>0</v>
      </c>
    </row>
    <row r="3570" spans="1:30" x14ac:dyDescent="0.3">
      <c r="A3570" s="39" t="str">
        <f>IF(Agua!A3572&gt;0,Agua!A3572,"-")</f>
        <v>-</v>
      </c>
      <c r="B3570" s="40">
        <f>Agua!C3572</f>
        <v>0</v>
      </c>
      <c r="C3570" s="72">
        <f>Agua!J3572</f>
        <v>0</v>
      </c>
      <c r="D3570" s="72">
        <f>Agua!M3572</f>
        <v>0</v>
      </c>
      <c r="E3570" s="72">
        <f t="shared" si="826"/>
        <v>0</v>
      </c>
      <c r="F3570" s="72">
        <f>Agua!P3572</f>
        <v>0</v>
      </c>
      <c r="G3570" s="72">
        <f t="shared" si="827"/>
        <v>0</v>
      </c>
      <c r="H3570" s="72">
        <f>Agua!S3572</f>
        <v>0</v>
      </c>
      <c r="I3570" s="72">
        <f t="shared" si="828"/>
        <v>0</v>
      </c>
      <c r="J3570" s="72">
        <f>Agua!V3572</f>
        <v>0</v>
      </c>
      <c r="K3570" s="72">
        <f t="shared" si="829"/>
        <v>0</v>
      </c>
      <c r="L3570" s="72">
        <f>Agua!X3572</f>
        <v>0</v>
      </c>
      <c r="M3570" s="72">
        <f t="shared" si="830"/>
        <v>0</v>
      </c>
      <c r="N3570" s="72">
        <f t="shared" si="831"/>
        <v>0</v>
      </c>
      <c r="O3570" s="41">
        <f>'Gas y Electricidad'!F3573</f>
        <v>0</v>
      </c>
      <c r="P3570" s="49">
        <f t="shared" si="832"/>
        <v>0</v>
      </c>
      <c r="Q3570" s="41">
        <f>'Gas y Electricidad'!J3573</f>
        <v>0</v>
      </c>
      <c r="R3570" s="49">
        <f t="shared" si="833"/>
        <v>0</v>
      </c>
      <c r="S3570" s="41">
        <f>'Gas y Electricidad'!M3573</f>
        <v>0</v>
      </c>
      <c r="T3570" s="42" t="e">
        <f t="shared" si="834"/>
        <v>#DIV/0!</v>
      </c>
      <c r="U3570" s="35">
        <f>'Gas y Electricidad'!Q3573</f>
        <v>0</v>
      </c>
      <c r="V3570" s="52">
        <f t="shared" si="835"/>
        <v>0</v>
      </c>
      <c r="W3570" s="63"/>
      <c r="X3570" s="63"/>
      <c r="Y3570" s="63"/>
      <c r="Z3570" s="57">
        <f t="shared" si="836"/>
        <v>0</v>
      </c>
      <c r="AA3570" s="59">
        <f t="shared" si="837"/>
        <v>0</v>
      </c>
      <c r="AB3570" s="58">
        <f t="shared" si="838"/>
        <v>0</v>
      </c>
      <c r="AC3570" s="61">
        <f t="shared" si="839"/>
        <v>0</v>
      </c>
      <c r="AD3570" s="61">
        <f t="shared" si="840"/>
        <v>0</v>
      </c>
    </row>
    <row r="3571" spans="1:30" x14ac:dyDescent="0.3">
      <c r="A3571" s="39" t="str">
        <f>IF(Agua!A3573&gt;0,Agua!A3573,"-")</f>
        <v>-</v>
      </c>
      <c r="B3571" s="40">
        <f>Agua!C3573</f>
        <v>0</v>
      </c>
      <c r="C3571" s="72">
        <f>Agua!J3573</f>
        <v>0</v>
      </c>
      <c r="D3571" s="72">
        <f>Agua!M3573</f>
        <v>0</v>
      </c>
      <c r="E3571" s="72">
        <f t="shared" ref="E3571:E3634" si="841">IF($B3571=0,0,(D3571/$B3571)*1000)</f>
        <v>0</v>
      </c>
      <c r="F3571" s="72">
        <f>Agua!P3573</f>
        <v>0</v>
      </c>
      <c r="G3571" s="72">
        <f t="shared" ref="G3571:G3634" si="842">IF($B3571=0,0,(F3571/$B3571)*1000)</f>
        <v>0</v>
      </c>
      <c r="H3571" s="72">
        <f>Agua!S3573</f>
        <v>0</v>
      </c>
      <c r="I3571" s="72">
        <f t="shared" ref="I3571:I3634" si="843">IF($B3571=0,0,(H3571/$B3571)*1000)</f>
        <v>0</v>
      </c>
      <c r="J3571" s="72">
        <f>Agua!V3573</f>
        <v>0</v>
      </c>
      <c r="K3571" s="72">
        <f t="shared" ref="K3571:K3634" si="844">IF($B3571=0,0,(J3571/$B3571)*1000)</f>
        <v>0</v>
      </c>
      <c r="L3571" s="72">
        <f>Agua!X3573</f>
        <v>0</v>
      </c>
      <c r="M3571" s="72">
        <f t="shared" ref="M3571:M3634" si="845">IF($B3571=0,0,(L3571/$B3571)*1000)</f>
        <v>0</v>
      </c>
      <c r="N3571" s="72">
        <f t="shared" ref="N3571:N3634" si="846">IF(C3571&gt;0,C3571/B3571*1000,0)</f>
        <v>0</v>
      </c>
      <c r="O3571" s="41">
        <f>'Gas y Electricidad'!F3574</f>
        <v>0</v>
      </c>
      <c r="P3571" s="49">
        <f t="shared" ref="P3571:P3634" si="847">IF($B3571=0,0,(O3571/$B3571)*3500)</f>
        <v>0</v>
      </c>
      <c r="Q3571" s="41">
        <f>'Gas y Electricidad'!J3574</f>
        <v>0</v>
      </c>
      <c r="R3571" s="49">
        <f t="shared" ref="R3571:R3634" si="848">IF($B3571=0,0,(Q3571/$B3571)*3785)</f>
        <v>0</v>
      </c>
      <c r="S3571" s="41">
        <f>'Gas y Electricidad'!M3574</f>
        <v>0</v>
      </c>
      <c r="T3571" s="42" t="e">
        <f t="shared" ref="T3571:T3634" si="849">IF($S3571="-","-",(S3571/$B3571)*1200)</f>
        <v>#DIV/0!</v>
      </c>
      <c r="U3571" s="35">
        <f>'Gas y Electricidad'!Q3574</f>
        <v>0</v>
      </c>
      <c r="V3571" s="52">
        <f t="shared" ref="V3571:V3634" si="850">IF($B3571=0,0,(U3571/$B3571))</f>
        <v>0</v>
      </c>
      <c r="W3571" s="63"/>
      <c r="X3571" s="63"/>
      <c r="Y3571" s="63"/>
      <c r="Z3571" s="57">
        <f t="shared" ref="Z3571:Z3634" si="851">(N3571/1000)*W3571</f>
        <v>0</v>
      </c>
      <c r="AA3571" s="59">
        <f t="shared" ref="AA3571:AA3634" si="852">(R3571+P3571)*X3571</f>
        <v>0</v>
      </c>
      <c r="AB3571" s="58">
        <f t="shared" ref="AB3571:AB3634" si="853">V3572*Y3571</f>
        <v>0</v>
      </c>
      <c r="AC3571" s="61">
        <f t="shared" ref="AC3571:AC3634" si="854">Z3571+AA3571+AB3571</f>
        <v>0</v>
      </c>
      <c r="AD3571" s="61">
        <f t="shared" ref="AD3571:AD3634" si="855">IF(B3571&gt;0,AC3571*B3571,0)</f>
        <v>0</v>
      </c>
    </row>
    <row r="3572" spans="1:30" x14ac:dyDescent="0.3">
      <c r="A3572" s="39" t="str">
        <f>IF(Agua!A3574&gt;0,Agua!A3574,"-")</f>
        <v>-</v>
      </c>
      <c r="B3572" s="40">
        <f>Agua!C3574</f>
        <v>0</v>
      </c>
      <c r="C3572" s="72">
        <f>Agua!J3574</f>
        <v>0</v>
      </c>
      <c r="D3572" s="72">
        <f>Agua!M3574</f>
        <v>0</v>
      </c>
      <c r="E3572" s="72">
        <f t="shared" si="841"/>
        <v>0</v>
      </c>
      <c r="F3572" s="72">
        <f>Agua!P3574</f>
        <v>0</v>
      </c>
      <c r="G3572" s="72">
        <f t="shared" si="842"/>
        <v>0</v>
      </c>
      <c r="H3572" s="72">
        <f>Agua!S3574</f>
        <v>0</v>
      </c>
      <c r="I3572" s="72">
        <f t="shared" si="843"/>
        <v>0</v>
      </c>
      <c r="J3572" s="72">
        <f>Agua!V3574</f>
        <v>0</v>
      </c>
      <c r="K3572" s="72">
        <f t="shared" si="844"/>
        <v>0</v>
      </c>
      <c r="L3572" s="72">
        <f>Agua!X3574</f>
        <v>0</v>
      </c>
      <c r="M3572" s="72">
        <f t="shared" si="845"/>
        <v>0</v>
      </c>
      <c r="N3572" s="72">
        <f t="shared" si="846"/>
        <v>0</v>
      </c>
      <c r="O3572" s="41">
        <f>'Gas y Electricidad'!F3575</f>
        <v>0</v>
      </c>
      <c r="P3572" s="49">
        <f t="shared" si="847"/>
        <v>0</v>
      </c>
      <c r="Q3572" s="41">
        <f>'Gas y Electricidad'!J3575</f>
        <v>0</v>
      </c>
      <c r="R3572" s="49">
        <f t="shared" si="848"/>
        <v>0</v>
      </c>
      <c r="S3572" s="41">
        <f>'Gas y Electricidad'!M3575</f>
        <v>0</v>
      </c>
      <c r="T3572" s="42" t="e">
        <f t="shared" si="849"/>
        <v>#DIV/0!</v>
      </c>
      <c r="U3572" s="35">
        <f>'Gas y Electricidad'!Q3575</f>
        <v>0</v>
      </c>
      <c r="V3572" s="52">
        <f t="shared" si="850"/>
        <v>0</v>
      </c>
      <c r="W3572" s="63"/>
      <c r="X3572" s="63"/>
      <c r="Y3572" s="63"/>
      <c r="Z3572" s="57">
        <f t="shared" si="851"/>
        <v>0</v>
      </c>
      <c r="AA3572" s="59">
        <f t="shared" si="852"/>
        <v>0</v>
      </c>
      <c r="AB3572" s="58">
        <f t="shared" si="853"/>
        <v>0</v>
      </c>
      <c r="AC3572" s="61">
        <f t="shared" si="854"/>
        <v>0</v>
      </c>
      <c r="AD3572" s="61">
        <f t="shared" si="855"/>
        <v>0</v>
      </c>
    </row>
    <row r="3573" spans="1:30" x14ac:dyDescent="0.3">
      <c r="A3573" s="39" t="str">
        <f>IF(Agua!A3575&gt;0,Agua!A3575,"-")</f>
        <v>-</v>
      </c>
      <c r="B3573" s="40">
        <f>Agua!C3575</f>
        <v>0</v>
      </c>
      <c r="C3573" s="72">
        <f>Agua!J3575</f>
        <v>0</v>
      </c>
      <c r="D3573" s="72">
        <f>Agua!M3575</f>
        <v>0</v>
      </c>
      <c r="E3573" s="72">
        <f t="shared" si="841"/>
        <v>0</v>
      </c>
      <c r="F3573" s="72">
        <f>Agua!P3575</f>
        <v>0</v>
      </c>
      <c r="G3573" s="72">
        <f t="shared" si="842"/>
        <v>0</v>
      </c>
      <c r="H3573" s="72">
        <f>Agua!S3575</f>
        <v>0</v>
      </c>
      <c r="I3573" s="72">
        <f t="shared" si="843"/>
        <v>0</v>
      </c>
      <c r="J3573" s="72">
        <f>Agua!V3575</f>
        <v>0</v>
      </c>
      <c r="K3573" s="72">
        <f t="shared" si="844"/>
        <v>0</v>
      </c>
      <c r="L3573" s="72">
        <f>Agua!X3575</f>
        <v>0</v>
      </c>
      <c r="M3573" s="72">
        <f t="shared" si="845"/>
        <v>0</v>
      </c>
      <c r="N3573" s="72">
        <f t="shared" si="846"/>
        <v>0</v>
      </c>
      <c r="O3573" s="41">
        <f>'Gas y Electricidad'!F3576</f>
        <v>0</v>
      </c>
      <c r="P3573" s="49">
        <f t="shared" si="847"/>
        <v>0</v>
      </c>
      <c r="Q3573" s="41">
        <f>'Gas y Electricidad'!J3576</f>
        <v>0</v>
      </c>
      <c r="R3573" s="49">
        <f t="shared" si="848"/>
        <v>0</v>
      </c>
      <c r="S3573" s="41">
        <f>'Gas y Electricidad'!M3576</f>
        <v>0</v>
      </c>
      <c r="T3573" s="42" t="e">
        <f t="shared" si="849"/>
        <v>#DIV/0!</v>
      </c>
      <c r="U3573" s="35">
        <f>'Gas y Electricidad'!Q3576</f>
        <v>0</v>
      </c>
      <c r="V3573" s="52">
        <f t="shared" si="850"/>
        <v>0</v>
      </c>
      <c r="W3573" s="63"/>
      <c r="X3573" s="63"/>
      <c r="Y3573" s="63"/>
      <c r="Z3573" s="57">
        <f t="shared" si="851"/>
        <v>0</v>
      </c>
      <c r="AA3573" s="59">
        <f t="shared" si="852"/>
        <v>0</v>
      </c>
      <c r="AB3573" s="58">
        <f t="shared" si="853"/>
        <v>0</v>
      </c>
      <c r="AC3573" s="61">
        <f t="shared" si="854"/>
        <v>0</v>
      </c>
      <c r="AD3573" s="61">
        <f t="shared" si="855"/>
        <v>0</v>
      </c>
    </row>
    <row r="3574" spans="1:30" x14ac:dyDescent="0.3">
      <c r="A3574" s="39" t="str">
        <f>IF(Agua!A3576&gt;0,Agua!A3576,"-")</f>
        <v>-</v>
      </c>
      <c r="B3574" s="40">
        <f>Agua!C3576</f>
        <v>0</v>
      </c>
      <c r="C3574" s="72">
        <f>Agua!J3576</f>
        <v>0</v>
      </c>
      <c r="D3574" s="72">
        <f>Agua!M3576</f>
        <v>0</v>
      </c>
      <c r="E3574" s="72">
        <f t="shared" si="841"/>
        <v>0</v>
      </c>
      <c r="F3574" s="72">
        <f>Agua!P3576</f>
        <v>0</v>
      </c>
      <c r="G3574" s="72">
        <f t="shared" si="842"/>
        <v>0</v>
      </c>
      <c r="H3574" s="72">
        <f>Agua!S3576</f>
        <v>0</v>
      </c>
      <c r="I3574" s="72">
        <f t="shared" si="843"/>
        <v>0</v>
      </c>
      <c r="J3574" s="72">
        <f>Agua!V3576</f>
        <v>0</v>
      </c>
      <c r="K3574" s="72">
        <f t="shared" si="844"/>
        <v>0</v>
      </c>
      <c r="L3574" s="72">
        <f>Agua!X3576</f>
        <v>0</v>
      </c>
      <c r="M3574" s="72">
        <f t="shared" si="845"/>
        <v>0</v>
      </c>
      <c r="N3574" s="72">
        <f t="shared" si="846"/>
        <v>0</v>
      </c>
      <c r="O3574" s="41">
        <f>'Gas y Electricidad'!F3577</f>
        <v>0</v>
      </c>
      <c r="P3574" s="49">
        <f t="shared" si="847"/>
        <v>0</v>
      </c>
      <c r="Q3574" s="41">
        <f>'Gas y Electricidad'!J3577</f>
        <v>0</v>
      </c>
      <c r="R3574" s="49">
        <f t="shared" si="848"/>
        <v>0</v>
      </c>
      <c r="S3574" s="41">
        <f>'Gas y Electricidad'!M3577</f>
        <v>0</v>
      </c>
      <c r="T3574" s="42" t="e">
        <f t="shared" si="849"/>
        <v>#DIV/0!</v>
      </c>
      <c r="U3574" s="35">
        <f>'Gas y Electricidad'!Q3577</f>
        <v>0</v>
      </c>
      <c r="V3574" s="52">
        <f t="shared" si="850"/>
        <v>0</v>
      </c>
      <c r="W3574" s="63"/>
      <c r="X3574" s="63"/>
      <c r="Y3574" s="63"/>
      <c r="Z3574" s="57">
        <f t="shared" si="851"/>
        <v>0</v>
      </c>
      <c r="AA3574" s="59">
        <f t="shared" si="852"/>
        <v>0</v>
      </c>
      <c r="AB3574" s="58">
        <f t="shared" si="853"/>
        <v>0</v>
      </c>
      <c r="AC3574" s="61">
        <f t="shared" si="854"/>
        <v>0</v>
      </c>
      <c r="AD3574" s="61">
        <f t="shared" si="855"/>
        <v>0</v>
      </c>
    </row>
    <row r="3575" spans="1:30" x14ac:dyDescent="0.3">
      <c r="A3575" s="39" t="str">
        <f>IF(Agua!A3577&gt;0,Agua!A3577,"-")</f>
        <v>-</v>
      </c>
      <c r="B3575" s="40">
        <f>Agua!C3577</f>
        <v>0</v>
      </c>
      <c r="C3575" s="72">
        <f>Agua!J3577</f>
        <v>0</v>
      </c>
      <c r="D3575" s="72">
        <f>Agua!M3577</f>
        <v>0</v>
      </c>
      <c r="E3575" s="72">
        <f t="shared" si="841"/>
        <v>0</v>
      </c>
      <c r="F3575" s="72">
        <f>Agua!P3577</f>
        <v>0</v>
      </c>
      <c r="G3575" s="72">
        <f t="shared" si="842"/>
        <v>0</v>
      </c>
      <c r="H3575" s="72">
        <f>Agua!S3577</f>
        <v>0</v>
      </c>
      <c r="I3575" s="72">
        <f t="shared" si="843"/>
        <v>0</v>
      </c>
      <c r="J3575" s="72">
        <f>Agua!V3577</f>
        <v>0</v>
      </c>
      <c r="K3575" s="72">
        <f t="shared" si="844"/>
        <v>0</v>
      </c>
      <c r="L3575" s="72">
        <f>Agua!X3577</f>
        <v>0</v>
      </c>
      <c r="M3575" s="72">
        <f t="shared" si="845"/>
        <v>0</v>
      </c>
      <c r="N3575" s="72">
        <f t="shared" si="846"/>
        <v>0</v>
      </c>
      <c r="O3575" s="41">
        <f>'Gas y Electricidad'!F3578</f>
        <v>0</v>
      </c>
      <c r="P3575" s="49">
        <f t="shared" si="847"/>
        <v>0</v>
      </c>
      <c r="Q3575" s="41">
        <f>'Gas y Electricidad'!J3578</f>
        <v>0</v>
      </c>
      <c r="R3575" s="49">
        <f t="shared" si="848"/>
        <v>0</v>
      </c>
      <c r="S3575" s="41">
        <f>'Gas y Electricidad'!M3578</f>
        <v>0</v>
      </c>
      <c r="T3575" s="42" t="e">
        <f t="shared" si="849"/>
        <v>#DIV/0!</v>
      </c>
      <c r="U3575" s="35">
        <f>'Gas y Electricidad'!Q3578</f>
        <v>0</v>
      </c>
      <c r="V3575" s="52">
        <f t="shared" si="850"/>
        <v>0</v>
      </c>
      <c r="W3575" s="63"/>
      <c r="X3575" s="63"/>
      <c r="Y3575" s="63"/>
      <c r="Z3575" s="57">
        <f t="shared" si="851"/>
        <v>0</v>
      </c>
      <c r="AA3575" s="59">
        <f t="shared" si="852"/>
        <v>0</v>
      </c>
      <c r="AB3575" s="58">
        <f t="shared" si="853"/>
        <v>0</v>
      </c>
      <c r="AC3575" s="61">
        <f t="shared" si="854"/>
        <v>0</v>
      </c>
      <c r="AD3575" s="61">
        <f t="shared" si="855"/>
        <v>0</v>
      </c>
    </row>
    <row r="3576" spans="1:30" x14ac:dyDescent="0.3">
      <c r="A3576" s="39" t="str">
        <f>IF(Agua!A3578&gt;0,Agua!A3578,"-")</f>
        <v>-</v>
      </c>
      <c r="B3576" s="40">
        <f>Agua!C3578</f>
        <v>0</v>
      </c>
      <c r="C3576" s="72">
        <f>Agua!J3578</f>
        <v>0</v>
      </c>
      <c r="D3576" s="72">
        <f>Agua!M3578</f>
        <v>0</v>
      </c>
      <c r="E3576" s="72">
        <f t="shared" si="841"/>
        <v>0</v>
      </c>
      <c r="F3576" s="72">
        <f>Agua!P3578</f>
        <v>0</v>
      </c>
      <c r="G3576" s="72">
        <f t="shared" si="842"/>
        <v>0</v>
      </c>
      <c r="H3576" s="72">
        <f>Agua!S3578</f>
        <v>0</v>
      </c>
      <c r="I3576" s="72">
        <f t="shared" si="843"/>
        <v>0</v>
      </c>
      <c r="J3576" s="72">
        <f>Agua!V3578</f>
        <v>0</v>
      </c>
      <c r="K3576" s="72">
        <f t="shared" si="844"/>
        <v>0</v>
      </c>
      <c r="L3576" s="72">
        <f>Agua!X3578</f>
        <v>0</v>
      </c>
      <c r="M3576" s="72">
        <f t="shared" si="845"/>
        <v>0</v>
      </c>
      <c r="N3576" s="72">
        <f t="shared" si="846"/>
        <v>0</v>
      </c>
      <c r="O3576" s="41">
        <f>'Gas y Electricidad'!F3579</f>
        <v>0</v>
      </c>
      <c r="P3576" s="49">
        <f t="shared" si="847"/>
        <v>0</v>
      </c>
      <c r="Q3576" s="41">
        <f>'Gas y Electricidad'!J3579</f>
        <v>0</v>
      </c>
      <c r="R3576" s="49">
        <f t="shared" si="848"/>
        <v>0</v>
      </c>
      <c r="S3576" s="41">
        <f>'Gas y Electricidad'!M3579</f>
        <v>0</v>
      </c>
      <c r="T3576" s="42" t="e">
        <f t="shared" si="849"/>
        <v>#DIV/0!</v>
      </c>
      <c r="U3576" s="35">
        <f>'Gas y Electricidad'!Q3579</f>
        <v>0</v>
      </c>
      <c r="V3576" s="52">
        <f t="shared" si="850"/>
        <v>0</v>
      </c>
      <c r="W3576" s="63"/>
      <c r="X3576" s="63"/>
      <c r="Y3576" s="63"/>
      <c r="Z3576" s="57">
        <f t="shared" si="851"/>
        <v>0</v>
      </c>
      <c r="AA3576" s="59">
        <f t="shared" si="852"/>
        <v>0</v>
      </c>
      <c r="AB3576" s="58">
        <f t="shared" si="853"/>
        <v>0</v>
      </c>
      <c r="AC3576" s="61">
        <f t="shared" si="854"/>
        <v>0</v>
      </c>
      <c r="AD3576" s="61">
        <f t="shared" si="855"/>
        <v>0</v>
      </c>
    </row>
    <row r="3577" spans="1:30" x14ac:dyDescent="0.3">
      <c r="A3577" s="39" t="str">
        <f>IF(Agua!A3579&gt;0,Agua!A3579,"-")</f>
        <v>-</v>
      </c>
      <c r="B3577" s="40">
        <f>Agua!C3579</f>
        <v>0</v>
      </c>
      <c r="C3577" s="72">
        <f>Agua!J3579</f>
        <v>0</v>
      </c>
      <c r="D3577" s="72">
        <f>Agua!M3579</f>
        <v>0</v>
      </c>
      <c r="E3577" s="72">
        <f t="shared" si="841"/>
        <v>0</v>
      </c>
      <c r="F3577" s="72">
        <f>Agua!P3579</f>
        <v>0</v>
      </c>
      <c r="G3577" s="72">
        <f t="shared" si="842"/>
        <v>0</v>
      </c>
      <c r="H3577" s="72">
        <f>Agua!S3579</f>
        <v>0</v>
      </c>
      <c r="I3577" s="72">
        <f t="shared" si="843"/>
        <v>0</v>
      </c>
      <c r="J3577" s="72">
        <f>Agua!V3579</f>
        <v>0</v>
      </c>
      <c r="K3577" s="72">
        <f t="shared" si="844"/>
        <v>0</v>
      </c>
      <c r="L3577" s="72">
        <f>Agua!X3579</f>
        <v>0</v>
      </c>
      <c r="M3577" s="72">
        <f t="shared" si="845"/>
        <v>0</v>
      </c>
      <c r="N3577" s="72">
        <f t="shared" si="846"/>
        <v>0</v>
      </c>
      <c r="O3577" s="41">
        <f>'Gas y Electricidad'!F3580</f>
        <v>0</v>
      </c>
      <c r="P3577" s="49">
        <f t="shared" si="847"/>
        <v>0</v>
      </c>
      <c r="Q3577" s="41">
        <f>'Gas y Electricidad'!J3580</f>
        <v>0</v>
      </c>
      <c r="R3577" s="49">
        <f t="shared" si="848"/>
        <v>0</v>
      </c>
      <c r="S3577" s="41">
        <f>'Gas y Electricidad'!M3580</f>
        <v>0</v>
      </c>
      <c r="T3577" s="42" t="e">
        <f t="shared" si="849"/>
        <v>#DIV/0!</v>
      </c>
      <c r="U3577" s="35">
        <f>'Gas y Electricidad'!Q3580</f>
        <v>0</v>
      </c>
      <c r="V3577" s="52">
        <f t="shared" si="850"/>
        <v>0</v>
      </c>
      <c r="W3577" s="63"/>
      <c r="X3577" s="63"/>
      <c r="Y3577" s="63"/>
      <c r="Z3577" s="57">
        <f t="shared" si="851"/>
        <v>0</v>
      </c>
      <c r="AA3577" s="59">
        <f t="shared" si="852"/>
        <v>0</v>
      </c>
      <c r="AB3577" s="58">
        <f t="shared" si="853"/>
        <v>0</v>
      </c>
      <c r="AC3577" s="61">
        <f t="shared" si="854"/>
        <v>0</v>
      </c>
      <c r="AD3577" s="61">
        <f t="shared" si="855"/>
        <v>0</v>
      </c>
    </row>
    <row r="3578" spans="1:30" x14ac:dyDescent="0.3">
      <c r="A3578" s="39" t="str">
        <f>IF(Agua!A3580&gt;0,Agua!A3580,"-")</f>
        <v>-</v>
      </c>
      <c r="B3578" s="40">
        <f>Agua!C3580</f>
        <v>0</v>
      </c>
      <c r="C3578" s="72">
        <f>Agua!J3580</f>
        <v>0</v>
      </c>
      <c r="D3578" s="72">
        <f>Agua!M3580</f>
        <v>0</v>
      </c>
      <c r="E3578" s="72">
        <f t="shared" si="841"/>
        <v>0</v>
      </c>
      <c r="F3578" s="72">
        <f>Agua!P3580</f>
        <v>0</v>
      </c>
      <c r="G3578" s="72">
        <f t="shared" si="842"/>
        <v>0</v>
      </c>
      <c r="H3578" s="72">
        <f>Agua!S3580</f>
        <v>0</v>
      </c>
      <c r="I3578" s="72">
        <f t="shared" si="843"/>
        <v>0</v>
      </c>
      <c r="J3578" s="72">
        <f>Agua!V3580</f>
        <v>0</v>
      </c>
      <c r="K3578" s="72">
        <f t="shared" si="844"/>
        <v>0</v>
      </c>
      <c r="L3578" s="72">
        <f>Agua!X3580</f>
        <v>0</v>
      </c>
      <c r="M3578" s="72">
        <f t="shared" si="845"/>
        <v>0</v>
      </c>
      <c r="N3578" s="72">
        <f t="shared" si="846"/>
        <v>0</v>
      </c>
      <c r="O3578" s="41">
        <f>'Gas y Electricidad'!F3581</f>
        <v>0</v>
      </c>
      <c r="P3578" s="49">
        <f t="shared" si="847"/>
        <v>0</v>
      </c>
      <c r="Q3578" s="41">
        <f>'Gas y Electricidad'!J3581</f>
        <v>0</v>
      </c>
      <c r="R3578" s="49">
        <f t="shared" si="848"/>
        <v>0</v>
      </c>
      <c r="S3578" s="41">
        <f>'Gas y Electricidad'!M3581</f>
        <v>0</v>
      </c>
      <c r="T3578" s="42" t="e">
        <f t="shared" si="849"/>
        <v>#DIV/0!</v>
      </c>
      <c r="U3578" s="35">
        <f>'Gas y Electricidad'!Q3581</f>
        <v>0</v>
      </c>
      <c r="V3578" s="52">
        <f t="shared" si="850"/>
        <v>0</v>
      </c>
      <c r="W3578" s="63"/>
      <c r="X3578" s="63"/>
      <c r="Y3578" s="63"/>
      <c r="Z3578" s="57">
        <f t="shared" si="851"/>
        <v>0</v>
      </c>
      <c r="AA3578" s="59">
        <f t="shared" si="852"/>
        <v>0</v>
      </c>
      <c r="AB3578" s="58">
        <f t="shared" si="853"/>
        <v>0</v>
      </c>
      <c r="AC3578" s="61">
        <f t="shared" si="854"/>
        <v>0</v>
      </c>
      <c r="AD3578" s="61">
        <f t="shared" si="855"/>
        <v>0</v>
      </c>
    </row>
    <row r="3579" spans="1:30" x14ac:dyDescent="0.3">
      <c r="A3579" s="39" t="str">
        <f>IF(Agua!A3581&gt;0,Agua!A3581,"-")</f>
        <v>-</v>
      </c>
      <c r="B3579" s="40">
        <f>Agua!C3581</f>
        <v>0</v>
      </c>
      <c r="C3579" s="72">
        <f>Agua!J3581</f>
        <v>0</v>
      </c>
      <c r="D3579" s="72">
        <f>Agua!M3581</f>
        <v>0</v>
      </c>
      <c r="E3579" s="72">
        <f t="shared" si="841"/>
        <v>0</v>
      </c>
      <c r="F3579" s="72">
        <f>Agua!P3581</f>
        <v>0</v>
      </c>
      <c r="G3579" s="72">
        <f t="shared" si="842"/>
        <v>0</v>
      </c>
      <c r="H3579" s="72">
        <f>Agua!S3581</f>
        <v>0</v>
      </c>
      <c r="I3579" s="72">
        <f t="shared" si="843"/>
        <v>0</v>
      </c>
      <c r="J3579" s="72">
        <f>Agua!V3581</f>
        <v>0</v>
      </c>
      <c r="K3579" s="72">
        <f t="shared" si="844"/>
        <v>0</v>
      </c>
      <c r="L3579" s="72">
        <f>Agua!X3581</f>
        <v>0</v>
      </c>
      <c r="M3579" s="72">
        <f t="shared" si="845"/>
        <v>0</v>
      </c>
      <c r="N3579" s="72">
        <f t="shared" si="846"/>
        <v>0</v>
      </c>
      <c r="O3579" s="41">
        <f>'Gas y Electricidad'!F3582</f>
        <v>0</v>
      </c>
      <c r="P3579" s="49">
        <f t="shared" si="847"/>
        <v>0</v>
      </c>
      <c r="Q3579" s="41">
        <f>'Gas y Electricidad'!J3582</f>
        <v>0</v>
      </c>
      <c r="R3579" s="49">
        <f t="shared" si="848"/>
        <v>0</v>
      </c>
      <c r="S3579" s="41">
        <f>'Gas y Electricidad'!M3582</f>
        <v>0</v>
      </c>
      <c r="T3579" s="42" t="e">
        <f t="shared" si="849"/>
        <v>#DIV/0!</v>
      </c>
      <c r="U3579" s="35">
        <f>'Gas y Electricidad'!Q3582</f>
        <v>0</v>
      </c>
      <c r="V3579" s="52">
        <f t="shared" si="850"/>
        <v>0</v>
      </c>
      <c r="W3579" s="63"/>
      <c r="X3579" s="63"/>
      <c r="Y3579" s="63"/>
      <c r="Z3579" s="57">
        <f t="shared" si="851"/>
        <v>0</v>
      </c>
      <c r="AA3579" s="59">
        <f t="shared" si="852"/>
        <v>0</v>
      </c>
      <c r="AB3579" s="58">
        <f t="shared" si="853"/>
        <v>0</v>
      </c>
      <c r="AC3579" s="61">
        <f t="shared" si="854"/>
        <v>0</v>
      </c>
      <c r="AD3579" s="61">
        <f t="shared" si="855"/>
        <v>0</v>
      </c>
    </row>
    <row r="3580" spans="1:30" x14ac:dyDescent="0.3">
      <c r="A3580" s="39" t="str">
        <f>IF(Agua!A3582&gt;0,Agua!A3582,"-")</f>
        <v>-</v>
      </c>
      <c r="B3580" s="40">
        <f>Agua!C3582</f>
        <v>0</v>
      </c>
      <c r="C3580" s="72">
        <f>Agua!J3582</f>
        <v>0</v>
      </c>
      <c r="D3580" s="72">
        <f>Agua!M3582</f>
        <v>0</v>
      </c>
      <c r="E3580" s="72">
        <f t="shared" si="841"/>
        <v>0</v>
      </c>
      <c r="F3580" s="72">
        <f>Agua!P3582</f>
        <v>0</v>
      </c>
      <c r="G3580" s="72">
        <f t="shared" si="842"/>
        <v>0</v>
      </c>
      <c r="H3580" s="72">
        <f>Agua!S3582</f>
        <v>0</v>
      </c>
      <c r="I3580" s="72">
        <f t="shared" si="843"/>
        <v>0</v>
      </c>
      <c r="J3580" s="72">
        <f>Agua!V3582</f>
        <v>0</v>
      </c>
      <c r="K3580" s="72">
        <f t="shared" si="844"/>
        <v>0</v>
      </c>
      <c r="L3580" s="72">
        <f>Agua!X3582</f>
        <v>0</v>
      </c>
      <c r="M3580" s="72">
        <f t="shared" si="845"/>
        <v>0</v>
      </c>
      <c r="N3580" s="72">
        <f t="shared" si="846"/>
        <v>0</v>
      </c>
      <c r="O3580" s="41">
        <f>'Gas y Electricidad'!F3583</f>
        <v>0</v>
      </c>
      <c r="P3580" s="49">
        <f t="shared" si="847"/>
        <v>0</v>
      </c>
      <c r="Q3580" s="41">
        <f>'Gas y Electricidad'!J3583</f>
        <v>0</v>
      </c>
      <c r="R3580" s="49">
        <f t="shared" si="848"/>
        <v>0</v>
      </c>
      <c r="S3580" s="41">
        <f>'Gas y Electricidad'!M3583</f>
        <v>0</v>
      </c>
      <c r="T3580" s="42" t="e">
        <f t="shared" si="849"/>
        <v>#DIV/0!</v>
      </c>
      <c r="U3580" s="35">
        <f>'Gas y Electricidad'!Q3583</f>
        <v>0</v>
      </c>
      <c r="V3580" s="52">
        <f t="shared" si="850"/>
        <v>0</v>
      </c>
      <c r="W3580" s="63"/>
      <c r="X3580" s="63"/>
      <c r="Y3580" s="63"/>
      <c r="Z3580" s="57">
        <f t="shared" si="851"/>
        <v>0</v>
      </c>
      <c r="AA3580" s="59">
        <f t="shared" si="852"/>
        <v>0</v>
      </c>
      <c r="AB3580" s="58">
        <f t="shared" si="853"/>
        <v>0</v>
      </c>
      <c r="AC3580" s="61">
        <f t="shared" si="854"/>
        <v>0</v>
      </c>
      <c r="AD3580" s="61">
        <f t="shared" si="855"/>
        <v>0</v>
      </c>
    </row>
    <row r="3581" spans="1:30" x14ac:dyDescent="0.3">
      <c r="A3581" s="39" t="str">
        <f>IF(Agua!A3583&gt;0,Agua!A3583,"-")</f>
        <v>-</v>
      </c>
      <c r="B3581" s="40">
        <f>Agua!C3583</f>
        <v>0</v>
      </c>
      <c r="C3581" s="72">
        <f>Agua!J3583</f>
        <v>0</v>
      </c>
      <c r="D3581" s="72">
        <f>Agua!M3583</f>
        <v>0</v>
      </c>
      <c r="E3581" s="72">
        <f t="shared" si="841"/>
        <v>0</v>
      </c>
      <c r="F3581" s="72">
        <f>Agua!P3583</f>
        <v>0</v>
      </c>
      <c r="G3581" s="72">
        <f t="shared" si="842"/>
        <v>0</v>
      </c>
      <c r="H3581" s="72">
        <f>Agua!S3583</f>
        <v>0</v>
      </c>
      <c r="I3581" s="72">
        <f t="shared" si="843"/>
        <v>0</v>
      </c>
      <c r="J3581" s="72">
        <f>Agua!V3583</f>
        <v>0</v>
      </c>
      <c r="K3581" s="72">
        <f t="shared" si="844"/>
        <v>0</v>
      </c>
      <c r="L3581" s="72">
        <f>Agua!X3583</f>
        <v>0</v>
      </c>
      <c r="M3581" s="72">
        <f t="shared" si="845"/>
        <v>0</v>
      </c>
      <c r="N3581" s="72">
        <f t="shared" si="846"/>
        <v>0</v>
      </c>
      <c r="O3581" s="41">
        <f>'Gas y Electricidad'!F3584</f>
        <v>0</v>
      </c>
      <c r="P3581" s="49">
        <f t="shared" si="847"/>
        <v>0</v>
      </c>
      <c r="Q3581" s="41">
        <f>'Gas y Electricidad'!J3584</f>
        <v>0</v>
      </c>
      <c r="R3581" s="49">
        <f t="shared" si="848"/>
        <v>0</v>
      </c>
      <c r="S3581" s="41">
        <f>'Gas y Electricidad'!M3584</f>
        <v>0</v>
      </c>
      <c r="T3581" s="42" t="e">
        <f t="shared" si="849"/>
        <v>#DIV/0!</v>
      </c>
      <c r="U3581" s="35">
        <f>'Gas y Electricidad'!Q3584</f>
        <v>0</v>
      </c>
      <c r="V3581" s="52">
        <f t="shared" si="850"/>
        <v>0</v>
      </c>
      <c r="W3581" s="63"/>
      <c r="X3581" s="63"/>
      <c r="Y3581" s="63"/>
      <c r="Z3581" s="57">
        <f t="shared" si="851"/>
        <v>0</v>
      </c>
      <c r="AA3581" s="59">
        <f t="shared" si="852"/>
        <v>0</v>
      </c>
      <c r="AB3581" s="58">
        <f t="shared" si="853"/>
        <v>0</v>
      </c>
      <c r="AC3581" s="61">
        <f t="shared" si="854"/>
        <v>0</v>
      </c>
      <c r="AD3581" s="61">
        <f t="shared" si="855"/>
        <v>0</v>
      </c>
    </row>
    <row r="3582" spans="1:30" x14ac:dyDescent="0.3">
      <c r="A3582" s="39" t="str">
        <f>IF(Agua!A3584&gt;0,Agua!A3584,"-")</f>
        <v>-</v>
      </c>
      <c r="B3582" s="40">
        <f>Agua!C3584</f>
        <v>0</v>
      </c>
      <c r="C3582" s="72">
        <f>Agua!J3584</f>
        <v>0</v>
      </c>
      <c r="D3582" s="72">
        <f>Agua!M3584</f>
        <v>0</v>
      </c>
      <c r="E3582" s="72">
        <f t="shared" si="841"/>
        <v>0</v>
      </c>
      <c r="F3582" s="72">
        <f>Agua!P3584</f>
        <v>0</v>
      </c>
      <c r="G3582" s="72">
        <f t="shared" si="842"/>
        <v>0</v>
      </c>
      <c r="H3582" s="72">
        <f>Agua!S3584</f>
        <v>0</v>
      </c>
      <c r="I3582" s="72">
        <f t="shared" si="843"/>
        <v>0</v>
      </c>
      <c r="J3582" s="72">
        <f>Agua!V3584</f>
        <v>0</v>
      </c>
      <c r="K3582" s="72">
        <f t="shared" si="844"/>
        <v>0</v>
      </c>
      <c r="L3582" s="72">
        <f>Agua!X3584</f>
        <v>0</v>
      </c>
      <c r="M3582" s="72">
        <f t="shared" si="845"/>
        <v>0</v>
      </c>
      <c r="N3582" s="72">
        <f t="shared" si="846"/>
        <v>0</v>
      </c>
      <c r="O3582" s="41">
        <f>'Gas y Electricidad'!F3585</f>
        <v>0</v>
      </c>
      <c r="P3582" s="49">
        <f t="shared" si="847"/>
        <v>0</v>
      </c>
      <c r="Q3582" s="41">
        <f>'Gas y Electricidad'!J3585</f>
        <v>0</v>
      </c>
      <c r="R3582" s="49">
        <f t="shared" si="848"/>
        <v>0</v>
      </c>
      <c r="S3582" s="41">
        <f>'Gas y Electricidad'!M3585</f>
        <v>0</v>
      </c>
      <c r="T3582" s="42" t="e">
        <f t="shared" si="849"/>
        <v>#DIV/0!</v>
      </c>
      <c r="U3582" s="35">
        <f>'Gas y Electricidad'!Q3585</f>
        <v>0</v>
      </c>
      <c r="V3582" s="52">
        <f t="shared" si="850"/>
        <v>0</v>
      </c>
      <c r="W3582" s="63"/>
      <c r="X3582" s="63"/>
      <c r="Y3582" s="63"/>
      <c r="Z3582" s="57">
        <f t="shared" si="851"/>
        <v>0</v>
      </c>
      <c r="AA3582" s="59">
        <f t="shared" si="852"/>
        <v>0</v>
      </c>
      <c r="AB3582" s="58">
        <f t="shared" si="853"/>
        <v>0</v>
      </c>
      <c r="AC3582" s="61">
        <f t="shared" si="854"/>
        <v>0</v>
      </c>
      <c r="AD3582" s="61">
        <f t="shared" si="855"/>
        <v>0</v>
      </c>
    </row>
    <row r="3583" spans="1:30" x14ac:dyDescent="0.3">
      <c r="A3583" s="39" t="str">
        <f>IF(Agua!A3585&gt;0,Agua!A3585,"-")</f>
        <v>-</v>
      </c>
      <c r="B3583" s="40">
        <f>Agua!C3585</f>
        <v>0</v>
      </c>
      <c r="C3583" s="72">
        <f>Agua!J3585</f>
        <v>0</v>
      </c>
      <c r="D3583" s="72">
        <f>Agua!M3585</f>
        <v>0</v>
      </c>
      <c r="E3583" s="72">
        <f t="shared" si="841"/>
        <v>0</v>
      </c>
      <c r="F3583" s="72">
        <f>Agua!P3585</f>
        <v>0</v>
      </c>
      <c r="G3583" s="72">
        <f t="shared" si="842"/>
        <v>0</v>
      </c>
      <c r="H3583" s="72">
        <f>Agua!S3585</f>
        <v>0</v>
      </c>
      <c r="I3583" s="72">
        <f t="shared" si="843"/>
        <v>0</v>
      </c>
      <c r="J3583" s="72">
        <f>Agua!V3585</f>
        <v>0</v>
      </c>
      <c r="K3583" s="72">
        <f t="shared" si="844"/>
        <v>0</v>
      </c>
      <c r="L3583" s="72">
        <f>Agua!X3585</f>
        <v>0</v>
      </c>
      <c r="M3583" s="72">
        <f t="shared" si="845"/>
        <v>0</v>
      </c>
      <c r="N3583" s="72">
        <f t="shared" si="846"/>
        <v>0</v>
      </c>
      <c r="O3583" s="41">
        <f>'Gas y Electricidad'!F3586</f>
        <v>0</v>
      </c>
      <c r="P3583" s="49">
        <f t="shared" si="847"/>
        <v>0</v>
      </c>
      <c r="Q3583" s="41">
        <f>'Gas y Electricidad'!J3586</f>
        <v>0</v>
      </c>
      <c r="R3583" s="49">
        <f t="shared" si="848"/>
        <v>0</v>
      </c>
      <c r="S3583" s="41">
        <f>'Gas y Electricidad'!M3586</f>
        <v>0</v>
      </c>
      <c r="T3583" s="42" t="e">
        <f t="shared" si="849"/>
        <v>#DIV/0!</v>
      </c>
      <c r="U3583" s="35">
        <f>'Gas y Electricidad'!Q3586</f>
        <v>0</v>
      </c>
      <c r="V3583" s="52">
        <f t="shared" si="850"/>
        <v>0</v>
      </c>
      <c r="W3583" s="63"/>
      <c r="X3583" s="63"/>
      <c r="Y3583" s="63"/>
      <c r="Z3583" s="57">
        <f t="shared" si="851"/>
        <v>0</v>
      </c>
      <c r="AA3583" s="59">
        <f t="shared" si="852"/>
        <v>0</v>
      </c>
      <c r="AB3583" s="58">
        <f t="shared" si="853"/>
        <v>0</v>
      </c>
      <c r="AC3583" s="61">
        <f t="shared" si="854"/>
        <v>0</v>
      </c>
      <c r="AD3583" s="61">
        <f t="shared" si="855"/>
        <v>0</v>
      </c>
    </row>
    <row r="3584" spans="1:30" x14ac:dyDescent="0.3">
      <c r="A3584" s="39" t="str">
        <f>IF(Agua!A3586&gt;0,Agua!A3586,"-")</f>
        <v>-</v>
      </c>
      <c r="B3584" s="40">
        <f>Agua!C3586</f>
        <v>0</v>
      </c>
      <c r="C3584" s="72">
        <f>Agua!J3586</f>
        <v>0</v>
      </c>
      <c r="D3584" s="72">
        <f>Agua!M3586</f>
        <v>0</v>
      </c>
      <c r="E3584" s="72">
        <f t="shared" si="841"/>
        <v>0</v>
      </c>
      <c r="F3584" s="72">
        <f>Agua!P3586</f>
        <v>0</v>
      </c>
      <c r="G3584" s="72">
        <f t="shared" si="842"/>
        <v>0</v>
      </c>
      <c r="H3584" s="72">
        <f>Agua!S3586</f>
        <v>0</v>
      </c>
      <c r="I3584" s="72">
        <f t="shared" si="843"/>
        <v>0</v>
      </c>
      <c r="J3584" s="72">
        <f>Agua!V3586</f>
        <v>0</v>
      </c>
      <c r="K3584" s="72">
        <f t="shared" si="844"/>
        <v>0</v>
      </c>
      <c r="L3584" s="72">
        <f>Agua!X3586</f>
        <v>0</v>
      </c>
      <c r="M3584" s="72">
        <f t="shared" si="845"/>
        <v>0</v>
      </c>
      <c r="N3584" s="72">
        <f t="shared" si="846"/>
        <v>0</v>
      </c>
      <c r="O3584" s="41">
        <f>'Gas y Electricidad'!F3587</f>
        <v>0</v>
      </c>
      <c r="P3584" s="49">
        <f t="shared" si="847"/>
        <v>0</v>
      </c>
      <c r="Q3584" s="41">
        <f>'Gas y Electricidad'!J3587</f>
        <v>0</v>
      </c>
      <c r="R3584" s="49">
        <f t="shared" si="848"/>
        <v>0</v>
      </c>
      <c r="S3584" s="41">
        <f>'Gas y Electricidad'!M3587</f>
        <v>0</v>
      </c>
      <c r="T3584" s="42" t="e">
        <f t="shared" si="849"/>
        <v>#DIV/0!</v>
      </c>
      <c r="U3584" s="35">
        <f>'Gas y Electricidad'!Q3587</f>
        <v>0</v>
      </c>
      <c r="V3584" s="52">
        <f t="shared" si="850"/>
        <v>0</v>
      </c>
      <c r="W3584" s="63"/>
      <c r="X3584" s="63"/>
      <c r="Y3584" s="63"/>
      <c r="Z3584" s="57">
        <f t="shared" si="851"/>
        <v>0</v>
      </c>
      <c r="AA3584" s="59">
        <f t="shared" si="852"/>
        <v>0</v>
      </c>
      <c r="AB3584" s="58">
        <f t="shared" si="853"/>
        <v>0</v>
      </c>
      <c r="AC3584" s="61">
        <f t="shared" si="854"/>
        <v>0</v>
      </c>
      <c r="AD3584" s="61">
        <f t="shared" si="855"/>
        <v>0</v>
      </c>
    </row>
    <row r="3585" spans="1:30" x14ac:dyDescent="0.3">
      <c r="A3585" s="39" t="str">
        <f>IF(Agua!A3587&gt;0,Agua!A3587,"-")</f>
        <v>-</v>
      </c>
      <c r="B3585" s="40">
        <f>Agua!C3587</f>
        <v>0</v>
      </c>
      <c r="C3585" s="72">
        <f>Agua!J3587</f>
        <v>0</v>
      </c>
      <c r="D3585" s="72">
        <f>Agua!M3587</f>
        <v>0</v>
      </c>
      <c r="E3585" s="72">
        <f t="shared" si="841"/>
        <v>0</v>
      </c>
      <c r="F3585" s="72">
        <f>Agua!P3587</f>
        <v>0</v>
      </c>
      <c r="G3585" s="72">
        <f t="shared" si="842"/>
        <v>0</v>
      </c>
      <c r="H3585" s="72">
        <f>Agua!S3587</f>
        <v>0</v>
      </c>
      <c r="I3585" s="72">
        <f t="shared" si="843"/>
        <v>0</v>
      </c>
      <c r="J3585" s="72">
        <f>Agua!V3587</f>
        <v>0</v>
      </c>
      <c r="K3585" s="72">
        <f t="shared" si="844"/>
        <v>0</v>
      </c>
      <c r="L3585" s="72">
        <f>Agua!X3587</f>
        <v>0</v>
      </c>
      <c r="M3585" s="72">
        <f t="shared" si="845"/>
        <v>0</v>
      </c>
      <c r="N3585" s="72">
        <f t="shared" si="846"/>
        <v>0</v>
      </c>
      <c r="O3585" s="41">
        <f>'Gas y Electricidad'!F3588</f>
        <v>0</v>
      </c>
      <c r="P3585" s="49">
        <f t="shared" si="847"/>
        <v>0</v>
      </c>
      <c r="Q3585" s="41">
        <f>'Gas y Electricidad'!J3588</f>
        <v>0</v>
      </c>
      <c r="R3585" s="49">
        <f t="shared" si="848"/>
        <v>0</v>
      </c>
      <c r="S3585" s="41">
        <f>'Gas y Electricidad'!M3588</f>
        <v>0</v>
      </c>
      <c r="T3585" s="42" t="e">
        <f t="shared" si="849"/>
        <v>#DIV/0!</v>
      </c>
      <c r="U3585" s="35">
        <f>'Gas y Electricidad'!Q3588</f>
        <v>0</v>
      </c>
      <c r="V3585" s="52">
        <f t="shared" si="850"/>
        <v>0</v>
      </c>
      <c r="W3585" s="63"/>
      <c r="X3585" s="63"/>
      <c r="Y3585" s="63"/>
      <c r="Z3585" s="57">
        <f t="shared" si="851"/>
        <v>0</v>
      </c>
      <c r="AA3585" s="59">
        <f t="shared" si="852"/>
        <v>0</v>
      </c>
      <c r="AB3585" s="58">
        <f t="shared" si="853"/>
        <v>0</v>
      </c>
      <c r="AC3585" s="61">
        <f t="shared" si="854"/>
        <v>0</v>
      </c>
      <c r="AD3585" s="61">
        <f t="shared" si="855"/>
        <v>0</v>
      </c>
    </row>
    <row r="3586" spans="1:30" x14ac:dyDescent="0.3">
      <c r="A3586" s="39" t="str">
        <f>IF(Agua!A3588&gt;0,Agua!A3588,"-")</f>
        <v>-</v>
      </c>
      <c r="B3586" s="40">
        <f>Agua!C3588</f>
        <v>0</v>
      </c>
      <c r="C3586" s="72">
        <f>Agua!J3588</f>
        <v>0</v>
      </c>
      <c r="D3586" s="72">
        <f>Agua!M3588</f>
        <v>0</v>
      </c>
      <c r="E3586" s="72">
        <f t="shared" si="841"/>
        <v>0</v>
      </c>
      <c r="F3586" s="72">
        <f>Agua!P3588</f>
        <v>0</v>
      </c>
      <c r="G3586" s="72">
        <f t="shared" si="842"/>
        <v>0</v>
      </c>
      <c r="H3586" s="72">
        <f>Agua!S3588</f>
        <v>0</v>
      </c>
      <c r="I3586" s="72">
        <f t="shared" si="843"/>
        <v>0</v>
      </c>
      <c r="J3586" s="72">
        <f>Agua!V3588</f>
        <v>0</v>
      </c>
      <c r="K3586" s="72">
        <f t="shared" si="844"/>
        <v>0</v>
      </c>
      <c r="L3586" s="72">
        <f>Agua!X3588</f>
        <v>0</v>
      </c>
      <c r="M3586" s="72">
        <f t="shared" si="845"/>
        <v>0</v>
      </c>
      <c r="N3586" s="72">
        <f t="shared" si="846"/>
        <v>0</v>
      </c>
      <c r="O3586" s="41">
        <f>'Gas y Electricidad'!F3589</f>
        <v>0</v>
      </c>
      <c r="P3586" s="49">
        <f t="shared" si="847"/>
        <v>0</v>
      </c>
      <c r="Q3586" s="41">
        <f>'Gas y Electricidad'!J3589</f>
        <v>0</v>
      </c>
      <c r="R3586" s="49">
        <f t="shared" si="848"/>
        <v>0</v>
      </c>
      <c r="S3586" s="41">
        <f>'Gas y Electricidad'!M3589</f>
        <v>0</v>
      </c>
      <c r="T3586" s="42" t="e">
        <f t="shared" si="849"/>
        <v>#DIV/0!</v>
      </c>
      <c r="U3586" s="35">
        <f>'Gas y Electricidad'!Q3589</f>
        <v>0</v>
      </c>
      <c r="V3586" s="52">
        <f t="shared" si="850"/>
        <v>0</v>
      </c>
      <c r="W3586" s="63"/>
      <c r="X3586" s="63"/>
      <c r="Y3586" s="63"/>
      <c r="Z3586" s="57">
        <f t="shared" si="851"/>
        <v>0</v>
      </c>
      <c r="AA3586" s="59">
        <f t="shared" si="852"/>
        <v>0</v>
      </c>
      <c r="AB3586" s="58">
        <f t="shared" si="853"/>
        <v>0</v>
      </c>
      <c r="AC3586" s="61">
        <f t="shared" si="854"/>
        <v>0</v>
      </c>
      <c r="AD3586" s="61">
        <f t="shared" si="855"/>
        <v>0</v>
      </c>
    </row>
    <row r="3587" spans="1:30" x14ac:dyDescent="0.3">
      <c r="A3587" s="39" t="str">
        <f>IF(Agua!A3589&gt;0,Agua!A3589,"-")</f>
        <v>-</v>
      </c>
      <c r="B3587" s="40">
        <f>Agua!C3589</f>
        <v>0</v>
      </c>
      <c r="C3587" s="72">
        <f>Agua!J3589</f>
        <v>0</v>
      </c>
      <c r="D3587" s="72">
        <f>Agua!M3589</f>
        <v>0</v>
      </c>
      <c r="E3587" s="72">
        <f t="shared" si="841"/>
        <v>0</v>
      </c>
      <c r="F3587" s="72">
        <f>Agua!P3589</f>
        <v>0</v>
      </c>
      <c r="G3587" s="72">
        <f t="shared" si="842"/>
        <v>0</v>
      </c>
      <c r="H3587" s="72">
        <f>Agua!S3589</f>
        <v>0</v>
      </c>
      <c r="I3587" s="72">
        <f t="shared" si="843"/>
        <v>0</v>
      </c>
      <c r="J3587" s="72">
        <f>Agua!V3589</f>
        <v>0</v>
      </c>
      <c r="K3587" s="72">
        <f t="shared" si="844"/>
        <v>0</v>
      </c>
      <c r="L3587" s="72">
        <f>Agua!X3589</f>
        <v>0</v>
      </c>
      <c r="M3587" s="72">
        <f t="shared" si="845"/>
        <v>0</v>
      </c>
      <c r="N3587" s="72">
        <f t="shared" si="846"/>
        <v>0</v>
      </c>
      <c r="O3587" s="41">
        <f>'Gas y Electricidad'!F3590</f>
        <v>0</v>
      </c>
      <c r="P3587" s="49">
        <f t="shared" si="847"/>
        <v>0</v>
      </c>
      <c r="Q3587" s="41">
        <f>'Gas y Electricidad'!J3590</f>
        <v>0</v>
      </c>
      <c r="R3587" s="49">
        <f t="shared" si="848"/>
        <v>0</v>
      </c>
      <c r="S3587" s="41">
        <f>'Gas y Electricidad'!M3590</f>
        <v>0</v>
      </c>
      <c r="T3587" s="42" t="e">
        <f t="shared" si="849"/>
        <v>#DIV/0!</v>
      </c>
      <c r="U3587" s="35">
        <f>'Gas y Electricidad'!Q3590</f>
        <v>0</v>
      </c>
      <c r="V3587" s="52">
        <f t="shared" si="850"/>
        <v>0</v>
      </c>
      <c r="W3587" s="63"/>
      <c r="X3587" s="63"/>
      <c r="Y3587" s="63"/>
      <c r="Z3587" s="57">
        <f t="shared" si="851"/>
        <v>0</v>
      </c>
      <c r="AA3587" s="59">
        <f t="shared" si="852"/>
        <v>0</v>
      </c>
      <c r="AB3587" s="58">
        <f t="shared" si="853"/>
        <v>0</v>
      </c>
      <c r="AC3587" s="61">
        <f t="shared" si="854"/>
        <v>0</v>
      </c>
      <c r="AD3587" s="61">
        <f t="shared" si="855"/>
        <v>0</v>
      </c>
    </row>
    <row r="3588" spans="1:30" x14ac:dyDescent="0.3">
      <c r="A3588" s="39" t="str">
        <f>IF(Agua!A3590&gt;0,Agua!A3590,"-")</f>
        <v>-</v>
      </c>
      <c r="B3588" s="40">
        <f>Agua!C3590</f>
        <v>0</v>
      </c>
      <c r="C3588" s="72">
        <f>Agua!J3590</f>
        <v>0</v>
      </c>
      <c r="D3588" s="72">
        <f>Agua!M3590</f>
        <v>0</v>
      </c>
      <c r="E3588" s="72">
        <f t="shared" si="841"/>
        <v>0</v>
      </c>
      <c r="F3588" s="72">
        <f>Agua!P3590</f>
        <v>0</v>
      </c>
      <c r="G3588" s="72">
        <f t="shared" si="842"/>
        <v>0</v>
      </c>
      <c r="H3588" s="72">
        <f>Agua!S3590</f>
        <v>0</v>
      </c>
      <c r="I3588" s="72">
        <f t="shared" si="843"/>
        <v>0</v>
      </c>
      <c r="J3588" s="72">
        <f>Agua!V3590</f>
        <v>0</v>
      </c>
      <c r="K3588" s="72">
        <f t="shared" si="844"/>
        <v>0</v>
      </c>
      <c r="L3588" s="72">
        <f>Agua!X3590</f>
        <v>0</v>
      </c>
      <c r="M3588" s="72">
        <f t="shared" si="845"/>
        <v>0</v>
      </c>
      <c r="N3588" s="72">
        <f t="shared" si="846"/>
        <v>0</v>
      </c>
      <c r="O3588" s="41">
        <f>'Gas y Electricidad'!F3591</f>
        <v>0</v>
      </c>
      <c r="P3588" s="49">
        <f t="shared" si="847"/>
        <v>0</v>
      </c>
      <c r="Q3588" s="41">
        <f>'Gas y Electricidad'!J3591</f>
        <v>0</v>
      </c>
      <c r="R3588" s="49">
        <f t="shared" si="848"/>
        <v>0</v>
      </c>
      <c r="S3588" s="41">
        <f>'Gas y Electricidad'!M3591</f>
        <v>0</v>
      </c>
      <c r="T3588" s="42" t="e">
        <f t="shared" si="849"/>
        <v>#DIV/0!</v>
      </c>
      <c r="U3588" s="35">
        <f>'Gas y Electricidad'!Q3591</f>
        <v>0</v>
      </c>
      <c r="V3588" s="52">
        <f t="shared" si="850"/>
        <v>0</v>
      </c>
      <c r="W3588" s="63"/>
      <c r="X3588" s="63"/>
      <c r="Y3588" s="63"/>
      <c r="Z3588" s="57">
        <f t="shared" si="851"/>
        <v>0</v>
      </c>
      <c r="AA3588" s="59">
        <f t="shared" si="852"/>
        <v>0</v>
      </c>
      <c r="AB3588" s="58">
        <f t="shared" si="853"/>
        <v>0</v>
      </c>
      <c r="AC3588" s="61">
        <f t="shared" si="854"/>
        <v>0</v>
      </c>
      <c r="AD3588" s="61">
        <f t="shared" si="855"/>
        <v>0</v>
      </c>
    </row>
    <row r="3589" spans="1:30" x14ac:dyDescent="0.3">
      <c r="A3589" s="39" t="str">
        <f>IF(Agua!A3591&gt;0,Agua!A3591,"-")</f>
        <v>-</v>
      </c>
      <c r="B3589" s="40">
        <f>Agua!C3591</f>
        <v>0</v>
      </c>
      <c r="C3589" s="72">
        <f>Agua!J3591</f>
        <v>0</v>
      </c>
      <c r="D3589" s="72">
        <f>Agua!M3591</f>
        <v>0</v>
      </c>
      <c r="E3589" s="72">
        <f t="shared" si="841"/>
        <v>0</v>
      </c>
      <c r="F3589" s="72">
        <f>Agua!P3591</f>
        <v>0</v>
      </c>
      <c r="G3589" s="72">
        <f t="shared" si="842"/>
        <v>0</v>
      </c>
      <c r="H3589" s="72">
        <f>Agua!S3591</f>
        <v>0</v>
      </c>
      <c r="I3589" s="72">
        <f t="shared" si="843"/>
        <v>0</v>
      </c>
      <c r="J3589" s="72">
        <f>Agua!V3591</f>
        <v>0</v>
      </c>
      <c r="K3589" s="72">
        <f t="shared" si="844"/>
        <v>0</v>
      </c>
      <c r="L3589" s="72">
        <f>Agua!X3591</f>
        <v>0</v>
      </c>
      <c r="M3589" s="72">
        <f t="shared" si="845"/>
        <v>0</v>
      </c>
      <c r="N3589" s="72">
        <f t="shared" si="846"/>
        <v>0</v>
      </c>
      <c r="O3589" s="41">
        <f>'Gas y Electricidad'!F3592</f>
        <v>0</v>
      </c>
      <c r="P3589" s="49">
        <f t="shared" si="847"/>
        <v>0</v>
      </c>
      <c r="Q3589" s="41">
        <f>'Gas y Electricidad'!J3592</f>
        <v>0</v>
      </c>
      <c r="R3589" s="49">
        <f t="shared" si="848"/>
        <v>0</v>
      </c>
      <c r="S3589" s="41">
        <f>'Gas y Electricidad'!M3592</f>
        <v>0</v>
      </c>
      <c r="T3589" s="42" t="e">
        <f t="shared" si="849"/>
        <v>#DIV/0!</v>
      </c>
      <c r="U3589" s="35">
        <f>'Gas y Electricidad'!Q3592</f>
        <v>0</v>
      </c>
      <c r="V3589" s="52">
        <f t="shared" si="850"/>
        <v>0</v>
      </c>
      <c r="W3589" s="63"/>
      <c r="X3589" s="63"/>
      <c r="Y3589" s="63"/>
      <c r="Z3589" s="57">
        <f t="shared" si="851"/>
        <v>0</v>
      </c>
      <c r="AA3589" s="59">
        <f t="shared" si="852"/>
        <v>0</v>
      </c>
      <c r="AB3589" s="58">
        <f t="shared" si="853"/>
        <v>0</v>
      </c>
      <c r="AC3589" s="61">
        <f t="shared" si="854"/>
        <v>0</v>
      </c>
      <c r="AD3589" s="61">
        <f t="shared" si="855"/>
        <v>0</v>
      </c>
    </row>
    <row r="3590" spans="1:30" x14ac:dyDescent="0.3">
      <c r="A3590" s="39" t="str">
        <f>IF(Agua!A3592&gt;0,Agua!A3592,"-")</f>
        <v>-</v>
      </c>
      <c r="B3590" s="40">
        <f>Agua!C3592</f>
        <v>0</v>
      </c>
      <c r="C3590" s="72">
        <f>Agua!J3592</f>
        <v>0</v>
      </c>
      <c r="D3590" s="72">
        <f>Agua!M3592</f>
        <v>0</v>
      </c>
      <c r="E3590" s="72">
        <f t="shared" si="841"/>
        <v>0</v>
      </c>
      <c r="F3590" s="72">
        <f>Agua!P3592</f>
        <v>0</v>
      </c>
      <c r="G3590" s="72">
        <f t="shared" si="842"/>
        <v>0</v>
      </c>
      <c r="H3590" s="72">
        <f>Agua!S3592</f>
        <v>0</v>
      </c>
      <c r="I3590" s="72">
        <f t="shared" si="843"/>
        <v>0</v>
      </c>
      <c r="J3590" s="72">
        <f>Agua!V3592</f>
        <v>0</v>
      </c>
      <c r="K3590" s="72">
        <f t="shared" si="844"/>
        <v>0</v>
      </c>
      <c r="L3590" s="72">
        <f>Agua!X3592</f>
        <v>0</v>
      </c>
      <c r="M3590" s="72">
        <f t="shared" si="845"/>
        <v>0</v>
      </c>
      <c r="N3590" s="72">
        <f t="shared" si="846"/>
        <v>0</v>
      </c>
      <c r="O3590" s="41">
        <f>'Gas y Electricidad'!F3593</f>
        <v>0</v>
      </c>
      <c r="P3590" s="49">
        <f t="shared" si="847"/>
        <v>0</v>
      </c>
      <c r="Q3590" s="41">
        <f>'Gas y Electricidad'!J3593</f>
        <v>0</v>
      </c>
      <c r="R3590" s="49">
        <f t="shared" si="848"/>
        <v>0</v>
      </c>
      <c r="S3590" s="41">
        <f>'Gas y Electricidad'!M3593</f>
        <v>0</v>
      </c>
      <c r="T3590" s="42" t="e">
        <f t="shared" si="849"/>
        <v>#DIV/0!</v>
      </c>
      <c r="U3590" s="35">
        <f>'Gas y Electricidad'!Q3593</f>
        <v>0</v>
      </c>
      <c r="V3590" s="52">
        <f t="shared" si="850"/>
        <v>0</v>
      </c>
      <c r="W3590" s="63"/>
      <c r="X3590" s="63"/>
      <c r="Y3590" s="63"/>
      <c r="Z3590" s="57">
        <f t="shared" si="851"/>
        <v>0</v>
      </c>
      <c r="AA3590" s="59">
        <f t="shared" si="852"/>
        <v>0</v>
      </c>
      <c r="AB3590" s="58">
        <f t="shared" si="853"/>
        <v>0</v>
      </c>
      <c r="AC3590" s="61">
        <f t="shared" si="854"/>
        <v>0</v>
      </c>
      <c r="AD3590" s="61">
        <f t="shared" si="855"/>
        <v>0</v>
      </c>
    </row>
    <row r="3591" spans="1:30" x14ac:dyDescent="0.3">
      <c r="A3591" s="39" t="str">
        <f>IF(Agua!A3593&gt;0,Agua!A3593,"-")</f>
        <v>-</v>
      </c>
      <c r="B3591" s="40">
        <f>Agua!C3593</f>
        <v>0</v>
      </c>
      <c r="C3591" s="72">
        <f>Agua!J3593</f>
        <v>0</v>
      </c>
      <c r="D3591" s="72">
        <f>Agua!M3593</f>
        <v>0</v>
      </c>
      <c r="E3591" s="72">
        <f t="shared" si="841"/>
        <v>0</v>
      </c>
      <c r="F3591" s="72">
        <f>Agua!P3593</f>
        <v>0</v>
      </c>
      <c r="G3591" s="72">
        <f t="shared" si="842"/>
        <v>0</v>
      </c>
      <c r="H3591" s="72">
        <f>Agua!S3593</f>
        <v>0</v>
      </c>
      <c r="I3591" s="72">
        <f t="shared" si="843"/>
        <v>0</v>
      </c>
      <c r="J3591" s="72">
        <f>Agua!V3593</f>
        <v>0</v>
      </c>
      <c r="K3591" s="72">
        <f t="shared" si="844"/>
        <v>0</v>
      </c>
      <c r="L3591" s="72">
        <f>Agua!X3593</f>
        <v>0</v>
      </c>
      <c r="M3591" s="72">
        <f t="shared" si="845"/>
        <v>0</v>
      </c>
      <c r="N3591" s="72">
        <f t="shared" si="846"/>
        <v>0</v>
      </c>
      <c r="O3591" s="41">
        <f>'Gas y Electricidad'!F3594</f>
        <v>0</v>
      </c>
      <c r="P3591" s="49">
        <f t="shared" si="847"/>
        <v>0</v>
      </c>
      <c r="Q3591" s="41">
        <f>'Gas y Electricidad'!J3594</f>
        <v>0</v>
      </c>
      <c r="R3591" s="49">
        <f t="shared" si="848"/>
        <v>0</v>
      </c>
      <c r="S3591" s="41">
        <f>'Gas y Electricidad'!M3594</f>
        <v>0</v>
      </c>
      <c r="T3591" s="42" t="e">
        <f t="shared" si="849"/>
        <v>#DIV/0!</v>
      </c>
      <c r="U3591" s="35">
        <f>'Gas y Electricidad'!Q3594</f>
        <v>0</v>
      </c>
      <c r="V3591" s="52">
        <f t="shared" si="850"/>
        <v>0</v>
      </c>
      <c r="W3591" s="63"/>
      <c r="X3591" s="63"/>
      <c r="Y3591" s="63"/>
      <c r="Z3591" s="57">
        <f t="shared" si="851"/>
        <v>0</v>
      </c>
      <c r="AA3591" s="59">
        <f t="shared" si="852"/>
        <v>0</v>
      </c>
      <c r="AB3591" s="58">
        <f t="shared" si="853"/>
        <v>0</v>
      </c>
      <c r="AC3591" s="61">
        <f t="shared" si="854"/>
        <v>0</v>
      </c>
      <c r="AD3591" s="61">
        <f t="shared" si="855"/>
        <v>0</v>
      </c>
    </row>
    <row r="3592" spans="1:30" x14ac:dyDescent="0.3">
      <c r="A3592" s="39" t="str">
        <f>IF(Agua!A3594&gt;0,Agua!A3594,"-")</f>
        <v>-</v>
      </c>
      <c r="B3592" s="40">
        <f>Agua!C3594</f>
        <v>0</v>
      </c>
      <c r="C3592" s="72">
        <f>Agua!J3594</f>
        <v>0</v>
      </c>
      <c r="D3592" s="72">
        <f>Agua!M3594</f>
        <v>0</v>
      </c>
      <c r="E3592" s="72">
        <f t="shared" si="841"/>
        <v>0</v>
      </c>
      <c r="F3592" s="72">
        <f>Agua!P3594</f>
        <v>0</v>
      </c>
      <c r="G3592" s="72">
        <f t="shared" si="842"/>
        <v>0</v>
      </c>
      <c r="H3592" s="72">
        <f>Agua!S3594</f>
        <v>0</v>
      </c>
      <c r="I3592" s="72">
        <f t="shared" si="843"/>
        <v>0</v>
      </c>
      <c r="J3592" s="72">
        <f>Agua!V3594</f>
        <v>0</v>
      </c>
      <c r="K3592" s="72">
        <f t="shared" si="844"/>
        <v>0</v>
      </c>
      <c r="L3592" s="72">
        <f>Agua!X3594</f>
        <v>0</v>
      </c>
      <c r="M3592" s="72">
        <f t="shared" si="845"/>
        <v>0</v>
      </c>
      <c r="N3592" s="72">
        <f t="shared" si="846"/>
        <v>0</v>
      </c>
      <c r="O3592" s="41">
        <f>'Gas y Electricidad'!F3595</f>
        <v>0</v>
      </c>
      <c r="P3592" s="49">
        <f t="shared" si="847"/>
        <v>0</v>
      </c>
      <c r="Q3592" s="41">
        <f>'Gas y Electricidad'!J3595</f>
        <v>0</v>
      </c>
      <c r="R3592" s="49">
        <f t="shared" si="848"/>
        <v>0</v>
      </c>
      <c r="S3592" s="41">
        <f>'Gas y Electricidad'!M3595</f>
        <v>0</v>
      </c>
      <c r="T3592" s="42" t="e">
        <f t="shared" si="849"/>
        <v>#DIV/0!</v>
      </c>
      <c r="U3592" s="35">
        <f>'Gas y Electricidad'!Q3595</f>
        <v>0</v>
      </c>
      <c r="V3592" s="52">
        <f t="shared" si="850"/>
        <v>0</v>
      </c>
      <c r="W3592" s="63"/>
      <c r="X3592" s="63"/>
      <c r="Y3592" s="63"/>
      <c r="Z3592" s="57">
        <f t="shared" si="851"/>
        <v>0</v>
      </c>
      <c r="AA3592" s="59">
        <f t="shared" si="852"/>
        <v>0</v>
      </c>
      <c r="AB3592" s="58">
        <f t="shared" si="853"/>
        <v>0</v>
      </c>
      <c r="AC3592" s="61">
        <f t="shared" si="854"/>
        <v>0</v>
      </c>
      <c r="AD3592" s="61">
        <f t="shared" si="855"/>
        <v>0</v>
      </c>
    </row>
    <row r="3593" spans="1:30" x14ac:dyDescent="0.3">
      <c r="A3593" s="39" t="str">
        <f>IF(Agua!A3595&gt;0,Agua!A3595,"-")</f>
        <v>-</v>
      </c>
      <c r="B3593" s="40">
        <f>Agua!C3595</f>
        <v>0</v>
      </c>
      <c r="C3593" s="72">
        <f>Agua!J3595</f>
        <v>0</v>
      </c>
      <c r="D3593" s="72">
        <f>Agua!M3595</f>
        <v>0</v>
      </c>
      <c r="E3593" s="72">
        <f t="shared" si="841"/>
        <v>0</v>
      </c>
      <c r="F3593" s="72">
        <f>Agua!P3595</f>
        <v>0</v>
      </c>
      <c r="G3593" s="72">
        <f t="shared" si="842"/>
        <v>0</v>
      </c>
      <c r="H3593" s="72">
        <f>Agua!S3595</f>
        <v>0</v>
      </c>
      <c r="I3593" s="72">
        <f t="shared" si="843"/>
        <v>0</v>
      </c>
      <c r="J3593" s="72">
        <f>Agua!V3595</f>
        <v>0</v>
      </c>
      <c r="K3593" s="72">
        <f t="shared" si="844"/>
        <v>0</v>
      </c>
      <c r="L3593" s="72">
        <f>Agua!X3595</f>
        <v>0</v>
      </c>
      <c r="M3593" s="72">
        <f t="shared" si="845"/>
        <v>0</v>
      </c>
      <c r="N3593" s="72">
        <f t="shared" si="846"/>
        <v>0</v>
      </c>
      <c r="O3593" s="41">
        <f>'Gas y Electricidad'!F3596</f>
        <v>0</v>
      </c>
      <c r="P3593" s="49">
        <f t="shared" si="847"/>
        <v>0</v>
      </c>
      <c r="Q3593" s="41">
        <f>'Gas y Electricidad'!J3596</f>
        <v>0</v>
      </c>
      <c r="R3593" s="49">
        <f t="shared" si="848"/>
        <v>0</v>
      </c>
      <c r="S3593" s="41">
        <f>'Gas y Electricidad'!M3596</f>
        <v>0</v>
      </c>
      <c r="T3593" s="42" t="e">
        <f t="shared" si="849"/>
        <v>#DIV/0!</v>
      </c>
      <c r="U3593" s="35">
        <f>'Gas y Electricidad'!Q3596</f>
        <v>0</v>
      </c>
      <c r="V3593" s="52">
        <f t="shared" si="850"/>
        <v>0</v>
      </c>
      <c r="W3593" s="63"/>
      <c r="X3593" s="63"/>
      <c r="Y3593" s="63"/>
      <c r="Z3593" s="57">
        <f t="shared" si="851"/>
        <v>0</v>
      </c>
      <c r="AA3593" s="59">
        <f t="shared" si="852"/>
        <v>0</v>
      </c>
      <c r="AB3593" s="58">
        <f t="shared" si="853"/>
        <v>0</v>
      </c>
      <c r="AC3593" s="61">
        <f t="shared" si="854"/>
        <v>0</v>
      </c>
      <c r="AD3593" s="61">
        <f t="shared" si="855"/>
        <v>0</v>
      </c>
    </row>
    <row r="3594" spans="1:30" x14ac:dyDescent="0.3">
      <c r="A3594" s="39" t="str">
        <f>IF(Agua!A3596&gt;0,Agua!A3596,"-")</f>
        <v>-</v>
      </c>
      <c r="B3594" s="40">
        <f>Agua!C3596</f>
        <v>0</v>
      </c>
      <c r="C3594" s="72">
        <f>Agua!J3596</f>
        <v>0</v>
      </c>
      <c r="D3594" s="72">
        <f>Agua!M3596</f>
        <v>0</v>
      </c>
      <c r="E3594" s="72">
        <f t="shared" si="841"/>
        <v>0</v>
      </c>
      <c r="F3594" s="72">
        <f>Agua!P3596</f>
        <v>0</v>
      </c>
      <c r="G3594" s="72">
        <f t="shared" si="842"/>
        <v>0</v>
      </c>
      <c r="H3594" s="72">
        <f>Agua!S3596</f>
        <v>0</v>
      </c>
      <c r="I3594" s="72">
        <f t="shared" si="843"/>
        <v>0</v>
      </c>
      <c r="J3594" s="72">
        <f>Agua!V3596</f>
        <v>0</v>
      </c>
      <c r="K3594" s="72">
        <f t="shared" si="844"/>
        <v>0</v>
      </c>
      <c r="L3594" s="72">
        <f>Agua!X3596</f>
        <v>0</v>
      </c>
      <c r="M3594" s="72">
        <f t="shared" si="845"/>
        <v>0</v>
      </c>
      <c r="N3594" s="72">
        <f t="shared" si="846"/>
        <v>0</v>
      </c>
      <c r="O3594" s="41">
        <f>'Gas y Electricidad'!F3597</f>
        <v>0</v>
      </c>
      <c r="P3594" s="49">
        <f t="shared" si="847"/>
        <v>0</v>
      </c>
      <c r="Q3594" s="41">
        <f>'Gas y Electricidad'!J3597</f>
        <v>0</v>
      </c>
      <c r="R3594" s="49">
        <f t="shared" si="848"/>
        <v>0</v>
      </c>
      <c r="S3594" s="41">
        <f>'Gas y Electricidad'!M3597</f>
        <v>0</v>
      </c>
      <c r="T3594" s="42" t="e">
        <f t="shared" si="849"/>
        <v>#DIV/0!</v>
      </c>
      <c r="U3594" s="35">
        <f>'Gas y Electricidad'!Q3597</f>
        <v>0</v>
      </c>
      <c r="V3594" s="52">
        <f t="shared" si="850"/>
        <v>0</v>
      </c>
      <c r="W3594" s="63"/>
      <c r="X3594" s="63"/>
      <c r="Y3594" s="63"/>
      <c r="Z3594" s="57">
        <f t="shared" si="851"/>
        <v>0</v>
      </c>
      <c r="AA3594" s="59">
        <f t="shared" si="852"/>
        <v>0</v>
      </c>
      <c r="AB3594" s="58">
        <f t="shared" si="853"/>
        <v>0</v>
      </c>
      <c r="AC3594" s="61">
        <f t="shared" si="854"/>
        <v>0</v>
      </c>
      <c r="AD3594" s="61">
        <f t="shared" si="855"/>
        <v>0</v>
      </c>
    </row>
    <row r="3595" spans="1:30" x14ac:dyDescent="0.3">
      <c r="A3595" s="39" t="str">
        <f>IF(Agua!A3597&gt;0,Agua!A3597,"-")</f>
        <v>-</v>
      </c>
      <c r="B3595" s="40">
        <f>Agua!C3597</f>
        <v>0</v>
      </c>
      <c r="C3595" s="72">
        <f>Agua!J3597</f>
        <v>0</v>
      </c>
      <c r="D3595" s="72">
        <f>Agua!M3597</f>
        <v>0</v>
      </c>
      <c r="E3595" s="72">
        <f t="shared" si="841"/>
        <v>0</v>
      </c>
      <c r="F3595" s="72">
        <f>Agua!P3597</f>
        <v>0</v>
      </c>
      <c r="G3595" s="72">
        <f t="shared" si="842"/>
        <v>0</v>
      </c>
      <c r="H3595" s="72">
        <f>Agua!S3597</f>
        <v>0</v>
      </c>
      <c r="I3595" s="72">
        <f t="shared" si="843"/>
        <v>0</v>
      </c>
      <c r="J3595" s="72">
        <f>Agua!V3597</f>
        <v>0</v>
      </c>
      <c r="K3595" s="72">
        <f t="shared" si="844"/>
        <v>0</v>
      </c>
      <c r="L3595" s="72">
        <f>Agua!X3597</f>
        <v>0</v>
      </c>
      <c r="M3595" s="72">
        <f t="shared" si="845"/>
        <v>0</v>
      </c>
      <c r="N3595" s="72">
        <f t="shared" si="846"/>
        <v>0</v>
      </c>
      <c r="O3595" s="41">
        <f>'Gas y Electricidad'!F3598</f>
        <v>0</v>
      </c>
      <c r="P3595" s="49">
        <f t="shared" si="847"/>
        <v>0</v>
      </c>
      <c r="Q3595" s="41">
        <f>'Gas y Electricidad'!J3598</f>
        <v>0</v>
      </c>
      <c r="R3595" s="49">
        <f t="shared" si="848"/>
        <v>0</v>
      </c>
      <c r="S3595" s="41">
        <f>'Gas y Electricidad'!M3598</f>
        <v>0</v>
      </c>
      <c r="T3595" s="42" t="e">
        <f t="shared" si="849"/>
        <v>#DIV/0!</v>
      </c>
      <c r="U3595" s="35">
        <f>'Gas y Electricidad'!Q3598</f>
        <v>0</v>
      </c>
      <c r="V3595" s="52">
        <f t="shared" si="850"/>
        <v>0</v>
      </c>
      <c r="W3595" s="63"/>
      <c r="X3595" s="63"/>
      <c r="Y3595" s="63"/>
      <c r="Z3595" s="57">
        <f t="shared" si="851"/>
        <v>0</v>
      </c>
      <c r="AA3595" s="59">
        <f t="shared" si="852"/>
        <v>0</v>
      </c>
      <c r="AB3595" s="58">
        <f t="shared" si="853"/>
        <v>0</v>
      </c>
      <c r="AC3595" s="61">
        <f t="shared" si="854"/>
        <v>0</v>
      </c>
      <c r="AD3595" s="61">
        <f t="shared" si="855"/>
        <v>0</v>
      </c>
    </row>
    <row r="3596" spans="1:30" x14ac:dyDescent="0.3">
      <c r="A3596" s="39" t="str">
        <f>IF(Agua!A3598&gt;0,Agua!A3598,"-")</f>
        <v>-</v>
      </c>
      <c r="B3596" s="40">
        <f>Agua!C3598</f>
        <v>0</v>
      </c>
      <c r="C3596" s="72">
        <f>Agua!J3598</f>
        <v>0</v>
      </c>
      <c r="D3596" s="72">
        <f>Agua!M3598</f>
        <v>0</v>
      </c>
      <c r="E3596" s="72">
        <f t="shared" si="841"/>
        <v>0</v>
      </c>
      <c r="F3596" s="72">
        <f>Agua!P3598</f>
        <v>0</v>
      </c>
      <c r="G3596" s="72">
        <f t="shared" si="842"/>
        <v>0</v>
      </c>
      <c r="H3596" s="72">
        <f>Agua!S3598</f>
        <v>0</v>
      </c>
      <c r="I3596" s="72">
        <f t="shared" si="843"/>
        <v>0</v>
      </c>
      <c r="J3596" s="72">
        <f>Agua!V3598</f>
        <v>0</v>
      </c>
      <c r="K3596" s="72">
        <f t="shared" si="844"/>
        <v>0</v>
      </c>
      <c r="L3596" s="72">
        <f>Agua!X3598</f>
        <v>0</v>
      </c>
      <c r="M3596" s="72">
        <f t="shared" si="845"/>
        <v>0</v>
      </c>
      <c r="N3596" s="72">
        <f t="shared" si="846"/>
        <v>0</v>
      </c>
      <c r="O3596" s="41">
        <f>'Gas y Electricidad'!F3599</f>
        <v>0</v>
      </c>
      <c r="P3596" s="49">
        <f t="shared" si="847"/>
        <v>0</v>
      </c>
      <c r="Q3596" s="41">
        <f>'Gas y Electricidad'!J3599</f>
        <v>0</v>
      </c>
      <c r="R3596" s="49">
        <f t="shared" si="848"/>
        <v>0</v>
      </c>
      <c r="S3596" s="41">
        <f>'Gas y Electricidad'!M3599</f>
        <v>0</v>
      </c>
      <c r="T3596" s="42" t="e">
        <f t="shared" si="849"/>
        <v>#DIV/0!</v>
      </c>
      <c r="U3596" s="35">
        <f>'Gas y Electricidad'!Q3599</f>
        <v>0</v>
      </c>
      <c r="V3596" s="52">
        <f t="shared" si="850"/>
        <v>0</v>
      </c>
      <c r="W3596" s="63"/>
      <c r="X3596" s="63"/>
      <c r="Y3596" s="63"/>
      <c r="Z3596" s="57">
        <f t="shared" si="851"/>
        <v>0</v>
      </c>
      <c r="AA3596" s="59">
        <f t="shared" si="852"/>
        <v>0</v>
      </c>
      <c r="AB3596" s="58">
        <f t="shared" si="853"/>
        <v>0</v>
      </c>
      <c r="AC3596" s="61">
        <f t="shared" si="854"/>
        <v>0</v>
      </c>
      <c r="AD3596" s="61">
        <f t="shared" si="855"/>
        <v>0</v>
      </c>
    </row>
    <row r="3597" spans="1:30" x14ac:dyDescent="0.3">
      <c r="A3597" s="39" t="str">
        <f>IF(Agua!A3599&gt;0,Agua!A3599,"-")</f>
        <v>-</v>
      </c>
      <c r="B3597" s="40">
        <f>Agua!C3599</f>
        <v>0</v>
      </c>
      <c r="C3597" s="72">
        <f>Agua!J3599</f>
        <v>0</v>
      </c>
      <c r="D3597" s="72">
        <f>Agua!M3599</f>
        <v>0</v>
      </c>
      <c r="E3597" s="72">
        <f t="shared" si="841"/>
        <v>0</v>
      </c>
      <c r="F3597" s="72">
        <f>Agua!P3599</f>
        <v>0</v>
      </c>
      <c r="G3597" s="72">
        <f t="shared" si="842"/>
        <v>0</v>
      </c>
      <c r="H3597" s="72">
        <f>Agua!S3599</f>
        <v>0</v>
      </c>
      <c r="I3597" s="72">
        <f t="shared" si="843"/>
        <v>0</v>
      </c>
      <c r="J3597" s="72">
        <f>Agua!V3599</f>
        <v>0</v>
      </c>
      <c r="K3597" s="72">
        <f t="shared" si="844"/>
        <v>0</v>
      </c>
      <c r="L3597" s="72">
        <f>Agua!X3599</f>
        <v>0</v>
      </c>
      <c r="M3597" s="72">
        <f t="shared" si="845"/>
        <v>0</v>
      </c>
      <c r="N3597" s="72">
        <f t="shared" si="846"/>
        <v>0</v>
      </c>
      <c r="O3597" s="41">
        <f>'Gas y Electricidad'!F3600</f>
        <v>0</v>
      </c>
      <c r="P3597" s="49">
        <f t="shared" si="847"/>
        <v>0</v>
      </c>
      <c r="Q3597" s="41">
        <f>'Gas y Electricidad'!J3600</f>
        <v>0</v>
      </c>
      <c r="R3597" s="49">
        <f t="shared" si="848"/>
        <v>0</v>
      </c>
      <c r="S3597" s="41">
        <f>'Gas y Electricidad'!M3600</f>
        <v>0</v>
      </c>
      <c r="T3597" s="42" t="e">
        <f t="shared" si="849"/>
        <v>#DIV/0!</v>
      </c>
      <c r="U3597" s="35">
        <f>'Gas y Electricidad'!Q3600</f>
        <v>0</v>
      </c>
      <c r="V3597" s="52">
        <f t="shared" si="850"/>
        <v>0</v>
      </c>
      <c r="W3597" s="63"/>
      <c r="X3597" s="63"/>
      <c r="Y3597" s="63"/>
      <c r="Z3597" s="57">
        <f t="shared" si="851"/>
        <v>0</v>
      </c>
      <c r="AA3597" s="59">
        <f t="shared" si="852"/>
        <v>0</v>
      </c>
      <c r="AB3597" s="58">
        <f t="shared" si="853"/>
        <v>0</v>
      </c>
      <c r="AC3597" s="61">
        <f t="shared" si="854"/>
        <v>0</v>
      </c>
      <c r="AD3597" s="61">
        <f t="shared" si="855"/>
        <v>0</v>
      </c>
    </row>
    <row r="3598" spans="1:30" x14ac:dyDescent="0.3">
      <c r="A3598" s="39" t="str">
        <f>IF(Agua!A3600&gt;0,Agua!A3600,"-")</f>
        <v>-</v>
      </c>
      <c r="B3598" s="40">
        <f>Agua!C3600</f>
        <v>0</v>
      </c>
      <c r="C3598" s="72">
        <f>Agua!J3600</f>
        <v>0</v>
      </c>
      <c r="D3598" s="72">
        <f>Agua!M3600</f>
        <v>0</v>
      </c>
      <c r="E3598" s="72">
        <f t="shared" si="841"/>
        <v>0</v>
      </c>
      <c r="F3598" s="72">
        <f>Agua!P3600</f>
        <v>0</v>
      </c>
      <c r="G3598" s="72">
        <f t="shared" si="842"/>
        <v>0</v>
      </c>
      <c r="H3598" s="72">
        <f>Agua!S3600</f>
        <v>0</v>
      </c>
      <c r="I3598" s="72">
        <f t="shared" si="843"/>
        <v>0</v>
      </c>
      <c r="J3598" s="72">
        <f>Agua!V3600</f>
        <v>0</v>
      </c>
      <c r="K3598" s="72">
        <f t="shared" si="844"/>
        <v>0</v>
      </c>
      <c r="L3598" s="72">
        <f>Agua!X3600</f>
        <v>0</v>
      </c>
      <c r="M3598" s="72">
        <f t="shared" si="845"/>
        <v>0</v>
      </c>
      <c r="N3598" s="72">
        <f t="shared" si="846"/>
        <v>0</v>
      </c>
      <c r="O3598" s="41">
        <f>'Gas y Electricidad'!F3601</f>
        <v>0</v>
      </c>
      <c r="P3598" s="49">
        <f t="shared" si="847"/>
        <v>0</v>
      </c>
      <c r="Q3598" s="41">
        <f>'Gas y Electricidad'!J3601</f>
        <v>0</v>
      </c>
      <c r="R3598" s="49">
        <f t="shared" si="848"/>
        <v>0</v>
      </c>
      <c r="S3598" s="41">
        <f>'Gas y Electricidad'!M3601</f>
        <v>0</v>
      </c>
      <c r="T3598" s="42" t="e">
        <f t="shared" si="849"/>
        <v>#DIV/0!</v>
      </c>
      <c r="U3598" s="35">
        <f>'Gas y Electricidad'!Q3601</f>
        <v>0</v>
      </c>
      <c r="V3598" s="52">
        <f t="shared" si="850"/>
        <v>0</v>
      </c>
      <c r="W3598" s="63"/>
      <c r="X3598" s="63"/>
      <c r="Y3598" s="63"/>
      <c r="Z3598" s="57">
        <f t="shared" si="851"/>
        <v>0</v>
      </c>
      <c r="AA3598" s="59">
        <f t="shared" si="852"/>
        <v>0</v>
      </c>
      <c r="AB3598" s="58">
        <f t="shared" si="853"/>
        <v>0</v>
      </c>
      <c r="AC3598" s="61">
        <f t="shared" si="854"/>
        <v>0</v>
      </c>
      <c r="AD3598" s="61">
        <f t="shared" si="855"/>
        <v>0</v>
      </c>
    </row>
    <row r="3599" spans="1:30" x14ac:dyDescent="0.3">
      <c r="A3599" s="39" t="str">
        <f>IF(Agua!A3601&gt;0,Agua!A3601,"-")</f>
        <v>-</v>
      </c>
      <c r="B3599" s="40">
        <f>Agua!C3601</f>
        <v>0</v>
      </c>
      <c r="C3599" s="72">
        <f>Agua!J3601</f>
        <v>0</v>
      </c>
      <c r="D3599" s="72">
        <f>Agua!M3601</f>
        <v>0</v>
      </c>
      <c r="E3599" s="72">
        <f t="shared" si="841"/>
        <v>0</v>
      </c>
      <c r="F3599" s="72">
        <f>Agua!P3601</f>
        <v>0</v>
      </c>
      <c r="G3599" s="72">
        <f t="shared" si="842"/>
        <v>0</v>
      </c>
      <c r="H3599" s="72">
        <f>Agua!S3601</f>
        <v>0</v>
      </c>
      <c r="I3599" s="72">
        <f t="shared" si="843"/>
        <v>0</v>
      </c>
      <c r="J3599" s="72">
        <f>Agua!V3601</f>
        <v>0</v>
      </c>
      <c r="K3599" s="72">
        <f t="shared" si="844"/>
        <v>0</v>
      </c>
      <c r="L3599" s="72">
        <f>Agua!X3601</f>
        <v>0</v>
      </c>
      <c r="M3599" s="72">
        <f t="shared" si="845"/>
        <v>0</v>
      </c>
      <c r="N3599" s="72">
        <f t="shared" si="846"/>
        <v>0</v>
      </c>
      <c r="O3599" s="41">
        <f>'Gas y Electricidad'!F3602</f>
        <v>0</v>
      </c>
      <c r="P3599" s="49">
        <f t="shared" si="847"/>
        <v>0</v>
      </c>
      <c r="Q3599" s="41">
        <f>'Gas y Electricidad'!J3602</f>
        <v>0</v>
      </c>
      <c r="R3599" s="49">
        <f t="shared" si="848"/>
        <v>0</v>
      </c>
      <c r="S3599" s="41">
        <f>'Gas y Electricidad'!M3602</f>
        <v>0</v>
      </c>
      <c r="T3599" s="42" t="e">
        <f t="shared" si="849"/>
        <v>#DIV/0!</v>
      </c>
      <c r="U3599" s="35">
        <f>'Gas y Electricidad'!Q3602</f>
        <v>0</v>
      </c>
      <c r="V3599" s="52">
        <f t="shared" si="850"/>
        <v>0</v>
      </c>
      <c r="W3599" s="63"/>
      <c r="X3599" s="63"/>
      <c r="Y3599" s="63"/>
      <c r="Z3599" s="57">
        <f t="shared" si="851"/>
        <v>0</v>
      </c>
      <c r="AA3599" s="59">
        <f t="shared" si="852"/>
        <v>0</v>
      </c>
      <c r="AB3599" s="58">
        <f t="shared" si="853"/>
        <v>0</v>
      </c>
      <c r="AC3599" s="61">
        <f t="shared" si="854"/>
        <v>0</v>
      </c>
      <c r="AD3599" s="61">
        <f t="shared" si="855"/>
        <v>0</v>
      </c>
    </row>
    <row r="3600" spans="1:30" x14ac:dyDescent="0.3">
      <c r="A3600" s="39" t="str">
        <f>IF(Agua!A3602&gt;0,Agua!A3602,"-")</f>
        <v>-</v>
      </c>
      <c r="B3600" s="40">
        <f>Agua!C3602</f>
        <v>0</v>
      </c>
      <c r="C3600" s="72">
        <f>Agua!J3602</f>
        <v>0</v>
      </c>
      <c r="D3600" s="72">
        <f>Agua!M3602</f>
        <v>0</v>
      </c>
      <c r="E3600" s="72">
        <f t="shared" si="841"/>
        <v>0</v>
      </c>
      <c r="F3600" s="72">
        <f>Agua!P3602</f>
        <v>0</v>
      </c>
      <c r="G3600" s="72">
        <f t="shared" si="842"/>
        <v>0</v>
      </c>
      <c r="H3600" s="72">
        <f>Agua!S3602</f>
        <v>0</v>
      </c>
      <c r="I3600" s="72">
        <f t="shared" si="843"/>
        <v>0</v>
      </c>
      <c r="J3600" s="72">
        <f>Agua!V3602</f>
        <v>0</v>
      </c>
      <c r="K3600" s="72">
        <f t="shared" si="844"/>
        <v>0</v>
      </c>
      <c r="L3600" s="72">
        <f>Agua!X3602</f>
        <v>0</v>
      </c>
      <c r="M3600" s="72">
        <f t="shared" si="845"/>
        <v>0</v>
      </c>
      <c r="N3600" s="72">
        <f t="shared" si="846"/>
        <v>0</v>
      </c>
      <c r="O3600" s="41">
        <f>'Gas y Electricidad'!F3603</f>
        <v>0</v>
      </c>
      <c r="P3600" s="49">
        <f t="shared" si="847"/>
        <v>0</v>
      </c>
      <c r="Q3600" s="41">
        <f>'Gas y Electricidad'!J3603</f>
        <v>0</v>
      </c>
      <c r="R3600" s="49">
        <f t="shared" si="848"/>
        <v>0</v>
      </c>
      <c r="S3600" s="41">
        <f>'Gas y Electricidad'!M3603</f>
        <v>0</v>
      </c>
      <c r="T3600" s="42" t="e">
        <f t="shared" si="849"/>
        <v>#DIV/0!</v>
      </c>
      <c r="U3600" s="35">
        <f>'Gas y Electricidad'!Q3603</f>
        <v>0</v>
      </c>
      <c r="V3600" s="52">
        <f t="shared" si="850"/>
        <v>0</v>
      </c>
      <c r="W3600" s="63"/>
      <c r="X3600" s="63"/>
      <c r="Y3600" s="63"/>
      <c r="Z3600" s="57">
        <f t="shared" si="851"/>
        <v>0</v>
      </c>
      <c r="AA3600" s="59">
        <f t="shared" si="852"/>
        <v>0</v>
      </c>
      <c r="AB3600" s="58">
        <f t="shared" si="853"/>
        <v>0</v>
      </c>
      <c r="AC3600" s="61">
        <f t="shared" si="854"/>
        <v>0</v>
      </c>
      <c r="AD3600" s="61">
        <f t="shared" si="855"/>
        <v>0</v>
      </c>
    </row>
    <row r="3601" spans="1:30" x14ac:dyDescent="0.3">
      <c r="A3601" s="39" t="str">
        <f>IF(Agua!A3603&gt;0,Agua!A3603,"-")</f>
        <v>-</v>
      </c>
      <c r="B3601" s="40">
        <f>Agua!C3603</f>
        <v>0</v>
      </c>
      <c r="C3601" s="72">
        <f>Agua!J3603</f>
        <v>0</v>
      </c>
      <c r="D3601" s="72">
        <f>Agua!M3603</f>
        <v>0</v>
      </c>
      <c r="E3601" s="72">
        <f t="shared" si="841"/>
        <v>0</v>
      </c>
      <c r="F3601" s="72">
        <f>Agua!P3603</f>
        <v>0</v>
      </c>
      <c r="G3601" s="72">
        <f t="shared" si="842"/>
        <v>0</v>
      </c>
      <c r="H3601" s="72">
        <f>Agua!S3603</f>
        <v>0</v>
      </c>
      <c r="I3601" s="72">
        <f t="shared" si="843"/>
        <v>0</v>
      </c>
      <c r="J3601" s="72">
        <f>Agua!V3603</f>
        <v>0</v>
      </c>
      <c r="K3601" s="72">
        <f t="shared" si="844"/>
        <v>0</v>
      </c>
      <c r="L3601" s="72">
        <f>Agua!X3603</f>
        <v>0</v>
      </c>
      <c r="M3601" s="72">
        <f t="shared" si="845"/>
        <v>0</v>
      </c>
      <c r="N3601" s="72">
        <f t="shared" si="846"/>
        <v>0</v>
      </c>
      <c r="O3601" s="41">
        <f>'Gas y Electricidad'!F3604</f>
        <v>0</v>
      </c>
      <c r="P3601" s="49">
        <f t="shared" si="847"/>
        <v>0</v>
      </c>
      <c r="Q3601" s="41">
        <f>'Gas y Electricidad'!J3604</f>
        <v>0</v>
      </c>
      <c r="R3601" s="49">
        <f t="shared" si="848"/>
        <v>0</v>
      </c>
      <c r="S3601" s="41">
        <f>'Gas y Electricidad'!M3604</f>
        <v>0</v>
      </c>
      <c r="T3601" s="42" t="e">
        <f t="shared" si="849"/>
        <v>#DIV/0!</v>
      </c>
      <c r="U3601" s="35">
        <f>'Gas y Electricidad'!Q3604</f>
        <v>0</v>
      </c>
      <c r="V3601" s="52">
        <f t="shared" si="850"/>
        <v>0</v>
      </c>
      <c r="W3601" s="63"/>
      <c r="X3601" s="63"/>
      <c r="Y3601" s="63"/>
      <c r="Z3601" s="57">
        <f t="shared" si="851"/>
        <v>0</v>
      </c>
      <c r="AA3601" s="59">
        <f t="shared" si="852"/>
        <v>0</v>
      </c>
      <c r="AB3601" s="58">
        <f t="shared" si="853"/>
        <v>0</v>
      </c>
      <c r="AC3601" s="61">
        <f t="shared" si="854"/>
        <v>0</v>
      </c>
      <c r="AD3601" s="61">
        <f t="shared" si="855"/>
        <v>0</v>
      </c>
    </row>
    <row r="3602" spans="1:30" x14ac:dyDescent="0.3">
      <c r="A3602" s="39" t="str">
        <f>IF(Agua!A3604&gt;0,Agua!A3604,"-")</f>
        <v>-</v>
      </c>
      <c r="B3602" s="40">
        <f>Agua!C3604</f>
        <v>0</v>
      </c>
      <c r="C3602" s="72">
        <f>Agua!J3604</f>
        <v>0</v>
      </c>
      <c r="D3602" s="72">
        <f>Agua!M3604</f>
        <v>0</v>
      </c>
      <c r="E3602" s="72">
        <f t="shared" si="841"/>
        <v>0</v>
      </c>
      <c r="F3602" s="72">
        <f>Agua!P3604</f>
        <v>0</v>
      </c>
      <c r="G3602" s="72">
        <f t="shared" si="842"/>
        <v>0</v>
      </c>
      <c r="H3602" s="72">
        <f>Agua!S3604</f>
        <v>0</v>
      </c>
      <c r="I3602" s="72">
        <f t="shared" si="843"/>
        <v>0</v>
      </c>
      <c r="J3602" s="72">
        <f>Agua!V3604</f>
        <v>0</v>
      </c>
      <c r="K3602" s="72">
        <f t="shared" si="844"/>
        <v>0</v>
      </c>
      <c r="L3602" s="72">
        <f>Agua!X3604</f>
        <v>0</v>
      </c>
      <c r="M3602" s="72">
        <f t="shared" si="845"/>
        <v>0</v>
      </c>
      <c r="N3602" s="72">
        <f t="shared" si="846"/>
        <v>0</v>
      </c>
      <c r="O3602" s="41">
        <f>'Gas y Electricidad'!F3605</f>
        <v>0</v>
      </c>
      <c r="P3602" s="49">
        <f t="shared" si="847"/>
        <v>0</v>
      </c>
      <c r="Q3602" s="41">
        <f>'Gas y Electricidad'!J3605</f>
        <v>0</v>
      </c>
      <c r="R3602" s="49">
        <f t="shared" si="848"/>
        <v>0</v>
      </c>
      <c r="S3602" s="41">
        <f>'Gas y Electricidad'!M3605</f>
        <v>0</v>
      </c>
      <c r="T3602" s="42" t="e">
        <f t="shared" si="849"/>
        <v>#DIV/0!</v>
      </c>
      <c r="U3602" s="35">
        <f>'Gas y Electricidad'!Q3605</f>
        <v>0</v>
      </c>
      <c r="V3602" s="52">
        <f t="shared" si="850"/>
        <v>0</v>
      </c>
      <c r="W3602" s="63"/>
      <c r="X3602" s="63"/>
      <c r="Y3602" s="63"/>
      <c r="Z3602" s="57">
        <f t="shared" si="851"/>
        <v>0</v>
      </c>
      <c r="AA3602" s="59">
        <f t="shared" si="852"/>
        <v>0</v>
      </c>
      <c r="AB3602" s="58">
        <f t="shared" si="853"/>
        <v>0</v>
      </c>
      <c r="AC3602" s="61">
        <f t="shared" si="854"/>
        <v>0</v>
      </c>
      <c r="AD3602" s="61">
        <f t="shared" si="855"/>
        <v>0</v>
      </c>
    </row>
    <row r="3603" spans="1:30" x14ac:dyDescent="0.3">
      <c r="A3603" s="39" t="str">
        <f>IF(Agua!A3605&gt;0,Agua!A3605,"-")</f>
        <v>-</v>
      </c>
      <c r="B3603" s="40">
        <f>Agua!C3605</f>
        <v>0</v>
      </c>
      <c r="C3603" s="72">
        <f>Agua!J3605</f>
        <v>0</v>
      </c>
      <c r="D3603" s="72">
        <f>Agua!M3605</f>
        <v>0</v>
      </c>
      <c r="E3603" s="72">
        <f t="shared" si="841"/>
        <v>0</v>
      </c>
      <c r="F3603" s="72">
        <f>Agua!P3605</f>
        <v>0</v>
      </c>
      <c r="G3603" s="72">
        <f t="shared" si="842"/>
        <v>0</v>
      </c>
      <c r="H3603" s="72">
        <f>Agua!S3605</f>
        <v>0</v>
      </c>
      <c r="I3603" s="72">
        <f t="shared" si="843"/>
        <v>0</v>
      </c>
      <c r="J3603" s="72">
        <f>Agua!V3605</f>
        <v>0</v>
      </c>
      <c r="K3603" s="72">
        <f t="shared" si="844"/>
        <v>0</v>
      </c>
      <c r="L3603" s="72">
        <f>Agua!X3605</f>
        <v>0</v>
      </c>
      <c r="M3603" s="72">
        <f t="shared" si="845"/>
        <v>0</v>
      </c>
      <c r="N3603" s="72">
        <f t="shared" si="846"/>
        <v>0</v>
      </c>
      <c r="O3603" s="41">
        <f>'Gas y Electricidad'!F3606</f>
        <v>0</v>
      </c>
      <c r="P3603" s="49">
        <f t="shared" si="847"/>
        <v>0</v>
      </c>
      <c r="Q3603" s="41">
        <f>'Gas y Electricidad'!J3606</f>
        <v>0</v>
      </c>
      <c r="R3603" s="49">
        <f t="shared" si="848"/>
        <v>0</v>
      </c>
      <c r="S3603" s="41">
        <f>'Gas y Electricidad'!M3606</f>
        <v>0</v>
      </c>
      <c r="T3603" s="42" t="e">
        <f t="shared" si="849"/>
        <v>#DIV/0!</v>
      </c>
      <c r="U3603" s="35">
        <f>'Gas y Electricidad'!Q3606</f>
        <v>0</v>
      </c>
      <c r="V3603" s="52">
        <f t="shared" si="850"/>
        <v>0</v>
      </c>
      <c r="W3603" s="63"/>
      <c r="X3603" s="63"/>
      <c r="Y3603" s="63"/>
      <c r="Z3603" s="57">
        <f t="shared" si="851"/>
        <v>0</v>
      </c>
      <c r="AA3603" s="59">
        <f t="shared" si="852"/>
        <v>0</v>
      </c>
      <c r="AB3603" s="58">
        <f t="shared" si="853"/>
        <v>0</v>
      </c>
      <c r="AC3603" s="61">
        <f t="shared" si="854"/>
        <v>0</v>
      </c>
      <c r="AD3603" s="61">
        <f t="shared" si="855"/>
        <v>0</v>
      </c>
    </row>
    <row r="3604" spans="1:30" x14ac:dyDescent="0.3">
      <c r="A3604" s="39" t="str">
        <f>IF(Agua!A3606&gt;0,Agua!A3606,"-")</f>
        <v>-</v>
      </c>
      <c r="B3604" s="40">
        <f>Agua!C3606</f>
        <v>0</v>
      </c>
      <c r="C3604" s="72">
        <f>Agua!J3606</f>
        <v>0</v>
      </c>
      <c r="D3604" s="72">
        <f>Agua!M3606</f>
        <v>0</v>
      </c>
      <c r="E3604" s="72">
        <f t="shared" si="841"/>
        <v>0</v>
      </c>
      <c r="F3604" s="72">
        <f>Agua!P3606</f>
        <v>0</v>
      </c>
      <c r="G3604" s="72">
        <f t="shared" si="842"/>
        <v>0</v>
      </c>
      <c r="H3604" s="72">
        <f>Agua!S3606</f>
        <v>0</v>
      </c>
      <c r="I3604" s="72">
        <f t="shared" si="843"/>
        <v>0</v>
      </c>
      <c r="J3604" s="72">
        <f>Agua!V3606</f>
        <v>0</v>
      </c>
      <c r="K3604" s="72">
        <f t="shared" si="844"/>
        <v>0</v>
      </c>
      <c r="L3604" s="72">
        <f>Agua!X3606</f>
        <v>0</v>
      </c>
      <c r="M3604" s="72">
        <f t="shared" si="845"/>
        <v>0</v>
      </c>
      <c r="N3604" s="72">
        <f t="shared" si="846"/>
        <v>0</v>
      </c>
      <c r="O3604" s="41">
        <f>'Gas y Electricidad'!F3607</f>
        <v>0</v>
      </c>
      <c r="P3604" s="49">
        <f t="shared" si="847"/>
        <v>0</v>
      </c>
      <c r="Q3604" s="41">
        <f>'Gas y Electricidad'!J3607</f>
        <v>0</v>
      </c>
      <c r="R3604" s="49">
        <f t="shared" si="848"/>
        <v>0</v>
      </c>
      <c r="S3604" s="41">
        <f>'Gas y Electricidad'!M3607</f>
        <v>0</v>
      </c>
      <c r="T3604" s="42" t="e">
        <f t="shared" si="849"/>
        <v>#DIV/0!</v>
      </c>
      <c r="U3604" s="35">
        <f>'Gas y Electricidad'!Q3607</f>
        <v>0</v>
      </c>
      <c r="V3604" s="52">
        <f t="shared" si="850"/>
        <v>0</v>
      </c>
      <c r="W3604" s="63"/>
      <c r="X3604" s="63"/>
      <c r="Y3604" s="63"/>
      <c r="Z3604" s="57">
        <f t="shared" si="851"/>
        <v>0</v>
      </c>
      <c r="AA3604" s="59">
        <f t="shared" si="852"/>
        <v>0</v>
      </c>
      <c r="AB3604" s="58">
        <f t="shared" si="853"/>
        <v>0</v>
      </c>
      <c r="AC3604" s="61">
        <f t="shared" si="854"/>
        <v>0</v>
      </c>
      <c r="AD3604" s="61">
        <f t="shared" si="855"/>
        <v>0</v>
      </c>
    </row>
    <row r="3605" spans="1:30" x14ac:dyDescent="0.3">
      <c r="A3605" s="39" t="str">
        <f>IF(Agua!A3607&gt;0,Agua!A3607,"-")</f>
        <v>-</v>
      </c>
      <c r="B3605" s="40">
        <f>Agua!C3607</f>
        <v>0</v>
      </c>
      <c r="C3605" s="72">
        <f>Agua!J3607</f>
        <v>0</v>
      </c>
      <c r="D3605" s="72">
        <f>Agua!M3607</f>
        <v>0</v>
      </c>
      <c r="E3605" s="72">
        <f t="shared" si="841"/>
        <v>0</v>
      </c>
      <c r="F3605" s="72">
        <f>Agua!P3607</f>
        <v>0</v>
      </c>
      <c r="G3605" s="72">
        <f t="shared" si="842"/>
        <v>0</v>
      </c>
      <c r="H3605" s="72">
        <f>Agua!S3607</f>
        <v>0</v>
      </c>
      <c r="I3605" s="72">
        <f t="shared" si="843"/>
        <v>0</v>
      </c>
      <c r="J3605" s="72">
        <f>Agua!V3607</f>
        <v>0</v>
      </c>
      <c r="K3605" s="72">
        <f t="shared" si="844"/>
        <v>0</v>
      </c>
      <c r="L3605" s="72">
        <f>Agua!X3607</f>
        <v>0</v>
      </c>
      <c r="M3605" s="72">
        <f t="shared" si="845"/>
        <v>0</v>
      </c>
      <c r="N3605" s="72">
        <f t="shared" si="846"/>
        <v>0</v>
      </c>
      <c r="O3605" s="41">
        <f>'Gas y Electricidad'!F3608</f>
        <v>0</v>
      </c>
      <c r="P3605" s="49">
        <f t="shared" si="847"/>
        <v>0</v>
      </c>
      <c r="Q3605" s="41">
        <f>'Gas y Electricidad'!J3608</f>
        <v>0</v>
      </c>
      <c r="R3605" s="49">
        <f t="shared" si="848"/>
        <v>0</v>
      </c>
      <c r="S3605" s="41">
        <f>'Gas y Electricidad'!M3608</f>
        <v>0</v>
      </c>
      <c r="T3605" s="42" t="e">
        <f t="shared" si="849"/>
        <v>#DIV/0!</v>
      </c>
      <c r="U3605" s="35">
        <f>'Gas y Electricidad'!Q3608</f>
        <v>0</v>
      </c>
      <c r="V3605" s="52">
        <f t="shared" si="850"/>
        <v>0</v>
      </c>
      <c r="W3605" s="63"/>
      <c r="X3605" s="63"/>
      <c r="Y3605" s="63"/>
      <c r="Z3605" s="57">
        <f t="shared" si="851"/>
        <v>0</v>
      </c>
      <c r="AA3605" s="59">
        <f t="shared" si="852"/>
        <v>0</v>
      </c>
      <c r="AB3605" s="58">
        <f t="shared" si="853"/>
        <v>0</v>
      </c>
      <c r="AC3605" s="61">
        <f t="shared" si="854"/>
        <v>0</v>
      </c>
      <c r="AD3605" s="61">
        <f t="shared" si="855"/>
        <v>0</v>
      </c>
    </row>
    <row r="3606" spans="1:30" x14ac:dyDescent="0.3">
      <c r="A3606" s="39" t="str">
        <f>IF(Agua!A3608&gt;0,Agua!A3608,"-")</f>
        <v>-</v>
      </c>
      <c r="B3606" s="40">
        <f>Agua!C3608</f>
        <v>0</v>
      </c>
      <c r="C3606" s="72">
        <f>Agua!J3608</f>
        <v>0</v>
      </c>
      <c r="D3606" s="72">
        <f>Agua!M3608</f>
        <v>0</v>
      </c>
      <c r="E3606" s="72">
        <f t="shared" si="841"/>
        <v>0</v>
      </c>
      <c r="F3606" s="72">
        <f>Agua!P3608</f>
        <v>0</v>
      </c>
      <c r="G3606" s="72">
        <f t="shared" si="842"/>
        <v>0</v>
      </c>
      <c r="H3606" s="72">
        <f>Agua!S3608</f>
        <v>0</v>
      </c>
      <c r="I3606" s="72">
        <f t="shared" si="843"/>
        <v>0</v>
      </c>
      <c r="J3606" s="72">
        <f>Agua!V3608</f>
        <v>0</v>
      </c>
      <c r="K3606" s="72">
        <f t="shared" si="844"/>
        <v>0</v>
      </c>
      <c r="L3606" s="72">
        <f>Agua!X3608</f>
        <v>0</v>
      </c>
      <c r="M3606" s="72">
        <f t="shared" si="845"/>
        <v>0</v>
      </c>
      <c r="N3606" s="72">
        <f t="shared" si="846"/>
        <v>0</v>
      </c>
      <c r="O3606" s="41">
        <f>'Gas y Electricidad'!F3609</f>
        <v>0</v>
      </c>
      <c r="P3606" s="49">
        <f t="shared" si="847"/>
        <v>0</v>
      </c>
      <c r="Q3606" s="41">
        <f>'Gas y Electricidad'!J3609</f>
        <v>0</v>
      </c>
      <c r="R3606" s="49">
        <f t="shared" si="848"/>
        <v>0</v>
      </c>
      <c r="S3606" s="41">
        <f>'Gas y Electricidad'!M3609</f>
        <v>0</v>
      </c>
      <c r="T3606" s="42" t="e">
        <f t="shared" si="849"/>
        <v>#DIV/0!</v>
      </c>
      <c r="U3606" s="35">
        <f>'Gas y Electricidad'!Q3609</f>
        <v>0</v>
      </c>
      <c r="V3606" s="52">
        <f t="shared" si="850"/>
        <v>0</v>
      </c>
      <c r="W3606" s="63"/>
      <c r="X3606" s="63"/>
      <c r="Y3606" s="63"/>
      <c r="Z3606" s="57">
        <f t="shared" si="851"/>
        <v>0</v>
      </c>
      <c r="AA3606" s="59">
        <f t="shared" si="852"/>
        <v>0</v>
      </c>
      <c r="AB3606" s="58">
        <f t="shared" si="853"/>
        <v>0</v>
      </c>
      <c r="AC3606" s="61">
        <f t="shared" si="854"/>
        <v>0</v>
      </c>
      <c r="AD3606" s="61">
        <f t="shared" si="855"/>
        <v>0</v>
      </c>
    </row>
    <row r="3607" spans="1:30" x14ac:dyDescent="0.3">
      <c r="A3607" s="39" t="str">
        <f>IF(Agua!A3609&gt;0,Agua!A3609,"-")</f>
        <v>-</v>
      </c>
      <c r="B3607" s="40">
        <f>Agua!C3609</f>
        <v>0</v>
      </c>
      <c r="C3607" s="72">
        <f>Agua!J3609</f>
        <v>0</v>
      </c>
      <c r="D3607" s="72">
        <f>Agua!M3609</f>
        <v>0</v>
      </c>
      <c r="E3607" s="72">
        <f t="shared" si="841"/>
        <v>0</v>
      </c>
      <c r="F3607" s="72">
        <f>Agua!P3609</f>
        <v>0</v>
      </c>
      <c r="G3607" s="72">
        <f t="shared" si="842"/>
        <v>0</v>
      </c>
      <c r="H3607" s="72">
        <f>Agua!S3609</f>
        <v>0</v>
      </c>
      <c r="I3607" s="72">
        <f t="shared" si="843"/>
        <v>0</v>
      </c>
      <c r="J3607" s="72">
        <f>Agua!V3609</f>
        <v>0</v>
      </c>
      <c r="K3607" s="72">
        <f t="shared" si="844"/>
        <v>0</v>
      </c>
      <c r="L3607" s="72">
        <f>Agua!X3609</f>
        <v>0</v>
      </c>
      <c r="M3607" s="72">
        <f t="shared" si="845"/>
        <v>0</v>
      </c>
      <c r="N3607" s="72">
        <f t="shared" si="846"/>
        <v>0</v>
      </c>
      <c r="O3607" s="41">
        <f>'Gas y Electricidad'!F3610</f>
        <v>0</v>
      </c>
      <c r="P3607" s="49">
        <f t="shared" si="847"/>
        <v>0</v>
      </c>
      <c r="Q3607" s="41">
        <f>'Gas y Electricidad'!J3610</f>
        <v>0</v>
      </c>
      <c r="R3607" s="49">
        <f t="shared" si="848"/>
        <v>0</v>
      </c>
      <c r="S3607" s="41">
        <f>'Gas y Electricidad'!M3610</f>
        <v>0</v>
      </c>
      <c r="T3607" s="42" t="e">
        <f t="shared" si="849"/>
        <v>#DIV/0!</v>
      </c>
      <c r="U3607" s="35">
        <f>'Gas y Electricidad'!Q3610</f>
        <v>0</v>
      </c>
      <c r="V3607" s="52">
        <f t="shared" si="850"/>
        <v>0</v>
      </c>
      <c r="W3607" s="63"/>
      <c r="X3607" s="63"/>
      <c r="Y3607" s="63"/>
      <c r="Z3607" s="57">
        <f t="shared" si="851"/>
        <v>0</v>
      </c>
      <c r="AA3607" s="59">
        <f t="shared" si="852"/>
        <v>0</v>
      </c>
      <c r="AB3607" s="58">
        <f t="shared" si="853"/>
        <v>0</v>
      </c>
      <c r="AC3607" s="61">
        <f t="shared" si="854"/>
        <v>0</v>
      </c>
      <c r="AD3607" s="61">
        <f t="shared" si="855"/>
        <v>0</v>
      </c>
    </row>
    <row r="3608" spans="1:30" x14ac:dyDescent="0.3">
      <c r="A3608" s="39" t="str">
        <f>IF(Agua!A3610&gt;0,Agua!A3610,"-")</f>
        <v>-</v>
      </c>
      <c r="B3608" s="40">
        <f>Agua!C3610</f>
        <v>0</v>
      </c>
      <c r="C3608" s="72">
        <f>Agua!J3610</f>
        <v>0</v>
      </c>
      <c r="D3608" s="72">
        <f>Agua!M3610</f>
        <v>0</v>
      </c>
      <c r="E3608" s="72">
        <f t="shared" si="841"/>
        <v>0</v>
      </c>
      <c r="F3608" s="72">
        <f>Agua!P3610</f>
        <v>0</v>
      </c>
      <c r="G3608" s="72">
        <f t="shared" si="842"/>
        <v>0</v>
      </c>
      <c r="H3608" s="72">
        <f>Agua!S3610</f>
        <v>0</v>
      </c>
      <c r="I3608" s="72">
        <f t="shared" si="843"/>
        <v>0</v>
      </c>
      <c r="J3608" s="72">
        <f>Agua!V3610</f>
        <v>0</v>
      </c>
      <c r="K3608" s="72">
        <f t="shared" si="844"/>
        <v>0</v>
      </c>
      <c r="L3608" s="72">
        <f>Agua!X3610</f>
        <v>0</v>
      </c>
      <c r="M3608" s="72">
        <f t="shared" si="845"/>
        <v>0</v>
      </c>
      <c r="N3608" s="72">
        <f t="shared" si="846"/>
        <v>0</v>
      </c>
      <c r="O3608" s="41">
        <f>'Gas y Electricidad'!F3611</f>
        <v>0</v>
      </c>
      <c r="P3608" s="49">
        <f t="shared" si="847"/>
        <v>0</v>
      </c>
      <c r="Q3608" s="41">
        <f>'Gas y Electricidad'!J3611</f>
        <v>0</v>
      </c>
      <c r="R3608" s="49">
        <f t="shared" si="848"/>
        <v>0</v>
      </c>
      <c r="S3608" s="41">
        <f>'Gas y Electricidad'!M3611</f>
        <v>0</v>
      </c>
      <c r="T3608" s="42" t="e">
        <f t="shared" si="849"/>
        <v>#DIV/0!</v>
      </c>
      <c r="U3608" s="35">
        <f>'Gas y Electricidad'!Q3611</f>
        <v>0</v>
      </c>
      <c r="V3608" s="52">
        <f t="shared" si="850"/>
        <v>0</v>
      </c>
      <c r="W3608" s="63"/>
      <c r="X3608" s="63"/>
      <c r="Y3608" s="63"/>
      <c r="Z3608" s="57">
        <f t="shared" si="851"/>
        <v>0</v>
      </c>
      <c r="AA3608" s="59">
        <f t="shared" si="852"/>
        <v>0</v>
      </c>
      <c r="AB3608" s="58">
        <f t="shared" si="853"/>
        <v>0</v>
      </c>
      <c r="AC3608" s="61">
        <f t="shared" si="854"/>
        <v>0</v>
      </c>
      <c r="AD3608" s="61">
        <f t="shared" si="855"/>
        <v>0</v>
      </c>
    </row>
    <row r="3609" spans="1:30" x14ac:dyDescent="0.3">
      <c r="A3609" s="39" t="str">
        <f>IF(Agua!A3611&gt;0,Agua!A3611,"-")</f>
        <v>-</v>
      </c>
      <c r="B3609" s="40">
        <f>Agua!C3611</f>
        <v>0</v>
      </c>
      <c r="C3609" s="72">
        <f>Agua!J3611</f>
        <v>0</v>
      </c>
      <c r="D3609" s="72">
        <f>Agua!M3611</f>
        <v>0</v>
      </c>
      <c r="E3609" s="72">
        <f t="shared" si="841"/>
        <v>0</v>
      </c>
      <c r="F3609" s="72">
        <f>Agua!P3611</f>
        <v>0</v>
      </c>
      <c r="G3609" s="72">
        <f t="shared" si="842"/>
        <v>0</v>
      </c>
      <c r="H3609" s="72">
        <f>Agua!S3611</f>
        <v>0</v>
      </c>
      <c r="I3609" s="72">
        <f t="shared" si="843"/>
        <v>0</v>
      </c>
      <c r="J3609" s="72">
        <f>Agua!V3611</f>
        <v>0</v>
      </c>
      <c r="K3609" s="72">
        <f t="shared" si="844"/>
        <v>0</v>
      </c>
      <c r="L3609" s="72">
        <f>Agua!X3611</f>
        <v>0</v>
      </c>
      <c r="M3609" s="72">
        <f t="shared" si="845"/>
        <v>0</v>
      </c>
      <c r="N3609" s="72">
        <f t="shared" si="846"/>
        <v>0</v>
      </c>
      <c r="O3609" s="41">
        <f>'Gas y Electricidad'!F3612</f>
        <v>0</v>
      </c>
      <c r="P3609" s="49">
        <f t="shared" si="847"/>
        <v>0</v>
      </c>
      <c r="Q3609" s="41">
        <f>'Gas y Electricidad'!J3612</f>
        <v>0</v>
      </c>
      <c r="R3609" s="49">
        <f t="shared" si="848"/>
        <v>0</v>
      </c>
      <c r="S3609" s="41">
        <f>'Gas y Electricidad'!M3612</f>
        <v>0</v>
      </c>
      <c r="T3609" s="42" t="e">
        <f t="shared" si="849"/>
        <v>#DIV/0!</v>
      </c>
      <c r="U3609" s="35">
        <f>'Gas y Electricidad'!Q3612</f>
        <v>0</v>
      </c>
      <c r="V3609" s="52">
        <f t="shared" si="850"/>
        <v>0</v>
      </c>
      <c r="W3609" s="63"/>
      <c r="X3609" s="63"/>
      <c r="Y3609" s="63"/>
      <c r="Z3609" s="57">
        <f t="shared" si="851"/>
        <v>0</v>
      </c>
      <c r="AA3609" s="59">
        <f t="shared" si="852"/>
        <v>0</v>
      </c>
      <c r="AB3609" s="58">
        <f t="shared" si="853"/>
        <v>0</v>
      </c>
      <c r="AC3609" s="61">
        <f t="shared" si="854"/>
        <v>0</v>
      </c>
      <c r="AD3609" s="61">
        <f t="shared" si="855"/>
        <v>0</v>
      </c>
    </row>
    <row r="3610" spans="1:30" x14ac:dyDescent="0.3">
      <c r="A3610" s="39" t="str">
        <f>IF(Agua!A3612&gt;0,Agua!A3612,"-")</f>
        <v>-</v>
      </c>
      <c r="B3610" s="40">
        <f>Agua!C3612</f>
        <v>0</v>
      </c>
      <c r="C3610" s="72">
        <f>Agua!J3612</f>
        <v>0</v>
      </c>
      <c r="D3610" s="72">
        <f>Agua!M3612</f>
        <v>0</v>
      </c>
      <c r="E3610" s="72">
        <f t="shared" si="841"/>
        <v>0</v>
      </c>
      <c r="F3610" s="72">
        <f>Agua!P3612</f>
        <v>0</v>
      </c>
      <c r="G3610" s="72">
        <f t="shared" si="842"/>
        <v>0</v>
      </c>
      <c r="H3610" s="72">
        <f>Agua!S3612</f>
        <v>0</v>
      </c>
      <c r="I3610" s="72">
        <f t="shared" si="843"/>
        <v>0</v>
      </c>
      <c r="J3610" s="72">
        <f>Agua!V3612</f>
        <v>0</v>
      </c>
      <c r="K3610" s="72">
        <f t="shared" si="844"/>
        <v>0</v>
      </c>
      <c r="L3610" s="72">
        <f>Agua!X3612</f>
        <v>0</v>
      </c>
      <c r="M3610" s="72">
        <f t="shared" si="845"/>
        <v>0</v>
      </c>
      <c r="N3610" s="72">
        <f t="shared" si="846"/>
        <v>0</v>
      </c>
      <c r="O3610" s="41">
        <f>'Gas y Electricidad'!F3613</f>
        <v>0</v>
      </c>
      <c r="P3610" s="49">
        <f t="shared" si="847"/>
        <v>0</v>
      </c>
      <c r="Q3610" s="41">
        <f>'Gas y Electricidad'!J3613</f>
        <v>0</v>
      </c>
      <c r="R3610" s="49">
        <f t="shared" si="848"/>
        <v>0</v>
      </c>
      <c r="S3610" s="41">
        <f>'Gas y Electricidad'!M3613</f>
        <v>0</v>
      </c>
      <c r="T3610" s="42" t="e">
        <f t="shared" si="849"/>
        <v>#DIV/0!</v>
      </c>
      <c r="U3610" s="35">
        <f>'Gas y Electricidad'!Q3613</f>
        <v>0</v>
      </c>
      <c r="V3610" s="52">
        <f t="shared" si="850"/>
        <v>0</v>
      </c>
      <c r="W3610" s="63"/>
      <c r="X3610" s="63"/>
      <c r="Y3610" s="63"/>
      <c r="Z3610" s="57">
        <f t="shared" si="851"/>
        <v>0</v>
      </c>
      <c r="AA3610" s="59">
        <f t="shared" si="852"/>
        <v>0</v>
      </c>
      <c r="AB3610" s="58">
        <f t="shared" si="853"/>
        <v>0</v>
      </c>
      <c r="AC3610" s="61">
        <f t="shared" si="854"/>
        <v>0</v>
      </c>
      <c r="AD3610" s="61">
        <f t="shared" si="855"/>
        <v>0</v>
      </c>
    </row>
    <row r="3611" spans="1:30" x14ac:dyDescent="0.3">
      <c r="A3611" s="39" t="str">
        <f>IF(Agua!A3613&gt;0,Agua!A3613,"-")</f>
        <v>-</v>
      </c>
      <c r="B3611" s="40">
        <f>Agua!C3613</f>
        <v>0</v>
      </c>
      <c r="C3611" s="72">
        <f>Agua!J3613</f>
        <v>0</v>
      </c>
      <c r="D3611" s="72">
        <f>Agua!M3613</f>
        <v>0</v>
      </c>
      <c r="E3611" s="72">
        <f t="shared" si="841"/>
        <v>0</v>
      </c>
      <c r="F3611" s="72">
        <f>Agua!P3613</f>
        <v>0</v>
      </c>
      <c r="G3611" s="72">
        <f t="shared" si="842"/>
        <v>0</v>
      </c>
      <c r="H3611" s="72">
        <f>Agua!S3613</f>
        <v>0</v>
      </c>
      <c r="I3611" s="72">
        <f t="shared" si="843"/>
        <v>0</v>
      </c>
      <c r="J3611" s="72">
        <f>Agua!V3613</f>
        <v>0</v>
      </c>
      <c r="K3611" s="72">
        <f t="shared" si="844"/>
        <v>0</v>
      </c>
      <c r="L3611" s="72">
        <f>Agua!X3613</f>
        <v>0</v>
      </c>
      <c r="M3611" s="72">
        <f t="shared" si="845"/>
        <v>0</v>
      </c>
      <c r="N3611" s="72">
        <f t="shared" si="846"/>
        <v>0</v>
      </c>
      <c r="O3611" s="41">
        <f>'Gas y Electricidad'!F3614</f>
        <v>0</v>
      </c>
      <c r="P3611" s="49">
        <f t="shared" si="847"/>
        <v>0</v>
      </c>
      <c r="Q3611" s="41">
        <f>'Gas y Electricidad'!J3614</f>
        <v>0</v>
      </c>
      <c r="R3611" s="49">
        <f t="shared" si="848"/>
        <v>0</v>
      </c>
      <c r="S3611" s="41">
        <f>'Gas y Electricidad'!M3614</f>
        <v>0</v>
      </c>
      <c r="T3611" s="42" t="e">
        <f t="shared" si="849"/>
        <v>#DIV/0!</v>
      </c>
      <c r="U3611" s="35">
        <f>'Gas y Electricidad'!Q3614</f>
        <v>0</v>
      </c>
      <c r="V3611" s="52">
        <f t="shared" si="850"/>
        <v>0</v>
      </c>
      <c r="W3611" s="63"/>
      <c r="X3611" s="63"/>
      <c r="Y3611" s="63"/>
      <c r="Z3611" s="57">
        <f t="shared" si="851"/>
        <v>0</v>
      </c>
      <c r="AA3611" s="59">
        <f t="shared" si="852"/>
        <v>0</v>
      </c>
      <c r="AB3611" s="58">
        <f t="shared" si="853"/>
        <v>0</v>
      </c>
      <c r="AC3611" s="61">
        <f t="shared" si="854"/>
        <v>0</v>
      </c>
      <c r="AD3611" s="61">
        <f t="shared" si="855"/>
        <v>0</v>
      </c>
    </row>
    <row r="3612" spans="1:30" x14ac:dyDescent="0.3">
      <c r="A3612" s="39" t="str">
        <f>IF(Agua!A3614&gt;0,Agua!A3614,"-")</f>
        <v>-</v>
      </c>
      <c r="B3612" s="40">
        <f>Agua!C3614</f>
        <v>0</v>
      </c>
      <c r="C3612" s="72">
        <f>Agua!J3614</f>
        <v>0</v>
      </c>
      <c r="D3612" s="72">
        <f>Agua!M3614</f>
        <v>0</v>
      </c>
      <c r="E3612" s="72">
        <f t="shared" si="841"/>
        <v>0</v>
      </c>
      <c r="F3612" s="72">
        <f>Agua!P3614</f>
        <v>0</v>
      </c>
      <c r="G3612" s="72">
        <f t="shared" si="842"/>
        <v>0</v>
      </c>
      <c r="H3612" s="72">
        <f>Agua!S3614</f>
        <v>0</v>
      </c>
      <c r="I3612" s="72">
        <f t="shared" si="843"/>
        <v>0</v>
      </c>
      <c r="J3612" s="72">
        <f>Agua!V3614</f>
        <v>0</v>
      </c>
      <c r="K3612" s="72">
        <f t="shared" si="844"/>
        <v>0</v>
      </c>
      <c r="L3612" s="72">
        <f>Agua!X3614</f>
        <v>0</v>
      </c>
      <c r="M3612" s="72">
        <f t="shared" si="845"/>
        <v>0</v>
      </c>
      <c r="N3612" s="72">
        <f t="shared" si="846"/>
        <v>0</v>
      </c>
      <c r="O3612" s="41">
        <f>'Gas y Electricidad'!F3615</f>
        <v>0</v>
      </c>
      <c r="P3612" s="49">
        <f t="shared" si="847"/>
        <v>0</v>
      </c>
      <c r="Q3612" s="41">
        <f>'Gas y Electricidad'!J3615</f>
        <v>0</v>
      </c>
      <c r="R3612" s="49">
        <f t="shared" si="848"/>
        <v>0</v>
      </c>
      <c r="S3612" s="41">
        <f>'Gas y Electricidad'!M3615</f>
        <v>0</v>
      </c>
      <c r="T3612" s="42" t="e">
        <f t="shared" si="849"/>
        <v>#DIV/0!</v>
      </c>
      <c r="U3612" s="35">
        <f>'Gas y Electricidad'!Q3615</f>
        <v>0</v>
      </c>
      <c r="V3612" s="52">
        <f t="shared" si="850"/>
        <v>0</v>
      </c>
      <c r="W3612" s="63"/>
      <c r="X3612" s="63"/>
      <c r="Y3612" s="63"/>
      <c r="Z3612" s="57">
        <f t="shared" si="851"/>
        <v>0</v>
      </c>
      <c r="AA3612" s="59">
        <f t="shared" si="852"/>
        <v>0</v>
      </c>
      <c r="AB3612" s="58">
        <f t="shared" si="853"/>
        <v>0</v>
      </c>
      <c r="AC3612" s="61">
        <f t="shared" si="854"/>
        <v>0</v>
      </c>
      <c r="AD3612" s="61">
        <f t="shared" si="855"/>
        <v>0</v>
      </c>
    </row>
    <row r="3613" spans="1:30" x14ac:dyDescent="0.3">
      <c r="A3613" s="39" t="str">
        <f>IF(Agua!A3615&gt;0,Agua!A3615,"-")</f>
        <v>-</v>
      </c>
      <c r="B3613" s="40">
        <f>Agua!C3615</f>
        <v>0</v>
      </c>
      <c r="C3613" s="72">
        <f>Agua!J3615</f>
        <v>0</v>
      </c>
      <c r="D3613" s="72">
        <f>Agua!M3615</f>
        <v>0</v>
      </c>
      <c r="E3613" s="72">
        <f t="shared" si="841"/>
        <v>0</v>
      </c>
      <c r="F3613" s="72">
        <f>Agua!P3615</f>
        <v>0</v>
      </c>
      <c r="G3613" s="72">
        <f t="shared" si="842"/>
        <v>0</v>
      </c>
      <c r="H3613" s="72">
        <f>Agua!S3615</f>
        <v>0</v>
      </c>
      <c r="I3613" s="72">
        <f t="shared" si="843"/>
        <v>0</v>
      </c>
      <c r="J3613" s="72">
        <f>Agua!V3615</f>
        <v>0</v>
      </c>
      <c r="K3613" s="72">
        <f t="shared" si="844"/>
        <v>0</v>
      </c>
      <c r="L3613" s="72">
        <f>Agua!X3615</f>
        <v>0</v>
      </c>
      <c r="M3613" s="72">
        <f t="shared" si="845"/>
        <v>0</v>
      </c>
      <c r="N3613" s="72">
        <f t="shared" si="846"/>
        <v>0</v>
      </c>
      <c r="O3613" s="41">
        <f>'Gas y Electricidad'!F3616</f>
        <v>0</v>
      </c>
      <c r="P3613" s="49">
        <f t="shared" si="847"/>
        <v>0</v>
      </c>
      <c r="Q3613" s="41">
        <f>'Gas y Electricidad'!J3616</f>
        <v>0</v>
      </c>
      <c r="R3613" s="49">
        <f t="shared" si="848"/>
        <v>0</v>
      </c>
      <c r="S3613" s="41">
        <f>'Gas y Electricidad'!M3616</f>
        <v>0</v>
      </c>
      <c r="T3613" s="42" t="e">
        <f t="shared" si="849"/>
        <v>#DIV/0!</v>
      </c>
      <c r="U3613" s="35">
        <f>'Gas y Electricidad'!Q3616</f>
        <v>0</v>
      </c>
      <c r="V3613" s="52">
        <f t="shared" si="850"/>
        <v>0</v>
      </c>
      <c r="W3613" s="63"/>
      <c r="X3613" s="63"/>
      <c r="Y3613" s="63"/>
      <c r="Z3613" s="57">
        <f t="shared" si="851"/>
        <v>0</v>
      </c>
      <c r="AA3613" s="59">
        <f t="shared" si="852"/>
        <v>0</v>
      </c>
      <c r="AB3613" s="58">
        <f t="shared" si="853"/>
        <v>0</v>
      </c>
      <c r="AC3613" s="61">
        <f t="shared" si="854"/>
        <v>0</v>
      </c>
      <c r="AD3613" s="61">
        <f t="shared" si="855"/>
        <v>0</v>
      </c>
    </row>
    <row r="3614" spans="1:30" x14ac:dyDescent="0.3">
      <c r="A3614" s="39" t="str">
        <f>IF(Agua!A3616&gt;0,Agua!A3616,"-")</f>
        <v>-</v>
      </c>
      <c r="B3614" s="40">
        <f>Agua!C3616</f>
        <v>0</v>
      </c>
      <c r="C3614" s="72">
        <f>Agua!J3616</f>
        <v>0</v>
      </c>
      <c r="D3614" s="72">
        <f>Agua!M3616</f>
        <v>0</v>
      </c>
      <c r="E3614" s="72">
        <f t="shared" si="841"/>
        <v>0</v>
      </c>
      <c r="F3614" s="72">
        <f>Agua!P3616</f>
        <v>0</v>
      </c>
      <c r="G3614" s="72">
        <f t="shared" si="842"/>
        <v>0</v>
      </c>
      <c r="H3614" s="72">
        <f>Agua!S3616</f>
        <v>0</v>
      </c>
      <c r="I3614" s="72">
        <f t="shared" si="843"/>
        <v>0</v>
      </c>
      <c r="J3614" s="72">
        <f>Agua!V3616</f>
        <v>0</v>
      </c>
      <c r="K3614" s="72">
        <f t="shared" si="844"/>
        <v>0</v>
      </c>
      <c r="L3614" s="72">
        <f>Agua!X3616</f>
        <v>0</v>
      </c>
      <c r="M3614" s="72">
        <f t="shared" si="845"/>
        <v>0</v>
      </c>
      <c r="N3614" s="72">
        <f t="shared" si="846"/>
        <v>0</v>
      </c>
      <c r="O3614" s="41">
        <f>'Gas y Electricidad'!F3617</f>
        <v>0</v>
      </c>
      <c r="P3614" s="49">
        <f t="shared" si="847"/>
        <v>0</v>
      </c>
      <c r="Q3614" s="41">
        <f>'Gas y Electricidad'!J3617</f>
        <v>0</v>
      </c>
      <c r="R3614" s="49">
        <f t="shared" si="848"/>
        <v>0</v>
      </c>
      <c r="S3614" s="41">
        <f>'Gas y Electricidad'!M3617</f>
        <v>0</v>
      </c>
      <c r="T3614" s="42" t="e">
        <f t="shared" si="849"/>
        <v>#DIV/0!</v>
      </c>
      <c r="U3614" s="35">
        <f>'Gas y Electricidad'!Q3617</f>
        <v>0</v>
      </c>
      <c r="V3614" s="52">
        <f t="shared" si="850"/>
        <v>0</v>
      </c>
      <c r="W3614" s="63"/>
      <c r="X3614" s="63"/>
      <c r="Y3614" s="63"/>
      <c r="Z3614" s="57">
        <f t="shared" si="851"/>
        <v>0</v>
      </c>
      <c r="AA3614" s="59">
        <f t="shared" si="852"/>
        <v>0</v>
      </c>
      <c r="AB3614" s="58">
        <f t="shared" si="853"/>
        <v>0</v>
      </c>
      <c r="AC3614" s="61">
        <f t="shared" si="854"/>
        <v>0</v>
      </c>
      <c r="AD3614" s="61">
        <f t="shared" si="855"/>
        <v>0</v>
      </c>
    </row>
    <row r="3615" spans="1:30" x14ac:dyDescent="0.3">
      <c r="A3615" s="39" t="str">
        <f>IF(Agua!A3617&gt;0,Agua!A3617,"-")</f>
        <v>-</v>
      </c>
      <c r="B3615" s="40">
        <f>Agua!C3617</f>
        <v>0</v>
      </c>
      <c r="C3615" s="72">
        <f>Agua!J3617</f>
        <v>0</v>
      </c>
      <c r="D3615" s="72">
        <f>Agua!M3617</f>
        <v>0</v>
      </c>
      <c r="E3615" s="72">
        <f t="shared" si="841"/>
        <v>0</v>
      </c>
      <c r="F3615" s="72">
        <f>Agua!P3617</f>
        <v>0</v>
      </c>
      <c r="G3615" s="72">
        <f t="shared" si="842"/>
        <v>0</v>
      </c>
      <c r="H3615" s="72">
        <f>Agua!S3617</f>
        <v>0</v>
      </c>
      <c r="I3615" s="72">
        <f t="shared" si="843"/>
        <v>0</v>
      </c>
      <c r="J3615" s="72">
        <f>Agua!V3617</f>
        <v>0</v>
      </c>
      <c r="K3615" s="72">
        <f t="shared" si="844"/>
        <v>0</v>
      </c>
      <c r="L3615" s="72">
        <f>Agua!X3617</f>
        <v>0</v>
      </c>
      <c r="M3615" s="72">
        <f t="shared" si="845"/>
        <v>0</v>
      </c>
      <c r="N3615" s="72">
        <f t="shared" si="846"/>
        <v>0</v>
      </c>
      <c r="O3615" s="41">
        <f>'Gas y Electricidad'!F3618</f>
        <v>0</v>
      </c>
      <c r="P3615" s="49">
        <f t="shared" si="847"/>
        <v>0</v>
      </c>
      <c r="Q3615" s="41">
        <f>'Gas y Electricidad'!J3618</f>
        <v>0</v>
      </c>
      <c r="R3615" s="49">
        <f t="shared" si="848"/>
        <v>0</v>
      </c>
      <c r="S3615" s="41">
        <f>'Gas y Electricidad'!M3618</f>
        <v>0</v>
      </c>
      <c r="T3615" s="42" t="e">
        <f t="shared" si="849"/>
        <v>#DIV/0!</v>
      </c>
      <c r="U3615" s="35">
        <f>'Gas y Electricidad'!Q3618</f>
        <v>0</v>
      </c>
      <c r="V3615" s="52">
        <f t="shared" si="850"/>
        <v>0</v>
      </c>
      <c r="W3615" s="63"/>
      <c r="X3615" s="63"/>
      <c r="Y3615" s="63"/>
      <c r="Z3615" s="57">
        <f t="shared" si="851"/>
        <v>0</v>
      </c>
      <c r="AA3615" s="59">
        <f t="shared" si="852"/>
        <v>0</v>
      </c>
      <c r="AB3615" s="58">
        <f t="shared" si="853"/>
        <v>0</v>
      </c>
      <c r="AC3615" s="61">
        <f t="shared" si="854"/>
        <v>0</v>
      </c>
      <c r="AD3615" s="61">
        <f t="shared" si="855"/>
        <v>0</v>
      </c>
    </row>
    <row r="3616" spans="1:30" x14ac:dyDescent="0.3">
      <c r="A3616" s="39" t="str">
        <f>IF(Agua!A3618&gt;0,Agua!A3618,"-")</f>
        <v>-</v>
      </c>
      <c r="B3616" s="40">
        <f>Agua!C3618</f>
        <v>0</v>
      </c>
      <c r="C3616" s="72">
        <f>Agua!J3618</f>
        <v>0</v>
      </c>
      <c r="D3616" s="72">
        <f>Agua!M3618</f>
        <v>0</v>
      </c>
      <c r="E3616" s="72">
        <f t="shared" si="841"/>
        <v>0</v>
      </c>
      <c r="F3616" s="72">
        <f>Agua!P3618</f>
        <v>0</v>
      </c>
      <c r="G3616" s="72">
        <f t="shared" si="842"/>
        <v>0</v>
      </c>
      <c r="H3616" s="72">
        <f>Agua!S3618</f>
        <v>0</v>
      </c>
      <c r="I3616" s="72">
        <f t="shared" si="843"/>
        <v>0</v>
      </c>
      <c r="J3616" s="72">
        <f>Agua!V3618</f>
        <v>0</v>
      </c>
      <c r="K3616" s="72">
        <f t="shared" si="844"/>
        <v>0</v>
      </c>
      <c r="L3616" s="72">
        <f>Agua!X3618</f>
        <v>0</v>
      </c>
      <c r="M3616" s="72">
        <f t="shared" si="845"/>
        <v>0</v>
      </c>
      <c r="N3616" s="72">
        <f t="shared" si="846"/>
        <v>0</v>
      </c>
      <c r="O3616" s="41">
        <f>'Gas y Electricidad'!F3619</f>
        <v>0</v>
      </c>
      <c r="P3616" s="49">
        <f t="shared" si="847"/>
        <v>0</v>
      </c>
      <c r="Q3616" s="41">
        <f>'Gas y Electricidad'!J3619</f>
        <v>0</v>
      </c>
      <c r="R3616" s="49">
        <f t="shared" si="848"/>
        <v>0</v>
      </c>
      <c r="S3616" s="41">
        <f>'Gas y Electricidad'!M3619</f>
        <v>0</v>
      </c>
      <c r="T3616" s="42" t="e">
        <f t="shared" si="849"/>
        <v>#DIV/0!</v>
      </c>
      <c r="U3616" s="35">
        <f>'Gas y Electricidad'!Q3619</f>
        <v>0</v>
      </c>
      <c r="V3616" s="52">
        <f t="shared" si="850"/>
        <v>0</v>
      </c>
      <c r="W3616" s="63"/>
      <c r="X3616" s="63"/>
      <c r="Y3616" s="63"/>
      <c r="Z3616" s="57">
        <f t="shared" si="851"/>
        <v>0</v>
      </c>
      <c r="AA3616" s="59">
        <f t="shared" si="852"/>
        <v>0</v>
      </c>
      <c r="AB3616" s="58">
        <f t="shared" si="853"/>
        <v>0</v>
      </c>
      <c r="AC3616" s="61">
        <f t="shared" si="854"/>
        <v>0</v>
      </c>
      <c r="AD3616" s="61">
        <f t="shared" si="855"/>
        <v>0</v>
      </c>
    </row>
    <row r="3617" spans="1:30" x14ac:dyDescent="0.3">
      <c r="A3617" s="39" t="str">
        <f>IF(Agua!A3619&gt;0,Agua!A3619,"-")</f>
        <v>-</v>
      </c>
      <c r="B3617" s="40">
        <f>Agua!C3619</f>
        <v>0</v>
      </c>
      <c r="C3617" s="72">
        <f>Agua!J3619</f>
        <v>0</v>
      </c>
      <c r="D3617" s="72">
        <f>Agua!M3619</f>
        <v>0</v>
      </c>
      <c r="E3617" s="72">
        <f t="shared" si="841"/>
        <v>0</v>
      </c>
      <c r="F3617" s="72">
        <f>Agua!P3619</f>
        <v>0</v>
      </c>
      <c r="G3617" s="72">
        <f t="shared" si="842"/>
        <v>0</v>
      </c>
      <c r="H3617" s="72">
        <f>Agua!S3619</f>
        <v>0</v>
      </c>
      <c r="I3617" s="72">
        <f t="shared" si="843"/>
        <v>0</v>
      </c>
      <c r="J3617" s="72">
        <f>Agua!V3619</f>
        <v>0</v>
      </c>
      <c r="K3617" s="72">
        <f t="shared" si="844"/>
        <v>0</v>
      </c>
      <c r="L3617" s="72">
        <f>Agua!X3619</f>
        <v>0</v>
      </c>
      <c r="M3617" s="72">
        <f t="shared" si="845"/>
        <v>0</v>
      </c>
      <c r="N3617" s="72">
        <f t="shared" si="846"/>
        <v>0</v>
      </c>
      <c r="O3617" s="41">
        <f>'Gas y Electricidad'!F3620</f>
        <v>0</v>
      </c>
      <c r="P3617" s="49">
        <f t="shared" si="847"/>
        <v>0</v>
      </c>
      <c r="Q3617" s="41">
        <f>'Gas y Electricidad'!J3620</f>
        <v>0</v>
      </c>
      <c r="R3617" s="49">
        <f t="shared" si="848"/>
        <v>0</v>
      </c>
      <c r="S3617" s="41">
        <f>'Gas y Electricidad'!M3620</f>
        <v>0</v>
      </c>
      <c r="T3617" s="42" t="e">
        <f t="shared" si="849"/>
        <v>#DIV/0!</v>
      </c>
      <c r="U3617" s="35">
        <f>'Gas y Electricidad'!Q3620</f>
        <v>0</v>
      </c>
      <c r="V3617" s="52">
        <f t="shared" si="850"/>
        <v>0</v>
      </c>
      <c r="W3617" s="63"/>
      <c r="X3617" s="63"/>
      <c r="Y3617" s="63"/>
      <c r="Z3617" s="57">
        <f t="shared" si="851"/>
        <v>0</v>
      </c>
      <c r="AA3617" s="59">
        <f t="shared" si="852"/>
        <v>0</v>
      </c>
      <c r="AB3617" s="58">
        <f t="shared" si="853"/>
        <v>0</v>
      </c>
      <c r="AC3617" s="61">
        <f t="shared" si="854"/>
        <v>0</v>
      </c>
      <c r="AD3617" s="61">
        <f t="shared" si="855"/>
        <v>0</v>
      </c>
    </row>
    <row r="3618" spans="1:30" x14ac:dyDescent="0.3">
      <c r="A3618" s="39" t="str">
        <f>IF(Agua!A3620&gt;0,Agua!A3620,"-")</f>
        <v>-</v>
      </c>
      <c r="B3618" s="40">
        <f>Agua!C3620</f>
        <v>0</v>
      </c>
      <c r="C3618" s="72">
        <f>Agua!J3620</f>
        <v>0</v>
      </c>
      <c r="D3618" s="72">
        <f>Agua!M3620</f>
        <v>0</v>
      </c>
      <c r="E3618" s="72">
        <f t="shared" si="841"/>
        <v>0</v>
      </c>
      <c r="F3618" s="72">
        <f>Agua!P3620</f>
        <v>0</v>
      </c>
      <c r="G3618" s="72">
        <f t="shared" si="842"/>
        <v>0</v>
      </c>
      <c r="H3618" s="72">
        <f>Agua!S3620</f>
        <v>0</v>
      </c>
      <c r="I3618" s="72">
        <f t="shared" si="843"/>
        <v>0</v>
      </c>
      <c r="J3618" s="72">
        <f>Agua!V3620</f>
        <v>0</v>
      </c>
      <c r="K3618" s="72">
        <f t="shared" si="844"/>
        <v>0</v>
      </c>
      <c r="L3618" s="72">
        <f>Agua!X3620</f>
        <v>0</v>
      </c>
      <c r="M3618" s="72">
        <f t="shared" si="845"/>
        <v>0</v>
      </c>
      <c r="N3618" s="72">
        <f t="shared" si="846"/>
        <v>0</v>
      </c>
      <c r="O3618" s="41">
        <f>'Gas y Electricidad'!F3621</f>
        <v>0</v>
      </c>
      <c r="P3618" s="49">
        <f t="shared" si="847"/>
        <v>0</v>
      </c>
      <c r="Q3618" s="41">
        <f>'Gas y Electricidad'!J3621</f>
        <v>0</v>
      </c>
      <c r="R3618" s="49">
        <f t="shared" si="848"/>
        <v>0</v>
      </c>
      <c r="S3618" s="41">
        <f>'Gas y Electricidad'!M3621</f>
        <v>0</v>
      </c>
      <c r="T3618" s="42" t="e">
        <f t="shared" si="849"/>
        <v>#DIV/0!</v>
      </c>
      <c r="U3618" s="35">
        <f>'Gas y Electricidad'!Q3621</f>
        <v>0</v>
      </c>
      <c r="V3618" s="52">
        <f t="shared" si="850"/>
        <v>0</v>
      </c>
      <c r="W3618" s="63"/>
      <c r="X3618" s="63"/>
      <c r="Y3618" s="63"/>
      <c r="Z3618" s="57">
        <f t="shared" si="851"/>
        <v>0</v>
      </c>
      <c r="AA3618" s="59">
        <f t="shared" si="852"/>
        <v>0</v>
      </c>
      <c r="AB3618" s="58">
        <f t="shared" si="853"/>
        <v>0</v>
      </c>
      <c r="AC3618" s="61">
        <f t="shared" si="854"/>
        <v>0</v>
      </c>
      <c r="AD3618" s="61">
        <f t="shared" si="855"/>
        <v>0</v>
      </c>
    </row>
    <row r="3619" spans="1:30" x14ac:dyDescent="0.3">
      <c r="A3619" s="39" t="str">
        <f>IF(Agua!A3621&gt;0,Agua!A3621,"-")</f>
        <v>-</v>
      </c>
      <c r="B3619" s="40">
        <f>Agua!C3621</f>
        <v>0</v>
      </c>
      <c r="C3619" s="72">
        <f>Agua!J3621</f>
        <v>0</v>
      </c>
      <c r="D3619" s="72">
        <f>Agua!M3621</f>
        <v>0</v>
      </c>
      <c r="E3619" s="72">
        <f t="shared" si="841"/>
        <v>0</v>
      </c>
      <c r="F3619" s="72">
        <f>Agua!P3621</f>
        <v>0</v>
      </c>
      <c r="G3619" s="72">
        <f t="shared" si="842"/>
        <v>0</v>
      </c>
      <c r="H3619" s="72">
        <f>Agua!S3621</f>
        <v>0</v>
      </c>
      <c r="I3619" s="72">
        <f t="shared" si="843"/>
        <v>0</v>
      </c>
      <c r="J3619" s="72">
        <f>Agua!V3621</f>
        <v>0</v>
      </c>
      <c r="K3619" s="72">
        <f t="shared" si="844"/>
        <v>0</v>
      </c>
      <c r="L3619" s="72">
        <f>Agua!X3621</f>
        <v>0</v>
      </c>
      <c r="M3619" s="72">
        <f t="shared" si="845"/>
        <v>0</v>
      </c>
      <c r="N3619" s="72">
        <f t="shared" si="846"/>
        <v>0</v>
      </c>
      <c r="O3619" s="41">
        <f>'Gas y Electricidad'!F3622</f>
        <v>0</v>
      </c>
      <c r="P3619" s="49">
        <f t="shared" si="847"/>
        <v>0</v>
      </c>
      <c r="Q3619" s="41">
        <f>'Gas y Electricidad'!J3622</f>
        <v>0</v>
      </c>
      <c r="R3619" s="49">
        <f t="shared" si="848"/>
        <v>0</v>
      </c>
      <c r="S3619" s="41">
        <f>'Gas y Electricidad'!M3622</f>
        <v>0</v>
      </c>
      <c r="T3619" s="42" t="e">
        <f t="shared" si="849"/>
        <v>#DIV/0!</v>
      </c>
      <c r="U3619" s="35">
        <f>'Gas y Electricidad'!Q3622</f>
        <v>0</v>
      </c>
      <c r="V3619" s="52">
        <f t="shared" si="850"/>
        <v>0</v>
      </c>
      <c r="W3619" s="63"/>
      <c r="X3619" s="63"/>
      <c r="Y3619" s="63"/>
      <c r="Z3619" s="57">
        <f t="shared" si="851"/>
        <v>0</v>
      </c>
      <c r="AA3619" s="59">
        <f t="shared" si="852"/>
        <v>0</v>
      </c>
      <c r="AB3619" s="58">
        <f t="shared" si="853"/>
        <v>0</v>
      </c>
      <c r="AC3619" s="61">
        <f t="shared" si="854"/>
        <v>0</v>
      </c>
      <c r="AD3619" s="61">
        <f t="shared" si="855"/>
        <v>0</v>
      </c>
    </row>
    <row r="3620" spans="1:30" x14ac:dyDescent="0.3">
      <c r="A3620" s="39" t="str">
        <f>IF(Agua!A3622&gt;0,Agua!A3622,"-")</f>
        <v>-</v>
      </c>
      <c r="B3620" s="40">
        <f>Agua!C3622</f>
        <v>0</v>
      </c>
      <c r="C3620" s="72">
        <f>Agua!J3622</f>
        <v>0</v>
      </c>
      <c r="D3620" s="72">
        <f>Agua!M3622</f>
        <v>0</v>
      </c>
      <c r="E3620" s="72">
        <f t="shared" si="841"/>
        <v>0</v>
      </c>
      <c r="F3620" s="72">
        <f>Agua!P3622</f>
        <v>0</v>
      </c>
      <c r="G3620" s="72">
        <f t="shared" si="842"/>
        <v>0</v>
      </c>
      <c r="H3620" s="72">
        <f>Agua!S3622</f>
        <v>0</v>
      </c>
      <c r="I3620" s="72">
        <f t="shared" si="843"/>
        <v>0</v>
      </c>
      <c r="J3620" s="72">
        <f>Agua!V3622</f>
        <v>0</v>
      </c>
      <c r="K3620" s="72">
        <f t="shared" si="844"/>
        <v>0</v>
      </c>
      <c r="L3620" s="72">
        <f>Agua!X3622</f>
        <v>0</v>
      </c>
      <c r="M3620" s="72">
        <f t="shared" si="845"/>
        <v>0</v>
      </c>
      <c r="N3620" s="72">
        <f t="shared" si="846"/>
        <v>0</v>
      </c>
      <c r="O3620" s="41">
        <f>'Gas y Electricidad'!F3623</f>
        <v>0</v>
      </c>
      <c r="P3620" s="49">
        <f t="shared" si="847"/>
        <v>0</v>
      </c>
      <c r="Q3620" s="41">
        <f>'Gas y Electricidad'!J3623</f>
        <v>0</v>
      </c>
      <c r="R3620" s="49">
        <f t="shared" si="848"/>
        <v>0</v>
      </c>
      <c r="S3620" s="41">
        <f>'Gas y Electricidad'!M3623</f>
        <v>0</v>
      </c>
      <c r="T3620" s="42" t="e">
        <f t="shared" si="849"/>
        <v>#DIV/0!</v>
      </c>
      <c r="U3620" s="35">
        <f>'Gas y Electricidad'!Q3623</f>
        <v>0</v>
      </c>
      <c r="V3620" s="52">
        <f t="shared" si="850"/>
        <v>0</v>
      </c>
      <c r="W3620" s="63"/>
      <c r="X3620" s="63"/>
      <c r="Y3620" s="63"/>
      <c r="Z3620" s="57">
        <f t="shared" si="851"/>
        <v>0</v>
      </c>
      <c r="AA3620" s="59">
        <f t="shared" si="852"/>
        <v>0</v>
      </c>
      <c r="AB3620" s="58">
        <f t="shared" si="853"/>
        <v>0</v>
      </c>
      <c r="AC3620" s="61">
        <f t="shared" si="854"/>
        <v>0</v>
      </c>
      <c r="AD3620" s="61">
        <f t="shared" si="855"/>
        <v>0</v>
      </c>
    </row>
    <row r="3621" spans="1:30" x14ac:dyDescent="0.3">
      <c r="A3621" s="39" t="str">
        <f>IF(Agua!A3623&gt;0,Agua!A3623,"-")</f>
        <v>-</v>
      </c>
      <c r="B3621" s="40">
        <f>Agua!C3623</f>
        <v>0</v>
      </c>
      <c r="C3621" s="72">
        <f>Agua!J3623</f>
        <v>0</v>
      </c>
      <c r="D3621" s="72">
        <f>Agua!M3623</f>
        <v>0</v>
      </c>
      <c r="E3621" s="72">
        <f t="shared" si="841"/>
        <v>0</v>
      </c>
      <c r="F3621" s="72">
        <f>Agua!P3623</f>
        <v>0</v>
      </c>
      <c r="G3621" s="72">
        <f t="shared" si="842"/>
        <v>0</v>
      </c>
      <c r="H3621" s="72">
        <f>Agua!S3623</f>
        <v>0</v>
      </c>
      <c r="I3621" s="72">
        <f t="shared" si="843"/>
        <v>0</v>
      </c>
      <c r="J3621" s="72">
        <f>Agua!V3623</f>
        <v>0</v>
      </c>
      <c r="K3621" s="72">
        <f t="shared" si="844"/>
        <v>0</v>
      </c>
      <c r="L3621" s="72">
        <f>Agua!X3623</f>
        <v>0</v>
      </c>
      <c r="M3621" s="72">
        <f t="shared" si="845"/>
        <v>0</v>
      </c>
      <c r="N3621" s="72">
        <f t="shared" si="846"/>
        <v>0</v>
      </c>
      <c r="O3621" s="41">
        <f>'Gas y Electricidad'!F3624</f>
        <v>0</v>
      </c>
      <c r="P3621" s="49">
        <f t="shared" si="847"/>
        <v>0</v>
      </c>
      <c r="Q3621" s="41">
        <f>'Gas y Electricidad'!J3624</f>
        <v>0</v>
      </c>
      <c r="R3621" s="49">
        <f t="shared" si="848"/>
        <v>0</v>
      </c>
      <c r="S3621" s="41">
        <f>'Gas y Electricidad'!M3624</f>
        <v>0</v>
      </c>
      <c r="T3621" s="42" t="e">
        <f t="shared" si="849"/>
        <v>#DIV/0!</v>
      </c>
      <c r="U3621" s="35">
        <f>'Gas y Electricidad'!Q3624</f>
        <v>0</v>
      </c>
      <c r="V3621" s="52">
        <f t="shared" si="850"/>
        <v>0</v>
      </c>
      <c r="W3621" s="63"/>
      <c r="X3621" s="63"/>
      <c r="Y3621" s="63"/>
      <c r="Z3621" s="57">
        <f t="shared" si="851"/>
        <v>0</v>
      </c>
      <c r="AA3621" s="59">
        <f t="shared" si="852"/>
        <v>0</v>
      </c>
      <c r="AB3621" s="58">
        <f t="shared" si="853"/>
        <v>0</v>
      </c>
      <c r="AC3621" s="61">
        <f t="shared" si="854"/>
        <v>0</v>
      </c>
      <c r="AD3621" s="61">
        <f t="shared" si="855"/>
        <v>0</v>
      </c>
    </row>
    <row r="3622" spans="1:30" x14ac:dyDescent="0.3">
      <c r="A3622" s="39" t="str">
        <f>IF(Agua!A3624&gt;0,Agua!A3624,"-")</f>
        <v>-</v>
      </c>
      <c r="B3622" s="40">
        <f>Agua!C3624</f>
        <v>0</v>
      </c>
      <c r="C3622" s="72">
        <f>Agua!J3624</f>
        <v>0</v>
      </c>
      <c r="D3622" s="72">
        <f>Agua!M3624</f>
        <v>0</v>
      </c>
      <c r="E3622" s="72">
        <f t="shared" si="841"/>
        <v>0</v>
      </c>
      <c r="F3622" s="72">
        <f>Agua!P3624</f>
        <v>0</v>
      </c>
      <c r="G3622" s="72">
        <f t="shared" si="842"/>
        <v>0</v>
      </c>
      <c r="H3622" s="72">
        <f>Agua!S3624</f>
        <v>0</v>
      </c>
      <c r="I3622" s="72">
        <f t="shared" si="843"/>
        <v>0</v>
      </c>
      <c r="J3622" s="72">
        <f>Agua!V3624</f>
        <v>0</v>
      </c>
      <c r="K3622" s="72">
        <f t="shared" si="844"/>
        <v>0</v>
      </c>
      <c r="L3622" s="72">
        <f>Agua!X3624</f>
        <v>0</v>
      </c>
      <c r="M3622" s="72">
        <f t="shared" si="845"/>
        <v>0</v>
      </c>
      <c r="N3622" s="72">
        <f t="shared" si="846"/>
        <v>0</v>
      </c>
      <c r="O3622" s="41">
        <f>'Gas y Electricidad'!F3625</f>
        <v>0</v>
      </c>
      <c r="P3622" s="49">
        <f t="shared" si="847"/>
        <v>0</v>
      </c>
      <c r="Q3622" s="41">
        <f>'Gas y Electricidad'!J3625</f>
        <v>0</v>
      </c>
      <c r="R3622" s="49">
        <f t="shared" si="848"/>
        <v>0</v>
      </c>
      <c r="S3622" s="41">
        <f>'Gas y Electricidad'!M3625</f>
        <v>0</v>
      </c>
      <c r="T3622" s="42" t="e">
        <f t="shared" si="849"/>
        <v>#DIV/0!</v>
      </c>
      <c r="U3622" s="35">
        <f>'Gas y Electricidad'!Q3625</f>
        <v>0</v>
      </c>
      <c r="V3622" s="52">
        <f t="shared" si="850"/>
        <v>0</v>
      </c>
      <c r="W3622" s="63"/>
      <c r="X3622" s="63"/>
      <c r="Y3622" s="63"/>
      <c r="Z3622" s="57">
        <f t="shared" si="851"/>
        <v>0</v>
      </c>
      <c r="AA3622" s="59">
        <f t="shared" si="852"/>
        <v>0</v>
      </c>
      <c r="AB3622" s="58">
        <f t="shared" si="853"/>
        <v>0</v>
      </c>
      <c r="AC3622" s="61">
        <f t="shared" si="854"/>
        <v>0</v>
      </c>
      <c r="AD3622" s="61">
        <f t="shared" si="855"/>
        <v>0</v>
      </c>
    </row>
    <row r="3623" spans="1:30" x14ac:dyDescent="0.3">
      <c r="A3623" s="39" t="str">
        <f>IF(Agua!A3625&gt;0,Agua!A3625,"-")</f>
        <v>-</v>
      </c>
      <c r="B3623" s="40">
        <f>Agua!C3625</f>
        <v>0</v>
      </c>
      <c r="C3623" s="72">
        <f>Agua!J3625</f>
        <v>0</v>
      </c>
      <c r="D3623" s="72">
        <f>Agua!M3625</f>
        <v>0</v>
      </c>
      <c r="E3623" s="72">
        <f t="shared" si="841"/>
        <v>0</v>
      </c>
      <c r="F3623" s="72">
        <f>Agua!P3625</f>
        <v>0</v>
      </c>
      <c r="G3623" s="72">
        <f t="shared" si="842"/>
        <v>0</v>
      </c>
      <c r="H3623" s="72">
        <f>Agua!S3625</f>
        <v>0</v>
      </c>
      <c r="I3623" s="72">
        <f t="shared" si="843"/>
        <v>0</v>
      </c>
      <c r="J3623" s="72">
        <f>Agua!V3625</f>
        <v>0</v>
      </c>
      <c r="K3623" s="72">
        <f t="shared" si="844"/>
        <v>0</v>
      </c>
      <c r="L3623" s="72">
        <f>Agua!X3625</f>
        <v>0</v>
      </c>
      <c r="M3623" s="72">
        <f t="shared" si="845"/>
        <v>0</v>
      </c>
      <c r="N3623" s="72">
        <f t="shared" si="846"/>
        <v>0</v>
      </c>
      <c r="O3623" s="41">
        <f>'Gas y Electricidad'!F3626</f>
        <v>0</v>
      </c>
      <c r="P3623" s="49">
        <f t="shared" si="847"/>
        <v>0</v>
      </c>
      <c r="Q3623" s="41">
        <f>'Gas y Electricidad'!J3626</f>
        <v>0</v>
      </c>
      <c r="R3623" s="49">
        <f t="shared" si="848"/>
        <v>0</v>
      </c>
      <c r="S3623" s="41">
        <f>'Gas y Electricidad'!M3626</f>
        <v>0</v>
      </c>
      <c r="T3623" s="42" t="e">
        <f t="shared" si="849"/>
        <v>#DIV/0!</v>
      </c>
      <c r="U3623" s="35">
        <f>'Gas y Electricidad'!Q3626</f>
        <v>0</v>
      </c>
      <c r="V3623" s="52">
        <f t="shared" si="850"/>
        <v>0</v>
      </c>
      <c r="W3623" s="63"/>
      <c r="X3623" s="63"/>
      <c r="Y3623" s="63"/>
      <c r="Z3623" s="57">
        <f t="shared" si="851"/>
        <v>0</v>
      </c>
      <c r="AA3623" s="59">
        <f t="shared" si="852"/>
        <v>0</v>
      </c>
      <c r="AB3623" s="58">
        <f t="shared" si="853"/>
        <v>0</v>
      </c>
      <c r="AC3623" s="61">
        <f t="shared" si="854"/>
        <v>0</v>
      </c>
      <c r="AD3623" s="61">
        <f t="shared" si="855"/>
        <v>0</v>
      </c>
    </row>
    <row r="3624" spans="1:30" x14ac:dyDescent="0.3">
      <c r="A3624" s="39" t="str">
        <f>IF(Agua!A3626&gt;0,Agua!A3626,"-")</f>
        <v>-</v>
      </c>
      <c r="B3624" s="40">
        <f>Agua!C3626</f>
        <v>0</v>
      </c>
      <c r="C3624" s="72">
        <f>Agua!J3626</f>
        <v>0</v>
      </c>
      <c r="D3624" s="72">
        <f>Agua!M3626</f>
        <v>0</v>
      </c>
      <c r="E3624" s="72">
        <f t="shared" si="841"/>
        <v>0</v>
      </c>
      <c r="F3624" s="72">
        <f>Agua!P3626</f>
        <v>0</v>
      </c>
      <c r="G3624" s="72">
        <f t="shared" si="842"/>
        <v>0</v>
      </c>
      <c r="H3624" s="72">
        <f>Agua!S3626</f>
        <v>0</v>
      </c>
      <c r="I3624" s="72">
        <f t="shared" si="843"/>
        <v>0</v>
      </c>
      <c r="J3624" s="72">
        <f>Agua!V3626</f>
        <v>0</v>
      </c>
      <c r="K3624" s="72">
        <f t="shared" si="844"/>
        <v>0</v>
      </c>
      <c r="L3624" s="72">
        <f>Agua!X3626</f>
        <v>0</v>
      </c>
      <c r="M3624" s="72">
        <f t="shared" si="845"/>
        <v>0</v>
      </c>
      <c r="N3624" s="72">
        <f t="shared" si="846"/>
        <v>0</v>
      </c>
      <c r="O3624" s="41">
        <f>'Gas y Electricidad'!F3627</f>
        <v>0</v>
      </c>
      <c r="P3624" s="49">
        <f t="shared" si="847"/>
        <v>0</v>
      </c>
      <c r="Q3624" s="41">
        <f>'Gas y Electricidad'!J3627</f>
        <v>0</v>
      </c>
      <c r="R3624" s="49">
        <f t="shared" si="848"/>
        <v>0</v>
      </c>
      <c r="S3624" s="41">
        <f>'Gas y Electricidad'!M3627</f>
        <v>0</v>
      </c>
      <c r="T3624" s="42" t="e">
        <f t="shared" si="849"/>
        <v>#DIV/0!</v>
      </c>
      <c r="U3624" s="35">
        <f>'Gas y Electricidad'!Q3627</f>
        <v>0</v>
      </c>
      <c r="V3624" s="52">
        <f t="shared" si="850"/>
        <v>0</v>
      </c>
      <c r="W3624" s="63"/>
      <c r="X3624" s="63"/>
      <c r="Y3624" s="63"/>
      <c r="Z3624" s="57">
        <f t="shared" si="851"/>
        <v>0</v>
      </c>
      <c r="AA3624" s="59">
        <f t="shared" si="852"/>
        <v>0</v>
      </c>
      <c r="AB3624" s="58">
        <f t="shared" si="853"/>
        <v>0</v>
      </c>
      <c r="AC3624" s="61">
        <f t="shared" si="854"/>
        <v>0</v>
      </c>
      <c r="AD3624" s="61">
        <f t="shared" si="855"/>
        <v>0</v>
      </c>
    </row>
    <row r="3625" spans="1:30" x14ac:dyDescent="0.3">
      <c r="A3625" s="39" t="str">
        <f>IF(Agua!A3627&gt;0,Agua!A3627,"-")</f>
        <v>-</v>
      </c>
      <c r="B3625" s="40">
        <f>Agua!C3627</f>
        <v>0</v>
      </c>
      <c r="C3625" s="72">
        <f>Agua!J3627</f>
        <v>0</v>
      </c>
      <c r="D3625" s="72">
        <f>Agua!M3627</f>
        <v>0</v>
      </c>
      <c r="E3625" s="72">
        <f t="shared" si="841"/>
        <v>0</v>
      </c>
      <c r="F3625" s="72">
        <f>Agua!P3627</f>
        <v>0</v>
      </c>
      <c r="G3625" s="72">
        <f t="shared" si="842"/>
        <v>0</v>
      </c>
      <c r="H3625" s="72">
        <f>Agua!S3627</f>
        <v>0</v>
      </c>
      <c r="I3625" s="72">
        <f t="shared" si="843"/>
        <v>0</v>
      </c>
      <c r="J3625" s="72">
        <f>Agua!V3627</f>
        <v>0</v>
      </c>
      <c r="K3625" s="72">
        <f t="shared" si="844"/>
        <v>0</v>
      </c>
      <c r="L3625" s="72">
        <f>Agua!X3627</f>
        <v>0</v>
      </c>
      <c r="M3625" s="72">
        <f t="shared" si="845"/>
        <v>0</v>
      </c>
      <c r="N3625" s="72">
        <f t="shared" si="846"/>
        <v>0</v>
      </c>
      <c r="O3625" s="41">
        <f>'Gas y Electricidad'!F3628</f>
        <v>0</v>
      </c>
      <c r="P3625" s="49">
        <f t="shared" si="847"/>
        <v>0</v>
      </c>
      <c r="Q3625" s="41">
        <f>'Gas y Electricidad'!J3628</f>
        <v>0</v>
      </c>
      <c r="R3625" s="49">
        <f t="shared" si="848"/>
        <v>0</v>
      </c>
      <c r="S3625" s="41">
        <f>'Gas y Electricidad'!M3628</f>
        <v>0</v>
      </c>
      <c r="T3625" s="42" t="e">
        <f t="shared" si="849"/>
        <v>#DIV/0!</v>
      </c>
      <c r="U3625" s="35">
        <f>'Gas y Electricidad'!Q3628</f>
        <v>0</v>
      </c>
      <c r="V3625" s="52">
        <f t="shared" si="850"/>
        <v>0</v>
      </c>
      <c r="W3625" s="63"/>
      <c r="X3625" s="63"/>
      <c r="Y3625" s="63"/>
      <c r="Z3625" s="57">
        <f t="shared" si="851"/>
        <v>0</v>
      </c>
      <c r="AA3625" s="59">
        <f t="shared" si="852"/>
        <v>0</v>
      </c>
      <c r="AB3625" s="58">
        <f t="shared" si="853"/>
        <v>0</v>
      </c>
      <c r="AC3625" s="61">
        <f t="shared" si="854"/>
        <v>0</v>
      </c>
      <c r="AD3625" s="61">
        <f t="shared" si="855"/>
        <v>0</v>
      </c>
    </row>
    <row r="3626" spans="1:30" x14ac:dyDescent="0.3">
      <c r="A3626" s="39" t="str">
        <f>IF(Agua!A3628&gt;0,Agua!A3628,"-")</f>
        <v>-</v>
      </c>
      <c r="B3626" s="40">
        <f>Agua!C3628</f>
        <v>0</v>
      </c>
      <c r="C3626" s="72">
        <f>Agua!J3628</f>
        <v>0</v>
      </c>
      <c r="D3626" s="72">
        <f>Agua!M3628</f>
        <v>0</v>
      </c>
      <c r="E3626" s="72">
        <f t="shared" si="841"/>
        <v>0</v>
      </c>
      <c r="F3626" s="72">
        <f>Agua!P3628</f>
        <v>0</v>
      </c>
      <c r="G3626" s="72">
        <f t="shared" si="842"/>
        <v>0</v>
      </c>
      <c r="H3626" s="72">
        <f>Agua!S3628</f>
        <v>0</v>
      </c>
      <c r="I3626" s="72">
        <f t="shared" si="843"/>
        <v>0</v>
      </c>
      <c r="J3626" s="72">
        <f>Agua!V3628</f>
        <v>0</v>
      </c>
      <c r="K3626" s="72">
        <f t="shared" si="844"/>
        <v>0</v>
      </c>
      <c r="L3626" s="72">
        <f>Agua!X3628</f>
        <v>0</v>
      </c>
      <c r="M3626" s="72">
        <f t="shared" si="845"/>
        <v>0</v>
      </c>
      <c r="N3626" s="72">
        <f t="shared" si="846"/>
        <v>0</v>
      </c>
      <c r="O3626" s="41">
        <f>'Gas y Electricidad'!F3629</f>
        <v>0</v>
      </c>
      <c r="P3626" s="49">
        <f t="shared" si="847"/>
        <v>0</v>
      </c>
      <c r="Q3626" s="41">
        <f>'Gas y Electricidad'!J3629</f>
        <v>0</v>
      </c>
      <c r="R3626" s="49">
        <f t="shared" si="848"/>
        <v>0</v>
      </c>
      <c r="S3626" s="41">
        <f>'Gas y Electricidad'!M3629</f>
        <v>0</v>
      </c>
      <c r="T3626" s="42" t="e">
        <f t="shared" si="849"/>
        <v>#DIV/0!</v>
      </c>
      <c r="U3626" s="35">
        <f>'Gas y Electricidad'!Q3629</f>
        <v>0</v>
      </c>
      <c r="V3626" s="52">
        <f t="shared" si="850"/>
        <v>0</v>
      </c>
      <c r="W3626" s="63"/>
      <c r="X3626" s="63"/>
      <c r="Y3626" s="63"/>
      <c r="Z3626" s="57">
        <f t="shared" si="851"/>
        <v>0</v>
      </c>
      <c r="AA3626" s="59">
        <f t="shared" si="852"/>
        <v>0</v>
      </c>
      <c r="AB3626" s="58">
        <f t="shared" si="853"/>
        <v>0</v>
      </c>
      <c r="AC3626" s="61">
        <f t="shared" si="854"/>
        <v>0</v>
      </c>
      <c r="AD3626" s="61">
        <f t="shared" si="855"/>
        <v>0</v>
      </c>
    </row>
    <row r="3627" spans="1:30" x14ac:dyDescent="0.3">
      <c r="A3627" s="39" t="str">
        <f>IF(Agua!A3629&gt;0,Agua!A3629,"-")</f>
        <v>-</v>
      </c>
      <c r="B3627" s="40">
        <f>Agua!C3629</f>
        <v>0</v>
      </c>
      <c r="C3627" s="72">
        <f>Agua!J3629</f>
        <v>0</v>
      </c>
      <c r="D3627" s="72">
        <f>Agua!M3629</f>
        <v>0</v>
      </c>
      <c r="E3627" s="72">
        <f t="shared" si="841"/>
        <v>0</v>
      </c>
      <c r="F3627" s="72">
        <f>Agua!P3629</f>
        <v>0</v>
      </c>
      <c r="G3627" s="72">
        <f t="shared" si="842"/>
        <v>0</v>
      </c>
      <c r="H3627" s="72">
        <f>Agua!S3629</f>
        <v>0</v>
      </c>
      <c r="I3627" s="72">
        <f t="shared" si="843"/>
        <v>0</v>
      </c>
      <c r="J3627" s="72">
        <f>Agua!V3629</f>
        <v>0</v>
      </c>
      <c r="K3627" s="72">
        <f t="shared" si="844"/>
        <v>0</v>
      </c>
      <c r="L3627" s="72">
        <f>Agua!X3629</f>
        <v>0</v>
      </c>
      <c r="M3627" s="72">
        <f t="shared" si="845"/>
        <v>0</v>
      </c>
      <c r="N3627" s="72">
        <f t="shared" si="846"/>
        <v>0</v>
      </c>
      <c r="O3627" s="41">
        <f>'Gas y Electricidad'!F3630</f>
        <v>0</v>
      </c>
      <c r="P3627" s="49">
        <f t="shared" si="847"/>
        <v>0</v>
      </c>
      <c r="Q3627" s="41">
        <f>'Gas y Electricidad'!J3630</f>
        <v>0</v>
      </c>
      <c r="R3627" s="49">
        <f t="shared" si="848"/>
        <v>0</v>
      </c>
      <c r="S3627" s="41">
        <f>'Gas y Electricidad'!M3630</f>
        <v>0</v>
      </c>
      <c r="T3627" s="42" t="e">
        <f t="shared" si="849"/>
        <v>#DIV/0!</v>
      </c>
      <c r="U3627" s="35">
        <f>'Gas y Electricidad'!Q3630</f>
        <v>0</v>
      </c>
      <c r="V3627" s="52">
        <f t="shared" si="850"/>
        <v>0</v>
      </c>
      <c r="W3627" s="63"/>
      <c r="X3627" s="63"/>
      <c r="Y3627" s="63"/>
      <c r="Z3627" s="57">
        <f t="shared" si="851"/>
        <v>0</v>
      </c>
      <c r="AA3627" s="59">
        <f t="shared" si="852"/>
        <v>0</v>
      </c>
      <c r="AB3627" s="58">
        <f t="shared" si="853"/>
        <v>0</v>
      </c>
      <c r="AC3627" s="61">
        <f t="shared" si="854"/>
        <v>0</v>
      </c>
      <c r="AD3627" s="61">
        <f t="shared" si="855"/>
        <v>0</v>
      </c>
    </row>
    <row r="3628" spans="1:30" x14ac:dyDescent="0.3">
      <c r="A3628" s="39" t="str">
        <f>IF(Agua!A3630&gt;0,Agua!A3630,"-")</f>
        <v>-</v>
      </c>
      <c r="B3628" s="40">
        <f>Agua!C3630</f>
        <v>0</v>
      </c>
      <c r="C3628" s="72">
        <f>Agua!J3630</f>
        <v>0</v>
      </c>
      <c r="D3628" s="72">
        <f>Agua!M3630</f>
        <v>0</v>
      </c>
      <c r="E3628" s="72">
        <f t="shared" si="841"/>
        <v>0</v>
      </c>
      <c r="F3628" s="72">
        <f>Agua!P3630</f>
        <v>0</v>
      </c>
      <c r="G3628" s="72">
        <f t="shared" si="842"/>
        <v>0</v>
      </c>
      <c r="H3628" s="72">
        <f>Agua!S3630</f>
        <v>0</v>
      </c>
      <c r="I3628" s="72">
        <f t="shared" si="843"/>
        <v>0</v>
      </c>
      <c r="J3628" s="72">
        <f>Agua!V3630</f>
        <v>0</v>
      </c>
      <c r="K3628" s="72">
        <f t="shared" si="844"/>
        <v>0</v>
      </c>
      <c r="L3628" s="72">
        <f>Agua!X3630</f>
        <v>0</v>
      </c>
      <c r="M3628" s="72">
        <f t="shared" si="845"/>
        <v>0</v>
      </c>
      <c r="N3628" s="72">
        <f t="shared" si="846"/>
        <v>0</v>
      </c>
      <c r="O3628" s="41">
        <f>'Gas y Electricidad'!F3631</f>
        <v>0</v>
      </c>
      <c r="P3628" s="49">
        <f t="shared" si="847"/>
        <v>0</v>
      </c>
      <c r="Q3628" s="41">
        <f>'Gas y Electricidad'!J3631</f>
        <v>0</v>
      </c>
      <c r="R3628" s="49">
        <f t="shared" si="848"/>
        <v>0</v>
      </c>
      <c r="S3628" s="41">
        <f>'Gas y Electricidad'!M3631</f>
        <v>0</v>
      </c>
      <c r="T3628" s="42" t="e">
        <f t="shared" si="849"/>
        <v>#DIV/0!</v>
      </c>
      <c r="U3628" s="35">
        <f>'Gas y Electricidad'!Q3631</f>
        <v>0</v>
      </c>
      <c r="V3628" s="52">
        <f t="shared" si="850"/>
        <v>0</v>
      </c>
      <c r="W3628" s="63"/>
      <c r="X3628" s="63"/>
      <c r="Y3628" s="63"/>
      <c r="Z3628" s="57">
        <f t="shared" si="851"/>
        <v>0</v>
      </c>
      <c r="AA3628" s="59">
        <f t="shared" si="852"/>
        <v>0</v>
      </c>
      <c r="AB3628" s="58">
        <f t="shared" si="853"/>
        <v>0</v>
      </c>
      <c r="AC3628" s="61">
        <f t="shared" si="854"/>
        <v>0</v>
      </c>
      <c r="AD3628" s="61">
        <f t="shared" si="855"/>
        <v>0</v>
      </c>
    </row>
    <row r="3629" spans="1:30" x14ac:dyDescent="0.3">
      <c r="A3629" s="39" t="str">
        <f>IF(Agua!A3631&gt;0,Agua!A3631,"-")</f>
        <v>-</v>
      </c>
      <c r="B3629" s="40">
        <f>Agua!C3631</f>
        <v>0</v>
      </c>
      <c r="C3629" s="72">
        <f>Agua!J3631</f>
        <v>0</v>
      </c>
      <c r="D3629" s="72">
        <f>Agua!M3631</f>
        <v>0</v>
      </c>
      <c r="E3629" s="72">
        <f t="shared" si="841"/>
        <v>0</v>
      </c>
      <c r="F3629" s="72">
        <f>Agua!P3631</f>
        <v>0</v>
      </c>
      <c r="G3629" s="72">
        <f t="shared" si="842"/>
        <v>0</v>
      </c>
      <c r="H3629" s="72">
        <f>Agua!S3631</f>
        <v>0</v>
      </c>
      <c r="I3629" s="72">
        <f t="shared" si="843"/>
        <v>0</v>
      </c>
      <c r="J3629" s="72">
        <f>Agua!V3631</f>
        <v>0</v>
      </c>
      <c r="K3629" s="72">
        <f t="shared" si="844"/>
        <v>0</v>
      </c>
      <c r="L3629" s="72">
        <f>Agua!X3631</f>
        <v>0</v>
      </c>
      <c r="M3629" s="72">
        <f t="shared" si="845"/>
        <v>0</v>
      </c>
      <c r="N3629" s="72">
        <f t="shared" si="846"/>
        <v>0</v>
      </c>
      <c r="O3629" s="41">
        <f>'Gas y Electricidad'!F3632</f>
        <v>0</v>
      </c>
      <c r="P3629" s="49">
        <f t="shared" si="847"/>
        <v>0</v>
      </c>
      <c r="Q3629" s="41">
        <f>'Gas y Electricidad'!J3632</f>
        <v>0</v>
      </c>
      <c r="R3629" s="49">
        <f t="shared" si="848"/>
        <v>0</v>
      </c>
      <c r="S3629" s="41">
        <f>'Gas y Electricidad'!M3632</f>
        <v>0</v>
      </c>
      <c r="T3629" s="42" t="e">
        <f t="shared" si="849"/>
        <v>#DIV/0!</v>
      </c>
      <c r="U3629" s="35">
        <f>'Gas y Electricidad'!Q3632</f>
        <v>0</v>
      </c>
      <c r="V3629" s="52">
        <f t="shared" si="850"/>
        <v>0</v>
      </c>
      <c r="W3629" s="63"/>
      <c r="X3629" s="63"/>
      <c r="Y3629" s="63"/>
      <c r="Z3629" s="57">
        <f t="shared" si="851"/>
        <v>0</v>
      </c>
      <c r="AA3629" s="59">
        <f t="shared" si="852"/>
        <v>0</v>
      </c>
      <c r="AB3629" s="58">
        <f t="shared" si="853"/>
        <v>0</v>
      </c>
      <c r="AC3629" s="61">
        <f t="shared" si="854"/>
        <v>0</v>
      </c>
      <c r="AD3629" s="61">
        <f t="shared" si="855"/>
        <v>0</v>
      </c>
    </row>
    <row r="3630" spans="1:30" x14ac:dyDescent="0.3">
      <c r="A3630" s="39" t="str">
        <f>IF(Agua!A3632&gt;0,Agua!A3632,"-")</f>
        <v>-</v>
      </c>
      <c r="B3630" s="40">
        <f>Agua!C3632</f>
        <v>0</v>
      </c>
      <c r="C3630" s="72">
        <f>Agua!J3632</f>
        <v>0</v>
      </c>
      <c r="D3630" s="72">
        <f>Agua!M3632</f>
        <v>0</v>
      </c>
      <c r="E3630" s="72">
        <f t="shared" si="841"/>
        <v>0</v>
      </c>
      <c r="F3630" s="72">
        <f>Agua!P3632</f>
        <v>0</v>
      </c>
      <c r="G3630" s="72">
        <f t="shared" si="842"/>
        <v>0</v>
      </c>
      <c r="H3630" s="72">
        <f>Agua!S3632</f>
        <v>0</v>
      </c>
      <c r="I3630" s="72">
        <f t="shared" si="843"/>
        <v>0</v>
      </c>
      <c r="J3630" s="72">
        <f>Agua!V3632</f>
        <v>0</v>
      </c>
      <c r="K3630" s="72">
        <f t="shared" si="844"/>
        <v>0</v>
      </c>
      <c r="L3630" s="72">
        <f>Agua!X3632</f>
        <v>0</v>
      </c>
      <c r="M3630" s="72">
        <f t="shared" si="845"/>
        <v>0</v>
      </c>
      <c r="N3630" s="72">
        <f t="shared" si="846"/>
        <v>0</v>
      </c>
      <c r="O3630" s="41">
        <f>'Gas y Electricidad'!F3633</f>
        <v>0</v>
      </c>
      <c r="P3630" s="49">
        <f t="shared" si="847"/>
        <v>0</v>
      </c>
      <c r="Q3630" s="41">
        <f>'Gas y Electricidad'!J3633</f>
        <v>0</v>
      </c>
      <c r="R3630" s="49">
        <f t="shared" si="848"/>
        <v>0</v>
      </c>
      <c r="S3630" s="41">
        <f>'Gas y Electricidad'!M3633</f>
        <v>0</v>
      </c>
      <c r="T3630" s="42" t="e">
        <f t="shared" si="849"/>
        <v>#DIV/0!</v>
      </c>
      <c r="U3630" s="35">
        <f>'Gas y Electricidad'!Q3633</f>
        <v>0</v>
      </c>
      <c r="V3630" s="52">
        <f t="shared" si="850"/>
        <v>0</v>
      </c>
      <c r="W3630" s="63"/>
      <c r="X3630" s="63"/>
      <c r="Y3630" s="63"/>
      <c r="Z3630" s="57">
        <f t="shared" si="851"/>
        <v>0</v>
      </c>
      <c r="AA3630" s="59">
        <f t="shared" si="852"/>
        <v>0</v>
      </c>
      <c r="AB3630" s="58">
        <f t="shared" si="853"/>
        <v>0</v>
      </c>
      <c r="AC3630" s="61">
        <f t="shared" si="854"/>
        <v>0</v>
      </c>
      <c r="AD3630" s="61">
        <f t="shared" si="855"/>
        <v>0</v>
      </c>
    </row>
    <row r="3631" spans="1:30" x14ac:dyDescent="0.3">
      <c r="A3631" s="39" t="str">
        <f>IF(Agua!A3633&gt;0,Agua!A3633,"-")</f>
        <v>-</v>
      </c>
      <c r="B3631" s="40">
        <f>Agua!C3633</f>
        <v>0</v>
      </c>
      <c r="C3631" s="72">
        <f>Agua!J3633</f>
        <v>0</v>
      </c>
      <c r="D3631" s="72">
        <f>Agua!M3633</f>
        <v>0</v>
      </c>
      <c r="E3631" s="72">
        <f t="shared" si="841"/>
        <v>0</v>
      </c>
      <c r="F3631" s="72">
        <f>Agua!P3633</f>
        <v>0</v>
      </c>
      <c r="G3631" s="72">
        <f t="shared" si="842"/>
        <v>0</v>
      </c>
      <c r="H3631" s="72">
        <f>Agua!S3633</f>
        <v>0</v>
      </c>
      <c r="I3631" s="72">
        <f t="shared" si="843"/>
        <v>0</v>
      </c>
      <c r="J3631" s="72">
        <f>Agua!V3633</f>
        <v>0</v>
      </c>
      <c r="K3631" s="72">
        <f t="shared" si="844"/>
        <v>0</v>
      </c>
      <c r="L3631" s="72">
        <f>Agua!X3633</f>
        <v>0</v>
      </c>
      <c r="M3631" s="72">
        <f t="shared" si="845"/>
        <v>0</v>
      </c>
      <c r="N3631" s="72">
        <f t="shared" si="846"/>
        <v>0</v>
      </c>
      <c r="O3631" s="41">
        <f>'Gas y Electricidad'!F3634</f>
        <v>0</v>
      </c>
      <c r="P3631" s="49">
        <f t="shared" si="847"/>
        <v>0</v>
      </c>
      <c r="Q3631" s="41">
        <f>'Gas y Electricidad'!J3634</f>
        <v>0</v>
      </c>
      <c r="R3631" s="49">
        <f t="shared" si="848"/>
        <v>0</v>
      </c>
      <c r="S3631" s="41">
        <f>'Gas y Electricidad'!M3634</f>
        <v>0</v>
      </c>
      <c r="T3631" s="42" t="e">
        <f t="shared" si="849"/>
        <v>#DIV/0!</v>
      </c>
      <c r="U3631" s="35">
        <f>'Gas y Electricidad'!Q3634</f>
        <v>0</v>
      </c>
      <c r="V3631" s="52">
        <f t="shared" si="850"/>
        <v>0</v>
      </c>
      <c r="W3631" s="63"/>
      <c r="X3631" s="63"/>
      <c r="Y3631" s="63"/>
      <c r="Z3631" s="57">
        <f t="shared" si="851"/>
        <v>0</v>
      </c>
      <c r="AA3631" s="59">
        <f t="shared" si="852"/>
        <v>0</v>
      </c>
      <c r="AB3631" s="58">
        <f t="shared" si="853"/>
        <v>0</v>
      </c>
      <c r="AC3631" s="61">
        <f t="shared" si="854"/>
        <v>0</v>
      </c>
      <c r="AD3631" s="61">
        <f t="shared" si="855"/>
        <v>0</v>
      </c>
    </row>
    <row r="3632" spans="1:30" x14ac:dyDescent="0.3">
      <c r="A3632" s="39" t="str">
        <f>IF(Agua!A3634&gt;0,Agua!A3634,"-")</f>
        <v>-</v>
      </c>
      <c r="B3632" s="40">
        <f>Agua!C3634</f>
        <v>0</v>
      </c>
      <c r="C3632" s="72">
        <f>Agua!J3634</f>
        <v>0</v>
      </c>
      <c r="D3632" s="72">
        <f>Agua!M3634</f>
        <v>0</v>
      </c>
      <c r="E3632" s="72">
        <f t="shared" si="841"/>
        <v>0</v>
      </c>
      <c r="F3632" s="72">
        <f>Agua!P3634</f>
        <v>0</v>
      </c>
      <c r="G3632" s="72">
        <f t="shared" si="842"/>
        <v>0</v>
      </c>
      <c r="H3632" s="72">
        <f>Agua!S3634</f>
        <v>0</v>
      </c>
      <c r="I3632" s="72">
        <f t="shared" si="843"/>
        <v>0</v>
      </c>
      <c r="J3632" s="72">
        <f>Agua!V3634</f>
        <v>0</v>
      </c>
      <c r="K3632" s="72">
        <f t="shared" si="844"/>
        <v>0</v>
      </c>
      <c r="L3632" s="72">
        <f>Agua!X3634</f>
        <v>0</v>
      </c>
      <c r="M3632" s="72">
        <f t="shared" si="845"/>
        <v>0</v>
      </c>
      <c r="N3632" s="72">
        <f t="shared" si="846"/>
        <v>0</v>
      </c>
      <c r="O3632" s="41">
        <f>'Gas y Electricidad'!F3635</f>
        <v>0</v>
      </c>
      <c r="P3632" s="49">
        <f t="shared" si="847"/>
        <v>0</v>
      </c>
      <c r="Q3632" s="41">
        <f>'Gas y Electricidad'!J3635</f>
        <v>0</v>
      </c>
      <c r="R3632" s="49">
        <f t="shared" si="848"/>
        <v>0</v>
      </c>
      <c r="S3632" s="41">
        <f>'Gas y Electricidad'!M3635</f>
        <v>0</v>
      </c>
      <c r="T3632" s="42" t="e">
        <f t="shared" si="849"/>
        <v>#DIV/0!</v>
      </c>
      <c r="U3632" s="35">
        <f>'Gas y Electricidad'!Q3635</f>
        <v>0</v>
      </c>
      <c r="V3632" s="52">
        <f t="shared" si="850"/>
        <v>0</v>
      </c>
      <c r="W3632" s="63"/>
      <c r="X3632" s="63"/>
      <c r="Y3632" s="63"/>
      <c r="Z3632" s="57">
        <f t="shared" si="851"/>
        <v>0</v>
      </c>
      <c r="AA3632" s="59">
        <f t="shared" si="852"/>
        <v>0</v>
      </c>
      <c r="AB3632" s="58">
        <f t="shared" si="853"/>
        <v>0</v>
      </c>
      <c r="AC3632" s="61">
        <f t="shared" si="854"/>
        <v>0</v>
      </c>
      <c r="AD3632" s="61">
        <f t="shared" si="855"/>
        <v>0</v>
      </c>
    </row>
    <row r="3633" spans="1:30" x14ac:dyDescent="0.3">
      <c r="A3633" s="39" t="str">
        <f>IF(Agua!A3635&gt;0,Agua!A3635,"-")</f>
        <v>-</v>
      </c>
      <c r="B3633" s="40">
        <f>Agua!C3635</f>
        <v>0</v>
      </c>
      <c r="C3633" s="72">
        <f>Agua!J3635</f>
        <v>0</v>
      </c>
      <c r="D3633" s="72">
        <f>Agua!M3635</f>
        <v>0</v>
      </c>
      <c r="E3633" s="72">
        <f t="shared" si="841"/>
        <v>0</v>
      </c>
      <c r="F3633" s="72">
        <f>Agua!P3635</f>
        <v>0</v>
      </c>
      <c r="G3633" s="72">
        <f t="shared" si="842"/>
        <v>0</v>
      </c>
      <c r="H3633" s="72">
        <f>Agua!S3635</f>
        <v>0</v>
      </c>
      <c r="I3633" s="72">
        <f t="shared" si="843"/>
        <v>0</v>
      </c>
      <c r="J3633" s="72">
        <f>Agua!V3635</f>
        <v>0</v>
      </c>
      <c r="K3633" s="72">
        <f t="shared" si="844"/>
        <v>0</v>
      </c>
      <c r="L3633" s="72">
        <f>Agua!X3635</f>
        <v>0</v>
      </c>
      <c r="M3633" s="72">
        <f t="shared" si="845"/>
        <v>0</v>
      </c>
      <c r="N3633" s="72">
        <f t="shared" si="846"/>
        <v>0</v>
      </c>
      <c r="O3633" s="41">
        <f>'Gas y Electricidad'!F3636</f>
        <v>0</v>
      </c>
      <c r="P3633" s="49">
        <f t="shared" si="847"/>
        <v>0</v>
      </c>
      <c r="Q3633" s="41">
        <f>'Gas y Electricidad'!J3636</f>
        <v>0</v>
      </c>
      <c r="R3633" s="49">
        <f t="shared" si="848"/>
        <v>0</v>
      </c>
      <c r="S3633" s="41">
        <f>'Gas y Electricidad'!M3636</f>
        <v>0</v>
      </c>
      <c r="T3633" s="42" t="e">
        <f t="shared" si="849"/>
        <v>#DIV/0!</v>
      </c>
      <c r="U3633" s="35">
        <f>'Gas y Electricidad'!Q3636</f>
        <v>0</v>
      </c>
      <c r="V3633" s="52">
        <f t="shared" si="850"/>
        <v>0</v>
      </c>
      <c r="W3633" s="63"/>
      <c r="X3633" s="63"/>
      <c r="Y3633" s="63"/>
      <c r="Z3633" s="57">
        <f t="shared" si="851"/>
        <v>0</v>
      </c>
      <c r="AA3633" s="59">
        <f t="shared" si="852"/>
        <v>0</v>
      </c>
      <c r="AB3633" s="58">
        <f t="shared" si="853"/>
        <v>0</v>
      </c>
      <c r="AC3633" s="61">
        <f t="shared" si="854"/>
        <v>0</v>
      </c>
      <c r="AD3633" s="61">
        <f t="shared" si="855"/>
        <v>0</v>
      </c>
    </row>
    <row r="3634" spans="1:30" x14ac:dyDescent="0.3">
      <c r="A3634" s="39" t="str">
        <f>IF(Agua!A3636&gt;0,Agua!A3636,"-")</f>
        <v>-</v>
      </c>
      <c r="B3634" s="40">
        <f>Agua!C3636</f>
        <v>0</v>
      </c>
      <c r="C3634" s="72">
        <f>Agua!J3636</f>
        <v>0</v>
      </c>
      <c r="D3634" s="72">
        <f>Agua!M3636</f>
        <v>0</v>
      </c>
      <c r="E3634" s="72">
        <f t="shared" si="841"/>
        <v>0</v>
      </c>
      <c r="F3634" s="72">
        <f>Agua!P3636</f>
        <v>0</v>
      </c>
      <c r="G3634" s="72">
        <f t="shared" si="842"/>
        <v>0</v>
      </c>
      <c r="H3634" s="72">
        <f>Agua!S3636</f>
        <v>0</v>
      </c>
      <c r="I3634" s="72">
        <f t="shared" si="843"/>
        <v>0</v>
      </c>
      <c r="J3634" s="72">
        <f>Agua!V3636</f>
        <v>0</v>
      </c>
      <c r="K3634" s="72">
        <f t="shared" si="844"/>
        <v>0</v>
      </c>
      <c r="L3634" s="72">
        <f>Agua!X3636</f>
        <v>0</v>
      </c>
      <c r="M3634" s="72">
        <f t="shared" si="845"/>
        <v>0</v>
      </c>
      <c r="N3634" s="72">
        <f t="shared" si="846"/>
        <v>0</v>
      </c>
      <c r="O3634" s="41">
        <f>'Gas y Electricidad'!F3637</f>
        <v>0</v>
      </c>
      <c r="P3634" s="49">
        <f t="shared" si="847"/>
        <v>0</v>
      </c>
      <c r="Q3634" s="41">
        <f>'Gas y Electricidad'!J3637</f>
        <v>0</v>
      </c>
      <c r="R3634" s="49">
        <f t="shared" si="848"/>
        <v>0</v>
      </c>
      <c r="S3634" s="41">
        <f>'Gas y Electricidad'!M3637</f>
        <v>0</v>
      </c>
      <c r="T3634" s="42" t="e">
        <f t="shared" si="849"/>
        <v>#DIV/0!</v>
      </c>
      <c r="U3634" s="35">
        <f>'Gas y Electricidad'!Q3637</f>
        <v>0</v>
      </c>
      <c r="V3634" s="52">
        <f t="shared" si="850"/>
        <v>0</v>
      </c>
      <c r="W3634" s="63"/>
      <c r="X3634" s="63"/>
      <c r="Y3634" s="63"/>
      <c r="Z3634" s="57">
        <f t="shared" si="851"/>
        <v>0</v>
      </c>
      <c r="AA3634" s="59">
        <f t="shared" si="852"/>
        <v>0</v>
      </c>
      <c r="AB3634" s="58">
        <f t="shared" si="853"/>
        <v>0</v>
      </c>
      <c r="AC3634" s="61">
        <f t="shared" si="854"/>
        <v>0</v>
      </c>
      <c r="AD3634" s="61">
        <f t="shared" si="855"/>
        <v>0</v>
      </c>
    </row>
    <row r="3635" spans="1:30" x14ac:dyDescent="0.3">
      <c r="A3635" s="39" t="str">
        <f>IF(Agua!A3637&gt;0,Agua!A3637,"-")</f>
        <v>-</v>
      </c>
      <c r="B3635" s="40">
        <f>Agua!C3637</f>
        <v>0</v>
      </c>
      <c r="C3635" s="72">
        <f>Agua!J3637</f>
        <v>0</v>
      </c>
      <c r="D3635" s="72">
        <f>Agua!M3637</f>
        <v>0</v>
      </c>
      <c r="E3635" s="72">
        <f t="shared" ref="E3635:E3698" si="856">IF($B3635=0,0,(D3635/$B3635)*1000)</f>
        <v>0</v>
      </c>
      <c r="F3635" s="72">
        <f>Agua!P3637</f>
        <v>0</v>
      </c>
      <c r="G3635" s="72">
        <f t="shared" ref="G3635:G3698" si="857">IF($B3635=0,0,(F3635/$B3635)*1000)</f>
        <v>0</v>
      </c>
      <c r="H3635" s="72">
        <f>Agua!S3637</f>
        <v>0</v>
      </c>
      <c r="I3635" s="72">
        <f t="shared" ref="I3635:I3698" si="858">IF($B3635=0,0,(H3635/$B3635)*1000)</f>
        <v>0</v>
      </c>
      <c r="J3635" s="72">
        <f>Agua!V3637</f>
        <v>0</v>
      </c>
      <c r="K3635" s="72">
        <f t="shared" ref="K3635:K3698" si="859">IF($B3635=0,0,(J3635/$B3635)*1000)</f>
        <v>0</v>
      </c>
      <c r="L3635" s="72">
        <f>Agua!X3637</f>
        <v>0</v>
      </c>
      <c r="M3635" s="72">
        <f t="shared" ref="M3635:M3698" si="860">IF($B3635=0,0,(L3635/$B3635)*1000)</f>
        <v>0</v>
      </c>
      <c r="N3635" s="72">
        <f t="shared" ref="N3635:N3698" si="861">IF(C3635&gt;0,C3635/B3635*1000,0)</f>
        <v>0</v>
      </c>
      <c r="O3635" s="41">
        <f>'Gas y Electricidad'!F3638</f>
        <v>0</v>
      </c>
      <c r="P3635" s="49">
        <f t="shared" ref="P3635:P3698" si="862">IF($B3635=0,0,(O3635/$B3635)*3500)</f>
        <v>0</v>
      </c>
      <c r="Q3635" s="41">
        <f>'Gas y Electricidad'!J3638</f>
        <v>0</v>
      </c>
      <c r="R3635" s="49">
        <f t="shared" ref="R3635:R3698" si="863">IF($B3635=0,0,(Q3635/$B3635)*3785)</f>
        <v>0</v>
      </c>
      <c r="S3635" s="41">
        <f>'Gas y Electricidad'!M3638</f>
        <v>0</v>
      </c>
      <c r="T3635" s="42" t="e">
        <f t="shared" ref="T3635:T3698" si="864">IF($S3635="-","-",(S3635/$B3635)*1200)</f>
        <v>#DIV/0!</v>
      </c>
      <c r="U3635" s="35">
        <f>'Gas y Electricidad'!Q3638</f>
        <v>0</v>
      </c>
      <c r="V3635" s="52">
        <f t="shared" ref="V3635:V3698" si="865">IF($B3635=0,0,(U3635/$B3635))</f>
        <v>0</v>
      </c>
      <c r="W3635" s="63"/>
      <c r="X3635" s="63"/>
      <c r="Y3635" s="63"/>
      <c r="Z3635" s="57">
        <f t="shared" ref="Z3635:Z3698" si="866">(N3635/1000)*W3635</f>
        <v>0</v>
      </c>
      <c r="AA3635" s="59">
        <f t="shared" ref="AA3635:AA3698" si="867">(R3635+P3635)*X3635</f>
        <v>0</v>
      </c>
      <c r="AB3635" s="58">
        <f t="shared" ref="AB3635:AB3698" si="868">V3636*Y3635</f>
        <v>0</v>
      </c>
      <c r="AC3635" s="61">
        <f t="shared" ref="AC3635:AC3698" si="869">Z3635+AA3635+AB3635</f>
        <v>0</v>
      </c>
      <c r="AD3635" s="61">
        <f t="shared" ref="AD3635:AD3698" si="870">IF(B3635&gt;0,AC3635*B3635,0)</f>
        <v>0</v>
      </c>
    </row>
    <row r="3636" spans="1:30" x14ac:dyDescent="0.3">
      <c r="A3636" s="39" t="str">
        <f>IF(Agua!A3638&gt;0,Agua!A3638,"-")</f>
        <v>-</v>
      </c>
      <c r="B3636" s="40">
        <f>Agua!C3638</f>
        <v>0</v>
      </c>
      <c r="C3636" s="72">
        <f>Agua!J3638</f>
        <v>0</v>
      </c>
      <c r="D3636" s="72">
        <f>Agua!M3638</f>
        <v>0</v>
      </c>
      <c r="E3636" s="72">
        <f t="shared" si="856"/>
        <v>0</v>
      </c>
      <c r="F3636" s="72">
        <f>Agua!P3638</f>
        <v>0</v>
      </c>
      <c r="G3636" s="72">
        <f t="shared" si="857"/>
        <v>0</v>
      </c>
      <c r="H3636" s="72">
        <f>Agua!S3638</f>
        <v>0</v>
      </c>
      <c r="I3636" s="72">
        <f t="shared" si="858"/>
        <v>0</v>
      </c>
      <c r="J3636" s="72">
        <f>Agua!V3638</f>
        <v>0</v>
      </c>
      <c r="K3636" s="72">
        <f t="shared" si="859"/>
        <v>0</v>
      </c>
      <c r="L3636" s="72">
        <f>Agua!X3638</f>
        <v>0</v>
      </c>
      <c r="M3636" s="72">
        <f t="shared" si="860"/>
        <v>0</v>
      </c>
      <c r="N3636" s="72">
        <f t="shared" si="861"/>
        <v>0</v>
      </c>
      <c r="O3636" s="41">
        <f>'Gas y Electricidad'!F3639</f>
        <v>0</v>
      </c>
      <c r="P3636" s="49">
        <f t="shared" si="862"/>
        <v>0</v>
      </c>
      <c r="Q3636" s="41">
        <f>'Gas y Electricidad'!J3639</f>
        <v>0</v>
      </c>
      <c r="R3636" s="49">
        <f t="shared" si="863"/>
        <v>0</v>
      </c>
      <c r="S3636" s="41">
        <f>'Gas y Electricidad'!M3639</f>
        <v>0</v>
      </c>
      <c r="T3636" s="42" t="e">
        <f t="shared" si="864"/>
        <v>#DIV/0!</v>
      </c>
      <c r="U3636" s="35">
        <f>'Gas y Electricidad'!Q3639</f>
        <v>0</v>
      </c>
      <c r="V3636" s="52">
        <f t="shared" si="865"/>
        <v>0</v>
      </c>
      <c r="W3636" s="63"/>
      <c r="X3636" s="63"/>
      <c r="Y3636" s="63"/>
      <c r="Z3636" s="57">
        <f t="shared" si="866"/>
        <v>0</v>
      </c>
      <c r="AA3636" s="59">
        <f t="shared" si="867"/>
        <v>0</v>
      </c>
      <c r="AB3636" s="58">
        <f t="shared" si="868"/>
        <v>0</v>
      </c>
      <c r="AC3636" s="61">
        <f t="shared" si="869"/>
        <v>0</v>
      </c>
      <c r="AD3636" s="61">
        <f t="shared" si="870"/>
        <v>0</v>
      </c>
    </row>
    <row r="3637" spans="1:30" x14ac:dyDescent="0.3">
      <c r="A3637" s="39" t="str">
        <f>IF(Agua!A3639&gt;0,Agua!A3639,"-")</f>
        <v>-</v>
      </c>
      <c r="B3637" s="40">
        <f>Agua!C3639</f>
        <v>0</v>
      </c>
      <c r="C3637" s="72">
        <f>Agua!J3639</f>
        <v>0</v>
      </c>
      <c r="D3637" s="72">
        <f>Agua!M3639</f>
        <v>0</v>
      </c>
      <c r="E3637" s="72">
        <f t="shared" si="856"/>
        <v>0</v>
      </c>
      <c r="F3637" s="72">
        <f>Agua!P3639</f>
        <v>0</v>
      </c>
      <c r="G3637" s="72">
        <f t="shared" si="857"/>
        <v>0</v>
      </c>
      <c r="H3637" s="72">
        <f>Agua!S3639</f>
        <v>0</v>
      </c>
      <c r="I3637" s="72">
        <f t="shared" si="858"/>
        <v>0</v>
      </c>
      <c r="J3637" s="72">
        <f>Agua!V3639</f>
        <v>0</v>
      </c>
      <c r="K3637" s="72">
        <f t="shared" si="859"/>
        <v>0</v>
      </c>
      <c r="L3637" s="72">
        <f>Agua!X3639</f>
        <v>0</v>
      </c>
      <c r="M3637" s="72">
        <f t="shared" si="860"/>
        <v>0</v>
      </c>
      <c r="N3637" s="72">
        <f t="shared" si="861"/>
        <v>0</v>
      </c>
      <c r="O3637" s="41">
        <f>'Gas y Electricidad'!F3640</f>
        <v>0</v>
      </c>
      <c r="P3637" s="49">
        <f t="shared" si="862"/>
        <v>0</v>
      </c>
      <c r="Q3637" s="41">
        <f>'Gas y Electricidad'!J3640</f>
        <v>0</v>
      </c>
      <c r="R3637" s="49">
        <f t="shared" si="863"/>
        <v>0</v>
      </c>
      <c r="S3637" s="41">
        <f>'Gas y Electricidad'!M3640</f>
        <v>0</v>
      </c>
      <c r="T3637" s="42" t="e">
        <f t="shared" si="864"/>
        <v>#DIV/0!</v>
      </c>
      <c r="U3637" s="35">
        <f>'Gas y Electricidad'!Q3640</f>
        <v>0</v>
      </c>
      <c r="V3637" s="52">
        <f t="shared" si="865"/>
        <v>0</v>
      </c>
      <c r="W3637" s="63"/>
      <c r="X3637" s="63"/>
      <c r="Y3637" s="63"/>
      <c r="Z3637" s="57">
        <f t="shared" si="866"/>
        <v>0</v>
      </c>
      <c r="AA3637" s="59">
        <f t="shared" si="867"/>
        <v>0</v>
      </c>
      <c r="AB3637" s="58">
        <f t="shared" si="868"/>
        <v>0</v>
      </c>
      <c r="AC3637" s="61">
        <f t="shared" si="869"/>
        <v>0</v>
      </c>
      <c r="AD3637" s="61">
        <f t="shared" si="870"/>
        <v>0</v>
      </c>
    </row>
    <row r="3638" spans="1:30" x14ac:dyDescent="0.3">
      <c r="A3638" s="39" t="str">
        <f>IF(Agua!A3640&gt;0,Agua!A3640,"-")</f>
        <v>-</v>
      </c>
      <c r="B3638" s="40">
        <f>Agua!C3640</f>
        <v>0</v>
      </c>
      <c r="C3638" s="72">
        <f>Agua!J3640</f>
        <v>0</v>
      </c>
      <c r="D3638" s="72">
        <f>Agua!M3640</f>
        <v>0</v>
      </c>
      <c r="E3638" s="72">
        <f t="shared" si="856"/>
        <v>0</v>
      </c>
      <c r="F3638" s="72">
        <f>Agua!P3640</f>
        <v>0</v>
      </c>
      <c r="G3638" s="72">
        <f t="shared" si="857"/>
        <v>0</v>
      </c>
      <c r="H3638" s="72">
        <f>Agua!S3640</f>
        <v>0</v>
      </c>
      <c r="I3638" s="72">
        <f t="shared" si="858"/>
        <v>0</v>
      </c>
      <c r="J3638" s="72">
        <f>Agua!V3640</f>
        <v>0</v>
      </c>
      <c r="K3638" s="72">
        <f t="shared" si="859"/>
        <v>0</v>
      </c>
      <c r="L3638" s="72">
        <f>Agua!X3640</f>
        <v>0</v>
      </c>
      <c r="M3638" s="72">
        <f t="shared" si="860"/>
        <v>0</v>
      </c>
      <c r="N3638" s="72">
        <f t="shared" si="861"/>
        <v>0</v>
      </c>
      <c r="O3638" s="41">
        <f>'Gas y Electricidad'!F3641</f>
        <v>0</v>
      </c>
      <c r="P3638" s="49">
        <f t="shared" si="862"/>
        <v>0</v>
      </c>
      <c r="Q3638" s="41">
        <f>'Gas y Electricidad'!J3641</f>
        <v>0</v>
      </c>
      <c r="R3638" s="49">
        <f t="shared" si="863"/>
        <v>0</v>
      </c>
      <c r="S3638" s="41">
        <f>'Gas y Electricidad'!M3641</f>
        <v>0</v>
      </c>
      <c r="T3638" s="42" t="e">
        <f t="shared" si="864"/>
        <v>#DIV/0!</v>
      </c>
      <c r="U3638" s="35">
        <f>'Gas y Electricidad'!Q3641</f>
        <v>0</v>
      </c>
      <c r="V3638" s="52">
        <f t="shared" si="865"/>
        <v>0</v>
      </c>
      <c r="W3638" s="63"/>
      <c r="X3638" s="63"/>
      <c r="Y3638" s="63"/>
      <c r="Z3638" s="57">
        <f t="shared" si="866"/>
        <v>0</v>
      </c>
      <c r="AA3638" s="59">
        <f t="shared" si="867"/>
        <v>0</v>
      </c>
      <c r="AB3638" s="58">
        <f t="shared" si="868"/>
        <v>0</v>
      </c>
      <c r="AC3638" s="61">
        <f t="shared" si="869"/>
        <v>0</v>
      </c>
      <c r="AD3638" s="61">
        <f t="shared" si="870"/>
        <v>0</v>
      </c>
    </row>
    <row r="3639" spans="1:30" x14ac:dyDescent="0.3">
      <c r="A3639" s="39" t="str">
        <f>IF(Agua!A3641&gt;0,Agua!A3641,"-")</f>
        <v>-</v>
      </c>
      <c r="B3639" s="40">
        <f>Agua!C3641</f>
        <v>0</v>
      </c>
      <c r="C3639" s="72">
        <f>Agua!J3641</f>
        <v>0</v>
      </c>
      <c r="D3639" s="72">
        <f>Agua!M3641</f>
        <v>0</v>
      </c>
      <c r="E3639" s="72">
        <f t="shared" si="856"/>
        <v>0</v>
      </c>
      <c r="F3639" s="72">
        <f>Agua!P3641</f>
        <v>0</v>
      </c>
      <c r="G3639" s="72">
        <f t="shared" si="857"/>
        <v>0</v>
      </c>
      <c r="H3639" s="72">
        <f>Agua!S3641</f>
        <v>0</v>
      </c>
      <c r="I3639" s="72">
        <f t="shared" si="858"/>
        <v>0</v>
      </c>
      <c r="J3639" s="72">
        <f>Agua!V3641</f>
        <v>0</v>
      </c>
      <c r="K3639" s="72">
        <f t="shared" si="859"/>
        <v>0</v>
      </c>
      <c r="L3639" s="72">
        <f>Agua!X3641</f>
        <v>0</v>
      </c>
      <c r="M3639" s="72">
        <f t="shared" si="860"/>
        <v>0</v>
      </c>
      <c r="N3639" s="72">
        <f t="shared" si="861"/>
        <v>0</v>
      </c>
      <c r="O3639" s="41">
        <f>'Gas y Electricidad'!F3642</f>
        <v>0</v>
      </c>
      <c r="P3639" s="49">
        <f t="shared" si="862"/>
        <v>0</v>
      </c>
      <c r="Q3639" s="41">
        <f>'Gas y Electricidad'!J3642</f>
        <v>0</v>
      </c>
      <c r="R3639" s="49">
        <f t="shared" si="863"/>
        <v>0</v>
      </c>
      <c r="S3639" s="41">
        <f>'Gas y Electricidad'!M3642</f>
        <v>0</v>
      </c>
      <c r="T3639" s="42" t="e">
        <f t="shared" si="864"/>
        <v>#DIV/0!</v>
      </c>
      <c r="U3639" s="35">
        <f>'Gas y Electricidad'!Q3642</f>
        <v>0</v>
      </c>
      <c r="V3639" s="52">
        <f t="shared" si="865"/>
        <v>0</v>
      </c>
      <c r="W3639" s="63"/>
      <c r="X3639" s="63"/>
      <c r="Y3639" s="63"/>
      <c r="Z3639" s="57">
        <f t="shared" si="866"/>
        <v>0</v>
      </c>
      <c r="AA3639" s="59">
        <f t="shared" si="867"/>
        <v>0</v>
      </c>
      <c r="AB3639" s="58">
        <f t="shared" si="868"/>
        <v>0</v>
      </c>
      <c r="AC3639" s="61">
        <f t="shared" si="869"/>
        <v>0</v>
      </c>
      <c r="AD3639" s="61">
        <f t="shared" si="870"/>
        <v>0</v>
      </c>
    </row>
    <row r="3640" spans="1:30" x14ac:dyDescent="0.3">
      <c r="A3640" s="39" t="str">
        <f>IF(Agua!A3642&gt;0,Agua!A3642,"-")</f>
        <v>-</v>
      </c>
      <c r="B3640" s="40">
        <f>Agua!C3642</f>
        <v>0</v>
      </c>
      <c r="C3640" s="72">
        <f>Agua!J3642</f>
        <v>0</v>
      </c>
      <c r="D3640" s="72">
        <f>Agua!M3642</f>
        <v>0</v>
      </c>
      <c r="E3640" s="72">
        <f t="shared" si="856"/>
        <v>0</v>
      </c>
      <c r="F3640" s="72">
        <f>Agua!P3642</f>
        <v>0</v>
      </c>
      <c r="G3640" s="72">
        <f t="shared" si="857"/>
        <v>0</v>
      </c>
      <c r="H3640" s="72">
        <f>Agua!S3642</f>
        <v>0</v>
      </c>
      <c r="I3640" s="72">
        <f t="shared" si="858"/>
        <v>0</v>
      </c>
      <c r="J3640" s="72">
        <f>Agua!V3642</f>
        <v>0</v>
      </c>
      <c r="K3640" s="72">
        <f t="shared" si="859"/>
        <v>0</v>
      </c>
      <c r="L3640" s="72">
        <f>Agua!X3642</f>
        <v>0</v>
      </c>
      <c r="M3640" s="72">
        <f t="shared" si="860"/>
        <v>0</v>
      </c>
      <c r="N3640" s="72">
        <f t="shared" si="861"/>
        <v>0</v>
      </c>
      <c r="O3640" s="41">
        <f>'Gas y Electricidad'!F3643</f>
        <v>0</v>
      </c>
      <c r="P3640" s="49">
        <f t="shared" si="862"/>
        <v>0</v>
      </c>
      <c r="Q3640" s="41">
        <f>'Gas y Electricidad'!J3643</f>
        <v>0</v>
      </c>
      <c r="R3640" s="49">
        <f t="shared" si="863"/>
        <v>0</v>
      </c>
      <c r="S3640" s="41">
        <f>'Gas y Electricidad'!M3643</f>
        <v>0</v>
      </c>
      <c r="T3640" s="42" t="e">
        <f t="shared" si="864"/>
        <v>#DIV/0!</v>
      </c>
      <c r="U3640" s="35">
        <f>'Gas y Electricidad'!Q3643</f>
        <v>0</v>
      </c>
      <c r="V3640" s="52">
        <f t="shared" si="865"/>
        <v>0</v>
      </c>
      <c r="W3640" s="63"/>
      <c r="X3640" s="63"/>
      <c r="Y3640" s="63"/>
      <c r="Z3640" s="57">
        <f t="shared" si="866"/>
        <v>0</v>
      </c>
      <c r="AA3640" s="59">
        <f t="shared" si="867"/>
        <v>0</v>
      </c>
      <c r="AB3640" s="58">
        <f t="shared" si="868"/>
        <v>0</v>
      </c>
      <c r="AC3640" s="61">
        <f t="shared" si="869"/>
        <v>0</v>
      </c>
      <c r="AD3640" s="61">
        <f t="shared" si="870"/>
        <v>0</v>
      </c>
    </row>
    <row r="3641" spans="1:30" x14ac:dyDescent="0.3">
      <c r="A3641" s="39" t="str">
        <f>IF(Agua!A3643&gt;0,Agua!A3643,"-")</f>
        <v>-</v>
      </c>
      <c r="B3641" s="40">
        <f>Agua!C3643</f>
        <v>0</v>
      </c>
      <c r="C3641" s="72">
        <f>Agua!J3643</f>
        <v>0</v>
      </c>
      <c r="D3641" s="72">
        <f>Agua!M3643</f>
        <v>0</v>
      </c>
      <c r="E3641" s="72">
        <f t="shared" si="856"/>
        <v>0</v>
      </c>
      <c r="F3641" s="72">
        <f>Agua!P3643</f>
        <v>0</v>
      </c>
      <c r="G3641" s="72">
        <f t="shared" si="857"/>
        <v>0</v>
      </c>
      <c r="H3641" s="72">
        <f>Agua!S3643</f>
        <v>0</v>
      </c>
      <c r="I3641" s="72">
        <f t="shared" si="858"/>
        <v>0</v>
      </c>
      <c r="J3641" s="72">
        <f>Agua!V3643</f>
        <v>0</v>
      </c>
      <c r="K3641" s="72">
        <f t="shared" si="859"/>
        <v>0</v>
      </c>
      <c r="L3641" s="72">
        <f>Agua!X3643</f>
        <v>0</v>
      </c>
      <c r="M3641" s="72">
        <f t="shared" si="860"/>
        <v>0</v>
      </c>
      <c r="N3641" s="72">
        <f t="shared" si="861"/>
        <v>0</v>
      </c>
      <c r="O3641" s="41">
        <f>'Gas y Electricidad'!F3644</f>
        <v>0</v>
      </c>
      <c r="P3641" s="49">
        <f t="shared" si="862"/>
        <v>0</v>
      </c>
      <c r="Q3641" s="41">
        <f>'Gas y Electricidad'!J3644</f>
        <v>0</v>
      </c>
      <c r="R3641" s="49">
        <f t="shared" si="863"/>
        <v>0</v>
      </c>
      <c r="S3641" s="41">
        <f>'Gas y Electricidad'!M3644</f>
        <v>0</v>
      </c>
      <c r="T3641" s="42" t="e">
        <f t="shared" si="864"/>
        <v>#DIV/0!</v>
      </c>
      <c r="U3641" s="35">
        <f>'Gas y Electricidad'!Q3644</f>
        <v>0</v>
      </c>
      <c r="V3641" s="52">
        <f t="shared" si="865"/>
        <v>0</v>
      </c>
      <c r="W3641" s="63"/>
      <c r="X3641" s="63"/>
      <c r="Y3641" s="63"/>
      <c r="Z3641" s="57">
        <f t="shared" si="866"/>
        <v>0</v>
      </c>
      <c r="AA3641" s="59">
        <f t="shared" si="867"/>
        <v>0</v>
      </c>
      <c r="AB3641" s="58">
        <f t="shared" si="868"/>
        <v>0</v>
      </c>
      <c r="AC3641" s="61">
        <f t="shared" si="869"/>
        <v>0</v>
      </c>
      <c r="AD3641" s="61">
        <f t="shared" si="870"/>
        <v>0</v>
      </c>
    </row>
    <row r="3642" spans="1:30" x14ac:dyDescent="0.3">
      <c r="A3642" s="39" t="str">
        <f>IF(Agua!A3644&gt;0,Agua!A3644,"-")</f>
        <v>-</v>
      </c>
      <c r="B3642" s="40">
        <f>Agua!C3644</f>
        <v>0</v>
      </c>
      <c r="C3642" s="72">
        <f>Agua!J3644</f>
        <v>0</v>
      </c>
      <c r="D3642" s="72">
        <f>Agua!M3644</f>
        <v>0</v>
      </c>
      <c r="E3642" s="72">
        <f t="shared" si="856"/>
        <v>0</v>
      </c>
      <c r="F3642" s="72">
        <f>Agua!P3644</f>
        <v>0</v>
      </c>
      <c r="G3642" s="72">
        <f t="shared" si="857"/>
        <v>0</v>
      </c>
      <c r="H3642" s="72">
        <f>Agua!S3644</f>
        <v>0</v>
      </c>
      <c r="I3642" s="72">
        <f t="shared" si="858"/>
        <v>0</v>
      </c>
      <c r="J3642" s="72">
        <f>Agua!V3644</f>
        <v>0</v>
      </c>
      <c r="K3642" s="72">
        <f t="shared" si="859"/>
        <v>0</v>
      </c>
      <c r="L3642" s="72">
        <f>Agua!X3644</f>
        <v>0</v>
      </c>
      <c r="M3642" s="72">
        <f t="shared" si="860"/>
        <v>0</v>
      </c>
      <c r="N3642" s="72">
        <f t="shared" si="861"/>
        <v>0</v>
      </c>
      <c r="O3642" s="41">
        <f>'Gas y Electricidad'!F3645</f>
        <v>0</v>
      </c>
      <c r="P3642" s="49">
        <f t="shared" si="862"/>
        <v>0</v>
      </c>
      <c r="Q3642" s="41">
        <f>'Gas y Electricidad'!J3645</f>
        <v>0</v>
      </c>
      <c r="R3642" s="49">
        <f t="shared" si="863"/>
        <v>0</v>
      </c>
      <c r="S3642" s="41">
        <f>'Gas y Electricidad'!M3645</f>
        <v>0</v>
      </c>
      <c r="T3642" s="42" t="e">
        <f t="shared" si="864"/>
        <v>#DIV/0!</v>
      </c>
      <c r="U3642" s="35">
        <f>'Gas y Electricidad'!Q3645</f>
        <v>0</v>
      </c>
      <c r="V3642" s="52">
        <f t="shared" si="865"/>
        <v>0</v>
      </c>
      <c r="W3642" s="63"/>
      <c r="X3642" s="63"/>
      <c r="Y3642" s="63"/>
      <c r="Z3642" s="57">
        <f t="shared" si="866"/>
        <v>0</v>
      </c>
      <c r="AA3642" s="59">
        <f t="shared" si="867"/>
        <v>0</v>
      </c>
      <c r="AB3642" s="58">
        <f t="shared" si="868"/>
        <v>0</v>
      </c>
      <c r="AC3642" s="61">
        <f t="shared" si="869"/>
        <v>0</v>
      </c>
      <c r="AD3642" s="61">
        <f t="shared" si="870"/>
        <v>0</v>
      </c>
    </row>
    <row r="3643" spans="1:30" x14ac:dyDescent="0.3">
      <c r="A3643" s="39" t="str">
        <f>IF(Agua!A3645&gt;0,Agua!A3645,"-")</f>
        <v>-</v>
      </c>
      <c r="B3643" s="40">
        <f>Agua!C3645</f>
        <v>0</v>
      </c>
      <c r="C3643" s="72">
        <f>Agua!J3645</f>
        <v>0</v>
      </c>
      <c r="D3643" s="72">
        <f>Agua!M3645</f>
        <v>0</v>
      </c>
      <c r="E3643" s="72">
        <f t="shared" si="856"/>
        <v>0</v>
      </c>
      <c r="F3643" s="72">
        <f>Agua!P3645</f>
        <v>0</v>
      </c>
      <c r="G3643" s="72">
        <f t="shared" si="857"/>
        <v>0</v>
      </c>
      <c r="H3643" s="72">
        <f>Agua!S3645</f>
        <v>0</v>
      </c>
      <c r="I3643" s="72">
        <f t="shared" si="858"/>
        <v>0</v>
      </c>
      <c r="J3643" s="72">
        <f>Agua!V3645</f>
        <v>0</v>
      </c>
      <c r="K3643" s="72">
        <f t="shared" si="859"/>
        <v>0</v>
      </c>
      <c r="L3643" s="72">
        <f>Agua!X3645</f>
        <v>0</v>
      </c>
      <c r="M3643" s="72">
        <f t="shared" si="860"/>
        <v>0</v>
      </c>
      <c r="N3643" s="72">
        <f t="shared" si="861"/>
        <v>0</v>
      </c>
      <c r="O3643" s="41">
        <f>'Gas y Electricidad'!F3646</f>
        <v>0</v>
      </c>
      <c r="P3643" s="49">
        <f t="shared" si="862"/>
        <v>0</v>
      </c>
      <c r="Q3643" s="41">
        <f>'Gas y Electricidad'!J3646</f>
        <v>0</v>
      </c>
      <c r="R3643" s="49">
        <f t="shared" si="863"/>
        <v>0</v>
      </c>
      <c r="S3643" s="41">
        <f>'Gas y Electricidad'!M3646</f>
        <v>0</v>
      </c>
      <c r="T3643" s="42" t="e">
        <f t="shared" si="864"/>
        <v>#DIV/0!</v>
      </c>
      <c r="U3643" s="35">
        <f>'Gas y Electricidad'!Q3646</f>
        <v>0</v>
      </c>
      <c r="V3643" s="52">
        <f t="shared" si="865"/>
        <v>0</v>
      </c>
      <c r="W3643" s="63"/>
      <c r="X3643" s="63"/>
      <c r="Y3643" s="63"/>
      <c r="Z3643" s="57">
        <f t="shared" si="866"/>
        <v>0</v>
      </c>
      <c r="AA3643" s="59">
        <f t="shared" si="867"/>
        <v>0</v>
      </c>
      <c r="AB3643" s="58">
        <f t="shared" si="868"/>
        <v>0</v>
      </c>
      <c r="AC3643" s="61">
        <f t="shared" si="869"/>
        <v>0</v>
      </c>
      <c r="AD3643" s="61">
        <f t="shared" si="870"/>
        <v>0</v>
      </c>
    </row>
    <row r="3644" spans="1:30" x14ac:dyDescent="0.3">
      <c r="A3644" s="39" t="str">
        <f>IF(Agua!A3646&gt;0,Agua!A3646,"-")</f>
        <v>-</v>
      </c>
      <c r="B3644" s="40">
        <f>Agua!C3646</f>
        <v>0</v>
      </c>
      <c r="C3644" s="72">
        <f>Agua!J3646</f>
        <v>0</v>
      </c>
      <c r="D3644" s="72">
        <f>Agua!M3646</f>
        <v>0</v>
      </c>
      <c r="E3644" s="72">
        <f t="shared" si="856"/>
        <v>0</v>
      </c>
      <c r="F3644" s="72">
        <f>Agua!P3646</f>
        <v>0</v>
      </c>
      <c r="G3644" s="72">
        <f t="shared" si="857"/>
        <v>0</v>
      </c>
      <c r="H3644" s="72">
        <f>Agua!S3646</f>
        <v>0</v>
      </c>
      <c r="I3644" s="72">
        <f t="shared" si="858"/>
        <v>0</v>
      </c>
      <c r="J3644" s="72">
        <f>Agua!V3646</f>
        <v>0</v>
      </c>
      <c r="K3644" s="72">
        <f t="shared" si="859"/>
        <v>0</v>
      </c>
      <c r="L3644" s="72">
        <f>Agua!X3646</f>
        <v>0</v>
      </c>
      <c r="M3644" s="72">
        <f t="shared" si="860"/>
        <v>0</v>
      </c>
      <c r="N3644" s="72">
        <f t="shared" si="861"/>
        <v>0</v>
      </c>
      <c r="O3644" s="41">
        <f>'Gas y Electricidad'!F3647</f>
        <v>0</v>
      </c>
      <c r="P3644" s="49">
        <f t="shared" si="862"/>
        <v>0</v>
      </c>
      <c r="Q3644" s="41">
        <f>'Gas y Electricidad'!J3647</f>
        <v>0</v>
      </c>
      <c r="R3644" s="49">
        <f t="shared" si="863"/>
        <v>0</v>
      </c>
      <c r="S3644" s="41">
        <f>'Gas y Electricidad'!M3647</f>
        <v>0</v>
      </c>
      <c r="T3644" s="42" t="e">
        <f t="shared" si="864"/>
        <v>#DIV/0!</v>
      </c>
      <c r="U3644" s="35">
        <f>'Gas y Electricidad'!Q3647</f>
        <v>0</v>
      </c>
      <c r="V3644" s="52">
        <f t="shared" si="865"/>
        <v>0</v>
      </c>
      <c r="W3644" s="63"/>
      <c r="X3644" s="63"/>
      <c r="Y3644" s="63"/>
      <c r="Z3644" s="57">
        <f t="shared" si="866"/>
        <v>0</v>
      </c>
      <c r="AA3644" s="59">
        <f t="shared" si="867"/>
        <v>0</v>
      </c>
      <c r="AB3644" s="58">
        <f t="shared" si="868"/>
        <v>0</v>
      </c>
      <c r="AC3644" s="61">
        <f t="shared" si="869"/>
        <v>0</v>
      </c>
      <c r="AD3644" s="61">
        <f t="shared" si="870"/>
        <v>0</v>
      </c>
    </row>
    <row r="3645" spans="1:30" x14ac:dyDescent="0.3">
      <c r="A3645" s="39" t="str">
        <f>IF(Agua!A3647&gt;0,Agua!A3647,"-")</f>
        <v>-</v>
      </c>
      <c r="B3645" s="40">
        <f>Agua!C3647</f>
        <v>0</v>
      </c>
      <c r="C3645" s="72">
        <f>Agua!J3647</f>
        <v>0</v>
      </c>
      <c r="D3645" s="72">
        <f>Agua!M3647</f>
        <v>0</v>
      </c>
      <c r="E3645" s="72">
        <f t="shared" si="856"/>
        <v>0</v>
      </c>
      <c r="F3645" s="72">
        <f>Agua!P3647</f>
        <v>0</v>
      </c>
      <c r="G3645" s="72">
        <f t="shared" si="857"/>
        <v>0</v>
      </c>
      <c r="H3645" s="72">
        <f>Agua!S3647</f>
        <v>0</v>
      </c>
      <c r="I3645" s="72">
        <f t="shared" si="858"/>
        <v>0</v>
      </c>
      <c r="J3645" s="72">
        <f>Agua!V3647</f>
        <v>0</v>
      </c>
      <c r="K3645" s="72">
        <f t="shared" si="859"/>
        <v>0</v>
      </c>
      <c r="L3645" s="72">
        <f>Agua!X3647</f>
        <v>0</v>
      </c>
      <c r="M3645" s="72">
        <f t="shared" si="860"/>
        <v>0</v>
      </c>
      <c r="N3645" s="72">
        <f t="shared" si="861"/>
        <v>0</v>
      </c>
      <c r="O3645" s="41">
        <f>'Gas y Electricidad'!F3648</f>
        <v>0</v>
      </c>
      <c r="P3645" s="49">
        <f t="shared" si="862"/>
        <v>0</v>
      </c>
      <c r="Q3645" s="41">
        <f>'Gas y Electricidad'!J3648</f>
        <v>0</v>
      </c>
      <c r="R3645" s="49">
        <f t="shared" si="863"/>
        <v>0</v>
      </c>
      <c r="S3645" s="41">
        <f>'Gas y Electricidad'!M3648</f>
        <v>0</v>
      </c>
      <c r="T3645" s="42" t="e">
        <f t="shared" si="864"/>
        <v>#DIV/0!</v>
      </c>
      <c r="U3645" s="35">
        <f>'Gas y Electricidad'!Q3648</f>
        <v>0</v>
      </c>
      <c r="V3645" s="52">
        <f t="shared" si="865"/>
        <v>0</v>
      </c>
      <c r="W3645" s="63"/>
      <c r="X3645" s="63"/>
      <c r="Y3645" s="63"/>
      <c r="Z3645" s="57">
        <f t="shared" si="866"/>
        <v>0</v>
      </c>
      <c r="AA3645" s="59">
        <f t="shared" si="867"/>
        <v>0</v>
      </c>
      <c r="AB3645" s="58">
        <f t="shared" si="868"/>
        <v>0</v>
      </c>
      <c r="AC3645" s="61">
        <f t="shared" si="869"/>
        <v>0</v>
      </c>
      <c r="AD3645" s="61">
        <f t="shared" si="870"/>
        <v>0</v>
      </c>
    </row>
    <row r="3646" spans="1:30" x14ac:dyDescent="0.3">
      <c r="A3646" s="39" t="str">
        <f>IF(Agua!A3648&gt;0,Agua!A3648,"-")</f>
        <v>-</v>
      </c>
      <c r="B3646" s="40">
        <f>Agua!C3648</f>
        <v>0</v>
      </c>
      <c r="C3646" s="72">
        <f>Agua!J3648</f>
        <v>0</v>
      </c>
      <c r="D3646" s="72">
        <f>Agua!M3648</f>
        <v>0</v>
      </c>
      <c r="E3646" s="72">
        <f t="shared" si="856"/>
        <v>0</v>
      </c>
      <c r="F3646" s="72">
        <f>Agua!P3648</f>
        <v>0</v>
      </c>
      <c r="G3646" s="72">
        <f t="shared" si="857"/>
        <v>0</v>
      </c>
      <c r="H3646" s="72">
        <f>Agua!S3648</f>
        <v>0</v>
      </c>
      <c r="I3646" s="72">
        <f t="shared" si="858"/>
        <v>0</v>
      </c>
      <c r="J3646" s="72">
        <f>Agua!V3648</f>
        <v>0</v>
      </c>
      <c r="K3646" s="72">
        <f t="shared" si="859"/>
        <v>0</v>
      </c>
      <c r="L3646" s="72">
        <f>Agua!X3648</f>
        <v>0</v>
      </c>
      <c r="M3646" s="72">
        <f t="shared" si="860"/>
        <v>0</v>
      </c>
      <c r="N3646" s="72">
        <f t="shared" si="861"/>
        <v>0</v>
      </c>
      <c r="O3646" s="41">
        <f>'Gas y Electricidad'!F3649</f>
        <v>0</v>
      </c>
      <c r="P3646" s="49">
        <f t="shared" si="862"/>
        <v>0</v>
      </c>
      <c r="Q3646" s="41">
        <f>'Gas y Electricidad'!J3649</f>
        <v>0</v>
      </c>
      <c r="R3646" s="49">
        <f t="shared" si="863"/>
        <v>0</v>
      </c>
      <c r="S3646" s="41">
        <f>'Gas y Electricidad'!M3649</f>
        <v>0</v>
      </c>
      <c r="T3646" s="42" t="e">
        <f t="shared" si="864"/>
        <v>#DIV/0!</v>
      </c>
      <c r="U3646" s="35">
        <f>'Gas y Electricidad'!Q3649</f>
        <v>0</v>
      </c>
      <c r="V3646" s="52">
        <f t="shared" si="865"/>
        <v>0</v>
      </c>
      <c r="W3646" s="63"/>
      <c r="X3646" s="63"/>
      <c r="Y3646" s="63"/>
      <c r="Z3646" s="57">
        <f t="shared" si="866"/>
        <v>0</v>
      </c>
      <c r="AA3646" s="59">
        <f t="shared" si="867"/>
        <v>0</v>
      </c>
      <c r="AB3646" s="58">
        <f t="shared" si="868"/>
        <v>0</v>
      </c>
      <c r="AC3646" s="61">
        <f t="shared" si="869"/>
        <v>0</v>
      </c>
      <c r="AD3646" s="61">
        <f t="shared" si="870"/>
        <v>0</v>
      </c>
    </row>
    <row r="3647" spans="1:30" x14ac:dyDescent="0.3">
      <c r="A3647" s="39" t="str">
        <f>IF(Agua!A3649&gt;0,Agua!A3649,"-")</f>
        <v>-</v>
      </c>
      <c r="B3647" s="40">
        <f>Agua!C3649</f>
        <v>0</v>
      </c>
      <c r="C3647" s="72">
        <f>Agua!J3649</f>
        <v>0</v>
      </c>
      <c r="D3647" s="72">
        <f>Agua!M3649</f>
        <v>0</v>
      </c>
      <c r="E3647" s="72">
        <f t="shared" si="856"/>
        <v>0</v>
      </c>
      <c r="F3647" s="72">
        <f>Agua!P3649</f>
        <v>0</v>
      </c>
      <c r="G3647" s="72">
        <f t="shared" si="857"/>
        <v>0</v>
      </c>
      <c r="H3647" s="72">
        <f>Agua!S3649</f>
        <v>0</v>
      </c>
      <c r="I3647" s="72">
        <f t="shared" si="858"/>
        <v>0</v>
      </c>
      <c r="J3647" s="72">
        <f>Agua!V3649</f>
        <v>0</v>
      </c>
      <c r="K3647" s="72">
        <f t="shared" si="859"/>
        <v>0</v>
      </c>
      <c r="L3647" s="72">
        <f>Agua!X3649</f>
        <v>0</v>
      </c>
      <c r="M3647" s="72">
        <f t="shared" si="860"/>
        <v>0</v>
      </c>
      <c r="N3647" s="72">
        <f t="shared" si="861"/>
        <v>0</v>
      </c>
      <c r="O3647" s="41">
        <f>'Gas y Electricidad'!F3650</f>
        <v>0</v>
      </c>
      <c r="P3647" s="49">
        <f t="shared" si="862"/>
        <v>0</v>
      </c>
      <c r="Q3647" s="41">
        <f>'Gas y Electricidad'!J3650</f>
        <v>0</v>
      </c>
      <c r="R3647" s="49">
        <f t="shared" si="863"/>
        <v>0</v>
      </c>
      <c r="S3647" s="41">
        <f>'Gas y Electricidad'!M3650</f>
        <v>0</v>
      </c>
      <c r="T3647" s="42" t="e">
        <f t="shared" si="864"/>
        <v>#DIV/0!</v>
      </c>
      <c r="U3647" s="35">
        <f>'Gas y Electricidad'!Q3650</f>
        <v>0</v>
      </c>
      <c r="V3647" s="52">
        <f t="shared" si="865"/>
        <v>0</v>
      </c>
      <c r="W3647" s="63"/>
      <c r="X3647" s="63"/>
      <c r="Y3647" s="63"/>
      <c r="Z3647" s="57">
        <f t="shared" si="866"/>
        <v>0</v>
      </c>
      <c r="AA3647" s="59">
        <f t="shared" si="867"/>
        <v>0</v>
      </c>
      <c r="AB3647" s="58">
        <f t="shared" si="868"/>
        <v>0</v>
      </c>
      <c r="AC3647" s="61">
        <f t="shared" si="869"/>
        <v>0</v>
      </c>
      <c r="AD3647" s="61">
        <f t="shared" si="870"/>
        <v>0</v>
      </c>
    </row>
    <row r="3648" spans="1:30" x14ac:dyDescent="0.3">
      <c r="A3648" s="39" t="str">
        <f>IF(Agua!A3650&gt;0,Agua!A3650,"-")</f>
        <v>-</v>
      </c>
      <c r="B3648" s="40">
        <f>Agua!C3650</f>
        <v>0</v>
      </c>
      <c r="C3648" s="72">
        <f>Agua!J3650</f>
        <v>0</v>
      </c>
      <c r="D3648" s="72">
        <f>Agua!M3650</f>
        <v>0</v>
      </c>
      <c r="E3648" s="72">
        <f t="shared" si="856"/>
        <v>0</v>
      </c>
      <c r="F3648" s="72">
        <f>Agua!P3650</f>
        <v>0</v>
      </c>
      <c r="G3648" s="72">
        <f t="shared" si="857"/>
        <v>0</v>
      </c>
      <c r="H3648" s="72">
        <f>Agua!S3650</f>
        <v>0</v>
      </c>
      <c r="I3648" s="72">
        <f t="shared" si="858"/>
        <v>0</v>
      </c>
      <c r="J3648" s="72">
        <f>Agua!V3650</f>
        <v>0</v>
      </c>
      <c r="K3648" s="72">
        <f t="shared" si="859"/>
        <v>0</v>
      </c>
      <c r="L3648" s="72">
        <f>Agua!X3650</f>
        <v>0</v>
      </c>
      <c r="M3648" s="72">
        <f t="shared" si="860"/>
        <v>0</v>
      </c>
      <c r="N3648" s="72">
        <f t="shared" si="861"/>
        <v>0</v>
      </c>
      <c r="O3648" s="41">
        <f>'Gas y Electricidad'!F3651</f>
        <v>0</v>
      </c>
      <c r="P3648" s="49">
        <f t="shared" si="862"/>
        <v>0</v>
      </c>
      <c r="Q3648" s="41">
        <f>'Gas y Electricidad'!J3651</f>
        <v>0</v>
      </c>
      <c r="R3648" s="49">
        <f t="shared" si="863"/>
        <v>0</v>
      </c>
      <c r="S3648" s="41">
        <f>'Gas y Electricidad'!M3651</f>
        <v>0</v>
      </c>
      <c r="T3648" s="42" t="e">
        <f t="shared" si="864"/>
        <v>#DIV/0!</v>
      </c>
      <c r="U3648" s="35">
        <f>'Gas y Electricidad'!Q3651</f>
        <v>0</v>
      </c>
      <c r="V3648" s="52">
        <f t="shared" si="865"/>
        <v>0</v>
      </c>
      <c r="W3648" s="63"/>
      <c r="X3648" s="63"/>
      <c r="Y3648" s="63"/>
      <c r="Z3648" s="57">
        <f t="shared" si="866"/>
        <v>0</v>
      </c>
      <c r="AA3648" s="59">
        <f t="shared" si="867"/>
        <v>0</v>
      </c>
      <c r="AB3648" s="58">
        <f t="shared" si="868"/>
        <v>0</v>
      </c>
      <c r="AC3648" s="61">
        <f t="shared" si="869"/>
        <v>0</v>
      </c>
      <c r="AD3648" s="61">
        <f t="shared" si="870"/>
        <v>0</v>
      </c>
    </row>
    <row r="3649" spans="1:30" x14ac:dyDescent="0.3">
      <c r="A3649" s="39" t="str">
        <f>IF(Agua!A3651&gt;0,Agua!A3651,"-")</f>
        <v>-</v>
      </c>
      <c r="B3649" s="40">
        <f>Agua!C3651</f>
        <v>0</v>
      </c>
      <c r="C3649" s="72">
        <f>Agua!J3651</f>
        <v>0</v>
      </c>
      <c r="D3649" s="72">
        <f>Agua!M3651</f>
        <v>0</v>
      </c>
      <c r="E3649" s="72">
        <f t="shared" si="856"/>
        <v>0</v>
      </c>
      <c r="F3649" s="72">
        <f>Agua!P3651</f>
        <v>0</v>
      </c>
      <c r="G3649" s="72">
        <f t="shared" si="857"/>
        <v>0</v>
      </c>
      <c r="H3649" s="72">
        <f>Agua!S3651</f>
        <v>0</v>
      </c>
      <c r="I3649" s="72">
        <f t="shared" si="858"/>
        <v>0</v>
      </c>
      <c r="J3649" s="72">
        <f>Agua!V3651</f>
        <v>0</v>
      </c>
      <c r="K3649" s="72">
        <f t="shared" si="859"/>
        <v>0</v>
      </c>
      <c r="L3649" s="72">
        <f>Agua!X3651</f>
        <v>0</v>
      </c>
      <c r="M3649" s="72">
        <f t="shared" si="860"/>
        <v>0</v>
      </c>
      <c r="N3649" s="72">
        <f t="shared" si="861"/>
        <v>0</v>
      </c>
      <c r="O3649" s="41">
        <f>'Gas y Electricidad'!F3652</f>
        <v>0</v>
      </c>
      <c r="P3649" s="49">
        <f t="shared" si="862"/>
        <v>0</v>
      </c>
      <c r="Q3649" s="41">
        <f>'Gas y Electricidad'!J3652</f>
        <v>0</v>
      </c>
      <c r="R3649" s="49">
        <f t="shared" si="863"/>
        <v>0</v>
      </c>
      <c r="S3649" s="41">
        <f>'Gas y Electricidad'!M3652</f>
        <v>0</v>
      </c>
      <c r="T3649" s="42" t="e">
        <f t="shared" si="864"/>
        <v>#DIV/0!</v>
      </c>
      <c r="U3649" s="35">
        <f>'Gas y Electricidad'!Q3652</f>
        <v>0</v>
      </c>
      <c r="V3649" s="52">
        <f t="shared" si="865"/>
        <v>0</v>
      </c>
      <c r="W3649" s="63"/>
      <c r="X3649" s="63"/>
      <c r="Y3649" s="63"/>
      <c r="Z3649" s="57">
        <f t="shared" si="866"/>
        <v>0</v>
      </c>
      <c r="AA3649" s="59">
        <f t="shared" si="867"/>
        <v>0</v>
      </c>
      <c r="AB3649" s="58">
        <f t="shared" si="868"/>
        <v>0</v>
      </c>
      <c r="AC3649" s="61">
        <f t="shared" si="869"/>
        <v>0</v>
      </c>
      <c r="AD3649" s="61">
        <f t="shared" si="870"/>
        <v>0</v>
      </c>
    </row>
    <row r="3650" spans="1:30" x14ac:dyDescent="0.3">
      <c r="A3650" s="39" t="str">
        <f>IF(Agua!A3652&gt;0,Agua!A3652,"-")</f>
        <v>-</v>
      </c>
      <c r="B3650" s="40">
        <f>Agua!C3652</f>
        <v>0</v>
      </c>
      <c r="C3650" s="72">
        <f>Agua!J3652</f>
        <v>0</v>
      </c>
      <c r="D3650" s="72">
        <f>Agua!M3652</f>
        <v>0</v>
      </c>
      <c r="E3650" s="72">
        <f t="shared" si="856"/>
        <v>0</v>
      </c>
      <c r="F3650" s="72">
        <f>Agua!P3652</f>
        <v>0</v>
      </c>
      <c r="G3650" s="72">
        <f t="shared" si="857"/>
        <v>0</v>
      </c>
      <c r="H3650" s="72">
        <f>Agua!S3652</f>
        <v>0</v>
      </c>
      <c r="I3650" s="72">
        <f t="shared" si="858"/>
        <v>0</v>
      </c>
      <c r="J3650" s="72">
        <f>Agua!V3652</f>
        <v>0</v>
      </c>
      <c r="K3650" s="72">
        <f t="shared" si="859"/>
        <v>0</v>
      </c>
      <c r="L3650" s="72">
        <f>Agua!X3652</f>
        <v>0</v>
      </c>
      <c r="M3650" s="72">
        <f t="shared" si="860"/>
        <v>0</v>
      </c>
      <c r="N3650" s="72">
        <f t="shared" si="861"/>
        <v>0</v>
      </c>
      <c r="O3650" s="41">
        <f>'Gas y Electricidad'!F3653</f>
        <v>0</v>
      </c>
      <c r="P3650" s="49">
        <f t="shared" si="862"/>
        <v>0</v>
      </c>
      <c r="Q3650" s="41">
        <f>'Gas y Electricidad'!J3653</f>
        <v>0</v>
      </c>
      <c r="R3650" s="49">
        <f t="shared" si="863"/>
        <v>0</v>
      </c>
      <c r="S3650" s="41">
        <f>'Gas y Electricidad'!M3653</f>
        <v>0</v>
      </c>
      <c r="T3650" s="42" t="e">
        <f t="shared" si="864"/>
        <v>#DIV/0!</v>
      </c>
      <c r="U3650" s="35">
        <f>'Gas y Electricidad'!Q3653</f>
        <v>0</v>
      </c>
      <c r="V3650" s="52">
        <f t="shared" si="865"/>
        <v>0</v>
      </c>
      <c r="W3650" s="63"/>
      <c r="X3650" s="63"/>
      <c r="Y3650" s="63"/>
      <c r="Z3650" s="57">
        <f t="shared" si="866"/>
        <v>0</v>
      </c>
      <c r="AA3650" s="59">
        <f t="shared" si="867"/>
        <v>0</v>
      </c>
      <c r="AB3650" s="58">
        <f t="shared" si="868"/>
        <v>0</v>
      </c>
      <c r="AC3650" s="61">
        <f t="shared" si="869"/>
        <v>0</v>
      </c>
      <c r="AD3650" s="61">
        <f t="shared" si="870"/>
        <v>0</v>
      </c>
    </row>
    <row r="3651" spans="1:30" x14ac:dyDescent="0.3">
      <c r="A3651" s="39" t="str">
        <f>IF(Agua!A3653&gt;0,Agua!A3653,"-")</f>
        <v>-</v>
      </c>
      <c r="B3651" s="40">
        <f>Agua!C3653</f>
        <v>0</v>
      </c>
      <c r="C3651" s="72">
        <f>Agua!J3653</f>
        <v>0</v>
      </c>
      <c r="D3651" s="72">
        <f>Agua!M3653</f>
        <v>0</v>
      </c>
      <c r="E3651" s="72">
        <f t="shared" si="856"/>
        <v>0</v>
      </c>
      <c r="F3651" s="72">
        <f>Agua!P3653</f>
        <v>0</v>
      </c>
      <c r="G3651" s="72">
        <f t="shared" si="857"/>
        <v>0</v>
      </c>
      <c r="H3651" s="72">
        <f>Agua!S3653</f>
        <v>0</v>
      </c>
      <c r="I3651" s="72">
        <f t="shared" si="858"/>
        <v>0</v>
      </c>
      <c r="J3651" s="72">
        <f>Agua!V3653</f>
        <v>0</v>
      </c>
      <c r="K3651" s="72">
        <f t="shared" si="859"/>
        <v>0</v>
      </c>
      <c r="L3651" s="72">
        <f>Agua!X3653</f>
        <v>0</v>
      </c>
      <c r="M3651" s="72">
        <f t="shared" si="860"/>
        <v>0</v>
      </c>
      <c r="N3651" s="72">
        <f t="shared" si="861"/>
        <v>0</v>
      </c>
      <c r="O3651" s="41">
        <f>'Gas y Electricidad'!F3654</f>
        <v>0</v>
      </c>
      <c r="P3651" s="49">
        <f t="shared" si="862"/>
        <v>0</v>
      </c>
      <c r="Q3651" s="41">
        <f>'Gas y Electricidad'!J3654</f>
        <v>0</v>
      </c>
      <c r="R3651" s="49">
        <f t="shared" si="863"/>
        <v>0</v>
      </c>
      <c r="S3651" s="41">
        <f>'Gas y Electricidad'!M3654</f>
        <v>0</v>
      </c>
      <c r="T3651" s="42" t="e">
        <f t="shared" si="864"/>
        <v>#DIV/0!</v>
      </c>
      <c r="U3651" s="35">
        <f>'Gas y Electricidad'!Q3654</f>
        <v>0</v>
      </c>
      <c r="V3651" s="52">
        <f t="shared" si="865"/>
        <v>0</v>
      </c>
      <c r="W3651" s="63"/>
      <c r="X3651" s="63"/>
      <c r="Y3651" s="63"/>
      <c r="Z3651" s="57">
        <f t="shared" si="866"/>
        <v>0</v>
      </c>
      <c r="AA3651" s="59">
        <f t="shared" si="867"/>
        <v>0</v>
      </c>
      <c r="AB3651" s="58">
        <f t="shared" si="868"/>
        <v>0</v>
      </c>
      <c r="AC3651" s="61">
        <f t="shared" si="869"/>
        <v>0</v>
      </c>
      <c r="AD3651" s="61">
        <f t="shared" si="870"/>
        <v>0</v>
      </c>
    </row>
    <row r="3652" spans="1:30" x14ac:dyDescent="0.3">
      <c r="A3652" s="39" t="str">
        <f>IF(Agua!A3654&gt;0,Agua!A3654,"-")</f>
        <v>-</v>
      </c>
      <c r="B3652" s="40">
        <f>Agua!C3654</f>
        <v>0</v>
      </c>
      <c r="C3652" s="72">
        <f>Agua!J3654</f>
        <v>0</v>
      </c>
      <c r="D3652" s="72">
        <f>Agua!M3654</f>
        <v>0</v>
      </c>
      <c r="E3652" s="72">
        <f t="shared" si="856"/>
        <v>0</v>
      </c>
      <c r="F3652" s="72">
        <f>Agua!P3654</f>
        <v>0</v>
      </c>
      <c r="G3652" s="72">
        <f t="shared" si="857"/>
        <v>0</v>
      </c>
      <c r="H3652" s="72">
        <f>Agua!S3654</f>
        <v>0</v>
      </c>
      <c r="I3652" s="72">
        <f t="shared" si="858"/>
        <v>0</v>
      </c>
      <c r="J3652" s="72">
        <f>Agua!V3654</f>
        <v>0</v>
      </c>
      <c r="K3652" s="72">
        <f t="shared" si="859"/>
        <v>0</v>
      </c>
      <c r="L3652" s="72">
        <f>Agua!X3654</f>
        <v>0</v>
      </c>
      <c r="M3652" s="72">
        <f t="shared" si="860"/>
        <v>0</v>
      </c>
      <c r="N3652" s="72">
        <f t="shared" si="861"/>
        <v>0</v>
      </c>
      <c r="O3652" s="41">
        <f>'Gas y Electricidad'!F3655</f>
        <v>0</v>
      </c>
      <c r="P3652" s="49">
        <f t="shared" si="862"/>
        <v>0</v>
      </c>
      <c r="Q3652" s="41">
        <f>'Gas y Electricidad'!J3655</f>
        <v>0</v>
      </c>
      <c r="R3652" s="49">
        <f t="shared" si="863"/>
        <v>0</v>
      </c>
      <c r="S3652" s="41">
        <f>'Gas y Electricidad'!M3655</f>
        <v>0</v>
      </c>
      <c r="T3652" s="42" t="e">
        <f t="shared" si="864"/>
        <v>#DIV/0!</v>
      </c>
      <c r="U3652" s="35">
        <f>'Gas y Electricidad'!Q3655</f>
        <v>0</v>
      </c>
      <c r="V3652" s="52">
        <f t="shared" si="865"/>
        <v>0</v>
      </c>
      <c r="W3652" s="63"/>
      <c r="X3652" s="63"/>
      <c r="Y3652" s="63"/>
      <c r="Z3652" s="57">
        <f t="shared" si="866"/>
        <v>0</v>
      </c>
      <c r="AA3652" s="59">
        <f t="shared" si="867"/>
        <v>0</v>
      </c>
      <c r="AB3652" s="58">
        <f t="shared" si="868"/>
        <v>0</v>
      </c>
      <c r="AC3652" s="61">
        <f t="shared" si="869"/>
        <v>0</v>
      </c>
      <c r="AD3652" s="61">
        <f t="shared" si="870"/>
        <v>0</v>
      </c>
    </row>
    <row r="3653" spans="1:30" x14ac:dyDescent="0.3">
      <c r="A3653" s="39" t="str">
        <f>IF(Agua!A3655&gt;0,Agua!A3655,"-")</f>
        <v>-</v>
      </c>
      <c r="B3653" s="40">
        <f>Agua!C3655</f>
        <v>0</v>
      </c>
      <c r="C3653" s="72">
        <f>Agua!J3655</f>
        <v>0</v>
      </c>
      <c r="D3653" s="72">
        <f>Agua!M3655</f>
        <v>0</v>
      </c>
      <c r="E3653" s="72">
        <f t="shared" si="856"/>
        <v>0</v>
      </c>
      <c r="F3653" s="72">
        <f>Agua!P3655</f>
        <v>0</v>
      </c>
      <c r="G3653" s="72">
        <f t="shared" si="857"/>
        <v>0</v>
      </c>
      <c r="H3653" s="72">
        <f>Agua!S3655</f>
        <v>0</v>
      </c>
      <c r="I3653" s="72">
        <f t="shared" si="858"/>
        <v>0</v>
      </c>
      <c r="J3653" s="72">
        <f>Agua!V3655</f>
        <v>0</v>
      </c>
      <c r="K3653" s="72">
        <f t="shared" si="859"/>
        <v>0</v>
      </c>
      <c r="L3653" s="72">
        <f>Agua!X3655</f>
        <v>0</v>
      </c>
      <c r="M3653" s="72">
        <f t="shared" si="860"/>
        <v>0</v>
      </c>
      <c r="N3653" s="72">
        <f t="shared" si="861"/>
        <v>0</v>
      </c>
      <c r="O3653" s="41">
        <f>'Gas y Electricidad'!F3656</f>
        <v>0</v>
      </c>
      <c r="P3653" s="49">
        <f t="shared" si="862"/>
        <v>0</v>
      </c>
      <c r="Q3653" s="41">
        <f>'Gas y Electricidad'!J3656</f>
        <v>0</v>
      </c>
      <c r="R3653" s="49">
        <f t="shared" si="863"/>
        <v>0</v>
      </c>
      <c r="S3653" s="41">
        <f>'Gas y Electricidad'!M3656</f>
        <v>0</v>
      </c>
      <c r="T3653" s="42" t="e">
        <f t="shared" si="864"/>
        <v>#DIV/0!</v>
      </c>
      <c r="U3653" s="35">
        <f>'Gas y Electricidad'!Q3656</f>
        <v>0</v>
      </c>
      <c r="V3653" s="52">
        <f t="shared" si="865"/>
        <v>0</v>
      </c>
      <c r="W3653" s="63"/>
      <c r="X3653" s="63"/>
      <c r="Y3653" s="63"/>
      <c r="Z3653" s="57">
        <f t="shared" si="866"/>
        <v>0</v>
      </c>
      <c r="AA3653" s="59">
        <f t="shared" si="867"/>
        <v>0</v>
      </c>
      <c r="AB3653" s="58">
        <f t="shared" si="868"/>
        <v>0</v>
      </c>
      <c r="AC3653" s="61">
        <f t="shared" si="869"/>
        <v>0</v>
      </c>
      <c r="AD3653" s="61">
        <f t="shared" si="870"/>
        <v>0</v>
      </c>
    </row>
    <row r="3654" spans="1:30" x14ac:dyDescent="0.3">
      <c r="A3654" s="39" t="str">
        <f>IF(Agua!A3656&gt;0,Agua!A3656,"-")</f>
        <v>-</v>
      </c>
      <c r="B3654" s="40">
        <f>Agua!C3656</f>
        <v>0</v>
      </c>
      <c r="C3654" s="72">
        <f>Agua!J3656</f>
        <v>0</v>
      </c>
      <c r="D3654" s="72">
        <f>Agua!M3656</f>
        <v>0</v>
      </c>
      <c r="E3654" s="72">
        <f t="shared" si="856"/>
        <v>0</v>
      </c>
      <c r="F3654" s="72">
        <f>Agua!P3656</f>
        <v>0</v>
      </c>
      <c r="G3654" s="72">
        <f t="shared" si="857"/>
        <v>0</v>
      </c>
      <c r="H3654" s="72">
        <f>Agua!S3656</f>
        <v>0</v>
      </c>
      <c r="I3654" s="72">
        <f t="shared" si="858"/>
        <v>0</v>
      </c>
      <c r="J3654" s="72">
        <f>Agua!V3656</f>
        <v>0</v>
      </c>
      <c r="K3654" s="72">
        <f t="shared" si="859"/>
        <v>0</v>
      </c>
      <c r="L3654" s="72">
        <f>Agua!X3656</f>
        <v>0</v>
      </c>
      <c r="M3654" s="72">
        <f t="shared" si="860"/>
        <v>0</v>
      </c>
      <c r="N3654" s="72">
        <f t="shared" si="861"/>
        <v>0</v>
      </c>
      <c r="O3654" s="41">
        <f>'Gas y Electricidad'!F3657</f>
        <v>0</v>
      </c>
      <c r="P3654" s="49">
        <f t="shared" si="862"/>
        <v>0</v>
      </c>
      <c r="Q3654" s="41">
        <f>'Gas y Electricidad'!J3657</f>
        <v>0</v>
      </c>
      <c r="R3654" s="49">
        <f t="shared" si="863"/>
        <v>0</v>
      </c>
      <c r="S3654" s="41">
        <f>'Gas y Electricidad'!M3657</f>
        <v>0</v>
      </c>
      <c r="T3654" s="42" t="e">
        <f t="shared" si="864"/>
        <v>#DIV/0!</v>
      </c>
      <c r="U3654" s="35">
        <f>'Gas y Electricidad'!Q3657</f>
        <v>0</v>
      </c>
      <c r="V3654" s="52">
        <f t="shared" si="865"/>
        <v>0</v>
      </c>
      <c r="W3654" s="63"/>
      <c r="X3654" s="63"/>
      <c r="Y3654" s="63"/>
      <c r="Z3654" s="57">
        <f t="shared" si="866"/>
        <v>0</v>
      </c>
      <c r="AA3654" s="59">
        <f t="shared" si="867"/>
        <v>0</v>
      </c>
      <c r="AB3654" s="58">
        <f t="shared" si="868"/>
        <v>0</v>
      </c>
      <c r="AC3654" s="61">
        <f t="shared" si="869"/>
        <v>0</v>
      </c>
      <c r="AD3654" s="61">
        <f t="shared" si="870"/>
        <v>0</v>
      </c>
    </row>
    <row r="3655" spans="1:30" x14ac:dyDescent="0.3">
      <c r="A3655" s="39" t="str">
        <f>IF(Agua!A3657&gt;0,Agua!A3657,"-")</f>
        <v>-</v>
      </c>
      <c r="B3655" s="40">
        <f>Agua!C3657</f>
        <v>0</v>
      </c>
      <c r="C3655" s="72">
        <f>Agua!J3657</f>
        <v>0</v>
      </c>
      <c r="D3655" s="72">
        <f>Agua!M3657</f>
        <v>0</v>
      </c>
      <c r="E3655" s="72">
        <f t="shared" si="856"/>
        <v>0</v>
      </c>
      <c r="F3655" s="72">
        <f>Agua!P3657</f>
        <v>0</v>
      </c>
      <c r="G3655" s="72">
        <f t="shared" si="857"/>
        <v>0</v>
      </c>
      <c r="H3655" s="72">
        <f>Agua!S3657</f>
        <v>0</v>
      </c>
      <c r="I3655" s="72">
        <f t="shared" si="858"/>
        <v>0</v>
      </c>
      <c r="J3655" s="72">
        <f>Agua!V3657</f>
        <v>0</v>
      </c>
      <c r="K3655" s="72">
        <f t="shared" si="859"/>
        <v>0</v>
      </c>
      <c r="L3655" s="72">
        <f>Agua!X3657</f>
        <v>0</v>
      </c>
      <c r="M3655" s="72">
        <f t="shared" si="860"/>
        <v>0</v>
      </c>
      <c r="N3655" s="72">
        <f t="shared" si="861"/>
        <v>0</v>
      </c>
      <c r="O3655" s="41">
        <f>'Gas y Electricidad'!F3658</f>
        <v>0</v>
      </c>
      <c r="P3655" s="49">
        <f t="shared" si="862"/>
        <v>0</v>
      </c>
      <c r="Q3655" s="41">
        <f>'Gas y Electricidad'!J3658</f>
        <v>0</v>
      </c>
      <c r="R3655" s="49">
        <f t="shared" si="863"/>
        <v>0</v>
      </c>
      <c r="S3655" s="41">
        <f>'Gas y Electricidad'!M3658</f>
        <v>0</v>
      </c>
      <c r="T3655" s="42" t="e">
        <f t="shared" si="864"/>
        <v>#DIV/0!</v>
      </c>
      <c r="U3655" s="35">
        <f>'Gas y Electricidad'!Q3658</f>
        <v>0</v>
      </c>
      <c r="V3655" s="52">
        <f t="shared" si="865"/>
        <v>0</v>
      </c>
      <c r="W3655" s="63"/>
      <c r="X3655" s="63"/>
      <c r="Y3655" s="63"/>
      <c r="Z3655" s="57">
        <f t="shared" si="866"/>
        <v>0</v>
      </c>
      <c r="AA3655" s="59">
        <f t="shared" si="867"/>
        <v>0</v>
      </c>
      <c r="AB3655" s="58">
        <f t="shared" si="868"/>
        <v>0</v>
      </c>
      <c r="AC3655" s="61">
        <f t="shared" si="869"/>
        <v>0</v>
      </c>
      <c r="AD3655" s="61">
        <f t="shared" si="870"/>
        <v>0</v>
      </c>
    </row>
    <row r="3656" spans="1:30" x14ac:dyDescent="0.3">
      <c r="A3656" s="39" t="str">
        <f>IF(Agua!A3658&gt;0,Agua!A3658,"-")</f>
        <v>-</v>
      </c>
      <c r="B3656" s="40">
        <f>Agua!C3658</f>
        <v>0</v>
      </c>
      <c r="C3656" s="72">
        <f>Agua!J3658</f>
        <v>0</v>
      </c>
      <c r="D3656" s="72">
        <f>Agua!M3658</f>
        <v>0</v>
      </c>
      <c r="E3656" s="72">
        <f t="shared" si="856"/>
        <v>0</v>
      </c>
      <c r="F3656" s="72">
        <f>Agua!P3658</f>
        <v>0</v>
      </c>
      <c r="G3656" s="72">
        <f t="shared" si="857"/>
        <v>0</v>
      </c>
      <c r="H3656" s="72">
        <f>Agua!S3658</f>
        <v>0</v>
      </c>
      <c r="I3656" s="72">
        <f t="shared" si="858"/>
        <v>0</v>
      </c>
      <c r="J3656" s="72">
        <f>Agua!V3658</f>
        <v>0</v>
      </c>
      <c r="K3656" s="72">
        <f t="shared" si="859"/>
        <v>0</v>
      </c>
      <c r="L3656" s="72">
        <f>Agua!X3658</f>
        <v>0</v>
      </c>
      <c r="M3656" s="72">
        <f t="shared" si="860"/>
        <v>0</v>
      </c>
      <c r="N3656" s="72">
        <f t="shared" si="861"/>
        <v>0</v>
      </c>
      <c r="O3656" s="41">
        <f>'Gas y Electricidad'!F3659</f>
        <v>0</v>
      </c>
      <c r="P3656" s="49">
        <f t="shared" si="862"/>
        <v>0</v>
      </c>
      <c r="Q3656" s="41">
        <f>'Gas y Electricidad'!J3659</f>
        <v>0</v>
      </c>
      <c r="R3656" s="49">
        <f t="shared" si="863"/>
        <v>0</v>
      </c>
      <c r="S3656" s="41">
        <f>'Gas y Electricidad'!M3659</f>
        <v>0</v>
      </c>
      <c r="T3656" s="42" t="e">
        <f t="shared" si="864"/>
        <v>#DIV/0!</v>
      </c>
      <c r="U3656" s="35">
        <f>'Gas y Electricidad'!Q3659</f>
        <v>0</v>
      </c>
      <c r="V3656" s="52">
        <f t="shared" si="865"/>
        <v>0</v>
      </c>
      <c r="W3656" s="63"/>
      <c r="X3656" s="63"/>
      <c r="Y3656" s="63"/>
      <c r="Z3656" s="57">
        <f t="shared" si="866"/>
        <v>0</v>
      </c>
      <c r="AA3656" s="59">
        <f t="shared" si="867"/>
        <v>0</v>
      </c>
      <c r="AB3656" s="58">
        <f t="shared" si="868"/>
        <v>0</v>
      </c>
      <c r="AC3656" s="61">
        <f t="shared" si="869"/>
        <v>0</v>
      </c>
      <c r="AD3656" s="61">
        <f t="shared" si="870"/>
        <v>0</v>
      </c>
    </row>
    <row r="3657" spans="1:30" x14ac:dyDescent="0.3">
      <c r="A3657" s="39" t="str">
        <f>IF(Agua!A3659&gt;0,Agua!A3659,"-")</f>
        <v>-</v>
      </c>
      <c r="B3657" s="40">
        <f>Agua!C3659</f>
        <v>0</v>
      </c>
      <c r="C3657" s="72">
        <f>Agua!J3659</f>
        <v>0</v>
      </c>
      <c r="D3657" s="72">
        <f>Agua!M3659</f>
        <v>0</v>
      </c>
      <c r="E3657" s="72">
        <f t="shared" si="856"/>
        <v>0</v>
      </c>
      <c r="F3657" s="72">
        <f>Agua!P3659</f>
        <v>0</v>
      </c>
      <c r="G3657" s="72">
        <f t="shared" si="857"/>
        <v>0</v>
      </c>
      <c r="H3657" s="72">
        <f>Agua!S3659</f>
        <v>0</v>
      </c>
      <c r="I3657" s="72">
        <f t="shared" si="858"/>
        <v>0</v>
      </c>
      <c r="J3657" s="72">
        <f>Agua!V3659</f>
        <v>0</v>
      </c>
      <c r="K3657" s="72">
        <f t="shared" si="859"/>
        <v>0</v>
      </c>
      <c r="L3657" s="72">
        <f>Agua!X3659</f>
        <v>0</v>
      </c>
      <c r="M3657" s="72">
        <f t="shared" si="860"/>
        <v>0</v>
      </c>
      <c r="N3657" s="72">
        <f t="shared" si="861"/>
        <v>0</v>
      </c>
      <c r="O3657" s="41">
        <f>'Gas y Electricidad'!F3660</f>
        <v>0</v>
      </c>
      <c r="P3657" s="49">
        <f t="shared" si="862"/>
        <v>0</v>
      </c>
      <c r="Q3657" s="41">
        <f>'Gas y Electricidad'!J3660</f>
        <v>0</v>
      </c>
      <c r="R3657" s="49">
        <f t="shared" si="863"/>
        <v>0</v>
      </c>
      <c r="S3657" s="41">
        <f>'Gas y Electricidad'!M3660</f>
        <v>0</v>
      </c>
      <c r="T3657" s="42" t="e">
        <f t="shared" si="864"/>
        <v>#DIV/0!</v>
      </c>
      <c r="U3657" s="35">
        <f>'Gas y Electricidad'!Q3660</f>
        <v>0</v>
      </c>
      <c r="V3657" s="52">
        <f t="shared" si="865"/>
        <v>0</v>
      </c>
      <c r="W3657" s="63"/>
      <c r="X3657" s="63"/>
      <c r="Y3657" s="63"/>
      <c r="Z3657" s="57">
        <f t="shared" si="866"/>
        <v>0</v>
      </c>
      <c r="AA3657" s="59">
        <f t="shared" si="867"/>
        <v>0</v>
      </c>
      <c r="AB3657" s="58">
        <f t="shared" si="868"/>
        <v>0</v>
      </c>
      <c r="AC3657" s="61">
        <f t="shared" si="869"/>
        <v>0</v>
      </c>
      <c r="AD3657" s="61">
        <f t="shared" si="870"/>
        <v>0</v>
      </c>
    </row>
    <row r="3658" spans="1:30" x14ac:dyDescent="0.3">
      <c r="A3658" s="39" t="str">
        <f>IF(Agua!A3660&gt;0,Agua!A3660,"-")</f>
        <v>-</v>
      </c>
      <c r="B3658" s="40">
        <f>Agua!C3660</f>
        <v>0</v>
      </c>
      <c r="C3658" s="72">
        <f>Agua!J3660</f>
        <v>0</v>
      </c>
      <c r="D3658" s="72">
        <f>Agua!M3660</f>
        <v>0</v>
      </c>
      <c r="E3658" s="72">
        <f t="shared" si="856"/>
        <v>0</v>
      </c>
      <c r="F3658" s="72">
        <f>Agua!P3660</f>
        <v>0</v>
      </c>
      <c r="G3658" s="72">
        <f t="shared" si="857"/>
        <v>0</v>
      </c>
      <c r="H3658" s="72">
        <f>Agua!S3660</f>
        <v>0</v>
      </c>
      <c r="I3658" s="72">
        <f t="shared" si="858"/>
        <v>0</v>
      </c>
      <c r="J3658" s="72">
        <f>Agua!V3660</f>
        <v>0</v>
      </c>
      <c r="K3658" s="72">
        <f t="shared" si="859"/>
        <v>0</v>
      </c>
      <c r="L3658" s="72">
        <f>Agua!X3660</f>
        <v>0</v>
      </c>
      <c r="M3658" s="72">
        <f t="shared" si="860"/>
        <v>0</v>
      </c>
      <c r="N3658" s="72">
        <f t="shared" si="861"/>
        <v>0</v>
      </c>
      <c r="O3658" s="41">
        <f>'Gas y Electricidad'!F3661</f>
        <v>0</v>
      </c>
      <c r="P3658" s="49">
        <f t="shared" si="862"/>
        <v>0</v>
      </c>
      <c r="Q3658" s="41">
        <f>'Gas y Electricidad'!J3661</f>
        <v>0</v>
      </c>
      <c r="R3658" s="49">
        <f t="shared" si="863"/>
        <v>0</v>
      </c>
      <c r="S3658" s="41">
        <f>'Gas y Electricidad'!M3661</f>
        <v>0</v>
      </c>
      <c r="T3658" s="42" t="e">
        <f t="shared" si="864"/>
        <v>#DIV/0!</v>
      </c>
      <c r="U3658" s="35">
        <f>'Gas y Electricidad'!Q3661</f>
        <v>0</v>
      </c>
      <c r="V3658" s="52">
        <f t="shared" si="865"/>
        <v>0</v>
      </c>
      <c r="W3658" s="63"/>
      <c r="X3658" s="63"/>
      <c r="Y3658" s="63"/>
      <c r="Z3658" s="57">
        <f t="shared" si="866"/>
        <v>0</v>
      </c>
      <c r="AA3658" s="59">
        <f t="shared" si="867"/>
        <v>0</v>
      </c>
      <c r="AB3658" s="58">
        <f t="shared" si="868"/>
        <v>0</v>
      </c>
      <c r="AC3658" s="61">
        <f t="shared" si="869"/>
        <v>0</v>
      </c>
      <c r="AD3658" s="61">
        <f t="shared" si="870"/>
        <v>0</v>
      </c>
    </row>
    <row r="3659" spans="1:30" x14ac:dyDescent="0.3">
      <c r="A3659" s="39" t="str">
        <f>IF(Agua!A3661&gt;0,Agua!A3661,"-")</f>
        <v>-</v>
      </c>
      <c r="B3659" s="40">
        <f>Agua!C3661</f>
        <v>0</v>
      </c>
      <c r="C3659" s="72">
        <f>Agua!J3661</f>
        <v>0</v>
      </c>
      <c r="D3659" s="72">
        <f>Agua!M3661</f>
        <v>0</v>
      </c>
      <c r="E3659" s="72">
        <f t="shared" si="856"/>
        <v>0</v>
      </c>
      <c r="F3659" s="72">
        <f>Agua!P3661</f>
        <v>0</v>
      </c>
      <c r="G3659" s="72">
        <f t="shared" si="857"/>
        <v>0</v>
      </c>
      <c r="H3659" s="72">
        <f>Agua!S3661</f>
        <v>0</v>
      </c>
      <c r="I3659" s="72">
        <f t="shared" si="858"/>
        <v>0</v>
      </c>
      <c r="J3659" s="72">
        <f>Agua!V3661</f>
        <v>0</v>
      </c>
      <c r="K3659" s="72">
        <f t="shared" si="859"/>
        <v>0</v>
      </c>
      <c r="L3659" s="72">
        <f>Agua!X3661</f>
        <v>0</v>
      </c>
      <c r="M3659" s="72">
        <f t="shared" si="860"/>
        <v>0</v>
      </c>
      <c r="N3659" s="72">
        <f t="shared" si="861"/>
        <v>0</v>
      </c>
      <c r="O3659" s="41">
        <f>'Gas y Electricidad'!F3662</f>
        <v>0</v>
      </c>
      <c r="P3659" s="49">
        <f t="shared" si="862"/>
        <v>0</v>
      </c>
      <c r="Q3659" s="41">
        <f>'Gas y Electricidad'!J3662</f>
        <v>0</v>
      </c>
      <c r="R3659" s="49">
        <f t="shared" si="863"/>
        <v>0</v>
      </c>
      <c r="S3659" s="41">
        <f>'Gas y Electricidad'!M3662</f>
        <v>0</v>
      </c>
      <c r="T3659" s="42" t="e">
        <f t="shared" si="864"/>
        <v>#DIV/0!</v>
      </c>
      <c r="U3659" s="35">
        <f>'Gas y Electricidad'!Q3662</f>
        <v>0</v>
      </c>
      <c r="V3659" s="52">
        <f t="shared" si="865"/>
        <v>0</v>
      </c>
      <c r="W3659" s="63"/>
      <c r="X3659" s="63"/>
      <c r="Y3659" s="63"/>
      <c r="Z3659" s="57">
        <f t="shared" si="866"/>
        <v>0</v>
      </c>
      <c r="AA3659" s="59">
        <f t="shared" si="867"/>
        <v>0</v>
      </c>
      <c r="AB3659" s="58">
        <f t="shared" si="868"/>
        <v>0</v>
      </c>
      <c r="AC3659" s="61">
        <f t="shared" si="869"/>
        <v>0</v>
      </c>
      <c r="AD3659" s="61">
        <f t="shared" si="870"/>
        <v>0</v>
      </c>
    </row>
    <row r="3660" spans="1:30" x14ac:dyDescent="0.3">
      <c r="A3660" s="39" t="str">
        <f>IF(Agua!A3662&gt;0,Agua!A3662,"-")</f>
        <v>-</v>
      </c>
      <c r="B3660" s="40">
        <f>Agua!C3662</f>
        <v>0</v>
      </c>
      <c r="C3660" s="72">
        <f>Agua!J3662</f>
        <v>0</v>
      </c>
      <c r="D3660" s="72">
        <f>Agua!M3662</f>
        <v>0</v>
      </c>
      <c r="E3660" s="72">
        <f t="shared" si="856"/>
        <v>0</v>
      </c>
      <c r="F3660" s="72">
        <f>Agua!P3662</f>
        <v>0</v>
      </c>
      <c r="G3660" s="72">
        <f t="shared" si="857"/>
        <v>0</v>
      </c>
      <c r="H3660" s="72">
        <f>Agua!S3662</f>
        <v>0</v>
      </c>
      <c r="I3660" s="72">
        <f t="shared" si="858"/>
        <v>0</v>
      </c>
      <c r="J3660" s="72">
        <f>Agua!V3662</f>
        <v>0</v>
      </c>
      <c r="K3660" s="72">
        <f t="shared" si="859"/>
        <v>0</v>
      </c>
      <c r="L3660" s="72">
        <f>Agua!X3662</f>
        <v>0</v>
      </c>
      <c r="M3660" s="72">
        <f t="shared" si="860"/>
        <v>0</v>
      </c>
      <c r="N3660" s="72">
        <f t="shared" si="861"/>
        <v>0</v>
      </c>
      <c r="O3660" s="41">
        <f>'Gas y Electricidad'!F3663</f>
        <v>0</v>
      </c>
      <c r="P3660" s="49">
        <f t="shared" si="862"/>
        <v>0</v>
      </c>
      <c r="Q3660" s="41">
        <f>'Gas y Electricidad'!J3663</f>
        <v>0</v>
      </c>
      <c r="R3660" s="49">
        <f t="shared" si="863"/>
        <v>0</v>
      </c>
      <c r="S3660" s="41">
        <f>'Gas y Electricidad'!M3663</f>
        <v>0</v>
      </c>
      <c r="T3660" s="42" t="e">
        <f t="shared" si="864"/>
        <v>#DIV/0!</v>
      </c>
      <c r="U3660" s="35">
        <f>'Gas y Electricidad'!Q3663</f>
        <v>0</v>
      </c>
      <c r="V3660" s="52">
        <f t="shared" si="865"/>
        <v>0</v>
      </c>
      <c r="W3660" s="63"/>
      <c r="X3660" s="63"/>
      <c r="Y3660" s="63"/>
      <c r="Z3660" s="57">
        <f t="shared" si="866"/>
        <v>0</v>
      </c>
      <c r="AA3660" s="59">
        <f t="shared" si="867"/>
        <v>0</v>
      </c>
      <c r="AB3660" s="58">
        <f t="shared" si="868"/>
        <v>0</v>
      </c>
      <c r="AC3660" s="61">
        <f t="shared" si="869"/>
        <v>0</v>
      </c>
      <c r="AD3660" s="61">
        <f t="shared" si="870"/>
        <v>0</v>
      </c>
    </row>
    <row r="3661" spans="1:30" x14ac:dyDescent="0.3">
      <c r="A3661" s="39" t="str">
        <f>IF(Agua!A3663&gt;0,Agua!A3663,"-")</f>
        <v>-</v>
      </c>
      <c r="B3661" s="40">
        <f>Agua!C3663</f>
        <v>0</v>
      </c>
      <c r="C3661" s="72">
        <f>Agua!J3663</f>
        <v>0</v>
      </c>
      <c r="D3661" s="72">
        <f>Agua!M3663</f>
        <v>0</v>
      </c>
      <c r="E3661" s="72">
        <f t="shared" si="856"/>
        <v>0</v>
      </c>
      <c r="F3661" s="72">
        <f>Agua!P3663</f>
        <v>0</v>
      </c>
      <c r="G3661" s="72">
        <f t="shared" si="857"/>
        <v>0</v>
      </c>
      <c r="H3661" s="72">
        <f>Agua!S3663</f>
        <v>0</v>
      </c>
      <c r="I3661" s="72">
        <f t="shared" si="858"/>
        <v>0</v>
      </c>
      <c r="J3661" s="72">
        <f>Agua!V3663</f>
        <v>0</v>
      </c>
      <c r="K3661" s="72">
        <f t="shared" si="859"/>
        <v>0</v>
      </c>
      <c r="L3661" s="72">
        <f>Agua!X3663</f>
        <v>0</v>
      </c>
      <c r="M3661" s="72">
        <f t="shared" si="860"/>
        <v>0</v>
      </c>
      <c r="N3661" s="72">
        <f t="shared" si="861"/>
        <v>0</v>
      </c>
      <c r="O3661" s="41">
        <f>'Gas y Electricidad'!F3664</f>
        <v>0</v>
      </c>
      <c r="P3661" s="49">
        <f t="shared" si="862"/>
        <v>0</v>
      </c>
      <c r="Q3661" s="41">
        <f>'Gas y Electricidad'!J3664</f>
        <v>0</v>
      </c>
      <c r="R3661" s="49">
        <f t="shared" si="863"/>
        <v>0</v>
      </c>
      <c r="S3661" s="41">
        <f>'Gas y Electricidad'!M3664</f>
        <v>0</v>
      </c>
      <c r="T3661" s="42" t="e">
        <f t="shared" si="864"/>
        <v>#DIV/0!</v>
      </c>
      <c r="U3661" s="35">
        <f>'Gas y Electricidad'!Q3664</f>
        <v>0</v>
      </c>
      <c r="V3661" s="52">
        <f t="shared" si="865"/>
        <v>0</v>
      </c>
      <c r="W3661" s="63"/>
      <c r="X3661" s="63"/>
      <c r="Y3661" s="63"/>
      <c r="Z3661" s="57">
        <f t="shared" si="866"/>
        <v>0</v>
      </c>
      <c r="AA3661" s="59">
        <f t="shared" si="867"/>
        <v>0</v>
      </c>
      <c r="AB3661" s="58">
        <f t="shared" si="868"/>
        <v>0</v>
      </c>
      <c r="AC3661" s="61">
        <f t="shared" si="869"/>
        <v>0</v>
      </c>
      <c r="AD3661" s="61">
        <f t="shared" si="870"/>
        <v>0</v>
      </c>
    </row>
    <row r="3662" spans="1:30" x14ac:dyDescent="0.3">
      <c r="A3662" s="39" t="str">
        <f>IF(Agua!A3664&gt;0,Agua!A3664,"-")</f>
        <v>-</v>
      </c>
      <c r="B3662" s="40">
        <f>Agua!C3664</f>
        <v>0</v>
      </c>
      <c r="C3662" s="72">
        <f>Agua!J3664</f>
        <v>0</v>
      </c>
      <c r="D3662" s="72">
        <f>Agua!M3664</f>
        <v>0</v>
      </c>
      <c r="E3662" s="72">
        <f t="shared" si="856"/>
        <v>0</v>
      </c>
      <c r="F3662" s="72">
        <f>Agua!P3664</f>
        <v>0</v>
      </c>
      <c r="G3662" s="72">
        <f t="shared" si="857"/>
        <v>0</v>
      </c>
      <c r="H3662" s="72">
        <f>Agua!S3664</f>
        <v>0</v>
      </c>
      <c r="I3662" s="72">
        <f t="shared" si="858"/>
        <v>0</v>
      </c>
      <c r="J3662" s="72">
        <f>Agua!V3664</f>
        <v>0</v>
      </c>
      <c r="K3662" s="72">
        <f t="shared" si="859"/>
        <v>0</v>
      </c>
      <c r="L3662" s="72">
        <f>Agua!X3664</f>
        <v>0</v>
      </c>
      <c r="M3662" s="72">
        <f t="shared" si="860"/>
        <v>0</v>
      </c>
      <c r="N3662" s="72">
        <f t="shared" si="861"/>
        <v>0</v>
      </c>
      <c r="O3662" s="41">
        <f>'Gas y Electricidad'!F3665</f>
        <v>0</v>
      </c>
      <c r="P3662" s="49">
        <f t="shared" si="862"/>
        <v>0</v>
      </c>
      <c r="Q3662" s="41">
        <f>'Gas y Electricidad'!J3665</f>
        <v>0</v>
      </c>
      <c r="R3662" s="49">
        <f t="shared" si="863"/>
        <v>0</v>
      </c>
      <c r="S3662" s="41">
        <f>'Gas y Electricidad'!M3665</f>
        <v>0</v>
      </c>
      <c r="T3662" s="42" t="e">
        <f t="shared" si="864"/>
        <v>#DIV/0!</v>
      </c>
      <c r="U3662" s="35">
        <f>'Gas y Electricidad'!Q3665</f>
        <v>0</v>
      </c>
      <c r="V3662" s="52">
        <f t="shared" si="865"/>
        <v>0</v>
      </c>
      <c r="W3662" s="63"/>
      <c r="X3662" s="63"/>
      <c r="Y3662" s="63"/>
      <c r="Z3662" s="57">
        <f t="shared" si="866"/>
        <v>0</v>
      </c>
      <c r="AA3662" s="59">
        <f t="shared" si="867"/>
        <v>0</v>
      </c>
      <c r="AB3662" s="58">
        <f t="shared" si="868"/>
        <v>0</v>
      </c>
      <c r="AC3662" s="61">
        <f t="shared" si="869"/>
        <v>0</v>
      </c>
      <c r="AD3662" s="61">
        <f t="shared" si="870"/>
        <v>0</v>
      </c>
    </row>
    <row r="3663" spans="1:30" x14ac:dyDescent="0.3">
      <c r="A3663" s="39" t="str">
        <f>IF(Agua!A3665&gt;0,Agua!A3665,"-")</f>
        <v>-</v>
      </c>
      <c r="B3663" s="40">
        <f>Agua!C3665</f>
        <v>0</v>
      </c>
      <c r="C3663" s="72">
        <f>Agua!J3665</f>
        <v>0</v>
      </c>
      <c r="D3663" s="72">
        <f>Agua!M3665</f>
        <v>0</v>
      </c>
      <c r="E3663" s="72">
        <f t="shared" si="856"/>
        <v>0</v>
      </c>
      <c r="F3663" s="72">
        <f>Agua!P3665</f>
        <v>0</v>
      </c>
      <c r="G3663" s="72">
        <f t="shared" si="857"/>
        <v>0</v>
      </c>
      <c r="H3663" s="72">
        <f>Agua!S3665</f>
        <v>0</v>
      </c>
      <c r="I3663" s="72">
        <f t="shared" si="858"/>
        <v>0</v>
      </c>
      <c r="J3663" s="72">
        <f>Agua!V3665</f>
        <v>0</v>
      </c>
      <c r="K3663" s="72">
        <f t="shared" si="859"/>
        <v>0</v>
      </c>
      <c r="L3663" s="72">
        <f>Agua!X3665</f>
        <v>0</v>
      </c>
      <c r="M3663" s="72">
        <f t="shared" si="860"/>
        <v>0</v>
      </c>
      <c r="N3663" s="72">
        <f t="shared" si="861"/>
        <v>0</v>
      </c>
      <c r="O3663" s="41">
        <f>'Gas y Electricidad'!F3666</f>
        <v>0</v>
      </c>
      <c r="P3663" s="49">
        <f t="shared" si="862"/>
        <v>0</v>
      </c>
      <c r="Q3663" s="41">
        <f>'Gas y Electricidad'!J3666</f>
        <v>0</v>
      </c>
      <c r="R3663" s="49">
        <f t="shared" si="863"/>
        <v>0</v>
      </c>
      <c r="S3663" s="41">
        <f>'Gas y Electricidad'!M3666</f>
        <v>0</v>
      </c>
      <c r="T3663" s="42" t="e">
        <f t="shared" si="864"/>
        <v>#DIV/0!</v>
      </c>
      <c r="U3663" s="35">
        <f>'Gas y Electricidad'!Q3666</f>
        <v>0</v>
      </c>
      <c r="V3663" s="52">
        <f t="shared" si="865"/>
        <v>0</v>
      </c>
      <c r="W3663" s="63"/>
      <c r="X3663" s="63"/>
      <c r="Y3663" s="63"/>
      <c r="Z3663" s="57">
        <f t="shared" si="866"/>
        <v>0</v>
      </c>
      <c r="AA3663" s="59">
        <f t="shared" si="867"/>
        <v>0</v>
      </c>
      <c r="AB3663" s="58">
        <f t="shared" si="868"/>
        <v>0</v>
      </c>
      <c r="AC3663" s="61">
        <f t="shared" si="869"/>
        <v>0</v>
      </c>
      <c r="AD3663" s="61">
        <f t="shared" si="870"/>
        <v>0</v>
      </c>
    </row>
    <row r="3664" spans="1:30" x14ac:dyDescent="0.3">
      <c r="A3664" s="39" t="str">
        <f>IF(Agua!A3666&gt;0,Agua!A3666,"-")</f>
        <v>-</v>
      </c>
      <c r="B3664" s="40">
        <f>Agua!C3666</f>
        <v>0</v>
      </c>
      <c r="C3664" s="72">
        <f>Agua!J3666</f>
        <v>0</v>
      </c>
      <c r="D3664" s="72">
        <f>Agua!M3666</f>
        <v>0</v>
      </c>
      <c r="E3664" s="72">
        <f t="shared" si="856"/>
        <v>0</v>
      </c>
      <c r="F3664" s="72">
        <f>Agua!P3666</f>
        <v>0</v>
      </c>
      <c r="G3664" s="72">
        <f t="shared" si="857"/>
        <v>0</v>
      </c>
      <c r="H3664" s="72">
        <f>Agua!S3666</f>
        <v>0</v>
      </c>
      <c r="I3664" s="72">
        <f t="shared" si="858"/>
        <v>0</v>
      </c>
      <c r="J3664" s="72">
        <f>Agua!V3666</f>
        <v>0</v>
      </c>
      <c r="K3664" s="72">
        <f t="shared" si="859"/>
        <v>0</v>
      </c>
      <c r="L3664" s="72">
        <f>Agua!X3666</f>
        <v>0</v>
      </c>
      <c r="M3664" s="72">
        <f t="shared" si="860"/>
        <v>0</v>
      </c>
      <c r="N3664" s="72">
        <f t="shared" si="861"/>
        <v>0</v>
      </c>
      <c r="O3664" s="41">
        <f>'Gas y Electricidad'!F3667</f>
        <v>0</v>
      </c>
      <c r="P3664" s="49">
        <f t="shared" si="862"/>
        <v>0</v>
      </c>
      <c r="Q3664" s="41">
        <f>'Gas y Electricidad'!J3667</f>
        <v>0</v>
      </c>
      <c r="R3664" s="49">
        <f t="shared" si="863"/>
        <v>0</v>
      </c>
      <c r="S3664" s="41">
        <f>'Gas y Electricidad'!M3667</f>
        <v>0</v>
      </c>
      <c r="T3664" s="42" t="e">
        <f t="shared" si="864"/>
        <v>#DIV/0!</v>
      </c>
      <c r="U3664" s="35">
        <f>'Gas y Electricidad'!Q3667</f>
        <v>0</v>
      </c>
      <c r="V3664" s="52">
        <f t="shared" si="865"/>
        <v>0</v>
      </c>
      <c r="W3664" s="63"/>
      <c r="X3664" s="63"/>
      <c r="Y3664" s="63"/>
      <c r="Z3664" s="57">
        <f t="shared" si="866"/>
        <v>0</v>
      </c>
      <c r="AA3664" s="59">
        <f t="shared" si="867"/>
        <v>0</v>
      </c>
      <c r="AB3664" s="58">
        <f t="shared" si="868"/>
        <v>0</v>
      </c>
      <c r="AC3664" s="61">
        <f t="shared" si="869"/>
        <v>0</v>
      </c>
      <c r="AD3664" s="61">
        <f t="shared" si="870"/>
        <v>0</v>
      </c>
    </row>
    <row r="3665" spans="1:30" x14ac:dyDescent="0.3">
      <c r="A3665" s="39" t="str">
        <f>IF(Agua!A3667&gt;0,Agua!A3667,"-")</f>
        <v>-</v>
      </c>
      <c r="B3665" s="40">
        <f>Agua!C3667</f>
        <v>0</v>
      </c>
      <c r="C3665" s="72">
        <f>Agua!J3667</f>
        <v>0</v>
      </c>
      <c r="D3665" s="72">
        <f>Agua!M3667</f>
        <v>0</v>
      </c>
      <c r="E3665" s="72">
        <f t="shared" si="856"/>
        <v>0</v>
      </c>
      <c r="F3665" s="72">
        <f>Agua!P3667</f>
        <v>0</v>
      </c>
      <c r="G3665" s="72">
        <f t="shared" si="857"/>
        <v>0</v>
      </c>
      <c r="H3665" s="72">
        <f>Agua!S3667</f>
        <v>0</v>
      </c>
      <c r="I3665" s="72">
        <f t="shared" si="858"/>
        <v>0</v>
      </c>
      <c r="J3665" s="72">
        <f>Agua!V3667</f>
        <v>0</v>
      </c>
      <c r="K3665" s="72">
        <f t="shared" si="859"/>
        <v>0</v>
      </c>
      <c r="L3665" s="72">
        <f>Agua!X3667</f>
        <v>0</v>
      </c>
      <c r="M3665" s="72">
        <f t="shared" si="860"/>
        <v>0</v>
      </c>
      <c r="N3665" s="72">
        <f t="shared" si="861"/>
        <v>0</v>
      </c>
      <c r="O3665" s="41">
        <f>'Gas y Electricidad'!F3668</f>
        <v>0</v>
      </c>
      <c r="P3665" s="49">
        <f t="shared" si="862"/>
        <v>0</v>
      </c>
      <c r="Q3665" s="41">
        <f>'Gas y Electricidad'!J3668</f>
        <v>0</v>
      </c>
      <c r="R3665" s="49">
        <f t="shared" si="863"/>
        <v>0</v>
      </c>
      <c r="S3665" s="41">
        <f>'Gas y Electricidad'!M3668</f>
        <v>0</v>
      </c>
      <c r="T3665" s="42" t="e">
        <f t="shared" si="864"/>
        <v>#DIV/0!</v>
      </c>
      <c r="U3665" s="35">
        <f>'Gas y Electricidad'!Q3668</f>
        <v>0</v>
      </c>
      <c r="V3665" s="52">
        <f t="shared" si="865"/>
        <v>0</v>
      </c>
      <c r="W3665" s="63"/>
      <c r="X3665" s="63"/>
      <c r="Y3665" s="63"/>
      <c r="Z3665" s="57">
        <f t="shared" si="866"/>
        <v>0</v>
      </c>
      <c r="AA3665" s="59">
        <f t="shared" si="867"/>
        <v>0</v>
      </c>
      <c r="AB3665" s="58">
        <f t="shared" si="868"/>
        <v>0</v>
      </c>
      <c r="AC3665" s="61">
        <f t="shared" si="869"/>
        <v>0</v>
      </c>
      <c r="AD3665" s="61">
        <f t="shared" si="870"/>
        <v>0</v>
      </c>
    </row>
    <row r="3666" spans="1:30" x14ac:dyDescent="0.3">
      <c r="A3666" s="39" t="str">
        <f>IF(Agua!A3668&gt;0,Agua!A3668,"-")</f>
        <v>-</v>
      </c>
      <c r="B3666" s="40">
        <f>Agua!C3668</f>
        <v>0</v>
      </c>
      <c r="C3666" s="72">
        <f>Agua!J3668</f>
        <v>0</v>
      </c>
      <c r="D3666" s="72">
        <f>Agua!M3668</f>
        <v>0</v>
      </c>
      <c r="E3666" s="72">
        <f t="shared" si="856"/>
        <v>0</v>
      </c>
      <c r="F3666" s="72">
        <f>Agua!P3668</f>
        <v>0</v>
      </c>
      <c r="G3666" s="72">
        <f t="shared" si="857"/>
        <v>0</v>
      </c>
      <c r="H3666" s="72">
        <f>Agua!S3668</f>
        <v>0</v>
      </c>
      <c r="I3666" s="72">
        <f t="shared" si="858"/>
        <v>0</v>
      </c>
      <c r="J3666" s="72">
        <f>Agua!V3668</f>
        <v>0</v>
      </c>
      <c r="K3666" s="72">
        <f t="shared" si="859"/>
        <v>0</v>
      </c>
      <c r="L3666" s="72">
        <f>Agua!X3668</f>
        <v>0</v>
      </c>
      <c r="M3666" s="72">
        <f t="shared" si="860"/>
        <v>0</v>
      </c>
      <c r="N3666" s="72">
        <f t="shared" si="861"/>
        <v>0</v>
      </c>
      <c r="O3666" s="41">
        <f>'Gas y Electricidad'!F3669</f>
        <v>0</v>
      </c>
      <c r="P3666" s="49">
        <f t="shared" si="862"/>
        <v>0</v>
      </c>
      <c r="Q3666" s="41">
        <f>'Gas y Electricidad'!J3669</f>
        <v>0</v>
      </c>
      <c r="R3666" s="49">
        <f t="shared" si="863"/>
        <v>0</v>
      </c>
      <c r="S3666" s="41">
        <f>'Gas y Electricidad'!M3669</f>
        <v>0</v>
      </c>
      <c r="T3666" s="42" t="e">
        <f t="shared" si="864"/>
        <v>#DIV/0!</v>
      </c>
      <c r="U3666" s="35">
        <f>'Gas y Electricidad'!Q3669</f>
        <v>0</v>
      </c>
      <c r="V3666" s="52">
        <f t="shared" si="865"/>
        <v>0</v>
      </c>
      <c r="W3666" s="63"/>
      <c r="X3666" s="63"/>
      <c r="Y3666" s="63"/>
      <c r="Z3666" s="57">
        <f t="shared" si="866"/>
        <v>0</v>
      </c>
      <c r="AA3666" s="59">
        <f t="shared" si="867"/>
        <v>0</v>
      </c>
      <c r="AB3666" s="58">
        <f t="shared" si="868"/>
        <v>0</v>
      </c>
      <c r="AC3666" s="61">
        <f t="shared" si="869"/>
        <v>0</v>
      </c>
      <c r="AD3666" s="61">
        <f t="shared" si="870"/>
        <v>0</v>
      </c>
    </row>
    <row r="3667" spans="1:30" x14ac:dyDescent="0.3">
      <c r="A3667" s="39" t="str">
        <f>IF(Agua!A3669&gt;0,Agua!A3669,"-")</f>
        <v>-</v>
      </c>
      <c r="B3667" s="40">
        <f>Agua!C3669</f>
        <v>0</v>
      </c>
      <c r="C3667" s="72">
        <f>Agua!J3669</f>
        <v>0</v>
      </c>
      <c r="D3667" s="72">
        <f>Agua!M3669</f>
        <v>0</v>
      </c>
      <c r="E3667" s="72">
        <f t="shared" si="856"/>
        <v>0</v>
      </c>
      <c r="F3667" s="72">
        <f>Agua!P3669</f>
        <v>0</v>
      </c>
      <c r="G3667" s="72">
        <f t="shared" si="857"/>
        <v>0</v>
      </c>
      <c r="H3667" s="72">
        <f>Agua!S3669</f>
        <v>0</v>
      </c>
      <c r="I3667" s="72">
        <f t="shared" si="858"/>
        <v>0</v>
      </c>
      <c r="J3667" s="72">
        <f>Agua!V3669</f>
        <v>0</v>
      </c>
      <c r="K3667" s="72">
        <f t="shared" si="859"/>
        <v>0</v>
      </c>
      <c r="L3667" s="72">
        <f>Agua!X3669</f>
        <v>0</v>
      </c>
      <c r="M3667" s="72">
        <f t="shared" si="860"/>
        <v>0</v>
      </c>
      <c r="N3667" s="72">
        <f t="shared" si="861"/>
        <v>0</v>
      </c>
      <c r="O3667" s="41">
        <f>'Gas y Electricidad'!F3670</f>
        <v>0</v>
      </c>
      <c r="P3667" s="49">
        <f t="shared" si="862"/>
        <v>0</v>
      </c>
      <c r="Q3667" s="41">
        <f>'Gas y Electricidad'!J3670</f>
        <v>0</v>
      </c>
      <c r="R3667" s="49">
        <f t="shared" si="863"/>
        <v>0</v>
      </c>
      <c r="S3667" s="41">
        <f>'Gas y Electricidad'!M3670</f>
        <v>0</v>
      </c>
      <c r="T3667" s="42" t="e">
        <f t="shared" si="864"/>
        <v>#DIV/0!</v>
      </c>
      <c r="U3667" s="35">
        <f>'Gas y Electricidad'!Q3670</f>
        <v>0</v>
      </c>
      <c r="V3667" s="52">
        <f t="shared" si="865"/>
        <v>0</v>
      </c>
      <c r="W3667" s="63"/>
      <c r="X3667" s="63"/>
      <c r="Y3667" s="63"/>
      <c r="Z3667" s="57">
        <f t="shared" si="866"/>
        <v>0</v>
      </c>
      <c r="AA3667" s="59">
        <f t="shared" si="867"/>
        <v>0</v>
      </c>
      <c r="AB3667" s="58">
        <f t="shared" si="868"/>
        <v>0</v>
      </c>
      <c r="AC3667" s="61">
        <f t="shared" si="869"/>
        <v>0</v>
      </c>
      <c r="AD3667" s="61">
        <f t="shared" si="870"/>
        <v>0</v>
      </c>
    </row>
    <row r="3668" spans="1:30" x14ac:dyDescent="0.3">
      <c r="A3668" s="39" t="str">
        <f>IF(Agua!A3670&gt;0,Agua!A3670,"-")</f>
        <v>-</v>
      </c>
      <c r="B3668" s="40">
        <f>Agua!C3670</f>
        <v>0</v>
      </c>
      <c r="C3668" s="72">
        <f>Agua!J3670</f>
        <v>0</v>
      </c>
      <c r="D3668" s="72">
        <f>Agua!M3670</f>
        <v>0</v>
      </c>
      <c r="E3668" s="72">
        <f t="shared" si="856"/>
        <v>0</v>
      </c>
      <c r="F3668" s="72">
        <f>Agua!P3670</f>
        <v>0</v>
      </c>
      <c r="G3668" s="72">
        <f t="shared" si="857"/>
        <v>0</v>
      </c>
      <c r="H3668" s="72">
        <f>Agua!S3670</f>
        <v>0</v>
      </c>
      <c r="I3668" s="72">
        <f t="shared" si="858"/>
        <v>0</v>
      </c>
      <c r="J3668" s="72">
        <f>Agua!V3670</f>
        <v>0</v>
      </c>
      <c r="K3668" s="72">
        <f t="shared" si="859"/>
        <v>0</v>
      </c>
      <c r="L3668" s="72">
        <f>Agua!X3670</f>
        <v>0</v>
      </c>
      <c r="M3668" s="72">
        <f t="shared" si="860"/>
        <v>0</v>
      </c>
      <c r="N3668" s="72">
        <f t="shared" si="861"/>
        <v>0</v>
      </c>
      <c r="O3668" s="41">
        <f>'Gas y Electricidad'!F3671</f>
        <v>0</v>
      </c>
      <c r="P3668" s="49">
        <f t="shared" si="862"/>
        <v>0</v>
      </c>
      <c r="Q3668" s="41">
        <f>'Gas y Electricidad'!J3671</f>
        <v>0</v>
      </c>
      <c r="R3668" s="49">
        <f t="shared" si="863"/>
        <v>0</v>
      </c>
      <c r="S3668" s="41">
        <f>'Gas y Electricidad'!M3671</f>
        <v>0</v>
      </c>
      <c r="T3668" s="42" t="e">
        <f t="shared" si="864"/>
        <v>#DIV/0!</v>
      </c>
      <c r="U3668" s="35">
        <f>'Gas y Electricidad'!Q3671</f>
        <v>0</v>
      </c>
      <c r="V3668" s="52">
        <f t="shared" si="865"/>
        <v>0</v>
      </c>
      <c r="W3668" s="63"/>
      <c r="X3668" s="63"/>
      <c r="Y3668" s="63"/>
      <c r="Z3668" s="57">
        <f t="shared" si="866"/>
        <v>0</v>
      </c>
      <c r="AA3668" s="59">
        <f t="shared" si="867"/>
        <v>0</v>
      </c>
      <c r="AB3668" s="58">
        <f t="shared" si="868"/>
        <v>0</v>
      </c>
      <c r="AC3668" s="61">
        <f t="shared" si="869"/>
        <v>0</v>
      </c>
      <c r="AD3668" s="61">
        <f t="shared" si="870"/>
        <v>0</v>
      </c>
    </row>
    <row r="3669" spans="1:30" x14ac:dyDescent="0.3">
      <c r="A3669" s="39" t="str">
        <f>IF(Agua!A3671&gt;0,Agua!A3671,"-")</f>
        <v>-</v>
      </c>
      <c r="B3669" s="40">
        <f>Agua!C3671</f>
        <v>0</v>
      </c>
      <c r="C3669" s="72">
        <f>Agua!J3671</f>
        <v>0</v>
      </c>
      <c r="D3669" s="72">
        <f>Agua!M3671</f>
        <v>0</v>
      </c>
      <c r="E3669" s="72">
        <f t="shared" si="856"/>
        <v>0</v>
      </c>
      <c r="F3669" s="72">
        <f>Agua!P3671</f>
        <v>0</v>
      </c>
      <c r="G3669" s="72">
        <f t="shared" si="857"/>
        <v>0</v>
      </c>
      <c r="H3669" s="72">
        <f>Agua!S3671</f>
        <v>0</v>
      </c>
      <c r="I3669" s="72">
        <f t="shared" si="858"/>
        <v>0</v>
      </c>
      <c r="J3669" s="72">
        <f>Agua!V3671</f>
        <v>0</v>
      </c>
      <c r="K3669" s="72">
        <f t="shared" si="859"/>
        <v>0</v>
      </c>
      <c r="L3669" s="72">
        <f>Agua!X3671</f>
        <v>0</v>
      </c>
      <c r="M3669" s="72">
        <f t="shared" si="860"/>
        <v>0</v>
      </c>
      <c r="N3669" s="72">
        <f t="shared" si="861"/>
        <v>0</v>
      </c>
      <c r="O3669" s="41">
        <f>'Gas y Electricidad'!F3672</f>
        <v>0</v>
      </c>
      <c r="P3669" s="49">
        <f t="shared" si="862"/>
        <v>0</v>
      </c>
      <c r="Q3669" s="41">
        <f>'Gas y Electricidad'!J3672</f>
        <v>0</v>
      </c>
      <c r="R3669" s="49">
        <f t="shared" si="863"/>
        <v>0</v>
      </c>
      <c r="S3669" s="41">
        <f>'Gas y Electricidad'!M3672</f>
        <v>0</v>
      </c>
      <c r="T3669" s="42" t="e">
        <f t="shared" si="864"/>
        <v>#DIV/0!</v>
      </c>
      <c r="U3669" s="35">
        <f>'Gas y Electricidad'!Q3672</f>
        <v>0</v>
      </c>
      <c r="V3669" s="52">
        <f t="shared" si="865"/>
        <v>0</v>
      </c>
      <c r="W3669" s="63"/>
      <c r="X3669" s="63"/>
      <c r="Y3669" s="63"/>
      <c r="Z3669" s="57">
        <f t="shared" si="866"/>
        <v>0</v>
      </c>
      <c r="AA3669" s="59">
        <f t="shared" si="867"/>
        <v>0</v>
      </c>
      <c r="AB3669" s="58">
        <f t="shared" si="868"/>
        <v>0</v>
      </c>
      <c r="AC3669" s="61">
        <f t="shared" si="869"/>
        <v>0</v>
      </c>
      <c r="AD3669" s="61">
        <f t="shared" si="870"/>
        <v>0</v>
      </c>
    </row>
    <row r="3670" spans="1:30" x14ac:dyDescent="0.3">
      <c r="A3670" s="39" t="str">
        <f>IF(Agua!A3672&gt;0,Agua!A3672,"-")</f>
        <v>-</v>
      </c>
      <c r="B3670" s="40">
        <f>Agua!C3672</f>
        <v>0</v>
      </c>
      <c r="C3670" s="72">
        <f>Agua!J3672</f>
        <v>0</v>
      </c>
      <c r="D3670" s="72">
        <f>Agua!M3672</f>
        <v>0</v>
      </c>
      <c r="E3670" s="72">
        <f t="shared" si="856"/>
        <v>0</v>
      </c>
      <c r="F3670" s="72">
        <f>Agua!P3672</f>
        <v>0</v>
      </c>
      <c r="G3670" s="72">
        <f t="shared" si="857"/>
        <v>0</v>
      </c>
      <c r="H3670" s="72">
        <f>Agua!S3672</f>
        <v>0</v>
      </c>
      <c r="I3670" s="72">
        <f t="shared" si="858"/>
        <v>0</v>
      </c>
      <c r="J3670" s="72">
        <f>Agua!V3672</f>
        <v>0</v>
      </c>
      <c r="K3670" s="72">
        <f t="shared" si="859"/>
        <v>0</v>
      </c>
      <c r="L3670" s="72">
        <f>Agua!X3672</f>
        <v>0</v>
      </c>
      <c r="M3670" s="72">
        <f t="shared" si="860"/>
        <v>0</v>
      </c>
      <c r="N3670" s="72">
        <f t="shared" si="861"/>
        <v>0</v>
      </c>
      <c r="O3670" s="41">
        <f>'Gas y Electricidad'!F3673</f>
        <v>0</v>
      </c>
      <c r="P3670" s="49">
        <f t="shared" si="862"/>
        <v>0</v>
      </c>
      <c r="Q3670" s="41">
        <f>'Gas y Electricidad'!J3673</f>
        <v>0</v>
      </c>
      <c r="R3670" s="49">
        <f t="shared" si="863"/>
        <v>0</v>
      </c>
      <c r="S3670" s="41">
        <f>'Gas y Electricidad'!M3673</f>
        <v>0</v>
      </c>
      <c r="T3670" s="42" t="e">
        <f t="shared" si="864"/>
        <v>#DIV/0!</v>
      </c>
      <c r="U3670" s="35">
        <f>'Gas y Electricidad'!Q3673</f>
        <v>0</v>
      </c>
      <c r="V3670" s="52">
        <f t="shared" si="865"/>
        <v>0</v>
      </c>
      <c r="W3670" s="63"/>
      <c r="X3670" s="63"/>
      <c r="Y3670" s="63"/>
      <c r="Z3670" s="57">
        <f t="shared" si="866"/>
        <v>0</v>
      </c>
      <c r="AA3670" s="59">
        <f t="shared" si="867"/>
        <v>0</v>
      </c>
      <c r="AB3670" s="58">
        <f t="shared" si="868"/>
        <v>0</v>
      </c>
      <c r="AC3670" s="61">
        <f t="shared" si="869"/>
        <v>0</v>
      </c>
      <c r="AD3670" s="61">
        <f t="shared" si="870"/>
        <v>0</v>
      </c>
    </row>
    <row r="3671" spans="1:30" x14ac:dyDescent="0.3">
      <c r="A3671" s="39" t="str">
        <f>IF(Agua!A3673&gt;0,Agua!A3673,"-")</f>
        <v>-</v>
      </c>
      <c r="B3671" s="40">
        <f>Agua!C3673</f>
        <v>0</v>
      </c>
      <c r="C3671" s="72">
        <f>Agua!J3673</f>
        <v>0</v>
      </c>
      <c r="D3671" s="72">
        <f>Agua!M3673</f>
        <v>0</v>
      </c>
      <c r="E3671" s="72">
        <f t="shared" si="856"/>
        <v>0</v>
      </c>
      <c r="F3671" s="72">
        <f>Agua!P3673</f>
        <v>0</v>
      </c>
      <c r="G3671" s="72">
        <f t="shared" si="857"/>
        <v>0</v>
      </c>
      <c r="H3671" s="72">
        <f>Agua!S3673</f>
        <v>0</v>
      </c>
      <c r="I3671" s="72">
        <f t="shared" si="858"/>
        <v>0</v>
      </c>
      <c r="J3671" s="72">
        <f>Agua!V3673</f>
        <v>0</v>
      </c>
      <c r="K3671" s="72">
        <f t="shared" si="859"/>
        <v>0</v>
      </c>
      <c r="L3671" s="72">
        <f>Agua!X3673</f>
        <v>0</v>
      </c>
      <c r="M3671" s="72">
        <f t="shared" si="860"/>
        <v>0</v>
      </c>
      <c r="N3671" s="72">
        <f t="shared" si="861"/>
        <v>0</v>
      </c>
      <c r="O3671" s="41">
        <f>'Gas y Electricidad'!F3674</f>
        <v>0</v>
      </c>
      <c r="P3671" s="49">
        <f t="shared" si="862"/>
        <v>0</v>
      </c>
      <c r="Q3671" s="41">
        <f>'Gas y Electricidad'!J3674</f>
        <v>0</v>
      </c>
      <c r="R3671" s="49">
        <f t="shared" si="863"/>
        <v>0</v>
      </c>
      <c r="S3671" s="41">
        <f>'Gas y Electricidad'!M3674</f>
        <v>0</v>
      </c>
      <c r="T3671" s="42" t="e">
        <f t="shared" si="864"/>
        <v>#DIV/0!</v>
      </c>
      <c r="U3671" s="35">
        <f>'Gas y Electricidad'!Q3674</f>
        <v>0</v>
      </c>
      <c r="V3671" s="52">
        <f t="shared" si="865"/>
        <v>0</v>
      </c>
      <c r="W3671" s="63"/>
      <c r="X3671" s="63"/>
      <c r="Y3671" s="63"/>
      <c r="Z3671" s="57">
        <f t="shared" si="866"/>
        <v>0</v>
      </c>
      <c r="AA3671" s="59">
        <f t="shared" si="867"/>
        <v>0</v>
      </c>
      <c r="AB3671" s="58">
        <f t="shared" si="868"/>
        <v>0</v>
      </c>
      <c r="AC3671" s="61">
        <f t="shared" si="869"/>
        <v>0</v>
      </c>
      <c r="AD3671" s="61">
        <f t="shared" si="870"/>
        <v>0</v>
      </c>
    </row>
    <row r="3672" spans="1:30" x14ac:dyDescent="0.3">
      <c r="A3672" s="39" t="str">
        <f>IF(Agua!A3674&gt;0,Agua!A3674,"-")</f>
        <v>-</v>
      </c>
      <c r="B3672" s="40">
        <f>Agua!C3674</f>
        <v>0</v>
      </c>
      <c r="C3672" s="72">
        <f>Agua!J3674</f>
        <v>0</v>
      </c>
      <c r="D3672" s="72">
        <f>Agua!M3674</f>
        <v>0</v>
      </c>
      <c r="E3672" s="72">
        <f t="shared" si="856"/>
        <v>0</v>
      </c>
      <c r="F3672" s="72">
        <f>Agua!P3674</f>
        <v>0</v>
      </c>
      <c r="G3672" s="72">
        <f t="shared" si="857"/>
        <v>0</v>
      </c>
      <c r="H3672" s="72">
        <f>Agua!S3674</f>
        <v>0</v>
      </c>
      <c r="I3672" s="72">
        <f t="shared" si="858"/>
        <v>0</v>
      </c>
      <c r="J3672" s="72">
        <f>Agua!V3674</f>
        <v>0</v>
      </c>
      <c r="K3672" s="72">
        <f t="shared" si="859"/>
        <v>0</v>
      </c>
      <c r="L3672" s="72">
        <f>Agua!X3674</f>
        <v>0</v>
      </c>
      <c r="M3672" s="72">
        <f t="shared" si="860"/>
        <v>0</v>
      </c>
      <c r="N3672" s="72">
        <f t="shared" si="861"/>
        <v>0</v>
      </c>
      <c r="O3672" s="41">
        <f>'Gas y Electricidad'!F3675</f>
        <v>0</v>
      </c>
      <c r="P3672" s="49">
        <f t="shared" si="862"/>
        <v>0</v>
      </c>
      <c r="Q3672" s="41">
        <f>'Gas y Electricidad'!J3675</f>
        <v>0</v>
      </c>
      <c r="R3672" s="49">
        <f t="shared" si="863"/>
        <v>0</v>
      </c>
      <c r="S3672" s="41">
        <f>'Gas y Electricidad'!M3675</f>
        <v>0</v>
      </c>
      <c r="T3672" s="42" t="e">
        <f t="shared" si="864"/>
        <v>#DIV/0!</v>
      </c>
      <c r="U3672" s="35">
        <f>'Gas y Electricidad'!Q3675</f>
        <v>0</v>
      </c>
      <c r="V3672" s="52">
        <f t="shared" si="865"/>
        <v>0</v>
      </c>
      <c r="W3672" s="63"/>
      <c r="X3672" s="63"/>
      <c r="Y3672" s="63"/>
      <c r="Z3672" s="57">
        <f t="shared" si="866"/>
        <v>0</v>
      </c>
      <c r="AA3672" s="59">
        <f t="shared" si="867"/>
        <v>0</v>
      </c>
      <c r="AB3672" s="58">
        <f t="shared" si="868"/>
        <v>0</v>
      </c>
      <c r="AC3672" s="61">
        <f t="shared" si="869"/>
        <v>0</v>
      </c>
      <c r="AD3672" s="61">
        <f t="shared" si="870"/>
        <v>0</v>
      </c>
    </row>
    <row r="3673" spans="1:30" x14ac:dyDescent="0.3">
      <c r="A3673" s="39" t="str">
        <f>IF(Agua!A3675&gt;0,Agua!A3675,"-")</f>
        <v>-</v>
      </c>
      <c r="B3673" s="40">
        <f>Agua!C3675</f>
        <v>0</v>
      </c>
      <c r="C3673" s="72">
        <f>Agua!J3675</f>
        <v>0</v>
      </c>
      <c r="D3673" s="72">
        <f>Agua!M3675</f>
        <v>0</v>
      </c>
      <c r="E3673" s="72">
        <f t="shared" si="856"/>
        <v>0</v>
      </c>
      <c r="F3673" s="72">
        <f>Agua!P3675</f>
        <v>0</v>
      </c>
      <c r="G3673" s="72">
        <f t="shared" si="857"/>
        <v>0</v>
      </c>
      <c r="H3673" s="72">
        <f>Agua!S3675</f>
        <v>0</v>
      </c>
      <c r="I3673" s="72">
        <f t="shared" si="858"/>
        <v>0</v>
      </c>
      <c r="J3673" s="72">
        <f>Agua!V3675</f>
        <v>0</v>
      </c>
      <c r="K3673" s="72">
        <f t="shared" si="859"/>
        <v>0</v>
      </c>
      <c r="L3673" s="72">
        <f>Agua!X3675</f>
        <v>0</v>
      </c>
      <c r="M3673" s="72">
        <f t="shared" si="860"/>
        <v>0</v>
      </c>
      <c r="N3673" s="72">
        <f t="shared" si="861"/>
        <v>0</v>
      </c>
      <c r="O3673" s="41">
        <f>'Gas y Electricidad'!F3676</f>
        <v>0</v>
      </c>
      <c r="P3673" s="49">
        <f t="shared" si="862"/>
        <v>0</v>
      </c>
      <c r="Q3673" s="41">
        <f>'Gas y Electricidad'!J3676</f>
        <v>0</v>
      </c>
      <c r="R3673" s="49">
        <f t="shared" si="863"/>
        <v>0</v>
      </c>
      <c r="S3673" s="41">
        <f>'Gas y Electricidad'!M3676</f>
        <v>0</v>
      </c>
      <c r="T3673" s="42" t="e">
        <f t="shared" si="864"/>
        <v>#DIV/0!</v>
      </c>
      <c r="U3673" s="35">
        <f>'Gas y Electricidad'!Q3676</f>
        <v>0</v>
      </c>
      <c r="V3673" s="52">
        <f t="shared" si="865"/>
        <v>0</v>
      </c>
      <c r="W3673" s="63"/>
      <c r="X3673" s="63"/>
      <c r="Y3673" s="63"/>
      <c r="Z3673" s="57">
        <f t="shared" si="866"/>
        <v>0</v>
      </c>
      <c r="AA3673" s="59">
        <f t="shared" si="867"/>
        <v>0</v>
      </c>
      <c r="AB3673" s="58">
        <f t="shared" si="868"/>
        <v>0</v>
      </c>
      <c r="AC3673" s="61">
        <f t="shared" si="869"/>
        <v>0</v>
      </c>
      <c r="AD3673" s="61">
        <f t="shared" si="870"/>
        <v>0</v>
      </c>
    </row>
    <row r="3674" spans="1:30" x14ac:dyDescent="0.3">
      <c r="A3674" s="39" t="str">
        <f>IF(Agua!A3676&gt;0,Agua!A3676,"-")</f>
        <v>-</v>
      </c>
      <c r="B3674" s="40">
        <f>Agua!C3676</f>
        <v>0</v>
      </c>
      <c r="C3674" s="72">
        <f>Agua!J3676</f>
        <v>0</v>
      </c>
      <c r="D3674" s="72">
        <f>Agua!M3676</f>
        <v>0</v>
      </c>
      <c r="E3674" s="72">
        <f t="shared" si="856"/>
        <v>0</v>
      </c>
      <c r="F3674" s="72">
        <f>Agua!P3676</f>
        <v>0</v>
      </c>
      <c r="G3674" s="72">
        <f t="shared" si="857"/>
        <v>0</v>
      </c>
      <c r="H3674" s="72">
        <f>Agua!S3676</f>
        <v>0</v>
      </c>
      <c r="I3674" s="72">
        <f t="shared" si="858"/>
        <v>0</v>
      </c>
      <c r="J3674" s="72">
        <f>Agua!V3676</f>
        <v>0</v>
      </c>
      <c r="K3674" s="72">
        <f t="shared" si="859"/>
        <v>0</v>
      </c>
      <c r="L3674" s="72">
        <f>Agua!X3676</f>
        <v>0</v>
      </c>
      <c r="M3674" s="72">
        <f t="shared" si="860"/>
        <v>0</v>
      </c>
      <c r="N3674" s="72">
        <f t="shared" si="861"/>
        <v>0</v>
      </c>
      <c r="O3674" s="41">
        <f>'Gas y Electricidad'!F3677</f>
        <v>0</v>
      </c>
      <c r="P3674" s="49">
        <f t="shared" si="862"/>
        <v>0</v>
      </c>
      <c r="Q3674" s="41">
        <f>'Gas y Electricidad'!J3677</f>
        <v>0</v>
      </c>
      <c r="R3674" s="49">
        <f t="shared" si="863"/>
        <v>0</v>
      </c>
      <c r="S3674" s="41">
        <f>'Gas y Electricidad'!M3677</f>
        <v>0</v>
      </c>
      <c r="T3674" s="42" t="e">
        <f t="shared" si="864"/>
        <v>#DIV/0!</v>
      </c>
      <c r="U3674" s="35">
        <f>'Gas y Electricidad'!Q3677</f>
        <v>0</v>
      </c>
      <c r="V3674" s="52">
        <f t="shared" si="865"/>
        <v>0</v>
      </c>
      <c r="W3674" s="63"/>
      <c r="X3674" s="63"/>
      <c r="Y3674" s="63"/>
      <c r="Z3674" s="57">
        <f t="shared" si="866"/>
        <v>0</v>
      </c>
      <c r="AA3674" s="59">
        <f t="shared" si="867"/>
        <v>0</v>
      </c>
      <c r="AB3674" s="58">
        <f t="shared" si="868"/>
        <v>0</v>
      </c>
      <c r="AC3674" s="61">
        <f t="shared" si="869"/>
        <v>0</v>
      </c>
      <c r="AD3674" s="61">
        <f t="shared" si="870"/>
        <v>0</v>
      </c>
    </row>
    <row r="3675" spans="1:30" x14ac:dyDescent="0.3">
      <c r="A3675" s="39" t="str">
        <f>IF(Agua!A3677&gt;0,Agua!A3677,"-")</f>
        <v>-</v>
      </c>
      <c r="B3675" s="40">
        <f>Agua!C3677</f>
        <v>0</v>
      </c>
      <c r="C3675" s="72">
        <f>Agua!J3677</f>
        <v>0</v>
      </c>
      <c r="D3675" s="72">
        <f>Agua!M3677</f>
        <v>0</v>
      </c>
      <c r="E3675" s="72">
        <f t="shared" si="856"/>
        <v>0</v>
      </c>
      <c r="F3675" s="72">
        <f>Agua!P3677</f>
        <v>0</v>
      </c>
      <c r="G3675" s="72">
        <f t="shared" si="857"/>
        <v>0</v>
      </c>
      <c r="H3675" s="72">
        <f>Agua!S3677</f>
        <v>0</v>
      </c>
      <c r="I3675" s="72">
        <f t="shared" si="858"/>
        <v>0</v>
      </c>
      <c r="J3675" s="72">
        <f>Agua!V3677</f>
        <v>0</v>
      </c>
      <c r="K3675" s="72">
        <f t="shared" si="859"/>
        <v>0</v>
      </c>
      <c r="L3675" s="72">
        <f>Agua!X3677</f>
        <v>0</v>
      </c>
      <c r="M3675" s="72">
        <f t="shared" si="860"/>
        <v>0</v>
      </c>
      <c r="N3675" s="72">
        <f t="shared" si="861"/>
        <v>0</v>
      </c>
      <c r="O3675" s="41">
        <f>'Gas y Electricidad'!F3678</f>
        <v>0</v>
      </c>
      <c r="P3675" s="49">
        <f t="shared" si="862"/>
        <v>0</v>
      </c>
      <c r="Q3675" s="41">
        <f>'Gas y Electricidad'!J3678</f>
        <v>0</v>
      </c>
      <c r="R3675" s="49">
        <f t="shared" si="863"/>
        <v>0</v>
      </c>
      <c r="S3675" s="41">
        <f>'Gas y Electricidad'!M3678</f>
        <v>0</v>
      </c>
      <c r="T3675" s="42" t="e">
        <f t="shared" si="864"/>
        <v>#DIV/0!</v>
      </c>
      <c r="U3675" s="35">
        <f>'Gas y Electricidad'!Q3678</f>
        <v>0</v>
      </c>
      <c r="V3675" s="52">
        <f t="shared" si="865"/>
        <v>0</v>
      </c>
      <c r="W3675" s="63"/>
      <c r="X3675" s="63"/>
      <c r="Y3675" s="63"/>
      <c r="Z3675" s="57">
        <f t="shared" si="866"/>
        <v>0</v>
      </c>
      <c r="AA3675" s="59">
        <f t="shared" si="867"/>
        <v>0</v>
      </c>
      <c r="AB3675" s="58">
        <f t="shared" si="868"/>
        <v>0</v>
      </c>
      <c r="AC3675" s="61">
        <f t="shared" si="869"/>
        <v>0</v>
      </c>
      <c r="AD3675" s="61">
        <f t="shared" si="870"/>
        <v>0</v>
      </c>
    </row>
    <row r="3676" spans="1:30" x14ac:dyDescent="0.3">
      <c r="A3676" s="39" t="str">
        <f>IF(Agua!A3678&gt;0,Agua!A3678,"-")</f>
        <v>-</v>
      </c>
      <c r="B3676" s="40">
        <f>Agua!C3678</f>
        <v>0</v>
      </c>
      <c r="C3676" s="72">
        <f>Agua!J3678</f>
        <v>0</v>
      </c>
      <c r="D3676" s="72">
        <f>Agua!M3678</f>
        <v>0</v>
      </c>
      <c r="E3676" s="72">
        <f t="shared" si="856"/>
        <v>0</v>
      </c>
      <c r="F3676" s="72">
        <f>Agua!P3678</f>
        <v>0</v>
      </c>
      <c r="G3676" s="72">
        <f t="shared" si="857"/>
        <v>0</v>
      </c>
      <c r="H3676" s="72">
        <f>Agua!S3678</f>
        <v>0</v>
      </c>
      <c r="I3676" s="72">
        <f t="shared" si="858"/>
        <v>0</v>
      </c>
      <c r="J3676" s="72">
        <f>Agua!V3678</f>
        <v>0</v>
      </c>
      <c r="K3676" s="72">
        <f t="shared" si="859"/>
        <v>0</v>
      </c>
      <c r="L3676" s="72">
        <f>Agua!X3678</f>
        <v>0</v>
      </c>
      <c r="M3676" s="72">
        <f t="shared" si="860"/>
        <v>0</v>
      </c>
      <c r="N3676" s="72">
        <f t="shared" si="861"/>
        <v>0</v>
      </c>
      <c r="O3676" s="41">
        <f>'Gas y Electricidad'!F3679</f>
        <v>0</v>
      </c>
      <c r="P3676" s="49">
        <f t="shared" si="862"/>
        <v>0</v>
      </c>
      <c r="Q3676" s="41">
        <f>'Gas y Electricidad'!J3679</f>
        <v>0</v>
      </c>
      <c r="R3676" s="49">
        <f t="shared" si="863"/>
        <v>0</v>
      </c>
      <c r="S3676" s="41">
        <f>'Gas y Electricidad'!M3679</f>
        <v>0</v>
      </c>
      <c r="T3676" s="42" t="e">
        <f t="shared" si="864"/>
        <v>#DIV/0!</v>
      </c>
      <c r="U3676" s="35">
        <f>'Gas y Electricidad'!Q3679</f>
        <v>0</v>
      </c>
      <c r="V3676" s="52">
        <f t="shared" si="865"/>
        <v>0</v>
      </c>
      <c r="W3676" s="63"/>
      <c r="X3676" s="63"/>
      <c r="Y3676" s="63"/>
      <c r="Z3676" s="57">
        <f t="shared" si="866"/>
        <v>0</v>
      </c>
      <c r="AA3676" s="59">
        <f t="shared" si="867"/>
        <v>0</v>
      </c>
      <c r="AB3676" s="58">
        <f t="shared" si="868"/>
        <v>0</v>
      </c>
      <c r="AC3676" s="61">
        <f t="shared" si="869"/>
        <v>0</v>
      </c>
      <c r="AD3676" s="61">
        <f t="shared" si="870"/>
        <v>0</v>
      </c>
    </row>
    <row r="3677" spans="1:30" x14ac:dyDescent="0.3">
      <c r="A3677" s="39" t="str">
        <f>IF(Agua!A3679&gt;0,Agua!A3679,"-")</f>
        <v>-</v>
      </c>
      <c r="B3677" s="40">
        <f>Agua!C3679</f>
        <v>0</v>
      </c>
      <c r="C3677" s="72">
        <f>Agua!J3679</f>
        <v>0</v>
      </c>
      <c r="D3677" s="72">
        <f>Agua!M3679</f>
        <v>0</v>
      </c>
      <c r="E3677" s="72">
        <f t="shared" si="856"/>
        <v>0</v>
      </c>
      <c r="F3677" s="72">
        <f>Agua!P3679</f>
        <v>0</v>
      </c>
      <c r="G3677" s="72">
        <f t="shared" si="857"/>
        <v>0</v>
      </c>
      <c r="H3677" s="72">
        <f>Agua!S3679</f>
        <v>0</v>
      </c>
      <c r="I3677" s="72">
        <f t="shared" si="858"/>
        <v>0</v>
      </c>
      <c r="J3677" s="72">
        <f>Agua!V3679</f>
        <v>0</v>
      </c>
      <c r="K3677" s="72">
        <f t="shared" si="859"/>
        <v>0</v>
      </c>
      <c r="L3677" s="72">
        <f>Agua!X3679</f>
        <v>0</v>
      </c>
      <c r="M3677" s="72">
        <f t="shared" si="860"/>
        <v>0</v>
      </c>
      <c r="N3677" s="72">
        <f t="shared" si="861"/>
        <v>0</v>
      </c>
      <c r="O3677" s="41">
        <f>'Gas y Electricidad'!F3680</f>
        <v>0</v>
      </c>
      <c r="P3677" s="49">
        <f t="shared" si="862"/>
        <v>0</v>
      </c>
      <c r="Q3677" s="41">
        <f>'Gas y Electricidad'!J3680</f>
        <v>0</v>
      </c>
      <c r="R3677" s="49">
        <f t="shared" si="863"/>
        <v>0</v>
      </c>
      <c r="S3677" s="41">
        <f>'Gas y Electricidad'!M3680</f>
        <v>0</v>
      </c>
      <c r="T3677" s="42" t="e">
        <f t="shared" si="864"/>
        <v>#DIV/0!</v>
      </c>
      <c r="U3677" s="35">
        <f>'Gas y Electricidad'!Q3680</f>
        <v>0</v>
      </c>
      <c r="V3677" s="52">
        <f t="shared" si="865"/>
        <v>0</v>
      </c>
      <c r="W3677" s="63"/>
      <c r="X3677" s="63"/>
      <c r="Y3677" s="63"/>
      <c r="Z3677" s="57">
        <f t="shared" si="866"/>
        <v>0</v>
      </c>
      <c r="AA3677" s="59">
        <f t="shared" si="867"/>
        <v>0</v>
      </c>
      <c r="AB3677" s="58">
        <f t="shared" si="868"/>
        <v>0</v>
      </c>
      <c r="AC3677" s="61">
        <f t="shared" si="869"/>
        <v>0</v>
      </c>
      <c r="AD3677" s="61">
        <f t="shared" si="870"/>
        <v>0</v>
      </c>
    </row>
    <row r="3678" spans="1:30" x14ac:dyDescent="0.3">
      <c r="A3678" s="39" t="str">
        <f>IF(Agua!A3680&gt;0,Agua!A3680,"-")</f>
        <v>-</v>
      </c>
      <c r="B3678" s="40">
        <f>Agua!C3680</f>
        <v>0</v>
      </c>
      <c r="C3678" s="72">
        <f>Agua!J3680</f>
        <v>0</v>
      </c>
      <c r="D3678" s="72">
        <f>Agua!M3680</f>
        <v>0</v>
      </c>
      <c r="E3678" s="72">
        <f t="shared" si="856"/>
        <v>0</v>
      </c>
      <c r="F3678" s="72">
        <f>Agua!P3680</f>
        <v>0</v>
      </c>
      <c r="G3678" s="72">
        <f t="shared" si="857"/>
        <v>0</v>
      </c>
      <c r="H3678" s="72">
        <f>Agua!S3680</f>
        <v>0</v>
      </c>
      <c r="I3678" s="72">
        <f t="shared" si="858"/>
        <v>0</v>
      </c>
      <c r="J3678" s="72">
        <f>Agua!V3680</f>
        <v>0</v>
      </c>
      <c r="K3678" s="72">
        <f t="shared" si="859"/>
        <v>0</v>
      </c>
      <c r="L3678" s="72">
        <f>Agua!X3680</f>
        <v>0</v>
      </c>
      <c r="M3678" s="72">
        <f t="shared" si="860"/>
        <v>0</v>
      </c>
      <c r="N3678" s="72">
        <f t="shared" si="861"/>
        <v>0</v>
      </c>
      <c r="O3678" s="41">
        <f>'Gas y Electricidad'!F3681</f>
        <v>0</v>
      </c>
      <c r="P3678" s="49">
        <f t="shared" si="862"/>
        <v>0</v>
      </c>
      <c r="Q3678" s="41">
        <f>'Gas y Electricidad'!J3681</f>
        <v>0</v>
      </c>
      <c r="R3678" s="49">
        <f t="shared" si="863"/>
        <v>0</v>
      </c>
      <c r="S3678" s="41">
        <f>'Gas y Electricidad'!M3681</f>
        <v>0</v>
      </c>
      <c r="T3678" s="42" t="e">
        <f t="shared" si="864"/>
        <v>#DIV/0!</v>
      </c>
      <c r="U3678" s="35">
        <f>'Gas y Electricidad'!Q3681</f>
        <v>0</v>
      </c>
      <c r="V3678" s="52">
        <f t="shared" si="865"/>
        <v>0</v>
      </c>
      <c r="W3678" s="63"/>
      <c r="X3678" s="63"/>
      <c r="Y3678" s="63"/>
      <c r="Z3678" s="57">
        <f t="shared" si="866"/>
        <v>0</v>
      </c>
      <c r="AA3678" s="59">
        <f t="shared" si="867"/>
        <v>0</v>
      </c>
      <c r="AB3678" s="58">
        <f t="shared" si="868"/>
        <v>0</v>
      </c>
      <c r="AC3678" s="61">
        <f t="shared" si="869"/>
        <v>0</v>
      </c>
      <c r="AD3678" s="61">
        <f t="shared" si="870"/>
        <v>0</v>
      </c>
    </row>
    <row r="3679" spans="1:30" x14ac:dyDescent="0.3">
      <c r="A3679" s="39" t="str">
        <f>IF(Agua!A3681&gt;0,Agua!A3681,"-")</f>
        <v>-</v>
      </c>
      <c r="B3679" s="40">
        <f>Agua!C3681</f>
        <v>0</v>
      </c>
      <c r="C3679" s="72">
        <f>Agua!J3681</f>
        <v>0</v>
      </c>
      <c r="D3679" s="72">
        <f>Agua!M3681</f>
        <v>0</v>
      </c>
      <c r="E3679" s="72">
        <f t="shared" si="856"/>
        <v>0</v>
      </c>
      <c r="F3679" s="72">
        <f>Agua!P3681</f>
        <v>0</v>
      </c>
      <c r="G3679" s="72">
        <f t="shared" si="857"/>
        <v>0</v>
      </c>
      <c r="H3679" s="72">
        <f>Agua!S3681</f>
        <v>0</v>
      </c>
      <c r="I3679" s="72">
        <f t="shared" si="858"/>
        <v>0</v>
      </c>
      <c r="J3679" s="72">
        <f>Agua!V3681</f>
        <v>0</v>
      </c>
      <c r="K3679" s="72">
        <f t="shared" si="859"/>
        <v>0</v>
      </c>
      <c r="L3679" s="72">
        <f>Agua!X3681</f>
        <v>0</v>
      </c>
      <c r="M3679" s="72">
        <f t="shared" si="860"/>
        <v>0</v>
      </c>
      <c r="N3679" s="72">
        <f t="shared" si="861"/>
        <v>0</v>
      </c>
      <c r="O3679" s="41">
        <f>'Gas y Electricidad'!F3682</f>
        <v>0</v>
      </c>
      <c r="P3679" s="49">
        <f t="shared" si="862"/>
        <v>0</v>
      </c>
      <c r="Q3679" s="41">
        <f>'Gas y Electricidad'!J3682</f>
        <v>0</v>
      </c>
      <c r="R3679" s="49">
        <f t="shared" si="863"/>
        <v>0</v>
      </c>
      <c r="S3679" s="41">
        <f>'Gas y Electricidad'!M3682</f>
        <v>0</v>
      </c>
      <c r="T3679" s="42" t="e">
        <f t="shared" si="864"/>
        <v>#DIV/0!</v>
      </c>
      <c r="U3679" s="35">
        <f>'Gas y Electricidad'!Q3682</f>
        <v>0</v>
      </c>
      <c r="V3679" s="52">
        <f t="shared" si="865"/>
        <v>0</v>
      </c>
      <c r="W3679" s="63"/>
      <c r="X3679" s="63"/>
      <c r="Y3679" s="63"/>
      <c r="Z3679" s="57">
        <f t="shared" si="866"/>
        <v>0</v>
      </c>
      <c r="AA3679" s="59">
        <f t="shared" si="867"/>
        <v>0</v>
      </c>
      <c r="AB3679" s="58">
        <f t="shared" si="868"/>
        <v>0</v>
      </c>
      <c r="AC3679" s="61">
        <f t="shared" si="869"/>
        <v>0</v>
      </c>
      <c r="AD3679" s="61">
        <f t="shared" si="870"/>
        <v>0</v>
      </c>
    </row>
    <row r="3680" spans="1:30" x14ac:dyDescent="0.3">
      <c r="A3680" s="39" t="str">
        <f>IF(Agua!A3682&gt;0,Agua!A3682,"-")</f>
        <v>-</v>
      </c>
      <c r="B3680" s="40">
        <f>Agua!C3682</f>
        <v>0</v>
      </c>
      <c r="C3680" s="72">
        <f>Agua!J3682</f>
        <v>0</v>
      </c>
      <c r="D3680" s="72">
        <f>Agua!M3682</f>
        <v>0</v>
      </c>
      <c r="E3680" s="72">
        <f t="shared" si="856"/>
        <v>0</v>
      </c>
      <c r="F3680" s="72">
        <f>Agua!P3682</f>
        <v>0</v>
      </c>
      <c r="G3680" s="72">
        <f t="shared" si="857"/>
        <v>0</v>
      </c>
      <c r="H3680" s="72">
        <f>Agua!S3682</f>
        <v>0</v>
      </c>
      <c r="I3680" s="72">
        <f t="shared" si="858"/>
        <v>0</v>
      </c>
      <c r="J3680" s="72">
        <f>Agua!V3682</f>
        <v>0</v>
      </c>
      <c r="K3680" s="72">
        <f t="shared" si="859"/>
        <v>0</v>
      </c>
      <c r="L3680" s="72">
        <f>Agua!X3682</f>
        <v>0</v>
      </c>
      <c r="M3680" s="72">
        <f t="shared" si="860"/>
        <v>0</v>
      </c>
      <c r="N3680" s="72">
        <f t="shared" si="861"/>
        <v>0</v>
      </c>
      <c r="O3680" s="41">
        <f>'Gas y Electricidad'!F3683</f>
        <v>0</v>
      </c>
      <c r="P3680" s="49">
        <f t="shared" si="862"/>
        <v>0</v>
      </c>
      <c r="Q3680" s="41">
        <f>'Gas y Electricidad'!J3683</f>
        <v>0</v>
      </c>
      <c r="R3680" s="49">
        <f t="shared" si="863"/>
        <v>0</v>
      </c>
      <c r="S3680" s="41">
        <f>'Gas y Electricidad'!M3683</f>
        <v>0</v>
      </c>
      <c r="T3680" s="42" t="e">
        <f t="shared" si="864"/>
        <v>#DIV/0!</v>
      </c>
      <c r="U3680" s="35">
        <f>'Gas y Electricidad'!Q3683</f>
        <v>0</v>
      </c>
      <c r="V3680" s="52">
        <f t="shared" si="865"/>
        <v>0</v>
      </c>
      <c r="W3680" s="63"/>
      <c r="X3680" s="63"/>
      <c r="Y3680" s="63"/>
      <c r="Z3680" s="57">
        <f t="shared" si="866"/>
        <v>0</v>
      </c>
      <c r="AA3680" s="59">
        <f t="shared" si="867"/>
        <v>0</v>
      </c>
      <c r="AB3680" s="58">
        <f t="shared" si="868"/>
        <v>0</v>
      </c>
      <c r="AC3680" s="61">
        <f t="shared" si="869"/>
        <v>0</v>
      </c>
      <c r="AD3680" s="61">
        <f t="shared" si="870"/>
        <v>0</v>
      </c>
    </row>
    <row r="3681" spans="1:30" x14ac:dyDescent="0.3">
      <c r="A3681" s="39" t="str">
        <f>IF(Agua!A3683&gt;0,Agua!A3683,"-")</f>
        <v>-</v>
      </c>
      <c r="B3681" s="40">
        <f>Agua!C3683</f>
        <v>0</v>
      </c>
      <c r="C3681" s="72">
        <f>Agua!J3683</f>
        <v>0</v>
      </c>
      <c r="D3681" s="72">
        <f>Agua!M3683</f>
        <v>0</v>
      </c>
      <c r="E3681" s="72">
        <f t="shared" si="856"/>
        <v>0</v>
      </c>
      <c r="F3681" s="72">
        <f>Agua!P3683</f>
        <v>0</v>
      </c>
      <c r="G3681" s="72">
        <f t="shared" si="857"/>
        <v>0</v>
      </c>
      <c r="H3681" s="72">
        <f>Agua!S3683</f>
        <v>0</v>
      </c>
      <c r="I3681" s="72">
        <f t="shared" si="858"/>
        <v>0</v>
      </c>
      <c r="J3681" s="72">
        <f>Agua!V3683</f>
        <v>0</v>
      </c>
      <c r="K3681" s="72">
        <f t="shared" si="859"/>
        <v>0</v>
      </c>
      <c r="L3681" s="72">
        <f>Agua!X3683</f>
        <v>0</v>
      </c>
      <c r="M3681" s="72">
        <f t="shared" si="860"/>
        <v>0</v>
      </c>
      <c r="N3681" s="72">
        <f t="shared" si="861"/>
        <v>0</v>
      </c>
      <c r="O3681" s="41">
        <f>'Gas y Electricidad'!F3684</f>
        <v>0</v>
      </c>
      <c r="P3681" s="49">
        <f t="shared" si="862"/>
        <v>0</v>
      </c>
      <c r="Q3681" s="41">
        <f>'Gas y Electricidad'!J3684</f>
        <v>0</v>
      </c>
      <c r="R3681" s="49">
        <f t="shared" si="863"/>
        <v>0</v>
      </c>
      <c r="S3681" s="41">
        <f>'Gas y Electricidad'!M3684</f>
        <v>0</v>
      </c>
      <c r="T3681" s="42" t="e">
        <f t="shared" si="864"/>
        <v>#DIV/0!</v>
      </c>
      <c r="U3681" s="35">
        <f>'Gas y Electricidad'!Q3684</f>
        <v>0</v>
      </c>
      <c r="V3681" s="52">
        <f t="shared" si="865"/>
        <v>0</v>
      </c>
      <c r="W3681" s="63"/>
      <c r="X3681" s="63"/>
      <c r="Y3681" s="63"/>
      <c r="Z3681" s="57">
        <f t="shared" si="866"/>
        <v>0</v>
      </c>
      <c r="AA3681" s="59">
        <f t="shared" si="867"/>
        <v>0</v>
      </c>
      <c r="AB3681" s="58">
        <f t="shared" si="868"/>
        <v>0</v>
      </c>
      <c r="AC3681" s="61">
        <f t="shared" si="869"/>
        <v>0</v>
      </c>
      <c r="AD3681" s="61">
        <f t="shared" si="870"/>
        <v>0</v>
      </c>
    </row>
    <row r="3682" spans="1:30" x14ac:dyDescent="0.3">
      <c r="A3682" s="39" t="str">
        <f>IF(Agua!A3684&gt;0,Agua!A3684,"-")</f>
        <v>-</v>
      </c>
      <c r="B3682" s="40">
        <f>Agua!C3684</f>
        <v>0</v>
      </c>
      <c r="C3682" s="72">
        <f>Agua!J3684</f>
        <v>0</v>
      </c>
      <c r="D3682" s="72">
        <f>Agua!M3684</f>
        <v>0</v>
      </c>
      <c r="E3682" s="72">
        <f t="shared" si="856"/>
        <v>0</v>
      </c>
      <c r="F3682" s="72">
        <f>Agua!P3684</f>
        <v>0</v>
      </c>
      <c r="G3682" s="72">
        <f t="shared" si="857"/>
        <v>0</v>
      </c>
      <c r="H3682" s="72">
        <f>Agua!S3684</f>
        <v>0</v>
      </c>
      <c r="I3682" s="72">
        <f t="shared" si="858"/>
        <v>0</v>
      </c>
      <c r="J3682" s="72">
        <f>Agua!V3684</f>
        <v>0</v>
      </c>
      <c r="K3682" s="72">
        <f t="shared" si="859"/>
        <v>0</v>
      </c>
      <c r="L3682" s="72">
        <f>Agua!X3684</f>
        <v>0</v>
      </c>
      <c r="M3682" s="72">
        <f t="shared" si="860"/>
        <v>0</v>
      </c>
      <c r="N3682" s="72">
        <f t="shared" si="861"/>
        <v>0</v>
      </c>
      <c r="O3682" s="41">
        <f>'Gas y Electricidad'!F3685</f>
        <v>0</v>
      </c>
      <c r="P3682" s="49">
        <f t="shared" si="862"/>
        <v>0</v>
      </c>
      <c r="Q3682" s="41">
        <f>'Gas y Electricidad'!J3685</f>
        <v>0</v>
      </c>
      <c r="R3682" s="49">
        <f t="shared" si="863"/>
        <v>0</v>
      </c>
      <c r="S3682" s="41">
        <f>'Gas y Electricidad'!M3685</f>
        <v>0</v>
      </c>
      <c r="T3682" s="42" t="e">
        <f t="shared" si="864"/>
        <v>#DIV/0!</v>
      </c>
      <c r="U3682" s="35">
        <f>'Gas y Electricidad'!Q3685</f>
        <v>0</v>
      </c>
      <c r="V3682" s="52">
        <f t="shared" si="865"/>
        <v>0</v>
      </c>
      <c r="W3682" s="63"/>
      <c r="X3682" s="63"/>
      <c r="Y3682" s="63"/>
      <c r="Z3682" s="57">
        <f t="shared" si="866"/>
        <v>0</v>
      </c>
      <c r="AA3682" s="59">
        <f t="shared" si="867"/>
        <v>0</v>
      </c>
      <c r="AB3682" s="58">
        <f t="shared" si="868"/>
        <v>0</v>
      </c>
      <c r="AC3682" s="61">
        <f t="shared" si="869"/>
        <v>0</v>
      </c>
      <c r="AD3682" s="61">
        <f t="shared" si="870"/>
        <v>0</v>
      </c>
    </row>
    <row r="3683" spans="1:30" x14ac:dyDescent="0.3">
      <c r="A3683" s="39" t="str">
        <f>IF(Agua!A3685&gt;0,Agua!A3685,"-")</f>
        <v>-</v>
      </c>
      <c r="B3683" s="40">
        <f>Agua!C3685</f>
        <v>0</v>
      </c>
      <c r="C3683" s="72">
        <f>Agua!J3685</f>
        <v>0</v>
      </c>
      <c r="D3683" s="72">
        <f>Agua!M3685</f>
        <v>0</v>
      </c>
      <c r="E3683" s="72">
        <f t="shared" si="856"/>
        <v>0</v>
      </c>
      <c r="F3683" s="72">
        <f>Agua!P3685</f>
        <v>0</v>
      </c>
      <c r="G3683" s="72">
        <f t="shared" si="857"/>
        <v>0</v>
      </c>
      <c r="H3683" s="72">
        <f>Agua!S3685</f>
        <v>0</v>
      </c>
      <c r="I3683" s="72">
        <f t="shared" si="858"/>
        <v>0</v>
      </c>
      <c r="J3683" s="72">
        <f>Agua!V3685</f>
        <v>0</v>
      </c>
      <c r="K3683" s="72">
        <f t="shared" si="859"/>
        <v>0</v>
      </c>
      <c r="L3683" s="72">
        <f>Agua!X3685</f>
        <v>0</v>
      </c>
      <c r="M3683" s="72">
        <f t="shared" si="860"/>
        <v>0</v>
      </c>
      <c r="N3683" s="72">
        <f t="shared" si="861"/>
        <v>0</v>
      </c>
      <c r="O3683" s="41">
        <f>'Gas y Electricidad'!F3686</f>
        <v>0</v>
      </c>
      <c r="P3683" s="49">
        <f t="shared" si="862"/>
        <v>0</v>
      </c>
      <c r="Q3683" s="41">
        <f>'Gas y Electricidad'!J3686</f>
        <v>0</v>
      </c>
      <c r="R3683" s="49">
        <f t="shared" si="863"/>
        <v>0</v>
      </c>
      <c r="S3683" s="41">
        <f>'Gas y Electricidad'!M3686</f>
        <v>0</v>
      </c>
      <c r="T3683" s="42" t="e">
        <f t="shared" si="864"/>
        <v>#DIV/0!</v>
      </c>
      <c r="U3683" s="35">
        <f>'Gas y Electricidad'!Q3686</f>
        <v>0</v>
      </c>
      <c r="V3683" s="52">
        <f t="shared" si="865"/>
        <v>0</v>
      </c>
      <c r="W3683" s="63"/>
      <c r="X3683" s="63"/>
      <c r="Y3683" s="63"/>
      <c r="Z3683" s="57">
        <f t="shared" si="866"/>
        <v>0</v>
      </c>
      <c r="AA3683" s="59">
        <f t="shared" si="867"/>
        <v>0</v>
      </c>
      <c r="AB3683" s="58">
        <f t="shared" si="868"/>
        <v>0</v>
      </c>
      <c r="AC3683" s="61">
        <f t="shared" si="869"/>
        <v>0</v>
      </c>
      <c r="AD3683" s="61">
        <f t="shared" si="870"/>
        <v>0</v>
      </c>
    </row>
    <row r="3684" spans="1:30" x14ac:dyDescent="0.3">
      <c r="A3684" s="39" t="str">
        <f>IF(Agua!A3686&gt;0,Agua!A3686,"-")</f>
        <v>-</v>
      </c>
      <c r="B3684" s="40">
        <f>Agua!C3686</f>
        <v>0</v>
      </c>
      <c r="C3684" s="72">
        <f>Agua!J3686</f>
        <v>0</v>
      </c>
      <c r="D3684" s="72">
        <f>Agua!M3686</f>
        <v>0</v>
      </c>
      <c r="E3684" s="72">
        <f t="shared" si="856"/>
        <v>0</v>
      </c>
      <c r="F3684" s="72">
        <f>Agua!P3686</f>
        <v>0</v>
      </c>
      <c r="G3684" s="72">
        <f t="shared" si="857"/>
        <v>0</v>
      </c>
      <c r="H3684" s="72">
        <f>Agua!S3686</f>
        <v>0</v>
      </c>
      <c r="I3684" s="72">
        <f t="shared" si="858"/>
        <v>0</v>
      </c>
      <c r="J3684" s="72">
        <f>Agua!V3686</f>
        <v>0</v>
      </c>
      <c r="K3684" s="72">
        <f t="shared" si="859"/>
        <v>0</v>
      </c>
      <c r="L3684" s="72">
        <f>Agua!X3686</f>
        <v>0</v>
      </c>
      <c r="M3684" s="72">
        <f t="shared" si="860"/>
        <v>0</v>
      </c>
      <c r="N3684" s="72">
        <f t="shared" si="861"/>
        <v>0</v>
      </c>
      <c r="O3684" s="41">
        <f>'Gas y Electricidad'!F3687</f>
        <v>0</v>
      </c>
      <c r="P3684" s="49">
        <f t="shared" si="862"/>
        <v>0</v>
      </c>
      <c r="Q3684" s="41">
        <f>'Gas y Electricidad'!J3687</f>
        <v>0</v>
      </c>
      <c r="R3684" s="49">
        <f t="shared" si="863"/>
        <v>0</v>
      </c>
      <c r="S3684" s="41">
        <f>'Gas y Electricidad'!M3687</f>
        <v>0</v>
      </c>
      <c r="T3684" s="42" t="e">
        <f t="shared" si="864"/>
        <v>#DIV/0!</v>
      </c>
      <c r="U3684" s="35">
        <f>'Gas y Electricidad'!Q3687</f>
        <v>0</v>
      </c>
      <c r="V3684" s="52">
        <f t="shared" si="865"/>
        <v>0</v>
      </c>
      <c r="W3684" s="63"/>
      <c r="X3684" s="63"/>
      <c r="Y3684" s="63"/>
      <c r="Z3684" s="57">
        <f t="shared" si="866"/>
        <v>0</v>
      </c>
      <c r="AA3684" s="59">
        <f t="shared" si="867"/>
        <v>0</v>
      </c>
      <c r="AB3684" s="58">
        <f t="shared" si="868"/>
        <v>0</v>
      </c>
      <c r="AC3684" s="61">
        <f t="shared" si="869"/>
        <v>0</v>
      </c>
      <c r="AD3684" s="61">
        <f t="shared" si="870"/>
        <v>0</v>
      </c>
    </row>
    <row r="3685" spans="1:30" x14ac:dyDescent="0.3">
      <c r="A3685" s="39" t="str">
        <f>IF(Agua!A3687&gt;0,Agua!A3687,"-")</f>
        <v>-</v>
      </c>
      <c r="B3685" s="40">
        <f>Agua!C3687</f>
        <v>0</v>
      </c>
      <c r="C3685" s="72">
        <f>Agua!J3687</f>
        <v>0</v>
      </c>
      <c r="D3685" s="72">
        <f>Agua!M3687</f>
        <v>0</v>
      </c>
      <c r="E3685" s="72">
        <f t="shared" si="856"/>
        <v>0</v>
      </c>
      <c r="F3685" s="72">
        <f>Agua!P3687</f>
        <v>0</v>
      </c>
      <c r="G3685" s="72">
        <f t="shared" si="857"/>
        <v>0</v>
      </c>
      <c r="H3685" s="72">
        <f>Agua!S3687</f>
        <v>0</v>
      </c>
      <c r="I3685" s="72">
        <f t="shared" si="858"/>
        <v>0</v>
      </c>
      <c r="J3685" s="72">
        <f>Agua!V3687</f>
        <v>0</v>
      </c>
      <c r="K3685" s="72">
        <f t="shared" si="859"/>
        <v>0</v>
      </c>
      <c r="L3685" s="72">
        <f>Agua!X3687</f>
        <v>0</v>
      </c>
      <c r="M3685" s="72">
        <f t="shared" si="860"/>
        <v>0</v>
      </c>
      <c r="N3685" s="72">
        <f t="shared" si="861"/>
        <v>0</v>
      </c>
      <c r="O3685" s="41">
        <f>'Gas y Electricidad'!F3688</f>
        <v>0</v>
      </c>
      <c r="P3685" s="49">
        <f t="shared" si="862"/>
        <v>0</v>
      </c>
      <c r="Q3685" s="41">
        <f>'Gas y Electricidad'!J3688</f>
        <v>0</v>
      </c>
      <c r="R3685" s="49">
        <f t="shared" si="863"/>
        <v>0</v>
      </c>
      <c r="S3685" s="41">
        <f>'Gas y Electricidad'!M3688</f>
        <v>0</v>
      </c>
      <c r="T3685" s="42" t="e">
        <f t="shared" si="864"/>
        <v>#DIV/0!</v>
      </c>
      <c r="U3685" s="35">
        <f>'Gas y Electricidad'!Q3688</f>
        <v>0</v>
      </c>
      <c r="V3685" s="52">
        <f t="shared" si="865"/>
        <v>0</v>
      </c>
      <c r="W3685" s="63"/>
      <c r="X3685" s="63"/>
      <c r="Y3685" s="63"/>
      <c r="Z3685" s="57">
        <f t="shared" si="866"/>
        <v>0</v>
      </c>
      <c r="AA3685" s="59">
        <f t="shared" si="867"/>
        <v>0</v>
      </c>
      <c r="AB3685" s="58">
        <f t="shared" si="868"/>
        <v>0</v>
      </c>
      <c r="AC3685" s="61">
        <f t="shared" si="869"/>
        <v>0</v>
      </c>
      <c r="AD3685" s="61">
        <f t="shared" si="870"/>
        <v>0</v>
      </c>
    </row>
    <row r="3686" spans="1:30" x14ac:dyDescent="0.3">
      <c r="A3686" s="39" t="str">
        <f>IF(Agua!A3688&gt;0,Agua!A3688,"-")</f>
        <v>-</v>
      </c>
      <c r="B3686" s="40">
        <f>Agua!C3688</f>
        <v>0</v>
      </c>
      <c r="C3686" s="72">
        <f>Agua!J3688</f>
        <v>0</v>
      </c>
      <c r="D3686" s="72">
        <f>Agua!M3688</f>
        <v>0</v>
      </c>
      <c r="E3686" s="72">
        <f t="shared" si="856"/>
        <v>0</v>
      </c>
      <c r="F3686" s="72">
        <f>Agua!P3688</f>
        <v>0</v>
      </c>
      <c r="G3686" s="72">
        <f t="shared" si="857"/>
        <v>0</v>
      </c>
      <c r="H3686" s="72">
        <f>Agua!S3688</f>
        <v>0</v>
      </c>
      <c r="I3686" s="72">
        <f t="shared" si="858"/>
        <v>0</v>
      </c>
      <c r="J3686" s="72">
        <f>Agua!V3688</f>
        <v>0</v>
      </c>
      <c r="K3686" s="72">
        <f t="shared" si="859"/>
        <v>0</v>
      </c>
      <c r="L3686" s="72">
        <f>Agua!X3688</f>
        <v>0</v>
      </c>
      <c r="M3686" s="72">
        <f t="shared" si="860"/>
        <v>0</v>
      </c>
      <c r="N3686" s="72">
        <f t="shared" si="861"/>
        <v>0</v>
      </c>
      <c r="O3686" s="41">
        <f>'Gas y Electricidad'!F3689</f>
        <v>0</v>
      </c>
      <c r="P3686" s="49">
        <f t="shared" si="862"/>
        <v>0</v>
      </c>
      <c r="Q3686" s="41">
        <f>'Gas y Electricidad'!J3689</f>
        <v>0</v>
      </c>
      <c r="R3686" s="49">
        <f t="shared" si="863"/>
        <v>0</v>
      </c>
      <c r="S3686" s="41">
        <f>'Gas y Electricidad'!M3689</f>
        <v>0</v>
      </c>
      <c r="T3686" s="42" t="e">
        <f t="shared" si="864"/>
        <v>#DIV/0!</v>
      </c>
      <c r="U3686" s="35">
        <f>'Gas y Electricidad'!Q3689</f>
        <v>0</v>
      </c>
      <c r="V3686" s="52">
        <f t="shared" si="865"/>
        <v>0</v>
      </c>
      <c r="W3686" s="63"/>
      <c r="X3686" s="63"/>
      <c r="Y3686" s="63"/>
      <c r="Z3686" s="57">
        <f t="shared" si="866"/>
        <v>0</v>
      </c>
      <c r="AA3686" s="59">
        <f t="shared" si="867"/>
        <v>0</v>
      </c>
      <c r="AB3686" s="58">
        <f t="shared" si="868"/>
        <v>0</v>
      </c>
      <c r="AC3686" s="61">
        <f t="shared" si="869"/>
        <v>0</v>
      </c>
      <c r="AD3686" s="61">
        <f t="shared" si="870"/>
        <v>0</v>
      </c>
    </row>
    <row r="3687" spans="1:30" x14ac:dyDescent="0.3">
      <c r="A3687" s="39" t="str">
        <f>IF(Agua!A3689&gt;0,Agua!A3689,"-")</f>
        <v>-</v>
      </c>
      <c r="B3687" s="40">
        <f>Agua!C3689</f>
        <v>0</v>
      </c>
      <c r="C3687" s="72">
        <f>Agua!J3689</f>
        <v>0</v>
      </c>
      <c r="D3687" s="72">
        <f>Agua!M3689</f>
        <v>0</v>
      </c>
      <c r="E3687" s="72">
        <f t="shared" si="856"/>
        <v>0</v>
      </c>
      <c r="F3687" s="72">
        <f>Agua!P3689</f>
        <v>0</v>
      </c>
      <c r="G3687" s="72">
        <f t="shared" si="857"/>
        <v>0</v>
      </c>
      <c r="H3687" s="72">
        <f>Agua!S3689</f>
        <v>0</v>
      </c>
      <c r="I3687" s="72">
        <f t="shared" si="858"/>
        <v>0</v>
      </c>
      <c r="J3687" s="72">
        <f>Agua!V3689</f>
        <v>0</v>
      </c>
      <c r="K3687" s="72">
        <f t="shared" si="859"/>
        <v>0</v>
      </c>
      <c r="L3687" s="72">
        <f>Agua!X3689</f>
        <v>0</v>
      </c>
      <c r="M3687" s="72">
        <f t="shared" si="860"/>
        <v>0</v>
      </c>
      <c r="N3687" s="72">
        <f t="shared" si="861"/>
        <v>0</v>
      </c>
      <c r="O3687" s="41">
        <f>'Gas y Electricidad'!F3690</f>
        <v>0</v>
      </c>
      <c r="P3687" s="49">
        <f t="shared" si="862"/>
        <v>0</v>
      </c>
      <c r="Q3687" s="41">
        <f>'Gas y Electricidad'!J3690</f>
        <v>0</v>
      </c>
      <c r="R3687" s="49">
        <f t="shared" si="863"/>
        <v>0</v>
      </c>
      <c r="S3687" s="41">
        <f>'Gas y Electricidad'!M3690</f>
        <v>0</v>
      </c>
      <c r="T3687" s="42" t="e">
        <f t="shared" si="864"/>
        <v>#DIV/0!</v>
      </c>
      <c r="U3687" s="35">
        <f>'Gas y Electricidad'!Q3690</f>
        <v>0</v>
      </c>
      <c r="V3687" s="52">
        <f t="shared" si="865"/>
        <v>0</v>
      </c>
      <c r="W3687" s="63"/>
      <c r="X3687" s="63"/>
      <c r="Y3687" s="63"/>
      <c r="Z3687" s="57">
        <f t="shared" si="866"/>
        <v>0</v>
      </c>
      <c r="AA3687" s="59">
        <f t="shared" si="867"/>
        <v>0</v>
      </c>
      <c r="AB3687" s="58">
        <f t="shared" si="868"/>
        <v>0</v>
      </c>
      <c r="AC3687" s="61">
        <f t="shared" si="869"/>
        <v>0</v>
      </c>
      <c r="AD3687" s="61">
        <f t="shared" si="870"/>
        <v>0</v>
      </c>
    </row>
    <row r="3688" spans="1:30" x14ac:dyDescent="0.3">
      <c r="A3688" s="39" t="str">
        <f>IF(Agua!A3690&gt;0,Agua!A3690,"-")</f>
        <v>-</v>
      </c>
      <c r="B3688" s="40">
        <f>Agua!C3690</f>
        <v>0</v>
      </c>
      <c r="C3688" s="72">
        <f>Agua!J3690</f>
        <v>0</v>
      </c>
      <c r="D3688" s="72">
        <f>Agua!M3690</f>
        <v>0</v>
      </c>
      <c r="E3688" s="72">
        <f t="shared" si="856"/>
        <v>0</v>
      </c>
      <c r="F3688" s="72">
        <f>Agua!P3690</f>
        <v>0</v>
      </c>
      <c r="G3688" s="72">
        <f t="shared" si="857"/>
        <v>0</v>
      </c>
      <c r="H3688" s="72">
        <f>Agua!S3690</f>
        <v>0</v>
      </c>
      <c r="I3688" s="72">
        <f t="shared" si="858"/>
        <v>0</v>
      </c>
      <c r="J3688" s="72">
        <f>Agua!V3690</f>
        <v>0</v>
      </c>
      <c r="K3688" s="72">
        <f t="shared" si="859"/>
        <v>0</v>
      </c>
      <c r="L3688" s="72">
        <f>Agua!X3690</f>
        <v>0</v>
      </c>
      <c r="M3688" s="72">
        <f t="shared" si="860"/>
        <v>0</v>
      </c>
      <c r="N3688" s="72">
        <f t="shared" si="861"/>
        <v>0</v>
      </c>
      <c r="O3688" s="41">
        <f>'Gas y Electricidad'!F3691</f>
        <v>0</v>
      </c>
      <c r="P3688" s="49">
        <f t="shared" si="862"/>
        <v>0</v>
      </c>
      <c r="Q3688" s="41">
        <f>'Gas y Electricidad'!J3691</f>
        <v>0</v>
      </c>
      <c r="R3688" s="49">
        <f t="shared" si="863"/>
        <v>0</v>
      </c>
      <c r="S3688" s="41">
        <f>'Gas y Electricidad'!M3691</f>
        <v>0</v>
      </c>
      <c r="T3688" s="42" t="e">
        <f t="shared" si="864"/>
        <v>#DIV/0!</v>
      </c>
      <c r="U3688" s="35">
        <f>'Gas y Electricidad'!Q3691</f>
        <v>0</v>
      </c>
      <c r="V3688" s="52">
        <f t="shared" si="865"/>
        <v>0</v>
      </c>
      <c r="W3688" s="63"/>
      <c r="X3688" s="63"/>
      <c r="Y3688" s="63"/>
      <c r="Z3688" s="57">
        <f t="shared" si="866"/>
        <v>0</v>
      </c>
      <c r="AA3688" s="59">
        <f t="shared" si="867"/>
        <v>0</v>
      </c>
      <c r="AB3688" s="58">
        <f t="shared" si="868"/>
        <v>0</v>
      </c>
      <c r="AC3688" s="61">
        <f t="shared" si="869"/>
        <v>0</v>
      </c>
      <c r="AD3688" s="61">
        <f t="shared" si="870"/>
        <v>0</v>
      </c>
    </row>
    <row r="3689" spans="1:30" x14ac:dyDescent="0.3">
      <c r="A3689" s="39" t="str">
        <f>IF(Agua!A3691&gt;0,Agua!A3691,"-")</f>
        <v>-</v>
      </c>
      <c r="B3689" s="40">
        <f>Agua!C3691</f>
        <v>0</v>
      </c>
      <c r="C3689" s="72">
        <f>Agua!J3691</f>
        <v>0</v>
      </c>
      <c r="D3689" s="72">
        <f>Agua!M3691</f>
        <v>0</v>
      </c>
      <c r="E3689" s="72">
        <f t="shared" si="856"/>
        <v>0</v>
      </c>
      <c r="F3689" s="72">
        <f>Agua!P3691</f>
        <v>0</v>
      </c>
      <c r="G3689" s="72">
        <f t="shared" si="857"/>
        <v>0</v>
      </c>
      <c r="H3689" s="72">
        <f>Agua!S3691</f>
        <v>0</v>
      </c>
      <c r="I3689" s="72">
        <f t="shared" si="858"/>
        <v>0</v>
      </c>
      <c r="J3689" s="72">
        <f>Agua!V3691</f>
        <v>0</v>
      </c>
      <c r="K3689" s="72">
        <f t="shared" si="859"/>
        <v>0</v>
      </c>
      <c r="L3689" s="72">
        <f>Agua!X3691</f>
        <v>0</v>
      </c>
      <c r="M3689" s="72">
        <f t="shared" si="860"/>
        <v>0</v>
      </c>
      <c r="N3689" s="72">
        <f t="shared" si="861"/>
        <v>0</v>
      </c>
      <c r="O3689" s="41">
        <f>'Gas y Electricidad'!F3692</f>
        <v>0</v>
      </c>
      <c r="P3689" s="49">
        <f t="shared" si="862"/>
        <v>0</v>
      </c>
      <c r="Q3689" s="41">
        <f>'Gas y Electricidad'!J3692</f>
        <v>0</v>
      </c>
      <c r="R3689" s="49">
        <f t="shared" si="863"/>
        <v>0</v>
      </c>
      <c r="S3689" s="41">
        <f>'Gas y Electricidad'!M3692</f>
        <v>0</v>
      </c>
      <c r="T3689" s="42" t="e">
        <f t="shared" si="864"/>
        <v>#DIV/0!</v>
      </c>
      <c r="U3689" s="35">
        <f>'Gas y Electricidad'!Q3692</f>
        <v>0</v>
      </c>
      <c r="V3689" s="52">
        <f t="shared" si="865"/>
        <v>0</v>
      </c>
      <c r="W3689" s="63"/>
      <c r="X3689" s="63"/>
      <c r="Y3689" s="63"/>
      <c r="Z3689" s="57">
        <f t="shared" si="866"/>
        <v>0</v>
      </c>
      <c r="AA3689" s="59">
        <f t="shared" si="867"/>
        <v>0</v>
      </c>
      <c r="AB3689" s="58">
        <f t="shared" si="868"/>
        <v>0</v>
      </c>
      <c r="AC3689" s="61">
        <f t="shared" si="869"/>
        <v>0</v>
      </c>
      <c r="AD3689" s="61">
        <f t="shared" si="870"/>
        <v>0</v>
      </c>
    </row>
    <row r="3690" spans="1:30" x14ac:dyDescent="0.3">
      <c r="A3690" s="39" t="str">
        <f>IF(Agua!A3692&gt;0,Agua!A3692,"-")</f>
        <v>-</v>
      </c>
      <c r="B3690" s="40">
        <f>Agua!C3692</f>
        <v>0</v>
      </c>
      <c r="C3690" s="72">
        <f>Agua!J3692</f>
        <v>0</v>
      </c>
      <c r="D3690" s="72">
        <f>Agua!M3692</f>
        <v>0</v>
      </c>
      <c r="E3690" s="72">
        <f t="shared" si="856"/>
        <v>0</v>
      </c>
      <c r="F3690" s="72">
        <f>Agua!P3692</f>
        <v>0</v>
      </c>
      <c r="G3690" s="72">
        <f t="shared" si="857"/>
        <v>0</v>
      </c>
      <c r="H3690" s="72">
        <f>Agua!S3692</f>
        <v>0</v>
      </c>
      <c r="I3690" s="72">
        <f t="shared" si="858"/>
        <v>0</v>
      </c>
      <c r="J3690" s="72">
        <f>Agua!V3692</f>
        <v>0</v>
      </c>
      <c r="K3690" s="72">
        <f t="shared" si="859"/>
        <v>0</v>
      </c>
      <c r="L3690" s="72">
        <f>Agua!X3692</f>
        <v>0</v>
      </c>
      <c r="M3690" s="72">
        <f t="shared" si="860"/>
        <v>0</v>
      </c>
      <c r="N3690" s="72">
        <f t="shared" si="861"/>
        <v>0</v>
      </c>
      <c r="O3690" s="41">
        <f>'Gas y Electricidad'!F3693</f>
        <v>0</v>
      </c>
      <c r="P3690" s="49">
        <f t="shared" si="862"/>
        <v>0</v>
      </c>
      <c r="Q3690" s="41">
        <f>'Gas y Electricidad'!J3693</f>
        <v>0</v>
      </c>
      <c r="R3690" s="49">
        <f t="shared" si="863"/>
        <v>0</v>
      </c>
      <c r="S3690" s="41">
        <f>'Gas y Electricidad'!M3693</f>
        <v>0</v>
      </c>
      <c r="T3690" s="42" t="e">
        <f t="shared" si="864"/>
        <v>#DIV/0!</v>
      </c>
      <c r="U3690" s="35">
        <f>'Gas y Electricidad'!Q3693</f>
        <v>0</v>
      </c>
      <c r="V3690" s="52">
        <f t="shared" si="865"/>
        <v>0</v>
      </c>
      <c r="W3690" s="63"/>
      <c r="X3690" s="63"/>
      <c r="Y3690" s="63"/>
      <c r="Z3690" s="57">
        <f t="shared" si="866"/>
        <v>0</v>
      </c>
      <c r="AA3690" s="59">
        <f t="shared" si="867"/>
        <v>0</v>
      </c>
      <c r="AB3690" s="58">
        <f t="shared" si="868"/>
        <v>0</v>
      </c>
      <c r="AC3690" s="61">
        <f t="shared" si="869"/>
        <v>0</v>
      </c>
      <c r="AD3690" s="61">
        <f t="shared" si="870"/>
        <v>0</v>
      </c>
    </row>
    <row r="3691" spans="1:30" x14ac:dyDescent="0.3">
      <c r="A3691" s="39" t="str">
        <f>IF(Agua!A3693&gt;0,Agua!A3693,"-")</f>
        <v>-</v>
      </c>
      <c r="B3691" s="40">
        <f>Agua!C3693</f>
        <v>0</v>
      </c>
      <c r="C3691" s="72">
        <f>Agua!J3693</f>
        <v>0</v>
      </c>
      <c r="D3691" s="72">
        <f>Agua!M3693</f>
        <v>0</v>
      </c>
      <c r="E3691" s="72">
        <f t="shared" si="856"/>
        <v>0</v>
      </c>
      <c r="F3691" s="72">
        <f>Agua!P3693</f>
        <v>0</v>
      </c>
      <c r="G3691" s="72">
        <f t="shared" si="857"/>
        <v>0</v>
      </c>
      <c r="H3691" s="72">
        <f>Agua!S3693</f>
        <v>0</v>
      </c>
      <c r="I3691" s="72">
        <f t="shared" si="858"/>
        <v>0</v>
      </c>
      <c r="J3691" s="72">
        <f>Agua!V3693</f>
        <v>0</v>
      </c>
      <c r="K3691" s="72">
        <f t="shared" si="859"/>
        <v>0</v>
      </c>
      <c r="L3691" s="72">
        <f>Agua!X3693</f>
        <v>0</v>
      </c>
      <c r="M3691" s="72">
        <f t="shared" si="860"/>
        <v>0</v>
      </c>
      <c r="N3691" s="72">
        <f t="shared" si="861"/>
        <v>0</v>
      </c>
      <c r="O3691" s="41">
        <f>'Gas y Electricidad'!F3694</f>
        <v>0</v>
      </c>
      <c r="P3691" s="49">
        <f t="shared" si="862"/>
        <v>0</v>
      </c>
      <c r="Q3691" s="41">
        <f>'Gas y Electricidad'!J3694</f>
        <v>0</v>
      </c>
      <c r="R3691" s="49">
        <f t="shared" si="863"/>
        <v>0</v>
      </c>
      <c r="S3691" s="41">
        <f>'Gas y Electricidad'!M3694</f>
        <v>0</v>
      </c>
      <c r="T3691" s="42" t="e">
        <f t="shared" si="864"/>
        <v>#DIV/0!</v>
      </c>
      <c r="U3691" s="35">
        <f>'Gas y Electricidad'!Q3694</f>
        <v>0</v>
      </c>
      <c r="V3691" s="52">
        <f t="shared" si="865"/>
        <v>0</v>
      </c>
      <c r="W3691" s="63"/>
      <c r="X3691" s="63"/>
      <c r="Y3691" s="63"/>
      <c r="Z3691" s="57">
        <f t="shared" si="866"/>
        <v>0</v>
      </c>
      <c r="AA3691" s="59">
        <f t="shared" si="867"/>
        <v>0</v>
      </c>
      <c r="AB3691" s="58">
        <f t="shared" si="868"/>
        <v>0</v>
      </c>
      <c r="AC3691" s="61">
        <f t="shared" si="869"/>
        <v>0</v>
      </c>
      <c r="AD3691" s="61">
        <f t="shared" si="870"/>
        <v>0</v>
      </c>
    </row>
    <row r="3692" spans="1:30" x14ac:dyDescent="0.3">
      <c r="A3692" s="39" t="str">
        <f>IF(Agua!A3694&gt;0,Agua!A3694,"-")</f>
        <v>-</v>
      </c>
      <c r="B3692" s="40">
        <f>Agua!C3694</f>
        <v>0</v>
      </c>
      <c r="C3692" s="72">
        <f>Agua!J3694</f>
        <v>0</v>
      </c>
      <c r="D3692" s="72">
        <f>Agua!M3694</f>
        <v>0</v>
      </c>
      <c r="E3692" s="72">
        <f t="shared" si="856"/>
        <v>0</v>
      </c>
      <c r="F3692" s="72">
        <f>Agua!P3694</f>
        <v>0</v>
      </c>
      <c r="G3692" s="72">
        <f t="shared" si="857"/>
        <v>0</v>
      </c>
      <c r="H3692" s="72">
        <f>Agua!S3694</f>
        <v>0</v>
      </c>
      <c r="I3692" s="72">
        <f t="shared" si="858"/>
        <v>0</v>
      </c>
      <c r="J3692" s="72">
        <f>Agua!V3694</f>
        <v>0</v>
      </c>
      <c r="K3692" s="72">
        <f t="shared" si="859"/>
        <v>0</v>
      </c>
      <c r="L3692" s="72">
        <f>Agua!X3694</f>
        <v>0</v>
      </c>
      <c r="M3692" s="72">
        <f t="shared" si="860"/>
        <v>0</v>
      </c>
      <c r="N3692" s="72">
        <f t="shared" si="861"/>
        <v>0</v>
      </c>
      <c r="O3692" s="41">
        <f>'Gas y Electricidad'!F3695</f>
        <v>0</v>
      </c>
      <c r="P3692" s="49">
        <f t="shared" si="862"/>
        <v>0</v>
      </c>
      <c r="Q3692" s="41">
        <f>'Gas y Electricidad'!J3695</f>
        <v>0</v>
      </c>
      <c r="R3692" s="49">
        <f t="shared" si="863"/>
        <v>0</v>
      </c>
      <c r="S3692" s="41">
        <f>'Gas y Electricidad'!M3695</f>
        <v>0</v>
      </c>
      <c r="T3692" s="42" t="e">
        <f t="shared" si="864"/>
        <v>#DIV/0!</v>
      </c>
      <c r="U3692" s="35">
        <f>'Gas y Electricidad'!Q3695</f>
        <v>0</v>
      </c>
      <c r="V3692" s="52">
        <f t="shared" si="865"/>
        <v>0</v>
      </c>
      <c r="W3692" s="63"/>
      <c r="X3692" s="63"/>
      <c r="Y3692" s="63"/>
      <c r="Z3692" s="57">
        <f t="shared" si="866"/>
        <v>0</v>
      </c>
      <c r="AA3692" s="59">
        <f t="shared" si="867"/>
        <v>0</v>
      </c>
      <c r="AB3692" s="58">
        <f t="shared" si="868"/>
        <v>0</v>
      </c>
      <c r="AC3692" s="61">
        <f t="shared" si="869"/>
        <v>0</v>
      </c>
      <c r="AD3692" s="61">
        <f t="shared" si="870"/>
        <v>0</v>
      </c>
    </row>
    <row r="3693" spans="1:30" x14ac:dyDescent="0.3">
      <c r="A3693" s="39" t="str">
        <f>IF(Agua!A3695&gt;0,Agua!A3695,"-")</f>
        <v>-</v>
      </c>
      <c r="B3693" s="40">
        <f>Agua!C3695</f>
        <v>0</v>
      </c>
      <c r="C3693" s="72">
        <f>Agua!J3695</f>
        <v>0</v>
      </c>
      <c r="D3693" s="72">
        <f>Agua!M3695</f>
        <v>0</v>
      </c>
      <c r="E3693" s="72">
        <f t="shared" si="856"/>
        <v>0</v>
      </c>
      <c r="F3693" s="72">
        <f>Agua!P3695</f>
        <v>0</v>
      </c>
      <c r="G3693" s="72">
        <f t="shared" si="857"/>
        <v>0</v>
      </c>
      <c r="H3693" s="72">
        <f>Agua!S3695</f>
        <v>0</v>
      </c>
      <c r="I3693" s="72">
        <f t="shared" si="858"/>
        <v>0</v>
      </c>
      <c r="J3693" s="72">
        <f>Agua!V3695</f>
        <v>0</v>
      </c>
      <c r="K3693" s="72">
        <f t="shared" si="859"/>
        <v>0</v>
      </c>
      <c r="L3693" s="72">
        <f>Agua!X3695</f>
        <v>0</v>
      </c>
      <c r="M3693" s="72">
        <f t="shared" si="860"/>
        <v>0</v>
      </c>
      <c r="N3693" s="72">
        <f t="shared" si="861"/>
        <v>0</v>
      </c>
      <c r="O3693" s="41">
        <f>'Gas y Electricidad'!F3696</f>
        <v>0</v>
      </c>
      <c r="P3693" s="49">
        <f t="shared" si="862"/>
        <v>0</v>
      </c>
      <c r="Q3693" s="41">
        <f>'Gas y Electricidad'!J3696</f>
        <v>0</v>
      </c>
      <c r="R3693" s="49">
        <f t="shared" si="863"/>
        <v>0</v>
      </c>
      <c r="S3693" s="41">
        <f>'Gas y Electricidad'!M3696</f>
        <v>0</v>
      </c>
      <c r="T3693" s="42" t="e">
        <f t="shared" si="864"/>
        <v>#DIV/0!</v>
      </c>
      <c r="U3693" s="35">
        <f>'Gas y Electricidad'!Q3696</f>
        <v>0</v>
      </c>
      <c r="V3693" s="52">
        <f t="shared" si="865"/>
        <v>0</v>
      </c>
      <c r="W3693" s="63"/>
      <c r="X3693" s="63"/>
      <c r="Y3693" s="63"/>
      <c r="Z3693" s="57">
        <f t="shared" si="866"/>
        <v>0</v>
      </c>
      <c r="AA3693" s="59">
        <f t="shared" si="867"/>
        <v>0</v>
      </c>
      <c r="AB3693" s="58">
        <f t="shared" si="868"/>
        <v>0</v>
      </c>
      <c r="AC3693" s="61">
        <f t="shared" si="869"/>
        <v>0</v>
      </c>
      <c r="AD3693" s="61">
        <f t="shared" si="870"/>
        <v>0</v>
      </c>
    </row>
    <row r="3694" spans="1:30" x14ac:dyDescent="0.3">
      <c r="A3694" s="39" t="str">
        <f>IF(Agua!A3696&gt;0,Agua!A3696,"-")</f>
        <v>-</v>
      </c>
      <c r="B3694" s="40">
        <f>Agua!C3696</f>
        <v>0</v>
      </c>
      <c r="C3694" s="72">
        <f>Agua!J3696</f>
        <v>0</v>
      </c>
      <c r="D3694" s="72">
        <f>Agua!M3696</f>
        <v>0</v>
      </c>
      <c r="E3694" s="72">
        <f t="shared" si="856"/>
        <v>0</v>
      </c>
      <c r="F3694" s="72">
        <f>Agua!P3696</f>
        <v>0</v>
      </c>
      <c r="G3694" s="72">
        <f t="shared" si="857"/>
        <v>0</v>
      </c>
      <c r="H3694" s="72">
        <f>Agua!S3696</f>
        <v>0</v>
      </c>
      <c r="I3694" s="72">
        <f t="shared" si="858"/>
        <v>0</v>
      </c>
      <c r="J3694" s="72">
        <f>Agua!V3696</f>
        <v>0</v>
      </c>
      <c r="K3694" s="72">
        <f t="shared" si="859"/>
        <v>0</v>
      </c>
      <c r="L3694" s="72">
        <f>Agua!X3696</f>
        <v>0</v>
      </c>
      <c r="M3694" s="72">
        <f t="shared" si="860"/>
        <v>0</v>
      </c>
      <c r="N3694" s="72">
        <f t="shared" si="861"/>
        <v>0</v>
      </c>
      <c r="O3694" s="41">
        <f>'Gas y Electricidad'!F3697</f>
        <v>0</v>
      </c>
      <c r="P3694" s="49">
        <f t="shared" si="862"/>
        <v>0</v>
      </c>
      <c r="Q3694" s="41">
        <f>'Gas y Electricidad'!J3697</f>
        <v>0</v>
      </c>
      <c r="R3694" s="49">
        <f t="shared" si="863"/>
        <v>0</v>
      </c>
      <c r="S3694" s="41">
        <f>'Gas y Electricidad'!M3697</f>
        <v>0</v>
      </c>
      <c r="T3694" s="42" t="e">
        <f t="shared" si="864"/>
        <v>#DIV/0!</v>
      </c>
      <c r="U3694" s="35">
        <f>'Gas y Electricidad'!Q3697</f>
        <v>0</v>
      </c>
      <c r="V3694" s="52">
        <f t="shared" si="865"/>
        <v>0</v>
      </c>
      <c r="W3694" s="63"/>
      <c r="X3694" s="63"/>
      <c r="Y3694" s="63"/>
      <c r="Z3694" s="57">
        <f t="shared" si="866"/>
        <v>0</v>
      </c>
      <c r="AA3694" s="59">
        <f t="shared" si="867"/>
        <v>0</v>
      </c>
      <c r="AB3694" s="58">
        <f t="shared" si="868"/>
        <v>0</v>
      </c>
      <c r="AC3694" s="61">
        <f t="shared" si="869"/>
        <v>0</v>
      </c>
      <c r="AD3694" s="61">
        <f t="shared" si="870"/>
        <v>0</v>
      </c>
    </row>
    <row r="3695" spans="1:30" x14ac:dyDescent="0.3">
      <c r="A3695" s="39" t="str">
        <f>IF(Agua!A3697&gt;0,Agua!A3697,"-")</f>
        <v>-</v>
      </c>
      <c r="B3695" s="40">
        <f>Agua!C3697</f>
        <v>0</v>
      </c>
      <c r="C3695" s="72">
        <f>Agua!J3697</f>
        <v>0</v>
      </c>
      <c r="D3695" s="72">
        <f>Agua!M3697</f>
        <v>0</v>
      </c>
      <c r="E3695" s="72">
        <f t="shared" si="856"/>
        <v>0</v>
      </c>
      <c r="F3695" s="72">
        <f>Agua!P3697</f>
        <v>0</v>
      </c>
      <c r="G3695" s="72">
        <f t="shared" si="857"/>
        <v>0</v>
      </c>
      <c r="H3695" s="72">
        <f>Agua!S3697</f>
        <v>0</v>
      </c>
      <c r="I3695" s="72">
        <f t="shared" si="858"/>
        <v>0</v>
      </c>
      <c r="J3695" s="72">
        <f>Agua!V3697</f>
        <v>0</v>
      </c>
      <c r="K3695" s="72">
        <f t="shared" si="859"/>
        <v>0</v>
      </c>
      <c r="L3695" s="72">
        <f>Agua!X3697</f>
        <v>0</v>
      </c>
      <c r="M3695" s="72">
        <f t="shared" si="860"/>
        <v>0</v>
      </c>
      <c r="N3695" s="72">
        <f t="shared" si="861"/>
        <v>0</v>
      </c>
      <c r="O3695" s="41">
        <f>'Gas y Electricidad'!F3698</f>
        <v>0</v>
      </c>
      <c r="P3695" s="49">
        <f t="shared" si="862"/>
        <v>0</v>
      </c>
      <c r="Q3695" s="41">
        <f>'Gas y Electricidad'!J3698</f>
        <v>0</v>
      </c>
      <c r="R3695" s="49">
        <f t="shared" si="863"/>
        <v>0</v>
      </c>
      <c r="S3695" s="41">
        <f>'Gas y Electricidad'!M3698</f>
        <v>0</v>
      </c>
      <c r="T3695" s="42" t="e">
        <f t="shared" si="864"/>
        <v>#DIV/0!</v>
      </c>
      <c r="U3695" s="35">
        <f>'Gas y Electricidad'!Q3698</f>
        <v>0</v>
      </c>
      <c r="V3695" s="52">
        <f t="shared" si="865"/>
        <v>0</v>
      </c>
      <c r="W3695" s="63"/>
      <c r="X3695" s="63"/>
      <c r="Y3695" s="63"/>
      <c r="Z3695" s="57">
        <f t="shared" si="866"/>
        <v>0</v>
      </c>
      <c r="AA3695" s="59">
        <f t="shared" si="867"/>
        <v>0</v>
      </c>
      <c r="AB3695" s="58">
        <f t="shared" si="868"/>
        <v>0</v>
      </c>
      <c r="AC3695" s="61">
        <f t="shared" si="869"/>
        <v>0</v>
      </c>
      <c r="AD3695" s="61">
        <f t="shared" si="870"/>
        <v>0</v>
      </c>
    </row>
    <row r="3696" spans="1:30" x14ac:dyDescent="0.3">
      <c r="A3696" s="39" t="str">
        <f>IF(Agua!A3698&gt;0,Agua!A3698,"-")</f>
        <v>-</v>
      </c>
      <c r="B3696" s="40">
        <f>Agua!C3698</f>
        <v>0</v>
      </c>
      <c r="C3696" s="72">
        <f>Agua!J3698</f>
        <v>0</v>
      </c>
      <c r="D3696" s="72">
        <f>Agua!M3698</f>
        <v>0</v>
      </c>
      <c r="E3696" s="72">
        <f t="shared" si="856"/>
        <v>0</v>
      </c>
      <c r="F3696" s="72">
        <f>Agua!P3698</f>
        <v>0</v>
      </c>
      <c r="G3696" s="72">
        <f t="shared" si="857"/>
        <v>0</v>
      </c>
      <c r="H3696" s="72">
        <f>Agua!S3698</f>
        <v>0</v>
      </c>
      <c r="I3696" s="72">
        <f t="shared" si="858"/>
        <v>0</v>
      </c>
      <c r="J3696" s="72">
        <f>Agua!V3698</f>
        <v>0</v>
      </c>
      <c r="K3696" s="72">
        <f t="shared" si="859"/>
        <v>0</v>
      </c>
      <c r="L3696" s="72">
        <f>Agua!X3698</f>
        <v>0</v>
      </c>
      <c r="M3696" s="72">
        <f t="shared" si="860"/>
        <v>0</v>
      </c>
      <c r="N3696" s="72">
        <f t="shared" si="861"/>
        <v>0</v>
      </c>
      <c r="O3696" s="41">
        <f>'Gas y Electricidad'!F3699</f>
        <v>0</v>
      </c>
      <c r="P3696" s="49">
        <f t="shared" si="862"/>
        <v>0</v>
      </c>
      <c r="Q3696" s="41">
        <f>'Gas y Electricidad'!J3699</f>
        <v>0</v>
      </c>
      <c r="R3696" s="49">
        <f t="shared" si="863"/>
        <v>0</v>
      </c>
      <c r="S3696" s="41">
        <f>'Gas y Electricidad'!M3699</f>
        <v>0</v>
      </c>
      <c r="T3696" s="42" t="e">
        <f t="shared" si="864"/>
        <v>#DIV/0!</v>
      </c>
      <c r="U3696" s="35">
        <f>'Gas y Electricidad'!Q3699</f>
        <v>0</v>
      </c>
      <c r="V3696" s="52">
        <f t="shared" si="865"/>
        <v>0</v>
      </c>
      <c r="W3696" s="63"/>
      <c r="X3696" s="63"/>
      <c r="Y3696" s="63"/>
      <c r="Z3696" s="57">
        <f t="shared" si="866"/>
        <v>0</v>
      </c>
      <c r="AA3696" s="59">
        <f t="shared" si="867"/>
        <v>0</v>
      </c>
      <c r="AB3696" s="58">
        <f t="shared" si="868"/>
        <v>0</v>
      </c>
      <c r="AC3696" s="61">
        <f t="shared" si="869"/>
        <v>0</v>
      </c>
      <c r="AD3696" s="61">
        <f t="shared" si="870"/>
        <v>0</v>
      </c>
    </row>
    <row r="3697" spans="1:30" x14ac:dyDescent="0.3">
      <c r="A3697" s="39" t="str">
        <f>IF(Agua!A3699&gt;0,Agua!A3699,"-")</f>
        <v>-</v>
      </c>
      <c r="B3697" s="40">
        <f>Agua!C3699</f>
        <v>0</v>
      </c>
      <c r="C3697" s="72">
        <f>Agua!J3699</f>
        <v>0</v>
      </c>
      <c r="D3697" s="72">
        <f>Agua!M3699</f>
        <v>0</v>
      </c>
      <c r="E3697" s="72">
        <f t="shared" si="856"/>
        <v>0</v>
      </c>
      <c r="F3697" s="72">
        <f>Agua!P3699</f>
        <v>0</v>
      </c>
      <c r="G3697" s="72">
        <f t="shared" si="857"/>
        <v>0</v>
      </c>
      <c r="H3697" s="72">
        <f>Agua!S3699</f>
        <v>0</v>
      </c>
      <c r="I3697" s="72">
        <f t="shared" si="858"/>
        <v>0</v>
      </c>
      <c r="J3697" s="72">
        <f>Agua!V3699</f>
        <v>0</v>
      </c>
      <c r="K3697" s="72">
        <f t="shared" si="859"/>
        <v>0</v>
      </c>
      <c r="L3697" s="72">
        <f>Agua!X3699</f>
        <v>0</v>
      </c>
      <c r="M3697" s="72">
        <f t="shared" si="860"/>
        <v>0</v>
      </c>
      <c r="N3697" s="72">
        <f t="shared" si="861"/>
        <v>0</v>
      </c>
      <c r="O3697" s="41">
        <f>'Gas y Electricidad'!F3700</f>
        <v>0</v>
      </c>
      <c r="P3697" s="49">
        <f t="shared" si="862"/>
        <v>0</v>
      </c>
      <c r="Q3697" s="41">
        <f>'Gas y Electricidad'!J3700</f>
        <v>0</v>
      </c>
      <c r="R3697" s="49">
        <f t="shared" si="863"/>
        <v>0</v>
      </c>
      <c r="S3697" s="41">
        <f>'Gas y Electricidad'!M3700</f>
        <v>0</v>
      </c>
      <c r="T3697" s="42" t="e">
        <f t="shared" si="864"/>
        <v>#DIV/0!</v>
      </c>
      <c r="U3697" s="35">
        <f>'Gas y Electricidad'!Q3700</f>
        <v>0</v>
      </c>
      <c r="V3697" s="52">
        <f t="shared" si="865"/>
        <v>0</v>
      </c>
      <c r="W3697" s="63"/>
      <c r="X3697" s="63"/>
      <c r="Y3697" s="63"/>
      <c r="Z3697" s="57">
        <f t="shared" si="866"/>
        <v>0</v>
      </c>
      <c r="AA3697" s="59">
        <f t="shared" si="867"/>
        <v>0</v>
      </c>
      <c r="AB3697" s="58">
        <f t="shared" si="868"/>
        <v>0</v>
      </c>
      <c r="AC3697" s="61">
        <f t="shared" si="869"/>
        <v>0</v>
      </c>
      <c r="AD3697" s="61">
        <f t="shared" si="870"/>
        <v>0</v>
      </c>
    </row>
    <row r="3698" spans="1:30" x14ac:dyDescent="0.3">
      <c r="A3698" s="39" t="str">
        <f>IF(Agua!A3700&gt;0,Agua!A3700,"-")</f>
        <v>-</v>
      </c>
      <c r="B3698" s="40">
        <f>Agua!C3700</f>
        <v>0</v>
      </c>
      <c r="C3698" s="72">
        <f>Agua!J3700</f>
        <v>0</v>
      </c>
      <c r="D3698" s="72">
        <f>Agua!M3700</f>
        <v>0</v>
      </c>
      <c r="E3698" s="72">
        <f t="shared" si="856"/>
        <v>0</v>
      </c>
      <c r="F3698" s="72">
        <f>Agua!P3700</f>
        <v>0</v>
      </c>
      <c r="G3698" s="72">
        <f t="shared" si="857"/>
        <v>0</v>
      </c>
      <c r="H3698" s="72">
        <f>Agua!S3700</f>
        <v>0</v>
      </c>
      <c r="I3698" s="72">
        <f t="shared" si="858"/>
        <v>0</v>
      </c>
      <c r="J3698" s="72">
        <f>Agua!V3700</f>
        <v>0</v>
      </c>
      <c r="K3698" s="72">
        <f t="shared" si="859"/>
        <v>0</v>
      </c>
      <c r="L3698" s="72">
        <f>Agua!X3700</f>
        <v>0</v>
      </c>
      <c r="M3698" s="72">
        <f t="shared" si="860"/>
        <v>0</v>
      </c>
      <c r="N3698" s="72">
        <f t="shared" si="861"/>
        <v>0</v>
      </c>
      <c r="O3698" s="41">
        <f>'Gas y Electricidad'!F3701</f>
        <v>0</v>
      </c>
      <c r="P3698" s="49">
        <f t="shared" si="862"/>
        <v>0</v>
      </c>
      <c r="Q3698" s="41">
        <f>'Gas y Electricidad'!J3701</f>
        <v>0</v>
      </c>
      <c r="R3698" s="49">
        <f t="shared" si="863"/>
        <v>0</v>
      </c>
      <c r="S3698" s="41">
        <f>'Gas y Electricidad'!M3701</f>
        <v>0</v>
      </c>
      <c r="T3698" s="42" t="e">
        <f t="shared" si="864"/>
        <v>#DIV/0!</v>
      </c>
      <c r="U3698" s="35">
        <f>'Gas y Electricidad'!Q3701</f>
        <v>0</v>
      </c>
      <c r="V3698" s="52">
        <f t="shared" si="865"/>
        <v>0</v>
      </c>
      <c r="W3698" s="63"/>
      <c r="X3698" s="63"/>
      <c r="Y3698" s="63"/>
      <c r="Z3698" s="57">
        <f t="shared" si="866"/>
        <v>0</v>
      </c>
      <c r="AA3698" s="59">
        <f t="shared" si="867"/>
        <v>0</v>
      </c>
      <c r="AB3698" s="58">
        <f t="shared" si="868"/>
        <v>0</v>
      </c>
      <c r="AC3698" s="61">
        <f t="shared" si="869"/>
        <v>0</v>
      </c>
      <c r="AD3698" s="61">
        <f t="shared" si="870"/>
        <v>0</v>
      </c>
    </row>
    <row r="3699" spans="1:30" x14ac:dyDescent="0.3">
      <c r="A3699" s="39" t="str">
        <f>IF(Agua!A3701&gt;0,Agua!A3701,"-")</f>
        <v>-</v>
      </c>
      <c r="B3699" s="40">
        <f>Agua!C3701</f>
        <v>0</v>
      </c>
      <c r="C3699" s="72">
        <f>Agua!J3701</f>
        <v>0</v>
      </c>
      <c r="D3699" s="72">
        <f>Agua!M3701</f>
        <v>0</v>
      </c>
      <c r="E3699" s="72">
        <f t="shared" ref="E3699:E3762" si="871">IF($B3699=0,0,(D3699/$B3699)*1000)</f>
        <v>0</v>
      </c>
      <c r="F3699" s="72">
        <f>Agua!P3701</f>
        <v>0</v>
      </c>
      <c r="G3699" s="72">
        <f t="shared" ref="G3699:G3762" si="872">IF($B3699=0,0,(F3699/$B3699)*1000)</f>
        <v>0</v>
      </c>
      <c r="H3699" s="72">
        <f>Agua!S3701</f>
        <v>0</v>
      </c>
      <c r="I3699" s="72">
        <f t="shared" ref="I3699:I3762" si="873">IF($B3699=0,0,(H3699/$B3699)*1000)</f>
        <v>0</v>
      </c>
      <c r="J3699" s="72">
        <f>Agua!V3701</f>
        <v>0</v>
      </c>
      <c r="K3699" s="72">
        <f t="shared" ref="K3699:K3762" si="874">IF($B3699=0,0,(J3699/$B3699)*1000)</f>
        <v>0</v>
      </c>
      <c r="L3699" s="72">
        <f>Agua!X3701</f>
        <v>0</v>
      </c>
      <c r="M3699" s="72">
        <f t="shared" ref="M3699:M3762" si="875">IF($B3699=0,0,(L3699/$B3699)*1000)</f>
        <v>0</v>
      </c>
      <c r="N3699" s="72">
        <f t="shared" ref="N3699:N3762" si="876">IF(C3699&gt;0,C3699/B3699*1000,0)</f>
        <v>0</v>
      </c>
      <c r="O3699" s="41">
        <f>'Gas y Electricidad'!F3702</f>
        <v>0</v>
      </c>
      <c r="P3699" s="49">
        <f t="shared" ref="P3699:P3762" si="877">IF($B3699=0,0,(O3699/$B3699)*3500)</f>
        <v>0</v>
      </c>
      <c r="Q3699" s="41">
        <f>'Gas y Electricidad'!J3702</f>
        <v>0</v>
      </c>
      <c r="R3699" s="49">
        <f t="shared" ref="R3699:R3762" si="878">IF($B3699=0,0,(Q3699/$B3699)*3785)</f>
        <v>0</v>
      </c>
      <c r="S3699" s="41">
        <f>'Gas y Electricidad'!M3702</f>
        <v>0</v>
      </c>
      <c r="T3699" s="42" t="e">
        <f t="shared" ref="T3699:T3762" si="879">IF($S3699="-","-",(S3699/$B3699)*1200)</f>
        <v>#DIV/0!</v>
      </c>
      <c r="U3699" s="35">
        <f>'Gas y Electricidad'!Q3702</f>
        <v>0</v>
      </c>
      <c r="V3699" s="52">
        <f t="shared" ref="V3699:V3762" si="880">IF($B3699=0,0,(U3699/$B3699))</f>
        <v>0</v>
      </c>
      <c r="W3699" s="63"/>
      <c r="X3699" s="63"/>
      <c r="Y3699" s="63"/>
      <c r="Z3699" s="57">
        <f t="shared" ref="Z3699:Z3762" si="881">(N3699/1000)*W3699</f>
        <v>0</v>
      </c>
      <c r="AA3699" s="59">
        <f t="shared" ref="AA3699:AA3762" si="882">(R3699+P3699)*X3699</f>
        <v>0</v>
      </c>
      <c r="AB3699" s="58">
        <f t="shared" ref="AB3699:AB3762" si="883">V3700*Y3699</f>
        <v>0</v>
      </c>
      <c r="AC3699" s="61">
        <f t="shared" ref="AC3699:AC3762" si="884">Z3699+AA3699+AB3699</f>
        <v>0</v>
      </c>
      <c r="AD3699" s="61">
        <f t="shared" ref="AD3699:AD3762" si="885">IF(B3699&gt;0,AC3699*B3699,0)</f>
        <v>0</v>
      </c>
    </row>
    <row r="3700" spans="1:30" x14ac:dyDescent="0.3">
      <c r="A3700" s="39" t="str">
        <f>IF(Agua!A3702&gt;0,Agua!A3702,"-")</f>
        <v>-</v>
      </c>
      <c r="B3700" s="40">
        <f>Agua!C3702</f>
        <v>0</v>
      </c>
      <c r="C3700" s="72">
        <f>Agua!J3702</f>
        <v>0</v>
      </c>
      <c r="D3700" s="72">
        <f>Agua!M3702</f>
        <v>0</v>
      </c>
      <c r="E3700" s="72">
        <f t="shared" si="871"/>
        <v>0</v>
      </c>
      <c r="F3700" s="72">
        <f>Agua!P3702</f>
        <v>0</v>
      </c>
      <c r="G3700" s="72">
        <f t="shared" si="872"/>
        <v>0</v>
      </c>
      <c r="H3700" s="72">
        <f>Agua!S3702</f>
        <v>0</v>
      </c>
      <c r="I3700" s="72">
        <f t="shared" si="873"/>
        <v>0</v>
      </c>
      <c r="J3700" s="72">
        <f>Agua!V3702</f>
        <v>0</v>
      </c>
      <c r="K3700" s="72">
        <f t="shared" si="874"/>
        <v>0</v>
      </c>
      <c r="L3700" s="72">
        <f>Agua!X3702</f>
        <v>0</v>
      </c>
      <c r="M3700" s="72">
        <f t="shared" si="875"/>
        <v>0</v>
      </c>
      <c r="N3700" s="72">
        <f t="shared" si="876"/>
        <v>0</v>
      </c>
      <c r="O3700" s="41">
        <f>'Gas y Electricidad'!F3703</f>
        <v>0</v>
      </c>
      <c r="P3700" s="49">
        <f t="shared" si="877"/>
        <v>0</v>
      </c>
      <c r="Q3700" s="41">
        <f>'Gas y Electricidad'!J3703</f>
        <v>0</v>
      </c>
      <c r="R3700" s="49">
        <f t="shared" si="878"/>
        <v>0</v>
      </c>
      <c r="S3700" s="41">
        <f>'Gas y Electricidad'!M3703</f>
        <v>0</v>
      </c>
      <c r="T3700" s="42" t="e">
        <f t="shared" si="879"/>
        <v>#DIV/0!</v>
      </c>
      <c r="U3700" s="35">
        <f>'Gas y Electricidad'!Q3703</f>
        <v>0</v>
      </c>
      <c r="V3700" s="52">
        <f t="shared" si="880"/>
        <v>0</v>
      </c>
      <c r="W3700" s="63"/>
      <c r="X3700" s="63"/>
      <c r="Y3700" s="63"/>
      <c r="Z3700" s="57">
        <f t="shared" si="881"/>
        <v>0</v>
      </c>
      <c r="AA3700" s="59">
        <f t="shared" si="882"/>
        <v>0</v>
      </c>
      <c r="AB3700" s="58">
        <f t="shared" si="883"/>
        <v>0</v>
      </c>
      <c r="AC3700" s="61">
        <f t="shared" si="884"/>
        <v>0</v>
      </c>
      <c r="AD3700" s="61">
        <f t="shared" si="885"/>
        <v>0</v>
      </c>
    </row>
    <row r="3701" spans="1:30" x14ac:dyDescent="0.3">
      <c r="A3701" s="39" t="str">
        <f>IF(Agua!A3703&gt;0,Agua!A3703,"-")</f>
        <v>-</v>
      </c>
      <c r="B3701" s="40">
        <f>Agua!C3703</f>
        <v>0</v>
      </c>
      <c r="C3701" s="72">
        <f>Agua!J3703</f>
        <v>0</v>
      </c>
      <c r="D3701" s="72">
        <f>Agua!M3703</f>
        <v>0</v>
      </c>
      <c r="E3701" s="72">
        <f t="shared" si="871"/>
        <v>0</v>
      </c>
      <c r="F3701" s="72">
        <f>Agua!P3703</f>
        <v>0</v>
      </c>
      <c r="G3701" s="72">
        <f t="shared" si="872"/>
        <v>0</v>
      </c>
      <c r="H3701" s="72">
        <f>Agua!S3703</f>
        <v>0</v>
      </c>
      <c r="I3701" s="72">
        <f t="shared" si="873"/>
        <v>0</v>
      </c>
      <c r="J3701" s="72">
        <f>Agua!V3703</f>
        <v>0</v>
      </c>
      <c r="K3701" s="72">
        <f t="shared" si="874"/>
        <v>0</v>
      </c>
      <c r="L3701" s="72">
        <f>Agua!X3703</f>
        <v>0</v>
      </c>
      <c r="M3701" s="72">
        <f t="shared" si="875"/>
        <v>0</v>
      </c>
      <c r="N3701" s="72">
        <f t="shared" si="876"/>
        <v>0</v>
      </c>
      <c r="O3701" s="41">
        <f>'Gas y Electricidad'!F3704</f>
        <v>0</v>
      </c>
      <c r="P3701" s="49">
        <f t="shared" si="877"/>
        <v>0</v>
      </c>
      <c r="Q3701" s="41">
        <f>'Gas y Electricidad'!J3704</f>
        <v>0</v>
      </c>
      <c r="R3701" s="49">
        <f t="shared" si="878"/>
        <v>0</v>
      </c>
      <c r="S3701" s="41">
        <f>'Gas y Electricidad'!M3704</f>
        <v>0</v>
      </c>
      <c r="T3701" s="42" t="e">
        <f t="shared" si="879"/>
        <v>#DIV/0!</v>
      </c>
      <c r="U3701" s="35">
        <f>'Gas y Electricidad'!Q3704</f>
        <v>0</v>
      </c>
      <c r="V3701" s="52">
        <f t="shared" si="880"/>
        <v>0</v>
      </c>
      <c r="W3701" s="63"/>
      <c r="X3701" s="63"/>
      <c r="Y3701" s="63"/>
      <c r="Z3701" s="57">
        <f t="shared" si="881"/>
        <v>0</v>
      </c>
      <c r="AA3701" s="59">
        <f t="shared" si="882"/>
        <v>0</v>
      </c>
      <c r="AB3701" s="58">
        <f t="shared" si="883"/>
        <v>0</v>
      </c>
      <c r="AC3701" s="61">
        <f t="shared" si="884"/>
        <v>0</v>
      </c>
      <c r="AD3701" s="61">
        <f t="shared" si="885"/>
        <v>0</v>
      </c>
    </row>
    <row r="3702" spans="1:30" x14ac:dyDescent="0.3">
      <c r="A3702" s="39" t="str">
        <f>IF(Agua!A3704&gt;0,Agua!A3704,"-")</f>
        <v>-</v>
      </c>
      <c r="B3702" s="40">
        <f>Agua!C3704</f>
        <v>0</v>
      </c>
      <c r="C3702" s="72">
        <f>Agua!J3704</f>
        <v>0</v>
      </c>
      <c r="D3702" s="72">
        <f>Agua!M3704</f>
        <v>0</v>
      </c>
      <c r="E3702" s="72">
        <f t="shared" si="871"/>
        <v>0</v>
      </c>
      <c r="F3702" s="72">
        <f>Agua!P3704</f>
        <v>0</v>
      </c>
      <c r="G3702" s="72">
        <f t="shared" si="872"/>
        <v>0</v>
      </c>
      <c r="H3702" s="72">
        <f>Agua!S3704</f>
        <v>0</v>
      </c>
      <c r="I3702" s="72">
        <f t="shared" si="873"/>
        <v>0</v>
      </c>
      <c r="J3702" s="72">
        <f>Agua!V3704</f>
        <v>0</v>
      </c>
      <c r="K3702" s="72">
        <f t="shared" si="874"/>
        <v>0</v>
      </c>
      <c r="L3702" s="72">
        <f>Agua!X3704</f>
        <v>0</v>
      </c>
      <c r="M3702" s="72">
        <f t="shared" si="875"/>
        <v>0</v>
      </c>
      <c r="N3702" s="72">
        <f t="shared" si="876"/>
        <v>0</v>
      </c>
      <c r="O3702" s="41">
        <f>'Gas y Electricidad'!F3705</f>
        <v>0</v>
      </c>
      <c r="P3702" s="49">
        <f t="shared" si="877"/>
        <v>0</v>
      </c>
      <c r="Q3702" s="41">
        <f>'Gas y Electricidad'!J3705</f>
        <v>0</v>
      </c>
      <c r="R3702" s="49">
        <f t="shared" si="878"/>
        <v>0</v>
      </c>
      <c r="S3702" s="41">
        <f>'Gas y Electricidad'!M3705</f>
        <v>0</v>
      </c>
      <c r="T3702" s="42" t="e">
        <f t="shared" si="879"/>
        <v>#DIV/0!</v>
      </c>
      <c r="U3702" s="35">
        <f>'Gas y Electricidad'!Q3705</f>
        <v>0</v>
      </c>
      <c r="V3702" s="52">
        <f t="shared" si="880"/>
        <v>0</v>
      </c>
      <c r="W3702" s="63"/>
      <c r="X3702" s="63"/>
      <c r="Y3702" s="63"/>
      <c r="Z3702" s="57">
        <f t="shared" si="881"/>
        <v>0</v>
      </c>
      <c r="AA3702" s="59">
        <f t="shared" si="882"/>
        <v>0</v>
      </c>
      <c r="AB3702" s="58">
        <f t="shared" si="883"/>
        <v>0</v>
      </c>
      <c r="AC3702" s="61">
        <f t="shared" si="884"/>
        <v>0</v>
      </c>
      <c r="AD3702" s="61">
        <f t="shared" si="885"/>
        <v>0</v>
      </c>
    </row>
    <row r="3703" spans="1:30" x14ac:dyDescent="0.3">
      <c r="A3703" s="39" t="str">
        <f>IF(Agua!A3705&gt;0,Agua!A3705,"-")</f>
        <v>-</v>
      </c>
      <c r="B3703" s="40">
        <f>Agua!C3705</f>
        <v>0</v>
      </c>
      <c r="C3703" s="72">
        <f>Agua!J3705</f>
        <v>0</v>
      </c>
      <c r="D3703" s="72">
        <f>Agua!M3705</f>
        <v>0</v>
      </c>
      <c r="E3703" s="72">
        <f t="shared" si="871"/>
        <v>0</v>
      </c>
      <c r="F3703" s="72">
        <f>Agua!P3705</f>
        <v>0</v>
      </c>
      <c r="G3703" s="72">
        <f t="shared" si="872"/>
        <v>0</v>
      </c>
      <c r="H3703" s="72">
        <f>Agua!S3705</f>
        <v>0</v>
      </c>
      <c r="I3703" s="72">
        <f t="shared" si="873"/>
        <v>0</v>
      </c>
      <c r="J3703" s="72">
        <f>Agua!V3705</f>
        <v>0</v>
      </c>
      <c r="K3703" s="72">
        <f t="shared" si="874"/>
        <v>0</v>
      </c>
      <c r="L3703" s="72">
        <f>Agua!X3705</f>
        <v>0</v>
      </c>
      <c r="M3703" s="72">
        <f t="shared" si="875"/>
        <v>0</v>
      </c>
      <c r="N3703" s="72">
        <f t="shared" si="876"/>
        <v>0</v>
      </c>
      <c r="O3703" s="41">
        <f>'Gas y Electricidad'!F3706</f>
        <v>0</v>
      </c>
      <c r="P3703" s="49">
        <f t="shared" si="877"/>
        <v>0</v>
      </c>
      <c r="Q3703" s="41">
        <f>'Gas y Electricidad'!J3706</f>
        <v>0</v>
      </c>
      <c r="R3703" s="49">
        <f t="shared" si="878"/>
        <v>0</v>
      </c>
      <c r="S3703" s="41">
        <f>'Gas y Electricidad'!M3706</f>
        <v>0</v>
      </c>
      <c r="T3703" s="42" t="e">
        <f t="shared" si="879"/>
        <v>#DIV/0!</v>
      </c>
      <c r="U3703" s="35">
        <f>'Gas y Electricidad'!Q3706</f>
        <v>0</v>
      </c>
      <c r="V3703" s="52">
        <f t="shared" si="880"/>
        <v>0</v>
      </c>
      <c r="W3703" s="63"/>
      <c r="X3703" s="63"/>
      <c r="Y3703" s="63"/>
      <c r="Z3703" s="57">
        <f t="shared" si="881"/>
        <v>0</v>
      </c>
      <c r="AA3703" s="59">
        <f t="shared" si="882"/>
        <v>0</v>
      </c>
      <c r="AB3703" s="58">
        <f t="shared" si="883"/>
        <v>0</v>
      </c>
      <c r="AC3703" s="61">
        <f t="shared" si="884"/>
        <v>0</v>
      </c>
      <c r="AD3703" s="61">
        <f t="shared" si="885"/>
        <v>0</v>
      </c>
    </row>
    <row r="3704" spans="1:30" x14ac:dyDescent="0.3">
      <c r="A3704" s="39" t="str">
        <f>IF(Agua!A3706&gt;0,Agua!A3706,"-")</f>
        <v>-</v>
      </c>
      <c r="B3704" s="40">
        <f>Agua!C3706</f>
        <v>0</v>
      </c>
      <c r="C3704" s="72">
        <f>Agua!J3706</f>
        <v>0</v>
      </c>
      <c r="D3704" s="72">
        <f>Agua!M3706</f>
        <v>0</v>
      </c>
      <c r="E3704" s="72">
        <f t="shared" si="871"/>
        <v>0</v>
      </c>
      <c r="F3704" s="72">
        <f>Agua!P3706</f>
        <v>0</v>
      </c>
      <c r="G3704" s="72">
        <f t="shared" si="872"/>
        <v>0</v>
      </c>
      <c r="H3704" s="72">
        <f>Agua!S3706</f>
        <v>0</v>
      </c>
      <c r="I3704" s="72">
        <f t="shared" si="873"/>
        <v>0</v>
      </c>
      <c r="J3704" s="72">
        <f>Agua!V3706</f>
        <v>0</v>
      </c>
      <c r="K3704" s="72">
        <f t="shared" si="874"/>
        <v>0</v>
      </c>
      <c r="L3704" s="72">
        <f>Agua!X3706</f>
        <v>0</v>
      </c>
      <c r="M3704" s="72">
        <f t="shared" si="875"/>
        <v>0</v>
      </c>
      <c r="N3704" s="72">
        <f t="shared" si="876"/>
        <v>0</v>
      </c>
      <c r="O3704" s="41">
        <f>'Gas y Electricidad'!F3707</f>
        <v>0</v>
      </c>
      <c r="P3704" s="49">
        <f t="shared" si="877"/>
        <v>0</v>
      </c>
      <c r="Q3704" s="41">
        <f>'Gas y Electricidad'!J3707</f>
        <v>0</v>
      </c>
      <c r="R3704" s="49">
        <f t="shared" si="878"/>
        <v>0</v>
      </c>
      <c r="S3704" s="41">
        <f>'Gas y Electricidad'!M3707</f>
        <v>0</v>
      </c>
      <c r="T3704" s="42" t="e">
        <f t="shared" si="879"/>
        <v>#DIV/0!</v>
      </c>
      <c r="U3704" s="35">
        <f>'Gas y Electricidad'!Q3707</f>
        <v>0</v>
      </c>
      <c r="V3704" s="52">
        <f t="shared" si="880"/>
        <v>0</v>
      </c>
      <c r="W3704" s="63"/>
      <c r="X3704" s="63"/>
      <c r="Y3704" s="63"/>
      <c r="Z3704" s="57">
        <f t="shared" si="881"/>
        <v>0</v>
      </c>
      <c r="AA3704" s="59">
        <f t="shared" si="882"/>
        <v>0</v>
      </c>
      <c r="AB3704" s="58">
        <f t="shared" si="883"/>
        <v>0</v>
      </c>
      <c r="AC3704" s="61">
        <f t="shared" si="884"/>
        <v>0</v>
      </c>
      <c r="AD3704" s="61">
        <f t="shared" si="885"/>
        <v>0</v>
      </c>
    </row>
    <row r="3705" spans="1:30" x14ac:dyDescent="0.3">
      <c r="A3705" s="39" t="str">
        <f>IF(Agua!A3707&gt;0,Agua!A3707,"-")</f>
        <v>-</v>
      </c>
      <c r="B3705" s="40">
        <f>Agua!C3707</f>
        <v>0</v>
      </c>
      <c r="C3705" s="72">
        <f>Agua!J3707</f>
        <v>0</v>
      </c>
      <c r="D3705" s="72">
        <f>Agua!M3707</f>
        <v>0</v>
      </c>
      <c r="E3705" s="72">
        <f t="shared" si="871"/>
        <v>0</v>
      </c>
      <c r="F3705" s="72">
        <f>Agua!P3707</f>
        <v>0</v>
      </c>
      <c r="G3705" s="72">
        <f t="shared" si="872"/>
        <v>0</v>
      </c>
      <c r="H3705" s="72">
        <f>Agua!S3707</f>
        <v>0</v>
      </c>
      <c r="I3705" s="72">
        <f t="shared" si="873"/>
        <v>0</v>
      </c>
      <c r="J3705" s="72">
        <f>Agua!V3707</f>
        <v>0</v>
      </c>
      <c r="K3705" s="72">
        <f t="shared" si="874"/>
        <v>0</v>
      </c>
      <c r="L3705" s="72">
        <f>Agua!X3707</f>
        <v>0</v>
      </c>
      <c r="M3705" s="72">
        <f t="shared" si="875"/>
        <v>0</v>
      </c>
      <c r="N3705" s="72">
        <f t="shared" si="876"/>
        <v>0</v>
      </c>
      <c r="O3705" s="41">
        <f>'Gas y Electricidad'!F3708</f>
        <v>0</v>
      </c>
      <c r="P3705" s="49">
        <f t="shared" si="877"/>
        <v>0</v>
      </c>
      <c r="Q3705" s="41">
        <f>'Gas y Electricidad'!J3708</f>
        <v>0</v>
      </c>
      <c r="R3705" s="49">
        <f t="shared" si="878"/>
        <v>0</v>
      </c>
      <c r="S3705" s="41">
        <f>'Gas y Electricidad'!M3708</f>
        <v>0</v>
      </c>
      <c r="T3705" s="42" t="e">
        <f t="shared" si="879"/>
        <v>#DIV/0!</v>
      </c>
      <c r="U3705" s="35">
        <f>'Gas y Electricidad'!Q3708</f>
        <v>0</v>
      </c>
      <c r="V3705" s="52">
        <f t="shared" si="880"/>
        <v>0</v>
      </c>
      <c r="W3705" s="63"/>
      <c r="X3705" s="63"/>
      <c r="Y3705" s="63"/>
      <c r="Z3705" s="57">
        <f t="shared" si="881"/>
        <v>0</v>
      </c>
      <c r="AA3705" s="59">
        <f t="shared" si="882"/>
        <v>0</v>
      </c>
      <c r="AB3705" s="58">
        <f t="shared" si="883"/>
        <v>0</v>
      </c>
      <c r="AC3705" s="61">
        <f t="shared" si="884"/>
        <v>0</v>
      </c>
      <c r="AD3705" s="61">
        <f t="shared" si="885"/>
        <v>0</v>
      </c>
    </row>
    <row r="3706" spans="1:30" x14ac:dyDescent="0.3">
      <c r="A3706" s="39" t="str">
        <f>IF(Agua!A3708&gt;0,Agua!A3708,"-")</f>
        <v>-</v>
      </c>
      <c r="B3706" s="40">
        <f>Agua!C3708</f>
        <v>0</v>
      </c>
      <c r="C3706" s="72">
        <f>Agua!J3708</f>
        <v>0</v>
      </c>
      <c r="D3706" s="72">
        <f>Agua!M3708</f>
        <v>0</v>
      </c>
      <c r="E3706" s="72">
        <f t="shared" si="871"/>
        <v>0</v>
      </c>
      <c r="F3706" s="72">
        <f>Agua!P3708</f>
        <v>0</v>
      </c>
      <c r="G3706" s="72">
        <f t="shared" si="872"/>
        <v>0</v>
      </c>
      <c r="H3706" s="72">
        <f>Agua!S3708</f>
        <v>0</v>
      </c>
      <c r="I3706" s="72">
        <f t="shared" si="873"/>
        <v>0</v>
      </c>
      <c r="J3706" s="72">
        <f>Agua!V3708</f>
        <v>0</v>
      </c>
      <c r="K3706" s="72">
        <f t="shared" si="874"/>
        <v>0</v>
      </c>
      <c r="L3706" s="72">
        <f>Agua!X3708</f>
        <v>0</v>
      </c>
      <c r="M3706" s="72">
        <f t="shared" si="875"/>
        <v>0</v>
      </c>
      <c r="N3706" s="72">
        <f t="shared" si="876"/>
        <v>0</v>
      </c>
      <c r="O3706" s="41">
        <f>'Gas y Electricidad'!F3709</f>
        <v>0</v>
      </c>
      <c r="P3706" s="49">
        <f t="shared" si="877"/>
        <v>0</v>
      </c>
      <c r="Q3706" s="41">
        <f>'Gas y Electricidad'!J3709</f>
        <v>0</v>
      </c>
      <c r="R3706" s="49">
        <f t="shared" si="878"/>
        <v>0</v>
      </c>
      <c r="S3706" s="41">
        <f>'Gas y Electricidad'!M3709</f>
        <v>0</v>
      </c>
      <c r="T3706" s="42" t="e">
        <f t="shared" si="879"/>
        <v>#DIV/0!</v>
      </c>
      <c r="U3706" s="35">
        <f>'Gas y Electricidad'!Q3709</f>
        <v>0</v>
      </c>
      <c r="V3706" s="52">
        <f t="shared" si="880"/>
        <v>0</v>
      </c>
      <c r="W3706" s="63"/>
      <c r="X3706" s="63"/>
      <c r="Y3706" s="63"/>
      <c r="Z3706" s="57">
        <f t="shared" si="881"/>
        <v>0</v>
      </c>
      <c r="AA3706" s="59">
        <f t="shared" si="882"/>
        <v>0</v>
      </c>
      <c r="AB3706" s="58">
        <f t="shared" si="883"/>
        <v>0</v>
      </c>
      <c r="AC3706" s="61">
        <f t="shared" si="884"/>
        <v>0</v>
      </c>
      <c r="AD3706" s="61">
        <f t="shared" si="885"/>
        <v>0</v>
      </c>
    </row>
    <row r="3707" spans="1:30" x14ac:dyDescent="0.3">
      <c r="A3707" s="39" t="str">
        <f>IF(Agua!A3709&gt;0,Agua!A3709,"-")</f>
        <v>-</v>
      </c>
      <c r="B3707" s="40">
        <f>Agua!C3709</f>
        <v>0</v>
      </c>
      <c r="C3707" s="72">
        <f>Agua!J3709</f>
        <v>0</v>
      </c>
      <c r="D3707" s="72">
        <f>Agua!M3709</f>
        <v>0</v>
      </c>
      <c r="E3707" s="72">
        <f t="shared" si="871"/>
        <v>0</v>
      </c>
      <c r="F3707" s="72">
        <f>Agua!P3709</f>
        <v>0</v>
      </c>
      <c r="G3707" s="72">
        <f t="shared" si="872"/>
        <v>0</v>
      </c>
      <c r="H3707" s="72">
        <f>Agua!S3709</f>
        <v>0</v>
      </c>
      <c r="I3707" s="72">
        <f t="shared" si="873"/>
        <v>0</v>
      </c>
      <c r="J3707" s="72">
        <f>Agua!V3709</f>
        <v>0</v>
      </c>
      <c r="K3707" s="72">
        <f t="shared" si="874"/>
        <v>0</v>
      </c>
      <c r="L3707" s="72">
        <f>Agua!X3709</f>
        <v>0</v>
      </c>
      <c r="M3707" s="72">
        <f t="shared" si="875"/>
        <v>0</v>
      </c>
      <c r="N3707" s="72">
        <f t="shared" si="876"/>
        <v>0</v>
      </c>
      <c r="O3707" s="41">
        <f>'Gas y Electricidad'!F3710</f>
        <v>0</v>
      </c>
      <c r="P3707" s="49">
        <f t="shared" si="877"/>
        <v>0</v>
      </c>
      <c r="Q3707" s="41">
        <f>'Gas y Electricidad'!J3710</f>
        <v>0</v>
      </c>
      <c r="R3707" s="49">
        <f t="shared" si="878"/>
        <v>0</v>
      </c>
      <c r="S3707" s="41">
        <f>'Gas y Electricidad'!M3710</f>
        <v>0</v>
      </c>
      <c r="T3707" s="42" t="e">
        <f t="shared" si="879"/>
        <v>#DIV/0!</v>
      </c>
      <c r="U3707" s="35">
        <f>'Gas y Electricidad'!Q3710</f>
        <v>0</v>
      </c>
      <c r="V3707" s="52">
        <f t="shared" si="880"/>
        <v>0</v>
      </c>
      <c r="W3707" s="63"/>
      <c r="X3707" s="63"/>
      <c r="Y3707" s="63"/>
      <c r="Z3707" s="57">
        <f t="shared" si="881"/>
        <v>0</v>
      </c>
      <c r="AA3707" s="59">
        <f t="shared" si="882"/>
        <v>0</v>
      </c>
      <c r="AB3707" s="58">
        <f t="shared" si="883"/>
        <v>0</v>
      </c>
      <c r="AC3707" s="61">
        <f t="shared" si="884"/>
        <v>0</v>
      </c>
      <c r="AD3707" s="61">
        <f t="shared" si="885"/>
        <v>0</v>
      </c>
    </row>
    <row r="3708" spans="1:30" x14ac:dyDescent="0.3">
      <c r="A3708" s="39" t="str">
        <f>IF(Agua!A3710&gt;0,Agua!A3710,"-")</f>
        <v>-</v>
      </c>
      <c r="B3708" s="40">
        <f>Agua!C3710</f>
        <v>0</v>
      </c>
      <c r="C3708" s="72">
        <f>Agua!J3710</f>
        <v>0</v>
      </c>
      <c r="D3708" s="72">
        <f>Agua!M3710</f>
        <v>0</v>
      </c>
      <c r="E3708" s="72">
        <f t="shared" si="871"/>
        <v>0</v>
      </c>
      <c r="F3708" s="72">
        <f>Agua!P3710</f>
        <v>0</v>
      </c>
      <c r="G3708" s="72">
        <f t="shared" si="872"/>
        <v>0</v>
      </c>
      <c r="H3708" s="72">
        <f>Agua!S3710</f>
        <v>0</v>
      </c>
      <c r="I3708" s="72">
        <f t="shared" si="873"/>
        <v>0</v>
      </c>
      <c r="J3708" s="72">
        <f>Agua!V3710</f>
        <v>0</v>
      </c>
      <c r="K3708" s="72">
        <f t="shared" si="874"/>
        <v>0</v>
      </c>
      <c r="L3708" s="72">
        <f>Agua!X3710</f>
        <v>0</v>
      </c>
      <c r="M3708" s="72">
        <f t="shared" si="875"/>
        <v>0</v>
      </c>
      <c r="N3708" s="72">
        <f t="shared" si="876"/>
        <v>0</v>
      </c>
      <c r="O3708" s="41">
        <f>'Gas y Electricidad'!F3711</f>
        <v>0</v>
      </c>
      <c r="P3708" s="49">
        <f t="shared" si="877"/>
        <v>0</v>
      </c>
      <c r="Q3708" s="41">
        <f>'Gas y Electricidad'!J3711</f>
        <v>0</v>
      </c>
      <c r="R3708" s="49">
        <f t="shared" si="878"/>
        <v>0</v>
      </c>
      <c r="S3708" s="41">
        <f>'Gas y Electricidad'!M3711</f>
        <v>0</v>
      </c>
      <c r="T3708" s="42" t="e">
        <f t="shared" si="879"/>
        <v>#DIV/0!</v>
      </c>
      <c r="U3708" s="35">
        <f>'Gas y Electricidad'!Q3711</f>
        <v>0</v>
      </c>
      <c r="V3708" s="52">
        <f t="shared" si="880"/>
        <v>0</v>
      </c>
      <c r="W3708" s="63"/>
      <c r="X3708" s="63"/>
      <c r="Y3708" s="63"/>
      <c r="Z3708" s="57">
        <f t="shared" si="881"/>
        <v>0</v>
      </c>
      <c r="AA3708" s="59">
        <f t="shared" si="882"/>
        <v>0</v>
      </c>
      <c r="AB3708" s="58">
        <f t="shared" si="883"/>
        <v>0</v>
      </c>
      <c r="AC3708" s="61">
        <f t="shared" si="884"/>
        <v>0</v>
      </c>
      <c r="AD3708" s="61">
        <f t="shared" si="885"/>
        <v>0</v>
      </c>
    </row>
    <row r="3709" spans="1:30" x14ac:dyDescent="0.3">
      <c r="A3709" s="39" t="str">
        <f>IF(Agua!A3711&gt;0,Agua!A3711,"-")</f>
        <v>-</v>
      </c>
      <c r="B3709" s="40">
        <f>Agua!C3711</f>
        <v>0</v>
      </c>
      <c r="C3709" s="72">
        <f>Agua!J3711</f>
        <v>0</v>
      </c>
      <c r="D3709" s="72">
        <f>Agua!M3711</f>
        <v>0</v>
      </c>
      <c r="E3709" s="72">
        <f t="shared" si="871"/>
        <v>0</v>
      </c>
      <c r="F3709" s="72">
        <f>Agua!P3711</f>
        <v>0</v>
      </c>
      <c r="G3709" s="72">
        <f t="shared" si="872"/>
        <v>0</v>
      </c>
      <c r="H3709" s="72">
        <f>Agua!S3711</f>
        <v>0</v>
      </c>
      <c r="I3709" s="72">
        <f t="shared" si="873"/>
        <v>0</v>
      </c>
      <c r="J3709" s="72">
        <f>Agua!V3711</f>
        <v>0</v>
      </c>
      <c r="K3709" s="72">
        <f t="shared" si="874"/>
        <v>0</v>
      </c>
      <c r="L3709" s="72">
        <f>Agua!X3711</f>
        <v>0</v>
      </c>
      <c r="M3709" s="72">
        <f t="shared" si="875"/>
        <v>0</v>
      </c>
      <c r="N3709" s="72">
        <f t="shared" si="876"/>
        <v>0</v>
      </c>
      <c r="O3709" s="41">
        <f>'Gas y Electricidad'!F3712</f>
        <v>0</v>
      </c>
      <c r="P3709" s="49">
        <f t="shared" si="877"/>
        <v>0</v>
      </c>
      <c r="Q3709" s="41">
        <f>'Gas y Electricidad'!J3712</f>
        <v>0</v>
      </c>
      <c r="R3709" s="49">
        <f t="shared" si="878"/>
        <v>0</v>
      </c>
      <c r="S3709" s="41">
        <f>'Gas y Electricidad'!M3712</f>
        <v>0</v>
      </c>
      <c r="T3709" s="42" t="e">
        <f t="shared" si="879"/>
        <v>#DIV/0!</v>
      </c>
      <c r="U3709" s="35">
        <f>'Gas y Electricidad'!Q3712</f>
        <v>0</v>
      </c>
      <c r="V3709" s="52">
        <f t="shared" si="880"/>
        <v>0</v>
      </c>
      <c r="W3709" s="63"/>
      <c r="X3709" s="63"/>
      <c r="Y3709" s="63"/>
      <c r="Z3709" s="57">
        <f t="shared" si="881"/>
        <v>0</v>
      </c>
      <c r="AA3709" s="59">
        <f t="shared" si="882"/>
        <v>0</v>
      </c>
      <c r="AB3709" s="58">
        <f t="shared" si="883"/>
        <v>0</v>
      </c>
      <c r="AC3709" s="61">
        <f t="shared" si="884"/>
        <v>0</v>
      </c>
      <c r="AD3709" s="61">
        <f t="shared" si="885"/>
        <v>0</v>
      </c>
    </row>
    <row r="3710" spans="1:30" x14ac:dyDescent="0.3">
      <c r="A3710" s="39" t="str">
        <f>IF(Agua!A3712&gt;0,Agua!A3712,"-")</f>
        <v>-</v>
      </c>
      <c r="B3710" s="40">
        <f>Agua!C3712</f>
        <v>0</v>
      </c>
      <c r="C3710" s="72">
        <f>Agua!J3712</f>
        <v>0</v>
      </c>
      <c r="D3710" s="72">
        <f>Agua!M3712</f>
        <v>0</v>
      </c>
      <c r="E3710" s="72">
        <f t="shared" si="871"/>
        <v>0</v>
      </c>
      <c r="F3710" s="72">
        <f>Agua!P3712</f>
        <v>0</v>
      </c>
      <c r="G3710" s="72">
        <f t="shared" si="872"/>
        <v>0</v>
      </c>
      <c r="H3710" s="72">
        <f>Agua!S3712</f>
        <v>0</v>
      </c>
      <c r="I3710" s="72">
        <f t="shared" si="873"/>
        <v>0</v>
      </c>
      <c r="J3710" s="72">
        <f>Agua!V3712</f>
        <v>0</v>
      </c>
      <c r="K3710" s="72">
        <f t="shared" si="874"/>
        <v>0</v>
      </c>
      <c r="L3710" s="72">
        <f>Agua!X3712</f>
        <v>0</v>
      </c>
      <c r="M3710" s="72">
        <f t="shared" si="875"/>
        <v>0</v>
      </c>
      <c r="N3710" s="72">
        <f t="shared" si="876"/>
        <v>0</v>
      </c>
      <c r="O3710" s="41">
        <f>'Gas y Electricidad'!F3713</f>
        <v>0</v>
      </c>
      <c r="P3710" s="49">
        <f t="shared" si="877"/>
        <v>0</v>
      </c>
      <c r="Q3710" s="41">
        <f>'Gas y Electricidad'!J3713</f>
        <v>0</v>
      </c>
      <c r="R3710" s="49">
        <f t="shared" si="878"/>
        <v>0</v>
      </c>
      <c r="S3710" s="41">
        <f>'Gas y Electricidad'!M3713</f>
        <v>0</v>
      </c>
      <c r="T3710" s="42" t="e">
        <f t="shared" si="879"/>
        <v>#DIV/0!</v>
      </c>
      <c r="U3710" s="35">
        <f>'Gas y Electricidad'!Q3713</f>
        <v>0</v>
      </c>
      <c r="V3710" s="52">
        <f t="shared" si="880"/>
        <v>0</v>
      </c>
      <c r="W3710" s="63"/>
      <c r="X3710" s="63"/>
      <c r="Y3710" s="63"/>
      <c r="Z3710" s="57">
        <f t="shared" si="881"/>
        <v>0</v>
      </c>
      <c r="AA3710" s="59">
        <f t="shared" si="882"/>
        <v>0</v>
      </c>
      <c r="AB3710" s="58">
        <f t="shared" si="883"/>
        <v>0</v>
      </c>
      <c r="AC3710" s="61">
        <f t="shared" si="884"/>
        <v>0</v>
      </c>
      <c r="AD3710" s="61">
        <f t="shared" si="885"/>
        <v>0</v>
      </c>
    </row>
    <row r="3711" spans="1:30" x14ac:dyDescent="0.3">
      <c r="A3711" s="39" t="str">
        <f>IF(Agua!A3713&gt;0,Agua!A3713,"-")</f>
        <v>-</v>
      </c>
      <c r="B3711" s="40">
        <f>Agua!C3713</f>
        <v>0</v>
      </c>
      <c r="C3711" s="72">
        <f>Agua!J3713</f>
        <v>0</v>
      </c>
      <c r="D3711" s="72">
        <f>Agua!M3713</f>
        <v>0</v>
      </c>
      <c r="E3711" s="72">
        <f t="shared" si="871"/>
        <v>0</v>
      </c>
      <c r="F3711" s="72">
        <f>Agua!P3713</f>
        <v>0</v>
      </c>
      <c r="G3711" s="72">
        <f t="shared" si="872"/>
        <v>0</v>
      </c>
      <c r="H3711" s="72">
        <f>Agua!S3713</f>
        <v>0</v>
      </c>
      <c r="I3711" s="72">
        <f t="shared" si="873"/>
        <v>0</v>
      </c>
      <c r="J3711" s="72">
        <f>Agua!V3713</f>
        <v>0</v>
      </c>
      <c r="K3711" s="72">
        <f t="shared" si="874"/>
        <v>0</v>
      </c>
      <c r="L3711" s="72">
        <f>Agua!X3713</f>
        <v>0</v>
      </c>
      <c r="M3711" s="72">
        <f t="shared" si="875"/>
        <v>0</v>
      </c>
      <c r="N3711" s="72">
        <f t="shared" si="876"/>
        <v>0</v>
      </c>
      <c r="O3711" s="41">
        <f>'Gas y Electricidad'!F3714</f>
        <v>0</v>
      </c>
      <c r="P3711" s="49">
        <f t="shared" si="877"/>
        <v>0</v>
      </c>
      <c r="Q3711" s="41">
        <f>'Gas y Electricidad'!J3714</f>
        <v>0</v>
      </c>
      <c r="R3711" s="49">
        <f t="shared" si="878"/>
        <v>0</v>
      </c>
      <c r="S3711" s="41">
        <f>'Gas y Electricidad'!M3714</f>
        <v>0</v>
      </c>
      <c r="T3711" s="42" t="e">
        <f t="shared" si="879"/>
        <v>#DIV/0!</v>
      </c>
      <c r="U3711" s="35">
        <f>'Gas y Electricidad'!Q3714</f>
        <v>0</v>
      </c>
      <c r="V3711" s="52">
        <f t="shared" si="880"/>
        <v>0</v>
      </c>
      <c r="W3711" s="63"/>
      <c r="X3711" s="63"/>
      <c r="Y3711" s="63"/>
      <c r="Z3711" s="57">
        <f t="shared" si="881"/>
        <v>0</v>
      </c>
      <c r="AA3711" s="59">
        <f t="shared" si="882"/>
        <v>0</v>
      </c>
      <c r="AB3711" s="58">
        <f t="shared" si="883"/>
        <v>0</v>
      </c>
      <c r="AC3711" s="61">
        <f t="shared" si="884"/>
        <v>0</v>
      </c>
      <c r="AD3711" s="61">
        <f t="shared" si="885"/>
        <v>0</v>
      </c>
    </row>
    <row r="3712" spans="1:30" x14ac:dyDescent="0.3">
      <c r="A3712" s="39" t="str">
        <f>IF(Agua!A3714&gt;0,Agua!A3714,"-")</f>
        <v>-</v>
      </c>
      <c r="B3712" s="40">
        <f>Agua!C3714</f>
        <v>0</v>
      </c>
      <c r="C3712" s="72">
        <f>Agua!J3714</f>
        <v>0</v>
      </c>
      <c r="D3712" s="72">
        <f>Agua!M3714</f>
        <v>0</v>
      </c>
      <c r="E3712" s="72">
        <f t="shared" si="871"/>
        <v>0</v>
      </c>
      <c r="F3712" s="72">
        <f>Agua!P3714</f>
        <v>0</v>
      </c>
      <c r="G3712" s="72">
        <f t="shared" si="872"/>
        <v>0</v>
      </c>
      <c r="H3712" s="72">
        <f>Agua!S3714</f>
        <v>0</v>
      </c>
      <c r="I3712" s="72">
        <f t="shared" si="873"/>
        <v>0</v>
      </c>
      <c r="J3712" s="72">
        <f>Agua!V3714</f>
        <v>0</v>
      </c>
      <c r="K3712" s="72">
        <f t="shared" si="874"/>
        <v>0</v>
      </c>
      <c r="L3712" s="72">
        <f>Agua!X3714</f>
        <v>0</v>
      </c>
      <c r="M3712" s="72">
        <f t="shared" si="875"/>
        <v>0</v>
      </c>
      <c r="N3712" s="72">
        <f t="shared" si="876"/>
        <v>0</v>
      </c>
      <c r="O3712" s="41">
        <f>'Gas y Electricidad'!F3715</f>
        <v>0</v>
      </c>
      <c r="P3712" s="49">
        <f t="shared" si="877"/>
        <v>0</v>
      </c>
      <c r="Q3712" s="41">
        <f>'Gas y Electricidad'!J3715</f>
        <v>0</v>
      </c>
      <c r="R3712" s="49">
        <f t="shared" si="878"/>
        <v>0</v>
      </c>
      <c r="S3712" s="41">
        <f>'Gas y Electricidad'!M3715</f>
        <v>0</v>
      </c>
      <c r="T3712" s="42" t="e">
        <f t="shared" si="879"/>
        <v>#DIV/0!</v>
      </c>
      <c r="U3712" s="35">
        <f>'Gas y Electricidad'!Q3715</f>
        <v>0</v>
      </c>
      <c r="V3712" s="52">
        <f t="shared" si="880"/>
        <v>0</v>
      </c>
      <c r="W3712" s="63"/>
      <c r="X3712" s="63"/>
      <c r="Y3712" s="63"/>
      <c r="Z3712" s="57">
        <f t="shared" si="881"/>
        <v>0</v>
      </c>
      <c r="AA3712" s="59">
        <f t="shared" si="882"/>
        <v>0</v>
      </c>
      <c r="AB3712" s="58">
        <f t="shared" si="883"/>
        <v>0</v>
      </c>
      <c r="AC3712" s="61">
        <f t="shared" si="884"/>
        <v>0</v>
      </c>
      <c r="AD3712" s="61">
        <f t="shared" si="885"/>
        <v>0</v>
      </c>
    </row>
    <row r="3713" spans="1:30" x14ac:dyDescent="0.3">
      <c r="A3713" s="39" t="str">
        <f>IF(Agua!A3715&gt;0,Agua!A3715,"-")</f>
        <v>-</v>
      </c>
      <c r="B3713" s="40">
        <f>Agua!C3715</f>
        <v>0</v>
      </c>
      <c r="C3713" s="72">
        <f>Agua!J3715</f>
        <v>0</v>
      </c>
      <c r="D3713" s="72">
        <f>Agua!M3715</f>
        <v>0</v>
      </c>
      <c r="E3713" s="72">
        <f t="shared" si="871"/>
        <v>0</v>
      </c>
      <c r="F3713" s="72">
        <f>Agua!P3715</f>
        <v>0</v>
      </c>
      <c r="G3713" s="72">
        <f t="shared" si="872"/>
        <v>0</v>
      </c>
      <c r="H3713" s="72">
        <f>Agua!S3715</f>
        <v>0</v>
      </c>
      <c r="I3713" s="72">
        <f t="shared" si="873"/>
        <v>0</v>
      </c>
      <c r="J3713" s="72">
        <f>Agua!V3715</f>
        <v>0</v>
      </c>
      <c r="K3713" s="72">
        <f t="shared" si="874"/>
        <v>0</v>
      </c>
      <c r="L3713" s="72">
        <f>Agua!X3715</f>
        <v>0</v>
      </c>
      <c r="M3713" s="72">
        <f t="shared" si="875"/>
        <v>0</v>
      </c>
      <c r="N3713" s="72">
        <f t="shared" si="876"/>
        <v>0</v>
      </c>
      <c r="O3713" s="41">
        <f>'Gas y Electricidad'!F3716</f>
        <v>0</v>
      </c>
      <c r="P3713" s="49">
        <f t="shared" si="877"/>
        <v>0</v>
      </c>
      <c r="Q3713" s="41">
        <f>'Gas y Electricidad'!J3716</f>
        <v>0</v>
      </c>
      <c r="R3713" s="49">
        <f t="shared" si="878"/>
        <v>0</v>
      </c>
      <c r="S3713" s="41">
        <f>'Gas y Electricidad'!M3716</f>
        <v>0</v>
      </c>
      <c r="T3713" s="42" t="e">
        <f t="shared" si="879"/>
        <v>#DIV/0!</v>
      </c>
      <c r="U3713" s="35">
        <f>'Gas y Electricidad'!Q3716</f>
        <v>0</v>
      </c>
      <c r="V3713" s="52">
        <f t="shared" si="880"/>
        <v>0</v>
      </c>
      <c r="W3713" s="63"/>
      <c r="X3713" s="63"/>
      <c r="Y3713" s="63"/>
      <c r="Z3713" s="57">
        <f t="shared" si="881"/>
        <v>0</v>
      </c>
      <c r="AA3713" s="59">
        <f t="shared" si="882"/>
        <v>0</v>
      </c>
      <c r="AB3713" s="58">
        <f t="shared" si="883"/>
        <v>0</v>
      </c>
      <c r="AC3713" s="61">
        <f t="shared" si="884"/>
        <v>0</v>
      </c>
      <c r="AD3713" s="61">
        <f t="shared" si="885"/>
        <v>0</v>
      </c>
    </row>
    <row r="3714" spans="1:30" x14ac:dyDescent="0.3">
      <c r="A3714" s="39" t="str">
        <f>IF(Agua!A3716&gt;0,Agua!A3716,"-")</f>
        <v>-</v>
      </c>
      <c r="B3714" s="40">
        <f>Agua!C3716</f>
        <v>0</v>
      </c>
      <c r="C3714" s="72">
        <f>Agua!J3716</f>
        <v>0</v>
      </c>
      <c r="D3714" s="72">
        <f>Agua!M3716</f>
        <v>0</v>
      </c>
      <c r="E3714" s="72">
        <f t="shared" si="871"/>
        <v>0</v>
      </c>
      <c r="F3714" s="72">
        <f>Agua!P3716</f>
        <v>0</v>
      </c>
      <c r="G3714" s="72">
        <f t="shared" si="872"/>
        <v>0</v>
      </c>
      <c r="H3714" s="72">
        <f>Agua!S3716</f>
        <v>0</v>
      </c>
      <c r="I3714" s="72">
        <f t="shared" si="873"/>
        <v>0</v>
      </c>
      <c r="J3714" s="72">
        <f>Agua!V3716</f>
        <v>0</v>
      </c>
      <c r="K3714" s="72">
        <f t="shared" si="874"/>
        <v>0</v>
      </c>
      <c r="L3714" s="72">
        <f>Agua!X3716</f>
        <v>0</v>
      </c>
      <c r="M3714" s="72">
        <f t="shared" si="875"/>
        <v>0</v>
      </c>
      <c r="N3714" s="72">
        <f t="shared" si="876"/>
        <v>0</v>
      </c>
      <c r="O3714" s="41">
        <f>'Gas y Electricidad'!F3717</f>
        <v>0</v>
      </c>
      <c r="P3714" s="49">
        <f t="shared" si="877"/>
        <v>0</v>
      </c>
      <c r="Q3714" s="41">
        <f>'Gas y Electricidad'!J3717</f>
        <v>0</v>
      </c>
      <c r="R3714" s="49">
        <f t="shared" si="878"/>
        <v>0</v>
      </c>
      <c r="S3714" s="41">
        <f>'Gas y Electricidad'!M3717</f>
        <v>0</v>
      </c>
      <c r="T3714" s="42" t="e">
        <f t="shared" si="879"/>
        <v>#DIV/0!</v>
      </c>
      <c r="U3714" s="35">
        <f>'Gas y Electricidad'!Q3717</f>
        <v>0</v>
      </c>
      <c r="V3714" s="52">
        <f t="shared" si="880"/>
        <v>0</v>
      </c>
      <c r="W3714" s="63"/>
      <c r="X3714" s="63"/>
      <c r="Y3714" s="63"/>
      <c r="Z3714" s="57">
        <f t="shared" si="881"/>
        <v>0</v>
      </c>
      <c r="AA3714" s="59">
        <f t="shared" si="882"/>
        <v>0</v>
      </c>
      <c r="AB3714" s="58">
        <f t="shared" si="883"/>
        <v>0</v>
      </c>
      <c r="AC3714" s="61">
        <f t="shared" si="884"/>
        <v>0</v>
      </c>
      <c r="AD3714" s="61">
        <f t="shared" si="885"/>
        <v>0</v>
      </c>
    </row>
    <row r="3715" spans="1:30" x14ac:dyDescent="0.3">
      <c r="A3715" s="39" t="str">
        <f>IF(Agua!A3717&gt;0,Agua!A3717,"-")</f>
        <v>-</v>
      </c>
      <c r="B3715" s="40">
        <f>Agua!C3717</f>
        <v>0</v>
      </c>
      <c r="C3715" s="72">
        <f>Agua!J3717</f>
        <v>0</v>
      </c>
      <c r="D3715" s="72">
        <f>Agua!M3717</f>
        <v>0</v>
      </c>
      <c r="E3715" s="72">
        <f t="shared" si="871"/>
        <v>0</v>
      </c>
      <c r="F3715" s="72">
        <f>Agua!P3717</f>
        <v>0</v>
      </c>
      <c r="G3715" s="72">
        <f t="shared" si="872"/>
        <v>0</v>
      </c>
      <c r="H3715" s="72">
        <f>Agua!S3717</f>
        <v>0</v>
      </c>
      <c r="I3715" s="72">
        <f t="shared" si="873"/>
        <v>0</v>
      </c>
      <c r="J3715" s="72">
        <f>Agua!V3717</f>
        <v>0</v>
      </c>
      <c r="K3715" s="72">
        <f t="shared" si="874"/>
        <v>0</v>
      </c>
      <c r="L3715" s="72">
        <f>Agua!X3717</f>
        <v>0</v>
      </c>
      <c r="M3715" s="72">
        <f t="shared" si="875"/>
        <v>0</v>
      </c>
      <c r="N3715" s="72">
        <f t="shared" si="876"/>
        <v>0</v>
      </c>
      <c r="O3715" s="41">
        <f>'Gas y Electricidad'!F3718</f>
        <v>0</v>
      </c>
      <c r="P3715" s="49">
        <f t="shared" si="877"/>
        <v>0</v>
      </c>
      <c r="Q3715" s="41">
        <f>'Gas y Electricidad'!J3718</f>
        <v>0</v>
      </c>
      <c r="R3715" s="49">
        <f t="shared" si="878"/>
        <v>0</v>
      </c>
      <c r="S3715" s="41">
        <f>'Gas y Electricidad'!M3718</f>
        <v>0</v>
      </c>
      <c r="T3715" s="42" t="e">
        <f t="shared" si="879"/>
        <v>#DIV/0!</v>
      </c>
      <c r="U3715" s="35">
        <f>'Gas y Electricidad'!Q3718</f>
        <v>0</v>
      </c>
      <c r="V3715" s="52">
        <f t="shared" si="880"/>
        <v>0</v>
      </c>
      <c r="W3715" s="63"/>
      <c r="X3715" s="63"/>
      <c r="Y3715" s="63"/>
      <c r="Z3715" s="57">
        <f t="shared" si="881"/>
        <v>0</v>
      </c>
      <c r="AA3715" s="59">
        <f t="shared" si="882"/>
        <v>0</v>
      </c>
      <c r="AB3715" s="58">
        <f t="shared" si="883"/>
        <v>0</v>
      </c>
      <c r="AC3715" s="61">
        <f t="shared" si="884"/>
        <v>0</v>
      </c>
      <c r="AD3715" s="61">
        <f t="shared" si="885"/>
        <v>0</v>
      </c>
    </row>
    <row r="3716" spans="1:30" x14ac:dyDescent="0.3">
      <c r="A3716" s="39" t="str">
        <f>IF(Agua!A3718&gt;0,Agua!A3718,"-")</f>
        <v>-</v>
      </c>
      <c r="B3716" s="40">
        <f>Agua!C3718</f>
        <v>0</v>
      </c>
      <c r="C3716" s="72">
        <f>Agua!J3718</f>
        <v>0</v>
      </c>
      <c r="D3716" s="72">
        <f>Agua!M3718</f>
        <v>0</v>
      </c>
      <c r="E3716" s="72">
        <f t="shared" si="871"/>
        <v>0</v>
      </c>
      <c r="F3716" s="72">
        <f>Agua!P3718</f>
        <v>0</v>
      </c>
      <c r="G3716" s="72">
        <f t="shared" si="872"/>
        <v>0</v>
      </c>
      <c r="H3716" s="72">
        <f>Agua!S3718</f>
        <v>0</v>
      </c>
      <c r="I3716" s="72">
        <f t="shared" si="873"/>
        <v>0</v>
      </c>
      <c r="J3716" s="72">
        <f>Agua!V3718</f>
        <v>0</v>
      </c>
      <c r="K3716" s="72">
        <f t="shared" si="874"/>
        <v>0</v>
      </c>
      <c r="L3716" s="72">
        <f>Agua!X3718</f>
        <v>0</v>
      </c>
      <c r="M3716" s="72">
        <f t="shared" si="875"/>
        <v>0</v>
      </c>
      <c r="N3716" s="72">
        <f t="shared" si="876"/>
        <v>0</v>
      </c>
      <c r="O3716" s="41">
        <f>'Gas y Electricidad'!F3719</f>
        <v>0</v>
      </c>
      <c r="P3716" s="49">
        <f t="shared" si="877"/>
        <v>0</v>
      </c>
      <c r="Q3716" s="41">
        <f>'Gas y Electricidad'!J3719</f>
        <v>0</v>
      </c>
      <c r="R3716" s="49">
        <f t="shared" si="878"/>
        <v>0</v>
      </c>
      <c r="S3716" s="41">
        <f>'Gas y Electricidad'!M3719</f>
        <v>0</v>
      </c>
      <c r="T3716" s="42" t="e">
        <f t="shared" si="879"/>
        <v>#DIV/0!</v>
      </c>
      <c r="U3716" s="35">
        <f>'Gas y Electricidad'!Q3719</f>
        <v>0</v>
      </c>
      <c r="V3716" s="52">
        <f t="shared" si="880"/>
        <v>0</v>
      </c>
      <c r="W3716" s="63"/>
      <c r="X3716" s="63"/>
      <c r="Y3716" s="63"/>
      <c r="Z3716" s="57">
        <f t="shared" si="881"/>
        <v>0</v>
      </c>
      <c r="AA3716" s="59">
        <f t="shared" si="882"/>
        <v>0</v>
      </c>
      <c r="AB3716" s="58">
        <f t="shared" si="883"/>
        <v>0</v>
      </c>
      <c r="AC3716" s="61">
        <f t="shared" si="884"/>
        <v>0</v>
      </c>
      <c r="AD3716" s="61">
        <f t="shared" si="885"/>
        <v>0</v>
      </c>
    </row>
    <row r="3717" spans="1:30" x14ac:dyDescent="0.3">
      <c r="A3717" s="39" t="str">
        <f>IF(Agua!A3719&gt;0,Agua!A3719,"-")</f>
        <v>-</v>
      </c>
      <c r="B3717" s="40">
        <f>Agua!C3719</f>
        <v>0</v>
      </c>
      <c r="C3717" s="72">
        <f>Agua!J3719</f>
        <v>0</v>
      </c>
      <c r="D3717" s="72">
        <f>Agua!M3719</f>
        <v>0</v>
      </c>
      <c r="E3717" s="72">
        <f t="shared" si="871"/>
        <v>0</v>
      </c>
      <c r="F3717" s="72">
        <f>Agua!P3719</f>
        <v>0</v>
      </c>
      <c r="G3717" s="72">
        <f t="shared" si="872"/>
        <v>0</v>
      </c>
      <c r="H3717" s="72">
        <f>Agua!S3719</f>
        <v>0</v>
      </c>
      <c r="I3717" s="72">
        <f t="shared" si="873"/>
        <v>0</v>
      </c>
      <c r="J3717" s="72">
        <f>Agua!V3719</f>
        <v>0</v>
      </c>
      <c r="K3717" s="72">
        <f t="shared" si="874"/>
        <v>0</v>
      </c>
      <c r="L3717" s="72">
        <f>Agua!X3719</f>
        <v>0</v>
      </c>
      <c r="M3717" s="72">
        <f t="shared" si="875"/>
        <v>0</v>
      </c>
      <c r="N3717" s="72">
        <f t="shared" si="876"/>
        <v>0</v>
      </c>
      <c r="O3717" s="41">
        <f>'Gas y Electricidad'!F3720</f>
        <v>0</v>
      </c>
      <c r="P3717" s="49">
        <f t="shared" si="877"/>
        <v>0</v>
      </c>
      <c r="Q3717" s="41">
        <f>'Gas y Electricidad'!J3720</f>
        <v>0</v>
      </c>
      <c r="R3717" s="49">
        <f t="shared" si="878"/>
        <v>0</v>
      </c>
      <c r="S3717" s="41">
        <f>'Gas y Electricidad'!M3720</f>
        <v>0</v>
      </c>
      <c r="T3717" s="42" t="e">
        <f t="shared" si="879"/>
        <v>#DIV/0!</v>
      </c>
      <c r="U3717" s="35">
        <f>'Gas y Electricidad'!Q3720</f>
        <v>0</v>
      </c>
      <c r="V3717" s="52">
        <f t="shared" si="880"/>
        <v>0</v>
      </c>
      <c r="W3717" s="63"/>
      <c r="X3717" s="63"/>
      <c r="Y3717" s="63"/>
      <c r="Z3717" s="57">
        <f t="shared" si="881"/>
        <v>0</v>
      </c>
      <c r="AA3717" s="59">
        <f t="shared" si="882"/>
        <v>0</v>
      </c>
      <c r="AB3717" s="58">
        <f t="shared" si="883"/>
        <v>0</v>
      </c>
      <c r="AC3717" s="61">
        <f t="shared" si="884"/>
        <v>0</v>
      </c>
      <c r="AD3717" s="61">
        <f t="shared" si="885"/>
        <v>0</v>
      </c>
    </row>
    <row r="3718" spans="1:30" x14ac:dyDescent="0.3">
      <c r="A3718" s="39" t="str">
        <f>IF(Agua!A3720&gt;0,Agua!A3720,"-")</f>
        <v>-</v>
      </c>
      <c r="B3718" s="40">
        <f>Agua!C3720</f>
        <v>0</v>
      </c>
      <c r="C3718" s="72">
        <f>Agua!J3720</f>
        <v>0</v>
      </c>
      <c r="D3718" s="72">
        <f>Agua!M3720</f>
        <v>0</v>
      </c>
      <c r="E3718" s="72">
        <f t="shared" si="871"/>
        <v>0</v>
      </c>
      <c r="F3718" s="72">
        <f>Agua!P3720</f>
        <v>0</v>
      </c>
      <c r="G3718" s="72">
        <f t="shared" si="872"/>
        <v>0</v>
      </c>
      <c r="H3718" s="72">
        <f>Agua!S3720</f>
        <v>0</v>
      </c>
      <c r="I3718" s="72">
        <f t="shared" si="873"/>
        <v>0</v>
      </c>
      <c r="J3718" s="72">
        <f>Agua!V3720</f>
        <v>0</v>
      </c>
      <c r="K3718" s="72">
        <f t="shared" si="874"/>
        <v>0</v>
      </c>
      <c r="L3718" s="72">
        <f>Agua!X3720</f>
        <v>0</v>
      </c>
      <c r="M3718" s="72">
        <f t="shared" si="875"/>
        <v>0</v>
      </c>
      <c r="N3718" s="72">
        <f t="shared" si="876"/>
        <v>0</v>
      </c>
      <c r="O3718" s="41">
        <f>'Gas y Electricidad'!F3721</f>
        <v>0</v>
      </c>
      <c r="P3718" s="49">
        <f t="shared" si="877"/>
        <v>0</v>
      </c>
      <c r="Q3718" s="41">
        <f>'Gas y Electricidad'!J3721</f>
        <v>0</v>
      </c>
      <c r="R3718" s="49">
        <f t="shared" si="878"/>
        <v>0</v>
      </c>
      <c r="S3718" s="41">
        <f>'Gas y Electricidad'!M3721</f>
        <v>0</v>
      </c>
      <c r="T3718" s="42" t="e">
        <f t="shared" si="879"/>
        <v>#DIV/0!</v>
      </c>
      <c r="U3718" s="35">
        <f>'Gas y Electricidad'!Q3721</f>
        <v>0</v>
      </c>
      <c r="V3718" s="52">
        <f t="shared" si="880"/>
        <v>0</v>
      </c>
      <c r="W3718" s="63"/>
      <c r="X3718" s="63"/>
      <c r="Y3718" s="63"/>
      <c r="Z3718" s="57">
        <f t="shared" si="881"/>
        <v>0</v>
      </c>
      <c r="AA3718" s="59">
        <f t="shared" si="882"/>
        <v>0</v>
      </c>
      <c r="AB3718" s="58">
        <f t="shared" si="883"/>
        <v>0</v>
      </c>
      <c r="AC3718" s="61">
        <f t="shared" si="884"/>
        <v>0</v>
      </c>
      <c r="AD3718" s="61">
        <f t="shared" si="885"/>
        <v>0</v>
      </c>
    </row>
    <row r="3719" spans="1:30" x14ac:dyDescent="0.3">
      <c r="A3719" s="39" t="str">
        <f>IF(Agua!A3721&gt;0,Agua!A3721,"-")</f>
        <v>-</v>
      </c>
      <c r="B3719" s="40">
        <f>Agua!C3721</f>
        <v>0</v>
      </c>
      <c r="C3719" s="72">
        <f>Agua!J3721</f>
        <v>0</v>
      </c>
      <c r="D3719" s="72">
        <f>Agua!M3721</f>
        <v>0</v>
      </c>
      <c r="E3719" s="72">
        <f t="shared" si="871"/>
        <v>0</v>
      </c>
      <c r="F3719" s="72">
        <f>Agua!P3721</f>
        <v>0</v>
      </c>
      <c r="G3719" s="72">
        <f t="shared" si="872"/>
        <v>0</v>
      </c>
      <c r="H3719" s="72">
        <f>Agua!S3721</f>
        <v>0</v>
      </c>
      <c r="I3719" s="72">
        <f t="shared" si="873"/>
        <v>0</v>
      </c>
      <c r="J3719" s="72">
        <f>Agua!V3721</f>
        <v>0</v>
      </c>
      <c r="K3719" s="72">
        <f t="shared" si="874"/>
        <v>0</v>
      </c>
      <c r="L3719" s="72">
        <f>Agua!X3721</f>
        <v>0</v>
      </c>
      <c r="M3719" s="72">
        <f t="shared" si="875"/>
        <v>0</v>
      </c>
      <c r="N3719" s="72">
        <f t="shared" si="876"/>
        <v>0</v>
      </c>
      <c r="O3719" s="41">
        <f>'Gas y Electricidad'!F3722</f>
        <v>0</v>
      </c>
      <c r="P3719" s="49">
        <f t="shared" si="877"/>
        <v>0</v>
      </c>
      <c r="Q3719" s="41">
        <f>'Gas y Electricidad'!J3722</f>
        <v>0</v>
      </c>
      <c r="R3719" s="49">
        <f t="shared" si="878"/>
        <v>0</v>
      </c>
      <c r="S3719" s="41">
        <f>'Gas y Electricidad'!M3722</f>
        <v>0</v>
      </c>
      <c r="T3719" s="42" t="e">
        <f t="shared" si="879"/>
        <v>#DIV/0!</v>
      </c>
      <c r="U3719" s="35">
        <f>'Gas y Electricidad'!Q3722</f>
        <v>0</v>
      </c>
      <c r="V3719" s="52">
        <f t="shared" si="880"/>
        <v>0</v>
      </c>
      <c r="W3719" s="63"/>
      <c r="X3719" s="63"/>
      <c r="Y3719" s="63"/>
      <c r="Z3719" s="57">
        <f t="shared" si="881"/>
        <v>0</v>
      </c>
      <c r="AA3719" s="59">
        <f t="shared" si="882"/>
        <v>0</v>
      </c>
      <c r="AB3719" s="58">
        <f t="shared" si="883"/>
        <v>0</v>
      </c>
      <c r="AC3719" s="61">
        <f t="shared" si="884"/>
        <v>0</v>
      </c>
      <c r="AD3719" s="61">
        <f t="shared" si="885"/>
        <v>0</v>
      </c>
    </row>
    <row r="3720" spans="1:30" x14ac:dyDescent="0.3">
      <c r="A3720" s="39" t="str">
        <f>IF(Agua!A3722&gt;0,Agua!A3722,"-")</f>
        <v>-</v>
      </c>
      <c r="B3720" s="40">
        <f>Agua!C3722</f>
        <v>0</v>
      </c>
      <c r="C3720" s="72">
        <f>Agua!J3722</f>
        <v>0</v>
      </c>
      <c r="D3720" s="72">
        <f>Agua!M3722</f>
        <v>0</v>
      </c>
      <c r="E3720" s="72">
        <f t="shared" si="871"/>
        <v>0</v>
      </c>
      <c r="F3720" s="72">
        <f>Agua!P3722</f>
        <v>0</v>
      </c>
      <c r="G3720" s="72">
        <f t="shared" si="872"/>
        <v>0</v>
      </c>
      <c r="H3720" s="72">
        <f>Agua!S3722</f>
        <v>0</v>
      </c>
      <c r="I3720" s="72">
        <f t="shared" si="873"/>
        <v>0</v>
      </c>
      <c r="J3720" s="72">
        <f>Agua!V3722</f>
        <v>0</v>
      </c>
      <c r="K3720" s="72">
        <f t="shared" si="874"/>
        <v>0</v>
      </c>
      <c r="L3720" s="72">
        <f>Agua!X3722</f>
        <v>0</v>
      </c>
      <c r="M3720" s="72">
        <f t="shared" si="875"/>
        <v>0</v>
      </c>
      <c r="N3720" s="72">
        <f t="shared" si="876"/>
        <v>0</v>
      </c>
      <c r="O3720" s="41">
        <f>'Gas y Electricidad'!F3723</f>
        <v>0</v>
      </c>
      <c r="P3720" s="49">
        <f t="shared" si="877"/>
        <v>0</v>
      </c>
      <c r="Q3720" s="41">
        <f>'Gas y Electricidad'!J3723</f>
        <v>0</v>
      </c>
      <c r="R3720" s="49">
        <f t="shared" si="878"/>
        <v>0</v>
      </c>
      <c r="S3720" s="41">
        <f>'Gas y Electricidad'!M3723</f>
        <v>0</v>
      </c>
      <c r="T3720" s="42" t="e">
        <f t="shared" si="879"/>
        <v>#DIV/0!</v>
      </c>
      <c r="U3720" s="35">
        <f>'Gas y Electricidad'!Q3723</f>
        <v>0</v>
      </c>
      <c r="V3720" s="52">
        <f t="shared" si="880"/>
        <v>0</v>
      </c>
      <c r="W3720" s="63"/>
      <c r="X3720" s="63"/>
      <c r="Y3720" s="63"/>
      <c r="Z3720" s="57">
        <f t="shared" si="881"/>
        <v>0</v>
      </c>
      <c r="AA3720" s="59">
        <f t="shared" si="882"/>
        <v>0</v>
      </c>
      <c r="AB3720" s="58">
        <f t="shared" si="883"/>
        <v>0</v>
      </c>
      <c r="AC3720" s="61">
        <f t="shared" si="884"/>
        <v>0</v>
      </c>
      <c r="AD3720" s="61">
        <f t="shared" si="885"/>
        <v>0</v>
      </c>
    </row>
    <row r="3721" spans="1:30" x14ac:dyDescent="0.3">
      <c r="A3721" s="39" t="str">
        <f>IF(Agua!A3723&gt;0,Agua!A3723,"-")</f>
        <v>-</v>
      </c>
      <c r="B3721" s="40">
        <f>Agua!C3723</f>
        <v>0</v>
      </c>
      <c r="C3721" s="72">
        <f>Agua!J3723</f>
        <v>0</v>
      </c>
      <c r="D3721" s="72">
        <f>Agua!M3723</f>
        <v>0</v>
      </c>
      <c r="E3721" s="72">
        <f t="shared" si="871"/>
        <v>0</v>
      </c>
      <c r="F3721" s="72">
        <f>Agua!P3723</f>
        <v>0</v>
      </c>
      <c r="G3721" s="72">
        <f t="shared" si="872"/>
        <v>0</v>
      </c>
      <c r="H3721" s="72">
        <f>Agua!S3723</f>
        <v>0</v>
      </c>
      <c r="I3721" s="72">
        <f t="shared" si="873"/>
        <v>0</v>
      </c>
      <c r="J3721" s="72">
        <f>Agua!V3723</f>
        <v>0</v>
      </c>
      <c r="K3721" s="72">
        <f t="shared" si="874"/>
        <v>0</v>
      </c>
      <c r="L3721" s="72">
        <f>Agua!X3723</f>
        <v>0</v>
      </c>
      <c r="M3721" s="72">
        <f t="shared" si="875"/>
        <v>0</v>
      </c>
      <c r="N3721" s="72">
        <f t="shared" si="876"/>
        <v>0</v>
      </c>
      <c r="O3721" s="41">
        <f>'Gas y Electricidad'!F3724</f>
        <v>0</v>
      </c>
      <c r="P3721" s="49">
        <f t="shared" si="877"/>
        <v>0</v>
      </c>
      <c r="Q3721" s="41">
        <f>'Gas y Electricidad'!J3724</f>
        <v>0</v>
      </c>
      <c r="R3721" s="49">
        <f t="shared" si="878"/>
        <v>0</v>
      </c>
      <c r="S3721" s="41">
        <f>'Gas y Electricidad'!M3724</f>
        <v>0</v>
      </c>
      <c r="T3721" s="42" t="e">
        <f t="shared" si="879"/>
        <v>#DIV/0!</v>
      </c>
      <c r="U3721" s="35">
        <f>'Gas y Electricidad'!Q3724</f>
        <v>0</v>
      </c>
      <c r="V3721" s="52">
        <f t="shared" si="880"/>
        <v>0</v>
      </c>
      <c r="W3721" s="63"/>
      <c r="X3721" s="63"/>
      <c r="Y3721" s="63"/>
      <c r="Z3721" s="57">
        <f t="shared" si="881"/>
        <v>0</v>
      </c>
      <c r="AA3721" s="59">
        <f t="shared" si="882"/>
        <v>0</v>
      </c>
      <c r="AB3721" s="58">
        <f t="shared" si="883"/>
        <v>0</v>
      </c>
      <c r="AC3721" s="61">
        <f t="shared" si="884"/>
        <v>0</v>
      </c>
      <c r="AD3721" s="61">
        <f t="shared" si="885"/>
        <v>0</v>
      </c>
    </row>
    <row r="3722" spans="1:30" x14ac:dyDescent="0.3">
      <c r="A3722" s="39" t="str">
        <f>IF(Agua!A3724&gt;0,Agua!A3724,"-")</f>
        <v>-</v>
      </c>
      <c r="B3722" s="40">
        <f>Agua!C3724</f>
        <v>0</v>
      </c>
      <c r="C3722" s="72">
        <f>Agua!J3724</f>
        <v>0</v>
      </c>
      <c r="D3722" s="72">
        <f>Agua!M3724</f>
        <v>0</v>
      </c>
      <c r="E3722" s="72">
        <f t="shared" si="871"/>
        <v>0</v>
      </c>
      <c r="F3722" s="72">
        <f>Agua!P3724</f>
        <v>0</v>
      </c>
      <c r="G3722" s="72">
        <f t="shared" si="872"/>
        <v>0</v>
      </c>
      <c r="H3722" s="72">
        <f>Agua!S3724</f>
        <v>0</v>
      </c>
      <c r="I3722" s="72">
        <f t="shared" si="873"/>
        <v>0</v>
      </c>
      <c r="J3722" s="72">
        <f>Agua!V3724</f>
        <v>0</v>
      </c>
      <c r="K3722" s="72">
        <f t="shared" si="874"/>
        <v>0</v>
      </c>
      <c r="L3722" s="72">
        <f>Agua!X3724</f>
        <v>0</v>
      </c>
      <c r="M3722" s="72">
        <f t="shared" si="875"/>
        <v>0</v>
      </c>
      <c r="N3722" s="72">
        <f t="shared" si="876"/>
        <v>0</v>
      </c>
      <c r="O3722" s="41">
        <f>'Gas y Electricidad'!F3725</f>
        <v>0</v>
      </c>
      <c r="P3722" s="49">
        <f t="shared" si="877"/>
        <v>0</v>
      </c>
      <c r="Q3722" s="41">
        <f>'Gas y Electricidad'!J3725</f>
        <v>0</v>
      </c>
      <c r="R3722" s="49">
        <f t="shared" si="878"/>
        <v>0</v>
      </c>
      <c r="S3722" s="41">
        <f>'Gas y Electricidad'!M3725</f>
        <v>0</v>
      </c>
      <c r="T3722" s="42" t="e">
        <f t="shared" si="879"/>
        <v>#DIV/0!</v>
      </c>
      <c r="U3722" s="35">
        <f>'Gas y Electricidad'!Q3725</f>
        <v>0</v>
      </c>
      <c r="V3722" s="52">
        <f t="shared" si="880"/>
        <v>0</v>
      </c>
      <c r="W3722" s="63"/>
      <c r="X3722" s="63"/>
      <c r="Y3722" s="63"/>
      <c r="Z3722" s="57">
        <f t="shared" si="881"/>
        <v>0</v>
      </c>
      <c r="AA3722" s="59">
        <f t="shared" si="882"/>
        <v>0</v>
      </c>
      <c r="AB3722" s="58">
        <f t="shared" si="883"/>
        <v>0</v>
      </c>
      <c r="AC3722" s="61">
        <f t="shared" si="884"/>
        <v>0</v>
      </c>
      <c r="AD3722" s="61">
        <f t="shared" si="885"/>
        <v>0</v>
      </c>
    </row>
    <row r="3723" spans="1:30" x14ac:dyDescent="0.3">
      <c r="A3723" s="39" t="str">
        <f>IF(Agua!A3725&gt;0,Agua!A3725,"-")</f>
        <v>-</v>
      </c>
      <c r="B3723" s="40">
        <f>Agua!C3725</f>
        <v>0</v>
      </c>
      <c r="C3723" s="72">
        <f>Agua!J3725</f>
        <v>0</v>
      </c>
      <c r="D3723" s="72">
        <f>Agua!M3725</f>
        <v>0</v>
      </c>
      <c r="E3723" s="72">
        <f t="shared" si="871"/>
        <v>0</v>
      </c>
      <c r="F3723" s="72">
        <f>Agua!P3725</f>
        <v>0</v>
      </c>
      <c r="G3723" s="72">
        <f t="shared" si="872"/>
        <v>0</v>
      </c>
      <c r="H3723" s="72">
        <f>Agua!S3725</f>
        <v>0</v>
      </c>
      <c r="I3723" s="72">
        <f t="shared" si="873"/>
        <v>0</v>
      </c>
      <c r="J3723" s="72">
        <f>Agua!V3725</f>
        <v>0</v>
      </c>
      <c r="K3723" s="72">
        <f t="shared" si="874"/>
        <v>0</v>
      </c>
      <c r="L3723" s="72">
        <f>Agua!X3725</f>
        <v>0</v>
      </c>
      <c r="M3723" s="72">
        <f t="shared" si="875"/>
        <v>0</v>
      </c>
      <c r="N3723" s="72">
        <f t="shared" si="876"/>
        <v>0</v>
      </c>
      <c r="O3723" s="41">
        <f>'Gas y Electricidad'!F3726</f>
        <v>0</v>
      </c>
      <c r="P3723" s="49">
        <f t="shared" si="877"/>
        <v>0</v>
      </c>
      <c r="Q3723" s="41">
        <f>'Gas y Electricidad'!J3726</f>
        <v>0</v>
      </c>
      <c r="R3723" s="49">
        <f t="shared" si="878"/>
        <v>0</v>
      </c>
      <c r="S3723" s="41">
        <f>'Gas y Electricidad'!M3726</f>
        <v>0</v>
      </c>
      <c r="T3723" s="42" t="e">
        <f t="shared" si="879"/>
        <v>#DIV/0!</v>
      </c>
      <c r="U3723" s="35">
        <f>'Gas y Electricidad'!Q3726</f>
        <v>0</v>
      </c>
      <c r="V3723" s="52">
        <f t="shared" si="880"/>
        <v>0</v>
      </c>
      <c r="W3723" s="63"/>
      <c r="X3723" s="63"/>
      <c r="Y3723" s="63"/>
      <c r="Z3723" s="57">
        <f t="shared" si="881"/>
        <v>0</v>
      </c>
      <c r="AA3723" s="59">
        <f t="shared" si="882"/>
        <v>0</v>
      </c>
      <c r="AB3723" s="58">
        <f t="shared" si="883"/>
        <v>0</v>
      </c>
      <c r="AC3723" s="61">
        <f t="shared" si="884"/>
        <v>0</v>
      </c>
      <c r="AD3723" s="61">
        <f t="shared" si="885"/>
        <v>0</v>
      </c>
    </row>
    <row r="3724" spans="1:30" x14ac:dyDescent="0.3">
      <c r="A3724" s="39" t="str">
        <f>IF(Agua!A3726&gt;0,Agua!A3726,"-")</f>
        <v>-</v>
      </c>
      <c r="B3724" s="40">
        <f>Agua!C3726</f>
        <v>0</v>
      </c>
      <c r="C3724" s="72">
        <f>Agua!J3726</f>
        <v>0</v>
      </c>
      <c r="D3724" s="72">
        <f>Agua!M3726</f>
        <v>0</v>
      </c>
      <c r="E3724" s="72">
        <f t="shared" si="871"/>
        <v>0</v>
      </c>
      <c r="F3724" s="72">
        <f>Agua!P3726</f>
        <v>0</v>
      </c>
      <c r="G3724" s="72">
        <f t="shared" si="872"/>
        <v>0</v>
      </c>
      <c r="H3724" s="72">
        <f>Agua!S3726</f>
        <v>0</v>
      </c>
      <c r="I3724" s="72">
        <f t="shared" si="873"/>
        <v>0</v>
      </c>
      <c r="J3724" s="72">
        <f>Agua!V3726</f>
        <v>0</v>
      </c>
      <c r="K3724" s="72">
        <f t="shared" si="874"/>
        <v>0</v>
      </c>
      <c r="L3724" s="72">
        <f>Agua!X3726</f>
        <v>0</v>
      </c>
      <c r="M3724" s="72">
        <f t="shared" si="875"/>
        <v>0</v>
      </c>
      <c r="N3724" s="72">
        <f t="shared" si="876"/>
        <v>0</v>
      </c>
      <c r="O3724" s="41">
        <f>'Gas y Electricidad'!F3727</f>
        <v>0</v>
      </c>
      <c r="P3724" s="49">
        <f t="shared" si="877"/>
        <v>0</v>
      </c>
      <c r="Q3724" s="41">
        <f>'Gas y Electricidad'!J3727</f>
        <v>0</v>
      </c>
      <c r="R3724" s="49">
        <f t="shared" si="878"/>
        <v>0</v>
      </c>
      <c r="S3724" s="41">
        <f>'Gas y Electricidad'!M3727</f>
        <v>0</v>
      </c>
      <c r="T3724" s="42" t="e">
        <f t="shared" si="879"/>
        <v>#DIV/0!</v>
      </c>
      <c r="U3724" s="35">
        <f>'Gas y Electricidad'!Q3727</f>
        <v>0</v>
      </c>
      <c r="V3724" s="52">
        <f t="shared" si="880"/>
        <v>0</v>
      </c>
      <c r="W3724" s="63"/>
      <c r="X3724" s="63"/>
      <c r="Y3724" s="63"/>
      <c r="Z3724" s="57">
        <f t="shared" si="881"/>
        <v>0</v>
      </c>
      <c r="AA3724" s="59">
        <f t="shared" si="882"/>
        <v>0</v>
      </c>
      <c r="AB3724" s="58">
        <f t="shared" si="883"/>
        <v>0</v>
      </c>
      <c r="AC3724" s="61">
        <f t="shared" si="884"/>
        <v>0</v>
      </c>
      <c r="AD3724" s="61">
        <f t="shared" si="885"/>
        <v>0</v>
      </c>
    </row>
    <row r="3725" spans="1:30" x14ac:dyDescent="0.3">
      <c r="A3725" s="39" t="str">
        <f>IF(Agua!A3727&gt;0,Agua!A3727,"-")</f>
        <v>-</v>
      </c>
      <c r="B3725" s="40">
        <f>Agua!C3727</f>
        <v>0</v>
      </c>
      <c r="C3725" s="72">
        <f>Agua!J3727</f>
        <v>0</v>
      </c>
      <c r="D3725" s="72">
        <f>Agua!M3727</f>
        <v>0</v>
      </c>
      <c r="E3725" s="72">
        <f t="shared" si="871"/>
        <v>0</v>
      </c>
      <c r="F3725" s="72">
        <f>Agua!P3727</f>
        <v>0</v>
      </c>
      <c r="G3725" s="72">
        <f t="shared" si="872"/>
        <v>0</v>
      </c>
      <c r="H3725" s="72">
        <f>Agua!S3727</f>
        <v>0</v>
      </c>
      <c r="I3725" s="72">
        <f t="shared" si="873"/>
        <v>0</v>
      </c>
      <c r="J3725" s="72">
        <f>Agua!V3727</f>
        <v>0</v>
      </c>
      <c r="K3725" s="72">
        <f t="shared" si="874"/>
        <v>0</v>
      </c>
      <c r="L3725" s="72">
        <f>Agua!X3727</f>
        <v>0</v>
      </c>
      <c r="M3725" s="72">
        <f t="shared" si="875"/>
        <v>0</v>
      </c>
      <c r="N3725" s="72">
        <f t="shared" si="876"/>
        <v>0</v>
      </c>
      <c r="O3725" s="41">
        <f>'Gas y Electricidad'!F3728</f>
        <v>0</v>
      </c>
      <c r="P3725" s="49">
        <f t="shared" si="877"/>
        <v>0</v>
      </c>
      <c r="Q3725" s="41">
        <f>'Gas y Electricidad'!J3728</f>
        <v>0</v>
      </c>
      <c r="R3725" s="49">
        <f t="shared" si="878"/>
        <v>0</v>
      </c>
      <c r="S3725" s="41">
        <f>'Gas y Electricidad'!M3728</f>
        <v>0</v>
      </c>
      <c r="T3725" s="42" t="e">
        <f t="shared" si="879"/>
        <v>#DIV/0!</v>
      </c>
      <c r="U3725" s="35">
        <f>'Gas y Electricidad'!Q3728</f>
        <v>0</v>
      </c>
      <c r="V3725" s="52">
        <f t="shared" si="880"/>
        <v>0</v>
      </c>
      <c r="W3725" s="63"/>
      <c r="X3725" s="63"/>
      <c r="Y3725" s="63"/>
      <c r="Z3725" s="57">
        <f t="shared" si="881"/>
        <v>0</v>
      </c>
      <c r="AA3725" s="59">
        <f t="shared" si="882"/>
        <v>0</v>
      </c>
      <c r="AB3725" s="58">
        <f t="shared" si="883"/>
        <v>0</v>
      </c>
      <c r="AC3725" s="61">
        <f t="shared" si="884"/>
        <v>0</v>
      </c>
      <c r="AD3725" s="61">
        <f t="shared" si="885"/>
        <v>0</v>
      </c>
    </row>
    <row r="3726" spans="1:30" x14ac:dyDescent="0.3">
      <c r="A3726" s="39" t="str">
        <f>IF(Agua!A3728&gt;0,Agua!A3728,"-")</f>
        <v>-</v>
      </c>
      <c r="B3726" s="40">
        <f>Agua!C3728</f>
        <v>0</v>
      </c>
      <c r="C3726" s="72">
        <f>Agua!J3728</f>
        <v>0</v>
      </c>
      <c r="D3726" s="72">
        <f>Agua!M3728</f>
        <v>0</v>
      </c>
      <c r="E3726" s="72">
        <f t="shared" si="871"/>
        <v>0</v>
      </c>
      <c r="F3726" s="72">
        <f>Agua!P3728</f>
        <v>0</v>
      </c>
      <c r="G3726" s="72">
        <f t="shared" si="872"/>
        <v>0</v>
      </c>
      <c r="H3726" s="72">
        <f>Agua!S3728</f>
        <v>0</v>
      </c>
      <c r="I3726" s="72">
        <f t="shared" si="873"/>
        <v>0</v>
      </c>
      <c r="J3726" s="72">
        <f>Agua!V3728</f>
        <v>0</v>
      </c>
      <c r="K3726" s="72">
        <f t="shared" si="874"/>
        <v>0</v>
      </c>
      <c r="L3726" s="72">
        <f>Agua!X3728</f>
        <v>0</v>
      </c>
      <c r="M3726" s="72">
        <f t="shared" si="875"/>
        <v>0</v>
      </c>
      <c r="N3726" s="72">
        <f t="shared" si="876"/>
        <v>0</v>
      </c>
      <c r="O3726" s="41">
        <f>'Gas y Electricidad'!F3729</f>
        <v>0</v>
      </c>
      <c r="P3726" s="49">
        <f t="shared" si="877"/>
        <v>0</v>
      </c>
      <c r="Q3726" s="41">
        <f>'Gas y Electricidad'!J3729</f>
        <v>0</v>
      </c>
      <c r="R3726" s="49">
        <f t="shared" si="878"/>
        <v>0</v>
      </c>
      <c r="S3726" s="41">
        <f>'Gas y Electricidad'!M3729</f>
        <v>0</v>
      </c>
      <c r="T3726" s="42" t="e">
        <f t="shared" si="879"/>
        <v>#DIV/0!</v>
      </c>
      <c r="U3726" s="35">
        <f>'Gas y Electricidad'!Q3729</f>
        <v>0</v>
      </c>
      <c r="V3726" s="52">
        <f t="shared" si="880"/>
        <v>0</v>
      </c>
      <c r="W3726" s="63"/>
      <c r="X3726" s="63"/>
      <c r="Y3726" s="63"/>
      <c r="Z3726" s="57">
        <f t="shared" si="881"/>
        <v>0</v>
      </c>
      <c r="AA3726" s="59">
        <f t="shared" si="882"/>
        <v>0</v>
      </c>
      <c r="AB3726" s="58">
        <f t="shared" si="883"/>
        <v>0</v>
      </c>
      <c r="AC3726" s="61">
        <f t="shared" si="884"/>
        <v>0</v>
      </c>
      <c r="AD3726" s="61">
        <f t="shared" si="885"/>
        <v>0</v>
      </c>
    </row>
    <row r="3727" spans="1:30" x14ac:dyDescent="0.3">
      <c r="A3727" s="39" t="str">
        <f>IF(Agua!A3729&gt;0,Agua!A3729,"-")</f>
        <v>-</v>
      </c>
      <c r="B3727" s="40">
        <f>Agua!C3729</f>
        <v>0</v>
      </c>
      <c r="C3727" s="72">
        <f>Agua!J3729</f>
        <v>0</v>
      </c>
      <c r="D3727" s="72">
        <f>Agua!M3729</f>
        <v>0</v>
      </c>
      <c r="E3727" s="72">
        <f t="shared" si="871"/>
        <v>0</v>
      </c>
      <c r="F3727" s="72">
        <f>Agua!P3729</f>
        <v>0</v>
      </c>
      <c r="G3727" s="72">
        <f t="shared" si="872"/>
        <v>0</v>
      </c>
      <c r="H3727" s="72">
        <f>Agua!S3729</f>
        <v>0</v>
      </c>
      <c r="I3727" s="72">
        <f t="shared" si="873"/>
        <v>0</v>
      </c>
      <c r="J3727" s="72">
        <f>Agua!V3729</f>
        <v>0</v>
      </c>
      <c r="K3727" s="72">
        <f t="shared" si="874"/>
        <v>0</v>
      </c>
      <c r="L3727" s="72">
        <f>Agua!X3729</f>
        <v>0</v>
      </c>
      <c r="M3727" s="72">
        <f t="shared" si="875"/>
        <v>0</v>
      </c>
      <c r="N3727" s="72">
        <f t="shared" si="876"/>
        <v>0</v>
      </c>
      <c r="O3727" s="41">
        <f>'Gas y Electricidad'!F3730</f>
        <v>0</v>
      </c>
      <c r="P3727" s="49">
        <f t="shared" si="877"/>
        <v>0</v>
      </c>
      <c r="Q3727" s="41">
        <f>'Gas y Electricidad'!J3730</f>
        <v>0</v>
      </c>
      <c r="R3727" s="49">
        <f t="shared" si="878"/>
        <v>0</v>
      </c>
      <c r="S3727" s="41">
        <f>'Gas y Electricidad'!M3730</f>
        <v>0</v>
      </c>
      <c r="T3727" s="42" t="e">
        <f t="shared" si="879"/>
        <v>#DIV/0!</v>
      </c>
      <c r="U3727" s="35">
        <f>'Gas y Electricidad'!Q3730</f>
        <v>0</v>
      </c>
      <c r="V3727" s="52">
        <f t="shared" si="880"/>
        <v>0</v>
      </c>
      <c r="W3727" s="63"/>
      <c r="X3727" s="63"/>
      <c r="Y3727" s="63"/>
      <c r="Z3727" s="57">
        <f t="shared" si="881"/>
        <v>0</v>
      </c>
      <c r="AA3727" s="59">
        <f t="shared" si="882"/>
        <v>0</v>
      </c>
      <c r="AB3727" s="58">
        <f t="shared" si="883"/>
        <v>0</v>
      </c>
      <c r="AC3727" s="61">
        <f t="shared" si="884"/>
        <v>0</v>
      </c>
      <c r="AD3727" s="61">
        <f t="shared" si="885"/>
        <v>0</v>
      </c>
    </row>
    <row r="3728" spans="1:30" x14ac:dyDescent="0.3">
      <c r="A3728" s="39" t="str">
        <f>IF(Agua!A3730&gt;0,Agua!A3730,"-")</f>
        <v>-</v>
      </c>
      <c r="B3728" s="40">
        <f>Agua!C3730</f>
        <v>0</v>
      </c>
      <c r="C3728" s="72">
        <f>Agua!J3730</f>
        <v>0</v>
      </c>
      <c r="D3728" s="72">
        <f>Agua!M3730</f>
        <v>0</v>
      </c>
      <c r="E3728" s="72">
        <f t="shared" si="871"/>
        <v>0</v>
      </c>
      <c r="F3728" s="72">
        <f>Agua!P3730</f>
        <v>0</v>
      </c>
      <c r="G3728" s="72">
        <f t="shared" si="872"/>
        <v>0</v>
      </c>
      <c r="H3728" s="72">
        <f>Agua!S3730</f>
        <v>0</v>
      </c>
      <c r="I3728" s="72">
        <f t="shared" si="873"/>
        <v>0</v>
      </c>
      <c r="J3728" s="72">
        <f>Agua!V3730</f>
        <v>0</v>
      </c>
      <c r="K3728" s="72">
        <f t="shared" si="874"/>
        <v>0</v>
      </c>
      <c r="L3728" s="72">
        <f>Agua!X3730</f>
        <v>0</v>
      </c>
      <c r="M3728" s="72">
        <f t="shared" si="875"/>
        <v>0</v>
      </c>
      <c r="N3728" s="72">
        <f t="shared" si="876"/>
        <v>0</v>
      </c>
      <c r="O3728" s="41">
        <f>'Gas y Electricidad'!F3731</f>
        <v>0</v>
      </c>
      <c r="P3728" s="49">
        <f t="shared" si="877"/>
        <v>0</v>
      </c>
      <c r="Q3728" s="41">
        <f>'Gas y Electricidad'!J3731</f>
        <v>0</v>
      </c>
      <c r="R3728" s="49">
        <f t="shared" si="878"/>
        <v>0</v>
      </c>
      <c r="S3728" s="41">
        <f>'Gas y Electricidad'!M3731</f>
        <v>0</v>
      </c>
      <c r="T3728" s="42" t="e">
        <f t="shared" si="879"/>
        <v>#DIV/0!</v>
      </c>
      <c r="U3728" s="35">
        <f>'Gas y Electricidad'!Q3731</f>
        <v>0</v>
      </c>
      <c r="V3728" s="52">
        <f t="shared" si="880"/>
        <v>0</v>
      </c>
      <c r="W3728" s="63"/>
      <c r="X3728" s="63"/>
      <c r="Y3728" s="63"/>
      <c r="Z3728" s="57">
        <f t="shared" si="881"/>
        <v>0</v>
      </c>
      <c r="AA3728" s="59">
        <f t="shared" si="882"/>
        <v>0</v>
      </c>
      <c r="AB3728" s="58">
        <f t="shared" si="883"/>
        <v>0</v>
      </c>
      <c r="AC3728" s="61">
        <f t="shared" si="884"/>
        <v>0</v>
      </c>
      <c r="AD3728" s="61">
        <f t="shared" si="885"/>
        <v>0</v>
      </c>
    </row>
    <row r="3729" spans="1:30" x14ac:dyDescent="0.3">
      <c r="A3729" s="39" t="str">
        <f>IF(Agua!A3731&gt;0,Agua!A3731,"-")</f>
        <v>-</v>
      </c>
      <c r="B3729" s="40">
        <f>Agua!C3731</f>
        <v>0</v>
      </c>
      <c r="C3729" s="72">
        <f>Agua!J3731</f>
        <v>0</v>
      </c>
      <c r="D3729" s="72">
        <f>Agua!M3731</f>
        <v>0</v>
      </c>
      <c r="E3729" s="72">
        <f t="shared" si="871"/>
        <v>0</v>
      </c>
      <c r="F3729" s="72">
        <f>Agua!P3731</f>
        <v>0</v>
      </c>
      <c r="G3729" s="72">
        <f t="shared" si="872"/>
        <v>0</v>
      </c>
      <c r="H3729" s="72">
        <f>Agua!S3731</f>
        <v>0</v>
      </c>
      <c r="I3729" s="72">
        <f t="shared" si="873"/>
        <v>0</v>
      </c>
      <c r="J3729" s="72">
        <f>Agua!V3731</f>
        <v>0</v>
      </c>
      <c r="K3729" s="72">
        <f t="shared" si="874"/>
        <v>0</v>
      </c>
      <c r="L3729" s="72">
        <f>Agua!X3731</f>
        <v>0</v>
      </c>
      <c r="M3729" s="72">
        <f t="shared" si="875"/>
        <v>0</v>
      </c>
      <c r="N3729" s="72">
        <f t="shared" si="876"/>
        <v>0</v>
      </c>
      <c r="O3729" s="41">
        <f>'Gas y Electricidad'!F3732</f>
        <v>0</v>
      </c>
      <c r="P3729" s="49">
        <f t="shared" si="877"/>
        <v>0</v>
      </c>
      <c r="Q3729" s="41">
        <f>'Gas y Electricidad'!J3732</f>
        <v>0</v>
      </c>
      <c r="R3729" s="49">
        <f t="shared" si="878"/>
        <v>0</v>
      </c>
      <c r="S3729" s="41">
        <f>'Gas y Electricidad'!M3732</f>
        <v>0</v>
      </c>
      <c r="T3729" s="42" t="e">
        <f t="shared" si="879"/>
        <v>#DIV/0!</v>
      </c>
      <c r="U3729" s="35">
        <f>'Gas y Electricidad'!Q3732</f>
        <v>0</v>
      </c>
      <c r="V3729" s="52">
        <f t="shared" si="880"/>
        <v>0</v>
      </c>
      <c r="W3729" s="63"/>
      <c r="X3729" s="63"/>
      <c r="Y3729" s="63"/>
      <c r="Z3729" s="57">
        <f t="shared" si="881"/>
        <v>0</v>
      </c>
      <c r="AA3729" s="59">
        <f t="shared" si="882"/>
        <v>0</v>
      </c>
      <c r="AB3729" s="58">
        <f t="shared" si="883"/>
        <v>0</v>
      </c>
      <c r="AC3729" s="61">
        <f t="shared" si="884"/>
        <v>0</v>
      </c>
      <c r="AD3729" s="61">
        <f t="shared" si="885"/>
        <v>0</v>
      </c>
    </row>
    <row r="3730" spans="1:30" x14ac:dyDescent="0.3">
      <c r="A3730" s="39" t="str">
        <f>IF(Agua!A3732&gt;0,Agua!A3732,"-")</f>
        <v>-</v>
      </c>
      <c r="B3730" s="40">
        <f>Agua!C3732</f>
        <v>0</v>
      </c>
      <c r="C3730" s="72">
        <f>Agua!J3732</f>
        <v>0</v>
      </c>
      <c r="D3730" s="72">
        <f>Agua!M3732</f>
        <v>0</v>
      </c>
      <c r="E3730" s="72">
        <f t="shared" si="871"/>
        <v>0</v>
      </c>
      <c r="F3730" s="72">
        <f>Agua!P3732</f>
        <v>0</v>
      </c>
      <c r="G3730" s="72">
        <f t="shared" si="872"/>
        <v>0</v>
      </c>
      <c r="H3730" s="72">
        <f>Agua!S3732</f>
        <v>0</v>
      </c>
      <c r="I3730" s="72">
        <f t="shared" si="873"/>
        <v>0</v>
      </c>
      <c r="J3730" s="72">
        <f>Agua!V3732</f>
        <v>0</v>
      </c>
      <c r="K3730" s="72">
        <f t="shared" si="874"/>
        <v>0</v>
      </c>
      <c r="L3730" s="72">
        <f>Agua!X3732</f>
        <v>0</v>
      </c>
      <c r="M3730" s="72">
        <f t="shared" si="875"/>
        <v>0</v>
      </c>
      <c r="N3730" s="72">
        <f t="shared" si="876"/>
        <v>0</v>
      </c>
      <c r="O3730" s="41">
        <f>'Gas y Electricidad'!F3733</f>
        <v>0</v>
      </c>
      <c r="P3730" s="49">
        <f t="shared" si="877"/>
        <v>0</v>
      </c>
      <c r="Q3730" s="41">
        <f>'Gas y Electricidad'!J3733</f>
        <v>0</v>
      </c>
      <c r="R3730" s="49">
        <f t="shared" si="878"/>
        <v>0</v>
      </c>
      <c r="S3730" s="41">
        <f>'Gas y Electricidad'!M3733</f>
        <v>0</v>
      </c>
      <c r="T3730" s="42" t="e">
        <f t="shared" si="879"/>
        <v>#DIV/0!</v>
      </c>
      <c r="U3730" s="35">
        <f>'Gas y Electricidad'!Q3733</f>
        <v>0</v>
      </c>
      <c r="V3730" s="52">
        <f t="shared" si="880"/>
        <v>0</v>
      </c>
      <c r="W3730" s="63"/>
      <c r="X3730" s="63"/>
      <c r="Y3730" s="63"/>
      <c r="Z3730" s="57">
        <f t="shared" si="881"/>
        <v>0</v>
      </c>
      <c r="AA3730" s="59">
        <f t="shared" si="882"/>
        <v>0</v>
      </c>
      <c r="AB3730" s="58">
        <f t="shared" si="883"/>
        <v>0</v>
      </c>
      <c r="AC3730" s="61">
        <f t="shared" si="884"/>
        <v>0</v>
      </c>
      <c r="AD3730" s="61">
        <f t="shared" si="885"/>
        <v>0</v>
      </c>
    </row>
    <row r="3731" spans="1:30" x14ac:dyDescent="0.3">
      <c r="A3731" s="39" t="str">
        <f>IF(Agua!A3733&gt;0,Agua!A3733,"-")</f>
        <v>-</v>
      </c>
      <c r="B3731" s="40">
        <f>Agua!C3733</f>
        <v>0</v>
      </c>
      <c r="C3731" s="72">
        <f>Agua!J3733</f>
        <v>0</v>
      </c>
      <c r="D3731" s="72">
        <f>Agua!M3733</f>
        <v>0</v>
      </c>
      <c r="E3731" s="72">
        <f t="shared" si="871"/>
        <v>0</v>
      </c>
      <c r="F3731" s="72">
        <f>Agua!P3733</f>
        <v>0</v>
      </c>
      <c r="G3731" s="72">
        <f t="shared" si="872"/>
        <v>0</v>
      </c>
      <c r="H3731" s="72">
        <f>Agua!S3733</f>
        <v>0</v>
      </c>
      <c r="I3731" s="72">
        <f t="shared" si="873"/>
        <v>0</v>
      </c>
      <c r="J3731" s="72">
        <f>Agua!V3733</f>
        <v>0</v>
      </c>
      <c r="K3731" s="72">
        <f t="shared" si="874"/>
        <v>0</v>
      </c>
      <c r="L3731" s="72">
        <f>Agua!X3733</f>
        <v>0</v>
      </c>
      <c r="M3731" s="72">
        <f t="shared" si="875"/>
        <v>0</v>
      </c>
      <c r="N3731" s="72">
        <f t="shared" si="876"/>
        <v>0</v>
      </c>
      <c r="O3731" s="41">
        <f>'Gas y Electricidad'!F3734</f>
        <v>0</v>
      </c>
      <c r="P3731" s="49">
        <f t="shared" si="877"/>
        <v>0</v>
      </c>
      <c r="Q3731" s="41">
        <f>'Gas y Electricidad'!J3734</f>
        <v>0</v>
      </c>
      <c r="R3731" s="49">
        <f t="shared" si="878"/>
        <v>0</v>
      </c>
      <c r="S3731" s="41">
        <f>'Gas y Electricidad'!M3734</f>
        <v>0</v>
      </c>
      <c r="T3731" s="42" t="e">
        <f t="shared" si="879"/>
        <v>#DIV/0!</v>
      </c>
      <c r="U3731" s="35">
        <f>'Gas y Electricidad'!Q3734</f>
        <v>0</v>
      </c>
      <c r="V3731" s="52">
        <f t="shared" si="880"/>
        <v>0</v>
      </c>
      <c r="W3731" s="63"/>
      <c r="X3731" s="63"/>
      <c r="Y3731" s="63"/>
      <c r="Z3731" s="57">
        <f t="shared" si="881"/>
        <v>0</v>
      </c>
      <c r="AA3731" s="59">
        <f t="shared" si="882"/>
        <v>0</v>
      </c>
      <c r="AB3731" s="58">
        <f t="shared" si="883"/>
        <v>0</v>
      </c>
      <c r="AC3731" s="61">
        <f t="shared" si="884"/>
        <v>0</v>
      </c>
      <c r="AD3731" s="61">
        <f t="shared" si="885"/>
        <v>0</v>
      </c>
    </row>
    <row r="3732" spans="1:30" x14ac:dyDescent="0.3">
      <c r="A3732" s="39" t="str">
        <f>IF(Agua!A3734&gt;0,Agua!A3734,"-")</f>
        <v>-</v>
      </c>
      <c r="B3732" s="40">
        <f>Agua!C3734</f>
        <v>0</v>
      </c>
      <c r="C3732" s="72">
        <f>Agua!J3734</f>
        <v>0</v>
      </c>
      <c r="D3732" s="72">
        <f>Agua!M3734</f>
        <v>0</v>
      </c>
      <c r="E3732" s="72">
        <f t="shared" si="871"/>
        <v>0</v>
      </c>
      <c r="F3732" s="72">
        <f>Agua!P3734</f>
        <v>0</v>
      </c>
      <c r="G3732" s="72">
        <f t="shared" si="872"/>
        <v>0</v>
      </c>
      <c r="H3732" s="72">
        <f>Agua!S3734</f>
        <v>0</v>
      </c>
      <c r="I3732" s="72">
        <f t="shared" si="873"/>
        <v>0</v>
      </c>
      <c r="J3732" s="72">
        <f>Agua!V3734</f>
        <v>0</v>
      </c>
      <c r="K3732" s="72">
        <f t="shared" si="874"/>
        <v>0</v>
      </c>
      <c r="L3732" s="72">
        <f>Agua!X3734</f>
        <v>0</v>
      </c>
      <c r="M3732" s="72">
        <f t="shared" si="875"/>
        <v>0</v>
      </c>
      <c r="N3732" s="72">
        <f t="shared" si="876"/>
        <v>0</v>
      </c>
      <c r="O3732" s="41">
        <f>'Gas y Electricidad'!F3735</f>
        <v>0</v>
      </c>
      <c r="P3732" s="49">
        <f t="shared" si="877"/>
        <v>0</v>
      </c>
      <c r="Q3732" s="41">
        <f>'Gas y Electricidad'!J3735</f>
        <v>0</v>
      </c>
      <c r="R3732" s="49">
        <f t="shared" si="878"/>
        <v>0</v>
      </c>
      <c r="S3732" s="41">
        <f>'Gas y Electricidad'!M3735</f>
        <v>0</v>
      </c>
      <c r="T3732" s="42" t="e">
        <f t="shared" si="879"/>
        <v>#DIV/0!</v>
      </c>
      <c r="U3732" s="35">
        <f>'Gas y Electricidad'!Q3735</f>
        <v>0</v>
      </c>
      <c r="V3732" s="52">
        <f t="shared" si="880"/>
        <v>0</v>
      </c>
      <c r="W3732" s="63"/>
      <c r="X3732" s="63"/>
      <c r="Y3732" s="63"/>
      <c r="Z3732" s="57">
        <f t="shared" si="881"/>
        <v>0</v>
      </c>
      <c r="AA3732" s="59">
        <f t="shared" si="882"/>
        <v>0</v>
      </c>
      <c r="AB3732" s="58">
        <f t="shared" si="883"/>
        <v>0</v>
      </c>
      <c r="AC3732" s="61">
        <f t="shared" si="884"/>
        <v>0</v>
      </c>
      <c r="AD3732" s="61">
        <f t="shared" si="885"/>
        <v>0</v>
      </c>
    </row>
    <row r="3733" spans="1:30" x14ac:dyDescent="0.3">
      <c r="A3733" s="39" t="str">
        <f>IF(Agua!A3735&gt;0,Agua!A3735,"-")</f>
        <v>-</v>
      </c>
      <c r="B3733" s="40">
        <f>Agua!C3735</f>
        <v>0</v>
      </c>
      <c r="C3733" s="72">
        <f>Agua!J3735</f>
        <v>0</v>
      </c>
      <c r="D3733" s="72">
        <f>Agua!M3735</f>
        <v>0</v>
      </c>
      <c r="E3733" s="72">
        <f t="shared" si="871"/>
        <v>0</v>
      </c>
      <c r="F3733" s="72">
        <f>Agua!P3735</f>
        <v>0</v>
      </c>
      <c r="G3733" s="72">
        <f t="shared" si="872"/>
        <v>0</v>
      </c>
      <c r="H3733" s="72">
        <f>Agua!S3735</f>
        <v>0</v>
      </c>
      <c r="I3733" s="72">
        <f t="shared" si="873"/>
        <v>0</v>
      </c>
      <c r="J3733" s="72">
        <f>Agua!V3735</f>
        <v>0</v>
      </c>
      <c r="K3733" s="72">
        <f t="shared" si="874"/>
        <v>0</v>
      </c>
      <c r="L3733" s="72">
        <f>Agua!X3735</f>
        <v>0</v>
      </c>
      <c r="M3733" s="72">
        <f t="shared" si="875"/>
        <v>0</v>
      </c>
      <c r="N3733" s="72">
        <f t="shared" si="876"/>
        <v>0</v>
      </c>
      <c r="O3733" s="41">
        <f>'Gas y Electricidad'!F3736</f>
        <v>0</v>
      </c>
      <c r="P3733" s="49">
        <f t="shared" si="877"/>
        <v>0</v>
      </c>
      <c r="Q3733" s="41">
        <f>'Gas y Electricidad'!J3736</f>
        <v>0</v>
      </c>
      <c r="R3733" s="49">
        <f t="shared" si="878"/>
        <v>0</v>
      </c>
      <c r="S3733" s="41">
        <f>'Gas y Electricidad'!M3736</f>
        <v>0</v>
      </c>
      <c r="T3733" s="42" t="e">
        <f t="shared" si="879"/>
        <v>#DIV/0!</v>
      </c>
      <c r="U3733" s="35">
        <f>'Gas y Electricidad'!Q3736</f>
        <v>0</v>
      </c>
      <c r="V3733" s="52">
        <f t="shared" si="880"/>
        <v>0</v>
      </c>
      <c r="W3733" s="63"/>
      <c r="X3733" s="63"/>
      <c r="Y3733" s="63"/>
      <c r="Z3733" s="57">
        <f t="shared" si="881"/>
        <v>0</v>
      </c>
      <c r="AA3733" s="59">
        <f t="shared" si="882"/>
        <v>0</v>
      </c>
      <c r="AB3733" s="58">
        <f t="shared" si="883"/>
        <v>0</v>
      </c>
      <c r="AC3733" s="61">
        <f t="shared" si="884"/>
        <v>0</v>
      </c>
      <c r="AD3733" s="61">
        <f t="shared" si="885"/>
        <v>0</v>
      </c>
    </row>
    <row r="3734" spans="1:30" x14ac:dyDescent="0.3">
      <c r="A3734" s="39" t="str">
        <f>IF(Agua!A3736&gt;0,Agua!A3736,"-")</f>
        <v>-</v>
      </c>
      <c r="B3734" s="40">
        <f>Agua!C3736</f>
        <v>0</v>
      </c>
      <c r="C3734" s="72">
        <f>Agua!J3736</f>
        <v>0</v>
      </c>
      <c r="D3734" s="72">
        <f>Agua!M3736</f>
        <v>0</v>
      </c>
      <c r="E3734" s="72">
        <f t="shared" si="871"/>
        <v>0</v>
      </c>
      <c r="F3734" s="72">
        <f>Agua!P3736</f>
        <v>0</v>
      </c>
      <c r="G3734" s="72">
        <f t="shared" si="872"/>
        <v>0</v>
      </c>
      <c r="H3734" s="72">
        <f>Agua!S3736</f>
        <v>0</v>
      </c>
      <c r="I3734" s="72">
        <f t="shared" si="873"/>
        <v>0</v>
      </c>
      <c r="J3734" s="72">
        <f>Agua!V3736</f>
        <v>0</v>
      </c>
      <c r="K3734" s="72">
        <f t="shared" si="874"/>
        <v>0</v>
      </c>
      <c r="L3734" s="72">
        <f>Agua!X3736</f>
        <v>0</v>
      </c>
      <c r="M3734" s="72">
        <f t="shared" si="875"/>
        <v>0</v>
      </c>
      <c r="N3734" s="72">
        <f t="shared" si="876"/>
        <v>0</v>
      </c>
      <c r="O3734" s="41">
        <f>'Gas y Electricidad'!F3737</f>
        <v>0</v>
      </c>
      <c r="P3734" s="49">
        <f t="shared" si="877"/>
        <v>0</v>
      </c>
      <c r="Q3734" s="41">
        <f>'Gas y Electricidad'!J3737</f>
        <v>0</v>
      </c>
      <c r="R3734" s="49">
        <f t="shared" si="878"/>
        <v>0</v>
      </c>
      <c r="S3734" s="41">
        <f>'Gas y Electricidad'!M3737</f>
        <v>0</v>
      </c>
      <c r="T3734" s="42" t="e">
        <f t="shared" si="879"/>
        <v>#DIV/0!</v>
      </c>
      <c r="U3734" s="35">
        <f>'Gas y Electricidad'!Q3737</f>
        <v>0</v>
      </c>
      <c r="V3734" s="52">
        <f t="shared" si="880"/>
        <v>0</v>
      </c>
      <c r="W3734" s="63"/>
      <c r="X3734" s="63"/>
      <c r="Y3734" s="63"/>
      <c r="Z3734" s="57">
        <f t="shared" si="881"/>
        <v>0</v>
      </c>
      <c r="AA3734" s="59">
        <f t="shared" si="882"/>
        <v>0</v>
      </c>
      <c r="AB3734" s="58">
        <f t="shared" si="883"/>
        <v>0</v>
      </c>
      <c r="AC3734" s="61">
        <f t="shared" si="884"/>
        <v>0</v>
      </c>
      <c r="AD3734" s="61">
        <f t="shared" si="885"/>
        <v>0</v>
      </c>
    </row>
    <row r="3735" spans="1:30" x14ac:dyDescent="0.3">
      <c r="A3735" s="39" t="str">
        <f>IF(Agua!A3737&gt;0,Agua!A3737,"-")</f>
        <v>-</v>
      </c>
      <c r="B3735" s="40">
        <f>Agua!C3737</f>
        <v>0</v>
      </c>
      <c r="C3735" s="72">
        <f>Agua!J3737</f>
        <v>0</v>
      </c>
      <c r="D3735" s="72">
        <f>Agua!M3737</f>
        <v>0</v>
      </c>
      <c r="E3735" s="72">
        <f t="shared" si="871"/>
        <v>0</v>
      </c>
      <c r="F3735" s="72">
        <f>Agua!P3737</f>
        <v>0</v>
      </c>
      <c r="G3735" s="72">
        <f t="shared" si="872"/>
        <v>0</v>
      </c>
      <c r="H3735" s="72">
        <f>Agua!S3737</f>
        <v>0</v>
      </c>
      <c r="I3735" s="72">
        <f t="shared" si="873"/>
        <v>0</v>
      </c>
      <c r="J3735" s="72">
        <f>Agua!V3737</f>
        <v>0</v>
      </c>
      <c r="K3735" s="72">
        <f t="shared" si="874"/>
        <v>0</v>
      </c>
      <c r="L3735" s="72">
        <f>Agua!X3737</f>
        <v>0</v>
      </c>
      <c r="M3735" s="72">
        <f t="shared" si="875"/>
        <v>0</v>
      </c>
      <c r="N3735" s="72">
        <f t="shared" si="876"/>
        <v>0</v>
      </c>
      <c r="O3735" s="41">
        <f>'Gas y Electricidad'!F3738</f>
        <v>0</v>
      </c>
      <c r="P3735" s="49">
        <f t="shared" si="877"/>
        <v>0</v>
      </c>
      <c r="Q3735" s="41">
        <f>'Gas y Electricidad'!J3738</f>
        <v>0</v>
      </c>
      <c r="R3735" s="49">
        <f t="shared" si="878"/>
        <v>0</v>
      </c>
      <c r="S3735" s="41">
        <f>'Gas y Electricidad'!M3738</f>
        <v>0</v>
      </c>
      <c r="T3735" s="42" t="e">
        <f t="shared" si="879"/>
        <v>#DIV/0!</v>
      </c>
      <c r="U3735" s="35">
        <f>'Gas y Electricidad'!Q3738</f>
        <v>0</v>
      </c>
      <c r="V3735" s="52">
        <f t="shared" si="880"/>
        <v>0</v>
      </c>
      <c r="W3735" s="63"/>
      <c r="X3735" s="63"/>
      <c r="Y3735" s="63"/>
      <c r="Z3735" s="57">
        <f t="shared" si="881"/>
        <v>0</v>
      </c>
      <c r="AA3735" s="59">
        <f t="shared" si="882"/>
        <v>0</v>
      </c>
      <c r="AB3735" s="58">
        <f t="shared" si="883"/>
        <v>0</v>
      </c>
      <c r="AC3735" s="61">
        <f t="shared" si="884"/>
        <v>0</v>
      </c>
      <c r="AD3735" s="61">
        <f t="shared" si="885"/>
        <v>0</v>
      </c>
    </row>
    <row r="3736" spans="1:30" x14ac:dyDescent="0.3">
      <c r="A3736" s="39" t="str">
        <f>IF(Agua!A3738&gt;0,Agua!A3738,"-")</f>
        <v>-</v>
      </c>
      <c r="B3736" s="40">
        <f>Agua!C3738</f>
        <v>0</v>
      </c>
      <c r="C3736" s="72">
        <f>Agua!J3738</f>
        <v>0</v>
      </c>
      <c r="D3736" s="72">
        <f>Agua!M3738</f>
        <v>0</v>
      </c>
      <c r="E3736" s="72">
        <f t="shared" si="871"/>
        <v>0</v>
      </c>
      <c r="F3736" s="72">
        <f>Agua!P3738</f>
        <v>0</v>
      </c>
      <c r="G3736" s="72">
        <f t="shared" si="872"/>
        <v>0</v>
      </c>
      <c r="H3736" s="72">
        <f>Agua!S3738</f>
        <v>0</v>
      </c>
      <c r="I3736" s="72">
        <f t="shared" si="873"/>
        <v>0</v>
      </c>
      <c r="J3736" s="72">
        <f>Agua!V3738</f>
        <v>0</v>
      </c>
      <c r="K3736" s="72">
        <f t="shared" si="874"/>
        <v>0</v>
      </c>
      <c r="L3736" s="72">
        <f>Agua!X3738</f>
        <v>0</v>
      </c>
      <c r="M3736" s="72">
        <f t="shared" si="875"/>
        <v>0</v>
      </c>
      <c r="N3736" s="72">
        <f t="shared" si="876"/>
        <v>0</v>
      </c>
      <c r="O3736" s="41">
        <f>'Gas y Electricidad'!F3739</f>
        <v>0</v>
      </c>
      <c r="P3736" s="49">
        <f t="shared" si="877"/>
        <v>0</v>
      </c>
      <c r="Q3736" s="41">
        <f>'Gas y Electricidad'!J3739</f>
        <v>0</v>
      </c>
      <c r="R3736" s="49">
        <f t="shared" si="878"/>
        <v>0</v>
      </c>
      <c r="S3736" s="41">
        <f>'Gas y Electricidad'!M3739</f>
        <v>0</v>
      </c>
      <c r="T3736" s="42" t="e">
        <f t="shared" si="879"/>
        <v>#DIV/0!</v>
      </c>
      <c r="U3736" s="35">
        <f>'Gas y Electricidad'!Q3739</f>
        <v>0</v>
      </c>
      <c r="V3736" s="52">
        <f t="shared" si="880"/>
        <v>0</v>
      </c>
      <c r="W3736" s="63"/>
      <c r="X3736" s="63"/>
      <c r="Y3736" s="63"/>
      <c r="Z3736" s="57">
        <f t="shared" si="881"/>
        <v>0</v>
      </c>
      <c r="AA3736" s="59">
        <f t="shared" si="882"/>
        <v>0</v>
      </c>
      <c r="AB3736" s="58">
        <f t="shared" si="883"/>
        <v>0</v>
      </c>
      <c r="AC3736" s="61">
        <f t="shared" si="884"/>
        <v>0</v>
      </c>
      <c r="AD3736" s="61">
        <f t="shared" si="885"/>
        <v>0</v>
      </c>
    </row>
    <row r="3737" spans="1:30" x14ac:dyDescent="0.3">
      <c r="A3737" s="39" t="str">
        <f>IF(Agua!A3739&gt;0,Agua!A3739,"-")</f>
        <v>-</v>
      </c>
      <c r="B3737" s="40">
        <f>Agua!C3739</f>
        <v>0</v>
      </c>
      <c r="C3737" s="72">
        <f>Agua!J3739</f>
        <v>0</v>
      </c>
      <c r="D3737" s="72">
        <f>Agua!M3739</f>
        <v>0</v>
      </c>
      <c r="E3737" s="72">
        <f t="shared" si="871"/>
        <v>0</v>
      </c>
      <c r="F3737" s="72">
        <f>Agua!P3739</f>
        <v>0</v>
      </c>
      <c r="G3737" s="72">
        <f t="shared" si="872"/>
        <v>0</v>
      </c>
      <c r="H3737" s="72">
        <f>Agua!S3739</f>
        <v>0</v>
      </c>
      <c r="I3737" s="72">
        <f t="shared" si="873"/>
        <v>0</v>
      </c>
      <c r="J3737" s="72">
        <f>Agua!V3739</f>
        <v>0</v>
      </c>
      <c r="K3737" s="72">
        <f t="shared" si="874"/>
        <v>0</v>
      </c>
      <c r="L3737" s="72">
        <f>Agua!X3739</f>
        <v>0</v>
      </c>
      <c r="M3737" s="72">
        <f t="shared" si="875"/>
        <v>0</v>
      </c>
      <c r="N3737" s="72">
        <f t="shared" si="876"/>
        <v>0</v>
      </c>
      <c r="O3737" s="41">
        <f>'Gas y Electricidad'!F3740</f>
        <v>0</v>
      </c>
      <c r="P3737" s="49">
        <f t="shared" si="877"/>
        <v>0</v>
      </c>
      <c r="Q3737" s="41">
        <f>'Gas y Electricidad'!J3740</f>
        <v>0</v>
      </c>
      <c r="R3737" s="49">
        <f t="shared" si="878"/>
        <v>0</v>
      </c>
      <c r="S3737" s="41">
        <f>'Gas y Electricidad'!M3740</f>
        <v>0</v>
      </c>
      <c r="T3737" s="42" t="e">
        <f t="shared" si="879"/>
        <v>#DIV/0!</v>
      </c>
      <c r="U3737" s="35">
        <f>'Gas y Electricidad'!Q3740</f>
        <v>0</v>
      </c>
      <c r="V3737" s="52">
        <f t="shared" si="880"/>
        <v>0</v>
      </c>
      <c r="W3737" s="63"/>
      <c r="X3737" s="63"/>
      <c r="Y3737" s="63"/>
      <c r="Z3737" s="57">
        <f t="shared" si="881"/>
        <v>0</v>
      </c>
      <c r="AA3737" s="59">
        <f t="shared" si="882"/>
        <v>0</v>
      </c>
      <c r="AB3737" s="58">
        <f t="shared" si="883"/>
        <v>0</v>
      </c>
      <c r="AC3737" s="61">
        <f t="shared" si="884"/>
        <v>0</v>
      </c>
      <c r="AD3737" s="61">
        <f t="shared" si="885"/>
        <v>0</v>
      </c>
    </row>
    <row r="3738" spans="1:30" x14ac:dyDescent="0.3">
      <c r="A3738" s="39" t="str">
        <f>IF(Agua!A3740&gt;0,Agua!A3740,"-")</f>
        <v>-</v>
      </c>
      <c r="B3738" s="40">
        <f>Agua!C3740</f>
        <v>0</v>
      </c>
      <c r="C3738" s="72">
        <f>Agua!J3740</f>
        <v>0</v>
      </c>
      <c r="D3738" s="72">
        <f>Agua!M3740</f>
        <v>0</v>
      </c>
      <c r="E3738" s="72">
        <f t="shared" si="871"/>
        <v>0</v>
      </c>
      <c r="F3738" s="72">
        <f>Agua!P3740</f>
        <v>0</v>
      </c>
      <c r="G3738" s="72">
        <f t="shared" si="872"/>
        <v>0</v>
      </c>
      <c r="H3738" s="72">
        <f>Agua!S3740</f>
        <v>0</v>
      </c>
      <c r="I3738" s="72">
        <f t="shared" si="873"/>
        <v>0</v>
      </c>
      <c r="J3738" s="72">
        <f>Agua!V3740</f>
        <v>0</v>
      </c>
      <c r="K3738" s="72">
        <f t="shared" si="874"/>
        <v>0</v>
      </c>
      <c r="L3738" s="72">
        <f>Agua!X3740</f>
        <v>0</v>
      </c>
      <c r="M3738" s="72">
        <f t="shared" si="875"/>
        <v>0</v>
      </c>
      <c r="N3738" s="72">
        <f t="shared" si="876"/>
        <v>0</v>
      </c>
      <c r="O3738" s="41">
        <f>'Gas y Electricidad'!F3741</f>
        <v>0</v>
      </c>
      <c r="P3738" s="49">
        <f t="shared" si="877"/>
        <v>0</v>
      </c>
      <c r="Q3738" s="41">
        <f>'Gas y Electricidad'!J3741</f>
        <v>0</v>
      </c>
      <c r="R3738" s="49">
        <f t="shared" si="878"/>
        <v>0</v>
      </c>
      <c r="S3738" s="41">
        <f>'Gas y Electricidad'!M3741</f>
        <v>0</v>
      </c>
      <c r="T3738" s="42" t="e">
        <f t="shared" si="879"/>
        <v>#DIV/0!</v>
      </c>
      <c r="U3738" s="35">
        <f>'Gas y Electricidad'!Q3741</f>
        <v>0</v>
      </c>
      <c r="V3738" s="52">
        <f t="shared" si="880"/>
        <v>0</v>
      </c>
      <c r="W3738" s="63"/>
      <c r="X3738" s="63"/>
      <c r="Y3738" s="63"/>
      <c r="Z3738" s="57">
        <f t="shared" si="881"/>
        <v>0</v>
      </c>
      <c r="AA3738" s="59">
        <f t="shared" si="882"/>
        <v>0</v>
      </c>
      <c r="AB3738" s="58">
        <f t="shared" si="883"/>
        <v>0</v>
      </c>
      <c r="AC3738" s="61">
        <f t="shared" si="884"/>
        <v>0</v>
      </c>
      <c r="AD3738" s="61">
        <f t="shared" si="885"/>
        <v>0</v>
      </c>
    </row>
    <row r="3739" spans="1:30" x14ac:dyDescent="0.3">
      <c r="A3739" s="39" t="str">
        <f>IF(Agua!A3741&gt;0,Agua!A3741,"-")</f>
        <v>-</v>
      </c>
      <c r="B3739" s="40">
        <f>Agua!C3741</f>
        <v>0</v>
      </c>
      <c r="C3739" s="72">
        <f>Agua!J3741</f>
        <v>0</v>
      </c>
      <c r="D3739" s="72">
        <f>Agua!M3741</f>
        <v>0</v>
      </c>
      <c r="E3739" s="72">
        <f t="shared" si="871"/>
        <v>0</v>
      </c>
      <c r="F3739" s="72">
        <f>Agua!P3741</f>
        <v>0</v>
      </c>
      <c r="G3739" s="72">
        <f t="shared" si="872"/>
        <v>0</v>
      </c>
      <c r="H3739" s="72">
        <f>Agua!S3741</f>
        <v>0</v>
      </c>
      <c r="I3739" s="72">
        <f t="shared" si="873"/>
        <v>0</v>
      </c>
      <c r="J3739" s="72">
        <f>Agua!V3741</f>
        <v>0</v>
      </c>
      <c r="K3739" s="72">
        <f t="shared" si="874"/>
        <v>0</v>
      </c>
      <c r="L3739" s="72">
        <f>Agua!X3741</f>
        <v>0</v>
      </c>
      <c r="M3739" s="72">
        <f t="shared" si="875"/>
        <v>0</v>
      </c>
      <c r="N3739" s="72">
        <f t="shared" si="876"/>
        <v>0</v>
      </c>
      <c r="O3739" s="41">
        <f>'Gas y Electricidad'!F3742</f>
        <v>0</v>
      </c>
      <c r="P3739" s="49">
        <f t="shared" si="877"/>
        <v>0</v>
      </c>
      <c r="Q3739" s="41">
        <f>'Gas y Electricidad'!J3742</f>
        <v>0</v>
      </c>
      <c r="R3739" s="49">
        <f t="shared" si="878"/>
        <v>0</v>
      </c>
      <c r="S3739" s="41">
        <f>'Gas y Electricidad'!M3742</f>
        <v>0</v>
      </c>
      <c r="T3739" s="42" t="e">
        <f t="shared" si="879"/>
        <v>#DIV/0!</v>
      </c>
      <c r="U3739" s="35">
        <f>'Gas y Electricidad'!Q3742</f>
        <v>0</v>
      </c>
      <c r="V3739" s="52">
        <f t="shared" si="880"/>
        <v>0</v>
      </c>
      <c r="W3739" s="63"/>
      <c r="X3739" s="63"/>
      <c r="Y3739" s="63"/>
      <c r="Z3739" s="57">
        <f t="shared" si="881"/>
        <v>0</v>
      </c>
      <c r="AA3739" s="59">
        <f t="shared" si="882"/>
        <v>0</v>
      </c>
      <c r="AB3739" s="58">
        <f t="shared" si="883"/>
        <v>0</v>
      </c>
      <c r="AC3739" s="61">
        <f t="shared" si="884"/>
        <v>0</v>
      </c>
      <c r="AD3739" s="61">
        <f t="shared" si="885"/>
        <v>0</v>
      </c>
    </row>
    <row r="3740" spans="1:30" x14ac:dyDescent="0.3">
      <c r="A3740" s="39" t="str">
        <f>IF(Agua!A3742&gt;0,Agua!A3742,"-")</f>
        <v>-</v>
      </c>
      <c r="B3740" s="40">
        <f>Agua!C3742</f>
        <v>0</v>
      </c>
      <c r="C3740" s="72">
        <f>Agua!J3742</f>
        <v>0</v>
      </c>
      <c r="D3740" s="72">
        <f>Agua!M3742</f>
        <v>0</v>
      </c>
      <c r="E3740" s="72">
        <f t="shared" si="871"/>
        <v>0</v>
      </c>
      <c r="F3740" s="72">
        <f>Agua!P3742</f>
        <v>0</v>
      </c>
      <c r="G3740" s="72">
        <f t="shared" si="872"/>
        <v>0</v>
      </c>
      <c r="H3740" s="72">
        <f>Agua!S3742</f>
        <v>0</v>
      </c>
      <c r="I3740" s="72">
        <f t="shared" si="873"/>
        <v>0</v>
      </c>
      <c r="J3740" s="72">
        <f>Agua!V3742</f>
        <v>0</v>
      </c>
      <c r="K3740" s="72">
        <f t="shared" si="874"/>
        <v>0</v>
      </c>
      <c r="L3740" s="72">
        <f>Agua!X3742</f>
        <v>0</v>
      </c>
      <c r="M3740" s="72">
        <f t="shared" si="875"/>
        <v>0</v>
      </c>
      <c r="N3740" s="72">
        <f t="shared" si="876"/>
        <v>0</v>
      </c>
      <c r="O3740" s="41">
        <f>'Gas y Electricidad'!F3743</f>
        <v>0</v>
      </c>
      <c r="P3740" s="49">
        <f t="shared" si="877"/>
        <v>0</v>
      </c>
      <c r="Q3740" s="41">
        <f>'Gas y Electricidad'!J3743</f>
        <v>0</v>
      </c>
      <c r="R3740" s="49">
        <f t="shared" si="878"/>
        <v>0</v>
      </c>
      <c r="S3740" s="41">
        <f>'Gas y Electricidad'!M3743</f>
        <v>0</v>
      </c>
      <c r="T3740" s="42" t="e">
        <f t="shared" si="879"/>
        <v>#DIV/0!</v>
      </c>
      <c r="U3740" s="35">
        <f>'Gas y Electricidad'!Q3743</f>
        <v>0</v>
      </c>
      <c r="V3740" s="52">
        <f t="shared" si="880"/>
        <v>0</v>
      </c>
      <c r="W3740" s="63"/>
      <c r="X3740" s="63"/>
      <c r="Y3740" s="63"/>
      <c r="Z3740" s="57">
        <f t="shared" si="881"/>
        <v>0</v>
      </c>
      <c r="AA3740" s="59">
        <f t="shared" si="882"/>
        <v>0</v>
      </c>
      <c r="AB3740" s="58">
        <f t="shared" si="883"/>
        <v>0</v>
      </c>
      <c r="AC3740" s="61">
        <f t="shared" si="884"/>
        <v>0</v>
      </c>
      <c r="AD3740" s="61">
        <f t="shared" si="885"/>
        <v>0</v>
      </c>
    </row>
    <row r="3741" spans="1:30" x14ac:dyDescent="0.3">
      <c r="A3741" s="39" t="str">
        <f>IF(Agua!A3743&gt;0,Agua!A3743,"-")</f>
        <v>-</v>
      </c>
      <c r="B3741" s="40">
        <f>Agua!C3743</f>
        <v>0</v>
      </c>
      <c r="C3741" s="72">
        <f>Agua!J3743</f>
        <v>0</v>
      </c>
      <c r="D3741" s="72">
        <f>Agua!M3743</f>
        <v>0</v>
      </c>
      <c r="E3741" s="72">
        <f t="shared" si="871"/>
        <v>0</v>
      </c>
      <c r="F3741" s="72">
        <f>Agua!P3743</f>
        <v>0</v>
      </c>
      <c r="G3741" s="72">
        <f t="shared" si="872"/>
        <v>0</v>
      </c>
      <c r="H3741" s="72">
        <f>Agua!S3743</f>
        <v>0</v>
      </c>
      <c r="I3741" s="72">
        <f t="shared" si="873"/>
        <v>0</v>
      </c>
      <c r="J3741" s="72">
        <f>Agua!V3743</f>
        <v>0</v>
      </c>
      <c r="K3741" s="72">
        <f t="shared" si="874"/>
        <v>0</v>
      </c>
      <c r="L3741" s="72">
        <f>Agua!X3743</f>
        <v>0</v>
      </c>
      <c r="M3741" s="72">
        <f t="shared" si="875"/>
        <v>0</v>
      </c>
      <c r="N3741" s="72">
        <f t="shared" si="876"/>
        <v>0</v>
      </c>
      <c r="O3741" s="41">
        <f>'Gas y Electricidad'!F3744</f>
        <v>0</v>
      </c>
      <c r="P3741" s="49">
        <f t="shared" si="877"/>
        <v>0</v>
      </c>
      <c r="Q3741" s="41">
        <f>'Gas y Electricidad'!J3744</f>
        <v>0</v>
      </c>
      <c r="R3741" s="49">
        <f t="shared" si="878"/>
        <v>0</v>
      </c>
      <c r="S3741" s="41">
        <f>'Gas y Electricidad'!M3744</f>
        <v>0</v>
      </c>
      <c r="T3741" s="42" t="e">
        <f t="shared" si="879"/>
        <v>#DIV/0!</v>
      </c>
      <c r="U3741" s="35">
        <f>'Gas y Electricidad'!Q3744</f>
        <v>0</v>
      </c>
      <c r="V3741" s="52">
        <f t="shared" si="880"/>
        <v>0</v>
      </c>
      <c r="W3741" s="63"/>
      <c r="X3741" s="63"/>
      <c r="Y3741" s="63"/>
      <c r="Z3741" s="57">
        <f t="shared" si="881"/>
        <v>0</v>
      </c>
      <c r="AA3741" s="59">
        <f t="shared" si="882"/>
        <v>0</v>
      </c>
      <c r="AB3741" s="58">
        <f t="shared" si="883"/>
        <v>0</v>
      </c>
      <c r="AC3741" s="61">
        <f t="shared" si="884"/>
        <v>0</v>
      </c>
      <c r="AD3741" s="61">
        <f t="shared" si="885"/>
        <v>0</v>
      </c>
    </row>
    <row r="3742" spans="1:30" x14ac:dyDescent="0.3">
      <c r="A3742" s="39" t="str">
        <f>IF(Agua!A3744&gt;0,Agua!A3744,"-")</f>
        <v>-</v>
      </c>
      <c r="B3742" s="40">
        <f>Agua!C3744</f>
        <v>0</v>
      </c>
      <c r="C3742" s="72">
        <f>Agua!J3744</f>
        <v>0</v>
      </c>
      <c r="D3742" s="72">
        <f>Agua!M3744</f>
        <v>0</v>
      </c>
      <c r="E3742" s="72">
        <f t="shared" si="871"/>
        <v>0</v>
      </c>
      <c r="F3742" s="72">
        <f>Agua!P3744</f>
        <v>0</v>
      </c>
      <c r="G3742" s="72">
        <f t="shared" si="872"/>
        <v>0</v>
      </c>
      <c r="H3742" s="72">
        <f>Agua!S3744</f>
        <v>0</v>
      </c>
      <c r="I3742" s="72">
        <f t="shared" si="873"/>
        <v>0</v>
      </c>
      <c r="J3742" s="72">
        <f>Agua!V3744</f>
        <v>0</v>
      </c>
      <c r="K3742" s="72">
        <f t="shared" si="874"/>
        <v>0</v>
      </c>
      <c r="L3742" s="72">
        <f>Agua!X3744</f>
        <v>0</v>
      </c>
      <c r="M3742" s="72">
        <f t="shared" si="875"/>
        <v>0</v>
      </c>
      <c r="N3742" s="72">
        <f t="shared" si="876"/>
        <v>0</v>
      </c>
      <c r="O3742" s="41">
        <f>'Gas y Electricidad'!F3745</f>
        <v>0</v>
      </c>
      <c r="P3742" s="49">
        <f t="shared" si="877"/>
        <v>0</v>
      </c>
      <c r="Q3742" s="41">
        <f>'Gas y Electricidad'!J3745</f>
        <v>0</v>
      </c>
      <c r="R3742" s="49">
        <f t="shared" si="878"/>
        <v>0</v>
      </c>
      <c r="S3742" s="41">
        <f>'Gas y Electricidad'!M3745</f>
        <v>0</v>
      </c>
      <c r="T3742" s="42" t="e">
        <f t="shared" si="879"/>
        <v>#DIV/0!</v>
      </c>
      <c r="U3742" s="35">
        <f>'Gas y Electricidad'!Q3745</f>
        <v>0</v>
      </c>
      <c r="V3742" s="52">
        <f t="shared" si="880"/>
        <v>0</v>
      </c>
      <c r="W3742" s="63"/>
      <c r="X3742" s="63"/>
      <c r="Y3742" s="63"/>
      <c r="Z3742" s="57">
        <f t="shared" si="881"/>
        <v>0</v>
      </c>
      <c r="AA3742" s="59">
        <f t="shared" si="882"/>
        <v>0</v>
      </c>
      <c r="AB3742" s="58">
        <f t="shared" si="883"/>
        <v>0</v>
      </c>
      <c r="AC3742" s="61">
        <f t="shared" si="884"/>
        <v>0</v>
      </c>
      <c r="AD3742" s="61">
        <f t="shared" si="885"/>
        <v>0</v>
      </c>
    </row>
    <row r="3743" spans="1:30" x14ac:dyDescent="0.3">
      <c r="A3743" s="39" t="str">
        <f>IF(Agua!A3745&gt;0,Agua!A3745,"-")</f>
        <v>-</v>
      </c>
      <c r="B3743" s="40">
        <f>Agua!C3745</f>
        <v>0</v>
      </c>
      <c r="C3743" s="72">
        <f>Agua!J3745</f>
        <v>0</v>
      </c>
      <c r="D3743" s="72">
        <f>Agua!M3745</f>
        <v>0</v>
      </c>
      <c r="E3743" s="72">
        <f t="shared" si="871"/>
        <v>0</v>
      </c>
      <c r="F3743" s="72">
        <f>Agua!P3745</f>
        <v>0</v>
      </c>
      <c r="G3743" s="72">
        <f t="shared" si="872"/>
        <v>0</v>
      </c>
      <c r="H3743" s="72">
        <f>Agua!S3745</f>
        <v>0</v>
      </c>
      <c r="I3743" s="72">
        <f t="shared" si="873"/>
        <v>0</v>
      </c>
      <c r="J3743" s="72">
        <f>Agua!V3745</f>
        <v>0</v>
      </c>
      <c r="K3743" s="72">
        <f t="shared" si="874"/>
        <v>0</v>
      </c>
      <c r="L3743" s="72">
        <f>Agua!X3745</f>
        <v>0</v>
      </c>
      <c r="M3743" s="72">
        <f t="shared" si="875"/>
        <v>0</v>
      </c>
      <c r="N3743" s="72">
        <f t="shared" si="876"/>
        <v>0</v>
      </c>
      <c r="O3743" s="41">
        <f>'Gas y Electricidad'!F3746</f>
        <v>0</v>
      </c>
      <c r="P3743" s="49">
        <f t="shared" si="877"/>
        <v>0</v>
      </c>
      <c r="Q3743" s="41">
        <f>'Gas y Electricidad'!J3746</f>
        <v>0</v>
      </c>
      <c r="R3743" s="49">
        <f t="shared" si="878"/>
        <v>0</v>
      </c>
      <c r="S3743" s="41">
        <f>'Gas y Electricidad'!M3746</f>
        <v>0</v>
      </c>
      <c r="T3743" s="42" t="e">
        <f t="shared" si="879"/>
        <v>#DIV/0!</v>
      </c>
      <c r="U3743" s="35">
        <f>'Gas y Electricidad'!Q3746</f>
        <v>0</v>
      </c>
      <c r="V3743" s="52">
        <f t="shared" si="880"/>
        <v>0</v>
      </c>
      <c r="W3743" s="63"/>
      <c r="X3743" s="63"/>
      <c r="Y3743" s="63"/>
      <c r="Z3743" s="57">
        <f t="shared" si="881"/>
        <v>0</v>
      </c>
      <c r="AA3743" s="59">
        <f t="shared" si="882"/>
        <v>0</v>
      </c>
      <c r="AB3743" s="58">
        <f t="shared" si="883"/>
        <v>0</v>
      </c>
      <c r="AC3743" s="61">
        <f t="shared" si="884"/>
        <v>0</v>
      </c>
      <c r="AD3743" s="61">
        <f t="shared" si="885"/>
        <v>0</v>
      </c>
    </row>
    <row r="3744" spans="1:30" x14ac:dyDescent="0.3">
      <c r="A3744" s="39" t="str">
        <f>IF(Agua!A3746&gt;0,Agua!A3746,"-")</f>
        <v>-</v>
      </c>
      <c r="B3744" s="40">
        <f>Agua!C3746</f>
        <v>0</v>
      </c>
      <c r="C3744" s="72">
        <f>Agua!J3746</f>
        <v>0</v>
      </c>
      <c r="D3744" s="72">
        <f>Agua!M3746</f>
        <v>0</v>
      </c>
      <c r="E3744" s="72">
        <f t="shared" si="871"/>
        <v>0</v>
      </c>
      <c r="F3744" s="72">
        <f>Agua!P3746</f>
        <v>0</v>
      </c>
      <c r="G3744" s="72">
        <f t="shared" si="872"/>
        <v>0</v>
      </c>
      <c r="H3744" s="72">
        <f>Agua!S3746</f>
        <v>0</v>
      </c>
      <c r="I3744" s="72">
        <f t="shared" si="873"/>
        <v>0</v>
      </c>
      <c r="J3744" s="72">
        <f>Agua!V3746</f>
        <v>0</v>
      </c>
      <c r="K3744" s="72">
        <f t="shared" si="874"/>
        <v>0</v>
      </c>
      <c r="L3744" s="72">
        <f>Agua!X3746</f>
        <v>0</v>
      </c>
      <c r="M3744" s="72">
        <f t="shared" si="875"/>
        <v>0</v>
      </c>
      <c r="N3744" s="72">
        <f t="shared" si="876"/>
        <v>0</v>
      </c>
      <c r="O3744" s="41">
        <f>'Gas y Electricidad'!F3747</f>
        <v>0</v>
      </c>
      <c r="P3744" s="49">
        <f t="shared" si="877"/>
        <v>0</v>
      </c>
      <c r="Q3744" s="41">
        <f>'Gas y Electricidad'!J3747</f>
        <v>0</v>
      </c>
      <c r="R3744" s="49">
        <f t="shared" si="878"/>
        <v>0</v>
      </c>
      <c r="S3744" s="41">
        <f>'Gas y Electricidad'!M3747</f>
        <v>0</v>
      </c>
      <c r="T3744" s="42" t="e">
        <f t="shared" si="879"/>
        <v>#DIV/0!</v>
      </c>
      <c r="U3744" s="35">
        <f>'Gas y Electricidad'!Q3747</f>
        <v>0</v>
      </c>
      <c r="V3744" s="52">
        <f t="shared" si="880"/>
        <v>0</v>
      </c>
      <c r="W3744" s="63"/>
      <c r="X3744" s="63"/>
      <c r="Y3744" s="63"/>
      <c r="Z3744" s="57">
        <f t="shared" si="881"/>
        <v>0</v>
      </c>
      <c r="AA3744" s="59">
        <f t="shared" si="882"/>
        <v>0</v>
      </c>
      <c r="AB3744" s="58">
        <f t="shared" si="883"/>
        <v>0</v>
      </c>
      <c r="AC3744" s="61">
        <f t="shared" si="884"/>
        <v>0</v>
      </c>
      <c r="AD3744" s="61">
        <f t="shared" si="885"/>
        <v>0</v>
      </c>
    </row>
    <row r="3745" spans="1:30" x14ac:dyDescent="0.3">
      <c r="A3745" s="39" t="str">
        <f>IF(Agua!A3747&gt;0,Agua!A3747,"-")</f>
        <v>-</v>
      </c>
      <c r="B3745" s="40">
        <f>Agua!C3747</f>
        <v>0</v>
      </c>
      <c r="C3745" s="72">
        <f>Agua!J3747</f>
        <v>0</v>
      </c>
      <c r="D3745" s="72">
        <f>Agua!M3747</f>
        <v>0</v>
      </c>
      <c r="E3745" s="72">
        <f t="shared" si="871"/>
        <v>0</v>
      </c>
      <c r="F3745" s="72">
        <f>Agua!P3747</f>
        <v>0</v>
      </c>
      <c r="G3745" s="72">
        <f t="shared" si="872"/>
        <v>0</v>
      </c>
      <c r="H3745" s="72">
        <f>Agua!S3747</f>
        <v>0</v>
      </c>
      <c r="I3745" s="72">
        <f t="shared" si="873"/>
        <v>0</v>
      </c>
      <c r="J3745" s="72">
        <f>Agua!V3747</f>
        <v>0</v>
      </c>
      <c r="K3745" s="72">
        <f t="shared" si="874"/>
        <v>0</v>
      </c>
      <c r="L3745" s="72">
        <f>Agua!X3747</f>
        <v>0</v>
      </c>
      <c r="M3745" s="72">
        <f t="shared" si="875"/>
        <v>0</v>
      </c>
      <c r="N3745" s="72">
        <f t="shared" si="876"/>
        <v>0</v>
      </c>
      <c r="O3745" s="41">
        <f>'Gas y Electricidad'!F3748</f>
        <v>0</v>
      </c>
      <c r="P3745" s="49">
        <f t="shared" si="877"/>
        <v>0</v>
      </c>
      <c r="Q3745" s="41">
        <f>'Gas y Electricidad'!J3748</f>
        <v>0</v>
      </c>
      <c r="R3745" s="49">
        <f t="shared" si="878"/>
        <v>0</v>
      </c>
      <c r="S3745" s="41">
        <f>'Gas y Electricidad'!M3748</f>
        <v>0</v>
      </c>
      <c r="T3745" s="42" t="e">
        <f t="shared" si="879"/>
        <v>#DIV/0!</v>
      </c>
      <c r="U3745" s="35">
        <f>'Gas y Electricidad'!Q3748</f>
        <v>0</v>
      </c>
      <c r="V3745" s="52">
        <f t="shared" si="880"/>
        <v>0</v>
      </c>
      <c r="W3745" s="63"/>
      <c r="X3745" s="63"/>
      <c r="Y3745" s="63"/>
      <c r="Z3745" s="57">
        <f t="shared" si="881"/>
        <v>0</v>
      </c>
      <c r="AA3745" s="59">
        <f t="shared" si="882"/>
        <v>0</v>
      </c>
      <c r="AB3745" s="58">
        <f t="shared" si="883"/>
        <v>0</v>
      </c>
      <c r="AC3745" s="61">
        <f t="shared" si="884"/>
        <v>0</v>
      </c>
      <c r="AD3745" s="61">
        <f t="shared" si="885"/>
        <v>0</v>
      </c>
    </row>
    <row r="3746" spans="1:30" x14ac:dyDescent="0.3">
      <c r="A3746" s="39" t="str">
        <f>IF(Agua!A3748&gt;0,Agua!A3748,"-")</f>
        <v>-</v>
      </c>
      <c r="B3746" s="40">
        <f>Agua!C3748</f>
        <v>0</v>
      </c>
      <c r="C3746" s="72">
        <f>Agua!J3748</f>
        <v>0</v>
      </c>
      <c r="D3746" s="72">
        <f>Agua!M3748</f>
        <v>0</v>
      </c>
      <c r="E3746" s="72">
        <f t="shared" si="871"/>
        <v>0</v>
      </c>
      <c r="F3746" s="72">
        <f>Agua!P3748</f>
        <v>0</v>
      </c>
      <c r="G3746" s="72">
        <f t="shared" si="872"/>
        <v>0</v>
      </c>
      <c r="H3746" s="72">
        <f>Agua!S3748</f>
        <v>0</v>
      </c>
      <c r="I3746" s="72">
        <f t="shared" si="873"/>
        <v>0</v>
      </c>
      <c r="J3746" s="72">
        <f>Agua!V3748</f>
        <v>0</v>
      </c>
      <c r="K3746" s="72">
        <f t="shared" si="874"/>
        <v>0</v>
      </c>
      <c r="L3746" s="72">
        <f>Agua!X3748</f>
        <v>0</v>
      </c>
      <c r="M3746" s="72">
        <f t="shared" si="875"/>
        <v>0</v>
      </c>
      <c r="N3746" s="72">
        <f t="shared" si="876"/>
        <v>0</v>
      </c>
      <c r="O3746" s="41">
        <f>'Gas y Electricidad'!F3749</f>
        <v>0</v>
      </c>
      <c r="P3746" s="49">
        <f t="shared" si="877"/>
        <v>0</v>
      </c>
      <c r="Q3746" s="41">
        <f>'Gas y Electricidad'!J3749</f>
        <v>0</v>
      </c>
      <c r="R3746" s="49">
        <f t="shared" si="878"/>
        <v>0</v>
      </c>
      <c r="S3746" s="41">
        <f>'Gas y Electricidad'!M3749</f>
        <v>0</v>
      </c>
      <c r="T3746" s="42" t="e">
        <f t="shared" si="879"/>
        <v>#DIV/0!</v>
      </c>
      <c r="U3746" s="35">
        <f>'Gas y Electricidad'!Q3749</f>
        <v>0</v>
      </c>
      <c r="V3746" s="52">
        <f t="shared" si="880"/>
        <v>0</v>
      </c>
      <c r="W3746" s="63"/>
      <c r="X3746" s="63"/>
      <c r="Y3746" s="63"/>
      <c r="Z3746" s="57">
        <f t="shared" si="881"/>
        <v>0</v>
      </c>
      <c r="AA3746" s="59">
        <f t="shared" si="882"/>
        <v>0</v>
      </c>
      <c r="AB3746" s="58">
        <f t="shared" si="883"/>
        <v>0</v>
      </c>
      <c r="AC3746" s="61">
        <f t="shared" si="884"/>
        <v>0</v>
      </c>
      <c r="AD3746" s="61">
        <f t="shared" si="885"/>
        <v>0</v>
      </c>
    </row>
    <row r="3747" spans="1:30" x14ac:dyDescent="0.3">
      <c r="A3747" s="39" t="str">
        <f>IF(Agua!A3749&gt;0,Agua!A3749,"-")</f>
        <v>-</v>
      </c>
      <c r="B3747" s="40">
        <f>Agua!C3749</f>
        <v>0</v>
      </c>
      <c r="C3747" s="72">
        <f>Agua!J3749</f>
        <v>0</v>
      </c>
      <c r="D3747" s="72">
        <f>Agua!M3749</f>
        <v>0</v>
      </c>
      <c r="E3747" s="72">
        <f t="shared" si="871"/>
        <v>0</v>
      </c>
      <c r="F3747" s="72">
        <f>Agua!P3749</f>
        <v>0</v>
      </c>
      <c r="G3747" s="72">
        <f t="shared" si="872"/>
        <v>0</v>
      </c>
      <c r="H3747" s="72">
        <f>Agua!S3749</f>
        <v>0</v>
      </c>
      <c r="I3747" s="72">
        <f t="shared" si="873"/>
        <v>0</v>
      </c>
      <c r="J3747" s="72">
        <f>Agua!V3749</f>
        <v>0</v>
      </c>
      <c r="K3747" s="72">
        <f t="shared" si="874"/>
        <v>0</v>
      </c>
      <c r="L3747" s="72">
        <f>Agua!X3749</f>
        <v>0</v>
      </c>
      <c r="M3747" s="72">
        <f t="shared" si="875"/>
        <v>0</v>
      </c>
      <c r="N3747" s="72">
        <f t="shared" si="876"/>
        <v>0</v>
      </c>
      <c r="O3747" s="41">
        <f>'Gas y Electricidad'!F3750</f>
        <v>0</v>
      </c>
      <c r="P3747" s="49">
        <f t="shared" si="877"/>
        <v>0</v>
      </c>
      <c r="Q3747" s="41">
        <f>'Gas y Electricidad'!J3750</f>
        <v>0</v>
      </c>
      <c r="R3747" s="49">
        <f t="shared" si="878"/>
        <v>0</v>
      </c>
      <c r="S3747" s="41">
        <f>'Gas y Electricidad'!M3750</f>
        <v>0</v>
      </c>
      <c r="T3747" s="42" t="e">
        <f t="shared" si="879"/>
        <v>#DIV/0!</v>
      </c>
      <c r="U3747" s="35">
        <f>'Gas y Electricidad'!Q3750</f>
        <v>0</v>
      </c>
      <c r="V3747" s="52">
        <f t="shared" si="880"/>
        <v>0</v>
      </c>
      <c r="W3747" s="63"/>
      <c r="X3747" s="63"/>
      <c r="Y3747" s="63"/>
      <c r="Z3747" s="57">
        <f t="shared" si="881"/>
        <v>0</v>
      </c>
      <c r="AA3747" s="59">
        <f t="shared" si="882"/>
        <v>0</v>
      </c>
      <c r="AB3747" s="58">
        <f t="shared" si="883"/>
        <v>0</v>
      </c>
      <c r="AC3747" s="61">
        <f t="shared" si="884"/>
        <v>0</v>
      </c>
      <c r="AD3747" s="61">
        <f t="shared" si="885"/>
        <v>0</v>
      </c>
    </row>
    <row r="3748" spans="1:30" x14ac:dyDescent="0.3">
      <c r="A3748" s="39" t="str">
        <f>IF(Agua!A3750&gt;0,Agua!A3750,"-")</f>
        <v>-</v>
      </c>
      <c r="B3748" s="40">
        <f>Agua!C3750</f>
        <v>0</v>
      </c>
      <c r="C3748" s="72">
        <f>Agua!J3750</f>
        <v>0</v>
      </c>
      <c r="D3748" s="72">
        <f>Agua!M3750</f>
        <v>0</v>
      </c>
      <c r="E3748" s="72">
        <f t="shared" si="871"/>
        <v>0</v>
      </c>
      <c r="F3748" s="72">
        <f>Agua!P3750</f>
        <v>0</v>
      </c>
      <c r="G3748" s="72">
        <f t="shared" si="872"/>
        <v>0</v>
      </c>
      <c r="H3748" s="72">
        <f>Agua!S3750</f>
        <v>0</v>
      </c>
      <c r="I3748" s="72">
        <f t="shared" si="873"/>
        <v>0</v>
      </c>
      <c r="J3748" s="72">
        <f>Agua!V3750</f>
        <v>0</v>
      </c>
      <c r="K3748" s="72">
        <f t="shared" si="874"/>
        <v>0</v>
      </c>
      <c r="L3748" s="72">
        <f>Agua!X3750</f>
        <v>0</v>
      </c>
      <c r="M3748" s="72">
        <f t="shared" si="875"/>
        <v>0</v>
      </c>
      <c r="N3748" s="72">
        <f t="shared" si="876"/>
        <v>0</v>
      </c>
      <c r="O3748" s="41">
        <f>'Gas y Electricidad'!F3751</f>
        <v>0</v>
      </c>
      <c r="P3748" s="49">
        <f t="shared" si="877"/>
        <v>0</v>
      </c>
      <c r="Q3748" s="41">
        <f>'Gas y Electricidad'!J3751</f>
        <v>0</v>
      </c>
      <c r="R3748" s="49">
        <f t="shared" si="878"/>
        <v>0</v>
      </c>
      <c r="S3748" s="41">
        <f>'Gas y Electricidad'!M3751</f>
        <v>0</v>
      </c>
      <c r="T3748" s="42" t="e">
        <f t="shared" si="879"/>
        <v>#DIV/0!</v>
      </c>
      <c r="U3748" s="35">
        <f>'Gas y Electricidad'!Q3751</f>
        <v>0</v>
      </c>
      <c r="V3748" s="52">
        <f t="shared" si="880"/>
        <v>0</v>
      </c>
      <c r="W3748" s="63"/>
      <c r="X3748" s="63"/>
      <c r="Y3748" s="63"/>
      <c r="Z3748" s="57">
        <f t="shared" si="881"/>
        <v>0</v>
      </c>
      <c r="AA3748" s="59">
        <f t="shared" si="882"/>
        <v>0</v>
      </c>
      <c r="AB3748" s="58">
        <f t="shared" si="883"/>
        <v>0</v>
      </c>
      <c r="AC3748" s="61">
        <f t="shared" si="884"/>
        <v>0</v>
      </c>
      <c r="AD3748" s="61">
        <f t="shared" si="885"/>
        <v>0</v>
      </c>
    </row>
    <row r="3749" spans="1:30" x14ac:dyDescent="0.3">
      <c r="A3749" s="39" t="str">
        <f>IF(Agua!A3751&gt;0,Agua!A3751,"-")</f>
        <v>-</v>
      </c>
      <c r="B3749" s="40">
        <f>Agua!C3751</f>
        <v>0</v>
      </c>
      <c r="C3749" s="72">
        <f>Agua!J3751</f>
        <v>0</v>
      </c>
      <c r="D3749" s="72">
        <f>Agua!M3751</f>
        <v>0</v>
      </c>
      <c r="E3749" s="72">
        <f t="shared" si="871"/>
        <v>0</v>
      </c>
      <c r="F3749" s="72">
        <f>Agua!P3751</f>
        <v>0</v>
      </c>
      <c r="G3749" s="72">
        <f t="shared" si="872"/>
        <v>0</v>
      </c>
      <c r="H3749" s="72">
        <f>Agua!S3751</f>
        <v>0</v>
      </c>
      <c r="I3749" s="72">
        <f t="shared" si="873"/>
        <v>0</v>
      </c>
      <c r="J3749" s="72">
        <f>Agua!V3751</f>
        <v>0</v>
      </c>
      <c r="K3749" s="72">
        <f t="shared" si="874"/>
        <v>0</v>
      </c>
      <c r="L3749" s="72">
        <f>Agua!X3751</f>
        <v>0</v>
      </c>
      <c r="M3749" s="72">
        <f t="shared" si="875"/>
        <v>0</v>
      </c>
      <c r="N3749" s="72">
        <f t="shared" si="876"/>
        <v>0</v>
      </c>
      <c r="O3749" s="41">
        <f>'Gas y Electricidad'!F3752</f>
        <v>0</v>
      </c>
      <c r="P3749" s="49">
        <f t="shared" si="877"/>
        <v>0</v>
      </c>
      <c r="Q3749" s="41">
        <f>'Gas y Electricidad'!J3752</f>
        <v>0</v>
      </c>
      <c r="R3749" s="49">
        <f t="shared" si="878"/>
        <v>0</v>
      </c>
      <c r="S3749" s="41">
        <f>'Gas y Electricidad'!M3752</f>
        <v>0</v>
      </c>
      <c r="T3749" s="42" t="e">
        <f t="shared" si="879"/>
        <v>#DIV/0!</v>
      </c>
      <c r="U3749" s="35">
        <f>'Gas y Electricidad'!Q3752</f>
        <v>0</v>
      </c>
      <c r="V3749" s="52">
        <f t="shared" si="880"/>
        <v>0</v>
      </c>
      <c r="W3749" s="63"/>
      <c r="X3749" s="63"/>
      <c r="Y3749" s="63"/>
      <c r="Z3749" s="57">
        <f t="shared" si="881"/>
        <v>0</v>
      </c>
      <c r="AA3749" s="59">
        <f t="shared" si="882"/>
        <v>0</v>
      </c>
      <c r="AB3749" s="58">
        <f t="shared" si="883"/>
        <v>0</v>
      </c>
      <c r="AC3749" s="61">
        <f t="shared" si="884"/>
        <v>0</v>
      </c>
      <c r="AD3749" s="61">
        <f t="shared" si="885"/>
        <v>0</v>
      </c>
    </row>
    <row r="3750" spans="1:30" x14ac:dyDescent="0.3">
      <c r="A3750" s="39" t="str">
        <f>IF(Agua!A3752&gt;0,Agua!A3752,"-")</f>
        <v>-</v>
      </c>
      <c r="B3750" s="40">
        <f>Agua!C3752</f>
        <v>0</v>
      </c>
      <c r="C3750" s="72">
        <f>Agua!J3752</f>
        <v>0</v>
      </c>
      <c r="D3750" s="72">
        <f>Agua!M3752</f>
        <v>0</v>
      </c>
      <c r="E3750" s="72">
        <f t="shared" si="871"/>
        <v>0</v>
      </c>
      <c r="F3750" s="72">
        <f>Agua!P3752</f>
        <v>0</v>
      </c>
      <c r="G3750" s="72">
        <f t="shared" si="872"/>
        <v>0</v>
      </c>
      <c r="H3750" s="72">
        <f>Agua!S3752</f>
        <v>0</v>
      </c>
      <c r="I3750" s="72">
        <f t="shared" si="873"/>
        <v>0</v>
      </c>
      <c r="J3750" s="72">
        <f>Agua!V3752</f>
        <v>0</v>
      </c>
      <c r="K3750" s="72">
        <f t="shared" si="874"/>
        <v>0</v>
      </c>
      <c r="L3750" s="72">
        <f>Agua!X3752</f>
        <v>0</v>
      </c>
      <c r="M3750" s="72">
        <f t="shared" si="875"/>
        <v>0</v>
      </c>
      <c r="N3750" s="72">
        <f t="shared" si="876"/>
        <v>0</v>
      </c>
      <c r="O3750" s="41">
        <f>'Gas y Electricidad'!F3753</f>
        <v>0</v>
      </c>
      <c r="P3750" s="49">
        <f t="shared" si="877"/>
        <v>0</v>
      </c>
      <c r="Q3750" s="41">
        <f>'Gas y Electricidad'!J3753</f>
        <v>0</v>
      </c>
      <c r="R3750" s="49">
        <f t="shared" si="878"/>
        <v>0</v>
      </c>
      <c r="S3750" s="41">
        <f>'Gas y Electricidad'!M3753</f>
        <v>0</v>
      </c>
      <c r="T3750" s="42" t="e">
        <f t="shared" si="879"/>
        <v>#DIV/0!</v>
      </c>
      <c r="U3750" s="35">
        <f>'Gas y Electricidad'!Q3753</f>
        <v>0</v>
      </c>
      <c r="V3750" s="52">
        <f t="shared" si="880"/>
        <v>0</v>
      </c>
      <c r="W3750" s="63"/>
      <c r="X3750" s="63"/>
      <c r="Y3750" s="63"/>
      <c r="Z3750" s="57">
        <f t="shared" si="881"/>
        <v>0</v>
      </c>
      <c r="AA3750" s="59">
        <f t="shared" si="882"/>
        <v>0</v>
      </c>
      <c r="AB3750" s="58">
        <f t="shared" si="883"/>
        <v>0</v>
      </c>
      <c r="AC3750" s="61">
        <f t="shared" si="884"/>
        <v>0</v>
      </c>
      <c r="AD3750" s="61">
        <f t="shared" si="885"/>
        <v>0</v>
      </c>
    </row>
    <row r="3751" spans="1:30" x14ac:dyDescent="0.3">
      <c r="A3751" s="39" t="str">
        <f>IF(Agua!A3753&gt;0,Agua!A3753,"-")</f>
        <v>-</v>
      </c>
      <c r="B3751" s="40">
        <f>Agua!C3753</f>
        <v>0</v>
      </c>
      <c r="C3751" s="72">
        <f>Agua!J3753</f>
        <v>0</v>
      </c>
      <c r="D3751" s="72">
        <f>Agua!M3753</f>
        <v>0</v>
      </c>
      <c r="E3751" s="72">
        <f t="shared" si="871"/>
        <v>0</v>
      </c>
      <c r="F3751" s="72">
        <f>Agua!P3753</f>
        <v>0</v>
      </c>
      <c r="G3751" s="72">
        <f t="shared" si="872"/>
        <v>0</v>
      </c>
      <c r="H3751" s="72">
        <f>Agua!S3753</f>
        <v>0</v>
      </c>
      <c r="I3751" s="72">
        <f t="shared" si="873"/>
        <v>0</v>
      </c>
      <c r="J3751" s="72">
        <f>Agua!V3753</f>
        <v>0</v>
      </c>
      <c r="K3751" s="72">
        <f t="shared" si="874"/>
        <v>0</v>
      </c>
      <c r="L3751" s="72">
        <f>Agua!X3753</f>
        <v>0</v>
      </c>
      <c r="M3751" s="72">
        <f t="shared" si="875"/>
        <v>0</v>
      </c>
      <c r="N3751" s="72">
        <f t="shared" si="876"/>
        <v>0</v>
      </c>
      <c r="O3751" s="41">
        <f>'Gas y Electricidad'!F3754</f>
        <v>0</v>
      </c>
      <c r="P3751" s="49">
        <f t="shared" si="877"/>
        <v>0</v>
      </c>
      <c r="Q3751" s="41">
        <f>'Gas y Electricidad'!J3754</f>
        <v>0</v>
      </c>
      <c r="R3751" s="49">
        <f t="shared" si="878"/>
        <v>0</v>
      </c>
      <c r="S3751" s="41">
        <f>'Gas y Electricidad'!M3754</f>
        <v>0</v>
      </c>
      <c r="T3751" s="42" t="e">
        <f t="shared" si="879"/>
        <v>#DIV/0!</v>
      </c>
      <c r="U3751" s="35">
        <f>'Gas y Electricidad'!Q3754</f>
        <v>0</v>
      </c>
      <c r="V3751" s="52">
        <f t="shared" si="880"/>
        <v>0</v>
      </c>
      <c r="W3751" s="63"/>
      <c r="X3751" s="63"/>
      <c r="Y3751" s="63"/>
      <c r="Z3751" s="57">
        <f t="shared" si="881"/>
        <v>0</v>
      </c>
      <c r="AA3751" s="59">
        <f t="shared" si="882"/>
        <v>0</v>
      </c>
      <c r="AB3751" s="58">
        <f t="shared" si="883"/>
        <v>0</v>
      </c>
      <c r="AC3751" s="61">
        <f t="shared" si="884"/>
        <v>0</v>
      </c>
      <c r="AD3751" s="61">
        <f t="shared" si="885"/>
        <v>0</v>
      </c>
    </row>
    <row r="3752" spans="1:30" x14ac:dyDescent="0.3">
      <c r="A3752" s="39" t="str">
        <f>IF(Agua!A3754&gt;0,Agua!A3754,"-")</f>
        <v>-</v>
      </c>
      <c r="B3752" s="40">
        <f>Agua!C3754</f>
        <v>0</v>
      </c>
      <c r="C3752" s="72">
        <f>Agua!J3754</f>
        <v>0</v>
      </c>
      <c r="D3752" s="72">
        <f>Agua!M3754</f>
        <v>0</v>
      </c>
      <c r="E3752" s="72">
        <f t="shared" si="871"/>
        <v>0</v>
      </c>
      <c r="F3752" s="72">
        <f>Agua!P3754</f>
        <v>0</v>
      </c>
      <c r="G3752" s="72">
        <f t="shared" si="872"/>
        <v>0</v>
      </c>
      <c r="H3752" s="72">
        <f>Agua!S3754</f>
        <v>0</v>
      </c>
      <c r="I3752" s="72">
        <f t="shared" si="873"/>
        <v>0</v>
      </c>
      <c r="J3752" s="72">
        <f>Agua!V3754</f>
        <v>0</v>
      </c>
      <c r="K3752" s="72">
        <f t="shared" si="874"/>
        <v>0</v>
      </c>
      <c r="L3752" s="72">
        <f>Agua!X3754</f>
        <v>0</v>
      </c>
      <c r="M3752" s="72">
        <f t="shared" si="875"/>
        <v>0</v>
      </c>
      <c r="N3752" s="72">
        <f t="shared" si="876"/>
        <v>0</v>
      </c>
      <c r="O3752" s="41">
        <f>'Gas y Electricidad'!F3755</f>
        <v>0</v>
      </c>
      <c r="P3752" s="49">
        <f t="shared" si="877"/>
        <v>0</v>
      </c>
      <c r="Q3752" s="41">
        <f>'Gas y Electricidad'!J3755</f>
        <v>0</v>
      </c>
      <c r="R3752" s="49">
        <f t="shared" si="878"/>
        <v>0</v>
      </c>
      <c r="S3752" s="41">
        <f>'Gas y Electricidad'!M3755</f>
        <v>0</v>
      </c>
      <c r="T3752" s="42" t="e">
        <f t="shared" si="879"/>
        <v>#DIV/0!</v>
      </c>
      <c r="U3752" s="35">
        <f>'Gas y Electricidad'!Q3755</f>
        <v>0</v>
      </c>
      <c r="V3752" s="52">
        <f t="shared" si="880"/>
        <v>0</v>
      </c>
      <c r="W3752" s="63"/>
      <c r="X3752" s="63"/>
      <c r="Y3752" s="63"/>
      <c r="Z3752" s="57">
        <f t="shared" si="881"/>
        <v>0</v>
      </c>
      <c r="AA3752" s="59">
        <f t="shared" si="882"/>
        <v>0</v>
      </c>
      <c r="AB3752" s="58">
        <f t="shared" si="883"/>
        <v>0</v>
      </c>
      <c r="AC3752" s="61">
        <f t="shared" si="884"/>
        <v>0</v>
      </c>
      <c r="AD3752" s="61">
        <f t="shared" si="885"/>
        <v>0</v>
      </c>
    </row>
    <row r="3753" spans="1:30" x14ac:dyDescent="0.3">
      <c r="A3753" s="39" t="str">
        <f>IF(Agua!A3755&gt;0,Agua!A3755,"-")</f>
        <v>-</v>
      </c>
      <c r="B3753" s="40">
        <f>Agua!C3755</f>
        <v>0</v>
      </c>
      <c r="C3753" s="72">
        <f>Agua!J3755</f>
        <v>0</v>
      </c>
      <c r="D3753" s="72">
        <f>Agua!M3755</f>
        <v>0</v>
      </c>
      <c r="E3753" s="72">
        <f t="shared" si="871"/>
        <v>0</v>
      </c>
      <c r="F3753" s="72">
        <f>Agua!P3755</f>
        <v>0</v>
      </c>
      <c r="G3753" s="72">
        <f t="shared" si="872"/>
        <v>0</v>
      </c>
      <c r="H3753" s="72">
        <f>Agua!S3755</f>
        <v>0</v>
      </c>
      <c r="I3753" s="72">
        <f t="shared" si="873"/>
        <v>0</v>
      </c>
      <c r="J3753" s="72">
        <f>Agua!V3755</f>
        <v>0</v>
      </c>
      <c r="K3753" s="72">
        <f t="shared" si="874"/>
        <v>0</v>
      </c>
      <c r="L3753" s="72">
        <f>Agua!X3755</f>
        <v>0</v>
      </c>
      <c r="M3753" s="72">
        <f t="shared" si="875"/>
        <v>0</v>
      </c>
      <c r="N3753" s="72">
        <f t="shared" si="876"/>
        <v>0</v>
      </c>
      <c r="O3753" s="41">
        <f>'Gas y Electricidad'!F3756</f>
        <v>0</v>
      </c>
      <c r="P3753" s="49">
        <f t="shared" si="877"/>
        <v>0</v>
      </c>
      <c r="Q3753" s="41">
        <f>'Gas y Electricidad'!J3756</f>
        <v>0</v>
      </c>
      <c r="R3753" s="49">
        <f t="shared" si="878"/>
        <v>0</v>
      </c>
      <c r="S3753" s="41">
        <f>'Gas y Electricidad'!M3756</f>
        <v>0</v>
      </c>
      <c r="T3753" s="42" t="e">
        <f t="shared" si="879"/>
        <v>#DIV/0!</v>
      </c>
      <c r="U3753" s="35">
        <f>'Gas y Electricidad'!Q3756</f>
        <v>0</v>
      </c>
      <c r="V3753" s="52">
        <f t="shared" si="880"/>
        <v>0</v>
      </c>
      <c r="W3753" s="63"/>
      <c r="X3753" s="63"/>
      <c r="Y3753" s="63"/>
      <c r="Z3753" s="57">
        <f t="shared" si="881"/>
        <v>0</v>
      </c>
      <c r="AA3753" s="59">
        <f t="shared" si="882"/>
        <v>0</v>
      </c>
      <c r="AB3753" s="58">
        <f t="shared" si="883"/>
        <v>0</v>
      </c>
      <c r="AC3753" s="61">
        <f t="shared" si="884"/>
        <v>0</v>
      </c>
      <c r="AD3753" s="61">
        <f t="shared" si="885"/>
        <v>0</v>
      </c>
    </row>
    <row r="3754" spans="1:30" x14ac:dyDescent="0.3">
      <c r="A3754" s="39" t="str">
        <f>IF(Agua!A3756&gt;0,Agua!A3756,"-")</f>
        <v>-</v>
      </c>
      <c r="B3754" s="40">
        <f>Agua!C3756</f>
        <v>0</v>
      </c>
      <c r="C3754" s="72">
        <f>Agua!J3756</f>
        <v>0</v>
      </c>
      <c r="D3754" s="72">
        <f>Agua!M3756</f>
        <v>0</v>
      </c>
      <c r="E3754" s="72">
        <f t="shared" si="871"/>
        <v>0</v>
      </c>
      <c r="F3754" s="72">
        <f>Agua!P3756</f>
        <v>0</v>
      </c>
      <c r="G3754" s="72">
        <f t="shared" si="872"/>
        <v>0</v>
      </c>
      <c r="H3754" s="72">
        <f>Agua!S3756</f>
        <v>0</v>
      </c>
      <c r="I3754" s="72">
        <f t="shared" si="873"/>
        <v>0</v>
      </c>
      <c r="J3754" s="72">
        <f>Agua!V3756</f>
        <v>0</v>
      </c>
      <c r="K3754" s="72">
        <f t="shared" si="874"/>
        <v>0</v>
      </c>
      <c r="L3754" s="72">
        <f>Agua!X3756</f>
        <v>0</v>
      </c>
      <c r="M3754" s="72">
        <f t="shared" si="875"/>
        <v>0</v>
      </c>
      <c r="N3754" s="72">
        <f t="shared" si="876"/>
        <v>0</v>
      </c>
      <c r="O3754" s="41">
        <f>'Gas y Electricidad'!F3757</f>
        <v>0</v>
      </c>
      <c r="P3754" s="49">
        <f t="shared" si="877"/>
        <v>0</v>
      </c>
      <c r="Q3754" s="41">
        <f>'Gas y Electricidad'!J3757</f>
        <v>0</v>
      </c>
      <c r="R3754" s="49">
        <f t="shared" si="878"/>
        <v>0</v>
      </c>
      <c r="S3754" s="41">
        <f>'Gas y Electricidad'!M3757</f>
        <v>0</v>
      </c>
      <c r="T3754" s="42" t="e">
        <f t="shared" si="879"/>
        <v>#DIV/0!</v>
      </c>
      <c r="U3754" s="35">
        <f>'Gas y Electricidad'!Q3757</f>
        <v>0</v>
      </c>
      <c r="V3754" s="52">
        <f t="shared" si="880"/>
        <v>0</v>
      </c>
      <c r="W3754" s="63"/>
      <c r="X3754" s="63"/>
      <c r="Y3754" s="63"/>
      <c r="Z3754" s="57">
        <f t="shared" si="881"/>
        <v>0</v>
      </c>
      <c r="AA3754" s="59">
        <f t="shared" si="882"/>
        <v>0</v>
      </c>
      <c r="AB3754" s="58">
        <f t="shared" si="883"/>
        <v>0</v>
      </c>
      <c r="AC3754" s="61">
        <f t="shared" si="884"/>
        <v>0</v>
      </c>
      <c r="AD3754" s="61">
        <f t="shared" si="885"/>
        <v>0</v>
      </c>
    </row>
    <row r="3755" spans="1:30" x14ac:dyDescent="0.3">
      <c r="A3755" s="39" t="str">
        <f>IF(Agua!A3757&gt;0,Agua!A3757,"-")</f>
        <v>-</v>
      </c>
      <c r="B3755" s="40">
        <f>Agua!C3757</f>
        <v>0</v>
      </c>
      <c r="C3755" s="72">
        <f>Agua!J3757</f>
        <v>0</v>
      </c>
      <c r="D3755" s="72">
        <f>Agua!M3757</f>
        <v>0</v>
      </c>
      <c r="E3755" s="72">
        <f t="shared" si="871"/>
        <v>0</v>
      </c>
      <c r="F3755" s="72">
        <f>Agua!P3757</f>
        <v>0</v>
      </c>
      <c r="G3755" s="72">
        <f t="shared" si="872"/>
        <v>0</v>
      </c>
      <c r="H3755" s="72">
        <f>Agua!S3757</f>
        <v>0</v>
      </c>
      <c r="I3755" s="72">
        <f t="shared" si="873"/>
        <v>0</v>
      </c>
      <c r="J3755" s="72">
        <f>Agua!V3757</f>
        <v>0</v>
      </c>
      <c r="K3755" s="72">
        <f t="shared" si="874"/>
        <v>0</v>
      </c>
      <c r="L3755" s="72">
        <f>Agua!X3757</f>
        <v>0</v>
      </c>
      <c r="M3755" s="72">
        <f t="shared" si="875"/>
        <v>0</v>
      </c>
      <c r="N3755" s="72">
        <f t="shared" si="876"/>
        <v>0</v>
      </c>
      <c r="O3755" s="41">
        <f>'Gas y Electricidad'!F3758</f>
        <v>0</v>
      </c>
      <c r="P3755" s="49">
        <f t="shared" si="877"/>
        <v>0</v>
      </c>
      <c r="Q3755" s="41">
        <f>'Gas y Electricidad'!J3758</f>
        <v>0</v>
      </c>
      <c r="R3755" s="49">
        <f t="shared" si="878"/>
        <v>0</v>
      </c>
      <c r="S3755" s="41">
        <f>'Gas y Electricidad'!M3758</f>
        <v>0</v>
      </c>
      <c r="T3755" s="42" t="e">
        <f t="shared" si="879"/>
        <v>#DIV/0!</v>
      </c>
      <c r="U3755" s="35">
        <f>'Gas y Electricidad'!Q3758</f>
        <v>0</v>
      </c>
      <c r="V3755" s="52">
        <f t="shared" si="880"/>
        <v>0</v>
      </c>
      <c r="W3755" s="63"/>
      <c r="X3755" s="63"/>
      <c r="Y3755" s="63"/>
      <c r="Z3755" s="57">
        <f t="shared" si="881"/>
        <v>0</v>
      </c>
      <c r="AA3755" s="59">
        <f t="shared" si="882"/>
        <v>0</v>
      </c>
      <c r="AB3755" s="58">
        <f t="shared" si="883"/>
        <v>0</v>
      </c>
      <c r="AC3755" s="61">
        <f t="shared" si="884"/>
        <v>0</v>
      </c>
      <c r="AD3755" s="61">
        <f t="shared" si="885"/>
        <v>0</v>
      </c>
    </row>
    <row r="3756" spans="1:30" x14ac:dyDescent="0.3">
      <c r="A3756" s="39" t="str">
        <f>IF(Agua!A3758&gt;0,Agua!A3758,"-")</f>
        <v>-</v>
      </c>
      <c r="B3756" s="40">
        <f>Agua!C3758</f>
        <v>0</v>
      </c>
      <c r="C3756" s="72">
        <f>Agua!J3758</f>
        <v>0</v>
      </c>
      <c r="D3756" s="72">
        <f>Agua!M3758</f>
        <v>0</v>
      </c>
      <c r="E3756" s="72">
        <f t="shared" si="871"/>
        <v>0</v>
      </c>
      <c r="F3756" s="72">
        <f>Agua!P3758</f>
        <v>0</v>
      </c>
      <c r="G3756" s="72">
        <f t="shared" si="872"/>
        <v>0</v>
      </c>
      <c r="H3756" s="72">
        <f>Agua!S3758</f>
        <v>0</v>
      </c>
      <c r="I3756" s="72">
        <f t="shared" si="873"/>
        <v>0</v>
      </c>
      <c r="J3756" s="72">
        <f>Agua!V3758</f>
        <v>0</v>
      </c>
      <c r="K3756" s="72">
        <f t="shared" si="874"/>
        <v>0</v>
      </c>
      <c r="L3756" s="72">
        <f>Agua!X3758</f>
        <v>0</v>
      </c>
      <c r="M3756" s="72">
        <f t="shared" si="875"/>
        <v>0</v>
      </c>
      <c r="N3756" s="72">
        <f t="shared" si="876"/>
        <v>0</v>
      </c>
      <c r="O3756" s="41">
        <f>'Gas y Electricidad'!F3759</f>
        <v>0</v>
      </c>
      <c r="P3756" s="49">
        <f t="shared" si="877"/>
        <v>0</v>
      </c>
      <c r="Q3756" s="41">
        <f>'Gas y Electricidad'!J3759</f>
        <v>0</v>
      </c>
      <c r="R3756" s="49">
        <f t="shared" si="878"/>
        <v>0</v>
      </c>
      <c r="S3756" s="41">
        <f>'Gas y Electricidad'!M3759</f>
        <v>0</v>
      </c>
      <c r="T3756" s="42" t="e">
        <f t="shared" si="879"/>
        <v>#DIV/0!</v>
      </c>
      <c r="U3756" s="35">
        <f>'Gas y Electricidad'!Q3759</f>
        <v>0</v>
      </c>
      <c r="V3756" s="52">
        <f t="shared" si="880"/>
        <v>0</v>
      </c>
      <c r="W3756" s="63"/>
      <c r="X3756" s="63"/>
      <c r="Y3756" s="63"/>
      <c r="Z3756" s="57">
        <f t="shared" si="881"/>
        <v>0</v>
      </c>
      <c r="AA3756" s="59">
        <f t="shared" si="882"/>
        <v>0</v>
      </c>
      <c r="AB3756" s="58">
        <f t="shared" si="883"/>
        <v>0</v>
      </c>
      <c r="AC3756" s="61">
        <f t="shared" si="884"/>
        <v>0</v>
      </c>
      <c r="AD3756" s="61">
        <f t="shared" si="885"/>
        <v>0</v>
      </c>
    </row>
    <row r="3757" spans="1:30" x14ac:dyDescent="0.3">
      <c r="A3757" s="39" t="str">
        <f>IF(Agua!A3759&gt;0,Agua!A3759,"-")</f>
        <v>-</v>
      </c>
      <c r="B3757" s="40">
        <f>Agua!C3759</f>
        <v>0</v>
      </c>
      <c r="C3757" s="72">
        <f>Agua!J3759</f>
        <v>0</v>
      </c>
      <c r="D3757" s="72">
        <f>Agua!M3759</f>
        <v>0</v>
      </c>
      <c r="E3757" s="72">
        <f t="shared" si="871"/>
        <v>0</v>
      </c>
      <c r="F3757" s="72">
        <f>Agua!P3759</f>
        <v>0</v>
      </c>
      <c r="G3757" s="72">
        <f t="shared" si="872"/>
        <v>0</v>
      </c>
      <c r="H3757" s="72">
        <f>Agua!S3759</f>
        <v>0</v>
      </c>
      <c r="I3757" s="72">
        <f t="shared" si="873"/>
        <v>0</v>
      </c>
      <c r="J3757" s="72">
        <f>Agua!V3759</f>
        <v>0</v>
      </c>
      <c r="K3757" s="72">
        <f t="shared" si="874"/>
        <v>0</v>
      </c>
      <c r="L3757" s="72">
        <f>Agua!X3759</f>
        <v>0</v>
      </c>
      <c r="M3757" s="72">
        <f t="shared" si="875"/>
        <v>0</v>
      </c>
      <c r="N3757" s="72">
        <f t="shared" si="876"/>
        <v>0</v>
      </c>
      <c r="O3757" s="41">
        <f>'Gas y Electricidad'!F3760</f>
        <v>0</v>
      </c>
      <c r="P3757" s="49">
        <f t="shared" si="877"/>
        <v>0</v>
      </c>
      <c r="Q3757" s="41">
        <f>'Gas y Electricidad'!J3760</f>
        <v>0</v>
      </c>
      <c r="R3757" s="49">
        <f t="shared" si="878"/>
        <v>0</v>
      </c>
      <c r="S3757" s="41">
        <f>'Gas y Electricidad'!M3760</f>
        <v>0</v>
      </c>
      <c r="T3757" s="42" t="e">
        <f t="shared" si="879"/>
        <v>#DIV/0!</v>
      </c>
      <c r="U3757" s="35">
        <f>'Gas y Electricidad'!Q3760</f>
        <v>0</v>
      </c>
      <c r="V3757" s="52">
        <f t="shared" si="880"/>
        <v>0</v>
      </c>
      <c r="W3757" s="63"/>
      <c r="X3757" s="63"/>
      <c r="Y3757" s="63"/>
      <c r="Z3757" s="57">
        <f t="shared" si="881"/>
        <v>0</v>
      </c>
      <c r="AA3757" s="59">
        <f t="shared" si="882"/>
        <v>0</v>
      </c>
      <c r="AB3757" s="58">
        <f t="shared" si="883"/>
        <v>0</v>
      </c>
      <c r="AC3757" s="61">
        <f t="shared" si="884"/>
        <v>0</v>
      </c>
      <c r="AD3757" s="61">
        <f t="shared" si="885"/>
        <v>0</v>
      </c>
    </row>
    <row r="3758" spans="1:30" x14ac:dyDescent="0.3">
      <c r="A3758" s="39" t="str">
        <f>IF(Agua!A3760&gt;0,Agua!A3760,"-")</f>
        <v>-</v>
      </c>
      <c r="B3758" s="40">
        <f>Agua!C3760</f>
        <v>0</v>
      </c>
      <c r="C3758" s="72">
        <f>Agua!J3760</f>
        <v>0</v>
      </c>
      <c r="D3758" s="72">
        <f>Agua!M3760</f>
        <v>0</v>
      </c>
      <c r="E3758" s="72">
        <f t="shared" si="871"/>
        <v>0</v>
      </c>
      <c r="F3758" s="72">
        <f>Agua!P3760</f>
        <v>0</v>
      </c>
      <c r="G3758" s="72">
        <f t="shared" si="872"/>
        <v>0</v>
      </c>
      <c r="H3758" s="72">
        <f>Agua!S3760</f>
        <v>0</v>
      </c>
      <c r="I3758" s="72">
        <f t="shared" si="873"/>
        <v>0</v>
      </c>
      <c r="J3758" s="72">
        <f>Agua!V3760</f>
        <v>0</v>
      </c>
      <c r="K3758" s="72">
        <f t="shared" si="874"/>
        <v>0</v>
      </c>
      <c r="L3758" s="72">
        <f>Agua!X3760</f>
        <v>0</v>
      </c>
      <c r="M3758" s="72">
        <f t="shared" si="875"/>
        <v>0</v>
      </c>
      <c r="N3758" s="72">
        <f t="shared" si="876"/>
        <v>0</v>
      </c>
      <c r="O3758" s="41">
        <f>'Gas y Electricidad'!F3761</f>
        <v>0</v>
      </c>
      <c r="P3758" s="49">
        <f t="shared" si="877"/>
        <v>0</v>
      </c>
      <c r="Q3758" s="41">
        <f>'Gas y Electricidad'!J3761</f>
        <v>0</v>
      </c>
      <c r="R3758" s="49">
        <f t="shared" si="878"/>
        <v>0</v>
      </c>
      <c r="S3758" s="41">
        <f>'Gas y Electricidad'!M3761</f>
        <v>0</v>
      </c>
      <c r="T3758" s="42" t="e">
        <f t="shared" si="879"/>
        <v>#DIV/0!</v>
      </c>
      <c r="U3758" s="35">
        <f>'Gas y Electricidad'!Q3761</f>
        <v>0</v>
      </c>
      <c r="V3758" s="52">
        <f t="shared" si="880"/>
        <v>0</v>
      </c>
      <c r="W3758" s="63"/>
      <c r="X3758" s="63"/>
      <c r="Y3758" s="63"/>
      <c r="Z3758" s="57">
        <f t="shared" si="881"/>
        <v>0</v>
      </c>
      <c r="AA3758" s="59">
        <f t="shared" si="882"/>
        <v>0</v>
      </c>
      <c r="AB3758" s="58">
        <f t="shared" si="883"/>
        <v>0</v>
      </c>
      <c r="AC3758" s="61">
        <f t="shared" si="884"/>
        <v>0</v>
      </c>
      <c r="AD3758" s="61">
        <f t="shared" si="885"/>
        <v>0</v>
      </c>
    </row>
    <row r="3759" spans="1:30" x14ac:dyDescent="0.3">
      <c r="A3759" s="39" t="str">
        <f>IF(Agua!A3761&gt;0,Agua!A3761,"-")</f>
        <v>-</v>
      </c>
      <c r="B3759" s="40">
        <f>Agua!C3761</f>
        <v>0</v>
      </c>
      <c r="C3759" s="72">
        <f>Agua!J3761</f>
        <v>0</v>
      </c>
      <c r="D3759" s="72">
        <f>Agua!M3761</f>
        <v>0</v>
      </c>
      <c r="E3759" s="72">
        <f t="shared" si="871"/>
        <v>0</v>
      </c>
      <c r="F3759" s="72">
        <f>Agua!P3761</f>
        <v>0</v>
      </c>
      <c r="G3759" s="72">
        <f t="shared" si="872"/>
        <v>0</v>
      </c>
      <c r="H3759" s="72">
        <f>Agua!S3761</f>
        <v>0</v>
      </c>
      <c r="I3759" s="72">
        <f t="shared" si="873"/>
        <v>0</v>
      </c>
      <c r="J3759" s="72">
        <f>Agua!V3761</f>
        <v>0</v>
      </c>
      <c r="K3759" s="72">
        <f t="shared" si="874"/>
        <v>0</v>
      </c>
      <c r="L3759" s="72">
        <f>Agua!X3761</f>
        <v>0</v>
      </c>
      <c r="M3759" s="72">
        <f t="shared" si="875"/>
        <v>0</v>
      </c>
      <c r="N3759" s="72">
        <f t="shared" si="876"/>
        <v>0</v>
      </c>
      <c r="O3759" s="41">
        <f>'Gas y Electricidad'!F3762</f>
        <v>0</v>
      </c>
      <c r="P3759" s="49">
        <f t="shared" si="877"/>
        <v>0</v>
      </c>
      <c r="Q3759" s="41">
        <f>'Gas y Electricidad'!J3762</f>
        <v>0</v>
      </c>
      <c r="R3759" s="49">
        <f t="shared" si="878"/>
        <v>0</v>
      </c>
      <c r="S3759" s="41">
        <f>'Gas y Electricidad'!M3762</f>
        <v>0</v>
      </c>
      <c r="T3759" s="42" t="e">
        <f t="shared" si="879"/>
        <v>#DIV/0!</v>
      </c>
      <c r="U3759" s="35">
        <f>'Gas y Electricidad'!Q3762</f>
        <v>0</v>
      </c>
      <c r="V3759" s="52">
        <f t="shared" si="880"/>
        <v>0</v>
      </c>
      <c r="W3759" s="63"/>
      <c r="X3759" s="63"/>
      <c r="Y3759" s="63"/>
      <c r="Z3759" s="57">
        <f t="shared" si="881"/>
        <v>0</v>
      </c>
      <c r="AA3759" s="59">
        <f t="shared" si="882"/>
        <v>0</v>
      </c>
      <c r="AB3759" s="58">
        <f t="shared" si="883"/>
        <v>0</v>
      </c>
      <c r="AC3759" s="61">
        <f t="shared" si="884"/>
        <v>0</v>
      </c>
      <c r="AD3759" s="61">
        <f t="shared" si="885"/>
        <v>0</v>
      </c>
    </row>
    <row r="3760" spans="1:30" x14ac:dyDescent="0.3">
      <c r="A3760" s="39" t="str">
        <f>IF(Agua!A3762&gt;0,Agua!A3762,"-")</f>
        <v>-</v>
      </c>
      <c r="B3760" s="40">
        <f>Agua!C3762</f>
        <v>0</v>
      </c>
      <c r="C3760" s="72">
        <f>Agua!J3762</f>
        <v>0</v>
      </c>
      <c r="D3760" s="72">
        <f>Agua!M3762</f>
        <v>0</v>
      </c>
      <c r="E3760" s="72">
        <f t="shared" si="871"/>
        <v>0</v>
      </c>
      <c r="F3760" s="72">
        <f>Agua!P3762</f>
        <v>0</v>
      </c>
      <c r="G3760" s="72">
        <f t="shared" si="872"/>
        <v>0</v>
      </c>
      <c r="H3760" s="72">
        <f>Agua!S3762</f>
        <v>0</v>
      </c>
      <c r="I3760" s="72">
        <f t="shared" si="873"/>
        <v>0</v>
      </c>
      <c r="J3760" s="72">
        <f>Agua!V3762</f>
        <v>0</v>
      </c>
      <c r="K3760" s="72">
        <f t="shared" si="874"/>
        <v>0</v>
      </c>
      <c r="L3760" s="72">
        <f>Agua!X3762</f>
        <v>0</v>
      </c>
      <c r="M3760" s="72">
        <f t="shared" si="875"/>
        <v>0</v>
      </c>
      <c r="N3760" s="72">
        <f t="shared" si="876"/>
        <v>0</v>
      </c>
      <c r="O3760" s="41">
        <f>'Gas y Electricidad'!F3763</f>
        <v>0</v>
      </c>
      <c r="P3760" s="49">
        <f t="shared" si="877"/>
        <v>0</v>
      </c>
      <c r="Q3760" s="41">
        <f>'Gas y Electricidad'!J3763</f>
        <v>0</v>
      </c>
      <c r="R3760" s="49">
        <f t="shared" si="878"/>
        <v>0</v>
      </c>
      <c r="S3760" s="41">
        <f>'Gas y Electricidad'!M3763</f>
        <v>0</v>
      </c>
      <c r="T3760" s="42" t="e">
        <f t="shared" si="879"/>
        <v>#DIV/0!</v>
      </c>
      <c r="U3760" s="35">
        <f>'Gas y Electricidad'!Q3763</f>
        <v>0</v>
      </c>
      <c r="V3760" s="52">
        <f t="shared" si="880"/>
        <v>0</v>
      </c>
      <c r="W3760" s="63"/>
      <c r="X3760" s="63"/>
      <c r="Y3760" s="63"/>
      <c r="Z3760" s="57">
        <f t="shared" si="881"/>
        <v>0</v>
      </c>
      <c r="AA3760" s="59">
        <f t="shared" si="882"/>
        <v>0</v>
      </c>
      <c r="AB3760" s="58">
        <f t="shared" si="883"/>
        <v>0</v>
      </c>
      <c r="AC3760" s="61">
        <f t="shared" si="884"/>
        <v>0</v>
      </c>
      <c r="AD3760" s="61">
        <f t="shared" si="885"/>
        <v>0</v>
      </c>
    </row>
    <row r="3761" spans="1:30" x14ac:dyDescent="0.3">
      <c r="A3761" s="39" t="str">
        <f>IF(Agua!A3763&gt;0,Agua!A3763,"-")</f>
        <v>-</v>
      </c>
      <c r="B3761" s="40">
        <f>Agua!C3763</f>
        <v>0</v>
      </c>
      <c r="C3761" s="72">
        <f>Agua!J3763</f>
        <v>0</v>
      </c>
      <c r="D3761" s="72">
        <f>Agua!M3763</f>
        <v>0</v>
      </c>
      <c r="E3761" s="72">
        <f t="shared" si="871"/>
        <v>0</v>
      </c>
      <c r="F3761" s="72">
        <f>Agua!P3763</f>
        <v>0</v>
      </c>
      <c r="G3761" s="72">
        <f t="shared" si="872"/>
        <v>0</v>
      </c>
      <c r="H3761" s="72">
        <f>Agua!S3763</f>
        <v>0</v>
      </c>
      <c r="I3761" s="72">
        <f t="shared" si="873"/>
        <v>0</v>
      </c>
      <c r="J3761" s="72">
        <f>Agua!V3763</f>
        <v>0</v>
      </c>
      <c r="K3761" s="72">
        <f t="shared" si="874"/>
        <v>0</v>
      </c>
      <c r="L3761" s="72">
        <f>Agua!X3763</f>
        <v>0</v>
      </c>
      <c r="M3761" s="72">
        <f t="shared" si="875"/>
        <v>0</v>
      </c>
      <c r="N3761" s="72">
        <f t="shared" si="876"/>
        <v>0</v>
      </c>
      <c r="O3761" s="41">
        <f>'Gas y Electricidad'!F3764</f>
        <v>0</v>
      </c>
      <c r="P3761" s="49">
        <f t="shared" si="877"/>
        <v>0</v>
      </c>
      <c r="Q3761" s="41">
        <f>'Gas y Electricidad'!J3764</f>
        <v>0</v>
      </c>
      <c r="R3761" s="49">
        <f t="shared" si="878"/>
        <v>0</v>
      </c>
      <c r="S3761" s="41">
        <f>'Gas y Electricidad'!M3764</f>
        <v>0</v>
      </c>
      <c r="T3761" s="42" t="e">
        <f t="shared" si="879"/>
        <v>#DIV/0!</v>
      </c>
      <c r="U3761" s="35">
        <f>'Gas y Electricidad'!Q3764</f>
        <v>0</v>
      </c>
      <c r="V3761" s="52">
        <f t="shared" si="880"/>
        <v>0</v>
      </c>
      <c r="W3761" s="63"/>
      <c r="X3761" s="63"/>
      <c r="Y3761" s="63"/>
      <c r="Z3761" s="57">
        <f t="shared" si="881"/>
        <v>0</v>
      </c>
      <c r="AA3761" s="59">
        <f t="shared" si="882"/>
        <v>0</v>
      </c>
      <c r="AB3761" s="58">
        <f t="shared" si="883"/>
        <v>0</v>
      </c>
      <c r="AC3761" s="61">
        <f t="shared" si="884"/>
        <v>0</v>
      </c>
      <c r="AD3761" s="61">
        <f t="shared" si="885"/>
        <v>0</v>
      </c>
    </row>
    <row r="3762" spans="1:30" x14ac:dyDescent="0.3">
      <c r="A3762" s="39" t="str">
        <f>IF(Agua!A3764&gt;0,Agua!A3764,"-")</f>
        <v>-</v>
      </c>
      <c r="B3762" s="40">
        <f>Agua!C3764</f>
        <v>0</v>
      </c>
      <c r="C3762" s="72">
        <f>Agua!J3764</f>
        <v>0</v>
      </c>
      <c r="D3762" s="72">
        <f>Agua!M3764</f>
        <v>0</v>
      </c>
      <c r="E3762" s="72">
        <f t="shared" si="871"/>
        <v>0</v>
      </c>
      <c r="F3762" s="72">
        <f>Agua!P3764</f>
        <v>0</v>
      </c>
      <c r="G3762" s="72">
        <f t="shared" si="872"/>
        <v>0</v>
      </c>
      <c r="H3762" s="72">
        <f>Agua!S3764</f>
        <v>0</v>
      </c>
      <c r="I3762" s="72">
        <f t="shared" si="873"/>
        <v>0</v>
      </c>
      <c r="J3762" s="72">
        <f>Agua!V3764</f>
        <v>0</v>
      </c>
      <c r="K3762" s="72">
        <f t="shared" si="874"/>
        <v>0</v>
      </c>
      <c r="L3762" s="72">
        <f>Agua!X3764</f>
        <v>0</v>
      </c>
      <c r="M3762" s="72">
        <f t="shared" si="875"/>
        <v>0</v>
      </c>
      <c r="N3762" s="72">
        <f t="shared" si="876"/>
        <v>0</v>
      </c>
      <c r="O3762" s="41">
        <f>'Gas y Electricidad'!F3765</f>
        <v>0</v>
      </c>
      <c r="P3762" s="49">
        <f t="shared" si="877"/>
        <v>0</v>
      </c>
      <c r="Q3762" s="41">
        <f>'Gas y Electricidad'!J3765</f>
        <v>0</v>
      </c>
      <c r="R3762" s="49">
        <f t="shared" si="878"/>
        <v>0</v>
      </c>
      <c r="S3762" s="41">
        <f>'Gas y Electricidad'!M3765</f>
        <v>0</v>
      </c>
      <c r="T3762" s="42" t="e">
        <f t="shared" si="879"/>
        <v>#DIV/0!</v>
      </c>
      <c r="U3762" s="35">
        <f>'Gas y Electricidad'!Q3765</f>
        <v>0</v>
      </c>
      <c r="V3762" s="52">
        <f t="shared" si="880"/>
        <v>0</v>
      </c>
      <c r="W3762" s="63"/>
      <c r="X3762" s="63"/>
      <c r="Y3762" s="63"/>
      <c r="Z3762" s="57">
        <f t="shared" si="881"/>
        <v>0</v>
      </c>
      <c r="AA3762" s="59">
        <f t="shared" si="882"/>
        <v>0</v>
      </c>
      <c r="AB3762" s="58">
        <f t="shared" si="883"/>
        <v>0</v>
      </c>
      <c r="AC3762" s="61">
        <f t="shared" si="884"/>
        <v>0</v>
      </c>
      <c r="AD3762" s="61">
        <f t="shared" si="885"/>
        <v>0</v>
      </c>
    </row>
    <row r="3763" spans="1:30" x14ac:dyDescent="0.3">
      <c r="A3763" s="39" t="str">
        <f>IF(Agua!A3765&gt;0,Agua!A3765,"-")</f>
        <v>-</v>
      </c>
      <c r="B3763" s="40">
        <f>Agua!C3765</f>
        <v>0</v>
      </c>
      <c r="C3763" s="72">
        <f>Agua!J3765</f>
        <v>0</v>
      </c>
      <c r="D3763" s="72">
        <f>Agua!M3765</f>
        <v>0</v>
      </c>
      <c r="E3763" s="72">
        <f t="shared" ref="E3763:E3826" si="886">IF($B3763=0,0,(D3763/$B3763)*1000)</f>
        <v>0</v>
      </c>
      <c r="F3763" s="72">
        <f>Agua!P3765</f>
        <v>0</v>
      </c>
      <c r="G3763" s="72">
        <f t="shared" ref="G3763:G3826" si="887">IF($B3763=0,0,(F3763/$B3763)*1000)</f>
        <v>0</v>
      </c>
      <c r="H3763" s="72">
        <f>Agua!S3765</f>
        <v>0</v>
      </c>
      <c r="I3763" s="72">
        <f t="shared" ref="I3763:I3826" si="888">IF($B3763=0,0,(H3763/$B3763)*1000)</f>
        <v>0</v>
      </c>
      <c r="J3763" s="72">
        <f>Agua!V3765</f>
        <v>0</v>
      </c>
      <c r="K3763" s="72">
        <f t="shared" ref="K3763:K3826" si="889">IF($B3763=0,0,(J3763/$B3763)*1000)</f>
        <v>0</v>
      </c>
      <c r="L3763" s="72">
        <f>Agua!X3765</f>
        <v>0</v>
      </c>
      <c r="M3763" s="72">
        <f t="shared" ref="M3763:M3826" si="890">IF($B3763=0,0,(L3763/$B3763)*1000)</f>
        <v>0</v>
      </c>
      <c r="N3763" s="72">
        <f t="shared" ref="N3763:N3826" si="891">IF(C3763&gt;0,C3763/B3763*1000,0)</f>
        <v>0</v>
      </c>
      <c r="O3763" s="41">
        <f>'Gas y Electricidad'!F3766</f>
        <v>0</v>
      </c>
      <c r="P3763" s="49">
        <f t="shared" ref="P3763:P3826" si="892">IF($B3763=0,0,(O3763/$B3763)*3500)</f>
        <v>0</v>
      </c>
      <c r="Q3763" s="41">
        <f>'Gas y Electricidad'!J3766</f>
        <v>0</v>
      </c>
      <c r="R3763" s="49">
        <f t="shared" ref="R3763:R3826" si="893">IF($B3763=0,0,(Q3763/$B3763)*3785)</f>
        <v>0</v>
      </c>
      <c r="S3763" s="41">
        <f>'Gas y Electricidad'!M3766</f>
        <v>0</v>
      </c>
      <c r="T3763" s="42" t="e">
        <f t="shared" ref="T3763:T3826" si="894">IF($S3763="-","-",(S3763/$B3763)*1200)</f>
        <v>#DIV/0!</v>
      </c>
      <c r="U3763" s="35">
        <f>'Gas y Electricidad'!Q3766</f>
        <v>0</v>
      </c>
      <c r="V3763" s="52">
        <f t="shared" ref="V3763:V3826" si="895">IF($B3763=0,0,(U3763/$B3763))</f>
        <v>0</v>
      </c>
      <c r="W3763" s="63"/>
      <c r="X3763" s="63"/>
      <c r="Y3763" s="63"/>
      <c r="Z3763" s="57">
        <f t="shared" ref="Z3763:Z3826" si="896">(N3763/1000)*W3763</f>
        <v>0</v>
      </c>
      <c r="AA3763" s="59">
        <f t="shared" ref="AA3763:AA3826" si="897">(R3763+P3763)*X3763</f>
        <v>0</v>
      </c>
      <c r="AB3763" s="58">
        <f t="shared" ref="AB3763:AB3826" si="898">V3764*Y3763</f>
        <v>0</v>
      </c>
      <c r="AC3763" s="61">
        <f t="shared" ref="AC3763:AC3826" si="899">Z3763+AA3763+AB3763</f>
        <v>0</v>
      </c>
      <c r="AD3763" s="61">
        <f t="shared" ref="AD3763:AD3826" si="900">IF(B3763&gt;0,AC3763*B3763,0)</f>
        <v>0</v>
      </c>
    </row>
    <row r="3764" spans="1:30" x14ac:dyDescent="0.3">
      <c r="A3764" s="39" t="str">
        <f>IF(Agua!A3766&gt;0,Agua!A3766,"-")</f>
        <v>-</v>
      </c>
      <c r="B3764" s="40">
        <f>Agua!C3766</f>
        <v>0</v>
      </c>
      <c r="C3764" s="72">
        <f>Agua!J3766</f>
        <v>0</v>
      </c>
      <c r="D3764" s="72">
        <f>Agua!M3766</f>
        <v>0</v>
      </c>
      <c r="E3764" s="72">
        <f t="shared" si="886"/>
        <v>0</v>
      </c>
      <c r="F3764" s="72">
        <f>Agua!P3766</f>
        <v>0</v>
      </c>
      <c r="G3764" s="72">
        <f t="shared" si="887"/>
        <v>0</v>
      </c>
      <c r="H3764" s="72">
        <f>Agua!S3766</f>
        <v>0</v>
      </c>
      <c r="I3764" s="72">
        <f t="shared" si="888"/>
        <v>0</v>
      </c>
      <c r="J3764" s="72">
        <f>Agua!V3766</f>
        <v>0</v>
      </c>
      <c r="K3764" s="72">
        <f t="shared" si="889"/>
        <v>0</v>
      </c>
      <c r="L3764" s="72">
        <f>Agua!X3766</f>
        <v>0</v>
      </c>
      <c r="M3764" s="72">
        <f t="shared" si="890"/>
        <v>0</v>
      </c>
      <c r="N3764" s="72">
        <f t="shared" si="891"/>
        <v>0</v>
      </c>
      <c r="O3764" s="41">
        <f>'Gas y Electricidad'!F3767</f>
        <v>0</v>
      </c>
      <c r="P3764" s="49">
        <f t="shared" si="892"/>
        <v>0</v>
      </c>
      <c r="Q3764" s="41">
        <f>'Gas y Electricidad'!J3767</f>
        <v>0</v>
      </c>
      <c r="R3764" s="49">
        <f t="shared" si="893"/>
        <v>0</v>
      </c>
      <c r="S3764" s="41">
        <f>'Gas y Electricidad'!M3767</f>
        <v>0</v>
      </c>
      <c r="T3764" s="42" t="e">
        <f t="shared" si="894"/>
        <v>#DIV/0!</v>
      </c>
      <c r="U3764" s="35">
        <f>'Gas y Electricidad'!Q3767</f>
        <v>0</v>
      </c>
      <c r="V3764" s="52">
        <f t="shared" si="895"/>
        <v>0</v>
      </c>
      <c r="W3764" s="63"/>
      <c r="X3764" s="63"/>
      <c r="Y3764" s="63"/>
      <c r="Z3764" s="57">
        <f t="shared" si="896"/>
        <v>0</v>
      </c>
      <c r="AA3764" s="59">
        <f t="shared" si="897"/>
        <v>0</v>
      </c>
      <c r="AB3764" s="58">
        <f t="shared" si="898"/>
        <v>0</v>
      </c>
      <c r="AC3764" s="61">
        <f t="shared" si="899"/>
        <v>0</v>
      </c>
      <c r="AD3764" s="61">
        <f t="shared" si="900"/>
        <v>0</v>
      </c>
    </row>
    <row r="3765" spans="1:30" x14ac:dyDescent="0.3">
      <c r="A3765" s="39" t="str">
        <f>IF(Agua!A3767&gt;0,Agua!A3767,"-")</f>
        <v>-</v>
      </c>
      <c r="B3765" s="40">
        <f>Agua!C3767</f>
        <v>0</v>
      </c>
      <c r="C3765" s="72">
        <f>Agua!J3767</f>
        <v>0</v>
      </c>
      <c r="D3765" s="72">
        <f>Agua!M3767</f>
        <v>0</v>
      </c>
      <c r="E3765" s="72">
        <f t="shared" si="886"/>
        <v>0</v>
      </c>
      <c r="F3765" s="72">
        <f>Agua!P3767</f>
        <v>0</v>
      </c>
      <c r="G3765" s="72">
        <f t="shared" si="887"/>
        <v>0</v>
      </c>
      <c r="H3765" s="72">
        <f>Agua!S3767</f>
        <v>0</v>
      </c>
      <c r="I3765" s="72">
        <f t="shared" si="888"/>
        <v>0</v>
      </c>
      <c r="J3765" s="72">
        <f>Agua!V3767</f>
        <v>0</v>
      </c>
      <c r="K3765" s="72">
        <f t="shared" si="889"/>
        <v>0</v>
      </c>
      <c r="L3765" s="72">
        <f>Agua!X3767</f>
        <v>0</v>
      </c>
      <c r="M3765" s="72">
        <f t="shared" si="890"/>
        <v>0</v>
      </c>
      <c r="N3765" s="72">
        <f t="shared" si="891"/>
        <v>0</v>
      </c>
      <c r="O3765" s="41">
        <f>'Gas y Electricidad'!F3768</f>
        <v>0</v>
      </c>
      <c r="P3765" s="49">
        <f t="shared" si="892"/>
        <v>0</v>
      </c>
      <c r="Q3765" s="41">
        <f>'Gas y Electricidad'!J3768</f>
        <v>0</v>
      </c>
      <c r="R3765" s="49">
        <f t="shared" si="893"/>
        <v>0</v>
      </c>
      <c r="S3765" s="41">
        <f>'Gas y Electricidad'!M3768</f>
        <v>0</v>
      </c>
      <c r="T3765" s="42" t="e">
        <f t="shared" si="894"/>
        <v>#DIV/0!</v>
      </c>
      <c r="U3765" s="35">
        <f>'Gas y Electricidad'!Q3768</f>
        <v>0</v>
      </c>
      <c r="V3765" s="52">
        <f t="shared" si="895"/>
        <v>0</v>
      </c>
      <c r="W3765" s="63"/>
      <c r="X3765" s="63"/>
      <c r="Y3765" s="63"/>
      <c r="Z3765" s="57">
        <f t="shared" si="896"/>
        <v>0</v>
      </c>
      <c r="AA3765" s="59">
        <f t="shared" si="897"/>
        <v>0</v>
      </c>
      <c r="AB3765" s="58">
        <f t="shared" si="898"/>
        <v>0</v>
      </c>
      <c r="AC3765" s="61">
        <f t="shared" si="899"/>
        <v>0</v>
      </c>
      <c r="AD3765" s="61">
        <f t="shared" si="900"/>
        <v>0</v>
      </c>
    </row>
    <row r="3766" spans="1:30" x14ac:dyDescent="0.3">
      <c r="A3766" s="39" t="str">
        <f>IF(Agua!A3768&gt;0,Agua!A3768,"-")</f>
        <v>-</v>
      </c>
      <c r="B3766" s="40">
        <f>Agua!C3768</f>
        <v>0</v>
      </c>
      <c r="C3766" s="72">
        <f>Agua!J3768</f>
        <v>0</v>
      </c>
      <c r="D3766" s="72">
        <f>Agua!M3768</f>
        <v>0</v>
      </c>
      <c r="E3766" s="72">
        <f t="shared" si="886"/>
        <v>0</v>
      </c>
      <c r="F3766" s="72">
        <f>Agua!P3768</f>
        <v>0</v>
      </c>
      <c r="G3766" s="72">
        <f t="shared" si="887"/>
        <v>0</v>
      </c>
      <c r="H3766" s="72">
        <f>Agua!S3768</f>
        <v>0</v>
      </c>
      <c r="I3766" s="72">
        <f t="shared" si="888"/>
        <v>0</v>
      </c>
      <c r="J3766" s="72">
        <f>Agua!V3768</f>
        <v>0</v>
      </c>
      <c r="K3766" s="72">
        <f t="shared" si="889"/>
        <v>0</v>
      </c>
      <c r="L3766" s="72">
        <f>Agua!X3768</f>
        <v>0</v>
      </c>
      <c r="M3766" s="72">
        <f t="shared" si="890"/>
        <v>0</v>
      </c>
      <c r="N3766" s="72">
        <f t="shared" si="891"/>
        <v>0</v>
      </c>
      <c r="O3766" s="41">
        <f>'Gas y Electricidad'!F3769</f>
        <v>0</v>
      </c>
      <c r="P3766" s="49">
        <f t="shared" si="892"/>
        <v>0</v>
      </c>
      <c r="Q3766" s="41">
        <f>'Gas y Electricidad'!J3769</f>
        <v>0</v>
      </c>
      <c r="R3766" s="49">
        <f t="shared" si="893"/>
        <v>0</v>
      </c>
      <c r="S3766" s="41">
        <f>'Gas y Electricidad'!M3769</f>
        <v>0</v>
      </c>
      <c r="T3766" s="42" t="e">
        <f t="shared" si="894"/>
        <v>#DIV/0!</v>
      </c>
      <c r="U3766" s="35">
        <f>'Gas y Electricidad'!Q3769</f>
        <v>0</v>
      </c>
      <c r="V3766" s="52">
        <f t="shared" si="895"/>
        <v>0</v>
      </c>
      <c r="W3766" s="63"/>
      <c r="X3766" s="63"/>
      <c r="Y3766" s="63"/>
      <c r="Z3766" s="57">
        <f t="shared" si="896"/>
        <v>0</v>
      </c>
      <c r="AA3766" s="59">
        <f t="shared" si="897"/>
        <v>0</v>
      </c>
      <c r="AB3766" s="58">
        <f t="shared" si="898"/>
        <v>0</v>
      </c>
      <c r="AC3766" s="61">
        <f t="shared" si="899"/>
        <v>0</v>
      </c>
      <c r="AD3766" s="61">
        <f t="shared" si="900"/>
        <v>0</v>
      </c>
    </row>
    <row r="3767" spans="1:30" x14ac:dyDescent="0.3">
      <c r="A3767" s="39" t="str">
        <f>IF(Agua!A3769&gt;0,Agua!A3769,"-")</f>
        <v>-</v>
      </c>
      <c r="B3767" s="40">
        <f>Agua!C3769</f>
        <v>0</v>
      </c>
      <c r="C3767" s="72">
        <f>Agua!J3769</f>
        <v>0</v>
      </c>
      <c r="D3767" s="72">
        <f>Agua!M3769</f>
        <v>0</v>
      </c>
      <c r="E3767" s="72">
        <f t="shared" si="886"/>
        <v>0</v>
      </c>
      <c r="F3767" s="72">
        <f>Agua!P3769</f>
        <v>0</v>
      </c>
      <c r="G3767" s="72">
        <f t="shared" si="887"/>
        <v>0</v>
      </c>
      <c r="H3767" s="72">
        <f>Agua!S3769</f>
        <v>0</v>
      </c>
      <c r="I3767" s="72">
        <f t="shared" si="888"/>
        <v>0</v>
      </c>
      <c r="J3767" s="72">
        <f>Agua!V3769</f>
        <v>0</v>
      </c>
      <c r="K3767" s="72">
        <f t="shared" si="889"/>
        <v>0</v>
      </c>
      <c r="L3767" s="72">
        <f>Agua!X3769</f>
        <v>0</v>
      </c>
      <c r="M3767" s="72">
        <f t="shared" si="890"/>
        <v>0</v>
      </c>
      <c r="N3767" s="72">
        <f t="shared" si="891"/>
        <v>0</v>
      </c>
      <c r="O3767" s="41">
        <f>'Gas y Electricidad'!F3770</f>
        <v>0</v>
      </c>
      <c r="P3767" s="49">
        <f t="shared" si="892"/>
        <v>0</v>
      </c>
      <c r="Q3767" s="41">
        <f>'Gas y Electricidad'!J3770</f>
        <v>0</v>
      </c>
      <c r="R3767" s="49">
        <f t="shared" si="893"/>
        <v>0</v>
      </c>
      <c r="S3767" s="41">
        <f>'Gas y Electricidad'!M3770</f>
        <v>0</v>
      </c>
      <c r="T3767" s="42" t="e">
        <f t="shared" si="894"/>
        <v>#DIV/0!</v>
      </c>
      <c r="U3767" s="35">
        <f>'Gas y Electricidad'!Q3770</f>
        <v>0</v>
      </c>
      <c r="V3767" s="52">
        <f t="shared" si="895"/>
        <v>0</v>
      </c>
      <c r="W3767" s="63"/>
      <c r="X3767" s="63"/>
      <c r="Y3767" s="63"/>
      <c r="Z3767" s="57">
        <f t="shared" si="896"/>
        <v>0</v>
      </c>
      <c r="AA3767" s="59">
        <f t="shared" si="897"/>
        <v>0</v>
      </c>
      <c r="AB3767" s="58">
        <f t="shared" si="898"/>
        <v>0</v>
      </c>
      <c r="AC3767" s="61">
        <f t="shared" si="899"/>
        <v>0</v>
      </c>
      <c r="AD3767" s="61">
        <f t="shared" si="900"/>
        <v>0</v>
      </c>
    </row>
    <row r="3768" spans="1:30" x14ac:dyDescent="0.3">
      <c r="A3768" s="39" t="str">
        <f>IF(Agua!A3770&gt;0,Agua!A3770,"-")</f>
        <v>-</v>
      </c>
      <c r="B3768" s="40">
        <f>Agua!C3770</f>
        <v>0</v>
      </c>
      <c r="C3768" s="72">
        <f>Agua!J3770</f>
        <v>0</v>
      </c>
      <c r="D3768" s="72">
        <f>Agua!M3770</f>
        <v>0</v>
      </c>
      <c r="E3768" s="72">
        <f t="shared" si="886"/>
        <v>0</v>
      </c>
      <c r="F3768" s="72">
        <f>Agua!P3770</f>
        <v>0</v>
      </c>
      <c r="G3768" s="72">
        <f t="shared" si="887"/>
        <v>0</v>
      </c>
      <c r="H3768" s="72">
        <f>Agua!S3770</f>
        <v>0</v>
      </c>
      <c r="I3768" s="72">
        <f t="shared" si="888"/>
        <v>0</v>
      </c>
      <c r="J3768" s="72">
        <f>Agua!V3770</f>
        <v>0</v>
      </c>
      <c r="K3768" s="72">
        <f t="shared" si="889"/>
        <v>0</v>
      </c>
      <c r="L3768" s="72">
        <f>Agua!X3770</f>
        <v>0</v>
      </c>
      <c r="M3768" s="72">
        <f t="shared" si="890"/>
        <v>0</v>
      </c>
      <c r="N3768" s="72">
        <f t="shared" si="891"/>
        <v>0</v>
      </c>
      <c r="O3768" s="41">
        <f>'Gas y Electricidad'!F3771</f>
        <v>0</v>
      </c>
      <c r="P3768" s="49">
        <f t="shared" si="892"/>
        <v>0</v>
      </c>
      <c r="Q3768" s="41">
        <f>'Gas y Electricidad'!J3771</f>
        <v>0</v>
      </c>
      <c r="R3768" s="49">
        <f t="shared" si="893"/>
        <v>0</v>
      </c>
      <c r="S3768" s="41">
        <f>'Gas y Electricidad'!M3771</f>
        <v>0</v>
      </c>
      <c r="T3768" s="42" t="e">
        <f t="shared" si="894"/>
        <v>#DIV/0!</v>
      </c>
      <c r="U3768" s="35">
        <f>'Gas y Electricidad'!Q3771</f>
        <v>0</v>
      </c>
      <c r="V3768" s="52">
        <f t="shared" si="895"/>
        <v>0</v>
      </c>
      <c r="W3768" s="63"/>
      <c r="X3768" s="63"/>
      <c r="Y3768" s="63"/>
      <c r="Z3768" s="57">
        <f t="shared" si="896"/>
        <v>0</v>
      </c>
      <c r="AA3768" s="59">
        <f t="shared" si="897"/>
        <v>0</v>
      </c>
      <c r="AB3768" s="58">
        <f t="shared" si="898"/>
        <v>0</v>
      </c>
      <c r="AC3768" s="61">
        <f t="shared" si="899"/>
        <v>0</v>
      </c>
      <c r="AD3768" s="61">
        <f t="shared" si="900"/>
        <v>0</v>
      </c>
    </row>
    <row r="3769" spans="1:30" x14ac:dyDescent="0.3">
      <c r="A3769" s="39" t="str">
        <f>IF(Agua!A3771&gt;0,Agua!A3771,"-")</f>
        <v>-</v>
      </c>
      <c r="B3769" s="40">
        <f>Agua!C3771</f>
        <v>0</v>
      </c>
      <c r="C3769" s="72">
        <f>Agua!J3771</f>
        <v>0</v>
      </c>
      <c r="D3769" s="72">
        <f>Agua!M3771</f>
        <v>0</v>
      </c>
      <c r="E3769" s="72">
        <f t="shared" si="886"/>
        <v>0</v>
      </c>
      <c r="F3769" s="72">
        <f>Agua!P3771</f>
        <v>0</v>
      </c>
      <c r="G3769" s="72">
        <f t="shared" si="887"/>
        <v>0</v>
      </c>
      <c r="H3769" s="72">
        <f>Agua!S3771</f>
        <v>0</v>
      </c>
      <c r="I3769" s="72">
        <f t="shared" si="888"/>
        <v>0</v>
      </c>
      <c r="J3769" s="72">
        <f>Agua!V3771</f>
        <v>0</v>
      </c>
      <c r="K3769" s="72">
        <f t="shared" si="889"/>
        <v>0</v>
      </c>
      <c r="L3769" s="72">
        <f>Agua!X3771</f>
        <v>0</v>
      </c>
      <c r="M3769" s="72">
        <f t="shared" si="890"/>
        <v>0</v>
      </c>
      <c r="N3769" s="72">
        <f t="shared" si="891"/>
        <v>0</v>
      </c>
      <c r="O3769" s="41">
        <f>'Gas y Electricidad'!F3772</f>
        <v>0</v>
      </c>
      <c r="P3769" s="49">
        <f t="shared" si="892"/>
        <v>0</v>
      </c>
      <c r="Q3769" s="41">
        <f>'Gas y Electricidad'!J3772</f>
        <v>0</v>
      </c>
      <c r="R3769" s="49">
        <f t="shared" si="893"/>
        <v>0</v>
      </c>
      <c r="S3769" s="41">
        <f>'Gas y Electricidad'!M3772</f>
        <v>0</v>
      </c>
      <c r="T3769" s="42" t="e">
        <f t="shared" si="894"/>
        <v>#DIV/0!</v>
      </c>
      <c r="U3769" s="35">
        <f>'Gas y Electricidad'!Q3772</f>
        <v>0</v>
      </c>
      <c r="V3769" s="52">
        <f t="shared" si="895"/>
        <v>0</v>
      </c>
      <c r="W3769" s="63"/>
      <c r="X3769" s="63"/>
      <c r="Y3769" s="63"/>
      <c r="Z3769" s="57">
        <f t="shared" si="896"/>
        <v>0</v>
      </c>
      <c r="AA3769" s="59">
        <f t="shared" si="897"/>
        <v>0</v>
      </c>
      <c r="AB3769" s="58">
        <f t="shared" si="898"/>
        <v>0</v>
      </c>
      <c r="AC3769" s="61">
        <f t="shared" si="899"/>
        <v>0</v>
      </c>
      <c r="AD3769" s="61">
        <f t="shared" si="900"/>
        <v>0</v>
      </c>
    </row>
    <row r="3770" spans="1:30" x14ac:dyDescent="0.3">
      <c r="A3770" s="39" t="str">
        <f>IF(Agua!A3772&gt;0,Agua!A3772,"-")</f>
        <v>-</v>
      </c>
      <c r="B3770" s="40">
        <f>Agua!C3772</f>
        <v>0</v>
      </c>
      <c r="C3770" s="72">
        <f>Agua!J3772</f>
        <v>0</v>
      </c>
      <c r="D3770" s="72">
        <f>Agua!M3772</f>
        <v>0</v>
      </c>
      <c r="E3770" s="72">
        <f t="shared" si="886"/>
        <v>0</v>
      </c>
      <c r="F3770" s="72">
        <f>Agua!P3772</f>
        <v>0</v>
      </c>
      <c r="G3770" s="72">
        <f t="shared" si="887"/>
        <v>0</v>
      </c>
      <c r="H3770" s="72">
        <f>Agua!S3772</f>
        <v>0</v>
      </c>
      <c r="I3770" s="72">
        <f t="shared" si="888"/>
        <v>0</v>
      </c>
      <c r="J3770" s="72">
        <f>Agua!V3772</f>
        <v>0</v>
      </c>
      <c r="K3770" s="72">
        <f t="shared" si="889"/>
        <v>0</v>
      </c>
      <c r="L3770" s="72">
        <f>Agua!X3772</f>
        <v>0</v>
      </c>
      <c r="M3770" s="72">
        <f t="shared" si="890"/>
        <v>0</v>
      </c>
      <c r="N3770" s="72">
        <f t="shared" si="891"/>
        <v>0</v>
      </c>
      <c r="O3770" s="41">
        <f>'Gas y Electricidad'!F3773</f>
        <v>0</v>
      </c>
      <c r="P3770" s="49">
        <f t="shared" si="892"/>
        <v>0</v>
      </c>
      <c r="Q3770" s="41">
        <f>'Gas y Electricidad'!J3773</f>
        <v>0</v>
      </c>
      <c r="R3770" s="49">
        <f t="shared" si="893"/>
        <v>0</v>
      </c>
      <c r="S3770" s="41">
        <f>'Gas y Electricidad'!M3773</f>
        <v>0</v>
      </c>
      <c r="T3770" s="42" t="e">
        <f t="shared" si="894"/>
        <v>#DIV/0!</v>
      </c>
      <c r="U3770" s="35">
        <f>'Gas y Electricidad'!Q3773</f>
        <v>0</v>
      </c>
      <c r="V3770" s="52">
        <f t="shared" si="895"/>
        <v>0</v>
      </c>
      <c r="W3770" s="63"/>
      <c r="X3770" s="63"/>
      <c r="Y3770" s="63"/>
      <c r="Z3770" s="57">
        <f t="shared" si="896"/>
        <v>0</v>
      </c>
      <c r="AA3770" s="59">
        <f t="shared" si="897"/>
        <v>0</v>
      </c>
      <c r="AB3770" s="58">
        <f t="shared" si="898"/>
        <v>0</v>
      </c>
      <c r="AC3770" s="61">
        <f t="shared" si="899"/>
        <v>0</v>
      </c>
      <c r="AD3770" s="61">
        <f t="shared" si="900"/>
        <v>0</v>
      </c>
    </row>
    <row r="3771" spans="1:30" x14ac:dyDescent="0.3">
      <c r="A3771" s="39" t="str">
        <f>IF(Agua!A3773&gt;0,Agua!A3773,"-")</f>
        <v>-</v>
      </c>
      <c r="B3771" s="40">
        <f>Agua!C3773</f>
        <v>0</v>
      </c>
      <c r="C3771" s="72">
        <f>Agua!J3773</f>
        <v>0</v>
      </c>
      <c r="D3771" s="72">
        <f>Agua!M3773</f>
        <v>0</v>
      </c>
      <c r="E3771" s="72">
        <f t="shared" si="886"/>
        <v>0</v>
      </c>
      <c r="F3771" s="72">
        <f>Agua!P3773</f>
        <v>0</v>
      </c>
      <c r="G3771" s="72">
        <f t="shared" si="887"/>
        <v>0</v>
      </c>
      <c r="H3771" s="72">
        <f>Agua!S3773</f>
        <v>0</v>
      </c>
      <c r="I3771" s="72">
        <f t="shared" si="888"/>
        <v>0</v>
      </c>
      <c r="J3771" s="72">
        <f>Agua!V3773</f>
        <v>0</v>
      </c>
      <c r="K3771" s="72">
        <f t="shared" si="889"/>
        <v>0</v>
      </c>
      <c r="L3771" s="72">
        <f>Agua!X3773</f>
        <v>0</v>
      </c>
      <c r="M3771" s="72">
        <f t="shared" si="890"/>
        <v>0</v>
      </c>
      <c r="N3771" s="72">
        <f t="shared" si="891"/>
        <v>0</v>
      </c>
      <c r="O3771" s="41">
        <f>'Gas y Electricidad'!F3774</f>
        <v>0</v>
      </c>
      <c r="P3771" s="49">
        <f t="shared" si="892"/>
        <v>0</v>
      </c>
      <c r="Q3771" s="41">
        <f>'Gas y Electricidad'!J3774</f>
        <v>0</v>
      </c>
      <c r="R3771" s="49">
        <f t="shared" si="893"/>
        <v>0</v>
      </c>
      <c r="S3771" s="41">
        <f>'Gas y Electricidad'!M3774</f>
        <v>0</v>
      </c>
      <c r="T3771" s="42" t="e">
        <f t="shared" si="894"/>
        <v>#DIV/0!</v>
      </c>
      <c r="U3771" s="35">
        <f>'Gas y Electricidad'!Q3774</f>
        <v>0</v>
      </c>
      <c r="V3771" s="52">
        <f t="shared" si="895"/>
        <v>0</v>
      </c>
      <c r="W3771" s="63"/>
      <c r="X3771" s="63"/>
      <c r="Y3771" s="63"/>
      <c r="Z3771" s="57">
        <f t="shared" si="896"/>
        <v>0</v>
      </c>
      <c r="AA3771" s="59">
        <f t="shared" si="897"/>
        <v>0</v>
      </c>
      <c r="AB3771" s="58">
        <f t="shared" si="898"/>
        <v>0</v>
      </c>
      <c r="AC3771" s="61">
        <f t="shared" si="899"/>
        <v>0</v>
      </c>
      <c r="AD3771" s="61">
        <f t="shared" si="900"/>
        <v>0</v>
      </c>
    </row>
    <row r="3772" spans="1:30" x14ac:dyDescent="0.3">
      <c r="A3772" s="39" t="str">
        <f>IF(Agua!A3774&gt;0,Agua!A3774,"-")</f>
        <v>-</v>
      </c>
      <c r="B3772" s="40">
        <f>Agua!C3774</f>
        <v>0</v>
      </c>
      <c r="C3772" s="72">
        <f>Agua!J3774</f>
        <v>0</v>
      </c>
      <c r="D3772" s="72">
        <f>Agua!M3774</f>
        <v>0</v>
      </c>
      <c r="E3772" s="72">
        <f t="shared" si="886"/>
        <v>0</v>
      </c>
      <c r="F3772" s="72">
        <f>Agua!P3774</f>
        <v>0</v>
      </c>
      <c r="G3772" s="72">
        <f t="shared" si="887"/>
        <v>0</v>
      </c>
      <c r="H3772" s="72">
        <f>Agua!S3774</f>
        <v>0</v>
      </c>
      <c r="I3772" s="72">
        <f t="shared" si="888"/>
        <v>0</v>
      </c>
      <c r="J3772" s="72">
        <f>Agua!V3774</f>
        <v>0</v>
      </c>
      <c r="K3772" s="72">
        <f t="shared" si="889"/>
        <v>0</v>
      </c>
      <c r="L3772" s="72">
        <f>Agua!X3774</f>
        <v>0</v>
      </c>
      <c r="M3772" s="72">
        <f t="shared" si="890"/>
        <v>0</v>
      </c>
      <c r="N3772" s="72">
        <f t="shared" si="891"/>
        <v>0</v>
      </c>
      <c r="O3772" s="41">
        <f>'Gas y Electricidad'!F3775</f>
        <v>0</v>
      </c>
      <c r="P3772" s="49">
        <f t="shared" si="892"/>
        <v>0</v>
      </c>
      <c r="Q3772" s="41">
        <f>'Gas y Electricidad'!J3775</f>
        <v>0</v>
      </c>
      <c r="R3772" s="49">
        <f t="shared" si="893"/>
        <v>0</v>
      </c>
      <c r="S3772" s="41">
        <f>'Gas y Electricidad'!M3775</f>
        <v>0</v>
      </c>
      <c r="T3772" s="42" t="e">
        <f t="shared" si="894"/>
        <v>#DIV/0!</v>
      </c>
      <c r="U3772" s="35">
        <f>'Gas y Electricidad'!Q3775</f>
        <v>0</v>
      </c>
      <c r="V3772" s="52">
        <f t="shared" si="895"/>
        <v>0</v>
      </c>
      <c r="W3772" s="63"/>
      <c r="X3772" s="63"/>
      <c r="Y3772" s="63"/>
      <c r="Z3772" s="57">
        <f t="shared" si="896"/>
        <v>0</v>
      </c>
      <c r="AA3772" s="59">
        <f t="shared" si="897"/>
        <v>0</v>
      </c>
      <c r="AB3772" s="58">
        <f t="shared" si="898"/>
        <v>0</v>
      </c>
      <c r="AC3772" s="61">
        <f t="shared" si="899"/>
        <v>0</v>
      </c>
      <c r="AD3772" s="61">
        <f t="shared" si="900"/>
        <v>0</v>
      </c>
    </row>
    <row r="3773" spans="1:30" x14ac:dyDescent="0.3">
      <c r="A3773" s="39" t="str">
        <f>IF(Agua!A3775&gt;0,Agua!A3775,"-")</f>
        <v>-</v>
      </c>
      <c r="B3773" s="40">
        <f>Agua!C3775</f>
        <v>0</v>
      </c>
      <c r="C3773" s="72">
        <f>Agua!J3775</f>
        <v>0</v>
      </c>
      <c r="D3773" s="72">
        <f>Agua!M3775</f>
        <v>0</v>
      </c>
      <c r="E3773" s="72">
        <f t="shared" si="886"/>
        <v>0</v>
      </c>
      <c r="F3773" s="72">
        <f>Agua!P3775</f>
        <v>0</v>
      </c>
      <c r="G3773" s="72">
        <f t="shared" si="887"/>
        <v>0</v>
      </c>
      <c r="H3773" s="72">
        <f>Agua!S3775</f>
        <v>0</v>
      </c>
      <c r="I3773" s="72">
        <f t="shared" si="888"/>
        <v>0</v>
      </c>
      <c r="J3773" s="72">
        <f>Agua!V3775</f>
        <v>0</v>
      </c>
      <c r="K3773" s="72">
        <f t="shared" si="889"/>
        <v>0</v>
      </c>
      <c r="L3773" s="72">
        <f>Agua!X3775</f>
        <v>0</v>
      </c>
      <c r="M3773" s="72">
        <f t="shared" si="890"/>
        <v>0</v>
      </c>
      <c r="N3773" s="72">
        <f t="shared" si="891"/>
        <v>0</v>
      </c>
      <c r="O3773" s="41">
        <f>'Gas y Electricidad'!F3776</f>
        <v>0</v>
      </c>
      <c r="P3773" s="49">
        <f t="shared" si="892"/>
        <v>0</v>
      </c>
      <c r="Q3773" s="41">
        <f>'Gas y Electricidad'!J3776</f>
        <v>0</v>
      </c>
      <c r="R3773" s="49">
        <f t="shared" si="893"/>
        <v>0</v>
      </c>
      <c r="S3773" s="41">
        <f>'Gas y Electricidad'!M3776</f>
        <v>0</v>
      </c>
      <c r="T3773" s="42" t="e">
        <f t="shared" si="894"/>
        <v>#DIV/0!</v>
      </c>
      <c r="U3773" s="35">
        <f>'Gas y Electricidad'!Q3776</f>
        <v>0</v>
      </c>
      <c r="V3773" s="52">
        <f t="shared" si="895"/>
        <v>0</v>
      </c>
      <c r="W3773" s="63"/>
      <c r="X3773" s="63"/>
      <c r="Y3773" s="63"/>
      <c r="Z3773" s="57">
        <f t="shared" si="896"/>
        <v>0</v>
      </c>
      <c r="AA3773" s="59">
        <f t="shared" si="897"/>
        <v>0</v>
      </c>
      <c r="AB3773" s="58">
        <f t="shared" si="898"/>
        <v>0</v>
      </c>
      <c r="AC3773" s="61">
        <f t="shared" si="899"/>
        <v>0</v>
      </c>
      <c r="AD3773" s="61">
        <f t="shared" si="900"/>
        <v>0</v>
      </c>
    </row>
    <row r="3774" spans="1:30" x14ac:dyDescent="0.3">
      <c r="A3774" s="39" t="str">
        <f>IF(Agua!A3776&gt;0,Agua!A3776,"-")</f>
        <v>-</v>
      </c>
      <c r="B3774" s="40">
        <f>Agua!C3776</f>
        <v>0</v>
      </c>
      <c r="C3774" s="72">
        <f>Agua!J3776</f>
        <v>0</v>
      </c>
      <c r="D3774" s="72">
        <f>Agua!M3776</f>
        <v>0</v>
      </c>
      <c r="E3774" s="72">
        <f t="shared" si="886"/>
        <v>0</v>
      </c>
      <c r="F3774" s="72">
        <f>Agua!P3776</f>
        <v>0</v>
      </c>
      <c r="G3774" s="72">
        <f t="shared" si="887"/>
        <v>0</v>
      </c>
      <c r="H3774" s="72">
        <f>Agua!S3776</f>
        <v>0</v>
      </c>
      <c r="I3774" s="72">
        <f t="shared" si="888"/>
        <v>0</v>
      </c>
      <c r="J3774" s="72">
        <f>Agua!V3776</f>
        <v>0</v>
      </c>
      <c r="K3774" s="72">
        <f t="shared" si="889"/>
        <v>0</v>
      </c>
      <c r="L3774" s="72">
        <f>Agua!X3776</f>
        <v>0</v>
      </c>
      <c r="M3774" s="72">
        <f t="shared" si="890"/>
        <v>0</v>
      </c>
      <c r="N3774" s="72">
        <f t="shared" si="891"/>
        <v>0</v>
      </c>
      <c r="O3774" s="41">
        <f>'Gas y Electricidad'!F3777</f>
        <v>0</v>
      </c>
      <c r="P3774" s="49">
        <f t="shared" si="892"/>
        <v>0</v>
      </c>
      <c r="Q3774" s="41">
        <f>'Gas y Electricidad'!J3777</f>
        <v>0</v>
      </c>
      <c r="R3774" s="49">
        <f t="shared" si="893"/>
        <v>0</v>
      </c>
      <c r="S3774" s="41">
        <f>'Gas y Electricidad'!M3777</f>
        <v>0</v>
      </c>
      <c r="T3774" s="42" t="e">
        <f t="shared" si="894"/>
        <v>#DIV/0!</v>
      </c>
      <c r="U3774" s="35">
        <f>'Gas y Electricidad'!Q3777</f>
        <v>0</v>
      </c>
      <c r="V3774" s="52">
        <f t="shared" si="895"/>
        <v>0</v>
      </c>
      <c r="W3774" s="63"/>
      <c r="X3774" s="63"/>
      <c r="Y3774" s="63"/>
      <c r="Z3774" s="57">
        <f t="shared" si="896"/>
        <v>0</v>
      </c>
      <c r="AA3774" s="59">
        <f t="shared" si="897"/>
        <v>0</v>
      </c>
      <c r="AB3774" s="58">
        <f t="shared" si="898"/>
        <v>0</v>
      </c>
      <c r="AC3774" s="61">
        <f t="shared" si="899"/>
        <v>0</v>
      </c>
      <c r="AD3774" s="61">
        <f t="shared" si="900"/>
        <v>0</v>
      </c>
    </row>
    <row r="3775" spans="1:30" x14ac:dyDescent="0.3">
      <c r="A3775" s="39" t="str">
        <f>IF(Agua!A3777&gt;0,Agua!A3777,"-")</f>
        <v>-</v>
      </c>
      <c r="B3775" s="40">
        <f>Agua!C3777</f>
        <v>0</v>
      </c>
      <c r="C3775" s="72">
        <f>Agua!J3777</f>
        <v>0</v>
      </c>
      <c r="D3775" s="72">
        <f>Agua!M3777</f>
        <v>0</v>
      </c>
      <c r="E3775" s="72">
        <f t="shared" si="886"/>
        <v>0</v>
      </c>
      <c r="F3775" s="72">
        <f>Agua!P3777</f>
        <v>0</v>
      </c>
      <c r="G3775" s="72">
        <f t="shared" si="887"/>
        <v>0</v>
      </c>
      <c r="H3775" s="72">
        <f>Agua!S3777</f>
        <v>0</v>
      </c>
      <c r="I3775" s="72">
        <f t="shared" si="888"/>
        <v>0</v>
      </c>
      <c r="J3775" s="72">
        <f>Agua!V3777</f>
        <v>0</v>
      </c>
      <c r="K3775" s="72">
        <f t="shared" si="889"/>
        <v>0</v>
      </c>
      <c r="L3775" s="72">
        <f>Agua!X3777</f>
        <v>0</v>
      </c>
      <c r="M3775" s="72">
        <f t="shared" si="890"/>
        <v>0</v>
      </c>
      <c r="N3775" s="72">
        <f t="shared" si="891"/>
        <v>0</v>
      </c>
      <c r="O3775" s="41">
        <f>'Gas y Electricidad'!F3778</f>
        <v>0</v>
      </c>
      <c r="P3775" s="49">
        <f t="shared" si="892"/>
        <v>0</v>
      </c>
      <c r="Q3775" s="41">
        <f>'Gas y Electricidad'!J3778</f>
        <v>0</v>
      </c>
      <c r="R3775" s="49">
        <f t="shared" si="893"/>
        <v>0</v>
      </c>
      <c r="S3775" s="41">
        <f>'Gas y Electricidad'!M3778</f>
        <v>0</v>
      </c>
      <c r="T3775" s="42" t="e">
        <f t="shared" si="894"/>
        <v>#DIV/0!</v>
      </c>
      <c r="U3775" s="35">
        <f>'Gas y Electricidad'!Q3778</f>
        <v>0</v>
      </c>
      <c r="V3775" s="52">
        <f t="shared" si="895"/>
        <v>0</v>
      </c>
      <c r="W3775" s="63"/>
      <c r="X3775" s="63"/>
      <c r="Y3775" s="63"/>
      <c r="Z3775" s="57">
        <f t="shared" si="896"/>
        <v>0</v>
      </c>
      <c r="AA3775" s="59">
        <f t="shared" si="897"/>
        <v>0</v>
      </c>
      <c r="AB3775" s="58">
        <f t="shared" si="898"/>
        <v>0</v>
      </c>
      <c r="AC3775" s="61">
        <f t="shared" si="899"/>
        <v>0</v>
      </c>
      <c r="AD3775" s="61">
        <f t="shared" si="900"/>
        <v>0</v>
      </c>
    </row>
    <row r="3776" spans="1:30" x14ac:dyDescent="0.3">
      <c r="A3776" s="39" t="str">
        <f>IF(Agua!A3778&gt;0,Agua!A3778,"-")</f>
        <v>-</v>
      </c>
      <c r="B3776" s="40">
        <f>Agua!C3778</f>
        <v>0</v>
      </c>
      <c r="C3776" s="72">
        <f>Agua!J3778</f>
        <v>0</v>
      </c>
      <c r="D3776" s="72">
        <f>Agua!M3778</f>
        <v>0</v>
      </c>
      <c r="E3776" s="72">
        <f t="shared" si="886"/>
        <v>0</v>
      </c>
      <c r="F3776" s="72">
        <f>Agua!P3778</f>
        <v>0</v>
      </c>
      <c r="G3776" s="72">
        <f t="shared" si="887"/>
        <v>0</v>
      </c>
      <c r="H3776" s="72">
        <f>Agua!S3778</f>
        <v>0</v>
      </c>
      <c r="I3776" s="72">
        <f t="shared" si="888"/>
        <v>0</v>
      </c>
      <c r="J3776" s="72">
        <f>Agua!V3778</f>
        <v>0</v>
      </c>
      <c r="K3776" s="72">
        <f t="shared" si="889"/>
        <v>0</v>
      </c>
      <c r="L3776" s="72">
        <f>Agua!X3778</f>
        <v>0</v>
      </c>
      <c r="M3776" s="72">
        <f t="shared" si="890"/>
        <v>0</v>
      </c>
      <c r="N3776" s="72">
        <f t="shared" si="891"/>
        <v>0</v>
      </c>
      <c r="O3776" s="41">
        <f>'Gas y Electricidad'!F3779</f>
        <v>0</v>
      </c>
      <c r="P3776" s="49">
        <f t="shared" si="892"/>
        <v>0</v>
      </c>
      <c r="Q3776" s="41">
        <f>'Gas y Electricidad'!J3779</f>
        <v>0</v>
      </c>
      <c r="R3776" s="49">
        <f t="shared" si="893"/>
        <v>0</v>
      </c>
      <c r="S3776" s="41">
        <f>'Gas y Electricidad'!M3779</f>
        <v>0</v>
      </c>
      <c r="T3776" s="42" t="e">
        <f t="shared" si="894"/>
        <v>#DIV/0!</v>
      </c>
      <c r="U3776" s="35">
        <f>'Gas y Electricidad'!Q3779</f>
        <v>0</v>
      </c>
      <c r="V3776" s="52">
        <f t="shared" si="895"/>
        <v>0</v>
      </c>
      <c r="W3776" s="63"/>
      <c r="X3776" s="63"/>
      <c r="Y3776" s="63"/>
      <c r="Z3776" s="57">
        <f t="shared" si="896"/>
        <v>0</v>
      </c>
      <c r="AA3776" s="59">
        <f t="shared" si="897"/>
        <v>0</v>
      </c>
      <c r="AB3776" s="58">
        <f t="shared" si="898"/>
        <v>0</v>
      </c>
      <c r="AC3776" s="61">
        <f t="shared" si="899"/>
        <v>0</v>
      </c>
      <c r="AD3776" s="61">
        <f t="shared" si="900"/>
        <v>0</v>
      </c>
    </row>
    <row r="3777" spans="1:30" x14ac:dyDescent="0.3">
      <c r="A3777" s="39" t="str">
        <f>IF(Agua!A3779&gt;0,Agua!A3779,"-")</f>
        <v>-</v>
      </c>
      <c r="B3777" s="40">
        <f>Agua!C3779</f>
        <v>0</v>
      </c>
      <c r="C3777" s="72">
        <f>Agua!J3779</f>
        <v>0</v>
      </c>
      <c r="D3777" s="72">
        <f>Agua!M3779</f>
        <v>0</v>
      </c>
      <c r="E3777" s="72">
        <f t="shared" si="886"/>
        <v>0</v>
      </c>
      <c r="F3777" s="72">
        <f>Agua!P3779</f>
        <v>0</v>
      </c>
      <c r="G3777" s="72">
        <f t="shared" si="887"/>
        <v>0</v>
      </c>
      <c r="H3777" s="72">
        <f>Agua!S3779</f>
        <v>0</v>
      </c>
      <c r="I3777" s="72">
        <f t="shared" si="888"/>
        <v>0</v>
      </c>
      <c r="J3777" s="72">
        <f>Agua!V3779</f>
        <v>0</v>
      </c>
      <c r="K3777" s="72">
        <f t="shared" si="889"/>
        <v>0</v>
      </c>
      <c r="L3777" s="72">
        <f>Agua!X3779</f>
        <v>0</v>
      </c>
      <c r="M3777" s="72">
        <f t="shared" si="890"/>
        <v>0</v>
      </c>
      <c r="N3777" s="72">
        <f t="shared" si="891"/>
        <v>0</v>
      </c>
      <c r="O3777" s="41">
        <f>'Gas y Electricidad'!F3780</f>
        <v>0</v>
      </c>
      <c r="P3777" s="49">
        <f t="shared" si="892"/>
        <v>0</v>
      </c>
      <c r="Q3777" s="41">
        <f>'Gas y Electricidad'!J3780</f>
        <v>0</v>
      </c>
      <c r="R3777" s="49">
        <f t="shared" si="893"/>
        <v>0</v>
      </c>
      <c r="S3777" s="41">
        <f>'Gas y Electricidad'!M3780</f>
        <v>0</v>
      </c>
      <c r="T3777" s="42" t="e">
        <f t="shared" si="894"/>
        <v>#DIV/0!</v>
      </c>
      <c r="U3777" s="35">
        <f>'Gas y Electricidad'!Q3780</f>
        <v>0</v>
      </c>
      <c r="V3777" s="52">
        <f t="shared" si="895"/>
        <v>0</v>
      </c>
      <c r="W3777" s="63"/>
      <c r="X3777" s="63"/>
      <c r="Y3777" s="63"/>
      <c r="Z3777" s="57">
        <f t="shared" si="896"/>
        <v>0</v>
      </c>
      <c r="AA3777" s="59">
        <f t="shared" si="897"/>
        <v>0</v>
      </c>
      <c r="AB3777" s="58">
        <f t="shared" si="898"/>
        <v>0</v>
      </c>
      <c r="AC3777" s="61">
        <f t="shared" si="899"/>
        <v>0</v>
      </c>
      <c r="AD3777" s="61">
        <f t="shared" si="900"/>
        <v>0</v>
      </c>
    </row>
    <row r="3778" spans="1:30" x14ac:dyDescent="0.3">
      <c r="A3778" s="39" t="str">
        <f>IF(Agua!A3780&gt;0,Agua!A3780,"-")</f>
        <v>-</v>
      </c>
      <c r="B3778" s="40">
        <f>Agua!C3780</f>
        <v>0</v>
      </c>
      <c r="C3778" s="72">
        <f>Agua!J3780</f>
        <v>0</v>
      </c>
      <c r="D3778" s="72">
        <f>Agua!M3780</f>
        <v>0</v>
      </c>
      <c r="E3778" s="72">
        <f t="shared" si="886"/>
        <v>0</v>
      </c>
      <c r="F3778" s="72">
        <f>Agua!P3780</f>
        <v>0</v>
      </c>
      <c r="G3778" s="72">
        <f t="shared" si="887"/>
        <v>0</v>
      </c>
      <c r="H3778" s="72">
        <f>Agua!S3780</f>
        <v>0</v>
      </c>
      <c r="I3778" s="72">
        <f t="shared" si="888"/>
        <v>0</v>
      </c>
      <c r="J3778" s="72">
        <f>Agua!V3780</f>
        <v>0</v>
      </c>
      <c r="K3778" s="72">
        <f t="shared" si="889"/>
        <v>0</v>
      </c>
      <c r="L3778" s="72">
        <f>Agua!X3780</f>
        <v>0</v>
      </c>
      <c r="M3778" s="72">
        <f t="shared" si="890"/>
        <v>0</v>
      </c>
      <c r="N3778" s="72">
        <f t="shared" si="891"/>
        <v>0</v>
      </c>
      <c r="O3778" s="41">
        <f>'Gas y Electricidad'!F3781</f>
        <v>0</v>
      </c>
      <c r="P3778" s="49">
        <f t="shared" si="892"/>
        <v>0</v>
      </c>
      <c r="Q3778" s="41">
        <f>'Gas y Electricidad'!J3781</f>
        <v>0</v>
      </c>
      <c r="R3778" s="49">
        <f t="shared" si="893"/>
        <v>0</v>
      </c>
      <c r="S3778" s="41">
        <f>'Gas y Electricidad'!M3781</f>
        <v>0</v>
      </c>
      <c r="T3778" s="42" t="e">
        <f t="shared" si="894"/>
        <v>#DIV/0!</v>
      </c>
      <c r="U3778" s="35">
        <f>'Gas y Electricidad'!Q3781</f>
        <v>0</v>
      </c>
      <c r="V3778" s="52">
        <f t="shared" si="895"/>
        <v>0</v>
      </c>
      <c r="W3778" s="63"/>
      <c r="X3778" s="63"/>
      <c r="Y3778" s="63"/>
      <c r="Z3778" s="57">
        <f t="shared" si="896"/>
        <v>0</v>
      </c>
      <c r="AA3778" s="59">
        <f t="shared" si="897"/>
        <v>0</v>
      </c>
      <c r="AB3778" s="58">
        <f t="shared" si="898"/>
        <v>0</v>
      </c>
      <c r="AC3778" s="61">
        <f t="shared" si="899"/>
        <v>0</v>
      </c>
      <c r="AD3778" s="61">
        <f t="shared" si="900"/>
        <v>0</v>
      </c>
    </row>
    <row r="3779" spans="1:30" x14ac:dyDescent="0.3">
      <c r="A3779" s="39" t="str">
        <f>IF(Agua!A3781&gt;0,Agua!A3781,"-")</f>
        <v>-</v>
      </c>
      <c r="B3779" s="40">
        <f>Agua!C3781</f>
        <v>0</v>
      </c>
      <c r="C3779" s="72">
        <f>Agua!J3781</f>
        <v>0</v>
      </c>
      <c r="D3779" s="72">
        <f>Agua!M3781</f>
        <v>0</v>
      </c>
      <c r="E3779" s="72">
        <f t="shared" si="886"/>
        <v>0</v>
      </c>
      <c r="F3779" s="72">
        <f>Agua!P3781</f>
        <v>0</v>
      </c>
      <c r="G3779" s="72">
        <f t="shared" si="887"/>
        <v>0</v>
      </c>
      <c r="H3779" s="72">
        <f>Agua!S3781</f>
        <v>0</v>
      </c>
      <c r="I3779" s="72">
        <f t="shared" si="888"/>
        <v>0</v>
      </c>
      <c r="J3779" s="72">
        <f>Agua!V3781</f>
        <v>0</v>
      </c>
      <c r="K3779" s="72">
        <f t="shared" si="889"/>
        <v>0</v>
      </c>
      <c r="L3779" s="72">
        <f>Agua!X3781</f>
        <v>0</v>
      </c>
      <c r="M3779" s="72">
        <f t="shared" si="890"/>
        <v>0</v>
      </c>
      <c r="N3779" s="72">
        <f t="shared" si="891"/>
        <v>0</v>
      </c>
      <c r="O3779" s="41">
        <f>'Gas y Electricidad'!F3782</f>
        <v>0</v>
      </c>
      <c r="P3779" s="49">
        <f t="shared" si="892"/>
        <v>0</v>
      </c>
      <c r="Q3779" s="41">
        <f>'Gas y Electricidad'!J3782</f>
        <v>0</v>
      </c>
      <c r="R3779" s="49">
        <f t="shared" si="893"/>
        <v>0</v>
      </c>
      <c r="S3779" s="41">
        <f>'Gas y Electricidad'!M3782</f>
        <v>0</v>
      </c>
      <c r="T3779" s="42" t="e">
        <f t="shared" si="894"/>
        <v>#DIV/0!</v>
      </c>
      <c r="U3779" s="35">
        <f>'Gas y Electricidad'!Q3782</f>
        <v>0</v>
      </c>
      <c r="V3779" s="52">
        <f t="shared" si="895"/>
        <v>0</v>
      </c>
      <c r="W3779" s="63"/>
      <c r="X3779" s="63"/>
      <c r="Y3779" s="63"/>
      <c r="Z3779" s="57">
        <f t="shared" si="896"/>
        <v>0</v>
      </c>
      <c r="AA3779" s="59">
        <f t="shared" si="897"/>
        <v>0</v>
      </c>
      <c r="AB3779" s="58">
        <f t="shared" si="898"/>
        <v>0</v>
      </c>
      <c r="AC3779" s="61">
        <f t="shared" si="899"/>
        <v>0</v>
      </c>
      <c r="AD3779" s="61">
        <f t="shared" si="900"/>
        <v>0</v>
      </c>
    </row>
    <row r="3780" spans="1:30" x14ac:dyDescent="0.3">
      <c r="A3780" s="39" t="str">
        <f>IF(Agua!A3782&gt;0,Agua!A3782,"-")</f>
        <v>-</v>
      </c>
      <c r="B3780" s="40">
        <f>Agua!C3782</f>
        <v>0</v>
      </c>
      <c r="C3780" s="72">
        <f>Agua!J3782</f>
        <v>0</v>
      </c>
      <c r="D3780" s="72">
        <f>Agua!M3782</f>
        <v>0</v>
      </c>
      <c r="E3780" s="72">
        <f t="shared" si="886"/>
        <v>0</v>
      </c>
      <c r="F3780" s="72">
        <f>Agua!P3782</f>
        <v>0</v>
      </c>
      <c r="G3780" s="72">
        <f t="shared" si="887"/>
        <v>0</v>
      </c>
      <c r="H3780" s="72">
        <f>Agua!S3782</f>
        <v>0</v>
      </c>
      <c r="I3780" s="72">
        <f t="shared" si="888"/>
        <v>0</v>
      </c>
      <c r="J3780" s="72">
        <f>Agua!V3782</f>
        <v>0</v>
      </c>
      <c r="K3780" s="72">
        <f t="shared" si="889"/>
        <v>0</v>
      </c>
      <c r="L3780" s="72">
        <f>Agua!X3782</f>
        <v>0</v>
      </c>
      <c r="M3780" s="72">
        <f t="shared" si="890"/>
        <v>0</v>
      </c>
      <c r="N3780" s="72">
        <f t="shared" si="891"/>
        <v>0</v>
      </c>
      <c r="O3780" s="41">
        <f>'Gas y Electricidad'!F3783</f>
        <v>0</v>
      </c>
      <c r="P3780" s="49">
        <f t="shared" si="892"/>
        <v>0</v>
      </c>
      <c r="Q3780" s="41">
        <f>'Gas y Electricidad'!J3783</f>
        <v>0</v>
      </c>
      <c r="R3780" s="49">
        <f t="shared" si="893"/>
        <v>0</v>
      </c>
      <c r="S3780" s="41">
        <f>'Gas y Electricidad'!M3783</f>
        <v>0</v>
      </c>
      <c r="T3780" s="42" t="e">
        <f t="shared" si="894"/>
        <v>#DIV/0!</v>
      </c>
      <c r="U3780" s="35">
        <f>'Gas y Electricidad'!Q3783</f>
        <v>0</v>
      </c>
      <c r="V3780" s="52">
        <f t="shared" si="895"/>
        <v>0</v>
      </c>
      <c r="W3780" s="63"/>
      <c r="X3780" s="63"/>
      <c r="Y3780" s="63"/>
      <c r="Z3780" s="57">
        <f t="shared" si="896"/>
        <v>0</v>
      </c>
      <c r="AA3780" s="59">
        <f t="shared" si="897"/>
        <v>0</v>
      </c>
      <c r="AB3780" s="58">
        <f t="shared" si="898"/>
        <v>0</v>
      </c>
      <c r="AC3780" s="61">
        <f t="shared" si="899"/>
        <v>0</v>
      </c>
      <c r="AD3780" s="61">
        <f t="shared" si="900"/>
        <v>0</v>
      </c>
    </row>
    <row r="3781" spans="1:30" x14ac:dyDescent="0.3">
      <c r="A3781" s="39" t="str">
        <f>IF(Agua!A3783&gt;0,Agua!A3783,"-")</f>
        <v>-</v>
      </c>
      <c r="B3781" s="40">
        <f>Agua!C3783</f>
        <v>0</v>
      </c>
      <c r="C3781" s="72">
        <f>Agua!J3783</f>
        <v>0</v>
      </c>
      <c r="D3781" s="72">
        <f>Agua!M3783</f>
        <v>0</v>
      </c>
      <c r="E3781" s="72">
        <f t="shared" si="886"/>
        <v>0</v>
      </c>
      <c r="F3781" s="72">
        <f>Agua!P3783</f>
        <v>0</v>
      </c>
      <c r="G3781" s="72">
        <f t="shared" si="887"/>
        <v>0</v>
      </c>
      <c r="H3781" s="72">
        <f>Agua!S3783</f>
        <v>0</v>
      </c>
      <c r="I3781" s="72">
        <f t="shared" si="888"/>
        <v>0</v>
      </c>
      <c r="J3781" s="72">
        <f>Agua!V3783</f>
        <v>0</v>
      </c>
      <c r="K3781" s="72">
        <f t="shared" si="889"/>
        <v>0</v>
      </c>
      <c r="L3781" s="72">
        <f>Agua!X3783</f>
        <v>0</v>
      </c>
      <c r="M3781" s="72">
        <f t="shared" si="890"/>
        <v>0</v>
      </c>
      <c r="N3781" s="72">
        <f t="shared" si="891"/>
        <v>0</v>
      </c>
      <c r="O3781" s="41">
        <f>'Gas y Electricidad'!F3784</f>
        <v>0</v>
      </c>
      <c r="P3781" s="49">
        <f t="shared" si="892"/>
        <v>0</v>
      </c>
      <c r="Q3781" s="41">
        <f>'Gas y Electricidad'!J3784</f>
        <v>0</v>
      </c>
      <c r="R3781" s="49">
        <f t="shared" si="893"/>
        <v>0</v>
      </c>
      <c r="S3781" s="41">
        <f>'Gas y Electricidad'!M3784</f>
        <v>0</v>
      </c>
      <c r="T3781" s="42" t="e">
        <f t="shared" si="894"/>
        <v>#DIV/0!</v>
      </c>
      <c r="U3781" s="35">
        <f>'Gas y Electricidad'!Q3784</f>
        <v>0</v>
      </c>
      <c r="V3781" s="52">
        <f t="shared" si="895"/>
        <v>0</v>
      </c>
      <c r="W3781" s="63"/>
      <c r="X3781" s="63"/>
      <c r="Y3781" s="63"/>
      <c r="Z3781" s="57">
        <f t="shared" si="896"/>
        <v>0</v>
      </c>
      <c r="AA3781" s="59">
        <f t="shared" si="897"/>
        <v>0</v>
      </c>
      <c r="AB3781" s="58">
        <f t="shared" si="898"/>
        <v>0</v>
      </c>
      <c r="AC3781" s="61">
        <f t="shared" si="899"/>
        <v>0</v>
      </c>
      <c r="AD3781" s="61">
        <f t="shared" si="900"/>
        <v>0</v>
      </c>
    </row>
    <row r="3782" spans="1:30" x14ac:dyDescent="0.3">
      <c r="A3782" s="39" t="str">
        <f>IF(Agua!A3784&gt;0,Agua!A3784,"-")</f>
        <v>-</v>
      </c>
      <c r="B3782" s="40">
        <f>Agua!C3784</f>
        <v>0</v>
      </c>
      <c r="C3782" s="72">
        <f>Agua!J3784</f>
        <v>0</v>
      </c>
      <c r="D3782" s="72">
        <f>Agua!M3784</f>
        <v>0</v>
      </c>
      <c r="E3782" s="72">
        <f t="shared" si="886"/>
        <v>0</v>
      </c>
      <c r="F3782" s="72">
        <f>Agua!P3784</f>
        <v>0</v>
      </c>
      <c r="G3782" s="72">
        <f t="shared" si="887"/>
        <v>0</v>
      </c>
      <c r="H3782" s="72">
        <f>Agua!S3784</f>
        <v>0</v>
      </c>
      <c r="I3782" s="72">
        <f t="shared" si="888"/>
        <v>0</v>
      </c>
      <c r="J3782" s="72">
        <f>Agua!V3784</f>
        <v>0</v>
      </c>
      <c r="K3782" s="72">
        <f t="shared" si="889"/>
        <v>0</v>
      </c>
      <c r="L3782" s="72">
        <f>Agua!X3784</f>
        <v>0</v>
      </c>
      <c r="M3782" s="72">
        <f t="shared" si="890"/>
        <v>0</v>
      </c>
      <c r="N3782" s="72">
        <f t="shared" si="891"/>
        <v>0</v>
      </c>
      <c r="O3782" s="41">
        <f>'Gas y Electricidad'!F3785</f>
        <v>0</v>
      </c>
      <c r="P3782" s="49">
        <f t="shared" si="892"/>
        <v>0</v>
      </c>
      <c r="Q3782" s="41">
        <f>'Gas y Electricidad'!J3785</f>
        <v>0</v>
      </c>
      <c r="R3782" s="49">
        <f t="shared" si="893"/>
        <v>0</v>
      </c>
      <c r="S3782" s="41">
        <f>'Gas y Electricidad'!M3785</f>
        <v>0</v>
      </c>
      <c r="T3782" s="42" t="e">
        <f t="shared" si="894"/>
        <v>#DIV/0!</v>
      </c>
      <c r="U3782" s="35">
        <f>'Gas y Electricidad'!Q3785</f>
        <v>0</v>
      </c>
      <c r="V3782" s="52">
        <f t="shared" si="895"/>
        <v>0</v>
      </c>
      <c r="W3782" s="63"/>
      <c r="X3782" s="63"/>
      <c r="Y3782" s="63"/>
      <c r="Z3782" s="57">
        <f t="shared" si="896"/>
        <v>0</v>
      </c>
      <c r="AA3782" s="59">
        <f t="shared" si="897"/>
        <v>0</v>
      </c>
      <c r="AB3782" s="58">
        <f t="shared" si="898"/>
        <v>0</v>
      </c>
      <c r="AC3782" s="61">
        <f t="shared" si="899"/>
        <v>0</v>
      </c>
      <c r="AD3782" s="61">
        <f t="shared" si="900"/>
        <v>0</v>
      </c>
    </row>
    <row r="3783" spans="1:30" x14ac:dyDescent="0.3">
      <c r="A3783" s="39" t="str">
        <f>IF(Agua!A3785&gt;0,Agua!A3785,"-")</f>
        <v>-</v>
      </c>
      <c r="B3783" s="40">
        <f>Agua!C3785</f>
        <v>0</v>
      </c>
      <c r="C3783" s="72">
        <f>Agua!J3785</f>
        <v>0</v>
      </c>
      <c r="D3783" s="72">
        <f>Agua!M3785</f>
        <v>0</v>
      </c>
      <c r="E3783" s="72">
        <f t="shared" si="886"/>
        <v>0</v>
      </c>
      <c r="F3783" s="72">
        <f>Agua!P3785</f>
        <v>0</v>
      </c>
      <c r="G3783" s="72">
        <f t="shared" si="887"/>
        <v>0</v>
      </c>
      <c r="H3783" s="72">
        <f>Agua!S3785</f>
        <v>0</v>
      </c>
      <c r="I3783" s="72">
        <f t="shared" si="888"/>
        <v>0</v>
      </c>
      <c r="J3783" s="72">
        <f>Agua!V3785</f>
        <v>0</v>
      </c>
      <c r="K3783" s="72">
        <f t="shared" si="889"/>
        <v>0</v>
      </c>
      <c r="L3783" s="72">
        <f>Agua!X3785</f>
        <v>0</v>
      </c>
      <c r="M3783" s="72">
        <f t="shared" si="890"/>
        <v>0</v>
      </c>
      <c r="N3783" s="72">
        <f t="shared" si="891"/>
        <v>0</v>
      </c>
      <c r="O3783" s="41">
        <f>'Gas y Electricidad'!F3786</f>
        <v>0</v>
      </c>
      <c r="P3783" s="49">
        <f t="shared" si="892"/>
        <v>0</v>
      </c>
      <c r="Q3783" s="41">
        <f>'Gas y Electricidad'!J3786</f>
        <v>0</v>
      </c>
      <c r="R3783" s="49">
        <f t="shared" si="893"/>
        <v>0</v>
      </c>
      <c r="S3783" s="41">
        <f>'Gas y Electricidad'!M3786</f>
        <v>0</v>
      </c>
      <c r="T3783" s="42" t="e">
        <f t="shared" si="894"/>
        <v>#DIV/0!</v>
      </c>
      <c r="U3783" s="35">
        <f>'Gas y Electricidad'!Q3786</f>
        <v>0</v>
      </c>
      <c r="V3783" s="52">
        <f t="shared" si="895"/>
        <v>0</v>
      </c>
      <c r="W3783" s="63"/>
      <c r="X3783" s="63"/>
      <c r="Y3783" s="63"/>
      <c r="Z3783" s="57">
        <f t="shared" si="896"/>
        <v>0</v>
      </c>
      <c r="AA3783" s="59">
        <f t="shared" si="897"/>
        <v>0</v>
      </c>
      <c r="AB3783" s="58">
        <f t="shared" si="898"/>
        <v>0</v>
      </c>
      <c r="AC3783" s="61">
        <f t="shared" si="899"/>
        <v>0</v>
      </c>
      <c r="AD3783" s="61">
        <f t="shared" si="900"/>
        <v>0</v>
      </c>
    </row>
    <row r="3784" spans="1:30" x14ac:dyDescent="0.3">
      <c r="A3784" s="39" t="str">
        <f>IF(Agua!A3786&gt;0,Agua!A3786,"-")</f>
        <v>-</v>
      </c>
      <c r="B3784" s="40">
        <f>Agua!C3786</f>
        <v>0</v>
      </c>
      <c r="C3784" s="72">
        <f>Agua!J3786</f>
        <v>0</v>
      </c>
      <c r="D3784" s="72">
        <f>Agua!M3786</f>
        <v>0</v>
      </c>
      <c r="E3784" s="72">
        <f t="shared" si="886"/>
        <v>0</v>
      </c>
      <c r="F3784" s="72">
        <f>Agua!P3786</f>
        <v>0</v>
      </c>
      <c r="G3784" s="72">
        <f t="shared" si="887"/>
        <v>0</v>
      </c>
      <c r="H3784" s="72">
        <f>Agua!S3786</f>
        <v>0</v>
      </c>
      <c r="I3784" s="72">
        <f t="shared" si="888"/>
        <v>0</v>
      </c>
      <c r="J3784" s="72">
        <f>Agua!V3786</f>
        <v>0</v>
      </c>
      <c r="K3784" s="72">
        <f t="shared" si="889"/>
        <v>0</v>
      </c>
      <c r="L3784" s="72">
        <f>Agua!X3786</f>
        <v>0</v>
      </c>
      <c r="M3784" s="72">
        <f t="shared" si="890"/>
        <v>0</v>
      </c>
      <c r="N3784" s="72">
        <f t="shared" si="891"/>
        <v>0</v>
      </c>
      <c r="O3784" s="41">
        <f>'Gas y Electricidad'!F3787</f>
        <v>0</v>
      </c>
      <c r="P3784" s="49">
        <f t="shared" si="892"/>
        <v>0</v>
      </c>
      <c r="Q3784" s="41">
        <f>'Gas y Electricidad'!J3787</f>
        <v>0</v>
      </c>
      <c r="R3784" s="49">
        <f t="shared" si="893"/>
        <v>0</v>
      </c>
      <c r="S3784" s="41">
        <f>'Gas y Electricidad'!M3787</f>
        <v>0</v>
      </c>
      <c r="T3784" s="42" t="e">
        <f t="shared" si="894"/>
        <v>#DIV/0!</v>
      </c>
      <c r="U3784" s="35">
        <f>'Gas y Electricidad'!Q3787</f>
        <v>0</v>
      </c>
      <c r="V3784" s="52">
        <f t="shared" si="895"/>
        <v>0</v>
      </c>
      <c r="W3784" s="63"/>
      <c r="X3784" s="63"/>
      <c r="Y3784" s="63"/>
      <c r="Z3784" s="57">
        <f t="shared" si="896"/>
        <v>0</v>
      </c>
      <c r="AA3784" s="59">
        <f t="shared" si="897"/>
        <v>0</v>
      </c>
      <c r="AB3784" s="58">
        <f t="shared" si="898"/>
        <v>0</v>
      </c>
      <c r="AC3784" s="61">
        <f t="shared" si="899"/>
        <v>0</v>
      </c>
      <c r="AD3784" s="61">
        <f t="shared" si="900"/>
        <v>0</v>
      </c>
    </row>
    <row r="3785" spans="1:30" x14ac:dyDescent="0.3">
      <c r="A3785" s="39" t="str">
        <f>IF(Agua!A3787&gt;0,Agua!A3787,"-")</f>
        <v>-</v>
      </c>
      <c r="B3785" s="40">
        <f>Agua!C3787</f>
        <v>0</v>
      </c>
      <c r="C3785" s="72">
        <f>Agua!J3787</f>
        <v>0</v>
      </c>
      <c r="D3785" s="72">
        <f>Agua!M3787</f>
        <v>0</v>
      </c>
      <c r="E3785" s="72">
        <f t="shared" si="886"/>
        <v>0</v>
      </c>
      <c r="F3785" s="72">
        <f>Agua!P3787</f>
        <v>0</v>
      </c>
      <c r="G3785" s="72">
        <f t="shared" si="887"/>
        <v>0</v>
      </c>
      <c r="H3785" s="72">
        <f>Agua!S3787</f>
        <v>0</v>
      </c>
      <c r="I3785" s="72">
        <f t="shared" si="888"/>
        <v>0</v>
      </c>
      <c r="J3785" s="72">
        <f>Agua!V3787</f>
        <v>0</v>
      </c>
      <c r="K3785" s="72">
        <f t="shared" si="889"/>
        <v>0</v>
      </c>
      <c r="L3785" s="72">
        <f>Agua!X3787</f>
        <v>0</v>
      </c>
      <c r="M3785" s="72">
        <f t="shared" si="890"/>
        <v>0</v>
      </c>
      <c r="N3785" s="72">
        <f t="shared" si="891"/>
        <v>0</v>
      </c>
      <c r="O3785" s="41">
        <f>'Gas y Electricidad'!F3788</f>
        <v>0</v>
      </c>
      <c r="P3785" s="49">
        <f t="shared" si="892"/>
        <v>0</v>
      </c>
      <c r="Q3785" s="41">
        <f>'Gas y Electricidad'!J3788</f>
        <v>0</v>
      </c>
      <c r="R3785" s="49">
        <f t="shared" si="893"/>
        <v>0</v>
      </c>
      <c r="S3785" s="41">
        <f>'Gas y Electricidad'!M3788</f>
        <v>0</v>
      </c>
      <c r="T3785" s="42" t="e">
        <f t="shared" si="894"/>
        <v>#DIV/0!</v>
      </c>
      <c r="U3785" s="35">
        <f>'Gas y Electricidad'!Q3788</f>
        <v>0</v>
      </c>
      <c r="V3785" s="52">
        <f t="shared" si="895"/>
        <v>0</v>
      </c>
      <c r="W3785" s="63"/>
      <c r="X3785" s="63"/>
      <c r="Y3785" s="63"/>
      <c r="Z3785" s="57">
        <f t="shared" si="896"/>
        <v>0</v>
      </c>
      <c r="AA3785" s="59">
        <f t="shared" si="897"/>
        <v>0</v>
      </c>
      <c r="AB3785" s="58">
        <f t="shared" si="898"/>
        <v>0</v>
      </c>
      <c r="AC3785" s="61">
        <f t="shared" si="899"/>
        <v>0</v>
      </c>
      <c r="AD3785" s="61">
        <f t="shared" si="900"/>
        <v>0</v>
      </c>
    </row>
    <row r="3786" spans="1:30" x14ac:dyDescent="0.3">
      <c r="A3786" s="39" t="str">
        <f>IF(Agua!A3788&gt;0,Agua!A3788,"-")</f>
        <v>-</v>
      </c>
      <c r="B3786" s="40">
        <f>Agua!C3788</f>
        <v>0</v>
      </c>
      <c r="C3786" s="72">
        <f>Agua!J3788</f>
        <v>0</v>
      </c>
      <c r="D3786" s="72">
        <f>Agua!M3788</f>
        <v>0</v>
      </c>
      <c r="E3786" s="72">
        <f t="shared" si="886"/>
        <v>0</v>
      </c>
      <c r="F3786" s="72">
        <f>Agua!P3788</f>
        <v>0</v>
      </c>
      <c r="G3786" s="72">
        <f t="shared" si="887"/>
        <v>0</v>
      </c>
      <c r="H3786" s="72">
        <f>Agua!S3788</f>
        <v>0</v>
      </c>
      <c r="I3786" s="72">
        <f t="shared" si="888"/>
        <v>0</v>
      </c>
      <c r="J3786" s="72">
        <f>Agua!V3788</f>
        <v>0</v>
      </c>
      <c r="K3786" s="72">
        <f t="shared" si="889"/>
        <v>0</v>
      </c>
      <c r="L3786" s="72">
        <f>Agua!X3788</f>
        <v>0</v>
      </c>
      <c r="M3786" s="72">
        <f t="shared" si="890"/>
        <v>0</v>
      </c>
      <c r="N3786" s="72">
        <f t="shared" si="891"/>
        <v>0</v>
      </c>
      <c r="O3786" s="41">
        <f>'Gas y Electricidad'!F3789</f>
        <v>0</v>
      </c>
      <c r="P3786" s="49">
        <f t="shared" si="892"/>
        <v>0</v>
      </c>
      <c r="Q3786" s="41">
        <f>'Gas y Electricidad'!J3789</f>
        <v>0</v>
      </c>
      <c r="R3786" s="49">
        <f t="shared" si="893"/>
        <v>0</v>
      </c>
      <c r="S3786" s="41">
        <f>'Gas y Electricidad'!M3789</f>
        <v>0</v>
      </c>
      <c r="T3786" s="42" t="e">
        <f t="shared" si="894"/>
        <v>#DIV/0!</v>
      </c>
      <c r="U3786" s="35">
        <f>'Gas y Electricidad'!Q3789</f>
        <v>0</v>
      </c>
      <c r="V3786" s="52">
        <f t="shared" si="895"/>
        <v>0</v>
      </c>
      <c r="W3786" s="63"/>
      <c r="X3786" s="63"/>
      <c r="Y3786" s="63"/>
      <c r="Z3786" s="57">
        <f t="shared" si="896"/>
        <v>0</v>
      </c>
      <c r="AA3786" s="59">
        <f t="shared" si="897"/>
        <v>0</v>
      </c>
      <c r="AB3786" s="58">
        <f t="shared" si="898"/>
        <v>0</v>
      </c>
      <c r="AC3786" s="61">
        <f t="shared" si="899"/>
        <v>0</v>
      </c>
      <c r="AD3786" s="61">
        <f t="shared" si="900"/>
        <v>0</v>
      </c>
    </row>
    <row r="3787" spans="1:30" x14ac:dyDescent="0.3">
      <c r="A3787" s="39" t="str">
        <f>IF(Agua!A3789&gt;0,Agua!A3789,"-")</f>
        <v>-</v>
      </c>
      <c r="B3787" s="40">
        <f>Agua!C3789</f>
        <v>0</v>
      </c>
      <c r="C3787" s="72">
        <f>Agua!J3789</f>
        <v>0</v>
      </c>
      <c r="D3787" s="72">
        <f>Agua!M3789</f>
        <v>0</v>
      </c>
      <c r="E3787" s="72">
        <f t="shared" si="886"/>
        <v>0</v>
      </c>
      <c r="F3787" s="72">
        <f>Agua!P3789</f>
        <v>0</v>
      </c>
      <c r="G3787" s="72">
        <f t="shared" si="887"/>
        <v>0</v>
      </c>
      <c r="H3787" s="72">
        <f>Agua!S3789</f>
        <v>0</v>
      </c>
      <c r="I3787" s="72">
        <f t="shared" si="888"/>
        <v>0</v>
      </c>
      <c r="J3787" s="72">
        <f>Agua!V3789</f>
        <v>0</v>
      </c>
      <c r="K3787" s="72">
        <f t="shared" si="889"/>
        <v>0</v>
      </c>
      <c r="L3787" s="72">
        <f>Agua!X3789</f>
        <v>0</v>
      </c>
      <c r="M3787" s="72">
        <f t="shared" si="890"/>
        <v>0</v>
      </c>
      <c r="N3787" s="72">
        <f t="shared" si="891"/>
        <v>0</v>
      </c>
      <c r="O3787" s="41">
        <f>'Gas y Electricidad'!F3790</f>
        <v>0</v>
      </c>
      <c r="P3787" s="49">
        <f t="shared" si="892"/>
        <v>0</v>
      </c>
      <c r="Q3787" s="41">
        <f>'Gas y Electricidad'!J3790</f>
        <v>0</v>
      </c>
      <c r="R3787" s="49">
        <f t="shared" si="893"/>
        <v>0</v>
      </c>
      <c r="S3787" s="41">
        <f>'Gas y Electricidad'!M3790</f>
        <v>0</v>
      </c>
      <c r="T3787" s="42" t="e">
        <f t="shared" si="894"/>
        <v>#DIV/0!</v>
      </c>
      <c r="U3787" s="35">
        <f>'Gas y Electricidad'!Q3790</f>
        <v>0</v>
      </c>
      <c r="V3787" s="52">
        <f t="shared" si="895"/>
        <v>0</v>
      </c>
      <c r="W3787" s="63"/>
      <c r="X3787" s="63"/>
      <c r="Y3787" s="63"/>
      <c r="Z3787" s="57">
        <f t="shared" si="896"/>
        <v>0</v>
      </c>
      <c r="AA3787" s="59">
        <f t="shared" si="897"/>
        <v>0</v>
      </c>
      <c r="AB3787" s="58">
        <f t="shared" si="898"/>
        <v>0</v>
      </c>
      <c r="AC3787" s="61">
        <f t="shared" si="899"/>
        <v>0</v>
      </c>
      <c r="AD3787" s="61">
        <f t="shared" si="900"/>
        <v>0</v>
      </c>
    </row>
    <row r="3788" spans="1:30" x14ac:dyDescent="0.3">
      <c r="A3788" s="39" t="str">
        <f>IF(Agua!A3790&gt;0,Agua!A3790,"-")</f>
        <v>-</v>
      </c>
      <c r="B3788" s="40">
        <f>Agua!C3790</f>
        <v>0</v>
      </c>
      <c r="C3788" s="72">
        <f>Agua!J3790</f>
        <v>0</v>
      </c>
      <c r="D3788" s="72">
        <f>Agua!M3790</f>
        <v>0</v>
      </c>
      <c r="E3788" s="72">
        <f t="shared" si="886"/>
        <v>0</v>
      </c>
      <c r="F3788" s="72">
        <f>Agua!P3790</f>
        <v>0</v>
      </c>
      <c r="G3788" s="72">
        <f t="shared" si="887"/>
        <v>0</v>
      </c>
      <c r="H3788" s="72">
        <f>Agua!S3790</f>
        <v>0</v>
      </c>
      <c r="I3788" s="72">
        <f t="shared" si="888"/>
        <v>0</v>
      </c>
      <c r="J3788" s="72">
        <f>Agua!V3790</f>
        <v>0</v>
      </c>
      <c r="K3788" s="72">
        <f t="shared" si="889"/>
        <v>0</v>
      </c>
      <c r="L3788" s="72">
        <f>Agua!X3790</f>
        <v>0</v>
      </c>
      <c r="M3788" s="72">
        <f t="shared" si="890"/>
        <v>0</v>
      </c>
      <c r="N3788" s="72">
        <f t="shared" si="891"/>
        <v>0</v>
      </c>
      <c r="O3788" s="41">
        <f>'Gas y Electricidad'!F3791</f>
        <v>0</v>
      </c>
      <c r="P3788" s="49">
        <f t="shared" si="892"/>
        <v>0</v>
      </c>
      <c r="Q3788" s="41">
        <f>'Gas y Electricidad'!J3791</f>
        <v>0</v>
      </c>
      <c r="R3788" s="49">
        <f t="shared" si="893"/>
        <v>0</v>
      </c>
      <c r="S3788" s="41">
        <f>'Gas y Electricidad'!M3791</f>
        <v>0</v>
      </c>
      <c r="T3788" s="42" t="e">
        <f t="shared" si="894"/>
        <v>#DIV/0!</v>
      </c>
      <c r="U3788" s="35">
        <f>'Gas y Electricidad'!Q3791</f>
        <v>0</v>
      </c>
      <c r="V3788" s="52">
        <f t="shared" si="895"/>
        <v>0</v>
      </c>
      <c r="W3788" s="63"/>
      <c r="X3788" s="63"/>
      <c r="Y3788" s="63"/>
      <c r="Z3788" s="57">
        <f t="shared" si="896"/>
        <v>0</v>
      </c>
      <c r="AA3788" s="59">
        <f t="shared" si="897"/>
        <v>0</v>
      </c>
      <c r="AB3788" s="58">
        <f t="shared" si="898"/>
        <v>0</v>
      </c>
      <c r="AC3788" s="61">
        <f t="shared" si="899"/>
        <v>0</v>
      </c>
      <c r="AD3788" s="61">
        <f t="shared" si="900"/>
        <v>0</v>
      </c>
    </row>
    <row r="3789" spans="1:30" x14ac:dyDescent="0.3">
      <c r="A3789" s="39" t="str">
        <f>IF(Agua!A3791&gt;0,Agua!A3791,"-")</f>
        <v>-</v>
      </c>
      <c r="B3789" s="40">
        <f>Agua!C3791</f>
        <v>0</v>
      </c>
      <c r="C3789" s="72">
        <f>Agua!J3791</f>
        <v>0</v>
      </c>
      <c r="D3789" s="72">
        <f>Agua!M3791</f>
        <v>0</v>
      </c>
      <c r="E3789" s="72">
        <f t="shared" si="886"/>
        <v>0</v>
      </c>
      <c r="F3789" s="72">
        <f>Agua!P3791</f>
        <v>0</v>
      </c>
      <c r="G3789" s="72">
        <f t="shared" si="887"/>
        <v>0</v>
      </c>
      <c r="H3789" s="72">
        <f>Agua!S3791</f>
        <v>0</v>
      </c>
      <c r="I3789" s="72">
        <f t="shared" si="888"/>
        <v>0</v>
      </c>
      <c r="J3789" s="72">
        <f>Agua!V3791</f>
        <v>0</v>
      </c>
      <c r="K3789" s="72">
        <f t="shared" si="889"/>
        <v>0</v>
      </c>
      <c r="L3789" s="72">
        <f>Agua!X3791</f>
        <v>0</v>
      </c>
      <c r="M3789" s="72">
        <f t="shared" si="890"/>
        <v>0</v>
      </c>
      <c r="N3789" s="72">
        <f t="shared" si="891"/>
        <v>0</v>
      </c>
      <c r="O3789" s="41">
        <f>'Gas y Electricidad'!F3792</f>
        <v>0</v>
      </c>
      <c r="P3789" s="49">
        <f t="shared" si="892"/>
        <v>0</v>
      </c>
      <c r="Q3789" s="41">
        <f>'Gas y Electricidad'!J3792</f>
        <v>0</v>
      </c>
      <c r="R3789" s="49">
        <f t="shared" si="893"/>
        <v>0</v>
      </c>
      <c r="S3789" s="41">
        <f>'Gas y Electricidad'!M3792</f>
        <v>0</v>
      </c>
      <c r="T3789" s="42" t="e">
        <f t="shared" si="894"/>
        <v>#DIV/0!</v>
      </c>
      <c r="U3789" s="35">
        <f>'Gas y Electricidad'!Q3792</f>
        <v>0</v>
      </c>
      <c r="V3789" s="52">
        <f t="shared" si="895"/>
        <v>0</v>
      </c>
      <c r="W3789" s="63"/>
      <c r="X3789" s="63"/>
      <c r="Y3789" s="63"/>
      <c r="Z3789" s="57">
        <f t="shared" si="896"/>
        <v>0</v>
      </c>
      <c r="AA3789" s="59">
        <f t="shared" si="897"/>
        <v>0</v>
      </c>
      <c r="AB3789" s="58">
        <f t="shared" si="898"/>
        <v>0</v>
      </c>
      <c r="AC3789" s="61">
        <f t="shared" si="899"/>
        <v>0</v>
      </c>
      <c r="AD3789" s="61">
        <f t="shared" si="900"/>
        <v>0</v>
      </c>
    </row>
    <row r="3790" spans="1:30" x14ac:dyDescent="0.3">
      <c r="A3790" s="39" t="str">
        <f>IF(Agua!A3792&gt;0,Agua!A3792,"-")</f>
        <v>-</v>
      </c>
      <c r="B3790" s="40">
        <f>Agua!C3792</f>
        <v>0</v>
      </c>
      <c r="C3790" s="72">
        <f>Agua!J3792</f>
        <v>0</v>
      </c>
      <c r="D3790" s="72">
        <f>Agua!M3792</f>
        <v>0</v>
      </c>
      <c r="E3790" s="72">
        <f t="shared" si="886"/>
        <v>0</v>
      </c>
      <c r="F3790" s="72">
        <f>Agua!P3792</f>
        <v>0</v>
      </c>
      <c r="G3790" s="72">
        <f t="shared" si="887"/>
        <v>0</v>
      </c>
      <c r="H3790" s="72">
        <f>Agua!S3792</f>
        <v>0</v>
      </c>
      <c r="I3790" s="72">
        <f t="shared" si="888"/>
        <v>0</v>
      </c>
      <c r="J3790" s="72">
        <f>Agua!V3792</f>
        <v>0</v>
      </c>
      <c r="K3790" s="72">
        <f t="shared" si="889"/>
        <v>0</v>
      </c>
      <c r="L3790" s="72">
        <f>Agua!X3792</f>
        <v>0</v>
      </c>
      <c r="M3790" s="72">
        <f t="shared" si="890"/>
        <v>0</v>
      </c>
      <c r="N3790" s="72">
        <f t="shared" si="891"/>
        <v>0</v>
      </c>
      <c r="O3790" s="41">
        <f>'Gas y Electricidad'!F3793</f>
        <v>0</v>
      </c>
      <c r="P3790" s="49">
        <f t="shared" si="892"/>
        <v>0</v>
      </c>
      <c r="Q3790" s="41">
        <f>'Gas y Electricidad'!J3793</f>
        <v>0</v>
      </c>
      <c r="R3790" s="49">
        <f t="shared" si="893"/>
        <v>0</v>
      </c>
      <c r="S3790" s="41">
        <f>'Gas y Electricidad'!M3793</f>
        <v>0</v>
      </c>
      <c r="T3790" s="42" t="e">
        <f t="shared" si="894"/>
        <v>#DIV/0!</v>
      </c>
      <c r="U3790" s="35">
        <f>'Gas y Electricidad'!Q3793</f>
        <v>0</v>
      </c>
      <c r="V3790" s="52">
        <f t="shared" si="895"/>
        <v>0</v>
      </c>
      <c r="W3790" s="63"/>
      <c r="X3790" s="63"/>
      <c r="Y3790" s="63"/>
      <c r="Z3790" s="57">
        <f t="shared" si="896"/>
        <v>0</v>
      </c>
      <c r="AA3790" s="59">
        <f t="shared" si="897"/>
        <v>0</v>
      </c>
      <c r="AB3790" s="58">
        <f t="shared" si="898"/>
        <v>0</v>
      </c>
      <c r="AC3790" s="61">
        <f t="shared" si="899"/>
        <v>0</v>
      </c>
      <c r="AD3790" s="61">
        <f t="shared" si="900"/>
        <v>0</v>
      </c>
    </row>
    <row r="3791" spans="1:30" x14ac:dyDescent="0.3">
      <c r="A3791" s="39" t="str">
        <f>IF(Agua!A3793&gt;0,Agua!A3793,"-")</f>
        <v>-</v>
      </c>
      <c r="B3791" s="40">
        <f>Agua!C3793</f>
        <v>0</v>
      </c>
      <c r="C3791" s="72">
        <f>Agua!J3793</f>
        <v>0</v>
      </c>
      <c r="D3791" s="72">
        <f>Agua!M3793</f>
        <v>0</v>
      </c>
      <c r="E3791" s="72">
        <f t="shared" si="886"/>
        <v>0</v>
      </c>
      <c r="F3791" s="72">
        <f>Agua!P3793</f>
        <v>0</v>
      </c>
      <c r="G3791" s="72">
        <f t="shared" si="887"/>
        <v>0</v>
      </c>
      <c r="H3791" s="72">
        <f>Agua!S3793</f>
        <v>0</v>
      </c>
      <c r="I3791" s="72">
        <f t="shared" si="888"/>
        <v>0</v>
      </c>
      <c r="J3791" s="72">
        <f>Agua!V3793</f>
        <v>0</v>
      </c>
      <c r="K3791" s="72">
        <f t="shared" si="889"/>
        <v>0</v>
      </c>
      <c r="L3791" s="72">
        <f>Agua!X3793</f>
        <v>0</v>
      </c>
      <c r="M3791" s="72">
        <f t="shared" si="890"/>
        <v>0</v>
      </c>
      <c r="N3791" s="72">
        <f t="shared" si="891"/>
        <v>0</v>
      </c>
      <c r="O3791" s="41">
        <f>'Gas y Electricidad'!F3794</f>
        <v>0</v>
      </c>
      <c r="P3791" s="49">
        <f t="shared" si="892"/>
        <v>0</v>
      </c>
      <c r="Q3791" s="41">
        <f>'Gas y Electricidad'!J3794</f>
        <v>0</v>
      </c>
      <c r="R3791" s="49">
        <f t="shared" si="893"/>
        <v>0</v>
      </c>
      <c r="S3791" s="41">
        <f>'Gas y Electricidad'!M3794</f>
        <v>0</v>
      </c>
      <c r="T3791" s="42" t="e">
        <f t="shared" si="894"/>
        <v>#DIV/0!</v>
      </c>
      <c r="U3791" s="35">
        <f>'Gas y Electricidad'!Q3794</f>
        <v>0</v>
      </c>
      <c r="V3791" s="52">
        <f t="shared" si="895"/>
        <v>0</v>
      </c>
      <c r="W3791" s="63"/>
      <c r="X3791" s="63"/>
      <c r="Y3791" s="63"/>
      <c r="Z3791" s="57">
        <f t="shared" si="896"/>
        <v>0</v>
      </c>
      <c r="AA3791" s="59">
        <f t="shared" si="897"/>
        <v>0</v>
      </c>
      <c r="AB3791" s="58">
        <f t="shared" si="898"/>
        <v>0</v>
      </c>
      <c r="AC3791" s="61">
        <f t="shared" si="899"/>
        <v>0</v>
      </c>
      <c r="AD3791" s="61">
        <f t="shared" si="900"/>
        <v>0</v>
      </c>
    </row>
    <row r="3792" spans="1:30" x14ac:dyDescent="0.3">
      <c r="A3792" s="39" t="str">
        <f>IF(Agua!A3794&gt;0,Agua!A3794,"-")</f>
        <v>-</v>
      </c>
      <c r="B3792" s="40">
        <f>Agua!C3794</f>
        <v>0</v>
      </c>
      <c r="C3792" s="72">
        <f>Agua!J3794</f>
        <v>0</v>
      </c>
      <c r="D3792" s="72">
        <f>Agua!M3794</f>
        <v>0</v>
      </c>
      <c r="E3792" s="72">
        <f t="shared" si="886"/>
        <v>0</v>
      </c>
      <c r="F3792" s="72">
        <f>Agua!P3794</f>
        <v>0</v>
      </c>
      <c r="G3792" s="72">
        <f t="shared" si="887"/>
        <v>0</v>
      </c>
      <c r="H3792" s="72">
        <f>Agua!S3794</f>
        <v>0</v>
      </c>
      <c r="I3792" s="72">
        <f t="shared" si="888"/>
        <v>0</v>
      </c>
      <c r="J3792" s="72">
        <f>Agua!V3794</f>
        <v>0</v>
      </c>
      <c r="K3792" s="72">
        <f t="shared" si="889"/>
        <v>0</v>
      </c>
      <c r="L3792" s="72">
        <f>Agua!X3794</f>
        <v>0</v>
      </c>
      <c r="M3792" s="72">
        <f t="shared" si="890"/>
        <v>0</v>
      </c>
      <c r="N3792" s="72">
        <f t="shared" si="891"/>
        <v>0</v>
      </c>
      <c r="O3792" s="41">
        <f>'Gas y Electricidad'!F3795</f>
        <v>0</v>
      </c>
      <c r="P3792" s="49">
        <f t="shared" si="892"/>
        <v>0</v>
      </c>
      <c r="Q3792" s="41">
        <f>'Gas y Electricidad'!J3795</f>
        <v>0</v>
      </c>
      <c r="R3792" s="49">
        <f t="shared" si="893"/>
        <v>0</v>
      </c>
      <c r="S3792" s="41">
        <f>'Gas y Electricidad'!M3795</f>
        <v>0</v>
      </c>
      <c r="T3792" s="42" t="e">
        <f t="shared" si="894"/>
        <v>#DIV/0!</v>
      </c>
      <c r="U3792" s="35">
        <f>'Gas y Electricidad'!Q3795</f>
        <v>0</v>
      </c>
      <c r="V3792" s="52">
        <f t="shared" si="895"/>
        <v>0</v>
      </c>
      <c r="W3792" s="63"/>
      <c r="X3792" s="63"/>
      <c r="Y3792" s="63"/>
      <c r="Z3792" s="57">
        <f t="shared" si="896"/>
        <v>0</v>
      </c>
      <c r="AA3792" s="59">
        <f t="shared" si="897"/>
        <v>0</v>
      </c>
      <c r="AB3792" s="58">
        <f t="shared" si="898"/>
        <v>0</v>
      </c>
      <c r="AC3792" s="61">
        <f t="shared" si="899"/>
        <v>0</v>
      </c>
      <c r="AD3792" s="61">
        <f t="shared" si="900"/>
        <v>0</v>
      </c>
    </row>
    <row r="3793" spans="1:30" x14ac:dyDescent="0.3">
      <c r="A3793" s="39" t="str">
        <f>IF(Agua!A3795&gt;0,Agua!A3795,"-")</f>
        <v>-</v>
      </c>
      <c r="B3793" s="40">
        <f>Agua!C3795</f>
        <v>0</v>
      </c>
      <c r="C3793" s="72">
        <f>Agua!J3795</f>
        <v>0</v>
      </c>
      <c r="D3793" s="72">
        <f>Agua!M3795</f>
        <v>0</v>
      </c>
      <c r="E3793" s="72">
        <f t="shared" si="886"/>
        <v>0</v>
      </c>
      <c r="F3793" s="72">
        <f>Agua!P3795</f>
        <v>0</v>
      </c>
      <c r="G3793" s="72">
        <f t="shared" si="887"/>
        <v>0</v>
      </c>
      <c r="H3793" s="72">
        <f>Agua!S3795</f>
        <v>0</v>
      </c>
      <c r="I3793" s="72">
        <f t="shared" si="888"/>
        <v>0</v>
      </c>
      <c r="J3793" s="72">
        <f>Agua!V3795</f>
        <v>0</v>
      </c>
      <c r="K3793" s="72">
        <f t="shared" si="889"/>
        <v>0</v>
      </c>
      <c r="L3793" s="72">
        <f>Agua!X3795</f>
        <v>0</v>
      </c>
      <c r="M3793" s="72">
        <f t="shared" si="890"/>
        <v>0</v>
      </c>
      <c r="N3793" s="72">
        <f t="shared" si="891"/>
        <v>0</v>
      </c>
      <c r="O3793" s="41">
        <f>'Gas y Electricidad'!F3796</f>
        <v>0</v>
      </c>
      <c r="P3793" s="49">
        <f t="shared" si="892"/>
        <v>0</v>
      </c>
      <c r="Q3793" s="41">
        <f>'Gas y Electricidad'!J3796</f>
        <v>0</v>
      </c>
      <c r="R3793" s="49">
        <f t="shared" si="893"/>
        <v>0</v>
      </c>
      <c r="S3793" s="41">
        <f>'Gas y Electricidad'!M3796</f>
        <v>0</v>
      </c>
      <c r="T3793" s="42" t="e">
        <f t="shared" si="894"/>
        <v>#DIV/0!</v>
      </c>
      <c r="U3793" s="35">
        <f>'Gas y Electricidad'!Q3796</f>
        <v>0</v>
      </c>
      <c r="V3793" s="52">
        <f t="shared" si="895"/>
        <v>0</v>
      </c>
      <c r="W3793" s="63"/>
      <c r="X3793" s="63"/>
      <c r="Y3793" s="63"/>
      <c r="Z3793" s="57">
        <f t="shared" si="896"/>
        <v>0</v>
      </c>
      <c r="AA3793" s="59">
        <f t="shared" si="897"/>
        <v>0</v>
      </c>
      <c r="AB3793" s="58">
        <f t="shared" si="898"/>
        <v>0</v>
      </c>
      <c r="AC3793" s="61">
        <f t="shared" si="899"/>
        <v>0</v>
      </c>
      <c r="AD3793" s="61">
        <f t="shared" si="900"/>
        <v>0</v>
      </c>
    </row>
    <row r="3794" spans="1:30" x14ac:dyDescent="0.3">
      <c r="A3794" s="39" t="str">
        <f>IF(Agua!A3796&gt;0,Agua!A3796,"-")</f>
        <v>-</v>
      </c>
      <c r="B3794" s="40">
        <f>Agua!C3796</f>
        <v>0</v>
      </c>
      <c r="C3794" s="72">
        <f>Agua!J3796</f>
        <v>0</v>
      </c>
      <c r="D3794" s="72">
        <f>Agua!M3796</f>
        <v>0</v>
      </c>
      <c r="E3794" s="72">
        <f t="shared" si="886"/>
        <v>0</v>
      </c>
      <c r="F3794" s="72">
        <f>Agua!P3796</f>
        <v>0</v>
      </c>
      <c r="G3794" s="72">
        <f t="shared" si="887"/>
        <v>0</v>
      </c>
      <c r="H3794" s="72">
        <f>Agua!S3796</f>
        <v>0</v>
      </c>
      <c r="I3794" s="72">
        <f t="shared" si="888"/>
        <v>0</v>
      </c>
      <c r="J3794" s="72">
        <f>Agua!V3796</f>
        <v>0</v>
      </c>
      <c r="K3794" s="72">
        <f t="shared" si="889"/>
        <v>0</v>
      </c>
      <c r="L3794" s="72">
        <f>Agua!X3796</f>
        <v>0</v>
      </c>
      <c r="M3794" s="72">
        <f t="shared" si="890"/>
        <v>0</v>
      </c>
      <c r="N3794" s="72">
        <f t="shared" si="891"/>
        <v>0</v>
      </c>
      <c r="O3794" s="41">
        <f>'Gas y Electricidad'!F3797</f>
        <v>0</v>
      </c>
      <c r="P3794" s="49">
        <f t="shared" si="892"/>
        <v>0</v>
      </c>
      <c r="Q3794" s="41">
        <f>'Gas y Electricidad'!J3797</f>
        <v>0</v>
      </c>
      <c r="R3794" s="49">
        <f t="shared" si="893"/>
        <v>0</v>
      </c>
      <c r="S3794" s="41">
        <f>'Gas y Electricidad'!M3797</f>
        <v>0</v>
      </c>
      <c r="T3794" s="42" t="e">
        <f t="shared" si="894"/>
        <v>#DIV/0!</v>
      </c>
      <c r="U3794" s="35">
        <f>'Gas y Electricidad'!Q3797</f>
        <v>0</v>
      </c>
      <c r="V3794" s="52">
        <f t="shared" si="895"/>
        <v>0</v>
      </c>
      <c r="W3794" s="63"/>
      <c r="X3794" s="63"/>
      <c r="Y3794" s="63"/>
      <c r="Z3794" s="57">
        <f t="shared" si="896"/>
        <v>0</v>
      </c>
      <c r="AA3794" s="59">
        <f t="shared" si="897"/>
        <v>0</v>
      </c>
      <c r="AB3794" s="58">
        <f t="shared" si="898"/>
        <v>0</v>
      </c>
      <c r="AC3794" s="61">
        <f t="shared" si="899"/>
        <v>0</v>
      </c>
      <c r="AD3794" s="61">
        <f t="shared" si="900"/>
        <v>0</v>
      </c>
    </row>
    <row r="3795" spans="1:30" x14ac:dyDescent="0.3">
      <c r="A3795" s="39" t="str">
        <f>IF(Agua!A3797&gt;0,Agua!A3797,"-")</f>
        <v>-</v>
      </c>
      <c r="B3795" s="40">
        <f>Agua!C3797</f>
        <v>0</v>
      </c>
      <c r="C3795" s="72">
        <f>Agua!J3797</f>
        <v>0</v>
      </c>
      <c r="D3795" s="72">
        <f>Agua!M3797</f>
        <v>0</v>
      </c>
      <c r="E3795" s="72">
        <f t="shared" si="886"/>
        <v>0</v>
      </c>
      <c r="F3795" s="72">
        <f>Agua!P3797</f>
        <v>0</v>
      </c>
      <c r="G3795" s="72">
        <f t="shared" si="887"/>
        <v>0</v>
      </c>
      <c r="H3795" s="72">
        <f>Agua!S3797</f>
        <v>0</v>
      </c>
      <c r="I3795" s="72">
        <f t="shared" si="888"/>
        <v>0</v>
      </c>
      <c r="J3795" s="72">
        <f>Agua!V3797</f>
        <v>0</v>
      </c>
      <c r="K3795" s="72">
        <f t="shared" si="889"/>
        <v>0</v>
      </c>
      <c r="L3795" s="72">
        <f>Agua!X3797</f>
        <v>0</v>
      </c>
      <c r="M3795" s="72">
        <f t="shared" si="890"/>
        <v>0</v>
      </c>
      <c r="N3795" s="72">
        <f t="shared" si="891"/>
        <v>0</v>
      </c>
      <c r="O3795" s="41">
        <f>'Gas y Electricidad'!F3798</f>
        <v>0</v>
      </c>
      <c r="P3795" s="49">
        <f t="shared" si="892"/>
        <v>0</v>
      </c>
      <c r="Q3795" s="41">
        <f>'Gas y Electricidad'!J3798</f>
        <v>0</v>
      </c>
      <c r="R3795" s="49">
        <f t="shared" si="893"/>
        <v>0</v>
      </c>
      <c r="S3795" s="41">
        <f>'Gas y Electricidad'!M3798</f>
        <v>0</v>
      </c>
      <c r="T3795" s="42" t="e">
        <f t="shared" si="894"/>
        <v>#DIV/0!</v>
      </c>
      <c r="U3795" s="35">
        <f>'Gas y Electricidad'!Q3798</f>
        <v>0</v>
      </c>
      <c r="V3795" s="52">
        <f t="shared" si="895"/>
        <v>0</v>
      </c>
      <c r="W3795" s="63"/>
      <c r="X3795" s="63"/>
      <c r="Y3795" s="63"/>
      <c r="Z3795" s="57">
        <f t="shared" si="896"/>
        <v>0</v>
      </c>
      <c r="AA3795" s="59">
        <f t="shared" si="897"/>
        <v>0</v>
      </c>
      <c r="AB3795" s="58">
        <f t="shared" si="898"/>
        <v>0</v>
      </c>
      <c r="AC3795" s="61">
        <f t="shared" si="899"/>
        <v>0</v>
      </c>
      <c r="AD3795" s="61">
        <f t="shared" si="900"/>
        <v>0</v>
      </c>
    </row>
    <row r="3796" spans="1:30" x14ac:dyDescent="0.3">
      <c r="A3796" s="39" t="str">
        <f>IF(Agua!A3798&gt;0,Agua!A3798,"-")</f>
        <v>-</v>
      </c>
      <c r="B3796" s="40">
        <f>Agua!C3798</f>
        <v>0</v>
      </c>
      <c r="C3796" s="72">
        <f>Agua!J3798</f>
        <v>0</v>
      </c>
      <c r="D3796" s="72">
        <f>Agua!M3798</f>
        <v>0</v>
      </c>
      <c r="E3796" s="72">
        <f t="shared" si="886"/>
        <v>0</v>
      </c>
      <c r="F3796" s="72">
        <f>Agua!P3798</f>
        <v>0</v>
      </c>
      <c r="G3796" s="72">
        <f t="shared" si="887"/>
        <v>0</v>
      </c>
      <c r="H3796" s="72">
        <f>Agua!S3798</f>
        <v>0</v>
      </c>
      <c r="I3796" s="72">
        <f t="shared" si="888"/>
        <v>0</v>
      </c>
      <c r="J3796" s="72">
        <f>Agua!V3798</f>
        <v>0</v>
      </c>
      <c r="K3796" s="72">
        <f t="shared" si="889"/>
        <v>0</v>
      </c>
      <c r="L3796" s="72">
        <f>Agua!X3798</f>
        <v>0</v>
      </c>
      <c r="M3796" s="72">
        <f t="shared" si="890"/>
        <v>0</v>
      </c>
      <c r="N3796" s="72">
        <f t="shared" si="891"/>
        <v>0</v>
      </c>
      <c r="O3796" s="41">
        <f>'Gas y Electricidad'!F3799</f>
        <v>0</v>
      </c>
      <c r="P3796" s="49">
        <f t="shared" si="892"/>
        <v>0</v>
      </c>
      <c r="Q3796" s="41">
        <f>'Gas y Electricidad'!J3799</f>
        <v>0</v>
      </c>
      <c r="R3796" s="49">
        <f t="shared" si="893"/>
        <v>0</v>
      </c>
      <c r="S3796" s="41">
        <f>'Gas y Electricidad'!M3799</f>
        <v>0</v>
      </c>
      <c r="T3796" s="42" t="e">
        <f t="shared" si="894"/>
        <v>#DIV/0!</v>
      </c>
      <c r="U3796" s="35">
        <f>'Gas y Electricidad'!Q3799</f>
        <v>0</v>
      </c>
      <c r="V3796" s="52">
        <f t="shared" si="895"/>
        <v>0</v>
      </c>
      <c r="W3796" s="63"/>
      <c r="X3796" s="63"/>
      <c r="Y3796" s="63"/>
      <c r="Z3796" s="57">
        <f t="shared" si="896"/>
        <v>0</v>
      </c>
      <c r="AA3796" s="59">
        <f t="shared" si="897"/>
        <v>0</v>
      </c>
      <c r="AB3796" s="58">
        <f t="shared" si="898"/>
        <v>0</v>
      </c>
      <c r="AC3796" s="61">
        <f t="shared" si="899"/>
        <v>0</v>
      </c>
      <c r="AD3796" s="61">
        <f t="shared" si="900"/>
        <v>0</v>
      </c>
    </row>
    <row r="3797" spans="1:30" x14ac:dyDescent="0.3">
      <c r="A3797" s="39" t="str">
        <f>IF(Agua!A3799&gt;0,Agua!A3799,"-")</f>
        <v>-</v>
      </c>
      <c r="B3797" s="40">
        <f>Agua!C3799</f>
        <v>0</v>
      </c>
      <c r="C3797" s="72">
        <f>Agua!J3799</f>
        <v>0</v>
      </c>
      <c r="D3797" s="72">
        <f>Agua!M3799</f>
        <v>0</v>
      </c>
      <c r="E3797" s="72">
        <f t="shared" si="886"/>
        <v>0</v>
      </c>
      <c r="F3797" s="72">
        <f>Agua!P3799</f>
        <v>0</v>
      </c>
      <c r="G3797" s="72">
        <f t="shared" si="887"/>
        <v>0</v>
      </c>
      <c r="H3797" s="72">
        <f>Agua!S3799</f>
        <v>0</v>
      </c>
      <c r="I3797" s="72">
        <f t="shared" si="888"/>
        <v>0</v>
      </c>
      <c r="J3797" s="72">
        <f>Agua!V3799</f>
        <v>0</v>
      </c>
      <c r="K3797" s="72">
        <f t="shared" si="889"/>
        <v>0</v>
      </c>
      <c r="L3797" s="72">
        <f>Agua!X3799</f>
        <v>0</v>
      </c>
      <c r="M3797" s="72">
        <f t="shared" si="890"/>
        <v>0</v>
      </c>
      <c r="N3797" s="72">
        <f t="shared" si="891"/>
        <v>0</v>
      </c>
      <c r="O3797" s="41">
        <f>'Gas y Electricidad'!F3800</f>
        <v>0</v>
      </c>
      <c r="P3797" s="49">
        <f t="shared" si="892"/>
        <v>0</v>
      </c>
      <c r="Q3797" s="41">
        <f>'Gas y Electricidad'!J3800</f>
        <v>0</v>
      </c>
      <c r="R3797" s="49">
        <f t="shared" si="893"/>
        <v>0</v>
      </c>
      <c r="S3797" s="41">
        <f>'Gas y Electricidad'!M3800</f>
        <v>0</v>
      </c>
      <c r="T3797" s="42" t="e">
        <f t="shared" si="894"/>
        <v>#DIV/0!</v>
      </c>
      <c r="U3797" s="35">
        <f>'Gas y Electricidad'!Q3800</f>
        <v>0</v>
      </c>
      <c r="V3797" s="52">
        <f t="shared" si="895"/>
        <v>0</v>
      </c>
      <c r="W3797" s="63"/>
      <c r="X3797" s="63"/>
      <c r="Y3797" s="63"/>
      <c r="Z3797" s="57">
        <f t="shared" si="896"/>
        <v>0</v>
      </c>
      <c r="AA3797" s="59">
        <f t="shared" si="897"/>
        <v>0</v>
      </c>
      <c r="AB3797" s="58">
        <f t="shared" si="898"/>
        <v>0</v>
      </c>
      <c r="AC3797" s="61">
        <f t="shared" si="899"/>
        <v>0</v>
      </c>
      <c r="AD3797" s="61">
        <f t="shared" si="900"/>
        <v>0</v>
      </c>
    </row>
    <row r="3798" spans="1:30" x14ac:dyDescent="0.3">
      <c r="A3798" s="39" t="str">
        <f>IF(Agua!A3800&gt;0,Agua!A3800,"-")</f>
        <v>-</v>
      </c>
      <c r="B3798" s="40">
        <f>Agua!C3800</f>
        <v>0</v>
      </c>
      <c r="C3798" s="72">
        <f>Agua!J3800</f>
        <v>0</v>
      </c>
      <c r="D3798" s="72">
        <f>Agua!M3800</f>
        <v>0</v>
      </c>
      <c r="E3798" s="72">
        <f t="shared" si="886"/>
        <v>0</v>
      </c>
      <c r="F3798" s="72">
        <f>Agua!P3800</f>
        <v>0</v>
      </c>
      <c r="G3798" s="72">
        <f t="shared" si="887"/>
        <v>0</v>
      </c>
      <c r="H3798" s="72">
        <f>Agua!S3800</f>
        <v>0</v>
      </c>
      <c r="I3798" s="72">
        <f t="shared" si="888"/>
        <v>0</v>
      </c>
      <c r="J3798" s="72">
        <f>Agua!V3800</f>
        <v>0</v>
      </c>
      <c r="K3798" s="72">
        <f t="shared" si="889"/>
        <v>0</v>
      </c>
      <c r="L3798" s="72">
        <f>Agua!X3800</f>
        <v>0</v>
      </c>
      <c r="M3798" s="72">
        <f t="shared" si="890"/>
        <v>0</v>
      </c>
      <c r="N3798" s="72">
        <f t="shared" si="891"/>
        <v>0</v>
      </c>
      <c r="O3798" s="41">
        <f>'Gas y Electricidad'!F3801</f>
        <v>0</v>
      </c>
      <c r="P3798" s="49">
        <f t="shared" si="892"/>
        <v>0</v>
      </c>
      <c r="Q3798" s="41">
        <f>'Gas y Electricidad'!J3801</f>
        <v>0</v>
      </c>
      <c r="R3798" s="49">
        <f t="shared" si="893"/>
        <v>0</v>
      </c>
      <c r="S3798" s="41">
        <f>'Gas y Electricidad'!M3801</f>
        <v>0</v>
      </c>
      <c r="T3798" s="42" t="e">
        <f t="shared" si="894"/>
        <v>#DIV/0!</v>
      </c>
      <c r="U3798" s="35">
        <f>'Gas y Electricidad'!Q3801</f>
        <v>0</v>
      </c>
      <c r="V3798" s="52">
        <f t="shared" si="895"/>
        <v>0</v>
      </c>
      <c r="W3798" s="63"/>
      <c r="X3798" s="63"/>
      <c r="Y3798" s="63"/>
      <c r="Z3798" s="57">
        <f t="shared" si="896"/>
        <v>0</v>
      </c>
      <c r="AA3798" s="59">
        <f t="shared" si="897"/>
        <v>0</v>
      </c>
      <c r="AB3798" s="58">
        <f t="shared" si="898"/>
        <v>0</v>
      </c>
      <c r="AC3798" s="61">
        <f t="shared" si="899"/>
        <v>0</v>
      </c>
      <c r="AD3798" s="61">
        <f t="shared" si="900"/>
        <v>0</v>
      </c>
    </row>
    <row r="3799" spans="1:30" x14ac:dyDescent="0.3">
      <c r="A3799" s="39" t="str">
        <f>IF(Agua!A3801&gt;0,Agua!A3801,"-")</f>
        <v>-</v>
      </c>
      <c r="B3799" s="40">
        <f>Agua!C3801</f>
        <v>0</v>
      </c>
      <c r="C3799" s="72">
        <f>Agua!J3801</f>
        <v>0</v>
      </c>
      <c r="D3799" s="72">
        <f>Agua!M3801</f>
        <v>0</v>
      </c>
      <c r="E3799" s="72">
        <f t="shared" si="886"/>
        <v>0</v>
      </c>
      <c r="F3799" s="72">
        <f>Agua!P3801</f>
        <v>0</v>
      </c>
      <c r="G3799" s="72">
        <f t="shared" si="887"/>
        <v>0</v>
      </c>
      <c r="H3799" s="72">
        <f>Agua!S3801</f>
        <v>0</v>
      </c>
      <c r="I3799" s="72">
        <f t="shared" si="888"/>
        <v>0</v>
      </c>
      <c r="J3799" s="72">
        <f>Agua!V3801</f>
        <v>0</v>
      </c>
      <c r="K3799" s="72">
        <f t="shared" si="889"/>
        <v>0</v>
      </c>
      <c r="L3799" s="72">
        <f>Agua!X3801</f>
        <v>0</v>
      </c>
      <c r="M3799" s="72">
        <f t="shared" si="890"/>
        <v>0</v>
      </c>
      <c r="N3799" s="72">
        <f t="shared" si="891"/>
        <v>0</v>
      </c>
      <c r="O3799" s="41">
        <f>'Gas y Electricidad'!F3802</f>
        <v>0</v>
      </c>
      <c r="P3799" s="49">
        <f t="shared" si="892"/>
        <v>0</v>
      </c>
      <c r="Q3799" s="41">
        <f>'Gas y Electricidad'!J3802</f>
        <v>0</v>
      </c>
      <c r="R3799" s="49">
        <f t="shared" si="893"/>
        <v>0</v>
      </c>
      <c r="S3799" s="41">
        <f>'Gas y Electricidad'!M3802</f>
        <v>0</v>
      </c>
      <c r="T3799" s="42" t="e">
        <f t="shared" si="894"/>
        <v>#DIV/0!</v>
      </c>
      <c r="U3799" s="35">
        <f>'Gas y Electricidad'!Q3802</f>
        <v>0</v>
      </c>
      <c r="V3799" s="52">
        <f t="shared" si="895"/>
        <v>0</v>
      </c>
      <c r="W3799" s="63"/>
      <c r="X3799" s="63"/>
      <c r="Y3799" s="63"/>
      <c r="Z3799" s="57">
        <f t="shared" si="896"/>
        <v>0</v>
      </c>
      <c r="AA3799" s="59">
        <f t="shared" si="897"/>
        <v>0</v>
      </c>
      <c r="AB3799" s="58">
        <f t="shared" si="898"/>
        <v>0</v>
      </c>
      <c r="AC3799" s="61">
        <f t="shared" si="899"/>
        <v>0</v>
      </c>
      <c r="AD3799" s="61">
        <f t="shared" si="900"/>
        <v>0</v>
      </c>
    </row>
    <row r="3800" spans="1:30" x14ac:dyDescent="0.3">
      <c r="A3800" s="39" t="str">
        <f>IF(Agua!A3802&gt;0,Agua!A3802,"-")</f>
        <v>-</v>
      </c>
      <c r="B3800" s="40">
        <f>Agua!C3802</f>
        <v>0</v>
      </c>
      <c r="C3800" s="72">
        <f>Agua!J3802</f>
        <v>0</v>
      </c>
      <c r="D3800" s="72">
        <f>Agua!M3802</f>
        <v>0</v>
      </c>
      <c r="E3800" s="72">
        <f t="shared" si="886"/>
        <v>0</v>
      </c>
      <c r="F3800" s="72">
        <f>Agua!P3802</f>
        <v>0</v>
      </c>
      <c r="G3800" s="72">
        <f t="shared" si="887"/>
        <v>0</v>
      </c>
      <c r="H3800" s="72">
        <f>Agua!S3802</f>
        <v>0</v>
      </c>
      <c r="I3800" s="72">
        <f t="shared" si="888"/>
        <v>0</v>
      </c>
      <c r="J3800" s="72">
        <f>Agua!V3802</f>
        <v>0</v>
      </c>
      <c r="K3800" s="72">
        <f t="shared" si="889"/>
        <v>0</v>
      </c>
      <c r="L3800" s="72">
        <f>Agua!X3802</f>
        <v>0</v>
      </c>
      <c r="M3800" s="72">
        <f t="shared" si="890"/>
        <v>0</v>
      </c>
      <c r="N3800" s="72">
        <f t="shared" si="891"/>
        <v>0</v>
      </c>
      <c r="O3800" s="41">
        <f>'Gas y Electricidad'!F3803</f>
        <v>0</v>
      </c>
      <c r="P3800" s="49">
        <f t="shared" si="892"/>
        <v>0</v>
      </c>
      <c r="Q3800" s="41">
        <f>'Gas y Electricidad'!J3803</f>
        <v>0</v>
      </c>
      <c r="R3800" s="49">
        <f t="shared" si="893"/>
        <v>0</v>
      </c>
      <c r="S3800" s="41">
        <f>'Gas y Electricidad'!M3803</f>
        <v>0</v>
      </c>
      <c r="T3800" s="42" t="e">
        <f t="shared" si="894"/>
        <v>#DIV/0!</v>
      </c>
      <c r="U3800" s="35">
        <f>'Gas y Electricidad'!Q3803</f>
        <v>0</v>
      </c>
      <c r="V3800" s="52">
        <f t="shared" si="895"/>
        <v>0</v>
      </c>
      <c r="W3800" s="63"/>
      <c r="X3800" s="63"/>
      <c r="Y3800" s="63"/>
      <c r="Z3800" s="57">
        <f t="shared" si="896"/>
        <v>0</v>
      </c>
      <c r="AA3800" s="59">
        <f t="shared" si="897"/>
        <v>0</v>
      </c>
      <c r="AB3800" s="58">
        <f t="shared" si="898"/>
        <v>0</v>
      </c>
      <c r="AC3800" s="61">
        <f t="shared" si="899"/>
        <v>0</v>
      </c>
      <c r="AD3800" s="61">
        <f t="shared" si="900"/>
        <v>0</v>
      </c>
    </row>
    <row r="3801" spans="1:30" x14ac:dyDescent="0.3">
      <c r="A3801" s="39" t="str">
        <f>IF(Agua!A3803&gt;0,Agua!A3803,"-")</f>
        <v>-</v>
      </c>
      <c r="B3801" s="40">
        <f>Agua!C3803</f>
        <v>0</v>
      </c>
      <c r="C3801" s="72">
        <f>Agua!J3803</f>
        <v>0</v>
      </c>
      <c r="D3801" s="72">
        <f>Agua!M3803</f>
        <v>0</v>
      </c>
      <c r="E3801" s="72">
        <f t="shared" si="886"/>
        <v>0</v>
      </c>
      <c r="F3801" s="72">
        <f>Agua!P3803</f>
        <v>0</v>
      </c>
      <c r="G3801" s="72">
        <f t="shared" si="887"/>
        <v>0</v>
      </c>
      <c r="H3801" s="72">
        <f>Agua!S3803</f>
        <v>0</v>
      </c>
      <c r="I3801" s="72">
        <f t="shared" si="888"/>
        <v>0</v>
      </c>
      <c r="J3801" s="72">
        <f>Agua!V3803</f>
        <v>0</v>
      </c>
      <c r="K3801" s="72">
        <f t="shared" si="889"/>
        <v>0</v>
      </c>
      <c r="L3801" s="72">
        <f>Agua!X3803</f>
        <v>0</v>
      </c>
      <c r="M3801" s="72">
        <f t="shared" si="890"/>
        <v>0</v>
      </c>
      <c r="N3801" s="72">
        <f t="shared" si="891"/>
        <v>0</v>
      </c>
      <c r="O3801" s="41">
        <f>'Gas y Electricidad'!F3804</f>
        <v>0</v>
      </c>
      <c r="P3801" s="49">
        <f t="shared" si="892"/>
        <v>0</v>
      </c>
      <c r="Q3801" s="41">
        <f>'Gas y Electricidad'!J3804</f>
        <v>0</v>
      </c>
      <c r="R3801" s="49">
        <f t="shared" si="893"/>
        <v>0</v>
      </c>
      <c r="S3801" s="41">
        <f>'Gas y Electricidad'!M3804</f>
        <v>0</v>
      </c>
      <c r="T3801" s="42" t="e">
        <f t="shared" si="894"/>
        <v>#DIV/0!</v>
      </c>
      <c r="U3801" s="35">
        <f>'Gas y Electricidad'!Q3804</f>
        <v>0</v>
      </c>
      <c r="V3801" s="52">
        <f t="shared" si="895"/>
        <v>0</v>
      </c>
      <c r="W3801" s="63"/>
      <c r="X3801" s="63"/>
      <c r="Y3801" s="63"/>
      <c r="Z3801" s="57">
        <f t="shared" si="896"/>
        <v>0</v>
      </c>
      <c r="AA3801" s="59">
        <f t="shared" si="897"/>
        <v>0</v>
      </c>
      <c r="AB3801" s="58">
        <f t="shared" si="898"/>
        <v>0</v>
      </c>
      <c r="AC3801" s="61">
        <f t="shared" si="899"/>
        <v>0</v>
      </c>
      <c r="AD3801" s="61">
        <f t="shared" si="900"/>
        <v>0</v>
      </c>
    </row>
    <row r="3802" spans="1:30" x14ac:dyDescent="0.3">
      <c r="A3802" s="39" t="str">
        <f>IF(Agua!A3804&gt;0,Agua!A3804,"-")</f>
        <v>-</v>
      </c>
      <c r="B3802" s="40">
        <f>Agua!C3804</f>
        <v>0</v>
      </c>
      <c r="C3802" s="72">
        <f>Agua!J3804</f>
        <v>0</v>
      </c>
      <c r="D3802" s="72">
        <f>Agua!M3804</f>
        <v>0</v>
      </c>
      <c r="E3802" s="72">
        <f t="shared" si="886"/>
        <v>0</v>
      </c>
      <c r="F3802" s="72">
        <f>Agua!P3804</f>
        <v>0</v>
      </c>
      <c r="G3802" s="72">
        <f t="shared" si="887"/>
        <v>0</v>
      </c>
      <c r="H3802" s="72">
        <f>Agua!S3804</f>
        <v>0</v>
      </c>
      <c r="I3802" s="72">
        <f t="shared" si="888"/>
        <v>0</v>
      </c>
      <c r="J3802" s="72">
        <f>Agua!V3804</f>
        <v>0</v>
      </c>
      <c r="K3802" s="72">
        <f t="shared" si="889"/>
        <v>0</v>
      </c>
      <c r="L3802" s="72">
        <f>Agua!X3804</f>
        <v>0</v>
      </c>
      <c r="M3802" s="72">
        <f t="shared" si="890"/>
        <v>0</v>
      </c>
      <c r="N3802" s="72">
        <f t="shared" si="891"/>
        <v>0</v>
      </c>
      <c r="O3802" s="41">
        <f>'Gas y Electricidad'!F3805</f>
        <v>0</v>
      </c>
      <c r="P3802" s="49">
        <f t="shared" si="892"/>
        <v>0</v>
      </c>
      <c r="Q3802" s="41">
        <f>'Gas y Electricidad'!J3805</f>
        <v>0</v>
      </c>
      <c r="R3802" s="49">
        <f t="shared" si="893"/>
        <v>0</v>
      </c>
      <c r="S3802" s="41">
        <f>'Gas y Electricidad'!M3805</f>
        <v>0</v>
      </c>
      <c r="T3802" s="42" t="e">
        <f t="shared" si="894"/>
        <v>#DIV/0!</v>
      </c>
      <c r="U3802" s="35">
        <f>'Gas y Electricidad'!Q3805</f>
        <v>0</v>
      </c>
      <c r="V3802" s="52">
        <f t="shared" si="895"/>
        <v>0</v>
      </c>
      <c r="W3802" s="63"/>
      <c r="X3802" s="63"/>
      <c r="Y3802" s="63"/>
      <c r="Z3802" s="57">
        <f t="shared" si="896"/>
        <v>0</v>
      </c>
      <c r="AA3802" s="59">
        <f t="shared" si="897"/>
        <v>0</v>
      </c>
      <c r="AB3802" s="58">
        <f t="shared" si="898"/>
        <v>0</v>
      </c>
      <c r="AC3802" s="61">
        <f t="shared" si="899"/>
        <v>0</v>
      </c>
      <c r="AD3802" s="61">
        <f t="shared" si="900"/>
        <v>0</v>
      </c>
    </row>
    <row r="3803" spans="1:30" x14ac:dyDescent="0.3">
      <c r="A3803" s="39" t="str">
        <f>IF(Agua!A3805&gt;0,Agua!A3805,"-")</f>
        <v>-</v>
      </c>
      <c r="B3803" s="40">
        <f>Agua!C3805</f>
        <v>0</v>
      </c>
      <c r="C3803" s="72">
        <f>Agua!J3805</f>
        <v>0</v>
      </c>
      <c r="D3803" s="72">
        <f>Agua!M3805</f>
        <v>0</v>
      </c>
      <c r="E3803" s="72">
        <f t="shared" si="886"/>
        <v>0</v>
      </c>
      <c r="F3803" s="72">
        <f>Agua!P3805</f>
        <v>0</v>
      </c>
      <c r="G3803" s="72">
        <f t="shared" si="887"/>
        <v>0</v>
      </c>
      <c r="H3803" s="72">
        <f>Agua!S3805</f>
        <v>0</v>
      </c>
      <c r="I3803" s="72">
        <f t="shared" si="888"/>
        <v>0</v>
      </c>
      <c r="J3803" s="72">
        <f>Agua!V3805</f>
        <v>0</v>
      </c>
      <c r="K3803" s="72">
        <f t="shared" si="889"/>
        <v>0</v>
      </c>
      <c r="L3803" s="72">
        <f>Agua!X3805</f>
        <v>0</v>
      </c>
      <c r="M3803" s="72">
        <f t="shared" si="890"/>
        <v>0</v>
      </c>
      <c r="N3803" s="72">
        <f t="shared" si="891"/>
        <v>0</v>
      </c>
      <c r="O3803" s="41">
        <f>'Gas y Electricidad'!F3806</f>
        <v>0</v>
      </c>
      <c r="P3803" s="49">
        <f t="shared" si="892"/>
        <v>0</v>
      </c>
      <c r="Q3803" s="41">
        <f>'Gas y Electricidad'!J3806</f>
        <v>0</v>
      </c>
      <c r="R3803" s="49">
        <f t="shared" si="893"/>
        <v>0</v>
      </c>
      <c r="S3803" s="41">
        <f>'Gas y Electricidad'!M3806</f>
        <v>0</v>
      </c>
      <c r="T3803" s="42" t="e">
        <f t="shared" si="894"/>
        <v>#DIV/0!</v>
      </c>
      <c r="U3803" s="35">
        <f>'Gas y Electricidad'!Q3806</f>
        <v>0</v>
      </c>
      <c r="V3803" s="52">
        <f t="shared" si="895"/>
        <v>0</v>
      </c>
      <c r="W3803" s="63"/>
      <c r="X3803" s="63"/>
      <c r="Y3803" s="63"/>
      <c r="Z3803" s="57">
        <f t="shared" si="896"/>
        <v>0</v>
      </c>
      <c r="AA3803" s="59">
        <f t="shared" si="897"/>
        <v>0</v>
      </c>
      <c r="AB3803" s="58">
        <f t="shared" si="898"/>
        <v>0</v>
      </c>
      <c r="AC3803" s="61">
        <f t="shared" si="899"/>
        <v>0</v>
      </c>
      <c r="AD3803" s="61">
        <f t="shared" si="900"/>
        <v>0</v>
      </c>
    </row>
    <row r="3804" spans="1:30" x14ac:dyDescent="0.3">
      <c r="A3804" s="39" t="str">
        <f>IF(Agua!A3806&gt;0,Agua!A3806,"-")</f>
        <v>-</v>
      </c>
      <c r="B3804" s="40">
        <f>Agua!C3806</f>
        <v>0</v>
      </c>
      <c r="C3804" s="72">
        <f>Agua!J3806</f>
        <v>0</v>
      </c>
      <c r="D3804" s="72">
        <f>Agua!M3806</f>
        <v>0</v>
      </c>
      <c r="E3804" s="72">
        <f t="shared" si="886"/>
        <v>0</v>
      </c>
      <c r="F3804" s="72">
        <f>Agua!P3806</f>
        <v>0</v>
      </c>
      <c r="G3804" s="72">
        <f t="shared" si="887"/>
        <v>0</v>
      </c>
      <c r="H3804" s="72">
        <f>Agua!S3806</f>
        <v>0</v>
      </c>
      <c r="I3804" s="72">
        <f t="shared" si="888"/>
        <v>0</v>
      </c>
      <c r="J3804" s="72">
        <f>Agua!V3806</f>
        <v>0</v>
      </c>
      <c r="K3804" s="72">
        <f t="shared" si="889"/>
        <v>0</v>
      </c>
      <c r="L3804" s="72">
        <f>Agua!X3806</f>
        <v>0</v>
      </c>
      <c r="M3804" s="72">
        <f t="shared" si="890"/>
        <v>0</v>
      </c>
      <c r="N3804" s="72">
        <f t="shared" si="891"/>
        <v>0</v>
      </c>
      <c r="O3804" s="41">
        <f>'Gas y Electricidad'!F3807</f>
        <v>0</v>
      </c>
      <c r="P3804" s="49">
        <f t="shared" si="892"/>
        <v>0</v>
      </c>
      <c r="Q3804" s="41">
        <f>'Gas y Electricidad'!J3807</f>
        <v>0</v>
      </c>
      <c r="R3804" s="49">
        <f t="shared" si="893"/>
        <v>0</v>
      </c>
      <c r="S3804" s="41">
        <f>'Gas y Electricidad'!M3807</f>
        <v>0</v>
      </c>
      <c r="T3804" s="42" t="e">
        <f t="shared" si="894"/>
        <v>#DIV/0!</v>
      </c>
      <c r="U3804" s="35">
        <f>'Gas y Electricidad'!Q3807</f>
        <v>0</v>
      </c>
      <c r="V3804" s="52">
        <f t="shared" si="895"/>
        <v>0</v>
      </c>
      <c r="W3804" s="63"/>
      <c r="X3804" s="63"/>
      <c r="Y3804" s="63"/>
      <c r="Z3804" s="57">
        <f t="shared" si="896"/>
        <v>0</v>
      </c>
      <c r="AA3804" s="59">
        <f t="shared" si="897"/>
        <v>0</v>
      </c>
      <c r="AB3804" s="58">
        <f t="shared" si="898"/>
        <v>0</v>
      </c>
      <c r="AC3804" s="61">
        <f t="shared" si="899"/>
        <v>0</v>
      </c>
      <c r="AD3804" s="61">
        <f t="shared" si="900"/>
        <v>0</v>
      </c>
    </row>
    <row r="3805" spans="1:30" x14ac:dyDescent="0.3">
      <c r="A3805" s="39" t="str">
        <f>IF(Agua!A3807&gt;0,Agua!A3807,"-")</f>
        <v>-</v>
      </c>
      <c r="B3805" s="40">
        <f>Agua!C3807</f>
        <v>0</v>
      </c>
      <c r="C3805" s="72">
        <f>Agua!J3807</f>
        <v>0</v>
      </c>
      <c r="D3805" s="72">
        <f>Agua!M3807</f>
        <v>0</v>
      </c>
      <c r="E3805" s="72">
        <f t="shared" si="886"/>
        <v>0</v>
      </c>
      <c r="F3805" s="72">
        <f>Agua!P3807</f>
        <v>0</v>
      </c>
      <c r="G3805" s="72">
        <f t="shared" si="887"/>
        <v>0</v>
      </c>
      <c r="H3805" s="72">
        <f>Agua!S3807</f>
        <v>0</v>
      </c>
      <c r="I3805" s="72">
        <f t="shared" si="888"/>
        <v>0</v>
      </c>
      <c r="J3805" s="72">
        <f>Agua!V3807</f>
        <v>0</v>
      </c>
      <c r="K3805" s="72">
        <f t="shared" si="889"/>
        <v>0</v>
      </c>
      <c r="L3805" s="72">
        <f>Agua!X3807</f>
        <v>0</v>
      </c>
      <c r="M3805" s="72">
        <f t="shared" si="890"/>
        <v>0</v>
      </c>
      <c r="N3805" s="72">
        <f t="shared" si="891"/>
        <v>0</v>
      </c>
      <c r="O3805" s="41">
        <f>'Gas y Electricidad'!F3808</f>
        <v>0</v>
      </c>
      <c r="P3805" s="49">
        <f t="shared" si="892"/>
        <v>0</v>
      </c>
      <c r="Q3805" s="41">
        <f>'Gas y Electricidad'!J3808</f>
        <v>0</v>
      </c>
      <c r="R3805" s="49">
        <f t="shared" si="893"/>
        <v>0</v>
      </c>
      <c r="S3805" s="41">
        <f>'Gas y Electricidad'!M3808</f>
        <v>0</v>
      </c>
      <c r="T3805" s="42" t="e">
        <f t="shared" si="894"/>
        <v>#DIV/0!</v>
      </c>
      <c r="U3805" s="35">
        <f>'Gas y Electricidad'!Q3808</f>
        <v>0</v>
      </c>
      <c r="V3805" s="52">
        <f t="shared" si="895"/>
        <v>0</v>
      </c>
      <c r="W3805" s="63"/>
      <c r="X3805" s="63"/>
      <c r="Y3805" s="63"/>
      <c r="Z3805" s="57">
        <f t="shared" si="896"/>
        <v>0</v>
      </c>
      <c r="AA3805" s="59">
        <f t="shared" si="897"/>
        <v>0</v>
      </c>
      <c r="AB3805" s="58">
        <f t="shared" si="898"/>
        <v>0</v>
      </c>
      <c r="AC3805" s="61">
        <f t="shared" si="899"/>
        <v>0</v>
      </c>
      <c r="AD3805" s="61">
        <f t="shared" si="900"/>
        <v>0</v>
      </c>
    </row>
    <row r="3806" spans="1:30" x14ac:dyDescent="0.3">
      <c r="A3806" s="39" t="str">
        <f>IF(Agua!A3808&gt;0,Agua!A3808,"-")</f>
        <v>-</v>
      </c>
      <c r="B3806" s="40">
        <f>Agua!C3808</f>
        <v>0</v>
      </c>
      <c r="C3806" s="72">
        <f>Agua!J3808</f>
        <v>0</v>
      </c>
      <c r="D3806" s="72">
        <f>Agua!M3808</f>
        <v>0</v>
      </c>
      <c r="E3806" s="72">
        <f t="shared" si="886"/>
        <v>0</v>
      </c>
      <c r="F3806" s="72">
        <f>Agua!P3808</f>
        <v>0</v>
      </c>
      <c r="G3806" s="72">
        <f t="shared" si="887"/>
        <v>0</v>
      </c>
      <c r="H3806" s="72">
        <f>Agua!S3808</f>
        <v>0</v>
      </c>
      <c r="I3806" s="72">
        <f t="shared" si="888"/>
        <v>0</v>
      </c>
      <c r="J3806" s="72">
        <f>Agua!V3808</f>
        <v>0</v>
      </c>
      <c r="K3806" s="72">
        <f t="shared" si="889"/>
        <v>0</v>
      </c>
      <c r="L3806" s="72">
        <f>Agua!X3808</f>
        <v>0</v>
      </c>
      <c r="M3806" s="72">
        <f t="shared" si="890"/>
        <v>0</v>
      </c>
      <c r="N3806" s="72">
        <f t="shared" si="891"/>
        <v>0</v>
      </c>
      <c r="O3806" s="41">
        <f>'Gas y Electricidad'!F3809</f>
        <v>0</v>
      </c>
      <c r="P3806" s="49">
        <f t="shared" si="892"/>
        <v>0</v>
      </c>
      <c r="Q3806" s="41">
        <f>'Gas y Electricidad'!J3809</f>
        <v>0</v>
      </c>
      <c r="R3806" s="49">
        <f t="shared" si="893"/>
        <v>0</v>
      </c>
      <c r="S3806" s="41">
        <f>'Gas y Electricidad'!M3809</f>
        <v>0</v>
      </c>
      <c r="T3806" s="42" t="e">
        <f t="shared" si="894"/>
        <v>#DIV/0!</v>
      </c>
      <c r="U3806" s="35">
        <f>'Gas y Electricidad'!Q3809</f>
        <v>0</v>
      </c>
      <c r="V3806" s="52">
        <f t="shared" si="895"/>
        <v>0</v>
      </c>
      <c r="W3806" s="63"/>
      <c r="X3806" s="63"/>
      <c r="Y3806" s="63"/>
      <c r="Z3806" s="57">
        <f t="shared" si="896"/>
        <v>0</v>
      </c>
      <c r="AA3806" s="59">
        <f t="shared" si="897"/>
        <v>0</v>
      </c>
      <c r="AB3806" s="58">
        <f t="shared" si="898"/>
        <v>0</v>
      </c>
      <c r="AC3806" s="61">
        <f t="shared" si="899"/>
        <v>0</v>
      </c>
      <c r="AD3806" s="61">
        <f t="shared" si="900"/>
        <v>0</v>
      </c>
    </row>
    <row r="3807" spans="1:30" x14ac:dyDescent="0.3">
      <c r="A3807" s="39" t="str">
        <f>IF(Agua!A3809&gt;0,Agua!A3809,"-")</f>
        <v>-</v>
      </c>
      <c r="B3807" s="40">
        <f>Agua!C3809</f>
        <v>0</v>
      </c>
      <c r="C3807" s="72">
        <f>Agua!J3809</f>
        <v>0</v>
      </c>
      <c r="D3807" s="72">
        <f>Agua!M3809</f>
        <v>0</v>
      </c>
      <c r="E3807" s="72">
        <f t="shared" si="886"/>
        <v>0</v>
      </c>
      <c r="F3807" s="72">
        <f>Agua!P3809</f>
        <v>0</v>
      </c>
      <c r="G3807" s="72">
        <f t="shared" si="887"/>
        <v>0</v>
      </c>
      <c r="H3807" s="72">
        <f>Agua!S3809</f>
        <v>0</v>
      </c>
      <c r="I3807" s="72">
        <f t="shared" si="888"/>
        <v>0</v>
      </c>
      <c r="J3807" s="72">
        <f>Agua!V3809</f>
        <v>0</v>
      </c>
      <c r="K3807" s="72">
        <f t="shared" si="889"/>
        <v>0</v>
      </c>
      <c r="L3807" s="72">
        <f>Agua!X3809</f>
        <v>0</v>
      </c>
      <c r="M3807" s="72">
        <f t="shared" si="890"/>
        <v>0</v>
      </c>
      <c r="N3807" s="72">
        <f t="shared" si="891"/>
        <v>0</v>
      </c>
      <c r="O3807" s="41">
        <f>'Gas y Electricidad'!F3810</f>
        <v>0</v>
      </c>
      <c r="P3807" s="49">
        <f t="shared" si="892"/>
        <v>0</v>
      </c>
      <c r="Q3807" s="41">
        <f>'Gas y Electricidad'!J3810</f>
        <v>0</v>
      </c>
      <c r="R3807" s="49">
        <f t="shared" si="893"/>
        <v>0</v>
      </c>
      <c r="S3807" s="41">
        <f>'Gas y Electricidad'!M3810</f>
        <v>0</v>
      </c>
      <c r="T3807" s="42" t="e">
        <f t="shared" si="894"/>
        <v>#DIV/0!</v>
      </c>
      <c r="U3807" s="35">
        <f>'Gas y Electricidad'!Q3810</f>
        <v>0</v>
      </c>
      <c r="V3807" s="52">
        <f t="shared" si="895"/>
        <v>0</v>
      </c>
      <c r="W3807" s="63"/>
      <c r="X3807" s="63"/>
      <c r="Y3807" s="63"/>
      <c r="Z3807" s="57">
        <f t="shared" si="896"/>
        <v>0</v>
      </c>
      <c r="AA3807" s="59">
        <f t="shared" si="897"/>
        <v>0</v>
      </c>
      <c r="AB3807" s="58">
        <f t="shared" si="898"/>
        <v>0</v>
      </c>
      <c r="AC3807" s="61">
        <f t="shared" si="899"/>
        <v>0</v>
      </c>
      <c r="AD3807" s="61">
        <f t="shared" si="900"/>
        <v>0</v>
      </c>
    </row>
    <row r="3808" spans="1:30" x14ac:dyDescent="0.3">
      <c r="A3808" s="39" t="str">
        <f>IF(Agua!A3810&gt;0,Agua!A3810,"-")</f>
        <v>-</v>
      </c>
      <c r="B3808" s="40">
        <f>Agua!C3810</f>
        <v>0</v>
      </c>
      <c r="C3808" s="72">
        <f>Agua!J3810</f>
        <v>0</v>
      </c>
      <c r="D3808" s="72">
        <f>Agua!M3810</f>
        <v>0</v>
      </c>
      <c r="E3808" s="72">
        <f t="shared" si="886"/>
        <v>0</v>
      </c>
      <c r="F3808" s="72">
        <f>Agua!P3810</f>
        <v>0</v>
      </c>
      <c r="G3808" s="72">
        <f t="shared" si="887"/>
        <v>0</v>
      </c>
      <c r="H3808" s="72">
        <f>Agua!S3810</f>
        <v>0</v>
      </c>
      <c r="I3808" s="72">
        <f t="shared" si="888"/>
        <v>0</v>
      </c>
      <c r="J3808" s="72">
        <f>Agua!V3810</f>
        <v>0</v>
      </c>
      <c r="K3808" s="72">
        <f t="shared" si="889"/>
        <v>0</v>
      </c>
      <c r="L3808" s="72">
        <f>Agua!X3810</f>
        <v>0</v>
      </c>
      <c r="M3808" s="72">
        <f t="shared" si="890"/>
        <v>0</v>
      </c>
      <c r="N3808" s="72">
        <f t="shared" si="891"/>
        <v>0</v>
      </c>
      <c r="O3808" s="41">
        <f>'Gas y Electricidad'!F3811</f>
        <v>0</v>
      </c>
      <c r="P3808" s="49">
        <f t="shared" si="892"/>
        <v>0</v>
      </c>
      <c r="Q3808" s="41">
        <f>'Gas y Electricidad'!J3811</f>
        <v>0</v>
      </c>
      <c r="R3808" s="49">
        <f t="shared" si="893"/>
        <v>0</v>
      </c>
      <c r="S3808" s="41">
        <f>'Gas y Electricidad'!M3811</f>
        <v>0</v>
      </c>
      <c r="T3808" s="42" t="e">
        <f t="shared" si="894"/>
        <v>#DIV/0!</v>
      </c>
      <c r="U3808" s="35">
        <f>'Gas y Electricidad'!Q3811</f>
        <v>0</v>
      </c>
      <c r="V3808" s="52">
        <f t="shared" si="895"/>
        <v>0</v>
      </c>
      <c r="W3808" s="63"/>
      <c r="X3808" s="63"/>
      <c r="Y3808" s="63"/>
      <c r="Z3808" s="57">
        <f t="shared" si="896"/>
        <v>0</v>
      </c>
      <c r="AA3808" s="59">
        <f t="shared" si="897"/>
        <v>0</v>
      </c>
      <c r="AB3808" s="58">
        <f t="shared" si="898"/>
        <v>0</v>
      </c>
      <c r="AC3808" s="61">
        <f t="shared" si="899"/>
        <v>0</v>
      </c>
      <c r="AD3808" s="61">
        <f t="shared" si="900"/>
        <v>0</v>
      </c>
    </row>
    <row r="3809" spans="1:30" x14ac:dyDescent="0.3">
      <c r="A3809" s="39" t="str">
        <f>IF(Agua!A3811&gt;0,Agua!A3811,"-")</f>
        <v>-</v>
      </c>
      <c r="B3809" s="40">
        <f>Agua!C3811</f>
        <v>0</v>
      </c>
      <c r="C3809" s="72">
        <f>Agua!J3811</f>
        <v>0</v>
      </c>
      <c r="D3809" s="72">
        <f>Agua!M3811</f>
        <v>0</v>
      </c>
      <c r="E3809" s="72">
        <f t="shared" si="886"/>
        <v>0</v>
      </c>
      <c r="F3809" s="72">
        <f>Agua!P3811</f>
        <v>0</v>
      </c>
      <c r="G3809" s="72">
        <f t="shared" si="887"/>
        <v>0</v>
      </c>
      <c r="H3809" s="72">
        <f>Agua!S3811</f>
        <v>0</v>
      </c>
      <c r="I3809" s="72">
        <f t="shared" si="888"/>
        <v>0</v>
      </c>
      <c r="J3809" s="72">
        <f>Agua!V3811</f>
        <v>0</v>
      </c>
      <c r="K3809" s="72">
        <f t="shared" si="889"/>
        <v>0</v>
      </c>
      <c r="L3809" s="72">
        <f>Agua!X3811</f>
        <v>0</v>
      </c>
      <c r="M3809" s="72">
        <f t="shared" si="890"/>
        <v>0</v>
      </c>
      <c r="N3809" s="72">
        <f t="shared" si="891"/>
        <v>0</v>
      </c>
      <c r="O3809" s="41">
        <f>'Gas y Electricidad'!F3812</f>
        <v>0</v>
      </c>
      <c r="P3809" s="49">
        <f t="shared" si="892"/>
        <v>0</v>
      </c>
      <c r="Q3809" s="41">
        <f>'Gas y Electricidad'!J3812</f>
        <v>0</v>
      </c>
      <c r="R3809" s="49">
        <f t="shared" si="893"/>
        <v>0</v>
      </c>
      <c r="S3809" s="41">
        <f>'Gas y Electricidad'!M3812</f>
        <v>0</v>
      </c>
      <c r="T3809" s="42" t="e">
        <f t="shared" si="894"/>
        <v>#DIV/0!</v>
      </c>
      <c r="U3809" s="35">
        <f>'Gas y Electricidad'!Q3812</f>
        <v>0</v>
      </c>
      <c r="V3809" s="52">
        <f t="shared" si="895"/>
        <v>0</v>
      </c>
      <c r="W3809" s="63"/>
      <c r="X3809" s="63"/>
      <c r="Y3809" s="63"/>
      <c r="Z3809" s="57">
        <f t="shared" si="896"/>
        <v>0</v>
      </c>
      <c r="AA3809" s="59">
        <f t="shared" si="897"/>
        <v>0</v>
      </c>
      <c r="AB3809" s="58">
        <f t="shared" si="898"/>
        <v>0</v>
      </c>
      <c r="AC3809" s="61">
        <f t="shared" si="899"/>
        <v>0</v>
      </c>
      <c r="AD3809" s="61">
        <f t="shared" si="900"/>
        <v>0</v>
      </c>
    </row>
    <row r="3810" spans="1:30" x14ac:dyDescent="0.3">
      <c r="A3810" s="39" t="str">
        <f>IF(Agua!A3812&gt;0,Agua!A3812,"-")</f>
        <v>-</v>
      </c>
      <c r="B3810" s="40">
        <f>Agua!C3812</f>
        <v>0</v>
      </c>
      <c r="C3810" s="72">
        <f>Agua!J3812</f>
        <v>0</v>
      </c>
      <c r="D3810" s="72">
        <f>Agua!M3812</f>
        <v>0</v>
      </c>
      <c r="E3810" s="72">
        <f t="shared" si="886"/>
        <v>0</v>
      </c>
      <c r="F3810" s="72">
        <f>Agua!P3812</f>
        <v>0</v>
      </c>
      <c r="G3810" s="72">
        <f t="shared" si="887"/>
        <v>0</v>
      </c>
      <c r="H3810" s="72">
        <f>Agua!S3812</f>
        <v>0</v>
      </c>
      <c r="I3810" s="72">
        <f t="shared" si="888"/>
        <v>0</v>
      </c>
      <c r="J3810" s="72">
        <f>Agua!V3812</f>
        <v>0</v>
      </c>
      <c r="K3810" s="72">
        <f t="shared" si="889"/>
        <v>0</v>
      </c>
      <c r="L3810" s="72">
        <f>Agua!X3812</f>
        <v>0</v>
      </c>
      <c r="M3810" s="72">
        <f t="shared" si="890"/>
        <v>0</v>
      </c>
      <c r="N3810" s="72">
        <f t="shared" si="891"/>
        <v>0</v>
      </c>
      <c r="O3810" s="41">
        <f>'Gas y Electricidad'!F3813</f>
        <v>0</v>
      </c>
      <c r="P3810" s="49">
        <f t="shared" si="892"/>
        <v>0</v>
      </c>
      <c r="Q3810" s="41">
        <f>'Gas y Electricidad'!J3813</f>
        <v>0</v>
      </c>
      <c r="R3810" s="49">
        <f t="shared" si="893"/>
        <v>0</v>
      </c>
      <c r="S3810" s="41">
        <f>'Gas y Electricidad'!M3813</f>
        <v>0</v>
      </c>
      <c r="T3810" s="42" t="e">
        <f t="shared" si="894"/>
        <v>#DIV/0!</v>
      </c>
      <c r="U3810" s="35">
        <f>'Gas y Electricidad'!Q3813</f>
        <v>0</v>
      </c>
      <c r="V3810" s="52">
        <f t="shared" si="895"/>
        <v>0</v>
      </c>
      <c r="W3810" s="63"/>
      <c r="X3810" s="63"/>
      <c r="Y3810" s="63"/>
      <c r="Z3810" s="57">
        <f t="shared" si="896"/>
        <v>0</v>
      </c>
      <c r="AA3810" s="59">
        <f t="shared" si="897"/>
        <v>0</v>
      </c>
      <c r="AB3810" s="58">
        <f t="shared" si="898"/>
        <v>0</v>
      </c>
      <c r="AC3810" s="61">
        <f t="shared" si="899"/>
        <v>0</v>
      </c>
      <c r="AD3810" s="61">
        <f t="shared" si="900"/>
        <v>0</v>
      </c>
    </row>
    <row r="3811" spans="1:30" x14ac:dyDescent="0.3">
      <c r="A3811" s="39" t="str">
        <f>IF(Agua!A3813&gt;0,Agua!A3813,"-")</f>
        <v>-</v>
      </c>
      <c r="B3811" s="40">
        <f>Agua!C3813</f>
        <v>0</v>
      </c>
      <c r="C3811" s="72">
        <f>Agua!J3813</f>
        <v>0</v>
      </c>
      <c r="D3811" s="72">
        <f>Agua!M3813</f>
        <v>0</v>
      </c>
      <c r="E3811" s="72">
        <f t="shared" si="886"/>
        <v>0</v>
      </c>
      <c r="F3811" s="72">
        <f>Agua!P3813</f>
        <v>0</v>
      </c>
      <c r="G3811" s="72">
        <f t="shared" si="887"/>
        <v>0</v>
      </c>
      <c r="H3811" s="72">
        <f>Agua!S3813</f>
        <v>0</v>
      </c>
      <c r="I3811" s="72">
        <f t="shared" si="888"/>
        <v>0</v>
      </c>
      <c r="J3811" s="72">
        <f>Agua!V3813</f>
        <v>0</v>
      </c>
      <c r="K3811" s="72">
        <f t="shared" si="889"/>
        <v>0</v>
      </c>
      <c r="L3811" s="72">
        <f>Agua!X3813</f>
        <v>0</v>
      </c>
      <c r="M3811" s="72">
        <f t="shared" si="890"/>
        <v>0</v>
      </c>
      <c r="N3811" s="72">
        <f t="shared" si="891"/>
        <v>0</v>
      </c>
      <c r="O3811" s="41">
        <f>'Gas y Electricidad'!F3814</f>
        <v>0</v>
      </c>
      <c r="P3811" s="49">
        <f t="shared" si="892"/>
        <v>0</v>
      </c>
      <c r="Q3811" s="41">
        <f>'Gas y Electricidad'!J3814</f>
        <v>0</v>
      </c>
      <c r="R3811" s="49">
        <f t="shared" si="893"/>
        <v>0</v>
      </c>
      <c r="S3811" s="41">
        <f>'Gas y Electricidad'!M3814</f>
        <v>0</v>
      </c>
      <c r="T3811" s="42" t="e">
        <f t="shared" si="894"/>
        <v>#DIV/0!</v>
      </c>
      <c r="U3811" s="35">
        <f>'Gas y Electricidad'!Q3814</f>
        <v>0</v>
      </c>
      <c r="V3811" s="52">
        <f t="shared" si="895"/>
        <v>0</v>
      </c>
      <c r="W3811" s="63"/>
      <c r="X3811" s="63"/>
      <c r="Y3811" s="63"/>
      <c r="Z3811" s="57">
        <f t="shared" si="896"/>
        <v>0</v>
      </c>
      <c r="AA3811" s="59">
        <f t="shared" si="897"/>
        <v>0</v>
      </c>
      <c r="AB3811" s="58">
        <f t="shared" si="898"/>
        <v>0</v>
      </c>
      <c r="AC3811" s="61">
        <f t="shared" si="899"/>
        <v>0</v>
      </c>
      <c r="AD3811" s="61">
        <f t="shared" si="900"/>
        <v>0</v>
      </c>
    </row>
    <row r="3812" spans="1:30" x14ac:dyDescent="0.3">
      <c r="A3812" s="39" t="str">
        <f>IF(Agua!A3814&gt;0,Agua!A3814,"-")</f>
        <v>-</v>
      </c>
      <c r="B3812" s="40">
        <f>Agua!C3814</f>
        <v>0</v>
      </c>
      <c r="C3812" s="72">
        <f>Agua!J3814</f>
        <v>0</v>
      </c>
      <c r="D3812" s="72">
        <f>Agua!M3814</f>
        <v>0</v>
      </c>
      <c r="E3812" s="72">
        <f t="shared" si="886"/>
        <v>0</v>
      </c>
      <c r="F3812" s="72">
        <f>Agua!P3814</f>
        <v>0</v>
      </c>
      <c r="G3812" s="72">
        <f t="shared" si="887"/>
        <v>0</v>
      </c>
      <c r="H3812" s="72">
        <f>Agua!S3814</f>
        <v>0</v>
      </c>
      <c r="I3812" s="72">
        <f t="shared" si="888"/>
        <v>0</v>
      </c>
      <c r="J3812" s="72">
        <f>Agua!V3814</f>
        <v>0</v>
      </c>
      <c r="K3812" s="72">
        <f t="shared" si="889"/>
        <v>0</v>
      </c>
      <c r="L3812" s="72">
        <f>Agua!X3814</f>
        <v>0</v>
      </c>
      <c r="M3812" s="72">
        <f t="shared" si="890"/>
        <v>0</v>
      </c>
      <c r="N3812" s="72">
        <f t="shared" si="891"/>
        <v>0</v>
      </c>
      <c r="O3812" s="41">
        <f>'Gas y Electricidad'!F3815</f>
        <v>0</v>
      </c>
      <c r="P3812" s="49">
        <f t="shared" si="892"/>
        <v>0</v>
      </c>
      <c r="Q3812" s="41">
        <f>'Gas y Electricidad'!J3815</f>
        <v>0</v>
      </c>
      <c r="R3812" s="49">
        <f t="shared" si="893"/>
        <v>0</v>
      </c>
      <c r="S3812" s="41">
        <f>'Gas y Electricidad'!M3815</f>
        <v>0</v>
      </c>
      <c r="T3812" s="42" t="e">
        <f t="shared" si="894"/>
        <v>#DIV/0!</v>
      </c>
      <c r="U3812" s="35">
        <f>'Gas y Electricidad'!Q3815</f>
        <v>0</v>
      </c>
      <c r="V3812" s="52">
        <f t="shared" si="895"/>
        <v>0</v>
      </c>
      <c r="W3812" s="63"/>
      <c r="X3812" s="63"/>
      <c r="Y3812" s="63"/>
      <c r="Z3812" s="57">
        <f t="shared" si="896"/>
        <v>0</v>
      </c>
      <c r="AA3812" s="59">
        <f t="shared" si="897"/>
        <v>0</v>
      </c>
      <c r="AB3812" s="58">
        <f t="shared" si="898"/>
        <v>0</v>
      </c>
      <c r="AC3812" s="61">
        <f t="shared" si="899"/>
        <v>0</v>
      </c>
      <c r="AD3812" s="61">
        <f t="shared" si="900"/>
        <v>0</v>
      </c>
    </row>
    <row r="3813" spans="1:30" x14ac:dyDescent="0.3">
      <c r="A3813" s="39" t="str">
        <f>IF(Agua!A3815&gt;0,Agua!A3815,"-")</f>
        <v>-</v>
      </c>
      <c r="B3813" s="40">
        <f>Agua!C3815</f>
        <v>0</v>
      </c>
      <c r="C3813" s="72">
        <f>Agua!J3815</f>
        <v>0</v>
      </c>
      <c r="D3813" s="72">
        <f>Agua!M3815</f>
        <v>0</v>
      </c>
      <c r="E3813" s="72">
        <f t="shared" si="886"/>
        <v>0</v>
      </c>
      <c r="F3813" s="72">
        <f>Agua!P3815</f>
        <v>0</v>
      </c>
      <c r="G3813" s="72">
        <f t="shared" si="887"/>
        <v>0</v>
      </c>
      <c r="H3813" s="72">
        <f>Agua!S3815</f>
        <v>0</v>
      </c>
      <c r="I3813" s="72">
        <f t="shared" si="888"/>
        <v>0</v>
      </c>
      <c r="J3813" s="72">
        <f>Agua!V3815</f>
        <v>0</v>
      </c>
      <c r="K3813" s="72">
        <f t="shared" si="889"/>
        <v>0</v>
      </c>
      <c r="L3813" s="72">
        <f>Agua!X3815</f>
        <v>0</v>
      </c>
      <c r="M3813" s="72">
        <f t="shared" si="890"/>
        <v>0</v>
      </c>
      <c r="N3813" s="72">
        <f t="shared" si="891"/>
        <v>0</v>
      </c>
      <c r="O3813" s="41">
        <f>'Gas y Electricidad'!F3816</f>
        <v>0</v>
      </c>
      <c r="P3813" s="49">
        <f t="shared" si="892"/>
        <v>0</v>
      </c>
      <c r="Q3813" s="41">
        <f>'Gas y Electricidad'!J3816</f>
        <v>0</v>
      </c>
      <c r="R3813" s="49">
        <f t="shared" si="893"/>
        <v>0</v>
      </c>
      <c r="S3813" s="41">
        <f>'Gas y Electricidad'!M3816</f>
        <v>0</v>
      </c>
      <c r="T3813" s="42" t="e">
        <f t="shared" si="894"/>
        <v>#DIV/0!</v>
      </c>
      <c r="U3813" s="35">
        <f>'Gas y Electricidad'!Q3816</f>
        <v>0</v>
      </c>
      <c r="V3813" s="52">
        <f t="shared" si="895"/>
        <v>0</v>
      </c>
      <c r="W3813" s="63"/>
      <c r="X3813" s="63"/>
      <c r="Y3813" s="63"/>
      <c r="Z3813" s="57">
        <f t="shared" si="896"/>
        <v>0</v>
      </c>
      <c r="AA3813" s="59">
        <f t="shared" si="897"/>
        <v>0</v>
      </c>
      <c r="AB3813" s="58">
        <f t="shared" si="898"/>
        <v>0</v>
      </c>
      <c r="AC3813" s="61">
        <f t="shared" si="899"/>
        <v>0</v>
      </c>
      <c r="AD3813" s="61">
        <f t="shared" si="900"/>
        <v>0</v>
      </c>
    </row>
    <row r="3814" spans="1:30" x14ac:dyDescent="0.3">
      <c r="A3814" s="39" t="str">
        <f>IF(Agua!A3816&gt;0,Agua!A3816,"-")</f>
        <v>-</v>
      </c>
      <c r="B3814" s="40">
        <f>Agua!C3816</f>
        <v>0</v>
      </c>
      <c r="C3814" s="72">
        <f>Agua!J3816</f>
        <v>0</v>
      </c>
      <c r="D3814" s="72">
        <f>Agua!M3816</f>
        <v>0</v>
      </c>
      <c r="E3814" s="72">
        <f t="shared" si="886"/>
        <v>0</v>
      </c>
      <c r="F3814" s="72">
        <f>Agua!P3816</f>
        <v>0</v>
      </c>
      <c r="G3814" s="72">
        <f t="shared" si="887"/>
        <v>0</v>
      </c>
      <c r="H3814" s="72">
        <f>Agua!S3816</f>
        <v>0</v>
      </c>
      <c r="I3814" s="72">
        <f t="shared" si="888"/>
        <v>0</v>
      </c>
      <c r="J3814" s="72">
        <f>Agua!V3816</f>
        <v>0</v>
      </c>
      <c r="K3814" s="72">
        <f t="shared" si="889"/>
        <v>0</v>
      </c>
      <c r="L3814" s="72">
        <f>Agua!X3816</f>
        <v>0</v>
      </c>
      <c r="M3814" s="72">
        <f t="shared" si="890"/>
        <v>0</v>
      </c>
      <c r="N3814" s="72">
        <f t="shared" si="891"/>
        <v>0</v>
      </c>
      <c r="O3814" s="41">
        <f>'Gas y Electricidad'!F3817</f>
        <v>0</v>
      </c>
      <c r="P3814" s="49">
        <f t="shared" si="892"/>
        <v>0</v>
      </c>
      <c r="Q3814" s="41">
        <f>'Gas y Electricidad'!J3817</f>
        <v>0</v>
      </c>
      <c r="R3814" s="49">
        <f t="shared" si="893"/>
        <v>0</v>
      </c>
      <c r="S3814" s="41">
        <f>'Gas y Electricidad'!M3817</f>
        <v>0</v>
      </c>
      <c r="T3814" s="42" t="e">
        <f t="shared" si="894"/>
        <v>#DIV/0!</v>
      </c>
      <c r="U3814" s="35">
        <f>'Gas y Electricidad'!Q3817</f>
        <v>0</v>
      </c>
      <c r="V3814" s="52">
        <f t="shared" si="895"/>
        <v>0</v>
      </c>
      <c r="W3814" s="63"/>
      <c r="X3814" s="63"/>
      <c r="Y3814" s="63"/>
      <c r="Z3814" s="57">
        <f t="shared" si="896"/>
        <v>0</v>
      </c>
      <c r="AA3814" s="59">
        <f t="shared" si="897"/>
        <v>0</v>
      </c>
      <c r="AB3814" s="58">
        <f t="shared" si="898"/>
        <v>0</v>
      </c>
      <c r="AC3814" s="61">
        <f t="shared" si="899"/>
        <v>0</v>
      </c>
      <c r="AD3814" s="61">
        <f t="shared" si="900"/>
        <v>0</v>
      </c>
    </row>
    <row r="3815" spans="1:30" x14ac:dyDescent="0.3">
      <c r="A3815" s="39" t="str">
        <f>IF(Agua!A3817&gt;0,Agua!A3817,"-")</f>
        <v>-</v>
      </c>
      <c r="B3815" s="40">
        <f>Agua!C3817</f>
        <v>0</v>
      </c>
      <c r="C3815" s="72">
        <f>Agua!J3817</f>
        <v>0</v>
      </c>
      <c r="D3815" s="72">
        <f>Agua!M3817</f>
        <v>0</v>
      </c>
      <c r="E3815" s="72">
        <f t="shared" si="886"/>
        <v>0</v>
      </c>
      <c r="F3815" s="72">
        <f>Agua!P3817</f>
        <v>0</v>
      </c>
      <c r="G3815" s="72">
        <f t="shared" si="887"/>
        <v>0</v>
      </c>
      <c r="H3815" s="72">
        <f>Agua!S3817</f>
        <v>0</v>
      </c>
      <c r="I3815" s="72">
        <f t="shared" si="888"/>
        <v>0</v>
      </c>
      <c r="J3815" s="72">
        <f>Agua!V3817</f>
        <v>0</v>
      </c>
      <c r="K3815" s="72">
        <f t="shared" si="889"/>
        <v>0</v>
      </c>
      <c r="L3815" s="72">
        <f>Agua!X3817</f>
        <v>0</v>
      </c>
      <c r="M3815" s="72">
        <f t="shared" si="890"/>
        <v>0</v>
      </c>
      <c r="N3815" s="72">
        <f t="shared" si="891"/>
        <v>0</v>
      </c>
      <c r="O3815" s="41">
        <f>'Gas y Electricidad'!F3818</f>
        <v>0</v>
      </c>
      <c r="P3815" s="49">
        <f t="shared" si="892"/>
        <v>0</v>
      </c>
      <c r="Q3815" s="41">
        <f>'Gas y Electricidad'!J3818</f>
        <v>0</v>
      </c>
      <c r="R3815" s="49">
        <f t="shared" si="893"/>
        <v>0</v>
      </c>
      <c r="S3815" s="41">
        <f>'Gas y Electricidad'!M3818</f>
        <v>0</v>
      </c>
      <c r="T3815" s="42" t="e">
        <f t="shared" si="894"/>
        <v>#DIV/0!</v>
      </c>
      <c r="U3815" s="35">
        <f>'Gas y Electricidad'!Q3818</f>
        <v>0</v>
      </c>
      <c r="V3815" s="52">
        <f t="shared" si="895"/>
        <v>0</v>
      </c>
      <c r="W3815" s="63"/>
      <c r="X3815" s="63"/>
      <c r="Y3815" s="63"/>
      <c r="Z3815" s="57">
        <f t="shared" si="896"/>
        <v>0</v>
      </c>
      <c r="AA3815" s="59">
        <f t="shared" si="897"/>
        <v>0</v>
      </c>
      <c r="AB3815" s="58">
        <f t="shared" si="898"/>
        <v>0</v>
      </c>
      <c r="AC3815" s="61">
        <f t="shared" si="899"/>
        <v>0</v>
      </c>
      <c r="AD3815" s="61">
        <f t="shared" si="900"/>
        <v>0</v>
      </c>
    </row>
    <row r="3816" spans="1:30" x14ac:dyDescent="0.3">
      <c r="A3816" s="39" t="str">
        <f>IF(Agua!A3818&gt;0,Agua!A3818,"-")</f>
        <v>-</v>
      </c>
      <c r="B3816" s="40">
        <f>Agua!C3818</f>
        <v>0</v>
      </c>
      <c r="C3816" s="72">
        <f>Agua!J3818</f>
        <v>0</v>
      </c>
      <c r="D3816" s="72">
        <f>Agua!M3818</f>
        <v>0</v>
      </c>
      <c r="E3816" s="72">
        <f t="shared" si="886"/>
        <v>0</v>
      </c>
      <c r="F3816" s="72">
        <f>Agua!P3818</f>
        <v>0</v>
      </c>
      <c r="G3816" s="72">
        <f t="shared" si="887"/>
        <v>0</v>
      </c>
      <c r="H3816" s="72">
        <f>Agua!S3818</f>
        <v>0</v>
      </c>
      <c r="I3816" s="72">
        <f t="shared" si="888"/>
        <v>0</v>
      </c>
      <c r="J3816" s="72">
        <f>Agua!V3818</f>
        <v>0</v>
      </c>
      <c r="K3816" s="72">
        <f t="shared" si="889"/>
        <v>0</v>
      </c>
      <c r="L3816" s="72">
        <f>Agua!X3818</f>
        <v>0</v>
      </c>
      <c r="M3816" s="72">
        <f t="shared" si="890"/>
        <v>0</v>
      </c>
      <c r="N3816" s="72">
        <f t="shared" si="891"/>
        <v>0</v>
      </c>
      <c r="O3816" s="41">
        <f>'Gas y Electricidad'!F3819</f>
        <v>0</v>
      </c>
      <c r="P3816" s="49">
        <f t="shared" si="892"/>
        <v>0</v>
      </c>
      <c r="Q3816" s="41">
        <f>'Gas y Electricidad'!J3819</f>
        <v>0</v>
      </c>
      <c r="R3816" s="49">
        <f t="shared" si="893"/>
        <v>0</v>
      </c>
      <c r="S3816" s="41">
        <f>'Gas y Electricidad'!M3819</f>
        <v>0</v>
      </c>
      <c r="T3816" s="42" t="e">
        <f t="shared" si="894"/>
        <v>#DIV/0!</v>
      </c>
      <c r="U3816" s="35">
        <f>'Gas y Electricidad'!Q3819</f>
        <v>0</v>
      </c>
      <c r="V3816" s="52">
        <f t="shared" si="895"/>
        <v>0</v>
      </c>
      <c r="W3816" s="63"/>
      <c r="X3816" s="63"/>
      <c r="Y3816" s="63"/>
      <c r="Z3816" s="57">
        <f t="shared" si="896"/>
        <v>0</v>
      </c>
      <c r="AA3816" s="59">
        <f t="shared" si="897"/>
        <v>0</v>
      </c>
      <c r="AB3816" s="58">
        <f t="shared" si="898"/>
        <v>0</v>
      </c>
      <c r="AC3816" s="61">
        <f t="shared" si="899"/>
        <v>0</v>
      </c>
      <c r="AD3816" s="61">
        <f t="shared" si="900"/>
        <v>0</v>
      </c>
    </row>
    <row r="3817" spans="1:30" x14ac:dyDescent="0.3">
      <c r="A3817" s="39" t="str">
        <f>IF(Agua!A3819&gt;0,Agua!A3819,"-")</f>
        <v>-</v>
      </c>
      <c r="B3817" s="40">
        <f>Agua!C3819</f>
        <v>0</v>
      </c>
      <c r="C3817" s="72">
        <f>Agua!J3819</f>
        <v>0</v>
      </c>
      <c r="D3817" s="72">
        <f>Agua!M3819</f>
        <v>0</v>
      </c>
      <c r="E3817" s="72">
        <f t="shared" si="886"/>
        <v>0</v>
      </c>
      <c r="F3817" s="72">
        <f>Agua!P3819</f>
        <v>0</v>
      </c>
      <c r="G3817" s="72">
        <f t="shared" si="887"/>
        <v>0</v>
      </c>
      <c r="H3817" s="72">
        <f>Agua!S3819</f>
        <v>0</v>
      </c>
      <c r="I3817" s="72">
        <f t="shared" si="888"/>
        <v>0</v>
      </c>
      <c r="J3817" s="72">
        <f>Agua!V3819</f>
        <v>0</v>
      </c>
      <c r="K3817" s="72">
        <f t="shared" si="889"/>
        <v>0</v>
      </c>
      <c r="L3817" s="72">
        <f>Agua!X3819</f>
        <v>0</v>
      </c>
      <c r="M3817" s="72">
        <f t="shared" si="890"/>
        <v>0</v>
      </c>
      <c r="N3817" s="72">
        <f t="shared" si="891"/>
        <v>0</v>
      </c>
      <c r="O3817" s="41">
        <f>'Gas y Electricidad'!F3820</f>
        <v>0</v>
      </c>
      <c r="P3817" s="49">
        <f t="shared" si="892"/>
        <v>0</v>
      </c>
      <c r="Q3817" s="41">
        <f>'Gas y Electricidad'!J3820</f>
        <v>0</v>
      </c>
      <c r="R3817" s="49">
        <f t="shared" si="893"/>
        <v>0</v>
      </c>
      <c r="S3817" s="41">
        <f>'Gas y Electricidad'!M3820</f>
        <v>0</v>
      </c>
      <c r="T3817" s="42" t="e">
        <f t="shared" si="894"/>
        <v>#DIV/0!</v>
      </c>
      <c r="U3817" s="35">
        <f>'Gas y Electricidad'!Q3820</f>
        <v>0</v>
      </c>
      <c r="V3817" s="52">
        <f t="shared" si="895"/>
        <v>0</v>
      </c>
      <c r="W3817" s="63"/>
      <c r="X3817" s="63"/>
      <c r="Y3817" s="63"/>
      <c r="Z3817" s="57">
        <f t="shared" si="896"/>
        <v>0</v>
      </c>
      <c r="AA3817" s="59">
        <f t="shared" si="897"/>
        <v>0</v>
      </c>
      <c r="AB3817" s="58">
        <f t="shared" si="898"/>
        <v>0</v>
      </c>
      <c r="AC3817" s="61">
        <f t="shared" si="899"/>
        <v>0</v>
      </c>
      <c r="AD3817" s="61">
        <f t="shared" si="900"/>
        <v>0</v>
      </c>
    </row>
    <row r="3818" spans="1:30" x14ac:dyDescent="0.3">
      <c r="A3818" s="39" t="str">
        <f>IF(Agua!A3820&gt;0,Agua!A3820,"-")</f>
        <v>-</v>
      </c>
      <c r="B3818" s="40">
        <f>Agua!C3820</f>
        <v>0</v>
      </c>
      <c r="C3818" s="72">
        <f>Agua!J3820</f>
        <v>0</v>
      </c>
      <c r="D3818" s="72">
        <f>Agua!M3820</f>
        <v>0</v>
      </c>
      <c r="E3818" s="72">
        <f t="shared" si="886"/>
        <v>0</v>
      </c>
      <c r="F3818" s="72">
        <f>Agua!P3820</f>
        <v>0</v>
      </c>
      <c r="G3818" s="72">
        <f t="shared" si="887"/>
        <v>0</v>
      </c>
      <c r="H3818" s="72">
        <f>Agua!S3820</f>
        <v>0</v>
      </c>
      <c r="I3818" s="72">
        <f t="shared" si="888"/>
        <v>0</v>
      </c>
      <c r="J3818" s="72">
        <f>Agua!V3820</f>
        <v>0</v>
      </c>
      <c r="K3818" s="72">
        <f t="shared" si="889"/>
        <v>0</v>
      </c>
      <c r="L3818" s="72">
        <f>Agua!X3820</f>
        <v>0</v>
      </c>
      <c r="M3818" s="72">
        <f t="shared" si="890"/>
        <v>0</v>
      </c>
      <c r="N3818" s="72">
        <f t="shared" si="891"/>
        <v>0</v>
      </c>
      <c r="O3818" s="41">
        <f>'Gas y Electricidad'!F3821</f>
        <v>0</v>
      </c>
      <c r="P3818" s="49">
        <f t="shared" si="892"/>
        <v>0</v>
      </c>
      <c r="Q3818" s="41">
        <f>'Gas y Electricidad'!J3821</f>
        <v>0</v>
      </c>
      <c r="R3818" s="49">
        <f t="shared" si="893"/>
        <v>0</v>
      </c>
      <c r="S3818" s="41">
        <f>'Gas y Electricidad'!M3821</f>
        <v>0</v>
      </c>
      <c r="T3818" s="42" t="e">
        <f t="shared" si="894"/>
        <v>#DIV/0!</v>
      </c>
      <c r="U3818" s="35">
        <f>'Gas y Electricidad'!Q3821</f>
        <v>0</v>
      </c>
      <c r="V3818" s="52">
        <f t="shared" si="895"/>
        <v>0</v>
      </c>
      <c r="W3818" s="63"/>
      <c r="X3818" s="63"/>
      <c r="Y3818" s="63"/>
      <c r="Z3818" s="57">
        <f t="shared" si="896"/>
        <v>0</v>
      </c>
      <c r="AA3818" s="59">
        <f t="shared" si="897"/>
        <v>0</v>
      </c>
      <c r="AB3818" s="58">
        <f t="shared" si="898"/>
        <v>0</v>
      </c>
      <c r="AC3818" s="61">
        <f t="shared" si="899"/>
        <v>0</v>
      </c>
      <c r="AD3818" s="61">
        <f t="shared" si="900"/>
        <v>0</v>
      </c>
    </row>
    <row r="3819" spans="1:30" x14ac:dyDescent="0.3">
      <c r="A3819" s="39" t="str">
        <f>IF(Agua!A3821&gt;0,Agua!A3821,"-")</f>
        <v>-</v>
      </c>
      <c r="B3819" s="40">
        <f>Agua!C3821</f>
        <v>0</v>
      </c>
      <c r="C3819" s="72">
        <f>Agua!J3821</f>
        <v>0</v>
      </c>
      <c r="D3819" s="72">
        <f>Agua!M3821</f>
        <v>0</v>
      </c>
      <c r="E3819" s="72">
        <f t="shared" si="886"/>
        <v>0</v>
      </c>
      <c r="F3819" s="72">
        <f>Agua!P3821</f>
        <v>0</v>
      </c>
      <c r="G3819" s="72">
        <f t="shared" si="887"/>
        <v>0</v>
      </c>
      <c r="H3819" s="72">
        <f>Agua!S3821</f>
        <v>0</v>
      </c>
      <c r="I3819" s="72">
        <f t="shared" si="888"/>
        <v>0</v>
      </c>
      <c r="J3819" s="72">
        <f>Agua!V3821</f>
        <v>0</v>
      </c>
      <c r="K3819" s="72">
        <f t="shared" si="889"/>
        <v>0</v>
      </c>
      <c r="L3819" s="72">
        <f>Agua!X3821</f>
        <v>0</v>
      </c>
      <c r="M3819" s="72">
        <f t="shared" si="890"/>
        <v>0</v>
      </c>
      <c r="N3819" s="72">
        <f t="shared" si="891"/>
        <v>0</v>
      </c>
      <c r="O3819" s="41">
        <f>'Gas y Electricidad'!F3822</f>
        <v>0</v>
      </c>
      <c r="P3819" s="49">
        <f t="shared" si="892"/>
        <v>0</v>
      </c>
      <c r="Q3819" s="41">
        <f>'Gas y Electricidad'!J3822</f>
        <v>0</v>
      </c>
      <c r="R3819" s="49">
        <f t="shared" si="893"/>
        <v>0</v>
      </c>
      <c r="S3819" s="41">
        <f>'Gas y Electricidad'!M3822</f>
        <v>0</v>
      </c>
      <c r="T3819" s="42" t="e">
        <f t="shared" si="894"/>
        <v>#DIV/0!</v>
      </c>
      <c r="U3819" s="35">
        <f>'Gas y Electricidad'!Q3822</f>
        <v>0</v>
      </c>
      <c r="V3819" s="52">
        <f t="shared" si="895"/>
        <v>0</v>
      </c>
      <c r="W3819" s="63"/>
      <c r="X3819" s="63"/>
      <c r="Y3819" s="63"/>
      <c r="Z3819" s="57">
        <f t="shared" si="896"/>
        <v>0</v>
      </c>
      <c r="AA3819" s="59">
        <f t="shared" si="897"/>
        <v>0</v>
      </c>
      <c r="AB3819" s="58">
        <f t="shared" si="898"/>
        <v>0</v>
      </c>
      <c r="AC3819" s="61">
        <f t="shared" si="899"/>
        <v>0</v>
      </c>
      <c r="AD3819" s="61">
        <f t="shared" si="900"/>
        <v>0</v>
      </c>
    </row>
    <row r="3820" spans="1:30" x14ac:dyDescent="0.3">
      <c r="A3820" s="39" t="str">
        <f>IF(Agua!A3822&gt;0,Agua!A3822,"-")</f>
        <v>-</v>
      </c>
      <c r="B3820" s="40">
        <f>Agua!C3822</f>
        <v>0</v>
      </c>
      <c r="C3820" s="72">
        <f>Agua!J3822</f>
        <v>0</v>
      </c>
      <c r="D3820" s="72">
        <f>Agua!M3822</f>
        <v>0</v>
      </c>
      <c r="E3820" s="72">
        <f t="shared" si="886"/>
        <v>0</v>
      </c>
      <c r="F3820" s="72">
        <f>Agua!P3822</f>
        <v>0</v>
      </c>
      <c r="G3820" s="72">
        <f t="shared" si="887"/>
        <v>0</v>
      </c>
      <c r="H3820" s="72">
        <f>Agua!S3822</f>
        <v>0</v>
      </c>
      <c r="I3820" s="72">
        <f t="shared" si="888"/>
        <v>0</v>
      </c>
      <c r="J3820" s="72">
        <f>Agua!V3822</f>
        <v>0</v>
      </c>
      <c r="K3820" s="72">
        <f t="shared" si="889"/>
        <v>0</v>
      </c>
      <c r="L3820" s="72">
        <f>Agua!X3822</f>
        <v>0</v>
      </c>
      <c r="M3820" s="72">
        <f t="shared" si="890"/>
        <v>0</v>
      </c>
      <c r="N3820" s="72">
        <f t="shared" si="891"/>
        <v>0</v>
      </c>
      <c r="O3820" s="41">
        <f>'Gas y Electricidad'!F3823</f>
        <v>0</v>
      </c>
      <c r="P3820" s="49">
        <f t="shared" si="892"/>
        <v>0</v>
      </c>
      <c r="Q3820" s="41">
        <f>'Gas y Electricidad'!J3823</f>
        <v>0</v>
      </c>
      <c r="R3820" s="49">
        <f t="shared" si="893"/>
        <v>0</v>
      </c>
      <c r="S3820" s="41">
        <f>'Gas y Electricidad'!M3823</f>
        <v>0</v>
      </c>
      <c r="T3820" s="42" t="e">
        <f t="shared" si="894"/>
        <v>#DIV/0!</v>
      </c>
      <c r="U3820" s="35">
        <f>'Gas y Electricidad'!Q3823</f>
        <v>0</v>
      </c>
      <c r="V3820" s="52">
        <f t="shared" si="895"/>
        <v>0</v>
      </c>
      <c r="W3820" s="63"/>
      <c r="X3820" s="63"/>
      <c r="Y3820" s="63"/>
      <c r="Z3820" s="57">
        <f t="shared" si="896"/>
        <v>0</v>
      </c>
      <c r="AA3820" s="59">
        <f t="shared" si="897"/>
        <v>0</v>
      </c>
      <c r="AB3820" s="58">
        <f t="shared" si="898"/>
        <v>0</v>
      </c>
      <c r="AC3820" s="61">
        <f t="shared" si="899"/>
        <v>0</v>
      </c>
      <c r="AD3820" s="61">
        <f t="shared" si="900"/>
        <v>0</v>
      </c>
    </row>
    <row r="3821" spans="1:30" x14ac:dyDescent="0.3">
      <c r="A3821" s="39" t="str">
        <f>IF(Agua!A3823&gt;0,Agua!A3823,"-")</f>
        <v>-</v>
      </c>
      <c r="B3821" s="40">
        <f>Agua!C3823</f>
        <v>0</v>
      </c>
      <c r="C3821" s="72">
        <f>Agua!J3823</f>
        <v>0</v>
      </c>
      <c r="D3821" s="72">
        <f>Agua!M3823</f>
        <v>0</v>
      </c>
      <c r="E3821" s="72">
        <f t="shared" si="886"/>
        <v>0</v>
      </c>
      <c r="F3821" s="72">
        <f>Agua!P3823</f>
        <v>0</v>
      </c>
      <c r="G3821" s="72">
        <f t="shared" si="887"/>
        <v>0</v>
      </c>
      <c r="H3821" s="72">
        <f>Agua!S3823</f>
        <v>0</v>
      </c>
      <c r="I3821" s="72">
        <f t="shared" si="888"/>
        <v>0</v>
      </c>
      <c r="J3821" s="72">
        <f>Agua!V3823</f>
        <v>0</v>
      </c>
      <c r="K3821" s="72">
        <f t="shared" si="889"/>
        <v>0</v>
      </c>
      <c r="L3821" s="72">
        <f>Agua!X3823</f>
        <v>0</v>
      </c>
      <c r="M3821" s="72">
        <f t="shared" si="890"/>
        <v>0</v>
      </c>
      <c r="N3821" s="72">
        <f t="shared" si="891"/>
        <v>0</v>
      </c>
      <c r="O3821" s="41">
        <f>'Gas y Electricidad'!F3824</f>
        <v>0</v>
      </c>
      <c r="P3821" s="49">
        <f t="shared" si="892"/>
        <v>0</v>
      </c>
      <c r="Q3821" s="41">
        <f>'Gas y Electricidad'!J3824</f>
        <v>0</v>
      </c>
      <c r="R3821" s="49">
        <f t="shared" si="893"/>
        <v>0</v>
      </c>
      <c r="S3821" s="41">
        <f>'Gas y Electricidad'!M3824</f>
        <v>0</v>
      </c>
      <c r="T3821" s="42" t="e">
        <f t="shared" si="894"/>
        <v>#DIV/0!</v>
      </c>
      <c r="U3821" s="35">
        <f>'Gas y Electricidad'!Q3824</f>
        <v>0</v>
      </c>
      <c r="V3821" s="52">
        <f t="shared" si="895"/>
        <v>0</v>
      </c>
      <c r="W3821" s="63"/>
      <c r="X3821" s="63"/>
      <c r="Y3821" s="63"/>
      <c r="Z3821" s="57">
        <f t="shared" si="896"/>
        <v>0</v>
      </c>
      <c r="AA3821" s="59">
        <f t="shared" si="897"/>
        <v>0</v>
      </c>
      <c r="AB3821" s="58">
        <f t="shared" si="898"/>
        <v>0</v>
      </c>
      <c r="AC3821" s="61">
        <f t="shared" si="899"/>
        <v>0</v>
      </c>
      <c r="AD3821" s="61">
        <f t="shared" si="900"/>
        <v>0</v>
      </c>
    </row>
    <row r="3822" spans="1:30" x14ac:dyDescent="0.3">
      <c r="A3822" s="39" t="str">
        <f>IF(Agua!A3824&gt;0,Agua!A3824,"-")</f>
        <v>-</v>
      </c>
      <c r="B3822" s="40">
        <f>Agua!C3824</f>
        <v>0</v>
      </c>
      <c r="C3822" s="72">
        <f>Agua!J3824</f>
        <v>0</v>
      </c>
      <c r="D3822" s="72">
        <f>Agua!M3824</f>
        <v>0</v>
      </c>
      <c r="E3822" s="72">
        <f t="shared" si="886"/>
        <v>0</v>
      </c>
      <c r="F3822" s="72">
        <f>Agua!P3824</f>
        <v>0</v>
      </c>
      <c r="G3822" s="72">
        <f t="shared" si="887"/>
        <v>0</v>
      </c>
      <c r="H3822" s="72">
        <f>Agua!S3824</f>
        <v>0</v>
      </c>
      <c r="I3822" s="72">
        <f t="shared" si="888"/>
        <v>0</v>
      </c>
      <c r="J3822" s="72">
        <f>Agua!V3824</f>
        <v>0</v>
      </c>
      <c r="K3822" s="72">
        <f t="shared" si="889"/>
        <v>0</v>
      </c>
      <c r="L3822" s="72">
        <f>Agua!X3824</f>
        <v>0</v>
      </c>
      <c r="M3822" s="72">
        <f t="shared" si="890"/>
        <v>0</v>
      </c>
      <c r="N3822" s="72">
        <f t="shared" si="891"/>
        <v>0</v>
      </c>
      <c r="O3822" s="41">
        <f>'Gas y Electricidad'!F3825</f>
        <v>0</v>
      </c>
      <c r="P3822" s="49">
        <f t="shared" si="892"/>
        <v>0</v>
      </c>
      <c r="Q3822" s="41">
        <f>'Gas y Electricidad'!J3825</f>
        <v>0</v>
      </c>
      <c r="R3822" s="49">
        <f t="shared" si="893"/>
        <v>0</v>
      </c>
      <c r="S3822" s="41">
        <f>'Gas y Electricidad'!M3825</f>
        <v>0</v>
      </c>
      <c r="T3822" s="42" t="e">
        <f t="shared" si="894"/>
        <v>#DIV/0!</v>
      </c>
      <c r="U3822" s="35">
        <f>'Gas y Electricidad'!Q3825</f>
        <v>0</v>
      </c>
      <c r="V3822" s="52">
        <f t="shared" si="895"/>
        <v>0</v>
      </c>
      <c r="W3822" s="63"/>
      <c r="X3822" s="63"/>
      <c r="Y3822" s="63"/>
      <c r="Z3822" s="57">
        <f t="shared" si="896"/>
        <v>0</v>
      </c>
      <c r="AA3822" s="59">
        <f t="shared" si="897"/>
        <v>0</v>
      </c>
      <c r="AB3822" s="58">
        <f t="shared" si="898"/>
        <v>0</v>
      </c>
      <c r="AC3822" s="61">
        <f t="shared" si="899"/>
        <v>0</v>
      </c>
      <c r="AD3822" s="61">
        <f t="shared" si="900"/>
        <v>0</v>
      </c>
    </row>
    <row r="3823" spans="1:30" x14ac:dyDescent="0.3">
      <c r="A3823" s="39" t="str">
        <f>IF(Agua!A3825&gt;0,Agua!A3825,"-")</f>
        <v>-</v>
      </c>
      <c r="B3823" s="40">
        <f>Agua!C3825</f>
        <v>0</v>
      </c>
      <c r="C3823" s="72">
        <f>Agua!J3825</f>
        <v>0</v>
      </c>
      <c r="D3823" s="72">
        <f>Agua!M3825</f>
        <v>0</v>
      </c>
      <c r="E3823" s="72">
        <f t="shared" si="886"/>
        <v>0</v>
      </c>
      <c r="F3823" s="72">
        <f>Agua!P3825</f>
        <v>0</v>
      </c>
      <c r="G3823" s="72">
        <f t="shared" si="887"/>
        <v>0</v>
      </c>
      <c r="H3823" s="72">
        <f>Agua!S3825</f>
        <v>0</v>
      </c>
      <c r="I3823" s="72">
        <f t="shared" si="888"/>
        <v>0</v>
      </c>
      <c r="J3823" s="72">
        <f>Agua!V3825</f>
        <v>0</v>
      </c>
      <c r="K3823" s="72">
        <f t="shared" si="889"/>
        <v>0</v>
      </c>
      <c r="L3823" s="72">
        <f>Agua!X3825</f>
        <v>0</v>
      </c>
      <c r="M3823" s="72">
        <f t="shared" si="890"/>
        <v>0</v>
      </c>
      <c r="N3823" s="72">
        <f t="shared" si="891"/>
        <v>0</v>
      </c>
      <c r="O3823" s="41">
        <f>'Gas y Electricidad'!F3826</f>
        <v>0</v>
      </c>
      <c r="P3823" s="49">
        <f t="shared" si="892"/>
        <v>0</v>
      </c>
      <c r="Q3823" s="41">
        <f>'Gas y Electricidad'!J3826</f>
        <v>0</v>
      </c>
      <c r="R3823" s="49">
        <f t="shared" si="893"/>
        <v>0</v>
      </c>
      <c r="S3823" s="41">
        <f>'Gas y Electricidad'!M3826</f>
        <v>0</v>
      </c>
      <c r="T3823" s="42" t="e">
        <f t="shared" si="894"/>
        <v>#DIV/0!</v>
      </c>
      <c r="U3823" s="35">
        <f>'Gas y Electricidad'!Q3826</f>
        <v>0</v>
      </c>
      <c r="V3823" s="52">
        <f t="shared" si="895"/>
        <v>0</v>
      </c>
      <c r="W3823" s="63"/>
      <c r="X3823" s="63"/>
      <c r="Y3823" s="63"/>
      <c r="Z3823" s="57">
        <f t="shared" si="896"/>
        <v>0</v>
      </c>
      <c r="AA3823" s="59">
        <f t="shared" si="897"/>
        <v>0</v>
      </c>
      <c r="AB3823" s="58">
        <f t="shared" si="898"/>
        <v>0</v>
      </c>
      <c r="AC3823" s="61">
        <f t="shared" si="899"/>
        <v>0</v>
      </c>
      <c r="AD3823" s="61">
        <f t="shared" si="900"/>
        <v>0</v>
      </c>
    </row>
    <row r="3824" spans="1:30" x14ac:dyDescent="0.3">
      <c r="A3824" s="39" t="str">
        <f>IF(Agua!A3826&gt;0,Agua!A3826,"-")</f>
        <v>-</v>
      </c>
      <c r="B3824" s="40">
        <f>Agua!C3826</f>
        <v>0</v>
      </c>
      <c r="C3824" s="72">
        <f>Agua!J3826</f>
        <v>0</v>
      </c>
      <c r="D3824" s="72">
        <f>Agua!M3826</f>
        <v>0</v>
      </c>
      <c r="E3824" s="72">
        <f t="shared" si="886"/>
        <v>0</v>
      </c>
      <c r="F3824" s="72">
        <f>Agua!P3826</f>
        <v>0</v>
      </c>
      <c r="G3824" s="72">
        <f t="shared" si="887"/>
        <v>0</v>
      </c>
      <c r="H3824" s="72">
        <f>Agua!S3826</f>
        <v>0</v>
      </c>
      <c r="I3824" s="72">
        <f t="shared" si="888"/>
        <v>0</v>
      </c>
      <c r="J3824" s="72">
        <f>Agua!V3826</f>
        <v>0</v>
      </c>
      <c r="K3824" s="72">
        <f t="shared" si="889"/>
        <v>0</v>
      </c>
      <c r="L3824" s="72">
        <f>Agua!X3826</f>
        <v>0</v>
      </c>
      <c r="M3824" s="72">
        <f t="shared" si="890"/>
        <v>0</v>
      </c>
      <c r="N3824" s="72">
        <f t="shared" si="891"/>
        <v>0</v>
      </c>
      <c r="O3824" s="41">
        <f>'Gas y Electricidad'!F3827</f>
        <v>0</v>
      </c>
      <c r="P3824" s="49">
        <f t="shared" si="892"/>
        <v>0</v>
      </c>
      <c r="Q3824" s="41">
        <f>'Gas y Electricidad'!J3827</f>
        <v>0</v>
      </c>
      <c r="R3824" s="49">
        <f t="shared" si="893"/>
        <v>0</v>
      </c>
      <c r="S3824" s="41">
        <f>'Gas y Electricidad'!M3827</f>
        <v>0</v>
      </c>
      <c r="T3824" s="42" t="e">
        <f t="shared" si="894"/>
        <v>#DIV/0!</v>
      </c>
      <c r="U3824" s="35">
        <f>'Gas y Electricidad'!Q3827</f>
        <v>0</v>
      </c>
      <c r="V3824" s="52">
        <f t="shared" si="895"/>
        <v>0</v>
      </c>
      <c r="W3824" s="63"/>
      <c r="X3824" s="63"/>
      <c r="Y3824" s="63"/>
      <c r="Z3824" s="57">
        <f t="shared" si="896"/>
        <v>0</v>
      </c>
      <c r="AA3824" s="59">
        <f t="shared" si="897"/>
        <v>0</v>
      </c>
      <c r="AB3824" s="58">
        <f t="shared" si="898"/>
        <v>0</v>
      </c>
      <c r="AC3824" s="61">
        <f t="shared" si="899"/>
        <v>0</v>
      </c>
      <c r="AD3824" s="61">
        <f t="shared" si="900"/>
        <v>0</v>
      </c>
    </row>
    <row r="3825" spans="1:30" x14ac:dyDescent="0.3">
      <c r="A3825" s="39" t="str">
        <f>IF(Agua!A3827&gt;0,Agua!A3827,"-")</f>
        <v>-</v>
      </c>
      <c r="B3825" s="40">
        <f>Agua!C3827</f>
        <v>0</v>
      </c>
      <c r="C3825" s="72">
        <f>Agua!J3827</f>
        <v>0</v>
      </c>
      <c r="D3825" s="72">
        <f>Agua!M3827</f>
        <v>0</v>
      </c>
      <c r="E3825" s="72">
        <f t="shared" si="886"/>
        <v>0</v>
      </c>
      <c r="F3825" s="72">
        <f>Agua!P3827</f>
        <v>0</v>
      </c>
      <c r="G3825" s="72">
        <f t="shared" si="887"/>
        <v>0</v>
      </c>
      <c r="H3825" s="72">
        <f>Agua!S3827</f>
        <v>0</v>
      </c>
      <c r="I3825" s="72">
        <f t="shared" si="888"/>
        <v>0</v>
      </c>
      <c r="J3825" s="72">
        <f>Agua!V3827</f>
        <v>0</v>
      </c>
      <c r="K3825" s="72">
        <f t="shared" si="889"/>
        <v>0</v>
      </c>
      <c r="L3825" s="72">
        <f>Agua!X3827</f>
        <v>0</v>
      </c>
      <c r="M3825" s="72">
        <f t="shared" si="890"/>
        <v>0</v>
      </c>
      <c r="N3825" s="72">
        <f t="shared" si="891"/>
        <v>0</v>
      </c>
      <c r="O3825" s="41">
        <f>'Gas y Electricidad'!F3828</f>
        <v>0</v>
      </c>
      <c r="P3825" s="49">
        <f t="shared" si="892"/>
        <v>0</v>
      </c>
      <c r="Q3825" s="41">
        <f>'Gas y Electricidad'!J3828</f>
        <v>0</v>
      </c>
      <c r="R3825" s="49">
        <f t="shared" si="893"/>
        <v>0</v>
      </c>
      <c r="S3825" s="41">
        <f>'Gas y Electricidad'!M3828</f>
        <v>0</v>
      </c>
      <c r="T3825" s="42" t="e">
        <f t="shared" si="894"/>
        <v>#DIV/0!</v>
      </c>
      <c r="U3825" s="35">
        <f>'Gas y Electricidad'!Q3828</f>
        <v>0</v>
      </c>
      <c r="V3825" s="52">
        <f t="shared" si="895"/>
        <v>0</v>
      </c>
      <c r="W3825" s="63"/>
      <c r="X3825" s="63"/>
      <c r="Y3825" s="63"/>
      <c r="Z3825" s="57">
        <f t="shared" si="896"/>
        <v>0</v>
      </c>
      <c r="AA3825" s="59">
        <f t="shared" si="897"/>
        <v>0</v>
      </c>
      <c r="AB3825" s="58">
        <f t="shared" si="898"/>
        <v>0</v>
      </c>
      <c r="AC3825" s="61">
        <f t="shared" si="899"/>
        <v>0</v>
      </c>
      <c r="AD3825" s="61">
        <f t="shared" si="900"/>
        <v>0</v>
      </c>
    </row>
    <row r="3826" spans="1:30" x14ac:dyDescent="0.3">
      <c r="A3826" s="39" t="str">
        <f>IF(Agua!A3828&gt;0,Agua!A3828,"-")</f>
        <v>-</v>
      </c>
      <c r="B3826" s="40">
        <f>Agua!C3828</f>
        <v>0</v>
      </c>
      <c r="C3826" s="72">
        <f>Agua!J3828</f>
        <v>0</v>
      </c>
      <c r="D3826" s="72">
        <f>Agua!M3828</f>
        <v>0</v>
      </c>
      <c r="E3826" s="72">
        <f t="shared" si="886"/>
        <v>0</v>
      </c>
      <c r="F3826" s="72">
        <f>Agua!P3828</f>
        <v>0</v>
      </c>
      <c r="G3826" s="72">
        <f t="shared" si="887"/>
        <v>0</v>
      </c>
      <c r="H3826" s="72">
        <f>Agua!S3828</f>
        <v>0</v>
      </c>
      <c r="I3826" s="72">
        <f t="shared" si="888"/>
        <v>0</v>
      </c>
      <c r="J3826" s="72">
        <f>Agua!V3828</f>
        <v>0</v>
      </c>
      <c r="K3826" s="72">
        <f t="shared" si="889"/>
        <v>0</v>
      </c>
      <c r="L3826" s="72">
        <f>Agua!X3828</f>
        <v>0</v>
      </c>
      <c r="M3826" s="72">
        <f t="shared" si="890"/>
        <v>0</v>
      </c>
      <c r="N3826" s="72">
        <f t="shared" si="891"/>
        <v>0</v>
      </c>
      <c r="O3826" s="41">
        <f>'Gas y Electricidad'!F3829</f>
        <v>0</v>
      </c>
      <c r="P3826" s="49">
        <f t="shared" si="892"/>
        <v>0</v>
      </c>
      <c r="Q3826" s="41">
        <f>'Gas y Electricidad'!J3829</f>
        <v>0</v>
      </c>
      <c r="R3826" s="49">
        <f t="shared" si="893"/>
        <v>0</v>
      </c>
      <c r="S3826" s="41">
        <f>'Gas y Electricidad'!M3829</f>
        <v>0</v>
      </c>
      <c r="T3826" s="42" t="e">
        <f t="shared" si="894"/>
        <v>#DIV/0!</v>
      </c>
      <c r="U3826" s="35">
        <f>'Gas y Electricidad'!Q3829</f>
        <v>0</v>
      </c>
      <c r="V3826" s="52">
        <f t="shared" si="895"/>
        <v>0</v>
      </c>
      <c r="W3826" s="63"/>
      <c r="X3826" s="63"/>
      <c r="Y3826" s="63"/>
      <c r="Z3826" s="57">
        <f t="shared" si="896"/>
        <v>0</v>
      </c>
      <c r="AA3826" s="59">
        <f t="shared" si="897"/>
        <v>0</v>
      </c>
      <c r="AB3826" s="58">
        <f t="shared" si="898"/>
        <v>0</v>
      </c>
      <c r="AC3826" s="61">
        <f t="shared" si="899"/>
        <v>0</v>
      </c>
      <c r="AD3826" s="61">
        <f t="shared" si="900"/>
        <v>0</v>
      </c>
    </row>
    <row r="3827" spans="1:30" x14ac:dyDescent="0.3">
      <c r="A3827" s="39" t="str">
        <f>IF(Agua!A3829&gt;0,Agua!A3829,"-")</f>
        <v>-</v>
      </c>
      <c r="B3827" s="40">
        <f>Agua!C3829</f>
        <v>0</v>
      </c>
      <c r="C3827" s="72">
        <f>Agua!J3829</f>
        <v>0</v>
      </c>
      <c r="D3827" s="72">
        <f>Agua!M3829</f>
        <v>0</v>
      </c>
      <c r="E3827" s="72">
        <f t="shared" ref="E3827:E3890" si="901">IF($B3827=0,0,(D3827/$B3827)*1000)</f>
        <v>0</v>
      </c>
      <c r="F3827" s="72">
        <f>Agua!P3829</f>
        <v>0</v>
      </c>
      <c r="G3827" s="72">
        <f t="shared" ref="G3827:G3890" si="902">IF($B3827=0,0,(F3827/$B3827)*1000)</f>
        <v>0</v>
      </c>
      <c r="H3827" s="72">
        <f>Agua!S3829</f>
        <v>0</v>
      </c>
      <c r="I3827" s="72">
        <f t="shared" ref="I3827:I3890" si="903">IF($B3827=0,0,(H3827/$B3827)*1000)</f>
        <v>0</v>
      </c>
      <c r="J3827" s="72">
        <f>Agua!V3829</f>
        <v>0</v>
      </c>
      <c r="K3827" s="72">
        <f t="shared" ref="K3827:K3890" si="904">IF($B3827=0,0,(J3827/$B3827)*1000)</f>
        <v>0</v>
      </c>
      <c r="L3827" s="72">
        <f>Agua!X3829</f>
        <v>0</v>
      </c>
      <c r="M3827" s="72">
        <f t="shared" ref="M3827:M3890" si="905">IF($B3827=0,0,(L3827/$B3827)*1000)</f>
        <v>0</v>
      </c>
      <c r="N3827" s="72">
        <f t="shared" ref="N3827:N3890" si="906">IF(C3827&gt;0,C3827/B3827*1000,0)</f>
        <v>0</v>
      </c>
      <c r="O3827" s="41">
        <f>'Gas y Electricidad'!F3830</f>
        <v>0</v>
      </c>
      <c r="P3827" s="49">
        <f t="shared" ref="P3827:P3890" si="907">IF($B3827=0,0,(O3827/$B3827)*3500)</f>
        <v>0</v>
      </c>
      <c r="Q3827" s="41">
        <f>'Gas y Electricidad'!J3830</f>
        <v>0</v>
      </c>
      <c r="R3827" s="49">
        <f t="shared" ref="R3827:R3890" si="908">IF($B3827=0,0,(Q3827/$B3827)*3785)</f>
        <v>0</v>
      </c>
      <c r="S3827" s="41">
        <f>'Gas y Electricidad'!M3830</f>
        <v>0</v>
      </c>
      <c r="T3827" s="42" t="e">
        <f t="shared" ref="T3827:T3890" si="909">IF($S3827="-","-",(S3827/$B3827)*1200)</f>
        <v>#DIV/0!</v>
      </c>
      <c r="U3827" s="35">
        <f>'Gas y Electricidad'!Q3830</f>
        <v>0</v>
      </c>
      <c r="V3827" s="52">
        <f t="shared" ref="V3827:V3890" si="910">IF($B3827=0,0,(U3827/$B3827))</f>
        <v>0</v>
      </c>
      <c r="W3827" s="63"/>
      <c r="X3827" s="63"/>
      <c r="Y3827" s="63"/>
      <c r="Z3827" s="57">
        <f t="shared" ref="Z3827:Z3890" si="911">(N3827/1000)*W3827</f>
        <v>0</v>
      </c>
      <c r="AA3827" s="59">
        <f t="shared" ref="AA3827:AA3890" si="912">(R3827+P3827)*X3827</f>
        <v>0</v>
      </c>
      <c r="AB3827" s="58">
        <f t="shared" ref="AB3827:AB3890" si="913">V3828*Y3827</f>
        <v>0</v>
      </c>
      <c r="AC3827" s="61">
        <f t="shared" ref="AC3827:AC3890" si="914">Z3827+AA3827+AB3827</f>
        <v>0</v>
      </c>
      <c r="AD3827" s="61">
        <f t="shared" ref="AD3827:AD3890" si="915">IF(B3827&gt;0,AC3827*B3827,0)</f>
        <v>0</v>
      </c>
    </row>
    <row r="3828" spans="1:30" x14ac:dyDescent="0.3">
      <c r="A3828" s="39" t="str">
        <f>IF(Agua!A3830&gt;0,Agua!A3830,"-")</f>
        <v>-</v>
      </c>
      <c r="B3828" s="40">
        <f>Agua!C3830</f>
        <v>0</v>
      </c>
      <c r="C3828" s="72">
        <f>Agua!J3830</f>
        <v>0</v>
      </c>
      <c r="D3828" s="72">
        <f>Agua!M3830</f>
        <v>0</v>
      </c>
      <c r="E3828" s="72">
        <f t="shared" si="901"/>
        <v>0</v>
      </c>
      <c r="F3828" s="72">
        <f>Agua!P3830</f>
        <v>0</v>
      </c>
      <c r="G3828" s="72">
        <f t="shared" si="902"/>
        <v>0</v>
      </c>
      <c r="H3828" s="72">
        <f>Agua!S3830</f>
        <v>0</v>
      </c>
      <c r="I3828" s="72">
        <f t="shared" si="903"/>
        <v>0</v>
      </c>
      <c r="J3828" s="72">
        <f>Agua!V3830</f>
        <v>0</v>
      </c>
      <c r="K3828" s="72">
        <f t="shared" si="904"/>
        <v>0</v>
      </c>
      <c r="L3828" s="72">
        <f>Agua!X3830</f>
        <v>0</v>
      </c>
      <c r="M3828" s="72">
        <f t="shared" si="905"/>
        <v>0</v>
      </c>
      <c r="N3828" s="72">
        <f t="shared" si="906"/>
        <v>0</v>
      </c>
      <c r="O3828" s="41">
        <f>'Gas y Electricidad'!F3831</f>
        <v>0</v>
      </c>
      <c r="P3828" s="49">
        <f t="shared" si="907"/>
        <v>0</v>
      </c>
      <c r="Q3828" s="41">
        <f>'Gas y Electricidad'!J3831</f>
        <v>0</v>
      </c>
      <c r="R3828" s="49">
        <f t="shared" si="908"/>
        <v>0</v>
      </c>
      <c r="S3828" s="41">
        <f>'Gas y Electricidad'!M3831</f>
        <v>0</v>
      </c>
      <c r="T3828" s="42" t="e">
        <f t="shared" si="909"/>
        <v>#DIV/0!</v>
      </c>
      <c r="U3828" s="35">
        <f>'Gas y Electricidad'!Q3831</f>
        <v>0</v>
      </c>
      <c r="V3828" s="52">
        <f t="shared" si="910"/>
        <v>0</v>
      </c>
      <c r="W3828" s="63"/>
      <c r="X3828" s="63"/>
      <c r="Y3828" s="63"/>
      <c r="Z3828" s="57">
        <f t="shared" si="911"/>
        <v>0</v>
      </c>
      <c r="AA3828" s="59">
        <f t="shared" si="912"/>
        <v>0</v>
      </c>
      <c r="AB3828" s="58">
        <f t="shared" si="913"/>
        <v>0</v>
      </c>
      <c r="AC3828" s="61">
        <f t="shared" si="914"/>
        <v>0</v>
      </c>
      <c r="AD3828" s="61">
        <f t="shared" si="915"/>
        <v>0</v>
      </c>
    </row>
    <row r="3829" spans="1:30" x14ac:dyDescent="0.3">
      <c r="A3829" s="39" t="str">
        <f>IF(Agua!A3831&gt;0,Agua!A3831,"-")</f>
        <v>-</v>
      </c>
      <c r="B3829" s="40">
        <f>Agua!C3831</f>
        <v>0</v>
      </c>
      <c r="C3829" s="72">
        <f>Agua!J3831</f>
        <v>0</v>
      </c>
      <c r="D3829" s="72">
        <f>Agua!M3831</f>
        <v>0</v>
      </c>
      <c r="E3829" s="72">
        <f t="shared" si="901"/>
        <v>0</v>
      </c>
      <c r="F3829" s="72">
        <f>Agua!P3831</f>
        <v>0</v>
      </c>
      <c r="G3829" s="72">
        <f t="shared" si="902"/>
        <v>0</v>
      </c>
      <c r="H3829" s="72">
        <f>Agua!S3831</f>
        <v>0</v>
      </c>
      <c r="I3829" s="72">
        <f t="shared" si="903"/>
        <v>0</v>
      </c>
      <c r="J3829" s="72">
        <f>Agua!V3831</f>
        <v>0</v>
      </c>
      <c r="K3829" s="72">
        <f t="shared" si="904"/>
        <v>0</v>
      </c>
      <c r="L3829" s="72">
        <f>Agua!X3831</f>
        <v>0</v>
      </c>
      <c r="M3829" s="72">
        <f t="shared" si="905"/>
        <v>0</v>
      </c>
      <c r="N3829" s="72">
        <f t="shared" si="906"/>
        <v>0</v>
      </c>
      <c r="O3829" s="41">
        <f>'Gas y Electricidad'!F3832</f>
        <v>0</v>
      </c>
      <c r="P3829" s="49">
        <f t="shared" si="907"/>
        <v>0</v>
      </c>
      <c r="Q3829" s="41">
        <f>'Gas y Electricidad'!J3832</f>
        <v>0</v>
      </c>
      <c r="R3829" s="49">
        <f t="shared" si="908"/>
        <v>0</v>
      </c>
      <c r="S3829" s="41">
        <f>'Gas y Electricidad'!M3832</f>
        <v>0</v>
      </c>
      <c r="T3829" s="42" t="e">
        <f t="shared" si="909"/>
        <v>#DIV/0!</v>
      </c>
      <c r="U3829" s="35">
        <f>'Gas y Electricidad'!Q3832</f>
        <v>0</v>
      </c>
      <c r="V3829" s="52">
        <f t="shared" si="910"/>
        <v>0</v>
      </c>
      <c r="W3829" s="63"/>
      <c r="X3829" s="63"/>
      <c r="Y3829" s="63"/>
      <c r="Z3829" s="57">
        <f t="shared" si="911"/>
        <v>0</v>
      </c>
      <c r="AA3829" s="59">
        <f t="shared" si="912"/>
        <v>0</v>
      </c>
      <c r="AB3829" s="58">
        <f t="shared" si="913"/>
        <v>0</v>
      </c>
      <c r="AC3829" s="61">
        <f t="shared" si="914"/>
        <v>0</v>
      </c>
      <c r="AD3829" s="61">
        <f t="shared" si="915"/>
        <v>0</v>
      </c>
    </row>
    <row r="3830" spans="1:30" x14ac:dyDescent="0.3">
      <c r="A3830" s="39" t="str">
        <f>IF(Agua!A3832&gt;0,Agua!A3832,"-")</f>
        <v>-</v>
      </c>
      <c r="B3830" s="40">
        <f>Agua!C3832</f>
        <v>0</v>
      </c>
      <c r="C3830" s="72">
        <f>Agua!J3832</f>
        <v>0</v>
      </c>
      <c r="D3830" s="72">
        <f>Agua!M3832</f>
        <v>0</v>
      </c>
      <c r="E3830" s="72">
        <f t="shared" si="901"/>
        <v>0</v>
      </c>
      <c r="F3830" s="72">
        <f>Agua!P3832</f>
        <v>0</v>
      </c>
      <c r="G3830" s="72">
        <f t="shared" si="902"/>
        <v>0</v>
      </c>
      <c r="H3830" s="72">
        <f>Agua!S3832</f>
        <v>0</v>
      </c>
      <c r="I3830" s="72">
        <f t="shared" si="903"/>
        <v>0</v>
      </c>
      <c r="J3830" s="72">
        <f>Agua!V3832</f>
        <v>0</v>
      </c>
      <c r="K3830" s="72">
        <f t="shared" si="904"/>
        <v>0</v>
      </c>
      <c r="L3830" s="72">
        <f>Agua!X3832</f>
        <v>0</v>
      </c>
      <c r="M3830" s="72">
        <f t="shared" si="905"/>
        <v>0</v>
      </c>
      <c r="N3830" s="72">
        <f t="shared" si="906"/>
        <v>0</v>
      </c>
      <c r="O3830" s="41">
        <f>'Gas y Electricidad'!F3833</f>
        <v>0</v>
      </c>
      <c r="P3830" s="49">
        <f t="shared" si="907"/>
        <v>0</v>
      </c>
      <c r="Q3830" s="41">
        <f>'Gas y Electricidad'!J3833</f>
        <v>0</v>
      </c>
      <c r="R3830" s="49">
        <f t="shared" si="908"/>
        <v>0</v>
      </c>
      <c r="S3830" s="41">
        <f>'Gas y Electricidad'!M3833</f>
        <v>0</v>
      </c>
      <c r="T3830" s="42" t="e">
        <f t="shared" si="909"/>
        <v>#DIV/0!</v>
      </c>
      <c r="U3830" s="35">
        <f>'Gas y Electricidad'!Q3833</f>
        <v>0</v>
      </c>
      <c r="V3830" s="52">
        <f t="shared" si="910"/>
        <v>0</v>
      </c>
      <c r="W3830" s="63"/>
      <c r="X3830" s="63"/>
      <c r="Y3830" s="63"/>
      <c r="Z3830" s="57">
        <f t="shared" si="911"/>
        <v>0</v>
      </c>
      <c r="AA3830" s="59">
        <f t="shared" si="912"/>
        <v>0</v>
      </c>
      <c r="AB3830" s="58">
        <f t="shared" si="913"/>
        <v>0</v>
      </c>
      <c r="AC3830" s="61">
        <f t="shared" si="914"/>
        <v>0</v>
      </c>
      <c r="AD3830" s="61">
        <f t="shared" si="915"/>
        <v>0</v>
      </c>
    </row>
    <row r="3831" spans="1:30" x14ac:dyDescent="0.3">
      <c r="A3831" s="39" t="str">
        <f>IF(Agua!A3833&gt;0,Agua!A3833,"-")</f>
        <v>-</v>
      </c>
      <c r="B3831" s="40">
        <f>Agua!C3833</f>
        <v>0</v>
      </c>
      <c r="C3831" s="72">
        <f>Agua!J3833</f>
        <v>0</v>
      </c>
      <c r="D3831" s="72">
        <f>Agua!M3833</f>
        <v>0</v>
      </c>
      <c r="E3831" s="72">
        <f t="shared" si="901"/>
        <v>0</v>
      </c>
      <c r="F3831" s="72">
        <f>Agua!P3833</f>
        <v>0</v>
      </c>
      <c r="G3831" s="72">
        <f t="shared" si="902"/>
        <v>0</v>
      </c>
      <c r="H3831" s="72">
        <f>Agua!S3833</f>
        <v>0</v>
      </c>
      <c r="I3831" s="72">
        <f t="shared" si="903"/>
        <v>0</v>
      </c>
      <c r="J3831" s="72">
        <f>Agua!V3833</f>
        <v>0</v>
      </c>
      <c r="K3831" s="72">
        <f t="shared" si="904"/>
        <v>0</v>
      </c>
      <c r="L3831" s="72">
        <f>Agua!X3833</f>
        <v>0</v>
      </c>
      <c r="M3831" s="72">
        <f t="shared" si="905"/>
        <v>0</v>
      </c>
      <c r="N3831" s="72">
        <f t="shared" si="906"/>
        <v>0</v>
      </c>
      <c r="O3831" s="41">
        <f>'Gas y Electricidad'!F3834</f>
        <v>0</v>
      </c>
      <c r="P3831" s="49">
        <f t="shared" si="907"/>
        <v>0</v>
      </c>
      <c r="Q3831" s="41">
        <f>'Gas y Electricidad'!J3834</f>
        <v>0</v>
      </c>
      <c r="R3831" s="49">
        <f t="shared" si="908"/>
        <v>0</v>
      </c>
      <c r="S3831" s="41">
        <f>'Gas y Electricidad'!M3834</f>
        <v>0</v>
      </c>
      <c r="T3831" s="42" t="e">
        <f t="shared" si="909"/>
        <v>#DIV/0!</v>
      </c>
      <c r="U3831" s="35">
        <f>'Gas y Electricidad'!Q3834</f>
        <v>0</v>
      </c>
      <c r="V3831" s="52">
        <f t="shared" si="910"/>
        <v>0</v>
      </c>
      <c r="W3831" s="63"/>
      <c r="X3831" s="63"/>
      <c r="Y3831" s="63"/>
      <c r="Z3831" s="57">
        <f t="shared" si="911"/>
        <v>0</v>
      </c>
      <c r="AA3831" s="59">
        <f t="shared" si="912"/>
        <v>0</v>
      </c>
      <c r="AB3831" s="58">
        <f t="shared" si="913"/>
        <v>0</v>
      </c>
      <c r="AC3831" s="61">
        <f t="shared" si="914"/>
        <v>0</v>
      </c>
      <c r="AD3831" s="61">
        <f t="shared" si="915"/>
        <v>0</v>
      </c>
    </row>
    <row r="3832" spans="1:30" x14ac:dyDescent="0.3">
      <c r="A3832" s="39" t="str">
        <f>IF(Agua!A3834&gt;0,Agua!A3834,"-")</f>
        <v>-</v>
      </c>
      <c r="B3832" s="40">
        <f>Agua!C3834</f>
        <v>0</v>
      </c>
      <c r="C3832" s="72">
        <f>Agua!J3834</f>
        <v>0</v>
      </c>
      <c r="D3832" s="72">
        <f>Agua!M3834</f>
        <v>0</v>
      </c>
      <c r="E3832" s="72">
        <f t="shared" si="901"/>
        <v>0</v>
      </c>
      <c r="F3832" s="72">
        <f>Agua!P3834</f>
        <v>0</v>
      </c>
      <c r="G3832" s="72">
        <f t="shared" si="902"/>
        <v>0</v>
      </c>
      <c r="H3832" s="72">
        <f>Agua!S3834</f>
        <v>0</v>
      </c>
      <c r="I3832" s="72">
        <f t="shared" si="903"/>
        <v>0</v>
      </c>
      <c r="J3832" s="72">
        <f>Agua!V3834</f>
        <v>0</v>
      </c>
      <c r="K3832" s="72">
        <f t="shared" si="904"/>
        <v>0</v>
      </c>
      <c r="L3832" s="72">
        <f>Agua!X3834</f>
        <v>0</v>
      </c>
      <c r="M3832" s="72">
        <f t="shared" si="905"/>
        <v>0</v>
      </c>
      <c r="N3832" s="72">
        <f t="shared" si="906"/>
        <v>0</v>
      </c>
      <c r="O3832" s="41">
        <f>'Gas y Electricidad'!F3835</f>
        <v>0</v>
      </c>
      <c r="P3832" s="49">
        <f t="shared" si="907"/>
        <v>0</v>
      </c>
      <c r="Q3832" s="41">
        <f>'Gas y Electricidad'!J3835</f>
        <v>0</v>
      </c>
      <c r="R3832" s="49">
        <f t="shared" si="908"/>
        <v>0</v>
      </c>
      <c r="S3832" s="41">
        <f>'Gas y Electricidad'!M3835</f>
        <v>0</v>
      </c>
      <c r="T3832" s="42" t="e">
        <f t="shared" si="909"/>
        <v>#DIV/0!</v>
      </c>
      <c r="U3832" s="35">
        <f>'Gas y Electricidad'!Q3835</f>
        <v>0</v>
      </c>
      <c r="V3832" s="52">
        <f t="shared" si="910"/>
        <v>0</v>
      </c>
      <c r="W3832" s="63"/>
      <c r="X3832" s="63"/>
      <c r="Y3832" s="63"/>
      <c r="Z3832" s="57">
        <f t="shared" si="911"/>
        <v>0</v>
      </c>
      <c r="AA3832" s="59">
        <f t="shared" si="912"/>
        <v>0</v>
      </c>
      <c r="AB3832" s="58">
        <f t="shared" si="913"/>
        <v>0</v>
      </c>
      <c r="AC3832" s="61">
        <f t="shared" si="914"/>
        <v>0</v>
      </c>
      <c r="AD3832" s="61">
        <f t="shared" si="915"/>
        <v>0</v>
      </c>
    </row>
    <row r="3833" spans="1:30" x14ac:dyDescent="0.3">
      <c r="A3833" s="39" t="str">
        <f>IF(Agua!A3835&gt;0,Agua!A3835,"-")</f>
        <v>-</v>
      </c>
      <c r="B3833" s="40">
        <f>Agua!C3835</f>
        <v>0</v>
      </c>
      <c r="C3833" s="72">
        <f>Agua!J3835</f>
        <v>0</v>
      </c>
      <c r="D3833" s="72">
        <f>Agua!M3835</f>
        <v>0</v>
      </c>
      <c r="E3833" s="72">
        <f t="shared" si="901"/>
        <v>0</v>
      </c>
      <c r="F3833" s="72">
        <f>Agua!P3835</f>
        <v>0</v>
      </c>
      <c r="G3833" s="72">
        <f t="shared" si="902"/>
        <v>0</v>
      </c>
      <c r="H3833" s="72">
        <f>Agua!S3835</f>
        <v>0</v>
      </c>
      <c r="I3833" s="72">
        <f t="shared" si="903"/>
        <v>0</v>
      </c>
      <c r="J3833" s="72">
        <f>Agua!V3835</f>
        <v>0</v>
      </c>
      <c r="K3833" s="72">
        <f t="shared" si="904"/>
        <v>0</v>
      </c>
      <c r="L3833" s="72">
        <f>Agua!X3835</f>
        <v>0</v>
      </c>
      <c r="M3833" s="72">
        <f t="shared" si="905"/>
        <v>0</v>
      </c>
      <c r="N3833" s="72">
        <f t="shared" si="906"/>
        <v>0</v>
      </c>
      <c r="O3833" s="41">
        <f>'Gas y Electricidad'!F3836</f>
        <v>0</v>
      </c>
      <c r="P3833" s="49">
        <f t="shared" si="907"/>
        <v>0</v>
      </c>
      <c r="Q3833" s="41">
        <f>'Gas y Electricidad'!J3836</f>
        <v>0</v>
      </c>
      <c r="R3833" s="49">
        <f t="shared" si="908"/>
        <v>0</v>
      </c>
      <c r="S3833" s="41">
        <f>'Gas y Electricidad'!M3836</f>
        <v>0</v>
      </c>
      <c r="T3833" s="42" t="e">
        <f t="shared" si="909"/>
        <v>#DIV/0!</v>
      </c>
      <c r="U3833" s="35">
        <f>'Gas y Electricidad'!Q3836</f>
        <v>0</v>
      </c>
      <c r="V3833" s="52">
        <f t="shared" si="910"/>
        <v>0</v>
      </c>
      <c r="W3833" s="63"/>
      <c r="X3833" s="63"/>
      <c r="Y3833" s="63"/>
      <c r="Z3833" s="57">
        <f t="shared" si="911"/>
        <v>0</v>
      </c>
      <c r="AA3833" s="59">
        <f t="shared" si="912"/>
        <v>0</v>
      </c>
      <c r="AB3833" s="58">
        <f t="shared" si="913"/>
        <v>0</v>
      </c>
      <c r="AC3833" s="61">
        <f t="shared" si="914"/>
        <v>0</v>
      </c>
      <c r="AD3833" s="61">
        <f t="shared" si="915"/>
        <v>0</v>
      </c>
    </row>
    <row r="3834" spans="1:30" x14ac:dyDescent="0.3">
      <c r="A3834" s="39" t="str">
        <f>IF(Agua!A3836&gt;0,Agua!A3836,"-")</f>
        <v>-</v>
      </c>
      <c r="B3834" s="40">
        <f>Agua!C3836</f>
        <v>0</v>
      </c>
      <c r="C3834" s="72">
        <f>Agua!J3836</f>
        <v>0</v>
      </c>
      <c r="D3834" s="72">
        <f>Agua!M3836</f>
        <v>0</v>
      </c>
      <c r="E3834" s="72">
        <f t="shared" si="901"/>
        <v>0</v>
      </c>
      <c r="F3834" s="72">
        <f>Agua!P3836</f>
        <v>0</v>
      </c>
      <c r="G3834" s="72">
        <f t="shared" si="902"/>
        <v>0</v>
      </c>
      <c r="H3834" s="72">
        <f>Agua!S3836</f>
        <v>0</v>
      </c>
      <c r="I3834" s="72">
        <f t="shared" si="903"/>
        <v>0</v>
      </c>
      <c r="J3834" s="72">
        <f>Agua!V3836</f>
        <v>0</v>
      </c>
      <c r="K3834" s="72">
        <f t="shared" si="904"/>
        <v>0</v>
      </c>
      <c r="L3834" s="72">
        <f>Agua!X3836</f>
        <v>0</v>
      </c>
      <c r="M3834" s="72">
        <f t="shared" si="905"/>
        <v>0</v>
      </c>
      <c r="N3834" s="72">
        <f t="shared" si="906"/>
        <v>0</v>
      </c>
      <c r="O3834" s="41">
        <f>'Gas y Electricidad'!F3837</f>
        <v>0</v>
      </c>
      <c r="P3834" s="49">
        <f t="shared" si="907"/>
        <v>0</v>
      </c>
      <c r="Q3834" s="41">
        <f>'Gas y Electricidad'!J3837</f>
        <v>0</v>
      </c>
      <c r="R3834" s="49">
        <f t="shared" si="908"/>
        <v>0</v>
      </c>
      <c r="S3834" s="41">
        <f>'Gas y Electricidad'!M3837</f>
        <v>0</v>
      </c>
      <c r="T3834" s="42" t="e">
        <f t="shared" si="909"/>
        <v>#DIV/0!</v>
      </c>
      <c r="U3834" s="35">
        <f>'Gas y Electricidad'!Q3837</f>
        <v>0</v>
      </c>
      <c r="V3834" s="52">
        <f t="shared" si="910"/>
        <v>0</v>
      </c>
      <c r="W3834" s="63"/>
      <c r="X3834" s="63"/>
      <c r="Y3834" s="63"/>
      <c r="Z3834" s="57">
        <f t="shared" si="911"/>
        <v>0</v>
      </c>
      <c r="AA3834" s="59">
        <f t="shared" si="912"/>
        <v>0</v>
      </c>
      <c r="AB3834" s="58">
        <f t="shared" si="913"/>
        <v>0</v>
      </c>
      <c r="AC3834" s="61">
        <f t="shared" si="914"/>
        <v>0</v>
      </c>
      <c r="AD3834" s="61">
        <f t="shared" si="915"/>
        <v>0</v>
      </c>
    </row>
    <row r="3835" spans="1:30" x14ac:dyDescent="0.3">
      <c r="A3835" s="39" t="str">
        <f>IF(Agua!A3837&gt;0,Agua!A3837,"-")</f>
        <v>-</v>
      </c>
      <c r="B3835" s="40">
        <f>Agua!C3837</f>
        <v>0</v>
      </c>
      <c r="C3835" s="72">
        <f>Agua!J3837</f>
        <v>0</v>
      </c>
      <c r="D3835" s="72">
        <f>Agua!M3837</f>
        <v>0</v>
      </c>
      <c r="E3835" s="72">
        <f t="shared" si="901"/>
        <v>0</v>
      </c>
      <c r="F3835" s="72">
        <f>Agua!P3837</f>
        <v>0</v>
      </c>
      <c r="G3835" s="72">
        <f t="shared" si="902"/>
        <v>0</v>
      </c>
      <c r="H3835" s="72">
        <f>Agua!S3837</f>
        <v>0</v>
      </c>
      <c r="I3835" s="72">
        <f t="shared" si="903"/>
        <v>0</v>
      </c>
      <c r="J3835" s="72">
        <f>Agua!V3837</f>
        <v>0</v>
      </c>
      <c r="K3835" s="72">
        <f t="shared" si="904"/>
        <v>0</v>
      </c>
      <c r="L3835" s="72">
        <f>Agua!X3837</f>
        <v>0</v>
      </c>
      <c r="M3835" s="72">
        <f t="shared" si="905"/>
        <v>0</v>
      </c>
      <c r="N3835" s="72">
        <f t="shared" si="906"/>
        <v>0</v>
      </c>
      <c r="O3835" s="41">
        <f>'Gas y Electricidad'!F3838</f>
        <v>0</v>
      </c>
      <c r="P3835" s="49">
        <f t="shared" si="907"/>
        <v>0</v>
      </c>
      <c r="Q3835" s="41">
        <f>'Gas y Electricidad'!J3838</f>
        <v>0</v>
      </c>
      <c r="R3835" s="49">
        <f t="shared" si="908"/>
        <v>0</v>
      </c>
      <c r="S3835" s="41">
        <f>'Gas y Electricidad'!M3838</f>
        <v>0</v>
      </c>
      <c r="T3835" s="42" t="e">
        <f t="shared" si="909"/>
        <v>#DIV/0!</v>
      </c>
      <c r="U3835" s="35">
        <f>'Gas y Electricidad'!Q3838</f>
        <v>0</v>
      </c>
      <c r="V3835" s="52">
        <f t="shared" si="910"/>
        <v>0</v>
      </c>
      <c r="W3835" s="63"/>
      <c r="X3835" s="63"/>
      <c r="Y3835" s="63"/>
      <c r="Z3835" s="57">
        <f t="shared" si="911"/>
        <v>0</v>
      </c>
      <c r="AA3835" s="59">
        <f t="shared" si="912"/>
        <v>0</v>
      </c>
      <c r="AB3835" s="58">
        <f t="shared" si="913"/>
        <v>0</v>
      </c>
      <c r="AC3835" s="61">
        <f t="shared" si="914"/>
        <v>0</v>
      </c>
      <c r="AD3835" s="61">
        <f t="shared" si="915"/>
        <v>0</v>
      </c>
    </row>
    <row r="3836" spans="1:30" x14ac:dyDescent="0.3">
      <c r="A3836" s="39" t="str">
        <f>IF(Agua!A3838&gt;0,Agua!A3838,"-")</f>
        <v>-</v>
      </c>
      <c r="B3836" s="40">
        <f>Agua!C3838</f>
        <v>0</v>
      </c>
      <c r="C3836" s="72">
        <f>Agua!J3838</f>
        <v>0</v>
      </c>
      <c r="D3836" s="72">
        <f>Agua!M3838</f>
        <v>0</v>
      </c>
      <c r="E3836" s="72">
        <f t="shared" si="901"/>
        <v>0</v>
      </c>
      <c r="F3836" s="72">
        <f>Agua!P3838</f>
        <v>0</v>
      </c>
      <c r="G3836" s="72">
        <f t="shared" si="902"/>
        <v>0</v>
      </c>
      <c r="H3836" s="72">
        <f>Agua!S3838</f>
        <v>0</v>
      </c>
      <c r="I3836" s="72">
        <f t="shared" si="903"/>
        <v>0</v>
      </c>
      <c r="J3836" s="72">
        <f>Agua!V3838</f>
        <v>0</v>
      </c>
      <c r="K3836" s="72">
        <f t="shared" si="904"/>
        <v>0</v>
      </c>
      <c r="L3836" s="72">
        <f>Agua!X3838</f>
        <v>0</v>
      </c>
      <c r="M3836" s="72">
        <f t="shared" si="905"/>
        <v>0</v>
      </c>
      <c r="N3836" s="72">
        <f t="shared" si="906"/>
        <v>0</v>
      </c>
      <c r="O3836" s="41">
        <f>'Gas y Electricidad'!F3839</f>
        <v>0</v>
      </c>
      <c r="P3836" s="49">
        <f t="shared" si="907"/>
        <v>0</v>
      </c>
      <c r="Q3836" s="41">
        <f>'Gas y Electricidad'!J3839</f>
        <v>0</v>
      </c>
      <c r="R3836" s="49">
        <f t="shared" si="908"/>
        <v>0</v>
      </c>
      <c r="S3836" s="41">
        <f>'Gas y Electricidad'!M3839</f>
        <v>0</v>
      </c>
      <c r="T3836" s="42" t="e">
        <f t="shared" si="909"/>
        <v>#DIV/0!</v>
      </c>
      <c r="U3836" s="35">
        <f>'Gas y Electricidad'!Q3839</f>
        <v>0</v>
      </c>
      <c r="V3836" s="52">
        <f t="shared" si="910"/>
        <v>0</v>
      </c>
      <c r="W3836" s="63"/>
      <c r="X3836" s="63"/>
      <c r="Y3836" s="63"/>
      <c r="Z3836" s="57">
        <f t="shared" si="911"/>
        <v>0</v>
      </c>
      <c r="AA3836" s="59">
        <f t="shared" si="912"/>
        <v>0</v>
      </c>
      <c r="AB3836" s="58">
        <f t="shared" si="913"/>
        <v>0</v>
      </c>
      <c r="AC3836" s="61">
        <f t="shared" si="914"/>
        <v>0</v>
      </c>
      <c r="AD3836" s="61">
        <f t="shared" si="915"/>
        <v>0</v>
      </c>
    </row>
    <row r="3837" spans="1:30" x14ac:dyDescent="0.3">
      <c r="A3837" s="39" t="str">
        <f>IF(Agua!A3839&gt;0,Agua!A3839,"-")</f>
        <v>-</v>
      </c>
      <c r="B3837" s="40">
        <f>Agua!C3839</f>
        <v>0</v>
      </c>
      <c r="C3837" s="72">
        <f>Agua!J3839</f>
        <v>0</v>
      </c>
      <c r="D3837" s="72">
        <f>Agua!M3839</f>
        <v>0</v>
      </c>
      <c r="E3837" s="72">
        <f t="shared" si="901"/>
        <v>0</v>
      </c>
      <c r="F3837" s="72">
        <f>Agua!P3839</f>
        <v>0</v>
      </c>
      <c r="G3837" s="72">
        <f t="shared" si="902"/>
        <v>0</v>
      </c>
      <c r="H3837" s="72">
        <f>Agua!S3839</f>
        <v>0</v>
      </c>
      <c r="I3837" s="72">
        <f t="shared" si="903"/>
        <v>0</v>
      </c>
      <c r="J3837" s="72">
        <f>Agua!V3839</f>
        <v>0</v>
      </c>
      <c r="K3837" s="72">
        <f t="shared" si="904"/>
        <v>0</v>
      </c>
      <c r="L3837" s="72">
        <f>Agua!X3839</f>
        <v>0</v>
      </c>
      <c r="M3837" s="72">
        <f t="shared" si="905"/>
        <v>0</v>
      </c>
      <c r="N3837" s="72">
        <f t="shared" si="906"/>
        <v>0</v>
      </c>
      <c r="O3837" s="41">
        <f>'Gas y Electricidad'!F3840</f>
        <v>0</v>
      </c>
      <c r="P3837" s="49">
        <f t="shared" si="907"/>
        <v>0</v>
      </c>
      <c r="Q3837" s="41">
        <f>'Gas y Electricidad'!J3840</f>
        <v>0</v>
      </c>
      <c r="R3837" s="49">
        <f t="shared" si="908"/>
        <v>0</v>
      </c>
      <c r="S3837" s="41">
        <f>'Gas y Electricidad'!M3840</f>
        <v>0</v>
      </c>
      <c r="T3837" s="42" t="e">
        <f t="shared" si="909"/>
        <v>#DIV/0!</v>
      </c>
      <c r="U3837" s="35">
        <f>'Gas y Electricidad'!Q3840</f>
        <v>0</v>
      </c>
      <c r="V3837" s="52">
        <f t="shared" si="910"/>
        <v>0</v>
      </c>
      <c r="W3837" s="63"/>
      <c r="X3837" s="63"/>
      <c r="Y3837" s="63"/>
      <c r="Z3837" s="57">
        <f t="shared" si="911"/>
        <v>0</v>
      </c>
      <c r="AA3837" s="59">
        <f t="shared" si="912"/>
        <v>0</v>
      </c>
      <c r="AB3837" s="58">
        <f t="shared" si="913"/>
        <v>0</v>
      </c>
      <c r="AC3837" s="61">
        <f t="shared" si="914"/>
        <v>0</v>
      </c>
      <c r="AD3837" s="61">
        <f t="shared" si="915"/>
        <v>0</v>
      </c>
    </row>
    <row r="3838" spans="1:30" x14ac:dyDescent="0.3">
      <c r="A3838" s="39" t="str">
        <f>IF(Agua!A3840&gt;0,Agua!A3840,"-")</f>
        <v>-</v>
      </c>
      <c r="B3838" s="40">
        <f>Agua!C3840</f>
        <v>0</v>
      </c>
      <c r="C3838" s="72">
        <f>Agua!J3840</f>
        <v>0</v>
      </c>
      <c r="D3838" s="72">
        <f>Agua!M3840</f>
        <v>0</v>
      </c>
      <c r="E3838" s="72">
        <f t="shared" si="901"/>
        <v>0</v>
      </c>
      <c r="F3838" s="72">
        <f>Agua!P3840</f>
        <v>0</v>
      </c>
      <c r="G3838" s="72">
        <f t="shared" si="902"/>
        <v>0</v>
      </c>
      <c r="H3838" s="72">
        <f>Agua!S3840</f>
        <v>0</v>
      </c>
      <c r="I3838" s="72">
        <f t="shared" si="903"/>
        <v>0</v>
      </c>
      <c r="J3838" s="72">
        <f>Agua!V3840</f>
        <v>0</v>
      </c>
      <c r="K3838" s="72">
        <f t="shared" si="904"/>
        <v>0</v>
      </c>
      <c r="L3838" s="72">
        <f>Agua!X3840</f>
        <v>0</v>
      </c>
      <c r="M3838" s="72">
        <f t="shared" si="905"/>
        <v>0</v>
      </c>
      <c r="N3838" s="72">
        <f t="shared" si="906"/>
        <v>0</v>
      </c>
      <c r="O3838" s="41">
        <f>'Gas y Electricidad'!F3841</f>
        <v>0</v>
      </c>
      <c r="P3838" s="49">
        <f t="shared" si="907"/>
        <v>0</v>
      </c>
      <c r="Q3838" s="41">
        <f>'Gas y Electricidad'!J3841</f>
        <v>0</v>
      </c>
      <c r="R3838" s="49">
        <f t="shared" si="908"/>
        <v>0</v>
      </c>
      <c r="S3838" s="41">
        <f>'Gas y Electricidad'!M3841</f>
        <v>0</v>
      </c>
      <c r="T3838" s="42" t="e">
        <f t="shared" si="909"/>
        <v>#DIV/0!</v>
      </c>
      <c r="U3838" s="35">
        <f>'Gas y Electricidad'!Q3841</f>
        <v>0</v>
      </c>
      <c r="V3838" s="52">
        <f t="shared" si="910"/>
        <v>0</v>
      </c>
      <c r="W3838" s="63"/>
      <c r="X3838" s="63"/>
      <c r="Y3838" s="63"/>
      <c r="Z3838" s="57">
        <f t="shared" si="911"/>
        <v>0</v>
      </c>
      <c r="AA3838" s="59">
        <f t="shared" si="912"/>
        <v>0</v>
      </c>
      <c r="AB3838" s="58">
        <f t="shared" si="913"/>
        <v>0</v>
      </c>
      <c r="AC3838" s="61">
        <f t="shared" si="914"/>
        <v>0</v>
      </c>
      <c r="AD3838" s="61">
        <f t="shared" si="915"/>
        <v>0</v>
      </c>
    </row>
    <row r="3839" spans="1:30" x14ac:dyDescent="0.3">
      <c r="A3839" s="39" t="str">
        <f>IF(Agua!A3841&gt;0,Agua!A3841,"-")</f>
        <v>-</v>
      </c>
      <c r="B3839" s="40">
        <f>Agua!C3841</f>
        <v>0</v>
      </c>
      <c r="C3839" s="72">
        <f>Agua!J3841</f>
        <v>0</v>
      </c>
      <c r="D3839" s="72">
        <f>Agua!M3841</f>
        <v>0</v>
      </c>
      <c r="E3839" s="72">
        <f t="shared" si="901"/>
        <v>0</v>
      </c>
      <c r="F3839" s="72">
        <f>Agua!P3841</f>
        <v>0</v>
      </c>
      <c r="G3839" s="72">
        <f t="shared" si="902"/>
        <v>0</v>
      </c>
      <c r="H3839" s="72">
        <f>Agua!S3841</f>
        <v>0</v>
      </c>
      <c r="I3839" s="72">
        <f t="shared" si="903"/>
        <v>0</v>
      </c>
      <c r="J3839" s="72">
        <f>Agua!V3841</f>
        <v>0</v>
      </c>
      <c r="K3839" s="72">
        <f t="shared" si="904"/>
        <v>0</v>
      </c>
      <c r="L3839" s="72">
        <f>Agua!X3841</f>
        <v>0</v>
      </c>
      <c r="M3839" s="72">
        <f t="shared" si="905"/>
        <v>0</v>
      </c>
      <c r="N3839" s="72">
        <f t="shared" si="906"/>
        <v>0</v>
      </c>
      <c r="O3839" s="41">
        <f>'Gas y Electricidad'!F3842</f>
        <v>0</v>
      </c>
      <c r="P3839" s="49">
        <f t="shared" si="907"/>
        <v>0</v>
      </c>
      <c r="Q3839" s="41">
        <f>'Gas y Electricidad'!J3842</f>
        <v>0</v>
      </c>
      <c r="R3839" s="49">
        <f t="shared" si="908"/>
        <v>0</v>
      </c>
      <c r="S3839" s="41">
        <f>'Gas y Electricidad'!M3842</f>
        <v>0</v>
      </c>
      <c r="T3839" s="42" t="e">
        <f t="shared" si="909"/>
        <v>#DIV/0!</v>
      </c>
      <c r="U3839" s="35">
        <f>'Gas y Electricidad'!Q3842</f>
        <v>0</v>
      </c>
      <c r="V3839" s="52">
        <f t="shared" si="910"/>
        <v>0</v>
      </c>
      <c r="W3839" s="63"/>
      <c r="X3839" s="63"/>
      <c r="Y3839" s="63"/>
      <c r="Z3839" s="57">
        <f t="shared" si="911"/>
        <v>0</v>
      </c>
      <c r="AA3839" s="59">
        <f t="shared" si="912"/>
        <v>0</v>
      </c>
      <c r="AB3839" s="58">
        <f t="shared" si="913"/>
        <v>0</v>
      </c>
      <c r="AC3839" s="61">
        <f t="shared" si="914"/>
        <v>0</v>
      </c>
      <c r="AD3839" s="61">
        <f t="shared" si="915"/>
        <v>0</v>
      </c>
    </row>
    <row r="3840" spans="1:30" x14ac:dyDescent="0.3">
      <c r="A3840" s="39" t="str">
        <f>IF(Agua!A3842&gt;0,Agua!A3842,"-")</f>
        <v>-</v>
      </c>
      <c r="B3840" s="40">
        <f>Agua!C3842</f>
        <v>0</v>
      </c>
      <c r="C3840" s="72">
        <f>Agua!J3842</f>
        <v>0</v>
      </c>
      <c r="D3840" s="72">
        <f>Agua!M3842</f>
        <v>0</v>
      </c>
      <c r="E3840" s="72">
        <f t="shared" si="901"/>
        <v>0</v>
      </c>
      <c r="F3840" s="72">
        <f>Agua!P3842</f>
        <v>0</v>
      </c>
      <c r="G3840" s="72">
        <f t="shared" si="902"/>
        <v>0</v>
      </c>
      <c r="H3840" s="72">
        <f>Agua!S3842</f>
        <v>0</v>
      </c>
      <c r="I3840" s="72">
        <f t="shared" si="903"/>
        <v>0</v>
      </c>
      <c r="J3840" s="72">
        <f>Agua!V3842</f>
        <v>0</v>
      </c>
      <c r="K3840" s="72">
        <f t="shared" si="904"/>
        <v>0</v>
      </c>
      <c r="L3840" s="72">
        <f>Agua!X3842</f>
        <v>0</v>
      </c>
      <c r="M3840" s="72">
        <f t="shared" si="905"/>
        <v>0</v>
      </c>
      <c r="N3840" s="72">
        <f t="shared" si="906"/>
        <v>0</v>
      </c>
      <c r="O3840" s="41">
        <f>'Gas y Electricidad'!F3843</f>
        <v>0</v>
      </c>
      <c r="P3840" s="49">
        <f t="shared" si="907"/>
        <v>0</v>
      </c>
      <c r="Q3840" s="41">
        <f>'Gas y Electricidad'!J3843</f>
        <v>0</v>
      </c>
      <c r="R3840" s="49">
        <f t="shared" si="908"/>
        <v>0</v>
      </c>
      <c r="S3840" s="41">
        <f>'Gas y Electricidad'!M3843</f>
        <v>0</v>
      </c>
      <c r="T3840" s="42" t="e">
        <f t="shared" si="909"/>
        <v>#DIV/0!</v>
      </c>
      <c r="U3840" s="35">
        <f>'Gas y Electricidad'!Q3843</f>
        <v>0</v>
      </c>
      <c r="V3840" s="52">
        <f t="shared" si="910"/>
        <v>0</v>
      </c>
      <c r="W3840" s="63"/>
      <c r="X3840" s="63"/>
      <c r="Y3840" s="63"/>
      <c r="Z3840" s="57">
        <f t="shared" si="911"/>
        <v>0</v>
      </c>
      <c r="AA3840" s="59">
        <f t="shared" si="912"/>
        <v>0</v>
      </c>
      <c r="AB3840" s="58">
        <f t="shared" si="913"/>
        <v>0</v>
      </c>
      <c r="AC3840" s="61">
        <f t="shared" si="914"/>
        <v>0</v>
      </c>
      <c r="AD3840" s="61">
        <f t="shared" si="915"/>
        <v>0</v>
      </c>
    </row>
    <row r="3841" spans="1:30" x14ac:dyDescent="0.3">
      <c r="A3841" s="39" t="str">
        <f>IF(Agua!A3843&gt;0,Agua!A3843,"-")</f>
        <v>-</v>
      </c>
      <c r="B3841" s="40">
        <f>Agua!C3843</f>
        <v>0</v>
      </c>
      <c r="C3841" s="72">
        <f>Agua!J3843</f>
        <v>0</v>
      </c>
      <c r="D3841" s="72">
        <f>Agua!M3843</f>
        <v>0</v>
      </c>
      <c r="E3841" s="72">
        <f t="shared" si="901"/>
        <v>0</v>
      </c>
      <c r="F3841" s="72">
        <f>Agua!P3843</f>
        <v>0</v>
      </c>
      <c r="G3841" s="72">
        <f t="shared" si="902"/>
        <v>0</v>
      </c>
      <c r="H3841" s="72">
        <f>Agua!S3843</f>
        <v>0</v>
      </c>
      <c r="I3841" s="72">
        <f t="shared" si="903"/>
        <v>0</v>
      </c>
      <c r="J3841" s="72">
        <f>Agua!V3843</f>
        <v>0</v>
      </c>
      <c r="K3841" s="72">
        <f t="shared" si="904"/>
        <v>0</v>
      </c>
      <c r="L3841" s="72">
        <f>Agua!X3843</f>
        <v>0</v>
      </c>
      <c r="M3841" s="72">
        <f t="shared" si="905"/>
        <v>0</v>
      </c>
      <c r="N3841" s="72">
        <f t="shared" si="906"/>
        <v>0</v>
      </c>
      <c r="O3841" s="41">
        <f>'Gas y Electricidad'!F3844</f>
        <v>0</v>
      </c>
      <c r="P3841" s="49">
        <f t="shared" si="907"/>
        <v>0</v>
      </c>
      <c r="Q3841" s="41">
        <f>'Gas y Electricidad'!J3844</f>
        <v>0</v>
      </c>
      <c r="R3841" s="49">
        <f t="shared" si="908"/>
        <v>0</v>
      </c>
      <c r="S3841" s="41">
        <f>'Gas y Electricidad'!M3844</f>
        <v>0</v>
      </c>
      <c r="T3841" s="42" t="e">
        <f t="shared" si="909"/>
        <v>#DIV/0!</v>
      </c>
      <c r="U3841" s="35">
        <f>'Gas y Electricidad'!Q3844</f>
        <v>0</v>
      </c>
      <c r="V3841" s="52">
        <f t="shared" si="910"/>
        <v>0</v>
      </c>
      <c r="W3841" s="63"/>
      <c r="X3841" s="63"/>
      <c r="Y3841" s="63"/>
      <c r="Z3841" s="57">
        <f t="shared" si="911"/>
        <v>0</v>
      </c>
      <c r="AA3841" s="59">
        <f t="shared" si="912"/>
        <v>0</v>
      </c>
      <c r="AB3841" s="58">
        <f t="shared" si="913"/>
        <v>0</v>
      </c>
      <c r="AC3841" s="61">
        <f t="shared" si="914"/>
        <v>0</v>
      </c>
      <c r="AD3841" s="61">
        <f t="shared" si="915"/>
        <v>0</v>
      </c>
    </row>
    <row r="3842" spans="1:30" x14ac:dyDescent="0.3">
      <c r="A3842" s="39" t="str">
        <f>IF(Agua!A3844&gt;0,Agua!A3844,"-")</f>
        <v>-</v>
      </c>
      <c r="B3842" s="40">
        <f>Agua!C3844</f>
        <v>0</v>
      </c>
      <c r="C3842" s="72">
        <f>Agua!J3844</f>
        <v>0</v>
      </c>
      <c r="D3842" s="72">
        <f>Agua!M3844</f>
        <v>0</v>
      </c>
      <c r="E3842" s="72">
        <f t="shared" si="901"/>
        <v>0</v>
      </c>
      <c r="F3842" s="72">
        <f>Agua!P3844</f>
        <v>0</v>
      </c>
      <c r="G3842" s="72">
        <f t="shared" si="902"/>
        <v>0</v>
      </c>
      <c r="H3842" s="72">
        <f>Agua!S3844</f>
        <v>0</v>
      </c>
      <c r="I3842" s="72">
        <f t="shared" si="903"/>
        <v>0</v>
      </c>
      <c r="J3842" s="72">
        <f>Agua!V3844</f>
        <v>0</v>
      </c>
      <c r="K3842" s="72">
        <f t="shared" si="904"/>
        <v>0</v>
      </c>
      <c r="L3842" s="72">
        <f>Agua!X3844</f>
        <v>0</v>
      </c>
      <c r="M3842" s="72">
        <f t="shared" si="905"/>
        <v>0</v>
      </c>
      <c r="N3842" s="72">
        <f t="shared" si="906"/>
        <v>0</v>
      </c>
      <c r="O3842" s="41">
        <f>'Gas y Electricidad'!F3845</f>
        <v>0</v>
      </c>
      <c r="P3842" s="49">
        <f t="shared" si="907"/>
        <v>0</v>
      </c>
      <c r="Q3842" s="41">
        <f>'Gas y Electricidad'!J3845</f>
        <v>0</v>
      </c>
      <c r="R3842" s="49">
        <f t="shared" si="908"/>
        <v>0</v>
      </c>
      <c r="S3842" s="41">
        <f>'Gas y Electricidad'!M3845</f>
        <v>0</v>
      </c>
      <c r="T3842" s="42" t="e">
        <f t="shared" si="909"/>
        <v>#DIV/0!</v>
      </c>
      <c r="U3842" s="35">
        <f>'Gas y Electricidad'!Q3845</f>
        <v>0</v>
      </c>
      <c r="V3842" s="52">
        <f t="shared" si="910"/>
        <v>0</v>
      </c>
      <c r="W3842" s="63"/>
      <c r="X3842" s="63"/>
      <c r="Y3842" s="63"/>
      <c r="Z3842" s="57">
        <f t="shared" si="911"/>
        <v>0</v>
      </c>
      <c r="AA3842" s="59">
        <f t="shared" si="912"/>
        <v>0</v>
      </c>
      <c r="AB3842" s="58">
        <f t="shared" si="913"/>
        <v>0</v>
      </c>
      <c r="AC3842" s="61">
        <f t="shared" si="914"/>
        <v>0</v>
      </c>
      <c r="AD3842" s="61">
        <f t="shared" si="915"/>
        <v>0</v>
      </c>
    </row>
    <row r="3843" spans="1:30" x14ac:dyDescent="0.3">
      <c r="A3843" s="39" t="str">
        <f>IF(Agua!A3845&gt;0,Agua!A3845,"-")</f>
        <v>-</v>
      </c>
      <c r="B3843" s="40">
        <f>Agua!C3845</f>
        <v>0</v>
      </c>
      <c r="C3843" s="72">
        <f>Agua!J3845</f>
        <v>0</v>
      </c>
      <c r="D3843" s="72">
        <f>Agua!M3845</f>
        <v>0</v>
      </c>
      <c r="E3843" s="72">
        <f t="shared" si="901"/>
        <v>0</v>
      </c>
      <c r="F3843" s="72">
        <f>Agua!P3845</f>
        <v>0</v>
      </c>
      <c r="G3843" s="72">
        <f t="shared" si="902"/>
        <v>0</v>
      </c>
      <c r="H3843" s="72">
        <f>Agua!S3845</f>
        <v>0</v>
      </c>
      <c r="I3843" s="72">
        <f t="shared" si="903"/>
        <v>0</v>
      </c>
      <c r="J3843" s="72">
        <f>Agua!V3845</f>
        <v>0</v>
      </c>
      <c r="K3843" s="72">
        <f t="shared" si="904"/>
        <v>0</v>
      </c>
      <c r="L3843" s="72">
        <f>Agua!X3845</f>
        <v>0</v>
      </c>
      <c r="M3843" s="72">
        <f t="shared" si="905"/>
        <v>0</v>
      </c>
      <c r="N3843" s="72">
        <f t="shared" si="906"/>
        <v>0</v>
      </c>
      <c r="O3843" s="41">
        <f>'Gas y Electricidad'!F3846</f>
        <v>0</v>
      </c>
      <c r="P3843" s="49">
        <f t="shared" si="907"/>
        <v>0</v>
      </c>
      <c r="Q3843" s="41">
        <f>'Gas y Electricidad'!J3846</f>
        <v>0</v>
      </c>
      <c r="R3843" s="49">
        <f t="shared" si="908"/>
        <v>0</v>
      </c>
      <c r="S3843" s="41">
        <f>'Gas y Electricidad'!M3846</f>
        <v>0</v>
      </c>
      <c r="T3843" s="42" t="e">
        <f t="shared" si="909"/>
        <v>#DIV/0!</v>
      </c>
      <c r="U3843" s="35">
        <f>'Gas y Electricidad'!Q3846</f>
        <v>0</v>
      </c>
      <c r="V3843" s="52">
        <f t="shared" si="910"/>
        <v>0</v>
      </c>
      <c r="W3843" s="63"/>
      <c r="X3843" s="63"/>
      <c r="Y3843" s="63"/>
      <c r="Z3843" s="57">
        <f t="shared" si="911"/>
        <v>0</v>
      </c>
      <c r="AA3843" s="59">
        <f t="shared" si="912"/>
        <v>0</v>
      </c>
      <c r="AB3843" s="58">
        <f t="shared" si="913"/>
        <v>0</v>
      </c>
      <c r="AC3843" s="61">
        <f t="shared" si="914"/>
        <v>0</v>
      </c>
      <c r="AD3843" s="61">
        <f t="shared" si="915"/>
        <v>0</v>
      </c>
    </row>
    <row r="3844" spans="1:30" x14ac:dyDescent="0.3">
      <c r="A3844" s="39" t="str">
        <f>IF(Agua!A3846&gt;0,Agua!A3846,"-")</f>
        <v>-</v>
      </c>
      <c r="B3844" s="40">
        <f>Agua!C3846</f>
        <v>0</v>
      </c>
      <c r="C3844" s="72">
        <f>Agua!J3846</f>
        <v>0</v>
      </c>
      <c r="D3844" s="72">
        <f>Agua!M3846</f>
        <v>0</v>
      </c>
      <c r="E3844" s="72">
        <f t="shared" si="901"/>
        <v>0</v>
      </c>
      <c r="F3844" s="72">
        <f>Agua!P3846</f>
        <v>0</v>
      </c>
      <c r="G3844" s="72">
        <f t="shared" si="902"/>
        <v>0</v>
      </c>
      <c r="H3844" s="72">
        <f>Agua!S3846</f>
        <v>0</v>
      </c>
      <c r="I3844" s="72">
        <f t="shared" si="903"/>
        <v>0</v>
      </c>
      <c r="J3844" s="72">
        <f>Agua!V3846</f>
        <v>0</v>
      </c>
      <c r="K3844" s="72">
        <f t="shared" si="904"/>
        <v>0</v>
      </c>
      <c r="L3844" s="72">
        <f>Agua!X3846</f>
        <v>0</v>
      </c>
      <c r="M3844" s="72">
        <f t="shared" si="905"/>
        <v>0</v>
      </c>
      <c r="N3844" s="72">
        <f t="shared" si="906"/>
        <v>0</v>
      </c>
      <c r="O3844" s="41">
        <f>'Gas y Electricidad'!F3847</f>
        <v>0</v>
      </c>
      <c r="P3844" s="49">
        <f t="shared" si="907"/>
        <v>0</v>
      </c>
      <c r="Q3844" s="41">
        <f>'Gas y Electricidad'!J3847</f>
        <v>0</v>
      </c>
      <c r="R3844" s="49">
        <f t="shared" si="908"/>
        <v>0</v>
      </c>
      <c r="S3844" s="41">
        <f>'Gas y Electricidad'!M3847</f>
        <v>0</v>
      </c>
      <c r="T3844" s="42" t="e">
        <f t="shared" si="909"/>
        <v>#DIV/0!</v>
      </c>
      <c r="U3844" s="35">
        <f>'Gas y Electricidad'!Q3847</f>
        <v>0</v>
      </c>
      <c r="V3844" s="52">
        <f t="shared" si="910"/>
        <v>0</v>
      </c>
      <c r="W3844" s="63"/>
      <c r="X3844" s="63"/>
      <c r="Y3844" s="63"/>
      <c r="Z3844" s="57">
        <f t="shared" si="911"/>
        <v>0</v>
      </c>
      <c r="AA3844" s="59">
        <f t="shared" si="912"/>
        <v>0</v>
      </c>
      <c r="AB3844" s="58">
        <f t="shared" si="913"/>
        <v>0</v>
      </c>
      <c r="AC3844" s="61">
        <f t="shared" si="914"/>
        <v>0</v>
      </c>
      <c r="AD3844" s="61">
        <f t="shared" si="915"/>
        <v>0</v>
      </c>
    </row>
    <row r="3845" spans="1:30" x14ac:dyDescent="0.3">
      <c r="A3845" s="39" t="str">
        <f>IF(Agua!A3847&gt;0,Agua!A3847,"-")</f>
        <v>-</v>
      </c>
      <c r="B3845" s="40">
        <f>Agua!C3847</f>
        <v>0</v>
      </c>
      <c r="C3845" s="72">
        <f>Agua!J3847</f>
        <v>0</v>
      </c>
      <c r="D3845" s="72">
        <f>Agua!M3847</f>
        <v>0</v>
      </c>
      <c r="E3845" s="72">
        <f t="shared" si="901"/>
        <v>0</v>
      </c>
      <c r="F3845" s="72">
        <f>Agua!P3847</f>
        <v>0</v>
      </c>
      <c r="G3845" s="72">
        <f t="shared" si="902"/>
        <v>0</v>
      </c>
      <c r="H3845" s="72">
        <f>Agua!S3847</f>
        <v>0</v>
      </c>
      <c r="I3845" s="72">
        <f t="shared" si="903"/>
        <v>0</v>
      </c>
      <c r="J3845" s="72">
        <f>Agua!V3847</f>
        <v>0</v>
      </c>
      <c r="K3845" s="72">
        <f t="shared" si="904"/>
        <v>0</v>
      </c>
      <c r="L3845" s="72">
        <f>Agua!X3847</f>
        <v>0</v>
      </c>
      <c r="M3845" s="72">
        <f t="shared" si="905"/>
        <v>0</v>
      </c>
      <c r="N3845" s="72">
        <f t="shared" si="906"/>
        <v>0</v>
      </c>
      <c r="O3845" s="41">
        <f>'Gas y Electricidad'!F3848</f>
        <v>0</v>
      </c>
      <c r="P3845" s="49">
        <f t="shared" si="907"/>
        <v>0</v>
      </c>
      <c r="Q3845" s="41">
        <f>'Gas y Electricidad'!J3848</f>
        <v>0</v>
      </c>
      <c r="R3845" s="49">
        <f t="shared" si="908"/>
        <v>0</v>
      </c>
      <c r="S3845" s="41">
        <f>'Gas y Electricidad'!M3848</f>
        <v>0</v>
      </c>
      <c r="T3845" s="42" t="e">
        <f t="shared" si="909"/>
        <v>#DIV/0!</v>
      </c>
      <c r="U3845" s="35">
        <f>'Gas y Electricidad'!Q3848</f>
        <v>0</v>
      </c>
      <c r="V3845" s="52">
        <f t="shared" si="910"/>
        <v>0</v>
      </c>
      <c r="W3845" s="63"/>
      <c r="X3845" s="63"/>
      <c r="Y3845" s="63"/>
      <c r="Z3845" s="57">
        <f t="shared" si="911"/>
        <v>0</v>
      </c>
      <c r="AA3845" s="59">
        <f t="shared" si="912"/>
        <v>0</v>
      </c>
      <c r="AB3845" s="58">
        <f t="shared" si="913"/>
        <v>0</v>
      </c>
      <c r="AC3845" s="61">
        <f t="shared" si="914"/>
        <v>0</v>
      </c>
      <c r="AD3845" s="61">
        <f t="shared" si="915"/>
        <v>0</v>
      </c>
    </row>
    <row r="3846" spans="1:30" x14ac:dyDescent="0.3">
      <c r="A3846" s="39" t="str">
        <f>IF(Agua!A3848&gt;0,Agua!A3848,"-")</f>
        <v>-</v>
      </c>
      <c r="B3846" s="40">
        <f>Agua!C3848</f>
        <v>0</v>
      </c>
      <c r="C3846" s="72">
        <f>Agua!J3848</f>
        <v>0</v>
      </c>
      <c r="D3846" s="72">
        <f>Agua!M3848</f>
        <v>0</v>
      </c>
      <c r="E3846" s="72">
        <f t="shared" si="901"/>
        <v>0</v>
      </c>
      <c r="F3846" s="72">
        <f>Agua!P3848</f>
        <v>0</v>
      </c>
      <c r="G3846" s="72">
        <f t="shared" si="902"/>
        <v>0</v>
      </c>
      <c r="H3846" s="72">
        <f>Agua!S3848</f>
        <v>0</v>
      </c>
      <c r="I3846" s="72">
        <f t="shared" si="903"/>
        <v>0</v>
      </c>
      <c r="J3846" s="72">
        <f>Agua!V3848</f>
        <v>0</v>
      </c>
      <c r="K3846" s="72">
        <f t="shared" si="904"/>
        <v>0</v>
      </c>
      <c r="L3846" s="72">
        <f>Agua!X3848</f>
        <v>0</v>
      </c>
      <c r="M3846" s="72">
        <f t="shared" si="905"/>
        <v>0</v>
      </c>
      <c r="N3846" s="72">
        <f t="shared" si="906"/>
        <v>0</v>
      </c>
      <c r="O3846" s="41">
        <f>'Gas y Electricidad'!F3849</f>
        <v>0</v>
      </c>
      <c r="P3846" s="49">
        <f t="shared" si="907"/>
        <v>0</v>
      </c>
      <c r="Q3846" s="41">
        <f>'Gas y Electricidad'!J3849</f>
        <v>0</v>
      </c>
      <c r="R3846" s="49">
        <f t="shared" si="908"/>
        <v>0</v>
      </c>
      <c r="S3846" s="41">
        <f>'Gas y Electricidad'!M3849</f>
        <v>0</v>
      </c>
      <c r="T3846" s="42" t="e">
        <f t="shared" si="909"/>
        <v>#DIV/0!</v>
      </c>
      <c r="U3846" s="35">
        <f>'Gas y Electricidad'!Q3849</f>
        <v>0</v>
      </c>
      <c r="V3846" s="52">
        <f t="shared" si="910"/>
        <v>0</v>
      </c>
      <c r="W3846" s="63"/>
      <c r="X3846" s="63"/>
      <c r="Y3846" s="63"/>
      <c r="Z3846" s="57">
        <f t="shared" si="911"/>
        <v>0</v>
      </c>
      <c r="AA3846" s="59">
        <f t="shared" si="912"/>
        <v>0</v>
      </c>
      <c r="AB3846" s="58">
        <f t="shared" si="913"/>
        <v>0</v>
      </c>
      <c r="AC3846" s="61">
        <f t="shared" si="914"/>
        <v>0</v>
      </c>
      <c r="AD3846" s="61">
        <f t="shared" si="915"/>
        <v>0</v>
      </c>
    </row>
    <row r="3847" spans="1:30" x14ac:dyDescent="0.3">
      <c r="A3847" s="39" t="str">
        <f>IF(Agua!A3849&gt;0,Agua!A3849,"-")</f>
        <v>-</v>
      </c>
      <c r="B3847" s="40">
        <f>Agua!C3849</f>
        <v>0</v>
      </c>
      <c r="C3847" s="72">
        <f>Agua!J3849</f>
        <v>0</v>
      </c>
      <c r="D3847" s="72">
        <f>Agua!M3849</f>
        <v>0</v>
      </c>
      <c r="E3847" s="72">
        <f t="shared" si="901"/>
        <v>0</v>
      </c>
      <c r="F3847" s="72">
        <f>Agua!P3849</f>
        <v>0</v>
      </c>
      <c r="G3847" s="72">
        <f t="shared" si="902"/>
        <v>0</v>
      </c>
      <c r="H3847" s="72">
        <f>Agua!S3849</f>
        <v>0</v>
      </c>
      <c r="I3847" s="72">
        <f t="shared" si="903"/>
        <v>0</v>
      </c>
      <c r="J3847" s="72">
        <f>Agua!V3849</f>
        <v>0</v>
      </c>
      <c r="K3847" s="72">
        <f t="shared" si="904"/>
        <v>0</v>
      </c>
      <c r="L3847" s="72">
        <f>Agua!X3849</f>
        <v>0</v>
      </c>
      <c r="M3847" s="72">
        <f t="shared" si="905"/>
        <v>0</v>
      </c>
      <c r="N3847" s="72">
        <f t="shared" si="906"/>
        <v>0</v>
      </c>
      <c r="O3847" s="41">
        <f>'Gas y Electricidad'!F3850</f>
        <v>0</v>
      </c>
      <c r="P3847" s="49">
        <f t="shared" si="907"/>
        <v>0</v>
      </c>
      <c r="Q3847" s="41">
        <f>'Gas y Electricidad'!J3850</f>
        <v>0</v>
      </c>
      <c r="R3847" s="49">
        <f t="shared" si="908"/>
        <v>0</v>
      </c>
      <c r="S3847" s="41">
        <f>'Gas y Electricidad'!M3850</f>
        <v>0</v>
      </c>
      <c r="T3847" s="42" t="e">
        <f t="shared" si="909"/>
        <v>#DIV/0!</v>
      </c>
      <c r="U3847" s="35">
        <f>'Gas y Electricidad'!Q3850</f>
        <v>0</v>
      </c>
      <c r="V3847" s="52">
        <f t="shared" si="910"/>
        <v>0</v>
      </c>
      <c r="W3847" s="63"/>
      <c r="X3847" s="63"/>
      <c r="Y3847" s="63"/>
      <c r="Z3847" s="57">
        <f t="shared" si="911"/>
        <v>0</v>
      </c>
      <c r="AA3847" s="59">
        <f t="shared" si="912"/>
        <v>0</v>
      </c>
      <c r="AB3847" s="58">
        <f t="shared" si="913"/>
        <v>0</v>
      </c>
      <c r="AC3847" s="61">
        <f t="shared" si="914"/>
        <v>0</v>
      </c>
      <c r="AD3847" s="61">
        <f t="shared" si="915"/>
        <v>0</v>
      </c>
    </row>
    <row r="3848" spans="1:30" x14ac:dyDescent="0.3">
      <c r="A3848" s="39" t="str">
        <f>IF(Agua!A3850&gt;0,Agua!A3850,"-")</f>
        <v>-</v>
      </c>
      <c r="B3848" s="40">
        <f>Agua!C3850</f>
        <v>0</v>
      </c>
      <c r="C3848" s="72">
        <f>Agua!J3850</f>
        <v>0</v>
      </c>
      <c r="D3848" s="72">
        <f>Agua!M3850</f>
        <v>0</v>
      </c>
      <c r="E3848" s="72">
        <f t="shared" si="901"/>
        <v>0</v>
      </c>
      <c r="F3848" s="72">
        <f>Agua!P3850</f>
        <v>0</v>
      </c>
      <c r="G3848" s="72">
        <f t="shared" si="902"/>
        <v>0</v>
      </c>
      <c r="H3848" s="72">
        <f>Agua!S3850</f>
        <v>0</v>
      </c>
      <c r="I3848" s="72">
        <f t="shared" si="903"/>
        <v>0</v>
      </c>
      <c r="J3848" s="72">
        <f>Agua!V3850</f>
        <v>0</v>
      </c>
      <c r="K3848" s="72">
        <f t="shared" si="904"/>
        <v>0</v>
      </c>
      <c r="L3848" s="72">
        <f>Agua!X3850</f>
        <v>0</v>
      </c>
      <c r="M3848" s="72">
        <f t="shared" si="905"/>
        <v>0</v>
      </c>
      <c r="N3848" s="72">
        <f t="shared" si="906"/>
        <v>0</v>
      </c>
      <c r="O3848" s="41">
        <f>'Gas y Electricidad'!F3851</f>
        <v>0</v>
      </c>
      <c r="P3848" s="49">
        <f t="shared" si="907"/>
        <v>0</v>
      </c>
      <c r="Q3848" s="41">
        <f>'Gas y Electricidad'!J3851</f>
        <v>0</v>
      </c>
      <c r="R3848" s="49">
        <f t="shared" si="908"/>
        <v>0</v>
      </c>
      <c r="S3848" s="41">
        <f>'Gas y Electricidad'!M3851</f>
        <v>0</v>
      </c>
      <c r="T3848" s="42" t="e">
        <f t="shared" si="909"/>
        <v>#DIV/0!</v>
      </c>
      <c r="U3848" s="35">
        <f>'Gas y Electricidad'!Q3851</f>
        <v>0</v>
      </c>
      <c r="V3848" s="52">
        <f t="shared" si="910"/>
        <v>0</v>
      </c>
      <c r="W3848" s="63"/>
      <c r="X3848" s="63"/>
      <c r="Y3848" s="63"/>
      <c r="Z3848" s="57">
        <f t="shared" si="911"/>
        <v>0</v>
      </c>
      <c r="AA3848" s="59">
        <f t="shared" si="912"/>
        <v>0</v>
      </c>
      <c r="AB3848" s="58">
        <f t="shared" si="913"/>
        <v>0</v>
      </c>
      <c r="AC3848" s="61">
        <f t="shared" si="914"/>
        <v>0</v>
      </c>
      <c r="AD3848" s="61">
        <f t="shared" si="915"/>
        <v>0</v>
      </c>
    </row>
    <row r="3849" spans="1:30" x14ac:dyDescent="0.3">
      <c r="A3849" s="39" t="str">
        <f>IF(Agua!A3851&gt;0,Agua!A3851,"-")</f>
        <v>-</v>
      </c>
      <c r="B3849" s="40">
        <f>Agua!C3851</f>
        <v>0</v>
      </c>
      <c r="C3849" s="72">
        <f>Agua!J3851</f>
        <v>0</v>
      </c>
      <c r="D3849" s="72">
        <f>Agua!M3851</f>
        <v>0</v>
      </c>
      <c r="E3849" s="72">
        <f t="shared" si="901"/>
        <v>0</v>
      </c>
      <c r="F3849" s="72">
        <f>Agua!P3851</f>
        <v>0</v>
      </c>
      <c r="G3849" s="72">
        <f t="shared" si="902"/>
        <v>0</v>
      </c>
      <c r="H3849" s="72">
        <f>Agua!S3851</f>
        <v>0</v>
      </c>
      <c r="I3849" s="72">
        <f t="shared" si="903"/>
        <v>0</v>
      </c>
      <c r="J3849" s="72">
        <f>Agua!V3851</f>
        <v>0</v>
      </c>
      <c r="K3849" s="72">
        <f t="shared" si="904"/>
        <v>0</v>
      </c>
      <c r="L3849" s="72">
        <f>Agua!X3851</f>
        <v>0</v>
      </c>
      <c r="M3849" s="72">
        <f t="shared" si="905"/>
        <v>0</v>
      </c>
      <c r="N3849" s="72">
        <f t="shared" si="906"/>
        <v>0</v>
      </c>
      <c r="O3849" s="41">
        <f>'Gas y Electricidad'!F3852</f>
        <v>0</v>
      </c>
      <c r="P3849" s="49">
        <f t="shared" si="907"/>
        <v>0</v>
      </c>
      <c r="Q3849" s="41">
        <f>'Gas y Electricidad'!J3852</f>
        <v>0</v>
      </c>
      <c r="R3849" s="49">
        <f t="shared" si="908"/>
        <v>0</v>
      </c>
      <c r="S3849" s="41">
        <f>'Gas y Electricidad'!M3852</f>
        <v>0</v>
      </c>
      <c r="T3849" s="42" t="e">
        <f t="shared" si="909"/>
        <v>#DIV/0!</v>
      </c>
      <c r="U3849" s="35">
        <f>'Gas y Electricidad'!Q3852</f>
        <v>0</v>
      </c>
      <c r="V3849" s="52">
        <f t="shared" si="910"/>
        <v>0</v>
      </c>
      <c r="W3849" s="63"/>
      <c r="X3849" s="63"/>
      <c r="Y3849" s="63"/>
      <c r="Z3849" s="57">
        <f t="shared" si="911"/>
        <v>0</v>
      </c>
      <c r="AA3849" s="59">
        <f t="shared" si="912"/>
        <v>0</v>
      </c>
      <c r="AB3849" s="58">
        <f t="shared" si="913"/>
        <v>0</v>
      </c>
      <c r="AC3849" s="61">
        <f t="shared" si="914"/>
        <v>0</v>
      </c>
      <c r="AD3849" s="61">
        <f t="shared" si="915"/>
        <v>0</v>
      </c>
    </row>
    <row r="3850" spans="1:30" x14ac:dyDescent="0.3">
      <c r="A3850" s="39" t="str">
        <f>IF(Agua!A3852&gt;0,Agua!A3852,"-")</f>
        <v>-</v>
      </c>
      <c r="B3850" s="40">
        <f>Agua!C3852</f>
        <v>0</v>
      </c>
      <c r="C3850" s="72">
        <f>Agua!J3852</f>
        <v>0</v>
      </c>
      <c r="D3850" s="72">
        <f>Agua!M3852</f>
        <v>0</v>
      </c>
      <c r="E3850" s="72">
        <f t="shared" si="901"/>
        <v>0</v>
      </c>
      <c r="F3850" s="72">
        <f>Agua!P3852</f>
        <v>0</v>
      </c>
      <c r="G3850" s="72">
        <f t="shared" si="902"/>
        <v>0</v>
      </c>
      <c r="H3850" s="72">
        <f>Agua!S3852</f>
        <v>0</v>
      </c>
      <c r="I3850" s="72">
        <f t="shared" si="903"/>
        <v>0</v>
      </c>
      <c r="J3850" s="72">
        <f>Agua!V3852</f>
        <v>0</v>
      </c>
      <c r="K3850" s="72">
        <f t="shared" si="904"/>
        <v>0</v>
      </c>
      <c r="L3850" s="72">
        <f>Agua!X3852</f>
        <v>0</v>
      </c>
      <c r="M3850" s="72">
        <f t="shared" si="905"/>
        <v>0</v>
      </c>
      <c r="N3850" s="72">
        <f t="shared" si="906"/>
        <v>0</v>
      </c>
      <c r="O3850" s="41">
        <f>'Gas y Electricidad'!F3853</f>
        <v>0</v>
      </c>
      <c r="P3850" s="49">
        <f t="shared" si="907"/>
        <v>0</v>
      </c>
      <c r="Q3850" s="41">
        <f>'Gas y Electricidad'!J3853</f>
        <v>0</v>
      </c>
      <c r="R3850" s="49">
        <f t="shared" si="908"/>
        <v>0</v>
      </c>
      <c r="S3850" s="41">
        <f>'Gas y Electricidad'!M3853</f>
        <v>0</v>
      </c>
      <c r="T3850" s="42" t="e">
        <f t="shared" si="909"/>
        <v>#DIV/0!</v>
      </c>
      <c r="U3850" s="35">
        <f>'Gas y Electricidad'!Q3853</f>
        <v>0</v>
      </c>
      <c r="V3850" s="52">
        <f t="shared" si="910"/>
        <v>0</v>
      </c>
      <c r="W3850" s="63"/>
      <c r="X3850" s="63"/>
      <c r="Y3850" s="63"/>
      <c r="Z3850" s="57">
        <f t="shared" si="911"/>
        <v>0</v>
      </c>
      <c r="AA3850" s="59">
        <f t="shared" si="912"/>
        <v>0</v>
      </c>
      <c r="AB3850" s="58">
        <f t="shared" si="913"/>
        <v>0</v>
      </c>
      <c r="AC3850" s="61">
        <f t="shared" si="914"/>
        <v>0</v>
      </c>
      <c r="AD3850" s="61">
        <f t="shared" si="915"/>
        <v>0</v>
      </c>
    </row>
    <row r="3851" spans="1:30" x14ac:dyDescent="0.3">
      <c r="A3851" s="39" t="str">
        <f>IF(Agua!A3853&gt;0,Agua!A3853,"-")</f>
        <v>-</v>
      </c>
      <c r="B3851" s="40">
        <f>Agua!C3853</f>
        <v>0</v>
      </c>
      <c r="C3851" s="72">
        <f>Agua!J3853</f>
        <v>0</v>
      </c>
      <c r="D3851" s="72">
        <f>Agua!M3853</f>
        <v>0</v>
      </c>
      <c r="E3851" s="72">
        <f t="shared" si="901"/>
        <v>0</v>
      </c>
      <c r="F3851" s="72">
        <f>Agua!P3853</f>
        <v>0</v>
      </c>
      <c r="G3851" s="72">
        <f t="shared" si="902"/>
        <v>0</v>
      </c>
      <c r="H3851" s="72">
        <f>Agua!S3853</f>
        <v>0</v>
      </c>
      <c r="I3851" s="72">
        <f t="shared" si="903"/>
        <v>0</v>
      </c>
      <c r="J3851" s="72">
        <f>Agua!V3853</f>
        <v>0</v>
      </c>
      <c r="K3851" s="72">
        <f t="shared" si="904"/>
        <v>0</v>
      </c>
      <c r="L3851" s="72">
        <f>Agua!X3853</f>
        <v>0</v>
      </c>
      <c r="M3851" s="72">
        <f t="shared" si="905"/>
        <v>0</v>
      </c>
      <c r="N3851" s="72">
        <f t="shared" si="906"/>
        <v>0</v>
      </c>
      <c r="O3851" s="41">
        <f>'Gas y Electricidad'!F3854</f>
        <v>0</v>
      </c>
      <c r="P3851" s="49">
        <f t="shared" si="907"/>
        <v>0</v>
      </c>
      <c r="Q3851" s="41">
        <f>'Gas y Electricidad'!J3854</f>
        <v>0</v>
      </c>
      <c r="R3851" s="49">
        <f t="shared" si="908"/>
        <v>0</v>
      </c>
      <c r="S3851" s="41">
        <f>'Gas y Electricidad'!M3854</f>
        <v>0</v>
      </c>
      <c r="T3851" s="42" t="e">
        <f t="shared" si="909"/>
        <v>#DIV/0!</v>
      </c>
      <c r="U3851" s="35">
        <f>'Gas y Electricidad'!Q3854</f>
        <v>0</v>
      </c>
      <c r="V3851" s="52">
        <f t="shared" si="910"/>
        <v>0</v>
      </c>
      <c r="W3851" s="63"/>
      <c r="X3851" s="63"/>
      <c r="Y3851" s="63"/>
      <c r="Z3851" s="57">
        <f t="shared" si="911"/>
        <v>0</v>
      </c>
      <c r="AA3851" s="59">
        <f t="shared" si="912"/>
        <v>0</v>
      </c>
      <c r="AB3851" s="58">
        <f t="shared" si="913"/>
        <v>0</v>
      </c>
      <c r="AC3851" s="61">
        <f t="shared" si="914"/>
        <v>0</v>
      </c>
      <c r="AD3851" s="61">
        <f t="shared" si="915"/>
        <v>0</v>
      </c>
    </row>
    <row r="3852" spans="1:30" x14ac:dyDescent="0.3">
      <c r="A3852" s="39" t="str">
        <f>IF(Agua!A3854&gt;0,Agua!A3854,"-")</f>
        <v>-</v>
      </c>
      <c r="B3852" s="40">
        <f>Agua!C3854</f>
        <v>0</v>
      </c>
      <c r="C3852" s="72">
        <f>Agua!J3854</f>
        <v>0</v>
      </c>
      <c r="D3852" s="72">
        <f>Agua!M3854</f>
        <v>0</v>
      </c>
      <c r="E3852" s="72">
        <f t="shared" si="901"/>
        <v>0</v>
      </c>
      <c r="F3852" s="72">
        <f>Agua!P3854</f>
        <v>0</v>
      </c>
      <c r="G3852" s="72">
        <f t="shared" si="902"/>
        <v>0</v>
      </c>
      <c r="H3852" s="72">
        <f>Agua!S3854</f>
        <v>0</v>
      </c>
      <c r="I3852" s="72">
        <f t="shared" si="903"/>
        <v>0</v>
      </c>
      <c r="J3852" s="72">
        <f>Agua!V3854</f>
        <v>0</v>
      </c>
      <c r="K3852" s="72">
        <f t="shared" si="904"/>
        <v>0</v>
      </c>
      <c r="L3852" s="72">
        <f>Agua!X3854</f>
        <v>0</v>
      </c>
      <c r="M3852" s="72">
        <f t="shared" si="905"/>
        <v>0</v>
      </c>
      <c r="N3852" s="72">
        <f t="shared" si="906"/>
        <v>0</v>
      </c>
      <c r="O3852" s="41">
        <f>'Gas y Electricidad'!F3855</f>
        <v>0</v>
      </c>
      <c r="P3852" s="49">
        <f t="shared" si="907"/>
        <v>0</v>
      </c>
      <c r="Q3852" s="41">
        <f>'Gas y Electricidad'!J3855</f>
        <v>0</v>
      </c>
      <c r="R3852" s="49">
        <f t="shared" si="908"/>
        <v>0</v>
      </c>
      <c r="S3852" s="41">
        <f>'Gas y Electricidad'!M3855</f>
        <v>0</v>
      </c>
      <c r="T3852" s="42" t="e">
        <f t="shared" si="909"/>
        <v>#DIV/0!</v>
      </c>
      <c r="U3852" s="35">
        <f>'Gas y Electricidad'!Q3855</f>
        <v>0</v>
      </c>
      <c r="V3852" s="52">
        <f t="shared" si="910"/>
        <v>0</v>
      </c>
      <c r="W3852" s="63"/>
      <c r="X3852" s="63"/>
      <c r="Y3852" s="63"/>
      <c r="Z3852" s="57">
        <f t="shared" si="911"/>
        <v>0</v>
      </c>
      <c r="AA3852" s="59">
        <f t="shared" si="912"/>
        <v>0</v>
      </c>
      <c r="AB3852" s="58">
        <f t="shared" si="913"/>
        <v>0</v>
      </c>
      <c r="AC3852" s="61">
        <f t="shared" si="914"/>
        <v>0</v>
      </c>
      <c r="AD3852" s="61">
        <f t="shared" si="915"/>
        <v>0</v>
      </c>
    </row>
    <row r="3853" spans="1:30" x14ac:dyDescent="0.3">
      <c r="A3853" s="39" t="str">
        <f>IF(Agua!A3855&gt;0,Agua!A3855,"-")</f>
        <v>-</v>
      </c>
      <c r="B3853" s="40">
        <f>Agua!C3855</f>
        <v>0</v>
      </c>
      <c r="C3853" s="72">
        <f>Agua!J3855</f>
        <v>0</v>
      </c>
      <c r="D3853" s="72">
        <f>Agua!M3855</f>
        <v>0</v>
      </c>
      <c r="E3853" s="72">
        <f t="shared" si="901"/>
        <v>0</v>
      </c>
      <c r="F3853" s="72">
        <f>Agua!P3855</f>
        <v>0</v>
      </c>
      <c r="G3853" s="72">
        <f t="shared" si="902"/>
        <v>0</v>
      </c>
      <c r="H3853" s="72">
        <f>Agua!S3855</f>
        <v>0</v>
      </c>
      <c r="I3853" s="72">
        <f t="shared" si="903"/>
        <v>0</v>
      </c>
      <c r="J3853" s="72">
        <f>Agua!V3855</f>
        <v>0</v>
      </c>
      <c r="K3853" s="72">
        <f t="shared" si="904"/>
        <v>0</v>
      </c>
      <c r="L3853" s="72">
        <f>Agua!X3855</f>
        <v>0</v>
      </c>
      <c r="M3853" s="72">
        <f t="shared" si="905"/>
        <v>0</v>
      </c>
      <c r="N3853" s="72">
        <f t="shared" si="906"/>
        <v>0</v>
      </c>
      <c r="O3853" s="41">
        <f>'Gas y Electricidad'!F3856</f>
        <v>0</v>
      </c>
      <c r="P3853" s="49">
        <f t="shared" si="907"/>
        <v>0</v>
      </c>
      <c r="Q3853" s="41">
        <f>'Gas y Electricidad'!J3856</f>
        <v>0</v>
      </c>
      <c r="R3853" s="49">
        <f t="shared" si="908"/>
        <v>0</v>
      </c>
      <c r="S3853" s="41">
        <f>'Gas y Electricidad'!M3856</f>
        <v>0</v>
      </c>
      <c r="T3853" s="42" t="e">
        <f t="shared" si="909"/>
        <v>#DIV/0!</v>
      </c>
      <c r="U3853" s="35">
        <f>'Gas y Electricidad'!Q3856</f>
        <v>0</v>
      </c>
      <c r="V3853" s="52">
        <f t="shared" si="910"/>
        <v>0</v>
      </c>
      <c r="W3853" s="63"/>
      <c r="X3853" s="63"/>
      <c r="Y3853" s="63"/>
      <c r="Z3853" s="57">
        <f t="shared" si="911"/>
        <v>0</v>
      </c>
      <c r="AA3853" s="59">
        <f t="shared" si="912"/>
        <v>0</v>
      </c>
      <c r="AB3853" s="58">
        <f t="shared" si="913"/>
        <v>0</v>
      </c>
      <c r="AC3853" s="61">
        <f t="shared" si="914"/>
        <v>0</v>
      </c>
      <c r="AD3853" s="61">
        <f t="shared" si="915"/>
        <v>0</v>
      </c>
    </row>
    <row r="3854" spans="1:30" x14ac:dyDescent="0.3">
      <c r="A3854" s="39" t="str">
        <f>IF(Agua!A3856&gt;0,Agua!A3856,"-")</f>
        <v>-</v>
      </c>
      <c r="B3854" s="40">
        <f>Agua!C3856</f>
        <v>0</v>
      </c>
      <c r="C3854" s="72">
        <f>Agua!J3856</f>
        <v>0</v>
      </c>
      <c r="D3854" s="72">
        <f>Agua!M3856</f>
        <v>0</v>
      </c>
      <c r="E3854" s="72">
        <f t="shared" si="901"/>
        <v>0</v>
      </c>
      <c r="F3854" s="72">
        <f>Agua!P3856</f>
        <v>0</v>
      </c>
      <c r="G3854" s="72">
        <f t="shared" si="902"/>
        <v>0</v>
      </c>
      <c r="H3854" s="72">
        <f>Agua!S3856</f>
        <v>0</v>
      </c>
      <c r="I3854" s="72">
        <f t="shared" si="903"/>
        <v>0</v>
      </c>
      <c r="J3854" s="72">
        <f>Agua!V3856</f>
        <v>0</v>
      </c>
      <c r="K3854" s="72">
        <f t="shared" si="904"/>
        <v>0</v>
      </c>
      <c r="L3854" s="72">
        <f>Agua!X3856</f>
        <v>0</v>
      </c>
      <c r="M3854" s="72">
        <f t="shared" si="905"/>
        <v>0</v>
      </c>
      <c r="N3854" s="72">
        <f t="shared" si="906"/>
        <v>0</v>
      </c>
      <c r="O3854" s="41">
        <f>'Gas y Electricidad'!F3857</f>
        <v>0</v>
      </c>
      <c r="P3854" s="49">
        <f t="shared" si="907"/>
        <v>0</v>
      </c>
      <c r="Q3854" s="41">
        <f>'Gas y Electricidad'!J3857</f>
        <v>0</v>
      </c>
      <c r="R3854" s="49">
        <f t="shared" si="908"/>
        <v>0</v>
      </c>
      <c r="S3854" s="41">
        <f>'Gas y Electricidad'!M3857</f>
        <v>0</v>
      </c>
      <c r="T3854" s="42" t="e">
        <f t="shared" si="909"/>
        <v>#DIV/0!</v>
      </c>
      <c r="U3854" s="35">
        <f>'Gas y Electricidad'!Q3857</f>
        <v>0</v>
      </c>
      <c r="V3854" s="52">
        <f t="shared" si="910"/>
        <v>0</v>
      </c>
      <c r="W3854" s="63"/>
      <c r="X3854" s="63"/>
      <c r="Y3854" s="63"/>
      <c r="Z3854" s="57">
        <f t="shared" si="911"/>
        <v>0</v>
      </c>
      <c r="AA3854" s="59">
        <f t="shared" si="912"/>
        <v>0</v>
      </c>
      <c r="AB3854" s="58">
        <f t="shared" si="913"/>
        <v>0</v>
      </c>
      <c r="AC3854" s="61">
        <f t="shared" si="914"/>
        <v>0</v>
      </c>
      <c r="AD3854" s="61">
        <f t="shared" si="915"/>
        <v>0</v>
      </c>
    </row>
    <row r="3855" spans="1:30" x14ac:dyDescent="0.3">
      <c r="A3855" s="39" t="str">
        <f>IF(Agua!A3857&gt;0,Agua!A3857,"-")</f>
        <v>-</v>
      </c>
      <c r="B3855" s="40">
        <f>Agua!C3857</f>
        <v>0</v>
      </c>
      <c r="C3855" s="72">
        <f>Agua!J3857</f>
        <v>0</v>
      </c>
      <c r="D3855" s="72">
        <f>Agua!M3857</f>
        <v>0</v>
      </c>
      <c r="E3855" s="72">
        <f t="shared" si="901"/>
        <v>0</v>
      </c>
      <c r="F3855" s="72">
        <f>Agua!P3857</f>
        <v>0</v>
      </c>
      <c r="G3855" s="72">
        <f t="shared" si="902"/>
        <v>0</v>
      </c>
      <c r="H3855" s="72">
        <f>Agua!S3857</f>
        <v>0</v>
      </c>
      <c r="I3855" s="72">
        <f t="shared" si="903"/>
        <v>0</v>
      </c>
      <c r="J3855" s="72">
        <f>Agua!V3857</f>
        <v>0</v>
      </c>
      <c r="K3855" s="72">
        <f t="shared" si="904"/>
        <v>0</v>
      </c>
      <c r="L3855" s="72">
        <f>Agua!X3857</f>
        <v>0</v>
      </c>
      <c r="M3855" s="72">
        <f t="shared" si="905"/>
        <v>0</v>
      </c>
      <c r="N3855" s="72">
        <f t="shared" si="906"/>
        <v>0</v>
      </c>
      <c r="O3855" s="41">
        <f>'Gas y Electricidad'!F3858</f>
        <v>0</v>
      </c>
      <c r="P3855" s="49">
        <f t="shared" si="907"/>
        <v>0</v>
      </c>
      <c r="Q3855" s="41">
        <f>'Gas y Electricidad'!J3858</f>
        <v>0</v>
      </c>
      <c r="R3855" s="49">
        <f t="shared" si="908"/>
        <v>0</v>
      </c>
      <c r="S3855" s="41">
        <f>'Gas y Electricidad'!M3858</f>
        <v>0</v>
      </c>
      <c r="T3855" s="42" t="e">
        <f t="shared" si="909"/>
        <v>#DIV/0!</v>
      </c>
      <c r="U3855" s="35">
        <f>'Gas y Electricidad'!Q3858</f>
        <v>0</v>
      </c>
      <c r="V3855" s="52">
        <f t="shared" si="910"/>
        <v>0</v>
      </c>
      <c r="W3855" s="63"/>
      <c r="X3855" s="63"/>
      <c r="Y3855" s="63"/>
      <c r="Z3855" s="57">
        <f t="shared" si="911"/>
        <v>0</v>
      </c>
      <c r="AA3855" s="59">
        <f t="shared" si="912"/>
        <v>0</v>
      </c>
      <c r="AB3855" s="58">
        <f t="shared" si="913"/>
        <v>0</v>
      </c>
      <c r="AC3855" s="61">
        <f t="shared" si="914"/>
        <v>0</v>
      </c>
      <c r="AD3855" s="61">
        <f t="shared" si="915"/>
        <v>0</v>
      </c>
    </row>
    <row r="3856" spans="1:30" x14ac:dyDescent="0.3">
      <c r="A3856" s="39" t="str">
        <f>IF(Agua!A3858&gt;0,Agua!A3858,"-")</f>
        <v>-</v>
      </c>
      <c r="B3856" s="40">
        <f>Agua!C3858</f>
        <v>0</v>
      </c>
      <c r="C3856" s="72">
        <f>Agua!J3858</f>
        <v>0</v>
      </c>
      <c r="D3856" s="72">
        <f>Agua!M3858</f>
        <v>0</v>
      </c>
      <c r="E3856" s="72">
        <f t="shared" si="901"/>
        <v>0</v>
      </c>
      <c r="F3856" s="72">
        <f>Agua!P3858</f>
        <v>0</v>
      </c>
      <c r="G3856" s="72">
        <f t="shared" si="902"/>
        <v>0</v>
      </c>
      <c r="H3856" s="72">
        <f>Agua!S3858</f>
        <v>0</v>
      </c>
      <c r="I3856" s="72">
        <f t="shared" si="903"/>
        <v>0</v>
      </c>
      <c r="J3856" s="72">
        <f>Agua!V3858</f>
        <v>0</v>
      </c>
      <c r="K3856" s="72">
        <f t="shared" si="904"/>
        <v>0</v>
      </c>
      <c r="L3856" s="72">
        <f>Agua!X3858</f>
        <v>0</v>
      </c>
      <c r="M3856" s="72">
        <f t="shared" si="905"/>
        <v>0</v>
      </c>
      <c r="N3856" s="72">
        <f t="shared" si="906"/>
        <v>0</v>
      </c>
      <c r="O3856" s="41">
        <f>'Gas y Electricidad'!F3859</f>
        <v>0</v>
      </c>
      <c r="P3856" s="49">
        <f t="shared" si="907"/>
        <v>0</v>
      </c>
      <c r="Q3856" s="41">
        <f>'Gas y Electricidad'!J3859</f>
        <v>0</v>
      </c>
      <c r="R3856" s="49">
        <f t="shared" si="908"/>
        <v>0</v>
      </c>
      <c r="S3856" s="41">
        <f>'Gas y Electricidad'!M3859</f>
        <v>0</v>
      </c>
      <c r="T3856" s="42" t="e">
        <f t="shared" si="909"/>
        <v>#DIV/0!</v>
      </c>
      <c r="U3856" s="35">
        <f>'Gas y Electricidad'!Q3859</f>
        <v>0</v>
      </c>
      <c r="V3856" s="52">
        <f t="shared" si="910"/>
        <v>0</v>
      </c>
      <c r="W3856" s="63"/>
      <c r="X3856" s="63"/>
      <c r="Y3856" s="63"/>
      <c r="Z3856" s="57">
        <f t="shared" si="911"/>
        <v>0</v>
      </c>
      <c r="AA3856" s="59">
        <f t="shared" si="912"/>
        <v>0</v>
      </c>
      <c r="AB3856" s="58">
        <f t="shared" si="913"/>
        <v>0</v>
      </c>
      <c r="AC3856" s="61">
        <f t="shared" si="914"/>
        <v>0</v>
      </c>
      <c r="AD3856" s="61">
        <f t="shared" si="915"/>
        <v>0</v>
      </c>
    </row>
    <row r="3857" spans="1:30" x14ac:dyDescent="0.3">
      <c r="A3857" s="39" t="str">
        <f>IF(Agua!A3859&gt;0,Agua!A3859,"-")</f>
        <v>-</v>
      </c>
      <c r="B3857" s="40">
        <f>Agua!C3859</f>
        <v>0</v>
      </c>
      <c r="C3857" s="72">
        <f>Agua!J3859</f>
        <v>0</v>
      </c>
      <c r="D3857" s="72">
        <f>Agua!M3859</f>
        <v>0</v>
      </c>
      <c r="E3857" s="72">
        <f t="shared" si="901"/>
        <v>0</v>
      </c>
      <c r="F3857" s="72">
        <f>Agua!P3859</f>
        <v>0</v>
      </c>
      <c r="G3857" s="72">
        <f t="shared" si="902"/>
        <v>0</v>
      </c>
      <c r="H3857" s="72">
        <f>Agua!S3859</f>
        <v>0</v>
      </c>
      <c r="I3857" s="72">
        <f t="shared" si="903"/>
        <v>0</v>
      </c>
      <c r="J3857" s="72">
        <f>Agua!V3859</f>
        <v>0</v>
      </c>
      <c r="K3857" s="72">
        <f t="shared" si="904"/>
        <v>0</v>
      </c>
      <c r="L3857" s="72">
        <f>Agua!X3859</f>
        <v>0</v>
      </c>
      <c r="M3857" s="72">
        <f t="shared" si="905"/>
        <v>0</v>
      </c>
      <c r="N3857" s="72">
        <f t="shared" si="906"/>
        <v>0</v>
      </c>
      <c r="O3857" s="41">
        <f>'Gas y Electricidad'!F3860</f>
        <v>0</v>
      </c>
      <c r="P3857" s="49">
        <f t="shared" si="907"/>
        <v>0</v>
      </c>
      <c r="Q3857" s="41">
        <f>'Gas y Electricidad'!J3860</f>
        <v>0</v>
      </c>
      <c r="R3857" s="49">
        <f t="shared" si="908"/>
        <v>0</v>
      </c>
      <c r="S3857" s="41">
        <f>'Gas y Electricidad'!M3860</f>
        <v>0</v>
      </c>
      <c r="T3857" s="42" t="e">
        <f t="shared" si="909"/>
        <v>#DIV/0!</v>
      </c>
      <c r="U3857" s="35">
        <f>'Gas y Electricidad'!Q3860</f>
        <v>0</v>
      </c>
      <c r="V3857" s="52">
        <f t="shared" si="910"/>
        <v>0</v>
      </c>
      <c r="W3857" s="63"/>
      <c r="X3857" s="63"/>
      <c r="Y3857" s="63"/>
      <c r="Z3857" s="57">
        <f t="shared" si="911"/>
        <v>0</v>
      </c>
      <c r="AA3857" s="59">
        <f t="shared" si="912"/>
        <v>0</v>
      </c>
      <c r="AB3857" s="58">
        <f t="shared" si="913"/>
        <v>0</v>
      </c>
      <c r="AC3857" s="61">
        <f t="shared" si="914"/>
        <v>0</v>
      </c>
      <c r="AD3857" s="61">
        <f t="shared" si="915"/>
        <v>0</v>
      </c>
    </row>
    <row r="3858" spans="1:30" x14ac:dyDescent="0.3">
      <c r="A3858" s="39" t="str">
        <f>IF(Agua!A3860&gt;0,Agua!A3860,"-")</f>
        <v>-</v>
      </c>
      <c r="B3858" s="40">
        <f>Agua!C3860</f>
        <v>0</v>
      </c>
      <c r="C3858" s="72">
        <f>Agua!J3860</f>
        <v>0</v>
      </c>
      <c r="D3858" s="72">
        <f>Agua!M3860</f>
        <v>0</v>
      </c>
      <c r="E3858" s="72">
        <f t="shared" si="901"/>
        <v>0</v>
      </c>
      <c r="F3858" s="72">
        <f>Agua!P3860</f>
        <v>0</v>
      </c>
      <c r="G3858" s="72">
        <f t="shared" si="902"/>
        <v>0</v>
      </c>
      <c r="H3858" s="72">
        <f>Agua!S3860</f>
        <v>0</v>
      </c>
      <c r="I3858" s="72">
        <f t="shared" si="903"/>
        <v>0</v>
      </c>
      <c r="J3858" s="72">
        <f>Agua!V3860</f>
        <v>0</v>
      </c>
      <c r="K3858" s="72">
        <f t="shared" si="904"/>
        <v>0</v>
      </c>
      <c r="L3858" s="72">
        <f>Agua!X3860</f>
        <v>0</v>
      </c>
      <c r="M3858" s="72">
        <f t="shared" si="905"/>
        <v>0</v>
      </c>
      <c r="N3858" s="72">
        <f t="shared" si="906"/>
        <v>0</v>
      </c>
      <c r="O3858" s="41">
        <f>'Gas y Electricidad'!F3861</f>
        <v>0</v>
      </c>
      <c r="P3858" s="49">
        <f t="shared" si="907"/>
        <v>0</v>
      </c>
      <c r="Q3858" s="41">
        <f>'Gas y Electricidad'!J3861</f>
        <v>0</v>
      </c>
      <c r="R3858" s="49">
        <f t="shared" si="908"/>
        <v>0</v>
      </c>
      <c r="S3858" s="41">
        <f>'Gas y Electricidad'!M3861</f>
        <v>0</v>
      </c>
      <c r="T3858" s="42" t="e">
        <f t="shared" si="909"/>
        <v>#DIV/0!</v>
      </c>
      <c r="U3858" s="35">
        <f>'Gas y Electricidad'!Q3861</f>
        <v>0</v>
      </c>
      <c r="V3858" s="52">
        <f t="shared" si="910"/>
        <v>0</v>
      </c>
      <c r="W3858" s="63"/>
      <c r="X3858" s="63"/>
      <c r="Y3858" s="63"/>
      <c r="Z3858" s="57">
        <f t="shared" si="911"/>
        <v>0</v>
      </c>
      <c r="AA3858" s="59">
        <f t="shared" si="912"/>
        <v>0</v>
      </c>
      <c r="AB3858" s="58">
        <f t="shared" si="913"/>
        <v>0</v>
      </c>
      <c r="AC3858" s="61">
        <f t="shared" si="914"/>
        <v>0</v>
      </c>
      <c r="AD3858" s="61">
        <f t="shared" si="915"/>
        <v>0</v>
      </c>
    </row>
    <row r="3859" spans="1:30" x14ac:dyDescent="0.3">
      <c r="A3859" s="39" t="str">
        <f>IF(Agua!A3861&gt;0,Agua!A3861,"-")</f>
        <v>-</v>
      </c>
      <c r="B3859" s="40">
        <f>Agua!C3861</f>
        <v>0</v>
      </c>
      <c r="C3859" s="72">
        <f>Agua!J3861</f>
        <v>0</v>
      </c>
      <c r="D3859" s="72">
        <f>Agua!M3861</f>
        <v>0</v>
      </c>
      <c r="E3859" s="72">
        <f t="shared" si="901"/>
        <v>0</v>
      </c>
      <c r="F3859" s="72">
        <f>Agua!P3861</f>
        <v>0</v>
      </c>
      <c r="G3859" s="72">
        <f t="shared" si="902"/>
        <v>0</v>
      </c>
      <c r="H3859" s="72">
        <f>Agua!S3861</f>
        <v>0</v>
      </c>
      <c r="I3859" s="72">
        <f t="shared" si="903"/>
        <v>0</v>
      </c>
      <c r="J3859" s="72">
        <f>Agua!V3861</f>
        <v>0</v>
      </c>
      <c r="K3859" s="72">
        <f t="shared" si="904"/>
        <v>0</v>
      </c>
      <c r="L3859" s="72">
        <f>Agua!X3861</f>
        <v>0</v>
      </c>
      <c r="M3859" s="72">
        <f t="shared" si="905"/>
        <v>0</v>
      </c>
      <c r="N3859" s="72">
        <f t="shared" si="906"/>
        <v>0</v>
      </c>
      <c r="O3859" s="41">
        <f>'Gas y Electricidad'!F3862</f>
        <v>0</v>
      </c>
      <c r="P3859" s="49">
        <f t="shared" si="907"/>
        <v>0</v>
      </c>
      <c r="Q3859" s="41">
        <f>'Gas y Electricidad'!J3862</f>
        <v>0</v>
      </c>
      <c r="R3859" s="49">
        <f t="shared" si="908"/>
        <v>0</v>
      </c>
      <c r="S3859" s="41">
        <f>'Gas y Electricidad'!M3862</f>
        <v>0</v>
      </c>
      <c r="T3859" s="42" t="e">
        <f t="shared" si="909"/>
        <v>#DIV/0!</v>
      </c>
      <c r="U3859" s="35">
        <f>'Gas y Electricidad'!Q3862</f>
        <v>0</v>
      </c>
      <c r="V3859" s="52">
        <f t="shared" si="910"/>
        <v>0</v>
      </c>
      <c r="W3859" s="63"/>
      <c r="X3859" s="63"/>
      <c r="Y3859" s="63"/>
      <c r="Z3859" s="57">
        <f t="shared" si="911"/>
        <v>0</v>
      </c>
      <c r="AA3859" s="59">
        <f t="shared" si="912"/>
        <v>0</v>
      </c>
      <c r="AB3859" s="58">
        <f t="shared" si="913"/>
        <v>0</v>
      </c>
      <c r="AC3859" s="61">
        <f t="shared" si="914"/>
        <v>0</v>
      </c>
      <c r="AD3859" s="61">
        <f t="shared" si="915"/>
        <v>0</v>
      </c>
    </row>
    <row r="3860" spans="1:30" x14ac:dyDescent="0.3">
      <c r="A3860" s="39" t="str">
        <f>IF(Agua!A3862&gt;0,Agua!A3862,"-")</f>
        <v>-</v>
      </c>
      <c r="B3860" s="40">
        <f>Agua!C3862</f>
        <v>0</v>
      </c>
      <c r="C3860" s="72">
        <f>Agua!J3862</f>
        <v>0</v>
      </c>
      <c r="D3860" s="72">
        <f>Agua!M3862</f>
        <v>0</v>
      </c>
      <c r="E3860" s="72">
        <f t="shared" si="901"/>
        <v>0</v>
      </c>
      <c r="F3860" s="72">
        <f>Agua!P3862</f>
        <v>0</v>
      </c>
      <c r="G3860" s="72">
        <f t="shared" si="902"/>
        <v>0</v>
      </c>
      <c r="H3860" s="72">
        <f>Agua!S3862</f>
        <v>0</v>
      </c>
      <c r="I3860" s="72">
        <f t="shared" si="903"/>
        <v>0</v>
      </c>
      <c r="J3860" s="72">
        <f>Agua!V3862</f>
        <v>0</v>
      </c>
      <c r="K3860" s="72">
        <f t="shared" si="904"/>
        <v>0</v>
      </c>
      <c r="L3860" s="72">
        <f>Agua!X3862</f>
        <v>0</v>
      </c>
      <c r="M3860" s="72">
        <f t="shared" si="905"/>
        <v>0</v>
      </c>
      <c r="N3860" s="72">
        <f t="shared" si="906"/>
        <v>0</v>
      </c>
      <c r="O3860" s="41">
        <f>'Gas y Electricidad'!F3863</f>
        <v>0</v>
      </c>
      <c r="P3860" s="49">
        <f t="shared" si="907"/>
        <v>0</v>
      </c>
      <c r="Q3860" s="41">
        <f>'Gas y Electricidad'!J3863</f>
        <v>0</v>
      </c>
      <c r="R3860" s="49">
        <f t="shared" si="908"/>
        <v>0</v>
      </c>
      <c r="S3860" s="41">
        <f>'Gas y Electricidad'!M3863</f>
        <v>0</v>
      </c>
      <c r="T3860" s="42" t="e">
        <f t="shared" si="909"/>
        <v>#DIV/0!</v>
      </c>
      <c r="U3860" s="35">
        <f>'Gas y Electricidad'!Q3863</f>
        <v>0</v>
      </c>
      <c r="V3860" s="52">
        <f t="shared" si="910"/>
        <v>0</v>
      </c>
      <c r="W3860" s="63"/>
      <c r="X3860" s="63"/>
      <c r="Y3860" s="63"/>
      <c r="Z3860" s="57">
        <f t="shared" si="911"/>
        <v>0</v>
      </c>
      <c r="AA3860" s="59">
        <f t="shared" si="912"/>
        <v>0</v>
      </c>
      <c r="AB3860" s="58">
        <f t="shared" si="913"/>
        <v>0</v>
      </c>
      <c r="AC3860" s="61">
        <f t="shared" si="914"/>
        <v>0</v>
      </c>
      <c r="AD3860" s="61">
        <f t="shared" si="915"/>
        <v>0</v>
      </c>
    </row>
    <row r="3861" spans="1:30" x14ac:dyDescent="0.3">
      <c r="A3861" s="39" t="str">
        <f>IF(Agua!A3863&gt;0,Agua!A3863,"-")</f>
        <v>-</v>
      </c>
      <c r="B3861" s="40">
        <f>Agua!C3863</f>
        <v>0</v>
      </c>
      <c r="C3861" s="72">
        <f>Agua!J3863</f>
        <v>0</v>
      </c>
      <c r="D3861" s="72">
        <f>Agua!M3863</f>
        <v>0</v>
      </c>
      <c r="E3861" s="72">
        <f t="shared" si="901"/>
        <v>0</v>
      </c>
      <c r="F3861" s="72">
        <f>Agua!P3863</f>
        <v>0</v>
      </c>
      <c r="G3861" s="72">
        <f t="shared" si="902"/>
        <v>0</v>
      </c>
      <c r="H3861" s="72">
        <f>Agua!S3863</f>
        <v>0</v>
      </c>
      <c r="I3861" s="72">
        <f t="shared" si="903"/>
        <v>0</v>
      </c>
      <c r="J3861" s="72">
        <f>Agua!V3863</f>
        <v>0</v>
      </c>
      <c r="K3861" s="72">
        <f t="shared" si="904"/>
        <v>0</v>
      </c>
      <c r="L3861" s="72">
        <f>Agua!X3863</f>
        <v>0</v>
      </c>
      <c r="M3861" s="72">
        <f t="shared" si="905"/>
        <v>0</v>
      </c>
      <c r="N3861" s="72">
        <f t="shared" si="906"/>
        <v>0</v>
      </c>
      <c r="O3861" s="41">
        <f>'Gas y Electricidad'!F3864</f>
        <v>0</v>
      </c>
      <c r="P3861" s="49">
        <f t="shared" si="907"/>
        <v>0</v>
      </c>
      <c r="Q3861" s="41">
        <f>'Gas y Electricidad'!J3864</f>
        <v>0</v>
      </c>
      <c r="R3861" s="49">
        <f t="shared" si="908"/>
        <v>0</v>
      </c>
      <c r="S3861" s="41">
        <f>'Gas y Electricidad'!M3864</f>
        <v>0</v>
      </c>
      <c r="T3861" s="42" t="e">
        <f t="shared" si="909"/>
        <v>#DIV/0!</v>
      </c>
      <c r="U3861" s="35">
        <f>'Gas y Electricidad'!Q3864</f>
        <v>0</v>
      </c>
      <c r="V3861" s="52">
        <f t="shared" si="910"/>
        <v>0</v>
      </c>
      <c r="W3861" s="63"/>
      <c r="X3861" s="63"/>
      <c r="Y3861" s="63"/>
      <c r="Z3861" s="57">
        <f t="shared" si="911"/>
        <v>0</v>
      </c>
      <c r="AA3861" s="59">
        <f t="shared" si="912"/>
        <v>0</v>
      </c>
      <c r="AB3861" s="58">
        <f t="shared" si="913"/>
        <v>0</v>
      </c>
      <c r="AC3861" s="61">
        <f t="shared" si="914"/>
        <v>0</v>
      </c>
      <c r="AD3861" s="61">
        <f t="shared" si="915"/>
        <v>0</v>
      </c>
    </row>
    <row r="3862" spans="1:30" x14ac:dyDescent="0.3">
      <c r="A3862" s="39" t="str">
        <f>IF(Agua!A3864&gt;0,Agua!A3864,"-")</f>
        <v>-</v>
      </c>
      <c r="B3862" s="40">
        <f>Agua!C3864</f>
        <v>0</v>
      </c>
      <c r="C3862" s="72">
        <f>Agua!J3864</f>
        <v>0</v>
      </c>
      <c r="D3862" s="72">
        <f>Agua!M3864</f>
        <v>0</v>
      </c>
      <c r="E3862" s="72">
        <f t="shared" si="901"/>
        <v>0</v>
      </c>
      <c r="F3862" s="72">
        <f>Agua!P3864</f>
        <v>0</v>
      </c>
      <c r="G3862" s="72">
        <f t="shared" si="902"/>
        <v>0</v>
      </c>
      <c r="H3862" s="72">
        <f>Agua!S3864</f>
        <v>0</v>
      </c>
      <c r="I3862" s="72">
        <f t="shared" si="903"/>
        <v>0</v>
      </c>
      <c r="J3862" s="72">
        <f>Agua!V3864</f>
        <v>0</v>
      </c>
      <c r="K3862" s="72">
        <f t="shared" si="904"/>
        <v>0</v>
      </c>
      <c r="L3862" s="72">
        <f>Agua!X3864</f>
        <v>0</v>
      </c>
      <c r="M3862" s="72">
        <f t="shared" si="905"/>
        <v>0</v>
      </c>
      <c r="N3862" s="72">
        <f t="shared" si="906"/>
        <v>0</v>
      </c>
      <c r="O3862" s="41">
        <f>'Gas y Electricidad'!F3865</f>
        <v>0</v>
      </c>
      <c r="P3862" s="49">
        <f t="shared" si="907"/>
        <v>0</v>
      </c>
      <c r="Q3862" s="41">
        <f>'Gas y Electricidad'!J3865</f>
        <v>0</v>
      </c>
      <c r="R3862" s="49">
        <f t="shared" si="908"/>
        <v>0</v>
      </c>
      <c r="S3862" s="41">
        <f>'Gas y Electricidad'!M3865</f>
        <v>0</v>
      </c>
      <c r="T3862" s="42" t="e">
        <f t="shared" si="909"/>
        <v>#DIV/0!</v>
      </c>
      <c r="U3862" s="35">
        <f>'Gas y Electricidad'!Q3865</f>
        <v>0</v>
      </c>
      <c r="V3862" s="52">
        <f t="shared" si="910"/>
        <v>0</v>
      </c>
      <c r="W3862" s="63"/>
      <c r="X3862" s="63"/>
      <c r="Y3862" s="63"/>
      <c r="Z3862" s="57">
        <f t="shared" si="911"/>
        <v>0</v>
      </c>
      <c r="AA3862" s="59">
        <f t="shared" si="912"/>
        <v>0</v>
      </c>
      <c r="AB3862" s="58">
        <f t="shared" si="913"/>
        <v>0</v>
      </c>
      <c r="AC3862" s="61">
        <f t="shared" si="914"/>
        <v>0</v>
      </c>
      <c r="AD3862" s="61">
        <f t="shared" si="915"/>
        <v>0</v>
      </c>
    </row>
    <row r="3863" spans="1:30" x14ac:dyDescent="0.3">
      <c r="A3863" s="39" t="str">
        <f>IF(Agua!A3865&gt;0,Agua!A3865,"-")</f>
        <v>-</v>
      </c>
      <c r="B3863" s="40">
        <f>Agua!C3865</f>
        <v>0</v>
      </c>
      <c r="C3863" s="72">
        <f>Agua!J3865</f>
        <v>0</v>
      </c>
      <c r="D3863" s="72">
        <f>Agua!M3865</f>
        <v>0</v>
      </c>
      <c r="E3863" s="72">
        <f t="shared" si="901"/>
        <v>0</v>
      </c>
      <c r="F3863" s="72">
        <f>Agua!P3865</f>
        <v>0</v>
      </c>
      <c r="G3863" s="72">
        <f t="shared" si="902"/>
        <v>0</v>
      </c>
      <c r="H3863" s="72">
        <f>Agua!S3865</f>
        <v>0</v>
      </c>
      <c r="I3863" s="72">
        <f t="shared" si="903"/>
        <v>0</v>
      </c>
      <c r="J3863" s="72">
        <f>Agua!V3865</f>
        <v>0</v>
      </c>
      <c r="K3863" s="72">
        <f t="shared" si="904"/>
        <v>0</v>
      </c>
      <c r="L3863" s="72">
        <f>Agua!X3865</f>
        <v>0</v>
      </c>
      <c r="M3863" s="72">
        <f t="shared" si="905"/>
        <v>0</v>
      </c>
      <c r="N3863" s="72">
        <f t="shared" si="906"/>
        <v>0</v>
      </c>
      <c r="O3863" s="41">
        <f>'Gas y Electricidad'!F3866</f>
        <v>0</v>
      </c>
      <c r="P3863" s="49">
        <f t="shared" si="907"/>
        <v>0</v>
      </c>
      <c r="Q3863" s="41">
        <f>'Gas y Electricidad'!J3866</f>
        <v>0</v>
      </c>
      <c r="R3863" s="49">
        <f t="shared" si="908"/>
        <v>0</v>
      </c>
      <c r="S3863" s="41">
        <f>'Gas y Electricidad'!M3866</f>
        <v>0</v>
      </c>
      <c r="T3863" s="42" t="e">
        <f t="shared" si="909"/>
        <v>#DIV/0!</v>
      </c>
      <c r="U3863" s="35">
        <f>'Gas y Electricidad'!Q3866</f>
        <v>0</v>
      </c>
      <c r="V3863" s="52">
        <f t="shared" si="910"/>
        <v>0</v>
      </c>
      <c r="W3863" s="63"/>
      <c r="X3863" s="63"/>
      <c r="Y3863" s="63"/>
      <c r="Z3863" s="57">
        <f t="shared" si="911"/>
        <v>0</v>
      </c>
      <c r="AA3863" s="59">
        <f t="shared" si="912"/>
        <v>0</v>
      </c>
      <c r="AB3863" s="58">
        <f t="shared" si="913"/>
        <v>0</v>
      </c>
      <c r="AC3863" s="61">
        <f t="shared" si="914"/>
        <v>0</v>
      </c>
      <c r="AD3863" s="61">
        <f t="shared" si="915"/>
        <v>0</v>
      </c>
    </row>
    <row r="3864" spans="1:30" x14ac:dyDescent="0.3">
      <c r="A3864" s="39" t="str">
        <f>IF(Agua!A3866&gt;0,Agua!A3866,"-")</f>
        <v>-</v>
      </c>
      <c r="B3864" s="40">
        <f>Agua!C3866</f>
        <v>0</v>
      </c>
      <c r="C3864" s="72">
        <f>Agua!J3866</f>
        <v>0</v>
      </c>
      <c r="D3864" s="72">
        <f>Agua!M3866</f>
        <v>0</v>
      </c>
      <c r="E3864" s="72">
        <f t="shared" si="901"/>
        <v>0</v>
      </c>
      <c r="F3864" s="72">
        <f>Agua!P3866</f>
        <v>0</v>
      </c>
      <c r="G3864" s="72">
        <f t="shared" si="902"/>
        <v>0</v>
      </c>
      <c r="H3864" s="72">
        <f>Agua!S3866</f>
        <v>0</v>
      </c>
      <c r="I3864" s="72">
        <f t="shared" si="903"/>
        <v>0</v>
      </c>
      <c r="J3864" s="72">
        <f>Agua!V3866</f>
        <v>0</v>
      </c>
      <c r="K3864" s="72">
        <f t="shared" si="904"/>
        <v>0</v>
      </c>
      <c r="L3864" s="72">
        <f>Agua!X3866</f>
        <v>0</v>
      </c>
      <c r="M3864" s="72">
        <f t="shared" si="905"/>
        <v>0</v>
      </c>
      <c r="N3864" s="72">
        <f t="shared" si="906"/>
        <v>0</v>
      </c>
      <c r="O3864" s="41">
        <f>'Gas y Electricidad'!F3867</f>
        <v>0</v>
      </c>
      <c r="P3864" s="49">
        <f t="shared" si="907"/>
        <v>0</v>
      </c>
      <c r="Q3864" s="41">
        <f>'Gas y Electricidad'!J3867</f>
        <v>0</v>
      </c>
      <c r="R3864" s="49">
        <f t="shared" si="908"/>
        <v>0</v>
      </c>
      <c r="S3864" s="41">
        <f>'Gas y Electricidad'!M3867</f>
        <v>0</v>
      </c>
      <c r="T3864" s="42" t="e">
        <f t="shared" si="909"/>
        <v>#DIV/0!</v>
      </c>
      <c r="U3864" s="35">
        <f>'Gas y Electricidad'!Q3867</f>
        <v>0</v>
      </c>
      <c r="V3864" s="52">
        <f t="shared" si="910"/>
        <v>0</v>
      </c>
      <c r="W3864" s="63"/>
      <c r="X3864" s="63"/>
      <c r="Y3864" s="63"/>
      <c r="Z3864" s="57">
        <f t="shared" si="911"/>
        <v>0</v>
      </c>
      <c r="AA3864" s="59">
        <f t="shared" si="912"/>
        <v>0</v>
      </c>
      <c r="AB3864" s="58">
        <f t="shared" si="913"/>
        <v>0</v>
      </c>
      <c r="AC3864" s="61">
        <f t="shared" si="914"/>
        <v>0</v>
      </c>
      <c r="AD3864" s="61">
        <f t="shared" si="915"/>
        <v>0</v>
      </c>
    </row>
    <row r="3865" spans="1:30" x14ac:dyDescent="0.3">
      <c r="A3865" s="39" t="str">
        <f>IF(Agua!A3867&gt;0,Agua!A3867,"-")</f>
        <v>-</v>
      </c>
      <c r="B3865" s="40">
        <f>Agua!C3867</f>
        <v>0</v>
      </c>
      <c r="C3865" s="72">
        <f>Agua!J3867</f>
        <v>0</v>
      </c>
      <c r="D3865" s="72">
        <f>Agua!M3867</f>
        <v>0</v>
      </c>
      <c r="E3865" s="72">
        <f t="shared" si="901"/>
        <v>0</v>
      </c>
      <c r="F3865" s="72">
        <f>Agua!P3867</f>
        <v>0</v>
      </c>
      <c r="G3865" s="72">
        <f t="shared" si="902"/>
        <v>0</v>
      </c>
      <c r="H3865" s="72">
        <f>Agua!S3867</f>
        <v>0</v>
      </c>
      <c r="I3865" s="72">
        <f t="shared" si="903"/>
        <v>0</v>
      </c>
      <c r="J3865" s="72">
        <f>Agua!V3867</f>
        <v>0</v>
      </c>
      <c r="K3865" s="72">
        <f t="shared" si="904"/>
        <v>0</v>
      </c>
      <c r="L3865" s="72">
        <f>Agua!X3867</f>
        <v>0</v>
      </c>
      <c r="M3865" s="72">
        <f t="shared" si="905"/>
        <v>0</v>
      </c>
      <c r="N3865" s="72">
        <f t="shared" si="906"/>
        <v>0</v>
      </c>
      <c r="O3865" s="41">
        <f>'Gas y Electricidad'!F3868</f>
        <v>0</v>
      </c>
      <c r="P3865" s="49">
        <f t="shared" si="907"/>
        <v>0</v>
      </c>
      <c r="Q3865" s="41">
        <f>'Gas y Electricidad'!J3868</f>
        <v>0</v>
      </c>
      <c r="R3865" s="49">
        <f t="shared" si="908"/>
        <v>0</v>
      </c>
      <c r="S3865" s="41">
        <f>'Gas y Electricidad'!M3868</f>
        <v>0</v>
      </c>
      <c r="T3865" s="42" t="e">
        <f t="shared" si="909"/>
        <v>#DIV/0!</v>
      </c>
      <c r="U3865" s="35">
        <f>'Gas y Electricidad'!Q3868</f>
        <v>0</v>
      </c>
      <c r="V3865" s="52">
        <f t="shared" si="910"/>
        <v>0</v>
      </c>
      <c r="W3865" s="63"/>
      <c r="X3865" s="63"/>
      <c r="Y3865" s="63"/>
      <c r="Z3865" s="57">
        <f t="shared" si="911"/>
        <v>0</v>
      </c>
      <c r="AA3865" s="59">
        <f t="shared" si="912"/>
        <v>0</v>
      </c>
      <c r="AB3865" s="58">
        <f t="shared" si="913"/>
        <v>0</v>
      </c>
      <c r="AC3865" s="61">
        <f t="shared" si="914"/>
        <v>0</v>
      </c>
      <c r="AD3865" s="61">
        <f t="shared" si="915"/>
        <v>0</v>
      </c>
    </row>
    <row r="3866" spans="1:30" x14ac:dyDescent="0.3">
      <c r="A3866" s="39" t="str">
        <f>IF(Agua!A3868&gt;0,Agua!A3868,"-")</f>
        <v>-</v>
      </c>
      <c r="B3866" s="40">
        <f>Agua!C3868</f>
        <v>0</v>
      </c>
      <c r="C3866" s="72">
        <f>Agua!J3868</f>
        <v>0</v>
      </c>
      <c r="D3866" s="72">
        <f>Agua!M3868</f>
        <v>0</v>
      </c>
      <c r="E3866" s="72">
        <f t="shared" si="901"/>
        <v>0</v>
      </c>
      <c r="F3866" s="72">
        <f>Agua!P3868</f>
        <v>0</v>
      </c>
      <c r="G3866" s="72">
        <f t="shared" si="902"/>
        <v>0</v>
      </c>
      <c r="H3866" s="72">
        <f>Agua!S3868</f>
        <v>0</v>
      </c>
      <c r="I3866" s="72">
        <f t="shared" si="903"/>
        <v>0</v>
      </c>
      <c r="J3866" s="72">
        <f>Agua!V3868</f>
        <v>0</v>
      </c>
      <c r="K3866" s="72">
        <f t="shared" si="904"/>
        <v>0</v>
      </c>
      <c r="L3866" s="72">
        <f>Agua!X3868</f>
        <v>0</v>
      </c>
      <c r="M3866" s="72">
        <f t="shared" si="905"/>
        <v>0</v>
      </c>
      <c r="N3866" s="72">
        <f t="shared" si="906"/>
        <v>0</v>
      </c>
      <c r="O3866" s="41">
        <f>'Gas y Electricidad'!F3869</f>
        <v>0</v>
      </c>
      <c r="P3866" s="49">
        <f t="shared" si="907"/>
        <v>0</v>
      </c>
      <c r="Q3866" s="41">
        <f>'Gas y Electricidad'!J3869</f>
        <v>0</v>
      </c>
      <c r="R3866" s="49">
        <f t="shared" si="908"/>
        <v>0</v>
      </c>
      <c r="S3866" s="41">
        <f>'Gas y Electricidad'!M3869</f>
        <v>0</v>
      </c>
      <c r="T3866" s="42" t="e">
        <f t="shared" si="909"/>
        <v>#DIV/0!</v>
      </c>
      <c r="U3866" s="35">
        <f>'Gas y Electricidad'!Q3869</f>
        <v>0</v>
      </c>
      <c r="V3866" s="52">
        <f t="shared" si="910"/>
        <v>0</v>
      </c>
      <c r="W3866" s="63"/>
      <c r="X3866" s="63"/>
      <c r="Y3866" s="63"/>
      <c r="Z3866" s="57">
        <f t="shared" si="911"/>
        <v>0</v>
      </c>
      <c r="AA3866" s="59">
        <f t="shared" si="912"/>
        <v>0</v>
      </c>
      <c r="AB3866" s="58">
        <f t="shared" si="913"/>
        <v>0</v>
      </c>
      <c r="AC3866" s="61">
        <f t="shared" si="914"/>
        <v>0</v>
      </c>
      <c r="AD3866" s="61">
        <f t="shared" si="915"/>
        <v>0</v>
      </c>
    </row>
    <row r="3867" spans="1:30" x14ac:dyDescent="0.3">
      <c r="A3867" s="39" t="str">
        <f>IF(Agua!A3869&gt;0,Agua!A3869,"-")</f>
        <v>-</v>
      </c>
      <c r="B3867" s="40">
        <f>Agua!C3869</f>
        <v>0</v>
      </c>
      <c r="C3867" s="72">
        <f>Agua!J3869</f>
        <v>0</v>
      </c>
      <c r="D3867" s="72">
        <f>Agua!M3869</f>
        <v>0</v>
      </c>
      <c r="E3867" s="72">
        <f t="shared" si="901"/>
        <v>0</v>
      </c>
      <c r="F3867" s="72">
        <f>Agua!P3869</f>
        <v>0</v>
      </c>
      <c r="G3867" s="72">
        <f t="shared" si="902"/>
        <v>0</v>
      </c>
      <c r="H3867" s="72">
        <f>Agua!S3869</f>
        <v>0</v>
      </c>
      <c r="I3867" s="72">
        <f t="shared" si="903"/>
        <v>0</v>
      </c>
      <c r="J3867" s="72">
        <f>Agua!V3869</f>
        <v>0</v>
      </c>
      <c r="K3867" s="72">
        <f t="shared" si="904"/>
        <v>0</v>
      </c>
      <c r="L3867" s="72">
        <f>Agua!X3869</f>
        <v>0</v>
      </c>
      <c r="M3867" s="72">
        <f t="shared" si="905"/>
        <v>0</v>
      </c>
      <c r="N3867" s="72">
        <f t="shared" si="906"/>
        <v>0</v>
      </c>
      <c r="O3867" s="41">
        <f>'Gas y Electricidad'!F3870</f>
        <v>0</v>
      </c>
      <c r="P3867" s="49">
        <f t="shared" si="907"/>
        <v>0</v>
      </c>
      <c r="Q3867" s="41">
        <f>'Gas y Electricidad'!J3870</f>
        <v>0</v>
      </c>
      <c r="R3867" s="49">
        <f t="shared" si="908"/>
        <v>0</v>
      </c>
      <c r="S3867" s="41">
        <f>'Gas y Electricidad'!M3870</f>
        <v>0</v>
      </c>
      <c r="T3867" s="42" t="e">
        <f t="shared" si="909"/>
        <v>#DIV/0!</v>
      </c>
      <c r="U3867" s="35">
        <f>'Gas y Electricidad'!Q3870</f>
        <v>0</v>
      </c>
      <c r="V3867" s="52">
        <f t="shared" si="910"/>
        <v>0</v>
      </c>
      <c r="W3867" s="63"/>
      <c r="X3867" s="63"/>
      <c r="Y3867" s="63"/>
      <c r="Z3867" s="57">
        <f t="shared" si="911"/>
        <v>0</v>
      </c>
      <c r="AA3867" s="59">
        <f t="shared" si="912"/>
        <v>0</v>
      </c>
      <c r="AB3867" s="58">
        <f t="shared" si="913"/>
        <v>0</v>
      </c>
      <c r="AC3867" s="61">
        <f t="shared" si="914"/>
        <v>0</v>
      </c>
      <c r="AD3867" s="61">
        <f t="shared" si="915"/>
        <v>0</v>
      </c>
    </row>
    <row r="3868" spans="1:30" x14ac:dyDescent="0.3">
      <c r="A3868" s="39" t="str">
        <f>IF(Agua!A3870&gt;0,Agua!A3870,"-")</f>
        <v>-</v>
      </c>
      <c r="B3868" s="40">
        <f>Agua!C3870</f>
        <v>0</v>
      </c>
      <c r="C3868" s="72">
        <f>Agua!J3870</f>
        <v>0</v>
      </c>
      <c r="D3868" s="72">
        <f>Agua!M3870</f>
        <v>0</v>
      </c>
      <c r="E3868" s="72">
        <f t="shared" si="901"/>
        <v>0</v>
      </c>
      <c r="F3868" s="72">
        <f>Agua!P3870</f>
        <v>0</v>
      </c>
      <c r="G3868" s="72">
        <f t="shared" si="902"/>
        <v>0</v>
      </c>
      <c r="H3868" s="72">
        <f>Agua!S3870</f>
        <v>0</v>
      </c>
      <c r="I3868" s="72">
        <f t="shared" si="903"/>
        <v>0</v>
      </c>
      <c r="J3868" s="72">
        <f>Agua!V3870</f>
        <v>0</v>
      </c>
      <c r="K3868" s="72">
        <f t="shared" si="904"/>
        <v>0</v>
      </c>
      <c r="L3868" s="72">
        <f>Agua!X3870</f>
        <v>0</v>
      </c>
      <c r="M3868" s="72">
        <f t="shared" si="905"/>
        <v>0</v>
      </c>
      <c r="N3868" s="72">
        <f t="shared" si="906"/>
        <v>0</v>
      </c>
      <c r="O3868" s="41">
        <f>'Gas y Electricidad'!F3871</f>
        <v>0</v>
      </c>
      <c r="P3868" s="49">
        <f t="shared" si="907"/>
        <v>0</v>
      </c>
      <c r="Q3868" s="41">
        <f>'Gas y Electricidad'!J3871</f>
        <v>0</v>
      </c>
      <c r="R3868" s="49">
        <f t="shared" si="908"/>
        <v>0</v>
      </c>
      <c r="S3868" s="41">
        <f>'Gas y Electricidad'!M3871</f>
        <v>0</v>
      </c>
      <c r="T3868" s="42" t="e">
        <f t="shared" si="909"/>
        <v>#DIV/0!</v>
      </c>
      <c r="U3868" s="35">
        <f>'Gas y Electricidad'!Q3871</f>
        <v>0</v>
      </c>
      <c r="V3868" s="52">
        <f t="shared" si="910"/>
        <v>0</v>
      </c>
      <c r="W3868" s="63"/>
      <c r="X3868" s="63"/>
      <c r="Y3868" s="63"/>
      <c r="Z3868" s="57">
        <f t="shared" si="911"/>
        <v>0</v>
      </c>
      <c r="AA3868" s="59">
        <f t="shared" si="912"/>
        <v>0</v>
      </c>
      <c r="AB3868" s="58">
        <f t="shared" si="913"/>
        <v>0</v>
      </c>
      <c r="AC3868" s="61">
        <f t="shared" si="914"/>
        <v>0</v>
      </c>
      <c r="AD3868" s="61">
        <f t="shared" si="915"/>
        <v>0</v>
      </c>
    </row>
    <row r="3869" spans="1:30" x14ac:dyDescent="0.3">
      <c r="A3869" s="39" t="str">
        <f>IF(Agua!A3871&gt;0,Agua!A3871,"-")</f>
        <v>-</v>
      </c>
      <c r="B3869" s="40">
        <f>Agua!C3871</f>
        <v>0</v>
      </c>
      <c r="C3869" s="72">
        <f>Agua!J3871</f>
        <v>0</v>
      </c>
      <c r="D3869" s="72">
        <f>Agua!M3871</f>
        <v>0</v>
      </c>
      <c r="E3869" s="72">
        <f t="shared" si="901"/>
        <v>0</v>
      </c>
      <c r="F3869" s="72">
        <f>Agua!P3871</f>
        <v>0</v>
      </c>
      <c r="G3869" s="72">
        <f t="shared" si="902"/>
        <v>0</v>
      </c>
      <c r="H3869" s="72">
        <f>Agua!S3871</f>
        <v>0</v>
      </c>
      <c r="I3869" s="72">
        <f t="shared" si="903"/>
        <v>0</v>
      </c>
      <c r="J3869" s="72">
        <f>Agua!V3871</f>
        <v>0</v>
      </c>
      <c r="K3869" s="72">
        <f t="shared" si="904"/>
        <v>0</v>
      </c>
      <c r="L3869" s="72">
        <f>Agua!X3871</f>
        <v>0</v>
      </c>
      <c r="M3869" s="72">
        <f t="shared" si="905"/>
        <v>0</v>
      </c>
      <c r="N3869" s="72">
        <f t="shared" si="906"/>
        <v>0</v>
      </c>
      <c r="O3869" s="41">
        <f>'Gas y Electricidad'!F3872</f>
        <v>0</v>
      </c>
      <c r="P3869" s="49">
        <f t="shared" si="907"/>
        <v>0</v>
      </c>
      <c r="Q3869" s="41">
        <f>'Gas y Electricidad'!J3872</f>
        <v>0</v>
      </c>
      <c r="R3869" s="49">
        <f t="shared" si="908"/>
        <v>0</v>
      </c>
      <c r="S3869" s="41">
        <f>'Gas y Electricidad'!M3872</f>
        <v>0</v>
      </c>
      <c r="T3869" s="42" t="e">
        <f t="shared" si="909"/>
        <v>#DIV/0!</v>
      </c>
      <c r="U3869" s="35">
        <f>'Gas y Electricidad'!Q3872</f>
        <v>0</v>
      </c>
      <c r="V3869" s="52">
        <f t="shared" si="910"/>
        <v>0</v>
      </c>
      <c r="W3869" s="63"/>
      <c r="X3869" s="63"/>
      <c r="Y3869" s="63"/>
      <c r="Z3869" s="57">
        <f t="shared" si="911"/>
        <v>0</v>
      </c>
      <c r="AA3869" s="59">
        <f t="shared" si="912"/>
        <v>0</v>
      </c>
      <c r="AB3869" s="58">
        <f t="shared" si="913"/>
        <v>0</v>
      </c>
      <c r="AC3869" s="61">
        <f t="shared" si="914"/>
        <v>0</v>
      </c>
      <c r="AD3869" s="61">
        <f t="shared" si="915"/>
        <v>0</v>
      </c>
    </row>
    <row r="3870" spans="1:30" x14ac:dyDescent="0.3">
      <c r="A3870" s="39" t="str">
        <f>IF(Agua!A3872&gt;0,Agua!A3872,"-")</f>
        <v>-</v>
      </c>
      <c r="B3870" s="40">
        <f>Agua!C3872</f>
        <v>0</v>
      </c>
      <c r="C3870" s="72">
        <f>Agua!J3872</f>
        <v>0</v>
      </c>
      <c r="D3870" s="72">
        <f>Agua!M3872</f>
        <v>0</v>
      </c>
      <c r="E3870" s="72">
        <f t="shared" si="901"/>
        <v>0</v>
      </c>
      <c r="F3870" s="72">
        <f>Agua!P3872</f>
        <v>0</v>
      </c>
      <c r="G3870" s="72">
        <f t="shared" si="902"/>
        <v>0</v>
      </c>
      <c r="H3870" s="72">
        <f>Agua!S3872</f>
        <v>0</v>
      </c>
      <c r="I3870" s="72">
        <f t="shared" si="903"/>
        <v>0</v>
      </c>
      <c r="J3870" s="72">
        <f>Agua!V3872</f>
        <v>0</v>
      </c>
      <c r="K3870" s="72">
        <f t="shared" si="904"/>
        <v>0</v>
      </c>
      <c r="L3870" s="72">
        <f>Agua!X3872</f>
        <v>0</v>
      </c>
      <c r="M3870" s="72">
        <f t="shared" si="905"/>
        <v>0</v>
      </c>
      <c r="N3870" s="72">
        <f t="shared" si="906"/>
        <v>0</v>
      </c>
      <c r="O3870" s="41">
        <f>'Gas y Electricidad'!F3873</f>
        <v>0</v>
      </c>
      <c r="P3870" s="49">
        <f t="shared" si="907"/>
        <v>0</v>
      </c>
      <c r="Q3870" s="41">
        <f>'Gas y Electricidad'!J3873</f>
        <v>0</v>
      </c>
      <c r="R3870" s="49">
        <f t="shared" si="908"/>
        <v>0</v>
      </c>
      <c r="S3870" s="41">
        <f>'Gas y Electricidad'!M3873</f>
        <v>0</v>
      </c>
      <c r="T3870" s="42" t="e">
        <f t="shared" si="909"/>
        <v>#DIV/0!</v>
      </c>
      <c r="U3870" s="35">
        <f>'Gas y Electricidad'!Q3873</f>
        <v>0</v>
      </c>
      <c r="V3870" s="52">
        <f t="shared" si="910"/>
        <v>0</v>
      </c>
      <c r="W3870" s="63"/>
      <c r="X3870" s="63"/>
      <c r="Y3870" s="63"/>
      <c r="Z3870" s="57">
        <f t="shared" si="911"/>
        <v>0</v>
      </c>
      <c r="AA3870" s="59">
        <f t="shared" si="912"/>
        <v>0</v>
      </c>
      <c r="AB3870" s="58">
        <f t="shared" si="913"/>
        <v>0</v>
      </c>
      <c r="AC3870" s="61">
        <f t="shared" si="914"/>
        <v>0</v>
      </c>
      <c r="AD3870" s="61">
        <f t="shared" si="915"/>
        <v>0</v>
      </c>
    </row>
    <row r="3871" spans="1:30" x14ac:dyDescent="0.3">
      <c r="A3871" s="39" t="str">
        <f>IF(Agua!A3873&gt;0,Agua!A3873,"-")</f>
        <v>-</v>
      </c>
      <c r="B3871" s="40">
        <f>Agua!C3873</f>
        <v>0</v>
      </c>
      <c r="C3871" s="72">
        <f>Agua!J3873</f>
        <v>0</v>
      </c>
      <c r="D3871" s="72">
        <f>Agua!M3873</f>
        <v>0</v>
      </c>
      <c r="E3871" s="72">
        <f t="shared" si="901"/>
        <v>0</v>
      </c>
      <c r="F3871" s="72">
        <f>Agua!P3873</f>
        <v>0</v>
      </c>
      <c r="G3871" s="72">
        <f t="shared" si="902"/>
        <v>0</v>
      </c>
      <c r="H3871" s="72">
        <f>Agua!S3873</f>
        <v>0</v>
      </c>
      <c r="I3871" s="72">
        <f t="shared" si="903"/>
        <v>0</v>
      </c>
      <c r="J3871" s="72">
        <f>Agua!V3873</f>
        <v>0</v>
      </c>
      <c r="K3871" s="72">
        <f t="shared" si="904"/>
        <v>0</v>
      </c>
      <c r="L3871" s="72">
        <f>Agua!X3873</f>
        <v>0</v>
      </c>
      <c r="M3871" s="72">
        <f t="shared" si="905"/>
        <v>0</v>
      </c>
      <c r="N3871" s="72">
        <f t="shared" si="906"/>
        <v>0</v>
      </c>
      <c r="O3871" s="41">
        <f>'Gas y Electricidad'!F3874</f>
        <v>0</v>
      </c>
      <c r="P3871" s="49">
        <f t="shared" si="907"/>
        <v>0</v>
      </c>
      <c r="Q3871" s="41">
        <f>'Gas y Electricidad'!J3874</f>
        <v>0</v>
      </c>
      <c r="R3871" s="49">
        <f t="shared" si="908"/>
        <v>0</v>
      </c>
      <c r="S3871" s="41">
        <f>'Gas y Electricidad'!M3874</f>
        <v>0</v>
      </c>
      <c r="T3871" s="42" t="e">
        <f t="shared" si="909"/>
        <v>#DIV/0!</v>
      </c>
      <c r="U3871" s="35">
        <f>'Gas y Electricidad'!Q3874</f>
        <v>0</v>
      </c>
      <c r="V3871" s="52">
        <f t="shared" si="910"/>
        <v>0</v>
      </c>
      <c r="W3871" s="63"/>
      <c r="X3871" s="63"/>
      <c r="Y3871" s="63"/>
      <c r="Z3871" s="57">
        <f t="shared" si="911"/>
        <v>0</v>
      </c>
      <c r="AA3871" s="59">
        <f t="shared" si="912"/>
        <v>0</v>
      </c>
      <c r="AB3871" s="58">
        <f t="shared" si="913"/>
        <v>0</v>
      </c>
      <c r="AC3871" s="61">
        <f t="shared" si="914"/>
        <v>0</v>
      </c>
      <c r="AD3871" s="61">
        <f t="shared" si="915"/>
        <v>0</v>
      </c>
    </row>
    <row r="3872" spans="1:30" x14ac:dyDescent="0.3">
      <c r="A3872" s="39" t="str">
        <f>IF(Agua!A3874&gt;0,Agua!A3874,"-")</f>
        <v>-</v>
      </c>
      <c r="B3872" s="40">
        <f>Agua!C3874</f>
        <v>0</v>
      </c>
      <c r="C3872" s="72">
        <f>Agua!J3874</f>
        <v>0</v>
      </c>
      <c r="D3872" s="72">
        <f>Agua!M3874</f>
        <v>0</v>
      </c>
      <c r="E3872" s="72">
        <f t="shared" si="901"/>
        <v>0</v>
      </c>
      <c r="F3872" s="72">
        <f>Agua!P3874</f>
        <v>0</v>
      </c>
      <c r="G3872" s="72">
        <f t="shared" si="902"/>
        <v>0</v>
      </c>
      <c r="H3872" s="72">
        <f>Agua!S3874</f>
        <v>0</v>
      </c>
      <c r="I3872" s="72">
        <f t="shared" si="903"/>
        <v>0</v>
      </c>
      <c r="J3872" s="72">
        <f>Agua!V3874</f>
        <v>0</v>
      </c>
      <c r="K3872" s="72">
        <f t="shared" si="904"/>
        <v>0</v>
      </c>
      <c r="L3872" s="72">
        <f>Agua!X3874</f>
        <v>0</v>
      </c>
      <c r="M3872" s="72">
        <f t="shared" si="905"/>
        <v>0</v>
      </c>
      <c r="N3872" s="72">
        <f t="shared" si="906"/>
        <v>0</v>
      </c>
      <c r="O3872" s="41">
        <f>'Gas y Electricidad'!F3875</f>
        <v>0</v>
      </c>
      <c r="P3872" s="49">
        <f t="shared" si="907"/>
        <v>0</v>
      </c>
      <c r="Q3872" s="41">
        <f>'Gas y Electricidad'!J3875</f>
        <v>0</v>
      </c>
      <c r="R3872" s="49">
        <f t="shared" si="908"/>
        <v>0</v>
      </c>
      <c r="S3872" s="41">
        <f>'Gas y Electricidad'!M3875</f>
        <v>0</v>
      </c>
      <c r="T3872" s="42" t="e">
        <f t="shared" si="909"/>
        <v>#DIV/0!</v>
      </c>
      <c r="U3872" s="35">
        <f>'Gas y Electricidad'!Q3875</f>
        <v>0</v>
      </c>
      <c r="V3872" s="52">
        <f t="shared" si="910"/>
        <v>0</v>
      </c>
      <c r="W3872" s="63"/>
      <c r="X3872" s="63"/>
      <c r="Y3872" s="63"/>
      <c r="Z3872" s="57">
        <f t="shared" si="911"/>
        <v>0</v>
      </c>
      <c r="AA3872" s="59">
        <f t="shared" si="912"/>
        <v>0</v>
      </c>
      <c r="AB3872" s="58">
        <f t="shared" si="913"/>
        <v>0</v>
      </c>
      <c r="AC3872" s="61">
        <f t="shared" si="914"/>
        <v>0</v>
      </c>
      <c r="AD3872" s="61">
        <f t="shared" si="915"/>
        <v>0</v>
      </c>
    </row>
    <row r="3873" spans="1:30" x14ac:dyDescent="0.3">
      <c r="A3873" s="39" t="str">
        <f>IF(Agua!A3875&gt;0,Agua!A3875,"-")</f>
        <v>-</v>
      </c>
      <c r="B3873" s="40">
        <f>Agua!C3875</f>
        <v>0</v>
      </c>
      <c r="C3873" s="72">
        <f>Agua!J3875</f>
        <v>0</v>
      </c>
      <c r="D3873" s="72">
        <f>Agua!M3875</f>
        <v>0</v>
      </c>
      <c r="E3873" s="72">
        <f t="shared" si="901"/>
        <v>0</v>
      </c>
      <c r="F3873" s="72">
        <f>Agua!P3875</f>
        <v>0</v>
      </c>
      <c r="G3873" s="72">
        <f t="shared" si="902"/>
        <v>0</v>
      </c>
      <c r="H3873" s="72">
        <f>Agua!S3875</f>
        <v>0</v>
      </c>
      <c r="I3873" s="72">
        <f t="shared" si="903"/>
        <v>0</v>
      </c>
      <c r="J3873" s="72">
        <f>Agua!V3875</f>
        <v>0</v>
      </c>
      <c r="K3873" s="72">
        <f t="shared" si="904"/>
        <v>0</v>
      </c>
      <c r="L3873" s="72">
        <f>Agua!X3875</f>
        <v>0</v>
      </c>
      <c r="M3873" s="72">
        <f t="shared" si="905"/>
        <v>0</v>
      </c>
      <c r="N3873" s="72">
        <f t="shared" si="906"/>
        <v>0</v>
      </c>
      <c r="O3873" s="41">
        <f>'Gas y Electricidad'!F3876</f>
        <v>0</v>
      </c>
      <c r="P3873" s="49">
        <f t="shared" si="907"/>
        <v>0</v>
      </c>
      <c r="Q3873" s="41">
        <f>'Gas y Electricidad'!J3876</f>
        <v>0</v>
      </c>
      <c r="R3873" s="49">
        <f t="shared" si="908"/>
        <v>0</v>
      </c>
      <c r="S3873" s="41">
        <f>'Gas y Electricidad'!M3876</f>
        <v>0</v>
      </c>
      <c r="T3873" s="42" t="e">
        <f t="shared" si="909"/>
        <v>#DIV/0!</v>
      </c>
      <c r="U3873" s="35">
        <f>'Gas y Electricidad'!Q3876</f>
        <v>0</v>
      </c>
      <c r="V3873" s="52">
        <f t="shared" si="910"/>
        <v>0</v>
      </c>
      <c r="W3873" s="63"/>
      <c r="X3873" s="63"/>
      <c r="Y3873" s="63"/>
      <c r="Z3873" s="57">
        <f t="shared" si="911"/>
        <v>0</v>
      </c>
      <c r="AA3873" s="59">
        <f t="shared" si="912"/>
        <v>0</v>
      </c>
      <c r="AB3873" s="58">
        <f t="shared" si="913"/>
        <v>0</v>
      </c>
      <c r="AC3873" s="61">
        <f t="shared" si="914"/>
        <v>0</v>
      </c>
      <c r="AD3873" s="61">
        <f t="shared" si="915"/>
        <v>0</v>
      </c>
    </row>
    <row r="3874" spans="1:30" x14ac:dyDescent="0.3">
      <c r="A3874" s="39" t="str">
        <f>IF(Agua!A3876&gt;0,Agua!A3876,"-")</f>
        <v>-</v>
      </c>
      <c r="B3874" s="40">
        <f>Agua!C3876</f>
        <v>0</v>
      </c>
      <c r="C3874" s="72">
        <f>Agua!J3876</f>
        <v>0</v>
      </c>
      <c r="D3874" s="72">
        <f>Agua!M3876</f>
        <v>0</v>
      </c>
      <c r="E3874" s="72">
        <f t="shared" si="901"/>
        <v>0</v>
      </c>
      <c r="F3874" s="72">
        <f>Agua!P3876</f>
        <v>0</v>
      </c>
      <c r="G3874" s="72">
        <f t="shared" si="902"/>
        <v>0</v>
      </c>
      <c r="H3874" s="72">
        <f>Agua!S3876</f>
        <v>0</v>
      </c>
      <c r="I3874" s="72">
        <f t="shared" si="903"/>
        <v>0</v>
      </c>
      <c r="J3874" s="72">
        <f>Agua!V3876</f>
        <v>0</v>
      </c>
      <c r="K3874" s="72">
        <f t="shared" si="904"/>
        <v>0</v>
      </c>
      <c r="L3874" s="72">
        <f>Agua!X3876</f>
        <v>0</v>
      </c>
      <c r="M3874" s="72">
        <f t="shared" si="905"/>
        <v>0</v>
      </c>
      <c r="N3874" s="72">
        <f t="shared" si="906"/>
        <v>0</v>
      </c>
      <c r="O3874" s="41">
        <f>'Gas y Electricidad'!F3877</f>
        <v>0</v>
      </c>
      <c r="P3874" s="49">
        <f t="shared" si="907"/>
        <v>0</v>
      </c>
      <c r="Q3874" s="41">
        <f>'Gas y Electricidad'!J3877</f>
        <v>0</v>
      </c>
      <c r="R3874" s="49">
        <f t="shared" si="908"/>
        <v>0</v>
      </c>
      <c r="S3874" s="41">
        <f>'Gas y Electricidad'!M3877</f>
        <v>0</v>
      </c>
      <c r="T3874" s="42" t="e">
        <f t="shared" si="909"/>
        <v>#DIV/0!</v>
      </c>
      <c r="U3874" s="35">
        <f>'Gas y Electricidad'!Q3877</f>
        <v>0</v>
      </c>
      <c r="V3874" s="52">
        <f t="shared" si="910"/>
        <v>0</v>
      </c>
      <c r="W3874" s="63"/>
      <c r="X3874" s="63"/>
      <c r="Y3874" s="63"/>
      <c r="Z3874" s="57">
        <f t="shared" si="911"/>
        <v>0</v>
      </c>
      <c r="AA3874" s="59">
        <f t="shared" si="912"/>
        <v>0</v>
      </c>
      <c r="AB3874" s="58">
        <f t="shared" si="913"/>
        <v>0</v>
      </c>
      <c r="AC3874" s="61">
        <f t="shared" si="914"/>
        <v>0</v>
      </c>
      <c r="AD3874" s="61">
        <f t="shared" si="915"/>
        <v>0</v>
      </c>
    </row>
    <row r="3875" spans="1:30" x14ac:dyDescent="0.3">
      <c r="A3875" s="39" t="str">
        <f>IF(Agua!A3877&gt;0,Agua!A3877,"-")</f>
        <v>-</v>
      </c>
      <c r="B3875" s="40">
        <f>Agua!C3877</f>
        <v>0</v>
      </c>
      <c r="C3875" s="72">
        <f>Agua!J3877</f>
        <v>0</v>
      </c>
      <c r="D3875" s="72">
        <f>Agua!M3877</f>
        <v>0</v>
      </c>
      <c r="E3875" s="72">
        <f t="shared" si="901"/>
        <v>0</v>
      </c>
      <c r="F3875" s="72">
        <f>Agua!P3877</f>
        <v>0</v>
      </c>
      <c r="G3875" s="72">
        <f t="shared" si="902"/>
        <v>0</v>
      </c>
      <c r="H3875" s="72">
        <f>Agua!S3877</f>
        <v>0</v>
      </c>
      <c r="I3875" s="72">
        <f t="shared" si="903"/>
        <v>0</v>
      </c>
      <c r="J3875" s="72">
        <f>Agua!V3877</f>
        <v>0</v>
      </c>
      <c r="K3875" s="72">
        <f t="shared" si="904"/>
        <v>0</v>
      </c>
      <c r="L3875" s="72">
        <f>Agua!X3877</f>
        <v>0</v>
      </c>
      <c r="M3875" s="72">
        <f t="shared" si="905"/>
        <v>0</v>
      </c>
      <c r="N3875" s="72">
        <f t="shared" si="906"/>
        <v>0</v>
      </c>
      <c r="O3875" s="41">
        <f>'Gas y Electricidad'!F3878</f>
        <v>0</v>
      </c>
      <c r="P3875" s="49">
        <f t="shared" si="907"/>
        <v>0</v>
      </c>
      <c r="Q3875" s="41">
        <f>'Gas y Electricidad'!J3878</f>
        <v>0</v>
      </c>
      <c r="R3875" s="49">
        <f t="shared" si="908"/>
        <v>0</v>
      </c>
      <c r="S3875" s="41">
        <f>'Gas y Electricidad'!M3878</f>
        <v>0</v>
      </c>
      <c r="T3875" s="42" t="e">
        <f t="shared" si="909"/>
        <v>#DIV/0!</v>
      </c>
      <c r="U3875" s="35">
        <f>'Gas y Electricidad'!Q3878</f>
        <v>0</v>
      </c>
      <c r="V3875" s="52">
        <f t="shared" si="910"/>
        <v>0</v>
      </c>
      <c r="W3875" s="63"/>
      <c r="X3875" s="63"/>
      <c r="Y3875" s="63"/>
      <c r="Z3875" s="57">
        <f t="shared" si="911"/>
        <v>0</v>
      </c>
      <c r="AA3875" s="59">
        <f t="shared" si="912"/>
        <v>0</v>
      </c>
      <c r="AB3875" s="58">
        <f t="shared" si="913"/>
        <v>0</v>
      </c>
      <c r="AC3875" s="61">
        <f t="shared" si="914"/>
        <v>0</v>
      </c>
      <c r="AD3875" s="61">
        <f t="shared" si="915"/>
        <v>0</v>
      </c>
    </row>
    <row r="3876" spans="1:30" x14ac:dyDescent="0.3">
      <c r="A3876" s="39" t="str">
        <f>IF(Agua!A3878&gt;0,Agua!A3878,"-")</f>
        <v>-</v>
      </c>
      <c r="B3876" s="40">
        <f>Agua!C3878</f>
        <v>0</v>
      </c>
      <c r="C3876" s="72">
        <f>Agua!J3878</f>
        <v>0</v>
      </c>
      <c r="D3876" s="72">
        <f>Agua!M3878</f>
        <v>0</v>
      </c>
      <c r="E3876" s="72">
        <f t="shared" si="901"/>
        <v>0</v>
      </c>
      <c r="F3876" s="72">
        <f>Agua!P3878</f>
        <v>0</v>
      </c>
      <c r="G3876" s="72">
        <f t="shared" si="902"/>
        <v>0</v>
      </c>
      <c r="H3876" s="72">
        <f>Agua!S3878</f>
        <v>0</v>
      </c>
      <c r="I3876" s="72">
        <f t="shared" si="903"/>
        <v>0</v>
      </c>
      <c r="J3876" s="72">
        <f>Agua!V3878</f>
        <v>0</v>
      </c>
      <c r="K3876" s="72">
        <f t="shared" si="904"/>
        <v>0</v>
      </c>
      <c r="L3876" s="72">
        <f>Agua!X3878</f>
        <v>0</v>
      </c>
      <c r="M3876" s="72">
        <f t="shared" si="905"/>
        <v>0</v>
      </c>
      <c r="N3876" s="72">
        <f t="shared" si="906"/>
        <v>0</v>
      </c>
      <c r="O3876" s="41">
        <f>'Gas y Electricidad'!F3879</f>
        <v>0</v>
      </c>
      <c r="P3876" s="49">
        <f t="shared" si="907"/>
        <v>0</v>
      </c>
      <c r="Q3876" s="41">
        <f>'Gas y Electricidad'!J3879</f>
        <v>0</v>
      </c>
      <c r="R3876" s="49">
        <f t="shared" si="908"/>
        <v>0</v>
      </c>
      <c r="S3876" s="41">
        <f>'Gas y Electricidad'!M3879</f>
        <v>0</v>
      </c>
      <c r="T3876" s="42" t="e">
        <f t="shared" si="909"/>
        <v>#DIV/0!</v>
      </c>
      <c r="U3876" s="35">
        <f>'Gas y Electricidad'!Q3879</f>
        <v>0</v>
      </c>
      <c r="V3876" s="52">
        <f t="shared" si="910"/>
        <v>0</v>
      </c>
      <c r="W3876" s="63"/>
      <c r="X3876" s="63"/>
      <c r="Y3876" s="63"/>
      <c r="Z3876" s="57">
        <f t="shared" si="911"/>
        <v>0</v>
      </c>
      <c r="AA3876" s="59">
        <f t="shared" si="912"/>
        <v>0</v>
      </c>
      <c r="AB3876" s="58">
        <f t="shared" si="913"/>
        <v>0</v>
      </c>
      <c r="AC3876" s="61">
        <f t="shared" si="914"/>
        <v>0</v>
      </c>
      <c r="AD3876" s="61">
        <f t="shared" si="915"/>
        <v>0</v>
      </c>
    </row>
    <row r="3877" spans="1:30" x14ac:dyDescent="0.3">
      <c r="A3877" s="39" t="str">
        <f>IF(Agua!A3879&gt;0,Agua!A3879,"-")</f>
        <v>-</v>
      </c>
      <c r="B3877" s="40">
        <f>Agua!C3879</f>
        <v>0</v>
      </c>
      <c r="C3877" s="72">
        <f>Agua!J3879</f>
        <v>0</v>
      </c>
      <c r="D3877" s="72">
        <f>Agua!M3879</f>
        <v>0</v>
      </c>
      <c r="E3877" s="72">
        <f t="shared" si="901"/>
        <v>0</v>
      </c>
      <c r="F3877" s="72">
        <f>Agua!P3879</f>
        <v>0</v>
      </c>
      <c r="G3877" s="72">
        <f t="shared" si="902"/>
        <v>0</v>
      </c>
      <c r="H3877" s="72">
        <f>Agua!S3879</f>
        <v>0</v>
      </c>
      <c r="I3877" s="72">
        <f t="shared" si="903"/>
        <v>0</v>
      </c>
      <c r="J3877" s="72">
        <f>Agua!V3879</f>
        <v>0</v>
      </c>
      <c r="K3877" s="72">
        <f t="shared" si="904"/>
        <v>0</v>
      </c>
      <c r="L3877" s="72">
        <f>Agua!X3879</f>
        <v>0</v>
      </c>
      <c r="M3877" s="72">
        <f t="shared" si="905"/>
        <v>0</v>
      </c>
      <c r="N3877" s="72">
        <f t="shared" si="906"/>
        <v>0</v>
      </c>
      <c r="O3877" s="41">
        <f>'Gas y Electricidad'!F3880</f>
        <v>0</v>
      </c>
      <c r="P3877" s="49">
        <f t="shared" si="907"/>
        <v>0</v>
      </c>
      <c r="Q3877" s="41">
        <f>'Gas y Electricidad'!J3880</f>
        <v>0</v>
      </c>
      <c r="R3877" s="49">
        <f t="shared" si="908"/>
        <v>0</v>
      </c>
      <c r="S3877" s="41">
        <f>'Gas y Electricidad'!M3880</f>
        <v>0</v>
      </c>
      <c r="T3877" s="42" t="e">
        <f t="shared" si="909"/>
        <v>#DIV/0!</v>
      </c>
      <c r="U3877" s="35">
        <f>'Gas y Electricidad'!Q3880</f>
        <v>0</v>
      </c>
      <c r="V3877" s="52">
        <f t="shared" si="910"/>
        <v>0</v>
      </c>
      <c r="W3877" s="63"/>
      <c r="X3877" s="63"/>
      <c r="Y3877" s="63"/>
      <c r="Z3877" s="57">
        <f t="shared" si="911"/>
        <v>0</v>
      </c>
      <c r="AA3877" s="59">
        <f t="shared" si="912"/>
        <v>0</v>
      </c>
      <c r="AB3877" s="58">
        <f t="shared" si="913"/>
        <v>0</v>
      </c>
      <c r="AC3877" s="61">
        <f t="shared" si="914"/>
        <v>0</v>
      </c>
      <c r="AD3877" s="61">
        <f t="shared" si="915"/>
        <v>0</v>
      </c>
    </row>
    <row r="3878" spans="1:30" x14ac:dyDescent="0.3">
      <c r="A3878" s="39" t="str">
        <f>IF(Agua!A3880&gt;0,Agua!A3880,"-")</f>
        <v>-</v>
      </c>
      <c r="B3878" s="40">
        <f>Agua!C3880</f>
        <v>0</v>
      </c>
      <c r="C3878" s="72">
        <f>Agua!J3880</f>
        <v>0</v>
      </c>
      <c r="D3878" s="72">
        <f>Agua!M3880</f>
        <v>0</v>
      </c>
      <c r="E3878" s="72">
        <f t="shared" si="901"/>
        <v>0</v>
      </c>
      <c r="F3878" s="72">
        <f>Agua!P3880</f>
        <v>0</v>
      </c>
      <c r="G3878" s="72">
        <f t="shared" si="902"/>
        <v>0</v>
      </c>
      <c r="H3878" s="72">
        <f>Agua!S3880</f>
        <v>0</v>
      </c>
      <c r="I3878" s="72">
        <f t="shared" si="903"/>
        <v>0</v>
      </c>
      <c r="J3878" s="72">
        <f>Agua!V3880</f>
        <v>0</v>
      </c>
      <c r="K3878" s="72">
        <f t="shared" si="904"/>
        <v>0</v>
      </c>
      <c r="L3878" s="72">
        <f>Agua!X3880</f>
        <v>0</v>
      </c>
      <c r="M3878" s="72">
        <f t="shared" si="905"/>
        <v>0</v>
      </c>
      <c r="N3878" s="72">
        <f t="shared" si="906"/>
        <v>0</v>
      </c>
      <c r="O3878" s="41">
        <f>'Gas y Electricidad'!F3881</f>
        <v>0</v>
      </c>
      <c r="P3878" s="49">
        <f t="shared" si="907"/>
        <v>0</v>
      </c>
      <c r="Q3878" s="41">
        <f>'Gas y Electricidad'!J3881</f>
        <v>0</v>
      </c>
      <c r="R3878" s="49">
        <f t="shared" si="908"/>
        <v>0</v>
      </c>
      <c r="S3878" s="41">
        <f>'Gas y Electricidad'!M3881</f>
        <v>0</v>
      </c>
      <c r="T3878" s="42" t="e">
        <f t="shared" si="909"/>
        <v>#DIV/0!</v>
      </c>
      <c r="U3878" s="35">
        <f>'Gas y Electricidad'!Q3881</f>
        <v>0</v>
      </c>
      <c r="V3878" s="52">
        <f t="shared" si="910"/>
        <v>0</v>
      </c>
      <c r="W3878" s="63"/>
      <c r="X3878" s="63"/>
      <c r="Y3878" s="63"/>
      <c r="Z3878" s="57">
        <f t="shared" si="911"/>
        <v>0</v>
      </c>
      <c r="AA3878" s="59">
        <f t="shared" si="912"/>
        <v>0</v>
      </c>
      <c r="AB3878" s="58">
        <f t="shared" si="913"/>
        <v>0</v>
      </c>
      <c r="AC3878" s="61">
        <f t="shared" si="914"/>
        <v>0</v>
      </c>
      <c r="AD3878" s="61">
        <f t="shared" si="915"/>
        <v>0</v>
      </c>
    </row>
    <row r="3879" spans="1:30" x14ac:dyDescent="0.3">
      <c r="A3879" s="39" t="str">
        <f>IF(Agua!A3881&gt;0,Agua!A3881,"-")</f>
        <v>-</v>
      </c>
      <c r="B3879" s="40">
        <f>Agua!C3881</f>
        <v>0</v>
      </c>
      <c r="C3879" s="72">
        <f>Agua!J3881</f>
        <v>0</v>
      </c>
      <c r="D3879" s="72">
        <f>Agua!M3881</f>
        <v>0</v>
      </c>
      <c r="E3879" s="72">
        <f t="shared" si="901"/>
        <v>0</v>
      </c>
      <c r="F3879" s="72">
        <f>Agua!P3881</f>
        <v>0</v>
      </c>
      <c r="G3879" s="72">
        <f t="shared" si="902"/>
        <v>0</v>
      </c>
      <c r="H3879" s="72">
        <f>Agua!S3881</f>
        <v>0</v>
      </c>
      <c r="I3879" s="72">
        <f t="shared" si="903"/>
        <v>0</v>
      </c>
      <c r="J3879" s="72">
        <f>Agua!V3881</f>
        <v>0</v>
      </c>
      <c r="K3879" s="72">
        <f t="shared" si="904"/>
        <v>0</v>
      </c>
      <c r="L3879" s="72">
        <f>Agua!X3881</f>
        <v>0</v>
      </c>
      <c r="M3879" s="72">
        <f t="shared" si="905"/>
        <v>0</v>
      </c>
      <c r="N3879" s="72">
        <f t="shared" si="906"/>
        <v>0</v>
      </c>
      <c r="O3879" s="41">
        <f>'Gas y Electricidad'!F3882</f>
        <v>0</v>
      </c>
      <c r="P3879" s="49">
        <f t="shared" si="907"/>
        <v>0</v>
      </c>
      <c r="Q3879" s="41">
        <f>'Gas y Electricidad'!J3882</f>
        <v>0</v>
      </c>
      <c r="R3879" s="49">
        <f t="shared" si="908"/>
        <v>0</v>
      </c>
      <c r="S3879" s="41">
        <f>'Gas y Electricidad'!M3882</f>
        <v>0</v>
      </c>
      <c r="T3879" s="42" t="e">
        <f t="shared" si="909"/>
        <v>#DIV/0!</v>
      </c>
      <c r="U3879" s="35">
        <f>'Gas y Electricidad'!Q3882</f>
        <v>0</v>
      </c>
      <c r="V3879" s="52">
        <f t="shared" si="910"/>
        <v>0</v>
      </c>
      <c r="W3879" s="63"/>
      <c r="X3879" s="63"/>
      <c r="Y3879" s="63"/>
      <c r="Z3879" s="57">
        <f t="shared" si="911"/>
        <v>0</v>
      </c>
      <c r="AA3879" s="59">
        <f t="shared" si="912"/>
        <v>0</v>
      </c>
      <c r="AB3879" s="58">
        <f t="shared" si="913"/>
        <v>0</v>
      </c>
      <c r="AC3879" s="61">
        <f t="shared" si="914"/>
        <v>0</v>
      </c>
      <c r="AD3879" s="61">
        <f t="shared" si="915"/>
        <v>0</v>
      </c>
    </row>
    <row r="3880" spans="1:30" x14ac:dyDescent="0.3">
      <c r="A3880" s="39" t="str">
        <f>IF(Agua!A3882&gt;0,Agua!A3882,"-")</f>
        <v>-</v>
      </c>
      <c r="B3880" s="40">
        <f>Agua!C3882</f>
        <v>0</v>
      </c>
      <c r="C3880" s="72">
        <f>Agua!J3882</f>
        <v>0</v>
      </c>
      <c r="D3880" s="72">
        <f>Agua!M3882</f>
        <v>0</v>
      </c>
      <c r="E3880" s="72">
        <f t="shared" si="901"/>
        <v>0</v>
      </c>
      <c r="F3880" s="72">
        <f>Agua!P3882</f>
        <v>0</v>
      </c>
      <c r="G3880" s="72">
        <f t="shared" si="902"/>
        <v>0</v>
      </c>
      <c r="H3880" s="72">
        <f>Agua!S3882</f>
        <v>0</v>
      </c>
      <c r="I3880" s="72">
        <f t="shared" si="903"/>
        <v>0</v>
      </c>
      <c r="J3880" s="72">
        <f>Agua!V3882</f>
        <v>0</v>
      </c>
      <c r="K3880" s="72">
        <f t="shared" si="904"/>
        <v>0</v>
      </c>
      <c r="L3880" s="72">
        <f>Agua!X3882</f>
        <v>0</v>
      </c>
      <c r="M3880" s="72">
        <f t="shared" si="905"/>
        <v>0</v>
      </c>
      <c r="N3880" s="72">
        <f t="shared" si="906"/>
        <v>0</v>
      </c>
      <c r="O3880" s="41">
        <f>'Gas y Electricidad'!F3883</f>
        <v>0</v>
      </c>
      <c r="P3880" s="49">
        <f t="shared" si="907"/>
        <v>0</v>
      </c>
      <c r="Q3880" s="41">
        <f>'Gas y Electricidad'!J3883</f>
        <v>0</v>
      </c>
      <c r="R3880" s="49">
        <f t="shared" si="908"/>
        <v>0</v>
      </c>
      <c r="S3880" s="41">
        <f>'Gas y Electricidad'!M3883</f>
        <v>0</v>
      </c>
      <c r="T3880" s="42" t="e">
        <f t="shared" si="909"/>
        <v>#DIV/0!</v>
      </c>
      <c r="U3880" s="35">
        <f>'Gas y Electricidad'!Q3883</f>
        <v>0</v>
      </c>
      <c r="V3880" s="52">
        <f t="shared" si="910"/>
        <v>0</v>
      </c>
      <c r="W3880" s="63"/>
      <c r="X3880" s="63"/>
      <c r="Y3880" s="63"/>
      <c r="Z3880" s="57">
        <f t="shared" si="911"/>
        <v>0</v>
      </c>
      <c r="AA3880" s="59">
        <f t="shared" si="912"/>
        <v>0</v>
      </c>
      <c r="AB3880" s="58">
        <f t="shared" si="913"/>
        <v>0</v>
      </c>
      <c r="AC3880" s="61">
        <f t="shared" si="914"/>
        <v>0</v>
      </c>
      <c r="AD3880" s="61">
        <f t="shared" si="915"/>
        <v>0</v>
      </c>
    </row>
    <row r="3881" spans="1:30" x14ac:dyDescent="0.3">
      <c r="A3881" s="39" t="str">
        <f>IF(Agua!A3883&gt;0,Agua!A3883,"-")</f>
        <v>-</v>
      </c>
      <c r="B3881" s="40">
        <f>Agua!C3883</f>
        <v>0</v>
      </c>
      <c r="C3881" s="72">
        <f>Agua!J3883</f>
        <v>0</v>
      </c>
      <c r="D3881" s="72">
        <f>Agua!M3883</f>
        <v>0</v>
      </c>
      <c r="E3881" s="72">
        <f t="shared" si="901"/>
        <v>0</v>
      </c>
      <c r="F3881" s="72">
        <f>Agua!P3883</f>
        <v>0</v>
      </c>
      <c r="G3881" s="72">
        <f t="shared" si="902"/>
        <v>0</v>
      </c>
      <c r="H3881" s="72">
        <f>Agua!S3883</f>
        <v>0</v>
      </c>
      <c r="I3881" s="72">
        <f t="shared" si="903"/>
        <v>0</v>
      </c>
      <c r="J3881" s="72">
        <f>Agua!V3883</f>
        <v>0</v>
      </c>
      <c r="K3881" s="72">
        <f t="shared" si="904"/>
        <v>0</v>
      </c>
      <c r="L3881" s="72">
        <f>Agua!X3883</f>
        <v>0</v>
      </c>
      <c r="M3881" s="72">
        <f t="shared" si="905"/>
        <v>0</v>
      </c>
      <c r="N3881" s="72">
        <f t="shared" si="906"/>
        <v>0</v>
      </c>
      <c r="O3881" s="41">
        <f>'Gas y Electricidad'!F3884</f>
        <v>0</v>
      </c>
      <c r="P3881" s="49">
        <f t="shared" si="907"/>
        <v>0</v>
      </c>
      <c r="Q3881" s="41">
        <f>'Gas y Electricidad'!J3884</f>
        <v>0</v>
      </c>
      <c r="R3881" s="49">
        <f t="shared" si="908"/>
        <v>0</v>
      </c>
      <c r="S3881" s="41">
        <f>'Gas y Electricidad'!M3884</f>
        <v>0</v>
      </c>
      <c r="T3881" s="42" t="e">
        <f t="shared" si="909"/>
        <v>#DIV/0!</v>
      </c>
      <c r="U3881" s="35">
        <f>'Gas y Electricidad'!Q3884</f>
        <v>0</v>
      </c>
      <c r="V3881" s="52">
        <f t="shared" si="910"/>
        <v>0</v>
      </c>
      <c r="W3881" s="63"/>
      <c r="X3881" s="63"/>
      <c r="Y3881" s="63"/>
      <c r="Z3881" s="57">
        <f t="shared" si="911"/>
        <v>0</v>
      </c>
      <c r="AA3881" s="59">
        <f t="shared" si="912"/>
        <v>0</v>
      </c>
      <c r="AB3881" s="58">
        <f t="shared" si="913"/>
        <v>0</v>
      </c>
      <c r="AC3881" s="61">
        <f t="shared" si="914"/>
        <v>0</v>
      </c>
      <c r="AD3881" s="61">
        <f t="shared" si="915"/>
        <v>0</v>
      </c>
    </row>
    <row r="3882" spans="1:30" x14ac:dyDescent="0.3">
      <c r="A3882" s="39" t="str">
        <f>IF(Agua!A3884&gt;0,Agua!A3884,"-")</f>
        <v>-</v>
      </c>
      <c r="B3882" s="40">
        <f>Agua!C3884</f>
        <v>0</v>
      </c>
      <c r="C3882" s="72">
        <f>Agua!J3884</f>
        <v>0</v>
      </c>
      <c r="D3882" s="72">
        <f>Agua!M3884</f>
        <v>0</v>
      </c>
      <c r="E3882" s="72">
        <f t="shared" si="901"/>
        <v>0</v>
      </c>
      <c r="F3882" s="72">
        <f>Agua!P3884</f>
        <v>0</v>
      </c>
      <c r="G3882" s="72">
        <f t="shared" si="902"/>
        <v>0</v>
      </c>
      <c r="H3882" s="72">
        <f>Agua!S3884</f>
        <v>0</v>
      </c>
      <c r="I3882" s="72">
        <f t="shared" si="903"/>
        <v>0</v>
      </c>
      <c r="J3882" s="72">
        <f>Agua!V3884</f>
        <v>0</v>
      </c>
      <c r="K3882" s="72">
        <f t="shared" si="904"/>
        <v>0</v>
      </c>
      <c r="L3882" s="72">
        <f>Agua!X3884</f>
        <v>0</v>
      </c>
      <c r="M3882" s="72">
        <f t="shared" si="905"/>
        <v>0</v>
      </c>
      <c r="N3882" s="72">
        <f t="shared" si="906"/>
        <v>0</v>
      </c>
      <c r="O3882" s="41">
        <f>'Gas y Electricidad'!F3885</f>
        <v>0</v>
      </c>
      <c r="P3882" s="49">
        <f t="shared" si="907"/>
        <v>0</v>
      </c>
      <c r="Q3882" s="41">
        <f>'Gas y Electricidad'!J3885</f>
        <v>0</v>
      </c>
      <c r="R3882" s="49">
        <f t="shared" si="908"/>
        <v>0</v>
      </c>
      <c r="S3882" s="41">
        <f>'Gas y Electricidad'!M3885</f>
        <v>0</v>
      </c>
      <c r="T3882" s="42" t="e">
        <f t="shared" si="909"/>
        <v>#DIV/0!</v>
      </c>
      <c r="U3882" s="35">
        <f>'Gas y Electricidad'!Q3885</f>
        <v>0</v>
      </c>
      <c r="V3882" s="52">
        <f t="shared" si="910"/>
        <v>0</v>
      </c>
      <c r="W3882" s="63"/>
      <c r="X3882" s="63"/>
      <c r="Y3882" s="63"/>
      <c r="Z3882" s="57">
        <f t="shared" si="911"/>
        <v>0</v>
      </c>
      <c r="AA3882" s="59">
        <f t="shared" si="912"/>
        <v>0</v>
      </c>
      <c r="AB3882" s="58">
        <f t="shared" si="913"/>
        <v>0</v>
      </c>
      <c r="AC3882" s="61">
        <f t="shared" si="914"/>
        <v>0</v>
      </c>
      <c r="AD3882" s="61">
        <f t="shared" si="915"/>
        <v>0</v>
      </c>
    </row>
    <row r="3883" spans="1:30" x14ac:dyDescent="0.3">
      <c r="A3883" s="39" t="str">
        <f>IF(Agua!A3885&gt;0,Agua!A3885,"-")</f>
        <v>-</v>
      </c>
      <c r="B3883" s="40">
        <f>Agua!C3885</f>
        <v>0</v>
      </c>
      <c r="C3883" s="72">
        <f>Agua!J3885</f>
        <v>0</v>
      </c>
      <c r="D3883" s="72">
        <f>Agua!M3885</f>
        <v>0</v>
      </c>
      <c r="E3883" s="72">
        <f t="shared" si="901"/>
        <v>0</v>
      </c>
      <c r="F3883" s="72">
        <f>Agua!P3885</f>
        <v>0</v>
      </c>
      <c r="G3883" s="72">
        <f t="shared" si="902"/>
        <v>0</v>
      </c>
      <c r="H3883" s="72">
        <f>Agua!S3885</f>
        <v>0</v>
      </c>
      <c r="I3883" s="72">
        <f t="shared" si="903"/>
        <v>0</v>
      </c>
      <c r="J3883" s="72">
        <f>Agua!V3885</f>
        <v>0</v>
      </c>
      <c r="K3883" s="72">
        <f t="shared" si="904"/>
        <v>0</v>
      </c>
      <c r="L3883" s="72">
        <f>Agua!X3885</f>
        <v>0</v>
      </c>
      <c r="M3883" s="72">
        <f t="shared" si="905"/>
        <v>0</v>
      </c>
      <c r="N3883" s="72">
        <f t="shared" si="906"/>
        <v>0</v>
      </c>
      <c r="O3883" s="41">
        <f>'Gas y Electricidad'!F3886</f>
        <v>0</v>
      </c>
      <c r="P3883" s="49">
        <f t="shared" si="907"/>
        <v>0</v>
      </c>
      <c r="Q3883" s="41">
        <f>'Gas y Electricidad'!J3886</f>
        <v>0</v>
      </c>
      <c r="R3883" s="49">
        <f t="shared" si="908"/>
        <v>0</v>
      </c>
      <c r="S3883" s="41">
        <f>'Gas y Electricidad'!M3886</f>
        <v>0</v>
      </c>
      <c r="T3883" s="42" t="e">
        <f t="shared" si="909"/>
        <v>#DIV/0!</v>
      </c>
      <c r="U3883" s="35">
        <f>'Gas y Electricidad'!Q3886</f>
        <v>0</v>
      </c>
      <c r="V3883" s="52">
        <f t="shared" si="910"/>
        <v>0</v>
      </c>
      <c r="W3883" s="63"/>
      <c r="X3883" s="63"/>
      <c r="Y3883" s="63"/>
      <c r="Z3883" s="57">
        <f t="shared" si="911"/>
        <v>0</v>
      </c>
      <c r="AA3883" s="59">
        <f t="shared" si="912"/>
        <v>0</v>
      </c>
      <c r="AB3883" s="58">
        <f t="shared" si="913"/>
        <v>0</v>
      </c>
      <c r="AC3883" s="61">
        <f t="shared" si="914"/>
        <v>0</v>
      </c>
      <c r="AD3883" s="61">
        <f t="shared" si="915"/>
        <v>0</v>
      </c>
    </row>
    <row r="3884" spans="1:30" x14ac:dyDescent="0.3">
      <c r="A3884" s="39" t="str">
        <f>IF(Agua!A3886&gt;0,Agua!A3886,"-")</f>
        <v>-</v>
      </c>
      <c r="B3884" s="40">
        <f>Agua!C3886</f>
        <v>0</v>
      </c>
      <c r="C3884" s="72">
        <f>Agua!J3886</f>
        <v>0</v>
      </c>
      <c r="D3884" s="72">
        <f>Agua!M3886</f>
        <v>0</v>
      </c>
      <c r="E3884" s="72">
        <f t="shared" si="901"/>
        <v>0</v>
      </c>
      <c r="F3884" s="72">
        <f>Agua!P3886</f>
        <v>0</v>
      </c>
      <c r="G3884" s="72">
        <f t="shared" si="902"/>
        <v>0</v>
      </c>
      <c r="H3884" s="72">
        <f>Agua!S3886</f>
        <v>0</v>
      </c>
      <c r="I3884" s="72">
        <f t="shared" si="903"/>
        <v>0</v>
      </c>
      <c r="J3884" s="72">
        <f>Agua!V3886</f>
        <v>0</v>
      </c>
      <c r="K3884" s="72">
        <f t="shared" si="904"/>
        <v>0</v>
      </c>
      <c r="L3884" s="72">
        <f>Agua!X3886</f>
        <v>0</v>
      </c>
      <c r="M3884" s="72">
        <f t="shared" si="905"/>
        <v>0</v>
      </c>
      <c r="N3884" s="72">
        <f t="shared" si="906"/>
        <v>0</v>
      </c>
      <c r="O3884" s="41">
        <f>'Gas y Electricidad'!F3887</f>
        <v>0</v>
      </c>
      <c r="P3884" s="49">
        <f t="shared" si="907"/>
        <v>0</v>
      </c>
      <c r="Q3884" s="41">
        <f>'Gas y Electricidad'!J3887</f>
        <v>0</v>
      </c>
      <c r="R3884" s="49">
        <f t="shared" si="908"/>
        <v>0</v>
      </c>
      <c r="S3884" s="41">
        <f>'Gas y Electricidad'!M3887</f>
        <v>0</v>
      </c>
      <c r="T3884" s="42" t="e">
        <f t="shared" si="909"/>
        <v>#DIV/0!</v>
      </c>
      <c r="U3884" s="35">
        <f>'Gas y Electricidad'!Q3887</f>
        <v>0</v>
      </c>
      <c r="V3884" s="52">
        <f t="shared" si="910"/>
        <v>0</v>
      </c>
      <c r="W3884" s="63"/>
      <c r="X3884" s="63"/>
      <c r="Y3884" s="63"/>
      <c r="Z3884" s="57">
        <f t="shared" si="911"/>
        <v>0</v>
      </c>
      <c r="AA3884" s="59">
        <f t="shared" si="912"/>
        <v>0</v>
      </c>
      <c r="AB3884" s="58">
        <f t="shared" si="913"/>
        <v>0</v>
      </c>
      <c r="AC3884" s="61">
        <f t="shared" si="914"/>
        <v>0</v>
      </c>
      <c r="AD3884" s="61">
        <f t="shared" si="915"/>
        <v>0</v>
      </c>
    </row>
    <row r="3885" spans="1:30" x14ac:dyDescent="0.3">
      <c r="A3885" s="39" t="str">
        <f>IF(Agua!A3887&gt;0,Agua!A3887,"-")</f>
        <v>-</v>
      </c>
      <c r="B3885" s="40">
        <f>Agua!C3887</f>
        <v>0</v>
      </c>
      <c r="C3885" s="72">
        <f>Agua!J3887</f>
        <v>0</v>
      </c>
      <c r="D3885" s="72">
        <f>Agua!M3887</f>
        <v>0</v>
      </c>
      <c r="E3885" s="72">
        <f t="shared" si="901"/>
        <v>0</v>
      </c>
      <c r="F3885" s="72">
        <f>Agua!P3887</f>
        <v>0</v>
      </c>
      <c r="G3885" s="72">
        <f t="shared" si="902"/>
        <v>0</v>
      </c>
      <c r="H3885" s="72">
        <f>Agua!S3887</f>
        <v>0</v>
      </c>
      <c r="I3885" s="72">
        <f t="shared" si="903"/>
        <v>0</v>
      </c>
      <c r="J3885" s="72">
        <f>Agua!V3887</f>
        <v>0</v>
      </c>
      <c r="K3885" s="72">
        <f t="shared" si="904"/>
        <v>0</v>
      </c>
      <c r="L3885" s="72">
        <f>Agua!X3887</f>
        <v>0</v>
      </c>
      <c r="M3885" s="72">
        <f t="shared" si="905"/>
        <v>0</v>
      </c>
      <c r="N3885" s="72">
        <f t="shared" si="906"/>
        <v>0</v>
      </c>
      <c r="O3885" s="41">
        <f>'Gas y Electricidad'!F3888</f>
        <v>0</v>
      </c>
      <c r="P3885" s="49">
        <f t="shared" si="907"/>
        <v>0</v>
      </c>
      <c r="Q3885" s="41">
        <f>'Gas y Electricidad'!J3888</f>
        <v>0</v>
      </c>
      <c r="R3885" s="49">
        <f t="shared" si="908"/>
        <v>0</v>
      </c>
      <c r="S3885" s="41">
        <f>'Gas y Electricidad'!M3888</f>
        <v>0</v>
      </c>
      <c r="T3885" s="42" t="e">
        <f t="shared" si="909"/>
        <v>#DIV/0!</v>
      </c>
      <c r="U3885" s="35">
        <f>'Gas y Electricidad'!Q3888</f>
        <v>0</v>
      </c>
      <c r="V3885" s="52">
        <f t="shared" si="910"/>
        <v>0</v>
      </c>
      <c r="W3885" s="63"/>
      <c r="X3885" s="63"/>
      <c r="Y3885" s="63"/>
      <c r="Z3885" s="57">
        <f t="shared" si="911"/>
        <v>0</v>
      </c>
      <c r="AA3885" s="59">
        <f t="shared" si="912"/>
        <v>0</v>
      </c>
      <c r="AB3885" s="58">
        <f t="shared" si="913"/>
        <v>0</v>
      </c>
      <c r="AC3885" s="61">
        <f t="shared" si="914"/>
        <v>0</v>
      </c>
      <c r="AD3885" s="61">
        <f t="shared" si="915"/>
        <v>0</v>
      </c>
    </row>
    <row r="3886" spans="1:30" x14ac:dyDescent="0.3">
      <c r="A3886" s="39" t="str">
        <f>IF(Agua!A3888&gt;0,Agua!A3888,"-")</f>
        <v>-</v>
      </c>
      <c r="B3886" s="40">
        <f>Agua!C3888</f>
        <v>0</v>
      </c>
      <c r="C3886" s="72">
        <f>Agua!J3888</f>
        <v>0</v>
      </c>
      <c r="D3886" s="72">
        <f>Agua!M3888</f>
        <v>0</v>
      </c>
      <c r="E3886" s="72">
        <f t="shared" si="901"/>
        <v>0</v>
      </c>
      <c r="F3886" s="72">
        <f>Agua!P3888</f>
        <v>0</v>
      </c>
      <c r="G3886" s="72">
        <f t="shared" si="902"/>
        <v>0</v>
      </c>
      <c r="H3886" s="72">
        <f>Agua!S3888</f>
        <v>0</v>
      </c>
      <c r="I3886" s="72">
        <f t="shared" si="903"/>
        <v>0</v>
      </c>
      <c r="J3886" s="72">
        <f>Agua!V3888</f>
        <v>0</v>
      </c>
      <c r="K3886" s="72">
        <f t="shared" si="904"/>
        <v>0</v>
      </c>
      <c r="L3886" s="72">
        <f>Agua!X3888</f>
        <v>0</v>
      </c>
      <c r="M3886" s="72">
        <f t="shared" si="905"/>
        <v>0</v>
      </c>
      <c r="N3886" s="72">
        <f t="shared" si="906"/>
        <v>0</v>
      </c>
      <c r="O3886" s="41">
        <f>'Gas y Electricidad'!F3889</f>
        <v>0</v>
      </c>
      <c r="P3886" s="49">
        <f t="shared" si="907"/>
        <v>0</v>
      </c>
      <c r="Q3886" s="41">
        <f>'Gas y Electricidad'!J3889</f>
        <v>0</v>
      </c>
      <c r="R3886" s="49">
        <f t="shared" si="908"/>
        <v>0</v>
      </c>
      <c r="S3886" s="41">
        <f>'Gas y Electricidad'!M3889</f>
        <v>0</v>
      </c>
      <c r="T3886" s="42" t="e">
        <f t="shared" si="909"/>
        <v>#DIV/0!</v>
      </c>
      <c r="U3886" s="35">
        <f>'Gas y Electricidad'!Q3889</f>
        <v>0</v>
      </c>
      <c r="V3886" s="52">
        <f t="shared" si="910"/>
        <v>0</v>
      </c>
      <c r="W3886" s="63"/>
      <c r="X3886" s="63"/>
      <c r="Y3886" s="63"/>
      <c r="Z3886" s="57">
        <f t="shared" si="911"/>
        <v>0</v>
      </c>
      <c r="AA3886" s="59">
        <f t="shared" si="912"/>
        <v>0</v>
      </c>
      <c r="AB3886" s="58">
        <f t="shared" si="913"/>
        <v>0</v>
      </c>
      <c r="AC3886" s="61">
        <f t="shared" si="914"/>
        <v>0</v>
      </c>
      <c r="AD3886" s="61">
        <f t="shared" si="915"/>
        <v>0</v>
      </c>
    </row>
    <row r="3887" spans="1:30" x14ac:dyDescent="0.3">
      <c r="A3887" s="39" t="str">
        <f>IF(Agua!A3889&gt;0,Agua!A3889,"-")</f>
        <v>-</v>
      </c>
      <c r="B3887" s="40">
        <f>Agua!C3889</f>
        <v>0</v>
      </c>
      <c r="C3887" s="72">
        <f>Agua!J3889</f>
        <v>0</v>
      </c>
      <c r="D3887" s="72">
        <f>Agua!M3889</f>
        <v>0</v>
      </c>
      <c r="E3887" s="72">
        <f t="shared" si="901"/>
        <v>0</v>
      </c>
      <c r="F3887" s="72">
        <f>Agua!P3889</f>
        <v>0</v>
      </c>
      <c r="G3887" s="72">
        <f t="shared" si="902"/>
        <v>0</v>
      </c>
      <c r="H3887" s="72">
        <f>Agua!S3889</f>
        <v>0</v>
      </c>
      <c r="I3887" s="72">
        <f t="shared" si="903"/>
        <v>0</v>
      </c>
      <c r="J3887" s="72">
        <f>Agua!V3889</f>
        <v>0</v>
      </c>
      <c r="K3887" s="72">
        <f t="shared" si="904"/>
        <v>0</v>
      </c>
      <c r="L3887" s="72">
        <f>Agua!X3889</f>
        <v>0</v>
      </c>
      <c r="M3887" s="72">
        <f t="shared" si="905"/>
        <v>0</v>
      </c>
      <c r="N3887" s="72">
        <f t="shared" si="906"/>
        <v>0</v>
      </c>
      <c r="O3887" s="41">
        <f>'Gas y Electricidad'!F3890</f>
        <v>0</v>
      </c>
      <c r="P3887" s="49">
        <f t="shared" si="907"/>
        <v>0</v>
      </c>
      <c r="Q3887" s="41">
        <f>'Gas y Electricidad'!J3890</f>
        <v>0</v>
      </c>
      <c r="R3887" s="49">
        <f t="shared" si="908"/>
        <v>0</v>
      </c>
      <c r="S3887" s="41">
        <f>'Gas y Electricidad'!M3890</f>
        <v>0</v>
      </c>
      <c r="T3887" s="42" t="e">
        <f t="shared" si="909"/>
        <v>#DIV/0!</v>
      </c>
      <c r="U3887" s="35">
        <f>'Gas y Electricidad'!Q3890</f>
        <v>0</v>
      </c>
      <c r="V3887" s="52">
        <f t="shared" si="910"/>
        <v>0</v>
      </c>
      <c r="W3887" s="63"/>
      <c r="X3887" s="63"/>
      <c r="Y3887" s="63"/>
      <c r="Z3887" s="57">
        <f t="shared" si="911"/>
        <v>0</v>
      </c>
      <c r="AA3887" s="59">
        <f t="shared" si="912"/>
        <v>0</v>
      </c>
      <c r="AB3887" s="58">
        <f t="shared" si="913"/>
        <v>0</v>
      </c>
      <c r="AC3887" s="61">
        <f t="shared" si="914"/>
        <v>0</v>
      </c>
      <c r="AD3887" s="61">
        <f t="shared" si="915"/>
        <v>0</v>
      </c>
    </row>
    <row r="3888" spans="1:30" x14ac:dyDescent="0.3">
      <c r="A3888" s="39" t="str">
        <f>IF(Agua!A3890&gt;0,Agua!A3890,"-")</f>
        <v>-</v>
      </c>
      <c r="B3888" s="40">
        <f>Agua!C3890</f>
        <v>0</v>
      </c>
      <c r="C3888" s="72">
        <f>Agua!J3890</f>
        <v>0</v>
      </c>
      <c r="D3888" s="72">
        <f>Agua!M3890</f>
        <v>0</v>
      </c>
      <c r="E3888" s="72">
        <f t="shared" si="901"/>
        <v>0</v>
      </c>
      <c r="F3888" s="72">
        <f>Agua!P3890</f>
        <v>0</v>
      </c>
      <c r="G3888" s="72">
        <f t="shared" si="902"/>
        <v>0</v>
      </c>
      <c r="H3888" s="72">
        <f>Agua!S3890</f>
        <v>0</v>
      </c>
      <c r="I3888" s="72">
        <f t="shared" si="903"/>
        <v>0</v>
      </c>
      <c r="J3888" s="72">
        <f>Agua!V3890</f>
        <v>0</v>
      </c>
      <c r="K3888" s="72">
        <f t="shared" si="904"/>
        <v>0</v>
      </c>
      <c r="L3888" s="72">
        <f>Agua!X3890</f>
        <v>0</v>
      </c>
      <c r="M3888" s="72">
        <f t="shared" si="905"/>
        <v>0</v>
      </c>
      <c r="N3888" s="72">
        <f t="shared" si="906"/>
        <v>0</v>
      </c>
      <c r="O3888" s="41">
        <f>'Gas y Electricidad'!F3891</f>
        <v>0</v>
      </c>
      <c r="P3888" s="49">
        <f t="shared" si="907"/>
        <v>0</v>
      </c>
      <c r="Q3888" s="41">
        <f>'Gas y Electricidad'!J3891</f>
        <v>0</v>
      </c>
      <c r="R3888" s="49">
        <f t="shared" si="908"/>
        <v>0</v>
      </c>
      <c r="S3888" s="41">
        <f>'Gas y Electricidad'!M3891</f>
        <v>0</v>
      </c>
      <c r="T3888" s="42" t="e">
        <f t="shared" si="909"/>
        <v>#DIV/0!</v>
      </c>
      <c r="U3888" s="35">
        <f>'Gas y Electricidad'!Q3891</f>
        <v>0</v>
      </c>
      <c r="V3888" s="52">
        <f t="shared" si="910"/>
        <v>0</v>
      </c>
      <c r="W3888" s="63"/>
      <c r="X3888" s="63"/>
      <c r="Y3888" s="63"/>
      <c r="Z3888" s="57">
        <f t="shared" si="911"/>
        <v>0</v>
      </c>
      <c r="AA3888" s="59">
        <f t="shared" si="912"/>
        <v>0</v>
      </c>
      <c r="AB3888" s="58">
        <f t="shared" si="913"/>
        <v>0</v>
      </c>
      <c r="AC3888" s="61">
        <f t="shared" si="914"/>
        <v>0</v>
      </c>
      <c r="AD3888" s="61">
        <f t="shared" si="915"/>
        <v>0</v>
      </c>
    </row>
    <row r="3889" spans="1:30" x14ac:dyDescent="0.3">
      <c r="A3889" s="39" t="str">
        <f>IF(Agua!A3891&gt;0,Agua!A3891,"-")</f>
        <v>-</v>
      </c>
      <c r="B3889" s="40">
        <f>Agua!C3891</f>
        <v>0</v>
      </c>
      <c r="C3889" s="72">
        <f>Agua!J3891</f>
        <v>0</v>
      </c>
      <c r="D3889" s="72">
        <f>Agua!M3891</f>
        <v>0</v>
      </c>
      <c r="E3889" s="72">
        <f t="shared" si="901"/>
        <v>0</v>
      </c>
      <c r="F3889" s="72">
        <f>Agua!P3891</f>
        <v>0</v>
      </c>
      <c r="G3889" s="72">
        <f t="shared" si="902"/>
        <v>0</v>
      </c>
      <c r="H3889" s="72">
        <f>Agua!S3891</f>
        <v>0</v>
      </c>
      <c r="I3889" s="72">
        <f t="shared" si="903"/>
        <v>0</v>
      </c>
      <c r="J3889" s="72">
        <f>Agua!V3891</f>
        <v>0</v>
      </c>
      <c r="K3889" s="72">
        <f t="shared" si="904"/>
        <v>0</v>
      </c>
      <c r="L3889" s="72">
        <f>Agua!X3891</f>
        <v>0</v>
      </c>
      <c r="M3889" s="72">
        <f t="shared" si="905"/>
        <v>0</v>
      </c>
      <c r="N3889" s="72">
        <f t="shared" si="906"/>
        <v>0</v>
      </c>
      <c r="O3889" s="41">
        <f>'Gas y Electricidad'!F3892</f>
        <v>0</v>
      </c>
      <c r="P3889" s="49">
        <f t="shared" si="907"/>
        <v>0</v>
      </c>
      <c r="Q3889" s="41">
        <f>'Gas y Electricidad'!J3892</f>
        <v>0</v>
      </c>
      <c r="R3889" s="49">
        <f t="shared" si="908"/>
        <v>0</v>
      </c>
      <c r="S3889" s="41">
        <f>'Gas y Electricidad'!M3892</f>
        <v>0</v>
      </c>
      <c r="T3889" s="42" t="e">
        <f t="shared" si="909"/>
        <v>#DIV/0!</v>
      </c>
      <c r="U3889" s="35">
        <f>'Gas y Electricidad'!Q3892</f>
        <v>0</v>
      </c>
      <c r="V3889" s="52">
        <f t="shared" si="910"/>
        <v>0</v>
      </c>
      <c r="W3889" s="63"/>
      <c r="X3889" s="63"/>
      <c r="Y3889" s="63"/>
      <c r="Z3889" s="57">
        <f t="shared" si="911"/>
        <v>0</v>
      </c>
      <c r="AA3889" s="59">
        <f t="shared" si="912"/>
        <v>0</v>
      </c>
      <c r="AB3889" s="58">
        <f t="shared" si="913"/>
        <v>0</v>
      </c>
      <c r="AC3889" s="61">
        <f t="shared" si="914"/>
        <v>0</v>
      </c>
      <c r="AD3889" s="61">
        <f t="shared" si="915"/>
        <v>0</v>
      </c>
    </row>
    <row r="3890" spans="1:30" x14ac:dyDescent="0.3">
      <c r="A3890" s="39" t="str">
        <f>IF(Agua!A3892&gt;0,Agua!A3892,"-")</f>
        <v>-</v>
      </c>
      <c r="B3890" s="40">
        <f>Agua!C3892</f>
        <v>0</v>
      </c>
      <c r="C3890" s="72">
        <f>Agua!J3892</f>
        <v>0</v>
      </c>
      <c r="D3890" s="72">
        <f>Agua!M3892</f>
        <v>0</v>
      </c>
      <c r="E3890" s="72">
        <f t="shared" si="901"/>
        <v>0</v>
      </c>
      <c r="F3890" s="72">
        <f>Agua!P3892</f>
        <v>0</v>
      </c>
      <c r="G3890" s="72">
        <f t="shared" si="902"/>
        <v>0</v>
      </c>
      <c r="H3890" s="72">
        <f>Agua!S3892</f>
        <v>0</v>
      </c>
      <c r="I3890" s="72">
        <f t="shared" si="903"/>
        <v>0</v>
      </c>
      <c r="J3890" s="72">
        <f>Agua!V3892</f>
        <v>0</v>
      </c>
      <c r="K3890" s="72">
        <f t="shared" si="904"/>
        <v>0</v>
      </c>
      <c r="L3890" s="72">
        <f>Agua!X3892</f>
        <v>0</v>
      </c>
      <c r="M3890" s="72">
        <f t="shared" si="905"/>
        <v>0</v>
      </c>
      <c r="N3890" s="72">
        <f t="shared" si="906"/>
        <v>0</v>
      </c>
      <c r="O3890" s="41">
        <f>'Gas y Electricidad'!F3893</f>
        <v>0</v>
      </c>
      <c r="P3890" s="49">
        <f t="shared" si="907"/>
        <v>0</v>
      </c>
      <c r="Q3890" s="41">
        <f>'Gas y Electricidad'!J3893</f>
        <v>0</v>
      </c>
      <c r="R3890" s="49">
        <f t="shared" si="908"/>
        <v>0</v>
      </c>
      <c r="S3890" s="41">
        <f>'Gas y Electricidad'!M3893</f>
        <v>0</v>
      </c>
      <c r="T3890" s="42" t="e">
        <f t="shared" si="909"/>
        <v>#DIV/0!</v>
      </c>
      <c r="U3890" s="35">
        <f>'Gas y Electricidad'!Q3893</f>
        <v>0</v>
      </c>
      <c r="V3890" s="52">
        <f t="shared" si="910"/>
        <v>0</v>
      </c>
      <c r="W3890" s="63"/>
      <c r="X3890" s="63"/>
      <c r="Y3890" s="63"/>
      <c r="Z3890" s="57">
        <f t="shared" si="911"/>
        <v>0</v>
      </c>
      <c r="AA3890" s="59">
        <f t="shared" si="912"/>
        <v>0</v>
      </c>
      <c r="AB3890" s="58">
        <f t="shared" si="913"/>
        <v>0</v>
      </c>
      <c r="AC3890" s="61">
        <f t="shared" si="914"/>
        <v>0</v>
      </c>
      <c r="AD3890" s="61">
        <f t="shared" si="915"/>
        <v>0</v>
      </c>
    </row>
    <row r="3891" spans="1:30" x14ac:dyDescent="0.3">
      <c r="A3891" s="39" t="str">
        <f>IF(Agua!A3893&gt;0,Agua!A3893,"-")</f>
        <v>-</v>
      </c>
      <c r="B3891" s="40">
        <f>Agua!C3893</f>
        <v>0</v>
      </c>
      <c r="C3891" s="72">
        <f>Agua!J3893</f>
        <v>0</v>
      </c>
      <c r="D3891" s="72">
        <f>Agua!M3893</f>
        <v>0</v>
      </c>
      <c r="E3891" s="72">
        <f t="shared" ref="E3891:E3954" si="916">IF($B3891=0,0,(D3891/$B3891)*1000)</f>
        <v>0</v>
      </c>
      <c r="F3891" s="72">
        <f>Agua!P3893</f>
        <v>0</v>
      </c>
      <c r="G3891" s="72">
        <f t="shared" ref="G3891:G3954" si="917">IF($B3891=0,0,(F3891/$B3891)*1000)</f>
        <v>0</v>
      </c>
      <c r="H3891" s="72">
        <f>Agua!S3893</f>
        <v>0</v>
      </c>
      <c r="I3891" s="72">
        <f t="shared" ref="I3891:I3954" si="918">IF($B3891=0,0,(H3891/$B3891)*1000)</f>
        <v>0</v>
      </c>
      <c r="J3891" s="72">
        <f>Agua!V3893</f>
        <v>0</v>
      </c>
      <c r="K3891" s="72">
        <f t="shared" ref="K3891:K3954" si="919">IF($B3891=0,0,(J3891/$B3891)*1000)</f>
        <v>0</v>
      </c>
      <c r="L3891" s="72">
        <f>Agua!X3893</f>
        <v>0</v>
      </c>
      <c r="M3891" s="72">
        <f t="shared" ref="M3891:M3954" si="920">IF($B3891=0,0,(L3891/$B3891)*1000)</f>
        <v>0</v>
      </c>
      <c r="N3891" s="72">
        <f t="shared" ref="N3891:N3954" si="921">IF(C3891&gt;0,C3891/B3891*1000,0)</f>
        <v>0</v>
      </c>
      <c r="O3891" s="41">
        <f>'Gas y Electricidad'!F3894</f>
        <v>0</v>
      </c>
      <c r="P3891" s="49">
        <f t="shared" ref="P3891:P3954" si="922">IF($B3891=0,0,(O3891/$B3891)*3500)</f>
        <v>0</v>
      </c>
      <c r="Q3891" s="41">
        <f>'Gas y Electricidad'!J3894</f>
        <v>0</v>
      </c>
      <c r="R3891" s="49">
        <f t="shared" ref="R3891:R3954" si="923">IF($B3891=0,0,(Q3891/$B3891)*3785)</f>
        <v>0</v>
      </c>
      <c r="S3891" s="41">
        <f>'Gas y Electricidad'!M3894</f>
        <v>0</v>
      </c>
      <c r="T3891" s="42" t="e">
        <f t="shared" ref="T3891:T3954" si="924">IF($S3891="-","-",(S3891/$B3891)*1200)</f>
        <v>#DIV/0!</v>
      </c>
      <c r="U3891" s="35">
        <f>'Gas y Electricidad'!Q3894</f>
        <v>0</v>
      </c>
      <c r="V3891" s="52">
        <f t="shared" ref="V3891:V3954" si="925">IF($B3891=0,0,(U3891/$B3891))</f>
        <v>0</v>
      </c>
      <c r="W3891" s="63"/>
      <c r="X3891" s="63"/>
      <c r="Y3891" s="63"/>
      <c r="Z3891" s="57">
        <f t="shared" ref="Z3891:Z3954" si="926">(N3891/1000)*W3891</f>
        <v>0</v>
      </c>
      <c r="AA3891" s="59">
        <f t="shared" ref="AA3891:AA3954" si="927">(R3891+P3891)*X3891</f>
        <v>0</v>
      </c>
      <c r="AB3891" s="58">
        <f t="shared" ref="AB3891:AB3954" si="928">V3892*Y3891</f>
        <v>0</v>
      </c>
      <c r="AC3891" s="61">
        <f t="shared" ref="AC3891:AC3954" si="929">Z3891+AA3891+AB3891</f>
        <v>0</v>
      </c>
      <c r="AD3891" s="61">
        <f t="shared" ref="AD3891:AD3954" si="930">IF(B3891&gt;0,AC3891*B3891,0)</f>
        <v>0</v>
      </c>
    </row>
    <row r="3892" spans="1:30" x14ac:dyDescent="0.3">
      <c r="A3892" s="39" t="str">
        <f>IF(Agua!A3894&gt;0,Agua!A3894,"-")</f>
        <v>-</v>
      </c>
      <c r="B3892" s="40">
        <f>Agua!C3894</f>
        <v>0</v>
      </c>
      <c r="C3892" s="72">
        <f>Agua!J3894</f>
        <v>0</v>
      </c>
      <c r="D3892" s="72">
        <f>Agua!M3894</f>
        <v>0</v>
      </c>
      <c r="E3892" s="72">
        <f t="shared" si="916"/>
        <v>0</v>
      </c>
      <c r="F3892" s="72">
        <f>Agua!P3894</f>
        <v>0</v>
      </c>
      <c r="G3892" s="72">
        <f t="shared" si="917"/>
        <v>0</v>
      </c>
      <c r="H3892" s="72">
        <f>Agua!S3894</f>
        <v>0</v>
      </c>
      <c r="I3892" s="72">
        <f t="shared" si="918"/>
        <v>0</v>
      </c>
      <c r="J3892" s="72">
        <f>Agua!V3894</f>
        <v>0</v>
      </c>
      <c r="K3892" s="72">
        <f t="shared" si="919"/>
        <v>0</v>
      </c>
      <c r="L3892" s="72">
        <f>Agua!X3894</f>
        <v>0</v>
      </c>
      <c r="M3892" s="72">
        <f t="shared" si="920"/>
        <v>0</v>
      </c>
      <c r="N3892" s="72">
        <f t="shared" si="921"/>
        <v>0</v>
      </c>
      <c r="O3892" s="41">
        <f>'Gas y Electricidad'!F3895</f>
        <v>0</v>
      </c>
      <c r="P3892" s="49">
        <f t="shared" si="922"/>
        <v>0</v>
      </c>
      <c r="Q3892" s="41">
        <f>'Gas y Electricidad'!J3895</f>
        <v>0</v>
      </c>
      <c r="R3892" s="49">
        <f t="shared" si="923"/>
        <v>0</v>
      </c>
      <c r="S3892" s="41">
        <f>'Gas y Electricidad'!M3895</f>
        <v>0</v>
      </c>
      <c r="T3892" s="42" t="e">
        <f t="shared" si="924"/>
        <v>#DIV/0!</v>
      </c>
      <c r="U3892" s="35">
        <f>'Gas y Electricidad'!Q3895</f>
        <v>0</v>
      </c>
      <c r="V3892" s="52">
        <f t="shared" si="925"/>
        <v>0</v>
      </c>
      <c r="W3892" s="63"/>
      <c r="X3892" s="63"/>
      <c r="Y3892" s="63"/>
      <c r="Z3892" s="57">
        <f t="shared" si="926"/>
        <v>0</v>
      </c>
      <c r="AA3892" s="59">
        <f t="shared" si="927"/>
        <v>0</v>
      </c>
      <c r="AB3892" s="58">
        <f t="shared" si="928"/>
        <v>0</v>
      </c>
      <c r="AC3892" s="61">
        <f t="shared" si="929"/>
        <v>0</v>
      </c>
      <c r="AD3892" s="61">
        <f t="shared" si="930"/>
        <v>0</v>
      </c>
    </row>
    <row r="3893" spans="1:30" x14ac:dyDescent="0.3">
      <c r="A3893" s="39" t="str">
        <f>IF(Agua!A3895&gt;0,Agua!A3895,"-")</f>
        <v>-</v>
      </c>
      <c r="B3893" s="40">
        <f>Agua!C3895</f>
        <v>0</v>
      </c>
      <c r="C3893" s="72">
        <f>Agua!J3895</f>
        <v>0</v>
      </c>
      <c r="D3893" s="72">
        <f>Agua!M3895</f>
        <v>0</v>
      </c>
      <c r="E3893" s="72">
        <f t="shared" si="916"/>
        <v>0</v>
      </c>
      <c r="F3893" s="72">
        <f>Agua!P3895</f>
        <v>0</v>
      </c>
      <c r="G3893" s="72">
        <f t="shared" si="917"/>
        <v>0</v>
      </c>
      <c r="H3893" s="72">
        <f>Agua!S3895</f>
        <v>0</v>
      </c>
      <c r="I3893" s="72">
        <f t="shared" si="918"/>
        <v>0</v>
      </c>
      <c r="J3893" s="72">
        <f>Agua!V3895</f>
        <v>0</v>
      </c>
      <c r="K3893" s="72">
        <f t="shared" si="919"/>
        <v>0</v>
      </c>
      <c r="L3893" s="72">
        <f>Agua!X3895</f>
        <v>0</v>
      </c>
      <c r="M3893" s="72">
        <f t="shared" si="920"/>
        <v>0</v>
      </c>
      <c r="N3893" s="72">
        <f t="shared" si="921"/>
        <v>0</v>
      </c>
      <c r="O3893" s="41">
        <f>'Gas y Electricidad'!F3896</f>
        <v>0</v>
      </c>
      <c r="P3893" s="49">
        <f t="shared" si="922"/>
        <v>0</v>
      </c>
      <c r="Q3893" s="41">
        <f>'Gas y Electricidad'!J3896</f>
        <v>0</v>
      </c>
      <c r="R3893" s="49">
        <f t="shared" si="923"/>
        <v>0</v>
      </c>
      <c r="S3893" s="41">
        <f>'Gas y Electricidad'!M3896</f>
        <v>0</v>
      </c>
      <c r="T3893" s="42" t="e">
        <f t="shared" si="924"/>
        <v>#DIV/0!</v>
      </c>
      <c r="U3893" s="35">
        <f>'Gas y Electricidad'!Q3896</f>
        <v>0</v>
      </c>
      <c r="V3893" s="52">
        <f t="shared" si="925"/>
        <v>0</v>
      </c>
      <c r="W3893" s="63"/>
      <c r="X3893" s="63"/>
      <c r="Y3893" s="63"/>
      <c r="Z3893" s="57">
        <f t="shared" si="926"/>
        <v>0</v>
      </c>
      <c r="AA3893" s="59">
        <f t="shared" si="927"/>
        <v>0</v>
      </c>
      <c r="AB3893" s="58">
        <f t="shared" si="928"/>
        <v>0</v>
      </c>
      <c r="AC3893" s="61">
        <f t="shared" si="929"/>
        <v>0</v>
      </c>
      <c r="AD3893" s="61">
        <f t="shared" si="930"/>
        <v>0</v>
      </c>
    </row>
    <row r="3894" spans="1:30" x14ac:dyDescent="0.3">
      <c r="A3894" s="39" t="str">
        <f>IF(Agua!A3896&gt;0,Agua!A3896,"-")</f>
        <v>-</v>
      </c>
      <c r="B3894" s="40">
        <f>Agua!C3896</f>
        <v>0</v>
      </c>
      <c r="C3894" s="72">
        <f>Agua!J3896</f>
        <v>0</v>
      </c>
      <c r="D3894" s="72">
        <f>Agua!M3896</f>
        <v>0</v>
      </c>
      <c r="E3894" s="72">
        <f t="shared" si="916"/>
        <v>0</v>
      </c>
      <c r="F3894" s="72">
        <f>Agua!P3896</f>
        <v>0</v>
      </c>
      <c r="G3894" s="72">
        <f t="shared" si="917"/>
        <v>0</v>
      </c>
      <c r="H3894" s="72">
        <f>Agua!S3896</f>
        <v>0</v>
      </c>
      <c r="I3894" s="72">
        <f t="shared" si="918"/>
        <v>0</v>
      </c>
      <c r="J3894" s="72">
        <f>Agua!V3896</f>
        <v>0</v>
      </c>
      <c r="K3894" s="72">
        <f t="shared" si="919"/>
        <v>0</v>
      </c>
      <c r="L3894" s="72">
        <f>Agua!X3896</f>
        <v>0</v>
      </c>
      <c r="M3894" s="72">
        <f t="shared" si="920"/>
        <v>0</v>
      </c>
      <c r="N3894" s="72">
        <f t="shared" si="921"/>
        <v>0</v>
      </c>
      <c r="O3894" s="41">
        <f>'Gas y Electricidad'!F3897</f>
        <v>0</v>
      </c>
      <c r="P3894" s="49">
        <f t="shared" si="922"/>
        <v>0</v>
      </c>
      <c r="Q3894" s="41">
        <f>'Gas y Electricidad'!J3897</f>
        <v>0</v>
      </c>
      <c r="R3894" s="49">
        <f t="shared" si="923"/>
        <v>0</v>
      </c>
      <c r="S3894" s="41">
        <f>'Gas y Electricidad'!M3897</f>
        <v>0</v>
      </c>
      <c r="T3894" s="42" t="e">
        <f t="shared" si="924"/>
        <v>#DIV/0!</v>
      </c>
      <c r="U3894" s="35">
        <f>'Gas y Electricidad'!Q3897</f>
        <v>0</v>
      </c>
      <c r="V3894" s="52">
        <f t="shared" si="925"/>
        <v>0</v>
      </c>
      <c r="W3894" s="63"/>
      <c r="X3894" s="63"/>
      <c r="Y3894" s="63"/>
      <c r="Z3894" s="57">
        <f t="shared" si="926"/>
        <v>0</v>
      </c>
      <c r="AA3894" s="59">
        <f t="shared" si="927"/>
        <v>0</v>
      </c>
      <c r="AB3894" s="58">
        <f t="shared" si="928"/>
        <v>0</v>
      </c>
      <c r="AC3894" s="61">
        <f t="shared" si="929"/>
        <v>0</v>
      </c>
      <c r="AD3894" s="61">
        <f t="shared" si="930"/>
        <v>0</v>
      </c>
    </row>
    <row r="3895" spans="1:30" x14ac:dyDescent="0.3">
      <c r="A3895" s="39" t="str">
        <f>IF(Agua!A3897&gt;0,Agua!A3897,"-")</f>
        <v>-</v>
      </c>
      <c r="B3895" s="40">
        <f>Agua!C3897</f>
        <v>0</v>
      </c>
      <c r="C3895" s="72">
        <f>Agua!J3897</f>
        <v>0</v>
      </c>
      <c r="D3895" s="72">
        <f>Agua!M3897</f>
        <v>0</v>
      </c>
      <c r="E3895" s="72">
        <f t="shared" si="916"/>
        <v>0</v>
      </c>
      <c r="F3895" s="72">
        <f>Agua!P3897</f>
        <v>0</v>
      </c>
      <c r="G3895" s="72">
        <f t="shared" si="917"/>
        <v>0</v>
      </c>
      <c r="H3895" s="72">
        <f>Agua!S3897</f>
        <v>0</v>
      </c>
      <c r="I3895" s="72">
        <f t="shared" si="918"/>
        <v>0</v>
      </c>
      <c r="J3895" s="72">
        <f>Agua!V3897</f>
        <v>0</v>
      </c>
      <c r="K3895" s="72">
        <f t="shared" si="919"/>
        <v>0</v>
      </c>
      <c r="L3895" s="72">
        <f>Agua!X3897</f>
        <v>0</v>
      </c>
      <c r="M3895" s="72">
        <f t="shared" si="920"/>
        <v>0</v>
      </c>
      <c r="N3895" s="72">
        <f t="shared" si="921"/>
        <v>0</v>
      </c>
      <c r="O3895" s="41">
        <f>'Gas y Electricidad'!F3898</f>
        <v>0</v>
      </c>
      <c r="P3895" s="49">
        <f t="shared" si="922"/>
        <v>0</v>
      </c>
      <c r="Q3895" s="41">
        <f>'Gas y Electricidad'!J3898</f>
        <v>0</v>
      </c>
      <c r="R3895" s="49">
        <f t="shared" si="923"/>
        <v>0</v>
      </c>
      <c r="S3895" s="41">
        <f>'Gas y Electricidad'!M3898</f>
        <v>0</v>
      </c>
      <c r="T3895" s="42" t="e">
        <f t="shared" si="924"/>
        <v>#DIV/0!</v>
      </c>
      <c r="U3895" s="35">
        <f>'Gas y Electricidad'!Q3898</f>
        <v>0</v>
      </c>
      <c r="V3895" s="52">
        <f t="shared" si="925"/>
        <v>0</v>
      </c>
      <c r="W3895" s="63"/>
      <c r="X3895" s="63"/>
      <c r="Y3895" s="63"/>
      <c r="Z3895" s="57">
        <f t="shared" si="926"/>
        <v>0</v>
      </c>
      <c r="AA3895" s="59">
        <f t="shared" si="927"/>
        <v>0</v>
      </c>
      <c r="AB3895" s="58">
        <f t="shared" si="928"/>
        <v>0</v>
      </c>
      <c r="AC3895" s="61">
        <f t="shared" si="929"/>
        <v>0</v>
      </c>
      <c r="AD3895" s="61">
        <f t="shared" si="930"/>
        <v>0</v>
      </c>
    </row>
    <row r="3896" spans="1:30" x14ac:dyDescent="0.3">
      <c r="A3896" s="39" t="str">
        <f>IF(Agua!A3898&gt;0,Agua!A3898,"-")</f>
        <v>-</v>
      </c>
      <c r="B3896" s="40">
        <f>Agua!C3898</f>
        <v>0</v>
      </c>
      <c r="C3896" s="72">
        <f>Agua!J3898</f>
        <v>0</v>
      </c>
      <c r="D3896" s="72">
        <f>Agua!M3898</f>
        <v>0</v>
      </c>
      <c r="E3896" s="72">
        <f t="shared" si="916"/>
        <v>0</v>
      </c>
      <c r="F3896" s="72">
        <f>Agua!P3898</f>
        <v>0</v>
      </c>
      <c r="G3896" s="72">
        <f t="shared" si="917"/>
        <v>0</v>
      </c>
      <c r="H3896" s="72">
        <f>Agua!S3898</f>
        <v>0</v>
      </c>
      <c r="I3896" s="72">
        <f t="shared" si="918"/>
        <v>0</v>
      </c>
      <c r="J3896" s="72">
        <f>Agua!V3898</f>
        <v>0</v>
      </c>
      <c r="K3896" s="72">
        <f t="shared" si="919"/>
        <v>0</v>
      </c>
      <c r="L3896" s="72">
        <f>Agua!X3898</f>
        <v>0</v>
      </c>
      <c r="M3896" s="72">
        <f t="shared" si="920"/>
        <v>0</v>
      </c>
      <c r="N3896" s="72">
        <f t="shared" si="921"/>
        <v>0</v>
      </c>
      <c r="O3896" s="41">
        <f>'Gas y Electricidad'!F3899</f>
        <v>0</v>
      </c>
      <c r="P3896" s="49">
        <f t="shared" si="922"/>
        <v>0</v>
      </c>
      <c r="Q3896" s="41">
        <f>'Gas y Electricidad'!J3899</f>
        <v>0</v>
      </c>
      <c r="R3896" s="49">
        <f t="shared" si="923"/>
        <v>0</v>
      </c>
      <c r="S3896" s="41">
        <f>'Gas y Electricidad'!M3899</f>
        <v>0</v>
      </c>
      <c r="T3896" s="42" t="e">
        <f t="shared" si="924"/>
        <v>#DIV/0!</v>
      </c>
      <c r="U3896" s="35">
        <f>'Gas y Electricidad'!Q3899</f>
        <v>0</v>
      </c>
      <c r="V3896" s="52">
        <f t="shared" si="925"/>
        <v>0</v>
      </c>
      <c r="W3896" s="63"/>
      <c r="X3896" s="63"/>
      <c r="Y3896" s="63"/>
      <c r="Z3896" s="57">
        <f t="shared" si="926"/>
        <v>0</v>
      </c>
      <c r="AA3896" s="59">
        <f t="shared" si="927"/>
        <v>0</v>
      </c>
      <c r="AB3896" s="58">
        <f t="shared" si="928"/>
        <v>0</v>
      </c>
      <c r="AC3896" s="61">
        <f t="shared" si="929"/>
        <v>0</v>
      </c>
      <c r="AD3896" s="61">
        <f t="shared" si="930"/>
        <v>0</v>
      </c>
    </row>
    <row r="3897" spans="1:30" x14ac:dyDescent="0.3">
      <c r="A3897" s="39" t="str">
        <f>IF(Agua!A3899&gt;0,Agua!A3899,"-")</f>
        <v>-</v>
      </c>
      <c r="B3897" s="40">
        <f>Agua!C3899</f>
        <v>0</v>
      </c>
      <c r="C3897" s="72">
        <f>Agua!J3899</f>
        <v>0</v>
      </c>
      <c r="D3897" s="72">
        <f>Agua!M3899</f>
        <v>0</v>
      </c>
      <c r="E3897" s="72">
        <f t="shared" si="916"/>
        <v>0</v>
      </c>
      <c r="F3897" s="72">
        <f>Agua!P3899</f>
        <v>0</v>
      </c>
      <c r="G3897" s="72">
        <f t="shared" si="917"/>
        <v>0</v>
      </c>
      <c r="H3897" s="72">
        <f>Agua!S3899</f>
        <v>0</v>
      </c>
      <c r="I3897" s="72">
        <f t="shared" si="918"/>
        <v>0</v>
      </c>
      <c r="J3897" s="72">
        <f>Agua!V3899</f>
        <v>0</v>
      </c>
      <c r="K3897" s="72">
        <f t="shared" si="919"/>
        <v>0</v>
      </c>
      <c r="L3897" s="72">
        <f>Agua!X3899</f>
        <v>0</v>
      </c>
      <c r="M3897" s="72">
        <f t="shared" si="920"/>
        <v>0</v>
      </c>
      <c r="N3897" s="72">
        <f t="shared" si="921"/>
        <v>0</v>
      </c>
      <c r="O3897" s="41">
        <f>'Gas y Electricidad'!F3900</f>
        <v>0</v>
      </c>
      <c r="P3897" s="49">
        <f t="shared" si="922"/>
        <v>0</v>
      </c>
      <c r="Q3897" s="41">
        <f>'Gas y Electricidad'!J3900</f>
        <v>0</v>
      </c>
      <c r="R3897" s="49">
        <f t="shared" si="923"/>
        <v>0</v>
      </c>
      <c r="S3897" s="41">
        <f>'Gas y Electricidad'!M3900</f>
        <v>0</v>
      </c>
      <c r="T3897" s="42" t="e">
        <f t="shared" si="924"/>
        <v>#DIV/0!</v>
      </c>
      <c r="U3897" s="35">
        <f>'Gas y Electricidad'!Q3900</f>
        <v>0</v>
      </c>
      <c r="V3897" s="52">
        <f t="shared" si="925"/>
        <v>0</v>
      </c>
      <c r="W3897" s="63"/>
      <c r="X3897" s="63"/>
      <c r="Y3897" s="63"/>
      <c r="Z3897" s="57">
        <f t="shared" si="926"/>
        <v>0</v>
      </c>
      <c r="AA3897" s="59">
        <f t="shared" si="927"/>
        <v>0</v>
      </c>
      <c r="AB3897" s="58">
        <f t="shared" si="928"/>
        <v>0</v>
      </c>
      <c r="AC3897" s="61">
        <f t="shared" si="929"/>
        <v>0</v>
      </c>
      <c r="AD3897" s="61">
        <f t="shared" si="930"/>
        <v>0</v>
      </c>
    </row>
    <row r="3898" spans="1:30" x14ac:dyDescent="0.3">
      <c r="A3898" s="39" t="str">
        <f>IF(Agua!A3900&gt;0,Agua!A3900,"-")</f>
        <v>-</v>
      </c>
      <c r="B3898" s="40">
        <f>Agua!C3900</f>
        <v>0</v>
      </c>
      <c r="C3898" s="72">
        <f>Agua!J3900</f>
        <v>0</v>
      </c>
      <c r="D3898" s="72">
        <f>Agua!M3900</f>
        <v>0</v>
      </c>
      <c r="E3898" s="72">
        <f t="shared" si="916"/>
        <v>0</v>
      </c>
      <c r="F3898" s="72">
        <f>Agua!P3900</f>
        <v>0</v>
      </c>
      <c r="G3898" s="72">
        <f t="shared" si="917"/>
        <v>0</v>
      </c>
      <c r="H3898" s="72">
        <f>Agua!S3900</f>
        <v>0</v>
      </c>
      <c r="I3898" s="72">
        <f t="shared" si="918"/>
        <v>0</v>
      </c>
      <c r="J3898" s="72">
        <f>Agua!V3900</f>
        <v>0</v>
      </c>
      <c r="K3898" s="72">
        <f t="shared" si="919"/>
        <v>0</v>
      </c>
      <c r="L3898" s="72">
        <f>Agua!X3900</f>
        <v>0</v>
      </c>
      <c r="M3898" s="72">
        <f t="shared" si="920"/>
        <v>0</v>
      </c>
      <c r="N3898" s="72">
        <f t="shared" si="921"/>
        <v>0</v>
      </c>
      <c r="O3898" s="41">
        <f>'Gas y Electricidad'!F3901</f>
        <v>0</v>
      </c>
      <c r="P3898" s="49">
        <f t="shared" si="922"/>
        <v>0</v>
      </c>
      <c r="Q3898" s="41">
        <f>'Gas y Electricidad'!J3901</f>
        <v>0</v>
      </c>
      <c r="R3898" s="49">
        <f t="shared" si="923"/>
        <v>0</v>
      </c>
      <c r="S3898" s="41">
        <f>'Gas y Electricidad'!M3901</f>
        <v>0</v>
      </c>
      <c r="T3898" s="42" t="e">
        <f t="shared" si="924"/>
        <v>#DIV/0!</v>
      </c>
      <c r="U3898" s="35">
        <f>'Gas y Electricidad'!Q3901</f>
        <v>0</v>
      </c>
      <c r="V3898" s="52">
        <f t="shared" si="925"/>
        <v>0</v>
      </c>
      <c r="W3898" s="63"/>
      <c r="X3898" s="63"/>
      <c r="Y3898" s="63"/>
      <c r="Z3898" s="57">
        <f t="shared" si="926"/>
        <v>0</v>
      </c>
      <c r="AA3898" s="59">
        <f t="shared" si="927"/>
        <v>0</v>
      </c>
      <c r="AB3898" s="58">
        <f t="shared" si="928"/>
        <v>0</v>
      </c>
      <c r="AC3898" s="61">
        <f t="shared" si="929"/>
        <v>0</v>
      </c>
      <c r="AD3898" s="61">
        <f t="shared" si="930"/>
        <v>0</v>
      </c>
    </row>
    <row r="3899" spans="1:30" x14ac:dyDescent="0.3">
      <c r="A3899" s="39" t="str">
        <f>IF(Agua!A3901&gt;0,Agua!A3901,"-")</f>
        <v>-</v>
      </c>
      <c r="B3899" s="40">
        <f>Agua!C3901</f>
        <v>0</v>
      </c>
      <c r="C3899" s="72">
        <f>Agua!J3901</f>
        <v>0</v>
      </c>
      <c r="D3899" s="72">
        <f>Agua!M3901</f>
        <v>0</v>
      </c>
      <c r="E3899" s="72">
        <f t="shared" si="916"/>
        <v>0</v>
      </c>
      <c r="F3899" s="72">
        <f>Agua!P3901</f>
        <v>0</v>
      </c>
      <c r="G3899" s="72">
        <f t="shared" si="917"/>
        <v>0</v>
      </c>
      <c r="H3899" s="72">
        <f>Agua!S3901</f>
        <v>0</v>
      </c>
      <c r="I3899" s="72">
        <f t="shared" si="918"/>
        <v>0</v>
      </c>
      <c r="J3899" s="72">
        <f>Agua!V3901</f>
        <v>0</v>
      </c>
      <c r="K3899" s="72">
        <f t="shared" si="919"/>
        <v>0</v>
      </c>
      <c r="L3899" s="72">
        <f>Agua!X3901</f>
        <v>0</v>
      </c>
      <c r="M3899" s="72">
        <f t="shared" si="920"/>
        <v>0</v>
      </c>
      <c r="N3899" s="72">
        <f t="shared" si="921"/>
        <v>0</v>
      </c>
      <c r="O3899" s="41">
        <f>'Gas y Electricidad'!F3902</f>
        <v>0</v>
      </c>
      <c r="P3899" s="49">
        <f t="shared" si="922"/>
        <v>0</v>
      </c>
      <c r="Q3899" s="41">
        <f>'Gas y Electricidad'!J3902</f>
        <v>0</v>
      </c>
      <c r="R3899" s="49">
        <f t="shared" si="923"/>
        <v>0</v>
      </c>
      <c r="S3899" s="41">
        <f>'Gas y Electricidad'!M3902</f>
        <v>0</v>
      </c>
      <c r="T3899" s="42" t="e">
        <f t="shared" si="924"/>
        <v>#DIV/0!</v>
      </c>
      <c r="U3899" s="35">
        <f>'Gas y Electricidad'!Q3902</f>
        <v>0</v>
      </c>
      <c r="V3899" s="52">
        <f t="shared" si="925"/>
        <v>0</v>
      </c>
      <c r="W3899" s="63"/>
      <c r="X3899" s="63"/>
      <c r="Y3899" s="63"/>
      <c r="Z3899" s="57">
        <f t="shared" si="926"/>
        <v>0</v>
      </c>
      <c r="AA3899" s="59">
        <f t="shared" si="927"/>
        <v>0</v>
      </c>
      <c r="AB3899" s="58">
        <f t="shared" si="928"/>
        <v>0</v>
      </c>
      <c r="AC3899" s="61">
        <f t="shared" si="929"/>
        <v>0</v>
      </c>
      <c r="AD3899" s="61">
        <f t="shared" si="930"/>
        <v>0</v>
      </c>
    </row>
    <row r="3900" spans="1:30" x14ac:dyDescent="0.3">
      <c r="A3900" s="39" t="str">
        <f>IF(Agua!A3902&gt;0,Agua!A3902,"-")</f>
        <v>-</v>
      </c>
      <c r="B3900" s="40">
        <f>Agua!C3902</f>
        <v>0</v>
      </c>
      <c r="C3900" s="72">
        <f>Agua!J3902</f>
        <v>0</v>
      </c>
      <c r="D3900" s="72">
        <f>Agua!M3902</f>
        <v>0</v>
      </c>
      <c r="E3900" s="72">
        <f t="shared" si="916"/>
        <v>0</v>
      </c>
      <c r="F3900" s="72">
        <f>Agua!P3902</f>
        <v>0</v>
      </c>
      <c r="G3900" s="72">
        <f t="shared" si="917"/>
        <v>0</v>
      </c>
      <c r="H3900" s="72">
        <f>Agua!S3902</f>
        <v>0</v>
      </c>
      <c r="I3900" s="72">
        <f t="shared" si="918"/>
        <v>0</v>
      </c>
      <c r="J3900" s="72">
        <f>Agua!V3902</f>
        <v>0</v>
      </c>
      <c r="K3900" s="72">
        <f t="shared" si="919"/>
        <v>0</v>
      </c>
      <c r="L3900" s="72">
        <f>Agua!X3902</f>
        <v>0</v>
      </c>
      <c r="M3900" s="72">
        <f t="shared" si="920"/>
        <v>0</v>
      </c>
      <c r="N3900" s="72">
        <f t="shared" si="921"/>
        <v>0</v>
      </c>
      <c r="O3900" s="41">
        <f>'Gas y Electricidad'!F3903</f>
        <v>0</v>
      </c>
      <c r="P3900" s="49">
        <f t="shared" si="922"/>
        <v>0</v>
      </c>
      <c r="Q3900" s="41">
        <f>'Gas y Electricidad'!J3903</f>
        <v>0</v>
      </c>
      <c r="R3900" s="49">
        <f t="shared" si="923"/>
        <v>0</v>
      </c>
      <c r="S3900" s="41">
        <f>'Gas y Electricidad'!M3903</f>
        <v>0</v>
      </c>
      <c r="T3900" s="42" t="e">
        <f t="shared" si="924"/>
        <v>#DIV/0!</v>
      </c>
      <c r="U3900" s="35">
        <f>'Gas y Electricidad'!Q3903</f>
        <v>0</v>
      </c>
      <c r="V3900" s="52">
        <f t="shared" si="925"/>
        <v>0</v>
      </c>
      <c r="W3900" s="63"/>
      <c r="X3900" s="63"/>
      <c r="Y3900" s="63"/>
      <c r="Z3900" s="57">
        <f t="shared" si="926"/>
        <v>0</v>
      </c>
      <c r="AA3900" s="59">
        <f t="shared" si="927"/>
        <v>0</v>
      </c>
      <c r="AB3900" s="58">
        <f t="shared" si="928"/>
        <v>0</v>
      </c>
      <c r="AC3900" s="61">
        <f t="shared" si="929"/>
        <v>0</v>
      </c>
      <c r="AD3900" s="61">
        <f t="shared" si="930"/>
        <v>0</v>
      </c>
    </row>
    <row r="3901" spans="1:30" x14ac:dyDescent="0.3">
      <c r="A3901" s="39" t="str">
        <f>IF(Agua!A3903&gt;0,Agua!A3903,"-")</f>
        <v>-</v>
      </c>
      <c r="B3901" s="40">
        <f>Agua!C3903</f>
        <v>0</v>
      </c>
      <c r="C3901" s="72">
        <f>Agua!J3903</f>
        <v>0</v>
      </c>
      <c r="D3901" s="72">
        <f>Agua!M3903</f>
        <v>0</v>
      </c>
      <c r="E3901" s="72">
        <f t="shared" si="916"/>
        <v>0</v>
      </c>
      <c r="F3901" s="72">
        <f>Agua!P3903</f>
        <v>0</v>
      </c>
      <c r="G3901" s="72">
        <f t="shared" si="917"/>
        <v>0</v>
      </c>
      <c r="H3901" s="72">
        <f>Agua!S3903</f>
        <v>0</v>
      </c>
      <c r="I3901" s="72">
        <f t="shared" si="918"/>
        <v>0</v>
      </c>
      <c r="J3901" s="72">
        <f>Agua!V3903</f>
        <v>0</v>
      </c>
      <c r="K3901" s="72">
        <f t="shared" si="919"/>
        <v>0</v>
      </c>
      <c r="L3901" s="72">
        <f>Agua!X3903</f>
        <v>0</v>
      </c>
      <c r="M3901" s="72">
        <f t="shared" si="920"/>
        <v>0</v>
      </c>
      <c r="N3901" s="72">
        <f t="shared" si="921"/>
        <v>0</v>
      </c>
      <c r="O3901" s="41">
        <f>'Gas y Electricidad'!F3904</f>
        <v>0</v>
      </c>
      <c r="P3901" s="49">
        <f t="shared" si="922"/>
        <v>0</v>
      </c>
      <c r="Q3901" s="41">
        <f>'Gas y Electricidad'!J3904</f>
        <v>0</v>
      </c>
      <c r="R3901" s="49">
        <f t="shared" si="923"/>
        <v>0</v>
      </c>
      <c r="S3901" s="41">
        <f>'Gas y Electricidad'!M3904</f>
        <v>0</v>
      </c>
      <c r="T3901" s="42" t="e">
        <f t="shared" si="924"/>
        <v>#DIV/0!</v>
      </c>
      <c r="U3901" s="35">
        <f>'Gas y Electricidad'!Q3904</f>
        <v>0</v>
      </c>
      <c r="V3901" s="52">
        <f t="shared" si="925"/>
        <v>0</v>
      </c>
      <c r="W3901" s="63"/>
      <c r="X3901" s="63"/>
      <c r="Y3901" s="63"/>
      <c r="Z3901" s="57">
        <f t="shared" si="926"/>
        <v>0</v>
      </c>
      <c r="AA3901" s="59">
        <f t="shared" si="927"/>
        <v>0</v>
      </c>
      <c r="AB3901" s="58">
        <f t="shared" si="928"/>
        <v>0</v>
      </c>
      <c r="AC3901" s="61">
        <f t="shared" si="929"/>
        <v>0</v>
      </c>
      <c r="AD3901" s="61">
        <f t="shared" si="930"/>
        <v>0</v>
      </c>
    </row>
    <row r="3902" spans="1:30" x14ac:dyDescent="0.3">
      <c r="A3902" s="39" t="str">
        <f>IF(Agua!A3904&gt;0,Agua!A3904,"-")</f>
        <v>-</v>
      </c>
      <c r="B3902" s="40">
        <f>Agua!C3904</f>
        <v>0</v>
      </c>
      <c r="C3902" s="72">
        <f>Agua!J3904</f>
        <v>0</v>
      </c>
      <c r="D3902" s="72">
        <f>Agua!M3904</f>
        <v>0</v>
      </c>
      <c r="E3902" s="72">
        <f t="shared" si="916"/>
        <v>0</v>
      </c>
      <c r="F3902" s="72">
        <f>Agua!P3904</f>
        <v>0</v>
      </c>
      <c r="G3902" s="72">
        <f t="shared" si="917"/>
        <v>0</v>
      </c>
      <c r="H3902" s="72">
        <f>Agua!S3904</f>
        <v>0</v>
      </c>
      <c r="I3902" s="72">
        <f t="shared" si="918"/>
        <v>0</v>
      </c>
      <c r="J3902" s="72">
        <f>Agua!V3904</f>
        <v>0</v>
      </c>
      <c r="K3902" s="72">
        <f t="shared" si="919"/>
        <v>0</v>
      </c>
      <c r="L3902" s="72">
        <f>Agua!X3904</f>
        <v>0</v>
      </c>
      <c r="M3902" s="72">
        <f t="shared" si="920"/>
        <v>0</v>
      </c>
      <c r="N3902" s="72">
        <f t="shared" si="921"/>
        <v>0</v>
      </c>
      <c r="O3902" s="41">
        <f>'Gas y Electricidad'!F3905</f>
        <v>0</v>
      </c>
      <c r="P3902" s="49">
        <f t="shared" si="922"/>
        <v>0</v>
      </c>
      <c r="Q3902" s="41">
        <f>'Gas y Electricidad'!J3905</f>
        <v>0</v>
      </c>
      <c r="R3902" s="49">
        <f t="shared" si="923"/>
        <v>0</v>
      </c>
      <c r="S3902" s="41">
        <f>'Gas y Electricidad'!M3905</f>
        <v>0</v>
      </c>
      <c r="T3902" s="42" t="e">
        <f t="shared" si="924"/>
        <v>#DIV/0!</v>
      </c>
      <c r="U3902" s="35">
        <f>'Gas y Electricidad'!Q3905</f>
        <v>0</v>
      </c>
      <c r="V3902" s="52">
        <f t="shared" si="925"/>
        <v>0</v>
      </c>
      <c r="W3902" s="63"/>
      <c r="X3902" s="63"/>
      <c r="Y3902" s="63"/>
      <c r="Z3902" s="57">
        <f t="shared" si="926"/>
        <v>0</v>
      </c>
      <c r="AA3902" s="59">
        <f t="shared" si="927"/>
        <v>0</v>
      </c>
      <c r="AB3902" s="58">
        <f t="shared" si="928"/>
        <v>0</v>
      </c>
      <c r="AC3902" s="61">
        <f t="shared" si="929"/>
        <v>0</v>
      </c>
      <c r="AD3902" s="61">
        <f t="shared" si="930"/>
        <v>0</v>
      </c>
    </row>
    <row r="3903" spans="1:30" x14ac:dyDescent="0.3">
      <c r="A3903" s="39" t="str">
        <f>IF(Agua!A3905&gt;0,Agua!A3905,"-")</f>
        <v>-</v>
      </c>
      <c r="B3903" s="40">
        <f>Agua!C3905</f>
        <v>0</v>
      </c>
      <c r="C3903" s="72">
        <f>Agua!J3905</f>
        <v>0</v>
      </c>
      <c r="D3903" s="72">
        <f>Agua!M3905</f>
        <v>0</v>
      </c>
      <c r="E3903" s="72">
        <f t="shared" si="916"/>
        <v>0</v>
      </c>
      <c r="F3903" s="72">
        <f>Agua!P3905</f>
        <v>0</v>
      </c>
      <c r="G3903" s="72">
        <f t="shared" si="917"/>
        <v>0</v>
      </c>
      <c r="H3903" s="72">
        <f>Agua!S3905</f>
        <v>0</v>
      </c>
      <c r="I3903" s="72">
        <f t="shared" si="918"/>
        <v>0</v>
      </c>
      <c r="J3903" s="72">
        <f>Agua!V3905</f>
        <v>0</v>
      </c>
      <c r="K3903" s="72">
        <f t="shared" si="919"/>
        <v>0</v>
      </c>
      <c r="L3903" s="72">
        <f>Agua!X3905</f>
        <v>0</v>
      </c>
      <c r="M3903" s="72">
        <f t="shared" si="920"/>
        <v>0</v>
      </c>
      <c r="N3903" s="72">
        <f t="shared" si="921"/>
        <v>0</v>
      </c>
      <c r="O3903" s="41">
        <f>'Gas y Electricidad'!F3906</f>
        <v>0</v>
      </c>
      <c r="P3903" s="49">
        <f t="shared" si="922"/>
        <v>0</v>
      </c>
      <c r="Q3903" s="41">
        <f>'Gas y Electricidad'!J3906</f>
        <v>0</v>
      </c>
      <c r="R3903" s="49">
        <f t="shared" si="923"/>
        <v>0</v>
      </c>
      <c r="S3903" s="41">
        <f>'Gas y Electricidad'!M3906</f>
        <v>0</v>
      </c>
      <c r="T3903" s="42" t="e">
        <f t="shared" si="924"/>
        <v>#DIV/0!</v>
      </c>
      <c r="U3903" s="35">
        <f>'Gas y Electricidad'!Q3906</f>
        <v>0</v>
      </c>
      <c r="V3903" s="52">
        <f t="shared" si="925"/>
        <v>0</v>
      </c>
      <c r="W3903" s="63"/>
      <c r="X3903" s="63"/>
      <c r="Y3903" s="63"/>
      <c r="Z3903" s="57">
        <f t="shared" si="926"/>
        <v>0</v>
      </c>
      <c r="AA3903" s="59">
        <f t="shared" si="927"/>
        <v>0</v>
      </c>
      <c r="AB3903" s="58">
        <f t="shared" si="928"/>
        <v>0</v>
      </c>
      <c r="AC3903" s="61">
        <f t="shared" si="929"/>
        <v>0</v>
      </c>
      <c r="AD3903" s="61">
        <f t="shared" si="930"/>
        <v>0</v>
      </c>
    </row>
    <row r="3904" spans="1:30" x14ac:dyDescent="0.3">
      <c r="A3904" s="39" t="str">
        <f>IF(Agua!A3906&gt;0,Agua!A3906,"-")</f>
        <v>-</v>
      </c>
      <c r="B3904" s="40">
        <f>Agua!C3906</f>
        <v>0</v>
      </c>
      <c r="C3904" s="72">
        <f>Agua!J3906</f>
        <v>0</v>
      </c>
      <c r="D3904" s="72">
        <f>Agua!M3906</f>
        <v>0</v>
      </c>
      <c r="E3904" s="72">
        <f t="shared" si="916"/>
        <v>0</v>
      </c>
      <c r="F3904" s="72">
        <f>Agua!P3906</f>
        <v>0</v>
      </c>
      <c r="G3904" s="72">
        <f t="shared" si="917"/>
        <v>0</v>
      </c>
      <c r="H3904" s="72">
        <f>Agua!S3906</f>
        <v>0</v>
      </c>
      <c r="I3904" s="72">
        <f t="shared" si="918"/>
        <v>0</v>
      </c>
      <c r="J3904" s="72">
        <f>Agua!V3906</f>
        <v>0</v>
      </c>
      <c r="K3904" s="72">
        <f t="shared" si="919"/>
        <v>0</v>
      </c>
      <c r="L3904" s="72">
        <f>Agua!X3906</f>
        <v>0</v>
      </c>
      <c r="M3904" s="72">
        <f t="shared" si="920"/>
        <v>0</v>
      </c>
      <c r="N3904" s="72">
        <f t="shared" si="921"/>
        <v>0</v>
      </c>
      <c r="O3904" s="41">
        <f>'Gas y Electricidad'!F3907</f>
        <v>0</v>
      </c>
      <c r="P3904" s="49">
        <f t="shared" si="922"/>
        <v>0</v>
      </c>
      <c r="Q3904" s="41">
        <f>'Gas y Electricidad'!J3907</f>
        <v>0</v>
      </c>
      <c r="R3904" s="49">
        <f t="shared" si="923"/>
        <v>0</v>
      </c>
      <c r="S3904" s="41">
        <f>'Gas y Electricidad'!M3907</f>
        <v>0</v>
      </c>
      <c r="T3904" s="42" t="e">
        <f t="shared" si="924"/>
        <v>#DIV/0!</v>
      </c>
      <c r="U3904" s="35">
        <f>'Gas y Electricidad'!Q3907</f>
        <v>0</v>
      </c>
      <c r="V3904" s="52">
        <f t="shared" si="925"/>
        <v>0</v>
      </c>
      <c r="W3904" s="63"/>
      <c r="X3904" s="63"/>
      <c r="Y3904" s="63"/>
      <c r="Z3904" s="57">
        <f t="shared" si="926"/>
        <v>0</v>
      </c>
      <c r="AA3904" s="59">
        <f t="shared" si="927"/>
        <v>0</v>
      </c>
      <c r="AB3904" s="58">
        <f t="shared" si="928"/>
        <v>0</v>
      </c>
      <c r="AC3904" s="61">
        <f t="shared" si="929"/>
        <v>0</v>
      </c>
      <c r="AD3904" s="61">
        <f t="shared" si="930"/>
        <v>0</v>
      </c>
    </row>
    <row r="3905" spans="1:30" x14ac:dyDescent="0.3">
      <c r="A3905" s="39" t="str">
        <f>IF(Agua!A3907&gt;0,Agua!A3907,"-")</f>
        <v>-</v>
      </c>
      <c r="B3905" s="40">
        <f>Agua!C3907</f>
        <v>0</v>
      </c>
      <c r="C3905" s="72">
        <f>Agua!J3907</f>
        <v>0</v>
      </c>
      <c r="D3905" s="72">
        <f>Agua!M3907</f>
        <v>0</v>
      </c>
      <c r="E3905" s="72">
        <f t="shared" si="916"/>
        <v>0</v>
      </c>
      <c r="F3905" s="72">
        <f>Agua!P3907</f>
        <v>0</v>
      </c>
      <c r="G3905" s="72">
        <f t="shared" si="917"/>
        <v>0</v>
      </c>
      <c r="H3905" s="72">
        <f>Agua!S3907</f>
        <v>0</v>
      </c>
      <c r="I3905" s="72">
        <f t="shared" si="918"/>
        <v>0</v>
      </c>
      <c r="J3905" s="72">
        <f>Agua!V3907</f>
        <v>0</v>
      </c>
      <c r="K3905" s="72">
        <f t="shared" si="919"/>
        <v>0</v>
      </c>
      <c r="L3905" s="72">
        <f>Agua!X3907</f>
        <v>0</v>
      </c>
      <c r="M3905" s="72">
        <f t="shared" si="920"/>
        <v>0</v>
      </c>
      <c r="N3905" s="72">
        <f t="shared" si="921"/>
        <v>0</v>
      </c>
      <c r="O3905" s="41">
        <f>'Gas y Electricidad'!F3908</f>
        <v>0</v>
      </c>
      <c r="P3905" s="49">
        <f t="shared" si="922"/>
        <v>0</v>
      </c>
      <c r="Q3905" s="41">
        <f>'Gas y Electricidad'!J3908</f>
        <v>0</v>
      </c>
      <c r="R3905" s="49">
        <f t="shared" si="923"/>
        <v>0</v>
      </c>
      <c r="S3905" s="41">
        <f>'Gas y Electricidad'!M3908</f>
        <v>0</v>
      </c>
      <c r="T3905" s="42" t="e">
        <f t="shared" si="924"/>
        <v>#DIV/0!</v>
      </c>
      <c r="U3905" s="35">
        <f>'Gas y Electricidad'!Q3908</f>
        <v>0</v>
      </c>
      <c r="V3905" s="52">
        <f t="shared" si="925"/>
        <v>0</v>
      </c>
      <c r="W3905" s="63"/>
      <c r="X3905" s="63"/>
      <c r="Y3905" s="63"/>
      <c r="Z3905" s="57">
        <f t="shared" si="926"/>
        <v>0</v>
      </c>
      <c r="AA3905" s="59">
        <f t="shared" si="927"/>
        <v>0</v>
      </c>
      <c r="AB3905" s="58">
        <f t="shared" si="928"/>
        <v>0</v>
      </c>
      <c r="AC3905" s="61">
        <f t="shared" si="929"/>
        <v>0</v>
      </c>
      <c r="AD3905" s="61">
        <f t="shared" si="930"/>
        <v>0</v>
      </c>
    </row>
    <row r="3906" spans="1:30" x14ac:dyDescent="0.3">
      <c r="A3906" s="39" t="str">
        <f>IF(Agua!A3908&gt;0,Agua!A3908,"-")</f>
        <v>-</v>
      </c>
      <c r="B3906" s="40">
        <f>Agua!C3908</f>
        <v>0</v>
      </c>
      <c r="C3906" s="72">
        <f>Agua!J3908</f>
        <v>0</v>
      </c>
      <c r="D3906" s="72">
        <f>Agua!M3908</f>
        <v>0</v>
      </c>
      <c r="E3906" s="72">
        <f t="shared" si="916"/>
        <v>0</v>
      </c>
      <c r="F3906" s="72">
        <f>Agua!P3908</f>
        <v>0</v>
      </c>
      <c r="G3906" s="72">
        <f t="shared" si="917"/>
        <v>0</v>
      </c>
      <c r="H3906" s="72">
        <f>Agua!S3908</f>
        <v>0</v>
      </c>
      <c r="I3906" s="72">
        <f t="shared" si="918"/>
        <v>0</v>
      </c>
      <c r="J3906" s="72">
        <f>Agua!V3908</f>
        <v>0</v>
      </c>
      <c r="K3906" s="72">
        <f t="shared" si="919"/>
        <v>0</v>
      </c>
      <c r="L3906" s="72">
        <f>Agua!X3908</f>
        <v>0</v>
      </c>
      <c r="M3906" s="72">
        <f t="shared" si="920"/>
        <v>0</v>
      </c>
      <c r="N3906" s="72">
        <f t="shared" si="921"/>
        <v>0</v>
      </c>
      <c r="O3906" s="41">
        <f>'Gas y Electricidad'!F3909</f>
        <v>0</v>
      </c>
      <c r="P3906" s="49">
        <f t="shared" si="922"/>
        <v>0</v>
      </c>
      <c r="Q3906" s="41">
        <f>'Gas y Electricidad'!J3909</f>
        <v>0</v>
      </c>
      <c r="R3906" s="49">
        <f t="shared" si="923"/>
        <v>0</v>
      </c>
      <c r="S3906" s="41">
        <f>'Gas y Electricidad'!M3909</f>
        <v>0</v>
      </c>
      <c r="T3906" s="42" t="e">
        <f t="shared" si="924"/>
        <v>#DIV/0!</v>
      </c>
      <c r="U3906" s="35">
        <f>'Gas y Electricidad'!Q3909</f>
        <v>0</v>
      </c>
      <c r="V3906" s="52">
        <f t="shared" si="925"/>
        <v>0</v>
      </c>
      <c r="W3906" s="63"/>
      <c r="X3906" s="63"/>
      <c r="Y3906" s="63"/>
      <c r="Z3906" s="57">
        <f t="shared" si="926"/>
        <v>0</v>
      </c>
      <c r="AA3906" s="59">
        <f t="shared" si="927"/>
        <v>0</v>
      </c>
      <c r="AB3906" s="58">
        <f t="shared" si="928"/>
        <v>0</v>
      </c>
      <c r="AC3906" s="61">
        <f t="shared" si="929"/>
        <v>0</v>
      </c>
      <c r="AD3906" s="61">
        <f t="shared" si="930"/>
        <v>0</v>
      </c>
    </row>
    <row r="3907" spans="1:30" x14ac:dyDescent="0.3">
      <c r="A3907" s="39" t="str">
        <f>IF(Agua!A3909&gt;0,Agua!A3909,"-")</f>
        <v>-</v>
      </c>
      <c r="B3907" s="40">
        <f>Agua!C3909</f>
        <v>0</v>
      </c>
      <c r="C3907" s="72">
        <f>Agua!J3909</f>
        <v>0</v>
      </c>
      <c r="D3907" s="72">
        <f>Agua!M3909</f>
        <v>0</v>
      </c>
      <c r="E3907" s="72">
        <f t="shared" si="916"/>
        <v>0</v>
      </c>
      <c r="F3907" s="72">
        <f>Agua!P3909</f>
        <v>0</v>
      </c>
      <c r="G3907" s="72">
        <f t="shared" si="917"/>
        <v>0</v>
      </c>
      <c r="H3907" s="72">
        <f>Agua!S3909</f>
        <v>0</v>
      </c>
      <c r="I3907" s="72">
        <f t="shared" si="918"/>
        <v>0</v>
      </c>
      <c r="J3907" s="72">
        <f>Agua!V3909</f>
        <v>0</v>
      </c>
      <c r="K3907" s="72">
        <f t="shared" si="919"/>
        <v>0</v>
      </c>
      <c r="L3907" s="72">
        <f>Agua!X3909</f>
        <v>0</v>
      </c>
      <c r="M3907" s="72">
        <f t="shared" si="920"/>
        <v>0</v>
      </c>
      <c r="N3907" s="72">
        <f t="shared" si="921"/>
        <v>0</v>
      </c>
      <c r="O3907" s="41">
        <f>'Gas y Electricidad'!F3910</f>
        <v>0</v>
      </c>
      <c r="P3907" s="49">
        <f t="shared" si="922"/>
        <v>0</v>
      </c>
      <c r="Q3907" s="41">
        <f>'Gas y Electricidad'!J3910</f>
        <v>0</v>
      </c>
      <c r="R3907" s="49">
        <f t="shared" si="923"/>
        <v>0</v>
      </c>
      <c r="S3907" s="41">
        <f>'Gas y Electricidad'!M3910</f>
        <v>0</v>
      </c>
      <c r="T3907" s="42" t="e">
        <f t="shared" si="924"/>
        <v>#DIV/0!</v>
      </c>
      <c r="U3907" s="35">
        <f>'Gas y Electricidad'!Q3910</f>
        <v>0</v>
      </c>
      <c r="V3907" s="52">
        <f t="shared" si="925"/>
        <v>0</v>
      </c>
      <c r="W3907" s="63"/>
      <c r="X3907" s="63"/>
      <c r="Y3907" s="63"/>
      <c r="Z3907" s="57">
        <f t="shared" si="926"/>
        <v>0</v>
      </c>
      <c r="AA3907" s="59">
        <f t="shared" si="927"/>
        <v>0</v>
      </c>
      <c r="AB3907" s="58">
        <f t="shared" si="928"/>
        <v>0</v>
      </c>
      <c r="AC3907" s="61">
        <f t="shared" si="929"/>
        <v>0</v>
      </c>
      <c r="AD3907" s="61">
        <f t="shared" si="930"/>
        <v>0</v>
      </c>
    </row>
    <row r="3908" spans="1:30" x14ac:dyDescent="0.3">
      <c r="A3908" s="39" t="str">
        <f>IF(Agua!A3910&gt;0,Agua!A3910,"-")</f>
        <v>-</v>
      </c>
      <c r="B3908" s="40">
        <f>Agua!C3910</f>
        <v>0</v>
      </c>
      <c r="C3908" s="72">
        <f>Agua!J3910</f>
        <v>0</v>
      </c>
      <c r="D3908" s="72">
        <f>Agua!M3910</f>
        <v>0</v>
      </c>
      <c r="E3908" s="72">
        <f t="shared" si="916"/>
        <v>0</v>
      </c>
      <c r="F3908" s="72">
        <f>Agua!P3910</f>
        <v>0</v>
      </c>
      <c r="G3908" s="72">
        <f t="shared" si="917"/>
        <v>0</v>
      </c>
      <c r="H3908" s="72">
        <f>Agua!S3910</f>
        <v>0</v>
      </c>
      <c r="I3908" s="72">
        <f t="shared" si="918"/>
        <v>0</v>
      </c>
      <c r="J3908" s="72">
        <f>Agua!V3910</f>
        <v>0</v>
      </c>
      <c r="K3908" s="72">
        <f t="shared" si="919"/>
        <v>0</v>
      </c>
      <c r="L3908" s="72">
        <f>Agua!X3910</f>
        <v>0</v>
      </c>
      <c r="M3908" s="72">
        <f t="shared" si="920"/>
        <v>0</v>
      </c>
      <c r="N3908" s="72">
        <f t="shared" si="921"/>
        <v>0</v>
      </c>
      <c r="O3908" s="41">
        <f>'Gas y Electricidad'!F3911</f>
        <v>0</v>
      </c>
      <c r="P3908" s="49">
        <f t="shared" si="922"/>
        <v>0</v>
      </c>
      <c r="Q3908" s="41">
        <f>'Gas y Electricidad'!J3911</f>
        <v>0</v>
      </c>
      <c r="R3908" s="49">
        <f t="shared" si="923"/>
        <v>0</v>
      </c>
      <c r="S3908" s="41">
        <f>'Gas y Electricidad'!M3911</f>
        <v>0</v>
      </c>
      <c r="T3908" s="42" t="e">
        <f t="shared" si="924"/>
        <v>#DIV/0!</v>
      </c>
      <c r="U3908" s="35">
        <f>'Gas y Electricidad'!Q3911</f>
        <v>0</v>
      </c>
      <c r="V3908" s="52">
        <f t="shared" si="925"/>
        <v>0</v>
      </c>
      <c r="W3908" s="63"/>
      <c r="X3908" s="63"/>
      <c r="Y3908" s="63"/>
      <c r="Z3908" s="57">
        <f t="shared" si="926"/>
        <v>0</v>
      </c>
      <c r="AA3908" s="59">
        <f t="shared" si="927"/>
        <v>0</v>
      </c>
      <c r="AB3908" s="58">
        <f t="shared" si="928"/>
        <v>0</v>
      </c>
      <c r="AC3908" s="61">
        <f t="shared" si="929"/>
        <v>0</v>
      </c>
      <c r="AD3908" s="61">
        <f t="shared" si="930"/>
        <v>0</v>
      </c>
    </row>
    <row r="3909" spans="1:30" x14ac:dyDescent="0.3">
      <c r="A3909" s="39" t="str">
        <f>IF(Agua!A3911&gt;0,Agua!A3911,"-")</f>
        <v>-</v>
      </c>
      <c r="B3909" s="40">
        <f>Agua!C3911</f>
        <v>0</v>
      </c>
      <c r="C3909" s="72">
        <f>Agua!J3911</f>
        <v>0</v>
      </c>
      <c r="D3909" s="72">
        <f>Agua!M3911</f>
        <v>0</v>
      </c>
      <c r="E3909" s="72">
        <f t="shared" si="916"/>
        <v>0</v>
      </c>
      <c r="F3909" s="72">
        <f>Agua!P3911</f>
        <v>0</v>
      </c>
      <c r="G3909" s="72">
        <f t="shared" si="917"/>
        <v>0</v>
      </c>
      <c r="H3909" s="72">
        <f>Agua!S3911</f>
        <v>0</v>
      </c>
      <c r="I3909" s="72">
        <f t="shared" si="918"/>
        <v>0</v>
      </c>
      <c r="J3909" s="72">
        <f>Agua!V3911</f>
        <v>0</v>
      </c>
      <c r="K3909" s="72">
        <f t="shared" si="919"/>
        <v>0</v>
      </c>
      <c r="L3909" s="72">
        <f>Agua!X3911</f>
        <v>0</v>
      </c>
      <c r="M3909" s="72">
        <f t="shared" si="920"/>
        <v>0</v>
      </c>
      <c r="N3909" s="72">
        <f t="shared" si="921"/>
        <v>0</v>
      </c>
      <c r="O3909" s="41">
        <f>'Gas y Electricidad'!F3912</f>
        <v>0</v>
      </c>
      <c r="P3909" s="49">
        <f t="shared" si="922"/>
        <v>0</v>
      </c>
      <c r="Q3909" s="41">
        <f>'Gas y Electricidad'!J3912</f>
        <v>0</v>
      </c>
      <c r="R3909" s="49">
        <f t="shared" si="923"/>
        <v>0</v>
      </c>
      <c r="S3909" s="41">
        <f>'Gas y Electricidad'!M3912</f>
        <v>0</v>
      </c>
      <c r="T3909" s="42" t="e">
        <f t="shared" si="924"/>
        <v>#DIV/0!</v>
      </c>
      <c r="U3909" s="35">
        <f>'Gas y Electricidad'!Q3912</f>
        <v>0</v>
      </c>
      <c r="V3909" s="52">
        <f t="shared" si="925"/>
        <v>0</v>
      </c>
      <c r="W3909" s="63"/>
      <c r="X3909" s="63"/>
      <c r="Y3909" s="63"/>
      <c r="Z3909" s="57">
        <f t="shared" si="926"/>
        <v>0</v>
      </c>
      <c r="AA3909" s="59">
        <f t="shared" si="927"/>
        <v>0</v>
      </c>
      <c r="AB3909" s="58">
        <f t="shared" si="928"/>
        <v>0</v>
      </c>
      <c r="AC3909" s="61">
        <f t="shared" si="929"/>
        <v>0</v>
      </c>
      <c r="AD3909" s="61">
        <f t="shared" si="930"/>
        <v>0</v>
      </c>
    </row>
    <row r="3910" spans="1:30" x14ac:dyDescent="0.3">
      <c r="A3910" s="39" t="str">
        <f>IF(Agua!A3912&gt;0,Agua!A3912,"-")</f>
        <v>-</v>
      </c>
      <c r="B3910" s="40">
        <f>Agua!C3912</f>
        <v>0</v>
      </c>
      <c r="C3910" s="72">
        <f>Agua!J3912</f>
        <v>0</v>
      </c>
      <c r="D3910" s="72">
        <f>Agua!M3912</f>
        <v>0</v>
      </c>
      <c r="E3910" s="72">
        <f t="shared" si="916"/>
        <v>0</v>
      </c>
      <c r="F3910" s="72">
        <f>Agua!P3912</f>
        <v>0</v>
      </c>
      <c r="G3910" s="72">
        <f t="shared" si="917"/>
        <v>0</v>
      </c>
      <c r="H3910" s="72">
        <f>Agua!S3912</f>
        <v>0</v>
      </c>
      <c r="I3910" s="72">
        <f t="shared" si="918"/>
        <v>0</v>
      </c>
      <c r="J3910" s="72">
        <f>Agua!V3912</f>
        <v>0</v>
      </c>
      <c r="K3910" s="72">
        <f t="shared" si="919"/>
        <v>0</v>
      </c>
      <c r="L3910" s="72">
        <f>Agua!X3912</f>
        <v>0</v>
      </c>
      <c r="M3910" s="72">
        <f t="shared" si="920"/>
        <v>0</v>
      </c>
      <c r="N3910" s="72">
        <f t="shared" si="921"/>
        <v>0</v>
      </c>
      <c r="O3910" s="41">
        <f>'Gas y Electricidad'!F3913</f>
        <v>0</v>
      </c>
      <c r="P3910" s="49">
        <f t="shared" si="922"/>
        <v>0</v>
      </c>
      <c r="Q3910" s="41">
        <f>'Gas y Electricidad'!J3913</f>
        <v>0</v>
      </c>
      <c r="R3910" s="49">
        <f t="shared" si="923"/>
        <v>0</v>
      </c>
      <c r="S3910" s="41">
        <f>'Gas y Electricidad'!M3913</f>
        <v>0</v>
      </c>
      <c r="T3910" s="42" t="e">
        <f t="shared" si="924"/>
        <v>#DIV/0!</v>
      </c>
      <c r="U3910" s="35">
        <f>'Gas y Electricidad'!Q3913</f>
        <v>0</v>
      </c>
      <c r="V3910" s="52">
        <f t="shared" si="925"/>
        <v>0</v>
      </c>
      <c r="W3910" s="63"/>
      <c r="X3910" s="63"/>
      <c r="Y3910" s="63"/>
      <c r="Z3910" s="57">
        <f t="shared" si="926"/>
        <v>0</v>
      </c>
      <c r="AA3910" s="59">
        <f t="shared" si="927"/>
        <v>0</v>
      </c>
      <c r="AB3910" s="58">
        <f t="shared" si="928"/>
        <v>0</v>
      </c>
      <c r="AC3910" s="61">
        <f t="shared" si="929"/>
        <v>0</v>
      </c>
      <c r="AD3910" s="61">
        <f t="shared" si="930"/>
        <v>0</v>
      </c>
    </row>
    <row r="3911" spans="1:30" x14ac:dyDescent="0.3">
      <c r="A3911" s="39" t="str">
        <f>IF(Agua!A3913&gt;0,Agua!A3913,"-")</f>
        <v>-</v>
      </c>
      <c r="B3911" s="40">
        <f>Agua!C3913</f>
        <v>0</v>
      </c>
      <c r="C3911" s="72">
        <f>Agua!J3913</f>
        <v>0</v>
      </c>
      <c r="D3911" s="72">
        <f>Agua!M3913</f>
        <v>0</v>
      </c>
      <c r="E3911" s="72">
        <f t="shared" si="916"/>
        <v>0</v>
      </c>
      <c r="F3911" s="72">
        <f>Agua!P3913</f>
        <v>0</v>
      </c>
      <c r="G3911" s="72">
        <f t="shared" si="917"/>
        <v>0</v>
      </c>
      <c r="H3911" s="72">
        <f>Agua!S3913</f>
        <v>0</v>
      </c>
      <c r="I3911" s="72">
        <f t="shared" si="918"/>
        <v>0</v>
      </c>
      <c r="J3911" s="72">
        <f>Agua!V3913</f>
        <v>0</v>
      </c>
      <c r="K3911" s="72">
        <f t="shared" si="919"/>
        <v>0</v>
      </c>
      <c r="L3911" s="72">
        <f>Agua!X3913</f>
        <v>0</v>
      </c>
      <c r="M3911" s="72">
        <f t="shared" si="920"/>
        <v>0</v>
      </c>
      <c r="N3911" s="72">
        <f t="shared" si="921"/>
        <v>0</v>
      </c>
      <c r="O3911" s="41">
        <f>'Gas y Electricidad'!F3914</f>
        <v>0</v>
      </c>
      <c r="P3911" s="49">
        <f t="shared" si="922"/>
        <v>0</v>
      </c>
      <c r="Q3911" s="41">
        <f>'Gas y Electricidad'!J3914</f>
        <v>0</v>
      </c>
      <c r="R3911" s="49">
        <f t="shared" si="923"/>
        <v>0</v>
      </c>
      <c r="S3911" s="41">
        <f>'Gas y Electricidad'!M3914</f>
        <v>0</v>
      </c>
      <c r="T3911" s="42" t="e">
        <f t="shared" si="924"/>
        <v>#DIV/0!</v>
      </c>
      <c r="U3911" s="35">
        <f>'Gas y Electricidad'!Q3914</f>
        <v>0</v>
      </c>
      <c r="V3911" s="52">
        <f t="shared" si="925"/>
        <v>0</v>
      </c>
      <c r="W3911" s="63"/>
      <c r="X3911" s="63"/>
      <c r="Y3911" s="63"/>
      <c r="Z3911" s="57">
        <f t="shared" si="926"/>
        <v>0</v>
      </c>
      <c r="AA3911" s="59">
        <f t="shared" si="927"/>
        <v>0</v>
      </c>
      <c r="AB3911" s="58">
        <f t="shared" si="928"/>
        <v>0</v>
      </c>
      <c r="AC3911" s="61">
        <f t="shared" si="929"/>
        <v>0</v>
      </c>
      <c r="AD3911" s="61">
        <f t="shared" si="930"/>
        <v>0</v>
      </c>
    </row>
    <row r="3912" spans="1:30" x14ac:dyDescent="0.3">
      <c r="A3912" s="39" t="str">
        <f>IF(Agua!A3914&gt;0,Agua!A3914,"-")</f>
        <v>-</v>
      </c>
      <c r="B3912" s="40">
        <f>Agua!C3914</f>
        <v>0</v>
      </c>
      <c r="C3912" s="72">
        <f>Agua!J3914</f>
        <v>0</v>
      </c>
      <c r="D3912" s="72">
        <f>Agua!M3914</f>
        <v>0</v>
      </c>
      <c r="E3912" s="72">
        <f t="shared" si="916"/>
        <v>0</v>
      </c>
      <c r="F3912" s="72">
        <f>Agua!P3914</f>
        <v>0</v>
      </c>
      <c r="G3912" s="72">
        <f t="shared" si="917"/>
        <v>0</v>
      </c>
      <c r="H3912" s="72">
        <f>Agua!S3914</f>
        <v>0</v>
      </c>
      <c r="I3912" s="72">
        <f t="shared" si="918"/>
        <v>0</v>
      </c>
      <c r="J3912" s="72">
        <f>Agua!V3914</f>
        <v>0</v>
      </c>
      <c r="K3912" s="72">
        <f t="shared" si="919"/>
        <v>0</v>
      </c>
      <c r="L3912" s="72">
        <f>Agua!X3914</f>
        <v>0</v>
      </c>
      <c r="M3912" s="72">
        <f t="shared" si="920"/>
        <v>0</v>
      </c>
      <c r="N3912" s="72">
        <f t="shared" si="921"/>
        <v>0</v>
      </c>
      <c r="O3912" s="41">
        <f>'Gas y Electricidad'!F3915</f>
        <v>0</v>
      </c>
      <c r="P3912" s="49">
        <f t="shared" si="922"/>
        <v>0</v>
      </c>
      <c r="Q3912" s="41">
        <f>'Gas y Electricidad'!J3915</f>
        <v>0</v>
      </c>
      <c r="R3912" s="49">
        <f t="shared" si="923"/>
        <v>0</v>
      </c>
      <c r="S3912" s="41">
        <f>'Gas y Electricidad'!M3915</f>
        <v>0</v>
      </c>
      <c r="T3912" s="42" t="e">
        <f t="shared" si="924"/>
        <v>#DIV/0!</v>
      </c>
      <c r="U3912" s="35">
        <f>'Gas y Electricidad'!Q3915</f>
        <v>0</v>
      </c>
      <c r="V3912" s="52">
        <f t="shared" si="925"/>
        <v>0</v>
      </c>
      <c r="W3912" s="63"/>
      <c r="X3912" s="63"/>
      <c r="Y3912" s="63"/>
      <c r="Z3912" s="57">
        <f t="shared" si="926"/>
        <v>0</v>
      </c>
      <c r="AA3912" s="59">
        <f t="shared" si="927"/>
        <v>0</v>
      </c>
      <c r="AB3912" s="58">
        <f t="shared" si="928"/>
        <v>0</v>
      </c>
      <c r="AC3912" s="61">
        <f t="shared" si="929"/>
        <v>0</v>
      </c>
      <c r="AD3912" s="61">
        <f t="shared" si="930"/>
        <v>0</v>
      </c>
    </row>
    <row r="3913" spans="1:30" x14ac:dyDescent="0.3">
      <c r="A3913" s="39" t="str">
        <f>IF(Agua!A3915&gt;0,Agua!A3915,"-")</f>
        <v>-</v>
      </c>
      <c r="B3913" s="40">
        <f>Agua!C3915</f>
        <v>0</v>
      </c>
      <c r="C3913" s="72">
        <f>Agua!J3915</f>
        <v>0</v>
      </c>
      <c r="D3913" s="72">
        <f>Agua!M3915</f>
        <v>0</v>
      </c>
      <c r="E3913" s="72">
        <f t="shared" si="916"/>
        <v>0</v>
      </c>
      <c r="F3913" s="72">
        <f>Agua!P3915</f>
        <v>0</v>
      </c>
      <c r="G3913" s="72">
        <f t="shared" si="917"/>
        <v>0</v>
      </c>
      <c r="H3913" s="72">
        <f>Agua!S3915</f>
        <v>0</v>
      </c>
      <c r="I3913" s="72">
        <f t="shared" si="918"/>
        <v>0</v>
      </c>
      <c r="J3913" s="72">
        <f>Agua!V3915</f>
        <v>0</v>
      </c>
      <c r="K3913" s="72">
        <f t="shared" si="919"/>
        <v>0</v>
      </c>
      <c r="L3913" s="72">
        <f>Agua!X3915</f>
        <v>0</v>
      </c>
      <c r="M3913" s="72">
        <f t="shared" si="920"/>
        <v>0</v>
      </c>
      <c r="N3913" s="72">
        <f t="shared" si="921"/>
        <v>0</v>
      </c>
      <c r="O3913" s="41">
        <f>'Gas y Electricidad'!F3916</f>
        <v>0</v>
      </c>
      <c r="P3913" s="49">
        <f t="shared" si="922"/>
        <v>0</v>
      </c>
      <c r="Q3913" s="41">
        <f>'Gas y Electricidad'!J3916</f>
        <v>0</v>
      </c>
      <c r="R3913" s="49">
        <f t="shared" si="923"/>
        <v>0</v>
      </c>
      <c r="S3913" s="41">
        <f>'Gas y Electricidad'!M3916</f>
        <v>0</v>
      </c>
      <c r="T3913" s="42" t="e">
        <f t="shared" si="924"/>
        <v>#DIV/0!</v>
      </c>
      <c r="U3913" s="35">
        <f>'Gas y Electricidad'!Q3916</f>
        <v>0</v>
      </c>
      <c r="V3913" s="52">
        <f t="shared" si="925"/>
        <v>0</v>
      </c>
      <c r="W3913" s="63"/>
      <c r="X3913" s="63"/>
      <c r="Y3913" s="63"/>
      <c r="Z3913" s="57">
        <f t="shared" si="926"/>
        <v>0</v>
      </c>
      <c r="AA3913" s="59">
        <f t="shared" si="927"/>
        <v>0</v>
      </c>
      <c r="AB3913" s="58">
        <f t="shared" si="928"/>
        <v>0</v>
      </c>
      <c r="AC3913" s="61">
        <f t="shared" si="929"/>
        <v>0</v>
      </c>
      <c r="AD3913" s="61">
        <f t="shared" si="930"/>
        <v>0</v>
      </c>
    </row>
    <row r="3914" spans="1:30" x14ac:dyDescent="0.3">
      <c r="A3914" s="39" t="str">
        <f>IF(Agua!A3916&gt;0,Agua!A3916,"-")</f>
        <v>-</v>
      </c>
      <c r="B3914" s="40">
        <f>Agua!C3916</f>
        <v>0</v>
      </c>
      <c r="C3914" s="72">
        <f>Agua!J3916</f>
        <v>0</v>
      </c>
      <c r="D3914" s="72">
        <f>Agua!M3916</f>
        <v>0</v>
      </c>
      <c r="E3914" s="72">
        <f t="shared" si="916"/>
        <v>0</v>
      </c>
      <c r="F3914" s="72">
        <f>Agua!P3916</f>
        <v>0</v>
      </c>
      <c r="G3914" s="72">
        <f t="shared" si="917"/>
        <v>0</v>
      </c>
      <c r="H3914" s="72">
        <f>Agua!S3916</f>
        <v>0</v>
      </c>
      <c r="I3914" s="72">
        <f t="shared" si="918"/>
        <v>0</v>
      </c>
      <c r="J3914" s="72">
        <f>Agua!V3916</f>
        <v>0</v>
      </c>
      <c r="K3914" s="72">
        <f t="shared" si="919"/>
        <v>0</v>
      </c>
      <c r="L3914" s="72">
        <f>Agua!X3916</f>
        <v>0</v>
      </c>
      <c r="M3914" s="72">
        <f t="shared" si="920"/>
        <v>0</v>
      </c>
      <c r="N3914" s="72">
        <f t="shared" si="921"/>
        <v>0</v>
      </c>
      <c r="O3914" s="41">
        <f>'Gas y Electricidad'!F3917</f>
        <v>0</v>
      </c>
      <c r="P3914" s="49">
        <f t="shared" si="922"/>
        <v>0</v>
      </c>
      <c r="Q3914" s="41">
        <f>'Gas y Electricidad'!J3917</f>
        <v>0</v>
      </c>
      <c r="R3914" s="49">
        <f t="shared" si="923"/>
        <v>0</v>
      </c>
      <c r="S3914" s="41">
        <f>'Gas y Electricidad'!M3917</f>
        <v>0</v>
      </c>
      <c r="T3914" s="42" t="e">
        <f t="shared" si="924"/>
        <v>#DIV/0!</v>
      </c>
      <c r="U3914" s="35">
        <f>'Gas y Electricidad'!Q3917</f>
        <v>0</v>
      </c>
      <c r="V3914" s="52">
        <f t="shared" si="925"/>
        <v>0</v>
      </c>
      <c r="W3914" s="63"/>
      <c r="X3914" s="63"/>
      <c r="Y3914" s="63"/>
      <c r="Z3914" s="57">
        <f t="shared" si="926"/>
        <v>0</v>
      </c>
      <c r="AA3914" s="59">
        <f t="shared" si="927"/>
        <v>0</v>
      </c>
      <c r="AB3914" s="58">
        <f t="shared" si="928"/>
        <v>0</v>
      </c>
      <c r="AC3914" s="61">
        <f t="shared" si="929"/>
        <v>0</v>
      </c>
      <c r="AD3914" s="61">
        <f t="shared" si="930"/>
        <v>0</v>
      </c>
    </row>
    <row r="3915" spans="1:30" x14ac:dyDescent="0.3">
      <c r="A3915" s="39" t="str">
        <f>IF(Agua!A3917&gt;0,Agua!A3917,"-")</f>
        <v>-</v>
      </c>
      <c r="B3915" s="40">
        <f>Agua!C3917</f>
        <v>0</v>
      </c>
      <c r="C3915" s="72">
        <f>Agua!J3917</f>
        <v>0</v>
      </c>
      <c r="D3915" s="72">
        <f>Agua!M3917</f>
        <v>0</v>
      </c>
      <c r="E3915" s="72">
        <f t="shared" si="916"/>
        <v>0</v>
      </c>
      <c r="F3915" s="72">
        <f>Agua!P3917</f>
        <v>0</v>
      </c>
      <c r="G3915" s="72">
        <f t="shared" si="917"/>
        <v>0</v>
      </c>
      <c r="H3915" s="72">
        <f>Agua!S3917</f>
        <v>0</v>
      </c>
      <c r="I3915" s="72">
        <f t="shared" si="918"/>
        <v>0</v>
      </c>
      <c r="J3915" s="72">
        <f>Agua!V3917</f>
        <v>0</v>
      </c>
      <c r="K3915" s="72">
        <f t="shared" si="919"/>
        <v>0</v>
      </c>
      <c r="L3915" s="72">
        <f>Agua!X3917</f>
        <v>0</v>
      </c>
      <c r="M3915" s="72">
        <f t="shared" si="920"/>
        <v>0</v>
      </c>
      <c r="N3915" s="72">
        <f t="shared" si="921"/>
        <v>0</v>
      </c>
      <c r="O3915" s="41">
        <f>'Gas y Electricidad'!F3918</f>
        <v>0</v>
      </c>
      <c r="P3915" s="49">
        <f t="shared" si="922"/>
        <v>0</v>
      </c>
      <c r="Q3915" s="41">
        <f>'Gas y Electricidad'!J3918</f>
        <v>0</v>
      </c>
      <c r="R3915" s="49">
        <f t="shared" si="923"/>
        <v>0</v>
      </c>
      <c r="S3915" s="41">
        <f>'Gas y Electricidad'!M3918</f>
        <v>0</v>
      </c>
      <c r="T3915" s="42" t="e">
        <f t="shared" si="924"/>
        <v>#DIV/0!</v>
      </c>
      <c r="U3915" s="35">
        <f>'Gas y Electricidad'!Q3918</f>
        <v>0</v>
      </c>
      <c r="V3915" s="52">
        <f t="shared" si="925"/>
        <v>0</v>
      </c>
      <c r="W3915" s="63"/>
      <c r="X3915" s="63"/>
      <c r="Y3915" s="63"/>
      <c r="Z3915" s="57">
        <f t="shared" si="926"/>
        <v>0</v>
      </c>
      <c r="AA3915" s="59">
        <f t="shared" si="927"/>
        <v>0</v>
      </c>
      <c r="AB3915" s="58">
        <f t="shared" si="928"/>
        <v>0</v>
      </c>
      <c r="AC3915" s="61">
        <f t="shared" si="929"/>
        <v>0</v>
      </c>
      <c r="AD3915" s="61">
        <f t="shared" si="930"/>
        <v>0</v>
      </c>
    </row>
    <row r="3916" spans="1:30" x14ac:dyDescent="0.3">
      <c r="A3916" s="39" t="str">
        <f>IF(Agua!A3918&gt;0,Agua!A3918,"-")</f>
        <v>-</v>
      </c>
      <c r="B3916" s="40">
        <f>Agua!C3918</f>
        <v>0</v>
      </c>
      <c r="C3916" s="72">
        <f>Agua!J3918</f>
        <v>0</v>
      </c>
      <c r="D3916" s="72">
        <f>Agua!M3918</f>
        <v>0</v>
      </c>
      <c r="E3916" s="72">
        <f t="shared" si="916"/>
        <v>0</v>
      </c>
      <c r="F3916" s="72">
        <f>Agua!P3918</f>
        <v>0</v>
      </c>
      <c r="G3916" s="72">
        <f t="shared" si="917"/>
        <v>0</v>
      </c>
      <c r="H3916" s="72">
        <f>Agua!S3918</f>
        <v>0</v>
      </c>
      <c r="I3916" s="72">
        <f t="shared" si="918"/>
        <v>0</v>
      </c>
      <c r="J3916" s="72">
        <f>Agua!V3918</f>
        <v>0</v>
      </c>
      <c r="K3916" s="72">
        <f t="shared" si="919"/>
        <v>0</v>
      </c>
      <c r="L3916" s="72">
        <f>Agua!X3918</f>
        <v>0</v>
      </c>
      <c r="M3916" s="72">
        <f t="shared" si="920"/>
        <v>0</v>
      </c>
      <c r="N3916" s="72">
        <f t="shared" si="921"/>
        <v>0</v>
      </c>
      <c r="O3916" s="41">
        <f>'Gas y Electricidad'!F3919</f>
        <v>0</v>
      </c>
      <c r="P3916" s="49">
        <f t="shared" si="922"/>
        <v>0</v>
      </c>
      <c r="Q3916" s="41">
        <f>'Gas y Electricidad'!J3919</f>
        <v>0</v>
      </c>
      <c r="R3916" s="49">
        <f t="shared" si="923"/>
        <v>0</v>
      </c>
      <c r="S3916" s="41">
        <f>'Gas y Electricidad'!M3919</f>
        <v>0</v>
      </c>
      <c r="T3916" s="42" t="e">
        <f t="shared" si="924"/>
        <v>#DIV/0!</v>
      </c>
      <c r="U3916" s="35">
        <f>'Gas y Electricidad'!Q3919</f>
        <v>0</v>
      </c>
      <c r="V3916" s="52">
        <f t="shared" si="925"/>
        <v>0</v>
      </c>
      <c r="W3916" s="63"/>
      <c r="X3916" s="63"/>
      <c r="Y3916" s="63"/>
      <c r="Z3916" s="57">
        <f t="shared" si="926"/>
        <v>0</v>
      </c>
      <c r="AA3916" s="59">
        <f t="shared" si="927"/>
        <v>0</v>
      </c>
      <c r="AB3916" s="58">
        <f t="shared" si="928"/>
        <v>0</v>
      </c>
      <c r="AC3916" s="61">
        <f t="shared" si="929"/>
        <v>0</v>
      </c>
      <c r="AD3916" s="61">
        <f t="shared" si="930"/>
        <v>0</v>
      </c>
    </row>
    <row r="3917" spans="1:30" x14ac:dyDescent="0.3">
      <c r="A3917" s="39" t="str">
        <f>IF(Agua!A3919&gt;0,Agua!A3919,"-")</f>
        <v>-</v>
      </c>
      <c r="B3917" s="40">
        <f>Agua!C3919</f>
        <v>0</v>
      </c>
      <c r="C3917" s="72">
        <f>Agua!J3919</f>
        <v>0</v>
      </c>
      <c r="D3917" s="72">
        <f>Agua!M3919</f>
        <v>0</v>
      </c>
      <c r="E3917" s="72">
        <f t="shared" si="916"/>
        <v>0</v>
      </c>
      <c r="F3917" s="72">
        <f>Agua!P3919</f>
        <v>0</v>
      </c>
      <c r="G3917" s="72">
        <f t="shared" si="917"/>
        <v>0</v>
      </c>
      <c r="H3917" s="72">
        <f>Agua!S3919</f>
        <v>0</v>
      </c>
      <c r="I3917" s="72">
        <f t="shared" si="918"/>
        <v>0</v>
      </c>
      <c r="J3917" s="72">
        <f>Agua!V3919</f>
        <v>0</v>
      </c>
      <c r="K3917" s="72">
        <f t="shared" si="919"/>
        <v>0</v>
      </c>
      <c r="L3917" s="72">
        <f>Agua!X3919</f>
        <v>0</v>
      </c>
      <c r="M3917" s="72">
        <f t="shared" si="920"/>
        <v>0</v>
      </c>
      <c r="N3917" s="72">
        <f t="shared" si="921"/>
        <v>0</v>
      </c>
      <c r="O3917" s="41">
        <f>'Gas y Electricidad'!F3920</f>
        <v>0</v>
      </c>
      <c r="P3917" s="49">
        <f t="shared" si="922"/>
        <v>0</v>
      </c>
      <c r="Q3917" s="41">
        <f>'Gas y Electricidad'!J3920</f>
        <v>0</v>
      </c>
      <c r="R3917" s="49">
        <f t="shared" si="923"/>
        <v>0</v>
      </c>
      <c r="S3917" s="41">
        <f>'Gas y Electricidad'!M3920</f>
        <v>0</v>
      </c>
      <c r="T3917" s="42" t="e">
        <f t="shared" si="924"/>
        <v>#DIV/0!</v>
      </c>
      <c r="U3917" s="35">
        <f>'Gas y Electricidad'!Q3920</f>
        <v>0</v>
      </c>
      <c r="V3917" s="52">
        <f t="shared" si="925"/>
        <v>0</v>
      </c>
      <c r="W3917" s="63"/>
      <c r="X3917" s="63"/>
      <c r="Y3917" s="63"/>
      <c r="Z3917" s="57">
        <f t="shared" si="926"/>
        <v>0</v>
      </c>
      <c r="AA3917" s="59">
        <f t="shared" si="927"/>
        <v>0</v>
      </c>
      <c r="AB3917" s="58">
        <f t="shared" si="928"/>
        <v>0</v>
      </c>
      <c r="AC3917" s="61">
        <f t="shared" si="929"/>
        <v>0</v>
      </c>
      <c r="AD3917" s="61">
        <f t="shared" si="930"/>
        <v>0</v>
      </c>
    </row>
    <row r="3918" spans="1:30" x14ac:dyDescent="0.3">
      <c r="A3918" s="39" t="str">
        <f>IF(Agua!A3920&gt;0,Agua!A3920,"-")</f>
        <v>-</v>
      </c>
      <c r="B3918" s="40">
        <f>Agua!C3920</f>
        <v>0</v>
      </c>
      <c r="C3918" s="72">
        <f>Agua!J3920</f>
        <v>0</v>
      </c>
      <c r="D3918" s="72">
        <f>Agua!M3920</f>
        <v>0</v>
      </c>
      <c r="E3918" s="72">
        <f t="shared" si="916"/>
        <v>0</v>
      </c>
      <c r="F3918" s="72">
        <f>Agua!P3920</f>
        <v>0</v>
      </c>
      <c r="G3918" s="72">
        <f t="shared" si="917"/>
        <v>0</v>
      </c>
      <c r="H3918" s="72">
        <f>Agua!S3920</f>
        <v>0</v>
      </c>
      <c r="I3918" s="72">
        <f t="shared" si="918"/>
        <v>0</v>
      </c>
      <c r="J3918" s="72">
        <f>Agua!V3920</f>
        <v>0</v>
      </c>
      <c r="K3918" s="72">
        <f t="shared" si="919"/>
        <v>0</v>
      </c>
      <c r="L3918" s="72">
        <f>Agua!X3920</f>
        <v>0</v>
      </c>
      <c r="M3918" s="72">
        <f t="shared" si="920"/>
        <v>0</v>
      </c>
      <c r="N3918" s="72">
        <f t="shared" si="921"/>
        <v>0</v>
      </c>
      <c r="O3918" s="41">
        <f>'Gas y Electricidad'!F3921</f>
        <v>0</v>
      </c>
      <c r="P3918" s="49">
        <f t="shared" si="922"/>
        <v>0</v>
      </c>
      <c r="Q3918" s="41">
        <f>'Gas y Electricidad'!J3921</f>
        <v>0</v>
      </c>
      <c r="R3918" s="49">
        <f t="shared" si="923"/>
        <v>0</v>
      </c>
      <c r="S3918" s="41">
        <f>'Gas y Electricidad'!M3921</f>
        <v>0</v>
      </c>
      <c r="T3918" s="42" t="e">
        <f t="shared" si="924"/>
        <v>#DIV/0!</v>
      </c>
      <c r="U3918" s="35">
        <f>'Gas y Electricidad'!Q3921</f>
        <v>0</v>
      </c>
      <c r="V3918" s="52">
        <f t="shared" si="925"/>
        <v>0</v>
      </c>
      <c r="W3918" s="63"/>
      <c r="X3918" s="63"/>
      <c r="Y3918" s="63"/>
      <c r="Z3918" s="57">
        <f t="shared" si="926"/>
        <v>0</v>
      </c>
      <c r="AA3918" s="59">
        <f t="shared" si="927"/>
        <v>0</v>
      </c>
      <c r="AB3918" s="58">
        <f t="shared" si="928"/>
        <v>0</v>
      </c>
      <c r="AC3918" s="61">
        <f t="shared" si="929"/>
        <v>0</v>
      </c>
      <c r="AD3918" s="61">
        <f t="shared" si="930"/>
        <v>0</v>
      </c>
    </row>
    <row r="3919" spans="1:30" x14ac:dyDescent="0.3">
      <c r="A3919" s="39" t="str">
        <f>IF(Agua!A3921&gt;0,Agua!A3921,"-")</f>
        <v>-</v>
      </c>
      <c r="B3919" s="40">
        <f>Agua!C3921</f>
        <v>0</v>
      </c>
      <c r="C3919" s="72">
        <f>Agua!J3921</f>
        <v>0</v>
      </c>
      <c r="D3919" s="72">
        <f>Agua!M3921</f>
        <v>0</v>
      </c>
      <c r="E3919" s="72">
        <f t="shared" si="916"/>
        <v>0</v>
      </c>
      <c r="F3919" s="72">
        <f>Agua!P3921</f>
        <v>0</v>
      </c>
      <c r="G3919" s="72">
        <f t="shared" si="917"/>
        <v>0</v>
      </c>
      <c r="H3919" s="72">
        <f>Agua!S3921</f>
        <v>0</v>
      </c>
      <c r="I3919" s="72">
        <f t="shared" si="918"/>
        <v>0</v>
      </c>
      <c r="J3919" s="72">
        <f>Agua!V3921</f>
        <v>0</v>
      </c>
      <c r="K3919" s="72">
        <f t="shared" si="919"/>
        <v>0</v>
      </c>
      <c r="L3919" s="72">
        <f>Agua!X3921</f>
        <v>0</v>
      </c>
      <c r="M3919" s="72">
        <f t="shared" si="920"/>
        <v>0</v>
      </c>
      <c r="N3919" s="72">
        <f t="shared" si="921"/>
        <v>0</v>
      </c>
      <c r="O3919" s="41">
        <f>'Gas y Electricidad'!F3922</f>
        <v>0</v>
      </c>
      <c r="P3919" s="49">
        <f t="shared" si="922"/>
        <v>0</v>
      </c>
      <c r="Q3919" s="41">
        <f>'Gas y Electricidad'!J3922</f>
        <v>0</v>
      </c>
      <c r="R3919" s="49">
        <f t="shared" si="923"/>
        <v>0</v>
      </c>
      <c r="S3919" s="41">
        <f>'Gas y Electricidad'!M3922</f>
        <v>0</v>
      </c>
      <c r="T3919" s="42" t="e">
        <f t="shared" si="924"/>
        <v>#DIV/0!</v>
      </c>
      <c r="U3919" s="35">
        <f>'Gas y Electricidad'!Q3922</f>
        <v>0</v>
      </c>
      <c r="V3919" s="52">
        <f t="shared" si="925"/>
        <v>0</v>
      </c>
      <c r="W3919" s="63"/>
      <c r="X3919" s="63"/>
      <c r="Y3919" s="63"/>
      <c r="Z3919" s="57">
        <f t="shared" si="926"/>
        <v>0</v>
      </c>
      <c r="AA3919" s="59">
        <f t="shared" si="927"/>
        <v>0</v>
      </c>
      <c r="AB3919" s="58">
        <f t="shared" si="928"/>
        <v>0</v>
      </c>
      <c r="AC3919" s="61">
        <f t="shared" si="929"/>
        <v>0</v>
      </c>
      <c r="AD3919" s="61">
        <f t="shared" si="930"/>
        <v>0</v>
      </c>
    </row>
    <row r="3920" spans="1:30" x14ac:dyDescent="0.3">
      <c r="A3920" s="39" t="str">
        <f>IF(Agua!A3922&gt;0,Agua!A3922,"-")</f>
        <v>-</v>
      </c>
      <c r="B3920" s="40">
        <f>Agua!C3922</f>
        <v>0</v>
      </c>
      <c r="C3920" s="72">
        <f>Agua!J3922</f>
        <v>0</v>
      </c>
      <c r="D3920" s="72">
        <f>Agua!M3922</f>
        <v>0</v>
      </c>
      <c r="E3920" s="72">
        <f t="shared" si="916"/>
        <v>0</v>
      </c>
      <c r="F3920" s="72">
        <f>Agua!P3922</f>
        <v>0</v>
      </c>
      <c r="G3920" s="72">
        <f t="shared" si="917"/>
        <v>0</v>
      </c>
      <c r="H3920" s="72">
        <f>Agua!S3922</f>
        <v>0</v>
      </c>
      <c r="I3920" s="72">
        <f t="shared" si="918"/>
        <v>0</v>
      </c>
      <c r="J3920" s="72">
        <f>Agua!V3922</f>
        <v>0</v>
      </c>
      <c r="K3920" s="72">
        <f t="shared" si="919"/>
        <v>0</v>
      </c>
      <c r="L3920" s="72">
        <f>Agua!X3922</f>
        <v>0</v>
      </c>
      <c r="M3920" s="72">
        <f t="shared" si="920"/>
        <v>0</v>
      </c>
      <c r="N3920" s="72">
        <f t="shared" si="921"/>
        <v>0</v>
      </c>
      <c r="O3920" s="41">
        <f>'Gas y Electricidad'!F3923</f>
        <v>0</v>
      </c>
      <c r="P3920" s="49">
        <f t="shared" si="922"/>
        <v>0</v>
      </c>
      <c r="Q3920" s="41">
        <f>'Gas y Electricidad'!J3923</f>
        <v>0</v>
      </c>
      <c r="R3920" s="49">
        <f t="shared" si="923"/>
        <v>0</v>
      </c>
      <c r="S3920" s="41">
        <f>'Gas y Electricidad'!M3923</f>
        <v>0</v>
      </c>
      <c r="T3920" s="42" t="e">
        <f t="shared" si="924"/>
        <v>#DIV/0!</v>
      </c>
      <c r="U3920" s="35">
        <f>'Gas y Electricidad'!Q3923</f>
        <v>0</v>
      </c>
      <c r="V3920" s="52">
        <f t="shared" si="925"/>
        <v>0</v>
      </c>
      <c r="W3920" s="63"/>
      <c r="X3920" s="63"/>
      <c r="Y3920" s="63"/>
      <c r="Z3920" s="57">
        <f t="shared" si="926"/>
        <v>0</v>
      </c>
      <c r="AA3920" s="59">
        <f t="shared" si="927"/>
        <v>0</v>
      </c>
      <c r="AB3920" s="58">
        <f t="shared" si="928"/>
        <v>0</v>
      </c>
      <c r="AC3920" s="61">
        <f t="shared" si="929"/>
        <v>0</v>
      </c>
      <c r="AD3920" s="61">
        <f t="shared" si="930"/>
        <v>0</v>
      </c>
    </row>
    <row r="3921" spans="1:30" x14ac:dyDescent="0.3">
      <c r="A3921" s="39" t="str">
        <f>IF(Agua!A3923&gt;0,Agua!A3923,"-")</f>
        <v>-</v>
      </c>
      <c r="B3921" s="40">
        <f>Agua!C3923</f>
        <v>0</v>
      </c>
      <c r="C3921" s="72">
        <f>Agua!J3923</f>
        <v>0</v>
      </c>
      <c r="D3921" s="72">
        <f>Agua!M3923</f>
        <v>0</v>
      </c>
      <c r="E3921" s="72">
        <f t="shared" si="916"/>
        <v>0</v>
      </c>
      <c r="F3921" s="72">
        <f>Agua!P3923</f>
        <v>0</v>
      </c>
      <c r="G3921" s="72">
        <f t="shared" si="917"/>
        <v>0</v>
      </c>
      <c r="H3921" s="72">
        <f>Agua!S3923</f>
        <v>0</v>
      </c>
      <c r="I3921" s="72">
        <f t="shared" si="918"/>
        <v>0</v>
      </c>
      <c r="J3921" s="72">
        <f>Agua!V3923</f>
        <v>0</v>
      </c>
      <c r="K3921" s="72">
        <f t="shared" si="919"/>
        <v>0</v>
      </c>
      <c r="L3921" s="72">
        <f>Agua!X3923</f>
        <v>0</v>
      </c>
      <c r="M3921" s="72">
        <f t="shared" si="920"/>
        <v>0</v>
      </c>
      <c r="N3921" s="72">
        <f t="shared" si="921"/>
        <v>0</v>
      </c>
      <c r="O3921" s="41">
        <f>'Gas y Electricidad'!F3924</f>
        <v>0</v>
      </c>
      <c r="P3921" s="49">
        <f t="shared" si="922"/>
        <v>0</v>
      </c>
      <c r="Q3921" s="41">
        <f>'Gas y Electricidad'!J3924</f>
        <v>0</v>
      </c>
      <c r="R3921" s="49">
        <f t="shared" si="923"/>
        <v>0</v>
      </c>
      <c r="S3921" s="41">
        <f>'Gas y Electricidad'!M3924</f>
        <v>0</v>
      </c>
      <c r="T3921" s="42" t="e">
        <f t="shared" si="924"/>
        <v>#DIV/0!</v>
      </c>
      <c r="U3921" s="35">
        <f>'Gas y Electricidad'!Q3924</f>
        <v>0</v>
      </c>
      <c r="V3921" s="52">
        <f t="shared" si="925"/>
        <v>0</v>
      </c>
      <c r="W3921" s="63"/>
      <c r="X3921" s="63"/>
      <c r="Y3921" s="63"/>
      <c r="Z3921" s="57">
        <f t="shared" si="926"/>
        <v>0</v>
      </c>
      <c r="AA3921" s="59">
        <f t="shared" si="927"/>
        <v>0</v>
      </c>
      <c r="AB3921" s="58">
        <f t="shared" si="928"/>
        <v>0</v>
      </c>
      <c r="AC3921" s="61">
        <f t="shared" si="929"/>
        <v>0</v>
      </c>
      <c r="AD3921" s="61">
        <f t="shared" si="930"/>
        <v>0</v>
      </c>
    </row>
    <row r="3922" spans="1:30" x14ac:dyDescent="0.3">
      <c r="A3922" s="39" t="str">
        <f>IF(Agua!A3924&gt;0,Agua!A3924,"-")</f>
        <v>-</v>
      </c>
      <c r="B3922" s="40">
        <f>Agua!C3924</f>
        <v>0</v>
      </c>
      <c r="C3922" s="72">
        <f>Agua!J3924</f>
        <v>0</v>
      </c>
      <c r="D3922" s="72">
        <f>Agua!M3924</f>
        <v>0</v>
      </c>
      <c r="E3922" s="72">
        <f t="shared" si="916"/>
        <v>0</v>
      </c>
      <c r="F3922" s="72">
        <f>Agua!P3924</f>
        <v>0</v>
      </c>
      <c r="G3922" s="72">
        <f t="shared" si="917"/>
        <v>0</v>
      </c>
      <c r="H3922" s="72">
        <f>Agua!S3924</f>
        <v>0</v>
      </c>
      <c r="I3922" s="72">
        <f t="shared" si="918"/>
        <v>0</v>
      </c>
      <c r="J3922" s="72">
        <f>Agua!V3924</f>
        <v>0</v>
      </c>
      <c r="K3922" s="72">
        <f t="shared" si="919"/>
        <v>0</v>
      </c>
      <c r="L3922" s="72">
        <f>Agua!X3924</f>
        <v>0</v>
      </c>
      <c r="M3922" s="72">
        <f t="shared" si="920"/>
        <v>0</v>
      </c>
      <c r="N3922" s="72">
        <f t="shared" si="921"/>
        <v>0</v>
      </c>
      <c r="O3922" s="41">
        <f>'Gas y Electricidad'!F3925</f>
        <v>0</v>
      </c>
      <c r="P3922" s="49">
        <f t="shared" si="922"/>
        <v>0</v>
      </c>
      <c r="Q3922" s="41">
        <f>'Gas y Electricidad'!J3925</f>
        <v>0</v>
      </c>
      <c r="R3922" s="49">
        <f t="shared" si="923"/>
        <v>0</v>
      </c>
      <c r="S3922" s="41">
        <f>'Gas y Electricidad'!M3925</f>
        <v>0</v>
      </c>
      <c r="T3922" s="42" t="e">
        <f t="shared" si="924"/>
        <v>#DIV/0!</v>
      </c>
      <c r="U3922" s="35">
        <f>'Gas y Electricidad'!Q3925</f>
        <v>0</v>
      </c>
      <c r="V3922" s="52">
        <f t="shared" si="925"/>
        <v>0</v>
      </c>
      <c r="W3922" s="63"/>
      <c r="X3922" s="63"/>
      <c r="Y3922" s="63"/>
      <c r="Z3922" s="57">
        <f t="shared" si="926"/>
        <v>0</v>
      </c>
      <c r="AA3922" s="59">
        <f t="shared" si="927"/>
        <v>0</v>
      </c>
      <c r="AB3922" s="58">
        <f t="shared" si="928"/>
        <v>0</v>
      </c>
      <c r="AC3922" s="61">
        <f t="shared" si="929"/>
        <v>0</v>
      </c>
      <c r="AD3922" s="61">
        <f t="shared" si="930"/>
        <v>0</v>
      </c>
    </row>
    <row r="3923" spans="1:30" x14ac:dyDescent="0.3">
      <c r="A3923" s="39" t="str">
        <f>IF(Agua!A3925&gt;0,Agua!A3925,"-")</f>
        <v>-</v>
      </c>
      <c r="B3923" s="40">
        <f>Agua!C3925</f>
        <v>0</v>
      </c>
      <c r="C3923" s="72">
        <f>Agua!J3925</f>
        <v>0</v>
      </c>
      <c r="D3923" s="72">
        <f>Agua!M3925</f>
        <v>0</v>
      </c>
      <c r="E3923" s="72">
        <f t="shared" si="916"/>
        <v>0</v>
      </c>
      <c r="F3923" s="72">
        <f>Agua!P3925</f>
        <v>0</v>
      </c>
      <c r="G3923" s="72">
        <f t="shared" si="917"/>
        <v>0</v>
      </c>
      <c r="H3923" s="72">
        <f>Agua!S3925</f>
        <v>0</v>
      </c>
      <c r="I3923" s="72">
        <f t="shared" si="918"/>
        <v>0</v>
      </c>
      <c r="J3923" s="72">
        <f>Agua!V3925</f>
        <v>0</v>
      </c>
      <c r="K3923" s="72">
        <f t="shared" si="919"/>
        <v>0</v>
      </c>
      <c r="L3923" s="72">
        <f>Agua!X3925</f>
        <v>0</v>
      </c>
      <c r="M3923" s="72">
        <f t="shared" si="920"/>
        <v>0</v>
      </c>
      <c r="N3923" s="72">
        <f t="shared" si="921"/>
        <v>0</v>
      </c>
      <c r="O3923" s="41">
        <f>'Gas y Electricidad'!F3926</f>
        <v>0</v>
      </c>
      <c r="P3923" s="49">
        <f t="shared" si="922"/>
        <v>0</v>
      </c>
      <c r="Q3923" s="41">
        <f>'Gas y Electricidad'!J3926</f>
        <v>0</v>
      </c>
      <c r="R3923" s="49">
        <f t="shared" si="923"/>
        <v>0</v>
      </c>
      <c r="S3923" s="41">
        <f>'Gas y Electricidad'!M3926</f>
        <v>0</v>
      </c>
      <c r="T3923" s="42" t="e">
        <f t="shared" si="924"/>
        <v>#DIV/0!</v>
      </c>
      <c r="U3923" s="35">
        <f>'Gas y Electricidad'!Q3926</f>
        <v>0</v>
      </c>
      <c r="V3923" s="52">
        <f t="shared" si="925"/>
        <v>0</v>
      </c>
      <c r="W3923" s="63"/>
      <c r="X3923" s="63"/>
      <c r="Y3923" s="63"/>
      <c r="Z3923" s="57">
        <f t="shared" si="926"/>
        <v>0</v>
      </c>
      <c r="AA3923" s="59">
        <f t="shared" si="927"/>
        <v>0</v>
      </c>
      <c r="AB3923" s="58">
        <f t="shared" si="928"/>
        <v>0</v>
      </c>
      <c r="AC3923" s="61">
        <f t="shared" si="929"/>
        <v>0</v>
      </c>
      <c r="AD3923" s="61">
        <f t="shared" si="930"/>
        <v>0</v>
      </c>
    </row>
    <row r="3924" spans="1:30" x14ac:dyDescent="0.3">
      <c r="A3924" s="39" t="str">
        <f>IF(Agua!A3926&gt;0,Agua!A3926,"-")</f>
        <v>-</v>
      </c>
      <c r="B3924" s="40">
        <f>Agua!C3926</f>
        <v>0</v>
      </c>
      <c r="C3924" s="72">
        <f>Agua!J3926</f>
        <v>0</v>
      </c>
      <c r="D3924" s="72">
        <f>Agua!M3926</f>
        <v>0</v>
      </c>
      <c r="E3924" s="72">
        <f t="shared" si="916"/>
        <v>0</v>
      </c>
      <c r="F3924" s="72">
        <f>Agua!P3926</f>
        <v>0</v>
      </c>
      <c r="G3924" s="72">
        <f t="shared" si="917"/>
        <v>0</v>
      </c>
      <c r="H3924" s="72">
        <f>Agua!S3926</f>
        <v>0</v>
      </c>
      <c r="I3924" s="72">
        <f t="shared" si="918"/>
        <v>0</v>
      </c>
      <c r="J3924" s="72">
        <f>Agua!V3926</f>
        <v>0</v>
      </c>
      <c r="K3924" s="72">
        <f t="shared" si="919"/>
        <v>0</v>
      </c>
      <c r="L3924" s="72">
        <f>Agua!X3926</f>
        <v>0</v>
      </c>
      <c r="M3924" s="72">
        <f t="shared" si="920"/>
        <v>0</v>
      </c>
      <c r="N3924" s="72">
        <f t="shared" si="921"/>
        <v>0</v>
      </c>
      <c r="O3924" s="41">
        <f>'Gas y Electricidad'!F3927</f>
        <v>0</v>
      </c>
      <c r="P3924" s="49">
        <f t="shared" si="922"/>
        <v>0</v>
      </c>
      <c r="Q3924" s="41">
        <f>'Gas y Electricidad'!J3927</f>
        <v>0</v>
      </c>
      <c r="R3924" s="49">
        <f t="shared" si="923"/>
        <v>0</v>
      </c>
      <c r="S3924" s="41">
        <f>'Gas y Electricidad'!M3927</f>
        <v>0</v>
      </c>
      <c r="T3924" s="42" t="e">
        <f t="shared" si="924"/>
        <v>#DIV/0!</v>
      </c>
      <c r="U3924" s="35">
        <f>'Gas y Electricidad'!Q3927</f>
        <v>0</v>
      </c>
      <c r="V3924" s="52">
        <f t="shared" si="925"/>
        <v>0</v>
      </c>
      <c r="W3924" s="63"/>
      <c r="X3924" s="63"/>
      <c r="Y3924" s="63"/>
      <c r="Z3924" s="57">
        <f t="shared" si="926"/>
        <v>0</v>
      </c>
      <c r="AA3924" s="59">
        <f t="shared" si="927"/>
        <v>0</v>
      </c>
      <c r="AB3924" s="58">
        <f t="shared" si="928"/>
        <v>0</v>
      </c>
      <c r="AC3924" s="61">
        <f t="shared" si="929"/>
        <v>0</v>
      </c>
      <c r="AD3924" s="61">
        <f t="shared" si="930"/>
        <v>0</v>
      </c>
    </row>
    <row r="3925" spans="1:30" x14ac:dyDescent="0.3">
      <c r="A3925" s="39" t="str">
        <f>IF(Agua!A3927&gt;0,Agua!A3927,"-")</f>
        <v>-</v>
      </c>
      <c r="B3925" s="40">
        <f>Agua!C3927</f>
        <v>0</v>
      </c>
      <c r="C3925" s="72">
        <f>Agua!J3927</f>
        <v>0</v>
      </c>
      <c r="D3925" s="72">
        <f>Agua!M3927</f>
        <v>0</v>
      </c>
      <c r="E3925" s="72">
        <f t="shared" si="916"/>
        <v>0</v>
      </c>
      <c r="F3925" s="72">
        <f>Agua!P3927</f>
        <v>0</v>
      </c>
      <c r="G3925" s="72">
        <f t="shared" si="917"/>
        <v>0</v>
      </c>
      <c r="H3925" s="72">
        <f>Agua!S3927</f>
        <v>0</v>
      </c>
      <c r="I3925" s="72">
        <f t="shared" si="918"/>
        <v>0</v>
      </c>
      <c r="J3925" s="72">
        <f>Agua!V3927</f>
        <v>0</v>
      </c>
      <c r="K3925" s="72">
        <f t="shared" si="919"/>
        <v>0</v>
      </c>
      <c r="L3925" s="72">
        <f>Agua!X3927</f>
        <v>0</v>
      </c>
      <c r="M3925" s="72">
        <f t="shared" si="920"/>
        <v>0</v>
      </c>
      <c r="N3925" s="72">
        <f t="shared" si="921"/>
        <v>0</v>
      </c>
      <c r="O3925" s="41">
        <f>'Gas y Electricidad'!F3928</f>
        <v>0</v>
      </c>
      <c r="P3925" s="49">
        <f t="shared" si="922"/>
        <v>0</v>
      </c>
      <c r="Q3925" s="41">
        <f>'Gas y Electricidad'!J3928</f>
        <v>0</v>
      </c>
      <c r="R3925" s="49">
        <f t="shared" si="923"/>
        <v>0</v>
      </c>
      <c r="S3925" s="41">
        <f>'Gas y Electricidad'!M3928</f>
        <v>0</v>
      </c>
      <c r="T3925" s="42" t="e">
        <f t="shared" si="924"/>
        <v>#DIV/0!</v>
      </c>
      <c r="U3925" s="35">
        <f>'Gas y Electricidad'!Q3928</f>
        <v>0</v>
      </c>
      <c r="V3925" s="52">
        <f t="shared" si="925"/>
        <v>0</v>
      </c>
      <c r="W3925" s="63"/>
      <c r="X3925" s="63"/>
      <c r="Y3925" s="63"/>
      <c r="Z3925" s="57">
        <f t="shared" si="926"/>
        <v>0</v>
      </c>
      <c r="AA3925" s="59">
        <f t="shared" si="927"/>
        <v>0</v>
      </c>
      <c r="AB3925" s="58">
        <f t="shared" si="928"/>
        <v>0</v>
      </c>
      <c r="AC3925" s="61">
        <f t="shared" si="929"/>
        <v>0</v>
      </c>
      <c r="AD3925" s="61">
        <f t="shared" si="930"/>
        <v>0</v>
      </c>
    </row>
    <row r="3926" spans="1:30" x14ac:dyDescent="0.3">
      <c r="A3926" s="39" t="str">
        <f>IF(Agua!A3928&gt;0,Agua!A3928,"-")</f>
        <v>-</v>
      </c>
      <c r="B3926" s="40">
        <f>Agua!C3928</f>
        <v>0</v>
      </c>
      <c r="C3926" s="72">
        <f>Agua!J3928</f>
        <v>0</v>
      </c>
      <c r="D3926" s="72">
        <f>Agua!M3928</f>
        <v>0</v>
      </c>
      <c r="E3926" s="72">
        <f t="shared" si="916"/>
        <v>0</v>
      </c>
      <c r="F3926" s="72">
        <f>Agua!P3928</f>
        <v>0</v>
      </c>
      <c r="G3926" s="72">
        <f t="shared" si="917"/>
        <v>0</v>
      </c>
      <c r="H3926" s="72">
        <f>Agua!S3928</f>
        <v>0</v>
      </c>
      <c r="I3926" s="72">
        <f t="shared" si="918"/>
        <v>0</v>
      </c>
      <c r="J3926" s="72">
        <f>Agua!V3928</f>
        <v>0</v>
      </c>
      <c r="K3926" s="72">
        <f t="shared" si="919"/>
        <v>0</v>
      </c>
      <c r="L3926" s="72">
        <f>Agua!X3928</f>
        <v>0</v>
      </c>
      <c r="M3926" s="72">
        <f t="shared" si="920"/>
        <v>0</v>
      </c>
      <c r="N3926" s="72">
        <f t="shared" si="921"/>
        <v>0</v>
      </c>
      <c r="O3926" s="41">
        <f>'Gas y Electricidad'!F3929</f>
        <v>0</v>
      </c>
      <c r="P3926" s="49">
        <f t="shared" si="922"/>
        <v>0</v>
      </c>
      <c r="Q3926" s="41">
        <f>'Gas y Electricidad'!J3929</f>
        <v>0</v>
      </c>
      <c r="R3926" s="49">
        <f t="shared" si="923"/>
        <v>0</v>
      </c>
      <c r="S3926" s="41">
        <f>'Gas y Electricidad'!M3929</f>
        <v>0</v>
      </c>
      <c r="T3926" s="42" t="e">
        <f t="shared" si="924"/>
        <v>#DIV/0!</v>
      </c>
      <c r="U3926" s="35">
        <f>'Gas y Electricidad'!Q3929</f>
        <v>0</v>
      </c>
      <c r="V3926" s="52">
        <f t="shared" si="925"/>
        <v>0</v>
      </c>
      <c r="W3926" s="63"/>
      <c r="X3926" s="63"/>
      <c r="Y3926" s="63"/>
      <c r="Z3926" s="57">
        <f t="shared" si="926"/>
        <v>0</v>
      </c>
      <c r="AA3926" s="59">
        <f t="shared" si="927"/>
        <v>0</v>
      </c>
      <c r="AB3926" s="58">
        <f t="shared" si="928"/>
        <v>0</v>
      </c>
      <c r="AC3926" s="61">
        <f t="shared" si="929"/>
        <v>0</v>
      </c>
      <c r="AD3926" s="61">
        <f t="shared" si="930"/>
        <v>0</v>
      </c>
    </row>
    <row r="3927" spans="1:30" x14ac:dyDescent="0.3">
      <c r="A3927" s="39" t="str">
        <f>IF(Agua!A3929&gt;0,Agua!A3929,"-")</f>
        <v>-</v>
      </c>
      <c r="B3927" s="40">
        <f>Agua!C3929</f>
        <v>0</v>
      </c>
      <c r="C3927" s="72">
        <f>Agua!J3929</f>
        <v>0</v>
      </c>
      <c r="D3927" s="72">
        <f>Agua!M3929</f>
        <v>0</v>
      </c>
      <c r="E3927" s="72">
        <f t="shared" si="916"/>
        <v>0</v>
      </c>
      <c r="F3927" s="72">
        <f>Agua!P3929</f>
        <v>0</v>
      </c>
      <c r="G3927" s="72">
        <f t="shared" si="917"/>
        <v>0</v>
      </c>
      <c r="H3927" s="72">
        <f>Agua!S3929</f>
        <v>0</v>
      </c>
      <c r="I3927" s="72">
        <f t="shared" si="918"/>
        <v>0</v>
      </c>
      <c r="J3927" s="72">
        <f>Agua!V3929</f>
        <v>0</v>
      </c>
      <c r="K3927" s="72">
        <f t="shared" si="919"/>
        <v>0</v>
      </c>
      <c r="L3927" s="72">
        <f>Agua!X3929</f>
        <v>0</v>
      </c>
      <c r="M3927" s="72">
        <f t="shared" si="920"/>
        <v>0</v>
      </c>
      <c r="N3927" s="72">
        <f t="shared" si="921"/>
        <v>0</v>
      </c>
      <c r="O3927" s="41">
        <f>'Gas y Electricidad'!F3930</f>
        <v>0</v>
      </c>
      <c r="P3927" s="49">
        <f t="shared" si="922"/>
        <v>0</v>
      </c>
      <c r="Q3927" s="41">
        <f>'Gas y Electricidad'!J3930</f>
        <v>0</v>
      </c>
      <c r="R3927" s="49">
        <f t="shared" si="923"/>
        <v>0</v>
      </c>
      <c r="S3927" s="41">
        <f>'Gas y Electricidad'!M3930</f>
        <v>0</v>
      </c>
      <c r="T3927" s="42" t="e">
        <f t="shared" si="924"/>
        <v>#DIV/0!</v>
      </c>
      <c r="U3927" s="35">
        <f>'Gas y Electricidad'!Q3930</f>
        <v>0</v>
      </c>
      <c r="V3927" s="52">
        <f t="shared" si="925"/>
        <v>0</v>
      </c>
      <c r="W3927" s="63"/>
      <c r="X3927" s="63"/>
      <c r="Y3927" s="63"/>
      <c r="Z3927" s="57">
        <f t="shared" si="926"/>
        <v>0</v>
      </c>
      <c r="AA3927" s="59">
        <f t="shared" si="927"/>
        <v>0</v>
      </c>
      <c r="AB3927" s="58">
        <f t="shared" si="928"/>
        <v>0</v>
      </c>
      <c r="AC3927" s="61">
        <f t="shared" si="929"/>
        <v>0</v>
      </c>
      <c r="AD3927" s="61">
        <f t="shared" si="930"/>
        <v>0</v>
      </c>
    </row>
    <row r="3928" spans="1:30" x14ac:dyDescent="0.3">
      <c r="A3928" s="39" t="str">
        <f>IF(Agua!A3930&gt;0,Agua!A3930,"-")</f>
        <v>-</v>
      </c>
      <c r="B3928" s="40">
        <f>Agua!C3930</f>
        <v>0</v>
      </c>
      <c r="C3928" s="72">
        <f>Agua!J3930</f>
        <v>0</v>
      </c>
      <c r="D3928" s="72">
        <f>Agua!M3930</f>
        <v>0</v>
      </c>
      <c r="E3928" s="72">
        <f t="shared" si="916"/>
        <v>0</v>
      </c>
      <c r="F3928" s="72">
        <f>Agua!P3930</f>
        <v>0</v>
      </c>
      <c r="G3928" s="72">
        <f t="shared" si="917"/>
        <v>0</v>
      </c>
      <c r="H3928" s="72">
        <f>Agua!S3930</f>
        <v>0</v>
      </c>
      <c r="I3928" s="72">
        <f t="shared" si="918"/>
        <v>0</v>
      </c>
      <c r="J3928" s="72">
        <f>Agua!V3930</f>
        <v>0</v>
      </c>
      <c r="K3928" s="72">
        <f t="shared" si="919"/>
        <v>0</v>
      </c>
      <c r="L3928" s="72">
        <f>Agua!X3930</f>
        <v>0</v>
      </c>
      <c r="M3928" s="72">
        <f t="shared" si="920"/>
        <v>0</v>
      </c>
      <c r="N3928" s="72">
        <f t="shared" si="921"/>
        <v>0</v>
      </c>
      <c r="O3928" s="41">
        <f>'Gas y Electricidad'!F3931</f>
        <v>0</v>
      </c>
      <c r="P3928" s="49">
        <f t="shared" si="922"/>
        <v>0</v>
      </c>
      <c r="Q3928" s="41">
        <f>'Gas y Electricidad'!J3931</f>
        <v>0</v>
      </c>
      <c r="R3928" s="49">
        <f t="shared" si="923"/>
        <v>0</v>
      </c>
      <c r="S3928" s="41">
        <f>'Gas y Electricidad'!M3931</f>
        <v>0</v>
      </c>
      <c r="T3928" s="42" t="e">
        <f t="shared" si="924"/>
        <v>#DIV/0!</v>
      </c>
      <c r="U3928" s="35">
        <f>'Gas y Electricidad'!Q3931</f>
        <v>0</v>
      </c>
      <c r="V3928" s="52">
        <f t="shared" si="925"/>
        <v>0</v>
      </c>
      <c r="W3928" s="63"/>
      <c r="X3928" s="63"/>
      <c r="Y3928" s="63"/>
      <c r="Z3928" s="57">
        <f t="shared" si="926"/>
        <v>0</v>
      </c>
      <c r="AA3928" s="59">
        <f t="shared" si="927"/>
        <v>0</v>
      </c>
      <c r="AB3928" s="58">
        <f t="shared" si="928"/>
        <v>0</v>
      </c>
      <c r="AC3928" s="61">
        <f t="shared" si="929"/>
        <v>0</v>
      </c>
      <c r="AD3928" s="61">
        <f t="shared" si="930"/>
        <v>0</v>
      </c>
    </row>
    <row r="3929" spans="1:30" x14ac:dyDescent="0.3">
      <c r="A3929" s="39" t="str">
        <f>IF(Agua!A3931&gt;0,Agua!A3931,"-")</f>
        <v>-</v>
      </c>
      <c r="B3929" s="40">
        <f>Agua!C3931</f>
        <v>0</v>
      </c>
      <c r="C3929" s="72">
        <f>Agua!J3931</f>
        <v>0</v>
      </c>
      <c r="D3929" s="72">
        <f>Agua!M3931</f>
        <v>0</v>
      </c>
      <c r="E3929" s="72">
        <f t="shared" si="916"/>
        <v>0</v>
      </c>
      <c r="F3929" s="72">
        <f>Agua!P3931</f>
        <v>0</v>
      </c>
      <c r="G3929" s="72">
        <f t="shared" si="917"/>
        <v>0</v>
      </c>
      <c r="H3929" s="72">
        <f>Agua!S3931</f>
        <v>0</v>
      </c>
      <c r="I3929" s="72">
        <f t="shared" si="918"/>
        <v>0</v>
      </c>
      <c r="J3929" s="72">
        <f>Agua!V3931</f>
        <v>0</v>
      </c>
      <c r="K3929" s="72">
        <f t="shared" si="919"/>
        <v>0</v>
      </c>
      <c r="L3929" s="72">
        <f>Agua!X3931</f>
        <v>0</v>
      </c>
      <c r="M3929" s="72">
        <f t="shared" si="920"/>
        <v>0</v>
      </c>
      <c r="N3929" s="72">
        <f t="shared" si="921"/>
        <v>0</v>
      </c>
      <c r="O3929" s="41">
        <f>'Gas y Electricidad'!F3932</f>
        <v>0</v>
      </c>
      <c r="P3929" s="49">
        <f t="shared" si="922"/>
        <v>0</v>
      </c>
      <c r="Q3929" s="41">
        <f>'Gas y Electricidad'!J3932</f>
        <v>0</v>
      </c>
      <c r="R3929" s="49">
        <f t="shared" si="923"/>
        <v>0</v>
      </c>
      <c r="S3929" s="41">
        <f>'Gas y Electricidad'!M3932</f>
        <v>0</v>
      </c>
      <c r="T3929" s="42" t="e">
        <f t="shared" si="924"/>
        <v>#DIV/0!</v>
      </c>
      <c r="U3929" s="35">
        <f>'Gas y Electricidad'!Q3932</f>
        <v>0</v>
      </c>
      <c r="V3929" s="52">
        <f t="shared" si="925"/>
        <v>0</v>
      </c>
      <c r="W3929" s="63"/>
      <c r="X3929" s="63"/>
      <c r="Y3929" s="63"/>
      <c r="Z3929" s="57">
        <f t="shared" si="926"/>
        <v>0</v>
      </c>
      <c r="AA3929" s="59">
        <f t="shared" si="927"/>
        <v>0</v>
      </c>
      <c r="AB3929" s="58">
        <f t="shared" si="928"/>
        <v>0</v>
      </c>
      <c r="AC3929" s="61">
        <f t="shared" si="929"/>
        <v>0</v>
      </c>
      <c r="AD3929" s="61">
        <f t="shared" si="930"/>
        <v>0</v>
      </c>
    </row>
    <row r="3930" spans="1:30" x14ac:dyDescent="0.3">
      <c r="A3930" s="39" t="str">
        <f>IF(Agua!A3932&gt;0,Agua!A3932,"-")</f>
        <v>-</v>
      </c>
      <c r="B3930" s="40">
        <f>Agua!C3932</f>
        <v>0</v>
      </c>
      <c r="C3930" s="72">
        <f>Agua!J3932</f>
        <v>0</v>
      </c>
      <c r="D3930" s="72">
        <f>Agua!M3932</f>
        <v>0</v>
      </c>
      <c r="E3930" s="72">
        <f t="shared" si="916"/>
        <v>0</v>
      </c>
      <c r="F3930" s="72">
        <f>Agua!P3932</f>
        <v>0</v>
      </c>
      <c r="G3930" s="72">
        <f t="shared" si="917"/>
        <v>0</v>
      </c>
      <c r="H3930" s="72">
        <f>Agua!S3932</f>
        <v>0</v>
      </c>
      <c r="I3930" s="72">
        <f t="shared" si="918"/>
        <v>0</v>
      </c>
      <c r="J3930" s="72">
        <f>Agua!V3932</f>
        <v>0</v>
      </c>
      <c r="K3930" s="72">
        <f t="shared" si="919"/>
        <v>0</v>
      </c>
      <c r="L3930" s="72">
        <f>Agua!X3932</f>
        <v>0</v>
      </c>
      <c r="M3930" s="72">
        <f t="shared" si="920"/>
        <v>0</v>
      </c>
      <c r="N3930" s="72">
        <f t="shared" si="921"/>
        <v>0</v>
      </c>
      <c r="O3930" s="41">
        <f>'Gas y Electricidad'!F3933</f>
        <v>0</v>
      </c>
      <c r="P3930" s="49">
        <f t="shared" si="922"/>
        <v>0</v>
      </c>
      <c r="Q3930" s="41">
        <f>'Gas y Electricidad'!J3933</f>
        <v>0</v>
      </c>
      <c r="R3930" s="49">
        <f t="shared" si="923"/>
        <v>0</v>
      </c>
      <c r="S3930" s="41">
        <f>'Gas y Electricidad'!M3933</f>
        <v>0</v>
      </c>
      <c r="T3930" s="42" t="e">
        <f t="shared" si="924"/>
        <v>#DIV/0!</v>
      </c>
      <c r="U3930" s="35">
        <f>'Gas y Electricidad'!Q3933</f>
        <v>0</v>
      </c>
      <c r="V3930" s="52">
        <f t="shared" si="925"/>
        <v>0</v>
      </c>
      <c r="W3930" s="63"/>
      <c r="X3930" s="63"/>
      <c r="Y3930" s="63"/>
      <c r="Z3930" s="57">
        <f t="shared" si="926"/>
        <v>0</v>
      </c>
      <c r="AA3930" s="59">
        <f t="shared" si="927"/>
        <v>0</v>
      </c>
      <c r="AB3930" s="58">
        <f t="shared" si="928"/>
        <v>0</v>
      </c>
      <c r="AC3930" s="61">
        <f t="shared" si="929"/>
        <v>0</v>
      </c>
      <c r="AD3930" s="61">
        <f t="shared" si="930"/>
        <v>0</v>
      </c>
    </row>
    <row r="3931" spans="1:30" x14ac:dyDescent="0.3">
      <c r="A3931" s="39" t="str">
        <f>IF(Agua!A3933&gt;0,Agua!A3933,"-")</f>
        <v>-</v>
      </c>
      <c r="B3931" s="40">
        <f>Agua!C3933</f>
        <v>0</v>
      </c>
      <c r="C3931" s="72">
        <f>Agua!J3933</f>
        <v>0</v>
      </c>
      <c r="D3931" s="72">
        <f>Agua!M3933</f>
        <v>0</v>
      </c>
      <c r="E3931" s="72">
        <f t="shared" si="916"/>
        <v>0</v>
      </c>
      <c r="F3931" s="72">
        <f>Agua!P3933</f>
        <v>0</v>
      </c>
      <c r="G3931" s="72">
        <f t="shared" si="917"/>
        <v>0</v>
      </c>
      <c r="H3931" s="72">
        <f>Agua!S3933</f>
        <v>0</v>
      </c>
      <c r="I3931" s="72">
        <f t="shared" si="918"/>
        <v>0</v>
      </c>
      <c r="J3931" s="72">
        <f>Agua!V3933</f>
        <v>0</v>
      </c>
      <c r="K3931" s="72">
        <f t="shared" si="919"/>
        <v>0</v>
      </c>
      <c r="L3931" s="72">
        <f>Agua!X3933</f>
        <v>0</v>
      </c>
      <c r="M3931" s="72">
        <f t="shared" si="920"/>
        <v>0</v>
      </c>
      <c r="N3931" s="72">
        <f t="shared" si="921"/>
        <v>0</v>
      </c>
      <c r="O3931" s="41">
        <f>'Gas y Electricidad'!F3934</f>
        <v>0</v>
      </c>
      <c r="P3931" s="49">
        <f t="shared" si="922"/>
        <v>0</v>
      </c>
      <c r="Q3931" s="41">
        <f>'Gas y Electricidad'!J3934</f>
        <v>0</v>
      </c>
      <c r="R3931" s="49">
        <f t="shared" si="923"/>
        <v>0</v>
      </c>
      <c r="S3931" s="41">
        <f>'Gas y Electricidad'!M3934</f>
        <v>0</v>
      </c>
      <c r="T3931" s="42" t="e">
        <f t="shared" si="924"/>
        <v>#DIV/0!</v>
      </c>
      <c r="U3931" s="35">
        <f>'Gas y Electricidad'!Q3934</f>
        <v>0</v>
      </c>
      <c r="V3931" s="52">
        <f t="shared" si="925"/>
        <v>0</v>
      </c>
      <c r="W3931" s="63"/>
      <c r="X3931" s="63"/>
      <c r="Y3931" s="63"/>
      <c r="Z3931" s="57">
        <f t="shared" si="926"/>
        <v>0</v>
      </c>
      <c r="AA3931" s="59">
        <f t="shared" si="927"/>
        <v>0</v>
      </c>
      <c r="AB3931" s="58">
        <f t="shared" si="928"/>
        <v>0</v>
      </c>
      <c r="AC3931" s="61">
        <f t="shared" si="929"/>
        <v>0</v>
      </c>
      <c r="AD3931" s="61">
        <f t="shared" si="930"/>
        <v>0</v>
      </c>
    </row>
    <row r="3932" spans="1:30" x14ac:dyDescent="0.3">
      <c r="A3932" s="39" t="str">
        <f>IF(Agua!A3934&gt;0,Agua!A3934,"-")</f>
        <v>-</v>
      </c>
      <c r="B3932" s="40">
        <f>Agua!C3934</f>
        <v>0</v>
      </c>
      <c r="C3932" s="72">
        <f>Agua!J3934</f>
        <v>0</v>
      </c>
      <c r="D3932" s="72">
        <f>Agua!M3934</f>
        <v>0</v>
      </c>
      <c r="E3932" s="72">
        <f t="shared" si="916"/>
        <v>0</v>
      </c>
      <c r="F3932" s="72">
        <f>Agua!P3934</f>
        <v>0</v>
      </c>
      <c r="G3932" s="72">
        <f t="shared" si="917"/>
        <v>0</v>
      </c>
      <c r="H3932" s="72">
        <f>Agua!S3934</f>
        <v>0</v>
      </c>
      <c r="I3932" s="72">
        <f t="shared" si="918"/>
        <v>0</v>
      </c>
      <c r="J3932" s="72">
        <f>Agua!V3934</f>
        <v>0</v>
      </c>
      <c r="K3932" s="72">
        <f t="shared" si="919"/>
        <v>0</v>
      </c>
      <c r="L3932" s="72">
        <f>Agua!X3934</f>
        <v>0</v>
      </c>
      <c r="M3932" s="72">
        <f t="shared" si="920"/>
        <v>0</v>
      </c>
      <c r="N3932" s="72">
        <f t="shared" si="921"/>
        <v>0</v>
      </c>
      <c r="O3932" s="41">
        <f>'Gas y Electricidad'!F3935</f>
        <v>0</v>
      </c>
      <c r="P3932" s="49">
        <f t="shared" si="922"/>
        <v>0</v>
      </c>
      <c r="Q3932" s="41">
        <f>'Gas y Electricidad'!J3935</f>
        <v>0</v>
      </c>
      <c r="R3932" s="49">
        <f t="shared" si="923"/>
        <v>0</v>
      </c>
      <c r="S3932" s="41">
        <f>'Gas y Electricidad'!M3935</f>
        <v>0</v>
      </c>
      <c r="T3932" s="42" t="e">
        <f t="shared" si="924"/>
        <v>#DIV/0!</v>
      </c>
      <c r="U3932" s="35">
        <f>'Gas y Electricidad'!Q3935</f>
        <v>0</v>
      </c>
      <c r="V3932" s="52">
        <f t="shared" si="925"/>
        <v>0</v>
      </c>
      <c r="W3932" s="63"/>
      <c r="X3932" s="63"/>
      <c r="Y3932" s="63"/>
      <c r="Z3932" s="57">
        <f t="shared" si="926"/>
        <v>0</v>
      </c>
      <c r="AA3932" s="59">
        <f t="shared" si="927"/>
        <v>0</v>
      </c>
      <c r="AB3932" s="58">
        <f t="shared" si="928"/>
        <v>0</v>
      </c>
      <c r="AC3932" s="61">
        <f t="shared" si="929"/>
        <v>0</v>
      </c>
      <c r="AD3932" s="61">
        <f t="shared" si="930"/>
        <v>0</v>
      </c>
    </row>
    <row r="3933" spans="1:30" x14ac:dyDescent="0.3">
      <c r="A3933" s="39" t="str">
        <f>IF(Agua!A3935&gt;0,Agua!A3935,"-")</f>
        <v>-</v>
      </c>
      <c r="B3933" s="40">
        <f>Agua!C3935</f>
        <v>0</v>
      </c>
      <c r="C3933" s="72">
        <f>Agua!J3935</f>
        <v>0</v>
      </c>
      <c r="D3933" s="72">
        <f>Agua!M3935</f>
        <v>0</v>
      </c>
      <c r="E3933" s="72">
        <f t="shared" si="916"/>
        <v>0</v>
      </c>
      <c r="F3933" s="72">
        <f>Agua!P3935</f>
        <v>0</v>
      </c>
      <c r="G3933" s="72">
        <f t="shared" si="917"/>
        <v>0</v>
      </c>
      <c r="H3933" s="72">
        <f>Agua!S3935</f>
        <v>0</v>
      </c>
      <c r="I3933" s="72">
        <f t="shared" si="918"/>
        <v>0</v>
      </c>
      <c r="J3933" s="72">
        <f>Agua!V3935</f>
        <v>0</v>
      </c>
      <c r="K3933" s="72">
        <f t="shared" si="919"/>
        <v>0</v>
      </c>
      <c r="L3933" s="72">
        <f>Agua!X3935</f>
        <v>0</v>
      </c>
      <c r="M3933" s="72">
        <f t="shared" si="920"/>
        <v>0</v>
      </c>
      <c r="N3933" s="72">
        <f t="shared" si="921"/>
        <v>0</v>
      </c>
      <c r="O3933" s="41">
        <f>'Gas y Electricidad'!F3936</f>
        <v>0</v>
      </c>
      <c r="P3933" s="49">
        <f t="shared" si="922"/>
        <v>0</v>
      </c>
      <c r="Q3933" s="41">
        <f>'Gas y Electricidad'!J3936</f>
        <v>0</v>
      </c>
      <c r="R3933" s="49">
        <f t="shared" si="923"/>
        <v>0</v>
      </c>
      <c r="S3933" s="41">
        <f>'Gas y Electricidad'!M3936</f>
        <v>0</v>
      </c>
      <c r="T3933" s="42" t="e">
        <f t="shared" si="924"/>
        <v>#DIV/0!</v>
      </c>
      <c r="U3933" s="35">
        <f>'Gas y Electricidad'!Q3936</f>
        <v>0</v>
      </c>
      <c r="V3933" s="52">
        <f t="shared" si="925"/>
        <v>0</v>
      </c>
      <c r="W3933" s="63"/>
      <c r="X3933" s="63"/>
      <c r="Y3933" s="63"/>
      <c r="Z3933" s="57">
        <f t="shared" si="926"/>
        <v>0</v>
      </c>
      <c r="AA3933" s="59">
        <f t="shared" si="927"/>
        <v>0</v>
      </c>
      <c r="AB3933" s="58">
        <f t="shared" si="928"/>
        <v>0</v>
      </c>
      <c r="AC3933" s="61">
        <f t="shared" si="929"/>
        <v>0</v>
      </c>
      <c r="AD3933" s="61">
        <f t="shared" si="930"/>
        <v>0</v>
      </c>
    </row>
    <row r="3934" spans="1:30" x14ac:dyDescent="0.3">
      <c r="A3934" s="39" t="str">
        <f>IF(Agua!A3936&gt;0,Agua!A3936,"-")</f>
        <v>-</v>
      </c>
      <c r="B3934" s="40">
        <f>Agua!C3936</f>
        <v>0</v>
      </c>
      <c r="C3934" s="72">
        <f>Agua!J3936</f>
        <v>0</v>
      </c>
      <c r="D3934" s="72">
        <f>Agua!M3936</f>
        <v>0</v>
      </c>
      <c r="E3934" s="72">
        <f t="shared" si="916"/>
        <v>0</v>
      </c>
      <c r="F3934" s="72">
        <f>Agua!P3936</f>
        <v>0</v>
      </c>
      <c r="G3934" s="72">
        <f t="shared" si="917"/>
        <v>0</v>
      </c>
      <c r="H3934" s="72">
        <f>Agua!S3936</f>
        <v>0</v>
      </c>
      <c r="I3934" s="72">
        <f t="shared" si="918"/>
        <v>0</v>
      </c>
      <c r="J3934" s="72">
        <f>Agua!V3936</f>
        <v>0</v>
      </c>
      <c r="K3934" s="72">
        <f t="shared" si="919"/>
        <v>0</v>
      </c>
      <c r="L3934" s="72">
        <f>Agua!X3936</f>
        <v>0</v>
      </c>
      <c r="M3934" s="72">
        <f t="shared" si="920"/>
        <v>0</v>
      </c>
      <c r="N3934" s="72">
        <f t="shared" si="921"/>
        <v>0</v>
      </c>
      <c r="O3934" s="41">
        <f>'Gas y Electricidad'!F3937</f>
        <v>0</v>
      </c>
      <c r="P3934" s="49">
        <f t="shared" si="922"/>
        <v>0</v>
      </c>
      <c r="Q3934" s="41">
        <f>'Gas y Electricidad'!J3937</f>
        <v>0</v>
      </c>
      <c r="R3934" s="49">
        <f t="shared" si="923"/>
        <v>0</v>
      </c>
      <c r="S3934" s="41">
        <f>'Gas y Electricidad'!M3937</f>
        <v>0</v>
      </c>
      <c r="T3934" s="42" t="e">
        <f t="shared" si="924"/>
        <v>#DIV/0!</v>
      </c>
      <c r="U3934" s="35">
        <f>'Gas y Electricidad'!Q3937</f>
        <v>0</v>
      </c>
      <c r="V3934" s="52">
        <f t="shared" si="925"/>
        <v>0</v>
      </c>
      <c r="W3934" s="63"/>
      <c r="X3934" s="63"/>
      <c r="Y3934" s="63"/>
      <c r="Z3934" s="57">
        <f t="shared" si="926"/>
        <v>0</v>
      </c>
      <c r="AA3934" s="59">
        <f t="shared" si="927"/>
        <v>0</v>
      </c>
      <c r="AB3934" s="58">
        <f t="shared" si="928"/>
        <v>0</v>
      </c>
      <c r="AC3934" s="61">
        <f t="shared" si="929"/>
        <v>0</v>
      </c>
      <c r="AD3934" s="61">
        <f t="shared" si="930"/>
        <v>0</v>
      </c>
    </row>
    <row r="3935" spans="1:30" x14ac:dyDescent="0.3">
      <c r="A3935" s="39" t="str">
        <f>IF(Agua!A3937&gt;0,Agua!A3937,"-")</f>
        <v>-</v>
      </c>
      <c r="B3935" s="40">
        <f>Agua!C3937</f>
        <v>0</v>
      </c>
      <c r="C3935" s="72">
        <f>Agua!J3937</f>
        <v>0</v>
      </c>
      <c r="D3935" s="72">
        <f>Agua!M3937</f>
        <v>0</v>
      </c>
      <c r="E3935" s="72">
        <f t="shared" si="916"/>
        <v>0</v>
      </c>
      <c r="F3935" s="72">
        <f>Agua!P3937</f>
        <v>0</v>
      </c>
      <c r="G3935" s="72">
        <f t="shared" si="917"/>
        <v>0</v>
      </c>
      <c r="H3935" s="72">
        <f>Agua!S3937</f>
        <v>0</v>
      </c>
      <c r="I3935" s="72">
        <f t="shared" si="918"/>
        <v>0</v>
      </c>
      <c r="J3935" s="72">
        <f>Agua!V3937</f>
        <v>0</v>
      </c>
      <c r="K3935" s="72">
        <f t="shared" si="919"/>
        <v>0</v>
      </c>
      <c r="L3935" s="72">
        <f>Agua!X3937</f>
        <v>0</v>
      </c>
      <c r="M3935" s="72">
        <f t="shared" si="920"/>
        <v>0</v>
      </c>
      <c r="N3935" s="72">
        <f t="shared" si="921"/>
        <v>0</v>
      </c>
      <c r="O3935" s="41">
        <f>'Gas y Electricidad'!F3938</f>
        <v>0</v>
      </c>
      <c r="P3935" s="49">
        <f t="shared" si="922"/>
        <v>0</v>
      </c>
      <c r="Q3935" s="41">
        <f>'Gas y Electricidad'!J3938</f>
        <v>0</v>
      </c>
      <c r="R3935" s="49">
        <f t="shared" si="923"/>
        <v>0</v>
      </c>
      <c r="S3935" s="41">
        <f>'Gas y Electricidad'!M3938</f>
        <v>0</v>
      </c>
      <c r="T3935" s="42" t="e">
        <f t="shared" si="924"/>
        <v>#DIV/0!</v>
      </c>
      <c r="U3935" s="35">
        <f>'Gas y Electricidad'!Q3938</f>
        <v>0</v>
      </c>
      <c r="V3935" s="52">
        <f t="shared" si="925"/>
        <v>0</v>
      </c>
      <c r="W3935" s="63"/>
      <c r="X3935" s="63"/>
      <c r="Y3935" s="63"/>
      <c r="Z3935" s="57">
        <f t="shared" si="926"/>
        <v>0</v>
      </c>
      <c r="AA3935" s="59">
        <f t="shared" si="927"/>
        <v>0</v>
      </c>
      <c r="AB3935" s="58">
        <f t="shared" si="928"/>
        <v>0</v>
      </c>
      <c r="AC3935" s="61">
        <f t="shared" si="929"/>
        <v>0</v>
      </c>
      <c r="AD3935" s="61">
        <f t="shared" si="930"/>
        <v>0</v>
      </c>
    </row>
    <row r="3936" spans="1:30" x14ac:dyDescent="0.3">
      <c r="A3936" s="39" t="str">
        <f>IF(Agua!A3938&gt;0,Agua!A3938,"-")</f>
        <v>-</v>
      </c>
      <c r="B3936" s="40">
        <f>Agua!C3938</f>
        <v>0</v>
      </c>
      <c r="C3936" s="72">
        <f>Agua!J3938</f>
        <v>0</v>
      </c>
      <c r="D3936" s="72">
        <f>Agua!M3938</f>
        <v>0</v>
      </c>
      <c r="E3936" s="72">
        <f t="shared" si="916"/>
        <v>0</v>
      </c>
      <c r="F3936" s="72">
        <f>Agua!P3938</f>
        <v>0</v>
      </c>
      <c r="G3936" s="72">
        <f t="shared" si="917"/>
        <v>0</v>
      </c>
      <c r="H3936" s="72">
        <f>Agua!S3938</f>
        <v>0</v>
      </c>
      <c r="I3936" s="72">
        <f t="shared" si="918"/>
        <v>0</v>
      </c>
      <c r="J3936" s="72">
        <f>Agua!V3938</f>
        <v>0</v>
      </c>
      <c r="K3936" s="72">
        <f t="shared" si="919"/>
        <v>0</v>
      </c>
      <c r="L3936" s="72">
        <f>Agua!X3938</f>
        <v>0</v>
      </c>
      <c r="M3936" s="72">
        <f t="shared" si="920"/>
        <v>0</v>
      </c>
      <c r="N3936" s="72">
        <f t="shared" si="921"/>
        <v>0</v>
      </c>
      <c r="O3936" s="41">
        <f>'Gas y Electricidad'!F3939</f>
        <v>0</v>
      </c>
      <c r="P3936" s="49">
        <f t="shared" si="922"/>
        <v>0</v>
      </c>
      <c r="Q3936" s="41">
        <f>'Gas y Electricidad'!J3939</f>
        <v>0</v>
      </c>
      <c r="R3936" s="49">
        <f t="shared" si="923"/>
        <v>0</v>
      </c>
      <c r="S3936" s="41">
        <f>'Gas y Electricidad'!M3939</f>
        <v>0</v>
      </c>
      <c r="T3936" s="42" t="e">
        <f t="shared" si="924"/>
        <v>#DIV/0!</v>
      </c>
      <c r="U3936" s="35">
        <f>'Gas y Electricidad'!Q3939</f>
        <v>0</v>
      </c>
      <c r="V3936" s="52">
        <f t="shared" si="925"/>
        <v>0</v>
      </c>
      <c r="W3936" s="63"/>
      <c r="X3936" s="63"/>
      <c r="Y3936" s="63"/>
      <c r="Z3936" s="57">
        <f t="shared" si="926"/>
        <v>0</v>
      </c>
      <c r="AA3936" s="59">
        <f t="shared" si="927"/>
        <v>0</v>
      </c>
      <c r="AB3936" s="58">
        <f t="shared" si="928"/>
        <v>0</v>
      </c>
      <c r="AC3936" s="61">
        <f t="shared" si="929"/>
        <v>0</v>
      </c>
      <c r="AD3936" s="61">
        <f t="shared" si="930"/>
        <v>0</v>
      </c>
    </row>
    <row r="3937" spans="1:30" x14ac:dyDescent="0.3">
      <c r="A3937" s="39" t="str">
        <f>IF(Agua!A3939&gt;0,Agua!A3939,"-")</f>
        <v>-</v>
      </c>
      <c r="B3937" s="40">
        <f>Agua!C3939</f>
        <v>0</v>
      </c>
      <c r="C3937" s="72">
        <f>Agua!J3939</f>
        <v>0</v>
      </c>
      <c r="D3937" s="72">
        <f>Agua!M3939</f>
        <v>0</v>
      </c>
      <c r="E3937" s="72">
        <f t="shared" si="916"/>
        <v>0</v>
      </c>
      <c r="F3937" s="72">
        <f>Agua!P3939</f>
        <v>0</v>
      </c>
      <c r="G3937" s="72">
        <f t="shared" si="917"/>
        <v>0</v>
      </c>
      <c r="H3937" s="72">
        <f>Agua!S3939</f>
        <v>0</v>
      </c>
      <c r="I3937" s="72">
        <f t="shared" si="918"/>
        <v>0</v>
      </c>
      <c r="J3937" s="72">
        <f>Agua!V3939</f>
        <v>0</v>
      </c>
      <c r="K3937" s="72">
        <f t="shared" si="919"/>
        <v>0</v>
      </c>
      <c r="L3937" s="72">
        <f>Agua!X3939</f>
        <v>0</v>
      </c>
      <c r="M3937" s="72">
        <f t="shared" si="920"/>
        <v>0</v>
      </c>
      <c r="N3937" s="72">
        <f t="shared" si="921"/>
        <v>0</v>
      </c>
      <c r="O3937" s="41">
        <f>'Gas y Electricidad'!F3940</f>
        <v>0</v>
      </c>
      <c r="P3937" s="49">
        <f t="shared" si="922"/>
        <v>0</v>
      </c>
      <c r="Q3937" s="41">
        <f>'Gas y Electricidad'!J3940</f>
        <v>0</v>
      </c>
      <c r="R3937" s="49">
        <f t="shared" si="923"/>
        <v>0</v>
      </c>
      <c r="S3937" s="41">
        <f>'Gas y Electricidad'!M3940</f>
        <v>0</v>
      </c>
      <c r="T3937" s="42" t="e">
        <f t="shared" si="924"/>
        <v>#DIV/0!</v>
      </c>
      <c r="U3937" s="35">
        <f>'Gas y Electricidad'!Q3940</f>
        <v>0</v>
      </c>
      <c r="V3937" s="52">
        <f t="shared" si="925"/>
        <v>0</v>
      </c>
      <c r="W3937" s="63"/>
      <c r="X3937" s="63"/>
      <c r="Y3937" s="63"/>
      <c r="Z3937" s="57">
        <f t="shared" si="926"/>
        <v>0</v>
      </c>
      <c r="AA3937" s="59">
        <f t="shared" si="927"/>
        <v>0</v>
      </c>
      <c r="AB3937" s="58">
        <f t="shared" si="928"/>
        <v>0</v>
      </c>
      <c r="AC3937" s="61">
        <f t="shared" si="929"/>
        <v>0</v>
      </c>
      <c r="AD3937" s="61">
        <f t="shared" si="930"/>
        <v>0</v>
      </c>
    </row>
    <row r="3938" spans="1:30" x14ac:dyDescent="0.3">
      <c r="A3938" s="39" t="str">
        <f>IF(Agua!A3940&gt;0,Agua!A3940,"-")</f>
        <v>-</v>
      </c>
      <c r="B3938" s="40">
        <f>Agua!C3940</f>
        <v>0</v>
      </c>
      <c r="C3938" s="72">
        <f>Agua!J3940</f>
        <v>0</v>
      </c>
      <c r="D3938" s="72">
        <f>Agua!M3940</f>
        <v>0</v>
      </c>
      <c r="E3938" s="72">
        <f t="shared" si="916"/>
        <v>0</v>
      </c>
      <c r="F3938" s="72">
        <f>Agua!P3940</f>
        <v>0</v>
      </c>
      <c r="G3938" s="72">
        <f t="shared" si="917"/>
        <v>0</v>
      </c>
      <c r="H3938" s="72">
        <f>Agua!S3940</f>
        <v>0</v>
      </c>
      <c r="I3938" s="72">
        <f t="shared" si="918"/>
        <v>0</v>
      </c>
      <c r="J3938" s="72">
        <f>Agua!V3940</f>
        <v>0</v>
      </c>
      <c r="K3938" s="72">
        <f t="shared" si="919"/>
        <v>0</v>
      </c>
      <c r="L3938" s="72">
        <f>Agua!X3940</f>
        <v>0</v>
      </c>
      <c r="M3938" s="72">
        <f t="shared" si="920"/>
        <v>0</v>
      </c>
      <c r="N3938" s="72">
        <f t="shared" si="921"/>
        <v>0</v>
      </c>
      <c r="O3938" s="41">
        <f>'Gas y Electricidad'!F3941</f>
        <v>0</v>
      </c>
      <c r="P3938" s="49">
        <f t="shared" si="922"/>
        <v>0</v>
      </c>
      <c r="Q3938" s="41">
        <f>'Gas y Electricidad'!J3941</f>
        <v>0</v>
      </c>
      <c r="R3938" s="49">
        <f t="shared" si="923"/>
        <v>0</v>
      </c>
      <c r="S3938" s="41">
        <f>'Gas y Electricidad'!M3941</f>
        <v>0</v>
      </c>
      <c r="T3938" s="42" t="e">
        <f t="shared" si="924"/>
        <v>#DIV/0!</v>
      </c>
      <c r="U3938" s="35">
        <f>'Gas y Electricidad'!Q3941</f>
        <v>0</v>
      </c>
      <c r="V3938" s="52">
        <f t="shared" si="925"/>
        <v>0</v>
      </c>
      <c r="W3938" s="63"/>
      <c r="X3938" s="63"/>
      <c r="Y3938" s="63"/>
      <c r="Z3938" s="57">
        <f t="shared" si="926"/>
        <v>0</v>
      </c>
      <c r="AA3938" s="59">
        <f t="shared" si="927"/>
        <v>0</v>
      </c>
      <c r="AB3938" s="58">
        <f t="shared" si="928"/>
        <v>0</v>
      </c>
      <c r="AC3938" s="61">
        <f t="shared" si="929"/>
        <v>0</v>
      </c>
      <c r="AD3938" s="61">
        <f t="shared" si="930"/>
        <v>0</v>
      </c>
    </row>
    <row r="3939" spans="1:30" x14ac:dyDescent="0.3">
      <c r="A3939" s="39" t="str">
        <f>IF(Agua!A3941&gt;0,Agua!A3941,"-")</f>
        <v>-</v>
      </c>
      <c r="B3939" s="40">
        <f>Agua!C3941</f>
        <v>0</v>
      </c>
      <c r="C3939" s="72">
        <f>Agua!J3941</f>
        <v>0</v>
      </c>
      <c r="D3939" s="72">
        <f>Agua!M3941</f>
        <v>0</v>
      </c>
      <c r="E3939" s="72">
        <f t="shared" si="916"/>
        <v>0</v>
      </c>
      <c r="F3939" s="72">
        <f>Agua!P3941</f>
        <v>0</v>
      </c>
      <c r="G3939" s="72">
        <f t="shared" si="917"/>
        <v>0</v>
      </c>
      <c r="H3939" s="72">
        <f>Agua!S3941</f>
        <v>0</v>
      </c>
      <c r="I3939" s="72">
        <f t="shared" si="918"/>
        <v>0</v>
      </c>
      <c r="J3939" s="72">
        <f>Agua!V3941</f>
        <v>0</v>
      </c>
      <c r="K3939" s="72">
        <f t="shared" si="919"/>
        <v>0</v>
      </c>
      <c r="L3939" s="72">
        <f>Agua!X3941</f>
        <v>0</v>
      </c>
      <c r="M3939" s="72">
        <f t="shared" si="920"/>
        <v>0</v>
      </c>
      <c r="N3939" s="72">
        <f t="shared" si="921"/>
        <v>0</v>
      </c>
      <c r="O3939" s="41">
        <f>'Gas y Electricidad'!F3942</f>
        <v>0</v>
      </c>
      <c r="P3939" s="49">
        <f t="shared" si="922"/>
        <v>0</v>
      </c>
      <c r="Q3939" s="41">
        <f>'Gas y Electricidad'!J3942</f>
        <v>0</v>
      </c>
      <c r="R3939" s="49">
        <f t="shared" si="923"/>
        <v>0</v>
      </c>
      <c r="S3939" s="41">
        <f>'Gas y Electricidad'!M3942</f>
        <v>0</v>
      </c>
      <c r="T3939" s="42" t="e">
        <f t="shared" si="924"/>
        <v>#DIV/0!</v>
      </c>
      <c r="U3939" s="35">
        <f>'Gas y Electricidad'!Q3942</f>
        <v>0</v>
      </c>
      <c r="V3939" s="52">
        <f t="shared" si="925"/>
        <v>0</v>
      </c>
      <c r="W3939" s="63"/>
      <c r="X3939" s="63"/>
      <c r="Y3939" s="63"/>
      <c r="Z3939" s="57">
        <f t="shared" si="926"/>
        <v>0</v>
      </c>
      <c r="AA3939" s="59">
        <f t="shared" si="927"/>
        <v>0</v>
      </c>
      <c r="AB3939" s="58">
        <f t="shared" si="928"/>
        <v>0</v>
      </c>
      <c r="AC3939" s="61">
        <f t="shared" si="929"/>
        <v>0</v>
      </c>
      <c r="AD3939" s="61">
        <f t="shared" si="930"/>
        <v>0</v>
      </c>
    </row>
    <row r="3940" spans="1:30" x14ac:dyDescent="0.3">
      <c r="A3940" s="39" t="str">
        <f>IF(Agua!A3942&gt;0,Agua!A3942,"-")</f>
        <v>-</v>
      </c>
      <c r="B3940" s="40">
        <f>Agua!C3942</f>
        <v>0</v>
      </c>
      <c r="C3940" s="72">
        <f>Agua!J3942</f>
        <v>0</v>
      </c>
      <c r="D3940" s="72">
        <f>Agua!M3942</f>
        <v>0</v>
      </c>
      <c r="E3940" s="72">
        <f t="shared" si="916"/>
        <v>0</v>
      </c>
      <c r="F3940" s="72">
        <f>Agua!P3942</f>
        <v>0</v>
      </c>
      <c r="G3940" s="72">
        <f t="shared" si="917"/>
        <v>0</v>
      </c>
      <c r="H3940" s="72">
        <f>Agua!S3942</f>
        <v>0</v>
      </c>
      <c r="I3940" s="72">
        <f t="shared" si="918"/>
        <v>0</v>
      </c>
      <c r="J3940" s="72">
        <f>Agua!V3942</f>
        <v>0</v>
      </c>
      <c r="K3940" s="72">
        <f t="shared" si="919"/>
        <v>0</v>
      </c>
      <c r="L3940" s="72">
        <f>Agua!X3942</f>
        <v>0</v>
      </c>
      <c r="M3940" s="72">
        <f t="shared" si="920"/>
        <v>0</v>
      </c>
      <c r="N3940" s="72">
        <f t="shared" si="921"/>
        <v>0</v>
      </c>
      <c r="O3940" s="41">
        <f>'Gas y Electricidad'!F3943</f>
        <v>0</v>
      </c>
      <c r="P3940" s="49">
        <f t="shared" si="922"/>
        <v>0</v>
      </c>
      <c r="Q3940" s="41">
        <f>'Gas y Electricidad'!J3943</f>
        <v>0</v>
      </c>
      <c r="R3940" s="49">
        <f t="shared" si="923"/>
        <v>0</v>
      </c>
      <c r="S3940" s="41">
        <f>'Gas y Electricidad'!M3943</f>
        <v>0</v>
      </c>
      <c r="T3940" s="42" t="e">
        <f t="shared" si="924"/>
        <v>#DIV/0!</v>
      </c>
      <c r="U3940" s="35">
        <f>'Gas y Electricidad'!Q3943</f>
        <v>0</v>
      </c>
      <c r="V3940" s="52">
        <f t="shared" si="925"/>
        <v>0</v>
      </c>
      <c r="W3940" s="63"/>
      <c r="X3940" s="63"/>
      <c r="Y3940" s="63"/>
      <c r="Z3940" s="57">
        <f t="shared" si="926"/>
        <v>0</v>
      </c>
      <c r="AA3940" s="59">
        <f t="shared" si="927"/>
        <v>0</v>
      </c>
      <c r="AB3940" s="58">
        <f t="shared" si="928"/>
        <v>0</v>
      </c>
      <c r="AC3940" s="61">
        <f t="shared" si="929"/>
        <v>0</v>
      </c>
      <c r="AD3940" s="61">
        <f t="shared" si="930"/>
        <v>0</v>
      </c>
    </row>
    <row r="3941" spans="1:30" x14ac:dyDescent="0.3">
      <c r="A3941" s="39" t="str">
        <f>IF(Agua!A3943&gt;0,Agua!A3943,"-")</f>
        <v>-</v>
      </c>
      <c r="B3941" s="40">
        <f>Agua!C3943</f>
        <v>0</v>
      </c>
      <c r="C3941" s="72">
        <f>Agua!J3943</f>
        <v>0</v>
      </c>
      <c r="D3941" s="72">
        <f>Agua!M3943</f>
        <v>0</v>
      </c>
      <c r="E3941" s="72">
        <f t="shared" si="916"/>
        <v>0</v>
      </c>
      <c r="F3941" s="72">
        <f>Agua!P3943</f>
        <v>0</v>
      </c>
      <c r="G3941" s="72">
        <f t="shared" si="917"/>
        <v>0</v>
      </c>
      <c r="H3941" s="72">
        <f>Agua!S3943</f>
        <v>0</v>
      </c>
      <c r="I3941" s="72">
        <f t="shared" si="918"/>
        <v>0</v>
      </c>
      <c r="J3941" s="72">
        <f>Agua!V3943</f>
        <v>0</v>
      </c>
      <c r="K3941" s="72">
        <f t="shared" si="919"/>
        <v>0</v>
      </c>
      <c r="L3941" s="72">
        <f>Agua!X3943</f>
        <v>0</v>
      </c>
      <c r="M3941" s="72">
        <f t="shared" si="920"/>
        <v>0</v>
      </c>
      <c r="N3941" s="72">
        <f t="shared" si="921"/>
        <v>0</v>
      </c>
      <c r="O3941" s="41">
        <f>'Gas y Electricidad'!F3944</f>
        <v>0</v>
      </c>
      <c r="P3941" s="49">
        <f t="shared" si="922"/>
        <v>0</v>
      </c>
      <c r="Q3941" s="41">
        <f>'Gas y Electricidad'!J3944</f>
        <v>0</v>
      </c>
      <c r="R3941" s="49">
        <f t="shared" si="923"/>
        <v>0</v>
      </c>
      <c r="S3941" s="41">
        <f>'Gas y Electricidad'!M3944</f>
        <v>0</v>
      </c>
      <c r="T3941" s="42" t="e">
        <f t="shared" si="924"/>
        <v>#DIV/0!</v>
      </c>
      <c r="U3941" s="35">
        <f>'Gas y Electricidad'!Q3944</f>
        <v>0</v>
      </c>
      <c r="V3941" s="52">
        <f t="shared" si="925"/>
        <v>0</v>
      </c>
      <c r="W3941" s="63"/>
      <c r="X3941" s="63"/>
      <c r="Y3941" s="63"/>
      <c r="Z3941" s="57">
        <f t="shared" si="926"/>
        <v>0</v>
      </c>
      <c r="AA3941" s="59">
        <f t="shared" si="927"/>
        <v>0</v>
      </c>
      <c r="AB3941" s="58">
        <f t="shared" si="928"/>
        <v>0</v>
      </c>
      <c r="AC3941" s="61">
        <f t="shared" si="929"/>
        <v>0</v>
      </c>
      <c r="AD3941" s="61">
        <f t="shared" si="930"/>
        <v>0</v>
      </c>
    </row>
    <row r="3942" spans="1:30" x14ac:dyDescent="0.3">
      <c r="A3942" s="39" t="str">
        <f>IF(Agua!A3944&gt;0,Agua!A3944,"-")</f>
        <v>-</v>
      </c>
      <c r="B3942" s="40">
        <f>Agua!C3944</f>
        <v>0</v>
      </c>
      <c r="C3942" s="72">
        <f>Agua!J3944</f>
        <v>0</v>
      </c>
      <c r="D3942" s="72">
        <f>Agua!M3944</f>
        <v>0</v>
      </c>
      <c r="E3942" s="72">
        <f t="shared" si="916"/>
        <v>0</v>
      </c>
      <c r="F3942" s="72">
        <f>Agua!P3944</f>
        <v>0</v>
      </c>
      <c r="G3942" s="72">
        <f t="shared" si="917"/>
        <v>0</v>
      </c>
      <c r="H3942" s="72">
        <f>Agua!S3944</f>
        <v>0</v>
      </c>
      <c r="I3942" s="72">
        <f t="shared" si="918"/>
        <v>0</v>
      </c>
      <c r="J3942" s="72">
        <f>Agua!V3944</f>
        <v>0</v>
      </c>
      <c r="K3942" s="72">
        <f t="shared" si="919"/>
        <v>0</v>
      </c>
      <c r="L3942" s="72">
        <f>Agua!X3944</f>
        <v>0</v>
      </c>
      <c r="M3942" s="72">
        <f t="shared" si="920"/>
        <v>0</v>
      </c>
      <c r="N3942" s="72">
        <f t="shared" si="921"/>
        <v>0</v>
      </c>
      <c r="O3942" s="41">
        <f>'Gas y Electricidad'!F3945</f>
        <v>0</v>
      </c>
      <c r="P3942" s="49">
        <f t="shared" si="922"/>
        <v>0</v>
      </c>
      <c r="Q3942" s="41">
        <f>'Gas y Electricidad'!J3945</f>
        <v>0</v>
      </c>
      <c r="R3942" s="49">
        <f t="shared" si="923"/>
        <v>0</v>
      </c>
      <c r="S3942" s="41">
        <f>'Gas y Electricidad'!M3945</f>
        <v>0</v>
      </c>
      <c r="T3942" s="42" t="e">
        <f t="shared" si="924"/>
        <v>#DIV/0!</v>
      </c>
      <c r="U3942" s="35">
        <f>'Gas y Electricidad'!Q3945</f>
        <v>0</v>
      </c>
      <c r="V3942" s="52">
        <f t="shared" si="925"/>
        <v>0</v>
      </c>
      <c r="W3942" s="63"/>
      <c r="X3942" s="63"/>
      <c r="Y3942" s="63"/>
      <c r="Z3942" s="57">
        <f t="shared" si="926"/>
        <v>0</v>
      </c>
      <c r="AA3942" s="59">
        <f t="shared" si="927"/>
        <v>0</v>
      </c>
      <c r="AB3942" s="58">
        <f t="shared" si="928"/>
        <v>0</v>
      </c>
      <c r="AC3942" s="61">
        <f t="shared" si="929"/>
        <v>0</v>
      </c>
      <c r="AD3942" s="61">
        <f t="shared" si="930"/>
        <v>0</v>
      </c>
    </row>
    <row r="3943" spans="1:30" x14ac:dyDescent="0.3">
      <c r="A3943" s="39" t="str">
        <f>IF(Agua!A3945&gt;0,Agua!A3945,"-")</f>
        <v>-</v>
      </c>
      <c r="B3943" s="40">
        <f>Agua!C3945</f>
        <v>0</v>
      </c>
      <c r="C3943" s="72">
        <f>Agua!J3945</f>
        <v>0</v>
      </c>
      <c r="D3943" s="72">
        <f>Agua!M3945</f>
        <v>0</v>
      </c>
      <c r="E3943" s="72">
        <f t="shared" si="916"/>
        <v>0</v>
      </c>
      <c r="F3943" s="72">
        <f>Agua!P3945</f>
        <v>0</v>
      </c>
      <c r="G3943" s="72">
        <f t="shared" si="917"/>
        <v>0</v>
      </c>
      <c r="H3943" s="72">
        <f>Agua!S3945</f>
        <v>0</v>
      </c>
      <c r="I3943" s="72">
        <f t="shared" si="918"/>
        <v>0</v>
      </c>
      <c r="J3943" s="72">
        <f>Agua!V3945</f>
        <v>0</v>
      </c>
      <c r="K3943" s="72">
        <f t="shared" si="919"/>
        <v>0</v>
      </c>
      <c r="L3943" s="72">
        <f>Agua!X3945</f>
        <v>0</v>
      </c>
      <c r="M3943" s="72">
        <f t="shared" si="920"/>
        <v>0</v>
      </c>
      <c r="N3943" s="72">
        <f t="shared" si="921"/>
        <v>0</v>
      </c>
      <c r="O3943" s="41">
        <f>'Gas y Electricidad'!F3946</f>
        <v>0</v>
      </c>
      <c r="P3943" s="49">
        <f t="shared" si="922"/>
        <v>0</v>
      </c>
      <c r="Q3943" s="41">
        <f>'Gas y Electricidad'!J3946</f>
        <v>0</v>
      </c>
      <c r="R3943" s="49">
        <f t="shared" si="923"/>
        <v>0</v>
      </c>
      <c r="S3943" s="41">
        <f>'Gas y Electricidad'!M3946</f>
        <v>0</v>
      </c>
      <c r="T3943" s="42" t="e">
        <f t="shared" si="924"/>
        <v>#DIV/0!</v>
      </c>
      <c r="U3943" s="35">
        <f>'Gas y Electricidad'!Q3946</f>
        <v>0</v>
      </c>
      <c r="V3943" s="52">
        <f t="shared" si="925"/>
        <v>0</v>
      </c>
      <c r="W3943" s="63"/>
      <c r="X3943" s="63"/>
      <c r="Y3943" s="63"/>
      <c r="Z3943" s="57">
        <f t="shared" si="926"/>
        <v>0</v>
      </c>
      <c r="AA3943" s="59">
        <f t="shared" si="927"/>
        <v>0</v>
      </c>
      <c r="AB3943" s="58">
        <f t="shared" si="928"/>
        <v>0</v>
      </c>
      <c r="AC3943" s="61">
        <f t="shared" si="929"/>
        <v>0</v>
      </c>
      <c r="AD3943" s="61">
        <f t="shared" si="930"/>
        <v>0</v>
      </c>
    </row>
    <row r="3944" spans="1:30" x14ac:dyDescent="0.3">
      <c r="A3944" s="39" t="str">
        <f>IF(Agua!A3946&gt;0,Agua!A3946,"-")</f>
        <v>-</v>
      </c>
      <c r="B3944" s="40">
        <f>Agua!C3946</f>
        <v>0</v>
      </c>
      <c r="C3944" s="72">
        <f>Agua!J3946</f>
        <v>0</v>
      </c>
      <c r="D3944" s="72">
        <f>Agua!M3946</f>
        <v>0</v>
      </c>
      <c r="E3944" s="72">
        <f t="shared" si="916"/>
        <v>0</v>
      </c>
      <c r="F3944" s="72">
        <f>Agua!P3946</f>
        <v>0</v>
      </c>
      <c r="G3944" s="72">
        <f t="shared" si="917"/>
        <v>0</v>
      </c>
      <c r="H3944" s="72">
        <f>Agua!S3946</f>
        <v>0</v>
      </c>
      <c r="I3944" s="72">
        <f t="shared" si="918"/>
        <v>0</v>
      </c>
      <c r="J3944" s="72">
        <f>Agua!V3946</f>
        <v>0</v>
      </c>
      <c r="K3944" s="72">
        <f t="shared" si="919"/>
        <v>0</v>
      </c>
      <c r="L3944" s="72">
        <f>Agua!X3946</f>
        <v>0</v>
      </c>
      <c r="M3944" s="72">
        <f t="shared" si="920"/>
        <v>0</v>
      </c>
      <c r="N3944" s="72">
        <f t="shared" si="921"/>
        <v>0</v>
      </c>
      <c r="O3944" s="41">
        <f>'Gas y Electricidad'!F3947</f>
        <v>0</v>
      </c>
      <c r="P3944" s="49">
        <f t="shared" si="922"/>
        <v>0</v>
      </c>
      <c r="Q3944" s="41">
        <f>'Gas y Electricidad'!J3947</f>
        <v>0</v>
      </c>
      <c r="R3944" s="49">
        <f t="shared" si="923"/>
        <v>0</v>
      </c>
      <c r="S3944" s="41">
        <f>'Gas y Electricidad'!M3947</f>
        <v>0</v>
      </c>
      <c r="T3944" s="42" t="e">
        <f t="shared" si="924"/>
        <v>#DIV/0!</v>
      </c>
      <c r="U3944" s="35">
        <f>'Gas y Electricidad'!Q3947</f>
        <v>0</v>
      </c>
      <c r="V3944" s="52">
        <f t="shared" si="925"/>
        <v>0</v>
      </c>
      <c r="W3944" s="63"/>
      <c r="X3944" s="63"/>
      <c r="Y3944" s="63"/>
      <c r="Z3944" s="57">
        <f t="shared" si="926"/>
        <v>0</v>
      </c>
      <c r="AA3944" s="59">
        <f t="shared" si="927"/>
        <v>0</v>
      </c>
      <c r="AB3944" s="58">
        <f t="shared" si="928"/>
        <v>0</v>
      </c>
      <c r="AC3944" s="61">
        <f t="shared" si="929"/>
        <v>0</v>
      </c>
      <c r="AD3944" s="61">
        <f t="shared" si="930"/>
        <v>0</v>
      </c>
    </row>
    <row r="3945" spans="1:30" x14ac:dyDescent="0.3">
      <c r="A3945" s="39" t="str">
        <f>IF(Agua!A3947&gt;0,Agua!A3947,"-")</f>
        <v>-</v>
      </c>
      <c r="B3945" s="40">
        <f>Agua!C3947</f>
        <v>0</v>
      </c>
      <c r="C3945" s="72">
        <f>Agua!J3947</f>
        <v>0</v>
      </c>
      <c r="D3945" s="72">
        <f>Agua!M3947</f>
        <v>0</v>
      </c>
      <c r="E3945" s="72">
        <f t="shared" si="916"/>
        <v>0</v>
      </c>
      <c r="F3945" s="72">
        <f>Agua!P3947</f>
        <v>0</v>
      </c>
      <c r="G3945" s="72">
        <f t="shared" si="917"/>
        <v>0</v>
      </c>
      <c r="H3945" s="72">
        <f>Agua!S3947</f>
        <v>0</v>
      </c>
      <c r="I3945" s="72">
        <f t="shared" si="918"/>
        <v>0</v>
      </c>
      <c r="J3945" s="72">
        <f>Agua!V3947</f>
        <v>0</v>
      </c>
      <c r="K3945" s="72">
        <f t="shared" si="919"/>
        <v>0</v>
      </c>
      <c r="L3945" s="72">
        <f>Agua!X3947</f>
        <v>0</v>
      </c>
      <c r="M3945" s="72">
        <f t="shared" si="920"/>
        <v>0</v>
      </c>
      <c r="N3945" s="72">
        <f t="shared" si="921"/>
        <v>0</v>
      </c>
      <c r="O3945" s="41">
        <f>'Gas y Electricidad'!F3948</f>
        <v>0</v>
      </c>
      <c r="P3945" s="49">
        <f t="shared" si="922"/>
        <v>0</v>
      </c>
      <c r="Q3945" s="41">
        <f>'Gas y Electricidad'!J3948</f>
        <v>0</v>
      </c>
      <c r="R3945" s="49">
        <f t="shared" si="923"/>
        <v>0</v>
      </c>
      <c r="S3945" s="41">
        <f>'Gas y Electricidad'!M3948</f>
        <v>0</v>
      </c>
      <c r="T3945" s="42" t="e">
        <f t="shared" si="924"/>
        <v>#DIV/0!</v>
      </c>
      <c r="U3945" s="35">
        <f>'Gas y Electricidad'!Q3948</f>
        <v>0</v>
      </c>
      <c r="V3945" s="52">
        <f t="shared" si="925"/>
        <v>0</v>
      </c>
      <c r="W3945" s="63"/>
      <c r="X3945" s="63"/>
      <c r="Y3945" s="63"/>
      <c r="Z3945" s="57">
        <f t="shared" si="926"/>
        <v>0</v>
      </c>
      <c r="AA3945" s="59">
        <f t="shared" si="927"/>
        <v>0</v>
      </c>
      <c r="AB3945" s="58">
        <f t="shared" si="928"/>
        <v>0</v>
      </c>
      <c r="AC3945" s="61">
        <f t="shared" si="929"/>
        <v>0</v>
      </c>
      <c r="AD3945" s="61">
        <f t="shared" si="930"/>
        <v>0</v>
      </c>
    </row>
    <row r="3946" spans="1:30" x14ac:dyDescent="0.3">
      <c r="A3946" s="39" t="str">
        <f>IF(Agua!A3948&gt;0,Agua!A3948,"-")</f>
        <v>-</v>
      </c>
      <c r="B3946" s="40">
        <f>Agua!C3948</f>
        <v>0</v>
      </c>
      <c r="C3946" s="72">
        <f>Agua!J3948</f>
        <v>0</v>
      </c>
      <c r="D3946" s="72">
        <f>Agua!M3948</f>
        <v>0</v>
      </c>
      <c r="E3946" s="72">
        <f t="shared" si="916"/>
        <v>0</v>
      </c>
      <c r="F3946" s="72">
        <f>Agua!P3948</f>
        <v>0</v>
      </c>
      <c r="G3946" s="72">
        <f t="shared" si="917"/>
        <v>0</v>
      </c>
      <c r="H3946" s="72">
        <f>Agua!S3948</f>
        <v>0</v>
      </c>
      <c r="I3946" s="72">
        <f t="shared" si="918"/>
        <v>0</v>
      </c>
      <c r="J3946" s="72">
        <f>Agua!V3948</f>
        <v>0</v>
      </c>
      <c r="K3946" s="72">
        <f t="shared" si="919"/>
        <v>0</v>
      </c>
      <c r="L3946" s="72">
        <f>Agua!X3948</f>
        <v>0</v>
      </c>
      <c r="M3946" s="72">
        <f t="shared" si="920"/>
        <v>0</v>
      </c>
      <c r="N3946" s="72">
        <f t="shared" si="921"/>
        <v>0</v>
      </c>
      <c r="O3946" s="41">
        <f>'Gas y Electricidad'!F3949</f>
        <v>0</v>
      </c>
      <c r="P3946" s="49">
        <f t="shared" si="922"/>
        <v>0</v>
      </c>
      <c r="Q3946" s="41">
        <f>'Gas y Electricidad'!J3949</f>
        <v>0</v>
      </c>
      <c r="R3946" s="49">
        <f t="shared" si="923"/>
        <v>0</v>
      </c>
      <c r="S3946" s="41">
        <f>'Gas y Electricidad'!M3949</f>
        <v>0</v>
      </c>
      <c r="T3946" s="42" t="e">
        <f t="shared" si="924"/>
        <v>#DIV/0!</v>
      </c>
      <c r="U3946" s="35">
        <f>'Gas y Electricidad'!Q3949</f>
        <v>0</v>
      </c>
      <c r="V3946" s="52">
        <f t="shared" si="925"/>
        <v>0</v>
      </c>
      <c r="W3946" s="63"/>
      <c r="X3946" s="63"/>
      <c r="Y3946" s="63"/>
      <c r="Z3946" s="57">
        <f t="shared" si="926"/>
        <v>0</v>
      </c>
      <c r="AA3946" s="59">
        <f t="shared" si="927"/>
        <v>0</v>
      </c>
      <c r="AB3946" s="58">
        <f t="shared" si="928"/>
        <v>0</v>
      </c>
      <c r="AC3946" s="61">
        <f t="shared" si="929"/>
        <v>0</v>
      </c>
      <c r="AD3946" s="61">
        <f t="shared" si="930"/>
        <v>0</v>
      </c>
    </row>
    <row r="3947" spans="1:30" x14ac:dyDescent="0.3">
      <c r="A3947" s="39" t="str">
        <f>IF(Agua!A3949&gt;0,Agua!A3949,"-")</f>
        <v>-</v>
      </c>
      <c r="B3947" s="40">
        <f>Agua!C3949</f>
        <v>0</v>
      </c>
      <c r="C3947" s="72">
        <f>Agua!J3949</f>
        <v>0</v>
      </c>
      <c r="D3947" s="72">
        <f>Agua!M3949</f>
        <v>0</v>
      </c>
      <c r="E3947" s="72">
        <f t="shared" si="916"/>
        <v>0</v>
      </c>
      <c r="F3947" s="72">
        <f>Agua!P3949</f>
        <v>0</v>
      </c>
      <c r="G3947" s="72">
        <f t="shared" si="917"/>
        <v>0</v>
      </c>
      <c r="H3947" s="72">
        <f>Agua!S3949</f>
        <v>0</v>
      </c>
      <c r="I3947" s="72">
        <f t="shared" si="918"/>
        <v>0</v>
      </c>
      <c r="J3947" s="72">
        <f>Agua!V3949</f>
        <v>0</v>
      </c>
      <c r="K3947" s="72">
        <f t="shared" si="919"/>
        <v>0</v>
      </c>
      <c r="L3947" s="72">
        <f>Agua!X3949</f>
        <v>0</v>
      </c>
      <c r="M3947" s="72">
        <f t="shared" si="920"/>
        <v>0</v>
      </c>
      <c r="N3947" s="72">
        <f t="shared" si="921"/>
        <v>0</v>
      </c>
      <c r="O3947" s="41">
        <f>'Gas y Electricidad'!F3950</f>
        <v>0</v>
      </c>
      <c r="P3947" s="49">
        <f t="shared" si="922"/>
        <v>0</v>
      </c>
      <c r="Q3947" s="41">
        <f>'Gas y Electricidad'!J3950</f>
        <v>0</v>
      </c>
      <c r="R3947" s="49">
        <f t="shared" si="923"/>
        <v>0</v>
      </c>
      <c r="S3947" s="41">
        <f>'Gas y Electricidad'!M3950</f>
        <v>0</v>
      </c>
      <c r="T3947" s="42" t="e">
        <f t="shared" si="924"/>
        <v>#DIV/0!</v>
      </c>
      <c r="U3947" s="35">
        <f>'Gas y Electricidad'!Q3950</f>
        <v>0</v>
      </c>
      <c r="V3947" s="52">
        <f t="shared" si="925"/>
        <v>0</v>
      </c>
      <c r="W3947" s="63"/>
      <c r="X3947" s="63"/>
      <c r="Y3947" s="63"/>
      <c r="Z3947" s="57">
        <f t="shared" si="926"/>
        <v>0</v>
      </c>
      <c r="AA3947" s="59">
        <f t="shared" si="927"/>
        <v>0</v>
      </c>
      <c r="AB3947" s="58">
        <f t="shared" si="928"/>
        <v>0</v>
      </c>
      <c r="AC3947" s="61">
        <f t="shared" si="929"/>
        <v>0</v>
      </c>
      <c r="AD3947" s="61">
        <f t="shared" si="930"/>
        <v>0</v>
      </c>
    </row>
    <row r="3948" spans="1:30" x14ac:dyDescent="0.3">
      <c r="A3948" s="39" t="str">
        <f>IF(Agua!A3950&gt;0,Agua!A3950,"-")</f>
        <v>-</v>
      </c>
      <c r="B3948" s="40">
        <f>Agua!C3950</f>
        <v>0</v>
      </c>
      <c r="C3948" s="72">
        <f>Agua!J3950</f>
        <v>0</v>
      </c>
      <c r="D3948" s="72">
        <f>Agua!M3950</f>
        <v>0</v>
      </c>
      <c r="E3948" s="72">
        <f t="shared" si="916"/>
        <v>0</v>
      </c>
      <c r="F3948" s="72">
        <f>Agua!P3950</f>
        <v>0</v>
      </c>
      <c r="G3948" s="72">
        <f t="shared" si="917"/>
        <v>0</v>
      </c>
      <c r="H3948" s="72">
        <f>Agua!S3950</f>
        <v>0</v>
      </c>
      <c r="I3948" s="72">
        <f t="shared" si="918"/>
        <v>0</v>
      </c>
      <c r="J3948" s="72">
        <f>Agua!V3950</f>
        <v>0</v>
      </c>
      <c r="K3948" s="72">
        <f t="shared" si="919"/>
        <v>0</v>
      </c>
      <c r="L3948" s="72">
        <f>Agua!X3950</f>
        <v>0</v>
      </c>
      <c r="M3948" s="72">
        <f t="shared" si="920"/>
        <v>0</v>
      </c>
      <c r="N3948" s="72">
        <f t="shared" si="921"/>
        <v>0</v>
      </c>
      <c r="O3948" s="41">
        <f>'Gas y Electricidad'!F3951</f>
        <v>0</v>
      </c>
      <c r="P3948" s="49">
        <f t="shared" si="922"/>
        <v>0</v>
      </c>
      <c r="Q3948" s="41">
        <f>'Gas y Electricidad'!J3951</f>
        <v>0</v>
      </c>
      <c r="R3948" s="49">
        <f t="shared" si="923"/>
        <v>0</v>
      </c>
      <c r="S3948" s="41">
        <f>'Gas y Electricidad'!M3951</f>
        <v>0</v>
      </c>
      <c r="T3948" s="42" t="e">
        <f t="shared" si="924"/>
        <v>#DIV/0!</v>
      </c>
      <c r="U3948" s="35">
        <f>'Gas y Electricidad'!Q3951</f>
        <v>0</v>
      </c>
      <c r="V3948" s="52">
        <f t="shared" si="925"/>
        <v>0</v>
      </c>
      <c r="W3948" s="63"/>
      <c r="X3948" s="63"/>
      <c r="Y3948" s="63"/>
      <c r="Z3948" s="57">
        <f t="shared" si="926"/>
        <v>0</v>
      </c>
      <c r="AA3948" s="59">
        <f t="shared" si="927"/>
        <v>0</v>
      </c>
      <c r="AB3948" s="58">
        <f t="shared" si="928"/>
        <v>0</v>
      </c>
      <c r="AC3948" s="61">
        <f t="shared" si="929"/>
        <v>0</v>
      </c>
      <c r="AD3948" s="61">
        <f t="shared" si="930"/>
        <v>0</v>
      </c>
    </row>
    <row r="3949" spans="1:30" x14ac:dyDescent="0.3">
      <c r="A3949" s="39" t="str">
        <f>IF(Agua!A3951&gt;0,Agua!A3951,"-")</f>
        <v>-</v>
      </c>
      <c r="B3949" s="40">
        <f>Agua!C3951</f>
        <v>0</v>
      </c>
      <c r="C3949" s="72">
        <f>Agua!J3951</f>
        <v>0</v>
      </c>
      <c r="D3949" s="72">
        <f>Agua!M3951</f>
        <v>0</v>
      </c>
      <c r="E3949" s="72">
        <f t="shared" si="916"/>
        <v>0</v>
      </c>
      <c r="F3949" s="72">
        <f>Agua!P3951</f>
        <v>0</v>
      </c>
      <c r="G3949" s="72">
        <f t="shared" si="917"/>
        <v>0</v>
      </c>
      <c r="H3949" s="72">
        <f>Agua!S3951</f>
        <v>0</v>
      </c>
      <c r="I3949" s="72">
        <f t="shared" si="918"/>
        <v>0</v>
      </c>
      <c r="J3949" s="72">
        <f>Agua!V3951</f>
        <v>0</v>
      </c>
      <c r="K3949" s="72">
        <f t="shared" si="919"/>
        <v>0</v>
      </c>
      <c r="L3949" s="72">
        <f>Agua!X3951</f>
        <v>0</v>
      </c>
      <c r="M3949" s="72">
        <f t="shared" si="920"/>
        <v>0</v>
      </c>
      <c r="N3949" s="72">
        <f t="shared" si="921"/>
        <v>0</v>
      </c>
      <c r="O3949" s="41">
        <f>'Gas y Electricidad'!F3952</f>
        <v>0</v>
      </c>
      <c r="P3949" s="49">
        <f t="shared" si="922"/>
        <v>0</v>
      </c>
      <c r="Q3949" s="41">
        <f>'Gas y Electricidad'!J3952</f>
        <v>0</v>
      </c>
      <c r="R3949" s="49">
        <f t="shared" si="923"/>
        <v>0</v>
      </c>
      <c r="S3949" s="41">
        <f>'Gas y Electricidad'!M3952</f>
        <v>0</v>
      </c>
      <c r="T3949" s="42" t="e">
        <f t="shared" si="924"/>
        <v>#DIV/0!</v>
      </c>
      <c r="U3949" s="35">
        <f>'Gas y Electricidad'!Q3952</f>
        <v>0</v>
      </c>
      <c r="V3949" s="52">
        <f t="shared" si="925"/>
        <v>0</v>
      </c>
      <c r="W3949" s="63"/>
      <c r="X3949" s="63"/>
      <c r="Y3949" s="63"/>
      <c r="Z3949" s="57">
        <f t="shared" si="926"/>
        <v>0</v>
      </c>
      <c r="AA3949" s="59">
        <f t="shared" si="927"/>
        <v>0</v>
      </c>
      <c r="AB3949" s="58">
        <f t="shared" si="928"/>
        <v>0</v>
      </c>
      <c r="AC3949" s="61">
        <f t="shared" si="929"/>
        <v>0</v>
      </c>
      <c r="AD3949" s="61">
        <f t="shared" si="930"/>
        <v>0</v>
      </c>
    </row>
    <row r="3950" spans="1:30" x14ac:dyDescent="0.3">
      <c r="A3950" s="39" t="str">
        <f>IF(Agua!A3952&gt;0,Agua!A3952,"-")</f>
        <v>-</v>
      </c>
      <c r="B3950" s="40">
        <f>Agua!C3952</f>
        <v>0</v>
      </c>
      <c r="C3950" s="72">
        <f>Agua!J3952</f>
        <v>0</v>
      </c>
      <c r="D3950" s="72">
        <f>Agua!M3952</f>
        <v>0</v>
      </c>
      <c r="E3950" s="72">
        <f t="shared" si="916"/>
        <v>0</v>
      </c>
      <c r="F3950" s="72">
        <f>Agua!P3952</f>
        <v>0</v>
      </c>
      <c r="G3950" s="72">
        <f t="shared" si="917"/>
        <v>0</v>
      </c>
      <c r="H3950" s="72">
        <f>Agua!S3952</f>
        <v>0</v>
      </c>
      <c r="I3950" s="72">
        <f t="shared" si="918"/>
        <v>0</v>
      </c>
      <c r="J3950" s="72">
        <f>Agua!V3952</f>
        <v>0</v>
      </c>
      <c r="K3950" s="72">
        <f t="shared" si="919"/>
        <v>0</v>
      </c>
      <c r="L3950" s="72">
        <f>Agua!X3952</f>
        <v>0</v>
      </c>
      <c r="M3950" s="72">
        <f t="shared" si="920"/>
        <v>0</v>
      </c>
      <c r="N3950" s="72">
        <f t="shared" si="921"/>
        <v>0</v>
      </c>
      <c r="O3950" s="41">
        <f>'Gas y Electricidad'!F3953</f>
        <v>0</v>
      </c>
      <c r="P3950" s="49">
        <f t="shared" si="922"/>
        <v>0</v>
      </c>
      <c r="Q3950" s="41">
        <f>'Gas y Electricidad'!J3953</f>
        <v>0</v>
      </c>
      <c r="R3950" s="49">
        <f t="shared" si="923"/>
        <v>0</v>
      </c>
      <c r="S3950" s="41">
        <f>'Gas y Electricidad'!M3953</f>
        <v>0</v>
      </c>
      <c r="T3950" s="42" t="e">
        <f t="shared" si="924"/>
        <v>#DIV/0!</v>
      </c>
      <c r="U3950" s="35">
        <f>'Gas y Electricidad'!Q3953</f>
        <v>0</v>
      </c>
      <c r="V3950" s="52">
        <f t="shared" si="925"/>
        <v>0</v>
      </c>
      <c r="W3950" s="63"/>
      <c r="X3950" s="63"/>
      <c r="Y3950" s="63"/>
      <c r="Z3950" s="57">
        <f t="shared" si="926"/>
        <v>0</v>
      </c>
      <c r="AA3950" s="59">
        <f t="shared" si="927"/>
        <v>0</v>
      </c>
      <c r="AB3950" s="58">
        <f t="shared" si="928"/>
        <v>0</v>
      </c>
      <c r="AC3950" s="61">
        <f t="shared" si="929"/>
        <v>0</v>
      </c>
      <c r="AD3950" s="61">
        <f t="shared" si="930"/>
        <v>0</v>
      </c>
    </row>
    <row r="3951" spans="1:30" x14ac:dyDescent="0.3">
      <c r="A3951" s="39" t="str">
        <f>IF(Agua!A3953&gt;0,Agua!A3953,"-")</f>
        <v>-</v>
      </c>
      <c r="B3951" s="40">
        <f>Agua!C3953</f>
        <v>0</v>
      </c>
      <c r="C3951" s="72">
        <f>Agua!J3953</f>
        <v>0</v>
      </c>
      <c r="D3951" s="72">
        <f>Agua!M3953</f>
        <v>0</v>
      </c>
      <c r="E3951" s="72">
        <f t="shared" si="916"/>
        <v>0</v>
      </c>
      <c r="F3951" s="72">
        <f>Agua!P3953</f>
        <v>0</v>
      </c>
      <c r="G3951" s="72">
        <f t="shared" si="917"/>
        <v>0</v>
      </c>
      <c r="H3951" s="72">
        <f>Agua!S3953</f>
        <v>0</v>
      </c>
      <c r="I3951" s="72">
        <f t="shared" si="918"/>
        <v>0</v>
      </c>
      <c r="J3951" s="72">
        <f>Agua!V3953</f>
        <v>0</v>
      </c>
      <c r="K3951" s="72">
        <f t="shared" si="919"/>
        <v>0</v>
      </c>
      <c r="L3951" s="72">
        <f>Agua!X3953</f>
        <v>0</v>
      </c>
      <c r="M3951" s="72">
        <f t="shared" si="920"/>
        <v>0</v>
      </c>
      <c r="N3951" s="72">
        <f t="shared" si="921"/>
        <v>0</v>
      </c>
      <c r="O3951" s="41">
        <f>'Gas y Electricidad'!F3954</f>
        <v>0</v>
      </c>
      <c r="P3951" s="49">
        <f t="shared" si="922"/>
        <v>0</v>
      </c>
      <c r="Q3951" s="41">
        <f>'Gas y Electricidad'!J3954</f>
        <v>0</v>
      </c>
      <c r="R3951" s="49">
        <f t="shared" si="923"/>
        <v>0</v>
      </c>
      <c r="S3951" s="41">
        <f>'Gas y Electricidad'!M3954</f>
        <v>0</v>
      </c>
      <c r="T3951" s="42" t="e">
        <f t="shared" si="924"/>
        <v>#DIV/0!</v>
      </c>
      <c r="U3951" s="35">
        <f>'Gas y Electricidad'!Q3954</f>
        <v>0</v>
      </c>
      <c r="V3951" s="52">
        <f t="shared" si="925"/>
        <v>0</v>
      </c>
      <c r="W3951" s="63"/>
      <c r="X3951" s="63"/>
      <c r="Y3951" s="63"/>
      <c r="Z3951" s="57">
        <f t="shared" si="926"/>
        <v>0</v>
      </c>
      <c r="AA3951" s="59">
        <f t="shared" si="927"/>
        <v>0</v>
      </c>
      <c r="AB3951" s="58">
        <f t="shared" si="928"/>
        <v>0</v>
      </c>
      <c r="AC3951" s="61">
        <f t="shared" si="929"/>
        <v>0</v>
      </c>
      <c r="AD3951" s="61">
        <f t="shared" si="930"/>
        <v>0</v>
      </c>
    </row>
    <row r="3952" spans="1:30" x14ac:dyDescent="0.3">
      <c r="A3952" s="39" t="str">
        <f>IF(Agua!A3954&gt;0,Agua!A3954,"-")</f>
        <v>-</v>
      </c>
      <c r="B3952" s="40">
        <f>Agua!C3954</f>
        <v>0</v>
      </c>
      <c r="C3952" s="72">
        <f>Agua!J3954</f>
        <v>0</v>
      </c>
      <c r="D3952" s="72">
        <f>Agua!M3954</f>
        <v>0</v>
      </c>
      <c r="E3952" s="72">
        <f t="shared" si="916"/>
        <v>0</v>
      </c>
      <c r="F3952" s="72">
        <f>Agua!P3954</f>
        <v>0</v>
      </c>
      <c r="G3952" s="72">
        <f t="shared" si="917"/>
        <v>0</v>
      </c>
      <c r="H3952" s="72">
        <f>Agua!S3954</f>
        <v>0</v>
      </c>
      <c r="I3952" s="72">
        <f t="shared" si="918"/>
        <v>0</v>
      </c>
      <c r="J3952" s="72">
        <f>Agua!V3954</f>
        <v>0</v>
      </c>
      <c r="K3952" s="72">
        <f t="shared" si="919"/>
        <v>0</v>
      </c>
      <c r="L3952" s="72">
        <f>Agua!X3954</f>
        <v>0</v>
      </c>
      <c r="M3952" s="72">
        <f t="shared" si="920"/>
        <v>0</v>
      </c>
      <c r="N3952" s="72">
        <f t="shared" si="921"/>
        <v>0</v>
      </c>
      <c r="O3952" s="41">
        <f>'Gas y Electricidad'!F3955</f>
        <v>0</v>
      </c>
      <c r="P3952" s="49">
        <f t="shared" si="922"/>
        <v>0</v>
      </c>
      <c r="Q3952" s="41">
        <f>'Gas y Electricidad'!J3955</f>
        <v>0</v>
      </c>
      <c r="R3952" s="49">
        <f t="shared" si="923"/>
        <v>0</v>
      </c>
      <c r="S3952" s="41">
        <f>'Gas y Electricidad'!M3955</f>
        <v>0</v>
      </c>
      <c r="T3952" s="42" t="e">
        <f t="shared" si="924"/>
        <v>#DIV/0!</v>
      </c>
      <c r="U3952" s="35">
        <f>'Gas y Electricidad'!Q3955</f>
        <v>0</v>
      </c>
      <c r="V3952" s="52">
        <f t="shared" si="925"/>
        <v>0</v>
      </c>
      <c r="W3952" s="63"/>
      <c r="X3952" s="63"/>
      <c r="Y3952" s="63"/>
      <c r="Z3952" s="57">
        <f t="shared" si="926"/>
        <v>0</v>
      </c>
      <c r="AA3952" s="59">
        <f t="shared" si="927"/>
        <v>0</v>
      </c>
      <c r="AB3952" s="58">
        <f t="shared" si="928"/>
        <v>0</v>
      </c>
      <c r="AC3952" s="61">
        <f t="shared" si="929"/>
        <v>0</v>
      </c>
      <c r="AD3952" s="61">
        <f t="shared" si="930"/>
        <v>0</v>
      </c>
    </row>
    <row r="3953" spans="1:30" x14ac:dyDescent="0.3">
      <c r="A3953" s="39" t="str">
        <f>IF(Agua!A3955&gt;0,Agua!A3955,"-")</f>
        <v>-</v>
      </c>
      <c r="B3953" s="40">
        <f>Agua!C3955</f>
        <v>0</v>
      </c>
      <c r="C3953" s="72">
        <f>Agua!J3955</f>
        <v>0</v>
      </c>
      <c r="D3953" s="72">
        <f>Agua!M3955</f>
        <v>0</v>
      </c>
      <c r="E3953" s="72">
        <f t="shared" si="916"/>
        <v>0</v>
      </c>
      <c r="F3953" s="72">
        <f>Agua!P3955</f>
        <v>0</v>
      </c>
      <c r="G3953" s="72">
        <f t="shared" si="917"/>
        <v>0</v>
      </c>
      <c r="H3953" s="72">
        <f>Agua!S3955</f>
        <v>0</v>
      </c>
      <c r="I3953" s="72">
        <f t="shared" si="918"/>
        <v>0</v>
      </c>
      <c r="J3953" s="72">
        <f>Agua!V3955</f>
        <v>0</v>
      </c>
      <c r="K3953" s="72">
        <f t="shared" si="919"/>
        <v>0</v>
      </c>
      <c r="L3953" s="72">
        <f>Agua!X3955</f>
        <v>0</v>
      </c>
      <c r="M3953" s="72">
        <f t="shared" si="920"/>
        <v>0</v>
      </c>
      <c r="N3953" s="72">
        <f t="shared" si="921"/>
        <v>0</v>
      </c>
      <c r="O3953" s="41">
        <f>'Gas y Electricidad'!F3956</f>
        <v>0</v>
      </c>
      <c r="P3953" s="49">
        <f t="shared" si="922"/>
        <v>0</v>
      </c>
      <c r="Q3953" s="41">
        <f>'Gas y Electricidad'!J3956</f>
        <v>0</v>
      </c>
      <c r="R3953" s="49">
        <f t="shared" si="923"/>
        <v>0</v>
      </c>
      <c r="S3953" s="41">
        <f>'Gas y Electricidad'!M3956</f>
        <v>0</v>
      </c>
      <c r="T3953" s="42" t="e">
        <f t="shared" si="924"/>
        <v>#DIV/0!</v>
      </c>
      <c r="U3953" s="35">
        <f>'Gas y Electricidad'!Q3956</f>
        <v>0</v>
      </c>
      <c r="V3953" s="52">
        <f t="shared" si="925"/>
        <v>0</v>
      </c>
      <c r="W3953" s="63"/>
      <c r="X3953" s="63"/>
      <c r="Y3953" s="63"/>
      <c r="Z3953" s="57">
        <f t="shared" si="926"/>
        <v>0</v>
      </c>
      <c r="AA3953" s="59">
        <f t="shared" si="927"/>
        <v>0</v>
      </c>
      <c r="AB3953" s="58">
        <f t="shared" si="928"/>
        <v>0</v>
      </c>
      <c r="AC3953" s="61">
        <f t="shared" si="929"/>
        <v>0</v>
      </c>
      <c r="AD3953" s="61">
        <f t="shared" si="930"/>
        <v>0</v>
      </c>
    </row>
    <row r="3954" spans="1:30" x14ac:dyDescent="0.3">
      <c r="A3954" s="39" t="str">
        <f>IF(Agua!A3956&gt;0,Agua!A3956,"-")</f>
        <v>-</v>
      </c>
      <c r="B3954" s="40">
        <f>Agua!C3956</f>
        <v>0</v>
      </c>
      <c r="C3954" s="72">
        <f>Agua!J3956</f>
        <v>0</v>
      </c>
      <c r="D3954" s="72">
        <f>Agua!M3956</f>
        <v>0</v>
      </c>
      <c r="E3954" s="72">
        <f t="shared" si="916"/>
        <v>0</v>
      </c>
      <c r="F3954" s="72">
        <f>Agua!P3956</f>
        <v>0</v>
      </c>
      <c r="G3954" s="72">
        <f t="shared" si="917"/>
        <v>0</v>
      </c>
      <c r="H3954" s="72">
        <f>Agua!S3956</f>
        <v>0</v>
      </c>
      <c r="I3954" s="72">
        <f t="shared" si="918"/>
        <v>0</v>
      </c>
      <c r="J3954" s="72">
        <f>Agua!V3956</f>
        <v>0</v>
      </c>
      <c r="K3954" s="72">
        <f t="shared" si="919"/>
        <v>0</v>
      </c>
      <c r="L3954" s="72">
        <f>Agua!X3956</f>
        <v>0</v>
      </c>
      <c r="M3954" s="72">
        <f t="shared" si="920"/>
        <v>0</v>
      </c>
      <c r="N3954" s="72">
        <f t="shared" si="921"/>
        <v>0</v>
      </c>
      <c r="O3954" s="41">
        <f>'Gas y Electricidad'!F3957</f>
        <v>0</v>
      </c>
      <c r="P3954" s="49">
        <f t="shared" si="922"/>
        <v>0</v>
      </c>
      <c r="Q3954" s="41">
        <f>'Gas y Electricidad'!J3957</f>
        <v>0</v>
      </c>
      <c r="R3954" s="49">
        <f t="shared" si="923"/>
        <v>0</v>
      </c>
      <c r="S3954" s="41">
        <f>'Gas y Electricidad'!M3957</f>
        <v>0</v>
      </c>
      <c r="T3954" s="42" t="e">
        <f t="shared" si="924"/>
        <v>#DIV/0!</v>
      </c>
      <c r="U3954" s="35">
        <f>'Gas y Electricidad'!Q3957</f>
        <v>0</v>
      </c>
      <c r="V3954" s="52">
        <f t="shared" si="925"/>
        <v>0</v>
      </c>
      <c r="W3954" s="63"/>
      <c r="X3954" s="63"/>
      <c r="Y3954" s="63"/>
      <c r="Z3954" s="57">
        <f t="shared" si="926"/>
        <v>0</v>
      </c>
      <c r="AA3954" s="59">
        <f t="shared" si="927"/>
        <v>0</v>
      </c>
      <c r="AB3954" s="58">
        <f t="shared" si="928"/>
        <v>0</v>
      </c>
      <c r="AC3954" s="61">
        <f t="shared" si="929"/>
        <v>0</v>
      </c>
      <c r="AD3954" s="61">
        <f t="shared" si="930"/>
        <v>0</v>
      </c>
    </row>
    <row r="3955" spans="1:30" x14ac:dyDescent="0.3">
      <c r="A3955" s="39" t="str">
        <f>IF(Agua!A3957&gt;0,Agua!A3957,"-")</f>
        <v>-</v>
      </c>
      <c r="B3955" s="40">
        <f>Agua!C3957</f>
        <v>0</v>
      </c>
      <c r="C3955" s="72">
        <f>Agua!J3957</f>
        <v>0</v>
      </c>
      <c r="D3955" s="72">
        <f>Agua!M3957</f>
        <v>0</v>
      </c>
      <c r="E3955" s="72">
        <f t="shared" ref="E3955:E4018" si="931">IF($B3955=0,0,(D3955/$B3955)*1000)</f>
        <v>0</v>
      </c>
      <c r="F3955" s="72">
        <f>Agua!P3957</f>
        <v>0</v>
      </c>
      <c r="G3955" s="72">
        <f t="shared" ref="G3955:G4018" si="932">IF($B3955=0,0,(F3955/$B3955)*1000)</f>
        <v>0</v>
      </c>
      <c r="H3955" s="72">
        <f>Agua!S3957</f>
        <v>0</v>
      </c>
      <c r="I3955" s="72">
        <f t="shared" ref="I3955:I4018" si="933">IF($B3955=0,0,(H3955/$B3955)*1000)</f>
        <v>0</v>
      </c>
      <c r="J3955" s="72">
        <f>Agua!V3957</f>
        <v>0</v>
      </c>
      <c r="K3955" s="72">
        <f t="shared" ref="K3955:K4018" si="934">IF($B3955=0,0,(J3955/$B3955)*1000)</f>
        <v>0</v>
      </c>
      <c r="L3955" s="72">
        <f>Agua!X3957</f>
        <v>0</v>
      </c>
      <c r="M3955" s="72">
        <f t="shared" ref="M3955:M4018" si="935">IF($B3955=0,0,(L3955/$B3955)*1000)</f>
        <v>0</v>
      </c>
      <c r="N3955" s="72">
        <f t="shared" ref="N3955:N4018" si="936">IF(C3955&gt;0,C3955/B3955*1000,0)</f>
        <v>0</v>
      </c>
      <c r="O3955" s="41">
        <f>'Gas y Electricidad'!F3958</f>
        <v>0</v>
      </c>
      <c r="P3955" s="49">
        <f t="shared" ref="P3955:P4018" si="937">IF($B3955=0,0,(O3955/$B3955)*3500)</f>
        <v>0</v>
      </c>
      <c r="Q3955" s="41">
        <f>'Gas y Electricidad'!J3958</f>
        <v>0</v>
      </c>
      <c r="R3955" s="49">
        <f t="shared" ref="R3955:R4018" si="938">IF($B3955=0,0,(Q3955/$B3955)*3785)</f>
        <v>0</v>
      </c>
      <c r="S3955" s="41">
        <f>'Gas y Electricidad'!M3958</f>
        <v>0</v>
      </c>
      <c r="T3955" s="42" t="e">
        <f t="shared" ref="T3955:T4018" si="939">IF($S3955="-","-",(S3955/$B3955)*1200)</f>
        <v>#DIV/0!</v>
      </c>
      <c r="U3955" s="35">
        <f>'Gas y Electricidad'!Q3958</f>
        <v>0</v>
      </c>
      <c r="V3955" s="52">
        <f t="shared" ref="V3955:V4018" si="940">IF($B3955=0,0,(U3955/$B3955))</f>
        <v>0</v>
      </c>
      <c r="W3955" s="63"/>
      <c r="X3955" s="63"/>
      <c r="Y3955" s="63"/>
      <c r="Z3955" s="57">
        <f t="shared" ref="Z3955:Z4018" si="941">(N3955/1000)*W3955</f>
        <v>0</v>
      </c>
      <c r="AA3955" s="59">
        <f t="shared" ref="AA3955:AA4018" si="942">(R3955+P3955)*X3955</f>
        <v>0</v>
      </c>
      <c r="AB3955" s="58">
        <f t="shared" ref="AB3955:AB4018" si="943">V3956*Y3955</f>
        <v>0</v>
      </c>
      <c r="AC3955" s="61">
        <f t="shared" ref="AC3955:AC4018" si="944">Z3955+AA3955+AB3955</f>
        <v>0</v>
      </c>
      <c r="AD3955" s="61">
        <f t="shared" ref="AD3955:AD4018" si="945">IF(B3955&gt;0,AC3955*B3955,0)</f>
        <v>0</v>
      </c>
    </row>
    <row r="3956" spans="1:30" x14ac:dyDescent="0.3">
      <c r="A3956" s="39" t="str">
        <f>IF(Agua!A3958&gt;0,Agua!A3958,"-")</f>
        <v>-</v>
      </c>
      <c r="B3956" s="40">
        <f>Agua!C3958</f>
        <v>0</v>
      </c>
      <c r="C3956" s="72">
        <f>Agua!J3958</f>
        <v>0</v>
      </c>
      <c r="D3956" s="72">
        <f>Agua!M3958</f>
        <v>0</v>
      </c>
      <c r="E3956" s="72">
        <f t="shared" si="931"/>
        <v>0</v>
      </c>
      <c r="F3956" s="72">
        <f>Agua!P3958</f>
        <v>0</v>
      </c>
      <c r="G3956" s="72">
        <f t="shared" si="932"/>
        <v>0</v>
      </c>
      <c r="H3956" s="72">
        <f>Agua!S3958</f>
        <v>0</v>
      </c>
      <c r="I3956" s="72">
        <f t="shared" si="933"/>
        <v>0</v>
      </c>
      <c r="J3956" s="72">
        <f>Agua!V3958</f>
        <v>0</v>
      </c>
      <c r="K3956" s="72">
        <f t="shared" si="934"/>
        <v>0</v>
      </c>
      <c r="L3956" s="72">
        <f>Agua!X3958</f>
        <v>0</v>
      </c>
      <c r="M3956" s="72">
        <f t="shared" si="935"/>
        <v>0</v>
      </c>
      <c r="N3956" s="72">
        <f t="shared" si="936"/>
        <v>0</v>
      </c>
      <c r="O3956" s="41">
        <f>'Gas y Electricidad'!F3959</f>
        <v>0</v>
      </c>
      <c r="P3956" s="49">
        <f t="shared" si="937"/>
        <v>0</v>
      </c>
      <c r="Q3956" s="41">
        <f>'Gas y Electricidad'!J3959</f>
        <v>0</v>
      </c>
      <c r="R3956" s="49">
        <f t="shared" si="938"/>
        <v>0</v>
      </c>
      <c r="S3956" s="41">
        <f>'Gas y Electricidad'!M3959</f>
        <v>0</v>
      </c>
      <c r="T3956" s="42" t="e">
        <f t="shared" si="939"/>
        <v>#DIV/0!</v>
      </c>
      <c r="U3956" s="35">
        <f>'Gas y Electricidad'!Q3959</f>
        <v>0</v>
      </c>
      <c r="V3956" s="52">
        <f t="shared" si="940"/>
        <v>0</v>
      </c>
      <c r="W3956" s="63"/>
      <c r="X3956" s="63"/>
      <c r="Y3956" s="63"/>
      <c r="Z3956" s="57">
        <f t="shared" si="941"/>
        <v>0</v>
      </c>
      <c r="AA3956" s="59">
        <f t="shared" si="942"/>
        <v>0</v>
      </c>
      <c r="AB3956" s="58">
        <f t="shared" si="943"/>
        <v>0</v>
      </c>
      <c r="AC3956" s="61">
        <f t="shared" si="944"/>
        <v>0</v>
      </c>
      <c r="AD3956" s="61">
        <f t="shared" si="945"/>
        <v>0</v>
      </c>
    </row>
    <row r="3957" spans="1:30" x14ac:dyDescent="0.3">
      <c r="A3957" s="39" t="str">
        <f>IF(Agua!A3959&gt;0,Agua!A3959,"-")</f>
        <v>-</v>
      </c>
      <c r="B3957" s="40">
        <f>Agua!C3959</f>
        <v>0</v>
      </c>
      <c r="C3957" s="72">
        <f>Agua!J3959</f>
        <v>0</v>
      </c>
      <c r="D3957" s="72">
        <f>Agua!M3959</f>
        <v>0</v>
      </c>
      <c r="E3957" s="72">
        <f t="shared" si="931"/>
        <v>0</v>
      </c>
      <c r="F3957" s="72">
        <f>Agua!P3959</f>
        <v>0</v>
      </c>
      <c r="G3957" s="72">
        <f t="shared" si="932"/>
        <v>0</v>
      </c>
      <c r="H3957" s="72">
        <f>Agua!S3959</f>
        <v>0</v>
      </c>
      <c r="I3957" s="72">
        <f t="shared" si="933"/>
        <v>0</v>
      </c>
      <c r="J3957" s="72">
        <f>Agua!V3959</f>
        <v>0</v>
      </c>
      <c r="K3957" s="72">
        <f t="shared" si="934"/>
        <v>0</v>
      </c>
      <c r="L3957" s="72">
        <f>Agua!X3959</f>
        <v>0</v>
      </c>
      <c r="M3957" s="72">
        <f t="shared" si="935"/>
        <v>0</v>
      </c>
      <c r="N3957" s="72">
        <f t="shared" si="936"/>
        <v>0</v>
      </c>
      <c r="O3957" s="41">
        <f>'Gas y Electricidad'!F3960</f>
        <v>0</v>
      </c>
      <c r="P3957" s="49">
        <f t="shared" si="937"/>
        <v>0</v>
      </c>
      <c r="Q3957" s="41">
        <f>'Gas y Electricidad'!J3960</f>
        <v>0</v>
      </c>
      <c r="R3957" s="49">
        <f t="shared" si="938"/>
        <v>0</v>
      </c>
      <c r="S3957" s="41">
        <f>'Gas y Electricidad'!M3960</f>
        <v>0</v>
      </c>
      <c r="T3957" s="42" t="e">
        <f t="shared" si="939"/>
        <v>#DIV/0!</v>
      </c>
      <c r="U3957" s="35">
        <f>'Gas y Electricidad'!Q3960</f>
        <v>0</v>
      </c>
      <c r="V3957" s="52">
        <f t="shared" si="940"/>
        <v>0</v>
      </c>
      <c r="W3957" s="63"/>
      <c r="X3957" s="63"/>
      <c r="Y3957" s="63"/>
      <c r="Z3957" s="57">
        <f t="shared" si="941"/>
        <v>0</v>
      </c>
      <c r="AA3957" s="59">
        <f t="shared" si="942"/>
        <v>0</v>
      </c>
      <c r="AB3957" s="58">
        <f t="shared" si="943"/>
        <v>0</v>
      </c>
      <c r="AC3957" s="61">
        <f t="shared" si="944"/>
        <v>0</v>
      </c>
      <c r="AD3957" s="61">
        <f t="shared" si="945"/>
        <v>0</v>
      </c>
    </row>
    <row r="3958" spans="1:30" x14ac:dyDescent="0.3">
      <c r="A3958" s="39" t="str">
        <f>IF(Agua!A3960&gt;0,Agua!A3960,"-")</f>
        <v>-</v>
      </c>
      <c r="B3958" s="40">
        <f>Agua!C3960</f>
        <v>0</v>
      </c>
      <c r="C3958" s="72">
        <f>Agua!J3960</f>
        <v>0</v>
      </c>
      <c r="D3958" s="72">
        <f>Agua!M3960</f>
        <v>0</v>
      </c>
      <c r="E3958" s="72">
        <f t="shared" si="931"/>
        <v>0</v>
      </c>
      <c r="F3958" s="72">
        <f>Agua!P3960</f>
        <v>0</v>
      </c>
      <c r="G3958" s="72">
        <f t="shared" si="932"/>
        <v>0</v>
      </c>
      <c r="H3958" s="72">
        <f>Agua!S3960</f>
        <v>0</v>
      </c>
      <c r="I3958" s="72">
        <f t="shared" si="933"/>
        <v>0</v>
      </c>
      <c r="J3958" s="72">
        <f>Agua!V3960</f>
        <v>0</v>
      </c>
      <c r="K3958" s="72">
        <f t="shared" si="934"/>
        <v>0</v>
      </c>
      <c r="L3958" s="72">
        <f>Agua!X3960</f>
        <v>0</v>
      </c>
      <c r="M3958" s="72">
        <f t="shared" si="935"/>
        <v>0</v>
      </c>
      <c r="N3958" s="72">
        <f t="shared" si="936"/>
        <v>0</v>
      </c>
      <c r="O3958" s="41">
        <f>'Gas y Electricidad'!F3961</f>
        <v>0</v>
      </c>
      <c r="P3958" s="49">
        <f t="shared" si="937"/>
        <v>0</v>
      </c>
      <c r="Q3958" s="41">
        <f>'Gas y Electricidad'!J3961</f>
        <v>0</v>
      </c>
      <c r="R3958" s="49">
        <f t="shared" si="938"/>
        <v>0</v>
      </c>
      <c r="S3958" s="41">
        <f>'Gas y Electricidad'!M3961</f>
        <v>0</v>
      </c>
      <c r="T3958" s="42" t="e">
        <f t="shared" si="939"/>
        <v>#DIV/0!</v>
      </c>
      <c r="U3958" s="35">
        <f>'Gas y Electricidad'!Q3961</f>
        <v>0</v>
      </c>
      <c r="V3958" s="52">
        <f t="shared" si="940"/>
        <v>0</v>
      </c>
      <c r="W3958" s="63"/>
      <c r="X3958" s="63"/>
      <c r="Y3958" s="63"/>
      <c r="Z3958" s="57">
        <f t="shared" si="941"/>
        <v>0</v>
      </c>
      <c r="AA3958" s="59">
        <f t="shared" si="942"/>
        <v>0</v>
      </c>
      <c r="AB3958" s="58">
        <f t="shared" si="943"/>
        <v>0</v>
      </c>
      <c r="AC3958" s="61">
        <f t="shared" si="944"/>
        <v>0</v>
      </c>
      <c r="AD3958" s="61">
        <f t="shared" si="945"/>
        <v>0</v>
      </c>
    </row>
    <row r="3959" spans="1:30" x14ac:dyDescent="0.3">
      <c r="A3959" s="39" t="str">
        <f>IF(Agua!A3961&gt;0,Agua!A3961,"-")</f>
        <v>-</v>
      </c>
      <c r="B3959" s="40">
        <f>Agua!C3961</f>
        <v>0</v>
      </c>
      <c r="C3959" s="72">
        <f>Agua!J3961</f>
        <v>0</v>
      </c>
      <c r="D3959" s="72">
        <f>Agua!M3961</f>
        <v>0</v>
      </c>
      <c r="E3959" s="72">
        <f t="shared" si="931"/>
        <v>0</v>
      </c>
      <c r="F3959" s="72">
        <f>Agua!P3961</f>
        <v>0</v>
      </c>
      <c r="G3959" s="72">
        <f t="shared" si="932"/>
        <v>0</v>
      </c>
      <c r="H3959" s="72">
        <f>Agua!S3961</f>
        <v>0</v>
      </c>
      <c r="I3959" s="72">
        <f t="shared" si="933"/>
        <v>0</v>
      </c>
      <c r="J3959" s="72">
        <f>Agua!V3961</f>
        <v>0</v>
      </c>
      <c r="K3959" s="72">
        <f t="shared" si="934"/>
        <v>0</v>
      </c>
      <c r="L3959" s="72">
        <f>Agua!X3961</f>
        <v>0</v>
      </c>
      <c r="M3959" s="72">
        <f t="shared" si="935"/>
        <v>0</v>
      </c>
      <c r="N3959" s="72">
        <f t="shared" si="936"/>
        <v>0</v>
      </c>
      <c r="O3959" s="41">
        <f>'Gas y Electricidad'!F3962</f>
        <v>0</v>
      </c>
      <c r="P3959" s="49">
        <f t="shared" si="937"/>
        <v>0</v>
      </c>
      <c r="Q3959" s="41">
        <f>'Gas y Electricidad'!J3962</f>
        <v>0</v>
      </c>
      <c r="R3959" s="49">
        <f t="shared" si="938"/>
        <v>0</v>
      </c>
      <c r="S3959" s="41">
        <f>'Gas y Electricidad'!M3962</f>
        <v>0</v>
      </c>
      <c r="T3959" s="42" t="e">
        <f t="shared" si="939"/>
        <v>#DIV/0!</v>
      </c>
      <c r="U3959" s="35">
        <f>'Gas y Electricidad'!Q3962</f>
        <v>0</v>
      </c>
      <c r="V3959" s="52">
        <f t="shared" si="940"/>
        <v>0</v>
      </c>
      <c r="W3959" s="63"/>
      <c r="X3959" s="63"/>
      <c r="Y3959" s="63"/>
      <c r="Z3959" s="57">
        <f t="shared" si="941"/>
        <v>0</v>
      </c>
      <c r="AA3959" s="59">
        <f t="shared" si="942"/>
        <v>0</v>
      </c>
      <c r="AB3959" s="58">
        <f t="shared" si="943"/>
        <v>0</v>
      </c>
      <c r="AC3959" s="61">
        <f t="shared" si="944"/>
        <v>0</v>
      </c>
      <c r="AD3959" s="61">
        <f t="shared" si="945"/>
        <v>0</v>
      </c>
    </row>
    <row r="3960" spans="1:30" x14ac:dyDescent="0.3">
      <c r="A3960" s="39" t="str">
        <f>IF(Agua!A3962&gt;0,Agua!A3962,"-")</f>
        <v>-</v>
      </c>
      <c r="B3960" s="40">
        <f>Agua!C3962</f>
        <v>0</v>
      </c>
      <c r="C3960" s="72">
        <f>Agua!J3962</f>
        <v>0</v>
      </c>
      <c r="D3960" s="72">
        <f>Agua!M3962</f>
        <v>0</v>
      </c>
      <c r="E3960" s="72">
        <f t="shared" si="931"/>
        <v>0</v>
      </c>
      <c r="F3960" s="72">
        <f>Agua!P3962</f>
        <v>0</v>
      </c>
      <c r="G3960" s="72">
        <f t="shared" si="932"/>
        <v>0</v>
      </c>
      <c r="H3960" s="72">
        <f>Agua!S3962</f>
        <v>0</v>
      </c>
      <c r="I3960" s="72">
        <f t="shared" si="933"/>
        <v>0</v>
      </c>
      <c r="J3960" s="72">
        <f>Agua!V3962</f>
        <v>0</v>
      </c>
      <c r="K3960" s="72">
        <f t="shared" si="934"/>
        <v>0</v>
      </c>
      <c r="L3960" s="72">
        <f>Agua!X3962</f>
        <v>0</v>
      </c>
      <c r="M3960" s="72">
        <f t="shared" si="935"/>
        <v>0</v>
      </c>
      <c r="N3960" s="72">
        <f t="shared" si="936"/>
        <v>0</v>
      </c>
      <c r="O3960" s="41">
        <f>'Gas y Electricidad'!F3963</f>
        <v>0</v>
      </c>
      <c r="P3960" s="49">
        <f t="shared" si="937"/>
        <v>0</v>
      </c>
      <c r="Q3960" s="41">
        <f>'Gas y Electricidad'!J3963</f>
        <v>0</v>
      </c>
      <c r="R3960" s="49">
        <f t="shared" si="938"/>
        <v>0</v>
      </c>
      <c r="S3960" s="41">
        <f>'Gas y Electricidad'!M3963</f>
        <v>0</v>
      </c>
      <c r="T3960" s="42" t="e">
        <f t="shared" si="939"/>
        <v>#DIV/0!</v>
      </c>
      <c r="U3960" s="35">
        <f>'Gas y Electricidad'!Q3963</f>
        <v>0</v>
      </c>
      <c r="V3960" s="52">
        <f t="shared" si="940"/>
        <v>0</v>
      </c>
      <c r="W3960" s="63"/>
      <c r="X3960" s="63"/>
      <c r="Y3960" s="63"/>
      <c r="Z3960" s="57">
        <f t="shared" si="941"/>
        <v>0</v>
      </c>
      <c r="AA3960" s="59">
        <f t="shared" si="942"/>
        <v>0</v>
      </c>
      <c r="AB3960" s="58">
        <f t="shared" si="943"/>
        <v>0</v>
      </c>
      <c r="AC3960" s="61">
        <f t="shared" si="944"/>
        <v>0</v>
      </c>
      <c r="AD3960" s="61">
        <f t="shared" si="945"/>
        <v>0</v>
      </c>
    </row>
    <row r="3961" spans="1:30" x14ac:dyDescent="0.3">
      <c r="A3961" s="39" t="str">
        <f>IF(Agua!A3963&gt;0,Agua!A3963,"-")</f>
        <v>-</v>
      </c>
      <c r="B3961" s="40">
        <f>Agua!C3963</f>
        <v>0</v>
      </c>
      <c r="C3961" s="72">
        <f>Agua!J3963</f>
        <v>0</v>
      </c>
      <c r="D3961" s="72">
        <f>Agua!M3963</f>
        <v>0</v>
      </c>
      <c r="E3961" s="72">
        <f t="shared" si="931"/>
        <v>0</v>
      </c>
      <c r="F3961" s="72">
        <f>Agua!P3963</f>
        <v>0</v>
      </c>
      <c r="G3961" s="72">
        <f t="shared" si="932"/>
        <v>0</v>
      </c>
      <c r="H3961" s="72">
        <f>Agua!S3963</f>
        <v>0</v>
      </c>
      <c r="I3961" s="72">
        <f t="shared" si="933"/>
        <v>0</v>
      </c>
      <c r="J3961" s="72">
        <f>Agua!V3963</f>
        <v>0</v>
      </c>
      <c r="K3961" s="72">
        <f t="shared" si="934"/>
        <v>0</v>
      </c>
      <c r="L3961" s="72">
        <f>Agua!X3963</f>
        <v>0</v>
      </c>
      <c r="M3961" s="72">
        <f t="shared" si="935"/>
        <v>0</v>
      </c>
      <c r="N3961" s="72">
        <f t="shared" si="936"/>
        <v>0</v>
      </c>
      <c r="O3961" s="41">
        <f>'Gas y Electricidad'!F3964</f>
        <v>0</v>
      </c>
      <c r="P3961" s="49">
        <f t="shared" si="937"/>
        <v>0</v>
      </c>
      <c r="Q3961" s="41">
        <f>'Gas y Electricidad'!J3964</f>
        <v>0</v>
      </c>
      <c r="R3961" s="49">
        <f t="shared" si="938"/>
        <v>0</v>
      </c>
      <c r="S3961" s="41">
        <f>'Gas y Electricidad'!M3964</f>
        <v>0</v>
      </c>
      <c r="T3961" s="42" t="e">
        <f t="shared" si="939"/>
        <v>#DIV/0!</v>
      </c>
      <c r="U3961" s="35">
        <f>'Gas y Electricidad'!Q3964</f>
        <v>0</v>
      </c>
      <c r="V3961" s="52">
        <f t="shared" si="940"/>
        <v>0</v>
      </c>
      <c r="W3961" s="63"/>
      <c r="X3961" s="63"/>
      <c r="Y3961" s="63"/>
      <c r="Z3961" s="57">
        <f t="shared" si="941"/>
        <v>0</v>
      </c>
      <c r="AA3961" s="59">
        <f t="shared" si="942"/>
        <v>0</v>
      </c>
      <c r="AB3961" s="58">
        <f t="shared" si="943"/>
        <v>0</v>
      </c>
      <c r="AC3961" s="61">
        <f t="shared" si="944"/>
        <v>0</v>
      </c>
      <c r="AD3961" s="61">
        <f t="shared" si="945"/>
        <v>0</v>
      </c>
    </row>
    <row r="3962" spans="1:30" x14ac:dyDescent="0.3">
      <c r="A3962" s="39" t="str">
        <f>IF(Agua!A3964&gt;0,Agua!A3964,"-")</f>
        <v>-</v>
      </c>
      <c r="B3962" s="40">
        <f>Agua!C3964</f>
        <v>0</v>
      </c>
      <c r="C3962" s="72">
        <f>Agua!J3964</f>
        <v>0</v>
      </c>
      <c r="D3962" s="72">
        <f>Agua!M3964</f>
        <v>0</v>
      </c>
      <c r="E3962" s="72">
        <f t="shared" si="931"/>
        <v>0</v>
      </c>
      <c r="F3962" s="72">
        <f>Agua!P3964</f>
        <v>0</v>
      </c>
      <c r="G3962" s="72">
        <f t="shared" si="932"/>
        <v>0</v>
      </c>
      <c r="H3962" s="72">
        <f>Agua!S3964</f>
        <v>0</v>
      </c>
      <c r="I3962" s="72">
        <f t="shared" si="933"/>
        <v>0</v>
      </c>
      <c r="J3962" s="72">
        <f>Agua!V3964</f>
        <v>0</v>
      </c>
      <c r="K3962" s="72">
        <f t="shared" si="934"/>
        <v>0</v>
      </c>
      <c r="L3962" s="72">
        <f>Agua!X3964</f>
        <v>0</v>
      </c>
      <c r="M3962" s="72">
        <f t="shared" si="935"/>
        <v>0</v>
      </c>
      <c r="N3962" s="72">
        <f t="shared" si="936"/>
        <v>0</v>
      </c>
      <c r="O3962" s="41">
        <f>'Gas y Electricidad'!F3965</f>
        <v>0</v>
      </c>
      <c r="P3962" s="49">
        <f t="shared" si="937"/>
        <v>0</v>
      </c>
      <c r="Q3962" s="41">
        <f>'Gas y Electricidad'!J3965</f>
        <v>0</v>
      </c>
      <c r="R3962" s="49">
        <f t="shared" si="938"/>
        <v>0</v>
      </c>
      <c r="S3962" s="41">
        <f>'Gas y Electricidad'!M3965</f>
        <v>0</v>
      </c>
      <c r="T3962" s="42" t="e">
        <f t="shared" si="939"/>
        <v>#DIV/0!</v>
      </c>
      <c r="U3962" s="35">
        <f>'Gas y Electricidad'!Q3965</f>
        <v>0</v>
      </c>
      <c r="V3962" s="52">
        <f t="shared" si="940"/>
        <v>0</v>
      </c>
      <c r="W3962" s="63"/>
      <c r="X3962" s="63"/>
      <c r="Y3962" s="63"/>
      <c r="Z3962" s="57">
        <f t="shared" si="941"/>
        <v>0</v>
      </c>
      <c r="AA3962" s="59">
        <f t="shared" si="942"/>
        <v>0</v>
      </c>
      <c r="AB3962" s="58">
        <f t="shared" si="943"/>
        <v>0</v>
      </c>
      <c r="AC3962" s="61">
        <f t="shared" si="944"/>
        <v>0</v>
      </c>
      <c r="AD3962" s="61">
        <f t="shared" si="945"/>
        <v>0</v>
      </c>
    </row>
    <row r="3963" spans="1:30" x14ac:dyDescent="0.3">
      <c r="A3963" s="39" t="str">
        <f>IF(Agua!A3965&gt;0,Agua!A3965,"-")</f>
        <v>-</v>
      </c>
      <c r="B3963" s="40">
        <f>Agua!C3965</f>
        <v>0</v>
      </c>
      <c r="C3963" s="72">
        <f>Agua!J3965</f>
        <v>0</v>
      </c>
      <c r="D3963" s="72">
        <f>Agua!M3965</f>
        <v>0</v>
      </c>
      <c r="E3963" s="72">
        <f t="shared" si="931"/>
        <v>0</v>
      </c>
      <c r="F3963" s="72">
        <f>Agua!P3965</f>
        <v>0</v>
      </c>
      <c r="G3963" s="72">
        <f t="shared" si="932"/>
        <v>0</v>
      </c>
      <c r="H3963" s="72">
        <f>Agua!S3965</f>
        <v>0</v>
      </c>
      <c r="I3963" s="72">
        <f t="shared" si="933"/>
        <v>0</v>
      </c>
      <c r="J3963" s="72">
        <f>Agua!V3965</f>
        <v>0</v>
      </c>
      <c r="K3963" s="72">
        <f t="shared" si="934"/>
        <v>0</v>
      </c>
      <c r="L3963" s="72">
        <f>Agua!X3965</f>
        <v>0</v>
      </c>
      <c r="M3963" s="72">
        <f t="shared" si="935"/>
        <v>0</v>
      </c>
      <c r="N3963" s="72">
        <f t="shared" si="936"/>
        <v>0</v>
      </c>
      <c r="O3963" s="41">
        <f>'Gas y Electricidad'!F3966</f>
        <v>0</v>
      </c>
      <c r="P3963" s="49">
        <f t="shared" si="937"/>
        <v>0</v>
      </c>
      <c r="Q3963" s="41">
        <f>'Gas y Electricidad'!J3966</f>
        <v>0</v>
      </c>
      <c r="R3963" s="49">
        <f t="shared" si="938"/>
        <v>0</v>
      </c>
      <c r="S3963" s="41">
        <f>'Gas y Electricidad'!M3966</f>
        <v>0</v>
      </c>
      <c r="T3963" s="42" t="e">
        <f t="shared" si="939"/>
        <v>#DIV/0!</v>
      </c>
      <c r="U3963" s="35">
        <f>'Gas y Electricidad'!Q3966</f>
        <v>0</v>
      </c>
      <c r="V3963" s="52">
        <f t="shared" si="940"/>
        <v>0</v>
      </c>
      <c r="W3963" s="63"/>
      <c r="X3963" s="63"/>
      <c r="Y3963" s="63"/>
      <c r="Z3963" s="57">
        <f t="shared" si="941"/>
        <v>0</v>
      </c>
      <c r="AA3963" s="59">
        <f t="shared" si="942"/>
        <v>0</v>
      </c>
      <c r="AB3963" s="58">
        <f t="shared" si="943"/>
        <v>0</v>
      </c>
      <c r="AC3963" s="61">
        <f t="shared" si="944"/>
        <v>0</v>
      </c>
      <c r="AD3963" s="61">
        <f t="shared" si="945"/>
        <v>0</v>
      </c>
    </row>
    <row r="3964" spans="1:30" x14ac:dyDescent="0.3">
      <c r="A3964" s="39" t="str">
        <f>IF(Agua!A3966&gt;0,Agua!A3966,"-")</f>
        <v>-</v>
      </c>
      <c r="B3964" s="40">
        <f>Agua!C3966</f>
        <v>0</v>
      </c>
      <c r="C3964" s="72">
        <f>Agua!J3966</f>
        <v>0</v>
      </c>
      <c r="D3964" s="72">
        <f>Agua!M3966</f>
        <v>0</v>
      </c>
      <c r="E3964" s="72">
        <f t="shared" si="931"/>
        <v>0</v>
      </c>
      <c r="F3964" s="72">
        <f>Agua!P3966</f>
        <v>0</v>
      </c>
      <c r="G3964" s="72">
        <f t="shared" si="932"/>
        <v>0</v>
      </c>
      <c r="H3964" s="72">
        <f>Agua!S3966</f>
        <v>0</v>
      </c>
      <c r="I3964" s="72">
        <f t="shared" si="933"/>
        <v>0</v>
      </c>
      <c r="J3964" s="72">
        <f>Agua!V3966</f>
        <v>0</v>
      </c>
      <c r="K3964" s="72">
        <f t="shared" si="934"/>
        <v>0</v>
      </c>
      <c r="L3964" s="72">
        <f>Agua!X3966</f>
        <v>0</v>
      </c>
      <c r="M3964" s="72">
        <f t="shared" si="935"/>
        <v>0</v>
      </c>
      <c r="N3964" s="72">
        <f t="shared" si="936"/>
        <v>0</v>
      </c>
      <c r="O3964" s="41">
        <f>'Gas y Electricidad'!F3967</f>
        <v>0</v>
      </c>
      <c r="P3964" s="49">
        <f t="shared" si="937"/>
        <v>0</v>
      </c>
      <c r="Q3964" s="41">
        <f>'Gas y Electricidad'!J3967</f>
        <v>0</v>
      </c>
      <c r="R3964" s="49">
        <f t="shared" si="938"/>
        <v>0</v>
      </c>
      <c r="S3964" s="41">
        <f>'Gas y Electricidad'!M3967</f>
        <v>0</v>
      </c>
      <c r="T3964" s="42" t="e">
        <f t="shared" si="939"/>
        <v>#DIV/0!</v>
      </c>
      <c r="U3964" s="35">
        <f>'Gas y Electricidad'!Q3967</f>
        <v>0</v>
      </c>
      <c r="V3964" s="52">
        <f t="shared" si="940"/>
        <v>0</v>
      </c>
      <c r="W3964" s="63"/>
      <c r="X3964" s="63"/>
      <c r="Y3964" s="63"/>
      <c r="Z3964" s="57">
        <f t="shared" si="941"/>
        <v>0</v>
      </c>
      <c r="AA3964" s="59">
        <f t="shared" si="942"/>
        <v>0</v>
      </c>
      <c r="AB3964" s="58">
        <f t="shared" si="943"/>
        <v>0</v>
      </c>
      <c r="AC3964" s="61">
        <f t="shared" si="944"/>
        <v>0</v>
      </c>
      <c r="AD3964" s="61">
        <f t="shared" si="945"/>
        <v>0</v>
      </c>
    </row>
    <row r="3965" spans="1:30" x14ac:dyDescent="0.3">
      <c r="A3965" s="39" t="str">
        <f>IF(Agua!A3967&gt;0,Agua!A3967,"-")</f>
        <v>-</v>
      </c>
      <c r="B3965" s="40">
        <f>Agua!C3967</f>
        <v>0</v>
      </c>
      <c r="C3965" s="72">
        <f>Agua!J3967</f>
        <v>0</v>
      </c>
      <c r="D3965" s="72">
        <f>Agua!M3967</f>
        <v>0</v>
      </c>
      <c r="E3965" s="72">
        <f t="shared" si="931"/>
        <v>0</v>
      </c>
      <c r="F3965" s="72">
        <f>Agua!P3967</f>
        <v>0</v>
      </c>
      <c r="G3965" s="72">
        <f t="shared" si="932"/>
        <v>0</v>
      </c>
      <c r="H3965" s="72">
        <f>Agua!S3967</f>
        <v>0</v>
      </c>
      <c r="I3965" s="72">
        <f t="shared" si="933"/>
        <v>0</v>
      </c>
      <c r="J3965" s="72">
        <f>Agua!V3967</f>
        <v>0</v>
      </c>
      <c r="K3965" s="72">
        <f t="shared" si="934"/>
        <v>0</v>
      </c>
      <c r="L3965" s="72">
        <f>Agua!X3967</f>
        <v>0</v>
      </c>
      <c r="M3965" s="72">
        <f t="shared" si="935"/>
        <v>0</v>
      </c>
      <c r="N3965" s="72">
        <f t="shared" si="936"/>
        <v>0</v>
      </c>
      <c r="O3965" s="41">
        <f>'Gas y Electricidad'!F3968</f>
        <v>0</v>
      </c>
      <c r="P3965" s="49">
        <f t="shared" si="937"/>
        <v>0</v>
      </c>
      <c r="Q3965" s="41">
        <f>'Gas y Electricidad'!J3968</f>
        <v>0</v>
      </c>
      <c r="R3965" s="49">
        <f t="shared" si="938"/>
        <v>0</v>
      </c>
      <c r="S3965" s="41">
        <f>'Gas y Electricidad'!M3968</f>
        <v>0</v>
      </c>
      <c r="T3965" s="42" t="e">
        <f t="shared" si="939"/>
        <v>#DIV/0!</v>
      </c>
      <c r="U3965" s="35">
        <f>'Gas y Electricidad'!Q3968</f>
        <v>0</v>
      </c>
      <c r="V3965" s="52">
        <f t="shared" si="940"/>
        <v>0</v>
      </c>
      <c r="W3965" s="63"/>
      <c r="X3965" s="63"/>
      <c r="Y3965" s="63"/>
      <c r="Z3965" s="57">
        <f t="shared" si="941"/>
        <v>0</v>
      </c>
      <c r="AA3965" s="59">
        <f t="shared" si="942"/>
        <v>0</v>
      </c>
      <c r="AB3965" s="58">
        <f t="shared" si="943"/>
        <v>0</v>
      </c>
      <c r="AC3965" s="61">
        <f t="shared" si="944"/>
        <v>0</v>
      </c>
      <c r="AD3965" s="61">
        <f t="shared" si="945"/>
        <v>0</v>
      </c>
    </row>
    <row r="3966" spans="1:30" x14ac:dyDescent="0.3">
      <c r="A3966" s="39" t="str">
        <f>IF(Agua!A3968&gt;0,Agua!A3968,"-")</f>
        <v>-</v>
      </c>
      <c r="B3966" s="40">
        <f>Agua!C3968</f>
        <v>0</v>
      </c>
      <c r="C3966" s="72">
        <f>Agua!J3968</f>
        <v>0</v>
      </c>
      <c r="D3966" s="72">
        <f>Agua!M3968</f>
        <v>0</v>
      </c>
      <c r="E3966" s="72">
        <f t="shared" si="931"/>
        <v>0</v>
      </c>
      <c r="F3966" s="72">
        <f>Agua!P3968</f>
        <v>0</v>
      </c>
      <c r="G3966" s="72">
        <f t="shared" si="932"/>
        <v>0</v>
      </c>
      <c r="H3966" s="72">
        <f>Agua!S3968</f>
        <v>0</v>
      </c>
      <c r="I3966" s="72">
        <f t="shared" si="933"/>
        <v>0</v>
      </c>
      <c r="J3966" s="72">
        <f>Agua!V3968</f>
        <v>0</v>
      </c>
      <c r="K3966" s="72">
        <f t="shared" si="934"/>
        <v>0</v>
      </c>
      <c r="L3966" s="72">
        <f>Agua!X3968</f>
        <v>0</v>
      </c>
      <c r="M3966" s="72">
        <f t="shared" si="935"/>
        <v>0</v>
      </c>
      <c r="N3966" s="72">
        <f t="shared" si="936"/>
        <v>0</v>
      </c>
      <c r="O3966" s="41">
        <f>'Gas y Electricidad'!F3969</f>
        <v>0</v>
      </c>
      <c r="P3966" s="49">
        <f t="shared" si="937"/>
        <v>0</v>
      </c>
      <c r="Q3966" s="41">
        <f>'Gas y Electricidad'!J3969</f>
        <v>0</v>
      </c>
      <c r="R3966" s="49">
        <f t="shared" si="938"/>
        <v>0</v>
      </c>
      <c r="S3966" s="41">
        <f>'Gas y Electricidad'!M3969</f>
        <v>0</v>
      </c>
      <c r="T3966" s="42" t="e">
        <f t="shared" si="939"/>
        <v>#DIV/0!</v>
      </c>
      <c r="U3966" s="35">
        <f>'Gas y Electricidad'!Q3969</f>
        <v>0</v>
      </c>
      <c r="V3966" s="52">
        <f t="shared" si="940"/>
        <v>0</v>
      </c>
      <c r="W3966" s="63"/>
      <c r="X3966" s="63"/>
      <c r="Y3966" s="63"/>
      <c r="Z3966" s="57">
        <f t="shared" si="941"/>
        <v>0</v>
      </c>
      <c r="AA3966" s="59">
        <f t="shared" si="942"/>
        <v>0</v>
      </c>
      <c r="AB3966" s="58">
        <f t="shared" si="943"/>
        <v>0</v>
      </c>
      <c r="AC3966" s="61">
        <f t="shared" si="944"/>
        <v>0</v>
      </c>
      <c r="AD3966" s="61">
        <f t="shared" si="945"/>
        <v>0</v>
      </c>
    </row>
    <row r="3967" spans="1:30" x14ac:dyDescent="0.3">
      <c r="A3967" s="39" t="str">
        <f>IF(Agua!A3969&gt;0,Agua!A3969,"-")</f>
        <v>-</v>
      </c>
      <c r="B3967" s="40">
        <f>Agua!C3969</f>
        <v>0</v>
      </c>
      <c r="C3967" s="72">
        <f>Agua!J3969</f>
        <v>0</v>
      </c>
      <c r="D3967" s="72">
        <f>Agua!M3969</f>
        <v>0</v>
      </c>
      <c r="E3967" s="72">
        <f t="shared" si="931"/>
        <v>0</v>
      </c>
      <c r="F3967" s="72">
        <f>Agua!P3969</f>
        <v>0</v>
      </c>
      <c r="G3967" s="72">
        <f t="shared" si="932"/>
        <v>0</v>
      </c>
      <c r="H3967" s="72">
        <f>Agua!S3969</f>
        <v>0</v>
      </c>
      <c r="I3967" s="72">
        <f t="shared" si="933"/>
        <v>0</v>
      </c>
      <c r="J3967" s="72">
        <f>Agua!V3969</f>
        <v>0</v>
      </c>
      <c r="K3967" s="72">
        <f t="shared" si="934"/>
        <v>0</v>
      </c>
      <c r="L3967" s="72">
        <f>Agua!X3969</f>
        <v>0</v>
      </c>
      <c r="M3967" s="72">
        <f t="shared" si="935"/>
        <v>0</v>
      </c>
      <c r="N3967" s="72">
        <f t="shared" si="936"/>
        <v>0</v>
      </c>
      <c r="O3967" s="41">
        <f>'Gas y Electricidad'!F3970</f>
        <v>0</v>
      </c>
      <c r="P3967" s="49">
        <f t="shared" si="937"/>
        <v>0</v>
      </c>
      <c r="Q3967" s="41">
        <f>'Gas y Electricidad'!J3970</f>
        <v>0</v>
      </c>
      <c r="R3967" s="49">
        <f t="shared" si="938"/>
        <v>0</v>
      </c>
      <c r="S3967" s="41">
        <f>'Gas y Electricidad'!M3970</f>
        <v>0</v>
      </c>
      <c r="T3967" s="42" t="e">
        <f t="shared" si="939"/>
        <v>#DIV/0!</v>
      </c>
      <c r="U3967" s="35">
        <f>'Gas y Electricidad'!Q3970</f>
        <v>0</v>
      </c>
      <c r="V3967" s="52">
        <f t="shared" si="940"/>
        <v>0</v>
      </c>
      <c r="W3967" s="63"/>
      <c r="X3967" s="63"/>
      <c r="Y3967" s="63"/>
      <c r="Z3967" s="57">
        <f t="shared" si="941"/>
        <v>0</v>
      </c>
      <c r="AA3967" s="59">
        <f t="shared" si="942"/>
        <v>0</v>
      </c>
      <c r="AB3967" s="58">
        <f t="shared" si="943"/>
        <v>0</v>
      </c>
      <c r="AC3967" s="61">
        <f t="shared" si="944"/>
        <v>0</v>
      </c>
      <c r="AD3967" s="61">
        <f t="shared" si="945"/>
        <v>0</v>
      </c>
    </row>
    <row r="3968" spans="1:30" x14ac:dyDescent="0.3">
      <c r="A3968" s="39" t="str">
        <f>IF(Agua!A3970&gt;0,Agua!A3970,"-")</f>
        <v>-</v>
      </c>
      <c r="B3968" s="40">
        <f>Agua!C3970</f>
        <v>0</v>
      </c>
      <c r="C3968" s="72">
        <f>Agua!J3970</f>
        <v>0</v>
      </c>
      <c r="D3968" s="72">
        <f>Agua!M3970</f>
        <v>0</v>
      </c>
      <c r="E3968" s="72">
        <f t="shared" si="931"/>
        <v>0</v>
      </c>
      <c r="F3968" s="72">
        <f>Agua!P3970</f>
        <v>0</v>
      </c>
      <c r="G3968" s="72">
        <f t="shared" si="932"/>
        <v>0</v>
      </c>
      <c r="H3968" s="72">
        <f>Agua!S3970</f>
        <v>0</v>
      </c>
      <c r="I3968" s="72">
        <f t="shared" si="933"/>
        <v>0</v>
      </c>
      <c r="J3968" s="72">
        <f>Agua!V3970</f>
        <v>0</v>
      </c>
      <c r="K3968" s="72">
        <f t="shared" si="934"/>
        <v>0</v>
      </c>
      <c r="L3968" s="72">
        <f>Agua!X3970</f>
        <v>0</v>
      </c>
      <c r="M3968" s="72">
        <f t="shared" si="935"/>
        <v>0</v>
      </c>
      <c r="N3968" s="72">
        <f t="shared" si="936"/>
        <v>0</v>
      </c>
      <c r="O3968" s="41">
        <f>'Gas y Electricidad'!F3971</f>
        <v>0</v>
      </c>
      <c r="P3968" s="49">
        <f t="shared" si="937"/>
        <v>0</v>
      </c>
      <c r="Q3968" s="41">
        <f>'Gas y Electricidad'!J3971</f>
        <v>0</v>
      </c>
      <c r="R3968" s="49">
        <f t="shared" si="938"/>
        <v>0</v>
      </c>
      <c r="S3968" s="41">
        <f>'Gas y Electricidad'!M3971</f>
        <v>0</v>
      </c>
      <c r="T3968" s="42" t="e">
        <f t="shared" si="939"/>
        <v>#DIV/0!</v>
      </c>
      <c r="U3968" s="35">
        <f>'Gas y Electricidad'!Q3971</f>
        <v>0</v>
      </c>
      <c r="V3968" s="52">
        <f t="shared" si="940"/>
        <v>0</v>
      </c>
      <c r="W3968" s="63"/>
      <c r="X3968" s="63"/>
      <c r="Y3968" s="63"/>
      <c r="Z3968" s="57">
        <f t="shared" si="941"/>
        <v>0</v>
      </c>
      <c r="AA3968" s="59">
        <f t="shared" si="942"/>
        <v>0</v>
      </c>
      <c r="AB3968" s="58">
        <f t="shared" si="943"/>
        <v>0</v>
      </c>
      <c r="AC3968" s="61">
        <f t="shared" si="944"/>
        <v>0</v>
      </c>
      <c r="AD3968" s="61">
        <f t="shared" si="945"/>
        <v>0</v>
      </c>
    </row>
    <row r="3969" spans="1:30" x14ac:dyDescent="0.3">
      <c r="A3969" s="39" t="str">
        <f>IF(Agua!A3971&gt;0,Agua!A3971,"-")</f>
        <v>-</v>
      </c>
      <c r="B3969" s="40">
        <f>Agua!C3971</f>
        <v>0</v>
      </c>
      <c r="C3969" s="72">
        <f>Agua!J3971</f>
        <v>0</v>
      </c>
      <c r="D3969" s="72">
        <f>Agua!M3971</f>
        <v>0</v>
      </c>
      <c r="E3969" s="72">
        <f t="shared" si="931"/>
        <v>0</v>
      </c>
      <c r="F3969" s="72">
        <f>Agua!P3971</f>
        <v>0</v>
      </c>
      <c r="G3969" s="72">
        <f t="shared" si="932"/>
        <v>0</v>
      </c>
      <c r="H3969" s="72">
        <f>Agua!S3971</f>
        <v>0</v>
      </c>
      <c r="I3969" s="72">
        <f t="shared" si="933"/>
        <v>0</v>
      </c>
      <c r="J3969" s="72">
        <f>Agua!V3971</f>
        <v>0</v>
      </c>
      <c r="K3969" s="72">
        <f t="shared" si="934"/>
        <v>0</v>
      </c>
      <c r="L3969" s="72">
        <f>Agua!X3971</f>
        <v>0</v>
      </c>
      <c r="M3969" s="72">
        <f t="shared" si="935"/>
        <v>0</v>
      </c>
      <c r="N3969" s="72">
        <f t="shared" si="936"/>
        <v>0</v>
      </c>
      <c r="O3969" s="41">
        <f>'Gas y Electricidad'!F3972</f>
        <v>0</v>
      </c>
      <c r="P3969" s="49">
        <f t="shared" si="937"/>
        <v>0</v>
      </c>
      <c r="Q3969" s="41">
        <f>'Gas y Electricidad'!J3972</f>
        <v>0</v>
      </c>
      <c r="R3969" s="49">
        <f t="shared" si="938"/>
        <v>0</v>
      </c>
      <c r="S3969" s="41">
        <f>'Gas y Electricidad'!M3972</f>
        <v>0</v>
      </c>
      <c r="T3969" s="42" t="e">
        <f t="shared" si="939"/>
        <v>#DIV/0!</v>
      </c>
      <c r="U3969" s="35">
        <f>'Gas y Electricidad'!Q3972</f>
        <v>0</v>
      </c>
      <c r="V3969" s="52">
        <f t="shared" si="940"/>
        <v>0</v>
      </c>
      <c r="W3969" s="63"/>
      <c r="X3969" s="63"/>
      <c r="Y3969" s="63"/>
      <c r="Z3969" s="57">
        <f t="shared" si="941"/>
        <v>0</v>
      </c>
      <c r="AA3969" s="59">
        <f t="shared" si="942"/>
        <v>0</v>
      </c>
      <c r="AB3969" s="58">
        <f t="shared" si="943"/>
        <v>0</v>
      </c>
      <c r="AC3969" s="61">
        <f t="shared" si="944"/>
        <v>0</v>
      </c>
      <c r="AD3969" s="61">
        <f t="shared" si="945"/>
        <v>0</v>
      </c>
    </row>
    <row r="3970" spans="1:30" x14ac:dyDescent="0.3">
      <c r="A3970" s="39" t="str">
        <f>IF(Agua!A3972&gt;0,Agua!A3972,"-")</f>
        <v>-</v>
      </c>
      <c r="B3970" s="40">
        <f>Agua!C3972</f>
        <v>0</v>
      </c>
      <c r="C3970" s="72">
        <f>Agua!J3972</f>
        <v>0</v>
      </c>
      <c r="D3970" s="72">
        <f>Agua!M3972</f>
        <v>0</v>
      </c>
      <c r="E3970" s="72">
        <f t="shared" si="931"/>
        <v>0</v>
      </c>
      <c r="F3970" s="72">
        <f>Agua!P3972</f>
        <v>0</v>
      </c>
      <c r="G3970" s="72">
        <f t="shared" si="932"/>
        <v>0</v>
      </c>
      <c r="H3970" s="72">
        <f>Agua!S3972</f>
        <v>0</v>
      </c>
      <c r="I3970" s="72">
        <f t="shared" si="933"/>
        <v>0</v>
      </c>
      <c r="J3970" s="72">
        <f>Agua!V3972</f>
        <v>0</v>
      </c>
      <c r="K3970" s="72">
        <f t="shared" si="934"/>
        <v>0</v>
      </c>
      <c r="L3970" s="72">
        <f>Agua!X3972</f>
        <v>0</v>
      </c>
      <c r="M3970" s="72">
        <f t="shared" si="935"/>
        <v>0</v>
      </c>
      <c r="N3970" s="72">
        <f t="shared" si="936"/>
        <v>0</v>
      </c>
      <c r="O3970" s="41">
        <f>'Gas y Electricidad'!F3973</f>
        <v>0</v>
      </c>
      <c r="P3970" s="49">
        <f t="shared" si="937"/>
        <v>0</v>
      </c>
      <c r="Q3970" s="41">
        <f>'Gas y Electricidad'!J3973</f>
        <v>0</v>
      </c>
      <c r="R3970" s="49">
        <f t="shared" si="938"/>
        <v>0</v>
      </c>
      <c r="S3970" s="41">
        <f>'Gas y Electricidad'!M3973</f>
        <v>0</v>
      </c>
      <c r="T3970" s="42" t="e">
        <f t="shared" si="939"/>
        <v>#DIV/0!</v>
      </c>
      <c r="U3970" s="35">
        <f>'Gas y Electricidad'!Q3973</f>
        <v>0</v>
      </c>
      <c r="V3970" s="52">
        <f t="shared" si="940"/>
        <v>0</v>
      </c>
      <c r="W3970" s="63"/>
      <c r="X3970" s="63"/>
      <c r="Y3970" s="63"/>
      <c r="Z3970" s="57">
        <f t="shared" si="941"/>
        <v>0</v>
      </c>
      <c r="AA3970" s="59">
        <f t="shared" si="942"/>
        <v>0</v>
      </c>
      <c r="AB3970" s="58">
        <f t="shared" si="943"/>
        <v>0</v>
      </c>
      <c r="AC3970" s="61">
        <f t="shared" si="944"/>
        <v>0</v>
      </c>
      <c r="AD3970" s="61">
        <f t="shared" si="945"/>
        <v>0</v>
      </c>
    </row>
    <row r="3971" spans="1:30" x14ac:dyDescent="0.3">
      <c r="A3971" s="39" t="str">
        <f>IF(Agua!A3973&gt;0,Agua!A3973,"-")</f>
        <v>-</v>
      </c>
      <c r="B3971" s="40">
        <f>Agua!C3973</f>
        <v>0</v>
      </c>
      <c r="C3971" s="72">
        <f>Agua!J3973</f>
        <v>0</v>
      </c>
      <c r="D3971" s="72">
        <f>Agua!M3973</f>
        <v>0</v>
      </c>
      <c r="E3971" s="72">
        <f t="shared" si="931"/>
        <v>0</v>
      </c>
      <c r="F3971" s="72">
        <f>Agua!P3973</f>
        <v>0</v>
      </c>
      <c r="G3971" s="72">
        <f t="shared" si="932"/>
        <v>0</v>
      </c>
      <c r="H3971" s="72">
        <f>Agua!S3973</f>
        <v>0</v>
      </c>
      <c r="I3971" s="72">
        <f t="shared" si="933"/>
        <v>0</v>
      </c>
      <c r="J3971" s="72">
        <f>Agua!V3973</f>
        <v>0</v>
      </c>
      <c r="K3971" s="72">
        <f t="shared" si="934"/>
        <v>0</v>
      </c>
      <c r="L3971" s="72">
        <f>Agua!X3973</f>
        <v>0</v>
      </c>
      <c r="M3971" s="72">
        <f t="shared" si="935"/>
        <v>0</v>
      </c>
      <c r="N3971" s="72">
        <f t="shared" si="936"/>
        <v>0</v>
      </c>
      <c r="O3971" s="41">
        <f>'Gas y Electricidad'!F3974</f>
        <v>0</v>
      </c>
      <c r="P3971" s="49">
        <f t="shared" si="937"/>
        <v>0</v>
      </c>
      <c r="Q3971" s="41">
        <f>'Gas y Electricidad'!J3974</f>
        <v>0</v>
      </c>
      <c r="R3971" s="49">
        <f t="shared" si="938"/>
        <v>0</v>
      </c>
      <c r="S3971" s="41">
        <f>'Gas y Electricidad'!M3974</f>
        <v>0</v>
      </c>
      <c r="T3971" s="42" t="e">
        <f t="shared" si="939"/>
        <v>#DIV/0!</v>
      </c>
      <c r="U3971" s="35">
        <f>'Gas y Electricidad'!Q3974</f>
        <v>0</v>
      </c>
      <c r="V3971" s="52">
        <f t="shared" si="940"/>
        <v>0</v>
      </c>
      <c r="W3971" s="63"/>
      <c r="X3971" s="63"/>
      <c r="Y3971" s="63"/>
      <c r="Z3971" s="57">
        <f t="shared" si="941"/>
        <v>0</v>
      </c>
      <c r="AA3971" s="59">
        <f t="shared" si="942"/>
        <v>0</v>
      </c>
      <c r="AB3971" s="58">
        <f t="shared" si="943"/>
        <v>0</v>
      </c>
      <c r="AC3971" s="61">
        <f t="shared" si="944"/>
        <v>0</v>
      </c>
      <c r="AD3971" s="61">
        <f t="shared" si="945"/>
        <v>0</v>
      </c>
    </row>
    <row r="3972" spans="1:30" x14ac:dyDescent="0.3">
      <c r="A3972" s="39" t="str">
        <f>IF(Agua!A3974&gt;0,Agua!A3974,"-")</f>
        <v>-</v>
      </c>
      <c r="B3972" s="40">
        <f>Agua!C3974</f>
        <v>0</v>
      </c>
      <c r="C3972" s="72">
        <f>Agua!J3974</f>
        <v>0</v>
      </c>
      <c r="D3972" s="72">
        <f>Agua!M3974</f>
        <v>0</v>
      </c>
      <c r="E3972" s="72">
        <f t="shared" si="931"/>
        <v>0</v>
      </c>
      <c r="F3972" s="72">
        <f>Agua!P3974</f>
        <v>0</v>
      </c>
      <c r="G3972" s="72">
        <f t="shared" si="932"/>
        <v>0</v>
      </c>
      <c r="H3972" s="72">
        <f>Agua!S3974</f>
        <v>0</v>
      </c>
      <c r="I3972" s="72">
        <f t="shared" si="933"/>
        <v>0</v>
      </c>
      <c r="J3972" s="72">
        <f>Agua!V3974</f>
        <v>0</v>
      </c>
      <c r="K3972" s="72">
        <f t="shared" si="934"/>
        <v>0</v>
      </c>
      <c r="L3972" s="72">
        <f>Agua!X3974</f>
        <v>0</v>
      </c>
      <c r="M3972" s="72">
        <f t="shared" si="935"/>
        <v>0</v>
      </c>
      <c r="N3972" s="72">
        <f t="shared" si="936"/>
        <v>0</v>
      </c>
      <c r="O3972" s="41">
        <f>'Gas y Electricidad'!F3975</f>
        <v>0</v>
      </c>
      <c r="P3972" s="49">
        <f t="shared" si="937"/>
        <v>0</v>
      </c>
      <c r="Q3972" s="41">
        <f>'Gas y Electricidad'!J3975</f>
        <v>0</v>
      </c>
      <c r="R3972" s="49">
        <f t="shared" si="938"/>
        <v>0</v>
      </c>
      <c r="S3972" s="41">
        <f>'Gas y Electricidad'!M3975</f>
        <v>0</v>
      </c>
      <c r="T3972" s="42" t="e">
        <f t="shared" si="939"/>
        <v>#DIV/0!</v>
      </c>
      <c r="U3972" s="35">
        <f>'Gas y Electricidad'!Q3975</f>
        <v>0</v>
      </c>
      <c r="V3972" s="52">
        <f t="shared" si="940"/>
        <v>0</v>
      </c>
      <c r="W3972" s="63"/>
      <c r="X3972" s="63"/>
      <c r="Y3972" s="63"/>
      <c r="Z3972" s="57">
        <f t="shared" si="941"/>
        <v>0</v>
      </c>
      <c r="AA3972" s="59">
        <f t="shared" si="942"/>
        <v>0</v>
      </c>
      <c r="AB3972" s="58">
        <f t="shared" si="943"/>
        <v>0</v>
      </c>
      <c r="AC3972" s="61">
        <f t="shared" si="944"/>
        <v>0</v>
      </c>
      <c r="AD3972" s="61">
        <f t="shared" si="945"/>
        <v>0</v>
      </c>
    </row>
    <row r="3973" spans="1:30" x14ac:dyDescent="0.3">
      <c r="A3973" s="39" t="str">
        <f>IF(Agua!A3975&gt;0,Agua!A3975,"-")</f>
        <v>-</v>
      </c>
      <c r="B3973" s="40">
        <f>Agua!C3975</f>
        <v>0</v>
      </c>
      <c r="C3973" s="72">
        <f>Agua!J3975</f>
        <v>0</v>
      </c>
      <c r="D3973" s="72">
        <f>Agua!M3975</f>
        <v>0</v>
      </c>
      <c r="E3973" s="72">
        <f t="shared" si="931"/>
        <v>0</v>
      </c>
      <c r="F3973" s="72">
        <f>Agua!P3975</f>
        <v>0</v>
      </c>
      <c r="G3973" s="72">
        <f t="shared" si="932"/>
        <v>0</v>
      </c>
      <c r="H3973" s="72">
        <f>Agua!S3975</f>
        <v>0</v>
      </c>
      <c r="I3973" s="72">
        <f t="shared" si="933"/>
        <v>0</v>
      </c>
      <c r="J3973" s="72">
        <f>Agua!V3975</f>
        <v>0</v>
      </c>
      <c r="K3973" s="72">
        <f t="shared" si="934"/>
        <v>0</v>
      </c>
      <c r="L3973" s="72">
        <f>Agua!X3975</f>
        <v>0</v>
      </c>
      <c r="M3973" s="72">
        <f t="shared" si="935"/>
        <v>0</v>
      </c>
      <c r="N3973" s="72">
        <f t="shared" si="936"/>
        <v>0</v>
      </c>
      <c r="O3973" s="41">
        <f>'Gas y Electricidad'!F3976</f>
        <v>0</v>
      </c>
      <c r="P3973" s="49">
        <f t="shared" si="937"/>
        <v>0</v>
      </c>
      <c r="Q3973" s="41">
        <f>'Gas y Electricidad'!J3976</f>
        <v>0</v>
      </c>
      <c r="R3973" s="49">
        <f t="shared" si="938"/>
        <v>0</v>
      </c>
      <c r="S3973" s="41">
        <f>'Gas y Electricidad'!M3976</f>
        <v>0</v>
      </c>
      <c r="T3973" s="42" t="e">
        <f t="shared" si="939"/>
        <v>#DIV/0!</v>
      </c>
      <c r="U3973" s="35">
        <f>'Gas y Electricidad'!Q3976</f>
        <v>0</v>
      </c>
      <c r="V3973" s="52">
        <f t="shared" si="940"/>
        <v>0</v>
      </c>
      <c r="W3973" s="63"/>
      <c r="X3973" s="63"/>
      <c r="Y3973" s="63"/>
      <c r="Z3973" s="57">
        <f t="shared" si="941"/>
        <v>0</v>
      </c>
      <c r="AA3973" s="59">
        <f t="shared" si="942"/>
        <v>0</v>
      </c>
      <c r="AB3973" s="58">
        <f t="shared" si="943"/>
        <v>0</v>
      </c>
      <c r="AC3973" s="61">
        <f t="shared" si="944"/>
        <v>0</v>
      </c>
      <c r="AD3973" s="61">
        <f t="shared" si="945"/>
        <v>0</v>
      </c>
    </row>
    <row r="3974" spans="1:30" x14ac:dyDescent="0.3">
      <c r="A3974" s="39" t="str">
        <f>IF(Agua!A3976&gt;0,Agua!A3976,"-")</f>
        <v>-</v>
      </c>
      <c r="B3974" s="40">
        <f>Agua!C3976</f>
        <v>0</v>
      </c>
      <c r="C3974" s="72">
        <f>Agua!J3976</f>
        <v>0</v>
      </c>
      <c r="D3974" s="72">
        <f>Agua!M3976</f>
        <v>0</v>
      </c>
      <c r="E3974" s="72">
        <f t="shared" si="931"/>
        <v>0</v>
      </c>
      <c r="F3974" s="72">
        <f>Agua!P3976</f>
        <v>0</v>
      </c>
      <c r="G3974" s="72">
        <f t="shared" si="932"/>
        <v>0</v>
      </c>
      <c r="H3974" s="72">
        <f>Agua!S3976</f>
        <v>0</v>
      </c>
      <c r="I3974" s="72">
        <f t="shared" si="933"/>
        <v>0</v>
      </c>
      <c r="J3974" s="72">
        <f>Agua!V3976</f>
        <v>0</v>
      </c>
      <c r="K3974" s="72">
        <f t="shared" si="934"/>
        <v>0</v>
      </c>
      <c r="L3974" s="72">
        <f>Agua!X3976</f>
        <v>0</v>
      </c>
      <c r="M3974" s="72">
        <f t="shared" si="935"/>
        <v>0</v>
      </c>
      <c r="N3974" s="72">
        <f t="shared" si="936"/>
        <v>0</v>
      </c>
      <c r="O3974" s="41">
        <f>'Gas y Electricidad'!F3977</f>
        <v>0</v>
      </c>
      <c r="P3974" s="49">
        <f t="shared" si="937"/>
        <v>0</v>
      </c>
      <c r="Q3974" s="41">
        <f>'Gas y Electricidad'!J3977</f>
        <v>0</v>
      </c>
      <c r="R3974" s="49">
        <f t="shared" si="938"/>
        <v>0</v>
      </c>
      <c r="S3974" s="41">
        <f>'Gas y Electricidad'!M3977</f>
        <v>0</v>
      </c>
      <c r="T3974" s="42" t="e">
        <f t="shared" si="939"/>
        <v>#DIV/0!</v>
      </c>
      <c r="U3974" s="35">
        <f>'Gas y Electricidad'!Q3977</f>
        <v>0</v>
      </c>
      <c r="V3974" s="52">
        <f t="shared" si="940"/>
        <v>0</v>
      </c>
      <c r="W3974" s="63"/>
      <c r="X3974" s="63"/>
      <c r="Y3974" s="63"/>
      <c r="Z3974" s="57">
        <f t="shared" si="941"/>
        <v>0</v>
      </c>
      <c r="AA3974" s="59">
        <f t="shared" si="942"/>
        <v>0</v>
      </c>
      <c r="AB3974" s="58">
        <f t="shared" si="943"/>
        <v>0</v>
      </c>
      <c r="AC3974" s="61">
        <f t="shared" si="944"/>
        <v>0</v>
      </c>
      <c r="AD3974" s="61">
        <f t="shared" si="945"/>
        <v>0</v>
      </c>
    </row>
    <row r="3975" spans="1:30" x14ac:dyDescent="0.3">
      <c r="A3975" s="39" t="str">
        <f>IF(Agua!A3977&gt;0,Agua!A3977,"-")</f>
        <v>-</v>
      </c>
      <c r="B3975" s="40">
        <f>Agua!C3977</f>
        <v>0</v>
      </c>
      <c r="C3975" s="72">
        <f>Agua!J3977</f>
        <v>0</v>
      </c>
      <c r="D3975" s="72">
        <f>Agua!M3977</f>
        <v>0</v>
      </c>
      <c r="E3975" s="72">
        <f t="shared" si="931"/>
        <v>0</v>
      </c>
      <c r="F3975" s="72">
        <f>Agua!P3977</f>
        <v>0</v>
      </c>
      <c r="G3975" s="72">
        <f t="shared" si="932"/>
        <v>0</v>
      </c>
      <c r="H3975" s="72">
        <f>Agua!S3977</f>
        <v>0</v>
      </c>
      <c r="I3975" s="72">
        <f t="shared" si="933"/>
        <v>0</v>
      </c>
      <c r="J3975" s="72">
        <f>Agua!V3977</f>
        <v>0</v>
      </c>
      <c r="K3975" s="72">
        <f t="shared" si="934"/>
        <v>0</v>
      </c>
      <c r="L3975" s="72">
        <f>Agua!X3977</f>
        <v>0</v>
      </c>
      <c r="M3975" s="72">
        <f t="shared" si="935"/>
        <v>0</v>
      </c>
      <c r="N3975" s="72">
        <f t="shared" si="936"/>
        <v>0</v>
      </c>
      <c r="O3975" s="41">
        <f>'Gas y Electricidad'!F3978</f>
        <v>0</v>
      </c>
      <c r="P3975" s="49">
        <f t="shared" si="937"/>
        <v>0</v>
      </c>
      <c r="Q3975" s="41">
        <f>'Gas y Electricidad'!J3978</f>
        <v>0</v>
      </c>
      <c r="R3975" s="49">
        <f t="shared" si="938"/>
        <v>0</v>
      </c>
      <c r="S3975" s="41">
        <f>'Gas y Electricidad'!M3978</f>
        <v>0</v>
      </c>
      <c r="T3975" s="42" t="e">
        <f t="shared" si="939"/>
        <v>#DIV/0!</v>
      </c>
      <c r="U3975" s="35">
        <f>'Gas y Electricidad'!Q3978</f>
        <v>0</v>
      </c>
      <c r="V3975" s="52">
        <f t="shared" si="940"/>
        <v>0</v>
      </c>
      <c r="W3975" s="63"/>
      <c r="X3975" s="63"/>
      <c r="Y3975" s="63"/>
      <c r="Z3975" s="57">
        <f t="shared" si="941"/>
        <v>0</v>
      </c>
      <c r="AA3975" s="59">
        <f t="shared" si="942"/>
        <v>0</v>
      </c>
      <c r="AB3975" s="58">
        <f t="shared" si="943"/>
        <v>0</v>
      </c>
      <c r="AC3975" s="61">
        <f t="shared" si="944"/>
        <v>0</v>
      </c>
      <c r="AD3975" s="61">
        <f t="shared" si="945"/>
        <v>0</v>
      </c>
    </row>
    <row r="3976" spans="1:30" x14ac:dyDescent="0.3">
      <c r="A3976" s="39" t="str">
        <f>IF(Agua!A3978&gt;0,Agua!A3978,"-")</f>
        <v>-</v>
      </c>
      <c r="B3976" s="40">
        <f>Agua!C3978</f>
        <v>0</v>
      </c>
      <c r="C3976" s="72">
        <f>Agua!J3978</f>
        <v>0</v>
      </c>
      <c r="D3976" s="72">
        <f>Agua!M3978</f>
        <v>0</v>
      </c>
      <c r="E3976" s="72">
        <f t="shared" si="931"/>
        <v>0</v>
      </c>
      <c r="F3976" s="72">
        <f>Agua!P3978</f>
        <v>0</v>
      </c>
      <c r="G3976" s="72">
        <f t="shared" si="932"/>
        <v>0</v>
      </c>
      <c r="H3976" s="72">
        <f>Agua!S3978</f>
        <v>0</v>
      </c>
      <c r="I3976" s="72">
        <f t="shared" si="933"/>
        <v>0</v>
      </c>
      <c r="J3976" s="72">
        <f>Agua!V3978</f>
        <v>0</v>
      </c>
      <c r="K3976" s="72">
        <f t="shared" si="934"/>
        <v>0</v>
      </c>
      <c r="L3976" s="72">
        <f>Agua!X3978</f>
        <v>0</v>
      </c>
      <c r="M3976" s="72">
        <f t="shared" si="935"/>
        <v>0</v>
      </c>
      <c r="N3976" s="72">
        <f t="shared" si="936"/>
        <v>0</v>
      </c>
      <c r="O3976" s="41">
        <f>'Gas y Electricidad'!F3979</f>
        <v>0</v>
      </c>
      <c r="P3976" s="49">
        <f t="shared" si="937"/>
        <v>0</v>
      </c>
      <c r="Q3976" s="41">
        <f>'Gas y Electricidad'!J3979</f>
        <v>0</v>
      </c>
      <c r="R3976" s="49">
        <f t="shared" si="938"/>
        <v>0</v>
      </c>
      <c r="S3976" s="41">
        <f>'Gas y Electricidad'!M3979</f>
        <v>0</v>
      </c>
      <c r="T3976" s="42" t="e">
        <f t="shared" si="939"/>
        <v>#DIV/0!</v>
      </c>
      <c r="U3976" s="35">
        <f>'Gas y Electricidad'!Q3979</f>
        <v>0</v>
      </c>
      <c r="V3976" s="52">
        <f t="shared" si="940"/>
        <v>0</v>
      </c>
      <c r="W3976" s="63"/>
      <c r="X3976" s="63"/>
      <c r="Y3976" s="63"/>
      <c r="Z3976" s="57">
        <f t="shared" si="941"/>
        <v>0</v>
      </c>
      <c r="AA3976" s="59">
        <f t="shared" si="942"/>
        <v>0</v>
      </c>
      <c r="AB3976" s="58">
        <f t="shared" si="943"/>
        <v>0</v>
      </c>
      <c r="AC3976" s="61">
        <f t="shared" si="944"/>
        <v>0</v>
      </c>
      <c r="AD3976" s="61">
        <f t="shared" si="945"/>
        <v>0</v>
      </c>
    </row>
    <row r="3977" spans="1:30" x14ac:dyDescent="0.3">
      <c r="A3977" s="39" t="str">
        <f>IF(Agua!A3979&gt;0,Agua!A3979,"-")</f>
        <v>-</v>
      </c>
      <c r="B3977" s="40">
        <f>Agua!C3979</f>
        <v>0</v>
      </c>
      <c r="C3977" s="72">
        <f>Agua!J3979</f>
        <v>0</v>
      </c>
      <c r="D3977" s="72">
        <f>Agua!M3979</f>
        <v>0</v>
      </c>
      <c r="E3977" s="72">
        <f t="shared" si="931"/>
        <v>0</v>
      </c>
      <c r="F3977" s="72">
        <f>Agua!P3979</f>
        <v>0</v>
      </c>
      <c r="G3977" s="72">
        <f t="shared" si="932"/>
        <v>0</v>
      </c>
      <c r="H3977" s="72">
        <f>Agua!S3979</f>
        <v>0</v>
      </c>
      <c r="I3977" s="72">
        <f t="shared" si="933"/>
        <v>0</v>
      </c>
      <c r="J3977" s="72">
        <f>Agua!V3979</f>
        <v>0</v>
      </c>
      <c r="K3977" s="72">
        <f t="shared" si="934"/>
        <v>0</v>
      </c>
      <c r="L3977" s="72">
        <f>Agua!X3979</f>
        <v>0</v>
      </c>
      <c r="M3977" s="72">
        <f t="shared" si="935"/>
        <v>0</v>
      </c>
      <c r="N3977" s="72">
        <f t="shared" si="936"/>
        <v>0</v>
      </c>
      <c r="O3977" s="41">
        <f>'Gas y Electricidad'!F3980</f>
        <v>0</v>
      </c>
      <c r="P3977" s="49">
        <f t="shared" si="937"/>
        <v>0</v>
      </c>
      <c r="Q3977" s="41">
        <f>'Gas y Electricidad'!J3980</f>
        <v>0</v>
      </c>
      <c r="R3977" s="49">
        <f t="shared" si="938"/>
        <v>0</v>
      </c>
      <c r="S3977" s="41">
        <f>'Gas y Electricidad'!M3980</f>
        <v>0</v>
      </c>
      <c r="T3977" s="42" t="e">
        <f t="shared" si="939"/>
        <v>#DIV/0!</v>
      </c>
      <c r="U3977" s="35">
        <f>'Gas y Electricidad'!Q3980</f>
        <v>0</v>
      </c>
      <c r="V3977" s="52">
        <f t="shared" si="940"/>
        <v>0</v>
      </c>
      <c r="W3977" s="63"/>
      <c r="X3977" s="63"/>
      <c r="Y3977" s="63"/>
      <c r="Z3977" s="57">
        <f t="shared" si="941"/>
        <v>0</v>
      </c>
      <c r="AA3977" s="59">
        <f t="shared" si="942"/>
        <v>0</v>
      </c>
      <c r="AB3977" s="58">
        <f t="shared" si="943"/>
        <v>0</v>
      </c>
      <c r="AC3977" s="61">
        <f t="shared" si="944"/>
        <v>0</v>
      </c>
      <c r="AD3977" s="61">
        <f t="shared" si="945"/>
        <v>0</v>
      </c>
    </row>
    <row r="3978" spans="1:30" x14ac:dyDescent="0.3">
      <c r="A3978" s="39" t="str">
        <f>IF(Agua!A3980&gt;0,Agua!A3980,"-")</f>
        <v>-</v>
      </c>
      <c r="B3978" s="40">
        <f>Agua!C3980</f>
        <v>0</v>
      </c>
      <c r="C3978" s="72">
        <f>Agua!J3980</f>
        <v>0</v>
      </c>
      <c r="D3978" s="72">
        <f>Agua!M3980</f>
        <v>0</v>
      </c>
      <c r="E3978" s="72">
        <f t="shared" si="931"/>
        <v>0</v>
      </c>
      <c r="F3978" s="72">
        <f>Agua!P3980</f>
        <v>0</v>
      </c>
      <c r="G3978" s="72">
        <f t="shared" si="932"/>
        <v>0</v>
      </c>
      <c r="H3978" s="72">
        <f>Agua!S3980</f>
        <v>0</v>
      </c>
      <c r="I3978" s="72">
        <f t="shared" si="933"/>
        <v>0</v>
      </c>
      <c r="J3978" s="72">
        <f>Agua!V3980</f>
        <v>0</v>
      </c>
      <c r="K3978" s="72">
        <f t="shared" si="934"/>
        <v>0</v>
      </c>
      <c r="L3978" s="72">
        <f>Agua!X3980</f>
        <v>0</v>
      </c>
      <c r="M3978" s="72">
        <f t="shared" si="935"/>
        <v>0</v>
      </c>
      <c r="N3978" s="72">
        <f t="shared" si="936"/>
        <v>0</v>
      </c>
      <c r="O3978" s="41">
        <f>'Gas y Electricidad'!F3981</f>
        <v>0</v>
      </c>
      <c r="P3978" s="49">
        <f t="shared" si="937"/>
        <v>0</v>
      </c>
      <c r="Q3978" s="41">
        <f>'Gas y Electricidad'!J3981</f>
        <v>0</v>
      </c>
      <c r="R3978" s="49">
        <f t="shared" si="938"/>
        <v>0</v>
      </c>
      <c r="S3978" s="41">
        <f>'Gas y Electricidad'!M3981</f>
        <v>0</v>
      </c>
      <c r="T3978" s="42" t="e">
        <f t="shared" si="939"/>
        <v>#DIV/0!</v>
      </c>
      <c r="U3978" s="35">
        <f>'Gas y Electricidad'!Q3981</f>
        <v>0</v>
      </c>
      <c r="V3978" s="52">
        <f t="shared" si="940"/>
        <v>0</v>
      </c>
      <c r="W3978" s="63"/>
      <c r="X3978" s="63"/>
      <c r="Y3978" s="63"/>
      <c r="Z3978" s="57">
        <f t="shared" si="941"/>
        <v>0</v>
      </c>
      <c r="AA3978" s="59">
        <f t="shared" si="942"/>
        <v>0</v>
      </c>
      <c r="AB3978" s="58">
        <f t="shared" si="943"/>
        <v>0</v>
      </c>
      <c r="AC3978" s="61">
        <f t="shared" si="944"/>
        <v>0</v>
      </c>
      <c r="AD3978" s="61">
        <f t="shared" si="945"/>
        <v>0</v>
      </c>
    </row>
    <row r="3979" spans="1:30" x14ac:dyDescent="0.3">
      <c r="A3979" s="39" t="str">
        <f>IF(Agua!A3981&gt;0,Agua!A3981,"-")</f>
        <v>-</v>
      </c>
      <c r="B3979" s="40">
        <f>Agua!C3981</f>
        <v>0</v>
      </c>
      <c r="C3979" s="72">
        <f>Agua!J3981</f>
        <v>0</v>
      </c>
      <c r="D3979" s="72">
        <f>Agua!M3981</f>
        <v>0</v>
      </c>
      <c r="E3979" s="72">
        <f t="shared" si="931"/>
        <v>0</v>
      </c>
      <c r="F3979" s="72">
        <f>Agua!P3981</f>
        <v>0</v>
      </c>
      <c r="G3979" s="72">
        <f t="shared" si="932"/>
        <v>0</v>
      </c>
      <c r="H3979" s="72">
        <f>Agua!S3981</f>
        <v>0</v>
      </c>
      <c r="I3979" s="72">
        <f t="shared" si="933"/>
        <v>0</v>
      </c>
      <c r="J3979" s="72">
        <f>Agua!V3981</f>
        <v>0</v>
      </c>
      <c r="K3979" s="72">
        <f t="shared" si="934"/>
        <v>0</v>
      </c>
      <c r="L3979" s="72">
        <f>Agua!X3981</f>
        <v>0</v>
      </c>
      <c r="M3979" s="72">
        <f t="shared" si="935"/>
        <v>0</v>
      </c>
      <c r="N3979" s="72">
        <f t="shared" si="936"/>
        <v>0</v>
      </c>
      <c r="O3979" s="41">
        <f>'Gas y Electricidad'!F3982</f>
        <v>0</v>
      </c>
      <c r="P3979" s="49">
        <f t="shared" si="937"/>
        <v>0</v>
      </c>
      <c r="Q3979" s="41">
        <f>'Gas y Electricidad'!J3982</f>
        <v>0</v>
      </c>
      <c r="R3979" s="49">
        <f t="shared" si="938"/>
        <v>0</v>
      </c>
      <c r="S3979" s="41">
        <f>'Gas y Electricidad'!M3982</f>
        <v>0</v>
      </c>
      <c r="T3979" s="42" t="e">
        <f t="shared" si="939"/>
        <v>#DIV/0!</v>
      </c>
      <c r="U3979" s="35">
        <f>'Gas y Electricidad'!Q3982</f>
        <v>0</v>
      </c>
      <c r="V3979" s="52">
        <f t="shared" si="940"/>
        <v>0</v>
      </c>
      <c r="W3979" s="63"/>
      <c r="X3979" s="63"/>
      <c r="Y3979" s="63"/>
      <c r="Z3979" s="57">
        <f t="shared" si="941"/>
        <v>0</v>
      </c>
      <c r="AA3979" s="59">
        <f t="shared" si="942"/>
        <v>0</v>
      </c>
      <c r="AB3979" s="58">
        <f t="shared" si="943"/>
        <v>0</v>
      </c>
      <c r="AC3979" s="61">
        <f t="shared" si="944"/>
        <v>0</v>
      </c>
      <c r="AD3979" s="61">
        <f t="shared" si="945"/>
        <v>0</v>
      </c>
    </row>
    <row r="3980" spans="1:30" x14ac:dyDescent="0.3">
      <c r="A3980" s="39" t="str">
        <f>IF(Agua!A3982&gt;0,Agua!A3982,"-")</f>
        <v>-</v>
      </c>
      <c r="B3980" s="40">
        <f>Agua!C3982</f>
        <v>0</v>
      </c>
      <c r="C3980" s="72">
        <f>Agua!J3982</f>
        <v>0</v>
      </c>
      <c r="D3980" s="72">
        <f>Agua!M3982</f>
        <v>0</v>
      </c>
      <c r="E3980" s="72">
        <f t="shared" si="931"/>
        <v>0</v>
      </c>
      <c r="F3980" s="72">
        <f>Agua!P3982</f>
        <v>0</v>
      </c>
      <c r="G3980" s="72">
        <f t="shared" si="932"/>
        <v>0</v>
      </c>
      <c r="H3980" s="72">
        <f>Agua!S3982</f>
        <v>0</v>
      </c>
      <c r="I3980" s="72">
        <f t="shared" si="933"/>
        <v>0</v>
      </c>
      <c r="J3980" s="72">
        <f>Agua!V3982</f>
        <v>0</v>
      </c>
      <c r="K3980" s="72">
        <f t="shared" si="934"/>
        <v>0</v>
      </c>
      <c r="L3980" s="72">
        <f>Agua!X3982</f>
        <v>0</v>
      </c>
      <c r="M3980" s="72">
        <f t="shared" si="935"/>
        <v>0</v>
      </c>
      <c r="N3980" s="72">
        <f t="shared" si="936"/>
        <v>0</v>
      </c>
      <c r="O3980" s="41">
        <f>'Gas y Electricidad'!F3983</f>
        <v>0</v>
      </c>
      <c r="P3980" s="49">
        <f t="shared" si="937"/>
        <v>0</v>
      </c>
      <c r="Q3980" s="41">
        <f>'Gas y Electricidad'!J3983</f>
        <v>0</v>
      </c>
      <c r="R3980" s="49">
        <f t="shared" si="938"/>
        <v>0</v>
      </c>
      <c r="S3980" s="41">
        <f>'Gas y Electricidad'!M3983</f>
        <v>0</v>
      </c>
      <c r="T3980" s="42" t="e">
        <f t="shared" si="939"/>
        <v>#DIV/0!</v>
      </c>
      <c r="U3980" s="35">
        <f>'Gas y Electricidad'!Q3983</f>
        <v>0</v>
      </c>
      <c r="V3980" s="52">
        <f t="shared" si="940"/>
        <v>0</v>
      </c>
      <c r="W3980" s="63"/>
      <c r="X3980" s="63"/>
      <c r="Y3980" s="63"/>
      <c r="Z3980" s="57">
        <f t="shared" si="941"/>
        <v>0</v>
      </c>
      <c r="AA3980" s="59">
        <f t="shared" si="942"/>
        <v>0</v>
      </c>
      <c r="AB3980" s="58">
        <f t="shared" si="943"/>
        <v>0</v>
      </c>
      <c r="AC3980" s="61">
        <f t="shared" si="944"/>
        <v>0</v>
      </c>
      <c r="AD3980" s="61">
        <f t="shared" si="945"/>
        <v>0</v>
      </c>
    </row>
    <row r="3981" spans="1:30" x14ac:dyDescent="0.3">
      <c r="A3981" s="39" t="str">
        <f>IF(Agua!A3983&gt;0,Agua!A3983,"-")</f>
        <v>-</v>
      </c>
      <c r="B3981" s="40">
        <f>Agua!C3983</f>
        <v>0</v>
      </c>
      <c r="C3981" s="72">
        <f>Agua!J3983</f>
        <v>0</v>
      </c>
      <c r="D3981" s="72">
        <f>Agua!M3983</f>
        <v>0</v>
      </c>
      <c r="E3981" s="72">
        <f t="shared" si="931"/>
        <v>0</v>
      </c>
      <c r="F3981" s="72">
        <f>Agua!P3983</f>
        <v>0</v>
      </c>
      <c r="G3981" s="72">
        <f t="shared" si="932"/>
        <v>0</v>
      </c>
      <c r="H3981" s="72">
        <f>Agua!S3983</f>
        <v>0</v>
      </c>
      <c r="I3981" s="72">
        <f t="shared" si="933"/>
        <v>0</v>
      </c>
      <c r="J3981" s="72">
        <f>Agua!V3983</f>
        <v>0</v>
      </c>
      <c r="K3981" s="72">
        <f t="shared" si="934"/>
        <v>0</v>
      </c>
      <c r="L3981" s="72">
        <f>Agua!X3983</f>
        <v>0</v>
      </c>
      <c r="M3981" s="72">
        <f t="shared" si="935"/>
        <v>0</v>
      </c>
      <c r="N3981" s="72">
        <f t="shared" si="936"/>
        <v>0</v>
      </c>
      <c r="O3981" s="41">
        <f>'Gas y Electricidad'!F3984</f>
        <v>0</v>
      </c>
      <c r="P3981" s="49">
        <f t="shared" si="937"/>
        <v>0</v>
      </c>
      <c r="Q3981" s="41">
        <f>'Gas y Electricidad'!J3984</f>
        <v>0</v>
      </c>
      <c r="R3981" s="49">
        <f t="shared" si="938"/>
        <v>0</v>
      </c>
      <c r="S3981" s="41">
        <f>'Gas y Electricidad'!M3984</f>
        <v>0</v>
      </c>
      <c r="T3981" s="42" t="e">
        <f t="shared" si="939"/>
        <v>#DIV/0!</v>
      </c>
      <c r="U3981" s="35">
        <f>'Gas y Electricidad'!Q3984</f>
        <v>0</v>
      </c>
      <c r="V3981" s="52">
        <f t="shared" si="940"/>
        <v>0</v>
      </c>
      <c r="W3981" s="63"/>
      <c r="X3981" s="63"/>
      <c r="Y3981" s="63"/>
      <c r="Z3981" s="57">
        <f t="shared" si="941"/>
        <v>0</v>
      </c>
      <c r="AA3981" s="59">
        <f t="shared" si="942"/>
        <v>0</v>
      </c>
      <c r="AB3981" s="58">
        <f t="shared" si="943"/>
        <v>0</v>
      </c>
      <c r="AC3981" s="61">
        <f t="shared" si="944"/>
        <v>0</v>
      </c>
      <c r="AD3981" s="61">
        <f t="shared" si="945"/>
        <v>0</v>
      </c>
    </row>
    <row r="3982" spans="1:30" x14ac:dyDescent="0.3">
      <c r="A3982" s="39" t="str">
        <f>IF(Agua!A3984&gt;0,Agua!A3984,"-")</f>
        <v>-</v>
      </c>
      <c r="B3982" s="40">
        <f>Agua!C3984</f>
        <v>0</v>
      </c>
      <c r="C3982" s="72">
        <f>Agua!J3984</f>
        <v>0</v>
      </c>
      <c r="D3982" s="72">
        <f>Agua!M3984</f>
        <v>0</v>
      </c>
      <c r="E3982" s="72">
        <f t="shared" si="931"/>
        <v>0</v>
      </c>
      <c r="F3982" s="72">
        <f>Agua!P3984</f>
        <v>0</v>
      </c>
      <c r="G3982" s="72">
        <f t="shared" si="932"/>
        <v>0</v>
      </c>
      <c r="H3982" s="72">
        <f>Agua!S3984</f>
        <v>0</v>
      </c>
      <c r="I3982" s="72">
        <f t="shared" si="933"/>
        <v>0</v>
      </c>
      <c r="J3982" s="72">
        <f>Agua!V3984</f>
        <v>0</v>
      </c>
      <c r="K3982" s="72">
        <f t="shared" si="934"/>
        <v>0</v>
      </c>
      <c r="L3982" s="72">
        <f>Agua!X3984</f>
        <v>0</v>
      </c>
      <c r="M3982" s="72">
        <f t="shared" si="935"/>
        <v>0</v>
      </c>
      <c r="N3982" s="72">
        <f t="shared" si="936"/>
        <v>0</v>
      </c>
      <c r="O3982" s="41">
        <f>'Gas y Electricidad'!F3985</f>
        <v>0</v>
      </c>
      <c r="P3982" s="49">
        <f t="shared" si="937"/>
        <v>0</v>
      </c>
      <c r="Q3982" s="41">
        <f>'Gas y Electricidad'!J3985</f>
        <v>0</v>
      </c>
      <c r="R3982" s="49">
        <f t="shared" si="938"/>
        <v>0</v>
      </c>
      <c r="S3982" s="41">
        <f>'Gas y Electricidad'!M3985</f>
        <v>0</v>
      </c>
      <c r="T3982" s="42" t="e">
        <f t="shared" si="939"/>
        <v>#DIV/0!</v>
      </c>
      <c r="U3982" s="35">
        <f>'Gas y Electricidad'!Q3985</f>
        <v>0</v>
      </c>
      <c r="V3982" s="52">
        <f t="shared" si="940"/>
        <v>0</v>
      </c>
      <c r="W3982" s="63"/>
      <c r="X3982" s="63"/>
      <c r="Y3982" s="63"/>
      <c r="Z3982" s="57">
        <f t="shared" si="941"/>
        <v>0</v>
      </c>
      <c r="AA3982" s="59">
        <f t="shared" si="942"/>
        <v>0</v>
      </c>
      <c r="AB3982" s="58">
        <f t="shared" si="943"/>
        <v>0</v>
      </c>
      <c r="AC3982" s="61">
        <f t="shared" si="944"/>
        <v>0</v>
      </c>
      <c r="AD3982" s="61">
        <f t="shared" si="945"/>
        <v>0</v>
      </c>
    </row>
    <row r="3983" spans="1:30" x14ac:dyDescent="0.3">
      <c r="A3983" s="39" t="str">
        <f>IF(Agua!A3985&gt;0,Agua!A3985,"-")</f>
        <v>-</v>
      </c>
      <c r="B3983" s="40">
        <f>Agua!C3985</f>
        <v>0</v>
      </c>
      <c r="C3983" s="72">
        <f>Agua!J3985</f>
        <v>0</v>
      </c>
      <c r="D3983" s="72">
        <f>Agua!M3985</f>
        <v>0</v>
      </c>
      <c r="E3983" s="72">
        <f t="shared" si="931"/>
        <v>0</v>
      </c>
      <c r="F3983" s="72">
        <f>Agua!P3985</f>
        <v>0</v>
      </c>
      <c r="G3983" s="72">
        <f t="shared" si="932"/>
        <v>0</v>
      </c>
      <c r="H3983" s="72">
        <f>Agua!S3985</f>
        <v>0</v>
      </c>
      <c r="I3983" s="72">
        <f t="shared" si="933"/>
        <v>0</v>
      </c>
      <c r="J3983" s="72">
        <f>Agua!V3985</f>
        <v>0</v>
      </c>
      <c r="K3983" s="72">
        <f t="shared" si="934"/>
        <v>0</v>
      </c>
      <c r="L3983" s="72">
        <f>Agua!X3985</f>
        <v>0</v>
      </c>
      <c r="M3983" s="72">
        <f t="shared" si="935"/>
        <v>0</v>
      </c>
      <c r="N3983" s="72">
        <f t="shared" si="936"/>
        <v>0</v>
      </c>
      <c r="O3983" s="41">
        <f>'Gas y Electricidad'!F3986</f>
        <v>0</v>
      </c>
      <c r="P3983" s="49">
        <f t="shared" si="937"/>
        <v>0</v>
      </c>
      <c r="Q3983" s="41">
        <f>'Gas y Electricidad'!J3986</f>
        <v>0</v>
      </c>
      <c r="R3983" s="49">
        <f t="shared" si="938"/>
        <v>0</v>
      </c>
      <c r="S3983" s="41">
        <f>'Gas y Electricidad'!M3986</f>
        <v>0</v>
      </c>
      <c r="T3983" s="42" t="e">
        <f t="shared" si="939"/>
        <v>#DIV/0!</v>
      </c>
      <c r="U3983" s="35">
        <f>'Gas y Electricidad'!Q3986</f>
        <v>0</v>
      </c>
      <c r="V3983" s="52">
        <f t="shared" si="940"/>
        <v>0</v>
      </c>
      <c r="W3983" s="63"/>
      <c r="X3983" s="63"/>
      <c r="Y3983" s="63"/>
      <c r="Z3983" s="57">
        <f t="shared" si="941"/>
        <v>0</v>
      </c>
      <c r="AA3983" s="59">
        <f t="shared" si="942"/>
        <v>0</v>
      </c>
      <c r="AB3983" s="58">
        <f t="shared" si="943"/>
        <v>0</v>
      </c>
      <c r="AC3983" s="61">
        <f t="shared" si="944"/>
        <v>0</v>
      </c>
      <c r="AD3983" s="61">
        <f t="shared" si="945"/>
        <v>0</v>
      </c>
    </row>
    <row r="3984" spans="1:30" x14ac:dyDescent="0.3">
      <c r="A3984" s="39" t="str">
        <f>IF(Agua!A3986&gt;0,Agua!A3986,"-")</f>
        <v>-</v>
      </c>
      <c r="B3984" s="40">
        <f>Agua!C3986</f>
        <v>0</v>
      </c>
      <c r="C3984" s="72">
        <f>Agua!J3986</f>
        <v>0</v>
      </c>
      <c r="D3984" s="72">
        <f>Agua!M3986</f>
        <v>0</v>
      </c>
      <c r="E3984" s="72">
        <f t="shared" si="931"/>
        <v>0</v>
      </c>
      <c r="F3984" s="72">
        <f>Agua!P3986</f>
        <v>0</v>
      </c>
      <c r="G3984" s="72">
        <f t="shared" si="932"/>
        <v>0</v>
      </c>
      <c r="H3984" s="72">
        <f>Agua!S3986</f>
        <v>0</v>
      </c>
      <c r="I3984" s="72">
        <f t="shared" si="933"/>
        <v>0</v>
      </c>
      <c r="J3984" s="72">
        <f>Agua!V3986</f>
        <v>0</v>
      </c>
      <c r="K3984" s="72">
        <f t="shared" si="934"/>
        <v>0</v>
      </c>
      <c r="L3984" s="72">
        <f>Agua!X3986</f>
        <v>0</v>
      </c>
      <c r="M3984" s="72">
        <f t="shared" si="935"/>
        <v>0</v>
      </c>
      <c r="N3984" s="72">
        <f t="shared" si="936"/>
        <v>0</v>
      </c>
      <c r="O3984" s="41">
        <f>'Gas y Electricidad'!F3987</f>
        <v>0</v>
      </c>
      <c r="P3984" s="49">
        <f t="shared" si="937"/>
        <v>0</v>
      </c>
      <c r="Q3984" s="41">
        <f>'Gas y Electricidad'!J3987</f>
        <v>0</v>
      </c>
      <c r="R3984" s="49">
        <f t="shared" si="938"/>
        <v>0</v>
      </c>
      <c r="S3984" s="41">
        <f>'Gas y Electricidad'!M3987</f>
        <v>0</v>
      </c>
      <c r="T3984" s="42" t="e">
        <f t="shared" si="939"/>
        <v>#DIV/0!</v>
      </c>
      <c r="U3984" s="35">
        <f>'Gas y Electricidad'!Q3987</f>
        <v>0</v>
      </c>
      <c r="V3984" s="52">
        <f t="shared" si="940"/>
        <v>0</v>
      </c>
      <c r="W3984" s="63"/>
      <c r="X3984" s="63"/>
      <c r="Y3984" s="63"/>
      <c r="Z3984" s="57">
        <f t="shared" si="941"/>
        <v>0</v>
      </c>
      <c r="AA3984" s="59">
        <f t="shared" si="942"/>
        <v>0</v>
      </c>
      <c r="AB3984" s="58">
        <f t="shared" si="943"/>
        <v>0</v>
      </c>
      <c r="AC3984" s="61">
        <f t="shared" si="944"/>
        <v>0</v>
      </c>
      <c r="AD3984" s="61">
        <f t="shared" si="945"/>
        <v>0</v>
      </c>
    </row>
    <row r="3985" spans="1:30" x14ac:dyDescent="0.3">
      <c r="A3985" s="39" t="str">
        <f>IF(Agua!A3987&gt;0,Agua!A3987,"-")</f>
        <v>-</v>
      </c>
      <c r="B3985" s="40">
        <f>Agua!C3987</f>
        <v>0</v>
      </c>
      <c r="C3985" s="72">
        <f>Agua!J3987</f>
        <v>0</v>
      </c>
      <c r="D3985" s="72">
        <f>Agua!M3987</f>
        <v>0</v>
      </c>
      <c r="E3985" s="72">
        <f t="shared" si="931"/>
        <v>0</v>
      </c>
      <c r="F3985" s="72">
        <f>Agua!P3987</f>
        <v>0</v>
      </c>
      <c r="G3985" s="72">
        <f t="shared" si="932"/>
        <v>0</v>
      </c>
      <c r="H3985" s="72">
        <f>Agua!S3987</f>
        <v>0</v>
      </c>
      <c r="I3985" s="72">
        <f t="shared" si="933"/>
        <v>0</v>
      </c>
      <c r="J3985" s="72">
        <f>Agua!V3987</f>
        <v>0</v>
      </c>
      <c r="K3985" s="72">
        <f t="shared" si="934"/>
        <v>0</v>
      </c>
      <c r="L3985" s="72">
        <f>Agua!X3987</f>
        <v>0</v>
      </c>
      <c r="M3985" s="72">
        <f t="shared" si="935"/>
        <v>0</v>
      </c>
      <c r="N3985" s="72">
        <f t="shared" si="936"/>
        <v>0</v>
      </c>
      <c r="O3985" s="41">
        <f>'Gas y Electricidad'!F3988</f>
        <v>0</v>
      </c>
      <c r="P3985" s="49">
        <f t="shared" si="937"/>
        <v>0</v>
      </c>
      <c r="Q3985" s="41">
        <f>'Gas y Electricidad'!J3988</f>
        <v>0</v>
      </c>
      <c r="R3985" s="49">
        <f t="shared" si="938"/>
        <v>0</v>
      </c>
      <c r="S3985" s="41">
        <f>'Gas y Electricidad'!M3988</f>
        <v>0</v>
      </c>
      <c r="T3985" s="42" t="e">
        <f t="shared" si="939"/>
        <v>#DIV/0!</v>
      </c>
      <c r="U3985" s="35">
        <f>'Gas y Electricidad'!Q3988</f>
        <v>0</v>
      </c>
      <c r="V3985" s="52">
        <f t="shared" si="940"/>
        <v>0</v>
      </c>
      <c r="W3985" s="63"/>
      <c r="X3985" s="63"/>
      <c r="Y3985" s="63"/>
      <c r="Z3985" s="57">
        <f t="shared" si="941"/>
        <v>0</v>
      </c>
      <c r="AA3985" s="59">
        <f t="shared" si="942"/>
        <v>0</v>
      </c>
      <c r="AB3985" s="58">
        <f t="shared" si="943"/>
        <v>0</v>
      </c>
      <c r="AC3985" s="61">
        <f t="shared" si="944"/>
        <v>0</v>
      </c>
      <c r="AD3985" s="61">
        <f t="shared" si="945"/>
        <v>0</v>
      </c>
    </row>
    <row r="3986" spans="1:30" x14ac:dyDescent="0.3">
      <c r="A3986" s="39" t="str">
        <f>IF(Agua!A3988&gt;0,Agua!A3988,"-")</f>
        <v>-</v>
      </c>
      <c r="B3986" s="40">
        <f>Agua!C3988</f>
        <v>0</v>
      </c>
      <c r="C3986" s="72">
        <f>Agua!J3988</f>
        <v>0</v>
      </c>
      <c r="D3986" s="72">
        <f>Agua!M3988</f>
        <v>0</v>
      </c>
      <c r="E3986" s="72">
        <f t="shared" si="931"/>
        <v>0</v>
      </c>
      <c r="F3986" s="72">
        <f>Agua!P3988</f>
        <v>0</v>
      </c>
      <c r="G3986" s="72">
        <f t="shared" si="932"/>
        <v>0</v>
      </c>
      <c r="H3986" s="72">
        <f>Agua!S3988</f>
        <v>0</v>
      </c>
      <c r="I3986" s="72">
        <f t="shared" si="933"/>
        <v>0</v>
      </c>
      <c r="J3986" s="72">
        <f>Agua!V3988</f>
        <v>0</v>
      </c>
      <c r="K3986" s="72">
        <f t="shared" si="934"/>
        <v>0</v>
      </c>
      <c r="L3986" s="72">
        <f>Agua!X3988</f>
        <v>0</v>
      </c>
      <c r="M3986" s="72">
        <f t="shared" si="935"/>
        <v>0</v>
      </c>
      <c r="N3986" s="72">
        <f t="shared" si="936"/>
        <v>0</v>
      </c>
      <c r="O3986" s="41">
        <f>'Gas y Electricidad'!F3989</f>
        <v>0</v>
      </c>
      <c r="P3986" s="49">
        <f t="shared" si="937"/>
        <v>0</v>
      </c>
      <c r="Q3986" s="41">
        <f>'Gas y Electricidad'!J3989</f>
        <v>0</v>
      </c>
      <c r="R3986" s="49">
        <f t="shared" si="938"/>
        <v>0</v>
      </c>
      <c r="S3986" s="41">
        <f>'Gas y Electricidad'!M3989</f>
        <v>0</v>
      </c>
      <c r="T3986" s="42" t="e">
        <f t="shared" si="939"/>
        <v>#DIV/0!</v>
      </c>
      <c r="U3986" s="35">
        <f>'Gas y Electricidad'!Q3989</f>
        <v>0</v>
      </c>
      <c r="V3986" s="52">
        <f t="shared" si="940"/>
        <v>0</v>
      </c>
      <c r="W3986" s="63"/>
      <c r="X3986" s="63"/>
      <c r="Y3986" s="63"/>
      <c r="Z3986" s="57">
        <f t="shared" si="941"/>
        <v>0</v>
      </c>
      <c r="AA3986" s="59">
        <f t="shared" si="942"/>
        <v>0</v>
      </c>
      <c r="AB3986" s="58">
        <f t="shared" si="943"/>
        <v>0</v>
      </c>
      <c r="AC3986" s="61">
        <f t="shared" si="944"/>
        <v>0</v>
      </c>
      <c r="AD3986" s="61">
        <f t="shared" si="945"/>
        <v>0</v>
      </c>
    </row>
    <row r="3987" spans="1:30" x14ac:dyDescent="0.3">
      <c r="A3987" s="39" t="str">
        <f>IF(Agua!A3989&gt;0,Agua!A3989,"-")</f>
        <v>-</v>
      </c>
      <c r="B3987" s="40">
        <f>Agua!C3989</f>
        <v>0</v>
      </c>
      <c r="C3987" s="72">
        <f>Agua!J3989</f>
        <v>0</v>
      </c>
      <c r="D3987" s="72">
        <f>Agua!M3989</f>
        <v>0</v>
      </c>
      <c r="E3987" s="72">
        <f t="shared" si="931"/>
        <v>0</v>
      </c>
      <c r="F3987" s="72">
        <f>Agua!P3989</f>
        <v>0</v>
      </c>
      <c r="G3987" s="72">
        <f t="shared" si="932"/>
        <v>0</v>
      </c>
      <c r="H3987" s="72">
        <f>Agua!S3989</f>
        <v>0</v>
      </c>
      <c r="I3987" s="72">
        <f t="shared" si="933"/>
        <v>0</v>
      </c>
      <c r="J3987" s="72">
        <f>Agua!V3989</f>
        <v>0</v>
      </c>
      <c r="K3987" s="72">
        <f t="shared" si="934"/>
        <v>0</v>
      </c>
      <c r="L3987" s="72">
        <f>Agua!X3989</f>
        <v>0</v>
      </c>
      <c r="M3987" s="72">
        <f t="shared" si="935"/>
        <v>0</v>
      </c>
      <c r="N3987" s="72">
        <f t="shared" si="936"/>
        <v>0</v>
      </c>
      <c r="O3987" s="41">
        <f>'Gas y Electricidad'!F3990</f>
        <v>0</v>
      </c>
      <c r="P3987" s="49">
        <f t="shared" si="937"/>
        <v>0</v>
      </c>
      <c r="Q3987" s="41">
        <f>'Gas y Electricidad'!J3990</f>
        <v>0</v>
      </c>
      <c r="R3987" s="49">
        <f t="shared" si="938"/>
        <v>0</v>
      </c>
      <c r="S3987" s="41">
        <f>'Gas y Electricidad'!M3990</f>
        <v>0</v>
      </c>
      <c r="T3987" s="42" t="e">
        <f t="shared" si="939"/>
        <v>#DIV/0!</v>
      </c>
      <c r="U3987" s="35">
        <f>'Gas y Electricidad'!Q3990</f>
        <v>0</v>
      </c>
      <c r="V3987" s="52">
        <f t="shared" si="940"/>
        <v>0</v>
      </c>
      <c r="W3987" s="63"/>
      <c r="X3987" s="63"/>
      <c r="Y3987" s="63"/>
      <c r="Z3987" s="57">
        <f t="shared" si="941"/>
        <v>0</v>
      </c>
      <c r="AA3987" s="59">
        <f t="shared" si="942"/>
        <v>0</v>
      </c>
      <c r="AB3987" s="58">
        <f t="shared" si="943"/>
        <v>0</v>
      </c>
      <c r="AC3987" s="61">
        <f t="shared" si="944"/>
        <v>0</v>
      </c>
      <c r="AD3987" s="61">
        <f t="shared" si="945"/>
        <v>0</v>
      </c>
    </row>
    <row r="3988" spans="1:30" x14ac:dyDescent="0.3">
      <c r="A3988" s="39" t="str">
        <f>IF(Agua!A3990&gt;0,Agua!A3990,"-")</f>
        <v>-</v>
      </c>
      <c r="B3988" s="40">
        <f>Agua!C3990</f>
        <v>0</v>
      </c>
      <c r="C3988" s="72">
        <f>Agua!J3990</f>
        <v>0</v>
      </c>
      <c r="D3988" s="72">
        <f>Agua!M3990</f>
        <v>0</v>
      </c>
      <c r="E3988" s="72">
        <f t="shared" si="931"/>
        <v>0</v>
      </c>
      <c r="F3988" s="72">
        <f>Agua!P3990</f>
        <v>0</v>
      </c>
      <c r="G3988" s="72">
        <f t="shared" si="932"/>
        <v>0</v>
      </c>
      <c r="H3988" s="72">
        <f>Agua!S3990</f>
        <v>0</v>
      </c>
      <c r="I3988" s="72">
        <f t="shared" si="933"/>
        <v>0</v>
      </c>
      <c r="J3988" s="72">
        <f>Agua!V3990</f>
        <v>0</v>
      </c>
      <c r="K3988" s="72">
        <f t="shared" si="934"/>
        <v>0</v>
      </c>
      <c r="L3988" s="72">
        <f>Agua!X3990</f>
        <v>0</v>
      </c>
      <c r="M3988" s="72">
        <f t="shared" si="935"/>
        <v>0</v>
      </c>
      <c r="N3988" s="72">
        <f t="shared" si="936"/>
        <v>0</v>
      </c>
      <c r="O3988" s="41">
        <f>'Gas y Electricidad'!F3991</f>
        <v>0</v>
      </c>
      <c r="P3988" s="49">
        <f t="shared" si="937"/>
        <v>0</v>
      </c>
      <c r="Q3988" s="41">
        <f>'Gas y Electricidad'!J3991</f>
        <v>0</v>
      </c>
      <c r="R3988" s="49">
        <f t="shared" si="938"/>
        <v>0</v>
      </c>
      <c r="S3988" s="41">
        <f>'Gas y Electricidad'!M3991</f>
        <v>0</v>
      </c>
      <c r="T3988" s="42" t="e">
        <f t="shared" si="939"/>
        <v>#DIV/0!</v>
      </c>
      <c r="U3988" s="35">
        <f>'Gas y Electricidad'!Q3991</f>
        <v>0</v>
      </c>
      <c r="V3988" s="52">
        <f t="shared" si="940"/>
        <v>0</v>
      </c>
      <c r="W3988" s="63"/>
      <c r="X3988" s="63"/>
      <c r="Y3988" s="63"/>
      <c r="Z3988" s="57">
        <f t="shared" si="941"/>
        <v>0</v>
      </c>
      <c r="AA3988" s="59">
        <f t="shared" si="942"/>
        <v>0</v>
      </c>
      <c r="AB3988" s="58">
        <f t="shared" si="943"/>
        <v>0</v>
      </c>
      <c r="AC3988" s="61">
        <f t="shared" si="944"/>
        <v>0</v>
      </c>
      <c r="AD3988" s="61">
        <f t="shared" si="945"/>
        <v>0</v>
      </c>
    </row>
    <row r="3989" spans="1:30" x14ac:dyDescent="0.3">
      <c r="A3989" s="39" t="str">
        <f>IF(Agua!A3991&gt;0,Agua!A3991,"-")</f>
        <v>-</v>
      </c>
      <c r="B3989" s="40">
        <f>Agua!C3991</f>
        <v>0</v>
      </c>
      <c r="C3989" s="72">
        <f>Agua!J3991</f>
        <v>0</v>
      </c>
      <c r="D3989" s="72">
        <f>Agua!M3991</f>
        <v>0</v>
      </c>
      <c r="E3989" s="72">
        <f t="shared" si="931"/>
        <v>0</v>
      </c>
      <c r="F3989" s="72">
        <f>Agua!P3991</f>
        <v>0</v>
      </c>
      <c r="G3989" s="72">
        <f t="shared" si="932"/>
        <v>0</v>
      </c>
      <c r="H3989" s="72">
        <f>Agua!S3991</f>
        <v>0</v>
      </c>
      <c r="I3989" s="72">
        <f t="shared" si="933"/>
        <v>0</v>
      </c>
      <c r="J3989" s="72">
        <f>Agua!V3991</f>
        <v>0</v>
      </c>
      <c r="K3989" s="72">
        <f t="shared" si="934"/>
        <v>0</v>
      </c>
      <c r="L3989" s="72">
        <f>Agua!X3991</f>
        <v>0</v>
      </c>
      <c r="M3989" s="72">
        <f t="shared" si="935"/>
        <v>0</v>
      </c>
      <c r="N3989" s="72">
        <f t="shared" si="936"/>
        <v>0</v>
      </c>
      <c r="O3989" s="41">
        <f>'Gas y Electricidad'!F3992</f>
        <v>0</v>
      </c>
      <c r="P3989" s="49">
        <f t="shared" si="937"/>
        <v>0</v>
      </c>
      <c r="Q3989" s="41">
        <f>'Gas y Electricidad'!J3992</f>
        <v>0</v>
      </c>
      <c r="R3989" s="49">
        <f t="shared" si="938"/>
        <v>0</v>
      </c>
      <c r="S3989" s="41">
        <f>'Gas y Electricidad'!M3992</f>
        <v>0</v>
      </c>
      <c r="T3989" s="42" t="e">
        <f t="shared" si="939"/>
        <v>#DIV/0!</v>
      </c>
      <c r="U3989" s="35">
        <f>'Gas y Electricidad'!Q3992</f>
        <v>0</v>
      </c>
      <c r="V3989" s="52">
        <f t="shared" si="940"/>
        <v>0</v>
      </c>
      <c r="W3989" s="63"/>
      <c r="X3989" s="63"/>
      <c r="Y3989" s="63"/>
      <c r="Z3989" s="57">
        <f t="shared" si="941"/>
        <v>0</v>
      </c>
      <c r="AA3989" s="59">
        <f t="shared" si="942"/>
        <v>0</v>
      </c>
      <c r="AB3989" s="58">
        <f t="shared" si="943"/>
        <v>0</v>
      </c>
      <c r="AC3989" s="61">
        <f t="shared" si="944"/>
        <v>0</v>
      </c>
      <c r="AD3989" s="61">
        <f t="shared" si="945"/>
        <v>0</v>
      </c>
    </row>
    <row r="3990" spans="1:30" x14ac:dyDescent="0.3">
      <c r="A3990" s="39" t="str">
        <f>IF(Agua!A3992&gt;0,Agua!A3992,"-")</f>
        <v>-</v>
      </c>
      <c r="B3990" s="40">
        <f>Agua!C3992</f>
        <v>0</v>
      </c>
      <c r="C3990" s="72">
        <f>Agua!J3992</f>
        <v>0</v>
      </c>
      <c r="D3990" s="72">
        <f>Agua!M3992</f>
        <v>0</v>
      </c>
      <c r="E3990" s="72">
        <f t="shared" si="931"/>
        <v>0</v>
      </c>
      <c r="F3990" s="72">
        <f>Agua!P3992</f>
        <v>0</v>
      </c>
      <c r="G3990" s="72">
        <f t="shared" si="932"/>
        <v>0</v>
      </c>
      <c r="H3990" s="72">
        <f>Agua!S3992</f>
        <v>0</v>
      </c>
      <c r="I3990" s="72">
        <f t="shared" si="933"/>
        <v>0</v>
      </c>
      <c r="J3990" s="72">
        <f>Agua!V3992</f>
        <v>0</v>
      </c>
      <c r="K3990" s="72">
        <f t="shared" si="934"/>
        <v>0</v>
      </c>
      <c r="L3990" s="72">
        <f>Agua!X3992</f>
        <v>0</v>
      </c>
      <c r="M3990" s="72">
        <f t="shared" si="935"/>
        <v>0</v>
      </c>
      <c r="N3990" s="72">
        <f t="shared" si="936"/>
        <v>0</v>
      </c>
      <c r="O3990" s="41">
        <f>'Gas y Electricidad'!F3993</f>
        <v>0</v>
      </c>
      <c r="P3990" s="49">
        <f t="shared" si="937"/>
        <v>0</v>
      </c>
      <c r="Q3990" s="41">
        <f>'Gas y Electricidad'!J3993</f>
        <v>0</v>
      </c>
      <c r="R3990" s="49">
        <f t="shared" si="938"/>
        <v>0</v>
      </c>
      <c r="S3990" s="41">
        <f>'Gas y Electricidad'!M3993</f>
        <v>0</v>
      </c>
      <c r="T3990" s="42" t="e">
        <f t="shared" si="939"/>
        <v>#DIV/0!</v>
      </c>
      <c r="U3990" s="35">
        <f>'Gas y Electricidad'!Q3993</f>
        <v>0</v>
      </c>
      <c r="V3990" s="52">
        <f t="shared" si="940"/>
        <v>0</v>
      </c>
      <c r="W3990" s="63"/>
      <c r="X3990" s="63"/>
      <c r="Y3990" s="63"/>
      <c r="Z3990" s="57">
        <f t="shared" si="941"/>
        <v>0</v>
      </c>
      <c r="AA3990" s="59">
        <f t="shared" si="942"/>
        <v>0</v>
      </c>
      <c r="AB3990" s="58">
        <f t="shared" si="943"/>
        <v>0</v>
      </c>
      <c r="AC3990" s="61">
        <f t="shared" si="944"/>
        <v>0</v>
      </c>
      <c r="AD3990" s="61">
        <f t="shared" si="945"/>
        <v>0</v>
      </c>
    </row>
    <row r="3991" spans="1:30" x14ac:dyDescent="0.3">
      <c r="A3991" s="39" t="str">
        <f>IF(Agua!A3993&gt;0,Agua!A3993,"-")</f>
        <v>-</v>
      </c>
      <c r="B3991" s="40">
        <f>Agua!C3993</f>
        <v>0</v>
      </c>
      <c r="C3991" s="72">
        <f>Agua!J3993</f>
        <v>0</v>
      </c>
      <c r="D3991" s="72">
        <f>Agua!M3993</f>
        <v>0</v>
      </c>
      <c r="E3991" s="72">
        <f t="shared" si="931"/>
        <v>0</v>
      </c>
      <c r="F3991" s="72">
        <f>Agua!P3993</f>
        <v>0</v>
      </c>
      <c r="G3991" s="72">
        <f t="shared" si="932"/>
        <v>0</v>
      </c>
      <c r="H3991" s="72">
        <f>Agua!S3993</f>
        <v>0</v>
      </c>
      <c r="I3991" s="72">
        <f t="shared" si="933"/>
        <v>0</v>
      </c>
      <c r="J3991" s="72">
        <f>Agua!V3993</f>
        <v>0</v>
      </c>
      <c r="K3991" s="72">
        <f t="shared" si="934"/>
        <v>0</v>
      </c>
      <c r="L3991" s="72">
        <f>Agua!X3993</f>
        <v>0</v>
      </c>
      <c r="M3991" s="72">
        <f t="shared" si="935"/>
        <v>0</v>
      </c>
      <c r="N3991" s="72">
        <f t="shared" si="936"/>
        <v>0</v>
      </c>
      <c r="O3991" s="41">
        <f>'Gas y Electricidad'!F3994</f>
        <v>0</v>
      </c>
      <c r="P3991" s="49">
        <f t="shared" si="937"/>
        <v>0</v>
      </c>
      <c r="Q3991" s="41">
        <f>'Gas y Electricidad'!J3994</f>
        <v>0</v>
      </c>
      <c r="R3991" s="49">
        <f t="shared" si="938"/>
        <v>0</v>
      </c>
      <c r="S3991" s="41">
        <f>'Gas y Electricidad'!M3994</f>
        <v>0</v>
      </c>
      <c r="T3991" s="42" t="e">
        <f t="shared" si="939"/>
        <v>#DIV/0!</v>
      </c>
      <c r="U3991" s="35">
        <f>'Gas y Electricidad'!Q3994</f>
        <v>0</v>
      </c>
      <c r="V3991" s="52">
        <f t="shared" si="940"/>
        <v>0</v>
      </c>
      <c r="W3991" s="63"/>
      <c r="X3991" s="63"/>
      <c r="Y3991" s="63"/>
      <c r="Z3991" s="57">
        <f t="shared" si="941"/>
        <v>0</v>
      </c>
      <c r="AA3991" s="59">
        <f t="shared" si="942"/>
        <v>0</v>
      </c>
      <c r="AB3991" s="58">
        <f t="shared" si="943"/>
        <v>0</v>
      </c>
      <c r="AC3991" s="61">
        <f t="shared" si="944"/>
        <v>0</v>
      </c>
      <c r="AD3991" s="61">
        <f t="shared" si="945"/>
        <v>0</v>
      </c>
    </row>
    <row r="3992" spans="1:30" x14ac:dyDescent="0.3">
      <c r="A3992" s="39" t="str">
        <f>IF(Agua!A3994&gt;0,Agua!A3994,"-")</f>
        <v>-</v>
      </c>
      <c r="B3992" s="40">
        <f>Agua!C3994</f>
        <v>0</v>
      </c>
      <c r="C3992" s="72">
        <f>Agua!J3994</f>
        <v>0</v>
      </c>
      <c r="D3992" s="72">
        <f>Agua!M3994</f>
        <v>0</v>
      </c>
      <c r="E3992" s="72">
        <f t="shared" si="931"/>
        <v>0</v>
      </c>
      <c r="F3992" s="72">
        <f>Agua!P3994</f>
        <v>0</v>
      </c>
      <c r="G3992" s="72">
        <f t="shared" si="932"/>
        <v>0</v>
      </c>
      <c r="H3992" s="72">
        <f>Agua!S3994</f>
        <v>0</v>
      </c>
      <c r="I3992" s="72">
        <f t="shared" si="933"/>
        <v>0</v>
      </c>
      <c r="J3992" s="72">
        <f>Agua!V3994</f>
        <v>0</v>
      </c>
      <c r="K3992" s="72">
        <f t="shared" si="934"/>
        <v>0</v>
      </c>
      <c r="L3992" s="72">
        <f>Agua!X3994</f>
        <v>0</v>
      </c>
      <c r="M3992" s="72">
        <f t="shared" si="935"/>
        <v>0</v>
      </c>
      <c r="N3992" s="72">
        <f t="shared" si="936"/>
        <v>0</v>
      </c>
      <c r="O3992" s="41">
        <f>'Gas y Electricidad'!F3995</f>
        <v>0</v>
      </c>
      <c r="P3992" s="49">
        <f t="shared" si="937"/>
        <v>0</v>
      </c>
      <c r="Q3992" s="41">
        <f>'Gas y Electricidad'!J3995</f>
        <v>0</v>
      </c>
      <c r="R3992" s="49">
        <f t="shared" si="938"/>
        <v>0</v>
      </c>
      <c r="S3992" s="41">
        <f>'Gas y Electricidad'!M3995</f>
        <v>0</v>
      </c>
      <c r="T3992" s="42" t="e">
        <f t="shared" si="939"/>
        <v>#DIV/0!</v>
      </c>
      <c r="U3992" s="35">
        <f>'Gas y Electricidad'!Q3995</f>
        <v>0</v>
      </c>
      <c r="V3992" s="52">
        <f t="shared" si="940"/>
        <v>0</v>
      </c>
      <c r="W3992" s="63"/>
      <c r="X3992" s="63"/>
      <c r="Y3992" s="63"/>
      <c r="Z3992" s="57">
        <f t="shared" si="941"/>
        <v>0</v>
      </c>
      <c r="AA3992" s="59">
        <f t="shared" si="942"/>
        <v>0</v>
      </c>
      <c r="AB3992" s="58">
        <f t="shared" si="943"/>
        <v>0</v>
      </c>
      <c r="AC3992" s="61">
        <f t="shared" si="944"/>
        <v>0</v>
      </c>
      <c r="AD3992" s="61">
        <f t="shared" si="945"/>
        <v>0</v>
      </c>
    </row>
    <row r="3993" spans="1:30" x14ac:dyDescent="0.3">
      <c r="A3993" s="39" t="str">
        <f>IF(Agua!A3995&gt;0,Agua!A3995,"-")</f>
        <v>-</v>
      </c>
      <c r="B3993" s="40">
        <f>Agua!C3995</f>
        <v>0</v>
      </c>
      <c r="C3993" s="72">
        <f>Agua!J3995</f>
        <v>0</v>
      </c>
      <c r="D3993" s="72">
        <f>Agua!M3995</f>
        <v>0</v>
      </c>
      <c r="E3993" s="72">
        <f t="shared" si="931"/>
        <v>0</v>
      </c>
      <c r="F3993" s="72">
        <f>Agua!P3995</f>
        <v>0</v>
      </c>
      <c r="G3993" s="72">
        <f t="shared" si="932"/>
        <v>0</v>
      </c>
      <c r="H3993" s="72">
        <f>Agua!S3995</f>
        <v>0</v>
      </c>
      <c r="I3993" s="72">
        <f t="shared" si="933"/>
        <v>0</v>
      </c>
      <c r="J3993" s="72">
        <f>Agua!V3995</f>
        <v>0</v>
      </c>
      <c r="K3993" s="72">
        <f t="shared" si="934"/>
        <v>0</v>
      </c>
      <c r="L3993" s="72">
        <f>Agua!X3995</f>
        <v>0</v>
      </c>
      <c r="M3993" s="72">
        <f t="shared" si="935"/>
        <v>0</v>
      </c>
      <c r="N3993" s="72">
        <f t="shared" si="936"/>
        <v>0</v>
      </c>
      <c r="O3993" s="41">
        <f>'Gas y Electricidad'!F3996</f>
        <v>0</v>
      </c>
      <c r="P3993" s="49">
        <f t="shared" si="937"/>
        <v>0</v>
      </c>
      <c r="Q3993" s="41">
        <f>'Gas y Electricidad'!J3996</f>
        <v>0</v>
      </c>
      <c r="R3993" s="49">
        <f t="shared" si="938"/>
        <v>0</v>
      </c>
      <c r="S3993" s="41">
        <f>'Gas y Electricidad'!M3996</f>
        <v>0</v>
      </c>
      <c r="T3993" s="42" t="e">
        <f t="shared" si="939"/>
        <v>#DIV/0!</v>
      </c>
      <c r="U3993" s="35">
        <f>'Gas y Electricidad'!Q3996</f>
        <v>0</v>
      </c>
      <c r="V3993" s="52">
        <f t="shared" si="940"/>
        <v>0</v>
      </c>
      <c r="W3993" s="63"/>
      <c r="X3993" s="63"/>
      <c r="Y3993" s="63"/>
      <c r="Z3993" s="57">
        <f t="shared" si="941"/>
        <v>0</v>
      </c>
      <c r="AA3993" s="59">
        <f t="shared" si="942"/>
        <v>0</v>
      </c>
      <c r="AB3993" s="58">
        <f t="shared" si="943"/>
        <v>0</v>
      </c>
      <c r="AC3993" s="61">
        <f t="shared" si="944"/>
        <v>0</v>
      </c>
      <c r="AD3993" s="61">
        <f t="shared" si="945"/>
        <v>0</v>
      </c>
    </row>
    <row r="3994" spans="1:30" x14ac:dyDescent="0.3">
      <c r="A3994" s="39" t="str">
        <f>IF(Agua!A3996&gt;0,Agua!A3996,"-")</f>
        <v>-</v>
      </c>
      <c r="B3994" s="40">
        <f>Agua!C3996</f>
        <v>0</v>
      </c>
      <c r="C3994" s="72">
        <f>Agua!J3996</f>
        <v>0</v>
      </c>
      <c r="D3994" s="72">
        <f>Agua!M3996</f>
        <v>0</v>
      </c>
      <c r="E3994" s="72">
        <f t="shared" si="931"/>
        <v>0</v>
      </c>
      <c r="F3994" s="72">
        <f>Agua!P3996</f>
        <v>0</v>
      </c>
      <c r="G3994" s="72">
        <f t="shared" si="932"/>
        <v>0</v>
      </c>
      <c r="H3994" s="72">
        <f>Agua!S3996</f>
        <v>0</v>
      </c>
      <c r="I3994" s="72">
        <f t="shared" si="933"/>
        <v>0</v>
      </c>
      <c r="J3994" s="72">
        <f>Agua!V3996</f>
        <v>0</v>
      </c>
      <c r="K3994" s="72">
        <f t="shared" si="934"/>
        <v>0</v>
      </c>
      <c r="L3994" s="72">
        <f>Agua!X3996</f>
        <v>0</v>
      </c>
      <c r="M3994" s="72">
        <f t="shared" si="935"/>
        <v>0</v>
      </c>
      <c r="N3994" s="72">
        <f t="shared" si="936"/>
        <v>0</v>
      </c>
      <c r="O3994" s="41">
        <f>'Gas y Electricidad'!F3997</f>
        <v>0</v>
      </c>
      <c r="P3994" s="49">
        <f t="shared" si="937"/>
        <v>0</v>
      </c>
      <c r="Q3994" s="41">
        <f>'Gas y Electricidad'!J3997</f>
        <v>0</v>
      </c>
      <c r="R3994" s="49">
        <f t="shared" si="938"/>
        <v>0</v>
      </c>
      <c r="S3994" s="41">
        <f>'Gas y Electricidad'!M3997</f>
        <v>0</v>
      </c>
      <c r="T3994" s="42" t="e">
        <f t="shared" si="939"/>
        <v>#DIV/0!</v>
      </c>
      <c r="U3994" s="35">
        <f>'Gas y Electricidad'!Q3997</f>
        <v>0</v>
      </c>
      <c r="V3994" s="52">
        <f t="shared" si="940"/>
        <v>0</v>
      </c>
      <c r="W3994" s="63"/>
      <c r="X3994" s="63"/>
      <c r="Y3994" s="63"/>
      <c r="Z3994" s="57">
        <f t="shared" si="941"/>
        <v>0</v>
      </c>
      <c r="AA3994" s="59">
        <f t="shared" si="942"/>
        <v>0</v>
      </c>
      <c r="AB3994" s="58">
        <f t="shared" si="943"/>
        <v>0</v>
      </c>
      <c r="AC3994" s="61">
        <f t="shared" si="944"/>
        <v>0</v>
      </c>
      <c r="AD3994" s="61">
        <f t="shared" si="945"/>
        <v>0</v>
      </c>
    </row>
    <row r="3995" spans="1:30" x14ac:dyDescent="0.3">
      <c r="A3995" s="39" t="str">
        <f>IF(Agua!A3997&gt;0,Agua!A3997,"-")</f>
        <v>-</v>
      </c>
      <c r="B3995" s="40">
        <f>Agua!C3997</f>
        <v>0</v>
      </c>
      <c r="C3995" s="72">
        <f>Agua!J3997</f>
        <v>0</v>
      </c>
      <c r="D3995" s="72">
        <f>Agua!M3997</f>
        <v>0</v>
      </c>
      <c r="E3995" s="72">
        <f t="shared" si="931"/>
        <v>0</v>
      </c>
      <c r="F3995" s="72">
        <f>Agua!P3997</f>
        <v>0</v>
      </c>
      <c r="G3995" s="72">
        <f t="shared" si="932"/>
        <v>0</v>
      </c>
      <c r="H3995" s="72">
        <f>Agua!S3997</f>
        <v>0</v>
      </c>
      <c r="I3995" s="72">
        <f t="shared" si="933"/>
        <v>0</v>
      </c>
      <c r="J3995" s="72">
        <f>Agua!V3997</f>
        <v>0</v>
      </c>
      <c r="K3995" s="72">
        <f t="shared" si="934"/>
        <v>0</v>
      </c>
      <c r="L3995" s="72">
        <f>Agua!X3997</f>
        <v>0</v>
      </c>
      <c r="M3995" s="72">
        <f t="shared" si="935"/>
        <v>0</v>
      </c>
      <c r="N3995" s="72">
        <f t="shared" si="936"/>
        <v>0</v>
      </c>
      <c r="O3995" s="41">
        <f>'Gas y Electricidad'!F3998</f>
        <v>0</v>
      </c>
      <c r="P3995" s="49">
        <f t="shared" si="937"/>
        <v>0</v>
      </c>
      <c r="Q3995" s="41">
        <f>'Gas y Electricidad'!J3998</f>
        <v>0</v>
      </c>
      <c r="R3995" s="49">
        <f t="shared" si="938"/>
        <v>0</v>
      </c>
      <c r="S3995" s="41">
        <f>'Gas y Electricidad'!M3998</f>
        <v>0</v>
      </c>
      <c r="T3995" s="42" t="e">
        <f t="shared" si="939"/>
        <v>#DIV/0!</v>
      </c>
      <c r="U3995" s="35">
        <f>'Gas y Electricidad'!Q3998</f>
        <v>0</v>
      </c>
      <c r="V3995" s="52">
        <f t="shared" si="940"/>
        <v>0</v>
      </c>
      <c r="W3995" s="63"/>
      <c r="X3995" s="63"/>
      <c r="Y3995" s="63"/>
      <c r="Z3995" s="57">
        <f t="shared" si="941"/>
        <v>0</v>
      </c>
      <c r="AA3995" s="59">
        <f t="shared" si="942"/>
        <v>0</v>
      </c>
      <c r="AB3995" s="58">
        <f t="shared" si="943"/>
        <v>0</v>
      </c>
      <c r="AC3995" s="61">
        <f t="shared" si="944"/>
        <v>0</v>
      </c>
      <c r="AD3995" s="61">
        <f t="shared" si="945"/>
        <v>0</v>
      </c>
    </row>
    <row r="3996" spans="1:30" x14ac:dyDescent="0.3">
      <c r="A3996" s="39" t="str">
        <f>IF(Agua!A3998&gt;0,Agua!A3998,"-")</f>
        <v>-</v>
      </c>
      <c r="B3996" s="40">
        <f>Agua!C3998</f>
        <v>0</v>
      </c>
      <c r="C3996" s="72">
        <f>Agua!J3998</f>
        <v>0</v>
      </c>
      <c r="D3996" s="72">
        <f>Agua!M3998</f>
        <v>0</v>
      </c>
      <c r="E3996" s="72">
        <f t="shared" si="931"/>
        <v>0</v>
      </c>
      <c r="F3996" s="72">
        <f>Agua!P3998</f>
        <v>0</v>
      </c>
      <c r="G3996" s="72">
        <f t="shared" si="932"/>
        <v>0</v>
      </c>
      <c r="H3996" s="72">
        <f>Agua!S3998</f>
        <v>0</v>
      </c>
      <c r="I3996" s="72">
        <f t="shared" si="933"/>
        <v>0</v>
      </c>
      <c r="J3996" s="72">
        <f>Agua!V3998</f>
        <v>0</v>
      </c>
      <c r="K3996" s="72">
        <f t="shared" si="934"/>
        <v>0</v>
      </c>
      <c r="L3996" s="72">
        <f>Agua!X3998</f>
        <v>0</v>
      </c>
      <c r="M3996" s="72">
        <f t="shared" si="935"/>
        <v>0</v>
      </c>
      <c r="N3996" s="72">
        <f t="shared" si="936"/>
        <v>0</v>
      </c>
      <c r="O3996" s="41">
        <f>'Gas y Electricidad'!F3999</f>
        <v>0</v>
      </c>
      <c r="P3996" s="49">
        <f t="shared" si="937"/>
        <v>0</v>
      </c>
      <c r="Q3996" s="41">
        <f>'Gas y Electricidad'!J3999</f>
        <v>0</v>
      </c>
      <c r="R3996" s="49">
        <f t="shared" si="938"/>
        <v>0</v>
      </c>
      <c r="S3996" s="41">
        <f>'Gas y Electricidad'!M3999</f>
        <v>0</v>
      </c>
      <c r="T3996" s="42" t="e">
        <f t="shared" si="939"/>
        <v>#DIV/0!</v>
      </c>
      <c r="U3996" s="35">
        <f>'Gas y Electricidad'!Q3999</f>
        <v>0</v>
      </c>
      <c r="V3996" s="52">
        <f t="shared" si="940"/>
        <v>0</v>
      </c>
      <c r="W3996" s="63"/>
      <c r="X3996" s="63"/>
      <c r="Y3996" s="63"/>
      <c r="Z3996" s="57">
        <f t="shared" si="941"/>
        <v>0</v>
      </c>
      <c r="AA3996" s="59">
        <f t="shared" si="942"/>
        <v>0</v>
      </c>
      <c r="AB3996" s="58">
        <f t="shared" si="943"/>
        <v>0</v>
      </c>
      <c r="AC3996" s="61">
        <f t="shared" si="944"/>
        <v>0</v>
      </c>
      <c r="AD3996" s="61">
        <f t="shared" si="945"/>
        <v>0</v>
      </c>
    </row>
    <row r="3997" spans="1:30" x14ac:dyDescent="0.3">
      <c r="A3997" s="39" t="str">
        <f>IF(Agua!A3999&gt;0,Agua!A3999,"-")</f>
        <v>-</v>
      </c>
      <c r="B3997" s="40">
        <f>Agua!C3999</f>
        <v>0</v>
      </c>
      <c r="C3997" s="72">
        <f>Agua!J3999</f>
        <v>0</v>
      </c>
      <c r="D3997" s="72">
        <f>Agua!M3999</f>
        <v>0</v>
      </c>
      <c r="E3997" s="72">
        <f t="shared" si="931"/>
        <v>0</v>
      </c>
      <c r="F3997" s="72">
        <f>Agua!P3999</f>
        <v>0</v>
      </c>
      <c r="G3997" s="72">
        <f t="shared" si="932"/>
        <v>0</v>
      </c>
      <c r="H3997" s="72">
        <f>Agua!S3999</f>
        <v>0</v>
      </c>
      <c r="I3997" s="72">
        <f t="shared" si="933"/>
        <v>0</v>
      </c>
      <c r="J3997" s="72">
        <f>Agua!V3999</f>
        <v>0</v>
      </c>
      <c r="K3997" s="72">
        <f t="shared" si="934"/>
        <v>0</v>
      </c>
      <c r="L3997" s="72">
        <f>Agua!X3999</f>
        <v>0</v>
      </c>
      <c r="M3997" s="72">
        <f t="shared" si="935"/>
        <v>0</v>
      </c>
      <c r="N3997" s="72">
        <f t="shared" si="936"/>
        <v>0</v>
      </c>
      <c r="O3997" s="41">
        <f>'Gas y Electricidad'!F4000</f>
        <v>0</v>
      </c>
      <c r="P3997" s="49">
        <f t="shared" si="937"/>
        <v>0</v>
      </c>
      <c r="Q3997" s="41">
        <f>'Gas y Electricidad'!J4000</f>
        <v>0</v>
      </c>
      <c r="R3997" s="49">
        <f t="shared" si="938"/>
        <v>0</v>
      </c>
      <c r="S3997" s="41">
        <f>'Gas y Electricidad'!M4000</f>
        <v>0</v>
      </c>
      <c r="T3997" s="42" t="e">
        <f t="shared" si="939"/>
        <v>#DIV/0!</v>
      </c>
      <c r="U3997" s="35">
        <f>'Gas y Electricidad'!Q4000</f>
        <v>0</v>
      </c>
      <c r="V3997" s="52">
        <f t="shared" si="940"/>
        <v>0</v>
      </c>
      <c r="W3997" s="63"/>
      <c r="X3997" s="63"/>
      <c r="Y3997" s="63"/>
      <c r="Z3997" s="57">
        <f t="shared" si="941"/>
        <v>0</v>
      </c>
      <c r="AA3997" s="59">
        <f t="shared" si="942"/>
        <v>0</v>
      </c>
      <c r="AB3997" s="58">
        <f t="shared" si="943"/>
        <v>0</v>
      </c>
      <c r="AC3997" s="61">
        <f t="shared" si="944"/>
        <v>0</v>
      </c>
      <c r="AD3997" s="61">
        <f t="shared" si="945"/>
        <v>0</v>
      </c>
    </row>
    <row r="3998" spans="1:30" x14ac:dyDescent="0.3">
      <c r="A3998" s="39" t="str">
        <f>IF(Agua!A4000&gt;0,Agua!A4000,"-")</f>
        <v>-</v>
      </c>
      <c r="B3998" s="40">
        <f>Agua!C4000</f>
        <v>0</v>
      </c>
      <c r="C3998" s="72">
        <f>Agua!J4000</f>
        <v>0</v>
      </c>
      <c r="D3998" s="72">
        <f>Agua!M4000</f>
        <v>0</v>
      </c>
      <c r="E3998" s="72">
        <f t="shared" si="931"/>
        <v>0</v>
      </c>
      <c r="F3998" s="72">
        <f>Agua!P4000</f>
        <v>0</v>
      </c>
      <c r="G3998" s="72">
        <f t="shared" si="932"/>
        <v>0</v>
      </c>
      <c r="H3998" s="72">
        <f>Agua!S4000</f>
        <v>0</v>
      </c>
      <c r="I3998" s="72">
        <f t="shared" si="933"/>
        <v>0</v>
      </c>
      <c r="J3998" s="72">
        <f>Agua!V4000</f>
        <v>0</v>
      </c>
      <c r="K3998" s="72">
        <f t="shared" si="934"/>
        <v>0</v>
      </c>
      <c r="L3998" s="72">
        <f>Agua!X4000</f>
        <v>0</v>
      </c>
      <c r="M3998" s="72">
        <f t="shared" si="935"/>
        <v>0</v>
      </c>
      <c r="N3998" s="72">
        <f t="shared" si="936"/>
        <v>0</v>
      </c>
      <c r="O3998" s="41">
        <f>'Gas y Electricidad'!F4001</f>
        <v>0</v>
      </c>
      <c r="P3998" s="49">
        <f t="shared" si="937"/>
        <v>0</v>
      </c>
      <c r="Q3998" s="41">
        <f>'Gas y Electricidad'!J4001</f>
        <v>0</v>
      </c>
      <c r="R3998" s="49">
        <f t="shared" si="938"/>
        <v>0</v>
      </c>
      <c r="S3998" s="41">
        <f>'Gas y Electricidad'!M4001</f>
        <v>0</v>
      </c>
      <c r="T3998" s="42" t="e">
        <f t="shared" si="939"/>
        <v>#DIV/0!</v>
      </c>
      <c r="U3998" s="35">
        <f>'Gas y Electricidad'!Q4001</f>
        <v>0</v>
      </c>
      <c r="V3998" s="52">
        <f t="shared" si="940"/>
        <v>0</v>
      </c>
      <c r="W3998" s="63"/>
      <c r="X3998" s="63"/>
      <c r="Y3998" s="63"/>
      <c r="Z3998" s="57">
        <f t="shared" si="941"/>
        <v>0</v>
      </c>
      <c r="AA3998" s="59">
        <f t="shared" si="942"/>
        <v>0</v>
      </c>
      <c r="AB3998" s="58">
        <f t="shared" si="943"/>
        <v>0</v>
      </c>
      <c r="AC3998" s="61">
        <f t="shared" si="944"/>
        <v>0</v>
      </c>
      <c r="AD3998" s="61">
        <f t="shared" si="945"/>
        <v>0</v>
      </c>
    </row>
    <row r="3999" spans="1:30" x14ac:dyDescent="0.3">
      <c r="A3999" s="39" t="str">
        <f>IF(Agua!A4001&gt;0,Agua!A4001,"-")</f>
        <v>-</v>
      </c>
      <c r="B3999" s="40">
        <f>Agua!C4001</f>
        <v>0</v>
      </c>
      <c r="C3999" s="72">
        <f>Agua!J4001</f>
        <v>0</v>
      </c>
      <c r="D3999" s="72">
        <f>Agua!M4001</f>
        <v>0</v>
      </c>
      <c r="E3999" s="72">
        <f t="shared" si="931"/>
        <v>0</v>
      </c>
      <c r="F3999" s="72">
        <f>Agua!P4001</f>
        <v>0</v>
      </c>
      <c r="G3999" s="72">
        <f t="shared" si="932"/>
        <v>0</v>
      </c>
      <c r="H3999" s="72">
        <f>Agua!S4001</f>
        <v>0</v>
      </c>
      <c r="I3999" s="72">
        <f t="shared" si="933"/>
        <v>0</v>
      </c>
      <c r="J3999" s="72">
        <f>Agua!V4001</f>
        <v>0</v>
      </c>
      <c r="K3999" s="72">
        <f t="shared" si="934"/>
        <v>0</v>
      </c>
      <c r="L3999" s="72">
        <f>Agua!X4001</f>
        <v>0</v>
      </c>
      <c r="M3999" s="72">
        <f t="shared" si="935"/>
        <v>0</v>
      </c>
      <c r="N3999" s="72">
        <f t="shared" si="936"/>
        <v>0</v>
      </c>
      <c r="O3999" s="41">
        <f>'Gas y Electricidad'!F4002</f>
        <v>0</v>
      </c>
      <c r="P3999" s="49">
        <f t="shared" si="937"/>
        <v>0</v>
      </c>
      <c r="Q3999" s="41">
        <f>'Gas y Electricidad'!J4002</f>
        <v>0</v>
      </c>
      <c r="R3999" s="49">
        <f t="shared" si="938"/>
        <v>0</v>
      </c>
      <c r="S3999" s="41">
        <f>'Gas y Electricidad'!M4002</f>
        <v>0</v>
      </c>
      <c r="T3999" s="42" t="e">
        <f t="shared" si="939"/>
        <v>#DIV/0!</v>
      </c>
      <c r="U3999" s="35">
        <f>'Gas y Electricidad'!Q4002</f>
        <v>0</v>
      </c>
      <c r="V3999" s="52">
        <f t="shared" si="940"/>
        <v>0</v>
      </c>
      <c r="W3999" s="63"/>
      <c r="X3999" s="63"/>
      <c r="Y3999" s="63"/>
      <c r="Z3999" s="57">
        <f t="shared" si="941"/>
        <v>0</v>
      </c>
      <c r="AA3999" s="59">
        <f t="shared" si="942"/>
        <v>0</v>
      </c>
      <c r="AB3999" s="58">
        <f t="shared" si="943"/>
        <v>0</v>
      </c>
      <c r="AC3999" s="61">
        <f t="shared" si="944"/>
        <v>0</v>
      </c>
      <c r="AD3999" s="61">
        <f t="shared" si="945"/>
        <v>0</v>
      </c>
    </row>
    <row r="4000" spans="1:30" x14ac:dyDescent="0.3">
      <c r="A4000" s="39" t="str">
        <f>IF(Agua!A4002&gt;0,Agua!A4002,"-")</f>
        <v>-</v>
      </c>
      <c r="B4000" s="40">
        <f>Agua!C4002</f>
        <v>0</v>
      </c>
      <c r="C4000" s="72">
        <f>Agua!J4002</f>
        <v>0</v>
      </c>
      <c r="D4000" s="72">
        <f>Agua!M4002</f>
        <v>0</v>
      </c>
      <c r="E4000" s="72">
        <f t="shared" si="931"/>
        <v>0</v>
      </c>
      <c r="F4000" s="72">
        <f>Agua!P4002</f>
        <v>0</v>
      </c>
      <c r="G4000" s="72">
        <f t="shared" si="932"/>
        <v>0</v>
      </c>
      <c r="H4000" s="72">
        <f>Agua!S4002</f>
        <v>0</v>
      </c>
      <c r="I4000" s="72">
        <f t="shared" si="933"/>
        <v>0</v>
      </c>
      <c r="J4000" s="72">
        <f>Agua!V4002</f>
        <v>0</v>
      </c>
      <c r="K4000" s="72">
        <f t="shared" si="934"/>
        <v>0</v>
      </c>
      <c r="L4000" s="72">
        <f>Agua!X4002</f>
        <v>0</v>
      </c>
      <c r="M4000" s="72">
        <f t="shared" si="935"/>
        <v>0</v>
      </c>
      <c r="N4000" s="72">
        <f t="shared" si="936"/>
        <v>0</v>
      </c>
      <c r="O4000" s="41">
        <f>'Gas y Electricidad'!F4003</f>
        <v>0</v>
      </c>
      <c r="P4000" s="49">
        <f t="shared" si="937"/>
        <v>0</v>
      </c>
      <c r="Q4000" s="41">
        <f>'Gas y Electricidad'!J4003</f>
        <v>0</v>
      </c>
      <c r="R4000" s="49">
        <f t="shared" si="938"/>
        <v>0</v>
      </c>
      <c r="S4000" s="41">
        <f>'Gas y Electricidad'!M4003</f>
        <v>0</v>
      </c>
      <c r="T4000" s="42" t="e">
        <f t="shared" si="939"/>
        <v>#DIV/0!</v>
      </c>
      <c r="U4000" s="35">
        <f>'Gas y Electricidad'!Q4003</f>
        <v>0</v>
      </c>
      <c r="V4000" s="52">
        <f t="shared" si="940"/>
        <v>0</v>
      </c>
      <c r="W4000" s="63"/>
      <c r="X4000" s="63"/>
      <c r="Y4000" s="63"/>
      <c r="Z4000" s="57">
        <f t="shared" si="941"/>
        <v>0</v>
      </c>
      <c r="AA4000" s="59">
        <f t="shared" si="942"/>
        <v>0</v>
      </c>
      <c r="AB4000" s="58">
        <f t="shared" si="943"/>
        <v>0</v>
      </c>
      <c r="AC4000" s="61">
        <f t="shared" si="944"/>
        <v>0</v>
      </c>
      <c r="AD4000" s="61">
        <f t="shared" si="945"/>
        <v>0</v>
      </c>
    </row>
    <row r="4001" spans="1:30" x14ac:dyDescent="0.3">
      <c r="A4001" s="39" t="str">
        <f>IF(Agua!A4003&gt;0,Agua!A4003,"-")</f>
        <v>-</v>
      </c>
      <c r="B4001" s="40">
        <f>Agua!C4003</f>
        <v>0</v>
      </c>
      <c r="C4001" s="72">
        <f>Agua!J4003</f>
        <v>0</v>
      </c>
      <c r="D4001" s="72">
        <f>Agua!M4003</f>
        <v>0</v>
      </c>
      <c r="E4001" s="72">
        <f t="shared" si="931"/>
        <v>0</v>
      </c>
      <c r="F4001" s="72">
        <f>Agua!P4003</f>
        <v>0</v>
      </c>
      <c r="G4001" s="72">
        <f t="shared" si="932"/>
        <v>0</v>
      </c>
      <c r="H4001" s="72">
        <f>Agua!S4003</f>
        <v>0</v>
      </c>
      <c r="I4001" s="72">
        <f t="shared" si="933"/>
        <v>0</v>
      </c>
      <c r="J4001" s="72">
        <f>Agua!V4003</f>
        <v>0</v>
      </c>
      <c r="K4001" s="72">
        <f t="shared" si="934"/>
        <v>0</v>
      </c>
      <c r="L4001" s="72">
        <f>Agua!X4003</f>
        <v>0</v>
      </c>
      <c r="M4001" s="72">
        <f t="shared" si="935"/>
        <v>0</v>
      </c>
      <c r="N4001" s="72">
        <f t="shared" si="936"/>
        <v>0</v>
      </c>
      <c r="O4001" s="41">
        <f>'Gas y Electricidad'!F4004</f>
        <v>0</v>
      </c>
      <c r="P4001" s="49">
        <f t="shared" si="937"/>
        <v>0</v>
      </c>
      <c r="Q4001" s="41">
        <f>'Gas y Electricidad'!J4004</f>
        <v>0</v>
      </c>
      <c r="R4001" s="49">
        <f t="shared" si="938"/>
        <v>0</v>
      </c>
      <c r="S4001" s="41">
        <f>'Gas y Electricidad'!M4004</f>
        <v>0</v>
      </c>
      <c r="T4001" s="42" t="e">
        <f t="shared" si="939"/>
        <v>#DIV/0!</v>
      </c>
      <c r="U4001" s="35">
        <f>'Gas y Electricidad'!Q4004</f>
        <v>0</v>
      </c>
      <c r="V4001" s="52">
        <f t="shared" si="940"/>
        <v>0</v>
      </c>
      <c r="W4001" s="63"/>
      <c r="X4001" s="63"/>
      <c r="Y4001" s="63"/>
      <c r="Z4001" s="57">
        <f t="shared" si="941"/>
        <v>0</v>
      </c>
      <c r="AA4001" s="59">
        <f t="shared" si="942"/>
        <v>0</v>
      </c>
      <c r="AB4001" s="58">
        <f t="shared" si="943"/>
        <v>0</v>
      </c>
      <c r="AC4001" s="61">
        <f t="shared" si="944"/>
        <v>0</v>
      </c>
      <c r="AD4001" s="61">
        <f t="shared" si="945"/>
        <v>0</v>
      </c>
    </row>
    <row r="4002" spans="1:30" x14ac:dyDescent="0.3">
      <c r="A4002" s="39" t="str">
        <f>IF(Agua!A4004&gt;0,Agua!A4004,"-")</f>
        <v>-</v>
      </c>
      <c r="B4002" s="40">
        <f>Agua!C4004</f>
        <v>0</v>
      </c>
      <c r="C4002" s="72">
        <f>Agua!J4004</f>
        <v>0</v>
      </c>
      <c r="D4002" s="72">
        <f>Agua!M4004</f>
        <v>0</v>
      </c>
      <c r="E4002" s="72">
        <f t="shared" si="931"/>
        <v>0</v>
      </c>
      <c r="F4002" s="72">
        <f>Agua!P4004</f>
        <v>0</v>
      </c>
      <c r="G4002" s="72">
        <f t="shared" si="932"/>
        <v>0</v>
      </c>
      <c r="H4002" s="72">
        <f>Agua!S4004</f>
        <v>0</v>
      </c>
      <c r="I4002" s="72">
        <f t="shared" si="933"/>
        <v>0</v>
      </c>
      <c r="J4002" s="72">
        <f>Agua!V4004</f>
        <v>0</v>
      </c>
      <c r="K4002" s="72">
        <f t="shared" si="934"/>
        <v>0</v>
      </c>
      <c r="L4002" s="72">
        <f>Agua!X4004</f>
        <v>0</v>
      </c>
      <c r="M4002" s="72">
        <f t="shared" si="935"/>
        <v>0</v>
      </c>
      <c r="N4002" s="72">
        <f t="shared" si="936"/>
        <v>0</v>
      </c>
      <c r="O4002" s="41">
        <f>'Gas y Electricidad'!F4005</f>
        <v>0</v>
      </c>
      <c r="P4002" s="49">
        <f t="shared" si="937"/>
        <v>0</v>
      </c>
      <c r="Q4002" s="41">
        <f>'Gas y Electricidad'!J4005</f>
        <v>0</v>
      </c>
      <c r="R4002" s="49">
        <f t="shared" si="938"/>
        <v>0</v>
      </c>
      <c r="S4002" s="41">
        <f>'Gas y Electricidad'!M4005</f>
        <v>0</v>
      </c>
      <c r="T4002" s="42" t="e">
        <f t="shared" si="939"/>
        <v>#DIV/0!</v>
      </c>
      <c r="U4002" s="35">
        <f>'Gas y Electricidad'!Q4005</f>
        <v>0</v>
      </c>
      <c r="V4002" s="52">
        <f t="shared" si="940"/>
        <v>0</v>
      </c>
      <c r="W4002" s="63"/>
      <c r="X4002" s="63"/>
      <c r="Y4002" s="63"/>
      <c r="Z4002" s="57">
        <f t="shared" si="941"/>
        <v>0</v>
      </c>
      <c r="AA4002" s="59">
        <f t="shared" si="942"/>
        <v>0</v>
      </c>
      <c r="AB4002" s="58">
        <f t="shared" si="943"/>
        <v>0</v>
      </c>
      <c r="AC4002" s="61">
        <f t="shared" si="944"/>
        <v>0</v>
      </c>
      <c r="AD4002" s="61">
        <f t="shared" si="945"/>
        <v>0</v>
      </c>
    </row>
    <row r="4003" spans="1:30" x14ac:dyDescent="0.3">
      <c r="A4003" s="39" t="str">
        <f>IF(Agua!A4005&gt;0,Agua!A4005,"-")</f>
        <v>-</v>
      </c>
      <c r="B4003" s="40">
        <f>Agua!C4005</f>
        <v>0</v>
      </c>
      <c r="C4003" s="72">
        <f>Agua!J4005</f>
        <v>0</v>
      </c>
      <c r="D4003" s="72">
        <f>Agua!M4005</f>
        <v>0</v>
      </c>
      <c r="E4003" s="72">
        <f t="shared" si="931"/>
        <v>0</v>
      </c>
      <c r="F4003" s="72">
        <f>Agua!P4005</f>
        <v>0</v>
      </c>
      <c r="G4003" s="72">
        <f t="shared" si="932"/>
        <v>0</v>
      </c>
      <c r="H4003" s="72">
        <f>Agua!S4005</f>
        <v>0</v>
      </c>
      <c r="I4003" s="72">
        <f t="shared" si="933"/>
        <v>0</v>
      </c>
      <c r="J4003" s="72">
        <f>Agua!V4005</f>
        <v>0</v>
      </c>
      <c r="K4003" s="72">
        <f t="shared" si="934"/>
        <v>0</v>
      </c>
      <c r="L4003" s="72">
        <f>Agua!X4005</f>
        <v>0</v>
      </c>
      <c r="M4003" s="72">
        <f t="shared" si="935"/>
        <v>0</v>
      </c>
      <c r="N4003" s="72">
        <f t="shared" si="936"/>
        <v>0</v>
      </c>
      <c r="O4003" s="41">
        <f>'Gas y Electricidad'!F4006</f>
        <v>0</v>
      </c>
      <c r="P4003" s="49">
        <f t="shared" si="937"/>
        <v>0</v>
      </c>
      <c r="Q4003" s="41">
        <f>'Gas y Electricidad'!J4006</f>
        <v>0</v>
      </c>
      <c r="R4003" s="49">
        <f t="shared" si="938"/>
        <v>0</v>
      </c>
      <c r="S4003" s="41">
        <f>'Gas y Electricidad'!M4006</f>
        <v>0</v>
      </c>
      <c r="T4003" s="42" t="e">
        <f t="shared" si="939"/>
        <v>#DIV/0!</v>
      </c>
      <c r="U4003" s="35">
        <f>'Gas y Electricidad'!Q4006</f>
        <v>0</v>
      </c>
      <c r="V4003" s="52">
        <f t="shared" si="940"/>
        <v>0</v>
      </c>
      <c r="W4003" s="63"/>
      <c r="X4003" s="63"/>
      <c r="Y4003" s="63"/>
      <c r="Z4003" s="57">
        <f t="shared" si="941"/>
        <v>0</v>
      </c>
      <c r="AA4003" s="59">
        <f t="shared" si="942"/>
        <v>0</v>
      </c>
      <c r="AB4003" s="58">
        <f t="shared" si="943"/>
        <v>0</v>
      </c>
      <c r="AC4003" s="61">
        <f t="shared" si="944"/>
        <v>0</v>
      </c>
      <c r="AD4003" s="61">
        <f t="shared" si="945"/>
        <v>0</v>
      </c>
    </row>
    <row r="4004" spans="1:30" x14ac:dyDescent="0.3">
      <c r="A4004" s="39" t="str">
        <f>IF(Agua!A4006&gt;0,Agua!A4006,"-")</f>
        <v>-</v>
      </c>
      <c r="B4004" s="40">
        <f>Agua!C4006</f>
        <v>0</v>
      </c>
      <c r="C4004" s="72">
        <f>Agua!J4006</f>
        <v>0</v>
      </c>
      <c r="D4004" s="72">
        <f>Agua!M4006</f>
        <v>0</v>
      </c>
      <c r="E4004" s="72">
        <f t="shared" si="931"/>
        <v>0</v>
      </c>
      <c r="F4004" s="72">
        <f>Agua!P4006</f>
        <v>0</v>
      </c>
      <c r="G4004" s="72">
        <f t="shared" si="932"/>
        <v>0</v>
      </c>
      <c r="H4004" s="72">
        <f>Agua!S4006</f>
        <v>0</v>
      </c>
      <c r="I4004" s="72">
        <f t="shared" si="933"/>
        <v>0</v>
      </c>
      <c r="J4004" s="72">
        <f>Agua!V4006</f>
        <v>0</v>
      </c>
      <c r="K4004" s="72">
        <f t="shared" si="934"/>
        <v>0</v>
      </c>
      <c r="L4004" s="72">
        <f>Agua!X4006</f>
        <v>0</v>
      </c>
      <c r="M4004" s="72">
        <f t="shared" si="935"/>
        <v>0</v>
      </c>
      <c r="N4004" s="72">
        <f t="shared" si="936"/>
        <v>0</v>
      </c>
      <c r="O4004" s="41">
        <f>'Gas y Electricidad'!F4007</f>
        <v>0</v>
      </c>
      <c r="P4004" s="49">
        <f t="shared" si="937"/>
        <v>0</v>
      </c>
      <c r="Q4004" s="41">
        <f>'Gas y Electricidad'!J4007</f>
        <v>0</v>
      </c>
      <c r="R4004" s="49">
        <f t="shared" si="938"/>
        <v>0</v>
      </c>
      <c r="S4004" s="41">
        <f>'Gas y Electricidad'!M4007</f>
        <v>0</v>
      </c>
      <c r="T4004" s="42" t="e">
        <f t="shared" si="939"/>
        <v>#DIV/0!</v>
      </c>
      <c r="U4004" s="35">
        <f>'Gas y Electricidad'!Q4007</f>
        <v>0</v>
      </c>
      <c r="V4004" s="52">
        <f t="shared" si="940"/>
        <v>0</v>
      </c>
      <c r="W4004" s="63"/>
      <c r="X4004" s="63"/>
      <c r="Y4004" s="63"/>
      <c r="Z4004" s="57">
        <f t="shared" si="941"/>
        <v>0</v>
      </c>
      <c r="AA4004" s="59">
        <f t="shared" si="942"/>
        <v>0</v>
      </c>
      <c r="AB4004" s="58">
        <f t="shared" si="943"/>
        <v>0</v>
      </c>
      <c r="AC4004" s="61">
        <f t="shared" si="944"/>
        <v>0</v>
      </c>
      <c r="AD4004" s="61">
        <f t="shared" si="945"/>
        <v>0</v>
      </c>
    </row>
    <row r="4005" spans="1:30" x14ac:dyDescent="0.3">
      <c r="A4005" s="39" t="str">
        <f>IF(Agua!A4007&gt;0,Agua!A4007,"-")</f>
        <v>-</v>
      </c>
      <c r="B4005" s="40">
        <f>Agua!C4007</f>
        <v>0</v>
      </c>
      <c r="C4005" s="72">
        <f>Agua!J4007</f>
        <v>0</v>
      </c>
      <c r="D4005" s="72">
        <f>Agua!M4007</f>
        <v>0</v>
      </c>
      <c r="E4005" s="72">
        <f t="shared" si="931"/>
        <v>0</v>
      </c>
      <c r="F4005" s="72">
        <f>Agua!P4007</f>
        <v>0</v>
      </c>
      <c r="G4005" s="72">
        <f t="shared" si="932"/>
        <v>0</v>
      </c>
      <c r="H4005" s="72">
        <f>Agua!S4007</f>
        <v>0</v>
      </c>
      <c r="I4005" s="72">
        <f t="shared" si="933"/>
        <v>0</v>
      </c>
      <c r="J4005" s="72">
        <f>Agua!V4007</f>
        <v>0</v>
      </c>
      <c r="K4005" s="72">
        <f t="shared" si="934"/>
        <v>0</v>
      </c>
      <c r="L4005" s="72">
        <f>Agua!X4007</f>
        <v>0</v>
      </c>
      <c r="M4005" s="72">
        <f t="shared" si="935"/>
        <v>0</v>
      </c>
      <c r="N4005" s="72">
        <f t="shared" si="936"/>
        <v>0</v>
      </c>
      <c r="O4005" s="41">
        <f>'Gas y Electricidad'!F4008</f>
        <v>0</v>
      </c>
      <c r="P4005" s="49">
        <f t="shared" si="937"/>
        <v>0</v>
      </c>
      <c r="Q4005" s="41">
        <f>'Gas y Electricidad'!J4008</f>
        <v>0</v>
      </c>
      <c r="R4005" s="49">
        <f t="shared" si="938"/>
        <v>0</v>
      </c>
      <c r="S4005" s="41">
        <f>'Gas y Electricidad'!M4008</f>
        <v>0</v>
      </c>
      <c r="T4005" s="42" t="e">
        <f t="shared" si="939"/>
        <v>#DIV/0!</v>
      </c>
      <c r="U4005" s="35">
        <f>'Gas y Electricidad'!Q4008</f>
        <v>0</v>
      </c>
      <c r="V4005" s="52">
        <f t="shared" si="940"/>
        <v>0</v>
      </c>
      <c r="W4005" s="63"/>
      <c r="X4005" s="63"/>
      <c r="Y4005" s="63"/>
      <c r="Z4005" s="57">
        <f t="shared" si="941"/>
        <v>0</v>
      </c>
      <c r="AA4005" s="59">
        <f t="shared" si="942"/>
        <v>0</v>
      </c>
      <c r="AB4005" s="58">
        <f t="shared" si="943"/>
        <v>0</v>
      </c>
      <c r="AC4005" s="61">
        <f t="shared" si="944"/>
        <v>0</v>
      </c>
      <c r="AD4005" s="61">
        <f t="shared" si="945"/>
        <v>0</v>
      </c>
    </row>
    <row r="4006" spans="1:30" x14ac:dyDescent="0.3">
      <c r="A4006" s="39" t="str">
        <f>IF(Agua!A4008&gt;0,Agua!A4008,"-")</f>
        <v>-</v>
      </c>
      <c r="B4006" s="40">
        <f>Agua!C4008</f>
        <v>0</v>
      </c>
      <c r="C4006" s="72">
        <f>Agua!J4008</f>
        <v>0</v>
      </c>
      <c r="D4006" s="72">
        <f>Agua!M4008</f>
        <v>0</v>
      </c>
      <c r="E4006" s="72">
        <f t="shared" si="931"/>
        <v>0</v>
      </c>
      <c r="F4006" s="72">
        <f>Agua!P4008</f>
        <v>0</v>
      </c>
      <c r="G4006" s="72">
        <f t="shared" si="932"/>
        <v>0</v>
      </c>
      <c r="H4006" s="72">
        <f>Agua!S4008</f>
        <v>0</v>
      </c>
      <c r="I4006" s="72">
        <f t="shared" si="933"/>
        <v>0</v>
      </c>
      <c r="J4006" s="72">
        <f>Agua!V4008</f>
        <v>0</v>
      </c>
      <c r="K4006" s="72">
        <f t="shared" si="934"/>
        <v>0</v>
      </c>
      <c r="L4006" s="72">
        <f>Agua!X4008</f>
        <v>0</v>
      </c>
      <c r="M4006" s="72">
        <f t="shared" si="935"/>
        <v>0</v>
      </c>
      <c r="N4006" s="72">
        <f t="shared" si="936"/>
        <v>0</v>
      </c>
      <c r="O4006" s="41">
        <f>'Gas y Electricidad'!F4009</f>
        <v>0</v>
      </c>
      <c r="P4006" s="49">
        <f t="shared" si="937"/>
        <v>0</v>
      </c>
      <c r="Q4006" s="41">
        <f>'Gas y Electricidad'!J4009</f>
        <v>0</v>
      </c>
      <c r="R4006" s="49">
        <f t="shared" si="938"/>
        <v>0</v>
      </c>
      <c r="S4006" s="41">
        <f>'Gas y Electricidad'!M4009</f>
        <v>0</v>
      </c>
      <c r="T4006" s="42" t="e">
        <f t="shared" si="939"/>
        <v>#DIV/0!</v>
      </c>
      <c r="U4006" s="35">
        <f>'Gas y Electricidad'!Q4009</f>
        <v>0</v>
      </c>
      <c r="V4006" s="52">
        <f t="shared" si="940"/>
        <v>0</v>
      </c>
      <c r="W4006" s="63"/>
      <c r="X4006" s="63"/>
      <c r="Y4006" s="63"/>
      <c r="Z4006" s="57">
        <f t="shared" si="941"/>
        <v>0</v>
      </c>
      <c r="AA4006" s="59">
        <f t="shared" si="942"/>
        <v>0</v>
      </c>
      <c r="AB4006" s="58">
        <f t="shared" si="943"/>
        <v>0</v>
      </c>
      <c r="AC4006" s="61">
        <f t="shared" si="944"/>
        <v>0</v>
      </c>
      <c r="AD4006" s="61">
        <f t="shared" si="945"/>
        <v>0</v>
      </c>
    </row>
    <row r="4007" spans="1:30" x14ac:dyDescent="0.3">
      <c r="A4007" s="39" t="str">
        <f>IF(Agua!A4009&gt;0,Agua!A4009,"-")</f>
        <v>-</v>
      </c>
      <c r="B4007" s="40">
        <f>Agua!C4009</f>
        <v>0</v>
      </c>
      <c r="C4007" s="72">
        <f>Agua!J4009</f>
        <v>0</v>
      </c>
      <c r="D4007" s="72">
        <f>Agua!M4009</f>
        <v>0</v>
      </c>
      <c r="E4007" s="72">
        <f t="shared" si="931"/>
        <v>0</v>
      </c>
      <c r="F4007" s="72">
        <f>Agua!P4009</f>
        <v>0</v>
      </c>
      <c r="G4007" s="72">
        <f t="shared" si="932"/>
        <v>0</v>
      </c>
      <c r="H4007" s="72">
        <f>Agua!S4009</f>
        <v>0</v>
      </c>
      <c r="I4007" s="72">
        <f t="shared" si="933"/>
        <v>0</v>
      </c>
      <c r="J4007" s="72">
        <f>Agua!V4009</f>
        <v>0</v>
      </c>
      <c r="K4007" s="72">
        <f t="shared" si="934"/>
        <v>0</v>
      </c>
      <c r="L4007" s="72">
        <f>Agua!X4009</f>
        <v>0</v>
      </c>
      <c r="M4007" s="72">
        <f t="shared" si="935"/>
        <v>0</v>
      </c>
      <c r="N4007" s="72">
        <f t="shared" si="936"/>
        <v>0</v>
      </c>
      <c r="O4007" s="41">
        <f>'Gas y Electricidad'!F4010</f>
        <v>0</v>
      </c>
      <c r="P4007" s="49">
        <f t="shared" si="937"/>
        <v>0</v>
      </c>
      <c r="Q4007" s="41">
        <f>'Gas y Electricidad'!J4010</f>
        <v>0</v>
      </c>
      <c r="R4007" s="49">
        <f t="shared" si="938"/>
        <v>0</v>
      </c>
      <c r="S4007" s="41">
        <f>'Gas y Electricidad'!M4010</f>
        <v>0</v>
      </c>
      <c r="T4007" s="42" t="e">
        <f t="shared" si="939"/>
        <v>#DIV/0!</v>
      </c>
      <c r="U4007" s="35">
        <f>'Gas y Electricidad'!Q4010</f>
        <v>0</v>
      </c>
      <c r="V4007" s="52">
        <f t="shared" si="940"/>
        <v>0</v>
      </c>
      <c r="W4007" s="63"/>
      <c r="X4007" s="63"/>
      <c r="Y4007" s="63"/>
      <c r="Z4007" s="57">
        <f t="shared" si="941"/>
        <v>0</v>
      </c>
      <c r="AA4007" s="59">
        <f t="shared" si="942"/>
        <v>0</v>
      </c>
      <c r="AB4007" s="58">
        <f t="shared" si="943"/>
        <v>0</v>
      </c>
      <c r="AC4007" s="61">
        <f t="shared" si="944"/>
        <v>0</v>
      </c>
      <c r="AD4007" s="61">
        <f t="shared" si="945"/>
        <v>0</v>
      </c>
    </row>
    <row r="4008" spans="1:30" x14ac:dyDescent="0.3">
      <c r="A4008" s="39" t="str">
        <f>IF(Agua!A4010&gt;0,Agua!A4010,"-")</f>
        <v>-</v>
      </c>
      <c r="B4008" s="40">
        <f>Agua!C4010</f>
        <v>0</v>
      </c>
      <c r="C4008" s="72">
        <f>Agua!J4010</f>
        <v>0</v>
      </c>
      <c r="D4008" s="72">
        <f>Agua!M4010</f>
        <v>0</v>
      </c>
      <c r="E4008" s="72">
        <f t="shared" si="931"/>
        <v>0</v>
      </c>
      <c r="F4008" s="72">
        <f>Agua!P4010</f>
        <v>0</v>
      </c>
      <c r="G4008" s="72">
        <f t="shared" si="932"/>
        <v>0</v>
      </c>
      <c r="H4008" s="72">
        <f>Agua!S4010</f>
        <v>0</v>
      </c>
      <c r="I4008" s="72">
        <f t="shared" si="933"/>
        <v>0</v>
      </c>
      <c r="J4008" s="72">
        <f>Agua!V4010</f>
        <v>0</v>
      </c>
      <c r="K4008" s="72">
        <f t="shared" si="934"/>
        <v>0</v>
      </c>
      <c r="L4008" s="72">
        <f>Agua!X4010</f>
        <v>0</v>
      </c>
      <c r="M4008" s="72">
        <f t="shared" si="935"/>
        <v>0</v>
      </c>
      <c r="N4008" s="72">
        <f t="shared" si="936"/>
        <v>0</v>
      </c>
      <c r="O4008" s="41">
        <f>'Gas y Electricidad'!F4011</f>
        <v>0</v>
      </c>
      <c r="P4008" s="49">
        <f t="shared" si="937"/>
        <v>0</v>
      </c>
      <c r="Q4008" s="41">
        <f>'Gas y Electricidad'!J4011</f>
        <v>0</v>
      </c>
      <c r="R4008" s="49">
        <f t="shared" si="938"/>
        <v>0</v>
      </c>
      <c r="S4008" s="41">
        <f>'Gas y Electricidad'!M4011</f>
        <v>0</v>
      </c>
      <c r="T4008" s="42" t="e">
        <f t="shared" si="939"/>
        <v>#DIV/0!</v>
      </c>
      <c r="U4008" s="35">
        <f>'Gas y Electricidad'!Q4011</f>
        <v>0</v>
      </c>
      <c r="V4008" s="52">
        <f t="shared" si="940"/>
        <v>0</v>
      </c>
      <c r="W4008" s="63"/>
      <c r="X4008" s="63"/>
      <c r="Y4008" s="63"/>
      <c r="Z4008" s="57">
        <f t="shared" si="941"/>
        <v>0</v>
      </c>
      <c r="AA4008" s="59">
        <f t="shared" si="942"/>
        <v>0</v>
      </c>
      <c r="AB4008" s="58">
        <f t="shared" si="943"/>
        <v>0</v>
      </c>
      <c r="AC4008" s="61">
        <f t="shared" si="944"/>
        <v>0</v>
      </c>
      <c r="AD4008" s="61">
        <f t="shared" si="945"/>
        <v>0</v>
      </c>
    </row>
    <row r="4009" spans="1:30" x14ac:dyDescent="0.3">
      <c r="A4009" s="39" t="str">
        <f>IF(Agua!A4011&gt;0,Agua!A4011,"-")</f>
        <v>-</v>
      </c>
      <c r="B4009" s="40">
        <f>Agua!C4011</f>
        <v>0</v>
      </c>
      <c r="C4009" s="72">
        <f>Agua!J4011</f>
        <v>0</v>
      </c>
      <c r="D4009" s="72">
        <f>Agua!M4011</f>
        <v>0</v>
      </c>
      <c r="E4009" s="72">
        <f t="shared" si="931"/>
        <v>0</v>
      </c>
      <c r="F4009" s="72">
        <f>Agua!P4011</f>
        <v>0</v>
      </c>
      <c r="G4009" s="72">
        <f t="shared" si="932"/>
        <v>0</v>
      </c>
      <c r="H4009" s="72">
        <f>Agua!S4011</f>
        <v>0</v>
      </c>
      <c r="I4009" s="72">
        <f t="shared" si="933"/>
        <v>0</v>
      </c>
      <c r="J4009" s="72">
        <f>Agua!V4011</f>
        <v>0</v>
      </c>
      <c r="K4009" s="72">
        <f t="shared" si="934"/>
        <v>0</v>
      </c>
      <c r="L4009" s="72">
        <f>Agua!X4011</f>
        <v>0</v>
      </c>
      <c r="M4009" s="72">
        <f t="shared" si="935"/>
        <v>0</v>
      </c>
      <c r="N4009" s="72">
        <f t="shared" si="936"/>
        <v>0</v>
      </c>
      <c r="O4009" s="41">
        <f>'Gas y Electricidad'!F4012</f>
        <v>0</v>
      </c>
      <c r="P4009" s="49">
        <f t="shared" si="937"/>
        <v>0</v>
      </c>
      <c r="Q4009" s="41">
        <f>'Gas y Electricidad'!J4012</f>
        <v>0</v>
      </c>
      <c r="R4009" s="49">
        <f t="shared" si="938"/>
        <v>0</v>
      </c>
      <c r="S4009" s="41">
        <f>'Gas y Electricidad'!M4012</f>
        <v>0</v>
      </c>
      <c r="T4009" s="42" t="e">
        <f t="shared" si="939"/>
        <v>#DIV/0!</v>
      </c>
      <c r="U4009" s="35">
        <f>'Gas y Electricidad'!Q4012</f>
        <v>0</v>
      </c>
      <c r="V4009" s="52">
        <f t="shared" si="940"/>
        <v>0</v>
      </c>
      <c r="W4009" s="63"/>
      <c r="X4009" s="63"/>
      <c r="Y4009" s="63"/>
      <c r="Z4009" s="57">
        <f t="shared" si="941"/>
        <v>0</v>
      </c>
      <c r="AA4009" s="59">
        <f t="shared" si="942"/>
        <v>0</v>
      </c>
      <c r="AB4009" s="58">
        <f t="shared" si="943"/>
        <v>0</v>
      </c>
      <c r="AC4009" s="61">
        <f t="shared" si="944"/>
        <v>0</v>
      </c>
      <c r="AD4009" s="61">
        <f t="shared" si="945"/>
        <v>0</v>
      </c>
    </row>
    <row r="4010" spans="1:30" x14ac:dyDescent="0.3">
      <c r="A4010" s="39" t="str">
        <f>IF(Agua!A4012&gt;0,Agua!A4012,"-")</f>
        <v>-</v>
      </c>
      <c r="B4010" s="40">
        <f>Agua!C4012</f>
        <v>0</v>
      </c>
      <c r="C4010" s="72">
        <f>Agua!J4012</f>
        <v>0</v>
      </c>
      <c r="D4010" s="72">
        <f>Agua!M4012</f>
        <v>0</v>
      </c>
      <c r="E4010" s="72">
        <f t="shared" si="931"/>
        <v>0</v>
      </c>
      <c r="F4010" s="72">
        <f>Agua!P4012</f>
        <v>0</v>
      </c>
      <c r="G4010" s="72">
        <f t="shared" si="932"/>
        <v>0</v>
      </c>
      <c r="H4010" s="72">
        <f>Agua!S4012</f>
        <v>0</v>
      </c>
      <c r="I4010" s="72">
        <f t="shared" si="933"/>
        <v>0</v>
      </c>
      <c r="J4010" s="72">
        <f>Agua!V4012</f>
        <v>0</v>
      </c>
      <c r="K4010" s="72">
        <f t="shared" si="934"/>
        <v>0</v>
      </c>
      <c r="L4010" s="72">
        <f>Agua!X4012</f>
        <v>0</v>
      </c>
      <c r="M4010" s="72">
        <f t="shared" si="935"/>
        <v>0</v>
      </c>
      <c r="N4010" s="72">
        <f t="shared" si="936"/>
        <v>0</v>
      </c>
      <c r="O4010" s="41">
        <f>'Gas y Electricidad'!F4013</f>
        <v>0</v>
      </c>
      <c r="P4010" s="49">
        <f t="shared" si="937"/>
        <v>0</v>
      </c>
      <c r="Q4010" s="41">
        <f>'Gas y Electricidad'!J4013</f>
        <v>0</v>
      </c>
      <c r="R4010" s="49">
        <f t="shared" si="938"/>
        <v>0</v>
      </c>
      <c r="S4010" s="41">
        <f>'Gas y Electricidad'!M4013</f>
        <v>0</v>
      </c>
      <c r="T4010" s="42" t="e">
        <f t="shared" si="939"/>
        <v>#DIV/0!</v>
      </c>
      <c r="U4010" s="35">
        <f>'Gas y Electricidad'!Q4013</f>
        <v>0</v>
      </c>
      <c r="V4010" s="52">
        <f t="shared" si="940"/>
        <v>0</v>
      </c>
      <c r="W4010" s="63"/>
      <c r="X4010" s="63"/>
      <c r="Y4010" s="63"/>
      <c r="Z4010" s="57">
        <f t="shared" si="941"/>
        <v>0</v>
      </c>
      <c r="AA4010" s="59">
        <f t="shared" si="942"/>
        <v>0</v>
      </c>
      <c r="AB4010" s="58">
        <f t="shared" si="943"/>
        <v>0</v>
      </c>
      <c r="AC4010" s="61">
        <f t="shared" si="944"/>
        <v>0</v>
      </c>
      <c r="AD4010" s="61">
        <f t="shared" si="945"/>
        <v>0</v>
      </c>
    </row>
    <row r="4011" spans="1:30" x14ac:dyDescent="0.3">
      <c r="A4011" s="39" t="str">
        <f>IF(Agua!A4013&gt;0,Agua!A4013,"-")</f>
        <v>-</v>
      </c>
      <c r="B4011" s="40">
        <f>Agua!C4013</f>
        <v>0</v>
      </c>
      <c r="C4011" s="72">
        <f>Agua!J4013</f>
        <v>0</v>
      </c>
      <c r="D4011" s="72">
        <f>Agua!M4013</f>
        <v>0</v>
      </c>
      <c r="E4011" s="72">
        <f t="shared" si="931"/>
        <v>0</v>
      </c>
      <c r="F4011" s="72">
        <f>Agua!P4013</f>
        <v>0</v>
      </c>
      <c r="G4011" s="72">
        <f t="shared" si="932"/>
        <v>0</v>
      </c>
      <c r="H4011" s="72">
        <f>Agua!S4013</f>
        <v>0</v>
      </c>
      <c r="I4011" s="72">
        <f t="shared" si="933"/>
        <v>0</v>
      </c>
      <c r="J4011" s="72">
        <f>Agua!V4013</f>
        <v>0</v>
      </c>
      <c r="K4011" s="72">
        <f t="shared" si="934"/>
        <v>0</v>
      </c>
      <c r="L4011" s="72">
        <f>Agua!X4013</f>
        <v>0</v>
      </c>
      <c r="M4011" s="72">
        <f t="shared" si="935"/>
        <v>0</v>
      </c>
      <c r="N4011" s="72">
        <f t="shared" si="936"/>
        <v>0</v>
      </c>
      <c r="O4011" s="41">
        <f>'Gas y Electricidad'!F4014</f>
        <v>0</v>
      </c>
      <c r="P4011" s="49">
        <f t="shared" si="937"/>
        <v>0</v>
      </c>
      <c r="Q4011" s="41">
        <f>'Gas y Electricidad'!J4014</f>
        <v>0</v>
      </c>
      <c r="R4011" s="49">
        <f t="shared" si="938"/>
        <v>0</v>
      </c>
      <c r="S4011" s="41">
        <f>'Gas y Electricidad'!M4014</f>
        <v>0</v>
      </c>
      <c r="T4011" s="42" t="e">
        <f t="shared" si="939"/>
        <v>#DIV/0!</v>
      </c>
      <c r="U4011" s="35">
        <f>'Gas y Electricidad'!Q4014</f>
        <v>0</v>
      </c>
      <c r="V4011" s="52">
        <f t="shared" si="940"/>
        <v>0</v>
      </c>
      <c r="W4011" s="63"/>
      <c r="X4011" s="63"/>
      <c r="Y4011" s="63"/>
      <c r="Z4011" s="57">
        <f t="shared" si="941"/>
        <v>0</v>
      </c>
      <c r="AA4011" s="59">
        <f t="shared" si="942"/>
        <v>0</v>
      </c>
      <c r="AB4011" s="58">
        <f t="shared" si="943"/>
        <v>0</v>
      </c>
      <c r="AC4011" s="61">
        <f t="shared" si="944"/>
        <v>0</v>
      </c>
      <c r="AD4011" s="61">
        <f t="shared" si="945"/>
        <v>0</v>
      </c>
    </row>
    <row r="4012" spans="1:30" x14ac:dyDescent="0.3">
      <c r="A4012" s="39" t="str">
        <f>IF(Agua!A4014&gt;0,Agua!A4014,"-")</f>
        <v>-</v>
      </c>
      <c r="B4012" s="40">
        <f>Agua!C4014</f>
        <v>0</v>
      </c>
      <c r="C4012" s="72">
        <f>Agua!J4014</f>
        <v>0</v>
      </c>
      <c r="D4012" s="72">
        <f>Agua!M4014</f>
        <v>0</v>
      </c>
      <c r="E4012" s="72">
        <f t="shared" si="931"/>
        <v>0</v>
      </c>
      <c r="F4012" s="72">
        <f>Agua!P4014</f>
        <v>0</v>
      </c>
      <c r="G4012" s="72">
        <f t="shared" si="932"/>
        <v>0</v>
      </c>
      <c r="H4012" s="72">
        <f>Agua!S4014</f>
        <v>0</v>
      </c>
      <c r="I4012" s="72">
        <f t="shared" si="933"/>
        <v>0</v>
      </c>
      <c r="J4012" s="72">
        <f>Agua!V4014</f>
        <v>0</v>
      </c>
      <c r="K4012" s="72">
        <f t="shared" si="934"/>
        <v>0</v>
      </c>
      <c r="L4012" s="72">
        <f>Agua!X4014</f>
        <v>0</v>
      </c>
      <c r="M4012" s="72">
        <f t="shared" si="935"/>
        <v>0</v>
      </c>
      <c r="N4012" s="72">
        <f t="shared" si="936"/>
        <v>0</v>
      </c>
      <c r="O4012" s="41">
        <f>'Gas y Electricidad'!F4015</f>
        <v>0</v>
      </c>
      <c r="P4012" s="49">
        <f t="shared" si="937"/>
        <v>0</v>
      </c>
      <c r="Q4012" s="41">
        <f>'Gas y Electricidad'!J4015</f>
        <v>0</v>
      </c>
      <c r="R4012" s="49">
        <f t="shared" si="938"/>
        <v>0</v>
      </c>
      <c r="S4012" s="41">
        <f>'Gas y Electricidad'!M4015</f>
        <v>0</v>
      </c>
      <c r="T4012" s="42" t="e">
        <f t="shared" si="939"/>
        <v>#DIV/0!</v>
      </c>
      <c r="U4012" s="35">
        <f>'Gas y Electricidad'!Q4015</f>
        <v>0</v>
      </c>
      <c r="V4012" s="52">
        <f t="shared" si="940"/>
        <v>0</v>
      </c>
      <c r="W4012" s="63"/>
      <c r="X4012" s="63"/>
      <c r="Y4012" s="63"/>
      <c r="Z4012" s="57">
        <f t="shared" si="941"/>
        <v>0</v>
      </c>
      <c r="AA4012" s="59">
        <f t="shared" si="942"/>
        <v>0</v>
      </c>
      <c r="AB4012" s="58">
        <f t="shared" si="943"/>
        <v>0</v>
      </c>
      <c r="AC4012" s="61">
        <f t="shared" si="944"/>
        <v>0</v>
      </c>
      <c r="AD4012" s="61">
        <f t="shared" si="945"/>
        <v>0</v>
      </c>
    </row>
    <row r="4013" spans="1:30" x14ac:dyDescent="0.3">
      <c r="A4013" s="39" t="str">
        <f>IF(Agua!A4015&gt;0,Agua!A4015,"-")</f>
        <v>-</v>
      </c>
      <c r="B4013" s="40">
        <f>Agua!C4015</f>
        <v>0</v>
      </c>
      <c r="C4013" s="72">
        <f>Agua!J4015</f>
        <v>0</v>
      </c>
      <c r="D4013" s="72">
        <f>Agua!M4015</f>
        <v>0</v>
      </c>
      <c r="E4013" s="72">
        <f t="shared" si="931"/>
        <v>0</v>
      </c>
      <c r="F4013" s="72">
        <f>Agua!P4015</f>
        <v>0</v>
      </c>
      <c r="G4013" s="72">
        <f t="shared" si="932"/>
        <v>0</v>
      </c>
      <c r="H4013" s="72">
        <f>Agua!S4015</f>
        <v>0</v>
      </c>
      <c r="I4013" s="72">
        <f t="shared" si="933"/>
        <v>0</v>
      </c>
      <c r="J4013" s="72">
        <f>Agua!V4015</f>
        <v>0</v>
      </c>
      <c r="K4013" s="72">
        <f t="shared" si="934"/>
        <v>0</v>
      </c>
      <c r="L4013" s="72">
        <f>Agua!X4015</f>
        <v>0</v>
      </c>
      <c r="M4013" s="72">
        <f t="shared" si="935"/>
        <v>0</v>
      </c>
      <c r="N4013" s="72">
        <f t="shared" si="936"/>
        <v>0</v>
      </c>
      <c r="O4013" s="41">
        <f>'Gas y Electricidad'!F4016</f>
        <v>0</v>
      </c>
      <c r="P4013" s="49">
        <f t="shared" si="937"/>
        <v>0</v>
      </c>
      <c r="Q4013" s="41">
        <f>'Gas y Electricidad'!J4016</f>
        <v>0</v>
      </c>
      <c r="R4013" s="49">
        <f t="shared" si="938"/>
        <v>0</v>
      </c>
      <c r="S4013" s="41">
        <f>'Gas y Electricidad'!M4016</f>
        <v>0</v>
      </c>
      <c r="T4013" s="42" t="e">
        <f t="shared" si="939"/>
        <v>#DIV/0!</v>
      </c>
      <c r="U4013" s="35">
        <f>'Gas y Electricidad'!Q4016</f>
        <v>0</v>
      </c>
      <c r="V4013" s="52">
        <f t="shared" si="940"/>
        <v>0</v>
      </c>
      <c r="W4013" s="63"/>
      <c r="X4013" s="63"/>
      <c r="Y4013" s="63"/>
      <c r="Z4013" s="57">
        <f t="shared" si="941"/>
        <v>0</v>
      </c>
      <c r="AA4013" s="59">
        <f t="shared" si="942"/>
        <v>0</v>
      </c>
      <c r="AB4013" s="58">
        <f t="shared" si="943"/>
        <v>0</v>
      </c>
      <c r="AC4013" s="61">
        <f t="shared" si="944"/>
        <v>0</v>
      </c>
      <c r="AD4013" s="61">
        <f t="shared" si="945"/>
        <v>0</v>
      </c>
    </row>
    <row r="4014" spans="1:30" x14ac:dyDescent="0.3">
      <c r="A4014" s="39" t="str">
        <f>IF(Agua!A4016&gt;0,Agua!A4016,"-")</f>
        <v>-</v>
      </c>
      <c r="B4014" s="40">
        <f>Agua!C4016</f>
        <v>0</v>
      </c>
      <c r="C4014" s="72">
        <f>Agua!J4016</f>
        <v>0</v>
      </c>
      <c r="D4014" s="72">
        <f>Agua!M4016</f>
        <v>0</v>
      </c>
      <c r="E4014" s="72">
        <f t="shared" si="931"/>
        <v>0</v>
      </c>
      <c r="F4014" s="72">
        <f>Agua!P4016</f>
        <v>0</v>
      </c>
      <c r="G4014" s="72">
        <f t="shared" si="932"/>
        <v>0</v>
      </c>
      <c r="H4014" s="72">
        <f>Agua!S4016</f>
        <v>0</v>
      </c>
      <c r="I4014" s="72">
        <f t="shared" si="933"/>
        <v>0</v>
      </c>
      <c r="J4014" s="72">
        <f>Agua!V4016</f>
        <v>0</v>
      </c>
      <c r="K4014" s="72">
        <f t="shared" si="934"/>
        <v>0</v>
      </c>
      <c r="L4014" s="72">
        <f>Agua!X4016</f>
        <v>0</v>
      </c>
      <c r="M4014" s="72">
        <f t="shared" si="935"/>
        <v>0</v>
      </c>
      <c r="N4014" s="72">
        <f t="shared" si="936"/>
        <v>0</v>
      </c>
      <c r="O4014" s="41">
        <f>'Gas y Electricidad'!F4017</f>
        <v>0</v>
      </c>
      <c r="P4014" s="49">
        <f t="shared" si="937"/>
        <v>0</v>
      </c>
      <c r="Q4014" s="41">
        <f>'Gas y Electricidad'!J4017</f>
        <v>0</v>
      </c>
      <c r="R4014" s="49">
        <f t="shared" si="938"/>
        <v>0</v>
      </c>
      <c r="S4014" s="41">
        <f>'Gas y Electricidad'!M4017</f>
        <v>0</v>
      </c>
      <c r="T4014" s="42" t="e">
        <f t="shared" si="939"/>
        <v>#DIV/0!</v>
      </c>
      <c r="U4014" s="35">
        <f>'Gas y Electricidad'!Q4017</f>
        <v>0</v>
      </c>
      <c r="V4014" s="52">
        <f t="shared" si="940"/>
        <v>0</v>
      </c>
      <c r="W4014" s="63"/>
      <c r="X4014" s="63"/>
      <c r="Y4014" s="63"/>
      <c r="Z4014" s="57">
        <f t="shared" si="941"/>
        <v>0</v>
      </c>
      <c r="AA4014" s="59">
        <f t="shared" si="942"/>
        <v>0</v>
      </c>
      <c r="AB4014" s="58">
        <f t="shared" si="943"/>
        <v>0</v>
      </c>
      <c r="AC4014" s="61">
        <f t="shared" si="944"/>
        <v>0</v>
      </c>
      <c r="AD4014" s="61">
        <f t="shared" si="945"/>
        <v>0</v>
      </c>
    </row>
    <row r="4015" spans="1:30" x14ac:dyDescent="0.3">
      <c r="A4015" s="39" t="str">
        <f>IF(Agua!A4017&gt;0,Agua!A4017,"-")</f>
        <v>-</v>
      </c>
      <c r="B4015" s="40">
        <f>Agua!C4017</f>
        <v>0</v>
      </c>
      <c r="C4015" s="72">
        <f>Agua!J4017</f>
        <v>0</v>
      </c>
      <c r="D4015" s="72">
        <f>Agua!M4017</f>
        <v>0</v>
      </c>
      <c r="E4015" s="72">
        <f t="shared" si="931"/>
        <v>0</v>
      </c>
      <c r="F4015" s="72">
        <f>Agua!P4017</f>
        <v>0</v>
      </c>
      <c r="G4015" s="72">
        <f t="shared" si="932"/>
        <v>0</v>
      </c>
      <c r="H4015" s="72">
        <f>Agua!S4017</f>
        <v>0</v>
      </c>
      <c r="I4015" s="72">
        <f t="shared" si="933"/>
        <v>0</v>
      </c>
      <c r="J4015" s="72">
        <f>Agua!V4017</f>
        <v>0</v>
      </c>
      <c r="K4015" s="72">
        <f t="shared" si="934"/>
        <v>0</v>
      </c>
      <c r="L4015" s="72">
        <f>Agua!X4017</f>
        <v>0</v>
      </c>
      <c r="M4015" s="72">
        <f t="shared" si="935"/>
        <v>0</v>
      </c>
      <c r="N4015" s="72">
        <f t="shared" si="936"/>
        <v>0</v>
      </c>
      <c r="O4015" s="41">
        <f>'Gas y Electricidad'!F4018</f>
        <v>0</v>
      </c>
      <c r="P4015" s="49">
        <f t="shared" si="937"/>
        <v>0</v>
      </c>
      <c r="Q4015" s="41">
        <f>'Gas y Electricidad'!J4018</f>
        <v>0</v>
      </c>
      <c r="R4015" s="49">
        <f t="shared" si="938"/>
        <v>0</v>
      </c>
      <c r="S4015" s="41">
        <f>'Gas y Electricidad'!M4018</f>
        <v>0</v>
      </c>
      <c r="T4015" s="42" t="e">
        <f t="shared" si="939"/>
        <v>#DIV/0!</v>
      </c>
      <c r="U4015" s="35">
        <f>'Gas y Electricidad'!Q4018</f>
        <v>0</v>
      </c>
      <c r="V4015" s="52">
        <f t="shared" si="940"/>
        <v>0</v>
      </c>
      <c r="W4015" s="63"/>
      <c r="X4015" s="63"/>
      <c r="Y4015" s="63"/>
      <c r="Z4015" s="57">
        <f t="shared" si="941"/>
        <v>0</v>
      </c>
      <c r="AA4015" s="59">
        <f t="shared" si="942"/>
        <v>0</v>
      </c>
      <c r="AB4015" s="58">
        <f t="shared" si="943"/>
        <v>0</v>
      </c>
      <c r="AC4015" s="61">
        <f t="shared" si="944"/>
        <v>0</v>
      </c>
      <c r="AD4015" s="61">
        <f t="shared" si="945"/>
        <v>0</v>
      </c>
    </row>
    <row r="4016" spans="1:30" x14ac:dyDescent="0.3">
      <c r="A4016" s="39" t="str">
        <f>IF(Agua!A4018&gt;0,Agua!A4018,"-")</f>
        <v>-</v>
      </c>
      <c r="B4016" s="40">
        <f>Agua!C4018</f>
        <v>0</v>
      </c>
      <c r="C4016" s="72">
        <f>Agua!J4018</f>
        <v>0</v>
      </c>
      <c r="D4016" s="72">
        <f>Agua!M4018</f>
        <v>0</v>
      </c>
      <c r="E4016" s="72">
        <f t="shared" si="931"/>
        <v>0</v>
      </c>
      <c r="F4016" s="72">
        <f>Agua!P4018</f>
        <v>0</v>
      </c>
      <c r="G4016" s="72">
        <f t="shared" si="932"/>
        <v>0</v>
      </c>
      <c r="H4016" s="72">
        <f>Agua!S4018</f>
        <v>0</v>
      </c>
      <c r="I4016" s="72">
        <f t="shared" si="933"/>
        <v>0</v>
      </c>
      <c r="J4016" s="72">
        <f>Agua!V4018</f>
        <v>0</v>
      </c>
      <c r="K4016" s="72">
        <f t="shared" si="934"/>
        <v>0</v>
      </c>
      <c r="L4016" s="72">
        <f>Agua!X4018</f>
        <v>0</v>
      </c>
      <c r="M4016" s="72">
        <f t="shared" si="935"/>
        <v>0</v>
      </c>
      <c r="N4016" s="72">
        <f t="shared" si="936"/>
        <v>0</v>
      </c>
      <c r="O4016" s="41">
        <f>'Gas y Electricidad'!F4019</f>
        <v>0</v>
      </c>
      <c r="P4016" s="49">
        <f t="shared" si="937"/>
        <v>0</v>
      </c>
      <c r="Q4016" s="41">
        <f>'Gas y Electricidad'!J4019</f>
        <v>0</v>
      </c>
      <c r="R4016" s="49">
        <f t="shared" si="938"/>
        <v>0</v>
      </c>
      <c r="S4016" s="41">
        <f>'Gas y Electricidad'!M4019</f>
        <v>0</v>
      </c>
      <c r="T4016" s="42" t="e">
        <f t="shared" si="939"/>
        <v>#DIV/0!</v>
      </c>
      <c r="U4016" s="35">
        <f>'Gas y Electricidad'!Q4019</f>
        <v>0</v>
      </c>
      <c r="V4016" s="52">
        <f t="shared" si="940"/>
        <v>0</v>
      </c>
      <c r="W4016" s="63"/>
      <c r="X4016" s="63"/>
      <c r="Y4016" s="63"/>
      <c r="Z4016" s="57">
        <f t="shared" si="941"/>
        <v>0</v>
      </c>
      <c r="AA4016" s="59">
        <f t="shared" si="942"/>
        <v>0</v>
      </c>
      <c r="AB4016" s="58">
        <f t="shared" si="943"/>
        <v>0</v>
      </c>
      <c r="AC4016" s="61">
        <f t="shared" si="944"/>
        <v>0</v>
      </c>
      <c r="AD4016" s="61">
        <f t="shared" si="945"/>
        <v>0</v>
      </c>
    </row>
    <row r="4017" spans="1:30" x14ac:dyDescent="0.3">
      <c r="A4017" s="39" t="str">
        <f>IF(Agua!A4019&gt;0,Agua!A4019,"-")</f>
        <v>-</v>
      </c>
      <c r="B4017" s="40">
        <f>Agua!C4019</f>
        <v>0</v>
      </c>
      <c r="C4017" s="72">
        <f>Agua!J4019</f>
        <v>0</v>
      </c>
      <c r="D4017" s="72">
        <f>Agua!M4019</f>
        <v>0</v>
      </c>
      <c r="E4017" s="72">
        <f t="shared" si="931"/>
        <v>0</v>
      </c>
      <c r="F4017" s="72">
        <f>Agua!P4019</f>
        <v>0</v>
      </c>
      <c r="G4017" s="72">
        <f t="shared" si="932"/>
        <v>0</v>
      </c>
      <c r="H4017" s="72">
        <f>Agua!S4019</f>
        <v>0</v>
      </c>
      <c r="I4017" s="72">
        <f t="shared" si="933"/>
        <v>0</v>
      </c>
      <c r="J4017" s="72">
        <f>Agua!V4019</f>
        <v>0</v>
      </c>
      <c r="K4017" s="72">
        <f t="shared" si="934"/>
        <v>0</v>
      </c>
      <c r="L4017" s="72">
        <f>Agua!X4019</f>
        <v>0</v>
      </c>
      <c r="M4017" s="72">
        <f t="shared" si="935"/>
        <v>0</v>
      </c>
      <c r="N4017" s="72">
        <f t="shared" si="936"/>
        <v>0</v>
      </c>
      <c r="O4017" s="41">
        <f>'Gas y Electricidad'!F4020</f>
        <v>0</v>
      </c>
      <c r="P4017" s="49">
        <f t="shared" si="937"/>
        <v>0</v>
      </c>
      <c r="Q4017" s="41">
        <f>'Gas y Electricidad'!J4020</f>
        <v>0</v>
      </c>
      <c r="R4017" s="49">
        <f t="shared" si="938"/>
        <v>0</v>
      </c>
      <c r="S4017" s="41">
        <f>'Gas y Electricidad'!M4020</f>
        <v>0</v>
      </c>
      <c r="T4017" s="42" t="e">
        <f t="shared" si="939"/>
        <v>#DIV/0!</v>
      </c>
      <c r="U4017" s="35">
        <f>'Gas y Electricidad'!Q4020</f>
        <v>0</v>
      </c>
      <c r="V4017" s="52">
        <f t="shared" si="940"/>
        <v>0</v>
      </c>
      <c r="W4017" s="63"/>
      <c r="X4017" s="63"/>
      <c r="Y4017" s="63"/>
      <c r="Z4017" s="57">
        <f t="shared" si="941"/>
        <v>0</v>
      </c>
      <c r="AA4017" s="59">
        <f t="shared" si="942"/>
        <v>0</v>
      </c>
      <c r="AB4017" s="58">
        <f t="shared" si="943"/>
        <v>0</v>
      </c>
      <c r="AC4017" s="61">
        <f t="shared" si="944"/>
        <v>0</v>
      </c>
      <c r="AD4017" s="61">
        <f t="shared" si="945"/>
        <v>0</v>
      </c>
    </row>
    <row r="4018" spans="1:30" x14ac:dyDescent="0.3">
      <c r="A4018" s="39" t="str">
        <f>IF(Agua!A4020&gt;0,Agua!A4020,"-")</f>
        <v>-</v>
      </c>
      <c r="B4018" s="40">
        <f>Agua!C4020</f>
        <v>0</v>
      </c>
      <c r="C4018" s="72">
        <f>Agua!J4020</f>
        <v>0</v>
      </c>
      <c r="D4018" s="72">
        <f>Agua!M4020</f>
        <v>0</v>
      </c>
      <c r="E4018" s="72">
        <f t="shared" si="931"/>
        <v>0</v>
      </c>
      <c r="F4018" s="72">
        <f>Agua!P4020</f>
        <v>0</v>
      </c>
      <c r="G4018" s="72">
        <f t="shared" si="932"/>
        <v>0</v>
      </c>
      <c r="H4018" s="72">
        <f>Agua!S4020</f>
        <v>0</v>
      </c>
      <c r="I4018" s="72">
        <f t="shared" si="933"/>
        <v>0</v>
      </c>
      <c r="J4018" s="72">
        <f>Agua!V4020</f>
        <v>0</v>
      </c>
      <c r="K4018" s="72">
        <f t="shared" si="934"/>
        <v>0</v>
      </c>
      <c r="L4018" s="72">
        <f>Agua!X4020</f>
        <v>0</v>
      </c>
      <c r="M4018" s="72">
        <f t="shared" si="935"/>
        <v>0</v>
      </c>
      <c r="N4018" s="72">
        <f t="shared" si="936"/>
        <v>0</v>
      </c>
      <c r="O4018" s="41">
        <f>'Gas y Electricidad'!F4021</f>
        <v>0</v>
      </c>
      <c r="P4018" s="49">
        <f t="shared" si="937"/>
        <v>0</v>
      </c>
      <c r="Q4018" s="41">
        <f>'Gas y Electricidad'!J4021</f>
        <v>0</v>
      </c>
      <c r="R4018" s="49">
        <f t="shared" si="938"/>
        <v>0</v>
      </c>
      <c r="S4018" s="41">
        <f>'Gas y Electricidad'!M4021</f>
        <v>0</v>
      </c>
      <c r="T4018" s="42" t="e">
        <f t="shared" si="939"/>
        <v>#DIV/0!</v>
      </c>
      <c r="U4018" s="35">
        <f>'Gas y Electricidad'!Q4021</f>
        <v>0</v>
      </c>
      <c r="V4018" s="52">
        <f t="shared" si="940"/>
        <v>0</v>
      </c>
      <c r="W4018" s="63"/>
      <c r="X4018" s="63"/>
      <c r="Y4018" s="63"/>
      <c r="Z4018" s="57">
        <f t="shared" si="941"/>
        <v>0</v>
      </c>
      <c r="AA4018" s="59">
        <f t="shared" si="942"/>
        <v>0</v>
      </c>
      <c r="AB4018" s="58">
        <f t="shared" si="943"/>
        <v>0</v>
      </c>
      <c r="AC4018" s="61">
        <f t="shared" si="944"/>
        <v>0</v>
      </c>
      <c r="AD4018" s="61">
        <f t="shared" si="945"/>
        <v>0</v>
      </c>
    </row>
    <row r="4019" spans="1:30" x14ac:dyDescent="0.3">
      <c r="A4019" s="39" t="str">
        <f>IF(Agua!A4021&gt;0,Agua!A4021,"-")</f>
        <v>-</v>
      </c>
      <c r="B4019" s="40">
        <f>Agua!C4021</f>
        <v>0</v>
      </c>
      <c r="C4019" s="72">
        <f>Agua!J4021</f>
        <v>0</v>
      </c>
      <c r="D4019" s="72">
        <f>Agua!M4021</f>
        <v>0</v>
      </c>
      <c r="E4019" s="72">
        <f t="shared" ref="E4019:E4082" si="946">IF($B4019=0,0,(D4019/$B4019)*1000)</f>
        <v>0</v>
      </c>
      <c r="F4019" s="72">
        <f>Agua!P4021</f>
        <v>0</v>
      </c>
      <c r="G4019" s="72">
        <f t="shared" ref="G4019:G4082" si="947">IF($B4019=0,0,(F4019/$B4019)*1000)</f>
        <v>0</v>
      </c>
      <c r="H4019" s="72">
        <f>Agua!S4021</f>
        <v>0</v>
      </c>
      <c r="I4019" s="72">
        <f t="shared" ref="I4019:I4082" si="948">IF($B4019=0,0,(H4019/$B4019)*1000)</f>
        <v>0</v>
      </c>
      <c r="J4019" s="72">
        <f>Agua!V4021</f>
        <v>0</v>
      </c>
      <c r="K4019" s="72">
        <f t="shared" ref="K4019:K4082" si="949">IF($B4019=0,0,(J4019/$B4019)*1000)</f>
        <v>0</v>
      </c>
      <c r="L4019" s="72">
        <f>Agua!X4021</f>
        <v>0</v>
      </c>
      <c r="M4019" s="72">
        <f t="shared" ref="M4019:M4082" si="950">IF($B4019=0,0,(L4019/$B4019)*1000)</f>
        <v>0</v>
      </c>
      <c r="N4019" s="72">
        <f t="shared" ref="N4019:N4082" si="951">IF(C4019&gt;0,C4019/B4019*1000,0)</f>
        <v>0</v>
      </c>
      <c r="O4019" s="41">
        <f>'Gas y Electricidad'!F4022</f>
        <v>0</v>
      </c>
      <c r="P4019" s="49">
        <f t="shared" ref="P4019:P4082" si="952">IF($B4019=0,0,(O4019/$B4019)*3500)</f>
        <v>0</v>
      </c>
      <c r="Q4019" s="41">
        <f>'Gas y Electricidad'!J4022</f>
        <v>0</v>
      </c>
      <c r="R4019" s="49">
        <f t="shared" ref="R4019:R4082" si="953">IF($B4019=0,0,(Q4019/$B4019)*3785)</f>
        <v>0</v>
      </c>
      <c r="S4019" s="41">
        <f>'Gas y Electricidad'!M4022</f>
        <v>0</v>
      </c>
      <c r="T4019" s="42" t="e">
        <f t="shared" ref="T4019:T4082" si="954">IF($S4019="-","-",(S4019/$B4019)*1200)</f>
        <v>#DIV/0!</v>
      </c>
      <c r="U4019" s="35">
        <f>'Gas y Electricidad'!Q4022</f>
        <v>0</v>
      </c>
      <c r="V4019" s="52">
        <f t="shared" ref="V4019:V4082" si="955">IF($B4019=0,0,(U4019/$B4019))</f>
        <v>0</v>
      </c>
      <c r="W4019" s="63"/>
      <c r="X4019" s="63"/>
      <c r="Y4019" s="63"/>
      <c r="Z4019" s="57">
        <f t="shared" ref="Z4019:Z4082" si="956">(N4019/1000)*W4019</f>
        <v>0</v>
      </c>
      <c r="AA4019" s="59">
        <f t="shared" ref="AA4019:AA4082" si="957">(R4019+P4019)*X4019</f>
        <v>0</v>
      </c>
      <c r="AB4019" s="58">
        <f t="shared" ref="AB4019:AB4082" si="958">V4020*Y4019</f>
        <v>0</v>
      </c>
      <c r="AC4019" s="61">
        <f t="shared" ref="AC4019:AC4082" si="959">Z4019+AA4019+AB4019</f>
        <v>0</v>
      </c>
      <c r="AD4019" s="61">
        <f t="shared" ref="AD4019:AD4082" si="960">IF(B4019&gt;0,AC4019*B4019,0)</f>
        <v>0</v>
      </c>
    </row>
    <row r="4020" spans="1:30" x14ac:dyDescent="0.3">
      <c r="A4020" s="39" t="str">
        <f>IF(Agua!A4022&gt;0,Agua!A4022,"-")</f>
        <v>-</v>
      </c>
      <c r="B4020" s="40">
        <f>Agua!C4022</f>
        <v>0</v>
      </c>
      <c r="C4020" s="72">
        <f>Agua!J4022</f>
        <v>0</v>
      </c>
      <c r="D4020" s="72">
        <f>Agua!M4022</f>
        <v>0</v>
      </c>
      <c r="E4020" s="72">
        <f t="shared" si="946"/>
        <v>0</v>
      </c>
      <c r="F4020" s="72">
        <f>Agua!P4022</f>
        <v>0</v>
      </c>
      <c r="G4020" s="72">
        <f t="shared" si="947"/>
        <v>0</v>
      </c>
      <c r="H4020" s="72">
        <f>Agua!S4022</f>
        <v>0</v>
      </c>
      <c r="I4020" s="72">
        <f t="shared" si="948"/>
        <v>0</v>
      </c>
      <c r="J4020" s="72">
        <f>Agua!V4022</f>
        <v>0</v>
      </c>
      <c r="K4020" s="72">
        <f t="shared" si="949"/>
        <v>0</v>
      </c>
      <c r="L4020" s="72">
        <f>Agua!X4022</f>
        <v>0</v>
      </c>
      <c r="M4020" s="72">
        <f t="shared" si="950"/>
        <v>0</v>
      </c>
      <c r="N4020" s="72">
        <f t="shared" si="951"/>
        <v>0</v>
      </c>
      <c r="O4020" s="41">
        <f>'Gas y Electricidad'!F4023</f>
        <v>0</v>
      </c>
      <c r="P4020" s="49">
        <f t="shared" si="952"/>
        <v>0</v>
      </c>
      <c r="Q4020" s="41">
        <f>'Gas y Electricidad'!J4023</f>
        <v>0</v>
      </c>
      <c r="R4020" s="49">
        <f t="shared" si="953"/>
        <v>0</v>
      </c>
      <c r="S4020" s="41">
        <f>'Gas y Electricidad'!M4023</f>
        <v>0</v>
      </c>
      <c r="T4020" s="42" t="e">
        <f t="shared" si="954"/>
        <v>#DIV/0!</v>
      </c>
      <c r="U4020" s="35">
        <f>'Gas y Electricidad'!Q4023</f>
        <v>0</v>
      </c>
      <c r="V4020" s="52">
        <f t="shared" si="955"/>
        <v>0</v>
      </c>
      <c r="W4020" s="63"/>
      <c r="X4020" s="63"/>
      <c r="Y4020" s="63"/>
      <c r="Z4020" s="57">
        <f t="shared" si="956"/>
        <v>0</v>
      </c>
      <c r="AA4020" s="59">
        <f t="shared" si="957"/>
        <v>0</v>
      </c>
      <c r="AB4020" s="58">
        <f t="shared" si="958"/>
        <v>0</v>
      </c>
      <c r="AC4020" s="61">
        <f t="shared" si="959"/>
        <v>0</v>
      </c>
      <c r="AD4020" s="61">
        <f t="shared" si="960"/>
        <v>0</v>
      </c>
    </row>
    <row r="4021" spans="1:30" x14ac:dyDescent="0.3">
      <c r="A4021" s="39" t="str">
        <f>IF(Agua!A4023&gt;0,Agua!A4023,"-")</f>
        <v>-</v>
      </c>
      <c r="B4021" s="40">
        <f>Agua!C4023</f>
        <v>0</v>
      </c>
      <c r="C4021" s="72">
        <f>Agua!J4023</f>
        <v>0</v>
      </c>
      <c r="D4021" s="72">
        <f>Agua!M4023</f>
        <v>0</v>
      </c>
      <c r="E4021" s="72">
        <f t="shared" si="946"/>
        <v>0</v>
      </c>
      <c r="F4021" s="72">
        <f>Agua!P4023</f>
        <v>0</v>
      </c>
      <c r="G4021" s="72">
        <f t="shared" si="947"/>
        <v>0</v>
      </c>
      <c r="H4021" s="72">
        <f>Agua!S4023</f>
        <v>0</v>
      </c>
      <c r="I4021" s="72">
        <f t="shared" si="948"/>
        <v>0</v>
      </c>
      <c r="J4021" s="72">
        <f>Agua!V4023</f>
        <v>0</v>
      </c>
      <c r="K4021" s="72">
        <f t="shared" si="949"/>
        <v>0</v>
      </c>
      <c r="L4021" s="72">
        <f>Agua!X4023</f>
        <v>0</v>
      </c>
      <c r="M4021" s="72">
        <f t="shared" si="950"/>
        <v>0</v>
      </c>
      <c r="N4021" s="72">
        <f t="shared" si="951"/>
        <v>0</v>
      </c>
      <c r="O4021" s="41">
        <f>'Gas y Electricidad'!F4024</f>
        <v>0</v>
      </c>
      <c r="P4021" s="49">
        <f t="shared" si="952"/>
        <v>0</v>
      </c>
      <c r="Q4021" s="41">
        <f>'Gas y Electricidad'!J4024</f>
        <v>0</v>
      </c>
      <c r="R4021" s="49">
        <f t="shared" si="953"/>
        <v>0</v>
      </c>
      <c r="S4021" s="41">
        <f>'Gas y Electricidad'!M4024</f>
        <v>0</v>
      </c>
      <c r="T4021" s="42" t="e">
        <f t="shared" si="954"/>
        <v>#DIV/0!</v>
      </c>
      <c r="U4021" s="35">
        <f>'Gas y Electricidad'!Q4024</f>
        <v>0</v>
      </c>
      <c r="V4021" s="52">
        <f t="shared" si="955"/>
        <v>0</v>
      </c>
      <c r="W4021" s="63"/>
      <c r="X4021" s="63"/>
      <c r="Y4021" s="63"/>
      <c r="Z4021" s="57">
        <f t="shared" si="956"/>
        <v>0</v>
      </c>
      <c r="AA4021" s="59">
        <f t="shared" si="957"/>
        <v>0</v>
      </c>
      <c r="AB4021" s="58">
        <f t="shared" si="958"/>
        <v>0</v>
      </c>
      <c r="AC4021" s="61">
        <f t="shared" si="959"/>
        <v>0</v>
      </c>
      <c r="AD4021" s="61">
        <f t="shared" si="960"/>
        <v>0</v>
      </c>
    </row>
    <row r="4022" spans="1:30" x14ac:dyDescent="0.3">
      <c r="A4022" s="39" t="str">
        <f>IF(Agua!A4024&gt;0,Agua!A4024,"-")</f>
        <v>-</v>
      </c>
      <c r="B4022" s="40">
        <f>Agua!C4024</f>
        <v>0</v>
      </c>
      <c r="C4022" s="72">
        <f>Agua!J4024</f>
        <v>0</v>
      </c>
      <c r="D4022" s="72">
        <f>Agua!M4024</f>
        <v>0</v>
      </c>
      <c r="E4022" s="72">
        <f t="shared" si="946"/>
        <v>0</v>
      </c>
      <c r="F4022" s="72">
        <f>Agua!P4024</f>
        <v>0</v>
      </c>
      <c r="G4022" s="72">
        <f t="shared" si="947"/>
        <v>0</v>
      </c>
      <c r="H4022" s="72">
        <f>Agua!S4024</f>
        <v>0</v>
      </c>
      <c r="I4022" s="72">
        <f t="shared" si="948"/>
        <v>0</v>
      </c>
      <c r="J4022" s="72">
        <f>Agua!V4024</f>
        <v>0</v>
      </c>
      <c r="K4022" s="72">
        <f t="shared" si="949"/>
        <v>0</v>
      </c>
      <c r="L4022" s="72">
        <f>Agua!X4024</f>
        <v>0</v>
      </c>
      <c r="M4022" s="72">
        <f t="shared" si="950"/>
        <v>0</v>
      </c>
      <c r="N4022" s="72">
        <f t="shared" si="951"/>
        <v>0</v>
      </c>
      <c r="O4022" s="41">
        <f>'Gas y Electricidad'!F4025</f>
        <v>0</v>
      </c>
      <c r="P4022" s="49">
        <f t="shared" si="952"/>
        <v>0</v>
      </c>
      <c r="Q4022" s="41">
        <f>'Gas y Electricidad'!J4025</f>
        <v>0</v>
      </c>
      <c r="R4022" s="49">
        <f t="shared" si="953"/>
        <v>0</v>
      </c>
      <c r="S4022" s="41">
        <f>'Gas y Electricidad'!M4025</f>
        <v>0</v>
      </c>
      <c r="T4022" s="42" t="e">
        <f t="shared" si="954"/>
        <v>#DIV/0!</v>
      </c>
      <c r="U4022" s="35">
        <f>'Gas y Electricidad'!Q4025</f>
        <v>0</v>
      </c>
      <c r="V4022" s="52">
        <f t="shared" si="955"/>
        <v>0</v>
      </c>
      <c r="W4022" s="63"/>
      <c r="X4022" s="63"/>
      <c r="Y4022" s="63"/>
      <c r="Z4022" s="57">
        <f t="shared" si="956"/>
        <v>0</v>
      </c>
      <c r="AA4022" s="59">
        <f t="shared" si="957"/>
        <v>0</v>
      </c>
      <c r="AB4022" s="58">
        <f t="shared" si="958"/>
        <v>0</v>
      </c>
      <c r="AC4022" s="61">
        <f t="shared" si="959"/>
        <v>0</v>
      </c>
      <c r="AD4022" s="61">
        <f t="shared" si="960"/>
        <v>0</v>
      </c>
    </row>
    <row r="4023" spans="1:30" x14ac:dyDescent="0.3">
      <c r="A4023" s="39" t="str">
        <f>IF(Agua!A4025&gt;0,Agua!A4025,"-")</f>
        <v>-</v>
      </c>
      <c r="B4023" s="40">
        <f>Agua!C4025</f>
        <v>0</v>
      </c>
      <c r="C4023" s="72">
        <f>Agua!J4025</f>
        <v>0</v>
      </c>
      <c r="D4023" s="72">
        <f>Agua!M4025</f>
        <v>0</v>
      </c>
      <c r="E4023" s="72">
        <f t="shared" si="946"/>
        <v>0</v>
      </c>
      <c r="F4023" s="72">
        <f>Agua!P4025</f>
        <v>0</v>
      </c>
      <c r="G4023" s="72">
        <f t="shared" si="947"/>
        <v>0</v>
      </c>
      <c r="H4023" s="72">
        <f>Agua!S4025</f>
        <v>0</v>
      </c>
      <c r="I4023" s="72">
        <f t="shared" si="948"/>
        <v>0</v>
      </c>
      <c r="J4023" s="72">
        <f>Agua!V4025</f>
        <v>0</v>
      </c>
      <c r="K4023" s="72">
        <f t="shared" si="949"/>
        <v>0</v>
      </c>
      <c r="L4023" s="72">
        <f>Agua!X4025</f>
        <v>0</v>
      </c>
      <c r="M4023" s="72">
        <f t="shared" si="950"/>
        <v>0</v>
      </c>
      <c r="N4023" s="72">
        <f t="shared" si="951"/>
        <v>0</v>
      </c>
      <c r="O4023" s="41">
        <f>'Gas y Electricidad'!F4026</f>
        <v>0</v>
      </c>
      <c r="P4023" s="49">
        <f t="shared" si="952"/>
        <v>0</v>
      </c>
      <c r="Q4023" s="41">
        <f>'Gas y Electricidad'!J4026</f>
        <v>0</v>
      </c>
      <c r="R4023" s="49">
        <f t="shared" si="953"/>
        <v>0</v>
      </c>
      <c r="S4023" s="41">
        <f>'Gas y Electricidad'!M4026</f>
        <v>0</v>
      </c>
      <c r="T4023" s="42" t="e">
        <f t="shared" si="954"/>
        <v>#DIV/0!</v>
      </c>
      <c r="U4023" s="35">
        <f>'Gas y Electricidad'!Q4026</f>
        <v>0</v>
      </c>
      <c r="V4023" s="52">
        <f t="shared" si="955"/>
        <v>0</v>
      </c>
      <c r="W4023" s="63"/>
      <c r="X4023" s="63"/>
      <c r="Y4023" s="63"/>
      <c r="Z4023" s="57">
        <f t="shared" si="956"/>
        <v>0</v>
      </c>
      <c r="AA4023" s="59">
        <f t="shared" si="957"/>
        <v>0</v>
      </c>
      <c r="AB4023" s="58">
        <f t="shared" si="958"/>
        <v>0</v>
      </c>
      <c r="AC4023" s="61">
        <f t="shared" si="959"/>
        <v>0</v>
      </c>
      <c r="AD4023" s="61">
        <f t="shared" si="960"/>
        <v>0</v>
      </c>
    </row>
    <row r="4024" spans="1:30" x14ac:dyDescent="0.3">
      <c r="A4024" s="39" t="str">
        <f>IF(Agua!A4026&gt;0,Agua!A4026,"-")</f>
        <v>-</v>
      </c>
      <c r="B4024" s="40">
        <f>Agua!C4026</f>
        <v>0</v>
      </c>
      <c r="C4024" s="72">
        <f>Agua!J4026</f>
        <v>0</v>
      </c>
      <c r="D4024" s="72">
        <f>Agua!M4026</f>
        <v>0</v>
      </c>
      <c r="E4024" s="72">
        <f t="shared" si="946"/>
        <v>0</v>
      </c>
      <c r="F4024" s="72">
        <f>Agua!P4026</f>
        <v>0</v>
      </c>
      <c r="G4024" s="72">
        <f t="shared" si="947"/>
        <v>0</v>
      </c>
      <c r="H4024" s="72">
        <f>Agua!S4026</f>
        <v>0</v>
      </c>
      <c r="I4024" s="72">
        <f t="shared" si="948"/>
        <v>0</v>
      </c>
      <c r="J4024" s="72">
        <f>Agua!V4026</f>
        <v>0</v>
      </c>
      <c r="K4024" s="72">
        <f t="shared" si="949"/>
        <v>0</v>
      </c>
      <c r="L4024" s="72">
        <f>Agua!X4026</f>
        <v>0</v>
      </c>
      <c r="M4024" s="72">
        <f t="shared" si="950"/>
        <v>0</v>
      </c>
      <c r="N4024" s="72">
        <f t="shared" si="951"/>
        <v>0</v>
      </c>
      <c r="O4024" s="41">
        <f>'Gas y Electricidad'!F4027</f>
        <v>0</v>
      </c>
      <c r="P4024" s="49">
        <f t="shared" si="952"/>
        <v>0</v>
      </c>
      <c r="Q4024" s="41">
        <f>'Gas y Electricidad'!J4027</f>
        <v>0</v>
      </c>
      <c r="R4024" s="49">
        <f t="shared" si="953"/>
        <v>0</v>
      </c>
      <c r="S4024" s="41">
        <f>'Gas y Electricidad'!M4027</f>
        <v>0</v>
      </c>
      <c r="T4024" s="42" t="e">
        <f t="shared" si="954"/>
        <v>#DIV/0!</v>
      </c>
      <c r="U4024" s="35">
        <f>'Gas y Electricidad'!Q4027</f>
        <v>0</v>
      </c>
      <c r="V4024" s="52">
        <f t="shared" si="955"/>
        <v>0</v>
      </c>
      <c r="W4024" s="63"/>
      <c r="X4024" s="63"/>
      <c r="Y4024" s="63"/>
      <c r="Z4024" s="57">
        <f t="shared" si="956"/>
        <v>0</v>
      </c>
      <c r="AA4024" s="59">
        <f t="shared" si="957"/>
        <v>0</v>
      </c>
      <c r="AB4024" s="58">
        <f t="shared" si="958"/>
        <v>0</v>
      </c>
      <c r="AC4024" s="61">
        <f t="shared" si="959"/>
        <v>0</v>
      </c>
      <c r="AD4024" s="61">
        <f t="shared" si="960"/>
        <v>0</v>
      </c>
    </row>
    <row r="4025" spans="1:30" x14ac:dyDescent="0.3">
      <c r="A4025" s="39" t="str">
        <f>IF(Agua!A4027&gt;0,Agua!A4027,"-")</f>
        <v>-</v>
      </c>
      <c r="B4025" s="40">
        <f>Agua!C4027</f>
        <v>0</v>
      </c>
      <c r="C4025" s="72">
        <f>Agua!J4027</f>
        <v>0</v>
      </c>
      <c r="D4025" s="72">
        <f>Agua!M4027</f>
        <v>0</v>
      </c>
      <c r="E4025" s="72">
        <f t="shared" si="946"/>
        <v>0</v>
      </c>
      <c r="F4025" s="72">
        <f>Agua!P4027</f>
        <v>0</v>
      </c>
      <c r="G4025" s="72">
        <f t="shared" si="947"/>
        <v>0</v>
      </c>
      <c r="H4025" s="72">
        <f>Agua!S4027</f>
        <v>0</v>
      </c>
      <c r="I4025" s="72">
        <f t="shared" si="948"/>
        <v>0</v>
      </c>
      <c r="J4025" s="72">
        <f>Agua!V4027</f>
        <v>0</v>
      </c>
      <c r="K4025" s="72">
        <f t="shared" si="949"/>
        <v>0</v>
      </c>
      <c r="L4025" s="72">
        <f>Agua!X4027</f>
        <v>0</v>
      </c>
      <c r="M4025" s="72">
        <f t="shared" si="950"/>
        <v>0</v>
      </c>
      <c r="N4025" s="72">
        <f t="shared" si="951"/>
        <v>0</v>
      </c>
      <c r="O4025" s="41">
        <f>'Gas y Electricidad'!F4028</f>
        <v>0</v>
      </c>
      <c r="P4025" s="49">
        <f t="shared" si="952"/>
        <v>0</v>
      </c>
      <c r="Q4025" s="41">
        <f>'Gas y Electricidad'!J4028</f>
        <v>0</v>
      </c>
      <c r="R4025" s="49">
        <f t="shared" si="953"/>
        <v>0</v>
      </c>
      <c r="S4025" s="41">
        <f>'Gas y Electricidad'!M4028</f>
        <v>0</v>
      </c>
      <c r="T4025" s="42" t="e">
        <f t="shared" si="954"/>
        <v>#DIV/0!</v>
      </c>
      <c r="U4025" s="35">
        <f>'Gas y Electricidad'!Q4028</f>
        <v>0</v>
      </c>
      <c r="V4025" s="52">
        <f t="shared" si="955"/>
        <v>0</v>
      </c>
      <c r="W4025" s="63"/>
      <c r="X4025" s="63"/>
      <c r="Y4025" s="63"/>
      <c r="Z4025" s="57">
        <f t="shared" si="956"/>
        <v>0</v>
      </c>
      <c r="AA4025" s="59">
        <f t="shared" si="957"/>
        <v>0</v>
      </c>
      <c r="AB4025" s="58">
        <f t="shared" si="958"/>
        <v>0</v>
      </c>
      <c r="AC4025" s="61">
        <f t="shared" si="959"/>
        <v>0</v>
      </c>
      <c r="AD4025" s="61">
        <f t="shared" si="960"/>
        <v>0</v>
      </c>
    </row>
    <row r="4026" spans="1:30" x14ac:dyDescent="0.3">
      <c r="A4026" s="39" t="str">
        <f>IF(Agua!A4028&gt;0,Agua!A4028,"-")</f>
        <v>-</v>
      </c>
      <c r="B4026" s="40">
        <f>Agua!C4028</f>
        <v>0</v>
      </c>
      <c r="C4026" s="72">
        <f>Agua!J4028</f>
        <v>0</v>
      </c>
      <c r="D4026" s="72">
        <f>Agua!M4028</f>
        <v>0</v>
      </c>
      <c r="E4026" s="72">
        <f t="shared" si="946"/>
        <v>0</v>
      </c>
      <c r="F4026" s="72">
        <f>Agua!P4028</f>
        <v>0</v>
      </c>
      <c r="G4026" s="72">
        <f t="shared" si="947"/>
        <v>0</v>
      </c>
      <c r="H4026" s="72">
        <f>Agua!S4028</f>
        <v>0</v>
      </c>
      <c r="I4026" s="72">
        <f t="shared" si="948"/>
        <v>0</v>
      </c>
      <c r="J4026" s="72">
        <f>Agua!V4028</f>
        <v>0</v>
      </c>
      <c r="K4026" s="72">
        <f t="shared" si="949"/>
        <v>0</v>
      </c>
      <c r="L4026" s="72">
        <f>Agua!X4028</f>
        <v>0</v>
      </c>
      <c r="M4026" s="72">
        <f t="shared" si="950"/>
        <v>0</v>
      </c>
      <c r="N4026" s="72">
        <f t="shared" si="951"/>
        <v>0</v>
      </c>
      <c r="O4026" s="41">
        <f>'Gas y Electricidad'!F4029</f>
        <v>0</v>
      </c>
      <c r="P4026" s="49">
        <f t="shared" si="952"/>
        <v>0</v>
      </c>
      <c r="Q4026" s="41">
        <f>'Gas y Electricidad'!J4029</f>
        <v>0</v>
      </c>
      <c r="R4026" s="49">
        <f t="shared" si="953"/>
        <v>0</v>
      </c>
      <c r="S4026" s="41">
        <f>'Gas y Electricidad'!M4029</f>
        <v>0</v>
      </c>
      <c r="T4026" s="42" t="e">
        <f t="shared" si="954"/>
        <v>#DIV/0!</v>
      </c>
      <c r="U4026" s="35">
        <f>'Gas y Electricidad'!Q4029</f>
        <v>0</v>
      </c>
      <c r="V4026" s="52">
        <f t="shared" si="955"/>
        <v>0</v>
      </c>
      <c r="W4026" s="63"/>
      <c r="X4026" s="63"/>
      <c r="Y4026" s="63"/>
      <c r="Z4026" s="57">
        <f t="shared" si="956"/>
        <v>0</v>
      </c>
      <c r="AA4026" s="59">
        <f t="shared" si="957"/>
        <v>0</v>
      </c>
      <c r="AB4026" s="58">
        <f t="shared" si="958"/>
        <v>0</v>
      </c>
      <c r="AC4026" s="61">
        <f t="shared" si="959"/>
        <v>0</v>
      </c>
      <c r="AD4026" s="61">
        <f t="shared" si="960"/>
        <v>0</v>
      </c>
    </row>
    <row r="4027" spans="1:30" x14ac:dyDescent="0.3">
      <c r="A4027" s="39" t="str">
        <f>IF(Agua!A4029&gt;0,Agua!A4029,"-")</f>
        <v>-</v>
      </c>
      <c r="B4027" s="40">
        <f>Agua!C4029</f>
        <v>0</v>
      </c>
      <c r="C4027" s="72">
        <f>Agua!J4029</f>
        <v>0</v>
      </c>
      <c r="D4027" s="72">
        <f>Agua!M4029</f>
        <v>0</v>
      </c>
      <c r="E4027" s="72">
        <f t="shared" si="946"/>
        <v>0</v>
      </c>
      <c r="F4027" s="72">
        <f>Agua!P4029</f>
        <v>0</v>
      </c>
      <c r="G4027" s="72">
        <f t="shared" si="947"/>
        <v>0</v>
      </c>
      <c r="H4027" s="72">
        <f>Agua!S4029</f>
        <v>0</v>
      </c>
      <c r="I4027" s="72">
        <f t="shared" si="948"/>
        <v>0</v>
      </c>
      <c r="J4027" s="72">
        <f>Agua!V4029</f>
        <v>0</v>
      </c>
      <c r="K4027" s="72">
        <f t="shared" si="949"/>
        <v>0</v>
      </c>
      <c r="L4027" s="72">
        <f>Agua!X4029</f>
        <v>0</v>
      </c>
      <c r="M4027" s="72">
        <f t="shared" si="950"/>
        <v>0</v>
      </c>
      <c r="N4027" s="72">
        <f t="shared" si="951"/>
        <v>0</v>
      </c>
      <c r="O4027" s="41">
        <f>'Gas y Electricidad'!F4030</f>
        <v>0</v>
      </c>
      <c r="P4027" s="49">
        <f t="shared" si="952"/>
        <v>0</v>
      </c>
      <c r="Q4027" s="41">
        <f>'Gas y Electricidad'!J4030</f>
        <v>0</v>
      </c>
      <c r="R4027" s="49">
        <f t="shared" si="953"/>
        <v>0</v>
      </c>
      <c r="S4027" s="41">
        <f>'Gas y Electricidad'!M4030</f>
        <v>0</v>
      </c>
      <c r="T4027" s="42" t="e">
        <f t="shared" si="954"/>
        <v>#DIV/0!</v>
      </c>
      <c r="U4027" s="35">
        <f>'Gas y Electricidad'!Q4030</f>
        <v>0</v>
      </c>
      <c r="V4027" s="52">
        <f t="shared" si="955"/>
        <v>0</v>
      </c>
      <c r="W4027" s="63"/>
      <c r="X4027" s="63"/>
      <c r="Y4027" s="63"/>
      <c r="Z4027" s="57">
        <f t="shared" si="956"/>
        <v>0</v>
      </c>
      <c r="AA4027" s="59">
        <f t="shared" si="957"/>
        <v>0</v>
      </c>
      <c r="AB4027" s="58">
        <f t="shared" si="958"/>
        <v>0</v>
      </c>
      <c r="AC4027" s="61">
        <f t="shared" si="959"/>
        <v>0</v>
      </c>
      <c r="AD4027" s="61">
        <f t="shared" si="960"/>
        <v>0</v>
      </c>
    </row>
    <row r="4028" spans="1:30" x14ac:dyDescent="0.3">
      <c r="A4028" s="39" t="str">
        <f>IF(Agua!A4030&gt;0,Agua!A4030,"-")</f>
        <v>-</v>
      </c>
      <c r="B4028" s="40">
        <f>Agua!C4030</f>
        <v>0</v>
      </c>
      <c r="C4028" s="72">
        <f>Agua!J4030</f>
        <v>0</v>
      </c>
      <c r="D4028" s="72">
        <f>Agua!M4030</f>
        <v>0</v>
      </c>
      <c r="E4028" s="72">
        <f t="shared" si="946"/>
        <v>0</v>
      </c>
      <c r="F4028" s="72">
        <f>Agua!P4030</f>
        <v>0</v>
      </c>
      <c r="G4028" s="72">
        <f t="shared" si="947"/>
        <v>0</v>
      </c>
      <c r="H4028" s="72">
        <f>Agua!S4030</f>
        <v>0</v>
      </c>
      <c r="I4028" s="72">
        <f t="shared" si="948"/>
        <v>0</v>
      </c>
      <c r="J4028" s="72">
        <f>Agua!V4030</f>
        <v>0</v>
      </c>
      <c r="K4028" s="72">
        <f t="shared" si="949"/>
        <v>0</v>
      </c>
      <c r="L4028" s="72">
        <f>Agua!X4030</f>
        <v>0</v>
      </c>
      <c r="M4028" s="72">
        <f t="shared" si="950"/>
        <v>0</v>
      </c>
      <c r="N4028" s="72">
        <f t="shared" si="951"/>
        <v>0</v>
      </c>
      <c r="O4028" s="41">
        <f>'Gas y Electricidad'!F4031</f>
        <v>0</v>
      </c>
      <c r="P4028" s="49">
        <f t="shared" si="952"/>
        <v>0</v>
      </c>
      <c r="Q4028" s="41">
        <f>'Gas y Electricidad'!J4031</f>
        <v>0</v>
      </c>
      <c r="R4028" s="49">
        <f t="shared" si="953"/>
        <v>0</v>
      </c>
      <c r="S4028" s="41">
        <f>'Gas y Electricidad'!M4031</f>
        <v>0</v>
      </c>
      <c r="T4028" s="42" t="e">
        <f t="shared" si="954"/>
        <v>#DIV/0!</v>
      </c>
      <c r="U4028" s="35">
        <f>'Gas y Electricidad'!Q4031</f>
        <v>0</v>
      </c>
      <c r="V4028" s="52">
        <f t="shared" si="955"/>
        <v>0</v>
      </c>
      <c r="W4028" s="63"/>
      <c r="X4028" s="63"/>
      <c r="Y4028" s="63"/>
      <c r="Z4028" s="57">
        <f t="shared" si="956"/>
        <v>0</v>
      </c>
      <c r="AA4028" s="59">
        <f t="shared" si="957"/>
        <v>0</v>
      </c>
      <c r="AB4028" s="58">
        <f t="shared" si="958"/>
        <v>0</v>
      </c>
      <c r="AC4028" s="61">
        <f t="shared" si="959"/>
        <v>0</v>
      </c>
      <c r="AD4028" s="61">
        <f t="shared" si="960"/>
        <v>0</v>
      </c>
    </row>
    <row r="4029" spans="1:30" x14ac:dyDescent="0.3">
      <c r="A4029" s="39" t="str">
        <f>IF(Agua!A4031&gt;0,Agua!A4031,"-")</f>
        <v>-</v>
      </c>
      <c r="B4029" s="40">
        <f>Agua!C4031</f>
        <v>0</v>
      </c>
      <c r="C4029" s="72">
        <f>Agua!J4031</f>
        <v>0</v>
      </c>
      <c r="D4029" s="72">
        <f>Agua!M4031</f>
        <v>0</v>
      </c>
      <c r="E4029" s="72">
        <f t="shared" si="946"/>
        <v>0</v>
      </c>
      <c r="F4029" s="72">
        <f>Agua!P4031</f>
        <v>0</v>
      </c>
      <c r="G4029" s="72">
        <f t="shared" si="947"/>
        <v>0</v>
      </c>
      <c r="H4029" s="72">
        <f>Agua!S4031</f>
        <v>0</v>
      </c>
      <c r="I4029" s="72">
        <f t="shared" si="948"/>
        <v>0</v>
      </c>
      <c r="J4029" s="72">
        <f>Agua!V4031</f>
        <v>0</v>
      </c>
      <c r="K4029" s="72">
        <f t="shared" si="949"/>
        <v>0</v>
      </c>
      <c r="L4029" s="72">
        <f>Agua!X4031</f>
        <v>0</v>
      </c>
      <c r="M4029" s="72">
        <f t="shared" si="950"/>
        <v>0</v>
      </c>
      <c r="N4029" s="72">
        <f t="shared" si="951"/>
        <v>0</v>
      </c>
      <c r="O4029" s="41">
        <f>'Gas y Electricidad'!F4032</f>
        <v>0</v>
      </c>
      <c r="P4029" s="49">
        <f t="shared" si="952"/>
        <v>0</v>
      </c>
      <c r="Q4029" s="41">
        <f>'Gas y Electricidad'!J4032</f>
        <v>0</v>
      </c>
      <c r="R4029" s="49">
        <f t="shared" si="953"/>
        <v>0</v>
      </c>
      <c r="S4029" s="41">
        <f>'Gas y Electricidad'!M4032</f>
        <v>0</v>
      </c>
      <c r="T4029" s="42" t="e">
        <f t="shared" si="954"/>
        <v>#DIV/0!</v>
      </c>
      <c r="U4029" s="35">
        <f>'Gas y Electricidad'!Q4032</f>
        <v>0</v>
      </c>
      <c r="V4029" s="52">
        <f t="shared" si="955"/>
        <v>0</v>
      </c>
      <c r="W4029" s="63"/>
      <c r="X4029" s="63"/>
      <c r="Y4029" s="63"/>
      <c r="Z4029" s="57">
        <f t="shared" si="956"/>
        <v>0</v>
      </c>
      <c r="AA4029" s="59">
        <f t="shared" si="957"/>
        <v>0</v>
      </c>
      <c r="AB4029" s="58">
        <f t="shared" si="958"/>
        <v>0</v>
      </c>
      <c r="AC4029" s="61">
        <f t="shared" si="959"/>
        <v>0</v>
      </c>
      <c r="AD4029" s="61">
        <f t="shared" si="960"/>
        <v>0</v>
      </c>
    </row>
    <row r="4030" spans="1:30" x14ac:dyDescent="0.3">
      <c r="A4030" s="39" t="str">
        <f>IF(Agua!A4032&gt;0,Agua!A4032,"-")</f>
        <v>-</v>
      </c>
      <c r="B4030" s="40">
        <f>Agua!C4032</f>
        <v>0</v>
      </c>
      <c r="C4030" s="72">
        <f>Agua!J4032</f>
        <v>0</v>
      </c>
      <c r="D4030" s="72">
        <f>Agua!M4032</f>
        <v>0</v>
      </c>
      <c r="E4030" s="72">
        <f t="shared" si="946"/>
        <v>0</v>
      </c>
      <c r="F4030" s="72">
        <f>Agua!P4032</f>
        <v>0</v>
      </c>
      <c r="G4030" s="72">
        <f t="shared" si="947"/>
        <v>0</v>
      </c>
      <c r="H4030" s="72">
        <f>Agua!S4032</f>
        <v>0</v>
      </c>
      <c r="I4030" s="72">
        <f t="shared" si="948"/>
        <v>0</v>
      </c>
      <c r="J4030" s="72">
        <f>Agua!V4032</f>
        <v>0</v>
      </c>
      <c r="K4030" s="72">
        <f t="shared" si="949"/>
        <v>0</v>
      </c>
      <c r="L4030" s="72">
        <f>Agua!X4032</f>
        <v>0</v>
      </c>
      <c r="M4030" s="72">
        <f t="shared" si="950"/>
        <v>0</v>
      </c>
      <c r="N4030" s="72">
        <f t="shared" si="951"/>
        <v>0</v>
      </c>
      <c r="O4030" s="41">
        <f>'Gas y Electricidad'!F4033</f>
        <v>0</v>
      </c>
      <c r="P4030" s="49">
        <f t="shared" si="952"/>
        <v>0</v>
      </c>
      <c r="Q4030" s="41">
        <f>'Gas y Electricidad'!J4033</f>
        <v>0</v>
      </c>
      <c r="R4030" s="49">
        <f t="shared" si="953"/>
        <v>0</v>
      </c>
      <c r="S4030" s="41">
        <f>'Gas y Electricidad'!M4033</f>
        <v>0</v>
      </c>
      <c r="T4030" s="42" t="e">
        <f t="shared" si="954"/>
        <v>#DIV/0!</v>
      </c>
      <c r="U4030" s="35">
        <f>'Gas y Electricidad'!Q4033</f>
        <v>0</v>
      </c>
      <c r="V4030" s="52">
        <f t="shared" si="955"/>
        <v>0</v>
      </c>
      <c r="W4030" s="63"/>
      <c r="X4030" s="63"/>
      <c r="Y4030" s="63"/>
      <c r="Z4030" s="57">
        <f t="shared" si="956"/>
        <v>0</v>
      </c>
      <c r="AA4030" s="59">
        <f t="shared" si="957"/>
        <v>0</v>
      </c>
      <c r="AB4030" s="58">
        <f t="shared" si="958"/>
        <v>0</v>
      </c>
      <c r="AC4030" s="61">
        <f t="shared" si="959"/>
        <v>0</v>
      </c>
      <c r="AD4030" s="61">
        <f t="shared" si="960"/>
        <v>0</v>
      </c>
    </row>
    <row r="4031" spans="1:30" x14ac:dyDescent="0.3">
      <c r="A4031" s="39" t="str">
        <f>IF(Agua!A4033&gt;0,Agua!A4033,"-")</f>
        <v>-</v>
      </c>
      <c r="B4031" s="40">
        <f>Agua!C4033</f>
        <v>0</v>
      </c>
      <c r="C4031" s="72">
        <f>Agua!J4033</f>
        <v>0</v>
      </c>
      <c r="D4031" s="72">
        <f>Agua!M4033</f>
        <v>0</v>
      </c>
      <c r="E4031" s="72">
        <f t="shared" si="946"/>
        <v>0</v>
      </c>
      <c r="F4031" s="72">
        <f>Agua!P4033</f>
        <v>0</v>
      </c>
      <c r="G4031" s="72">
        <f t="shared" si="947"/>
        <v>0</v>
      </c>
      <c r="H4031" s="72">
        <f>Agua!S4033</f>
        <v>0</v>
      </c>
      <c r="I4031" s="72">
        <f t="shared" si="948"/>
        <v>0</v>
      </c>
      <c r="J4031" s="72">
        <f>Agua!V4033</f>
        <v>0</v>
      </c>
      <c r="K4031" s="72">
        <f t="shared" si="949"/>
        <v>0</v>
      </c>
      <c r="L4031" s="72">
        <f>Agua!X4033</f>
        <v>0</v>
      </c>
      <c r="M4031" s="72">
        <f t="shared" si="950"/>
        <v>0</v>
      </c>
      <c r="N4031" s="72">
        <f t="shared" si="951"/>
        <v>0</v>
      </c>
      <c r="O4031" s="41">
        <f>'Gas y Electricidad'!F4034</f>
        <v>0</v>
      </c>
      <c r="P4031" s="49">
        <f t="shared" si="952"/>
        <v>0</v>
      </c>
      <c r="Q4031" s="41">
        <f>'Gas y Electricidad'!J4034</f>
        <v>0</v>
      </c>
      <c r="R4031" s="49">
        <f t="shared" si="953"/>
        <v>0</v>
      </c>
      <c r="S4031" s="41">
        <f>'Gas y Electricidad'!M4034</f>
        <v>0</v>
      </c>
      <c r="T4031" s="42" t="e">
        <f t="shared" si="954"/>
        <v>#DIV/0!</v>
      </c>
      <c r="U4031" s="35">
        <f>'Gas y Electricidad'!Q4034</f>
        <v>0</v>
      </c>
      <c r="V4031" s="52">
        <f t="shared" si="955"/>
        <v>0</v>
      </c>
      <c r="W4031" s="63"/>
      <c r="X4031" s="63"/>
      <c r="Y4031" s="63"/>
      <c r="Z4031" s="57">
        <f t="shared" si="956"/>
        <v>0</v>
      </c>
      <c r="AA4031" s="59">
        <f t="shared" si="957"/>
        <v>0</v>
      </c>
      <c r="AB4031" s="58">
        <f t="shared" si="958"/>
        <v>0</v>
      </c>
      <c r="AC4031" s="61">
        <f t="shared" si="959"/>
        <v>0</v>
      </c>
      <c r="AD4031" s="61">
        <f t="shared" si="960"/>
        <v>0</v>
      </c>
    </row>
    <row r="4032" spans="1:30" x14ac:dyDescent="0.3">
      <c r="A4032" s="39" t="str">
        <f>IF(Agua!A4034&gt;0,Agua!A4034,"-")</f>
        <v>-</v>
      </c>
      <c r="B4032" s="40">
        <f>Agua!C4034</f>
        <v>0</v>
      </c>
      <c r="C4032" s="72">
        <f>Agua!J4034</f>
        <v>0</v>
      </c>
      <c r="D4032" s="72">
        <f>Agua!M4034</f>
        <v>0</v>
      </c>
      <c r="E4032" s="72">
        <f t="shared" si="946"/>
        <v>0</v>
      </c>
      <c r="F4032" s="72">
        <f>Agua!P4034</f>
        <v>0</v>
      </c>
      <c r="G4032" s="72">
        <f t="shared" si="947"/>
        <v>0</v>
      </c>
      <c r="H4032" s="72">
        <f>Agua!S4034</f>
        <v>0</v>
      </c>
      <c r="I4032" s="72">
        <f t="shared" si="948"/>
        <v>0</v>
      </c>
      <c r="J4032" s="72">
        <f>Agua!V4034</f>
        <v>0</v>
      </c>
      <c r="K4032" s="72">
        <f t="shared" si="949"/>
        <v>0</v>
      </c>
      <c r="L4032" s="72">
        <f>Agua!X4034</f>
        <v>0</v>
      </c>
      <c r="M4032" s="72">
        <f t="shared" si="950"/>
        <v>0</v>
      </c>
      <c r="N4032" s="72">
        <f t="shared" si="951"/>
        <v>0</v>
      </c>
      <c r="O4032" s="41">
        <f>'Gas y Electricidad'!F4035</f>
        <v>0</v>
      </c>
      <c r="P4032" s="49">
        <f t="shared" si="952"/>
        <v>0</v>
      </c>
      <c r="Q4032" s="41">
        <f>'Gas y Electricidad'!J4035</f>
        <v>0</v>
      </c>
      <c r="R4032" s="49">
        <f t="shared" si="953"/>
        <v>0</v>
      </c>
      <c r="S4032" s="41">
        <f>'Gas y Electricidad'!M4035</f>
        <v>0</v>
      </c>
      <c r="T4032" s="42" t="e">
        <f t="shared" si="954"/>
        <v>#DIV/0!</v>
      </c>
      <c r="U4032" s="35">
        <f>'Gas y Electricidad'!Q4035</f>
        <v>0</v>
      </c>
      <c r="V4032" s="52">
        <f t="shared" si="955"/>
        <v>0</v>
      </c>
      <c r="W4032" s="63"/>
      <c r="X4032" s="63"/>
      <c r="Y4032" s="63"/>
      <c r="Z4032" s="57">
        <f t="shared" si="956"/>
        <v>0</v>
      </c>
      <c r="AA4032" s="59">
        <f t="shared" si="957"/>
        <v>0</v>
      </c>
      <c r="AB4032" s="58">
        <f t="shared" si="958"/>
        <v>0</v>
      </c>
      <c r="AC4032" s="61">
        <f t="shared" si="959"/>
        <v>0</v>
      </c>
      <c r="AD4032" s="61">
        <f t="shared" si="960"/>
        <v>0</v>
      </c>
    </row>
    <row r="4033" spans="1:30" x14ac:dyDescent="0.3">
      <c r="A4033" s="39" t="str">
        <f>IF(Agua!A4035&gt;0,Agua!A4035,"-")</f>
        <v>-</v>
      </c>
      <c r="B4033" s="40">
        <f>Agua!C4035</f>
        <v>0</v>
      </c>
      <c r="C4033" s="72">
        <f>Agua!J4035</f>
        <v>0</v>
      </c>
      <c r="D4033" s="72">
        <f>Agua!M4035</f>
        <v>0</v>
      </c>
      <c r="E4033" s="72">
        <f t="shared" si="946"/>
        <v>0</v>
      </c>
      <c r="F4033" s="72">
        <f>Agua!P4035</f>
        <v>0</v>
      </c>
      <c r="G4033" s="72">
        <f t="shared" si="947"/>
        <v>0</v>
      </c>
      <c r="H4033" s="72">
        <f>Agua!S4035</f>
        <v>0</v>
      </c>
      <c r="I4033" s="72">
        <f t="shared" si="948"/>
        <v>0</v>
      </c>
      <c r="J4033" s="72">
        <f>Agua!V4035</f>
        <v>0</v>
      </c>
      <c r="K4033" s="72">
        <f t="shared" si="949"/>
        <v>0</v>
      </c>
      <c r="L4033" s="72">
        <f>Agua!X4035</f>
        <v>0</v>
      </c>
      <c r="M4033" s="72">
        <f t="shared" si="950"/>
        <v>0</v>
      </c>
      <c r="N4033" s="72">
        <f t="shared" si="951"/>
        <v>0</v>
      </c>
      <c r="O4033" s="41">
        <f>'Gas y Electricidad'!F4036</f>
        <v>0</v>
      </c>
      <c r="P4033" s="49">
        <f t="shared" si="952"/>
        <v>0</v>
      </c>
      <c r="Q4033" s="41">
        <f>'Gas y Electricidad'!J4036</f>
        <v>0</v>
      </c>
      <c r="R4033" s="49">
        <f t="shared" si="953"/>
        <v>0</v>
      </c>
      <c r="S4033" s="41">
        <f>'Gas y Electricidad'!M4036</f>
        <v>0</v>
      </c>
      <c r="T4033" s="42" t="e">
        <f t="shared" si="954"/>
        <v>#DIV/0!</v>
      </c>
      <c r="U4033" s="35">
        <f>'Gas y Electricidad'!Q4036</f>
        <v>0</v>
      </c>
      <c r="V4033" s="52">
        <f t="shared" si="955"/>
        <v>0</v>
      </c>
      <c r="W4033" s="63"/>
      <c r="X4033" s="63"/>
      <c r="Y4033" s="63"/>
      <c r="Z4033" s="57">
        <f t="shared" si="956"/>
        <v>0</v>
      </c>
      <c r="AA4033" s="59">
        <f t="shared" si="957"/>
        <v>0</v>
      </c>
      <c r="AB4033" s="58">
        <f t="shared" si="958"/>
        <v>0</v>
      </c>
      <c r="AC4033" s="61">
        <f t="shared" si="959"/>
        <v>0</v>
      </c>
      <c r="AD4033" s="61">
        <f t="shared" si="960"/>
        <v>0</v>
      </c>
    </row>
    <row r="4034" spans="1:30" x14ac:dyDescent="0.3">
      <c r="A4034" s="39" t="str">
        <f>IF(Agua!A4036&gt;0,Agua!A4036,"-")</f>
        <v>-</v>
      </c>
      <c r="B4034" s="40">
        <f>Agua!C4036</f>
        <v>0</v>
      </c>
      <c r="C4034" s="72">
        <f>Agua!J4036</f>
        <v>0</v>
      </c>
      <c r="D4034" s="72">
        <f>Agua!M4036</f>
        <v>0</v>
      </c>
      <c r="E4034" s="72">
        <f t="shared" si="946"/>
        <v>0</v>
      </c>
      <c r="F4034" s="72">
        <f>Agua!P4036</f>
        <v>0</v>
      </c>
      <c r="G4034" s="72">
        <f t="shared" si="947"/>
        <v>0</v>
      </c>
      <c r="H4034" s="72">
        <f>Agua!S4036</f>
        <v>0</v>
      </c>
      <c r="I4034" s="72">
        <f t="shared" si="948"/>
        <v>0</v>
      </c>
      <c r="J4034" s="72">
        <f>Agua!V4036</f>
        <v>0</v>
      </c>
      <c r="K4034" s="72">
        <f t="shared" si="949"/>
        <v>0</v>
      </c>
      <c r="L4034" s="72">
        <f>Agua!X4036</f>
        <v>0</v>
      </c>
      <c r="M4034" s="72">
        <f t="shared" si="950"/>
        <v>0</v>
      </c>
      <c r="N4034" s="72">
        <f t="shared" si="951"/>
        <v>0</v>
      </c>
      <c r="O4034" s="41">
        <f>'Gas y Electricidad'!F4037</f>
        <v>0</v>
      </c>
      <c r="P4034" s="49">
        <f t="shared" si="952"/>
        <v>0</v>
      </c>
      <c r="Q4034" s="41">
        <f>'Gas y Electricidad'!J4037</f>
        <v>0</v>
      </c>
      <c r="R4034" s="49">
        <f t="shared" si="953"/>
        <v>0</v>
      </c>
      <c r="S4034" s="41">
        <f>'Gas y Electricidad'!M4037</f>
        <v>0</v>
      </c>
      <c r="T4034" s="42" t="e">
        <f t="shared" si="954"/>
        <v>#DIV/0!</v>
      </c>
      <c r="U4034" s="35">
        <f>'Gas y Electricidad'!Q4037</f>
        <v>0</v>
      </c>
      <c r="V4034" s="52">
        <f t="shared" si="955"/>
        <v>0</v>
      </c>
      <c r="W4034" s="63"/>
      <c r="X4034" s="63"/>
      <c r="Y4034" s="63"/>
      <c r="Z4034" s="57">
        <f t="shared" si="956"/>
        <v>0</v>
      </c>
      <c r="AA4034" s="59">
        <f t="shared" si="957"/>
        <v>0</v>
      </c>
      <c r="AB4034" s="58">
        <f t="shared" si="958"/>
        <v>0</v>
      </c>
      <c r="AC4034" s="61">
        <f t="shared" si="959"/>
        <v>0</v>
      </c>
      <c r="AD4034" s="61">
        <f t="shared" si="960"/>
        <v>0</v>
      </c>
    </row>
    <row r="4035" spans="1:30" x14ac:dyDescent="0.3">
      <c r="A4035" s="39" t="str">
        <f>IF(Agua!A4037&gt;0,Agua!A4037,"-")</f>
        <v>-</v>
      </c>
      <c r="B4035" s="40">
        <f>Agua!C4037</f>
        <v>0</v>
      </c>
      <c r="C4035" s="72">
        <f>Agua!J4037</f>
        <v>0</v>
      </c>
      <c r="D4035" s="72">
        <f>Agua!M4037</f>
        <v>0</v>
      </c>
      <c r="E4035" s="72">
        <f t="shared" si="946"/>
        <v>0</v>
      </c>
      <c r="F4035" s="72">
        <f>Agua!P4037</f>
        <v>0</v>
      </c>
      <c r="G4035" s="72">
        <f t="shared" si="947"/>
        <v>0</v>
      </c>
      <c r="H4035" s="72">
        <f>Agua!S4037</f>
        <v>0</v>
      </c>
      <c r="I4035" s="72">
        <f t="shared" si="948"/>
        <v>0</v>
      </c>
      <c r="J4035" s="72">
        <f>Agua!V4037</f>
        <v>0</v>
      </c>
      <c r="K4035" s="72">
        <f t="shared" si="949"/>
        <v>0</v>
      </c>
      <c r="L4035" s="72">
        <f>Agua!X4037</f>
        <v>0</v>
      </c>
      <c r="M4035" s="72">
        <f t="shared" si="950"/>
        <v>0</v>
      </c>
      <c r="N4035" s="72">
        <f t="shared" si="951"/>
        <v>0</v>
      </c>
      <c r="O4035" s="41">
        <f>'Gas y Electricidad'!F4038</f>
        <v>0</v>
      </c>
      <c r="P4035" s="49">
        <f t="shared" si="952"/>
        <v>0</v>
      </c>
      <c r="Q4035" s="41">
        <f>'Gas y Electricidad'!J4038</f>
        <v>0</v>
      </c>
      <c r="R4035" s="49">
        <f t="shared" si="953"/>
        <v>0</v>
      </c>
      <c r="S4035" s="41">
        <f>'Gas y Electricidad'!M4038</f>
        <v>0</v>
      </c>
      <c r="T4035" s="42" t="e">
        <f t="shared" si="954"/>
        <v>#DIV/0!</v>
      </c>
      <c r="U4035" s="35">
        <f>'Gas y Electricidad'!Q4038</f>
        <v>0</v>
      </c>
      <c r="V4035" s="52">
        <f t="shared" si="955"/>
        <v>0</v>
      </c>
      <c r="W4035" s="63"/>
      <c r="X4035" s="63"/>
      <c r="Y4035" s="63"/>
      <c r="Z4035" s="57">
        <f t="shared" si="956"/>
        <v>0</v>
      </c>
      <c r="AA4035" s="59">
        <f t="shared" si="957"/>
        <v>0</v>
      </c>
      <c r="AB4035" s="58">
        <f t="shared" si="958"/>
        <v>0</v>
      </c>
      <c r="AC4035" s="61">
        <f t="shared" si="959"/>
        <v>0</v>
      </c>
      <c r="AD4035" s="61">
        <f t="shared" si="960"/>
        <v>0</v>
      </c>
    </row>
    <row r="4036" spans="1:30" x14ac:dyDescent="0.3">
      <c r="A4036" s="39" t="str">
        <f>IF(Agua!A4038&gt;0,Agua!A4038,"-")</f>
        <v>-</v>
      </c>
      <c r="B4036" s="40">
        <f>Agua!C4038</f>
        <v>0</v>
      </c>
      <c r="C4036" s="72">
        <f>Agua!J4038</f>
        <v>0</v>
      </c>
      <c r="D4036" s="72">
        <f>Agua!M4038</f>
        <v>0</v>
      </c>
      <c r="E4036" s="72">
        <f t="shared" si="946"/>
        <v>0</v>
      </c>
      <c r="F4036" s="72">
        <f>Agua!P4038</f>
        <v>0</v>
      </c>
      <c r="G4036" s="72">
        <f t="shared" si="947"/>
        <v>0</v>
      </c>
      <c r="H4036" s="72">
        <f>Agua!S4038</f>
        <v>0</v>
      </c>
      <c r="I4036" s="72">
        <f t="shared" si="948"/>
        <v>0</v>
      </c>
      <c r="J4036" s="72">
        <f>Agua!V4038</f>
        <v>0</v>
      </c>
      <c r="K4036" s="72">
        <f t="shared" si="949"/>
        <v>0</v>
      </c>
      <c r="L4036" s="72">
        <f>Agua!X4038</f>
        <v>0</v>
      </c>
      <c r="M4036" s="72">
        <f t="shared" si="950"/>
        <v>0</v>
      </c>
      <c r="N4036" s="72">
        <f t="shared" si="951"/>
        <v>0</v>
      </c>
      <c r="O4036" s="41">
        <f>'Gas y Electricidad'!F4039</f>
        <v>0</v>
      </c>
      <c r="P4036" s="49">
        <f t="shared" si="952"/>
        <v>0</v>
      </c>
      <c r="Q4036" s="41">
        <f>'Gas y Electricidad'!J4039</f>
        <v>0</v>
      </c>
      <c r="R4036" s="49">
        <f t="shared" si="953"/>
        <v>0</v>
      </c>
      <c r="S4036" s="41">
        <f>'Gas y Electricidad'!M4039</f>
        <v>0</v>
      </c>
      <c r="T4036" s="42" t="e">
        <f t="shared" si="954"/>
        <v>#DIV/0!</v>
      </c>
      <c r="U4036" s="35">
        <f>'Gas y Electricidad'!Q4039</f>
        <v>0</v>
      </c>
      <c r="V4036" s="52">
        <f t="shared" si="955"/>
        <v>0</v>
      </c>
      <c r="W4036" s="63"/>
      <c r="X4036" s="63"/>
      <c r="Y4036" s="63"/>
      <c r="Z4036" s="57">
        <f t="shared" si="956"/>
        <v>0</v>
      </c>
      <c r="AA4036" s="59">
        <f t="shared" si="957"/>
        <v>0</v>
      </c>
      <c r="AB4036" s="58">
        <f t="shared" si="958"/>
        <v>0</v>
      </c>
      <c r="AC4036" s="61">
        <f t="shared" si="959"/>
        <v>0</v>
      </c>
      <c r="AD4036" s="61">
        <f t="shared" si="960"/>
        <v>0</v>
      </c>
    </row>
    <row r="4037" spans="1:30" x14ac:dyDescent="0.3">
      <c r="A4037" s="39" t="str">
        <f>IF(Agua!A4039&gt;0,Agua!A4039,"-")</f>
        <v>-</v>
      </c>
      <c r="B4037" s="40">
        <f>Agua!C4039</f>
        <v>0</v>
      </c>
      <c r="C4037" s="72">
        <f>Agua!J4039</f>
        <v>0</v>
      </c>
      <c r="D4037" s="72">
        <f>Agua!M4039</f>
        <v>0</v>
      </c>
      <c r="E4037" s="72">
        <f t="shared" si="946"/>
        <v>0</v>
      </c>
      <c r="F4037" s="72">
        <f>Agua!P4039</f>
        <v>0</v>
      </c>
      <c r="G4037" s="72">
        <f t="shared" si="947"/>
        <v>0</v>
      </c>
      <c r="H4037" s="72">
        <f>Agua!S4039</f>
        <v>0</v>
      </c>
      <c r="I4037" s="72">
        <f t="shared" si="948"/>
        <v>0</v>
      </c>
      <c r="J4037" s="72">
        <f>Agua!V4039</f>
        <v>0</v>
      </c>
      <c r="K4037" s="72">
        <f t="shared" si="949"/>
        <v>0</v>
      </c>
      <c r="L4037" s="72">
        <f>Agua!X4039</f>
        <v>0</v>
      </c>
      <c r="M4037" s="72">
        <f t="shared" si="950"/>
        <v>0</v>
      </c>
      <c r="N4037" s="72">
        <f t="shared" si="951"/>
        <v>0</v>
      </c>
      <c r="O4037" s="41">
        <f>'Gas y Electricidad'!F4040</f>
        <v>0</v>
      </c>
      <c r="P4037" s="49">
        <f t="shared" si="952"/>
        <v>0</v>
      </c>
      <c r="Q4037" s="41">
        <f>'Gas y Electricidad'!J4040</f>
        <v>0</v>
      </c>
      <c r="R4037" s="49">
        <f t="shared" si="953"/>
        <v>0</v>
      </c>
      <c r="S4037" s="41">
        <f>'Gas y Electricidad'!M4040</f>
        <v>0</v>
      </c>
      <c r="T4037" s="42" t="e">
        <f t="shared" si="954"/>
        <v>#DIV/0!</v>
      </c>
      <c r="U4037" s="35">
        <f>'Gas y Electricidad'!Q4040</f>
        <v>0</v>
      </c>
      <c r="V4037" s="52">
        <f t="shared" si="955"/>
        <v>0</v>
      </c>
      <c r="W4037" s="63"/>
      <c r="X4037" s="63"/>
      <c r="Y4037" s="63"/>
      <c r="Z4037" s="57">
        <f t="shared" si="956"/>
        <v>0</v>
      </c>
      <c r="AA4037" s="59">
        <f t="shared" si="957"/>
        <v>0</v>
      </c>
      <c r="AB4037" s="58">
        <f t="shared" si="958"/>
        <v>0</v>
      </c>
      <c r="AC4037" s="61">
        <f t="shared" si="959"/>
        <v>0</v>
      </c>
      <c r="AD4037" s="61">
        <f t="shared" si="960"/>
        <v>0</v>
      </c>
    </row>
    <row r="4038" spans="1:30" x14ac:dyDescent="0.3">
      <c r="A4038" s="39" t="str">
        <f>IF(Agua!A4040&gt;0,Agua!A4040,"-")</f>
        <v>-</v>
      </c>
      <c r="B4038" s="40">
        <f>Agua!C4040</f>
        <v>0</v>
      </c>
      <c r="C4038" s="72">
        <f>Agua!J4040</f>
        <v>0</v>
      </c>
      <c r="D4038" s="72">
        <f>Agua!M4040</f>
        <v>0</v>
      </c>
      <c r="E4038" s="72">
        <f t="shared" si="946"/>
        <v>0</v>
      </c>
      <c r="F4038" s="72">
        <f>Agua!P4040</f>
        <v>0</v>
      </c>
      <c r="G4038" s="72">
        <f t="shared" si="947"/>
        <v>0</v>
      </c>
      <c r="H4038" s="72">
        <f>Agua!S4040</f>
        <v>0</v>
      </c>
      <c r="I4038" s="72">
        <f t="shared" si="948"/>
        <v>0</v>
      </c>
      <c r="J4038" s="72">
        <f>Agua!V4040</f>
        <v>0</v>
      </c>
      <c r="K4038" s="72">
        <f t="shared" si="949"/>
        <v>0</v>
      </c>
      <c r="L4038" s="72">
        <f>Agua!X4040</f>
        <v>0</v>
      </c>
      <c r="M4038" s="72">
        <f t="shared" si="950"/>
        <v>0</v>
      </c>
      <c r="N4038" s="72">
        <f t="shared" si="951"/>
        <v>0</v>
      </c>
      <c r="O4038" s="41">
        <f>'Gas y Electricidad'!F4041</f>
        <v>0</v>
      </c>
      <c r="P4038" s="49">
        <f t="shared" si="952"/>
        <v>0</v>
      </c>
      <c r="Q4038" s="41">
        <f>'Gas y Electricidad'!J4041</f>
        <v>0</v>
      </c>
      <c r="R4038" s="49">
        <f t="shared" si="953"/>
        <v>0</v>
      </c>
      <c r="S4038" s="41">
        <f>'Gas y Electricidad'!M4041</f>
        <v>0</v>
      </c>
      <c r="T4038" s="42" t="e">
        <f t="shared" si="954"/>
        <v>#DIV/0!</v>
      </c>
      <c r="U4038" s="35">
        <f>'Gas y Electricidad'!Q4041</f>
        <v>0</v>
      </c>
      <c r="V4038" s="52">
        <f t="shared" si="955"/>
        <v>0</v>
      </c>
      <c r="W4038" s="63"/>
      <c r="X4038" s="63"/>
      <c r="Y4038" s="63"/>
      <c r="Z4038" s="57">
        <f t="shared" si="956"/>
        <v>0</v>
      </c>
      <c r="AA4038" s="59">
        <f t="shared" si="957"/>
        <v>0</v>
      </c>
      <c r="AB4038" s="58">
        <f t="shared" si="958"/>
        <v>0</v>
      </c>
      <c r="AC4038" s="61">
        <f t="shared" si="959"/>
        <v>0</v>
      </c>
      <c r="AD4038" s="61">
        <f t="shared" si="960"/>
        <v>0</v>
      </c>
    </row>
    <row r="4039" spans="1:30" x14ac:dyDescent="0.3">
      <c r="A4039" s="39" t="str">
        <f>IF(Agua!A4041&gt;0,Agua!A4041,"-")</f>
        <v>-</v>
      </c>
      <c r="B4039" s="40">
        <f>Agua!C4041</f>
        <v>0</v>
      </c>
      <c r="C4039" s="72">
        <f>Agua!J4041</f>
        <v>0</v>
      </c>
      <c r="D4039" s="72">
        <f>Agua!M4041</f>
        <v>0</v>
      </c>
      <c r="E4039" s="72">
        <f t="shared" si="946"/>
        <v>0</v>
      </c>
      <c r="F4039" s="72">
        <f>Agua!P4041</f>
        <v>0</v>
      </c>
      <c r="G4039" s="72">
        <f t="shared" si="947"/>
        <v>0</v>
      </c>
      <c r="H4039" s="72">
        <f>Agua!S4041</f>
        <v>0</v>
      </c>
      <c r="I4039" s="72">
        <f t="shared" si="948"/>
        <v>0</v>
      </c>
      <c r="J4039" s="72">
        <f>Agua!V4041</f>
        <v>0</v>
      </c>
      <c r="K4039" s="72">
        <f t="shared" si="949"/>
        <v>0</v>
      </c>
      <c r="L4039" s="72">
        <f>Agua!X4041</f>
        <v>0</v>
      </c>
      <c r="M4039" s="72">
        <f t="shared" si="950"/>
        <v>0</v>
      </c>
      <c r="N4039" s="72">
        <f t="shared" si="951"/>
        <v>0</v>
      </c>
      <c r="O4039" s="41">
        <f>'Gas y Electricidad'!F4042</f>
        <v>0</v>
      </c>
      <c r="P4039" s="49">
        <f t="shared" si="952"/>
        <v>0</v>
      </c>
      <c r="Q4039" s="41">
        <f>'Gas y Electricidad'!J4042</f>
        <v>0</v>
      </c>
      <c r="R4039" s="49">
        <f t="shared" si="953"/>
        <v>0</v>
      </c>
      <c r="S4039" s="41">
        <f>'Gas y Electricidad'!M4042</f>
        <v>0</v>
      </c>
      <c r="T4039" s="42" t="e">
        <f t="shared" si="954"/>
        <v>#DIV/0!</v>
      </c>
      <c r="U4039" s="35">
        <f>'Gas y Electricidad'!Q4042</f>
        <v>0</v>
      </c>
      <c r="V4039" s="52">
        <f t="shared" si="955"/>
        <v>0</v>
      </c>
      <c r="W4039" s="63"/>
      <c r="X4039" s="63"/>
      <c r="Y4039" s="63"/>
      <c r="Z4039" s="57">
        <f t="shared" si="956"/>
        <v>0</v>
      </c>
      <c r="AA4039" s="59">
        <f t="shared" si="957"/>
        <v>0</v>
      </c>
      <c r="AB4039" s="58">
        <f t="shared" si="958"/>
        <v>0</v>
      </c>
      <c r="AC4039" s="61">
        <f t="shared" si="959"/>
        <v>0</v>
      </c>
      <c r="AD4039" s="61">
        <f t="shared" si="960"/>
        <v>0</v>
      </c>
    </row>
    <row r="4040" spans="1:30" x14ac:dyDescent="0.3">
      <c r="A4040" s="39" t="str">
        <f>IF(Agua!A4042&gt;0,Agua!A4042,"-")</f>
        <v>-</v>
      </c>
      <c r="B4040" s="40">
        <f>Agua!C4042</f>
        <v>0</v>
      </c>
      <c r="C4040" s="72">
        <f>Agua!J4042</f>
        <v>0</v>
      </c>
      <c r="D4040" s="72">
        <f>Agua!M4042</f>
        <v>0</v>
      </c>
      <c r="E4040" s="72">
        <f t="shared" si="946"/>
        <v>0</v>
      </c>
      <c r="F4040" s="72">
        <f>Agua!P4042</f>
        <v>0</v>
      </c>
      <c r="G4040" s="72">
        <f t="shared" si="947"/>
        <v>0</v>
      </c>
      <c r="H4040" s="72">
        <f>Agua!S4042</f>
        <v>0</v>
      </c>
      <c r="I4040" s="72">
        <f t="shared" si="948"/>
        <v>0</v>
      </c>
      <c r="J4040" s="72">
        <f>Agua!V4042</f>
        <v>0</v>
      </c>
      <c r="K4040" s="72">
        <f t="shared" si="949"/>
        <v>0</v>
      </c>
      <c r="L4040" s="72">
        <f>Agua!X4042</f>
        <v>0</v>
      </c>
      <c r="M4040" s="72">
        <f t="shared" si="950"/>
        <v>0</v>
      </c>
      <c r="N4040" s="72">
        <f t="shared" si="951"/>
        <v>0</v>
      </c>
      <c r="O4040" s="41">
        <f>'Gas y Electricidad'!F4043</f>
        <v>0</v>
      </c>
      <c r="P4040" s="49">
        <f t="shared" si="952"/>
        <v>0</v>
      </c>
      <c r="Q4040" s="41">
        <f>'Gas y Electricidad'!J4043</f>
        <v>0</v>
      </c>
      <c r="R4040" s="49">
        <f t="shared" si="953"/>
        <v>0</v>
      </c>
      <c r="S4040" s="41">
        <f>'Gas y Electricidad'!M4043</f>
        <v>0</v>
      </c>
      <c r="T4040" s="42" t="e">
        <f t="shared" si="954"/>
        <v>#DIV/0!</v>
      </c>
      <c r="U4040" s="35">
        <f>'Gas y Electricidad'!Q4043</f>
        <v>0</v>
      </c>
      <c r="V4040" s="52">
        <f t="shared" si="955"/>
        <v>0</v>
      </c>
      <c r="W4040" s="63"/>
      <c r="X4040" s="63"/>
      <c r="Y4040" s="63"/>
      <c r="Z4040" s="57">
        <f t="shared" si="956"/>
        <v>0</v>
      </c>
      <c r="AA4040" s="59">
        <f t="shared" si="957"/>
        <v>0</v>
      </c>
      <c r="AB4040" s="58">
        <f t="shared" si="958"/>
        <v>0</v>
      </c>
      <c r="AC4040" s="61">
        <f t="shared" si="959"/>
        <v>0</v>
      </c>
      <c r="AD4040" s="61">
        <f t="shared" si="960"/>
        <v>0</v>
      </c>
    </row>
    <row r="4041" spans="1:30" x14ac:dyDescent="0.3">
      <c r="A4041" s="39" t="str">
        <f>IF(Agua!A4043&gt;0,Agua!A4043,"-")</f>
        <v>-</v>
      </c>
      <c r="B4041" s="40">
        <f>Agua!C4043</f>
        <v>0</v>
      </c>
      <c r="C4041" s="72">
        <f>Agua!J4043</f>
        <v>0</v>
      </c>
      <c r="D4041" s="72">
        <f>Agua!M4043</f>
        <v>0</v>
      </c>
      <c r="E4041" s="72">
        <f t="shared" si="946"/>
        <v>0</v>
      </c>
      <c r="F4041" s="72">
        <f>Agua!P4043</f>
        <v>0</v>
      </c>
      <c r="G4041" s="72">
        <f t="shared" si="947"/>
        <v>0</v>
      </c>
      <c r="H4041" s="72">
        <f>Agua!S4043</f>
        <v>0</v>
      </c>
      <c r="I4041" s="72">
        <f t="shared" si="948"/>
        <v>0</v>
      </c>
      <c r="J4041" s="72">
        <f>Agua!V4043</f>
        <v>0</v>
      </c>
      <c r="K4041" s="72">
        <f t="shared" si="949"/>
        <v>0</v>
      </c>
      <c r="L4041" s="72">
        <f>Agua!X4043</f>
        <v>0</v>
      </c>
      <c r="M4041" s="72">
        <f t="shared" si="950"/>
        <v>0</v>
      </c>
      <c r="N4041" s="72">
        <f t="shared" si="951"/>
        <v>0</v>
      </c>
      <c r="O4041" s="41">
        <f>'Gas y Electricidad'!F4044</f>
        <v>0</v>
      </c>
      <c r="P4041" s="49">
        <f t="shared" si="952"/>
        <v>0</v>
      </c>
      <c r="Q4041" s="41">
        <f>'Gas y Electricidad'!J4044</f>
        <v>0</v>
      </c>
      <c r="R4041" s="49">
        <f t="shared" si="953"/>
        <v>0</v>
      </c>
      <c r="S4041" s="41">
        <f>'Gas y Electricidad'!M4044</f>
        <v>0</v>
      </c>
      <c r="T4041" s="42" t="e">
        <f t="shared" si="954"/>
        <v>#DIV/0!</v>
      </c>
      <c r="U4041" s="35">
        <f>'Gas y Electricidad'!Q4044</f>
        <v>0</v>
      </c>
      <c r="V4041" s="52">
        <f t="shared" si="955"/>
        <v>0</v>
      </c>
      <c r="W4041" s="63"/>
      <c r="X4041" s="63"/>
      <c r="Y4041" s="63"/>
      <c r="Z4041" s="57">
        <f t="shared" si="956"/>
        <v>0</v>
      </c>
      <c r="AA4041" s="59">
        <f t="shared" si="957"/>
        <v>0</v>
      </c>
      <c r="AB4041" s="58">
        <f t="shared" si="958"/>
        <v>0</v>
      </c>
      <c r="AC4041" s="61">
        <f t="shared" si="959"/>
        <v>0</v>
      </c>
      <c r="AD4041" s="61">
        <f t="shared" si="960"/>
        <v>0</v>
      </c>
    </row>
    <row r="4042" spans="1:30" x14ac:dyDescent="0.3">
      <c r="A4042" s="39" t="str">
        <f>IF(Agua!A4044&gt;0,Agua!A4044,"-")</f>
        <v>-</v>
      </c>
      <c r="B4042" s="40">
        <f>Agua!C4044</f>
        <v>0</v>
      </c>
      <c r="C4042" s="72">
        <f>Agua!J4044</f>
        <v>0</v>
      </c>
      <c r="D4042" s="72">
        <f>Agua!M4044</f>
        <v>0</v>
      </c>
      <c r="E4042" s="72">
        <f t="shared" si="946"/>
        <v>0</v>
      </c>
      <c r="F4042" s="72">
        <f>Agua!P4044</f>
        <v>0</v>
      </c>
      <c r="G4042" s="72">
        <f t="shared" si="947"/>
        <v>0</v>
      </c>
      <c r="H4042" s="72">
        <f>Agua!S4044</f>
        <v>0</v>
      </c>
      <c r="I4042" s="72">
        <f t="shared" si="948"/>
        <v>0</v>
      </c>
      <c r="J4042" s="72">
        <f>Agua!V4044</f>
        <v>0</v>
      </c>
      <c r="K4042" s="72">
        <f t="shared" si="949"/>
        <v>0</v>
      </c>
      <c r="L4042" s="72">
        <f>Agua!X4044</f>
        <v>0</v>
      </c>
      <c r="M4042" s="72">
        <f t="shared" si="950"/>
        <v>0</v>
      </c>
      <c r="N4042" s="72">
        <f t="shared" si="951"/>
        <v>0</v>
      </c>
      <c r="O4042" s="41">
        <f>'Gas y Electricidad'!F4045</f>
        <v>0</v>
      </c>
      <c r="P4042" s="49">
        <f t="shared" si="952"/>
        <v>0</v>
      </c>
      <c r="Q4042" s="41">
        <f>'Gas y Electricidad'!J4045</f>
        <v>0</v>
      </c>
      <c r="R4042" s="49">
        <f t="shared" si="953"/>
        <v>0</v>
      </c>
      <c r="S4042" s="41">
        <f>'Gas y Electricidad'!M4045</f>
        <v>0</v>
      </c>
      <c r="T4042" s="42" t="e">
        <f t="shared" si="954"/>
        <v>#DIV/0!</v>
      </c>
      <c r="U4042" s="35">
        <f>'Gas y Electricidad'!Q4045</f>
        <v>0</v>
      </c>
      <c r="V4042" s="52">
        <f t="shared" si="955"/>
        <v>0</v>
      </c>
      <c r="W4042" s="63"/>
      <c r="X4042" s="63"/>
      <c r="Y4042" s="63"/>
      <c r="Z4042" s="57">
        <f t="shared" si="956"/>
        <v>0</v>
      </c>
      <c r="AA4042" s="59">
        <f t="shared" si="957"/>
        <v>0</v>
      </c>
      <c r="AB4042" s="58">
        <f t="shared" si="958"/>
        <v>0</v>
      </c>
      <c r="AC4042" s="61">
        <f t="shared" si="959"/>
        <v>0</v>
      </c>
      <c r="AD4042" s="61">
        <f t="shared" si="960"/>
        <v>0</v>
      </c>
    </row>
    <row r="4043" spans="1:30" x14ac:dyDescent="0.3">
      <c r="A4043" s="39" t="str">
        <f>IF(Agua!A4045&gt;0,Agua!A4045,"-")</f>
        <v>-</v>
      </c>
      <c r="B4043" s="40">
        <f>Agua!C4045</f>
        <v>0</v>
      </c>
      <c r="C4043" s="72">
        <f>Agua!J4045</f>
        <v>0</v>
      </c>
      <c r="D4043" s="72">
        <f>Agua!M4045</f>
        <v>0</v>
      </c>
      <c r="E4043" s="72">
        <f t="shared" si="946"/>
        <v>0</v>
      </c>
      <c r="F4043" s="72">
        <f>Agua!P4045</f>
        <v>0</v>
      </c>
      <c r="G4043" s="72">
        <f t="shared" si="947"/>
        <v>0</v>
      </c>
      <c r="H4043" s="72">
        <f>Agua!S4045</f>
        <v>0</v>
      </c>
      <c r="I4043" s="72">
        <f t="shared" si="948"/>
        <v>0</v>
      </c>
      <c r="J4043" s="72">
        <f>Agua!V4045</f>
        <v>0</v>
      </c>
      <c r="K4043" s="72">
        <f t="shared" si="949"/>
        <v>0</v>
      </c>
      <c r="L4043" s="72">
        <f>Agua!X4045</f>
        <v>0</v>
      </c>
      <c r="M4043" s="72">
        <f t="shared" si="950"/>
        <v>0</v>
      </c>
      <c r="N4043" s="72">
        <f t="shared" si="951"/>
        <v>0</v>
      </c>
      <c r="O4043" s="41">
        <f>'Gas y Electricidad'!F4046</f>
        <v>0</v>
      </c>
      <c r="P4043" s="49">
        <f t="shared" si="952"/>
        <v>0</v>
      </c>
      <c r="Q4043" s="41">
        <f>'Gas y Electricidad'!J4046</f>
        <v>0</v>
      </c>
      <c r="R4043" s="49">
        <f t="shared" si="953"/>
        <v>0</v>
      </c>
      <c r="S4043" s="41">
        <f>'Gas y Electricidad'!M4046</f>
        <v>0</v>
      </c>
      <c r="T4043" s="42" t="e">
        <f t="shared" si="954"/>
        <v>#DIV/0!</v>
      </c>
      <c r="U4043" s="35">
        <f>'Gas y Electricidad'!Q4046</f>
        <v>0</v>
      </c>
      <c r="V4043" s="52">
        <f t="shared" si="955"/>
        <v>0</v>
      </c>
      <c r="W4043" s="63"/>
      <c r="X4043" s="63"/>
      <c r="Y4043" s="63"/>
      <c r="Z4043" s="57">
        <f t="shared" si="956"/>
        <v>0</v>
      </c>
      <c r="AA4043" s="59">
        <f t="shared" si="957"/>
        <v>0</v>
      </c>
      <c r="AB4043" s="58">
        <f t="shared" si="958"/>
        <v>0</v>
      </c>
      <c r="AC4043" s="61">
        <f t="shared" si="959"/>
        <v>0</v>
      </c>
      <c r="AD4043" s="61">
        <f t="shared" si="960"/>
        <v>0</v>
      </c>
    </row>
    <row r="4044" spans="1:30" x14ac:dyDescent="0.3">
      <c r="A4044" s="39" t="str">
        <f>IF(Agua!A4046&gt;0,Agua!A4046,"-")</f>
        <v>-</v>
      </c>
      <c r="B4044" s="40">
        <f>Agua!C4046</f>
        <v>0</v>
      </c>
      <c r="C4044" s="72">
        <f>Agua!J4046</f>
        <v>0</v>
      </c>
      <c r="D4044" s="72">
        <f>Agua!M4046</f>
        <v>0</v>
      </c>
      <c r="E4044" s="72">
        <f t="shared" si="946"/>
        <v>0</v>
      </c>
      <c r="F4044" s="72">
        <f>Agua!P4046</f>
        <v>0</v>
      </c>
      <c r="G4044" s="72">
        <f t="shared" si="947"/>
        <v>0</v>
      </c>
      <c r="H4044" s="72">
        <f>Agua!S4046</f>
        <v>0</v>
      </c>
      <c r="I4044" s="72">
        <f t="shared" si="948"/>
        <v>0</v>
      </c>
      <c r="J4044" s="72">
        <f>Agua!V4046</f>
        <v>0</v>
      </c>
      <c r="K4044" s="72">
        <f t="shared" si="949"/>
        <v>0</v>
      </c>
      <c r="L4044" s="72">
        <f>Agua!X4046</f>
        <v>0</v>
      </c>
      <c r="M4044" s="72">
        <f t="shared" si="950"/>
        <v>0</v>
      </c>
      <c r="N4044" s="72">
        <f t="shared" si="951"/>
        <v>0</v>
      </c>
      <c r="O4044" s="41">
        <f>'Gas y Electricidad'!F4047</f>
        <v>0</v>
      </c>
      <c r="P4044" s="49">
        <f t="shared" si="952"/>
        <v>0</v>
      </c>
      <c r="Q4044" s="41">
        <f>'Gas y Electricidad'!J4047</f>
        <v>0</v>
      </c>
      <c r="R4044" s="49">
        <f t="shared" si="953"/>
        <v>0</v>
      </c>
      <c r="S4044" s="41">
        <f>'Gas y Electricidad'!M4047</f>
        <v>0</v>
      </c>
      <c r="T4044" s="42" t="e">
        <f t="shared" si="954"/>
        <v>#DIV/0!</v>
      </c>
      <c r="U4044" s="35">
        <f>'Gas y Electricidad'!Q4047</f>
        <v>0</v>
      </c>
      <c r="V4044" s="52">
        <f t="shared" si="955"/>
        <v>0</v>
      </c>
      <c r="W4044" s="63"/>
      <c r="X4044" s="63"/>
      <c r="Y4044" s="63"/>
      <c r="Z4044" s="57">
        <f t="shared" si="956"/>
        <v>0</v>
      </c>
      <c r="AA4044" s="59">
        <f t="shared" si="957"/>
        <v>0</v>
      </c>
      <c r="AB4044" s="58">
        <f t="shared" si="958"/>
        <v>0</v>
      </c>
      <c r="AC4044" s="61">
        <f t="shared" si="959"/>
        <v>0</v>
      </c>
      <c r="AD4044" s="61">
        <f t="shared" si="960"/>
        <v>0</v>
      </c>
    </row>
    <row r="4045" spans="1:30" x14ac:dyDescent="0.3">
      <c r="A4045" s="39" t="str">
        <f>IF(Agua!A4047&gt;0,Agua!A4047,"-")</f>
        <v>-</v>
      </c>
      <c r="B4045" s="40">
        <f>Agua!C4047</f>
        <v>0</v>
      </c>
      <c r="C4045" s="72">
        <f>Agua!J4047</f>
        <v>0</v>
      </c>
      <c r="D4045" s="72">
        <f>Agua!M4047</f>
        <v>0</v>
      </c>
      <c r="E4045" s="72">
        <f t="shared" si="946"/>
        <v>0</v>
      </c>
      <c r="F4045" s="72">
        <f>Agua!P4047</f>
        <v>0</v>
      </c>
      <c r="G4045" s="72">
        <f t="shared" si="947"/>
        <v>0</v>
      </c>
      <c r="H4045" s="72">
        <f>Agua!S4047</f>
        <v>0</v>
      </c>
      <c r="I4045" s="72">
        <f t="shared" si="948"/>
        <v>0</v>
      </c>
      <c r="J4045" s="72">
        <f>Agua!V4047</f>
        <v>0</v>
      </c>
      <c r="K4045" s="72">
        <f t="shared" si="949"/>
        <v>0</v>
      </c>
      <c r="L4045" s="72">
        <f>Agua!X4047</f>
        <v>0</v>
      </c>
      <c r="M4045" s="72">
        <f t="shared" si="950"/>
        <v>0</v>
      </c>
      <c r="N4045" s="72">
        <f t="shared" si="951"/>
        <v>0</v>
      </c>
      <c r="O4045" s="41">
        <f>'Gas y Electricidad'!F4048</f>
        <v>0</v>
      </c>
      <c r="P4045" s="49">
        <f t="shared" si="952"/>
        <v>0</v>
      </c>
      <c r="Q4045" s="41">
        <f>'Gas y Electricidad'!J4048</f>
        <v>0</v>
      </c>
      <c r="R4045" s="49">
        <f t="shared" si="953"/>
        <v>0</v>
      </c>
      <c r="S4045" s="41">
        <f>'Gas y Electricidad'!M4048</f>
        <v>0</v>
      </c>
      <c r="T4045" s="42" t="e">
        <f t="shared" si="954"/>
        <v>#DIV/0!</v>
      </c>
      <c r="U4045" s="35">
        <f>'Gas y Electricidad'!Q4048</f>
        <v>0</v>
      </c>
      <c r="V4045" s="52">
        <f t="shared" si="955"/>
        <v>0</v>
      </c>
      <c r="W4045" s="63"/>
      <c r="X4045" s="63"/>
      <c r="Y4045" s="63"/>
      <c r="Z4045" s="57">
        <f t="shared" si="956"/>
        <v>0</v>
      </c>
      <c r="AA4045" s="59">
        <f t="shared" si="957"/>
        <v>0</v>
      </c>
      <c r="AB4045" s="58">
        <f t="shared" si="958"/>
        <v>0</v>
      </c>
      <c r="AC4045" s="61">
        <f t="shared" si="959"/>
        <v>0</v>
      </c>
      <c r="AD4045" s="61">
        <f t="shared" si="960"/>
        <v>0</v>
      </c>
    </row>
    <row r="4046" spans="1:30" x14ac:dyDescent="0.3">
      <c r="A4046" s="39" t="str">
        <f>IF(Agua!A4048&gt;0,Agua!A4048,"-")</f>
        <v>-</v>
      </c>
      <c r="B4046" s="40">
        <f>Agua!C4048</f>
        <v>0</v>
      </c>
      <c r="C4046" s="72">
        <f>Agua!J4048</f>
        <v>0</v>
      </c>
      <c r="D4046" s="72">
        <f>Agua!M4048</f>
        <v>0</v>
      </c>
      <c r="E4046" s="72">
        <f t="shared" si="946"/>
        <v>0</v>
      </c>
      <c r="F4046" s="72">
        <f>Agua!P4048</f>
        <v>0</v>
      </c>
      <c r="G4046" s="72">
        <f t="shared" si="947"/>
        <v>0</v>
      </c>
      <c r="H4046" s="72">
        <f>Agua!S4048</f>
        <v>0</v>
      </c>
      <c r="I4046" s="72">
        <f t="shared" si="948"/>
        <v>0</v>
      </c>
      <c r="J4046" s="72">
        <f>Agua!V4048</f>
        <v>0</v>
      </c>
      <c r="K4046" s="72">
        <f t="shared" si="949"/>
        <v>0</v>
      </c>
      <c r="L4046" s="72">
        <f>Agua!X4048</f>
        <v>0</v>
      </c>
      <c r="M4046" s="72">
        <f t="shared" si="950"/>
        <v>0</v>
      </c>
      <c r="N4046" s="72">
        <f t="shared" si="951"/>
        <v>0</v>
      </c>
      <c r="O4046" s="41">
        <f>'Gas y Electricidad'!F4049</f>
        <v>0</v>
      </c>
      <c r="P4046" s="49">
        <f t="shared" si="952"/>
        <v>0</v>
      </c>
      <c r="Q4046" s="41">
        <f>'Gas y Electricidad'!J4049</f>
        <v>0</v>
      </c>
      <c r="R4046" s="49">
        <f t="shared" si="953"/>
        <v>0</v>
      </c>
      <c r="S4046" s="41">
        <f>'Gas y Electricidad'!M4049</f>
        <v>0</v>
      </c>
      <c r="T4046" s="42" t="e">
        <f t="shared" si="954"/>
        <v>#DIV/0!</v>
      </c>
      <c r="U4046" s="35">
        <f>'Gas y Electricidad'!Q4049</f>
        <v>0</v>
      </c>
      <c r="V4046" s="52">
        <f t="shared" si="955"/>
        <v>0</v>
      </c>
      <c r="W4046" s="63"/>
      <c r="X4046" s="63"/>
      <c r="Y4046" s="63"/>
      <c r="Z4046" s="57">
        <f t="shared" si="956"/>
        <v>0</v>
      </c>
      <c r="AA4046" s="59">
        <f t="shared" si="957"/>
        <v>0</v>
      </c>
      <c r="AB4046" s="58">
        <f t="shared" si="958"/>
        <v>0</v>
      </c>
      <c r="AC4046" s="61">
        <f t="shared" si="959"/>
        <v>0</v>
      </c>
      <c r="AD4046" s="61">
        <f t="shared" si="960"/>
        <v>0</v>
      </c>
    </row>
    <row r="4047" spans="1:30" x14ac:dyDescent="0.3">
      <c r="A4047" s="39" t="str">
        <f>IF(Agua!A4049&gt;0,Agua!A4049,"-")</f>
        <v>-</v>
      </c>
      <c r="B4047" s="40">
        <f>Agua!C4049</f>
        <v>0</v>
      </c>
      <c r="C4047" s="72">
        <f>Agua!J4049</f>
        <v>0</v>
      </c>
      <c r="D4047" s="72">
        <f>Agua!M4049</f>
        <v>0</v>
      </c>
      <c r="E4047" s="72">
        <f t="shared" si="946"/>
        <v>0</v>
      </c>
      <c r="F4047" s="72">
        <f>Agua!P4049</f>
        <v>0</v>
      </c>
      <c r="G4047" s="72">
        <f t="shared" si="947"/>
        <v>0</v>
      </c>
      <c r="H4047" s="72">
        <f>Agua!S4049</f>
        <v>0</v>
      </c>
      <c r="I4047" s="72">
        <f t="shared" si="948"/>
        <v>0</v>
      </c>
      <c r="J4047" s="72">
        <f>Agua!V4049</f>
        <v>0</v>
      </c>
      <c r="K4047" s="72">
        <f t="shared" si="949"/>
        <v>0</v>
      </c>
      <c r="L4047" s="72">
        <f>Agua!X4049</f>
        <v>0</v>
      </c>
      <c r="M4047" s="72">
        <f t="shared" si="950"/>
        <v>0</v>
      </c>
      <c r="N4047" s="72">
        <f t="shared" si="951"/>
        <v>0</v>
      </c>
      <c r="O4047" s="41">
        <f>'Gas y Electricidad'!F4050</f>
        <v>0</v>
      </c>
      <c r="P4047" s="49">
        <f t="shared" si="952"/>
        <v>0</v>
      </c>
      <c r="Q4047" s="41">
        <f>'Gas y Electricidad'!J4050</f>
        <v>0</v>
      </c>
      <c r="R4047" s="49">
        <f t="shared" si="953"/>
        <v>0</v>
      </c>
      <c r="S4047" s="41">
        <f>'Gas y Electricidad'!M4050</f>
        <v>0</v>
      </c>
      <c r="T4047" s="42" t="e">
        <f t="shared" si="954"/>
        <v>#DIV/0!</v>
      </c>
      <c r="U4047" s="35">
        <f>'Gas y Electricidad'!Q4050</f>
        <v>0</v>
      </c>
      <c r="V4047" s="52">
        <f t="shared" si="955"/>
        <v>0</v>
      </c>
      <c r="W4047" s="63"/>
      <c r="X4047" s="63"/>
      <c r="Y4047" s="63"/>
      <c r="Z4047" s="57">
        <f t="shared" si="956"/>
        <v>0</v>
      </c>
      <c r="AA4047" s="59">
        <f t="shared" si="957"/>
        <v>0</v>
      </c>
      <c r="AB4047" s="58">
        <f t="shared" si="958"/>
        <v>0</v>
      </c>
      <c r="AC4047" s="61">
        <f t="shared" si="959"/>
        <v>0</v>
      </c>
      <c r="AD4047" s="61">
        <f t="shared" si="960"/>
        <v>0</v>
      </c>
    </row>
    <row r="4048" spans="1:30" x14ac:dyDescent="0.3">
      <c r="A4048" s="39" t="str">
        <f>IF(Agua!A4050&gt;0,Agua!A4050,"-")</f>
        <v>-</v>
      </c>
      <c r="B4048" s="40">
        <f>Agua!C4050</f>
        <v>0</v>
      </c>
      <c r="C4048" s="72">
        <f>Agua!J4050</f>
        <v>0</v>
      </c>
      <c r="D4048" s="72">
        <f>Agua!M4050</f>
        <v>0</v>
      </c>
      <c r="E4048" s="72">
        <f t="shared" si="946"/>
        <v>0</v>
      </c>
      <c r="F4048" s="72">
        <f>Agua!P4050</f>
        <v>0</v>
      </c>
      <c r="G4048" s="72">
        <f t="shared" si="947"/>
        <v>0</v>
      </c>
      <c r="H4048" s="72">
        <f>Agua!S4050</f>
        <v>0</v>
      </c>
      <c r="I4048" s="72">
        <f t="shared" si="948"/>
        <v>0</v>
      </c>
      <c r="J4048" s="72">
        <f>Agua!V4050</f>
        <v>0</v>
      </c>
      <c r="K4048" s="72">
        <f t="shared" si="949"/>
        <v>0</v>
      </c>
      <c r="L4048" s="72">
        <f>Agua!X4050</f>
        <v>0</v>
      </c>
      <c r="M4048" s="72">
        <f t="shared" si="950"/>
        <v>0</v>
      </c>
      <c r="N4048" s="72">
        <f t="shared" si="951"/>
        <v>0</v>
      </c>
      <c r="O4048" s="41">
        <f>'Gas y Electricidad'!F4051</f>
        <v>0</v>
      </c>
      <c r="P4048" s="49">
        <f t="shared" si="952"/>
        <v>0</v>
      </c>
      <c r="Q4048" s="41">
        <f>'Gas y Electricidad'!J4051</f>
        <v>0</v>
      </c>
      <c r="R4048" s="49">
        <f t="shared" si="953"/>
        <v>0</v>
      </c>
      <c r="S4048" s="41">
        <f>'Gas y Electricidad'!M4051</f>
        <v>0</v>
      </c>
      <c r="T4048" s="42" t="e">
        <f t="shared" si="954"/>
        <v>#DIV/0!</v>
      </c>
      <c r="U4048" s="35">
        <f>'Gas y Electricidad'!Q4051</f>
        <v>0</v>
      </c>
      <c r="V4048" s="52">
        <f t="shared" si="955"/>
        <v>0</v>
      </c>
      <c r="W4048" s="63"/>
      <c r="X4048" s="63"/>
      <c r="Y4048" s="63"/>
      <c r="Z4048" s="57">
        <f t="shared" si="956"/>
        <v>0</v>
      </c>
      <c r="AA4048" s="59">
        <f t="shared" si="957"/>
        <v>0</v>
      </c>
      <c r="AB4048" s="58">
        <f t="shared" si="958"/>
        <v>0</v>
      </c>
      <c r="AC4048" s="61">
        <f t="shared" si="959"/>
        <v>0</v>
      </c>
      <c r="AD4048" s="61">
        <f t="shared" si="960"/>
        <v>0</v>
      </c>
    </row>
    <row r="4049" spans="1:30" x14ac:dyDescent="0.3">
      <c r="A4049" s="39" t="str">
        <f>IF(Agua!A4051&gt;0,Agua!A4051,"-")</f>
        <v>-</v>
      </c>
      <c r="B4049" s="40">
        <f>Agua!C4051</f>
        <v>0</v>
      </c>
      <c r="C4049" s="72">
        <f>Agua!J4051</f>
        <v>0</v>
      </c>
      <c r="D4049" s="72">
        <f>Agua!M4051</f>
        <v>0</v>
      </c>
      <c r="E4049" s="72">
        <f t="shared" si="946"/>
        <v>0</v>
      </c>
      <c r="F4049" s="72">
        <f>Agua!P4051</f>
        <v>0</v>
      </c>
      <c r="G4049" s="72">
        <f t="shared" si="947"/>
        <v>0</v>
      </c>
      <c r="H4049" s="72">
        <f>Agua!S4051</f>
        <v>0</v>
      </c>
      <c r="I4049" s="72">
        <f t="shared" si="948"/>
        <v>0</v>
      </c>
      <c r="J4049" s="72">
        <f>Agua!V4051</f>
        <v>0</v>
      </c>
      <c r="K4049" s="72">
        <f t="shared" si="949"/>
        <v>0</v>
      </c>
      <c r="L4049" s="72">
        <f>Agua!X4051</f>
        <v>0</v>
      </c>
      <c r="M4049" s="72">
        <f t="shared" si="950"/>
        <v>0</v>
      </c>
      <c r="N4049" s="72">
        <f t="shared" si="951"/>
        <v>0</v>
      </c>
      <c r="O4049" s="41">
        <f>'Gas y Electricidad'!F4052</f>
        <v>0</v>
      </c>
      <c r="P4049" s="49">
        <f t="shared" si="952"/>
        <v>0</v>
      </c>
      <c r="Q4049" s="41">
        <f>'Gas y Electricidad'!J4052</f>
        <v>0</v>
      </c>
      <c r="R4049" s="49">
        <f t="shared" si="953"/>
        <v>0</v>
      </c>
      <c r="S4049" s="41">
        <f>'Gas y Electricidad'!M4052</f>
        <v>0</v>
      </c>
      <c r="T4049" s="42" t="e">
        <f t="shared" si="954"/>
        <v>#DIV/0!</v>
      </c>
      <c r="U4049" s="35">
        <f>'Gas y Electricidad'!Q4052</f>
        <v>0</v>
      </c>
      <c r="V4049" s="52">
        <f t="shared" si="955"/>
        <v>0</v>
      </c>
      <c r="W4049" s="63"/>
      <c r="X4049" s="63"/>
      <c r="Y4049" s="63"/>
      <c r="Z4049" s="57">
        <f t="shared" si="956"/>
        <v>0</v>
      </c>
      <c r="AA4049" s="59">
        <f t="shared" si="957"/>
        <v>0</v>
      </c>
      <c r="AB4049" s="58">
        <f t="shared" si="958"/>
        <v>0</v>
      </c>
      <c r="AC4049" s="61">
        <f t="shared" si="959"/>
        <v>0</v>
      </c>
      <c r="AD4049" s="61">
        <f t="shared" si="960"/>
        <v>0</v>
      </c>
    </row>
    <row r="4050" spans="1:30" x14ac:dyDescent="0.3">
      <c r="A4050" s="39" t="str">
        <f>IF(Agua!A4052&gt;0,Agua!A4052,"-")</f>
        <v>-</v>
      </c>
      <c r="B4050" s="40">
        <f>Agua!C4052</f>
        <v>0</v>
      </c>
      <c r="C4050" s="72">
        <f>Agua!J4052</f>
        <v>0</v>
      </c>
      <c r="D4050" s="72">
        <f>Agua!M4052</f>
        <v>0</v>
      </c>
      <c r="E4050" s="72">
        <f t="shared" si="946"/>
        <v>0</v>
      </c>
      <c r="F4050" s="72">
        <f>Agua!P4052</f>
        <v>0</v>
      </c>
      <c r="G4050" s="72">
        <f t="shared" si="947"/>
        <v>0</v>
      </c>
      <c r="H4050" s="72">
        <f>Agua!S4052</f>
        <v>0</v>
      </c>
      <c r="I4050" s="72">
        <f t="shared" si="948"/>
        <v>0</v>
      </c>
      <c r="J4050" s="72">
        <f>Agua!V4052</f>
        <v>0</v>
      </c>
      <c r="K4050" s="72">
        <f t="shared" si="949"/>
        <v>0</v>
      </c>
      <c r="L4050" s="72">
        <f>Agua!X4052</f>
        <v>0</v>
      </c>
      <c r="M4050" s="72">
        <f t="shared" si="950"/>
        <v>0</v>
      </c>
      <c r="N4050" s="72">
        <f t="shared" si="951"/>
        <v>0</v>
      </c>
      <c r="O4050" s="41">
        <f>'Gas y Electricidad'!F4053</f>
        <v>0</v>
      </c>
      <c r="P4050" s="49">
        <f t="shared" si="952"/>
        <v>0</v>
      </c>
      <c r="Q4050" s="41">
        <f>'Gas y Electricidad'!J4053</f>
        <v>0</v>
      </c>
      <c r="R4050" s="49">
        <f t="shared" si="953"/>
        <v>0</v>
      </c>
      <c r="S4050" s="41">
        <f>'Gas y Electricidad'!M4053</f>
        <v>0</v>
      </c>
      <c r="T4050" s="42" t="e">
        <f t="shared" si="954"/>
        <v>#DIV/0!</v>
      </c>
      <c r="U4050" s="35">
        <f>'Gas y Electricidad'!Q4053</f>
        <v>0</v>
      </c>
      <c r="V4050" s="52">
        <f t="shared" si="955"/>
        <v>0</v>
      </c>
      <c r="W4050" s="63"/>
      <c r="X4050" s="63"/>
      <c r="Y4050" s="63"/>
      <c r="Z4050" s="57">
        <f t="shared" si="956"/>
        <v>0</v>
      </c>
      <c r="AA4050" s="59">
        <f t="shared" si="957"/>
        <v>0</v>
      </c>
      <c r="AB4050" s="58">
        <f t="shared" si="958"/>
        <v>0</v>
      </c>
      <c r="AC4050" s="61">
        <f t="shared" si="959"/>
        <v>0</v>
      </c>
      <c r="AD4050" s="61">
        <f t="shared" si="960"/>
        <v>0</v>
      </c>
    </row>
    <row r="4051" spans="1:30" x14ac:dyDescent="0.3">
      <c r="A4051" s="39" t="str">
        <f>IF(Agua!A4053&gt;0,Agua!A4053,"-")</f>
        <v>-</v>
      </c>
      <c r="B4051" s="40">
        <f>Agua!C4053</f>
        <v>0</v>
      </c>
      <c r="C4051" s="72">
        <f>Agua!J4053</f>
        <v>0</v>
      </c>
      <c r="D4051" s="72">
        <f>Agua!M4053</f>
        <v>0</v>
      </c>
      <c r="E4051" s="72">
        <f t="shared" si="946"/>
        <v>0</v>
      </c>
      <c r="F4051" s="72">
        <f>Agua!P4053</f>
        <v>0</v>
      </c>
      <c r="G4051" s="72">
        <f t="shared" si="947"/>
        <v>0</v>
      </c>
      <c r="H4051" s="72">
        <f>Agua!S4053</f>
        <v>0</v>
      </c>
      <c r="I4051" s="72">
        <f t="shared" si="948"/>
        <v>0</v>
      </c>
      <c r="J4051" s="72">
        <f>Agua!V4053</f>
        <v>0</v>
      </c>
      <c r="K4051" s="72">
        <f t="shared" si="949"/>
        <v>0</v>
      </c>
      <c r="L4051" s="72">
        <f>Agua!X4053</f>
        <v>0</v>
      </c>
      <c r="M4051" s="72">
        <f t="shared" si="950"/>
        <v>0</v>
      </c>
      <c r="N4051" s="72">
        <f t="shared" si="951"/>
        <v>0</v>
      </c>
      <c r="O4051" s="41">
        <f>'Gas y Electricidad'!F4054</f>
        <v>0</v>
      </c>
      <c r="P4051" s="49">
        <f t="shared" si="952"/>
        <v>0</v>
      </c>
      <c r="Q4051" s="41">
        <f>'Gas y Electricidad'!J4054</f>
        <v>0</v>
      </c>
      <c r="R4051" s="49">
        <f t="shared" si="953"/>
        <v>0</v>
      </c>
      <c r="S4051" s="41">
        <f>'Gas y Electricidad'!M4054</f>
        <v>0</v>
      </c>
      <c r="T4051" s="42" t="e">
        <f t="shared" si="954"/>
        <v>#DIV/0!</v>
      </c>
      <c r="U4051" s="35">
        <f>'Gas y Electricidad'!Q4054</f>
        <v>0</v>
      </c>
      <c r="V4051" s="52">
        <f t="shared" si="955"/>
        <v>0</v>
      </c>
      <c r="W4051" s="63"/>
      <c r="X4051" s="63"/>
      <c r="Y4051" s="63"/>
      <c r="Z4051" s="57">
        <f t="shared" si="956"/>
        <v>0</v>
      </c>
      <c r="AA4051" s="59">
        <f t="shared" si="957"/>
        <v>0</v>
      </c>
      <c r="AB4051" s="58">
        <f t="shared" si="958"/>
        <v>0</v>
      </c>
      <c r="AC4051" s="61">
        <f t="shared" si="959"/>
        <v>0</v>
      </c>
      <c r="AD4051" s="61">
        <f t="shared" si="960"/>
        <v>0</v>
      </c>
    </row>
    <row r="4052" spans="1:30" x14ac:dyDescent="0.3">
      <c r="A4052" s="39" t="str">
        <f>IF(Agua!A4054&gt;0,Agua!A4054,"-")</f>
        <v>-</v>
      </c>
      <c r="B4052" s="40">
        <f>Agua!C4054</f>
        <v>0</v>
      </c>
      <c r="C4052" s="72">
        <f>Agua!J4054</f>
        <v>0</v>
      </c>
      <c r="D4052" s="72">
        <f>Agua!M4054</f>
        <v>0</v>
      </c>
      <c r="E4052" s="72">
        <f t="shared" si="946"/>
        <v>0</v>
      </c>
      <c r="F4052" s="72">
        <f>Agua!P4054</f>
        <v>0</v>
      </c>
      <c r="G4052" s="72">
        <f t="shared" si="947"/>
        <v>0</v>
      </c>
      <c r="H4052" s="72">
        <f>Agua!S4054</f>
        <v>0</v>
      </c>
      <c r="I4052" s="72">
        <f t="shared" si="948"/>
        <v>0</v>
      </c>
      <c r="J4052" s="72">
        <f>Agua!V4054</f>
        <v>0</v>
      </c>
      <c r="K4052" s="72">
        <f t="shared" si="949"/>
        <v>0</v>
      </c>
      <c r="L4052" s="72">
        <f>Agua!X4054</f>
        <v>0</v>
      </c>
      <c r="M4052" s="72">
        <f t="shared" si="950"/>
        <v>0</v>
      </c>
      <c r="N4052" s="72">
        <f t="shared" si="951"/>
        <v>0</v>
      </c>
      <c r="O4052" s="41">
        <f>'Gas y Electricidad'!F4055</f>
        <v>0</v>
      </c>
      <c r="P4052" s="49">
        <f t="shared" si="952"/>
        <v>0</v>
      </c>
      <c r="Q4052" s="41">
        <f>'Gas y Electricidad'!J4055</f>
        <v>0</v>
      </c>
      <c r="R4052" s="49">
        <f t="shared" si="953"/>
        <v>0</v>
      </c>
      <c r="S4052" s="41">
        <f>'Gas y Electricidad'!M4055</f>
        <v>0</v>
      </c>
      <c r="T4052" s="42" t="e">
        <f t="shared" si="954"/>
        <v>#DIV/0!</v>
      </c>
      <c r="U4052" s="35">
        <f>'Gas y Electricidad'!Q4055</f>
        <v>0</v>
      </c>
      <c r="V4052" s="52">
        <f t="shared" si="955"/>
        <v>0</v>
      </c>
      <c r="W4052" s="63"/>
      <c r="X4052" s="63"/>
      <c r="Y4052" s="63"/>
      <c r="Z4052" s="57">
        <f t="shared" si="956"/>
        <v>0</v>
      </c>
      <c r="AA4052" s="59">
        <f t="shared" si="957"/>
        <v>0</v>
      </c>
      <c r="AB4052" s="58">
        <f t="shared" si="958"/>
        <v>0</v>
      </c>
      <c r="AC4052" s="61">
        <f t="shared" si="959"/>
        <v>0</v>
      </c>
      <c r="AD4052" s="61">
        <f t="shared" si="960"/>
        <v>0</v>
      </c>
    </row>
    <row r="4053" spans="1:30" x14ac:dyDescent="0.3">
      <c r="A4053" s="39" t="str">
        <f>IF(Agua!A4055&gt;0,Agua!A4055,"-")</f>
        <v>-</v>
      </c>
      <c r="B4053" s="40">
        <f>Agua!C4055</f>
        <v>0</v>
      </c>
      <c r="C4053" s="72">
        <f>Agua!J4055</f>
        <v>0</v>
      </c>
      <c r="D4053" s="72">
        <f>Agua!M4055</f>
        <v>0</v>
      </c>
      <c r="E4053" s="72">
        <f t="shared" si="946"/>
        <v>0</v>
      </c>
      <c r="F4053" s="72">
        <f>Agua!P4055</f>
        <v>0</v>
      </c>
      <c r="G4053" s="72">
        <f t="shared" si="947"/>
        <v>0</v>
      </c>
      <c r="H4053" s="72">
        <f>Agua!S4055</f>
        <v>0</v>
      </c>
      <c r="I4053" s="72">
        <f t="shared" si="948"/>
        <v>0</v>
      </c>
      <c r="J4053" s="72">
        <f>Agua!V4055</f>
        <v>0</v>
      </c>
      <c r="K4053" s="72">
        <f t="shared" si="949"/>
        <v>0</v>
      </c>
      <c r="L4053" s="72">
        <f>Agua!X4055</f>
        <v>0</v>
      </c>
      <c r="M4053" s="72">
        <f t="shared" si="950"/>
        <v>0</v>
      </c>
      <c r="N4053" s="72">
        <f t="shared" si="951"/>
        <v>0</v>
      </c>
      <c r="O4053" s="41">
        <f>'Gas y Electricidad'!F4056</f>
        <v>0</v>
      </c>
      <c r="P4053" s="49">
        <f t="shared" si="952"/>
        <v>0</v>
      </c>
      <c r="Q4053" s="41">
        <f>'Gas y Electricidad'!J4056</f>
        <v>0</v>
      </c>
      <c r="R4053" s="49">
        <f t="shared" si="953"/>
        <v>0</v>
      </c>
      <c r="S4053" s="41">
        <f>'Gas y Electricidad'!M4056</f>
        <v>0</v>
      </c>
      <c r="T4053" s="42" t="e">
        <f t="shared" si="954"/>
        <v>#DIV/0!</v>
      </c>
      <c r="U4053" s="35">
        <f>'Gas y Electricidad'!Q4056</f>
        <v>0</v>
      </c>
      <c r="V4053" s="52">
        <f t="shared" si="955"/>
        <v>0</v>
      </c>
      <c r="W4053" s="63"/>
      <c r="X4053" s="63"/>
      <c r="Y4053" s="63"/>
      <c r="Z4053" s="57">
        <f t="shared" si="956"/>
        <v>0</v>
      </c>
      <c r="AA4053" s="59">
        <f t="shared" si="957"/>
        <v>0</v>
      </c>
      <c r="AB4053" s="58">
        <f t="shared" si="958"/>
        <v>0</v>
      </c>
      <c r="AC4053" s="61">
        <f t="shared" si="959"/>
        <v>0</v>
      </c>
      <c r="AD4053" s="61">
        <f t="shared" si="960"/>
        <v>0</v>
      </c>
    </row>
    <row r="4054" spans="1:30" x14ac:dyDescent="0.3">
      <c r="A4054" s="39" t="str">
        <f>IF(Agua!A4056&gt;0,Agua!A4056,"-")</f>
        <v>-</v>
      </c>
      <c r="B4054" s="40">
        <f>Agua!C4056</f>
        <v>0</v>
      </c>
      <c r="C4054" s="72">
        <f>Agua!J4056</f>
        <v>0</v>
      </c>
      <c r="D4054" s="72">
        <f>Agua!M4056</f>
        <v>0</v>
      </c>
      <c r="E4054" s="72">
        <f t="shared" si="946"/>
        <v>0</v>
      </c>
      <c r="F4054" s="72">
        <f>Agua!P4056</f>
        <v>0</v>
      </c>
      <c r="G4054" s="72">
        <f t="shared" si="947"/>
        <v>0</v>
      </c>
      <c r="H4054" s="72">
        <f>Agua!S4056</f>
        <v>0</v>
      </c>
      <c r="I4054" s="72">
        <f t="shared" si="948"/>
        <v>0</v>
      </c>
      <c r="J4054" s="72">
        <f>Agua!V4056</f>
        <v>0</v>
      </c>
      <c r="K4054" s="72">
        <f t="shared" si="949"/>
        <v>0</v>
      </c>
      <c r="L4054" s="72">
        <f>Agua!X4056</f>
        <v>0</v>
      </c>
      <c r="M4054" s="72">
        <f t="shared" si="950"/>
        <v>0</v>
      </c>
      <c r="N4054" s="72">
        <f t="shared" si="951"/>
        <v>0</v>
      </c>
      <c r="O4054" s="41">
        <f>'Gas y Electricidad'!F4057</f>
        <v>0</v>
      </c>
      <c r="P4054" s="49">
        <f t="shared" si="952"/>
        <v>0</v>
      </c>
      <c r="Q4054" s="41">
        <f>'Gas y Electricidad'!J4057</f>
        <v>0</v>
      </c>
      <c r="R4054" s="49">
        <f t="shared" si="953"/>
        <v>0</v>
      </c>
      <c r="S4054" s="41">
        <f>'Gas y Electricidad'!M4057</f>
        <v>0</v>
      </c>
      <c r="T4054" s="42" t="e">
        <f t="shared" si="954"/>
        <v>#DIV/0!</v>
      </c>
      <c r="U4054" s="35">
        <f>'Gas y Electricidad'!Q4057</f>
        <v>0</v>
      </c>
      <c r="V4054" s="52">
        <f t="shared" si="955"/>
        <v>0</v>
      </c>
      <c r="W4054" s="63"/>
      <c r="X4054" s="63"/>
      <c r="Y4054" s="63"/>
      <c r="Z4054" s="57">
        <f t="shared" si="956"/>
        <v>0</v>
      </c>
      <c r="AA4054" s="59">
        <f t="shared" si="957"/>
        <v>0</v>
      </c>
      <c r="AB4054" s="58">
        <f t="shared" si="958"/>
        <v>0</v>
      </c>
      <c r="AC4054" s="61">
        <f t="shared" si="959"/>
        <v>0</v>
      </c>
      <c r="AD4054" s="61">
        <f t="shared" si="960"/>
        <v>0</v>
      </c>
    </row>
    <row r="4055" spans="1:30" x14ac:dyDescent="0.3">
      <c r="A4055" s="39" t="str">
        <f>IF(Agua!A4057&gt;0,Agua!A4057,"-")</f>
        <v>-</v>
      </c>
      <c r="B4055" s="40">
        <f>Agua!C4057</f>
        <v>0</v>
      </c>
      <c r="C4055" s="72">
        <f>Agua!J4057</f>
        <v>0</v>
      </c>
      <c r="D4055" s="72">
        <f>Agua!M4057</f>
        <v>0</v>
      </c>
      <c r="E4055" s="72">
        <f t="shared" si="946"/>
        <v>0</v>
      </c>
      <c r="F4055" s="72">
        <f>Agua!P4057</f>
        <v>0</v>
      </c>
      <c r="G4055" s="72">
        <f t="shared" si="947"/>
        <v>0</v>
      </c>
      <c r="H4055" s="72">
        <f>Agua!S4057</f>
        <v>0</v>
      </c>
      <c r="I4055" s="72">
        <f t="shared" si="948"/>
        <v>0</v>
      </c>
      <c r="J4055" s="72">
        <f>Agua!V4057</f>
        <v>0</v>
      </c>
      <c r="K4055" s="72">
        <f t="shared" si="949"/>
        <v>0</v>
      </c>
      <c r="L4055" s="72">
        <f>Agua!X4057</f>
        <v>0</v>
      </c>
      <c r="M4055" s="72">
        <f t="shared" si="950"/>
        <v>0</v>
      </c>
      <c r="N4055" s="72">
        <f t="shared" si="951"/>
        <v>0</v>
      </c>
      <c r="O4055" s="41">
        <f>'Gas y Electricidad'!F4058</f>
        <v>0</v>
      </c>
      <c r="P4055" s="49">
        <f t="shared" si="952"/>
        <v>0</v>
      </c>
      <c r="Q4055" s="41">
        <f>'Gas y Electricidad'!J4058</f>
        <v>0</v>
      </c>
      <c r="R4055" s="49">
        <f t="shared" si="953"/>
        <v>0</v>
      </c>
      <c r="S4055" s="41">
        <f>'Gas y Electricidad'!M4058</f>
        <v>0</v>
      </c>
      <c r="T4055" s="42" t="e">
        <f t="shared" si="954"/>
        <v>#DIV/0!</v>
      </c>
      <c r="U4055" s="35">
        <f>'Gas y Electricidad'!Q4058</f>
        <v>0</v>
      </c>
      <c r="V4055" s="52">
        <f t="shared" si="955"/>
        <v>0</v>
      </c>
      <c r="W4055" s="63"/>
      <c r="X4055" s="63"/>
      <c r="Y4055" s="63"/>
      <c r="Z4055" s="57">
        <f t="shared" si="956"/>
        <v>0</v>
      </c>
      <c r="AA4055" s="59">
        <f t="shared" si="957"/>
        <v>0</v>
      </c>
      <c r="AB4055" s="58">
        <f t="shared" si="958"/>
        <v>0</v>
      </c>
      <c r="AC4055" s="61">
        <f t="shared" si="959"/>
        <v>0</v>
      </c>
      <c r="AD4055" s="61">
        <f t="shared" si="960"/>
        <v>0</v>
      </c>
    </row>
    <row r="4056" spans="1:30" x14ac:dyDescent="0.3">
      <c r="A4056" s="39" t="str">
        <f>IF(Agua!A4058&gt;0,Agua!A4058,"-")</f>
        <v>-</v>
      </c>
      <c r="B4056" s="40">
        <f>Agua!C4058</f>
        <v>0</v>
      </c>
      <c r="C4056" s="72">
        <f>Agua!J4058</f>
        <v>0</v>
      </c>
      <c r="D4056" s="72">
        <f>Agua!M4058</f>
        <v>0</v>
      </c>
      <c r="E4056" s="72">
        <f t="shared" si="946"/>
        <v>0</v>
      </c>
      <c r="F4056" s="72">
        <f>Agua!P4058</f>
        <v>0</v>
      </c>
      <c r="G4056" s="72">
        <f t="shared" si="947"/>
        <v>0</v>
      </c>
      <c r="H4056" s="72">
        <f>Agua!S4058</f>
        <v>0</v>
      </c>
      <c r="I4056" s="72">
        <f t="shared" si="948"/>
        <v>0</v>
      </c>
      <c r="J4056" s="72">
        <f>Agua!V4058</f>
        <v>0</v>
      </c>
      <c r="K4056" s="72">
        <f t="shared" si="949"/>
        <v>0</v>
      </c>
      <c r="L4056" s="72">
        <f>Agua!X4058</f>
        <v>0</v>
      </c>
      <c r="M4056" s="72">
        <f t="shared" si="950"/>
        <v>0</v>
      </c>
      <c r="N4056" s="72">
        <f t="shared" si="951"/>
        <v>0</v>
      </c>
      <c r="O4056" s="41">
        <f>'Gas y Electricidad'!F4059</f>
        <v>0</v>
      </c>
      <c r="P4056" s="49">
        <f t="shared" si="952"/>
        <v>0</v>
      </c>
      <c r="Q4056" s="41">
        <f>'Gas y Electricidad'!J4059</f>
        <v>0</v>
      </c>
      <c r="R4056" s="49">
        <f t="shared" si="953"/>
        <v>0</v>
      </c>
      <c r="S4056" s="41">
        <f>'Gas y Electricidad'!M4059</f>
        <v>0</v>
      </c>
      <c r="T4056" s="42" t="e">
        <f t="shared" si="954"/>
        <v>#DIV/0!</v>
      </c>
      <c r="U4056" s="35">
        <f>'Gas y Electricidad'!Q4059</f>
        <v>0</v>
      </c>
      <c r="V4056" s="52">
        <f t="shared" si="955"/>
        <v>0</v>
      </c>
      <c r="W4056" s="63"/>
      <c r="X4056" s="63"/>
      <c r="Y4056" s="63"/>
      <c r="Z4056" s="57">
        <f t="shared" si="956"/>
        <v>0</v>
      </c>
      <c r="AA4056" s="59">
        <f t="shared" si="957"/>
        <v>0</v>
      </c>
      <c r="AB4056" s="58">
        <f t="shared" si="958"/>
        <v>0</v>
      </c>
      <c r="AC4056" s="61">
        <f t="shared" si="959"/>
        <v>0</v>
      </c>
      <c r="AD4056" s="61">
        <f t="shared" si="960"/>
        <v>0</v>
      </c>
    </row>
    <row r="4057" spans="1:30" x14ac:dyDescent="0.3">
      <c r="A4057" s="39" t="str">
        <f>IF(Agua!A4059&gt;0,Agua!A4059,"-")</f>
        <v>-</v>
      </c>
      <c r="B4057" s="40">
        <f>Agua!C4059</f>
        <v>0</v>
      </c>
      <c r="C4057" s="72">
        <f>Agua!J4059</f>
        <v>0</v>
      </c>
      <c r="D4057" s="72">
        <f>Agua!M4059</f>
        <v>0</v>
      </c>
      <c r="E4057" s="72">
        <f t="shared" si="946"/>
        <v>0</v>
      </c>
      <c r="F4057" s="72">
        <f>Agua!P4059</f>
        <v>0</v>
      </c>
      <c r="G4057" s="72">
        <f t="shared" si="947"/>
        <v>0</v>
      </c>
      <c r="H4057" s="72">
        <f>Agua!S4059</f>
        <v>0</v>
      </c>
      <c r="I4057" s="72">
        <f t="shared" si="948"/>
        <v>0</v>
      </c>
      <c r="J4057" s="72">
        <f>Agua!V4059</f>
        <v>0</v>
      </c>
      <c r="K4057" s="72">
        <f t="shared" si="949"/>
        <v>0</v>
      </c>
      <c r="L4057" s="72">
        <f>Agua!X4059</f>
        <v>0</v>
      </c>
      <c r="M4057" s="72">
        <f t="shared" si="950"/>
        <v>0</v>
      </c>
      <c r="N4057" s="72">
        <f t="shared" si="951"/>
        <v>0</v>
      </c>
      <c r="O4057" s="41">
        <f>'Gas y Electricidad'!F4060</f>
        <v>0</v>
      </c>
      <c r="P4057" s="49">
        <f t="shared" si="952"/>
        <v>0</v>
      </c>
      <c r="Q4057" s="41">
        <f>'Gas y Electricidad'!J4060</f>
        <v>0</v>
      </c>
      <c r="R4057" s="49">
        <f t="shared" si="953"/>
        <v>0</v>
      </c>
      <c r="S4057" s="41">
        <f>'Gas y Electricidad'!M4060</f>
        <v>0</v>
      </c>
      <c r="T4057" s="42" t="e">
        <f t="shared" si="954"/>
        <v>#DIV/0!</v>
      </c>
      <c r="U4057" s="35">
        <f>'Gas y Electricidad'!Q4060</f>
        <v>0</v>
      </c>
      <c r="V4057" s="52">
        <f t="shared" si="955"/>
        <v>0</v>
      </c>
      <c r="W4057" s="63"/>
      <c r="X4057" s="63"/>
      <c r="Y4057" s="63"/>
      <c r="Z4057" s="57">
        <f t="shared" si="956"/>
        <v>0</v>
      </c>
      <c r="AA4057" s="59">
        <f t="shared" si="957"/>
        <v>0</v>
      </c>
      <c r="AB4057" s="58">
        <f t="shared" si="958"/>
        <v>0</v>
      </c>
      <c r="AC4057" s="61">
        <f t="shared" si="959"/>
        <v>0</v>
      </c>
      <c r="AD4057" s="61">
        <f t="shared" si="960"/>
        <v>0</v>
      </c>
    </row>
    <row r="4058" spans="1:30" x14ac:dyDescent="0.3">
      <c r="A4058" s="39" t="str">
        <f>IF(Agua!A4060&gt;0,Agua!A4060,"-")</f>
        <v>-</v>
      </c>
      <c r="B4058" s="40">
        <f>Agua!C4060</f>
        <v>0</v>
      </c>
      <c r="C4058" s="72">
        <f>Agua!J4060</f>
        <v>0</v>
      </c>
      <c r="D4058" s="72">
        <f>Agua!M4060</f>
        <v>0</v>
      </c>
      <c r="E4058" s="72">
        <f t="shared" si="946"/>
        <v>0</v>
      </c>
      <c r="F4058" s="72">
        <f>Agua!P4060</f>
        <v>0</v>
      </c>
      <c r="G4058" s="72">
        <f t="shared" si="947"/>
        <v>0</v>
      </c>
      <c r="H4058" s="72">
        <f>Agua!S4060</f>
        <v>0</v>
      </c>
      <c r="I4058" s="72">
        <f t="shared" si="948"/>
        <v>0</v>
      </c>
      <c r="J4058" s="72">
        <f>Agua!V4060</f>
        <v>0</v>
      </c>
      <c r="K4058" s="72">
        <f t="shared" si="949"/>
        <v>0</v>
      </c>
      <c r="L4058" s="72">
        <f>Agua!X4060</f>
        <v>0</v>
      </c>
      <c r="M4058" s="72">
        <f t="shared" si="950"/>
        <v>0</v>
      </c>
      <c r="N4058" s="72">
        <f t="shared" si="951"/>
        <v>0</v>
      </c>
      <c r="O4058" s="41">
        <f>'Gas y Electricidad'!F4061</f>
        <v>0</v>
      </c>
      <c r="P4058" s="49">
        <f t="shared" si="952"/>
        <v>0</v>
      </c>
      <c r="Q4058" s="41">
        <f>'Gas y Electricidad'!J4061</f>
        <v>0</v>
      </c>
      <c r="R4058" s="49">
        <f t="shared" si="953"/>
        <v>0</v>
      </c>
      <c r="S4058" s="41">
        <f>'Gas y Electricidad'!M4061</f>
        <v>0</v>
      </c>
      <c r="T4058" s="42" t="e">
        <f t="shared" si="954"/>
        <v>#DIV/0!</v>
      </c>
      <c r="U4058" s="35">
        <f>'Gas y Electricidad'!Q4061</f>
        <v>0</v>
      </c>
      <c r="V4058" s="52">
        <f t="shared" si="955"/>
        <v>0</v>
      </c>
      <c r="W4058" s="63"/>
      <c r="X4058" s="63"/>
      <c r="Y4058" s="63"/>
      <c r="Z4058" s="57">
        <f t="shared" si="956"/>
        <v>0</v>
      </c>
      <c r="AA4058" s="59">
        <f t="shared" si="957"/>
        <v>0</v>
      </c>
      <c r="AB4058" s="58">
        <f t="shared" si="958"/>
        <v>0</v>
      </c>
      <c r="AC4058" s="61">
        <f t="shared" si="959"/>
        <v>0</v>
      </c>
      <c r="AD4058" s="61">
        <f t="shared" si="960"/>
        <v>0</v>
      </c>
    </row>
    <row r="4059" spans="1:30" x14ac:dyDescent="0.3">
      <c r="A4059" s="39" t="str">
        <f>IF(Agua!A4061&gt;0,Agua!A4061,"-")</f>
        <v>-</v>
      </c>
      <c r="B4059" s="40">
        <f>Agua!C4061</f>
        <v>0</v>
      </c>
      <c r="C4059" s="72">
        <f>Agua!J4061</f>
        <v>0</v>
      </c>
      <c r="D4059" s="72">
        <f>Agua!M4061</f>
        <v>0</v>
      </c>
      <c r="E4059" s="72">
        <f t="shared" si="946"/>
        <v>0</v>
      </c>
      <c r="F4059" s="72">
        <f>Agua!P4061</f>
        <v>0</v>
      </c>
      <c r="G4059" s="72">
        <f t="shared" si="947"/>
        <v>0</v>
      </c>
      <c r="H4059" s="72">
        <f>Agua!S4061</f>
        <v>0</v>
      </c>
      <c r="I4059" s="72">
        <f t="shared" si="948"/>
        <v>0</v>
      </c>
      <c r="J4059" s="72">
        <f>Agua!V4061</f>
        <v>0</v>
      </c>
      <c r="K4059" s="72">
        <f t="shared" si="949"/>
        <v>0</v>
      </c>
      <c r="L4059" s="72">
        <f>Agua!X4061</f>
        <v>0</v>
      </c>
      <c r="M4059" s="72">
        <f t="shared" si="950"/>
        <v>0</v>
      </c>
      <c r="N4059" s="72">
        <f t="shared" si="951"/>
        <v>0</v>
      </c>
      <c r="O4059" s="41">
        <f>'Gas y Electricidad'!F4062</f>
        <v>0</v>
      </c>
      <c r="P4059" s="49">
        <f t="shared" si="952"/>
        <v>0</v>
      </c>
      <c r="Q4059" s="41">
        <f>'Gas y Electricidad'!J4062</f>
        <v>0</v>
      </c>
      <c r="R4059" s="49">
        <f t="shared" si="953"/>
        <v>0</v>
      </c>
      <c r="S4059" s="41">
        <f>'Gas y Electricidad'!M4062</f>
        <v>0</v>
      </c>
      <c r="T4059" s="42" t="e">
        <f t="shared" si="954"/>
        <v>#DIV/0!</v>
      </c>
      <c r="U4059" s="35">
        <f>'Gas y Electricidad'!Q4062</f>
        <v>0</v>
      </c>
      <c r="V4059" s="52">
        <f t="shared" si="955"/>
        <v>0</v>
      </c>
      <c r="W4059" s="63"/>
      <c r="X4059" s="63"/>
      <c r="Y4059" s="63"/>
      <c r="Z4059" s="57">
        <f t="shared" si="956"/>
        <v>0</v>
      </c>
      <c r="AA4059" s="59">
        <f t="shared" si="957"/>
        <v>0</v>
      </c>
      <c r="AB4059" s="58">
        <f t="shared" si="958"/>
        <v>0</v>
      </c>
      <c r="AC4059" s="61">
        <f t="shared" si="959"/>
        <v>0</v>
      </c>
      <c r="AD4059" s="61">
        <f t="shared" si="960"/>
        <v>0</v>
      </c>
    </row>
    <row r="4060" spans="1:30" x14ac:dyDescent="0.3">
      <c r="A4060" s="39" t="str">
        <f>IF(Agua!A4062&gt;0,Agua!A4062,"-")</f>
        <v>-</v>
      </c>
      <c r="B4060" s="40">
        <f>Agua!C4062</f>
        <v>0</v>
      </c>
      <c r="C4060" s="72">
        <f>Agua!J4062</f>
        <v>0</v>
      </c>
      <c r="D4060" s="72">
        <f>Agua!M4062</f>
        <v>0</v>
      </c>
      <c r="E4060" s="72">
        <f t="shared" si="946"/>
        <v>0</v>
      </c>
      <c r="F4060" s="72">
        <f>Agua!P4062</f>
        <v>0</v>
      </c>
      <c r="G4060" s="72">
        <f t="shared" si="947"/>
        <v>0</v>
      </c>
      <c r="H4060" s="72">
        <f>Agua!S4062</f>
        <v>0</v>
      </c>
      <c r="I4060" s="72">
        <f t="shared" si="948"/>
        <v>0</v>
      </c>
      <c r="J4060" s="72">
        <f>Agua!V4062</f>
        <v>0</v>
      </c>
      <c r="K4060" s="72">
        <f t="shared" si="949"/>
        <v>0</v>
      </c>
      <c r="L4060" s="72">
        <f>Agua!X4062</f>
        <v>0</v>
      </c>
      <c r="M4060" s="72">
        <f t="shared" si="950"/>
        <v>0</v>
      </c>
      <c r="N4060" s="72">
        <f t="shared" si="951"/>
        <v>0</v>
      </c>
      <c r="O4060" s="41">
        <f>'Gas y Electricidad'!F4063</f>
        <v>0</v>
      </c>
      <c r="P4060" s="49">
        <f t="shared" si="952"/>
        <v>0</v>
      </c>
      <c r="Q4060" s="41">
        <f>'Gas y Electricidad'!J4063</f>
        <v>0</v>
      </c>
      <c r="R4060" s="49">
        <f t="shared" si="953"/>
        <v>0</v>
      </c>
      <c r="S4060" s="41">
        <f>'Gas y Electricidad'!M4063</f>
        <v>0</v>
      </c>
      <c r="T4060" s="42" t="e">
        <f t="shared" si="954"/>
        <v>#DIV/0!</v>
      </c>
      <c r="U4060" s="35">
        <f>'Gas y Electricidad'!Q4063</f>
        <v>0</v>
      </c>
      <c r="V4060" s="52">
        <f t="shared" si="955"/>
        <v>0</v>
      </c>
      <c r="W4060" s="63"/>
      <c r="X4060" s="63"/>
      <c r="Y4060" s="63"/>
      <c r="Z4060" s="57">
        <f t="shared" si="956"/>
        <v>0</v>
      </c>
      <c r="AA4060" s="59">
        <f t="shared" si="957"/>
        <v>0</v>
      </c>
      <c r="AB4060" s="58">
        <f t="shared" si="958"/>
        <v>0</v>
      </c>
      <c r="AC4060" s="61">
        <f t="shared" si="959"/>
        <v>0</v>
      </c>
      <c r="AD4060" s="61">
        <f t="shared" si="960"/>
        <v>0</v>
      </c>
    </row>
    <row r="4061" spans="1:30" x14ac:dyDescent="0.3">
      <c r="A4061" s="39" t="str">
        <f>IF(Agua!A4063&gt;0,Agua!A4063,"-")</f>
        <v>-</v>
      </c>
      <c r="B4061" s="40">
        <f>Agua!C4063</f>
        <v>0</v>
      </c>
      <c r="C4061" s="72">
        <f>Agua!J4063</f>
        <v>0</v>
      </c>
      <c r="D4061" s="72">
        <f>Agua!M4063</f>
        <v>0</v>
      </c>
      <c r="E4061" s="72">
        <f t="shared" si="946"/>
        <v>0</v>
      </c>
      <c r="F4061" s="72">
        <f>Agua!P4063</f>
        <v>0</v>
      </c>
      <c r="G4061" s="72">
        <f t="shared" si="947"/>
        <v>0</v>
      </c>
      <c r="H4061" s="72">
        <f>Agua!S4063</f>
        <v>0</v>
      </c>
      <c r="I4061" s="72">
        <f t="shared" si="948"/>
        <v>0</v>
      </c>
      <c r="J4061" s="72">
        <f>Agua!V4063</f>
        <v>0</v>
      </c>
      <c r="K4061" s="72">
        <f t="shared" si="949"/>
        <v>0</v>
      </c>
      <c r="L4061" s="72">
        <f>Agua!X4063</f>
        <v>0</v>
      </c>
      <c r="M4061" s="72">
        <f t="shared" si="950"/>
        <v>0</v>
      </c>
      <c r="N4061" s="72">
        <f t="shared" si="951"/>
        <v>0</v>
      </c>
      <c r="O4061" s="41">
        <f>'Gas y Electricidad'!F4064</f>
        <v>0</v>
      </c>
      <c r="P4061" s="49">
        <f t="shared" si="952"/>
        <v>0</v>
      </c>
      <c r="Q4061" s="41">
        <f>'Gas y Electricidad'!J4064</f>
        <v>0</v>
      </c>
      <c r="R4061" s="49">
        <f t="shared" si="953"/>
        <v>0</v>
      </c>
      <c r="S4061" s="41">
        <f>'Gas y Electricidad'!M4064</f>
        <v>0</v>
      </c>
      <c r="T4061" s="42" t="e">
        <f t="shared" si="954"/>
        <v>#DIV/0!</v>
      </c>
      <c r="U4061" s="35">
        <f>'Gas y Electricidad'!Q4064</f>
        <v>0</v>
      </c>
      <c r="V4061" s="52">
        <f t="shared" si="955"/>
        <v>0</v>
      </c>
      <c r="W4061" s="63"/>
      <c r="X4061" s="63"/>
      <c r="Y4061" s="63"/>
      <c r="Z4061" s="57">
        <f t="shared" si="956"/>
        <v>0</v>
      </c>
      <c r="AA4061" s="59">
        <f t="shared" si="957"/>
        <v>0</v>
      </c>
      <c r="AB4061" s="58">
        <f t="shared" si="958"/>
        <v>0</v>
      </c>
      <c r="AC4061" s="61">
        <f t="shared" si="959"/>
        <v>0</v>
      </c>
      <c r="AD4061" s="61">
        <f t="shared" si="960"/>
        <v>0</v>
      </c>
    </row>
    <row r="4062" spans="1:30" x14ac:dyDescent="0.3">
      <c r="A4062" s="39" t="str">
        <f>IF(Agua!A4064&gt;0,Agua!A4064,"-")</f>
        <v>-</v>
      </c>
      <c r="B4062" s="40">
        <f>Agua!C4064</f>
        <v>0</v>
      </c>
      <c r="C4062" s="72">
        <f>Agua!J4064</f>
        <v>0</v>
      </c>
      <c r="D4062" s="72">
        <f>Agua!M4064</f>
        <v>0</v>
      </c>
      <c r="E4062" s="72">
        <f t="shared" si="946"/>
        <v>0</v>
      </c>
      <c r="F4062" s="72">
        <f>Agua!P4064</f>
        <v>0</v>
      </c>
      <c r="G4062" s="72">
        <f t="shared" si="947"/>
        <v>0</v>
      </c>
      <c r="H4062" s="72">
        <f>Agua!S4064</f>
        <v>0</v>
      </c>
      <c r="I4062" s="72">
        <f t="shared" si="948"/>
        <v>0</v>
      </c>
      <c r="J4062" s="72">
        <f>Agua!V4064</f>
        <v>0</v>
      </c>
      <c r="K4062" s="72">
        <f t="shared" si="949"/>
        <v>0</v>
      </c>
      <c r="L4062" s="72">
        <f>Agua!X4064</f>
        <v>0</v>
      </c>
      <c r="M4062" s="72">
        <f t="shared" si="950"/>
        <v>0</v>
      </c>
      <c r="N4062" s="72">
        <f t="shared" si="951"/>
        <v>0</v>
      </c>
      <c r="O4062" s="41">
        <f>'Gas y Electricidad'!F4065</f>
        <v>0</v>
      </c>
      <c r="P4062" s="49">
        <f t="shared" si="952"/>
        <v>0</v>
      </c>
      <c r="Q4062" s="41">
        <f>'Gas y Electricidad'!J4065</f>
        <v>0</v>
      </c>
      <c r="R4062" s="49">
        <f t="shared" si="953"/>
        <v>0</v>
      </c>
      <c r="S4062" s="41">
        <f>'Gas y Electricidad'!M4065</f>
        <v>0</v>
      </c>
      <c r="T4062" s="42" t="e">
        <f t="shared" si="954"/>
        <v>#DIV/0!</v>
      </c>
      <c r="U4062" s="35">
        <f>'Gas y Electricidad'!Q4065</f>
        <v>0</v>
      </c>
      <c r="V4062" s="52">
        <f t="shared" si="955"/>
        <v>0</v>
      </c>
      <c r="W4062" s="63"/>
      <c r="X4062" s="63"/>
      <c r="Y4062" s="63"/>
      <c r="Z4062" s="57">
        <f t="shared" si="956"/>
        <v>0</v>
      </c>
      <c r="AA4062" s="59">
        <f t="shared" si="957"/>
        <v>0</v>
      </c>
      <c r="AB4062" s="58">
        <f t="shared" si="958"/>
        <v>0</v>
      </c>
      <c r="AC4062" s="61">
        <f t="shared" si="959"/>
        <v>0</v>
      </c>
      <c r="AD4062" s="61">
        <f t="shared" si="960"/>
        <v>0</v>
      </c>
    </row>
    <row r="4063" spans="1:30" x14ac:dyDescent="0.3">
      <c r="A4063" s="39" t="str">
        <f>IF(Agua!A4065&gt;0,Agua!A4065,"-")</f>
        <v>-</v>
      </c>
      <c r="B4063" s="40">
        <f>Agua!C4065</f>
        <v>0</v>
      </c>
      <c r="C4063" s="72">
        <f>Agua!J4065</f>
        <v>0</v>
      </c>
      <c r="D4063" s="72">
        <f>Agua!M4065</f>
        <v>0</v>
      </c>
      <c r="E4063" s="72">
        <f t="shared" si="946"/>
        <v>0</v>
      </c>
      <c r="F4063" s="72">
        <f>Agua!P4065</f>
        <v>0</v>
      </c>
      <c r="G4063" s="72">
        <f t="shared" si="947"/>
        <v>0</v>
      </c>
      <c r="H4063" s="72">
        <f>Agua!S4065</f>
        <v>0</v>
      </c>
      <c r="I4063" s="72">
        <f t="shared" si="948"/>
        <v>0</v>
      </c>
      <c r="J4063" s="72">
        <f>Agua!V4065</f>
        <v>0</v>
      </c>
      <c r="K4063" s="72">
        <f t="shared" si="949"/>
        <v>0</v>
      </c>
      <c r="L4063" s="72">
        <f>Agua!X4065</f>
        <v>0</v>
      </c>
      <c r="M4063" s="72">
        <f t="shared" si="950"/>
        <v>0</v>
      </c>
      <c r="N4063" s="72">
        <f t="shared" si="951"/>
        <v>0</v>
      </c>
      <c r="O4063" s="41">
        <f>'Gas y Electricidad'!F4066</f>
        <v>0</v>
      </c>
      <c r="P4063" s="49">
        <f t="shared" si="952"/>
        <v>0</v>
      </c>
      <c r="Q4063" s="41">
        <f>'Gas y Electricidad'!J4066</f>
        <v>0</v>
      </c>
      <c r="R4063" s="49">
        <f t="shared" si="953"/>
        <v>0</v>
      </c>
      <c r="S4063" s="41">
        <f>'Gas y Electricidad'!M4066</f>
        <v>0</v>
      </c>
      <c r="T4063" s="42" t="e">
        <f t="shared" si="954"/>
        <v>#DIV/0!</v>
      </c>
      <c r="U4063" s="35">
        <f>'Gas y Electricidad'!Q4066</f>
        <v>0</v>
      </c>
      <c r="V4063" s="52">
        <f t="shared" si="955"/>
        <v>0</v>
      </c>
      <c r="W4063" s="63"/>
      <c r="X4063" s="63"/>
      <c r="Y4063" s="63"/>
      <c r="Z4063" s="57">
        <f t="shared" si="956"/>
        <v>0</v>
      </c>
      <c r="AA4063" s="59">
        <f t="shared" si="957"/>
        <v>0</v>
      </c>
      <c r="AB4063" s="58">
        <f t="shared" si="958"/>
        <v>0</v>
      </c>
      <c r="AC4063" s="61">
        <f t="shared" si="959"/>
        <v>0</v>
      </c>
      <c r="AD4063" s="61">
        <f t="shared" si="960"/>
        <v>0</v>
      </c>
    </row>
    <row r="4064" spans="1:30" x14ac:dyDescent="0.3">
      <c r="A4064" s="39" t="str">
        <f>IF(Agua!A4066&gt;0,Agua!A4066,"-")</f>
        <v>-</v>
      </c>
      <c r="B4064" s="40">
        <f>Agua!C4066</f>
        <v>0</v>
      </c>
      <c r="C4064" s="72">
        <f>Agua!J4066</f>
        <v>0</v>
      </c>
      <c r="D4064" s="72">
        <f>Agua!M4066</f>
        <v>0</v>
      </c>
      <c r="E4064" s="72">
        <f t="shared" si="946"/>
        <v>0</v>
      </c>
      <c r="F4064" s="72">
        <f>Agua!P4066</f>
        <v>0</v>
      </c>
      <c r="G4064" s="72">
        <f t="shared" si="947"/>
        <v>0</v>
      </c>
      <c r="H4064" s="72">
        <f>Agua!S4066</f>
        <v>0</v>
      </c>
      <c r="I4064" s="72">
        <f t="shared" si="948"/>
        <v>0</v>
      </c>
      <c r="J4064" s="72">
        <f>Agua!V4066</f>
        <v>0</v>
      </c>
      <c r="K4064" s="72">
        <f t="shared" si="949"/>
        <v>0</v>
      </c>
      <c r="L4064" s="72">
        <f>Agua!X4066</f>
        <v>0</v>
      </c>
      <c r="M4064" s="72">
        <f t="shared" si="950"/>
        <v>0</v>
      </c>
      <c r="N4064" s="72">
        <f t="shared" si="951"/>
        <v>0</v>
      </c>
      <c r="O4064" s="41">
        <f>'Gas y Electricidad'!F4067</f>
        <v>0</v>
      </c>
      <c r="P4064" s="49">
        <f t="shared" si="952"/>
        <v>0</v>
      </c>
      <c r="Q4064" s="41">
        <f>'Gas y Electricidad'!J4067</f>
        <v>0</v>
      </c>
      <c r="R4064" s="49">
        <f t="shared" si="953"/>
        <v>0</v>
      </c>
      <c r="S4064" s="41">
        <f>'Gas y Electricidad'!M4067</f>
        <v>0</v>
      </c>
      <c r="T4064" s="42" t="e">
        <f t="shared" si="954"/>
        <v>#DIV/0!</v>
      </c>
      <c r="U4064" s="35">
        <f>'Gas y Electricidad'!Q4067</f>
        <v>0</v>
      </c>
      <c r="V4064" s="52">
        <f t="shared" si="955"/>
        <v>0</v>
      </c>
      <c r="W4064" s="63"/>
      <c r="X4064" s="63"/>
      <c r="Y4064" s="63"/>
      <c r="Z4064" s="57">
        <f t="shared" si="956"/>
        <v>0</v>
      </c>
      <c r="AA4064" s="59">
        <f t="shared" si="957"/>
        <v>0</v>
      </c>
      <c r="AB4064" s="58">
        <f t="shared" si="958"/>
        <v>0</v>
      </c>
      <c r="AC4064" s="61">
        <f t="shared" si="959"/>
        <v>0</v>
      </c>
      <c r="AD4064" s="61">
        <f t="shared" si="960"/>
        <v>0</v>
      </c>
    </row>
    <row r="4065" spans="1:30" x14ac:dyDescent="0.3">
      <c r="A4065" s="39" t="str">
        <f>IF(Agua!A4067&gt;0,Agua!A4067,"-")</f>
        <v>-</v>
      </c>
      <c r="B4065" s="40">
        <f>Agua!C4067</f>
        <v>0</v>
      </c>
      <c r="C4065" s="72">
        <f>Agua!J4067</f>
        <v>0</v>
      </c>
      <c r="D4065" s="72">
        <f>Agua!M4067</f>
        <v>0</v>
      </c>
      <c r="E4065" s="72">
        <f t="shared" si="946"/>
        <v>0</v>
      </c>
      <c r="F4065" s="72">
        <f>Agua!P4067</f>
        <v>0</v>
      </c>
      <c r="G4065" s="72">
        <f t="shared" si="947"/>
        <v>0</v>
      </c>
      <c r="H4065" s="72">
        <f>Agua!S4067</f>
        <v>0</v>
      </c>
      <c r="I4065" s="72">
        <f t="shared" si="948"/>
        <v>0</v>
      </c>
      <c r="J4065" s="72">
        <f>Agua!V4067</f>
        <v>0</v>
      </c>
      <c r="K4065" s="72">
        <f t="shared" si="949"/>
        <v>0</v>
      </c>
      <c r="L4065" s="72">
        <f>Agua!X4067</f>
        <v>0</v>
      </c>
      <c r="M4065" s="72">
        <f t="shared" si="950"/>
        <v>0</v>
      </c>
      <c r="N4065" s="72">
        <f t="shared" si="951"/>
        <v>0</v>
      </c>
      <c r="O4065" s="41">
        <f>'Gas y Electricidad'!F4068</f>
        <v>0</v>
      </c>
      <c r="P4065" s="49">
        <f t="shared" si="952"/>
        <v>0</v>
      </c>
      <c r="Q4065" s="41">
        <f>'Gas y Electricidad'!J4068</f>
        <v>0</v>
      </c>
      <c r="R4065" s="49">
        <f t="shared" si="953"/>
        <v>0</v>
      </c>
      <c r="S4065" s="41">
        <f>'Gas y Electricidad'!M4068</f>
        <v>0</v>
      </c>
      <c r="T4065" s="42" t="e">
        <f t="shared" si="954"/>
        <v>#DIV/0!</v>
      </c>
      <c r="U4065" s="35">
        <f>'Gas y Electricidad'!Q4068</f>
        <v>0</v>
      </c>
      <c r="V4065" s="52">
        <f t="shared" si="955"/>
        <v>0</v>
      </c>
      <c r="W4065" s="63"/>
      <c r="X4065" s="63"/>
      <c r="Y4065" s="63"/>
      <c r="Z4065" s="57">
        <f t="shared" si="956"/>
        <v>0</v>
      </c>
      <c r="AA4065" s="59">
        <f t="shared" si="957"/>
        <v>0</v>
      </c>
      <c r="AB4065" s="58">
        <f t="shared" si="958"/>
        <v>0</v>
      </c>
      <c r="AC4065" s="61">
        <f t="shared" si="959"/>
        <v>0</v>
      </c>
      <c r="AD4065" s="61">
        <f t="shared" si="960"/>
        <v>0</v>
      </c>
    </row>
    <row r="4066" spans="1:30" x14ac:dyDescent="0.3">
      <c r="A4066" s="39" t="str">
        <f>IF(Agua!A4068&gt;0,Agua!A4068,"-")</f>
        <v>-</v>
      </c>
      <c r="B4066" s="40">
        <f>Agua!C4068</f>
        <v>0</v>
      </c>
      <c r="C4066" s="72">
        <f>Agua!J4068</f>
        <v>0</v>
      </c>
      <c r="D4066" s="72">
        <f>Agua!M4068</f>
        <v>0</v>
      </c>
      <c r="E4066" s="72">
        <f t="shared" si="946"/>
        <v>0</v>
      </c>
      <c r="F4066" s="72">
        <f>Agua!P4068</f>
        <v>0</v>
      </c>
      <c r="G4066" s="72">
        <f t="shared" si="947"/>
        <v>0</v>
      </c>
      <c r="H4066" s="72">
        <f>Agua!S4068</f>
        <v>0</v>
      </c>
      <c r="I4066" s="72">
        <f t="shared" si="948"/>
        <v>0</v>
      </c>
      <c r="J4066" s="72">
        <f>Agua!V4068</f>
        <v>0</v>
      </c>
      <c r="K4066" s="72">
        <f t="shared" si="949"/>
        <v>0</v>
      </c>
      <c r="L4066" s="72">
        <f>Agua!X4068</f>
        <v>0</v>
      </c>
      <c r="M4066" s="72">
        <f t="shared" si="950"/>
        <v>0</v>
      </c>
      <c r="N4066" s="72">
        <f t="shared" si="951"/>
        <v>0</v>
      </c>
      <c r="O4066" s="41">
        <f>'Gas y Electricidad'!F4069</f>
        <v>0</v>
      </c>
      <c r="P4066" s="49">
        <f t="shared" si="952"/>
        <v>0</v>
      </c>
      <c r="Q4066" s="41">
        <f>'Gas y Electricidad'!J4069</f>
        <v>0</v>
      </c>
      <c r="R4066" s="49">
        <f t="shared" si="953"/>
        <v>0</v>
      </c>
      <c r="S4066" s="41">
        <f>'Gas y Electricidad'!M4069</f>
        <v>0</v>
      </c>
      <c r="T4066" s="42" t="e">
        <f t="shared" si="954"/>
        <v>#DIV/0!</v>
      </c>
      <c r="U4066" s="35">
        <f>'Gas y Electricidad'!Q4069</f>
        <v>0</v>
      </c>
      <c r="V4066" s="52">
        <f t="shared" si="955"/>
        <v>0</v>
      </c>
      <c r="W4066" s="63"/>
      <c r="X4066" s="63"/>
      <c r="Y4066" s="63"/>
      <c r="Z4066" s="57">
        <f t="shared" si="956"/>
        <v>0</v>
      </c>
      <c r="AA4066" s="59">
        <f t="shared" si="957"/>
        <v>0</v>
      </c>
      <c r="AB4066" s="58">
        <f t="shared" si="958"/>
        <v>0</v>
      </c>
      <c r="AC4066" s="61">
        <f t="shared" si="959"/>
        <v>0</v>
      </c>
      <c r="AD4066" s="61">
        <f t="shared" si="960"/>
        <v>0</v>
      </c>
    </row>
    <row r="4067" spans="1:30" x14ac:dyDescent="0.3">
      <c r="A4067" s="39" t="str">
        <f>IF(Agua!A4069&gt;0,Agua!A4069,"-")</f>
        <v>-</v>
      </c>
      <c r="B4067" s="40">
        <f>Agua!C4069</f>
        <v>0</v>
      </c>
      <c r="C4067" s="72">
        <f>Agua!J4069</f>
        <v>0</v>
      </c>
      <c r="D4067" s="72">
        <f>Agua!M4069</f>
        <v>0</v>
      </c>
      <c r="E4067" s="72">
        <f t="shared" si="946"/>
        <v>0</v>
      </c>
      <c r="F4067" s="72">
        <f>Agua!P4069</f>
        <v>0</v>
      </c>
      <c r="G4067" s="72">
        <f t="shared" si="947"/>
        <v>0</v>
      </c>
      <c r="H4067" s="72">
        <f>Agua!S4069</f>
        <v>0</v>
      </c>
      <c r="I4067" s="72">
        <f t="shared" si="948"/>
        <v>0</v>
      </c>
      <c r="J4067" s="72">
        <f>Agua!V4069</f>
        <v>0</v>
      </c>
      <c r="K4067" s="72">
        <f t="shared" si="949"/>
        <v>0</v>
      </c>
      <c r="L4067" s="72">
        <f>Agua!X4069</f>
        <v>0</v>
      </c>
      <c r="M4067" s="72">
        <f t="shared" si="950"/>
        <v>0</v>
      </c>
      <c r="N4067" s="72">
        <f t="shared" si="951"/>
        <v>0</v>
      </c>
      <c r="O4067" s="41">
        <f>'Gas y Electricidad'!F4070</f>
        <v>0</v>
      </c>
      <c r="P4067" s="49">
        <f t="shared" si="952"/>
        <v>0</v>
      </c>
      <c r="Q4067" s="41">
        <f>'Gas y Electricidad'!J4070</f>
        <v>0</v>
      </c>
      <c r="R4067" s="49">
        <f t="shared" si="953"/>
        <v>0</v>
      </c>
      <c r="S4067" s="41">
        <f>'Gas y Electricidad'!M4070</f>
        <v>0</v>
      </c>
      <c r="T4067" s="42" t="e">
        <f t="shared" si="954"/>
        <v>#DIV/0!</v>
      </c>
      <c r="U4067" s="35">
        <f>'Gas y Electricidad'!Q4070</f>
        <v>0</v>
      </c>
      <c r="V4067" s="52">
        <f t="shared" si="955"/>
        <v>0</v>
      </c>
      <c r="W4067" s="63"/>
      <c r="X4067" s="63"/>
      <c r="Y4067" s="63"/>
      <c r="Z4067" s="57">
        <f t="shared" si="956"/>
        <v>0</v>
      </c>
      <c r="AA4067" s="59">
        <f t="shared" si="957"/>
        <v>0</v>
      </c>
      <c r="AB4067" s="58">
        <f t="shared" si="958"/>
        <v>0</v>
      </c>
      <c r="AC4067" s="61">
        <f t="shared" si="959"/>
        <v>0</v>
      </c>
      <c r="AD4067" s="61">
        <f t="shared" si="960"/>
        <v>0</v>
      </c>
    </row>
    <row r="4068" spans="1:30" x14ac:dyDescent="0.3">
      <c r="A4068" s="39" t="str">
        <f>IF(Agua!A4070&gt;0,Agua!A4070,"-")</f>
        <v>-</v>
      </c>
      <c r="B4068" s="40">
        <f>Agua!C4070</f>
        <v>0</v>
      </c>
      <c r="C4068" s="72">
        <f>Agua!J4070</f>
        <v>0</v>
      </c>
      <c r="D4068" s="72">
        <f>Agua!M4070</f>
        <v>0</v>
      </c>
      <c r="E4068" s="72">
        <f t="shared" si="946"/>
        <v>0</v>
      </c>
      <c r="F4068" s="72">
        <f>Agua!P4070</f>
        <v>0</v>
      </c>
      <c r="G4068" s="72">
        <f t="shared" si="947"/>
        <v>0</v>
      </c>
      <c r="H4068" s="72">
        <f>Agua!S4070</f>
        <v>0</v>
      </c>
      <c r="I4068" s="72">
        <f t="shared" si="948"/>
        <v>0</v>
      </c>
      <c r="J4068" s="72">
        <f>Agua!V4070</f>
        <v>0</v>
      </c>
      <c r="K4068" s="72">
        <f t="shared" si="949"/>
        <v>0</v>
      </c>
      <c r="L4068" s="72">
        <f>Agua!X4070</f>
        <v>0</v>
      </c>
      <c r="M4068" s="72">
        <f t="shared" si="950"/>
        <v>0</v>
      </c>
      <c r="N4068" s="72">
        <f t="shared" si="951"/>
        <v>0</v>
      </c>
      <c r="O4068" s="41">
        <f>'Gas y Electricidad'!F4071</f>
        <v>0</v>
      </c>
      <c r="P4068" s="49">
        <f t="shared" si="952"/>
        <v>0</v>
      </c>
      <c r="Q4068" s="41">
        <f>'Gas y Electricidad'!J4071</f>
        <v>0</v>
      </c>
      <c r="R4068" s="49">
        <f t="shared" si="953"/>
        <v>0</v>
      </c>
      <c r="S4068" s="41">
        <f>'Gas y Electricidad'!M4071</f>
        <v>0</v>
      </c>
      <c r="T4068" s="42" t="e">
        <f t="shared" si="954"/>
        <v>#DIV/0!</v>
      </c>
      <c r="U4068" s="35">
        <f>'Gas y Electricidad'!Q4071</f>
        <v>0</v>
      </c>
      <c r="V4068" s="52">
        <f t="shared" si="955"/>
        <v>0</v>
      </c>
      <c r="W4068" s="63"/>
      <c r="X4068" s="63"/>
      <c r="Y4068" s="63"/>
      <c r="Z4068" s="57">
        <f t="shared" si="956"/>
        <v>0</v>
      </c>
      <c r="AA4068" s="59">
        <f t="shared" si="957"/>
        <v>0</v>
      </c>
      <c r="AB4068" s="58">
        <f t="shared" si="958"/>
        <v>0</v>
      </c>
      <c r="AC4068" s="61">
        <f t="shared" si="959"/>
        <v>0</v>
      </c>
      <c r="AD4068" s="61">
        <f t="shared" si="960"/>
        <v>0</v>
      </c>
    </row>
    <row r="4069" spans="1:30" x14ac:dyDescent="0.3">
      <c r="A4069" s="39" t="str">
        <f>IF(Agua!A4071&gt;0,Agua!A4071,"-")</f>
        <v>-</v>
      </c>
      <c r="B4069" s="40">
        <f>Agua!C4071</f>
        <v>0</v>
      </c>
      <c r="C4069" s="72">
        <f>Agua!J4071</f>
        <v>0</v>
      </c>
      <c r="D4069" s="72">
        <f>Agua!M4071</f>
        <v>0</v>
      </c>
      <c r="E4069" s="72">
        <f t="shared" si="946"/>
        <v>0</v>
      </c>
      <c r="F4069" s="72">
        <f>Agua!P4071</f>
        <v>0</v>
      </c>
      <c r="G4069" s="72">
        <f t="shared" si="947"/>
        <v>0</v>
      </c>
      <c r="H4069" s="72">
        <f>Agua!S4071</f>
        <v>0</v>
      </c>
      <c r="I4069" s="72">
        <f t="shared" si="948"/>
        <v>0</v>
      </c>
      <c r="J4069" s="72">
        <f>Agua!V4071</f>
        <v>0</v>
      </c>
      <c r="K4069" s="72">
        <f t="shared" si="949"/>
        <v>0</v>
      </c>
      <c r="L4069" s="72">
        <f>Agua!X4071</f>
        <v>0</v>
      </c>
      <c r="M4069" s="72">
        <f t="shared" si="950"/>
        <v>0</v>
      </c>
      <c r="N4069" s="72">
        <f t="shared" si="951"/>
        <v>0</v>
      </c>
      <c r="O4069" s="41">
        <f>'Gas y Electricidad'!F4072</f>
        <v>0</v>
      </c>
      <c r="P4069" s="49">
        <f t="shared" si="952"/>
        <v>0</v>
      </c>
      <c r="Q4069" s="41">
        <f>'Gas y Electricidad'!J4072</f>
        <v>0</v>
      </c>
      <c r="R4069" s="49">
        <f t="shared" si="953"/>
        <v>0</v>
      </c>
      <c r="S4069" s="41">
        <f>'Gas y Electricidad'!M4072</f>
        <v>0</v>
      </c>
      <c r="T4069" s="42" t="e">
        <f t="shared" si="954"/>
        <v>#DIV/0!</v>
      </c>
      <c r="U4069" s="35">
        <f>'Gas y Electricidad'!Q4072</f>
        <v>0</v>
      </c>
      <c r="V4069" s="52">
        <f t="shared" si="955"/>
        <v>0</v>
      </c>
      <c r="W4069" s="63"/>
      <c r="X4069" s="63"/>
      <c r="Y4069" s="63"/>
      <c r="Z4069" s="57">
        <f t="shared" si="956"/>
        <v>0</v>
      </c>
      <c r="AA4069" s="59">
        <f t="shared" si="957"/>
        <v>0</v>
      </c>
      <c r="AB4069" s="58">
        <f t="shared" si="958"/>
        <v>0</v>
      </c>
      <c r="AC4069" s="61">
        <f t="shared" si="959"/>
        <v>0</v>
      </c>
      <c r="AD4069" s="61">
        <f t="shared" si="960"/>
        <v>0</v>
      </c>
    </row>
    <row r="4070" spans="1:30" x14ac:dyDescent="0.3">
      <c r="A4070" s="39" t="str">
        <f>IF(Agua!A4072&gt;0,Agua!A4072,"-")</f>
        <v>-</v>
      </c>
      <c r="B4070" s="40">
        <f>Agua!C4072</f>
        <v>0</v>
      </c>
      <c r="C4070" s="72">
        <f>Agua!J4072</f>
        <v>0</v>
      </c>
      <c r="D4070" s="72">
        <f>Agua!M4072</f>
        <v>0</v>
      </c>
      <c r="E4070" s="72">
        <f t="shared" si="946"/>
        <v>0</v>
      </c>
      <c r="F4070" s="72">
        <f>Agua!P4072</f>
        <v>0</v>
      </c>
      <c r="G4070" s="72">
        <f t="shared" si="947"/>
        <v>0</v>
      </c>
      <c r="H4070" s="72">
        <f>Agua!S4072</f>
        <v>0</v>
      </c>
      <c r="I4070" s="72">
        <f t="shared" si="948"/>
        <v>0</v>
      </c>
      <c r="J4070" s="72">
        <f>Agua!V4072</f>
        <v>0</v>
      </c>
      <c r="K4070" s="72">
        <f t="shared" si="949"/>
        <v>0</v>
      </c>
      <c r="L4070" s="72">
        <f>Agua!X4072</f>
        <v>0</v>
      </c>
      <c r="M4070" s="72">
        <f t="shared" si="950"/>
        <v>0</v>
      </c>
      <c r="N4070" s="72">
        <f t="shared" si="951"/>
        <v>0</v>
      </c>
      <c r="O4070" s="41">
        <f>'Gas y Electricidad'!F4073</f>
        <v>0</v>
      </c>
      <c r="P4070" s="49">
        <f t="shared" si="952"/>
        <v>0</v>
      </c>
      <c r="Q4070" s="41">
        <f>'Gas y Electricidad'!J4073</f>
        <v>0</v>
      </c>
      <c r="R4070" s="49">
        <f t="shared" si="953"/>
        <v>0</v>
      </c>
      <c r="S4070" s="41">
        <f>'Gas y Electricidad'!M4073</f>
        <v>0</v>
      </c>
      <c r="T4070" s="42" t="e">
        <f t="shared" si="954"/>
        <v>#DIV/0!</v>
      </c>
      <c r="U4070" s="35">
        <f>'Gas y Electricidad'!Q4073</f>
        <v>0</v>
      </c>
      <c r="V4070" s="52">
        <f t="shared" si="955"/>
        <v>0</v>
      </c>
      <c r="W4070" s="63"/>
      <c r="X4070" s="63"/>
      <c r="Y4070" s="63"/>
      <c r="Z4070" s="57">
        <f t="shared" si="956"/>
        <v>0</v>
      </c>
      <c r="AA4070" s="59">
        <f t="shared" si="957"/>
        <v>0</v>
      </c>
      <c r="AB4070" s="58">
        <f t="shared" si="958"/>
        <v>0</v>
      </c>
      <c r="AC4070" s="61">
        <f t="shared" si="959"/>
        <v>0</v>
      </c>
      <c r="AD4070" s="61">
        <f t="shared" si="960"/>
        <v>0</v>
      </c>
    </row>
    <row r="4071" spans="1:30" x14ac:dyDescent="0.3">
      <c r="A4071" s="39" t="str">
        <f>IF(Agua!A4073&gt;0,Agua!A4073,"-")</f>
        <v>-</v>
      </c>
      <c r="B4071" s="40">
        <f>Agua!C4073</f>
        <v>0</v>
      </c>
      <c r="C4071" s="72">
        <f>Agua!J4073</f>
        <v>0</v>
      </c>
      <c r="D4071" s="72">
        <f>Agua!M4073</f>
        <v>0</v>
      </c>
      <c r="E4071" s="72">
        <f t="shared" si="946"/>
        <v>0</v>
      </c>
      <c r="F4071" s="72">
        <f>Agua!P4073</f>
        <v>0</v>
      </c>
      <c r="G4071" s="72">
        <f t="shared" si="947"/>
        <v>0</v>
      </c>
      <c r="H4071" s="72">
        <f>Agua!S4073</f>
        <v>0</v>
      </c>
      <c r="I4071" s="72">
        <f t="shared" si="948"/>
        <v>0</v>
      </c>
      <c r="J4071" s="72">
        <f>Agua!V4073</f>
        <v>0</v>
      </c>
      <c r="K4071" s="72">
        <f t="shared" si="949"/>
        <v>0</v>
      </c>
      <c r="L4071" s="72">
        <f>Agua!X4073</f>
        <v>0</v>
      </c>
      <c r="M4071" s="72">
        <f t="shared" si="950"/>
        <v>0</v>
      </c>
      <c r="N4071" s="72">
        <f t="shared" si="951"/>
        <v>0</v>
      </c>
      <c r="O4071" s="41">
        <f>'Gas y Electricidad'!F4074</f>
        <v>0</v>
      </c>
      <c r="P4071" s="49">
        <f t="shared" si="952"/>
        <v>0</v>
      </c>
      <c r="Q4071" s="41">
        <f>'Gas y Electricidad'!J4074</f>
        <v>0</v>
      </c>
      <c r="R4071" s="49">
        <f t="shared" si="953"/>
        <v>0</v>
      </c>
      <c r="S4071" s="41">
        <f>'Gas y Electricidad'!M4074</f>
        <v>0</v>
      </c>
      <c r="T4071" s="42" t="e">
        <f t="shared" si="954"/>
        <v>#DIV/0!</v>
      </c>
      <c r="U4071" s="35">
        <f>'Gas y Electricidad'!Q4074</f>
        <v>0</v>
      </c>
      <c r="V4071" s="52">
        <f t="shared" si="955"/>
        <v>0</v>
      </c>
      <c r="W4071" s="63"/>
      <c r="X4071" s="63"/>
      <c r="Y4071" s="63"/>
      <c r="Z4071" s="57">
        <f t="shared" si="956"/>
        <v>0</v>
      </c>
      <c r="AA4071" s="59">
        <f t="shared" si="957"/>
        <v>0</v>
      </c>
      <c r="AB4071" s="58">
        <f t="shared" si="958"/>
        <v>0</v>
      </c>
      <c r="AC4071" s="61">
        <f t="shared" si="959"/>
        <v>0</v>
      </c>
      <c r="AD4071" s="61">
        <f t="shared" si="960"/>
        <v>0</v>
      </c>
    </row>
    <row r="4072" spans="1:30" x14ac:dyDescent="0.3">
      <c r="A4072" s="39" t="str">
        <f>IF(Agua!A4074&gt;0,Agua!A4074,"-")</f>
        <v>-</v>
      </c>
      <c r="B4072" s="40">
        <f>Agua!C4074</f>
        <v>0</v>
      </c>
      <c r="C4072" s="72">
        <f>Agua!J4074</f>
        <v>0</v>
      </c>
      <c r="D4072" s="72">
        <f>Agua!M4074</f>
        <v>0</v>
      </c>
      <c r="E4072" s="72">
        <f t="shared" si="946"/>
        <v>0</v>
      </c>
      <c r="F4072" s="72">
        <f>Agua!P4074</f>
        <v>0</v>
      </c>
      <c r="G4072" s="72">
        <f t="shared" si="947"/>
        <v>0</v>
      </c>
      <c r="H4072" s="72">
        <f>Agua!S4074</f>
        <v>0</v>
      </c>
      <c r="I4072" s="72">
        <f t="shared" si="948"/>
        <v>0</v>
      </c>
      <c r="J4072" s="72">
        <f>Agua!V4074</f>
        <v>0</v>
      </c>
      <c r="K4072" s="72">
        <f t="shared" si="949"/>
        <v>0</v>
      </c>
      <c r="L4072" s="72">
        <f>Agua!X4074</f>
        <v>0</v>
      </c>
      <c r="M4072" s="72">
        <f t="shared" si="950"/>
        <v>0</v>
      </c>
      <c r="N4072" s="72">
        <f t="shared" si="951"/>
        <v>0</v>
      </c>
      <c r="O4072" s="41">
        <f>'Gas y Electricidad'!F4075</f>
        <v>0</v>
      </c>
      <c r="P4072" s="49">
        <f t="shared" si="952"/>
        <v>0</v>
      </c>
      <c r="Q4072" s="41">
        <f>'Gas y Electricidad'!J4075</f>
        <v>0</v>
      </c>
      <c r="R4072" s="49">
        <f t="shared" si="953"/>
        <v>0</v>
      </c>
      <c r="S4072" s="41">
        <f>'Gas y Electricidad'!M4075</f>
        <v>0</v>
      </c>
      <c r="T4072" s="42" t="e">
        <f t="shared" si="954"/>
        <v>#DIV/0!</v>
      </c>
      <c r="U4072" s="35">
        <f>'Gas y Electricidad'!Q4075</f>
        <v>0</v>
      </c>
      <c r="V4072" s="52">
        <f t="shared" si="955"/>
        <v>0</v>
      </c>
      <c r="W4072" s="63"/>
      <c r="X4072" s="63"/>
      <c r="Y4072" s="63"/>
      <c r="Z4072" s="57">
        <f t="shared" si="956"/>
        <v>0</v>
      </c>
      <c r="AA4072" s="59">
        <f t="shared" si="957"/>
        <v>0</v>
      </c>
      <c r="AB4072" s="58">
        <f t="shared" si="958"/>
        <v>0</v>
      </c>
      <c r="AC4072" s="61">
        <f t="shared" si="959"/>
        <v>0</v>
      </c>
      <c r="AD4072" s="61">
        <f t="shared" si="960"/>
        <v>0</v>
      </c>
    </row>
    <row r="4073" spans="1:30" x14ac:dyDescent="0.3">
      <c r="A4073" s="39" t="str">
        <f>IF(Agua!A4075&gt;0,Agua!A4075,"-")</f>
        <v>-</v>
      </c>
      <c r="B4073" s="40">
        <f>Agua!C4075</f>
        <v>0</v>
      </c>
      <c r="C4073" s="72">
        <f>Agua!J4075</f>
        <v>0</v>
      </c>
      <c r="D4073" s="72">
        <f>Agua!M4075</f>
        <v>0</v>
      </c>
      <c r="E4073" s="72">
        <f t="shared" si="946"/>
        <v>0</v>
      </c>
      <c r="F4073" s="72">
        <f>Agua!P4075</f>
        <v>0</v>
      </c>
      <c r="G4073" s="72">
        <f t="shared" si="947"/>
        <v>0</v>
      </c>
      <c r="H4073" s="72">
        <f>Agua!S4075</f>
        <v>0</v>
      </c>
      <c r="I4073" s="72">
        <f t="shared" si="948"/>
        <v>0</v>
      </c>
      <c r="J4073" s="72">
        <f>Agua!V4075</f>
        <v>0</v>
      </c>
      <c r="K4073" s="72">
        <f t="shared" si="949"/>
        <v>0</v>
      </c>
      <c r="L4073" s="72">
        <f>Agua!X4075</f>
        <v>0</v>
      </c>
      <c r="M4073" s="72">
        <f t="shared" si="950"/>
        <v>0</v>
      </c>
      <c r="N4073" s="72">
        <f t="shared" si="951"/>
        <v>0</v>
      </c>
      <c r="O4073" s="41">
        <f>'Gas y Electricidad'!F4076</f>
        <v>0</v>
      </c>
      <c r="P4073" s="49">
        <f t="shared" si="952"/>
        <v>0</v>
      </c>
      <c r="Q4073" s="41">
        <f>'Gas y Electricidad'!J4076</f>
        <v>0</v>
      </c>
      <c r="R4073" s="49">
        <f t="shared" si="953"/>
        <v>0</v>
      </c>
      <c r="S4073" s="41">
        <f>'Gas y Electricidad'!M4076</f>
        <v>0</v>
      </c>
      <c r="T4073" s="42" t="e">
        <f t="shared" si="954"/>
        <v>#DIV/0!</v>
      </c>
      <c r="U4073" s="35">
        <f>'Gas y Electricidad'!Q4076</f>
        <v>0</v>
      </c>
      <c r="V4073" s="52">
        <f t="shared" si="955"/>
        <v>0</v>
      </c>
      <c r="W4073" s="63"/>
      <c r="X4073" s="63"/>
      <c r="Y4073" s="63"/>
      <c r="Z4073" s="57">
        <f t="shared" si="956"/>
        <v>0</v>
      </c>
      <c r="AA4073" s="59">
        <f t="shared" si="957"/>
        <v>0</v>
      </c>
      <c r="AB4073" s="58">
        <f t="shared" si="958"/>
        <v>0</v>
      </c>
      <c r="AC4073" s="61">
        <f t="shared" si="959"/>
        <v>0</v>
      </c>
      <c r="AD4073" s="61">
        <f t="shared" si="960"/>
        <v>0</v>
      </c>
    </row>
    <row r="4074" spans="1:30" x14ac:dyDescent="0.3">
      <c r="A4074" s="39" t="str">
        <f>IF(Agua!A4076&gt;0,Agua!A4076,"-")</f>
        <v>-</v>
      </c>
      <c r="B4074" s="40">
        <f>Agua!C4076</f>
        <v>0</v>
      </c>
      <c r="C4074" s="72">
        <f>Agua!J4076</f>
        <v>0</v>
      </c>
      <c r="D4074" s="72">
        <f>Agua!M4076</f>
        <v>0</v>
      </c>
      <c r="E4074" s="72">
        <f t="shared" si="946"/>
        <v>0</v>
      </c>
      <c r="F4074" s="72">
        <f>Agua!P4076</f>
        <v>0</v>
      </c>
      <c r="G4074" s="72">
        <f t="shared" si="947"/>
        <v>0</v>
      </c>
      <c r="H4074" s="72">
        <f>Agua!S4076</f>
        <v>0</v>
      </c>
      <c r="I4074" s="72">
        <f t="shared" si="948"/>
        <v>0</v>
      </c>
      <c r="J4074" s="72">
        <f>Agua!V4076</f>
        <v>0</v>
      </c>
      <c r="K4074" s="72">
        <f t="shared" si="949"/>
        <v>0</v>
      </c>
      <c r="L4074" s="72">
        <f>Agua!X4076</f>
        <v>0</v>
      </c>
      <c r="M4074" s="72">
        <f t="shared" si="950"/>
        <v>0</v>
      </c>
      <c r="N4074" s="72">
        <f t="shared" si="951"/>
        <v>0</v>
      </c>
      <c r="O4074" s="41">
        <f>'Gas y Electricidad'!F4077</f>
        <v>0</v>
      </c>
      <c r="P4074" s="49">
        <f t="shared" si="952"/>
        <v>0</v>
      </c>
      <c r="Q4074" s="41">
        <f>'Gas y Electricidad'!J4077</f>
        <v>0</v>
      </c>
      <c r="R4074" s="49">
        <f t="shared" si="953"/>
        <v>0</v>
      </c>
      <c r="S4074" s="41">
        <f>'Gas y Electricidad'!M4077</f>
        <v>0</v>
      </c>
      <c r="T4074" s="42" t="e">
        <f t="shared" si="954"/>
        <v>#DIV/0!</v>
      </c>
      <c r="U4074" s="35">
        <f>'Gas y Electricidad'!Q4077</f>
        <v>0</v>
      </c>
      <c r="V4074" s="52">
        <f t="shared" si="955"/>
        <v>0</v>
      </c>
      <c r="W4074" s="63"/>
      <c r="X4074" s="63"/>
      <c r="Y4074" s="63"/>
      <c r="Z4074" s="57">
        <f t="shared" si="956"/>
        <v>0</v>
      </c>
      <c r="AA4074" s="59">
        <f t="shared" si="957"/>
        <v>0</v>
      </c>
      <c r="AB4074" s="58">
        <f t="shared" si="958"/>
        <v>0</v>
      </c>
      <c r="AC4074" s="61">
        <f t="shared" si="959"/>
        <v>0</v>
      </c>
      <c r="AD4074" s="61">
        <f t="shared" si="960"/>
        <v>0</v>
      </c>
    </row>
    <row r="4075" spans="1:30" x14ac:dyDescent="0.3">
      <c r="A4075" s="39" t="str">
        <f>IF(Agua!A4077&gt;0,Agua!A4077,"-")</f>
        <v>-</v>
      </c>
      <c r="B4075" s="40">
        <f>Agua!C4077</f>
        <v>0</v>
      </c>
      <c r="C4075" s="72">
        <f>Agua!J4077</f>
        <v>0</v>
      </c>
      <c r="D4075" s="72">
        <f>Agua!M4077</f>
        <v>0</v>
      </c>
      <c r="E4075" s="72">
        <f t="shared" si="946"/>
        <v>0</v>
      </c>
      <c r="F4075" s="72">
        <f>Agua!P4077</f>
        <v>0</v>
      </c>
      <c r="G4075" s="72">
        <f t="shared" si="947"/>
        <v>0</v>
      </c>
      <c r="H4075" s="72">
        <f>Agua!S4077</f>
        <v>0</v>
      </c>
      <c r="I4075" s="72">
        <f t="shared" si="948"/>
        <v>0</v>
      </c>
      <c r="J4075" s="72">
        <f>Agua!V4077</f>
        <v>0</v>
      </c>
      <c r="K4075" s="72">
        <f t="shared" si="949"/>
        <v>0</v>
      </c>
      <c r="L4075" s="72">
        <f>Agua!X4077</f>
        <v>0</v>
      </c>
      <c r="M4075" s="72">
        <f t="shared" si="950"/>
        <v>0</v>
      </c>
      <c r="N4075" s="72">
        <f t="shared" si="951"/>
        <v>0</v>
      </c>
      <c r="O4075" s="41">
        <f>'Gas y Electricidad'!F4078</f>
        <v>0</v>
      </c>
      <c r="P4075" s="49">
        <f t="shared" si="952"/>
        <v>0</v>
      </c>
      <c r="Q4075" s="41">
        <f>'Gas y Electricidad'!J4078</f>
        <v>0</v>
      </c>
      <c r="R4075" s="49">
        <f t="shared" si="953"/>
        <v>0</v>
      </c>
      <c r="S4075" s="41">
        <f>'Gas y Electricidad'!M4078</f>
        <v>0</v>
      </c>
      <c r="T4075" s="42" t="e">
        <f t="shared" si="954"/>
        <v>#DIV/0!</v>
      </c>
      <c r="U4075" s="35">
        <f>'Gas y Electricidad'!Q4078</f>
        <v>0</v>
      </c>
      <c r="V4075" s="52">
        <f t="shared" si="955"/>
        <v>0</v>
      </c>
      <c r="W4075" s="63"/>
      <c r="X4075" s="63"/>
      <c r="Y4075" s="63"/>
      <c r="Z4075" s="57">
        <f t="shared" si="956"/>
        <v>0</v>
      </c>
      <c r="AA4075" s="59">
        <f t="shared" si="957"/>
        <v>0</v>
      </c>
      <c r="AB4075" s="58">
        <f t="shared" si="958"/>
        <v>0</v>
      </c>
      <c r="AC4075" s="61">
        <f t="shared" si="959"/>
        <v>0</v>
      </c>
      <c r="AD4075" s="61">
        <f t="shared" si="960"/>
        <v>0</v>
      </c>
    </row>
    <row r="4076" spans="1:30" x14ac:dyDescent="0.3">
      <c r="A4076" s="39" t="str">
        <f>IF(Agua!A4078&gt;0,Agua!A4078,"-")</f>
        <v>-</v>
      </c>
      <c r="B4076" s="40">
        <f>Agua!C4078</f>
        <v>0</v>
      </c>
      <c r="C4076" s="72">
        <f>Agua!J4078</f>
        <v>0</v>
      </c>
      <c r="D4076" s="72">
        <f>Agua!M4078</f>
        <v>0</v>
      </c>
      <c r="E4076" s="72">
        <f t="shared" si="946"/>
        <v>0</v>
      </c>
      <c r="F4076" s="72">
        <f>Agua!P4078</f>
        <v>0</v>
      </c>
      <c r="G4076" s="72">
        <f t="shared" si="947"/>
        <v>0</v>
      </c>
      <c r="H4076" s="72">
        <f>Agua!S4078</f>
        <v>0</v>
      </c>
      <c r="I4076" s="72">
        <f t="shared" si="948"/>
        <v>0</v>
      </c>
      <c r="J4076" s="72">
        <f>Agua!V4078</f>
        <v>0</v>
      </c>
      <c r="K4076" s="72">
        <f t="shared" si="949"/>
        <v>0</v>
      </c>
      <c r="L4076" s="72">
        <f>Agua!X4078</f>
        <v>0</v>
      </c>
      <c r="M4076" s="72">
        <f t="shared" si="950"/>
        <v>0</v>
      </c>
      <c r="N4076" s="72">
        <f t="shared" si="951"/>
        <v>0</v>
      </c>
      <c r="O4076" s="41">
        <f>'Gas y Electricidad'!F4079</f>
        <v>0</v>
      </c>
      <c r="P4076" s="49">
        <f t="shared" si="952"/>
        <v>0</v>
      </c>
      <c r="Q4076" s="41">
        <f>'Gas y Electricidad'!J4079</f>
        <v>0</v>
      </c>
      <c r="R4076" s="49">
        <f t="shared" si="953"/>
        <v>0</v>
      </c>
      <c r="S4076" s="41">
        <f>'Gas y Electricidad'!M4079</f>
        <v>0</v>
      </c>
      <c r="T4076" s="42" t="e">
        <f t="shared" si="954"/>
        <v>#DIV/0!</v>
      </c>
      <c r="U4076" s="35">
        <f>'Gas y Electricidad'!Q4079</f>
        <v>0</v>
      </c>
      <c r="V4076" s="52">
        <f t="shared" si="955"/>
        <v>0</v>
      </c>
      <c r="W4076" s="63"/>
      <c r="X4076" s="63"/>
      <c r="Y4076" s="63"/>
      <c r="Z4076" s="57">
        <f t="shared" si="956"/>
        <v>0</v>
      </c>
      <c r="AA4076" s="59">
        <f t="shared" si="957"/>
        <v>0</v>
      </c>
      <c r="AB4076" s="58">
        <f t="shared" si="958"/>
        <v>0</v>
      </c>
      <c r="AC4076" s="61">
        <f t="shared" si="959"/>
        <v>0</v>
      </c>
      <c r="AD4076" s="61">
        <f t="shared" si="960"/>
        <v>0</v>
      </c>
    </row>
    <row r="4077" spans="1:30" x14ac:dyDescent="0.3">
      <c r="A4077" s="39" t="str">
        <f>IF(Agua!A4079&gt;0,Agua!A4079,"-")</f>
        <v>-</v>
      </c>
      <c r="B4077" s="40">
        <f>Agua!C4079</f>
        <v>0</v>
      </c>
      <c r="C4077" s="72">
        <f>Agua!J4079</f>
        <v>0</v>
      </c>
      <c r="D4077" s="72">
        <f>Agua!M4079</f>
        <v>0</v>
      </c>
      <c r="E4077" s="72">
        <f t="shared" si="946"/>
        <v>0</v>
      </c>
      <c r="F4077" s="72">
        <f>Agua!P4079</f>
        <v>0</v>
      </c>
      <c r="G4077" s="72">
        <f t="shared" si="947"/>
        <v>0</v>
      </c>
      <c r="H4077" s="72">
        <f>Agua!S4079</f>
        <v>0</v>
      </c>
      <c r="I4077" s="72">
        <f t="shared" si="948"/>
        <v>0</v>
      </c>
      <c r="J4077" s="72">
        <f>Agua!V4079</f>
        <v>0</v>
      </c>
      <c r="K4077" s="72">
        <f t="shared" si="949"/>
        <v>0</v>
      </c>
      <c r="L4077" s="72">
        <f>Agua!X4079</f>
        <v>0</v>
      </c>
      <c r="M4077" s="72">
        <f t="shared" si="950"/>
        <v>0</v>
      </c>
      <c r="N4077" s="72">
        <f t="shared" si="951"/>
        <v>0</v>
      </c>
      <c r="O4077" s="41">
        <f>'Gas y Electricidad'!F4080</f>
        <v>0</v>
      </c>
      <c r="P4077" s="49">
        <f t="shared" si="952"/>
        <v>0</v>
      </c>
      <c r="Q4077" s="41">
        <f>'Gas y Electricidad'!J4080</f>
        <v>0</v>
      </c>
      <c r="R4077" s="49">
        <f t="shared" si="953"/>
        <v>0</v>
      </c>
      <c r="S4077" s="41">
        <f>'Gas y Electricidad'!M4080</f>
        <v>0</v>
      </c>
      <c r="T4077" s="42" t="e">
        <f t="shared" si="954"/>
        <v>#DIV/0!</v>
      </c>
      <c r="U4077" s="35">
        <f>'Gas y Electricidad'!Q4080</f>
        <v>0</v>
      </c>
      <c r="V4077" s="52">
        <f t="shared" si="955"/>
        <v>0</v>
      </c>
      <c r="W4077" s="63"/>
      <c r="X4077" s="63"/>
      <c r="Y4077" s="63"/>
      <c r="Z4077" s="57">
        <f t="shared" si="956"/>
        <v>0</v>
      </c>
      <c r="AA4077" s="59">
        <f t="shared" si="957"/>
        <v>0</v>
      </c>
      <c r="AB4077" s="58">
        <f t="shared" si="958"/>
        <v>0</v>
      </c>
      <c r="AC4077" s="61">
        <f t="shared" si="959"/>
        <v>0</v>
      </c>
      <c r="AD4077" s="61">
        <f t="shared" si="960"/>
        <v>0</v>
      </c>
    </row>
    <row r="4078" spans="1:30" x14ac:dyDescent="0.3">
      <c r="A4078" s="39" t="str">
        <f>IF(Agua!A4080&gt;0,Agua!A4080,"-")</f>
        <v>-</v>
      </c>
      <c r="B4078" s="40">
        <f>Agua!C4080</f>
        <v>0</v>
      </c>
      <c r="C4078" s="72">
        <f>Agua!J4080</f>
        <v>0</v>
      </c>
      <c r="D4078" s="72">
        <f>Agua!M4080</f>
        <v>0</v>
      </c>
      <c r="E4078" s="72">
        <f t="shared" si="946"/>
        <v>0</v>
      </c>
      <c r="F4078" s="72">
        <f>Agua!P4080</f>
        <v>0</v>
      </c>
      <c r="G4078" s="72">
        <f t="shared" si="947"/>
        <v>0</v>
      </c>
      <c r="H4078" s="72">
        <f>Agua!S4080</f>
        <v>0</v>
      </c>
      <c r="I4078" s="72">
        <f t="shared" si="948"/>
        <v>0</v>
      </c>
      <c r="J4078" s="72">
        <f>Agua!V4080</f>
        <v>0</v>
      </c>
      <c r="K4078" s="72">
        <f t="shared" si="949"/>
        <v>0</v>
      </c>
      <c r="L4078" s="72">
        <f>Agua!X4080</f>
        <v>0</v>
      </c>
      <c r="M4078" s="72">
        <f t="shared" si="950"/>
        <v>0</v>
      </c>
      <c r="N4078" s="72">
        <f t="shared" si="951"/>
        <v>0</v>
      </c>
      <c r="O4078" s="41">
        <f>'Gas y Electricidad'!F4081</f>
        <v>0</v>
      </c>
      <c r="P4078" s="49">
        <f t="shared" si="952"/>
        <v>0</v>
      </c>
      <c r="Q4078" s="41">
        <f>'Gas y Electricidad'!J4081</f>
        <v>0</v>
      </c>
      <c r="R4078" s="49">
        <f t="shared" si="953"/>
        <v>0</v>
      </c>
      <c r="S4078" s="41">
        <f>'Gas y Electricidad'!M4081</f>
        <v>0</v>
      </c>
      <c r="T4078" s="42" t="e">
        <f t="shared" si="954"/>
        <v>#DIV/0!</v>
      </c>
      <c r="U4078" s="35">
        <f>'Gas y Electricidad'!Q4081</f>
        <v>0</v>
      </c>
      <c r="V4078" s="52">
        <f t="shared" si="955"/>
        <v>0</v>
      </c>
      <c r="W4078" s="63"/>
      <c r="X4078" s="63"/>
      <c r="Y4078" s="63"/>
      <c r="Z4078" s="57">
        <f t="shared" si="956"/>
        <v>0</v>
      </c>
      <c r="AA4078" s="59">
        <f t="shared" si="957"/>
        <v>0</v>
      </c>
      <c r="AB4078" s="58">
        <f t="shared" si="958"/>
        <v>0</v>
      </c>
      <c r="AC4078" s="61">
        <f t="shared" si="959"/>
        <v>0</v>
      </c>
      <c r="AD4078" s="61">
        <f t="shared" si="960"/>
        <v>0</v>
      </c>
    </row>
    <row r="4079" spans="1:30" x14ac:dyDescent="0.3">
      <c r="A4079" s="39" t="str">
        <f>IF(Agua!A4081&gt;0,Agua!A4081,"-")</f>
        <v>-</v>
      </c>
      <c r="B4079" s="40">
        <f>Agua!C4081</f>
        <v>0</v>
      </c>
      <c r="C4079" s="72">
        <f>Agua!J4081</f>
        <v>0</v>
      </c>
      <c r="D4079" s="72">
        <f>Agua!M4081</f>
        <v>0</v>
      </c>
      <c r="E4079" s="72">
        <f t="shared" si="946"/>
        <v>0</v>
      </c>
      <c r="F4079" s="72">
        <f>Agua!P4081</f>
        <v>0</v>
      </c>
      <c r="G4079" s="72">
        <f t="shared" si="947"/>
        <v>0</v>
      </c>
      <c r="H4079" s="72">
        <f>Agua!S4081</f>
        <v>0</v>
      </c>
      <c r="I4079" s="72">
        <f t="shared" si="948"/>
        <v>0</v>
      </c>
      <c r="J4079" s="72">
        <f>Agua!V4081</f>
        <v>0</v>
      </c>
      <c r="K4079" s="72">
        <f t="shared" si="949"/>
        <v>0</v>
      </c>
      <c r="L4079" s="72">
        <f>Agua!X4081</f>
        <v>0</v>
      </c>
      <c r="M4079" s="72">
        <f t="shared" si="950"/>
        <v>0</v>
      </c>
      <c r="N4079" s="72">
        <f t="shared" si="951"/>
        <v>0</v>
      </c>
      <c r="O4079" s="41">
        <f>'Gas y Electricidad'!F4082</f>
        <v>0</v>
      </c>
      <c r="P4079" s="49">
        <f t="shared" si="952"/>
        <v>0</v>
      </c>
      <c r="Q4079" s="41">
        <f>'Gas y Electricidad'!J4082</f>
        <v>0</v>
      </c>
      <c r="R4079" s="49">
        <f t="shared" si="953"/>
        <v>0</v>
      </c>
      <c r="S4079" s="41">
        <f>'Gas y Electricidad'!M4082</f>
        <v>0</v>
      </c>
      <c r="T4079" s="42" t="e">
        <f t="shared" si="954"/>
        <v>#DIV/0!</v>
      </c>
      <c r="U4079" s="35">
        <f>'Gas y Electricidad'!Q4082</f>
        <v>0</v>
      </c>
      <c r="V4079" s="52">
        <f t="shared" si="955"/>
        <v>0</v>
      </c>
      <c r="W4079" s="63"/>
      <c r="X4079" s="63"/>
      <c r="Y4079" s="63"/>
      <c r="Z4079" s="57">
        <f t="shared" si="956"/>
        <v>0</v>
      </c>
      <c r="AA4079" s="59">
        <f t="shared" si="957"/>
        <v>0</v>
      </c>
      <c r="AB4079" s="58">
        <f t="shared" si="958"/>
        <v>0</v>
      </c>
      <c r="AC4079" s="61">
        <f t="shared" si="959"/>
        <v>0</v>
      </c>
      <c r="AD4079" s="61">
        <f t="shared" si="960"/>
        <v>0</v>
      </c>
    </row>
    <row r="4080" spans="1:30" x14ac:dyDescent="0.3">
      <c r="A4080" s="39" t="str">
        <f>IF(Agua!A4082&gt;0,Agua!A4082,"-")</f>
        <v>-</v>
      </c>
      <c r="B4080" s="40">
        <f>Agua!C4082</f>
        <v>0</v>
      </c>
      <c r="C4080" s="72">
        <f>Agua!J4082</f>
        <v>0</v>
      </c>
      <c r="D4080" s="72">
        <f>Agua!M4082</f>
        <v>0</v>
      </c>
      <c r="E4080" s="72">
        <f t="shared" si="946"/>
        <v>0</v>
      </c>
      <c r="F4080" s="72">
        <f>Agua!P4082</f>
        <v>0</v>
      </c>
      <c r="G4080" s="72">
        <f t="shared" si="947"/>
        <v>0</v>
      </c>
      <c r="H4080" s="72">
        <f>Agua!S4082</f>
        <v>0</v>
      </c>
      <c r="I4080" s="72">
        <f t="shared" si="948"/>
        <v>0</v>
      </c>
      <c r="J4080" s="72">
        <f>Agua!V4082</f>
        <v>0</v>
      </c>
      <c r="K4080" s="72">
        <f t="shared" si="949"/>
        <v>0</v>
      </c>
      <c r="L4080" s="72">
        <f>Agua!X4082</f>
        <v>0</v>
      </c>
      <c r="M4080" s="72">
        <f t="shared" si="950"/>
        <v>0</v>
      </c>
      <c r="N4080" s="72">
        <f t="shared" si="951"/>
        <v>0</v>
      </c>
      <c r="O4080" s="41">
        <f>'Gas y Electricidad'!F4083</f>
        <v>0</v>
      </c>
      <c r="P4080" s="49">
        <f t="shared" si="952"/>
        <v>0</v>
      </c>
      <c r="Q4080" s="41">
        <f>'Gas y Electricidad'!J4083</f>
        <v>0</v>
      </c>
      <c r="R4080" s="49">
        <f t="shared" si="953"/>
        <v>0</v>
      </c>
      <c r="S4080" s="41">
        <f>'Gas y Electricidad'!M4083</f>
        <v>0</v>
      </c>
      <c r="T4080" s="42" t="e">
        <f t="shared" si="954"/>
        <v>#DIV/0!</v>
      </c>
      <c r="U4080" s="35">
        <f>'Gas y Electricidad'!Q4083</f>
        <v>0</v>
      </c>
      <c r="V4080" s="52">
        <f t="shared" si="955"/>
        <v>0</v>
      </c>
      <c r="W4080" s="63"/>
      <c r="X4080" s="63"/>
      <c r="Y4080" s="63"/>
      <c r="Z4080" s="57">
        <f t="shared" si="956"/>
        <v>0</v>
      </c>
      <c r="AA4080" s="59">
        <f t="shared" si="957"/>
        <v>0</v>
      </c>
      <c r="AB4080" s="58">
        <f t="shared" si="958"/>
        <v>0</v>
      </c>
      <c r="AC4080" s="61">
        <f t="shared" si="959"/>
        <v>0</v>
      </c>
      <c r="AD4080" s="61">
        <f t="shared" si="960"/>
        <v>0</v>
      </c>
    </row>
    <row r="4081" spans="1:30" x14ac:dyDescent="0.3">
      <c r="A4081" s="39" t="str">
        <f>IF(Agua!A4083&gt;0,Agua!A4083,"-")</f>
        <v>-</v>
      </c>
      <c r="B4081" s="40">
        <f>Agua!C4083</f>
        <v>0</v>
      </c>
      <c r="C4081" s="72">
        <f>Agua!J4083</f>
        <v>0</v>
      </c>
      <c r="D4081" s="72">
        <f>Agua!M4083</f>
        <v>0</v>
      </c>
      <c r="E4081" s="72">
        <f t="shared" si="946"/>
        <v>0</v>
      </c>
      <c r="F4081" s="72">
        <f>Agua!P4083</f>
        <v>0</v>
      </c>
      <c r="G4081" s="72">
        <f t="shared" si="947"/>
        <v>0</v>
      </c>
      <c r="H4081" s="72">
        <f>Agua!S4083</f>
        <v>0</v>
      </c>
      <c r="I4081" s="72">
        <f t="shared" si="948"/>
        <v>0</v>
      </c>
      <c r="J4081" s="72">
        <f>Agua!V4083</f>
        <v>0</v>
      </c>
      <c r="K4081" s="72">
        <f t="shared" si="949"/>
        <v>0</v>
      </c>
      <c r="L4081" s="72">
        <f>Agua!X4083</f>
        <v>0</v>
      </c>
      <c r="M4081" s="72">
        <f t="shared" si="950"/>
        <v>0</v>
      </c>
      <c r="N4081" s="72">
        <f t="shared" si="951"/>
        <v>0</v>
      </c>
      <c r="O4081" s="41">
        <f>'Gas y Electricidad'!F4084</f>
        <v>0</v>
      </c>
      <c r="P4081" s="49">
        <f t="shared" si="952"/>
        <v>0</v>
      </c>
      <c r="Q4081" s="41">
        <f>'Gas y Electricidad'!J4084</f>
        <v>0</v>
      </c>
      <c r="R4081" s="49">
        <f t="shared" si="953"/>
        <v>0</v>
      </c>
      <c r="S4081" s="41">
        <f>'Gas y Electricidad'!M4084</f>
        <v>0</v>
      </c>
      <c r="T4081" s="42" t="e">
        <f t="shared" si="954"/>
        <v>#DIV/0!</v>
      </c>
      <c r="U4081" s="35">
        <f>'Gas y Electricidad'!Q4084</f>
        <v>0</v>
      </c>
      <c r="V4081" s="52">
        <f t="shared" si="955"/>
        <v>0</v>
      </c>
      <c r="W4081" s="63"/>
      <c r="X4081" s="63"/>
      <c r="Y4081" s="63"/>
      <c r="Z4081" s="57">
        <f t="shared" si="956"/>
        <v>0</v>
      </c>
      <c r="AA4081" s="59">
        <f t="shared" si="957"/>
        <v>0</v>
      </c>
      <c r="AB4081" s="58">
        <f t="shared" si="958"/>
        <v>0</v>
      </c>
      <c r="AC4081" s="61">
        <f t="shared" si="959"/>
        <v>0</v>
      </c>
      <c r="AD4081" s="61">
        <f t="shared" si="960"/>
        <v>0</v>
      </c>
    </row>
    <row r="4082" spans="1:30" x14ac:dyDescent="0.3">
      <c r="A4082" s="39" t="str">
        <f>IF(Agua!A4084&gt;0,Agua!A4084,"-")</f>
        <v>-</v>
      </c>
      <c r="B4082" s="40">
        <f>Agua!C4084</f>
        <v>0</v>
      </c>
      <c r="C4082" s="72">
        <f>Agua!J4084</f>
        <v>0</v>
      </c>
      <c r="D4082" s="72">
        <f>Agua!M4084</f>
        <v>0</v>
      </c>
      <c r="E4082" s="72">
        <f t="shared" si="946"/>
        <v>0</v>
      </c>
      <c r="F4082" s="72">
        <f>Agua!P4084</f>
        <v>0</v>
      </c>
      <c r="G4082" s="72">
        <f t="shared" si="947"/>
        <v>0</v>
      </c>
      <c r="H4082" s="72">
        <f>Agua!S4084</f>
        <v>0</v>
      </c>
      <c r="I4082" s="72">
        <f t="shared" si="948"/>
        <v>0</v>
      </c>
      <c r="J4082" s="72">
        <f>Agua!V4084</f>
        <v>0</v>
      </c>
      <c r="K4082" s="72">
        <f t="shared" si="949"/>
        <v>0</v>
      </c>
      <c r="L4082" s="72">
        <f>Agua!X4084</f>
        <v>0</v>
      </c>
      <c r="M4082" s="72">
        <f t="shared" si="950"/>
        <v>0</v>
      </c>
      <c r="N4082" s="72">
        <f t="shared" si="951"/>
        <v>0</v>
      </c>
      <c r="O4082" s="41">
        <f>'Gas y Electricidad'!F4085</f>
        <v>0</v>
      </c>
      <c r="P4082" s="49">
        <f t="shared" si="952"/>
        <v>0</v>
      </c>
      <c r="Q4082" s="41">
        <f>'Gas y Electricidad'!J4085</f>
        <v>0</v>
      </c>
      <c r="R4082" s="49">
        <f t="shared" si="953"/>
        <v>0</v>
      </c>
      <c r="S4082" s="41">
        <f>'Gas y Electricidad'!M4085</f>
        <v>0</v>
      </c>
      <c r="T4082" s="42" t="e">
        <f t="shared" si="954"/>
        <v>#DIV/0!</v>
      </c>
      <c r="U4082" s="35">
        <f>'Gas y Electricidad'!Q4085</f>
        <v>0</v>
      </c>
      <c r="V4082" s="52">
        <f t="shared" si="955"/>
        <v>0</v>
      </c>
      <c r="W4082" s="63"/>
      <c r="X4082" s="63"/>
      <c r="Y4082" s="63"/>
      <c r="Z4082" s="57">
        <f t="shared" si="956"/>
        <v>0</v>
      </c>
      <c r="AA4082" s="59">
        <f t="shared" si="957"/>
        <v>0</v>
      </c>
      <c r="AB4082" s="58">
        <f t="shared" si="958"/>
        <v>0</v>
      </c>
      <c r="AC4082" s="61">
        <f t="shared" si="959"/>
        <v>0</v>
      </c>
      <c r="AD4082" s="61">
        <f t="shared" si="960"/>
        <v>0</v>
      </c>
    </row>
    <row r="4083" spans="1:30" x14ac:dyDescent="0.3">
      <c r="A4083" s="39" t="str">
        <f>IF(Agua!A4085&gt;0,Agua!A4085,"-")</f>
        <v>-</v>
      </c>
      <c r="B4083" s="40">
        <f>Agua!C4085</f>
        <v>0</v>
      </c>
      <c r="C4083" s="72">
        <f>Agua!J4085</f>
        <v>0</v>
      </c>
      <c r="D4083" s="72">
        <f>Agua!M4085</f>
        <v>0</v>
      </c>
      <c r="E4083" s="72">
        <f t="shared" ref="E4083:E4146" si="961">IF($B4083=0,0,(D4083/$B4083)*1000)</f>
        <v>0</v>
      </c>
      <c r="F4083" s="72">
        <f>Agua!P4085</f>
        <v>0</v>
      </c>
      <c r="G4083" s="72">
        <f t="shared" ref="G4083:G4146" si="962">IF($B4083=0,0,(F4083/$B4083)*1000)</f>
        <v>0</v>
      </c>
      <c r="H4083" s="72">
        <f>Agua!S4085</f>
        <v>0</v>
      </c>
      <c r="I4083" s="72">
        <f t="shared" ref="I4083:I4146" si="963">IF($B4083=0,0,(H4083/$B4083)*1000)</f>
        <v>0</v>
      </c>
      <c r="J4083" s="72">
        <f>Agua!V4085</f>
        <v>0</v>
      </c>
      <c r="K4083" s="72">
        <f t="shared" ref="K4083:K4146" si="964">IF($B4083=0,0,(J4083/$B4083)*1000)</f>
        <v>0</v>
      </c>
      <c r="L4083" s="72">
        <f>Agua!X4085</f>
        <v>0</v>
      </c>
      <c r="M4083" s="72">
        <f t="shared" ref="M4083:M4146" si="965">IF($B4083=0,0,(L4083/$B4083)*1000)</f>
        <v>0</v>
      </c>
      <c r="N4083" s="72">
        <f t="shared" ref="N4083:N4146" si="966">IF(C4083&gt;0,C4083/B4083*1000,0)</f>
        <v>0</v>
      </c>
      <c r="O4083" s="41">
        <f>'Gas y Electricidad'!F4086</f>
        <v>0</v>
      </c>
      <c r="P4083" s="49">
        <f t="shared" ref="P4083:P4146" si="967">IF($B4083=0,0,(O4083/$B4083)*3500)</f>
        <v>0</v>
      </c>
      <c r="Q4083" s="41">
        <f>'Gas y Electricidad'!J4086</f>
        <v>0</v>
      </c>
      <c r="R4083" s="49">
        <f t="shared" ref="R4083:R4146" si="968">IF($B4083=0,0,(Q4083/$B4083)*3785)</f>
        <v>0</v>
      </c>
      <c r="S4083" s="41">
        <f>'Gas y Electricidad'!M4086</f>
        <v>0</v>
      </c>
      <c r="T4083" s="42" t="e">
        <f t="shared" ref="T4083:T4146" si="969">IF($S4083="-","-",(S4083/$B4083)*1200)</f>
        <v>#DIV/0!</v>
      </c>
      <c r="U4083" s="35">
        <f>'Gas y Electricidad'!Q4086</f>
        <v>0</v>
      </c>
      <c r="V4083" s="52">
        <f t="shared" ref="V4083:V4146" si="970">IF($B4083=0,0,(U4083/$B4083))</f>
        <v>0</v>
      </c>
      <c r="W4083" s="63"/>
      <c r="X4083" s="63"/>
      <c r="Y4083" s="63"/>
      <c r="Z4083" s="57">
        <f t="shared" ref="Z4083:Z4146" si="971">(N4083/1000)*W4083</f>
        <v>0</v>
      </c>
      <c r="AA4083" s="59">
        <f t="shared" ref="AA4083:AA4146" si="972">(R4083+P4083)*X4083</f>
        <v>0</v>
      </c>
      <c r="AB4083" s="58">
        <f t="shared" ref="AB4083:AB4146" si="973">V4084*Y4083</f>
        <v>0</v>
      </c>
      <c r="AC4083" s="61">
        <f t="shared" ref="AC4083:AC4146" si="974">Z4083+AA4083+AB4083</f>
        <v>0</v>
      </c>
      <c r="AD4083" s="61">
        <f t="shared" ref="AD4083:AD4146" si="975">IF(B4083&gt;0,AC4083*B4083,0)</f>
        <v>0</v>
      </c>
    </row>
    <row r="4084" spans="1:30" x14ac:dyDescent="0.3">
      <c r="A4084" s="39" t="str">
        <f>IF(Agua!A4086&gt;0,Agua!A4086,"-")</f>
        <v>-</v>
      </c>
      <c r="B4084" s="40">
        <f>Agua!C4086</f>
        <v>0</v>
      </c>
      <c r="C4084" s="72">
        <f>Agua!J4086</f>
        <v>0</v>
      </c>
      <c r="D4084" s="72">
        <f>Agua!M4086</f>
        <v>0</v>
      </c>
      <c r="E4084" s="72">
        <f t="shared" si="961"/>
        <v>0</v>
      </c>
      <c r="F4084" s="72">
        <f>Agua!P4086</f>
        <v>0</v>
      </c>
      <c r="G4084" s="72">
        <f t="shared" si="962"/>
        <v>0</v>
      </c>
      <c r="H4084" s="72">
        <f>Agua!S4086</f>
        <v>0</v>
      </c>
      <c r="I4084" s="72">
        <f t="shared" si="963"/>
        <v>0</v>
      </c>
      <c r="J4084" s="72">
        <f>Agua!V4086</f>
        <v>0</v>
      </c>
      <c r="K4084" s="72">
        <f t="shared" si="964"/>
        <v>0</v>
      </c>
      <c r="L4084" s="72">
        <f>Agua!X4086</f>
        <v>0</v>
      </c>
      <c r="M4084" s="72">
        <f t="shared" si="965"/>
        <v>0</v>
      </c>
      <c r="N4084" s="72">
        <f t="shared" si="966"/>
        <v>0</v>
      </c>
      <c r="O4084" s="41">
        <f>'Gas y Electricidad'!F4087</f>
        <v>0</v>
      </c>
      <c r="P4084" s="49">
        <f t="shared" si="967"/>
        <v>0</v>
      </c>
      <c r="Q4084" s="41">
        <f>'Gas y Electricidad'!J4087</f>
        <v>0</v>
      </c>
      <c r="R4084" s="49">
        <f t="shared" si="968"/>
        <v>0</v>
      </c>
      <c r="S4084" s="41">
        <f>'Gas y Electricidad'!M4087</f>
        <v>0</v>
      </c>
      <c r="T4084" s="42" t="e">
        <f t="shared" si="969"/>
        <v>#DIV/0!</v>
      </c>
      <c r="U4084" s="35">
        <f>'Gas y Electricidad'!Q4087</f>
        <v>0</v>
      </c>
      <c r="V4084" s="52">
        <f t="shared" si="970"/>
        <v>0</v>
      </c>
      <c r="W4084" s="63"/>
      <c r="X4084" s="63"/>
      <c r="Y4084" s="63"/>
      <c r="Z4084" s="57">
        <f t="shared" si="971"/>
        <v>0</v>
      </c>
      <c r="AA4084" s="59">
        <f t="shared" si="972"/>
        <v>0</v>
      </c>
      <c r="AB4084" s="58">
        <f t="shared" si="973"/>
        <v>0</v>
      </c>
      <c r="AC4084" s="61">
        <f t="shared" si="974"/>
        <v>0</v>
      </c>
      <c r="AD4084" s="61">
        <f t="shared" si="975"/>
        <v>0</v>
      </c>
    </row>
    <row r="4085" spans="1:30" x14ac:dyDescent="0.3">
      <c r="A4085" s="39" t="str">
        <f>IF(Agua!A4087&gt;0,Agua!A4087,"-")</f>
        <v>-</v>
      </c>
      <c r="B4085" s="40">
        <f>Agua!C4087</f>
        <v>0</v>
      </c>
      <c r="C4085" s="72">
        <f>Agua!J4087</f>
        <v>0</v>
      </c>
      <c r="D4085" s="72">
        <f>Agua!M4087</f>
        <v>0</v>
      </c>
      <c r="E4085" s="72">
        <f t="shared" si="961"/>
        <v>0</v>
      </c>
      <c r="F4085" s="72">
        <f>Agua!P4087</f>
        <v>0</v>
      </c>
      <c r="G4085" s="72">
        <f t="shared" si="962"/>
        <v>0</v>
      </c>
      <c r="H4085" s="72">
        <f>Agua!S4087</f>
        <v>0</v>
      </c>
      <c r="I4085" s="72">
        <f t="shared" si="963"/>
        <v>0</v>
      </c>
      <c r="J4085" s="72">
        <f>Agua!V4087</f>
        <v>0</v>
      </c>
      <c r="K4085" s="72">
        <f t="shared" si="964"/>
        <v>0</v>
      </c>
      <c r="L4085" s="72">
        <f>Agua!X4087</f>
        <v>0</v>
      </c>
      <c r="M4085" s="72">
        <f t="shared" si="965"/>
        <v>0</v>
      </c>
      <c r="N4085" s="72">
        <f t="shared" si="966"/>
        <v>0</v>
      </c>
      <c r="O4085" s="41">
        <f>'Gas y Electricidad'!F4088</f>
        <v>0</v>
      </c>
      <c r="P4085" s="49">
        <f t="shared" si="967"/>
        <v>0</v>
      </c>
      <c r="Q4085" s="41">
        <f>'Gas y Electricidad'!J4088</f>
        <v>0</v>
      </c>
      <c r="R4085" s="49">
        <f t="shared" si="968"/>
        <v>0</v>
      </c>
      <c r="S4085" s="41">
        <f>'Gas y Electricidad'!M4088</f>
        <v>0</v>
      </c>
      <c r="T4085" s="42" t="e">
        <f t="shared" si="969"/>
        <v>#DIV/0!</v>
      </c>
      <c r="U4085" s="35">
        <f>'Gas y Electricidad'!Q4088</f>
        <v>0</v>
      </c>
      <c r="V4085" s="52">
        <f t="shared" si="970"/>
        <v>0</v>
      </c>
      <c r="W4085" s="63"/>
      <c r="X4085" s="63"/>
      <c r="Y4085" s="63"/>
      <c r="Z4085" s="57">
        <f t="shared" si="971"/>
        <v>0</v>
      </c>
      <c r="AA4085" s="59">
        <f t="shared" si="972"/>
        <v>0</v>
      </c>
      <c r="AB4085" s="58">
        <f t="shared" si="973"/>
        <v>0</v>
      </c>
      <c r="AC4085" s="61">
        <f t="shared" si="974"/>
        <v>0</v>
      </c>
      <c r="AD4085" s="61">
        <f t="shared" si="975"/>
        <v>0</v>
      </c>
    </row>
    <row r="4086" spans="1:30" x14ac:dyDescent="0.3">
      <c r="A4086" s="39" t="str">
        <f>IF(Agua!A4088&gt;0,Agua!A4088,"-")</f>
        <v>-</v>
      </c>
      <c r="B4086" s="40">
        <f>Agua!C4088</f>
        <v>0</v>
      </c>
      <c r="C4086" s="72">
        <f>Agua!J4088</f>
        <v>0</v>
      </c>
      <c r="D4086" s="72">
        <f>Agua!M4088</f>
        <v>0</v>
      </c>
      <c r="E4086" s="72">
        <f t="shared" si="961"/>
        <v>0</v>
      </c>
      <c r="F4086" s="72">
        <f>Agua!P4088</f>
        <v>0</v>
      </c>
      <c r="G4086" s="72">
        <f t="shared" si="962"/>
        <v>0</v>
      </c>
      <c r="H4086" s="72">
        <f>Agua!S4088</f>
        <v>0</v>
      </c>
      <c r="I4086" s="72">
        <f t="shared" si="963"/>
        <v>0</v>
      </c>
      <c r="J4086" s="72">
        <f>Agua!V4088</f>
        <v>0</v>
      </c>
      <c r="K4086" s="72">
        <f t="shared" si="964"/>
        <v>0</v>
      </c>
      <c r="L4086" s="72">
        <f>Agua!X4088</f>
        <v>0</v>
      </c>
      <c r="M4086" s="72">
        <f t="shared" si="965"/>
        <v>0</v>
      </c>
      <c r="N4086" s="72">
        <f t="shared" si="966"/>
        <v>0</v>
      </c>
      <c r="O4086" s="41">
        <f>'Gas y Electricidad'!F4089</f>
        <v>0</v>
      </c>
      <c r="P4086" s="49">
        <f t="shared" si="967"/>
        <v>0</v>
      </c>
      <c r="Q4086" s="41">
        <f>'Gas y Electricidad'!J4089</f>
        <v>0</v>
      </c>
      <c r="R4086" s="49">
        <f t="shared" si="968"/>
        <v>0</v>
      </c>
      <c r="S4086" s="41">
        <f>'Gas y Electricidad'!M4089</f>
        <v>0</v>
      </c>
      <c r="T4086" s="42" t="e">
        <f t="shared" si="969"/>
        <v>#DIV/0!</v>
      </c>
      <c r="U4086" s="35">
        <f>'Gas y Electricidad'!Q4089</f>
        <v>0</v>
      </c>
      <c r="V4086" s="52">
        <f t="shared" si="970"/>
        <v>0</v>
      </c>
      <c r="W4086" s="63"/>
      <c r="X4086" s="63"/>
      <c r="Y4086" s="63"/>
      <c r="Z4086" s="57">
        <f t="shared" si="971"/>
        <v>0</v>
      </c>
      <c r="AA4086" s="59">
        <f t="shared" si="972"/>
        <v>0</v>
      </c>
      <c r="AB4086" s="58">
        <f t="shared" si="973"/>
        <v>0</v>
      </c>
      <c r="AC4086" s="61">
        <f t="shared" si="974"/>
        <v>0</v>
      </c>
      <c r="AD4086" s="61">
        <f t="shared" si="975"/>
        <v>0</v>
      </c>
    </row>
    <row r="4087" spans="1:30" x14ac:dyDescent="0.3">
      <c r="A4087" s="39" t="str">
        <f>IF(Agua!A4089&gt;0,Agua!A4089,"-")</f>
        <v>-</v>
      </c>
      <c r="B4087" s="40">
        <f>Agua!C4089</f>
        <v>0</v>
      </c>
      <c r="C4087" s="72">
        <f>Agua!J4089</f>
        <v>0</v>
      </c>
      <c r="D4087" s="72">
        <f>Agua!M4089</f>
        <v>0</v>
      </c>
      <c r="E4087" s="72">
        <f t="shared" si="961"/>
        <v>0</v>
      </c>
      <c r="F4087" s="72">
        <f>Agua!P4089</f>
        <v>0</v>
      </c>
      <c r="G4087" s="72">
        <f t="shared" si="962"/>
        <v>0</v>
      </c>
      <c r="H4087" s="72">
        <f>Agua!S4089</f>
        <v>0</v>
      </c>
      <c r="I4087" s="72">
        <f t="shared" si="963"/>
        <v>0</v>
      </c>
      <c r="J4087" s="72">
        <f>Agua!V4089</f>
        <v>0</v>
      </c>
      <c r="K4087" s="72">
        <f t="shared" si="964"/>
        <v>0</v>
      </c>
      <c r="L4087" s="72">
        <f>Agua!X4089</f>
        <v>0</v>
      </c>
      <c r="M4087" s="72">
        <f t="shared" si="965"/>
        <v>0</v>
      </c>
      <c r="N4087" s="72">
        <f t="shared" si="966"/>
        <v>0</v>
      </c>
      <c r="O4087" s="41">
        <f>'Gas y Electricidad'!F4090</f>
        <v>0</v>
      </c>
      <c r="P4087" s="49">
        <f t="shared" si="967"/>
        <v>0</v>
      </c>
      <c r="Q4087" s="41">
        <f>'Gas y Electricidad'!J4090</f>
        <v>0</v>
      </c>
      <c r="R4087" s="49">
        <f t="shared" si="968"/>
        <v>0</v>
      </c>
      <c r="S4087" s="41">
        <f>'Gas y Electricidad'!M4090</f>
        <v>0</v>
      </c>
      <c r="T4087" s="42" t="e">
        <f t="shared" si="969"/>
        <v>#DIV/0!</v>
      </c>
      <c r="U4087" s="35">
        <f>'Gas y Electricidad'!Q4090</f>
        <v>0</v>
      </c>
      <c r="V4087" s="52">
        <f t="shared" si="970"/>
        <v>0</v>
      </c>
      <c r="W4087" s="63"/>
      <c r="X4087" s="63"/>
      <c r="Y4087" s="63"/>
      <c r="Z4087" s="57">
        <f t="shared" si="971"/>
        <v>0</v>
      </c>
      <c r="AA4087" s="59">
        <f t="shared" si="972"/>
        <v>0</v>
      </c>
      <c r="AB4087" s="58">
        <f t="shared" si="973"/>
        <v>0</v>
      </c>
      <c r="AC4087" s="61">
        <f t="shared" si="974"/>
        <v>0</v>
      </c>
      <c r="AD4087" s="61">
        <f t="shared" si="975"/>
        <v>0</v>
      </c>
    </row>
    <row r="4088" spans="1:30" x14ac:dyDescent="0.3">
      <c r="A4088" s="39" t="str">
        <f>IF(Agua!A4090&gt;0,Agua!A4090,"-")</f>
        <v>-</v>
      </c>
      <c r="B4088" s="40">
        <f>Agua!C4090</f>
        <v>0</v>
      </c>
      <c r="C4088" s="72">
        <f>Agua!J4090</f>
        <v>0</v>
      </c>
      <c r="D4088" s="72">
        <f>Agua!M4090</f>
        <v>0</v>
      </c>
      <c r="E4088" s="72">
        <f t="shared" si="961"/>
        <v>0</v>
      </c>
      <c r="F4088" s="72">
        <f>Agua!P4090</f>
        <v>0</v>
      </c>
      <c r="G4088" s="72">
        <f t="shared" si="962"/>
        <v>0</v>
      </c>
      <c r="H4088" s="72">
        <f>Agua!S4090</f>
        <v>0</v>
      </c>
      <c r="I4088" s="72">
        <f t="shared" si="963"/>
        <v>0</v>
      </c>
      <c r="J4088" s="72">
        <f>Agua!V4090</f>
        <v>0</v>
      </c>
      <c r="K4088" s="72">
        <f t="shared" si="964"/>
        <v>0</v>
      </c>
      <c r="L4088" s="72">
        <f>Agua!X4090</f>
        <v>0</v>
      </c>
      <c r="M4088" s="72">
        <f t="shared" si="965"/>
        <v>0</v>
      </c>
      <c r="N4088" s="72">
        <f t="shared" si="966"/>
        <v>0</v>
      </c>
      <c r="O4088" s="41">
        <f>'Gas y Electricidad'!F4091</f>
        <v>0</v>
      </c>
      <c r="P4088" s="49">
        <f t="shared" si="967"/>
        <v>0</v>
      </c>
      <c r="Q4088" s="41">
        <f>'Gas y Electricidad'!J4091</f>
        <v>0</v>
      </c>
      <c r="R4088" s="49">
        <f t="shared" si="968"/>
        <v>0</v>
      </c>
      <c r="S4088" s="41">
        <f>'Gas y Electricidad'!M4091</f>
        <v>0</v>
      </c>
      <c r="T4088" s="42" t="e">
        <f t="shared" si="969"/>
        <v>#DIV/0!</v>
      </c>
      <c r="U4088" s="35">
        <f>'Gas y Electricidad'!Q4091</f>
        <v>0</v>
      </c>
      <c r="V4088" s="52">
        <f t="shared" si="970"/>
        <v>0</v>
      </c>
      <c r="W4088" s="63"/>
      <c r="X4088" s="63"/>
      <c r="Y4088" s="63"/>
      <c r="Z4088" s="57">
        <f t="shared" si="971"/>
        <v>0</v>
      </c>
      <c r="AA4088" s="59">
        <f t="shared" si="972"/>
        <v>0</v>
      </c>
      <c r="AB4088" s="58">
        <f t="shared" si="973"/>
        <v>0</v>
      </c>
      <c r="AC4088" s="61">
        <f t="shared" si="974"/>
        <v>0</v>
      </c>
      <c r="AD4088" s="61">
        <f t="shared" si="975"/>
        <v>0</v>
      </c>
    </row>
    <row r="4089" spans="1:30" x14ac:dyDescent="0.3">
      <c r="A4089" s="39" t="str">
        <f>IF(Agua!A4091&gt;0,Agua!A4091,"-")</f>
        <v>-</v>
      </c>
      <c r="B4089" s="40">
        <f>Agua!C4091</f>
        <v>0</v>
      </c>
      <c r="C4089" s="72">
        <f>Agua!J4091</f>
        <v>0</v>
      </c>
      <c r="D4089" s="72">
        <f>Agua!M4091</f>
        <v>0</v>
      </c>
      <c r="E4089" s="72">
        <f t="shared" si="961"/>
        <v>0</v>
      </c>
      <c r="F4089" s="72">
        <f>Agua!P4091</f>
        <v>0</v>
      </c>
      <c r="G4089" s="72">
        <f t="shared" si="962"/>
        <v>0</v>
      </c>
      <c r="H4089" s="72">
        <f>Agua!S4091</f>
        <v>0</v>
      </c>
      <c r="I4089" s="72">
        <f t="shared" si="963"/>
        <v>0</v>
      </c>
      <c r="J4089" s="72">
        <f>Agua!V4091</f>
        <v>0</v>
      </c>
      <c r="K4089" s="72">
        <f t="shared" si="964"/>
        <v>0</v>
      </c>
      <c r="L4089" s="72">
        <f>Agua!X4091</f>
        <v>0</v>
      </c>
      <c r="M4089" s="72">
        <f t="shared" si="965"/>
        <v>0</v>
      </c>
      <c r="N4089" s="72">
        <f t="shared" si="966"/>
        <v>0</v>
      </c>
      <c r="O4089" s="41">
        <f>'Gas y Electricidad'!F4092</f>
        <v>0</v>
      </c>
      <c r="P4089" s="49">
        <f t="shared" si="967"/>
        <v>0</v>
      </c>
      <c r="Q4089" s="41">
        <f>'Gas y Electricidad'!J4092</f>
        <v>0</v>
      </c>
      <c r="R4089" s="49">
        <f t="shared" si="968"/>
        <v>0</v>
      </c>
      <c r="S4089" s="41">
        <f>'Gas y Electricidad'!M4092</f>
        <v>0</v>
      </c>
      <c r="T4089" s="42" t="e">
        <f t="shared" si="969"/>
        <v>#DIV/0!</v>
      </c>
      <c r="U4089" s="35">
        <f>'Gas y Electricidad'!Q4092</f>
        <v>0</v>
      </c>
      <c r="V4089" s="52">
        <f t="shared" si="970"/>
        <v>0</v>
      </c>
      <c r="W4089" s="63"/>
      <c r="X4089" s="63"/>
      <c r="Y4089" s="63"/>
      <c r="Z4089" s="57">
        <f t="shared" si="971"/>
        <v>0</v>
      </c>
      <c r="AA4089" s="59">
        <f t="shared" si="972"/>
        <v>0</v>
      </c>
      <c r="AB4089" s="58">
        <f t="shared" si="973"/>
        <v>0</v>
      </c>
      <c r="AC4089" s="61">
        <f t="shared" si="974"/>
        <v>0</v>
      </c>
      <c r="AD4089" s="61">
        <f t="shared" si="975"/>
        <v>0</v>
      </c>
    </row>
    <row r="4090" spans="1:30" x14ac:dyDescent="0.3">
      <c r="A4090" s="39" t="str">
        <f>IF(Agua!A4092&gt;0,Agua!A4092,"-")</f>
        <v>-</v>
      </c>
      <c r="B4090" s="40">
        <f>Agua!C4092</f>
        <v>0</v>
      </c>
      <c r="C4090" s="72">
        <f>Agua!J4092</f>
        <v>0</v>
      </c>
      <c r="D4090" s="72">
        <f>Agua!M4092</f>
        <v>0</v>
      </c>
      <c r="E4090" s="72">
        <f t="shared" si="961"/>
        <v>0</v>
      </c>
      <c r="F4090" s="72">
        <f>Agua!P4092</f>
        <v>0</v>
      </c>
      <c r="G4090" s="72">
        <f t="shared" si="962"/>
        <v>0</v>
      </c>
      <c r="H4090" s="72">
        <f>Agua!S4092</f>
        <v>0</v>
      </c>
      <c r="I4090" s="72">
        <f t="shared" si="963"/>
        <v>0</v>
      </c>
      <c r="J4090" s="72">
        <f>Agua!V4092</f>
        <v>0</v>
      </c>
      <c r="K4090" s="72">
        <f t="shared" si="964"/>
        <v>0</v>
      </c>
      <c r="L4090" s="72">
        <f>Agua!X4092</f>
        <v>0</v>
      </c>
      <c r="M4090" s="72">
        <f t="shared" si="965"/>
        <v>0</v>
      </c>
      <c r="N4090" s="72">
        <f t="shared" si="966"/>
        <v>0</v>
      </c>
      <c r="O4090" s="41">
        <f>'Gas y Electricidad'!F4093</f>
        <v>0</v>
      </c>
      <c r="P4090" s="49">
        <f t="shared" si="967"/>
        <v>0</v>
      </c>
      <c r="Q4090" s="41">
        <f>'Gas y Electricidad'!J4093</f>
        <v>0</v>
      </c>
      <c r="R4090" s="49">
        <f t="shared" si="968"/>
        <v>0</v>
      </c>
      <c r="S4090" s="41">
        <f>'Gas y Electricidad'!M4093</f>
        <v>0</v>
      </c>
      <c r="T4090" s="42" t="e">
        <f t="shared" si="969"/>
        <v>#DIV/0!</v>
      </c>
      <c r="U4090" s="35">
        <f>'Gas y Electricidad'!Q4093</f>
        <v>0</v>
      </c>
      <c r="V4090" s="52">
        <f t="shared" si="970"/>
        <v>0</v>
      </c>
      <c r="W4090" s="63"/>
      <c r="X4090" s="63"/>
      <c r="Y4090" s="63"/>
      <c r="Z4090" s="57">
        <f t="shared" si="971"/>
        <v>0</v>
      </c>
      <c r="AA4090" s="59">
        <f t="shared" si="972"/>
        <v>0</v>
      </c>
      <c r="AB4090" s="58">
        <f t="shared" si="973"/>
        <v>0</v>
      </c>
      <c r="AC4090" s="61">
        <f t="shared" si="974"/>
        <v>0</v>
      </c>
      <c r="AD4090" s="61">
        <f t="shared" si="975"/>
        <v>0</v>
      </c>
    </row>
    <row r="4091" spans="1:30" x14ac:dyDescent="0.3">
      <c r="A4091" s="39" t="str">
        <f>IF(Agua!A4093&gt;0,Agua!A4093,"-")</f>
        <v>-</v>
      </c>
      <c r="B4091" s="40">
        <f>Agua!C4093</f>
        <v>0</v>
      </c>
      <c r="C4091" s="72">
        <f>Agua!J4093</f>
        <v>0</v>
      </c>
      <c r="D4091" s="72">
        <f>Agua!M4093</f>
        <v>0</v>
      </c>
      <c r="E4091" s="72">
        <f t="shared" si="961"/>
        <v>0</v>
      </c>
      <c r="F4091" s="72">
        <f>Agua!P4093</f>
        <v>0</v>
      </c>
      <c r="G4091" s="72">
        <f t="shared" si="962"/>
        <v>0</v>
      </c>
      <c r="H4091" s="72">
        <f>Agua!S4093</f>
        <v>0</v>
      </c>
      <c r="I4091" s="72">
        <f t="shared" si="963"/>
        <v>0</v>
      </c>
      <c r="J4091" s="72">
        <f>Agua!V4093</f>
        <v>0</v>
      </c>
      <c r="K4091" s="72">
        <f t="shared" si="964"/>
        <v>0</v>
      </c>
      <c r="L4091" s="72">
        <f>Agua!X4093</f>
        <v>0</v>
      </c>
      <c r="M4091" s="72">
        <f t="shared" si="965"/>
        <v>0</v>
      </c>
      <c r="N4091" s="72">
        <f t="shared" si="966"/>
        <v>0</v>
      </c>
      <c r="O4091" s="41">
        <f>'Gas y Electricidad'!F4094</f>
        <v>0</v>
      </c>
      <c r="P4091" s="49">
        <f t="shared" si="967"/>
        <v>0</v>
      </c>
      <c r="Q4091" s="41">
        <f>'Gas y Electricidad'!J4094</f>
        <v>0</v>
      </c>
      <c r="R4091" s="49">
        <f t="shared" si="968"/>
        <v>0</v>
      </c>
      <c r="S4091" s="41">
        <f>'Gas y Electricidad'!M4094</f>
        <v>0</v>
      </c>
      <c r="T4091" s="42" t="e">
        <f t="shared" si="969"/>
        <v>#DIV/0!</v>
      </c>
      <c r="U4091" s="35">
        <f>'Gas y Electricidad'!Q4094</f>
        <v>0</v>
      </c>
      <c r="V4091" s="52">
        <f t="shared" si="970"/>
        <v>0</v>
      </c>
      <c r="W4091" s="63"/>
      <c r="X4091" s="63"/>
      <c r="Y4091" s="63"/>
      <c r="Z4091" s="57">
        <f t="shared" si="971"/>
        <v>0</v>
      </c>
      <c r="AA4091" s="59">
        <f t="shared" si="972"/>
        <v>0</v>
      </c>
      <c r="AB4091" s="58">
        <f t="shared" si="973"/>
        <v>0</v>
      </c>
      <c r="AC4091" s="61">
        <f t="shared" si="974"/>
        <v>0</v>
      </c>
      <c r="AD4091" s="61">
        <f t="shared" si="975"/>
        <v>0</v>
      </c>
    </row>
    <row r="4092" spans="1:30" x14ac:dyDescent="0.3">
      <c r="A4092" s="39" t="str">
        <f>IF(Agua!A4094&gt;0,Agua!A4094,"-")</f>
        <v>-</v>
      </c>
      <c r="B4092" s="40">
        <f>Agua!C4094</f>
        <v>0</v>
      </c>
      <c r="C4092" s="72">
        <f>Agua!J4094</f>
        <v>0</v>
      </c>
      <c r="D4092" s="72">
        <f>Agua!M4094</f>
        <v>0</v>
      </c>
      <c r="E4092" s="72">
        <f t="shared" si="961"/>
        <v>0</v>
      </c>
      <c r="F4092" s="72">
        <f>Agua!P4094</f>
        <v>0</v>
      </c>
      <c r="G4092" s="72">
        <f t="shared" si="962"/>
        <v>0</v>
      </c>
      <c r="H4092" s="72">
        <f>Agua!S4094</f>
        <v>0</v>
      </c>
      <c r="I4092" s="72">
        <f t="shared" si="963"/>
        <v>0</v>
      </c>
      <c r="J4092" s="72">
        <f>Agua!V4094</f>
        <v>0</v>
      </c>
      <c r="K4092" s="72">
        <f t="shared" si="964"/>
        <v>0</v>
      </c>
      <c r="L4092" s="72">
        <f>Agua!X4094</f>
        <v>0</v>
      </c>
      <c r="M4092" s="72">
        <f t="shared" si="965"/>
        <v>0</v>
      </c>
      <c r="N4092" s="72">
        <f t="shared" si="966"/>
        <v>0</v>
      </c>
      <c r="O4092" s="41">
        <f>'Gas y Electricidad'!F4095</f>
        <v>0</v>
      </c>
      <c r="P4092" s="49">
        <f t="shared" si="967"/>
        <v>0</v>
      </c>
      <c r="Q4092" s="41">
        <f>'Gas y Electricidad'!J4095</f>
        <v>0</v>
      </c>
      <c r="R4092" s="49">
        <f t="shared" si="968"/>
        <v>0</v>
      </c>
      <c r="S4092" s="41">
        <f>'Gas y Electricidad'!M4095</f>
        <v>0</v>
      </c>
      <c r="T4092" s="42" t="e">
        <f t="shared" si="969"/>
        <v>#DIV/0!</v>
      </c>
      <c r="U4092" s="35">
        <f>'Gas y Electricidad'!Q4095</f>
        <v>0</v>
      </c>
      <c r="V4092" s="52">
        <f t="shared" si="970"/>
        <v>0</v>
      </c>
      <c r="W4092" s="63"/>
      <c r="X4092" s="63"/>
      <c r="Y4092" s="63"/>
      <c r="Z4092" s="57">
        <f t="shared" si="971"/>
        <v>0</v>
      </c>
      <c r="AA4092" s="59">
        <f t="shared" si="972"/>
        <v>0</v>
      </c>
      <c r="AB4092" s="58">
        <f t="shared" si="973"/>
        <v>0</v>
      </c>
      <c r="AC4092" s="61">
        <f t="shared" si="974"/>
        <v>0</v>
      </c>
      <c r="AD4092" s="61">
        <f t="shared" si="975"/>
        <v>0</v>
      </c>
    </row>
    <row r="4093" spans="1:30" x14ac:dyDescent="0.3">
      <c r="A4093" s="39" t="str">
        <f>IF(Agua!A4095&gt;0,Agua!A4095,"-")</f>
        <v>-</v>
      </c>
      <c r="B4093" s="40">
        <f>Agua!C4095</f>
        <v>0</v>
      </c>
      <c r="C4093" s="72">
        <f>Agua!J4095</f>
        <v>0</v>
      </c>
      <c r="D4093" s="72">
        <f>Agua!M4095</f>
        <v>0</v>
      </c>
      <c r="E4093" s="72">
        <f t="shared" si="961"/>
        <v>0</v>
      </c>
      <c r="F4093" s="72">
        <f>Agua!P4095</f>
        <v>0</v>
      </c>
      <c r="G4093" s="72">
        <f t="shared" si="962"/>
        <v>0</v>
      </c>
      <c r="H4093" s="72">
        <f>Agua!S4095</f>
        <v>0</v>
      </c>
      <c r="I4093" s="72">
        <f t="shared" si="963"/>
        <v>0</v>
      </c>
      <c r="J4093" s="72">
        <f>Agua!V4095</f>
        <v>0</v>
      </c>
      <c r="K4093" s="72">
        <f t="shared" si="964"/>
        <v>0</v>
      </c>
      <c r="L4093" s="72">
        <f>Agua!X4095</f>
        <v>0</v>
      </c>
      <c r="M4093" s="72">
        <f t="shared" si="965"/>
        <v>0</v>
      </c>
      <c r="N4093" s="72">
        <f t="shared" si="966"/>
        <v>0</v>
      </c>
      <c r="O4093" s="41">
        <f>'Gas y Electricidad'!F4096</f>
        <v>0</v>
      </c>
      <c r="P4093" s="49">
        <f t="shared" si="967"/>
        <v>0</v>
      </c>
      <c r="Q4093" s="41">
        <f>'Gas y Electricidad'!J4096</f>
        <v>0</v>
      </c>
      <c r="R4093" s="49">
        <f t="shared" si="968"/>
        <v>0</v>
      </c>
      <c r="S4093" s="41">
        <f>'Gas y Electricidad'!M4096</f>
        <v>0</v>
      </c>
      <c r="T4093" s="42" t="e">
        <f t="shared" si="969"/>
        <v>#DIV/0!</v>
      </c>
      <c r="U4093" s="35">
        <f>'Gas y Electricidad'!Q4096</f>
        <v>0</v>
      </c>
      <c r="V4093" s="52">
        <f t="shared" si="970"/>
        <v>0</v>
      </c>
      <c r="W4093" s="63"/>
      <c r="X4093" s="63"/>
      <c r="Y4093" s="63"/>
      <c r="Z4093" s="57">
        <f t="shared" si="971"/>
        <v>0</v>
      </c>
      <c r="AA4093" s="59">
        <f t="shared" si="972"/>
        <v>0</v>
      </c>
      <c r="AB4093" s="58">
        <f t="shared" si="973"/>
        <v>0</v>
      </c>
      <c r="AC4093" s="61">
        <f t="shared" si="974"/>
        <v>0</v>
      </c>
      <c r="AD4093" s="61">
        <f t="shared" si="975"/>
        <v>0</v>
      </c>
    </row>
    <row r="4094" spans="1:30" x14ac:dyDescent="0.3">
      <c r="A4094" s="39" t="str">
        <f>IF(Agua!A4096&gt;0,Agua!A4096,"-")</f>
        <v>-</v>
      </c>
      <c r="B4094" s="40">
        <f>Agua!C4096</f>
        <v>0</v>
      </c>
      <c r="C4094" s="72">
        <f>Agua!J4096</f>
        <v>0</v>
      </c>
      <c r="D4094" s="72">
        <f>Agua!M4096</f>
        <v>0</v>
      </c>
      <c r="E4094" s="72">
        <f t="shared" si="961"/>
        <v>0</v>
      </c>
      <c r="F4094" s="72">
        <f>Agua!P4096</f>
        <v>0</v>
      </c>
      <c r="G4094" s="72">
        <f t="shared" si="962"/>
        <v>0</v>
      </c>
      <c r="H4094" s="72">
        <f>Agua!S4096</f>
        <v>0</v>
      </c>
      <c r="I4094" s="72">
        <f t="shared" si="963"/>
        <v>0</v>
      </c>
      <c r="J4094" s="72">
        <f>Agua!V4096</f>
        <v>0</v>
      </c>
      <c r="K4094" s="72">
        <f t="shared" si="964"/>
        <v>0</v>
      </c>
      <c r="L4094" s="72">
        <f>Agua!X4096</f>
        <v>0</v>
      </c>
      <c r="M4094" s="72">
        <f t="shared" si="965"/>
        <v>0</v>
      </c>
      <c r="N4094" s="72">
        <f t="shared" si="966"/>
        <v>0</v>
      </c>
      <c r="O4094" s="41">
        <f>'Gas y Electricidad'!F4097</f>
        <v>0</v>
      </c>
      <c r="P4094" s="49">
        <f t="shared" si="967"/>
        <v>0</v>
      </c>
      <c r="Q4094" s="41">
        <f>'Gas y Electricidad'!J4097</f>
        <v>0</v>
      </c>
      <c r="R4094" s="49">
        <f t="shared" si="968"/>
        <v>0</v>
      </c>
      <c r="S4094" s="41">
        <f>'Gas y Electricidad'!M4097</f>
        <v>0</v>
      </c>
      <c r="T4094" s="42" t="e">
        <f t="shared" si="969"/>
        <v>#DIV/0!</v>
      </c>
      <c r="U4094" s="35">
        <f>'Gas y Electricidad'!Q4097</f>
        <v>0</v>
      </c>
      <c r="V4094" s="52">
        <f t="shared" si="970"/>
        <v>0</v>
      </c>
      <c r="W4094" s="63"/>
      <c r="X4094" s="63"/>
      <c r="Y4094" s="63"/>
      <c r="Z4094" s="57">
        <f t="shared" si="971"/>
        <v>0</v>
      </c>
      <c r="AA4094" s="59">
        <f t="shared" si="972"/>
        <v>0</v>
      </c>
      <c r="AB4094" s="58">
        <f t="shared" si="973"/>
        <v>0</v>
      </c>
      <c r="AC4094" s="61">
        <f t="shared" si="974"/>
        <v>0</v>
      </c>
      <c r="AD4094" s="61">
        <f t="shared" si="975"/>
        <v>0</v>
      </c>
    </row>
    <row r="4095" spans="1:30" x14ac:dyDescent="0.3">
      <c r="A4095" s="39" t="str">
        <f>IF(Agua!A4097&gt;0,Agua!A4097,"-")</f>
        <v>-</v>
      </c>
      <c r="B4095" s="40">
        <f>Agua!C4097</f>
        <v>0</v>
      </c>
      <c r="C4095" s="72">
        <f>Agua!J4097</f>
        <v>0</v>
      </c>
      <c r="D4095" s="72">
        <f>Agua!M4097</f>
        <v>0</v>
      </c>
      <c r="E4095" s="72">
        <f t="shared" si="961"/>
        <v>0</v>
      </c>
      <c r="F4095" s="72">
        <f>Agua!P4097</f>
        <v>0</v>
      </c>
      <c r="G4095" s="72">
        <f t="shared" si="962"/>
        <v>0</v>
      </c>
      <c r="H4095" s="72">
        <f>Agua!S4097</f>
        <v>0</v>
      </c>
      <c r="I4095" s="72">
        <f t="shared" si="963"/>
        <v>0</v>
      </c>
      <c r="J4095" s="72">
        <f>Agua!V4097</f>
        <v>0</v>
      </c>
      <c r="K4095" s="72">
        <f t="shared" si="964"/>
        <v>0</v>
      </c>
      <c r="L4095" s="72">
        <f>Agua!X4097</f>
        <v>0</v>
      </c>
      <c r="M4095" s="72">
        <f t="shared" si="965"/>
        <v>0</v>
      </c>
      <c r="N4095" s="72">
        <f t="shared" si="966"/>
        <v>0</v>
      </c>
      <c r="O4095" s="41">
        <f>'Gas y Electricidad'!F4098</f>
        <v>0</v>
      </c>
      <c r="P4095" s="49">
        <f t="shared" si="967"/>
        <v>0</v>
      </c>
      <c r="Q4095" s="41">
        <f>'Gas y Electricidad'!J4098</f>
        <v>0</v>
      </c>
      <c r="R4095" s="49">
        <f t="shared" si="968"/>
        <v>0</v>
      </c>
      <c r="S4095" s="41">
        <f>'Gas y Electricidad'!M4098</f>
        <v>0</v>
      </c>
      <c r="T4095" s="42" t="e">
        <f t="shared" si="969"/>
        <v>#DIV/0!</v>
      </c>
      <c r="U4095" s="35">
        <f>'Gas y Electricidad'!Q4098</f>
        <v>0</v>
      </c>
      <c r="V4095" s="52">
        <f t="shared" si="970"/>
        <v>0</v>
      </c>
      <c r="W4095" s="63"/>
      <c r="X4095" s="63"/>
      <c r="Y4095" s="63"/>
      <c r="Z4095" s="57">
        <f t="shared" si="971"/>
        <v>0</v>
      </c>
      <c r="AA4095" s="59">
        <f t="shared" si="972"/>
        <v>0</v>
      </c>
      <c r="AB4095" s="58">
        <f t="shared" si="973"/>
        <v>0</v>
      </c>
      <c r="AC4095" s="61">
        <f t="shared" si="974"/>
        <v>0</v>
      </c>
      <c r="AD4095" s="61">
        <f t="shared" si="975"/>
        <v>0</v>
      </c>
    </row>
    <row r="4096" spans="1:30" x14ac:dyDescent="0.3">
      <c r="A4096" s="39" t="str">
        <f>IF(Agua!A4098&gt;0,Agua!A4098,"-")</f>
        <v>-</v>
      </c>
      <c r="B4096" s="40">
        <f>Agua!C4098</f>
        <v>0</v>
      </c>
      <c r="C4096" s="72">
        <f>Agua!J4098</f>
        <v>0</v>
      </c>
      <c r="D4096" s="72">
        <f>Agua!M4098</f>
        <v>0</v>
      </c>
      <c r="E4096" s="72">
        <f t="shared" si="961"/>
        <v>0</v>
      </c>
      <c r="F4096" s="72">
        <f>Agua!P4098</f>
        <v>0</v>
      </c>
      <c r="G4096" s="72">
        <f t="shared" si="962"/>
        <v>0</v>
      </c>
      <c r="H4096" s="72">
        <f>Agua!S4098</f>
        <v>0</v>
      </c>
      <c r="I4096" s="72">
        <f t="shared" si="963"/>
        <v>0</v>
      </c>
      <c r="J4096" s="72">
        <f>Agua!V4098</f>
        <v>0</v>
      </c>
      <c r="K4096" s="72">
        <f t="shared" si="964"/>
        <v>0</v>
      </c>
      <c r="L4096" s="72">
        <f>Agua!X4098</f>
        <v>0</v>
      </c>
      <c r="M4096" s="72">
        <f t="shared" si="965"/>
        <v>0</v>
      </c>
      <c r="N4096" s="72">
        <f t="shared" si="966"/>
        <v>0</v>
      </c>
      <c r="O4096" s="41">
        <f>'Gas y Electricidad'!F4099</f>
        <v>0</v>
      </c>
      <c r="P4096" s="49">
        <f t="shared" si="967"/>
        <v>0</v>
      </c>
      <c r="Q4096" s="41">
        <f>'Gas y Electricidad'!J4099</f>
        <v>0</v>
      </c>
      <c r="R4096" s="49">
        <f t="shared" si="968"/>
        <v>0</v>
      </c>
      <c r="S4096" s="41">
        <f>'Gas y Electricidad'!M4099</f>
        <v>0</v>
      </c>
      <c r="T4096" s="42" t="e">
        <f t="shared" si="969"/>
        <v>#DIV/0!</v>
      </c>
      <c r="U4096" s="35">
        <f>'Gas y Electricidad'!Q4099</f>
        <v>0</v>
      </c>
      <c r="V4096" s="52">
        <f t="shared" si="970"/>
        <v>0</v>
      </c>
      <c r="W4096" s="63"/>
      <c r="X4096" s="63"/>
      <c r="Y4096" s="63"/>
      <c r="Z4096" s="57">
        <f t="shared" si="971"/>
        <v>0</v>
      </c>
      <c r="AA4096" s="59">
        <f t="shared" si="972"/>
        <v>0</v>
      </c>
      <c r="AB4096" s="58">
        <f t="shared" si="973"/>
        <v>0</v>
      </c>
      <c r="AC4096" s="61">
        <f t="shared" si="974"/>
        <v>0</v>
      </c>
      <c r="AD4096" s="61">
        <f t="shared" si="975"/>
        <v>0</v>
      </c>
    </row>
    <row r="4097" spans="1:30" x14ac:dyDescent="0.3">
      <c r="A4097" s="39" t="str">
        <f>IF(Agua!A4099&gt;0,Agua!A4099,"-")</f>
        <v>-</v>
      </c>
      <c r="B4097" s="40">
        <f>Agua!C4099</f>
        <v>0</v>
      </c>
      <c r="C4097" s="72">
        <f>Agua!J4099</f>
        <v>0</v>
      </c>
      <c r="D4097" s="72">
        <f>Agua!M4099</f>
        <v>0</v>
      </c>
      <c r="E4097" s="72">
        <f t="shared" si="961"/>
        <v>0</v>
      </c>
      <c r="F4097" s="72">
        <f>Agua!P4099</f>
        <v>0</v>
      </c>
      <c r="G4097" s="72">
        <f t="shared" si="962"/>
        <v>0</v>
      </c>
      <c r="H4097" s="72">
        <f>Agua!S4099</f>
        <v>0</v>
      </c>
      <c r="I4097" s="72">
        <f t="shared" si="963"/>
        <v>0</v>
      </c>
      <c r="J4097" s="72">
        <f>Agua!V4099</f>
        <v>0</v>
      </c>
      <c r="K4097" s="72">
        <f t="shared" si="964"/>
        <v>0</v>
      </c>
      <c r="L4097" s="72">
        <f>Agua!X4099</f>
        <v>0</v>
      </c>
      <c r="M4097" s="72">
        <f t="shared" si="965"/>
        <v>0</v>
      </c>
      <c r="N4097" s="72">
        <f t="shared" si="966"/>
        <v>0</v>
      </c>
      <c r="O4097" s="41">
        <f>'Gas y Electricidad'!F4100</f>
        <v>0</v>
      </c>
      <c r="P4097" s="49">
        <f t="shared" si="967"/>
        <v>0</v>
      </c>
      <c r="Q4097" s="41">
        <f>'Gas y Electricidad'!J4100</f>
        <v>0</v>
      </c>
      <c r="R4097" s="49">
        <f t="shared" si="968"/>
        <v>0</v>
      </c>
      <c r="S4097" s="41">
        <f>'Gas y Electricidad'!M4100</f>
        <v>0</v>
      </c>
      <c r="T4097" s="42" t="e">
        <f t="shared" si="969"/>
        <v>#DIV/0!</v>
      </c>
      <c r="U4097" s="35">
        <f>'Gas y Electricidad'!Q4100</f>
        <v>0</v>
      </c>
      <c r="V4097" s="52">
        <f t="shared" si="970"/>
        <v>0</v>
      </c>
      <c r="W4097" s="63"/>
      <c r="X4097" s="63"/>
      <c r="Y4097" s="63"/>
      <c r="Z4097" s="57">
        <f t="shared" si="971"/>
        <v>0</v>
      </c>
      <c r="AA4097" s="59">
        <f t="shared" si="972"/>
        <v>0</v>
      </c>
      <c r="AB4097" s="58">
        <f t="shared" si="973"/>
        <v>0</v>
      </c>
      <c r="AC4097" s="61">
        <f t="shared" si="974"/>
        <v>0</v>
      </c>
      <c r="AD4097" s="61">
        <f t="shared" si="975"/>
        <v>0</v>
      </c>
    </row>
    <row r="4098" spans="1:30" x14ac:dyDescent="0.3">
      <c r="A4098" s="39" t="str">
        <f>IF(Agua!A4100&gt;0,Agua!A4100,"-")</f>
        <v>-</v>
      </c>
      <c r="B4098" s="40">
        <f>Agua!C4100</f>
        <v>0</v>
      </c>
      <c r="C4098" s="72">
        <f>Agua!J4100</f>
        <v>0</v>
      </c>
      <c r="D4098" s="72">
        <f>Agua!M4100</f>
        <v>0</v>
      </c>
      <c r="E4098" s="72">
        <f t="shared" si="961"/>
        <v>0</v>
      </c>
      <c r="F4098" s="72">
        <f>Agua!P4100</f>
        <v>0</v>
      </c>
      <c r="G4098" s="72">
        <f t="shared" si="962"/>
        <v>0</v>
      </c>
      <c r="H4098" s="72">
        <f>Agua!S4100</f>
        <v>0</v>
      </c>
      <c r="I4098" s="72">
        <f t="shared" si="963"/>
        <v>0</v>
      </c>
      <c r="J4098" s="72">
        <f>Agua!V4100</f>
        <v>0</v>
      </c>
      <c r="K4098" s="72">
        <f t="shared" si="964"/>
        <v>0</v>
      </c>
      <c r="L4098" s="72">
        <f>Agua!X4100</f>
        <v>0</v>
      </c>
      <c r="M4098" s="72">
        <f t="shared" si="965"/>
        <v>0</v>
      </c>
      <c r="N4098" s="72">
        <f t="shared" si="966"/>
        <v>0</v>
      </c>
      <c r="O4098" s="41">
        <f>'Gas y Electricidad'!F4101</f>
        <v>0</v>
      </c>
      <c r="P4098" s="49">
        <f t="shared" si="967"/>
        <v>0</v>
      </c>
      <c r="Q4098" s="41">
        <f>'Gas y Electricidad'!J4101</f>
        <v>0</v>
      </c>
      <c r="R4098" s="49">
        <f t="shared" si="968"/>
        <v>0</v>
      </c>
      <c r="S4098" s="41">
        <f>'Gas y Electricidad'!M4101</f>
        <v>0</v>
      </c>
      <c r="T4098" s="42" t="e">
        <f t="shared" si="969"/>
        <v>#DIV/0!</v>
      </c>
      <c r="U4098" s="35">
        <f>'Gas y Electricidad'!Q4101</f>
        <v>0</v>
      </c>
      <c r="V4098" s="52">
        <f t="shared" si="970"/>
        <v>0</v>
      </c>
      <c r="W4098" s="63"/>
      <c r="X4098" s="63"/>
      <c r="Y4098" s="63"/>
      <c r="Z4098" s="57">
        <f t="shared" si="971"/>
        <v>0</v>
      </c>
      <c r="AA4098" s="59">
        <f t="shared" si="972"/>
        <v>0</v>
      </c>
      <c r="AB4098" s="58">
        <f t="shared" si="973"/>
        <v>0</v>
      </c>
      <c r="AC4098" s="61">
        <f t="shared" si="974"/>
        <v>0</v>
      </c>
      <c r="AD4098" s="61">
        <f t="shared" si="975"/>
        <v>0</v>
      </c>
    </row>
    <row r="4099" spans="1:30" x14ac:dyDescent="0.3">
      <c r="A4099" s="39" t="str">
        <f>IF(Agua!A4101&gt;0,Agua!A4101,"-")</f>
        <v>-</v>
      </c>
      <c r="B4099" s="40">
        <f>Agua!C4101</f>
        <v>0</v>
      </c>
      <c r="C4099" s="72">
        <f>Agua!J4101</f>
        <v>0</v>
      </c>
      <c r="D4099" s="72">
        <f>Agua!M4101</f>
        <v>0</v>
      </c>
      <c r="E4099" s="72">
        <f t="shared" si="961"/>
        <v>0</v>
      </c>
      <c r="F4099" s="72">
        <f>Agua!P4101</f>
        <v>0</v>
      </c>
      <c r="G4099" s="72">
        <f t="shared" si="962"/>
        <v>0</v>
      </c>
      <c r="H4099" s="72">
        <f>Agua!S4101</f>
        <v>0</v>
      </c>
      <c r="I4099" s="72">
        <f t="shared" si="963"/>
        <v>0</v>
      </c>
      <c r="J4099" s="72">
        <f>Agua!V4101</f>
        <v>0</v>
      </c>
      <c r="K4099" s="72">
        <f t="shared" si="964"/>
        <v>0</v>
      </c>
      <c r="L4099" s="72">
        <f>Agua!X4101</f>
        <v>0</v>
      </c>
      <c r="M4099" s="72">
        <f t="shared" si="965"/>
        <v>0</v>
      </c>
      <c r="N4099" s="72">
        <f t="shared" si="966"/>
        <v>0</v>
      </c>
      <c r="O4099" s="41">
        <f>'Gas y Electricidad'!F4102</f>
        <v>0</v>
      </c>
      <c r="P4099" s="49">
        <f t="shared" si="967"/>
        <v>0</v>
      </c>
      <c r="Q4099" s="41">
        <f>'Gas y Electricidad'!J4102</f>
        <v>0</v>
      </c>
      <c r="R4099" s="49">
        <f t="shared" si="968"/>
        <v>0</v>
      </c>
      <c r="S4099" s="41">
        <f>'Gas y Electricidad'!M4102</f>
        <v>0</v>
      </c>
      <c r="T4099" s="42" t="e">
        <f t="shared" si="969"/>
        <v>#DIV/0!</v>
      </c>
      <c r="U4099" s="35">
        <f>'Gas y Electricidad'!Q4102</f>
        <v>0</v>
      </c>
      <c r="V4099" s="52">
        <f t="shared" si="970"/>
        <v>0</v>
      </c>
      <c r="W4099" s="63"/>
      <c r="X4099" s="63"/>
      <c r="Y4099" s="63"/>
      <c r="Z4099" s="57">
        <f t="shared" si="971"/>
        <v>0</v>
      </c>
      <c r="AA4099" s="59">
        <f t="shared" si="972"/>
        <v>0</v>
      </c>
      <c r="AB4099" s="58">
        <f t="shared" si="973"/>
        <v>0</v>
      </c>
      <c r="AC4099" s="61">
        <f t="shared" si="974"/>
        <v>0</v>
      </c>
      <c r="AD4099" s="61">
        <f t="shared" si="975"/>
        <v>0</v>
      </c>
    </row>
    <row r="4100" spans="1:30" x14ac:dyDescent="0.3">
      <c r="A4100" s="39" t="str">
        <f>IF(Agua!A4102&gt;0,Agua!A4102,"-")</f>
        <v>-</v>
      </c>
      <c r="B4100" s="40">
        <f>Agua!C4102</f>
        <v>0</v>
      </c>
      <c r="C4100" s="72">
        <f>Agua!J4102</f>
        <v>0</v>
      </c>
      <c r="D4100" s="72">
        <f>Agua!M4102</f>
        <v>0</v>
      </c>
      <c r="E4100" s="72">
        <f t="shared" si="961"/>
        <v>0</v>
      </c>
      <c r="F4100" s="72">
        <f>Agua!P4102</f>
        <v>0</v>
      </c>
      <c r="G4100" s="72">
        <f t="shared" si="962"/>
        <v>0</v>
      </c>
      <c r="H4100" s="72">
        <f>Agua!S4102</f>
        <v>0</v>
      </c>
      <c r="I4100" s="72">
        <f t="shared" si="963"/>
        <v>0</v>
      </c>
      <c r="J4100" s="72">
        <f>Agua!V4102</f>
        <v>0</v>
      </c>
      <c r="K4100" s="72">
        <f t="shared" si="964"/>
        <v>0</v>
      </c>
      <c r="L4100" s="72">
        <f>Agua!X4102</f>
        <v>0</v>
      </c>
      <c r="M4100" s="72">
        <f t="shared" si="965"/>
        <v>0</v>
      </c>
      <c r="N4100" s="72">
        <f t="shared" si="966"/>
        <v>0</v>
      </c>
      <c r="O4100" s="41">
        <f>'Gas y Electricidad'!F4103</f>
        <v>0</v>
      </c>
      <c r="P4100" s="49">
        <f t="shared" si="967"/>
        <v>0</v>
      </c>
      <c r="Q4100" s="41">
        <f>'Gas y Electricidad'!J4103</f>
        <v>0</v>
      </c>
      <c r="R4100" s="49">
        <f t="shared" si="968"/>
        <v>0</v>
      </c>
      <c r="S4100" s="41">
        <f>'Gas y Electricidad'!M4103</f>
        <v>0</v>
      </c>
      <c r="T4100" s="42" t="e">
        <f t="shared" si="969"/>
        <v>#DIV/0!</v>
      </c>
      <c r="U4100" s="35">
        <f>'Gas y Electricidad'!Q4103</f>
        <v>0</v>
      </c>
      <c r="V4100" s="52">
        <f t="shared" si="970"/>
        <v>0</v>
      </c>
      <c r="W4100" s="63"/>
      <c r="X4100" s="63"/>
      <c r="Y4100" s="63"/>
      <c r="Z4100" s="57">
        <f t="shared" si="971"/>
        <v>0</v>
      </c>
      <c r="AA4100" s="59">
        <f t="shared" si="972"/>
        <v>0</v>
      </c>
      <c r="AB4100" s="58">
        <f t="shared" si="973"/>
        <v>0</v>
      </c>
      <c r="AC4100" s="61">
        <f t="shared" si="974"/>
        <v>0</v>
      </c>
      <c r="AD4100" s="61">
        <f t="shared" si="975"/>
        <v>0</v>
      </c>
    </row>
    <row r="4101" spans="1:30" x14ac:dyDescent="0.3">
      <c r="A4101" s="39" t="str">
        <f>IF(Agua!A4103&gt;0,Agua!A4103,"-")</f>
        <v>-</v>
      </c>
      <c r="B4101" s="40">
        <f>Agua!C4103</f>
        <v>0</v>
      </c>
      <c r="C4101" s="72">
        <f>Agua!J4103</f>
        <v>0</v>
      </c>
      <c r="D4101" s="72">
        <f>Agua!M4103</f>
        <v>0</v>
      </c>
      <c r="E4101" s="72">
        <f t="shared" si="961"/>
        <v>0</v>
      </c>
      <c r="F4101" s="72">
        <f>Agua!P4103</f>
        <v>0</v>
      </c>
      <c r="G4101" s="72">
        <f t="shared" si="962"/>
        <v>0</v>
      </c>
      <c r="H4101" s="72">
        <f>Agua!S4103</f>
        <v>0</v>
      </c>
      <c r="I4101" s="72">
        <f t="shared" si="963"/>
        <v>0</v>
      </c>
      <c r="J4101" s="72">
        <f>Agua!V4103</f>
        <v>0</v>
      </c>
      <c r="K4101" s="72">
        <f t="shared" si="964"/>
        <v>0</v>
      </c>
      <c r="L4101" s="72">
        <f>Agua!X4103</f>
        <v>0</v>
      </c>
      <c r="M4101" s="72">
        <f t="shared" si="965"/>
        <v>0</v>
      </c>
      <c r="N4101" s="72">
        <f t="shared" si="966"/>
        <v>0</v>
      </c>
      <c r="O4101" s="41">
        <f>'Gas y Electricidad'!F4104</f>
        <v>0</v>
      </c>
      <c r="P4101" s="49">
        <f t="shared" si="967"/>
        <v>0</v>
      </c>
      <c r="Q4101" s="41">
        <f>'Gas y Electricidad'!J4104</f>
        <v>0</v>
      </c>
      <c r="R4101" s="49">
        <f t="shared" si="968"/>
        <v>0</v>
      </c>
      <c r="S4101" s="41">
        <f>'Gas y Electricidad'!M4104</f>
        <v>0</v>
      </c>
      <c r="T4101" s="42" t="e">
        <f t="shared" si="969"/>
        <v>#DIV/0!</v>
      </c>
      <c r="U4101" s="35">
        <f>'Gas y Electricidad'!Q4104</f>
        <v>0</v>
      </c>
      <c r="V4101" s="52">
        <f t="shared" si="970"/>
        <v>0</v>
      </c>
      <c r="W4101" s="63"/>
      <c r="X4101" s="63"/>
      <c r="Y4101" s="63"/>
      <c r="Z4101" s="57">
        <f t="shared" si="971"/>
        <v>0</v>
      </c>
      <c r="AA4101" s="59">
        <f t="shared" si="972"/>
        <v>0</v>
      </c>
      <c r="AB4101" s="58">
        <f t="shared" si="973"/>
        <v>0</v>
      </c>
      <c r="AC4101" s="61">
        <f t="shared" si="974"/>
        <v>0</v>
      </c>
      <c r="AD4101" s="61">
        <f t="shared" si="975"/>
        <v>0</v>
      </c>
    </row>
    <row r="4102" spans="1:30" x14ac:dyDescent="0.3">
      <c r="A4102" s="39" t="str">
        <f>IF(Agua!A4104&gt;0,Agua!A4104,"-")</f>
        <v>-</v>
      </c>
      <c r="B4102" s="40">
        <f>Agua!C4104</f>
        <v>0</v>
      </c>
      <c r="C4102" s="72">
        <f>Agua!J4104</f>
        <v>0</v>
      </c>
      <c r="D4102" s="72">
        <f>Agua!M4104</f>
        <v>0</v>
      </c>
      <c r="E4102" s="72">
        <f t="shared" si="961"/>
        <v>0</v>
      </c>
      <c r="F4102" s="72">
        <f>Agua!P4104</f>
        <v>0</v>
      </c>
      <c r="G4102" s="72">
        <f t="shared" si="962"/>
        <v>0</v>
      </c>
      <c r="H4102" s="72">
        <f>Agua!S4104</f>
        <v>0</v>
      </c>
      <c r="I4102" s="72">
        <f t="shared" si="963"/>
        <v>0</v>
      </c>
      <c r="J4102" s="72">
        <f>Agua!V4104</f>
        <v>0</v>
      </c>
      <c r="K4102" s="72">
        <f t="shared" si="964"/>
        <v>0</v>
      </c>
      <c r="L4102" s="72">
        <f>Agua!X4104</f>
        <v>0</v>
      </c>
      <c r="M4102" s="72">
        <f t="shared" si="965"/>
        <v>0</v>
      </c>
      <c r="N4102" s="72">
        <f t="shared" si="966"/>
        <v>0</v>
      </c>
      <c r="O4102" s="41">
        <f>'Gas y Electricidad'!F4105</f>
        <v>0</v>
      </c>
      <c r="P4102" s="49">
        <f t="shared" si="967"/>
        <v>0</v>
      </c>
      <c r="Q4102" s="41">
        <f>'Gas y Electricidad'!J4105</f>
        <v>0</v>
      </c>
      <c r="R4102" s="49">
        <f t="shared" si="968"/>
        <v>0</v>
      </c>
      <c r="S4102" s="41">
        <f>'Gas y Electricidad'!M4105</f>
        <v>0</v>
      </c>
      <c r="T4102" s="42" t="e">
        <f t="shared" si="969"/>
        <v>#DIV/0!</v>
      </c>
      <c r="U4102" s="35">
        <f>'Gas y Electricidad'!Q4105</f>
        <v>0</v>
      </c>
      <c r="V4102" s="52">
        <f t="shared" si="970"/>
        <v>0</v>
      </c>
      <c r="W4102" s="63"/>
      <c r="X4102" s="63"/>
      <c r="Y4102" s="63"/>
      <c r="Z4102" s="57">
        <f t="shared" si="971"/>
        <v>0</v>
      </c>
      <c r="AA4102" s="59">
        <f t="shared" si="972"/>
        <v>0</v>
      </c>
      <c r="AB4102" s="58">
        <f t="shared" si="973"/>
        <v>0</v>
      </c>
      <c r="AC4102" s="61">
        <f t="shared" si="974"/>
        <v>0</v>
      </c>
      <c r="AD4102" s="61">
        <f t="shared" si="975"/>
        <v>0</v>
      </c>
    </row>
    <row r="4103" spans="1:30" x14ac:dyDescent="0.3">
      <c r="A4103" s="39" t="str">
        <f>IF(Agua!A4105&gt;0,Agua!A4105,"-")</f>
        <v>-</v>
      </c>
      <c r="B4103" s="40">
        <f>Agua!C4105</f>
        <v>0</v>
      </c>
      <c r="C4103" s="72">
        <f>Agua!J4105</f>
        <v>0</v>
      </c>
      <c r="D4103" s="72">
        <f>Agua!M4105</f>
        <v>0</v>
      </c>
      <c r="E4103" s="72">
        <f t="shared" si="961"/>
        <v>0</v>
      </c>
      <c r="F4103" s="72">
        <f>Agua!P4105</f>
        <v>0</v>
      </c>
      <c r="G4103" s="72">
        <f t="shared" si="962"/>
        <v>0</v>
      </c>
      <c r="H4103" s="72">
        <f>Agua!S4105</f>
        <v>0</v>
      </c>
      <c r="I4103" s="72">
        <f t="shared" si="963"/>
        <v>0</v>
      </c>
      <c r="J4103" s="72">
        <f>Agua!V4105</f>
        <v>0</v>
      </c>
      <c r="K4103" s="72">
        <f t="shared" si="964"/>
        <v>0</v>
      </c>
      <c r="L4103" s="72">
        <f>Agua!X4105</f>
        <v>0</v>
      </c>
      <c r="M4103" s="72">
        <f t="shared" si="965"/>
        <v>0</v>
      </c>
      <c r="N4103" s="72">
        <f t="shared" si="966"/>
        <v>0</v>
      </c>
      <c r="O4103" s="41">
        <f>'Gas y Electricidad'!F4106</f>
        <v>0</v>
      </c>
      <c r="P4103" s="49">
        <f t="shared" si="967"/>
        <v>0</v>
      </c>
      <c r="Q4103" s="41">
        <f>'Gas y Electricidad'!J4106</f>
        <v>0</v>
      </c>
      <c r="R4103" s="49">
        <f t="shared" si="968"/>
        <v>0</v>
      </c>
      <c r="S4103" s="41">
        <f>'Gas y Electricidad'!M4106</f>
        <v>0</v>
      </c>
      <c r="T4103" s="42" t="e">
        <f t="shared" si="969"/>
        <v>#DIV/0!</v>
      </c>
      <c r="U4103" s="35">
        <f>'Gas y Electricidad'!Q4106</f>
        <v>0</v>
      </c>
      <c r="V4103" s="52">
        <f t="shared" si="970"/>
        <v>0</v>
      </c>
      <c r="W4103" s="63"/>
      <c r="X4103" s="63"/>
      <c r="Y4103" s="63"/>
      <c r="Z4103" s="57">
        <f t="shared" si="971"/>
        <v>0</v>
      </c>
      <c r="AA4103" s="59">
        <f t="shared" si="972"/>
        <v>0</v>
      </c>
      <c r="AB4103" s="58">
        <f t="shared" si="973"/>
        <v>0</v>
      </c>
      <c r="AC4103" s="61">
        <f t="shared" si="974"/>
        <v>0</v>
      </c>
      <c r="AD4103" s="61">
        <f t="shared" si="975"/>
        <v>0</v>
      </c>
    </row>
    <row r="4104" spans="1:30" x14ac:dyDescent="0.3">
      <c r="A4104" s="39" t="str">
        <f>IF(Agua!A4106&gt;0,Agua!A4106,"-")</f>
        <v>-</v>
      </c>
      <c r="B4104" s="40">
        <f>Agua!C4106</f>
        <v>0</v>
      </c>
      <c r="C4104" s="72">
        <f>Agua!J4106</f>
        <v>0</v>
      </c>
      <c r="D4104" s="72">
        <f>Agua!M4106</f>
        <v>0</v>
      </c>
      <c r="E4104" s="72">
        <f t="shared" si="961"/>
        <v>0</v>
      </c>
      <c r="F4104" s="72">
        <f>Agua!P4106</f>
        <v>0</v>
      </c>
      <c r="G4104" s="72">
        <f t="shared" si="962"/>
        <v>0</v>
      </c>
      <c r="H4104" s="72">
        <f>Agua!S4106</f>
        <v>0</v>
      </c>
      <c r="I4104" s="72">
        <f t="shared" si="963"/>
        <v>0</v>
      </c>
      <c r="J4104" s="72">
        <f>Agua!V4106</f>
        <v>0</v>
      </c>
      <c r="K4104" s="72">
        <f t="shared" si="964"/>
        <v>0</v>
      </c>
      <c r="L4104" s="72">
        <f>Agua!X4106</f>
        <v>0</v>
      </c>
      <c r="M4104" s="72">
        <f t="shared" si="965"/>
        <v>0</v>
      </c>
      <c r="N4104" s="72">
        <f t="shared" si="966"/>
        <v>0</v>
      </c>
      <c r="O4104" s="41">
        <f>'Gas y Electricidad'!F4107</f>
        <v>0</v>
      </c>
      <c r="P4104" s="49">
        <f t="shared" si="967"/>
        <v>0</v>
      </c>
      <c r="Q4104" s="41">
        <f>'Gas y Electricidad'!J4107</f>
        <v>0</v>
      </c>
      <c r="R4104" s="49">
        <f t="shared" si="968"/>
        <v>0</v>
      </c>
      <c r="S4104" s="41">
        <f>'Gas y Electricidad'!M4107</f>
        <v>0</v>
      </c>
      <c r="T4104" s="42" t="e">
        <f t="shared" si="969"/>
        <v>#DIV/0!</v>
      </c>
      <c r="U4104" s="35">
        <f>'Gas y Electricidad'!Q4107</f>
        <v>0</v>
      </c>
      <c r="V4104" s="52">
        <f t="shared" si="970"/>
        <v>0</v>
      </c>
      <c r="W4104" s="63"/>
      <c r="X4104" s="63"/>
      <c r="Y4104" s="63"/>
      <c r="Z4104" s="57">
        <f t="shared" si="971"/>
        <v>0</v>
      </c>
      <c r="AA4104" s="59">
        <f t="shared" si="972"/>
        <v>0</v>
      </c>
      <c r="AB4104" s="58">
        <f t="shared" si="973"/>
        <v>0</v>
      </c>
      <c r="AC4104" s="61">
        <f t="shared" si="974"/>
        <v>0</v>
      </c>
      <c r="AD4104" s="61">
        <f t="shared" si="975"/>
        <v>0</v>
      </c>
    </row>
    <row r="4105" spans="1:30" x14ac:dyDescent="0.3">
      <c r="A4105" s="39" t="str">
        <f>IF(Agua!A4107&gt;0,Agua!A4107,"-")</f>
        <v>-</v>
      </c>
      <c r="B4105" s="40">
        <f>Agua!C4107</f>
        <v>0</v>
      </c>
      <c r="C4105" s="72">
        <f>Agua!J4107</f>
        <v>0</v>
      </c>
      <c r="D4105" s="72">
        <f>Agua!M4107</f>
        <v>0</v>
      </c>
      <c r="E4105" s="72">
        <f t="shared" si="961"/>
        <v>0</v>
      </c>
      <c r="F4105" s="72">
        <f>Agua!P4107</f>
        <v>0</v>
      </c>
      <c r="G4105" s="72">
        <f t="shared" si="962"/>
        <v>0</v>
      </c>
      <c r="H4105" s="72">
        <f>Agua!S4107</f>
        <v>0</v>
      </c>
      <c r="I4105" s="72">
        <f t="shared" si="963"/>
        <v>0</v>
      </c>
      <c r="J4105" s="72">
        <f>Agua!V4107</f>
        <v>0</v>
      </c>
      <c r="K4105" s="72">
        <f t="shared" si="964"/>
        <v>0</v>
      </c>
      <c r="L4105" s="72">
        <f>Agua!X4107</f>
        <v>0</v>
      </c>
      <c r="M4105" s="72">
        <f t="shared" si="965"/>
        <v>0</v>
      </c>
      <c r="N4105" s="72">
        <f t="shared" si="966"/>
        <v>0</v>
      </c>
      <c r="O4105" s="41">
        <f>'Gas y Electricidad'!F4108</f>
        <v>0</v>
      </c>
      <c r="P4105" s="49">
        <f t="shared" si="967"/>
        <v>0</v>
      </c>
      <c r="Q4105" s="41">
        <f>'Gas y Electricidad'!J4108</f>
        <v>0</v>
      </c>
      <c r="R4105" s="49">
        <f t="shared" si="968"/>
        <v>0</v>
      </c>
      <c r="S4105" s="41">
        <f>'Gas y Electricidad'!M4108</f>
        <v>0</v>
      </c>
      <c r="T4105" s="42" t="e">
        <f t="shared" si="969"/>
        <v>#DIV/0!</v>
      </c>
      <c r="U4105" s="35">
        <f>'Gas y Electricidad'!Q4108</f>
        <v>0</v>
      </c>
      <c r="V4105" s="52">
        <f t="shared" si="970"/>
        <v>0</v>
      </c>
      <c r="W4105" s="63"/>
      <c r="X4105" s="63"/>
      <c r="Y4105" s="63"/>
      <c r="Z4105" s="57">
        <f t="shared" si="971"/>
        <v>0</v>
      </c>
      <c r="AA4105" s="59">
        <f t="shared" si="972"/>
        <v>0</v>
      </c>
      <c r="AB4105" s="58">
        <f t="shared" si="973"/>
        <v>0</v>
      </c>
      <c r="AC4105" s="61">
        <f t="shared" si="974"/>
        <v>0</v>
      </c>
      <c r="AD4105" s="61">
        <f t="shared" si="975"/>
        <v>0</v>
      </c>
    </row>
    <row r="4106" spans="1:30" x14ac:dyDescent="0.3">
      <c r="A4106" s="39" t="str">
        <f>IF(Agua!A4108&gt;0,Agua!A4108,"-")</f>
        <v>-</v>
      </c>
      <c r="B4106" s="40">
        <f>Agua!C4108</f>
        <v>0</v>
      </c>
      <c r="C4106" s="72">
        <f>Agua!J4108</f>
        <v>0</v>
      </c>
      <c r="D4106" s="72">
        <f>Agua!M4108</f>
        <v>0</v>
      </c>
      <c r="E4106" s="72">
        <f t="shared" si="961"/>
        <v>0</v>
      </c>
      <c r="F4106" s="72">
        <f>Agua!P4108</f>
        <v>0</v>
      </c>
      <c r="G4106" s="72">
        <f t="shared" si="962"/>
        <v>0</v>
      </c>
      <c r="H4106" s="72">
        <f>Agua!S4108</f>
        <v>0</v>
      </c>
      <c r="I4106" s="72">
        <f t="shared" si="963"/>
        <v>0</v>
      </c>
      <c r="J4106" s="72">
        <f>Agua!V4108</f>
        <v>0</v>
      </c>
      <c r="K4106" s="72">
        <f t="shared" si="964"/>
        <v>0</v>
      </c>
      <c r="L4106" s="72">
        <f>Agua!X4108</f>
        <v>0</v>
      </c>
      <c r="M4106" s="72">
        <f t="shared" si="965"/>
        <v>0</v>
      </c>
      <c r="N4106" s="72">
        <f t="shared" si="966"/>
        <v>0</v>
      </c>
      <c r="O4106" s="41">
        <f>'Gas y Electricidad'!F4109</f>
        <v>0</v>
      </c>
      <c r="P4106" s="49">
        <f t="shared" si="967"/>
        <v>0</v>
      </c>
      <c r="Q4106" s="41">
        <f>'Gas y Electricidad'!J4109</f>
        <v>0</v>
      </c>
      <c r="R4106" s="49">
        <f t="shared" si="968"/>
        <v>0</v>
      </c>
      <c r="S4106" s="41">
        <f>'Gas y Electricidad'!M4109</f>
        <v>0</v>
      </c>
      <c r="T4106" s="42" t="e">
        <f t="shared" si="969"/>
        <v>#DIV/0!</v>
      </c>
      <c r="U4106" s="35">
        <f>'Gas y Electricidad'!Q4109</f>
        <v>0</v>
      </c>
      <c r="V4106" s="52">
        <f t="shared" si="970"/>
        <v>0</v>
      </c>
      <c r="W4106" s="63"/>
      <c r="X4106" s="63"/>
      <c r="Y4106" s="63"/>
      <c r="Z4106" s="57">
        <f t="shared" si="971"/>
        <v>0</v>
      </c>
      <c r="AA4106" s="59">
        <f t="shared" si="972"/>
        <v>0</v>
      </c>
      <c r="AB4106" s="58">
        <f t="shared" si="973"/>
        <v>0</v>
      </c>
      <c r="AC4106" s="61">
        <f t="shared" si="974"/>
        <v>0</v>
      </c>
      <c r="AD4106" s="61">
        <f t="shared" si="975"/>
        <v>0</v>
      </c>
    </row>
    <row r="4107" spans="1:30" x14ac:dyDescent="0.3">
      <c r="A4107" s="39" t="str">
        <f>IF(Agua!A4109&gt;0,Agua!A4109,"-")</f>
        <v>-</v>
      </c>
      <c r="B4107" s="40">
        <f>Agua!C4109</f>
        <v>0</v>
      </c>
      <c r="C4107" s="72">
        <f>Agua!J4109</f>
        <v>0</v>
      </c>
      <c r="D4107" s="72">
        <f>Agua!M4109</f>
        <v>0</v>
      </c>
      <c r="E4107" s="72">
        <f t="shared" si="961"/>
        <v>0</v>
      </c>
      <c r="F4107" s="72">
        <f>Agua!P4109</f>
        <v>0</v>
      </c>
      <c r="G4107" s="72">
        <f t="shared" si="962"/>
        <v>0</v>
      </c>
      <c r="H4107" s="72">
        <f>Agua!S4109</f>
        <v>0</v>
      </c>
      <c r="I4107" s="72">
        <f t="shared" si="963"/>
        <v>0</v>
      </c>
      <c r="J4107" s="72">
        <f>Agua!V4109</f>
        <v>0</v>
      </c>
      <c r="K4107" s="72">
        <f t="shared" si="964"/>
        <v>0</v>
      </c>
      <c r="L4107" s="72">
        <f>Agua!X4109</f>
        <v>0</v>
      </c>
      <c r="M4107" s="72">
        <f t="shared" si="965"/>
        <v>0</v>
      </c>
      <c r="N4107" s="72">
        <f t="shared" si="966"/>
        <v>0</v>
      </c>
      <c r="O4107" s="41">
        <f>'Gas y Electricidad'!F4110</f>
        <v>0</v>
      </c>
      <c r="P4107" s="49">
        <f t="shared" si="967"/>
        <v>0</v>
      </c>
      <c r="Q4107" s="41">
        <f>'Gas y Electricidad'!J4110</f>
        <v>0</v>
      </c>
      <c r="R4107" s="49">
        <f t="shared" si="968"/>
        <v>0</v>
      </c>
      <c r="S4107" s="41">
        <f>'Gas y Electricidad'!M4110</f>
        <v>0</v>
      </c>
      <c r="T4107" s="42" t="e">
        <f t="shared" si="969"/>
        <v>#DIV/0!</v>
      </c>
      <c r="U4107" s="35">
        <f>'Gas y Electricidad'!Q4110</f>
        <v>0</v>
      </c>
      <c r="V4107" s="52">
        <f t="shared" si="970"/>
        <v>0</v>
      </c>
      <c r="W4107" s="63"/>
      <c r="X4107" s="63"/>
      <c r="Y4107" s="63"/>
      <c r="Z4107" s="57">
        <f t="shared" si="971"/>
        <v>0</v>
      </c>
      <c r="AA4107" s="59">
        <f t="shared" si="972"/>
        <v>0</v>
      </c>
      <c r="AB4107" s="58">
        <f t="shared" si="973"/>
        <v>0</v>
      </c>
      <c r="AC4107" s="61">
        <f t="shared" si="974"/>
        <v>0</v>
      </c>
      <c r="AD4107" s="61">
        <f t="shared" si="975"/>
        <v>0</v>
      </c>
    </row>
    <row r="4108" spans="1:30" x14ac:dyDescent="0.3">
      <c r="A4108" s="39" t="str">
        <f>IF(Agua!A4110&gt;0,Agua!A4110,"-")</f>
        <v>-</v>
      </c>
      <c r="B4108" s="40">
        <f>Agua!C4110</f>
        <v>0</v>
      </c>
      <c r="C4108" s="72">
        <f>Agua!J4110</f>
        <v>0</v>
      </c>
      <c r="D4108" s="72">
        <f>Agua!M4110</f>
        <v>0</v>
      </c>
      <c r="E4108" s="72">
        <f t="shared" si="961"/>
        <v>0</v>
      </c>
      <c r="F4108" s="72">
        <f>Agua!P4110</f>
        <v>0</v>
      </c>
      <c r="G4108" s="72">
        <f t="shared" si="962"/>
        <v>0</v>
      </c>
      <c r="H4108" s="72">
        <f>Agua!S4110</f>
        <v>0</v>
      </c>
      <c r="I4108" s="72">
        <f t="shared" si="963"/>
        <v>0</v>
      </c>
      <c r="J4108" s="72">
        <f>Agua!V4110</f>
        <v>0</v>
      </c>
      <c r="K4108" s="72">
        <f t="shared" si="964"/>
        <v>0</v>
      </c>
      <c r="L4108" s="72">
        <f>Agua!X4110</f>
        <v>0</v>
      </c>
      <c r="M4108" s="72">
        <f t="shared" si="965"/>
        <v>0</v>
      </c>
      <c r="N4108" s="72">
        <f t="shared" si="966"/>
        <v>0</v>
      </c>
      <c r="O4108" s="41">
        <f>'Gas y Electricidad'!F4111</f>
        <v>0</v>
      </c>
      <c r="P4108" s="49">
        <f t="shared" si="967"/>
        <v>0</v>
      </c>
      <c r="Q4108" s="41">
        <f>'Gas y Electricidad'!J4111</f>
        <v>0</v>
      </c>
      <c r="R4108" s="49">
        <f t="shared" si="968"/>
        <v>0</v>
      </c>
      <c r="S4108" s="41">
        <f>'Gas y Electricidad'!M4111</f>
        <v>0</v>
      </c>
      <c r="T4108" s="42" t="e">
        <f t="shared" si="969"/>
        <v>#DIV/0!</v>
      </c>
      <c r="U4108" s="35">
        <f>'Gas y Electricidad'!Q4111</f>
        <v>0</v>
      </c>
      <c r="V4108" s="52">
        <f t="shared" si="970"/>
        <v>0</v>
      </c>
      <c r="W4108" s="63"/>
      <c r="X4108" s="63"/>
      <c r="Y4108" s="63"/>
      <c r="Z4108" s="57">
        <f t="shared" si="971"/>
        <v>0</v>
      </c>
      <c r="AA4108" s="59">
        <f t="shared" si="972"/>
        <v>0</v>
      </c>
      <c r="AB4108" s="58">
        <f t="shared" si="973"/>
        <v>0</v>
      </c>
      <c r="AC4108" s="61">
        <f t="shared" si="974"/>
        <v>0</v>
      </c>
      <c r="AD4108" s="61">
        <f t="shared" si="975"/>
        <v>0</v>
      </c>
    </row>
    <row r="4109" spans="1:30" x14ac:dyDescent="0.3">
      <c r="A4109" s="39" t="str">
        <f>IF(Agua!A4111&gt;0,Agua!A4111,"-")</f>
        <v>-</v>
      </c>
      <c r="B4109" s="40">
        <f>Agua!C4111</f>
        <v>0</v>
      </c>
      <c r="C4109" s="72">
        <f>Agua!J4111</f>
        <v>0</v>
      </c>
      <c r="D4109" s="72">
        <f>Agua!M4111</f>
        <v>0</v>
      </c>
      <c r="E4109" s="72">
        <f t="shared" si="961"/>
        <v>0</v>
      </c>
      <c r="F4109" s="72">
        <f>Agua!P4111</f>
        <v>0</v>
      </c>
      <c r="G4109" s="72">
        <f t="shared" si="962"/>
        <v>0</v>
      </c>
      <c r="H4109" s="72">
        <f>Agua!S4111</f>
        <v>0</v>
      </c>
      <c r="I4109" s="72">
        <f t="shared" si="963"/>
        <v>0</v>
      </c>
      <c r="J4109" s="72">
        <f>Agua!V4111</f>
        <v>0</v>
      </c>
      <c r="K4109" s="72">
        <f t="shared" si="964"/>
        <v>0</v>
      </c>
      <c r="L4109" s="72">
        <f>Agua!X4111</f>
        <v>0</v>
      </c>
      <c r="M4109" s="72">
        <f t="shared" si="965"/>
        <v>0</v>
      </c>
      <c r="N4109" s="72">
        <f t="shared" si="966"/>
        <v>0</v>
      </c>
      <c r="O4109" s="41">
        <f>'Gas y Electricidad'!F4112</f>
        <v>0</v>
      </c>
      <c r="P4109" s="49">
        <f t="shared" si="967"/>
        <v>0</v>
      </c>
      <c r="Q4109" s="41">
        <f>'Gas y Electricidad'!J4112</f>
        <v>0</v>
      </c>
      <c r="R4109" s="49">
        <f t="shared" si="968"/>
        <v>0</v>
      </c>
      <c r="S4109" s="41">
        <f>'Gas y Electricidad'!M4112</f>
        <v>0</v>
      </c>
      <c r="T4109" s="42" t="e">
        <f t="shared" si="969"/>
        <v>#DIV/0!</v>
      </c>
      <c r="U4109" s="35">
        <f>'Gas y Electricidad'!Q4112</f>
        <v>0</v>
      </c>
      <c r="V4109" s="52">
        <f t="shared" si="970"/>
        <v>0</v>
      </c>
      <c r="W4109" s="63"/>
      <c r="X4109" s="63"/>
      <c r="Y4109" s="63"/>
      <c r="Z4109" s="57">
        <f t="shared" si="971"/>
        <v>0</v>
      </c>
      <c r="AA4109" s="59">
        <f t="shared" si="972"/>
        <v>0</v>
      </c>
      <c r="AB4109" s="58">
        <f t="shared" si="973"/>
        <v>0</v>
      </c>
      <c r="AC4109" s="61">
        <f t="shared" si="974"/>
        <v>0</v>
      </c>
      <c r="AD4109" s="61">
        <f t="shared" si="975"/>
        <v>0</v>
      </c>
    </row>
    <row r="4110" spans="1:30" x14ac:dyDescent="0.3">
      <c r="A4110" s="39" t="str">
        <f>IF(Agua!A4112&gt;0,Agua!A4112,"-")</f>
        <v>-</v>
      </c>
      <c r="B4110" s="40">
        <f>Agua!C4112</f>
        <v>0</v>
      </c>
      <c r="C4110" s="72">
        <f>Agua!J4112</f>
        <v>0</v>
      </c>
      <c r="D4110" s="72">
        <f>Agua!M4112</f>
        <v>0</v>
      </c>
      <c r="E4110" s="72">
        <f t="shared" si="961"/>
        <v>0</v>
      </c>
      <c r="F4110" s="72">
        <f>Agua!P4112</f>
        <v>0</v>
      </c>
      <c r="G4110" s="72">
        <f t="shared" si="962"/>
        <v>0</v>
      </c>
      <c r="H4110" s="72">
        <f>Agua!S4112</f>
        <v>0</v>
      </c>
      <c r="I4110" s="72">
        <f t="shared" si="963"/>
        <v>0</v>
      </c>
      <c r="J4110" s="72">
        <f>Agua!V4112</f>
        <v>0</v>
      </c>
      <c r="K4110" s="72">
        <f t="shared" si="964"/>
        <v>0</v>
      </c>
      <c r="L4110" s="72">
        <f>Agua!X4112</f>
        <v>0</v>
      </c>
      <c r="M4110" s="72">
        <f t="shared" si="965"/>
        <v>0</v>
      </c>
      <c r="N4110" s="72">
        <f t="shared" si="966"/>
        <v>0</v>
      </c>
      <c r="O4110" s="41">
        <f>'Gas y Electricidad'!F4113</f>
        <v>0</v>
      </c>
      <c r="P4110" s="49">
        <f t="shared" si="967"/>
        <v>0</v>
      </c>
      <c r="Q4110" s="41">
        <f>'Gas y Electricidad'!J4113</f>
        <v>0</v>
      </c>
      <c r="R4110" s="49">
        <f t="shared" si="968"/>
        <v>0</v>
      </c>
      <c r="S4110" s="41">
        <f>'Gas y Electricidad'!M4113</f>
        <v>0</v>
      </c>
      <c r="T4110" s="42" t="e">
        <f t="shared" si="969"/>
        <v>#DIV/0!</v>
      </c>
      <c r="U4110" s="35">
        <f>'Gas y Electricidad'!Q4113</f>
        <v>0</v>
      </c>
      <c r="V4110" s="52">
        <f t="shared" si="970"/>
        <v>0</v>
      </c>
      <c r="W4110" s="63"/>
      <c r="X4110" s="63"/>
      <c r="Y4110" s="63"/>
      <c r="Z4110" s="57">
        <f t="shared" si="971"/>
        <v>0</v>
      </c>
      <c r="AA4110" s="59">
        <f t="shared" si="972"/>
        <v>0</v>
      </c>
      <c r="AB4110" s="58">
        <f t="shared" si="973"/>
        <v>0</v>
      </c>
      <c r="AC4110" s="61">
        <f t="shared" si="974"/>
        <v>0</v>
      </c>
      <c r="AD4110" s="61">
        <f t="shared" si="975"/>
        <v>0</v>
      </c>
    </row>
    <row r="4111" spans="1:30" x14ac:dyDescent="0.3">
      <c r="A4111" s="39" t="str">
        <f>IF(Agua!A4113&gt;0,Agua!A4113,"-")</f>
        <v>-</v>
      </c>
      <c r="B4111" s="40">
        <f>Agua!C4113</f>
        <v>0</v>
      </c>
      <c r="C4111" s="72">
        <f>Agua!J4113</f>
        <v>0</v>
      </c>
      <c r="D4111" s="72">
        <f>Agua!M4113</f>
        <v>0</v>
      </c>
      <c r="E4111" s="72">
        <f t="shared" si="961"/>
        <v>0</v>
      </c>
      <c r="F4111" s="72">
        <f>Agua!P4113</f>
        <v>0</v>
      </c>
      <c r="G4111" s="72">
        <f t="shared" si="962"/>
        <v>0</v>
      </c>
      <c r="H4111" s="72">
        <f>Agua!S4113</f>
        <v>0</v>
      </c>
      <c r="I4111" s="72">
        <f t="shared" si="963"/>
        <v>0</v>
      </c>
      <c r="J4111" s="72">
        <f>Agua!V4113</f>
        <v>0</v>
      </c>
      <c r="K4111" s="72">
        <f t="shared" si="964"/>
        <v>0</v>
      </c>
      <c r="L4111" s="72">
        <f>Agua!X4113</f>
        <v>0</v>
      </c>
      <c r="M4111" s="72">
        <f t="shared" si="965"/>
        <v>0</v>
      </c>
      <c r="N4111" s="72">
        <f t="shared" si="966"/>
        <v>0</v>
      </c>
      <c r="O4111" s="41">
        <f>'Gas y Electricidad'!F4114</f>
        <v>0</v>
      </c>
      <c r="P4111" s="49">
        <f t="shared" si="967"/>
        <v>0</v>
      </c>
      <c r="Q4111" s="41">
        <f>'Gas y Electricidad'!J4114</f>
        <v>0</v>
      </c>
      <c r="R4111" s="49">
        <f t="shared" si="968"/>
        <v>0</v>
      </c>
      <c r="S4111" s="41">
        <f>'Gas y Electricidad'!M4114</f>
        <v>0</v>
      </c>
      <c r="T4111" s="42" t="e">
        <f t="shared" si="969"/>
        <v>#DIV/0!</v>
      </c>
      <c r="U4111" s="35">
        <f>'Gas y Electricidad'!Q4114</f>
        <v>0</v>
      </c>
      <c r="V4111" s="52">
        <f t="shared" si="970"/>
        <v>0</v>
      </c>
      <c r="W4111" s="63"/>
      <c r="X4111" s="63"/>
      <c r="Y4111" s="63"/>
      <c r="Z4111" s="57">
        <f t="shared" si="971"/>
        <v>0</v>
      </c>
      <c r="AA4111" s="59">
        <f t="shared" si="972"/>
        <v>0</v>
      </c>
      <c r="AB4111" s="58">
        <f t="shared" si="973"/>
        <v>0</v>
      </c>
      <c r="AC4111" s="61">
        <f t="shared" si="974"/>
        <v>0</v>
      </c>
      <c r="AD4111" s="61">
        <f t="shared" si="975"/>
        <v>0</v>
      </c>
    </row>
    <row r="4112" spans="1:30" x14ac:dyDescent="0.3">
      <c r="A4112" s="39" t="str">
        <f>IF(Agua!A4114&gt;0,Agua!A4114,"-")</f>
        <v>-</v>
      </c>
      <c r="B4112" s="40">
        <f>Agua!C4114</f>
        <v>0</v>
      </c>
      <c r="C4112" s="72">
        <f>Agua!J4114</f>
        <v>0</v>
      </c>
      <c r="D4112" s="72">
        <f>Agua!M4114</f>
        <v>0</v>
      </c>
      <c r="E4112" s="72">
        <f t="shared" si="961"/>
        <v>0</v>
      </c>
      <c r="F4112" s="72">
        <f>Agua!P4114</f>
        <v>0</v>
      </c>
      <c r="G4112" s="72">
        <f t="shared" si="962"/>
        <v>0</v>
      </c>
      <c r="H4112" s="72">
        <f>Agua!S4114</f>
        <v>0</v>
      </c>
      <c r="I4112" s="72">
        <f t="shared" si="963"/>
        <v>0</v>
      </c>
      <c r="J4112" s="72">
        <f>Agua!V4114</f>
        <v>0</v>
      </c>
      <c r="K4112" s="72">
        <f t="shared" si="964"/>
        <v>0</v>
      </c>
      <c r="L4112" s="72">
        <f>Agua!X4114</f>
        <v>0</v>
      </c>
      <c r="M4112" s="72">
        <f t="shared" si="965"/>
        <v>0</v>
      </c>
      <c r="N4112" s="72">
        <f t="shared" si="966"/>
        <v>0</v>
      </c>
      <c r="O4112" s="41">
        <f>'Gas y Electricidad'!F4115</f>
        <v>0</v>
      </c>
      <c r="P4112" s="49">
        <f t="shared" si="967"/>
        <v>0</v>
      </c>
      <c r="Q4112" s="41">
        <f>'Gas y Electricidad'!J4115</f>
        <v>0</v>
      </c>
      <c r="R4112" s="49">
        <f t="shared" si="968"/>
        <v>0</v>
      </c>
      <c r="S4112" s="41">
        <f>'Gas y Electricidad'!M4115</f>
        <v>0</v>
      </c>
      <c r="T4112" s="42" t="e">
        <f t="shared" si="969"/>
        <v>#DIV/0!</v>
      </c>
      <c r="U4112" s="35">
        <f>'Gas y Electricidad'!Q4115</f>
        <v>0</v>
      </c>
      <c r="V4112" s="52">
        <f t="shared" si="970"/>
        <v>0</v>
      </c>
      <c r="W4112" s="63"/>
      <c r="X4112" s="63"/>
      <c r="Y4112" s="63"/>
      <c r="Z4112" s="57">
        <f t="shared" si="971"/>
        <v>0</v>
      </c>
      <c r="AA4112" s="59">
        <f t="shared" si="972"/>
        <v>0</v>
      </c>
      <c r="AB4112" s="58">
        <f t="shared" si="973"/>
        <v>0</v>
      </c>
      <c r="AC4112" s="61">
        <f t="shared" si="974"/>
        <v>0</v>
      </c>
      <c r="AD4112" s="61">
        <f t="shared" si="975"/>
        <v>0</v>
      </c>
    </row>
    <row r="4113" spans="1:30" x14ac:dyDescent="0.3">
      <c r="A4113" s="39" t="str">
        <f>IF(Agua!A4115&gt;0,Agua!A4115,"-")</f>
        <v>-</v>
      </c>
      <c r="B4113" s="40">
        <f>Agua!C4115</f>
        <v>0</v>
      </c>
      <c r="C4113" s="72">
        <f>Agua!J4115</f>
        <v>0</v>
      </c>
      <c r="D4113" s="72">
        <f>Agua!M4115</f>
        <v>0</v>
      </c>
      <c r="E4113" s="72">
        <f t="shared" si="961"/>
        <v>0</v>
      </c>
      <c r="F4113" s="72">
        <f>Agua!P4115</f>
        <v>0</v>
      </c>
      <c r="G4113" s="72">
        <f t="shared" si="962"/>
        <v>0</v>
      </c>
      <c r="H4113" s="72">
        <f>Agua!S4115</f>
        <v>0</v>
      </c>
      <c r="I4113" s="72">
        <f t="shared" si="963"/>
        <v>0</v>
      </c>
      <c r="J4113" s="72">
        <f>Agua!V4115</f>
        <v>0</v>
      </c>
      <c r="K4113" s="72">
        <f t="shared" si="964"/>
        <v>0</v>
      </c>
      <c r="L4113" s="72">
        <f>Agua!X4115</f>
        <v>0</v>
      </c>
      <c r="M4113" s="72">
        <f t="shared" si="965"/>
        <v>0</v>
      </c>
      <c r="N4113" s="72">
        <f t="shared" si="966"/>
        <v>0</v>
      </c>
      <c r="O4113" s="41">
        <f>'Gas y Electricidad'!F4116</f>
        <v>0</v>
      </c>
      <c r="P4113" s="49">
        <f t="shared" si="967"/>
        <v>0</v>
      </c>
      <c r="Q4113" s="41">
        <f>'Gas y Electricidad'!J4116</f>
        <v>0</v>
      </c>
      <c r="R4113" s="49">
        <f t="shared" si="968"/>
        <v>0</v>
      </c>
      <c r="S4113" s="41">
        <f>'Gas y Electricidad'!M4116</f>
        <v>0</v>
      </c>
      <c r="T4113" s="42" t="e">
        <f t="shared" si="969"/>
        <v>#DIV/0!</v>
      </c>
      <c r="U4113" s="35">
        <f>'Gas y Electricidad'!Q4116</f>
        <v>0</v>
      </c>
      <c r="V4113" s="52">
        <f t="shared" si="970"/>
        <v>0</v>
      </c>
      <c r="W4113" s="63"/>
      <c r="X4113" s="63"/>
      <c r="Y4113" s="63"/>
      <c r="Z4113" s="57">
        <f t="shared" si="971"/>
        <v>0</v>
      </c>
      <c r="AA4113" s="59">
        <f t="shared" si="972"/>
        <v>0</v>
      </c>
      <c r="AB4113" s="58">
        <f t="shared" si="973"/>
        <v>0</v>
      </c>
      <c r="AC4113" s="61">
        <f t="shared" si="974"/>
        <v>0</v>
      </c>
      <c r="AD4113" s="61">
        <f t="shared" si="975"/>
        <v>0</v>
      </c>
    </row>
    <row r="4114" spans="1:30" x14ac:dyDescent="0.3">
      <c r="A4114" s="39" t="str">
        <f>IF(Agua!A4116&gt;0,Agua!A4116,"-")</f>
        <v>-</v>
      </c>
      <c r="B4114" s="40">
        <f>Agua!C4116</f>
        <v>0</v>
      </c>
      <c r="C4114" s="72">
        <f>Agua!J4116</f>
        <v>0</v>
      </c>
      <c r="D4114" s="72">
        <f>Agua!M4116</f>
        <v>0</v>
      </c>
      <c r="E4114" s="72">
        <f t="shared" si="961"/>
        <v>0</v>
      </c>
      <c r="F4114" s="72">
        <f>Agua!P4116</f>
        <v>0</v>
      </c>
      <c r="G4114" s="72">
        <f t="shared" si="962"/>
        <v>0</v>
      </c>
      <c r="H4114" s="72">
        <f>Agua!S4116</f>
        <v>0</v>
      </c>
      <c r="I4114" s="72">
        <f t="shared" si="963"/>
        <v>0</v>
      </c>
      <c r="J4114" s="72">
        <f>Agua!V4116</f>
        <v>0</v>
      </c>
      <c r="K4114" s="72">
        <f t="shared" si="964"/>
        <v>0</v>
      </c>
      <c r="L4114" s="72">
        <f>Agua!X4116</f>
        <v>0</v>
      </c>
      <c r="M4114" s="72">
        <f t="shared" si="965"/>
        <v>0</v>
      </c>
      <c r="N4114" s="72">
        <f t="shared" si="966"/>
        <v>0</v>
      </c>
      <c r="O4114" s="41">
        <f>'Gas y Electricidad'!F4117</f>
        <v>0</v>
      </c>
      <c r="P4114" s="49">
        <f t="shared" si="967"/>
        <v>0</v>
      </c>
      <c r="Q4114" s="41">
        <f>'Gas y Electricidad'!J4117</f>
        <v>0</v>
      </c>
      <c r="R4114" s="49">
        <f t="shared" si="968"/>
        <v>0</v>
      </c>
      <c r="S4114" s="41">
        <f>'Gas y Electricidad'!M4117</f>
        <v>0</v>
      </c>
      <c r="T4114" s="42" t="e">
        <f t="shared" si="969"/>
        <v>#DIV/0!</v>
      </c>
      <c r="U4114" s="35">
        <f>'Gas y Electricidad'!Q4117</f>
        <v>0</v>
      </c>
      <c r="V4114" s="52">
        <f t="shared" si="970"/>
        <v>0</v>
      </c>
      <c r="W4114" s="63"/>
      <c r="X4114" s="63"/>
      <c r="Y4114" s="63"/>
      <c r="Z4114" s="57">
        <f t="shared" si="971"/>
        <v>0</v>
      </c>
      <c r="AA4114" s="59">
        <f t="shared" si="972"/>
        <v>0</v>
      </c>
      <c r="AB4114" s="58">
        <f t="shared" si="973"/>
        <v>0</v>
      </c>
      <c r="AC4114" s="61">
        <f t="shared" si="974"/>
        <v>0</v>
      </c>
      <c r="AD4114" s="61">
        <f t="shared" si="975"/>
        <v>0</v>
      </c>
    </row>
    <row r="4115" spans="1:30" x14ac:dyDescent="0.3">
      <c r="A4115" s="39" t="str">
        <f>IF(Agua!A4117&gt;0,Agua!A4117,"-")</f>
        <v>-</v>
      </c>
      <c r="B4115" s="40">
        <f>Agua!C4117</f>
        <v>0</v>
      </c>
      <c r="C4115" s="72">
        <f>Agua!J4117</f>
        <v>0</v>
      </c>
      <c r="D4115" s="72">
        <f>Agua!M4117</f>
        <v>0</v>
      </c>
      <c r="E4115" s="72">
        <f t="shared" si="961"/>
        <v>0</v>
      </c>
      <c r="F4115" s="72">
        <f>Agua!P4117</f>
        <v>0</v>
      </c>
      <c r="G4115" s="72">
        <f t="shared" si="962"/>
        <v>0</v>
      </c>
      <c r="H4115" s="72">
        <f>Agua!S4117</f>
        <v>0</v>
      </c>
      <c r="I4115" s="72">
        <f t="shared" si="963"/>
        <v>0</v>
      </c>
      <c r="J4115" s="72">
        <f>Agua!V4117</f>
        <v>0</v>
      </c>
      <c r="K4115" s="72">
        <f t="shared" si="964"/>
        <v>0</v>
      </c>
      <c r="L4115" s="72">
        <f>Agua!X4117</f>
        <v>0</v>
      </c>
      <c r="M4115" s="72">
        <f t="shared" si="965"/>
        <v>0</v>
      </c>
      <c r="N4115" s="72">
        <f t="shared" si="966"/>
        <v>0</v>
      </c>
      <c r="O4115" s="41">
        <f>'Gas y Electricidad'!F4118</f>
        <v>0</v>
      </c>
      <c r="P4115" s="49">
        <f t="shared" si="967"/>
        <v>0</v>
      </c>
      <c r="Q4115" s="41">
        <f>'Gas y Electricidad'!J4118</f>
        <v>0</v>
      </c>
      <c r="R4115" s="49">
        <f t="shared" si="968"/>
        <v>0</v>
      </c>
      <c r="S4115" s="41">
        <f>'Gas y Electricidad'!M4118</f>
        <v>0</v>
      </c>
      <c r="T4115" s="42" t="e">
        <f t="shared" si="969"/>
        <v>#DIV/0!</v>
      </c>
      <c r="U4115" s="35">
        <f>'Gas y Electricidad'!Q4118</f>
        <v>0</v>
      </c>
      <c r="V4115" s="52">
        <f t="shared" si="970"/>
        <v>0</v>
      </c>
      <c r="W4115" s="63"/>
      <c r="X4115" s="63"/>
      <c r="Y4115" s="63"/>
      <c r="Z4115" s="57">
        <f t="shared" si="971"/>
        <v>0</v>
      </c>
      <c r="AA4115" s="59">
        <f t="shared" si="972"/>
        <v>0</v>
      </c>
      <c r="AB4115" s="58">
        <f t="shared" si="973"/>
        <v>0</v>
      </c>
      <c r="AC4115" s="61">
        <f t="shared" si="974"/>
        <v>0</v>
      </c>
      <c r="AD4115" s="61">
        <f t="shared" si="975"/>
        <v>0</v>
      </c>
    </row>
    <row r="4116" spans="1:30" x14ac:dyDescent="0.3">
      <c r="A4116" s="39" t="str">
        <f>IF(Agua!A4118&gt;0,Agua!A4118,"-")</f>
        <v>-</v>
      </c>
      <c r="B4116" s="40">
        <f>Agua!C4118</f>
        <v>0</v>
      </c>
      <c r="C4116" s="72">
        <f>Agua!J4118</f>
        <v>0</v>
      </c>
      <c r="D4116" s="72">
        <f>Agua!M4118</f>
        <v>0</v>
      </c>
      <c r="E4116" s="72">
        <f t="shared" si="961"/>
        <v>0</v>
      </c>
      <c r="F4116" s="72">
        <f>Agua!P4118</f>
        <v>0</v>
      </c>
      <c r="G4116" s="72">
        <f t="shared" si="962"/>
        <v>0</v>
      </c>
      <c r="H4116" s="72">
        <f>Agua!S4118</f>
        <v>0</v>
      </c>
      <c r="I4116" s="72">
        <f t="shared" si="963"/>
        <v>0</v>
      </c>
      <c r="J4116" s="72">
        <f>Agua!V4118</f>
        <v>0</v>
      </c>
      <c r="K4116" s="72">
        <f t="shared" si="964"/>
        <v>0</v>
      </c>
      <c r="L4116" s="72">
        <f>Agua!X4118</f>
        <v>0</v>
      </c>
      <c r="M4116" s="72">
        <f t="shared" si="965"/>
        <v>0</v>
      </c>
      <c r="N4116" s="72">
        <f t="shared" si="966"/>
        <v>0</v>
      </c>
      <c r="O4116" s="41">
        <f>'Gas y Electricidad'!F4119</f>
        <v>0</v>
      </c>
      <c r="P4116" s="49">
        <f t="shared" si="967"/>
        <v>0</v>
      </c>
      <c r="Q4116" s="41">
        <f>'Gas y Electricidad'!J4119</f>
        <v>0</v>
      </c>
      <c r="R4116" s="49">
        <f t="shared" si="968"/>
        <v>0</v>
      </c>
      <c r="S4116" s="41">
        <f>'Gas y Electricidad'!M4119</f>
        <v>0</v>
      </c>
      <c r="T4116" s="42" t="e">
        <f t="shared" si="969"/>
        <v>#DIV/0!</v>
      </c>
      <c r="U4116" s="35">
        <f>'Gas y Electricidad'!Q4119</f>
        <v>0</v>
      </c>
      <c r="V4116" s="52">
        <f t="shared" si="970"/>
        <v>0</v>
      </c>
      <c r="W4116" s="63"/>
      <c r="X4116" s="63"/>
      <c r="Y4116" s="63"/>
      <c r="Z4116" s="57">
        <f t="shared" si="971"/>
        <v>0</v>
      </c>
      <c r="AA4116" s="59">
        <f t="shared" si="972"/>
        <v>0</v>
      </c>
      <c r="AB4116" s="58">
        <f t="shared" si="973"/>
        <v>0</v>
      </c>
      <c r="AC4116" s="61">
        <f t="shared" si="974"/>
        <v>0</v>
      </c>
      <c r="AD4116" s="61">
        <f t="shared" si="975"/>
        <v>0</v>
      </c>
    </row>
    <row r="4117" spans="1:30" x14ac:dyDescent="0.3">
      <c r="A4117" s="39" t="str">
        <f>IF(Agua!A4119&gt;0,Agua!A4119,"-")</f>
        <v>-</v>
      </c>
      <c r="B4117" s="40">
        <f>Agua!C4119</f>
        <v>0</v>
      </c>
      <c r="C4117" s="72">
        <f>Agua!J4119</f>
        <v>0</v>
      </c>
      <c r="D4117" s="72">
        <f>Agua!M4119</f>
        <v>0</v>
      </c>
      <c r="E4117" s="72">
        <f t="shared" si="961"/>
        <v>0</v>
      </c>
      <c r="F4117" s="72">
        <f>Agua!P4119</f>
        <v>0</v>
      </c>
      <c r="G4117" s="72">
        <f t="shared" si="962"/>
        <v>0</v>
      </c>
      <c r="H4117" s="72">
        <f>Agua!S4119</f>
        <v>0</v>
      </c>
      <c r="I4117" s="72">
        <f t="shared" si="963"/>
        <v>0</v>
      </c>
      <c r="J4117" s="72">
        <f>Agua!V4119</f>
        <v>0</v>
      </c>
      <c r="K4117" s="72">
        <f t="shared" si="964"/>
        <v>0</v>
      </c>
      <c r="L4117" s="72">
        <f>Agua!X4119</f>
        <v>0</v>
      </c>
      <c r="M4117" s="72">
        <f t="shared" si="965"/>
        <v>0</v>
      </c>
      <c r="N4117" s="72">
        <f t="shared" si="966"/>
        <v>0</v>
      </c>
      <c r="O4117" s="41">
        <f>'Gas y Electricidad'!F4120</f>
        <v>0</v>
      </c>
      <c r="P4117" s="49">
        <f t="shared" si="967"/>
        <v>0</v>
      </c>
      <c r="Q4117" s="41">
        <f>'Gas y Electricidad'!J4120</f>
        <v>0</v>
      </c>
      <c r="R4117" s="49">
        <f t="shared" si="968"/>
        <v>0</v>
      </c>
      <c r="S4117" s="41">
        <f>'Gas y Electricidad'!M4120</f>
        <v>0</v>
      </c>
      <c r="T4117" s="42" t="e">
        <f t="shared" si="969"/>
        <v>#DIV/0!</v>
      </c>
      <c r="U4117" s="35">
        <f>'Gas y Electricidad'!Q4120</f>
        <v>0</v>
      </c>
      <c r="V4117" s="52">
        <f t="shared" si="970"/>
        <v>0</v>
      </c>
      <c r="W4117" s="63"/>
      <c r="X4117" s="63"/>
      <c r="Y4117" s="63"/>
      <c r="Z4117" s="57">
        <f t="shared" si="971"/>
        <v>0</v>
      </c>
      <c r="AA4117" s="59">
        <f t="shared" si="972"/>
        <v>0</v>
      </c>
      <c r="AB4117" s="58">
        <f t="shared" si="973"/>
        <v>0</v>
      </c>
      <c r="AC4117" s="61">
        <f t="shared" si="974"/>
        <v>0</v>
      </c>
      <c r="AD4117" s="61">
        <f t="shared" si="975"/>
        <v>0</v>
      </c>
    </row>
    <row r="4118" spans="1:30" x14ac:dyDescent="0.3">
      <c r="A4118" s="39" t="str">
        <f>IF(Agua!A4120&gt;0,Agua!A4120,"-")</f>
        <v>-</v>
      </c>
      <c r="B4118" s="40">
        <f>Agua!C4120</f>
        <v>0</v>
      </c>
      <c r="C4118" s="72">
        <f>Agua!J4120</f>
        <v>0</v>
      </c>
      <c r="D4118" s="72">
        <f>Agua!M4120</f>
        <v>0</v>
      </c>
      <c r="E4118" s="72">
        <f t="shared" si="961"/>
        <v>0</v>
      </c>
      <c r="F4118" s="72">
        <f>Agua!P4120</f>
        <v>0</v>
      </c>
      <c r="G4118" s="72">
        <f t="shared" si="962"/>
        <v>0</v>
      </c>
      <c r="H4118" s="72">
        <f>Agua!S4120</f>
        <v>0</v>
      </c>
      <c r="I4118" s="72">
        <f t="shared" si="963"/>
        <v>0</v>
      </c>
      <c r="J4118" s="72">
        <f>Agua!V4120</f>
        <v>0</v>
      </c>
      <c r="K4118" s="72">
        <f t="shared" si="964"/>
        <v>0</v>
      </c>
      <c r="L4118" s="72">
        <f>Agua!X4120</f>
        <v>0</v>
      </c>
      <c r="M4118" s="72">
        <f t="shared" si="965"/>
        <v>0</v>
      </c>
      <c r="N4118" s="72">
        <f t="shared" si="966"/>
        <v>0</v>
      </c>
      <c r="O4118" s="41">
        <f>'Gas y Electricidad'!F4121</f>
        <v>0</v>
      </c>
      <c r="P4118" s="49">
        <f t="shared" si="967"/>
        <v>0</v>
      </c>
      <c r="Q4118" s="41">
        <f>'Gas y Electricidad'!J4121</f>
        <v>0</v>
      </c>
      <c r="R4118" s="49">
        <f t="shared" si="968"/>
        <v>0</v>
      </c>
      <c r="S4118" s="41">
        <f>'Gas y Electricidad'!M4121</f>
        <v>0</v>
      </c>
      <c r="T4118" s="42" t="e">
        <f t="shared" si="969"/>
        <v>#DIV/0!</v>
      </c>
      <c r="U4118" s="35">
        <f>'Gas y Electricidad'!Q4121</f>
        <v>0</v>
      </c>
      <c r="V4118" s="52">
        <f t="shared" si="970"/>
        <v>0</v>
      </c>
      <c r="W4118" s="63"/>
      <c r="X4118" s="63"/>
      <c r="Y4118" s="63"/>
      <c r="Z4118" s="57">
        <f t="shared" si="971"/>
        <v>0</v>
      </c>
      <c r="AA4118" s="59">
        <f t="shared" si="972"/>
        <v>0</v>
      </c>
      <c r="AB4118" s="58">
        <f t="shared" si="973"/>
        <v>0</v>
      </c>
      <c r="AC4118" s="61">
        <f t="shared" si="974"/>
        <v>0</v>
      </c>
      <c r="AD4118" s="61">
        <f t="shared" si="975"/>
        <v>0</v>
      </c>
    </row>
    <row r="4119" spans="1:30" x14ac:dyDescent="0.3">
      <c r="A4119" s="39" t="str">
        <f>IF(Agua!A4121&gt;0,Agua!A4121,"-")</f>
        <v>-</v>
      </c>
      <c r="B4119" s="40">
        <f>Agua!C4121</f>
        <v>0</v>
      </c>
      <c r="C4119" s="72">
        <f>Agua!J4121</f>
        <v>0</v>
      </c>
      <c r="D4119" s="72">
        <f>Agua!M4121</f>
        <v>0</v>
      </c>
      <c r="E4119" s="72">
        <f t="shared" si="961"/>
        <v>0</v>
      </c>
      <c r="F4119" s="72">
        <f>Agua!P4121</f>
        <v>0</v>
      </c>
      <c r="G4119" s="72">
        <f t="shared" si="962"/>
        <v>0</v>
      </c>
      <c r="H4119" s="72">
        <f>Agua!S4121</f>
        <v>0</v>
      </c>
      <c r="I4119" s="72">
        <f t="shared" si="963"/>
        <v>0</v>
      </c>
      <c r="J4119" s="72">
        <f>Agua!V4121</f>
        <v>0</v>
      </c>
      <c r="K4119" s="72">
        <f t="shared" si="964"/>
        <v>0</v>
      </c>
      <c r="L4119" s="72">
        <f>Agua!X4121</f>
        <v>0</v>
      </c>
      <c r="M4119" s="72">
        <f t="shared" si="965"/>
        <v>0</v>
      </c>
      <c r="N4119" s="72">
        <f t="shared" si="966"/>
        <v>0</v>
      </c>
      <c r="O4119" s="41">
        <f>'Gas y Electricidad'!F4122</f>
        <v>0</v>
      </c>
      <c r="P4119" s="49">
        <f t="shared" si="967"/>
        <v>0</v>
      </c>
      <c r="Q4119" s="41">
        <f>'Gas y Electricidad'!J4122</f>
        <v>0</v>
      </c>
      <c r="R4119" s="49">
        <f t="shared" si="968"/>
        <v>0</v>
      </c>
      <c r="S4119" s="41">
        <f>'Gas y Electricidad'!M4122</f>
        <v>0</v>
      </c>
      <c r="T4119" s="42" t="e">
        <f t="shared" si="969"/>
        <v>#DIV/0!</v>
      </c>
      <c r="U4119" s="35">
        <f>'Gas y Electricidad'!Q4122</f>
        <v>0</v>
      </c>
      <c r="V4119" s="52">
        <f t="shared" si="970"/>
        <v>0</v>
      </c>
      <c r="W4119" s="63"/>
      <c r="X4119" s="63"/>
      <c r="Y4119" s="63"/>
      <c r="Z4119" s="57">
        <f t="shared" si="971"/>
        <v>0</v>
      </c>
      <c r="AA4119" s="59">
        <f t="shared" si="972"/>
        <v>0</v>
      </c>
      <c r="AB4119" s="58">
        <f t="shared" si="973"/>
        <v>0</v>
      </c>
      <c r="AC4119" s="61">
        <f t="shared" si="974"/>
        <v>0</v>
      </c>
      <c r="AD4119" s="61">
        <f t="shared" si="975"/>
        <v>0</v>
      </c>
    </row>
    <row r="4120" spans="1:30" x14ac:dyDescent="0.3">
      <c r="A4120" s="39" t="str">
        <f>IF(Agua!A4122&gt;0,Agua!A4122,"-")</f>
        <v>-</v>
      </c>
      <c r="B4120" s="40">
        <f>Agua!C4122</f>
        <v>0</v>
      </c>
      <c r="C4120" s="72">
        <f>Agua!J4122</f>
        <v>0</v>
      </c>
      <c r="D4120" s="72">
        <f>Agua!M4122</f>
        <v>0</v>
      </c>
      <c r="E4120" s="72">
        <f t="shared" si="961"/>
        <v>0</v>
      </c>
      <c r="F4120" s="72">
        <f>Agua!P4122</f>
        <v>0</v>
      </c>
      <c r="G4120" s="72">
        <f t="shared" si="962"/>
        <v>0</v>
      </c>
      <c r="H4120" s="72">
        <f>Agua!S4122</f>
        <v>0</v>
      </c>
      <c r="I4120" s="72">
        <f t="shared" si="963"/>
        <v>0</v>
      </c>
      <c r="J4120" s="72">
        <f>Agua!V4122</f>
        <v>0</v>
      </c>
      <c r="K4120" s="72">
        <f t="shared" si="964"/>
        <v>0</v>
      </c>
      <c r="L4120" s="72">
        <f>Agua!X4122</f>
        <v>0</v>
      </c>
      <c r="M4120" s="72">
        <f t="shared" si="965"/>
        <v>0</v>
      </c>
      <c r="N4120" s="72">
        <f t="shared" si="966"/>
        <v>0</v>
      </c>
      <c r="O4120" s="41">
        <f>'Gas y Electricidad'!F4123</f>
        <v>0</v>
      </c>
      <c r="P4120" s="49">
        <f t="shared" si="967"/>
        <v>0</v>
      </c>
      <c r="Q4120" s="41">
        <f>'Gas y Electricidad'!J4123</f>
        <v>0</v>
      </c>
      <c r="R4120" s="49">
        <f t="shared" si="968"/>
        <v>0</v>
      </c>
      <c r="S4120" s="41">
        <f>'Gas y Electricidad'!M4123</f>
        <v>0</v>
      </c>
      <c r="T4120" s="42" t="e">
        <f t="shared" si="969"/>
        <v>#DIV/0!</v>
      </c>
      <c r="U4120" s="35">
        <f>'Gas y Electricidad'!Q4123</f>
        <v>0</v>
      </c>
      <c r="V4120" s="52">
        <f t="shared" si="970"/>
        <v>0</v>
      </c>
      <c r="W4120" s="63"/>
      <c r="X4120" s="63"/>
      <c r="Y4120" s="63"/>
      <c r="Z4120" s="57">
        <f t="shared" si="971"/>
        <v>0</v>
      </c>
      <c r="AA4120" s="59">
        <f t="shared" si="972"/>
        <v>0</v>
      </c>
      <c r="AB4120" s="58">
        <f t="shared" si="973"/>
        <v>0</v>
      </c>
      <c r="AC4120" s="61">
        <f t="shared" si="974"/>
        <v>0</v>
      </c>
      <c r="AD4120" s="61">
        <f t="shared" si="975"/>
        <v>0</v>
      </c>
    </row>
    <row r="4121" spans="1:30" x14ac:dyDescent="0.3">
      <c r="A4121" s="39" t="str">
        <f>IF(Agua!A4123&gt;0,Agua!A4123,"-")</f>
        <v>-</v>
      </c>
      <c r="B4121" s="40">
        <f>Agua!C4123</f>
        <v>0</v>
      </c>
      <c r="C4121" s="72">
        <f>Agua!J4123</f>
        <v>0</v>
      </c>
      <c r="D4121" s="72">
        <f>Agua!M4123</f>
        <v>0</v>
      </c>
      <c r="E4121" s="72">
        <f t="shared" si="961"/>
        <v>0</v>
      </c>
      <c r="F4121" s="72">
        <f>Agua!P4123</f>
        <v>0</v>
      </c>
      <c r="G4121" s="72">
        <f t="shared" si="962"/>
        <v>0</v>
      </c>
      <c r="H4121" s="72">
        <f>Agua!S4123</f>
        <v>0</v>
      </c>
      <c r="I4121" s="72">
        <f t="shared" si="963"/>
        <v>0</v>
      </c>
      <c r="J4121" s="72">
        <f>Agua!V4123</f>
        <v>0</v>
      </c>
      <c r="K4121" s="72">
        <f t="shared" si="964"/>
        <v>0</v>
      </c>
      <c r="L4121" s="72">
        <f>Agua!X4123</f>
        <v>0</v>
      </c>
      <c r="M4121" s="72">
        <f t="shared" si="965"/>
        <v>0</v>
      </c>
      <c r="N4121" s="72">
        <f t="shared" si="966"/>
        <v>0</v>
      </c>
      <c r="O4121" s="41">
        <f>'Gas y Electricidad'!F4124</f>
        <v>0</v>
      </c>
      <c r="P4121" s="49">
        <f t="shared" si="967"/>
        <v>0</v>
      </c>
      <c r="Q4121" s="41">
        <f>'Gas y Electricidad'!J4124</f>
        <v>0</v>
      </c>
      <c r="R4121" s="49">
        <f t="shared" si="968"/>
        <v>0</v>
      </c>
      <c r="S4121" s="41">
        <f>'Gas y Electricidad'!M4124</f>
        <v>0</v>
      </c>
      <c r="T4121" s="42" t="e">
        <f t="shared" si="969"/>
        <v>#DIV/0!</v>
      </c>
      <c r="U4121" s="35">
        <f>'Gas y Electricidad'!Q4124</f>
        <v>0</v>
      </c>
      <c r="V4121" s="52">
        <f t="shared" si="970"/>
        <v>0</v>
      </c>
      <c r="W4121" s="63"/>
      <c r="X4121" s="63"/>
      <c r="Y4121" s="63"/>
      <c r="Z4121" s="57">
        <f t="shared" si="971"/>
        <v>0</v>
      </c>
      <c r="AA4121" s="59">
        <f t="shared" si="972"/>
        <v>0</v>
      </c>
      <c r="AB4121" s="58">
        <f t="shared" si="973"/>
        <v>0</v>
      </c>
      <c r="AC4121" s="61">
        <f t="shared" si="974"/>
        <v>0</v>
      </c>
      <c r="AD4121" s="61">
        <f t="shared" si="975"/>
        <v>0</v>
      </c>
    </row>
    <row r="4122" spans="1:30" x14ac:dyDescent="0.3">
      <c r="A4122" s="39" t="str">
        <f>IF(Agua!A4124&gt;0,Agua!A4124,"-")</f>
        <v>-</v>
      </c>
      <c r="B4122" s="40">
        <f>Agua!C4124</f>
        <v>0</v>
      </c>
      <c r="C4122" s="72">
        <f>Agua!J4124</f>
        <v>0</v>
      </c>
      <c r="D4122" s="72">
        <f>Agua!M4124</f>
        <v>0</v>
      </c>
      <c r="E4122" s="72">
        <f t="shared" si="961"/>
        <v>0</v>
      </c>
      <c r="F4122" s="72">
        <f>Agua!P4124</f>
        <v>0</v>
      </c>
      <c r="G4122" s="72">
        <f t="shared" si="962"/>
        <v>0</v>
      </c>
      <c r="H4122" s="72">
        <f>Agua!S4124</f>
        <v>0</v>
      </c>
      <c r="I4122" s="72">
        <f t="shared" si="963"/>
        <v>0</v>
      </c>
      <c r="J4122" s="72">
        <f>Agua!V4124</f>
        <v>0</v>
      </c>
      <c r="K4122" s="72">
        <f t="shared" si="964"/>
        <v>0</v>
      </c>
      <c r="L4122" s="72">
        <f>Agua!X4124</f>
        <v>0</v>
      </c>
      <c r="M4122" s="72">
        <f t="shared" si="965"/>
        <v>0</v>
      </c>
      <c r="N4122" s="72">
        <f t="shared" si="966"/>
        <v>0</v>
      </c>
      <c r="O4122" s="41">
        <f>'Gas y Electricidad'!F4125</f>
        <v>0</v>
      </c>
      <c r="P4122" s="49">
        <f t="shared" si="967"/>
        <v>0</v>
      </c>
      <c r="Q4122" s="41">
        <f>'Gas y Electricidad'!J4125</f>
        <v>0</v>
      </c>
      <c r="R4122" s="49">
        <f t="shared" si="968"/>
        <v>0</v>
      </c>
      <c r="S4122" s="41">
        <f>'Gas y Electricidad'!M4125</f>
        <v>0</v>
      </c>
      <c r="T4122" s="42" t="e">
        <f t="shared" si="969"/>
        <v>#DIV/0!</v>
      </c>
      <c r="U4122" s="35">
        <f>'Gas y Electricidad'!Q4125</f>
        <v>0</v>
      </c>
      <c r="V4122" s="52">
        <f t="shared" si="970"/>
        <v>0</v>
      </c>
      <c r="W4122" s="63"/>
      <c r="X4122" s="63"/>
      <c r="Y4122" s="63"/>
      <c r="Z4122" s="57">
        <f t="shared" si="971"/>
        <v>0</v>
      </c>
      <c r="AA4122" s="59">
        <f t="shared" si="972"/>
        <v>0</v>
      </c>
      <c r="AB4122" s="58">
        <f t="shared" si="973"/>
        <v>0</v>
      </c>
      <c r="AC4122" s="61">
        <f t="shared" si="974"/>
        <v>0</v>
      </c>
      <c r="AD4122" s="61">
        <f t="shared" si="975"/>
        <v>0</v>
      </c>
    </row>
    <row r="4123" spans="1:30" x14ac:dyDescent="0.3">
      <c r="A4123" s="39" t="str">
        <f>IF(Agua!A4125&gt;0,Agua!A4125,"-")</f>
        <v>-</v>
      </c>
      <c r="B4123" s="40">
        <f>Agua!C4125</f>
        <v>0</v>
      </c>
      <c r="C4123" s="72">
        <f>Agua!J4125</f>
        <v>0</v>
      </c>
      <c r="D4123" s="72">
        <f>Agua!M4125</f>
        <v>0</v>
      </c>
      <c r="E4123" s="72">
        <f t="shared" si="961"/>
        <v>0</v>
      </c>
      <c r="F4123" s="72">
        <f>Agua!P4125</f>
        <v>0</v>
      </c>
      <c r="G4123" s="72">
        <f t="shared" si="962"/>
        <v>0</v>
      </c>
      <c r="H4123" s="72">
        <f>Agua!S4125</f>
        <v>0</v>
      </c>
      <c r="I4123" s="72">
        <f t="shared" si="963"/>
        <v>0</v>
      </c>
      <c r="J4123" s="72">
        <f>Agua!V4125</f>
        <v>0</v>
      </c>
      <c r="K4123" s="72">
        <f t="shared" si="964"/>
        <v>0</v>
      </c>
      <c r="L4123" s="72">
        <f>Agua!X4125</f>
        <v>0</v>
      </c>
      <c r="M4123" s="72">
        <f t="shared" si="965"/>
        <v>0</v>
      </c>
      <c r="N4123" s="72">
        <f t="shared" si="966"/>
        <v>0</v>
      </c>
      <c r="O4123" s="41">
        <f>'Gas y Electricidad'!F4126</f>
        <v>0</v>
      </c>
      <c r="P4123" s="49">
        <f t="shared" si="967"/>
        <v>0</v>
      </c>
      <c r="Q4123" s="41">
        <f>'Gas y Electricidad'!J4126</f>
        <v>0</v>
      </c>
      <c r="R4123" s="49">
        <f t="shared" si="968"/>
        <v>0</v>
      </c>
      <c r="S4123" s="41">
        <f>'Gas y Electricidad'!M4126</f>
        <v>0</v>
      </c>
      <c r="T4123" s="42" t="e">
        <f t="shared" si="969"/>
        <v>#DIV/0!</v>
      </c>
      <c r="U4123" s="35">
        <f>'Gas y Electricidad'!Q4126</f>
        <v>0</v>
      </c>
      <c r="V4123" s="52">
        <f t="shared" si="970"/>
        <v>0</v>
      </c>
      <c r="W4123" s="63"/>
      <c r="X4123" s="63"/>
      <c r="Y4123" s="63"/>
      <c r="Z4123" s="57">
        <f t="shared" si="971"/>
        <v>0</v>
      </c>
      <c r="AA4123" s="59">
        <f t="shared" si="972"/>
        <v>0</v>
      </c>
      <c r="AB4123" s="58">
        <f t="shared" si="973"/>
        <v>0</v>
      </c>
      <c r="AC4123" s="61">
        <f t="shared" si="974"/>
        <v>0</v>
      </c>
      <c r="AD4123" s="61">
        <f t="shared" si="975"/>
        <v>0</v>
      </c>
    </row>
    <row r="4124" spans="1:30" x14ac:dyDescent="0.3">
      <c r="A4124" s="39" t="str">
        <f>IF(Agua!A4126&gt;0,Agua!A4126,"-")</f>
        <v>-</v>
      </c>
      <c r="B4124" s="40">
        <f>Agua!C4126</f>
        <v>0</v>
      </c>
      <c r="C4124" s="72">
        <f>Agua!J4126</f>
        <v>0</v>
      </c>
      <c r="D4124" s="72">
        <f>Agua!M4126</f>
        <v>0</v>
      </c>
      <c r="E4124" s="72">
        <f t="shared" si="961"/>
        <v>0</v>
      </c>
      <c r="F4124" s="72">
        <f>Agua!P4126</f>
        <v>0</v>
      </c>
      <c r="G4124" s="72">
        <f t="shared" si="962"/>
        <v>0</v>
      </c>
      <c r="H4124" s="72">
        <f>Agua!S4126</f>
        <v>0</v>
      </c>
      <c r="I4124" s="72">
        <f t="shared" si="963"/>
        <v>0</v>
      </c>
      <c r="J4124" s="72">
        <f>Agua!V4126</f>
        <v>0</v>
      </c>
      <c r="K4124" s="72">
        <f t="shared" si="964"/>
        <v>0</v>
      </c>
      <c r="L4124" s="72">
        <f>Agua!X4126</f>
        <v>0</v>
      </c>
      <c r="M4124" s="72">
        <f t="shared" si="965"/>
        <v>0</v>
      </c>
      <c r="N4124" s="72">
        <f t="shared" si="966"/>
        <v>0</v>
      </c>
      <c r="O4124" s="41">
        <f>'Gas y Electricidad'!F4127</f>
        <v>0</v>
      </c>
      <c r="P4124" s="49">
        <f t="shared" si="967"/>
        <v>0</v>
      </c>
      <c r="Q4124" s="41">
        <f>'Gas y Electricidad'!J4127</f>
        <v>0</v>
      </c>
      <c r="R4124" s="49">
        <f t="shared" si="968"/>
        <v>0</v>
      </c>
      <c r="S4124" s="41">
        <f>'Gas y Electricidad'!M4127</f>
        <v>0</v>
      </c>
      <c r="T4124" s="42" t="e">
        <f t="shared" si="969"/>
        <v>#DIV/0!</v>
      </c>
      <c r="U4124" s="35">
        <f>'Gas y Electricidad'!Q4127</f>
        <v>0</v>
      </c>
      <c r="V4124" s="52">
        <f t="shared" si="970"/>
        <v>0</v>
      </c>
      <c r="W4124" s="63"/>
      <c r="X4124" s="63"/>
      <c r="Y4124" s="63"/>
      <c r="Z4124" s="57">
        <f t="shared" si="971"/>
        <v>0</v>
      </c>
      <c r="AA4124" s="59">
        <f t="shared" si="972"/>
        <v>0</v>
      </c>
      <c r="AB4124" s="58">
        <f t="shared" si="973"/>
        <v>0</v>
      </c>
      <c r="AC4124" s="61">
        <f t="shared" si="974"/>
        <v>0</v>
      </c>
      <c r="AD4124" s="61">
        <f t="shared" si="975"/>
        <v>0</v>
      </c>
    </row>
    <row r="4125" spans="1:30" x14ac:dyDescent="0.3">
      <c r="A4125" s="39" t="str">
        <f>IF(Agua!A4127&gt;0,Agua!A4127,"-")</f>
        <v>-</v>
      </c>
      <c r="B4125" s="40">
        <f>Agua!C4127</f>
        <v>0</v>
      </c>
      <c r="C4125" s="72">
        <f>Agua!J4127</f>
        <v>0</v>
      </c>
      <c r="D4125" s="72">
        <f>Agua!M4127</f>
        <v>0</v>
      </c>
      <c r="E4125" s="72">
        <f t="shared" si="961"/>
        <v>0</v>
      </c>
      <c r="F4125" s="72">
        <f>Agua!P4127</f>
        <v>0</v>
      </c>
      <c r="G4125" s="72">
        <f t="shared" si="962"/>
        <v>0</v>
      </c>
      <c r="H4125" s="72">
        <f>Agua!S4127</f>
        <v>0</v>
      </c>
      <c r="I4125" s="72">
        <f t="shared" si="963"/>
        <v>0</v>
      </c>
      <c r="J4125" s="72">
        <f>Agua!V4127</f>
        <v>0</v>
      </c>
      <c r="K4125" s="72">
        <f t="shared" si="964"/>
        <v>0</v>
      </c>
      <c r="L4125" s="72">
        <f>Agua!X4127</f>
        <v>0</v>
      </c>
      <c r="M4125" s="72">
        <f t="shared" si="965"/>
        <v>0</v>
      </c>
      <c r="N4125" s="72">
        <f t="shared" si="966"/>
        <v>0</v>
      </c>
      <c r="O4125" s="41">
        <f>'Gas y Electricidad'!F4128</f>
        <v>0</v>
      </c>
      <c r="P4125" s="49">
        <f t="shared" si="967"/>
        <v>0</v>
      </c>
      <c r="Q4125" s="41">
        <f>'Gas y Electricidad'!J4128</f>
        <v>0</v>
      </c>
      <c r="R4125" s="49">
        <f t="shared" si="968"/>
        <v>0</v>
      </c>
      <c r="S4125" s="41">
        <f>'Gas y Electricidad'!M4128</f>
        <v>0</v>
      </c>
      <c r="T4125" s="42" t="e">
        <f t="shared" si="969"/>
        <v>#DIV/0!</v>
      </c>
      <c r="U4125" s="35">
        <f>'Gas y Electricidad'!Q4128</f>
        <v>0</v>
      </c>
      <c r="V4125" s="52">
        <f t="shared" si="970"/>
        <v>0</v>
      </c>
      <c r="W4125" s="63"/>
      <c r="X4125" s="63"/>
      <c r="Y4125" s="63"/>
      <c r="Z4125" s="57">
        <f t="shared" si="971"/>
        <v>0</v>
      </c>
      <c r="AA4125" s="59">
        <f t="shared" si="972"/>
        <v>0</v>
      </c>
      <c r="AB4125" s="58">
        <f t="shared" si="973"/>
        <v>0</v>
      </c>
      <c r="AC4125" s="61">
        <f t="shared" si="974"/>
        <v>0</v>
      </c>
      <c r="AD4125" s="61">
        <f t="shared" si="975"/>
        <v>0</v>
      </c>
    </row>
    <row r="4126" spans="1:30" x14ac:dyDescent="0.3">
      <c r="A4126" s="39" t="str">
        <f>IF(Agua!A4128&gt;0,Agua!A4128,"-")</f>
        <v>-</v>
      </c>
      <c r="B4126" s="40">
        <f>Agua!C4128</f>
        <v>0</v>
      </c>
      <c r="C4126" s="72">
        <f>Agua!J4128</f>
        <v>0</v>
      </c>
      <c r="D4126" s="72">
        <f>Agua!M4128</f>
        <v>0</v>
      </c>
      <c r="E4126" s="72">
        <f t="shared" si="961"/>
        <v>0</v>
      </c>
      <c r="F4126" s="72">
        <f>Agua!P4128</f>
        <v>0</v>
      </c>
      <c r="G4126" s="72">
        <f t="shared" si="962"/>
        <v>0</v>
      </c>
      <c r="H4126" s="72">
        <f>Agua!S4128</f>
        <v>0</v>
      </c>
      <c r="I4126" s="72">
        <f t="shared" si="963"/>
        <v>0</v>
      </c>
      <c r="J4126" s="72">
        <f>Agua!V4128</f>
        <v>0</v>
      </c>
      <c r="K4126" s="72">
        <f t="shared" si="964"/>
        <v>0</v>
      </c>
      <c r="L4126" s="72">
        <f>Agua!X4128</f>
        <v>0</v>
      </c>
      <c r="M4126" s="72">
        <f t="shared" si="965"/>
        <v>0</v>
      </c>
      <c r="N4126" s="72">
        <f t="shared" si="966"/>
        <v>0</v>
      </c>
      <c r="O4126" s="41">
        <f>'Gas y Electricidad'!F4129</f>
        <v>0</v>
      </c>
      <c r="P4126" s="49">
        <f t="shared" si="967"/>
        <v>0</v>
      </c>
      <c r="Q4126" s="41">
        <f>'Gas y Electricidad'!J4129</f>
        <v>0</v>
      </c>
      <c r="R4126" s="49">
        <f t="shared" si="968"/>
        <v>0</v>
      </c>
      <c r="S4126" s="41">
        <f>'Gas y Electricidad'!M4129</f>
        <v>0</v>
      </c>
      <c r="T4126" s="42" t="e">
        <f t="shared" si="969"/>
        <v>#DIV/0!</v>
      </c>
      <c r="U4126" s="35">
        <f>'Gas y Electricidad'!Q4129</f>
        <v>0</v>
      </c>
      <c r="V4126" s="52">
        <f t="shared" si="970"/>
        <v>0</v>
      </c>
      <c r="W4126" s="63"/>
      <c r="X4126" s="63"/>
      <c r="Y4126" s="63"/>
      <c r="Z4126" s="57">
        <f t="shared" si="971"/>
        <v>0</v>
      </c>
      <c r="AA4126" s="59">
        <f t="shared" si="972"/>
        <v>0</v>
      </c>
      <c r="AB4126" s="58">
        <f t="shared" si="973"/>
        <v>0</v>
      </c>
      <c r="AC4126" s="61">
        <f t="shared" si="974"/>
        <v>0</v>
      </c>
      <c r="AD4126" s="61">
        <f t="shared" si="975"/>
        <v>0</v>
      </c>
    </row>
    <row r="4127" spans="1:30" x14ac:dyDescent="0.3">
      <c r="A4127" s="39" t="str">
        <f>IF(Agua!A4129&gt;0,Agua!A4129,"-")</f>
        <v>-</v>
      </c>
      <c r="B4127" s="40">
        <f>Agua!C4129</f>
        <v>0</v>
      </c>
      <c r="C4127" s="72">
        <f>Agua!J4129</f>
        <v>0</v>
      </c>
      <c r="D4127" s="72">
        <f>Agua!M4129</f>
        <v>0</v>
      </c>
      <c r="E4127" s="72">
        <f t="shared" si="961"/>
        <v>0</v>
      </c>
      <c r="F4127" s="72">
        <f>Agua!P4129</f>
        <v>0</v>
      </c>
      <c r="G4127" s="72">
        <f t="shared" si="962"/>
        <v>0</v>
      </c>
      <c r="H4127" s="72">
        <f>Agua!S4129</f>
        <v>0</v>
      </c>
      <c r="I4127" s="72">
        <f t="shared" si="963"/>
        <v>0</v>
      </c>
      <c r="J4127" s="72">
        <f>Agua!V4129</f>
        <v>0</v>
      </c>
      <c r="K4127" s="72">
        <f t="shared" si="964"/>
        <v>0</v>
      </c>
      <c r="L4127" s="72">
        <f>Agua!X4129</f>
        <v>0</v>
      </c>
      <c r="M4127" s="72">
        <f t="shared" si="965"/>
        <v>0</v>
      </c>
      <c r="N4127" s="72">
        <f t="shared" si="966"/>
        <v>0</v>
      </c>
      <c r="O4127" s="41">
        <f>'Gas y Electricidad'!F4130</f>
        <v>0</v>
      </c>
      <c r="P4127" s="49">
        <f t="shared" si="967"/>
        <v>0</v>
      </c>
      <c r="Q4127" s="41">
        <f>'Gas y Electricidad'!J4130</f>
        <v>0</v>
      </c>
      <c r="R4127" s="49">
        <f t="shared" si="968"/>
        <v>0</v>
      </c>
      <c r="S4127" s="41">
        <f>'Gas y Electricidad'!M4130</f>
        <v>0</v>
      </c>
      <c r="T4127" s="42" t="e">
        <f t="shared" si="969"/>
        <v>#DIV/0!</v>
      </c>
      <c r="U4127" s="35">
        <f>'Gas y Electricidad'!Q4130</f>
        <v>0</v>
      </c>
      <c r="V4127" s="52">
        <f t="shared" si="970"/>
        <v>0</v>
      </c>
      <c r="W4127" s="63"/>
      <c r="X4127" s="63"/>
      <c r="Y4127" s="63"/>
      <c r="Z4127" s="57">
        <f t="shared" si="971"/>
        <v>0</v>
      </c>
      <c r="AA4127" s="59">
        <f t="shared" si="972"/>
        <v>0</v>
      </c>
      <c r="AB4127" s="58">
        <f t="shared" si="973"/>
        <v>0</v>
      </c>
      <c r="AC4127" s="61">
        <f t="shared" si="974"/>
        <v>0</v>
      </c>
      <c r="AD4127" s="61">
        <f t="shared" si="975"/>
        <v>0</v>
      </c>
    </row>
    <row r="4128" spans="1:30" x14ac:dyDescent="0.3">
      <c r="A4128" s="39" t="str">
        <f>IF(Agua!A4130&gt;0,Agua!A4130,"-")</f>
        <v>-</v>
      </c>
      <c r="B4128" s="40">
        <f>Agua!C4130</f>
        <v>0</v>
      </c>
      <c r="C4128" s="72">
        <f>Agua!J4130</f>
        <v>0</v>
      </c>
      <c r="D4128" s="72">
        <f>Agua!M4130</f>
        <v>0</v>
      </c>
      <c r="E4128" s="72">
        <f t="shared" si="961"/>
        <v>0</v>
      </c>
      <c r="F4128" s="72">
        <f>Agua!P4130</f>
        <v>0</v>
      </c>
      <c r="G4128" s="72">
        <f t="shared" si="962"/>
        <v>0</v>
      </c>
      <c r="H4128" s="72">
        <f>Agua!S4130</f>
        <v>0</v>
      </c>
      <c r="I4128" s="72">
        <f t="shared" si="963"/>
        <v>0</v>
      </c>
      <c r="J4128" s="72">
        <f>Agua!V4130</f>
        <v>0</v>
      </c>
      <c r="K4128" s="72">
        <f t="shared" si="964"/>
        <v>0</v>
      </c>
      <c r="L4128" s="72">
        <f>Agua!X4130</f>
        <v>0</v>
      </c>
      <c r="M4128" s="72">
        <f t="shared" si="965"/>
        <v>0</v>
      </c>
      <c r="N4128" s="72">
        <f t="shared" si="966"/>
        <v>0</v>
      </c>
      <c r="O4128" s="41">
        <f>'Gas y Electricidad'!F4131</f>
        <v>0</v>
      </c>
      <c r="P4128" s="49">
        <f t="shared" si="967"/>
        <v>0</v>
      </c>
      <c r="Q4128" s="41">
        <f>'Gas y Electricidad'!J4131</f>
        <v>0</v>
      </c>
      <c r="R4128" s="49">
        <f t="shared" si="968"/>
        <v>0</v>
      </c>
      <c r="S4128" s="41">
        <f>'Gas y Electricidad'!M4131</f>
        <v>0</v>
      </c>
      <c r="T4128" s="42" t="e">
        <f t="shared" si="969"/>
        <v>#DIV/0!</v>
      </c>
      <c r="U4128" s="35">
        <f>'Gas y Electricidad'!Q4131</f>
        <v>0</v>
      </c>
      <c r="V4128" s="52">
        <f t="shared" si="970"/>
        <v>0</v>
      </c>
      <c r="W4128" s="63"/>
      <c r="X4128" s="63"/>
      <c r="Y4128" s="63"/>
      <c r="Z4128" s="57">
        <f t="shared" si="971"/>
        <v>0</v>
      </c>
      <c r="AA4128" s="59">
        <f t="shared" si="972"/>
        <v>0</v>
      </c>
      <c r="AB4128" s="58">
        <f t="shared" si="973"/>
        <v>0</v>
      </c>
      <c r="AC4128" s="61">
        <f t="shared" si="974"/>
        <v>0</v>
      </c>
      <c r="AD4128" s="61">
        <f t="shared" si="975"/>
        <v>0</v>
      </c>
    </row>
    <row r="4129" spans="1:30" x14ac:dyDescent="0.3">
      <c r="A4129" s="39" t="str">
        <f>IF(Agua!A4131&gt;0,Agua!A4131,"-")</f>
        <v>-</v>
      </c>
      <c r="B4129" s="40">
        <f>Agua!C4131</f>
        <v>0</v>
      </c>
      <c r="C4129" s="72">
        <f>Agua!J4131</f>
        <v>0</v>
      </c>
      <c r="D4129" s="72">
        <f>Agua!M4131</f>
        <v>0</v>
      </c>
      <c r="E4129" s="72">
        <f t="shared" si="961"/>
        <v>0</v>
      </c>
      <c r="F4129" s="72">
        <f>Agua!P4131</f>
        <v>0</v>
      </c>
      <c r="G4129" s="72">
        <f t="shared" si="962"/>
        <v>0</v>
      </c>
      <c r="H4129" s="72">
        <f>Agua!S4131</f>
        <v>0</v>
      </c>
      <c r="I4129" s="72">
        <f t="shared" si="963"/>
        <v>0</v>
      </c>
      <c r="J4129" s="72">
        <f>Agua!V4131</f>
        <v>0</v>
      </c>
      <c r="K4129" s="72">
        <f t="shared" si="964"/>
        <v>0</v>
      </c>
      <c r="L4129" s="72">
        <f>Agua!X4131</f>
        <v>0</v>
      </c>
      <c r="M4129" s="72">
        <f t="shared" si="965"/>
        <v>0</v>
      </c>
      <c r="N4129" s="72">
        <f t="shared" si="966"/>
        <v>0</v>
      </c>
      <c r="O4129" s="41">
        <f>'Gas y Electricidad'!F4132</f>
        <v>0</v>
      </c>
      <c r="P4129" s="49">
        <f t="shared" si="967"/>
        <v>0</v>
      </c>
      <c r="Q4129" s="41">
        <f>'Gas y Electricidad'!J4132</f>
        <v>0</v>
      </c>
      <c r="R4129" s="49">
        <f t="shared" si="968"/>
        <v>0</v>
      </c>
      <c r="S4129" s="41">
        <f>'Gas y Electricidad'!M4132</f>
        <v>0</v>
      </c>
      <c r="T4129" s="42" t="e">
        <f t="shared" si="969"/>
        <v>#DIV/0!</v>
      </c>
      <c r="U4129" s="35">
        <f>'Gas y Electricidad'!Q4132</f>
        <v>0</v>
      </c>
      <c r="V4129" s="52">
        <f t="shared" si="970"/>
        <v>0</v>
      </c>
      <c r="W4129" s="63"/>
      <c r="X4129" s="63"/>
      <c r="Y4129" s="63"/>
      <c r="Z4129" s="57">
        <f t="shared" si="971"/>
        <v>0</v>
      </c>
      <c r="AA4129" s="59">
        <f t="shared" si="972"/>
        <v>0</v>
      </c>
      <c r="AB4129" s="58">
        <f t="shared" si="973"/>
        <v>0</v>
      </c>
      <c r="AC4129" s="61">
        <f t="shared" si="974"/>
        <v>0</v>
      </c>
      <c r="AD4129" s="61">
        <f t="shared" si="975"/>
        <v>0</v>
      </c>
    </row>
    <row r="4130" spans="1:30" x14ac:dyDescent="0.3">
      <c r="A4130" s="39" t="str">
        <f>IF(Agua!A4132&gt;0,Agua!A4132,"-")</f>
        <v>-</v>
      </c>
      <c r="B4130" s="40">
        <f>Agua!C4132</f>
        <v>0</v>
      </c>
      <c r="C4130" s="72">
        <f>Agua!J4132</f>
        <v>0</v>
      </c>
      <c r="D4130" s="72">
        <f>Agua!M4132</f>
        <v>0</v>
      </c>
      <c r="E4130" s="72">
        <f t="shared" si="961"/>
        <v>0</v>
      </c>
      <c r="F4130" s="72">
        <f>Agua!P4132</f>
        <v>0</v>
      </c>
      <c r="G4130" s="72">
        <f t="shared" si="962"/>
        <v>0</v>
      </c>
      <c r="H4130" s="72">
        <f>Agua!S4132</f>
        <v>0</v>
      </c>
      <c r="I4130" s="72">
        <f t="shared" si="963"/>
        <v>0</v>
      </c>
      <c r="J4130" s="72">
        <f>Agua!V4132</f>
        <v>0</v>
      </c>
      <c r="K4130" s="72">
        <f t="shared" si="964"/>
        <v>0</v>
      </c>
      <c r="L4130" s="72">
        <f>Agua!X4132</f>
        <v>0</v>
      </c>
      <c r="M4130" s="72">
        <f t="shared" si="965"/>
        <v>0</v>
      </c>
      <c r="N4130" s="72">
        <f t="shared" si="966"/>
        <v>0</v>
      </c>
      <c r="O4130" s="41">
        <f>'Gas y Electricidad'!F4133</f>
        <v>0</v>
      </c>
      <c r="P4130" s="49">
        <f t="shared" si="967"/>
        <v>0</v>
      </c>
      <c r="Q4130" s="41">
        <f>'Gas y Electricidad'!J4133</f>
        <v>0</v>
      </c>
      <c r="R4130" s="49">
        <f t="shared" si="968"/>
        <v>0</v>
      </c>
      <c r="S4130" s="41">
        <f>'Gas y Electricidad'!M4133</f>
        <v>0</v>
      </c>
      <c r="T4130" s="42" t="e">
        <f t="shared" si="969"/>
        <v>#DIV/0!</v>
      </c>
      <c r="U4130" s="35">
        <f>'Gas y Electricidad'!Q4133</f>
        <v>0</v>
      </c>
      <c r="V4130" s="52">
        <f t="shared" si="970"/>
        <v>0</v>
      </c>
      <c r="W4130" s="63"/>
      <c r="X4130" s="63"/>
      <c r="Y4130" s="63"/>
      <c r="Z4130" s="57">
        <f t="shared" si="971"/>
        <v>0</v>
      </c>
      <c r="AA4130" s="59">
        <f t="shared" si="972"/>
        <v>0</v>
      </c>
      <c r="AB4130" s="58">
        <f t="shared" si="973"/>
        <v>0</v>
      </c>
      <c r="AC4130" s="61">
        <f t="shared" si="974"/>
        <v>0</v>
      </c>
      <c r="AD4130" s="61">
        <f t="shared" si="975"/>
        <v>0</v>
      </c>
    </row>
    <row r="4131" spans="1:30" x14ac:dyDescent="0.3">
      <c r="A4131" s="39" t="str">
        <f>IF(Agua!A4133&gt;0,Agua!A4133,"-")</f>
        <v>-</v>
      </c>
      <c r="B4131" s="40">
        <f>Agua!C4133</f>
        <v>0</v>
      </c>
      <c r="C4131" s="72">
        <f>Agua!J4133</f>
        <v>0</v>
      </c>
      <c r="D4131" s="72">
        <f>Agua!M4133</f>
        <v>0</v>
      </c>
      <c r="E4131" s="72">
        <f t="shared" si="961"/>
        <v>0</v>
      </c>
      <c r="F4131" s="72">
        <f>Agua!P4133</f>
        <v>0</v>
      </c>
      <c r="G4131" s="72">
        <f t="shared" si="962"/>
        <v>0</v>
      </c>
      <c r="H4131" s="72">
        <f>Agua!S4133</f>
        <v>0</v>
      </c>
      <c r="I4131" s="72">
        <f t="shared" si="963"/>
        <v>0</v>
      </c>
      <c r="J4131" s="72">
        <f>Agua!V4133</f>
        <v>0</v>
      </c>
      <c r="K4131" s="72">
        <f t="shared" si="964"/>
        <v>0</v>
      </c>
      <c r="L4131" s="72">
        <f>Agua!X4133</f>
        <v>0</v>
      </c>
      <c r="M4131" s="72">
        <f t="shared" si="965"/>
        <v>0</v>
      </c>
      <c r="N4131" s="72">
        <f t="shared" si="966"/>
        <v>0</v>
      </c>
      <c r="O4131" s="41">
        <f>'Gas y Electricidad'!F4134</f>
        <v>0</v>
      </c>
      <c r="P4131" s="49">
        <f t="shared" si="967"/>
        <v>0</v>
      </c>
      <c r="Q4131" s="41">
        <f>'Gas y Electricidad'!J4134</f>
        <v>0</v>
      </c>
      <c r="R4131" s="49">
        <f t="shared" si="968"/>
        <v>0</v>
      </c>
      <c r="S4131" s="41">
        <f>'Gas y Electricidad'!M4134</f>
        <v>0</v>
      </c>
      <c r="T4131" s="42" t="e">
        <f t="shared" si="969"/>
        <v>#DIV/0!</v>
      </c>
      <c r="U4131" s="35">
        <f>'Gas y Electricidad'!Q4134</f>
        <v>0</v>
      </c>
      <c r="V4131" s="52">
        <f t="shared" si="970"/>
        <v>0</v>
      </c>
      <c r="W4131" s="63"/>
      <c r="X4131" s="63"/>
      <c r="Y4131" s="63"/>
      <c r="Z4131" s="57">
        <f t="shared" si="971"/>
        <v>0</v>
      </c>
      <c r="AA4131" s="59">
        <f t="shared" si="972"/>
        <v>0</v>
      </c>
      <c r="AB4131" s="58">
        <f t="shared" si="973"/>
        <v>0</v>
      </c>
      <c r="AC4131" s="61">
        <f t="shared" si="974"/>
        <v>0</v>
      </c>
      <c r="AD4131" s="61">
        <f t="shared" si="975"/>
        <v>0</v>
      </c>
    </row>
    <row r="4132" spans="1:30" x14ac:dyDescent="0.3">
      <c r="A4132" s="39" t="str">
        <f>IF(Agua!A4134&gt;0,Agua!A4134,"-")</f>
        <v>-</v>
      </c>
      <c r="B4132" s="40">
        <f>Agua!C4134</f>
        <v>0</v>
      </c>
      <c r="C4132" s="72">
        <f>Agua!J4134</f>
        <v>0</v>
      </c>
      <c r="D4132" s="72">
        <f>Agua!M4134</f>
        <v>0</v>
      </c>
      <c r="E4132" s="72">
        <f t="shared" si="961"/>
        <v>0</v>
      </c>
      <c r="F4132" s="72">
        <f>Agua!P4134</f>
        <v>0</v>
      </c>
      <c r="G4132" s="72">
        <f t="shared" si="962"/>
        <v>0</v>
      </c>
      <c r="H4132" s="72">
        <f>Agua!S4134</f>
        <v>0</v>
      </c>
      <c r="I4132" s="72">
        <f t="shared" si="963"/>
        <v>0</v>
      </c>
      <c r="J4132" s="72">
        <f>Agua!V4134</f>
        <v>0</v>
      </c>
      <c r="K4132" s="72">
        <f t="shared" si="964"/>
        <v>0</v>
      </c>
      <c r="L4132" s="72">
        <f>Agua!X4134</f>
        <v>0</v>
      </c>
      <c r="M4132" s="72">
        <f t="shared" si="965"/>
        <v>0</v>
      </c>
      <c r="N4132" s="72">
        <f t="shared" si="966"/>
        <v>0</v>
      </c>
      <c r="O4132" s="41">
        <f>'Gas y Electricidad'!F4135</f>
        <v>0</v>
      </c>
      <c r="P4132" s="49">
        <f t="shared" si="967"/>
        <v>0</v>
      </c>
      <c r="Q4132" s="41">
        <f>'Gas y Electricidad'!J4135</f>
        <v>0</v>
      </c>
      <c r="R4132" s="49">
        <f t="shared" si="968"/>
        <v>0</v>
      </c>
      <c r="S4132" s="41">
        <f>'Gas y Electricidad'!M4135</f>
        <v>0</v>
      </c>
      <c r="T4132" s="42" t="e">
        <f t="shared" si="969"/>
        <v>#DIV/0!</v>
      </c>
      <c r="U4132" s="35">
        <f>'Gas y Electricidad'!Q4135</f>
        <v>0</v>
      </c>
      <c r="V4132" s="52">
        <f t="shared" si="970"/>
        <v>0</v>
      </c>
      <c r="W4132" s="63"/>
      <c r="X4132" s="63"/>
      <c r="Y4132" s="63"/>
      <c r="Z4132" s="57">
        <f t="shared" si="971"/>
        <v>0</v>
      </c>
      <c r="AA4132" s="59">
        <f t="shared" si="972"/>
        <v>0</v>
      </c>
      <c r="AB4132" s="58">
        <f t="shared" si="973"/>
        <v>0</v>
      </c>
      <c r="AC4132" s="61">
        <f t="shared" si="974"/>
        <v>0</v>
      </c>
      <c r="AD4132" s="61">
        <f t="shared" si="975"/>
        <v>0</v>
      </c>
    </row>
    <row r="4133" spans="1:30" x14ac:dyDescent="0.3">
      <c r="A4133" s="39" t="str">
        <f>IF(Agua!A4135&gt;0,Agua!A4135,"-")</f>
        <v>-</v>
      </c>
      <c r="B4133" s="40">
        <f>Agua!C4135</f>
        <v>0</v>
      </c>
      <c r="C4133" s="72">
        <f>Agua!J4135</f>
        <v>0</v>
      </c>
      <c r="D4133" s="72">
        <f>Agua!M4135</f>
        <v>0</v>
      </c>
      <c r="E4133" s="72">
        <f t="shared" si="961"/>
        <v>0</v>
      </c>
      <c r="F4133" s="72">
        <f>Agua!P4135</f>
        <v>0</v>
      </c>
      <c r="G4133" s="72">
        <f t="shared" si="962"/>
        <v>0</v>
      </c>
      <c r="H4133" s="72">
        <f>Agua!S4135</f>
        <v>0</v>
      </c>
      <c r="I4133" s="72">
        <f t="shared" si="963"/>
        <v>0</v>
      </c>
      <c r="J4133" s="72">
        <f>Agua!V4135</f>
        <v>0</v>
      </c>
      <c r="K4133" s="72">
        <f t="shared" si="964"/>
        <v>0</v>
      </c>
      <c r="L4133" s="72">
        <f>Agua!X4135</f>
        <v>0</v>
      </c>
      <c r="M4133" s="72">
        <f t="shared" si="965"/>
        <v>0</v>
      </c>
      <c r="N4133" s="72">
        <f t="shared" si="966"/>
        <v>0</v>
      </c>
      <c r="O4133" s="41">
        <f>'Gas y Electricidad'!F4136</f>
        <v>0</v>
      </c>
      <c r="P4133" s="49">
        <f t="shared" si="967"/>
        <v>0</v>
      </c>
      <c r="Q4133" s="41">
        <f>'Gas y Electricidad'!J4136</f>
        <v>0</v>
      </c>
      <c r="R4133" s="49">
        <f t="shared" si="968"/>
        <v>0</v>
      </c>
      <c r="S4133" s="41">
        <f>'Gas y Electricidad'!M4136</f>
        <v>0</v>
      </c>
      <c r="T4133" s="42" t="e">
        <f t="shared" si="969"/>
        <v>#DIV/0!</v>
      </c>
      <c r="U4133" s="35">
        <f>'Gas y Electricidad'!Q4136</f>
        <v>0</v>
      </c>
      <c r="V4133" s="52">
        <f t="shared" si="970"/>
        <v>0</v>
      </c>
      <c r="W4133" s="63"/>
      <c r="X4133" s="63"/>
      <c r="Y4133" s="63"/>
      <c r="Z4133" s="57">
        <f t="shared" si="971"/>
        <v>0</v>
      </c>
      <c r="AA4133" s="59">
        <f t="shared" si="972"/>
        <v>0</v>
      </c>
      <c r="AB4133" s="58">
        <f t="shared" si="973"/>
        <v>0</v>
      </c>
      <c r="AC4133" s="61">
        <f t="shared" si="974"/>
        <v>0</v>
      </c>
      <c r="AD4133" s="61">
        <f t="shared" si="975"/>
        <v>0</v>
      </c>
    </row>
    <row r="4134" spans="1:30" x14ac:dyDescent="0.3">
      <c r="A4134" s="39" t="str">
        <f>IF(Agua!A4136&gt;0,Agua!A4136,"-")</f>
        <v>-</v>
      </c>
      <c r="B4134" s="40">
        <f>Agua!C4136</f>
        <v>0</v>
      </c>
      <c r="C4134" s="72">
        <f>Agua!J4136</f>
        <v>0</v>
      </c>
      <c r="D4134" s="72">
        <f>Agua!M4136</f>
        <v>0</v>
      </c>
      <c r="E4134" s="72">
        <f t="shared" si="961"/>
        <v>0</v>
      </c>
      <c r="F4134" s="72">
        <f>Agua!P4136</f>
        <v>0</v>
      </c>
      <c r="G4134" s="72">
        <f t="shared" si="962"/>
        <v>0</v>
      </c>
      <c r="H4134" s="72">
        <f>Agua!S4136</f>
        <v>0</v>
      </c>
      <c r="I4134" s="72">
        <f t="shared" si="963"/>
        <v>0</v>
      </c>
      <c r="J4134" s="72">
        <f>Agua!V4136</f>
        <v>0</v>
      </c>
      <c r="K4134" s="72">
        <f t="shared" si="964"/>
        <v>0</v>
      </c>
      <c r="L4134" s="72">
        <f>Agua!X4136</f>
        <v>0</v>
      </c>
      <c r="M4134" s="72">
        <f t="shared" si="965"/>
        <v>0</v>
      </c>
      <c r="N4134" s="72">
        <f t="shared" si="966"/>
        <v>0</v>
      </c>
      <c r="O4134" s="41">
        <f>'Gas y Electricidad'!F4137</f>
        <v>0</v>
      </c>
      <c r="P4134" s="49">
        <f t="shared" si="967"/>
        <v>0</v>
      </c>
      <c r="Q4134" s="41">
        <f>'Gas y Electricidad'!J4137</f>
        <v>0</v>
      </c>
      <c r="R4134" s="49">
        <f t="shared" si="968"/>
        <v>0</v>
      </c>
      <c r="S4134" s="41">
        <f>'Gas y Electricidad'!M4137</f>
        <v>0</v>
      </c>
      <c r="T4134" s="42" t="e">
        <f t="shared" si="969"/>
        <v>#DIV/0!</v>
      </c>
      <c r="U4134" s="35">
        <f>'Gas y Electricidad'!Q4137</f>
        <v>0</v>
      </c>
      <c r="V4134" s="52">
        <f t="shared" si="970"/>
        <v>0</v>
      </c>
      <c r="W4134" s="63"/>
      <c r="X4134" s="63"/>
      <c r="Y4134" s="63"/>
      <c r="Z4134" s="57">
        <f t="shared" si="971"/>
        <v>0</v>
      </c>
      <c r="AA4134" s="59">
        <f t="shared" si="972"/>
        <v>0</v>
      </c>
      <c r="AB4134" s="58">
        <f t="shared" si="973"/>
        <v>0</v>
      </c>
      <c r="AC4134" s="61">
        <f t="shared" si="974"/>
        <v>0</v>
      </c>
      <c r="AD4134" s="61">
        <f t="shared" si="975"/>
        <v>0</v>
      </c>
    </row>
    <row r="4135" spans="1:30" x14ac:dyDescent="0.3">
      <c r="A4135" s="39" t="str">
        <f>IF(Agua!A4137&gt;0,Agua!A4137,"-")</f>
        <v>-</v>
      </c>
      <c r="B4135" s="40">
        <f>Agua!C4137</f>
        <v>0</v>
      </c>
      <c r="C4135" s="72">
        <f>Agua!J4137</f>
        <v>0</v>
      </c>
      <c r="D4135" s="72">
        <f>Agua!M4137</f>
        <v>0</v>
      </c>
      <c r="E4135" s="72">
        <f t="shared" si="961"/>
        <v>0</v>
      </c>
      <c r="F4135" s="72">
        <f>Agua!P4137</f>
        <v>0</v>
      </c>
      <c r="G4135" s="72">
        <f t="shared" si="962"/>
        <v>0</v>
      </c>
      <c r="H4135" s="72">
        <f>Agua!S4137</f>
        <v>0</v>
      </c>
      <c r="I4135" s="72">
        <f t="shared" si="963"/>
        <v>0</v>
      </c>
      <c r="J4135" s="72">
        <f>Agua!V4137</f>
        <v>0</v>
      </c>
      <c r="K4135" s="72">
        <f t="shared" si="964"/>
        <v>0</v>
      </c>
      <c r="L4135" s="72">
        <f>Agua!X4137</f>
        <v>0</v>
      </c>
      <c r="M4135" s="72">
        <f t="shared" si="965"/>
        <v>0</v>
      </c>
      <c r="N4135" s="72">
        <f t="shared" si="966"/>
        <v>0</v>
      </c>
      <c r="O4135" s="41">
        <f>'Gas y Electricidad'!F4138</f>
        <v>0</v>
      </c>
      <c r="P4135" s="49">
        <f t="shared" si="967"/>
        <v>0</v>
      </c>
      <c r="Q4135" s="41">
        <f>'Gas y Electricidad'!J4138</f>
        <v>0</v>
      </c>
      <c r="R4135" s="49">
        <f t="shared" si="968"/>
        <v>0</v>
      </c>
      <c r="S4135" s="41">
        <f>'Gas y Electricidad'!M4138</f>
        <v>0</v>
      </c>
      <c r="T4135" s="42" t="e">
        <f t="shared" si="969"/>
        <v>#DIV/0!</v>
      </c>
      <c r="U4135" s="35">
        <f>'Gas y Electricidad'!Q4138</f>
        <v>0</v>
      </c>
      <c r="V4135" s="52">
        <f t="shared" si="970"/>
        <v>0</v>
      </c>
      <c r="W4135" s="63"/>
      <c r="X4135" s="63"/>
      <c r="Y4135" s="63"/>
      <c r="Z4135" s="57">
        <f t="shared" si="971"/>
        <v>0</v>
      </c>
      <c r="AA4135" s="59">
        <f t="shared" si="972"/>
        <v>0</v>
      </c>
      <c r="AB4135" s="58">
        <f t="shared" si="973"/>
        <v>0</v>
      </c>
      <c r="AC4135" s="61">
        <f t="shared" si="974"/>
        <v>0</v>
      </c>
      <c r="AD4135" s="61">
        <f t="shared" si="975"/>
        <v>0</v>
      </c>
    </row>
    <row r="4136" spans="1:30" x14ac:dyDescent="0.3">
      <c r="A4136" s="39" t="str">
        <f>IF(Agua!A4138&gt;0,Agua!A4138,"-")</f>
        <v>-</v>
      </c>
      <c r="B4136" s="40">
        <f>Agua!C4138</f>
        <v>0</v>
      </c>
      <c r="C4136" s="72">
        <f>Agua!J4138</f>
        <v>0</v>
      </c>
      <c r="D4136" s="72">
        <f>Agua!M4138</f>
        <v>0</v>
      </c>
      <c r="E4136" s="72">
        <f t="shared" si="961"/>
        <v>0</v>
      </c>
      <c r="F4136" s="72">
        <f>Agua!P4138</f>
        <v>0</v>
      </c>
      <c r="G4136" s="72">
        <f t="shared" si="962"/>
        <v>0</v>
      </c>
      <c r="H4136" s="72">
        <f>Agua!S4138</f>
        <v>0</v>
      </c>
      <c r="I4136" s="72">
        <f t="shared" si="963"/>
        <v>0</v>
      </c>
      <c r="J4136" s="72">
        <f>Agua!V4138</f>
        <v>0</v>
      </c>
      <c r="K4136" s="72">
        <f t="shared" si="964"/>
        <v>0</v>
      </c>
      <c r="L4136" s="72">
        <f>Agua!X4138</f>
        <v>0</v>
      </c>
      <c r="M4136" s="72">
        <f t="shared" si="965"/>
        <v>0</v>
      </c>
      <c r="N4136" s="72">
        <f t="shared" si="966"/>
        <v>0</v>
      </c>
      <c r="O4136" s="41">
        <f>'Gas y Electricidad'!F4139</f>
        <v>0</v>
      </c>
      <c r="P4136" s="49">
        <f t="shared" si="967"/>
        <v>0</v>
      </c>
      <c r="Q4136" s="41">
        <f>'Gas y Electricidad'!J4139</f>
        <v>0</v>
      </c>
      <c r="R4136" s="49">
        <f t="shared" si="968"/>
        <v>0</v>
      </c>
      <c r="S4136" s="41">
        <f>'Gas y Electricidad'!M4139</f>
        <v>0</v>
      </c>
      <c r="T4136" s="42" t="e">
        <f t="shared" si="969"/>
        <v>#DIV/0!</v>
      </c>
      <c r="U4136" s="35">
        <f>'Gas y Electricidad'!Q4139</f>
        <v>0</v>
      </c>
      <c r="V4136" s="52">
        <f t="shared" si="970"/>
        <v>0</v>
      </c>
      <c r="W4136" s="63"/>
      <c r="X4136" s="63"/>
      <c r="Y4136" s="63"/>
      <c r="Z4136" s="57">
        <f t="shared" si="971"/>
        <v>0</v>
      </c>
      <c r="AA4136" s="59">
        <f t="shared" si="972"/>
        <v>0</v>
      </c>
      <c r="AB4136" s="58">
        <f t="shared" si="973"/>
        <v>0</v>
      </c>
      <c r="AC4136" s="61">
        <f t="shared" si="974"/>
        <v>0</v>
      </c>
      <c r="AD4136" s="61">
        <f t="shared" si="975"/>
        <v>0</v>
      </c>
    </row>
    <row r="4137" spans="1:30" x14ac:dyDescent="0.3">
      <c r="A4137" s="39" t="str">
        <f>IF(Agua!A4139&gt;0,Agua!A4139,"-")</f>
        <v>-</v>
      </c>
      <c r="B4137" s="40">
        <f>Agua!C4139</f>
        <v>0</v>
      </c>
      <c r="C4137" s="72">
        <f>Agua!J4139</f>
        <v>0</v>
      </c>
      <c r="D4137" s="72">
        <f>Agua!M4139</f>
        <v>0</v>
      </c>
      <c r="E4137" s="72">
        <f t="shared" si="961"/>
        <v>0</v>
      </c>
      <c r="F4137" s="72">
        <f>Agua!P4139</f>
        <v>0</v>
      </c>
      <c r="G4137" s="72">
        <f t="shared" si="962"/>
        <v>0</v>
      </c>
      <c r="H4137" s="72">
        <f>Agua!S4139</f>
        <v>0</v>
      </c>
      <c r="I4137" s="72">
        <f t="shared" si="963"/>
        <v>0</v>
      </c>
      <c r="J4137" s="72">
        <f>Agua!V4139</f>
        <v>0</v>
      </c>
      <c r="K4137" s="72">
        <f t="shared" si="964"/>
        <v>0</v>
      </c>
      <c r="L4137" s="72">
        <f>Agua!X4139</f>
        <v>0</v>
      </c>
      <c r="M4137" s="72">
        <f t="shared" si="965"/>
        <v>0</v>
      </c>
      <c r="N4137" s="72">
        <f t="shared" si="966"/>
        <v>0</v>
      </c>
      <c r="O4137" s="41">
        <f>'Gas y Electricidad'!F4140</f>
        <v>0</v>
      </c>
      <c r="P4137" s="49">
        <f t="shared" si="967"/>
        <v>0</v>
      </c>
      <c r="Q4137" s="41">
        <f>'Gas y Electricidad'!J4140</f>
        <v>0</v>
      </c>
      <c r="R4137" s="49">
        <f t="shared" si="968"/>
        <v>0</v>
      </c>
      <c r="S4137" s="41">
        <f>'Gas y Electricidad'!M4140</f>
        <v>0</v>
      </c>
      <c r="T4137" s="42" t="e">
        <f t="shared" si="969"/>
        <v>#DIV/0!</v>
      </c>
      <c r="U4137" s="35">
        <f>'Gas y Electricidad'!Q4140</f>
        <v>0</v>
      </c>
      <c r="V4137" s="52">
        <f t="shared" si="970"/>
        <v>0</v>
      </c>
      <c r="W4137" s="63"/>
      <c r="X4137" s="63"/>
      <c r="Y4137" s="63"/>
      <c r="Z4137" s="57">
        <f t="shared" si="971"/>
        <v>0</v>
      </c>
      <c r="AA4137" s="59">
        <f t="shared" si="972"/>
        <v>0</v>
      </c>
      <c r="AB4137" s="58">
        <f t="shared" si="973"/>
        <v>0</v>
      </c>
      <c r="AC4137" s="61">
        <f t="shared" si="974"/>
        <v>0</v>
      </c>
      <c r="AD4137" s="61">
        <f t="shared" si="975"/>
        <v>0</v>
      </c>
    </row>
    <row r="4138" spans="1:30" x14ac:dyDescent="0.3">
      <c r="A4138" s="39" t="str">
        <f>IF(Agua!A4140&gt;0,Agua!A4140,"-")</f>
        <v>-</v>
      </c>
      <c r="B4138" s="40">
        <f>Agua!C4140</f>
        <v>0</v>
      </c>
      <c r="C4138" s="72">
        <f>Agua!J4140</f>
        <v>0</v>
      </c>
      <c r="D4138" s="72">
        <f>Agua!M4140</f>
        <v>0</v>
      </c>
      <c r="E4138" s="72">
        <f t="shared" si="961"/>
        <v>0</v>
      </c>
      <c r="F4138" s="72">
        <f>Agua!P4140</f>
        <v>0</v>
      </c>
      <c r="G4138" s="72">
        <f t="shared" si="962"/>
        <v>0</v>
      </c>
      <c r="H4138" s="72">
        <f>Agua!S4140</f>
        <v>0</v>
      </c>
      <c r="I4138" s="72">
        <f t="shared" si="963"/>
        <v>0</v>
      </c>
      <c r="J4138" s="72">
        <f>Agua!V4140</f>
        <v>0</v>
      </c>
      <c r="K4138" s="72">
        <f t="shared" si="964"/>
        <v>0</v>
      </c>
      <c r="L4138" s="72">
        <f>Agua!X4140</f>
        <v>0</v>
      </c>
      <c r="M4138" s="72">
        <f t="shared" si="965"/>
        <v>0</v>
      </c>
      <c r="N4138" s="72">
        <f t="shared" si="966"/>
        <v>0</v>
      </c>
      <c r="O4138" s="41">
        <f>'Gas y Electricidad'!F4141</f>
        <v>0</v>
      </c>
      <c r="P4138" s="49">
        <f t="shared" si="967"/>
        <v>0</v>
      </c>
      <c r="Q4138" s="41">
        <f>'Gas y Electricidad'!J4141</f>
        <v>0</v>
      </c>
      <c r="R4138" s="49">
        <f t="shared" si="968"/>
        <v>0</v>
      </c>
      <c r="S4138" s="41">
        <f>'Gas y Electricidad'!M4141</f>
        <v>0</v>
      </c>
      <c r="T4138" s="42" t="e">
        <f t="shared" si="969"/>
        <v>#DIV/0!</v>
      </c>
      <c r="U4138" s="35">
        <f>'Gas y Electricidad'!Q4141</f>
        <v>0</v>
      </c>
      <c r="V4138" s="52">
        <f t="shared" si="970"/>
        <v>0</v>
      </c>
      <c r="W4138" s="63"/>
      <c r="X4138" s="63"/>
      <c r="Y4138" s="63"/>
      <c r="Z4138" s="57">
        <f t="shared" si="971"/>
        <v>0</v>
      </c>
      <c r="AA4138" s="59">
        <f t="shared" si="972"/>
        <v>0</v>
      </c>
      <c r="AB4138" s="58">
        <f t="shared" si="973"/>
        <v>0</v>
      </c>
      <c r="AC4138" s="61">
        <f t="shared" si="974"/>
        <v>0</v>
      </c>
      <c r="AD4138" s="61">
        <f t="shared" si="975"/>
        <v>0</v>
      </c>
    </row>
    <row r="4139" spans="1:30" x14ac:dyDescent="0.3">
      <c r="A4139" s="39" t="str">
        <f>IF(Agua!A4141&gt;0,Agua!A4141,"-")</f>
        <v>-</v>
      </c>
      <c r="B4139" s="40">
        <f>Agua!C4141</f>
        <v>0</v>
      </c>
      <c r="C4139" s="72">
        <f>Agua!J4141</f>
        <v>0</v>
      </c>
      <c r="D4139" s="72">
        <f>Agua!M4141</f>
        <v>0</v>
      </c>
      <c r="E4139" s="72">
        <f t="shared" si="961"/>
        <v>0</v>
      </c>
      <c r="F4139" s="72">
        <f>Agua!P4141</f>
        <v>0</v>
      </c>
      <c r="G4139" s="72">
        <f t="shared" si="962"/>
        <v>0</v>
      </c>
      <c r="H4139" s="72">
        <f>Agua!S4141</f>
        <v>0</v>
      </c>
      <c r="I4139" s="72">
        <f t="shared" si="963"/>
        <v>0</v>
      </c>
      <c r="J4139" s="72">
        <f>Agua!V4141</f>
        <v>0</v>
      </c>
      <c r="K4139" s="72">
        <f t="shared" si="964"/>
        <v>0</v>
      </c>
      <c r="L4139" s="72">
        <f>Agua!X4141</f>
        <v>0</v>
      </c>
      <c r="M4139" s="72">
        <f t="shared" si="965"/>
        <v>0</v>
      </c>
      <c r="N4139" s="72">
        <f t="shared" si="966"/>
        <v>0</v>
      </c>
      <c r="O4139" s="41">
        <f>'Gas y Electricidad'!F4142</f>
        <v>0</v>
      </c>
      <c r="P4139" s="49">
        <f t="shared" si="967"/>
        <v>0</v>
      </c>
      <c r="Q4139" s="41">
        <f>'Gas y Electricidad'!J4142</f>
        <v>0</v>
      </c>
      <c r="R4139" s="49">
        <f t="shared" si="968"/>
        <v>0</v>
      </c>
      <c r="S4139" s="41">
        <f>'Gas y Electricidad'!M4142</f>
        <v>0</v>
      </c>
      <c r="T4139" s="42" t="e">
        <f t="shared" si="969"/>
        <v>#DIV/0!</v>
      </c>
      <c r="U4139" s="35">
        <f>'Gas y Electricidad'!Q4142</f>
        <v>0</v>
      </c>
      <c r="V4139" s="52">
        <f t="shared" si="970"/>
        <v>0</v>
      </c>
      <c r="W4139" s="63"/>
      <c r="X4139" s="63"/>
      <c r="Y4139" s="63"/>
      <c r="Z4139" s="57">
        <f t="shared" si="971"/>
        <v>0</v>
      </c>
      <c r="AA4139" s="59">
        <f t="shared" si="972"/>
        <v>0</v>
      </c>
      <c r="AB4139" s="58">
        <f t="shared" si="973"/>
        <v>0</v>
      </c>
      <c r="AC4139" s="61">
        <f t="shared" si="974"/>
        <v>0</v>
      </c>
      <c r="AD4139" s="61">
        <f t="shared" si="975"/>
        <v>0</v>
      </c>
    </row>
    <row r="4140" spans="1:30" x14ac:dyDescent="0.3">
      <c r="A4140" s="39" t="str">
        <f>IF(Agua!A4142&gt;0,Agua!A4142,"-")</f>
        <v>-</v>
      </c>
      <c r="B4140" s="40">
        <f>Agua!C4142</f>
        <v>0</v>
      </c>
      <c r="C4140" s="72">
        <f>Agua!J4142</f>
        <v>0</v>
      </c>
      <c r="D4140" s="72">
        <f>Agua!M4142</f>
        <v>0</v>
      </c>
      <c r="E4140" s="72">
        <f t="shared" si="961"/>
        <v>0</v>
      </c>
      <c r="F4140" s="72">
        <f>Agua!P4142</f>
        <v>0</v>
      </c>
      <c r="G4140" s="72">
        <f t="shared" si="962"/>
        <v>0</v>
      </c>
      <c r="H4140" s="72">
        <f>Agua!S4142</f>
        <v>0</v>
      </c>
      <c r="I4140" s="72">
        <f t="shared" si="963"/>
        <v>0</v>
      </c>
      <c r="J4140" s="72">
        <f>Agua!V4142</f>
        <v>0</v>
      </c>
      <c r="K4140" s="72">
        <f t="shared" si="964"/>
        <v>0</v>
      </c>
      <c r="L4140" s="72">
        <f>Agua!X4142</f>
        <v>0</v>
      </c>
      <c r="M4140" s="72">
        <f t="shared" si="965"/>
        <v>0</v>
      </c>
      <c r="N4140" s="72">
        <f t="shared" si="966"/>
        <v>0</v>
      </c>
      <c r="O4140" s="41">
        <f>'Gas y Electricidad'!F4143</f>
        <v>0</v>
      </c>
      <c r="P4140" s="49">
        <f t="shared" si="967"/>
        <v>0</v>
      </c>
      <c r="Q4140" s="41">
        <f>'Gas y Electricidad'!J4143</f>
        <v>0</v>
      </c>
      <c r="R4140" s="49">
        <f t="shared" si="968"/>
        <v>0</v>
      </c>
      <c r="S4140" s="41">
        <f>'Gas y Electricidad'!M4143</f>
        <v>0</v>
      </c>
      <c r="T4140" s="42" t="e">
        <f t="shared" si="969"/>
        <v>#DIV/0!</v>
      </c>
      <c r="U4140" s="35">
        <f>'Gas y Electricidad'!Q4143</f>
        <v>0</v>
      </c>
      <c r="V4140" s="52">
        <f t="shared" si="970"/>
        <v>0</v>
      </c>
      <c r="W4140" s="63"/>
      <c r="X4140" s="63"/>
      <c r="Y4140" s="63"/>
      <c r="Z4140" s="57">
        <f t="shared" si="971"/>
        <v>0</v>
      </c>
      <c r="AA4140" s="59">
        <f t="shared" si="972"/>
        <v>0</v>
      </c>
      <c r="AB4140" s="58">
        <f t="shared" si="973"/>
        <v>0</v>
      </c>
      <c r="AC4140" s="61">
        <f t="shared" si="974"/>
        <v>0</v>
      </c>
      <c r="AD4140" s="61">
        <f t="shared" si="975"/>
        <v>0</v>
      </c>
    </row>
    <row r="4141" spans="1:30" x14ac:dyDescent="0.3">
      <c r="A4141" s="39" t="str">
        <f>IF(Agua!A4143&gt;0,Agua!A4143,"-")</f>
        <v>-</v>
      </c>
      <c r="B4141" s="40">
        <f>Agua!C4143</f>
        <v>0</v>
      </c>
      <c r="C4141" s="72">
        <f>Agua!J4143</f>
        <v>0</v>
      </c>
      <c r="D4141" s="72">
        <f>Agua!M4143</f>
        <v>0</v>
      </c>
      <c r="E4141" s="72">
        <f t="shared" si="961"/>
        <v>0</v>
      </c>
      <c r="F4141" s="72">
        <f>Agua!P4143</f>
        <v>0</v>
      </c>
      <c r="G4141" s="72">
        <f t="shared" si="962"/>
        <v>0</v>
      </c>
      <c r="H4141" s="72">
        <f>Agua!S4143</f>
        <v>0</v>
      </c>
      <c r="I4141" s="72">
        <f t="shared" si="963"/>
        <v>0</v>
      </c>
      <c r="J4141" s="72">
        <f>Agua!V4143</f>
        <v>0</v>
      </c>
      <c r="K4141" s="72">
        <f t="shared" si="964"/>
        <v>0</v>
      </c>
      <c r="L4141" s="72">
        <f>Agua!X4143</f>
        <v>0</v>
      </c>
      <c r="M4141" s="72">
        <f t="shared" si="965"/>
        <v>0</v>
      </c>
      <c r="N4141" s="72">
        <f t="shared" si="966"/>
        <v>0</v>
      </c>
      <c r="O4141" s="41">
        <f>'Gas y Electricidad'!F4144</f>
        <v>0</v>
      </c>
      <c r="P4141" s="49">
        <f t="shared" si="967"/>
        <v>0</v>
      </c>
      <c r="Q4141" s="41">
        <f>'Gas y Electricidad'!J4144</f>
        <v>0</v>
      </c>
      <c r="R4141" s="49">
        <f t="shared" si="968"/>
        <v>0</v>
      </c>
      <c r="S4141" s="41">
        <f>'Gas y Electricidad'!M4144</f>
        <v>0</v>
      </c>
      <c r="T4141" s="42" t="e">
        <f t="shared" si="969"/>
        <v>#DIV/0!</v>
      </c>
      <c r="U4141" s="35">
        <f>'Gas y Electricidad'!Q4144</f>
        <v>0</v>
      </c>
      <c r="V4141" s="52">
        <f t="shared" si="970"/>
        <v>0</v>
      </c>
      <c r="W4141" s="63"/>
      <c r="X4141" s="63"/>
      <c r="Y4141" s="63"/>
      <c r="Z4141" s="57">
        <f t="shared" si="971"/>
        <v>0</v>
      </c>
      <c r="AA4141" s="59">
        <f t="shared" si="972"/>
        <v>0</v>
      </c>
      <c r="AB4141" s="58">
        <f t="shared" si="973"/>
        <v>0</v>
      </c>
      <c r="AC4141" s="61">
        <f t="shared" si="974"/>
        <v>0</v>
      </c>
      <c r="AD4141" s="61">
        <f t="shared" si="975"/>
        <v>0</v>
      </c>
    </row>
    <row r="4142" spans="1:30" x14ac:dyDescent="0.3">
      <c r="A4142" s="39" t="str">
        <f>IF(Agua!A4144&gt;0,Agua!A4144,"-")</f>
        <v>-</v>
      </c>
      <c r="B4142" s="40">
        <f>Agua!C4144</f>
        <v>0</v>
      </c>
      <c r="C4142" s="72">
        <f>Agua!J4144</f>
        <v>0</v>
      </c>
      <c r="D4142" s="72">
        <f>Agua!M4144</f>
        <v>0</v>
      </c>
      <c r="E4142" s="72">
        <f t="shared" si="961"/>
        <v>0</v>
      </c>
      <c r="F4142" s="72">
        <f>Agua!P4144</f>
        <v>0</v>
      </c>
      <c r="G4142" s="72">
        <f t="shared" si="962"/>
        <v>0</v>
      </c>
      <c r="H4142" s="72">
        <f>Agua!S4144</f>
        <v>0</v>
      </c>
      <c r="I4142" s="72">
        <f t="shared" si="963"/>
        <v>0</v>
      </c>
      <c r="J4142" s="72">
        <f>Agua!V4144</f>
        <v>0</v>
      </c>
      <c r="K4142" s="72">
        <f t="shared" si="964"/>
        <v>0</v>
      </c>
      <c r="L4142" s="72">
        <f>Agua!X4144</f>
        <v>0</v>
      </c>
      <c r="M4142" s="72">
        <f t="shared" si="965"/>
        <v>0</v>
      </c>
      <c r="N4142" s="72">
        <f t="shared" si="966"/>
        <v>0</v>
      </c>
      <c r="O4142" s="41">
        <f>'Gas y Electricidad'!F4145</f>
        <v>0</v>
      </c>
      <c r="P4142" s="49">
        <f t="shared" si="967"/>
        <v>0</v>
      </c>
      <c r="Q4142" s="41">
        <f>'Gas y Electricidad'!J4145</f>
        <v>0</v>
      </c>
      <c r="R4142" s="49">
        <f t="shared" si="968"/>
        <v>0</v>
      </c>
      <c r="S4142" s="41">
        <f>'Gas y Electricidad'!M4145</f>
        <v>0</v>
      </c>
      <c r="T4142" s="42" t="e">
        <f t="shared" si="969"/>
        <v>#DIV/0!</v>
      </c>
      <c r="U4142" s="35">
        <f>'Gas y Electricidad'!Q4145</f>
        <v>0</v>
      </c>
      <c r="V4142" s="52">
        <f t="shared" si="970"/>
        <v>0</v>
      </c>
      <c r="W4142" s="63"/>
      <c r="X4142" s="63"/>
      <c r="Y4142" s="63"/>
      <c r="Z4142" s="57">
        <f t="shared" si="971"/>
        <v>0</v>
      </c>
      <c r="AA4142" s="59">
        <f t="shared" si="972"/>
        <v>0</v>
      </c>
      <c r="AB4142" s="58">
        <f t="shared" si="973"/>
        <v>0</v>
      </c>
      <c r="AC4142" s="61">
        <f t="shared" si="974"/>
        <v>0</v>
      </c>
      <c r="AD4142" s="61">
        <f t="shared" si="975"/>
        <v>0</v>
      </c>
    </row>
    <row r="4143" spans="1:30" x14ac:dyDescent="0.3">
      <c r="A4143" s="39" t="str">
        <f>IF(Agua!A4145&gt;0,Agua!A4145,"-")</f>
        <v>-</v>
      </c>
      <c r="B4143" s="40">
        <f>Agua!C4145</f>
        <v>0</v>
      </c>
      <c r="C4143" s="72">
        <f>Agua!J4145</f>
        <v>0</v>
      </c>
      <c r="D4143" s="72">
        <f>Agua!M4145</f>
        <v>0</v>
      </c>
      <c r="E4143" s="72">
        <f t="shared" si="961"/>
        <v>0</v>
      </c>
      <c r="F4143" s="72">
        <f>Agua!P4145</f>
        <v>0</v>
      </c>
      <c r="G4143" s="72">
        <f t="shared" si="962"/>
        <v>0</v>
      </c>
      <c r="H4143" s="72">
        <f>Agua!S4145</f>
        <v>0</v>
      </c>
      <c r="I4143" s="72">
        <f t="shared" si="963"/>
        <v>0</v>
      </c>
      <c r="J4143" s="72">
        <f>Agua!V4145</f>
        <v>0</v>
      </c>
      <c r="K4143" s="72">
        <f t="shared" si="964"/>
        <v>0</v>
      </c>
      <c r="L4143" s="72">
        <f>Agua!X4145</f>
        <v>0</v>
      </c>
      <c r="M4143" s="72">
        <f t="shared" si="965"/>
        <v>0</v>
      </c>
      <c r="N4143" s="72">
        <f t="shared" si="966"/>
        <v>0</v>
      </c>
      <c r="O4143" s="41">
        <f>'Gas y Electricidad'!F4146</f>
        <v>0</v>
      </c>
      <c r="P4143" s="49">
        <f t="shared" si="967"/>
        <v>0</v>
      </c>
      <c r="Q4143" s="41">
        <f>'Gas y Electricidad'!J4146</f>
        <v>0</v>
      </c>
      <c r="R4143" s="49">
        <f t="shared" si="968"/>
        <v>0</v>
      </c>
      <c r="S4143" s="41">
        <f>'Gas y Electricidad'!M4146</f>
        <v>0</v>
      </c>
      <c r="T4143" s="42" t="e">
        <f t="shared" si="969"/>
        <v>#DIV/0!</v>
      </c>
      <c r="U4143" s="35">
        <f>'Gas y Electricidad'!Q4146</f>
        <v>0</v>
      </c>
      <c r="V4143" s="52">
        <f t="shared" si="970"/>
        <v>0</v>
      </c>
      <c r="W4143" s="63"/>
      <c r="X4143" s="63"/>
      <c r="Y4143" s="63"/>
      <c r="Z4143" s="57">
        <f t="shared" si="971"/>
        <v>0</v>
      </c>
      <c r="AA4143" s="59">
        <f t="shared" si="972"/>
        <v>0</v>
      </c>
      <c r="AB4143" s="58">
        <f t="shared" si="973"/>
        <v>0</v>
      </c>
      <c r="AC4143" s="61">
        <f t="shared" si="974"/>
        <v>0</v>
      </c>
      <c r="AD4143" s="61">
        <f t="shared" si="975"/>
        <v>0</v>
      </c>
    </row>
    <row r="4144" spans="1:30" x14ac:dyDescent="0.3">
      <c r="A4144" s="39" t="str">
        <f>IF(Agua!A4146&gt;0,Agua!A4146,"-")</f>
        <v>-</v>
      </c>
      <c r="B4144" s="40">
        <f>Agua!C4146</f>
        <v>0</v>
      </c>
      <c r="C4144" s="72">
        <f>Agua!J4146</f>
        <v>0</v>
      </c>
      <c r="D4144" s="72">
        <f>Agua!M4146</f>
        <v>0</v>
      </c>
      <c r="E4144" s="72">
        <f t="shared" si="961"/>
        <v>0</v>
      </c>
      <c r="F4144" s="72">
        <f>Agua!P4146</f>
        <v>0</v>
      </c>
      <c r="G4144" s="72">
        <f t="shared" si="962"/>
        <v>0</v>
      </c>
      <c r="H4144" s="72">
        <f>Agua!S4146</f>
        <v>0</v>
      </c>
      <c r="I4144" s="72">
        <f t="shared" si="963"/>
        <v>0</v>
      </c>
      <c r="J4144" s="72">
        <f>Agua!V4146</f>
        <v>0</v>
      </c>
      <c r="K4144" s="72">
        <f t="shared" si="964"/>
        <v>0</v>
      </c>
      <c r="L4144" s="72">
        <f>Agua!X4146</f>
        <v>0</v>
      </c>
      <c r="M4144" s="72">
        <f t="shared" si="965"/>
        <v>0</v>
      </c>
      <c r="N4144" s="72">
        <f t="shared" si="966"/>
        <v>0</v>
      </c>
      <c r="O4144" s="41">
        <f>'Gas y Electricidad'!F4147</f>
        <v>0</v>
      </c>
      <c r="P4144" s="49">
        <f t="shared" si="967"/>
        <v>0</v>
      </c>
      <c r="Q4144" s="41">
        <f>'Gas y Electricidad'!J4147</f>
        <v>0</v>
      </c>
      <c r="R4144" s="49">
        <f t="shared" si="968"/>
        <v>0</v>
      </c>
      <c r="S4144" s="41">
        <f>'Gas y Electricidad'!M4147</f>
        <v>0</v>
      </c>
      <c r="T4144" s="42" t="e">
        <f t="shared" si="969"/>
        <v>#DIV/0!</v>
      </c>
      <c r="U4144" s="35">
        <f>'Gas y Electricidad'!Q4147</f>
        <v>0</v>
      </c>
      <c r="V4144" s="52">
        <f t="shared" si="970"/>
        <v>0</v>
      </c>
      <c r="W4144" s="63"/>
      <c r="X4144" s="63"/>
      <c r="Y4144" s="63"/>
      <c r="Z4144" s="57">
        <f t="shared" si="971"/>
        <v>0</v>
      </c>
      <c r="AA4144" s="59">
        <f t="shared" si="972"/>
        <v>0</v>
      </c>
      <c r="AB4144" s="58">
        <f t="shared" si="973"/>
        <v>0</v>
      </c>
      <c r="AC4144" s="61">
        <f t="shared" si="974"/>
        <v>0</v>
      </c>
      <c r="AD4144" s="61">
        <f t="shared" si="975"/>
        <v>0</v>
      </c>
    </row>
    <row r="4145" spans="1:30" x14ac:dyDescent="0.3">
      <c r="A4145" s="39" t="str">
        <f>IF(Agua!A4147&gt;0,Agua!A4147,"-")</f>
        <v>-</v>
      </c>
      <c r="B4145" s="40">
        <f>Agua!C4147</f>
        <v>0</v>
      </c>
      <c r="C4145" s="72">
        <f>Agua!J4147</f>
        <v>0</v>
      </c>
      <c r="D4145" s="72">
        <f>Agua!M4147</f>
        <v>0</v>
      </c>
      <c r="E4145" s="72">
        <f t="shared" si="961"/>
        <v>0</v>
      </c>
      <c r="F4145" s="72">
        <f>Agua!P4147</f>
        <v>0</v>
      </c>
      <c r="G4145" s="72">
        <f t="shared" si="962"/>
        <v>0</v>
      </c>
      <c r="H4145" s="72">
        <f>Agua!S4147</f>
        <v>0</v>
      </c>
      <c r="I4145" s="72">
        <f t="shared" si="963"/>
        <v>0</v>
      </c>
      <c r="J4145" s="72">
        <f>Agua!V4147</f>
        <v>0</v>
      </c>
      <c r="K4145" s="72">
        <f t="shared" si="964"/>
        <v>0</v>
      </c>
      <c r="L4145" s="72">
        <f>Agua!X4147</f>
        <v>0</v>
      </c>
      <c r="M4145" s="72">
        <f t="shared" si="965"/>
        <v>0</v>
      </c>
      <c r="N4145" s="72">
        <f t="shared" si="966"/>
        <v>0</v>
      </c>
      <c r="O4145" s="41">
        <f>'Gas y Electricidad'!F4148</f>
        <v>0</v>
      </c>
      <c r="P4145" s="49">
        <f t="shared" si="967"/>
        <v>0</v>
      </c>
      <c r="Q4145" s="41">
        <f>'Gas y Electricidad'!J4148</f>
        <v>0</v>
      </c>
      <c r="R4145" s="49">
        <f t="shared" si="968"/>
        <v>0</v>
      </c>
      <c r="S4145" s="41">
        <f>'Gas y Electricidad'!M4148</f>
        <v>0</v>
      </c>
      <c r="T4145" s="42" t="e">
        <f t="shared" si="969"/>
        <v>#DIV/0!</v>
      </c>
      <c r="U4145" s="35">
        <f>'Gas y Electricidad'!Q4148</f>
        <v>0</v>
      </c>
      <c r="V4145" s="52">
        <f t="shared" si="970"/>
        <v>0</v>
      </c>
      <c r="W4145" s="63"/>
      <c r="X4145" s="63"/>
      <c r="Y4145" s="63"/>
      <c r="Z4145" s="57">
        <f t="shared" si="971"/>
        <v>0</v>
      </c>
      <c r="AA4145" s="59">
        <f t="shared" si="972"/>
        <v>0</v>
      </c>
      <c r="AB4145" s="58">
        <f t="shared" si="973"/>
        <v>0</v>
      </c>
      <c r="AC4145" s="61">
        <f t="shared" si="974"/>
        <v>0</v>
      </c>
      <c r="AD4145" s="61">
        <f t="shared" si="975"/>
        <v>0</v>
      </c>
    </row>
    <row r="4146" spans="1:30" x14ac:dyDescent="0.3">
      <c r="A4146" s="39" t="str">
        <f>IF(Agua!A4148&gt;0,Agua!A4148,"-")</f>
        <v>-</v>
      </c>
      <c r="B4146" s="40">
        <f>Agua!C4148</f>
        <v>0</v>
      </c>
      <c r="C4146" s="72">
        <f>Agua!J4148</f>
        <v>0</v>
      </c>
      <c r="D4146" s="72">
        <f>Agua!M4148</f>
        <v>0</v>
      </c>
      <c r="E4146" s="72">
        <f t="shared" si="961"/>
        <v>0</v>
      </c>
      <c r="F4146" s="72">
        <f>Agua!P4148</f>
        <v>0</v>
      </c>
      <c r="G4146" s="72">
        <f t="shared" si="962"/>
        <v>0</v>
      </c>
      <c r="H4146" s="72">
        <f>Agua!S4148</f>
        <v>0</v>
      </c>
      <c r="I4146" s="72">
        <f t="shared" si="963"/>
        <v>0</v>
      </c>
      <c r="J4146" s="72">
        <f>Agua!V4148</f>
        <v>0</v>
      </c>
      <c r="K4146" s="72">
        <f t="shared" si="964"/>
        <v>0</v>
      </c>
      <c r="L4146" s="72">
        <f>Agua!X4148</f>
        <v>0</v>
      </c>
      <c r="M4146" s="72">
        <f t="shared" si="965"/>
        <v>0</v>
      </c>
      <c r="N4146" s="72">
        <f t="shared" si="966"/>
        <v>0</v>
      </c>
      <c r="O4146" s="41">
        <f>'Gas y Electricidad'!F4149</f>
        <v>0</v>
      </c>
      <c r="P4146" s="49">
        <f t="shared" si="967"/>
        <v>0</v>
      </c>
      <c r="Q4146" s="41">
        <f>'Gas y Electricidad'!J4149</f>
        <v>0</v>
      </c>
      <c r="R4146" s="49">
        <f t="shared" si="968"/>
        <v>0</v>
      </c>
      <c r="S4146" s="41">
        <f>'Gas y Electricidad'!M4149</f>
        <v>0</v>
      </c>
      <c r="T4146" s="42" t="e">
        <f t="shared" si="969"/>
        <v>#DIV/0!</v>
      </c>
      <c r="U4146" s="35">
        <f>'Gas y Electricidad'!Q4149</f>
        <v>0</v>
      </c>
      <c r="V4146" s="52">
        <f t="shared" si="970"/>
        <v>0</v>
      </c>
      <c r="W4146" s="63"/>
      <c r="X4146" s="63"/>
      <c r="Y4146" s="63"/>
      <c r="Z4146" s="57">
        <f t="shared" si="971"/>
        <v>0</v>
      </c>
      <c r="AA4146" s="59">
        <f t="shared" si="972"/>
        <v>0</v>
      </c>
      <c r="AB4146" s="58">
        <f t="shared" si="973"/>
        <v>0</v>
      </c>
      <c r="AC4146" s="61">
        <f t="shared" si="974"/>
        <v>0</v>
      </c>
      <c r="AD4146" s="61">
        <f t="shared" si="975"/>
        <v>0</v>
      </c>
    </row>
    <row r="4147" spans="1:30" x14ac:dyDescent="0.3">
      <c r="A4147" s="39" t="str">
        <f>IF(Agua!A4149&gt;0,Agua!A4149,"-")</f>
        <v>-</v>
      </c>
      <c r="B4147" s="40">
        <f>Agua!C4149</f>
        <v>0</v>
      </c>
      <c r="C4147" s="72">
        <f>Agua!J4149</f>
        <v>0</v>
      </c>
      <c r="D4147" s="72">
        <f>Agua!M4149</f>
        <v>0</v>
      </c>
      <c r="E4147" s="72">
        <f t="shared" ref="E4147:E4210" si="976">IF($B4147=0,0,(D4147/$B4147)*1000)</f>
        <v>0</v>
      </c>
      <c r="F4147" s="72">
        <f>Agua!P4149</f>
        <v>0</v>
      </c>
      <c r="G4147" s="72">
        <f t="shared" ref="G4147:G4210" si="977">IF($B4147=0,0,(F4147/$B4147)*1000)</f>
        <v>0</v>
      </c>
      <c r="H4147" s="72">
        <f>Agua!S4149</f>
        <v>0</v>
      </c>
      <c r="I4147" s="72">
        <f t="shared" ref="I4147:I4210" si="978">IF($B4147=0,0,(H4147/$B4147)*1000)</f>
        <v>0</v>
      </c>
      <c r="J4147" s="72">
        <f>Agua!V4149</f>
        <v>0</v>
      </c>
      <c r="K4147" s="72">
        <f t="shared" ref="K4147:K4210" si="979">IF($B4147=0,0,(J4147/$B4147)*1000)</f>
        <v>0</v>
      </c>
      <c r="L4147" s="72">
        <f>Agua!X4149</f>
        <v>0</v>
      </c>
      <c r="M4147" s="72">
        <f t="shared" ref="M4147:M4210" si="980">IF($B4147=0,0,(L4147/$B4147)*1000)</f>
        <v>0</v>
      </c>
      <c r="N4147" s="72">
        <f t="shared" ref="N4147:N4210" si="981">IF(C4147&gt;0,C4147/B4147*1000,0)</f>
        <v>0</v>
      </c>
      <c r="O4147" s="41">
        <f>'Gas y Electricidad'!F4150</f>
        <v>0</v>
      </c>
      <c r="P4147" s="49">
        <f t="shared" ref="P4147:P4210" si="982">IF($B4147=0,0,(O4147/$B4147)*3500)</f>
        <v>0</v>
      </c>
      <c r="Q4147" s="41">
        <f>'Gas y Electricidad'!J4150</f>
        <v>0</v>
      </c>
      <c r="R4147" s="49">
        <f t="shared" ref="R4147:R4210" si="983">IF($B4147=0,0,(Q4147/$B4147)*3785)</f>
        <v>0</v>
      </c>
      <c r="S4147" s="41">
        <f>'Gas y Electricidad'!M4150</f>
        <v>0</v>
      </c>
      <c r="T4147" s="42" t="e">
        <f t="shared" ref="T4147:T4210" si="984">IF($S4147="-","-",(S4147/$B4147)*1200)</f>
        <v>#DIV/0!</v>
      </c>
      <c r="U4147" s="35">
        <f>'Gas y Electricidad'!Q4150</f>
        <v>0</v>
      </c>
      <c r="V4147" s="52">
        <f t="shared" ref="V4147:V4210" si="985">IF($B4147=0,0,(U4147/$B4147))</f>
        <v>0</v>
      </c>
      <c r="W4147" s="63"/>
      <c r="X4147" s="63"/>
      <c r="Y4147" s="63"/>
      <c r="Z4147" s="57">
        <f t="shared" ref="Z4147:Z4210" si="986">(N4147/1000)*W4147</f>
        <v>0</v>
      </c>
      <c r="AA4147" s="59">
        <f t="shared" ref="AA4147:AA4210" si="987">(R4147+P4147)*X4147</f>
        <v>0</v>
      </c>
      <c r="AB4147" s="58">
        <f t="shared" ref="AB4147:AB4210" si="988">V4148*Y4147</f>
        <v>0</v>
      </c>
      <c r="AC4147" s="61">
        <f t="shared" ref="AC4147:AC4210" si="989">Z4147+AA4147+AB4147</f>
        <v>0</v>
      </c>
      <c r="AD4147" s="61">
        <f t="shared" ref="AD4147:AD4210" si="990">IF(B4147&gt;0,AC4147*B4147,0)</f>
        <v>0</v>
      </c>
    </row>
    <row r="4148" spans="1:30" x14ac:dyDescent="0.3">
      <c r="A4148" s="39" t="str">
        <f>IF(Agua!A4150&gt;0,Agua!A4150,"-")</f>
        <v>-</v>
      </c>
      <c r="B4148" s="40">
        <f>Agua!C4150</f>
        <v>0</v>
      </c>
      <c r="C4148" s="72">
        <f>Agua!J4150</f>
        <v>0</v>
      </c>
      <c r="D4148" s="72">
        <f>Agua!M4150</f>
        <v>0</v>
      </c>
      <c r="E4148" s="72">
        <f t="shared" si="976"/>
        <v>0</v>
      </c>
      <c r="F4148" s="72">
        <f>Agua!P4150</f>
        <v>0</v>
      </c>
      <c r="G4148" s="72">
        <f t="shared" si="977"/>
        <v>0</v>
      </c>
      <c r="H4148" s="72">
        <f>Agua!S4150</f>
        <v>0</v>
      </c>
      <c r="I4148" s="72">
        <f t="shared" si="978"/>
        <v>0</v>
      </c>
      <c r="J4148" s="72">
        <f>Agua!V4150</f>
        <v>0</v>
      </c>
      <c r="K4148" s="72">
        <f t="shared" si="979"/>
        <v>0</v>
      </c>
      <c r="L4148" s="72">
        <f>Agua!X4150</f>
        <v>0</v>
      </c>
      <c r="M4148" s="72">
        <f t="shared" si="980"/>
        <v>0</v>
      </c>
      <c r="N4148" s="72">
        <f t="shared" si="981"/>
        <v>0</v>
      </c>
      <c r="O4148" s="41">
        <f>'Gas y Electricidad'!F4151</f>
        <v>0</v>
      </c>
      <c r="P4148" s="49">
        <f t="shared" si="982"/>
        <v>0</v>
      </c>
      <c r="Q4148" s="41">
        <f>'Gas y Electricidad'!J4151</f>
        <v>0</v>
      </c>
      <c r="R4148" s="49">
        <f t="shared" si="983"/>
        <v>0</v>
      </c>
      <c r="S4148" s="41">
        <f>'Gas y Electricidad'!M4151</f>
        <v>0</v>
      </c>
      <c r="T4148" s="42" t="e">
        <f t="shared" si="984"/>
        <v>#DIV/0!</v>
      </c>
      <c r="U4148" s="35">
        <f>'Gas y Electricidad'!Q4151</f>
        <v>0</v>
      </c>
      <c r="V4148" s="52">
        <f t="shared" si="985"/>
        <v>0</v>
      </c>
      <c r="W4148" s="63"/>
      <c r="X4148" s="63"/>
      <c r="Y4148" s="63"/>
      <c r="Z4148" s="57">
        <f t="shared" si="986"/>
        <v>0</v>
      </c>
      <c r="AA4148" s="59">
        <f t="shared" si="987"/>
        <v>0</v>
      </c>
      <c r="AB4148" s="58">
        <f t="shared" si="988"/>
        <v>0</v>
      </c>
      <c r="AC4148" s="61">
        <f t="shared" si="989"/>
        <v>0</v>
      </c>
      <c r="AD4148" s="61">
        <f t="shared" si="990"/>
        <v>0</v>
      </c>
    </row>
    <row r="4149" spans="1:30" x14ac:dyDescent="0.3">
      <c r="A4149" s="39" t="str">
        <f>IF(Agua!A4151&gt;0,Agua!A4151,"-")</f>
        <v>-</v>
      </c>
      <c r="B4149" s="40">
        <f>Agua!C4151</f>
        <v>0</v>
      </c>
      <c r="C4149" s="72">
        <f>Agua!J4151</f>
        <v>0</v>
      </c>
      <c r="D4149" s="72">
        <f>Agua!M4151</f>
        <v>0</v>
      </c>
      <c r="E4149" s="72">
        <f t="shared" si="976"/>
        <v>0</v>
      </c>
      <c r="F4149" s="72">
        <f>Agua!P4151</f>
        <v>0</v>
      </c>
      <c r="G4149" s="72">
        <f t="shared" si="977"/>
        <v>0</v>
      </c>
      <c r="H4149" s="72">
        <f>Agua!S4151</f>
        <v>0</v>
      </c>
      <c r="I4149" s="72">
        <f t="shared" si="978"/>
        <v>0</v>
      </c>
      <c r="J4149" s="72">
        <f>Agua!V4151</f>
        <v>0</v>
      </c>
      <c r="K4149" s="72">
        <f t="shared" si="979"/>
        <v>0</v>
      </c>
      <c r="L4149" s="72">
        <f>Agua!X4151</f>
        <v>0</v>
      </c>
      <c r="M4149" s="72">
        <f t="shared" si="980"/>
        <v>0</v>
      </c>
      <c r="N4149" s="72">
        <f t="shared" si="981"/>
        <v>0</v>
      </c>
      <c r="O4149" s="41">
        <f>'Gas y Electricidad'!F4152</f>
        <v>0</v>
      </c>
      <c r="P4149" s="49">
        <f t="shared" si="982"/>
        <v>0</v>
      </c>
      <c r="Q4149" s="41">
        <f>'Gas y Electricidad'!J4152</f>
        <v>0</v>
      </c>
      <c r="R4149" s="49">
        <f t="shared" si="983"/>
        <v>0</v>
      </c>
      <c r="S4149" s="41">
        <f>'Gas y Electricidad'!M4152</f>
        <v>0</v>
      </c>
      <c r="T4149" s="42" t="e">
        <f t="shared" si="984"/>
        <v>#DIV/0!</v>
      </c>
      <c r="U4149" s="35">
        <f>'Gas y Electricidad'!Q4152</f>
        <v>0</v>
      </c>
      <c r="V4149" s="52">
        <f t="shared" si="985"/>
        <v>0</v>
      </c>
      <c r="W4149" s="63"/>
      <c r="X4149" s="63"/>
      <c r="Y4149" s="63"/>
      <c r="Z4149" s="57">
        <f t="shared" si="986"/>
        <v>0</v>
      </c>
      <c r="AA4149" s="59">
        <f t="shared" si="987"/>
        <v>0</v>
      </c>
      <c r="AB4149" s="58">
        <f t="shared" si="988"/>
        <v>0</v>
      </c>
      <c r="AC4149" s="61">
        <f t="shared" si="989"/>
        <v>0</v>
      </c>
      <c r="AD4149" s="61">
        <f t="shared" si="990"/>
        <v>0</v>
      </c>
    </row>
    <row r="4150" spans="1:30" x14ac:dyDescent="0.3">
      <c r="A4150" s="39" t="str">
        <f>IF(Agua!A4152&gt;0,Agua!A4152,"-")</f>
        <v>-</v>
      </c>
      <c r="B4150" s="40">
        <f>Agua!C4152</f>
        <v>0</v>
      </c>
      <c r="C4150" s="72">
        <f>Agua!J4152</f>
        <v>0</v>
      </c>
      <c r="D4150" s="72">
        <f>Agua!M4152</f>
        <v>0</v>
      </c>
      <c r="E4150" s="72">
        <f t="shared" si="976"/>
        <v>0</v>
      </c>
      <c r="F4150" s="72">
        <f>Agua!P4152</f>
        <v>0</v>
      </c>
      <c r="G4150" s="72">
        <f t="shared" si="977"/>
        <v>0</v>
      </c>
      <c r="H4150" s="72">
        <f>Agua!S4152</f>
        <v>0</v>
      </c>
      <c r="I4150" s="72">
        <f t="shared" si="978"/>
        <v>0</v>
      </c>
      <c r="J4150" s="72">
        <f>Agua!V4152</f>
        <v>0</v>
      </c>
      <c r="K4150" s="72">
        <f t="shared" si="979"/>
        <v>0</v>
      </c>
      <c r="L4150" s="72">
        <f>Agua!X4152</f>
        <v>0</v>
      </c>
      <c r="M4150" s="72">
        <f t="shared" si="980"/>
        <v>0</v>
      </c>
      <c r="N4150" s="72">
        <f t="shared" si="981"/>
        <v>0</v>
      </c>
      <c r="O4150" s="41">
        <f>'Gas y Electricidad'!F4153</f>
        <v>0</v>
      </c>
      <c r="P4150" s="49">
        <f t="shared" si="982"/>
        <v>0</v>
      </c>
      <c r="Q4150" s="41">
        <f>'Gas y Electricidad'!J4153</f>
        <v>0</v>
      </c>
      <c r="R4150" s="49">
        <f t="shared" si="983"/>
        <v>0</v>
      </c>
      <c r="S4150" s="41">
        <f>'Gas y Electricidad'!M4153</f>
        <v>0</v>
      </c>
      <c r="T4150" s="42" t="e">
        <f t="shared" si="984"/>
        <v>#DIV/0!</v>
      </c>
      <c r="U4150" s="35">
        <f>'Gas y Electricidad'!Q4153</f>
        <v>0</v>
      </c>
      <c r="V4150" s="52">
        <f t="shared" si="985"/>
        <v>0</v>
      </c>
      <c r="W4150" s="63"/>
      <c r="X4150" s="63"/>
      <c r="Y4150" s="63"/>
      <c r="Z4150" s="57">
        <f t="shared" si="986"/>
        <v>0</v>
      </c>
      <c r="AA4150" s="59">
        <f t="shared" si="987"/>
        <v>0</v>
      </c>
      <c r="AB4150" s="58">
        <f t="shared" si="988"/>
        <v>0</v>
      </c>
      <c r="AC4150" s="61">
        <f t="shared" si="989"/>
        <v>0</v>
      </c>
      <c r="AD4150" s="61">
        <f t="shared" si="990"/>
        <v>0</v>
      </c>
    </row>
    <row r="4151" spans="1:30" x14ac:dyDescent="0.3">
      <c r="A4151" s="39" t="str">
        <f>IF(Agua!A4153&gt;0,Agua!A4153,"-")</f>
        <v>-</v>
      </c>
      <c r="B4151" s="40">
        <f>Agua!C4153</f>
        <v>0</v>
      </c>
      <c r="C4151" s="72">
        <f>Agua!J4153</f>
        <v>0</v>
      </c>
      <c r="D4151" s="72">
        <f>Agua!M4153</f>
        <v>0</v>
      </c>
      <c r="E4151" s="72">
        <f t="shared" si="976"/>
        <v>0</v>
      </c>
      <c r="F4151" s="72">
        <f>Agua!P4153</f>
        <v>0</v>
      </c>
      <c r="G4151" s="72">
        <f t="shared" si="977"/>
        <v>0</v>
      </c>
      <c r="H4151" s="72">
        <f>Agua!S4153</f>
        <v>0</v>
      </c>
      <c r="I4151" s="72">
        <f t="shared" si="978"/>
        <v>0</v>
      </c>
      <c r="J4151" s="72">
        <f>Agua!V4153</f>
        <v>0</v>
      </c>
      <c r="K4151" s="72">
        <f t="shared" si="979"/>
        <v>0</v>
      </c>
      <c r="L4151" s="72">
        <f>Agua!X4153</f>
        <v>0</v>
      </c>
      <c r="M4151" s="72">
        <f t="shared" si="980"/>
        <v>0</v>
      </c>
      <c r="N4151" s="72">
        <f t="shared" si="981"/>
        <v>0</v>
      </c>
      <c r="O4151" s="41">
        <f>'Gas y Electricidad'!F4154</f>
        <v>0</v>
      </c>
      <c r="P4151" s="49">
        <f t="shared" si="982"/>
        <v>0</v>
      </c>
      <c r="Q4151" s="41">
        <f>'Gas y Electricidad'!J4154</f>
        <v>0</v>
      </c>
      <c r="R4151" s="49">
        <f t="shared" si="983"/>
        <v>0</v>
      </c>
      <c r="S4151" s="41">
        <f>'Gas y Electricidad'!M4154</f>
        <v>0</v>
      </c>
      <c r="T4151" s="42" t="e">
        <f t="shared" si="984"/>
        <v>#DIV/0!</v>
      </c>
      <c r="U4151" s="35">
        <f>'Gas y Electricidad'!Q4154</f>
        <v>0</v>
      </c>
      <c r="V4151" s="52">
        <f t="shared" si="985"/>
        <v>0</v>
      </c>
      <c r="W4151" s="63"/>
      <c r="X4151" s="63"/>
      <c r="Y4151" s="63"/>
      <c r="Z4151" s="57">
        <f t="shared" si="986"/>
        <v>0</v>
      </c>
      <c r="AA4151" s="59">
        <f t="shared" si="987"/>
        <v>0</v>
      </c>
      <c r="AB4151" s="58">
        <f t="shared" si="988"/>
        <v>0</v>
      </c>
      <c r="AC4151" s="61">
        <f t="shared" si="989"/>
        <v>0</v>
      </c>
      <c r="AD4151" s="61">
        <f t="shared" si="990"/>
        <v>0</v>
      </c>
    </row>
    <row r="4152" spans="1:30" x14ac:dyDescent="0.3">
      <c r="A4152" s="39" t="str">
        <f>IF(Agua!A4154&gt;0,Agua!A4154,"-")</f>
        <v>-</v>
      </c>
      <c r="B4152" s="40">
        <f>Agua!C4154</f>
        <v>0</v>
      </c>
      <c r="C4152" s="72">
        <f>Agua!J4154</f>
        <v>0</v>
      </c>
      <c r="D4152" s="72">
        <f>Agua!M4154</f>
        <v>0</v>
      </c>
      <c r="E4152" s="72">
        <f t="shared" si="976"/>
        <v>0</v>
      </c>
      <c r="F4152" s="72">
        <f>Agua!P4154</f>
        <v>0</v>
      </c>
      <c r="G4152" s="72">
        <f t="shared" si="977"/>
        <v>0</v>
      </c>
      <c r="H4152" s="72">
        <f>Agua!S4154</f>
        <v>0</v>
      </c>
      <c r="I4152" s="72">
        <f t="shared" si="978"/>
        <v>0</v>
      </c>
      <c r="J4152" s="72">
        <f>Agua!V4154</f>
        <v>0</v>
      </c>
      <c r="K4152" s="72">
        <f t="shared" si="979"/>
        <v>0</v>
      </c>
      <c r="L4152" s="72">
        <f>Agua!X4154</f>
        <v>0</v>
      </c>
      <c r="M4152" s="72">
        <f t="shared" si="980"/>
        <v>0</v>
      </c>
      <c r="N4152" s="72">
        <f t="shared" si="981"/>
        <v>0</v>
      </c>
      <c r="O4152" s="41">
        <f>'Gas y Electricidad'!F4155</f>
        <v>0</v>
      </c>
      <c r="P4152" s="49">
        <f t="shared" si="982"/>
        <v>0</v>
      </c>
      <c r="Q4152" s="41">
        <f>'Gas y Electricidad'!J4155</f>
        <v>0</v>
      </c>
      <c r="R4152" s="49">
        <f t="shared" si="983"/>
        <v>0</v>
      </c>
      <c r="S4152" s="41">
        <f>'Gas y Electricidad'!M4155</f>
        <v>0</v>
      </c>
      <c r="T4152" s="42" t="e">
        <f t="shared" si="984"/>
        <v>#DIV/0!</v>
      </c>
      <c r="U4152" s="35">
        <f>'Gas y Electricidad'!Q4155</f>
        <v>0</v>
      </c>
      <c r="V4152" s="52">
        <f t="shared" si="985"/>
        <v>0</v>
      </c>
      <c r="W4152" s="63"/>
      <c r="X4152" s="63"/>
      <c r="Y4152" s="63"/>
      <c r="Z4152" s="57">
        <f t="shared" si="986"/>
        <v>0</v>
      </c>
      <c r="AA4152" s="59">
        <f t="shared" si="987"/>
        <v>0</v>
      </c>
      <c r="AB4152" s="58">
        <f t="shared" si="988"/>
        <v>0</v>
      </c>
      <c r="AC4152" s="61">
        <f t="shared" si="989"/>
        <v>0</v>
      </c>
      <c r="AD4152" s="61">
        <f t="shared" si="990"/>
        <v>0</v>
      </c>
    </row>
    <row r="4153" spans="1:30" x14ac:dyDescent="0.3">
      <c r="A4153" s="39" t="str">
        <f>IF(Agua!A4155&gt;0,Agua!A4155,"-")</f>
        <v>-</v>
      </c>
      <c r="B4153" s="40">
        <f>Agua!C4155</f>
        <v>0</v>
      </c>
      <c r="C4153" s="72">
        <f>Agua!J4155</f>
        <v>0</v>
      </c>
      <c r="D4153" s="72">
        <f>Agua!M4155</f>
        <v>0</v>
      </c>
      <c r="E4153" s="72">
        <f t="shared" si="976"/>
        <v>0</v>
      </c>
      <c r="F4153" s="72">
        <f>Agua!P4155</f>
        <v>0</v>
      </c>
      <c r="G4153" s="72">
        <f t="shared" si="977"/>
        <v>0</v>
      </c>
      <c r="H4153" s="72">
        <f>Agua!S4155</f>
        <v>0</v>
      </c>
      <c r="I4153" s="72">
        <f t="shared" si="978"/>
        <v>0</v>
      </c>
      <c r="J4153" s="72">
        <f>Agua!V4155</f>
        <v>0</v>
      </c>
      <c r="K4153" s="72">
        <f t="shared" si="979"/>
        <v>0</v>
      </c>
      <c r="L4153" s="72">
        <f>Agua!X4155</f>
        <v>0</v>
      </c>
      <c r="M4153" s="72">
        <f t="shared" si="980"/>
        <v>0</v>
      </c>
      <c r="N4153" s="72">
        <f t="shared" si="981"/>
        <v>0</v>
      </c>
      <c r="O4153" s="41">
        <f>'Gas y Electricidad'!F4156</f>
        <v>0</v>
      </c>
      <c r="P4153" s="49">
        <f t="shared" si="982"/>
        <v>0</v>
      </c>
      <c r="Q4153" s="41">
        <f>'Gas y Electricidad'!J4156</f>
        <v>0</v>
      </c>
      <c r="R4153" s="49">
        <f t="shared" si="983"/>
        <v>0</v>
      </c>
      <c r="S4153" s="41">
        <f>'Gas y Electricidad'!M4156</f>
        <v>0</v>
      </c>
      <c r="T4153" s="42" t="e">
        <f t="shared" si="984"/>
        <v>#DIV/0!</v>
      </c>
      <c r="U4153" s="35">
        <f>'Gas y Electricidad'!Q4156</f>
        <v>0</v>
      </c>
      <c r="V4153" s="52">
        <f t="shared" si="985"/>
        <v>0</v>
      </c>
      <c r="W4153" s="63"/>
      <c r="X4153" s="63"/>
      <c r="Y4153" s="63"/>
      <c r="Z4153" s="57">
        <f t="shared" si="986"/>
        <v>0</v>
      </c>
      <c r="AA4153" s="59">
        <f t="shared" si="987"/>
        <v>0</v>
      </c>
      <c r="AB4153" s="58">
        <f t="shared" si="988"/>
        <v>0</v>
      </c>
      <c r="AC4153" s="61">
        <f t="shared" si="989"/>
        <v>0</v>
      </c>
      <c r="AD4153" s="61">
        <f t="shared" si="990"/>
        <v>0</v>
      </c>
    </row>
    <row r="4154" spans="1:30" x14ac:dyDescent="0.3">
      <c r="A4154" s="39" t="str">
        <f>IF(Agua!A4156&gt;0,Agua!A4156,"-")</f>
        <v>-</v>
      </c>
      <c r="B4154" s="40">
        <f>Agua!C4156</f>
        <v>0</v>
      </c>
      <c r="C4154" s="72">
        <f>Agua!J4156</f>
        <v>0</v>
      </c>
      <c r="D4154" s="72">
        <f>Agua!M4156</f>
        <v>0</v>
      </c>
      <c r="E4154" s="72">
        <f t="shared" si="976"/>
        <v>0</v>
      </c>
      <c r="F4154" s="72">
        <f>Agua!P4156</f>
        <v>0</v>
      </c>
      <c r="G4154" s="72">
        <f t="shared" si="977"/>
        <v>0</v>
      </c>
      <c r="H4154" s="72">
        <f>Agua!S4156</f>
        <v>0</v>
      </c>
      <c r="I4154" s="72">
        <f t="shared" si="978"/>
        <v>0</v>
      </c>
      <c r="J4154" s="72">
        <f>Agua!V4156</f>
        <v>0</v>
      </c>
      <c r="K4154" s="72">
        <f t="shared" si="979"/>
        <v>0</v>
      </c>
      <c r="L4154" s="72">
        <f>Agua!X4156</f>
        <v>0</v>
      </c>
      <c r="M4154" s="72">
        <f t="shared" si="980"/>
        <v>0</v>
      </c>
      <c r="N4154" s="72">
        <f t="shared" si="981"/>
        <v>0</v>
      </c>
      <c r="O4154" s="41">
        <f>'Gas y Electricidad'!F4157</f>
        <v>0</v>
      </c>
      <c r="P4154" s="49">
        <f t="shared" si="982"/>
        <v>0</v>
      </c>
      <c r="Q4154" s="41">
        <f>'Gas y Electricidad'!J4157</f>
        <v>0</v>
      </c>
      <c r="R4154" s="49">
        <f t="shared" si="983"/>
        <v>0</v>
      </c>
      <c r="S4154" s="41">
        <f>'Gas y Electricidad'!M4157</f>
        <v>0</v>
      </c>
      <c r="T4154" s="42" t="e">
        <f t="shared" si="984"/>
        <v>#DIV/0!</v>
      </c>
      <c r="U4154" s="35">
        <f>'Gas y Electricidad'!Q4157</f>
        <v>0</v>
      </c>
      <c r="V4154" s="52">
        <f t="shared" si="985"/>
        <v>0</v>
      </c>
      <c r="W4154" s="63"/>
      <c r="X4154" s="63"/>
      <c r="Y4154" s="63"/>
      <c r="Z4154" s="57">
        <f t="shared" si="986"/>
        <v>0</v>
      </c>
      <c r="AA4154" s="59">
        <f t="shared" si="987"/>
        <v>0</v>
      </c>
      <c r="AB4154" s="58">
        <f t="shared" si="988"/>
        <v>0</v>
      </c>
      <c r="AC4154" s="61">
        <f t="shared" si="989"/>
        <v>0</v>
      </c>
      <c r="AD4154" s="61">
        <f t="shared" si="990"/>
        <v>0</v>
      </c>
    </row>
    <row r="4155" spans="1:30" x14ac:dyDescent="0.3">
      <c r="A4155" s="39" t="str">
        <f>IF(Agua!A4157&gt;0,Agua!A4157,"-")</f>
        <v>-</v>
      </c>
      <c r="B4155" s="40">
        <f>Agua!C4157</f>
        <v>0</v>
      </c>
      <c r="C4155" s="72">
        <f>Agua!J4157</f>
        <v>0</v>
      </c>
      <c r="D4155" s="72">
        <f>Agua!M4157</f>
        <v>0</v>
      </c>
      <c r="E4155" s="72">
        <f t="shared" si="976"/>
        <v>0</v>
      </c>
      <c r="F4155" s="72">
        <f>Agua!P4157</f>
        <v>0</v>
      </c>
      <c r="G4155" s="72">
        <f t="shared" si="977"/>
        <v>0</v>
      </c>
      <c r="H4155" s="72">
        <f>Agua!S4157</f>
        <v>0</v>
      </c>
      <c r="I4155" s="72">
        <f t="shared" si="978"/>
        <v>0</v>
      </c>
      <c r="J4155" s="72">
        <f>Agua!V4157</f>
        <v>0</v>
      </c>
      <c r="K4155" s="72">
        <f t="shared" si="979"/>
        <v>0</v>
      </c>
      <c r="L4155" s="72">
        <f>Agua!X4157</f>
        <v>0</v>
      </c>
      <c r="M4155" s="72">
        <f t="shared" si="980"/>
        <v>0</v>
      </c>
      <c r="N4155" s="72">
        <f t="shared" si="981"/>
        <v>0</v>
      </c>
      <c r="O4155" s="41">
        <f>'Gas y Electricidad'!F4158</f>
        <v>0</v>
      </c>
      <c r="P4155" s="49">
        <f t="shared" si="982"/>
        <v>0</v>
      </c>
      <c r="Q4155" s="41">
        <f>'Gas y Electricidad'!J4158</f>
        <v>0</v>
      </c>
      <c r="R4155" s="49">
        <f t="shared" si="983"/>
        <v>0</v>
      </c>
      <c r="S4155" s="41">
        <f>'Gas y Electricidad'!M4158</f>
        <v>0</v>
      </c>
      <c r="T4155" s="42" t="e">
        <f t="shared" si="984"/>
        <v>#DIV/0!</v>
      </c>
      <c r="U4155" s="35">
        <f>'Gas y Electricidad'!Q4158</f>
        <v>0</v>
      </c>
      <c r="V4155" s="52">
        <f t="shared" si="985"/>
        <v>0</v>
      </c>
      <c r="W4155" s="63"/>
      <c r="X4155" s="63"/>
      <c r="Y4155" s="63"/>
      <c r="Z4155" s="57">
        <f t="shared" si="986"/>
        <v>0</v>
      </c>
      <c r="AA4155" s="59">
        <f t="shared" si="987"/>
        <v>0</v>
      </c>
      <c r="AB4155" s="58">
        <f t="shared" si="988"/>
        <v>0</v>
      </c>
      <c r="AC4155" s="61">
        <f t="shared" si="989"/>
        <v>0</v>
      </c>
      <c r="AD4155" s="61">
        <f t="shared" si="990"/>
        <v>0</v>
      </c>
    </row>
    <row r="4156" spans="1:30" x14ac:dyDescent="0.3">
      <c r="A4156" s="39" t="str">
        <f>IF(Agua!A4158&gt;0,Agua!A4158,"-")</f>
        <v>-</v>
      </c>
      <c r="B4156" s="40">
        <f>Agua!C4158</f>
        <v>0</v>
      </c>
      <c r="C4156" s="72">
        <f>Agua!J4158</f>
        <v>0</v>
      </c>
      <c r="D4156" s="72">
        <f>Agua!M4158</f>
        <v>0</v>
      </c>
      <c r="E4156" s="72">
        <f t="shared" si="976"/>
        <v>0</v>
      </c>
      <c r="F4156" s="72">
        <f>Agua!P4158</f>
        <v>0</v>
      </c>
      <c r="G4156" s="72">
        <f t="shared" si="977"/>
        <v>0</v>
      </c>
      <c r="H4156" s="72">
        <f>Agua!S4158</f>
        <v>0</v>
      </c>
      <c r="I4156" s="72">
        <f t="shared" si="978"/>
        <v>0</v>
      </c>
      <c r="J4156" s="72">
        <f>Agua!V4158</f>
        <v>0</v>
      </c>
      <c r="K4156" s="72">
        <f t="shared" si="979"/>
        <v>0</v>
      </c>
      <c r="L4156" s="72">
        <f>Agua!X4158</f>
        <v>0</v>
      </c>
      <c r="M4156" s="72">
        <f t="shared" si="980"/>
        <v>0</v>
      </c>
      <c r="N4156" s="72">
        <f t="shared" si="981"/>
        <v>0</v>
      </c>
      <c r="O4156" s="41">
        <f>'Gas y Electricidad'!F4159</f>
        <v>0</v>
      </c>
      <c r="P4156" s="49">
        <f t="shared" si="982"/>
        <v>0</v>
      </c>
      <c r="Q4156" s="41">
        <f>'Gas y Electricidad'!J4159</f>
        <v>0</v>
      </c>
      <c r="R4156" s="49">
        <f t="shared" si="983"/>
        <v>0</v>
      </c>
      <c r="S4156" s="41">
        <f>'Gas y Electricidad'!M4159</f>
        <v>0</v>
      </c>
      <c r="T4156" s="42" t="e">
        <f t="shared" si="984"/>
        <v>#DIV/0!</v>
      </c>
      <c r="U4156" s="35">
        <f>'Gas y Electricidad'!Q4159</f>
        <v>0</v>
      </c>
      <c r="V4156" s="52">
        <f t="shared" si="985"/>
        <v>0</v>
      </c>
      <c r="W4156" s="63"/>
      <c r="X4156" s="63"/>
      <c r="Y4156" s="63"/>
      <c r="Z4156" s="57">
        <f t="shared" si="986"/>
        <v>0</v>
      </c>
      <c r="AA4156" s="59">
        <f t="shared" si="987"/>
        <v>0</v>
      </c>
      <c r="AB4156" s="58">
        <f t="shared" si="988"/>
        <v>0</v>
      </c>
      <c r="AC4156" s="61">
        <f t="shared" si="989"/>
        <v>0</v>
      </c>
      <c r="AD4156" s="61">
        <f t="shared" si="990"/>
        <v>0</v>
      </c>
    </row>
    <row r="4157" spans="1:30" x14ac:dyDescent="0.3">
      <c r="A4157" s="39" t="str">
        <f>IF(Agua!A4159&gt;0,Agua!A4159,"-")</f>
        <v>-</v>
      </c>
      <c r="B4157" s="40">
        <f>Agua!C4159</f>
        <v>0</v>
      </c>
      <c r="C4157" s="72">
        <f>Agua!J4159</f>
        <v>0</v>
      </c>
      <c r="D4157" s="72">
        <f>Agua!M4159</f>
        <v>0</v>
      </c>
      <c r="E4157" s="72">
        <f t="shared" si="976"/>
        <v>0</v>
      </c>
      <c r="F4157" s="72">
        <f>Agua!P4159</f>
        <v>0</v>
      </c>
      <c r="G4157" s="72">
        <f t="shared" si="977"/>
        <v>0</v>
      </c>
      <c r="H4157" s="72">
        <f>Agua!S4159</f>
        <v>0</v>
      </c>
      <c r="I4157" s="72">
        <f t="shared" si="978"/>
        <v>0</v>
      </c>
      <c r="J4157" s="72">
        <f>Agua!V4159</f>
        <v>0</v>
      </c>
      <c r="K4157" s="72">
        <f t="shared" si="979"/>
        <v>0</v>
      </c>
      <c r="L4157" s="72">
        <f>Agua!X4159</f>
        <v>0</v>
      </c>
      <c r="M4157" s="72">
        <f t="shared" si="980"/>
        <v>0</v>
      </c>
      <c r="N4157" s="72">
        <f t="shared" si="981"/>
        <v>0</v>
      </c>
      <c r="O4157" s="41">
        <f>'Gas y Electricidad'!F4160</f>
        <v>0</v>
      </c>
      <c r="P4157" s="49">
        <f t="shared" si="982"/>
        <v>0</v>
      </c>
      <c r="Q4157" s="41">
        <f>'Gas y Electricidad'!J4160</f>
        <v>0</v>
      </c>
      <c r="R4157" s="49">
        <f t="shared" si="983"/>
        <v>0</v>
      </c>
      <c r="S4157" s="41">
        <f>'Gas y Electricidad'!M4160</f>
        <v>0</v>
      </c>
      <c r="T4157" s="42" t="e">
        <f t="shared" si="984"/>
        <v>#DIV/0!</v>
      </c>
      <c r="U4157" s="35">
        <f>'Gas y Electricidad'!Q4160</f>
        <v>0</v>
      </c>
      <c r="V4157" s="52">
        <f t="shared" si="985"/>
        <v>0</v>
      </c>
      <c r="W4157" s="63"/>
      <c r="X4157" s="63"/>
      <c r="Y4157" s="63"/>
      <c r="Z4157" s="57">
        <f t="shared" si="986"/>
        <v>0</v>
      </c>
      <c r="AA4157" s="59">
        <f t="shared" si="987"/>
        <v>0</v>
      </c>
      <c r="AB4157" s="58">
        <f t="shared" si="988"/>
        <v>0</v>
      </c>
      <c r="AC4157" s="61">
        <f t="shared" si="989"/>
        <v>0</v>
      </c>
      <c r="AD4157" s="61">
        <f t="shared" si="990"/>
        <v>0</v>
      </c>
    </row>
    <row r="4158" spans="1:30" x14ac:dyDescent="0.3">
      <c r="A4158" s="39" t="str">
        <f>IF(Agua!A4160&gt;0,Agua!A4160,"-")</f>
        <v>-</v>
      </c>
      <c r="B4158" s="40">
        <f>Agua!C4160</f>
        <v>0</v>
      </c>
      <c r="C4158" s="72">
        <f>Agua!J4160</f>
        <v>0</v>
      </c>
      <c r="D4158" s="72">
        <f>Agua!M4160</f>
        <v>0</v>
      </c>
      <c r="E4158" s="72">
        <f t="shared" si="976"/>
        <v>0</v>
      </c>
      <c r="F4158" s="72">
        <f>Agua!P4160</f>
        <v>0</v>
      </c>
      <c r="G4158" s="72">
        <f t="shared" si="977"/>
        <v>0</v>
      </c>
      <c r="H4158" s="72">
        <f>Agua!S4160</f>
        <v>0</v>
      </c>
      <c r="I4158" s="72">
        <f t="shared" si="978"/>
        <v>0</v>
      </c>
      <c r="J4158" s="72">
        <f>Agua!V4160</f>
        <v>0</v>
      </c>
      <c r="K4158" s="72">
        <f t="shared" si="979"/>
        <v>0</v>
      </c>
      <c r="L4158" s="72">
        <f>Agua!X4160</f>
        <v>0</v>
      </c>
      <c r="M4158" s="72">
        <f t="shared" si="980"/>
        <v>0</v>
      </c>
      <c r="N4158" s="72">
        <f t="shared" si="981"/>
        <v>0</v>
      </c>
      <c r="O4158" s="41">
        <f>'Gas y Electricidad'!F4161</f>
        <v>0</v>
      </c>
      <c r="P4158" s="49">
        <f t="shared" si="982"/>
        <v>0</v>
      </c>
      <c r="Q4158" s="41">
        <f>'Gas y Electricidad'!J4161</f>
        <v>0</v>
      </c>
      <c r="R4158" s="49">
        <f t="shared" si="983"/>
        <v>0</v>
      </c>
      <c r="S4158" s="41">
        <f>'Gas y Electricidad'!M4161</f>
        <v>0</v>
      </c>
      <c r="T4158" s="42" t="e">
        <f t="shared" si="984"/>
        <v>#DIV/0!</v>
      </c>
      <c r="U4158" s="35">
        <f>'Gas y Electricidad'!Q4161</f>
        <v>0</v>
      </c>
      <c r="V4158" s="52">
        <f t="shared" si="985"/>
        <v>0</v>
      </c>
      <c r="W4158" s="63"/>
      <c r="X4158" s="63"/>
      <c r="Y4158" s="63"/>
      <c r="Z4158" s="57">
        <f t="shared" si="986"/>
        <v>0</v>
      </c>
      <c r="AA4158" s="59">
        <f t="shared" si="987"/>
        <v>0</v>
      </c>
      <c r="AB4158" s="58">
        <f t="shared" si="988"/>
        <v>0</v>
      </c>
      <c r="AC4158" s="61">
        <f t="shared" si="989"/>
        <v>0</v>
      </c>
      <c r="AD4158" s="61">
        <f t="shared" si="990"/>
        <v>0</v>
      </c>
    </row>
    <row r="4159" spans="1:30" x14ac:dyDescent="0.3">
      <c r="A4159" s="39" t="str">
        <f>IF(Agua!A4161&gt;0,Agua!A4161,"-")</f>
        <v>-</v>
      </c>
      <c r="B4159" s="40">
        <f>Agua!C4161</f>
        <v>0</v>
      </c>
      <c r="C4159" s="72">
        <f>Agua!J4161</f>
        <v>0</v>
      </c>
      <c r="D4159" s="72">
        <f>Agua!M4161</f>
        <v>0</v>
      </c>
      <c r="E4159" s="72">
        <f t="shared" si="976"/>
        <v>0</v>
      </c>
      <c r="F4159" s="72">
        <f>Agua!P4161</f>
        <v>0</v>
      </c>
      <c r="G4159" s="72">
        <f t="shared" si="977"/>
        <v>0</v>
      </c>
      <c r="H4159" s="72">
        <f>Agua!S4161</f>
        <v>0</v>
      </c>
      <c r="I4159" s="72">
        <f t="shared" si="978"/>
        <v>0</v>
      </c>
      <c r="J4159" s="72">
        <f>Agua!V4161</f>
        <v>0</v>
      </c>
      <c r="K4159" s="72">
        <f t="shared" si="979"/>
        <v>0</v>
      </c>
      <c r="L4159" s="72">
        <f>Agua!X4161</f>
        <v>0</v>
      </c>
      <c r="M4159" s="72">
        <f t="shared" si="980"/>
        <v>0</v>
      </c>
      <c r="N4159" s="72">
        <f t="shared" si="981"/>
        <v>0</v>
      </c>
      <c r="O4159" s="41">
        <f>'Gas y Electricidad'!F4162</f>
        <v>0</v>
      </c>
      <c r="P4159" s="49">
        <f t="shared" si="982"/>
        <v>0</v>
      </c>
      <c r="Q4159" s="41">
        <f>'Gas y Electricidad'!J4162</f>
        <v>0</v>
      </c>
      <c r="R4159" s="49">
        <f t="shared" si="983"/>
        <v>0</v>
      </c>
      <c r="S4159" s="41">
        <f>'Gas y Electricidad'!M4162</f>
        <v>0</v>
      </c>
      <c r="T4159" s="42" t="e">
        <f t="shared" si="984"/>
        <v>#DIV/0!</v>
      </c>
      <c r="U4159" s="35">
        <f>'Gas y Electricidad'!Q4162</f>
        <v>0</v>
      </c>
      <c r="V4159" s="52">
        <f t="shared" si="985"/>
        <v>0</v>
      </c>
      <c r="W4159" s="63"/>
      <c r="X4159" s="63"/>
      <c r="Y4159" s="63"/>
      <c r="Z4159" s="57">
        <f t="shared" si="986"/>
        <v>0</v>
      </c>
      <c r="AA4159" s="59">
        <f t="shared" si="987"/>
        <v>0</v>
      </c>
      <c r="AB4159" s="58">
        <f t="shared" si="988"/>
        <v>0</v>
      </c>
      <c r="AC4159" s="61">
        <f t="shared" si="989"/>
        <v>0</v>
      </c>
      <c r="AD4159" s="61">
        <f t="shared" si="990"/>
        <v>0</v>
      </c>
    </row>
    <row r="4160" spans="1:30" x14ac:dyDescent="0.3">
      <c r="A4160" s="39" t="str">
        <f>IF(Agua!A4162&gt;0,Agua!A4162,"-")</f>
        <v>-</v>
      </c>
      <c r="B4160" s="40">
        <f>Agua!C4162</f>
        <v>0</v>
      </c>
      <c r="C4160" s="72">
        <f>Agua!J4162</f>
        <v>0</v>
      </c>
      <c r="D4160" s="72">
        <f>Agua!M4162</f>
        <v>0</v>
      </c>
      <c r="E4160" s="72">
        <f t="shared" si="976"/>
        <v>0</v>
      </c>
      <c r="F4160" s="72">
        <f>Agua!P4162</f>
        <v>0</v>
      </c>
      <c r="G4160" s="72">
        <f t="shared" si="977"/>
        <v>0</v>
      </c>
      <c r="H4160" s="72">
        <f>Agua!S4162</f>
        <v>0</v>
      </c>
      <c r="I4160" s="72">
        <f t="shared" si="978"/>
        <v>0</v>
      </c>
      <c r="J4160" s="72">
        <f>Agua!V4162</f>
        <v>0</v>
      </c>
      <c r="K4160" s="72">
        <f t="shared" si="979"/>
        <v>0</v>
      </c>
      <c r="L4160" s="72">
        <f>Agua!X4162</f>
        <v>0</v>
      </c>
      <c r="M4160" s="72">
        <f t="shared" si="980"/>
        <v>0</v>
      </c>
      <c r="N4160" s="72">
        <f t="shared" si="981"/>
        <v>0</v>
      </c>
      <c r="O4160" s="41">
        <f>'Gas y Electricidad'!F4163</f>
        <v>0</v>
      </c>
      <c r="P4160" s="49">
        <f t="shared" si="982"/>
        <v>0</v>
      </c>
      <c r="Q4160" s="41">
        <f>'Gas y Electricidad'!J4163</f>
        <v>0</v>
      </c>
      <c r="R4160" s="49">
        <f t="shared" si="983"/>
        <v>0</v>
      </c>
      <c r="S4160" s="41">
        <f>'Gas y Electricidad'!M4163</f>
        <v>0</v>
      </c>
      <c r="T4160" s="42" t="e">
        <f t="shared" si="984"/>
        <v>#DIV/0!</v>
      </c>
      <c r="U4160" s="35">
        <f>'Gas y Electricidad'!Q4163</f>
        <v>0</v>
      </c>
      <c r="V4160" s="52">
        <f t="shared" si="985"/>
        <v>0</v>
      </c>
      <c r="W4160" s="63"/>
      <c r="X4160" s="63"/>
      <c r="Y4160" s="63"/>
      <c r="Z4160" s="57">
        <f t="shared" si="986"/>
        <v>0</v>
      </c>
      <c r="AA4160" s="59">
        <f t="shared" si="987"/>
        <v>0</v>
      </c>
      <c r="AB4160" s="58">
        <f t="shared" si="988"/>
        <v>0</v>
      </c>
      <c r="AC4160" s="61">
        <f t="shared" si="989"/>
        <v>0</v>
      </c>
      <c r="AD4160" s="61">
        <f t="shared" si="990"/>
        <v>0</v>
      </c>
    </row>
    <row r="4161" spans="1:30" x14ac:dyDescent="0.3">
      <c r="A4161" s="39" t="str">
        <f>IF(Agua!A4163&gt;0,Agua!A4163,"-")</f>
        <v>-</v>
      </c>
      <c r="B4161" s="40">
        <f>Agua!C4163</f>
        <v>0</v>
      </c>
      <c r="C4161" s="72">
        <f>Agua!J4163</f>
        <v>0</v>
      </c>
      <c r="D4161" s="72">
        <f>Agua!M4163</f>
        <v>0</v>
      </c>
      <c r="E4161" s="72">
        <f t="shared" si="976"/>
        <v>0</v>
      </c>
      <c r="F4161" s="72">
        <f>Agua!P4163</f>
        <v>0</v>
      </c>
      <c r="G4161" s="72">
        <f t="shared" si="977"/>
        <v>0</v>
      </c>
      <c r="H4161" s="72">
        <f>Agua!S4163</f>
        <v>0</v>
      </c>
      <c r="I4161" s="72">
        <f t="shared" si="978"/>
        <v>0</v>
      </c>
      <c r="J4161" s="72">
        <f>Agua!V4163</f>
        <v>0</v>
      </c>
      <c r="K4161" s="72">
        <f t="shared" si="979"/>
        <v>0</v>
      </c>
      <c r="L4161" s="72">
        <f>Agua!X4163</f>
        <v>0</v>
      </c>
      <c r="M4161" s="72">
        <f t="shared" si="980"/>
        <v>0</v>
      </c>
      <c r="N4161" s="72">
        <f t="shared" si="981"/>
        <v>0</v>
      </c>
      <c r="O4161" s="41">
        <f>'Gas y Electricidad'!F4164</f>
        <v>0</v>
      </c>
      <c r="P4161" s="49">
        <f t="shared" si="982"/>
        <v>0</v>
      </c>
      <c r="Q4161" s="41">
        <f>'Gas y Electricidad'!J4164</f>
        <v>0</v>
      </c>
      <c r="R4161" s="49">
        <f t="shared" si="983"/>
        <v>0</v>
      </c>
      <c r="S4161" s="41">
        <f>'Gas y Electricidad'!M4164</f>
        <v>0</v>
      </c>
      <c r="T4161" s="42" t="e">
        <f t="shared" si="984"/>
        <v>#DIV/0!</v>
      </c>
      <c r="U4161" s="35">
        <f>'Gas y Electricidad'!Q4164</f>
        <v>0</v>
      </c>
      <c r="V4161" s="52">
        <f t="shared" si="985"/>
        <v>0</v>
      </c>
      <c r="W4161" s="63"/>
      <c r="X4161" s="63"/>
      <c r="Y4161" s="63"/>
      <c r="Z4161" s="57">
        <f t="shared" si="986"/>
        <v>0</v>
      </c>
      <c r="AA4161" s="59">
        <f t="shared" si="987"/>
        <v>0</v>
      </c>
      <c r="AB4161" s="58">
        <f t="shared" si="988"/>
        <v>0</v>
      </c>
      <c r="AC4161" s="61">
        <f t="shared" si="989"/>
        <v>0</v>
      </c>
      <c r="AD4161" s="61">
        <f t="shared" si="990"/>
        <v>0</v>
      </c>
    </row>
    <row r="4162" spans="1:30" x14ac:dyDescent="0.3">
      <c r="A4162" s="39" t="str">
        <f>IF(Agua!A4164&gt;0,Agua!A4164,"-")</f>
        <v>-</v>
      </c>
      <c r="B4162" s="40">
        <f>Agua!C4164</f>
        <v>0</v>
      </c>
      <c r="C4162" s="72">
        <f>Agua!J4164</f>
        <v>0</v>
      </c>
      <c r="D4162" s="72">
        <f>Agua!M4164</f>
        <v>0</v>
      </c>
      <c r="E4162" s="72">
        <f t="shared" si="976"/>
        <v>0</v>
      </c>
      <c r="F4162" s="72">
        <f>Agua!P4164</f>
        <v>0</v>
      </c>
      <c r="G4162" s="72">
        <f t="shared" si="977"/>
        <v>0</v>
      </c>
      <c r="H4162" s="72">
        <f>Agua!S4164</f>
        <v>0</v>
      </c>
      <c r="I4162" s="72">
        <f t="shared" si="978"/>
        <v>0</v>
      </c>
      <c r="J4162" s="72">
        <f>Agua!V4164</f>
        <v>0</v>
      </c>
      <c r="K4162" s="72">
        <f t="shared" si="979"/>
        <v>0</v>
      </c>
      <c r="L4162" s="72">
        <f>Agua!X4164</f>
        <v>0</v>
      </c>
      <c r="M4162" s="72">
        <f t="shared" si="980"/>
        <v>0</v>
      </c>
      <c r="N4162" s="72">
        <f t="shared" si="981"/>
        <v>0</v>
      </c>
      <c r="O4162" s="41">
        <f>'Gas y Electricidad'!F4165</f>
        <v>0</v>
      </c>
      <c r="P4162" s="49">
        <f t="shared" si="982"/>
        <v>0</v>
      </c>
      <c r="Q4162" s="41">
        <f>'Gas y Electricidad'!J4165</f>
        <v>0</v>
      </c>
      <c r="R4162" s="49">
        <f t="shared" si="983"/>
        <v>0</v>
      </c>
      <c r="S4162" s="41">
        <f>'Gas y Electricidad'!M4165</f>
        <v>0</v>
      </c>
      <c r="T4162" s="42" t="e">
        <f t="shared" si="984"/>
        <v>#DIV/0!</v>
      </c>
      <c r="U4162" s="35">
        <f>'Gas y Electricidad'!Q4165</f>
        <v>0</v>
      </c>
      <c r="V4162" s="52">
        <f t="shared" si="985"/>
        <v>0</v>
      </c>
      <c r="W4162" s="63"/>
      <c r="X4162" s="63"/>
      <c r="Y4162" s="63"/>
      <c r="Z4162" s="57">
        <f t="shared" si="986"/>
        <v>0</v>
      </c>
      <c r="AA4162" s="59">
        <f t="shared" si="987"/>
        <v>0</v>
      </c>
      <c r="AB4162" s="58">
        <f t="shared" si="988"/>
        <v>0</v>
      </c>
      <c r="AC4162" s="61">
        <f t="shared" si="989"/>
        <v>0</v>
      </c>
      <c r="AD4162" s="61">
        <f t="shared" si="990"/>
        <v>0</v>
      </c>
    </row>
    <row r="4163" spans="1:30" x14ac:dyDescent="0.3">
      <c r="A4163" s="39" t="str">
        <f>IF(Agua!A4165&gt;0,Agua!A4165,"-")</f>
        <v>-</v>
      </c>
      <c r="B4163" s="40">
        <f>Agua!C4165</f>
        <v>0</v>
      </c>
      <c r="C4163" s="72">
        <f>Agua!J4165</f>
        <v>0</v>
      </c>
      <c r="D4163" s="72">
        <f>Agua!M4165</f>
        <v>0</v>
      </c>
      <c r="E4163" s="72">
        <f t="shared" si="976"/>
        <v>0</v>
      </c>
      <c r="F4163" s="72">
        <f>Agua!P4165</f>
        <v>0</v>
      </c>
      <c r="G4163" s="72">
        <f t="shared" si="977"/>
        <v>0</v>
      </c>
      <c r="H4163" s="72">
        <f>Agua!S4165</f>
        <v>0</v>
      </c>
      <c r="I4163" s="72">
        <f t="shared" si="978"/>
        <v>0</v>
      </c>
      <c r="J4163" s="72">
        <f>Agua!V4165</f>
        <v>0</v>
      </c>
      <c r="K4163" s="72">
        <f t="shared" si="979"/>
        <v>0</v>
      </c>
      <c r="L4163" s="72">
        <f>Agua!X4165</f>
        <v>0</v>
      </c>
      <c r="M4163" s="72">
        <f t="shared" si="980"/>
        <v>0</v>
      </c>
      <c r="N4163" s="72">
        <f t="shared" si="981"/>
        <v>0</v>
      </c>
      <c r="O4163" s="41">
        <f>'Gas y Electricidad'!F4166</f>
        <v>0</v>
      </c>
      <c r="P4163" s="49">
        <f t="shared" si="982"/>
        <v>0</v>
      </c>
      <c r="Q4163" s="41">
        <f>'Gas y Electricidad'!J4166</f>
        <v>0</v>
      </c>
      <c r="R4163" s="49">
        <f t="shared" si="983"/>
        <v>0</v>
      </c>
      <c r="S4163" s="41">
        <f>'Gas y Electricidad'!M4166</f>
        <v>0</v>
      </c>
      <c r="T4163" s="42" t="e">
        <f t="shared" si="984"/>
        <v>#DIV/0!</v>
      </c>
      <c r="U4163" s="35">
        <f>'Gas y Electricidad'!Q4166</f>
        <v>0</v>
      </c>
      <c r="V4163" s="52">
        <f t="shared" si="985"/>
        <v>0</v>
      </c>
      <c r="W4163" s="63"/>
      <c r="X4163" s="63"/>
      <c r="Y4163" s="63"/>
      <c r="Z4163" s="57">
        <f t="shared" si="986"/>
        <v>0</v>
      </c>
      <c r="AA4163" s="59">
        <f t="shared" si="987"/>
        <v>0</v>
      </c>
      <c r="AB4163" s="58">
        <f t="shared" si="988"/>
        <v>0</v>
      </c>
      <c r="AC4163" s="61">
        <f t="shared" si="989"/>
        <v>0</v>
      </c>
      <c r="AD4163" s="61">
        <f t="shared" si="990"/>
        <v>0</v>
      </c>
    </row>
    <row r="4164" spans="1:30" x14ac:dyDescent="0.3">
      <c r="A4164" s="39" t="str">
        <f>IF(Agua!A4166&gt;0,Agua!A4166,"-")</f>
        <v>-</v>
      </c>
      <c r="B4164" s="40">
        <f>Agua!C4166</f>
        <v>0</v>
      </c>
      <c r="C4164" s="72">
        <f>Agua!J4166</f>
        <v>0</v>
      </c>
      <c r="D4164" s="72">
        <f>Agua!M4166</f>
        <v>0</v>
      </c>
      <c r="E4164" s="72">
        <f t="shared" si="976"/>
        <v>0</v>
      </c>
      <c r="F4164" s="72">
        <f>Agua!P4166</f>
        <v>0</v>
      </c>
      <c r="G4164" s="72">
        <f t="shared" si="977"/>
        <v>0</v>
      </c>
      <c r="H4164" s="72">
        <f>Agua!S4166</f>
        <v>0</v>
      </c>
      <c r="I4164" s="72">
        <f t="shared" si="978"/>
        <v>0</v>
      </c>
      <c r="J4164" s="72">
        <f>Agua!V4166</f>
        <v>0</v>
      </c>
      <c r="K4164" s="72">
        <f t="shared" si="979"/>
        <v>0</v>
      </c>
      <c r="L4164" s="72">
        <f>Agua!X4166</f>
        <v>0</v>
      </c>
      <c r="M4164" s="72">
        <f t="shared" si="980"/>
        <v>0</v>
      </c>
      <c r="N4164" s="72">
        <f t="shared" si="981"/>
        <v>0</v>
      </c>
      <c r="O4164" s="41">
        <f>'Gas y Electricidad'!F4167</f>
        <v>0</v>
      </c>
      <c r="P4164" s="49">
        <f t="shared" si="982"/>
        <v>0</v>
      </c>
      <c r="Q4164" s="41">
        <f>'Gas y Electricidad'!J4167</f>
        <v>0</v>
      </c>
      <c r="R4164" s="49">
        <f t="shared" si="983"/>
        <v>0</v>
      </c>
      <c r="S4164" s="41">
        <f>'Gas y Electricidad'!M4167</f>
        <v>0</v>
      </c>
      <c r="T4164" s="42" t="e">
        <f t="shared" si="984"/>
        <v>#DIV/0!</v>
      </c>
      <c r="U4164" s="35">
        <f>'Gas y Electricidad'!Q4167</f>
        <v>0</v>
      </c>
      <c r="V4164" s="52">
        <f t="shared" si="985"/>
        <v>0</v>
      </c>
      <c r="W4164" s="63"/>
      <c r="X4164" s="63"/>
      <c r="Y4164" s="63"/>
      <c r="Z4164" s="57">
        <f t="shared" si="986"/>
        <v>0</v>
      </c>
      <c r="AA4164" s="59">
        <f t="shared" si="987"/>
        <v>0</v>
      </c>
      <c r="AB4164" s="58">
        <f t="shared" si="988"/>
        <v>0</v>
      </c>
      <c r="AC4164" s="61">
        <f t="shared" si="989"/>
        <v>0</v>
      </c>
      <c r="AD4164" s="61">
        <f t="shared" si="990"/>
        <v>0</v>
      </c>
    </row>
    <row r="4165" spans="1:30" x14ac:dyDescent="0.3">
      <c r="A4165" s="39" t="str">
        <f>IF(Agua!A4167&gt;0,Agua!A4167,"-")</f>
        <v>-</v>
      </c>
      <c r="B4165" s="40">
        <f>Agua!C4167</f>
        <v>0</v>
      </c>
      <c r="C4165" s="72">
        <f>Agua!J4167</f>
        <v>0</v>
      </c>
      <c r="D4165" s="72">
        <f>Agua!M4167</f>
        <v>0</v>
      </c>
      <c r="E4165" s="72">
        <f t="shared" si="976"/>
        <v>0</v>
      </c>
      <c r="F4165" s="72">
        <f>Agua!P4167</f>
        <v>0</v>
      </c>
      <c r="G4165" s="72">
        <f t="shared" si="977"/>
        <v>0</v>
      </c>
      <c r="H4165" s="72">
        <f>Agua!S4167</f>
        <v>0</v>
      </c>
      <c r="I4165" s="72">
        <f t="shared" si="978"/>
        <v>0</v>
      </c>
      <c r="J4165" s="72">
        <f>Agua!V4167</f>
        <v>0</v>
      </c>
      <c r="K4165" s="72">
        <f t="shared" si="979"/>
        <v>0</v>
      </c>
      <c r="L4165" s="72">
        <f>Agua!X4167</f>
        <v>0</v>
      </c>
      <c r="M4165" s="72">
        <f t="shared" si="980"/>
        <v>0</v>
      </c>
      <c r="N4165" s="72">
        <f t="shared" si="981"/>
        <v>0</v>
      </c>
      <c r="O4165" s="41">
        <f>'Gas y Electricidad'!F4168</f>
        <v>0</v>
      </c>
      <c r="P4165" s="49">
        <f t="shared" si="982"/>
        <v>0</v>
      </c>
      <c r="Q4165" s="41">
        <f>'Gas y Electricidad'!J4168</f>
        <v>0</v>
      </c>
      <c r="R4165" s="49">
        <f t="shared" si="983"/>
        <v>0</v>
      </c>
      <c r="S4165" s="41">
        <f>'Gas y Electricidad'!M4168</f>
        <v>0</v>
      </c>
      <c r="T4165" s="42" t="e">
        <f t="shared" si="984"/>
        <v>#DIV/0!</v>
      </c>
      <c r="U4165" s="35">
        <f>'Gas y Electricidad'!Q4168</f>
        <v>0</v>
      </c>
      <c r="V4165" s="52">
        <f t="shared" si="985"/>
        <v>0</v>
      </c>
      <c r="W4165" s="63"/>
      <c r="X4165" s="63"/>
      <c r="Y4165" s="63"/>
      <c r="Z4165" s="57">
        <f t="shared" si="986"/>
        <v>0</v>
      </c>
      <c r="AA4165" s="59">
        <f t="shared" si="987"/>
        <v>0</v>
      </c>
      <c r="AB4165" s="58">
        <f t="shared" si="988"/>
        <v>0</v>
      </c>
      <c r="AC4165" s="61">
        <f t="shared" si="989"/>
        <v>0</v>
      </c>
      <c r="AD4165" s="61">
        <f t="shared" si="990"/>
        <v>0</v>
      </c>
    </row>
    <row r="4166" spans="1:30" x14ac:dyDescent="0.3">
      <c r="A4166" s="39" t="str">
        <f>IF(Agua!A4168&gt;0,Agua!A4168,"-")</f>
        <v>-</v>
      </c>
      <c r="B4166" s="40">
        <f>Agua!C4168</f>
        <v>0</v>
      </c>
      <c r="C4166" s="72">
        <f>Agua!J4168</f>
        <v>0</v>
      </c>
      <c r="D4166" s="72">
        <f>Agua!M4168</f>
        <v>0</v>
      </c>
      <c r="E4166" s="72">
        <f t="shared" si="976"/>
        <v>0</v>
      </c>
      <c r="F4166" s="72">
        <f>Agua!P4168</f>
        <v>0</v>
      </c>
      <c r="G4166" s="72">
        <f t="shared" si="977"/>
        <v>0</v>
      </c>
      <c r="H4166" s="72">
        <f>Agua!S4168</f>
        <v>0</v>
      </c>
      <c r="I4166" s="72">
        <f t="shared" si="978"/>
        <v>0</v>
      </c>
      <c r="J4166" s="72">
        <f>Agua!V4168</f>
        <v>0</v>
      </c>
      <c r="K4166" s="72">
        <f t="shared" si="979"/>
        <v>0</v>
      </c>
      <c r="L4166" s="72">
        <f>Agua!X4168</f>
        <v>0</v>
      </c>
      <c r="M4166" s="72">
        <f t="shared" si="980"/>
        <v>0</v>
      </c>
      <c r="N4166" s="72">
        <f t="shared" si="981"/>
        <v>0</v>
      </c>
      <c r="O4166" s="41">
        <f>'Gas y Electricidad'!F4169</f>
        <v>0</v>
      </c>
      <c r="P4166" s="49">
        <f t="shared" si="982"/>
        <v>0</v>
      </c>
      <c r="Q4166" s="41">
        <f>'Gas y Electricidad'!J4169</f>
        <v>0</v>
      </c>
      <c r="R4166" s="49">
        <f t="shared" si="983"/>
        <v>0</v>
      </c>
      <c r="S4166" s="41">
        <f>'Gas y Electricidad'!M4169</f>
        <v>0</v>
      </c>
      <c r="T4166" s="42" t="e">
        <f t="shared" si="984"/>
        <v>#DIV/0!</v>
      </c>
      <c r="U4166" s="35">
        <f>'Gas y Electricidad'!Q4169</f>
        <v>0</v>
      </c>
      <c r="V4166" s="52">
        <f t="shared" si="985"/>
        <v>0</v>
      </c>
      <c r="W4166" s="63"/>
      <c r="X4166" s="63"/>
      <c r="Y4166" s="63"/>
      <c r="Z4166" s="57">
        <f t="shared" si="986"/>
        <v>0</v>
      </c>
      <c r="AA4166" s="59">
        <f t="shared" si="987"/>
        <v>0</v>
      </c>
      <c r="AB4166" s="58">
        <f t="shared" si="988"/>
        <v>0</v>
      </c>
      <c r="AC4166" s="61">
        <f t="shared" si="989"/>
        <v>0</v>
      </c>
      <c r="AD4166" s="61">
        <f t="shared" si="990"/>
        <v>0</v>
      </c>
    </row>
    <row r="4167" spans="1:30" x14ac:dyDescent="0.3">
      <c r="A4167" s="39" t="str">
        <f>IF(Agua!A4169&gt;0,Agua!A4169,"-")</f>
        <v>-</v>
      </c>
      <c r="B4167" s="40">
        <f>Agua!C4169</f>
        <v>0</v>
      </c>
      <c r="C4167" s="72">
        <f>Agua!J4169</f>
        <v>0</v>
      </c>
      <c r="D4167" s="72">
        <f>Agua!M4169</f>
        <v>0</v>
      </c>
      <c r="E4167" s="72">
        <f t="shared" si="976"/>
        <v>0</v>
      </c>
      <c r="F4167" s="72">
        <f>Agua!P4169</f>
        <v>0</v>
      </c>
      <c r="G4167" s="72">
        <f t="shared" si="977"/>
        <v>0</v>
      </c>
      <c r="H4167" s="72">
        <f>Agua!S4169</f>
        <v>0</v>
      </c>
      <c r="I4167" s="72">
        <f t="shared" si="978"/>
        <v>0</v>
      </c>
      <c r="J4167" s="72">
        <f>Agua!V4169</f>
        <v>0</v>
      </c>
      <c r="K4167" s="72">
        <f t="shared" si="979"/>
        <v>0</v>
      </c>
      <c r="L4167" s="72">
        <f>Agua!X4169</f>
        <v>0</v>
      </c>
      <c r="M4167" s="72">
        <f t="shared" si="980"/>
        <v>0</v>
      </c>
      <c r="N4167" s="72">
        <f t="shared" si="981"/>
        <v>0</v>
      </c>
      <c r="O4167" s="41">
        <f>'Gas y Electricidad'!F4170</f>
        <v>0</v>
      </c>
      <c r="P4167" s="49">
        <f t="shared" si="982"/>
        <v>0</v>
      </c>
      <c r="Q4167" s="41">
        <f>'Gas y Electricidad'!J4170</f>
        <v>0</v>
      </c>
      <c r="R4167" s="49">
        <f t="shared" si="983"/>
        <v>0</v>
      </c>
      <c r="S4167" s="41">
        <f>'Gas y Electricidad'!M4170</f>
        <v>0</v>
      </c>
      <c r="T4167" s="42" t="e">
        <f t="shared" si="984"/>
        <v>#DIV/0!</v>
      </c>
      <c r="U4167" s="35">
        <f>'Gas y Electricidad'!Q4170</f>
        <v>0</v>
      </c>
      <c r="V4167" s="52">
        <f t="shared" si="985"/>
        <v>0</v>
      </c>
      <c r="W4167" s="63"/>
      <c r="X4167" s="63"/>
      <c r="Y4167" s="63"/>
      <c r="Z4167" s="57">
        <f t="shared" si="986"/>
        <v>0</v>
      </c>
      <c r="AA4167" s="59">
        <f t="shared" si="987"/>
        <v>0</v>
      </c>
      <c r="AB4167" s="58">
        <f t="shared" si="988"/>
        <v>0</v>
      </c>
      <c r="AC4167" s="61">
        <f t="shared" si="989"/>
        <v>0</v>
      </c>
      <c r="AD4167" s="61">
        <f t="shared" si="990"/>
        <v>0</v>
      </c>
    </row>
    <row r="4168" spans="1:30" x14ac:dyDescent="0.3">
      <c r="A4168" s="39" t="str">
        <f>IF(Agua!A4170&gt;0,Agua!A4170,"-")</f>
        <v>-</v>
      </c>
      <c r="B4168" s="40">
        <f>Agua!C4170</f>
        <v>0</v>
      </c>
      <c r="C4168" s="72">
        <f>Agua!J4170</f>
        <v>0</v>
      </c>
      <c r="D4168" s="72">
        <f>Agua!M4170</f>
        <v>0</v>
      </c>
      <c r="E4168" s="72">
        <f t="shared" si="976"/>
        <v>0</v>
      </c>
      <c r="F4168" s="72">
        <f>Agua!P4170</f>
        <v>0</v>
      </c>
      <c r="G4168" s="72">
        <f t="shared" si="977"/>
        <v>0</v>
      </c>
      <c r="H4168" s="72">
        <f>Agua!S4170</f>
        <v>0</v>
      </c>
      <c r="I4168" s="72">
        <f t="shared" si="978"/>
        <v>0</v>
      </c>
      <c r="J4168" s="72">
        <f>Agua!V4170</f>
        <v>0</v>
      </c>
      <c r="K4168" s="72">
        <f t="shared" si="979"/>
        <v>0</v>
      </c>
      <c r="L4168" s="72">
        <f>Agua!X4170</f>
        <v>0</v>
      </c>
      <c r="M4168" s="72">
        <f t="shared" si="980"/>
        <v>0</v>
      </c>
      <c r="N4168" s="72">
        <f t="shared" si="981"/>
        <v>0</v>
      </c>
      <c r="O4168" s="41">
        <f>'Gas y Electricidad'!F4171</f>
        <v>0</v>
      </c>
      <c r="P4168" s="49">
        <f t="shared" si="982"/>
        <v>0</v>
      </c>
      <c r="Q4168" s="41">
        <f>'Gas y Electricidad'!J4171</f>
        <v>0</v>
      </c>
      <c r="R4168" s="49">
        <f t="shared" si="983"/>
        <v>0</v>
      </c>
      <c r="S4168" s="41">
        <f>'Gas y Electricidad'!M4171</f>
        <v>0</v>
      </c>
      <c r="T4168" s="42" t="e">
        <f t="shared" si="984"/>
        <v>#DIV/0!</v>
      </c>
      <c r="U4168" s="35">
        <f>'Gas y Electricidad'!Q4171</f>
        <v>0</v>
      </c>
      <c r="V4168" s="52">
        <f t="shared" si="985"/>
        <v>0</v>
      </c>
      <c r="W4168" s="63"/>
      <c r="X4168" s="63"/>
      <c r="Y4168" s="63"/>
      <c r="Z4168" s="57">
        <f t="shared" si="986"/>
        <v>0</v>
      </c>
      <c r="AA4168" s="59">
        <f t="shared" si="987"/>
        <v>0</v>
      </c>
      <c r="AB4168" s="58">
        <f t="shared" si="988"/>
        <v>0</v>
      </c>
      <c r="AC4168" s="61">
        <f t="shared" si="989"/>
        <v>0</v>
      </c>
      <c r="AD4168" s="61">
        <f t="shared" si="990"/>
        <v>0</v>
      </c>
    </row>
    <row r="4169" spans="1:30" x14ac:dyDescent="0.3">
      <c r="A4169" s="39" t="str">
        <f>IF(Agua!A4171&gt;0,Agua!A4171,"-")</f>
        <v>-</v>
      </c>
      <c r="B4169" s="40">
        <f>Agua!C4171</f>
        <v>0</v>
      </c>
      <c r="C4169" s="72">
        <f>Agua!J4171</f>
        <v>0</v>
      </c>
      <c r="D4169" s="72">
        <f>Agua!M4171</f>
        <v>0</v>
      </c>
      <c r="E4169" s="72">
        <f t="shared" si="976"/>
        <v>0</v>
      </c>
      <c r="F4169" s="72">
        <f>Agua!P4171</f>
        <v>0</v>
      </c>
      <c r="G4169" s="72">
        <f t="shared" si="977"/>
        <v>0</v>
      </c>
      <c r="H4169" s="72">
        <f>Agua!S4171</f>
        <v>0</v>
      </c>
      <c r="I4169" s="72">
        <f t="shared" si="978"/>
        <v>0</v>
      </c>
      <c r="J4169" s="72">
        <f>Agua!V4171</f>
        <v>0</v>
      </c>
      <c r="K4169" s="72">
        <f t="shared" si="979"/>
        <v>0</v>
      </c>
      <c r="L4169" s="72">
        <f>Agua!X4171</f>
        <v>0</v>
      </c>
      <c r="M4169" s="72">
        <f t="shared" si="980"/>
        <v>0</v>
      </c>
      <c r="N4169" s="72">
        <f t="shared" si="981"/>
        <v>0</v>
      </c>
      <c r="O4169" s="41">
        <f>'Gas y Electricidad'!F4172</f>
        <v>0</v>
      </c>
      <c r="P4169" s="49">
        <f t="shared" si="982"/>
        <v>0</v>
      </c>
      <c r="Q4169" s="41">
        <f>'Gas y Electricidad'!J4172</f>
        <v>0</v>
      </c>
      <c r="R4169" s="49">
        <f t="shared" si="983"/>
        <v>0</v>
      </c>
      <c r="S4169" s="41">
        <f>'Gas y Electricidad'!M4172</f>
        <v>0</v>
      </c>
      <c r="T4169" s="42" t="e">
        <f t="shared" si="984"/>
        <v>#DIV/0!</v>
      </c>
      <c r="U4169" s="35">
        <f>'Gas y Electricidad'!Q4172</f>
        <v>0</v>
      </c>
      <c r="V4169" s="52">
        <f t="shared" si="985"/>
        <v>0</v>
      </c>
      <c r="W4169" s="63"/>
      <c r="X4169" s="63"/>
      <c r="Y4169" s="63"/>
      <c r="Z4169" s="57">
        <f t="shared" si="986"/>
        <v>0</v>
      </c>
      <c r="AA4169" s="59">
        <f t="shared" si="987"/>
        <v>0</v>
      </c>
      <c r="AB4169" s="58">
        <f t="shared" si="988"/>
        <v>0</v>
      </c>
      <c r="AC4169" s="61">
        <f t="shared" si="989"/>
        <v>0</v>
      </c>
      <c r="AD4169" s="61">
        <f t="shared" si="990"/>
        <v>0</v>
      </c>
    </row>
    <row r="4170" spans="1:30" x14ac:dyDescent="0.3">
      <c r="A4170" s="39" t="str">
        <f>IF(Agua!A4172&gt;0,Agua!A4172,"-")</f>
        <v>-</v>
      </c>
      <c r="B4170" s="40">
        <f>Agua!C4172</f>
        <v>0</v>
      </c>
      <c r="C4170" s="72">
        <f>Agua!J4172</f>
        <v>0</v>
      </c>
      <c r="D4170" s="72">
        <f>Agua!M4172</f>
        <v>0</v>
      </c>
      <c r="E4170" s="72">
        <f t="shared" si="976"/>
        <v>0</v>
      </c>
      <c r="F4170" s="72">
        <f>Agua!P4172</f>
        <v>0</v>
      </c>
      <c r="G4170" s="72">
        <f t="shared" si="977"/>
        <v>0</v>
      </c>
      <c r="H4170" s="72">
        <f>Agua!S4172</f>
        <v>0</v>
      </c>
      <c r="I4170" s="72">
        <f t="shared" si="978"/>
        <v>0</v>
      </c>
      <c r="J4170" s="72">
        <f>Agua!V4172</f>
        <v>0</v>
      </c>
      <c r="K4170" s="72">
        <f t="shared" si="979"/>
        <v>0</v>
      </c>
      <c r="L4170" s="72">
        <f>Agua!X4172</f>
        <v>0</v>
      </c>
      <c r="M4170" s="72">
        <f t="shared" si="980"/>
        <v>0</v>
      </c>
      <c r="N4170" s="72">
        <f t="shared" si="981"/>
        <v>0</v>
      </c>
      <c r="O4170" s="41">
        <f>'Gas y Electricidad'!F4173</f>
        <v>0</v>
      </c>
      <c r="P4170" s="49">
        <f t="shared" si="982"/>
        <v>0</v>
      </c>
      <c r="Q4170" s="41">
        <f>'Gas y Electricidad'!J4173</f>
        <v>0</v>
      </c>
      <c r="R4170" s="49">
        <f t="shared" si="983"/>
        <v>0</v>
      </c>
      <c r="S4170" s="41">
        <f>'Gas y Electricidad'!M4173</f>
        <v>0</v>
      </c>
      <c r="T4170" s="42" t="e">
        <f t="shared" si="984"/>
        <v>#DIV/0!</v>
      </c>
      <c r="U4170" s="35">
        <f>'Gas y Electricidad'!Q4173</f>
        <v>0</v>
      </c>
      <c r="V4170" s="52">
        <f t="shared" si="985"/>
        <v>0</v>
      </c>
      <c r="W4170" s="63"/>
      <c r="X4170" s="63"/>
      <c r="Y4170" s="63"/>
      <c r="Z4170" s="57">
        <f t="shared" si="986"/>
        <v>0</v>
      </c>
      <c r="AA4170" s="59">
        <f t="shared" si="987"/>
        <v>0</v>
      </c>
      <c r="AB4170" s="58">
        <f t="shared" si="988"/>
        <v>0</v>
      </c>
      <c r="AC4170" s="61">
        <f t="shared" si="989"/>
        <v>0</v>
      </c>
      <c r="AD4170" s="61">
        <f t="shared" si="990"/>
        <v>0</v>
      </c>
    </row>
    <row r="4171" spans="1:30" x14ac:dyDescent="0.3">
      <c r="A4171" s="39" t="str">
        <f>IF(Agua!A4173&gt;0,Agua!A4173,"-")</f>
        <v>-</v>
      </c>
      <c r="B4171" s="40">
        <f>Agua!C4173</f>
        <v>0</v>
      </c>
      <c r="C4171" s="72">
        <f>Agua!J4173</f>
        <v>0</v>
      </c>
      <c r="D4171" s="72">
        <f>Agua!M4173</f>
        <v>0</v>
      </c>
      <c r="E4171" s="72">
        <f t="shared" si="976"/>
        <v>0</v>
      </c>
      <c r="F4171" s="72">
        <f>Agua!P4173</f>
        <v>0</v>
      </c>
      <c r="G4171" s="72">
        <f t="shared" si="977"/>
        <v>0</v>
      </c>
      <c r="H4171" s="72">
        <f>Agua!S4173</f>
        <v>0</v>
      </c>
      <c r="I4171" s="72">
        <f t="shared" si="978"/>
        <v>0</v>
      </c>
      <c r="J4171" s="72">
        <f>Agua!V4173</f>
        <v>0</v>
      </c>
      <c r="K4171" s="72">
        <f t="shared" si="979"/>
        <v>0</v>
      </c>
      <c r="L4171" s="72">
        <f>Agua!X4173</f>
        <v>0</v>
      </c>
      <c r="M4171" s="72">
        <f t="shared" si="980"/>
        <v>0</v>
      </c>
      <c r="N4171" s="72">
        <f t="shared" si="981"/>
        <v>0</v>
      </c>
      <c r="O4171" s="41">
        <f>'Gas y Electricidad'!F4174</f>
        <v>0</v>
      </c>
      <c r="P4171" s="49">
        <f t="shared" si="982"/>
        <v>0</v>
      </c>
      <c r="Q4171" s="41">
        <f>'Gas y Electricidad'!J4174</f>
        <v>0</v>
      </c>
      <c r="R4171" s="49">
        <f t="shared" si="983"/>
        <v>0</v>
      </c>
      <c r="S4171" s="41">
        <f>'Gas y Electricidad'!M4174</f>
        <v>0</v>
      </c>
      <c r="T4171" s="42" t="e">
        <f t="shared" si="984"/>
        <v>#DIV/0!</v>
      </c>
      <c r="U4171" s="35">
        <f>'Gas y Electricidad'!Q4174</f>
        <v>0</v>
      </c>
      <c r="V4171" s="52">
        <f t="shared" si="985"/>
        <v>0</v>
      </c>
      <c r="W4171" s="63"/>
      <c r="X4171" s="63"/>
      <c r="Y4171" s="63"/>
      <c r="Z4171" s="57">
        <f t="shared" si="986"/>
        <v>0</v>
      </c>
      <c r="AA4171" s="59">
        <f t="shared" si="987"/>
        <v>0</v>
      </c>
      <c r="AB4171" s="58">
        <f t="shared" si="988"/>
        <v>0</v>
      </c>
      <c r="AC4171" s="61">
        <f t="shared" si="989"/>
        <v>0</v>
      </c>
      <c r="AD4171" s="61">
        <f t="shared" si="990"/>
        <v>0</v>
      </c>
    </row>
    <row r="4172" spans="1:30" x14ac:dyDescent="0.3">
      <c r="A4172" s="39" t="str">
        <f>IF(Agua!A4174&gt;0,Agua!A4174,"-")</f>
        <v>-</v>
      </c>
      <c r="B4172" s="40">
        <f>Agua!C4174</f>
        <v>0</v>
      </c>
      <c r="C4172" s="72">
        <f>Agua!J4174</f>
        <v>0</v>
      </c>
      <c r="D4172" s="72">
        <f>Agua!M4174</f>
        <v>0</v>
      </c>
      <c r="E4172" s="72">
        <f t="shared" si="976"/>
        <v>0</v>
      </c>
      <c r="F4172" s="72">
        <f>Agua!P4174</f>
        <v>0</v>
      </c>
      <c r="G4172" s="72">
        <f t="shared" si="977"/>
        <v>0</v>
      </c>
      <c r="H4172" s="72">
        <f>Agua!S4174</f>
        <v>0</v>
      </c>
      <c r="I4172" s="72">
        <f t="shared" si="978"/>
        <v>0</v>
      </c>
      <c r="J4172" s="72">
        <f>Agua!V4174</f>
        <v>0</v>
      </c>
      <c r="K4172" s="72">
        <f t="shared" si="979"/>
        <v>0</v>
      </c>
      <c r="L4172" s="72">
        <f>Agua!X4174</f>
        <v>0</v>
      </c>
      <c r="M4172" s="72">
        <f t="shared" si="980"/>
        <v>0</v>
      </c>
      <c r="N4172" s="72">
        <f t="shared" si="981"/>
        <v>0</v>
      </c>
      <c r="O4172" s="41">
        <f>'Gas y Electricidad'!F4175</f>
        <v>0</v>
      </c>
      <c r="P4172" s="49">
        <f t="shared" si="982"/>
        <v>0</v>
      </c>
      <c r="Q4172" s="41">
        <f>'Gas y Electricidad'!J4175</f>
        <v>0</v>
      </c>
      <c r="R4172" s="49">
        <f t="shared" si="983"/>
        <v>0</v>
      </c>
      <c r="S4172" s="41">
        <f>'Gas y Electricidad'!M4175</f>
        <v>0</v>
      </c>
      <c r="T4172" s="42" t="e">
        <f t="shared" si="984"/>
        <v>#DIV/0!</v>
      </c>
      <c r="U4172" s="35">
        <f>'Gas y Electricidad'!Q4175</f>
        <v>0</v>
      </c>
      <c r="V4172" s="52">
        <f t="shared" si="985"/>
        <v>0</v>
      </c>
      <c r="W4172" s="63"/>
      <c r="X4172" s="63"/>
      <c r="Y4172" s="63"/>
      <c r="Z4172" s="57">
        <f t="shared" si="986"/>
        <v>0</v>
      </c>
      <c r="AA4172" s="59">
        <f t="shared" si="987"/>
        <v>0</v>
      </c>
      <c r="AB4172" s="58">
        <f t="shared" si="988"/>
        <v>0</v>
      </c>
      <c r="AC4172" s="61">
        <f t="shared" si="989"/>
        <v>0</v>
      </c>
      <c r="AD4172" s="61">
        <f t="shared" si="990"/>
        <v>0</v>
      </c>
    </row>
    <row r="4173" spans="1:30" x14ac:dyDescent="0.3">
      <c r="A4173" s="39" t="str">
        <f>IF(Agua!A4175&gt;0,Agua!A4175,"-")</f>
        <v>-</v>
      </c>
      <c r="B4173" s="40">
        <f>Agua!C4175</f>
        <v>0</v>
      </c>
      <c r="C4173" s="72">
        <f>Agua!J4175</f>
        <v>0</v>
      </c>
      <c r="D4173" s="72">
        <f>Agua!M4175</f>
        <v>0</v>
      </c>
      <c r="E4173" s="72">
        <f t="shared" si="976"/>
        <v>0</v>
      </c>
      <c r="F4173" s="72">
        <f>Agua!P4175</f>
        <v>0</v>
      </c>
      <c r="G4173" s="72">
        <f t="shared" si="977"/>
        <v>0</v>
      </c>
      <c r="H4173" s="72">
        <f>Agua!S4175</f>
        <v>0</v>
      </c>
      <c r="I4173" s="72">
        <f t="shared" si="978"/>
        <v>0</v>
      </c>
      <c r="J4173" s="72">
        <f>Agua!V4175</f>
        <v>0</v>
      </c>
      <c r="K4173" s="72">
        <f t="shared" si="979"/>
        <v>0</v>
      </c>
      <c r="L4173" s="72">
        <f>Agua!X4175</f>
        <v>0</v>
      </c>
      <c r="M4173" s="72">
        <f t="shared" si="980"/>
        <v>0</v>
      </c>
      <c r="N4173" s="72">
        <f t="shared" si="981"/>
        <v>0</v>
      </c>
      <c r="O4173" s="41">
        <f>'Gas y Electricidad'!F4176</f>
        <v>0</v>
      </c>
      <c r="P4173" s="49">
        <f t="shared" si="982"/>
        <v>0</v>
      </c>
      <c r="Q4173" s="41">
        <f>'Gas y Electricidad'!J4176</f>
        <v>0</v>
      </c>
      <c r="R4173" s="49">
        <f t="shared" si="983"/>
        <v>0</v>
      </c>
      <c r="S4173" s="41">
        <f>'Gas y Electricidad'!M4176</f>
        <v>0</v>
      </c>
      <c r="T4173" s="42" t="e">
        <f t="shared" si="984"/>
        <v>#DIV/0!</v>
      </c>
      <c r="U4173" s="35">
        <f>'Gas y Electricidad'!Q4176</f>
        <v>0</v>
      </c>
      <c r="V4173" s="52">
        <f t="shared" si="985"/>
        <v>0</v>
      </c>
      <c r="W4173" s="63"/>
      <c r="X4173" s="63"/>
      <c r="Y4173" s="63"/>
      <c r="Z4173" s="57">
        <f t="shared" si="986"/>
        <v>0</v>
      </c>
      <c r="AA4173" s="59">
        <f t="shared" si="987"/>
        <v>0</v>
      </c>
      <c r="AB4173" s="58">
        <f t="shared" si="988"/>
        <v>0</v>
      </c>
      <c r="AC4173" s="61">
        <f t="shared" si="989"/>
        <v>0</v>
      </c>
      <c r="AD4173" s="61">
        <f t="shared" si="990"/>
        <v>0</v>
      </c>
    </row>
    <row r="4174" spans="1:30" x14ac:dyDescent="0.3">
      <c r="A4174" s="39" t="str">
        <f>IF(Agua!A4176&gt;0,Agua!A4176,"-")</f>
        <v>-</v>
      </c>
      <c r="B4174" s="40">
        <f>Agua!C4176</f>
        <v>0</v>
      </c>
      <c r="C4174" s="72">
        <f>Agua!J4176</f>
        <v>0</v>
      </c>
      <c r="D4174" s="72">
        <f>Agua!M4176</f>
        <v>0</v>
      </c>
      <c r="E4174" s="72">
        <f t="shared" si="976"/>
        <v>0</v>
      </c>
      <c r="F4174" s="72">
        <f>Agua!P4176</f>
        <v>0</v>
      </c>
      <c r="G4174" s="72">
        <f t="shared" si="977"/>
        <v>0</v>
      </c>
      <c r="H4174" s="72">
        <f>Agua!S4176</f>
        <v>0</v>
      </c>
      <c r="I4174" s="72">
        <f t="shared" si="978"/>
        <v>0</v>
      </c>
      <c r="J4174" s="72">
        <f>Agua!V4176</f>
        <v>0</v>
      </c>
      <c r="K4174" s="72">
        <f t="shared" si="979"/>
        <v>0</v>
      </c>
      <c r="L4174" s="72">
        <f>Agua!X4176</f>
        <v>0</v>
      </c>
      <c r="M4174" s="72">
        <f t="shared" si="980"/>
        <v>0</v>
      </c>
      <c r="N4174" s="72">
        <f t="shared" si="981"/>
        <v>0</v>
      </c>
      <c r="O4174" s="41">
        <f>'Gas y Electricidad'!F4177</f>
        <v>0</v>
      </c>
      <c r="P4174" s="49">
        <f t="shared" si="982"/>
        <v>0</v>
      </c>
      <c r="Q4174" s="41">
        <f>'Gas y Electricidad'!J4177</f>
        <v>0</v>
      </c>
      <c r="R4174" s="49">
        <f t="shared" si="983"/>
        <v>0</v>
      </c>
      <c r="S4174" s="41">
        <f>'Gas y Electricidad'!M4177</f>
        <v>0</v>
      </c>
      <c r="T4174" s="42" t="e">
        <f t="shared" si="984"/>
        <v>#DIV/0!</v>
      </c>
      <c r="U4174" s="35">
        <f>'Gas y Electricidad'!Q4177</f>
        <v>0</v>
      </c>
      <c r="V4174" s="52">
        <f t="shared" si="985"/>
        <v>0</v>
      </c>
      <c r="W4174" s="63"/>
      <c r="X4174" s="63"/>
      <c r="Y4174" s="63"/>
      <c r="Z4174" s="57">
        <f t="shared" si="986"/>
        <v>0</v>
      </c>
      <c r="AA4174" s="59">
        <f t="shared" si="987"/>
        <v>0</v>
      </c>
      <c r="AB4174" s="58">
        <f t="shared" si="988"/>
        <v>0</v>
      </c>
      <c r="AC4174" s="61">
        <f t="shared" si="989"/>
        <v>0</v>
      </c>
      <c r="AD4174" s="61">
        <f t="shared" si="990"/>
        <v>0</v>
      </c>
    </row>
    <row r="4175" spans="1:30" x14ac:dyDescent="0.3">
      <c r="A4175" s="39" t="str">
        <f>IF(Agua!A4177&gt;0,Agua!A4177,"-")</f>
        <v>-</v>
      </c>
      <c r="B4175" s="40">
        <f>Agua!C4177</f>
        <v>0</v>
      </c>
      <c r="C4175" s="72">
        <f>Agua!J4177</f>
        <v>0</v>
      </c>
      <c r="D4175" s="72">
        <f>Agua!M4177</f>
        <v>0</v>
      </c>
      <c r="E4175" s="72">
        <f t="shared" si="976"/>
        <v>0</v>
      </c>
      <c r="F4175" s="72">
        <f>Agua!P4177</f>
        <v>0</v>
      </c>
      <c r="G4175" s="72">
        <f t="shared" si="977"/>
        <v>0</v>
      </c>
      <c r="H4175" s="72">
        <f>Agua!S4177</f>
        <v>0</v>
      </c>
      <c r="I4175" s="72">
        <f t="shared" si="978"/>
        <v>0</v>
      </c>
      <c r="J4175" s="72">
        <f>Agua!V4177</f>
        <v>0</v>
      </c>
      <c r="K4175" s="72">
        <f t="shared" si="979"/>
        <v>0</v>
      </c>
      <c r="L4175" s="72">
        <f>Agua!X4177</f>
        <v>0</v>
      </c>
      <c r="M4175" s="72">
        <f t="shared" si="980"/>
        <v>0</v>
      </c>
      <c r="N4175" s="72">
        <f t="shared" si="981"/>
        <v>0</v>
      </c>
      <c r="O4175" s="41">
        <f>'Gas y Electricidad'!F4178</f>
        <v>0</v>
      </c>
      <c r="P4175" s="49">
        <f t="shared" si="982"/>
        <v>0</v>
      </c>
      <c r="Q4175" s="41">
        <f>'Gas y Electricidad'!J4178</f>
        <v>0</v>
      </c>
      <c r="R4175" s="49">
        <f t="shared" si="983"/>
        <v>0</v>
      </c>
      <c r="S4175" s="41">
        <f>'Gas y Electricidad'!M4178</f>
        <v>0</v>
      </c>
      <c r="T4175" s="42" t="e">
        <f t="shared" si="984"/>
        <v>#DIV/0!</v>
      </c>
      <c r="U4175" s="35">
        <f>'Gas y Electricidad'!Q4178</f>
        <v>0</v>
      </c>
      <c r="V4175" s="52">
        <f t="shared" si="985"/>
        <v>0</v>
      </c>
      <c r="W4175" s="63"/>
      <c r="X4175" s="63"/>
      <c r="Y4175" s="63"/>
      <c r="Z4175" s="57">
        <f t="shared" si="986"/>
        <v>0</v>
      </c>
      <c r="AA4175" s="59">
        <f t="shared" si="987"/>
        <v>0</v>
      </c>
      <c r="AB4175" s="58">
        <f t="shared" si="988"/>
        <v>0</v>
      </c>
      <c r="AC4175" s="61">
        <f t="shared" si="989"/>
        <v>0</v>
      </c>
      <c r="AD4175" s="61">
        <f t="shared" si="990"/>
        <v>0</v>
      </c>
    </row>
    <row r="4176" spans="1:30" x14ac:dyDescent="0.3">
      <c r="A4176" s="39" t="str">
        <f>IF(Agua!A4178&gt;0,Agua!A4178,"-")</f>
        <v>-</v>
      </c>
      <c r="B4176" s="40">
        <f>Agua!C4178</f>
        <v>0</v>
      </c>
      <c r="C4176" s="72">
        <f>Agua!J4178</f>
        <v>0</v>
      </c>
      <c r="D4176" s="72">
        <f>Agua!M4178</f>
        <v>0</v>
      </c>
      <c r="E4176" s="72">
        <f t="shared" si="976"/>
        <v>0</v>
      </c>
      <c r="F4176" s="72">
        <f>Agua!P4178</f>
        <v>0</v>
      </c>
      <c r="G4176" s="72">
        <f t="shared" si="977"/>
        <v>0</v>
      </c>
      <c r="H4176" s="72">
        <f>Agua!S4178</f>
        <v>0</v>
      </c>
      <c r="I4176" s="72">
        <f t="shared" si="978"/>
        <v>0</v>
      </c>
      <c r="J4176" s="72">
        <f>Agua!V4178</f>
        <v>0</v>
      </c>
      <c r="K4176" s="72">
        <f t="shared" si="979"/>
        <v>0</v>
      </c>
      <c r="L4176" s="72">
        <f>Agua!X4178</f>
        <v>0</v>
      </c>
      <c r="M4176" s="72">
        <f t="shared" si="980"/>
        <v>0</v>
      </c>
      <c r="N4176" s="72">
        <f t="shared" si="981"/>
        <v>0</v>
      </c>
      <c r="O4176" s="41">
        <f>'Gas y Electricidad'!F4179</f>
        <v>0</v>
      </c>
      <c r="P4176" s="49">
        <f t="shared" si="982"/>
        <v>0</v>
      </c>
      <c r="Q4176" s="41">
        <f>'Gas y Electricidad'!J4179</f>
        <v>0</v>
      </c>
      <c r="R4176" s="49">
        <f t="shared" si="983"/>
        <v>0</v>
      </c>
      <c r="S4176" s="41">
        <f>'Gas y Electricidad'!M4179</f>
        <v>0</v>
      </c>
      <c r="T4176" s="42" t="e">
        <f t="shared" si="984"/>
        <v>#DIV/0!</v>
      </c>
      <c r="U4176" s="35">
        <f>'Gas y Electricidad'!Q4179</f>
        <v>0</v>
      </c>
      <c r="V4176" s="52">
        <f t="shared" si="985"/>
        <v>0</v>
      </c>
      <c r="W4176" s="63"/>
      <c r="X4176" s="63"/>
      <c r="Y4176" s="63"/>
      <c r="Z4176" s="57">
        <f t="shared" si="986"/>
        <v>0</v>
      </c>
      <c r="AA4176" s="59">
        <f t="shared" si="987"/>
        <v>0</v>
      </c>
      <c r="AB4176" s="58">
        <f t="shared" si="988"/>
        <v>0</v>
      </c>
      <c r="AC4176" s="61">
        <f t="shared" si="989"/>
        <v>0</v>
      </c>
      <c r="AD4176" s="61">
        <f t="shared" si="990"/>
        <v>0</v>
      </c>
    </row>
    <row r="4177" spans="1:30" x14ac:dyDescent="0.3">
      <c r="A4177" s="39" t="str">
        <f>IF(Agua!A4179&gt;0,Agua!A4179,"-")</f>
        <v>-</v>
      </c>
      <c r="B4177" s="40">
        <f>Agua!C4179</f>
        <v>0</v>
      </c>
      <c r="C4177" s="72">
        <f>Agua!J4179</f>
        <v>0</v>
      </c>
      <c r="D4177" s="72">
        <f>Agua!M4179</f>
        <v>0</v>
      </c>
      <c r="E4177" s="72">
        <f t="shared" si="976"/>
        <v>0</v>
      </c>
      <c r="F4177" s="72">
        <f>Agua!P4179</f>
        <v>0</v>
      </c>
      <c r="G4177" s="72">
        <f t="shared" si="977"/>
        <v>0</v>
      </c>
      <c r="H4177" s="72">
        <f>Agua!S4179</f>
        <v>0</v>
      </c>
      <c r="I4177" s="72">
        <f t="shared" si="978"/>
        <v>0</v>
      </c>
      <c r="J4177" s="72">
        <f>Agua!V4179</f>
        <v>0</v>
      </c>
      <c r="K4177" s="72">
        <f t="shared" si="979"/>
        <v>0</v>
      </c>
      <c r="L4177" s="72">
        <f>Agua!X4179</f>
        <v>0</v>
      </c>
      <c r="M4177" s="72">
        <f t="shared" si="980"/>
        <v>0</v>
      </c>
      <c r="N4177" s="72">
        <f t="shared" si="981"/>
        <v>0</v>
      </c>
      <c r="O4177" s="41">
        <f>'Gas y Electricidad'!F4180</f>
        <v>0</v>
      </c>
      <c r="P4177" s="49">
        <f t="shared" si="982"/>
        <v>0</v>
      </c>
      <c r="Q4177" s="41">
        <f>'Gas y Electricidad'!J4180</f>
        <v>0</v>
      </c>
      <c r="R4177" s="49">
        <f t="shared" si="983"/>
        <v>0</v>
      </c>
      <c r="S4177" s="41">
        <f>'Gas y Electricidad'!M4180</f>
        <v>0</v>
      </c>
      <c r="T4177" s="42" t="e">
        <f t="shared" si="984"/>
        <v>#DIV/0!</v>
      </c>
      <c r="U4177" s="35">
        <f>'Gas y Electricidad'!Q4180</f>
        <v>0</v>
      </c>
      <c r="V4177" s="52">
        <f t="shared" si="985"/>
        <v>0</v>
      </c>
      <c r="W4177" s="63"/>
      <c r="X4177" s="63"/>
      <c r="Y4177" s="63"/>
      <c r="Z4177" s="57">
        <f t="shared" si="986"/>
        <v>0</v>
      </c>
      <c r="AA4177" s="59">
        <f t="shared" si="987"/>
        <v>0</v>
      </c>
      <c r="AB4177" s="58">
        <f t="shared" si="988"/>
        <v>0</v>
      </c>
      <c r="AC4177" s="61">
        <f t="shared" si="989"/>
        <v>0</v>
      </c>
      <c r="AD4177" s="61">
        <f t="shared" si="990"/>
        <v>0</v>
      </c>
    </row>
    <row r="4178" spans="1:30" x14ac:dyDescent="0.3">
      <c r="A4178" s="39" t="str">
        <f>IF(Agua!A4180&gt;0,Agua!A4180,"-")</f>
        <v>-</v>
      </c>
      <c r="B4178" s="40">
        <f>Agua!C4180</f>
        <v>0</v>
      </c>
      <c r="C4178" s="72">
        <f>Agua!J4180</f>
        <v>0</v>
      </c>
      <c r="D4178" s="72">
        <f>Agua!M4180</f>
        <v>0</v>
      </c>
      <c r="E4178" s="72">
        <f t="shared" si="976"/>
        <v>0</v>
      </c>
      <c r="F4178" s="72">
        <f>Agua!P4180</f>
        <v>0</v>
      </c>
      <c r="G4178" s="72">
        <f t="shared" si="977"/>
        <v>0</v>
      </c>
      <c r="H4178" s="72">
        <f>Agua!S4180</f>
        <v>0</v>
      </c>
      <c r="I4178" s="72">
        <f t="shared" si="978"/>
        <v>0</v>
      </c>
      <c r="J4178" s="72">
        <f>Agua!V4180</f>
        <v>0</v>
      </c>
      <c r="K4178" s="72">
        <f t="shared" si="979"/>
        <v>0</v>
      </c>
      <c r="L4178" s="72">
        <f>Agua!X4180</f>
        <v>0</v>
      </c>
      <c r="M4178" s="72">
        <f t="shared" si="980"/>
        <v>0</v>
      </c>
      <c r="N4178" s="72">
        <f t="shared" si="981"/>
        <v>0</v>
      </c>
      <c r="O4178" s="41">
        <f>'Gas y Electricidad'!F4181</f>
        <v>0</v>
      </c>
      <c r="P4178" s="49">
        <f t="shared" si="982"/>
        <v>0</v>
      </c>
      <c r="Q4178" s="41">
        <f>'Gas y Electricidad'!J4181</f>
        <v>0</v>
      </c>
      <c r="R4178" s="49">
        <f t="shared" si="983"/>
        <v>0</v>
      </c>
      <c r="S4178" s="41">
        <f>'Gas y Electricidad'!M4181</f>
        <v>0</v>
      </c>
      <c r="T4178" s="42" t="e">
        <f t="shared" si="984"/>
        <v>#DIV/0!</v>
      </c>
      <c r="U4178" s="35">
        <f>'Gas y Electricidad'!Q4181</f>
        <v>0</v>
      </c>
      <c r="V4178" s="52">
        <f t="shared" si="985"/>
        <v>0</v>
      </c>
      <c r="W4178" s="63"/>
      <c r="X4178" s="63"/>
      <c r="Y4178" s="63"/>
      <c r="Z4178" s="57">
        <f t="shared" si="986"/>
        <v>0</v>
      </c>
      <c r="AA4178" s="59">
        <f t="shared" si="987"/>
        <v>0</v>
      </c>
      <c r="AB4178" s="58">
        <f t="shared" si="988"/>
        <v>0</v>
      </c>
      <c r="AC4178" s="61">
        <f t="shared" si="989"/>
        <v>0</v>
      </c>
      <c r="AD4178" s="61">
        <f t="shared" si="990"/>
        <v>0</v>
      </c>
    </row>
    <row r="4179" spans="1:30" x14ac:dyDescent="0.3">
      <c r="A4179" s="39" t="str">
        <f>IF(Agua!A4181&gt;0,Agua!A4181,"-")</f>
        <v>-</v>
      </c>
      <c r="B4179" s="40">
        <f>Agua!C4181</f>
        <v>0</v>
      </c>
      <c r="C4179" s="72">
        <f>Agua!J4181</f>
        <v>0</v>
      </c>
      <c r="D4179" s="72">
        <f>Agua!M4181</f>
        <v>0</v>
      </c>
      <c r="E4179" s="72">
        <f t="shared" si="976"/>
        <v>0</v>
      </c>
      <c r="F4179" s="72">
        <f>Agua!P4181</f>
        <v>0</v>
      </c>
      <c r="G4179" s="72">
        <f t="shared" si="977"/>
        <v>0</v>
      </c>
      <c r="H4179" s="72">
        <f>Agua!S4181</f>
        <v>0</v>
      </c>
      <c r="I4179" s="72">
        <f t="shared" si="978"/>
        <v>0</v>
      </c>
      <c r="J4179" s="72">
        <f>Agua!V4181</f>
        <v>0</v>
      </c>
      <c r="K4179" s="72">
        <f t="shared" si="979"/>
        <v>0</v>
      </c>
      <c r="L4179" s="72">
        <f>Agua!X4181</f>
        <v>0</v>
      </c>
      <c r="M4179" s="72">
        <f t="shared" si="980"/>
        <v>0</v>
      </c>
      <c r="N4179" s="72">
        <f t="shared" si="981"/>
        <v>0</v>
      </c>
      <c r="O4179" s="41">
        <f>'Gas y Electricidad'!F4182</f>
        <v>0</v>
      </c>
      <c r="P4179" s="49">
        <f t="shared" si="982"/>
        <v>0</v>
      </c>
      <c r="Q4179" s="41">
        <f>'Gas y Electricidad'!J4182</f>
        <v>0</v>
      </c>
      <c r="R4179" s="49">
        <f t="shared" si="983"/>
        <v>0</v>
      </c>
      <c r="S4179" s="41">
        <f>'Gas y Electricidad'!M4182</f>
        <v>0</v>
      </c>
      <c r="T4179" s="42" t="e">
        <f t="shared" si="984"/>
        <v>#DIV/0!</v>
      </c>
      <c r="U4179" s="35">
        <f>'Gas y Electricidad'!Q4182</f>
        <v>0</v>
      </c>
      <c r="V4179" s="52">
        <f t="shared" si="985"/>
        <v>0</v>
      </c>
      <c r="W4179" s="63"/>
      <c r="X4179" s="63"/>
      <c r="Y4179" s="63"/>
      <c r="Z4179" s="57">
        <f t="shared" si="986"/>
        <v>0</v>
      </c>
      <c r="AA4179" s="59">
        <f t="shared" si="987"/>
        <v>0</v>
      </c>
      <c r="AB4179" s="58">
        <f t="shared" si="988"/>
        <v>0</v>
      </c>
      <c r="AC4179" s="61">
        <f t="shared" si="989"/>
        <v>0</v>
      </c>
      <c r="AD4179" s="61">
        <f t="shared" si="990"/>
        <v>0</v>
      </c>
    </row>
    <row r="4180" spans="1:30" x14ac:dyDescent="0.3">
      <c r="A4180" s="39" t="str">
        <f>IF(Agua!A4182&gt;0,Agua!A4182,"-")</f>
        <v>-</v>
      </c>
      <c r="B4180" s="40">
        <f>Agua!C4182</f>
        <v>0</v>
      </c>
      <c r="C4180" s="72">
        <f>Agua!J4182</f>
        <v>0</v>
      </c>
      <c r="D4180" s="72">
        <f>Agua!M4182</f>
        <v>0</v>
      </c>
      <c r="E4180" s="72">
        <f t="shared" si="976"/>
        <v>0</v>
      </c>
      <c r="F4180" s="72">
        <f>Agua!P4182</f>
        <v>0</v>
      </c>
      <c r="G4180" s="72">
        <f t="shared" si="977"/>
        <v>0</v>
      </c>
      <c r="H4180" s="72">
        <f>Agua!S4182</f>
        <v>0</v>
      </c>
      <c r="I4180" s="72">
        <f t="shared" si="978"/>
        <v>0</v>
      </c>
      <c r="J4180" s="72">
        <f>Agua!V4182</f>
        <v>0</v>
      </c>
      <c r="K4180" s="72">
        <f t="shared" si="979"/>
        <v>0</v>
      </c>
      <c r="L4180" s="72">
        <f>Agua!X4182</f>
        <v>0</v>
      </c>
      <c r="M4180" s="72">
        <f t="shared" si="980"/>
        <v>0</v>
      </c>
      <c r="N4180" s="72">
        <f t="shared" si="981"/>
        <v>0</v>
      </c>
      <c r="O4180" s="41">
        <f>'Gas y Electricidad'!F4183</f>
        <v>0</v>
      </c>
      <c r="P4180" s="49">
        <f t="shared" si="982"/>
        <v>0</v>
      </c>
      <c r="Q4180" s="41">
        <f>'Gas y Electricidad'!J4183</f>
        <v>0</v>
      </c>
      <c r="R4180" s="49">
        <f t="shared" si="983"/>
        <v>0</v>
      </c>
      <c r="S4180" s="41">
        <f>'Gas y Electricidad'!M4183</f>
        <v>0</v>
      </c>
      <c r="T4180" s="42" t="e">
        <f t="shared" si="984"/>
        <v>#DIV/0!</v>
      </c>
      <c r="U4180" s="35">
        <f>'Gas y Electricidad'!Q4183</f>
        <v>0</v>
      </c>
      <c r="V4180" s="52">
        <f t="shared" si="985"/>
        <v>0</v>
      </c>
      <c r="W4180" s="63"/>
      <c r="X4180" s="63"/>
      <c r="Y4180" s="63"/>
      <c r="Z4180" s="57">
        <f t="shared" si="986"/>
        <v>0</v>
      </c>
      <c r="AA4180" s="59">
        <f t="shared" si="987"/>
        <v>0</v>
      </c>
      <c r="AB4180" s="58">
        <f t="shared" si="988"/>
        <v>0</v>
      </c>
      <c r="AC4180" s="61">
        <f t="shared" si="989"/>
        <v>0</v>
      </c>
      <c r="AD4180" s="61">
        <f t="shared" si="990"/>
        <v>0</v>
      </c>
    </row>
    <row r="4181" spans="1:30" x14ac:dyDescent="0.3">
      <c r="A4181" s="39" t="str">
        <f>IF(Agua!A4183&gt;0,Agua!A4183,"-")</f>
        <v>-</v>
      </c>
      <c r="B4181" s="40">
        <f>Agua!C4183</f>
        <v>0</v>
      </c>
      <c r="C4181" s="72">
        <f>Agua!J4183</f>
        <v>0</v>
      </c>
      <c r="D4181" s="72">
        <f>Agua!M4183</f>
        <v>0</v>
      </c>
      <c r="E4181" s="72">
        <f t="shared" si="976"/>
        <v>0</v>
      </c>
      <c r="F4181" s="72">
        <f>Agua!P4183</f>
        <v>0</v>
      </c>
      <c r="G4181" s="72">
        <f t="shared" si="977"/>
        <v>0</v>
      </c>
      <c r="H4181" s="72">
        <f>Agua!S4183</f>
        <v>0</v>
      </c>
      <c r="I4181" s="72">
        <f t="shared" si="978"/>
        <v>0</v>
      </c>
      <c r="J4181" s="72">
        <f>Agua!V4183</f>
        <v>0</v>
      </c>
      <c r="K4181" s="72">
        <f t="shared" si="979"/>
        <v>0</v>
      </c>
      <c r="L4181" s="72">
        <f>Agua!X4183</f>
        <v>0</v>
      </c>
      <c r="M4181" s="72">
        <f t="shared" si="980"/>
        <v>0</v>
      </c>
      <c r="N4181" s="72">
        <f t="shared" si="981"/>
        <v>0</v>
      </c>
      <c r="O4181" s="41">
        <f>'Gas y Electricidad'!F4184</f>
        <v>0</v>
      </c>
      <c r="P4181" s="49">
        <f t="shared" si="982"/>
        <v>0</v>
      </c>
      <c r="Q4181" s="41">
        <f>'Gas y Electricidad'!J4184</f>
        <v>0</v>
      </c>
      <c r="R4181" s="49">
        <f t="shared" si="983"/>
        <v>0</v>
      </c>
      <c r="S4181" s="41">
        <f>'Gas y Electricidad'!M4184</f>
        <v>0</v>
      </c>
      <c r="T4181" s="42" t="e">
        <f t="shared" si="984"/>
        <v>#DIV/0!</v>
      </c>
      <c r="U4181" s="35">
        <f>'Gas y Electricidad'!Q4184</f>
        <v>0</v>
      </c>
      <c r="V4181" s="52">
        <f t="shared" si="985"/>
        <v>0</v>
      </c>
      <c r="W4181" s="63"/>
      <c r="X4181" s="63"/>
      <c r="Y4181" s="63"/>
      <c r="Z4181" s="57">
        <f t="shared" si="986"/>
        <v>0</v>
      </c>
      <c r="AA4181" s="59">
        <f t="shared" si="987"/>
        <v>0</v>
      </c>
      <c r="AB4181" s="58">
        <f t="shared" si="988"/>
        <v>0</v>
      </c>
      <c r="AC4181" s="61">
        <f t="shared" si="989"/>
        <v>0</v>
      </c>
      <c r="AD4181" s="61">
        <f t="shared" si="990"/>
        <v>0</v>
      </c>
    </row>
    <row r="4182" spans="1:30" x14ac:dyDescent="0.3">
      <c r="A4182" s="39" t="str">
        <f>IF(Agua!A4184&gt;0,Agua!A4184,"-")</f>
        <v>-</v>
      </c>
      <c r="B4182" s="40">
        <f>Agua!C4184</f>
        <v>0</v>
      </c>
      <c r="C4182" s="72">
        <f>Agua!J4184</f>
        <v>0</v>
      </c>
      <c r="D4182" s="72">
        <f>Agua!M4184</f>
        <v>0</v>
      </c>
      <c r="E4182" s="72">
        <f t="shared" si="976"/>
        <v>0</v>
      </c>
      <c r="F4182" s="72">
        <f>Agua!P4184</f>
        <v>0</v>
      </c>
      <c r="G4182" s="72">
        <f t="shared" si="977"/>
        <v>0</v>
      </c>
      <c r="H4182" s="72">
        <f>Agua!S4184</f>
        <v>0</v>
      </c>
      <c r="I4182" s="72">
        <f t="shared" si="978"/>
        <v>0</v>
      </c>
      <c r="J4182" s="72">
        <f>Agua!V4184</f>
        <v>0</v>
      </c>
      <c r="K4182" s="72">
        <f t="shared" si="979"/>
        <v>0</v>
      </c>
      <c r="L4182" s="72">
        <f>Agua!X4184</f>
        <v>0</v>
      </c>
      <c r="M4182" s="72">
        <f t="shared" si="980"/>
        <v>0</v>
      </c>
      <c r="N4182" s="72">
        <f t="shared" si="981"/>
        <v>0</v>
      </c>
      <c r="O4182" s="41">
        <f>'Gas y Electricidad'!F4185</f>
        <v>0</v>
      </c>
      <c r="P4182" s="49">
        <f t="shared" si="982"/>
        <v>0</v>
      </c>
      <c r="Q4182" s="41">
        <f>'Gas y Electricidad'!J4185</f>
        <v>0</v>
      </c>
      <c r="R4182" s="49">
        <f t="shared" si="983"/>
        <v>0</v>
      </c>
      <c r="S4182" s="41">
        <f>'Gas y Electricidad'!M4185</f>
        <v>0</v>
      </c>
      <c r="T4182" s="42" t="e">
        <f t="shared" si="984"/>
        <v>#DIV/0!</v>
      </c>
      <c r="U4182" s="35">
        <f>'Gas y Electricidad'!Q4185</f>
        <v>0</v>
      </c>
      <c r="V4182" s="52">
        <f t="shared" si="985"/>
        <v>0</v>
      </c>
      <c r="W4182" s="63"/>
      <c r="X4182" s="63"/>
      <c r="Y4182" s="63"/>
      <c r="Z4182" s="57">
        <f t="shared" si="986"/>
        <v>0</v>
      </c>
      <c r="AA4182" s="59">
        <f t="shared" si="987"/>
        <v>0</v>
      </c>
      <c r="AB4182" s="58">
        <f t="shared" si="988"/>
        <v>0</v>
      </c>
      <c r="AC4182" s="61">
        <f t="shared" si="989"/>
        <v>0</v>
      </c>
      <c r="AD4182" s="61">
        <f t="shared" si="990"/>
        <v>0</v>
      </c>
    </row>
    <row r="4183" spans="1:30" x14ac:dyDescent="0.3">
      <c r="A4183" s="39" t="str">
        <f>IF(Agua!A4185&gt;0,Agua!A4185,"-")</f>
        <v>-</v>
      </c>
      <c r="B4183" s="40">
        <f>Agua!C4185</f>
        <v>0</v>
      </c>
      <c r="C4183" s="72">
        <f>Agua!J4185</f>
        <v>0</v>
      </c>
      <c r="D4183" s="72">
        <f>Agua!M4185</f>
        <v>0</v>
      </c>
      <c r="E4183" s="72">
        <f t="shared" si="976"/>
        <v>0</v>
      </c>
      <c r="F4183" s="72">
        <f>Agua!P4185</f>
        <v>0</v>
      </c>
      <c r="G4183" s="72">
        <f t="shared" si="977"/>
        <v>0</v>
      </c>
      <c r="H4183" s="72">
        <f>Agua!S4185</f>
        <v>0</v>
      </c>
      <c r="I4183" s="72">
        <f t="shared" si="978"/>
        <v>0</v>
      </c>
      <c r="J4183" s="72">
        <f>Agua!V4185</f>
        <v>0</v>
      </c>
      <c r="K4183" s="72">
        <f t="shared" si="979"/>
        <v>0</v>
      </c>
      <c r="L4183" s="72">
        <f>Agua!X4185</f>
        <v>0</v>
      </c>
      <c r="M4183" s="72">
        <f t="shared" si="980"/>
        <v>0</v>
      </c>
      <c r="N4183" s="72">
        <f t="shared" si="981"/>
        <v>0</v>
      </c>
      <c r="O4183" s="41">
        <f>'Gas y Electricidad'!F4186</f>
        <v>0</v>
      </c>
      <c r="P4183" s="49">
        <f t="shared" si="982"/>
        <v>0</v>
      </c>
      <c r="Q4183" s="41">
        <f>'Gas y Electricidad'!J4186</f>
        <v>0</v>
      </c>
      <c r="R4183" s="49">
        <f t="shared" si="983"/>
        <v>0</v>
      </c>
      <c r="S4183" s="41">
        <f>'Gas y Electricidad'!M4186</f>
        <v>0</v>
      </c>
      <c r="T4183" s="42" t="e">
        <f t="shared" si="984"/>
        <v>#DIV/0!</v>
      </c>
      <c r="U4183" s="35">
        <f>'Gas y Electricidad'!Q4186</f>
        <v>0</v>
      </c>
      <c r="V4183" s="52">
        <f t="shared" si="985"/>
        <v>0</v>
      </c>
      <c r="W4183" s="63"/>
      <c r="X4183" s="63"/>
      <c r="Y4183" s="63"/>
      <c r="Z4183" s="57">
        <f t="shared" si="986"/>
        <v>0</v>
      </c>
      <c r="AA4183" s="59">
        <f t="shared" si="987"/>
        <v>0</v>
      </c>
      <c r="AB4183" s="58">
        <f t="shared" si="988"/>
        <v>0</v>
      </c>
      <c r="AC4183" s="61">
        <f t="shared" si="989"/>
        <v>0</v>
      </c>
      <c r="AD4183" s="61">
        <f t="shared" si="990"/>
        <v>0</v>
      </c>
    </row>
    <row r="4184" spans="1:30" x14ac:dyDescent="0.3">
      <c r="A4184" s="39" t="str">
        <f>IF(Agua!A4186&gt;0,Agua!A4186,"-")</f>
        <v>-</v>
      </c>
      <c r="B4184" s="40">
        <f>Agua!C4186</f>
        <v>0</v>
      </c>
      <c r="C4184" s="72">
        <f>Agua!J4186</f>
        <v>0</v>
      </c>
      <c r="D4184" s="72">
        <f>Agua!M4186</f>
        <v>0</v>
      </c>
      <c r="E4184" s="72">
        <f t="shared" si="976"/>
        <v>0</v>
      </c>
      <c r="F4184" s="72">
        <f>Agua!P4186</f>
        <v>0</v>
      </c>
      <c r="G4184" s="72">
        <f t="shared" si="977"/>
        <v>0</v>
      </c>
      <c r="H4184" s="72">
        <f>Agua!S4186</f>
        <v>0</v>
      </c>
      <c r="I4184" s="72">
        <f t="shared" si="978"/>
        <v>0</v>
      </c>
      <c r="J4184" s="72">
        <f>Agua!V4186</f>
        <v>0</v>
      </c>
      <c r="K4184" s="72">
        <f t="shared" si="979"/>
        <v>0</v>
      </c>
      <c r="L4184" s="72">
        <f>Agua!X4186</f>
        <v>0</v>
      </c>
      <c r="M4184" s="72">
        <f t="shared" si="980"/>
        <v>0</v>
      </c>
      <c r="N4184" s="72">
        <f t="shared" si="981"/>
        <v>0</v>
      </c>
      <c r="O4184" s="41">
        <f>'Gas y Electricidad'!F4187</f>
        <v>0</v>
      </c>
      <c r="P4184" s="49">
        <f t="shared" si="982"/>
        <v>0</v>
      </c>
      <c r="Q4184" s="41">
        <f>'Gas y Electricidad'!J4187</f>
        <v>0</v>
      </c>
      <c r="R4184" s="49">
        <f t="shared" si="983"/>
        <v>0</v>
      </c>
      <c r="S4184" s="41">
        <f>'Gas y Electricidad'!M4187</f>
        <v>0</v>
      </c>
      <c r="T4184" s="42" t="e">
        <f t="shared" si="984"/>
        <v>#DIV/0!</v>
      </c>
      <c r="U4184" s="35">
        <f>'Gas y Electricidad'!Q4187</f>
        <v>0</v>
      </c>
      <c r="V4184" s="52">
        <f t="shared" si="985"/>
        <v>0</v>
      </c>
      <c r="W4184" s="63"/>
      <c r="X4184" s="63"/>
      <c r="Y4184" s="63"/>
      <c r="Z4184" s="57">
        <f t="shared" si="986"/>
        <v>0</v>
      </c>
      <c r="AA4184" s="59">
        <f t="shared" si="987"/>
        <v>0</v>
      </c>
      <c r="AB4184" s="58">
        <f t="shared" si="988"/>
        <v>0</v>
      </c>
      <c r="AC4184" s="61">
        <f t="shared" si="989"/>
        <v>0</v>
      </c>
      <c r="AD4184" s="61">
        <f t="shared" si="990"/>
        <v>0</v>
      </c>
    </row>
    <row r="4185" spans="1:30" x14ac:dyDescent="0.3">
      <c r="A4185" s="39" t="str">
        <f>IF(Agua!A4187&gt;0,Agua!A4187,"-")</f>
        <v>-</v>
      </c>
      <c r="B4185" s="40">
        <f>Agua!C4187</f>
        <v>0</v>
      </c>
      <c r="C4185" s="72">
        <f>Agua!J4187</f>
        <v>0</v>
      </c>
      <c r="D4185" s="72">
        <f>Agua!M4187</f>
        <v>0</v>
      </c>
      <c r="E4185" s="72">
        <f t="shared" si="976"/>
        <v>0</v>
      </c>
      <c r="F4185" s="72">
        <f>Agua!P4187</f>
        <v>0</v>
      </c>
      <c r="G4185" s="72">
        <f t="shared" si="977"/>
        <v>0</v>
      </c>
      <c r="H4185" s="72">
        <f>Agua!S4187</f>
        <v>0</v>
      </c>
      <c r="I4185" s="72">
        <f t="shared" si="978"/>
        <v>0</v>
      </c>
      <c r="J4185" s="72">
        <f>Agua!V4187</f>
        <v>0</v>
      </c>
      <c r="K4185" s="72">
        <f t="shared" si="979"/>
        <v>0</v>
      </c>
      <c r="L4185" s="72">
        <f>Agua!X4187</f>
        <v>0</v>
      </c>
      <c r="M4185" s="72">
        <f t="shared" si="980"/>
        <v>0</v>
      </c>
      <c r="N4185" s="72">
        <f t="shared" si="981"/>
        <v>0</v>
      </c>
      <c r="O4185" s="41">
        <f>'Gas y Electricidad'!F4188</f>
        <v>0</v>
      </c>
      <c r="P4185" s="49">
        <f t="shared" si="982"/>
        <v>0</v>
      </c>
      <c r="Q4185" s="41">
        <f>'Gas y Electricidad'!J4188</f>
        <v>0</v>
      </c>
      <c r="R4185" s="49">
        <f t="shared" si="983"/>
        <v>0</v>
      </c>
      <c r="S4185" s="41">
        <f>'Gas y Electricidad'!M4188</f>
        <v>0</v>
      </c>
      <c r="T4185" s="42" t="e">
        <f t="shared" si="984"/>
        <v>#DIV/0!</v>
      </c>
      <c r="U4185" s="35">
        <f>'Gas y Electricidad'!Q4188</f>
        <v>0</v>
      </c>
      <c r="V4185" s="52">
        <f t="shared" si="985"/>
        <v>0</v>
      </c>
      <c r="W4185" s="63"/>
      <c r="X4185" s="63"/>
      <c r="Y4185" s="63"/>
      <c r="Z4185" s="57">
        <f t="shared" si="986"/>
        <v>0</v>
      </c>
      <c r="AA4185" s="59">
        <f t="shared" si="987"/>
        <v>0</v>
      </c>
      <c r="AB4185" s="58">
        <f t="shared" si="988"/>
        <v>0</v>
      </c>
      <c r="AC4185" s="61">
        <f t="shared" si="989"/>
        <v>0</v>
      </c>
      <c r="AD4185" s="61">
        <f t="shared" si="990"/>
        <v>0</v>
      </c>
    </row>
    <row r="4186" spans="1:30" x14ac:dyDescent="0.3">
      <c r="A4186" s="39" t="str">
        <f>IF(Agua!A4188&gt;0,Agua!A4188,"-")</f>
        <v>-</v>
      </c>
      <c r="B4186" s="40">
        <f>Agua!C4188</f>
        <v>0</v>
      </c>
      <c r="C4186" s="72">
        <f>Agua!J4188</f>
        <v>0</v>
      </c>
      <c r="D4186" s="72">
        <f>Agua!M4188</f>
        <v>0</v>
      </c>
      <c r="E4186" s="72">
        <f t="shared" si="976"/>
        <v>0</v>
      </c>
      <c r="F4186" s="72">
        <f>Agua!P4188</f>
        <v>0</v>
      </c>
      <c r="G4186" s="72">
        <f t="shared" si="977"/>
        <v>0</v>
      </c>
      <c r="H4186" s="72">
        <f>Agua!S4188</f>
        <v>0</v>
      </c>
      <c r="I4186" s="72">
        <f t="shared" si="978"/>
        <v>0</v>
      </c>
      <c r="J4186" s="72">
        <f>Agua!V4188</f>
        <v>0</v>
      </c>
      <c r="K4186" s="72">
        <f t="shared" si="979"/>
        <v>0</v>
      </c>
      <c r="L4186" s="72">
        <f>Agua!X4188</f>
        <v>0</v>
      </c>
      <c r="M4186" s="72">
        <f t="shared" si="980"/>
        <v>0</v>
      </c>
      <c r="N4186" s="72">
        <f t="shared" si="981"/>
        <v>0</v>
      </c>
      <c r="O4186" s="41">
        <f>'Gas y Electricidad'!F4189</f>
        <v>0</v>
      </c>
      <c r="P4186" s="49">
        <f t="shared" si="982"/>
        <v>0</v>
      </c>
      <c r="Q4186" s="41">
        <f>'Gas y Electricidad'!J4189</f>
        <v>0</v>
      </c>
      <c r="R4186" s="49">
        <f t="shared" si="983"/>
        <v>0</v>
      </c>
      <c r="S4186" s="41">
        <f>'Gas y Electricidad'!M4189</f>
        <v>0</v>
      </c>
      <c r="T4186" s="42" t="e">
        <f t="shared" si="984"/>
        <v>#DIV/0!</v>
      </c>
      <c r="U4186" s="35">
        <f>'Gas y Electricidad'!Q4189</f>
        <v>0</v>
      </c>
      <c r="V4186" s="52">
        <f t="shared" si="985"/>
        <v>0</v>
      </c>
      <c r="W4186" s="63"/>
      <c r="X4186" s="63"/>
      <c r="Y4186" s="63"/>
      <c r="Z4186" s="57">
        <f t="shared" si="986"/>
        <v>0</v>
      </c>
      <c r="AA4186" s="59">
        <f t="shared" si="987"/>
        <v>0</v>
      </c>
      <c r="AB4186" s="58">
        <f t="shared" si="988"/>
        <v>0</v>
      </c>
      <c r="AC4186" s="61">
        <f t="shared" si="989"/>
        <v>0</v>
      </c>
      <c r="AD4186" s="61">
        <f t="shared" si="990"/>
        <v>0</v>
      </c>
    </row>
    <row r="4187" spans="1:30" x14ac:dyDescent="0.3">
      <c r="A4187" s="39" t="str">
        <f>IF(Agua!A4189&gt;0,Agua!A4189,"-")</f>
        <v>-</v>
      </c>
      <c r="B4187" s="40">
        <f>Agua!C4189</f>
        <v>0</v>
      </c>
      <c r="C4187" s="72">
        <f>Agua!J4189</f>
        <v>0</v>
      </c>
      <c r="D4187" s="72">
        <f>Agua!M4189</f>
        <v>0</v>
      </c>
      <c r="E4187" s="72">
        <f t="shared" si="976"/>
        <v>0</v>
      </c>
      <c r="F4187" s="72">
        <f>Agua!P4189</f>
        <v>0</v>
      </c>
      <c r="G4187" s="72">
        <f t="shared" si="977"/>
        <v>0</v>
      </c>
      <c r="H4187" s="72">
        <f>Agua!S4189</f>
        <v>0</v>
      </c>
      <c r="I4187" s="72">
        <f t="shared" si="978"/>
        <v>0</v>
      </c>
      <c r="J4187" s="72">
        <f>Agua!V4189</f>
        <v>0</v>
      </c>
      <c r="K4187" s="72">
        <f t="shared" si="979"/>
        <v>0</v>
      </c>
      <c r="L4187" s="72">
        <f>Agua!X4189</f>
        <v>0</v>
      </c>
      <c r="M4187" s="72">
        <f t="shared" si="980"/>
        <v>0</v>
      </c>
      <c r="N4187" s="72">
        <f t="shared" si="981"/>
        <v>0</v>
      </c>
      <c r="O4187" s="41">
        <f>'Gas y Electricidad'!F4190</f>
        <v>0</v>
      </c>
      <c r="P4187" s="49">
        <f t="shared" si="982"/>
        <v>0</v>
      </c>
      <c r="Q4187" s="41">
        <f>'Gas y Electricidad'!J4190</f>
        <v>0</v>
      </c>
      <c r="R4187" s="49">
        <f t="shared" si="983"/>
        <v>0</v>
      </c>
      <c r="S4187" s="41">
        <f>'Gas y Electricidad'!M4190</f>
        <v>0</v>
      </c>
      <c r="T4187" s="42" t="e">
        <f t="shared" si="984"/>
        <v>#DIV/0!</v>
      </c>
      <c r="U4187" s="35">
        <f>'Gas y Electricidad'!Q4190</f>
        <v>0</v>
      </c>
      <c r="V4187" s="52">
        <f t="shared" si="985"/>
        <v>0</v>
      </c>
      <c r="W4187" s="63"/>
      <c r="X4187" s="63"/>
      <c r="Y4187" s="63"/>
      <c r="Z4187" s="57">
        <f t="shared" si="986"/>
        <v>0</v>
      </c>
      <c r="AA4187" s="59">
        <f t="shared" si="987"/>
        <v>0</v>
      </c>
      <c r="AB4187" s="58">
        <f t="shared" si="988"/>
        <v>0</v>
      </c>
      <c r="AC4187" s="61">
        <f t="shared" si="989"/>
        <v>0</v>
      </c>
      <c r="AD4187" s="61">
        <f t="shared" si="990"/>
        <v>0</v>
      </c>
    </row>
    <row r="4188" spans="1:30" x14ac:dyDescent="0.3">
      <c r="A4188" s="39" t="str">
        <f>IF(Agua!A4190&gt;0,Agua!A4190,"-")</f>
        <v>-</v>
      </c>
      <c r="B4188" s="40">
        <f>Agua!C4190</f>
        <v>0</v>
      </c>
      <c r="C4188" s="72">
        <f>Agua!J4190</f>
        <v>0</v>
      </c>
      <c r="D4188" s="72">
        <f>Agua!M4190</f>
        <v>0</v>
      </c>
      <c r="E4188" s="72">
        <f t="shared" si="976"/>
        <v>0</v>
      </c>
      <c r="F4188" s="72">
        <f>Agua!P4190</f>
        <v>0</v>
      </c>
      <c r="G4188" s="72">
        <f t="shared" si="977"/>
        <v>0</v>
      </c>
      <c r="H4188" s="72">
        <f>Agua!S4190</f>
        <v>0</v>
      </c>
      <c r="I4188" s="72">
        <f t="shared" si="978"/>
        <v>0</v>
      </c>
      <c r="J4188" s="72">
        <f>Agua!V4190</f>
        <v>0</v>
      </c>
      <c r="K4188" s="72">
        <f t="shared" si="979"/>
        <v>0</v>
      </c>
      <c r="L4188" s="72">
        <f>Agua!X4190</f>
        <v>0</v>
      </c>
      <c r="M4188" s="72">
        <f t="shared" si="980"/>
        <v>0</v>
      </c>
      <c r="N4188" s="72">
        <f t="shared" si="981"/>
        <v>0</v>
      </c>
      <c r="O4188" s="41">
        <f>'Gas y Electricidad'!F4191</f>
        <v>0</v>
      </c>
      <c r="P4188" s="49">
        <f t="shared" si="982"/>
        <v>0</v>
      </c>
      <c r="Q4188" s="41">
        <f>'Gas y Electricidad'!J4191</f>
        <v>0</v>
      </c>
      <c r="R4188" s="49">
        <f t="shared" si="983"/>
        <v>0</v>
      </c>
      <c r="S4188" s="41">
        <f>'Gas y Electricidad'!M4191</f>
        <v>0</v>
      </c>
      <c r="T4188" s="42" t="e">
        <f t="shared" si="984"/>
        <v>#DIV/0!</v>
      </c>
      <c r="U4188" s="35">
        <f>'Gas y Electricidad'!Q4191</f>
        <v>0</v>
      </c>
      <c r="V4188" s="52">
        <f t="shared" si="985"/>
        <v>0</v>
      </c>
      <c r="W4188" s="63"/>
      <c r="X4188" s="63"/>
      <c r="Y4188" s="63"/>
      <c r="Z4188" s="57">
        <f t="shared" si="986"/>
        <v>0</v>
      </c>
      <c r="AA4188" s="59">
        <f t="shared" si="987"/>
        <v>0</v>
      </c>
      <c r="AB4188" s="58">
        <f t="shared" si="988"/>
        <v>0</v>
      </c>
      <c r="AC4188" s="61">
        <f t="shared" si="989"/>
        <v>0</v>
      </c>
      <c r="AD4188" s="61">
        <f t="shared" si="990"/>
        <v>0</v>
      </c>
    </row>
    <row r="4189" spans="1:30" x14ac:dyDescent="0.3">
      <c r="A4189" s="39" t="str">
        <f>IF(Agua!A4191&gt;0,Agua!A4191,"-")</f>
        <v>-</v>
      </c>
      <c r="B4189" s="40">
        <f>Agua!C4191</f>
        <v>0</v>
      </c>
      <c r="C4189" s="72">
        <f>Agua!J4191</f>
        <v>0</v>
      </c>
      <c r="D4189" s="72">
        <f>Agua!M4191</f>
        <v>0</v>
      </c>
      <c r="E4189" s="72">
        <f t="shared" si="976"/>
        <v>0</v>
      </c>
      <c r="F4189" s="72">
        <f>Agua!P4191</f>
        <v>0</v>
      </c>
      <c r="G4189" s="72">
        <f t="shared" si="977"/>
        <v>0</v>
      </c>
      <c r="H4189" s="72">
        <f>Agua!S4191</f>
        <v>0</v>
      </c>
      <c r="I4189" s="72">
        <f t="shared" si="978"/>
        <v>0</v>
      </c>
      <c r="J4189" s="72">
        <f>Agua!V4191</f>
        <v>0</v>
      </c>
      <c r="K4189" s="72">
        <f t="shared" si="979"/>
        <v>0</v>
      </c>
      <c r="L4189" s="72">
        <f>Agua!X4191</f>
        <v>0</v>
      </c>
      <c r="M4189" s="72">
        <f t="shared" si="980"/>
        <v>0</v>
      </c>
      <c r="N4189" s="72">
        <f t="shared" si="981"/>
        <v>0</v>
      </c>
      <c r="O4189" s="41">
        <f>'Gas y Electricidad'!F4192</f>
        <v>0</v>
      </c>
      <c r="P4189" s="49">
        <f t="shared" si="982"/>
        <v>0</v>
      </c>
      <c r="Q4189" s="41">
        <f>'Gas y Electricidad'!J4192</f>
        <v>0</v>
      </c>
      <c r="R4189" s="49">
        <f t="shared" si="983"/>
        <v>0</v>
      </c>
      <c r="S4189" s="41">
        <f>'Gas y Electricidad'!M4192</f>
        <v>0</v>
      </c>
      <c r="T4189" s="42" t="e">
        <f t="shared" si="984"/>
        <v>#DIV/0!</v>
      </c>
      <c r="U4189" s="35">
        <f>'Gas y Electricidad'!Q4192</f>
        <v>0</v>
      </c>
      <c r="V4189" s="52">
        <f t="shared" si="985"/>
        <v>0</v>
      </c>
      <c r="W4189" s="63"/>
      <c r="X4189" s="63"/>
      <c r="Y4189" s="63"/>
      <c r="Z4189" s="57">
        <f t="shared" si="986"/>
        <v>0</v>
      </c>
      <c r="AA4189" s="59">
        <f t="shared" si="987"/>
        <v>0</v>
      </c>
      <c r="AB4189" s="58">
        <f t="shared" si="988"/>
        <v>0</v>
      </c>
      <c r="AC4189" s="61">
        <f t="shared" si="989"/>
        <v>0</v>
      </c>
      <c r="AD4189" s="61">
        <f t="shared" si="990"/>
        <v>0</v>
      </c>
    </row>
    <row r="4190" spans="1:30" x14ac:dyDescent="0.3">
      <c r="A4190" s="39" t="str">
        <f>IF(Agua!A4192&gt;0,Agua!A4192,"-")</f>
        <v>-</v>
      </c>
      <c r="B4190" s="40">
        <f>Agua!C4192</f>
        <v>0</v>
      </c>
      <c r="C4190" s="72">
        <f>Agua!J4192</f>
        <v>0</v>
      </c>
      <c r="D4190" s="72">
        <f>Agua!M4192</f>
        <v>0</v>
      </c>
      <c r="E4190" s="72">
        <f t="shared" si="976"/>
        <v>0</v>
      </c>
      <c r="F4190" s="72">
        <f>Agua!P4192</f>
        <v>0</v>
      </c>
      <c r="G4190" s="72">
        <f t="shared" si="977"/>
        <v>0</v>
      </c>
      <c r="H4190" s="72">
        <f>Agua!S4192</f>
        <v>0</v>
      </c>
      <c r="I4190" s="72">
        <f t="shared" si="978"/>
        <v>0</v>
      </c>
      <c r="J4190" s="72">
        <f>Agua!V4192</f>
        <v>0</v>
      </c>
      <c r="K4190" s="72">
        <f t="shared" si="979"/>
        <v>0</v>
      </c>
      <c r="L4190" s="72">
        <f>Agua!X4192</f>
        <v>0</v>
      </c>
      <c r="M4190" s="72">
        <f t="shared" si="980"/>
        <v>0</v>
      </c>
      <c r="N4190" s="72">
        <f t="shared" si="981"/>
        <v>0</v>
      </c>
      <c r="O4190" s="41">
        <f>'Gas y Electricidad'!F4193</f>
        <v>0</v>
      </c>
      <c r="P4190" s="49">
        <f t="shared" si="982"/>
        <v>0</v>
      </c>
      <c r="Q4190" s="41">
        <f>'Gas y Electricidad'!J4193</f>
        <v>0</v>
      </c>
      <c r="R4190" s="49">
        <f t="shared" si="983"/>
        <v>0</v>
      </c>
      <c r="S4190" s="41">
        <f>'Gas y Electricidad'!M4193</f>
        <v>0</v>
      </c>
      <c r="T4190" s="42" t="e">
        <f t="shared" si="984"/>
        <v>#DIV/0!</v>
      </c>
      <c r="U4190" s="35">
        <f>'Gas y Electricidad'!Q4193</f>
        <v>0</v>
      </c>
      <c r="V4190" s="52">
        <f t="shared" si="985"/>
        <v>0</v>
      </c>
      <c r="W4190" s="63"/>
      <c r="X4190" s="63"/>
      <c r="Y4190" s="63"/>
      <c r="Z4190" s="57">
        <f t="shared" si="986"/>
        <v>0</v>
      </c>
      <c r="AA4190" s="59">
        <f t="shared" si="987"/>
        <v>0</v>
      </c>
      <c r="AB4190" s="58">
        <f t="shared" si="988"/>
        <v>0</v>
      </c>
      <c r="AC4190" s="61">
        <f t="shared" si="989"/>
        <v>0</v>
      </c>
      <c r="AD4190" s="61">
        <f t="shared" si="990"/>
        <v>0</v>
      </c>
    </row>
    <row r="4191" spans="1:30" x14ac:dyDescent="0.3">
      <c r="A4191" s="39" t="str">
        <f>IF(Agua!A4193&gt;0,Agua!A4193,"-")</f>
        <v>-</v>
      </c>
      <c r="B4191" s="40">
        <f>Agua!C4193</f>
        <v>0</v>
      </c>
      <c r="C4191" s="72">
        <f>Agua!J4193</f>
        <v>0</v>
      </c>
      <c r="D4191" s="72">
        <f>Agua!M4193</f>
        <v>0</v>
      </c>
      <c r="E4191" s="72">
        <f t="shared" si="976"/>
        <v>0</v>
      </c>
      <c r="F4191" s="72">
        <f>Agua!P4193</f>
        <v>0</v>
      </c>
      <c r="G4191" s="72">
        <f t="shared" si="977"/>
        <v>0</v>
      </c>
      <c r="H4191" s="72">
        <f>Agua!S4193</f>
        <v>0</v>
      </c>
      <c r="I4191" s="72">
        <f t="shared" si="978"/>
        <v>0</v>
      </c>
      <c r="J4191" s="72">
        <f>Agua!V4193</f>
        <v>0</v>
      </c>
      <c r="K4191" s="72">
        <f t="shared" si="979"/>
        <v>0</v>
      </c>
      <c r="L4191" s="72">
        <f>Agua!X4193</f>
        <v>0</v>
      </c>
      <c r="M4191" s="72">
        <f t="shared" si="980"/>
        <v>0</v>
      </c>
      <c r="N4191" s="72">
        <f t="shared" si="981"/>
        <v>0</v>
      </c>
      <c r="O4191" s="41">
        <f>'Gas y Electricidad'!F4194</f>
        <v>0</v>
      </c>
      <c r="P4191" s="49">
        <f t="shared" si="982"/>
        <v>0</v>
      </c>
      <c r="Q4191" s="41">
        <f>'Gas y Electricidad'!J4194</f>
        <v>0</v>
      </c>
      <c r="R4191" s="49">
        <f t="shared" si="983"/>
        <v>0</v>
      </c>
      <c r="S4191" s="41">
        <f>'Gas y Electricidad'!M4194</f>
        <v>0</v>
      </c>
      <c r="T4191" s="42" t="e">
        <f t="shared" si="984"/>
        <v>#DIV/0!</v>
      </c>
      <c r="U4191" s="35">
        <f>'Gas y Electricidad'!Q4194</f>
        <v>0</v>
      </c>
      <c r="V4191" s="52">
        <f t="shared" si="985"/>
        <v>0</v>
      </c>
      <c r="W4191" s="63"/>
      <c r="X4191" s="63"/>
      <c r="Y4191" s="63"/>
      <c r="Z4191" s="57">
        <f t="shared" si="986"/>
        <v>0</v>
      </c>
      <c r="AA4191" s="59">
        <f t="shared" si="987"/>
        <v>0</v>
      </c>
      <c r="AB4191" s="58">
        <f t="shared" si="988"/>
        <v>0</v>
      </c>
      <c r="AC4191" s="61">
        <f t="shared" si="989"/>
        <v>0</v>
      </c>
      <c r="AD4191" s="61">
        <f t="shared" si="990"/>
        <v>0</v>
      </c>
    </row>
    <row r="4192" spans="1:30" x14ac:dyDescent="0.3">
      <c r="A4192" s="39" t="str">
        <f>IF(Agua!A4194&gt;0,Agua!A4194,"-")</f>
        <v>-</v>
      </c>
      <c r="B4192" s="40">
        <f>Agua!C4194</f>
        <v>0</v>
      </c>
      <c r="C4192" s="72">
        <f>Agua!J4194</f>
        <v>0</v>
      </c>
      <c r="D4192" s="72">
        <f>Agua!M4194</f>
        <v>0</v>
      </c>
      <c r="E4192" s="72">
        <f t="shared" si="976"/>
        <v>0</v>
      </c>
      <c r="F4192" s="72">
        <f>Agua!P4194</f>
        <v>0</v>
      </c>
      <c r="G4192" s="72">
        <f t="shared" si="977"/>
        <v>0</v>
      </c>
      <c r="H4192" s="72">
        <f>Agua!S4194</f>
        <v>0</v>
      </c>
      <c r="I4192" s="72">
        <f t="shared" si="978"/>
        <v>0</v>
      </c>
      <c r="J4192" s="72">
        <f>Agua!V4194</f>
        <v>0</v>
      </c>
      <c r="K4192" s="72">
        <f t="shared" si="979"/>
        <v>0</v>
      </c>
      <c r="L4192" s="72">
        <f>Agua!X4194</f>
        <v>0</v>
      </c>
      <c r="M4192" s="72">
        <f t="shared" si="980"/>
        <v>0</v>
      </c>
      <c r="N4192" s="72">
        <f t="shared" si="981"/>
        <v>0</v>
      </c>
      <c r="O4192" s="41">
        <f>'Gas y Electricidad'!F4195</f>
        <v>0</v>
      </c>
      <c r="P4192" s="49">
        <f t="shared" si="982"/>
        <v>0</v>
      </c>
      <c r="Q4192" s="41">
        <f>'Gas y Electricidad'!J4195</f>
        <v>0</v>
      </c>
      <c r="R4192" s="49">
        <f t="shared" si="983"/>
        <v>0</v>
      </c>
      <c r="S4192" s="41">
        <f>'Gas y Electricidad'!M4195</f>
        <v>0</v>
      </c>
      <c r="T4192" s="42" t="e">
        <f t="shared" si="984"/>
        <v>#DIV/0!</v>
      </c>
      <c r="U4192" s="35">
        <f>'Gas y Electricidad'!Q4195</f>
        <v>0</v>
      </c>
      <c r="V4192" s="52">
        <f t="shared" si="985"/>
        <v>0</v>
      </c>
      <c r="W4192" s="63"/>
      <c r="X4192" s="63"/>
      <c r="Y4192" s="63"/>
      <c r="Z4192" s="57">
        <f t="shared" si="986"/>
        <v>0</v>
      </c>
      <c r="AA4192" s="59">
        <f t="shared" si="987"/>
        <v>0</v>
      </c>
      <c r="AB4192" s="58">
        <f t="shared" si="988"/>
        <v>0</v>
      </c>
      <c r="AC4192" s="61">
        <f t="shared" si="989"/>
        <v>0</v>
      </c>
      <c r="AD4192" s="61">
        <f t="shared" si="990"/>
        <v>0</v>
      </c>
    </row>
    <row r="4193" spans="1:30" x14ac:dyDescent="0.3">
      <c r="A4193" s="39" t="str">
        <f>IF(Agua!A4195&gt;0,Agua!A4195,"-")</f>
        <v>-</v>
      </c>
      <c r="B4193" s="40">
        <f>Agua!C4195</f>
        <v>0</v>
      </c>
      <c r="C4193" s="72">
        <f>Agua!J4195</f>
        <v>0</v>
      </c>
      <c r="D4193" s="72">
        <f>Agua!M4195</f>
        <v>0</v>
      </c>
      <c r="E4193" s="72">
        <f t="shared" si="976"/>
        <v>0</v>
      </c>
      <c r="F4193" s="72">
        <f>Agua!P4195</f>
        <v>0</v>
      </c>
      <c r="G4193" s="72">
        <f t="shared" si="977"/>
        <v>0</v>
      </c>
      <c r="H4193" s="72">
        <f>Agua!S4195</f>
        <v>0</v>
      </c>
      <c r="I4193" s="72">
        <f t="shared" si="978"/>
        <v>0</v>
      </c>
      <c r="J4193" s="72">
        <f>Agua!V4195</f>
        <v>0</v>
      </c>
      <c r="K4193" s="72">
        <f t="shared" si="979"/>
        <v>0</v>
      </c>
      <c r="L4193" s="72">
        <f>Agua!X4195</f>
        <v>0</v>
      </c>
      <c r="M4193" s="72">
        <f t="shared" si="980"/>
        <v>0</v>
      </c>
      <c r="N4193" s="72">
        <f t="shared" si="981"/>
        <v>0</v>
      </c>
      <c r="O4193" s="41">
        <f>'Gas y Electricidad'!F4196</f>
        <v>0</v>
      </c>
      <c r="P4193" s="49">
        <f t="shared" si="982"/>
        <v>0</v>
      </c>
      <c r="Q4193" s="41">
        <f>'Gas y Electricidad'!J4196</f>
        <v>0</v>
      </c>
      <c r="R4193" s="49">
        <f t="shared" si="983"/>
        <v>0</v>
      </c>
      <c r="S4193" s="41">
        <f>'Gas y Electricidad'!M4196</f>
        <v>0</v>
      </c>
      <c r="T4193" s="42" t="e">
        <f t="shared" si="984"/>
        <v>#DIV/0!</v>
      </c>
      <c r="U4193" s="35">
        <f>'Gas y Electricidad'!Q4196</f>
        <v>0</v>
      </c>
      <c r="V4193" s="52">
        <f t="shared" si="985"/>
        <v>0</v>
      </c>
      <c r="W4193" s="63"/>
      <c r="X4193" s="63"/>
      <c r="Y4193" s="63"/>
      <c r="Z4193" s="57">
        <f t="shared" si="986"/>
        <v>0</v>
      </c>
      <c r="AA4193" s="59">
        <f t="shared" si="987"/>
        <v>0</v>
      </c>
      <c r="AB4193" s="58">
        <f t="shared" si="988"/>
        <v>0</v>
      </c>
      <c r="AC4193" s="61">
        <f t="shared" si="989"/>
        <v>0</v>
      </c>
      <c r="AD4193" s="61">
        <f t="shared" si="990"/>
        <v>0</v>
      </c>
    </row>
    <row r="4194" spans="1:30" x14ac:dyDescent="0.3">
      <c r="A4194" s="39" t="str">
        <f>IF(Agua!A4196&gt;0,Agua!A4196,"-")</f>
        <v>-</v>
      </c>
      <c r="B4194" s="40">
        <f>Agua!C4196</f>
        <v>0</v>
      </c>
      <c r="C4194" s="72">
        <f>Agua!J4196</f>
        <v>0</v>
      </c>
      <c r="D4194" s="72">
        <f>Agua!M4196</f>
        <v>0</v>
      </c>
      <c r="E4194" s="72">
        <f t="shared" si="976"/>
        <v>0</v>
      </c>
      <c r="F4194" s="72">
        <f>Agua!P4196</f>
        <v>0</v>
      </c>
      <c r="G4194" s="72">
        <f t="shared" si="977"/>
        <v>0</v>
      </c>
      <c r="H4194" s="72">
        <f>Agua!S4196</f>
        <v>0</v>
      </c>
      <c r="I4194" s="72">
        <f t="shared" si="978"/>
        <v>0</v>
      </c>
      <c r="J4194" s="72">
        <f>Agua!V4196</f>
        <v>0</v>
      </c>
      <c r="K4194" s="72">
        <f t="shared" si="979"/>
        <v>0</v>
      </c>
      <c r="L4194" s="72">
        <f>Agua!X4196</f>
        <v>0</v>
      </c>
      <c r="M4194" s="72">
        <f t="shared" si="980"/>
        <v>0</v>
      </c>
      <c r="N4194" s="72">
        <f t="shared" si="981"/>
        <v>0</v>
      </c>
      <c r="O4194" s="41">
        <f>'Gas y Electricidad'!F4197</f>
        <v>0</v>
      </c>
      <c r="P4194" s="49">
        <f t="shared" si="982"/>
        <v>0</v>
      </c>
      <c r="Q4194" s="41">
        <f>'Gas y Electricidad'!J4197</f>
        <v>0</v>
      </c>
      <c r="R4194" s="49">
        <f t="shared" si="983"/>
        <v>0</v>
      </c>
      <c r="S4194" s="41">
        <f>'Gas y Electricidad'!M4197</f>
        <v>0</v>
      </c>
      <c r="T4194" s="42" t="e">
        <f t="shared" si="984"/>
        <v>#DIV/0!</v>
      </c>
      <c r="U4194" s="35">
        <f>'Gas y Electricidad'!Q4197</f>
        <v>0</v>
      </c>
      <c r="V4194" s="52">
        <f t="shared" si="985"/>
        <v>0</v>
      </c>
      <c r="W4194" s="63"/>
      <c r="X4194" s="63"/>
      <c r="Y4194" s="63"/>
      <c r="Z4194" s="57">
        <f t="shared" si="986"/>
        <v>0</v>
      </c>
      <c r="AA4194" s="59">
        <f t="shared" si="987"/>
        <v>0</v>
      </c>
      <c r="AB4194" s="58">
        <f t="shared" si="988"/>
        <v>0</v>
      </c>
      <c r="AC4194" s="61">
        <f t="shared" si="989"/>
        <v>0</v>
      </c>
      <c r="AD4194" s="61">
        <f t="shared" si="990"/>
        <v>0</v>
      </c>
    </row>
    <row r="4195" spans="1:30" x14ac:dyDescent="0.3">
      <c r="A4195" s="39" t="str">
        <f>IF(Agua!A4197&gt;0,Agua!A4197,"-")</f>
        <v>-</v>
      </c>
      <c r="B4195" s="40">
        <f>Agua!C4197</f>
        <v>0</v>
      </c>
      <c r="C4195" s="72">
        <f>Agua!J4197</f>
        <v>0</v>
      </c>
      <c r="D4195" s="72">
        <f>Agua!M4197</f>
        <v>0</v>
      </c>
      <c r="E4195" s="72">
        <f t="shared" si="976"/>
        <v>0</v>
      </c>
      <c r="F4195" s="72">
        <f>Agua!P4197</f>
        <v>0</v>
      </c>
      <c r="G4195" s="72">
        <f t="shared" si="977"/>
        <v>0</v>
      </c>
      <c r="H4195" s="72">
        <f>Agua!S4197</f>
        <v>0</v>
      </c>
      <c r="I4195" s="72">
        <f t="shared" si="978"/>
        <v>0</v>
      </c>
      <c r="J4195" s="72">
        <f>Agua!V4197</f>
        <v>0</v>
      </c>
      <c r="K4195" s="72">
        <f t="shared" si="979"/>
        <v>0</v>
      </c>
      <c r="L4195" s="72">
        <f>Agua!X4197</f>
        <v>0</v>
      </c>
      <c r="M4195" s="72">
        <f t="shared" si="980"/>
        <v>0</v>
      </c>
      <c r="N4195" s="72">
        <f t="shared" si="981"/>
        <v>0</v>
      </c>
      <c r="O4195" s="41">
        <f>'Gas y Electricidad'!F4198</f>
        <v>0</v>
      </c>
      <c r="P4195" s="49">
        <f t="shared" si="982"/>
        <v>0</v>
      </c>
      <c r="Q4195" s="41">
        <f>'Gas y Electricidad'!J4198</f>
        <v>0</v>
      </c>
      <c r="R4195" s="49">
        <f t="shared" si="983"/>
        <v>0</v>
      </c>
      <c r="S4195" s="41">
        <f>'Gas y Electricidad'!M4198</f>
        <v>0</v>
      </c>
      <c r="T4195" s="42" t="e">
        <f t="shared" si="984"/>
        <v>#DIV/0!</v>
      </c>
      <c r="U4195" s="35">
        <f>'Gas y Electricidad'!Q4198</f>
        <v>0</v>
      </c>
      <c r="V4195" s="52">
        <f t="shared" si="985"/>
        <v>0</v>
      </c>
      <c r="W4195" s="63"/>
      <c r="X4195" s="63"/>
      <c r="Y4195" s="63"/>
      <c r="Z4195" s="57">
        <f t="shared" si="986"/>
        <v>0</v>
      </c>
      <c r="AA4195" s="59">
        <f t="shared" si="987"/>
        <v>0</v>
      </c>
      <c r="AB4195" s="58">
        <f t="shared" si="988"/>
        <v>0</v>
      </c>
      <c r="AC4195" s="61">
        <f t="shared" si="989"/>
        <v>0</v>
      </c>
      <c r="AD4195" s="61">
        <f t="shared" si="990"/>
        <v>0</v>
      </c>
    </row>
    <row r="4196" spans="1:30" x14ac:dyDescent="0.3">
      <c r="A4196" s="39" t="str">
        <f>IF(Agua!A4198&gt;0,Agua!A4198,"-")</f>
        <v>-</v>
      </c>
      <c r="B4196" s="40">
        <f>Agua!C4198</f>
        <v>0</v>
      </c>
      <c r="C4196" s="72">
        <f>Agua!J4198</f>
        <v>0</v>
      </c>
      <c r="D4196" s="72">
        <f>Agua!M4198</f>
        <v>0</v>
      </c>
      <c r="E4196" s="72">
        <f t="shared" si="976"/>
        <v>0</v>
      </c>
      <c r="F4196" s="72">
        <f>Agua!P4198</f>
        <v>0</v>
      </c>
      <c r="G4196" s="72">
        <f t="shared" si="977"/>
        <v>0</v>
      </c>
      <c r="H4196" s="72">
        <f>Agua!S4198</f>
        <v>0</v>
      </c>
      <c r="I4196" s="72">
        <f t="shared" si="978"/>
        <v>0</v>
      </c>
      <c r="J4196" s="72">
        <f>Agua!V4198</f>
        <v>0</v>
      </c>
      <c r="K4196" s="72">
        <f t="shared" si="979"/>
        <v>0</v>
      </c>
      <c r="L4196" s="72">
        <f>Agua!X4198</f>
        <v>0</v>
      </c>
      <c r="M4196" s="72">
        <f t="shared" si="980"/>
        <v>0</v>
      </c>
      <c r="N4196" s="72">
        <f t="shared" si="981"/>
        <v>0</v>
      </c>
      <c r="O4196" s="41">
        <f>'Gas y Electricidad'!F4199</f>
        <v>0</v>
      </c>
      <c r="P4196" s="49">
        <f t="shared" si="982"/>
        <v>0</v>
      </c>
      <c r="Q4196" s="41">
        <f>'Gas y Electricidad'!J4199</f>
        <v>0</v>
      </c>
      <c r="R4196" s="49">
        <f t="shared" si="983"/>
        <v>0</v>
      </c>
      <c r="S4196" s="41">
        <f>'Gas y Electricidad'!M4199</f>
        <v>0</v>
      </c>
      <c r="T4196" s="42" t="e">
        <f t="shared" si="984"/>
        <v>#DIV/0!</v>
      </c>
      <c r="U4196" s="35">
        <f>'Gas y Electricidad'!Q4199</f>
        <v>0</v>
      </c>
      <c r="V4196" s="52">
        <f t="shared" si="985"/>
        <v>0</v>
      </c>
      <c r="W4196" s="63"/>
      <c r="X4196" s="63"/>
      <c r="Y4196" s="63"/>
      <c r="Z4196" s="57">
        <f t="shared" si="986"/>
        <v>0</v>
      </c>
      <c r="AA4196" s="59">
        <f t="shared" si="987"/>
        <v>0</v>
      </c>
      <c r="AB4196" s="58">
        <f t="shared" si="988"/>
        <v>0</v>
      </c>
      <c r="AC4196" s="61">
        <f t="shared" si="989"/>
        <v>0</v>
      </c>
      <c r="AD4196" s="61">
        <f t="shared" si="990"/>
        <v>0</v>
      </c>
    </row>
    <row r="4197" spans="1:30" x14ac:dyDescent="0.3">
      <c r="A4197" s="39" t="str">
        <f>IF(Agua!A4199&gt;0,Agua!A4199,"-")</f>
        <v>-</v>
      </c>
      <c r="B4197" s="40">
        <f>Agua!C4199</f>
        <v>0</v>
      </c>
      <c r="C4197" s="72">
        <f>Agua!J4199</f>
        <v>0</v>
      </c>
      <c r="D4197" s="72">
        <f>Agua!M4199</f>
        <v>0</v>
      </c>
      <c r="E4197" s="72">
        <f t="shared" si="976"/>
        <v>0</v>
      </c>
      <c r="F4197" s="72">
        <f>Agua!P4199</f>
        <v>0</v>
      </c>
      <c r="G4197" s="72">
        <f t="shared" si="977"/>
        <v>0</v>
      </c>
      <c r="H4197" s="72">
        <f>Agua!S4199</f>
        <v>0</v>
      </c>
      <c r="I4197" s="72">
        <f t="shared" si="978"/>
        <v>0</v>
      </c>
      <c r="J4197" s="72">
        <f>Agua!V4199</f>
        <v>0</v>
      </c>
      <c r="K4197" s="72">
        <f t="shared" si="979"/>
        <v>0</v>
      </c>
      <c r="L4197" s="72">
        <f>Agua!X4199</f>
        <v>0</v>
      </c>
      <c r="M4197" s="72">
        <f t="shared" si="980"/>
        <v>0</v>
      </c>
      <c r="N4197" s="72">
        <f t="shared" si="981"/>
        <v>0</v>
      </c>
      <c r="O4197" s="41">
        <f>'Gas y Electricidad'!F4200</f>
        <v>0</v>
      </c>
      <c r="P4197" s="49">
        <f t="shared" si="982"/>
        <v>0</v>
      </c>
      <c r="Q4197" s="41">
        <f>'Gas y Electricidad'!J4200</f>
        <v>0</v>
      </c>
      <c r="R4197" s="49">
        <f t="shared" si="983"/>
        <v>0</v>
      </c>
      <c r="S4197" s="41">
        <f>'Gas y Electricidad'!M4200</f>
        <v>0</v>
      </c>
      <c r="T4197" s="42" t="e">
        <f t="shared" si="984"/>
        <v>#DIV/0!</v>
      </c>
      <c r="U4197" s="35">
        <f>'Gas y Electricidad'!Q4200</f>
        <v>0</v>
      </c>
      <c r="V4197" s="52">
        <f t="shared" si="985"/>
        <v>0</v>
      </c>
      <c r="W4197" s="63"/>
      <c r="X4197" s="63"/>
      <c r="Y4197" s="63"/>
      <c r="Z4197" s="57">
        <f t="shared" si="986"/>
        <v>0</v>
      </c>
      <c r="AA4197" s="59">
        <f t="shared" si="987"/>
        <v>0</v>
      </c>
      <c r="AB4197" s="58">
        <f t="shared" si="988"/>
        <v>0</v>
      </c>
      <c r="AC4197" s="61">
        <f t="shared" si="989"/>
        <v>0</v>
      </c>
      <c r="AD4197" s="61">
        <f t="shared" si="990"/>
        <v>0</v>
      </c>
    </row>
    <row r="4198" spans="1:30" x14ac:dyDescent="0.3">
      <c r="A4198" s="39" t="str">
        <f>IF(Agua!A4200&gt;0,Agua!A4200,"-")</f>
        <v>-</v>
      </c>
      <c r="B4198" s="40">
        <f>Agua!C4200</f>
        <v>0</v>
      </c>
      <c r="C4198" s="72">
        <f>Agua!J4200</f>
        <v>0</v>
      </c>
      <c r="D4198" s="72">
        <f>Agua!M4200</f>
        <v>0</v>
      </c>
      <c r="E4198" s="72">
        <f t="shared" si="976"/>
        <v>0</v>
      </c>
      <c r="F4198" s="72">
        <f>Agua!P4200</f>
        <v>0</v>
      </c>
      <c r="G4198" s="72">
        <f t="shared" si="977"/>
        <v>0</v>
      </c>
      <c r="H4198" s="72">
        <f>Agua!S4200</f>
        <v>0</v>
      </c>
      <c r="I4198" s="72">
        <f t="shared" si="978"/>
        <v>0</v>
      </c>
      <c r="J4198" s="72">
        <f>Agua!V4200</f>
        <v>0</v>
      </c>
      <c r="K4198" s="72">
        <f t="shared" si="979"/>
        <v>0</v>
      </c>
      <c r="L4198" s="72">
        <f>Agua!X4200</f>
        <v>0</v>
      </c>
      <c r="M4198" s="72">
        <f t="shared" si="980"/>
        <v>0</v>
      </c>
      <c r="N4198" s="72">
        <f t="shared" si="981"/>
        <v>0</v>
      </c>
      <c r="O4198" s="41">
        <f>'Gas y Electricidad'!F4201</f>
        <v>0</v>
      </c>
      <c r="P4198" s="49">
        <f t="shared" si="982"/>
        <v>0</v>
      </c>
      <c r="Q4198" s="41">
        <f>'Gas y Electricidad'!J4201</f>
        <v>0</v>
      </c>
      <c r="R4198" s="49">
        <f t="shared" si="983"/>
        <v>0</v>
      </c>
      <c r="S4198" s="41">
        <f>'Gas y Electricidad'!M4201</f>
        <v>0</v>
      </c>
      <c r="T4198" s="42" t="e">
        <f t="shared" si="984"/>
        <v>#DIV/0!</v>
      </c>
      <c r="U4198" s="35">
        <f>'Gas y Electricidad'!Q4201</f>
        <v>0</v>
      </c>
      <c r="V4198" s="52">
        <f t="shared" si="985"/>
        <v>0</v>
      </c>
      <c r="W4198" s="63"/>
      <c r="X4198" s="63"/>
      <c r="Y4198" s="63"/>
      <c r="Z4198" s="57">
        <f t="shared" si="986"/>
        <v>0</v>
      </c>
      <c r="AA4198" s="59">
        <f t="shared" si="987"/>
        <v>0</v>
      </c>
      <c r="AB4198" s="58">
        <f t="shared" si="988"/>
        <v>0</v>
      </c>
      <c r="AC4198" s="61">
        <f t="shared" si="989"/>
        <v>0</v>
      </c>
      <c r="AD4198" s="61">
        <f t="shared" si="990"/>
        <v>0</v>
      </c>
    </row>
    <row r="4199" spans="1:30" x14ac:dyDescent="0.3">
      <c r="A4199" s="39" t="str">
        <f>IF(Agua!A4201&gt;0,Agua!A4201,"-")</f>
        <v>-</v>
      </c>
      <c r="B4199" s="40">
        <f>Agua!C4201</f>
        <v>0</v>
      </c>
      <c r="C4199" s="72">
        <f>Agua!J4201</f>
        <v>0</v>
      </c>
      <c r="D4199" s="72">
        <f>Agua!M4201</f>
        <v>0</v>
      </c>
      <c r="E4199" s="72">
        <f t="shared" si="976"/>
        <v>0</v>
      </c>
      <c r="F4199" s="72">
        <f>Agua!P4201</f>
        <v>0</v>
      </c>
      <c r="G4199" s="72">
        <f t="shared" si="977"/>
        <v>0</v>
      </c>
      <c r="H4199" s="72">
        <f>Agua!S4201</f>
        <v>0</v>
      </c>
      <c r="I4199" s="72">
        <f t="shared" si="978"/>
        <v>0</v>
      </c>
      <c r="J4199" s="72">
        <f>Agua!V4201</f>
        <v>0</v>
      </c>
      <c r="K4199" s="72">
        <f t="shared" si="979"/>
        <v>0</v>
      </c>
      <c r="L4199" s="72">
        <f>Agua!X4201</f>
        <v>0</v>
      </c>
      <c r="M4199" s="72">
        <f t="shared" si="980"/>
        <v>0</v>
      </c>
      <c r="N4199" s="72">
        <f t="shared" si="981"/>
        <v>0</v>
      </c>
      <c r="O4199" s="41">
        <f>'Gas y Electricidad'!F4202</f>
        <v>0</v>
      </c>
      <c r="P4199" s="49">
        <f t="shared" si="982"/>
        <v>0</v>
      </c>
      <c r="Q4199" s="41">
        <f>'Gas y Electricidad'!J4202</f>
        <v>0</v>
      </c>
      <c r="R4199" s="49">
        <f t="shared" si="983"/>
        <v>0</v>
      </c>
      <c r="S4199" s="41">
        <f>'Gas y Electricidad'!M4202</f>
        <v>0</v>
      </c>
      <c r="T4199" s="42" t="e">
        <f t="shared" si="984"/>
        <v>#DIV/0!</v>
      </c>
      <c r="U4199" s="35">
        <f>'Gas y Electricidad'!Q4202</f>
        <v>0</v>
      </c>
      <c r="V4199" s="52">
        <f t="shared" si="985"/>
        <v>0</v>
      </c>
      <c r="W4199" s="63"/>
      <c r="X4199" s="63"/>
      <c r="Y4199" s="63"/>
      <c r="Z4199" s="57">
        <f t="shared" si="986"/>
        <v>0</v>
      </c>
      <c r="AA4199" s="59">
        <f t="shared" si="987"/>
        <v>0</v>
      </c>
      <c r="AB4199" s="58">
        <f t="shared" si="988"/>
        <v>0</v>
      </c>
      <c r="AC4199" s="61">
        <f t="shared" si="989"/>
        <v>0</v>
      </c>
      <c r="AD4199" s="61">
        <f t="shared" si="990"/>
        <v>0</v>
      </c>
    </row>
    <row r="4200" spans="1:30" x14ac:dyDescent="0.3">
      <c r="A4200" s="39" t="str">
        <f>IF(Agua!A4202&gt;0,Agua!A4202,"-")</f>
        <v>-</v>
      </c>
      <c r="B4200" s="40">
        <f>Agua!C4202</f>
        <v>0</v>
      </c>
      <c r="C4200" s="72">
        <f>Agua!J4202</f>
        <v>0</v>
      </c>
      <c r="D4200" s="72">
        <f>Agua!M4202</f>
        <v>0</v>
      </c>
      <c r="E4200" s="72">
        <f t="shared" si="976"/>
        <v>0</v>
      </c>
      <c r="F4200" s="72">
        <f>Agua!P4202</f>
        <v>0</v>
      </c>
      <c r="G4200" s="72">
        <f t="shared" si="977"/>
        <v>0</v>
      </c>
      <c r="H4200" s="72">
        <f>Agua!S4202</f>
        <v>0</v>
      </c>
      <c r="I4200" s="72">
        <f t="shared" si="978"/>
        <v>0</v>
      </c>
      <c r="J4200" s="72">
        <f>Agua!V4202</f>
        <v>0</v>
      </c>
      <c r="K4200" s="72">
        <f t="shared" si="979"/>
        <v>0</v>
      </c>
      <c r="L4200" s="72">
        <f>Agua!X4202</f>
        <v>0</v>
      </c>
      <c r="M4200" s="72">
        <f t="shared" si="980"/>
        <v>0</v>
      </c>
      <c r="N4200" s="72">
        <f t="shared" si="981"/>
        <v>0</v>
      </c>
      <c r="O4200" s="41">
        <f>'Gas y Electricidad'!F4203</f>
        <v>0</v>
      </c>
      <c r="P4200" s="49">
        <f t="shared" si="982"/>
        <v>0</v>
      </c>
      <c r="Q4200" s="41">
        <f>'Gas y Electricidad'!J4203</f>
        <v>0</v>
      </c>
      <c r="R4200" s="49">
        <f t="shared" si="983"/>
        <v>0</v>
      </c>
      <c r="S4200" s="41">
        <f>'Gas y Electricidad'!M4203</f>
        <v>0</v>
      </c>
      <c r="T4200" s="42" t="e">
        <f t="shared" si="984"/>
        <v>#DIV/0!</v>
      </c>
      <c r="U4200" s="35">
        <f>'Gas y Electricidad'!Q4203</f>
        <v>0</v>
      </c>
      <c r="V4200" s="52">
        <f t="shared" si="985"/>
        <v>0</v>
      </c>
      <c r="W4200" s="63"/>
      <c r="X4200" s="63"/>
      <c r="Y4200" s="63"/>
      <c r="Z4200" s="57">
        <f t="shared" si="986"/>
        <v>0</v>
      </c>
      <c r="AA4200" s="59">
        <f t="shared" si="987"/>
        <v>0</v>
      </c>
      <c r="AB4200" s="58">
        <f t="shared" si="988"/>
        <v>0</v>
      </c>
      <c r="AC4200" s="61">
        <f t="shared" si="989"/>
        <v>0</v>
      </c>
      <c r="AD4200" s="61">
        <f t="shared" si="990"/>
        <v>0</v>
      </c>
    </row>
    <row r="4201" spans="1:30" x14ac:dyDescent="0.3">
      <c r="A4201" s="39" t="str">
        <f>IF(Agua!A4203&gt;0,Agua!A4203,"-")</f>
        <v>-</v>
      </c>
      <c r="B4201" s="40">
        <f>Agua!C4203</f>
        <v>0</v>
      </c>
      <c r="C4201" s="72">
        <f>Agua!J4203</f>
        <v>0</v>
      </c>
      <c r="D4201" s="72">
        <f>Agua!M4203</f>
        <v>0</v>
      </c>
      <c r="E4201" s="72">
        <f t="shared" si="976"/>
        <v>0</v>
      </c>
      <c r="F4201" s="72">
        <f>Agua!P4203</f>
        <v>0</v>
      </c>
      <c r="G4201" s="72">
        <f t="shared" si="977"/>
        <v>0</v>
      </c>
      <c r="H4201" s="72">
        <f>Agua!S4203</f>
        <v>0</v>
      </c>
      <c r="I4201" s="72">
        <f t="shared" si="978"/>
        <v>0</v>
      </c>
      <c r="J4201" s="72">
        <f>Agua!V4203</f>
        <v>0</v>
      </c>
      <c r="K4201" s="72">
        <f t="shared" si="979"/>
        <v>0</v>
      </c>
      <c r="L4201" s="72">
        <f>Agua!X4203</f>
        <v>0</v>
      </c>
      <c r="M4201" s="72">
        <f t="shared" si="980"/>
        <v>0</v>
      </c>
      <c r="N4201" s="72">
        <f t="shared" si="981"/>
        <v>0</v>
      </c>
      <c r="O4201" s="41">
        <f>'Gas y Electricidad'!F4204</f>
        <v>0</v>
      </c>
      <c r="P4201" s="49">
        <f t="shared" si="982"/>
        <v>0</v>
      </c>
      <c r="Q4201" s="41">
        <f>'Gas y Electricidad'!J4204</f>
        <v>0</v>
      </c>
      <c r="R4201" s="49">
        <f t="shared" si="983"/>
        <v>0</v>
      </c>
      <c r="S4201" s="41">
        <f>'Gas y Electricidad'!M4204</f>
        <v>0</v>
      </c>
      <c r="T4201" s="42" t="e">
        <f t="shared" si="984"/>
        <v>#DIV/0!</v>
      </c>
      <c r="U4201" s="35">
        <f>'Gas y Electricidad'!Q4204</f>
        <v>0</v>
      </c>
      <c r="V4201" s="52">
        <f t="shared" si="985"/>
        <v>0</v>
      </c>
      <c r="W4201" s="63"/>
      <c r="X4201" s="63"/>
      <c r="Y4201" s="63"/>
      <c r="Z4201" s="57">
        <f t="shared" si="986"/>
        <v>0</v>
      </c>
      <c r="AA4201" s="59">
        <f t="shared" si="987"/>
        <v>0</v>
      </c>
      <c r="AB4201" s="58">
        <f t="shared" si="988"/>
        <v>0</v>
      </c>
      <c r="AC4201" s="61">
        <f t="shared" si="989"/>
        <v>0</v>
      </c>
      <c r="AD4201" s="61">
        <f t="shared" si="990"/>
        <v>0</v>
      </c>
    </row>
    <row r="4202" spans="1:30" x14ac:dyDescent="0.3">
      <c r="A4202" s="39" t="str">
        <f>IF(Agua!A4204&gt;0,Agua!A4204,"-")</f>
        <v>-</v>
      </c>
      <c r="B4202" s="40">
        <f>Agua!C4204</f>
        <v>0</v>
      </c>
      <c r="C4202" s="72">
        <f>Agua!J4204</f>
        <v>0</v>
      </c>
      <c r="D4202" s="72">
        <f>Agua!M4204</f>
        <v>0</v>
      </c>
      <c r="E4202" s="72">
        <f t="shared" si="976"/>
        <v>0</v>
      </c>
      <c r="F4202" s="72">
        <f>Agua!P4204</f>
        <v>0</v>
      </c>
      <c r="G4202" s="72">
        <f t="shared" si="977"/>
        <v>0</v>
      </c>
      <c r="H4202" s="72">
        <f>Agua!S4204</f>
        <v>0</v>
      </c>
      <c r="I4202" s="72">
        <f t="shared" si="978"/>
        <v>0</v>
      </c>
      <c r="J4202" s="72">
        <f>Agua!V4204</f>
        <v>0</v>
      </c>
      <c r="K4202" s="72">
        <f t="shared" si="979"/>
        <v>0</v>
      </c>
      <c r="L4202" s="72">
        <f>Agua!X4204</f>
        <v>0</v>
      </c>
      <c r="M4202" s="72">
        <f t="shared" si="980"/>
        <v>0</v>
      </c>
      <c r="N4202" s="72">
        <f t="shared" si="981"/>
        <v>0</v>
      </c>
      <c r="O4202" s="41">
        <f>'Gas y Electricidad'!F4205</f>
        <v>0</v>
      </c>
      <c r="P4202" s="49">
        <f t="shared" si="982"/>
        <v>0</v>
      </c>
      <c r="Q4202" s="41">
        <f>'Gas y Electricidad'!J4205</f>
        <v>0</v>
      </c>
      <c r="R4202" s="49">
        <f t="shared" si="983"/>
        <v>0</v>
      </c>
      <c r="S4202" s="41">
        <f>'Gas y Electricidad'!M4205</f>
        <v>0</v>
      </c>
      <c r="T4202" s="42" t="e">
        <f t="shared" si="984"/>
        <v>#DIV/0!</v>
      </c>
      <c r="U4202" s="35">
        <f>'Gas y Electricidad'!Q4205</f>
        <v>0</v>
      </c>
      <c r="V4202" s="52">
        <f t="shared" si="985"/>
        <v>0</v>
      </c>
      <c r="W4202" s="63"/>
      <c r="X4202" s="63"/>
      <c r="Y4202" s="63"/>
      <c r="Z4202" s="57">
        <f t="shared" si="986"/>
        <v>0</v>
      </c>
      <c r="AA4202" s="59">
        <f t="shared" si="987"/>
        <v>0</v>
      </c>
      <c r="AB4202" s="58">
        <f t="shared" si="988"/>
        <v>0</v>
      </c>
      <c r="AC4202" s="61">
        <f t="shared" si="989"/>
        <v>0</v>
      </c>
      <c r="AD4202" s="61">
        <f t="shared" si="990"/>
        <v>0</v>
      </c>
    </row>
    <row r="4203" spans="1:30" x14ac:dyDescent="0.3">
      <c r="A4203" s="39" t="str">
        <f>IF(Agua!A4205&gt;0,Agua!A4205,"-")</f>
        <v>-</v>
      </c>
      <c r="B4203" s="40">
        <f>Agua!C4205</f>
        <v>0</v>
      </c>
      <c r="C4203" s="72">
        <f>Agua!J4205</f>
        <v>0</v>
      </c>
      <c r="D4203" s="72">
        <f>Agua!M4205</f>
        <v>0</v>
      </c>
      <c r="E4203" s="72">
        <f t="shared" si="976"/>
        <v>0</v>
      </c>
      <c r="F4203" s="72">
        <f>Agua!P4205</f>
        <v>0</v>
      </c>
      <c r="G4203" s="72">
        <f t="shared" si="977"/>
        <v>0</v>
      </c>
      <c r="H4203" s="72">
        <f>Agua!S4205</f>
        <v>0</v>
      </c>
      <c r="I4203" s="72">
        <f t="shared" si="978"/>
        <v>0</v>
      </c>
      <c r="J4203" s="72">
        <f>Agua!V4205</f>
        <v>0</v>
      </c>
      <c r="K4203" s="72">
        <f t="shared" si="979"/>
        <v>0</v>
      </c>
      <c r="L4203" s="72">
        <f>Agua!X4205</f>
        <v>0</v>
      </c>
      <c r="M4203" s="72">
        <f t="shared" si="980"/>
        <v>0</v>
      </c>
      <c r="N4203" s="72">
        <f t="shared" si="981"/>
        <v>0</v>
      </c>
      <c r="O4203" s="41">
        <f>'Gas y Electricidad'!F4206</f>
        <v>0</v>
      </c>
      <c r="P4203" s="49">
        <f t="shared" si="982"/>
        <v>0</v>
      </c>
      <c r="Q4203" s="41">
        <f>'Gas y Electricidad'!J4206</f>
        <v>0</v>
      </c>
      <c r="R4203" s="49">
        <f t="shared" si="983"/>
        <v>0</v>
      </c>
      <c r="S4203" s="41">
        <f>'Gas y Electricidad'!M4206</f>
        <v>0</v>
      </c>
      <c r="T4203" s="42" t="e">
        <f t="shared" si="984"/>
        <v>#DIV/0!</v>
      </c>
      <c r="U4203" s="35">
        <f>'Gas y Electricidad'!Q4206</f>
        <v>0</v>
      </c>
      <c r="V4203" s="52">
        <f t="shared" si="985"/>
        <v>0</v>
      </c>
      <c r="W4203" s="63"/>
      <c r="X4203" s="63"/>
      <c r="Y4203" s="63"/>
      <c r="Z4203" s="57">
        <f t="shared" si="986"/>
        <v>0</v>
      </c>
      <c r="AA4203" s="59">
        <f t="shared" si="987"/>
        <v>0</v>
      </c>
      <c r="AB4203" s="58">
        <f t="shared" si="988"/>
        <v>0</v>
      </c>
      <c r="AC4203" s="61">
        <f t="shared" si="989"/>
        <v>0</v>
      </c>
      <c r="AD4203" s="61">
        <f t="shared" si="990"/>
        <v>0</v>
      </c>
    </row>
    <row r="4204" spans="1:30" x14ac:dyDescent="0.3">
      <c r="A4204" s="39" t="str">
        <f>IF(Agua!A4206&gt;0,Agua!A4206,"-")</f>
        <v>-</v>
      </c>
      <c r="B4204" s="40">
        <f>Agua!C4206</f>
        <v>0</v>
      </c>
      <c r="C4204" s="72">
        <f>Agua!J4206</f>
        <v>0</v>
      </c>
      <c r="D4204" s="72">
        <f>Agua!M4206</f>
        <v>0</v>
      </c>
      <c r="E4204" s="72">
        <f t="shared" si="976"/>
        <v>0</v>
      </c>
      <c r="F4204" s="72">
        <f>Agua!P4206</f>
        <v>0</v>
      </c>
      <c r="G4204" s="72">
        <f t="shared" si="977"/>
        <v>0</v>
      </c>
      <c r="H4204" s="72">
        <f>Agua!S4206</f>
        <v>0</v>
      </c>
      <c r="I4204" s="72">
        <f t="shared" si="978"/>
        <v>0</v>
      </c>
      <c r="J4204" s="72">
        <f>Agua!V4206</f>
        <v>0</v>
      </c>
      <c r="K4204" s="72">
        <f t="shared" si="979"/>
        <v>0</v>
      </c>
      <c r="L4204" s="72">
        <f>Agua!X4206</f>
        <v>0</v>
      </c>
      <c r="M4204" s="72">
        <f t="shared" si="980"/>
        <v>0</v>
      </c>
      <c r="N4204" s="72">
        <f t="shared" si="981"/>
        <v>0</v>
      </c>
      <c r="O4204" s="41">
        <f>'Gas y Electricidad'!F4207</f>
        <v>0</v>
      </c>
      <c r="P4204" s="49">
        <f t="shared" si="982"/>
        <v>0</v>
      </c>
      <c r="Q4204" s="41">
        <f>'Gas y Electricidad'!J4207</f>
        <v>0</v>
      </c>
      <c r="R4204" s="49">
        <f t="shared" si="983"/>
        <v>0</v>
      </c>
      <c r="S4204" s="41">
        <f>'Gas y Electricidad'!M4207</f>
        <v>0</v>
      </c>
      <c r="T4204" s="42" t="e">
        <f t="shared" si="984"/>
        <v>#DIV/0!</v>
      </c>
      <c r="U4204" s="35">
        <f>'Gas y Electricidad'!Q4207</f>
        <v>0</v>
      </c>
      <c r="V4204" s="52">
        <f t="shared" si="985"/>
        <v>0</v>
      </c>
      <c r="W4204" s="63"/>
      <c r="X4204" s="63"/>
      <c r="Y4204" s="63"/>
      <c r="Z4204" s="57">
        <f t="shared" si="986"/>
        <v>0</v>
      </c>
      <c r="AA4204" s="59">
        <f t="shared" si="987"/>
        <v>0</v>
      </c>
      <c r="AB4204" s="58">
        <f t="shared" si="988"/>
        <v>0</v>
      </c>
      <c r="AC4204" s="61">
        <f t="shared" si="989"/>
        <v>0</v>
      </c>
      <c r="AD4204" s="61">
        <f t="shared" si="990"/>
        <v>0</v>
      </c>
    </row>
    <row r="4205" spans="1:30" x14ac:dyDescent="0.3">
      <c r="A4205" s="39" t="str">
        <f>IF(Agua!A4207&gt;0,Agua!A4207,"-")</f>
        <v>-</v>
      </c>
      <c r="B4205" s="40">
        <f>Agua!C4207</f>
        <v>0</v>
      </c>
      <c r="C4205" s="72">
        <f>Agua!J4207</f>
        <v>0</v>
      </c>
      <c r="D4205" s="72">
        <f>Agua!M4207</f>
        <v>0</v>
      </c>
      <c r="E4205" s="72">
        <f t="shared" si="976"/>
        <v>0</v>
      </c>
      <c r="F4205" s="72">
        <f>Agua!P4207</f>
        <v>0</v>
      </c>
      <c r="G4205" s="72">
        <f t="shared" si="977"/>
        <v>0</v>
      </c>
      <c r="H4205" s="72">
        <f>Agua!S4207</f>
        <v>0</v>
      </c>
      <c r="I4205" s="72">
        <f t="shared" si="978"/>
        <v>0</v>
      </c>
      <c r="J4205" s="72">
        <f>Agua!V4207</f>
        <v>0</v>
      </c>
      <c r="K4205" s="72">
        <f t="shared" si="979"/>
        <v>0</v>
      </c>
      <c r="L4205" s="72">
        <f>Agua!X4207</f>
        <v>0</v>
      </c>
      <c r="M4205" s="72">
        <f t="shared" si="980"/>
        <v>0</v>
      </c>
      <c r="N4205" s="72">
        <f t="shared" si="981"/>
        <v>0</v>
      </c>
      <c r="O4205" s="41">
        <f>'Gas y Electricidad'!F4208</f>
        <v>0</v>
      </c>
      <c r="P4205" s="49">
        <f t="shared" si="982"/>
        <v>0</v>
      </c>
      <c r="Q4205" s="41">
        <f>'Gas y Electricidad'!J4208</f>
        <v>0</v>
      </c>
      <c r="R4205" s="49">
        <f t="shared" si="983"/>
        <v>0</v>
      </c>
      <c r="S4205" s="41">
        <f>'Gas y Electricidad'!M4208</f>
        <v>0</v>
      </c>
      <c r="T4205" s="42" t="e">
        <f t="shared" si="984"/>
        <v>#DIV/0!</v>
      </c>
      <c r="U4205" s="35">
        <f>'Gas y Electricidad'!Q4208</f>
        <v>0</v>
      </c>
      <c r="V4205" s="52">
        <f t="shared" si="985"/>
        <v>0</v>
      </c>
      <c r="W4205" s="63"/>
      <c r="X4205" s="63"/>
      <c r="Y4205" s="63"/>
      <c r="Z4205" s="57">
        <f t="shared" si="986"/>
        <v>0</v>
      </c>
      <c r="AA4205" s="59">
        <f t="shared" si="987"/>
        <v>0</v>
      </c>
      <c r="AB4205" s="58">
        <f t="shared" si="988"/>
        <v>0</v>
      </c>
      <c r="AC4205" s="61">
        <f t="shared" si="989"/>
        <v>0</v>
      </c>
      <c r="AD4205" s="61">
        <f t="shared" si="990"/>
        <v>0</v>
      </c>
    </row>
    <row r="4206" spans="1:30" x14ac:dyDescent="0.3">
      <c r="A4206" s="39" t="str">
        <f>IF(Agua!A4208&gt;0,Agua!A4208,"-")</f>
        <v>-</v>
      </c>
      <c r="B4206" s="40">
        <f>Agua!C4208</f>
        <v>0</v>
      </c>
      <c r="C4206" s="72">
        <f>Agua!J4208</f>
        <v>0</v>
      </c>
      <c r="D4206" s="72">
        <f>Agua!M4208</f>
        <v>0</v>
      </c>
      <c r="E4206" s="72">
        <f t="shared" si="976"/>
        <v>0</v>
      </c>
      <c r="F4206" s="72">
        <f>Agua!P4208</f>
        <v>0</v>
      </c>
      <c r="G4206" s="72">
        <f t="shared" si="977"/>
        <v>0</v>
      </c>
      <c r="H4206" s="72">
        <f>Agua!S4208</f>
        <v>0</v>
      </c>
      <c r="I4206" s="72">
        <f t="shared" si="978"/>
        <v>0</v>
      </c>
      <c r="J4206" s="72">
        <f>Agua!V4208</f>
        <v>0</v>
      </c>
      <c r="K4206" s="72">
        <f t="shared" si="979"/>
        <v>0</v>
      </c>
      <c r="L4206" s="72">
        <f>Agua!X4208</f>
        <v>0</v>
      </c>
      <c r="M4206" s="72">
        <f t="shared" si="980"/>
        <v>0</v>
      </c>
      <c r="N4206" s="72">
        <f t="shared" si="981"/>
        <v>0</v>
      </c>
      <c r="O4206" s="41">
        <f>'Gas y Electricidad'!F4209</f>
        <v>0</v>
      </c>
      <c r="P4206" s="49">
        <f t="shared" si="982"/>
        <v>0</v>
      </c>
      <c r="Q4206" s="41">
        <f>'Gas y Electricidad'!J4209</f>
        <v>0</v>
      </c>
      <c r="R4206" s="49">
        <f t="shared" si="983"/>
        <v>0</v>
      </c>
      <c r="S4206" s="41">
        <f>'Gas y Electricidad'!M4209</f>
        <v>0</v>
      </c>
      <c r="T4206" s="42" t="e">
        <f t="shared" si="984"/>
        <v>#DIV/0!</v>
      </c>
      <c r="U4206" s="35">
        <f>'Gas y Electricidad'!Q4209</f>
        <v>0</v>
      </c>
      <c r="V4206" s="52">
        <f t="shared" si="985"/>
        <v>0</v>
      </c>
      <c r="W4206" s="63"/>
      <c r="X4206" s="63"/>
      <c r="Y4206" s="63"/>
      <c r="Z4206" s="57">
        <f t="shared" si="986"/>
        <v>0</v>
      </c>
      <c r="AA4206" s="59">
        <f t="shared" si="987"/>
        <v>0</v>
      </c>
      <c r="AB4206" s="58">
        <f t="shared" si="988"/>
        <v>0</v>
      </c>
      <c r="AC4206" s="61">
        <f t="shared" si="989"/>
        <v>0</v>
      </c>
      <c r="AD4206" s="61">
        <f t="shared" si="990"/>
        <v>0</v>
      </c>
    </row>
    <row r="4207" spans="1:30" x14ac:dyDescent="0.3">
      <c r="A4207" s="39" t="str">
        <f>IF(Agua!A4209&gt;0,Agua!A4209,"-")</f>
        <v>-</v>
      </c>
      <c r="B4207" s="40">
        <f>Agua!C4209</f>
        <v>0</v>
      </c>
      <c r="C4207" s="72">
        <f>Agua!J4209</f>
        <v>0</v>
      </c>
      <c r="D4207" s="72">
        <f>Agua!M4209</f>
        <v>0</v>
      </c>
      <c r="E4207" s="72">
        <f t="shared" si="976"/>
        <v>0</v>
      </c>
      <c r="F4207" s="72">
        <f>Agua!P4209</f>
        <v>0</v>
      </c>
      <c r="G4207" s="72">
        <f t="shared" si="977"/>
        <v>0</v>
      </c>
      <c r="H4207" s="72">
        <f>Agua!S4209</f>
        <v>0</v>
      </c>
      <c r="I4207" s="72">
        <f t="shared" si="978"/>
        <v>0</v>
      </c>
      <c r="J4207" s="72">
        <f>Agua!V4209</f>
        <v>0</v>
      </c>
      <c r="K4207" s="72">
        <f t="shared" si="979"/>
        <v>0</v>
      </c>
      <c r="L4207" s="72">
        <f>Agua!X4209</f>
        <v>0</v>
      </c>
      <c r="M4207" s="72">
        <f t="shared" si="980"/>
        <v>0</v>
      </c>
      <c r="N4207" s="72">
        <f t="shared" si="981"/>
        <v>0</v>
      </c>
      <c r="O4207" s="41">
        <f>'Gas y Electricidad'!F4210</f>
        <v>0</v>
      </c>
      <c r="P4207" s="49">
        <f t="shared" si="982"/>
        <v>0</v>
      </c>
      <c r="Q4207" s="41">
        <f>'Gas y Electricidad'!J4210</f>
        <v>0</v>
      </c>
      <c r="R4207" s="49">
        <f t="shared" si="983"/>
        <v>0</v>
      </c>
      <c r="S4207" s="41">
        <f>'Gas y Electricidad'!M4210</f>
        <v>0</v>
      </c>
      <c r="T4207" s="42" t="e">
        <f t="shared" si="984"/>
        <v>#DIV/0!</v>
      </c>
      <c r="U4207" s="35">
        <f>'Gas y Electricidad'!Q4210</f>
        <v>0</v>
      </c>
      <c r="V4207" s="52">
        <f t="shared" si="985"/>
        <v>0</v>
      </c>
      <c r="W4207" s="63"/>
      <c r="X4207" s="63"/>
      <c r="Y4207" s="63"/>
      <c r="Z4207" s="57">
        <f t="shared" si="986"/>
        <v>0</v>
      </c>
      <c r="AA4207" s="59">
        <f t="shared" si="987"/>
        <v>0</v>
      </c>
      <c r="AB4207" s="58">
        <f t="shared" si="988"/>
        <v>0</v>
      </c>
      <c r="AC4207" s="61">
        <f t="shared" si="989"/>
        <v>0</v>
      </c>
      <c r="AD4207" s="61">
        <f t="shared" si="990"/>
        <v>0</v>
      </c>
    </row>
    <row r="4208" spans="1:30" x14ac:dyDescent="0.3">
      <c r="A4208" s="39" t="str">
        <f>IF(Agua!A4210&gt;0,Agua!A4210,"-")</f>
        <v>-</v>
      </c>
      <c r="B4208" s="40">
        <f>Agua!C4210</f>
        <v>0</v>
      </c>
      <c r="C4208" s="72">
        <f>Agua!J4210</f>
        <v>0</v>
      </c>
      <c r="D4208" s="72">
        <f>Agua!M4210</f>
        <v>0</v>
      </c>
      <c r="E4208" s="72">
        <f t="shared" si="976"/>
        <v>0</v>
      </c>
      <c r="F4208" s="72">
        <f>Agua!P4210</f>
        <v>0</v>
      </c>
      <c r="G4208" s="72">
        <f t="shared" si="977"/>
        <v>0</v>
      </c>
      <c r="H4208" s="72">
        <f>Agua!S4210</f>
        <v>0</v>
      </c>
      <c r="I4208" s="72">
        <f t="shared" si="978"/>
        <v>0</v>
      </c>
      <c r="J4208" s="72">
        <f>Agua!V4210</f>
        <v>0</v>
      </c>
      <c r="K4208" s="72">
        <f t="shared" si="979"/>
        <v>0</v>
      </c>
      <c r="L4208" s="72">
        <f>Agua!X4210</f>
        <v>0</v>
      </c>
      <c r="M4208" s="72">
        <f t="shared" si="980"/>
        <v>0</v>
      </c>
      <c r="N4208" s="72">
        <f t="shared" si="981"/>
        <v>0</v>
      </c>
      <c r="O4208" s="41">
        <f>'Gas y Electricidad'!F4211</f>
        <v>0</v>
      </c>
      <c r="P4208" s="49">
        <f t="shared" si="982"/>
        <v>0</v>
      </c>
      <c r="Q4208" s="41">
        <f>'Gas y Electricidad'!J4211</f>
        <v>0</v>
      </c>
      <c r="R4208" s="49">
        <f t="shared" si="983"/>
        <v>0</v>
      </c>
      <c r="S4208" s="41">
        <f>'Gas y Electricidad'!M4211</f>
        <v>0</v>
      </c>
      <c r="T4208" s="42" t="e">
        <f t="shared" si="984"/>
        <v>#DIV/0!</v>
      </c>
      <c r="U4208" s="35">
        <f>'Gas y Electricidad'!Q4211</f>
        <v>0</v>
      </c>
      <c r="V4208" s="52">
        <f t="shared" si="985"/>
        <v>0</v>
      </c>
      <c r="W4208" s="63"/>
      <c r="X4208" s="63"/>
      <c r="Y4208" s="63"/>
      <c r="Z4208" s="57">
        <f t="shared" si="986"/>
        <v>0</v>
      </c>
      <c r="AA4208" s="59">
        <f t="shared" si="987"/>
        <v>0</v>
      </c>
      <c r="AB4208" s="58">
        <f t="shared" si="988"/>
        <v>0</v>
      </c>
      <c r="AC4208" s="61">
        <f t="shared" si="989"/>
        <v>0</v>
      </c>
      <c r="AD4208" s="61">
        <f t="shared" si="990"/>
        <v>0</v>
      </c>
    </row>
    <row r="4209" spans="1:30" x14ac:dyDescent="0.3">
      <c r="A4209" s="39" t="str">
        <f>IF(Agua!A4211&gt;0,Agua!A4211,"-")</f>
        <v>-</v>
      </c>
      <c r="B4209" s="40">
        <f>Agua!C4211</f>
        <v>0</v>
      </c>
      <c r="C4209" s="72">
        <f>Agua!J4211</f>
        <v>0</v>
      </c>
      <c r="D4209" s="72">
        <f>Agua!M4211</f>
        <v>0</v>
      </c>
      <c r="E4209" s="72">
        <f t="shared" si="976"/>
        <v>0</v>
      </c>
      <c r="F4209" s="72">
        <f>Agua!P4211</f>
        <v>0</v>
      </c>
      <c r="G4209" s="72">
        <f t="shared" si="977"/>
        <v>0</v>
      </c>
      <c r="H4209" s="72">
        <f>Agua!S4211</f>
        <v>0</v>
      </c>
      <c r="I4209" s="72">
        <f t="shared" si="978"/>
        <v>0</v>
      </c>
      <c r="J4209" s="72">
        <f>Agua!V4211</f>
        <v>0</v>
      </c>
      <c r="K4209" s="72">
        <f t="shared" si="979"/>
        <v>0</v>
      </c>
      <c r="L4209" s="72">
        <f>Agua!X4211</f>
        <v>0</v>
      </c>
      <c r="M4209" s="72">
        <f t="shared" si="980"/>
        <v>0</v>
      </c>
      <c r="N4209" s="72">
        <f t="shared" si="981"/>
        <v>0</v>
      </c>
      <c r="O4209" s="41">
        <f>'Gas y Electricidad'!F4212</f>
        <v>0</v>
      </c>
      <c r="P4209" s="49">
        <f t="shared" si="982"/>
        <v>0</v>
      </c>
      <c r="Q4209" s="41">
        <f>'Gas y Electricidad'!J4212</f>
        <v>0</v>
      </c>
      <c r="R4209" s="49">
        <f t="shared" si="983"/>
        <v>0</v>
      </c>
      <c r="S4209" s="41">
        <f>'Gas y Electricidad'!M4212</f>
        <v>0</v>
      </c>
      <c r="T4209" s="42" t="e">
        <f t="shared" si="984"/>
        <v>#DIV/0!</v>
      </c>
      <c r="U4209" s="35">
        <f>'Gas y Electricidad'!Q4212</f>
        <v>0</v>
      </c>
      <c r="V4209" s="52">
        <f t="shared" si="985"/>
        <v>0</v>
      </c>
      <c r="W4209" s="63"/>
      <c r="X4209" s="63"/>
      <c r="Y4209" s="63"/>
      <c r="Z4209" s="57">
        <f t="shared" si="986"/>
        <v>0</v>
      </c>
      <c r="AA4209" s="59">
        <f t="shared" si="987"/>
        <v>0</v>
      </c>
      <c r="AB4209" s="58">
        <f t="shared" si="988"/>
        <v>0</v>
      </c>
      <c r="AC4209" s="61">
        <f t="shared" si="989"/>
        <v>0</v>
      </c>
      <c r="AD4209" s="61">
        <f t="shared" si="990"/>
        <v>0</v>
      </c>
    </row>
    <row r="4210" spans="1:30" x14ac:dyDescent="0.3">
      <c r="A4210" s="39" t="str">
        <f>IF(Agua!A4212&gt;0,Agua!A4212,"-")</f>
        <v>-</v>
      </c>
      <c r="B4210" s="40">
        <f>Agua!C4212</f>
        <v>0</v>
      </c>
      <c r="C4210" s="72">
        <f>Agua!J4212</f>
        <v>0</v>
      </c>
      <c r="D4210" s="72">
        <f>Agua!M4212</f>
        <v>0</v>
      </c>
      <c r="E4210" s="72">
        <f t="shared" si="976"/>
        <v>0</v>
      </c>
      <c r="F4210" s="72">
        <f>Agua!P4212</f>
        <v>0</v>
      </c>
      <c r="G4210" s="72">
        <f t="shared" si="977"/>
        <v>0</v>
      </c>
      <c r="H4210" s="72">
        <f>Agua!S4212</f>
        <v>0</v>
      </c>
      <c r="I4210" s="72">
        <f t="shared" si="978"/>
        <v>0</v>
      </c>
      <c r="J4210" s="72">
        <f>Agua!V4212</f>
        <v>0</v>
      </c>
      <c r="K4210" s="72">
        <f t="shared" si="979"/>
        <v>0</v>
      </c>
      <c r="L4210" s="72">
        <f>Agua!X4212</f>
        <v>0</v>
      </c>
      <c r="M4210" s="72">
        <f t="shared" si="980"/>
        <v>0</v>
      </c>
      <c r="N4210" s="72">
        <f t="shared" si="981"/>
        <v>0</v>
      </c>
      <c r="O4210" s="41">
        <f>'Gas y Electricidad'!F4213</f>
        <v>0</v>
      </c>
      <c r="P4210" s="49">
        <f t="shared" si="982"/>
        <v>0</v>
      </c>
      <c r="Q4210" s="41">
        <f>'Gas y Electricidad'!J4213</f>
        <v>0</v>
      </c>
      <c r="R4210" s="49">
        <f t="shared" si="983"/>
        <v>0</v>
      </c>
      <c r="S4210" s="41">
        <f>'Gas y Electricidad'!M4213</f>
        <v>0</v>
      </c>
      <c r="T4210" s="42" t="e">
        <f t="shared" si="984"/>
        <v>#DIV/0!</v>
      </c>
      <c r="U4210" s="35">
        <f>'Gas y Electricidad'!Q4213</f>
        <v>0</v>
      </c>
      <c r="V4210" s="52">
        <f t="shared" si="985"/>
        <v>0</v>
      </c>
      <c r="W4210" s="63"/>
      <c r="X4210" s="63"/>
      <c r="Y4210" s="63"/>
      <c r="Z4210" s="57">
        <f t="shared" si="986"/>
        <v>0</v>
      </c>
      <c r="AA4210" s="59">
        <f t="shared" si="987"/>
        <v>0</v>
      </c>
      <c r="AB4210" s="58">
        <f t="shared" si="988"/>
        <v>0</v>
      </c>
      <c r="AC4210" s="61">
        <f t="shared" si="989"/>
        <v>0</v>
      </c>
      <c r="AD4210" s="61">
        <f t="shared" si="990"/>
        <v>0</v>
      </c>
    </row>
    <row r="4211" spans="1:30" x14ac:dyDescent="0.3">
      <c r="A4211" s="39" t="str">
        <f>IF(Agua!A4213&gt;0,Agua!A4213,"-")</f>
        <v>-</v>
      </c>
      <c r="B4211" s="40">
        <f>Agua!C4213</f>
        <v>0</v>
      </c>
      <c r="C4211" s="72">
        <f>Agua!J4213</f>
        <v>0</v>
      </c>
      <c r="D4211" s="72">
        <f>Agua!M4213</f>
        <v>0</v>
      </c>
      <c r="E4211" s="72">
        <f t="shared" ref="E4211:E4274" si="991">IF($B4211=0,0,(D4211/$B4211)*1000)</f>
        <v>0</v>
      </c>
      <c r="F4211" s="72">
        <f>Agua!P4213</f>
        <v>0</v>
      </c>
      <c r="G4211" s="72">
        <f t="shared" ref="G4211:G4274" si="992">IF($B4211=0,0,(F4211/$B4211)*1000)</f>
        <v>0</v>
      </c>
      <c r="H4211" s="72">
        <f>Agua!S4213</f>
        <v>0</v>
      </c>
      <c r="I4211" s="72">
        <f t="shared" ref="I4211:I4274" si="993">IF($B4211=0,0,(H4211/$B4211)*1000)</f>
        <v>0</v>
      </c>
      <c r="J4211" s="72">
        <f>Agua!V4213</f>
        <v>0</v>
      </c>
      <c r="K4211" s="72">
        <f t="shared" ref="K4211:K4274" si="994">IF($B4211=0,0,(J4211/$B4211)*1000)</f>
        <v>0</v>
      </c>
      <c r="L4211" s="72">
        <f>Agua!X4213</f>
        <v>0</v>
      </c>
      <c r="M4211" s="72">
        <f t="shared" ref="M4211:M4274" si="995">IF($B4211=0,0,(L4211/$B4211)*1000)</f>
        <v>0</v>
      </c>
      <c r="N4211" s="72">
        <f t="shared" ref="N4211:N4274" si="996">IF(C4211&gt;0,C4211/B4211*1000,0)</f>
        <v>0</v>
      </c>
      <c r="O4211" s="41">
        <f>'Gas y Electricidad'!F4214</f>
        <v>0</v>
      </c>
      <c r="P4211" s="49">
        <f t="shared" ref="P4211:P4274" si="997">IF($B4211=0,0,(O4211/$B4211)*3500)</f>
        <v>0</v>
      </c>
      <c r="Q4211" s="41">
        <f>'Gas y Electricidad'!J4214</f>
        <v>0</v>
      </c>
      <c r="R4211" s="49">
        <f t="shared" ref="R4211:R4274" si="998">IF($B4211=0,0,(Q4211/$B4211)*3785)</f>
        <v>0</v>
      </c>
      <c r="S4211" s="41">
        <f>'Gas y Electricidad'!M4214</f>
        <v>0</v>
      </c>
      <c r="T4211" s="42" t="e">
        <f t="shared" ref="T4211:T4274" si="999">IF($S4211="-","-",(S4211/$B4211)*1200)</f>
        <v>#DIV/0!</v>
      </c>
      <c r="U4211" s="35">
        <f>'Gas y Electricidad'!Q4214</f>
        <v>0</v>
      </c>
      <c r="V4211" s="52">
        <f t="shared" ref="V4211:V4274" si="1000">IF($B4211=0,0,(U4211/$B4211))</f>
        <v>0</v>
      </c>
      <c r="W4211" s="63"/>
      <c r="X4211" s="63"/>
      <c r="Y4211" s="63"/>
      <c r="Z4211" s="57">
        <f t="shared" ref="Z4211:Z4274" si="1001">(N4211/1000)*W4211</f>
        <v>0</v>
      </c>
      <c r="AA4211" s="59">
        <f t="shared" ref="AA4211:AA4274" si="1002">(R4211+P4211)*X4211</f>
        <v>0</v>
      </c>
      <c r="AB4211" s="58">
        <f t="shared" ref="AB4211:AB4274" si="1003">V4212*Y4211</f>
        <v>0</v>
      </c>
      <c r="AC4211" s="61">
        <f t="shared" ref="AC4211:AC4274" si="1004">Z4211+AA4211+AB4211</f>
        <v>0</v>
      </c>
      <c r="AD4211" s="61">
        <f t="shared" ref="AD4211:AD4274" si="1005">IF(B4211&gt;0,AC4211*B4211,0)</f>
        <v>0</v>
      </c>
    </row>
    <row r="4212" spans="1:30" x14ac:dyDescent="0.3">
      <c r="A4212" s="39" t="str">
        <f>IF(Agua!A4214&gt;0,Agua!A4214,"-")</f>
        <v>-</v>
      </c>
      <c r="B4212" s="40">
        <f>Agua!C4214</f>
        <v>0</v>
      </c>
      <c r="C4212" s="72">
        <f>Agua!J4214</f>
        <v>0</v>
      </c>
      <c r="D4212" s="72">
        <f>Agua!M4214</f>
        <v>0</v>
      </c>
      <c r="E4212" s="72">
        <f t="shared" si="991"/>
        <v>0</v>
      </c>
      <c r="F4212" s="72">
        <f>Agua!P4214</f>
        <v>0</v>
      </c>
      <c r="G4212" s="72">
        <f t="shared" si="992"/>
        <v>0</v>
      </c>
      <c r="H4212" s="72">
        <f>Agua!S4214</f>
        <v>0</v>
      </c>
      <c r="I4212" s="72">
        <f t="shared" si="993"/>
        <v>0</v>
      </c>
      <c r="J4212" s="72">
        <f>Agua!V4214</f>
        <v>0</v>
      </c>
      <c r="K4212" s="72">
        <f t="shared" si="994"/>
        <v>0</v>
      </c>
      <c r="L4212" s="72">
        <f>Agua!X4214</f>
        <v>0</v>
      </c>
      <c r="M4212" s="72">
        <f t="shared" si="995"/>
        <v>0</v>
      </c>
      <c r="N4212" s="72">
        <f t="shared" si="996"/>
        <v>0</v>
      </c>
      <c r="O4212" s="41">
        <f>'Gas y Electricidad'!F4215</f>
        <v>0</v>
      </c>
      <c r="P4212" s="49">
        <f t="shared" si="997"/>
        <v>0</v>
      </c>
      <c r="Q4212" s="41">
        <f>'Gas y Electricidad'!J4215</f>
        <v>0</v>
      </c>
      <c r="R4212" s="49">
        <f t="shared" si="998"/>
        <v>0</v>
      </c>
      <c r="S4212" s="41">
        <f>'Gas y Electricidad'!M4215</f>
        <v>0</v>
      </c>
      <c r="T4212" s="42" t="e">
        <f t="shared" si="999"/>
        <v>#DIV/0!</v>
      </c>
      <c r="U4212" s="35">
        <f>'Gas y Electricidad'!Q4215</f>
        <v>0</v>
      </c>
      <c r="V4212" s="52">
        <f t="shared" si="1000"/>
        <v>0</v>
      </c>
      <c r="W4212" s="63"/>
      <c r="X4212" s="63"/>
      <c r="Y4212" s="63"/>
      <c r="Z4212" s="57">
        <f t="shared" si="1001"/>
        <v>0</v>
      </c>
      <c r="AA4212" s="59">
        <f t="shared" si="1002"/>
        <v>0</v>
      </c>
      <c r="AB4212" s="58">
        <f t="shared" si="1003"/>
        <v>0</v>
      </c>
      <c r="AC4212" s="61">
        <f t="shared" si="1004"/>
        <v>0</v>
      </c>
      <c r="AD4212" s="61">
        <f t="shared" si="1005"/>
        <v>0</v>
      </c>
    </row>
    <row r="4213" spans="1:30" x14ac:dyDescent="0.3">
      <c r="A4213" s="39" t="str">
        <f>IF(Agua!A4215&gt;0,Agua!A4215,"-")</f>
        <v>-</v>
      </c>
      <c r="B4213" s="40">
        <f>Agua!C4215</f>
        <v>0</v>
      </c>
      <c r="C4213" s="72">
        <f>Agua!J4215</f>
        <v>0</v>
      </c>
      <c r="D4213" s="72">
        <f>Agua!M4215</f>
        <v>0</v>
      </c>
      <c r="E4213" s="72">
        <f t="shared" si="991"/>
        <v>0</v>
      </c>
      <c r="F4213" s="72">
        <f>Agua!P4215</f>
        <v>0</v>
      </c>
      <c r="G4213" s="72">
        <f t="shared" si="992"/>
        <v>0</v>
      </c>
      <c r="H4213" s="72">
        <f>Agua!S4215</f>
        <v>0</v>
      </c>
      <c r="I4213" s="72">
        <f t="shared" si="993"/>
        <v>0</v>
      </c>
      <c r="J4213" s="72">
        <f>Agua!V4215</f>
        <v>0</v>
      </c>
      <c r="K4213" s="72">
        <f t="shared" si="994"/>
        <v>0</v>
      </c>
      <c r="L4213" s="72">
        <f>Agua!X4215</f>
        <v>0</v>
      </c>
      <c r="M4213" s="72">
        <f t="shared" si="995"/>
        <v>0</v>
      </c>
      <c r="N4213" s="72">
        <f t="shared" si="996"/>
        <v>0</v>
      </c>
      <c r="O4213" s="41">
        <f>'Gas y Electricidad'!F4216</f>
        <v>0</v>
      </c>
      <c r="P4213" s="49">
        <f t="shared" si="997"/>
        <v>0</v>
      </c>
      <c r="Q4213" s="41">
        <f>'Gas y Electricidad'!J4216</f>
        <v>0</v>
      </c>
      <c r="R4213" s="49">
        <f t="shared" si="998"/>
        <v>0</v>
      </c>
      <c r="S4213" s="41">
        <f>'Gas y Electricidad'!M4216</f>
        <v>0</v>
      </c>
      <c r="T4213" s="42" t="e">
        <f t="shared" si="999"/>
        <v>#DIV/0!</v>
      </c>
      <c r="U4213" s="35">
        <f>'Gas y Electricidad'!Q4216</f>
        <v>0</v>
      </c>
      <c r="V4213" s="52">
        <f t="shared" si="1000"/>
        <v>0</v>
      </c>
      <c r="W4213" s="63"/>
      <c r="X4213" s="63"/>
      <c r="Y4213" s="63"/>
      <c r="Z4213" s="57">
        <f t="shared" si="1001"/>
        <v>0</v>
      </c>
      <c r="AA4213" s="59">
        <f t="shared" si="1002"/>
        <v>0</v>
      </c>
      <c r="AB4213" s="58">
        <f t="shared" si="1003"/>
        <v>0</v>
      </c>
      <c r="AC4213" s="61">
        <f t="shared" si="1004"/>
        <v>0</v>
      </c>
      <c r="AD4213" s="61">
        <f t="shared" si="1005"/>
        <v>0</v>
      </c>
    </row>
    <row r="4214" spans="1:30" x14ac:dyDescent="0.3">
      <c r="A4214" s="39" t="str">
        <f>IF(Agua!A4216&gt;0,Agua!A4216,"-")</f>
        <v>-</v>
      </c>
      <c r="B4214" s="40">
        <f>Agua!C4216</f>
        <v>0</v>
      </c>
      <c r="C4214" s="72">
        <f>Agua!J4216</f>
        <v>0</v>
      </c>
      <c r="D4214" s="72">
        <f>Agua!M4216</f>
        <v>0</v>
      </c>
      <c r="E4214" s="72">
        <f t="shared" si="991"/>
        <v>0</v>
      </c>
      <c r="F4214" s="72">
        <f>Agua!P4216</f>
        <v>0</v>
      </c>
      <c r="G4214" s="72">
        <f t="shared" si="992"/>
        <v>0</v>
      </c>
      <c r="H4214" s="72">
        <f>Agua!S4216</f>
        <v>0</v>
      </c>
      <c r="I4214" s="72">
        <f t="shared" si="993"/>
        <v>0</v>
      </c>
      <c r="J4214" s="72">
        <f>Agua!V4216</f>
        <v>0</v>
      </c>
      <c r="K4214" s="72">
        <f t="shared" si="994"/>
        <v>0</v>
      </c>
      <c r="L4214" s="72">
        <f>Agua!X4216</f>
        <v>0</v>
      </c>
      <c r="M4214" s="72">
        <f t="shared" si="995"/>
        <v>0</v>
      </c>
      <c r="N4214" s="72">
        <f t="shared" si="996"/>
        <v>0</v>
      </c>
      <c r="O4214" s="41">
        <f>'Gas y Electricidad'!F4217</f>
        <v>0</v>
      </c>
      <c r="P4214" s="49">
        <f t="shared" si="997"/>
        <v>0</v>
      </c>
      <c r="Q4214" s="41">
        <f>'Gas y Electricidad'!J4217</f>
        <v>0</v>
      </c>
      <c r="R4214" s="49">
        <f t="shared" si="998"/>
        <v>0</v>
      </c>
      <c r="S4214" s="41">
        <f>'Gas y Electricidad'!M4217</f>
        <v>0</v>
      </c>
      <c r="T4214" s="42" t="e">
        <f t="shared" si="999"/>
        <v>#DIV/0!</v>
      </c>
      <c r="U4214" s="35">
        <f>'Gas y Electricidad'!Q4217</f>
        <v>0</v>
      </c>
      <c r="V4214" s="52">
        <f t="shared" si="1000"/>
        <v>0</v>
      </c>
      <c r="W4214" s="63"/>
      <c r="X4214" s="63"/>
      <c r="Y4214" s="63"/>
      <c r="Z4214" s="57">
        <f t="shared" si="1001"/>
        <v>0</v>
      </c>
      <c r="AA4214" s="59">
        <f t="shared" si="1002"/>
        <v>0</v>
      </c>
      <c r="AB4214" s="58">
        <f t="shared" si="1003"/>
        <v>0</v>
      </c>
      <c r="AC4214" s="61">
        <f t="shared" si="1004"/>
        <v>0</v>
      </c>
      <c r="AD4214" s="61">
        <f t="shared" si="1005"/>
        <v>0</v>
      </c>
    </row>
    <row r="4215" spans="1:30" x14ac:dyDescent="0.3">
      <c r="A4215" s="39" t="str">
        <f>IF(Agua!A4217&gt;0,Agua!A4217,"-")</f>
        <v>-</v>
      </c>
      <c r="B4215" s="40">
        <f>Agua!C4217</f>
        <v>0</v>
      </c>
      <c r="C4215" s="72">
        <f>Agua!J4217</f>
        <v>0</v>
      </c>
      <c r="D4215" s="72">
        <f>Agua!M4217</f>
        <v>0</v>
      </c>
      <c r="E4215" s="72">
        <f t="shared" si="991"/>
        <v>0</v>
      </c>
      <c r="F4215" s="72">
        <f>Agua!P4217</f>
        <v>0</v>
      </c>
      <c r="G4215" s="72">
        <f t="shared" si="992"/>
        <v>0</v>
      </c>
      <c r="H4215" s="72">
        <f>Agua!S4217</f>
        <v>0</v>
      </c>
      <c r="I4215" s="72">
        <f t="shared" si="993"/>
        <v>0</v>
      </c>
      <c r="J4215" s="72">
        <f>Agua!V4217</f>
        <v>0</v>
      </c>
      <c r="K4215" s="72">
        <f t="shared" si="994"/>
        <v>0</v>
      </c>
      <c r="L4215" s="72">
        <f>Agua!X4217</f>
        <v>0</v>
      </c>
      <c r="M4215" s="72">
        <f t="shared" si="995"/>
        <v>0</v>
      </c>
      <c r="N4215" s="72">
        <f t="shared" si="996"/>
        <v>0</v>
      </c>
      <c r="O4215" s="41">
        <f>'Gas y Electricidad'!F4218</f>
        <v>0</v>
      </c>
      <c r="P4215" s="49">
        <f t="shared" si="997"/>
        <v>0</v>
      </c>
      <c r="Q4215" s="41">
        <f>'Gas y Electricidad'!J4218</f>
        <v>0</v>
      </c>
      <c r="R4215" s="49">
        <f t="shared" si="998"/>
        <v>0</v>
      </c>
      <c r="S4215" s="41">
        <f>'Gas y Electricidad'!M4218</f>
        <v>0</v>
      </c>
      <c r="T4215" s="42" t="e">
        <f t="shared" si="999"/>
        <v>#DIV/0!</v>
      </c>
      <c r="U4215" s="35">
        <f>'Gas y Electricidad'!Q4218</f>
        <v>0</v>
      </c>
      <c r="V4215" s="52">
        <f t="shared" si="1000"/>
        <v>0</v>
      </c>
      <c r="W4215" s="63"/>
      <c r="X4215" s="63"/>
      <c r="Y4215" s="63"/>
      <c r="Z4215" s="57">
        <f t="shared" si="1001"/>
        <v>0</v>
      </c>
      <c r="AA4215" s="59">
        <f t="shared" si="1002"/>
        <v>0</v>
      </c>
      <c r="AB4215" s="58">
        <f t="shared" si="1003"/>
        <v>0</v>
      </c>
      <c r="AC4215" s="61">
        <f t="shared" si="1004"/>
        <v>0</v>
      </c>
      <c r="AD4215" s="61">
        <f t="shared" si="1005"/>
        <v>0</v>
      </c>
    </row>
    <row r="4216" spans="1:30" x14ac:dyDescent="0.3">
      <c r="A4216" s="39" t="str">
        <f>IF(Agua!A4218&gt;0,Agua!A4218,"-")</f>
        <v>-</v>
      </c>
      <c r="B4216" s="40">
        <f>Agua!C4218</f>
        <v>0</v>
      </c>
      <c r="C4216" s="72">
        <f>Agua!J4218</f>
        <v>0</v>
      </c>
      <c r="D4216" s="72">
        <f>Agua!M4218</f>
        <v>0</v>
      </c>
      <c r="E4216" s="72">
        <f t="shared" si="991"/>
        <v>0</v>
      </c>
      <c r="F4216" s="72">
        <f>Agua!P4218</f>
        <v>0</v>
      </c>
      <c r="G4216" s="72">
        <f t="shared" si="992"/>
        <v>0</v>
      </c>
      <c r="H4216" s="72">
        <f>Agua!S4218</f>
        <v>0</v>
      </c>
      <c r="I4216" s="72">
        <f t="shared" si="993"/>
        <v>0</v>
      </c>
      <c r="J4216" s="72">
        <f>Agua!V4218</f>
        <v>0</v>
      </c>
      <c r="K4216" s="72">
        <f t="shared" si="994"/>
        <v>0</v>
      </c>
      <c r="L4216" s="72">
        <f>Agua!X4218</f>
        <v>0</v>
      </c>
      <c r="M4216" s="72">
        <f t="shared" si="995"/>
        <v>0</v>
      </c>
      <c r="N4216" s="72">
        <f t="shared" si="996"/>
        <v>0</v>
      </c>
      <c r="O4216" s="41">
        <f>'Gas y Electricidad'!F4219</f>
        <v>0</v>
      </c>
      <c r="P4216" s="49">
        <f t="shared" si="997"/>
        <v>0</v>
      </c>
      <c r="Q4216" s="41">
        <f>'Gas y Electricidad'!J4219</f>
        <v>0</v>
      </c>
      <c r="R4216" s="49">
        <f t="shared" si="998"/>
        <v>0</v>
      </c>
      <c r="S4216" s="41">
        <f>'Gas y Electricidad'!M4219</f>
        <v>0</v>
      </c>
      <c r="T4216" s="42" t="e">
        <f t="shared" si="999"/>
        <v>#DIV/0!</v>
      </c>
      <c r="U4216" s="35">
        <f>'Gas y Electricidad'!Q4219</f>
        <v>0</v>
      </c>
      <c r="V4216" s="52">
        <f t="shared" si="1000"/>
        <v>0</v>
      </c>
      <c r="W4216" s="63"/>
      <c r="X4216" s="63"/>
      <c r="Y4216" s="63"/>
      <c r="Z4216" s="57">
        <f t="shared" si="1001"/>
        <v>0</v>
      </c>
      <c r="AA4216" s="59">
        <f t="shared" si="1002"/>
        <v>0</v>
      </c>
      <c r="AB4216" s="58">
        <f t="shared" si="1003"/>
        <v>0</v>
      </c>
      <c r="AC4216" s="61">
        <f t="shared" si="1004"/>
        <v>0</v>
      </c>
      <c r="AD4216" s="61">
        <f t="shared" si="1005"/>
        <v>0</v>
      </c>
    </row>
    <row r="4217" spans="1:30" x14ac:dyDescent="0.3">
      <c r="A4217" s="39" t="str">
        <f>IF(Agua!A4219&gt;0,Agua!A4219,"-")</f>
        <v>-</v>
      </c>
      <c r="B4217" s="40">
        <f>Agua!C4219</f>
        <v>0</v>
      </c>
      <c r="C4217" s="72">
        <f>Agua!J4219</f>
        <v>0</v>
      </c>
      <c r="D4217" s="72">
        <f>Agua!M4219</f>
        <v>0</v>
      </c>
      <c r="E4217" s="72">
        <f t="shared" si="991"/>
        <v>0</v>
      </c>
      <c r="F4217" s="72">
        <f>Agua!P4219</f>
        <v>0</v>
      </c>
      <c r="G4217" s="72">
        <f t="shared" si="992"/>
        <v>0</v>
      </c>
      <c r="H4217" s="72">
        <f>Agua!S4219</f>
        <v>0</v>
      </c>
      <c r="I4217" s="72">
        <f t="shared" si="993"/>
        <v>0</v>
      </c>
      <c r="J4217" s="72">
        <f>Agua!V4219</f>
        <v>0</v>
      </c>
      <c r="K4217" s="72">
        <f t="shared" si="994"/>
        <v>0</v>
      </c>
      <c r="L4217" s="72">
        <f>Agua!X4219</f>
        <v>0</v>
      </c>
      <c r="M4217" s="72">
        <f t="shared" si="995"/>
        <v>0</v>
      </c>
      <c r="N4217" s="72">
        <f t="shared" si="996"/>
        <v>0</v>
      </c>
      <c r="O4217" s="41">
        <f>'Gas y Electricidad'!F4220</f>
        <v>0</v>
      </c>
      <c r="P4217" s="49">
        <f t="shared" si="997"/>
        <v>0</v>
      </c>
      <c r="Q4217" s="41">
        <f>'Gas y Electricidad'!J4220</f>
        <v>0</v>
      </c>
      <c r="R4217" s="49">
        <f t="shared" si="998"/>
        <v>0</v>
      </c>
      <c r="S4217" s="41">
        <f>'Gas y Electricidad'!M4220</f>
        <v>0</v>
      </c>
      <c r="T4217" s="42" t="e">
        <f t="shared" si="999"/>
        <v>#DIV/0!</v>
      </c>
      <c r="U4217" s="35">
        <f>'Gas y Electricidad'!Q4220</f>
        <v>0</v>
      </c>
      <c r="V4217" s="52">
        <f t="shared" si="1000"/>
        <v>0</v>
      </c>
      <c r="W4217" s="63"/>
      <c r="X4217" s="63"/>
      <c r="Y4217" s="63"/>
      <c r="Z4217" s="57">
        <f t="shared" si="1001"/>
        <v>0</v>
      </c>
      <c r="AA4217" s="59">
        <f t="shared" si="1002"/>
        <v>0</v>
      </c>
      <c r="AB4217" s="58">
        <f t="shared" si="1003"/>
        <v>0</v>
      </c>
      <c r="AC4217" s="61">
        <f t="shared" si="1004"/>
        <v>0</v>
      </c>
      <c r="AD4217" s="61">
        <f t="shared" si="1005"/>
        <v>0</v>
      </c>
    </row>
    <row r="4218" spans="1:30" x14ac:dyDescent="0.3">
      <c r="A4218" s="39" t="str">
        <f>IF(Agua!A4220&gt;0,Agua!A4220,"-")</f>
        <v>-</v>
      </c>
      <c r="B4218" s="40">
        <f>Agua!C4220</f>
        <v>0</v>
      </c>
      <c r="C4218" s="72">
        <f>Agua!J4220</f>
        <v>0</v>
      </c>
      <c r="D4218" s="72">
        <f>Agua!M4220</f>
        <v>0</v>
      </c>
      <c r="E4218" s="72">
        <f t="shared" si="991"/>
        <v>0</v>
      </c>
      <c r="F4218" s="72">
        <f>Agua!P4220</f>
        <v>0</v>
      </c>
      <c r="G4218" s="72">
        <f t="shared" si="992"/>
        <v>0</v>
      </c>
      <c r="H4218" s="72">
        <f>Agua!S4220</f>
        <v>0</v>
      </c>
      <c r="I4218" s="72">
        <f t="shared" si="993"/>
        <v>0</v>
      </c>
      <c r="J4218" s="72">
        <f>Agua!V4220</f>
        <v>0</v>
      </c>
      <c r="K4218" s="72">
        <f t="shared" si="994"/>
        <v>0</v>
      </c>
      <c r="L4218" s="72">
        <f>Agua!X4220</f>
        <v>0</v>
      </c>
      <c r="M4218" s="72">
        <f t="shared" si="995"/>
        <v>0</v>
      </c>
      <c r="N4218" s="72">
        <f t="shared" si="996"/>
        <v>0</v>
      </c>
      <c r="O4218" s="41">
        <f>'Gas y Electricidad'!F4221</f>
        <v>0</v>
      </c>
      <c r="P4218" s="49">
        <f t="shared" si="997"/>
        <v>0</v>
      </c>
      <c r="Q4218" s="41">
        <f>'Gas y Electricidad'!J4221</f>
        <v>0</v>
      </c>
      <c r="R4218" s="49">
        <f t="shared" si="998"/>
        <v>0</v>
      </c>
      <c r="S4218" s="41">
        <f>'Gas y Electricidad'!M4221</f>
        <v>0</v>
      </c>
      <c r="T4218" s="42" t="e">
        <f t="shared" si="999"/>
        <v>#DIV/0!</v>
      </c>
      <c r="U4218" s="35">
        <f>'Gas y Electricidad'!Q4221</f>
        <v>0</v>
      </c>
      <c r="V4218" s="52">
        <f t="shared" si="1000"/>
        <v>0</v>
      </c>
      <c r="W4218" s="63"/>
      <c r="X4218" s="63"/>
      <c r="Y4218" s="63"/>
      <c r="Z4218" s="57">
        <f t="shared" si="1001"/>
        <v>0</v>
      </c>
      <c r="AA4218" s="59">
        <f t="shared" si="1002"/>
        <v>0</v>
      </c>
      <c r="AB4218" s="58">
        <f t="shared" si="1003"/>
        <v>0</v>
      </c>
      <c r="AC4218" s="61">
        <f t="shared" si="1004"/>
        <v>0</v>
      </c>
      <c r="AD4218" s="61">
        <f t="shared" si="1005"/>
        <v>0</v>
      </c>
    </row>
    <row r="4219" spans="1:30" x14ac:dyDescent="0.3">
      <c r="A4219" s="39" t="str">
        <f>IF(Agua!A4221&gt;0,Agua!A4221,"-")</f>
        <v>-</v>
      </c>
      <c r="B4219" s="40">
        <f>Agua!C4221</f>
        <v>0</v>
      </c>
      <c r="C4219" s="72">
        <f>Agua!J4221</f>
        <v>0</v>
      </c>
      <c r="D4219" s="72">
        <f>Agua!M4221</f>
        <v>0</v>
      </c>
      <c r="E4219" s="72">
        <f t="shared" si="991"/>
        <v>0</v>
      </c>
      <c r="F4219" s="72">
        <f>Agua!P4221</f>
        <v>0</v>
      </c>
      <c r="G4219" s="72">
        <f t="shared" si="992"/>
        <v>0</v>
      </c>
      <c r="H4219" s="72">
        <f>Agua!S4221</f>
        <v>0</v>
      </c>
      <c r="I4219" s="72">
        <f t="shared" si="993"/>
        <v>0</v>
      </c>
      <c r="J4219" s="72">
        <f>Agua!V4221</f>
        <v>0</v>
      </c>
      <c r="K4219" s="72">
        <f t="shared" si="994"/>
        <v>0</v>
      </c>
      <c r="L4219" s="72">
        <f>Agua!X4221</f>
        <v>0</v>
      </c>
      <c r="M4219" s="72">
        <f t="shared" si="995"/>
        <v>0</v>
      </c>
      <c r="N4219" s="72">
        <f t="shared" si="996"/>
        <v>0</v>
      </c>
      <c r="O4219" s="41">
        <f>'Gas y Electricidad'!F4222</f>
        <v>0</v>
      </c>
      <c r="P4219" s="49">
        <f t="shared" si="997"/>
        <v>0</v>
      </c>
      <c r="Q4219" s="41">
        <f>'Gas y Electricidad'!J4222</f>
        <v>0</v>
      </c>
      <c r="R4219" s="49">
        <f t="shared" si="998"/>
        <v>0</v>
      </c>
      <c r="S4219" s="41">
        <f>'Gas y Electricidad'!M4222</f>
        <v>0</v>
      </c>
      <c r="T4219" s="42" t="e">
        <f t="shared" si="999"/>
        <v>#DIV/0!</v>
      </c>
      <c r="U4219" s="35">
        <f>'Gas y Electricidad'!Q4222</f>
        <v>0</v>
      </c>
      <c r="V4219" s="52">
        <f t="shared" si="1000"/>
        <v>0</v>
      </c>
      <c r="W4219" s="63"/>
      <c r="X4219" s="63"/>
      <c r="Y4219" s="63"/>
      <c r="Z4219" s="57">
        <f t="shared" si="1001"/>
        <v>0</v>
      </c>
      <c r="AA4219" s="59">
        <f t="shared" si="1002"/>
        <v>0</v>
      </c>
      <c r="AB4219" s="58">
        <f t="shared" si="1003"/>
        <v>0</v>
      </c>
      <c r="AC4219" s="61">
        <f t="shared" si="1004"/>
        <v>0</v>
      </c>
      <c r="AD4219" s="61">
        <f t="shared" si="1005"/>
        <v>0</v>
      </c>
    </row>
    <row r="4220" spans="1:30" x14ac:dyDescent="0.3">
      <c r="A4220" s="39" t="str">
        <f>IF(Agua!A4222&gt;0,Agua!A4222,"-")</f>
        <v>-</v>
      </c>
      <c r="B4220" s="40">
        <f>Agua!C4222</f>
        <v>0</v>
      </c>
      <c r="C4220" s="72">
        <f>Agua!J4222</f>
        <v>0</v>
      </c>
      <c r="D4220" s="72">
        <f>Agua!M4222</f>
        <v>0</v>
      </c>
      <c r="E4220" s="72">
        <f t="shared" si="991"/>
        <v>0</v>
      </c>
      <c r="F4220" s="72">
        <f>Agua!P4222</f>
        <v>0</v>
      </c>
      <c r="G4220" s="72">
        <f t="shared" si="992"/>
        <v>0</v>
      </c>
      <c r="H4220" s="72">
        <f>Agua!S4222</f>
        <v>0</v>
      </c>
      <c r="I4220" s="72">
        <f t="shared" si="993"/>
        <v>0</v>
      </c>
      <c r="J4220" s="72">
        <f>Agua!V4222</f>
        <v>0</v>
      </c>
      <c r="K4220" s="72">
        <f t="shared" si="994"/>
        <v>0</v>
      </c>
      <c r="L4220" s="72">
        <f>Agua!X4222</f>
        <v>0</v>
      </c>
      <c r="M4220" s="72">
        <f t="shared" si="995"/>
        <v>0</v>
      </c>
      <c r="N4220" s="72">
        <f t="shared" si="996"/>
        <v>0</v>
      </c>
      <c r="O4220" s="41">
        <f>'Gas y Electricidad'!F4223</f>
        <v>0</v>
      </c>
      <c r="P4220" s="49">
        <f t="shared" si="997"/>
        <v>0</v>
      </c>
      <c r="Q4220" s="41">
        <f>'Gas y Electricidad'!J4223</f>
        <v>0</v>
      </c>
      <c r="R4220" s="49">
        <f t="shared" si="998"/>
        <v>0</v>
      </c>
      <c r="S4220" s="41">
        <f>'Gas y Electricidad'!M4223</f>
        <v>0</v>
      </c>
      <c r="T4220" s="42" t="e">
        <f t="shared" si="999"/>
        <v>#DIV/0!</v>
      </c>
      <c r="U4220" s="35">
        <f>'Gas y Electricidad'!Q4223</f>
        <v>0</v>
      </c>
      <c r="V4220" s="52">
        <f t="shared" si="1000"/>
        <v>0</v>
      </c>
      <c r="W4220" s="63"/>
      <c r="X4220" s="63"/>
      <c r="Y4220" s="63"/>
      <c r="Z4220" s="57">
        <f t="shared" si="1001"/>
        <v>0</v>
      </c>
      <c r="AA4220" s="59">
        <f t="shared" si="1002"/>
        <v>0</v>
      </c>
      <c r="AB4220" s="58">
        <f t="shared" si="1003"/>
        <v>0</v>
      </c>
      <c r="AC4220" s="61">
        <f t="shared" si="1004"/>
        <v>0</v>
      </c>
      <c r="AD4220" s="61">
        <f t="shared" si="1005"/>
        <v>0</v>
      </c>
    </row>
    <row r="4221" spans="1:30" x14ac:dyDescent="0.3">
      <c r="A4221" s="39" t="str">
        <f>IF(Agua!A4223&gt;0,Agua!A4223,"-")</f>
        <v>-</v>
      </c>
      <c r="B4221" s="40">
        <f>Agua!C4223</f>
        <v>0</v>
      </c>
      <c r="C4221" s="72">
        <f>Agua!J4223</f>
        <v>0</v>
      </c>
      <c r="D4221" s="72">
        <f>Agua!M4223</f>
        <v>0</v>
      </c>
      <c r="E4221" s="72">
        <f t="shared" si="991"/>
        <v>0</v>
      </c>
      <c r="F4221" s="72">
        <f>Agua!P4223</f>
        <v>0</v>
      </c>
      <c r="G4221" s="72">
        <f t="shared" si="992"/>
        <v>0</v>
      </c>
      <c r="H4221" s="72">
        <f>Agua!S4223</f>
        <v>0</v>
      </c>
      <c r="I4221" s="72">
        <f t="shared" si="993"/>
        <v>0</v>
      </c>
      <c r="J4221" s="72">
        <f>Agua!V4223</f>
        <v>0</v>
      </c>
      <c r="K4221" s="72">
        <f t="shared" si="994"/>
        <v>0</v>
      </c>
      <c r="L4221" s="72">
        <f>Agua!X4223</f>
        <v>0</v>
      </c>
      <c r="M4221" s="72">
        <f t="shared" si="995"/>
        <v>0</v>
      </c>
      <c r="N4221" s="72">
        <f t="shared" si="996"/>
        <v>0</v>
      </c>
      <c r="O4221" s="41">
        <f>'Gas y Electricidad'!F4224</f>
        <v>0</v>
      </c>
      <c r="P4221" s="49">
        <f t="shared" si="997"/>
        <v>0</v>
      </c>
      <c r="Q4221" s="41">
        <f>'Gas y Electricidad'!J4224</f>
        <v>0</v>
      </c>
      <c r="R4221" s="49">
        <f t="shared" si="998"/>
        <v>0</v>
      </c>
      <c r="S4221" s="41">
        <f>'Gas y Electricidad'!M4224</f>
        <v>0</v>
      </c>
      <c r="T4221" s="42" t="e">
        <f t="shared" si="999"/>
        <v>#DIV/0!</v>
      </c>
      <c r="U4221" s="35">
        <f>'Gas y Electricidad'!Q4224</f>
        <v>0</v>
      </c>
      <c r="V4221" s="52">
        <f t="shared" si="1000"/>
        <v>0</v>
      </c>
      <c r="W4221" s="63"/>
      <c r="X4221" s="63"/>
      <c r="Y4221" s="63"/>
      <c r="Z4221" s="57">
        <f t="shared" si="1001"/>
        <v>0</v>
      </c>
      <c r="AA4221" s="59">
        <f t="shared" si="1002"/>
        <v>0</v>
      </c>
      <c r="AB4221" s="58">
        <f t="shared" si="1003"/>
        <v>0</v>
      </c>
      <c r="AC4221" s="61">
        <f t="shared" si="1004"/>
        <v>0</v>
      </c>
      <c r="AD4221" s="61">
        <f t="shared" si="1005"/>
        <v>0</v>
      </c>
    </row>
    <row r="4222" spans="1:30" x14ac:dyDescent="0.3">
      <c r="A4222" s="39" t="str">
        <f>IF(Agua!A4224&gt;0,Agua!A4224,"-")</f>
        <v>-</v>
      </c>
      <c r="B4222" s="40">
        <f>Agua!C4224</f>
        <v>0</v>
      </c>
      <c r="C4222" s="72">
        <f>Agua!J4224</f>
        <v>0</v>
      </c>
      <c r="D4222" s="72">
        <f>Agua!M4224</f>
        <v>0</v>
      </c>
      <c r="E4222" s="72">
        <f t="shared" si="991"/>
        <v>0</v>
      </c>
      <c r="F4222" s="72">
        <f>Agua!P4224</f>
        <v>0</v>
      </c>
      <c r="G4222" s="72">
        <f t="shared" si="992"/>
        <v>0</v>
      </c>
      <c r="H4222" s="72">
        <f>Agua!S4224</f>
        <v>0</v>
      </c>
      <c r="I4222" s="72">
        <f t="shared" si="993"/>
        <v>0</v>
      </c>
      <c r="J4222" s="72">
        <f>Agua!V4224</f>
        <v>0</v>
      </c>
      <c r="K4222" s="72">
        <f t="shared" si="994"/>
        <v>0</v>
      </c>
      <c r="L4222" s="72">
        <f>Agua!X4224</f>
        <v>0</v>
      </c>
      <c r="M4222" s="72">
        <f t="shared" si="995"/>
        <v>0</v>
      </c>
      <c r="N4222" s="72">
        <f t="shared" si="996"/>
        <v>0</v>
      </c>
      <c r="O4222" s="41">
        <f>'Gas y Electricidad'!F4225</f>
        <v>0</v>
      </c>
      <c r="P4222" s="49">
        <f t="shared" si="997"/>
        <v>0</v>
      </c>
      <c r="Q4222" s="41">
        <f>'Gas y Electricidad'!J4225</f>
        <v>0</v>
      </c>
      <c r="R4222" s="49">
        <f t="shared" si="998"/>
        <v>0</v>
      </c>
      <c r="S4222" s="41">
        <f>'Gas y Electricidad'!M4225</f>
        <v>0</v>
      </c>
      <c r="T4222" s="42" t="e">
        <f t="shared" si="999"/>
        <v>#DIV/0!</v>
      </c>
      <c r="U4222" s="35">
        <f>'Gas y Electricidad'!Q4225</f>
        <v>0</v>
      </c>
      <c r="V4222" s="52">
        <f t="shared" si="1000"/>
        <v>0</v>
      </c>
      <c r="W4222" s="63"/>
      <c r="X4222" s="63"/>
      <c r="Y4222" s="63"/>
      <c r="Z4222" s="57">
        <f t="shared" si="1001"/>
        <v>0</v>
      </c>
      <c r="AA4222" s="59">
        <f t="shared" si="1002"/>
        <v>0</v>
      </c>
      <c r="AB4222" s="58">
        <f t="shared" si="1003"/>
        <v>0</v>
      </c>
      <c r="AC4222" s="61">
        <f t="shared" si="1004"/>
        <v>0</v>
      </c>
      <c r="AD4222" s="61">
        <f t="shared" si="1005"/>
        <v>0</v>
      </c>
    </row>
    <row r="4223" spans="1:30" x14ac:dyDescent="0.3">
      <c r="A4223" s="39" t="str">
        <f>IF(Agua!A4225&gt;0,Agua!A4225,"-")</f>
        <v>-</v>
      </c>
      <c r="B4223" s="40">
        <f>Agua!C4225</f>
        <v>0</v>
      </c>
      <c r="C4223" s="72">
        <f>Agua!J4225</f>
        <v>0</v>
      </c>
      <c r="D4223" s="72">
        <f>Agua!M4225</f>
        <v>0</v>
      </c>
      <c r="E4223" s="72">
        <f t="shared" si="991"/>
        <v>0</v>
      </c>
      <c r="F4223" s="72">
        <f>Agua!P4225</f>
        <v>0</v>
      </c>
      <c r="G4223" s="72">
        <f t="shared" si="992"/>
        <v>0</v>
      </c>
      <c r="H4223" s="72">
        <f>Agua!S4225</f>
        <v>0</v>
      </c>
      <c r="I4223" s="72">
        <f t="shared" si="993"/>
        <v>0</v>
      </c>
      <c r="J4223" s="72">
        <f>Agua!V4225</f>
        <v>0</v>
      </c>
      <c r="K4223" s="72">
        <f t="shared" si="994"/>
        <v>0</v>
      </c>
      <c r="L4223" s="72">
        <f>Agua!X4225</f>
        <v>0</v>
      </c>
      <c r="M4223" s="72">
        <f t="shared" si="995"/>
        <v>0</v>
      </c>
      <c r="N4223" s="72">
        <f t="shared" si="996"/>
        <v>0</v>
      </c>
      <c r="O4223" s="41">
        <f>'Gas y Electricidad'!F4226</f>
        <v>0</v>
      </c>
      <c r="P4223" s="49">
        <f t="shared" si="997"/>
        <v>0</v>
      </c>
      <c r="Q4223" s="41">
        <f>'Gas y Electricidad'!J4226</f>
        <v>0</v>
      </c>
      <c r="R4223" s="49">
        <f t="shared" si="998"/>
        <v>0</v>
      </c>
      <c r="S4223" s="41">
        <f>'Gas y Electricidad'!M4226</f>
        <v>0</v>
      </c>
      <c r="T4223" s="42" t="e">
        <f t="shared" si="999"/>
        <v>#DIV/0!</v>
      </c>
      <c r="U4223" s="35">
        <f>'Gas y Electricidad'!Q4226</f>
        <v>0</v>
      </c>
      <c r="V4223" s="52">
        <f t="shared" si="1000"/>
        <v>0</v>
      </c>
      <c r="W4223" s="63"/>
      <c r="X4223" s="63"/>
      <c r="Y4223" s="63"/>
      <c r="Z4223" s="57">
        <f t="shared" si="1001"/>
        <v>0</v>
      </c>
      <c r="AA4223" s="59">
        <f t="shared" si="1002"/>
        <v>0</v>
      </c>
      <c r="AB4223" s="58">
        <f t="shared" si="1003"/>
        <v>0</v>
      </c>
      <c r="AC4223" s="61">
        <f t="shared" si="1004"/>
        <v>0</v>
      </c>
      <c r="AD4223" s="61">
        <f t="shared" si="1005"/>
        <v>0</v>
      </c>
    </row>
    <row r="4224" spans="1:30" x14ac:dyDescent="0.3">
      <c r="A4224" s="39" t="str">
        <f>IF(Agua!A4226&gt;0,Agua!A4226,"-")</f>
        <v>-</v>
      </c>
      <c r="B4224" s="40">
        <f>Agua!C4226</f>
        <v>0</v>
      </c>
      <c r="C4224" s="72">
        <f>Agua!J4226</f>
        <v>0</v>
      </c>
      <c r="D4224" s="72">
        <f>Agua!M4226</f>
        <v>0</v>
      </c>
      <c r="E4224" s="72">
        <f t="shared" si="991"/>
        <v>0</v>
      </c>
      <c r="F4224" s="72">
        <f>Agua!P4226</f>
        <v>0</v>
      </c>
      <c r="G4224" s="72">
        <f t="shared" si="992"/>
        <v>0</v>
      </c>
      <c r="H4224" s="72">
        <f>Agua!S4226</f>
        <v>0</v>
      </c>
      <c r="I4224" s="72">
        <f t="shared" si="993"/>
        <v>0</v>
      </c>
      <c r="J4224" s="72">
        <f>Agua!V4226</f>
        <v>0</v>
      </c>
      <c r="K4224" s="72">
        <f t="shared" si="994"/>
        <v>0</v>
      </c>
      <c r="L4224" s="72">
        <f>Agua!X4226</f>
        <v>0</v>
      </c>
      <c r="M4224" s="72">
        <f t="shared" si="995"/>
        <v>0</v>
      </c>
      <c r="N4224" s="72">
        <f t="shared" si="996"/>
        <v>0</v>
      </c>
      <c r="O4224" s="41">
        <f>'Gas y Electricidad'!F4227</f>
        <v>0</v>
      </c>
      <c r="P4224" s="49">
        <f t="shared" si="997"/>
        <v>0</v>
      </c>
      <c r="Q4224" s="41">
        <f>'Gas y Electricidad'!J4227</f>
        <v>0</v>
      </c>
      <c r="R4224" s="49">
        <f t="shared" si="998"/>
        <v>0</v>
      </c>
      <c r="S4224" s="41">
        <f>'Gas y Electricidad'!M4227</f>
        <v>0</v>
      </c>
      <c r="T4224" s="42" t="e">
        <f t="shared" si="999"/>
        <v>#DIV/0!</v>
      </c>
      <c r="U4224" s="35">
        <f>'Gas y Electricidad'!Q4227</f>
        <v>0</v>
      </c>
      <c r="V4224" s="52">
        <f t="shared" si="1000"/>
        <v>0</v>
      </c>
      <c r="W4224" s="63"/>
      <c r="X4224" s="63"/>
      <c r="Y4224" s="63"/>
      <c r="Z4224" s="57">
        <f t="shared" si="1001"/>
        <v>0</v>
      </c>
      <c r="AA4224" s="59">
        <f t="shared" si="1002"/>
        <v>0</v>
      </c>
      <c r="AB4224" s="58">
        <f t="shared" si="1003"/>
        <v>0</v>
      </c>
      <c r="AC4224" s="61">
        <f t="shared" si="1004"/>
        <v>0</v>
      </c>
      <c r="AD4224" s="61">
        <f t="shared" si="1005"/>
        <v>0</v>
      </c>
    </row>
    <row r="4225" spans="1:30" x14ac:dyDescent="0.3">
      <c r="A4225" s="39" t="str">
        <f>IF(Agua!A4227&gt;0,Agua!A4227,"-")</f>
        <v>-</v>
      </c>
      <c r="B4225" s="40">
        <f>Agua!C4227</f>
        <v>0</v>
      </c>
      <c r="C4225" s="72">
        <f>Agua!J4227</f>
        <v>0</v>
      </c>
      <c r="D4225" s="72">
        <f>Agua!M4227</f>
        <v>0</v>
      </c>
      <c r="E4225" s="72">
        <f t="shared" si="991"/>
        <v>0</v>
      </c>
      <c r="F4225" s="72">
        <f>Agua!P4227</f>
        <v>0</v>
      </c>
      <c r="G4225" s="72">
        <f t="shared" si="992"/>
        <v>0</v>
      </c>
      <c r="H4225" s="72">
        <f>Agua!S4227</f>
        <v>0</v>
      </c>
      <c r="I4225" s="72">
        <f t="shared" si="993"/>
        <v>0</v>
      </c>
      <c r="J4225" s="72">
        <f>Agua!V4227</f>
        <v>0</v>
      </c>
      <c r="K4225" s="72">
        <f t="shared" si="994"/>
        <v>0</v>
      </c>
      <c r="L4225" s="72">
        <f>Agua!X4227</f>
        <v>0</v>
      </c>
      <c r="M4225" s="72">
        <f t="shared" si="995"/>
        <v>0</v>
      </c>
      <c r="N4225" s="72">
        <f t="shared" si="996"/>
        <v>0</v>
      </c>
      <c r="O4225" s="41">
        <f>'Gas y Electricidad'!F4228</f>
        <v>0</v>
      </c>
      <c r="P4225" s="49">
        <f t="shared" si="997"/>
        <v>0</v>
      </c>
      <c r="Q4225" s="41">
        <f>'Gas y Electricidad'!J4228</f>
        <v>0</v>
      </c>
      <c r="R4225" s="49">
        <f t="shared" si="998"/>
        <v>0</v>
      </c>
      <c r="S4225" s="41">
        <f>'Gas y Electricidad'!M4228</f>
        <v>0</v>
      </c>
      <c r="T4225" s="42" t="e">
        <f t="shared" si="999"/>
        <v>#DIV/0!</v>
      </c>
      <c r="U4225" s="35">
        <f>'Gas y Electricidad'!Q4228</f>
        <v>0</v>
      </c>
      <c r="V4225" s="52">
        <f t="shared" si="1000"/>
        <v>0</v>
      </c>
      <c r="W4225" s="63"/>
      <c r="X4225" s="63"/>
      <c r="Y4225" s="63"/>
      <c r="Z4225" s="57">
        <f t="shared" si="1001"/>
        <v>0</v>
      </c>
      <c r="AA4225" s="59">
        <f t="shared" si="1002"/>
        <v>0</v>
      </c>
      <c r="AB4225" s="58">
        <f t="shared" si="1003"/>
        <v>0</v>
      </c>
      <c r="AC4225" s="61">
        <f t="shared" si="1004"/>
        <v>0</v>
      </c>
      <c r="AD4225" s="61">
        <f t="shared" si="1005"/>
        <v>0</v>
      </c>
    </row>
    <row r="4226" spans="1:30" x14ac:dyDescent="0.3">
      <c r="A4226" s="39" t="str">
        <f>IF(Agua!A4228&gt;0,Agua!A4228,"-")</f>
        <v>-</v>
      </c>
      <c r="B4226" s="40">
        <f>Agua!C4228</f>
        <v>0</v>
      </c>
      <c r="C4226" s="72">
        <f>Agua!J4228</f>
        <v>0</v>
      </c>
      <c r="D4226" s="72">
        <f>Agua!M4228</f>
        <v>0</v>
      </c>
      <c r="E4226" s="72">
        <f t="shared" si="991"/>
        <v>0</v>
      </c>
      <c r="F4226" s="72">
        <f>Agua!P4228</f>
        <v>0</v>
      </c>
      <c r="G4226" s="72">
        <f t="shared" si="992"/>
        <v>0</v>
      </c>
      <c r="H4226" s="72">
        <f>Agua!S4228</f>
        <v>0</v>
      </c>
      <c r="I4226" s="72">
        <f t="shared" si="993"/>
        <v>0</v>
      </c>
      <c r="J4226" s="72">
        <f>Agua!V4228</f>
        <v>0</v>
      </c>
      <c r="K4226" s="72">
        <f t="shared" si="994"/>
        <v>0</v>
      </c>
      <c r="L4226" s="72">
        <f>Agua!X4228</f>
        <v>0</v>
      </c>
      <c r="M4226" s="72">
        <f t="shared" si="995"/>
        <v>0</v>
      </c>
      <c r="N4226" s="72">
        <f t="shared" si="996"/>
        <v>0</v>
      </c>
      <c r="O4226" s="41">
        <f>'Gas y Electricidad'!F4229</f>
        <v>0</v>
      </c>
      <c r="P4226" s="49">
        <f t="shared" si="997"/>
        <v>0</v>
      </c>
      <c r="Q4226" s="41">
        <f>'Gas y Electricidad'!J4229</f>
        <v>0</v>
      </c>
      <c r="R4226" s="49">
        <f t="shared" si="998"/>
        <v>0</v>
      </c>
      <c r="S4226" s="41">
        <f>'Gas y Electricidad'!M4229</f>
        <v>0</v>
      </c>
      <c r="T4226" s="42" t="e">
        <f t="shared" si="999"/>
        <v>#DIV/0!</v>
      </c>
      <c r="U4226" s="35">
        <f>'Gas y Electricidad'!Q4229</f>
        <v>0</v>
      </c>
      <c r="V4226" s="52">
        <f t="shared" si="1000"/>
        <v>0</v>
      </c>
      <c r="W4226" s="63"/>
      <c r="X4226" s="63"/>
      <c r="Y4226" s="63"/>
      <c r="Z4226" s="57">
        <f t="shared" si="1001"/>
        <v>0</v>
      </c>
      <c r="AA4226" s="59">
        <f t="shared" si="1002"/>
        <v>0</v>
      </c>
      <c r="AB4226" s="58">
        <f t="shared" si="1003"/>
        <v>0</v>
      </c>
      <c r="AC4226" s="61">
        <f t="shared" si="1004"/>
        <v>0</v>
      </c>
      <c r="AD4226" s="61">
        <f t="shared" si="1005"/>
        <v>0</v>
      </c>
    </row>
    <row r="4227" spans="1:30" x14ac:dyDescent="0.3">
      <c r="A4227" s="39" t="str">
        <f>IF(Agua!A4229&gt;0,Agua!A4229,"-")</f>
        <v>-</v>
      </c>
      <c r="B4227" s="40">
        <f>Agua!C4229</f>
        <v>0</v>
      </c>
      <c r="C4227" s="72">
        <f>Agua!J4229</f>
        <v>0</v>
      </c>
      <c r="D4227" s="72">
        <f>Agua!M4229</f>
        <v>0</v>
      </c>
      <c r="E4227" s="72">
        <f t="shared" si="991"/>
        <v>0</v>
      </c>
      <c r="F4227" s="72">
        <f>Agua!P4229</f>
        <v>0</v>
      </c>
      <c r="G4227" s="72">
        <f t="shared" si="992"/>
        <v>0</v>
      </c>
      <c r="H4227" s="72">
        <f>Agua!S4229</f>
        <v>0</v>
      </c>
      <c r="I4227" s="72">
        <f t="shared" si="993"/>
        <v>0</v>
      </c>
      <c r="J4227" s="72">
        <f>Agua!V4229</f>
        <v>0</v>
      </c>
      <c r="K4227" s="72">
        <f t="shared" si="994"/>
        <v>0</v>
      </c>
      <c r="L4227" s="72">
        <f>Agua!X4229</f>
        <v>0</v>
      </c>
      <c r="M4227" s="72">
        <f t="shared" si="995"/>
        <v>0</v>
      </c>
      <c r="N4227" s="72">
        <f t="shared" si="996"/>
        <v>0</v>
      </c>
      <c r="O4227" s="41">
        <f>'Gas y Electricidad'!F4230</f>
        <v>0</v>
      </c>
      <c r="P4227" s="49">
        <f t="shared" si="997"/>
        <v>0</v>
      </c>
      <c r="Q4227" s="41">
        <f>'Gas y Electricidad'!J4230</f>
        <v>0</v>
      </c>
      <c r="R4227" s="49">
        <f t="shared" si="998"/>
        <v>0</v>
      </c>
      <c r="S4227" s="41">
        <f>'Gas y Electricidad'!M4230</f>
        <v>0</v>
      </c>
      <c r="T4227" s="42" t="e">
        <f t="shared" si="999"/>
        <v>#DIV/0!</v>
      </c>
      <c r="U4227" s="35">
        <f>'Gas y Electricidad'!Q4230</f>
        <v>0</v>
      </c>
      <c r="V4227" s="52">
        <f t="shared" si="1000"/>
        <v>0</v>
      </c>
      <c r="W4227" s="63"/>
      <c r="X4227" s="63"/>
      <c r="Y4227" s="63"/>
      <c r="Z4227" s="57">
        <f t="shared" si="1001"/>
        <v>0</v>
      </c>
      <c r="AA4227" s="59">
        <f t="shared" si="1002"/>
        <v>0</v>
      </c>
      <c r="AB4227" s="58">
        <f t="shared" si="1003"/>
        <v>0</v>
      </c>
      <c r="AC4227" s="61">
        <f t="shared" si="1004"/>
        <v>0</v>
      </c>
      <c r="AD4227" s="61">
        <f t="shared" si="1005"/>
        <v>0</v>
      </c>
    </row>
    <row r="4228" spans="1:30" x14ac:dyDescent="0.3">
      <c r="A4228" s="39" t="str">
        <f>IF(Agua!A4230&gt;0,Agua!A4230,"-")</f>
        <v>-</v>
      </c>
      <c r="B4228" s="40">
        <f>Agua!C4230</f>
        <v>0</v>
      </c>
      <c r="C4228" s="72">
        <f>Agua!J4230</f>
        <v>0</v>
      </c>
      <c r="D4228" s="72">
        <f>Agua!M4230</f>
        <v>0</v>
      </c>
      <c r="E4228" s="72">
        <f t="shared" si="991"/>
        <v>0</v>
      </c>
      <c r="F4228" s="72">
        <f>Agua!P4230</f>
        <v>0</v>
      </c>
      <c r="G4228" s="72">
        <f t="shared" si="992"/>
        <v>0</v>
      </c>
      <c r="H4228" s="72">
        <f>Agua!S4230</f>
        <v>0</v>
      </c>
      <c r="I4228" s="72">
        <f t="shared" si="993"/>
        <v>0</v>
      </c>
      <c r="J4228" s="72">
        <f>Agua!V4230</f>
        <v>0</v>
      </c>
      <c r="K4228" s="72">
        <f t="shared" si="994"/>
        <v>0</v>
      </c>
      <c r="L4228" s="72">
        <f>Agua!X4230</f>
        <v>0</v>
      </c>
      <c r="M4228" s="72">
        <f t="shared" si="995"/>
        <v>0</v>
      </c>
      <c r="N4228" s="72">
        <f t="shared" si="996"/>
        <v>0</v>
      </c>
      <c r="O4228" s="41">
        <f>'Gas y Electricidad'!F4231</f>
        <v>0</v>
      </c>
      <c r="P4228" s="49">
        <f t="shared" si="997"/>
        <v>0</v>
      </c>
      <c r="Q4228" s="41">
        <f>'Gas y Electricidad'!J4231</f>
        <v>0</v>
      </c>
      <c r="R4228" s="49">
        <f t="shared" si="998"/>
        <v>0</v>
      </c>
      <c r="S4228" s="41">
        <f>'Gas y Electricidad'!M4231</f>
        <v>0</v>
      </c>
      <c r="T4228" s="42" t="e">
        <f t="shared" si="999"/>
        <v>#DIV/0!</v>
      </c>
      <c r="U4228" s="35">
        <f>'Gas y Electricidad'!Q4231</f>
        <v>0</v>
      </c>
      <c r="V4228" s="52">
        <f t="shared" si="1000"/>
        <v>0</v>
      </c>
      <c r="W4228" s="63"/>
      <c r="X4228" s="63"/>
      <c r="Y4228" s="63"/>
      <c r="Z4228" s="57">
        <f t="shared" si="1001"/>
        <v>0</v>
      </c>
      <c r="AA4228" s="59">
        <f t="shared" si="1002"/>
        <v>0</v>
      </c>
      <c r="AB4228" s="58">
        <f t="shared" si="1003"/>
        <v>0</v>
      </c>
      <c r="AC4228" s="61">
        <f t="shared" si="1004"/>
        <v>0</v>
      </c>
      <c r="AD4228" s="61">
        <f t="shared" si="1005"/>
        <v>0</v>
      </c>
    </row>
    <row r="4229" spans="1:30" x14ac:dyDescent="0.3">
      <c r="A4229" s="39" t="str">
        <f>IF(Agua!A4231&gt;0,Agua!A4231,"-")</f>
        <v>-</v>
      </c>
      <c r="B4229" s="40">
        <f>Agua!C4231</f>
        <v>0</v>
      </c>
      <c r="C4229" s="72">
        <f>Agua!J4231</f>
        <v>0</v>
      </c>
      <c r="D4229" s="72">
        <f>Agua!M4231</f>
        <v>0</v>
      </c>
      <c r="E4229" s="72">
        <f t="shared" si="991"/>
        <v>0</v>
      </c>
      <c r="F4229" s="72">
        <f>Agua!P4231</f>
        <v>0</v>
      </c>
      <c r="G4229" s="72">
        <f t="shared" si="992"/>
        <v>0</v>
      </c>
      <c r="H4229" s="72">
        <f>Agua!S4231</f>
        <v>0</v>
      </c>
      <c r="I4229" s="72">
        <f t="shared" si="993"/>
        <v>0</v>
      </c>
      <c r="J4229" s="72">
        <f>Agua!V4231</f>
        <v>0</v>
      </c>
      <c r="K4229" s="72">
        <f t="shared" si="994"/>
        <v>0</v>
      </c>
      <c r="L4229" s="72">
        <f>Agua!X4231</f>
        <v>0</v>
      </c>
      <c r="M4229" s="72">
        <f t="shared" si="995"/>
        <v>0</v>
      </c>
      <c r="N4229" s="72">
        <f t="shared" si="996"/>
        <v>0</v>
      </c>
      <c r="O4229" s="41">
        <f>'Gas y Electricidad'!F4232</f>
        <v>0</v>
      </c>
      <c r="P4229" s="49">
        <f t="shared" si="997"/>
        <v>0</v>
      </c>
      <c r="Q4229" s="41">
        <f>'Gas y Electricidad'!J4232</f>
        <v>0</v>
      </c>
      <c r="R4229" s="49">
        <f t="shared" si="998"/>
        <v>0</v>
      </c>
      <c r="S4229" s="41">
        <f>'Gas y Electricidad'!M4232</f>
        <v>0</v>
      </c>
      <c r="T4229" s="42" t="e">
        <f t="shared" si="999"/>
        <v>#DIV/0!</v>
      </c>
      <c r="U4229" s="35">
        <f>'Gas y Electricidad'!Q4232</f>
        <v>0</v>
      </c>
      <c r="V4229" s="52">
        <f t="shared" si="1000"/>
        <v>0</v>
      </c>
      <c r="W4229" s="63"/>
      <c r="X4229" s="63"/>
      <c r="Y4229" s="63"/>
      <c r="Z4229" s="57">
        <f t="shared" si="1001"/>
        <v>0</v>
      </c>
      <c r="AA4229" s="59">
        <f t="shared" si="1002"/>
        <v>0</v>
      </c>
      <c r="AB4229" s="58">
        <f t="shared" si="1003"/>
        <v>0</v>
      </c>
      <c r="AC4229" s="61">
        <f t="shared" si="1004"/>
        <v>0</v>
      </c>
      <c r="AD4229" s="61">
        <f t="shared" si="1005"/>
        <v>0</v>
      </c>
    </row>
    <row r="4230" spans="1:30" x14ac:dyDescent="0.3">
      <c r="A4230" s="39" t="str">
        <f>IF(Agua!A4232&gt;0,Agua!A4232,"-")</f>
        <v>-</v>
      </c>
      <c r="B4230" s="40">
        <f>Agua!C4232</f>
        <v>0</v>
      </c>
      <c r="C4230" s="72">
        <f>Agua!J4232</f>
        <v>0</v>
      </c>
      <c r="D4230" s="72">
        <f>Agua!M4232</f>
        <v>0</v>
      </c>
      <c r="E4230" s="72">
        <f t="shared" si="991"/>
        <v>0</v>
      </c>
      <c r="F4230" s="72">
        <f>Agua!P4232</f>
        <v>0</v>
      </c>
      <c r="G4230" s="72">
        <f t="shared" si="992"/>
        <v>0</v>
      </c>
      <c r="H4230" s="72">
        <f>Agua!S4232</f>
        <v>0</v>
      </c>
      <c r="I4230" s="72">
        <f t="shared" si="993"/>
        <v>0</v>
      </c>
      <c r="J4230" s="72">
        <f>Agua!V4232</f>
        <v>0</v>
      </c>
      <c r="K4230" s="72">
        <f t="shared" si="994"/>
        <v>0</v>
      </c>
      <c r="L4230" s="72">
        <f>Agua!X4232</f>
        <v>0</v>
      </c>
      <c r="M4230" s="72">
        <f t="shared" si="995"/>
        <v>0</v>
      </c>
      <c r="N4230" s="72">
        <f t="shared" si="996"/>
        <v>0</v>
      </c>
      <c r="O4230" s="41">
        <f>'Gas y Electricidad'!F4233</f>
        <v>0</v>
      </c>
      <c r="P4230" s="49">
        <f t="shared" si="997"/>
        <v>0</v>
      </c>
      <c r="Q4230" s="41">
        <f>'Gas y Electricidad'!J4233</f>
        <v>0</v>
      </c>
      <c r="R4230" s="49">
        <f t="shared" si="998"/>
        <v>0</v>
      </c>
      <c r="S4230" s="41">
        <f>'Gas y Electricidad'!M4233</f>
        <v>0</v>
      </c>
      <c r="T4230" s="42" t="e">
        <f t="shared" si="999"/>
        <v>#DIV/0!</v>
      </c>
      <c r="U4230" s="35">
        <f>'Gas y Electricidad'!Q4233</f>
        <v>0</v>
      </c>
      <c r="V4230" s="52">
        <f t="shared" si="1000"/>
        <v>0</v>
      </c>
      <c r="W4230" s="63"/>
      <c r="X4230" s="63"/>
      <c r="Y4230" s="63"/>
      <c r="Z4230" s="57">
        <f t="shared" si="1001"/>
        <v>0</v>
      </c>
      <c r="AA4230" s="59">
        <f t="shared" si="1002"/>
        <v>0</v>
      </c>
      <c r="AB4230" s="58">
        <f t="shared" si="1003"/>
        <v>0</v>
      </c>
      <c r="AC4230" s="61">
        <f t="shared" si="1004"/>
        <v>0</v>
      </c>
      <c r="AD4230" s="61">
        <f t="shared" si="1005"/>
        <v>0</v>
      </c>
    </row>
    <row r="4231" spans="1:30" x14ac:dyDescent="0.3">
      <c r="A4231" s="39" t="str">
        <f>IF(Agua!A4233&gt;0,Agua!A4233,"-")</f>
        <v>-</v>
      </c>
      <c r="B4231" s="40">
        <f>Agua!C4233</f>
        <v>0</v>
      </c>
      <c r="C4231" s="72">
        <f>Agua!J4233</f>
        <v>0</v>
      </c>
      <c r="D4231" s="72">
        <f>Agua!M4233</f>
        <v>0</v>
      </c>
      <c r="E4231" s="72">
        <f t="shared" si="991"/>
        <v>0</v>
      </c>
      <c r="F4231" s="72">
        <f>Agua!P4233</f>
        <v>0</v>
      </c>
      <c r="G4231" s="72">
        <f t="shared" si="992"/>
        <v>0</v>
      </c>
      <c r="H4231" s="72">
        <f>Agua!S4233</f>
        <v>0</v>
      </c>
      <c r="I4231" s="72">
        <f t="shared" si="993"/>
        <v>0</v>
      </c>
      <c r="J4231" s="72">
        <f>Agua!V4233</f>
        <v>0</v>
      </c>
      <c r="K4231" s="72">
        <f t="shared" si="994"/>
        <v>0</v>
      </c>
      <c r="L4231" s="72">
        <f>Agua!X4233</f>
        <v>0</v>
      </c>
      <c r="M4231" s="72">
        <f t="shared" si="995"/>
        <v>0</v>
      </c>
      <c r="N4231" s="72">
        <f t="shared" si="996"/>
        <v>0</v>
      </c>
      <c r="O4231" s="41">
        <f>'Gas y Electricidad'!F4234</f>
        <v>0</v>
      </c>
      <c r="P4231" s="49">
        <f t="shared" si="997"/>
        <v>0</v>
      </c>
      <c r="Q4231" s="41">
        <f>'Gas y Electricidad'!J4234</f>
        <v>0</v>
      </c>
      <c r="R4231" s="49">
        <f t="shared" si="998"/>
        <v>0</v>
      </c>
      <c r="S4231" s="41">
        <f>'Gas y Electricidad'!M4234</f>
        <v>0</v>
      </c>
      <c r="T4231" s="42" t="e">
        <f t="shared" si="999"/>
        <v>#DIV/0!</v>
      </c>
      <c r="U4231" s="35">
        <f>'Gas y Electricidad'!Q4234</f>
        <v>0</v>
      </c>
      <c r="V4231" s="52">
        <f t="shared" si="1000"/>
        <v>0</v>
      </c>
      <c r="W4231" s="63"/>
      <c r="X4231" s="63"/>
      <c r="Y4231" s="63"/>
      <c r="Z4231" s="57">
        <f t="shared" si="1001"/>
        <v>0</v>
      </c>
      <c r="AA4231" s="59">
        <f t="shared" si="1002"/>
        <v>0</v>
      </c>
      <c r="AB4231" s="58">
        <f t="shared" si="1003"/>
        <v>0</v>
      </c>
      <c r="AC4231" s="61">
        <f t="shared" si="1004"/>
        <v>0</v>
      </c>
      <c r="AD4231" s="61">
        <f t="shared" si="1005"/>
        <v>0</v>
      </c>
    </row>
    <row r="4232" spans="1:30" x14ac:dyDescent="0.3">
      <c r="A4232" s="39" t="str">
        <f>IF(Agua!A4234&gt;0,Agua!A4234,"-")</f>
        <v>-</v>
      </c>
      <c r="B4232" s="40">
        <f>Agua!C4234</f>
        <v>0</v>
      </c>
      <c r="C4232" s="72">
        <f>Agua!J4234</f>
        <v>0</v>
      </c>
      <c r="D4232" s="72">
        <f>Agua!M4234</f>
        <v>0</v>
      </c>
      <c r="E4232" s="72">
        <f t="shared" si="991"/>
        <v>0</v>
      </c>
      <c r="F4232" s="72">
        <f>Agua!P4234</f>
        <v>0</v>
      </c>
      <c r="G4232" s="72">
        <f t="shared" si="992"/>
        <v>0</v>
      </c>
      <c r="H4232" s="72">
        <f>Agua!S4234</f>
        <v>0</v>
      </c>
      <c r="I4232" s="72">
        <f t="shared" si="993"/>
        <v>0</v>
      </c>
      <c r="J4232" s="72">
        <f>Agua!V4234</f>
        <v>0</v>
      </c>
      <c r="K4232" s="72">
        <f t="shared" si="994"/>
        <v>0</v>
      </c>
      <c r="L4232" s="72">
        <f>Agua!X4234</f>
        <v>0</v>
      </c>
      <c r="M4232" s="72">
        <f t="shared" si="995"/>
        <v>0</v>
      </c>
      <c r="N4232" s="72">
        <f t="shared" si="996"/>
        <v>0</v>
      </c>
      <c r="O4232" s="41">
        <f>'Gas y Electricidad'!F4235</f>
        <v>0</v>
      </c>
      <c r="P4232" s="49">
        <f t="shared" si="997"/>
        <v>0</v>
      </c>
      <c r="Q4232" s="41">
        <f>'Gas y Electricidad'!J4235</f>
        <v>0</v>
      </c>
      <c r="R4232" s="49">
        <f t="shared" si="998"/>
        <v>0</v>
      </c>
      <c r="S4232" s="41">
        <f>'Gas y Electricidad'!M4235</f>
        <v>0</v>
      </c>
      <c r="T4232" s="42" t="e">
        <f t="shared" si="999"/>
        <v>#DIV/0!</v>
      </c>
      <c r="U4232" s="35">
        <f>'Gas y Electricidad'!Q4235</f>
        <v>0</v>
      </c>
      <c r="V4232" s="52">
        <f t="shared" si="1000"/>
        <v>0</v>
      </c>
      <c r="W4232" s="63"/>
      <c r="X4232" s="63"/>
      <c r="Y4232" s="63"/>
      <c r="Z4232" s="57">
        <f t="shared" si="1001"/>
        <v>0</v>
      </c>
      <c r="AA4232" s="59">
        <f t="shared" si="1002"/>
        <v>0</v>
      </c>
      <c r="AB4232" s="58">
        <f t="shared" si="1003"/>
        <v>0</v>
      </c>
      <c r="AC4232" s="61">
        <f t="shared" si="1004"/>
        <v>0</v>
      </c>
      <c r="AD4232" s="61">
        <f t="shared" si="1005"/>
        <v>0</v>
      </c>
    </row>
    <row r="4233" spans="1:30" x14ac:dyDescent="0.3">
      <c r="A4233" s="39" t="str">
        <f>IF(Agua!A4235&gt;0,Agua!A4235,"-")</f>
        <v>-</v>
      </c>
      <c r="B4233" s="40">
        <f>Agua!C4235</f>
        <v>0</v>
      </c>
      <c r="C4233" s="72">
        <f>Agua!J4235</f>
        <v>0</v>
      </c>
      <c r="D4233" s="72">
        <f>Agua!M4235</f>
        <v>0</v>
      </c>
      <c r="E4233" s="72">
        <f t="shared" si="991"/>
        <v>0</v>
      </c>
      <c r="F4233" s="72">
        <f>Agua!P4235</f>
        <v>0</v>
      </c>
      <c r="G4233" s="72">
        <f t="shared" si="992"/>
        <v>0</v>
      </c>
      <c r="H4233" s="72">
        <f>Agua!S4235</f>
        <v>0</v>
      </c>
      <c r="I4233" s="72">
        <f t="shared" si="993"/>
        <v>0</v>
      </c>
      <c r="J4233" s="72">
        <f>Agua!V4235</f>
        <v>0</v>
      </c>
      <c r="K4233" s="72">
        <f t="shared" si="994"/>
        <v>0</v>
      </c>
      <c r="L4233" s="72">
        <f>Agua!X4235</f>
        <v>0</v>
      </c>
      <c r="M4233" s="72">
        <f t="shared" si="995"/>
        <v>0</v>
      </c>
      <c r="N4233" s="72">
        <f t="shared" si="996"/>
        <v>0</v>
      </c>
      <c r="O4233" s="41">
        <f>'Gas y Electricidad'!F4236</f>
        <v>0</v>
      </c>
      <c r="P4233" s="49">
        <f t="shared" si="997"/>
        <v>0</v>
      </c>
      <c r="Q4233" s="41">
        <f>'Gas y Electricidad'!J4236</f>
        <v>0</v>
      </c>
      <c r="R4233" s="49">
        <f t="shared" si="998"/>
        <v>0</v>
      </c>
      <c r="S4233" s="41">
        <f>'Gas y Electricidad'!M4236</f>
        <v>0</v>
      </c>
      <c r="T4233" s="42" t="e">
        <f t="shared" si="999"/>
        <v>#DIV/0!</v>
      </c>
      <c r="U4233" s="35">
        <f>'Gas y Electricidad'!Q4236</f>
        <v>0</v>
      </c>
      <c r="V4233" s="52">
        <f t="shared" si="1000"/>
        <v>0</v>
      </c>
      <c r="W4233" s="63"/>
      <c r="X4233" s="63"/>
      <c r="Y4233" s="63"/>
      <c r="Z4233" s="57">
        <f t="shared" si="1001"/>
        <v>0</v>
      </c>
      <c r="AA4233" s="59">
        <f t="shared" si="1002"/>
        <v>0</v>
      </c>
      <c r="AB4233" s="58">
        <f t="shared" si="1003"/>
        <v>0</v>
      </c>
      <c r="AC4233" s="61">
        <f t="shared" si="1004"/>
        <v>0</v>
      </c>
      <c r="AD4233" s="61">
        <f t="shared" si="1005"/>
        <v>0</v>
      </c>
    </row>
    <row r="4234" spans="1:30" x14ac:dyDescent="0.3">
      <c r="A4234" s="39" t="str">
        <f>IF(Agua!A4236&gt;0,Agua!A4236,"-")</f>
        <v>-</v>
      </c>
      <c r="B4234" s="40">
        <f>Agua!C4236</f>
        <v>0</v>
      </c>
      <c r="C4234" s="72">
        <f>Agua!J4236</f>
        <v>0</v>
      </c>
      <c r="D4234" s="72">
        <f>Agua!M4236</f>
        <v>0</v>
      </c>
      <c r="E4234" s="72">
        <f t="shared" si="991"/>
        <v>0</v>
      </c>
      <c r="F4234" s="72">
        <f>Agua!P4236</f>
        <v>0</v>
      </c>
      <c r="G4234" s="72">
        <f t="shared" si="992"/>
        <v>0</v>
      </c>
      <c r="H4234" s="72">
        <f>Agua!S4236</f>
        <v>0</v>
      </c>
      <c r="I4234" s="72">
        <f t="shared" si="993"/>
        <v>0</v>
      </c>
      <c r="J4234" s="72">
        <f>Agua!V4236</f>
        <v>0</v>
      </c>
      <c r="K4234" s="72">
        <f t="shared" si="994"/>
        <v>0</v>
      </c>
      <c r="L4234" s="72">
        <f>Agua!X4236</f>
        <v>0</v>
      </c>
      <c r="M4234" s="72">
        <f t="shared" si="995"/>
        <v>0</v>
      </c>
      <c r="N4234" s="72">
        <f t="shared" si="996"/>
        <v>0</v>
      </c>
      <c r="O4234" s="41">
        <f>'Gas y Electricidad'!F4237</f>
        <v>0</v>
      </c>
      <c r="P4234" s="49">
        <f t="shared" si="997"/>
        <v>0</v>
      </c>
      <c r="Q4234" s="41">
        <f>'Gas y Electricidad'!J4237</f>
        <v>0</v>
      </c>
      <c r="R4234" s="49">
        <f t="shared" si="998"/>
        <v>0</v>
      </c>
      <c r="S4234" s="41">
        <f>'Gas y Electricidad'!M4237</f>
        <v>0</v>
      </c>
      <c r="T4234" s="42" t="e">
        <f t="shared" si="999"/>
        <v>#DIV/0!</v>
      </c>
      <c r="U4234" s="35">
        <f>'Gas y Electricidad'!Q4237</f>
        <v>0</v>
      </c>
      <c r="V4234" s="52">
        <f t="shared" si="1000"/>
        <v>0</v>
      </c>
      <c r="W4234" s="63"/>
      <c r="X4234" s="63"/>
      <c r="Y4234" s="63"/>
      <c r="Z4234" s="57">
        <f t="shared" si="1001"/>
        <v>0</v>
      </c>
      <c r="AA4234" s="59">
        <f t="shared" si="1002"/>
        <v>0</v>
      </c>
      <c r="AB4234" s="58">
        <f t="shared" si="1003"/>
        <v>0</v>
      </c>
      <c r="AC4234" s="61">
        <f t="shared" si="1004"/>
        <v>0</v>
      </c>
      <c r="AD4234" s="61">
        <f t="shared" si="1005"/>
        <v>0</v>
      </c>
    </row>
    <row r="4235" spans="1:30" x14ac:dyDescent="0.3">
      <c r="A4235" s="39" t="str">
        <f>IF(Agua!A4237&gt;0,Agua!A4237,"-")</f>
        <v>-</v>
      </c>
      <c r="B4235" s="40">
        <f>Agua!C4237</f>
        <v>0</v>
      </c>
      <c r="C4235" s="72">
        <f>Agua!J4237</f>
        <v>0</v>
      </c>
      <c r="D4235" s="72">
        <f>Agua!M4237</f>
        <v>0</v>
      </c>
      <c r="E4235" s="72">
        <f t="shared" si="991"/>
        <v>0</v>
      </c>
      <c r="F4235" s="72">
        <f>Agua!P4237</f>
        <v>0</v>
      </c>
      <c r="G4235" s="72">
        <f t="shared" si="992"/>
        <v>0</v>
      </c>
      <c r="H4235" s="72">
        <f>Agua!S4237</f>
        <v>0</v>
      </c>
      <c r="I4235" s="72">
        <f t="shared" si="993"/>
        <v>0</v>
      </c>
      <c r="J4235" s="72">
        <f>Agua!V4237</f>
        <v>0</v>
      </c>
      <c r="K4235" s="72">
        <f t="shared" si="994"/>
        <v>0</v>
      </c>
      <c r="L4235" s="72">
        <f>Agua!X4237</f>
        <v>0</v>
      </c>
      <c r="M4235" s="72">
        <f t="shared" si="995"/>
        <v>0</v>
      </c>
      <c r="N4235" s="72">
        <f t="shared" si="996"/>
        <v>0</v>
      </c>
      <c r="O4235" s="41">
        <f>'Gas y Electricidad'!F4238</f>
        <v>0</v>
      </c>
      <c r="P4235" s="49">
        <f t="shared" si="997"/>
        <v>0</v>
      </c>
      <c r="Q4235" s="41">
        <f>'Gas y Electricidad'!J4238</f>
        <v>0</v>
      </c>
      <c r="R4235" s="49">
        <f t="shared" si="998"/>
        <v>0</v>
      </c>
      <c r="S4235" s="41">
        <f>'Gas y Electricidad'!M4238</f>
        <v>0</v>
      </c>
      <c r="T4235" s="42" t="e">
        <f t="shared" si="999"/>
        <v>#DIV/0!</v>
      </c>
      <c r="U4235" s="35">
        <f>'Gas y Electricidad'!Q4238</f>
        <v>0</v>
      </c>
      <c r="V4235" s="52">
        <f t="shared" si="1000"/>
        <v>0</v>
      </c>
      <c r="W4235" s="63"/>
      <c r="X4235" s="63"/>
      <c r="Y4235" s="63"/>
      <c r="Z4235" s="57">
        <f t="shared" si="1001"/>
        <v>0</v>
      </c>
      <c r="AA4235" s="59">
        <f t="shared" si="1002"/>
        <v>0</v>
      </c>
      <c r="AB4235" s="58">
        <f t="shared" si="1003"/>
        <v>0</v>
      </c>
      <c r="AC4235" s="61">
        <f t="shared" si="1004"/>
        <v>0</v>
      </c>
      <c r="AD4235" s="61">
        <f t="shared" si="1005"/>
        <v>0</v>
      </c>
    </row>
    <row r="4236" spans="1:30" x14ac:dyDescent="0.3">
      <c r="A4236" s="39" t="str">
        <f>IF(Agua!A4238&gt;0,Agua!A4238,"-")</f>
        <v>-</v>
      </c>
      <c r="B4236" s="40">
        <f>Agua!C4238</f>
        <v>0</v>
      </c>
      <c r="C4236" s="72">
        <f>Agua!J4238</f>
        <v>0</v>
      </c>
      <c r="D4236" s="72">
        <f>Agua!M4238</f>
        <v>0</v>
      </c>
      <c r="E4236" s="72">
        <f t="shared" si="991"/>
        <v>0</v>
      </c>
      <c r="F4236" s="72">
        <f>Agua!P4238</f>
        <v>0</v>
      </c>
      <c r="G4236" s="72">
        <f t="shared" si="992"/>
        <v>0</v>
      </c>
      <c r="H4236" s="72">
        <f>Agua!S4238</f>
        <v>0</v>
      </c>
      <c r="I4236" s="72">
        <f t="shared" si="993"/>
        <v>0</v>
      </c>
      <c r="J4236" s="72">
        <f>Agua!V4238</f>
        <v>0</v>
      </c>
      <c r="K4236" s="72">
        <f t="shared" si="994"/>
        <v>0</v>
      </c>
      <c r="L4236" s="72">
        <f>Agua!X4238</f>
        <v>0</v>
      </c>
      <c r="M4236" s="72">
        <f t="shared" si="995"/>
        <v>0</v>
      </c>
      <c r="N4236" s="72">
        <f t="shared" si="996"/>
        <v>0</v>
      </c>
      <c r="O4236" s="41">
        <f>'Gas y Electricidad'!F4239</f>
        <v>0</v>
      </c>
      <c r="P4236" s="49">
        <f t="shared" si="997"/>
        <v>0</v>
      </c>
      <c r="Q4236" s="41">
        <f>'Gas y Electricidad'!J4239</f>
        <v>0</v>
      </c>
      <c r="R4236" s="49">
        <f t="shared" si="998"/>
        <v>0</v>
      </c>
      <c r="S4236" s="41">
        <f>'Gas y Electricidad'!M4239</f>
        <v>0</v>
      </c>
      <c r="T4236" s="42" t="e">
        <f t="shared" si="999"/>
        <v>#DIV/0!</v>
      </c>
      <c r="U4236" s="35">
        <f>'Gas y Electricidad'!Q4239</f>
        <v>0</v>
      </c>
      <c r="V4236" s="52">
        <f t="shared" si="1000"/>
        <v>0</v>
      </c>
      <c r="W4236" s="63"/>
      <c r="X4236" s="63"/>
      <c r="Y4236" s="63"/>
      <c r="Z4236" s="57">
        <f t="shared" si="1001"/>
        <v>0</v>
      </c>
      <c r="AA4236" s="59">
        <f t="shared" si="1002"/>
        <v>0</v>
      </c>
      <c r="AB4236" s="58">
        <f t="shared" si="1003"/>
        <v>0</v>
      </c>
      <c r="AC4236" s="61">
        <f t="shared" si="1004"/>
        <v>0</v>
      </c>
      <c r="AD4236" s="61">
        <f t="shared" si="1005"/>
        <v>0</v>
      </c>
    </row>
    <row r="4237" spans="1:30" x14ac:dyDescent="0.3">
      <c r="A4237" s="39" t="str">
        <f>IF(Agua!A4239&gt;0,Agua!A4239,"-")</f>
        <v>-</v>
      </c>
      <c r="B4237" s="40">
        <f>Agua!C4239</f>
        <v>0</v>
      </c>
      <c r="C4237" s="72">
        <f>Agua!J4239</f>
        <v>0</v>
      </c>
      <c r="D4237" s="72">
        <f>Agua!M4239</f>
        <v>0</v>
      </c>
      <c r="E4237" s="72">
        <f t="shared" si="991"/>
        <v>0</v>
      </c>
      <c r="F4237" s="72">
        <f>Agua!P4239</f>
        <v>0</v>
      </c>
      <c r="G4237" s="72">
        <f t="shared" si="992"/>
        <v>0</v>
      </c>
      <c r="H4237" s="72">
        <f>Agua!S4239</f>
        <v>0</v>
      </c>
      <c r="I4237" s="72">
        <f t="shared" si="993"/>
        <v>0</v>
      </c>
      <c r="J4237" s="72">
        <f>Agua!V4239</f>
        <v>0</v>
      </c>
      <c r="K4237" s="72">
        <f t="shared" si="994"/>
        <v>0</v>
      </c>
      <c r="L4237" s="72">
        <f>Agua!X4239</f>
        <v>0</v>
      </c>
      <c r="M4237" s="72">
        <f t="shared" si="995"/>
        <v>0</v>
      </c>
      <c r="N4237" s="72">
        <f t="shared" si="996"/>
        <v>0</v>
      </c>
      <c r="O4237" s="41">
        <f>'Gas y Electricidad'!F4240</f>
        <v>0</v>
      </c>
      <c r="P4237" s="49">
        <f t="shared" si="997"/>
        <v>0</v>
      </c>
      <c r="Q4237" s="41">
        <f>'Gas y Electricidad'!J4240</f>
        <v>0</v>
      </c>
      <c r="R4237" s="49">
        <f t="shared" si="998"/>
        <v>0</v>
      </c>
      <c r="S4237" s="41">
        <f>'Gas y Electricidad'!M4240</f>
        <v>0</v>
      </c>
      <c r="T4237" s="42" t="e">
        <f t="shared" si="999"/>
        <v>#DIV/0!</v>
      </c>
      <c r="U4237" s="35">
        <f>'Gas y Electricidad'!Q4240</f>
        <v>0</v>
      </c>
      <c r="V4237" s="52">
        <f t="shared" si="1000"/>
        <v>0</v>
      </c>
      <c r="W4237" s="63"/>
      <c r="X4237" s="63"/>
      <c r="Y4237" s="63"/>
      <c r="Z4237" s="57">
        <f t="shared" si="1001"/>
        <v>0</v>
      </c>
      <c r="AA4237" s="59">
        <f t="shared" si="1002"/>
        <v>0</v>
      </c>
      <c r="AB4237" s="58">
        <f t="shared" si="1003"/>
        <v>0</v>
      </c>
      <c r="AC4237" s="61">
        <f t="shared" si="1004"/>
        <v>0</v>
      </c>
      <c r="AD4237" s="61">
        <f t="shared" si="1005"/>
        <v>0</v>
      </c>
    </row>
    <row r="4238" spans="1:30" x14ac:dyDescent="0.3">
      <c r="A4238" s="39" t="str">
        <f>IF(Agua!A4240&gt;0,Agua!A4240,"-")</f>
        <v>-</v>
      </c>
      <c r="B4238" s="40">
        <f>Agua!C4240</f>
        <v>0</v>
      </c>
      <c r="C4238" s="72">
        <f>Agua!J4240</f>
        <v>0</v>
      </c>
      <c r="D4238" s="72">
        <f>Agua!M4240</f>
        <v>0</v>
      </c>
      <c r="E4238" s="72">
        <f t="shared" si="991"/>
        <v>0</v>
      </c>
      <c r="F4238" s="72">
        <f>Agua!P4240</f>
        <v>0</v>
      </c>
      <c r="G4238" s="72">
        <f t="shared" si="992"/>
        <v>0</v>
      </c>
      <c r="H4238" s="72">
        <f>Agua!S4240</f>
        <v>0</v>
      </c>
      <c r="I4238" s="72">
        <f t="shared" si="993"/>
        <v>0</v>
      </c>
      <c r="J4238" s="72">
        <f>Agua!V4240</f>
        <v>0</v>
      </c>
      <c r="K4238" s="72">
        <f t="shared" si="994"/>
        <v>0</v>
      </c>
      <c r="L4238" s="72">
        <f>Agua!X4240</f>
        <v>0</v>
      </c>
      <c r="M4238" s="72">
        <f t="shared" si="995"/>
        <v>0</v>
      </c>
      <c r="N4238" s="72">
        <f t="shared" si="996"/>
        <v>0</v>
      </c>
      <c r="O4238" s="41">
        <f>'Gas y Electricidad'!F4241</f>
        <v>0</v>
      </c>
      <c r="P4238" s="49">
        <f t="shared" si="997"/>
        <v>0</v>
      </c>
      <c r="Q4238" s="41">
        <f>'Gas y Electricidad'!J4241</f>
        <v>0</v>
      </c>
      <c r="R4238" s="49">
        <f t="shared" si="998"/>
        <v>0</v>
      </c>
      <c r="S4238" s="41">
        <f>'Gas y Electricidad'!M4241</f>
        <v>0</v>
      </c>
      <c r="T4238" s="42" t="e">
        <f t="shared" si="999"/>
        <v>#DIV/0!</v>
      </c>
      <c r="U4238" s="35">
        <f>'Gas y Electricidad'!Q4241</f>
        <v>0</v>
      </c>
      <c r="V4238" s="52">
        <f t="shared" si="1000"/>
        <v>0</v>
      </c>
      <c r="W4238" s="63"/>
      <c r="X4238" s="63"/>
      <c r="Y4238" s="63"/>
      <c r="Z4238" s="57">
        <f t="shared" si="1001"/>
        <v>0</v>
      </c>
      <c r="AA4238" s="59">
        <f t="shared" si="1002"/>
        <v>0</v>
      </c>
      <c r="AB4238" s="58">
        <f t="shared" si="1003"/>
        <v>0</v>
      </c>
      <c r="AC4238" s="61">
        <f t="shared" si="1004"/>
        <v>0</v>
      </c>
      <c r="AD4238" s="61">
        <f t="shared" si="1005"/>
        <v>0</v>
      </c>
    </row>
    <row r="4239" spans="1:30" x14ac:dyDescent="0.3">
      <c r="A4239" s="39" t="str">
        <f>IF(Agua!A4241&gt;0,Agua!A4241,"-")</f>
        <v>-</v>
      </c>
      <c r="B4239" s="40">
        <f>Agua!C4241</f>
        <v>0</v>
      </c>
      <c r="C4239" s="72">
        <f>Agua!J4241</f>
        <v>0</v>
      </c>
      <c r="D4239" s="72">
        <f>Agua!M4241</f>
        <v>0</v>
      </c>
      <c r="E4239" s="72">
        <f t="shared" si="991"/>
        <v>0</v>
      </c>
      <c r="F4239" s="72">
        <f>Agua!P4241</f>
        <v>0</v>
      </c>
      <c r="G4239" s="72">
        <f t="shared" si="992"/>
        <v>0</v>
      </c>
      <c r="H4239" s="72">
        <f>Agua!S4241</f>
        <v>0</v>
      </c>
      <c r="I4239" s="72">
        <f t="shared" si="993"/>
        <v>0</v>
      </c>
      <c r="J4239" s="72">
        <f>Agua!V4241</f>
        <v>0</v>
      </c>
      <c r="K4239" s="72">
        <f t="shared" si="994"/>
        <v>0</v>
      </c>
      <c r="L4239" s="72">
        <f>Agua!X4241</f>
        <v>0</v>
      </c>
      <c r="M4239" s="72">
        <f t="shared" si="995"/>
        <v>0</v>
      </c>
      <c r="N4239" s="72">
        <f t="shared" si="996"/>
        <v>0</v>
      </c>
      <c r="O4239" s="41">
        <f>'Gas y Electricidad'!F4242</f>
        <v>0</v>
      </c>
      <c r="P4239" s="49">
        <f t="shared" si="997"/>
        <v>0</v>
      </c>
      <c r="Q4239" s="41">
        <f>'Gas y Electricidad'!J4242</f>
        <v>0</v>
      </c>
      <c r="R4239" s="49">
        <f t="shared" si="998"/>
        <v>0</v>
      </c>
      <c r="S4239" s="41">
        <f>'Gas y Electricidad'!M4242</f>
        <v>0</v>
      </c>
      <c r="T4239" s="42" t="e">
        <f t="shared" si="999"/>
        <v>#DIV/0!</v>
      </c>
      <c r="U4239" s="35">
        <f>'Gas y Electricidad'!Q4242</f>
        <v>0</v>
      </c>
      <c r="V4239" s="52">
        <f t="shared" si="1000"/>
        <v>0</v>
      </c>
      <c r="W4239" s="63"/>
      <c r="X4239" s="63"/>
      <c r="Y4239" s="63"/>
      <c r="Z4239" s="57">
        <f t="shared" si="1001"/>
        <v>0</v>
      </c>
      <c r="AA4239" s="59">
        <f t="shared" si="1002"/>
        <v>0</v>
      </c>
      <c r="AB4239" s="58">
        <f t="shared" si="1003"/>
        <v>0</v>
      </c>
      <c r="AC4239" s="61">
        <f t="shared" si="1004"/>
        <v>0</v>
      </c>
      <c r="AD4239" s="61">
        <f t="shared" si="1005"/>
        <v>0</v>
      </c>
    </row>
    <row r="4240" spans="1:30" x14ac:dyDescent="0.3">
      <c r="A4240" s="39" t="str">
        <f>IF(Agua!A4242&gt;0,Agua!A4242,"-")</f>
        <v>-</v>
      </c>
      <c r="B4240" s="40">
        <f>Agua!C4242</f>
        <v>0</v>
      </c>
      <c r="C4240" s="72">
        <f>Agua!J4242</f>
        <v>0</v>
      </c>
      <c r="D4240" s="72">
        <f>Agua!M4242</f>
        <v>0</v>
      </c>
      <c r="E4240" s="72">
        <f t="shared" si="991"/>
        <v>0</v>
      </c>
      <c r="F4240" s="72">
        <f>Agua!P4242</f>
        <v>0</v>
      </c>
      <c r="G4240" s="72">
        <f t="shared" si="992"/>
        <v>0</v>
      </c>
      <c r="H4240" s="72">
        <f>Agua!S4242</f>
        <v>0</v>
      </c>
      <c r="I4240" s="72">
        <f t="shared" si="993"/>
        <v>0</v>
      </c>
      <c r="J4240" s="72">
        <f>Agua!V4242</f>
        <v>0</v>
      </c>
      <c r="K4240" s="72">
        <f t="shared" si="994"/>
        <v>0</v>
      </c>
      <c r="L4240" s="72">
        <f>Agua!X4242</f>
        <v>0</v>
      </c>
      <c r="M4240" s="72">
        <f t="shared" si="995"/>
        <v>0</v>
      </c>
      <c r="N4240" s="72">
        <f t="shared" si="996"/>
        <v>0</v>
      </c>
      <c r="O4240" s="41">
        <f>'Gas y Electricidad'!F4243</f>
        <v>0</v>
      </c>
      <c r="P4240" s="49">
        <f t="shared" si="997"/>
        <v>0</v>
      </c>
      <c r="Q4240" s="41">
        <f>'Gas y Electricidad'!J4243</f>
        <v>0</v>
      </c>
      <c r="R4240" s="49">
        <f t="shared" si="998"/>
        <v>0</v>
      </c>
      <c r="S4240" s="41">
        <f>'Gas y Electricidad'!M4243</f>
        <v>0</v>
      </c>
      <c r="T4240" s="42" t="e">
        <f t="shared" si="999"/>
        <v>#DIV/0!</v>
      </c>
      <c r="U4240" s="35">
        <f>'Gas y Electricidad'!Q4243</f>
        <v>0</v>
      </c>
      <c r="V4240" s="52">
        <f t="shared" si="1000"/>
        <v>0</v>
      </c>
      <c r="W4240" s="63"/>
      <c r="X4240" s="63"/>
      <c r="Y4240" s="63"/>
      <c r="Z4240" s="57">
        <f t="shared" si="1001"/>
        <v>0</v>
      </c>
      <c r="AA4240" s="59">
        <f t="shared" si="1002"/>
        <v>0</v>
      </c>
      <c r="AB4240" s="58">
        <f t="shared" si="1003"/>
        <v>0</v>
      </c>
      <c r="AC4240" s="61">
        <f t="shared" si="1004"/>
        <v>0</v>
      </c>
      <c r="AD4240" s="61">
        <f t="shared" si="1005"/>
        <v>0</v>
      </c>
    </row>
    <row r="4241" spans="1:30" x14ac:dyDescent="0.3">
      <c r="A4241" s="39" t="str">
        <f>IF(Agua!A4243&gt;0,Agua!A4243,"-")</f>
        <v>-</v>
      </c>
      <c r="B4241" s="40">
        <f>Agua!C4243</f>
        <v>0</v>
      </c>
      <c r="C4241" s="72">
        <f>Agua!J4243</f>
        <v>0</v>
      </c>
      <c r="D4241" s="72">
        <f>Agua!M4243</f>
        <v>0</v>
      </c>
      <c r="E4241" s="72">
        <f t="shared" si="991"/>
        <v>0</v>
      </c>
      <c r="F4241" s="72">
        <f>Agua!P4243</f>
        <v>0</v>
      </c>
      <c r="G4241" s="72">
        <f t="shared" si="992"/>
        <v>0</v>
      </c>
      <c r="H4241" s="72">
        <f>Agua!S4243</f>
        <v>0</v>
      </c>
      <c r="I4241" s="72">
        <f t="shared" si="993"/>
        <v>0</v>
      </c>
      <c r="J4241" s="72">
        <f>Agua!V4243</f>
        <v>0</v>
      </c>
      <c r="K4241" s="72">
        <f t="shared" si="994"/>
        <v>0</v>
      </c>
      <c r="L4241" s="72">
        <f>Agua!X4243</f>
        <v>0</v>
      </c>
      <c r="M4241" s="72">
        <f t="shared" si="995"/>
        <v>0</v>
      </c>
      <c r="N4241" s="72">
        <f t="shared" si="996"/>
        <v>0</v>
      </c>
      <c r="O4241" s="41">
        <f>'Gas y Electricidad'!F4244</f>
        <v>0</v>
      </c>
      <c r="P4241" s="49">
        <f t="shared" si="997"/>
        <v>0</v>
      </c>
      <c r="Q4241" s="41">
        <f>'Gas y Electricidad'!J4244</f>
        <v>0</v>
      </c>
      <c r="R4241" s="49">
        <f t="shared" si="998"/>
        <v>0</v>
      </c>
      <c r="S4241" s="41">
        <f>'Gas y Electricidad'!M4244</f>
        <v>0</v>
      </c>
      <c r="T4241" s="42" t="e">
        <f t="shared" si="999"/>
        <v>#DIV/0!</v>
      </c>
      <c r="U4241" s="35">
        <f>'Gas y Electricidad'!Q4244</f>
        <v>0</v>
      </c>
      <c r="V4241" s="52">
        <f t="shared" si="1000"/>
        <v>0</v>
      </c>
      <c r="W4241" s="63"/>
      <c r="X4241" s="63"/>
      <c r="Y4241" s="63"/>
      <c r="Z4241" s="57">
        <f t="shared" si="1001"/>
        <v>0</v>
      </c>
      <c r="AA4241" s="59">
        <f t="shared" si="1002"/>
        <v>0</v>
      </c>
      <c r="AB4241" s="58">
        <f t="shared" si="1003"/>
        <v>0</v>
      </c>
      <c r="AC4241" s="61">
        <f t="shared" si="1004"/>
        <v>0</v>
      </c>
      <c r="AD4241" s="61">
        <f t="shared" si="1005"/>
        <v>0</v>
      </c>
    </row>
    <row r="4242" spans="1:30" x14ac:dyDescent="0.3">
      <c r="A4242" s="39" t="str">
        <f>IF(Agua!A4244&gt;0,Agua!A4244,"-")</f>
        <v>-</v>
      </c>
      <c r="B4242" s="40">
        <f>Agua!C4244</f>
        <v>0</v>
      </c>
      <c r="C4242" s="72">
        <f>Agua!J4244</f>
        <v>0</v>
      </c>
      <c r="D4242" s="72">
        <f>Agua!M4244</f>
        <v>0</v>
      </c>
      <c r="E4242" s="72">
        <f t="shared" si="991"/>
        <v>0</v>
      </c>
      <c r="F4242" s="72">
        <f>Agua!P4244</f>
        <v>0</v>
      </c>
      <c r="G4242" s="72">
        <f t="shared" si="992"/>
        <v>0</v>
      </c>
      <c r="H4242" s="72">
        <f>Agua!S4244</f>
        <v>0</v>
      </c>
      <c r="I4242" s="72">
        <f t="shared" si="993"/>
        <v>0</v>
      </c>
      <c r="J4242" s="72">
        <f>Agua!V4244</f>
        <v>0</v>
      </c>
      <c r="K4242" s="72">
        <f t="shared" si="994"/>
        <v>0</v>
      </c>
      <c r="L4242" s="72">
        <f>Agua!X4244</f>
        <v>0</v>
      </c>
      <c r="M4242" s="72">
        <f t="shared" si="995"/>
        <v>0</v>
      </c>
      <c r="N4242" s="72">
        <f t="shared" si="996"/>
        <v>0</v>
      </c>
      <c r="O4242" s="41">
        <f>'Gas y Electricidad'!F4245</f>
        <v>0</v>
      </c>
      <c r="P4242" s="49">
        <f t="shared" si="997"/>
        <v>0</v>
      </c>
      <c r="Q4242" s="41">
        <f>'Gas y Electricidad'!J4245</f>
        <v>0</v>
      </c>
      <c r="R4242" s="49">
        <f t="shared" si="998"/>
        <v>0</v>
      </c>
      <c r="S4242" s="41">
        <f>'Gas y Electricidad'!M4245</f>
        <v>0</v>
      </c>
      <c r="T4242" s="42" t="e">
        <f t="shared" si="999"/>
        <v>#DIV/0!</v>
      </c>
      <c r="U4242" s="35">
        <f>'Gas y Electricidad'!Q4245</f>
        <v>0</v>
      </c>
      <c r="V4242" s="52">
        <f t="shared" si="1000"/>
        <v>0</v>
      </c>
      <c r="W4242" s="63"/>
      <c r="X4242" s="63"/>
      <c r="Y4242" s="63"/>
      <c r="Z4242" s="57">
        <f t="shared" si="1001"/>
        <v>0</v>
      </c>
      <c r="AA4242" s="59">
        <f t="shared" si="1002"/>
        <v>0</v>
      </c>
      <c r="AB4242" s="58">
        <f t="shared" si="1003"/>
        <v>0</v>
      </c>
      <c r="AC4242" s="61">
        <f t="shared" si="1004"/>
        <v>0</v>
      </c>
      <c r="AD4242" s="61">
        <f t="shared" si="1005"/>
        <v>0</v>
      </c>
    </row>
    <row r="4243" spans="1:30" x14ac:dyDescent="0.3">
      <c r="A4243" s="39" t="str">
        <f>IF(Agua!A4245&gt;0,Agua!A4245,"-")</f>
        <v>-</v>
      </c>
      <c r="B4243" s="40">
        <f>Agua!C4245</f>
        <v>0</v>
      </c>
      <c r="C4243" s="72">
        <f>Agua!J4245</f>
        <v>0</v>
      </c>
      <c r="D4243" s="72">
        <f>Agua!M4245</f>
        <v>0</v>
      </c>
      <c r="E4243" s="72">
        <f t="shared" si="991"/>
        <v>0</v>
      </c>
      <c r="F4243" s="72">
        <f>Agua!P4245</f>
        <v>0</v>
      </c>
      <c r="G4243" s="72">
        <f t="shared" si="992"/>
        <v>0</v>
      </c>
      <c r="H4243" s="72">
        <f>Agua!S4245</f>
        <v>0</v>
      </c>
      <c r="I4243" s="72">
        <f t="shared" si="993"/>
        <v>0</v>
      </c>
      <c r="J4243" s="72">
        <f>Agua!V4245</f>
        <v>0</v>
      </c>
      <c r="K4243" s="72">
        <f t="shared" si="994"/>
        <v>0</v>
      </c>
      <c r="L4243" s="72">
        <f>Agua!X4245</f>
        <v>0</v>
      </c>
      <c r="M4243" s="72">
        <f t="shared" si="995"/>
        <v>0</v>
      </c>
      <c r="N4243" s="72">
        <f t="shared" si="996"/>
        <v>0</v>
      </c>
      <c r="O4243" s="41">
        <f>'Gas y Electricidad'!F4246</f>
        <v>0</v>
      </c>
      <c r="P4243" s="49">
        <f t="shared" si="997"/>
        <v>0</v>
      </c>
      <c r="Q4243" s="41">
        <f>'Gas y Electricidad'!J4246</f>
        <v>0</v>
      </c>
      <c r="R4243" s="49">
        <f t="shared" si="998"/>
        <v>0</v>
      </c>
      <c r="S4243" s="41">
        <f>'Gas y Electricidad'!M4246</f>
        <v>0</v>
      </c>
      <c r="T4243" s="42" t="e">
        <f t="shared" si="999"/>
        <v>#DIV/0!</v>
      </c>
      <c r="U4243" s="35">
        <f>'Gas y Electricidad'!Q4246</f>
        <v>0</v>
      </c>
      <c r="V4243" s="52">
        <f t="shared" si="1000"/>
        <v>0</v>
      </c>
      <c r="W4243" s="63"/>
      <c r="X4243" s="63"/>
      <c r="Y4243" s="63"/>
      <c r="Z4243" s="57">
        <f t="shared" si="1001"/>
        <v>0</v>
      </c>
      <c r="AA4243" s="59">
        <f t="shared" si="1002"/>
        <v>0</v>
      </c>
      <c r="AB4243" s="58">
        <f t="shared" si="1003"/>
        <v>0</v>
      </c>
      <c r="AC4243" s="61">
        <f t="shared" si="1004"/>
        <v>0</v>
      </c>
      <c r="AD4243" s="61">
        <f t="shared" si="1005"/>
        <v>0</v>
      </c>
    </row>
    <row r="4244" spans="1:30" x14ac:dyDescent="0.3">
      <c r="A4244" s="39" t="str">
        <f>IF(Agua!A4246&gt;0,Agua!A4246,"-")</f>
        <v>-</v>
      </c>
      <c r="B4244" s="40">
        <f>Agua!C4246</f>
        <v>0</v>
      </c>
      <c r="C4244" s="72">
        <f>Agua!J4246</f>
        <v>0</v>
      </c>
      <c r="D4244" s="72">
        <f>Agua!M4246</f>
        <v>0</v>
      </c>
      <c r="E4244" s="72">
        <f t="shared" si="991"/>
        <v>0</v>
      </c>
      <c r="F4244" s="72">
        <f>Agua!P4246</f>
        <v>0</v>
      </c>
      <c r="G4244" s="72">
        <f t="shared" si="992"/>
        <v>0</v>
      </c>
      <c r="H4244" s="72">
        <f>Agua!S4246</f>
        <v>0</v>
      </c>
      <c r="I4244" s="72">
        <f t="shared" si="993"/>
        <v>0</v>
      </c>
      <c r="J4244" s="72">
        <f>Agua!V4246</f>
        <v>0</v>
      </c>
      <c r="K4244" s="72">
        <f t="shared" si="994"/>
        <v>0</v>
      </c>
      <c r="L4244" s="72">
        <f>Agua!X4246</f>
        <v>0</v>
      </c>
      <c r="M4244" s="72">
        <f t="shared" si="995"/>
        <v>0</v>
      </c>
      <c r="N4244" s="72">
        <f t="shared" si="996"/>
        <v>0</v>
      </c>
      <c r="O4244" s="41">
        <f>'Gas y Electricidad'!F4247</f>
        <v>0</v>
      </c>
      <c r="P4244" s="49">
        <f t="shared" si="997"/>
        <v>0</v>
      </c>
      <c r="Q4244" s="41">
        <f>'Gas y Electricidad'!J4247</f>
        <v>0</v>
      </c>
      <c r="R4244" s="49">
        <f t="shared" si="998"/>
        <v>0</v>
      </c>
      <c r="S4244" s="41">
        <f>'Gas y Electricidad'!M4247</f>
        <v>0</v>
      </c>
      <c r="T4244" s="42" t="e">
        <f t="shared" si="999"/>
        <v>#DIV/0!</v>
      </c>
      <c r="U4244" s="35">
        <f>'Gas y Electricidad'!Q4247</f>
        <v>0</v>
      </c>
      <c r="V4244" s="52">
        <f t="shared" si="1000"/>
        <v>0</v>
      </c>
      <c r="W4244" s="63"/>
      <c r="X4244" s="63"/>
      <c r="Y4244" s="63"/>
      <c r="Z4244" s="57">
        <f t="shared" si="1001"/>
        <v>0</v>
      </c>
      <c r="AA4244" s="59">
        <f t="shared" si="1002"/>
        <v>0</v>
      </c>
      <c r="AB4244" s="58">
        <f t="shared" si="1003"/>
        <v>0</v>
      </c>
      <c r="AC4244" s="61">
        <f t="shared" si="1004"/>
        <v>0</v>
      </c>
      <c r="AD4244" s="61">
        <f t="shared" si="1005"/>
        <v>0</v>
      </c>
    </row>
    <row r="4245" spans="1:30" x14ac:dyDescent="0.3">
      <c r="A4245" s="39" t="str">
        <f>IF(Agua!A4247&gt;0,Agua!A4247,"-")</f>
        <v>-</v>
      </c>
      <c r="B4245" s="40">
        <f>Agua!C4247</f>
        <v>0</v>
      </c>
      <c r="C4245" s="72">
        <f>Agua!J4247</f>
        <v>0</v>
      </c>
      <c r="D4245" s="72">
        <f>Agua!M4247</f>
        <v>0</v>
      </c>
      <c r="E4245" s="72">
        <f t="shared" si="991"/>
        <v>0</v>
      </c>
      <c r="F4245" s="72">
        <f>Agua!P4247</f>
        <v>0</v>
      </c>
      <c r="G4245" s="72">
        <f t="shared" si="992"/>
        <v>0</v>
      </c>
      <c r="H4245" s="72">
        <f>Agua!S4247</f>
        <v>0</v>
      </c>
      <c r="I4245" s="72">
        <f t="shared" si="993"/>
        <v>0</v>
      </c>
      <c r="J4245" s="72">
        <f>Agua!V4247</f>
        <v>0</v>
      </c>
      <c r="K4245" s="72">
        <f t="shared" si="994"/>
        <v>0</v>
      </c>
      <c r="L4245" s="72">
        <f>Agua!X4247</f>
        <v>0</v>
      </c>
      <c r="M4245" s="72">
        <f t="shared" si="995"/>
        <v>0</v>
      </c>
      <c r="N4245" s="72">
        <f t="shared" si="996"/>
        <v>0</v>
      </c>
      <c r="O4245" s="41">
        <f>'Gas y Electricidad'!F4248</f>
        <v>0</v>
      </c>
      <c r="P4245" s="49">
        <f t="shared" si="997"/>
        <v>0</v>
      </c>
      <c r="Q4245" s="41">
        <f>'Gas y Electricidad'!J4248</f>
        <v>0</v>
      </c>
      <c r="R4245" s="49">
        <f t="shared" si="998"/>
        <v>0</v>
      </c>
      <c r="S4245" s="41">
        <f>'Gas y Electricidad'!M4248</f>
        <v>0</v>
      </c>
      <c r="T4245" s="42" t="e">
        <f t="shared" si="999"/>
        <v>#DIV/0!</v>
      </c>
      <c r="U4245" s="35">
        <f>'Gas y Electricidad'!Q4248</f>
        <v>0</v>
      </c>
      <c r="V4245" s="52">
        <f t="shared" si="1000"/>
        <v>0</v>
      </c>
      <c r="W4245" s="63"/>
      <c r="X4245" s="63"/>
      <c r="Y4245" s="63"/>
      <c r="Z4245" s="57">
        <f t="shared" si="1001"/>
        <v>0</v>
      </c>
      <c r="AA4245" s="59">
        <f t="shared" si="1002"/>
        <v>0</v>
      </c>
      <c r="AB4245" s="58">
        <f t="shared" si="1003"/>
        <v>0</v>
      </c>
      <c r="AC4245" s="61">
        <f t="shared" si="1004"/>
        <v>0</v>
      </c>
      <c r="AD4245" s="61">
        <f t="shared" si="1005"/>
        <v>0</v>
      </c>
    </row>
    <row r="4246" spans="1:30" x14ac:dyDescent="0.3">
      <c r="A4246" s="39" t="str">
        <f>IF(Agua!A4248&gt;0,Agua!A4248,"-")</f>
        <v>-</v>
      </c>
      <c r="B4246" s="40">
        <f>Agua!C4248</f>
        <v>0</v>
      </c>
      <c r="C4246" s="72">
        <f>Agua!J4248</f>
        <v>0</v>
      </c>
      <c r="D4246" s="72">
        <f>Agua!M4248</f>
        <v>0</v>
      </c>
      <c r="E4246" s="72">
        <f t="shared" si="991"/>
        <v>0</v>
      </c>
      <c r="F4246" s="72">
        <f>Agua!P4248</f>
        <v>0</v>
      </c>
      <c r="G4246" s="72">
        <f t="shared" si="992"/>
        <v>0</v>
      </c>
      <c r="H4246" s="72">
        <f>Agua!S4248</f>
        <v>0</v>
      </c>
      <c r="I4246" s="72">
        <f t="shared" si="993"/>
        <v>0</v>
      </c>
      <c r="J4246" s="72">
        <f>Agua!V4248</f>
        <v>0</v>
      </c>
      <c r="K4246" s="72">
        <f t="shared" si="994"/>
        <v>0</v>
      </c>
      <c r="L4246" s="72">
        <f>Agua!X4248</f>
        <v>0</v>
      </c>
      <c r="M4246" s="72">
        <f t="shared" si="995"/>
        <v>0</v>
      </c>
      <c r="N4246" s="72">
        <f t="shared" si="996"/>
        <v>0</v>
      </c>
      <c r="O4246" s="41">
        <f>'Gas y Electricidad'!F4249</f>
        <v>0</v>
      </c>
      <c r="P4246" s="49">
        <f t="shared" si="997"/>
        <v>0</v>
      </c>
      <c r="Q4246" s="41">
        <f>'Gas y Electricidad'!J4249</f>
        <v>0</v>
      </c>
      <c r="R4246" s="49">
        <f t="shared" si="998"/>
        <v>0</v>
      </c>
      <c r="S4246" s="41">
        <f>'Gas y Electricidad'!M4249</f>
        <v>0</v>
      </c>
      <c r="T4246" s="42" t="e">
        <f t="shared" si="999"/>
        <v>#DIV/0!</v>
      </c>
      <c r="U4246" s="35">
        <f>'Gas y Electricidad'!Q4249</f>
        <v>0</v>
      </c>
      <c r="V4246" s="52">
        <f t="shared" si="1000"/>
        <v>0</v>
      </c>
      <c r="W4246" s="63"/>
      <c r="X4246" s="63"/>
      <c r="Y4246" s="63"/>
      <c r="Z4246" s="57">
        <f t="shared" si="1001"/>
        <v>0</v>
      </c>
      <c r="AA4246" s="59">
        <f t="shared" si="1002"/>
        <v>0</v>
      </c>
      <c r="AB4246" s="58">
        <f t="shared" si="1003"/>
        <v>0</v>
      </c>
      <c r="AC4246" s="61">
        <f t="shared" si="1004"/>
        <v>0</v>
      </c>
      <c r="AD4246" s="61">
        <f t="shared" si="1005"/>
        <v>0</v>
      </c>
    </row>
    <row r="4247" spans="1:30" x14ac:dyDescent="0.3">
      <c r="A4247" s="39" t="str">
        <f>IF(Agua!A4249&gt;0,Agua!A4249,"-")</f>
        <v>-</v>
      </c>
      <c r="B4247" s="40">
        <f>Agua!C4249</f>
        <v>0</v>
      </c>
      <c r="C4247" s="72">
        <f>Agua!J4249</f>
        <v>0</v>
      </c>
      <c r="D4247" s="72">
        <f>Agua!M4249</f>
        <v>0</v>
      </c>
      <c r="E4247" s="72">
        <f t="shared" si="991"/>
        <v>0</v>
      </c>
      <c r="F4247" s="72">
        <f>Agua!P4249</f>
        <v>0</v>
      </c>
      <c r="G4247" s="72">
        <f t="shared" si="992"/>
        <v>0</v>
      </c>
      <c r="H4247" s="72">
        <f>Agua!S4249</f>
        <v>0</v>
      </c>
      <c r="I4247" s="72">
        <f t="shared" si="993"/>
        <v>0</v>
      </c>
      <c r="J4247" s="72">
        <f>Agua!V4249</f>
        <v>0</v>
      </c>
      <c r="K4247" s="72">
        <f t="shared" si="994"/>
        <v>0</v>
      </c>
      <c r="L4247" s="72">
        <f>Agua!X4249</f>
        <v>0</v>
      </c>
      <c r="M4247" s="72">
        <f t="shared" si="995"/>
        <v>0</v>
      </c>
      <c r="N4247" s="72">
        <f t="shared" si="996"/>
        <v>0</v>
      </c>
      <c r="O4247" s="41">
        <f>'Gas y Electricidad'!F4250</f>
        <v>0</v>
      </c>
      <c r="P4247" s="49">
        <f t="shared" si="997"/>
        <v>0</v>
      </c>
      <c r="Q4247" s="41">
        <f>'Gas y Electricidad'!J4250</f>
        <v>0</v>
      </c>
      <c r="R4247" s="49">
        <f t="shared" si="998"/>
        <v>0</v>
      </c>
      <c r="S4247" s="41">
        <f>'Gas y Electricidad'!M4250</f>
        <v>0</v>
      </c>
      <c r="T4247" s="42" t="e">
        <f t="shared" si="999"/>
        <v>#DIV/0!</v>
      </c>
      <c r="U4247" s="35">
        <f>'Gas y Electricidad'!Q4250</f>
        <v>0</v>
      </c>
      <c r="V4247" s="52">
        <f t="shared" si="1000"/>
        <v>0</v>
      </c>
      <c r="W4247" s="63"/>
      <c r="X4247" s="63"/>
      <c r="Y4247" s="63"/>
      <c r="Z4247" s="57">
        <f t="shared" si="1001"/>
        <v>0</v>
      </c>
      <c r="AA4247" s="59">
        <f t="shared" si="1002"/>
        <v>0</v>
      </c>
      <c r="AB4247" s="58">
        <f t="shared" si="1003"/>
        <v>0</v>
      </c>
      <c r="AC4247" s="61">
        <f t="shared" si="1004"/>
        <v>0</v>
      </c>
      <c r="AD4247" s="61">
        <f t="shared" si="1005"/>
        <v>0</v>
      </c>
    </row>
    <row r="4248" spans="1:30" x14ac:dyDescent="0.3">
      <c r="A4248" s="39" t="str">
        <f>IF(Agua!A4250&gt;0,Agua!A4250,"-")</f>
        <v>-</v>
      </c>
      <c r="B4248" s="40">
        <f>Agua!C4250</f>
        <v>0</v>
      </c>
      <c r="C4248" s="72">
        <f>Agua!J4250</f>
        <v>0</v>
      </c>
      <c r="D4248" s="72">
        <f>Agua!M4250</f>
        <v>0</v>
      </c>
      <c r="E4248" s="72">
        <f t="shared" si="991"/>
        <v>0</v>
      </c>
      <c r="F4248" s="72">
        <f>Agua!P4250</f>
        <v>0</v>
      </c>
      <c r="G4248" s="72">
        <f t="shared" si="992"/>
        <v>0</v>
      </c>
      <c r="H4248" s="72">
        <f>Agua!S4250</f>
        <v>0</v>
      </c>
      <c r="I4248" s="72">
        <f t="shared" si="993"/>
        <v>0</v>
      </c>
      <c r="J4248" s="72">
        <f>Agua!V4250</f>
        <v>0</v>
      </c>
      <c r="K4248" s="72">
        <f t="shared" si="994"/>
        <v>0</v>
      </c>
      <c r="L4248" s="72">
        <f>Agua!X4250</f>
        <v>0</v>
      </c>
      <c r="M4248" s="72">
        <f t="shared" si="995"/>
        <v>0</v>
      </c>
      <c r="N4248" s="72">
        <f t="shared" si="996"/>
        <v>0</v>
      </c>
      <c r="O4248" s="41">
        <f>'Gas y Electricidad'!F4251</f>
        <v>0</v>
      </c>
      <c r="P4248" s="49">
        <f t="shared" si="997"/>
        <v>0</v>
      </c>
      <c r="Q4248" s="41">
        <f>'Gas y Electricidad'!J4251</f>
        <v>0</v>
      </c>
      <c r="R4248" s="49">
        <f t="shared" si="998"/>
        <v>0</v>
      </c>
      <c r="S4248" s="41">
        <f>'Gas y Electricidad'!M4251</f>
        <v>0</v>
      </c>
      <c r="T4248" s="42" t="e">
        <f t="shared" si="999"/>
        <v>#DIV/0!</v>
      </c>
      <c r="U4248" s="35">
        <f>'Gas y Electricidad'!Q4251</f>
        <v>0</v>
      </c>
      <c r="V4248" s="52">
        <f t="shared" si="1000"/>
        <v>0</v>
      </c>
      <c r="W4248" s="63"/>
      <c r="X4248" s="63"/>
      <c r="Y4248" s="63"/>
      <c r="Z4248" s="57">
        <f t="shared" si="1001"/>
        <v>0</v>
      </c>
      <c r="AA4248" s="59">
        <f t="shared" si="1002"/>
        <v>0</v>
      </c>
      <c r="AB4248" s="58">
        <f t="shared" si="1003"/>
        <v>0</v>
      </c>
      <c r="AC4248" s="61">
        <f t="shared" si="1004"/>
        <v>0</v>
      </c>
      <c r="AD4248" s="61">
        <f t="shared" si="1005"/>
        <v>0</v>
      </c>
    </row>
    <row r="4249" spans="1:30" x14ac:dyDescent="0.3">
      <c r="A4249" s="39" t="str">
        <f>IF(Agua!A4251&gt;0,Agua!A4251,"-")</f>
        <v>-</v>
      </c>
      <c r="B4249" s="40">
        <f>Agua!C4251</f>
        <v>0</v>
      </c>
      <c r="C4249" s="72">
        <f>Agua!J4251</f>
        <v>0</v>
      </c>
      <c r="D4249" s="72">
        <f>Agua!M4251</f>
        <v>0</v>
      </c>
      <c r="E4249" s="72">
        <f t="shared" si="991"/>
        <v>0</v>
      </c>
      <c r="F4249" s="72">
        <f>Agua!P4251</f>
        <v>0</v>
      </c>
      <c r="G4249" s="72">
        <f t="shared" si="992"/>
        <v>0</v>
      </c>
      <c r="H4249" s="72">
        <f>Agua!S4251</f>
        <v>0</v>
      </c>
      <c r="I4249" s="72">
        <f t="shared" si="993"/>
        <v>0</v>
      </c>
      <c r="J4249" s="72">
        <f>Agua!V4251</f>
        <v>0</v>
      </c>
      <c r="K4249" s="72">
        <f t="shared" si="994"/>
        <v>0</v>
      </c>
      <c r="L4249" s="72">
        <f>Agua!X4251</f>
        <v>0</v>
      </c>
      <c r="M4249" s="72">
        <f t="shared" si="995"/>
        <v>0</v>
      </c>
      <c r="N4249" s="72">
        <f t="shared" si="996"/>
        <v>0</v>
      </c>
      <c r="O4249" s="41">
        <f>'Gas y Electricidad'!F4252</f>
        <v>0</v>
      </c>
      <c r="P4249" s="49">
        <f t="shared" si="997"/>
        <v>0</v>
      </c>
      <c r="Q4249" s="41">
        <f>'Gas y Electricidad'!J4252</f>
        <v>0</v>
      </c>
      <c r="R4249" s="49">
        <f t="shared" si="998"/>
        <v>0</v>
      </c>
      <c r="S4249" s="41">
        <f>'Gas y Electricidad'!M4252</f>
        <v>0</v>
      </c>
      <c r="T4249" s="42" t="e">
        <f t="shared" si="999"/>
        <v>#DIV/0!</v>
      </c>
      <c r="U4249" s="35">
        <f>'Gas y Electricidad'!Q4252</f>
        <v>0</v>
      </c>
      <c r="V4249" s="52">
        <f t="shared" si="1000"/>
        <v>0</v>
      </c>
      <c r="W4249" s="63"/>
      <c r="X4249" s="63"/>
      <c r="Y4249" s="63"/>
      <c r="Z4249" s="57">
        <f t="shared" si="1001"/>
        <v>0</v>
      </c>
      <c r="AA4249" s="59">
        <f t="shared" si="1002"/>
        <v>0</v>
      </c>
      <c r="AB4249" s="58">
        <f t="shared" si="1003"/>
        <v>0</v>
      </c>
      <c r="AC4249" s="61">
        <f t="shared" si="1004"/>
        <v>0</v>
      </c>
      <c r="AD4249" s="61">
        <f t="shared" si="1005"/>
        <v>0</v>
      </c>
    </row>
    <row r="4250" spans="1:30" x14ac:dyDescent="0.3">
      <c r="A4250" s="39" t="str">
        <f>IF(Agua!A4252&gt;0,Agua!A4252,"-")</f>
        <v>-</v>
      </c>
      <c r="B4250" s="40">
        <f>Agua!C4252</f>
        <v>0</v>
      </c>
      <c r="C4250" s="72">
        <f>Agua!J4252</f>
        <v>0</v>
      </c>
      <c r="D4250" s="72">
        <f>Agua!M4252</f>
        <v>0</v>
      </c>
      <c r="E4250" s="72">
        <f t="shared" si="991"/>
        <v>0</v>
      </c>
      <c r="F4250" s="72">
        <f>Agua!P4252</f>
        <v>0</v>
      </c>
      <c r="G4250" s="72">
        <f t="shared" si="992"/>
        <v>0</v>
      </c>
      <c r="H4250" s="72">
        <f>Agua!S4252</f>
        <v>0</v>
      </c>
      <c r="I4250" s="72">
        <f t="shared" si="993"/>
        <v>0</v>
      </c>
      <c r="J4250" s="72">
        <f>Agua!V4252</f>
        <v>0</v>
      </c>
      <c r="K4250" s="72">
        <f t="shared" si="994"/>
        <v>0</v>
      </c>
      <c r="L4250" s="72">
        <f>Agua!X4252</f>
        <v>0</v>
      </c>
      <c r="M4250" s="72">
        <f t="shared" si="995"/>
        <v>0</v>
      </c>
      <c r="N4250" s="72">
        <f t="shared" si="996"/>
        <v>0</v>
      </c>
      <c r="O4250" s="41">
        <f>'Gas y Electricidad'!F4253</f>
        <v>0</v>
      </c>
      <c r="P4250" s="49">
        <f t="shared" si="997"/>
        <v>0</v>
      </c>
      <c r="Q4250" s="41">
        <f>'Gas y Electricidad'!J4253</f>
        <v>0</v>
      </c>
      <c r="R4250" s="49">
        <f t="shared" si="998"/>
        <v>0</v>
      </c>
      <c r="S4250" s="41">
        <f>'Gas y Electricidad'!M4253</f>
        <v>0</v>
      </c>
      <c r="T4250" s="42" t="e">
        <f t="shared" si="999"/>
        <v>#DIV/0!</v>
      </c>
      <c r="U4250" s="35">
        <f>'Gas y Electricidad'!Q4253</f>
        <v>0</v>
      </c>
      <c r="V4250" s="52">
        <f t="shared" si="1000"/>
        <v>0</v>
      </c>
      <c r="W4250" s="63"/>
      <c r="X4250" s="63"/>
      <c r="Y4250" s="63"/>
      <c r="Z4250" s="57">
        <f t="shared" si="1001"/>
        <v>0</v>
      </c>
      <c r="AA4250" s="59">
        <f t="shared" si="1002"/>
        <v>0</v>
      </c>
      <c r="AB4250" s="58">
        <f t="shared" si="1003"/>
        <v>0</v>
      </c>
      <c r="AC4250" s="61">
        <f t="shared" si="1004"/>
        <v>0</v>
      </c>
      <c r="AD4250" s="61">
        <f t="shared" si="1005"/>
        <v>0</v>
      </c>
    </row>
    <row r="4251" spans="1:30" x14ac:dyDescent="0.3">
      <c r="A4251" s="39" t="str">
        <f>IF(Agua!A4253&gt;0,Agua!A4253,"-")</f>
        <v>-</v>
      </c>
      <c r="B4251" s="40">
        <f>Agua!C4253</f>
        <v>0</v>
      </c>
      <c r="C4251" s="72">
        <f>Agua!J4253</f>
        <v>0</v>
      </c>
      <c r="D4251" s="72">
        <f>Agua!M4253</f>
        <v>0</v>
      </c>
      <c r="E4251" s="72">
        <f t="shared" si="991"/>
        <v>0</v>
      </c>
      <c r="F4251" s="72">
        <f>Agua!P4253</f>
        <v>0</v>
      </c>
      <c r="G4251" s="72">
        <f t="shared" si="992"/>
        <v>0</v>
      </c>
      <c r="H4251" s="72">
        <f>Agua!S4253</f>
        <v>0</v>
      </c>
      <c r="I4251" s="72">
        <f t="shared" si="993"/>
        <v>0</v>
      </c>
      <c r="J4251" s="72">
        <f>Agua!V4253</f>
        <v>0</v>
      </c>
      <c r="K4251" s="72">
        <f t="shared" si="994"/>
        <v>0</v>
      </c>
      <c r="L4251" s="72">
        <f>Agua!X4253</f>
        <v>0</v>
      </c>
      <c r="M4251" s="72">
        <f t="shared" si="995"/>
        <v>0</v>
      </c>
      <c r="N4251" s="72">
        <f t="shared" si="996"/>
        <v>0</v>
      </c>
      <c r="O4251" s="41">
        <f>'Gas y Electricidad'!F4254</f>
        <v>0</v>
      </c>
      <c r="P4251" s="49">
        <f t="shared" si="997"/>
        <v>0</v>
      </c>
      <c r="Q4251" s="41">
        <f>'Gas y Electricidad'!J4254</f>
        <v>0</v>
      </c>
      <c r="R4251" s="49">
        <f t="shared" si="998"/>
        <v>0</v>
      </c>
      <c r="S4251" s="41">
        <f>'Gas y Electricidad'!M4254</f>
        <v>0</v>
      </c>
      <c r="T4251" s="42" t="e">
        <f t="shared" si="999"/>
        <v>#DIV/0!</v>
      </c>
      <c r="U4251" s="35">
        <f>'Gas y Electricidad'!Q4254</f>
        <v>0</v>
      </c>
      <c r="V4251" s="52">
        <f t="shared" si="1000"/>
        <v>0</v>
      </c>
      <c r="W4251" s="63"/>
      <c r="X4251" s="63"/>
      <c r="Y4251" s="63"/>
      <c r="Z4251" s="57">
        <f t="shared" si="1001"/>
        <v>0</v>
      </c>
      <c r="AA4251" s="59">
        <f t="shared" si="1002"/>
        <v>0</v>
      </c>
      <c r="AB4251" s="58">
        <f t="shared" si="1003"/>
        <v>0</v>
      </c>
      <c r="AC4251" s="61">
        <f t="shared" si="1004"/>
        <v>0</v>
      </c>
      <c r="AD4251" s="61">
        <f t="shared" si="1005"/>
        <v>0</v>
      </c>
    </row>
    <row r="4252" spans="1:30" x14ac:dyDescent="0.3">
      <c r="A4252" s="39" t="str">
        <f>IF(Agua!A4254&gt;0,Agua!A4254,"-")</f>
        <v>-</v>
      </c>
      <c r="B4252" s="40">
        <f>Agua!C4254</f>
        <v>0</v>
      </c>
      <c r="C4252" s="72">
        <f>Agua!J4254</f>
        <v>0</v>
      </c>
      <c r="D4252" s="72">
        <f>Agua!M4254</f>
        <v>0</v>
      </c>
      <c r="E4252" s="72">
        <f t="shared" si="991"/>
        <v>0</v>
      </c>
      <c r="F4252" s="72">
        <f>Agua!P4254</f>
        <v>0</v>
      </c>
      <c r="G4252" s="72">
        <f t="shared" si="992"/>
        <v>0</v>
      </c>
      <c r="H4252" s="72">
        <f>Agua!S4254</f>
        <v>0</v>
      </c>
      <c r="I4252" s="72">
        <f t="shared" si="993"/>
        <v>0</v>
      </c>
      <c r="J4252" s="72">
        <f>Agua!V4254</f>
        <v>0</v>
      </c>
      <c r="K4252" s="72">
        <f t="shared" si="994"/>
        <v>0</v>
      </c>
      <c r="L4252" s="72">
        <f>Agua!X4254</f>
        <v>0</v>
      </c>
      <c r="M4252" s="72">
        <f t="shared" si="995"/>
        <v>0</v>
      </c>
      <c r="N4252" s="72">
        <f t="shared" si="996"/>
        <v>0</v>
      </c>
      <c r="O4252" s="41">
        <f>'Gas y Electricidad'!F4255</f>
        <v>0</v>
      </c>
      <c r="P4252" s="49">
        <f t="shared" si="997"/>
        <v>0</v>
      </c>
      <c r="Q4252" s="41">
        <f>'Gas y Electricidad'!J4255</f>
        <v>0</v>
      </c>
      <c r="R4252" s="49">
        <f t="shared" si="998"/>
        <v>0</v>
      </c>
      <c r="S4252" s="41">
        <f>'Gas y Electricidad'!M4255</f>
        <v>0</v>
      </c>
      <c r="T4252" s="42" t="e">
        <f t="shared" si="999"/>
        <v>#DIV/0!</v>
      </c>
      <c r="U4252" s="35">
        <f>'Gas y Electricidad'!Q4255</f>
        <v>0</v>
      </c>
      <c r="V4252" s="52">
        <f t="shared" si="1000"/>
        <v>0</v>
      </c>
      <c r="W4252" s="63"/>
      <c r="X4252" s="63"/>
      <c r="Y4252" s="63"/>
      <c r="Z4252" s="57">
        <f t="shared" si="1001"/>
        <v>0</v>
      </c>
      <c r="AA4252" s="59">
        <f t="shared" si="1002"/>
        <v>0</v>
      </c>
      <c r="AB4252" s="58">
        <f t="shared" si="1003"/>
        <v>0</v>
      </c>
      <c r="AC4252" s="61">
        <f t="shared" si="1004"/>
        <v>0</v>
      </c>
      <c r="AD4252" s="61">
        <f t="shared" si="1005"/>
        <v>0</v>
      </c>
    </row>
    <row r="4253" spans="1:30" x14ac:dyDescent="0.3">
      <c r="A4253" s="39" t="str">
        <f>IF(Agua!A4255&gt;0,Agua!A4255,"-")</f>
        <v>-</v>
      </c>
      <c r="B4253" s="40">
        <f>Agua!C4255</f>
        <v>0</v>
      </c>
      <c r="C4253" s="72">
        <f>Agua!J4255</f>
        <v>0</v>
      </c>
      <c r="D4253" s="72">
        <f>Agua!M4255</f>
        <v>0</v>
      </c>
      <c r="E4253" s="72">
        <f t="shared" si="991"/>
        <v>0</v>
      </c>
      <c r="F4253" s="72">
        <f>Agua!P4255</f>
        <v>0</v>
      </c>
      <c r="G4253" s="72">
        <f t="shared" si="992"/>
        <v>0</v>
      </c>
      <c r="H4253" s="72">
        <f>Agua!S4255</f>
        <v>0</v>
      </c>
      <c r="I4253" s="72">
        <f t="shared" si="993"/>
        <v>0</v>
      </c>
      <c r="J4253" s="72">
        <f>Agua!V4255</f>
        <v>0</v>
      </c>
      <c r="K4253" s="72">
        <f t="shared" si="994"/>
        <v>0</v>
      </c>
      <c r="L4253" s="72">
        <f>Agua!X4255</f>
        <v>0</v>
      </c>
      <c r="M4253" s="72">
        <f t="shared" si="995"/>
        <v>0</v>
      </c>
      <c r="N4253" s="72">
        <f t="shared" si="996"/>
        <v>0</v>
      </c>
      <c r="O4253" s="41">
        <f>'Gas y Electricidad'!F4256</f>
        <v>0</v>
      </c>
      <c r="P4253" s="49">
        <f t="shared" si="997"/>
        <v>0</v>
      </c>
      <c r="Q4253" s="41">
        <f>'Gas y Electricidad'!J4256</f>
        <v>0</v>
      </c>
      <c r="R4253" s="49">
        <f t="shared" si="998"/>
        <v>0</v>
      </c>
      <c r="S4253" s="41">
        <f>'Gas y Electricidad'!M4256</f>
        <v>0</v>
      </c>
      <c r="T4253" s="42" t="e">
        <f t="shared" si="999"/>
        <v>#DIV/0!</v>
      </c>
      <c r="U4253" s="35">
        <f>'Gas y Electricidad'!Q4256</f>
        <v>0</v>
      </c>
      <c r="V4253" s="52">
        <f t="shared" si="1000"/>
        <v>0</v>
      </c>
      <c r="W4253" s="63"/>
      <c r="X4253" s="63"/>
      <c r="Y4253" s="63"/>
      <c r="Z4253" s="57">
        <f t="shared" si="1001"/>
        <v>0</v>
      </c>
      <c r="AA4253" s="59">
        <f t="shared" si="1002"/>
        <v>0</v>
      </c>
      <c r="AB4253" s="58">
        <f t="shared" si="1003"/>
        <v>0</v>
      </c>
      <c r="AC4253" s="61">
        <f t="shared" si="1004"/>
        <v>0</v>
      </c>
      <c r="AD4253" s="61">
        <f t="shared" si="1005"/>
        <v>0</v>
      </c>
    </row>
    <row r="4254" spans="1:30" x14ac:dyDescent="0.3">
      <c r="A4254" s="39" t="str">
        <f>IF(Agua!A4256&gt;0,Agua!A4256,"-")</f>
        <v>-</v>
      </c>
      <c r="B4254" s="40">
        <f>Agua!C4256</f>
        <v>0</v>
      </c>
      <c r="C4254" s="72">
        <f>Agua!J4256</f>
        <v>0</v>
      </c>
      <c r="D4254" s="72">
        <f>Agua!M4256</f>
        <v>0</v>
      </c>
      <c r="E4254" s="72">
        <f t="shared" si="991"/>
        <v>0</v>
      </c>
      <c r="F4254" s="72">
        <f>Agua!P4256</f>
        <v>0</v>
      </c>
      <c r="G4254" s="72">
        <f t="shared" si="992"/>
        <v>0</v>
      </c>
      <c r="H4254" s="72">
        <f>Agua!S4256</f>
        <v>0</v>
      </c>
      <c r="I4254" s="72">
        <f t="shared" si="993"/>
        <v>0</v>
      </c>
      <c r="J4254" s="72">
        <f>Agua!V4256</f>
        <v>0</v>
      </c>
      <c r="K4254" s="72">
        <f t="shared" si="994"/>
        <v>0</v>
      </c>
      <c r="L4254" s="72">
        <f>Agua!X4256</f>
        <v>0</v>
      </c>
      <c r="M4254" s="72">
        <f t="shared" si="995"/>
        <v>0</v>
      </c>
      <c r="N4254" s="72">
        <f t="shared" si="996"/>
        <v>0</v>
      </c>
      <c r="O4254" s="41">
        <f>'Gas y Electricidad'!F4257</f>
        <v>0</v>
      </c>
      <c r="P4254" s="49">
        <f t="shared" si="997"/>
        <v>0</v>
      </c>
      <c r="Q4254" s="41">
        <f>'Gas y Electricidad'!J4257</f>
        <v>0</v>
      </c>
      <c r="R4254" s="49">
        <f t="shared" si="998"/>
        <v>0</v>
      </c>
      <c r="S4254" s="41">
        <f>'Gas y Electricidad'!M4257</f>
        <v>0</v>
      </c>
      <c r="T4254" s="42" t="e">
        <f t="shared" si="999"/>
        <v>#DIV/0!</v>
      </c>
      <c r="U4254" s="35">
        <f>'Gas y Electricidad'!Q4257</f>
        <v>0</v>
      </c>
      <c r="V4254" s="52">
        <f t="shared" si="1000"/>
        <v>0</v>
      </c>
      <c r="W4254" s="63"/>
      <c r="X4254" s="63"/>
      <c r="Y4254" s="63"/>
      <c r="Z4254" s="57">
        <f t="shared" si="1001"/>
        <v>0</v>
      </c>
      <c r="AA4254" s="59">
        <f t="shared" si="1002"/>
        <v>0</v>
      </c>
      <c r="AB4254" s="58">
        <f t="shared" si="1003"/>
        <v>0</v>
      </c>
      <c r="AC4254" s="61">
        <f t="shared" si="1004"/>
        <v>0</v>
      </c>
      <c r="AD4254" s="61">
        <f t="shared" si="1005"/>
        <v>0</v>
      </c>
    </row>
    <row r="4255" spans="1:30" x14ac:dyDescent="0.3">
      <c r="A4255" s="39" t="str">
        <f>IF(Agua!A4257&gt;0,Agua!A4257,"-")</f>
        <v>-</v>
      </c>
      <c r="B4255" s="40">
        <f>Agua!C4257</f>
        <v>0</v>
      </c>
      <c r="C4255" s="72">
        <f>Agua!J4257</f>
        <v>0</v>
      </c>
      <c r="D4255" s="72">
        <f>Agua!M4257</f>
        <v>0</v>
      </c>
      <c r="E4255" s="72">
        <f t="shared" si="991"/>
        <v>0</v>
      </c>
      <c r="F4255" s="72">
        <f>Agua!P4257</f>
        <v>0</v>
      </c>
      <c r="G4255" s="72">
        <f t="shared" si="992"/>
        <v>0</v>
      </c>
      <c r="H4255" s="72">
        <f>Agua!S4257</f>
        <v>0</v>
      </c>
      <c r="I4255" s="72">
        <f t="shared" si="993"/>
        <v>0</v>
      </c>
      <c r="J4255" s="72">
        <f>Agua!V4257</f>
        <v>0</v>
      </c>
      <c r="K4255" s="72">
        <f t="shared" si="994"/>
        <v>0</v>
      </c>
      <c r="L4255" s="72">
        <f>Agua!X4257</f>
        <v>0</v>
      </c>
      <c r="M4255" s="72">
        <f t="shared" si="995"/>
        <v>0</v>
      </c>
      <c r="N4255" s="72">
        <f t="shared" si="996"/>
        <v>0</v>
      </c>
      <c r="O4255" s="41">
        <f>'Gas y Electricidad'!F4258</f>
        <v>0</v>
      </c>
      <c r="P4255" s="49">
        <f t="shared" si="997"/>
        <v>0</v>
      </c>
      <c r="Q4255" s="41">
        <f>'Gas y Electricidad'!J4258</f>
        <v>0</v>
      </c>
      <c r="R4255" s="49">
        <f t="shared" si="998"/>
        <v>0</v>
      </c>
      <c r="S4255" s="41">
        <f>'Gas y Electricidad'!M4258</f>
        <v>0</v>
      </c>
      <c r="T4255" s="42" t="e">
        <f t="shared" si="999"/>
        <v>#DIV/0!</v>
      </c>
      <c r="U4255" s="35">
        <f>'Gas y Electricidad'!Q4258</f>
        <v>0</v>
      </c>
      <c r="V4255" s="52">
        <f t="shared" si="1000"/>
        <v>0</v>
      </c>
      <c r="W4255" s="63"/>
      <c r="X4255" s="63"/>
      <c r="Y4255" s="63"/>
      <c r="Z4255" s="57">
        <f t="shared" si="1001"/>
        <v>0</v>
      </c>
      <c r="AA4255" s="59">
        <f t="shared" si="1002"/>
        <v>0</v>
      </c>
      <c r="AB4255" s="58">
        <f t="shared" si="1003"/>
        <v>0</v>
      </c>
      <c r="AC4255" s="61">
        <f t="shared" si="1004"/>
        <v>0</v>
      </c>
      <c r="AD4255" s="61">
        <f t="shared" si="1005"/>
        <v>0</v>
      </c>
    </row>
    <row r="4256" spans="1:30" x14ac:dyDescent="0.3">
      <c r="A4256" s="39" t="str">
        <f>IF(Agua!A4258&gt;0,Agua!A4258,"-")</f>
        <v>-</v>
      </c>
      <c r="B4256" s="40">
        <f>Agua!C4258</f>
        <v>0</v>
      </c>
      <c r="C4256" s="72">
        <f>Agua!J4258</f>
        <v>0</v>
      </c>
      <c r="D4256" s="72">
        <f>Agua!M4258</f>
        <v>0</v>
      </c>
      <c r="E4256" s="72">
        <f t="shared" si="991"/>
        <v>0</v>
      </c>
      <c r="F4256" s="72">
        <f>Agua!P4258</f>
        <v>0</v>
      </c>
      <c r="G4256" s="72">
        <f t="shared" si="992"/>
        <v>0</v>
      </c>
      <c r="H4256" s="72">
        <f>Agua!S4258</f>
        <v>0</v>
      </c>
      <c r="I4256" s="72">
        <f t="shared" si="993"/>
        <v>0</v>
      </c>
      <c r="J4256" s="72">
        <f>Agua!V4258</f>
        <v>0</v>
      </c>
      <c r="K4256" s="72">
        <f t="shared" si="994"/>
        <v>0</v>
      </c>
      <c r="L4256" s="72">
        <f>Agua!X4258</f>
        <v>0</v>
      </c>
      <c r="M4256" s="72">
        <f t="shared" si="995"/>
        <v>0</v>
      </c>
      <c r="N4256" s="72">
        <f t="shared" si="996"/>
        <v>0</v>
      </c>
      <c r="O4256" s="41">
        <f>'Gas y Electricidad'!F4259</f>
        <v>0</v>
      </c>
      <c r="P4256" s="49">
        <f t="shared" si="997"/>
        <v>0</v>
      </c>
      <c r="Q4256" s="41">
        <f>'Gas y Electricidad'!J4259</f>
        <v>0</v>
      </c>
      <c r="R4256" s="49">
        <f t="shared" si="998"/>
        <v>0</v>
      </c>
      <c r="S4256" s="41">
        <f>'Gas y Electricidad'!M4259</f>
        <v>0</v>
      </c>
      <c r="T4256" s="42" t="e">
        <f t="shared" si="999"/>
        <v>#DIV/0!</v>
      </c>
      <c r="U4256" s="35">
        <f>'Gas y Electricidad'!Q4259</f>
        <v>0</v>
      </c>
      <c r="V4256" s="52">
        <f t="shared" si="1000"/>
        <v>0</v>
      </c>
      <c r="W4256" s="63"/>
      <c r="X4256" s="63"/>
      <c r="Y4256" s="63"/>
      <c r="Z4256" s="57">
        <f t="shared" si="1001"/>
        <v>0</v>
      </c>
      <c r="AA4256" s="59">
        <f t="shared" si="1002"/>
        <v>0</v>
      </c>
      <c r="AB4256" s="58">
        <f t="shared" si="1003"/>
        <v>0</v>
      </c>
      <c r="AC4256" s="61">
        <f t="shared" si="1004"/>
        <v>0</v>
      </c>
      <c r="AD4256" s="61">
        <f t="shared" si="1005"/>
        <v>0</v>
      </c>
    </row>
    <row r="4257" spans="1:30" x14ac:dyDescent="0.3">
      <c r="A4257" s="39" t="str">
        <f>IF(Agua!A4259&gt;0,Agua!A4259,"-")</f>
        <v>-</v>
      </c>
      <c r="B4257" s="40">
        <f>Agua!C4259</f>
        <v>0</v>
      </c>
      <c r="C4257" s="72">
        <f>Agua!J4259</f>
        <v>0</v>
      </c>
      <c r="D4257" s="72">
        <f>Agua!M4259</f>
        <v>0</v>
      </c>
      <c r="E4257" s="72">
        <f t="shared" si="991"/>
        <v>0</v>
      </c>
      <c r="F4257" s="72">
        <f>Agua!P4259</f>
        <v>0</v>
      </c>
      <c r="G4257" s="72">
        <f t="shared" si="992"/>
        <v>0</v>
      </c>
      <c r="H4257" s="72">
        <f>Agua!S4259</f>
        <v>0</v>
      </c>
      <c r="I4257" s="72">
        <f t="shared" si="993"/>
        <v>0</v>
      </c>
      <c r="J4257" s="72">
        <f>Agua!V4259</f>
        <v>0</v>
      </c>
      <c r="K4257" s="72">
        <f t="shared" si="994"/>
        <v>0</v>
      </c>
      <c r="L4257" s="72">
        <f>Agua!X4259</f>
        <v>0</v>
      </c>
      <c r="M4257" s="72">
        <f t="shared" si="995"/>
        <v>0</v>
      </c>
      <c r="N4257" s="72">
        <f t="shared" si="996"/>
        <v>0</v>
      </c>
      <c r="O4257" s="41">
        <f>'Gas y Electricidad'!F4260</f>
        <v>0</v>
      </c>
      <c r="P4257" s="49">
        <f t="shared" si="997"/>
        <v>0</v>
      </c>
      <c r="Q4257" s="41">
        <f>'Gas y Electricidad'!J4260</f>
        <v>0</v>
      </c>
      <c r="R4257" s="49">
        <f t="shared" si="998"/>
        <v>0</v>
      </c>
      <c r="S4257" s="41">
        <f>'Gas y Electricidad'!M4260</f>
        <v>0</v>
      </c>
      <c r="T4257" s="42" t="e">
        <f t="shared" si="999"/>
        <v>#DIV/0!</v>
      </c>
      <c r="U4257" s="35">
        <f>'Gas y Electricidad'!Q4260</f>
        <v>0</v>
      </c>
      <c r="V4257" s="52">
        <f t="shared" si="1000"/>
        <v>0</v>
      </c>
      <c r="W4257" s="63"/>
      <c r="X4257" s="63"/>
      <c r="Y4257" s="63"/>
      <c r="Z4257" s="57">
        <f t="shared" si="1001"/>
        <v>0</v>
      </c>
      <c r="AA4257" s="59">
        <f t="shared" si="1002"/>
        <v>0</v>
      </c>
      <c r="AB4257" s="58">
        <f t="shared" si="1003"/>
        <v>0</v>
      </c>
      <c r="AC4257" s="61">
        <f t="shared" si="1004"/>
        <v>0</v>
      </c>
      <c r="AD4257" s="61">
        <f t="shared" si="1005"/>
        <v>0</v>
      </c>
    </row>
    <row r="4258" spans="1:30" x14ac:dyDescent="0.3">
      <c r="A4258" s="39" t="str">
        <f>IF(Agua!A4260&gt;0,Agua!A4260,"-")</f>
        <v>-</v>
      </c>
      <c r="B4258" s="40">
        <f>Agua!C4260</f>
        <v>0</v>
      </c>
      <c r="C4258" s="72">
        <f>Agua!J4260</f>
        <v>0</v>
      </c>
      <c r="D4258" s="72">
        <f>Agua!M4260</f>
        <v>0</v>
      </c>
      <c r="E4258" s="72">
        <f t="shared" si="991"/>
        <v>0</v>
      </c>
      <c r="F4258" s="72">
        <f>Agua!P4260</f>
        <v>0</v>
      </c>
      <c r="G4258" s="72">
        <f t="shared" si="992"/>
        <v>0</v>
      </c>
      <c r="H4258" s="72">
        <f>Agua!S4260</f>
        <v>0</v>
      </c>
      <c r="I4258" s="72">
        <f t="shared" si="993"/>
        <v>0</v>
      </c>
      <c r="J4258" s="72">
        <f>Agua!V4260</f>
        <v>0</v>
      </c>
      <c r="K4258" s="72">
        <f t="shared" si="994"/>
        <v>0</v>
      </c>
      <c r="L4258" s="72">
        <f>Agua!X4260</f>
        <v>0</v>
      </c>
      <c r="M4258" s="72">
        <f t="shared" si="995"/>
        <v>0</v>
      </c>
      <c r="N4258" s="72">
        <f t="shared" si="996"/>
        <v>0</v>
      </c>
      <c r="O4258" s="41">
        <f>'Gas y Electricidad'!F4261</f>
        <v>0</v>
      </c>
      <c r="P4258" s="49">
        <f t="shared" si="997"/>
        <v>0</v>
      </c>
      <c r="Q4258" s="41">
        <f>'Gas y Electricidad'!J4261</f>
        <v>0</v>
      </c>
      <c r="R4258" s="49">
        <f t="shared" si="998"/>
        <v>0</v>
      </c>
      <c r="S4258" s="41">
        <f>'Gas y Electricidad'!M4261</f>
        <v>0</v>
      </c>
      <c r="T4258" s="42" t="e">
        <f t="shared" si="999"/>
        <v>#DIV/0!</v>
      </c>
      <c r="U4258" s="35">
        <f>'Gas y Electricidad'!Q4261</f>
        <v>0</v>
      </c>
      <c r="V4258" s="52">
        <f t="shared" si="1000"/>
        <v>0</v>
      </c>
      <c r="W4258" s="63"/>
      <c r="X4258" s="63"/>
      <c r="Y4258" s="63"/>
      <c r="Z4258" s="57">
        <f t="shared" si="1001"/>
        <v>0</v>
      </c>
      <c r="AA4258" s="59">
        <f t="shared" si="1002"/>
        <v>0</v>
      </c>
      <c r="AB4258" s="58">
        <f t="shared" si="1003"/>
        <v>0</v>
      </c>
      <c r="AC4258" s="61">
        <f t="shared" si="1004"/>
        <v>0</v>
      </c>
      <c r="AD4258" s="61">
        <f t="shared" si="1005"/>
        <v>0</v>
      </c>
    </row>
    <row r="4259" spans="1:30" x14ac:dyDescent="0.3">
      <c r="A4259" s="39" t="str">
        <f>IF(Agua!A4261&gt;0,Agua!A4261,"-")</f>
        <v>-</v>
      </c>
      <c r="B4259" s="40">
        <f>Agua!C4261</f>
        <v>0</v>
      </c>
      <c r="C4259" s="72">
        <f>Agua!J4261</f>
        <v>0</v>
      </c>
      <c r="D4259" s="72">
        <f>Agua!M4261</f>
        <v>0</v>
      </c>
      <c r="E4259" s="72">
        <f t="shared" si="991"/>
        <v>0</v>
      </c>
      <c r="F4259" s="72">
        <f>Agua!P4261</f>
        <v>0</v>
      </c>
      <c r="G4259" s="72">
        <f t="shared" si="992"/>
        <v>0</v>
      </c>
      <c r="H4259" s="72">
        <f>Agua!S4261</f>
        <v>0</v>
      </c>
      <c r="I4259" s="72">
        <f t="shared" si="993"/>
        <v>0</v>
      </c>
      <c r="J4259" s="72">
        <f>Agua!V4261</f>
        <v>0</v>
      </c>
      <c r="K4259" s="72">
        <f t="shared" si="994"/>
        <v>0</v>
      </c>
      <c r="L4259" s="72">
        <f>Agua!X4261</f>
        <v>0</v>
      </c>
      <c r="M4259" s="72">
        <f t="shared" si="995"/>
        <v>0</v>
      </c>
      <c r="N4259" s="72">
        <f t="shared" si="996"/>
        <v>0</v>
      </c>
      <c r="O4259" s="41">
        <f>'Gas y Electricidad'!F4262</f>
        <v>0</v>
      </c>
      <c r="P4259" s="49">
        <f t="shared" si="997"/>
        <v>0</v>
      </c>
      <c r="Q4259" s="41">
        <f>'Gas y Electricidad'!J4262</f>
        <v>0</v>
      </c>
      <c r="R4259" s="49">
        <f t="shared" si="998"/>
        <v>0</v>
      </c>
      <c r="S4259" s="41">
        <f>'Gas y Electricidad'!M4262</f>
        <v>0</v>
      </c>
      <c r="T4259" s="42" t="e">
        <f t="shared" si="999"/>
        <v>#DIV/0!</v>
      </c>
      <c r="U4259" s="35">
        <f>'Gas y Electricidad'!Q4262</f>
        <v>0</v>
      </c>
      <c r="V4259" s="52">
        <f t="shared" si="1000"/>
        <v>0</v>
      </c>
      <c r="W4259" s="63"/>
      <c r="X4259" s="63"/>
      <c r="Y4259" s="63"/>
      <c r="Z4259" s="57">
        <f t="shared" si="1001"/>
        <v>0</v>
      </c>
      <c r="AA4259" s="59">
        <f t="shared" si="1002"/>
        <v>0</v>
      </c>
      <c r="AB4259" s="58">
        <f t="shared" si="1003"/>
        <v>0</v>
      </c>
      <c r="AC4259" s="61">
        <f t="shared" si="1004"/>
        <v>0</v>
      </c>
      <c r="AD4259" s="61">
        <f t="shared" si="1005"/>
        <v>0</v>
      </c>
    </row>
    <row r="4260" spans="1:30" x14ac:dyDescent="0.3">
      <c r="A4260" s="39" t="str">
        <f>IF(Agua!A4262&gt;0,Agua!A4262,"-")</f>
        <v>-</v>
      </c>
      <c r="B4260" s="40">
        <f>Agua!C4262</f>
        <v>0</v>
      </c>
      <c r="C4260" s="72">
        <f>Agua!J4262</f>
        <v>0</v>
      </c>
      <c r="D4260" s="72">
        <f>Agua!M4262</f>
        <v>0</v>
      </c>
      <c r="E4260" s="72">
        <f t="shared" si="991"/>
        <v>0</v>
      </c>
      <c r="F4260" s="72">
        <f>Agua!P4262</f>
        <v>0</v>
      </c>
      <c r="G4260" s="72">
        <f t="shared" si="992"/>
        <v>0</v>
      </c>
      <c r="H4260" s="72">
        <f>Agua!S4262</f>
        <v>0</v>
      </c>
      <c r="I4260" s="72">
        <f t="shared" si="993"/>
        <v>0</v>
      </c>
      <c r="J4260" s="72">
        <f>Agua!V4262</f>
        <v>0</v>
      </c>
      <c r="K4260" s="72">
        <f t="shared" si="994"/>
        <v>0</v>
      </c>
      <c r="L4260" s="72">
        <f>Agua!X4262</f>
        <v>0</v>
      </c>
      <c r="M4260" s="72">
        <f t="shared" si="995"/>
        <v>0</v>
      </c>
      <c r="N4260" s="72">
        <f t="shared" si="996"/>
        <v>0</v>
      </c>
      <c r="O4260" s="41">
        <f>'Gas y Electricidad'!F4263</f>
        <v>0</v>
      </c>
      <c r="P4260" s="49">
        <f t="shared" si="997"/>
        <v>0</v>
      </c>
      <c r="Q4260" s="41">
        <f>'Gas y Electricidad'!J4263</f>
        <v>0</v>
      </c>
      <c r="R4260" s="49">
        <f t="shared" si="998"/>
        <v>0</v>
      </c>
      <c r="S4260" s="41">
        <f>'Gas y Electricidad'!M4263</f>
        <v>0</v>
      </c>
      <c r="T4260" s="42" t="e">
        <f t="shared" si="999"/>
        <v>#DIV/0!</v>
      </c>
      <c r="U4260" s="35">
        <f>'Gas y Electricidad'!Q4263</f>
        <v>0</v>
      </c>
      <c r="V4260" s="52">
        <f t="shared" si="1000"/>
        <v>0</v>
      </c>
      <c r="W4260" s="63"/>
      <c r="X4260" s="63"/>
      <c r="Y4260" s="63"/>
      <c r="Z4260" s="57">
        <f t="shared" si="1001"/>
        <v>0</v>
      </c>
      <c r="AA4260" s="59">
        <f t="shared" si="1002"/>
        <v>0</v>
      </c>
      <c r="AB4260" s="58">
        <f t="shared" si="1003"/>
        <v>0</v>
      </c>
      <c r="AC4260" s="61">
        <f t="shared" si="1004"/>
        <v>0</v>
      </c>
      <c r="AD4260" s="61">
        <f t="shared" si="1005"/>
        <v>0</v>
      </c>
    </row>
    <row r="4261" spans="1:30" x14ac:dyDescent="0.3">
      <c r="A4261" s="39" t="str">
        <f>IF(Agua!A4263&gt;0,Agua!A4263,"-")</f>
        <v>-</v>
      </c>
      <c r="B4261" s="40">
        <f>Agua!C4263</f>
        <v>0</v>
      </c>
      <c r="C4261" s="72">
        <f>Agua!J4263</f>
        <v>0</v>
      </c>
      <c r="D4261" s="72">
        <f>Agua!M4263</f>
        <v>0</v>
      </c>
      <c r="E4261" s="72">
        <f t="shared" si="991"/>
        <v>0</v>
      </c>
      <c r="F4261" s="72">
        <f>Agua!P4263</f>
        <v>0</v>
      </c>
      <c r="G4261" s="72">
        <f t="shared" si="992"/>
        <v>0</v>
      </c>
      <c r="H4261" s="72">
        <f>Agua!S4263</f>
        <v>0</v>
      </c>
      <c r="I4261" s="72">
        <f t="shared" si="993"/>
        <v>0</v>
      </c>
      <c r="J4261" s="72">
        <f>Agua!V4263</f>
        <v>0</v>
      </c>
      <c r="K4261" s="72">
        <f t="shared" si="994"/>
        <v>0</v>
      </c>
      <c r="L4261" s="72">
        <f>Agua!X4263</f>
        <v>0</v>
      </c>
      <c r="M4261" s="72">
        <f t="shared" si="995"/>
        <v>0</v>
      </c>
      <c r="N4261" s="72">
        <f t="shared" si="996"/>
        <v>0</v>
      </c>
      <c r="O4261" s="41">
        <f>'Gas y Electricidad'!F4264</f>
        <v>0</v>
      </c>
      <c r="P4261" s="49">
        <f t="shared" si="997"/>
        <v>0</v>
      </c>
      <c r="Q4261" s="41">
        <f>'Gas y Electricidad'!J4264</f>
        <v>0</v>
      </c>
      <c r="R4261" s="49">
        <f t="shared" si="998"/>
        <v>0</v>
      </c>
      <c r="S4261" s="41">
        <f>'Gas y Electricidad'!M4264</f>
        <v>0</v>
      </c>
      <c r="T4261" s="42" t="e">
        <f t="shared" si="999"/>
        <v>#DIV/0!</v>
      </c>
      <c r="U4261" s="35">
        <f>'Gas y Electricidad'!Q4264</f>
        <v>0</v>
      </c>
      <c r="V4261" s="52">
        <f t="shared" si="1000"/>
        <v>0</v>
      </c>
      <c r="W4261" s="63"/>
      <c r="X4261" s="63"/>
      <c r="Y4261" s="63"/>
      <c r="Z4261" s="57">
        <f t="shared" si="1001"/>
        <v>0</v>
      </c>
      <c r="AA4261" s="59">
        <f t="shared" si="1002"/>
        <v>0</v>
      </c>
      <c r="AB4261" s="58">
        <f t="shared" si="1003"/>
        <v>0</v>
      </c>
      <c r="AC4261" s="61">
        <f t="shared" si="1004"/>
        <v>0</v>
      </c>
      <c r="AD4261" s="61">
        <f t="shared" si="1005"/>
        <v>0</v>
      </c>
    </row>
    <row r="4262" spans="1:30" x14ac:dyDescent="0.3">
      <c r="A4262" s="39" t="str">
        <f>IF(Agua!A4264&gt;0,Agua!A4264,"-")</f>
        <v>-</v>
      </c>
      <c r="B4262" s="40">
        <f>Agua!C4264</f>
        <v>0</v>
      </c>
      <c r="C4262" s="72">
        <f>Agua!J4264</f>
        <v>0</v>
      </c>
      <c r="D4262" s="72">
        <f>Agua!M4264</f>
        <v>0</v>
      </c>
      <c r="E4262" s="72">
        <f t="shared" si="991"/>
        <v>0</v>
      </c>
      <c r="F4262" s="72">
        <f>Agua!P4264</f>
        <v>0</v>
      </c>
      <c r="G4262" s="72">
        <f t="shared" si="992"/>
        <v>0</v>
      </c>
      <c r="H4262" s="72">
        <f>Agua!S4264</f>
        <v>0</v>
      </c>
      <c r="I4262" s="72">
        <f t="shared" si="993"/>
        <v>0</v>
      </c>
      <c r="J4262" s="72">
        <f>Agua!V4264</f>
        <v>0</v>
      </c>
      <c r="K4262" s="72">
        <f t="shared" si="994"/>
        <v>0</v>
      </c>
      <c r="L4262" s="72">
        <f>Agua!X4264</f>
        <v>0</v>
      </c>
      <c r="M4262" s="72">
        <f t="shared" si="995"/>
        <v>0</v>
      </c>
      <c r="N4262" s="72">
        <f t="shared" si="996"/>
        <v>0</v>
      </c>
      <c r="O4262" s="41">
        <f>'Gas y Electricidad'!F4265</f>
        <v>0</v>
      </c>
      <c r="P4262" s="49">
        <f t="shared" si="997"/>
        <v>0</v>
      </c>
      <c r="Q4262" s="41">
        <f>'Gas y Electricidad'!J4265</f>
        <v>0</v>
      </c>
      <c r="R4262" s="49">
        <f t="shared" si="998"/>
        <v>0</v>
      </c>
      <c r="S4262" s="41">
        <f>'Gas y Electricidad'!M4265</f>
        <v>0</v>
      </c>
      <c r="T4262" s="42" t="e">
        <f t="shared" si="999"/>
        <v>#DIV/0!</v>
      </c>
      <c r="U4262" s="35">
        <f>'Gas y Electricidad'!Q4265</f>
        <v>0</v>
      </c>
      <c r="V4262" s="52">
        <f t="shared" si="1000"/>
        <v>0</v>
      </c>
      <c r="W4262" s="63"/>
      <c r="X4262" s="63"/>
      <c r="Y4262" s="63"/>
      <c r="Z4262" s="57">
        <f t="shared" si="1001"/>
        <v>0</v>
      </c>
      <c r="AA4262" s="59">
        <f t="shared" si="1002"/>
        <v>0</v>
      </c>
      <c r="AB4262" s="58">
        <f t="shared" si="1003"/>
        <v>0</v>
      </c>
      <c r="AC4262" s="61">
        <f t="shared" si="1004"/>
        <v>0</v>
      </c>
      <c r="AD4262" s="61">
        <f t="shared" si="1005"/>
        <v>0</v>
      </c>
    </row>
    <row r="4263" spans="1:30" x14ac:dyDescent="0.3">
      <c r="A4263" s="39" t="str">
        <f>IF(Agua!A4265&gt;0,Agua!A4265,"-")</f>
        <v>-</v>
      </c>
      <c r="B4263" s="40">
        <f>Agua!C4265</f>
        <v>0</v>
      </c>
      <c r="C4263" s="72">
        <f>Agua!J4265</f>
        <v>0</v>
      </c>
      <c r="D4263" s="72">
        <f>Agua!M4265</f>
        <v>0</v>
      </c>
      <c r="E4263" s="72">
        <f t="shared" si="991"/>
        <v>0</v>
      </c>
      <c r="F4263" s="72">
        <f>Agua!P4265</f>
        <v>0</v>
      </c>
      <c r="G4263" s="72">
        <f t="shared" si="992"/>
        <v>0</v>
      </c>
      <c r="H4263" s="72">
        <f>Agua!S4265</f>
        <v>0</v>
      </c>
      <c r="I4263" s="72">
        <f t="shared" si="993"/>
        <v>0</v>
      </c>
      <c r="J4263" s="72">
        <f>Agua!V4265</f>
        <v>0</v>
      </c>
      <c r="K4263" s="72">
        <f t="shared" si="994"/>
        <v>0</v>
      </c>
      <c r="L4263" s="72">
        <f>Agua!X4265</f>
        <v>0</v>
      </c>
      <c r="M4263" s="72">
        <f t="shared" si="995"/>
        <v>0</v>
      </c>
      <c r="N4263" s="72">
        <f t="shared" si="996"/>
        <v>0</v>
      </c>
      <c r="O4263" s="41">
        <f>'Gas y Electricidad'!F4266</f>
        <v>0</v>
      </c>
      <c r="P4263" s="49">
        <f t="shared" si="997"/>
        <v>0</v>
      </c>
      <c r="Q4263" s="41">
        <f>'Gas y Electricidad'!J4266</f>
        <v>0</v>
      </c>
      <c r="R4263" s="49">
        <f t="shared" si="998"/>
        <v>0</v>
      </c>
      <c r="S4263" s="41">
        <f>'Gas y Electricidad'!M4266</f>
        <v>0</v>
      </c>
      <c r="T4263" s="42" t="e">
        <f t="shared" si="999"/>
        <v>#DIV/0!</v>
      </c>
      <c r="U4263" s="35">
        <f>'Gas y Electricidad'!Q4266</f>
        <v>0</v>
      </c>
      <c r="V4263" s="52">
        <f t="shared" si="1000"/>
        <v>0</v>
      </c>
      <c r="W4263" s="63"/>
      <c r="X4263" s="63"/>
      <c r="Y4263" s="63"/>
      <c r="Z4263" s="57">
        <f t="shared" si="1001"/>
        <v>0</v>
      </c>
      <c r="AA4263" s="59">
        <f t="shared" si="1002"/>
        <v>0</v>
      </c>
      <c r="AB4263" s="58">
        <f t="shared" si="1003"/>
        <v>0</v>
      </c>
      <c r="AC4263" s="61">
        <f t="shared" si="1004"/>
        <v>0</v>
      </c>
      <c r="AD4263" s="61">
        <f t="shared" si="1005"/>
        <v>0</v>
      </c>
    </row>
    <row r="4264" spans="1:30" x14ac:dyDescent="0.3">
      <c r="A4264" s="39" t="str">
        <f>IF(Agua!A4266&gt;0,Agua!A4266,"-")</f>
        <v>-</v>
      </c>
      <c r="B4264" s="40">
        <f>Agua!C4266</f>
        <v>0</v>
      </c>
      <c r="C4264" s="72">
        <f>Agua!J4266</f>
        <v>0</v>
      </c>
      <c r="D4264" s="72">
        <f>Agua!M4266</f>
        <v>0</v>
      </c>
      <c r="E4264" s="72">
        <f t="shared" si="991"/>
        <v>0</v>
      </c>
      <c r="F4264" s="72">
        <f>Agua!P4266</f>
        <v>0</v>
      </c>
      <c r="G4264" s="72">
        <f t="shared" si="992"/>
        <v>0</v>
      </c>
      <c r="H4264" s="72">
        <f>Agua!S4266</f>
        <v>0</v>
      </c>
      <c r="I4264" s="72">
        <f t="shared" si="993"/>
        <v>0</v>
      </c>
      <c r="J4264" s="72">
        <f>Agua!V4266</f>
        <v>0</v>
      </c>
      <c r="K4264" s="72">
        <f t="shared" si="994"/>
        <v>0</v>
      </c>
      <c r="L4264" s="72">
        <f>Agua!X4266</f>
        <v>0</v>
      </c>
      <c r="M4264" s="72">
        <f t="shared" si="995"/>
        <v>0</v>
      </c>
      <c r="N4264" s="72">
        <f t="shared" si="996"/>
        <v>0</v>
      </c>
      <c r="O4264" s="41">
        <f>'Gas y Electricidad'!F4267</f>
        <v>0</v>
      </c>
      <c r="P4264" s="49">
        <f t="shared" si="997"/>
        <v>0</v>
      </c>
      <c r="Q4264" s="41">
        <f>'Gas y Electricidad'!J4267</f>
        <v>0</v>
      </c>
      <c r="R4264" s="49">
        <f t="shared" si="998"/>
        <v>0</v>
      </c>
      <c r="S4264" s="41">
        <f>'Gas y Electricidad'!M4267</f>
        <v>0</v>
      </c>
      <c r="T4264" s="42" t="e">
        <f t="shared" si="999"/>
        <v>#DIV/0!</v>
      </c>
      <c r="U4264" s="35">
        <f>'Gas y Electricidad'!Q4267</f>
        <v>0</v>
      </c>
      <c r="V4264" s="52">
        <f t="shared" si="1000"/>
        <v>0</v>
      </c>
      <c r="W4264" s="63"/>
      <c r="X4264" s="63"/>
      <c r="Y4264" s="63"/>
      <c r="Z4264" s="57">
        <f t="shared" si="1001"/>
        <v>0</v>
      </c>
      <c r="AA4264" s="59">
        <f t="shared" si="1002"/>
        <v>0</v>
      </c>
      <c r="AB4264" s="58">
        <f t="shared" si="1003"/>
        <v>0</v>
      </c>
      <c r="AC4264" s="61">
        <f t="shared" si="1004"/>
        <v>0</v>
      </c>
      <c r="AD4264" s="61">
        <f t="shared" si="1005"/>
        <v>0</v>
      </c>
    </row>
    <row r="4265" spans="1:30" x14ac:dyDescent="0.3">
      <c r="A4265" s="39" t="str">
        <f>IF(Agua!A4267&gt;0,Agua!A4267,"-")</f>
        <v>-</v>
      </c>
      <c r="B4265" s="40">
        <f>Agua!C4267</f>
        <v>0</v>
      </c>
      <c r="C4265" s="72">
        <f>Agua!J4267</f>
        <v>0</v>
      </c>
      <c r="D4265" s="72">
        <f>Agua!M4267</f>
        <v>0</v>
      </c>
      <c r="E4265" s="72">
        <f t="shared" si="991"/>
        <v>0</v>
      </c>
      <c r="F4265" s="72">
        <f>Agua!P4267</f>
        <v>0</v>
      </c>
      <c r="G4265" s="72">
        <f t="shared" si="992"/>
        <v>0</v>
      </c>
      <c r="H4265" s="72">
        <f>Agua!S4267</f>
        <v>0</v>
      </c>
      <c r="I4265" s="72">
        <f t="shared" si="993"/>
        <v>0</v>
      </c>
      <c r="J4265" s="72">
        <f>Agua!V4267</f>
        <v>0</v>
      </c>
      <c r="K4265" s="72">
        <f t="shared" si="994"/>
        <v>0</v>
      </c>
      <c r="L4265" s="72">
        <f>Agua!X4267</f>
        <v>0</v>
      </c>
      <c r="M4265" s="72">
        <f t="shared" si="995"/>
        <v>0</v>
      </c>
      <c r="N4265" s="72">
        <f t="shared" si="996"/>
        <v>0</v>
      </c>
      <c r="O4265" s="41">
        <f>'Gas y Electricidad'!F4268</f>
        <v>0</v>
      </c>
      <c r="P4265" s="49">
        <f t="shared" si="997"/>
        <v>0</v>
      </c>
      <c r="Q4265" s="41">
        <f>'Gas y Electricidad'!J4268</f>
        <v>0</v>
      </c>
      <c r="R4265" s="49">
        <f t="shared" si="998"/>
        <v>0</v>
      </c>
      <c r="S4265" s="41">
        <f>'Gas y Electricidad'!M4268</f>
        <v>0</v>
      </c>
      <c r="T4265" s="42" t="e">
        <f t="shared" si="999"/>
        <v>#DIV/0!</v>
      </c>
      <c r="U4265" s="35">
        <f>'Gas y Electricidad'!Q4268</f>
        <v>0</v>
      </c>
      <c r="V4265" s="52">
        <f t="shared" si="1000"/>
        <v>0</v>
      </c>
      <c r="W4265" s="63"/>
      <c r="X4265" s="63"/>
      <c r="Y4265" s="63"/>
      <c r="Z4265" s="57">
        <f t="shared" si="1001"/>
        <v>0</v>
      </c>
      <c r="AA4265" s="59">
        <f t="shared" si="1002"/>
        <v>0</v>
      </c>
      <c r="AB4265" s="58">
        <f t="shared" si="1003"/>
        <v>0</v>
      </c>
      <c r="AC4265" s="61">
        <f t="shared" si="1004"/>
        <v>0</v>
      </c>
      <c r="AD4265" s="61">
        <f t="shared" si="1005"/>
        <v>0</v>
      </c>
    </row>
    <row r="4266" spans="1:30" x14ac:dyDescent="0.3">
      <c r="A4266" s="39" t="str">
        <f>IF(Agua!A4268&gt;0,Agua!A4268,"-")</f>
        <v>-</v>
      </c>
      <c r="B4266" s="40">
        <f>Agua!C4268</f>
        <v>0</v>
      </c>
      <c r="C4266" s="72">
        <f>Agua!J4268</f>
        <v>0</v>
      </c>
      <c r="D4266" s="72">
        <f>Agua!M4268</f>
        <v>0</v>
      </c>
      <c r="E4266" s="72">
        <f t="shared" si="991"/>
        <v>0</v>
      </c>
      <c r="F4266" s="72">
        <f>Agua!P4268</f>
        <v>0</v>
      </c>
      <c r="G4266" s="72">
        <f t="shared" si="992"/>
        <v>0</v>
      </c>
      <c r="H4266" s="72">
        <f>Agua!S4268</f>
        <v>0</v>
      </c>
      <c r="I4266" s="72">
        <f t="shared" si="993"/>
        <v>0</v>
      </c>
      <c r="J4266" s="72">
        <f>Agua!V4268</f>
        <v>0</v>
      </c>
      <c r="K4266" s="72">
        <f t="shared" si="994"/>
        <v>0</v>
      </c>
      <c r="L4266" s="72">
        <f>Agua!X4268</f>
        <v>0</v>
      </c>
      <c r="M4266" s="72">
        <f t="shared" si="995"/>
        <v>0</v>
      </c>
      <c r="N4266" s="72">
        <f t="shared" si="996"/>
        <v>0</v>
      </c>
      <c r="O4266" s="41">
        <f>'Gas y Electricidad'!F4269</f>
        <v>0</v>
      </c>
      <c r="P4266" s="49">
        <f t="shared" si="997"/>
        <v>0</v>
      </c>
      <c r="Q4266" s="41">
        <f>'Gas y Electricidad'!J4269</f>
        <v>0</v>
      </c>
      <c r="R4266" s="49">
        <f t="shared" si="998"/>
        <v>0</v>
      </c>
      <c r="S4266" s="41">
        <f>'Gas y Electricidad'!M4269</f>
        <v>0</v>
      </c>
      <c r="T4266" s="42" t="e">
        <f t="shared" si="999"/>
        <v>#DIV/0!</v>
      </c>
      <c r="U4266" s="35">
        <f>'Gas y Electricidad'!Q4269</f>
        <v>0</v>
      </c>
      <c r="V4266" s="52">
        <f t="shared" si="1000"/>
        <v>0</v>
      </c>
      <c r="W4266" s="63"/>
      <c r="X4266" s="63"/>
      <c r="Y4266" s="63"/>
      <c r="Z4266" s="57">
        <f t="shared" si="1001"/>
        <v>0</v>
      </c>
      <c r="AA4266" s="59">
        <f t="shared" si="1002"/>
        <v>0</v>
      </c>
      <c r="AB4266" s="58">
        <f t="shared" si="1003"/>
        <v>0</v>
      </c>
      <c r="AC4266" s="61">
        <f t="shared" si="1004"/>
        <v>0</v>
      </c>
      <c r="AD4266" s="61">
        <f t="shared" si="1005"/>
        <v>0</v>
      </c>
    </row>
    <row r="4267" spans="1:30" x14ac:dyDescent="0.3">
      <c r="A4267" s="39" t="str">
        <f>IF(Agua!A4269&gt;0,Agua!A4269,"-")</f>
        <v>-</v>
      </c>
      <c r="B4267" s="40">
        <f>Agua!C4269</f>
        <v>0</v>
      </c>
      <c r="C4267" s="72">
        <f>Agua!J4269</f>
        <v>0</v>
      </c>
      <c r="D4267" s="72">
        <f>Agua!M4269</f>
        <v>0</v>
      </c>
      <c r="E4267" s="72">
        <f t="shared" si="991"/>
        <v>0</v>
      </c>
      <c r="F4267" s="72">
        <f>Agua!P4269</f>
        <v>0</v>
      </c>
      <c r="G4267" s="72">
        <f t="shared" si="992"/>
        <v>0</v>
      </c>
      <c r="H4267" s="72">
        <f>Agua!S4269</f>
        <v>0</v>
      </c>
      <c r="I4267" s="72">
        <f t="shared" si="993"/>
        <v>0</v>
      </c>
      <c r="J4267" s="72">
        <f>Agua!V4269</f>
        <v>0</v>
      </c>
      <c r="K4267" s="72">
        <f t="shared" si="994"/>
        <v>0</v>
      </c>
      <c r="L4267" s="72">
        <f>Agua!X4269</f>
        <v>0</v>
      </c>
      <c r="M4267" s="72">
        <f t="shared" si="995"/>
        <v>0</v>
      </c>
      <c r="N4267" s="72">
        <f t="shared" si="996"/>
        <v>0</v>
      </c>
      <c r="O4267" s="41">
        <f>'Gas y Electricidad'!F4270</f>
        <v>0</v>
      </c>
      <c r="P4267" s="49">
        <f t="shared" si="997"/>
        <v>0</v>
      </c>
      <c r="Q4267" s="41">
        <f>'Gas y Electricidad'!J4270</f>
        <v>0</v>
      </c>
      <c r="R4267" s="49">
        <f t="shared" si="998"/>
        <v>0</v>
      </c>
      <c r="S4267" s="41">
        <f>'Gas y Electricidad'!M4270</f>
        <v>0</v>
      </c>
      <c r="T4267" s="42" t="e">
        <f t="shared" si="999"/>
        <v>#DIV/0!</v>
      </c>
      <c r="U4267" s="35">
        <f>'Gas y Electricidad'!Q4270</f>
        <v>0</v>
      </c>
      <c r="V4267" s="52">
        <f t="shared" si="1000"/>
        <v>0</v>
      </c>
      <c r="W4267" s="63"/>
      <c r="X4267" s="63"/>
      <c r="Y4267" s="63"/>
      <c r="Z4267" s="57">
        <f t="shared" si="1001"/>
        <v>0</v>
      </c>
      <c r="AA4267" s="59">
        <f t="shared" si="1002"/>
        <v>0</v>
      </c>
      <c r="AB4267" s="58">
        <f t="shared" si="1003"/>
        <v>0</v>
      </c>
      <c r="AC4267" s="61">
        <f t="shared" si="1004"/>
        <v>0</v>
      </c>
      <c r="AD4267" s="61">
        <f t="shared" si="1005"/>
        <v>0</v>
      </c>
    </row>
    <row r="4268" spans="1:30" x14ac:dyDescent="0.3">
      <c r="A4268" s="39" t="str">
        <f>IF(Agua!A4270&gt;0,Agua!A4270,"-")</f>
        <v>-</v>
      </c>
      <c r="B4268" s="40">
        <f>Agua!C4270</f>
        <v>0</v>
      </c>
      <c r="C4268" s="72">
        <f>Agua!J4270</f>
        <v>0</v>
      </c>
      <c r="D4268" s="72">
        <f>Agua!M4270</f>
        <v>0</v>
      </c>
      <c r="E4268" s="72">
        <f t="shared" si="991"/>
        <v>0</v>
      </c>
      <c r="F4268" s="72">
        <f>Agua!P4270</f>
        <v>0</v>
      </c>
      <c r="G4268" s="72">
        <f t="shared" si="992"/>
        <v>0</v>
      </c>
      <c r="H4268" s="72">
        <f>Agua!S4270</f>
        <v>0</v>
      </c>
      <c r="I4268" s="72">
        <f t="shared" si="993"/>
        <v>0</v>
      </c>
      <c r="J4268" s="72">
        <f>Agua!V4270</f>
        <v>0</v>
      </c>
      <c r="K4268" s="72">
        <f t="shared" si="994"/>
        <v>0</v>
      </c>
      <c r="L4268" s="72">
        <f>Agua!X4270</f>
        <v>0</v>
      </c>
      <c r="M4268" s="72">
        <f t="shared" si="995"/>
        <v>0</v>
      </c>
      <c r="N4268" s="72">
        <f t="shared" si="996"/>
        <v>0</v>
      </c>
      <c r="O4268" s="41">
        <f>'Gas y Electricidad'!F4271</f>
        <v>0</v>
      </c>
      <c r="P4268" s="49">
        <f t="shared" si="997"/>
        <v>0</v>
      </c>
      <c r="Q4268" s="41">
        <f>'Gas y Electricidad'!J4271</f>
        <v>0</v>
      </c>
      <c r="R4268" s="49">
        <f t="shared" si="998"/>
        <v>0</v>
      </c>
      <c r="S4268" s="41">
        <f>'Gas y Electricidad'!M4271</f>
        <v>0</v>
      </c>
      <c r="T4268" s="42" t="e">
        <f t="shared" si="999"/>
        <v>#DIV/0!</v>
      </c>
      <c r="U4268" s="35">
        <f>'Gas y Electricidad'!Q4271</f>
        <v>0</v>
      </c>
      <c r="V4268" s="52">
        <f t="shared" si="1000"/>
        <v>0</v>
      </c>
      <c r="W4268" s="63"/>
      <c r="X4268" s="63"/>
      <c r="Y4268" s="63"/>
      <c r="Z4268" s="57">
        <f t="shared" si="1001"/>
        <v>0</v>
      </c>
      <c r="AA4268" s="59">
        <f t="shared" si="1002"/>
        <v>0</v>
      </c>
      <c r="AB4268" s="58">
        <f t="shared" si="1003"/>
        <v>0</v>
      </c>
      <c r="AC4268" s="61">
        <f t="shared" si="1004"/>
        <v>0</v>
      </c>
      <c r="AD4268" s="61">
        <f t="shared" si="1005"/>
        <v>0</v>
      </c>
    </row>
    <row r="4269" spans="1:30" x14ac:dyDescent="0.3">
      <c r="A4269" s="39" t="str">
        <f>IF(Agua!A4271&gt;0,Agua!A4271,"-")</f>
        <v>-</v>
      </c>
      <c r="B4269" s="40">
        <f>Agua!C4271</f>
        <v>0</v>
      </c>
      <c r="C4269" s="72">
        <f>Agua!J4271</f>
        <v>0</v>
      </c>
      <c r="D4269" s="72">
        <f>Agua!M4271</f>
        <v>0</v>
      </c>
      <c r="E4269" s="72">
        <f t="shared" si="991"/>
        <v>0</v>
      </c>
      <c r="F4269" s="72">
        <f>Agua!P4271</f>
        <v>0</v>
      </c>
      <c r="G4269" s="72">
        <f t="shared" si="992"/>
        <v>0</v>
      </c>
      <c r="H4269" s="72">
        <f>Agua!S4271</f>
        <v>0</v>
      </c>
      <c r="I4269" s="72">
        <f t="shared" si="993"/>
        <v>0</v>
      </c>
      <c r="J4269" s="72">
        <f>Agua!V4271</f>
        <v>0</v>
      </c>
      <c r="K4269" s="72">
        <f t="shared" si="994"/>
        <v>0</v>
      </c>
      <c r="L4269" s="72">
        <f>Agua!X4271</f>
        <v>0</v>
      </c>
      <c r="M4269" s="72">
        <f t="shared" si="995"/>
        <v>0</v>
      </c>
      <c r="N4269" s="72">
        <f t="shared" si="996"/>
        <v>0</v>
      </c>
      <c r="O4269" s="41">
        <f>'Gas y Electricidad'!F4272</f>
        <v>0</v>
      </c>
      <c r="P4269" s="49">
        <f t="shared" si="997"/>
        <v>0</v>
      </c>
      <c r="Q4269" s="41">
        <f>'Gas y Electricidad'!J4272</f>
        <v>0</v>
      </c>
      <c r="R4269" s="49">
        <f t="shared" si="998"/>
        <v>0</v>
      </c>
      <c r="S4269" s="41">
        <f>'Gas y Electricidad'!M4272</f>
        <v>0</v>
      </c>
      <c r="T4269" s="42" t="e">
        <f t="shared" si="999"/>
        <v>#DIV/0!</v>
      </c>
      <c r="U4269" s="35">
        <f>'Gas y Electricidad'!Q4272</f>
        <v>0</v>
      </c>
      <c r="V4269" s="52">
        <f t="shared" si="1000"/>
        <v>0</v>
      </c>
      <c r="W4269" s="63"/>
      <c r="X4269" s="63"/>
      <c r="Y4269" s="63"/>
      <c r="Z4269" s="57">
        <f t="shared" si="1001"/>
        <v>0</v>
      </c>
      <c r="AA4269" s="59">
        <f t="shared" si="1002"/>
        <v>0</v>
      </c>
      <c r="AB4269" s="58">
        <f t="shared" si="1003"/>
        <v>0</v>
      </c>
      <c r="AC4269" s="61">
        <f t="shared" si="1004"/>
        <v>0</v>
      </c>
      <c r="AD4269" s="61">
        <f t="shared" si="1005"/>
        <v>0</v>
      </c>
    </row>
    <row r="4270" spans="1:30" x14ac:dyDescent="0.3">
      <c r="A4270" s="39" t="str">
        <f>IF(Agua!A4272&gt;0,Agua!A4272,"-")</f>
        <v>-</v>
      </c>
      <c r="B4270" s="40">
        <f>Agua!C4272</f>
        <v>0</v>
      </c>
      <c r="C4270" s="72">
        <f>Agua!J4272</f>
        <v>0</v>
      </c>
      <c r="D4270" s="72">
        <f>Agua!M4272</f>
        <v>0</v>
      </c>
      <c r="E4270" s="72">
        <f t="shared" si="991"/>
        <v>0</v>
      </c>
      <c r="F4270" s="72">
        <f>Agua!P4272</f>
        <v>0</v>
      </c>
      <c r="G4270" s="72">
        <f t="shared" si="992"/>
        <v>0</v>
      </c>
      <c r="H4270" s="72">
        <f>Agua!S4272</f>
        <v>0</v>
      </c>
      <c r="I4270" s="72">
        <f t="shared" si="993"/>
        <v>0</v>
      </c>
      <c r="J4270" s="72">
        <f>Agua!V4272</f>
        <v>0</v>
      </c>
      <c r="K4270" s="72">
        <f t="shared" si="994"/>
        <v>0</v>
      </c>
      <c r="L4270" s="72">
        <f>Agua!X4272</f>
        <v>0</v>
      </c>
      <c r="M4270" s="72">
        <f t="shared" si="995"/>
        <v>0</v>
      </c>
      <c r="N4270" s="72">
        <f t="shared" si="996"/>
        <v>0</v>
      </c>
      <c r="O4270" s="41">
        <f>'Gas y Electricidad'!F4273</f>
        <v>0</v>
      </c>
      <c r="P4270" s="49">
        <f t="shared" si="997"/>
        <v>0</v>
      </c>
      <c r="Q4270" s="41">
        <f>'Gas y Electricidad'!J4273</f>
        <v>0</v>
      </c>
      <c r="R4270" s="49">
        <f t="shared" si="998"/>
        <v>0</v>
      </c>
      <c r="S4270" s="41">
        <f>'Gas y Electricidad'!M4273</f>
        <v>0</v>
      </c>
      <c r="T4270" s="42" t="e">
        <f t="shared" si="999"/>
        <v>#DIV/0!</v>
      </c>
      <c r="U4270" s="35">
        <f>'Gas y Electricidad'!Q4273</f>
        <v>0</v>
      </c>
      <c r="V4270" s="52">
        <f t="shared" si="1000"/>
        <v>0</v>
      </c>
      <c r="W4270" s="63"/>
      <c r="X4270" s="63"/>
      <c r="Y4270" s="63"/>
      <c r="Z4270" s="57">
        <f t="shared" si="1001"/>
        <v>0</v>
      </c>
      <c r="AA4270" s="59">
        <f t="shared" si="1002"/>
        <v>0</v>
      </c>
      <c r="AB4270" s="58">
        <f t="shared" si="1003"/>
        <v>0</v>
      </c>
      <c r="AC4270" s="61">
        <f t="shared" si="1004"/>
        <v>0</v>
      </c>
      <c r="AD4270" s="61">
        <f t="shared" si="1005"/>
        <v>0</v>
      </c>
    </row>
    <row r="4271" spans="1:30" x14ac:dyDescent="0.3">
      <c r="A4271" s="39" t="str">
        <f>IF(Agua!A4273&gt;0,Agua!A4273,"-")</f>
        <v>-</v>
      </c>
      <c r="B4271" s="40">
        <f>Agua!C4273</f>
        <v>0</v>
      </c>
      <c r="C4271" s="72">
        <f>Agua!J4273</f>
        <v>0</v>
      </c>
      <c r="D4271" s="72">
        <f>Agua!M4273</f>
        <v>0</v>
      </c>
      <c r="E4271" s="72">
        <f t="shared" si="991"/>
        <v>0</v>
      </c>
      <c r="F4271" s="72">
        <f>Agua!P4273</f>
        <v>0</v>
      </c>
      <c r="G4271" s="72">
        <f t="shared" si="992"/>
        <v>0</v>
      </c>
      <c r="H4271" s="72">
        <f>Agua!S4273</f>
        <v>0</v>
      </c>
      <c r="I4271" s="72">
        <f t="shared" si="993"/>
        <v>0</v>
      </c>
      <c r="J4271" s="72">
        <f>Agua!V4273</f>
        <v>0</v>
      </c>
      <c r="K4271" s="72">
        <f t="shared" si="994"/>
        <v>0</v>
      </c>
      <c r="L4271" s="72">
        <f>Agua!X4273</f>
        <v>0</v>
      </c>
      <c r="M4271" s="72">
        <f t="shared" si="995"/>
        <v>0</v>
      </c>
      <c r="N4271" s="72">
        <f t="shared" si="996"/>
        <v>0</v>
      </c>
      <c r="O4271" s="41">
        <f>'Gas y Electricidad'!F4274</f>
        <v>0</v>
      </c>
      <c r="P4271" s="49">
        <f t="shared" si="997"/>
        <v>0</v>
      </c>
      <c r="Q4271" s="41">
        <f>'Gas y Electricidad'!J4274</f>
        <v>0</v>
      </c>
      <c r="R4271" s="49">
        <f t="shared" si="998"/>
        <v>0</v>
      </c>
      <c r="S4271" s="41">
        <f>'Gas y Electricidad'!M4274</f>
        <v>0</v>
      </c>
      <c r="T4271" s="42" t="e">
        <f t="shared" si="999"/>
        <v>#DIV/0!</v>
      </c>
      <c r="U4271" s="35">
        <f>'Gas y Electricidad'!Q4274</f>
        <v>0</v>
      </c>
      <c r="V4271" s="52">
        <f t="shared" si="1000"/>
        <v>0</v>
      </c>
      <c r="W4271" s="63"/>
      <c r="X4271" s="63"/>
      <c r="Y4271" s="63"/>
      <c r="Z4271" s="57">
        <f t="shared" si="1001"/>
        <v>0</v>
      </c>
      <c r="AA4271" s="59">
        <f t="shared" si="1002"/>
        <v>0</v>
      </c>
      <c r="AB4271" s="58">
        <f t="shared" si="1003"/>
        <v>0</v>
      </c>
      <c r="AC4271" s="61">
        <f t="shared" si="1004"/>
        <v>0</v>
      </c>
      <c r="AD4271" s="61">
        <f t="shared" si="1005"/>
        <v>0</v>
      </c>
    </row>
    <row r="4272" spans="1:30" x14ac:dyDescent="0.3">
      <c r="A4272" s="39" t="str">
        <f>IF(Agua!A4274&gt;0,Agua!A4274,"-")</f>
        <v>-</v>
      </c>
      <c r="B4272" s="40">
        <f>Agua!C4274</f>
        <v>0</v>
      </c>
      <c r="C4272" s="72">
        <f>Agua!J4274</f>
        <v>0</v>
      </c>
      <c r="D4272" s="72">
        <f>Agua!M4274</f>
        <v>0</v>
      </c>
      <c r="E4272" s="72">
        <f t="shared" si="991"/>
        <v>0</v>
      </c>
      <c r="F4272" s="72">
        <f>Agua!P4274</f>
        <v>0</v>
      </c>
      <c r="G4272" s="72">
        <f t="shared" si="992"/>
        <v>0</v>
      </c>
      <c r="H4272" s="72">
        <f>Agua!S4274</f>
        <v>0</v>
      </c>
      <c r="I4272" s="72">
        <f t="shared" si="993"/>
        <v>0</v>
      </c>
      <c r="J4272" s="72">
        <f>Agua!V4274</f>
        <v>0</v>
      </c>
      <c r="K4272" s="72">
        <f t="shared" si="994"/>
        <v>0</v>
      </c>
      <c r="L4272" s="72">
        <f>Agua!X4274</f>
        <v>0</v>
      </c>
      <c r="M4272" s="72">
        <f t="shared" si="995"/>
        <v>0</v>
      </c>
      <c r="N4272" s="72">
        <f t="shared" si="996"/>
        <v>0</v>
      </c>
      <c r="O4272" s="41">
        <f>'Gas y Electricidad'!F4275</f>
        <v>0</v>
      </c>
      <c r="P4272" s="49">
        <f t="shared" si="997"/>
        <v>0</v>
      </c>
      <c r="Q4272" s="41">
        <f>'Gas y Electricidad'!J4275</f>
        <v>0</v>
      </c>
      <c r="R4272" s="49">
        <f t="shared" si="998"/>
        <v>0</v>
      </c>
      <c r="S4272" s="41">
        <f>'Gas y Electricidad'!M4275</f>
        <v>0</v>
      </c>
      <c r="T4272" s="42" t="e">
        <f t="shared" si="999"/>
        <v>#DIV/0!</v>
      </c>
      <c r="U4272" s="35">
        <f>'Gas y Electricidad'!Q4275</f>
        <v>0</v>
      </c>
      <c r="V4272" s="52">
        <f t="shared" si="1000"/>
        <v>0</v>
      </c>
      <c r="W4272" s="63"/>
      <c r="X4272" s="63"/>
      <c r="Y4272" s="63"/>
      <c r="Z4272" s="57">
        <f t="shared" si="1001"/>
        <v>0</v>
      </c>
      <c r="AA4272" s="59">
        <f t="shared" si="1002"/>
        <v>0</v>
      </c>
      <c r="AB4272" s="58">
        <f t="shared" si="1003"/>
        <v>0</v>
      </c>
      <c r="AC4272" s="61">
        <f t="shared" si="1004"/>
        <v>0</v>
      </c>
      <c r="AD4272" s="61">
        <f t="shared" si="1005"/>
        <v>0</v>
      </c>
    </row>
    <row r="4273" spans="1:30" x14ac:dyDescent="0.3">
      <c r="A4273" s="39" t="str">
        <f>IF(Agua!A4275&gt;0,Agua!A4275,"-")</f>
        <v>-</v>
      </c>
      <c r="B4273" s="40">
        <f>Agua!C4275</f>
        <v>0</v>
      </c>
      <c r="C4273" s="72">
        <f>Agua!J4275</f>
        <v>0</v>
      </c>
      <c r="D4273" s="72">
        <f>Agua!M4275</f>
        <v>0</v>
      </c>
      <c r="E4273" s="72">
        <f t="shared" si="991"/>
        <v>0</v>
      </c>
      <c r="F4273" s="72">
        <f>Agua!P4275</f>
        <v>0</v>
      </c>
      <c r="G4273" s="72">
        <f t="shared" si="992"/>
        <v>0</v>
      </c>
      <c r="H4273" s="72">
        <f>Agua!S4275</f>
        <v>0</v>
      </c>
      <c r="I4273" s="72">
        <f t="shared" si="993"/>
        <v>0</v>
      </c>
      <c r="J4273" s="72">
        <f>Agua!V4275</f>
        <v>0</v>
      </c>
      <c r="K4273" s="72">
        <f t="shared" si="994"/>
        <v>0</v>
      </c>
      <c r="L4273" s="72">
        <f>Agua!X4275</f>
        <v>0</v>
      </c>
      <c r="M4273" s="72">
        <f t="shared" si="995"/>
        <v>0</v>
      </c>
      <c r="N4273" s="72">
        <f t="shared" si="996"/>
        <v>0</v>
      </c>
      <c r="O4273" s="41">
        <f>'Gas y Electricidad'!F4276</f>
        <v>0</v>
      </c>
      <c r="P4273" s="49">
        <f t="shared" si="997"/>
        <v>0</v>
      </c>
      <c r="Q4273" s="41">
        <f>'Gas y Electricidad'!J4276</f>
        <v>0</v>
      </c>
      <c r="R4273" s="49">
        <f t="shared" si="998"/>
        <v>0</v>
      </c>
      <c r="S4273" s="41">
        <f>'Gas y Electricidad'!M4276</f>
        <v>0</v>
      </c>
      <c r="T4273" s="42" t="e">
        <f t="shared" si="999"/>
        <v>#DIV/0!</v>
      </c>
      <c r="U4273" s="35">
        <f>'Gas y Electricidad'!Q4276</f>
        <v>0</v>
      </c>
      <c r="V4273" s="52">
        <f t="shared" si="1000"/>
        <v>0</v>
      </c>
      <c r="W4273" s="63"/>
      <c r="X4273" s="63"/>
      <c r="Y4273" s="63"/>
      <c r="Z4273" s="57">
        <f t="shared" si="1001"/>
        <v>0</v>
      </c>
      <c r="AA4273" s="59">
        <f t="shared" si="1002"/>
        <v>0</v>
      </c>
      <c r="AB4273" s="58">
        <f t="shared" si="1003"/>
        <v>0</v>
      </c>
      <c r="AC4273" s="61">
        <f t="shared" si="1004"/>
        <v>0</v>
      </c>
      <c r="AD4273" s="61">
        <f t="shared" si="1005"/>
        <v>0</v>
      </c>
    </row>
    <row r="4274" spans="1:30" x14ac:dyDescent="0.3">
      <c r="A4274" s="39" t="str">
        <f>IF(Agua!A4276&gt;0,Agua!A4276,"-")</f>
        <v>-</v>
      </c>
      <c r="B4274" s="40">
        <f>Agua!C4276</f>
        <v>0</v>
      </c>
      <c r="C4274" s="72">
        <f>Agua!J4276</f>
        <v>0</v>
      </c>
      <c r="D4274" s="72">
        <f>Agua!M4276</f>
        <v>0</v>
      </c>
      <c r="E4274" s="72">
        <f t="shared" si="991"/>
        <v>0</v>
      </c>
      <c r="F4274" s="72">
        <f>Agua!P4276</f>
        <v>0</v>
      </c>
      <c r="G4274" s="72">
        <f t="shared" si="992"/>
        <v>0</v>
      </c>
      <c r="H4274" s="72">
        <f>Agua!S4276</f>
        <v>0</v>
      </c>
      <c r="I4274" s="72">
        <f t="shared" si="993"/>
        <v>0</v>
      </c>
      <c r="J4274" s="72">
        <f>Agua!V4276</f>
        <v>0</v>
      </c>
      <c r="K4274" s="72">
        <f t="shared" si="994"/>
        <v>0</v>
      </c>
      <c r="L4274" s="72">
        <f>Agua!X4276</f>
        <v>0</v>
      </c>
      <c r="M4274" s="72">
        <f t="shared" si="995"/>
        <v>0</v>
      </c>
      <c r="N4274" s="72">
        <f t="shared" si="996"/>
        <v>0</v>
      </c>
      <c r="O4274" s="41">
        <f>'Gas y Electricidad'!F4277</f>
        <v>0</v>
      </c>
      <c r="P4274" s="49">
        <f t="shared" si="997"/>
        <v>0</v>
      </c>
      <c r="Q4274" s="41">
        <f>'Gas y Electricidad'!J4277</f>
        <v>0</v>
      </c>
      <c r="R4274" s="49">
        <f t="shared" si="998"/>
        <v>0</v>
      </c>
      <c r="S4274" s="41">
        <f>'Gas y Electricidad'!M4277</f>
        <v>0</v>
      </c>
      <c r="T4274" s="42" t="e">
        <f t="shared" si="999"/>
        <v>#DIV/0!</v>
      </c>
      <c r="U4274" s="35">
        <f>'Gas y Electricidad'!Q4277</f>
        <v>0</v>
      </c>
      <c r="V4274" s="52">
        <f t="shared" si="1000"/>
        <v>0</v>
      </c>
      <c r="W4274" s="63"/>
      <c r="X4274" s="63"/>
      <c r="Y4274" s="63"/>
      <c r="Z4274" s="57">
        <f t="shared" si="1001"/>
        <v>0</v>
      </c>
      <c r="AA4274" s="59">
        <f t="shared" si="1002"/>
        <v>0</v>
      </c>
      <c r="AB4274" s="58">
        <f t="shared" si="1003"/>
        <v>0</v>
      </c>
      <c r="AC4274" s="61">
        <f t="shared" si="1004"/>
        <v>0</v>
      </c>
      <c r="AD4274" s="61">
        <f t="shared" si="1005"/>
        <v>0</v>
      </c>
    </row>
    <row r="4275" spans="1:30" x14ac:dyDescent="0.3">
      <c r="A4275" s="39" t="str">
        <f>IF(Agua!A4277&gt;0,Agua!A4277,"-")</f>
        <v>-</v>
      </c>
      <c r="B4275" s="40">
        <f>Agua!C4277</f>
        <v>0</v>
      </c>
      <c r="C4275" s="72">
        <f>Agua!J4277</f>
        <v>0</v>
      </c>
      <c r="D4275" s="72">
        <f>Agua!M4277</f>
        <v>0</v>
      </c>
      <c r="E4275" s="72">
        <f t="shared" ref="E4275:E4338" si="1006">IF($B4275=0,0,(D4275/$B4275)*1000)</f>
        <v>0</v>
      </c>
      <c r="F4275" s="72">
        <f>Agua!P4277</f>
        <v>0</v>
      </c>
      <c r="G4275" s="72">
        <f t="shared" ref="G4275:G4338" si="1007">IF($B4275=0,0,(F4275/$B4275)*1000)</f>
        <v>0</v>
      </c>
      <c r="H4275" s="72">
        <f>Agua!S4277</f>
        <v>0</v>
      </c>
      <c r="I4275" s="72">
        <f t="shared" ref="I4275:I4338" si="1008">IF($B4275=0,0,(H4275/$B4275)*1000)</f>
        <v>0</v>
      </c>
      <c r="J4275" s="72">
        <f>Agua!V4277</f>
        <v>0</v>
      </c>
      <c r="K4275" s="72">
        <f t="shared" ref="K4275:K4338" si="1009">IF($B4275=0,0,(J4275/$B4275)*1000)</f>
        <v>0</v>
      </c>
      <c r="L4275" s="72">
        <f>Agua!X4277</f>
        <v>0</v>
      </c>
      <c r="M4275" s="72">
        <f t="shared" ref="M4275:M4338" si="1010">IF($B4275=0,0,(L4275/$B4275)*1000)</f>
        <v>0</v>
      </c>
      <c r="N4275" s="72">
        <f t="shared" ref="N4275:N4338" si="1011">IF(C4275&gt;0,C4275/B4275*1000,0)</f>
        <v>0</v>
      </c>
      <c r="O4275" s="41">
        <f>'Gas y Electricidad'!F4278</f>
        <v>0</v>
      </c>
      <c r="P4275" s="49">
        <f t="shared" ref="P4275:P4338" si="1012">IF($B4275=0,0,(O4275/$B4275)*3500)</f>
        <v>0</v>
      </c>
      <c r="Q4275" s="41">
        <f>'Gas y Electricidad'!J4278</f>
        <v>0</v>
      </c>
      <c r="R4275" s="49">
        <f t="shared" ref="R4275:R4338" si="1013">IF($B4275=0,0,(Q4275/$B4275)*3785)</f>
        <v>0</v>
      </c>
      <c r="S4275" s="41">
        <f>'Gas y Electricidad'!M4278</f>
        <v>0</v>
      </c>
      <c r="T4275" s="42" t="e">
        <f t="shared" ref="T4275:T4338" si="1014">IF($S4275="-","-",(S4275/$B4275)*1200)</f>
        <v>#DIV/0!</v>
      </c>
      <c r="U4275" s="35">
        <f>'Gas y Electricidad'!Q4278</f>
        <v>0</v>
      </c>
      <c r="V4275" s="52">
        <f t="shared" ref="V4275:V4338" si="1015">IF($B4275=0,0,(U4275/$B4275))</f>
        <v>0</v>
      </c>
      <c r="W4275" s="63"/>
      <c r="X4275" s="63"/>
      <c r="Y4275" s="63"/>
      <c r="Z4275" s="57">
        <f t="shared" ref="Z4275:Z4338" si="1016">(N4275/1000)*W4275</f>
        <v>0</v>
      </c>
      <c r="AA4275" s="59">
        <f t="shared" ref="AA4275:AA4338" si="1017">(R4275+P4275)*X4275</f>
        <v>0</v>
      </c>
      <c r="AB4275" s="58">
        <f t="shared" ref="AB4275:AB4338" si="1018">V4276*Y4275</f>
        <v>0</v>
      </c>
      <c r="AC4275" s="61">
        <f t="shared" ref="AC4275:AC4338" si="1019">Z4275+AA4275+AB4275</f>
        <v>0</v>
      </c>
      <c r="AD4275" s="61">
        <f t="shared" ref="AD4275:AD4338" si="1020">IF(B4275&gt;0,AC4275*B4275,0)</f>
        <v>0</v>
      </c>
    </row>
    <row r="4276" spans="1:30" x14ac:dyDescent="0.3">
      <c r="A4276" s="39" t="str">
        <f>IF(Agua!A4278&gt;0,Agua!A4278,"-")</f>
        <v>-</v>
      </c>
      <c r="B4276" s="40">
        <f>Agua!C4278</f>
        <v>0</v>
      </c>
      <c r="C4276" s="72">
        <f>Agua!J4278</f>
        <v>0</v>
      </c>
      <c r="D4276" s="72">
        <f>Agua!M4278</f>
        <v>0</v>
      </c>
      <c r="E4276" s="72">
        <f t="shared" si="1006"/>
        <v>0</v>
      </c>
      <c r="F4276" s="72">
        <f>Agua!P4278</f>
        <v>0</v>
      </c>
      <c r="G4276" s="72">
        <f t="shared" si="1007"/>
        <v>0</v>
      </c>
      <c r="H4276" s="72">
        <f>Agua!S4278</f>
        <v>0</v>
      </c>
      <c r="I4276" s="72">
        <f t="shared" si="1008"/>
        <v>0</v>
      </c>
      <c r="J4276" s="72">
        <f>Agua!V4278</f>
        <v>0</v>
      </c>
      <c r="K4276" s="72">
        <f t="shared" si="1009"/>
        <v>0</v>
      </c>
      <c r="L4276" s="72">
        <f>Agua!X4278</f>
        <v>0</v>
      </c>
      <c r="M4276" s="72">
        <f t="shared" si="1010"/>
        <v>0</v>
      </c>
      <c r="N4276" s="72">
        <f t="shared" si="1011"/>
        <v>0</v>
      </c>
      <c r="O4276" s="41">
        <f>'Gas y Electricidad'!F4279</f>
        <v>0</v>
      </c>
      <c r="P4276" s="49">
        <f t="shared" si="1012"/>
        <v>0</v>
      </c>
      <c r="Q4276" s="41">
        <f>'Gas y Electricidad'!J4279</f>
        <v>0</v>
      </c>
      <c r="R4276" s="49">
        <f t="shared" si="1013"/>
        <v>0</v>
      </c>
      <c r="S4276" s="41">
        <f>'Gas y Electricidad'!M4279</f>
        <v>0</v>
      </c>
      <c r="T4276" s="42" t="e">
        <f t="shared" si="1014"/>
        <v>#DIV/0!</v>
      </c>
      <c r="U4276" s="35">
        <f>'Gas y Electricidad'!Q4279</f>
        <v>0</v>
      </c>
      <c r="V4276" s="52">
        <f t="shared" si="1015"/>
        <v>0</v>
      </c>
      <c r="W4276" s="63"/>
      <c r="X4276" s="63"/>
      <c r="Y4276" s="63"/>
      <c r="Z4276" s="57">
        <f t="shared" si="1016"/>
        <v>0</v>
      </c>
      <c r="AA4276" s="59">
        <f t="shared" si="1017"/>
        <v>0</v>
      </c>
      <c r="AB4276" s="58">
        <f t="shared" si="1018"/>
        <v>0</v>
      </c>
      <c r="AC4276" s="61">
        <f t="shared" si="1019"/>
        <v>0</v>
      </c>
      <c r="AD4276" s="61">
        <f t="shared" si="1020"/>
        <v>0</v>
      </c>
    </row>
    <row r="4277" spans="1:30" x14ac:dyDescent="0.3">
      <c r="A4277" s="39" t="str">
        <f>IF(Agua!A4279&gt;0,Agua!A4279,"-")</f>
        <v>-</v>
      </c>
      <c r="B4277" s="40">
        <f>Agua!C4279</f>
        <v>0</v>
      </c>
      <c r="C4277" s="72">
        <f>Agua!J4279</f>
        <v>0</v>
      </c>
      <c r="D4277" s="72">
        <f>Agua!M4279</f>
        <v>0</v>
      </c>
      <c r="E4277" s="72">
        <f t="shared" si="1006"/>
        <v>0</v>
      </c>
      <c r="F4277" s="72">
        <f>Agua!P4279</f>
        <v>0</v>
      </c>
      <c r="G4277" s="72">
        <f t="shared" si="1007"/>
        <v>0</v>
      </c>
      <c r="H4277" s="72">
        <f>Agua!S4279</f>
        <v>0</v>
      </c>
      <c r="I4277" s="72">
        <f t="shared" si="1008"/>
        <v>0</v>
      </c>
      <c r="J4277" s="72">
        <f>Agua!V4279</f>
        <v>0</v>
      </c>
      <c r="K4277" s="72">
        <f t="shared" si="1009"/>
        <v>0</v>
      </c>
      <c r="L4277" s="72">
        <f>Agua!X4279</f>
        <v>0</v>
      </c>
      <c r="M4277" s="72">
        <f t="shared" si="1010"/>
        <v>0</v>
      </c>
      <c r="N4277" s="72">
        <f t="shared" si="1011"/>
        <v>0</v>
      </c>
      <c r="O4277" s="41">
        <f>'Gas y Electricidad'!F4280</f>
        <v>0</v>
      </c>
      <c r="P4277" s="49">
        <f t="shared" si="1012"/>
        <v>0</v>
      </c>
      <c r="Q4277" s="41">
        <f>'Gas y Electricidad'!J4280</f>
        <v>0</v>
      </c>
      <c r="R4277" s="49">
        <f t="shared" si="1013"/>
        <v>0</v>
      </c>
      <c r="S4277" s="41">
        <f>'Gas y Electricidad'!M4280</f>
        <v>0</v>
      </c>
      <c r="T4277" s="42" t="e">
        <f t="shared" si="1014"/>
        <v>#DIV/0!</v>
      </c>
      <c r="U4277" s="35">
        <f>'Gas y Electricidad'!Q4280</f>
        <v>0</v>
      </c>
      <c r="V4277" s="52">
        <f t="shared" si="1015"/>
        <v>0</v>
      </c>
      <c r="W4277" s="63"/>
      <c r="X4277" s="63"/>
      <c r="Y4277" s="63"/>
      <c r="Z4277" s="57">
        <f t="shared" si="1016"/>
        <v>0</v>
      </c>
      <c r="AA4277" s="59">
        <f t="shared" si="1017"/>
        <v>0</v>
      </c>
      <c r="AB4277" s="58">
        <f t="shared" si="1018"/>
        <v>0</v>
      </c>
      <c r="AC4277" s="61">
        <f t="shared" si="1019"/>
        <v>0</v>
      </c>
      <c r="AD4277" s="61">
        <f t="shared" si="1020"/>
        <v>0</v>
      </c>
    </row>
    <row r="4278" spans="1:30" x14ac:dyDescent="0.3">
      <c r="A4278" s="39" t="str">
        <f>IF(Agua!A4280&gt;0,Agua!A4280,"-")</f>
        <v>-</v>
      </c>
      <c r="B4278" s="40">
        <f>Agua!C4280</f>
        <v>0</v>
      </c>
      <c r="C4278" s="72">
        <f>Agua!J4280</f>
        <v>0</v>
      </c>
      <c r="D4278" s="72">
        <f>Agua!M4280</f>
        <v>0</v>
      </c>
      <c r="E4278" s="72">
        <f t="shared" si="1006"/>
        <v>0</v>
      </c>
      <c r="F4278" s="72">
        <f>Agua!P4280</f>
        <v>0</v>
      </c>
      <c r="G4278" s="72">
        <f t="shared" si="1007"/>
        <v>0</v>
      </c>
      <c r="H4278" s="72">
        <f>Agua!S4280</f>
        <v>0</v>
      </c>
      <c r="I4278" s="72">
        <f t="shared" si="1008"/>
        <v>0</v>
      </c>
      <c r="J4278" s="72">
        <f>Agua!V4280</f>
        <v>0</v>
      </c>
      <c r="K4278" s="72">
        <f t="shared" si="1009"/>
        <v>0</v>
      </c>
      <c r="L4278" s="72">
        <f>Agua!X4280</f>
        <v>0</v>
      </c>
      <c r="M4278" s="72">
        <f t="shared" si="1010"/>
        <v>0</v>
      </c>
      <c r="N4278" s="72">
        <f t="shared" si="1011"/>
        <v>0</v>
      </c>
      <c r="O4278" s="41">
        <f>'Gas y Electricidad'!F4281</f>
        <v>0</v>
      </c>
      <c r="P4278" s="49">
        <f t="shared" si="1012"/>
        <v>0</v>
      </c>
      <c r="Q4278" s="41">
        <f>'Gas y Electricidad'!J4281</f>
        <v>0</v>
      </c>
      <c r="R4278" s="49">
        <f t="shared" si="1013"/>
        <v>0</v>
      </c>
      <c r="S4278" s="41">
        <f>'Gas y Electricidad'!M4281</f>
        <v>0</v>
      </c>
      <c r="T4278" s="42" t="e">
        <f t="shared" si="1014"/>
        <v>#DIV/0!</v>
      </c>
      <c r="U4278" s="35">
        <f>'Gas y Electricidad'!Q4281</f>
        <v>0</v>
      </c>
      <c r="V4278" s="52">
        <f t="shared" si="1015"/>
        <v>0</v>
      </c>
      <c r="W4278" s="63"/>
      <c r="X4278" s="63"/>
      <c r="Y4278" s="63"/>
      <c r="Z4278" s="57">
        <f t="shared" si="1016"/>
        <v>0</v>
      </c>
      <c r="AA4278" s="59">
        <f t="shared" si="1017"/>
        <v>0</v>
      </c>
      <c r="AB4278" s="58">
        <f t="shared" si="1018"/>
        <v>0</v>
      </c>
      <c r="AC4278" s="61">
        <f t="shared" si="1019"/>
        <v>0</v>
      </c>
      <c r="AD4278" s="61">
        <f t="shared" si="1020"/>
        <v>0</v>
      </c>
    </row>
    <row r="4279" spans="1:30" x14ac:dyDescent="0.3">
      <c r="A4279" s="39" t="str">
        <f>IF(Agua!A4281&gt;0,Agua!A4281,"-")</f>
        <v>-</v>
      </c>
      <c r="B4279" s="40">
        <f>Agua!C4281</f>
        <v>0</v>
      </c>
      <c r="C4279" s="72">
        <f>Agua!J4281</f>
        <v>0</v>
      </c>
      <c r="D4279" s="72">
        <f>Agua!M4281</f>
        <v>0</v>
      </c>
      <c r="E4279" s="72">
        <f t="shared" si="1006"/>
        <v>0</v>
      </c>
      <c r="F4279" s="72">
        <f>Agua!P4281</f>
        <v>0</v>
      </c>
      <c r="G4279" s="72">
        <f t="shared" si="1007"/>
        <v>0</v>
      </c>
      <c r="H4279" s="72">
        <f>Agua!S4281</f>
        <v>0</v>
      </c>
      <c r="I4279" s="72">
        <f t="shared" si="1008"/>
        <v>0</v>
      </c>
      <c r="J4279" s="72">
        <f>Agua!V4281</f>
        <v>0</v>
      </c>
      <c r="K4279" s="72">
        <f t="shared" si="1009"/>
        <v>0</v>
      </c>
      <c r="L4279" s="72">
        <f>Agua!X4281</f>
        <v>0</v>
      </c>
      <c r="M4279" s="72">
        <f t="shared" si="1010"/>
        <v>0</v>
      </c>
      <c r="N4279" s="72">
        <f t="shared" si="1011"/>
        <v>0</v>
      </c>
      <c r="O4279" s="41">
        <f>'Gas y Electricidad'!F4282</f>
        <v>0</v>
      </c>
      <c r="P4279" s="49">
        <f t="shared" si="1012"/>
        <v>0</v>
      </c>
      <c r="Q4279" s="41">
        <f>'Gas y Electricidad'!J4282</f>
        <v>0</v>
      </c>
      <c r="R4279" s="49">
        <f t="shared" si="1013"/>
        <v>0</v>
      </c>
      <c r="S4279" s="41">
        <f>'Gas y Electricidad'!M4282</f>
        <v>0</v>
      </c>
      <c r="T4279" s="42" t="e">
        <f t="shared" si="1014"/>
        <v>#DIV/0!</v>
      </c>
      <c r="U4279" s="35">
        <f>'Gas y Electricidad'!Q4282</f>
        <v>0</v>
      </c>
      <c r="V4279" s="52">
        <f t="shared" si="1015"/>
        <v>0</v>
      </c>
      <c r="W4279" s="63"/>
      <c r="X4279" s="63"/>
      <c r="Y4279" s="63"/>
      <c r="Z4279" s="57">
        <f t="shared" si="1016"/>
        <v>0</v>
      </c>
      <c r="AA4279" s="59">
        <f t="shared" si="1017"/>
        <v>0</v>
      </c>
      <c r="AB4279" s="58">
        <f t="shared" si="1018"/>
        <v>0</v>
      </c>
      <c r="AC4279" s="61">
        <f t="shared" si="1019"/>
        <v>0</v>
      </c>
      <c r="AD4279" s="61">
        <f t="shared" si="1020"/>
        <v>0</v>
      </c>
    </row>
    <row r="4280" spans="1:30" x14ac:dyDescent="0.3">
      <c r="A4280" s="39" t="str">
        <f>IF(Agua!A4282&gt;0,Agua!A4282,"-")</f>
        <v>-</v>
      </c>
      <c r="B4280" s="40">
        <f>Agua!C4282</f>
        <v>0</v>
      </c>
      <c r="C4280" s="72">
        <f>Agua!J4282</f>
        <v>0</v>
      </c>
      <c r="D4280" s="72">
        <f>Agua!M4282</f>
        <v>0</v>
      </c>
      <c r="E4280" s="72">
        <f t="shared" si="1006"/>
        <v>0</v>
      </c>
      <c r="F4280" s="72">
        <f>Agua!P4282</f>
        <v>0</v>
      </c>
      <c r="G4280" s="72">
        <f t="shared" si="1007"/>
        <v>0</v>
      </c>
      <c r="H4280" s="72">
        <f>Agua!S4282</f>
        <v>0</v>
      </c>
      <c r="I4280" s="72">
        <f t="shared" si="1008"/>
        <v>0</v>
      </c>
      <c r="J4280" s="72">
        <f>Agua!V4282</f>
        <v>0</v>
      </c>
      <c r="K4280" s="72">
        <f t="shared" si="1009"/>
        <v>0</v>
      </c>
      <c r="L4280" s="72">
        <f>Agua!X4282</f>
        <v>0</v>
      </c>
      <c r="M4280" s="72">
        <f t="shared" si="1010"/>
        <v>0</v>
      </c>
      <c r="N4280" s="72">
        <f t="shared" si="1011"/>
        <v>0</v>
      </c>
      <c r="O4280" s="41">
        <f>'Gas y Electricidad'!F4283</f>
        <v>0</v>
      </c>
      <c r="P4280" s="49">
        <f t="shared" si="1012"/>
        <v>0</v>
      </c>
      <c r="Q4280" s="41">
        <f>'Gas y Electricidad'!J4283</f>
        <v>0</v>
      </c>
      <c r="R4280" s="49">
        <f t="shared" si="1013"/>
        <v>0</v>
      </c>
      <c r="S4280" s="41">
        <f>'Gas y Electricidad'!M4283</f>
        <v>0</v>
      </c>
      <c r="T4280" s="42" t="e">
        <f t="shared" si="1014"/>
        <v>#DIV/0!</v>
      </c>
      <c r="U4280" s="35">
        <f>'Gas y Electricidad'!Q4283</f>
        <v>0</v>
      </c>
      <c r="V4280" s="52">
        <f t="shared" si="1015"/>
        <v>0</v>
      </c>
      <c r="W4280" s="63"/>
      <c r="X4280" s="63"/>
      <c r="Y4280" s="63"/>
      <c r="Z4280" s="57">
        <f t="shared" si="1016"/>
        <v>0</v>
      </c>
      <c r="AA4280" s="59">
        <f t="shared" si="1017"/>
        <v>0</v>
      </c>
      <c r="AB4280" s="58">
        <f t="shared" si="1018"/>
        <v>0</v>
      </c>
      <c r="AC4280" s="61">
        <f t="shared" si="1019"/>
        <v>0</v>
      </c>
      <c r="AD4280" s="61">
        <f t="shared" si="1020"/>
        <v>0</v>
      </c>
    </row>
    <row r="4281" spans="1:30" x14ac:dyDescent="0.3">
      <c r="A4281" s="39" t="str">
        <f>IF(Agua!A4283&gt;0,Agua!A4283,"-")</f>
        <v>-</v>
      </c>
      <c r="B4281" s="40">
        <f>Agua!C4283</f>
        <v>0</v>
      </c>
      <c r="C4281" s="72">
        <f>Agua!J4283</f>
        <v>0</v>
      </c>
      <c r="D4281" s="72">
        <f>Agua!M4283</f>
        <v>0</v>
      </c>
      <c r="E4281" s="72">
        <f t="shared" si="1006"/>
        <v>0</v>
      </c>
      <c r="F4281" s="72">
        <f>Agua!P4283</f>
        <v>0</v>
      </c>
      <c r="G4281" s="72">
        <f t="shared" si="1007"/>
        <v>0</v>
      </c>
      <c r="H4281" s="72">
        <f>Agua!S4283</f>
        <v>0</v>
      </c>
      <c r="I4281" s="72">
        <f t="shared" si="1008"/>
        <v>0</v>
      </c>
      <c r="J4281" s="72">
        <f>Agua!V4283</f>
        <v>0</v>
      </c>
      <c r="K4281" s="72">
        <f t="shared" si="1009"/>
        <v>0</v>
      </c>
      <c r="L4281" s="72">
        <f>Agua!X4283</f>
        <v>0</v>
      </c>
      <c r="M4281" s="72">
        <f t="shared" si="1010"/>
        <v>0</v>
      </c>
      <c r="N4281" s="72">
        <f t="shared" si="1011"/>
        <v>0</v>
      </c>
      <c r="O4281" s="41">
        <f>'Gas y Electricidad'!F4284</f>
        <v>0</v>
      </c>
      <c r="P4281" s="49">
        <f t="shared" si="1012"/>
        <v>0</v>
      </c>
      <c r="Q4281" s="41">
        <f>'Gas y Electricidad'!J4284</f>
        <v>0</v>
      </c>
      <c r="R4281" s="49">
        <f t="shared" si="1013"/>
        <v>0</v>
      </c>
      <c r="S4281" s="41">
        <f>'Gas y Electricidad'!M4284</f>
        <v>0</v>
      </c>
      <c r="T4281" s="42" t="e">
        <f t="shared" si="1014"/>
        <v>#DIV/0!</v>
      </c>
      <c r="U4281" s="35">
        <f>'Gas y Electricidad'!Q4284</f>
        <v>0</v>
      </c>
      <c r="V4281" s="52">
        <f t="shared" si="1015"/>
        <v>0</v>
      </c>
      <c r="W4281" s="63"/>
      <c r="X4281" s="63"/>
      <c r="Y4281" s="63"/>
      <c r="Z4281" s="57">
        <f t="shared" si="1016"/>
        <v>0</v>
      </c>
      <c r="AA4281" s="59">
        <f t="shared" si="1017"/>
        <v>0</v>
      </c>
      <c r="AB4281" s="58">
        <f t="shared" si="1018"/>
        <v>0</v>
      </c>
      <c r="AC4281" s="61">
        <f t="shared" si="1019"/>
        <v>0</v>
      </c>
      <c r="AD4281" s="61">
        <f t="shared" si="1020"/>
        <v>0</v>
      </c>
    </row>
    <row r="4282" spans="1:30" x14ac:dyDescent="0.3">
      <c r="A4282" s="39" t="str">
        <f>IF(Agua!A4284&gt;0,Agua!A4284,"-")</f>
        <v>-</v>
      </c>
      <c r="B4282" s="40">
        <f>Agua!C4284</f>
        <v>0</v>
      </c>
      <c r="C4282" s="72">
        <f>Agua!J4284</f>
        <v>0</v>
      </c>
      <c r="D4282" s="72">
        <f>Agua!M4284</f>
        <v>0</v>
      </c>
      <c r="E4282" s="72">
        <f t="shared" si="1006"/>
        <v>0</v>
      </c>
      <c r="F4282" s="72">
        <f>Agua!P4284</f>
        <v>0</v>
      </c>
      <c r="G4282" s="72">
        <f t="shared" si="1007"/>
        <v>0</v>
      </c>
      <c r="H4282" s="72">
        <f>Agua!S4284</f>
        <v>0</v>
      </c>
      <c r="I4282" s="72">
        <f t="shared" si="1008"/>
        <v>0</v>
      </c>
      <c r="J4282" s="72">
        <f>Agua!V4284</f>
        <v>0</v>
      </c>
      <c r="K4282" s="72">
        <f t="shared" si="1009"/>
        <v>0</v>
      </c>
      <c r="L4282" s="72">
        <f>Agua!X4284</f>
        <v>0</v>
      </c>
      <c r="M4282" s="72">
        <f t="shared" si="1010"/>
        <v>0</v>
      </c>
      <c r="N4282" s="72">
        <f t="shared" si="1011"/>
        <v>0</v>
      </c>
      <c r="O4282" s="41">
        <f>'Gas y Electricidad'!F4285</f>
        <v>0</v>
      </c>
      <c r="P4282" s="49">
        <f t="shared" si="1012"/>
        <v>0</v>
      </c>
      <c r="Q4282" s="41">
        <f>'Gas y Electricidad'!J4285</f>
        <v>0</v>
      </c>
      <c r="R4282" s="49">
        <f t="shared" si="1013"/>
        <v>0</v>
      </c>
      <c r="S4282" s="41">
        <f>'Gas y Electricidad'!M4285</f>
        <v>0</v>
      </c>
      <c r="T4282" s="42" t="e">
        <f t="shared" si="1014"/>
        <v>#DIV/0!</v>
      </c>
      <c r="U4282" s="35">
        <f>'Gas y Electricidad'!Q4285</f>
        <v>0</v>
      </c>
      <c r="V4282" s="52">
        <f t="shared" si="1015"/>
        <v>0</v>
      </c>
      <c r="W4282" s="63"/>
      <c r="X4282" s="63"/>
      <c r="Y4282" s="63"/>
      <c r="Z4282" s="57">
        <f t="shared" si="1016"/>
        <v>0</v>
      </c>
      <c r="AA4282" s="59">
        <f t="shared" si="1017"/>
        <v>0</v>
      </c>
      <c r="AB4282" s="58">
        <f t="shared" si="1018"/>
        <v>0</v>
      </c>
      <c r="AC4282" s="61">
        <f t="shared" si="1019"/>
        <v>0</v>
      </c>
      <c r="AD4282" s="61">
        <f t="shared" si="1020"/>
        <v>0</v>
      </c>
    </row>
    <row r="4283" spans="1:30" x14ac:dyDescent="0.3">
      <c r="A4283" s="39" t="str">
        <f>IF(Agua!A4285&gt;0,Agua!A4285,"-")</f>
        <v>-</v>
      </c>
      <c r="B4283" s="40">
        <f>Agua!C4285</f>
        <v>0</v>
      </c>
      <c r="C4283" s="72">
        <f>Agua!J4285</f>
        <v>0</v>
      </c>
      <c r="D4283" s="72">
        <f>Agua!M4285</f>
        <v>0</v>
      </c>
      <c r="E4283" s="72">
        <f t="shared" si="1006"/>
        <v>0</v>
      </c>
      <c r="F4283" s="72">
        <f>Agua!P4285</f>
        <v>0</v>
      </c>
      <c r="G4283" s="72">
        <f t="shared" si="1007"/>
        <v>0</v>
      </c>
      <c r="H4283" s="72">
        <f>Agua!S4285</f>
        <v>0</v>
      </c>
      <c r="I4283" s="72">
        <f t="shared" si="1008"/>
        <v>0</v>
      </c>
      <c r="J4283" s="72">
        <f>Agua!V4285</f>
        <v>0</v>
      </c>
      <c r="K4283" s="72">
        <f t="shared" si="1009"/>
        <v>0</v>
      </c>
      <c r="L4283" s="72">
        <f>Agua!X4285</f>
        <v>0</v>
      </c>
      <c r="M4283" s="72">
        <f t="shared" si="1010"/>
        <v>0</v>
      </c>
      <c r="N4283" s="72">
        <f t="shared" si="1011"/>
        <v>0</v>
      </c>
      <c r="O4283" s="41">
        <f>'Gas y Electricidad'!F4286</f>
        <v>0</v>
      </c>
      <c r="P4283" s="49">
        <f t="shared" si="1012"/>
        <v>0</v>
      </c>
      <c r="Q4283" s="41">
        <f>'Gas y Electricidad'!J4286</f>
        <v>0</v>
      </c>
      <c r="R4283" s="49">
        <f t="shared" si="1013"/>
        <v>0</v>
      </c>
      <c r="S4283" s="41">
        <f>'Gas y Electricidad'!M4286</f>
        <v>0</v>
      </c>
      <c r="T4283" s="42" t="e">
        <f t="shared" si="1014"/>
        <v>#DIV/0!</v>
      </c>
      <c r="U4283" s="35">
        <f>'Gas y Electricidad'!Q4286</f>
        <v>0</v>
      </c>
      <c r="V4283" s="52">
        <f t="shared" si="1015"/>
        <v>0</v>
      </c>
      <c r="W4283" s="63"/>
      <c r="X4283" s="63"/>
      <c r="Y4283" s="63"/>
      <c r="Z4283" s="57">
        <f t="shared" si="1016"/>
        <v>0</v>
      </c>
      <c r="AA4283" s="59">
        <f t="shared" si="1017"/>
        <v>0</v>
      </c>
      <c r="AB4283" s="58">
        <f t="shared" si="1018"/>
        <v>0</v>
      </c>
      <c r="AC4283" s="61">
        <f t="shared" si="1019"/>
        <v>0</v>
      </c>
      <c r="AD4283" s="61">
        <f t="shared" si="1020"/>
        <v>0</v>
      </c>
    </row>
    <row r="4284" spans="1:30" x14ac:dyDescent="0.3">
      <c r="A4284" s="39" t="str">
        <f>IF(Agua!A4286&gt;0,Agua!A4286,"-")</f>
        <v>-</v>
      </c>
      <c r="B4284" s="40">
        <f>Agua!C4286</f>
        <v>0</v>
      </c>
      <c r="C4284" s="72">
        <f>Agua!J4286</f>
        <v>0</v>
      </c>
      <c r="D4284" s="72">
        <f>Agua!M4286</f>
        <v>0</v>
      </c>
      <c r="E4284" s="72">
        <f t="shared" si="1006"/>
        <v>0</v>
      </c>
      <c r="F4284" s="72">
        <f>Agua!P4286</f>
        <v>0</v>
      </c>
      <c r="G4284" s="72">
        <f t="shared" si="1007"/>
        <v>0</v>
      </c>
      <c r="H4284" s="72">
        <f>Agua!S4286</f>
        <v>0</v>
      </c>
      <c r="I4284" s="72">
        <f t="shared" si="1008"/>
        <v>0</v>
      </c>
      <c r="J4284" s="72">
        <f>Agua!V4286</f>
        <v>0</v>
      </c>
      <c r="K4284" s="72">
        <f t="shared" si="1009"/>
        <v>0</v>
      </c>
      <c r="L4284" s="72">
        <f>Agua!X4286</f>
        <v>0</v>
      </c>
      <c r="M4284" s="72">
        <f t="shared" si="1010"/>
        <v>0</v>
      </c>
      <c r="N4284" s="72">
        <f t="shared" si="1011"/>
        <v>0</v>
      </c>
      <c r="O4284" s="41">
        <f>'Gas y Electricidad'!F4287</f>
        <v>0</v>
      </c>
      <c r="P4284" s="49">
        <f t="shared" si="1012"/>
        <v>0</v>
      </c>
      <c r="Q4284" s="41">
        <f>'Gas y Electricidad'!J4287</f>
        <v>0</v>
      </c>
      <c r="R4284" s="49">
        <f t="shared" si="1013"/>
        <v>0</v>
      </c>
      <c r="S4284" s="41">
        <f>'Gas y Electricidad'!M4287</f>
        <v>0</v>
      </c>
      <c r="T4284" s="42" t="e">
        <f t="shared" si="1014"/>
        <v>#DIV/0!</v>
      </c>
      <c r="U4284" s="35">
        <f>'Gas y Electricidad'!Q4287</f>
        <v>0</v>
      </c>
      <c r="V4284" s="52">
        <f t="shared" si="1015"/>
        <v>0</v>
      </c>
      <c r="W4284" s="63"/>
      <c r="X4284" s="63"/>
      <c r="Y4284" s="63"/>
      <c r="Z4284" s="57">
        <f t="shared" si="1016"/>
        <v>0</v>
      </c>
      <c r="AA4284" s="59">
        <f t="shared" si="1017"/>
        <v>0</v>
      </c>
      <c r="AB4284" s="58">
        <f t="shared" si="1018"/>
        <v>0</v>
      </c>
      <c r="AC4284" s="61">
        <f t="shared" si="1019"/>
        <v>0</v>
      </c>
      <c r="AD4284" s="61">
        <f t="shared" si="1020"/>
        <v>0</v>
      </c>
    </row>
    <row r="4285" spans="1:30" x14ac:dyDescent="0.3">
      <c r="A4285" s="39" t="str">
        <f>IF(Agua!A4287&gt;0,Agua!A4287,"-")</f>
        <v>-</v>
      </c>
      <c r="B4285" s="40">
        <f>Agua!C4287</f>
        <v>0</v>
      </c>
      <c r="C4285" s="72">
        <f>Agua!J4287</f>
        <v>0</v>
      </c>
      <c r="D4285" s="72">
        <f>Agua!M4287</f>
        <v>0</v>
      </c>
      <c r="E4285" s="72">
        <f t="shared" si="1006"/>
        <v>0</v>
      </c>
      <c r="F4285" s="72">
        <f>Agua!P4287</f>
        <v>0</v>
      </c>
      <c r="G4285" s="72">
        <f t="shared" si="1007"/>
        <v>0</v>
      </c>
      <c r="H4285" s="72">
        <f>Agua!S4287</f>
        <v>0</v>
      </c>
      <c r="I4285" s="72">
        <f t="shared" si="1008"/>
        <v>0</v>
      </c>
      <c r="J4285" s="72">
        <f>Agua!V4287</f>
        <v>0</v>
      </c>
      <c r="K4285" s="72">
        <f t="shared" si="1009"/>
        <v>0</v>
      </c>
      <c r="L4285" s="72">
        <f>Agua!X4287</f>
        <v>0</v>
      </c>
      <c r="M4285" s="72">
        <f t="shared" si="1010"/>
        <v>0</v>
      </c>
      <c r="N4285" s="72">
        <f t="shared" si="1011"/>
        <v>0</v>
      </c>
      <c r="O4285" s="41">
        <f>'Gas y Electricidad'!F4288</f>
        <v>0</v>
      </c>
      <c r="P4285" s="49">
        <f t="shared" si="1012"/>
        <v>0</v>
      </c>
      <c r="Q4285" s="41">
        <f>'Gas y Electricidad'!J4288</f>
        <v>0</v>
      </c>
      <c r="R4285" s="49">
        <f t="shared" si="1013"/>
        <v>0</v>
      </c>
      <c r="S4285" s="41">
        <f>'Gas y Electricidad'!M4288</f>
        <v>0</v>
      </c>
      <c r="T4285" s="42" t="e">
        <f t="shared" si="1014"/>
        <v>#DIV/0!</v>
      </c>
      <c r="U4285" s="35">
        <f>'Gas y Electricidad'!Q4288</f>
        <v>0</v>
      </c>
      <c r="V4285" s="52">
        <f t="shared" si="1015"/>
        <v>0</v>
      </c>
      <c r="W4285" s="63"/>
      <c r="X4285" s="63"/>
      <c r="Y4285" s="63"/>
      <c r="Z4285" s="57">
        <f t="shared" si="1016"/>
        <v>0</v>
      </c>
      <c r="AA4285" s="59">
        <f t="shared" si="1017"/>
        <v>0</v>
      </c>
      <c r="AB4285" s="58">
        <f t="shared" si="1018"/>
        <v>0</v>
      </c>
      <c r="AC4285" s="61">
        <f t="shared" si="1019"/>
        <v>0</v>
      </c>
      <c r="AD4285" s="61">
        <f t="shared" si="1020"/>
        <v>0</v>
      </c>
    </row>
    <row r="4286" spans="1:30" x14ac:dyDescent="0.3">
      <c r="A4286" s="39" t="str">
        <f>IF(Agua!A4288&gt;0,Agua!A4288,"-")</f>
        <v>-</v>
      </c>
      <c r="B4286" s="40">
        <f>Agua!C4288</f>
        <v>0</v>
      </c>
      <c r="C4286" s="72">
        <f>Agua!J4288</f>
        <v>0</v>
      </c>
      <c r="D4286" s="72">
        <f>Agua!M4288</f>
        <v>0</v>
      </c>
      <c r="E4286" s="72">
        <f t="shared" si="1006"/>
        <v>0</v>
      </c>
      <c r="F4286" s="72">
        <f>Agua!P4288</f>
        <v>0</v>
      </c>
      <c r="G4286" s="72">
        <f t="shared" si="1007"/>
        <v>0</v>
      </c>
      <c r="H4286" s="72">
        <f>Agua!S4288</f>
        <v>0</v>
      </c>
      <c r="I4286" s="72">
        <f t="shared" si="1008"/>
        <v>0</v>
      </c>
      <c r="J4286" s="72">
        <f>Agua!V4288</f>
        <v>0</v>
      </c>
      <c r="K4286" s="72">
        <f t="shared" si="1009"/>
        <v>0</v>
      </c>
      <c r="L4286" s="72">
        <f>Agua!X4288</f>
        <v>0</v>
      </c>
      <c r="M4286" s="72">
        <f t="shared" si="1010"/>
        <v>0</v>
      </c>
      <c r="N4286" s="72">
        <f t="shared" si="1011"/>
        <v>0</v>
      </c>
      <c r="O4286" s="41">
        <f>'Gas y Electricidad'!F4289</f>
        <v>0</v>
      </c>
      <c r="P4286" s="49">
        <f t="shared" si="1012"/>
        <v>0</v>
      </c>
      <c r="Q4286" s="41">
        <f>'Gas y Electricidad'!J4289</f>
        <v>0</v>
      </c>
      <c r="R4286" s="49">
        <f t="shared" si="1013"/>
        <v>0</v>
      </c>
      <c r="S4286" s="41">
        <f>'Gas y Electricidad'!M4289</f>
        <v>0</v>
      </c>
      <c r="T4286" s="42" t="e">
        <f t="shared" si="1014"/>
        <v>#DIV/0!</v>
      </c>
      <c r="U4286" s="35">
        <f>'Gas y Electricidad'!Q4289</f>
        <v>0</v>
      </c>
      <c r="V4286" s="52">
        <f t="shared" si="1015"/>
        <v>0</v>
      </c>
      <c r="W4286" s="63"/>
      <c r="X4286" s="63"/>
      <c r="Y4286" s="63"/>
      <c r="Z4286" s="57">
        <f t="shared" si="1016"/>
        <v>0</v>
      </c>
      <c r="AA4286" s="59">
        <f t="shared" si="1017"/>
        <v>0</v>
      </c>
      <c r="AB4286" s="58">
        <f t="shared" si="1018"/>
        <v>0</v>
      </c>
      <c r="AC4286" s="61">
        <f t="shared" si="1019"/>
        <v>0</v>
      </c>
      <c r="AD4286" s="61">
        <f t="shared" si="1020"/>
        <v>0</v>
      </c>
    </row>
    <row r="4287" spans="1:30" x14ac:dyDescent="0.3">
      <c r="A4287" s="39" t="str">
        <f>IF(Agua!A4289&gt;0,Agua!A4289,"-")</f>
        <v>-</v>
      </c>
      <c r="B4287" s="40">
        <f>Agua!C4289</f>
        <v>0</v>
      </c>
      <c r="C4287" s="72">
        <f>Agua!J4289</f>
        <v>0</v>
      </c>
      <c r="D4287" s="72">
        <f>Agua!M4289</f>
        <v>0</v>
      </c>
      <c r="E4287" s="72">
        <f t="shared" si="1006"/>
        <v>0</v>
      </c>
      <c r="F4287" s="72">
        <f>Agua!P4289</f>
        <v>0</v>
      </c>
      <c r="G4287" s="72">
        <f t="shared" si="1007"/>
        <v>0</v>
      </c>
      <c r="H4287" s="72">
        <f>Agua!S4289</f>
        <v>0</v>
      </c>
      <c r="I4287" s="72">
        <f t="shared" si="1008"/>
        <v>0</v>
      </c>
      <c r="J4287" s="72">
        <f>Agua!V4289</f>
        <v>0</v>
      </c>
      <c r="K4287" s="72">
        <f t="shared" si="1009"/>
        <v>0</v>
      </c>
      <c r="L4287" s="72">
        <f>Agua!X4289</f>
        <v>0</v>
      </c>
      <c r="M4287" s="72">
        <f t="shared" si="1010"/>
        <v>0</v>
      </c>
      <c r="N4287" s="72">
        <f t="shared" si="1011"/>
        <v>0</v>
      </c>
      <c r="O4287" s="41">
        <f>'Gas y Electricidad'!F4290</f>
        <v>0</v>
      </c>
      <c r="P4287" s="49">
        <f t="shared" si="1012"/>
        <v>0</v>
      </c>
      <c r="Q4287" s="41">
        <f>'Gas y Electricidad'!J4290</f>
        <v>0</v>
      </c>
      <c r="R4287" s="49">
        <f t="shared" si="1013"/>
        <v>0</v>
      </c>
      <c r="S4287" s="41">
        <f>'Gas y Electricidad'!M4290</f>
        <v>0</v>
      </c>
      <c r="T4287" s="42" t="e">
        <f t="shared" si="1014"/>
        <v>#DIV/0!</v>
      </c>
      <c r="U4287" s="35">
        <f>'Gas y Electricidad'!Q4290</f>
        <v>0</v>
      </c>
      <c r="V4287" s="52">
        <f t="shared" si="1015"/>
        <v>0</v>
      </c>
      <c r="W4287" s="63"/>
      <c r="X4287" s="63"/>
      <c r="Y4287" s="63"/>
      <c r="Z4287" s="57">
        <f t="shared" si="1016"/>
        <v>0</v>
      </c>
      <c r="AA4287" s="59">
        <f t="shared" si="1017"/>
        <v>0</v>
      </c>
      <c r="AB4287" s="58">
        <f t="shared" si="1018"/>
        <v>0</v>
      </c>
      <c r="AC4287" s="61">
        <f t="shared" si="1019"/>
        <v>0</v>
      </c>
      <c r="AD4287" s="61">
        <f t="shared" si="1020"/>
        <v>0</v>
      </c>
    </row>
    <row r="4288" spans="1:30" x14ac:dyDescent="0.3">
      <c r="A4288" s="39" t="str">
        <f>IF(Agua!A4290&gt;0,Agua!A4290,"-")</f>
        <v>-</v>
      </c>
      <c r="B4288" s="40">
        <f>Agua!C4290</f>
        <v>0</v>
      </c>
      <c r="C4288" s="72">
        <f>Agua!J4290</f>
        <v>0</v>
      </c>
      <c r="D4288" s="72">
        <f>Agua!M4290</f>
        <v>0</v>
      </c>
      <c r="E4288" s="72">
        <f t="shared" si="1006"/>
        <v>0</v>
      </c>
      <c r="F4288" s="72">
        <f>Agua!P4290</f>
        <v>0</v>
      </c>
      <c r="G4288" s="72">
        <f t="shared" si="1007"/>
        <v>0</v>
      </c>
      <c r="H4288" s="72">
        <f>Agua!S4290</f>
        <v>0</v>
      </c>
      <c r="I4288" s="72">
        <f t="shared" si="1008"/>
        <v>0</v>
      </c>
      <c r="J4288" s="72">
        <f>Agua!V4290</f>
        <v>0</v>
      </c>
      <c r="K4288" s="72">
        <f t="shared" si="1009"/>
        <v>0</v>
      </c>
      <c r="L4288" s="72">
        <f>Agua!X4290</f>
        <v>0</v>
      </c>
      <c r="M4288" s="72">
        <f t="shared" si="1010"/>
        <v>0</v>
      </c>
      <c r="N4288" s="72">
        <f t="shared" si="1011"/>
        <v>0</v>
      </c>
      <c r="O4288" s="41">
        <f>'Gas y Electricidad'!F4291</f>
        <v>0</v>
      </c>
      <c r="P4288" s="49">
        <f t="shared" si="1012"/>
        <v>0</v>
      </c>
      <c r="Q4288" s="41">
        <f>'Gas y Electricidad'!J4291</f>
        <v>0</v>
      </c>
      <c r="R4288" s="49">
        <f t="shared" si="1013"/>
        <v>0</v>
      </c>
      <c r="S4288" s="41">
        <f>'Gas y Electricidad'!M4291</f>
        <v>0</v>
      </c>
      <c r="T4288" s="42" t="e">
        <f t="shared" si="1014"/>
        <v>#DIV/0!</v>
      </c>
      <c r="U4288" s="35">
        <f>'Gas y Electricidad'!Q4291</f>
        <v>0</v>
      </c>
      <c r="V4288" s="52">
        <f t="shared" si="1015"/>
        <v>0</v>
      </c>
      <c r="W4288" s="63"/>
      <c r="X4288" s="63"/>
      <c r="Y4288" s="63"/>
      <c r="Z4288" s="57">
        <f t="shared" si="1016"/>
        <v>0</v>
      </c>
      <c r="AA4288" s="59">
        <f t="shared" si="1017"/>
        <v>0</v>
      </c>
      <c r="AB4288" s="58">
        <f t="shared" si="1018"/>
        <v>0</v>
      </c>
      <c r="AC4288" s="61">
        <f t="shared" si="1019"/>
        <v>0</v>
      </c>
      <c r="AD4288" s="61">
        <f t="shared" si="1020"/>
        <v>0</v>
      </c>
    </row>
    <row r="4289" spans="1:30" x14ac:dyDescent="0.3">
      <c r="A4289" s="39" t="str">
        <f>IF(Agua!A4291&gt;0,Agua!A4291,"-")</f>
        <v>-</v>
      </c>
      <c r="B4289" s="40">
        <f>Agua!C4291</f>
        <v>0</v>
      </c>
      <c r="C4289" s="72">
        <f>Agua!J4291</f>
        <v>0</v>
      </c>
      <c r="D4289" s="72">
        <f>Agua!M4291</f>
        <v>0</v>
      </c>
      <c r="E4289" s="72">
        <f t="shared" si="1006"/>
        <v>0</v>
      </c>
      <c r="F4289" s="72">
        <f>Agua!P4291</f>
        <v>0</v>
      </c>
      <c r="G4289" s="72">
        <f t="shared" si="1007"/>
        <v>0</v>
      </c>
      <c r="H4289" s="72">
        <f>Agua!S4291</f>
        <v>0</v>
      </c>
      <c r="I4289" s="72">
        <f t="shared" si="1008"/>
        <v>0</v>
      </c>
      <c r="J4289" s="72">
        <f>Agua!V4291</f>
        <v>0</v>
      </c>
      <c r="K4289" s="72">
        <f t="shared" si="1009"/>
        <v>0</v>
      </c>
      <c r="L4289" s="72">
        <f>Agua!X4291</f>
        <v>0</v>
      </c>
      <c r="M4289" s="72">
        <f t="shared" si="1010"/>
        <v>0</v>
      </c>
      <c r="N4289" s="72">
        <f t="shared" si="1011"/>
        <v>0</v>
      </c>
      <c r="O4289" s="41">
        <f>'Gas y Electricidad'!F4292</f>
        <v>0</v>
      </c>
      <c r="P4289" s="49">
        <f t="shared" si="1012"/>
        <v>0</v>
      </c>
      <c r="Q4289" s="41">
        <f>'Gas y Electricidad'!J4292</f>
        <v>0</v>
      </c>
      <c r="R4289" s="49">
        <f t="shared" si="1013"/>
        <v>0</v>
      </c>
      <c r="S4289" s="41">
        <f>'Gas y Electricidad'!M4292</f>
        <v>0</v>
      </c>
      <c r="T4289" s="42" t="e">
        <f t="shared" si="1014"/>
        <v>#DIV/0!</v>
      </c>
      <c r="U4289" s="35">
        <f>'Gas y Electricidad'!Q4292</f>
        <v>0</v>
      </c>
      <c r="V4289" s="52">
        <f t="shared" si="1015"/>
        <v>0</v>
      </c>
      <c r="W4289" s="63"/>
      <c r="X4289" s="63"/>
      <c r="Y4289" s="63"/>
      <c r="Z4289" s="57">
        <f t="shared" si="1016"/>
        <v>0</v>
      </c>
      <c r="AA4289" s="59">
        <f t="shared" si="1017"/>
        <v>0</v>
      </c>
      <c r="AB4289" s="58">
        <f t="shared" si="1018"/>
        <v>0</v>
      </c>
      <c r="AC4289" s="61">
        <f t="shared" si="1019"/>
        <v>0</v>
      </c>
      <c r="AD4289" s="61">
        <f t="shared" si="1020"/>
        <v>0</v>
      </c>
    </row>
    <row r="4290" spans="1:30" x14ac:dyDescent="0.3">
      <c r="A4290" s="39" t="str">
        <f>IF(Agua!A4292&gt;0,Agua!A4292,"-")</f>
        <v>-</v>
      </c>
      <c r="B4290" s="40">
        <f>Agua!C4292</f>
        <v>0</v>
      </c>
      <c r="C4290" s="72">
        <f>Agua!J4292</f>
        <v>0</v>
      </c>
      <c r="D4290" s="72">
        <f>Agua!M4292</f>
        <v>0</v>
      </c>
      <c r="E4290" s="72">
        <f t="shared" si="1006"/>
        <v>0</v>
      </c>
      <c r="F4290" s="72">
        <f>Agua!P4292</f>
        <v>0</v>
      </c>
      <c r="G4290" s="72">
        <f t="shared" si="1007"/>
        <v>0</v>
      </c>
      <c r="H4290" s="72">
        <f>Agua!S4292</f>
        <v>0</v>
      </c>
      <c r="I4290" s="72">
        <f t="shared" si="1008"/>
        <v>0</v>
      </c>
      <c r="J4290" s="72">
        <f>Agua!V4292</f>
        <v>0</v>
      </c>
      <c r="K4290" s="72">
        <f t="shared" si="1009"/>
        <v>0</v>
      </c>
      <c r="L4290" s="72">
        <f>Agua!X4292</f>
        <v>0</v>
      </c>
      <c r="M4290" s="72">
        <f t="shared" si="1010"/>
        <v>0</v>
      </c>
      <c r="N4290" s="72">
        <f t="shared" si="1011"/>
        <v>0</v>
      </c>
      <c r="O4290" s="41">
        <f>'Gas y Electricidad'!F4293</f>
        <v>0</v>
      </c>
      <c r="P4290" s="49">
        <f t="shared" si="1012"/>
        <v>0</v>
      </c>
      <c r="Q4290" s="41">
        <f>'Gas y Electricidad'!J4293</f>
        <v>0</v>
      </c>
      <c r="R4290" s="49">
        <f t="shared" si="1013"/>
        <v>0</v>
      </c>
      <c r="S4290" s="41">
        <f>'Gas y Electricidad'!M4293</f>
        <v>0</v>
      </c>
      <c r="T4290" s="42" t="e">
        <f t="shared" si="1014"/>
        <v>#DIV/0!</v>
      </c>
      <c r="U4290" s="35">
        <f>'Gas y Electricidad'!Q4293</f>
        <v>0</v>
      </c>
      <c r="V4290" s="52">
        <f t="shared" si="1015"/>
        <v>0</v>
      </c>
      <c r="W4290" s="63"/>
      <c r="X4290" s="63"/>
      <c r="Y4290" s="63"/>
      <c r="Z4290" s="57">
        <f t="shared" si="1016"/>
        <v>0</v>
      </c>
      <c r="AA4290" s="59">
        <f t="shared" si="1017"/>
        <v>0</v>
      </c>
      <c r="AB4290" s="58">
        <f t="shared" si="1018"/>
        <v>0</v>
      </c>
      <c r="AC4290" s="61">
        <f t="shared" si="1019"/>
        <v>0</v>
      </c>
      <c r="AD4290" s="61">
        <f t="shared" si="1020"/>
        <v>0</v>
      </c>
    </row>
    <row r="4291" spans="1:30" x14ac:dyDescent="0.3">
      <c r="A4291" s="39" t="str">
        <f>IF(Agua!A4293&gt;0,Agua!A4293,"-")</f>
        <v>-</v>
      </c>
      <c r="B4291" s="40">
        <f>Agua!C4293</f>
        <v>0</v>
      </c>
      <c r="C4291" s="72">
        <f>Agua!J4293</f>
        <v>0</v>
      </c>
      <c r="D4291" s="72">
        <f>Agua!M4293</f>
        <v>0</v>
      </c>
      <c r="E4291" s="72">
        <f t="shared" si="1006"/>
        <v>0</v>
      </c>
      <c r="F4291" s="72">
        <f>Agua!P4293</f>
        <v>0</v>
      </c>
      <c r="G4291" s="72">
        <f t="shared" si="1007"/>
        <v>0</v>
      </c>
      <c r="H4291" s="72">
        <f>Agua!S4293</f>
        <v>0</v>
      </c>
      <c r="I4291" s="72">
        <f t="shared" si="1008"/>
        <v>0</v>
      </c>
      <c r="J4291" s="72">
        <f>Agua!V4293</f>
        <v>0</v>
      </c>
      <c r="K4291" s="72">
        <f t="shared" si="1009"/>
        <v>0</v>
      </c>
      <c r="L4291" s="72">
        <f>Agua!X4293</f>
        <v>0</v>
      </c>
      <c r="M4291" s="72">
        <f t="shared" si="1010"/>
        <v>0</v>
      </c>
      <c r="N4291" s="72">
        <f t="shared" si="1011"/>
        <v>0</v>
      </c>
      <c r="O4291" s="41">
        <f>'Gas y Electricidad'!F4294</f>
        <v>0</v>
      </c>
      <c r="P4291" s="49">
        <f t="shared" si="1012"/>
        <v>0</v>
      </c>
      <c r="Q4291" s="41">
        <f>'Gas y Electricidad'!J4294</f>
        <v>0</v>
      </c>
      <c r="R4291" s="49">
        <f t="shared" si="1013"/>
        <v>0</v>
      </c>
      <c r="S4291" s="41">
        <f>'Gas y Electricidad'!M4294</f>
        <v>0</v>
      </c>
      <c r="T4291" s="42" t="e">
        <f t="shared" si="1014"/>
        <v>#DIV/0!</v>
      </c>
      <c r="U4291" s="35">
        <f>'Gas y Electricidad'!Q4294</f>
        <v>0</v>
      </c>
      <c r="V4291" s="52">
        <f t="shared" si="1015"/>
        <v>0</v>
      </c>
      <c r="W4291" s="63"/>
      <c r="X4291" s="63"/>
      <c r="Y4291" s="63"/>
      <c r="Z4291" s="57">
        <f t="shared" si="1016"/>
        <v>0</v>
      </c>
      <c r="AA4291" s="59">
        <f t="shared" si="1017"/>
        <v>0</v>
      </c>
      <c r="AB4291" s="58">
        <f t="shared" si="1018"/>
        <v>0</v>
      </c>
      <c r="AC4291" s="61">
        <f t="shared" si="1019"/>
        <v>0</v>
      </c>
      <c r="AD4291" s="61">
        <f t="shared" si="1020"/>
        <v>0</v>
      </c>
    </row>
    <row r="4292" spans="1:30" x14ac:dyDescent="0.3">
      <c r="A4292" s="39" t="str">
        <f>IF(Agua!A4294&gt;0,Agua!A4294,"-")</f>
        <v>-</v>
      </c>
      <c r="B4292" s="40">
        <f>Agua!C4294</f>
        <v>0</v>
      </c>
      <c r="C4292" s="72">
        <f>Agua!J4294</f>
        <v>0</v>
      </c>
      <c r="D4292" s="72">
        <f>Agua!M4294</f>
        <v>0</v>
      </c>
      <c r="E4292" s="72">
        <f t="shared" si="1006"/>
        <v>0</v>
      </c>
      <c r="F4292" s="72">
        <f>Agua!P4294</f>
        <v>0</v>
      </c>
      <c r="G4292" s="72">
        <f t="shared" si="1007"/>
        <v>0</v>
      </c>
      <c r="H4292" s="72">
        <f>Agua!S4294</f>
        <v>0</v>
      </c>
      <c r="I4292" s="72">
        <f t="shared" si="1008"/>
        <v>0</v>
      </c>
      <c r="J4292" s="72">
        <f>Agua!V4294</f>
        <v>0</v>
      </c>
      <c r="K4292" s="72">
        <f t="shared" si="1009"/>
        <v>0</v>
      </c>
      <c r="L4292" s="72">
        <f>Agua!X4294</f>
        <v>0</v>
      </c>
      <c r="M4292" s="72">
        <f t="shared" si="1010"/>
        <v>0</v>
      </c>
      <c r="N4292" s="72">
        <f t="shared" si="1011"/>
        <v>0</v>
      </c>
      <c r="O4292" s="41">
        <f>'Gas y Electricidad'!F4295</f>
        <v>0</v>
      </c>
      <c r="P4292" s="49">
        <f t="shared" si="1012"/>
        <v>0</v>
      </c>
      <c r="Q4292" s="41">
        <f>'Gas y Electricidad'!J4295</f>
        <v>0</v>
      </c>
      <c r="R4292" s="49">
        <f t="shared" si="1013"/>
        <v>0</v>
      </c>
      <c r="S4292" s="41">
        <f>'Gas y Electricidad'!M4295</f>
        <v>0</v>
      </c>
      <c r="T4292" s="42" t="e">
        <f t="shared" si="1014"/>
        <v>#DIV/0!</v>
      </c>
      <c r="U4292" s="35">
        <f>'Gas y Electricidad'!Q4295</f>
        <v>0</v>
      </c>
      <c r="V4292" s="52">
        <f t="shared" si="1015"/>
        <v>0</v>
      </c>
      <c r="W4292" s="63"/>
      <c r="X4292" s="63"/>
      <c r="Y4292" s="63"/>
      <c r="Z4292" s="57">
        <f t="shared" si="1016"/>
        <v>0</v>
      </c>
      <c r="AA4292" s="59">
        <f t="shared" si="1017"/>
        <v>0</v>
      </c>
      <c r="AB4292" s="58">
        <f t="shared" si="1018"/>
        <v>0</v>
      </c>
      <c r="AC4292" s="61">
        <f t="shared" si="1019"/>
        <v>0</v>
      </c>
      <c r="AD4292" s="61">
        <f t="shared" si="1020"/>
        <v>0</v>
      </c>
    </row>
    <row r="4293" spans="1:30" x14ac:dyDescent="0.3">
      <c r="A4293" s="39" t="str">
        <f>IF(Agua!A4295&gt;0,Agua!A4295,"-")</f>
        <v>-</v>
      </c>
      <c r="B4293" s="40">
        <f>Agua!C4295</f>
        <v>0</v>
      </c>
      <c r="C4293" s="72">
        <f>Agua!J4295</f>
        <v>0</v>
      </c>
      <c r="D4293" s="72">
        <f>Agua!M4295</f>
        <v>0</v>
      </c>
      <c r="E4293" s="72">
        <f t="shared" si="1006"/>
        <v>0</v>
      </c>
      <c r="F4293" s="72">
        <f>Agua!P4295</f>
        <v>0</v>
      </c>
      <c r="G4293" s="72">
        <f t="shared" si="1007"/>
        <v>0</v>
      </c>
      <c r="H4293" s="72">
        <f>Agua!S4295</f>
        <v>0</v>
      </c>
      <c r="I4293" s="72">
        <f t="shared" si="1008"/>
        <v>0</v>
      </c>
      <c r="J4293" s="72">
        <f>Agua!V4295</f>
        <v>0</v>
      </c>
      <c r="K4293" s="72">
        <f t="shared" si="1009"/>
        <v>0</v>
      </c>
      <c r="L4293" s="72">
        <f>Agua!X4295</f>
        <v>0</v>
      </c>
      <c r="M4293" s="72">
        <f t="shared" si="1010"/>
        <v>0</v>
      </c>
      <c r="N4293" s="72">
        <f t="shared" si="1011"/>
        <v>0</v>
      </c>
      <c r="O4293" s="41">
        <f>'Gas y Electricidad'!F4296</f>
        <v>0</v>
      </c>
      <c r="P4293" s="49">
        <f t="shared" si="1012"/>
        <v>0</v>
      </c>
      <c r="Q4293" s="41">
        <f>'Gas y Electricidad'!J4296</f>
        <v>0</v>
      </c>
      <c r="R4293" s="49">
        <f t="shared" si="1013"/>
        <v>0</v>
      </c>
      <c r="S4293" s="41">
        <f>'Gas y Electricidad'!M4296</f>
        <v>0</v>
      </c>
      <c r="T4293" s="42" t="e">
        <f t="shared" si="1014"/>
        <v>#DIV/0!</v>
      </c>
      <c r="U4293" s="35">
        <f>'Gas y Electricidad'!Q4296</f>
        <v>0</v>
      </c>
      <c r="V4293" s="52">
        <f t="shared" si="1015"/>
        <v>0</v>
      </c>
      <c r="W4293" s="63"/>
      <c r="X4293" s="63"/>
      <c r="Y4293" s="63"/>
      <c r="Z4293" s="57">
        <f t="shared" si="1016"/>
        <v>0</v>
      </c>
      <c r="AA4293" s="59">
        <f t="shared" si="1017"/>
        <v>0</v>
      </c>
      <c r="AB4293" s="58">
        <f t="shared" si="1018"/>
        <v>0</v>
      </c>
      <c r="AC4293" s="61">
        <f t="shared" si="1019"/>
        <v>0</v>
      </c>
      <c r="AD4293" s="61">
        <f t="shared" si="1020"/>
        <v>0</v>
      </c>
    </row>
    <row r="4294" spans="1:30" x14ac:dyDescent="0.3">
      <c r="A4294" s="39" t="str">
        <f>IF(Agua!A4296&gt;0,Agua!A4296,"-")</f>
        <v>-</v>
      </c>
      <c r="B4294" s="40">
        <f>Agua!C4296</f>
        <v>0</v>
      </c>
      <c r="C4294" s="72">
        <f>Agua!J4296</f>
        <v>0</v>
      </c>
      <c r="D4294" s="72">
        <f>Agua!M4296</f>
        <v>0</v>
      </c>
      <c r="E4294" s="72">
        <f t="shared" si="1006"/>
        <v>0</v>
      </c>
      <c r="F4294" s="72">
        <f>Agua!P4296</f>
        <v>0</v>
      </c>
      <c r="G4294" s="72">
        <f t="shared" si="1007"/>
        <v>0</v>
      </c>
      <c r="H4294" s="72">
        <f>Agua!S4296</f>
        <v>0</v>
      </c>
      <c r="I4294" s="72">
        <f t="shared" si="1008"/>
        <v>0</v>
      </c>
      <c r="J4294" s="72">
        <f>Agua!V4296</f>
        <v>0</v>
      </c>
      <c r="K4294" s="72">
        <f t="shared" si="1009"/>
        <v>0</v>
      </c>
      <c r="L4294" s="72">
        <f>Agua!X4296</f>
        <v>0</v>
      </c>
      <c r="M4294" s="72">
        <f t="shared" si="1010"/>
        <v>0</v>
      </c>
      <c r="N4294" s="72">
        <f t="shared" si="1011"/>
        <v>0</v>
      </c>
      <c r="O4294" s="41">
        <f>'Gas y Electricidad'!F4297</f>
        <v>0</v>
      </c>
      <c r="P4294" s="49">
        <f t="shared" si="1012"/>
        <v>0</v>
      </c>
      <c r="Q4294" s="41">
        <f>'Gas y Electricidad'!J4297</f>
        <v>0</v>
      </c>
      <c r="R4294" s="49">
        <f t="shared" si="1013"/>
        <v>0</v>
      </c>
      <c r="S4294" s="41">
        <f>'Gas y Electricidad'!M4297</f>
        <v>0</v>
      </c>
      <c r="T4294" s="42" t="e">
        <f t="shared" si="1014"/>
        <v>#DIV/0!</v>
      </c>
      <c r="U4294" s="35">
        <f>'Gas y Electricidad'!Q4297</f>
        <v>0</v>
      </c>
      <c r="V4294" s="52">
        <f t="shared" si="1015"/>
        <v>0</v>
      </c>
      <c r="W4294" s="63"/>
      <c r="X4294" s="63"/>
      <c r="Y4294" s="63"/>
      <c r="Z4294" s="57">
        <f t="shared" si="1016"/>
        <v>0</v>
      </c>
      <c r="AA4294" s="59">
        <f t="shared" si="1017"/>
        <v>0</v>
      </c>
      <c r="AB4294" s="58">
        <f t="shared" si="1018"/>
        <v>0</v>
      </c>
      <c r="AC4294" s="61">
        <f t="shared" si="1019"/>
        <v>0</v>
      </c>
      <c r="AD4294" s="61">
        <f t="shared" si="1020"/>
        <v>0</v>
      </c>
    </row>
    <row r="4295" spans="1:30" x14ac:dyDescent="0.3">
      <c r="A4295" s="39" t="str">
        <f>IF(Agua!A4297&gt;0,Agua!A4297,"-")</f>
        <v>-</v>
      </c>
      <c r="B4295" s="40">
        <f>Agua!C4297</f>
        <v>0</v>
      </c>
      <c r="C4295" s="72">
        <f>Agua!J4297</f>
        <v>0</v>
      </c>
      <c r="D4295" s="72">
        <f>Agua!M4297</f>
        <v>0</v>
      </c>
      <c r="E4295" s="72">
        <f t="shared" si="1006"/>
        <v>0</v>
      </c>
      <c r="F4295" s="72">
        <f>Agua!P4297</f>
        <v>0</v>
      </c>
      <c r="G4295" s="72">
        <f t="shared" si="1007"/>
        <v>0</v>
      </c>
      <c r="H4295" s="72">
        <f>Agua!S4297</f>
        <v>0</v>
      </c>
      <c r="I4295" s="72">
        <f t="shared" si="1008"/>
        <v>0</v>
      </c>
      <c r="J4295" s="72">
        <f>Agua!V4297</f>
        <v>0</v>
      </c>
      <c r="K4295" s="72">
        <f t="shared" si="1009"/>
        <v>0</v>
      </c>
      <c r="L4295" s="72">
        <f>Agua!X4297</f>
        <v>0</v>
      </c>
      <c r="M4295" s="72">
        <f t="shared" si="1010"/>
        <v>0</v>
      </c>
      <c r="N4295" s="72">
        <f t="shared" si="1011"/>
        <v>0</v>
      </c>
      <c r="O4295" s="41">
        <f>'Gas y Electricidad'!F4298</f>
        <v>0</v>
      </c>
      <c r="P4295" s="49">
        <f t="shared" si="1012"/>
        <v>0</v>
      </c>
      <c r="Q4295" s="41">
        <f>'Gas y Electricidad'!J4298</f>
        <v>0</v>
      </c>
      <c r="R4295" s="49">
        <f t="shared" si="1013"/>
        <v>0</v>
      </c>
      <c r="S4295" s="41">
        <f>'Gas y Electricidad'!M4298</f>
        <v>0</v>
      </c>
      <c r="T4295" s="42" t="e">
        <f t="shared" si="1014"/>
        <v>#DIV/0!</v>
      </c>
      <c r="U4295" s="35">
        <f>'Gas y Electricidad'!Q4298</f>
        <v>0</v>
      </c>
      <c r="V4295" s="52">
        <f t="shared" si="1015"/>
        <v>0</v>
      </c>
      <c r="W4295" s="63"/>
      <c r="X4295" s="63"/>
      <c r="Y4295" s="63"/>
      <c r="Z4295" s="57">
        <f t="shared" si="1016"/>
        <v>0</v>
      </c>
      <c r="AA4295" s="59">
        <f t="shared" si="1017"/>
        <v>0</v>
      </c>
      <c r="AB4295" s="58">
        <f t="shared" si="1018"/>
        <v>0</v>
      </c>
      <c r="AC4295" s="61">
        <f t="shared" si="1019"/>
        <v>0</v>
      </c>
      <c r="AD4295" s="61">
        <f t="shared" si="1020"/>
        <v>0</v>
      </c>
    </row>
    <row r="4296" spans="1:30" x14ac:dyDescent="0.3">
      <c r="A4296" s="39" t="str">
        <f>IF(Agua!A4298&gt;0,Agua!A4298,"-")</f>
        <v>-</v>
      </c>
      <c r="B4296" s="40">
        <f>Agua!C4298</f>
        <v>0</v>
      </c>
      <c r="C4296" s="72">
        <f>Agua!J4298</f>
        <v>0</v>
      </c>
      <c r="D4296" s="72">
        <f>Agua!M4298</f>
        <v>0</v>
      </c>
      <c r="E4296" s="72">
        <f t="shared" si="1006"/>
        <v>0</v>
      </c>
      <c r="F4296" s="72">
        <f>Agua!P4298</f>
        <v>0</v>
      </c>
      <c r="G4296" s="72">
        <f t="shared" si="1007"/>
        <v>0</v>
      </c>
      <c r="H4296" s="72">
        <f>Agua!S4298</f>
        <v>0</v>
      </c>
      <c r="I4296" s="72">
        <f t="shared" si="1008"/>
        <v>0</v>
      </c>
      <c r="J4296" s="72">
        <f>Agua!V4298</f>
        <v>0</v>
      </c>
      <c r="K4296" s="72">
        <f t="shared" si="1009"/>
        <v>0</v>
      </c>
      <c r="L4296" s="72">
        <f>Agua!X4298</f>
        <v>0</v>
      </c>
      <c r="M4296" s="72">
        <f t="shared" si="1010"/>
        <v>0</v>
      </c>
      <c r="N4296" s="72">
        <f t="shared" si="1011"/>
        <v>0</v>
      </c>
      <c r="O4296" s="41">
        <f>'Gas y Electricidad'!F4299</f>
        <v>0</v>
      </c>
      <c r="P4296" s="49">
        <f t="shared" si="1012"/>
        <v>0</v>
      </c>
      <c r="Q4296" s="41">
        <f>'Gas y Electricidad'!J4299</f>
        <v>0</v>
      </c>
      <c r="R4296" s="49">
        <f t="shared" si="1013"/>
        <v>0</v>
      </c>
      <c r="S4296" s="41">
        <f>'Gas y Electricidad'!M4299</f>
        <v>0</v>
      </c>
      <c r="T4296" s="42" t="e">
        <f t="shared" si="1014"/>
        <v>#DIV/0!</v>
      </c>
      <c r="U4296" s="35">
        <f>'Gas y Electricidad'!Q4299</f>
        <v>0</v>
      </c>
      <c r="V4296" s="52">
        <f t="shared" si="1015"/>
        <v>0</v>
      </c>
      <c r="W4296" s="63"/>
      <c r="X4296" s="63"/>
      <c r="Y4296" s="63"/>
      <c r="Z4296" s="57">
        <f t="shared" si="1016"/>
        <v>0</v>
      </c>
      <c r="AA4296" s="59">
        <f t="shared" si="1017"/>
        <v>0</v>
      </c>
      <c r="AB4296" s="58">
        <f t="shared" si="1018"/>
        <v>0</v>
      </c>
      <c r="AC4296" s="61">
        <f t="shared" si="1019"/>
        <v>0</v>
      </c>
      <c r="AD4296" s="61">
        <f t="shared" si="1020"/>
        <v>0</v>
      </c>
    </row>
    <row r="4297" spans="1:30" x14ac:dyDescent="0.3">
      <c r="A4297" s="39" t="str">
        <f>IF(Agua!A4299&gt;0,Agua!A4299,"-")</f>
        <v>-</v>
      </c>
      <c r="B4297" s="40">
        <f>Agua!C4299</f>
        <v>0</v>
      </c>
      <c r="C4297" s="72">
        <f>Agua!J4299</f>
        <v>0</v>
      </c>
      <c r="D4297" s="72">
        <f>Agua!M4299</f>
        <v>0</v>
      </c>
      <c r="E4297" s="72">
        <f t="shared" si="1006"/>
        <v>0</v>
      </c>
      <c r="F4297" s="72">
        <f>Agua!P4299</f>
        <v>0</v>
      </c>
      <c r="G4297" s="72">
        <f t="shared" si="1007"/>
        <v>0</v>
      </c>
      <c r="H4297" s="72">
        <f>Agua!S4299</f>
        <v>0</v>
      </c>
      <c r="I4297" s="72">
        <f t="shared" si="1008"/>
        <v>0</v>
      </c>
      <c r="J4297" s="72">
        <f>Agua!V4299</f>
        <v>0</v>
      </c>
      <c r="K4297" s="72">
        <f t="shared" si="1009"/>
        <v>0</v>
      </c>
      <c r="L4297" s="72">
        <f>Agua!X4299</f>
        <v>0</v>
      </c>
      <c r="M4297" s="72">
        <f t="shared" si="1010"/>
        <v>0</v>
      </c>
      <c r="N4297" s="72">
        <f t="shared" si="1011"/>
        <v>0</v>
      </c>
      <c r="O4297" s="41">
        <f>'Gas y Electricidad'!F4300</f>
        <v>0</v>
      </c>
      <c r="P4297" s="49">
        <f t="shared" si="1012"/>
        <v>0</v>
      </c>
      <c r="Q4297" s="41">
        <f>'Gas y Electricidad'!J4300</f>
        <v>0</v>
      </c>
      <c r="R4297" s="49">
        <f t="shared" si="1013"/>
        <v>0</v>
      </c>
      <c r="S4297" s="41">
        <f>'Gas y Electricidad'!M4300</f>
        <v>0</v>
      </c>
      <c r="T4297" s="42" t="e">
        <f t="shared" si="1014"/>
        <v>#DIV/0!</v>
      </c>
      <c r="U4297" s="35">
        <f>'Gas y Electricidad'!Q4300</f>
        <v>0</v>
      </c>
      <c r="V4297" s="52">
        <f t="shared" si="1015"/>
        <v>0</v>
      </c>
      <c r="W4297" s="63"/>
      <c r="X4297" s="63"/>
      <c r="Y4297" s="63"/>
      <c r="Z4297" s="57">
        <f t="shared" si="1016"/>
        <v>0</v>
      </c>
      <c r="AA4297" s="59">
        <f t="shared" si="1017"/>
        <v>0</v>
      </c>
      <c r="AB4297" s="58">
        <f t="shared" si="1018"/>
        <v>0</v>
      </c>
      <c r="AC4297" s="61">
        <f t="shared" si="1019"/>
        <v>0</v>
      </c>
      <c r="AD4297" s="61">
        <f t="shared" si="1020"/>
        <v>0</v>
      </c>
    </row>
    <row r="4298" spans="1:30" x14ac:dyDescent="0.3">
      <c r="A4298" s="39" t="str">
        <f>IF(Agua!A4300&gt;0,Agua!A4300,"-")</f>
        <v>-</v>
      </c>
      <c r="B4298" s="40">
        <f>Agua!C4300</f>
        <v>0</v>
      </c>
      <c r="C4298" s="72">
        <f>Agua!J4300</f>
        <v>0</v>
      </c>
      <c r="D4298" s="72">
        <f>Agua!M4300</f>
        <v>0</v>
      </c>
      <c r="E4298" s="72">
        <f t="shared" si="1006"/>
        <v>0</v>
      </c>
      <c r="F4298" s="72">
        <f>Agua!P4300</f>
        <v>0</v>
      </c>
      <c r="G4298" s="72">
        <f t="shared" si="1007"/>
        <v>0</v>
      </c>
      <c r="H4298" s="72">
        <f>Agua!S4300</f>
        <v>0</v>
      </c>
      <c r="I4298" s="72">
        <f t="shared" si="1008"/>
        <v>0</v>
      </c>
      <c r="J4298" s="72">
        <f>Agua!V4300</f>
        <v>0</v>
      </c>
      <c r="K4298" s="72">
        <f t="shared" si="1009"/>
        <v>0</v>
      </c>
      <c r="L4298" s="72">
        <f>Agua!X4300</f>
        <v>0</v>
      </c>
      <c r="M4298" s="72">
        <f t="shared" si="1010"/>
        <v>0</v>
      </c>
      <c r="N4298" s="72">
        <f t="shared" si="1011"/>
        <v>0</v>
      </c>
      <c r="O4298" s="41">
        <f>'Gas y Electricidad'!F4301</f>
        <v>0</v>
      </c>
      <c r="P4298" s="49">
        <f t="shared" si="1012"/>
        <v>0</v>
      </c>
      <c r="Q4298" s="41">
        <f>'Gas y Electricidad'!J4301</f>
        <v>0</v>
      </c>
      <c r="R4298" s="49">
        <f t="shared" si="1013"/>
        <v>0</v>
      </c>
      <c r="S4298" s="41">
        <f>'Gas y Electricidad'!M4301</f>
        <v>0</v>
      </c>
      <c r="T4298" s="42" t="e">
        <f t="shared" si="1014"/>
        <v>#DIV/0!</v>
      </c>
      <c r="U4298" s="35">
        <f>'Gas y Electricidad'!Q4301</f>
        <v>0</v>
      </c>
      <c r="V4298" s="52">
        <f t="shared" si="1015"/>
        <v>0</v>
      </c>
      <c r="W4298" s="63"/>
      <c r="X4298" s="63"/>
      <c r="Y4298" s="63"/>
      <c r="Z4298" s="57">
        <f t="shared" si="1016"/>
        <v>0</v>
      </c>
      <c r="AA4298" s="59">
        <f t="shared" si="1017"/>
        <v>0</v>
      </c>
      <c r="AB4298" s="58">
        <f t="shared" si="1018"/>
        <v>0</v>
      </c>
      <c r="AC4298" s="61">
        <f t="shared" si="1019"/>
        <v>0</v>
      </c>
      <c r="AD4298" s="61">
        <f t="shared" si="1020"/>
        <v>0</v>
      </c>
    </row>
    <row r="4299" spans="1:30" x14ac:dyDescent="0.3">
      <c r="A4299" s="39" t="str">
        <f>IF(Agua!A4301&gt;0,Agua!A4301,"-")</f>
        <v>-</v>
      </c>
      <c r="B4299" s="40">
        <f>Agua!C4301</f>
        <v>0</v>
      </c>
      <c r="C4299" s="72">
        <f>Agua!J4301</f>
        <v>0</v>
      </c>
      <c r="D4299" s="72">
        <f>Agua!M4301</f>
        <v>0</v>
      </c>
      <c r="E4299" s="72">
        <f t="shared" si="1006"/>
        <v>0</v>
      </c>
      <c r="F4299" s="72">
        <f>Agua!P4301</f>
        <v>0</v>
      </c>
      <c r="G4299" s="72">
        <f t="shared" si="1007"/>
        <v>0</v>
      </c>
      <c r="H4299" s="72">
        <f>Agua!S4301</f>
        <v>0</v>
      </c>
      <c r="I4299" s="72">
        <f t="shared" si="1008"/>
        <v>0</v>
      </c>
      <c r="J4299" s="72">
        <f>Agua!V4301</f>
        <v>0</v>
      </c>
      <c r="K4299" s="72">
        <f t="shared" si="1009"/>
        <v>0</v>
      </c>
      <c r="L4299" s="72">
        <f>Agua!X4301</f>
        <v>0</v>
      </c>
      <c r="M4299" s="72">
        <f t="shared" si="1010"/>
        <v>0</v>
      </c>
      <c r="N4299" s="72">
        <f t="shared" si="1011"/>
        <v>0</v>
      </c>
      <c r="O4299" s="41">
        <f>'Gas y Electricidad'!F4302</f>
        <v>0</v>
      </c>
      <c r="P4299" s="49">
        <f t="shared" si="1012"/>
        <v>0</v>
      </c>
      <c r="Q4299" s="41">
        <f>'Gas y Electricidad'!J4302</f>
        <v>0</v>
      </c>
      <c r="R4299" s="49">
        <f t="shared" si="1013"/>
        <v>0</v>
      </c>
      <c r="S4299" s="41">
        <f>'Gas y Electricidad'!M4302</f>
        <v>0</v>
      </c>
      <c r="T4299" s="42" t="e">
        <f t="shared" si="1014"/>
        <v>#DIV/0!</v>
      </c>
      <c r="U4299" s="35">
        <f>'Gas y Electricidad'!Q4302</f>
        <v>0</v>
      </c>
      <c r="V4299" s="52">
        <f t="shared" si="1015"/>
        <v>0</v>
      </c>
      <c r="W4299" s="63"/>
      <c r="X4299" s="63"/>
      <c r="Y4299" s="63"/>
      <c r="Z4299" s="57">
        <f t="shared" si="1016"/>
        <v>0</v>
      </c>
      <c r="AA4299" s="59">
        <f t="shared" si="1017"/>
        <v>0</v>
      </c>
      <c r="AB4299" s="58">
        <f t="shared" si="1018"/>
        <v>0</v>
      </c>
      <c r="AC4299" s="61">
        <f t="shared" si="1019"/>
        <v>0</v>
      </c>
      <c r="AD4299" s="61">
        <f t="shared" si="1020"/>
        <v>0</v>
      </c>
    </row>
    <row r="4300" spans="1:30" x14ac:dyDescent="0.3">
      <c r="A4300" s="39" t="str">
        <f>IF(Agua!A4302&gt;0,Agua!A4302,"-")</f>
        <v>-</v>
      </c>
      <c r="B4300" s="40">
        <f>Agua!C4302</f>
        <v>0</v>
      </c>
      <c r="C4300" s="72">
        <f>Agua!J4302</f>
        <v>0</v>
      </c>
      <c r="D4300" s="72">
        <f>Agua!M4302</f>
        <v>0</v>
      </c>
      <c r="E4300" s="72">
        <f t="shared" si="1006"/>
        <v>0</v>
      </c>
      <c r="F4300" s="72">
        <f>Agua!P4302</f>
        <v>0</v>
      </c>
      <c r="G4300" s="72">
        <f t="shared" si="1007"/>
        <v>0</v>
      </c>
      <c r="H4300" s="72">
        <f>Agua!S4302</f>
        <v>0</v>
      </c>
      <c r="I4300" s="72">
        <f t="shared" si="1008"/>
        <v>0</v>
      </c>
      <c r="J4300" s="72">
        <f>Agua!V4302</f>
        <v>0</v>
      </c>
      <c r="K4300" s="72">
        <f t="shared" si="1009"/>
        <v>0</v>
      </c>
      <c r="L4300" s="72">
        <f>Agua!X4302</f>
        <v>0</v>
      </c>
      <c r="M4300" s="72">
        <f t="shared" si="1010"/>
        <v>0</v>
      </c>
      <c r="N4300" s="72">
        <f t="shared" si="1011"/>
        <v>0</v>
      </c>
      <c r="O4300" s="41">
        <f>'Gas y Electricidad'!F4303</f>
        <v>0</v>
      </c>
      <c r="P4300" s="49">
        <f t="shared" si="1012"/>
        <v>0</v>
      </c>
      <c r="Q4300" s="41">
        <f>'Gas y Electricidad'!J4303</f>
        <v>0</v>
      </c>
      <c r="R4300" s="49">
        <f t="shared" si="1013"/>
        <v>0</v>
      </c>
      <c r="S4300" s="41">
        <f>'Gas y Electricidad'!M4303</f>
        <v>0</v>
      </c>
      <c r="T4300" s="42" t="e">
        <f t="shared" si="1014"/>
        <v>#DIV/0!</v>
      </c>
      <c r="U4300" s="35">
        <f>'Gas y Electricidad'!Q4303</f>
        <v>0</v>
      </c>
      <c r="V4300" s="52">
        <f t="shared" si="1015"/>
        <v>0</v>
      </c>
      <c r="W4300" s="63"/>
      <c r="X4300" s="63"/>
      <c r="Y4300" s="63"/>
      <c r="Z4300" s="57">
        <f t="shared" si="1016"/>
        <v>0</v>
      </c>
      <c r="AA4300" s="59">
        <f t="shared" si="1017"/>
        <v>0</v>
      </c>
      <c r="AB4300" s="58">
        <f t="shared" si="1018"/>
        <v>0</v>
      </c>
      <c r="AC4300" s="61">
        <f t="shared" si="1019"/>
        <v>0</v>
      </c>
      <c r="AD4300" s="61">
        <f t="shared" si="1020"/>
        <v>0</v>
      </c>
    </row>
    <row r="4301" spans="1:30" x14ac:dyDescent="0.3">
      <c r="A4301" s="39" t="str">
        <f>IF(Agua!A4303&gt;0,Agua!A4303,"-")</f>
        <v>-</v>
      </c>
      <c r="B4301" s="40">
        <f>Agua!C4303</f>
        <v>0</v>
      </c>
      <c r="C4301" s="72">
        <f>Agua!J4303</f>
        <v>0</v>
      </c>
      <c r="D4301" s="72">
        <f>Agua!M4303</f>
        <v>0</v>
      </c>
      <c r="E4301" s="72">
        <f t="shared" si="1006"/>
        <v>0</v>
      </c>
      <c r="F4301" s="72">
        <f>Agua!P4303</f>
        <v>0</v>
      </c>
      <c r="G4301" s="72">
        <f t="shared" si="1007"/>
        <v>0</v>
      </c>
      <c r="H4301" s="72">
        <f>Agua!S4303</f>
        <v>0</v>
      </c>
      <c r="I4301" s="72">
        <f t="shared" si="1008"/>
        <v>0</v>
      </c>
      <c r="J4301" s="72">
        <f>Agua!V4303</f>
        <v>0</v>
      </c>
      <c r="K4301" s="72">
        <f t="shared" si="1009"/>
        <v>0</v>
      </c>
      <c r="L4301" s="72">
        <f>Agua!X4303</f>
        <v>0</v>
      </c>
      <c r="M4301" s="72">
        <f t="shared" si="1010"/>
        <v>0</v>
      </c>
      <c r="N4301" s="72">
        <f t="shared" si="1011"/>
        <v>0</v>
      </c>
      <c r="O4301" s="41">
        <f>'Gas y Electricidad'!F4304</f>
        <v>0</v>
      </c>
      <c r="P4301" s="49">
        <f t="shared" si="1012"/>
        <v>0</v>
      </c>
      <c r="Q4301" s="41">
        <f>'Gas y Electricidad'!J4304</f>
        <v>0</v>
      </c>
      <c r="R4301" s="49">
        <f t="shared" si="1013"/>
        <v>0</v>
      </c>
      <c r="S4301" s="41">
        <f>'Gas y Electricidad'!M4304</f>
        <v>0</v>
      </c>
      <c r="T4301" s="42" t="e">
        <f t="shared" si="1014"/>
        <v>#DIV/0!</v>
      </c>
      <c r="U4301" s="35">
        <f>'Gas y Electricidad'!Q4304</f>
        <v>0</v>
      </c>
      <c r="V4301" s="52">
        <f t="shared" si="1015"/>
        <v>0</v>
      </c>
      <c r="W4301" s="63"/>
      <c r="X4301" s="63"/>
      <c r="Y4301" s="63"/>
      <c r="Z4301" s="57">
        <f t="shared" si="1016"/>
        <v>0</v>
      </c>
      <c r="AA4301" s="59">
        <f t="shared" si="1017"/>
        <v>0</v>
      </c>
      <c r="AB4301" s="58">
        <f t="shared" si="1018"/>
        <v>0</v>
      </c>
      <c r="AC4301" s="61">
        <f t="shared" si="1019"/>
        <v>0</v>
      </c>
      <c r="AD4301" s="61">
        <f t="shared" si="1020"/>
        <v>0</v>
      </c>
    </row>
    <row r="4302" spans="1:30" x14ac:dyDescent="0.3">
      <c r="A4302" s="39" t="str">
        <f>IF(Agua!A4304&gt;0,Agua!A4304,"-")</f>
        <v>-</v>
      </c>
      <c r="B4302" s="40">
        <f>Agua!C4304</f>
        <v>0</v>
      </c>
      <c r="C4302" s="72">
        <f>Agua!J4304</f>
        <v>0</v>
      </c>
      <c r="D4302" s="72">
        <f>Agua!M4304</f>
        <v>0</v>
      </c>
      <c r="E4302" s="72">
        <f t="shared" si="1006"/>
        <v>0</v>
      </c>
      <c r="F4302" s="72">
        <f>Agua!P4304</f>
        <v>0</v>
      </c>
      <c r="G4302" s="72">
        <f t="shared" si="1007"/>
        <v>0</v>
      </c>
      <c r="H4302" s="72">
        <f>Agua!S4304</f>
        <v>0</v>
      </c>
      <c r="I4302" s="72">
        <f t="shared" si="1008"/>
        <v>0</v>
      </c>
      <c r="J4302" s="72">
        <f>Agua!V4304</f>
        <v>0</v>
      </c>
      <c r="K4302" s="72">
        <f t="shared" si="1009"/>
        <v>0</v>
      </c>
      <c r="L4302" s="72">
        <f>Agua!X4304</f>
        <v>0</v>
      </c>
      <c r="M4302" s="72">
        <f t="shared" si="1010"/>
        <v>0</v>
      </c>
      <c r="N4302" s="72">
        <f t="shared" si="1011"/>
        <v>0</v>
      </c>
      <c r="O4302" s="41">
        <f>'Gas y Electricidad'!F4305</f>
        <v>0</v>
      </c>
      <c r="P4302" s="49">
        <f t="shared" si="1012"/>
        <v>0</v>
      </c>
      <c r="Q4302" s="41">
        <f>'Gas y Electricidad'!J4305</f>
        <v>0</v>
      </c>
      <c r="R4302" s="49">
        <f t="shared" si="1013"/>
        <v>0</v>
      </c>
      <c r="S4302" s="41">
        <f>'Gas y Electricidad'!M4305</f>
        <v>0</v>
      </c>
      <c r="T4302" s="42" t="e">
        <f t="shared" si="1014"/>
        <v>#DIV/0!</v>
      </c>
      <c r="U4302" s="35">
        <f>'Gas y Electricidad'!Q4305</f>
        <v>0</v>
      </c>
      <c r="V4302" s="52">
        <f t="shared" si="1015"/>
        <v>0</v>
      </c>
      <c r="W4302" s="63"/>
      <c r="X4302" s="63"/>
      <c r="Y4302" s="63"/>
      <c r="Z4302" s="57">
        <f t="shared" si="1016"/>
        <v>0</v>
      </c>
      <c r="AA4302" s="59">
        <f t="shared" si="1017"/>
        <v>0</v>
      </c>
      <c r="AB4302" s="58">
        <f t="shared" si="1018"/>
        <v>0</v>
      </c>
      <c r="AC4302" s="61">
        <f t="shared" si="1019"/>
        <v>0</v>
      </c>
      <c r="AD4302" s="61">
        <f t="shared" si="1020"/>
        <v>0</v>
      </c>
    </row>
    <row r="4303" spans="1:30" x14ac:dyDescent="0.3">
      <c r="A4303" s="39" t="str">
        <f>IF(Agua!A4305&gt;0,Agua!A4305,"-")</f>
        <v>-</v>
      </c>
      <c r="B4303" s="40">
        <f>Agua!C4305</f>
        <v>0</v>
      </c>
      <c r="C4303" s="72">
        <f>Agua!J4305</f>
        <v>0</v>
      </c>
      <c r="D4303" s="72">
        <f>Agua!M4305</f>
        <v>0</v>
      </c>
      <c r="E4303" s="72">
        <f t="shared" si="1006"/>
        <v>0</v>
      </c>
      <c r="F4303" s="72">
        <f>Agua!P4305</f>
        <v>0</v>
      </c>
      <c r="G4303" s="72">
        <f t="shared" si="1007"/>
        <v>0</v>
      </c>
      <c r="H4303" s="72">
        <f>Agua!S4305</f>
        <v>0</v>
      </c>
      <c r="I4303" s="72">
        <f t="shared" si="1008"/>
        <v>0</v>
      </c>
      <c r="J4303" s="72">
        <f>Agua!V4305</f>
        <v>0</v>
      </c>
      <c r="K4303" s="72">
        <f t="shared" si="1009"/>
        <v>0</v>
      </c>
      <c r="L4303" s="72">
        <f>Agua!X4305</f>
        <v>0</v>
      </c>
      <c r="M4303" s="72">
        <f t="shared" si="1010"/>
        <v>0</v>
      </c>
      <c r="N4303" s="72">
        <f t="shared" si="1011"/>
        <v>0</v>
      </c>
      <c r="O4303" s="41">
        <f>'Gas y Electricidad'!F4306</f>
        <v>0</v>
      </c>
      <c r="P4303" s="49">
        <f t="shared" si="1012"/>
        <v>0</v>
      </c>
      <c r="Q4303" s="41">
        <f>'Gas y Electricidad'!J4306</f>
        <v>0</v>
      </c>
      <c r="R4303" s="49">
        <f t="shared" si="1013"/>
        <v>0</v>
      </c>
      <c r="S4303" s="41">
        <f>'Gas y Electricidad'!M4306</f>
        <v>0</v>
      </c>
      <c r="T4303" s="42" t="e">
        <f t="shared" si="1014"/>
        <v>#DIV/0!</v>
      </c>
      <c r="U4303" s="35">
        <f>'Gas y Electricidad'!Q4306</f>
        <v>0</v>
      </c>
      <c r="V4303" s="52">
        <f t="shared" si="1015"/>
        <v>0</v>
      </c>
      <c r="W4303" s="63"/>
      <c r="X4303" s="63"/>
      <c r="Y4303" s="63"/>
      <c r="Z4303" s="57">
        <f t="shared" si="1016"/>
        <v>0</v>
      </c>
      <c r="AA4303" s="59">
        <f t="shared" si="1017"/>
        <v>0</v>
      </c>
      <c r="AB4303" s="58">
        <f t="shared" si="1018"/>
        <v>0</v>
      </c>
      <c r="AC4303" s="61">
        <f t="shared" si="1019"/>
        <v>0</v>
      </c>
      <c r="AD4303" s="61">
        <f t="shared" si="1020"/>
        <v>0</v>
      </c>
    </row>
    <row r="4304" spans="1:30" x14ac:dyDescent="0.3">
      <c r="A4304" s="39" t="str">
        <f>IF(Agua!A4306&gt;0,Agua!A4306,"-")</f>
        <v>-</v>
      </c>
      <c r="B4304" s="40">
        <f>Agua!C4306</f>
        <v>0</v>
      </c>
      <c r="C4304" s="72">
        <f>Agua!J4306</f>
        <v>0</v>
      </c>
      <c r="D4304" s="72">
        <f>Agua!M4306</f>
        <v>0</v>
      </c>
      <c r="E4304" s="72">
        <f t="shared" si="1006"/>
        <v>0</v>
      </c>
      <c r="F4304" s="72">
        <f>Agua!P4306</f>
        <v>0</v>
      </c>
      <c r="G4304" s="72">
        <f t="shared" si="1007"/>
        <v>0</v>
      </c>
      <c r="H4304" s="72">
        <f>Agua!S4306</f>
        <v>0</v>
      </c>
      <c r="I4304" s="72">
        <f t="shared" si="1008"/>
        <v>0</v>
      </c>
      <c r="J4304" s="72">
        <f>Agua!V4306</f>
        <v>0</v>
      </c>
      <c r="K4304" s="72">
        <f t="shared" si="1009"/>
        <v>0</v>
      </c>
      <c r="L4304" s="72">
        <f>Agua!X4306</f>
        <v>0</v>
      </c>
      <c r="M4304" s="72">
        <f t="shared" si="1010"/>
        <v>0</v>
      </c>
      <c r="N4304" s="72">
        <f t="shared" si="1011"/>
        <v>0</v>
      </c>
      <c r="O4304" s="41">
        <f>'Gas y Electricidad'!F4307</f>
        <v>0</v>
      </c>
      <c r="P4304" s="49">
        <f t="shared" si="1012"/>
        <v>0</v>
      </c>
      <c r="Q4304" s="41">
        <f>'Gas y Electricidad'!J4307</f>
        <v>0</v>
      </c>
      <c r="R4304" s="49">
        <f t="shared" si="1013"/>
        <v>0</v>
      </c>
      <c r="S4304" s="41">
        <f>'Gas y Electricidad'!M4307</f>
        <v>0</v>
      </c>
      <c r="T4304" s="42" t="e">
        <f t="shared" si="1014"/>
        <v>#DIV/0!</v>
      </c>
      <c r="U4304" s="35">
        <f>'Gas y Electricidad'!Q4307</f>
        <v>0</v>
      </c>
      <c r="V4304" s="52">
        <f t="shared" si="1015"/>
        <v>0</v>
      </c>
      <c r="W4304" s="63"/>
      <c r="X4304" s="63"/>
      <c r="Y4304" s="63"/>
      <c r="Z4304" s="57">
        <f t="shared" si="1016"/>
        <v>0</v>
      </c>
      <c r="AA4304" s="59">
        <f t="shared" si="1017"/>
        <v>0</v>
      </c>
      <c r="AB4304" s="58">
        <f t="shared" si="1018"/>
        <v>0</v>
      </c>
      <c r="AC4304" s="61">
        <f t="shared" si="1019"/>
        <v>0</v>
      </c>
      <c r="AD4304" s="61">
        <f t="shared" si="1020"/>
        <v>0</v>
      </c>
    </row>
    <row r="4305" spans="1:30" x14ac:dyDescent="0.3">
      <c r="A4305" s="39" t="str">
        <f>IF(Agua!A4307&gt;0,Agua!A4307,"-")</f>
        <v>-</v>
      </c>
      <c r="B4305" s="40">
        <f>Agua!C4307</f>
        <v>0</v>
      </c>
      <c r="C4305" s="72">
        <f>Agua!J4307</f>
        <v>0</v>
      </c>
      <c r="D4305" s="72">
        <f>Agua!M4307</f>
        <v>0</v>
      </c>
      <c r="E4305" s="72">
        <f t="shared" si="1006"/>
        <v>0</v>
      </c>
      <c r="F4305" s="72">
        <f>Agua!P4307</f>
        <v>0</v>
      </c>
      <c r="G4305" s="72">
        <f t="shared" si="1007"/>
        <v>0</v>
      </c>
      <c r="H4305" s="72">
        <f>Agua!S4307</f>
        <v>0</v>
      </c>
      <c r="I4305" s="72">
        <f t="shared" si="1008"/>
        <v>0</v>
      </c>
      <c r="J4305" s="72">
        <f>Agua!V4307</f>
        <v>0</v>
      </c>
      <c r="K4305" s="72">
        <f t="shared" si="1009"/>
        <v>0</v>
      </c>
      <c r="L4305" s="72">
        <f>Agua!X4307</f>
        <v>0</v>
      </c>
      <c r="M4305" s="72">
        <f t="shared" si="1010"/>
        <v>0</v>
      </c>
      <c r="N4305" s="72">
        <f t="shared" si="1011"/>
        <v>0</v>
      </c>
      <c r="O4305" s="41">
        <f>'Gas y Electricidad'!F4308</f>
        <v>0</v>
      </c>
      <c r="P4305" s="49">
        <f t="shared" si="1012"/>
        <v>0</v>
      </c>
      <c r="Q4305" s="41">
        <f>'Gas y Electricidad'!J4308</f>
        <v>0</v>
      </c>
      <c r="R4305" s="49">
        <f t="shared" si="1013"/>
        <v>0</v>
      </c>
      <c r="S4305" s="41">
        <f>'Gas y Electricidad'!M4308</f>
        <v>0</v>
      </c>
      <c r="T4305" s="42" t="e">
        <f t="shared" si="1014"/>
        <v>#DIV/0!</v>
      </c>
      <c r="U4305" s="35">
        <f>'Gas y Electricidad'!Q4308</f>
        <v>0</v>
      </c>
      <c r="V4305" s="52">
        <f t="shared" si="1015"/>
        <v>0</v>
      </c>
      <c r="W4305" s="63"/>
      <c r="X4305" s="63"/>
      <c r="Y4305" s="63"/>
      <c r="Z4305" s="57">
        <f t="shared" si="1016"/>
        <v>0</v>
      </c>
      <c r="AA4305" s="59">
        <f t="shared" si="1017"/>
        <v>0</v>
      </c>
      <c r="AB4305" s="58">
        <f t="shared" si="1018"/>
        <v>0</v>
      </c>
      <c r="AC4305" s="61">
        <f t="shared" si="1019"/>
        <v>0</v>
      </c>
      <c r="AD4305" s="61">
        <f t="shared" si="1020"/>
        <v>0</v>
      </c>
    </row>
    <row r="4306" spans="1:30" x14ac:dyDescent="0.3">
      <c r="A4306" s="39" t="str">
        <f>IF(Agua!A4308&gt;0,Agua!A4308,"-")</f>
        <v>-</v>
      </c>
      <c r="B4306" s="40">
        <f>Agua!C4308</f>
        <v>0</v>
      </c>
      <c r="C4306" s="72">
        <f>Agua!J4308</f>
        <v>0</v>
      </c>
      <c r="D4306" s="72">
        <f>Agua!M4308</f>
        <v>0</v>
      </c>
      <c r="E4306" s="72">
        <f t="shared" si="1006"/>
        <v>0</v>
      </c>
      <c r="F4306" s="72">
        <f>Agua!P4308</f>
        <v>0</v>
      </c>
      <c r="G4306" s="72">
        <f t="shared" si="1007"/>
        <v>0</v>
      </c>
      <c r="H4306" s="72">
        <f>Agua!S4308</f>
        <v>0</v>
      </c>
      <c r="I4306" s="72">
        <f t="shared" si="1008"/>
        <v>0</v>
      </c>
      <c r="J4306" s="72">
        <f>Agua!V4308</f>
        <v>0</v>
      </c>
      <c r="K4306" s="72">
        <f t="shared" si="1009"/>
        <v>0</v>
      </c>
      <c r="L4306" s="72">
        <f>Agua!X4308</f>
        <v>0</v>
      </c>
      <c r="M4306" s="72">
        <f t="shared" si="1010"/>
        <v>0</v>
      </c>
      <c r="N4306" s="72">
        <f t="shared" si="1011"/>
        <v>0</v>
      </c>
      <c r="O4306" s="41">
        <f>'Gas y Electricidad'!F4309</f>
        <v>0</v>
      </c>
      <c r="P4306" s="49">
        <f t="shared" si="1012"/>
        <v>0</v>
      </c>
      <c r="Q4306" s="41">
        <f>'Gas y Electricidad'!J4309</f>
        <v>0</v>
      </c>
      <c r="R4306" s="49">
        <f t="shared" si="1013"/>
        <v>0</v>
      </c>
      <c r="S4306" s="41">
        <f>'Gas y Electricidad'!M4309</f>
        <v>0</v>
      </c>
      <c r="T4306" s="42" t="e">
        <f t="shared" si="1014"/>
        <v>#DIV/0!</v>
      </c>
      <c r="U4306" s="35">
        <f>'Gas y Electricidad'!Q4309</f>
        <v>0</v>
      </c>
      <c r="V4306" s="52">
        <f t="shared" si="1015"/>
        <v>0</v>
      </c>
      <c r="W4306" s="63"/>
      <c r="X4306" s="63"/>
      <c r="Y4306" s="63"/>
      <c r="Z4306" s="57">
        <f t="shared" si="1016"/>
        <v>0</v>
      </c>
      <c r="AA4306" s="59">
        <f t="shared" si="1017"/>
        <v>0</v>
      </c>
      <c r="AB4306" s="58">
        <f t="shared" si="1018"/>
        <v>0</v>
      </c>
      <c r="AC4306" s="61">
        <f t="shared" si="1019"/>
        <v>0</v>
      </c>
      <c r="AD4306" s="61">
        <f t="shared" si="1020"/>
        <v>0</v>
      </c>
    </row>
    <row r="4307" spans="1:30" x14ac:dyDescent="0.3">
      <c r="A4307" s="39" t="str">
        <f>IF(Agua!A4309&gt;0,Agua!A4309,"-")</f>
        <v>-</v>
      </c>
      <c r="B4307" s="40">
        <f>Agua!C4309</f>
        <v>0</v>
      </c>
      <c r="C4307" s="72">
        <f>Agua!J4309</f>
        <v>0</v>
      </c>
      <c r="D4307" s="72">
        <f>Agua!M4309</f>
        <v>0</v>
      </c>
      <c r="E4307" s="72">
        <f t="shared" si="1006"/>
        <v>0</v>
      </c>
      <c r="F4307" s="72">
        <f>Agua!P4309</f>
        <v>0</v>
      </c>
      <c r="G4307" s="72">
        <f t="shared" si="1007"/>
        <v>0</v>
      </c>
      <c r="H4307" s="72">
        <f>Agua!S4309</f>
        <v>0</v>
      </c>
      <c r="I4307" s="72">
        <f t="shared" si="1008"/>
        <v>0</v>
      </c>
      <c r="J4307" s="72">
        <f>Agua!V4309</f>
        <v>0</v>
      </c>
      <c r="K4307" s="72">
        <f t="shared" si="1009"/>
        <v>0</v>
      </c>
      <c r="L4307" s="72">
        <f>Agua!X4309</f>
        <v>0</v>
      </c>
      <c r="M4307" s="72">
        <f t="shared" si="1010"/>
        <v>0</v>
      </c>
      <c r="N4307" s="72">
        <f t="shared" si="1011"/>
        <v>0</v>
      </c>
      <c r="O4307" s="41">
        <f>'Gas y Electricidad'!F4310</f>
        <v>0</v>
      </c>
      <c r="P4307" s="49">
        <f t="shared" si="1012"/>
        <v>0</v>
      </c>
      <c r="Q4307" s="41">
        <f>'Gas y Electricidad'!J4310</f>
        <v>0</v>
      </c>
      <c r="R4307" s="49">
        <f t="shared" si="1013"/>
        <v>0</v>
      </c>
      <c r="S4307" s="41">
        <f>'Gas y Electricidad'!M4310</f>
        <v>0</v>
      </c>
      <c r="T4307" s="42" t="e">
        <f t="shared" si="1014"/>
        <v>#DIV/0!</v>
      </c>
      <c r="U4307" s="35">
        <f>'Gas y Electricidad'!Q4310</f>
        <v>0</v>
      </c>
      <c r="V4307" s="52">
        <f t="shared" si="1015"/>
        <v>0</v>
      </c>
      <c r="W4307" s="63"/>
      <c r="X4307" s="63"/>
      <c r="Y4307" s="63"/>
      <c r="Z4307" s="57">
        <f t="shared" si="1016"/>
        <v>0</v>
      </c>
      <c r="AA4307" s="59">
        <f t="shared" si="1017"/>
        <v>0</v>
      </c>
      <c r="AB4307" s="58">
        <f t="shared" si="1018"/>
        <v>0</v>
      </c>
      <c r="AC4307" s="61">
        <f t="shared" si="1019"/>
        <v>0</v>
      </c>
      <c r="AD4307" s="61">
        <f t="shared" si="1020"/>
        <v>0</v>
      </c>
    </row>
    <row r="4308" spans="1:30" x14ac:dyDescent="0.3">
      <c r="A4308" s="39" t="str">
        <f>IF(Agua!A4310&gt;0,Agua!A4310,"-")</f>
        <v>-</v>
      </c>
      <c r="B4308" s="40">
        <f>Agua!C4310</f>
        <v>0</v>
      </c>
      <c r="C4308" s="72">
        <f>Agua!J4310</f>
        <v>0</v>
      </c>
      <c r="D4308" s="72">
        <f>Agua!M4310</f>
        <v>0</v>
      </c>
      <c r="E4308" s="72">
        <f t="shared" si="1006"/>
        <v>0</v>
      </c>
      <c r="F4308" s="72">
        <f>Agua!P4310</f>
        <v>0</v>
      </c>
      <c r="G4308" s="72">
        <f t="shared" si="1007"/>
        <v>0</v>
      </c>
      <c r="H4308" s="72">
        <f>Agua!S4310</f>
        <v>0</v>
      </c>
      <c r="I4308" s="72">
        <f t="shared" si="1008"/>
        <v>0</v>
      </c>
      <c r="J4308" s="72">
        <f>Agua!V4310</f>
        <v>0</v>
      </c>
      <c r="K4308" s="72">
        <f t="shared" si="1009"/>
        <v>0</v>
      </c>
      <c r="L4308" s="72">
        <f>Agua!X4310</f>
        <v>0</v>
      </c>
      <c r="M4308" s="72">
        <f t="shared" si="1010"/>
        <v>0</v>
      </c>
      <c r="N4308" s="72">
        <f t="shared" si="1011"/>
        <v>0</v>
      </c>
      <c r="O4308" s="41">
        <f>'Gas y Electricidad'!F4311</f>
        <v>0</v>
      </c>
      <c r="P4308" s="49">
        <f t="shared" si="1012"/>
        <v>0</v>
      </c>
      <c r="Q4308" s="41">
        <f>'Gas y Electricidad'!J4311</f>
        <v>0</v>
      </c>
      <c r="R4308" s="49">
        <f t="shared" si="1013"/>
        <v>0</v>
      </c>
      <c r="S4308" s="41">
        <f>'Gas y Electricidad'!M4311</f>
        <v>0</v>
      </c>
      <c r="T4308" s="42" t="e">
        <f t="shared" si="1014"/>
        <v>#DIV/0!</v>
      </c>
      <c r="U4308" s="35">
        <f>'Gas y Electricidad'!Q4311</f>
        <v>0</v>
      </c>
      <c r="V4308" s="52">
        <f t="shared" si="1015"/>
        <v>0</v>
      </c>
      <c r="W4308" s="63"/>
      <c r="X4308" s="63"/>
      <c r="Y4308" s="63"/>
      <c r="Z4308" s="57">
        <f t="shared" si="1016"/>
        <v>0</v>
      </c>
      <c r="AA4308" s="59">
        <f t="shared" si="1017"/>
        <v>0</v>
      </c>
      <c r="AB4308" s="58">
        <f t="shared" si="1018"/>
        <v>0</v>
      </c>
      <c r="AC4308" s="61">
        <f t="shared" si="1019"/>
        <v>0</v>
      </c>
      <c r="AD4308" s="61">
        <f t="shared" si="1020"/>
        <v>0</v>
      </c>
    </row>
    <row r="4309" spans="1:30" x14ac:dyDescent="0.3">
      <c r="A4309" s="39" t="str">
        <f>IF(Agua!A4311&gt;0,Agua!A4311,"-")</f>
        <v>-</v>
      </c>
      <c r="B4309" s="40">
        <f>Agua!C4311</f>
        <v>0</v>
      </c>
      <c r="C4309" s="72">
        <f>Agua!J4311</f>
        <v>0</v>
      </c>
      <c r="D4309" s="72">
        <f>Agua!M4311</f>
        <v>0</v>
      </c>
      <c r="E4309" s="72">
        <f t="shared" si="1006"/>
        <v>0</v>
      </c>
      <c r="F4309" s="72">
        <f>Agua!P4311</f>
        <v>0</v>
      </c>
      <c r="G4309" s="72">
        <f t="shared" si="1007"/>
        <v>0</v>
      </c>
      <c r="H4309" s="72">
        <f>Agua!S4311</f>
        <v>0</v>
      </c>
      <c r="I4309" s="72">
        <f t="shared" si="1008"/>
        <v>0</v>
      </c>
      <c r="J4309" s="72">
        <f>Agua!V4311</f>
        <v>0</v>
      </c>
      <c r="K4309" s="72">
        <f t="shared" si="1009"/>
        <v>0</v>
      </c>
      <c r="L4309" s="72">
        <f>Agua!X4311</f>
        <v>0</v>
      </c>
      <c r="M4309" s="72">
        <f t="shared" si="1010"/>
        <v>0</v>
      </c>
      <c r="N4309" s="72">
        <f t="shared" si="1011"/>
        <v>0</v>
      </c>
      <c r="O4309" s="41">
        <f>'Gas y Electricidad'!F4312</f>
        <v>0</v>
      </c>
      <c r="P4309" s="49">
        <f t="shared" si="1012"/>
        <v>0</v>
      </c>
      <c r="Q4309" s="41">
        <f>'Gas y Electricidad'!J4312</f>
        <v>0</v>
      </c>
      <c r="R4309" s="49">
        <f t="shared" si="1013"/>
        <v>0</v>
      </c>
      <c r="S4309" s="41">
        <f>'Gas y Electricidad'!M4312</f>
        <v>0</v>
      </c>
      <c r="T4309" s="42" t="e">
        <f t="shared" si="1014"/>
        <v>#DIV/0!</v>
      </c>
      <c r="U4309" s="35">
        <f>'Gas y Electricidad'!Q4312</f>
        <v>0</v>
      </c>
      <c r="V4309" s="52">
        <f t="shared" si="1015"/>
        <v>0</v>
      </c>
      <c r="W4309" s="63"/>
      <c r="X4309" s="63"/>
      <c r="Y4309" s="63"/>
      <c r="Z4309" s="57">
        <f t="shared" si="1016"/>
        <v>0</v>
      </c>
      <c r="AA4309" s="59">
        <f t="shared" si="1017"/>
        <v>0</v>
      </c>
      <c r="AB4309" s="58">
        <f t="shared" si="1018"/>
        <v>0</v>
      </c>
      <c r="AC4309" s="61">
        <f t="shared" si="1019"/>
        <v>0</v>
      </c>
      <c r="AD4309" s="61">
        <f t="shared" si="1020"/>
        <v>0</v>
      </c>
    </row>
    <row r="4310" spans="1:30" x14ac:dyDescent="0.3">
      <c r="A4310" s="39" t="str">
        <f>IF(Agua!A4312&gt;0,Agua!A4312,"-")</f>
        <v>-</v>
      </c>
      <c r="B4310" s="40">
        <f>Agua!C4312</f>
        <v>0</v>
      </c>
      <c r="C4310" s="72">
        <f>Agua!J4312</f>
        <v>0</v>
      </c>
      <c r="D4310" s="72">
        <f>Agua!M4312</f>
        <v>0</v>
      </c>
      <c r="E4310" s="72">
        <f t="shared" si="1006"/>
        <v>0</v>
      </c>
      <c r="F4310" s="72">
        <f>Agua!P4312</f>
        <v>0</v>
      </c>
      <c r="G4310" s="72">
        <f t="shared" si="1007"/>
        <v>0</v>
      </c>
      <c r="H4310" s="72">
        <f>Agua!S4312</f>
        <v>0</v>
      </c>
      <c r="I4310" s="72">
        <f t="shared" si="1008"/>
        <v>0</v>
      </c>
      <c r="J4310" s="72">
        <f>Agua!V4312</f>
        <v>0</v>
      </c>
      <c r="K4310" s="72">
        <f t="shared" si="1009"/>
        <v>0</v>
      </c>
      <c r="L4310" s="72">
        <f>Agua!X4312</f>
        <v>0</v>
      </c>
      <c r="M4310" s="72">
        <f t="shared" si="1010"/>
        <v>0</v>
      </c>
      <c r="N4310" s="72">
        <f t="shared" si="1011"/>
        <v>0</v>
      </c>
      <c r="O4310" s="41">
        <f>'Gas y Electricidad'!F4313</f>
        <v>0</v>
      </c>
      <c r="P4310" s="49">
        <f t="shared" si="1012"/>
        <v>0</v>
      </c>
      <c r="Q4310" s="41">
        <f>'Gas y Electricidad'!J4313</f>
        <v>0</v>
      </c>
      <c r="R4310" s="49">
        <f t="shared" si="1013"/>
        <v>0</v>
      </c>
      <c r="S4310" s="41">
        <f>'Gas y Electricidad'!M4313</f>
        <v>0</v>
      </c>
      <c r="T4310" s="42" t="e">
        <f t="shared" si="1014"/>
        <v>#DIV/0!</v>
      </c>
      <c r="U4310" s="35">
        <f>'Gas y Electricidad'!Q4313</f>
        <v>0</v>
      </c>
      <c r="V4310" s="52">
        <f t="shared" si="1015"/>
        <v>0</v>
      </c>
      <c r="W4310" s="63"/>
      <c r="X4310" s="63"/>
      <c r="Y4310" s="63"/>
      <c r="Z4310" s="57">
        <f t="shared" si="1016"/>
        <v>0</v>
      </c>
      <c r="AA4310" s="59">
        <f t="shared" si="1017"/>
        <v>0</v>
      </c>
      <c r="AB4310" s="58">
        <f t="shared" si="1018"/>
        <v>0</v>
      </c>
      <c r="AC4310" s="61">
        <f t="shared" si="1019"/>
        <v>0</v>
      </c>
      <c r="AD4310" s="61">
        <f t="shared" si="1020"/>
        <v>0</v>
      </c>
    </row>
    <row r="4311" spans="1:30" x14ac:dyDescent="0.3">
      <c r="A4311" s="39" t="str">
        <f>IF(Agua!A4313&gt;0,Agua!A4313,"-")</f>
        <v>-</v>
      </c>
      <c r="B4311" s="40">
        <f>Agua!C4313</f>
        <v>0</v>
      </c>
      <c r="C4311" s="72">
        <f>Agua!J4313</f>
        <v>0</v>
      </c>
      <c r="D4311" s="72">
        <f>Agua!M4313</f>
        <v>0</v>
      </c>
      <c r="E4311" s="72">
        <f t="shared" si="1006"/>
        <v>0</v>
      </c>
      <c r="F4311" s="72">
        <f>Agua!P4313</f>
        <v>0</v>
      </c>
      <c r="G4311" s="72">
        <f t="shared" si="1007"/>
        <v>0</v>
      </c>
      <c r="H4311" s="72">
        <f>Agua!S4313</f>
        <v>0</v>
      </c>
      <c r="I4311" s="72">
        <f t="shared" si="1008"/>
        <v>0</v>
      </c>
      <c r="J4311" s="72">
        <f>Agua!V4313</f>
        <v>0</v>
      </c>
      <c r="K4311" s="72">
        <f t="shared" si="1009"/>
        <v>0</v>
      </c>
      <c r="L4311" s="72">
        <f>Agua!X4313</f>
        <v>0</v>
      </c>
      <c r="M4311" s="72">
        <f t="shared" si="1010"/>
        <v>0</v>
      </c>
      <c r="N4311" s="72">
        <f t="shared" si="1011"/>
        <v>0</v>
      </c>
      <c r="O4311" s="41">
        <f>'Gas y Electricidad'!F4314</f>
        <v>0</v>
      </c>
      <c r="P4311" s="49">
        <f t="shared" si="1012"/>
        <v>0</v>
      </c>
      <c r="Q4311" s="41">
        <f>'Gas y Electricidad'!J4314</f>
        <v>0</v>
      </c>
      <c r="R4311" s="49">
        <f t="shared" si="1013"/>
        <v>0</v>
      </c>
      <c r="S4311" s="41">
        <f>'Gas y Electricidad'!M4314</f>
        <v>0</v>
      </c>
      <c r="T4311" s="42" t="e">
        <f t="shared" si="1014"/>
        <v>#DIV/0!</v>
      </c>
      <c r="U4311" s="35">
        <f>'Gas y Electricidad'!Q4314</f>
        <v>0</v>
      </c>
      <c r="V4311" s="52">
        <f t="shared" si="1015"/>
        <v>0</v>
      </c>
      <c r="W4311" s="63"/>
      <c r="X4311" s="63"/>
      <c r="Y4311" s="63"/>
      <c r="Z4311" s="57">
        <f t="shared" si="1016"/>
        <v>0</v>
      </c>
      <c r="AA4311" s="59">
        <f t="shared" si="1017"/>
        <v>0</v>
      </c>
      <c r="AB4311" s="58">
        <f t="shared" si="1018"/>
        <v>0</v>
      </c>
      <c r="AC4311" s="61">
        <f t="shared" si="1019"/>
        <v>0</v>
      </c>
      <c r="AD4311" s="61">
        <f t="shared" si="1020"/>
        <v>0</v>
      </c>
    </row>
    <row r="4312" spans="1:30" x14ac:dyDescent="0.3">
      <c r="A4312" s="39" t="str">
        <f>IF(Agua!A4314&gt;0,Agua!A4314,"-")</f>
        <v>-</v>
      </c>
      <c r="B4312" s="40">
        <f>Agua!C4314</f>
        <v>0</v>
      </c>
      <c r="C4312" s="72">
        <f>Agua!J4314</f>
        <v>0</v>
      </c>
      <c r="D4312" s="72">
        <f>Agua!M4314</f>
        <v>0</v>
      </c>
      <c r="E4312" s="72">
        <f t="shared" si="1006"/>
        <v>0</v>
      </c>
      <c r="F4312" s="72">
        <f>Agua!P4314</f>
        <v>0</v>
      </c>
      <c r="G4312" s="72">
        <f t="shared" si="1007"/>
        <v>0</v>
      </c>
      <c r="H4312" s="72">
        <f>Agua!S4314</f>
        <v>0</v>
      </c>
      <c r="I4312" s="72">
        <f t="shared" si="1008"/>
        <v>0</v>
      </c>
      <c r="J4312" s="72">
        <f>Agua!V4314</f>
        <v>0</v>
      </c>
      <c r="K4312" s="72">
        <f t="shared" si="1009"/>
        <v>0</v>
      </c>
      <c r="L4312" s="72">
        <f>Agua!X4314</f>
        <v>0</v>
      </c>
      <c r="M4312" s="72">
        <f t="shared" si="1010"/>
        <v>0</v>
      </c>
      <c r="N4312" s="72">
        <f t="shared" si="1011"/>
        <v>0</v>
      </c>
      <c r="O4312" s="41">
        <f>'Gas y Electricidad'!F4315</f>
        <v>0</v>
      </c>
      <c r="P4312" s="49">
        <f t="shared" si="1012"/>
        <v>0</v>
      </c>
      <c r="Q4312" s="41">
        <f>'Gas y Electricidad'!J4315</f>
        <v>0</v>
      </c>
      <c r="R4312" s="49">
        <f t="shared" si="1013"/>
        <v>0</v>
      </c>
      <c r="S4312" s="41">
        <f>'Gas y Electricidad'!M4315</f>
        <v>0</v>
      </c>
      <c r="T4312" s="42" t="e">
        <f t="shared" si="1014"/>
        <v>#DIV/0!</v>
      </c>
      <c r="U4312" s="35">
        <f>'Gas y Electricidad'!Q4315</f>
        <v>0</v>
      </c>
      <c r="V4312" s="52">
        <f t="shared" si="1015"/>
        <v>0</v>
      </c>
      <c r="W4312" s="63"/>
      <c r="X4312" s="63"/>
      <c r="Y4312" s="63"/>
      <c r="Z4312" s="57">
        <f t="shared" si="1016"/>
        <v>0</v>
      </c>
      <c r="AA4312" s="59">
        <f t="shared" si="1017"/>
        <v>0</v>
      </c>
      <c r="AB4312" s="58">
        <f t="shared" si="1018"/>
        <v>0</v>
      </c>
      <c r="AC4312" s="61">
        <f t="shared" si="1019"/>
        <v>0</v>
      </c>
      <c r="AD4312" s="61">
        <f t="shared" si="1020"/>
        <v>0</v>
      </c>
    </row>
    <row r="4313" spans="1:30" x14ac:dyDescent="0.3">
      <c r="A4313" s="39" t="str">
        <f>IF(Agua!A4315&gt;0,Agua!A4315,"-")</f>
        <v>-</v>
      </c>
      <c r="B4313" s="40">
        <f>Agua!C4315</f>
        <v>0</v>
      </c>
      <c r="C4313" s="72">
        <f>Agua!J4315</f>
        <v>0</v>
      </c>
      <c r="D4313" s="72">
        <f>Agua!M4315</f>
        <v>0</v>
      </c>
      <c r="E4313" s="72">
        <f t="shared" si="1006"/>
        <v>0</v>
      </c>
      <c r="F4313" s="72">
        <f>Agua!P4315</f>
        <v>0</v>
      </c>
      <c r="G4313" s="72">
        <f t="shared" si="1007"/>
        <v>0</v>
      </c>
      <c r="H4313" s="72">
        <f>Agua!S4315</f>
        <v>0</v>
      </c>
      <c r="I4313" s="72">
        <f t="shared" si="1008"/>
        <v>0</v>
      </c>
      <c r="J4313" s="72">
        <f>Agua!V4315</f>
        <v>0</v>
      </c>
      <c r="K4313" s="72">
        <f t="shared" si="1009"/>
        <v>0</v>
      </c>
      <c r="L4313" s="72">
        <f>Agua!X4315</f>
        <v>0</v>
      </c>
      <c r="M4313" s="72">
        <f t="shared" si="1010"/>
        <v>0</v>
      </c>
      <c r="N4313" s="72">
        <f t="shared" si="1011"/>
        <v>0</v>
      </c>
      <c r="O4313" s="41">
        <f>'Gas y Electricidad'!F4316</f>
        <v>0</v>
      </c>
      <c r="P4313" s="49">
        <f t="shared" si="1012"/>
        <v>0</v>
      </c>
      <c r="Q4313" s="41">
        <f>'Gas y Electricidad'!J4316</f>
        <v>0</v>
      </c>
      <c r="R4313" s="49">
        <f t="shared" si="1013"/>
        <v>0</v>
      </c>
      <c r="S4313" s="41">
        <f>'Gas y Electricidad'!M4316</f>
        <v>0</v>
      </c>
      <c r="T4313" s="42" t="e">
        <f t="shared" si="1014"/>
        <v>#DIV/0!</v>
      </c>
      <c r="U4313" s="35">
        <f>'Gas y Electricidad'!Q4316</f>
        <v>0</v>
      </c>
      <c r="V4313" s="52">
        <f t="shared" si="1015"/>
        <v>0</v>
      </c>
      <c r="W4313" s="63"/>
      <c r="X4313" s="63"/>
      <c r="Y4313" s="63"/>
      <c r="Z4313" s="57">
        <f t="shared" si="1016"/>
        <v>0</v>
      </c>
      <c r="AA4313" s="59">
        <f t="shared" si="1017"/>
        <v>0</v>
      </c>
      <c r="AB4313" s="58">
        <f t="shared" si="1018"/>
        <v>0</v>
      </c>
      <c r="AC4313" s="61">
        <f t="shared" si="1019"/>
        <v>0</v>
      </c>
      <c r="AD4313" s="61">
        <f t="shared" si="1020"/>
        <v>0</v>
      </c>
    </row>
    <row r="4314" spans="1:30" x14ac:dyDescent="0.3">
      <c r="A4314" s="39" t="str">
        <f>IF(Agua!A4316&gt;0,Agua!A4316,"-")</f>
        <v>-</v>
      </c>
      <c r="B4314" s="40">
        <f>Agua!C4316</f>
        <v>0</v>
      </c>
      <c r="C4314" s="72">
        <f>Agua!J4316</f>
        <v>0</v>
      </c>
      <c r="D4314" s="72">
        <f>Agua!M4316</f>
        <v>0</v>
      </c>
      <c r="E4314" s="72">
        <f t="shared" si="1006"/>
        <v>0</v>
      </c>
      <c r="F4314" s="72">
        <f>Agua!P4316</f>
        <v>0</v>
      </c>
      <c r="G4314" s="72">
        <f t="shared" si="1007"/>
        <v>0</v>
      </c>
      <c r="H4314" s="72">
        <f>Agua!S4316</f>
        <v>0</v>
      </c>
      <c r="I4314" s="72">
        <f t="shared" si="1008"/>
        <v>0</v>
      </c>
      <c r="J4314" s="72">
        <f>Agua!V4316</f>
        <v>0</v>
      </c>
      <c r="K4314" s="72">
        <f t="shared" si="1009"/>
        <v>0</v>
      </c>
      <c r="L4314" s="72">
        <f>Agua!X4316</f>
        <v>0</v>
      </c>
      <c r="M4314" s="72">
        <f t="shared" si="1010"/>
        <v>0</v>
      </c>
      <c r="N4314" s="72">
        <f t="shared" si="1011"/>
        <v>0</v>
      </c>
      <c r="O4314" s="41">
        <f>'Gas y Electricidad'!F4317</f>
        <v>0</v>
      </c>
      <c r="P4314" s="49">
        <f t="shared" si="1012"/>
        <v>0</v>
      </c>
      <c r="Q4314" s="41">
        <f>'Gas y Electricidad'!J4317</f>
        <v>0</v>
      </c>
      <c r="R4314" s="49">
        <f t="shared" si="1013"/>
        <v>0</v>
      </c>
      <c r="S4314" s="41">
        <f>'Gas y Electricidad'!M4317</f>
        <v>0</v>
      </c>
      <c r="T4314" s="42" t="e">
        <f t="shared" si="1014"/>
        <v>#DIV/0!</v>
      </c>
      <c r="U4314" s="35">
        <f>'Gas y Electricidad'!Q4317</f>
        <v>0</v>
      </c>
      <c r="V4314" s="52">
        <f t="shared" si="1015"/>
        <v>0</v>
      </c>
      <c r="W4314" s="63"/>
      <c r="X4314" s="63"/>
      <c r="Y4314" s="63"/>
      <c r="Z4314" s="57">
        <f t="shared" si="1016"/>
        <v>0</v>
      </c>
      <c r="AA4314" s="59">
        <f t="shared" si="1017"/>
        <v>0</v>
      </c>
      <c r="AB4314" s="58">
        <f t="shared" si="1018"/>
        <v>0</v>
      </c>
      <c r="AC4314" s="61">
        <f t="shared" si="1019"/>
        <v>0</v>
      </c>
      <c r="AD4314" s="61">
        <f t="shared" si="1020"/>
        <v>0</v>
      </c>
    </row>
    <row r="4315" spans="1:30" x14ac:dyDescent="0.3">
      <c r="A4315" s="39" t="str">
        <f>IF(Agua!A4317&gt;0,Agua!A4317,"-")</f>
        <v>-</v>
      </c>
      <c r="B4315" s="40">
        <f>Agua!C4317</f>
        <v>0</v>
      </c>
      <c r="C4315" s="72">
        <f>Agua!J4317</f>
        <v>0</v>
      </c>
      <c r="D4315" s="72">
        <f>Agua!M4317</f>
        <v>0</v>
      </c>
      <c r="E4315" s="72">
        <f t="shared" si="1006"/>
        <v>0</v>
      </c>
      <c r="F4315" s="72">
        <f>Agua!P4317</f>
        <v>0</v>
      </c>
      <c r="G4315" s="72">
        <f t="shared" si="1007"/>
        <v>0</v>
      </c>
      <c r="H4315" s="72">
        <f>Agua!S4317</f>
        <v>0</v>
      </c>
      <c r="I4315" s="72">
        <f t="shared" si="1008"/>
        <v>0</v>
      </c>
      <c r="J4315" s="72">
        <f>Agua!V4317</f>
        <v>0</v>
      </c>
      <c r="K4315" s="72">
        <f t="shared" si="1009"/>
        <v>0</v>
      </c>
      <c r="L4315" s="72">
        <f>Agua!X4317</f>
        <v>0</v>
      </c>
      <c r="M4315" s="72">
        <f t="shared" si="1010"/>
        <v>0</v>
      </c>
      <c r="N4315" s="72">
        <f t="shared" si="1011"/>
        <v>0</v>
      </c>
      <c r="O4315" s="41">
        <f>'Gas y Electricidad'!F4318</f>
        <v>0</v>
      </c>
      <c r="P4315" s="49">
        <f t="shared" si="1012"/>
        <v>0</v>
      </c>
      <c r="Q4315" s="41">
        <f>'Gas y Electricidad'!J4318</f>
        <v>0</v>
      </c>
      <c r="R4315" s="49">
        <f t="shared" si="1013"/>
        <v>0</v>
      </c>
      <c r="S4315" s="41">
        <f>'Gas y Electricidad'!M4318</f>
        <v>0</v>
      </c>
      <c r="T4315" s="42" t="e">
        <f t="shared" si="1014"/>
        <v>#DIV/0!</v>
      </c>
      <c r="U4315" s="35">
        <f>'Gas y Electricidad'!Q4318</f>
        <v>0</v>
      </c>
      <c r="V4315" s="52">
        <f t="shared" si="1015"/>
        <v>0</v>
      </c>
      <c r="W4315" s="63"/>
      <c r="X4315" s="63"/>
      <c r="Y4315" s="63"/>
      <c r="Z4315" s="57">
        <f t="shared" si="1016"/>
        <v>0</v>
      </c>
      <c r="AA4315" s="59">
        <f t="shared" si="1017"/>
        <v>0</v>
      </c>
      <c r="AB4315" s="58">
        <f t="shared" si="1018"/>
        <v>0</v>
      </c>
      <c r="AC4315" s="61">
        <f t="shared" si="1019"/>
        <v>0</v>
      </c>
      <c r="AD4315" s="61">
        <f t="shared" si="1020"/>
        <v>0</v>
      </c>
    </row>
    <row r="4316" spans="1:30" x14ac:dyDescent="0.3">
      <c r="A4316" s="39" t="str">
        <f>IF(Agua!A4318&gt;0,Agua!A4318,"-")</f>
        <v>-</v>
      </c>
      <c r="B4316" s="40">
        <f>Agua!C4318</f>
        <v>0</v>
      </c>
      <c r="C4316" s="72">
        <f>Agua!J4318</f>
        <v>0</v>
      </c>
      <c r="D4316" s="72">
        <f>Agua!M4318</f>
        <v>0</v>
      </c>
      <c r="E4316" s="72">
        <f t="shared" si="1006"/>
        <v>0</v>
      </c>
      <c r="F4316" s="72">
        <f>Agua!P4318</f>
        <v>0</v>
      </c>
      <c r="G4316" s="72">
        <f t="shared" si="1007"/>
        <v>0</v>
      </c>
      <c r="H4316" s="72">
        <f>Agua!S4318</f>
        <v>0</v>
      </c>
      <c r="I4316" s="72">
        <f t="shared" si="1008"/>
        <v>0</v>
      </c>
      <c r="J4316" s="72">
        <f>Agua!V4318</f>
        <v>0</v>
      </c>
      <c r="K4316" s="72">
        <f t="shared" si="1009"/>
        <v>0</v>
      </c>
      <c r="L4316" s="72">
        <f>Agua!X4318</f>
        <v>0</v>
      </c>
      <c r="M4316" s="72">
        <f t="shared" si="1010"/>
        <v>0</v>
      </c>
      <c r="N4316" s="72">
        <f t="shared" si="1011"/>
        <v>0</v>
      </c>
      <c r="O4316" s="41">
        <f>'Gas y Electricidad'!F4319</f>
        <v>0</v>
      </c>
      <c r="P4316" s="49">
        <f t="shared" si="1012"/>
        <v>0</v>
      </c>
      <c r="Q4316" s="41">
        <f>'Gas y Electricidad'!J4319</f>
        <v>0</v>
      </c>
      <c r="R4316" s="49">
        <f t="shared" si="1013"/>
        <v>0</v>
      </c>
      <c r="S4316" s="41">
        <f>'Gas y Electricidad'!M4319</f>
        <v>0</v>
      </c>
      <c r="T4316" s="42" t="e">
        <f t="shared" si="1014"/>
        <v>#DIV/0!</v>
      </c>
      <c r="U4316" s="35">
        <f>'Gas y Electricidad'!Q4319</f>
        <v>0</v>
      </c>
      <c r="V4316" s="52">
        <f t="shared" si="1015"/>
        <v>0</v>
      </c>
      <c r="W4316" s="63"/>
      <c r="X4316" s="63"/>
      <c r="Y4316" s="63"/>
      <c r="Z4316" s="57">
        <f t="shared" si="1016"/>
        <v>0</v>
      </c>
      <c r="AA4316" s="59">
        <f t="shared" si="1017"/>
        <v>0</v>
      </c>
      <c r="AB4316" s="58">
        <f t="shared" si="1018"/>
        <v>0</v>
      </c>
      <c r="AC4316" s="61">
        <f t="shared" si="1019"/>
        <v>0</v>
      </c>
      <c r="AD4316" s="61">
        <f t="shared" si="1020"/>
        <v>0</v>
      </c>
    </row>
    <row r="4317" spans="1:30" x14ac:dyDescent="0.3">
      <c r="A4317" s="39" t="str">
        <f>IF(Agua!A4319&gt;0,Agua!A4319,"-")</f>
        <v>-</v>
      </c>
      <c r="B4317" s="40">
        <f>Agua!C4319</f>
        <v>0</v>
      </c>
      <c r="C4317" s="72">
        <f>Agua!J4319</f>
        <v>0</v>
      </c>
      <c r="D4317" s="72">
        <f>Agua!M4319</f>
        <v>0</v>
      </c>
      <c r="E4317" s="72">
        <f t="shared" si="1006"/>
        <v>0</v>
      </c>
      <c r="F4317" s="72">
        <f>Agua!P4319</f>
        <v>0</v>
      </c>
      <c r="G4317" s="72">
        <f t="shared" si="1007"/>
        <v>0</v>
      </c>
      <c r="H4317" s="72">
        <f>Agua!S4319</f>
        <v>0</v>
      </c>
      <c r="I4317" s="72">
        <f t="shared" si="1008"/>
        <v>0</v>
      </c>
      <c r="J4317" s="72">
        <f>Agua!V4319</f>
        <v>0</v>
      </c>
      <c r="K4317" s="72">
        <f t="shared" si="1009"/>
        <v>0</v>
      </c>
      <c r="L4317" s="72">
        <f>Agua!X4319</f>
        <v>0</v>
      </c>
      <c r="M4317" s="72">
        <f t="shared" si="1010"/>
        <v>0</v>
      </c>
      <c r="N4317" s="72">
        <f t="shared" si="1011"/>
        <v>0</v>
      </c>
      <c r="O4317" s="41">
        <f>'Gas y Electricidad'!F4320</f>
        <v>0</v>
      </c>
      <c r="P4317" s="49">
        <f t="shared" si="1012"/>
        <v>0</v>
      </c>
      <c r="Q4317" s="41">
        <f>'Gas y Electricidad'!J4320</f>
        <v>0</v>
      </c>
      <c r="R4317" s="49">
        <f t="shared" si="1013"/>
        <v>0</v>
      </c>
      <c r="S4317" s="41">
        <f>'Gas y Electricidad'!M4320</f>
        <v>0</v>
      </c>
      <c r="T4317" s="42" t="e">
        <f t="shared" si="1014"/>
        <v>#DIV/0!</v>
      </c>
      <c r="U4317" s="35">
        <f>'Gas y Electricidad'!Q4320</f>
        <v>0</v>
      </c>
      <c r="V4317" s="52">
        <f t="shared" si="1015"/>
        <v>0</v>
      </c>
      <c r="W4317" s="63"/>
      <c r="X4317" s="63"/>
      <c r="Y4317" s="63"/>
      <c r="Z4317" s="57">
        <f t="shared" si="1016"/>
        <v>0</v>
      </c>
      <c r="AA4317" s="59">
        <f t="shared" si="1017"/>
        <v>0</v>
      </c>
      <c r="AB4317" s="58">
        <f t="shared" si="1018"/>
        <v>0</v>
      </c>
      <c r="AC4317" s="61">
        <f t="shared" si="1019"/>
        <v>0</v>
      </c>
      <c r="AD4317" s="61">
        <f t="shared" si="1020"/>
        <v>0</v>
      </c>
    </row>
    <row r="4318" spans="1:30" x14ac:dyDescent="0.3">
      <c r="A4318" s="39" t="str">
        <f>IF(Agua!A4320&gt;0,Agua!A4320,"-")</f>
        <v>-</v>
      </c>
      <c r="B4318" s="40">
        <f>Agua!C4320</f>
        <v>0</v>
      </c>
      <c r="C4318" s="72">
        <f>Agua!J4320</f>
        <v>0</v>
      </c>
      <c r="D4318" s="72">
        <f>Agua!M4320</f>
        <v>0</v>
      </c>
      <c r="E4318" s="72">
        <f t="shared" si="1006"/>
        <v>0</v>
      </c>
      <c r="F4318" s="72">
        <f>Agua!P4320</f>
        <v>0</v>
      </c>
      <c r="G4318" s="72">
        <f t="shared" si="1007"/>
        <v>0</v>
      </c>
      <c r="H4318" s="72">
        <f>Agua!S4320</f>
        <v>0</v>
      </c>
      <c r="I4318" s="72">
        <f t="shared" si="1008"/>
        <v>0</v>
      </c>
      <c r="J4318" s="72">
        <f>Agua!V4320</f>
        <v>0</v>
      </c>
      <c r="K4318" s="72">
        <f t="shared" si="1009"/>
        <v>0</v>
      </c>
      <c r="L4318" s="72">
        <f>Agua!X4320</f>
        <v>0</v>
      </c>
      <c r="M4318" s="72">
        <f t="shared" si="1010"/>
        <v>0</v>
      </c>
      <c r="N4318" s="72">
        <f t="shared" si="1011"/>
        <v>0</v>
      </c>
      <c r="O4318" s="41">
        <f>'Gas y Electricidad'!F4321</f>
        <v>0</v>
      </c>
      <c r="P4318" s="49">
        <f t="shared" si="1012"/>
        <v>0</v>
      </c>
      <c r="Q4318" s="41">
        <f>'Gas y Electricidad'!J4321</f>
        <v>0</v>
      </c>
      <c r="R4318" s="49">
        <f t="shared" si="1013"/>
        <v>0</v>
      </c>
      <c r="S4318" s="41">
        <f>'Gas y Electricidad'!M4321</f>
        <v>0</v>
      </c>
      <c r="T4318" s="42" t="e">
        <f t="shared" si="1014"/>
        <v>#DIV/0!</v>
      </c>
      <c r="U4318" s="35">
        <f>'Gas y Electricidad'!Q4321</f>
        <v>0</v>
      </c>
      <c r="V4318" s="52">
        <f t="shared" si="1015"/>
        <v>0</v>
      </c>
      <c r="W4318" s="63"/>
      <c r="X4318" s="63"/>
      <c r="Y4318" s="63"/>
      <c r="Z4318" s="57">
        <f t="shared" si="1016"/>
        <v>0</v>
      </c>
      <c r="AA4318" s="59">
        <f t="shared" si="1017"/>
        <v>0</v>
      </c>
      <c r="AB4318" s="58">
        <f t="shared" si="1018"/>
        <v>0</v>
      </c>
      <c r="AC4318" s="61">
        <f t="shared" si="1019"/>
        <v>0</v>
      </c>
      <c r="AD4318" s="61">
        <f t="shared" si="1020"/>
        <v>0</v>
      </c>
    </row>
    <row r="4319" spans="1:30" x14ac:dyDescent="0.3">
      <c r="A4319" s="39" t="str">
        <f>IF(Agua!A4321&gt;0,Agua!A4321,"-")</f>
        <v>-</v>
      </c>
      <c r="B4319" s="40">
        <f>Agua!C4321</f>
        <v>0</v>
      </c>
      <c r="C4319" s="72">
        <f>Agua!J4321</f>
        <v>0</v>
      </c>
      <c r="D4319" s="72">
        <f>Agua!M4321</f>
        <v>0</v>
      </c>
      <c r="E4319" s="72">
        <f t="shared" si="1006"/>
        <v>0</v>
      </c>
      <c r="F4319" s="72">
        <f>Agua!P4321</f>
        <v>0</v>
      </c>
      <c r="G4319" s="72">
        <f t="shared" si="1007"/>
        <v>0</v>
      </c>
      <c r="H4319" s="72">
        <f>Agua!S4321</f>
        <v>0</v>
      </c>
      <c r="I4319" s="72">
        <f t="shared" si="1008"/>
        <v>0</v>
      </c>
      <c r="J4319" s="72">
        <f>Agua!V4321</f>
        <v>0</v>
      </c>
      <c r="K4319" s="72">
        <f t="shared" si="1009"/>
        <v>0</v>
      </c>
      <c r="L4319" s="72">
        <f>Agua!X4321</f>
        <v>0</v>
      </c>
      <c r="M4319" s="72">
        <f t="shared" si="1010"/>
        <v>0</v>
      </c>
      <c r="N4319" s="72">
        <f t="shared" si="1011"/>
        <v>0</v>
      </c>
      <c r="O4319" s="41">
        <f>'Gas y Electricidad'!F4322</f>
        <v>0</v>
      </c>
      <c r="P4319" s="49">
        <f t="shared" si="1012"/>
        <v>0</v>
      </c>
      <c r="Q4319" s="41">
        <f>'Gas y Electricidad'!J4322</f>
        <v>0</v>
      </c>
      <c r="R4319" s="49">
        <f t="shared" si="1013"/>
        <v>0</v>
      </c>
      <c r="S4319" s="41">
        <f>'Gas y Electricidad'!M4322</f>
        <v>0</v>
      </c>
      <c r="T4319" s="42" t="e">
        <f t="shared" si="1014"/>
        <v>#DIV/0!</v>
      </c>
      <c r="U4319" s="35">
        <f>'Gas y Electricidad'!Q4322</f>
        <v>0</v>
      </c>
      <c r="V4319" s="52">
        <f t="shared" si="1015"/>
        <v>0</v>
      </c>
      <c r="W4319" s="63"/>
      <c r="X4319" s="63"/>
      <c r="Y4319" s="63"/>
      <c r="Z4319" s="57">
        <f t="shared" si="1016"/>
        <v>0</v>
      </c>
      <c r="AA4319" s="59">
        <f t="shared" si="1017"/>
        <v>0</v>
      </c>
      <c r="AB4319" s="58">
        <f t="shared" si="1018"/>
        <v>0</v>
      </c>
      <c r="AC4319" s="61">
        <f t="shared" si="1019"/>
        <v>0</v>
      </c>
      <c r="AD4319" s="61">
        <f t="shared" si="1020"/>
        <v>0</v>
      </c>
    </row>
    <row r="4320" spans="1:30" x14ac:dyDescent="0.3">
      <c r="A4320" s="39" t="str">
        <f>IF(Agua!A4322&gt;0,Agua!A4322,"-")</f>
        <v>-</v>
      </c>
      <c r="B4320" s="40">
        <f>Agua!C4322</f>
        <v>0</v>
      </c>
      <c r="C4320" s="72">
        <f>Agua!J4322</f>
        <v>0</v>
      </c>
      <c r="D4320" s="72">
        <f>Agua!M4322</f>
        <v>0</v>
      </c>
      <c r="E4320" s="72">
        <f t="shared" si="1006"/>
        <v>0</v>
      </c>
      <c r="F4320" s="72">
        <f>Agua!P4322</f>
        <v>0</v>
      </c>
      <c r="G4320" s="72">
        <f t="shared" si="1007"/>
        <v>0</v>
      </c>
      <c r="H4320" s="72">
        <f>Agua!S4322</f>
        <v>0</v>
      </c>
      <c r="I4320" s="72">
        <f t="shared" si="1008"/>
        <v>0</v>
      </c>
      <c r="J4320" s="72">
        <f>Agua!V4322</f>
        <v>0</v>
      </c>
      <c r="K4320" s="72">
        <f t="shared" si="1009"/>
        <v>0</v>
      </c>
      <c r="L4320" s="72">
        <f>Agua!X4322</f>
        <v>0</v>
      </c>
      <c r="M4320" s="72">
        <f t="shared" si="1010"/>
        <v>0</v>
      </c>
      <c r="N4320" s="72">
        <f t="shared" si="1011"/>
        <v>0</v>
      </c>
      <c r="O4320" s="41">
        <f>'Gas y Electricidad'!F4323</f>
        <v>0</v>
      </c>
      <c r="P4320" s="49">
        <f t="shared" si="1012"/>
        <v>0</v>
      </c>
      <c r="Q4320" s="41">
        <f>'Gas y Electricidad'!J4323</f>
        <v>0</v>
      </c>
      <c r="R4320" s="49">
        <f t="shared" si="1013"/>
        <v>0</v>
      </c>
      <c r="S4320" s="41">
        <f>'Gas y Electricidad'!M4323</f>
        <v>0</v>
      </c>
      <c r="T4320" s="42" t="e">
        <f t="shared" si="1014"/>
        <v>#DIV/0!</v>
      </c>
      <c r="U4320" s="35">
        <f>'Gas y Electricidad'!Q4323</f>
        <v>0</v>
      </c>
      <c r="V4320" s="52">
        <f t="shared" si="1015"/>
        <v>0</v>
      </c>
      <c r="W4320" s="63"/>
      <c r="X4320" s="63"/>
      <c r="Y4320" s="63"/>
      <c r="Z4320" s="57">
        <f t="shared" si="1016"/>
        <v>0</v>
      </c>
      <c r="AA4320" s="59">
        <f t="shared" si="1017"/>
        <v>0</v>
      </c>
      <c r="AB4320" s="58">
        <f t="shared" si="1018"/>
        <v>0</v>
      </c>
      <c r="AC4320" s="61">
        <f t="shared" si="1019"/>
        <v>0</v>
      </c>
      <c r="AD4320" s="61">
        <f t="shared" si="1020"/>
        <v>0</v>
      </c>
    </row>
    <row r="4321" spans="1:30" x14ac:dyDescent="0.3">
      <c r="A4321" s="39" t="str">
        <f>IF(Agua!A4323&gt;0,Agua!A4323,"-")</f>
        <v>-</v>
      </c>
      <c r="B4321" s="40">
        <f>Agua!C4323</f>
        <v>0</v>
      </c>
      <c r="C4321" s="72">
        <f>Agua!J4323</f>
        <v>0</v>
      </c>
      <c r="D4321" s="72">
        <f>Agua!M4323</f>
        <v>0</v>
      </c>
      <c r="E4321" s="72">
        <f t="shared" si="1006"/>
        <v>0</v>
      </c>
      <c r="F4321" s="72">
        <f>Agua!P4323</f>
        <v>0</v>
      </c>
      <c r="G4321" s="72">
        <f t="shared" si="1007"/>
        <v>0</v>
      </c>
      <c r="H4321" s="72">
        <f>Agua!S4323</f>
        <v>0</v>
      </c>
      <c r="I4321" s="72">
        <f t="shared" si="1008"/>
        <v>0</v>
      </c>
      <c r="J4321" s="72">
        <f>Agua!V4323</f>
        <v>0</v>
      </c>
      <c r="K4321" s="72">
        <f t="shared" si="1009"/>
        <v>0</v>
      </c>
      <c r="L4321" s="72">
        <f>Agua!X4323</f>
        <v>0</v>
      </c>
      <c r="M4321" s="72">
        <f t="shared" si="1010"/>
        <v>0</v>
      </c>
      <c r="N4321" s="72">
        <f t="shared" si="1011"/>
        <v>0</v>
      </c>
      <c r="O4321" s="41">
        <f>'Gas y Electricidad'!F4324</f>
        <v>0</v>
      </c>
      <c r="P4321" s="49">
        <f t="shared" si="1012"/>
        <v>0</v>
      </c>
      <c r="Q4321" s="41">
        <f>'Gas y Electricidad'!J4324</f>
        <v>0</v>
      </c>
      <c r="R4321" s="49">
        <f t="shared" si="1013"/>
        <v>0</v>
      </c>
      <c r="S4321" s="41">
        <f>'Gas y Electricidad'!M4324</f>
        <v>0</v>
      </c>
      <c r="T4321" s="42" t="e">
        <f t="shared" si="1014"/>
        <v>#DIV/0!</v>
      </c>
      <c r="U4321" s="35">
        <f>'Gas y Electricidad'!Q4324</f>
        <v>0</v>
      </c>
      <c r="V4321" s="52">
        <f t="shared" si="1015"/>
        <v>0</v>
      </c>
      <c r="W4321" s="63"/>
      <c r="X4321" s="63"/>
      <c r="Y4321" s="63"/>
      <c r="Z4321" s="57">
        <f t="shared" si="1016"/>
        <v>0</v>
      </c>
      <c r="AA4321" s="59">
        <f t="shared" si="1017"/>
        <v>0</v>
      </c>
      <c r="AB4321" s="58">
        <f t="shared" si="1018"/>
        <v>0</v>
      </c>
      <c r="AC4321" s="61">
        <f t="shared" si="1019"/>
        <v>0</v>
      </c>
      <c r="AD4321" s="61">
        <f t="shared" si="1020"/>
        <v>0</v>
      </c>
    </row>
    <row r="4322" spans="1:30" x14ac:dyDescent="0.3">
      <c r="A4322" s="39" t="str">
        <f>IF(Agua!A4324&gt;0,Agua!A4324,"-")</f>
        <v>-</v>
      </c>
      <c r="B4322" s="40">
        <f>Agua!C4324</f>
        <v>0</v>
      </c>
      <c r="C4322" s="72">
        <f>Agua!J4324</f>
        <v>0</v>
      </c>
      <c r="D4322" s="72">
        <f>Agua!M4324</f>
        <v>0</v>
      </c>
      <c r="E4322" s="72">
        <f t="shared" si="1006"/>
        <v>0</v>
      </c>
      <c r="F4322" s="72">
        <f>Agua!P4324</f>
        <v>0</v>
      </c>
      <c r="G4322" s="72">
        <f t="shared" si="1007"/>
        <v>0</v>
      </c>
      <c r="H4322" s="72">
        <f>Agua!S4324</f>
        <v>0</v>
      </c>
      <c r="I4322" s="72">
        <f t="shared" si="1008"/>
        <v>0</v>
      </c>
      <c r="J4322" s="72">
        <f>Agua!V4324</f>
        <v>0</v>
      </c>
      <c r="K4322" s="72">
        <f t="shared" si="1009"/>
        <v>0</v>
      </c>
      <c r="L4322" s="72">
        <f>Agua!X4324</f>
        <v>0</v>
      </c>
      <c r="M4322" s="72">
        <f t="shared" si="1010"/>
        <v>0</v>
      </c>
      <c r="N4322" s="72">
        <f t="shared" si="1011"/>
        <v>0</v>
      </c>
      <c r="O4322" s="41">
        <f>'Gas y Electricidad'!F4325</f>
        <v>0</v>
      </c>
      <c r="P4322" s="49">
        <f t="shared" si="1012"/>
        <v>0</v>
      </c>
      <c r="Q4322" s="41">
        <f>'Gas y Electricidad'!J4325</f>
        <v>0</v>
      </c>
      <c r="R4322" s="49">
        <f t="shared" si="1013"/>
        <v>0</v>
      </c>
      <c r="S4322" s="41">
        <f>'Gas y Electricidad'!M4325</f>
        <v>0</v>
      </c>
      <c r="T4322" s="42" t="e">
        <f t="shared" si="1014"/>
        <v>#DIV/0!</v>
      </c>
      <c r="U4322" s="35">
        <f>'Gas y Electricidad'!Q4325</f>
        <v>0</v>
      </c>
      <c r="V4322" s="52">
        <f t="shared" si="1015"/>
        <v>0</v>
      </c>
      <c r="W4322" s="63"/>
      <c r="X4322" s="63"/>
      <c r="Y4322" s="63"/>
      <c r="Z4322" s="57">
        <f t="shared" si="1016"/>
        <v>0</v>
      </c>
      <c r="AA4322" s="59">
        <f t="shared" si="1017"/>
        <v>0</v>
      </c>
      <c r="AB4322" s="58">
        <f t="shared" si="1018"/>
        <v>0</v>
      </c>
      <c r="AC4322" s="61">
        <f t="shared" si="1019"/>
        <v>0</v>
      </c>
      <c r="AD4322" s="61">
        <f t="shared" si="1020"/>
        <v>0</v>
      </c>
    </row>
    <row r="4323" spans="1:30" x14ac:dyDescent="0.3">
      <c r="A4323" s="39" t="str">
        <f>IF(Agua!A4325&gt;0,Agua!A4325,"-")</f>
        <v>-</v>
      </c>
      <c r="B4323" s="40">
        <f>Agua!C4325</f>
        <v>0</v>
      </c>
      <c r="C4323" s="72">
        <f>Agua!J4325</f>
        <v>0</v>
      </c>
      <c r="D4323" s="72">
        <f>Agua!M4325</f>
        <v>0</v>
      </c>
      <c r="E4323" s="72">
        <f t="shared" si="1006"/>
        <v>0</v>
      </c>
      <c r="F4323" s="72">
        <f>Agua!P4325</f>
        <v>0</v>
      </c>
      <c r="G4323" s="72">
        <f t="shared" si="1007"/>
        <v>0</v>
      </c>
      <c r="H4323" s="72">
        <f>Agua!S4325</f>
        <v>0</v>
      </c>
      <c r="I4323" s="72">
        <f t="shared" si="1008"/>
        <v>0</v>
      </c>
      <c r="J4323" s="72">
        <f>Agua!V4325</f>
        <v>0</v>
      </c>
      <c r="K4323" s="72">
        <f t="shared" si="1009"/>
        <v>0</v>
      </c>
      <c r="L4323" s="72">
        <f>Agua!X4325</f>
        <v>0</v>
      </c>
      <c r="M4323" s="72">
        <f t="shared" si="1010"/>
        <v>0</v>
      </c>
      <c r="N4323" s="72">
        <f t="shared" si="1011"/>
        <v>0</v>
      </c>
      <c r="O4323" s="41">
        <f>'Gas y Electricidad'!F4326</f>
        <v>0</v>
      </c>
      <c r="P4323" s="49">
        <f t="shared" si="1012"/>
        <v>0</v>
      </c>
      <c r="Q4323" s="41">
        <f>'Gas y Electricidad'!J4326</f>
        <v>0</v>
      </c>
      <c r="R4323" s="49">
        <f t="shared" si="1013"/>
        <v>0</v>
      </c>
      <c r="S4323" s="41">
        <f>'Gas y Electricidad'!M4326</f>
        <v>0</v>
      </c>
      <c r="T4323" s="42" t="e">
        <f t="shared" si="1014"/>
        <v>#DIV/0!</v>
      </c>
      <c r="U4323" s="35">
        <f>'Gas y Electricidad'!Q4326</f>
        <v>0</v>
      </c>
      <c r="V4323" s="52">
        <f t="shared" si="1015"/>
        <v>0</v>
      </c>
      <c r="W4323" s="63"/>
      <c r="X4323" s="63"/>
      <c r="Y4323" s="63"/>
      <c r="Z4323" s="57">
        <f t="shared" si="1016"/>
        <v>0</v>
      </c>
      <c r="AA4323" s="59">
        <f t="shared" si="1017"/>
        <v>0</v>
      </c>
      <c r="AB4323" s="58">
        <f t="shared" si="1018"/>
        <v>0</v>
      </c>
      <c r="AC4323" s="61">
        <f t="shared" si="1019"/>
        <v>0</v>
      </c>
      <c r="AD4323" s="61">
        <f t="shared" si="1020"/>
        <v>0</v>
      </c>
    </row>
    <row r="4324" spans="1:30" x14ac:dyDescent="0.3">
      <c r="A4324" s="39" t="str">
        <f>IF(Agua!A4326&gt;0,Agua!A4326,"-")</f>
        <v>-</v>
      </c>
      <c r="B4324" s="40">
        <f>Agua!C4326</f>
        <v>0</v>
      </c>
      <c r="C4324" s="72">
        <f>Agua!J4326</f>
        <v>0</v>
      </c>
      <c r="D4324" s="72">
        <f>Agua!M4326</f>
        <v>0</v>
      </c>
      <c r="E4324" s="72">
        <f t="shared" si="1006"/>
        <v>0</v>
      </c>
      <c r="F4324" s="72">
        <f>Agua!P4326</f>
        <v>0</v>
      </c>
      <c r="G4324" s="72">
        <f t="shared" si="1007"/>
        <v>0</v>
      </c>
      <c r="H4324" s="72">
        <f>Agua!S4326</f>
        <v>0</v>
      </c>
      <c r="I4324" s="72">
        <f t="shared" si="1008"/>
        <v>0</v>
      </c>
      <c r="J4324" s="72">
        <f>Agua!V4326</f>
        <v>0</v>
      </c>
      <c r="K4324" s="72">
        <f t="shared" si="1009"/>
        <v>0</v>
      </c>
      <c r="L4324" s="72">
        <f>Agua!X4326</f>
        <v>0</v>
      </c>
      <c r="M4324" s="72">
        <f t="shared" si="1010"/>
        <v>0</v>
      </c>
      <c r="N4324" s="72">
        <f t="shared" si="1011"/>
        <v>0</v>
      </c>
      <c r="O4324" s="41">
        <f>'Gas y Electricidad'!F4327</f>
        <v>0</v>
      </c>
      <c r="P4324" s="49">
        <f t="shared" si="1012"/>
        <v>0</v>
      </c>
      <c r="Q4324" s="41">
        <f>'Gas y Electricidad'!J4327</f>
        <v>0</v>
      </c>
      <c r="R4324" s="49">
        <f t="shared" si="1013"/>
        <v>0</v>
      </c>
      <c r="S4324" s="41">
        <f>'Gas y Electricidad'!M4327</f>
        <v>0</v>
      </c>
      <c r="T4324" s="42" t="e">
        <f t="shared" si="1014"/>
        <v>#DIV/0!</v>
      </c>
      <c r="U4324" s="35">
        <f>'Gas y Electricidad'!Q4327</f>
        <v>0</v>
      </c>
      <c r="V4324" s="52">
        <f t="shared" si="1015"/>
        <v>0</v>
      </c>
      <c r="W4324" s="63"/>
      <c r="X4324" s="63"/>
      <c r="Y4324" s="63"/>
      <c r="Z4324" s="57">
        <f t="shared" si="1016"/>
        <v>0</v>
      </c>
      <c r="AA4324" s="59">
        <f t="shared" si="1017"/>
        <v>0</v>
      </c>
      <c r="AB4324" s="58">
        <f t="shared" si="1018"/>
        <v>0</v>
      </c>
      <c r="AC4324" s="61">
        <f t="shared" si="1019"/>
        <v>0</v>
      </c>
      <c r="AD4324" s="61">
        <f t="shared" si="1020"/>
        <v>0</v>
      </c>
    </row>
    <row r="4325" spans="1:30" x14ac:dyDescent="0.3">
      <c r="A4325" s="39" t="str">
        <f>IF(Agua!A4327&gt;0,Agua!A4327,"-")</f>
        <v>-</v>
      </c>
      <c r="B4325" s="40">
        <f>Agua!C4327</f>
        <v>0</v>
      </c>
      <c r="C4325" s="72">
        <f>Agua!J4327</f>
        <v>0</v>
      </c>
      <c r="D4325" s="72">
        <f>Agua!M4327</f>
        <v>0</v>
      </c>
      <c r="E4325" s="72">
        <f t="shared" si="1006"/>
        <v>0</v>
      </c>
      <c r="F4325" s="72">
        <f>Agua!P4327</f>
        <v>0</v>
      </c>
      <c r="G4325" s="72">
        <f t="shared" si="1007"/>
        <v>0</v>
      </c>
      <c r="H4325" s="72">
        <f>Agua!S4327</f>
        <v>0</v>
      </c>
      <c r="I4325" s="72">
        <f t="shared" si="1008"/>
        <v>0</v>
      </c>
      <c r="J4325" s="72">
        <f>Agua!V4327</f>
        <v>0</v>
      </c>
      <c r="K4325" s="72">
        <f t="shared" si="1009"/>
        <v>0</v>
      </c>
      <c r="L4325" s="72">
        <f>Agua!X4327</f>
        <v>0</v>
      </c>
      <c r="M4325" s="72">
        <f t="shared" si="1010"/>
        <v>0</v>
      </c>
      <c r="N4325" s="72">
        <f t="shared" si="1011"/>
        <v>0</v>
      </c>
      <c r="O4325" s="41">
        <f>'Gas y Electricidad'!F4328</f>
        <v>0</v>
      </c>
      <c r="P4325" s="49">
        <f t="shared" si="1012"/>
        <v>0</v>
      </c>
      <c r="Q4325" s="41">
        <f>'Gas y Electricidad'!J4328</f>
        <v>0</v>
      </c>
      <c r="R4325" s="49">
        <f t="shared" si="1013"/>
        <v>0</v>
      </c>
      <c r="S4325" s="41">
        <f>'Gas y Electricidad'!M4328</f>
        <v>0</v>
      </c>
      <c r="T4325" s="42" t="e">
        <f t="shared" si="1014"/>
        <v>#DIV/0!</v>
      </c>
      <c r="U4325" s="35">
        <f>'Gas y Electricidad'!Q4328</f>
        <v>0</v>
      </c>
      <c r="V4325" s="52">
        <f t="shared" si="1015"/>
        <v>0</v>
      </c>
      <c r="W4325" s="63"/>
      <c r="X4325" s="63"/>
      <c r="Y4325" s="63"/>
      <c r="Z4325" s="57">
        <f t="shared" si="1016"/>
        <v>0</v>
      </c>
      <c r="AA4325" s="59">
        <f t="shared" si="1017"/>
        <v>0</v>
      </c>
      <c r="AB4325" s="58">
        <f t="shared" si="1018"/>
        <v>0</v>
      </c>
      <c r="AC4325" s="61">
        <f t="shared" si="1019"/>
        <v>0</v>
      </c>
      <c r="AD4325" s="61">
        <f t="shared" si="1020"/>
        <v>0</v>
      </c>
    </row>
    <row r="4326" spans="1:30" x14ac:dyDescent="0.3">
      <c r="A4326" s="39" t="str">
        <f>IF(Agua!A4328&gt;0,Agua!A4328,"-")</f>
        <v>-</v>
      </c>
      <c r="B4326" s="40">
        <f>Agua!C4328</f>
        <v>0</v>
      </c>
      <c r="C4326" s="72">
        <f>Agua!J4328</f>
        <v>0</v>
      </c>
      <c r="D4326" s="72">
        <f>Agua!M4328</f>
        <v>0</v>
      </c>
      <c r="E4326" s="72">
        <f t="shared" si="1006"/>
        <v>0</v>
      </c>
      <c r="F4326" s="72">
        <f>Agua!P4328</f>
        <v>0</v>
      </c>
      <c r="G4326" s="72">
        <f t="shared" si="1007"/>
        <v>0</v>
      </c>
      <c r="H4326" s="72">
        <f>Agua!S4328</f>
        <v>0</v>
      </c>
      <c r="I4326" s="72">
        <f t="shared" si="1008"/>
        <v>0</v>
      </c>
      <c r="J4326" s="72">
        <f>Agua!V4328</f>
        <v>0</v>
      </c>
      <c r="K4326" s="72">
        <f t="shared" si="1009"/>
        <v>0</v>
      </c>
      <c r="L4326" s="72">
        <f>Agua!X4328</f>
        <v>0</v>
      </c>
      <c r="M4326" s="72">
        <f t="shared" si="1010"/>
        <v>0</v>
      </c>
      <c r="N4326" s="72">
        <f t="shared" si="1011"/>
        <v>0</v>
      </c>
      <c r="O4326" s="41">
        <f>'Gas y Electricidad'!F4329</f>
        <v>0</v>
      </c>
      <c r="P4326" s="49">
        <f t="shared" si="1012"/>
        <v>0</v>
      </c>
      <c r="Q4326" s="41">
        <f>'Gas y Electricidad'!J4329</f>
        <v>0</v>
      </c>
      <c r="R4326" s="49">
        <f t="shared" si="1013"/>
        <v>0</v>
      </c>
      <c r="S4326" s="41">
        <f>'Gas y Electricidad'!M4329</f>
        <v>0</v>
      </c>
      <c r="T4326" s="42" t="e">
        <f t="shared" si="1014"/>
        <v>#DIV/0!</v>
      </c>
      <c r="U4326" s="35">
        <f>'Gas y Electricidad'!Q4329</f>
        <v>0</v>
      </c>
      <c r="V4326" s="52">
        <f t="shared" si="1015"/>
        <v>0</v>
      </c>
      <c r="W4326" s="63"/>
      <c r="X4326" s="63"/>
      <c r="Y4326" s="63"/>
      <c r="Z4326" s="57">
        <f t="shared" si="1016"/>
        <v>0</v>
      </c>
      <c r="AA4326" s="59">
        <f t="shared" si="1017"/>
        <v>0</v>
      </c>
      <c r="AB4326" s="58">
        <f t="shared" si="1018"/>
        <v>0</v>
      </c>
      <c r="AC4326" s="61">
        <f t="shared" si="1019"/>
        <v>0</v>
      </c>
      <c r="AD4326" s="61">
        <f t="shared" si="1020"/>
        <v>0</v>
      </c>
    </row>
    <row r="4327" spans="1:30" x14ac:dyDescent="0.3">
      <c r="A4327" s="39" t="str">
        <f>IF(Agua!A4329&gt;0,Agua!A4329,"-")</f>
        <v>-</v>
      </c>
      <c r="B4327" s="40">
        <f>Agua!C4329</f>
        <v>0</v>
      </c>
      <c r="C4327" s="72">
        <f>Agua!J4329</f>
        <v>0</v>
      </c>
      <c r="D4327" s="72">
        <f>Agua!M4329</f>
        <v>0</v>
      </c>
      <c r="E4327" s="72">
        <f t="shared" si="1006"/>
        <v>0</v>
      </c>
      <c r="F4327" s="72">
        <f>Agua!P4329</f>
        <v>0</v>
      </c>
      <c r="G4327" s="72">
        <f t="shared" si="1007"/>
        <v>0</v>
      </c>
      <c r="H4327" s="72">
        <f>Agua!S4329</f>
        <v>0</v>
      </c>
      <c r="I4327" s="72">
        <f t="shared" si="1008"/>
        <v>0</v>
      </c>
      <c r="J4327" s="72">
        <f>Agua!V4329</f>
        <v>0</v>
      </c>
      <c r="K4327" s="72">
        <f t="shared" si="1009"/>
        <v>0</v>
      </c>
      <c r="L4327" s="72">
        <f>Agua!X4329</f>
        <v>0</v>
      </c>
      <c r="M4327" s="72">
        <f t="shared" si="1010"/>
        <v>0</v>
      </c>
      <c r="N4327" s="72">
        <f t="shared" si="1011"/>
        <v>0</v>
      </c>
      <c r="O4327" s="41">
        <f>'Gas y Electricidad'!F4330</f>
        <v>0</v>
      </c>
      <c r="P4327" s="49">
        <f t="shared" si="1012"/>
        <v>0</v>
      </c>
      <c r="Q4327" s="41">
        <f>'Gas y Electricidad'!J4330</f>
        <v>0</v>
      </c>
      <c r="R4327" s="49">
        <f t="shared" si="1013"/>
        <v>0</v>
      </c>
      <c r="S4327" s="41">
        <f>'Gas y Electricidad'!M4330</f>
        <v>0</v>
      </c>
      <c r="T4327" s="42" t="e">
        <f t="shared" si="1014"/>
        <v>#DIV/0!</v>
      </c>
      <c r="U4327" s="35">
        <f>'Gas y Electricidad'!Q4330</f>
        <v>0</v>
      </c>
      <c r="V4327" s="52">
        <f t="shared" si="1015"/>
        <v>0</v>
      </c>
      <c r="W4327" s="63"/>
      <c r="X4327" s="63"/>
      <c r="Y4327" s="63"/>
      <c r="Z4327" s="57">
        <f t="shared" si="1016"/>
        <v>0</v>
      </c>
      <c r="AA4327" s="59">
        <f t="shared" si="1017"/>
        <v>0</v>
      </c>
      <c r="AB4327" s="58">
        <f t="shared" si="1018"/>
        <v>0</v>
      </c>
      <c r="AC4327" s="61">
        <f t="shared" si="1019"/>
        <v>0</v>
      </c>
      <c r="AD4327" s="61">
        <f t="shared" si="1020"/>
        <v>0</v>
      </c>
    </row>
    <row r="4328" spans="1:30" x14ac:dyDescent="0.3">
      <c r="A4328" s="39" t="str">
        <f>IF(Agua!A4330&gt;0,Agua!A4330,"-")</f>
        <v>-</v>
      </c>
      <c r="B4328" s="40">
        <f>Agua!C4330</f>
        <v>0</v>
      </c>
      <c r="C4328" s="72">
        <f>Agua!J4330</f>
        <v>0</v>
      </c>
      <c r="D4328" s="72">
        <f>Agua!M4330</f>
        <v>0</v>
      </c>
      <c r="E4328" s="72">
        <f t="shared" si="1006"/>
        <v>0</v>
      </c>
      <c r="F4328" s="72">
        <f>Agua!P4330</f>
        <v>0</v>
      </c>
      <c r="G4328" s="72">
        <f t="shared" si="1007"/>
        <v>0</v>
      </c>
      <c r="H4328" s="72">
        <f>Agua!S4330</f>
        <v>0</v>
      </c>
      <c r="I4328" s="72">
        <f t="shared" si="1008"/>
        <v>0</v>
      </c>
      <c r="J4328" s="72">
        <f>Agua!V4330</f>
        <v>0</v>
      </c>
      <c r="K4328" s="72">
        <f t="shared" si="1009"/>
        <v>0</v>
      </c>
      <c r="L4328" s="72">
        <f>Agua!X4330</f>
        <v>0</v>
      </c>
      <c r="M4328" s="72">
        <f t="shared" si="1010"/>
        <v>0</v>
      </c>
      <c r="N4328" s="72">
        <f t="shared" si="1011"/>
        <v>0</v>
      </c>
      <c r="O4328" s="41">
        <f>'Gas y Electricidad'!F4331</f>
        <v>0</v>
      </c>
      <c r="P4328" s="49">
        <f t="shared" si="1012"/>
        <v>0</v>
      </c>
      <c r="Q4328" s="41">
        <f>'Gas y Electricidad'!J4331</f>
        <v>0</v>
      </c>
      <c r="R4328" s="49">
        <f t="shared" si="1013"/>
        <v>0</v>
      </c>
      <c r="S4328" s="41">
        <f>'Gas y Electricidad'!M4331</f>
        <v>0</v>
      </c>
      <c r="T4328" s="42" t="e">
        <f t="shared" si="1014"/>
        <v>#DIV/0!</v>
      </c>
      <c r="U4328" s="35">
        <f>'Gas y Electricidad'!Q4331</f>
        <v>0</v>
      </c>
      <c r="V4328" s="52">
        <f t="shared" si="1015"/>
        <v>0</v>
      </c>
      <c r="W4328" s="63"/>
      <c r="X4328" s="63"/>
      <c r="Y4328" s="63"/>
      <c r="Z4328" s="57">
        <f t="shared" si="1016"/>
        <v>0</v>
      </c>
      <c r="AA4328" s="59">
        <f t="shared" si="1017"/>
        <v>0</v>
      </c>
      <c r="AB4328" s="58">
        <f t="shared" si="1018"/>
        <v>0</v>
      </c>
      <c r="AC4328" s="61">
        <f t="shared" si="1019"/>
        <v>0</v>
      </c>
      <c r="AD4328" s="61">
        <f t="shared" si="1020"/>
        <v>0</v>
      </c>
    </row>
    <row r="4329" spans="1:30" x14ac:dyDescent="0.3">
      <c r="A4329" s="39" t="str">
        <f>IF(Agua!A4331&gt;0,Agua!A4331,"-")</f>
        <v>-</v>
      </c>
      <c r="B4329" s="40">
        <f>Agua!C4331</f>
        <v>0</v>
      </c>
      <c r="C4329" s="72">
        <f>Agua!J4331</f>
        <v>0</v>
      </c>
      <c r="D4329" s="72">
        <f>Agua!M4331</f>
        <v>0</v>
      </c>
      <c r="E4329" s="72">
        <f t="shared" si="1006"/>
        <v>0</v>
      </c>
      <c r="F4329" s="72">
        <f>Agua!P4331</f>
        <v>0</v>
      </c>
      <c r="G4329" s="72">
        <f t="shared" si="1007"/>
        <v>0</v>
      </c>
      <c r="H4329" s="72">
        <f>Agua!S4331</f>
        <v>0</v>
      </c>
      <c r="I4329" s="72">
        <f t="shared" si="1008"/>
        <v>0</v>
      </c>
      <c r="J4329" s="72">
        <f>Agua!V4331</f>
        <v>0</v>
      </c>
      <c r="K4329" s="72">
        <f t="shared" si="1009"/>
        <v>0</v>
      </c>
      <c r="L4329" s="72">
        <f>Agua!X4331</f>
        <v>0</v>
      </c>
      <c r="M4329" s="72">
        <f t="shared" si="1010"/>
        <v>0</v>
      </c>
      <c r="N4329" s="72">
        <f t="shared" si="1011"/>
        <v>0</v>
      </c>
      <c r="O4329" s="41">
        <f>'Gas y Electricidad'!F4332</f>
        <v>0</v>
      </c>
      <c r="P4329" s="49">
        <f t="shared" si="1012"/>
        <v>0</v>
      </c>
      <c r="Q4329" s="41">
        <f>'Gas y Electricidad'!J4332</f>
        <v>0</v>
      </c>
      <c r="R4329" s="49">
        <f t="shared" si="1013"/>
        <v>0</v>
      </c>
      <c r="S4329" s="41">
        <f>'Gas y Electricidad'!M4332</f>
        <v>0</v>
      </c>
      <c r="T4329" s="42" t="e">
        <f t="shared" si="1014"/>
        <v>#DIV/0!</v>
      </c>
      <c r="U4329" s="35">
        <f>'Gas y Electricidad'!Q4332</f>
        <v>0</v>
      </c>
      <c r="V4329" s="52">
        <f t="shared" si="1015"/>
        <v>0</v>
      </c>
      <c r="W4329" s="63"/>
      <c r="X4329" s="63"/>
      <c r="Y4329" s="63"/>
      <c r="Z4329" s="57">
        <f t="shared" si="1016"/>
        <v>0</v>
      </c>
      <c r="AA4329" s="59">
        <f t="shared" si="1017"/>
        <v>0</v>
      </c>
      <c r="AB4329" s="58">
        <f t="shared" si="1018"/>
        <v>0</v>
      </c>
      <c r="AC4329" s="61">
        <f t="shared" si="1019"/>
        <v>0</v>
      </c>
      <c r="AD4329" s="61">
        <f t="shared" si="1020"/>
        <v>0</v>
      </c>
    </row>
    <row r="4330" spans="1:30" x14ac:dyDescent="0.3">
      <c r="A4330" s="39" t="str">
        <f>IF(Agua!A4332&gt;0,Agua!A4332,"-")</f>
        <v>-</v>
      </c>
      <c r="B4330" s="40">
        <f>Agua!C4332</f>
        <v>0</v>
      </c>
      <c r="C4330" s="72">
        <f>Agua!J4332</f>
        <v>0</v>
      </c>
      <c r="D4330" s="72">
        <f>Agua!M4332</f>
        <v>0</v>
      </c>
      <c r="E4330" s="72">
        <f t="shared" si="1006"/>
        <v>0</v>
      </c>
      <c r="F4330" s="72">
        <f>Agua!P4332</f>
        <v>0</v>
      </c>
      <c r="G4330" s="72">
        <f t="shared" si="1007"/>
        <v>0</v>
      </c>
      <c r="H4330" s="72">
        <f>Agua!S4332</f>
        <v>0</v>
      </c>
      <c r="I4330" s="72">
        <f t="shared" si="1008"/>
        <v>0</v>
      </c>
      <c r="J4330" s="72">
        <f>Agua!V4332</f>
        <v>0</v>
      </c>
      <c r="K4330" s="72">
        <f t="shared" si="1009"/>
        <v>0</v>
      </c>
      <c r="L4330" s="72">
        <f>Agua!X4332</f>
        <v>0</v>
      </c>
      <c r="M4330" s="72">
        <f t="shared" si="1010"/>
        <v>0</v>
      </c>
      <c r="N4330" s="72">
        <f t="shared" si="1011"/>
        <v>0</v>
      </c>
      <c r="O4330" s="41">
        <f>'Gas y Electricidad'!F4333</f>
        <v>0</v>
      </c>
      <c r="P4330" s="49">
        <f t="shared" si="1012"/>
        <v>0</v>
      </c>
      <c r="Q4330" s="41">
        <f>'Gas y Electricidad'!J4333</f>
        <v>0</v>
      </c>
      <c r="R4330" s="49">
        <f t="shared" si="1013"/>
        <v>0</v>
      </c>
      <c r="S4330" s="41">
        <f>'Gas y Electricidad'!M4333</f>
        <v>0</v>
      </c>
      <c r="T4330" s="42" t="e">
        <f t="shared" si="1014"/>
        <v>#DIV/0!</v>
      </c>
      <c r="U4330" s="35">
        <f>'Gas y Electricidad'!Q4333</f>
        <v>0</v>
      </c>
      <c r="V4330" s="52">
        <f t="shared" si="1015"/>
        <v>0</v>
      </c>
      <c r="W4330" s="63"/>
      <c r="X4330" s="63"/>
      <c r="Y4330" s="63"/>
      <c r="Z4330" s="57">
        <f t="shared" si="1016"/>
        <v>0</v>
      </c>
      <c r="AA4330" s="59">
        <f t="shared" si="1017"/>
        <v>0</v>
      </c>
      <c r="AB4330" s="58">
        <f t="shared" si="1018"/>
        <v>0</v>
      </c>
      <c r="AC4330" s="61">
        <f t="shared" si="1019"/>
        <v>0</v>
      </c>
      <c r="AD4330" s="61">
        <f t="shared" si="1020"/>
        <v>0</v>
      </c>
    </row>
    <row r="4331" spans="1:30" x14ac:dyDescent="0.3">
      <c r="A4331" s="39" t="str">
        <f>IF(Agua!A4333&gt;0,Agua!A4333,"-")</f>
        <v>-</v>
      </c>
      <c r="B4331" s="40">
        <f>Agua!C4333</f>
        <v>0</v>
      </c>
      <c r="C4331" s="72">
        <f>Agua!J4333</f>
        <v>0</v>
      </c>
      <c r="D4331" s="72">
        <f>Agua!M4333</f>
        <v>0</v>
      </c>
      <c r="E4331" s="72">
        <f t="shared" si="1006"/>
        <v>0</v>
      </c>
      <c r="F4331" s="72">
        <f>Agua!P4333</f>
        <v>0</v>
      </c>
      <c r="G4331" s="72">
        <f t="shared" si="1007"/>
        <v>0</v>
      </c>
      <c r="H4331" s="72">
        <f>Agua!S4333</f>
        <v>0</v>
      </c>
      <c r="I4331" s="72">
        <f t="shared" si="1008"/>
        <v>0</v>
      </c>
      <c r="J4331" s="72">
        <f>Agua!V4333</f>
        <v>0</v>
      </c>
      <c r="K4331" s="72">
        <f t="shared" si="1009"/>
        <v>0</v>
      </c>
      <c r="L4331" s="72">
        <f>Agua!X4333</f>
        <v>0</v>
      </c>
      <c r="M4331" s="72">
        <f t="shared" si="1010"/>
        <v>0</v>
      </c>
      <c r="N4331" s="72">
        <f t="shared" si="1011"/>
        <v>0</v>
      </c>
      <c r="O4331" s="41">
        <f>'Gas y Electricidad'!F4334</f>
        <v>0</v>
      </c>
      <c r="P4331" s="49">
        <f t="shared" si="1012"/>
        <v>0</v>
      </c>
      <c r="Q4331" s="41">
        <f>'Gas y Electricidad'!J4334</f>
        <v>0</v>
      </c>
      <c r="R4331" s="49">
        <f t="shared" si="1013"/>
        <v>0</v>
      </c>
      <c r="S4331" s="41">
        <f>'Gas y Electricidad'!M4334</f>
        <v>0</v>
      </c>
      <c r="T4331" s="42" t="e">
        <f t="shared" si="1014"/>
        <v>#DIV/0!</v>
      </c>
      <c r="U4331" s="35">
        <f>'Gas y Electricidad'!Q4334</f>
        <v>0</v>
      </c>
      <c r="V4331" s="52">
        <f t="shared" si="1015"/>
        <v>0</v>
      </c>
      <c r="W4331" s="63"/>
      <c r="X4331" s="63"/>
      <c r="Y4331" s="63"/>
      <c r="Z4331" s="57">
        <f t="shared" si="1016"/>
        <v>0</v>
      </c>
      <c r="AA4331" s="59">
        <f t="shared" si="1017"/>
        <v>0</v>
      </c>
      <c r="AB4331" s="58">
        <f t="shared" si="1018"/>
        <v>0</v>
      </c>
      <c r="AC4331" s="61">
        <f t="shared" si="1019"/>
        <v>0</v>
      </c>
      <c r="AD4331" s="61">
        <f t="shared" si="1020"/>
        <v>0</v>
      </c>
    </row>
    <row r="4332" spans="1:30" x14ac:dyDescent="0.3">
      <c r="A4332" s="39" t="str">
        <f>IF(Agua!A4334&gt;0,Agua!A4334,"-")</f>
        <v>-</v>
      </c>
      <c r="B4332" s="40">
        <f>Agua!C4334</f>
        <v>0</v>
      </c>
      <c r="C4332" s="72">
        <f>Agua!J4334</f>
        <v>0</v>
      </c>
      <c r="D4332" s="72">
        <f>Agua!M4334</f>
        <v>0</v>
      </c>
      <c r="E4332" s="72">
        <f t="shared" si="1006"/>
        <v>0</v>
      </c>
      <c r="F4332" s="72">
        <f>Agua!P4334</f>
        <v>0</v>
      </c>
      <c r="G4332" s="72">
        <f t="shared" si="1007"/>
        <v>0</v>
      </c>
      <c r="H4332" s="72">
        <f>Agua!S4334</f>
        <v>0</v>
      </c>
      <c r="I4332" s="72">
        <f t="shared" si="1008"/>
        <v>0</v>
      </c>
      <c r="J4332" s="72">
        <f>Agua!V4334</f>
        <v>0</v>
      </c>
      <c r="K4332" s="72">
        <f t="shared" si="1009"/>
        <v>0</v>
      </c>
      <c r="L4332" s="72">
        <f>Agua!X4334</f>
        <v>0</v>
      </c>
      <c r="M4332" s="72">
        <f t="shared" si="1010"/>
        <v>0</v>
      </c>
      <c r="N4332" s="72">
        <f t="shared" si="1011"/>
        <v>0</v>
      </c>
      <c r="O4332" s="41">
        <f>'Gas y Electricidad'!F4335</f>
        <v>0</v>
      </c>
      <c r="P4332" s="49">
        <f t="shared" si="1012"/>
        <v>0</v>
      </c>
      <c r="Q4332" s="41">
        <f>'Gas y Electricidad'!J4335</f>
        <v>0</v>
      </c>
      <c r="R4332" s="49">
        <f t="shared" si="1013"/>
        <v>0</v>
      </c>
      <c r="S4332" s="41">
        <f>'Gas y Electricidad'!M4335</f>
        <v>0</v>
      </c>
      <c r="T4332" s="42" t="e">
        <f t="shared" si="1014"/>
        <v>#DIV/0!</v>
      </c>
      <c r="U4332" s="35">
        <f>'Gas y Electricidad'!Q4335</f>
        <v>0</v>
      </c>
      <c r="V4332" s="52">
        <f t="shared" si="1015"/>
        <v>0</v>
      </c>
      <c r="W4332" s="63"/>
      <c r="X4332" s="63"/>
      <c r="Y4332" s="63"/>
      <c r="Z4332" s="57">
        <f t="shared" si="1016"/>
        <v>0</v>
      </c>
      <c r="AA4332" s="59">
        <f t="shared" si="1017"/>
        <v>0</v>
      </c>
      <c r="AB4332" s="58">
        <f t="shared" si="1018"/>
        <v>0</v>
      </c>
      <c r="AC4332" s="61">
        <f t="shared" si="1019"/>
        <v>0</v>
      </c>
      <c r="AD4332" s="61">
        <f t="shared" si="1020"/>
        <v>0</v>
      </c>
    </row>
    <row r="4333" spans="1:30" x14ac:dyDescent="0.3">
      <c r="A4333" s="39" t="str">
        <f>IF(Agua!A4335&gt;0,Agua!A4335,"-")</f>
        <v>-</v>
      </c>
      <c r="B4333" s="40">
        <f>Agua!C4335</f>
        <v>0</v>
      </c>
      <c r="C4333" s="72">
        <f>Agua!J4335</f>
        <v>0</v>
      </c>
      <c r="D4333" s="72">
        <f>Agua!M4335</f>
        <v>0</v>
      </c>
      <c r="E4333" s="72">
        <f t="shared" si="1006"/>
        <v>0</v>
      </c>
      <c r="F4333" s="72">
        <f>Agua!P4335</f>
        <v>0</v>
      </c>
      <c r="G4333" s="72">
        <f t="shared" si="1007"/>
        <v>0</v>
      </c>
      <c r="H4333" s="72">
        <f>Agua!S4335</f>
        <v>0</v>
      </c>
      <c r="I4333" s="72">
        <f t="shared" si="1008"/>
        <v>0</v>
      </c>
      <c r="J4333" s="72">
        <f>Agua!V4335</f>
        <v>0</v>
      </c>
      <c r="K4333" s="72">
        <f t="shared" si="1009"/>
        <v>0</v>
      </c>
      <c r="L4333" s="72">
        <f>Agua!X4335</f>
        <v>0</v>
      </c>
      <c r="M4333" s="72">
        <f t="shared" si="1010"/>
        <v>0</v>
      </c>
      <c r="N4333" s="72">
        <f t="shared" si="1011"/>
        <v>0</v>
      </c>
      <c r="O4333" s="41">
        <f>'Gas y Electricidad'!F4336</f>
        <v>0</v>
      </c>
      <c r="P4333" s="49">
        <f t="shared" si="1012"/>
        <v>0</v>
      </c>
      <c r="Q4333" s="41">
        <f>'Gas y Electricidad'!J4336</f>
        <v>0</v>
      </c>
      <c r="R4333" s="49">
        <f t="shared" si="1013"/>
        <v>0</v>
      </c>
      <c r="S4333" s="41">
        <f>'Gas y Electricidad'!M4336</f>
        <v>0</v>
      </c>
      <c r="T4333" s="42" t="e">
        <f t="shared" si="1014"/>
        <v>#DIV/0!</v>
      </c>
      <c r="U4333" s="35">
        <f>'Gas y Electricidad'!Q4336</f>
        <v>0</v>
      </c>
      <c r="V4333" s="52">
        <f t="shared" si="1015"/>
        <v>0</v>
      </c>
      <c r="W4333" s="63"/>
      <c r="X4333" s="63"/>
      <c r="Y4333" s="63"/>
      <c r="Z4333" s="57">
        <f t="shared" si="1016"/>
        <v>0</v>
      </c>
      <c r="AA4333" s="59">
        <f t="shared" si="1017"/>
        <v>0</v>
      </c>
      <c r="AB4333" s="58">
        <f t="shared" si="1018"/>
        <v>0</v>
      </c>
      <c r="AC4333" s="61">
        <f t="shared" si="1019"/>
        <v>0</v>
      </c>
      <c r="AD4333" s="61">
        <f t="shared" si="1020"/>
        <v>0</v>
      </c>
    </row>
    <row r="4334" spans="1:30" x14ac:dyDescent="0.3">
      <c r="A4334" s="39" t="str">
        <f>IF(Agua!A4336&gt;0,Agua!A4336,"-")</f>
        <v>-</v>
      </c>
      <c r="B4334" s="40">
        <f>Agua!C4336</f>
        <v>0</v>
      </c>
      <c r="C4334" s="72">
        <f>Agua!J4336</f>
        <v>0</v>
      </c>
      <c r="D4334" s="72">
        <f>Agua!M4336</f>
        <v>0</v>
      </c>
      <c r="E4334" s="72">
        <f t="shared" si="1006"/>
        <v>0</v>
      </c>
      <c r="F4334" s="72">
        <f>Agua!P4336</f>
        <v>0</v>
      </c>
      <c r="G4334" s="72">
        <f t="shared" si="1007"/>
        <v>0</v>
      </c>
      <c r="H4334" s="72">
        <f>Agua!S4336</f>
        <v>0</v>
      </c>
      <c r="I4334" s="72">
        <f t="shared" si="1008"/>
        <v>0</v>
      </c>
      <c r="J4334" s="72">
        <f>Agua!V4336</f>
        <v>0</v>
      </c>
      <c r="K4334" s="72">
        <f t="shared" si="1009"/>
        <v>0</v>
      </c>
      <c r="L4334" s="72">
        <f>Agua!X4336</f>
        <v>0</v>
      </c>
      <c r="M4334" s="72">
        <f t="shared" si="1010"/>
        <v>0</v>
      </c>
      <c r="N4334" s="72">
        <f t="shared" si="1011"/>
        <v>0</v>
      </c>
      <c r="O4334" s="41">
        <f>'Gas y Electricidad'!F4337</f>
        <v>0</v>
      </c>
      <c r="P4334" s="49">
        <f t="shared" si="1012"/>
        <v>0</v>
      </c>
      <c r="Q4334" s="41">
        <f>'Gas y Electricidad'!J4337</f>
        <v>0</v>
      </c>
      <c r="R4334" s="49">
        <f t="shared" si="1013"/>
        <v>0</v>
      </c>
      <c r="S4334" s="41">
        <f>'Gas y Electricidad'!M4337</f>
        <v>0</v>
      </c>
      <c r="T4334" s="42" t="e">
        <f t="shared" si="1014"/>
        <v>#DIV/0!</v>
      </c>
      <c r="U4334" s="35">
        <f>'Gas y Electricidad'!Q4337</f>
        <v>0</v>
      </c>
      <c r="V4334" s="52">
        <f t="shared" si="1015"/>
        <v>0</v>
      </c>
      <c r="W4334" s="63"/>
      <c r="X4334" s="63"/>
      <c r="Y4334" s="63"/>
      <c r="Z4334" s="57">
        <f t="shared" si="1016"/>
        <v>0</v>
      </c>
      <c r="AA4334" s="59">
        <f t="shared" si="1017"/>
        <v>0</v>
      </c>
      <c r="AB4334" s="58">
        <f t="shared" si="1018"/>
        <v>0</v>
      </c>
      <c r="AC4334" s="61">
        <f t="shared" si="1019"/>
        <v>0</v>
      </c>
      <c r="AD4334" s="61">
        <f t="shared" si="1020"/>
        <v>0</v>
      </c>
    </row>
    <row r="4335" spans="1:30" x14ac:dyDescent="0.3">
      <c r="A4335" s="39" t="str">
        <f>IF(Agua!A4337&gt;0,Agua!A4337,"-")</f>
        <v>-</v>
      </c>
      <c r="B4335" s="40">
        <f>Agua!C4337</f>
        <v>0</v>
      </c>
      <c r="C4335" s="72">
        <f>Agua!J4337</f>
        <v>0</v>
      </c>
      <c r="D4335" s="72">
        <f>Agua!M4337</f>
        <v>0</v>
      </c>
      <c r="E4335" s="72">
        <f t="shared" si="1006"/>
        <v>0</v>
      </c>
      <c r="F4335" s="72">
        <f>Agua!P4337</f>
        <v>0</v>
      </c>
      <c r="G4335" s="72">
        <f t="shared" si="1007"/>
        <v>0</v>
      </c>
      <c r="H4335" s="72">
        <f>Agua!S4337</f>
        <v>0</v>
      </c>
      <c r="I4335" s="72">
        <f t="shared" si="1008"/>
        <v>0</v>
      </c>
      <c r="J4335" s="72">
        <f>Agua!V4337</f>
        <v>0</v>
      </c>
      <c r="K4335" s="72">
        <f t="shared" si="1009"/>
        <v>0</v>
      </c>
      <c r="L4335" s="72">
        <f>Agua!X4337</f>
        <v>0</v>
      </c>
      <c r="M4335" s="72">
        <f t="shared" si="1010"/>
        <v>0</v>
      </c>
      <c r="N4335" s="72">
        <f t="shared" si="1011"/>
        <v>0</v>
      </c>
      <c r="O4335" s="41">
        <f>'Gas y Electricidad'!F4338</f>
        <v>0</v>
      </c>
      <c r="P4335" s="49">
        <f t="shared" si="1012"/>
        <v>0</v>
      </c>
      <c r="Q4335" s="41">
        <f>'Gas y Electricidad'!J4338</f>
        <v>0</v>
      </c>
      <c r="R4335" s="49">
        <f t="shared" si="1013"/>
        <v>0</v>
      </c>
      <c r="S4335" s="41">
        <f>'Gas y Electricidad'!M4338</f>
        <v>0</v>
      </c>
      <c r="T4335" s="42" t="e">
        <f t="shared" si="1014"/>
        <v>#DIV/0!</v>
      </c>
      <c r="U4335" s="35">
        <f>'Gas y Electricidad'!Q4338</f>
        <v>0</v>
      </c>
      <c r="V4335" s="52">
        <f t="shared" si="1015"/>
        <v>0</v>
      </c>
      <c r="W4335" s="63"/>
      <c r="X4335" s="63"/>
      <c r="Y4335" s="63"/>
      <c r="Z4335" s="57">
        <f t="shared" si="1016"/>
        <v>0</v>
      </c>
      <c r="AA4335" s="59">
        <f t="shared" si="1017"/>
        <v>0</v>
      </c>
      <c r="AB4335" s="58">
        <f t="shared" si="1018"/>
        <v>0</v>
      </c>
      <c r="AC4335" s="61">
        <f t="shared" si="1019"/>
        <v>0</v>
      </c>
      <c r="AD4335" s="61">
        <f t="shared" si="1020"/>
        <v>0</v>
      </c>
    </row>
    <row r="4336" spans="1:30" x14ac:dyDescent="0.3">
      <c r="A4336" s="39" t="str">
        <f>IF(Agua!A4338&gt;0,Agua!A4338,"-")</f>
        <v>-</v>
      </c>
      <c r="B4336" s="40">
        <f>Agua!C4338</f>
        <v>0</v>
      </c>
      <c r="C4336" s="72">
        <f>Agua!J4338</f>
        <v>0</v>
      </c>
      <c r="D4336" s="72">
        <f>Agua!M4338</f>
        <v>0</v>
      </c>
      <c r="E4336" s="72">
        <f t="shared" si="1006"/>
        <v>0</v>
      </c>
      <c r="F4336" s="72">
        <f>Agua!P4338</f>
        <v>0</v>
      </c>
      <c r="G4336" s="72">
        <f t="shared" si="1007"/>
        <v>0</v>
      </c>
      <c r="H4336" s="72">
        <f>Agua!S4338</f>
        <v>0</v>
      </c>
      <c r="I4336" s="72">
        <f t="shared" si="1008"/>
        <v>0</v>
      </c>
      <c r="J4336" s="72">
        <f>Agua!V4338</f>
        <v>0</v>
      </c>
      <c r="K4336" s="72">
        <f t="shared" si="1009"/>
        <v>0</v>
      </c>
      <c r="L4336" s="72">
        <f>Agua!X4338</f>
        <v>0</v>
      </c>
      <c r="M4336" s="72">
        <f t="shared" si="1010"/>
        <v>0</v>
      </c>
      <c r="N4336" s="72">
        <f t="shared" si="1011"/>
        <v>0</v>
      </c>
      <c r="O4336" s="41">
        <f>'Gas y Electricidad'!F4339</f>
        <v>0</v>
      </c>
      <c r="P4336" s="49">
        <f t="shared" si="1012"/>
        <v>0</v>
      </c>
      <c r="Q4336" s="41">
        <f>'Gas y Electricidad'!J4339</f>
        <v>0</v>
      </c>
      <c r="R4336" s="49">
        <f t="shared" si="1013"/>
        <v>0</v>
      </c>
      <c r="S4336" s="41">
        <f>'Gas y Electricidad'!M4339</f>
        <v>0</v>
      </c>
      <c r="T4336" s="42" t="e">
        <f t="shared" si="1014"/>
        <v>#DIV/0!</v>
      </c>
      <c r="U4336" s="35">
        <f>'Gas y Electricidad'!Q4339</f>
        <v>0</v>
      </c>
      <c r="V4336" s="52">
        <f t="shared" si="1015"/>
        <v>0</v>
      </c>
      <c r="W4336" s="63"/>
      <c r="X4336" s="63"/>
      <c r="Y4336" s="63"/>
      <c r="Z4336" s="57">
        <f t="shared" si="1016"/>
        <v>0</v>
      </c>
      <c r="AA4336" s="59">
        <f t="shared" si="1017"/>
        <v>0</v>
      </c>
      <c r="AB4336" s="58">
        <f t="shared" si="1018"/>
        <v>0</v>
      </c>
      <c r="AC4336" s="61">
        <f t="shared" si="1019"/>
        <v>0</v>
      </c>
      <c r="AD4336" s="61">
        <f t="shared" si="1020"/>
        <v>0</v>
      </c>
    </row>
    <row r="4337" spans="1:30" x14ac:dyDescent="0.3">
      <c r="A4337" s="39" t="str">
        <f>IF(Agua!A4339&gt;0,Agua!A4339,"-")</f>
        <v>-</v>
      </c>
      <c r="B4337" s="40">
        <f>Agua!C4339</f>
        <v>0</v>
      </c>
      <c r="C4337" s="72">
        <f>Agua!J4339</f>
        <v>0</v>
      </c>
      <c r="D4337" s="72">
        <f>Agua!M4339</f>
        <v>0</v>
      </c>
      <c r="E4337" s="72">
        <f t="shared" si="1006"/>
        <v>0</v>
      </c>
      <c r="F4337" s="72">
        <f>Agua!P4339</f>
        <v>0</v>
      </c>
      <c r="G4337" s="72">
        <f t="shared" si="1007"/>
        <v>0</v>
      </c>
      <c r="H4337" s="72">
        <f>Agua!S4339</f>
        <v>0</v>
      </c>
      <c r="I4337" s="72">
        <f t="shared" si="1008"/>
        <v>0</v>
      </c>
      <c r="J4337" s="72">
        <f>Agua!V4339</f>
        <v>0</v>
      </c>
      <c r="K4337" s="72">
        <f t="shared" si="1009"/>
        <v>0</v>
      </c>
      <c r="L4337" s="72">
        <f>Agua!X4339</f>
        <v>0</v>
      </c>
      <c r="M4337" s="72">
        <f t="shared" si="1010"/>
        <v>0</v>
      </c>
      <c r="N4337" s="72">
        <f t="shared" si="1011"/>
        <v>0</v>
      </c>
      <c r="O4337" s="41">
        <f>'Gas y Electricidad'!F4340</f>
        <v>0</v>
      </c>
      <c r="P4337" s="49">
        <f t="shared" si="1012"/>
        <v>0</v>
      </c>
      <c r="Q4337" s="41">
        <f>'Gas y Electricidad'!J4340</f>
        <v>0</v>
      </c>
      <c r="R4337" s="49">
        <f t="shared" si="1013"/>
        <v>0</v>
      </c>
      <c r="S4337" s="41">
        <f>'Gas y Electricidad'!M4340</f>
        <v>0</v>
      </c>
      <c r="T4337" s="42" t="e">
        <f t="shared" si="1014"/>
        <v>#DIV/0!</v>
      </c>
      <c r="U4337" s="35">
        <f>'Gas y Electricidad'!Q4340</f>
        <v>0</v>
      </c>
      <c r="V4337" s="52">
        <f t="shared" si="1015"/>
        <v>0</v>
      </c>
      <c r="W4337" s="63"/>
      <c r="X4337" s="63"/>
      <c r="Y4337" s="63"/>
      <c r="Z4337" s="57">
        <f t="shared" si="1016"/>
        <v>0</v>
      </c>
      <c r="AA4337" s="59">
        <f t="shared" si="1017"/>
        <v>0</v>
      </c>
      <c r="AB4337" s="58">
        <f t="shared" si="1018"/>
        <v>0</v>
      </c>
      <c r="AC4337" s="61">
        <f t="shared" si="1019"/>
        <v>0</v>
      </c>
      <c r="AD4337" s="61">
        <f t="shared" si="1020"/>
        <v>0</v>
      </c>
    </row>
    <row r="4338" spans="1:30" x14ac:dyDescent="0.3">
      <c r="A4338" s="39" t="str">
        <f>IF(Agua!A4340&gt;0,Agua!A4340,"-")</f>
        <v>-</v>
      </c>
      <c r="B4338" s="40">
        <f>Agua!C4340</f>
        <v>0</v>
      </c>
      <c r="C4338" s="72">
        <f>Agua!J4340</f>
        <v>0</v>
      </c>
      <c r="D4338" s="72">
        <f>Agua!M4340</f>
        <v>0</v>
      </c>
      <c r="E4338" s="72">
        <f t="shared" si="1006"/>
        <v>0</v>
      </c>
      <c r="F4338" s="72">
        <f>Agua!P4340</f>
        <v>0</v>
      </c>
      <c r="G4338" s="72">
        <f t="shared" si="1007"/>
        <v>0</v>
      </c>
      <c r="H4338" s="72">
        <f>Agua!S4340</f>
        <v>0</v>
      </c>
      <c r="I4338" s="72">
        <f t="shared" si="1008"/>
        <v>0</v>
      </c>
      <c r="J4338" s="72">
        <f>Agua!V4340</f>
        <v>0</v>
      </c>
      <c r="K4338" s="72">
        <f t="shared" si="1009"/>
        <v>0</v>
      </c>
      <c r="L4338" s="72">
        <f>Agua!X4340</f>
        <v>0</v>
      </c>
      <c r="M4338" s="72">
        <f t="shared" si="1010"/>
        <v>0</v>
      </c>
      <c r="N4338" s="72">
        <f t="shared" si="1011"/>
        <v>0</v>
      </c>
      <c r="O4338" s="41">
        <f>'Gas y Electricidad'!F4341</f>
        <v>0</v>
      </c>
      <c r="P4338" s="49">
        <f t="shared" si="1012"/>
        <v>0</v>
      </c>
      <c r="Q4338" s="41">
        <f>'Gas y Electricidad'!J4341</f>
        <v>0</v>
      </c>
      <c r="R4338" s="49">
        <f t="shared" si="1013"/>
        <v>0</v>
      </c>
      <c r="S4338" s="41">
        <f>'Gas y Electricidad'!M4341</f>
        <v>0</v>
      </c>
      <c r="T4338" s="42" t="e">
        <f t="shared" si="1014"/>
        <v>#DIV/0!</v>
      </c>
      <c r="U4338" s="35">
        <f>'Gas y Electricidad'!Q4341</f>
        <v>0</v>
      </c>
      <c r="V4338" s="52">
        <f t="shared" si="1015"/>
        <v>0</v>
      </c>
      <c r="W4338" s="63"/>
      <c r="X4338" s="63"/>
      <c r="Y4338" s="63"/>
      <c r="Z4338" s="57">
        <f t="shared" si="1016"/>
        <v>0</v>
      </c>
      <c r="AA4338" s="59">
        <f t="shared" si="1017"/>
        <v>0</v>
      </c>
      <c r="AB4338" s="58">
        <f t="shared" si="1018"/>
        <v>0</v>
      </c>
      <c r="AC4338" s="61">
        <f t="shared" si="1019"/>
        <v>0</v>
      </c>
      <c r="AD4338" s="61">
        <f t="shared" si="1020"/>
        <v>0</v>
      </c>
    </row>
    <row r="4339" spans="1:30" x14ac:dyDescent="0.3">
      <c r="A4339" s="39" t="str">
        <f>IF(Agua!A4341&gt;0,Agua!A4341,"-")</f>
        <v>-</v>
      </c>
      <c r="B4339" s="40">
        <f>Agua!C4341</f>
        <v>0</v>
      </c>
      <c r="C4339" s="72">
        <f>Agua!J4341</f>
        <v>0</v>
      </c>
      <c r="D4339" s="72">
        <f>Agua!M4341</f>
        <v>0</v>
      </c>
      <c r="E4339" s="72">
        <f t="shared" ref="E4339:E4402" si="1021">IF($B4339=0,0,(D4339/$B4339)*1000)</f>
        <v>0</v>
      </c>
      <c r="F4339" s="72">
        <f>Agua!P4341</f>
        <v>0</v>
      </c>
      <c r="G4339" s="72">
        <f t="shared" ref="G4339:G4402" si="1022">IF($B4339=0,0,(F4339/$B4339)*1000)</f>
        <v>0</v>
      </c>
      <c r="H4339" s="72">
        <f>Agua!S4341</f>
        <v>0</v>
      </c>
      <c r="I4339" s="72">
        <f t="shared" ref="I4339:I4402" si="1023">IF($B4339=0,0,(H4339/$B4339)*1000)</f>
        <v>0</v>
      </c>
      <c r="J4339" s="72">
        <f>Agua!V4341</f>
        <v>0</v>
      </c>
      <c r="K4339" s="72">
        <f t="shared" ref="K4339:K4402" si="1024">IF($B4339=0,0,(J4339/$B4339)*1000)</f>
        <v>0</v>
      </c>
      <c r="L4339" s="72">
        <f>Agua!X4341</f>
        <v>0</v>
      </c>
      <c r="M4339" s="72">
        <f t="shared" ref="M4339:M4402" si="1025">IF($B4339=0,0,(L4339/$B4339)*1000)</f>
        <v>0</v>
      </c>
      <c r="N4339" s="72">
        <f t="shared" ref="N4339:N4402" si="1026">IF(C4339&gt;0,C4339/B4339*1000,0)</f>
        <v>0</v>
      </c>
      <c r="O4339" s="41">
        <f>'Gas y Electricidad'!F4342</f>
        <v>0</v>
      </c>
      <c r="P4339" s="49">
        <f t="shared" ref="P4339:P4402" si="1027">IF($B4339=0,0,(O4339/$B4339)*3500)</f>
        <v>0</v>
      </c>
      <c r="Q4339" s="41">
        <f>'Gas y Electricidad'!J4342</f>
        <v>0</v>
      </c>
      <c r="R4339" s="49">
        <f t="shared" ref="R4339:R4402" si="1028">IF($B4339=0,0,(Q4339/$B4339)*3785)</f>
        <v>0</v>
      </c>
      <c r="S4339" s="41">
        <f>'Gas y Electricidad'!M4342</f>
        <v>0</v>
      </c>
      <c r="T4339" s="42" t="e">
        <f t="shared" ref="T4339:T4402" si="1029">IF($S4339="-","-",(S4339/$B4339)*1200)</f>
        <v>#DIV/0!</v>
      </c>
      <c r="U4339" s="35">
        <f>'Gas y Electricidad'!Q4342</f>
        <v>0</v>
      </c>
      <c r="V4339" s="52">
        <f t="shared" ref="V4339:V4402" si="1030">IF($B4339=0,0,(U4339/$B4339))</f>
        <v>0</v>
      </c>
      <c r="W4339" s="63"/>
      <c r="X4339" s="63"/>
      <c r="Y4339" s="63"/>
      <c r="Z4339" s="57">
        <f t="shared" ref="Z4339:Z4402" si="1031">(N4339/1000)*W4339</f>
        <v>0</v>
      </c>
      <c r="AA4339" s="59">
        <f t="shared" ref="AA4339:AA4402" si="1032">(R4339+P4339)*X4339</f>
        <v>0</v>
      </c>
      <c r="AB4339" s="58">
        <f t="shared" ref="AB4339:AB4402" si="1033">V4340*Y4339</f>
        <v>0</v>
      </c>
      <c r="AC4339" s="61">
        <f t="shared" ref="AC4339:AC4402" si="1034">Z4339+AA4339+AB4339</f>
        <v>0</v>
      </c>
      <c r="AD4339" s="61">
        <f t="shared" ref="AD4339:AD4402" si="1035">IF(B4339&gt;0,AC4339*B4339,0)</f>
        <v>0</v>
      </c>
    </row>
    <row r="4340" spans="1:30" x14ac:dyDescent="0.3">
      <c r="A4340" s="39" t="str">
        <f>IF(Agua!A4342&gt;0,Agua!A4342,"-")</f>
        <v>-</v>
      </c>
      <c r="B4340" s="40">
        <f>Agua!C4342</f>
        <v>0</v>
      </c>
      <c r="C4340" s="72">
        <f>Agua!J4342</f>
        <v>0</v>
      </c>
      <c r="D4340" s="72">
        <f>Agua!M4342</f>
        <v>0</v>
      </c>
      <c r="E4340" s="72">
        <f t="shared" si="1021"/>
        <v>0</v>
      </c>
      <c r="F4340" s="72">
        <f>Agua!P4342</f>
        <v>0</v>
      </c>
      <c r="G4340" s="72">
        <f t="shared" si="1022"/>
        <v>0</v>
      </c>
      <c r="H4340" s="72">
        <f>Agua!S4342</f>
        <v>0</v>
      </c>
      <c r="I4340" s="72">
        <f t="shared" si="1023"/>
        <v>0</v>
      </c>
      <c r="J4340" s="72">
        <f>Agua!V4342</f>
        <v>0</v>
      </c>
      <c r="K4340" s="72">
        <f t="shared" si="1024"/>
        <v>0</v>
      </c>
      <c r="L4340" s="72">
        <f>Agua!X4342</f>
        <v>0</v>
      </c>
      <c r="M4340" s="72">
        <f t="shared" si="1025"/>
        <v>0</v>
      </c>
      <c r="N4340" s="72">
        <f t="shared" si="1026"/>
        <v>0</v>
      </c>
      <c r="O4340" s="41">
        <f>'Gas y Electricidad'!F4343</f>
        <v>0</v>
      </c>
      <c r="P4340" s="49">
        <f t="shared" si="1027"/>
        <v>0</v>
      </c>
      <c r="Q4340" s="41">
        <f>'Gas y Electricidad'!J4343</f>
        <v>0</v>
      </c>
      <c r="R4340" s="49">
        <f t="shared" si="1028"/>
        <v>0</v>
      </c>
      <c r="S4340" s="41">
        <f>'Gas y Electricidad'!M4343</f>
        <v>0</v>
      </c>
      <c r="T4340" s="42" t="e">
        <f t="shared" si="1029"/>
        <v>#DIV/0!</v>
      </c>
      <c r="U4340" s="35">
        <f>'Gas y Electricidad'!Q4343</f>
        <v>0</v>
      </c>
      <c r="V4340" s="52">
        <f t="shared" si="1030"/>
        <v>0</v>
      </c>
      <c r="W4340" s="63"/>
      <c r="X4340" s="63"/>
      <c r="Y4340" s="63"/>
      <c r="Z4340" s="57">
        <f t="shared" si="1031"/>
        <v>0</v>
      </c>
      <c r="AA4340" s="59">
        <f t="shared" si="1032"/>
        <v>0</v>
      </c>
      <c r="AB4340" s="58">
        <f t="shared" si="1033"/>
        <v>0</v>
      </c>
      <c r="AC4340" s="61">
        <f t="shared" si="1034"/>
        <v>0</v>
      </c>
      <c r="AD4340" s="61">
        <f t="shared" si="1035"/>
        <v>0</v>
      </c>
    </row>
    <row r="4341" spans="1:30" x14ac:dyDescent="0.3">
      <c r="A4341" s="39" t="str">
        <f>IF(Agua!A4343&gt;0,Agua!A4343,"-")</f>
        <v>-</v>
      </c>
      <c r="B4341" s="40">
        <f>Agua!C4343</f>
        <v>0</v>
      </c>
      <c r="C4341" s="72">
        <f>Agua!J4343</f>
        <v>0</v>
      </c>
      <c r="D4341" s="72">
        <f>Agua!M4343</f>
        <v>0</v>
      </c>
      <c r="E4341" s="72">
        <f t="shared" si="1021"/>
        <v>0</v>
      </c>
      <c r="F4341" s="72">
        <f>Agua!P4343</f>
        <v>0</v>
      </c>
      <c r="G4341" s="72">
        <f t="shared" si="1022"/>
        <v>0</v>
      </c>
      <c r="H4341" s="72">
        <f>Agua!S4343</f>
        <v>0</v>
      </c>
      <c r="I4341" s="72">
        <f t="shared" si="1023"/>
        <v>0</v>
      </c>
      <c r="J4341" s="72">
        <f>Agua!V4343</f>
        <v>0</v>
      </c>
      <c r="K4341" s="72">
        <f t="shared" si="1024"/>
        <v>0</v>
      </c>
      <c r="L4341" s="72">
        <f>Agua!X4343</f>
        <v>0</v>
      </c>
      <c r="M4341" s="72">
        <f t="shared" si="1025"/>
        <v>0</v>
      </c>
      <c r="N4341" s="72">
        <f t="shared" si="1026"/>
        <v>0</v>
      </c>
      <c r="O4341" s="41">
        <f>'Gas y Electricidad'!F4344</f>
        <v>0</v>
      </c>
      <c r="P4341" s="49">
        <f t="shared" si="1027"/>
        <v>0</v>
      </c>
      <c r="Q4341" s="41">
        <f>'Gas y Electricidad'!J4344</f>
        <v>0</v>
      </c>
      <c r="R4341" s="49">
        <f t="shared" si="1028"/>
        <v>0</v>
      </c>
      <c r="S4341" s="41">
        <f>'Gas y Electricidad'!M4344</f>
        <v>0</v>
      </c>
      <c r="T4341" s="42" t="e">
        <f t="shared" si="1029"/>
        <v>#DIV/0!</v>
      </c>
      <c r="U4341" s="35">
        <f>'Gas y Electricidad'!Q4344</f>
        <v>0</v>
      </c>
      <c r="V4341" s="52">
        <f t="shared" si="1030"/>
        <v>0</v>
      </c>
      <c r="W4341" s="63"/>
      <c r="X4341" s="63"/>
      <c r="Y4341" s="63"/>
      <c r="Z4341" s="57">
        <f t="shared" si="1031"/>
        <v>0</v>
      </c>
      <c r="AA4341" s="59">
        <f t="shared" si="1032"/>
        <v>0</v>
      </c>
      <c r="AB4341" s="58">
        <f t="shared" si="1033"/>
        <v>0</v>
      </c>
      <c r="AC4341" s="61">
        <f t="shared" si="1034"/>
        <v>0</v>
      </c>
      <c r="AD4341" s="61">
        <f t="shared" si="1035"/>
        <v>0</v>
      </c>
    </row>
    <row r="4342" spans="1:30" x14ac:dyDescent="0.3">
      <c r="A4342" s="39" t="str">
        <f>IF(Agua!A4344&gt;0,Agua!A4344,"-")</f>
        <v>-</v>
      </c>
      <c r="B4342" s="40">
        <f>Agua!C4344</f>
        <v>0</v>
      </c>
      <c r="C4342" s="72">
        <f>Agua!J4344</f>
        <v>0</v>
      </c>
      <c r="D4342" s="72">
        <f>Agua!M4344</f>
        <v>0</v>
      </c>
      <c r="E4342" s="72">
        <f t="shared" si="1021"/>
        <v>0</v>
      </c>
      <c r="F4342" s="72">
        <f>Agua!P4344</f>
        <v>0</v>
      </c>
      <c r="G4342" s="72">
        <f t="shared" si="1022"/>
        <v>0</v>
      </c>
      <c r="H4342" s="72">
        <f>Agua!S4344</f>
        <v>0</v>
      </c>
      <c r="I4342" s="72">
        <f t="shared" si="1023"/>
        <v>0</v>
      </c>
      <c r="J4342" s="72">
        <f>Agua!V4344</f>
        <v>0</v>
      </c>
      <c r="K4342" s="72">
        <f t="shared" si="1024"/>
        <v>0</v>
      </c>
      <c r="L4342" s="72">
        <f>Agua!X4344</f>
        <v>0</v>
      </c>
      <c r="M4342" s="72">
        <f t="shared" si="1025"/>
        <v>0</v>
      </c>
      <c r="N4342" s="72">
        <f t="shared" si="1026"/>
        <v>0</v>
      </c>
      <c r="O4342" s="41">
        <f>'Gas y Electricidad'!F4345</f>
        <v>0</v>
      </c>
      <c r="P4342" s="49">
        <f t="shared" si="1027"/>
        <v>0</v>
      </c>
      <c r="Q4342" s="41">
        <f>'Gas y Electricidad'!J4345</f>
        <v>0</v>
      </c>
      <c r="R4342" s="49">
        <f t="shared" si="1028"/>
        <v>0</v>
      </c>
      <c r="S4342" s="41">
        <f>'Gas y Electricidad'!M4345</f>
        <v>0</v>
      </c>
      <c r="T4342" s="42" t="e">
        <f t="shared" si="1029"/>
        <v>#DIV/0!</v>
      </c>
      <c r="U4342" s="35">
        <f>'Gas y Electricidad'!Q4345</f>
        <v>0</v>
      </c>
      <c r="V4342" s="52">
        <f t="shared" si="1030"/>
        <v>0</v>
      </c>
      <c r="W4342" s="63"/>
      <c r="X4342" s="63"/>
      <c r="Y4342" s="63"/>
      <c r="Z4342" s="57">
        <f t="shared" si="1031"/>
        <v>0</v>
      </c>
      <c r="AA4342" s="59">
        <f t="shared" si="1032"/>
        <v>0</v>
      </c>
      <c r="AB4342" s="58">
        <f t="shared" si="1033"/>
        <v>0</v>
      </c>
      <c r="AC4342" s="61">
        <f t="shared" si="1034"/>
        <v>0</v>
      </c>
      <c r="AD4342" s="61">
        <f t="shared" si="1035"/>
        <v>0</v>
      </c>
    </row>
    <row r="4343" spans="1:30" x14ac:dyDescent="0.3">
      <c r="A4343" s="39" t="str">
        <f>IF(Agua!A4345&gt;0,Agua!A4345,"-")</f>
        <v>-</v>
      </c>
      <c r="B4343" s="40">
        <f>Agua!C4345</f>
        <v>0</v>
      </c>
      <c r="C4343" s="72">
        <f>Agua!J4345</f>
        <v>0</v>
      </c>
      <c r="D4343" s="72">
        <f>Agua!M4345</f>
        <v>0</v>
      </c>
      <c r="E4343" s="72">
        <f t="shared" si="1021"/>
        <v>0</v>
      </c>
      <c r="F4343" s="72">
        <f>Agua!P4345</f>
        <v>0</v>
      </c>
      <c r="G4343" s="72">
        <f t="shared" si="1022"/>
        <v>0</v>
      </c>
      <c r="H4343" s="72">
        <f>Agua!S4345</f>
        <v>0</v>
      </c>
      <c r="I4343" s="72">
        <f t="shared" si="1023"/>
        <v>0</v>
      </c>
      <c r="J4343" s="72">
        <f>Agua!V4345</f>
        <v>0</v>
      </c>
      <c r="K4343" s="72">
        <f t="shared" si="1024"/>
        <v>0</v>
      </c>
      <c r="L4343" s="72">
        <f>Agua!X4345</f>
        <v>0</v>
      </c>
      <c r="M4343" s="72">
        <f t="shared" si="1025"/>
        <v>0</v>
      </c>
      <c r="N4343" s="72">
        <f t="shared" si="1026"/>
        <v>0</v>
      </c>
      <c r="O4343" s="41">
        <f>'Gas y Electricidad'!F4346</f>
        <v>0</v>
      </c>
      <c r="P4343" s="49">
        <f t="shared" si="1027"/>
        <v>0</v>
      </c>
      <c r="Q4343" s="41">
        <f>'Gas y Electricidad'!J4346</f>
        <v>0</v>
      </c>
      <c r="R4343" s="49">
        <f t="shared" si="1028"/>
        <v>0</v>
      </c>
      <c r="S4343" s="41">
        <f>'Gas y Electricidad'!M4346</f>
        <v>0</v>
      </c>
      <c r="T4343" s="42" t="e">
        <f t="shared" si="1029"/>
        <v>#DIV/0!</v>
      </c>
      <c r="U4343" s="35">
        <f>'Gas y Electricidad'!Q4346</f>
        <v>0</v>
      </c>
      <c r="V4343" s="52">
        <f t="shared" si="1030"/>
        <v>0</v>
      </c>
      <c r="W4343" s="63"/>
      <c r="X4343" s="63"/>
      <c r="Y4343" s="63"/>
      <c r="Z4343" s="57">
        <f t="shared" si="1031"/>
        <v>0</v>
      </c>
      <c r="AA4343" s="59">
        <f t="shared" si="1032"/>
        <v>0</v>
      </c>
      <c r="AB4343" s="58">
        <f t="shared" si="1033"/>
        <v>0</v>
      </c>
      <c r="AC4343" s="61">
        <f t="shared" si="1034"/>
        <v>0</v>
      </c>
      <c r="AD4343" s="61">
        <f t="shared" si="1035"/>
        <v>0</v>
      </c>
    </row>
    <row r="4344" spans="1:30" x14ac:dyDescent="0.3">
      <c r="A4344" s="39" t="str">
        <f>IF(Agua!A4346&gt;0,Agua!A4346,"-")</f>
        <v>-</v>
      </c>
      <c r="B4344" s="40">
        <f>Agua!C4346</f>
        <v>0</v>
      </c>
      <c r="C4344" s="72">
        <f>Agua!J4346</f>
        <v>0</v>
      </c>
      <c r="D4344" s="72">
        <f>Agua!M4346</f>
        <v>0</v>
      </c>
      <c r="E4344" s="72">
        <f t="shared" si="1021"/>
        <v>0</v>
      </c>
      <c r="F4344" s="72">
        <f>Agua!P4346</f>
        <v>0</v>
      </c>
      <c r="G4344" s="72">
        <f t="shared" si="1022"/>
        <v>0</v>
      </c>
      <c r="H4344" s="72">
        <f>Agua!S4346</f>
        <v>0</v>
      </c>
      <c r="I4344" s="72">
        <f t="shared" si="1023"/>
        <v>0</v>
      </c>
      <c r="J4344" s="72">
        <f>Agua!V4346</f>
        <v>0</v>
      </c>
      <c r="K4344" s="72">
        <f t="shared" si="1024"/>
        <v>0</v>
      </c>
      <c r="L4344" s="72">
        <f>Agua!X4346</f>
        <v>0</v>
      </c>
      <c r="M4344" s="72">
        <f t="shared" si="1025"/>
        <v>0</v>
      </c>
      <c r="N4344" s="72">
        <f t="shared" si="1026"/>
        <v>0</v>
      </c>
      <c r="O4344" s="41">
        <f>'Gas y Electricidad'!F4347</f>
        <v>0</v>
      </c>
      <c r="P4344" s="49">
        <f t="shared" si="1027"/>
        <v>0</v>
      </c>
      <c r="Q4344" s="41">
        <f>'Gas y Electricidad'!J4347</f>
        <v>0</v>
      </c>
      <c r="R4344" s="49">
        <f t="shared" si="1028"/>
        <v>0</v>
      </c>
      <c r="S4344" s="41">
        <f>'Gas y Electricidad'!M4347</f>
        <v>0</v>
      </c>
      <c r="T4344" s="42" t="e">
        <f t="shared" si="1029"/>
        <v>#DIV/0!</v>
      </c>
      <c r="U4344" s="35">
        <f>'Gas y Electricidad'!Q4347</f>
        <v>0</v>
      </c>
      <c r="V4344" s="52">
        <f t="shared" si="1030"/>
        <v>0</v>
      </c>
      <c r="W4344" s="63"/>
      <c r="X4344" s="63"/>
      <c r="Y4344" s="63"/>
      <c r="Z4344" s="57">
        <f t="shared" si="1031"/>
        <v>0</v>
      </c>
      <c r="AA4344" s="59">
        <f t="shared" si="1032"/>
        <v>0</v>
      </c>
      <c r="AB4344" s="58">
        <f t="shared" si="1033"/>
        <v>0</v>
      </c>
      <c r="AC4344" s="61">
        <f t="shared" si="1034"/>
        <v>0</v>
      </c>
      <c r="AD4344" s="61">
        <f t="shared" si="1035"/>
        <v>0</v>
      </c>
    </row>
    <row r="4345" spans="1:30" x14ac:dyDescent="0.3">
      <c r="A4345" s="39" t="str">
        <f>IF(Agua!A4347&gt;0,Agua!A4347,"-")</f>
        <v>-</v>
      </c>
      <c r="B4345" s="40">
        <f>Agua!C4347</f>
        <v>0</v>
      </c>
      <c r="C4345" s="72">
        <f>Agua!J4347</f>
        <v>0</v>
      </c>
      <c r="D4345" s="72">
        <f>Agua!M4347</f>
        <v>0</v>
      </c>
      <c r="E4345" s="72">
        <f t="shared" si="1021"/>
        <v>0</v>
      </c>
      <c r="F4345" s="72">
        <f>Agua!P4347</f>
        <v>0</v>
      </c>
      <c r="G4345" s="72">
        <f t="shared" si="1022"/>
        <v>0</v>
      </c>
      <c r="H4345" s="72">
        <f>Agua!S4347</f>
        <v>0</v>
      </c>
      <c r="I4345" s="72">
        <f t="shared" si="1023"/>
        <v>0</v>
      </c>
      <c r="J4345" s="72">
        <f>Agua!V4347</f>
        <v>0</v>
      </c>
      <c r="K4345" s="72">
        <f t="shared" si="1024"/>
        <v>0</v>
      </c>
      <c r="L4345" s="72">
        <f>Agua!X4347</f>
        <v>0</v>
      </c>
      <c r="M4345" s="72">
        <f t="shared" si="1025"/>
        <v>0</v>
      </c>
      <c r="N4345" s="72">
        <f t="shared" si="1026"/>
        <v>0</v>
      </c>
      <c r="O4345" s="41">
        <f>'Gas y Electricidad'!F4348</f>
        <v>0</v>
      </c>
      <c r="P4345" s="49">
        <f t="shared" si="1027"/>
        <v>0</v>
      </c>
      <c r="Q4345" s="41">
        <f>'Gas y Electricidad'!J4348</f>
        <v>0</v>
      </c>
      <c r="R4345" s="49">
        <f t="shared" si="1028"/>
        <v>0</v>
      </c>
      <c r="S4345" s="41">
        <f>'Gas y Electricidad'!M4348</f>
        <v>0</v>
      </c>
      <c r="T4345" s="42" t="e">
        <f t="shared" si="1029"/>
        <v>#DIV/0!</v>
      </c>
      <c r="U4345" s="35">
        <f>'Gas y Electricidad'!Q4348</f>
        <v>0</v>
      </c>
      <c r="V4345" s="52">
        <f t="shared" si="1030"/>
        <v>0</v>
      </c>
      <c r="W4345" s="63"/>
      <c r="X4345" s="63"/>
      <c r="Y4345" s="63"/>
      <c r="Z4345" s="57">
        <f t="shared" si="1031"/>
        <v>0</v>
      </c>
      <c r="AA4345" s="59">
        <f t="shared" si="1032"/>
        <v>0</v>
      </c>
      <c r="AB4345" s="58">
        <f t="shared" si="1033"/>
        <v>0</v>
      </c>
      <c r="AC4345" s="61">
        <f t="shared" si="1034"/>
        <v>0</v>
      </c>
      <c r="AD4345" s="61">
        <f t="shared" si="1035"/>
        <v>0</v>
      </c>
    </row>
    <row r="4346" spans="1:30" x14ac:dyDescent="0.3">
      <c r="A4346" s="39" t="str">
        <f>IF(Agua!A4348&gt;0,Agua!A4348,"-")</f>
        <v>-</v>
      </c>
      <c r="B4346" s="40">
        <f>Agua!C4348</f>
        <v>0</v>
      </c>
      <c r="C4346" s="72">
        <f>Agua!J4348</f>
        <v>0</v>
      </c>
      <c r="D4346" s="72">
        <f>Agua!M4348</f>
        <v>0</v>
      </c>
      <c r="E4346" s="72">
        <f t="shared" si="1021"/>
        <v>0</v>
      </c>
      <c r="F4346" s="72">
        <f>Agua!P4348</f>
        <v>0</v>
      </c>
      <c r="G4346" s="72">
        <f t="shared" si="1022"/>
        <v>0</v>
      </c>
      <c r="H4346" s="72">
        <f>Agua!S4348</f>
        <v>0</v>
      </c>
      <c r="I4346" s="72">
        <f t="shared" si="1023"/>
        <v>0</v>
      </c>
      <c r="J4346" s="72">
        <f>Agua!V4348</f>
        <v>0</v>
      </c>
      <c r="K4346" s="72">
        <f t="shared" si="1024"/>
        <v>0</v>
      </c>
      <c r="L4346" s="72">
        <f>Agua!X4348</f>
        <v>0</v>
      </c>
      <c r="M4346" s="72">
        <f t="shared" si="1025"/>
        <v>0</v>
      </c>
      <c r="N4346" s="72">
        <f t="shared" si="1026"/>
        <v>0</v>
      </c>
      <c r="O4346" s="41">
        <f>'Gas y Electricidad'!F4349</f>
        <v>0</v>
      </c>
      <c r="P4346" s="49">
        <f t="shared" si="1027"/>
        <v>0</v>
      </c>
      <c r="Q4346" s="41">
        <f>'Gas y Electricidad'!J4349</f>
        <v>0</v>
      </c>
      <c r="R4346" s="49">
        <f t="shared" si="1028"/>
        <v>0</v>
      </c>
      <c r="S4346" s="41">
        <f>'Gas y Electricidad'!M4349</f>
        <v>0</v>
      </c>
      <c r="T4346" s="42" t="e">
        <f t="shared" si="1029"/>
        <v>#DIV/0!</v>
      </c>
      <c r="U4346" s="35">
        <f>'Gas y Electricidad'!Q4349</f>
        <v>0</v>
      </c>
      <c r="V4346" s="52">
        <f t="shared" si="1030"/>
        <v>0</v>
      </c>
      <c r="W4346" s="63"/>
      <c r="X4346" s="63"/>
      <c r="Y4346" s="63"/>
      <c r="Z4346" s="57">
        <f t="shared" si="1031"/>
        <v>0</v>
      </c>
      <c r="AA4346" s="59">
        <f t="shared" si="1032"/>
        <v>0</v>
      </c>
      <c r="AB4346" s="58">
        <f t="shared" si="1033"/>
        <v>0</v>
      </c>
      <c r="AC4346" s="61">
        <f t="shared" si="1034"/>
        <v>0</v>
      </c>
      <c r="AD4346" s="61">
        <f t="shared" si="1035"/>
        <v>0</v>
      </c>
    </row>
    <row r="4347" spans="1:30" x14ac:dyDescent="0.3">
      <c r="A4347" s="39" t="str">
        <f>IF(Agua!A4349&gt;0,Agua!A4349,"-")</f>
        <v>-</v>
      </c>
      <c r="B4347" s="40">
        <f>Agua!C4349</f>
        <v>0</v>
      </c>
      <c r="C4347" s="72">
        <f>Agua!J4349</f>
        <v>0</v>
      </c>
      <c r="D4347" s="72">
        <f>Agua!M4349</f>
        <v>0</v>
      </c>
      <c r="E4347" s="72">
        <f t="shared" si="1021"/>
        <v>0</v>
      </c>
      <c r="F4347" s="72">
        <f>Agua!P4349</f>
        <v>0</v>
      </c>
      <c r="G4347" s="72">
        <f t="shared" si="1022"/>
        <v>0</v>
      </c>
      <c r="H4347" s="72">
        <f>Agua!S4349</f>
        <v>0</v>
      </c>
      <c r="I4347" s="72">
        <f t="shared" si="1023"/>
        <v>0</v>
      </c>
      <c r="J4347" s="72">
        <f>Agua!V4349</f>
        <v>0</v>
      </c>
      <c r="K4347" s="72">
        <f t="shared" si="1024"/>
        <v>0</v>
      </c>
      <c r="L4347" s="72">
        <f>Agua!X4349</f>
        <v>0</v>
      </c>
      <c r="M4347" s="72">
        <f t="shared" si="1025"/>
        <v>0</v>
      </c>
      <c r="N4347" s="72">
        <f t="shared" si="1026"/>
        <v>0</v>
      </c>
      <c r="O4347" s="41">
        <f>'Gas y Electricidad'!F4350</f>
        <v>0</v>
      </c>
      <c r="P4347" s="49">
        <f t="shared" si="1027"/>
        <v>0</v>
      </c>
      <c r="Q4347" s="41">
        <f>'Gas y Electricidad'!J4350</f>
        <v>0</v>
      </c>
      <c r="R4347" s="49">
        <f t="shared" si="1028"/>
        <v>0</v>
      </c>
      <c r="S4347" s="41">
        <f>'Gas y Electricidad'!M4350</f>
        <v>0</v>
      </c>
      <c r="T4347" s="42" t="e">
        <f t="shared" si="1029"/>
        <v>#DIV/0!</v>
      </c>
      <c r="U4347" s="35">
        <f>'Gas y Electricidad'!Q4350</f>
        <v>0</v>
      </c>
      <c r="V4347" s="52">
        <f t="shared" si="1030"/>
        <v>0</v>
      </c>
      <c r="W4347" s="63"/>
      <c r="X4347" s="63"/>
      <c r="Y4347" s="63"/>
      <c r="Z4347" s="57">
        <f t="shared" si="1031"/>
        <v>0</v>
      </c>
      <c r="AA4347" s="59">
        <f t="shared" si="1032"/>
        <v>0</v>
      </c>
      <c r="AB4347" s="58">
        <f t="shared" si="1033"/>
        <v>0</v>
      </c>
      <c r="AC4347" s="61">
        <f t="shared" si="1034"/>
        <v>0</v>
      </c>
      <c r="AD4347" s="61">
        <f t="shared" si="1035"/>
        <v>0</v>
      </c>
    </row>
    <row r="4348" spans="1:30" x14ac:dyDescent="0.3">
      <c r="A4348" s="39" t="str">
        <f>IF(Agua!A4350&gt;0,Agua!A4350,"-")</f>
        <v>-</v>
      </c>
      <c r="B4348" s="40">
        <f>Agua!C4350</f>
        <v>0</v>
      </c>
      <c r="C4348" s="72">
        <f>Agua!J4350</f>
        <v>0</v>
      </c>
      <c r="D4348" s="72">
        <f>Agua!M4350</f>
        <v>0</v>
      </c>
      <c r="E4348" s="72">
        <f t="shared" si="1021"/>
        <v>0</v>
      </c>
      <c r="F4348" s="72">
        <f>Agua!P4350</f>
        <v>0</v>
      </c>
      <c r="G4348" s="72">
        <f t="shared" si="1022"/>
        <v>0</v>
      </c>
      <c r="H4348" s="72">
        <f>Agua!S4350</f>
        <v>0</v>
      </c>
      <c r="I4348" s="72">
        <f t="shared" si="1023"/>
        <v>0</v>
      </c>
      <c r="J4348" s="72">
        <f>Agua!V4350</f>
        <v>0</v>
      </c>
      <c r="K4348" s="72">
        <f t="shared" si="1024"/>
        <v>0</v>
      </c>
      <c r="L4348" s="72">
        <f>Agua!X4350</f>
        <v>0</v>
      </c>
      <c r="M4348" s="72">
        <f t="shared" si="1025"/>
        <v>0</v>
      </c>
      <c r="N4348" s="72">
        <f t="shared" si="1026"/>
        <v>0</v>
      </c>
      <c r="O4348" s="41">
        <f>'Gas y Electricidad'!F4351</f>
        <v>0</v>
      </c>
      <c r="P4348" s="49">
        <f t="shared" si="1027"/>
        <v>0</v>
      </c>
      <c r="Q4348" s="41">
        <f>'Gas y Electricidad'!J4351</f>
        <v>0</v>
      </c>
      <c r="R4348" s="49">
        <f t="shared" si="1028"/>
        <v>0</v>
      </c>
      <c r="S4348" s="41">
        <f>'Gas y Electricidad'!M4351</f>
        <v>0</v>
      </c>
      <c r="T4348" s="42" t="e">
        <f t="shared" si="1029"/>
        <v>#DIV/0!</v>
      </c>
      <c r="U4348" s="35">
        <f>'Gas y Electricidad'!Q4351</f>
        <v>0</v>
      </c>
      <c r="V4348" s="52">
        <f t="shared" si="1030"/>
        <v>0</v>
      </c>
      <c r="W4348" s="63"/>
      <c r="X4348" s="63"/>
      <c r="Y4348" s="63"/>
      <c r="Z4348" s="57">
        <f t="shared" si="1031"/>
        <v>0</v>
      </c>
      <c r="AA4348" s="59">
        <f t="shared" si="1032"/>
        <v>0</v>
      </c>
      <c r="AB4348" s="58">
        <f t="shared" si="1033"/>
        <v>0</v>
      </c>
      <c r="AC4348" s="61">
        <f t="shared" si="1034"/>
        <v>0</v>
      </c>
      <c r="AD4348" s="61">
        <f t="shared" si="1035"/>
        <v>0</v>
      </c>
    </row>
    <row r="4349" spans="1:30" x14ac:dyDescent="0.3">
      <c r="A4349" s="39" t="str">
        <f>IF(Agua!A4351&gt;0,Agua!A4351,"-")</f>
        <v>-</v>
      </c>
      <c r="B4349" s="40">
        <f>Agua!C4351</f>
        <v>0</v>
      </c>
      <c r="C4349" s="72">
        <f>Agua!J4351</f>
        <v>0</v>
      </c>
      <c r="D4349" s="72">
        <f>Agua!M4351</f>
        <v>0</v>
      </c>
      <c r="E4349" s="72">
        <f t="shared" si="1021"/>
        <v>0</v>
      </c>
      <c r="F4349" s="72">
        <f>Agua!P4351</f>
        <v>0</v>
      </c>
      <c r="G4349" s="72">
        <f t="shared" si="1022"/>
        <v>0</v>
      </c>
      <c r="H4349" s="72">
        <f>Agua!S4351</f>
        <v>0</v>
      </c>
      <c r="I4349" s="72">
        <f t="shared" si="1023"/>
        <v>0</v>
      </c>
      <c r="J4349" s="72">
        <f>Agua!V4351</f>
        <v>0</v>
      </c>
      <c r="K4349" s="72">
        <f t="shared" si="1024"/>
        <v>0</v>
      </c>
      <c r="L4349" s="72">
        <f>Agua!X4351</f>
        <v>0</v>
      </c>
      <c r="M4349" s="72">
        <f t="shared" si="1025"/>
        <v>0</v>
      </c>
      <c r="N4349" s="72">
        <f t="shared" si="1026"/>
        <v>0</v>
      </c>
      <c r="O4349" s="41">
        <f>'Gas y Electricidad'!F4352</f>
        <v>0</v>
      </c>
      <c r="P4349" s="49">
        <f t="shared" si="1027"/>
        <v>0</v>
      </c>
      <c r="Q4349" s="41">
        <f>'Gas y Electricidad'!J4352</f>
        <v>0</v>
      </c>
      <c r="R4349" s="49">
        <f t="shared" si="1028"/>
        <v>0</v>
      </c>
      <c r="S4349" s="41">
        <f>'Gas y Electricidad'!M4352</f>
        <v>0</v>
      </c>
      <c r="T4349" s="42" t="e">
        <f t="shared" si="1029"/>
        <v>#DIV/0!</v>
      </c>
      <c r="U4349" s="35">
        <f>'Gas y Electricidad'!Q4352</f>
        <v>0</v>
      </c>
      <c r="V4349" s="52">
        <f t="shared" si="1030"/>
        <v>0</v>
      </c>
      <c r="W4349" s="63"/>
      <c r="X4349" s="63"/>
      <c r="Y4349" s="63"/>
      <c r="Z4349" s="57">
        <f t="shared" si="1031"/>
        <v>0</v>
      </c>
      <c r="AA4349" s="59">
        <f t="shared" si="1032"/>
        <v>0</v>
      </c>
      <c r="AB4349" s="58">
        <f t="shared" si="1033"/>
        <v>0</v>
      </c>
      <c r="AC4349" s="61">
        <f t="shared" si="1034"/>
        <v>0</v>
      </c>
      <c r="AD4349" s="61">
        <f t="shared" si="1035"/>
        <v>0</v>
      </c>
    </row>
    <row r="4350" spans="1:30" x14ac:dyDescent="0.3">
      <c r="A4350" s="39" t="str">
        <f>IF(Agua!A4352&gt;0,Agua!A4352,"-")</f>
        <v>-</v>
      </c>
      <c r="B4350" s="40">
        <f>Agua!C4352</f>
        <v>0</v>
      </c>
      <c r="C4350" s="72">
        <f>Agua!J4352</f>
        <v>0</v>
      </c>
      <c r="D4350" s="72">
        <f>Agua!M4352</f>
        <v>0</v>
      </c>
      <c r="E4350" s="72">
        <f t="shared" si="1021"/>
        <v>0</v>
      </c>
      <c r="F4350" s="72">
        <f>Agua!P4352</f>
        <v>0</v>
      </c>
      <c r="G4350" s="72">
        <f t="shared" si="1022"/>
        <v>0</v>
      </c>
      <c r="H4350" s="72">
        <f>Agua!S4352</f>
        <v>0</v>
      </c>
      <c r="I4350" s="72">
        <f t="shared" si="1023"/>
        <v>0</v>
      </c>
      <c r="J4350" s="72">
        <f>Agua!V4352</f>
        <v>0</v>
      </c>
      <c r="K4350" s="72">
        <f t="shared" si="1024"/>
        <v>0</v>
      </c>
      <c r="L4350" s="72">
        <f>Agua!X4352</f>
        <v>0</v>
      </c>
      <c r="M4350" s="72">
        <f t="shared" si="1025"/>
        <v>0</v>
      </c>
      <c r="N4350" s="72">
        <f t="shared" si="1026"/>
        <v>0</v>
      </c>
      <c r="O4350" s="41">
        <f>'Gas y Electricidad'!F4353</f>
        <v>0</v>
      </c>
      <c r="P4350" s="49">
        <f t="shared" si="1027"/>
        <v>0</v>
      </c>
      <c r="Q4350" s="41">
        <f>'Gas y Electricidad'!J4353</f>
        <v>0</v>
      </c>
      <c r="R4350" s="49">
        <f t="shared" si="1028"/>
        <v>0</v>
      </c>
      <c r="S4350" s="41">
        <f>'Gas y Electricidad'!M4353</f>
        <v>0</v>
      </c>
      <c r="T4350" s="42" t="e">
        <f t="shared" si="1029"/>
        <v>#DIV/0!</v>
      </c>
      <c r="U4350" s="35">
        <f>'Gas y Electricidad'!Q4353</f>
        <v>0</v>
      </c>
      <c r="V4350" s="52">
        <f t="shared" si="1030"/>
        <v>0</v>
      </c>
      <c r="W4350" s="63"/>
      <c r="X4350" s="63"/>
      <c r="Y4350" s="63"/>
      <c r="Z4350" s="57">
        <f t="shared" si="1031"/>
        <v>0</v>
      </c>
      <c r="AA4350" s="59">
        <f t="shared" si="1032"/>
        <v>0</v>
      </c>
      <c r="AB4350" s="58">
        <f t="shared" si="1033"/>
        <v>0</v>
      </c>
      <c r="AC4350" s="61">
        <f t="shared" si="1034"/>
        <v>0</v>
      </c>
      <c r="AD4350" s="61">
        <f t="shared" si="1035"/>
        <v>0</v>
      </c>
    </row>
    <row r="4351" spans="1:30" x14ac:dyDescent="0.3">
      <c r="A4351" s="39" t="str">
        <f>IF(Agua!A4353&gt;0,Agua!A4353,"-")</f>
        <v>-</v>
      </c>
      <c r="B4351" s="40">
        <f>Agua!C4353</f>
        <v>0</v>
      </c>
      <c r="C4351" s="72">
        <f>Agua!J4353</f>
        <v>0</v>
      </c>
      <c r="D4351" s="72">
        <f>Agua!M4353</f>
        <v>0</v>
      </c>
      <c r="E4351" s="72">
        <f t="shared" si="1021"/>
        <v>0</v>
      </c>
      <c r="F4351" s="72">
        <f>Agua!P4353</f>
        <v>0</v>
      </c>
      <c r="G4351" s="72">
        <f t="shared" si="1022"/>
        <v>0</v>
      </c>
      <c r="H4351" s="72">
        <f>Agua!S4353</f>
        <v>0</v>
      </c>
      <c r="I4351" s="72">
        <f t="shared" si="1023"/>
        <v>0</v>
      </c>
      <c r="J4351" s="72">
        <f>Agua!V4353</f>
        <v>0</v>
      </c>
      <c r="K4351" s="72">
        <f t="shared" si="1024"/>
        <v>0</v>
      </c>
      <c r="L4351" s="72">
        <f>Agua!X4353</f>
        <v>0</v>
      </c>
      <c r="M4351" s="72">
        <f t="shared" si="1025"/>
        <v>0</v>
      </c>
      <c r="N4351" s="72">
        <f t="shared" si="1026"/>
        <v>0</v>
      </c>
      <c r="O4351" s="41">
        <f>'Gas y Electricidad'!F4354</f>
        <v>0</v>
      </c>
      <c r="P4351" s="49">
        <f t="shared" si="1027"/>
        <v>0</v>
      </c>
      <c r="Q4351" s="41">
        <f>'Gas y Electricidad'!J4354</f>
        <v>0</v>
      </c>
      <c r="R4351" s="49">
        <f t="shared" si="1028"/>
        <v>0</v>
      </c>
      <c r="S4351" s="41">
        <f>'Gas y Electricidad'!M4354</f>
        <v>0</v>
      </c>
      <c r="T4351" s="42" t="e">
        <f t="shared" si="1029"/>
        <v>#DIV/0!</v>
      </c>
      <c r="U4351" s="35">
        <f>'Gas y Electricidad'!Q4354</f>
        <v>0</v>
      </c>
      <c r="V4351" s="52">
        <f t="shared" si="1030"/>
        <v>0</v>
      </c>
      <c r="W4351" s="63"/>
      <c r="X4351" s="63"/>
      <c r="Y4351" s="63"/>
      <c r="Z4351" s="57">
        <f t="shared" si="1031"/>
        <v>0</v>
      </c>
      <c r="AA4351" s="59">
        <f t="shared" si="1032"/>
        <v>0</v>
      </c>
      <c r="AB4351" s="58">
        <f t="shared" si="1033"/>
        <v>0</v>
      </c>
      <c r="AC4351" s="61">
        <f t="shared" si="1034"/>
        <v>0</v>
      </c>
      <c r="AD4351" s="61">
        <f t="shared" si="1035"/>
        <v>0</v>
      </c>
    </row>
    <row r="4352" spans="1:30" x14ac:dyDescent="0.3">
      <c r="A4352" s="39" t="str">
        <f>IF(Agua!A4354&gt;0,Agua!A4354,"-")</f>
        <v>-</v>
      </c>
      <c r="B4352" s="40">
        <f>Agua!C4354</f>
        <v>0</v>
      </c>
      <c r="C4352" s="72">
        <f>Agua!J4354</f>
        <v>0</v>
      </c>
      <c r="D4352" s="72">
        <f>Agua!M4354</f>
        <v>0</v>
      </c>
      <c r="E4352" s="72">
        <f t="shared" si="1021"/>
        <v>0</v>
      </c>
      <c r="F4352" s="72">
        <f>Agua!P4354</f>
        <v>0</v>
      </c>
      <c r="G4352" s="72">
        <f t="shared" si="1022"/>
        <v>0</v>
      </c>
      <c r="H4352" s="72">
        <f>Agua!S4354</f>
        <v>0</v>
      </c>
      <c r="I4352" s="72">
        <f t="shared" si="1023"/>
        <v>0</v>
      </c>
      <c r="J4352" s="72">
        <f>Agua!V4354</f>
        <v>0</v>
      </c>
      <c r="K4352" s="72">
        <f t="shared" si="1024"/>
        <v>0</v>
      </c>
      <c r="L4352" s="72">
        <f>Agua!X4354</f>
        <v>0</v>
      </c>
      <c r="M4352" s="72">
        <f t="shared" si="1025"/>
        <v>0</v>
      </c>
      <c r="N4352" s="72">
        <f t="shared" si="1026"/>
        <v>0</v>
      </c>
      <c r="O4352" s="41">
        <f>'Gas y Electricidad'!F4355</f>
        <v>0</v>
      </c>
      <c r="P4352" s="49">
        <f t="shared" si="1027"/>
        <v>0</v>
      </c>
      <c r="Q4352" s="41">
        <f>'Gas y Electricidad'!J4355</f>
        <v>0</v>
      </c>
      <c r="R4352" s="49">
        <f t="shared" si="1028"/>
        <v>0</v>
      </c>
      <c r="S4352" s="41">
        <f>'Gas y Electricidad'!M4355</f>
        <v>0</v>
      </c>
      <c r="T4352" s="42" t="e">
        <f t="shared" si="1029"/>
        <v>#DIV/0!</v>
      </c>
      <c r="U4352" s="35">
        <f>'Gas y Electricidad'!Q4355</f>
        <v>0</v>
      </c>
      <c r="V4352" s="52">
        <f t="shared" si="1030"/>
        <v>0</v>
      </c>
      <c r="W4352" s="63"/>
      <c r="X4352" s="63"/>
      <c r="Y4352" s="63"/>
      <c r="Z4352" s="57">
        <f t="shared" si="1031"/>
        <v>0</v>
      </c>
      <c r="AA4352" s="59">
        <f t="shared" si="1032"/>
        <v>0</v>
      </c>
      <c r="AB4352" s="58">
        <f t="shared" si="1033"/>
        <v>0</v>
      </c>
      <c r="AC4352" s="61">
        <f t="shared" si="1034"/>
        <v>0</v>
      </c>
      <c r="AD4352" s="61">
        <f t="shared" si="1035"/>
        <v>0</v>
      </c>
    </row>
    <row r="4353" spans="1:30" x14ac:dyDescent="0.3">
      <c r="A4353" s="39" t="str">
        <f>IF(Agua!A4355&gt;0,Agua!A4355,"-")</f>
        <v>-</v>
      </c>
      <c r="B4353" s="40">
        <f>Agua!C4355</f>
        <v>0</v>
      </c>
      <c r="C4353" s="72">
        <f>Agua!J4355</f>
        <v>0</v>
      </c>
      <c r="D4353" s="72">
        <f>Agua!M4355</f>
        <v>0</v>
      </c>
      <c r="E4353" s="72">
        <f t="shared" si="1021"/>
        <v>0</v>
      </c>
      <c r="F4353" s="72">
        <f>Agua!P4355</f>
        <v>0</v>
      </c>
      <c r="G4353" s="72">
        <f t="shared" si="1022"/>
        <v>0</v>
      </c>
      <c r="H4353" s="72">
        <f>Agua!S4355</f>
        <v>0</v>
      </c>
      <c r="I4353" s="72">
        <f t="shared" si="1023"/>
        <v>0</v>
      </c>
      <c r="J4353" s="72">
        <f>Agua!V4355</f>
        <v>0</v>
      </c>
      <c r="K4353" s="72">
        <f t="shared" si="1024"/>
        <v>0</v>
      </c>
      <c r="L4353" s="72">
        <f>Agua!X4355</f>
        <v>0</v>
      </c>
      <c r="M4353" s="72">
        <f t="shared" si="1025"/>
        <v>0</v>
      </c>
      <c r="N4353" s="72">
        <f t="shared" si="1026"/>
        <v>0</v>
      </c>
      <c r="O4353" s="41">
        <f>'Gas y Electricidad'!F4356</f>
        <v>0</v>
      </c>
      <c r="P4353" s="49">
        <f t="shared" si="1027"/>
        <v>0</v>
      </c>
      <c r="Q4353" s="41">
        <f>'Gas y Electricidad'!J4356</f>
        <v>0</v>
      </c>
      <c r="R4353" s="49">
        <f t="shared" si="1028"/>
        <v>0</v>
      </c>
      <c r="S4353" s="41">
        <f>'Gas y Electricidad'!M4356</f>
        <v>0</v>
      </c>
      <c r="T4353" s="42" t="e">
        <f t="shared" si="1029"/>
        <v>#DIV/0!</v>
      </c>
      <c r="U4353" s="35">
        <f>'Gas y Electricidad'!Q4356</f>
        <v>0</v>
      </c>
      <c r="V4353" s="52">
        <f t="shared" si="1030"/>
        <v>0</v>
      </c>
      <c r="W4353" s="63"/>
      <c r="X4353" s="63"/>
      <c r="Y4353" s="63"/>
      <c r="Z4353" s="57">
        <f t="shared" si="1031"/>
        <v>0</v>
      </c>
      <c r="AA4353" s="59">
        <f t="shared" si="1032"/>
        <v>0</v>
      </c>
      <c r="AB4353" s="58">
        <f t="shared" si="1033"/>
        <v>0</v>
      </c>
      <c r="AC4353" s="61">
        <f t="shared" si="1034"/>
        <v>0</v>
      </c>
      <c r="AD4353" s="61">
        <f t="shared" si="1035"/>
        <v>0</v>
      </c>
    </row>
    <row r="4354" spans="1:30" x14ac:dyDescent="0.3">
      <c r="A4354" s="39" t="str">
        <f>IF(Agua!A4356&gt;0,Agua!A4356,"-")</f>
        <v>-</v>
      </c>
      <c r="B4354" s="40">
        <f>Agua!C4356</f>
        <v>0</v>
      </c>
      <c r="C4354" s="72">
        <f>Agua!J4356</f>
        <v>0</v>
      </c>
      <c r="D4354" s="72">
        <f>Agua!M4356</f>
        <v>0</v>
      </c>
      <c r="E4354" s="72">
        <f t="shared" si="1021"/>
        <v>0</v>
      </c>
      <c r="F4354" s="72">
        <f>Agua!P4356</f>
        <v>0</v>
      </c>
      <c r="G4354" s="72">
        <f t="shared" si="1022"/>
        <v>0</v>
      </c>
      <c r="H4354" s="72">
        <f>Agua!S4356</f>
        <v>0</v>
      </c>
      <c r="I4354" s="72">
        <f t="shared" si="1023"/>
        <v>0</v>
      </c>
      <c r="J4354" s="72">
        <f>Agua!V4356</f>
        <v>0</v>
      </c>
      <c r="K4354" s="72">
        <f t="shared" si="1024"/>
        <v>0</v>
      </c>
      <c r="L4354" s="72">
        <f>Agua!X4356</f>
        <v>0</v>
      </c>
      <c r="M4354" s="72">
        <f t="shared" si="1025"/>
        <v>0</v>
      </c>
      <c r="N4354" s="72">
        <f t="shared" si="1026"/>
        <v>0</v>
      </c>
      <c r="O4354" s="41">
        <f>'Gas y Electricidad'!F4357</f>
        <v>0</v>
      </c>
      <c r="P4354" s="49">
        <f t="shared" si="1027"/>
        <v>0</v>
      </c>
      <c r="Q4354" s="41">
        <f>'Gas y Electricidad'!J4357</f>
        <v>0</v>
      </c>
      <c r="R4354" s="49">
        <f t="shared" si="1028"/>
        <v>0</v>
      </c>
      <c r="S4354" s="41">
        <f>'Gas y Electricidad'!M4357</f>
        <v>0</v>
      </c>
      <c r="T4354" s="42" t="e">
        <f t="shared" si="1029"/>
        <v>#DIV/0!</v>
      </c>
      <c r="U4354" s="35">
        <f>'Gas y Electricidad'!Q4357</f>
        <v>0</v>
      </c>
      <c r="V4354" s="52">
        <f t="shared" si="1030"/>
        <v>0</v>
      </c>
      <c r="W4354" s="63"/>
      <c r="X4354" s="63"/>
      <c r="Y4354" s="63"/>
      <c r="Z4354" s="57">
        <f t="shared" si="1031"/>
        <v>0</v>
      </c>
      <c r="AA4354" s="59">
        <f t="shared" si="1032"/>
        <v>0</v>
      </c>
      <c r="AB4354" s="58">
        <f t="shared" si="1033"/>
        <v>0</v>
      </c>
      <c r="AC4354" s="61">
        <f t="shared" si="1034"/>
        <v>0</v>
      </c>
      <c r="AD4354" s="61">
        <f t="shared" si="1035"/>
        <v>0</v>
      </c>
    </row>
    <row r="4355" spans="1:30" x14ac:dyDescent="0.3">
      <c r="A4355" s="39" t="str">
        <f>IF(Agua!A4357&gt;0,Agua!A4357,"-")</f>
        <v>-</v>
      </c>
      <c r="B4355" s="40">
        <f>Agua!C4357</f>
        <v>0</v>
      </c>
      <c r="C4355" s="72">
        <f>Agua!J4357</f>
        <v>0</v>
      </c>
      <c r="D4355" s="72">
        <f>Agua!M4357</f>
        <v>0</v>
      </c>
      <c r="E4355" s="72">
        <f t="shared" si="1021"/>
        <v>0</v>
      </c>
      <c r="F4355" s="72">
        <f>Agua!P4357</f>
        <v>0</v>
      </c>
      <c r="G4355" s="72">
        <f t="shared" si="1022"/>
        <v>0</v>
      </c>
      <c r="H4355" s="72">
        <f>Agua!S4357</f>
        <v>0</v>
      </c>
      <c r="I4355" s="72">
        <f t="shared" si="1023"/>
        <v>0</v>
      </c>
      <c r="J4355" s="72">
        <f>Agua!V4357</f>
        <v>0</v>
      </c>
      <c r="K4355" s="72">
        <f t="shared" si="1024"/>
        <v>0</v>
      </c>
      <c r="L4355" s="72">
        <f>Agua!X4357</f>
        <v>0</v>
      </c>
      <c r="M4355" s="72">
        <f t="shared" si="1025"/>
        <v>0</v>
      </c>
      <c r="N4355" s="72">
        <f t="shared" si="1026"/>
        <v>0</v>
      </c>
      <c r="O4355" s="41">
        <f>'Gas y Electricidad'!F4358</f>
        <v>0</v>
      </c>
      <c r="P4355" s="49">
        <f t="shared" si="1027"/>
        <v>0</v>
      </c>
      <c r="Q4355" s="41">
        <f>'Gas y Electricidad'!J4358</f>
        <v>0</v>
      </c>
      <c r="R4355" s="49">
        <f t="shared" si="1028"/>
        <v>0</v>
      </c>
      <c r="S4355" s="41">
        <f>'Gas y Electricidad'!M4358</f>
        <v>0</v>
      </c>
      <c r="T4355" s="42" t="e">
        <f t="shared" si="1029"/>
        <v>#DIV/0!</v>
      </c>
      <c r="U4355" s="35">
        <f>'Gas y Electricidad'!Q4358</f>
        <v>0</v>
      </c>
      <c r="V4355" s="52">
        <f t="shared" si="1030"/>
        <v>0</v>
      </c>
      <c r="W4355" s="63"/>
      <c r="X4355" s="63"/>
      <c r="Y4355" s="63"/>
      <c r="Z4355" s="57">
        <f t="shared" si="1031"/>
        <v>0</v>
      </c>
      <c r="AA4355" s="59">
        <f t="shared" si="1032"/>
        <v>0</v>
      </c>
      <c r="AB4355" s="58">
        <f t="shared" si="1033"/>
        <v>0</v>
      </c>
      <c r="AC4355" s="61">
        <f t="shared" si="1034"/>
        <v>0</v>
      </c>
      <c r="AD4355" s="61">
        <f t="shared" si="1035"/>
        <v>0</v>
      </c>
    </row>
    <row r="4356" spans="1:30" x14ac:dyDescent="0.3">
      <c r="A4356" s="39" t="str">
        <f>IF(Agua!A4358&gt;0,Agua!A4358,"-")</f>
        <v>-</v>
      </c>
      <c r="B4356" s="40">
        <f>Agua!C4358</f>
        <v>0</v>
      </c>
      <c r="C4356" s="72">
        <f>Agua!J4358</f>
        <v>0</v>
      </c>
      <c r="D4356" s="72">
        <f>Agua!M4358</f>
        <v>0</v>
      </c>
      <c r="E4356" s="72">
        <f t="shared" si="1021"/>
        <v>0</v>
      </c>
      <c r="F4356" s="72">
        <f>Agua!P4358</f>
        <v>0</v>
      </c>
      <c r="G4356" s="72">
        <f t="shared" si="1022"/>
        <v>0</v>
      </c>
      <c r="H4356" s="72">
        <f>Agua!S4358</f>
        <v>0</v>
      </c>
      <c r="I4356" s="72">
        <f t="shared" si="1023"/>
        <v>0</v>
      </c>
      <c r="J4356" s="72">
        <f>Agua!V4358</f>
        <v>0</v>
      </c>
      <c r="K4356" s="72">
        <f t="shared" si="1024"/>
        <v>0</v>
      </c>
      <c r="L4356" s="72">
        <f>Agua!X4358</f>
        <v>0</v>
      </c>
      <c r="M4356" s="72">
        <f t="shared" si="1025"/>
        <v>0</v>
      </c>
      <c r="N4356" s="72">
        <f t="shared" si="1026"/>
        <v>0</v>
      </c>
      <c r="O4356" s="41">
        <f>'Gas y Electricidad'!F4359</f>
        <v>0</v>
      </c>
      <c r="P4356" s="49">
        <f t="shared" si="1027"/>
        <v>0</v>
      </c>
      <c r="Q4356" s="41">
        <f>'Gas y Electricidad'!J4359</f>
        <v>0</v>
      </c>
      <c r="R4356" s="49">
        <f t="shared" si="1028"/>
        <v>0</v>
      </c>
      <c r="S4356" s="41">
        <f>'Gas y Electricidad'!M4359</f>
        <v>0</v>
      </c>
      <c r="T4356" s="42" t="e">
        <f t="shared" si="1029"/>
        <v>#DIV/0!</v>
      </c>
      <c r="U4356" s="35">
        <f>'Gas y Electricidad'!Q4359</f>
        <v>0</v>
      </c>
      <c r="V4356" s="52">
        <f t="shared" si="1030"/>
        <v>0</v>
      </c>
      <c r="W4356" s="63"/>
      <c r="X4356" s="63"/>
      <c r="Y4356" s="63"/>
      <c r="Z4356" s="57">
        <f t="shared" si="1031"/>
        <v>0</v>
      </c>
      <c r="AA4356" s="59">
        <f t="shared" si="1032"/>
        <v>0</v>
      </c>
      <c r="AB4356" s="58">
        <f t="shared" si="1033"/>
        <v>0</v>
      </c>
      <c r="AC4356" s="61">
        <f t="shared" si="1034"/>
        <v>0</v>
      </c>
      <c r="AD4356" s="61">
        <f t="shared" si="1035"/>
        <v>0</v>
      </c>
    </row>
    <row r="4357" spans="1:30" x14ac:dyDescent="0.3">
      <c r="A4357" s="39" t="str">
        <f>IF(Agua!A4359&gt;0,Agua!A4359,"-")</f>
        <v>-</v>
      </c>
      <c r="B4357" s="40">
        <f>Agua!C4359</f>
        <v>0</v>
      </c>
      <c r="C4357" s="72">
        <f>Agua!J4359</f>
        <v>0</v>
      </c>
      <c r="D4357" s="72">
        <f>Agua!M4359</f>
        <v>0</v>
      </c>
      <c r="E4357" s="72">
        <f t="shared" si="1021"/>
        <v>0</v>
      </c>
      <c r="F4357" s="72">
        <f>Agua!P4359</f>
        <v>0</v>
      </c>
      <c r="G4357" s="72">
        <f t="shared" si="1022"/>
        <v>0</v>
      </c>
      <c r="H4357" s="72">
        <f>Agua!S4359</f>
        <v>0</v>
      </c>
      <c r="I4357" s="72">
        <f t="shared" si="1023"/>
        <v>0</v>
      </c>
      <c r="J4357" s="72">
        <f>Agua!V4359</f>
        <v>0</v>
      </c>
      <c r="K4357" s="72">
        <f t="shared" si="1024"/>
        <v>0</v>
      </c>
      <c r="L4357" s="72">
        <f>Agua!X4359</f>
        <v>0</v>
      </c>
      <c r="M4357" s="72">
        <f t="shared" si="1025"/>
        <v>0</v>
      </c>
      <c r="N4357" s="72">
        <f t="shared" si="1026"/>
        <v>0</v>
      </c>
      <c r="O4357" s="41">
        <f>'Gas y Electricidad'!F4360</f>
        <v>0</v>
      </c>
      <c r="P4357" s="49">
        <f t="shared" si="1027"/>
        <v>0</v>
      </c>
      <c r="Q4357" s="41">
        <f>'Gas y Electricidad'!J4360</f>
        <v>0</v>
      </c>
      <c r="R4357" s="49">
        <f t="shared" si="1028"/>
        <v>0</v>
      </c>
      <c r="S4357" s="41">
        <f>'Gas y Electricidad'!M4360</f>
        <v>0</v>
      </c>
      <c r="T4357" s="42" t="e">
        <f t="shared" si="1029"/>
        <v>#DIV/0!</v>
      </c>
      <c r="U4357" s="35">
        <f>'Gas y Electricidad'!Q4360</f>
        <v>0</v>
      </c>
      <c r="V4357" s="52">
        <f t="shared" si="1030"/>
        <v>0</v>
      </c>
      <c r="W4357" s="63"/>
      <c r="X4357" s="63"/>
      <c r="Y4357" s="63"/>
      <c r="Z4357" s="57">
        <f t="shared" si="1031"/>
        <v>0</v>
      </c>
      <c r="AA4357" s="59">
        <f t="shared" si="1032"/>
        <v>0</v>
      </c>
      <c r="AB4357" s="58">
        <f t="shared" si="1033"/>
        <v>0</v>
      </c>
      <c r="AC4357" s="61">
        <f t="shared" si="1034"/>
        <v>0</v>
      </c>
      <c r="AD4357" s="61">
        <f t="shared" si="1035"/>
        <v>0</v>
      </c>
    </row>
    <row r="4358" spans="1:30" x14ac:dyDescent="0.3">
      <c r="A4358" s="39" t="str">
        <f>IF(Agua!A4360&gt;0,Agua!A4360,"-")</f>
        <v>-</v>
      </c>
      <c r="B4358" s="40">
        <f>Agua!C4360</f>
        <v>0</v>
      </c>
      <c r="C4358" s="72">
        <f>Agua!J4360</f>
        <v>0</v>
      </c>
      <c r="D4358" s="72">
        <f>Agua!M4360</f>
        <v>0</v>
      </c>
      <c r="E4358" s="72">
        <f t="shared" si="1021"/>
        <v>0</v>
      </c>
      <c r="F4358" s="72">
        <f>Agua!P4360</f>
        <v>0</v>
      </c>
      <c r="G4358" s="72">
        <f t="shared" si="1022"/>
        <v>0</v>
      </c>
      <c r="H4358" s="72">
        <f>Agua!S4360</f>
        <v>0</v>
      </c>
      <c r="I4358" s="72">
        <f t="shared" si="1023"/>
        <v>0</v>
      </c>
      <c r="J4358" s="72">
        <f>Agua!V4360</f>
        <v>0</v>
      </c>
      <c r="K4358" s="72">
        <f t="shared" si="1024"/>
        <v>0</v>
      </c>
      <c r="L4358" s="72">
        <f>Agua!X4360</f>
        <v>0</v>
      </c>
      <c r="M4358" s="72">
        <f t="shared" si="1025"/>
        <v>0</v>
      </c>
      <c r="N4358" s="72">
        <f t="shared" si="1026"/>
        <v>0</v>
      </c>
      <c r="O4358" s="41">
        <f>'Gas y Electricidad'!F4361</f>
        <v>0</v>
      </c>
      <c r="P4358" s="49">
        <f t="shared" si="1027"/>
        <v>0</v>
      </c>
      <c r="Q4358" s="41">
        <f>'Gas y Electricidad'!J4361</f>
        <v>0</v>
      </c>
      <c r="R4358" s="49">
        <f t="shared" si="1028"/>
        <v>0</v>
      </c>
      <c r="S4358" s="41">
        <f>'Gas y Electricidad'!M4361</f>
        <v>0</v>
      </c>
      <c r="T4358" s="42" t="e">
        <f t="shared" si="1029"/>
        <v>#DIV/0!</v>
      </c>
      <c r="U4358" s="35">
        <f>'Gas y Electricidad'!Q4361</f>
        <v>0</v>
      </c>
      <c r="V4358" s="52">
        <f t="shared" si="1030"/>
        <v>0</v>
      </c>
      <c r="W4358" s="63"/>
      <c r="X4358" s="63"/>
      <c r="Y4358" s="63"/>
      <c r="Z4358" s="57">
        <f t="shared" si="1031"/>
        <v>0</v>
      </c>
      <c r="AA4358" s="59">
        <f t="shared" si="1032"/>
        <v>0</v>
      </c>
      <c r="AB4358" s="58">
        <f t="shared" si="1033"/>
        <v>0</v>
      </c>
      <c r="AC4358" s="61">
        <f t="shared" si="1034"/>
        <v>0</v>
      </c>
      <c r="AD4358" s="61">
        <f t="shared" si="1035"/>
        <v>0</v>
      </c>
    </row>
    <row r="4359" spans="1:30" x14ac:dyDescent="0.3">
      <c r="A4359" s="39" t="str">
        <f>IF(Agua!A4361&gt;0,Agua!A4361,"-")</f>
        <v>-</v>
      </c>
      <c r="B4359" s="40">
        <f>Agua!C4361</f>
        <v>0</v>
      </c>
      <c r="C4359" s="72">
        <f>Agua!J4361</f>
        <v>0</v>
      </c>
      <c r="D4359" s="72">
        <f>Agua!M4361</f>
        <v>0</v>
      </c>
      <c r="E4359" s="72">
        <f t="shared" si="1021"/>
        <v>0</v>
      </c>
      <c r="F4359" s="72">
        <f>Agua!P4361</f>
        <v>0</v>
      </c>
      <c r="G4359" s="72">
        <f t="shared" si="1022"/>
        <v>0</v>
      </c>
      <c r="H4359" s="72">
        <f>Agua!S4361</f>
        <v>0</v>
      </c>
      <c r="I4359" s="72">
        <f t="shared" si="1023"/>
        <v>0</v>
      </c>
      <c r="J4359" s="72">
        <f>Agua!V4361</f>
        <v>0</v>
      </c>
      <c r="K4359" s="72">
        <f t="shared" si="1024"/>
        <v>0</v>
      </c>
      <c r="L4359" s="72">
        <f>Agua!X4361</f>
        <v>0</v>
      </c>
      <c r="M4359" s="72">
        <f t="shared" si="1025"/>
        <v>0</v>
      </c>
      <c r="N4359" s="72">
        <f t="shared" si="1026"/>
        <v>0</v>
      </c>
      <c r="O4359" s="41">
        <f>'Gas y Electricidad'!F4362</f>
        <v>0</v>
      </c>
      <c r="P4359" s="49">
        <f t="shared" si="1027"/>
        <v>0</v>
      </c>
      <c r="Q4359" s="41">
        <f>'Gas y Electricidad'!J4362</f>
        <v>0</v>
      </c>
      <c r="R4359" s="49">
        <f t="shared" si="1028"/>
        <v>0</v>
      </c>
      <c r="S4359" s="41">
        <f>'Gas y Electricidad'!M4362</f>
        <v>0</v>
      </c>
      <c r="T4359" s="42" t="e">
        <f t="shared" si="1029"/>
        <v>#DIV/0!</v>
      </c>
      <c r="U4359" s="35">
        <f>'Gas y Electricidad'!Q4362</f>
        <v>0</v>
      </c>
      <c r="V4359" s="52">
        <f t="shared" si="1030"/>
        <v>0</v>
      </c>
      <c r="W4359" s="63"/>
      <c r="X4359" s="63"/>
      <c r="Y4359" s="63"/>
      <c r="Z4359" s="57">
        <f t="shared" si="1031"/>
        <v>0</v>
      </c>
      <c r="AA4359" s="59">
        <f t="shared" si="1032"/>
        <v>0</v>
      </c>
      <c r="AB4359" s="58">
        <f t="shared" si="1033"/>
        <v>0</v>
      </c>
      <c r="AC4359" s="61">
        <f t="shared" si="1034"/>
        <v>0</v>
      </c>
      <c r="AD4359" s="61">
        <f t="shared" si="1035"/>
        <v>0</v>
      </c>
    </row>
    <row r="4360" spans="1:30" x14ac:dyDescent="0.3">
      <c r="A4360" s="39" t="str">
        <f>IF(Agua!A4362&gt;0,Agua!A4362,"-")</f>
        <v>-</v>
      </c>
      <c r="B4360" s="40">
        <f>Agua!C4362</f>
        <v>0</v>
      </c>
      <c r="C4360" s="72">
        <f>Agua!J4362</f>
        <v>0</v>
      </c>
      <c r="D4360" s="72">
        <f>Agua!M4362</f>
        <v>0</v>
      </c>
      <c r="E4360" s="72">
        <f t="shared" si="1021"/>
        <v>0</v>
      </c>
      <c r="F4360" s="72">
        <f>Agua!P4362</f>
        <v>0</v>
      </c>
      <c r="G4360" s="72">
        <f t="shared" si="1022"/>
        <v>0</v>
      </c>
      <c r="H4360" s="72">
        <f>Agua!S4362</f>
        <v>0</v>
      </c>
      <c r="I4360" s="72">
        <f t="shared" si="1023"/>
        <v>0</v>
      </c>
      <c r="J4360" s="72">
        <f>Agua!V4362</f>
        <v>0</v>
      </c>
      <c r="K4360" s="72">
        <f t="shared" si="1024"/>
        <v>0</v>
      </c>
      <c r="L4360" s="72">
        <f>Agua!X4362</f>
        <v>0</v>
      </c>
      <c r="M4360" s="72">
        <f t="shared" si="1025"/>
        <v>0</v>
      </c>
      <c r="N4360" s="72">
        <f t="shared" si="1026"/>
        <v>0</v>
      </c>
      <c r="O4360" s="41">
        <f>'Gas y Electricidad'!F4363</f>
        <v>0</v>
      </c>
      <c r="P4360" s="49">
        <f t="shared" si="1027"/>
        <v>0</v>
      </c>
      <c r="Q4360" s="41">
        <f>'Gas y Electricidad'!J4363</f>
        <v>0</v>
      </c>
      <c r="R4360" s="49">
        <f t="shared" si="1028"/>
        <v>0</v>
      </c>
      <c r="S4360" s="41">
        <f>'Gas y Electricidad'!M4363</f>
        <v>0</v>
      </c>
      <c r="T4360" s="42" t="e">
        <f t="shared" si="1029"/>
        <v>#DIV/0!</v>
      </c>
      <c r="U4360" s="35">
        <f>'Gas y Electricidad'!Q4363</f>
        <v>0</v>
      </c>
      <c r="V4360" s="52">
        <f t="shared" si="1030"/>
        <v>0</v>
      </c>
      <c r="W4360" s="63"/>
      <c r="X4360" s="63"/>
      <c r="Y4360" s="63"/>
      <c r="Z4360" s="57">
        <f t="shared" si="1031"/>
        <v>0</v>
      </c>
      <c r="AA4360" s="59">
        <f t="shared" si="1032"/>
        <v>0</v>
      </c>
      <c r="AB4360" s="58">
        <f t="shared" si="1033"/>
        <v>0</v>
      </c>
      <c r="AC4360" s="61">
        <f t="shared" si="1034"/>
        <v>0</v>
      </c>
      <c r="AD4360" s="61">
        <f t="shared" si="1035"/>
        <v>0</v>
      </c>
    </row>
    <row r="4361" spans="1:30" x14ac:dyDescent="0.3">
      <c r="A4361" s="39" t="str">
        <f>IF(Agua!A4363&gt;0,Agua!A4363,"-")</f>
        <v>-</v>
      </c>
      <c r="B4361" s="40">
        <f>Agua!C4363</f>
        <v>0</v>
      </c>
      <c r="C4361" s="72">
        <f>Agua!J4363</f>
        <v>0</v>
      </c>
      <c r="D4361" s="72">
        <f>Agua!M4363</f>
        <v>0</v>
      </c>
      <c r="E4361" s="72">
        <f t="shared" si="1021"/>
        <v>0</v>
      </c>
      <c r="F4361" s="72">
        <f>Agua!P4363</f>
        <v>0</v>
      </c>
      <c r="G4361" s="72">
        <f t="shared" si="1022"/>
        <v>0</v>
      </c>
      <c r="H4361" s="72">
        <f>Agua!S4363</f>
        <v>0</v>
      </c>
      <c r="I4361" s="72">
        <f t="shared" si="1023"/>
        <v>0</v>
      </c>
      <c r="J4361" s="72">
        <f>Agua!V4363</f>
        <v>0</v>
      </c>
      <c r="K4361" s="72">
        <f t="shared" si="1024"/>
        <v>0</v>
      </c>
      <c r="L4361" s="72">
        <f>Agua!X4363</f>
        <v>0</v>
      </c>
      <c r="M4361" s="72">
        <f t="shared" si="1025"/>
        <v>0</v>
      </c>
      <c r="N4361" s="72">
        <f t="shared" si="1026"/>
        <v>0</v>
      </c>
      <c r="O4361" s="41">
        <f>'Gas y Electricidad'!F4364</f>
        <v>0</v>
      </c>
      <c r="P4361" s="49">
        <f t="shared" si="1027"/>
        <v>0</v>
      </c>
      <c r="Q4361" s="41">
        <f>'Gas y Electricidad'!J4364</f>
        <v>0</v>
      </c>
      <c r="R4361" s="49">
        <f t="shared" si="1028"/>
        <v>0</v>
      </c>
      <c r="S4361" s="41">
        <f>'Gas y Electricidad'!M4364</f>
        <v>0</v>
      </c>
      <c r="T4361" s="42" t="e">
        <f t="shared" si="1029"/>
        <v>#DIV/0!</v>
      </c>
      <c r="U4361" s="35">
        <f>'Gas y Electricidad'!Q4364</f>
        <v>0</v>
      </c>
      <c r="V4361" s="52">
        <f t="shared" si="1030"/>
        <v>0</v>
      </c>
      <c r="W4361" s="63"/>
      <c r="X4361" s="63"/>
      <c r="Y4361" s="63"/>
      <c r="Z4361" s="57">
        <f t="shared" si="1031"/>
        <v>0</v>
      </c>
      <c r="AA4361" s="59">
        <f t="shared" si="1032"/>
        <v>0</v>
      </c>
      <c r="AB4361" s="58">
        <f t="shared" si="1033"/>
        <v>0</v>
      </c>
      <c r="AC4361" s="61">
        <f t="shared" si="1034"/>
        <v>0</v>
      </c>
      <c r="AD4361" s="61">
        <f t="shared" si="1035"/>
        <v>0</v>
      </c>
    </row>
    <row r="4362" spans="1:30" x14ac:dyDescent="0.3">
      <c r="A4362" s="39" t="str">
        <f>IF(Agua!A4364&gt;0,Agua!A4364,"-")</f>
        <v>-</v>
      </c>
      <c r="B4362" s="40">
        <f>Agua!C4364</f>
        <v>0</v>
      </c>
      <c r="C4362" s="72">
        <f>Agua!J4364</f>
        <v>0</v>
      </c>
      <c r="D4362" s="72">
        <f>Agua!M4364</f>
        <v>0</v>
      </c>
      <c r="E4362" s="72">
        <f t="shared" si="1021"/>
        <v>0</v>
      </c>
      <c r="F4362" s="72">
        <f>Agua!P4364</f>
        <v>0</v>
      </c>
      <c r="G4362" s="72">
        <f t="shared" si="1022"/>
        <v>0</v>
      </c>
      <c r="H4362" s="72">
        <f>Agua!S4364</f>
        <v>0</v>
      </c>
      <c r="I4362" s="72">
        <f t="shared" si="1023"/>
        <v>0</v>
      </c>
      <c r="J4362" s="72">
        <f>Agua!V4364</f>
        <v>0</v>
      </c>
      <c r="K4362" s="72">
        <f t="shared" si="1024"/>
        <v>0</v>
      </c>
      <c r="L4362" s="72">
        <f>Agua!X4364</f>
        <v>0</v>
      </c>
      <c r="M4362" s="72">
        <f t="shared" si="1025"/>
        <v>0</v>
      </c>
      <c r="N4362" s="72">
        <f t="shared" si="1026"/>
        <v>0</v>
      </c>
      <c r="O4362" s="41">
        <f>'Gas y Electricidad'!F4365</f>
        <v>0</v>
      </c>
      <c r="P4362" s="49">
        <f t="shared" si="1027"/>
        <v>0</v>
      </c>
      <c r="Q4362" s="41">
        <f>'Gas y Electricidad'!J4365</f>
        <v>0</v>
      </c>
      <c r="R4362" s="49">
        <f t="shared" si="1028"/>
        <v>0</v>
      </c>
      <c r="S4362" s="41">
        <f>'Gas y Electricidad'!M4365</f>
        <v>0</v>
      </c>
      <c r="T4362" s="42" t="e">
        <f t="shared" si="1029"/>
        <v>#DIV/0!</v>
      </c>
      <c r="U4362" s="35">
        <f>'Gas y Electricidad'!Q4365</f>
        <v>0</v>
      </c>
      <c r="V4362" s="52">
        <f t="shared" si="1030"/>
        <v>0</v>
      </c>
      <c r="W4362" s="63"/>
      <c r="X4362" s="63"/>
      <c r="Y4362" s="63"/>
      <c r="Z4362" s="57">
        <f t="shared" si="1031"/>
        <v>0</v>
      </c>
      <c r="AA4362" s="59">
        <f t="shared" si="1032"/>
        <v>0</v>
      </c>
      <c r="AB4362" s="58">
        <f t="shared" si="1033"/>
        <v>0</v>
      </c>
      <c r="AC4362" s="61">
        <f t="shared" si="1034"/>
        <v>0</v>
      </c>
      <c r="AD4362" s="61">
        <f t="shared" si="1035"/>
        <v>0</v>
      </c>
    </row>
    <row r="4363" spans="1:30" x14ac:dyDescent="0.3">
      <c r="A4363" s="39" t="str">
        <f>IF(Agua!A4365&gt;0,Agua!A4365,"-")</f>
        <v>-</v>
      </c>
      <c r="B4363" s="40">
        <f>Agua!C4365</f>
        <v>0</v>
      </c>
      <c r="C4363" s="72">
        <f>Agua!J4365</f>
        <v>0</v>
      </c>
      <c r="D4363" s="72">
        <f>Agua!M4365</f>
        <v>0</v>
      </c>
      <c r="E4363" s="72">
        <f t="shared" si="1021"/>
        <v>0</v>
      </c>
      <c r="F4363" s="72">
        <f>Agua!P4365</f>
        <v>0</v>
      </c>
      <c r="G4363" s="72">
        <f t="shared" si="1022"/>
        <v>0</v>
      </c>
      <c r="H4363" s="72">
        <f>Agua!S4365</f>
        <v>0</v>
      </c>
      <c r="I4363" s="72">
        <f t="shared" si="1023"/>
        <v>0</v>
      </c>
      <c r="J4363" s="72">
        <f>Agua!V4365</f>
        <v>0</v>
      </c>
      <c r="K4363" s="72">
        <f t="shared" si="1024"/>
        <v>0</v>
      </c>
      <c r="L4363" s="72">
        <f>Agua!X4365</f>
        <v>0</v>
      </c>
      <c r="M4363" s="72">
        <f t="shared" si="1025"/>
        <v>0</v>
      </c>
      <c r="N4363" s="72">
        <f t="shared" si="1026"/>
        <v>0</v>
      </c>
      <c r="O4363" s="41">
        <f>'Gas y Electricidad'!F4366</f>
        <v>0</v>
      </c>
      <c r="P4363" s="49">
        <f t="shared" si="1027"/>
        <v>0</v>
      </c>
      <c r="Q4363" s="41">
        <f>'Gas y Electricidad'!J4366</f>
        <v>0</v>
      </c>
      <c r="R4363" s="49">
        <f t="shared" si="1028"/>
        <v>0</v>
      </c>
      <c r="S4363" s="41">
        <f>'Gas y Electricidad'!M4366</f>
        <v>0</v>
      </c>
      <c r="T4363" s="42" t="e">
        <f t="shared" si="1029"/>
        <v>#DIV/0!</v>
      </c>
      <c r="U4363" s="35">
        <f>'Gas y Electricidad'!Q4366</f>
        <v>0</v>
      </c>
      <c r="V4363" s="52">
        <f t="shared" si="1030"/>
        <v>0</v>
      </c>
      <c r="W4363" s="63"/>
      <c r="X4363" s="63"/>
      <c r="Y4363" s="63"/>
      <c r="Z4363" s="57">
        <f t="shared" si="1031"/>
        <v>0</v>
      </c>
      <c r="AA4363" s="59">
        <f t="shared" si="1032"/>
        <v>0</v>
      </c>
      <c r="AB4363" s="58">
        <f t="shared" si="1033"/>
        <v>0</v>
      </c>
      <c r="AC4363" s="61">
        <f t="shared" si="1034"/>
        <v>0</v>
      </c>
      <c r="AD4363" s="61">
        <f t="shared" si="1035"/>
        <v>0</v>
      </c>
    </row>
    <row r="4364" spans="1:30" x14ac:dyDescent="0.3">
      <c r="A4364" s="39" t="str">
        <f>IF(Agua!A4366&gt;0,Agua!A4366,"-")</f>
        <v>-</v>
      </c>
      <c r="B4364" s="40">
        <f>Agua!C4366</f>
        <v>0</v>
      </c>
      <c r="C4364" s="72">
        <f>Agua!J4366</f>
        <v>0</v>
      </c>
      <c r="D4364" s="72">
        <f>Agua!M4366</f>
        <v>0</v>
      </c>
      <c r="E4364" s="72">
        <f t="shared" si="1021"/>
        <v>0</v>
      </c>
      <c r="F4364" s="72">
        <f>Agua!P4366</f>
        <v>0</v>
      </c>
      <c r="G4364" s="72">
        <f t="shared" si="1022"/>
        <v>0</v>
      </c>
      <c r="H4364" s="72">
        <f>Agua!S4366</f>
        <v>0</v>
      </c>
      <c r="I4364" s="72">
        <f t="shared" si="1023"/>
        <v>0</v>
      </c>
      <c r="J4364" s="72">
        <f>Agua!V4366</f>
        <v>0</v>
      </c>
      <c r="K4364" s="72">
        <f t="shared" si="1024"/>
        <v>0</v>
      </c>
      <c r="L4364" s="72">
        <f>Agua!X4366</f>
        <v>0</v>
      </c>
      <c r="M4364" s="72">
        <f t="shared" si="1025"/>
        <v>0</v>
      </c>
      <c r="N4364" s="72">
        <f t="shared" si="1026"/>
        <v>0</v>
      </c>
      <c r="O4364" s="41">
        <f>'Gas y Electricidad'!F4367</f>
        <v>0</v>
      </c>
      <c r="P4364" s="49">
        <f t="shared" si="1027"/>
        <v>0</v>
      </c>
      <c r="Q4364" s="41">
        <f>'Gas y Electricidad'!J4367</f>
        <v>0</v>
      </c>
      <c r="R4364" s="49">
        <f t="shared" si="1028"/>
        <v>0</v>
      </c>
      <c r="S4364" s="41">
        <f>'Gas y Electricidad'!M4367</f>
        <v>0</v>
      </c>
      <c r="T4364" s="42" t="e">
        <f t="shared" si="1029"/>
        <v>#DIV/0!</v>
      </c>
      <c r="U4364" s="35">
        <f>'Gas y Electricidad'!Q4367</f>
        <v>0</v>
      </c>
      <c r="V4364" s="52">
        <f t="shared" si="1030"/>
        <v>0</v>
      </c>
      <c r="W4364" s="63"/>
      <c r="X4364" s="63"/>
      <c r="Y4364" s="63"/>
      <c r="Z4364" s="57">
        <f t="shared" si="1031"/>
        <v>0</v>
      </c>
      <c r="AA4364" s="59">
        <f t="shared" si="1032"/>
        <v>0</v>
      </c>
      <c r="AB4364" s="58">
        <f t="shared" si="1033"/>
        <v>0</v>
      </c>
      <c r="AC4364" s="61">
        <f t="shared" si="1034"/>
        <v>0</v>
      </c>
      <c r="AD4364" s="61">
        <f t="shared" si="1035"/>
        <v>0</v>
      </c>
    </row>
    <row r="4365" spans="1:30" x14ac:dyDescent="0.3">
      <c r="A4365" s="39" t="str">
        <f>IF(Agua!A4367&gt;0,Agua!A4367,"-")</f>
        <v>-</v>
      </c>
      <c r="B4365" s="40">
        <f>Agua!C4367</f>
        <v>0</v>
      </c>
      <c r="C4365" s="72">
        <f>Agua!J4367</f>
        <v>0</v>
      </c>
      <c r="D4365" s="72">
        <f>Agua!M4367</f>
        <v>0</v>
      </c>
      <c r="E4365" s="72">
        <f t="shared" si="1021"/>
        <v>0</v>
      </c>
      <c r="F4365" s="72">
        <f>Agua!P4367</f>
        <v>0</v>
      </c>
      <c r="G4365" s="72">
        <f t="shared" si="1022"/>
        <v>0</v>
      </c>
      <c r="H4365" s="72">
        <f>Agua!S4367</f>
        <v>0</v>
      </c>
      <c r="I4365" s="72">
        <f t="shared" si="1023"/>
        <v>0</v>
      </c>
      <c r="J4365" s="72">
        <f>Agua!V4367</f>
        <v>0</v>
      </c>
      <c r="K4365" s="72">
        <f t="shared" si="1024"/>
        <v>0</v>
      </c>
      <c r="L4365" s="72">
        <f>Agua!X4367</f>
        <v>0</v>
      </c>
      <c r="M4365" s="72">
        <f t="shared" si="1025"/>
        <v>0</v>
      </c>
      <c r="N4365" s="72">
        <f t="shared" si="1026"/>
        <v>0</v>
      </c>
      <c r="O4365" s="41">
        <f>'Gas y Electricidad'!F4368</f>
        <v>0</v>
      </c>
      <c r="P4365" s="49">
        <f t="shared" si="1027"/>
        <v>0</v>
      </c>
      <c r="Q4365" s="41">
        <f>'Gas y Electricidad'!J4368</f>
        <v>0</v>
      </c>
      <c r="R4365" s="49">
        <f t="shared" si="1028"/>
        <v>0</v>
      </c>
      <c r="S4365" s="41">
        <f>'Gas y Electricidad'!M4368</f>
        <v>0</v>
      </c>
      <c r="T4365" s="42" t="e">
        <f t="shared" si="1029"/>
        <v>#DIV/0!</v>
      </c>
      <c r="U4365" s="35">
        <f>'Gas y Electricidad'!Q4368</f>
        <v>0</v>
      </c>
      <c r="V4365" s="52">
        <f t="shared" si="1030"/>
        <v>0</v>
      </c>
      <c r="W4365" s="63"/>
      <c r="X4365" s="63"/>
      <c r="Y4365" s="63"/>
      <c r="Z4365" s="57">
        <f t="shared" si="1031"/>
        <v>0</v>
      </c>
      <c r="AA4365" s="59">
        <f t="shared" si="1032"/>
        <v>0</v>
      </c>
      <c r="AB4365" s="58">
        <f t="shared" si="1033"/>
        <v>0</v>
      </c>
      <c r="AC4365" s="61">
        <f t="shared" si="1034"/>
        <v>0</v>
      </c>
      <c r="AD4365" s="61">
        <f t="shared" si="1035"/>
        <v>0</v>
      </c>
    </row>
    <row r="4366" spans="1:30" x14ac:dyDescent="0.3">
      <c r="A4366" s="39" t="str">
        <f>IF(Agua!A4368&gt;0,Agua!A4368,"-")</f>
        <v>-</v>
      </c>
      <c r="B4366" s="40">
        <f>Agua!C4368</f>
        <v>0</v>
      </c>
      <c r="C4366" s="72">
        <f>Agua!J4368</f>
        <v>0</v>
      </c>
      <c r="D4366" s="72">
        <f>Agua!M4368</f>
        <v>0</v>
      </c>
      <c r="E4366" s="72">
        <f t="shared" si="1021"/>
        <v>0</v>
      </c>
      <c r="F4366" s="72">
        <f>Agua!P4368</f>
        <v>0</v>
      </c>
      <c r="G4366" s="72">
        <f t="shared" si="1022"/>
        <v>0</v>
      </c>
      <c r="H4366" s="72">
        <f>Agua!S4368</f>
        <v>0</v>
      </c>
      <c r="I4366" s="72">
        <f t="shared" si="1023"/>
        <v>0</v>
      </c>
      <c r="J4366" s="72">
        <f>Agua!V4368</f>
        <v>0</v>
      </c>
      <c r="K4366" s="72">
        <f t="shared" si="1024"/>
        <v>0</v>
      </c>
      <c r="L4366" s="72">
        <f>Agua!X4368</f>
        <v>0</v>
      </c>
      <c r="M4366" s="72">
        <f t="shared" si="1025"/>
        <v>0</v>
      </c>
      <c r="N4366" s="72">
        <f t="shared" si="1026"/>
        <v>0</v>
      </c>
      <c r="O4366" s="41">
        <f>'Gas y Electricidad'!F4369</f>
        <v>0</v>
      </c>
      <c r="P4366" s="49">
        <f t="shared" si="1027"/>
        <v>0</v>
      </c>
      <c r="Q4366" s="41">
        <f>'Gas y Electricidad'!J4369</f>
        <v>0</v>
      </c>
      <c r="R4366" s="49">
        <f t="shared" si="1028"/>
        <v>0</v>
      </c>
      <c r="S4366" s="41">
        <f>'Gas y Electricidad'!M4369</f>
        <v>0</v>
      </c>
      <c r="T4366" s="42" t="e">
        <f t="shared" si="1029"/>
        <v>#DIV/0!</v>
      </c>
      <c r="U4366" s="35">
        <f>'Gas y Electricidad'!Q4369</f>
        <v>0</v>
      </c>
      <c r="V4366" s="52">
        <f t="shared" si="1030"/>
        <v>0</v>
      </c>
      <c r="W4366" s="63"/>
      <c r="X4366" s="63"/>
      <c r="Y4366" s="63"/>
      <c r="Z4366" s="57">
        <f t="shared" si="1031"/>
        <v>0</v>
      </c>
      <c r="AA4366" s="59">
        <f t="shared" si="1032"/>
        <v>0</v>
      </c>
      <c r="AB4366" s="58">
        <f t="shared" si="1033"/>
        <v>0</v>
      </c>
      <c r="AC4366" s="61">
        <f t="shared" si="1034"/>
        <v>0</v>
      </c>
      <c r="AD4366" s="61">
        <f t="shared" si="1035"/>
        <v>0</v>
      </c>
    </row>
    <row r="4367" spans="1:30" x14ac:dyDescent="0.3">
      <c r="A4367" s="39" t="str">
        <f>IF(Agua!A4369&gt;0,Agua!A4369,"-")</f>
        <v>-</v>
      </c>
      <c r="B4367" s="40">
        <f>Agua!C4369</f>
        <v>0</v>
      </c>
      <c r="C4367" s="72">
        <f>Agua!J4369</f>
        <v>0</v>
      </c>
      <c r="D4367" s="72">
        <f>Agua!M4369</f>
        <v>0</v>
      </c>
      <c r="E4367" s="72">
        <f t="shared" si="1021"/>
        <v>0</v>
      </c>
      <c r="F4367" s="72">
        <f>Agua!P4369</f>
        <v>0</v>
      </c>
      <c r="G4367" s="72">
        <f t="shared" si="1022"/>
        <v>0</v>
      </c>
      <c r="H4367" s="72">
        <f>Agua!S4369</f>
        <v>0</v>
      </c>
      <c r="I4367" s="72">
        <f t="shared" si="1023"/>
        <v>0</v>
      </c>
      <c r="J4367" s="72">
        <f>Agua!V4369</f>
        <v>0</v>
      </c>
      <c r="K4367" s="72">
        <f t="shared" si="1024"/>
        <v>0</v>
      </c>
      <c r="L4367" s="72">
        <f>Agua!X4369</f>
        <v>0</v>
      </c>
      <c r="M4367" s="72">
        <f t="shared" si="1025"/>
        <v>0</v>
      </c>
      <c r="N4367" s="72">
        <f t="shared" si="1026"/>
        <v>0</v>
      </c>
      <c r="O4367" s="41">
        <f>'Gas y Electricidad'!F4370</f>
        <v>0</v>
      </c>
      <c r="P4367" s="49">
        <f t="shared" si="1027"/>
        <v>0</v>
      </c>
      <c r="Q4367" s="41">
        <f>'Gas y Electricidad'!J4370</f>
        <v>0</v>
      </c>
      <c r="R4367" s="49">
        <f t="shared" si="1028"/>
        <v>0</v>
      </c>
      <c r="S4367" s="41">
        <f>'Gas y Electricidad'!M4370</f>
        <v>0</v>
      </c>
      <c r="T4367" s="42" t="e">
        <f t="shared" si="1029"/>
        <v>#DIV/0!</v>
      </c>
      <c r="U4367" s="35">
        <f>'Gas y Electricidad'!Q4370</f>
        <v>0</v>
      </c>
      <c r="V4367" s="52">
        <f t="shared" si="1030"/>
        <v>0</v>
      </c>
      <c r="W4367" s="63"/>
      <c r="X4367" s="63"/>
      <c r="Y4367" s="63"/>
      <c r="Z4367" s="57">
        <f t="shared" si="1031"/>
        <v>0</v>
      </c>
      <c r="AA4367" s="59">
        <f t="shared" si="1032"/>
        <v>0</v>
      </c>
      <c r="AB4367" s="58">
        <f t="shared" si="1033"/>
        <v>0</v>
      </c>
      <c r="AC4367" s="61">
        <f t="shared" si="1034"/>
        <v>0</v>
      </c>
      <c r="AD4367" s="61">
        <f t="shared" si="1035"/>
        <v>0</v>
      </c>
    </row>
    <row r="4368" spans="1:30" x14ac:dyDescent="0.3">
      <c r="A4368" s="39" t="str">
        <f>IF(Agua!A4370&gt;0,Agua!A4370,"-")</f>
        <v>-</v>
      </c>
      <c r="B4368" s="40">
        <f>Agua!C4370</f>
        <v>0</v>
      </c>
      <c r="C4368" s="72">
        <f>Agua!J4370</f>
        <v>0</v>
      </c>
      <c r="D4368" s="72">
        <f>Agua!M4370</f>
        <v>0</v>
      </c>
      <c r="E4368" s="72">
        <f t="shared" si="1021"/>
        <v>0</v>
      </c>
      <c r="F4368" s="72">
        <f>Agua!P4370</f>
        <v>0</v>
      </c>
      <c r="G4368" s="72">
        <f t="shared" si="1022"/>
        <v>0</v>
      </c>
      <c r="H4368" s="72">
        <f>Agua!S4370</f>
        <v>0</v>
      </c>
      <c r="I4368" s="72">
        <f t="shared" si="1023"/>
        <v>0</v>
      </c>
      <c r="J4368" s="72">
        <f>Agua!V4370</f>
        <v>0</v>
      </c>
      <c r="K4368" s="72">
        <f t="shared" si="1024"/>
        <v>0</v>
      </c>
      <c r="L4368" s="72">
        <f>Agua!X4370</f>
        <v>0</v>
      </c>
      <c r="M4368" s="72">
        <f t="shared" si="1025"/>
        <v>0</v>
      </c>
      <c r="N4368" s="72">
        <f t="shared" si="1026"/>
        <v>0</v>
      </c>
      <c r="O4368" s="41">
        <f>'Gas y Electricidad'!F4371</f>
        <v>0</v>
      </c>
      <c r="P4368" s="49">
        <f t="shared" si="1027"/>
        <v>0</v>
      </c>
      <c r="Q4368" s="41">
        <f>'Gas y Electricidad'!J4371</f>
        <v>0</v>
      </c>
      <c r="R4368" s="49">
        <f t="shared" si="1028"/>
        <v>0</v>
      </c>
      <c r="S4368" s="41">
        <f>'Gas y Electricidad'!M4371</f>
        <v>0</v>
      </c>
      <c r="T4368" s="42" t="e">
        <f t="shared" si="1029"/>
        <v>#DIV/0!</v>
      </c>
      <c r="U4368" s="35">
        <f>'Gas y Electricidad'!Q4371</f>
        <v>0</v>
      </c>
      <c r="V4368" s="52">
        <f t="shared" si="1030"/>
        <v>0</v>
      </c>
      <c r="W4368" s="63"/>
      <c r="X4368" s="63"/>
      <c r="Y4368" s="63"/>
      <c r="Z4368" s="57">
        <f t="shared" si="1031"/>
        <v>0</v>
      </c>
      <c r="AA4368" s="59">
        <f t="shared" si="1032"/>
        <v>0</v>
      </c>
      <c r="AB4368" s="58">
        <f t="shared" si="1033"/>
        <v>0</v>
      </c>
      <c r="AC4368" s="61">
        <f t="shared" si="1034"/>
        <v>0</v>
      </c>
      <c r="AD4368" s="61">
        <f t="shared" si="1035"/>
        <v>0</v>
      </c>
    </row>
    <row r="4369" spans="1:30" x14ac:dyDescent="0.3">
      <c r="A4369" s="39" t="str">
        <f>IF(Agua!A4371&gt;0,Agua!A4371,"-")</f>
        <v>-</v>
      </c>
      <c r="B4369" s="40">
        <f>Agua!C4371</f>
        <v>0</v>
      </c>
      <c r="C4369" s="72">
        <f>Agua!J4371</f>
        <v>0</v>
      </c>
      <c r="D4369" s="72">
        <f>Agua!M4371</f>
        <v>0</v>
      </c>
      <c r="E4369" s="72">
        <f t="shared" si="1021"/>
        <v>0</v>
      </c>
      <c r="F4369" s="72">
        <f>Agua!P4371</f>
        <v>0</v>
      </c>
      <c r="G4369" s="72">
        <f t="shared" si="1022"/>
        <v>0</v>
      </c>
      <c r="H4369" s="72">
        <f>Agua!S4371</f>
        <v>0</v>
      </c>
      <c r="I4369" s="72">
        <f t="shared" si="1023"/>
        <v>0</v>
      </c>
      <c r="J4369" s="72">
        <f>Agua!V4371</f>
        <v>0</v>
      </c>
      <c r="K4369" s="72">
        <f t="shared" si="1024"/>
        <v>0</v>
      </c>
      <c r="L4369" s="72">
        <f>Agua!X4371</f>
        <v>0</v>
      </c>
      <c r="M4369" s="72">
        <f t="shared" si="1025"/>
        <v>0</v>
      </c>
      <c r="N4369" s="72">
        <f t="shared" si="1026"/>
        <v>0</v>
      </c>
      <c r="O4369" s="41">
        <f>'Gas y Electricidad'!F4372</f>
        <v>0</v>
      </c>
      <c r="P4369" s="49">
        <f t="shared" si="1027"/>
        <v>0</v>
      </c>
      <c r="Q4369" s="41">
        <f>'Gas y Electricidad'!J4372</f>
        <v>0</v>
      </c>
      <c r="R4369" s="49">
        <f t="shared" si="1028"/>
        <v>0</v>
      </c>
      <c r="S4369" s="41">
        <f>'Gas y Electricidad'!M4372</f>
        <v>0</v>
      </c>
      <c r="T4369" s="42" t="e">
        <f t="shared" si="1029"/>
        <v>#DIV/0!</v>
      </c>
      <c r="U4369" s="35">
        <f>'Gas y Electricidad'!Q4372</f>
        <v>0</v>
      </c>
      <c r="V4369" s="52">
        <f t="shared" si="1030"/>
        <v>0</v>
      </c>
      <c r="W4369" s="63"/>
      <c r="X4369" s="63"/>
      <c r="Y4369" s="63"/>
      <c r="Z4369" s="57">
        <f t="shared" si="1031"/>
        <v>0</v>
      </c>
      <c r="AA4369" s="59">
        <f t="shared" si="1032"/>
        <v>0</v>
      </c>
      <c r="AB4369" s="58">
        <f t="shared" si="1033"/>
        <v>0</v>
      </c>
      <c r="AC4369" s="61">
        <f t="shared" si="1034"/>
        <v>0</v>
      </c>
      <c r="AD4369" s="61">
        <f t="shared" si="1035"/>
        <v>0</v>
      </c>
    </row>
    <row r="4370" spans="1:30" x14ac:dyDescent="0.3">
      <c r="A4370" s="39" t="str">
        <f>IF(Agua!A4372&gt;0,Agua!A4372,"-")</f>
        <v>-</v>
      </c>
      <c r="B4370" s="40">
        <f>Agua!C4372</f>
        <v>0</v>
      </c>
      <c r="C4370" s="72">
        <f>Agua!J4372</f>
        <v>0</v>
      </c>
      <c r="D4370" s="72">
        <f>Agua!M4372</f>
        <v>0</v>
      </c>
      <c r="E4370" s="72">
        <f t="shared" si="1021"/>
        <v>0</v>
      </c>
      <c r="F4370" s="72">
        <f>Agua!P4372</f>
        <v>0</v>
      </c>
      <c r="G4370" s="72">
        <f t="shared" si="1022"/>
        <v>0</v>
      </c>
      <c r="H4370" s="72">
        <f>Agua!S4372</f>
        <v>0</v>
      </c>
      <c r="I4370" s="72">
        <f t="shared" si="1023"/>
        <v>0</v>
      </c>
      <c r="J4370" s="72">
        <f>Agua!V4372</f>
        <v>0</v>
      </c>
      <c r="K4370" s="72">
        <f t="shared" si="1024"/>
        <v>0</v>
      </c>
      <c r="L4370" s="72">
        <f>Agua!X4372</f>
        <v>0</v>
      </c>
      <c r="M4370" s="72">
        <f t="shared" si="1025"/>
        <v>0</v>
      </c>
      <c r="N4370" s="72">
        <f t="shared" si="1026"/>
        <v>0</v>
      </c>
      <c r="O4370" s="41">
        <f>'Gas y Electricidad'!F4373</f>
        <v>0</v>
      </c>
      <c r="P4370" s="49">
        <f t="shared" si="1027"/>
        <v>0</v>
      </c>
      <c r="Q4370" s="41">
        <f>'Gas y Electricidad'!J4373</f>
        <v>0</v>
      </c>
      <c r="R4370" s="49">
        <f t="shared" si="1028"/>
        <v>0</v>
      </c>
      <c r="S4370" s="41">
        <f>'Gas y Electricidad'!M4373</f>
        <v>0</v>
      </c>
      <c r="T4370" s="42" t="e">
        <f t="shared" si="1029"/>
        <v>#DIV/0!</v>
      </c>
      <c r="U4370" s="35">
        <f>'Gas y Electricidad'!Q4373</f>
        <v>0</v>
      </c>
      <c r="V4370" s="52">
        <f t="shared" si="1030"/>
        <v>0</v>
      </c>
      <c r="W4370" s="63"/>
      <c r="X4370" s="63"/>
      <c r="Y4370" s="63"/>
      <c r="Z4370" s="57">
        <f t="shared" si="1031"/>
        <v>0</v>
      </c>
      <c r="AA4370" s="59">
        <f t="shared" si="1032"/>
        <v>0</v>
      </c>
      <c r="AB4370" s="58">
        <f t="shared" si="1033"/>
        <v>0</v>
      </c>
      <c r="AC4370" s="61">
        <f t="shared" si="1034"/>
        <v>0</v>
      </c>
      <c r="AD4370" s="61">
        <f t="shared" si="1035"/>
        <v>0</v>
      </c>
    </row>
    <row r="4371" spans="1:30" x14ac:dyDescent="0.3">
      <c r="A4371" s="39" t="str">
        <f>IF(Agua!A4373&gt;0,Agua!A4373,"-")</f>
        <v>-</v>
      </c>
      <c r="B4371" s="40">
        <f>Agua!C4373</f>
        <v>0</v>
      </c>
      <c r="C4371" s="72">
        <f>Agua!J4373</f>
        <v>0</v>
      </c>
      <c r="D4371" s="72">
        <f>Agua!M4373</f>
        <v>0</v>
      </c>
      <c r="E4371" s="72">
        <f t="shared" si="1021"/>
        <v>0</v>
      </c>
      <c r="F4371" s="72">
        <f>Agua!P4373</f>
        <v>0</v>
      </c>
      <c r="G4371" s="72">
        <f t="shared" si="1022"/>
        <v>0</v>
      </c>
      <c r="H4371" s="72">
        <f>Agua!S4373</f>
        <v>0</v>
      </c>
      <c r="I4371" s="72">
        <f t="shared" si="1023"/>
        <v>0</v>
      </c>
      <c r="J4371" s="72">
        <f>Agua!V4373</f>
        <v>0</v>
      </c>
      <c r="K4371" s="72">
        <f t="shared" si="1024"/>
        <v>0</v>
      </c>
      <c r="L4371" s="72">
        <f>Agua!X4373</f>
        <v>0</v>
      </c>
      <c r="M4371" s="72">
        <f t="shared" si="1025"/>
        <v>0</v>
      </c>
      <c r="N4371" s="72">
        <f t="shared" si="1026"/>
        <v>0</v>
      </c>
      <c r="O4371" s="41">
        <f>'Gas y Electricidad'!F4374</f>
        <v>0</v>
      </c>
      <c r="P4371" s="49">
        <f t="shared" si="1027"/>
        <v>0</v>
      </c>
      <c r="Q4371" s="41">
        <f>'Gas y Electricidad'!J4374</f>
        <v>0</v>
      </c>
      <c r="R4371" s="49">
        <f t="shared" si="1028"/>
        <v>0</v>
      </c>
      <c r="S4371" s="41">
        <f>'Gas y Electricidad'!M4374</f>
        <v>0</v>
      </c>
      <c r="T4371" s="42" t="e">
        <f t="shared" si="1029"/>
        <v>#DIV/0!</v>
      </c>
      <c r="U4371" s="35">
        <f>'Gas y Electricidad'!Q4374</f>
        <v>0</v>
      </c>
      <c r="V4371" s="52">
        <f t="shared" si="1030"/>
        <v>0</v>
      </c>
      <c r="W4371" s="63"/>
      <c r="X4371" s="63"/>
      <c r="Y4371" s="63"/>
      <c r="Z4371" s="57">
        <f t="shared" si="1031"/>
        <v>0</v>
      </c>
      <c r="AA4371" s="59">
        <f t="shared" si="1032"/>
        <v>0</v>
      </c>
      <c r="AB4371" s="58">
        <f t="shared" si="1033"/>
        <v>0</v>
      </c>
      <c r="AC4371" s="61">
        <f t="shared" si="1034"/>
        <v>0</v>
      </c>
      <c r="AD4371" s="61">
        <f t="shared" si="1035"/>
        <v>0</v>
      </c>
    </row>
    <row r="4372" spans="1:30" x14ac:dyDescent="0.3">
      <c r="A4372" s="39" t="str">
        <f>IF(Agua!A4374&gt;0,Agua!A4374,"-")</f>
        <v>-</v>
      </c>
      <c r="B4372" s="40">
        <f>Agua!C4374</f>
        <v>0</v>
      </c>
      <c r="C4372" s="72">
        <f>Agua!J4374</f>
        <v>0</v>
      </c>
      <c r="D4372" s="72">
        <f>Agua!M4374</f>
        <v>0</v>
      </c>
      <c r="E4372" s="72">
        <f t="shared" si="1021"/>
        <v>0</v>
      </c>
      <c r="F4372" s="72">
        <f>Agua!P4374</f>
        <v>0</v>
      </c>
      <c r="G4372" s="72">
        <f t="shared" si="1022"/>
        <v>0</v>
      </c>
      <c r="H4372" s="72">
        <f>Agua!S4374</f>
        <v>0</v>
      </c>
      <c r="I4372" s="72">
        <f t="shared" si="1023"/>
        <v>0</v>
      </c>
      <c r="J4372" s="72">
        <f>Agua!V4374</f>
        <v>0</v>
      </c>
      <c r="K4372" s="72">
        <f t="shared" si="1024"/>
        <v>0</v>
      </c>
      <c r="L4372" s="72">
        <f>Agua!X4374</f>
        <v>0</v>
      </c>
      <c r="M4372" s="72">
        <f t="shared" si="1025"/>
        <v>0</v>
      </c>
      <c r="N4372" s="72">
        <f t="shared" si="1026"/>
        <v>0</v>
      </c>
      <c r="O4372" s="41">
        <f>'Gas y Electricidad'!F4375</f>
        <v>0</v>
      </c>
      <c r="P4372" s="49">
        <f t="shared" si="1027"/>
        <v>0</v>
      </c>
      <c r="Q4372" s="41">
        <f>'Gas y Electricidad'!J4375</f>
        <v>0</v>
      </c>
      <c r="R4372" s="49">
        <f t="shared" si="1028"/>
        <v>0</v>
      </c>
      <c r="S4372" s="41">
        <f>'Gas y Electricidad'!M4375</f>
        <v>0</v>
      </c>
      <c r="T4372" s="42" t="e">
        <f t="shared" si="1029"/>
        <v>#DIV/0!</v>
      </c>
      <c r="U4372" s="35">
        <f>'Gas y Electricidad'!Q4375</f>
        <v>0</v>
      </c>
      <c r="V4372" s="52">
        <f t="shared" si="1030"/>
        <v>0</v>
      </c>
      <c r="W4372" s="63"/>
      <c r="X4372" s="63"/>
      <c r="Y4372" s="63"/>
      <c r="Z4372" s="57">
        <f t="shared" si="1031"/>
        <v>0</v>
      </c>
      <c r="AA4372" s="59">
        <f t="shared" si="1032"/>
        <v>0</v>
      </c>
      <c r="AB4372" s="58">
        <f t="shared" si="1033"/>
        <v>0</v>
      </c>
      <c r="AC4372" s="61">
        <f t="shared" si="1034"/>
        <v>0</v>
      </c>
      <c r="AD4372" s="61">
        <f t="shared" si="1035"/>
        <v>0</v>
      </c>
    </row>
    <row r="4373" spans="1:30" x14ac:dyDescent="0.3">
      <c r="A4373" s="39" t="str">
        <f>IF(Agua!A4375&gt;0,Agua!A4375,"-")</f>
        <v>-</v>
      </c>
      <c r="B4373" s="40">
        <f>Agua!C4375</f>
        <v>0</v>
      </c>
      <c r="C4373" s="72">
        <f>Agua!J4375</f>
        <v>0</v>
      </c>
      <c r="D4373" s="72">
        <f>Agua!M4375</f>
        <v>0</v>
      </c>
      <c r="E4373" s="72">
        <f t="shared" si="1021"/>
        <v>0</v>
      </c>
      <c r="F4373" s="72">
        <f>Agua!P4375</f>
        <v>0</v>
      </c>
      <c r="G4373" s="72">
        <f t="shared" si="1022"/>
        <v>0</v>
      </c>
      <c r="H4373" s="72">
        <f>Agua!S4375</f>
        <v>0</v>
      </c>
      <c r="I4373" s="72">
        <f t="shared" si="1023"/>
        <v>0</v>
      </c>
      <c r="J4373" s="72">
        <f>Agua!V4375</f>
        <v>0</v>
      </c>
      <c r="K4373" s="72">
        <f t="shared" si="1024"/>
        <v>0</v>
      </c>
      <c r="L4373" s="72">
        <f>Agua!X4375</f>
        <v>0</v>
      </c>
      <c r="M4373" s="72">
        <f t="shared" si="1025"/>
        <v>0</v>
      </c>
      <c r="N4373" s="72">
        <f t="shared" si="1026"/>
        <v>0</v>
      </c>
      <c r="O4373" s="41">
        <f>'Gas y Electricidad'!F4376</f>
        <v>0</v>
      </c>
      <c r="P4373" s="49">
        <f t="shared" si="1027"/>
        <v>0</v>
      </c>
      <c r="Q4373" s="41">
        <f>'Gas y Electricidad'!J4376</f>
        <v>0</v>
      </c>
      <c r="R4373" s="49">
        <f t="shared" si="1028"/>
        <v>0</v>
      </c>
      <c r="S4373" s="41">
        <f>'Gas y Electricidad'!M4376</f>
        <v>0</v>
      </c>
      <c r="T4373" s="42" t="e">
        <f t="shared" si="1029"/>
        <v>#DIV/0!</v>
      </c>
      <c r="U4373" s="35">
        <f>'Gas y Electricidad'!Q4376</f>
        <v>0</v>
      </c>
      <c r="V4373" s="52">
        <f t="shared" si="1030"/>
        <v>0</v>
      </c>
      <c r="W4373" s="63"/>
      <c r="X4373" s="63"/>
      <c r="Y4373" s="63"/>
      <c r="Z4373" s="57">
        <f t="shared" si="1031"/>
        <v>0</v>
      </c>
      <c r="AA4373" s="59">
        <f t="shared" si="1032"/>
        <v>0</v>
      </c>
      <c r="AB4373" s="58">
        <f t="shared" si="1033"/>
        <v>0</v>
      </c>
      <c r="AC4373" s="61">
        <f t="shared" si="1034"/>
        <v>0</v>
      </c>
      <c r="AD4373" s="61">
        <f t="shared" si="1035"/>
        <v>0</v>
      </c>
    </row>
    <row r="4374" spans="1:30" x14ac:dyDescent="0.3">
      <c r="A4374" s="39" t="str">
        <f>IF(Agua!A4376&gt;0,Agua!A4376,"-")</f>
        <v>-</v>
      </c>
      <c r="B4374" s="40">
        <f>Agua!C4376</f>
        <v>0</v>
      </c>
      <c r="C4374" s="72">
        <f>Agua!J4376</f>
        <v>0</v>
      </c>
      <c r="D4374" s="72">
        <f>Agua!M4376</f>
        <v>0</v>
      </c>
      <c r="E4374" s="72">
        <f t="shared" si="1021"/>
        <v>0</v>
      </c>
      <c r="F4374" s="72">
        <f>Agua!P4376</f>
        <v>0</v>
      </c>
      <c r="G4374" s="72">
        <f t="shared" si="1022"/>
        <v>0</v>
      </c>
      <c r="H4374" s="72">
        <f>Agua!S4376</f>
        <v>0</v>
      </c>
      <c r="I4374" s="72">
        <f t="shared" si="1023"/>
        <v>0</v>
      </c>
      <c r="J4374" s="72">
        <f>Agua!V4376</f>
        <v>0</v>
      </c>
      <c r="K4374" s="72">
        <f t="shared" si="1024"/>
        <v>0</v>
      </c>
      <c r="L4374" s="72">
        <f>Agua!X4376</f>
        <v>0</v>
      </c>
      <c r="M4374" s="72">
        <f t="shared" si="1025"/>
        <v>0</v>
      </c>
      <c r="N4374" s="72">
        <f t="shared" si="1026"/>
        <v>0</v>
      </c>
      <c r="O4374" s="41">
        <f>'Gas y Electricidad'!F4377</f>
        <v>0</v>
      </c>
      <c r="P4374" s="49">
        <f t="shared" si="1027"/>
        <v>0</v>
      </c>
      <c r="Q4374" s="41">
        <f>'Gas y Electricidad'!J4377</f>
        <v>0</v>
      </c>
      <c r="R4374" s="49">
        <f t="shared" si="1028"/>
        <v>0</v>
      </c>
      <c r="S4374" s="41">
        <f>'Gas y Electricidad'!M4377</f>
        <v>0</v>
      </c>
      <c r="T4374" s="42" t="e">
        <f t="shared" si="1029"/>
        <v>#DIV/0!</v>
      </c>
      <c r="U4374" s="35">
        <f>'Gas y Electricidad'!Q4377</f>
        <v>0</v>
      </c>
      <c r="V4374" s="52">
        <f t="shared" si="1030"/>
        <v>0</v>
      </c>
      <c r="W4374" s="63"/>
      <c r="X4374" s="63"/>
      <c r="Y4374" s="63"/>
      <c r="Z4374" s="57">
        <f t="shared" si="1031"/>
        <v>0</v>
      </c>
      <c r="AA4374" s="59">
        <f t="shared" si="1032"/>
        <v>0</v>
      </c>
      <c r="AB4374" s="58">
        <f t="shared" si="1033"/>
        <v>0</v>
      </c>
      <c r="AC4374" s="61">
        <f t="shared" si="1034"/>
        <v>0</v>
      </c>
      <c r="AD4374" s="61">
        <f t="shared" si="1035"/>
        <v>0</v>
      </c>
    </row>
    <row r="4375" spans="1:30" x14ac:dyDescent="0.3">
      <c r="A4375" s="39" t="str">
        <f>IF(Agua!A4377&gt;0,Agua!A4377,"-")</f>
        <v>-</v>
      </c>
      <c r="B4375" s="40">
        <f>Agua!C4377</f>
        <v>0</v>
      </c>
      <c r="C4375" s="72">
        <f>Agua!J4377</f>
        <v>0</v>
      </c>
      <c r="D4375" s="72">
        <f>Agua!M4377</f>
        <v>0</v>
      </c>
      <c r="E4375" s="72">
        <f t="shared" si="1021"/>
        <v>0</v>
      </c>
      <c r="F4375" s="72">
        <f>Agua!P4377</f>
        <v>0</v>
      </c>
      <c r="G4375" s="72">
        <f t="shared" si="1022"/>
        <v>0</v>
      </c>
      <c r="H4375" s="72">
        <f>Agua!S4377</f>
        <v>0</v>
      </c>
      <c r="I4375" s="72">
        <f t="shared" si="1023"/>
        <v>0</v>
      </c>
      <c r="J4375" s="72">
        <f>Agua!V4377</f>
        <v>0</v>
      </c>
      <c r="K4375" s="72">
        <f t="shared" si="1024"/>
        <v>0</v>
      </c>
      <c r="L4375" s="72">
        <f>Agua!X4377</f>
        <v>0</v>
      </c>
      <c r="M4375" s="72">
        <f t="shared" si="1025"/>
        <v>0</v>
      </c>
      <c r="N4375" s="72">
        <f t="shared" si="1026"/>
        <v>0</v>
      </c>
      <c r="O4375" s="41">
        <f>'Gas y Electricidad'!F4378</f>
        <v>0</v>
      </c>
      <c r="P4375" s="49">
        <f t="shared" si="1027"/>
        <v>0</v>
      </c>
      <c r="Q4375" s="41">
        <f>'Gas y Electricidad'!J4378</f>
        <v>0</v>
      </c>
      <c r="R4375" s="49">
        <f t="shared" si="1028"/>
        <v>0</v>
      </c>
      <c r="S4375" s="41">
        <f>'Gas y Electricidad'!M4378</f>
        <v>0</v>
      </c>
      <c r="T4375" s="42" t="e">
        <f t="shared" si="1029"/>
        <v>#DIV/0!</v>
      </c>
      <c r="U4375" s="35">
        <f>'Gas y Electricidad'!Q4378</f>
        <v>0</v>
      </c>
      <c r="V4375" s="52">
        <f t="shared" si="1030"/>
        <v>0</v>
      </c>
      <c r="W4375" s="63"/>
      <c r="X4375" s="63"/>
      <c r="Y4375" s="63"/>
      <c r="Z4375" s="57">
        <f t="shared" si="1031"/>
        <v>0</v>
      </c>
      <c r="AA4375" s="59">
        <f t="shared" si="1032"/>
        <v>0</v>
      </c>
      <c r="AB4375" s="58">
        <f t="shared" si="1033"/>
        <v>0</v>
      </c>
      <c r="AC4375" s="61">
        <f t="shared" si="1034"/>
        <v>0</v>
      </c>
      <c r="AD4375" s="61">
        <f t="shared" si="1035"/>
        <v>0</v>
      </c>
    </row>
    <row r="4376" spans="1:30" x14ac:dyDescent="0.3">
      <c r="A4376" s="39" t="str">
        <f>IF(Agua!A4378&gt;0,Agua!A4378,"-")</f>
        <v>-</v>
      </c>
      <c r="B4376" s="40">
        <f>Agua!C4378</f>
        <v>0</v>
      </c>
      <c r="C4376" s="72">
        <f>Agua!J4378</f>
        <v>0</v>
      </c>
      <c r="D4376" s="72">
        <f>Agua!M4378</f>
        <v>0</v>
      </c>
      <c r="E4376" s="72">
        <f t="shared" si="1021"/>
        <v>0</v>
      </c>
      <c r="F4376" s="72">
        <f>Agua!P4378</f>
        <v>0</v>
      </c>
      <c r="G4376" s="72">
        <f t="shared" si="1022"/>
        <v>0</v>
      </c>
      <c r="H4376" s="72">
        <f>Agua!S4378</f>
        <v>0</v>
      </c>
      <c r="I4376" s="72">
        <f t="shared" si="1023"/>
        <v>0</v>
      </c>
      <c r="J4376" s="72">
        <f>Agua!V4378</f>
        <v>0</v>
      </c>
      <c r="K4376" s="72">
        <f t="shared" si="1024"/>
        <v>0</v>
      </c>
      <c r="L4376" s="72">
        <f>Agua!X4378</f>
        <v>0</v>
      </c>
      <c r="M4376" s="72">
        <f t="shared" si="1025"/>
        <v>0</v>
      </c>
      <c r="N4376" s="72">
        <f t="shared" si="1026"/>
        <v>0</v>
      </c>
      <c r="O4376" s="41">
        <f>'Gas y Electricidad'!F4379</f>
        <v>0</v>
      </c>
      <c r="P4376" s="49">
        <f t="shared" si="1027"/>
        <v>0</v>
      </c>
      <c r="Q4376" s="41">
        <f>'Gas y Electricidad'!J4379</f>
        <v>0</v>
      </c>
      <c r="R4376" s="49">
        <f t="shared" si="1028"/>
        <v>0</v>
      </c>
      <c r="S4376" s="41">
        <f>'Gas y Electricidad'!M4379</f>
        <v>0</v>
      </c>
      <c r="T4376" s="42" t="e">
        <f t="shared" si="1029"/>
        <v>#DIV/0!</v>
      </c>
      <c r="U4376" s="35">
        <f>'Gas y Electricidad'!Q4379</f>
        <v>0</v>
      </c>
      <c r="V4376" s="52">
        <f t="shared" si="1030"/>
        <v>0</v>
      </c>
      <c r="W4376" s="63"/>
      <c r="X4376" s="63"/>
      <c r="Y4376" s="63"/>
      <c r="Z4376" s="57">
        <f t="shared" si="1031"/>
        <v>0</v>
      </c>
      <c r="AA4376" s="59">
        <f t="shared" si="1032"/>
        <v>0</v>
      </c>
      <c r="AB4376" s="58">
        <f t="shared" si="1033"/>
        <v>0</v>
      </c>
      <c r="AC4376" s="61">
        <f t="shared" si="1034"/>
        <v>0</v>
      </c>
      <c r="AD4376" s="61">
        <f t="shared" si="1035"/>
        <v>0</v>
      </c>
    </row>
    <row r="4377" spans="1:30" x14ac:dyDescent="0.3">
      <c r="A4377" s="39" t="str">
        <f>IF(Agua!A4379&gt;0,Agua!A4379,"-")</f>
        <v>-</v>
      </c>
      <c r="B4377" s="40">
        <f>Agua!C4379</f>
        <v>0</v>
      </c>
      <c r="C4377" s="72">
        <f>Agua!J4379</f>
        <v>0</v>
      </c>
      <c r="D4377" s="72">
        <f>Agua!M4379</f>
        <v>0</v>
      </c>
      <c r="E4377" s="72">
        <f t="shared" si="1021"/>
        <v>0</v>
      </c>
      <c r="F4377" s="72">
        <f>Agua!P4379</f>
        <v>0</v>
      </c>
      <c r="G4377" s="72">
        <f t="shared" si="1022"/>
        <v>0</v>
      </c>
      <c r="H4377" s="72">
        <f>Agua!S4379</f>
        <v>0</v>
      </c>
      <c r="I4377" s="72">
        <f t="shared" si="1023"/>
        <v>0</v>
      </c>
      <c r="J4377" s="72">
        <f>Agua!V4379</f>
        <v>0</v>
      </c>
      <c r="K4377" s="72">
        <f t="shared" si="1024"/>
        <v>0</v>
      </c>
      <c r="L4377" s="72">
        <f>Agua!X4379</f>
        <v>0</v>
      </c>
      <c r="M4377" s="72">
        <f t="shared" si="1025"/>
        <v>0</v>
      </c>
      <c r="N4377" s="72">
        <f t="shared" si="1026"/>
        <v>0</v>
      </c>
      <c r="O4377" s="41">
        <f>'Gas y Electricidad'!F4380</f>
        <v>0</v>
      </c>
      <c r="P4377" s="49">
        <f t="shared" si="1027"/>
        <v>0</v>
      </c>
      <c r="Q4377" s="41">
        <f>'Gas y Electricidad'!J4380</f>
        <v>0</v>
      </c>
      <c r="R4377" s="49">
        <f t="shared" si="1028"/>
        <v>0</v>
      </c>
      <c r="S4377" s="41">
        <f>'Gas y Electricidad'!M4380</f>
        <v>0</v>
      </c>
      <c r="T4377" s="42" t="e">
        <f t="shared" si="1029"/>
        <v>#DIV/0!</v>
      </c>
      <c r="U4377" s="35">
        <f>'Gas y Electricidad'!Q4380</f>
        <v>0</v>
      </c>
      <c r="V4377" s="52">
        <f t="shared" si="1030"/>
        <v>0</v>
      </c>
      <c r="W4377" s="63"/>
      <c r="X4377" s="63"/>
      <c r="Y4377" s="63"/>
      <c r="Z4377" s="57">
        <f t="shared" si="1031"/>
        <v>0</v>
      </c>
      <c r="AA4377" s="59">
        <f t="shared" si="1032"/>
        <v>0</v>
      </c>
      <c r="AB4377" s="58">
        <f t="shared" si="1033"/>
        <v>0</v>
      </c>
      <c r="AC4377" s="61">
        <f t="shared" si="1034"/>
        <v>0</v>
      </c>
      <c r="AD4377" s="61">
        <f t="shared" si="1035"/>
        <v>0</v>
      </c>
    </row>
    <row r="4378" spans="1:30" x14ac:dyDescent="0.3">
      <c r="A4378" s="39" t="str">
        <f>IF(Agua!A4380&gt;0,Agua!A4380,"-")</f>
        <v>-</v>
      </c>
      <c r="B4378" s="40">
        <f>Agua!C4380</f>
        <v>0</v>
      </c>
      <c r="C4378" s="72">
        <f>Agua!J4380</f>
        <v>0</v>
      </c>
      <c r="D4378" s="72">
        <f>Agua!M4380</f>
        <v>0</v>
      </c>
      <c r="E4378" s="72">
        <f t="shared" si="1021"/>
        <v>0</v>
      </c>
      <c r="F4378" s="72">
        <f>Agua!P4380</f>
        <v>0</v>
      </c>
      <c r="G4378" s="72">
        <f t="shared" si="1022"/>
        <v>0</v>
      </c>
      <c r="H4378" s="72">
        <f>Agua!S4380</f>
        <v>0</v>
      </c>
      <c r="I4378" s="72">
        <f t="shared" si="1023"/>
        <v>0</v>
      </c>
      <c r="J4378" s="72">
        <f>Agua!V4380</f>
        <v>0</v>
      </c>
      <c r="K4378" s="72">
        <f t="shared" si="1024"/>
        <v>0</v>
      </c>
      <c r="L4378" s="72">
        <f>Agua!X4380</f>
        <v>0</v>
      </c>
      <c r="M4378" s="72">
        <f t="shared" si="1025"/>
        <v>0</v>
      </c>
      <c r="N4378" s="72">
        <f t="shared" si="1026"/>
        <v>0</v>
      </c>
      <c r="O4378" s="41">
        <f>'Gas y Electricidad'!F4381</f>
        <v>0</v>
      </c>
      <c r="P4378" s="49">
        <f t="shared" si="1027"/>
        <v>0</v>
      </c>
      <c r="Q4378" s="41">
        <f>'Gas y Electricidad'!J4381</f>
        <v>0</v>
      </c>
      <c r="R4378" s="49">
        <f t="shared" si="1028"/>
        <v>0</v>
      </c>
      <c r="S4378" s="41">
        <f>'Gas y Electricidad'!M4381</f>
        <v>0</v>
      </c>
      <c r="T4378" s="42" t="e">
        <f t="shared" si="1029"/>
        <v>#DIV/0!</v>
      </c>
      <c r="U4378" s="35">
        <f>'Gas y Electricidad'!Q4381</f>
        <v>0</v>
      </c>
      <c r="V4378" s="52">
        <f t="shared" si="1030"/>
        <v>0</v>
      </c>
      <c r="W4378" s="63"/>
      <c r="X4378" s="63"/>
      <c r="Y4378" s="63"/>
      <c r="Z4378" s="57">
        <f t="shared" si="1031"/>
        <v>0</v>
      </c>
      <c r="AA4378" s="59">
        <f t="shared" si="1032"/>
        <v>0</v>
      </c>
      <c r="AB4378" s="58">
        <f t="shared" si="1033"/>
        <v>0</v>
      </c>
      <c r="AC4378" s="61">
        <f t="shared" si="1034"/>
        <v>0</v>
      </c>
      <c r="AD4378" s="61">
        <f t="shared" si="1035"/>
        <v>0</v>
      </c>
    </row>
    <row r="4379" spans="1:30" x14ac:dyDescent="0.3">
      <c r="A4379" s="39" t="str">
        <f>IF(Agua!A4381&gt;0,Agua!A4381,"-")</f>
        <v>-</v>
      </c>
      <c r="B4379" s="40">
        <f>Agua!C4381</f>
        <v>0</v>
      </c>
      <c r="C4379" s="72">
        <f>Agua!J4381</f>
        <v>0</v>
      </c>
      <c r="D4379" s="72">
        <f>Agua!M4381</f>
        <v>0</v>
      </c>
      <c r="E4379" s="72">
        <f t="shared" si="1021"/>
        <v>0</v>
      </c>
      <c r="F4379" s="72">
        <f>Agua!P4381</f>
        <v>0</v>
      </c>
      <c r="G4379" s="72">
        <f t="shared" si="1022"/>
        <v>0</v>
      </c>
      <c r="H4379" s="72">
        <f>Agua!S4381</f>
        <v>0</v>
      </c>
      <c r="I4379" s="72">
        <f t="shared" si="1023"/>
        <v>0</v>
      </c>
      <c r="J4379" s="72">
        <f>Agua!V4381</f>
        <v>0</v>
      </c>
      <c r="K4379" s="72">
        <f t="shared" si="1024"/>
        <v>0</v>
      </c>
      <c r="L4379" s="72">
        <f>Agua!X4381</f>
        <v>0</v>
      </c>
      <c r="M4379" s="72">
        <f t="shared" si="1025"/>
        <v>0</v>
      </c>
      <c r="N4379" s="72">
        <f t="shared" si="1026"/>
        <v>0</v>
      </c>
      <c r="O4379" s="41">
        <f>'Gas y Electricidad'!F4382</f>
        <v>0</v>
      </c>
      <c r="P4379" s="49">
        <f t="shared" si="1027"/>
        <v>0</v>
      </c>
      <c r="Q4379" s="41">
        <f>'Gas y Electricidad'!J4382</f>
        <v>0</v>
      </c>
      <c r="R4379" s="49">
        <f t="shared" si="1028"/>
        <v>0</v>
      </c>
      <c r="S4379" s="41">
        <f>'Gas y Electricidad'!M4382</f>
        <v>0</v>
      </c>
      <c r="T4379" s="42" t="e">
        <f t="shared" si="1029"/>
        <v>#DIV/0!</v>
      </c>
      <c r="U4379" s="35">
        <f>'Gas y Electricidad'!Q4382</f>
        <v>0</v>
      </c>
      <c r="V4379" s="52">
        <f t="shared" si="1030"/>
        <v>0</v>
      </c>
      <c r="W4379" s="63"/>
      <c r="X4379" s="63"/>
      <c r="Y4379" s="63"/>
      <c r="Z4379" s="57">
        <f t="shared" si="1031"/>
        <v>0</v>
      </c>
      <c r="AA4379" s="59">
        <f t="shared" si="1032"/>
        <v>0</v>
      </c>
      <c r="AB4379" s="58">
        <f t="shared" si="1033"/>
        <v>0</v>
      </c>
      <c r="AC4379" s="61">
        <f t="shared" si="1034"/>
        <v>0</v>
      </c>
      <c r="AD4379" s="61">
        <f t="shared" si="1035"/>
        <v>0</v>
      </c>
    </row>
    <row r="4380" spans="1:30" x14ac:dyDescent="0.3">
      <c r="A4380" s="39" t="str">
        <f>IF(Agua!A4382&gt;0,Agua!A4382,"-")</f>
        <v>-</v>
      </c>
      <c r="B4380" s="40">
        <f>Agua!C4382</f>
        <v>0</v>
      </c>
      <c r="C4380" s="72">
        <f>Agua!J4382</f>
        <v>0</v>
      </c>
      <c r="D4380" s="72">
        <f>Agua!M4382</f>
        <v>0</v>
      </c>
      <c r="E4380" s="72">
        <f t="shared" si="1021"/>
        <v>0</v>
      </c>
      <c r="F4380" s="72">
        <f>Agua!P4382</f>
        <v>0</v>
      </c>
      <c r="G4380" s="72">
        <f t="shared" si="1022"/>
        <v>0</v>
      </c>
      <c r="H4380" s="72">
        <f>Agua!S4382</f>
        <v>0</v>
      </c>
      <c r="I4380" s="72">
        <f t="shared" si="1023"/>
        <v>0</v>
      </c>
      <c r="J4380" s="72">
        <f>Agua!V4382</f>
        <v>0</v>
      </c>
      <c r="K4380" s="72">
        <f t="shared" si="1024"/>
        <v>0</v>
      </c>
      <c r="L4380" s="72">
        <f>Agua!X4382</f>
        <v>0</v>
      </c>
      <c r="M4380" s="72">
        <f t="shared" si="1025"/>
        <v>0</v>
      </c>
      <c r="N4380" s="72">
        <f t="shared" si="1026"/>
        <v>0</v>
      </c>
      <c r="O4380" s="41">
        <f>'Gas y Electricidad'!F4383</f>
        <v>0</v>
      </c>
      <c r="P4380" s="49">
        <f t="shared" si="1027"/>
        <v>0</v>
      </c>
      <c r="Q4380" s="41">
        <f>'Gas y Electricidad'!J4383</f>
        <v>0</v>
      </c>
      <c r="R4380" s="49">
        <f t="shared" si="1028"/>
        <v>0</v>
      </c>
      <c r="S4380" s="41">
        <f>'Gas y Electricidad'!M4383</f>
        <v>0</v>
      </c>
      <c r="T4380" s="42" t="e">
        <f t="shared" si="1029"/>
        <v>#DIV/0!</v>
      </c>
      <c r="U4380" s="35">
        <f>'Gas y Electricidad'!Q4383</f>
        <v>0</v>
      </c>
      <c r="V4380" s="52">
        <f t="shared" si="1030"/>
        <v>0</v>
      </c>
      <c r="W4380" s="63"/>
      <c r="X4380" s="63"/>
      <c r="Y4380" s="63"/>
      <c r="Z4380" s="57">
        <f t="shared" si="1031"/>
        <v>0</v>
      </c>
      <c r="AA4380" s="59">
        <f t="shared" si="1032"/>
        <v>0</v>
      </c>
      <c r="AB4380" s="58">
        <f t="shared" si="1033"/>
        <v>0</v>
      </c>
      <c r="AC4380" s="61">
        <f t="shared" si="1034"/>
        <v>0</v>
      </c>
      <c r="AD4380" s="61">
        <f t="shared" si="1035"/>
        <v>0</v>
      </c>
    </row>
    <row r="4381" spans="1:30" x14ac:dyDescent="0.3">
      <c r="A4381" s="39" t="str">
        <f>IF(Agua!A4383&gt;0,Agua!A4383,"-")</f>
        <v>-</v>
      </c>
      <c r="B4381" s="40">
        <f>Agua!C4383</f>
        <v>0</v>
      </c>
      <c r="C4381" s="72">
        <f>Agua!J4383</f>
        <v>0</v>
      </c>
      <c r="D4381" s="72">
        <f>Agua!M4383</f>
        <v>0</v>
      </c>
      <c r="E4381" s="72">
        <f t="shared" si="1021"/>
        <v>0</v>
      </c>
      <c r="F4381" s="72">
        <f>Agua!P4383</f>
        <v>0</v>
      </c>
      <c r="G4381" s="72">
        <f t="shared" si="1022"/>
        <v>0</v>
      </c>
      <c r="H4381" s="72">
        <f>Agua!S4383</f>
        <v>0</v>
      </c>
      <c r="I4381" s="72">
        <f t="shared" si="1023"/>
        <v>0</v>
      </c>
      <c r="J4381" s="72">
        <f>Agua!V4383</f>
        <v>0</v>
      </c>
      <c r="K4381" s="72">
        <f t="shared" si="1024"/>
        <v>0</v>
      </c>
      <c r="L4381" s="72">
        <f>Agua!X4383</f>
        <v>0</v>
      </c>
      <c r="M4381" s="72">
        <f t="shared" si="1025"/>
        <v>0</v>
      </c>
      <c r="N4381" s="72">
        <f t="shared" si="1026"/>
        <v>0</v>
      </c>
      <c r="O4381" s="41">
        <f>'Gas y Electricidad'!F4384</f>
        <v>0</v>
      </c>
      <c r="P4381" s="49">
        <f t="shared" si="1027"/>
        <v>0</v>
      </c>
      <c r="Q4381" s="41">
        <f>'Gas y Electricidad'!J4384</f>
        <v>0</v>
      </c>
      <c r="R4381" s="49">
        <f t="shared" si="1028"/>
        <v>0</v>
      </c>
      <c r="S4381" s="41">
        <f>'Gas y Electricidad'!M4384</f>
        <v>0</v>
      </c>
      <c r="T4381" s="42" t="e">
        <f t="shared" si="1029"/>
        <v>#DIV/0!</v>
      </c>
      <c r="U4381" s="35">
        <f>'Gas y Electricidad'!Q4384</f>
        <v>0</v>
      </c>
      <c r="V4381" s="52">
        <f t="shared" si="1030"/>
        <v>0</v>
      </c>
      <c r="W4381" s="63"/>
      <c r="X4381" s="63"/>
      <c r="Y4381" s="63"/>
      <c r="Z4381" s="57">
        <f t="shared" si="1031"/>
        <v>0</v>
      </c>
      <c r="AA4381" s="59">
        <f t="shared" si="1032"/>
        <v>0</v>
      </c>
      <c r="AB4381" s="58">
        <f t="shared" si="1033"/>
        <v>0</v>
      </c>
      <c r="AC4381" s="61">
        <f t="shared" si="1034"/>
        <v>0</v>
      </c>
      <c r="AD4381" s="61">
        <f t="shared" si="1035"/>
        <v>0</v>
      </c>
    </row>
    <row r="4382" spans="1:30" x14ac:dyDescent="0.3">
      <c r="A4382" s="39" t="str">
        <f>IF(Agua!A4384&gt;0,Agua!A4384,"-")</f>
        <v>-</v>
      </c>
      <c r="B4382" s="40">
        <f>Agua!C4384</f>
        <v>0</v>
      </c>
      <c r="C4382" s="72">
        <f>Agua!J4384</f>
        <v>0</v>
      </c>
      <c r="D4382" s="72">
        <f>Agua!M4384</f>
        <v>0</v>
      </c>
      <c r="E4382" s="72">
        <f t="shared" si="1021"/>
        <v>0</v>
      </c>
      <c r="F4382" s="72">
        <f>Agua!P4384</f>
        <v>0</v>
      </c>
      <c r="G4382" s="72">
        <f t="shared" si="1022"/>
        <v>0</v>
      </c>
      <c r="H4382" s="72">
        <f>Agua!S4384</f>
        <v>0</v>
      </c>
      <c r="I4382" s="72">
        <f t="shared" si="1023"/>
        <v>0</v>
      </c>
      <c r="J4382" s="72">
        <f>Agua!V4384</f>
        <v>0</v>
      </c>
      <c r="K4382" s="72">
        <f t="shared" si="1024"/>
        <v>0</v>
      </c>
      <c r="L4382" s="72">
        <f>Agua!X4384</f>
        <v>0</v>
      </c>
      <c r="M4382" s="72">
        <f t="shared" si="1025"/>
        <v>0</v>
      </c>
      <c r="N4382" s="72">
        <f t="shared" si="1026"/>
        <v>0</v>
      </c>
      <c r="O4382" s="41">
        <f>'Gas y Electricidad'!F4385</f>
        <v>0</v>
      </c>
      <c r="P4382" s="49">
        <f t="shared" si="1027"/>
        <v>0</v>
      </c>
      <c r="Q4382" s="41">
        <f>'Gas y Electricidad'!J4385</f>
        <v>0</v>
      </c>
      <c r="R4382" s="49">
        <f t="shared" si="1028"/>
        <v>0</v>
      </c>
      <c r="S4382" s="41">
        <f>'Gas y Electricidad'!M4385</f>
        <v>0</v>
      </c>
      <c r="T4382" s="42" t="e">
        <f t="shared" si="1029"/>
        <v>#DIV/0!</v>
      </c>
      <c r="U4382" s="35">
        <f>'Gas y Electricidad'!Q4385</f>
        <v>0</v>
      </c>
      <c r="V4382" s="52">
        <f t="shared" si="1030"/>
        <v>0</v>
      </c>
      <c r="W4382" s="63"/>
      <c r="X4382" s="63"/>
      <c r="Y4382" s="63"/>
      <c r="Z4382" s="57">
        <f t="shared" si="1031"/>
        <v>0</v>
      </c>
      <c r="AA4382" s="59">
        <f t="shared" si="1032"/>
        <v>0</v>
      </c>
      <c r="AB4382" s="58">
        <f t="shared" si="1033"/>
        <v>0</v>
      </c>
      <c r="AC4382" s="61">
        <f t="shared" si="1034"/>
        <v>0</v>
      </c>
      <c r="AD4382" s="61">
        <f t="shared" si="1035"/>
        <v>0</v>
      </c>
    </row>
    <row r="4383" spans="1:30" x14ac:dyDescent="0.3">
      <c r="A4383" s="39" t="str">
        <f>IF(Agua!A4385&gt;0,Agua!A4385,"-")</f>
        <v>-</v>
      </c>
      <c r="B4383" s="40">
        <f>Agua!C4385</f>
        <v>0</v>
      </c>
      <c r="C4383" s="72">
        <f>Agua!J4385</f>
        <v>0</v>
      </c>
      <c r="D4383" s="72">
        <f>Agua!M4385</f>
        <v>0</v>
      </c>
      <c r="E4383" s="72">
        <f t="shared" si="1021"/>
        <v>0</v>
      </c>
      <c r="F4383" s="72">
        <f>Agua!P4385</f>
        <v>0</v>
      </c>
      <c r="G4383" s="72">
        <f t="shared" si="1022"/>
        <v>0</v>
      </c>
      <c r="H4383" s="72">
        <f>Agua!S4385</f>
        <v>0</v>
      </c>
      <c r="I4383" s="72">
        <f t="shared" si="1023"/>
        <v>0</v>
      </c>
      <c r="J4383" s="72">
        <f>Agua!V4385</f>
        <v>0</v>
      </c>
      <c r="K4383" s="72">
        <f t="shared" si="1024"/>
        <v>0</v>
      </c>
      <c r="L4383" s="72">
        <f>Agua!X4385</f>
        <v>0</v>
      </c>
      <c r="M4383" s="72">
        <f t="shared" si="1025"/>
        <v>0</v>
      </c>
      <c r="N4383" s="72">
        <f t="shared" si="1026"/>
        <v>0</v>
      </c>
      <c r="O4383" s="41">
        <f>'Gas y Electricidad'!F4386</f>
        <v>0</v>
      </c>
      <c r="P4383" s="49">
        <f t="shared" si="1027"/>
        <v>0</v>
      </c>
      <c r="Q4383" s="41">
        <f>'Gas y Electricidad'!J4386</f>
        <v>0</v>
      </c>
      <c r="R4383" s="49">
        <f t="shared" si="1028"/>
        <v>0</v>
      </c>
      <c r="S4383" s="41">
        <f>'Gas y Electricidad'!M4386</f>
        <v>0</v>
      </c>
      <c r="T4383" s="42" t="e">
        <f t="shared" si="1029"/>
        <v>#DIV/0!</v>
      </c>
      <c r="U4383" s="35">
        <f>'Gas y Electricidad'!Q4386</f>
        <v>0</v>
      </c>
      <c r="V4383" s="52">
        <f t="shared" si="1030"/>
        <v>0</v>
      </c>
      <c r="W4383" s="63"/>
      <c r="X4383" s="63"/>
      <c r="Y4383" s="63"/>
      <c r="Z4383" s="57">
        <f t="shared" si="1031"/>
        <v>0</v>
      </c>
      <c r="AA4383" s="59">
        <f t="shared" si="1032"/>
        <v>0</v>
      </c>
      <c r="AB4383" s="58">
        <f t="shared" si="1033"/>
        <v>0</v>
      </c>
      <c r="AC4383" s="61">
        <f t="shared" si="1034"/>
        <v>0</v>
      </c>
      <c r="AD4383" s="61">
        <f t="shared" si="1035"/>
        <v>0</v>
      </c>
    </row>
    <row r="4384" spans="1:30" x14ac:dyDescent="0.3">
      <c r="A4384" s="39" t="str">
        <f>IF(Agua!A4386&gt;0,Agua!A4386,"-")</f>
        <v>-</v>
      </c>
      <c r="B4384" s="40">
        <f>Agua!C4386</f>
        <v>0</v>
      </c>
      <c r="C4384" s="72">
        <f>Agua!J4386</f>
        <v>0</v>
      </c>
      <c r="D4384" s="72">
        <f>Agua!M4386</f>
        <v>0</v>
      </c>
      <c r="E4384" s="72">
        <f t="shared" si="1021"/>
        <v>0</v>
      </c>
      <c r="F4384" s="72">
        <f>Agua!P4386</f>
        <v>0</v>
      </c>
      <c r="G4384" s="72">
        <f t="shared" si="1022"/>
        <v>0</v>
      </c>
      <c r="H4384" s="72">
        <f>Agua!S4386</f>
        <v>0</v>
      </c>
      <c r="I4384" s="72">
        <f t="shared" si="1023"/>
        <v>0</v>
      </c>
      <c r="J4384" s="72">
        <f>Agua!V4386</f>
        <v>0</v>
      </c>
      <c r="K4384" s="72">
        <f t="shared" si="1024"/>
        <v>0</v>
      </c>
      <c r="L4384" s="72">
        <f>Agua!X4386</f>
        <v>0</v>
      </c>
      <c r="M4384" s="72">
        <f t="shared" si="1025"/>
        <v>0</v>
      </c>
      <c r="N4384" s="72">
        <f t="shared" si="1026"/>
        <v>0</v>
      </c>
      <c r="O4384" s="41">
        <f>'Gas y Electricidad'!F4387</f>
        <v>0</v>
      </c>
      <c r="P4384" s="49">
        <f t="shared" si="1027"/>
        <v>0</v>
      </c>
      <c r="Q4384" s="41">
        <f>'Gas y Electricidad'!J4387</f>
        <v>0</v>
      </c>
      <c r="R4384" s="49">
        <f t="shared" si="1028"/>
        <v>0</v>
      </c>
      <c r="S4384" s="41">
        <f>'Gas y Electricidad'!M4387</f>
        <v>0</v>
      </c>
      <c r="T4384" s="42" t="e">
        <f t="shared" si="1029"/>
        <v>#DIV/0!</v>
      </c>
      <c r="U4384" s="35">
        <f>'Gas y Electricidad'!Q4387</f>
        <v>0</v>
      </c>
      <c r="V4384" s="52">
        <f t="shared" si="1030"/>
        <v>0</v>
      </c>
      <c r="W4384" s="63"/>
      <c r="X4384" s="63"/>
      <c r="Y4384" s="63"/>
      <c r="Z4384" s="57">
        <f t="shared" si="1031"/>
        <v>0</v>
      </c>
      <c r="AA4384" s="59">
        <f t="shared" si="1032"/>
        <v>0</v>
      </c>
      <c r="AB4384" s="58">
        <f t="shared" si="1033"/>
        <v>0</v>
      </c>
      <c r="AC4384" s="61">
        <f t="shared" si="1034"/>
        <v>0</v>
      </c>
      <c r="AD4384" s="61">
        <f t="shared" si="1035"/>
        <v>0</v>
      </c>
    </row>
    <row r="4385" spans="1:30" x14ac:dyDescent="0.3">
      <c r="A4385" s="39" t="str">
        <f>IF(Agua!A4387&gt;0,Agua!A4387,"-")</f>
        <v>-</v>
      </c>
      <c r="B4385" s="40">
        <f>Agua!C4387</f>
        <v>0</v>
      </c>
      <c r="C4385" s="72">
        <f>Agua!J4387</f>
        <v>0</v>
      </c>
      <c r="D4385" s="72">
        <f>Agua!M4387</f>
        <v>0</v>
      </c>
      <c r="E4385" s="72">
        <f t="shared" si="1021"/>
        <v>0</v>
      </c>
      <c r="F4385" s="72">
        <f>Agua!P4387</f>
        <v>0</v>
      </c>
      <c r="G4385" s="72">
        <f t="shared" si="1022"/>
        <v>0</v>
      </c>
      <c r="H4385" s="72">
        <f>Agua!S4387</f>
        <v>0</v>
      </c>
      <c r="I4385" s="72">
        <f t="shared" si="1023"/>
        <v>0</v>
      </c>
      <c r="J4385" s="72">
        <f>Agua!V4387</f>
        <v>0</v>
      </c>
      <c r="K4385" s="72">
        <f t="shared" si="1024"/>
        <v>0</v>
      </c>
      <c r="L4385" s="72">
        <f>Agua!X4387</f>
        <v>0</v>
      </c>
      <c r="M4385" s="72">
        <f t="shared" si="1025"/>
        <v>0</v>
      </c>
      <c r="N4385" s="72">
        <f t="shared" si="1026"/>
        <v>0</v>
      </c>
      <c r="O4385" s="41">
        <f>'Gas y Electricidad'!F4388</f>
        <v>0</v>
      </c>
      <c r="P4385" s="49">
        <f t="shared" si="1027"/>
        <v>0</v>
      </c>
      <c r="Q4385" s="41">
        <f>'Gas y Electricidad'!J4388</f>
        <v>0</v>
      </c>
      <c r="R4385" s="49">
        <f t="shared" si="1028"/>
        <v>0</v>
      </c>
      <c r="S4385" s="41">
        <f>'Gas y Electricidad'!M4388</f>
        <v>0</v>
      </c>
      <c r="T4385" s="42" t="e">
        <f t="shared" si="1029"/>
        <v>#DIV/0!</v>
      </c>
      <c r="U4385" s="35">
        <f>'Gas y Electricidad'!Q4388</f>
        <v>0</v>
      </c>
      <c r="V4385" s="52">
        <f t="shared" si="1030"/>
        <v>0</v>
      </c>
      <c r="W4385" s="63"/>
      <c r="X4385" s="63"/>
      <c r="Y4385" s="63"/>
      <c r="Z4385" s="57">
        <f t="shared" si="1031"/>
        <v>0</v>
      </c>
      <c r="AA4385" s="59">
        <f t="shared" si="1032"/>
        <v>0</v>
      </c>
      <c r="AB4385" s="58">
        <f t="shared" si="1033"/>
        <v>0</v>
      </c>
      <c r="AC4385" s="61">
        <f t="shared" si="1034"/>
        <v>0</v>
      </c>
      <c r="AD4385" s="61">
        <f t="shared" si="1035"/>
        <v>0</v>
      </c>
    </row>
    <row r="4386" spans="1:30" x14ac:dyDescent="0.3">
      <c r="A4386" s="39" t="str">
        <f>IF(Agua!A4388&gt;0,Agua!A4388,"-")</f>
        <v>-</v>
      </c>
      <c r="B4386" s="40">
        <f>Agua!C4388</f>
        <v>0</v>
      </c>
      <c r="C4386" s="72">
        <f>Agua!J4388</f>
        <v>0</v>
      </c>
      <c r="D4386" s="72">
        <f>Agua!M4388</f>
        <v>0</v>
      </c>
      <c r="E4386" s="72">
        <f t="shared" si="1021"/>
        <v>0</v>
      </c>
      <c r="F4386" s="72">
        <f>Agua!P4388</f>
        <v>0</v>
      </c>
      <c r="G4386" s="72">
        <f t="shared" si="1022"/>
        <v>0</v>
      </c>
      <c r="H4386" s="72">
        <f>Agua!S4388</f>
        <v>0</v>
      </c>
      <c r="I4386" s="72">
        <f t="shared" si="1023"/>
        <v>0</v>
      </c>
      <c r="J4386" s="72">
        <f>Agua!V4388</f>
        <v>0</v>
      </c>
      <c r="K4386" s="72">
        <f t="shared" si="1024"/>
        <v>0</v>
      </c>
      <c r="L4386" s="72">
        <f>Agua!X4388</f>
        <v>0</v>
      </c>
      <c r="M4386" s="72">
        <f t="shared" si="1025"/>
        <v>0</v>
      </c>
      <c r="N4386" s="72">
        <f t="shared" si="1026"/>
        <v>0</v>
      </c>
      <c r="O4386" s="41">
        <f>'Gas y Electricidad'!F4389</f>
        <v>0</v>
      </c>
      <c r="P4386" s="49">
        <f t="shared" si="1027"/>
        <v>0</v>
      </c>
      <c r="Q4386" s="41">
        <f>'Gas y Electricidad'!J4389</f>
        <v>0</v>
      </c>
      <c r="R4386" s="49">
        <f t="shared" si="1028"/>
        <v>0</v>
      </c>
      <c r="S4386" s="41">
        <f>'Gas y Electricidad'!M4389</f>
        <v>0</v>
      </c>
      <c r="T4386" s="42" t="e">
        <f t="shared" si="1029"/>
        <v>#DIV/0!</v>
      </c>
      <c r="U4386" s="35">
        <f>'Gas y Electricidad'!Q4389</f>
        <v>0</v>
      </c>
      <c r="V4386" s="52">
        <f t="shared" si="1030"/>
        <v>0</v>
      </c>
      <c r="W4386" s="63"/>
      <c r="X4386" s="63"/>
      <c r="Y4386" s="63"/>
      <c r="Z4386" s="57">
        <f t="shared" si="1031"/>
        <v>0</v>
      </c>
      <c r="AA4386" s="59">
        <f t="shared" si="1032"/>
        <v>0</v>
      </c>
      <c r="AB4386" s="58">
        <f t="shared" si="1033"/>
        <v>0</v>
      </c>
      <c r="AC4386" s="61">
        <f t="shared" si="1034"/>
        <v>0</v>
      </c>
      <c r="AD4386" s="61">
        <f t="shared" si="1035"/>
        <v>0</v>
      </c>
    </row>
    <row r="4387" spans="1:30" x14ac:dyDescent="0.3">
      <c r="A4387" s="39" t="str">
        <f>IF(Agua!A4389&gt;0,Agua!A4389,"-")</f>
        <v>-</v>
      </c>
      <c r="B4387" s="40">
        <f>Agua!C4389</f>
        <v>0</v>
      </c>
      <c r="C4387" s="72">
        <f>Agua!J4389</f>
        <v>0</v>
      </c>
      <c r="D4387" s="72">
        <f>Agua!M4389</f>
        <v>0</v>
      </c>
      <c r="E4387" s="72">
        <f t="shared" si="1021"/>
        <v>0</v>
      </c>
      <c r="F4387" s="72">
        <f>Agua!P4389</f>
        <v>0</v>
      </c>
      <c r="G4387" s="72">
        <f t="shared" si="1022"/>
        <v>0</v>
      </c>
      <c r="H4387" s="72">
        <f>Agua!S4389</f>
        <v>0</v>
      </c>
      <c r="I4387" s="72">
        <f t="shared" si="1023"/>
        <v>0</v>
      </c>
      <c r="J4387" s="72">
        <f>Agua!V4389</f>
        <v>0</v>
      </c>
      <c r="K4387" s="72">
        <f t="shared" si="1024"/>
        <v>0</v>
      </c>
      <c r="L4387" s="72">
        <f>Agua!X4389</f>
        <v>0</v>
      </c>
      <c r="M4387" s="72">
        <f t="shared" si="1025"/>
        <v>0</v>
      </c>
      <c r="N4387" s="72">
        <f t="shared" si="1026"/>
        <v>0</v>
      </c>
      <c r="O4387" s="41">
        <f>'Gas y Electricidad'!F4390</f>
        <v>0</v>
      </c>
      <c r="P4387" s="49">
        <f t="shared" si="1027"/>
        <v>0</v>
      </c>
      <c r="Q4387" s="41">
        <f>'Gas y Electricidad'!J4390</f>
        <v>0</v>
      </c>
      <c r="R4387" s="49">
        <f t="shared" si="1028"/>
        <v>0</v>
      </c>
      <c r="S4387" s="41">
        <f>'Gas y Electricidad'!M4390</f>
        <v>0</v>
      </c>
      <c r="T4387" s="42" t="e">
        <f t="shared" si="1029"/>
        <v>#DIV/0!</v>
      </c>
      <c r="U4387" s="35">
        <f>'Gas y Electricidad'!Q4390</f>
        <v>0</v>
      </c>
      <c r="V4387" s="52">
        <f t="shared" si="1030"/>
        <v>0</v>
      </c>
      <c r="W4387" s="63"/>
      <c r="X4387" s="63"/>
      <c r="Y4387" s="63"/>
      <c r="Z4387" s="57">
        <f t="shared" si="1031"/>
        <v>0</v>
      </c>
      <c r="AA4387" s="59">
        <f t="shared" si="1032"/>
        <v>0</v>
      </c>
      <c r="AB4387" s="58">
        <f t="shared" si="1033"/>
        <v>0</v>
      </c>
      <c r="AC4387" s="61">
        <f t="shared" si="1034"/>
        <v>0</v>
      </c>
      <c r="AD4387" s="61">
        <f t="shared" si="1035"/>
        <v>0</v>
      </c>
    </row>
    <row r="4388" spans="1:30" x14ac:dyDescent="0.3">
      <c r="A4388" s="39" t="str">
        <f>IF(Agua!A4390&gt;0,Agua!A4390,"-")</f>
        <v>-</v>
      </c>
      <c r="B4388" s="40">
        <f>Agua!C4390</f>
        <v>0</v>
      </c>
      <c r="C4388" s="72">
        <f>Agua!J4390</f>
        <v>0</v>
      </c>
      <c r="D4388" s="72">
        <f>Agua!M4390</f>
        <v>0</v>
      </c>
      <c r="E4388" s="72">
        <f t="shared" si="1021"/>
        <v>0</v>
      </c>
      <c r="F4388" s="72">
        <f>Agua!P4390</f>
        <v>0</v>
      </c>
      <c r="G4388" s="72">
        <f t="shared" si="1022"/>
        <v>0</v>
      </c>
      <c r="H4388" s="72">
        <f>Agua!S4390</f>
        <v>0</v>
      </c>
      <c r="I4388" s="72">
        <f t="shared" si="1023"/>
        <v>0</v>
      </c>
      <c r="J4388" s="72">
        <f>Agua!V4390</f>
        <v>0</v>
      </c>
      <c r="K4388" s="72">
        <f t="shared" si="1024"/>
        <v>0</v>
      </c>
      <c r="L4388" s="72">
        <f>Agua!X4390</f>
        <v>0</v>
      </c>
      <c r="M4388" s="72">
        <f t="shared" si="1025"/>
        <v>0</v>
      </c>
      <c r="N4388" s="72">
        <f t="shared" si="1026"/>
        <v>0</v>
      </c>
      <c r="O4388" s="41">
        <f>'Gas y Electricidad'!F4391</f>
        <v>0</v>
      </c>
      <c r="P4388" s="49">
        <f t="shared" si="1027"/>
        <v>0</v>
      </c>
      <c r="Q4388" s="41">
        <f>'Gas y Electricidad'!J4391</f>
        <v>0</v>
      </c>
      <c r="R4388" s="49">
        <f t="shared" si="1028"/>
        <v>0</v>
      </c>
      <c r="S4388" s="41">
        <f>'Gas y Electricidad'!M4391</f>
        <v>0</v>
      </c>
      <c r="T4388" s="42" t="e">
        <f t="shared" si="1029"/>
        <v>#DIV/0!</v>
      </c>
      <c r="U4388" s="35">
        <f>'Gas y Electricidad'!Q4391</f>
        <v>0</v>
      </c>
      <c r="V4388" s="52">
        <f t="shared" si="1030"/>
        <v>0</v>
      </c>
      <c r="W4388" s="63"/>
      <c r="X4388" s="63"/>
      <c r="Y4388" s="63"/>
      <c r="Z4388" s="57">
        <f t="shared" si="1031"/>
        <v>0</v>
      </c>
      <c r="AA4388" s="59">
        <f t="shared" si="1032"/>
        <v>0</v>
      </c>
      <c r="AB4388" s="58">
        <f t="shared" si="1033"/>
        <v>0</v>
      </c>
      <c r="AC4388" s="61">
        <f t="shared" si="1034"/>
        <v>0</v>
      </c>
      <c r="AD4388" s="61">
        <f t="shared" si="1035"/>
        <v>0</v>
      </c>
    </row>
    <row r="4389" spans="1:30" x14ac:dyDescent="0.3">
      <c r="A4389" s="39" t="str">
        <f>IF(Agua!A4391&gt;0,Agua!A4391,"-")</f>
        <v>-</v>
      </c>
      <c r="B4389" s="40">
        <f>Agua!C4391</f>
        <v>0</v>
      </c>
      <c r="C4389" s="72">
        <f>Agua!J4391</f>
        <v>0</v>
      </c>
      <c r="D4389" s="72">
        <f>Agua!M4391</f>
        <v>0</v>
      </c>
      <c r="E4389" s="72">
        <f t="shared" si="1021"/>
        <v>0</v>
      </c>
      <c r="F4389" s="72">
        <f>Agua!P4391</f>
        <v>0</v>
      </c>
      <c r="G4389" s="72">
        <f t="shared" si="1022"/>
        <v>0</v>
      </c>
      <c r="H4389" s="72">
        <f>Agua!S4391</f>
        <v>0</v>
      </c>
      <c r="I4389" s="72">
        <f t="shared" si="1023"/>
        <v>0</v>
      </c>
      <c r="J4389" s="72">
        <f>Agua!V4391</f>
        <v>0</v>
      </c>
      <c r="K4389" s="72">
        <f t="shared" si="1024"/>
        <v>0</v>
      </c>
      <c r="L4389" s="72">
        <f>Agua!X4391</f>
        <v>0</v>
      </c>
      <c r="M4389" s="72">
        <f t="shared" si="1025"/>
        <v>0</v>
      </c>
      <c r="N4389" s="72">
        <f t="shared" si="1026"/>
        <v>0</v>
      </c>
      <c r="O4389" s="41">
        <f>'Gas y Electricidad'!F4392</f>
        <v>0</v>
      </c>
      <c r="P4389" s="49">
        <f t="shared" si="1027"/>
        <v>0</v>
      </c>
      <c r="Q4389" s="41">
        <f>'Gas y Electricidad'!J4392</f>
        <v>0</v>
      </c>
      <c r="R4389" s="49">
        <f t="shared" si="1028"/>
        <v>0</v>
      </c>
      <c r="S4389" s="41">
        <f>'Gas y Electricidad'!M4392</f>
        <v>0</v>
      </c>
      <c r="T4389" s="42" t="e">
        <f t="shared" si="1029"/>
        <v>#DIV/0!</v>
      </c>
      <c r="U4389" s="35">
        <f>'Gas y Electricidad'!Q4392</f>
        <v>0</v>
      </c>
      <c r="V4389" s="52">
        <f t="shared" si="1030"/>
        <v>0</v>
      </c>
      <c r="W4389" s="63"/>
      <c r="X4389" s="63"/>
      <c r="Y4389" s="63"/>
      <c r="Z4389" s="57">
        <f t="shared" si="1031"/>
        <v>0</v>
      </c>
      <c r="AA4389" s="59">
        <f t="shared" si="1032"/>
        <v>0</v>
      </c>
      <c r="AB4389" s="58">
        <f t="shared" si="1033"/>
        <v>0</v>
      </c>
      <c r="AC4389" s="61">
        <f t="shared" si="1034"/>
        <v>0</v>
      </c>
      <c r="AD4389" s="61">
        <f t="shared" si="1035"/>
        <v>0</v>
      </c>
    </row>
    <row r="4390" spans="1:30" x14ac:dyDescent="0.3">
      <c r="A4390" s="39" t="str">
        <f>IF(Agua!A4392&gt;0,Agua!A4392,"-")</f>
        <v>-</v>
      </c>
      <c r="B4390" s="40">
        <f>Agua!C4392</f>
        <v>0</v>
      </c>
      <c r="C4390" s="72">
        <f>Agua!J4392</f>
        <v>0</v>
      </c>
      <c r="D4390" s="72">
        <f>Agua!M4392</f>
        <v>0</v>
      </c>
      <c r="E4390" s="72">
        <f t="shared" si="1021"/>
        <v>0</v>
      </c>
      <c r="F4390" s="72">
        <f>Agua!P4392</f>
        <v>0</v>
      </c>
      <c r="G4390" s="72">
        <f t="shared" si="1022"/>
        <v>0</v>
      </c>
      <c r="H4390" s="72">
        <f>Agua!S4392</f>
        <v>0</v>
      </c>
      <c r="I4390" s="72">
        <f t="shared" si="1023"/>
        <v>0</v>
      </c>
      <c r="J4390" s="72">
        <f>Agua!V4392</f>
        <v>0</v>
      </c>
      <c r="K4390" s="72">
        <f t="shared" si="1024"/>
        <v>0</v>
      </c>
      <c r="L4390" s="72">
        <f>Agua!X4392</f>
        <v>0</v>
      </c>
      <c r="M4390" s="72">
        <f t="shared" si="1025"/>
        <v>0</v>
      </c>
      <c r="N4390" s="72">
        <f t="shared" si="1026"/>
        <v>0</v>
      </c>
      <c r="O4390" s="41">
        <f>'Gas y Electricidad'!F4393</f>
        <v>0</v>
      </c>
      <c r="P4390" s="49">
        <f t="shared" si="1027"/>
        <v>0</v>
      </c>
      <c r="Q4390" s="41">
        <f>'Gas y Electricidad'!J4393</f>
        <v>0</v>
      </c>
      <c r="R4390" s="49">
        <f t="shared" si="1028"/>
        <v>0</v>
      </c>
      <c r="S4390" s="41">
        <f>'Gas y Electricidad'!M4393</f>
        <v>0</v>
      </c>
      <c r="T4390" s="42" t="e">
        <f t="shared" si="1029"/>
        <v>#DIV/0!</v>
      </c>
      <c r="U4390" s="35">
        <f>'Gas y Electricidad'!Q4393</f>
        <v>0</v>
      </c>
      <c r="V4390" s="52">
        <f t="shared" si="1030"/>
        <v>0</v>
      </c>
      <c r="W4390" s="63"/>
      <c r="X4390" s="63"/>
      <c r="Y4390" s="63"/>
      <c r="Z4390" s="57">
        <f t="shared" si="1031"/>
        <v>0</v>
      </c>
      <c r="AA4390" s="59">
        <f t="shared" si="1032"/>
        <v>0</v>
      </c>
      <c r="AB4390" s="58">
        <f t="shared" si="1033"/>
        <v>0</v>
      </c>
      <c r="AC4390" s="61">
        <f t="shared" si="1034"/>
        <v>0</v>
      </c>
      <c r="AD4390" s="61">
        <f t="shared" si="1035"/>
        <v>0</v>
      </c>
    </row>
    <row r="4391" spans="1:30" x14ac:dyDescent="0.3">
      <c r="A4391" s="39" t="str">
        <f>IF(Agua!A4393&gt;0,Agua!A4393,"-")</f>
        <v>-</v>
      </c>
      <c r="B4391" s="40">
        <f>Agua!C4393</f>
        <v>0</v>
      </c>
      <c r="C4391" s="72">
        <f>Agua!J4393</f>
        <v>0</v>
      </c>
      <c r="D4391" s="72">
        <f>Agua!M4393</f>
        <v>0</v>
      </c>
      <c r="E4391" s="72">
        <f t="shared" si="1021"/>
        <v>0</v>
      </c>
      <c r="F4391" s="72">
        <f>Agua!P4393</f>
        <v>0</v>
      </c>
      <c r="G4391" s="72">
        <f t="shared" si="1022"/>
        <v>0</v>
      </c>
      <c r="H4391" s="72">
        <f>Agua!S4393</f>
        <v>0</v>
      </c>
      <c r="I4391" s="72">
        <f t="shared" si="1023"/>
        <v>0</v>
      </c>
      <c r="J4391" s="72">
        <f>Agua!V4393</f>
        <v>0</v>
      </c>
      <c r="K4391" s="72">
        <f t="shared" si="1024"/>
        <v>0</v>
      </c>
      <c r="L4391" s="72">
        <f>Agua!X4393</f>
        <v>0</v>
      </c>
      <c r="M4391" s="72">
        <f t="shared" si="1025"/>
        <v>0</v>
      </c>
      <c r="N4391" s="72">
        <f t="shared" si="1026"/>
        <v>0</v>
      </c>
      <c r="O4391" s="41">
        <f>'Gas y Electricidad'!F4394</f>
        <v>0</v>
      </c>
      <c r="P4391" s="49">
        <f t="shared" si="1027"/>
        <v>0</v>
      </c>
      <c r="Q4391" s="41">
        <f>'Gas y Electricidad'!J4394</f>
        <v>0</v>
      </c>
      <c r="R4391" s="49">
        <f t="shared" si="1028"/>
        <v>0</v>
      </c>
      <c r="S4391" s="41">
        <f>'Gas y Electricidad'!M4394</f>
        <v>0</v>
      </c>
      <c r="T4391" s="42" t="e">
        <f t="shared" si="1029"/>
        <v>#DIV/0!</v>
      </c>
      <c r="U4391" s="35">
        <f>'Gas y Electricidad'!Q4394</f>
        <v>0</v>
      </c>
      <c r="V4391" s="52">
        <f t="shared" si="1030"/>
        <v>0</v>
      </c>
      <c r="W4391" s="63"/>
      <c r="X4391" s="63"/>
      <c r="Y4391" s="63"/>
      <c r="Z4391" s="57">
        <f t="shared" si="1031"/>
        <v>0</v>
      </c>
      <c r="AA4391" s="59">
        <f t="shared" si="1032"/>
        <v>0</v>
      </c>
      <c r="AB4391" s="58">
        <f t="shared" si="1033"/>
        <v>0</v>
      </c>
      <c r="AC4391" s="61">
        <f t="shared" si="1034"/>
        <v>0</v>
      </c>
      <c r="AD4391" s="61">
        <f t="shared" si="1035"/>
        <v>0</v>
      </c>
    </row>
    <row r="4392" spans="1:30" x14ac:dyDescent="0.3">
      <c r="A4392" s="39" t="str">
        <f>IF(Agua!A4394&gt;0,Agua!A4394,"-")</f>
        <v>-</v>
      </c>
      <c r="B4392" s="40">
        <f>Agua!C4394</f>
        <v>0</v>
      </c>
      <c r="C4392" s="72">
        <f>Agua!J4394</f>
        <v>0</v>
      </c>
      <c r="D4392" s="72">
        <f>Agua!M4394</f>
        <v>0</v>
      </c>
      <c r="E4392" s="72">
        <f t="shared" si="1021"/>
        <v>0</v>
      </c>
      <c r="F4392" s="72">
        <f>Agua!P4394</f>
        <v>0</v>
      </c>
      <c r="G4392" s="72">
        <f t="shared" si="1022"/>
        <v>0</v>
      </c>
      <c r="H4392" s="72">
        <f>Agua!S4394</f>
        <v>0</v>
      </c>
      <c r="I4392" s="72">
        <f t="shared" si="1023"/>
        <v>0</v>
      </c>
      <c r="J4392" s="72">
        <f>Agua!V4394</f>
        <v>0</v>
      </c>
      <c r="K4392" s="72">
        <f t="shared" si="1024"/>
        <v>0</v>
      </c>
      <c r="L4392" s="72">
        <f>Agua!X4394</f>
        <v>0</v>
      </c>
      <c r="M4392" s="72">
        <f t="shared" si="1025"/>
        <v>0</v>
      </c>
      <c r="N4392" s="72">
        <f t="shared" si="1026"/>
        <v>0</v>
      </c>
      <c r="O4392" s="41">
        <f>'Gas y Electricidad'!F4395</f>
        <v>0</v>
      </c>
      <c r="P4392" s="49">
        <f t="shared" si="1027"/>
        <v>0</v>
      </c>
      <c r="Q4392" s="41">
        <f>'Gas y Electricidad'!J4395</f>
        <v>0</v>
      </c>
      <c r="R4392" s="49">
        <f t="shared" si="1028"/>
        <v>0</v>
      </c>
      <c r="S4392" s="41">
        <f>'Gas y Electricidad'!M4395</f>
        <v>0</v>
      </c>
      <c r="T4392" s="42" t="e">
        <f t="shared" si="1029"/>
        <v>#DIV/0!</v>
      </c>
      <c r="U4392" s="35">
        <f>'Gas y Electricidad'!Q4395</f>
        <v>0</v>
      </c>
      <c r="V4392" s="52">
        <f t="shared" si="1030"/>
        <v>0</v>
      </c>
      <c r="W4392" s="63"/>
      <c r="X4392" s="63"/>
      <c r="Y4392" s="63"/>
      <c r="Z4392" s="57">
        <f t="shared" si="1031"/>
        <v>0</v>
      </c>
      <c r="AA4392" s="59">
        <f t="shared" si="1032"/>
        <v>0</v>
      </c>
      <c r="AB4392" s="58">
        <f t="shared" si="1033"/>
        <v>0</v>
      </c>
      <c r="AC4392" s="61">
        <f t="shared" si="1034"/>
        <v>0</v>
      </c>
      <c r="AD4392" s="61">
        <f t="shared" si="1035"/>
        <v>0</v>
      </c>
    </row>
    <row r="4393" spans="1:30" x14ac:dyDescent="0.3">
      <c r="A4393" s="39" t="str">
        <f>IF(Agua!A4395&gt;0,Agua!A4395,"-")</f>
        <v>-</v>
      </c>
      <c r="B4393" s="40">
        <f>Agua!C4395</f>
        <v>0</v>
      </c>
      <c r="C4393" s="72">
        <f>Agua!J4395</f>
        <v>0</v>
      </c>
      <c r="D4393" s="72">
        <f>Agua!M4395</f>
        <v>0</v>
      </c>
      <c r="E4393" s="72">
        <f t="shared" si="1021"/>
        <v>0</v>
      </c>
      <c r="F4393" s="72">
        <f>Agua!P4395</f>
        <v>0</v>
      </c>
      <c r="G4393" s="72">
        <f t="shared" si="1022"/>
        <v>0</v>
      </c>
      <c r="H4393" s="72">
        <f>Agua!S4395</f>
        <v>0</v>
      </c>
      <c r="I4393" s="72">
        <f t="shared" si="1023"/>
        <v>0</v>
      </c>
      <c r="J4393" s="72">
        <f>Agua!V4395</f>
        <v>0</v>
      </c>
      <c r="K4393" s="72">
        <f t="shared" si="1024"/>
        <v>0</v>
      </c>
      <c r="L4393" s="72">
        <f>Agua!X4395</f>
        <v>0</v>
      </c>
      <c r="M4393" s="72">
        <f t="shared" si="1025"/>
        <v>0</v>
      </c>
      <c r="N4393" s="72">
        <f t="shared" si="1026"/>
        <v>0</v>
      </c>
      <c r="O4393" s="41">
        <f>'Gas y Electricidad'!F4396</f>
        <v>0</v>
      </c>
      <c r="P4393" s="49">
        <f t="shared" si="1027"/>
        <v>0</v>
      </c>
      <c r="Q4393" s="41">
        <f>'Gas y Electricidad'!J4396</f>
        <v>0</v>
      </c>
      <c r="R4393" s="49">
        <f t="shared" si="1028"/>
        <v>0</v>
      </c>
      <c r="S4393" s="41">
        <f>'Gas y Electricidad'!M4396</f>
        <v>0</v>
      </c>
      <c r="T4393" s="42" t="e">
        <f t="shared" si="1029"/>
        <v>#DIV/0!</v>
      </c>
      <c r="U4393" s="35">
        <f>'Gas y Electricidad'!Q4396</f>
        <v>0</v>
      </c>
      <c r="V4393" s="52">
        <f t="shared" si="1030"/>
        <v>0</v>
      </c>
      <c r="W4393" s="63"/>
      <c r="X4393" s="63"/>
      <c r="Y4393" s="63"/>
      <c r="Z4393" s="57">
        <f t="shared" si="1031"/>
        <v>0</v>
      </c>
      <c r="AA4393" s="59">
        <f t="shared" si="1032"/>
        <v>0</v>
      </c>
      <c r="AB4393" s="58">
        <f t="shared" si="1033"/>
        <v>0</v>
      </c>
      <c r="AC4393" s="61">
        <f t="shared" si="1034"/>
        <v>0</v>
      </c>
      <c r="AD4393" s="61">
        <f t="shared" si="1035"/>
        <v>0</v>
      </c>
    </row>
    <row r="4394" spans="1:30" x14ac:dyDescent="0.3">
      <c r="A4394" s="39" t="str">
        <f>IF(Agua!A4396&gt;0,Agua!A4396,"-")</f>
        <v>-</v>
      </c>
      <c r="B4394" s="40">
        <f>Agua!C4396</f>
        <v>0</v>
      </c>
      <c r="C4394" s="72">
        <f>Agua!J4396</f>
        <v>0</v>
      </c>
      <c r="D4394" s="72">
        <f>Agua!M4396</f>
        <v>0</v>
      </c>
      <c r="E4394" s="72">
        <f t="shared" si="1021"/>
        <v>0</v>
      </c>
      <c r="F4394" s="72">
        <f>Agua!P4396</f>
        <v>0</v>
      </c>
      <c r="G4394" s="72">
        <f t="shared" si="1022"/>
        <v>0</v>
      </c>
      <c r="H4394" s="72">
        <f>Agua!S4396</f>
        <v>0</v>
      </c>
      <c r="I4394" s="72">
        <f t="shared" si="1023"/>
        <v>0</v>
      </c>
      <c r="J4394" s="72">
        <f>Agua!V4396</f>
        <v>0</v>
      </c>
      <c r="K4394" s="72">
        <f t="shared" si="1024"/>
        <v>0</v>
      </c>
      <c r="L4394" s="72">
        <f>Agua!X4396</f>
        <v>0</v>
      </c>
      <c r="M4394" s="72">
        <f t="shared" si="1025"/>
        <v>0</v>
      </c>
      <c r="N4394" s="72">
        <f t="shared" si="1026"/>
        <v>0</v>
      </c>
      <c r="O4394" s="41">
        <f>'Gas y Electricidad'!F4397</f>
        <v>0</v>
      </c>
      <c r="P4394" s="49">
        <f t="shared" si="1027"/>
        <v>0</v>
      </c>
      <c r="Q4394" s="41">
        <f>'Gas y Electricidad'!J4397</f>
        <v>0</v>
      </c>
      <c r="R4394" s="49">
        <f t="shared" si="1028"/>
        <v>0</v>
      </c>
      <c r="S4394" s="41">
        <f>'Gas y Electricidad'!M4397</f>
        <v>0</v>
      </c>
      <c r="T4394" s="42" t="e">
        <f t="shared" si="1029"/>
        <v>#DIV/0!</v>
      </c>
      <c r="U4394" s="35">
        <f>'Gas y Electricidad'!Q4397</f>
        <v>0</v>
      </c>
      <c r="V4394" s="52">
        <f t="shared" si="1030"/>
        <v>0</v>
      </c>
      <c r="W4394" s="63"/>
      <c r="X4394" s="63"/>
      <c r="Y4394" s="63"/>
      <c r="Z4394" s="57">
        <f t="shared" si="1031"/>
        <v>0</v>
      </c>
      <c r="AA4394" s="59">
        <f t="shared" si="1032"/>
        <v>0</v>
      </c>
      <c r="AB4394" s="58">
        <f t="shared" si="1033"/>
        <v>0</v>
      </c>
      <c r="AC4394" s="61">
        <f t="shared" si="1034"/>
        <v>0</v>
      </c>
      <c r="AD4394" s="61">
        <f t="shared" si="1035"/>
        <v>0</v>
      </c>
    </row>
    <row r="4395" spans="1:30" x14ac:dyDescent="0.3">
      <c r="A4395" s="39" t="str">
        <f>IF(Agua!A4397&gt;0,Agua!A4397,"-")</f>
        <v>-</v>
      </c>
      <c r="B4395" s="40">
        <f>Agua!C4397</f>
        <v>0</v>
      </c>
      <c r="C4395" s="72">
        <f>Agua!J4397</f>
        <v>0</v>
      </c>
      <c r="D4395" s="72">
        <f>Agua!M4397</f>
        <v>0</v>
      </c>
      <c r="E4395" s="72">
        <f t="shared" si="1021"/>
        <v>0</v>
      </c>
      <c r="F4395" s="72">
        <f>Agua!P4397</f>
        <v>0</v>
      </c>
      <c r="G4395" s="72">
        <f t="shared" si="1022"/>
        <v>0</v>
      </c>
      <c r="H4395" s="72">
        <f>Agua!S4397</f>
        <v>0</v>
      </c>
      <c r="I4395" s="72">
        <f t="shared" si="1023"/>
        <v>0</v>
      </c>
      <c r="J4395" s="72">
        <f>Agua!V4397</f>
        <v>0</v>
      </c>
      <c r="K4395" s="72">
        <f t="shared" si="1024"/>
        <v>0</v>
      </c>
      <c r="L4395" s="72">
        <f>Agua!X4397</f>
        <v>0</v>
      </c>
      <c r="M4395" s="72">
        <f t="shared" si="1025"/>
        <v>0</v>
      </c>
      <c r="N4395" s="72">
        <f t="shared" si="1026"/>
        <v>0</v>
      </c>
      <c r="O4395" s="41">
        <f>'Gas y Electricidad'!F4398</f>
        <v>0</v>
      </c>
      <c r="P4395" s="49">
        <f t="shared" si="1027"/>
        <v>0</v>
      </c>
      <c r="Q4395" s="41">
        <f>'Gas y Electricidad'!J4398</f>
        <v>0</v>
      </c>
      <c r="R4395" s="49">
        <f t="shared" si="1028"/>
        <v>0</v>
      </c>
      <c r="S4395" s="41">
        <f>'Gas y Electricidad'!M4398</f>
        <v>0</v>
      </c>
      <c r="T4395" s="42" t="e">
        <f t="shared" si="1029"/>
        <v>#DIV/0!</v>
      </c>
      <c r="U4395" s="35">
        <f>'Gas y Electricidad'!Q4398</f>
        <v>0</v>
      </c>
      <c r="V4395" s="52">
        <f t="shared" si="1030"/>
        <v>0</v>
      </c>
      <c r="W4395" s="63"/>
      <c r="X4395" s="63"/>
      <c r="Y4395" s="63"/>
      <c r="Z4395" s="57">
        <f t="shared" si="1031"/>
        <v>0</v>
      </c>
      <c r="AA4395" s="59">
        <f t="shared" si="1032"/>
        <v>0</v>
      </c>
      <c r="AB4395" s="58">
        <f t="shared" si="1033"/>
        <v>0</v>
      </c>
      <c r="AC4395" s="61">
        <f t="shared" si="1034"/>
        <v>0</v>
      </c>
      <c r="AD4395" s="61">
        <f t="shared" si="1035"/>
        <v>0</v>
      </c>
    </row>
    <row r="4396" spans="1:30" x14ac:dyDescent="0.3">
      <c r="A4396" s="39" t="str">
        <f>IF(Agua!A4398&gt;0,Agua!A4398,"-")</f>
        <v>-</v>
      </c>
      <c r="B4396" s="40">
        <f>Agua!C4398</f>
        <v>0</v>
      </c>
      <c r="C4396" s="72">
        <f>Agua!J4398</f>
        <v>0</v>
      </c>
      <c r="D4396" s="72">
        <f>Agua!M4398</f>
        <v>0</v>
      </c>
      <c r="E4396" s="72">
        <f t="shared" si="1021"/>
        <v>0</v>
      </c>
      <c r="F4396" s="72">
        <f>Agua!P4398</f>
        <v>0</v>
      </c>
      <c r="G4396" s="72">
        <f t="shared" si="1022"/>
        <v>0</v>
      </c>
      <c r="H4396" s="72">
        <f>Agua!S4398</f>
        <v>0</v>
      </c>
      <c r="I4396" s="72">
        <f t="shared" si="1023"/>
        <v>0</v>
      </c>
      <c r="J4396" s="72">
        <f>Agua!V4398</f>
        <v>0</v>
      </c>
      <c r="K4396" s="72">
        <f t="shared" si="1024"/>
        <v>0</v>
      </c>
      <c r="L4396" s="72">
        <f>Agua!X4398</f>
        <v>0</v>
      </c>
      <c r="M4396" s="72">
        <f t="shared" si="1025"/>
        <v>0</v>
      </c>
      <c r="N4396" s="72">
        <f t="shared" si="1026"/>
        <v>0</v>
      </c>
      <c r="O4396" s="41">
        <f>'Gas y Electricidad'!F4399</f>
        <v>0</v>
      </c>
      <c r="P4396" s="49">
        <f t="shared" si="1027"/>
        <v>0</v>
      </c>
      <c r="Q4396" s="41">
        <f>'Gas y Electricidad'!J4399</f>
        <v>0</v>
      </c>
      <c r="R4396" s="49">
        <f t="shared" si="1028"/>
        <v>0</v>
      </c>
      <c r="S4396" s="41">
        <f>'Gas y Electricidad'!M4399</f>
        <v>0</v>
      </c>
      <c r="T4396" s="42" t="e">
        <f t="shared" si="1029"/>
        <v>#DIV/0!</v>
      </c>
      <c r="U4396" s="35">
        <f>'Gas y Electricidad'!Q4399</f>
        <v>0</v>
      </c>
      <c r="V4396" s="52">
        <f t="shared" si="1030"/>
        <v>0</v>
      </c>
      <c r="W4396" s="63"/>
      <c r="X4396" s="63"/>
      <c r="Y4396" s="63"/>
      <c r="Z4396" s="57">
        <f t="shared" si="1031"/>
        <v>0</v>
      </c>
      <c r="AA4396" s="59">
        <f t="shared" si="1032"/>
        <v>0</v>
      </c>
      <c r="AB4396" s="58">
        <f t="shared" si="1033"/>
        <v>0</v>
      </c>
      <c r="AC4396" s="61">
        <f t="shared" si="1034"/>
        <v>0</v>
      </c>
      <c r="AD4396" s="61">
        <f t="shared" si="1035"/>
        <v>0</v>
      </c>
    </row>
    <row r="4397" spans="1:30" x14ac:dyDescent="0.3">
      <c r="A4397" s="39" t="str">
        <f>IF(Agua!A4399&gt;0,Agua!A4399,"-")</f>
        <v>-</v>
      </c>
      <c r="B4397" s="40">
        <f>Agua!C4399</f>
        <v>0</v>
      </c>
      <c r="C4397" s="72">
        <f>Agua!J4399</f>
        <v>0</v>
      </c>
      <c r="D4397" s="72">
        <f>Agua!M4399</f>
        <v>0</v>
      </c>
      <c r="E4397" s="72">
        <f t="shared" si="1021"/>
        <v>0</v>
      </c>
      <c r="F4397" s="72">
        <f>Agua!P4399</f>
        <v>0</v>
      </c>
      <c r="G4397" s="72">
        <f t="shared" si="1022"/>
        <v>0</v>
      </c>
      <c r="H4397" s="72">
        <f>Agua!S4399</f>
        <v>0</v>
      </c>
      <c r="I4397" s="72">
        <f t="shared" si="1023"/>
        <v>0</v>
      </c>
      <c r="J4397" s="72">
        <f>Agua!V4399</f>
        <v>0</v>
      </c>
      <c r="K4397" s="72">
        <f t="shared" si="1024"/>
        <v>0</v>
      </c>
      <c r="L4397" s="72">
        <f>Agua!X4399</f>
        <v>0</v>
      </c>
      <c r="M4397" s="72">
        <f t="shared" si="1025"/>
        <v>0</v>
      </c>
      <c r="N4397" s="72">
        <f t="shared" si="1026"/>
        <v>0</v>
      </c>
      <c r="O4397" s="41">
        <f>'Gas y Electricidad'!F4400</f>
        <v>0</v>
      </c>
      <c r="P4397" s="49">
        <f t="shared" si="1027"/>
        <v>0</v>
      </c>
      <c r="Q4397" s="41">
        <f>'Gas y Electricidad'!J4400</f>
        <v>0</v>
      </c>
      <c r="R4397" s="49">
        <f t="shared" si="1028"/>
        <v>0</v>
      </c>
      <c r="S4397" s="41">
        <f>'Gas y Electricidad'!M4400</f>
        <v>0</v>
      </c>
      <c r="T4397" s="42" t="e">
        <f t="shared" si="1029"/>
        <v>#DIV/0!</v>
      </c>
      <c r="U4397" s="35">
        <f>'Gas y Electricidad'!Q4400</f>
        <v>0</v>
      </c>
      <c r="V4397" s="52">
        <f t="shared" si="1030"/>
        <v>0</v>
      </c>
      <c r="W4397" s="63"/>
      <c r="X4397" s="63"/>
      <c r="Y4397" s="63"/>
      <c r="Z4397" s="57">
        <f t="shared" si="1031"/>
        <v>0</v>
      </c>
      <c r="AA4397" s="59">
        <f t="shared" si="1032"/>
        <v>0</v>
      </c>
      <c r="AB4397" s="58">
        <f t="shared" si="1033"/>
        <v>0</v>
      </c>
      <c r="AC4397" s="61">
        <f t="shared" si="1034"/>
        <v>0</v>
      </c>
      <c r="AD4397" s="61">
        <f t="shared" si="1035"/>
        <v>0</v>
      </c>
    </row>
    <row r="4398" spans="1:30" x14ac:dyDescent="0.3">
      <c r="A4398" s="39" t="str">
        <f>IF(Agua!A4400&gt;0,Agua!A4400,"-")</f>
        <v>-</v>
      </c>
      <c r="B4398" s="40">
        <f>Agua!C4400</f>
        <v>0</v>
      </c>
      <c r="C4398" s="72">
        <f>Agua!J4400</f>
        <v>0</v>
      </c>
      <c r="D4398" s="72">
        <f>Agua!M4400</f>
        <v>0</v>
      </c>
      <c r="E4398" s="72">
        <f t="shared" si="1021"/>
        <v>0</v>
      </c>
      <c r="F4398" s="72">
        <f>Agua!P4400</f>
        <v>0</v>
      </c>
      <c r="G4398" s="72">
        <f t="shared" si="1022"/>
        <v>0</v>
      </c>
      <c r="H4398" s="72">
        <f>Agua!S4400</f>
        <v>0</v>
      </c>
      <c r="I4398" s="72">
        <f t="shared" si="1023"/>
        <v>0</v>
      </c>
      <c r="J4398" s="72">
        <f>Agua!V4400</f>
        <v>0</v>
      </c>
      <c r="K4398" s="72">
        <f t="shared" si="1024"/>
        <v>0</v>
      </c>
      <c r="L4398" s="72">
        <f>Agua!X4400</f>
        <v>0</v>
      </c>
      <c r="M4398" s="72">
        <f t="shared" si="1025"/>
        <v>0</v>
      </c>
      <c r="N4398" s="72">
        <f t="shared" si="1026"/>
        <v>0</v>
      </c>
      <c r="O4398" s="41">
        <f>'Gas y Electricidad'!F4401</f>
        <v>0</v>
      </c>
      <c r="P4398" s="49">
        <f t="shared" si="1027"/>
        <v>0</v>
      </c>
      <c r="Q4398" s="41">
        <f>'Gas y Electricidad'!J4401</f>
        <v>0</v>
      </c>
      <c r="R4398" s="49">
        <f t="shared" si="1028"/>
        <v>0</v>
      </c>
      <c r="S4398" s="41">
        <f>'Gas y Electricidad'!M4401</f>
        <v>0</v>
      </c>
      <c r="T4398" s="42" t="e">
        <f t="shared" si="1029"/>
        <v>#DIV/0!</v>
      </c>
      <c r="U4398" s="35">
        <f>'Gas y Electricidad'!Q4401</f>
        <v>0</v>
      </c>
      <c r="V4398" s="52">
        <f t="shared" si="1030"/>
        <v>0</v>
      </c>
      <c r="W4398" s="63"/>
      <c r="X4398" s="63"/>
      <c r="Y4398" s="63"/>
      <c r="Z4398" s="57">
        <f t="shared" si="1031"/>
        <v>0</v>
      </c>
      <c r="AA4398" s="59">
        <f t="shared" si="1032"/>
        <v>0</v>
      </c>
      <c r="AB4398" s="58">
        <f t="shared" si="1033"/>
        <v>0</v>
      </c>
      <c r="AC4398" s="61">
        <f t="shared" si="1034"/>
        <v>0</v>
      </c>
      <c r="AD4398" s="61">
        <f t="shared" si="1035"/>
        <v>0</v>
      </c>
    </row>
    <row r="4399" spans="1:30" x14ac:dyDescent="0.3">
      <c r="A4399" s="39" t="str">
        <f>IF(Agua!A4401&gt;0,Agua!A4401,"-")</f>
        <v>-</v>
      </c>
      <c r="B4399" s="40">
        <f>Agua!C4401</f>
        <v>0</v>
      </c>
      <c r="C4399" s="72">
        <f>Agua!J4401</f>
        <v>0</v>
      </c>
      <c r="D4399" s="72">
        <f>Agua!M4401</f>
        <v>0</v>
      </c>
      <c r="E4399" s="72">
        <f t="shared" si="1021"/>
        <v>0</v>
      </c>
      <c r="F4399" s="72">
        <f>Agua!P4401</f>
        <v>0</v>
      </c>
      <c r="G4399" s="72">
        <f t="shared" si="1022"/>
        <v>0</v>
      </c>
      <c r="H4399" s="72">
        <f>Agua!S4401</f>
        <v>0</v>
      </c>
      <c r="I4399" s="72">
        <f t="shared" si="1023"/>
        <v>0</v>
      </c>
      <c r="J4399" s="72">
        <f>Agua!V4401</f>
        <v>0</v>
      </c>
      <c r="K4399" s="72">
        <f t="shared" si="1024"/>
        <v>0</v>
      </c>
      <c r="L4399" s="72">
        <f>Agua!X4401</f>
        <v>0</v>
      </c>
      <c r="M4399" s="72">
        <f t="shared" si="1025"/>
        <v>0</v>
      </c>
      <c r="N4399" s="72">
        <f t="shared" si="1026"/>
        <v>0</v>
      </c>
      <c r="O4399" s="41">
        <f>'Gas y Electricidad'!F4402</f>
        <v>0</v>
      </c>
      <c r="P4399" s="49">
        <f t="shared" si="1027"/>
        <v>0</v>
      </c>
      <c r="Q4399" s="41">
        <f>'Gas y Electricidad'!J4402</f>
        <v>0</v>
      </c>
      <c r="R4399" s="49">
        <f t="shared" si="1028"/>
        <v>0</v>
      </c>
      <c r="S4399" s="41">
        <f>'Gas y Electricidad'!M4402</f>
        <v>0</v>
      </c>
      <c r="T4399" s="42" t="e">
        <f t="shared" si="1029"/>
        <v>#DIV/0!</v>
      </c>
      <c r="U4399" s="35">
        <f>'Gas y Electricidad'!Q4402</f>
        <v>0</v>
      </c>
      <c r="V4399" s="52">
        <f t="shared" si="1030"/>
        <v>0</v>
      </c>
      <c r="W4399" s="63"/>
      <c r="X4399" s="63"/>
      <c r="Y4399" s="63"/>
      <c r="Z4399" s="57">
        <f t="shared" si="1031"/>
        <v>0</v>
      </c>
      <c r="AA4399" s="59">
        <f t="shared" si="1032"/>
        <v>0</v>
      </c>
      <c r="AB4399" s="58">
        <f t="shared" si="1033"/>
        <v>0</v>
      </c>
      <c r="AC4399" s="61">
        <f t="shared" si="1034"/>
        <v>0</v>
      </c>
      <c r="AD4399" s="61">
        <f t="shared" si="1035"/>
        <v>0</v>
      </c>
    </row>
    <row r="4400" spans="1:30" x14ac:dyDescent="0.3">
      <c r="A4400" s="39" t="str">
        <f>IF(Agua!A4402&gt;0,Agua!A4402,"-")</f>
        <v>-</v>
      </c>
      <c r="B4400" s="40">
        <f>Agua!C4402</f>
        <v>0</v>
      </c>
      <c r="C4400" s="72">
        <f>Agua!J4402</f>
        <v>0</v>
      </c>
      <c r="D4400" s="72">
        <f>Agua!M4402</f>
        <v>0</v>
      </c>
      <c r="E4400" s="72">
        <f t="shared" si="1021"/>
        <v>0</v>
      </c>
      <c r="F4400" s="72">
        <f>Agua!P4402</f>
        <v>0</v>
      </c>
      <c r="G4400" s="72">
        <f t="shared" si="1022"/>
        <v>0</v>
      </c>
      <c r="H4400" s="72">
        <f>Agua!S4402</f>
        <v>0</v>
      </c>
      <c r="I4400" s="72">
        <f t="shared" si="1023"/>
        <v>0</v>
      </c>
      <c r="J4400" s="72">
        <f>Agua!V4402</f>
        <v>0</v>
      </c>
      <c r="K4400" s="72">
        <f t="shared" si="1024"/>
        <v>0</v>
      </c>
      <c r="L4400" s="72">
        <f>Agua!X4402</f>
        <v>0</v>
      </c>
      <c r="M4400" s="72">
        <f t="shared" si="1025"/>
        <v>0</v>
      </c>
      <c r="N4400" s="72">
        <f t="shared" si="1026"/>
        <v>0</v>
      </c>
      <c r="O4400" s="41">
        <f>'Gas y Electricidad'!F4403</f>
        <v>0</v>
      </c>
      <c r="P4400" s="49">
        <f t="shared" si="1027"/>
        <v>0</v>
      </c>
      <c r="Q4400" s="41">
        <f>'Gas y Electricidad'!J4403</f>
        <v>0</v>
      </c>
      <c r="R4400" s="49">
        <f t="shared" si="1028"/>
        <v>0</v>
      </c>
      <c r="S4400" s="41">
        <f>'Gas y Electricidad'!M4403</f>
        <v>0</v>
      </c>
      <c r="T4400" s="42" t="e">
        <f t="shared" si="1029"/>
        <v>#DIV/0!</v>
      </c>
      <c r="U4400" s="35">
        <f>'Gas y Electricidad'!Q4403</f>
        <v>0</v>
      </c>
      <c r="V4400" s="52">
        <f t="shared" si="1030"/>
        <v>0</v>
      </c>
      <c r="W4400" s="63"/>
      <c r="X4400" s="63"/>
      <c r="Y4400" s="63"/>
      <c r="Z4400" s="57">
        <f t="shared" si="1031"/>
        <v>0</v>
      </c>
      <c r="AA4400" s="59">
        <f t="shared" si="1032"/>
        <v>0</v>
      </c>
      <c r="AB4400" s="58">
        <f t="shared" si="1033"/>
        <v>0</v>
      </c>
      <c r="AC4400" s="61">
        <f t="shared" si="1034"/>
        <v>0</v>
      </c>
      <c r="AD4400" s="61">
        <f t="shared" si="1035"/>
        <v>0</v>
      </c>
    </row>
    <row r="4401" spans="1:30" x14ac:dyDescent="0.3">
      <c r="A4401" s="39" t="str">
        <f>IF(Agua!A4403&gt;0,Agua!A4403,"-")</f>
        <v>-</v>
      </c>
      <c r="B4401" s="40">
        <f>Agua!C4403</f>
        <v>0</v>
      </c>
      <c r="C4401" s="72">
        <f>Agua!J4403</f>
        <v>0</v>
      </c>
      <c r="D4401" s="72">
        <f>Agua!M4403</f>
        <v>0</v>
      </c>
      <c r="E4401" s="72">
        <f t="shared" si="1021"/>
        <v>0</v>
      </c>
      <c r="F4401" s="72">
        <f>Agua!P4403</f>
        <v>0</v>
      </c>
      <c r="G4401" s="72">
        <f t="shared" si="1022"/>
        <v>0</v>
      </c>
      <c r="H4401" s="72">
        <f>Agua!S4403</f>
        <v>0</v>
      </c>
      <c r="I4401" s="72">
        <f t="shared" si="1023"/>
        <v>0</v>
      </c>
      <c r="J4401" s="72">
        <f>Agua!V4403</f>
        <v>0</v>
      </c>
      <c r="K4401" s="72">
        <f t="shared" si="1024"/>
        <v>0</v>
      </c>
      <c r="L4401" s="72">
        <f>Agua!X4403</f>
        <v>0</v>
      </c>
      <c r="M4401" s="72">
        <f t="shared" si="1025"/>
        <v>0</v>
      </c>
      <c r="N4401" s="72">
        <f t="shared" si="1026"/>
        <v>0</v>
      </c>
      <c r="O4401" s="41">
        <f>'Gas y Electricidad'!F4404</f>
        <v>0</v>
      </c>
      <c r="P4401" s="49">
        <f t="shared" si="1027"/>
        <v>0</v>
      </c>
      <c r="Q4401" s="41">
        <f>'Gas y Electricidad'!J4404</f>
        <v>0</v>
      </c>
      <c r="R4401" s="49">
        <f t="shared" si="1028"/>
        <v>0</v>
      </c>
      <c r="S4401" s="41">
        <f>'Gas y Electricidad'!M4404</f>
        <v>0</v>
      </c>
      <c r="T4401" s="42" t="e">
        <f t="shared" si="1029"/>
        <v>#DIV/0!</v>
      </c>
      <c r="U4401" s="35">
        <f>'Gas y Electricidad'!Q4404</f>
        <v>0</v>
      </c>
      <c r="V4401" s="52">
        <f t="shared" si="1030"/>
        <v>0</v>
      </c>
      <c r="W4401" s="63"/>
      <c r="X4401" s="63"/>
      <c r="Y4401" s="63"/>
      <c r="Z4401" s="57">
        <f t="shared" si="1031"/>
        <v>0</v>
      </c>
      <c r="AA4401" s="59">
        <f t="shared" si="1032"/>
        <v>0</v>
      </c>
      <c r="AB4401" s="58">
        <f t="shared" si="1033"/>
        <v>0</v>
      </c>
      <c r="AC4401" s="61">
        <f t="shared" si="1034"/>
        <v>0</v>
      </c>
      <c r="AD4401" s="61">
        <f t="shared" si="1035"/>
        <v>0</v>
      </c>
    </row>
    <row r="4402" spans="1:30" x14ac:dyDescent="0.3">
      <c r="A4402" s="39" t="str">
        <f>IF(Agua!A4404&gt;0,Agua!A4404,"-")</f>
        <v>-</v>
      </c>
      <c r="B4402" s="40">
        <f>Agua!C4404</f>
        <v>0</v>
      </c>
      <c r="C4402" s="72">
        <f>Agua!J4404</f>
        <v>0</v>
      </c>
      <c r="D4402" s="72">
        <f>Agua!M4404</f>
        <v>0</v>
      </c>
      <c r="E4402" s="72">
        <f t="shared" si="1021"/>
        <v>0</v>
      </c>
      <c r="F4402" s="72">
        <f>Agua!P4404</f>
        <v>0</v>
      </c>
      <c r="G4402" s="72">
        <f t="shared" si="1022"/>
        <v>0</v>
      </c>
      <c r="H4402" s="72">
        <f>Agua!S4404</f>
        <v>0</v>
      </c>
      <c r="I4402" s="72">
        <f t="shared" si="1023"/>
        <v>0</v>
      </c>
      <c r="J4402" s="72">
        <f>Agua!V4404</f>
        <v>0</v>
      </c>
      <c r="K4402" s="72">
        <f t="shared" si="1024"/>
        <v>0</v>
      </c>
      <c r="L4402" s="72">
        <f>Agua!X4404</f>
        <v>0</v>
      </c>
      <c r="M4402" s="72">
        <f t="shared" si="1025"/>
        <v>0</v>
      </c>
      <c r="N4402" s="72">
        <f t="shared" si="1026"/>
        <v>0</v>
      </c>
      <c r="O4402" s="41">
        <f>'Gas y Electricidad'!F4405</f>
        <v>0</v>
      </c>
      <c r="P4402" s="49">
        <f t="shared" si="1027"/>
        <v>0</v>
      </c>
      <c r="Q4402" s="41">
        <f>'Gas y Electricidad'!J4405</f>
        <v>0</v>
      </c>
      <c r="R4402" s="49">
        <f t="shared" si="1028"/>
        <v>0</v>
      </c>
      <c r="S4402" s="41">
        <f>'Gas y Electricidad'!M4405</f>
        <v>0</v>
      </c>
      <c r="T4402" s="42" t="e">
        <f t="shared" si="1029"/>
        <v>#DIV/0!</v>
      </c>
      <c r="U4402" s="35">
        <f>'Gas y Electricidad'!Q4405</f>
        <v>0</v>
      </c>
      <c r="V4402" s="52">
        <f t="shared" si="1030"/>
        <v>0</v>
      </c>
      <c r="W4402" s="63"/>
      <c r="X4402" s="63"/>
      <c r="Y4402" s="63"/>
      <c r="Z4402" s="57">
        <f t="shared" si="1031"/>
        <v>0</v>
      </c>
      <c r="AA4402" s="59">
        <f t="shared" si="1032"/>
        <v>0</v>
      </c>
      <c r="AB4402" s="58">
        <f t="shared" si="1033"/>
        <v>0</v>
      </c>
      <c r="AC4402" s="61">
        <f t="shared" si="1034"/>
        <v>0</v>
      </c>
      <c r="AD4402" s="61">
        <f t="shared" si="1035"/>
        <v>0</v>
      </c>
    </row>
    <row r="4403" spans="1:30" x14ac:dyDescent="0.3">
      <c r="A4403" s="39" t="str">
        <f>IF(Agua!A4405&gt;0,Agua!A4405,"-")</f>
        <v>-</v>
      </c>
      <c r="B4403" s="40">
        <f>Agua!C4405</f>
        <v>0</v>
      </c>
      <c r="C4403" s="72">
        <f>Agua!J4405</f>
        <v>0</v>
      </c>
      <c r="D4403" s="72">
        <f>Agua!M4405</f>
        <v>0</v>
      </c>
      <c r="E4403" s="72">
        <f t="shared" ref="E4403:E4466" si="1036">IF($B4403=0,0,(D4403/$B4403)*1000)</f>
        <v>0</v>
      </c>
      <c r="F4403" s="72">
        <f>Agua!P4405</f>
        <v>0</v>
      </c>
      <c r="G4403" s="72">
        <f t="shared" ref="G4403:G4466" si="1037">IF($B4403=0,0,(F4403/$B4403)*1000)</f>
        <v>0</v>
      </c>
      <c r="H4403" s="72">
        <f>Agua!S4405</f>
        <v>0</v>
      </c>
      <c r="I4403" s="72">
        <f t="shared" ref="I4403:I4466" si="1038">IF($B4403=0,0,(H4403/$B4403)*1000)</f>
        <v>0</v>
      </c>
      <c r="J4403" s="72">
        <f>Agua!V4405</f>
        <v>0</v>
      </c>
      <c r="K4403" s="72">
        <f t="shared" ref="K4403:K4466" si="1039">IF($B4403=0,0,(J4403/$B4403)*1000)</f>
        <v>0</v>
      </c>
      <c r="L4403" s="72">
        <f>Agua!X4405</f>
        <v>0</v>
      </c>
      <c r="M4403" s="72">
        <f t="shared" ref="M4403:M4466" si="1040">IF($B4403=0,0,(L4403/$B4403)*1000)</f>
        <v>0</v>
      </c>
      <c r="N4403" s="72">
        <f t="shared" ref="N4403:N4466" si="1041">IF(C4403&gt;0,C4403/B4403*1000,0)</f>
        <v>0</v>
      </c>
      <c r="O4403" s="41">
        <f>'Gas y Electricidad'!F4406</f>
        <v>0</v>
      </c>
      <c r="P4403" s="49">
        <f t="shared" ref="P4403:P4466" si="1042">IF($B4403=0,0,(O4403/$B4403)*3500)</f>
        <v>0</v>
      </c>
      <c r="Q4403" s="41">
        <f>'Gas y Electricidad'!J4406</f>
        <v>0</v>
      </c>
      <c r="R4403" s="49">
        <f t="shared" ref="R4403:R4466" si="1043">IF($B4403=0,0,(Q4403/$B4403)*3785)</f>
        <v>0</v>
      </c>
      <c r="S4403" s="41">
        <f>'Gas y Electricidad'!M4406</f>
        <v>0</v>
      </c>
      <c r="T4403" s="42" t="e">
        <f t="shared" ref="T4403:T4466" si="1044">IF($S4403="-","-",(S4403/$B4403)*1200)</f>
        <v>#DIV/0!</v>
      </c>
      <c r="U4403" s="35">
        <f>'Gas y Electricidad'!Q4406</f>
        <v>0</v>
      </c>
      <c r="V4403" s="52">
        <f t="shared" ref="V4403:V4466" si="1045">IF($B4403=0,0,(U4403/$B4403))</f>
        <v>0</v>
      </c>
      <c r="W4403" s="63"/>
      <c r="X4403" s="63"/>
      <c r="Y4403" s="63"/>
      <c r="Z4403" s="57">
        <f t="shared" ref="Z4403:Z4466" si="1046">(N4403/1000)*W4403</f>
        <v>0</v>
      </c>
      <c r="AA4403" s="59">
        <f t="shared" ref="AA4403:AA4466" si="1047">(R4403+P4403)*X4403</f>
        <v>0</v>
      </c>
      <c r="AB4403" s="58">
        <f t="shared" ref="AB4403:AB4466" si="1048">V4404*Y4403</f>
        <v>0</v>
      </c>
      <c r="AC4403" s="61">
        <f t="shared" ref="AC4403:AC4466" si="1049">Z4403+AA4403+AB4403</f>
        <v>0</v>
      </c>
      <c r="AD4403" s="61">
        <f t="shared" ref="AD4403:AD4466" si="1050">IF(B4403&gt;0,AC4403*B4403,0)</f>
        <v>0</v>
      </c>
    </row>
    <row r="4404" spans="1:30" x14ac:dyDescent="0.3">
      <c r="A4404" s="39" t="str">
        <f>IF(Agua!A4406&gt;0,Agua!A4406,"-")</f>
        <v>-</v>
      </c>
      <c r="B4404" s="40">
        <f>Agua!C4406</f>
        <v>0</v>
      </c>
      <c r="C4404" s="72">
        <f>Agua!J4406</f>
        <v>0</v>
      </c>
      <c r="D4404" s="72">
        <f>Agua!M4406</f>
        <v>0</v>
      </c>
      <c r="E4404" s="72">
        <f t="shared" si="1036"/>
        <v>0</v>
      </c>
      <c r="F4404" s="72">
        <f>Agua!P4406</f>
        <v>0</v>
      </c>
      <c r="G4404" s="72">
        <f t="shared" si="1037"/>
        <v>0</v>
      </c>
      <c r="H4404" s="72">
        <f>Agua!S4406</f>
        <v>0</v>
      </c>
      <c r="I4404" s="72">
        <f t="shared" si="1038"/>
        <v>0</v>
      </c>
      <c r="J4404" s="72">
        <f>Agua!V4406</f>
        <v>0</v>
      </c>
      <c r="K4404" s="72">
        <f t="shared" si="1039"/>
        <v>0</v>
      </c>
      <c r="L4404" s="72">
        <f>Agua!X4406</f>
        <v>0</v>
      </c>
      <c r="M4404" s="72">
        <f t="shared" si="1040"/>
        <v>0</v>
      </c>
      <c r="N4404" s="72">
        <f t="shared" si="1041"/>
        <v>0</v>
      </c>
      <c r="O4404" s="41">
        <f>'Gas y Electricidad'!F4407</f>
        <v>0</v>
      </c>
      <c r="P4404" s="49">
        <f t="shared" si="1042"/>
        <v>0</v>
      </c>
      <c r="Q4404" s="41">
        <f>'Gas y Electricidad'!J4407</f>
        <v>0</v>
      </c>
      <c r="R4404" s="49">
        <f t="shared" si="1043"/>
        <v>0</v>
      </c>
      <c r="S4404" s="41">
        <f>'Gas y Electricidad'!M4407</f>
        <v>0</v>
      </c>
      <c r="T4404" s="42" t="e">
        <f t="shared" si="1044"/>
        <v>#DIV/0!</v>
      </c>
      <c r="U4404" s="35">
        <f>'Gas y Electricidad'!Q4407</f>
        <v>0</v>
      </c>
      <c r="V4404" s="52">
        <f t="shared" si="1045"/>
        <v>0</v>
      </c>
      <c r="W4404" s="63"/>
      <c r="X4404" s="63"/>
      <c r="Y4404" s="63"/>
      <c r="Z4404" s="57">
        <f t="shared" si="1046"/>
        <v>0</v>
      </c>
      <c r="AA4404" s="59">
        <f t="shared" si="1047"/>
        <v>0</v>
      </c>
      <c r="AB4404" s="58">
        <f t="shared" si="1048"/>
        <v>0</v>
      </c>
      <c r="AC4404" s="61">
        <f t="shared" si="1049"/>
        <v>0</v>
      </c>
      <c r="AD4404" s="61">
        <f t="shared" si="1050"/>
        <v>0</v>
      </c>
    </row>
    <row r="4405" spans="1:30" x14ac:dyDescent="0.3">
      <c r="A4405" s="39" t="str">
        <f>IF(Agua!A4407&gt;0,Agua!A4407,"-")</f>
        <v>-</v>
      </c>
      <c r="B4405" s="40">
        <f>Agua!C4407</f>
        <v>0</v>
      </c>
      <c r="C4405" s="72">
        <f>Agua!J4407</f>
        <v>0</v>
      </c>
      <c r="D4405" s="72">
        <f>Agua!M4407</f>
        <v>0</v>
      </c>
      <c r="E4405" s="72">
        <f t="shared" si="1036"/>
        <v>0</v>
      </c>
      <c r="F4405" s="72">
        <f>Agua!P4407</f>
        <v>0</v>
      </c>
      <c r="G4405" s="72">
        <f t="shared" si="1037"/>
        <v>0</v>
      </c>
      <c r="H4405" s="72">
        <f>Agua!S4407</f>
        <v>0</v>
      </c>
      <c r="I4405" s="72">
        <f t="shared" si="1038"/>
        <v>0</v>
      </c>
      <c r="J4405" s="72">
        <f>Agua!V4407</f>
        <v>0</v>
      </c>
      <c r="K4405" s="72">
        <f t="shared" si="1039"/>
        <v>0</v>
      </c>
      <c r="L4405" s="72">
        <f>Agua!X4407</f>
        <v>0</v>
      </c>
      <c r="M4405" s="72">
        <f t="shared" si="1040"/>
        <v>0</v>
      </c>
      <c r="N4405" s="72">
        <f t="shared" si="1041"/>
        <v>0</v>
      </c>
      <c r="O4405" s="41">
        <f>'Gas y Electricidad'!F4408</f>
        <v>0</v>
      </c>
      <c r="P4405" s="49">
        <f t="shared" si="1042"/>
        <v>0</v>
      </c>
      <c r="Q4405" s="41">
        <f>'Gas y Electricidad'!J4408</f>
        <v>0</v>
      </c>
      <c r="R4405" s="49">
        <f t="shared" si="1043"/>
        <v>0</v>
      </c>
      <c r="S4405" s="41">
        <f>'Gas y Electricidad'!M4408</f>
        <v>0</v>
      </c>
      <c r="T4405" s="42" t="e">
        <f t="shared" si="1044"/>
        <v>#DIV/0!</v>
      </c>
      <c r="U4405" s="35">
        <f>'Gas y Electricidad'!Q4408</f>
        <v>0</v>
      </c>
      <c r="V4405" s="52">
        <f t="shared" si="1045"/>
        <v>0</v>
      </c>
      <c r="W4405" s="63"/>
      <c r="X4405" s="63"/>
      <c r="Y4405" s="63"/>
      <c r="Z4405" s="57">
        <f t="shared" si="1046"/>
        <v>0</v>
      </c>
      <c r="AA4405" s="59">
        <f t="shared" si="1047"/>
        <v>0</v>
      </c>
      <c r="AB4405" s="58">
        <f t="shared" si="1048"/>
        <v>0</v>
      </c>
      <c r="AC4405" s="61">
        <f t="shared" si="1049"/>
        <v>0</v>
      </c>
      <c r="AD4405" s="61">
        <f t="shared" si="1050"/>
        <v>0</v>
      </c>
    </row>
    <row r="4406" spans="1:30" x14ac:dyDescent="0.3">
      <c r="A4406" s="39" t="str">
        <f>IF(Agua!A4408&gt;0,Agua!A4408,"-")</f>
        <v>-</v>
      </c>
      <c r="B4406" s="40">
        <f>Agua!C4408</f>
        <v>0</v>
      </c>
      <c r="C4406" s="72">
        <f>Agua!J4408</f>
        <v>0</v>
      </c>
      <c r="D4406" s="72">
        <f>Agua!M4408</f>
        <v>0</v>
      </c>
      <c r="E4406" s="72">
        <f t="shared" si="1036"/>
        <v>0</v>
      </c>
      <c r="F4406" s="72">
        <f>Agua!P4408</f>
        <v>0</v>
      </c>
      <c r="G4406" s="72">
        <f t="shared" si="1037"/>
        <v>0</v>
      </c>
      <c r="H4406" s="72">
        <f>Agua!S4408</f>
        <v>0</v>
      </c>
      <c r="I4406" s="72">
        <f t="shared" si="1038"/>
        <v>0</v>
      </c>
      <c r="J4406" s="72">
        <f>Agua!V4408</f>
        <v>0</v>
      </c>
      <c r="K4406" s="72">
        <f t="shared" si="1039"/>
        <v>0</v>
      </c>
      <c r="L4406" s="72">
        <f>Agua!X4408</f>
        <v>0</v>
      </c>
      <c r="M4406" s="72">
        <f t="shared" si="1040"/>
        <v>0</v>
      </c>
      <c r="N4406" s="72">
        <f t="shared" si="1041"/>
        <v>0</v>
      </c>
      <c r="O4406" s="41">
        <f>'Gas y Electricidad'!F4409</f>
        <v>0</v>
      </c>
      <c r="P4406" s="49">
        <f t="shared" si="1042"/>
        <v>0</v>
      </c>
      <c r="Q4406" s="41">
        <f>'Gas y Electricidad'!J4409</f>
        <v>0</v>
      </c>
      <c r="R4406" s="49">
        <f t="shared" si="1043"/>
        <v>0</v>
      </c>
      <c r="S4406" s="41">
        <f>'Gas y Electricidad'!M4409</f>
        <v>0</v>
      </c>
      <c r="T4406" s="42" t="e">
        <f t="shared" si="1044"/>
        <v>#DIV/0!</v>
      </c>
      <c r="U4406" s="35">
        <f>'Gas y Electricidad'!Q4409</f>
        <v>0</v>
      </c>
      <c r="V4406" s="52">
        <f t="shared" si="1045"/>
        <v>0</v>
      </c>
      <c r="W4406" s="63"/>
      <c r="X4406" s="63"/>
      <c r="Y4406" s="63"/>
      <c r="Z4406" s="57">
        <f t="shared" si="1046"/>
        <v>0</v>
      </c>
      <c r="AA4406" s="59">
        <f t="shared" si="1047"/>
        <v>0</v>
      </c>
      <c r="AB4406" s="58">
        <f t="shared" si="1048"/>
        <v>0</v>
      </c>
      <c r="AC4406" s="61">
        <f t="shared" si="1049"/>
        <v>0</v>
      </c>
      <c r="AD4406" s="61">
        <f t="shared" si="1050"/>
        <v>0</v>
      </c>
    </row>
    <row r="4407" spans="1:30" x14ac:dyDescent="0.3">
      <c r="A4407" s="39" t="str">
        <f>IF(Agua!A4409&gt;0,Agua!A4409,"-")</f>
        <v>-</v>
      </c>
      <c r="B4407" s="40">
        <f>Agua!C4409</f>
        <v>0</v>
      </c>
      <c r="C4407" s="72">
        <f>Agua!J4409</f>
        <v>0</v>
      </c>
      <c r="D4407" s="72">
        <f>Agua!M4409</f>
        <v>0</v>
      </c>
      <c r="E4407" s="72">
        <f t="shared" si="1036"/>
        <v>0</v>
      </c>
      <c r="F4407" s="72">
        <f>Agua!P4409</f>
        <v>0</v>
      </c>
      <c r="G4407" s="72">
        <f t="shared" si="1037"/>
        <v>0</v>
      </c>
      <c r="H4407" s="72">
        <f>Agua!S4409</f>
        <v>0</v>
      </c>
      <c r="I4407" s="72">
        <f t="shared" si="1038"/>
        <v>0</v>
      </c>
      <c r="J4407" s="72">
        <f>Agua!V4409</f>
        <v>0</v>
      </c>
      <c r="K4407" s="72">
        <f t="shared" si="1039"/>
        <v>0</v>
      </c>
      <c r="L4407" s="72">
        <f>Agua!X4409</f>
        <v>0</v>
      </c>
      <c r="M4407" s="72">
        <f t="shared" si="1040"/>
        <v>0</v>
      </c>
      <c r="N4407" s="72">
        <f t="shared" si="1041"/>
        <v>0</v>
      </c>
      <c r="O4407" s="41">
        <f>'Gas y Electricidad'!F4410</f>
        <v>0</v>
      </c>
      <c r="P4407" s="49">
        <f t="shared" si="1042"/>
        <v>0</v>
      </c>
      <c r="Q4407" s="41">
        <f>'Gas y Electricidad'!J4410</f>
        <v>0</v>
      </c>
      <c r="R4407" s="49">
        <f t="shared" si="1043"/>
        <v>0</v>
      </c>
      <c r="S4407" s="41">
        <f>'Gas y Electricidad'!M4410</f>
        <v>0</v>
      </c>
      <c r="T4407" s="42" t="e">
        <f t="shared" si="1044"/>
        <v>#DIV/0!</v>
      </c>
      <c r="U4407" s="35">
        <f>'Gas y Electricidad'!Q4410</f>
        <v>0</v>
      </c>
      <c r="V4407" s="52">
        <f t="shared" si="1045"/>
        <v>0</v>
      </c>
      <c r="W4407" s="63"/>
      <c r="X4407" s="63"/>
      <c r="Y4407" s="63"/>
      <c r="Z4407" s="57">
        <f t="shared" si="1046"/>
        <v>0</v>
      </c>
      <c r="AA4407" s="59">
        <f t="shared" si="1047"/>
        <v>0</v>
      </c>
      <c r="AB4407" s="58">
        <f t="shared" si="1048"/>
        <v>0</v>
      </c>
      <c r="AC4407" s="61">
        <f t="shared" si="1049"/>
        <v>0</v>
      </c>
      <c r="AD4407" s="61">
        <f t="shared" si="1050"/>
        <v>0</v>
      </c>
    </row>
    <row r="4408" spans="1:30" x14ac:dyDescent="0.3">
      <c r="A4408" s="39" t="str">
        <f>IF(Agua!A4410&gt;0,Agua!A4410,"-")</f>
        <v>-</v>
      </c>
      <c r="B4408" s="40">
        <f>Agua!C4410</f>
        <v>0</v>
      </c>
      <c r="C4408" s="72">
        <f>Agua!J4410</f>
        <v>0</v>
      </c>
      <c r="D4408" s="72">
        <f>Agua!M4410</f>
        <v>0</v>
      </c>
      <c r="E4408" s="72">
        <f t="shared" si="1036"/>
        <v>0</v>
      </c>
      <c r="F4408" s="72">
        <f>Agua!P4410</f>
        <v>0</v>
      </c>
      <c r="G4408" s="72">
        <f t="shared" si="1037"/>
        <v>0</v>
      </c>
      <c r="H4408" s="72">
        <f>Agua!S4410</f>
        <v>0</v>
      </c>
      <c r="I4408" s="72">
        <f t="shared" si="1038"/>
        <v>0</v>
      </c>
      <c r="J4408" s="72">
        <f>Agua!V4410</f>
        <v>0</v>
      </c>
      <c r="K4408" s="72">
        <f t="shared" si="1039"/>
        <v>0</v>
      </c>
      <c r="L4408" s="72">
        <f>Agua!X4410</f>
        <v>0</v>
      </c>
      <c r="M4408" s="72">
        <f t="shared" si="1040"/>
        <v>0</v>
      </c>
      <c r="N4408" s="72">
        <f t="shared" si="1041"/>
        <v>0</v>
      </c>
      <c r="O4408" s="41">
        <f>'Gas y Electricidad'!F4411</f>
        <v>0</v>
      </c>
      <c r="P4408" s="49">
        <f t="shared" si="1042"/>
        <v>0</v>
      </c>
      <c r="Q4408" s="41">
        <f>'Gas y Electricidad'!J4411</f>
        <v>0</v>
      </c>
      <c r="R4408" s="49">
        <f t="shared" si="1043"/>
        <v>0</v>
      </c>
      <c r="S4408" s="41">
        <f>'Gas y Electricidad'!M4411</f>
        <v>0</v>
      </c>
      <c r="T4408" s="42" t="e">
        <f t="shared" si="1044"/>
        <v>#DIV/0!</v>
      </c>
      <c r="U4408" s="35">
        <f>'Gas y Electricidad'!Q4411</f>
        <v>0</v>
      </c>
      <c r="V4408" s="52">
        <f t="shared" si="1045"/>
        <v>0</v>
      </c>
      <c r="W4408" s="63"/>
      <c r="X4408" s="63"/>
      <c r="Y4408" s="63"/>
      <c r="Z4408" s="57">
        <f t="shared" si="1046"/>
        <v>0</v>
      </c>
      <c r="AA4408" s="59">
        <f t="shared" si="1047"/>
        <v>0</v>
      </c>
      <c r="AB4408" s="58">
        <f t="shared" si="1048"/>
        <v>0</v>
      </c>
      <c r="AC4408" s="61">
        <f t="shared" si="1049"/>
        <v>0</v>
      </c>
      <c r="AD4408" s="61">
        <f t="shared" si="1050"/>
        <v>0</v>
      </c>
    </row>
    <row r="4409" spans="1:30" x14ac:dyDescent="0.3">
      <c r="A4409" s="39" t="str">
        <f>IF(Agua!A4411&gt;0,Agua!A4411,"-")</f>
        <v>-</v>
      </c>
      <c r="B4409" s="40">
        <f>Agua!C4411</f>
        <v>0</v>
      </c>
      <c r="C4409" s="72">
        <f>Agua!J4411</f>
        <v>0</v>
      </c>
      <c r="D4409" s="72">
        <f>Agua!M4411</f>
        <v>0</v>
      </c>
      <c r="E4409" s="72">
        <f t="shared" si="1036"/>
        <v>0</v>
      </c>
      <c r="F4409" s="72">
        <f>Agua!P4411</f>
        <v>0</v>
      </c>
      <c r="G4409" s="72">
        <f t="shared" si="1037"/>
        <v>0</v>
      </c>
      <c r="H4409" s="72">
        <f>Agua!S4411</f>
        <v>0</v>
      </c>
      <c r="I4409" s="72">
        <f t="shared" si="1038"/>
        <v>0</v>
      </c>
      <c r="J4409" s="72">
        <f>Agua!V4411</f>
        <v>0</v>
      </c>
      <c r="K4409" s="72">
        <f t="shared" si="1039"/>
        <v>0</v>
      </c>
      <c r="L4409" s="72">
        <f>Agua!X4411</f>
        <v>0</v>
      </c>
      <c r="M4409" s="72">
        <f t="shared" si="1040"/>
        <v>0</v>
      </c>
      <c r="N4409" s="72">
        <f t="shared" si="1041"/>
        <v>0</v>
      </c>
      <c r="O4409" s="41">
        <f>'Gas y Electricidad'!F4412</f>
        <v>0</v>
      </c>
      <c r="P4409" s="49">
        <f t="shared" si="1042"/>
        <v>0</v>
      </c>
      <c r="Q4409" s="41">
        <f>'Gas y Electricidad'!J4412</f>
        <v>0</v>
      </c>
      <c r="R4409" s="49">
        <f t="shared" si="1043"/>
        <v>0</v>
      </c>
      <c r="S4409" s="41">
        <f>'Gas y Electricidad'!M4412</f>
        <v>0</v>
      </c>
      <c r="T4409" s="42" t="e">
        <f t="shared" si="1044"/>
        <v>#DIV/0!</v>
      </c>
      <c r="U4409" s="35">
        <f>'Gas y Electricidad'!Q4412</f>
        <v>0</v>
      </c>
      <c r="V4409" s="52">
        <f t="shared" si="1045"/>
        <v>0</v>
      </c>
      <c r="W4409" s="63"/>
      <c r="X4409" s="63"/>
      <c r="Y4409" s="63"/>
      <c r="Z4409" s="57">
        <f t="shared" si="1046"/>
        <v>0</v>
      </c>
      <c r="AA4409" s="59">
        <f t="shared" si="1047"/>
        <v>0</v>
      </c>
      <c r="AB4409" s="58">
        <f t="shared" si="1048"/>
        <v>0</v>
      </c>
      <c r="AC4409" s="61">
        <f t="shared" si="1049"/>
        <v>0</v>
      </c>
      <c r="AD4409" s="61">
        <f t="shared" si="1050"/>
        <v>0</v>
      </c>
    </row>
    <row r="4410" spans="1:30" x14ac:dyDescent="0.3">
      <c r="A4410" s="39" t="str">
        <f>IF(Agua!A4412&gt;0,Agua!A4412,"-")</f>
        <v>-</v>
      </c>
      <c r="B4410" s="40">
        <f>Agua!C4412</f>
        <v>0</v>
      </c>
      <c r="C4410" s="72">
        <f>Agua!J4412</f>
        <v>0</v>
      </c>
      <c r="D4410" s="72">
        <f>Agua!M4412</f>
        <v>0</v>
      </c>
      <c r="E4410" s="72">
        <f t="shared" si="1036"/>
        <v>0</v>
      </c>
      <c r="F4410" s="72">
        <f>Agua!P4412</f>
        <v>0</v>
      </c>
      <c r="G4410" s="72">
        <f t="shared" si="1037"/>
        <v>0</v>
      </c>
      <c r="H4410" s="72">
        <f>Agua!S4412</f>
        <v>0</v>
      </c>
      <c r="I4410" s="72">
        <f t="shared" si="1038"/>
        <v>0</v>
      </c>
      <c r="J4410" s="72">
        <f>Agua!V4412</f>
        <v>0</v>
      </c>
      <c r="K4410" s="72">
        <f t="shared" si="1039"/>
        <v>0</v>
      </c>
      <c r="L4410" s="72">
        <f>Agua!X4412</f>
        <v>0</v>
      </c>
      <c r="M4410" s="72">
        <f t="shared" si="1040"/>
        <v>0</v>
      </c>
      <c r="N4410" s="72">
        <f t="shared" si="1041"/>
        <v>0</v>
      </c>
      <c r="O4410" s="41">
        <f>'Gas y Electricidad'!F4413</f>
        <v>0</v>
      </c>
      <c r="P4410" s="49">
        <f t="shared" si="1042"/>
        <v>0</v>
      </c>
      <c r="Q4410" s="41">
        <f>'Gas y Electricidad'!J4413</f>
        <v>0</v>
      </c>
      <c r="R4410" s="49">
        <f t="shared" si="1043"/>
        <v>0</v>
      </c>
      <c r="S4410" s="41">
        <f>'Gas y Electricidad'!M4413</f>
        <v>0</v>
      </c>
      <c r="T4410" s="42" t="e">
        <f t="shared" si="1044"/>
        <v>#DIV/0!</v>
      </c>
      <c r="U4410" s="35">
        <f>'Gas y Electricidad'!Q4413</f>
        <v>0</v>
      </c>
      <c r="V4410" s="52">
        <f t="shared" si="1045"/>
        <v>0</v>
      </c>
      <c r="W4410" s="63"/>
      <c r="X4410" s="63"/>
      <c r="Y4410" s="63"/>
      <c r="Z4410" s="57">
        <f t="shared" si="1046"/>
        <v>0</v>
      </c>
      <c r="AA4410" s="59">
        <f t="shared" si="1047"/>
        <v>0</v>
      </c>
      <c r="AB4410" s="58">
        <f t="shared" si="1048"/>
        <v>0</v>
      </c>
      <c r="AC4410" s="61">
        <f t="shared" si="1049"/>
        <v>0</v>
      </c>
      <c r="AD4410" s="61">
        <f t="shared" si="1050"/>
        <v>0</v>
      </c>
    </row>
    <row r="4411" spans="1:30" x14ac:dyDescent="0.3">
      <c r="A4411" s="39" t="str">
        <f>IF(Agua!A4413&gt;0,Agua!A4413,"-")</f>
        <v>-</v>
      </c>
      <c r="B4411" s="40">
        <f>Agua!C4413</f>
        <v>0</v>
      </c>
      <c r="C4411" s="72">
        <f>Agua!J4413</f>
        <v>0</v>
      </c>
      <c r="D4411" s="72">
        <f>Agua!M4413</f>
        <v>0</v>
      </c>
      <c r="E4411" s="72">
        <f t="shared" si="1036"/>
        <v>0</v>
      </c>
      <c r="F4411" s="72">
        <f>Agua!P4413</f>
        <v>0</v>
      </c>
      <c r="G4411" s="72">
        <f t="shared" si="1037"/>
        <v>0</v>
      </c>
      <c r="H4411" s="72">
        <f>Agua!S4413</f>
        <v>0</v>
      </c>
      <c r="I4411" s="72">
        <f t="shared" si="1038"/>
        <v>0</v>
      </c>
      <c r="J4411" s="72">
        <f>Agua!V4413</f>
        <v>0</v>
      </c>
      <c r="K4411" s="72">
        <f t="shared" si="1039"/>
        <v>0</v>
      </c>
      <c r="L4411" s="72">
        <f>Agua!X4413</f>
        <v>0</v>
      </c>
      <c r="M4411" s="72">
        <f t="shared" si="1040"/>
        <v>0</v>
      </c>
      <c r="N4411" s="72">
        <f t="shared" si="1041"/>
        <v>0</v>
      </c>
      <c r="O4411" s="41">
        <f>'Gas y Electricidad'!F4414</f>
        <v>0</v>
      </c>
      <c r="P4411" s="49">
        <f t="shared" si="1042"/>
        <v>0</v>
      </c>
      <c r="Q4411" s="41">
        <f>'Gas y Electricidad'!J4414</f>
        <v>0</v>
      </c>
      <c r="R4411" s="49">
        <f t="shared" si="1043"/>
        <v>0</v>
      </c>
      <c r="S4411" s="41">
        <f>'Gas y Electricidad'!M4414</f>
        <v>0</v>
      </c>
      <c r="T4411" s="42" t="e">
        <f t="shared" si="1044"/>
        <v>#DIV/0!</v>
      </c>
      <c r="U4411" s="35">
        <f>'Gas y Electricidad'!Q4414</f>
        <v>0</v>
      </c>
      <c r="V4411" s="52">
        <f t="shared" si="1045"/>
        <v>0</v>
      </c>
      <c r="W4411" s="63"/>
      <c r="X4411" s="63"/>
      <c r="Y4411" s="63"/>
      <c r="Z4411" s="57">
        <f t="shared" si="1046"/>
        <v>0</v>
      </c>
      <c r="AA4411" s="59">
        <f t="shared" si="1047"/>
        <v>0</v>
      </c>
      <c r="AB4411" s="58">
        <f t="shared" si="1048"/>
        <v>0</v>
      </c>
      <c r="AC4411" s="61">
        <f t="shared" si="1049"/>
        <v>0</v>
      </c>
      <c r="AD4411" s="61">
        <f t="shared" si="1050"/>
        <v>0</v>
      </c>
    </row>
    <row r="4412" spans="1:30" x14ac:dyDescent="0.3">
      <c r="A4412" s="39" t="str">
        <f>IF(Agua!A4414&gt;0,Agua!A4414,"-")</f>
        <v>-</v>
      </c>
      <c r="B4412" s="40">
        <f>Agua!C4414</f>
        <v>0</v>
      </c>
      <c r="C4412" s="72">
        <f>Agua!J4414</f>
        <v>0</v>
      </c>
      <c r="D4412" s="72">
        <f>Agua!M4414</f>
        <v>0</v>
      </c>
      <c r="E4412" s="72">
        <f t="shared" si="1036"/>
        <v>0</v>
      </c>
      <c r="F4412" s="72">
        <f>Agua!P4414</f>
        <v>0</v>
      </c>
      <c r="G4412" s="72">
        <f t="shared" si="1037"/>
        <v>0</v>
      </c>
      <c r="H4412" s="72">
        <f>Agua!S4414</f>
        <v>0</v>
      </c>
      <c r="I4412" s="72">
        <f t="shared" si="1038"/>
        <v>0</v>
      </c>
      <c r="J4412" s="72">
        <f>Agua!V4414</f>
        <v>0</v>
      </c>
      <c r="K4412" s="72">
        <f t="shared" si="1039"/>
        <v>0</v>
      </c>
      <c r="L4412" s="72">
        <f>Agua!X4414</f>
        <v>0</v>
      </c>
      <c r="M4412" s="72">
        <f t="shared" si="1040"/>
        <v>0</v>
      </c>
      <c r="N4412" s="72">
        <f t="shared" si="1041"/>
        <v>0</v>
      </c>
      <c r="O4412" s="41">
        <f>'Gas y Electricidad'!F4415</f>
        <v>0</v>
      </c>
      <c r="P4412" s="49">
        <f t="shared" si="1042"/>
        <v>0</v>
      </c>
      <c r="Q4412" s="41">
        <f>'Gas y Electricidad'!J4415</f>
        <v>0</v>
      </c>
      <c r="R4412" s="49">
        <f t="shared" si="1043"/>
        <v>0</v>
      </c>
      <c r="S4412" s="41">
        <f>'Gas y Electricidad'!M4415</f>
        <v>0</v>
      </c>
      <c r="T4412" s="42" t="e">
        <f t="shared" si="1044"/>
        <v>#DIV/0!</v>
      </c>
      <c r="U4412" s="35">
        <f>'Gas y Electricidad'!Q4415</f>
        <v>0</v>
      </c>
      <c r="V4412" s="52">
        <f t="shared" si="1045"/>
        <v>0</v>
      </c>
      <c r="W4412" s="63"/>
      <c r="X4412" s="63"/>
      <c r="Y4412" s="63"/>
      <c r="Z4412" s="57">
        <f t="shared" si="1046"/>
        <v>0</v>
      </c>
      <c r="AA4412" s="59">
        <f t="shared" si="1047"/>
        <v>0</v>
      </c>
      <c r="AB4412" s="58">
        <f t="shared" si="1048"/>
        <v>0</v>
      </c>
      <c r="AC4412" s="61">
        <f t="shared" si="1049"/>
        <v>0</v>
      </c>
      <c r="AD4412" s="61">
        <f t="shared" si="1050"/>
        <v>0</v>
      </c>
    </row>
    <row r="4413" spans="1:30" x14ac:dyDescent="0.3">
      <c r="A4413" s="39" t="str">
        <f>IF(Agua!A4415&gt;0,Agua!A4415,"-")</f>
        <v>-</v>
      </c>
      <c r="B4413" s="40">
        <f>Agua!C4415</f>
        <v>0</v>
      </c>
      <c r="C4413" s="72">
        <f>Agua!J4415</f>
        <v>0</v>
      </c>
      <c r="D4413" s="72">
        <f>Agua!M4415</f>
        <v>0</v>
      </c>
      <c r="E4413" s="72">
        <f t="shared" si="1036"/>
        <v>0</v>
      </c>
      <c r="F4413" s="72">
        <f>Agua!P4415</f>
        <v>0</v>
      </c>
      <c r="G4413" s="72">
        <f t="shared" si="1037"/>
        <v>0</v>
      </c>
      <c r="H4413" s="72">
        <f>Agua!S4415</f>
        <v>0</v>
      </c>
      <c r="I4413" s="72">
        <f t="shared" si="1038"/>
        <v>0</v>
      </c>
      <c r="J4413" s="72">
        <f>Agua!V4415</f>
        <v>0</v>
      </c>
      <c r="K4413" s="72">
        <f t="shared" si="1039"/>
        <v>0</v>
      </c>
      <c r="L4413" s="72">
        <f>Agua!X4415</f>
        <v>0</v>
      </c>
      <c r="M4413" s="72">
        <f t="shared" si="1040"/>
        <v>0</v>
      </c>
      <c r="N4413" s="72">
        <f t="shared" si="1041"/>
        <v>0</v>
      </c>
      <c r="O4413" s="41">
        <f>'Gas y Electricidad'!F4416</f>
        <v>0</v>
      </c>
      <c r="P4413" s="49">
        <f t="shared" si="1042"/>
        <v>0</v>
      </c>
      <c r="Q4413" s="41">
        <f>'Gas y Electricidad'!J4416</f>
        <v>0</v>
      </c>
      <c r="R4413" s="49">
        <f t="shared" si="1043"/>
        <v>0</v>
      </c>
      <c r="S4413" s="41">
        <f>'Gas y Electricidad'!M4416</f>
        <v>0</v>
      </c>
      <c r="T4413" s="42" t="e">
        <f t="shared" si="1044"/>
        <v>#DIV/0!</v>
      </c>
      <c r="U4413" s="35">
        <f>'Gas y Electricidad'!Q4416</f>
        <v>0</v>
      </c>
      <c r="V4413" s="52">
        <f t="shared" si="1045"/>
        <v>0</v>
      </c>
      <c r="W4413" s="63"/>
      <c r="X4413" s="63"/>
      <c r="Y4413" s="63"/>
      <c r="Z4413" s="57">
        <f t="shared" si="1046"/>
        <v>0</v>
      </c>
      <c r="AA4413" s="59">
        <f t="shared" si="1047"/>
        <v>0</v>
      </c>
      <c r="AB4413" s="58">
        <f t="shared" si="1048"/>
        <v>0</v>
      </c>
      <c r="AC4413" s="61">
        <f t="shared" si="1049"/>
        <v>0</v>
      </c>
      <c r="AD4413" s="61">
        <f t="shared" si="1050"/>
        <v>0</v>
      </c>
    </row>
    <row r="4414" spans="1:30" x14ac:dyDescent="0.3">
      <c r="A4414" s="39" t="str">
        <f>IF(Agua!A4416&gt;0,Agua!A4416,"-")</f>
        <v>-</v>
      </c>
      <c r="B4414" s="40">
        <f>Agua!C4416</f>
        <v>0</v>
      </c>
      <c r="C4414" s="72">
        <f>Agua!J4416</f>
        <v>0</v>
      </c>
      <c r="D4414" s="72">
        <f>Agua!M4416</f>
        <v>0</v>
      </c>
      <c r="E4414" s="72">
        <f t="shared" si="1036"/>
        <v>0</v>
      </c>
      <c r="F4414" s="72">
        <f>Agua!P4416</f>
        <v>0</v>
      </c>
      <c r="G4414" s="72">
        <f t="shared" si="1037"/>
        <v>0</v>
      </c>
      <c r="H4414" s="72">
        <f>Agua!S4416</f>
        <v>0</v>
      </c>
      <c r="I4414" s="72">
        <f t="shared" si="1038"/>
        <v>0</v>
      </c>
      <c r="J4414" s="72">
        <f>Agua!V4416</f>
        <v>0</v>
      </c>
      <c r="K4414" s="72">
        <f t="shared" si="1039"/>
        <v>0</v>
      </c>
      <c r="L4414" s="72">
        <f>Agua!X4416</f>
        <v>0</v>
      </c>
      <c r="M4414" s="72">
        <f t="shared" si="1040"/>
        <v>0</v>
      </c>
      <c r="N4414" s="72">
        <f t="shared" si="1041"/>
        <v>0</v>
      </c>
      <c r="O4414" s="41">
        <f>'Gas y Electricidad'!F4417</f>
        <v>0</v>
      </c>
      <c r="P4414" s="49">
        <f t="shared" si="1042"/>
        <v>0</v>
      </c>
      <c r="Q4414" s="41">
        <f>'Gas y Electricidad'!J4417</f>
        <v>0</v>
      </c>
      <c r="R4414" s="49">
        <f t="shared" si="1043"/>
        <v>0</v>
      </c>
      <c r="S4414" s="41">
        <f>'Gas y Electricidad'!M4417</f>
        <v>0</v>
      </c>
      <c r="T4414" s="42" t="e">
        <f t="shared" si="1044"/>
        <v>#DIV/0!</v>
      </c>
      <c r="U4414" s="35">
        <f>'Gas y Electricidad'!Q4417</f>
        <v>0</v>
      </c>
      <c r="V4414" s="52">
        <f t="shared" si="1045"/>
        <v>0</v>
      </c>
      <c r="W4414" s="63"/>
      <c r="X4414" s="63"/>
      <c r="Y4414" s="63"/>
      <c r="Z4414" s="57">
        <f t="shared" si="1046"/>
        <v>0</v>
      </c>
      <c r="AA4414" s="59">
        <f t="shared" si="1047"/>
        <v>0</v>
      </c>
      <c r="AB4414" s="58">
        <f t="shared" si="1048"/>
        <v>0</v>
      </c>
      <c r="AC4414" s="61">
        <f t="shared" si="1049"/>
        <v>0</v>
      </c>
      <c r="AD4414" s="61">
        <f t="shared" si="1050"/>
        <v>0</v>
      </c>
    </row>
    <row r="4415" spans="1:30" x14ac:dyDescent="0.3">
      <c r="A4415" s="39" t="str">
        <f>IF(Agua!A4417&gt;0,Agua!A4417,"-")</f>
        <v>-</v>
      </c>
      <c r="B4415" s="40">
        <f>Agua!C4417</f>
        <v>0</v>
      </c>
      <c r="C4415" s="72">
        <f>Agua!J4417</f>
        <v>0</v>
      </c>
      <c r="D4415" s="72">
        <f>Agua!M4417</f>
        <v>0</v>
      </c>
      <c r="E4415" s="72">
        <f t="shared" si="1036"/>
        <v>0</v>
      </c>
      <c r="F4415" s="72">
        <f>Agua!P4417</f>
        <v>0</v>
      </c>
      <c r="G4415" s="72">
        <f t="shared" si="1037"/>
        <v>0</v>
      </c>
      <c r="H4415" s="72">
        <f>Agua!S4417</f>
        <v>0</v>
      </c>
      <c r="I4415" s="72">
        <f t="shared" si="1038"/>
        <v>0</v>
      </c>
      <c r="J4415" s="72">
        <f>Agua!V4417</f>
        <v>0</v>
      </c>
      <c r="K4415" s="72">
        <f t="shared" si="1039"/>
        <v>0</v>
      </c>
      <c r="L4415" s="72">
        <f>Agua!X4417</f>
        <v>0</v>
      </c>
      <c r="M4415" s="72">
        <f t="shared" si="1040"/>
        <v>0</v>
      </c>
      <c r="N4415" s="72">
        <f t="shared" si="1041"/>
        <v>0</v>
      </c>
      <c r="O4415" s="41">
        <f>'Gas y Electricidad'!F4418</f>
        <v>0</v>
      </c>
      <c r="P4415" s="49">
        <f t="shared" si="1042"/>
        <v>0</v>
      </c>
      <c r="Q4415" s="41">
        <f>'Gas y Electricidad'!J4418</f>
        <v>0</v>
      </c>
      <c r="R4415" s="49">
        <f t="shared" si="1043"/>
        <v>0</v>
      </c>
      <c r="S4415" s="41">
        <f>'Gas y Electricidad'!M4418</f>
        <v>0</v>
      </c>
      <c r="T4415" s="42" t="e">
        <f t="shared" si="1044"/>
        <v>#DIV/0!</v>
      </c>
      <c r="U4415" s="35">
        <f>'Gas y Electricidad'!Q4418</f>
        <v>0</v>
      </c>
      <c r="V4415" s="52">
        <f t="shared" si="1045"/>
        <v>0</v>
      </c>
      <c r="W4415" s="63"/>
      <c r="X4415" s="63"/>
      <c r="Y4415" s="63"/>
      <c r="Z4415" s="57">
        <f t="shared" si="1046"/>
        <v>0</v>
      </c>
      <c r="AA4415" s="59">
        <f t="shared" si="1047"/>
        <v>0</v>
      </c>
      <c r="AB4415" s="58">
        <f t="shared" si="1048"/>
        <v>0</v>
      </c>
      <c r="AC4415" s="61">
        <f t="shared" si="1049"/>
        <v>0</v>
      </c>
      <c r="AD4415" s="61">
        <f t="shared" si="1050"/>
        <v>0</v>
      </c>
    </row>
    <row r="4416" spans="1:30" x14ac:dyDescent="0.3">
      <c r="A4416" s="39" t="str">
        <f>IF(Agua!A4418&gt;0,Agua!A4418,"-")</f>
        <v>-</v>
      </c>
      <c r="B4416" s="40">
        <f>Agua!C4418</f>
        <v>0</v>
      </c>
      <c r="C4416" s="72">
        <f>Agua!J4418</f>
        <v>0</v>
      </c>
      <c r="D4416" s="72">
        <f>Agua!M4418</f>
        <v>0</v>
      </c>
      <c r="E4416" s="72">
        <f t="shared" si="1036"/>
        <v>0</v>
      </c>
      <c r="F4416" s="72">
        <f>Agua!P4418</f>
        <v>0</v>
      </c>
      <c r="G4416" s="72">
        <f t="shared" si="1037"/>
        <v>0</v>
      </c>
      <c r="H4416" s="72">
        <f>Agua!S4418</f>
        <v>0</v>
      </c>
      <c r="I4416" s="72">
        <f t="shared" si="1038"/>
        <v>0</v>
      </c>
      <c r="J4416" s="72">
        <f>Agua!V4418</f>
        <v>0</v>
      </c>
      <c r="K4416" s="72">
        <f t="shared" si="1039"/>
        <v>0</v>
      </c>
      <c r="L4416" s="72">
        <f>Agua!X4418</f>
        <v>0</v>
      </c>
      <c r="M4416" s="72">
        <f t="shared" si="1040"/>
        <v>0</v>
      </c>
      <c r="N4416" s="72">
        <f t="shared" si="1041"/>
        <v>0</v>
      </c>
      <c r="O4416" s="41">
        <f>'Gas y Electricidad'!F4419</f>
        <v>0</v>
      </c>
      <c r="P4416" s="49">
        <f t="shared" si="1042"/>
        <v>0</v>
      </c>
      <c r="Q4416" s="41">
        <f>'Gas y Electricidad'!J4419</f>
        <v>0</v>
      </c>
      <c r="R4416" s="49">
        <f t="shared" si="1043"/>
        <v>0</v>
      </c>
      <c r="S4416" s="41">
        <f>'Gas y Electricidad'!M4419</f>
        <v>0</v>
      </c>
      <c r="T4416" s="42" t="e">
        <f t="shared" si="1044"/>
        <v>#DIV/0!</v>
      </c>
      <c r="U4416" s="35">
        <f>'Gas y Electricidad'!Q4419</f>
        <v>0</v>
      </c>
      <c r="V4416" s="52">
        <f t="shared" si="1045"/>
        <v>0</v>
      </c>
      <c r="W4416" s="63"/>
      <c r="X4416" s="63"/>
      <c r="Y4416" s="63"/>
      <c r="Z4416" s="57">
        <f t="shared" si="1046"/>
        <v>0</v>
      </c>
      <c r="AA4416" s="59">
        <f t="shared" si="1047"/>
        <v>0</v>
      </c>
      <c r="AB4416" s="58">
        <f t="shared" si="1048"/>
        <v>0</v>
      </c>
      <c r="AC4416" s="61">
        <f t="shared" si="1049"/>
        <v>0</v>
      </c>
      <c r="AD4416" s="61">
        <f t="shared" si="1050"/>
        <v>0</v>
      </c>
    </row>
    <row r="4417" spans="1:30" x14ac:dyDescent="0.3">
      <c r="A4417" s="39" t="str">
        <f>IF(Agua!A4419&gt;0,Agua!A4419,"-")</f>
        <v>-</v>
      </c>
      <c r="B4417" s="40">
        <f>Agua!C4419</f>
        <v>0</v>
      </c>
      <c r="C4417" s="72">
        <f>Agua!J4419</f>
        <v>0</v>
      </c>
      <c r="D4417" s="72">
        <f>Agua!M4419</f>
        <v>0</v>
      </c>
      <c r="E4417" s="72">
        <f t="shared" si="1036"/>
        <v>0</v>
      </c>
      <c r="F4417" s="72">
        <f>Agua!P4419</f>
        <v>0</v>
      </c>
      <c r="G4417" s="72">
        <f t="shared" si="1037"/>
        <v>0</v>
      </c>
      <c r="H4417" s="72">
        <f>Agua!S4419</f>
        <v>0</v>
      </c>
      <c r="I4417" s="72">
        <f t="shared" si="1038"/>
        <v>0</v>
      </c>
      <c r="J4417" s="72">
        <f>Agua!V4419</f>
        <v>0</v>
      </c>
      <c r="K4417" s="72">
        <f t="shared" si="1039"/>
        <v>0</v>
      </c>
      <c r="L4417" s="72">
        <f>Agua!X4419</f>
        <v>0</v>
      </c>
      <c r="M4417" s="72">
        <f t="shared" si="1040"/>
        <v>0</v>
      </c>
      <c r="N4417" s="72">
        <f t="shared" si="1041"/>
        <v>0</v>
      </c>
      <c r="O4417" s="41">
        <f>'Gas y Electricidad'!F4420</f>
        <v>0</v>
      </c>
      <c r="P4417" s="49">
        <f t="shared" si="1042"/>
        <v>0</v>
      </c>
      <c r="Q4417" s="41">
        <f>'Gas y Electricidad'!J4420</f>
        <v>0</v>
      </c>
      <c r="R4417" s="49">
        <f t="shared" si="1043"/>
        <v>0</v>
      </c>
      <c r="S4417" s="41">
        <f>'Gas y Electricidad'!M4420</f>
        <v>0</v>
      </c>
      <c r="T4417" s="42" t="e">
        <f t="shared" si="1044"/>
        <v>#DIV/0!</v>
      </c>
      <c r="U4417" s="35">
        <f>'Gas y Electricidad'!Q4420</f>
        <v>0</v>
      </c>
      <c r="V4417" s="52">
        <f t="shared" si="1045"/>
        <v>0</v>
      </c>
      <c r="W4417" s="63"/>
      <c r="X4417" s="63"/>
      <c r="Y4417" s="63"/>
      <c r="Z4417" s="57">
        <f t="shared" si="1046"/>
        <v>0</v>
      </c>
      <c r="AA4417" s="59">
        <f t="shared" si="1047"/>
        <v>0</v>
      </c>
      <c r="AB4417" s="58">
        <f t="shared" si="1048"/>
        <v>0</v>
      </c>
      <c r="AC4417" s="61">
        <f t="shared" si="1049"/>
        <v>0</v>
      </c>
      <c r="AD4417" s="61">
        <f t="shared" si="1050"/>
        <v>0</v>
      </c>
    </row>
    <row r="4418" spans="1:30" x14ac:dyDescent="0.3">
      <c r="A4418" s="39" t="str">
        <f>IF(Agua!A4420&gt;0,Agua!A4420,"-")</f>
        <v>-</v>
      </c>
      <c r="B4418" s="40">
        <f>Agua!C4420</f>
        <v>0</v>
      </c>
      <c r="C4418" s="72">
        <f>Agua!J4420</f>
        <v>0</v>
      </c>
      <c r="D4418" s="72">
        <f>Agua!M4420</f>
        <v>0</v>
      </c>
      <c r="E4418" s="72">
        <f t="shared" si="1036"/>
        <v>0</v>
      </c>
      <c r="F4418" s="72">
        <f>Agua!P4420</f>
        <v>0</v>
      </c>
      <c r="G4418" s="72">
        <f t="shared" si="1037"/>
        <v>0</v>
      </c>
      <c r="H4418" s="72">
        <f>Agua!S4420</f>
        <v>0</v>
      </c>
      <c r="I4418" s="72">
        <f t="shared" si="1038"/>
        <v>0</v>
      </c>
      <c r="J4418" s="72">
        <f>Agua!V4420</f>
        <v>0</v>
      </c>
      <c r="K4418" s="72">
        <f t="shared" si="1039"/>
        <v>0</v>
      </c>
      <c r="L4418" s="72">
        <f>Agua!X4420</f>
        <v>0</v>
      </c>
      <c r="M4418" s="72">
        <f t="shared" si="1040"/>
        <v>0</v>
      </c>
      <c r="N4418" s="72">
        <f t="shared" si="1041"/>
        <v>0</v>
      </c>
      <c r="O4418" s="41">
        <f>'Gas y Electricidad'!F4421</f>
        <v>0</v>
      </c>
      <c r="P4418" s="49">
        <f t="shared" si="1042"/>
        <v>0</v>
      </c>
      <c r="Q4418" s="41">
        <f>'Gas y Electricidad'!J4421</f>
        <v>0</v>
      </c>
      <c r="R4418" s="49">
        <f t="shared" si="1043"/>
        <v>0</v>
      </c>
      <c r="S4418" s="41">
        <f>'Gas y Electricidad'!M4421</f>
        <v>0</v>
      </c>
      <c r="T4418" s="42" t="e">
        <f t="shared" si="1044"/>
        <v>#DIV/0!</v>
      </c>
      <c r="U4418" s="35">
        <f>'Gas y Electricidad'!Q4421</f>
        <v>0</v>
      </c>
      <c r="V4418" s="52">
        <f t="shared" si="1045"/>
        <v>0</v>
      </c>
      <c r="W4418" s="63"/>
      <c r="X4418" s="63"/>
      <c r="Y4418" s="63"/>
      <c r="Z4418" s="57">
        <f t="shared" si="1046"/>
        <v>0</v>
      </c>
      <c r="AA4418" s="59">
        <f t="shared" si="1047"/>
        <v>0</v>
      </c>
      <c r="AB4418" s="58">
        <f t="shared" si="1048"/>
        <v>0</v>
      </c>
      <c r="AC4418" s="61">
        <f t="shared" si="1049"/>
        <v>0</v>
      </c>
      <c r="AD4418" s="61">
        <f t="shared" si="1050"/>
        <v>0</v>
      </c>
    </row>
    <row r="4419" spans="1:30" x14ac:dyDescent="0.3">
      <c r="A4419" s="39" t="str">
        <f>IF(Agua!A4421&gt;0,Agua!A4421,"-")</f>
        <v>-</v>
      </c>
      <c r="B4419" s="40">
        <f>Agua!C4421</f>
        <v>0</v>
      </c>
      <c r="C4419" s="72">
        <f>Agua!J4421</f>
        <v>0</v>
      </c>
      <c r="D4419" s="72">
        <f>Agua!M4421</f>
        <v>0</v>
      </c>
      <c r="E4419" s="72">
        <f t="shared" si="1036"/>
        <v>0</v>
      </c>
      <c r="F4419" s="72">
        <f>Agua!P4421</f>
        <v>0</v>
      </c>
      <c r="G4419" s="72">
        <f t="shared" si="1037"/>
        <v>0</v>
      </c>
      <c r="H4419" s="72">
        <f>Agua!S4421</f>
        <v>0</v>
      </c>
      <c r="I4419" s="72">
        <f t="shared" si="1038"/>
        <v>0</v>
      </c>
      <c r="J4419" s="72">
        <f>Agua!V4421</f>
        <v>0</v>
      </c>
      <c r="K4419" s="72">
        <f t="shared" si="1039"/>
        <v>0</v>
      </c>
      <c r="L4419" s="72">
        <f>Agua!X4421</f>
        <v>0</v>
      </c>
      <c r="M4419" s="72">
        <f t="shared" si="1040"/>
        <v>0</v>
      </c>
      <c r="N4419" s="72">
        <f t="shared" si="1041"/>
        <v>0</v>
      </c>
      <c r="O4419" s="41">
        <f>'Gas y Electricidad'!F4422</f>
        <v>0</v>
      </c>
      <c r="P4419" s="49">
        <f t="shared" si="1042"/>
        <v>0</v>
      </c>
      <c r="Q4419" s="41">
        <f>'Gas y Electricidad'!J4422</f>
        <v>0</v>
      </c>
      <c r="R4419" s="49">
        <f t="shared" si="1043"/>
        <v>0</v>
      </c>
      <c r="S4419" s="41">
        <f>'Gas y Electricidad'!M4422</f>
        <v>0</v>
      </c>
      <c r="T4419" s="42" t="e">
        <f t="shared" si="1044"/>
        <v>#DIV/0!</v>
      </c>
      <c r="U4419" s="35">
        <f>'Gas y Electricidad'!Q4422</f>
        <v>0</v>
      </c>
      <c r="V4419" s="52">
        <f t="shared" si="1045"/>
        <v>0</v>
      </c>
      <c r="W4419" s="63"/>
      <c r="X4419" s="63"/>
      <c r="Y4419" s="63"/>
      <c r="Z4419" s="57">
        <f t="shared" si="1046"/>
        <v>0</v>
      </c>
      <c r="AA4419" s="59">
        <f t="shared" si="1047"/>
        <v>0</v>
      </c>
      <c r="AB4419" s="58">
        <f t="shared" si="1048"/>
        <v>0</v>
      </c>
      <c r="AC4419" s="61">
        <f t="shared" si="1049"/>
        <v>0</v>
      </c>
      <c r="AD4419" s="61">
        <f t="shared" si="1050"/>
        <v>0</v>
      </c>
    </row>
    <row r="4420" spans="1:30" x14ac:dyDescent="0.3">
      <c r="A4420" s="39" t="str">
        <f>IF(Agua!A4422&gt;0,Agua!A4422,"-")</f>
        <v>-</v>
      </c>
      <c r="B4420" s="40">
        <f>Agua!C4422</f>
        <v>0</v>
      </c>
      <c r="C4420" s="72">
        <f>Agua!J4422</f>
        <v>0</v>
      </c>
      <c r="D4420" s="72">
        <f>Agua!M4422</f>
        <v>0</v>
      </c>
      <c r="E4420" s="72">
        <f t="shared" si="1036"/>
        <v>0</v>
      </c>
      <c r="F4420" s="72">
        <f>Agua!P4422</f>
        <v>0</v>
      </c>
      <c r="G4420" s="72">
        <f t="shared" si="1037"/>
        <v>0</v>
      </c>
      <c r="H4420" s="72">
        <f>Agua!S4422</f>
        <v>0</v>
      </c>
      <c r="I4420" s="72">
        <f t="shared" si="1038"/>
        <v>0</v>
      </c>
      <c r="J4420" s="72">
        <f>Agua!V4422</f>
        <v>0</v>
      </c>
      <c r="K4420" s="72">
        <f t="shared" si="1039"/>
        <v>0</v>
      </c>
      <c r="L4420" s="72">
        <f>Agua!X4422</f>
        <v>0</v>
      </c>
      <c r="M4420" s="72">
        <f t="shared" si="1040"/>
        <v>0</v>
      </c>
      <c r="N4420" s="72">
        <f t="shared" si="1041"/>
        <v>0</v>
      </c>
      <c r="O4420" s="41">
        <f>'Gas y Electricidad'!F4423</f>
        <v>0</v>
      </c>
      <c r="P4420" s="49">
        <f t="shared" si="1042"/>
        <v>0</v>
      </c>
      <c r="Q4420" s="41">
        <f>'Gas y Electricidad'!J4423</f>
        <v>0</v>
      </c>
      <c r="R4420" s="49">
        <f t="shared" si="1043"/>
        <v>0</v>
      </c>
      <c r="S4420" s="41">
        <f>'Gas y Electricidad'!M4423</f>
        <v>0</v>
      </c>
      <c r="T4420" s="42" t="e">
        <f t="shared" si="1044"/>
        <v>#DIV/0!</v>
      </c>
      <c r="U4420" s="35">
        <f>'Gas y Electricidad'!Q4423</f>
        <v>0</v>
      </c>
      <c r="V4420" s="52">
        <f t="shared" si="1045"/>
        <v>0</v>
      </c>
      <c r="W4420" s="63"/>
      <c r="X4420" s="63"/>
      <c r="Y4420" s="63"/>
      <c r="Z4420" s="57">
        <f t="shared" si="1046"/>
        <v>0</v>
      </c>
      <c r="AA4420" s="59">
        <f t="shared" si="1047"/>
        <v>0</v>
      </c>
      <c r="AB4420" s="58">
        <f t="shared" si="1048"/>
        <v>0</v>
      </c>
      <c r="AC4420" s="61">
        <f t="shared" si="1049"/>
        <v>0</v>
      </c>
      <c r="AD4420" s="61">
        <f t="shared" si="1050"/>
        <v>0</v>
      </c>
    </row>
    <row r="4421" spans="1:30" x14ac:dyDescent="0.3">
      <c r="A4421" s="39" t="str">
        <f>IF(Agua!A4423&gt;0,Agua!A4423,"-")</f>
        <v>-</v>
      </c>
      <c r="B4421" s="40">
        <f>Agua!C4423</f>
        <v>0</v>
      </c>
      <c r="C4421" s="72">
        <f>Agua!J4423</f>
        <v>0</v>
      </c>
      <c r="D4421" s="72">
        <f>Agua!M4423</f>
        <v>0</v>
      </c>
      <c r="E4421" s="72">
        <f t="shared" si="1036"/>
        <v>0</v>
      </c>
      <c r="F4421" s="72">
        <f>Agua!P4423</f>
        <v>0</v>
      </c>
      <c r="G4421" s="72">
        <f t="shared" si="1037"/>
        <v>0</v>
      </c>
      <c r="H4421" s="72">
        <f>Agua!S4423</f>
        <v>0</v>
      </c>
      <c r="I4421" s="72">
        <f t="shared" si="1038"/>
        <v>0</v>
      </c>
      <c r="J4421" s="72">
        <f>Agua!V4423</f>
        <v>0</v>
      </c>
      <c r="K4421" s="72">
        <f t="shared" si="1039"/>
        <v>0</v>
      </c>
      <c r="L4421" s="72">
        <f>Agua!X4423</f>
        <v>0</v>
      </c>
      <c r="M4421" s="72">
        <f t="shared" si="1040"/>
        <v>0</v>
      </c>
      <c r="N4421" s="72">
        <f t="shared" si="1041"/>
        <v>0</v>
      </c>
      <c r="O4421" s="41">
        <f>'Gas y Electricidad'!F4424</f>
        <v>0</v>
      </c>
      <c r="P4421" s="49">
        <f t="shared" si="1042"/>
        <v>0</v>
      </c>
      <c r="Q4421" s="41">
        <f>'Gas y Electricidad'!J4424</f>
        <v>0</v>
      </c>
      <c r="R4421" s="49">
        <f t="shared" si="1043"/>
        <v>0</v>
      </c>
      <c r="S4421" s="41">
        <f>'Gas y Electricidad'!M4424</f>
        <v>0</v>
      </c>
      <c r="T4421" s="42" t="e">
        <f t="shared" si="1044"/>
        <v>#DIV/0!</v>
      </c>
      <c r="U4421" s="35">
        <f>'Gas y Electricidad'!Q4424</f>
        <v>0</v>
      </c>
      <c r="V4421" s="52">
        <f t="shared" si="1045"/>
        <v>0</v>
      </c>
      <c r="W4421" s="63"/>
      <c r="X4421" s="63"/>
      <c r="Y4421" s="63"/>
      <c r="Z4421" s="57">
        <f t="shared" si="1046"/>
        <v>0</v>
      </c>
      <c r="AA4421" s="59">
        <f t="shared" si="1047"/>
        <v>0</v>
      </c>
      <c r="AB4421" s="58">
        <f t="shared" si="1048"/>
        <v>0</v>
      </c>
      <c r="AC4421" s="61">
        <f t="shared" si="1049"/>
        <v>0</v>
      </c>
      <c r="AD4421" s="61">
        <f t="shared" si="1050"/>
        <v>0</v>
      </c>
    </row>
    <row r="4422" spans="1:30" x14ac:dyDescent="0.3">
      <c r="A4422" s="39" t="str">
        <f>IF(Agua!A4424&gt;0,Agua!A4424,"-")</f>
        <v>-</v>
      </c>
      <c r="B4422" s="40">
        <f>Agua!C4424</f>
        <v>0</v>
      </c>
      <c r="C4422" s="72">
        <f>Agua!J4424</f>
        <v>0</v>
      </c>
      <c r="D4422" s="72">
        <f>Agua!M4424</f>
        <v>0</v>
      </c>
      <c r="E4422" s="72">
        <f t="shared" si="1036"/>
        <v>0</v>
      </c>
      <c r="F4422" s="72">
        <f>Agua!P4424</f>
        <v>0</v>
      </c>
      <c r="G4422" s="72">
        <f t="shared" si="1037"/>
        <v>0</v>
      </c>
      <c r="H4422" s="72">
        <f>Agua!S4424</f>
        <v>0</v>
      </c>
      <c r="I4422" s="72">
        <f t="shared" si="1038"/>
        <v>0</v>
      </c>
      <c r="J4422" s="72">
        <f>Agua!V4424</f>
        <v>0</v>
      </c>
      <c r="K4422" s="72">
        <f t="shared" si="1039"/>
        <v>0</v>
      </c>
      <c r="L4422" s="72">
        <f>Agua!X4424</f>
        <v>0</v>
      </c>
      <c r="M4422" s="72">
        <f t="shared" si="1040"/>
        <v>0</v>
      </c>
      <c r="N4422" s="72">
        <f t="shared" si="1041"/>
        <v>0</v>
      </c>
      <c r="O4422" s="41">
        <f>'Gas y Electricidad'!F4425</f>
        <v>0</v>
      </c>
      <c r="P4422" s="49">
        <f t="shared" si="1042"/>
        <v>0</v>
      </c>
      <c r="Q4422" s="41">
        <f>'Gas y Electricidad'!J4425</f>
        <v>0</v>
      </c>
      <c r="R4422" s="49">
        <f t="shared" si="1043"/>
        <v>0</v>
      </c>
      <c r="S4422" s="41">
        <f>'Gas y Electricidad'!M4425</f>
        <v>0</v>
      </c>
      <c r="T4422" s="42" t="e">
        <f t="shared" si="1044"/>
        <v>#DIV/0!</v>
      </c>
      <c r="U4422" s="35">
        <f>'Gas y Electricidad'!Q4425</f>
        <v>0</v>
      </c>
      <c r="V4422" s="52">
        <f t="shared" si="1045"/>
        <v>0</v>
      </c>
      <c r="W4422" s="63"/>
      <c r="X4422" s="63"/>
      <c r="Y4422" s="63"/>
      <c r="Z4422" s="57">
        <f t="shared" si="1046"/>
        <v>0</v>
      </c>
      <c r="AA4422" s="59">
        <f t="shared" si="1047"/>
        <v>0</v>
      </c>
      <c r="AB4422" s="58">
        <f t="shared" si="1048"/>
        <v>0</v>
      </c>
      <c r="AC4422" s="61">
        <f t="shared" si="1049"/>
        <v>0</v>
      </c>
      <c r="AD4422" s="61">
        <f t="shared" si="1050"/>
        <v>0</v>
      </c>
    </row>
    <row r="4423" spans="1:30" x14ac:dyDescent="0.3">
      <c r="A4423" s="39" t="str">
        <f>IF(Agua!A4425&gt;0,Agua!A4425,"-")</f>
        <v>-</v>
      </c>
      <c r="B4423" s="40">
        <f>Agua!C4425</f>
        <v>0</v>
      </c>
      <c r="C4423" s="72">
        <f>Agua!J4425</f>
        <v>0</v>
      </c>
      <c r="D4423" s="72">
        <f>Agua!M4425</f>
        <v>0</v>
      </c>
      <c r="E4423" s="72">
        <f t="shared" si="1036"/>
        <v>0</v>
      </c>
      <c r="F4423" s="72">
        <f>Agua!P4425</f>
        <v>0</v>
      </c>
      <c r="G4423" s="72">
        <f t="shared" si="1037"/>
        <v>0</v>
      </c>
      <c r="H4423" s="72">
        <f>Agua!S4425</f>
        <v>0</v>
      </c>
      <c r="I4423" s="72">
        <f t="shared" si="1038"/>
        <v>0</v>
      </c>
      <c r="J4423" s="72">
        <f>Agua!V4425</f>
        <v>0</v>
      </c>
      <c r="K4423" s="72">
        <f t="shared" si="1039"/>
        <v>0</v>
      </c>
      <c r="L4423" s="72">
        <f>Agua!X4425</f>
        <v>0</v>
      </c>
      <c r="M4423" s="72">
        <f t="shared" si="1040"/>
        <v>0</v>
      </c>
      <c r="N4423" s="72">
        <f t="shared" si="1041"/>
        <v>0</v>
      </c>
      <c r="O4423" s="41">
        <f>'Gas y Electricidad'!F4426</f>
        <v>0</v>
      </c>
      <c r="P4423" s="49">
        <f t="shared" si="1042"/>
        <v>0</v>
      </c>
      <c r="Q4423" s="41">
        <f>'Gas y Electricidad'!J4426</f>
        <v>0</v>
      </c>
      <c r="R4423" s="49">
        <f t="shared" si="1043"/>
        <v>0</v>
      </c>
      <c r="S4423" s="41">
        <f>'Gas y Electricidad'!M4426</f>
        <v>0</v>
      </c>
      <c r="T4423" s="42" t="e">
        <f t="shared" si="1044"/>
        <v>#DIV/0!</v>
      </c>
      <c r="U4423" s="35">
        <f>'Gas y Electricidad'!Q4426</f>
        <v>0</v>
      </c>
      <c r="V4423" s="52">
        <f t="shared" si="1045"/>
        <v>0</v>
      </c>
      <c r="W4423" s="63"/>
      <c r="X4423" s="63"/>
      <c r="Y4423" s="63"/>
      <c r="Z4423" s="57">
        <f t="shared" si="1046"/>
        <v>0</v>
      </c>
      <c r="AA4423" s="59">
        <f t="shared" si="1047"/>
        <v>0</v>
      </c>
      <c r="AB4423" s="58">
        <f t="shared" si="1048"/>
        <v>0</v>
      </c>
      <c r="AC4423" s="61">
        <f t="shared" si="1049"/>
        <v>0</v>
      </c>
      <c r="AD4423" s="61">
        <f t="shared" si="1050"/>
        <v>0</v>
      </c>
    </row>
    <row r="4424" spans="1:30" x14ac:dyDescent="0.3">
      <c r="A4424" s="39" t="str">
        <f>IF(Agua!A4426&gt;0,Agua!A4426,"-")</f>
        <v>-</v>
      </c>
      <c r="B4424" s="40">
        <f>Agua!C4426</f>
        <v>0</v>
      </c>
      <c r="C4424" s="72">
        <f>Agua!J4426</f>
        <v>0</v>
      </c>
      <c r="D4424" s="72">
        <f>Agua!M4426</f>
        <v>0</v>
      </c>
      <c r="E4424" s="72">
        <f t="shared" si="1036"/>
        <v>0</v>
      </c>
      <c r="F4424" s="72">
        <f>Agua!P4426</f>
        <v>0</v>
      </c>
      <c r="G4424" s="72">
        <f t="shared" si="1037"/>
        <v>0</v>
      </c>
      <c r="H4424" s="72">
        <f>Agua!S4426</f>
        <v>0</v>
      </c>
      <c r="I4424" s="72">
        <f t="shared" si="1038"/>
        <v>0</v>
      </c>
      <c r="J4424" s="72">
        <f>Agua!V4426</f>
        <v>0</v>
      </c>
      <c r="K4424" s="72">
        <f t="shared" si="1039"/>
        <v>0</v>
      </c>
      <c r="L4424" s="72">
        <f>Agua!X4426</f>
        <v>0</v>
      </c>
      <c r="M4424" s="72">
        <f t="shared" si="1040"/>
        <v>0</v>
      </c>
      <c r="N4424" s="72">
        <f t="shared" si="1041"/>
        <v>0</v>
      </c>
      <c r="O4424" s="41">
        <f>'Gas y Electricidad'!F4427</f>
        <v>0</v>
      </c>
      <c r="P4424" s="49">
        <f t="shared" si="1042"/>
        <v>0</v>
      </c>
      <c r="Q4424" s="41">
        <f>'Gas y Electricidad'!J4427</f>
        <v>0</v>
      </c>
      <c r="R4424" s="49">
        <f t="shared" si="1043"/>
        <v>0</v>
      </c>
      <c r="S4424" s="41">
        <f>'Gas y Electricidad'!M4427</f>
        <v>0</v>
      </c>
      <c r="T4424" s="42" t="e">
        <f t="shared" si="1044"/>
        <v>#DIV/0!</v>
      </c>
      <c r="U4424" s="35">
        <f>'Gas y Electricidad'!Q4427</f>
        <v>0</v>
      </c>
      <c r="V4424" s="52">
        <f t="shared" si="1045"/>
        <v>0</v>
      </c>
      <c r="W4424" s="63"/>
      <c r="X4424" s="63"/>
      <c r="Y4424" s="63"/>
      <c r="Z4424" s="57">
        <f t="shared" si="1046"/>
        <v>0</v>
      </c>
      <c r="AA4424" s="59">
        <f t="shared" si="1047"/>
        <v>0</v>
      </c>
      <c r="AB4424" s="58">
        <f t="shared" si="1048"/>
        <v>0</v>
      </c>
      <c r="AC4424" s="61">
        <f t="shared" si="1049"/>
        <v>0</v>
      </c>
      <c r="AD4424" s="61">
        <f t="shared" si="1050"/>
        <v>0</v>
      </c>
    </row>
    <row r="4425" spans="1:30" x14ac:dyDescent="0.3">
      <c r="A4425" s="39" t="str">
        <f>IF(Agua!A4427&gt;0,Agua!A4427,"-")</f>
        <v>-</v>
      </c>
      <c r="B4425" s="40">
        <f>Agua!C4427</f>
        <v>0</v>
      </c>
      <c r="C4425" s="72">
        <f>Agua!J4427</f>
        <v>0</v>
      </c>
      <c r="D4425" s="72">
        <f>Agua!M4427</f>
        <v>0</v>
      </c>
      <c r="E4425" s="72">
        <f t="shared" si="1036"/>
        <v>0</v>
      </c>
      <c r="F4425" s="72">
        <f>Agua!P4427</f>
        <v>0</v>
      </c>
      <c r="G4425" s="72">
        <f t="shared" si="1037"/>
        <v>0</v>
      </c>
      <c r="H4425" s="72">
        <f>Agua!S4427</f>
        <v>0</v>
      </c>
      <c r="I4425" s="72">
        <f t="shared" si="1038"/>
        <v>0</v>
      </c>
      <c r="J4425" s="72">
        <f>Agua!V4427</f>
        <v>0</v>
      </c>
      <c r="K4425" s="72">
        <f t="shared" si="1039"/>
        <v>0</v>
      </c>
      <c r="L4425" s="72">
        <f>Agua!X4427</f>
        <v>0</v>
      </c>
      <c r="M4425" s="72">
        <f t="shared" si="1040"/>
        <v>0</v>
      </c>
      <c r="N4425" s="72">
        <f t="shared" si="1041"/>
        <v>0</v>
      </c>
      <c r="O4425" s="41">
        <f>'Gas y Electricidad'!F4428</f>
        <v>0</v>
      </c>
      <c r="P4425" s="49">
        <f t="shared" si="1042"/>
        <v>0</v>
      </c>
      <c r="Q4425" s="41">
        <f>'Gas y Electricidad'!J4428</f>
        <v>0</v>
      </c>
      <c r="R4425" s="49">
        <f t="shared" si="1043"/>
        <v>0</v>
      </c>
      <c r="S4425" s="41">
        <f>'Gas y Electricidad'!M4428</f>
        <v>0</v>
      </c>
      <c r="T4425" s="42" t="e">
        <f t="shared" si="1044"/>
        <v>#DIV/0!</v>
      </c>
      <c r="U4425" s="35">
        <f>'Gas y Electricidad'!Q4428</f>
        <v>0</v>
      </c>
      <c r="V4425" s="52">
        <f t="shared" si="1045"/>
        <v>0</v>
      </c>
      <c r="W4425" s="63"/>
      <c r="X4425" s="63"/>
      <c r="Y4425" s="63"/>
      <c r="Z4425" s="57">
        <f t="shared" si="1046"/>
        <v>0</v>
      </c>
      <c r="AA4425" s="59">
        <f t="shared" si="1047"/>
        <v>0</v>
      </c>
      <c r="AB4425" s="58">
        <f t="shared" si="1048"/>
        <v>0</v>
      </c>
      <c r="AC4425" s="61">
        <f t="shared" si="1049"/>
        <v>0</v>
      </c>
      <c r="AD4425" s="61">
        <f t="shared" si="1050"/>
        <v>0</v>
      </c>
    </row>
    <row r="4426" spans="1:30" x14ac:dyDescent="0.3">
      <c r="A4426" s="39" t="str">
        <f>IF(Agua!A4428&gt;0,Agua!A4428,"-")</f>
        <v>-</v>
      </c>
      <c r="B4426" s="40">
        <f>Agua!C4428</f>
        <v>0</v>
      </c>
      <c r="C4426" s="72">
        <f>Agua!J4428</f>
        <v>0</v>
      </c>
      <c r="D4426" s="72">
        <f>Agua!M4428</f>
        <v>0</v>
      </c>
      <c r="E4426" s="72">
        <f t="shared" si="1036"/>
        <v>0</v>
      </c>
      <c r="F4426" s="72">
        <f>Agua!P4428</f>
        <v>0</v>
      </c>
      <c r="G4426" s="72">
        <f t="shared" si="1037"/>
        <v>0</v>
      </c>
      <c r="H4426" s="72">
        <f>Agua!S4428</f>
        <v>0</v>
      </c>
      <c r="I4426" s="72">
        <f t="shared" si="1038"/>
        <v>0</v>
      </c>
      <c r="J4426" s="72">
        <f>Agua!V4428</f>
        <v>0</v>
      </c>
      <c r="K4426" s="72">
        <f t="shared" si="1039"/>
        <v>0</v>
      </c>
      <c r="L4426" s="72">
        <f>Agua!X4428</f>
        <v>0</v>
      </c>
      <c r="M4426" s="72">
        <f t="shared" si="1040"/>
        <v>0</v>
      </c>
      <c r="N4426" s="72">
        <f t="shared" si="1041"/>
        <v>0</v>
      </c>
      <c r="O4426" s="41">
        <f>'Gas y Electricidad'!F4429</f>
        <v>0</v>
      </c>
      <c r="P4426" s="49">
        <f t="shared" si="1042"/>
        <v>0</v>
      </c>
      <c r="Q4426" s="41">
        <f>'Gas y Electricidad'!J4429</f>
        <v>0</v>
      </c>
      <c r="R4426" s="49">
        <f t="shared" si="1043"/>
        <v>0</v>
      </c>
      <c r="S4426" s="41">
        <f>'Gas y Electricidad'!M4429</f>
        <v>0</v>
      </c>
      <c r="T4426" s="42" t="e">
        <f t="shared" si="1044"/>
        <v>#DIV/0!</v>
      </c>
      <c r="U4426" s="35">
        <f>'Gas y Electricidad'!Q4429</f>
        <v>0</v>
      </c>
      <c r="V4426" s="52">
        <f t="shared" si="1045"/>
        <v>0</v>
      </c>
      <c r="W4426" s="63"/>
      <c r="X4426" s="63"/>
      <c r="Y4426" s="63"/>
      <c r="Z4426" s="57">
        <f t="shared" si="1046"/>
        <v>0</v>
      </c>
      <c r="AA4426" s="59">
        <f t="shared" si="1047"/>
        <v>0</v>
      </c>
      <c r="AB4426" s="58">
        <f t="shared" si="1048"/>
        <v>0</v>
      </c>
      <c r="AC4426" s="61">
        <f t="shared" si="1049"/>
        <v>0</v>
      </c>
      <c r="AD4426" s="61">
        <f t="shared" si="1050"/>
        <v>0</v>
      </c>
    </row>
    <row r="4427" spans="1:30" x14ac:dyDescent="0.3">
      <c r="A4427" s="39" t="str">
        <f>IF(Agua!A4429&gt;0,Agua!A4429,"-")</f>
        <v>-</v>
      </c>
      <c r="B4427" s="40">
        <f>Agua!C4429</f>
        <v>0</v>
      </c>
      <c r="C4427" s="72">
        <f>Agua!J4429</f>
        <v>0</v>
      </c>
      <c r="D4427" s="72">
        <f>Agua!M4429</f>
        <v>0</v>
      </c>
      <c r="E4427" s="72">
        <f t="shared" si="1036"/>
        <v>0</v>
      </c>
      <c r="F4427" s="72">
        <f>Agua!P4429</f>
        <v>0</v>
      </c>
      <c r="G4427" s="72">
        <f t="shared" si="1037"/>
        <v>0</v>
      </c>
      <c r="H4427" s="72">
        <f>Agua!S4429</f>
        <v>0</v>
      </c>
      <c r="I4427" s="72">
        <f t="shared" si="1038"/>
        <v>0</v>
      </c>
      <c r="J4427" s="72">
        <f>Agua!V4429</f>
        <v>0</v>
      </c>
      <c r="K4427" s="72">
        <f t="shared" si="1039"/>
        <v>0</v>
      </c>
      <c r="L4427" s="72">
        <f>Agua!X4429</f>
        <v>0</v>
      </c>
      <c r="M4427" s="72">
        <f t="shared" si="1040"/>
        <v>0</v>
      </c>
      <c r="N4427" s="72">
        <f t="shared" si="1041"/>
        <v>0</v>
      </c>
      <c r="O4427" s="41">
        <f>'Gas y Electricidad'!F4430</f>
        <v>0</v>
      </c>
      <c r="P4427" s="49">
        <f t="shared" si="1042"/>
        <v>0</v>
      </c>
      <c r="Q4427" s="41">
        <f>'Gas y Electricidad'!J4430</f>
        <v>0</v>
      </c>
      <c r="R4427" s="49">
        <f t="shared" si="1043"/>
        <v>0</v>
      </c>
      <c r="S4427" s="41">
        <f>'Gas y Electricidad'!M4430</f>
        <v>0</v>
      </c>
      <c r="T4427" s="42" t="e">
        <f t="shared" si="1044"/>
        <v>#DIV/0!</v>
      </c>
      <c r="U4427" s="35">
        <f>'Gas y Electricidad'!Q4430</f>
        <v>0</v>
      </c>
      <c r="V4427" s="52">
        <f t="shared" si="1045"/>
        <v>0</v>
      </c>
      <c r="W4427" s="63"/>
      <c r="X4427" s="63"/>
      <c r="Y4427" s="63"/>
      <c r="Z4427" s="57">
        <f t="shared" si="1046"/>
        <v>0</v>
      </c>
      <c r="AA4427" s="59">
        <f t="shared" si="1047"/>
        <v>0</v>
      </c>
      <c r="AB4427" s="58">
        <f t="shared" si="1048"/>
        <v>0</v>
      </c>
      <c r="AC4427" s="61">
        <f t="shared" si="1049"/>
        <v>0</v>
      </c>
      <c r="AD4427" s="61">
        <f t="shared" si="1050"/>
        <v>0</v>
      </c>
    </row>
    <row r="4428" spans="1:30" x14ac:dyDescent="0.3">
      <c r="A4428" s="39" t="str">
        <f>IF(Agua!A4430&gt;0,Agua!A4430,"-")</f>
        <v>-</v>
      </c>
      <c r="B4428" s="40">
        <f>Agua!C4430</f>
        <v>0</v>
      </c>
      <c r="C4428" s="72">
        <f>Agua!J4430</f>
        <v>0</v>
      </c>
      <c r="D4428" s="72">
        <f>Agua!M4430</f>
        <v>0</v>
      </c>
      <c r="E4428" s="72">
        <f t="shared" si="1036"/>
        <v>0</v>
      </c>
      <c r="F4428" s="72">
        <f>Agua!P4430</f>
        <v>0</v>
      </c>
      <c r="G4428" s="72">
        <f t="shared" si="1037"/>
        <v>0</v>
      </c>
      <c r="H4428" s="72">
        <f>Agua!S4430</f>
        <v>0</v>
      </c>
      <c r="I4428" s="72">
        <f t="shared" si="1038"/>
        <v>0</v>
      </c>
      <c r="J4428" s="72">
        <f>Agua!V4430</f>
        <v>0</v>
      </c>
      <c r="K4428" s="72">
        <f t="shared" si="1039"/>
        <v>0</v>
      </c>
      <c r="L4428" s="72">
        <f>Agua!X4430</f>
        <v>0</v>
      </c>
      <c r="M4428" s="72">
        <f t="shared" si="1040"/>
        <v>0</v>
      </c>
      <c r="N4428" s="72">
        <f t="shared" si="1041"/>
        <v>0</v>
      </c>
      <c r="O4428" s="41">
        <f>'Gas y Electricidad'!F4431</f>
        <v>0</v>
      </c>
      <c r="P4428" s="49">
        <f t="shared" si="1042"/>
        <v>0</v>
      </c>
      <c r="Q4428" s="41">
        <f>'Gas y Electricidad'!J4431</f>
        <v>0</v>
      </c>
      <c r="R4428" s="49">
        <f t="shared" si="1043"/>
        <v>0</v>
      </c>
      <c r="S4428" s="41">
        <f>'Gas y Electricidad'!M4431</f>
        <v>0</v>
      </c>
      <c r="T4428" s="42" t="e">
        <f t="shared" si="1044"/>
        <v>#DIV/0!</v>
      </c>
      <c r="U4428" s="35">
        <f>'Gas y Electricidad'!Q4431</f>
        <v>0</v>
      </c>
      <c r="V4428" s="52">
        <f t="shared" si="1045"/>
        <v>0</v>
      </c>
      <c r="W4428" s="63"/>
      <c r="X4428" s="63"/>
      <c r="Y4428" s="63"/>
      <c r="Z4428" s="57">
        <f t="shared" si="1046"/>
        <v>0</v>
      </c>
      <c r="AA4428" s="59">
        <f t="shared" si="1047"/>
        <v>0</v>
      </c>
      <c r="AB4428" s="58">
        <f t="shared" si="1048"/>
        <v>0</v>
      </c>
      <c r="AC4428" s="61">
        <f t="shared" si="1049"/>
        <v>0</v>
      </c>
      <c r="AD4428" s="61">
        <f t="shared" si="1050"/>
        <v>0</v>
      </c>
    </row>
    <row r="4429" spans="1:30" x14ac:dyDescent="0.3">
      <c r="A4429" s="39" t="str">
        <f>IF(Agua!A4431&gt;0,Agua!A4431,"-")</f>
        <v>-</v>
      </c>
      <c r="B4429" s="40">
        <f>Agua!C4431</f>
        <v>0</v>
      </c>
      <c r="C4429" s="72">
        <f>Agua!J4431</f>
        <v>0</v>
      </c>
      <c r="D4429" s="72">
        <f>Agua!M4431</f>
        <v>0</v>
      </c>
      <c r="E4429" s="72">
        <f t="shared" si="1036"/>
        <v>0</v>
      </c>
      <c r="F4429" s="72">
        <f>Agua!P4431</f>
        <v>0</v>
      </c>
      <c r="G4429" s="72">
        <f t="shared" si="1037"/>
        <v>0</v>
      </c>
      <c r="H4429" s="72">
        <f>Agua!S4431</f>
        <v>0</v>
      </c>
      <c r="I4429" s="72">
        <f t="shared" si="1038"/>
        <v>0</v>
      </c>
      <c r="J4429" s="72">
        <f>Agua!V4431</f>
        <v>0</v>
      </c>
      <c r="K4429" s="72">
        <f t="shared" si="1039"/>
        <v>0</v>
      </c>
      <c r="L4429" s="72">
        <f>Agua!X4431</f>
        <v>0</v>
      </c>
      <c r="M4429" s="72">
        <f t="shared" si="1040"/>
        <v>0</v>
      </c>
      <c r="N4429" s="72">
        <f t="shared" si="1041"/>
        <v>0</v>
      </c>
      <c r="O4429" s="41">
        <f>'Gas y Electricidad'!F4432</f>
        <v>0</v>
      </c>
      <c r="P4429" s="49">
        <f t="shared" si="1042"/>
        <v>0</v>
      </c>
      <c r="Q4429" s="41">
        <f>'Gas y Electricidad'!J4432</f>
        <v>0</v>
      </c>
      <c r="R4429" s="49">
        <f t="shared" si="1043"/>
        <v>0</v>
      </c>
      <c r="S4429" s="41">
        <f>'Gas y Electricidad'!M4432</f>
        <v>0</v>
      </c>
      <c r="T4429" s="42" t="e">
        <f t="shared" si="1044"/>
        <v>#DIV/0!</v>
      </c>
      <c r="U4429" s="35">
        <f>'Gas y Electricidad'!Q4432</f>
        <v>0</v>
      </c>
      <c r="V4429" s="52">
        <f t="shared" si="1045"/>
        <v>0</v>
      </c>
      <c r="W4429" s="63"/>
      <c r="X4429" s="63"/>
      <c r="Y4429" s="63"/>
      <c r="Z4429" s="57">
        <f t="shared" si="1046"/>
        <v>0</v>
      </c>
      <c r="AA4429" s="59">
        <f t="shared" si="1047"/>
        <v>0</v>
      </c>
      <c r="AB4429" s="58">
        <f t="shared" si="1048"/>
        <v>0</v>
      </c>
      <c r="AC4429" s="61">
        <f t="shared" si="1049"/>
        <v>0</v>
      </c>
      <c r="AD4429" s="61">
        <f t="shared" si="1050"/>
        <v>0</v>
      </c>
    </row>
    <row r="4430" spans="1:30" x14ac:dyDescent="0.3">
      <c r="A4430" s="39" t="str">
        <f>IF(Agua!A4432&gt;0,Agua!A4432,"-")</f>
        <v>-</v>
      </c>
      <c r="B4430" s="40">
        <f>Agua!C4432</f>
        <v>0</v>
      </c>
      <c r="C4430" s="72">
        <f>Agua!J4432</f>
        <v>0</v>
      </c>
      <c r="D4430" s="72">
        <f>Agua!M4432</f>
        <v>0</v>
      </c>
      <c r="E4430" s="72">
        <f t="shared" si="1036"/>
        <v>0</v>
      </c>
      <c r="F4430" s="72">
        <f>Agua!P4432</f>
        <v>0</v>
      </c>
      <c r="G4430" s="72">
        <f t="shared" si="1037"/>
        <v>0</v>
      </c>
      <c r="H4430" s="72">
        <f>Agua!S4432</f>
        <v>0</v>
      </c>
      <c r="I4430" s="72">
        <f t="shared" si="1038"/>
        <v>0</v>
      </c>
      <c r="J4430" s="72">
        <f>Agua!V4432</f>
        <v>0</v>
      </c>
      <c r="K4430" s="72">
        <f t="shared" si="1039"/>
        <v>0</v>
      </c>
      <c r="L4430" s="72">
        <f>Agua!X4432</f>
        <v>0</v>
      </c>
      <c r="M4430" s="72">
        <f t="shared" si="1040"/>
        <v>0</v>
      </c>
      <c r="N4430" s="72">
        <f t="shared" si="1041"/>
        <v>0</v>
      </c>
      <c r="O4430" s="41">
        <f>'Gas y Electricidad'!F4433</f>
        <v>0</v>
      </c>
      <c r="P4430" s="49">
        <f t="shared" si="1042"/>
        <v>0</v>
      </c>
      <c r="Q4430" s="41">
        <f>'Gas y Electricidad'!J4433</f>
        <v>0</v>
      </c>
      <c r="R4430" s="49">
        <f t="shared" si="1043"/>
        <v>0</v>
      </c>
      <c r="S4430" s="41">
        <f>'Gas y Electricidad'!M4433</f>
        <v>0</v>
      </c>
      <c r="T4430" s="42" t="e">
        <f t="shared" si="1044"/>
        <v>#DIV/0!</v>
      </c>
      <c r="U4430" s="35">
        <f>'Gas y Electricidad'!Q4433</f>
        <v>0</v>
      </c>
      <c r="V4430" s="52">
        <f t="shared" si="1045"/>
        <v>0</v>
      </c>
      <c r="W4430" s="63"/>
      <c r="X4430" s="63"/>
      <c r="Y4430" s="63"/>
      <c r="Z4430" s="57">
        <f t="shared" si="1046"/>
        <v>0</v>
      </c>
      <c r="AA4430" s="59">
        <f t="shared" si="1047"/>
        <v>0</v>
      </c>
      <c r="AB4430" s="58">
        <f t="shared" si="1048"/>
        <v>0</v>
      </c>
      <c r="AC4430" s="61">
        <f t="shared" si="1049"/>
        <v>0</v>
      </c>
      <c r="AD4430" s="61">
        <f t="shared" si="1050"/>
        <v>0</v>
      </c>
    </row>
    <row r="4431" spans="1:30" x14ac:dyDescent="0.3">
      <c r="A4431" s="39" t="str">
        <f>IF(Agua!A4433&gt;0,Agua!A4433,"-")</f>
        <v>-</v>
      </c>
      <c r="B4431" s="40">
        <f>Agua!C4433</f>
        <v>0</v>
      </c>
      <c r="C4431" s="72">
        <f>Agua!J4433</f>
        <v>0</v>
      </c>
      <c r="D4431" s="72">
        <f>Agua!M4433</f>
        <v>0</v>
      </c>
      <c r="E4431" s="72">
        <f t="shared" si="1036"/>
        <v>0</v>
      </c>
      <c r="F4431" s="72">
        <f>Agua!P4433</f>
        <v>0</v>
      </c>
      <c r="G4431" s="72">
        <f t="shared" si="1037"/>
        <v>0</v>
      </c>
      <c r="H4431" s="72">
        <f>Agua!S4433</f>
        <v>0</v>
      </c>
      <c r="I4431" s="72">
        <f t="shared" si="1038"/>
        <v>0</v>
      </c>
      <c r="J4431" s="72">
        <f>Agua!V4433</f>
        <v>0</v>
      </c>
      <c r="K4431" s="72">
        <f t="shared" si="1039"/>
        <v>0</v>
      </c>
      <c r="L4431" s="72">
        <f>Agua!X4433</f>
        <v>0</v>
      </c>
      <c r="M4431" s="72">
        <f t="shared" si="1040"/>
        <v>0</v>
      </c>
      <c r="N4431" s="72">
        <f t="shared" si="1041"/>
        <v>0</v>
      </c>
      <c r="O4431" s="41">
        <f>'Gas y Electricidad'!F4434</f>
        <v>0</v>
      </c>
      <c r="P4431" s="49">
        <f t="shared" si="1042"/>
        <v>0</v>
      </c>
      <c r="Q4431" s="41">
        <f>'Gas y Electricidad'!J4434</f>
        <v>0</v>
      </c>
      <c r="R4431" s="49">
        <f t="shared" si="1043"/>
        <v>0</v>
      </c>
      <c r="S4431" s="41">
        <f>'Gas y Electricidad'!M4434</f>
        <v>0</v>
      </c>
      <c r="T4431" s="42" t="e">
        <f t="shared" si="1044"/>
        <v>#DIV/0!</v>
      </c>
      <c r="U4431" s="35">
        <f>'Gas y Electricidad'!Q4434</f>
        <v>0</v>
      </c>
      <c r="V4431" s="52">
        <f t="shared" si="1045"/>
        <v>0</v>
      </c>
      <c r="W4431" s="63"/>
      <c r="X4431" s="63"/>
      <c r="Y4431" s="63"/>
      <c r="Z4431" s="57">
        <f t="shared" si="1046"/>
        <v>0</v>
      </c>
      <c r="AA4431" s="59">
        <f t="shared" si="1047"/>
        <v>0</v>
      </c>
      <c r="AB4431" s="58">
        <f t="shared" si="1048"/>
        <v>0</v>
      </c>
      <c r="AC4431" s="61">
        <f t="shared" si="1049"/>
        <v>0</v>
      </c>
      <c r="AD4431" s="61">
        <f t="shared" si="1050"/>
        <v>0</v>
      </c>
    </row>
    <row r="4432" spans="1:30" x14ac:dyDescent="0.3">
      <c r="A4432" s="39" t="str">
        <f>IF(Agua!A4434&gt;0,Agua!A4434,"-")</f>
        <v>-</v>
      </c>
      <c r="B4432" s="40">
        <f>Agua!C4434</f>
        <v>0</v>
      </c>
      <c r="C4432" s="72">
        <f>Agua!J4434</f>
        <v>0</v>
      </c>
      <c r="D4432" s="72">
        <f>Agua!M4434</f>
        <v>0</v>
      </c>
      <c r="E4432" s="72">
        <f t="shared" si="1036"/>
        <v>0</v>
      </c>
      <c r="F4432" s="72">
        <f>Agua!P4434</f>
        <v>0</v>
      </c>
      <c r="G4432" s="72">
        <f t="shared" si="1037"/>
        <v>0</v>
      </c>
      <c r="H4432" s="72">
        <f>Agua!S4434</f>
        <v>0</v>
      </c>
      <c r="I4432" s="72">
        <f t="shared" si="1038"/>
        <v>0</v>
      </c>
      <c r="J4432" s="72">
        <f>Agua!V4434</f>
        <v>0</v>
      </c>
      <c r="K4432" s="72">
        <f t="shared" si="1039"/>
        <v>0</v>
      </c>
      <c r="L4432" s="72">
        <f>Agua!X4434</f>
        <v>0</v>
      </c>
      <c r="M4432" s="72">
        <f t="shared" si="1040"/>
        <v>0</v>
      </c>
      <c r="N4432" s="72">
        <f t="shared" si="1041"/>
        <v>0</v>
      </c>
      <c r="O4432" s="41">
        <f>'Gas y Electricidad'!F4435</f>
        <v>0</v>
      </c>
      <c r="P4432" s="49">
        <f t="shared" si="1042"/>
        <v>0</v>
      </c>
      <c r="Q4432" s="41">
        <f>'Gas y Electricidad'!J4435</f>
        <v>0</v>
      </c>
      <c r="R4432" s="49">
        <f t="shared" si="1043"/>
        <v>0</v>
      </c>
      <c r="S4432" s="41">
        <f>'Gas y Electricidad'!M4435</f>
        <v>0</v>
      </c>
      <c r="T4432" s="42" t="e">
        <f t="shared" si="1044"/>
        <v>#DIV/0!</v>
      </c>
      <c r="U4432" s="35">
        <f>'Gas y Electricidad'!Q4435</f>
        <v>0</v>
      </c>
      <c r="V4432" s="52">
        <f t="shared" si="1045"/>
        <v>0</v>
      </c>
      <c r="W4432" s="63"/>
      <c r="X4432" s="63"/>
      <c r="Y4432" s="63"/>
      <c r="Z4432" s="57">
        <f t="shared" si="1046"/>
        <v>0</v>
      </c>
      <c r="AA4432" s="59">
        <f t="shared" si="1047"/>
        <v>0</v>
      </c>
      <c r="AB4432" s="58">
        <f t="shared" si="1048"/>
        <v>0</v>
      </c>
      <c r="AC4432" s="61">
        <f t="shared" si="1049"/>
        <v>0</v>
      </c>
      <c r="AD4432" s="61">
        <f t="shared" si="1050"/>
        <v>0</v>
      </c>
    </row>
    <row r="4433" spans="1:30" x14ac:dyDescent="0.3">
      <c r="A4433" s="39" t="str">
        <f>IF(Agua!A4435&gt;0,Agua!A4435,"-")</f>
        <v>-</v>
      </c>
      <c r="B4433" s="40">
        <f>Agua!C4435</f>
        <v>0</v>
      </c>
      <c r="C4433" s="72">
        <f>Agua!J4435</f>
        <v>0</v>
      </c>
      <c r="D4433" s="72">
        <f>Agua!M4435</f>
        <v>0</v>
      </c>
      <c r="E4433" s="72">
        <f t="shared" si="1036"/>
        <v>0</v>
      </c>
      <c r="F4433" s="72">
        <f>Agua!P4435</f>
        <v>0</v>
      </c>
      <c r="G4433" s="72">
        <f t="shared" si="1037"/>
        <v>0</v>
      </c>
      <c r="H4433" s="72">
        <f>Agua!S4435</f>
        <v>0</v>
      </c>
      <c r="I4433" s="72">
        <f t="shared" si="1038"/>
        <v>0</v>
      </c>
      <c r="J4433" s="72">
        <f>Agua!V4435</f>
        <v>0</v>
      </c>
      <c r="K4433" s="72">
        <f t="shared" si="1039"/>
        <v>0</v>
      </c>
      <c r="L4433" s="72">
        <f>Agua!X4435</f>
        <v>0</v>
      </c>
      <c r="M4433" s="72">
        <f t="shared" si="1040"/>
        <v>0</v>
      </c>
      <c r="N4433" s="72">
        <f t="shared" si="1041"/>
        <v>0</v>
      </c>
      <c r="O4433" s="41">
        <f>'Gas y Electricidad'!F4436</f>
        <v>0</v>
      </c>
      <c r="P4433" s="49">
        <f t="shared" si="1042"/>
        <v>0</v>
      </c>
      <c r="Q4433" s="41">
        <f>'Gas y Electricidad'!J4436</f>
        <v>0</v>
      </c>
      <c r="R4433" s="49">
        <f t="shared" si="1043"/>
        <v>0</v>
      </c>
      <c r="S4433" s="41">
        <f>'Gas y Electricidad'!M4436</f>
        <v>0</v>
      </c>
      <c r="T4433" s="42" t="e">
        <f t="shared" si="1044"/>
        <v>#DIV/0!</v>
      </c>
      <c r="U4433" s="35">
        <f>'Gas y Electricidad'!Q4436</f>
        <v>0</v>
      </c>
      <c r="V4433" s="52">
        <f t="shared" si="1045"/>
        <v>0</v>
      </c>
      <c r="W4433" s="63"/>
      <c r="X4433" s="63"/>
      <c r="Y4433" s="63"/>
      <c r="Z4433" s="57">
        <f t="shared" si="1046"/>
        <v>0</v>
      </c>
      <c r="AA4433" s="59">
        <f t="shared" si="1047"/>
        <v>0</v>
      </c>
      <c r="AB4433" s="58">
        <f t="shared" si="1048"/>
        <v>0</v>
      </c>
      <c r="AC4433" s="61">
        <f t="shared" si="1049"/>
        <v>0</v>
      </c>
      <c r="AD4433" s="61">
        <f t="shared" si="1050"/>
        <v>0</v>
      </c>
    </row>
    <row r="4434" spans="1:30" x14ac:dyDescent="0.3">
      <c r="A4434" s="39" t="str">
        <f>IF(Agua!A4436&gt;0,Agua!A4436,"-")</f>
        <v>-</v>
      </c>
      <c r="B4434" s="40">
        <f>Agua!C4436</f>
        <v>0</v>
      </c>
      <c r="C4434" s="72">
        <f>Agua!J4436</f>
        <v>0</v>
      </c>
      <c r="D4434" s="72">
        <f>Agua!M4436</f>
        <v>0</v>
      </c>
      <c r="E4434" s="72">
        <f t="shared" si="1036"/>
        <v>0</v>
      </c>
      <c r="F4434" s="72">
        <f>Agua!P4436</f>
        <v>0</v>
      </c>
      <c r="G4434" s="72">
        <f t="shared" si="1037"/>
        <v>0</v>
      </c>
      <c r="H4434" s="72">
        <f>Agua!S4436</f>
        <v>0</v>
      </c>
      <c r="I4434" s="72">
        <f t="shared" si="1038"/>
        <v>0</v>
      </c>
      <c r="J4434" s="72">
        <f>Agua!V4436</f>
        <v>0</v>
      </c>
      <c r="K4434" s="72">
        <f t="shared" si="1039"/>
        <v>0</v>
      </c>
      <c r="L4434" s="72">
        <f>Agua!X4436</f>
        <v>0</v>
      </c>
      <c r="M4434" s="72">
        <f t="shared" si="1040"/>
        <v>0</v>
      </c>
      <c r="N4434" s="72">
        <f t="shared" si="1041"/>
        <v>0</v>
      </c>
      <c r="O4434" s="41">
        <f>'Gas y Electricidad'!F4437</f>
        <v>0</v>
      </c>
      <c r="P4434" s="49">
        <f t="shared" si="1042"/>
        <v>0</v>
      </c>
      <c r="Q4434" s="41">
        <f>'Gas y Electricidad'!J4437</f>
        <v>0</v>
      </c>
      <c r="R4434" s="49">
        <f t="shared" si="1043"/>
        <v>0</v>
      </c>
      <c r="S4434" s="41">
        <f>'Gas y Electricidad'!M4437</f>
        <v>0</v>
      </c>
      <c r="T4434" s="42" t="e">
        <f t="shared" si="1044"/>
        <v>#DIV/0!</v>
      </c>
      <c r="U4434" s="35">
        <f>'Gas y Electricidad'!Q4437</f>
        <v>0</v>
      </c>
      <c r="V4434" s="52">
        <f t="shared" si="1045"/>
        <v>0</v>
      </c>
      <c r="W4434" s="63"/>
      <c r="X4434" s="63"/>
      <c r="Y4434" s="63"/>
      <c r="Z4434" s="57">
        <f t="shared" si="1046"/>
        <v>0</v>
      </c>
      <c r="AA4434" s="59">
        <f t="shared" si="1047"/>
        <v>0</v>
      </c>
      <c r="AB4434" s="58">
        <f t="shared" si="1048"/>
        <v>0</v>
      </c>
      <c r="AC4434" s="61">
        <f t="shared" si="1049"/>
        <v>0</v>
      </c>
      <c r="AD4434" s="61">
        <f t="shared" si="1050"/>
        <v>0</v>
      </c>
    </row>
    <row r="4435" spans="1:30" x14ac:dyDescent="0.3">
      <c r="A4435" s="39" t="str">
        <f>IF(Agua!A4437&gt;0,Agua!A4437,"-")</f>
        <v>-</v>
      </c>
      <c r="B4435" s="40">
        <f>Agua!C4437</f>
        <v>0</v>
      </c>
      <c r="C4435" s="72">
        <f>Agua!J4437</f>
        <v>0</v>
      </c>
      <c r="D4435" s="72">
        <f>Agua!M4437</f>
        <v>0</v>
      </c>
      <c r="E4435" s="72">
        <f t="shared" si="1036"/>
        <v>0</v>
      </c>
      <c r="F4435" s="72">
        <f>Agua!P4437</f>
        <v>0</v>
      </c>
      <c r="G4435" s="72">
        <f t="shared" si="1037"/>
        <v>0</v>
      </c>
      <c r="H4435" s="72">
        <f>Agua!S4437</f>
        <v>0</v>
      </c>
      <c r="I4435" s="72">
        <f t="shared" si="1038"/>
        <v>0</v>
      </c>
      <c r="J4435" s="72">
        <f>Agua!V4437</f>
        <v>0</v>
      </c>
      <c r="K4435" s="72">
        <f t="shared" si="1039"/>
        <v>0</v>
      </c>
      <c r="L4435" s="72">
        <f>Agua!X4437</f>
        <v>0</v>
      </c>
      <c r="M4435" s="72">
        <f t="shared" si="1040"/>
        <v>0</v>
      </c>
      <c r="N4435" s="72">
        <f t="shared" si="1041"/>
        <v>0</v>
      </c>
      <c r="O4435" s="41">
        <f>'Gas y Electricidad'!F4438</f>
        <v>0</v>
      </c>
      <c r="P4435" s="49">
        <f t="shared" si="1042"/>
        <v>0</v>
      </c>
      <c r="Q4435" s="41">
        <f>'Gas y Electricidad'!J4438</f>
        <v>0</v>
      </c>
      <c r="R4435" s="49">
        <f t="shared" si="1043"/>
        <v>0</v>
      </c>
      <c r="S4435" s="41">
        <f>'Gas y Electricidad'!M4438</f>
        <v>0</v>
      </c>
      <c r="T4435" s="42" t="e">
        <f t="shared" si="1044"/>
        <v>#DIV/0!</v>
      </c>
      <c r="U4435" s="35">
        <f>'Gas y Electricidad'!Q4438</f>
        <v>0</v>
      </c>
      <c r="V4435" s="52">
        <f t="shared" si="1045"/>
        <v>0</v>
      </c>
      <c r="W4435" s="63"/>
      <c r="X4435" s="63"/>
      <c r="Y4435" s="63"/>
      <c r="Z4435" s="57">
        <f t="shared" si="1046"/>
        <v>0</v>
      </c>
      <c r="AA4435" s="59">
        <f t="shared" si="1047"/>
        <v>0</v>
      </c>
      <c r="AB4435" s="58">
        <f t="shared" si="1048"/>
        <v>0</v>
      </c>
      <c r="AC4435" s="61">
        <f t="shared" si="1049"/>
        <v>0</v>
      </c>
      <c r="AD4435" s="61">
        <f t="shared" si="1050"/>
        <v>0</v>
      </c>
    </row>
    <row r="4436" spans="1:30" x14ac:dyDescent="0.3">
      <c r="A4436" s="39" t="str">
        <f>IF(Agua!A4438&gt;0,Agua!A4438,"-")</f>
        <v>-</v>
      </c>
      <c r="B4436" s="40">
        <f>Agua!C4438</f>
        <v>0</v>
      </c>
      <c r="C4436" s="72">
        <f>Agua!J4438</f>
        <v>0</v>
      </c>
      <c r="D4436" s="72">
        <f>Agua!M4438</f>
        <v>0</v>
      </c>
      <c r="E4436" s="72">
        <f t="shared" si="1036"/>
        <v>0</v>
      </c>
      <c r="F4436" s="72">
        <f>Agua!P4438</f>
        <v>0</v>
      </c>
      <c r="G4436" s="72">
        <f t="shared" si="1037"/>
        <v>0</v>
      </c>
      <c r="H4436" s="72">
        <f>Agua!S4438</f>
        <v>0</v>
      </c>
      <c r="I4436" s="72">
        <f t="shared" si="1038"/>
        <v>0</v>
      </c>
      <c r="J4436" s="72">
        <f>Agua!V4438</f>
        <v>0</v>
      </c>
      <c r="K4436" s="72">
        <f t="shared" si="1039"/>
        <v>0</v>
      </c>
      <c r="L4436" s="72">
        <f>Agua!X4438</f>
        <v>0</v>
      </c>
      <c r="M4436" s="72">
        <f t="shared" si="1040"/>
        <v>0</v>
      </c>
      <c r="N4436" s="72">
        <f t="shared" si="1041"/>
        <v>0</v>
      </c>
      <c r="O4436" s="41">
        <f>'Gas y Electricidad'!F4439</f>
        <v>0</v>
      </c>
      <c r="P4436" s="49">
        <f t="shared" si="1042"/>
        <v>0</v>
      </c>
      <c r="Q4436" s="41">
        <f>'Gas y Electricidad'!J4439</f>
        <v>0</v>
      </c>
      <c r="R4436" s="49">
        <f t="shared" si="1043"/>
        <v>0</v>
      </c>
      <c r="S4436" s="41">
        <f>'Gas y Electricidad'!M4439</f>
        <v>0</v>
      </c>
      <c r="T4436" s="42" t="e">
        <f t="shared" si="1044"/>
        <v>#DIV/0!</v>
      </c>
      <c r="U4436" s="35">
        <f>'Gas y Electricidad'!Q4439</f>
        <v>0</v>
      </c>
      <c r="V4436" s="52">
        <f t="shared" si="1045"/>
        <v>0</v>
      </c>
      <c r="W4436" s="63"/>
      <c r="X4436" s="63"/>
      <c r="Y4436" s="63"/>
      <c r="Z4436" s="57">
        <f t="shared" si="1046"/>
        <v>0</v>
      </c>
      <c r="AA4436" s="59">
        <f t="shared" si="1047"/>
        <v>0</v>
      </c>
      <c r="AB4436" s="58">
        <f t="shared" si="1048"/>
        <v>0</v>
      </c>
      <c r="AC4436" s="61">
        <f t="shared" si="1049"/>
        <v>0</v>
      </c>
      <c r="AD4436" s="61">
        <f t="shared" si="1050"/>
        <v>0</v>
      </c>
    </row>
    <row r="4437" spans="1:30" x14ac:dyDescent="0.3">
      <c r="A4437" s="39" t="str">
        <f>IF(Agua!A4439&gt;0,Agua!A4439,"-")</f>
        <v>-</v>
      </c>
      <c r="B4437" s="40">
        <f>Agua!C4439</f>
        <v>0</v>
      </c>
      <c r="C4437" s="72">
        <f>Agua!J4439</f>
        <v>0</v>
      </c>
      <c r="D4437" s="72">
        <f>Agua!M4439</f>
        <v>0</v>
      </c>
      <c r="E4437" s="72">
        <f t="shared" si="1036"/>
        <v>0</v>
      </c>
      <c r="F4437" s="72">
        <f>Agua!P4439</f>
        <v>0</v>
      </c>
      <c r="G4437" s="72">
        <f t="shared" si="1037"/>
        <v>0</v>
      </c>
      <c r="H4437" s="72">
        <f>Agua!S4439</f>
        <v>0</v>
      </c>
      <c r="I4437" s="72">
        <f t="shared" si="1038"/>
        <v>0</v>
      </c>
      <c r="J4437" s="72">
        <f>Agua!V4439</f>
        <v>0</v>
      </c>
      <c r="K4437" s="72">
        <f t="shared" si="1039"/>
        <v>0</v>
      </c>
      <c r="L4437" s="72">
        <f>Agua!X4439</f>
        <v>0</v>
      </c>
      <c r="M4437" s="72">
        <f t="shared" si="1040"/>
        <v>0</v>
      </c>
      <c r="N4437" s="72">
        <f t="shared" si="1041"/>
        <v>0</v>
      </c>
      <c r="O4437" s="41">
        <f>'Gas y Electricidad'!F4440</f>
        <v>0</v>
      </c>
      <c r="P4437" s="49">
        <f t="shared" si="1042"/>
        <v>0</v>
      </c>
      <c r="Q4437" s="41">
        <f>'Gas y Electricidad'!J4440</f>
        <v>0</v>
      </c>
      <c r="R4437" s="49">
        <f t="shared" si="1043"/>
        <v>0</v>
      </c>
      <c r="S4437" s="41">
        <f>'Gas y Electricidad'!M4440</f>
        <v>0</v>
      </c>
      <c r="T4437" s="42" t="e">
        <f t="shared" si="1044"/>
        <v>#DIV/0!</v>
      </c>
      <c r="U4437" s="35">
        <f>'Gas y Electricidad'!Q4440</f>
        <v>0</v>
      </c>
      <c r="V4437" s="52">
        <f t="shared" si="1045"/>
        <v>0</v>
      </c>
      <c r="W4437" s="63"/>
      <c r="X4437" s="63"/>
      <c r="Y4437" s="63"/>
      <c r="Z4437" s="57">
        <f t="shared" si="1046"/>
        <v>0</v>
      </c>
      <c r="AA4437" s="59">
        <f t="shared" si="1047"/>
        <v>0</v>
      </c>
      <c r="AB4437" s="58">
        <f t="shared" si="1048"/>
        <v>0</v>
      </c>
      <c r="AC4437" s="61">
        <f t="shared" si="1049"/>
        <v>0</v>
      </c>
      <c r="AD4437" s="61">
        <f t="shared" si="1050"/>
        <v>0</v>
      </c>
    </row>
    <row r="4438" spans="1:30" x14ac:dyDescent="0.3">
      <c r="A4438" s="39" t="str">
        <f>IF(Agua!A4440&gt;0,Agua!A4440,"-")</f>
        <v>-</v>
      </c>
      <c r="B4438" s="40">
        <f>Agua!C4440</f>
        <v>0</v>
      </c>
      <c r="C4438" s="72">
        <f>Agua!J4440</f>
        <v>0</v>
      </c>
      <c r="D4438" s="72">
        <f>Agua!M4440</f>
        <v>0</v>
      </c>
      <c r="E4438" s="72">
        <f t="shared" si="1036"/>
        <v>0</v>
      </c>
      <c r="F4438" s="72">
        <f>Agua!P4440</f>
        <v>0</v>
      </c>
      <c r="G4438" s="72">
        <f t="shared" si="1037"/>
        <v>0</v>
      </c>
      <c r="H4438" s="72">
        <f>Agua!S4440</f>
        <v>0</v>
      </c>
      <c r="I4438" s="72">
        <f t="shared" si="1038"/>
        <v>0</v>
      </c>
      <c r="J4438" s="72">
        <f>Agua!V4440</f>
        <v>0</v>
      </c>
      <c r="K4438" s="72">
        <f t="shared" si="1039"/>
        <v>0</v>
      </c>
      <c r="L4438" s="72">
        <f>Agua!X4440</f>
        <v>0</v>
      </c>
      <c r="M4438" s="72">
        <f t="shared" si="1040"/>
        <v>0</v>
      </c>
      <c r="N4438" s="72">
        <f t="shared" si="1041"/>
        <v>0</v>
      </c>
      <c r="O4438" s="41">
        <f>'Gas y Electricidad'!F4441</f>
        <v>0</v>
      </c>
      <c r="P4438" s="49">
        <f t="shared" si="1042"/>
        <v>0</v>
      </c>
      <c r="Q4438" s="41">
        <f>'Gas y Electricidad'!J4441</f>
        <v>0</v>
      </c>
      <c r="R4438" s="49">
        <f t="shared" si="1043"/>
        <v>0</v>
      </c>
      <c r="S4438" s="41">
        <f>'Gas y Electricidad'!M4441</f>
        <v>0</v>
      </c>
      <c r="T4438" s="42" t="e">
        <f t="shared" si="1044"/>
        <v>#DIV/0!</v>
      </c>
      <c r="U4438" s="35">
        <f>'Gas y Electricidad'!Q4441</f>
        <v>0</v>
      </c>
      <c r="V4438" s="52">
        <f t="shared" si="1045"/>
        <v>0</v>
      </c>
      <c r="W4438" s="63"/>
      <c r="X4438" s="63"/>
      <c r="Y4438" s="63"/>
      <c r="Z4438" s="57">
        <f t="shared" si="1046"/>
        <v>0</v>
      </c>
      <c r="AA4438" s="59">
        <f t="shared" si="1047"/>
        <v>0</v>
      </c>
      <c r="AB4438" s="58">
        <f t="shared" si="1048"/>
        <v>0</v>
      </c>
      <c r="AC4438" s="61">
        <f t="shared" si="1049"/>
        <v>0</v>
      </c>
      <c r="AD4438" s="61">
        <f t="shared" si="1050"/>
        <v>0</v>
      </c>
    </row>
    <row r="4439" spans="1:30" x14ac:dyDescent="0.3">
      <c r="A4439" s="39" t="str">
        <f>IF(Agua!A4441&gt;0,Agua!A4441,"-")</f>
        <v>-</v>
      </c>
      <c r="B4439" s="40">
        <f>Agua!C4441</f>
        <v>0</v>
      </c>
      <c r="C4439" s="72">
        <f>Agua!J4441</f>
        <v>0</v>
      </c>
      <c r="D4439" s="72">
        <f>Agua!M4441</f>
        <v>0</v>
      </c>
      <c r="E4439" s="72">
        <f t="shared" si="1036"/>
        <v>0</v>
      </c>
      <c r="F4439" s="72">
        <f>Agua!P4441</f>
        <v>0</v>
      </c>
      <c r="G4439" s="72">
        <f t="shared" si="1037"/>
        <v>0</v>
      </c>
      <c r="H4439" s="72">
        <f>Agua!S4441</f>
        <v>0</v>
      </c>
      <c r="I4439" s="72">
        <f t="shared" si="1038"/>
        <v>0</v>
      </c>
      <c r="J4439" s="72">
        <f>Agua!V4441</f>
        <v>0</v>
      </c>
      <c r="K4439" s="72">
        <f t="shared" si="1039"/>
        <v>0</v>
      </c>
      <c r="L4439" s="72">
        <f>Agua!X4441</f>
        <v>0</v>
      </c>
      <c r="M4439" s="72">
        <f t="shared" si="1040"/>
        <v>0</v>
      </c>
      <c r="N4439" s="72">
        <f t="shared" si="1041"/>
        <v>0</v>
      </c>
      <c r="O4439" s="41">
        <f>'Gas y Electricidad'!F4442</f>
        <v>0</v>
      </c>
      <c r="P4439" s="49">
        <f t="shared" si="1042"/>
        <v>0</v>
      </c>
      <c r="Q4439" s="41">
        <f>'Gas y Electricidad'!J4442</f>
        <v>0</v>
      </c>
      <c r="R4439" s="49">
        <f t="shared" si="1043"/>
        <v>0</v>
      </c>
      <c r="S4439" s="41">
        <f>'Gas y Electricidad'!M4442</f>
        <v>0</v>
      </c>
      <c r="T4439" s="42" t="e">
        <f t="shared" si="1044"/>
        <v>#DIV/0!</v>
      </c>
      <c r="U4439" s="35">
        <f>'Gas y Electricidad'!Q4442</f>
        <v>0</v>
      </c>
      <c r="V4439" s="52">
        <f t="shared" si="1045"/>
        <v>0</v>
      </c>
      <c r="W4439" s="63"/>
      <c r="X4439" s="63"/>
      <c r="Y4439" s="63"/>
      <c r="Z4439" s="57">
        <f t="shared" si="1046"/>
        <v>0</v>
      </c>
      <c r="AA4439" s="59">
        <f t="shared" si="1047"/>
        <v>0</v>
      </c>
      <c r="AB4439" s="58">
        <f t="shared" si="1048"/>
        <v>0</v>
      </c>
      <c r="AC4439" s="61">
        <f t="shared" si="1049"/>
        <v>0</v>
      </c>
      <c r="AD4439" s="61">
        <f t="shared" si="1050"/>
        <v>0</v>
      </c>
    </row>
    <row r="4440" spans="1:30" x14ac:dyDescent="0.3">
      <c r="A4440" s="39" t="str">
        <f>IF(Agua!A4442&gt;0,Agua!A4442,"-")</f>
        <v>-</v>
      </c>
      <c r="B4440" s="40">
        <f>Agua!C4442</f>
        <v>0</v>
      </c>
      <c r="C4440" s="72">
        <f>Agua!J4442</f>
        <v>0</v>
      </c>
      <c r="D4440" s="72">
        <f>Agua!M4442</f>
        <v>0</v>
      </c>
      <c r="E4440" s="72">
        <f t="shared" si="1036"/>
        <v>0</v>
      </c>
      <c r="F4440" s="72">
        <f>Agua!P4442</f>
        <v>0</v>
      </c>
      <c r="G4440" s="72">
        <f t="shared" si="1037"/>
        <v>0</v>
      </c>
      <c r="H4440" s="72">
        <f>Agua!S4442</f>
        <v>0</v>
      </c>
      <c r="I4440" s="72">
        <f t="shared" si="1038"/>
        <v>0</v>
      </c>
      <c r="J4440" s="72">
        <f>Agua!V4442</f>
        <v>0</v>
      </c>
      <c r="K4440" s="72">
        <f t="shared" si="1039"/>
        <v>0</v>
      </c>
      <c r="L4440" s="72">
        <f>Agua!X4442</f>
        <v>0</v>
      </c>
      <c r="M4440" s="72">
        <f t="shared" si="1040"/>
        <v>0</v>
      </c>
      <c r="N4440" s="72">
        <f t="shared" si="1041"/>
        <v>0</v>
      </c>
      <c r="O4440" s="41">
        <f>'Gas y Electricidad'!F4443</f>
        <v>0</v>
      </c>
      <c r="P4440" s="49">
        <f t="shared" si="1042"/>
        <v>0</v>
      </c>
      <c r="Q4440" s="41">
        <f>'Gas y Electricidad'!J4443</f>
        <v>0</v>
      </c>
      <c r="R4440" s="49">
        <f t="shared" si="1043"/>
        <v>0</v>
      </c>
      <c r="S4440" s="41">
        <f>'Gas y Electricidad'!M4443</f>
        <v>0</v>
      </c>
      <c r="T4440" s="42" t="e">
        <f t="shared" si="1044"/>
        <v>#DIV/0!</v>
      </c>
      <c r="U4440" s="35">
        <f>'Gas y Electricidad'!Q4443</f>
        <v>0</v>
      </c>
      <c r="V4440" s="52">
        <f t="shared" si="1045"/>
        <v>0</v>
      </c>
      <c r="W4440" s="63"/>
      <c r="X4440" s="63"/>
      <c r="Y4440" s="63"/>
      <c r="Z4440" s="57">
        <f t="shared" si="1046"/>
        <v>0</v>
      </c>
      <c r="AA4440" s="59">
        <f t="shared" si="1047"/>
        <v>0</v>
      </c>
      <c r="AB4440" s="58">
        <f t="shared" si="1048"/>
        <v>0</v>
      </c>
      <c r="AC4440" s="61">
        <f t="shared" si="1049"/>
        <v>0</v>
      </c>
      <c r="AD4440" s="61">
        <f t="shared" si="1050"/>
        <v>0</v>
      </c>
    </row>
    <row r="4441" spans="1:30" x14ac:dyDescent="0.3">
      <c r="A4441" s="39" t="str">
        <f>IF(Agua!A4443&gt;0,Agua!A4443,"-")</f>
        <v>-</v>
      </c>
      <c r="B4441" s="40">
        <f>Agua!C4443</f>
        <v>0</v>
      </c>
      <c r="C4441" s="72">
        <f>Agua!J4443</f>
        <v>0</v>
      </c>
      <c r="D4441" s="72">
        <f>Agua!M4443</f>
        <v>0</v>
      </c>
      <c r="E4441" s="72">
        <f t="shared" si="1036"/>
        <v>0</v>
      </c>
      <c r="F4441" s="72">
        <f>Agua!P4443</f>
        <v>0</v>
      </c>
      <c r="G4441" s="72">
        <f t="shared" si="1037"/>
        <v>0</v>
      </c>
      <c r="H4441" s="72">
        <f>Agua!S4443</f>
        <v>0</v>
      </c>
      <c r="I4441" s="72">
        <f t="shared" si="1038"/>
        <v>0</v>
      </c>
      <c r="J4441" s="72">
        <f>Agua!V4443</f>
        <v>0</v>
      </c>
      <c r="K4441" s="72">
        <f t="shared" si="1039"/>
        <v>0</v>
      </c>
      <c r="L4441" s="72">
        <f>Agua!X4443</f>
        <v>0</v>
      </c>
      <c r="M4441" s="72">
        <f t="shared" si="1040"/>
        <v>0</v>
      </c>
      <c r="N4441" s="72">
        <f t="shared" si="1041"/>
        <v>0</v>
      </c>
      <c r="O4441" s="41">
        <f>'Gas y Electricidad'!F4444</f>
        <v>0</v>
      </c>
      <c r="P4441" s="49">
        <f t="shared" si="1042"/>
        <v>0</v>
      </c>
      <c r="Q4441" s="41">
        <f>'Gas y Electricidad'!J4444</f>
        <v>0</v>
      </c>
      <c r="R4441" s="49">
        <f t="shared" si="1043"/>
        <v>0</v>
      </c>
      <c r="S4441" s="41">
        <f>'Gas y Electricidad'!M4444</f>
        <v>0</v>
      </c>
      <c r="T4441" s="42" t="e">
        <f t="shared" si="1044"/>
        <v>#DIV/0!</v>
      </c>
      <c r="U4441" s="35">
        <f>'Gas y Electricidad'!Q4444</f>
        <v>0</v>
      </c>
      <c r="V4441" s="52">
        <f t="shared" si="1045"/>
        <v>0</v>
      </c>
      <c r="W4441" s="63"/>
      <c r="X4441" s="63"/>
      <c r="Y4441" s="63"/>
      <c r="Z4441" s="57">
        <f t="shared" si="1046"/>
        <v>0</v>
      </c>
      <c r="AA4441" s="59">
        <f t="shared" si="1047"/>
        <v>0</v>
      </c>
      <c r="AB4441" s="58">
        <f t="shared" si="1048"/>
        <v>0</v>
      </c>
      <c r="AC4441" s="61">
        <f t="shared" si="1049"/>
        <v>0</v>
      </c>
      <c r="AD4441" s="61">
        <f t="shared" si="1050"/>
        <v>0</v>
      </c>
    </row>
    <row r="4442" spans="1:30" x14ac:dyDescent="0.3">
      <c r="A4442" s="39" t="str">
        <f>IF(Agua!A4444&gt;0,Agua!A4444,"-")</f>
        <v>-</v>
      </c>
      <c r="B4442" s="40">
        <f>Agua!C4444</f>
        <v>0</v>
      </c>
      <c r="C4442" s="72">
        <f>Agua!J4444</f>
        <v>0</v>
      </c>
      <c r="D4442" s="72">
        <f>Agua!M4444</f>
        <v>0</v>
      </c>
      <c r="E4442" s="72">
        <f t="shared" si="1036"/>
        <v>0</v>
      </c>
      <c r="F4442" s="72">
        <f>Agua!P4444</f>
        <v>0</v>
      </c>
      <c r="G4442" s="72">
        <f t="shared" si="1037"/>
        <v>0</v>
      </c>
      <c r="H4442" s="72">
        <f>Agua!S4444</f>
        <v>0</v>
      </c>
      <c r="I4442" s="72">
        <f t="shared" si="1038"/>
        <v>0</v>
      </c>
      <c r="J4442" s="72">
        <f>Agua!V4444</f>
        <v>0</v>
      </c>
      <c r="K4442" s="72">
        <f t="shared" si="1039"/>
        <v>0</v>
      </c>
      <c r="L4442" s="72">
        <f>Agua!X4444</f>
        <v>0</v>
      </c>
      <c r="M4442" s="72">
        <f t="shared" si="1040"/>
        <v>0</v>
      </c>
      <c r="N4442" s="72">
        <f t="shared" si="1041"/>
        <v>0</v>
      </c>
      <c r="O4442" s="41">
        <f>'Gas y Electricidad'!F4445</f>
        <v>0</v>
      </c>
      <c r="P4442" s="49">
        <f t="shared" si="1042"/>
        <v>0</v>
      </c>
      <c r="Q4442" s="41">
        <f>'Gas y Electricidad'!J4445</f>
        <v>0</v>
      </c>
      <c r="R4442" s="49">
        <f t="shared" si="1043"/>
        <v>0</v>
      </c>
      <c r="S4442" s="41">
        <f>'Gas y Electricidad'!M4445</f>
        <v>0</v>
      </c>
      <c r="T4442" s="42" t="e">
        <f t="shared" si="1044"/>
        <v>#DIV/0!</v>
      </c>
      <c r="U4442" s="35">
        <f>'Gas y Electricidad'!Q4445</f>
        <v>0</v>
      </c>
      <c r="V4442" s="52">
        <f t="shared" si="1045"/>
        <v>0</v>
      </c>
      <c r="W4442" s="63"/>
      <c r="X4442" s="63"/>
      <c r="Y4442" s="63"/>
      <c r="Z4442" s="57">
        <f t="shared" si="1046"/>
        <v>0</v>
      </c>
      <c r="AA4442" s="59">
        <f t="shared" si="1047"/>
        <v>0</v>
      </c>
      <c r="AB4442" s="58">
        <f t="shared" si="1048"/>
        <v>0</v>
      </c>
      <c r="AC4442" s="61">
        <f t="shared" si="1049"/>
        <v>0</v>
      </c>
      <c r="AD4442" s="61">
        <f t="shared" si="1050"/>
        <v>0</v>
      </c>
    </row>
    <row r="4443" spans="1:30" x14ac:dyDescent="0.3">
      <c r="A4443" s="39" t="str">
        <f>IF(Agua!A4445&gt;0,Agua!A4445,"-")</f>
        <v>-</v>
      </c>
      <c r="B4443" s="40">
        <f>Agua!C4445</f>
        <v>0</v>
      </c>
      <c r="C4443" s="72">
        <f>Agua!J4445</f>
        <v>0</v>
      </c>
      <c r="D4443" s="72">
        <f>Agua!M4445</f>
        <v>0</v>
      </c>
      <c r="E4443" s="72">
        <f t="shared" si="1036"/>
        <v>0</v>
      </c>
      <c r="F4443" s="72">
        <f>Agua!P4445</f>
        <v>0</v>
      </c>
      <c r="G4443" s="72">
        <f t="shared" si="1037"/>
        <v>0</v>
      </c>
      <c r="H4443" s="72">
        <f>Agua!S4445</f>
        <v>0</v>
      </c>
      <c r="I4443" s="72">
        <f t="shared" si="1038"/>
        <v>0</v>
      </c>
      <c r="J4443" s="72">
        <f>Agua!V4445</f>
        <v>0</v>
      </c>
      <c r="K4443" s="72">
        <f t="shared" si="1039"/>
        <v>0</v>
      </c>
      <c r="L4443" s="72">
        <f>Agua!X4445</f>
        <v>0</v>
      </c>
      <c r="M4443" s="72">
        <f t="shared" si="1040"/>
        <v>0</v>
      </c>
      <c r="N4443" s="72">
        <f t="shared" si="1041"/>
        <v>0</v>
      </c>
      <c r="O4443" s="41">
        <f>'Gas y Electricidad'!F4446</f>
        <v>0</v>
      </c>
      <c r="P4443" s="49">
        <f t="shared" si="1042"/>
        <v>0</v>
      </c>
      <c r="Q4443" s="41">
        <f>'Gas y Electricidad'!J4446</f>
        <v>0</v>
      </c>
      <c r="R4443" s="49">
        <f t="shared" si="1043"/>
        <v>0</v>
      </c>
      <c r="S4443" s="41">
        <f>'Gas y Electricidad'!M4446</f>
        <v>0</v>
      </c>
      <c r="T4443" s="42" t="e">
        <f t="shared" si="1044"/>
        <v>#DIV/0!</v>
      </c>
      <c r="U4443" s="35">
        <f>'Gas y Electricidad'!Q4446</f>
        <v>0</v>
      </c>
      <c r="V4443" s="52">
        <f t="shared" si="1045"/>
        <v>0</v>
      </c>
      <c r="W4443" s="63"/>
      <c r="X4443" s="63"/>
      <c r="Y4443" s="63"/>
      <c r="Z4443" s="57">
        <f t="shared" si="1046"/>
        <v>0</v>
      </c>
      <c r="AA4443" s="59">
        <f t="shared" si="1047"/>
        <v>0</v>
      </c>
      <c r="AB4443" s="58">
        <f t="shared" si="1048"/>
        <v>0</v>
      </c>
      <c r="AC4443" s="61">
        <f t="shared" si="1049"/>
        <v>0</v>
      </c>
      <c r="AD4443" s="61">
        <f t="shared" si="1050"/>
        <v>0</v>
      </c>
    </row>
    <row r="4444" spans="1:30" x14ac:dyDescent="0.3">
      <c r="A4444" s="39" t="str">
        <f>IF(Agua!A4446&gt;0,Agua!A4446,"-")</f>
        <v>-</v>
      </c>
      <c r="B4444" s="40">
        <f>Agua!C4446</f>
        <v>0</v>
      </c>
      <c r="C4444" s="72">
        <f>Agua!J4446</f>
        <v>0</v>
      </c>
      <c r="D4444" s="72">
        <f>Agua!M4446</f>
        <v>0</v>
      </c>
      <c r="E4444" s="72">
        <f t="shared" si="1036"/>
        <v>0</v>
      </c>
      <c r="F4444" s="72">
        <f>Agua!P4446</f>
        <v>0</v>
      </c>
      <c r="G4444" s="72">
        <f t="shared" si="1037"/>
        <v>0</v>
      </c>
      <c r="H4444" s="72">
        <f>Agua!S4446</f>
        <v>0</v>
      </c>
      <c r="I4444" s="72">
        <f t="shared" si="1038"/>
        <v>0</v>
      </c>
      <c r="J4444" s="72">
        <f>Agua!V4446</f>
        <v>0</v>
      </c>
      <c r="K4444" s="72">
        <f t="shared" si="1039"/>
        <v>0</v>
      </c>
      <c r="L4444" s="72">
        <f>Agua!X4446</f>
        <v>0</v>
      </c>
      <c r="M4444" s="72">
        <f t="shared" si="1040"/>
        <v>0</v>
      </c>
      <c r="N4444" s="72">
        <f t="shared" si="1041"/>
        <v>0</v>
      </c>
      <c r="O4444" s="41">
        <f>'Gas y Electricidad'!F4447</f>
        <v>0</v>
      </c>
      <c r="P4444" s="49">
        <f t="shared" si="1042"/>
        <v>0</v>
      </c>
      <c r="Q4444" s="41">
        <f>'Gas y Electricidad'!J4447</f>
        <v>0</v>
      </c>
      <c r="R4444" s="49">
        <f t="shared" si="1043"/>
        <v>0</v>
      </c>
      <c r="S4444" s="41">
        <f>'Gas y Electricidad'!M4447</f>
        <v>0</v>
      </c>
      <c r="T4444" s="42" t="e">
        <f t="shared" si="1044"/>
        <v>#DIV/0!</v>
      </c>
      <c r="U4444" s="35">
        <f>'Gas y Electricidad'!Q4447</f>
        <v>0</v>
      </c>
      <c r="V4444" s="52">
        <f t="shared" si="1045"/>
        <v>0</v>
      </c>
      <c r="W4444" s="63"/>
      <c r="X4444" s="63"/>
      <c r="Y4444" s="63"/>
      <c r="Z4444" s="57">
        <f t="shared" si="1046"/>
        <v>0</v>
      </c>
      <c r="AA4444" s="59">
        <f t="shared" si="1047"/>
        <v>0</v>
      </c>
      <c r="AB4444" s="58">
        <f t="shared" si="1048"/>
        <v>0</v>
      </c>
      <c r="AC4444" s="61">
        <f t="shared" si="1049"/>
        <v>0</v>
      </c>
      <c r="AD4444" s="61">
        <f t="shared" si="1050"/>
        <v>0</v>
      </c>
    </row>
    <row r="4445" spans="1:30" x14ac:dyDescent="0.3">
      <c r="A4445" s="39" t="str">
        <f>IF(Agua!A4447&gt;0,Agua!A4447,"-")</f>
        <v>-</v>
      </c>
      <c r="B4445" s="40">
        <f>Agua!C4447</f>
        <v>0</v>
      </c>
      <c r="C4445" s="72">
        <f>Agua!J4447</f>
        <v>0</v>
      </c>
      <c r="D4445" s="72">
        <f>Agua!M4447</f>
        <v>0</v>
      </c>
      <c r="E4445" s="72">
        <f t="shared" si="1036"/>
        <v>0</v>
      </c>
      <c r="F4445" s="72">
        <f>Agua!P4447</f>
        <v>0</v>
      </c>
      <c r="G4445" s="72">
        <f t="shared" si="1037"/>
        <v>0</v>
      </c>
      <c r="H4445" s="72">
        <f>Agua!S4447</f>
        <v>0</v>
      </c>
      <c r="I4445" s="72">
        <f t="shared" si="1038"/>
        <v>0</v>
      </c>
      <c r="J4445" s="72">
        <f>Agua!V4447</f>
        <v>0</v>
      </c>
      <c r="K4445" s="72">
        <f t="shared" si="1039"/>
        <v>0</v>
      </c>
      <c r="L4445" s="72">
        <f>Agua!X4447</f>
        <v>0</v>
      </c>
      <c r="M4445" s="72">
        <f t="shared" si="1040"/>
        <v>0</v>
      </c>
      <c r="N4445" s="72">
        <f t="shared" si="1041"/>
        <v>0</v>
      </c>
      <c r="O4445" s="41">
        <f>'Gas y Electricidad'!F4448</f>
        <v>0</v>
      </c>
      <c r="P4445" s="49">
        <f t="shared" si="1042"/>
        <v>0</v>
      </c>
      <c r="Q4445" s="41">
        <f>'Gas y Electricidad'!J4448</f>
        <v>0</v>
      </c>
      <c r="R4445" s="49">
        <f t="shared" si="1043"/>
        <v>0</v>
      </c>
      <c r="S4445" s="41">
        <f>'Gas y Electricidad'!M4448</f>
        <v>0</v>
      </c>
      <c r="T4445" s="42" t="e">
        <f t="shared" si="1044"/>
        <v>#DIV/0!</v>
      </c>
      <c r="U4445" s="35">
        <f>'Gas y Electricidad'!Q4448</f>
        <v>0</v>
      </c>
      <c r="V4445" s="52">
        <f t="shared" si="1045"/>
        <v>0</v>
      </c>
      <c r="W4445" s="63"/>
      <c r="X4445" s="63"/>
      <c r="Y4445" s="63"/>
      <c r="Z4445" s="57">
        <f t="shared" si="1046"/>
        <v>0</v>
      </c>
      <c r="AA4445" s="59">
        <f t="shared" si="1047"/>
        <v>0</v>
      </c>
      <c r="AB4445" s="58">
        <f t="shared" si="1048"/>
        <v>0</v>
      </c>
      <c r="AC4445" s="61">
        <f t="shared" si="1049"/>
        <v>0</v>
      </c>
      <c r="AD4445" s="61">
        <f t="shared" si="1050"/>
        <v>0</v>
      </c>
    </row>
    <row r="4446" spans="1:30" x14ac:dyDescent="0.3">
      <c r="A4446" s="39" t="str">
        <f>IF(Agua!A4448&gt;0,Agua!A4448,"-")</f>
        <v>-</v>
      </c>
      <c r="B4446" s="40">
        <f>Agua!C4448</f>
        <v>0</v>
      </c>
      <c r="C4446" s="72">
        <f>Agua!J4448</f>
        <v>0</v>
      </c>
      <c r="D4446" s="72">
        <f>Agua!M4448</f>
        <v>0</v>
      </c>
      <c r="E4446" s="72">
        <f t="shared" si="1036"/>
        <v>0</v>
      </c>
      <c r="F4446" s="72">
        <f>Agua!P4448</f>
        <v>0</v>
      </c>
      <c r="G4446" s="72">
        <f t="shared" si="1037"/>
        <v>0</v>
      </c>
      <c r="H4446" s="72">
        <f>Agua!S4448</f>
        <v>0</v>
      </c>
      <c r="I4446" s="72">
        <f t="shared" si="1038"/>
        <v>0</v>
      </c>
      <c r="J4446" s="72">
        <f>Agua!V4448</f>
        <v>0</v>
      </c>
      <c r="K4446" s="72">
        <f t="shared" si="1039"/>
        <v>0</v>
      </c>
      <c r="L4446" s="72">
        <f>Agua!X4448</f>
        <v>0</v>
      </c>
      <c r="M4446" s="72">
        <f t="shared" si="1040"/>
        <v>0</v>
      </c>
      <c r="N4446" s="72">
        <f t="shared" si="1041"/>
        <v>0</v>
      </c>
      <c r="O4446" s="41">
        <f>'Gas y Electricidad'!F4449</f>
        <v>0</v>
      </c>
      <c r="P4446" s="49">
        <f t="shared" si="1042"/>
        <v>0</v>
      </c>
      <c r="Q4446" s="41">
        <f>'Gas y Electricidad'!J4449</f>
        <v>0</v>
      </c>
      <c r="R4446" s="49">
        <f t="shared" si="1043"/>
        <v>0</v>
      </c>
      <c r="S4446" s="41">
        <f>'Gas y Electricidad'!M4449</f>
        <v>0</v>
      </c>
      <c r="T4446" s="42" t="e">
        <f t="shared" si="1044"/>
        <v>#DIV/0!</v>
      </c>
      <c r="U4446" s="35">
        <f>'Gas y Electricidad'!Q4449</f>
        <v>0</v>
      </c>
      <c r="V4446" s="52">
        <f t="shared" si="1045"/>
        <v>0</v>
      </c>
      <c r="W4446" s="63"/>
      <c r="X4446" s="63"/>
      <c r="Y4446" s="63"/>
      <c r="Z4446" s="57">
        <f t="shared" si="1046"/>
        <v>0</v>
      </c>
      <c r="AA4446" s="59">
        <f t="shared" si="1047"/>
        <v>0</v>
      </c>
      <c r="AB4446" s="58">
        <f t="shared" si="1048"/>
        <v>0</v>
      </c>
      <c r="AC4446" s="61">
        <f t="shared" si="1049"/>
        <v>0</v>
      </c>
      <c r="AD4446" s="61">
        <f t="shared" si="1050"/>
        <v>0</v>
      </c>
    </row>
    <row r="4447" spans="1:30" x14ac:dyDescent="0.3">
      <c r="A4447" s="39" t="str">
        <f>IF(Agua!A4449&gt;0,Agua!A4449,"-")</f>
        <v>-</v>
      </c>
      <c r="B4447" s="40">
        <f>Agua!C4449</f>
        <v>0</v>
      </c>
      <c r="C4447" s="72">
        <f>Agua!J4449</f>
        <v>0</v>
      </c>
      <c r="D4447" s="72">
        <f>Agua!M4449</f>
        <v>0</v>
      </c>
      <c r="E4447" s="72">
        <f t="shared" si="1036"/>
        <v>0</v>
      </c>
      <c r="F4447" s="72">
        <f>Agua!P4449</f>
        <v>0</v>
      </c>
      <c r="G4447" s="72">
        <f t="shared" si="1037"/>
        <v>0</v>
      </c>
      <c r="H4447" s="72">
        <f>Agua!S4449</f>
        <v>0</v>
      </c>
      <c r="I4447" s="72">
        <f t="shared" si="1038"/>
        <v>0</v>
      </c>
      <c r="J4447" s="72">
        <f>Agua!V4449</f>
        <v>0</v>
      </c>
      <c r="K4447" s="72">
        <f t="shared" si="1039"/>
        <v>0</v>
      </c>
      <c r="L4447" s="72">
        <f>Agua!X4449</f>
        <v>0</v>
      </c>
      <c r="M4447" s="72">
        <f t="shared" si="1040"/>
        <v>0</v>
      </c>
      <c r="N4447" s="72">
        <f t="shared" si="1041"/>
        <v>0</v>
      </c>
      <c r="O4447" s="41">
        <f>'Gas y Electricidad'!F4450</f>
        <v>0</v>
      </c>
      <c r="P4447" s="49">
        <f t="shared" si="1042"/>
        <v>0</v>
      </c>
      <c r="Q4447" s="41">
        <f>'Gas y Electricidad'!J4450</f>
        <v>0</v>
      </c>
      <c r="R4447" s="49">
        <f t="shared" si="1043"/>
        <v>0</v>
      </c>
      <c r="S4447" s="41">
        <f>'Gas y Electricidad'!M4450</f>
        <v>0</v>
      </c>
      <c r="T4447" s="42" t="e">
        <f t="shared" si="1044"/>
        <v>#DIV/0!</v>
      </c>
      <c r="U4447" s="35">
        <f>'Gas y Electricidad'!Q4450</f>
        <v>0</v>
      </c>
      <c r="V4447" s="52">
        <f t="shared" si="1045"/>
        <v>0</v>
      </c>
      <c r="W4447" s="63"/>
      <c r="X4447" s="63"/>
      <c r="Y4447" s="63"/>
      <c r="Z4447" s="57">
        <f t="shared" si="1046"/>
        <v>0</v>
      </c>
      <c r="AA4447" s="59">
        <f t="shared" si="1047"/>
        <v>0</v>
      </c>
      <c r="AB4447" s="58">
        <f t="shared" si="1048"/>
        <v>0</v>
      </c>
      <c r="AC4447" s="61">
        <f t="shared" si="1049"/>
        <v>0</v>
      </c>
      <c r="AD4447" s="61">
        <f t="shared" si="1050"/>
        <v>0</v>
      </c>
    </row>
    <row r="4448" spans="1:30" x14ac:dyDescent="0.3">
      <c r="A4448" s="39" t="str">
        <f>IF(Agua!A4450&gt;0,Agua!A4450,"-")</f>
        <v>-</v>
      </c>
      <c r="B4448" s="40">
        <f>Agua!C4450</f>
        <v>0</v>
      </c>
      <c r="C4448" s="72">
        <f>Agua!J4450</f>
        <v>0</v>
      </c>
      <c r="D4448" s="72">
        <f>Agua!M4450</f>
        <v>0</v>
      </c>
      <c r="E4448" s="72">
        <f t="shared" si="1036"/>
        <v>0</v>
      </c>
      <c r="F4448" s="72">
        <f>Agua!P4450</f>
        <v>0</v>
      </c>
      <c r="G4448" s="72">
        <f t="shared" si="1037"/>
        <v>0</v>
      </c>
      <c r="H4448" s="72">
        <f>Agua!S4450</f>
        <v>0</v>
      </c>
      <c r="I4448" s="72">
        <f t="shared" si="1038"/>
        <v>0</v>
      </c>
      <c r="J4448" s="72">
        <f>Agua!V4450</f>
        <v>0</v>
      </c>
      <c r="K4448" s="72">
        <f t="shared" si="1039"/>
        <v>0</v>
      </c>
      <c r="L4448" s="72">
        <f>Agua!X4450</f>
        <v>0</v>
      </c>
      <c r="M4448" s="72">
        <f t="shared" si="1040"/>
        <v>0</v>
      </c>
      <c r="N4448" s="72">
        <f t="shared" si="1041"/>
        <v>0</v>
      </c>
      <c r="O4448" s="41">
        <f>'Gas y Electricidad'!F4451</f>
        <v>0</v>
      </c>
      <c r="P4448" s="49">
        <f t="shared" si="1042"/>
        <v>0</v>
      </c>
      <c r="Q4448" s="41">
        <f>'Gas y Electricidad'!J4451</f>
        <v>0</v>
      </c>
      <c r="R4448" s="49">
        <f t="shared" si="1043"/>
        <v>0</v>
      </c>
      <c r="S4448" s="41">
        <f>'Gas y Electricidad'!M4451</f>
        <v>0</v>
      </c>
      <c r="T4448" s="42" t="e">
        <f t="shared" si="1044"/>
        <v>#DIV/0!</v>
      </c>
      <c r="U4448" s="35">
        <f>'Gas y Electricidad'!Q4451</f>
        <v>0</v>
      </c>
      <c r="V4448" s="52">
        <f t="shared" si="1045"/>
        <v>0</v>
      </c>
      <c r="W4448" s="63"/>
      <c r="X4448" s="63"/>
      <c r="Y4448" s="63"/>
      <c r="Z4448" s="57">
        <f t="shared" si="1046"/>
        <v>0</v>
      </c>
      <c r="AA4448" s="59">
        <f t="shared" si="1047"/>
        <v>0</v>
      </c>
      <c r="AB4448" s="58">
        <f t="shared" si="1048"/>
        <v>0</v>
      </c>
      <c r="AC4448" s="61">
        <f t="shared" si="1049"/>
        <v>0</v>
      </c>
      <c r="AD4448" s="61">
        <f t="shared" si="1050"/>
        <v>0</v>
      </c>
    </row>
    <row r="4449" spans="1:30" x14ac:dyDescent="0.3">
      <c r="A4449" s="39" t="str">
        <f>IF(Agua!A4451&gt;0,Agua!A4451,"-")</f>
        <v>-</v>
      </c>
      <c r="B4449" s="40">
        <f>Agua!C4451</f>
        <v>0</v>
      </c>
      <c r="C4449" s="72">
        <f>Agua!J4451</f>
        <v>0</v>
      </c>
      <c r="D4449" s="72">
        <f>Agua!M4451</f>
        <v>0</v>
      </c>
      <c r="E4449" s="72">
        <f t="shared" si="1036"/>
        <v>0</v>
      </c>
      <c r="F4449" s="72">
        <f>Agua!P4451</f>
        <v>0</v>
      </c>
      <c r="G4449" s="72">
        <f t="shared" si="1037"/>
        <v>0</v>
      </c>
      <c r="H4449" s="72">
        <f>Agua!S4451</f>
        <v>0</v>
      </c>
      <c r="I4449" s="72">
        <f t="shared" si="1038"/>
        <v>0</v>
      </c>
      <c r="J4449" s="72">
        <f>Agua!V4451</f>
        <v>0</v>
      </c>
      <c r="K4449" s="72">
        <f t="shared" si="1039"/>
        <v>0</v>
      </c>
      <c r="L4449" s="72">
        <f>Agua!X4451</f>
        <v>0</v>
      </c>
      <c r="M4449" s="72">
        <f t="shared" si="1040"/>
        <v>0</v>
      </c>
      <c r="N4449" s="72">
        <f t="shared" si="1041"/>
        <v>0</v>
      </c>
      <c r="O4449" s="41">
        <f>'Gas y Electricidad'!F4452</f>
        <v>0</v>
      </c>
      <c r="P4449" s="49">
        <f t="shared" si="1042"/>
        <v>0</v>
      </c>
      <c r="Q4449" s="41">
        <f>'Gas y Electricidad'!J4452</f>
        <v>0</v>
      </c>
      <c r="R4449" s="49">
        <f t="shared" si="1043"/>
        <v>0</v>
      </c>
      <c r="S4449" s="41">
        <f>'Gas y Electricidad'!M4452</f>
        <v>0</v>
      </c>
      <c r="T4449" s="42" t="e">
        <f t="shared" si="1044"/>
        <v>#DIV/0!</v>
      </c>
      <c r="U4449" s="35">
        <f>'Gas y Electricidad'!Q4452</f>
        <v>0</v>
      </c>
      <c r="V4449" s="52">
        <f t="shared" si="1045"/>
        <v>0</v>
      </c>
      <c r="W4449" s="63"/>
      <c r="X4449" s="63"/>
      <c r="Y4449" s="63"/>
      <c r="Z4449" s="57">
        <f t="shared" si="1046"/>
        <v>0</v>
      </c>
      <c r="AA4449" s="59">
        <f t="shared" si="1047"/>
        <v>0</v>
      </c>
      <c r="AB4449" s="58">
        <f t="shared" si="1048"/>
        <v>0</v>
      </c>
      <c r="AC4449" s="61">
        <f t="shared" si="1049"/>
        <v>0</v>
      </c>
      <c r="AD4449" s="61">
        <f t="shared" si="1050"/>
        <v>0</v>
      </c>
    </row>
    <row r="4450" spans="1:30" x14ac:dyDescent="0.3">
      <c r="A4450" s="39" t="str">
        <f>IF(Agua!A4452&gt;0,Agua!A4452,"-")</f>
        <v>-</v>
      </c>
      <c r="B4450" s="40">
        <f>Agua!C4452</f>
        <v>0</v>
      </c>
      <c r="C4450" s="72">
        <f>Agua!J4452</f>
        <v>0</v>
      </c>
      <c r="D4450" s="72">
        <f>Agua!M4452</f>
        <v>0</v>
      </c>
      <c r="E4450" s="72">
        <f t="shared" si="1036"/>
        <v>0</v>
      </c>
      <c r="F4450" s="72">
        <f>Agua!P4452</f>
        <v>0</v>
      </c>
      <c r="G4450" s="72">
        <f t="shared" si="1037"/>
        <v>0</v>
      </c>
      <c r="H4450" s="72">
        <f>Agua!S4452</f>
        <v>0</v>
      </c>
      <c r="I4450" s="72">
        <f t="shared" si="1038"/>
        <v>0</v>
      </c>
      <c r="J4450" s="72">
        <f>Agua!V4452</f>
        <v>0</v>
      </c>
      <c r="K4450" s="72">
        <f t="shared" si="1039"/>
        <v>0</v>
      </c>
      <c r="L4450" s="72">
        <f>Agua!X4452</f>
        <v>0</v>
      </c>
      <c r="M4450" s="72">
        <f t="shared" si="1040"/>
        <v>0</v>
      </c>
      <c r="N4450" s="72">
        <f t="shared" si="1041"/>
        <v>0</v>
      </c>
      <c r="O4450" s="41">
        <f>'Gas y Electricidad'!F4453</f>
        <v>0</v>
      </c>
      <c r="P4450" s="49">
        <f t="shared" si="1042"/>
        <v>0</v>
      </c>
      <c r="Q4450" s="41">
        <f>'Gas y Electricidad'!J4453</f>
        <v>0</v>
      </c>
      <c r="R4450" s="49">
        <f t="shared" si="1043"/>
        <v>0</v>
      </c>
      <c r="S4450" s="41">
        <f>'Gas y Electricidad'!M4453</f>
        <v>0</v>
      </c>
      <c r="T4450" s="42" t="e">
        <f t="shared" si="1044"/>
        <v>#DIV/0!</v>
      </c>
      <c r="U4450" s="35">
        <f>'Gas y Electricidad'!Q4453</f>
        <v>0</v>
      </c>
      <c r="V4450" s="52">
        <f t="shared" si="1045"/>
        <v>0</v>
      </c>
      <c r="W4450" s="63"/>
      <c r="X4450" s="63"/>
      <c r="Y4450" s="63"/>
      <c r="Z4450" s="57">
        <f t="shared" si="1046"/>
        <v>0</v>
      </c>
      <c r="AA4450" s="59">
        <f t="shared" si="1047"/>
        <v>0</v>
      </c>
      <c r="AB4450" s="58">
        <f t="shared" si="1048"/>
        <v>0</v>
      </c>
      <c r="AC4450" s="61">
        <f t="shared" si="1049"/>
        <v>0</v>
      </c>
      <c r="AD4450" s="61">
        <f t="shared" si="1050"/>
        <v>0</v>
      </c>
    </row>
    <row r="4451" spans="1:30" x14ac:dyDescent="0.3">
      <c r="A4451" s="39" t="str">
        <f>IF(Agua!A4453&gt;0,Agua!A4453,"-")</f>
        <v>-</v>
      </c>
      <c r="B4451" s="40">
        <f>Agua!C4453</f>
        <v>0</v>
      </c>
      <c r="C4451" s="72">
        <f>Agua!J4453</f>
        <v>0</v>
      </c>
      <c r="D4451" s="72">
        <f>Agua!M4453</f>
        <v>0</v>
      </c>
      <c r="E4451" s="72">
        <f t="shared" si="1036"/>
        <v>0</v>
      </c>
      <c r="F4451" s="72">
        <f>Agua!P4453</f>
        <v>0</v>
      </c>
      <c r="G4451" s="72">
        <f t="shared" si="1037"/>
        <v>0</v>
      </c>
      <c r="H4451" s="72">
        <f>Agua!S4453</f>
        <v>0</v>
      </c>
      <c r="I4451" s="72">
        <f t="shared" si="1038"/>
        <v>0</v>
      </c>
      <c r="J4451" s="72">
        <f>Agua!V4453</f>
        <v>0</v>
      </c>
      <c r="K4451" s="72">
        <f t="shared" si="1039"/>
        <v>0</v>
      </c>
      <c r="L4451" s="72">
        <f>Agua!X4453</f>
        <v>0</v>
      </c>
      <c r="M4451" s="72">
        <f t="shared" si="1040"/>
        <v>0</v>
      </c>
      <c r="N4451" s="72">
        <f t="shared" si="1041"/>
        <v>0</v>
      </c>
      <c r="O4451" s="41">
        <f>'Gas y Electricidad'!F4454</f>
        <v>0</v>
      </c>
      <c r="P4451" s="49">
        <f t="shared" si="1042"/>
        <v>0</v>
      </c>
      <c r="Q4451" s="41">
        <f>'Gas y Electricidad'!J4454</f>
        <v>0</v>
      </c>
      <c r="R4451" s="49">
        <f t="shared" si="1043"/>
        <v>0</v>
      </c>
      <c r="S4451" s="41">
        <f>'Gas y Electricidad'!M4454</f>
        <v>0</v>
      </c>
      <c r="T4451" s="42" t="e">
        <f t="shared" si="1044"/>
        <v>#DIV/0!</v>
      </c>
      <c r="U4451" s="35">
        <f>'Gas y Electricidad'!Q4454</f>
        <v>0</v>
      </c>
      <c r="V4451" s="52">
        <f t="shared" si="1045"/>
        <v>0</v>
      </c>
      <c r="W4451" s="63"/>
      <c r="X4451" s="63"/>
      <c r="Y4451" s="63"/>
      <c r="Z4451" s="57">
        <f t="shared" si="1046"/>
        <v>0</v>
      </c>
      <c r="AA4451" s="59">
        <f t="shared" si="1047"/>
        <v>0</v>
      </c>
      <c r="AB4451" s="58">
        <f t="shared" si="1048"/>
        <v>0</v>
      </c>
      <c r="AC4451" s="61">
        <f t="shared" si="1049"/>
        <v>0</v>
      </c>
      <c r="AD4451" s="61">
        <f t="shared" si="1050"/>
        <v>0</v>
      </c>
    </row>
    <row r="4452" spans="1:30" x14ac:dyDescent="0.3">
      <c r="A4452" s="39" t="str">
        <f>IF(Agua!A4454&gt;0,Agua!A4454,"-")</f>
        <v>-</v>
      </c>
      <c r="B4452" s="40">
        <f>Agua!C4454</f>
        <v>0</v>
      </c>
      <c r="C4452" s="72">
        <f>Agua!J4454</f>
        <v>0</v>
      </c>
      <c r="D4452" s="72">
        <f>Agua!M4454</f>
        <v>0</v>
      </c>
      <c r="E4452" s="72">
        <f t="shared" si="1036"/>
        <v>0</v>
      </c>
      <c r="F4452" s="72">
        <f>Agua!P4454</f>
        <v>0</v>
      </c>
      <c r="G4452" s="72">
        <f t="shared" si="1037"/>
        <v>0</v>
      </c>
      <c r="H4452" s="72">
        <f>Agua!S4454</f>
        <v>0</v>
      </c>
      <c r="I4452" s="72">
        <f t="shared" si="1038"/>
        <v>0</v>
      </c>
      <c r="J4452" s="72">
        <f>Agua!V4454</f>
        <v>0</v>
      </c>
      <c r="K4452" s="72">
        <f t="shared" si="1039"/>
        <v>0</v>
      </c>
      <c r="L4452" s="72">
        <f>Agua!X4454</f>
        <v>0</v>
      </c>
      <c r="M4452" s="72">
        <f t="shared" si="1040"/>
        <v>0</v>
      </c>
      <c r="N4452" s="72">
        <f t="shared" si="1041"/>
        <v>0</v>
      </c>
      <c r="O4452" s="41">
        <f>'Gas y Electricidad'!F4455</f>
        <v>0</v>
      </c>
      <c r="P4452" s="49">
        <f t="shared" si="1042"/>
        <v>0</v>
      </c>
      <c r="Q4452" s="41">
        <f>'Gas y Electricidad'!J4455</f>
        <v>0</v>
      </c>
      <c r="R4452" s="49">
        <f t="shared" si="1043"/>
        <v>0</v>
      </c>
      <c r="S4452" s="41">
        <f>'Gas y Electricidad'!M4455</f>
        <v>0</v>
      </c>
      <c r="T4452" s="42" t="e">
        <f t="shared" si="1044"/>
        <v>#DIV/0!</v>
      </c>
      <c r="U4452" s="35">
        <f>'Gas y Electricidad'!Q4455</f>
        <v>0</v>
      </c>
      <c r="V4452" s="52">
        <f t="shared" si="1045"/>
        <v>0</v>
      </c>
      <c r="W4452" s="63"/>
      <c r="X4452" s="63"/>
      <c r="Y4452" s="63"/>
      <c r="Z4452" s="57">
        <f t="shared" si="1046"/>
        <v>0</v>
      </c>
      <c r="AA4452" s="59">
        <f t="shared" si="1047"/>
        <v>0</v>
      </c>
      <c r="AB4452" s="58">
        <f t="shared" si="1048"/>
        <v>0</v>
      </c>
      <c r="AC4452" s="61">
        <f t="shared" si="1049"/>
        <v>0</v>
      </c>
      <c r="AD4452" s="61">
        <f t="shared" si="1050"/>
        <v>0</v>
      </c>
    </row>
    <row r="4453" spans="1:30" x14ac:dyDescent="0.3">
      <c r="A4453" s="39" t="str">
        <f>IF(Agua!A4455&gt;0,Agua!A4455,"-")</f>
        <v>-</v>
      </c>
      <c r="B4453" s="40">
        <f>Agua!C4455</f>
        <v>0</v>
      </c>
      <c r="C4453" s="72">
        <f>Agua!J4455</f>
        <v>0</v>
      </c>
      <c r="D4453" s="72">
        <f>Agua!M4455</f>
        <v>0</v>
      </c>
      <c r="E4453" s="72">
        <f t="shared" si="1036"/>
        <v>0</v>
      </c>
      <c r="F4453" s="72">
        <f>Agua!P4455</f>
        <v>0</v>
      </c>
      <c r="G4453" s="72">
        <f t="shared" si="1037"/>
        <v>0</v>
      </c>
      <c r="H4453" s="72">
        <f>Agua!S4455</f>
        <v>0</v>
      </c>
      <c r="I4453" s="72">
        <f t="shared" si="1038"/>
        <v>0</v>
      </c>
      <c r="J4453" s="72">
        <f>Agua!V4455</f>
        <v>0</v>
      </c>
      <c r="K4453" s="72">
        <f t="shared" si="1039"/>
        <v>0</v>
      </c>
      <c r="L4453" s="72">
        <f>Agua!X4455</f>
        <v>0</v>
      </c>
      <c r="M4453" s="72">
        <f t="shared" si="1040"/>
        <v>0</v>
      </c>
      <c r="N4453" s="72">
        <f t="shared" si="1041"/>
        <v>0</v>
      </c>
      <c r="O4453" s="41">
        <f>'Gas y Electricidad'!F4456</f>
        <v>0</v>
      </c>
      <c r="P4453" s="49">
        <f t="shared" si="1042"/>
        <v>0</v>
      </c>
      <c r="Q4453" s="41">
        <f>'Gas y Electricidad'!J4456</f>
        <v>0</v>
      </c>
      <c r="R4453" s="49">
        <f t="shared" si="1043"/>
        <v>0</v>
      </c>
      <c r="S4453" s="41">
        <f>'Gas y Electricidad'!M4456</f>
        <v>0</v>
      </c>
      <c r="T4453" s="42" t="e">
        <f t="shared" si="1044"/>
        <v>#DIV/0!</v>
      </c>
      <c r="U4453" s="35">
        <f>'Gas y Electricidad'!Q4456</f>
        <v>0</v>
      </c>
      <c r="V4453" s="52">
        <f t="shared" si="1045"/>
        <v>0</v>
      </c>
      <c r="W4453" s="63"/>
      <c r="X4453" s="63"/>
      <c r="Y4453" s="63"/>
      <c r="Z4453" s="57">
        <f t="shared" si="1046"/>
        <v>0</v>
      </c>
      <c r="AA4453" s="59">
        <f t="shared" si="1047"/>
        <v>0</v>
      </c>
      <c r="AB4453" s="58">
        <f t="shared" si="1048"/>
        <v>0</v>
      </c>
      <c r="AC4453" s="61">
        <f t="shared" si="1049"/>
        <v>0</v>
      </c>
      <c r="AD4453" s="61">
        <f t="shared" si="1050"/>
        <v>0</v>
      </c>
    </row>
    <row r="4454" spans="1:30" x14ac:dyDescent="0.3">
      <c r="A4454" s="39" t="str">
        <f>IF(Agua!A4456&gt;0,Agua!A4456,"-")</f>
        <v>-</v>
      </c>
      <c r="B4454" s="40">
        <f>Agua!C4456</f>
        <v>0</v>
      </c>
      <c r="C4454" s="72">
        <f>Agua!J4456</f>
        <v>0</v>
      </c>
      <c r="D4454" s="72">
        <f>Agua!M4456</f>
        <v>0</v>
      </c>
      <c r="E4454" s="72">
        <f t="shared" si="1036"/>
        <v>0</v>
      </c>
      <c r="F4454" s="72">
        <f>Agua!P4456</f>
        <v>0</v>
      </c>
      <c r="G4454" s="72">
        <f t="shared" si="1037"/>
        <v>0</v>
      </c>
      <c r="H4454" s="72">
        <f>Agua!S4456</f>
        <v>0</v>
      </c>
      <c r="I4454" s="72">
        <f t="shared" si="1038"/>
        <v>0</v>
      </c>
      <c r="J4454" s="72">
        <f>Agua!V4456</f>
        <v>0</v>
      </c>
      <c r="K4454" s="72">
        <f t="shared" si="1039"/>
        <v>0</v>
      </c>
      <c r="L4454" s="72">
        <f>Agua!X4456</f>
        <v>0</v>
      </c>
      <c r="M4454" s="72">
        <f t="shared" si="1040"/>
        <v>0</v>
      </c>
      <c r="N4454" s="72">
        <f t="shared" si="1041"/>
        <v>0</v>
      </c>
      <c r="O4454" s="41">
        <f>'Gas y Electricidad'!F4457</f>
        <v>0</v>
      </c>
      <c r="P4454" s="49">
        <f t="shared" si="1042"/>
        <v>0</v>
      </c>
      <c r="Q4454" s="41">
        <f>'Gas y Electricidad'!J4457</f>
        <v>0</v>
      </c>
      <c r="R4454" s="49">
        <f t="shared" si="1043"/>
        <v>0</v>
      </c>
      <c r="S4454" s="41">
        <f>'Gas y Electricidad'!M4457</f>
        <v>0</v>
      </c>
      <c r="T4454" s="42" t="e">
        <f t="shared" si="1044"/>
        <v>#DIV/0!</v>
      </c>
      <c r="U4454" s="35">
        <f>'Gas y Electricidad'!Q4457</f>
        <v>0</v>
      </c>
      <c r="V4454" s="52">
        <f t="shared" si="1045"/>
        <v>0</v>
      </c>
      <c r="W4454" s="63"/>
      <c r="X4454" s="63"/>
      <c r="Y4454" s="63"/>
      <c r="Z4454" s="57">
        <f t="shared" si="1046"/>
        <v>0</v>
      </c>
      <c r="AA4454" s="59">
        <f t="shared" si="1047"/>
        <v>0</v>
      </c>
      <c r="AB4454" s="58">
        <f t="shared" si="1048"/>
        <v>0</v>
      </c>
      <c r="AC4454" s="61">
        <f t="shared" si="1049"/>
        <v>0</v>
      </c>
      <c r="AD4454" s="61">
        <f t="shared" si="1050"/>
        <v>0</v>
      </c>
    </row>
    <row r="4455" spans="1:30" x14ac:dyDescent="0.3">
      <c r="A4455" s="39" t="str">
        <f>IF(Agua!A4457&gt;0,Agua!A4457,"-")</f>
        <v>-</v>
      </c>
      <c r="B4455" s="40">
        <f>Agua!C4457</f>
        <v>0</v>
      </c>
      <c r="C4455" s="72">
        <f>Agua!J4457</f>
        <v>0</v>
      </c>
      <c r="D4455" s="72">
        <f>Agua!M4457</f>
        <v>0</v>
      </c>
      <c r="E4455" s="72">
        <f t="shared" si="1036"/>
        <v>0</v>
      </c>
      <c r="F4455" s="72">
        <f>Agua!P4457</f>
        <v>0</v>
      </c>
      <c r="G4455" s="72">
        <f t="shared" si="1037"/>
        <v>0</v>
      </c>
      <c r="H4455" s="72">
        <f>Agua!S4457</f>
        <v>0</v>
      </c>
      <c r="I4455" s="72">
        <f t="shared" si="1038"/>
        <v>0</v>
      </c>
      <c r="J4455" s="72">
        <f>Agua!V4457</f>
        <v>0</v>
      </c>
      <c r="K4455" s="72">
        <f t="shared" si="1039"/>
        <v>0</v>
      </c>
      <c r="L4455" s="72">
        <f>Agua!X4457</f>
        <v>0</v>
      </c>
      <c r="M4455" s="72">
        <f t="shared" si="1040"/>
        <v>0</v>
      </c>
      <c r="N4455" s="72">
        <f t="shared" si="1041"/>
        <v>0</v>
      </c>
      <c r="O4455" s="41">
        <f>'Gas y Electricidad'!F4458</f>
        <v>0</v>
      </c>
      <c r="P4455" s="49">
        <f t="shared" si="1042"/>
        <v>0</v>
      </c>
      <c r="Q4455" s="41">
        <f>'Gas y Electricidad'!J4458</f>
        <v>0</v>
      </c>
      <c r="R4455" s="49">
        <f t="shared" si="1043"/>
        <v>0</v>
      </c>
      <c r="S4455" s="41">
        <f>'Gas y Electricidad'!M4458</f>
        <v>0</v>
      </c>
      <c r="T4455" s="42" t="e">
        <f t="shared" si="1044"/>
        <v>#DIV/0!</v>
      </c>
      <c r="U4455" s="35">
        <f>'Gas y Electricidad'!Q4458</f>
        <v>0</v>
      </c>
      <c r="V4455" s="52">
        <f t="shared" si="1045"/>
        <v>0</v>
      </c>
      <c r="W4455" s="63"/>
      <c r="X4455" s="63"/>
      <c r="Y4455" s="63"/>
      <c r="Z4455" s="57">
        <f t="shared" si="1046"/>
        <v>0</v>
      </c>
      <c r="AA4455" s="59">
        <f t="shared" si="1047"/>
        <v>0</v>
      </c>
      <c r="AB4455" s="58">
        <f t="shared" si="1048"/>
        <v>0</v>
      </c>
      <c r="AC4455" s="61">
        <f t="shared" si="1049"/>
        <v>0</v>
      </c>
      <c r="AD4455" s="61">
        <f t="shared" si="1050"/>
        <v>0</v>
      </c>
    </row>
    <row r="4456" spans="1:30" x14ac:dyDescent="0.3">
      <c r="A4456" s="39" t="str">
        <f>IF(Agua!A4458&gt;0,Agua!A4458,"-")</f>
        <v>-</v>
      </c>
      <c r="B4456" s="40">
        <f>Agua!C4458</f>
        <v>0</v>
      </c>
      <c r="C4456" s="72">
        <f>Agua!J4458</f>
        <v>0</v>
      </c>
      <c r="D4456" s="72">
        <f>Agua!M4458</f>
        <v>0</v>
      </c>
      <c r="E4456" s="72">
        <f t="shared" si="1036"/>
        <v>0</v>
      </c>
      <c r="F4456" s="72">
        <f>Agua!P4458</f>
        <v>0</v>
      </c>
      <c r="G4456" s="72">
        <f t="shared" si="1037"/>
        <v>0</v>
      </c>
      <c r="H4456" s="72">
        <f>Agua!S4458</f>
        <v>0</v>
      </c>
      <c r="I4456" s="72">
        <f t="shared" si="1038"/>
        <v>0</v>
      </c>
      <c r="J4456" s="72">
        <f>Agua!V4458</f>
        <v>0</v>
      </c>
      <c r="K4456" s="72">
        <f t="shared" si="1039"/>
        <v>0</v>
      </c>
      <c r="L4456" s="72">
        <f>Agua!X4458</f>
        <v>0</v>
      </c>
      <c r="M4456" s="72">
        <f t="shared" si="1040"/>
        <v>0</v>
      </c>
      <c r="N4456" s="72">
        <f t="shared" si="1041"/>
        <v>0</v>
      </c>
      <c r="O4456" s="41">
        <f>'Gas y Electricidad'!F4459</f>
        <v>0</v>
      </c>
      <c r="P4456" s="49">
        <f t="shared" si="1042"/>
        <v>0</v>
      </c>
      <c r="Q4456" s="41">
        <f>'Gas y Electricidad'!J4459</f>
        <v>0</v>
      </c>
      <c r="R4456" s="49">
        <f t="shared" si="1043"/>
        <v>0</v>
      </c>
      <c r="S4456" s="41">
        <f>'Gas y Electricidad'!M4459</f>
        <v>0</v>
      </c>
      <c r="T4456" s="42" t="e">
        <f t="shared" si="1044"/>
        <v>#DIV/0!</v>
      </c>
      <c r="U4456" s="35">
        <f>'Gas y Electricidad'!Q4459</f>
        <v>0</v>
      </c>
      <c r="V4456" s="52">
        <f t="shared" si="1045"/>
        <v>0</v>
      </c>
      <c r="W4456" s="63"/>
      <c r="X4456" s="63"/>
      <c r="Y4456" s="63"/>
      <c r="Z4456" s="57">
        <f t="shared" si="1046"/>
        <v>0</v>
      </c>
      <c r="AA4456" s="59">
        <f t="shared" si="1047"/>
        <v>0</v>
      </c>
      <c r="AB4456" s="58">
        <f t="shared" si="1048"/>
        <v>0</v>
      </c>
      <c r="AC4456" s="61">
        <f t="shared" si="1049"/>
        <v>0</v>
      </c>
      <c r="AD4456" s="61">
        <f t="shared" si="1050"/>
        <v>0</v>
      </c>
    </row>
    <row r="4457" spans="1:30" x14ac:dyDescent="0.3">
      <c r="A4457" s="39" t="str">
        <f>IF(Agua!A4459&gt;0,Agua!A4459,"-")</f>
        <v>-</v>
      </c>
      <c r="B4457" s="40">
        <f>Agua!C4459</f>
        <v>0</v>
      </c>
      <c r="C4457" s="72">
        <f>Agua!J4459</f>
        <v>0</v>
      </c>
      <c r="D4457" s="72">
        <f>Agua!M4459</f>
        <v>0</v>
      </c>
      <c r="E4457" s="72">
        <f t="shared" si="1036"/>
        <v>0</v>
      </c>
      <c r="F4457" s="72">
        <f>Agua!P4459</f>
        <v>0</v>
      </c>
      <c r="G4457" s="72">
        <f t="shared" si="1037"/>
        <v>0</v>
      </c>
      <c r="H4457" s="72">
        <f>Agua!S4459</f>
        <v>0</v>
      </c>
      <c r="I4457" s="72">
        <f t="shared" si="1038"/>
        <v>0</v>
      </c>
      <c r="J4457" s="72">
        <f>Agua!V4459</f>
        <v>0</v>
      </c>
      <c r="K4457" s="72">
        <f t="shared" si="1039"/>
        <v>0</v>
      </c>
      <c r="L4457" s="72">
        <f>Agua!X4459</f>
        <v>0</v>
      </c>
      <c r="M4457" s="72">
        <f t="shared" si="1040"/>
        <v>0</v>
      </c>
      <c r="N4457" s="72">
        <f t="shared" si="1041"/>
        <v>0</v>
      </c>
      <c r="O4457" s="41">
        <f>'Gas y Electricidad'!F4460</f>
        <v>0</v>
      </c>
      <c r="P4457" s="49">
        <f t="shared" si="1042"/>
        <v>0</v>
      </c>
      <c r="Q4457" s="41">
        <f>'Gas y Electricidad'!J4460</f>
        <v>0</v>
      </c>
      <c r="R4457" s="49">
        <f t="shared" si="1043"/>
        <v>0</v>
      </c>
      <c r="S4457" s="41">
        <f>'Gas y Electricidad'!M4460</f>
        <v>0</v>
      </c>
      <c r="T4457" s="42" t="e">
        <f t="shared" si="1044"/>
        <v>#DIV/0!</v>
      </c>
      <c r="U4457" s="35">
        <f>'Gas y Electricidad'!Q4460</f>
        <v>0</v>
      </c>
      <c r="V4457" s="52">
        <f t="shared" si="1045"/>
        <v>0</v>
      </c>
      <c r="W4457" s="63"/>
      <c r="X4457" s="63"/>
      <c r="Y4457" s="63"/>
      <c r="Z4457" s="57">
        <f t="shared" si="1046"/>
        <v>0</v>
      </c>
      <c r="AA4457" s="59">
        <f t="shared" si="1047"/>
        <v>0</v>
      </c>
      <c r="AB4457" s="58">
        <f t="shared" si="1048"/>
        <v>0</v>
      </c>
      <c r="AC4457" s="61">
        <f t="shared" si="1049"/>
        <v>0</v>
      </c>
      <c r="AD4457" s="61">
        <f t="shared" si="1050"/>
        <v>0</v>
      </c>
    </row>
    <row r="4458" spans="1:30" x14ac:dyDescent="0.3">
      <c r="A4458" s="39" t="str">
        <f>IF(Agua!A4460&gt;0,Agua!A4460,"-")</f>
        <v>-</v>
      </c>
      <c r="B4458" s="40">
        <f>Agua!C4460</f>
        <v>0</v>
      </c>
      <c r="C4458" s="72">
        <f>Agua!J4460</f>
        <v>0</v>
      </c>
      <c r="D4458" s="72">
        <f>Agua!M4460</f>
        <v>0</v>
      </c>
      <c r="E4458" s="72">
        <f t="shared" si="1036"/>
        <v>0</v>
      </c>
      <c r="F4458" s="72">
        <f>Agua!P4460</f>
        <v>0</v>
      </c>
      <c r="G4458" s="72">
        <f t="shared" si="1037"/>
        <v>0</v>
      </c>
      <c r="H4458" s="72">
        <f>Agua!S4460</f>
        <v>0</v>
      </c>
      <c r="I4458" s="72">
        <f t="shared" si="1038"/>
        <v>0</v>
      </c>
      <c r="J4458" s="72">
        <f>Agua!V4460</f>
        <v>0</v>
      </c>
      <c r="K4458" s="72">
        <f t="shared" si="1039"/>
        <v>0</v>
      </c>
      <c r="L4458" s="72">
        <f>Agua!X4460</f>
        <v>0</v>
      </c>
      <c r="M4458" s="72">
        <f t="shared" si="1040"/>
        <v>0</v>
      </c>
      <c r="N4458" s="72">
        <f t="shared" si="1041"/>
        <v>0</v>
      </c>
      <c r="O4458" s="41">
        <f>'Gas y Electricidad'!F4461</f>
        <v>0</v>
      </c>
      <c r="P4458" s="49">
        <f t="shared" si="1042"/>
        <v>0</v>
      </c>
      <c r="Q4458" s="41">
        <f>'Gas y Electricidad'!J4461</f>
        <v>0</v>
      </c>
      <c r="R4458" s="49">
        <f t="shared" si="1043"/>
        <v>0</v>
      </c>
      <c r="S4458" s="41">
        <f>'Gas y Electricidad'!M4461</f>
        <v>0</v>
      </c>
      <c r="T4458" s="42" t="e">
        <f t="shared" si="1044"/>
        <v>#DIV/0!</v>
      </c>
      <c r="U4458" s="35">
        <f>'Gas y Electricidad'!Q4461</f>
        <v>0</v>
      </c>
      <c r="V4458" s="52">
        <f t="shared" si="1045"/>
        <v>0</v>
      </c>
      <c r="W4458" s="63"/>
      <c r="X4458" s="63"/>
      <c r="Y4458" s="63"/>
      <c r="Z4458" s="57">
        <f t="shared" si="1046"/>
        <v>0</v>
      </c>
      <c r="AA4458" s="59">
        <f t="shared" si="1047"/>
        <v>0</v>
      </c>
      <c r="AB4458" s="58">
        <f t="shared" si="1048"/>
        <v>0</v>
      </c>
      <c r="AC4458" s="61">
        <f t="shared" si="1049"/>
        <v>0</v>
      </c>
      <c r="AD4458" s="61">
        <f t="shared" si="1050"/>
        <v>0</v>
      </c>
    </row>
    <row r="4459" spans="1:30" x14ac:dyDescent="0.3">
      <c r="A4459" s="39" t="str">
        <f>IF(Agua!A4461&gt;0,Agua!A4461,"-")</f>
        <v>-</v>
      </c>
      <c r="B4459" s="40">
        <f>Agua!C4461</f>
        <v>0</v>
      </c>
      <c r="C4459" s="72">
        <f>Agua!J4461</f>
        <v>0</v>
      </c>
      <c r="D4459" s="72">
        <f>Agua!M4461</f>
        <v>0</v>
      </c>
      <c r="E4459" s="72">
        <f t="shared" si="1036"/>
        <v>0</v>
      </c>
      <c r="F4459" s="72">
        <f>Agua!P4461</f>
        <v>0</v>
      </c>
      <c r="G4459" s="72">
        <f t="shared" si="1037"/>
        <v>0</v>
      </c>
      <c r="H4459" s="72">
        <f>Agua!S4461</f>
        <v>0</v>
      </c>
      <c r="I4459" s="72">
        <f t="shared" si="1038"/>
        <v>0</v>
      </c>
      <c r="J4459" s="72">
        <f>Agua!V4461</f>
        <v>0</v>
      </c>
      <c r="K4459" s="72">
        <f t="shared" si="1039"/>
        <v>0</v>
      </c>
      <c r="L4459" s="72">
        <f>Agua!X4461</f>
        <v>0</v>
      </c>
      <c r="M4459" s="72">
        <f t="shared" si="1040"/>
        <v>0</v>
      </c>
      <c r="N4459" s="72">
        <f t="shared" si="1041"/>
        <v>0</v>
      </c>
      <c r="O4459" s="41">
        <f>'Gas y Electricidad'!F4462</f>
        <v>0</v>
      </c>
      <c r="P4459" s="49">
        <f t="shared" si="1042"/>
        <v>0</v>
      </c>
      <c r="Q4459" s="41">
        <f>'Gas y Electricidad'!J4462</f>
        <v>0</v>
      </c>
      <c r="R4459" s="49">
        <f t="shared" si="1043"/>
        <v>0</v>
      </c>
      <c r="S4459" s="41">
        <f>'Gas y Electricidad'!M4462</f>
        <v>0</v>
      </c>
      <c r="T4459" s="42" t="e">
        <f t="shared" si="1044"/>
        <v>#DIV/0!</v>
      </c>
      <c r="U4459" s="35">
        <f>'Gas y Electricidad'!Q4462</f>
        <v>0</v>
      </c>
      <c r="V4459" s="52">
        <f t="shared" si="1045"/>
        <v>0</v>
      </c>
      <c r="W4459" s="63"/>
      <c r="X4459" s="63"/>
      <c r="Y4459" s="63"/>
      <c r="Z4459" s="57">
        <f t="shared" si="1046"/>
        <v>0</v>
      </c>
      <c r="AA4459" s="59">
        <f t="shared" si="1047"/>
        <v>0</v>
      </c>
      <c r="AB4459" s="58">
        <f t="shared" si="1048"/>
        <v>0</v>
      </c>
      <c r="AC4459" s="61">
        <f t="shared" si="1049"/>
        <v>0</v>
      </c>
      <c r="AD4459" s="61">
        <f t="shared" si="1050"/>
        <v>0</v>
      </c>
    </row>
    <row r="4460" spans="1:30" x14ac:dyDescent="0.3">
      <c r="A4460" s="39" t="str">
        <f>IF(Agua!A4462&gt;0,Agua!A4462,"-")</f>
        <v>-</v>
      </c>
      <c r="B4460" s="40">
        <f>Agua!C4462</f>
        <v>0</v>
      </c>
      <c r="C4460" s="72">
        <f>Agua!J4462</f>
        <v>0</v>
      </c>
      <c r="D4460" s="72">
        <f>Agua!M4462</f>
        <v>0</v>
      </c>
      <c r="E4460" s="72">
        <f t="shared" si="1036"/>
        <v>0</v>
      </c>
      <c r="F4460" s="72">
        <f>Agua!P4462</f>
        <v>0</v>
      </c>
      <c r="G4460" s="72">
        <f t="shared" si="1037"/>
        <v>0</v>
      </c>
      <c r="H4460" s="72">
        <f>Agua!S4462</f>
        <v>0</v>
      </c>
      <c r="I4460" s="72">
        <f t="shared" si="1038"/>
        <v>0</v>
      </c>
      <c r="J4460" s="72">
        <f>Agua!V4462</f>
        <v>0</v>
      </c>
      <c r="K4460" s="72">
        <f t="shared" si="1039"/>
        <v>0</v>
      </c>
      <c r="L4460" s="72">
        <f>Agua!X4462</f>
        <v>0</v>
      </c>
      <c r="M4460" s="72">
        <f t="shared" si="1040"/>
        <v>0</v>
      </c>
      <c r="N4460" s="72">
        <f t="shared" si="1041"/>
        <v>0</v>
      </c>
      <c r="O4460" s="41">
        <f>'Gas y Electricidad'!F4463</f>
        <v>0</v>
      </c>
      <c r="P4460" s="49">
        <f t="shared" si="1042"/>
        <v>0</v>
      </c>
      <c r="Q4460" s="41">
        <f>'Gas y Electricidad'!J4463</f>
        <v>0</v>
      </c>
      <c r="R4460" s="49">
        <f t="shared" si="1043"/>
        <v>0</v>
      </c>
      <c r="S4460" s="41">
        <f>'Gas y Electricidad'!M4463</f>
        <v>0</v>
      </c>
      <c r="T4460" s="42" t="e">
        <f t="shared" si="1044"/>
        <v>#DIV/0!</v>
      </c>
      <c r="U4460" s="35">
        <f>'Gas y Electricidad'!Q4463</f>
        <v>0</v>
      </c>
      <c r="V4460" s="52">
        <f t="shared" si="1045"/>
        <v>0</v>
      </c>
      <c r="W4460" s="63"/>
      <c r="X4460" s="63"/>
      <c r="Y4460" s="63"/>
      <c r="Z4460" s="57">
        <f t="shared" si="1046"/>
        <v>0</v>
      </c>
      <c r="AA4460" s="59">
        <f t="shared" si="1047"/>
        <v>0</v>
      </c>
      <c r="AB4460" s="58">
        <f t="shared" si="1048"/>
        <v>0</v>
      </c>
      <c r="AC4460" s="61">
        <f t="shared" si="1049"/>
        <v>0</v>
      </c>
      <c r="AD4460" s="61">
        <f t="shared" si="1050"/>
        <v>0</v>
      </c>
    </row>
    <row r="4461" spans="1:30" x14ac:dyDescent="0.3">
      <c r="A4461" s="39" t="str">
        <f>IF(Agua!A4463&gt;0,Agua!A4463,"-")</f>
        <v>-</v>
      </c>
      <c r="B4461" s="40">
        <f>Agua!C4463</f>
        <v>0</v>
      </c>
      <c r="C4461" s="72">
        <f>Agua!J4463</f>
        <v>0</v>
      </c>
      <c r="D4461" s="72">
        <f>Agua!M4463</f>
        <v>0</v>
      </c>
      <c r="E4461" s="72">
        <f t="shared" si="1036"/>
        <v>0</v>
      </c>
      <c r="F4461" s="72">
        <f>Agua!P4463</f>
        <v>0</v>
      </c>
      <c r="G4461" s="72">
        <f t="shared" si="1037"/>
        <v>0</v>
      </c>
      <c r="H4461" s="72">
        <f>Agua!S4463</f>
        <v>0</v>
      </c>
      <c r="I4461" s="72">
        <f t="shared" si="1038"/>
        <v>0</v>
      </c>
      <c r="J4461" s="72">
        <f>Agua!V4463</f>
        <v>0</v>
      </c>
      <c r="K4461" s="72">
        <f t="shared" si="1039"/>
        <v>0</v>
      </c>
      <c r="L4461" s="72">
        <f>Agua!X4463</f>
        <v>0</v>
      </c>
      <c r="M4461" s="72">
        <f t="shared" si="1040"/>
        <v>0</v>
      </c>
      <c r="N4461" s="72">
        <f t="shared" si="1041"/>
        <v>0</v>
      </c>
      <c r="O4461" s="41">
        <f>'Gas y Electricidad'!F4464</f>
        <v>0</v>
      </c>
      <c r="P4461" s="49">
        <f t="shared" si="1042"/>
        <v>0</v>
      </c>
      <c r="Q4461" s="41">
        <f>'Gas y Electricidad'!J4464</f>
        <v>0</v>
      </c>
      <c r="R4461" s="49">
        <f t="shared" si="1043"/>
        <v>0</v>
      </c>
      <c r="S4461" s="41">
        <f>'Gas y Electricidad'!M4464</f>
        <v>0</v>
      </c>
      <c r="T4461" s="42" t="e">
        <f t="shared" si="1044"/>
        <v>#DIV/0!</v>
      </c>
      <c r="U4461" s="35">
        <f>'Gas y Electricidad'!Q4464</f>
        <v>0</v>
      </c>
      <c r="V4461" s="52">
        <f t="shared" si="1045"/>
        <v>0</v>
      </c>
      <c r="W4461" s="63"/>
      <c r="X4461" s="63"/>
      <c r="Y4461" s="63"/>
      <c r="Z4461" s="57">
        <f t="shared" si="1046"/>
        <v>0</v>
      </c>
      <c r="AA4461" s="59">
        <f t="shared" si="1047"/>
        <v>0</v>
      </c>
      <c r="AB4461" s="58">
        <f t="shared" si="1048"/>
        <v>0</v>
      </c>
      <c r="AC4461" s="61">
        <f t="shared" si="1049"/>
        <v>0</v>
      </c>
      <c r="AD4461" s="61">
        <f t="shared" si="1050"/>
        <v>0</v>
      </c>
    </row>
    <row r="4462" spans="1:30" x14ac:dyDescent="0.3">
      <c r="A4462" s="39" t="str">
        <f>IF(Agua!A4464&gt;0,Agua!A4464,"-")</f>
        <v>-</v>
      </c>
      <c r="B4462" s="40">
        <f>Agua!C4464</f>
        <v>0</v>
      </c>
      <c r="C4462" s="72">
        <f>Agua!J4464</f>
        <v>0</v>
      </c>
      <c r="D4462" s="72">
        <f>Agua!M4464</f>
        <v>0</v>
      </c>
      <c r="E4462" s="72">
        <f t="shared" si="1036"/>
        <v>0</v>
      </c>
      <c r="F4462" s="72">
        <f>Agua!P4464</f>
        <v>0</v>
      </c>
      <c r="G4462" s="72">
        <f t="shared" si="1037"/>
        <v>0</v>
      </c>
      <c r="H4462" s="72">
        <f>Agua!S4464</f>
        <v>0</v>
      </c>
      <c r="I4462" s="72">
        <f t="shared" si="1038"/>
        <v>0</v>
      </c>
      <c r="J4462" s="72">
        <f>Agua!V4464</f>
        <v>0</v>
      </c>
      <c r="K4462" s="72">
        <f t="shared" si="1039"/>
        <v>0</v>
      </c>
      <c r="L4462" s="72">
        <f>Agua!X4464</f>
        <v>0</v>
      </c>
      <c r="M4462" s="72">
        <f t="shared" si="1040"/>
        <v>0</v>
      </c>
      <c r="N4462" s="72">
        <f t="shared" si="1041"/>
        <v>0</v>
      </c>
      <c r="O4462" s="41">
        <f>'Gas y Electricidad'!F4465</f>
        <v>0</v>
      </c>
      <c r="P4462" s="49">
        <f t="shared" si="1042"/>
        <v>0</v>
      </c>
      <c r="Q4462" s="41">
        <f>'Gas y Electricidad'!J4465</f>
        <v>0</v>
      </c>
      <c r="R4462" s="49">
        <f t="shared" si="1043"/>
        <v>0</v>
      </c>
      <c r="S4462" s="41">
        <f>'Gas y Electricidad'!M4465</f>
        <v>0</v>
      </c>
      <c r="T4462" s="42" t="e">
        <f t="shared" si="1044"/>
        <v>#DIV/0!</v>
      </c>
      <c r="U4462" s="35">
        <f>'Gas y Electricidad'!Q4465</f>
        <v>0</v>
      </c>
      <c r="V4462" s="52">
        <f t="shared" si="1045"/>
        <v>0</v>
      </c>
      <c r="W4462" s="63"/>
      <c r="X4462" s="63"/>
      <c r="Y4462" s="63"/>
      <c r="Z4462" s="57">
        <f t="shared" si="1046"/>
        <v>0</v>
      </c>
      <c r="AA4462" s="59">
        <f t="shared" si="1047"/>
        <v>0</v>
      </c>
      <c r="AB4462" s="58">
        <f t="shared" si="1048"/>
        <v>0</v>
      </c>
      <c r="AC4462" s="61">
        <f t="shared" si="1049"/>
        <v>0</v>
      </c>
      <c r="AD4462" s="61">
        <f t="shared" si="1050"/>
        <v>0</v>
      </c>
    </row>
    <row r="4463" spans="1:30" x14ac:dyDescent="0.3">
      <c r="A4463" s="39" t="str">
        <f>IF(Agua!A4465&gt;0,Agua!A4465,"-")</f>
        <v>-</v>
      </c>
      <c r="B4463" s="40">
        <f>Agua!C4465</f>
        <v>0</v>
      </c>
      <c r="C4463" s="72">
        <f>Agua!J4465</f>
        <v>0</v>
      </c>
      <c r="D4463" s="72">
        <f>Agua!M4465</f>
        <v>0</v>
      </c>
      <c r="E4463" s="72">
        <f t="shared" si="1036"/>
        <v>0</v>
      </c>
      <c r="F4463" s="72">
        <f>Agua!P4465</f>
        <v>0</v>
      </c>
      <c r="G4463" s="72">
        <f t="shared" si="1037"/>
        <v>0</v>
      </c>
      <c r="H4463" s="72">
        <f>Agua!S4465</f>
        <v>0</v>
      </c>
      <c r="I4463" s="72">
        <f t="shared" si="1038"/>
        <v>0</v>
      </c>
      <c r="J4463" s="72">
        <f>Agua!V4465</f>
        <v>0</v>
      </c>
      <c r="K4463" s="72">
        <f t="shared" si="1039"/>
        <v>0</v>
      </c>
      <c r="L4463" s="72">
        <f>Agua!X4465</f>
        <v>0</v>
      </c>
      <c r="M4463" s="72">
        <f t="shared" si="1040"/>
        <v>0</v>
      </c>
      <c r="N4463" s="72">
        <f t="shared" si="1041"/>
        <v>0</v>
      </c>
      <c r="O4463" s="41">
        <f>'Gas y Electricidad'!F4466</f>
        <v>0</v>
      </c>
      <c r="P4463" s="49">
        <f t="shared" si="1042"/>
        <v>0</v>
      </c>
      <c r="Q4463" s="41">
        <f>'Gas y Electricidad'!J4466</f>
        <v>0</v>
      </c>
      <c r="R4463" s="49">
        <f t="shared" si="1043"/>
        <v>0</v>
      </c>
      <c r="S4463" s="41">
        <f>'Gas y Electricidad'!M4466</f>
        <v>0</v>
      </c>
      <c r="T4463" s="42" t="e">
        <f t="shared" si="1044"/>
        <v>#DIV/0!</v>
      </c>
      <c r="U4463" s="35">
        <f>'Gas y Electricidad'!Q4466</f>
        <v>0</v>
      </c>
      <c r="V4463" s="52">
        <f t="shared" si="1045"/>
        <v>0</v>
      </c>
      <c r="W4463" s="63"/>
      <c r="X4463" s="63"/>
      <c r="Y4463" s="63"/>
      <c r="Z4463" s="57">
        <f t="shared" si="1046"/>
        <v>0</v>
      </c>
      <c r="AA4463" s="59">
        <f t="shared" si="1047"/>
        <v>0</v>
      </c>
      <c r="AB4463" s="58">
        <f t="shared" si="1048"/>
        <v>0</v>
      </c>
      <c r="AC4463" s="61">
        <f t="shared" si="1049"/>
        <v>0</v>
      </c>
      <c r="AD4463" s="61">
        <f t="shared" si="1050"/>
        <v>0</v>
      </c>
    </row>
    <row r="4464" spans="1:30" x14ac:dyDescent="0.3">
      <c r="A4464" s="39" t="str">
        <f>IF(Agua!A4466&gt;0,Agua!A4466,"-")</f>
        <v>-</v>
      </c>
      <c r="B4464" s="40">
        <f>Agua!C4466</f>
        <v>0</v>
      </c>
      <c r="C4464" s="72">
        <f>Agua!J4466</f>
        <v>0</v>
      </c>
      <c r="D4464" s="72">
        <f>Agua!M4466</f>
        <v>0</v>
      </c>
      <c r="E4464" s="72">
        <f t="shared" si="1036"/>
        <v>0</v>
      </c>
      <c r="F4464" s="72">
        <f>Agua!P4466</f>
        <v>0</v>
      </c>
      <c r="G4464" s="72">
        <f t="shared" si="1037"/>
        <v>0</v>
      </c>
      <c r="H4464" s="72">
        <f>Agua!S4466</f>
        <v>0</v>
      </c>
      <c r="I4464" s="72">
        <f t="shared" si="1038"/>
        <v>0</v>
      </c>
      <c r="J4464" s="72">
        <f>Agua!V4466</f>
        <v>0</v>
      </c>
      <c r="K4464" s="72">
        <f t="shared" si="1039"/>
        <v>0</v>
      </c>
      <c r="L4464" s="72">
        <f>Agua!X4466</f>
        <v>0</v>
      </c>
      <c r="M4464" s="72">
        <f t="shared" si="1040"/>
        <v>0</v>
      </c>
      <c r="N4464" s="72">
        <f t="shared" si="1041"/>
        <v>0</v>
      </c>
      <c r="O4464" s="41">
        <f>'Gas y Electricidad'!F4467</f>
        <v>0</v>
      </c>
      <c r="P4464" s="49">
        <f t="shared" si="1042"/>
        <v>0</v>
      </c>
      <c r="Q4464" s="41">
        <f>'Gas y Electricidad'!J4467</f>
        <v>0</v>
      </c>
      <c r="R4464" s="49">
        <f t="shared" si="1043"/>
        <v>0</v>
      </c>
      <c r="S4464" s="41">
        <f>'Gas y Electricidad'!M4467</f>
        <v>0</v>
      </c>
      <c r="T4464" s="42" t="e">
        <f t="shared" si="1044"/>
        <v>#DIV/0!</v>
      </c>
      <c r="U4464" s="35">
        <f>'Gas y Electricidad'!Q4467</f>
        <v>0</v>
      </c>
      <c r="V4464" s="52">
        <f t="shared" si="1045"/>
        <v>0</v>
      </c>
      <c r="W4464" s="63"/>
      <c r="X4464" s="63"/>
      <c r="Y4464" s="63"/>
      <c r="Z4464" s="57">
        <f t="shared" si="1046"/>
        <v>0</v>
      </c>
      <c r="AA4464" s="59">
        <f t="shared" si="1047"/>
        <v>0</v>
      </c>
      <c r="AB4464" s="58">
        <f t="shared" si="1048"/>
        <v>0</v>
      </c>
      <c r="AC4464" s="61">
        <f t="shared" si="1049"/>
        <v>0</v>
      </c>
      <c r="AD4464" s="61">
        <f t="shared" si="1050"/>
        <v>0</v>
      </c>
    </row>
    <row r="4465" spans="1:30" x14ac:dyDescent="0.3">
      <c r="A4465" s="39" t="str">
        <f>IF(Agua!A4467&gt;0,Agua!A4467,"-")</f>
        <v>-</v>
      </c>
      <c r="B4465" s="40">
        <f>Agua!C4467</f>
        <v>0</v>
      </c>
      <c r="C4465" s="72">
        <f>Agua!J4467</f>
        <v>0</v>
      </c>
      <c r="D4465" s="72">
        <f>Agua!M4467</f>
        <v>0</v>
      </c>
      <c r="E4465" s="72">
        <f t="shared" si="1036"/>
        <v>0</v>
      </c>
      <c r="F4465" s="72">
        <f>Agua!P4467</f>
        <v>0</v>
      </c>
      <c r="G4465" s="72">
        <f t="shared" si="1037"/>
        <v>0</v>
      </c>
      <c r="H4465" s="72">
        <f>Agua!S4467</f>
        <v>0</v>
      </c>
      <c r="I4465" s="72">
        <f t="shared" si="1038"/>
        <v>0</v>
      </c>
      <c r="J4465" s="72">
        <f>Agua!V4467</f>
        <v>0</v>
      </c>
      <c r="K4465" s="72">
        <f t="shared" si="1039"/>
        <v>0</v>
      </c>
      <c r="L4465" s="72">
        <f>Agua!X4467</f>
        <v>0</v>
      </c>
      <c r="M4465" s="72">
        <f t="shared" si="1040"/>
        <v>0</v>
      </c>
      <c r="N4465" s="72">
        <f t="shared" si="1041"/>
        <v>0</v>
      </c>
      <c r="O4465" s="41">
        <f>'Gas y Electricidad'!F4468</f>
        <v>0</v>
      </c>
      <c r="P4465" s="49">
        <f t="shared" si="1042"/>
        <v>0</v>
      </c>
      <c r="Q4465" s="41">
        <f>'Gas y Electricidad'!J4468</f>
        <v>0</v>
      </c>
      <c r="R4465" s="49">
        <f t="shared" si="1043"/>
        <v>0</v>
      </c>
      <c r="S4465" s="41">
        <f>'Gas y Electricidad'!M4468</f>
        <v>0</v>
      </c>
      <c r="T4465" s="42" t="e">
        <f t="shared" si="1044"/>
        <v>#DIV/0!</v>
      </c>
      <c r="U4465" s="35">
        <f>'Gas y Electricidad'!Q4468</f>
        <v>0</v>
      </c>
      <c r="V4465" s="52">
        <f t="shared" si="1045"/>
        <v>0</v>
      </c>
      <c r="W4465" s="63"/>
      <c r="X4465" s="63"/>
      <c r="Y4465" s="63"/>
      <c r="Z4465" s="57">
        <f t="shared" si="1046"/>
        <v>0</v>
      </c>
      <c r="AA4465" s="59">
        <f t="shared" si="1047"/>
        <v>0</v>
      </c>
      <c r="AB4465" s="58">
        <f t="shared" si="1048"/>
        <v>0</v>
      </c>
      <c r="AC4465" s="61">
        <f t="shared" si="1049"/>
        <v>0</v>
      </c>
      <c r="AD4465" s="61">
        <f t="shared" si="1050"/>
        <v>0</v>
      </c>
    </row>
    <row r="4466" spans="1:30" x14ac:dyDescent="0.3">
      <c r="A4466" s="39" t="str">
        <f>IF(Agua!A4468&gt;0,Agua!A4468,"-")</f>
        <v>-</v>
      </c>
      <c r="B4466" s="40">
        <f>Agua!C4468</f>
        <v>0</v>
      </c>
      <c r="C4466" s="72">
        <f>Agua!J4468</f>
        <v>0</v>
      </c>
      <c r="D4466" s="72">
        <f>Agua!M4468</f>
        <v>0</v>
      </c>
      <c r="E4466" s="72">
        <f t="shared" si="1036"/>
        <v>0</v>
      </c>
      <c r="F4466" s="72">
        <f>Agua!P4468</f>
        <v>0</v>
      </c>
      <c r="G4466" s="72">
        <f t="shared" si="1037"/>
        <v>0</v>
      </c>
      <c r="H4466" s="72">
        <f>Agua!S4468</f>
        <v>0</v>
      </c>
      <c r="I4466" s="72">
        <f t="shared" si="1038"/>
        <v>0</v>
      </c>
      <c r="J4466" s="72">
        <f>Agua!V4468</f>
        <v>0</v>
      </c>
      <c r="K4466" s="72">
        <f t="shared" si="1039"/>
        <v>0</v>
      </c>
      <c r="L4466" s="72">
        <f>Agua!X4468</f>
        <v>0</v>
      </c>
      <c r="M4466" s="72">
        <f t="shared" si="1040"/>
        <v>0</v>
      </c>
      <c r="N4466" s="72">
        <f t="shared" si="1041"/>
        <v>0</v>
      </c>
      <c r="O4466" s="41">
        <f>'Gas y Electricidad'!F4469</f>
        <v>0</v>
      </c>
      <c r="P4466" s="49">
        <f t="shared" si="1042"/>
        <v>0</v>
      </c>
      <c r="Q4466" s="41">
        <f>'Gas y Electricidad'!J4469</f>
        <v>0</v>
      </c>
      <c r="R4466" s="49">
        <f t="shared" si="1043"/>
        <v>0</v>
      </c>
      <c r="S4466" s="41">
        <f>'Gas y Electricidad'!M4469</f>
        <v>0</v>
      </c>
      <c r="T4466" s="42" t="e">
        <f t="shared" si="1044"/>
        <v>#DIV/0!</v>
      </c>
      <c r="U4466" s="35">
        <f>'Gas y Electricidad'!Q4469</f>
        <v>0</v>
      </c>
      <c r="V4466" s="52">
        <f t="shared" si="1045"/>
        <v>0</v>
      </c>
      <c r="W4466" s="63"/>
      <c r="X4466" s="63"/>
      <c r="Y4466" s="63"/>
      <c r="Z4466" s="57">
        <f t="shared" si="1046"/>
        <v>0</v>
      </c>
      <c r="AA4466" s="59">
        <f t="shared" si="1047"/>
        <v>0</v>
      </c>
      <c r="AB4466" s="58">
        <f t="shared" si="1048"/>
        <v>0</v>
      </c>
      <c r="AC4466" s="61">
        <f t="shared" si="1049"/>
        <v>0</v>
      </c>
      <c r="AD4466" s="61">
        <f t="shared" si="1050"/>
        <v>0</v>
      </c>
    </row>
    <row r="4467" spans="1:30" x14ac:dyDescent="0.3">
      <c r="A4467" s="39" t="str">
        <f>IF(Agua!A4469&gt;0,Agua!A4469,"-")</f>
        <v>-</v>
      </c>
      <c r="B4467" s="40">
        <f>Agua!C4469</f>
        <v>0</v>
      </c>
      <c r="C4467" s="72">
        <f>Agua!J4469</f>
        <v>0</v>
      </c>
      <c r="D4467" s="72">
        <f>Agua!M4469</f>
        <v>0</v>
      </c>
      <c r="E4467" s="72">
        <f t="shared" ref="E4467:E4530" si="1051">IF($B4467=0,0,(D4467/$B4467)*1000)</f>
        <v>0</v>
      </c>
      <c r="F4467" s="72">
        <f>Agua!P4469</f>
        <v>0</v>
      </c>
      <c r="G4467" s="72">
        <f t="shared" ref="G4467:G4530" si="1052">IF($B4467=0,0,(F4467/$B4467)*1000)</f>
        <v>0</v>
      </c>
      <c r="H4467" s="72">
        <f>Agua!S4469</f>
        <v>0</v>
      </c>
      <c r="I4467" s="72">
        <f t="shared" ref="I4467:I4530" si="1053">IF($B4467=0,0,(H4467/$B4467)*1000)</f>
        <v>0</v>
      </c>
      <c r="J4467" s="72">
        <f>Agua!V4469</f>
        <v>0</v>
      </c>
      <c r="K4467" s="72">
        <f t="shared" ref="K4467:K4530" si="1054">IF($B4467=0,0,(J4467/$B4467)*1000)</f>
        <v>0</v>
      </c>
      <c r="L4467" s="72">
        <f>Agua!X4469</f>
        <v>0</v>
      </c>
      <c r="M4467" s="72">
        <f t="shared" ref="M4467:M4530" si="1055">IF($B4467=0,0,(L4467/$B4467)*1000)</f>
        <v>0</v>
      </c>
      <c r="N4467" s="72">
        <f t="shared" ref="N4467:N4530" si="1056">IF(C4467&gt;0,C4467/B4467*1000,0)</f>
        <v>0</v>
      </c>
      <c r="O4467" s="41">
        <f>'Gas y Electricidad'!F4470</f>
        <v>0</v>
      </c>
      <c r="P4467" s="49">
        <f t="shared" ref="P4467:P4530" si="1057">IF($B4467=0,0,(O4467/$B4467)*3500)</f>
        <v>0</v>
      </c>
      <c r="Q4467" s="41">
        <f>'Gas y Electricidad'!J4470</f>
        <v>0</v>
      </c>
      <c r="R4467" s="49">
        <f t="shared" ref="R4467:R4530" si="1058">IF($B4467=0,0,(Q4467/$B4467)*3785)</f>
        <v>0</v>
      </c>
      <c r="S4467" s="41">
        <f>'Gas y Electricidad'!M4470</f>
        <v>0</v>
      </c>
      <c r="T4467" s="42" t="e">
        <f t="shared" ref="T4467:T4530" si="1059">IF($S4467="-","-",(S4467/$B4467)*1200)</f>
        <v>#DIV/0!</v>
      </c>
      <c r="U4467" s="35">
        <f>'Gas y Electricidad'!Q4470</f>
        <v>0</v>
      </c>
      <c r="V4467" s="52">
        <f t="shared" ref="V4467:V4530" si="1060">IF($B4467=0,0,(U4467/$B4467))</f>
        <v>0</v>
      </c>
      <c r="W4467" s="63"/>
      <c r="X4467" s="63"/>
      <c r="Y4467" s="63"/>
      <c r="Z4467" s="57">
        <f t="shared" ref="Z4467:Z4530" si="1061">(N4467/1000)*W4467</f>
        <v>0</v>
      </c>
      <c r="AA4467" s="59">
        <f t="shared" ref="AA4467:AA4530" si="1062">(R4467+P4467)*X4467</f>
        <v>0</v>
      </c>
      <c r="AB4467" s="58">
        <f t="shared" ref="AB4467:AB4530" si="1063">V4468*Y4467</f>
        <v>0</v>
      </c>
      <c r="AC4467" s="61">
        <f t="shared" ref="AC4467:AC4530" si="1064">Z4467+AA4467+AB4467</f>
        <v>0</v>
      </c>
      <c r="AD4467" s="61">
        <f t="shared" ref="AD4467:AD4530" si="1065">IF(B4467&gt;0,AC4467*B4467,0)</f>
        <v>0</v>
      </c>
    </row>
    <row r="4468" spans="1:30" x14ac:dyDescent="0.3">
      <c r="A4468" s="39" t="str">
        <f>IF(Agua!A4470&gt;0,Agua!A4470,"-")</f>
        <v>-</v>
      </c>
      <c r="B4468" s="40">
        <f>Agua!C4470</f>
        <v>0</v>
      </c>
      <c r="C4468" s="72">
        <f>Agua!J4470</f>
        <v>0</v>
      </c>
      <c r="D4468" s="72">
        <f>Agua!M4470</f>
        <v>0</v>
      </c>
      <c r="E4468" s="72">
        <f t="shared" si="1051"/>
        <v>0</v>
      </c>
      <c r="F4468" s="72">
        <f>Agua!P4470</f>
        <v>0</v>
      </c>
      <c r="G4468" s="72">
        <f t="shared" si="1052"/>
        <v>0</v>
      </c>
      <c r="H4468" s="72">
        <f>Agua!S4470</f>
        <v>0</v>
      </c>
      <c r="I4468" s="72">
        <f t="shared" si="1053"/>
        <v>0</v>
      </c>
      <c r="J4468" s="72">
        <f>Agua!V4470</f>
        <v>0</v>
      </c>
      <c r="K4468" s="72">
        <f t="shared" si="1054"/>
        <v>0</v>
      </c>
      <c r="L4468" s="72">
        <f>Agua!X4470</f>
        <v>0</v>
      </c>
      <c r="M4468" s="72">
        <f t="shared" si="1055"/>
        <v>0</v>
      </c>
      <c r="N4468" s="72">
        <f t="shared" si="1056"/>
        <v>0</v>
      </c>
      <c r="O4468" s="41">
        <f>'Gas y Electricidad'!F4471</f>
        <v>0</v>
      </c>
      <c r="P4468" s="49">
        <f t="shared" si="1057"/>
        <v>0</v>
      </c>
      <c r="Q4468" s="41">
        <f>'Gas y Electricidad'!J4471</f>
        <v>0</v>
      </c>
      <c r="R4468" s="49">
        <f t="shared" si="1058"/>
        <v>0</v>
      </c>
      <c r="S4468" s="41">
        <f>'Gas y Electricidad'!M4471</f>
        <v>0</v>
      </c>
      <c r="T4468" s="42" t="e">
        <f t="shared" si="1059"/>
        <v>#DIV/0!</v>
      </c>
      <c r="U4468" s="35">
        <f>'Gas y Electricidad'!Q4471</f>
        <v>0</v>
      </c>
      <c r="V4468" s="52">
        <f t="shared" si="1060"/>
        <v>0</v>
      </c>
      <c r="W4468" s="63"/>
      <c r="X4468" s="63"/>
      <c r="Y4468" s="63"/>
      <c r="Z4468" s="57">
        <f t="shared" si="1061"/>
        <v>0</v>
      </c>
      <c r="AA4468" s="59">
        <f t="shared" si="1062"/>
        <v>0</v>
      </c>
      <c r="AB4468" s="58">
        <f t="shared" si="1063"/>
        <v>0</v>
      </c>
      <c r="AC4468" s="61">
        <f t="shared" si="1064"/>
        <v>0</v>
      </c>
      <c r="AD4468" s="61">
        <f t="shared" si="1065"/>
        <v>0</v>
      </c>
    </row>
    <row r="4469" spans="1:30" x14ac:dyDescent="0.3">
      <c r="A4469" s="39" t="str">
        <f>IF(Agua!A4471&gt;0,Agua!A4471,"-")</f>
        <v>-</v>
      </c>
      <c r="B4469" s="40">
        <f>Agua!C4471</f>
        <v>0</v>
      </c>
      <c r="C4469" s="72">
        <f>Agua!J4471</f>
        <v>0</v>
      </c>
      <c r="D4469" s="72">
        <f>Agua!M4471</f>
        <v>0</v>
      </c>
      <c r="E4469" s="72">
        <f t="shared" si="1051"/>
        <v>0</v>
      </c>
      <c r="F4469" s="72">
        <f>Agua!P4471</f>
        <v>0</v>
      </c>
      <c r="G4469" s="72">
        <f t="shared" si="1052"/>
        <v>0</v>
      </c>
      <c r="H4469" s="72">
        <f>Agua!S4471</f>
        <v>0</v>
      </c>
      <c r="I4469" s="72">
        <f t="shared" si="1053"/>
        <v>0</v>
      </c>
      <c r="J4469" s="72">
        <f>Agua!V4471</f>
        <v>0</v>
      </c>
      <c r="K4469" s="72">
        <f t="shared" si="1054"/>
        <v>0</v>
      </c>
      <c r="L4469" s="72">
        <f>Agua!X4471</f>
        <v>0</v>
      </c>
      <c r="M4469" s="72">
        <f t="shared" si="1055"/>
        <v>0</v>
      </c>
      <c r="N4469" s="72">
        <f t="shared" si="1056"/>
        <v>0</v>
      </c>
      <c r="O4469" s="41">
        <f>'Gas y Electricidad'!F4472</f>
        <v>0</v>
      </c>
      <c r="P4469" s="49">
        <f t="shared" si="1057"/>
        <v>0</v>
      </c>
      <c r="Q4469" s="41">
        <f>'Gas y Electricidad'!J4472</f>
        <v>0</v>
      </c>
      <c r="R4469" s="49">
        <f t="shared" si="1058"/>
        <v>0</v>
      </c>
      <c r="S4469" s="41">
        <f>'Gas y Electricidad'!M4472</f>
        <v>0</v>
      </c>
      <c r="T4469" s="42" t="e">
        <f t="shared" si="1059"/>
        <v>#DIV/0!</v>
      </c>
      <c r="U4469" s="35">
        <f>'Gas y Electricidad'!Q4472</f>
        <v>0</v>
      </c>
      <c r="V4469" s="52">
        <f t="shared" si="1060"/>
        <v>0</v>
      </c>
      <c r="W4469" s="63"/>
      <c r="X4469" s="63"/>
      <c r="Y4469" s="63"/>
      <c r="Z4469" s="57">
        <f t="shared" si="1061"/>
        <v>0</v>
      </c>
      <c r="AA4469" s="59">
        <f t="shared" si="1062"/>
        <v>0</v>
      </c>
      <c r="AB4469" s="58">
        <f t="shared" si="1063"/>
        <v>0</v>
      </c>
      <c r="AC4469" s="61">
        <f t="shared" si="1064"/>
        <v>0</v>
      </c>
      <c r="AD4469" s="61">
        <f t="shared" si="1065"/>
        <v>0</v>
      </c>
    </row>
    <row r="4470" spans="1:30" x14ac:dyDescent="0.3">
      <c r="A4470" s="39" t="str">
        <f>IF(Agua!A4472&gt;0,Agua!A4472,"-")</f>
        <v>-</v>
      </c>
      <c r="B4470" s="40">
        <f>Agua!C4472</f>
        <v>0</v>
      </c>
      <c r="C4470" s="72">
        <f>Agua!J4472</f>
        <v>0</v>
      </c>
      <c r="D4470" s="72">
        <f>Agua!M4472</f>
        <v>0</v>
      </c>
      <c r="E4470" s="72">
        <f t="shared" si="1051"/>
        <v>0</v>
      </c>
      <c r="F4470" s="72">
        <f>Agua!P4472</f>
        <v>0</v>
      </c>
      <c r="G4470" s="72">
        <f t="shared" si="1052"/>
        <v>0</v>
      </c>
      <c r="H4470" s="72">
        <f>Agua!S4472</f>
        <v>0</v>
      </c>
      <c r="I4470" s="72">
        <f t="shared" si="1053"/>
        <v>0</v>
      </c>
      <c r="J4470" s="72">
        <f>Agua!V4472</f>
        <v>0</v>
      </c>
      <c r="K4470" s="72">
        <f t="shared" si="1054"/>
        <v>0</v>
      </c>
      <c r="L4470" s="72">
        <f>Agua!X4472</f>
        <v>0</v>
      </c>
      <c r="M4470" s="72">
        <f t="shared" si="1055"/>
        <v>0</v>
      </c>
      <c r="N4470" s="72">
        <f t="shared" si="1056"/>
        <v>0</v>
      </c>
      <c r="O4470" s="41">
        <f>'Gas y Electricidad'!F4473</f>
        <v>0</v>
      </c>
      <c r="P4470" s="49">
        <f t="shared" si="1057"/>
        <v>0</v>
      </c>
      <c r="Q4470" s="41">
        <f>'Gas y Electricidad'!J4473</f>
        <v>0</v>
      </c>
      <c r="R4470" s="49">
        <f t="shared" si="1058"/>
        <v>0</v>
      </c>
      <c r="S4470" s="41">
        <f>'Gas y Electricidad'!M4473</f>
        <v>0</v>
      </c>
      <c r="T4470" s="42" t="e">
        <f t="shared" si="1059"/>
        <v>#DIV/0!</v>
      </c>
      <c r="U4470" s="35">
        <f>'Gas y Electricidad'!Q4473</f>
        <v>0</v>
      </c>
      <c r="V4470" s="52">
        <f t="shared" si="1060"/>
        <v>0</v>
      </c>
      <c r="W4470" s="63"/>
      <c r="X4470" s="63"/>
      <c r="Y4470" s="63"/>
      <c r="Z4470" s="57">
        <f t="shared" si="1061"/>
        <v>0</v>
      </c>
      <c r="AA4470" s="59">
        <f t="shared" si="1062"/>
        <v>0</v>
      </c>
      <c r="AB4470" s="58">
        <f t="shared" si="1063"/>
        <v>0</v>
      </c>
      <c r="AC4470" s="61">
        <f t="shared" si="1064"/>
        <v>0</v>
      </c>
      <c r="AD4470" s="61">
        <f t="shared" si="1065"/>
        <v>0</v>
      </c>
    </row>
    <row r="4471" spans="1:30" x14ac:dyDescent="0.3">
      <c r="A4471" s="39" t="str">
        <f>IF(Agua!A4473&gt;0,Agua!A4473,"-")</f>
        <v>-</v>
      </c>
      <c r="B4471" s="40">
        <f>Agua!C4473</f>
        <v>0</v>
      </c>
      <c r="C4471" s="72">
        <f>Agua!J4473</f>
        <v>0</v>
      </c>
      <c r="D4471" s="72">
        <f>Agua!M4473</f>
        <v>0</v>
      </c>
      <c r="E4471" s="72">
        <f t="shared" si="1051"/>
        <v>0</v>
      </c>
      <c r="F4471" s="72">
        <f>Agua!P4473</f>
        <v>0</v>
      </c>
      <c r="G4471" s="72">
        <f t="shared" si="1052"/>
        <v>0</v>
      </c>
      <c r="H4471" s="72">
        <f>Agua!S4473</f>
        <v>0</v>
      </c>
      <c r="I4471" s="72">
        <f t="shared" si="1053"/>
        <v>0</v>
      </c>
      <c r="J4471" s="72">
        <f>Agua!V4473</f>
        <v>0</v>
      </c>
      <c r="K4471" s="72">
        <f t="shared" si="1054"/>
        <v>0</v>
      </c>
      <c r="L4471" s="72">
        <f>Agua!X4473</f>
        <v>0</v>
      </c>
      <c r="M4471" s="72">
        <f t="shared" si="1055"/>
        <v>0</v>
      </c>
      <c r="N4471" s="72">
        <f t="shared" si="1056"/>
        <v>0</v>
      </c>
      <c r="O4471" s="41">
        <f>'Gas y Electricidad'!F4474</f>
        <v>0</v>
      </c>
      <c r="P4471" s="49">
        <f t="shared" si="1057"/>
        <v>0</v>
      </c>
      <c r="Q4471" s="41">
        <f>'Gas y Electricidad'!J4474</f>
        <v>0</v>
      </c>
      <c r="R4471" s="49">
        <f t="shared" si="1058"/>
        <v>0</v>
      </c>
      <c r="S4471" s="41">
        <f>'Gas y Electricidad'!M4474</f>
        <v>0</v>
      </c>
      <c r="T4471" s="42" t="e">
        <f t="shared" si="1059"/>
        <v>#DIV/0!</v>
      </c>
      <c r="U4471" s="35">
        <f>'Gas y Electricidad'!Q4474</f>
        <v>0</v>
      </c>
      <c r="V4471" s="52">
        <f t="shared" si="1060"/>
        <v>0</v>
      </c>
      <c r="W4471" s="63"/>
      <c r="X4471" s="63"/>
      <c r="Y4471" s="63"/>
      <c r="Z4471" s="57">
        <f t="shared" si="1061"/>
        <v>0</v>
      </c>
      <c r="AA4471" s="59">
        <f t="shared" si="1062"/>
        <v>0</v>
      </c>
      <c r="AB4471" s="58">
        <f t="shared" si="1063"/>
        <v>0</v>
      </c>
      <c r="AC4471" s="61">
        <f t="shared" si="1064"/>
        <v>0</v>
      </c>
      <c r="AD4471" s="61">
        <f t="shared" si="1065"/>
        <v>0</v>
      </c>
    </row>
    <row r="4472" spans="1:30" x14ac:dyDescent="0.3">
      <c r="A4472" s="39" t="str">
        <f>IF(Agua!A4474&gt;0,Agua!A4474,"-")</f>
        <v>-</v>
      </c>
      <c r="B4472" s="40">
        <f>Agua!C4474</f>
        <v>0</v>
      </c>
      <c r="C4472" s="72">
        <f>Agua!J4474</f>
        <v>0</v>
      </c>
      <c r="D4472" s="72">
        <f>Agua!M4474</f>
        <v>0</v>
      </c>
      <c r="E4472" s="72">
        <f t="shared" si="1051"/>
        <v>0</v>
      </c>
      <c r="F4472" s="72">
        <f>Agua!P4474</f>
        <v>0</v>
      </c>
      <c r="G4472" s="72">
        <f t="shared" si="1052"/>
        <v>0</v>
      </c>
      <c r="H4472" s="72">
        <f>Agua!S4474</f>
        <v>0</v>
      </c>
      <c r="I4472" s="72">
        <f t="shared" si="1053"/>
        <v>0</v>
      </c>
      <c r="J4472" s="72">
        <f>Agua!V4474</f>
        <v>0</v>
      </c>
      <c r="K4472" s="72">
        <f t="shared" si="1054"/>
        <v>0</v>
      </c>
      <c r="L4472" s="72">
        <f>Agua!X4474</f>
        <v>0</v>
      </c>
      <c r="M4472" s="72">
        <f t="shared" si="1055"/>
        <v>0</v>
      </c>
      <c r="N4472" s="72">
        <f t="shared" si="1056"/>
        <v>0</v>
      </c>
      <c r="O4472" s="41">
        <f>'Gas y Electricidad'!F4475</f>
        <v>0</v>
      </c>
      <c r="P4472" s="49">
        <f t="shared" si="1057"/>
        <v>0</v>
      </c>
      <c r="Q4472" s="41">
        <f>'Gas y Electricidad'!J4475</f>
        <v>0</v>
      </c>
      <c r="R4472" s="49">
        <f t="shared" si="1058"/>
        <v>0</v>
      </c>
      <c r="S4472" s="41">
        <f>'Gas y Electricidad'!M4475</f>
        <v>0</v>
      </c>
      <c r="T4472" s="42" t="e">
        <f t="shared" si="1059"/>
        <v>#DIV/0!</v>
      </c>
      <c r="U4472" s="35">
        <f>'Gas y Electricidad'!Q4475</f>
        <v>0</v>
      </c>
      <c r="V4472" s="52">
        <f t="shared" si="1060"/>
        <v>0</v>
      </c>
      <c r="W4472" s="63"/>
      <c r="X4472" s="63"/>
      <c r="Y4472" s="63"/>
      <c r="Z4472" s="57">
        <f t="shared" si="1061"/>
        <v>0</v>
      </c>
      <c r="AA4472" s="59">
        <f t="shared" si="1062"/>
        <v>0</v>
      </c>
      <c r="AB4472" s="58">
        <f t="shared" si="1063"/>
        <v>0</v>
      </c>
      <c r="AC4472" s="61">
        <f t="shared" si="1064"/>
        <v>0</v>
      </c>
      <c r="AD4472" s="61">
        <f t="shared" si="1065"/>
        <v>0</v>
      </c>
    </row>
    <row r="4473" spans="1:30" x14ac:dyDescent="0.3">
      <c r="A4473" s="39" t="str">
        <f>IF(Agua!A4475&gt;0,Agua!A4475,"-")</f>
        <v>-</v>
      </c>
      <c r="B4473" s="40">
        <f>Agua!C4475</f>
        <v>0</v>
      </c>
      <c r="C4473" s="72">
        <f>Agua!J4475</f>
        <v>0</v>
      </c>
      <c r="D4473" s="72">
        <f>Agua!M4475</f>
        <v>0</v>
      </c>
      <c r="E4473" s="72">
        <f t="shared" si="1051"/>
        <v>0</v>
      </c>
      <c r="F4473" s="72">
        <f>Agua!P4475</f>
        <v>0</v>
      </c>
      <c r="G4473" s="72">
        <f t="shared" si="1052"/>
        <v>0</v>
      </c>
      <c r="H4473" s="72">
        <f>Agua!S4475</f>
        <v>0</v>
      </c>
      <c r="I4473" s="72">
        <f t="shared" si="1053"/>
        <v>0</v>
      </c>
      <c r="J4473" s="72">
        <f>Agua!V4475</f>
        <v>0</v>
      </c>
      <c r="K4473" s="72">
        <f t="shared" si="1054"/>
        <v>0</v>
      </c>
      <c r="L4473" s="72">
        <f>Agua!X4475</f>
        <v>0</v>
      </c>
      <c r="M4473" s="72">
        <f t="shared" si="1055"/>
        <v>0</v>
      </c>
      <c r="N4473" s="72">
        <f t="shared" si="1056"/>
        <v>0</v>
      </c>
      <c r="O4473" s="41">
        <f>'Gas y Electricidad'!F4476</f>
        <v>0</v>
      </c>
      <c r="P4473" s="49">
        <f t="shared" si="1057"/>
        <v>0</v>
      </c>
      <c r="Q4473" s="41">
        <f>'Gas y Electricidad'!J4476</f>
        <v>0</v>
      </c>
      <c r="R4473" s="49">
        <f t="shared" si="1058"/>
        <v>0</v>
      </c>
      <c r="S4473" s="41">
        <f>'Gas y Electricidad'!M4476</f>
        <v>0</v>
      </c>
      <c r="T4473" s="42" t="e">
        <f t="shared" si="1059"/>
        <v>#DIV/0!</v>
      </c>
      <c r="U4473" s="35">
        <f>'Gas y Electricidad'!Q4476</f>
        <v>0</v>
      </c>
      <c r="V4473" s="52">
        <f t="shared" si="1060"/>
        <v>0</v>
      </c>
      <c r="W4473" s="63"/>
      <c r="X4473" s="63"/>
      <c r="Y4473" s="63"/>
      <c r="Z4473" s="57">
        <f t="shared" si="1061"/>
        <v>0</v>
      </c>
      <c r="AA4473" s="59">
        <f t="shared" si="1062"/>
        <v>0</v>
      </c>
      <c r="AB4473" s="58">
        <f t="shared" si="1063"/>
        <v>0</v>
      </c>
      <c r="AC4473" s="61">
        <f t="shared" si="1064"/>
        <v>0</v>
      </c>
      <c r="AD4473" s="61">
        <f t="shared" si="1065"/>
        <v>0</v>
      </c>
    </row>
    <row r="4474" spans="1:30" x14ac:dyDescent="0.3">
      <c r="A4474" s="39" t="str">
        <f>IF(Agua!A4476&gt;0,Agua!A4476,"-")</f>
        <v>-</v>
      </c>
      <c r="B4474" s="40">
        <f>Agua!C4476</f>
        <v>0</v>
      </c>
      <c r="C4474" s="72">
        <f>Agua!J4476</f>
        <v>0</v>
      </c>
      <c r="D4474" s="72">
        <f>Agua!M4476</f>
        <v>0</v>
      </c>
      <c r="E4474" s="72">
        <f t="shared" si="1051"/>
        <v>0</v>
      </c>
      <c r="F4474" s="72">
        <f>Agua!P4476</f>
        <v>0</v>
      </c>
      <c r="G4474" s="72">
        <f t="shared" si="1052"/>
        <v>0</v>
      </c>
      <c r="H4474" s="72">
        <f>Agua!S4476</f>
        <v>0</v>
      </c>
      <c r="I4474" s="72">
        <f t="shared" si="1053"/>
        <v>0</v>
      </c>
      <c r="J4474" s="72">
        <f>Agua!V4476</f>
        <v>0</v>
      </c>
      <c r="K4474" s="72">
        <f t="shared" si="1054"/>
        <v>0</v>
      </c>
      <c r="L4474" s="72">
        <f>Agua!X4476</f>
        <v>0</v>
      </c>
      <c r="M4474" s="72">
        <f t="shared" si="1055"/>
        <v>0</v>
      </c>
      <c r="N4474" s="72">
        <f t="shared" si="1056"/>
        <v>0</v>
      </c>
      <c r="O4474" s="41">
        <f>'Gas y Electricidad'!F4477</f>
        <v>0</v>
      </c>
      <c r="P4474" s="49">
        <f t="shared" si="1057"/>
        <v>0</v>
      </c>
      <c r="Q4474" s="41">
        <f>'Gas y Electricidad'!J4477</f>
        <v>0</v>
      </c>
      <c r="R4474" s="49">
        <f t="shared" si="1058"/>
        <v>0</v>
      </c>
      <c r="S4474" s="41">
        <f>'Gas y Electricidad'!M4477</f>
        <v>0</v>
      </c>
      <c r="T4474" s="42" t="e">
        <f t="shared" si="1059"/>
        <v>#DIV/0!</v>
      </c>
      <c r="U4474" s="35">
        <f>'Gas y Electricidad'!Q4477</f>
        <v>0</v>
      </c>
      <c r="V4474" s="52">
        <f t="shared" si="1060"/>
        <v>0</v>
      </c>
      <c r="W4474" s="63"/>
      <c r="X4474" s="63"/>
      <c r="Y4474" s="63"/>
      <c r="Z4474" s="57">
        <f t="shared" si="1061"/>
        <v>0</v>
      </c>
      <c r="AA4474" s="59">
        <f t="shared" si="1062"/>
        <v>0</v>
      </c>
      <c r="AB4474" s="58">
        <f t="shared" si="1063"/>
        <v>0</v>
      </c>
      <c r="AC4474" s="61">
        <f t="shared" si="1064"/>
        <v>0</v>
      </c>
      <c r="AD4474" s="61">
        <f t="shared" si="1065"/>
        <v>0</v>
      </c>
    </row>
    <row r="4475" spans="1:30" x14ac:dyDescent="0.3">
      <c r="A4475" s="39" t="str">
        <f>IF(Agua!A4477&gt;0,Agua!A4477,"-")</f>
        <v>-</v>
      </c>
      <c r="B4475" s="40">
        <f>Agua!C4477</f>
        <v>0</v>
      </c>
      <c r="C4475" s="72">
        <f>Agua!J4477</f>
        <v>0</v>
      </c>
      <c r="D4475" s="72">
        <f>Agua!M4477</f>
        <v>0</v>
      </c>
      <c r="E4475" s="72">
        <f t="shared" si="1051"/>
        <v>0</v>
      </c>
      <c r="F4475" s="72">
        <f>Agua!P4477</f>
        <v>0</v>
      </c>
      <c r="G4475" s="72">
        <f t="shared" si="1052"/>
        <v>0</v>
      </c>
      <c r="H4475" s="72">
        <f>Agua!S4477</f>
        <v>0</v>
      </c>
      <c r="I4475" s="72">
        <f t="shared" si="1053"/>
        <v>0</v>
      </c>
      <c r="J4475" s="72">
        <f>Agua!V4477</f>
        <v>0</v>
      </c>
      <c r="K4475" s="72">
        <f t="shared" si="1054"/>
        <v>0</v>
      </c>
      <c r="L4475" s="72">
        <f>Agua!X4477</f>
        <v>0</v>
      </c>
      <c r="M4475" s="72">
        <f t="shared" si="1055"/>
        <v>0</v>
      </c>
      <c r="N4475" s="72">
        <f t="shared" si="1056"/>
        <v>0</v>
      </c>
      <c r="O4475" s="41">
        <f>'Gas y Electricidad'!F4478</f>
        <v>0</v>
      </c>
      <c r="P4475" s="49">
        <f t="shared" si="1057"/>
        <v>0</v>
      </c>
      <c r="Q4475" s="41">
        <f>'Gas y Electricidad'!J4478</f>
        <v>0</v>
      </c>
      <c r="R4475" s="49">
        <f t="shared" si="1058"/>
        <v>0</v>
      </c>
      <c r="S4475" s="41">
        <f>'Gas y Electricidad'!M4478</f>
        <v>0</v>
      </c>
      <c r="T4475" s="42" t="e">
        <f t="shared" si="1059"/>
        <v>#DIV/0!</v>
      </c>
      <c r="U4475" s="35">
        <f>'Gas y Electricidad'!Q4478</f>
        <v>0</v>
      </c>
      <c r="V4475" s="52">
        <f t="shared" si="1060"/>
        <v>0</v>
      </c>
      <c r="W4475" s="63"/>
      <c r="X4475" s="63"/>
      <c r="Y4475" s="63"/>
      <c r="Z4475" s="57">
        <f t="shared" si="1061"/>
        <v>0</v>
      </c>
      <c r="AA4475" s="59">
        <f t="shared" si="1062"/>
        <v>0</v>
      </c>
      <c r="AB4475" s="58">
        <f t="shared" si="1063"/>
        <v>0</v>
      </c>
      <c r="AC4475" s="61">
        <f t="shared" si="1064"/>
        <v>0</v>
      </c>
      <c r="AD4475" s="61">
        <f t="shared" si="1065"/>
        <v>0</v>
      </c>
    </row>
    <row r="4476" spans="1:30" x14ac:dyDescent="0.3">
      <c r="A4476" s="39" t="str">
        <f>IF(Agua!A4478&gt;0,Agua!A4478,"-")</f>
        <v>-</v>
      </c>
      <c r="B4476" s="40">
        <f>Agua!C4478</f>
        <v>0</v>
      </c>
      <c r="C4476" s="72">
        <f>Agua!J4478</f>
        <v>0</v>
      </c>
      <c r="D4476" s="72">
        <f>Agua!M4478</f>
        <v>0</v>
      </c>
      <c r="E4476" s="72">
        <f t="shared" si="1051"/>
        <v>0</v>
      </c>
      <c r="F4476" s="72">
        <f>Agua!P4478</f>
        <v>0</v>
      </c>
      <c r="G4476" s="72">
        <f t="shared" si="1052"/>
        <v>0</v>
      </c>
      <c r="H4476" s="72">
        <f>Agua!S4478</f>
        <v>0</v>
      </c>
      <c r="I4476" s="72">
        <f t="shared" si="1053"/>
        <v>0</v>
      </c>
      <c r="J4476" s="72">
        <f>Agua!V4478</f>
        <v>0</v>
      </c>
      <c r="K4476" s="72">
        <f t="shared" si="1054"/>
        <v>0</v>
      </c>
      <c r="L4476" s="72">
        <f>Agua!X4478</f>
        <v>0</v>
      </c>
      <c r="M4476" s="72">
        <f t="shared" si="1055"/>
        <v>0</v>
      </c>
      <c r="N4476" s="72">
        <f t="shared" si="1056"/>
        <v>0</v>
      </c>
      <c r="O4476" s="41">
        <f>'Gas y Electricidad'!F4479</f>
        <v>0</v>
      </c>
      <c r="P4476" s="49">
        <f t="shared" si="1057"/>
        <v>0</v>
      </c>
      <c r="Q4476" s="41">
        <f>'Gas y Electricidad'!J4479</f>
        <v>0</v>
      </c>
      <c r="R4476" s="49">
        <f t="shared" si="1058"/>
        <v>0</v>
      </c>
      <c r="S4476" s="41">
        <f>'Gas y Electricidad'!M4479</f>
        <v>0</v>
      </c>
      <c r="T4476" s="42" t="e">
        <f t="shared" si="1059"/>
        <v>#DIV/0!</v>
      </c>
      <c r="U4476" s="35">
        <f>'Gas y Electricidad'!Q4479</f>
        <v>0</v>
      </c>
      <c r="V4476" s="52">
        <f t="shared" si="1060"/>
        <v>0</v>
      </c>
      <c r="W4476" s="63"/>
      <c r="X4476" s="63"/>
      <c r="Y4476" s="63"/>
      <c r="Z4476" s="57">
        <f t="shared" si="1061"/>
        <v>0</v>
      </c>
      <c r="AA4476" s="59">
        <f t="shared" si="1062"/>
        <v>0</v>
      </c>
      <c r="AB4476" s="58">
        <f t="shared" si="1063"/>
        <v>0</v>
      </c>
      <c r="AC4476" s="61">
        <f t="shared" si="1064"/>
        <v>0</v>
      </c>
      <c r="AD4476" s="61">
        <f t="shared" si="1065"/>
        <v>0</v>
      </c>
    </row>
    <row r="4477" spans="1:30" x14ac:dyDescent="0.3">
      <c r="A4477" s="39" t="str">
        <f>IF(Agua!A4479&gt;0,Agua!A4479,"-")</f>
        <v>-</v>
      </c>
      <c r="B4477" s="40">
        <f>Agua!C4479</f>
        <v>0</v>
      </c>
      <c r="C4477" s="72">
        <f>Agua!J4479</f>
        <v>0</v>
      </c>
      <c r="D4477" s="72">
        <f>Agua!M4479</f>
        <v>0</v>
      </c>
      <c r="E4477" s="72">
        <f t="shared" si="1051"/>
        <v>0</v>
      </c>
      <c r="F4477" s="72">
        <f>Agua!P4479</f>
        <v>0</v>
      </c>
      <c r="G4477" s="72">
        <f t="shared" si="1052"/>
        <v>0</v>
      </c>
      <c r="H4477" s="72">
        <f>Agua!S4479</f>
        <v>0</v>
      </c>
      <c r="I4477" s="72">
        <f t="shared" si="1053"/>
        <v>0</v>
      </c>
      <c r="J4477" s="72">
        <f>Agua!V4479</f>
        <v>0</v>
      </c>
      <c r="K4477" s="72">
        <f t="shared" si="1054"/>
        <v>0</v>
      </c>
      <c r="L4477" s="72">
        <f>Agua!X4479</f>
        <v>0</v>
      </c>
      <c r="M4477" s="72">
        <f t="shared" si="1055"/>
        <v>0</v>
      </c>
      <c r="N4477" s="72">
        <f t="shared" si="1056"/>
        <v>0</v>
      </c>
      <c r="O4477" s="41">
        <f>'Gas y Electricidad'!F4480</f>
        <v>0</v>
      </c>
      <c r="P4477" s="49">
        <f t="shared" si="1057"/>
        <v>0</v>
      </c>
      <c r="Q4477" s="41">
        <f>'Gas y Electricidad'!J4480</f>
        <v>0</v>
      </c>
      <c r="R4477" s="49">
        <f t="shared" si="1058"/>
        <v>0</v>
      </c>
      <c r="S4477" s="41">
        <f>'Gas y Electricidad'!M4480</f>
        <v>0</v>
      </c>
      <c r="T4477" s="42" t="e">
        <f t="shared" si="1059"/>
        <v>#DIV/0!</v>
      </c>
      <c r="U4477" s="35">
        <f>'Gas y Electricidad'!Q4480</f>
        <v>0</v>
      </c>
      <c r="V4477" s="52">
        <f t="shared" si="1060"/>
        <v>0</v>
      </c>
      <c r="W4477" s="63"/>
      <c r="X4477" s="63"/>
      <c r="Y4477" s="63"/>
      <c r="Z4477" s="57">
        <f t="shared" si="1061"/>
        <v>0</v>
      </c>
      <c r="AA4477" s="59">
        <f t="shared" si="1062"/>
        <v>0</v>
      </c>
      <c r="AB4477" s="58">
        <f t="shared" si="1063"/>
        <v>0</v>
      </c>
      <c r="AC4477" s="61">
        <f t="shared" si="1064"/>
        <v>0</v>
      </c>
      <c r="AD4477" s="61">
        <f t="shared" si="1065"/>
        <v>0</v>
      </c>
    </row>
    <row r="4478" spans="1:30" x14ac:dyDescent="0.3">
      <c r="A4478" s="39" t="str">
        <f>IF(Agua!A4480&gt;0,Agua!A4480,"-")</f>
        <v>-</v>
      </c>
      <c r="B4478" s="40">
        <f>Agua!C4480</f>
        <v>0</v>
      </c>
      <c r="C4478" s="72">
        <f>Agua!J4480</f>
        <v>0</v>
      </c>
      <c r="D4478" s="72">
        <f>Agua!M4480</f>
        <v>0</v>
      </c>
      <c r="E4478" s="72">
        <f t="shared" si="1051"/>
        <v>0</v>
      </c>
      <c r="F4478" s="72">
        <f>Agua!P4480</f>
        <v>0</v>
      </c>
      <c r="G4478" s="72">
        <f t="shared" si="1052"/>
        <v>0</v>
      </c>
      <c r="H4478" s="72">
        <f>Agua!S4480</f>
        <v>0</v>
      </c>
      <c r="I4478" s="72">
        <f t="shared" si="1053"/>
        <v>0</v>
      </c>
      <c r="J4478" s="72">
        <f>Agua!V4480</f>
        <v>0</v>
      </c>
      <c r="K4478" s="72">
        <f t="shared" si="1054"/>
        <v>0</v>
      </c>
      <c r="L4478" s="72">
        <f>Agua!X4480</f>
        <v>0</v>
      </c>
      <c r="M4478" s="72">
        <f t="shared" si="1055"/>
        <v>0</v>
      </c>
      <c r="N4478" s="72">
        <f t="shared" si="1056"/>
        <v>0</v>
      </c>
      <c r="O4478" s="41">
        <f>'Gas y Electricidad'!F4481</f>
        <v>0</v>
      </c>
      <c r="P4478" s="49">
        <f t="shared" si="1057"/>
        <v>0</v>
      </c>
      <c r="Q4478" s="41">
        <f>'Gas y Electricidad'!J4481</f>
        <v>0</v>
      </c>
      <c r="R4478" s="49">
        <f t="shared" si="1058"/>
        <v>0</v>
      </c>
      <c r="S4478" s="41">
        <f>'Gas y Electricidad'!M4481</f>
        <v>0</v>
      </c>
      <c r="T4478" s="42" t="e">
        <f t="shared" si="1059"/>
        <v>#DIV/0!</v>
      </c>
      <c r="U4478" s="35">
        <f>'Gas y Electricidad'!Q4481</f>
        <v>0</v>
      </c>
      <c r="V4478" s="52">
        <f t="shared" si="1060"/>
        <v>0</v>
      </c>
      <c r="W4478" s="63"/>
      <c r="X4478" s="63"/>
      <c r="Y4478" s="63"/>
      <c r="Z4478" s="57">
        <f t="shared" si="1061"/>
        <v>0</v>
      </c>
      <c r="AA4478" s="59">
        <f t="shared" si="1062"/>
        <v>0</v>
      </c>
      <c r="AB4478" s="58">
        <f t="shared" si="1063"/>
        <v>0</v>
      </c>
      <c r="AC4478" s="61">
        <f t="shared" si="1064"/>
        <v>0</v>
      </c>
      <c r="AD4478" s="61">
        <f t="shared" si="1065"/>
        <v>0</v>
      </c>
    </row>
    <row r="4479" spans="1:30" x14ac:dyDescent="0.3">
      <c r="A4479" s="39" t="str">
        <f>IF(Agua!A4481&gt;0,Agua!A4481,"-")</f>
        <v>-</v>
      </c>
      <c r="B4479" s="40">
        <f>Agua!C4481</f>
        <v>0</v>
      </c>
      <c r="C4479" s="72">
        <f>Agua!J4481</f>
        <v>0</v>
      </c>
      <c r="D4479" s="72">
        <f>Agua!M4481</f>
        <v>0</v>
      </c>
      <c r="E4479" s="72">
        <f t="shared" si="1051"/>
        <v>0</v>
      </c>
      <c r="F4479" s="72">
        <f>Agua!P4481</f>
        <v>0</v>
      </c>
      <c r="G4479" s="72">
        <f t="shared" si="1052"/>
        <v>0</v>
      </c>
      <c r="H4479" s="72">
        <f>Agua!S4481</f>
        <v>0</v>
      </c>
      <c r="I4479" s="72">
        <f t="shared" si="1053"/>
        <v>0</v>
      </c>
      <c r="J4479" s="72">
        <f>Agua!V4481</f>
        <v>0</v>
      </c>
      <c r="K4479" s="72">
        <f t="shared" si="1054"/>
        <v>0</v>
      </c>
      <c r="L4479" s="72">
        <f>Agua!X4481</f>
        <v>0</v>
      </c>
      <c r="M4479" s="72">
        <f t="shared" si="1055"/>
        <v>0</v>
      </c>
      <c r="N4479" s="72">
        <f t="shared" si="1056"/>
        <v>0</v>
      </c>
      <c r="O4479" s="41">
        <f>'Gas y Electricidad'!F4482</f>
        <v>0</v>
      </c>
      <c r="P4479" s="49">
        <f t="shared" si="1057"/>
        <v>0</v>
      </c>
      <c r="Q4479" s="41">
        <f>'Gas y Electricidad'!J4482</f>
        <v>0</v>
      </c>
      <c r="R4479" s="49">
        <f t="shared" si="1058"/>
        <v>0</v>
      </c>
      <c r="S4479" s="41">
        <f>'Gas y Electricidad'!M4482</f>
        <v>0</v>
      </c>
      <c r="T4479" s="42" t="e">
        <f t="shared" si="1059"/>
        <v>#DIV/0!</v>
      </c>
      <c r="U4479" s="35">
        <f>'Gas y Electricidad'!Q4482</f>
        <v>0</v>
      </c>
      <c r="V4479" s="52">
        <f t="shared" si="1060"/>
        <v>0</v>
      </c>
      <c r="W4479" s="63"/>
      <c r="X4479" s="63"/>
      <c r="Y4479" s="63"/>
      <c r="Z4479" s="57">
        <f t="shared" si="1061"/>
        <v>0</v>
      </c>
      <c r="AA4479" s="59">
        <f t="shared" si="1062"/>
        <v>0</v>
      </c>
      <c r="AB4479" s="58">
        <f t="shared" si="1063"/>
        <v>0</v>
      </c>
      <c r="AC4479" s="61">
        <f t="shared" si="1064"/>
        <v>0</v>
      </c>
      <c r="AD4479" s="61">
        <f t="shared" si="1065"/>
        <v>0</v>
      </c>
    </row>
    <row r="4480" spans="1:30" x14ac:dyDescent="0.3">
      <c r="A4480" s="39" t="str">
        <f>IF(Agua!A4482&gt;0,Agua!A4482,"-")</f>
        <v>-</v>
      </c>
      <c r="B4480" s="40">
        <f>Agua!C4482</f>
        <v>0</v>
      </c>
      <c r="C4480" s="72">
        <f>Agua!J4482</f>
        <v>0</v>
      </c>
      <c r="D4480" s="72">
        <f>Agua!M4482</f>
        <v>0</v>
      </c>
      <c r="E4480" s="72">
        <f t="shared" si="1051"/>
        <v>0</v>
      </c>
      <c r="F4480" s="72">
        <f>Agua!P4482</f>
        <v>0</v>
      </c>
      <c r="G4480" s="72">
        <f t="shared" si="1052"/>
        <v>0</v>
      </c>
      <c r="H4480" s="72">
        <f>Agua!S4482</f>
        <v>0</v>
      </c>
      <c r="I4480" s="72">
        <f t="shared" si="1053"/>
        <v>0</v>
      </c>
      <c r="J4480" s="72">
        <f>Agua!V4482</f>
        <v>0</v>
      </c>
      <c r="K4480" s="72">
        <f t="shared" si="1054"/>
        <v>0</v>
      </c>
      <c r="L4480" s="72">
        <f>Agua!X4482</f>
        <v>0</v>
      </c>
      <c r="M4480" s="72">
        <f t="shared" si="1055"/>
        <v>0</v>
      </c>
      <c r="N4480" s="72">
        <f t="shared" si="1056"/>
        <v>0</v>
      </c>
      <c r="O4480" s="41">
        <f>'Gas y Electricidad'!F4483</f>
        <v>0</v>
      </c>
      <c r="P4480" s="49">
        <f t="shared" si="1057"/>
        <v>0</v>
      </c>
      <c r="Q4480" s="41">
        <f>'Gas y Electricidad'!J4483</f>
        <v>0</v>
      </c>
      <c r="R4480" s="49">
        <f t="shared" si="1058"/>
        <v>0</v>
      </c>
      <c r="S4480" s="41">
        <f>'Gas y Electricidad'!M4483</f>
        <v>0</v>
      </c>
      <c r="T4480" s="42" t="e">
        <f t="shared" si="1059"/>
        <v>#DIV/0!</v>
      </c>
      <c r="U4480" s="35">
        <f>'Gas y Electricidad'!Q4483</f>
        <v>0</v>
      </c>
      <c r="V4480" s="52">
        <f t="shared" si="1060"/>
        <v>0</v>
      </c>
      <c r="W4480" s="63"/>
      <c r="X4480" s="63"/>
      <c r="Y4480" s="63"/>
      <c r="Z4480" s="57">
        <f t="shared" si="1061"/>
        <v>0</v>
      </c>
      <c r="AA4480" s="59">
        <f t="shared" si="1062"/>
        <v>0</v>
      </c>
      <c r="AB4480" s="58">
        <f t="shared" si="1063"/>
        <v>0</v>
      </c>
      <c r="AC4480" s="61">
        <f t="shared" si="1064"/>
        <v>0</v>
      </c>
      <c r="AD4480" s="61">
        <f t="shared" si="1065"/>
        <v>0</v>
      </c>
    </row>
    <row r="4481" spans="1:30" x14ac:dyDescent="0.3">
      <c r="A4481" s="39" t="str">
        <f>IF(Agua!A4483&gt;0,Agua!A4483,"-")</f>
        <v>-</v>
      </c>
      <c r="B4481" s="40">
        <f>Agua!C4483</f>
        <v>0</v>
      </c>
      <c r="C4481" s="72">
        <f>Agua!J4483</f>
        <v>0</v>
      </c>
      <c r="D4481" s="72">
        <f>Agua!M4483</f>
        <v>0</v>
      </c>
      <c r="E4481" s="72">
        <f t="shared" si="1051"/>
        <v>0</v>
      </c>
      <c r="F4481" s="72">
        <f>Agua!P4483</f>
        <v>0</v>
      </c>
      <c r="G4481" s="72">
        <f t="shared" si="1052"/>
        <v>0</v>
      </c>
      <c r="H4481" s="72">
        <f>Agua!S4483</f>
        <v>0</v>
      </c>
      <c r="I4481" s="72">
        <f t="shared" si="1053"/>
        <v>0</v>
      </c>
      <c r="J4481" s="72">
        <f>Agua!V4483</f>
        <v>0</v>
      </c>
      <c r="K4481" s="72">
        <f t="shared" si="1054"/>
        <v>0</v>
      </c>
      <c r="L4481" s="72">
        <f>Agua!X4483</f>
        <v>0</v>
      </c>
      <c r="M4481" s="72">
        <f t="shared" si="1055"/>
        <v>0</v>
      </c>
      <c r="N4481" s="72">
        <f t="shared" si="1056"/>
        <v>0</v>
      </c>
      <c r="O4481" s="41">
        <f>'Gas y Electricidad'!F4484</f>
        <v>0</v>
      </c>
      <c r="P4481" s="49">
        <f t="shared" si="1057"/>
        <v>0</v>
      </c>
      <c r="Q4481" s="41">
        <f>'Gas y Electricidad'!J4484</f>
        <v>0</v>
      </c>
      <c r="R4481" s="49">
        <f t="shared" si="1058"/>
        <v>0</v>
      </c>
      <c r="S4481" s="41">
        <f>'Gas y Electricidad'!M4484</f>
        <v>0</v>
      </c>
      <c r="T4481" s="42" t="e">
        <f t="shared" si="1059"/>
        <v>#DIV/0!</v>
      </c>
      <c r="U4481" s="35">
        <f>'Gas y Electricidad'!Q4484</f>
        <v>0</v>
      </c>
      <c r="V4481" s="52">
        <f t="shared" si="1060"/>
        <v>0</v>
      </c>
      <c r="W4481" s="63"/>
      <c r="X4481" s="63"/>
      <c r="Y4481" s="63"/>
      <c r="Z4481" s="57">
        <f t="shared" si="1061"/>
        <v>0</v>
      </c>
      <c r="AA4481" s="59">
        <f t="shared" si="1062"/>
        <v>0</v>
      </c>
      <c r="AB4481" s="58">
        <f t="shared" si="1063"/>
        <v>0</v>
      </c>
      <c r="AC4481" s="61">
        <f t="shared" si="1064"/>
        <v>0</v>
      </c>
      <c r="AD4481" s="61">
        <f t="shared" si="1065"/>
        <v>0</v>
      </c>
    </row>
    <row r="4482" spans="1:30" x14ac:dyDescent="0.3">
      <c r="A4482" s="39" t="str">
        <f>IF(Agua!A4484&gt;0,Agua!A4484,"-")</f>
        <v>-</v>
      </c>
      <c r="B4482" s="40">
        <f>Agua!C4484</f>
        <v>0</v>
      </c>
      <c r="C4482" s="72">
        <f>Agua!J4484</f>
        <v>0</v>
      </c>
      <c r="D4482" s="72">
        <f>Agua!M4484</f>
        <v>0</v>
      </c>
      <c r="E4482" s="72">
        <f t="shared" si="1051"/>
        <v>0</v>
      </c>
      <c r="F4482" s="72">
        <f>Agua!P4484</f>
        <v>0</v>
      </c>
      <c r="G4482" s="72">
        <f t="shared" si="1052"/>
        <v>0</v>
      </c>
      <c r="H4482" s="72">
        <f>Agua!S4484</f>
        <v>0</v>
      </c>
      <c r="I4482" s="72">
        <f t="shared" si="1053"/>
        <v>0</v>
      </c>
      <c r="J4482" s="72">
        <f>Agua!V4484</f>
        <v>0</v>
      </c>
      <c r="K4482" s="72">
        <f t="shared" si="1054"/>
        <v>0</v>
      </c>
      <c r="L4482" s="72">
        <f>Agua!X4484</f>
        <v>0</v>
      </c>
      <c r="M4482" s="72">
        <f t="shared" si="1055"/>
        <v>0</v>
      </c>
      <c r="N4482" s="72">
        <f t="shared" si="1056"/>
        <v>0</v>
      </c>
      <c r="O4482" s="41">
        <f>'Gas y Electricidad'!F4485</f>
        <v>0</v>
      </c>
      <c r="P4482" s="49">
        <f t="shared" si="1057"/>
        <v>0</v>
      </c>
      <c r="Q4482" s="41">
        <f>'Gas y Electricidad'!J4485</f>
        <v>0</v>
      </c>
      <c r="R4482" s="49">
        <f t="shared" si="1058"/>
        <v>0</v>
      </c>
      <c r="S4482" s="41">
        <f>'Gas y Electricidad'!M4485</f>
        <v>0</v>
      </c>
      <c r="T4482" s="42" t="e">
        <f t="shared" si="1059"/>
        <v>#DIV/0!</v>
      </c>
      <c r="U4482" s="35">
        <f>'Gas y Electricidad'!Q4485</f>
        <v>0</v>
      </c>
      <c r="V4482" s="52">
        <f t="shared" si="1060"/>
        <v>0</v>
      </c>
      <c r="W4482" s="63"/>
      <c r="X4482" s="63"/>
      <c r="Y4482" s="63"/>
      <c r="Z4482" s="57">
        <f t="shared" si="1061"/>
        <v>0</v>
      </c>
      <c r="AA4482" s="59">
        <f t="shared" si="1062"/>
        <v>0</v>
      </c>
      <c r="AB4482" s="58">
        <f t="shared" si="1063"/>
        <v>0</v>
      </c>
      <c r="AC4482" s="61">
        <f t="shared" si="1064"/>
        <v>0</v>
      </c>
      <c r="AD4482" s="61">
        <f t="shared" si="1065"/>
        <v>0</v>
      </c>
    </row>
    <row r="4483" spans="1:30" x14ac:dyDescent="0.3">
      <c r="A4483" s="39" t="str">
        <f>IF(Agua!A4485&gt;0,Agua!A4485,"-")</f>
        <v>-</v>
      </c>
      <c r="B4483" s="40">
        <f>Agua!C4485</f>
        <v>0</v>
      </c>
      <c r="C4483" s="72">
        <f>Agua!J4485</f>
        <v>0</v>
      </c>
      <c r="D4483" s="72">
        <f>Agua!M4485</f>
        <v>0</v>
      </c>
      <c r="E4483" s="72">
        <f t="shared" si="1051"/>
        <v>0</v>
      </c>
      <c r="F4483" s="72">
        <f>Agua!P4485</f>
        <v>0</v>
      </c>
      <c r="G4483" s="72">
        <f t="shared" si="1052"/>
        <v>0</v>
      </c>
      <c r="H4483" s="72">
        <f>Agua!S4485</f>
        <v>0</v>
      </c>
      <c r="I4483" s="72">
        <f t="shared" si="1053"/>
        <v>0</v>
      </c>
      <c r="J4483" s="72">
        <f>Agua!V4485</f>
        <v>0</v>
      </c>
      <c r="K4483" s="72">
        <f t="shared" si="1054"/>
        <v>0</v>
      </c>
      <c r="L4483" s="72">
        <f>Agua!X4485</f>
        <v>0</v>
      </c>
      <c r="M4483" s="72">
        <f t="shared" si="1055"/>
        <v>0</v>
      </c>
      <c r="N4483" s="72">
        <f t="shared" si="1056"/>
        <v>0</v>
      </c>
      <c r="O4483" s="41">
        <f>'Gas y Electricidad'!F4486</f>
        <v>0</v>
      </c>
      <c r="P4483" s="49">
        <f t="shared" si="1057"/>
        <v>0</v>
      </c>
      <c r="Q4483" s="41">
        <f>'Gas y Electricidad'!J4486</f>
        <v>0</v>
      </c>
      <c r="R4483" s="49">
        <f t="shared" si="1058"/>
        <v>0</v>
      </c>
      <c r="S4483" s="41">
        <f>'Gas y Electricidad'!M4486</f>
        <v>0</v>
      </c>
      <c r="T4483" s="42" t="e">
        <f t="shared" si="1059"/>
        <v>#DIV/0!</v>
      </c>
      <c r="U4483" s="35">
        <f>'Gas y Electricidad'!Q4486</f>
        <v>0</v>
      </c>
      <c r="V4483" s="52">
        <f t="shared" si="1060"/>
        <v>0</v>
      </c>
      <c r="W4483" s="63"/>
      <c r="X4483" s="63"/>
      <c r="Y4483" s="63"/>
      <c r="Z4483" s="57">
        <f t="shared" si="1061"/>
        <v>0</v>
      </c>
      <c r="AA4483" s="59">
        <f t="shared" si="1062"/>
        <v>0</v>
      </c>
      <c r="AB4483" s="58">
        <f t="shared" si="1063"/>
        <v>0</v>
      </c>
      <c r="AC4483" s="61">
        <f t="shared" si="1064"/>
        <v>0</v>
      </c>
      <c r="AD4483" s="61">
        <f t="shared" si="1065"/>
        <v>0</v>
      </c>
    </row>
    <row r="4484" spans="1:30" x14ac:dyDescent="0.3">
      <c r="A4484" s="39" t="str">
        <f>IF(Agua!A4486&gt;0,Agua!A4486,"-")</f>
        <v>-</v>
      </c>
      <c r="B4484" s="40">
        <f>Agua!C4486</f>
        <v>0</v>
      </c>
      <c r="C4484" s="72">
        <f>Agua!J4486</f>
        <v>0</v>
      </c>
      <c r="D4484" s="72">
        <f>Agua!M4486</f>
        <v>0</v>
      </c>
      <c r="E4484" s="72">
        <f t="shared" si="1051"/>
        <v>0</v>
      </c>
      <c r="F4484" s="72">
        <f>Agua!P4486</f>
        <v>0</v>
      </c>
      <c r="G4484" s="72">
        <f t="shared" si="1052"/>
        <v>0</v>
      </c>
      <c r="H4484" s="72">
        <f>Agua!S4486</f>
        <v>0</v>
      </c>
      <c r="I4484" s="72">
        <f t="shared" si="1053"/>
        <v>0</v>
      </c>
      <c r="J4484" s="72">
        <f>Agua!V4486</f>
        <v>0</v>
      </c>
      <c r="K4484" s="72">
        <f t="shared" si="1054"/>
        <v>0</v>
      </c>
      <c r="L4484" s="72">
        <f>Agua!X4486</f>
        <v>0</v>
      </c>
      <c r="M4484" s="72">
        <f t="shared" si="1055"/>
        <v>0</v>
      </c>
      <c r="N4484" s="72">
        <f t="shared" si="1056"/>
        <v>0</v>
      </c>
      <c r="O4484" s="41">
        <f>'Gas y Electricidad'!F4487</f>
        <v>0</v>
      </c>
      <c r="P4484" s="49">
        <f t="shared" si="1057"/>
        <v>0</v>
      </c>
      <c r="Q4484" s="41">
        <f>'Gas y Electricidad'!J4487</f>
        <v>0</v>
      </c>
      <c r="R4484" s="49">
        <f t="shared" si="1058"/>
        <v>0</v>
      </c>
      <c r="S4484" s="41">
        <f>'Gas y Electricidad'!M4487</f>
        <v>0</v>
      </c>
      <c r="T4484" s="42" t="e">
        <f t="shared" si="1059"/>
        <v>#DIV/0!</v>
      </c>
      <c r="U4484" s="35">
        <f>'Gas y Electricidad'!Q4487</f>
        <v>0</v>
      </c>
      <c r="V4484" s="52">
        <f t="shared" si="1060"/>
        <v>0</v>
      </c>
      <c r="W4484" s="63"/>
      <c r="X4484" s="63"/>
      <c r="Y4484" s="63"/>
      <c r="Z4484" s="57">
        <f t="shared" si="1061"/>
        <v>0</v>
      </c>
      <c r="AA4484" s="59">
        <f t="shared" si="1062"/>
        <v>0</v>
      </c>
      <c r="AB4484" s="58">
        <f t="shared" si="1063"/>
        <v>0</v>
      </c>
      <c r="AC4484" s="61">
        <f t="shared" si="1064"/>
        <v>0</v>
      </c>
      <c r="AD4484" s="61">
        <f t="shared" si="1065"/>
        <v>0</v>
      </c>
    </row>
    <row r="4485" spans="1:30" x14ac:dyDescent="0.3">
      <c r="A4485" s="39" t="str">
        <f>IF(Agua!A4487&gt;0,Agua!A4487,"-")</f>
        <v>-</v>
      </c>
      <c r="B4485" s="40">
        <f>Agua!C4487</f>
        <v>0</v>
      </c>
      <c r="C4485" s="72">
        <f>Agua!J4487</f>
        <v>0</v>
      </c>
      <c r="D4485" s="72">
        <f>Agua!M4487</f>
        <v>0</v>
      </c>
      <c r="E4485" s="72">
        <f t="shared" si="1051"/>
        <v>0</v>
      </c>
      <c r="F4485" s="72">
        <f>Agua!P4487</f>
        <v>0</v>
      </c>
      <c r="G4485" s="72">
        <f t="shared" si="1052"/>
        <v>0</v>
      </c>
      <c r="H4485" s="72">
        <f>Agua!S4487</f>
        <v>0</v>
      </c>
      <c r="I4485" s="72">
        <f t="shared" si="1053"/>
        <v>0</v>
      </c>
      <c r="J4485" s="72">
        <f>Agua!V4487</f>
        <v>0</v>
      </c>
      <c r="K4485" s="72">
        <f t="shared" si="1054"/>
        <v>0</v>
      </c>
      <c r="L4485" s="72">
        <f>Agua!X4487</f>
        <v>0</v>
      </c>
      <c r="M4485" s="72">
        <f t="shared" si="1055"/>
        <v>0</v>
      </c>
      <c r="N4485" s="72">
        <f t="shared" si="1056"/>
        <v>0</v>
      </c>
      <c r="O4485" s="41">
        <f>'Gas y Electricidad'!F4488</f>
        <v>0</v>
      </c>
      <c r="P4485" s="49">
        <f t="shared" si="1057"/>
        <v>0</v>
      </c>
      <c r="Q4485" s="41">
        <f>'Gas y Electricidad'!J4488</f>
        <v>0</v>
      </c>
      <c r="R4485" s="49">
        <f t="shared" si="1058"/>
        <v>0</v>
      </c>
      <c r="S4485" s="41">
        <f>'Gas y Electricidad'!M4488</f>
        <v>0</v>
      </c>
      <c r="T4485" s="42" t="e">
        <f t="shared" si="1059"/>
        <v>#DIV/0!</v>
      </c>
      <c r="U4485" s="35">
        <f>'Gas y Electricidad'!Q4488</f>
        <v>0</v>
      </c>
      <c r="V4485" s="52">
        <f t="shared" si="1060"/>
        <v>0</v>
      </c>
      <c r="W4485" s="63"/>
      <c r="X4485" s="63"/>
      <c r="Y4485" s="63"/>
      <c r="Z4485" s="57">
        <f t="shared" si="1061"/>
        <v>0</v>
      </c>
      <c r="AA4485" s="59">
        <f t="shared" si="1062"/>
        <v>0</v>
      </c>
      <c r="AB4485" s="58">
        <f t="shared" si="1063"/>
        <v>0</v>
      </c>
      <c r="AC4485" s="61">
        <f t="shared" si="1064"/>
        <v>0</v>
      </c>
      <c r="AD4485" s="61">
        <f t="shared" si="1065"/>
        <v>0</v>
      </c>
    </row>
    <row r="4486" spans="1:30" x14ac:dyDescent="0.3">
      <c r="A4486" s="39" t="str">
        <f>IF(Agua!A4488&gt;0,Agua!A4488,"-")</f>
        <v>-</v>
      </c>
      <c r="B4486" s="40">
        <f>Agua!C4488</f>
        <v>0</v>
      </c>
      <c r="C4486" s="72">
        <f>Agua!J4488</f>
        <v>0</v>
      </c>
      <c r="D4486" s="72">
        <f>Agua!M4488</f>
        <v>0</v>
      </c>
      <c r="E4486" s="72">
        <f t="shared" si="1051"/>
        <v>0</v>
      </c>
      <c r="F4486" s="72">
        <f>Agua!P4488</f>
        <v>0</v>
      </c>
      <c r="G4486" s="72">
        <f t="shared" si="1052"/>
        <v>0</v>
      </c>
      <c r="H4486" s="72">
        <f>Agua!S4488</f>
        <v>0</v>
      </c>
      <c r="I4486" s="72">
        <f t="shared" si="1053"/>
        <v>0</v>
      </c>
      <c r="J4486" s="72">
        <f>Agua!V4488</f>
        <v>0</v>
      </c>
      <c r="K4486" s="72">
        <f t="shared" si="1054"/>
        <v>0</v>
      </c>
      <c r="L4486" s="72">
        <f>Agua!X4488</f>
        <v>0</v>
      </c>
      <c r="M4486" s="72">
        <f t="shared" si="1055"/>
        <v>0</v>
      </c>
      <c r="N4486" s="72">
        <f t="shared" si="1056"/>
        <v>0</v>
      </c>
      <c r="O4486" s="41">
        <f>'Gas y Electricidad'!F4489</f>
        <v>0</v>
      </c>
      <c r="P4486" s="49">
        <f t="shared" si="1057"/>
        <v>0</v>
      </c>
      <c r="Q4486" s="41">
        <f>'Gas y Electricidad'!J4489</f>
        <v>0</v>
      </c>
      <c r="R4486" s="49">
        <f t="shared" si="1058"/>
        <v>0</v>
      </c>
      <c r="S4486" s="41">
        <f>'Gas y Electricidad'!M4489</f>
        <v>0</v>
      </c>
      <c r="T4486" s="42" t="e">
        <f t="shared" si="1059"/>
        <v>#DIV/0!</v>
      </c>
      <c r="U4486" s="35">
        <f>'Gas y Electricidad'!Q4489</f>
        <v>0</v>
      </c>
      <c r="V4486" s="52">
        <f t="shared" si="1060"/>
        <v>0</v>
      </c>
      <c r="W4486" s="63"/>
      <c r="X4486" s="63"/>
      <c r="Y4486" s="63"/>
      <c r="Z4486" s="57">
        <f t="shared" si="1061"/>
        <v>0</v>
      </c>
      <c r="AA4486" s="59">
        <f t="shared" si="1062"/>
        <v>0</v>
      </c>
      <c r="AB4486" s="58">
        <f t="shared" si="1063"/>
        <v>0</v>
      </c>
      <c r="AC4486" s="61">
        <f t="shared" si="1064"/>
        <v>0</v>
      </c>
      <c r="AD4486" s="61">
        <f t="shared" si="1065"/>
        <v>0</v>
      </c>
    </row>
    <row r="4487" spans="1:30" x14ac:dyDescent="0.3">
      <c r="A4487" s="39" t="str">
        <f>IF(Agua!A4489&gt;0,Agua!A4489,"-")</f>
        <v>-</v>
      </c>
      <c r="B4487" s="40">
        <f>Agua!C4489</f>
        <v>0</v>
      </c>
      <c r="C4487" s="72">
        <f>Agua!J4489</f>
        <v>0</v>
      </c>
      <c r="D4487" s="72">
        <f>Agua!M4489</f>
        <v>0</v>
      </c>
      <c r="E4487" s="72">
        <f t="shared" si="1051"/>
        <v>0</v>
      </c>
      <c r="F4487" s="72">
        <f>Agua!P4489</f>
        <v>0</v>
      </c>
      <c r="G4487" s="72">
        <f t="shared" si="1052"/>
        <v>0</v>
      </c>
      <c r="H4487" s="72">
        <f>Agua!S4489</f>
        <v>0</v>
      </c>
      <c r="I4487" s="72">
        <f t="shared" si="1053"/>
        <v>0</v>
      </c>
      <c r="J4487" s="72">
        <f>Agua!V4489</f>
        <v>0</v>
      </c>
      <c r="K4487" s="72">
        <f t="shared" si="1054"/>
        <v>0</v>
      </c>
      <c r="L4487" s="72">
        <f>Agua!X4489</f>
        <v>0</v>
      </c>
      <c r="M4487" s="72">
        <f t="shared" si="1055"/>
        <v>0</v>
      </c>
      <c r="N4487" s="72">
        <f t="shared" si="1056"/>
        <v>0</v>
      </c>
      <c r="O4487" s="41">
        <f>'Gas y Electricidad'!F4490</f>
        <v>0</v>
      </c>
      <c r="P4487" s="49">
        <f t="shared" si="1057"/>
        <v>0</v>
      </c>
      <c r="Q4487" s="41">
        <f>'Gas y Electricidad'!J4490</f>
        <v>0</v>
      </c>
      <c r="R4487" s="49">
        <f t="shared" si="1058"/>
        <v>0</v>
      </c>
      <c r="S4487" s="41">
        <f>'Gas y Electricidad'!M4490</f>
        <v>0</v>
      </c>
      <c r="T4487" s="42" t="e">
        <f t="shared" si="1059"/>
        <v>#DIV/0!</v>
      </c>
      <c r="U4487" s="35">
        <f>'Gas y Electricidad'!Q4490</f>
        <v>0</v>
      </c>
      <c r="V4487" s="52">
        <f t="shared" si="1060"/>
        <v>0</v>
      </c>
      <c r="W4487" s="63"/>
      <c r="X4487" s="63"/>
      <c r="Y4487" s="63"/>
      <c r="Z4487" s="57">
        <f t="shared" si="1061"/>
        <v>0</v>
      </c>
      <c r="AA4487" s="59">
        <f t="shared" si="1062"/>
        <v>0</v>
      </c>
      <c r="AB4487" s="58">
        <f t="shared" si="1063"/>
        <v>0</v>
      </c>
      <c r="AC4487" s="61">
        <f t="shared" si="1064"/>
        <v>0</v>
      </c>
      <c r="AD4487" s="61">
        <f t="shared" si="1065"/>
        <v>0</v>
      </c>
    </row>
    <row r="4488" spans="1:30" x14ac:dyDescent="0.3">
      <c r="A4488" s="39" t="str">
        <f>IF(Agua!A4490&gt;0,Agua!A4490,"-")</f>
        <v>-</v>
      </c>
      <c r="B4488" s="40">
        <f>Agua!C4490</f>
        <v>0</v>
      </c>
      <c r="C4488" s="72">
        <f>Agua!J4490</f>
        <v>0</v>
      </c>
      <c r="D4488" s="72">
        <f>Agua!M4490</f>
        <v>0</v>
      </c>
      <c r="E4488" s="72">
        <f t="shared" si="1051"/>
        <v>0</v>
      </c>
      <c r="F4488" s="72">
        <f>Agua!P4490</f>
        <v>0</v>
      </c>
      <c r="G4488" s="72">
        <f t="shared" si="1052"/>
        <v>0</v>
      </c>
      <c r="H4488" s="72">
        <f>Agua!S4490</f>
        <v>0</v>
      </c>
      <c r="I4488" s="72">
        <f t="shared" si="1053"/>
        <v>0</v>
      </c>
      <c r="J4488" s="72">
        <f>Agua!V4490</f>
        <v>0</v>
      </c>
      <c r="K4488" s="72">
        <f t="shared" si="1054"/>
        <v>0</v>
      </c>
      <c r="L4488" s="72">
        <f>Agua!X4490</f>
        <v>0</v>
      </c>
      <c r="M4488" s="72">
        <f t="shared" si="1055"/>
        <v>0</v>
      </c>
      <c r="N4488" s="72">
        <f t="shared" si="1056"/>
        <v>0</v>
      </c>
      <c r="O4488" s="41">
        <f>'Gas y Electricidad'!F4491</f>
        <v>0</v>
      </c>
      <c r="P4488" s="49">
        <f t="shared" si="1057"/>
        <v>0</v>
      </c>
      <c r="Q4488" s="41">
        <f>'Gas y Electricidad'!J4491</f>
        <v>0</v>
      </c>
      <c r="R4488" s="49">
        <f t="shared" si="1058"/>
        <v>0</v>
      </c>
      <c r="S4488" s="41">
        <f>'Gas y Electricidad'!M4491</f>
        <v>0</v>
      </c>
      <c r="T4488" s="42" t="e">
        <f t="shared" si="1059"/>
        <v>#DIV/0!</v>
      </c>
      <c r="U4488" s="35">
        <f>'Gas y Electricidad'!Q4491</f>
        <v>0</v>
      </c>
      <c r="V4488" s="52">
        <f t="shared" si="1060"/>
        <v>0</v>
      </c>
      <c r="W4488" s="63"/>
      <c r="X4488" s="63"/>
      <c r="Y4488" s="63"/>
      <c r="Z4488" s="57">
        <f t="shared" si="1061"/>
        <v>0</v>
      </c>
      <c r="AA4488" s="59">
        <f t="shared" si="1062"/>
        <v>0</v>
      </c>
      <c r="AB4488" s="58">
        <f t="shared" si="1063"/>
        <v>0</v>
      </c>
      <c r="AC4488" s="61">
        <f t="shared" si="1064"/>
        <v>0</v>
      </c>
      <c r="AD4488" s="61">
        <f t="shared" si="1065"/>
        <v>0</v>
      </c>
    </row>
    <row r="4489" spans="1:30" x14ac:dyDescent="0.3">
      <c r="A4489" s="39" t="str">
        <f>IF(Agua!A4491&gt;0,Agua!A4491,"-")</f>
        <v>-</v>
      </c>
      <c r="B4489" s="40">
        <f>Agua!C4491</f>
        <v>0</v>
      </c>
      <c r="C4489" s="72">
        <f>Agua!J4491</f>
        <v>0</v>
      </c>
      <c r="D4489" s="72">
        <f>Agua!M4491</f>
        <v>0</v>
      </c>
      <c r="E4489" s="72">
        <f t="shared" si="1051"/>
        <v>0</v>
      </c>
      <c r="F4489" s="72">
        <f>Agua!P4491</f>
        <v>0</v>
      </c>
      <c r="G4489" s="72">
        <f t="shared" si="1052"/>
        <v>0</v>
      </c>
      <c r="H4489" s="72">
        <f>Agua!S4491</f>
        <v>0</v>
      </c>
      <c r="I4489" s="72">
        <f t="shared" si="1053"/>
        <v>0</v>
      </c>
      <c r="J4489" s="72">
        <f>Agua!V4491</f>
        <v>0</v>
      </c>
      <c r="K4489" s="72">
        <f t="shared" si="1054"/>
        <v>0</v>
      </c>
      <c r="L4489" s="72">
        <f>Agua!X4491</f>
        <v>0</v>
      </c>
      <c r="M4489" s="72">
        <f t="shared" si="1055"/>
        <v>0</v>
      </c>
      <c r="N4489" s="72">
        <f t="shared" si="1056"/>
        <v>0</v>
      </c>
      <c r="O4489" s="41">
        <f>'Gas y Electricidad'!F4492</f>
        <v>0</v>
      </c>
      <c r="P4489" s="49">
        <f t="shared" si="1057"/>
        <v>0</v>
      </c>
      <c r="Q4489" s="41">
        <f>'Gas y Electricidad'!J4492</f>
        <v>0</v>
      </c>
      <c r="R4489" s="49">
        <f t="shared" si="1058"/>
        <v>0</v>
      </c>
      <c r="S4489" s="41">
        <f>'Gas y Electricidad'!M4492</f>
        <v>0</v>
      </c>
      <c r="T4489" s="42" t="e">
        <f t="shared" si="1059"/>
        <v>#DIV/0!</v>
      </c>
      <c r="U4489" s="35">
        <f>'Gas y Electricidad'!Q4492</f>
        <v>0</v>
      </c>
      <c r="V4489" s="52">
        <f t="shared" si="1060"/>
        <v>0</v>
      </c>
      <c r="W4489" s="63"/>
      <c r="X4489" s="63"/>
      <c r="Y4489" s="63"/>
      <c r="Z4489" s="57">
        <f t="shared" si="1061"/>
        <v>0</v>
      </c>
      <c r="AA4489" s="59">
        <f t="shared" si="1062"/>
        <v>0</v>
      </c>
      <c r="AB4489" s="58">
        <f t="shared" si="1063"/>
        <v>0</v>
      </c>
      <c r="AC4489" s="61">
        <f t="shared" si="1064"/>
        <v>0</v>
      </c>
      <c r="AD4489" s="61">
        <f t="shared" si="1065"/>
        <v>0</v>
      </c>
    </row>
    <row r="4490" spans="1:30" x14ac:dyDescent="0.3">
      <c r="A4490" s="39" t="str">
        <f>IF(Agua!A4492&gt;0,Agua!A4492,"-")</f>
        <v>-</v>
      </c>
      <c r="B4490" s="40">
        <f>Agua!C4492</f>
        <v>0</v>
      </c>
      <c r="C4490" s="72">
        <f>Agua!J4492</f>
        <v>0</v>
      </c>
      <c r="D4490" s="72">
        <f>Agua!M4492</f>
        <v>0</v>
      </c>
      <c r="E4490" s="72">
        <f t="shared" si="1051"/>
        <v>0</v>
      </c>
      <c r="F4490" s="72">
        <f>Agua!P4492</f>
        <v>0</v>
      </c>
      <c r="G4490" s="72">
        <f t="shared" si="1052"/>
        <v>0</v>
      </c>
      <c r="H4490" s="72">
        <f>Agua!S4492</f>
        <v>0</v>
      </c>
      <c r="I4490" s="72">
        <f t="shared" si="1053"/>
        <v>0</v>
      </c>
      <c r="J4490" s="72">
        <f>Agua!V4492</f>
        <v>0</v>
      </c>
      <c r="K4490" s="72">
        <f t="shared" si="1054"/>
        <v>0</v>
      </c>
      <c r="L4490" s="72">
        <f>Agua!X4492</f>
        <v>0</v>
      </c>
      <c r="M4490" s="72">
        <f t="shared" si="1055"/>
        <v>0</v>
      </c>
      <c r="N4490" s="72">
        <f t="shared" si="1056"/>
        <v>0</v>
      </c>
      <c r="O4490" s="41">
        <f>'Gas y Electricidad'!F4493</f>
        <v>0</v>
      </c>
      <c r="P4490" s="49">
        <f t="shared" si="1057"/>
        <v>0</v>
      </c>
      <c r="Q4490" s="41">
        <f>'Gas y Electricidad'!J4493</f>
        <v>0</v>
      </c>
      <c r="R4490" s="49">
        <f t="shared" si="1058"/>
        <v>0</v>
      </c>
      <c r="S4490" s="41">
        <f>'Gas y Electricidad'!M4493</f>
        <v>0</v>
      </c>
      <c r="T4490" s="42" t="e">
        <f t="shared" si="1059"/>
        <v>#DIV/0!</v>
      </c>
      <c r="U4490" s="35">
        <f>'Gas y Electricidad'!Q4493</f>
        <v>0</v>
      </c>
      <c r="V4490" s="52">
        <f t="shared" si="1060"/>
        <v>0</v>
      </c>
      <c r="W4490" s="63"/>
      <c r="X4490" s="63"/>
      <c r="Y4490" s="63"/>
      <c r="Z4490" s="57">
        <f t="shared" si="1061"/>
        <v>0</v>
      </c>
      <c r="AA4490" s="59">
        <f t="shared" si="1062"/>
        <v>0</v>
      </c>
      <c r="AB4490" s="58">
        <f t="shared" si="1063"/>
        <v>0</v>
      </c>
      <c r="AC4490" s="61">
        <f t="shared" si="1064"/>
        <v>0</v>
      </c>
      <c r="AD4490" s="61">
        <f t="shared" si="1065"/>
        <v>0</v>
      </c>
    </row>
    <row r="4491" spans="1:30" x14ac:dyDescent="0.3">
      <c r="A4491" s="39" t="str">
        <f>IF(Agua!A4493&gt;0,Agua!A4493,"-")</f>
        <v>-</v>
      </c>
      <c r="B4491" s="40">
        <f>Agua!C4493</f>
        <v>0</v>
      </c>
      <c r="C4491" s="72">
        <f>Agua!J4493</f>
        <v>0</v>
      </c>
      <c r="D4491" s="72">
        <f>Agua!M4493</f>
        <v>0</v>
      </c>
      <c r="E4491" s="72">
        <f t="shared" si="1051"/>
        <v>0</v>
      </c>
      <c r="F4491" s="72">
        <f>Agua!P4493</f>
        <v>0</v>
      </c>
      <c r="G4491" s="72">
        <f t="shared" si="1052"/>
        <v>0</v>
      </c>
      <c r="H4491" s="72">
        <f>Agua!S4493</f>
        <v>0</v>
      </c>
      <c r="I4491" s="72">
        <f t="shared" si="1053"/>
        <v>0</v>
      </c>
      <c r="J4491" s="72">
        <f>Agua!V4493</f>
        <v>0</v>
      </c>
      <c r="K4491" s="72">
        <f t="shared" si="1054"/>
        <v>0</v>
      </c>
      <c r="L4491" s="72">
        <f>Agua!X4493</f>
        <v>0</v>
      </c>
      <c r="M4491" s="72">
        <f t="shared" si="1055"/>
        <v>0</v>
      </c>
      <c r="N4491" s="72">
        <f t="shared" si="1056"/>
        <v>0</v>
      </c>
      <c r="O4491" s="41">
        <f>'Gas y Electricidad'!F4494</f>
        <v>0</v>
      </c>
      <c r="P4491" s="49">
        <f t="shared" si="1057"/>
        <v>0</v>
      </c>
      <c r="Q4491" s="41">
        <f>'Gas y Electricidad'!J4494</f>
        <v>0</v>
      </c>
      <c r="R4491" s="49">
        <f t="shared" si="1058"/>
        <v>0</v>
      </c>
      <c r="S4491" s="41">
        <f>'Gas y Electricidad'!M4494</f>
        <v>0</v>
      </c>
      <c r="T4491" s="42" t="e">
        <f t="shared" si="1059"/>
        <v>#DIV/0!</v>
      </c>
      <c r="U4491" s="35">
        <f>'Gas y Electricidad'!Q4494</f>
        <v>0</v>
      </c>
      <c r="V4491" s="52">
        <f t="shared" si="1060"/>
        <v>0</v>
      </c>
      <c r="W4491" s="63"/>
      <c r="X4491" s="63"/>
      <c r="Y4491" s="63"/>
      <c r="Z4491" s="57">
        <f t="shared" si="1061"/>
        <v>0</v>
      </c>
      <c r="AA4491" s="59">
        <f t="shared" si="1062"/>
        <v>0</v>
      </c>
      <c r="AB4491" s="58">
        <f t="shared" si="1063"/>
        <v>0</v>
      </c>
      <c r="AC4491" s="61">
        <f t="shared" si="1064"/>
        <v>0</v>
      </c>
      <c r="AD4491" s="61">
        <f t="shared" si="1065"/>
        <v>0</v>
      </c>
    </row>
    <row r="4492" spans="1:30" x14ac:dyDescent="0.3">
      <c r="A4492" s="39" t="str">
        <f>IF(Agua!A4494&gt;0,Agua!A4494,"-")</f>
        <v>-</v>
      </c>
      <c r="B4492" s="40">
        <f>Agua!C4494</f>
        <v>0</v>
      </c>
      <c r="C4492" s="72">
        <f>Agua!J4494</f>
        <v>0</v>
      </c>
      <c r="D4492" s="72">
        <f>Agua!M4494</f>
        <v>0</v>
      </c>
      <c r="E4492" s="72">
        <f t="shared" si="1051"/>
        <v>0</v>
      </c>
      <c r="F4492" s="72">
        <f>Agua!P4494</f>
        <v>0</v>
      </c>
      <c r="G4492" s="72">
        <f t="shared" si="1052"/>
        <v>0</v>
      </c>
      <c r="H4492" s="72">
        <f>Agua!S4494</f>
        <v>0</v>
      </c>
      <c r="I4492" s="72">
        <f t="shared" si="1053"/>
        <v>0</v>
      </c>
      <c r="J4492" s="72">
        <f>Agua!V4494</f>
        <v>0</v>
      </c>
      <c r="K4492" s="72">
        <f t="shared" si="1054"/>
        <v>0</v>
      </c>
      <c r="L4492" s="72">
        <f>Agua!X4494</f>
        <v>0</v>
      </c>
      <c r="M4492" s="72">
        <f t="shared" si="1055"/>
        <v>0</v>
      </c>
      <c r="N4492" s="72">
        <f t="shared" si="1056"/>
        <v>0</v>
      </c>
      <c r="O4492" s="41">
        <f>'Gas y Electricidad'!F4495</f>
        <v>0</v>
      </c>
      <c r="P4492" s="49">
        <f t="shared" si="1057"/>
        <v>0</v>
      </c>
      <c r="Q4492" s="41">
        <f>'Gas y Electricidad'!J4495</f>
        <v>0</v>
      </c>
      <c r="R4492" s="49">
        <f t="shared" si="1058"/>
        <v>0</v>
      </c>
      <c r="S4492" s="41">
        <f>'Gas y Electricidad'!M4495</f>
        <v>0</v>
      </c>
      <c r="T4492" s="42" t="e">
        <f t="shared" si="1059"/>
        <v>#DIV/0!</v>
      </c>
      <c r="U4492" s="35">
        <f>'Gas y Electricidad'!Q4495</f>
        <v>0</v>
      </c>
      <c r="V4492" s="52">
        <f t="shared" si="1060"/>
        <v>0</v>
      </c>
      <c r="W4492" s="63"/>
      <c r="X4492" s="63"/>
      <c r="Y4492" s="63"/>
      <c r="Z4492" s="57">
        <f t="shared" si="1061"/>
        <v>0</v>
      </c>
      <c r="AA4492" s="59">
        <f t="shared" si="1062"/>
        <v>0</v>
      </c>
      <c r="AB4492" s="58">
        <f t="shared" si="1063"/>
        <v>0</v>
      </c>
      <c r="AC4492" s="61">
        <f t="shared" si="1064"/>
        <v>0</v>
      </c>
      <c r="AD4492" s="61">
        <f t="shared" si="1065"/>
        <v>0</v>
      </c>
    </row>
    <row r="4493" spans="1:30" x14ac:dyDescent="0.3">
      <c r="A4493" s="39" t="str">
        <f>IF(Agua!A4495&gt;0,Agua!A4495,"-")</f>
        <v>-</v>
      </c>
      <c r="B4493" s="40">
        <f>Agua!C4495</f>
        <v>0</v>
      </c>
      <c r="C4493" s="72">
        <f>Agua!J4495</f>
        <v>0</v>
      </c>
      <c r="D4493" s="72">
        <f>Agua!M4495</f>
        <v>0</v>
      </c>
      <c r="E4493" s="72">
        <f t="shared" si="1051"/>
        <v>0</v>
      </c>
      <c r="F4493" s="72">
        <f>Agua!P4495</f>
        <v>0</v>
      </c>
      <c r="G4493" s="72">
        <f t="shared" si="1052"/>
        <v>0</v>
      </c>
      <c r="H4493" s="72">
        <f>Agua!S4495</f>
        <v>0</v>
      </c>
      <c r="I4493" s="72">
        <f t="shared" si="1053"/>
        <v>0</v>
      </c>
      <c r="J4493" s="72">
        <f>Agua!V4495</f>
        <v>0</v>
      </c>
      <c r="K4493" s="72">
        <f t="shared" si="1054"/>
        <v>0</v>
      </c>
      <c r="L4493" s="72">
        <f>Agua!X4495</f>
        <v>0</v>
      </c>
      <c r="M4493" s="72">
        <f t="shared" si="1055"/>
        <v>0</v>
      </c>
      <c r="N4493" s="72">
        <f t="shared" si="1056"/>
        <v>0</v>
      </c>
      <c r="O4493" s="41">
        <f>'Gas y Electricidad'!F4496</f>
        <v>0</v>
      </c>
      <c r="P4493" s="49">
        <f t="shared" si="1057"/>
        <v>0</v>
      </c>
      <c r="Q4493" s="41">
        <f>'Gas y Electricidad'!J4496</f>
        <v>0</v>
      </c>
      <c r="R4493" s="49">
        <f t="shared" si="1058"/>
        <v>0</v>
      </c>
      <c r="S4493" s="41">
        <f>'Gas y Electricidad'!M4496</f>
        <v>0</v>
      </c>
      <c r="T4493" s="42" t="e">
        <f t="shared" si="1059"/>
        <v>#DIV/0!</v>
      </c>
      <c r="U4493" s="35">
        <f>'Gas y Electricidad'!Q4496</f>
        <v>0</v>
      </c>
      <c r="V4493" s="52">
        <f t="shared" si="1060"/>
        <v>0</v>
      </c>
      <c r="W4493" s="63"/>
      <c r="X4493" s="63"/>
      <c r="Y4493" s="63"/>
      <c r="Z4493" s="57">
        <f t="shared" si="1061"/>
        <v>0</v>
      </c>
      <c r="AA4493" s="59">
        <f t="shared" si="1062"/>
        <v>0</v>
      </c>
      <c r="AB4493" s="58">
        <f t="shared" si="1063"/>
        <v>0</v>
      </c>
      <c r="AC4493" s="61">
        <f t="shared" si="1064"/>
        <v>0</v>
      </c>
      <c r="AD4493" s="61">
        <f t="shared" si="1065"/>
        <v>0</v>
      </c>
    </row>
    <row r="4494" spans="1:30" x14ac:dyDescent="0.3">
      <c r="A4494" s="39" t="str">
        <f>IF(Agua!A4496&gt;0,Agua!A4496,"-")</f>
        <v>-</v>
      </c>
      <c r="B4494" s="40">
        <f>Agua!C4496</f>
        <v>0</v>
      </c>
      <c r="C4494" s="72">
        <f>Agua!J4496</f>
        <v>0</v>
      </c>
      <c r="D4494" s="72">
        <f>Agua!M4496</f>
        <v>0</v>
      </c>
      <c r="E4494" s="72">
        <f t="shared" si="1051"/>
        <v>0</v>
      </c>
      <c r="F4494" s="72">
        <f>Agua!P4496</f>
        <v>0</v>
      </c>
      <c r="G4494" s="72">
        <f t="shared" si="1052"/>
        <v>0</v>
      </c>
      <c r="H4494" s="72">
        <f>Agua!S4496</f>
        <v>0</v>
      </c>
      <c r="I4494" s="72">
        <f t="shared" si="1053"/>
        <v>0</v>
      </c>
      <c r="J4494" s="72">
        <f>Agua!V4496</f>
        <v>0</v>
      </c>
      <c r="K4494" s="72">
        <f t="shared" si="1054"/>
        <v>0</v>
      </c>
      <c r="L4494" s="72">
        <f>Agua!X4496</f>
        <v>0</v>
      </c>
      <c r="M4494" s="72">
        <f t="shared" si="1055"/>
        <v>0</v>
      </c>
      <c r="N4494" s="72">
        <f t="shared" si="1056"/>
        <v>0</v>
      </c>
      <c r="O4494" s="41">
        <f>'Gas y Electricidad'!F4497</f>
        <v>0</v>
      </c>
      <c r="P4494" s="49">
        <f t="shared" si="1057"/>
        <v>0</v>
      </c>
      <c r="Q4494" s="41">
        <f>'Gas y Electricidad'!J4497</f>
        <v>0</v>
      </c>
      <c r="R4494" s="49">
        <f t="shared" si="1058"/>
        <v>0</v>
      </c>
      <c r="S4494" s="41">
        <f>'Gas y Electricidad'!M4497</f>
        <v>0</v>
      </c>
      <c r="T4494" s="42" t="e">
        <f t="shared" si="1059"/>
        <v>#DIV/0!</v>
      </c>
      <c r="U4494" s="35">
        <f>'Gas y Electricidad'!Q4497</f>
        <v>0</v>
      </c>
      <c r="V4494" s="52">
        <f t="shared" si="1060"/>
        <v>0</v>
      </c>
      <c r="W4494" s="63"/>
      <c r="X4494" s="63"/>
      <c r="Y4494" s="63"/>
      <c r="Z4494" s="57">
        <f t="shared" si="1061"/>
        <v>0</v>
      </c>
      <c r="AA4494" s="59">
        <f t="shared" si="1062"/>
        <v>0</v>
      </c>
      <c r="AB4494" s="58">
        <f t="shared" si="1063"/>
        <v>0</v>
      </c>
      <c r="AC4494" s="61">
        <f t="shared" si="1064"/>
        <v>0</v>
      </c>
      <c r="AD4494" s="61">
        <f t="shared" si="1065"/>
        <v>0</v>
      </c>
    </row>
    <row r="4495" spans="1:30" x14ac:dyDescent="0.3">
      <c r="A4495" s="39" t="str">
        <f>IF(Agua!A4497&gt;0,Agua!A4497,"-")</f>
        <v>-</v>
      </c>
      <c r="B4495" s="40">
        <f>Agua!C4497</f>
        <v>0</v>
      </c>
      <c r="C4495" s="72">
        <f>Agua!J4497</f>
        <v>0</v>
      </c>
      <c r="D4495" s="72">
        <f>Agua!M4497</f>
        <v>0</v>
      </c>
      <c r="E4495" s="72">
        <f t="shared" si="1051"/>
        <v>0</v>
      </c>
      <c r="F4495" s="72">
        <f>Agua!P4497</f>
        <v>0</v>
      </c>
      <c r="G4495" s="72">
        <f t="shared" si="1052"/>
        <v>0</v>
      </c>
      <c r="H4495" s="72">
        <f>Agua!S4497</f>
        <v>0</v>
      </c>
      <c r="I4495" s="72">
        <f t="shared" si="1053"/>
        <v>0</v>
      </c>
      <c r="J4495" s="72">
        <f>Agua!V4497</f>
        <v>0</v>
      </c>
      <c r="K4495" s="72">
        <f t="shared" si="1054"/>
        <v>0</v>
      </c>
      <c r="L4495" s="72">
        <f>Agua!X4497</f>
        <v>0</v>
      </c>
      <c r="M4495" s="72">
        <f t="shared" si="1055"/>
        <v>0</v>
      </c>
      <c r="N4495" s="72">
        <f t="shared" si="1056"/>
        <v>0</v>
      </c>
      <c r="O4495" s="41">
        <f>'Gas y Electricidad'!F4498</f>
        <v>0</v>
      </c>
      <c r="P4495" s="49">
        <f t="shared" si="1057"/>
        <v>0</v>
      </c>
      <c r="Q4495" s="41">
        <f>'Gas y Electricidad'!J4498</f>
        <v>0</v>
      </c>
      <c r="R4495" s="49">
        <f t="shared" si="1058"/>
        <v>0</v>
      </c>
      <c r="S4495" s="41">
        <f>'Gas y Electricidad'!M4498</f>
        <v>0</v>
      </c>
      <c r="T4495" s="42" t="e">
        <f t="shared" si="1059"/>
        <v>#DIV/0!</v>
      </c>
      <c r="U4495" s="35">
        <f>'Gas y Electricidad'!Q4498</f>
        <v>0</v>
      </c>
      <c r="V4495" s="52">
        <f t="shared" si="1060"/>
        <v>0</v>
      </c>
      <c r="W4495" s="63"/>
      <c r="X4495" s="63"/>
      <c r="Y4495" s="63"/>
      <c r="Z4495" s="57">
        <f t="shared" si="1061"/>
        <v>0</v>
      </c>
      <c r="AA4495" s="59">
        <f t="shared" si="1062"/>
        <v>0</v>
      </c>
      <c r="AB4495" s="58">
        <f t="shared" si="1063"/>
        <v>0</v>
      </c>
      <c r="AC4495" s="61">
        <f t="shared" si="1064"/>
        <v>0</v>
      </c>
      <c r="AD4495" s="61">
        <f t="shared" si="1065"/>
        <v>0</v>
      </c>
    </row>
    <row r="4496" spans="1:30" x14ac:dyDescent="0.3">
      <c r="A4496" s="39" t="str">
        <f>IF(Agua!A4498&gt;0,Agua!A4498,"-")</f>
        <v>-</v>
      </c>
      <c r="B4496" s="40">
        <f>Agua!C4498</f>
        <v>0</v>
      </c>
      <c r="C4496" s="72">
        <f>Agua!J4498</f>
        <v>0</v>
      </c>
      <c r="D4496" s="72">
        <f>Agua!M4498</f>
        <v>0</v>
      </c>
      <c r="E4496" s="72">
        <f t="shared" si="1051"/>
        <v>0</v>
      </c>
      <c r="F4496" s="72">
        <f>Agua!P4498</f>
        <v>0</v>
      </c>
      <c r="G4496" s="72">
        <f t="shared" si="1052"/>
        <v>0</v>
      </c>
      <c r="H4496" s="72">
        <f>Agua!S4498</f>
        <v>0</v>
      </c>
      <c r="I4496" s="72">
        <f t="shared" si="1053"/>
        <v>0</v>
      </c>
      <c r="J4496" s="72">
        <f>Agua!V4498</f>
        <v>0</v>
      </c>
      <c r="K4496" s="72">
        <f t="shared" si="1054"/>
        <v>0</v>
      </c>
      <c r="L4496" s="72">
        <f>Agua!X4498</f>
        <v>0</v>
      </c>
      <c r="M4496" s="72">
        <f t="shared" si="1055"/>
        <v>0</v>
      </c>
      <c r="N4496" s="72">
        <f t="shared" si="1056"/>
        <v>0</v>
      </c>
      <c r="O4496" s="41">
        <f>'Gas y Electricidad'!F4499</f>
        <v>0</v>
      </c>
      <c r="P4496" s="49">
        <f t="shared" si="1057"/>
        <v>0</v>
      </c>
      <c r="Q4496" s="41">
        <f>'Gas y Electricidad'!J4499</f>
        <v>0</v>
      </c>
      <c r="R4496" s="49">
        <f t="shared" si="1058"/>
        <v>0</v>
      </c>
      <c r="S4496" s="41">
        <f>'Gas y Electricidad'!M4499</f>
        <v>0</v>
      </c>
      <c r="T4496" s="42" t="e">
        <f t="shared" si="1059"/>
        <v>#DIV/0!</v>
      </c>
      <c r="U4496" s="35">
        <f>'Gas y Electricidad'!Q4499</f>
        <v>0</v>
      </c>
      <c r="V4496" s="52">
        <f t="shared" si="1060"/>
        <v>0</v>
      </c>
      <c r="W4496" s="63"/>
      <c r="X4496" s="63"/>
      <c r="Y4496" s="63"/>
      <c r="Z4496" s="57">
        <f t="shared" si="1061"/>
        <v>0</v>
      </c>
      <c r="AA4496" s="59">
        <f t="shared" si="1062"/>
        <v>0</v>
      </c>
      <c r="AB4496" s="58">
        <f t="shared" si="1063"/>
        <v>0</v>
      </c>
      <c r="AC4496" s="61">
        <f t="shared" si="1064"/>
        <v>0</v>
      </c>
      <c r="AD4496" s="61">
        <f t="shared" si="1065"/>
        <v>0</v>
      </c>
    </row>
    <row r="4497" spans="1:30" x14ac:dyDescent="0.3">
      <c r="A4497" s="39" t="str">
        <f>IF(Agua!A4499&gt;0,Agua!A4499,"-")</f>
        <v>-</v>
      </c>
      <c r="B4497" s="40">
        <f>Agua!C4499</f>
        <v>0</v>
      </c>
      <c r="C4497" s="72">
        <f>Agua!J4499</f>
        <v>0</v>
      </c>
      <c r="D4497" s="72">
        <f>Agua!M4499</f>
        <v>0</v>
      </c>
      <c r="E4497" s="72">
        <f t="shared" si="1051"/>
        <v>0</v>
      </c>
      <c r="F4497" s="72">
        <f>Agua!P4499</f>
        <v>0</v>
      </c>
      <c r="G4497" s="72">
        <f t="shared" si="1052"/>
        <v>0</v>
      </c>
      <c r="H4497" s="72">
        <f>Agua!S4499</f>
        <v>0</v>
      </c>
      <c r="I4497" s="72">
        <f t="shared" si="1053"/>
        <v>0</v>
      </c>
      <c r="J4497" s="72">
        <f>Agua!V4499</f>
        <v>0</v>
      </c>
      <c r="K4497" s="72">
        <f t="shared" si="1054"/>
        <v>0</v>
      </c>
      <c r="L4497" s="72">
        <f>Agua!X4499</f>
        <v>0</v>
      </c>
      <c r="M4497" s="72">
        <f t="shared" si="1055"/>
        <v>0</v>
      </c>
      <c r="N4497" s="72">
        <f t="shared" si="1056"/>
        <v>0</v>
      </c>
      <c r="O4497" s="41">
        <f>'Gas y Electricidad'!F4500</f>
        <v>0</v>
      </c>
      <c r="P4497" s="49">
        <f t="shared" si="1057"/>
        <v>0</v>
      </c>
      <c r="Q4497" s="41">
        <f>'Gas y Electricidad'!J4500</f>
        <v>0</v>
      </c>
      <c r="R4497" s="49">
        <f t="shared" si="1058"/>
        <v>0</v>
      </c>
      <c r="S4497" s="41">
        <f>'Gas y Electricidad'!M4500</f>
        <v>0</v>
      </c>
      <c r="T4497" s="42" t="e">
        <f t="shared" si="1059"/>
        <v>#DIV/0!</v>
      </c>
      <c r="U4497" s="35">
        <f>'Gas y Electricidad'!Q4500</f>
        <v>0</v>
      </c>
      <c r="V4497" s="52">
        <f t="shared" si="1060"/>
        <v>0</v>
      </c>
      <c r="W4497" s="63"/>
      <c r="X4497" s="63"/>
      <c r="Y4497" s="63"/>
      <c r="Z4497" s="57">
        <f t="shared" si="1061"/>
        <v>0</v>
      </c>
      <c r="AA4497" s="59">
        <f t="shared" si="1062"/>
        <v>0</v>
      </c>
      <c r="AB4497" s="58">
        <f t="shared" si="1063"/>
        <v>0</v>
      </c>
      <c r="AC4497" s="61">
        <f t="shared" si="1064"/>
        <v>0</v>
      </c>
      <c r="AD4497" s="61">
        <f t="shared" si="1065"/>
        <v>0</v>
      </c>
    </row>
    <row r="4498" spans="1:30" x14ac:dyDescent="0.3">
      <c r="A4498" s="39" t="str">
        <f>IF(Agua!A4500&gt;0,Agua!A4500,"-")</f>
        <v>-</v>
      </c>
      <c r="B4498" s="40">
        <f>Agua!C4500</f>
        <v>0</v>
      </c>
      <c r="C4498" s="72">
        <f>Agua!J4500</f>
        <v>0</v>
      </c>
      <c r="D4498" s="72">
        <f>Agua!M4500</f>
        <v>0</v>
      </c>
      <c r="E4498" s="72">
        <f t="shared" si="1051"/>
        <v>0</v>
      </c>
      <c r="F4498" s="72">
        <f>Agua!P4500</f>
        <v>0</v>
      </c>
      <c r="G4498" s="72">
        <f t="shared" si="1052"/>
        <v>0</v>
      </c>
      <c r="H4498" s="72">
        <f>Agua!S4500</f>
        <v>0</v>
      </c>
      <c r="I4498" s="72">
        <f t="shared" si="1053"/>
        <v>0</v>
      </c>
      <c r="J4498" s="72">
        <f>Agua!V4500</f>
        <v>0</v>
      </c>
      <c r="K4498" s="72">
        <f t="shared" si="1054"/>
        <v>0</v>
      </c>
      <c r="L4498" s="72">
        <f>Agua!X4500</f>
        <v>0</v>
      </c>
      <c r="M4498" s="72">
        <f t="shared" si="1055"/>
        <v>0</v>
      </c>
      <c r="N4498" s="72">
        <f t="shared" si="1056"/>
        <v>0</v>
      </c>
      <c r="O4498" s="41">
        <f>'Gas y Electricidad'!F4501</f>
        <v>0</v>
      </c>
      <c r="P4498" s="49">
        <f t="shared" si="1057"/>
        <v>0</v>
      </c>
      <c r="Q4498" s="41">
        <f>'Gas y Electricidad'!J4501</f>
        <v>0</v>
      </c>
      <c r="R4498" s="49">
        <f t="shared" si="1058"/>
        <v>0</v>
      </c>
      <c r="S4498" s="41">
        <f>'Gas y Electricidad'!M4501</f>
        <v>0</v>
      </c>
      <c r="T4498" s="42" t="e">
        <f t="shared" si="1059"/>
        <v>#DIV/0!</v>
      </c>
      <c r="U4498" s="35">
        <f>'Gas y Electricidad'!Q4501</f>
        <v>0</v>
      </c>
      <c r="V4498" s="52">
        <f t="shared" si="1060"/>
        <v>0</v>
      </c>
      <c r="W4498" s="63"/>
      <c r="X4498" s="63"/>
      <c r="Y4498" s="63"/>
      <c r="Z4498" s="57">
        <f t="shared" si="1061"/>
        <v>0</v>
      </c>
      <c r="AA4498" s="59">
        <f t="shared" si="1062"/>
        <v>0</v>
      </c>
      <c r="AB4498" s="58">
        <f t="shared" si="1063"/>
        <v>0</v>
      </c>
      <c r="AC4498" s="61">
        <f t="shared" si="1064"/>
        <v>0</v>
      </c>
      <c r="AD4498" s="61">
        <f t="shared" si="1065"/>
        <v>0</v>
      </c>
    </row>
    <row r="4499" spans="1:30" x14ac:dyDescent="0.3">
      <c r="A4499" s="39" t="str">
        <f>IF(Agua!A4501&gt;0,Agua!A4501,"-")</f>
        <v>-</v>
      </c>
      <c r="B4499" s="40">
        <f>Agua!C4501</f>
        <v>0</v>
      </c>
      <c r="C4499" s="72">
        <f>Agua!J4501</f>
        <v>0</v>
      </c>
      <c r="D4499" s="72">
        <f>Agua!M4501</f>
        <v>0</v>
      </c>
      <c r="E4499" s="72">
        <f t="shared" si="1051"/>
        <v>0</v>
      </c>
      <c r="F4499" s="72">
        <f>Agua!P4501</f>
        <v>0</v>
      </c>
      <c r="G4499" s="72">
        <f t="shared" si="1052"/>
        <v>0</v>
      </c>
      <c r="H4499" s="72">
        <f>Agua!S4501</f>
        <v>0</v>
      </c>
      <c r="I4499" s="72">
        <f t="shared" si="1053"/>
        <v>0</v>
      </c>
      <c r="J4499" s="72">
        <f>Agua!V4501</f>
        <v>0</v>
      </c>
      <c r="K4499" s="72">
        <f t="shared" si="1054"/>
        <v>0</v>
      </c>
      <c r="L4499" s="72">
        <f>Agua!X4501</f>
        <v>0</v>
      </c>
      <c r="M4499" s="72">
        <f t="shared" si="1055"/>
        <v>0</v>
      </c>
      <c r="N4499" s="72">
        <f t="shared" si="1056"/>
        <v>0</v>
      </c>
      <c r="O4499" s="41">
        <f>'Gas y Electricidad'!F4502</f>
        <v>0</v>
      </c>
      <c r="P4499" s="49">
        <f t="shared" si="1057"/>
        <v>0</v>
      </c>
      <c r="Q4499" s="41">
        <f>'Gas y Electricidad'!J4502</f>
        <v>0</v>
      </c>
      <c r="R4499" s="49">
        <f t="shared" si="1058"/>
        <v>0</v>
      </c>
      <c r="S4499" s="41">
        <f>'Gas y Electricidad'!M4502</f>
        <v>0</v>
      </c>
      <c r="T4499" s="42" t="e">
        <f t="shared" si="1059"/>
        <v>#DIV/0!</v>
      </c>
      <c r="U4499" s="35">
        <f>'Gas y Electricidad'!Q4502</f>
        <v>0</v>
      </c>
      <c r="V4499" s="52">
        <f t="shared" si="1060"/>
        <v>0</v>
      </c>
      <c r="W4499" s="63"/>
      <c r="X4499" s="63"/>
      <c r="Y4499" s="63"/>
      <c r="Z4499" s="57">
        <f t="shared" si="1061"/>
        <v>0</v>
      </c>
      <c r="AA4499" s="59">
        <f t="shared" si="1062"/>
        <v>0</v>
      </c>
      <c r="AB4499" s="58">
        <f t="shared" si="1063"/>
        <v>0</v>
      </c>
      <c r="AC4499" s="61">
        <f t="shared" si="1064"/>
        <v>0</v>
      </c>
      <c r="AD4499" s="61">
        <f t="shared" si="1065"/>
        <v>0</v>
      </c>
    </row>
    <row r="4500" spans="1:30" x14ac:dyDescent="0.3">
      <c r="A4500" s="39" t="str">
        <f>IF(Agua!A4502&gt;0,Agua!A4502,"-")</f>
        <v>-</v>
      </c>
      <c r="B4500" s="40">
        <f>Agua!C4502</f>
        <v>0</v>
      </c>
      <c r="C4500" s="72">
        <f>Agua!J4502</f>
        <v>0</v>
      </c>
      <c r="D4500" s="72">
        <f>Agua!M4502</f>
        <v>0</v>
      </c>
      <c r="E4500" s="72">
        <f t="shared" si="1051"/>
        <v>0</v>
      </c>
      <c r="F4500" s="72">
        <f>Agua!P4502</f>
        <v>0</v>
      </c>
      <c r="G4500" s="72">
        <f t="shared" si="1052"/>
        <v>0</v>
      </c>
      <c r="H4500" s="72">
        <f>Agua!S4502</f>
        <v>0</v>
      </c>
      <c r="I4500" s="72">
        <f t="shared" si="1053"/>
        <v>0</v>
      </c>
      <c r="J4500" s="72">
        <f>Agua!V4502</f>
        <v>0</v>
      </c>
      <c r="K4500" s="72">
        <f t="shared" si="1054"/>
        <v>0</v>
      </c>
      <c r="L4500" s="72">
        <f>Agua!X4502</f>
        <v>0</v>
      </c>
      <c r="M4500" s="72">
        <f t="shared" si="1055"/>
        <v>0</v>
      </c>
      <c r="N4500" s="72">
        <f t="shared" si="1056"/>
        <v>0</v>
      </c>
      <c r="O4500" s="41">
        <f>'Gas y Electricidad'!F4503</f>
        <v>0</v>
      </c>
      <c r="P4500" s="49">
        <f t="shared" si="1057"/>
        <v>0</v>
      </c>
      <c r="Q4500" s="41">
        <f>'Gas y Electricidad'!J4503</f>
        <v>0</v>
      </c>
      <c r="R4500" s="49">
        <f t="shared" si="1058"/>
        <v>0</v>
      </c>
      <c r="S4500" s="41">
        <f>'Gas y Electricidad'!M4503</f>
        <v>0</v>
      </c>
      <c r="T4500" s="42" t="e">
        <f t="shared" si="1059"/>
        <v>#DIV/0!</v>
      </c>
      <c r="U4500" s="35">
        <f>'Gas y Electricidad'!Q4503</f>
        <v>0</v>
      </c>
      <c r="V4500" s="52">
        <f t="shared" si="1060"/>
        <v>0</v>
      </c>
      <c r="W4500" s="63"/>
      <c r="X4500" s="63"/>
      <c r="Y4500" s="63"/>
      <c r="Z4500" s="57">
        <f t="shared" si="1061"/>
        <v>0</v>
      </c>
      <c r="AA4500" s="59">
        <f t="shared" si="1062"/>
        <v>0</v>
      </c>
      <c r="AB4500" s="58">
        <f t="shared" si="1063"/>
        <v>0</v>
      </c>
      <c r="AC4500" s="61">
        <f t="shared" si="1064"/>
        <v>0</v>
      </c>
      <c r="AD4500" s="61">
        <f t="shared" si="1065"/>
        <v>0</v>
      </c>
    </row>
    <row r="4501" spans="1:30" x14ac:dyDescent="0.3">
      <c r="A4501" s="39" t="str">
        <f>IF(Agua!A4503&gt;0,Agua!A4503,"-")</f>
        <v>-</v>
      </c>
      <c r="B4501" s="40">
        <f>Agua!C4503</f>
        <v>0</v>
      </c>
      <c r="C4501" s="72">
        <f>Agua!J4503</f>
        <v>0</v>
      </c>
      <c r="D4501" s="72">
        <f>Agua!M4503</f>
        <v>0</v>
      </c>
      <c r="E4501" s="72">
        <f t="shared" si="1051"/>
        <v>0</v>
      </c>
      <c r="F4501" s="72">
        <f>Agua!P4503</f>
        <v>0</v>
      </c>
      <c r="G4501" s="72">
        <f t="shared" si="1052"/>
        <v>0</v>
      </c>
      <c r="H4501" s="72">
        <f>Agua!S4503</f>
        <v>0</v>
      </c>
      <c r="I4501" s="72">
        <f t="shared" si="1053"/>
        <v>0</v>
      </c>
      <c r="J4501" s="72">
        <f>Agua!V4503</f>
        <v>0</v>
      </c>
      <c r="K4501" s="72">
        <f t="shared" si="1054"/>
        <v>0</v>
      </c>
      <c r="L4501" s="72">
        <f>Agua!X4503</f>
        <v>0</v>
      </c>
      <c r="M4501" s="72">
        <f t="shared" si="1055"/>
        <v>0</v>
      </c>
      <c r="N4501" s="72">
        <f t="shared" si="1056"/>
        <v>0</v>
      </c>
      <c r="O4501" s="41">
        <f>'Gas y Electricidad'!F4504</f>
        <v>0</v>
      </c>
      <c r="P4501" s="49">
        <f t="shared" si="1057"/>
        <v>0</v>
      </c>
      <c r="Q4501" s="41">
        <f>'Gas y Electricidad'!J4504</f>
        <v>0</v>
      </c>
      <c r="R4501" s="49">
        <f t="shared" si="1058"/>
        <v>0</v>
      </c>
      <c r="S4501" s="41">
        <f>'Gas y Electricidad'!M4504</f>
        <v>0</v>
      </c>
      <c r="T4501" s="42" t="e">
        <f t="shared" si="1059"/>
        <v>#DIV/0!</v>
      </c>
      <c r="U4501" s="35">
        <f>'Gas y Electricidad'!Q4504</f>
        <v>0</v>
      </c>
      <c r="V4501" s="52">
        <f t="shared" si="1060"/>
        <v>0</v>
      </c>
      <c r="W4501" s="63"/>
      <c r="X4501" s="63"/>
      <c r="Y4501" s="63"/>
      <c r="Z4501" s="57">
        <f t="shared" si="1061"/>
        <v>0</v>
      </c>
      <c r="AA4501" s="59">
        <f t="shared" si="1062"/>
        <v>0</v>
      </c>
      <c r="AB4501" s="58">
        <f t="shared" si="1063"/>
        <v>0</v>
      </c>
      <c r="AC4501" s="61">
        <f t="shared" si="1064"/>
        <v>0</v>
      </c>
      <c r="AD4501" s="61">
        <f t="shared" si="1065"/>
        <v>0</v>
      </c>
    </row>
    <row r="4502" spans="1:30" x14ac:dyDescent="0.3">
      <c r="A4502" s="39" t="str">
        <f>IF(Agua!A4504&gt;0,Agua!A4504,"-")</f>
        <v>-</v>
      </c>
      <c r="B4502" s="40">
        <f>Agua!C4504</f>
        <v>0</v>
      </c>
      <c r="C4502" s="72">
        <f>Agua!J4504</f>
        <v>0</v>
      </c>
      <c r="D4502" s="72">
        <f>Agua!M4504</f>
        <v>0</v>
      </c>
      <c r="E4502" s="72">
        <f t="shared" si="1051"/>
        <v>0</v>
      </c>
      <c r="F4502" s="72">
        <f>Agua!P4504</f>
        <v>0</v>
      </c>
      <c r="G4502" s="72">
        <f t="shared" si="1052"/>
        <v>0</v>
      </c>
      <c r="H4502" s="72">
        <f>Agua!S4504</f>
        <v>0</v>
      </c>
      <c r="I4502" s="72">
        <f t="shared" si="1053"/>
        <v>0</v>
      </c>
      <c r="J4502" s="72">
        <f>Agua!V4504</f>
        <v>0</v>
      </c>
      <c r="K4502" s="72">
        <f t="shared" si="1054"/>
        <v>0</v>
      </c>
      <c r="L4502" s="72">
        <f>Agua!X4504</f>
        <v>0</v>
      </c>
      <c r="M4502" s="72">
        <f t="shared" si="1055"/>
        <v>0</v>
      </c>
      <c r="N4502" s="72">
        <f t="shared" si="1056"/>
        <v>0</v>
      </c>
      <c r="O4502" s="41">
        <f>'Gas y Electricidad'!F4505</f>
        <v>0</v>
      </c>
      <c r="P4502" s="49">
        <f t="shared" si="1057"/>
        <v>0</v>
      </c>
      <c r="Q4502" s="41">
        <f>'Gas y Electricidad'!J4505</f>
        <v>0</v>
      </c>
      <c r="R4502" s="49">
        <f t="shared" si="1058"/>
        <v>0</v>
      </c>
      <c r="S4502" s="41">
        <f>'Gas y Electricidad'!M4505</f>
        <v>0</v>
      </c>
      <c r="T4502" s="42" t="e">
        <f t="shared" si="1059"/>
        <v>#DIV/0!</v>
      </c>
      <c r="U4502" s="35">
        <f>'Gas y Electricidad'!Q4505</f>
        <v>0</v>
      </c>
      <c r="V4502" s="52">
        <f t="shared" si="1060"/>
        <v>0</v>
      </c>
      <c r="W4502" s="63"/>
      <c r="X4502" s="63"/>
      <c r="Y4502" s="63"/>
      <c r="Z4502" s="57">
        <f t="shared" si="1061"/>
        <v>0</v>
      </c>
      <c r="AA4502" s="59">
        <f t="shared" si="1062"/>
        <v>0</v>
      </c>
      <c r="AB4502" s="58">
        <f t="shared" si="1063"/>
        <v>0</v>
      </c>
      <c r="AC4502" s="61">
        <f t="shared" si="1064"/>
        <v>0</v>
      </c>
      <c r="AD4502" s="61">
        <f t="shared" si="1065"/>
        <v>0</v>
      </c>
    </row>
    <row r="4503" spans="1:30" x14ac:dyDescent="0.3">
      <c r="A4503" s="39" t="str">
        <f>IF(Agua!A4505&gt;0,Agua!A4505,"-")</f>
        <v>-</v>
      </c>
      <c r="B4503" s="40">
        <f>Agua!C4505</f>
        <v>0</v>
      </c>
      <c r="C4503" s="72">
        <f>Agua!J4505</f>
        <v>0</v>
      </c>
      <c r="D4503" s="72">
        <f>Agua!M4505</f>
        <v>0</v>
      </c>
      <c r="E4503" s="72">
        <f t="shared" si="1051"/>
        <v>0</v>
      </c>
      <c r="F4503" s="72">
        <f>Agua!P4505</f>
        <v>0</v>
      </c>
      <c r="G4503" s="72">
        <f t="shared" si="1052"/>
        <v>0</v>
      </c>
      <c r="H4503" s="72">
        <f>Agua!S4505</f>
        <v>0</v>
      </c>
      <c r="I4503" s="72">
        <f t="shared" si="1053"/>
        <v>0</v>
      </c>
      <c r="J4503" s="72">
        <f>Agua!V4505</f>
        <v>0</v>
      </c>
      <c r="K4503" s="72">
        <f t="shared" si="1054"/>
        <v>0</v>
      </c>
      <c r="L4503" s="72">
        <f>Agua!X4505</f>
        <v>0</v>
      </c>
      <c r="M4503" s="72">
        <f t="shared" si="1055"/>
        <v>0</v>
      </c>
      <c r="N4503" s="72">
        <f t="shared" si="1056"/>
        <v>0</v>
      </c>
      <c r="O4503" s="41">
        <f>'Gas y Electricidad'!F4506</f>
        <v>0</v>
      </c>
      <c r="P4503" s="49">
        <f t="shared" si="1057"/>
        <v>0</v>
      </c>
      <c r="Q4503" s="41">
        <f>'Gas y Electricidad'!J4506</f>
        <v>0</v>
      </c>
      <c r="R4503" s="49">
        <f t="shared" si="1058"/>
        <v>0</v>
      </c>
      <c r="S4503" s="41">
        <f>'Gas y Electricidad'!M4506</f>
        <v>0</v>
      </c>
      <c r="T4503" s="42" t="e">
        <f t="shared" si="1059"/>
        <v>#DIV/0!</v>
      </c>
      <c r="U4503" s="35">
        <f>'Gas y Electricidad'!Q4506</f>
        <v>0</v>
      </c>
      <c r="V4503" s="52">
        <f t="shared" si="1060"/>
        <v>0</v>
      </c>
      <c r="W4503" s="63"/>
      <c r="X4503" s="63"/>
      <c r="Y4503" s="63"/>
      <c r="Z4503" s="57">
        <f t="shared" si="1061"/>
        <v>0</v>
      </c>
      <c r="AA4503" s="59">
        <f t="shared" si="1062"/>
        <v>0</v>
      </c>
      <c r="AB4503" s="58">
        <f t="shared" si="1063"/>
        <v>0</v>
      </c>
      <c r="AC4503" s="61">
        <f t="shared" si="1064"/>
        <v>0</v>
      </c>
      <c r="AD4503" s="61">
        <f t="shared" si="1065"/>
        <v>0</v>
      </c>
    </row>
    <row r="4504" spans="1:30" x14ac:dyDescent="0.3">
      <c r="A4504" s="39" t="str">
        <f>IF(Agua!A4506&gt;0,Agua!A4506,"-")</f>
        <v>-</v>
      </c>
      <c r="B4504" s="40">
        <f>Agua!C4506</f>
        <v>0</v>
      </c>
      <c r="C4504" s="72">
        <f>Agua!J4506</f>
        <v>0</v>
      </c>
      <c r="D4504" s="72">
        <f>Agua!M4506</f>
        <v>0</v>
      </c>
      <c r="E4504" s="72">
        <f t="shared" si="1051"/>
        <v>0</v>
      </c>
      <c r="F4504" s="72">
        <f>Agua!P4506</f>
        <v>0</v>
      </c>
      <c r="G4504" s="72">
        <f t="shared" si="1052"/>
        <v>0</v>
      </c>
      <c r="H4504" s="72">
        <f>Agua!S4506</f>
        <v>0</v>
      </c>
      <c r="I4504" s="72">
        <f t="shared" si="1053"/>
        <v>0</v>
      </c>
      <c r="J4504" s="72">
        <f>Agua!V4506</f>
        <v>0</v>
      </c>
      <c r="K4504" s="72">
        <f t="shared" si="1054"/>
        <v>0</v>
      </c>
      <c r="L4504" s="72">
        <f>Agua!X4506</f>
        <v>0</v>
      </c>
      <c r="M4504" s="72">
        <f t="shared" si="1055"/>
        <v>0</v>
      </c>
      <c r="N4504" s="72">
        <f t="shared" si="1056"/>
        <v>0</v>
      </c>
      <c r="O4504" s="41">
        <f>'Gas y Electricidad'!F4507</f>
        <v>0</v>
      </c>
      <c r="P4504" s="49">
        <f t="shared" si="1057"/>
        <v>0</v>
      </c>
      <c r="Q4504" s="41">
        <f>'Gas y Electricidad'!J4507</f>
        <v>0</v>
      </c>
      <c r="R4504" s="49">
        <f t="shared" si="1058"/>
        <v>0</v>
      </c>
      <c r="S4504" s="41">
        <f>'Gas y Electricidad'!M4507</f>
        <v>0</v>
      </c>
      <c r="T4504" s="42" t="e">
        <f t="shared" si="1059"/>
        <v>#DIV/0!</v>
      </c>
      <c r="U4504" s="35">
        <f>'Gas y Electricidad'!Q4507</f>
        <v>0</v>
      </c>
      <c r="V4504" s="52">
        <f t="shared" si="1060"/>
        <v>0</v>
      </c>
      <c r="W4504" s="63"/>
      <c r="X4504" s="63"/>
      <c r="Y4504" s="63"/>
      <c r="Z4504" s="57">
        <f t="shared" si="1061"/>
        <v>0</v>
      </c>
      <c r="AA4504" s="59">
        <f t="shared" si="1062"/>
        <v>0</v>
      </c>
      <c r="AB4504" s="58">
        <f t="shared" si="1063"/>
        <v>0</v>
      </c>
      <c r="AC4504" s="61">
        <f t="shared" si="1064"/>
        <v>0</v>
      </c>
      <c r="AD4504" s="61">
        <f t="shared" si="1065"/>
        <v>0</v>
      </c>
    </row>
    <row r="4505" spans="1:30" x14ac:dyDescent="0.3">
      <c r="A4505" s="39" t="str">
        <f>IF(Agua!A4507&gt;0,Agua!A4507,"-")</f>
        <v>-</v>
      </c>
      <c r="B4505" s="40">
        <f>Agua!C4507</f>
        <v>0</v>
      </c>
      <c r="C4505" s="72">
        <f>Agua!J4507</f>
        <v>0</v>
      </c>
      <c r="D4505" s="72">
        <f>Agua!M4507</f>
        <v>0</v>
      </c>
      <c r="E4505" s="72">
        <f t="shared" si="1051"/>
        <v>0</v>
      </c>
      <c r="F4505" s="72">
        <f>Agua!P4507</f>
        <v>0</v>
      </c>
      <c r="G4505" s="72">
        <f t="shared" si="1052"/>
        <v>0</v>
      </c>
      <c r="H4505" s="72">
        <f>Agua!S4507</f>
        <v>0</v>
      </c>
      <c r="I4505" s="72">
        <f t="shared" si="1053"/>
        <v>0</v>
      </c>
      <c r="J4505" s="72">
        <f>Agua!V4507</f>
        <v>0</v>
      </c>
      <c r="K4505" s="72">
        <f t="shared" si="1054"/>
        <v>0</v>
      </c>
      <c r="L4505" s="72">
        <f>Agua!X4507</f>
        <v>0</v>
      </c>
      <c r="M4505" s="72">
        <f t="shared" si="1055"/>
        <v>0</v>
      </c>
      <c r="N4505" s="72">
        <f t="shared" si="1056"/>
        <v>0</v>
      </c>
      <c r="O4505" s="41">
        <f>'Gas y Electricidad'!F4508</f>
        <v>0</v>
      </c>
      <c r="P4505" s="49">
        <f t="shared" si="1057"/>
        <v>0</v>
      </c>
      <c r="Q4505" s="41">
        <f>'Gas y Electricidad'!J4508</f>
        <v>0</v>
      </c>
      <c r="R4505" s="49">
        <f t="shared" si="1058"/>
        <v>0</v>
      </c>
      <c r="S4505" s="41">
        <f>'Gas y Electricidad'!M4508</f>
        <v>0</v>
      </c>
      <c r="T4505" s="42" t="e">
        <f t="shared" si="1059"/>
        <v>#DIV/0!</v>
      </c>
      <c r="U4505" s="35">
        <f>'Gas y Electricidad'!Q4508</f>
        <v>0</v>
      </c>
      <c r="V4505" s="52">
        <f t="shared" si="1060"/>
        <v>0</v>
      </c>
      <c r="W4505" s="63"/>
      <c r="X4505" s="63"/>
      <c r="Y4505" s="63"/>
      <c r="Z4505" s="57">
        <f t="shared" si="1061"/>
        <v>0</v>
      </c>
      <c r="AA4505" s="59">
        <f t="shared" si="1062"/>
        <v>0</v>
      </c>
      <c r="AB4505" s="58">
        <f t="shared" si="1063"/>
        <v>0</v>
      </c>
      <c r="AC4505" s="61">
        <f t="shared" si="1064"/>
        <v>0</v>
      </c>
      <c r="AD4505" s="61">
        <f t="shared" si="1065"/>
        <v>0</v>
      </c>
    </row>
    <row r="4506" spans="1:30" x14ac:dyDescent="0.3">
      <c r="A4506" s="39" t="str">
        <f>IF(Agua!A4508&gt;0,Agua!A4508,"-")</f>
        <v>-</v>
      </c>
      <c r="B4506" s="40">
        <f>Agua!C4508</f>
        <v>0</v>
      </c>
      <c r="C4506" s="72">
        <f>Agua!J4508</f>
        <v>0</v>
      </c>
      <c r="D4506" s="72">
        <f>Agua!M4508</f>
        <v>0</v>
      </c>
      <c r="E4506" s="72">
        <f t="shared" si="1051"/>
        <v>0</v>
      </c>
      <c r="F4506" s="72">
        <f>Agua!P4508</f>
        <v>0</v>
      </c>
      <c r="G4506" s="72">
        <f t="shared" si="1052"/>
        <v>0</v>
      </c>
      <c r="H4506" s="72">
        <f>Agua!S4508</f>
        <v>0</v>
      </c>
      <c r="I4506" s="72">
        <f t="shared" si="1053"/>
        <v>0</v>
      </c>
      <c r="J4506" s="72">
        <f>Agua!V4508</f>
        <v>0</v>
      </c>
      <c r="K4506" s="72">
        <f t="shared" si="1054"/>
        <v>0</v>
      </c>
      <c r="L4506" s="72">
        <f>Agua!X4508</f>
        <v>0</v>
      </c>
      <c r="M4506" s="72">
        <f t="shared" si="1055"/>
        <v>0</v>
      </c>
      <c r="N4506" s="72">
        <f t="shared" si="1056"/>
        <v>0</v>
      </c>
      <c r="O4506" s="41">
        <f>'Gas y Electricidad'!F4509</f>
        <v>0</v>
      </c>
      <c r="P4506" s="49">
        <f t="shared" si="1057"/>
        <v>0</v>
      </c>
      <c r="Q4506" s="41">
        <f>'Gas y Electricidad'!J4509</f>
        <v>0</v>
      </c>
      <c r="R4506" s="49">
        <f t="shared" si="1058"/>
        <v>0</v>
      </c>
      <c r="S4506" s="41">
        <f>'Gas y Electricidad'!M4509</f>
        <v>0</v>
      </c>
      <c r="T4506" s="42" t="e">
        <f t="shared" si="1059"/>
        <v>#DIV/0!</v>
      </c>
      <c r="U4506" s="35">
        <f>'Gas y Electricidad'!Q4509</f>
        <v>0</v>
      </c>
      <c r="V4506" s="52">
        <f t="shared" si="1060"/>
        <v>0</v>
      </c>
      <c r="W4506" s="63"/>
      <c r="X4506" s="63"/>
      <c r="Y4506" s="63"/>
      <c r="Z4506" s="57">
        <f t="shared" si="1061"/>
        <v>0</v>
      </c>
      <c r="AA4506" s="59">
        <f t="shared" si="1062"/>
        <v>0</v>
      </c>
      <c r="AB4506" s="58">
        <f t="shared" si="1063"/>
        <v>0</v>
      </c>
      <c r="AC4506" s="61">
        <f t="shared" si="1064"/>
        <v>0</v>
      </c>
      <c r="AD4506" s="61">
        <f t="shared" si="1065"/>
        <v>0</v>
      </c>
    </row>
    <row r="4507" spans="1:30" x14ac:dyDescent="0.3">
      <c r="A4507" s="39" t="str">
        <f>IF(Agua!A4509&gt;0,Agua!A4509,"-")</f>
        <v>-</v>
      </c>
      <c r="B4507" s="40">
        <f>Agua!C4509</f>
        <v>0</v>
      </c>
      <c r="C4507" s="72">
        <f>Agua!J4509</f>
        <v>0</v>
      </c>
      <c r="D4507" s="72">
        <f>Agua!M4509</f>
        <v>0</v>
      </c>
      <c r="E4507" s="72">
        <f t="shared" si="1051"/>
        <v>0</v>
      </c>
      <c r="F4507" s="72">
        <f>Agua!P4509</f>
        <v>0</v>
      </c>
      <c r="G4507" s="72">
        <f t="shared" si="1052"/>
        <v>0</v>
      </c>
      <c r="H4507" s="72">
        <f>Agua!S4509</f>
        <v>0</v>
      </c>
      <c r="I4507" s="72">
        <f t="shared" si="1053"/>
        <v>0</v>
      </c>
      <c r="J4507" s="72">
        <f>Agua!V4509</f>
        <v>0</v>
      </c>
      <c r="K4507" s="72">
        <f t="shared" si="1054"/>
        <v>0</v>
      </c>
      <c r="L4507" s="72">
        <f>Agua!X4509</f>
        <v>0</v>
      </c>
      <c r="M4507" s="72">
        <f t="shared" si="1055"/>
        <v>0</v>
      </c>
      <c r="N4507" s="72">
        <f t="shared" si="1056"/>
        <v>0</v>
      </c>
      <c r="O4507" s="41">
        <f>'Gas y Electricidad'!F4510</f>
        <v>0</v>
      </c>
      <c r="P4507" s="49">
        <f t="shared" si="1057"/>
        <v>0</v>
      </c>
      <c r="Q4507" s="41">
        <f>'Gas y Electricidad'!J4510</f>
        <v>0</v>
      </c>
      <c r="R4507" s="49">
        <f t="shared" si="1058"/>
        <v>0</v>
      </c>
      <c r="S4507" s="41">
        <f>'Gas y Electricidad'!M4510</f>
        <v>0</v>
      </c>
      <c r="T4507" s="42" t="e">
        <f t="shared" si="1059"/>
        <v>#DIV/0!</v>
      </c>
      <c r="U4507" s="35">
        <f>'Gas y Electricidad'!Q4510</f>
        <v>0</v>
      </c>
      <c r="V4507" s="52">
        <f t="shared" si="1060"/>
        <v>0</v>
      </c>
      <c r="W4507" s="63"/>
      <c r="X4507" s="63"/>
      <c r="Y4507" s="63"/>
      <c r="Z4507" s="57">
        <f t="shared" si="1061"/>
        <v>0</v>
      </c>
      <c r="AA4507" s="59">
        <f t="shared" si="1062"/>
        <v>0</v>
      </c>
      <c r="AB4507" s="58">
        <f t="shared" si="1063"/>
        <v>0</v>
      </c>
      <c r="AC4507" s="61">
        <f t="shared" si="1064"/>
        <v>0</v>
      </c>
      <c r="AD4507" s="61">
        <f t="shared" si="1065"/>
        <v>0</v>
      </c>
    </row>
    <row r="4508" spans="1:30" x14ac:dyDescent="0.3">
      <c r="A4508" s="39" t="str">
        <f>IF(Agua!A4510&gt;0,Agua!A4510,"-")</f>
        <v>-</v>
      </c>
      <c r="B4508" s="40">
        <f>Agua!C4510</f>
        <v>0</v>
      </c>
      <c r="C4508" s="72">
        <f>Agua!J4510</f>
        <v>0</v>
      </c>
      <c r="D4508" s="72">
        <f>Agua!M4510</f>
        <v>0</v>
      </c>
      <c r="E4508" s="72">
        <f t="shared" si="1051"/>
        <v>0</v>
      </c>
      <c r="F4508" s="72">
        <f>Agua!P4510</f>
        <v>0</v>
      </c>
      <c r="G4508" s="72">
        <f t="shared" si="1052"/>
        <v>0</v>
      </c>
      <c r="H4508" s="72">
        <f>Agua!S4510</f>
        <v>0</v>
      </c>
      <c r="I4508" s="72">
        <f t="shared" si="1053"/>
        <v>0</v>
      </c>
      <c r="J4508" s="72">
        <f>Agua!V4510</f>
        <v>0</v>
      </c>
      <c r="K4508" s="72">
        <f t="shared" si="1054"/>
        <v>0</v>
      </c>
      <c r="L4508" s="72">
        <f>Agua!X4510</f>
        <v>0</v>
      </c>
      <c r="M4508" s="72">
        <f t="shared" si="1055"/>
        <v>0</v>
      </c>
      <c r="N4508" s="72">
        <f t="shared" si="1056"/>
        <v>0</v>
      </c>
      <c r="O4508" s="41">
        <f>'Gas y Electricidad'!F4511</f>
        <v>0</v>
      </c>
      <c r="P4508" s="49">
        <f t="shared" si="1057"/>
        <v>0</v>
      </c>
      <c r="Q4508" s="41">
        <f>'Gas y Electricidad'!J4511</f>
        <v>0</v>
      </c>
      <c r="R4508" s="49">
        <f t="shared" si="1058"/>
        <v>0</v>
      </c>
      <c r="S4508" s="41">
        <f>'Gas y Electricidad'!M4511</f>
        <v>0</v>
      </c>
      <c r="T4508" s="42" t="e">
        <f t="shared" si="1059"/>
        <v>#DIV/0!</v>
      </c>
      <c r="U4508" s="35">
        <f>'Gas y Electricidad'!Q4511</f>
        <v>0</v>
      </c>
      <c r="V4508" s="52">
        <f t="shared" si="1060"/>
        <v>0</v>
      </c>
      <c r="W4508" s="63"/>
      <c r="X4508" s="63"/>
      <c r="Y4508" s="63"/>
      <c r="Z4508" s="57">
        <f t="shared" si="1061"/>
        <v>0</v>
      </c>
      <c r="AA4508" s="59">
        <f t="shared" si="1062"/>
        <v>0</v>
      </c>
      <c r="AB4508" s="58">
        <f t="shared" si="1063"/>
        <v>0</v>
      </c>
      <c r="AC4508" s="61">
        <f t="shared" si="1064"/>
        <v>0</v>
      </c>
      <c r="AD4508" s="61">
        <f t="shared" si="1065"/>
        <v>0</v>
      </c>
    </row>
    <row r="4509" spans="1:30" x14ac:dyDescent="0.3">
      <c r="A4509" s="39" t="str">
        <f>IF(Agua!A4511&gt;0,Agua!A4511,"-")</f>
        <v>-</v>
      </c>
      <c r="B4509" s="40">
        <f>Agua!C4511</f>
        <v>0</v>
      </c>
      <c r="C4509" s="72">
        <f>Agua!J4511</f>
        <v>0</v>
      </c>
      <c r="D4509" s="72">
        <f>Agua!M4511</f>
        <v>0</v>
      </c>
      <c r="E4509" s="72">
        <f t="shared" si="1051"/>
        <v>0</v>
      </c>
      <c r="F4509" s="72">
        <f>Agua!P4511</f>
        <v>0</v>
      </c>
      <c r="G4509" s="72">
        <f t="shared" si="1052"/>
        <v>0</v>
      </c>
      <c r="H4509" s="72">
        <f>Agua!S4511</f>
        <v>0</v>
      </c>
      <c r="I4509" s="72">
        <f t="shared" si="1053"/>
        <v>0</v>
      </c>
      <c r="J4509" s="72">
        <f>Agua!V4511</f>
        <v>0</v>
      </c>
      <c r="K4509" s="72">
        <f t="shared" si="1054"/>
        <v>0</v>
      </c>
      <c r="L4509" s="72">
        <f>Agua!X4511</f>
        <v>0</v>
      </c>
      <c r="M4509" s="72">
        <f t="shared" si="1055"/>
        <v>0</v>
      </c>
      <c r="N4509" s="72">
        <f t="shared" si="1056"/>
        <v>0</v>
      </c>
      <c r="O4509" s="41">
        <f>'Gas y Electricidad'!F4512</f>
        <v>0</v>
      </c>
      <c r="P4509" s="49">
        <f t="shared" si="1057"/>
        <v>0</v>
      </c>
      <c r="Q4509" s="41">
        <f>'Gas y Electricidad'!J4512</f>
        <v>0</v>
      </c>
      <c r="R4509" s="49">
        <f t="shared" si="1058"/>
        <v>0</v>
      </c>
      <c r="S4509" s="41">
        <f>'Gas y Electricidad'!M4512</f>
        <v>0</v>
      </c>
      <c r="T4509" s="42" t="e">
        <f t="shared" si="1059"/>
        <v>#DIV/0!</v>
      </c>
      <c r="U4509" s="35">
        <f>'Gas y Electricidad'!Q4512</f>
        <v>0</v>
      </c>
      <c r="V4509" s="52">
        <f t="shared" si="1060"/>
        <v>0</v>
      </c>
      <c r="W4509" s="63"/>
      <c r="X4509" s="63"/>
      <c r="Y4509" s="63"/>
      <c r="Z4509" s="57">
        <f t="shared" si="1061"/>
        <v>0</v>
      </c>
      <c r="AA4509" s="59">
        <f t="shared" si="1062"/>
        <v>0</v>
      </c>
      <c r="AB4509" s="58">
        <f t="shared" si="1063"/>
        <v>0</v>
      </c>
      <c r="AC4509" s="61">
        <f t="shared" si="1064"/>
        <v>0</v>
      </c>
      <c r="AD4509" s="61">
        <f t="shared" si="1065"/>
        <v>0</v>
      </c>
    </row>
    <row r="4510" spans="1:30" x14ac:dyDescent="0.3">
      <c r="A4510" s="39" t="str">
        <f>IF(Agua!A4512&gt;0,Agua!A4512,"-")</f>
        <v>-</v>
      </c>
      <c r="B4510" s="40">
        <f>Agua!C4512</f>
        <v>0</v>
      </c>
      <c r="C4510" s="72">
        <f>Agua!J4512</f>
        <v>0</v>
      </c>
      <c r="D4510" s="72">
        <f>Agua!M4512</f>
        <v>0</v>
      </c>
      <c r="E4510" s="72">
        <f t="shared" si="1051"/>
        <v>0</v>
      </c>
      <c r="F4510" s="72">
        <f>Agua!P4512</f>
        <v>0</v>
      </c>
      <c r="G4510" s="72">
        <f t="shared" si="1052"/>
        <v>0</v>
      </c>
      <c r="H4510" s="72">
        <f>Agua!S4512</f>
        <v>0</v>
      </c>
      <c r="I4510" s="72">
        <f t="shared" si="1053"/>
        <v>0</v>
      </c>
      <c r="J4510" s="72">
        <f>Agua!V4512</f>
        <v>0</v>
      </c>
      <c r="K4510" s="72">
        <f t="shared" si="1054"/>
        <v>0</v>
      </c>
      <c r="L4510" s="72">
        <f>Agua!X4512</f>
        <v>0</v>
      </c>
      <c r="M4510" s="72">
        <f t="shared" si="1055"/>
        <v>0</v>
      </c>
      <c r="N4510" s="72">
        <f t="shared" si="1056"/>
        <v>0</v>
      </c>
      <c r="O4510" s="41">
        <f>'Gas y Electricidad'!F4513</f>
        <v>0</v>
      </c>
      <c r="P4510" s="49">
        <f t="shared" si="1057"/>
        <v>0</v>
      </c>
      <c r="Q4510" s="41">
        <f>'Gas y Electricidad'!J4513</f>
        <v>0</v>
      </c>
      <c r="R4510" s="49">
        <f t="shared" si="1058"/>
        <v>0</v>
      </c>
      <c r="S4510" s="41">
        <f>'Gas y Electricidad'!M4513</f>
        <v>0</v>
      </c>
      <c r="T4510" s="42" t="e">
        <f t="shared" si="1059"/>
        <v>#DIV/0!</v>
      </c>
      <c r="U4510" s="35">
        <f>'Gas y Electricidad'!Q4513</f>
        <v>0</v>
      </c>
      <c r="V4510" s="52">
        <f t="shared" si="1060"/>
        <v>0</v>
      </c>
      <c r="W4510" s="63"/>
      <c r="X4510" s="63"/>
      <c r="Y4510" s="63"/>
      <c r="Z4510" s="57">
        <f t="shared" si="1061"/>
        <v>0</v>
      </c>
      <c r="AA4510" s="59">
        <f t="shared" si="1062"/>
        <v>0</v>
      </c>
      <c r="AB4510" s="58">
        <f t="shared" si="1063"/>
        <v>0</v>
      </c>
      <c r="AC4510" s="61">
        <f t="shared" si="1064"/>
        <v>0</v>
      </c>
      <c r="AD4510" s="61">
        <f t="shared" si="1065"/>
        <v>0</v>
      </c>
    </row>
    <row r="4511" spans="1:30" x14ac:dyDescent="0.3">
      <c r="A4511" s="39" t="str">
        <f>IF(Agua!A4513&gt;0,Agua!A4513,"-")</f>
        <v>-</v>
      </c>
      <c r="B4511" s="40">
        <f>Agua!C4513</f>
        <v>0</v>
      </c>
      <c r="C4511" s="72">
        <f>Agua!J4513</f>
        <v>0</v>
      </c>
      <c r="D4511" s="72">
        <f>Agua!M4513</f>
        <v>0</v>
      </c>
      <c r="E4511" s="72">
        <f t="shared" si="1051"/>
        <v>0</v>
      </c>
      <c r="F4511" s="72">
        <f>Agua!P4513</f>
        <v>0</v>
      </c>
      <c r="G4511" s="72">
        <f t="shared" si="1052"/>
        <v>0</v>
      </c>
      <c r="H4511" s="72">
        <f>Agua!S4513</f>
        <v>0</v>
      </c>
      <c r="I4511" s="72">
        <f t="shared" si="1053"/>
        <v>0</v>
      </c>
      <c r="J4511" s="72">
        <f>Agua!V4513</f>
        <v>0</v>
      </c>
      <c r="K4511" s="72">
        <f t="shared" si="1054"/>
        <v>0</v>
      </c>
      <c r="L4511" s="72">
        <f>Agua!X4513</f>
        <v>0</v>
      </c>
      <c r="M4511" s="72">
        <f t="shared" si="1055"/>
        <v>0</v>
      </c>
      <c r="N4511" s="72">
        <f t="shared" si="1056"/>
        <v>0</v>
      </c>
      <c r="O4511" s="41">
        <f>'Gas y Electricidad'!F4514</f>
        <v>0</v>
      </c>
      <c r="P4511" s="49">
        <f t="shared" si="1057"/>
        <v>0</v>
      </c>
      <c r="Q4511" s="41">
        <f>'Gas y Electricidad'!J4514</f>
        <v>0</v>
      </c>
      <c r="R4511" s="49">
        <f t="shared" si="1058"/>
        <v>0</v>
      </c>
      <c r="S4511" s="41">
        <f>'Gas y Electricidad'!M4514</f>
        <v>0</v>
      </c>
      <c r="T4511" s="42" t="e">
        <f t="shared" si="1059"/>
        <v>#DIV/0!</v>
      </c>
      <c r="U4511" s="35">
        <f>'Gas y Electricidad'!Q4514</f>
        <v>0</v>
      </c>
      <c r="V4511" s="52">
        <f t="shared" si="1060"/>
        <v>0</v>
      </c>
      <c r="W4511" s="63"/>
      <c r="X4511" s="63"/>
      <c r="Y4511" s="63"/>
      <c r="Z4511" s="57">
        <f t="shared" si="1061"/>
        <v>0</v>
      </c>
      <c r="AA4511" s="59">
        <f t="shared" si="1062"/>
        <v>0</v>
      </c>
      <c r="AB4511" s="58">
        <f t="shared" si="1063"/>
        <v>0</v>
      </c>
      <c r="AC4511" s="61">
        <f t="shared" si="1064"/>
        <v>0</v>
      </c>
      <c r="AD4511" s="61">
        <f t="shared" si="1065"/>
        <v>0</v>
      </c>
    </row>
    <row r="4512" spans="1:30" x14ac:dyDescent="0.3">
      <c r="A4512" s="39" t="str">
        <f>IF(Agua!A4514&gt;0,Agua!A4514,"-")</f>
        <v>-</v>
      </c>
      <c r="B4512" s="40">
        <f>Agua!C4514</f>
        <v>0</v>
      </c>
      <c r="C4512" s="72">
        <f>Agua!J4514</f>
        <v>0</v>
      </c>
      <c r="D4512" s="72">
        <f>Agua!M4514</f>
        <v>0</v>
      </c>
      <c r="E4512" s="72">
        <f t="shared" si="1051"/>
        <v>0</v>
      </c>
      <c r="F4512" s="72">
        <f>Agua!P4514</f>
        <v>0</v>
      </c>
      <c r="G4512" s="72">
        <f t="shared" si="1052"/>
        <v>0</v>
      </c>
      <c r="H4512" s="72">
        <f>Agua!S4514</f>
        <v>0</v>
      </c>
      <c r="I4512" s="72">
        <f t="shared" si="1053"/>
        <v>0</v>
      </c>
      <c r="J4512" s="72">
        <f>Agua!V4514</f>
        <v>0</v>
      </c>
      <c r="K4512" s="72">
        <f t="shared" si="1054"/>
        <v>0</v>
      </c>
      <c r="L4512" s="72">
        <f>Agua!X4514</f>
        <v>0</v>
      </c>
      <c r="M4512" s="72">
        <f t="shared" si="1055"/>
        <v>0</v>
      </c>
      <c r="N4512" s="72">
        <f t="shared" si="1056"/>
        <v>0</v>
      </c>
      <c r="O4512" s="41">
        <f>'Gas y Electricidad'!F4515</f>
        <v>0</v>
      </c>
      <c r="P4512" s="49">
        <f t="shared" si="1057"/>
        <v>0</v>
      </c>
      <c r="Q4512" s="41">
        <f>'Gas y Electricidad'!J4515</f>
        <v>0</v>
      </c>
      <c r="R4512" s="49">
        <f t="shared" si="1058"/>
        <v>0</v>
      </c>
      <c r="S4512" s="41">
        <f>'Gas y Electricidad'!M4515</f>
        <v>0</v>
      </c>
      <c r="T4512" s="42" t="e">
        <f t="shared" si="1059"/>
        <v>#DIV/0!</v>
      </c>
      <c r="U4512" s="35">
        <f>'Gas y Electricidad'!Q4515</f>
        <v>0</v>
      </c>
      <c r="V4512" s="52">
        <f t="shared" si="1060"/>
        <v>0</v>
      </c>
      <c r="W4512" s="63"/>
      <c r="X4512" s="63"/>
      <c r="Y4512" s="63"/>
      <c r="Z4512" s="57">
        <f t="shared" si="1061"/>
        <v>0</v>
      </c>
      <c r="AA4512" s="59">
        <f t="shared" si="1062"/>
        <v>0</v>
      </c>
      <c r="AB4512" s="58">
        <f t="shared" si="1063"/>
        <v>0</v>
      </c>
      <c r="AC4512" s="61">
        <f t="shared" si="1064"/>
        <v>0</v>
      </c>
      <c r="AD4512" s="61">
        <f t="shared" si="1065"/>
        <v>0</v>
      </c>
    </row>
    <row r="4513" spans="1:30" x14ac:dyDescent="0.3">
      <c r="A4513" s="39" t="str">
        <f>IF(Agua!A4515&gt;0,Agua!A4515,"-")</f>
        <v>-</v>
      </c>
      <c r="B4513" s="40">
        <f>Agua!C4515</f>
        <v>0</v>
      </c>
      <c r="C4513" s="72">
        <f>Agua!J4515</f>
        <v>0</v>
      </c>
      <c r="D4513" s="72">
        <f>Agua!M4515</f>
        <v>0</v>
      </c>
      <c r="E4513" s="72">
        <f t="shared" si="1051"/>
        <v>0</v>
      </c>
      <c r="F4513" s="72">
        <f>Agua!P4515</f>
        <v>0</v>
      </c>
      <c r="G4513" s="72">
        <f t="shared" si="1052"/>
        <v>0</v>
      </c>
      <c r="H4513" s="72">
        <f>Agua!S4515</f>
        <v>0</v>
      </c>
      <c r="I4513" s="72">
        <f t="shared" si="1053"/>
        <v>0</v>
      </c>
      <c r="J4513" s="72">
        <f>Agua!V4515</f>
        <v>0</v>
      </c>
      <c r="K4513" s="72">
        <f t="shared" si="1054"/>
        <v>0</v>
      </c>
      <c r="L4513" s="72">
        <f>Agua!X4515</f>
        <v>0</v>
      </c>
      <c r="M4513" s="72">
        <f t="shared" si="1055"/>
        <v>0</v>
      </c>
      <c r="N4513" s="72">
        <f t="shared" si="1056"/>
        <v>0</v>
      </c>
      <c r="O4513" s="41">
        <f>'Gas y Electricidad'!F4516</f>
        <v>0</v>
      </c>
      <c r="P4513" s="49">
        <f t="shared" si="1057"/>
        <v>0</v>
      </c>
      <c r="Q4513" s="41">
        <f>'Gas y Electricidad'!J4516</f>
        <v>0</v>
      </c>
      <c r="R4513" s="49">
        <f t="shared" si="1058"/>
        <v>0</v>
      </c>
      <c r="S4513" s="41">
        <f>'Gas y Electricidad'!M4516</f>
        <v>0</v>
      </c>
      <c r="T4513" s="42" t="e">
        <f t="shared" si="1059"/>
        <v>#DIV/0!</v>
      </c>
      <c r="U4513" s="35">
        <f>'Gas y Electricidad'!Q4516</f>
        <v>0</v>
      </c>
      <c r="V4513" s="52">
        <f t="shared" si="1060"/>
        <v>0</v>
      </c>
      <c r="W4513" s="63"/>
      <c r="X4513" s="63"/>
      <c r="Y4513" s="63"/>
      <c r="Z4513" s="57">
        <f t="shared" si="1061"/>
        <v>0</v>
      </c>
      <c r="AA4513" s="59">
        <f t="shared" si="1062"/>
        <v>0</v>
      </c>
      <c r="AB4513" s="58">
        <f t="shared" si="1063"/>
        <v>0</v>
      </c>
      <c r="AC4513" s="61">
        <f t="shared" si="1064"/>
        <v>0</v>
      </c>
      <c r="AD4513" s="61">
        <f t="shared" si="1065"/>
        <v>0</v>
      </c>
    </row>
    <row r="4514" spans="1:30" x14ac:dyDescent="0.3">
      <c r="A4514" s="39" t="str">
        <f>IF(Agua!A4516&gt;0,Agua!A4516,"-")</f>
        <v>-</v>
      </c>
      <c r="B4514" s="40">
        <f>Agua!C4516</f>
        <v>0</v>
      </c>
      <c r="C4514" s="72">
        <f>Agua!J4516</f>
        <v>0</v>
      </c>
      <c r="D4514" s="72">
        <f>Agua!M4516</f>
        <v>0</v>
      </c>
      <c r="E4514" s="72">
        <f t="shared" si="1051"/>
        <v>0</v>
      </c>
      <c r="F4514" s="72">
        <f>Agua!P4516</f>
        <v>0</v>
      </c>
      <c r="G4514" s="72">
        <f t="shared" si="1052"/>
        <v>0</v>
      </c>
      <c r="H4514" s="72">
        <f>Agua!S4516</f>
        <v>0</v>
      </c>
      <c r="I4514" s="72">
        <f t="shared" si="1053"/>
        <v>0</v>
      </c>
      <c r="J4514" s="72">
        <f>Agua!V4516</f>
        <v>0</v>
      </c>
      <c r="K4514" s="72">
        <f t="shared" si="1054"/>
        <v>0</v>
      </c>
      <c r="L4514" s="72">
        <f>Agua!X4516</f>
        <v>0</v>
      </c>
      <c r="M4514" s="72">
        <f t="shared" si="1055"/>
        <v>0</v>
      </c>
      <c r="N4514" s="72">
        <f t="shared" si="1056"/>
        <v>0</v>
      </c>
      <c r="O4514" s="41">
        <f>'Gas y Electricidad'!F4517</f>
        <v>0</v>
      </c>
      <c r="P4514" s="49">
        <f t="shared" si="1057"/>
        <v>0</v>
      </c>
      <c r="Q4514" s="41">
        <f>'Gas y Electricidad'!J4517</f>
        <v>0</v>
      </c>
      <c r="R4514" s="49">
        <f t="shared" si="1058"/>
        <v>0</v>
      </c>
      <c r="S4514" s="41">
        <f>'Gas y Electricidad'!M4517</f>
        <v>0</v>
      </c>
      <c r="T4514" s="42" t="e">
        <f t="shared" si="1059"/>
        <v>#DIV/0!</v>
      </c>
      <c r="U4514" s="35">
        <f>'Gas y Electricidad'!Q4517</f>
        <v>0</v>
      </c>
      <c r="V4514" s="52">
        <f t="shared" si="1060"/>
        <v>0</v>
      </c>
      <c r="W4514" s="63"/>
      <c r="X4514" s="63"/>
      <c r="Y4514" s="63"/>
      <c r="Z4514" s="57">
        <f t="shared" si="1061"/>
        <v>0</v>
      </c>
      <c r="AA4514" s="59">
        <f t="shared" si="1062"/>
        <v>0</v>
      </c>
      <c r="AB4514" s="58">
        <f t="shared" si="1063"/>
        <v>0</v>
      </c>
      <c r="AC4514" s="61">
        <f t="shared" si="1064"/>
        <v>0</v>
      </c>
      <c r="AD4514" s="61">
        <f t="shared" si="1065"/>
        <v>0</v>
      </c>
    </row>
    <row r="4515" spans="1:30" x14ac:dyDescent="0.3">
      <c r="A4515" s="39" t="str">
        <f>IF(Agua!A4517&gt;0,Agua!A4517,"-")</f>
        <v>-</v>
      </c>
      <c r="B4515" s="40">
        <f>Agua!C4517</f>
        <v>0</v>
      </c>
      <c r="C4515" s="72">
        <f>Agua!J4517</f>
        <v>0</v>
      </c>
      <c r="D4515" s="72">
        <f>Agua!M4517</f>
        <v>0</v>
      </c>
      <c r="E4515" s="72">
        <f t="shared" si="1051"/>
        <v>0</v>
      </c>
      <c r="F4515" s="72">
        <f>Agua!P4517</f>
        <v>0</v>
      </c>
      <c r="G4515" s="72">
        <f t="shared" si="1052"/>
        <v>0</v>
      </c>
      <c r="H4515" s="72">
        <f>Agua!S4517</f>
        <v>0</v>
      </c>
      <c r="I4515" s="72">
        <f t="shared" si="1053"/>
        <v>0</v>
      </c>
      <c r="J4515" s="72">
        <f>Agua!V4517</f>
        <v>0</v>
      </c>
      <c r="K4515" s="72">
        <f t="shared" si="1054"/>
        <v>0</v>
      </c>
      <c r="L4515" s="72">
        <f>Agua!X4517</f>
        <v>0</v>
      </c>
      <c r="M4515" s="72">
        <f t="shared" si="1055"/>
        <v>0</v>
      </c>
      <c r="N4515" s="72">
        <f t="shared" si="1056"/>
        <v>0</v>
      </c>
      <c r="O4515" s="41">
        <f>'Gas y Electricidad'!F4518</f>
        <v>0</v>
      </c>
      <c r="P4515" s="49">
        <f t="shared" si="1057"/>
        <v>0</v>
      </c>
      <c r="Q4515" s="41">
        <f>'Gas y Electricidad'!J4518</f>
        <v>0</v>
      </c>
      <c r="R4515" s="49">
        <f t="shared" si="1058"/>
        <v>0</v>
      </c>
      <c r="S4515" s="41">
        <f>'Gas y Electricidad'!M4518</f>
        <v>0</v>
      </c>
      <c r="T4515" s="42" t="e">
        <f t="shared" si="1059"/>
        <v>#DIV/0!</v>
      </c>
      <c r="U4515" s="35">
        <f>'Gas y Electricidad'!Q4518</f>
        <v>0</v>
      </c>
      <c r="V4515" s="52">
        <f t="shared" si="1060"/>
        <v>0</v>
      </c>
      <c r="W4515" s="63"/>
      <c r="X4515" s="63"/>
      <c r="Y4515" s="63"/>
      <c r="Z4515" s="57">
        <f t="shared" si="1061"/>
        <v>0</v>
      </c>
      <c r="AA4515" s="59">
        <f t="shared" si="1062"/>
        <v>0</v>
      </c>
      <c r="AB4515" s="58">
        <f t="shared" si="1063"/>
        <v>0</v>
      </c>
      <c r="AC4515" s="61">
        <f t="shared" si="1064"/>
        <v>0</v>
      </c>
      <c r="AD4515" s="61">
        <f t="shared" si="1065"/>
        <v>0</v>
      </c>
    </row>
    <row r="4516" spans="1:30" x14ac:dyDescent="0.3">
      <c r="A4516" s="39" t="str">
        <f>IF(Agua!A4518&gt;0,Agua!A4518,"-")</f>
        <v>-</v>
      </c>
      <c r="B4516" s="40">
        <f>Agua!C4518</f>
        <v>0</v>
      </c>
      <c r="C4516" s="72">
        <f>Agua!J4518</f>
        <v>0</v>
      </c>
      <c r="D4516" s="72">
        <f>Agua!M4518</f>
        <v>0</v>
      </c>
      <c r="E4516" s="72">
        <f t="shared" si="1051"/>
        <v>0</v>
      </c>
      <c r="F4516" s="72">
        <f>Agua!P4518</f>
        <v>0</v>
      </c>
      <c r="G4516" s="72">
        <f t="shared" si="1052"/>
        <v>0</v>
      </c>
      <c r="H4516" s="72">
        <f>Agua!S4518</f>
        <v>0</v>
      </c>
      <c r="I4516" s="72">
        <f t="shared" si="1053"/>
        <v>0</v>
      </c>
      <c r="J4516" s="72">
        <f>Agua!V4518</f>
        <v>0</v>
      </c>
      <c r="K4516" s="72">
        <f t="shared" si="1054"/>
        <v>0</v>
      </c>
      <c r="L4516" s="72">
        <f>Agua!X4518</f>
        <v>0</v>
      </c>
      <c r="M4516" s="72">
        <f t="shared" si="1055"/>
        <v>0</v>
      </c>
      <c r="N4516" s="72">
        <f t="shared" si="1056"/>
        <v>0</v>
      </c>
      <c r="O4516" s="41">
        <f>'Gas y Electricidad'!F4519</f>
        <v>0</v>
      </c>
      <c r="P4516" s="49">
        <f t="shared" si="1057"/>
        <v>0</v>
      </c>
      <c r="Q4516" s="41">
        <f>'Gas y Electricidad'!J4519</f>
        <v>0</v>
      </c>
      <c r="R4516" s="49">
        <f t="shared" si="1058"/>
        <v>0</v>
      </c>
      <c r="S4516" s="41">
        <f>'Gas y Electricidad'!M4519</f>
        <v>0</v>
      </c>
      <c r="T4516" s="42" t="e">
        <f t="shared" si="1059"/>
        <v>#DIV/0!</v>
      </c>
      <c r="U4516" s="35">
        <f>'Gas y Electricidad'!Q4519</f>
        <v>0</v>
      </c>
      <c r="V4516" s="52">
        <f t="shared" si="1060"/>
        <v>0</v>
      </c>
      <c r="W4516" s="63"/>
      <c r="X4516" s="63"/>
      <c r="Y4516" s="63"/>
      <c r="Z4516" s="57">
        <f t="shared" si="1061"/>
        <v>0</v>
      </c>
      <c r="AA4516" s="59">
        <f t="shared" si="1062"/>
        <v>0</v>
      </c>
      <c r="AB4516" s="58">
        <f t="shared" si="1063"/>
        <v>0</v>
      </c>
      <c r="AC4516" s="61">
        <f t="shared" si="1064"/>
        <v>0</v>
      </c>
      <c r="AD4516" s="61">
        <f t="shared" si="1065"/>
        <v>0</v>
      </c>
    </row>
    <row r="4517" spans="1:30" x14ac:dyDescent="0.3">
      <c r="A4517" s="39" t="str">
        <f>IF(Agua!A4519&gt;0,Agua!A4519,"-")</f>
        <v>-</v>
      </c>
      <c r="B4517" s="40">
        <f>Agua!C4519</f>
        <v>0</v>
      </c>
      <c r="C4517" s="72">
        <f>Agua!J4519</f>
        <v>0</v>
      </c>
      <c r="D4517" s="72">
        <f>Agua!M4519</f>
        <v>0</v>
      </c>
      <c r="E4517" s="72">
        <f t="shared" si="1051"/>
        <v>0</v>
      </c>
      <c r="F4517" s="72">
        <f>Agua!P4519</f>
        <v>0</v>
      </c>
      <c r="G4517" s="72">
        <f t="shared" si="1052"/>
        <v>0</v>
      </c>
      <c r="H4517" s="72">
        <f>Agua!S4519</f>
        <v>0</v>
      </c>
      <c r="I4517" s="72">
        <f t="shared" si="1053"/>
        <v>0</v>
      </c>
      <c r="J4517" s="72">
        <f>Agua!V4519</f>
        <v>0</v>
      </c>
      <c r="K4517" s="72">
        <f t="shared" si="1054"/>
        <v>0</v>
      </c>
      <c r="L4517" s="72">
        <f>Agua!X4519</f>
        <v>0</v>
      </c>
      <c r="M4517" s="72">
        <f t="shared" si="1055"/>
        <v>0</v>
      </c>
      <c r="N4517" s="72">
        <f t="shared" si="1056"/>
        <v>0</v>
      </c>
      <c r="O4517" s="41">
        <f>'Gas y Electricidad'!F4520</f>
        <v>0</v>
      </c>
      <c r="P4517" s="49">
        <f t="shared" si="1057"/>
        <v>0</v>
      </c>
      <c r="Q4517" s="41">
        <f>'Gas y Electricidad'!J4520</f>
        <v>0</v>
      </c>
      <c r="R4517" s="49">
        <f t="shared" si="1058"/>
        <v>0</v>
      </c>
      <c r="S4517" s="41">
        <f>'Gas y Electricidad'!M4520</f>
        <v>0</v>
      </c>
      <c r="T4517" s="42" t="e">
        <f t="shared" si="1059"/>
        <v>#DIV/0!</v>
      </c>
      <c r="U4517" s="35">
        <f>'Gas y Electricidad'!Q4520</f>
        <v>0</v>
      </c>
      <c r="V4517" s="52">
        <f t="shared" si="1060"/>
        <v>0</v>
      </c>
      <c r="W4517" s="63"/>
      <c r="X4517" s="63"/>
      <c r="Y4517" s="63"/>
      <c r="Z4517" s="57">
        <f t="shared" si="1061"/>
        <v>0</v>
      </c>
      <c r="AA4517" s="59">
        <f t="shared" si="1062"/>
        <v>0</v>
      </c>
      <c r="AB4517" s="58">
        <f t="shared" si="1063"/>
        <v>0</v>
      </c>
      <c r="AC4517" s="61">
        <f t="shared" si="1064"/>
        <v>0</v>
      </c>
      <c r="AD4517" s="61">
        <f t="shared" si="1065"/>
        <v>0</v>
      </c>
    </row>
    <row r="4518" spans="1:30" x14ac:dyDescent="0.3">
      <c r="A4518" s="39" t="str">
        <f>IF(Agua!A4520&gt;0,Agua!A4520,"-")</f>
        <v>-</v>
      </c>
      <c r="B4518" s="40">
        <f>Agua!C4520</f>
        <v>0</v>
      </c>
      <c r="C4518" s="72">
        <f>Agua!J4520</f>
        <v>0</v>
      </c>
      <c r="D4518" s="72">
        <f>Agua!M4520</f>
        <v>0</v>
      </c>
      <c r="E4518" s="72">
        <f t="shared" si="1051"/>
        <v>0</v>
      </c>
      <c r="F4518" s="72">
        <f>Agua!P4520</f>
        <v>0</v>
      </c>
      <c r="G4518" s="72">
        <f t="shared" si="1052"/>
        <v>0</v>
      </c>
      <c r="H4518" s="72">
        <f>Agua!S4520</f>
        <v>0</v>
      </c>
      <c r="I4518" s="72">
        <f t="shared" si="1053"/>
        <v>0</v>
      </c>
      <c r="J4518" s="72">
        <f>Agua!V4520</f>
        <v>0</v>
      </c>
      <c r="K4518" s="72">
        <f t="shared" si="1054"/>
        <v>0</v>
      </c>
      <c r="L4518" s="72">
        <f>Agua!X4520</f>
        <v>0</v>
      </c>
      <c r="M4518" s="72">
        <f t="shared" si="1055"/>
        <v>0</v>
      </c>
      <c r="N4518" s="72">
        <f t="shared" si="1056"/>
        <v>0</v>
      </c>
      <c r="O4518" s="41">
        <f>'Gas y Electricidad'!F4521</f>
        <v>0</v>
      </c>
      <c r="P4518" s="49">
        <f t="shared" si="1057"/>
        <v>0</v>
      </c>
      <c r="Q4518" s="41">
        <f>'Gas y Electricidad'!J4521</f>
        <v>0</v>
      </c>
      <c r="R4518" s="49">
        <f t="shared" si="1058"/>
        <v>0</v>
      </c>
      <c r="S4518" s="41">
        <f>'Gas y Electricidad'!M4521</f>
        <v>0</v>
      </c>
      <c r="T4518" s="42" t="e">
        <f t="shared" si="1059"/>
        <v>#DIV/0!</v>
      </c>
      <c r="U4518" s="35">
        <f>'Gas y Electricidad'!Q4521</f>
        <v>0</v>
      </c>
      <c r="V4518" s="52">
        <f t="shared" si="1060"/>
        <v>0</v>
      </c>
      <c r="W4518" s="63"/>
      <c r="X4518" s="63"/>
      <c r="Y4518" s="63"/>
      <c r="Z4518" s="57">
        <f t="shared" si="1061"/>
        <v>0</v>
      </c>
      <c r="AA4518" s="59">
        <f t="shared" si="1062"/>
        <v>0</v>
      </c>
      <c r="AB4518" s="58">
        <f t="shared" si="1063"/>
        <v>0</v>
      </c>
      <c r="AC4518" s="61">
        <f t="shared" si="1064"/>
        <v>0</v>
      </c>
      <c r="AD4518" s="61">
        <f t="shared" si="1065"/>
        <v>0</v>
      </c>
    </row>
    <row r="4519" spans="1:30" x14ac:dyDescent="0.3">
      <c r="A4519" s="39" t="str">
        <f>IF(Agua!A4521&gt;0,Agua!A4521,"-")</f>
        <v>-</v>
      </c>
      <c r="B4519" s="40">
        <f>Agua!C4521</f>
        <v>0</v>
      </c>
      <c r="C4519" s="72">
        <f>Agua!J4521</f>
        <v>0</v>
      </c>
      <c r="D4519" s="72">
        <f>Agua!M4521</f>
        <v>0</v>
      </c>
      <c r="E4519" s="72">
        <f t="shared" si="1051"/>
        <v>0</v>
      </c>
      <c r="F4519" s="72">
        <f>Agua!P4521</f>
        <v>0</v>
      </c>
      <c r="G4519" s="72">
        <f t="shared" si="1052"/>
        <v>0</v>
      </c>
      <c r="H4519" s="72">
        <f>Agua!S4521</f>
        <v>0</v>
      </c>
      <c r="I4519" s="72">
        <f t="shared" si="1053"/>
        <v>0</v>
      </c>
      <c r="J4519" s="72">
        <f>Agua!V4521</f>
        <v>0</v>
      </c>
      <c r="K4519" s="72">
        <f t="shared" si="1054"/>
        <v>0</v>
      </c>
      <c r="L4519" s="72">
        <f>Agua!X4521</f>
        <v>0</v>
      </c>
      <c r="M4519" s="72">
        <f t="shared" si="1055"/>
        <v>0</v>
      </c>
      <c r="N4519" s="72">
        <f t="shared" si="1056"/>
        <v>0</v>
      </c>
      <c r="O4519" s="41">
        <f>'Gas y Electricidad'!F4522</f>
        <v>0</v>
      </c>
      <c r="P4519" s="49">
        <f t="shared" si="1057"/>
        <v>0</v>
      </c>
      <c r="Q4519" s="41">
        <f>'Gas y Electricidad'!J4522</f>
        <v>0</v>
      </c>
      <c r="R4519" s="49">
        <f t="shared" si="1058"/>
        <v>0</v>
      </c>
      <c r="S4519" s="41">
        <f>'Gas y Electricidad'!M4522</f>
        <v>0</v>
      </c>
      <c r="T4519" s="42" t="e">
        <f t="shared" si="1059"/>
        <v>#DIV/0!</v>
      </c>
      <c r="U4519" s="35">
        <f>'Gas y Electricidad'!Q4522</f>
        <v>0</v>
      </c>
      <c r="V4519" s="52">
        <f t="shared" si="1060"/>
        <v>0</v>
      </c>
      <c r="W4519" s="63"/>
      <c r="X4519" s="63"/>
      <c r="Y4519" s="63"/>
      <c r="Z4519" s="57">
        <f t="shared" si="1061"/>
        <v>0</v>
      </c>
      <c r="AA4519" s="59">
        <f t="shared" si="1062"/>
        <v>0</v>
      </c>
      <c r="AB4519" s="58">
        <f t="shared" si="1063"/>
        <v>0</v>
      </c>
      <c r="AC4519" s="61">
        <f t="shared" si="1064"/>
        <v>0</v>
      </c>
      <c r="AD4519" s="61">
        <f t="shared" si="1065"/>
        <v>0</v>
      </c>
    </row>
    <row r="4520" spans="1:30" x14ac:dyDescent="0.3">
      <c r="A4520" s="39" t="str">
        <f>IF(Agua!A4522&gt;0,Agua!A4522,"-")</f>
        <v>-</v>
      </c>
      <c r="B4520" s="40">
        <f>Agua!C4522</f>
        <v>0</v>
      </c>
      <c r="C4520" s="72">
        <f>Agua!J4522</f>
        <v>0</v>
      </c>
      <c r="D4520" s="72">
        <f>Agua!M4522</f>
        <v>0</v>
      </c>
      <c r="E4520" s="72">
        <f t="shared" si="1051"/>
        <v>0</v>
      </c>
      <c r="F4520" s="72">
        <f>Agua!P4522</f>
        <v>0</v>
      </c>
      <c r="G4520" s="72">
        <f t="shared" si="1052"/>
        <v>0</v>
      </c>
      <c r="H4520" s="72">
        <f>Agua!S4522</f>
        <v>0</v>
      </c>
      <c r="I4520" s="72">
        <f t="shared" si="1053"/>
        <v>0</v>
      </c>
      <c r="J4520" s="72">
        <f>Agua!V4522</f>
        <v>0</v>
      </c>
      <c r="K4520" s="72">
        <f t="shared" si="1054"/>
        <v>0</v>
      </c>
      <c r="L4520" s="72">
        <f>Agua!X4522</f>
        <v>0</v>
      </c>
      <c r="M4520" s="72">
        <f t="shared" si="1055"/>
        <v>0</v>
      </c>
      <c r="N4520" s="72">
        <f t="shared" si="1056"/>
        <v>0</v>
      </c>
      <c r="O4520" s="41">
        <f>'Gas y Electricidad'!F4523</f>
        <v>0</v>
      </c>
      <c r="P4520" s="49">
        <f t="shared" si="1057"/>
        <v>0</v>
      </c>
      <c r="Q4520" s="41">
        <f>'Gas y Electricidad'!J4523</f>
        <v>0</v>
      </c>
      <c r="R4520" s="49">
        <f t="shared" si="1058"/>
        <v>0</v>
      </c>
      <c r="S4520" s="41">
        <f>'Gas y Electricidad'!M4523</f>
        <v>0</v>
      </c>
      <c r="T4520" s="42" t="e">
        <f t="shared" si="1059"/>
        <v>#DIV/0!</v>
      </c>
      <c r="U4520" s="35">
        <f>'Gas y Electricidad'!Q4523</f>
        <v>0</v>
      </c>
      <c r="V4520" s="52">
        <f t="shared" si="1060"/>
        <v>0</v>
      </c>
      <c r="W4520" s="63"/>
      <c r="X4520" s="63"/>
      <c r="Y4520" s="63"/>
      <c r="Z4520" s="57">
        <f t="shared" si="1061"/>
        <v>0</v>
      </c>
      <c r="AA4520" s="59">
        <f t="shared" si="1062"/>
        <v>0</v>
      </c>
      <c r="AB4520" s="58">
        <f t="shared" si="1063"/>
        <v>0</v>
      </c>
      <c r="AC4520" s="61">
        <f t="shared" si="1064"/>
        <v>0</v>
      </c>
      <c r="AD4520" s="61">
        <f t="shared" si="1065"/>
        <v>0</v>
      </c>
    </row>
    <row r="4521" spans="1:30" x14ac:dyDescent="0.3">
      <c r="A4521" s="39" t="str">
        <f>IF(Agua!A4523&gt;0,Agua!A4523,"-")</f>
        <v>-</v>
      </c>
      <c r="B4521" s="40">
        <f>Agua!C4523</f>
        <v>0</v>
      </c>
      <c r="C4521" s="72">
        <f>Agua!J4523</f>
        <v>0</v>
      </c>
      <c r="D4521" s="72">
        <f>Agua!M4523</f>
        <v>0</v>
      </c>
      <c r="E4521" s="72">
        <f t="shared" si="1051"/>
        <v>0</v>
      </c>
      <c r="F4521" s="72">
        <f>Agua!P4523</f>
        <v>0</v>
      </c>
      <c r="G4521" s="72">
        <f t="shared" si="1052"/>
        <v>0</v>
      </c>
      <c r="H4521" s="72">
        <f>Agua!S4523</f>
        <v>0</v>
      </c>
      <c r="I4521" s="72">
        <f t="shared" si="1053"/>
        <v>0</v>
      </c>
      <c r="J4521" s="72">
        <f>Agua!V4523</f>
        <v>0</v>
      </c>
      <c r="K4521" s="72">
        <f t="shared" si="1054"/>
        <v>0</v>
      </c>
      <c r="L4521" s="72">
        <f>Agua!X4523</f>
        <v>0</v>
      </c>
      <c r="M4521" s="72">
        <f t="shared" si="1055"/>
        <v>0</v>
      </c>
      <c r="N4521" s="72">
        <f t="shared" si="1056"/>
        <v>0</v>
      </c>
      <c r="O4521" s="41">
        <f>'Gas y Electricidad'!F4524</f>
        <v>0</v>
      </c>
      <c r="P4521" s="49">
        <f t="shared" si="1057"/>
        <v>0</v>
      </c>
      <c r="Q4521" s="41">
        <f>'Gas y Electricidad'!J4524</f>
        <v>0</v>
      </c>
      <c r="R4521" s="49">
        <f t="shared" si="1058"/>
        <v>0</v>
      </c>
      <c r="S4521" s="41">
        <f>'Gas y Electricidad'!M4524</f>
        <v>0</v>
      </c>
      <c r="T4521" s="42" t="e">
        <f t="shared" si="1059"/>
        <v>#DIV/0!</v>
      </c>
      <c r="U4521" s="35">
        <f>'Gas y Electricidad'!Q4524</f>
        <v>0</v>
      </c>
      <c r="V4521" s="52">
        <f t="shared" si="1060"/>
        <v>0</v>
      </c>
      <c r="W4521" s="63"/>
      <c r="X4521" s="63"/>
      <c r="Y4521" s="63"/>
      <c r="Z4521" s="57">
        <f t="shared" si="1061"/>
        <v>0</v>
      </c>
      <c r="AA4521" s="59">
        <f t="shared" si="1062"/>
        <v>0</v>
      </c>
      <c r="AB4521" s="58">
        <f t="shared" si="1063"/>
        <v>0</v>
      </c>
      <c r="AC4521" s="61">
        <f t="shared" si="1064"/>
        <v>0</v>
      </c>
      <c r="AD4521" s="61">
        <f t="shared" si="1065"/>
        <v>0</v>
      </c>
    </row>
    <row r="4522" spans="1:30" x14ac:dyDescent="0.3">
      <c r="A4522" s="39" t="str">
        <f>IF(Agua!A4524&gt;0,Agua!A4524,"-")</f>
        <v>-</v>
      </c>
      <c r="B4522" s="40">
        <f>Agua!C4524</f>
        <v>0</v>
      </c>
      <c r="C4522" s="72">
        <f>Agua!J4524</f>
        <v>0</v>
      </c>
      <c r="D4522" s="72">
        <f>Agua!M4524</f>
        <v>0</v>
      </c>
      <c r="E4522" s="72">
        <f t="shared" si="1051"/>
        <v>0</v>
      </c>
      <c r="F4522" s="72">
        <f>Agua!P4524</f>
        <v>0</v>
      </c>
      <c r="G4522" s="72">
        <f t="shared" si="1052"/>
        <v>0</v>
      </c>
      <c r="H4522" s="72">
        <f>Agua!S4524</f>
        <v>0</v>
      </c>
      <c r="I4522" s="72">
        <f t="shared" si="1053"/>
        <v>0</v>
      </c>
      <c r="J4522" s="72">
        <f>Agua!V4524</f>
        <v>0</v>
      </c>
      <c r="K4522" s="72">
        <f t="shared" si="1054"/>
        <v>0</v>
      </c>
      <c r="L4522" s="72">
        <f>Agua!X4524</f>
        <v>0</v>
      </c>
      <c r="M4522" s="72">
        <f t="shared" si="1055"/>
        <v>0</v>
      </c>
      <c r="N4522" s="72">
        <f t="shared" si="1056"/>
        <v>0</v>
      </c>
      <c r="O4522" s="41">
        <f>'Gas y Electricidad'!F4525</f>
        <v>0</v>
      </c>
      <c r="P4522" s="49">
        <f t="shared" si="1057"/>
        <v>0</v>
      </c>
      <c r="Q4522" s="41">
        <f>'Gas y Electricidad'!J4525</f>
        <v>0</v>
      </c>
      <c r="R4522" s="49">
        <f t="shared" si="1058"/>
        <v>0</v>
      </c>
      <c r="S4522" s="41">
        <f>'Gas y Electricidad'!M4525</f>
        <v>0</v>
      </c>
      <c r="T4522" s="42" t="e">
        <f t="shared" si="1059"/>
        <v>#DIV/0!</v>
      </c>
      <c r="U4522" s="35">
        <f>'Gas y Electricidad'!Q4525</f>
        <v>0</v>
      </c>
      <c r="V4522" s="52">
        <f t="shared" si="1060"/>
        <v>0</v>
      </c>
      <c r="W4522" s="63"/>
      <c r="X4522" s="63"/>
      <c r="Y4522" s="63"/>
      <c r="Z4522" s="57">
        <f t="shared" si="1061"/>
        <v>0</v>
      </c>
      <c r="AA4522" s="59">
        <f t="shared" si="1062"/>
        <v>0</v>
      </c>
      <c r="AB4522" s="58">
        <f t="shared" si="1063"/>
        <v>0</v>
      </c>
      <c r="AC4522" s="61">
        <f t="shared" si="1064"/>
        <v>0</v>
      </c>
      <c r="AD4522" s="61">
        <f t="shared" si="1065"/>
        <v>0</v>
      </c>
    </row>
    <row r="4523" spans="1:30" x14ac:dyDescent="0.3">
      <c r="A4523" s="39" t="str">
        <f>IF(Agua!A4525&gt;0,Agua!A4525,"-")</f>
        <v>-</v>
      </c>
      <c r="B4523" s="40">
        <f>Agua!C4525</f>
        <v>0</v>
      </c>
      <c r="C4523" s="72">
        <f>Agua!J4525</f>
        <v>0</v>
      </c>
      <c r="D4523" s="72">
        <f>Agua!M4525</f>
        <v>0</v>
      </c>
      <c r="E4523" s="72">
        <f t="shared" si="1051"/>
        <v>0</v>
      </c>
      <c r="F4523" s="72">
        <f>Agua!P4525</f>
        <v>0</v>
      </c>
      <c r="G4523" s="72">
        <f t="shared" si="1052"/>
        <v>0</v>
      </c>
      <c r="H4523" s="72">
        <f>Agua!S4525</f>
        <v>0</v>
      </c>
      <c r="I4523" s="72">
        <f t="shared" si="1053"/>
        <v>0</v>
      </c>
      <c r="J4523" s="72">
        <f>Agua!V4525</f>
        <v>0</v>
      </c>
      <c r="K4523" s="72">
        <f t="shared" si="1054"/>
        <v>0</v>
      </c>
      <c r="L4523" s="72">
        <f>Agua!X4525</f>
        <v>0</v>
      </c>
      <c r="M4523" s="72">
        <f t="shared" si="1055"/>
        <v>0</v>
      </c>
      <c r="N4523" s="72">
        <f t="shared" si="1056"/>
        <v>0</v>
      </c>
      <c r="O4523" s="41">
        <f>'Gas y Electricidad'!F4526</f>
        <v>0</v>
      </c>
      <c r="P4523" s="49">
        <f t="shared" si="1057"/>
        <v>0</v>
      </c>
      <c r="Q4523" s="41">
        <f>'Gas y Electricidad'!J4526</f>
        <v>0</v>
      </c>
      <c r="R4523" s="49">
        <f t="shared" si="1058"/>
        <v>0</v>
      </c>
      <c r="S4523" s="41">
        <f>'Gas y Electricidad'!M4526</f>
        <v>0</v>
      </c>
      <c r="T4523" s="42" t="e">
        <f t="shared" si="1059"/>
        <v>#DIV/0!</v>
      </c>
      <c r="U4523" s="35">
        <f>'Gas y Electricidad'!Q4526</f>
        <v>0</v>
      </c>
      <c r="V4523" s="52">
        <f t="shared" si="1060"/>
        <v>0</v>
      </c>
      <c r="W4523" s="63"/>
      <c r="X4523" s="63"/>
      <c r="Y4523" s="63"/>
      <c r="Z4523" s="57">
        <f t="shared" si="1061"/>
        <v>0</v>
      </c>
      <c r="AA4523" s="59">
        <f t="shared" si="1062"/>
        <v>0</v>
      </c>
      <c r="AB4523" s="58">
        <f t="shared" si="1063"/>
        <v>0</v>
      </c>
      <c r="AC4523" s="61">
        <f t="shared" si="1064"/>
        <v>0</v>
      </c>
      <c r="AD4523" s="61">
        <f t="shared" si="1065"/>
        <v>0</v>
      </c>
    </row>
    <row r="4524" spans="1:30" x14ac:dyDescent="0.3">
      <c r="A4524" s="39" t="str">
        <f>IF(Agua!A4526&gt;0,Agua!A4526,"-")</f>
        <v>-</v>
      </c>
      <c r="B4524" s="40">
        <f>Agua!C4526</f>
        <v>0</v>
      </c>
      <c r="C4524" s="72">
        <f>Agua!J4526</f>
        <v>0</v>
      </c>
      <c r="D4524" s="72">
        <f>Agua!M4526</f>
        <v>0</v>
      </c>
      <c r="E4524" s="72">
        <f t="shared" si="1051"/>
        <v>0</v>
      </c>
      <c r="F4524" s="72">
        <f>Agua!P4526</f>
        <v>0</v>
      </c>
      <c r="G4524" s="72">
        <f t="shared" si="1052"/>
        <v>0</v>
      </c>
      <c r="H4524" s="72">
        <f>Agua!S4526</f>
        <v>0</v>
      </c>
      <c r="I4524" s="72">
        <f t="shared" si="1053"/>
        <v>0</v>
      </c>
      <c r="J4524" s="72">
        <f>Agua!V4526</f>
        <v>0</v>
      </c>
      <c r="K4524" s="72">
        <f t="shared" si="1054"/>
        <v>0</v>
      </c>
      <c r="L4524" s="72">
        <f>Agua!X4526</f>
        <v>0</v>
      </c>
      <c r="M4524" s="72">
        <f t="shared" si="1055"/>
        <v>0</v>
      </c>
      <c r="N4524" s="72">
        <f t="shared" si="1056"/>
        <v>0</v>
      </c>
      <c r="O4524" s="41">
        <f>'Gas y Electricidad'!F4527</f>
        <v>0</v>
      </c>
      <c r="P4524" s="49">
        <f t="shared" si="1057"/>
        <v>0</v>
      </c>
      <c r="Q4524" s="41">
        <f>'Gas y Electricidad'!J4527</f>
        <v>0</v>
      </c>
      <c r="R4524" s="49">
        <f t="shared" si="1058"/>
        <v>0</v>
      </c>
      <c r="S4524" s="41">
        <f>'Gas y Electricidad'!M4527</f>
        <v>0</v>
      </c>
      <c r="T4524" s="42" t="e">
        <f t="shared" si="1059"/>
        <v>#DIV/0!</v>
      </c>
      <c r="U4524" s="35">
        <f>'Gas y Electricidad'!Q4527</f>
        <v>0</v>
      </c>
      <c r="V4524" s="52">
        <f t="shared" si="1060"/>
        <v>0</v>
      </c>
      <c r="W4524" s="63"/>
      <c r="X4524" s="63"/>
      <c r="Y4524" s="63"/>
      <c r="Z4524" s="57">
        <f t="shared" si="1061"/>
        <v>0</v>
      </c>
      <c r="AA4524" s="59">
        <f t="shared" si="1062"/>
        <v>0</v>
      </c>
      <c r="AB4524" s="58">
        <f t="shared" si="1063"/>
        <v>0</v>
      </c>
      <c r="AC4524" s="61">
        <f t="shared" si="1064"/>
        <v>0</v>
      </c>
      <c r="AD4524" s="61">
        <f t="shared" si="1065"/>
        <v>0</v>
      </c>
    </row>
    <row r="4525" spans="1:30" x14ac:dyDescent="0.3">
      <c r="A4525" s="39" t="str">
        <f>IF(Agua!A4527&gt;0,Agua!A4527,"-")</f>
        <v>-</v>
      </c>
      <c r="B4525" s="40">
        <f>Agua!C4527</f>
        <v>0</v>
      </c>
      <c r="C4525" s="72">
        <f>Agua!J4527</f>
        <v>0</v>
      </c>
      <c r="D4525" s="72">
        <f>Agua!M4527</f>
        <v>0</v>
      </c>
      <c r="E4525" s="72">
        <f t="shared" si="1051"/>
        <v>0</v>
      </c>
      <c r="F4525" s="72">
        <f>Agua!P4527</f>
        <v>0</v>
      </c>
      <c r="G4525" s="72">
        <f t="shared" si="1052"/>
        <v>0</v>
      </c>
      <c r="H4525" s="72">
        <f>Agua!S4527</f>
        <v>0</v>
      </c>
      <c r="I4525" s="72">
        <f t="shared" si="1053"/>
        <v>0</v>
      </c>
      <c r="J4525" s="72">
        <f>Agua!V4527</f>
        <v>0</v>
      </c>
      <c r="K4525" s="72">
        <f t="shared" si="1054"/>
        <v>0</v>
      </c>
      <c r="L4525" s="72">
        <f>Agua!X4527</f>
        <v>0</v>
      </c>
      <c r="M4525" s="72">
        <f t="shared" si="1055"/>
        <v>0</v>
      </c>
      <c r="N4525" s="72">
        <f t="shared" si="1056"/>
        <v>0</v>
      </c>
      <c r="O4525" s="41">
        <f>'Gas y Electricidad'!F4528</f>
        <v>0</v>
      </c>
      <c r="P4525" s="49">
        <f t="shared" si="1057"/>
        <v>0</v>
      </c>
      <c r="Q4525" s="41">
        <f>'Gas y Electricidad'!J4528</f>
        <v>0</v>
      </c>
      <c r="R4525" s="49">
        <f t="shared" si="1058"/>
        <v>0</v>
      </c>
      <c r="S4525" s="41">
        <f>'Gas y Electricidad'!M4528</f>
        <v>0</v>
      </c>
      <c r="T4525" s="42" t="e">
        <f t="shared" si="1059"/>
        <v>#DIV/0!</v>
      </c>
      <c r="U4525" s="35">
        <f>'Gas y Electricidad'!Q4528</f>
        <v>0</v>
      </c>
      <c r="V4525" s="52">
        <f t="shared" si="1060"/>
        <v>0</v>
      </c>
      <c r="W4525" s="63"/>
      <c r="X4525" s="63"/>
      <c r="Y4525" s="63"/>
      <c r="Z4525" s="57">
        <f t="shared" si="1061"/>
        <v>0</v>
      </c>
      <c r="AA4525" s="59">
        <f t="shared" si="1062"/>
        <v>0</v>
      </c>
      <c r="AB4525" s="58">
        <f t="shared" si="1063"/>
        <v>0</v>
      </c>
      <c r="AC4525" s="61">
        <f t="shared" si="1064"/>
        <v>0</v>
      </c>
      <c r="AD4525" s="61">
        <f t="shared" si="1065"/>
        <v>0</v>
      </c>
    </row>
    <row r="4526" spans="1:30" x14ac:dyDescent="0.3">
      <c r="A4526" s="39" t="str">
        <f>IF(Agua!A4528&gt;0,Agua!A4528,"-")</f>
        <v>-</v>
      </c>
      <c r="B4526" s="40">
        <f>Agua!C4528</f>
        <v>0</v>
      </c>
      <c r="C4526" s="72">
        <f>Agua!J4528</f>
        <v>0</v>
      </c>
      <c r="D4526" s="72">
        <f>Agua!M4528</f>
        <v>0</v>
      </c>
      <c r="E4526" s="72">
        <f t="shared" si="1051"/>
        <v>0</v>
      </c>
      <c r="F4526" s="72">
        <f>Agua!P4528</f>
        <v>0</v>
      </c>
      <c r="G4526" s="72">
        <f t="shared" si="1052"/>
        <v>0</v>
      </c>
      <c r="H4526" s="72">
        <f>Agua!S4528</f>
        <v>0</v>
      </c>
      <c r="I4526" s="72">
        <f t="shared" si="1053"/>
        <v>0</v>
      </c>
      <c r="J4526" s="72">
        <f>Agua!V4528</f>
        <v>0</v>
      </c>
      <c r="K4526" s="72">
        <f t="shared" si="1054"/>
        <v>0</v>
      </c>
      <c r="L4526" s="72">
        <f>Agua!X4528</f>
        <v>0</v>
      </c>
      <c r="M4526" s="72">
        <f t="shared" si="1055"/>
        <v>0</v>
      </c>
      <c r="N4526" s="72">
        <f t="shared" si="1056"/>
        <v>0</v>
      </c>
      <c r="O4526" s="41">
        <f>'Gas y Electricidad'!F4529</f>
        <v>0</v>
      </c>
      <c r="P4526" s="49">
        <f t="shared" si="1057"/>
        <v>0</v>
      </c>
      <c r="Q4526" s="41">
        <f>'Gas y Electricidad'!J4529</f>
        <v>0</v>
      </c>
      <c r="R4526" s="49">
        <f t="shared" si="1058"/>
        <v>0</v>
      </c>
      <c r="S4526" s="41">
        <f>'Gas y Electricidad'!M4529</f>
        <v>0</v>
      </c>
      <c r="T4526" s="42" t="e">
        <f t="shared" si="1059"/>
        <v>#DIV/0!</v>
      </c>
      <c r="U4526" s="35">
        <f>'Gas y Electricidad'!Q4529</f>
        <v>0</v>
      </c>
      <c r="V4526" s="52">
        <f t="shared" si="1060"/>
        <v>0</v>
      </c>
      <c r="W4526" s="63"/>
      <c r="X4526" s="63"/>
      <c r="Y4526" s="63"/>
      <c r="Z4526" s="57">
        <f t="shared" si="1061"/>
        <v>0</v>
      </c>
      <c r="AA4526" s="59">
        <f t="shared" si="1062"/>
        <v>0</v>
      </c>
      <c r="AB4526" s="58">
        <f t="shared" si="1063"/>
        <v>0</v>
      </c>
      <c r="AC4526" s="61">
        <f t="shared" si="1064"/>
        <v>0</v>
      </c>
      <c r="AD4526" s="61">
        <f t="shared" si="1065"/>
        <v>0</v>
      </c>
    </row>
    <row r="4527" spans="1:30" x14ac:dyDescent="0.3">
      <c r="A4527" s="39" t="str">
        <f>IF(Agua!A4529&gt;0,Agua!A4529,"-")</f>
        <v>-</v>
      </c>
      <c r="B4527" s="40">
        <f>Agua!C4529</f>
        <v>0</v>
      </c>
      <c r="C4527" s="72">
        <f>Agua!J4529</f>
        <v>0</v>
      </c>
      <c r="D4527" s="72">
        <f>Agua!M4529</f>
        <v>0</v>
      </c>
      <c r="E4527" s="72">
        <f t="shared" si="1051"/>
        <v>0</v>
      </c>
      <c r="F4527" s="72">
        <f>Agua!P4529</f>
        <v>0</v>
      </c>
      <c r="G4527" s="72">
        <f t="shared" si="1052"/>
        <v>0</v>
      </c>
      <c r="H4527" s="72">
        <f>Agua!S4529</f>
        <v>0</v>
      </c>
      <c r="I4527" s="72">
        <f t="shared" si="1053"/>
        <v>0</v>
      </c>
      <c r="J4527" s="72">
        <f>Agua!V4529</f>
        <v>0</v>
      </c>
      <c r="K4527" s="72">
        <f t="shared" si="1054"/>
        <v>0</v>
      </c>
      <c r="L4527" s="72">
        <f>Agua!X4529</f>
        <v>0</v>
      </c>
      <c r="M4527" s="72">
        <f t="shared" si="1055"/>
        <v>0</v>
      </c>
      <c r="N4527" s="72">
        <f t="shared" si="1056"/>
        <v>0</v>
      </c>
      <c r="O4527" s="41">
        <f>'Gas y Electricidad'!F4530</f>
        <v>0</v>
      </c>
      <c r="P4527" s="49">
        <f t="shared" si="1057"/>
        <v>0</v>
      </c>
      <c r="Q4527" s="41">
        <f>'Gas y Electricidad'!J4530</f>
        <v>0</v>
      </c>
      <c r="R4527" s="49">
        <f t="shared" si="1058"/>
        <v>0</v>
      </c>
      <c r="S4527" s="41">
        <f>'Gas y Electricidad'!M4530</f>
        <v>0</v>
      </c>
      <c r="T4527" s="42" t="e">
        <f t="shared" si="1059"/>
        <v>#DIV/0!</v>
      </c>
      <c r="U4527" s="35">
        <f>'Gas y Electricidad'!Q4530</f>
        <v>0</v>
      </c>
      <c r="V4527" s="52">
        <f t="shared" si="1060"/>
        <v>0</v>
      </c>
      <c r="W4527" s="63"/>
      <c r="X4527" s="63"/>
      <c r="Y4527" s="63"/>
      <c r="Z4527" s="57">
        <f t="shared" si="1061"/>
        <v>0</v>
      </c>
      <c r="AA4527" s="59">
        <f t="shared" si="1062"/>
        <v>0</v>
      </c>
      <c r="AB4527" s="58">
        <f t="shared" si="1063"/>
        <v>0</v>
      </c>
      <c r="AC4527" s="61">
        <f t="shared" si="1064"/>
        <v>0</v>
      </c>
      <c r="AD4527" s="61">
        <f t="shared" si="1065"/>
        <v>0</v>
      </c>
    </row>
    <row r="4528" spans="1:30" x14ac:dyDescent="0.3">
      <c r="A4528" s="39" t="str">
        <f>IF(Agua!A4530&gt;0,Agua!A4530,"-")</f>
        <v>-</v>
      </c>
      <c r="B4528" s="40">
        <f>Agua!C4530</f>
        <v>0</v>
      </c>
      <c r="C4528" s="72">
        <f>Agua!J4530</f>
        <v>0</v>
      </c>
      <c r="D4528" s="72">
        <f>Agua!M4530</f>
        <v>0</v>
      </c>
      <c r="E4528" s="72">
        <f t="shared" si="1051"/>
        <v>0</v>
      </c>
      <c r="F4528" s="72">
        <f>Agua!P4530</f>
        <v>0</v>
      </c>
      <c r="G4528" s="72">
        <f t="shared" si="1052"/>
        <v>0</v>
      </c>
      <c r="H4528" s="72">
        <f>Agua!S4530</f>
        <v>0</v>
      </c>
      <c r="I4528" s="72">
        <f t="shared" si="1053"/>
        <v>0</v>
      </c>
      <c r="J4528" s="72">
        <f>Agua!V4530</f>
        <v>0</v>
      </c>
      <c r="K4528" s="72">
        <f t="shared" si="1054"/>
        <v>0</v>
      </c>
      <c r="L4528" s="72">
        <f>Agua!X4530</f>
        <v>0</v>
      </c>
      <c r="M4528" s="72">
        <f t="shared" si="1055"/>
        <v>0</v>
      </c>
      <c r="N4528" s="72">
        <f t="shared" si="1056"/>
        <v>0</v>
      </c>
      <c r="O4528" s="41">
        <f>'Gas y Electricidad'!F4531</f>
        <v>0</v>
      </c>
      <c r="P4528" s="49">
        <f t="shared" si="1057"/>
        <v>0</v>
      </c>
      <c r="Q4528" s="41">
        <f>'Gas y Electricidad'!J4531</f>
        <v>0</v>
      </c>
      <c r="R4528" s="49">
        <f t="shared" si="1058"/>
        <v>0</v>
      </c>
      <c r="S4528" s="41">
        <f>'Gas y Electricidad'!M4531</f>
        <v>0</v>
      </c>
      <c r="T4528" s="42" t="e">
        <f t="shared" si="1059"/>
        <v>#DIV/0!</v>
      </c>
      <c r="U4528" s="35">
        <f>'Gas y Electricidad'!Q4531</f>
        <v>0</v>
      </c>
      <c r="V4528" s="52">
        <f t="shared" si="1060"/>
        <v>0</v>
      </c>
      <c r="W4528" s="63"/>
      <c r="X4528" s="63"/>
      <c r="Y4528" s="63"/>
      <c r="Z4528" s="57">
        <f t="shared" si="1061"/>
        <v>0</v>
      </c>
      <c r="AA4528" s="59">
        <f t="shared" si="1062"/>
        <v>0</v>
      </c>
      <c r="AB4528" s="58">
        <f t="shared" si="1063"/>
        <v>0</v>
      </c>
      <c r="AC4528" s="61">
        <f t="shared" si="1064"/>
        <v>0</v>
      </c>
      <c r="AD4528" s="61">
        <f t="shared" si="1065"/>
        <v>0</v>
      </c>
    </row>
    <row r="4529" spans="1:30" x14ac:dyDescent="0.3">
      <c r="A4529" s="39" t="str">
        <f>IF(Agua!A4531&gt;0,Agua!A4531,"-")</f>
        <v>-</v>
      </c>
      <c r="B4529" s="40">
        <f>Agua!C4531</f>
        <v>0</v>
      </c>
      <c r="C4529" s="72">
        <f>Agua!J4531</f>
        <v>0</v>
      </c>
      <c r="D4529" s="72">
        <f>Agua!M4531</f>
        <v>0</v>
      </c>
      <c r="E4529" s="72">
        <f t="shared" si="1051"/>
        <v>0</v>
      </c>
      <c r="F4529" s="72">
        <f>Agua!P4531</f>
        <v>0</v>
      </c>
      <c r="G4529" s="72">
        <f t="shared" si="1052"/>
        <v>0</v>
      </c>
      <c r="H4529" s="72">
        <f>Agua!S4531</f>
        <v>0</v>
      </c>
      <c r="I4529" s="72">
        <f t="shared" si="1053"/>
        <v>0</v>
      </c>
      <c r="J4529" s="72">
        <f>Agua!V4531</f>
        <v>0</v>
      </c>
      <c r="K4529" s="72">
        <f t="shared" si="1054"/>
        <v>0</v>
      </c>
      <c r="L4529" s="72">
        <f>Agua!X4531</f>
        <v>0</v>
      </c>
      <c r="M4529" s="72">
        <f t="shared" si="1055"/>
        <v>0</v>
      </c>
      <c r="N4529" s="72">
        <f t="shared" si="1056"/>
        <v>0</v>
      </c>
      <c r="O4529" s="41">
        <f>'Gas y Electricidad'!F4532</f>
        <v>0</v>
      </c>
      <c r="P4529" s="49">
        <f t="shared" si="1057"/>
        <v>0</v>
      </c>
      <c r="Q4529" s="41">
        <f>'Gas y Electricidad'!J4532</f>
        <v>0</v>
      </c>
      <c r="R4529" s="49">
        <f t="shared" si="1058"/>
        <v>0</v>
      </c>
      <c r="S4529" s="41">
        <f>'Gas y Electricidad'!M4532</f>
        <v>0</v>
      </c>
      <c r="T4529" s="42" t="e">
        <f t="shared" si="1059"/>
        <v>#DIV/0!</v>
      </c>
      <c r="U4529" s="35">
        <f>'Gas y Electricidad'!Q4532</f>
        <v>0</v>
      </c>
      <c r="V4529" s="52">
        <f t="shared" si="1060"/>
        <v>0</v>
      </c>
      <c r="W4529" s="63"/>
      <c r="X4529" s="63"/>
      <c r="Y4529" s="63"/>
      <c r="Z4529" s="57">
        <f t="shared" si="1061"/>
        <v>0</v>
      </c>
      <c r="AA4529" s="59">
        <f t="shared" si="1062"/>
        <v>0</v>
      </c>
      <c r="AB4529" s="58">
        <f t="shared" si="1063"/>
        <v>0</v>
      </c>
      <c r="AC4529" s="61">
        <f t="shared" si="1064"/>
        <v>0</v>
      </c>
      <c r="AD4529" s="61">
        <f t="shared" si="1065"/>
        <v>0</v>
      </c>
    </row>
    <row r="4530" spans="1:30" x14ac:dyDescent="0.3">
      <c r="A4530" s="39" t="str">
        <f>IF(Agua!A4532&gt;0,Agua!A4532,"-")</f>
        <v>-</v>
      </c>
      <c r="B4530" s="40">
        <f>Agua!C4532</f>
        <v>0</v>
      </c>
      <c r="C4530" s="72">
        <f>Agua!J4532</f>
        <v>0</v>
      </c>
      <c r="D4530" s="72">
        <f>Agua!M4532</f>
        <v>0</v>
      </c>
      <c r="E4530" s="72">
        <f t="shared" si="1051"/>
        <v>0</v>
      </c>
      <c r="F4530" s="72">
        <f>Agua!P4532</f>
        <v>0</v>
      </c>
      <c r="G4530" s="72">
        <f t="shared" si="1052"/>
        <v>0</v>
      </c>
      <c r="H4530" s="72">
        <f>Agua!S4532</f>
        <v>0</v>
      </c>
      <c r="I4530" s="72">
        <f t="shared" si="1053"/>
        <v>0</v>
      </c>
      <c r="J4530" s="72">
        <f>Agua!V4532</f>
        <v>0</v>
      </c>
      <c r="K4530" s="72">
        <f t="shared" si="1054"/>
        <v>0</v>
      </c>
      <c r="L4530" s="72">
        <f>Agua!X4532</f>
        <v>0</v>
      </c>
      <c r="M4530" s="72">
        <f t="shared" si="1055"/>
        <v>0</v>
      </c>
      <c r="N4530" s="72">
        <f t="shared" si="1056"/>
        <v>0</v>
      </c>
      <c r="O4530" s="41">
        <f>'Gas y Electricidad'!F4533</f>
        <v>0</v>
      </c>
      <c r="P4530" s="49">
        <f t="shared" si="1057"/>
        <v>0</v>
      </c>
      <c r="Q4530" s="41">
        <f>'Gas y Electricidad'!J4533</f>
        <v>0</v>
      </c>
      <c r="R4530" s="49">
        <f t="shared" si="1058"/>
        <v>0</v>
      </c>
      <c r="S4530" s="41">
        <f>'Gas y Electricidad'!M4533</f>
        <v>0</v>
      </c>
      <c r="T4530" s="42" t="e">
        <f t="shared" si="1059"/>
        <v>#DIV/0!</v>
      </c>
      <c r="U4530" s="35">
        <f>'Gas y Electricidad'!Q4533</f>
        <v>0</v>
      </c>
      <c r="V4530" s="52">
        <f t="shared" si="1060"/>
        <v>0</v>
      </c>
      <c r="W4530" s="63"/>
      <c r="X4530" s="63"/>
      <c r="Y4530" s="63"/>
      <c r="Z4530" s="57">
        <f t="shared" si="1061"/>
        <v>0</v>
      </c>
      <c r="AA4530" s="59">
        <f t="shared" si="1062"/>
        <v>0</v>
      </c>
      <c r="AB4530" s="58">
        <f t="shared" si="1063"/>
        <v>0</v>
      </c>
      <c r="AC4530" s="61">
        <f t="shared" si="1064"/>
        <v>0</v>
      </c>
      <c r="AD4530" s="61">
        <f t="shared" si="1065"/>
        <v>0</v>
      </c>
    </row>
    <row r="4531" spans="1:30" x14ac:dyDescent="0.3">
      <c r="A4531" s="39" t="str">
        <f>IF(Agua!A4533&gt;0,Agua!A4533,"-")</f>
        <v>-</v>
      </c>
      <c r="B4531" s="40">
        <f>Agua!C4533</f>
        <v>0</v>
      </c>
      <c r="C4531" s="72">
        <f>Agua!J4533</f>
        <v>0</v>
      </c>
      <c r="D4531" s="72">
        <f>Agua!M4533</f>
        <v>0</v>
      </c>
      <c r="E4531" s="72">
        <f t="shared" ref="E4531:E4594" si="1066">IF($B4531=0,0,(D4531/$B4531)*1000)</f>
        <v>0</v>
      </c>
      <c r="F4531" s="72">
        <f>Agua!P4533</f>
        <v>0</v>
      </c>
      <c r="G4531" s="72">
        <f t="shared" ref="G4531:G4594" si="1067">IF($B4531=0,0,(F4531/$B4531)*1000)</f>
        <v>0</v>
      </c>
      <c r="H4531" s="72">
        <f>Agua!S4533</f>
        <v>0</v>
      </c>
      <c r="I4531" s="72">
        <f t="shared" ref="I4531:I4594" si="1068">IF($B4531=0,0,(H4531/$B4531)*1000)</f>
        <v>0</v>
      </c>
      <c r="J4531" s="72">
        <f>Agua!V4533</f>
        <v>0</v>
      </c>
      <c r="K4531" s="72">
        <f t="shared" ref="K4531:K4594" si="1069">IF($B4531=0,0,(J4531/$B4531)*1000)</f>
        <v>0</v>
      </c>
      <c r="L4531" s="72">
        <f>Agua!X4533</f>
        <v>0</v>
      </c>
      <c r="M4531" s="72">
        <f t="shared" ref="M4531:M4594" si="1070">IF($B4531=0,0,(L4531/$B4531)*1000)</f>
        <v>0</v>
      </c>
      <c r="N4531" s="72">
        <f t="shared" ref="N4531:N4594" si="1071">IF(C4531&gt;0,C4531/B4531*1000,0)</f>
        <v>0</v>
      </c>
      <c r="O4531" s="41">
        <f>'Gas y Electricidad'!F4534</f>
        <v>0</v>
      </c>
      <c r="P4531" s="49">
        <f t="shared" ref="P4531:P4594" si="1072">IF($B4531=0,0,(O4531/$B4531)*3500)</f>
        <v>0</v>
      </c>
      <c r="Q4531" s="41">
        <f>'Gas y Electricidad'!J4534</f>
        <v>0</v>
      </c>
      <c r="R4531" s="49">
        <f t="shared" ref="R4531:R4594" si="1073">IF($B4531=0,0,(Q4531/$B4531)*3785)</f>
        <v>0</v>
      </c>
      <c r="S4531" s="41">
        <f>'Gas y Electricidad'!M4534</f>
        <v>0</v>
      </c>
      <c r="T4531" s="42" t="e">
        <f t="shared" ref="T4531:T4594" si="1074">IF($S4531="-","-",(S4531/$B4531)*1200)</f>
        <v>#DIV/0!</v>
      </c>
      <c r="U4531" s="35">
        <f>'Gas y Electricidad'!Q4534</f>
        <v>0</v>
      </c>
      <c r="V4531" s="52">
        <f t="shared" ref="V4531:V4594" si="1075">IF($B4531=0,0,(U4531/$B4531))</f>
        <v>0</v>
      </c>
      <c r="W4531" s="63"/>
      <c r="X4531" s="63"/>
      <c r="Y4531" s="63"/>
      <c r="Z4531" s="57">
        <f t="shared" ref="Z4531:Z4594" si="1076">(N4531/1000)*W4531</f>
        <v>0</v>
      </c>
      <c r="AA4531" s="59">
        <f t="shared" ref="AA4531:AA4594" si="1077">(R4531+P4531)*X4531</f>
        <v>0</v>
      </c>
      <c r="AB4531" s="58">
        <f t="shared" ref="AB4531:AB4594" si="1078">V4532*Y4531</f>
        <v>0</v>
      </c>
      <c r="AC4531" s="61">
        <f t="shared" ref="AC4531:AC4594" si="1079">Z4531+AA4531+AB4531</f>
        <v>0</v>
      </c>
      <c r="AD4531" s="61">
        <f t="shared" ref="AD4531:AD4594" si="1080">IF(B4531&gt;0,AC4531*B4531,0)</f>
        <v>0</v>
      </c>
    </row>
    <row r="4532" spans="1:30" x14ac:dyDescent="0.3">
      <c r="A4532" s="39" t="str">
        <f>IF(Agua!A4534&gt;0,Agua!A4534,"-")</f>
        <v>-</v>
      </c>
      <c r="B4532" s="40">
        <f>Agua!C4534</f>
        <v>0</v>
      </c>
      <c r="C4532" s="72">
        <f>Agua!J4534</f>
        <v>0</v>
      </c>
      <c r="D4532" s="72">
        <f>Agua!M4534</f>
        <v>0</v>
      </c>
      <c r="E4532" s="72">
        <f t="shared" si="1066"/>
        <v>0</v>
      </c>
      <c r="F4532" s="72">
        <f>Agua!P4534</f>
        <v>0</v>
      </c>
      <c r="G4532" s="72">
        <f t="shared" si="1067"/>
        <v>0</v>
      </c>
      <c r="H4532" s="72">
        <f>Agua!S4534</f>
        <v>0</v>
      </c>
      <c r="I4532" s="72">
        <f t="shared" si="1068"/>
        <v>0</v>
      </c>
      <c r="J4532" s="72">
        <f>Agua!V4534</f>
        <v>0</v>
      </c>
      <c r="K4532" s="72">
        <f t="shared" si="1069"/>
        <v>0</v>
      </c>
      <c r="L4532" s="72">
        <f>Agua!X4534</f>
        <v>0</v>
      </c>
      <c r="M4532" s="72">
        <f t="shared" si="1070"/>
        <v>0</v>
      </c>
      <c r="N4532" s="72">
        <f t="shared" si="1071"/>
        <v>0</v>
      </c>
      <c r="O4532" s="41">
        <f>'Gas y Electricidad'!F4535</f>
        <v>0</v>
      </c>
      <c r="P4532" s="49">
        <f t="shared" si="1072"/>
        <v>0</v>
      </c>
      <c r="Q4532" s="41">
        <f>'Gas y Electricidad'!J4535</f>
        <v>0</v>
      </c>
      <c r="R4532" s="49">
        <f t="shared" si="1073"/>
        <v>0</v>
      </c>
      <c r="S4532" s="41">
        <f>'Gas y Electricidad'!M4535</f>
        <v>0</v>
      </c>
      <c r="T4532" s="42" t="e">
        <f t="shared" si="1074"/>
        <v>#DIV/0!</v>
      </c>
      <c r="U4532" s="35">
        <f>'Gas y Electricidad'!Q4535</f>
        <v>0</v>
      </c>
      <c r="V4532" s="52">
        <f t="shared" si="1075"/>
        <v>0</v>
      </c>
      <c r="W4532" s="63"/>
      <c r="X4532" s="63"/>
      <c r="Y4532" s="63"/>
      <c r="Z4532" s="57">
        <f t="shared" si="1076"/>
        <v>0</v>
      </c>
      <c r="AA4532" s="59">
        <f t="shared" si="1077"/>
        <v>0</v>
      </c>
      <c r="AB4532" s="58">
        <f t="shared" si="1078"/>
        <v>0</v>
      </c>
      <c r="AC4532" s="61">
        <f t="shared" si="1079"/>
        <v>0</v>
      </c>
      <c r="AD4532" s="61">
        <f t="shared" si="1080"/>
        <v>0</v>
      </c>
    </row>
    <row r="4533" spans="1:30" x14ac:dyDescent="0.3">
      <c r="A4533" s="39" t="str">
        <f>IF(Agua!A4535&gt;0,Agua!A4535,"-")</f>
        <v>-</v>
      </c>
      <c r="B4533" s="40">
        <f>Agua!C4535</f>
        <v>0</v>
      </c>
      <c r="C4533" s="72">
        <f>Agua!J4535</f>
        <v>0</v>
      </c>
      <c r="D4533" s="72">
        <f>Agua!M4535</f>
        <v>0</v>
      </c>
      <c r="E4533" s="72">
        <f t="shared" si="1066"/>
        <v>0</v>
      </c>
      <c r="F4533" s="72">
        <f>Agua!P4535</f>
        <v>0</v>
      </c>
      <c r="G4533" s="72">
        <f t="shared" si="1067"/>
        <v>0</v>
      </c>
      <c r="H4533" s="72">
        <f>Agua!S4535</f>
        <v>0</v>
      </c>
      <c r="I4533" s="72">
        <f t="shared" si="1068"/>
        <v>0</v>
      </c>
      <c r="J4533" s="72">
        <f>Agua!V4535</f>
        <v>0</v>
      </c>
      <c r="K4533" s="72">
        <f t="shared" si="1069"/>
        <v>0</v>
      </c>
      <c r="L4533" s="72">
        <f>Agua!X4535</f>
        <v>0</v>
      </c>
      <c r="M4533" s="72">
        <f t="shared" si="1070"/>
        <v>0</v>
      </c>
      <c r="N4533" s="72">
        <f t="shared" si="1071"/>
        <v>0</v>
      </c>
      <c r="O4533" s="41">
        <f>'Gas y Electricidad'!F4536</f>
        <v>0</v>
      </c>
      <c r="P4533" s="49">
        <f t="shared" si="1072"/>
        <v>0</v>
      </c>
      <c r="Q4533" s="41">
        <f>'Gas y Electricidad'!J4536</f>
        <v>0</v>
      </c>
      <c r="R4533" s="49">
        <f t="shared" si="1073"/>
        <v>0</v>
      </c>
      <c r="S4533" s="41">
        <f>'Gas y Electricidad'!M4536</f>
        <v>0</v>
      </c>
      <c r="T4533" s="42" t="e">
        <f t="shared" si="1074"/>
        <v>#DIV/0!</v>
      </c>
      <c r="U4533" s="35">
        <f>'Gas y Electricidad'!Q4536</f>
        <v>0</v>
      </c>
      <c r="V4533" s="52">
        <f t="shared" si="1075"/>
        <v>0</v>
      </c>
      <c r="W4533" s="63"/>
      <c r="X4533" s="63"/>
      <c r="Y4533" s="63"/>
      <c r="Z4533" s="57">
        <f t="shared" si="1076"/>
        <v>0</v>
      </c>
      <c r="AA4533" s="59">
        <f t="shared" si="1077"/>
        <v>0</v>
      </c>
      <c r="AB4533" s="58">
        <f t="shared" si="1078"/>
        <v>0</v>
      </c>
      <c r="AC4533" s="61">
        <f t="shared" si="1079"/>
        <v>0</v>
      </c>
      <c r="AD4533" s="61">
        <f t="shared" si="1080"/>
        <v>0</v>
      </c>
    </row>
    <row r="4534" spans="1:30" x14ac:dyDescent="0.3">
      <c r="A4534" s="39" t="str">
        <f>IF(Agua!A4536&gt;0,Agua!A4536,"-")</f>
        <v>-</v>
      </c>
      <c r="B4534" s="40">
        <f>Agua!C4536</f>
        <v>0</v>
      </c>
      <c r="C4534" s="72">
        <f>Agua!J4536</f>
        <v>0</v>
      </c>
      <c r="D4534" s="72">
        <f>Agua!M4536</f>
        <v>0</v>
      </c>
      <c r="E4534" s="72">
        <f t="shared" si="1066"/>
        <v>0</v>
      </c>
      <c r="F4534" s="72">
        <f>Agua!P4536</f>
        <v>0</v>
      </c>
      <c r="G4534" s="72">
        <f t="shared" si="1067"/>
        <v>0</v>
      </c>
      <c r="H4534" s="72">
        <f>Agua!S4536</f>
        <v>0</v>
      </c>
      <c r="I4534" s="72">
        <f t="shared" si="1068"/>
        <v>0</v>
      </c>
      <c r="J4534" s="72">
        <f>Agua!V4536</f>
        <v>0</v>
      </c>
      <c r="K4534" s="72">
        <f t="shared" si="1069"/>
        <v>0</v>
      </c>
      <c r="L4534" s="72">
        <f>Agua!X4536</f>
        <v>0</v>
      </c>
      <c r="M4534" s="72">
        <f t="shared" si="1070"/>
        <v>0</v>
      </c>
      <c r="N4534" s="72">
        <f t="shared" si="1071"/>
        <v>0</v>
      </c>
      <c r="O4534" s="41">
        <f>'Gas y Electricidad'!F4537</f>
        <v>0</v>
      </c>
      <c r="P4534" s="49">
        <f t="shared" si="1072"/>
        <v>0</v>
      </c>
      <c r="Q4534" s="41">
        <f>'Gas y Electricidad'!J4537</f>
        <v>0</v>
      </c>
      <c r="R4534" s="49">
        <f t="shared" si="1073"/>
        <v>0</v>
      </c>
      <c r="S4534" s="41">
        <f>'Gas y Electricidad'!M4537</f>
        <v>0</v>
      </c>
      <c r="T4534" s="42" t="e">
        <f t="shared" si="1074"/>
        <v>#DIV/0!</v>
      </c>
      <c r="U4534" s="35">
        <f>'Gas y Electricidad'!Q4537</f>
        <v>0</v>
      </c>
      <c r="V4534" s="52">
        <f t="shared" si="1075"/>
        <v>0</v>
      </c>
      <c r="W4534" s="63"/>
      <c r="X4534" s="63"/>
      <c r="Y4534" s="63"/>
      <c r="Z4534" s="57">
        <f t="shared" si="1076"/>
        <v>0</v>
      </c>
      <c r="AA4534" s="59">
        <f t="shared" si="1077"/>
        <v>0</v>
      </c>
      <c r="AB4534" s="58">
        <f t="shared" si="1078"/>
        <v>0</v>
      </c>
      <c r="AC4534" s="61">
        <f t="shared" si="1079"/>
        <v>0</v>
      </c>
      <c r="AD4534" s="61">
        <f t="shared" si="1080"/>
        <v>0</v>
      </c>
    </row>
    <row r="4535" spans="1:30" x14ac:dyDescent="0.3">
      <c r="A4535" s="39" t="str">
        <f>IF(Agua!A4537&gt;0,Agua!A4537,"-")</f>
        <v>-</v>
      </c>
      <c r="B4535" s="40">
        <f>Agua!C4537</f>
        <v>0</v>
      </c>
      <c r="C4535" s="72">
        <f>Agua!J4537</f>
        <v>0</v>
      </c>
      <c r="D4535" s="72">
        <f>Agua!M4537</f>
        <v>0</v>
      </c>
      <c r="E4535" s="72">
        <f t="shared" si="1066"/>
        <v>0</v>
      </c>
      <c r="F4535" s="72">
        <f>Agua!P4537</f>
        <v>0</v>
      </c>
      <c r="G4535" s="72">
        <f t="shared" si="1067"/>
        <v>0</v>
      </c>
      <c r="H4535" s="72">
        <f>Agua!S4537</f>
        <v>0</v>
      </c>
      <c r="I4535" s="72">
        <f t="shared" si="1068"/>
        <v>0</v>
      </c>
      <c r="J4535" s="72">
        <f>Agua!V4537</f>
        <v>0</v>
      </c>
      <c r="K4535" s="72">
        <f t="shared" si="1069"/>
        <v>0</v>
      </c>
      <c r="L4535" s="72">
        <f>Agua!X4537</f>
        <v>0</v>
      </c>
      <c r="M4535" s="72">
        <f t="shared" si="1070"/>
        <v>0</v>
      </c>
      <c r="N4535" s="72">
        <f t="shared" si="1071"/>
        <v>0</v>
      </c>
      <c r="O4535" s="41">
        <f>'Gas y Electricidad'!F4538</f>
        <v>0</v>
      </c>
      <c r="P4535" s="49">
        <f t="shared" si="1072"/>
        <v>0</v>
      </c>
      <c r="Q4535" s="41">
        <f>'Gas y Electricidad'!J4538</f>
        <v>0</v>
      </c>
      <c r="R4535" s="49">
        <f t="shared" si="1073"/>
        <v>0</v>
      </c>
      <c r="S4535" s="41">
        <f>'Gas y Electricidad'!M4538</f>
        <v>0</v>
      </c>
      <c r="T4535" s="42" t="e">
        <f t="shared" si="1074"/>
        <v>#DIV/0!</v>
      </c>
      <c r="U4535" s="35">
        <f>'Gas y Electricidad'!Q4538</f>
        <v>0</v>
      </c>
      <c r="V4535" s="52">
        <f t="shared" si="1075"/>
        <v>0</v>
      </c>
      <c r="W4535" s="63"/>
      <c r="X4535" s="63"/>
      <c r="Y4535" s="63"/>
      <c r="Z4535" s="57">
        <f t="shared" si="1076"/>
        <v>0</v>
      </c>
      <c r="AA4535" s="59">
        <f t="shared" si="1077"/>
        <v>0</v>
      </c>
      <c r="AB4535" s="58">
        <f t="shared" si="1078"/>
        <v>0</v>
      </c>
      <c r="AC4535" s="61">
        <f t="shared" si="1079"/>
        <v>0</v>
      </c>
      <c r="AD4535" s="61">
        <f t="shared" si="1080"/>
        <v>0</v>
      </c>
    </row>
    <row r="4536" spans="1:30" x14ac:dyDescent="0.3">
      <c r="A4536" s="39" t="str">
        <f>IF(Agua!A4538&gt;0,Agua!A4538,"-")</f>
        <v>-</v>
      </c>
      <c r="B4536" s="40">
        <f>Agua!C4538</f>
        <v>0</v>
      </c>
      <c r="C4536" s="72">
        <f>Agua!J4538</f>
        <v>0</v>
      </c>
      <c r="D4536" s="72">
        <f>Agua!M4538</f>
        <v>0</v>
      </c>
      <c r="E4536" s="72">
        <f t="shared" si="1066"/>
        <v>0</v>
      </c>
      <c r="F4536" s="72">
        <f>Agua!P4538</f>
        <v>0</v>
      </c>
      <c r="G4536" s="72">
        <f t="shared" si="1067"/>
        <v>0</v>
      </c>
      <c r="H4536" s="72">
        <f>Agua!S4538</f>
        <v>0</v>
      </c>
      <c r="I4536" s="72">
        <f t="shared" si="1068"/>
        <v>0</v>
      </c>
      <c r="J4536" s="72">
        <f>Agua!V4538</f>
        <v>0</v>
      </c>
      <c r="K4536" s="72">
        <f t="shared" si="1069"/>
        <v>0</v>
      </c>
      <c r="L4536" s="72">
        <f>Agua!X4538</f>
        <v>0</v>
      </c>
      <c r="M4536" s="72">
        <f t="shared" si="1070"/>
        <v>0</v>
      </c>
      <c r="N4536" s="72">
        <f t="shared" si="1071"/>
        <v>0</v>
      </c>
      <c r="O4536" s="41">
        <f>'Gas y Electricidad'!F4539</f>
        <v>0</v>
      </c>
      <c r="P4536" s="49">
        <f t="shared" si="1072"/>
        <v>0</v>
      </c>
      <c r="Q4536" s="41">
        <f>'Gas y Electricidad'!J4539</f>
        <v>0</v>
      </c>
      <c r="R4536" s="49">
        <f t="shared" si="1073"/>
        <v>0</v>
      </c>
      <c r="S4536" s="41">
        <f>'Gas y Electricidad'!M4539</f>
        <v>0</v>
      </c>
      <c r="T4536" s="42" t="e">
        <f t="shared" si="1074"/>
        <v>#DIV/0!</v>
      </c>
      <c r="U4536" s="35">
        <f>'Gas y Electricidad'!Q4539</f>
        <v>0</v>
      </c>
      <c r="V4536" s="52">
        <f t="shared" si="1075"/>
        <v>0</v>
      </c>
      <c r="W4536" s="63"/>
      <c r="X4536" s="63"/>
      <c r="Y4536" s="63"/>
      <c r="Z4536" s="57">
        <f t="shared" si="1076"/>
        <v>0</v>
      </c>
      <c r="AA4536" s="59">
        <f t="shared" si="1077"/>
        <v>0</v>
      </c>
      <c r="AB4536" s="58">
        <f t="shared" si="1078"/>
        <v>0</v>
      </c>
      <c r="AC4536" s="61">
        <f t="shared" si="1079"/>
        <v>0</v>
      </c>
      <c r="AD4536" s="61">
        <f t="shared" si="1080"/>
        <v>0</v>
      </c>
    </row>
    <row r="4537" spans="1:30" x14ac:dyDescent="0.3">
      <c r="A4537" s="39" t="str">
        <f>IF(Agua!A4539&gt;0,Agua!A4539,"-")</f>
        <v>-</v>
      </c>
      <c r="B4537" s="40">
        <f>Agua!C4539</f>
        <v>0</v>
      </c>
      <c r="C4537" s="72">
        <f>Agua!J4539</f>
        <v>0</v>
      </c>
      <c r="D4537" s="72">
        <f>Agua!M4539</f>
        <v>0</v>
      </c>
      <c r="E4537" s="72">
        <f t="shared" si="1066"/>
        <v>0</v>
      </c>
      <c r="F4537" s="72">
        <f>Agua!P4539</f>
        <v>0</v>
      </c>
      <c r="G4537" s="72">
        <f t="shared" si="1067"/>
        <v>0</v>
      </c>
      <c r="H4537" s="72">
        <f>Agua!S4539</f>
        <v>0</v>
      </c>
      <c r="I4537" s="72">
        <f t="shared" si="1068"/>
        <v>0</v>
      </c>
      <c r="J4537" s="72">
        <f>Agua!V4539</f>
        <v>0</v>
      </c>
      <c r="K4537" s="72">
        <f t="shared" si="1069"/>
        <v>0</v>
      </c>
      <c r="L4537" s="72">
        <f>Agua!X4539</f>
        <v>0</v>
      </c>
      <c r="M4537" s="72">
        <f t="shared" si="1070"/>
        <v>0</v>
      </c>
      <c r="N4537" s="72">
        <f t="shared" si="1071"/>
        <v>0</v>
      </c>
      <c r="O4537" s="41">
        <f>'Gas y Electricidad'!F4540</f>
        <v>0</v>
      </c>
      <c r="P4537" s="49">
        <f t="shared" si="1072"/>
        <v>0</v>
      </c>
      <c r="Q4537" s="41">
        <f>'Gas y Electricidad'!J4540</f>
        <v>0</v>
      </c>
      <c r="R4537" s="49">
        <f t="shared" si="1073"/>
        <v>0</v>
      </c>
      <c r="S4537" s="41">
        <f>'Gas y Electricidad'!M4540</f>
        <v>0</v>
      </c>
      <c r="T4537" s="42" t="e">
        <f t="shared" si="1074"/>
        <v>#DIV/0!</v>
      </c>
      <c r="U4537" s="35">
        <f>'Gas y Electricidad'!Q4540</f>
        <v>0</v>
      </c>
      <c r="V4537" s="52">
        <f t="shared" si="1075"/>
        <v>0</v>
      </c>
      <c r="W4537" s="63"/>
      <c r="X4537" s="63"/>
      <c r="Y4537" s="63"/>
      <c r="Z4537" s="57">
        <f t="shared" si="1076"/>
        <v>0</v>
      </c>
      <c r="AA4537" s="59">
        <f t="shared" si="1077"/>
        <v>0</v>
      </c>
      <c r="AB4537" s="58">
        <f t="shared" si="1078"/>
        <v>0</v>
      </c>
      <c r="AC4537" s="61">
        <f t="shared" si="1079"/>
        <v>0</v>
      </c>
      <c r="AD4537" s="61">
        <f t="shared" si="1080"/>
        <v>0</v>
      </c>
    </row>
    <row r="4538" spans="1:30" x14ac:dyDescent="0.3">
      <c r="A4538" s="39" t="str">
        <f>IF(Agua!A4540&gt;0,Agua!A4540,"-")</f>
        <v>-</v>
      </c>
      <c r="B4538" s="40">
        <f>Agua!C4540</f>
        <v>0</v>
      </c>
      <c r="C4538" s="72">
        <f>Agua!J4540</f>
        <v>0</v>
      </c>
      <c r="D4538" s="72">
        <f>Agua!M4540</f>
        <v>0</v>
      </c>
      <c r="E4538" s="72">
        <f t="shared" si="1066"/>
        <v>0</v>
      </c>
      <c r="F4538" s="72">
        <f>Agua!P4540</f>
        <v>0</v>
      </c>
      <c r="G4538" s="72">
        <f t="shared" si="1067"/>
        <v>0</v>
      </c>
      <c r="H4538" s="72">
        <f>Agua!S4540</f>
        <v>0</v>
      </c>
      <c r="I4538" s="72">
        <f t="shared" si="1068"/>
        <v>0</v>
      </c>
      <c r="J4538" s="72">
        <f>Agua!V4540</f>
        <v>0</v>
      </c>
      <c r="K4538" s="72">
        <f t="shared" si="1069"/>
        <v>0</v>
      </c>
      <c r="L4538" s="72">
        <f>Agua!X4540</f>
        <v>0</v>
      </c>
      <c r="M4538" s="72">
        <f t="shared" si="1070"/>
        <v>0</v>
      </c>
      <c r="N4538" s="72">
        <f t="shared" si="1071"/>
        <v>0</v>
      </c>
      <c r="O4538" s="41">
        <f>'Gas y Electricidad'!F4541</f>
        <v>0</v>
      </c>
      <c r="P4538" s="49">
        <f t="shared" si="1072"/>
        <v>0</v>
      </c>
      <c r="Q4538" s="41">
        <f>'Gas y Electricidad'!J4541</f>
        <v>0</v>
      </c>
      <c r="R4538" s="49">
        <f t="shared" si="1073"/>
        <v>0</v>
      </c>
      <c r="S4538" s="41">
        <f>'Gas y Electricidad'!M4541</f>
        <v>0</v>
      </c>
      <c r="T4538" s="42" t="e">
        <f t="shared" si="1074"/>
        <v>#DIV/0!</v>
      </c>
      <c r="U4538" s="35">
        <f>'Gas y Electricidad'!Q4541</f>
        <v>0</v>
      </c>
      <c r="V4538" s="52">
        <f t="shared" si="1075"/>
        <v>0</v>
      </c>
      <c r="W4538" s="63"/>
      <c r="X4538" s="63"/>
      <c r="Y4538" s="63"/>
      <c r="Z4538" s="57">
        <f t="shared" si="1076"/>
        <v>0</v>
      </c>
      <c r="AA4538" s="59">
        <f t="shared" si="1077"/>
        <v>0</v>
      </c>
      <c r="AB4538" s="58">
        <f t="shared" si="1078"/>
        <v>0</v>
      </c>
      <c r="AC4538" s="61">
        <f t="shared" si="1079"/>
        <v>0</v>
      </c>
      <c r="AD4538" s="61">
        <f t="shared" si="1080"/>
        <v>0</v>
      </c>
    </row>
    <row r="4539" spans="1:30" x14ac:dyDescent="0.3">
      <c r="A4539" s="39" t="str">
        <f>IF(Agua!A4541&gt;0,Agua!A4541,"-")</f>
        <v>-</v>
      </c>
      <c r="B4539" s="40">
        <f>Agua!C4541</f>
        <v>0</v>
      </c>
      <c r="C4539" s="72">
        <f>Agua!J4541</f>
        <v>0</v>
      </c>
      <c r="D4539" s="72">
        <f>Agua!M4541</f>
        <v>0</v>
      </c>
      <c r="E4539" s="72">
        <f t="shared" si="1066"/>
        <v>0</v>
      </c>
      <c r="F4539" s="72">
        <f>Agua!P4541</f>
        <v>0</v>
      </c>
      <c r="G4539" s="72">
        <f t="shared" si="1067"/>
        <v>0</v>
      </c>
      <c r="H4539" s="72">
        <f>Agua!S4541</f>
        <v>0</v>
      </c>
      <c r="I4539" s="72">
        <f t="shared" si="1068"/>
        <v>0</v>
      </c>
      <c r="J4539" s="72">
        <f>Agua!V4541</f>
        <v>0</v>
      </c>
      <c r="K4539" s="72">
        <f t="shared" si="1069"/>
        <v>0</v>
      </c>
      <c r="L4539" s="72">
        <f>Agua!X4541</f>
        <v>0</v>
      </c>
      <c r="M4539" s="72">
        <f t="shared" si="1070"/>
        <v>0</v>
      </c>
      <c r="N4539" s="72">
        <f t="shared" si="1071"/>
        <v>0</v>
      </c>
      <c r="O4539" s="41">
        <f>'Gas y Electricidad'!F4542</f>
        <v>0</v>
      </c>
      <c r="P4539" s="49">
        <f t="shared" si="1072"/>
        <v>0</v>
      </c>
      <c r="Q4539" s="41">
        <f>'Gas y Electricidad'!J4542</f>
        <v>0</v>
      </c>
      <c r="R4539" s="49">
        <f t="shared" si="1073"/>
        <v>0</v>
      </c>
      <c r="S4539" s="41">
        <f>'Gas y Electricidad'!M4542</f>
        <v>0</v>
      </c>
      <c r="T4539" s="42" t="e">
        <f t="shared" si="1074"/>
        <v>#DIV/0!</v>
      </c>
      <c r="U4539" s="35">
        <f>'Gas y Electricidad'!Q4542</f>
        <v>0</v>
      </c>
      <c r="V4539" s="52">
        <f t="shared" si="1075"/>
        <v>0</v>
      </c>
      <c r="W4539" s="63"/>
      <c r="X4539" s="63"/>
      <c r="Y4539" s="63"/>
      <c r="Z4539" s="57">
        <f t="shared" si="1076"/>
        <v>0</v>
      </c>
      <c r="AA4539" s="59">
        <f t="shared" si="1077"/>
        <v>0</v>
      </c>
      <c r="AB4539" s="58">
        <f t="shared" si="1078"/>
        <v>0</v>
      </c>
      <c r="AC4539" s="61">
        <f t="shared" si="1079"/>
        <v>0</v>
      </c>
      <c r="AD4539" s="61">
        <f t="shared" si="1080"/>
        <v>0</v>
      </c>
    </row>
    <row r="4540" spans="1:30" x14ac:dyDescent="0.3">
      <c r="A4540" s="39" t="str">
        <f>IF(Agua!A4542&gt;0,Agua!A4542,"-")</f>
        <v>-</v>
      </c>
      <c r="B4540" s="40">
        <f>Agua!C4542</f>
        <v>0</v>
      </c>
      <c r="C4540" s="72">
        <f>Agua!J4542</f>
        <v>0</v>
      </c>
      <c r="D4540" s="72">
        <f>Agua!M4542</f>
        <v>0</v>
      </c>
      <c r="E4540" s="72">
        <f t="shared" si="1066"/>
        <v>0</v>
      </c>
      <c r="F4540" s="72">
        <f>Agua!P4542</f>
        <v>0</v>
      </c>
      <c r="G4540" s="72">
        <f t="shared" si="1067"/>
        <v>0</v>
      </c>
      <c r="H4540" s="72">
        <f>Agua!S4542</f>
        <v>0</v>
      </c>
      <c r="I4540" s="72">
        <f t="shared" si="1068"/>
        <v>0</v>
      </c>
      <c r="J4540" s="72">
        <f>Agua!V4542</f>
        <v>0</v>
      </c>
      <c r="K4540" s="72">
        <f t="shared" si="1069"/>
        <v>0</v>
      </c>
      <c r="L4540" s="72">
        <f>Agua!X4542</f>
        <v>0</v>
      </c>
      <c r="M4540" s="72">
        <f t="shared" si="1070"/>
        <v>0</v>
      </c>
      <c r="N4540" s="72">
        <f t="shared" si="1071"/>
        <v>0</v>
      </c>
      <c r="O4540" s="41">
        <f>'Gas y Electricidad'!F4543</f>
        <v>0</v>
      </c>
      <c r="P4540" s="49">
        <f t="shared" si="1072"/>
        <v>0</v>
      </c>
      <c r="Q4540" s="41">
        <f>'Gas y Electricidad'!J4543</f>
        <v>0</v>
      </c>
      <c r="R4540" s="49">
        <f t="shared" si="1073"/>
        <v>0</v>
      </c>
      <c r="S4540" s="41">
        <f>'Gas y Electricidad'!M4543</f>
        <v>0</v>
      </c>
      <c r="T4540" s="42" t="e">
        <f t="shared" si="1074"/>
        <v>#DIV/0!</v>
      </c>
      <c r="U4540" s="35">
        <f>'Gas y Electricidad'!Q4543</f>
        <v>0</v>
      </c>
      <c r="V4540" s="52">
        <f t="shared" si="1075"/>
        <v>0</v>
      </c>
      <c r="W4540" s="63"/>
      <c r="X4540" s="63"/>
      <c r="Y4540" s="63"/>
      <c r="Z4540" s="57">
        <f t="shared" si="1076"/>
        <v>0</v>
      </c>
      <c r="AA4540" s="59">
        <f t="shared" si="1077"/>
        <v>0</v>
      </c>
      <c r="AB4540" s="58">
        <f t="shared" si="1078"/>
        <v>0</v>
      </c>
      <c r="AC4540" s="61">
        <f t="shared" si="1079"/>
        <v>0</v>
      </c>
      <c r="AD4540" s="61">
        <f t="shared" si="1080"/>
        <v>0</v>
      </c>
    </row>
    <row r="4541" spans="1:30" x14ac:dyDescent="0.3">
      <c r="A4541" s="39" t="str">
        <f>IF(Agua!A4543&gt;0,Agua!A4543,"-")</f>
        <v>-</v>
      </c>
      <c r="B4541" s="40">
        <f>Agua!C4543</f>
        <v>0</v>
      </c>
      <c r="C4541" s="72">
        <f>Agua!J4543</f>
        <v>0</v>
      </c>
      <c r="D4541" s="72">
        <f>Agua!M4543</f>
        <v>0</v>
      </c>
      <c r="E4541" s="72">
        <f t="shared" si="1066"/>
        <v>0</v>
      </c>
      <c r="F4541" s="72">
        <f>Agua!P4543</f>
        <v>0</v>
      </c>
      <c r="G4541" s="72">
        <f t="shared" si="1067"/>
        <v>0</v>
      </c>
      <c r="H4541" s="72">
        <f>Agua!S4543</f>
        <v>0</v>
      </c>
      <c r="I4541" s="72">
        <f t="shared" si="1068"/>
        <v>0</v>
      </c>
      <c r="J4541" s="72">
        <f>Agua!V4543</f>
        <v>0</v>
      </c>
      <c r="K4541" s="72">
        <f t="shared" si="1069"/>
        <v>0</v>
      </c>
      <c r="L4541" s="72">
        <f>Agua!X4543</f>
        <v>0</v>
      </c>
      <c r="M4541" s="72">
        <f t="shared" si="1070"/>
        <v>0</v>
      </c>
      <c r="N4541" s="72">
        <f t="shared" si="1071"/>
        <v>0</v>
      </c>
      <c r="O4541" s="41">
        <f>'Gas y Electricidad'!F4544</f>
        <v>0</v>
      </c>
      <c r="P4541" s="49">
        <f t="shared" si="1072"/>
        <v>0</v>
      </c>
      <c r="Q4541" s="41">
        <f>'Gas y Electricidad'!J4544</f>
        <v>0</v>
      </c>
      <c r="R4541" s="49">
        <f t="shared" si="1073"/>
        <v>0</v>
      </c>
      <c r="S4541" s="41">
        <f>'Gas y Electricidad'!M4544</f>
        <v>0</v>
      </c>
      <c r="T4541" s="42" t="e">
        <f t="shared" si="1074"/>
        <v>#DIV/0!</v>
      </c>
      <c r="U4541" s="35">
        <f>'Gas y Electricidad'!Q4544</f>
        <v>0</v>
      </c>
      <c r="V4541" s="52">
        <f t="shared" si="1075"/>
        <v>0</v>
      </c>
      <c r="W4541" s="63"/>
      <c r="X4541" s="63"/>
      <c r="Y4541" s="63"/>
      <c r="Z4541" s="57">
        <f t="shared" si="1076"/>
        <v>0</v>
      </c>
      <c r="AA4541" s="59">
        <f t="shared" si="1077"/>
        <v>0</v>
      </c>
      <c r="AB4541" s="58">
        <f t="shared" si="1078"/>
        <v>0</v>
      </c>
      <c r="AC4541" s="61">
        <f t="shared" si="1079"/>
        <v>0</v>
      </c>
      <c r="AD4541" s="61">
        <f t="shared" si="1080"/>
        <v>0</v>
      </c>
    </row>
    <row r="4542" spans="1:30" x14ac:dyDescent="0.3">
      <c r="A4542" s="39" t="str">
        <f>IF(Agua!A4544&gt;0,Agua!A4544,"-")</f>
        <v>-</v>
      </c>
      <c r="B4542" s="40">
        <f>Agua!C4544</f>
        <v>0</v>
      </c>
      <c r="C4542" s="72">
        <f>Agua!J4544</f>
        <v>0</v>
      </c>
      <c r="D4542" s="72">
        <f>Agua!M4544</f>
        <v>0</v>
      </c>
      <c r="E4542" s="72">
        <f t="shared" si="1066"/>
        <v>0</v>
      </c>
      <c r="F4542" s="72">
        <f>Agua!P4544</f>
        <v>0</v>
      </c>
      <c r="G4542" s="72">
        <f t="shared" si="1067"/>
        <v>0</v>
      </c>
      <c r="H4542" s="72">
        <f>Agua!S4544</f>
        <v>0</v>
      </c>
      <c r="I4542" s="72">
        <f t="shared" si="1068"/>
        <v>0</v>
      </c>
      <c r="J4542" s="72">
        <f>Agua!V4544</f>
        <v>0</v>
      </c>
      <c r="K4542" s="72">
        <f t="shared" si="1069"/>
        <v>0</v>
      </c>
      <c r="L4542" s="72">
        <f>Agua!X4544</f>
        <v>0</v>
      </c>
      <c r="M4542" s="72">
        <f t="shared" si="1070"/>
        <v>0</v>
      </c>
      <c r="N4542" s="72">
        <f t="shared" si="1071"/>
        <v>0</v>
      </c>
      <c r="O4542" s="41">
        <f>'Gas y Electricidad'!F4545</f>
        <v>0</v>
      </c>
      <c r="P4542" s="49">
        <f t="shared" si="1072"/>
        <v>0</v>
      </c>
      <c r="Q4542" s="41">
        <f>'Gas y Electricidad'!J4545</f>
        <v>0</v>
      </c>
      <c r="R4542" s="49">
        <f t="shared" si="1073"/>
        <v>0</v>
      </c>
      <c r="S4542" s="41">
        <f>'Gas y Electricidad'!M4545</f>
        <v>0</v>
      </c>
      <c r="T4542" s="42" t="e">
        <f t="shared" si="1074"/>
        <v>#DIV/0!</v>
      </c>
      <c r="U4542" s="35">
        <f>'Gas y Electricidad'!Q4545</f>
        <v>0</v>
      </c>
      <c r="V4542" s="52">
        <f t="shared" si="1075"/>
        <v>0</v>
      </c>
      <c r="W4542" s="63"/>
      <c r="X4542" s="63"/>
      <c r="Y4542" s="63"/>
      <c r="Z4542" s="57">
        <f t="shared" si="1076"/>
        <v>0</v>
      </c>
      <c r="AA4542" s="59">
        <f t="shared" si="1077"/>
        <v>0</v>
      </c>
      <c r="AB4542" s="58">
        <f t="shared" si="1078"/>
        <v>0</v>
      </c>
      <c r="AC4542" s="61">
        <f t="shared" si="1079"/>
        <v>0</v>
      </c>
      <c r="AD4542" s="61">
        <f t="shared" si="1080"/>
        <v>0</v>
      </c>
    </row>
    <row r="4543" spans="1:30" x14ac:dyDescent="0.3">
      <c r="A4543" s="39" t="str">
        <f>IF(Agua!A4545&gt;0,Agua!A4545,"-")</f>
        <v>-</v>
      </c>
      <c r="B4543" s="40">
        <f>Agua!C4545</f>
        <v>0</v>
      </c>
      <c r="C4543" s="72">
        <f>Agua!J4545</f>
        <v>0</v>
      </c>
      <c r="D4543" s="72">
        <f>Agua!M4545</f>
        <v>0</v>
      </c>
      <c r="E4543" s="72">
        <f t="shared" si="1066"/>
        <v>0</v>
      </c>
      <c r="F4543" s="72">
        <f>Agua!P4545</f>
        <v>0</v>
      </c>
      <c r="G4543" s="72">
        <f t="shared" si="1067"/>
        <v>0</v>
      </c>
      <c r="H4543" s="72">
        <f>Agua!S4545</f>
        <v>0</v>
      </c>
      <c r="I4543" s="72">
        <f t="shared" si="1068"/>
        <v>0</v>
      </c>
      <c r="J4543" s="72">
        <f>Agua!V4545</f>
        <v>0</v>
      </c>
      <c r="K4543" s="72">
        <f t="shared" si="1069"/>
        <v>0</v>
      </c>
      <c r="L4543" s="72">
        <f>Agua!X4545</f>
        <v>0</v>
      </c>
      <c r="M4543" s="72">
        <f t="shared" si="1070"/>
        <v>0</v>
      </c>
      <c r="N4543" s="72">
        <f t="shared" si="1071"/>
        <v>0</v>
      </c>
      <c r="O4543" s="41">
        <f>'Gas y Electricidad'!F4546</f>
        <v>0</v>
      </c>
      <c r="P4543" s="49">
        <f t="shared" si="1072"/>
        <v>0</v>
      </c>
      <c r="Q4543" s="41">
        <f>'Gas y Electricidad'!J4546</f>
        <v>0</v>
      </c>
      <c r="R4543" s="49">
        <f t="shared" si="1073"/>
        <v>0</v>
      </c>
      <c r="S4543" s="41">
        <f>'Gas y Electricidad'!M4546</f>
        <v>0</v>
      </c>
      <c r="T4543" s="42" t="e">
        <f t="shared" si="1074"/>
        <v>#DIV/0!</v>
      </c>
      <c r="U4543" s="35">
        <f>'Gas y Electricidad'!Q4546</f>
        <v>0</v>
      </c>
      <c r="V4543" s="52">
        <f t="shared" si="1075"/>
        <v>0</v>
      </c>
      <c r="W4543" s="63"/>
      <c r="X4543" s="63"/>
      <c r="Y4543" s="63"/>
      <c r="Z4543" s="57">
        <f t="shared" si="1076"/>
        <v>0</v>
      </c>
      <c r="AA4543" s="59">
        <f t="shared" si="1077"/>
        <v>0</v>
      </c>
      <c r="AB4543" s="58">
        <f t="shared" si="1078"/>
        <v>0</v>
      </c>
      <c r="AC4543" s="61">
        <f t="shared" si="1079"/>
        <v>0</v>
      </c>
      <c r="AD4543" s="61">
        <f t="shared" si="1080"/>
        <v>0</v>
      </c>
    </row>
    <row r="4544" spans="1:30" x14ac:dyDescent="0.3">
      <c r="A4544" s="39" t="str">
        <f>IF(Agua!A4546&gt;0,Agua!A4546,"-")</f>
        <v>-</v>
      </c>
      <c r="B4544" s="40">
        <f>Agua!C4546</f>
        <v>0</v>
      </c>
      <c r="C4544" s="72">
        <f>Agua!J4546</f>
        <v>0</v>
      </c>
      <c r="D4544" s="72">
        <f>Agua!M4546</f>
        <v>0</v>
      </c>
      <c r="E4544" s="72">
        <f t="shared" si="1066"/>
        <v>0</v>
      </c>
      <c r="F4544" s="72">
        <f>Agua!P4546</f>
        <v>0</v>
      </c>
      <c r="G4544" s="72">
        <f t="shared" si="1067"/>
        <v>0</v>
      </c>
      <c r="H4544" s="72">
        <f>Agua!S4546</f>
        <v>0</v>
      </c>
      <c r="I4544" s="72">
        <f t="shared" si="1068"/>
        <v>0</v>
      </c>
      <c r="J4544" s="72">
        <f>Agua!V4546</f>
        <v>0</v>
      </c>
      <c r="K4544" s="72">
        <f t="shared" si="1069"/>
        <v>0</v>
      </c>
      <c r="L4544" s="72">
        <f>Agua!X4546</f>
        <v>0</v>
      </c>
      <c r="M4544" s="72">
        <f t="shared" si="1070"/>
        <v>0</v>
      </c>
      <c r="N4544" s="72">
        <f t="shared" si="1071"/>
        <v>0</v>
      </c>
      <c r="O4544" s="41">
        <f>'Gas y Electricidad'!F4547</f>
        <v>0</v>
      </c>
      <c r="P4544" s="49">
        <f t="shared" si="1072"/>
        <v>0</v>
      </c>
      <c r="Q4544" s="41">
        <f>'Gas y Electricidad'!J4547</f>
        <v>0</v>
      </c>
      <c r="R4544" s="49">
        <f t="shared" si="1073"/>
        <v>0</v>
      </c>
      <c r="S4544" s="41">
        <f>'Gas y Electricidad'!M4547</f>
        <v>0</v>
      </c>
      <c r="T4544" s="42" t="e">
        <f t="shared" si="1074"/>
        <v>#DIV/0!</v>
      </c>
      <c r="U4544" s="35">
        <f>'Gas y Electricidad'!Q4547</f>
        <v>0</v>
      </c>
      <c r="V4544" s="52">
        <f t="shared" si="1075"/>
        <v>0</v>
      </c>
      <c r="W4544" s="63"/>
      <c r="X4544" s="63"/>
      <c r="Y4544" s="63"/>
      <c r="Z4544" s="57">
        <f t="shared" si="1076"/>
        <v>0</v>
      </c>
      <c r="AA4544" s="59">
        <f t="shared" si="1077"/>
        <v>0</v>
      </c>
      <c r="AB4544" s="58">
        <f t="shared" si="1078"/>
        <v>0</v>
      </c>
      <c r="AC4544" s="61">
        <f t="shared" si="1079"/>
        <v>0</v>
      </c>
      <c r="AD4544" s="61">
        <f t="shared" si="1080"/>
        <v>0</v>
      </c>
    </row>
    <row r="4545" spans="1:30" x14ac:dyDescent="0.3">
      <c r="A4545" s="39" t="str">
        <f>IF(Agua!A4547&gt;0,Agua!A4547,"-")</f>
        <v>-</v>
      </c>
      <c r="B4545" s="40">
        <f>Agua!C4547</f>
        <v>0</v>
      </c>
      <c r="C4545" s="72">
        <f>Agua!J4547</f>
        <v>0</v>
      </c>
      <c r="D4545" s="72">
        <f>Agua!M4547</f>
        <v>0</v>
      </c>
      <c r="E4545" s="72">
        <f t="shared" si="1066"/>
        <v>0</v>
      </c>
      <c r="F4545" s="72">
        <f>Agua!P4547</f>
        <v>0</v>
      </c>
      <c r="G4545" s="72">
        <f t="shared" si="1067"/>
        <v>0</v>
      </c>
      <c r="H4545" s="72">
        <f>Agua!S4547</f>
        <v>0</v>
      </c>
      <c r="I4545" s="72">
        <f t="shared" si="1068"/>
        <v>0</v>
      </c>
      <c r="J4545" s="72">
        <f>Agua!V4547</f>
        <v>0</v>
      </c>
      <c r="K4545" s="72">
        <f t="shared" si="1069"/>
        <v>0</v>
      </c>
      <c r="L4545" s="72">
        <f>Agua!X4547</f>
        <v>0</v>
      </c>
      <c r="M4545" s="72">
        <f t="shared" si="1070"/>
        <v>0</v>
      </c>
      <c r="N4545" s="72">
        <f t="shared" si="1071"/>
        <v>0</v>
      </c>
      <c r="O4545" s="41">
        <f>'Gas y Electricidad'!F4548</f>
        <v>0</v>
      </c>
      <c r="P4545" s="49">
        <f t="shared" si="1072"/>
        <v>0</v>
      </c>
      <c r="Q4545" s="41">
        <f>'Gas y Electricidad'!J4548</f>
        <v>0</v>
      </c>
      <c r="R4545" s="49">
        <f t="shared" si="1073"/>
        <v>0</v>
      </c>
      <c r="S4545" s="41">
        <f>'Gas y Electricidad'!M4548</f>
        <v>0</v>
      </c>
      <c r="T4545" s="42" t="e">
        <f t="shared" si="1074"/>
        <v>#DIV/0!</v>
      </c>
      <c r="U4545" s="35">
        <f>'Gas y Electricidad'!Q4548</f>
        <v>0</v>
      </c>
      <c r="V4545" s="52">
        <f t="shared" si="1075"/>
        <v>0</v>
      </c>
      <c r="W4545" s="63"/>
      <c r="X4545" s="63"/>
      <c r="Y4545" s="63"/>
      <c r="Z4545" s="57">
        <f t="shared" si="1076"/>
        <v>0</v>
      </c>
      <c r="AA4545" s="59">
        <f t="shared" si="1077"/>
        <v>0</v>
      </c>
      <c r="AB4545" s="58">
        <f t="shared" si="1078"/>
        <v>0</v>
      </c>
      <c r="AC4545" s="61">
        <f t="shared" si="1079"/>
        <v>0</v>
      </c>
      <c r="AD4545" s="61">
        <f t="shared" si="1080"/>
        <v>0</v>
      </c>
    </row>
    <row r="4546" spans="1:30" x14ac:dyDescent="0.3">
      <c r="A4546" s="39" t="str">
        <f>IF(Agua!A4548&gt;0,Agua!A4548,"-")</f>
        <v>-</v>
      </c>
      <c r="B4546" s="40">
        <f>Agua!C4548</f>
        <v>0</v>
      </c>
      <c r="C4546" s="72">
        <f>Agua!J4548</f>
        <v>0</v>
      </c>
      <c r="D4546" s="72">
        <f>Agua!M4548</f>
        <v>0</v>
      </c>
      <c r="E4546" s="72">
        <f t="shared" si="1066"/>
        <v>0</v>
      </c>
      <c r="F4546" s="72">
        <f>Agua!P4548</f>
        <v>0</v>
      </c>
      <c r="G4546" s="72">
        <f t="shared" si="1067"/>
        <v>0</v>
      </c>
      <c r="H4546" s="72">
        <f>Agua!S4548</f>
        <v>0</v>
      </c>
      <c r="I4546" s="72">
        <f t="shared" si="1068"/>
        <v>0</v>
      </c>
      <c r="J4546" s="72">
        <f>Agua!V4548</f>
        <v>0</v>
      </c>
      <c r="K4546" s="72">
        <f t="shared" si="1069"/>
        <v>0</v>
      </c>
      <c r="L4546" s="72">
        <f>Agua!X4548</f>
        <v>0</v>
      </c>
      <c r="M4546" s="72">
        <f t="shared" si="1070"/>
        <v>0</v>
      </c>
      <c r="N4546" s="72">
        <f t="shared" si="1071"/>
        <v>0</v>
      </c>
      <c r="O4546" s="41">
        <f>'Gas y Electricidad'!F4549</f>
        <v>0</v>
      </c>
      <c r="P4546" s="49">
        <f t="shared" si="1072"/>
        <v>0</v>
      </c>
      <c r="Q4546" s="41">
        <f>'Gas y Electricidad'!J4549</f>
        <v>0</v>
      </c>
      <c r="R4546" s="49">
        <f t="shared" si="1073"/>
        <v>0</v>
      </c>
      <c r="S4546" s="41">
        <f>'Gas y Electricidad'!M4549</f>
        <v>0</v>
      </c>
      <c r="T4546" s="42" t="e">
        <f t="shared" si="1074"/>
        <v>#DIV/0!</v>
      </c>
      <c r="U4546" s="35">
        <f>'Gas y Electricidad'!Q4549</f>
        <v>0</v>
      </c>
      <c r="V4546" s="52">
        <f t="shared" si="1075"/>
        <v>0</v>
      </c>
      <c r="W4546" s="63"/>
      <c r="X4546" s="63"/>
      <c r="Y4546" s="63"/>
      <c r="Z4546" s="57">
        <f t="shared" si="1076"/>
        <v>0</v>
      </c>
      <c r="AA4546" s="59">
        <f t="shared" si="1077"/>
        <v>0</v>
      </c>
      <c r="AB4546" s="58">
        <f t="shared" si="1078"/>
        <v>0</v>
      </c>
      <c r="AC4546" s="61">
        <f t="shared" si="1079"/>
        <v>0</v>
      </c>
      <c r="AD4546" s="61">
        <f t="shared" si="1080"/>
        <v>0</v>
      </c>
    </row>
    <row r="4547" spans="1:30" x14ac:dyDescent="0.3">
      <c r="A4547" s="39" t="str">
        <f>IF(Agua!A4549&gt;0,Agua!A4549,"-")</f>
        <v>-</v>
      </c>
      <c r="B4547" s="40">
        <f>Agua!C4549</f>
        <v>0</v>
      </c>
      <c r="C4547" s="72">
        <f>Agua!J4549</f>
        <v>0</v>
      </c>
      <c r="D4547" s="72">
        <f>Agua!M4549</f>
        <v>0</v>
      </c>
      <c r="E4547" s="72">
        <f t="shared" si="1066"/>
        <v>0</v>
      </c>
      <c r="F4547" s="72">
        <f>Agua!P4549</f>
        <v>0</v>
      </c>
      <c r="G4547" s="72">
        <f t="shared" si="1067"/>
        <v>0</v>
      </c>
      <c r="H4547" s="72">
        <f>Agua!S4549</f>
        <v>0</v>
      </c>
      <c r="I4547" s="72">
        <f t="shared" si="1068"/>
        <v>0</v>
      </c>
      <c r="J4547" s="72">
        <f>Agua!V4549</f>
        <v>0</v>
      </c>
      <c r="K4547" s="72">
        <f t="shared" si="1069"/>
        <v>0</v>
      </c>
      <c r="L4547" s="72">
        <f>Agua!X4549</f>
        <v>0</v>
      </c>
      <c r="M4547" s="72">
        <f t="shared" si="1070"/>
        <v>0</v>
      </c>
      <c r="N4547" s="72">
        <f t="shared" si="1071"/>
        <v>0</v>
      </c>
      <c r="O4547" s="41">
        <f>'Gas y Electricidad'!F4550</f>
        <v>0</v>
      </c>
      <c r="P4547" s="49">
        <f t="shared" si="1072"/>
        <v>0</v>
      </c>
      <c r="Q4547" s="41">
        <f>'Gas y Electricidad'!J4550</f>
        <v>0</v>
      </c>
      <c r="R4547" s="49">
        <f t="shared" si="1073"/>
        <v>0</v>
      </c>
      <c r="S4547" s="41">
        <f>'Gas y Electricidad'!M4550</f>
        <v>0</v>
      </c>
      <c r="T4547" s="42" t="e">
        <f t="shared" si="1074"/>
        <v>#DIV/0!</v>
      </c>
      <c r="U4547" s="35">
        <f>'Gas y Electricidad'!Q4550</f>
        <v>0</v>
      </c>
      <c r="V4547" s="52">
        <f t="shared" si="1075"/>
        <v>0</v>
      </c>
      <c r="W4547" s="63"/>
      <c r="X4547" s="63"/>
      <c r="Y4547" s="63"/>
      <c r="Z4547" s="57">
        <f t="shared" si="1076"/>
        <v>0</v>
      </c>
      <c r="AA4547" s="59">
        <f t="shared" si="1077"/>
        <v>0</v>
      </c>
      <c r="AB4547" s="58">
        <f t="shared" si="1078"/>
        <v>0</v>
      </c>
      <c r="AC4547" s="61">
        <f t="shared" si="1079"/>
        <v>0</v>
      </c>
      <c r="AD4547" s="61">
        <f t="shared" si="1080"/>
        <v>0</v>
      </c>
    </row>
    <row r="4548" spans="1:30" x14ac:dyDescent="0.3">
      <c r="A4548" s="39" t="str">
        <f>IF(Agua!A4550&gt;0,Agua!A4550,"-")</f>
        <v>-</v>
      </c>
      <c r="B4548" s="40">
        <f>Agua!C4550</f>
        <v>0</v>
      </c>
      <c r="C4548" s="72">
        <f>Agua!J4550</f>
        <v>0</v>
      </c>
      <c r="D4548" s="72">
        <f>Agua!M4550</f>
        <v>0</v>
      </c>
      <c r="E4548" s="72">
        <f t="shared" si="1066"/>
        <v>0</v>
      </c>
      <c r="F4548" s="72">
        <f>Agua!P4550</f>
        <v>0</v>
      </c>
      <c r="G4548" s="72">
        <f t="shared" si="1067"/>
        <v>0</v>
      </c>
      <c r="H4548" s="72">
        <f>Agua!S4550</f>
        <v>0</v>
      </c>
      <c r="I4548" s="72">
        <f t="shared" si="1068"/>
        <v>0</v>
      </c>
      <c r="J4548" s="72">
        <f>Agua!V4550</f>
        <v>0</v>
      </c>
      <c r="K4548" s="72">
        <f t="shared" si="1069"/>
        <v>0</v>
      </c>
      <c r="L4548" s="72">
        <f>Agua!X4550</f>
        <v>0</v>
      </c>
      <c r="M4548" s="72">
        <f t="shared" si="1070"/>
        <v>0</v>
      </c>
      <c r="N4548" s="72">
        <f t="shared" si="1071"/>
        <v>0</v>
      </c>
      <c r="O4548" s="41">
        <f>'Gas y Electricidad'!F4551</f>
        <v>0</v>
      </c>
      <c r="P4548" s="49">
        <f t="shared" si="1072"/>
        <v>0</v>
      </c>
      <c r="Q4548" s="41">
        <f>'Gas y Electricidad'!J4551</f>
        <v>0</v>
      </c>
      <c r="R4548" s="49">
        <f t="shared" si="1073"/>
        <v>0</v>
      </c>
      <c r="S4548" s="41">
        <f>'Gas y Electricidad'!M4551</f>
        <v>0</v>
      </c>
      <c r="T4548" s="42" t="e">
        <f t="shared" si="1074"/>
        <v>#DIV/0!</v>
      </c>
      <c r="U4548" s="35">
        <f>'Gas y Electricidad'!Q4551</f>
        <v>0</v>
      </c>
      <c r="V4548" s="52">
        <f t="shared" si="1075"/>
        <v>0</v>
      </c>
      <c r="W4548" s="63"/>
      <c r="X4548" s="63"/>
      <c r="Y4548" s="63"/>
      <c r="Z4548" s="57">
        <f t="shared" si="1076"/>
        <v>0</v>
      </c>
      <c r="AA4548" s="59">
        <f t="shared" si="1077"/>
        <v>0</v>
      </c>
      <c r="AB4548" s="58">
        <f t="shared" si="1078"/>
        <v>0</v>
      </c>
      <c r="AC4548" s="61">
        <f t="shared" si="1079"/>
        <v>0</v>
      </c>
      <c r="AD4548" s="61">
        <f t="shared" si="1080"/>
        <v>0</v>
      </c>
    </row>
    <row r="4549" spans="1:30" x14ac:dyDescent="0.3">
      <c r="A4549" s="39" t="str">
        <f>IF(Agua!A4551&gt;0,Agua!A4551,"-")</f>
        <v>-</v>
      </c>
      <c r="B4549" s="40">
        <f>Agua!C4551</f>
        <v>0</v>
      </c>
      <c r="C4549" s="72">
        <f>Agua!J4551</f>
        <v>0</v>
      </c>
      <c r="D4549" s="72">
        <f>Agua!M4551</f>
        <v>0</v>
      </c>
      <c r="E4549" s="72">
        <f t="shared" si="1066"/>
        <v>0</v>
      </c>
      <c r="F4549" s="72">
        <f>Agua!P4551</f>
        <v>0</v>
      </c>
      <c r="G4549" s="72">
        <f t="shared" si="1067"/>
        <v>0</v>
      </c>
      <c r="H4549" s="72">
        <f>Agua!S4551</f>
        <v>0</v>
      </c>
      <c r="I4549" s="72">
        <f t="shared" si="1068"/>
        <v>0</v>
      </c>
      <c r="J4549" s="72">
        <f>Agua!V4551</f>
        <v>0</v>
      </c>
      <c r="K4549" s="72">
        <f t="shared" si="1069"/>
        <v>0</v>
      </c>
      <c r="L4549" s="72">
        <f>Agua!X4551</f>
        <v>0</v>
      </c>
      <c r="M4549" s="72">
        <f t="shared" si="1070"/>
        <v>0</v>
      </c>
      <c r="N4549" s="72">
        <f t="shared" si="1071"/>
        <v>0</v>
      </c>
      <c r="O4549" s="41">
        <f>'Gas y Electricidad'!F4552</f>
        <v>0</v>
      </c>
      <c r="P4549" s="49">
        <f t="shared" si="1072"/>
        <v>0</v>
      </c>
      <c r="Q4549" s="41">
        <f>'Gas y Electricidad'!J4552</f>
        <v>0</v>
      </c>
      <c r="R4549" s="49">
        <f t="shared" si="1073"/>
        <v>0</v>
      </c>
      <c r="S4549" s="41">
        <f>'Gas y Electricidad'!M4552</f>
        <v>0</v>
      </c>
      <c r="T4549" s="42" t="e">
        <f t="shared" si="1074"/>
        <v>#DIV/0!</v>
      </c>
      <c r="U4549" s="35">
        <f>'Gas y Electricidad'!Q4552</f>
        <v>0</v>
      </c>
      <c r="V4549" s="52">
        <f t="shared" si="1075"/>
        <v>0</v>
      </c>
      <c r="W4549" s="63"/>
      <c r="X4549" s="63"/>
      <c r="Y4549" s="63"/>
      <c r="Z4549" s="57">
        <f t="shared" si="1076"/>
        <v>0</v>
      </c>
      <c r="AA4549" s="59">
        <f t="shared" si="1077"/>
        <v>0</v>
      </c>
      <c r="AB4549" s="58">
        <f t="shared" si="1078"/>
        <v>0</v>
      </c>
      <c r="AC4549" s="61">
        <f t="shared" si="1079"/>
        <v>0</v>
      </c>
      <c r="AD4549" s="61">
        <f t="shared" si="1080"/>
        <v>0</v>
      </c>
    </row>
    <row r="4550" spans="1:30" x14ac:dyDescent="0.3">
      <c r="A4550" s="39" t="str">
        <f>IF(Agua!A4552&gt;0,Agua!A4552,"-")</f>
        <v>-</v>
      </c>
      <c r="B4550" s="40">
        <f>Agua!C4552</f>
        <v>0</v>
      </c>
      <c r="C4550" s="72">
        <f>Agua!J4552</f>
        <v>0</v>
      </c>
      <c r="D4550" s="72">
        <f>Agua!M4552</f>
        <v>0</v>
      </c>
      <c r="E4550" s="72">
        <f t="shared" si="1066"/>
        <v>0</v>
      </c>
      <c r="F4550" s="72">
        <f>Agua!P4552</f>
        <v>0</v>
      </c>
      <c r="G4550" s="72">
        <f t="shared" si="1067"/>
        <v>0</v>
      </c>
      <c r="H4550" s="72">
        <f>Agua!S4552</f>
        <v>0</v>
      </c>
      <c r="I4550" s="72">
        <f t="shared" si="1068"/>
        <v>0</v>
      </c>
      <c r="J4550" s="72">
        <f>Agua!V4552</f>
        <v>0</v>
      </c>
      <c r="K4550" s="72">
        <f t="shared" si="1069"/>
        <v>0</v>
      </c>
      <c r="L4550" s="72">
        <f>Agua!X4552</f>
        <v>0</v>
      </c>
      <c r="M4550" s="72">
        <f t="shared" si="1070"/>
        <v>0</v>
      </c>
      <c r="N4550" s="72">
        <f t="shared" si="1071"/>
        <v>0</v>
      </c>
      <c r="O4550" s="41">
        <f>'Gas y Electricidad'!F4553</f>
        <v>0</v>
      </c>
      <c r="P4550" s="49">
        <f t="shared" si="1072"/>
        <v>0</v>
      </c>
      <c r="Q4550" s="41">
        <f>'Gas y Electricidad'!J4553</f>
        <v>0</v>
      </c>
      <c r="R4550" s="49">
        <f t="shared" si="1073"/>
        <v>0</v>
      </c>
      <c r="S4550" s="41">
        <f>'Gas y Electricidad'!M4553</f>
        <v>0</v>
      </c>
      <c r="T4550" s="42" t="e">
        <f t="shared" si="1074"/>
        <v>#DIV/0!</v>
      </c>
      <c r="U4550" s="35">
        <f>'Gas y Electricidad'!Q4553</f>
        <v>0</v>
      </c>
      <c r="V4550" s="52">
        <f t="shared" si="1075"/>
        <v>0</v>
      </c>
      <c r="W4550" s="63"/>
      <c r="X4550" s="63"/>
      <c r="Y4550" s="63"/>
      <c r="Z4550" s="57">
        <f t="shared" si="1076"/>
        <v>0</v>
      </c>
      <c r="AA4550" s="59">
        <f t="shared" si="1077"/>
        <v>0</v>
      </c>
      <c r="AB4550" s="58">
        <f t="shared" si="1078"/>
        <v>0</v>
      </c>
      <c r="AC4550" s="61">
        <f t="shared" si="1079"/>
        <v>0</v>
      </c>
      <c r="AD4550" s="61">
        <f t="shared" si="1080"/>
        <v>0</v>
      </c>
    </row>
    <row r="4551" spans="1:30" x14ac:dyDescent="0.3">
      <c r="A4551" s="39" t="str">
        <f>IF(Agua!A4553&gt;0,Agua!A4553,"-")</f>
        <v>-</v>
      </c>
      <c r="B4551" s="40">
        <f>Agua!C4553</f>
        <v>0</v>
      </c>
      <c r="C4551" s="72">
        <f>Agua!J4553</f>
        <v>0</v>
      </c>
      <c r="D4551" s="72">
        <f>Agua!M4553</f>
        <v>0</v>
      </c>
      <c r="E4551" s="72">
        <f t="shared" si="1066"/>
        <v>0</v>
      </c>
      <c r="F4551" s="72">
        <f>Agua!P4553</f>
        <v>0</v>
      </c>
      <c r="G4551" s="72">
        <f t="shared" si="1067"/>
        <v>0</v>
      </c>
      <c r="H4551" s="72">
        <f>Agua!S4553</f>
        <v>0</v>
      </c>
      <c r="I4551" s="72">
        <f t="shared" si="1068"/>
        <v>0</v>
      </c>
      <c r="J4551" s="72">
        <f>Agua!V4553</f>
        <v>0</v>
      </c>
      <c r="K4551" s="72">
        <f t="shared" si="1069"/>
        <v>0</v>
      </c>
      <c r="L4551" s="72">
        <f>Agua!X4553</f>
        <v>0</v>
      </c>
      <c r="M4551" s="72">
        <f t="shared" si="1070"/>
        <v>0</v>
      </c>
      <c r="N4551" s="72">
        <f t="shared" si="1071"/>
        <v>0</v>
      </c>
      <c r="O4551" s="41">
        <f>'Gas y Electricidad'!F4554</f>
        <v>0</v>
      </c>
      <c r="P4551" s="49">
        <f t="shared" si="1072"/>
        <v>0</v>
      </c>
      <c r="Q4551" s="41">
        <f>'Gas y Electricidad'!J4554</f>
        <v>0</v>
      </c>
      <c r="R4551" s="49">
        <f t="shared" si="1073"/>
        <v>0</v>
      </c>
      <c r="S4551" s="41">
        <f>'Gas y Electricidad'!M4554</f>
        <v>0</v>
      </c>
      <c r="T4551" s="42" t="e">
        <f t="shared" si="1074"/>
        <v>#DIV/0!</v>
      </c>
      <c r="U4551" s="35">
        <f>'Gas y Electricidad'!Q4554</f>
        <v>0</v>
      </c>
      <c r="V4551" s="52">
        <f t="shared" si="1075"/>
        <v>0</v>
      </c>
      <c r="W4551" s="63"/>
      <c r="X4551" s="63"/>
      <c r="Y4551" s="63"/>
      <c r="Z4551" s="57">
        <f t="shared" si="1076"/>
        <v>0</v>
      </c>
      <c r="AA4551" s="59">
        <f t="shared" si="1077"/>
        <v>0</v>
      </c>
      <c r="AB4551" s="58">
        <f t="shared" si="1078"/>
        <v>0</v>
      </c>
      <c r="AC4551" s="61">
        <f t="shared" si="1079"/>
        <v>0</v>
      </c>
      <c r="AD4551" s="61">
        <f t="shared" si="1080"/>
        <v>0</v>
      </c>
    </row>
    <row r="4552" spans="1:30" x14ac:dyDescent="0.3">
      <c r="A4552" s="39" t="str">
        <f>IF(Agua!A4554&gt;0,Agua!A4554,"-")</f>
        <v>-</v>
      </c>
      <c r="B4552" s="40">
        <f>Agua!C4554</f>
        <v>0</v>
      </c>
      <c r="C4552" s="72">
        <f>Agua!J4554</f>
        <v>0</v>
      </c>
      <c r="D4552" s="72">
        <f>Agua!M4554</f>
        <v>0</v>
      </c>
      <c r="E4552" s="72">
        <f t="shared" si="1066"/>
        <v>0</v>
      </c>
      <c r="F4552" s="72">
        <f>Agua!P4554</f>
        <v>0</v>
      </c>
      <c r="G4552" s="72">
        <f t="shared" si="1067"/>
        <v>0</v>
      </c>
      <c r="H4552" s="72">
        <f>Agua!S4554</f>
        <v>0</v>
      </c>
      <c r="I4552" s="72">
        <f t="shared" si="1068"/>
        <v>0</v>
      </c>
      <c r="J4552" s="72">
        <f>Agua!V4554</f>
        <v>0</v>
      </c>
      <c r="K4552" s="72">
        <f t="shared" si="1069"/>
        <v>0</v>
      </c>
      <c r="L4552" s="72">
        <f>Agua!X4554</f>
        <v>0</v>
      </c>
      <c r="M4552" s="72">
        <f t="shared" si="1070"/>
        <v>0</v>
      </c>
      <c r="N4552" s="72">
        <f t="shared" si="1071"/>
        <v>0</v>
      </c>
      <c r="O4552" s="41">
        <f>'Gas y Electricidad'!F4555</f>
        <v>0</v>
      </c>
      <c r="P4552" s="49">
        <f t="shared" si="1072"/>
        <v>0</v>
      </c>
      <c r="Q4552" s="41">
        <f>'Gas y Electricidad'!J4555</f>
        <v>0</v>
      </c>
      <c r="R4552" s="49">
        <f t="shared" si="1073"/>
        <v>0</v>
      </c>
      <c r="S4552" s="41">
        <f>'Gas y Electricidad'!M4555</f>
        <v>0</v>
      </c>
      <c r="T4552" s="42" t="e">
        <f t="shared" si="1074"/>
        <v>#DIV/0!</v>
      </c>
      <c r="U4552" s="35">
        <f>'Gas y Electricidad'!Q4555</f>
        <v>0</v>
      </c>
      <c r="V4552" s="52">
        <f t="shared" si="1075"/>
        <v>0</v>
      </c>
      <c r="W4552" s="63"/>
      <c r="X4552" s="63"/>
      <c r="Y4552" s="63"/>
      <c r="Z4552" s="57">
        <f t="shared" si="1076"/>
        <v>0</v>
      </c>
      <c r="AA4552" s="59">
        <f t="shared" si="1077"/>
        <v>0</v>
      </c>
      <c r="AB4552" s="58">
        <f t="shared" si="1078"/>
        <v>0</v>
      </c>
      <c r="AC4552" s="61">
        <f t="shared" si="1079"/>
        <v>0</v>
      </c>
      <c r="AD4552" s="61">
        <f t="shared" si="1080"/>
        <v>0</v>
      </c>
    </row>
    <row r="4553" spans="1:30" x14ac:dyDescent="0.3">
      <c r="A4553" s="39" t="str">
        <f>IF(Agua!A4555&gt;0,Agua!A4555,"-")</f>
        <v>-</v>
      </c>
      <c r="B4553" s="40">
        <f>Agua!C4555</f>
        <v>0</v>
      </c>
      <c r="C4553" s="72">
        <f>Agua!J4555</f>
        <v>0</v>
      </c>
      <c r="D4553" s="72">
        <f>Agua!M4555</f>
        <v>0</v>
      </c>
      <c r="E4553" s="72">
        <f t="shared" si="1066"/>
        <v>0</v>
      </c>
      <c r="F4553" s="72">
        <f>Agua!P4555</f>
        <v>0</v>
      </c>
      <c r="G4553" s="72">
        <f t="shared" si="1067"/>
        <v>0</v>
      </c>
      <c r="H4553" s="72">
        <f>Agua!S4555</f>
        <v>0</v>
      </c>
      <c r="I4553" s="72">
        <f t="shared" si="1068"/>
        <v>0</v>
      </c>
      <c r="J4553" s="72">
        <f>Agua!V4555</f>
        <v>0</v>
      </c>
      <c r="K4553" s="72">
        <f t="shared" si="1069"/>
        <v>0</v>
      </c>
      <c r="L4553" s="72">
        <f>Agua!X4555</f>
        <v>0</v>
      </c>
      <c r="M4553" s="72">
        <f t="shared" si="1070"/>
        <v>0</v>
      </c>
      <c r="N4553" s="72">
        <f t="shared" si="1071"/>
        <v>0</v>
      </c>
      <c r="O4553" s="41">
        <f>'Gas y Electricidad'!F4556</f>
        <v>0</v>
      </c>
      <c r="P4553" s="49">
        <f t="shared" si="1072"/>
        <v>0</v>
      </c>
      <c r="Q4553" s="41">
        <f>'Gas y Electricidad'!J4556</f>
        <v>0</v>
      </c>
      <c r="R4553" s="49">
        <f t="shared" si="1073"/>
        <v>0</v>
      </c>
      <c r="S4553" s="41">
        <f>'Gas y Electricidad'!M4556</f>
        <v>0</v>
      </c>
      <c r="T4553" s="42" t="e">
        <f t="shared" si="1074"/>
        <v>#DIV/0!</v>
      </c>
      <c r="U4553" s="35">
        <f>'Gas y Electricidad'!Q4556</f>
        <v>0</v>
      </c>
      <c r="V4553" s="52">
        <f t="shared" si="1075"/>
        <v>0</v>
      </c>
      <c r="W4553" s="63"/>
      <c r="X4553" s="63"/>
      <c r="Y4553" s="63"/>
      <c r="Z4553" s="57">
        <f t="shared" si="1076"/>
        <v>0</v>
      </c>
      <c r="AA4553" s="59">
        <f t="shared" si="1077"/>
        <v>0</v>
      </c>
      <c r="AB4553" s="58">
        <f t="shared" si="1078"/>
        <v>0</v>
      </c>
      <c r="AC4553" s="61">
        <f t="shared" si="1079"/>
        <v>0</v>
      </c>
      <c r="AD4553" s="61">
        <f t="shared" si="1080"/>
        <v>0</v>
      </c>
    </row>
    <row r="4554" spans="1:30" x14ac:dyDescent="0.3">
      <c r="A4554" s="39" t="str">
        <f>IF(Agua!A4556&gt;0,Agua!A4556,"-")</f>
        <v>-</v>
      </c>
      <c r="B4554" s="40">
        <f>Agua!C4556</f>
        <v>0</v>
      </c>
      <c r="C4554" s="72">
        <f>Agua!J4556</f>
        <v>0</v>
      </c>
      <c r="D4554" s="72">
        <f>Agua!M4556</f>
        <v>0</v>
      </c>
      <c r="E4554" s="72">
        <f t="shared" si="1066"/>
        <v>0</v>
      </c>
      <c r="F4554" s="72">
        <f>Agua!P4556</f>
        <v>0</v>
      </c>
      <c r="G4554" s="72">
        <f t="shared" si="1067"/>
        <v>0</v>
      </c>
      <c r="H4554" s="72">
        <f>Agua!S4556</f>
        <v>0</v>
      </c>
      <c r="I4554" s="72">
        <f t="shared" si="1068"/>
        <v>0</v>
      </c>
      <c r="J4554" s="72">
        <f>Agua!V4556</f>
        <v>0</v>
      </c>
      <c r="K4554" s="72">
        <f t="shared" si="1069"/>
        <v>0</v>
      </c>
      <c r="L4554" s="72">
        <f>Agua!X4556</f>
        <v>0</v>
      </c>
      <c r="M4554" s="72">
        <f t="shared" si="1070"/>
        <v>0</v>
      </c>
      <c r="N4554" s="72">
        <f t="shared" si="1071"/>
        <v>0</v>
      </c>
      <c r="O4554" s="41">
        <f>'Gas y Electricidad'!F4557</f>
        <v>0</v>
      </c>
      <c r="P4554" s="49">
        <f t="shared" si="1072"/>
        <v>0</v>
      </c>
      <c r="Q4554" s="41">
        <f>'Gas y Electricidad'!J4557</f>
        <v>0</v>
      </c>
      <c r="R4554" s="49">
        <f t="shared" si="1073"/>
        <v>0</v>
      </c>
      <c r="S4554" s="41">
        <f>'Gas y Electricidad'!M4557</f>
        <v>0</v>
      </c>
      <c r="T4554" s="42" t="e">
        <f t="shared" si="1074"/>
        <v>#DIV/0!</v>
      </c>
      <c r="U4554" s="35">
        <f>'Gas y Electricidad'!Q4557</f>
        <v>0</v>
      </c>
      <c r="V4554" s="52">
        <f t="shared" si="1075"/>
        <v>0</v>
      </c>
      <c r="W4554" s="63"/>
      <c r="X4554" s="63"/>
      <c r="Y4554" s="63"/>
      <c r="Z4554" s="57">
        <f t="shared" si="1076"/>
        <v>0</v>
      </c>
      <c r="AA4554" s="59">
        <f t="shared" si="1077"/>
        <v>0</v>
      </c>
      <c r="AB4554" s="58">
        <f t="shared" si="1078"/>
        <v>0</v>
      </c>
      <c r="AC4554" s="61">
        <f t="shared" si="1079"/>
        <v>0</v>
      </c>
      <c r="AD4554" s="61">
        <f t="shared" si="1080"/>
        <v>0</v>
      </c>
    </row>
    <row r="4555" spans="1:30" x14ac:dyDescent="0.3">
      <c r="A4555" s="39" t="str">
        <f>IF(Agua!A4557&gt;0,Agua!A4557,"-")</f>
        <v>-</v>
      </c>
      <c r="B4555" s="40">
        <f>Agua!C4557</f>
        <v>0</v>
      </c>
      <c r="C4555" s="72">
        <f>Agua!J4557</f>
        <v>0</v>
      </c>
      <c r="D4555" s="72">
        <f>Agua!M4557</f>
        <v>0</v>
      </c>
      <c r="E4555" s="72">
        <f t="shared" si="1066"/>
        <v>0</v>
      </c>
      <c r="F4555" s="72">
        <f>Agua!P4557</f>
        <v>0</v>
      </c>
      <c r="G4555" s="72">
        <f t="shared" si="1067"/>
        <v>0</v>
      </c>
      <c r="H4555" s="72">
        <f>Agua!S4557</f>
        <v>0</v>
      </c>
      <c r="I4555" s="72">
        <f t="shared" si="1068"/>
        <v>0</v>
      </c>
      <c r="J4555" s="72">
        <f>Agua!V4557</f>
        <v>0</v>
      </c>
      <c r="K4555" s="72">
        <f t="shared" si="1069"/>
        <v>0</v>
      </c>
      <c r="L4555" s="72">
        <f>Agua!X4557</f>
        <v>0</v>
      </c>
      <c r="M4555" s="72">
        <f t="shared" si="1070"/>
        <v>0</v>
      </c>
      <c r="N4555" s="72">
        <f t="shared" si="1071"/>
        <v>0</v>
      </c>
      <c r="O4555" s="41">
        <f>'Gas y Electricidad'!F4558</f>
        <v>0</v>
      </c>
      <c r="P4555" s="49">
        <f t="shared" si="1072"/>
        <v>0</v>
      </c>
      <c r="Q4555" s="41">
        <f>'Gas y Electricidad'!J4558</f>
        <v>0</v>
      </c>
      <c r="R4555" s="49">
        <f t="shared" si="1073"/>
        <v>0</v>
      </c>
      <c r="S4555" s="41">
        <f>'Gas y Electricidad'!M4558</f>
        <v>0</v>
      </c>
      <c r="T4555" s="42" t="e">
        <f t="shared" si="1074"/>
        <v>#DIV/0!</v>
      </c>
      <c r="U4555" s="35">
        <f>'Gas y Electricidad'!Q4558</f>
        <v>0</v>
      </c>
      <c r="V4555" s="52">
        <f t="shared" si="1075"/>
        <v>0</v>
      </c>
      <c r="W4555" s="63"/>
      <c r="X4555" s="63"/>
      <c r="Y4555" s="63"/>
      <c r="Z4555" s="57">
        <f t="shared" si="1076"/>
        <v>0</v>
      </c>
      <c r="AA4555" s="59">
        <f t="shared" si="1077"/>
        <v>0</v>
      </c>
      <c r="AB4555" s="58">
        <f t="shared" si="1078"/>
        <v>0</v>
      </c>
      <c r="AC4555" s="61">
        <f t="shared" si="1079"/>
        <v>0</v>
      </c>
      <c r="AD4555" s="61">
        <f t="shared" si="1080"/>
        <v>0</v>
      </c>
    </row>
    <row r="4556" spans="1:30" x14ac:dyDescent="0.3">
      <c r="A4556" s="39" t="str">
        <f>IF(Agua!A4558&gt;0,Agua!A4558,"-")</f>
        <v>-</v>
      </c>
      <c r="B4556" s="40">
        <f>Agua!C4558</f>
        <v>0</v>
      </c>
      <c r="C4556" s="72">
        <f>Agua!J4558</f>
        <v>0</v>
      </c>
      <c r="D4556" s="72">
        <f>Agua!M4558</f>
        <v>0</v>
      </c>
      <c r="E4556" s="72">
        <f t="shared" si="1066"/>
        <v>0</v>
      </c>
      <c r="F4556" s="72">
        <f>Agua!P4558</f>
        <v>0</v>
      </c>
      <c r="G4556" s="72">
        <f t="shared" si="1067"/>
        <v>0</v>
      </c>
      <c r="H4556" s="72">
        <f>Agua!S4558</f>
        <v>0</v>
      </c>
      <c r="I4556" s="72">
        <f t="shared" si="1068"/>
        <v>0</v>
      </c>
      <c r="J4556" s="72">
        <f>Agua!V4558</f>
        <v>0</v>
      </c>
      <c r="K4556" s="72">
        <f t="shared" si="1069"/>
        <v>0</v>
      </c>
      <c r="L4556" s="72">
        <f>Agua!X4558</f>
        <v>0</v>
      </c>
      <c r="M4556" s="72">
        <f t="shared" si="1070"/>
        <v>0</v>
      </c>
      <c r="N4556" s="72">
        <f t="shared" si="1071"/>
        <v>0</v>
      </c>
      <c r="O4556" s="41">
        <f>'Gas y Electricidad'!F4559</f>
        <v>0</v>
      </c>
      <c r="P4556" s="49">
        <f t="shared" si="1072"/>
        <v>0</v>
      </c>
      <c r="Q4556" s="41">
        <f>'Gas y Electricidad'!J4559</f>
        <v>0</v>
      </c>
      <c r="R4556" s="49">
        <f t="shared" si="1073"/>
        <v>0</v>
      </c>
      <c r="S4556" s="41">
        <f>'Gas y Electricidad'!M4559</f>
        <v>0</v>
      </c>
      <c r="T4556" s="42" t="e">
        <f t="shared" si="1074"/>
        <v>#DIV/0!</v>
      </c>
      <c r="U4556" s="35">
        <f>'Gas y Electricidad'!Q4559</f>
        <v>0</v>
      </c>
      <c r="V4556" s="52">
        <f t="shared" si="1075"/>
        <v>0</v>
      </c>
      <c r="W4556" s="63"/>
      <c r="X4556" s="63"/>
      <c r="Y4556" s="63"/>
      <c r="Z4556" s="57">
        <f t="shared" si="1076"/>
        <v>0</v>
      </c>
      <c r="AA4556" s="59">
        <f t="shared" si="1077"/>
        <v>0</v>
      </c>
      <c r="AB4556" s="58">
        <f t="shared" si="1078"/>
        <v>0</v>
      </c>
      <c r="AC4556" s="61">
        <f t="shared" si="1079"/>
        <v>0</v>
      </c>
      <c r="AD4556" s="61">
        <f t="shared" si="1080"/>
        <v>0</v>
      </c>
    </row>
    <row r="4557" spans="1:30" x14ac:dyDescent="0.3">
      <c r="A4557" s="39" t="str">
        <f>IF(Agua!A4559&gt;0,Agua!A4559,"-")</f>
        <v>-</v>
      </c>
      <c r="B4557" s="40">
        <f>Agua!C4559</f>
        <v>0</v>
      </c>
      <c r="C4557" s="72">
        <f>Agua!J4559</f>
        <v>0</v>
      </c>
      <c r="D4557" s="72">
        <f>Agua!M4559</f>
        <v>0</v>
      </c>
      <c r="E4557" s="72">
        <f t="shared" si="1066"/>
        <v>0</v>
      </c>
      <c r="F4557" s="72">
        <f>Agua!P4559</f>
        <v>0</v>
      </c>
      <c r="G4557" s="72">
        <f t="shared" si="1067"/>
        <v>0</v>
      </c>
      <c r="H4557" s="72">
        <f>Agua!S4559</f>
        <v>0</v>
      </c>
      <c r="I4557" s="72">
        <f t="shared" si="1068"/>
        <v>0</v>
      </c>
      <c r="J4557" s="72">
        <f>Agua!V4559</f>
        <v>0</v>
      </c>
      <c r="K4557" s="72">
        <f t="shared" si="1069"/>
        <v>0</v>
      </c>
      <c r="L4557" s="72">
        <f>Agua!X4559</f>
        <v>0</v>
      </c>
      <c r="M4557" s="72">
        <f t="shared" si="1070"/>
        <v>0</v>
      </c>
      <c r="N4557" s="72">
        <f t="shared" si="1071"/>
        <v>0</v>
      </c>
      <c r="O4557" s="41">
        <f>'Gas y Electricidad'!F4560</f>
        <v>0</v>
      </c>
      <c r="P4557" s="49">
        <f t="shared" si="1072"/>
        <v>0</v>
      </c>
      <c r="Q4557" s="41">
        <f>'Gas y Electricidad'!J4560</f>
        <v>0</v>
      </c>
      <c r="R4557" s="49">
        <f t="shared" si="1073"/>
        <v>0</v>
      </c>
      <c r="S4557" s="41">
        <f>'Gas y Electricidad'!M4560</f>
        <v>0</v>
      </c>
      <c r="T4557" s="42" t="e">
        <f t="shared" si="1074"/>
        <v>#DIV/0!</v>
      </c>
      <c r="U4557" s="35">
        <f>'Gas y Electricidad'!Q4560</f>
        <v>0</v>
      </c>
      <c r="V4557" s="52">
        <f t="shared" si="1075"/>
        <v>0</v>
      </c>
      <c r="W4557" s="63"/>
      <c r="X4557" s="63"/>
      <c r="Y4557" s="63"/>
      <c r="Z4557" s="57">
        <f t="shared" si="1076"/>
        <v>0</v>
      </c>
      <c r="AA4557" s="59">
        <f t="shared" si="1077"/>
        <v>0</v>
      </c>
      <c r="AB4557" s="58">
        <f t="shared" si="1078"/>
        <v>0</v>
      </c>
      <c r="AC4557" s="61">
        <f t="shared" si="1079"/>
        <v>0</v>
      </c>
      <c r="AD4557" s="61">
        <f t="shared" si="1080"/>
        <v>0</v>
      </c>
    </row>
    <row r="4558" spans="1:30" x14ac:dyDescent="0.3">
      <c r="A4558" s="39" t="str">
        <f>IF(Agua!A4560&gt;0,Agua!A4560,"-")</f>
        <v>-</v>
      </c>
      <c r="B4558" s="40">
        <f>Agua!C4560</f>
        <v>0</v>
      </c>
      <c r="C4558" s="72">
        <f>Agua!J4560</f>
        <v>0</v>
      </c>
      <c r="D4558" s="72">
        <f>Agua!M4560</f>
        <v>0</v>
      </c>
      <c r="E4558" s="72">
        <f t="shared" si="1066"/>
        <v>0</v>
      </c>
      <c r="F4558" s="72">
        <f>Agua!P4560</f>
        <v>0</v>
      </c>
      <c r="G4558" s="72">
        <f t="shared" si="1067"/>
        <v>0</v>
      </c>
      <c r="H4558" s="72">
        <f>Agua!S4560</f>
        <v>0</v>
      </c>
      <c r="I4558" s="72">
        <f t="shared" si="1068"/>
        <v>0</v>
      </c>
      <c r="J4558" s="72">
        <f>Agua!V4560</f>
        <v>0</v>
      </c>
      <c r="K4558" s="72">
        <f t="shared" si="1069"/>
        <v>0</v>
      </c>
      <c r="L4558" s="72">
        <f>Agua!X4560</f>
        <v>0</v>
      </c>
      <c r="M4558" s="72">
        <f t="shared" si="1070"/>
        <v>0</v>
      </c>
      <c r="N4558" s="72">
        <f t="shared" si="1071"/>
        <v>0</v>
      </c>
      <c r="O4558" s="41">
        <f>'Gas y Electricidad'!F4561</f>
        <v>0</v>
      </c>
      <c r="P4558" s="49">
        <f t="shared" si="1072"/>
        <v>0</v>
      </c>
      <c r="Q4558" s="41">
        <f>'Gas y Electricidad'!J4561</f>
        <v>0</v>
      </c>
      <c r="R4558" s="49">
        <f t="shared" si="1073"/>
        <v>0</v>
      </c>
      <c r="S4558" s="41">
        <f>'Gas y Electricidad'!M4561</f>
        <v>0</v>
      </c>
      <c r="T4558" s="42" t="e">
        <f t="shared" si="1074"/>
        <v>#DIV/0!</v>
      </c>
      <c r="U4558" s="35">
        <f>'Gas y Electricidad'!Q4561</f>
        <v>0</v>
      </c>
      <c r="V4558" s="52">
        <f t="shared" si="1075"/>
        <v>0</v>
      </c>
      <c r="W4558" s="63"/>
      <c r="X4558" s="63"/>
      <c r="Y4558" s="63"/>
      <c r="Z4558" s="57">
        <f t="shared" si="1076"/>
        <v>0</v>
      </c>
      <c r="AA4558" s="59">
        <f t="shared" si="1077"/>
        <v>0</v>
      </c>
      <c r="AB4558" s="58">
        <f t="shared" si="1078"/>
        <v>0</v>
      </c>
      <c r="AC4558" s="61">
        <f t="shared" si="1079"/>
        <v>0</v>
      </c>
      <c r="AD4558" s="61">
        <f t="shared" si="1080"/>
        <v>0</v>
      </c>
    </row>
    <row r="4559" spans="1:30" x14ac:dyDescent="0.3">
      <c r="A4559" s="39" t="str">
        <f>IF(Agua!A4561&gt;0,Agua!A4561,"-")</f>
        <v>-</v>
      </c>
      <c r="B4559" s="40">
        <f>Agua!C4561</f>
        <v>0</v>
      </c>
      <c r="C4559" s="72">
        <f>Agua!J4561</f>
        <v>0</v>
      </c>
      <c r="D4559" s="72">
        <f>Agua!M4561</f>
        <v>0</v>
      </c>
      <c r="E4559" s="72">
        <f t="shared" si="1066"/>
        <v>0</v>
      </c>
      <c r="F4559" s="72">
        <f>Agua!P4561</f>
        <v>0</v>
      </c>
      <c r="G4559" s="72">
        <f t="shared" si="1067"/>
        <v>0</v>
      </c>
      <c r="H4559" s="72">
        <f>Agua!S4561</f>
        <v>0</v>
      </c>
      <c r="I4559" s="72">
        <f t="shared" si="1068"/>
        <v>0</v>
      </c>
      <c r="J4559" s="72">
        <f>Agua!V4561</f>
        <v>0</v>
      </c>
      <c r="K4559" s="72">
        <f t="shared" si="1069"/>
        <v>0</v>
      </c>
      <c r="L4559" s="72">
        <f>Agua!X4561</f>
        <v>0</v>
      </c>
      <c r="M4559" s="72">
        <f t="shared" si="1070"/>
        <v>0</v>
      </c>
      <c r="N4559" s="72">
        <f t="shared" si="1071"/>
        <v>0</v>
      </c>
      <c r="O4559" s="41">
        <f>'Gas y Electricidad'!F4562</f>
        <v>0</v>
      </c>
      <c r="P4559" s="49">
        <f t="shared" si="1072"/>
        <v>0</v>
      </c>
      <c r="Q4559" s="41">
        <f>'Gas y Electricidad'!J4562</f>
        <v>0</v>
      </c>
      <c r="R4559" s="49">
        <f t="shared" si="1073"/>
        <v>0</v>
      </c>
      <c r="S4559" s="41">
        <f>'Gas y Electricidad'!M4562</f>
        <v>0</v>
      </c>
      <c r="T4559" s="42" t="e">
        <f t="shared" si="1074"/>
        <v>#DIV/0!</v>
      </c>
      <c r="U4559" s="35">
        <f>'Gas y Electricidad'!Q4562</f>
        <v>0</v>
      </c>
      <c r="V4559" s="52">
        <f t="shared" si="1075"/>
        <v>0</v>
      </c>
      <c r="W4559" s="63"/>
      <c r="X4559" s="63"/>
      <c r="Y4559" s="63"/>
      <c r="Z4559" s="57">
        <f t="shared" si="1076"/>
        <v>0</v>
      </c>
      <c r="AA4559" s="59">
        <f t="shared" si="1077"/>
        <v>0</v>
      </c>
      <c r="AB4559" s="58">
        <f t="shared" si="1078"/>
        <v>0</v>
      </c>
      <c r="AC4559" s="61">
        <f t="shared" si="1079"/>
        <v>0</v>
      </c>
      <c r="AD4559" s="61">
        <f t="shared" si="1080"/>
        <v>0</v>
      </c>
    </row>
    <row r="4560" spans="1:30" x14ac:dyDescent="0.3">
      <c r="A4560" s="39" t="str">
        <f>IF(Agua!A4562&gt;0,Agua!A4562,"-")</f>
        <v>-</v>
      </c>
      <c r="B4560" s="40">
        <f>Agua!C4562</f>
        <v>0</v>
      </c>
      <c r="C4560" s="72">
        <f>Agua!J4562</f>
        <v>0</v>
      </c>
      <c r="D4560" s="72">
        <f>Agua!M4562</f>
        <v>0</v>
      </c>
      <c r="E4560" s="72">
        <f t="shared" si="1066"/>
        <v>0</v>
      </c>
      <c r="F4560" s="72">
        <f>Agua!P4562</f>
        <v>0</v>
      </c>
      <c r="G4560" s="72">
        <f t="shared" si="1067"/>
        <v>0</v>
      </c>
      <c r="H4560" s="72">
        <f>Agua!S4562</f>
        <v>0</v>
      </c>
      <c r="I4560" s="72">
        <f t="shared" si="1068"/>
        <v>0</v>
      </c>
      <c r="J4560" s="72">
        <f>Agua!V4562</f>
        <v>0</v>
      </c>
      <c r="K4560" s="72">
        <f t="shared" si="1069"/>
        <v>0</v>
      </c>
      <c r="L4560" s="72">
        <f>Agua!X4562</f>
        <v>0</v>
      </c>
      <c r="M4560" s="72">
        <f t="shared" si="1070"/>
        <v>0</v>
      </c>
      <c r="N4560" s="72">
        <f t="shared" si="1071"/>
        <v>0</v>
      </c>
      <c r="O4560" s="41">
        <f>'Gas y Electricidad'!F4563</f>
        <v>0</v>
      </c>
      <c r="P4560" s="49">
        <f t="shared" si="1072"/>
        <v>0</v>
      </c>
      <c r="Q4560" s="41">
        <f>'Gas y Electricidad'!J4563</f>
        <v>0</v>
      </c>
      <c r="R4560" s="49">
        <f t="shared" si="1073"/>
        <v>0</v>
      </c>
      <c r="S4560" s="41">
        <f>'Gas y Electricidad'!M4563</f>
        <v>0</v>
      </c>
      <c r="T4560" s="42" t="e">
        <f t="shared" si="1074"/>
        <v>#DIV/0!</v>
      </c>
      <c r="U4560" s="35">
        <f>'Gas y Electricidad'!Q4563</f>
        <v>0</v>
      </c>
      <c r="V4560" s="52">
        <f t="shared" si="1075"/>
        <v>0</v>
      </c>
      <c r="W4560" s="63"/>
      <c r="X4560" s="63"/>
      <c r="Y4560" s="63"/>
      <c r="Z4560" s="57">
        <f t="shared" si="1076"/>
        <v>0</v>
      </c>
      <c r="AA4560" s="59">
        <f t="shared" si="1077"/>
        <v>0</v>
      </c>
      <c r="AB4560" s="58">
        <f t="shared" si="1078"/>
        <v>0</v>
      </c>
      <c r="AC4560" s="61">
        <f t="shared" si="1079"/>
        <v>0</v>
      </c>
      <c r="AD4560" s="61">
        <f t="shared" si="1080"/>
        <v>0</v>
      </c>
    </row>
    <row r="4561" spans="1:30" x14ac:dyDescent="0.3">
      <c r="A4561" s="39" t="str">
        <f>IF(Agua!A4563&gt;0,Agua!A4563,"-")</f>
        <v>-</v>
      </c>
      <c r="B4561" s="40">
        <f>Agua!C4563</f>
        <v>0</v>
      </c>
      <c r="C4561" s="72">
        <f>Agua!J4563</f>
        <v>0</v>
      </c>
      <c r="D4561" s="72">
        <f>Agua!M4563</f>
        <v>0</v>
      </c>
      <c r="E4561" s="72">
        <f t="shared" si="1066"/>
        <v>0</v>
      </c>
      <c r="F4561" s="72">
        <f>Agua!P4563</f>
        <v>0</v>
      </c>
      <c r="G4561" s="72">
        <f t="shared" si="1067"/>
        <v>0</v>
      </c>
      <c r="H4561" s="72">
        <f>Agua!S4563</f>
        <v>0</v>
      </c>
      <c r="I4561" s="72">
        <f t="shared" si="1068"/>
        <v>0</v>
      </c>
      <c r="J4561" s="72">
        <f>Agua!V4563</f>
        <v>0</v>
      </c>
      <c r="K4561" s="72">
        <f t="shared" si="1069"/>
        <v>0</v>
      </c>
      <c r="L4561" s="72">
        <f>Agua!X4563</f>
        <v>0</v>
      </c>
      <c r="M4561" s="72">
        <f t="shared" si="1070"/>
        <v>0</v>
      </c>
      <c r="N4561" s="72">
        <f t="shared" si="1071"/>
        <v>0</v>
      </c>
      <c r="O4561" s="41">
        <f>'Gas y Electricidad'!F4564</f>
        <v>0</v>
      </c>
      <c r="P4561" s="49">
        <f t="shared" si="1072"/>
        <v>0</v>
      </c>
      <c r="Q4561" s="41">
        <f>'Gas y Electricidad'!J4564</f>
        <v>0</v>
      </c>
      <c r="R4561" s="49">
        <f t="shared" si="1073"/>
        <v>0</v>
      </c>
      <c r="S4561" s="41">
        <f>'Gas y Electricidad'!M4564</f>
        <v>0</v>
      </c>
      <c r="T4561" s="42" t="e">
        <f t="shared" si="1074"/>
        <v>#DIV/0!</v>
      </c>
      <c r="U4561" s="35">
        <f>'Gas y Electricidad'!Q4564</f>
        <v>0</v>
      </c>
      <c r="V4561" s="52">
        <f t="shared" si="1075"/>
        <v>0</v>
      </c>
      <c r="W4561" s="63"/>
      <c r="X4561" s="63"/>
      <c r="Y4561" s="63"/>
      <c r="Z4561" s="57">
        <f t="shared" si="1076"/>
        <v>0</v>
      </c>
      <c r="AA4561" s="59">
        <f t="shared" si="1077"/>
        <v>0</v>
      </c>
      <c r="AB4561" s="58">
        <f t="shared" si="1078"/>
        <v>0</v>
      </c>
      <c r="AC4561" s="61">
        <f t="shared" si="1079"/>
        <v>0</v>
      </c>
      <c r="AD4561" s="61">
        <f t="shared" si="1080"/>
        <v>0</v>
      </c>
    </row>
    <row r="4562" spans="1:30" x14ac:dyDescent="0.3">
      <c r="A4562" s="39" t="str">
        <f>IF(Agua!A4564&gt;0,Agua!A4564,"-")</f>
        <v>-</v>
      </c>
      <c r="B4562" s="40">
        <f>Agua!C4564</f>
        <v>0</v>
      </c>
      <c r="C4562" s="72">
        <f>Agua!J4564</f>
        <v>0</v>
      </c>
      <c r="D4562" s="72">
        <f>Agua!M4564</f>
        <v>0</v>
      </c>
      <c r="E4562" s="72">
        <f t="shared" si="1066"/>
        <v>0</v>
      </c>
      <c r="F4562" s="72">
        <f>Agua!P4564</f>
        <v>0</v>
      </c>
      <c r="G4562" s="72">
        <f t="shared" si="1067"/>
        <v>0</v>
      </c>
      <c r="H4562" s="72">
        <f>Agua!S4564</f>
        <v>0</v>
      </c>
      <c r="I4562" s="72">
        <f t="shared" si="1068"/>
        <v>0</v>
      </c>
      <c r="J4562" s="72">
        <f>Agua!V4564</f>
        <v>0</v>
      </c>
      <c r="K4562" s="72">
        <f t="shared" si="1069"/>
        <v>0</v>
      </c>
      <c r="L4562" s="72">
        <f>Agua!X4564</f>
        <v>0</v>
      </c>
      <c r="M4562" s="72">
        <f t="shared" si="1070"/>
        <v>0</v>
      </c>
      <c r="N4562" s="72">
        <f t="shared" si="1071"/>
        <v>0</v>
      </c>
      <c r="O4562" s="41">
        <f>'Gas y Electricidad'!F4565</f>
        <v>0</v>
      </c>
      <c r="P4562" s="49">
        <f t="shared" si="1072"/>
        <v>0</v>
      </c>
      <c r="Q4562" s="41">
        <f>'Gas y Electricidad'!J4565</f>
        <v>0</v>
      </c>
      <c r="R4562" s="49">
        <f t="shared" si="1073"/>
        <v>0</v>
      </c>
      <c r="S4562" s="41">
        <f>'Gas y Electricidad'!M4565</f>
        <v>0</v>
      </c>
      <c r="T4562" s="42" t="e">
        <f t="shared" si="1074"/>
        <v>#DIV/0!</v>
      </c>
      <c r="U4562" s="35">
        <f>'Gas y Electricidad'!Q4565</f>
        <v>0</v>
      </c>
      <c r="V4562" s="52">
        <f t="shared" si="1075"/>
        <v>0</v>
      </c>
      <c r="W4562" s="63"/>
      <c r="X4562" s="63"/>
      <c r="Y4562" s="63"/>
      <c r="Z4562" s="57">
        <f t="shared" si="1076"/>
        <v>0</v>
      </c>
      <c r="AA4562" s="59">
        <f t="shared" si="1077"/>
        <v>0</v>
      </c>
      <c r="AB4562" s="58">
        <f t="shared" si="1078"/>
        <v>0</v>
      </c>
      <c r="AC4562" s="61">
        <f t="shared" si="1079"/>
        <v>0</v>
      </c>
      <c r="AD4562" s="61">
        <f t="shared" si="1080"/>
        <v>0</v>
      </c>
    </row>
    <row r="4563" spans="1:30" x14ac:dyDescent="0.3">
      <c r="A4563" s="39" t="str">
        <f>IF(Agua!A4565&gt;0,Agua!A4565,"-")</f>
        <v>-</v>
      </c>
      <c r="B4563" s="40">
        <f>Agua!C4565</f>
        <v>0</v>
      </c>
      <c r="C4563" s="72">
        <f>Agua!J4565</f>
        <v>0</v>
      </c>
      <c r="D4563" s="72">
        <f>Agua!M4565</f>
        <v>0</v>
      </c>
      <c r="E4563" s="72">
        <f t="shared" si="1066"/>
        <v>0</v>
      </c>
      <c r="F4563" s="72">
        <f>Agua!P4565</f>
        <v>0</v>
      </c>
      <c r="G4563" s="72">
        <f t="shared" si="1067"/>
        <v>0</v>
      </c>
      <c r="H4563" s="72">
        <f>Agua!S4565</f>
        <v>0</v>
      </c>
      <c r="I4563" s="72">
        <f t="shared" si="1068"/>
        <v>0</v>
      </c>
      <c r="J4563" s="72">
        <f>Agua!V4565</f>
        <v>0</v>
      </c>
      <c r="K4563" s="72">
        <f t="shared" si="1069"/>
        <v>0</v>
      </c>
      <c r="L4563" s="72">
        <f>Agua!X4565</f>
        <v>0</v>
      </c>
      <c r="M4563" s="72">
        <f t="shared" si="1070"/>
        <v>0</v>
      </c>
      <c r="N4563" s="72">
        <f t="shared" si="1071"/>
        <v>0</v>
      </c>
      <c r="O4563" s="41">
        <f>'Gas y Electricidad'!F4566</f>
        <v>0</v>
      </c>
      <c r="P4563" s="49">
        <f t="shared" si="1072"/>
        <v>0</v>
      </c>
      <c r="Q4563" s="41">
        <f>'Gas y Electricidad'!J4566</f>
        <v>0</v>
      </c>
      <c r="R4563" s="49">
        <f t="shared" si="1073"/>
        <v>0</v>
      </c>
      <c r="S4563" s="41">
        <f>'Gas y Electricidad'!M4566</f>
        <v>0</v>
      </c>
      <c r="T4563" s="42" t="e">
        <f t="shared" si="1074"/>
        <v>#DIV/0!</v>
      </c>
      <c r="U4563" s="35">
        <f>'Gas y Electricidad'!Q4566</f>
        <v>0</v>
      </c>
      <c r="V4563" s="52">
        <f t="shared" si="1075"/>
        <v>0</v>
      </c>
      <c r="W4563" s="63"/>
      <c r="X4563" s="63"/>
      <c r="Y4563" s="63"/>
      <c r="Z4563" s="57">
        <f t="shared" si="1076"/>
        <v>0</v>
      </c>
      <c r="AA4563" s="59">
        <f t="shared" si="1077"/>
        <v>0</v>
      </c>
      <c r="AB4563" s="58">
        <f t="shared" si="1078"/>
        <v>0</v>
      </c>
      <c r="AC4563" s="61">
        <f t="shared" si="1079"/>
        <v>0</v>
      </c>
      <c r="AD4563" s="61">
        <f t="shared" si="1080"/>
        <v>0</v>
      </c>
    </row>
    <row r="4564" spans="1:30" x14ac:dyDescent="0.3">
      <c r="A4564" s="39" t="str">
        <f>IF(Agua!A4566&gt;0,Agua!A4566,"-")</f>
        <v>-</v>
      </c>
      <c r="B4564" s="40">
        <f>Agua!C4566</f>
        <v>0</v>
      </c>
      <c r="C4564" s="72">
        <f>Agua!J4566</f>
        <v>0</v>
      </c>
      <c r="D4564" s="72">
        <f>Agua!M4566</f>
        <v>0</v>
      </c>
      <c r="E4564" s="72">
        <f t="shared" si="1066"/>
        <v>0</v>
      </c>
      <c r="F4564" s="72">
        <f>Agua!P4566</f>
        <v>0</v>
      </c>
      <c r="G4564" s="72">
        <f t="shared" si="1067"/>
        <v>0</v>
      </c>
      <c r="H4564" s="72">
        <f>Agua!S4566</f>
        <v>0</v>
      </c>
      <c r="I4564" s="72">
        <f t="shared" si="1068"/>
        <v>0</v>
      </c>
      <c r="J4564" s="72">
        <f>Agua!V4566</f>
        <v>0</v>
      </c>
      <c r="K4564" s="72">
        <f t="shared" si="1069"/>
        <v>0</v>
      </c>
      <c r="L4564" s="72">
        <f>Agua!X4566</f>
        <v>0</v>
      </c>
      <c r="M4564" s="72">
        <f t="shared" si="1070"/>
        <v>0</v>
      </c>
      <c r="N4564" s="72">
        <f t="shared" si="1071"/>
        <v>0</v>
      </c>
      <c r="O4564" s="41">
        <f>'Gas y Electricidad'!F4567</f>
        <v>0</v>
      </c>
      <c r="P4564" s="49">
        <f t="shared" si="1072"/>
        <v>0</v>
      </c>
      <c r="Q4564" s="41">
        <f>'Gas y Electricidad'!J4567</f>
        <v>0</v>
      </c>
      <c r="R4564" s="49">
        <f t="shared" si="1073"/>
        <v>0</v>
      </c>
      <c r="S4564" s="41">
        <f>'Gas y Electricidad'!M4567</f>
        <v>0</v>
      </c>
      <c r="T4564" s="42" t="e">
        <f t="shared" si="1074"/>
        <v>#DIV/0!</v>
      </c>
      <c r="U4564" s="35">
        <f>'Gas y Electricidad'!Q4567</f>
        <v>0</v>
      </c>
      <c r="V4564" s="52">
        <f t="shared" si="1075"/>
        <v>0</v>
      </c>
      <c r="W4564" s="63"/>
      <c r="X4564" s="63"/>
      <c r="Y4564" s="63"/>
      <c r="Z4564" s="57">
        <f t="shared" si="1076"/>
        <v>0</v>
      </c>
      <c r="AA4564" s="59">
        <f t="shared" si="1077"/>
        <v>0</v>
      </c>
      <c r="AB4564" s="58">
        <f t="shared" si="1078"/>
        <v>0</v>
      </c>
      <c r="AC4564" s="61">
        <f t="shared" si="1079"/>
        <v>0</v>
      </c>
      <c r="AD4564" s="61">
        <f t="shared" si="1080"/>
        <v>0</v>
      </c>
    </row>
    <row r="4565" spans="1:30" x14ac:dyDescent="0.3">
      <c r="A4565" s="39" t="str">
        <f>IF(Agua!A4567&gt;0,Agua!A4567,"-")</f>
        <v>-</v>
      </c>
      <c r="B4565" s="40">
        <f>Agua!C4567</f>
        <v>0</v>
      </c>
      <c r="C4565" s="72">
        <f>Agua!J4567</f>
        <v>0</v>
      </c>
      <c r="D4565" s="72">
        <f>Agua!M4567</f>
        <v>0</v>
      </c>
      <c r="E4565" s="72">
        <f t="shared" si="1066"/>
        <v>0</v>
      </c>
      <c r="F4565" s="72">
        <f>Agua!P4567</f>
        <v>0</v>
      </c>
      <c r="G4565" s="72">
        <f t="shared" si="1067"/>
        <v>0</v>
      </c>
      <c r="H4565" s="72">
        <f>Agua!S4567</f>
        <v>0</v>
      </c>
      <c r="I4565" s="72">
        <f t="shared" si="1068"/>
        <v>0</v>
      </c>
      <c r="J4565" s="72">
        <f>Agua!V4567</f>
        <v>0</v>
      </c>
      <c r="K4565" s="72">
        <f t="shared" si="1069"/>
        <v>0</v>
      </c>
      <c r="L4565" s="72">
        <f>Agua!X4567</f>
        <v>0</v>
      </c>
      <c r="M4565" s="72">
        <f t="shared" si="1070"/>
        <v>0</v>
      </c>
      <c r="N4565" s="72">
        <f t="shared" si="1071"/>
        <v>0</v>
      </c>
      <c r="O4565" s="41">
        <f>'Gas y Electricidad'!F4568</f>
        <v>0</v>
      </c>
      <c r="P4565" s="49">
        <f t="shared" si="1072"/>
        <v>0</v>
      </c>
      <c r="Q4565" s="41">
        <f>'Gas y Electricidad'!J4568</f>
        <v>0</v>
      </c>
      <c r="R4565" s="49">
        <f t="shared" si="1073"/>
        <v>0</v>
      </c>
      <c r="S4565" s="41">
        <f>'Gas y Electricidad'!M4568</f>
        <v>0</v>
      </c>
      <c r="T4565" s="42" t="e">
        <f t="shared" si="1074"/>
        <v>#DIV/0!</v>
      </c>
      <c r="U4565" s="35">
        <f>'Gas y Electricidad'!Q4568</f>
        <v>0</v>
      </c>
      <c r="V4565" s="52">
        <f t="shared" si="1075"/>
        <v>0</v>
      </c>
      <c r="W4565" s="63"/>
      <c r="X4565" s="63"/>
      <c r="Y4565" s="63"/>
      <c r="Z4565" s="57">
        <f t="shared" si="1076"/>
        <v>0</v>
      </c>
      <c r="AA4565" s="59">
        <f t="shared" si="1077"/>
        <v>0</v>
      </c>
      <c r="AB4565" s="58">
        <f t="shared" si="1078"/>
        <v>0</v>
      </c>
      <c r="AC4565" s="61">
        <f t="shared" si="1079"/>
        <v>0</v>
      </c>
      <c r="AD4565" s="61">
        <f t="shared" si="1080"/>
        <v>0</v>
      </c>
    </row>
    <row r="4566" spans="1:30" x14ac:dyDescent="0.3">
      <c r="A4566" s="39" t="str">
        <f>IF(Agua!A4568&gt;0,Agua!A4568,"-")</f>
        <v>-</v>
      </c>
      <c r="B4566" s="40">
        <f>Agua!C4568</f>
        <v>0</v>
      </c>
      <c r="C4566" s="72">
        <f>Agua!J4568</f>
        <v>0</v>
      </c>
      <c r="D4566" s="72">
        <f>Agua!M4568</f>
        <v>0</v>
      </c>
      <c r="E4566" s="72">
        <f t="shared" si="1066"/>
        <v>0</v>
      </c>
      <c r="F4566" s="72">
        <f>Agua!P4568</f>
        <v>0</v>
      </c>
      <c r="G4566" s="72">
        <f t="shared" si="1067"/>
        <v>0</v>
      </c>
      <c r="H4566" s="72">
        <f>Agua!S4568</f>
        <v>0</v>
      </c>
      <c r="I4566" s="72">
        <f t="shared" si="1068"/>
        <v>0</v>
      </c>
      <c r="J4566" s="72">
        <f>Agua!V4568</f>
        <v>0</v>
      </c>
      <c r="K4566" s="72">
        <f t="shared" si="1069"/>
        <v>0</v>
      </c>
      <c r="L4566" s="72">
        <f>Agua!X4568</f>
        <v>0</v>
      </c>
      <c r="M4566" s="72">
        <f t="shared" si="1070"/>
        <v>0</v>
      </c>
      <c r="N4566" s="72">
        <f t="shared" si="1071"/>
        <v>0</v>
      </c>
      <c r="O4566" s="41">
        <f>'Gas y Electricidad'!F4569</f>
        <v>0</v>
      </c>
      <c r="P4566" s="49">
        <f t="shared" si="1072"/>
        <v>0</v>
      </c>
      <c r="Q4566" s="41">
        <f>'Gas y Electricidad'!J4569</f>
        <v>0</v>
      </c>
      <c r="R4566" s="49">
        <f t="shared" si="1073"/>
        <v>0</v>
      </c>
      <c r="S4566" s="41">
        <f>'Gas y Electricidad'!M4569</f>
        <v>0</v>
      </c>
      <c r="T4566" s="42" t="e">
        <f t="shared" si="1074"/>
        <v>#DIV/0!</v>
      </c>
      <c r="U4566" s="35">
        <f>'Gas y Electricidad'!Q4569</f>
        <v>0</v>
      </c>
      <c r="V4566" s="52">
        <f t="shared" si="1075"/>
        <v>0</v>
      </c>
      <c r="W4566" s="63"/>
      <c r="X4566" s="63"/>
      <c r="Y4566" s="63"/>
      <c r="Z4566" s="57">
        <f t="shared" si="1076"/>
        <v>0</v>
      </c>
      <c r="AA4566" s="59">
        <f t="shared" si="1077"/>
        <v>0</v>
      </c>
      <c r="AB4566" s="58">
        <f t="shared" si="1078"/>
        <v>0</v>
      </c>
      <c r="AC4566" s="61">
        <f t="shared" si="1079"/>
        <v>0</v>
      </c>
      <c r="AD4566" s="61">
        <f t="shared" si="1080"/>
        <v>0</v>
      </c>
    </row>
    <row r="4567" spans="1:30" x14ac:dyDescent="0.3">
      <c r="A4567" s="39" t="str">
        <f>IF(Agua!A4569&gt;0,Agua!A4569,"-")</f>
        <v>-</v>
      </c>
      <c r="B4567" s="40">
        <f>Agua!C4569</f>
        <v>0</v>
      </c>
      <c r="C4567" s="72">
        <f>Agua!J4569</f>
        <v>0</v>
      </c>
      <c r="D4567" s="72">
        <f>Agua!M4569</f>
        <v>0</v>
      </c>
      <c r="E4567" s="72">
        <f t="shared" si="1066"/>
        <v>0</v>
      </c>
      <c r="F4567" s="72">
        <f>Agua!P4569</f>
        <v>0</v>
      </c>
      <c r="G4567" s="72">
        <f t="shared" si="1067"/>
        <v>0</v>
      </c>
      <c r="H4567" s="72">
        <f>Agua!S4569</f>
        <v>0</v>
      </c>
      <c r="I4567" s="72">
        <f t="shared" si="1068"/>
        <v>0</v>
      </c>
      <c r="J4567" s="72">
        <f>Agua!V4569</f>
        <v>0</v>
      </c>
      <c r="K4567" s="72">
        <f t="shared" si="1069"/>
        <v>0</v>
      </c>
      <c r="L4567" s="72">
        <f>Agua!X4569</f>
        <v>0</v>
      </c>
      <c r="M4567" s="72">
        <f t="shared" si="1070"/>
        <v>0</v>
      </c>
      <c r="N4567" s="72">
        <f t="shared" si="1071"/>
        <v>0</v>
      </c>
      <c r="O4567" s="41">
        <f>'Gas y Electricidad'!F4570</f>
        <v>0</v>
      </c>
      <c r="P4567" s="49">
        <f t="shared" si="1072"/>
        <v>0</v>
      </c>
      <c r="Q4567" s="41">
        <f>'Gas y Electricidad'!J4570</f>
        <v>0</v>
      </c>
      <c r="R4567" s="49">
        <f t="shared" si="1073"/>
        <v>0</v>
      </c>
      <c r="S4567" s="41">
        <f>'Gas y Electricidad'!M4570</f>
        <v>0</v>
      </c>
      <c r="T4567" s="42" t="e">
        <f t="shared" si="1074"/>
        <v>#DIV/0!</v>
      </c>
      <c r="U4567" s="35">
        <f>'Gas y Electricidad'!Q4570</f>
        <v>0</v>
      </c>
      <c r="V4567" s="52">
        <f t="shared" si="1075"/>
        <v>0</v>
      </c>
      <c r="W4567" s="63"/>
      <c r="X4567" s="63"/>
      <c r="Y4567" s="63"/>
      <c r="Z4567" s="57">
        <f t="shared" si="1076"/>
        <v>0</v>
      </c>
      <c r="AA4567" s="59">
        <f t="shared" si="1077"/>
        <v>0</v>
      </c>
      <c r="AB4567" s="58">
        <f t="shared" si="1078"/>
        <v>0</v>
      </c>
      <c r="AC4567" s="61">
        <f t="shared" si="1079"/>
        <v>0</v>
      </c>
      <c r="AD4567" s="61">
        <f t="shared" si="1080"/>
        <v>0</v>
      </c>
    </row>
    <row r="4568" spans="1:30" x14ac:dyDescent="0.3">
      <c r="A4568" s="39" t="str">
        <f>IF(Agua!A4570&gt;0,Agua!A4570,"-")</f>
        <v>-</v>
      </c>
      <c r="B4568" s="40">
        <f>Agua!C4570</f>
        <v>0</v>
      </c>
      <c r="C4568" s="72">
        <f>Agua!J4570</f>
        <v>0</v>
      </c>
      <c r="D4568" s="72">
        <f>Agua!M4570</f>
        <v>0</v>
      </c>
      <c r="E4568" s="72">
        <f t="shared" si="1066"/>
        <v>0</v>
      </c>
      <c r="F4568" s="72">
        <f>Agua!P4570</f>
        <v>0</v>
      </c>
      <c r="G4568" s="72">
        <f t="shared" si="1067"/>
        <v>0</v>
      </c>
      <c r="H4568" s="72">
        <f>Agua!S4570</f>
        <v>0</v>
      </c>
      <c r="I4568" s="72">
        <f t="shared" si="1068"/>
        <v>0</v>
      </c>
      <c r="J4568" s="72">
        <f>Agua!V4570</f>
        <v>0</v>
      </c>
      <c r="K4568" s="72">
        <f t="shared" si="1069"/>
        <v>0</v>
      </c>
      <c r="L4568" s="72">
        <f>Agua!X4570</f>
        <v>0</v>
      </c>
      <c r="M4568" s="72">
        <f t="shared" si="1070"/>
        <v>0</v>
      </c>
      <c r="N4568" s="72">
        <f t="shared" si="1071"/>
        <v>0</v>
      </c>
      <c r="O4568" s="41">
        <f>'Gas y Electricidad'!F4571</f>
        <v>0</v>
      </c>
      <c r="P4568" s="49">
        <f t="shared" si="1072"/>
        <v>0</v>
      </c>
      <c r="Q4568" s="41">
        <f>'Gas y Electricidad'!J4571</f>
        <v>0</v>
      </c>
      <c r="R4568" s="49">
        <f t="shared" si="1073"/>
        <v>0</v>
      </c>
      <c r="S4568" s="41">
        <f>'Gas y Electricidad'!M4571</f>
        <v>0</v>
      </c>
      <c r="T4568" s="42" t="e">
        <f t="shared" si="1074"/>
        <v>#DIV/0!</v>
      </c>
      <c r="U4568" s="35">
        <f>'Gas y Electricidad'!Q4571</f>
        <v>0</v>
      </c>
      <c r="V4568" s="52">
        <f t="shared" si="1075"/>
        <v>0</v>
      </c>
      <c r="W4568" s="63"/>
      <c r="X4568" s="63"/>
      <c r="Y4568" s="63"/>
      <c r="Z4568" s="57">
        <f t="shared" si="1076"/>
        <v>0</v>
      </c>
      <c r="AA4568" s="59">
        <f t="shared" si="1077"/>
        <v>0</v>
      </c>
      <c r="AB4568" s="58">
        <f t="shared" si="1078"/>
        <v>0</v>
      </c>
      <c r="AC4568" s="61">
        <f t="shared" si="1079"/>
        <v>0</v>
      </c>
      <c r="AD4568" s="61">
        <f t="shared" si="1080"/>
        <v>0</v>
      </c>
    </row>
    <row r="4569" spans="1:30" x14ac:dyDescent="0.3">
      <c r="A4569" s="39" t="str">
        <f>IF(Agua!A4571&gt;0,Agua!A4571,"-")</f>
        <v>-</v>
      </c>
      <c r="B4569" s="40">
        <f>Agua!C4571</f>
        <v>0</v>
      </c>
      <c r="C4569" s="72">
        <f>Agua!J4571</f>
        <v>0</v>
      </c>
      <c r="D4569" s="72">
        <f>Agua!M4571</f>
        <v>0</v>
      </c>
      <c r="E4569" s="72">
        <f t="shared" si="1066"/>
        <v>0</v>
      </c>
      <c r="F4569" s="72">
        <f>Agua!P4571</f>
        <v>0</v>
      </c>
      <c r="G4569" s="72">
        <f t="shared" si="1067"/>
        <v>0</v>
      </c>
      <c r="H4569" s="72">
        <f>Agua!S4571</f>
        <v>0</v>
      </c>
      <c r="I4569" s="72">
        <f t="shared" si="1068"/>
        <v>0</v>
      </c>
      <c r="J4569" s="72">
        <f>Agua!V4571</f>
        <v>0</v>
      </c>
      <c r="K4569" s="72">
        <f t="shared" si="1069"/>
        <v>0</v>
      </c>
      <c r="L4569" s="72">
        <f>Agua!X4571</f>
        <v>0</v>
      </c>
      <c r="M4569" s="72">
        <f t="shared" si="1070"/>
        <v>0</v>
      </c>
      <c r="N4569" s="72">
        <f t="shared" si="1071"/>
        <v>0</v>
      </c>
      <c r="O4569" s="41">
        <f>'Gas y Electricidad'!F4572</f>
        <v>0</v>
      </c>
      <c r="P4569" s="49">
        <f t="shared" si="1072"/>
        <v>0</v>
      </c>
      <c r="Q4569" s="41">
        <f>'Gas y Electricidad'!J4572</f>
        <v>0</v>
      </c>
      <c r="R4569" s="49">
        <f t="shared" si="1073"/>
        <v>0</v>
      </c>
      <c r="S4569" s="41">
        <f>'Gas y Electricidad'!M4572</f>
        <v>0</v>
      </c>
      <c r="T4569" s="42" t="e">
        <f t="shared" si="1074"/>
        <v>#DIV/0!</v>
      </c>
      <c r="U4569" s="35">
        <f>'Gas y Electricidad'!Q4572</f>
        <v>0</v>
      </c>
      <c r="V4569" s="52">
        <f t="shared" si="1075"/>
        <v>0</v>
      </c>
      <c r="W4569" s="63"/>
      <c r="X4569" s="63"/>
      <c r="Y4569" s="63"/>
      <c r="Z4569" s="57">
        <f t="shared" si="1076"/>
        <v>0</v>
      </c>
      <c r="AA4569" s="59">
        <f t="shared" si="1077"/>
        <v>0</v>
      </c>
      <c r="AB4569" s="58">
        <f t="shared" si="1078"/>
        <v>0</v>
      </c>
      <c r="AC4569" s="61">
        <f t="shared" si="1079"/>
        <v>0</v>
      </c>
      <c r="AD4569" s="61">
        <f t="shared" si="1080"/>
        <v>0</v>
      </c>
    </row>
    <row r="4570" spans="1:30" x14ac:dyDescent="0.3">
      <c r="A4570" s="39" t="str">
        <f>IF(Agua!A4572&gt;0,Agua!A4572,"-")</f>
        <v>-</v>
      </c>
      <c r="B4570" s="40">
        <f>Agua!C4572</f>
        <v>0</v>
      </c>
      <c r="C4570" s="72">
        <f>Agua!J4572</f>
        <v>0</v>
      </c>
      <c r="D4570" s="72">
        <f>Agua!M4572</f>
        <v>0</v>
      </c>
      <c r="E4570" s="72">
        <f t="shared" si="1066"/>
        <v>0</v>
      </c>
      <c r="F4570" s="72">
        <f>Agua!P4572</f>
        <v>0</v>
      </c>
      <c r="G4570" s="72">
        <f t="shared" si="1067"/>
        <v>0</v>
      </c>
      <c r="H4570" s="72">
        <f>Agua!S4572</f>
        <v>0</v>
      </c>
      <c r="I4570" s="72">
        <f t="shared" si="1068"/>
        <v>0</v>
      </c>
      <c r="J4570" s="72">
        <f>Agua!V4572</f>
        <v>0</v>
      </c>
      <c r="K4570" s="72">
        <f t="shared" si="1069"/>
        <v>0</v>
      </c>
      <c r="L4570" s="72">
        <f>Agua!X4572</f>
        <v>0</v>
      </c>
      <c r="M4570" s="72">
        <f t="shared" si="1070"/>
        <v>0</v>
      </c>
      <c r="N4570" s="72">
        <f t="shared" si="1071"/>
        <v>0</v>
      </c>
      <c r="O4570" s="41">
        <f>'Gas y Electricidad'!F4573</f>
        <v>0</v>
      </c>
      <c r="P4570" s="49">
        <f t="shared" si="1072"/>
        <v>0</v>
      </c>
      <c r="Q4570" s="41">
        <f>'Gas y Electricidad'!J4573</f>
        <v>0</v>
      </c>
      <c r="R4570" s="49">
        <f t="shared" si="1073"/>
        <v>0</v>
      </c>
      <c r="S4570" s="41">
        <f>'Gas y Electricidad'!M4573</f>
        <v>0</v>
      </c>
      <c r="T4570" s="42" t="e">
        <f t="shared" si="1074"/>
        <v>#DIV/0!</v>
      </c>
      <c r="U4570" s="35">
        <f>'Gas y Electricidad'!Q4573</f>
        <v>0</v>
      </c>
      <c r="V4570" s="52">
        <f t="shared" si="1075"/>
        <v>0</v>
      </c>
      <c r="W4570" s="63"/>
      <c r="X4570" s="63"/>
      <c r="Y4570" s="63"/>
      <c r="Z4570" s="57">
        <f t="shared" si="1076"/>
        <v>0</v>
      </c>
      <c r="AA4570" s="59">
        <f t="shared" si="1077"/>
        <v>0</v>
      </c>
      <c r="AB4570" s="58">
        <f t="shared" si="1078"/>
        <v>0</v>
      </c>
      <c r="AC4570" s="61">
        <f t="shared" si="1079"/>
        <v>0</v>
      </c>
      <c r="AD4570" s="61">
        <f t="shared" si="1080"/>
        <v>0</v>
      </c>
    </row>
    <row r="4571" spans="1:30" x14ac:dyDescent="0.3">
      <c r="A4571" s="39" t="str">
        <f>IF(Agua!A4573&gt;0,Agua!A4573,"-")</f>
        <v>-</v>
      </c>
      <c r="B4571" s="40">
        <f>Agua!C4573</f>
        <v>0</v>
      </c>
      <c r="C4571" s="72">
        <f>Agua!J4573</f>
        <v>0</v>
      </c>
      <c r="D4571" s="72">
        <f>Agua!M4573</f>
        <v>0</v>
      </c>
      <c r="E4571" s="72">
        <f t="shared" si="1066"/>
        <v>0</v>
      </c>
      <c r="F4571" s="72">
        <f>Agua!P4573</f>
        <v>0</v>
      </c>
      <c r="G4571" s="72">
        <f t="shared" si="1067"/>
        <v>0</v>
      </c>
      <c r="H4571" s="72">
        <f>Agua!S4573</f>
        <v>0</v>
      </c>
      <c r="I4571" s="72">
        <f t="shared" si="1068"/>
        <v>0</v>
      </c>
      <c r="J4571" s="72">
        <f>Agua!V4573</f>
        <v>0</v>
      </c>
      <c r="K4571" s="72">
        <f t="shared" si="1069"/>
        <v>0</v>
      </c>
      <c r="L4571" s="72">
        <f>Agua!X4573</f>
        <v>0</v>
      </c>
      <c r="M4571" s="72">
        <f t="shared" si="1070"/>
        <v>0</v>
      </c>
      <c r="N4571" s="72">
        <f t="shared" si="1071"/>
        <v>0</v>
      </c>
      <c r="O4571" s="41">
        <f>'Gas y Electricidad'!F4574</f>
        <v>0</v>
      </c>
      <c r="P4571" s="49">
        <f t="shared" si="1072"/>
        <v>0</v>
      </c>
      <c r="Q4571" s="41">
        <f>'Gas y Electricidad'!J4574</f>
        <v>0</v>
      </c>
      <c r="R4571" s="49">
        <f t="shared" si="1073"/>
        <v>0</v>
      </c>
      <c r="S4571" s="41">
        <f>'Gas y Electricidad'!M4574</f>
        <v>0</v>
      </c>
      <c r="T4571" s="42" t="e">
        <f t="shared" si="1074"/>
        <v>#DIV/0!</v>
      </c>
      <c r="U4571" s="35">
        <f>'Gas y Electricidad'!Q4574</f>
        <v>0</v>
      </c>
      <c r="V4571" s="52">
        <f t="shared" si="1075"/>
        <v>0</v>
      </c>
      <c r="W4571" s="63"/>
      <c r="X4571" s="63"/>
      <c r="Y4571" s="63"/>
      <c r="Z4571" s="57">
        <f t="shared" si="1076"/>
        <v>0</v>
      </c>
      <c r="AA4571" s="59">
        <f t="shared" si="1077"/>
        <v>0</v>
      </c>
      <c r="AB4571" s="58">
        <f t="shared" si="1078"/>
        <v>0</v>
      </c>
      <c r="AC4571" s="61">
        <f t="shared" si="1079"/>
        <v>0</v>
      </c>
      <c r="AD4571" s="61">
        <f t="shared" si="1080"/>
        <v>0</v>
      </c>
    </row>
    <row r="4572" spans="1:30" x14ac:dyDescent="0.3">
      <c r="A4572" s="39" t="str">
        <f>IF(Agua!A4574&gt;0,Agua!A4574,"-")</f>
        <v>-</v>
      </c>
      <c r="B4572" s="40">
        <f>Agua!C4574</f>
        <v>0</v>
      </c>
      <c r="C4572" s="72">
        <f>Agua!J4574</f>
        <v>0</v>
      </c>
      <c r="D4572" s="72">
        <f>Agua!M4574</f>
        <v>0</v>
      </c>
      <c r="E4572" s="72">
        <f t="shared" si="1066"/>
        <v>0</v>
      </c>
      <c r="F4572" s="72">
        <f>Agua!P4574</f>
        <v>0</v>
      </c>
      <c r="G4572" s="72">
        <f t="shared" si="1067"/>
        <v>0</v>
      </c>
      <c r="H4572" s="72">
        <f>Agua!S4574</f>
        <v>0</v>
      </c>
      <c r="I4572" s="72">
        <f t="shared" si="1068"/>
        <v>0</v>
      </c>
      <c r="J4572" s="72">
        <f>Agua!V4574</f>
        <v>0</v>
      </c>
      <c r="K4572" s="72">
        <f t="shared" si="1069"/>
        <v>0</v>
      </c>
      <c r="L4572" s="72">
        <f>Agua!X4574</f>
        <v>0</v>
      </c>
      <c r="M4572" s="72">
        <f t="shared" si="1070"/>
        <v>0</v>
      </c>
      <c r="N4572" s="72">
        <f t="shared" si="1071"/>
        <v>0</v>
      </c>
      <c r="O4572" s="41">
        <f>'Gas y Electricidad'!F4575</f>
        <v>0</v>
      </c>
      <c r="P4572" s="49">
        <f t="shared" si="1072"/>
        <v>0</v>
      </c>
      <c r="Q4572" s="41">
        <f>'Gas y Electricidad'!J4575</f>
        <v>0</v>
      </c>
      <c r="R4572" s="49">
        <f t="shared" si="1073"/>
        <v>0</v>
      </c>
      <c r="S4572" s="41">
        <f>'Gas y Electricidad'!M4575</f>
        <v>0</v>
      </c>
      <c r="T4572" s="42" t="e">
        <f t="shared" si="1074"/>
        <v>#DIV/0!</v>
      </c>
      <c r="U4572" s="35">
        <f>'Gas y Electricidad'!Q4575</f>
        <v>0</v>
      </c>
      <c r="V4572" s="52">
        <f t="shared" si="1075"/>
        <v>0</v>
      </c>
      <c r="W4572" s="63"/>
      <c r="X4572" s="63"/>
      <c r="Y4572" s="63"/>
      <c r="Z4572" s="57">
        <f t="shared" si="1076"/>
        <v>0</v>
      </c>
      <c r="AA4572" s="59">
        <f t="shared" si="1077"/>
        <v>0</v>
      </c>
      <c r="AB4572" s="58">
        <f t="shared" si="1078"/>
        <v>0</v>
      </c>
      <c r="AC4572" s="61">
        <f t="shared" si="1079"/>
        <v>0</v>
      </c>
      <c r="AD4572" s="61">
        <f t="shared" si="1080"/>
        <v>0</v>
      </c>
    </row>
    <row r="4573" spans="1:30" x14ac:dyDescent="0.3">
      <c r="A4573" s="39" t="str">
        <f>IF(Agua!A4575&gt;0,Agua!A4575,"-")</f>
        <v>-</v>
      </c>
      <c r="B4573" s="40">
        <f>Agua!C4575</f>
        <v>0</v>
      </c>
      <c r="C4573" s="72">
        <f>Agua!J4575</f>
        <v>0</v>
      </c>
      <c r="D4573" s="72">
        <f>Agua!M4575</f>
        <v>0</v>
      </c>
      <c r="E4573" s="72">
        <f t="shared" si="1066"/>
        <v>0</v>
      </c>
      <c r="F4573" s="72">
        <f>Agua!P4575</f>
        <v>0</v>
      </c>
      <c r="G4573" s="72">
        <f t="shared" si="1067"/>
        <v>0</v>
      </c>
      <c r="H4573" s="72">
        <f>Agua!S4575</f>
        <v>0</v>
      </c>
      <c r="I4573" s="72">
        <f t="shared" si="1068"/>
        <v>0</v>
      </c>
      <c r="J4573" s="72">
        <f>Agua!V4575</f>
        <v>0</v>
      </c>
      <c r="K4573" s="72">
        <f t="shared" si="1069"/>
        <v>0</v>
      </c>
      <c r="L4573" s="72">
        <f>Agua!X4575</f>
        <v>0</v>
      </c>
      <c r="M4573" s="72">
        <f t="shared" si="1070"/>
        <v>0</v>
      </c>
      <c r="N4573" s="72">
        <f t="shared" si="1071"/>
        <v>0</v>
      </c>
      <c r="O4573" s="41">
        <f>'Gas y Electricidad'!F4576</f>
        <v>0</v>
      </c>
      <c r="P4573" s="49">
        <f t="shared" si="1072"/>
        <v>0</v>
      </c>
      <c r="Q4573" s="41">
        <f>'Gas y Electricidad'!J4576</f>
        <v>0</v>
      </c>
      <c r="R4573" s="49">
        <f t="shared" si="1073"/>
        <v>0</v>
      </c>
      <c r="S4573" s="41">
        <f>'Gas y Electricidad'!M4576</f>
        <v>0</v>
      </c>
      <c r="T4573" s="42" t="e">
        <f t="shared" si="1074"/>
        <v>#DIV/0!</v>
      </c>
      <c r="U4573" s="35">
        <f>'Gas y Electricidad'!Q4576</f>
        <v>0</v>
      </c>
      <c r="V4573" s="52">
        <f t="shared" si="1075"/>
        <v>0</v>
      </c>
      <c r="W4573" s="63"/>
      <c r="X4573" s="63"/>
      <c r="Y4573" s="63"/>
      <c r="Z4573" s="57">
        <f t="shared" si="1076"/>
        <v>0</v>
      </c>
      <c r="AA4573" s="59">
        <f t="shared" si="1077"/>
        <v>0</v>
      </c>
      <c r="AB4573" s="58">
        <f t="shared" si="1078"/>
        <v>0</v>
      </c>
      <c r="AC4573" s="61">
        <f t="shared" si="1079"/>
        <v>0</v>
      </c>
      <c r="AD4573" s="61">
        <f t="shared" si="1080"/>
        <v>0</v>
      </c>
    </row>
    <row r="4574" spans="1:30" x14ac:dyDescent="0.3">
      <c r="A4574" s="39" t="str">
        <f>IF(Agua!A4576&gt;0,Agua!A4576,"-")</f>
        <v>-</v>
      </c>
      <c r="B4574" s="40">
        <f>Agua!C4576</f>
        <v>0</v>
      </c>
      <c r="C4574" s="72">
        <f>Agua!J4576</f>
        <v>0</v>
      </c>
      <c r="D4574" s="72">
        <f>Agua!M4576</f>
        <v>0</v>
      </c>
      <c r="E4574" s="72">
        <f t="shared" si="1066"/>
        <v>0</v>
      </c>
      <c r="F4574" s="72">
        <f>Agua!P4576</f>
        <v>0</v>
      </c>
      <c r="G4574" s="72">
        <f t="shared" si="1067"/>
        <v>0</v>
      </c>
      <c r="H4574" s="72">
        <f>Agua!S4576</f>
        <v>0</v>
      </c>
      <c r="I4574" s="72">
        <f t="shared" si="1068"/>
        <v>0</v>
      </c>
      <c r="J4574" s="72">
        <f>Agua!V4576</f>
        <v>0</v>
      </c>
      <c r="K4574" s="72">
        <f t="shared" si="1069"/>
        <v>0</v>
      </c>
      <c r="L4574" s="72">
        <f>Agua!X4576</f>
        <v>0</v>
      </c>
      <c r="M4574" s="72">
        <f t="shared" si="1070"/>
        <v>0</v>
      </c>
      <c r="N4574" s="72">
        <f t="shared" si="1071"/>
        <v>0</v>
      </c>
      <c r="O4574" s="41">
        <f>'Gas y Electricidad'!F4577</f>
        <v>0</v>
      </c>
      <c r="P4574" s="49">
        <f t="shared" si="1072"/>
        <v>0</v>
      </c>
      <c r="Q4574" s="41">
        <f>'Gas y Electricidad'!J4577</f>
        <v>0</v>
      </c>
      <c r="R4574" s="49">
        <f t="shared" si="1073"/>
        <v>0</v>
      </c>
      <c r="S4574" s="41">
        <f>'Gas y Electricidad'!M4577</f>
        <v>0</v>
      </c>
      <c r="T4574" s="42" t="e">
        <f t="shared" si="1074"/>
        <v>#DIV/0!</v>
      </c>
      <c r="U4574" s="35">
        <f>'Gas y Electricidad'!Q4577</f>
        <v>0</v>
      </c>
      <c r="V4574" s="52">
        <f t="shared" si="1075"/>
        <v>0</v>
      </c>
      <c r="W4574" s="63"/>
      <c r="X4574" s="63"/>
      <c r="Y4574" s="63"/>
      <c r="Z4574" s="57">
        <f t="shared" si="1076"/>
        <v>0</v>
      </c>
      <c r="AA4574" s="59">
        <f t="shared" si="1077"/>
        <v>0</v>
      </c>
      <c r="AB4574" s="58">
        <f t="shared" si="1078"/>
        <v>0</v>
      </c>
      <c r="AC4574" s="61">
        <f t="shared" si="1079"/>
        <v>0</v>
      </c>
      <c r="AD4574" s="61">
        <f t="shared" si="1080"/>
        <v>0</v>
      </c>
    </row>
    <row r="4575" spans="1:30" x14ac:dyDescent="0.3">
      <c r="A4575" s="39" t="str">
        <f>IF(Agua!A4577&gt;0,Agua!A4577,"-")</f>
        <v>-</v>
      </c>
      <c r="B4575" s="40">
        <f>Agua!C4577</f>
        <v>0</v>
      </c>
      <c r="C4575" s="72">
        <f>Agua!J4577</f>
        <v>0</v>
      </c>
      <c r="D4575" s="72">
        <f>Agua!M4577</f>
        <v>0</v>
      </c>
      <c r="E4575" s="72">
        <f t="shared" si="1066"/>
        <v>0</v>
      </c>
      <c r="F4575" s="72">
        <f>Agua!P4577</f>
        <v>0</v>
      </c>
      <c r="G4575" s="72">
        <f t="shared" si="1067"/>
        <v>0</v>
      </c>
      <c r="H4575" s="72">
        <f>Agua!S4577</f>
        <v>0</v>
      </c>
      <c r="I4575" s="72">
        <f t="shared" si="1068"/>
        <v>0</v>
      </c>
      <c r="J4575" s="72">
        <f>Agua!V4577</f>
        <v>0</v>
      </c>
      <c r="K4575" s="72">
        <f t="shared" si="1069"/>
        <v>0</v>
      </c>
      <c r="L4575" s="72">
        <f>Agua!X4577</f>
        <v>0</v>
      </c>
      <c r="M4575" s="72">
        <f t="shared" si="1070"/>
        <v>0</v>
      </c>
      <c r="N4575" s="72">
        <f t="shared" si="1071"/>
        <v>0</v>
      </c>
      <c r="O4575" s="41">
        <f>'Gas y Electricidad'!F4578</f>
        <v>0</v>
      </c>
      <c r="P4575" s="49">
        <f t="shared" si="1072"/>
        <v>0</v>
      </c>
      <c r="Q4575" s="41">
        <f>'Gas y Electricidad'!J4578</f>
        <v>0</v>
      </c>
      <c r="R4575" s="49">
        <f t="shared" si="1073"/>
        <v>0</v>
      </c>
      <c r="S4575" s="41">
        <f>'Gas y Electricidad'!M4578</f>
        <v>0</v>
      </c>
      <c r="T4575" s="42" t="e">
        <f t="shared" si="1074"/>
        <v>#DIV/0!</v>
      </c>
      <c r="U4575" s="35">
        <f>'Gas y Electricidad'!Q4578</f>
        <v>0</v>
      </c>
      <c r="V4575" s="52">
        <f t="shared" si="1075"/>
        <v>0</v>
      </c>
      <c r="W4575" s="63"/>
      <c r="X4575" s="63"/>
      <c r="Y4575" s="63"/>
      <c r="Z4575" s="57">
        <f t="shared" si="1076"/>
        <v>0</v>
      </c>
      <c r="AA4575" s="59">
        <f t="shared" si="1077"/>
        <v>0</v>
      </c>
      <c r="AB4575" s="58">
        <f t="shared" si="1078"/>
        <v>0</v>
      </c>
      <c r="AC4575" s="61">
        <f t="shared" si="1079"/>
        <v>0</v>
      </c>
      <c r="AD4575" s="61">
        <f t="shared" si="1080"/>
        <v>0</v>
      </c>
    </row>
    <row r="4576" spans="1:30" x14ac:dyDescent="0.3">
      <c r="A4576" s="39" t="str">
        <f>IF(Agua!A4578&gt;0,Agua!A4578,"-")</f>
        <v>-</v>
      </c>
      <c r="B4576" s="40">
        <f>Agua!C4578</f>
        <v>0</v>
      </c>
      <c r="C4576" s="72">
        <f>Agua!J4578</f>
        <v>0</v>
      </c>
      <c r="D4576" s="72">
        <f>Agua!M4578</f>
        <v>0</v>
      </c>
      <c r="E4576" s="72">
        <f t="shared" si="1066"/>
        <v>0</v>
      </c>
      <c r="F4576" s="72">
        <f>Agua!P4578</f>
        <v>0</v>
      </c>
      <c r="G4576" s="72">
        <f t="shared" si="1067"/>
        <v>0</v>
      </c>
      <c r="H4576" s="72">
        <f>Agua!S4578</f>
        <v>0</v>
      </c>
      <c r="I4576" s="72">
        <f t="shared" si="1068"/>
        <v>0</v>
      </c>
      <c r="J4576" s="72">
        <f>Agua!V4578</f>
        <v>0</v>
      </c>
      <c r="K4576" s="72">
        <f t="shared" si="1069"/>
        <v>0</v>
      </c>
      <c r="L4576" s="72">
        <f>Agua!X4578</f>
        <v>0</v>
      </c>
      <c r="M4576" s="72">
        <f t="shared" si="1070"/>
        <v>0</v>
      </c>
      <c r="N4576" s="72">
        <f t="shared" si="1071"/>
        <v>0</v>
      </c>
      <c r="O4576" s="41">
        <f>'Gas y Electricidad'!F4579</f>
        <v>0</v>
      </c>
      <c r="P4576" s="49">
        <f t="shared" si="1072"/>
        <v>0</v>
      </c>
      <c r="Q4576" s="41">
        <f>'Gas y Electricidad'!J4579</f>
        <v>0</v>
      </c>
      <c r="R4576" s="49">
        <f t="shared" si="1073"/>
        <v>0</v>
      </c>
      <c r="S4576" s="41">
        <f>'Gas y Electricidad'!M4579</f>
        <v>0</v>
      </c>
      <c r="T4576" s="42" t="e">
        <f t="shared" si="1074"/>
        <v>#DIV/0!</v>
      </c>
      <c r="U4576" s="35">
        <f>'Gas y Electricidad'!Q4579</f>
        <v>0</v>
      </c>
      <c r="V4576" s="52">
        <f t="shared" si="1075"/>
        <v>0</v>
      </c>
      <c r="W4576" s="63"/>
      <c r="X4576" s="63"/>
      <c r="Y4576" s="63"/>
      <c r="Z4576" s="57">
        <f t="shared" si="1076"/>
        <v>0</v>
      </c>
      <c r="AA4576" s="59">
        <f t="shared" si="1077"/>
        <v>0</v>
      </c>
      <c r="AB4576" s="58">
        <f t="shared" si="1078"/>
        <v>0</v>
      </c>
      <c r="AC4576" s="61">
        <f t="shared" si="1079"/>
        <v>0</v>
      </c>
      <c r="AD4576" s="61">
        <f t="shared" si="1080"/>
        <v>0</v>
      </c>
    </row>
    <row r="4577" spans="1:30" x14ac:dyDescent="0.3">
      <c r="A4577" s="39" t="str">
        <f>IF(Agua!A4579&gt;0,Agua!A4579,"-")</f>
        <v>-</v>
      </c>
      <c r="B4577" s="40">
        <f>Agua!C4579</f>
        <v>0</v>
      </c>
      <c r="C4577" s="72">
        <f>Agua!J4579</f>
        <v>0</v>
      </c>
      <c r="D4577" s="72">
        <f>Agua!M4579</f>
        <v>0</v>
      </c>
      <c r="E4577" s="72">
        <f t="shared" si="1066"/>
        <v>0</v>
      </c>
      <c r="F4577" s="72">
        <f>Agua!P4579</f>
        <v>0</v>
      </c>
      <c r="G4577" s="72">
        <f t="shared" si="1067"/>
        <v>0</v>
      </c>
      <c r="H4577" s="72">
        <f>Agua!S4579</f>
        <v>0</v>
      </c>
      <c r="I4577" s="72">
        <f t="shared" si="1068"/>
        <v>0</v>
      </c>
      <c r="J4577" s="72">
        <f>Agua!V4579</f>
        <v>0</v>
      </c>
      <c r="K4577" s="72">
        <f t="shared" si="1069"/>
        <v>0</v>
      </c>
      <c r="L4577" s="72">
        <f>Agua!X4579</f>
        <v>0</v>
      </c>
      <c r="M4577" s="72">
        <f t="shared" si="1070"/>
        <v>0</v>
      </c>
      <c r="N4577" s="72">
        <f t="shared" si="1071"/>
        <v>0</v>
      </c>
      <c r="O4577" s="41">
        <f>'Gas y Electricidad'!F4580</f>
        <v>0</v>
      </c>
      <c r="P4577" s="49">
        <f t="shared" si="1072"/>
        <v>0</v>
      </c>
      <c r="Q4577" s="41">
        <f>'Gas y Electricidad'!J4580</f>
        <v>0</v>
      </c>
      <c r="R4577" s="49">
        <f t="shared" si="1073"/>
        <v>0</v>
      </c>
      <c r="S4577" s="41">
        <f>'Gas y Electricidad'!M4580</f>
        <v>0</v>
      </c>
      <c r="T4577" s="42" t="e">
        <f t="shared" si="1074"/>
        <v>#DIV/0!</v>
      </c>
      <c r="U4577" s="35">
        <f>'Gas y Electricidad'!Q4580</f>
        <v>0</v>
      </c>
      <c r="V4577" s="52">
        <f t="shared" si="1075"/>
        <v>0</v>
      </c>
      <c r="W4577" s="63"/>
      <c r="X4577" s="63"/>
      <c r="Y4577" s="63"/>
      <c r="Z4577" s="57">
        <f t="shared" si="1076"/>
        <v>0</v>
      </c>
      <c r="AA4577" s="59">
        <f t="shared" si="1077"/>
        <v>0</v>
      </c>
      <c r="AB4577" s="58">
        <f t="shared" si="1078"/>
        <v>0</v>
      </c>
      <c r="AC4577" s="61">
        <f t="shared" si="1079"/>
        <v>0</v>
      </c>
      <c r="AD4577" s="61">
        <f t="shared" si="1080"/>
        <v>0</v>
      </c>
    </row>
    <row r="4578" spans="1:30" x14ac:dyDescent="0.3">
      <c r="A4578" s="39" t="str">
        <f>IF(Agua!A4580&gt;0,Agua!A4580,"-")</f>
        <v>-</v>
      </c>
      <c r="B4578" s="40">
        <f>Agua!C4580</f>
        <v>0</v>
      </c>
      <c r="C4578" s="72">
        <f>Agua!J4580</f>
        <v>0</v>
      </c>
      <c r="D4578" s="72">
        <f>Agua!M4580</f>
        <v>0</v>
      </c>
      <c r="E4578" s="72">
        <f t="shared" si="1066"/>
        <v>0</v>
      </c>
      <c r="F4578" s="72">
        <f>Agua!P4580</f>
        <v>0</v>
      </c>
      <c r="G4578" s="72">
        <f t="shared" si="1067"/>
        <v>0</v>
      </c>
      <c r="H4578" s="72">
        <f>Agua!S4580</f>
        <v>0</v>
      </c>
      <c r="I4578" s="72">
        <f t="shared" si="1068"/>
        <v>0</v>
      </c>
      <c r="J4578" s="72">
        <f>Agua!V4580</f>
        <v>0</v>
      </c>
      <c r="K4578" s="72">
        <f t="shared" si="1069"/>
        <v>0</v>
      </c>
      <c r="L4578" s="72">
        <f>Agua!X4580</f>
        <v>0</v>
      </c>
      <c r="M4578" s="72">
        <f t="shared" si="1070"/>
        <v>0</v>
      </c>
      <c r="N4578" s="72">
        <f t="shared" si="1071"/>
        <v>0</v>
      </c>
      <c r="O4578" s="41">
        <f>'Gas y Electricidad'!F4581</f>
        <v>0</v>
      </c>
      <c r="P4578" s="49">
        <f t="shared" si="1072"/>
        <v>0</v>
      </c>
      <c r="Q4578" s="41">
        <f>'Gas y Electricidad'!J4581</f>
        <v>0</v>
      </c>
      <c r="R4578" s="49">
        <f t="shared" si="1073"/>
        <v>0</v>
      </c>
      <c r="S4578" s="41">
        <f>'Gas y Electricidad'!M4581</f>
        <v>0</v>
      </c>
      <c r="T4578" s="42" t="e">
        <f t="shared" si="1074"/>
        <v>#DIV/0!</v>
      </c>
      <c r="U4578" s="35">
        <f>'Gas y Electricidad'!Q4581</f>
        <v>0</v>
      </c>
      <c r="V4578" s="52">
        <f t="shared" si="1075"/>
        <v>0</v>
      </c>
      <c r="W4578" s="63"/>
      <c r="X4578" s="63"/>
      <c r="Y4578" s="63"/>
      <c r="Z4578" s="57">
        <f t="shared" si="1076"/>
        <v>0</v>
      </c>
      <c r="AA4578" s="59">
        <f t="shared" si="1077"/>
        <v>0</v>
      </c>
      <c r="AB4578" s="58">
        <f t="shared" si="1078"/>
        <v>0</v>
      </c>
      <c r="AC4578" s="61">
        <f t="shared" si="1079"/>
        <v>0</v>
      </c>
      <c r="AD4578" s="61">
        <f t="shared" si="1080"/>
        <v>0</v>
      </c>
    </row>
    <row r="4579" spans="1:30" x14ac:dyDescent="0.3">
      <c r="A4579" s="39" t="str">
        <f>IF(Agua!A4581&gt;0,Agua!A4581,"-")</f>
        <v>-</v>
      </c>
      <c r="B4579" s="40">
        <f>Agua!C4581</f>
        <v>0</v>
      </c>
      <c r="C4579" s="72">
        <f>Agua!J4581</f>
        <v>0</v>
      </c>
      <c r="D4579" s="72">
        <f>Agua!M4581</f>
        <v>0</v>
      </c>
      <c r="E4579" s="72">
        <f t="shared" si="1066"/>
        <v>0</v>
      </c>
      <c r="F4579" s="72">
        <f>Agua!P4581</f>
        <v>0</v>
      </c>
      <c r="G4579" s="72">
        <f t="shared" si="1067"/>
        <v>0</v>
      </c>
      <c r="H4579" s="72">
        <f>Agua!S4581</f>
        <v>0</v>
      </c>
      <c r="I4579" s="72">
        <f t="shared" si="1068"/>
        <v>0</v>
      </c>
      <c r="J4579" s="72">
        <f>Agua!V4581</f>
        <v>0</v>
      </c>
      <c r="K4579" s="72">
        <f t="shared" si="1069"/>
        <v>0</v>
      </c>
      <c r="L4579" s="72">
        <f>Agua!X4581</f>
        <v>0</v>
      </c>
      <c r="M4579" s="72">
        <f t="shared" si="1070"/>
        <v>0</v>
      </c>
      <c r="N4579" s="72">
        <f t="shared" si="1071"/>
        <v>0</v>
      </c>
      <c r="O4579" s="41">
        <f>'Gas y Electricidad'!F4582</f>
        <v>0</v>
      </c>
      <c r="P4579" s="49">
        <f t="shared" si="1072"/>
        <v>0</v>
      </c>
      <c r="Q4579" s="41">
        <f>'Gas y Electricidad'!J4582</f>
        <v>0</v>
      </c>
      <c r="R4579" s="49">
        <f t="shared" si="1073"/>
        <v>0</v>
      </c>
      <c r="S4579" s="41">
        <f>'Gas y Electricidad'!M4582</f>
        <v>0</v>
      </c>
      <c r="T4579" s="42" t="e">
        <f t="shared" si="1074"/>
        <v>#DIV/0!</v>
      </c>
      <c r="U4579" s="35">
        <f>'Gas y Electricidad'!Q4582</f>
        <v>0</v>
      </c>
      <c r="V4579" s="52">
        <f t="shared" si="1075"/>
        <v>0</v>
      </c>
      <c r="W4579" s="63"/>
      <c r="X4579" s="63"/>
      <c r="Y4579" s="63"/>
      <c r="Z4579" s="57">
        <f t="shared" si="1076"/>
        <v>0</v>
      </c>
      <c r="AA4579" s="59">
        <f t="shared" si="1077"/>
        <v>0</v>
      </c>
      <c r="AB4579" s="58">
        <f t="shared" si="1078"/>
        <v>0</v>
      </c>
      <c r="AC4579" s="61">
        <f t="shared" si="1079"/>
        <v>0</v>
      </c>
      <c r="AD4579" s="61">
        <f t="shared" si="1080"/>
        <v>0</v>
      </c>
    </row>
    <row r="4580" spans="1:30" x14ac:dyDescent="0.3">
      <c r="A4580" s="39" t="str">
        <f>IF(Agua!A4582&gt;0,Agua!A4582,"-")</f>
        <v>-</v>
      </c>
      <c r="B4580" s="40">
        <f>Agua!C4582</f>
        <v>0</v>
      </c>
      <c r="C4580" s="72">
        <f>Agua!J4582</f>
        <v>0</v>
      </c>
      <c r="D4580" s="72">
        <f>Agua!M4582</f>
        <v>0</v>
      </c>
      <c r="E4580" s="72">
        <f t="shared" si="1066"/>
        <v>0</v>
      </c>
      <c r="F4580" s="72">
        <f>Agua!P4582</f>
        <v>0</v>
      </c>
      <c r="G4580" s="72">
        <f t="shared" si="1067"/>
        <v>0</v>
      </c>
      <c r="H4580" s="72">
        <f>Agua!S4582</f>
        <v>0</v>
      </c>
      <c r="I4580" s="72">
        <f t="shared" si="1068"/>
        <v>0</v>
      </c>
      <c r="J4580" s="72">
        <f>Agua!V4582</f>
        <v>0</v>
      </c>
      <c r="K4580" s="72">
        <f t="shared" si="1069"/>
        <v>0</v>
      </c>
      <c r="L4580" s="72">
        <f>Agua!X4582</f>
        <v>0</v>
      </c>
      <c r="M4580" s="72">
        <f t="shared" si="1070"/>
        <v>0</v>
      </c>
      <c r="N4580" s="72">
        <f t="shared" si="1071"/>
        <v>0</v>
      </c>
      <c r="O4580" s="41">
        <f>'Gas y Electricidad'!F4583</f>
        <v>0</v>
      </c>
      <c r="P4580" s="49">
        <f t="shared" si="1072"/>
        <v>0</v>
      </c>
      <c r="Q4580" s="41">
        <f>'Gas y Electricidad'!J4583</f>
        <v>0</v>
      </c>
      <c r="R4580" s="49">
        <f t="shared" si="1073"/>
        <v>0</v>
      </c>
      <c r="S4580" s="41">
        <f>'Gas y Electricidad'!M4583</f>
        <v>0</v>
      </c>
      <c r="T4580" s="42" t="e">
        <f t="shared" si="1074"/>
        <v>#DIV/0!</v>
      </c>
      <c r="U4580" s="35">
        <f>'Gas y Electricidad'!Q4583</f>
        <v>0</v>
      </c>
      <c r="V4580" s="52">
        <f t="shared" si="1075"/>
        <v>0</v>
      </c>
      <c r="W4580" s="63"/>
      <c r="X4580" s="63"/>
      <c r="Y4580" s="63"/>
      <c r="Z4580" s="57">
        <f t="shared" si="1076"/>
        <v>0</v>
      </c>
      <c r="AA4580" s="59">
        <f t="shared" si="1077"/>
        <v>0</v>
      </c>
      <c r="AB4580" s="58">
        <f t="shared" si="1078"/>
        <v>0</v>
      </c>
      <c r="AC4580" s="61">
        <f t="shared" si="1079"/>
        <v>0</v>
      </c>
      <c r="AD4580" s="61">
        <f t="shared" si="1080"/>
        <v>0</v>
      </c>
    </row>
    <row r="4581" spans="1:30" x14ac:dyDescent="0.3">
      <c r="A4581" s="39" t="str">
        <f>IF(Agua!A4583&gt;0,Agua!A4583,"-")</f>
        <v>-</v>
      </c>
      <c r="B4581" s="40">
        <f>Agua!C4583</f>
        <v>0</v>
      </c>
      <c r="C4581" s="72">
        <f>Agua!J4583</f>
        <v>0</v>
      </c>
      <c r="D4581" s="72">
        <f>Agua!M4583</f>
        <v>0</v>
      </c>
      <c r="E4581" s="72">
        <f t="shared" si="1066"/>
        <v>0</v>
      </c>
      <c r="F4581" s="72">
        <f>Agua!P4583</f>
        <v>0</v>
      </c>
      <c r="G4581" s="72">
        <f t="shared" si="1067"/>
        <v>0</v>
      </c>
      <c r="H4581" s="72">
        <f>Agua!S4583</f>
        <v>0</v>
      </c>
      <c r="I4581" s="72">
        <f t="shared" si="1068"/>
        <v>0</v>
      </c>
      <c r="J4581" s="72">
        <f>Agua!V4583</f>
        <v>0</v>
      </c>
      <c r="K4581" s="72">
        <f t="shared" si="1069"/>
        <v>0</v>
      </c>
      <c r="L4581" s="72">
        <f>Agua!X4583</f>
        <v>0</v>
      </c>
      <c r="M4581" s="72">
        <f t="shared" si="1070"/>
        <v>0</v>
      </c>
      <c r="N4581" s="72">
        <f t="shared" si="1071"/>
        <v>0</v>
      </c>
      <c r="O4581" s="41">
        <f>'Gas y Electricidad'!F4584</f>
        <v>0</v>
      </c>
      <c r="P4581" s="49">
        <f t="shared" si="1072"/>
        <v>0</v>
      </c>
      <c r="Q4581" s="41">
        <f>'Gas y Electricidad'!J4584</f>
        <v>0</v>
      </c>
      <c r="R4581" s="49">
        <f t="shared" si="1073"/>
        <v>0</v>
      </c>
      <c r="S4581" s="41">
        <f>'Gas y Electricidad'!M4584</f>
        <v>0</v>
      </c>
      <c r="T4581" s="42" t="e">
        <f t="shared" si="1074"/>
        <v>#DIV/0!</v>
      </c>
      <c r="U4581" s="35">
        <f>'Gas y Electricidad'!Q4584</f>
        <v>0</v>
      </c>
      <c r="V4581" s="52">
        <f t="shared" si="1075"/>
        <v>0</v>
      </c>
      <c r="W4581" s="63"/>
      <c r="X4581" s="63"/>
      <c r="Y4581" s="63"/>
      <c r="Z4581" s="57">
        <f t="shared" si="1076"/>
        <v>0</v>
      </c>
      <c r="AA4581" s="59">
        <f t="shared" si="1077"/>
        <v>0</v>
      </c>
      <c r="AB4581" s="58">
        <f t="shared" si="1078"/>
        <v>0</v>
      </c>
      <c r="AC4581" s="61">
        <f t="shared" si="1079"/>
        <v>0</v>
      </c>
      <c r="AD4581" s="61">
        <f t="shared" si="1080"/>
        <v>0</v>
      </c>
    </row>
    <row r="4582" spans="1:30" x14ac:dyDescent="0.3">
      <c r="A4582" s="39" t="str">
        <f>IF(Agua!A4584&gt;0,Agua!A4584,"-")</f>
        <v>-</v>
      </c>
      <c r="B4582" s="40">
        <f>Agua!C4584</f>
        <v>0</v>
      </c>
      <c r="C4582" s="72">
        <f>Agua!J4584</f>
        <v>0</v>
      </c>
      <c r="D4582" s="72">
        <f>Agua!M4584</f>
        <v>0</v>
      </c>
      <c r="E4582" s="72">
        <f t="shared" si="1066"/>
        <v>0</v>
      </c>
      <c r="F4582" s="72">
        <f>Agua!P4584</f>
        <v>0</v>
      </c>
      <c r="G4582" s="72">
        <f t="shared" si="1067"/>
        <v>0</v>
      </c>
      <c r="H4582" s="72">
        <f>Agua!S4584</f>
        <v>0</v>
      </c>
      <c r="I4582" s="72">
        <f t="shared" si="1068"/>
        <v>0</v>
      </c>
      <c r="J4582" s="72">
        <f>Agua!V4584</f>
        <v>0</v>
      </c>
      <c r="K4582" s="72">
        <f t="shared" si="1069"/>
        <v>0</v>
      </c>
      <c r="L4582" s="72">
        <f>Agua!X4584</f>
        <v>0</v>
      </c>
      <c r="M4582" s="72">
        <f t="shared" si="1070"/>
        <v>0</v>
      </c>
      <c r="N4582" s="72">
        <f t="shared" si="1071"/>
        <v>0</v>
      </c>
      <c r="O4582" s="41">
        <f>'Gas y Electricidad'!F4585</f>
        <v>0</v>
      </c>
      <c r="P4582" s="49">
        <f t="shared" si="1072"/>
        <v>0</v>
      </c>
      <c r="Q4582" s="41">
        <f>'Gas y Electricidad'!J4585</f>
        <v>0</v>
      </c>
      <c r="R4582" s="49">
        <f t="shared" si="1073"/>
        <v>0</v>
      </c>
      <c r="S4582" s="41">
        <f>'Gas y Electricidad'!M4585</f>
        <v>0</v>
      </c>
      <c r="T4582" s="42" t="e">
        <f t="shared" si="1074"/>
        <v>#DIV/0!</v>
      </c>
      <c r="U4582" s="35">
        <f>'Gas y Electricidad'!Q4585</f>
        <v>0</v>
      </c>
      <c r="V4582" s="52">
        <f t="shared" si="1075"/>
        <v>0</v>
      </c>
      <c r="W4582" s="63"/>
      <c r="X4582" s="63"/>
      <c r="Y4582" s="63"/>
      <c r="Z4582" s="57">
        <f t="shared" si="1076"/>
        <v>0</v>
      </c>
      <c r="AA4582" s="59">
        <f t="shared" si="1077"/>
        <v>0</v>
      </c>
      <c r="AB4582" s="58">
        <f t="shared" si="1078"/>
        <v>0</v>
      </c>
      <c r="AC4582" s="61">
        <f t="shared" si="1079"/>
        <v>0</v>
      </c>
      <c r="AD4582" s="61">
        <f t="shared" si="1080"/>
        <v>0</v>
      </c>
    </row>
    <row r="4583" spans="1:30" x14ac:dyDescent="0.3">
      <c r="A4583" s="39" t="str">
        <f>IF(Agua!A4585&gt;0,Agua!A4585,"-")</f>
        <v>-</v>
      </c>
      <c r="B4583" s="40">
        <f>Agua!C4585</f>
        <v>0</v>
      </c>
      <c r="C4583" s="72">
        <f>Agua!J4585</f>
        <v>0</v>
      </c>
      <c r="D4583" s="72">
        <f>Agua!M4585</f>
        <v>0</v>
      </c>
      <c r="E4583" s="72">
        <f t="shared" si="1066"/>
        <v>0</v>
      </c>
      <c r="F4583" s="72">
        <f>Agua!P4585</f>
        <v>0</v>
      </c>
      <c r="G4583" s="72">
        <f t="shared" si="1067"/>
        <v>0</v>
      </c>
      <c r="H4583" s="72">
        <f>Agua!S4585</f>
        <v>0</v>
      </c>
      <c r="I4583" s="72">
        <f t="shared" si="1068"/>
        <v>0</v>
      </c>
      <c r="J4583" s="72">
        <f>Agua!V4585</f>
        <v>0</v>
      </c>
      <c r="K4583" s="72">
        <f t="shared" si="1069"/>
        <v>0</v>
      </c>
      <c r="L4583" s="72">
        <f>Agua!X4585</f>
        <v>0</v>
      </c>
      <c r="M4583" s="72">
        <f t="shared" si="1070"/>
        <v>0</v>
      </c>
      <c r="N4583" s="72">
        <f t="shared" si="1071"/>
        <v>0</v>
      </c>
      <c r="O4583" s="41">
        <f>'Gas y Electricidad'!F4586</f>
        <v>0</v>
      </c>
      <c r="P4583" s="49">
        <f t="shared" si="1072"/>
        <v>0</v>
      </c>
      <c r="Q4583" s="41">
        <f>'Gas y Electricidad'!J4586</f>
        <v>0</v>
      </c>
      <c r="R4583" s="49">
        <f t="shared" si="1073"/>
        <v>0</v>
      </c>
      <c r="S4583" s="41">
        <f>'Gas y Electricidad'!M4586</f>
        <v>0</v>
      </c>
      <c r="T4583" s="42" t="e">
        <f t="shared" si="1074"/>
        <v>#DIV/0!</v>
      </c>
      <c r="U4583" s="35">
        <f>'Gas y Electricidad'!Q4586</f>
        <v>0</v>
      </c>
      <c r="V4583" s="52">
        <f t="shared" si="1075"/>
        <v>0</v>
      </c>
      <c r="W4583" s="63"/>
      <c r="X4583" s="63"/>
      <c r="Y4583" s="63"/>
      <c r="Z4583" s="57">
        <f t="shared" si="1076"/>
        <v>0</v>
      </c>
      <c r="AA4583" s="59">
        <f t="shared" si="1077"/>
        <v>0</v>
      </c>
      <c r="AB4583" s="58">
        <f t="shared" si="1078"/>
        <v>0</v>
      </c>
      <c r="AC4583" s="61">
        <f t="shared" si="1079"/>
        <v>0</v>
      </c>
      <c r="AD4583" s="61">
        <f t="shared" si="1080"/>
        <v>0</v>
      </c>
    </row>
    <row r="4584" spans="1:30" x14ac:dyDescent="0.3">
      <c r="A4584" s="39" t="str">
        <f>IF(Agua!A4586&gt;0,Agua!A4586,"-")</f>
        <v>-</v>
      </c>
      <c r="B4584" s="40">
        <f>Agua!C4586</f>
        <v>0</v>
      </c>
      <c r="C4584" s="72">
        <f>Agua!J4586</f>
        <v>0</v>
      </c>
      <c r="D4584" s="72">
        <f>Agua!M4586</f>
        <v>0</v>
      </c>
      <c r="E4584" s="72">
        <f t="shared" si="1066"/>
        <v>0</v>
      </c>
      <c r="F4584" s="72">
        <f>Agua!P4586</f>
        <v>0</v>
      </c>
      <c r="G4584" s="72">
        <f t="shared" si="1067"/>
        <v>0</v>
      </c>
      <c r="H4584" s="72">
        <f>Agua!S4586</f>
        <v>0</v>
      </c>
      <c r="I4584" s="72">
        <f t="shared" si="1068"/>
        <v>0</v>
      </c>
      <c r="J4584" s="72">
        <f>Agua!V4586</f>
        <v>0</v>
      </c>
      <c r="K4584" s="72">
        <f t="shared" si="1069"/>
        <v>0</v>
      </c>
      <c r="L4584" s="72">
        <f>Agua!X4586</f>
        <v>0</v>
      </c>
      <c r="M4584" s="72">
        <f t="shared" si="1070"/>
        <v>0</v>
      </c>
      <c r="N4584" s="72">
        <f t="shared" si="1071"/>
        <v>0</v>
      </c>
      <c r="O4584" s="41">
        <f>'Gas y Electricidad'!F4587</f>
        <v>0</v>
      </c>
      <c r="P4584" s="49">
        <f t="shared" si="1072"/>
        <v>0</v>
      </c>
      <c r="Q4584" s="41">
        <f>'Gas y Electricidad'!J4587</f>
        <v>0</v>
      </c>
      <c r="R4584" s="49">
        <f t="shared" si="1073"/>
        <v>0</v>
      </c>
      <c r="S4584" s="41">
        <f>'Gas y Electricidad'!M4587</f>
        <v>0</v>
      </c>
      <c r="T4584" s="42" t="e">
        <f t="shared" si="1074"/>
        <v>#DIV/0!</v>
      </c>
      <c r="U4584" s="35">
        <f>'Gas y Electricidad'!Q4587</f>
        <v>0</v>
      </c>
      <c r="V4584" s="52">
        <f t="shared" si="1075"/>
        <v>0</v>
      </c>
      <c r="W4584" s="63"/>
      <c r="X4584" s="63"/>
      <c r="Y4584" s="63"/>
      <c r="Z4584" s="57">
        <f t="shared" si="1076"/>
        <v>0</v>
      </c>
      <c r="AA4584" s="59">
        <f t="shared" si="1077"/>
        <v>0</v>
      </c>
      <c r="AB4584" s="58">
        <f t="shared" si="1078"/>
        <v>0</v>
      </c>
      <c r="AC4584" s="61">
        <f t="shared" si="1079"/>
        <v>0</v>
      </c>
      <c r="AD4584" s="61">
        <f t="shared" si="1080"/>
        <v>0</v>
      </c>
    </row>
    <row r="4585" spans="1:30" x14ac:dyDescent="0.3">
      <c r="A4585" s="39" t="str">
        <f>IF(Agua!A4587&gt;0,Agua!A4587,"-")</f>
        <v>-</v>
      </c>
      <c r="B4585" s="40">
        <f>Agua!C4587</f>
        <v>0</v>
      </c>
      <c r="C4585" s="72">
        <f>Agua!J4587</f>
        <v>0</v>
      </c>
      <c r="D4585" s="72">
        <f>Agua!M4587</f>
        <v>0</v>
      </c>
      <c r="E4585" s="72">
        <f t="shared" si="1066"/>
        <v>0</v>
      </c>
      <c r="F4585" s="72">
        <f>Agua!P4587</f>
        <v>0</v>
      </c>
      <c r="G4585" s="72">
        <f t="shared" si="1067"/>
        <v>0</v>
      </c>
      <c r="H4585" s="72">
        <f>Agua!S4587</f>
        <v>0</v>
      </c>
      <c r="I4585" s="72">
        <f t="shared" si="1068"/>
        <v>0</v>
      </c>
      <c r="J4585" s="72">
        <f>Agua!V4587</f>
        <v>0</v>
      </c>
      <c r="K4585" s="72">
        <f t="shared" si="1069"/>
        <v>0</v>
      </c>
      <c r="L4585" s="72">
        <f>Agua!X4587</f>
        <v>0</v>
      </c>
      <c r="M4585" s="72">
        <f t="shared" si="1070"/>
        <v>0</v>
      </c>
      <c r="N4585" s="72">
        <f t="shared" si="1071"/>
        <v>0</v>
      </c>
      <c r="O4585" s="41">
        <f>'Gas y Electricidad'!F4588</f>
        <v>0</v>
      </c>
      <c r="P4585" s="49">
        <f t="shared" si="1072"/>
        <v>0</v>
      </c>
      <c r="Q4585" s="41">
        <f>'Gas y Electricidad'!J4588</f>
        <v>0</v>
      </c>
      <c r="R4585" s="49">
        <f t="shared" si="1073"/>
        <v>0</v>
      </c>
      <c r="S4585" s="41">
        <f>'Gas y Electricidad'!M4588</f>
        <v>0</v>
      </c>
      <c r="T4585" s="42" t="e">
        <f t="shared" si="1074"/>
        <v>#DIV/0!</v>
      </c>
      <c r="U4585" s="35">
        <f>'Gas y Electricidad'!Q4588</f>
        <v>0</v>
      </c>
      <c r="V4585" s="52">
        <f t="shared" si="1075"/>
        <v>0</v>
      </c>
      <c r="W4585" s="63"/>
      <c r="X4585" s="63"/>
      <c r="Y4585" s="63"/>
      <c r="Z4585" s="57">
        <f t="shared" si="1076"/>
        <v>0</v>
      </c>
      <c r="AA4585" s="59">
        <f t="shared" si="1077"/>
        <v>0</v>
      </c>
      <c r="AB4585" s="58">
        <f t="shared" si="1078"/>
        <v>0</v>
      </c>
      <c r="AC4585" s="61">
        <f t="shared" si="1079"/>
        <v>0</v>
      </c>
      <c r="AD4585" s="61">
        <f t="shared" si="1080"/>
        <v>0</v>
      </c>
    </row>
    <row r="4586" spans="1:30" x14ac:dyDescent="0.3">
      <c r="A4586" s="39" t="str">
        <f>IF(Agua!A4588&gt;0,Agua!A4588,"-")</f>
        <v>-</v>
      </c>
      <c r="B4586" s="40">
        <f>Agua!C4588</f>
        <v>0</v>
      </c>
      <c r="C4586" s="72">
        <f>Agua!J4588</f>
        <v>0</v>
      </c>
      <c r="D4586" s="72">
        <f>Agua!M4588</f>
        <v>0</v>
      </c>
      <c r="E4586" s="72">
        <f t="shared" si="1066"/>
        <v>0</v>
      </c>
      <c r="F4586" s="72">
        <f>Agua!P4588</f>
        <v>0</v>
      </c>
      <c r="G4586" s="72">
        <f t="shared" si="1067"/>
        <v>0</v>
      </c>
      <c r="H4586" s="72">
        <f>Agua!S4588</f>
        <v>0</v>
      </c>
      <c r="I4586" s="72">
        <f t="shared" si="1068"/>
        <v>0</v>
      </c>
      <c r="J4586" s="72">
        <f>Agua!V4588</f>
        <v>0</v>
      </c>
      <c r="K4586" s="72">
        <f t="shared" si="1069"/>
        <v>0</v>
      </c>
      <c r="L4586" s="72">
        <f>Agua!X4588</f>
        <v>0</v>
      </c>
      <c r="M4586" s="72">
        <f t="shared" si="1070"/>
        <v>0</v>
      </c>
      <c r="N4586" s="72">
        <f t="shared" si="1071"/>
        <v>0</v>
      </c>
      <c r="O4586" s="41">
        <f>'Gas y Electricidad'!F4589</f>
        <v>0</v>
      </c>
      <c r="P4586" s="49">
        <f t="shared" si="1072"/>
        <v>0</v>
      </c>
      <c r="Q4586" s="41">
        <f>'Gas y Electricidad'!J4589</f>
        <v>0</v>
      </c>
      <c r="R4586" s="49">
        <f t="shared" si="1073"/>
        <v>0</v>
      </c>
      <c r="S4586" s="41">
        <f>'Gas y Electricidad'!M4589</f>
        <v>0</v>
      </c>
      <c r="T4586" s="42" t="e">
        <f t="shared" si="1074"/>
        <v>#DIV/0!</v>
      </c>
      <c r="U4586" s="35">
        <f>'Gas y Electricidad'!Q4589</f>
        <v>0</v>
      </c>
      <c r="V4586" s="52">
        <f t="shared" si="1075"/>
        <v>0</v>
      </c>
      <c r="W4586" s="63"/>
      <c r="X4586" s="63"/>
      <c r="Y4586" s="63"/>
      <c r="Z4586" s="57">
        <f t="shared" si="1076"/>
        <v>0</v>
      </c>
      <c r="AA4586" s="59">
        <f t="shared" si="1077"/>
        <v>0</v>
      </c>
      <c r="AB4586" s="58">
        <f t="shared" si="1078"/>
        <v>0</v>
      </c>
      <c r="AC4586" s="61">
        <f t="shared" si="1079"/>
        <v>0</v>
      </c>
      <c r="AD4586" s="61">
        <f t="shared" si="1080"/>
        <v>0</v>
      </c>
    </row>
    <row r="4587" spans="1:30" x14ac:dyDescent="0.3">
      <c r="A4587" s="39" t="str">
        <f>IF(Agua!A4589&gt;0,Agua!A4589,"-")</f>
        <v>-</v>
      </c>
      <c r="B4587" s="40">
        <f>Agua!C4589</f>
        <v>0</v>
      </c>
      <c r="C4587" s="72">
        <f>Agua!J4589</f>
        <v>0</v>
      </c>
      <c r="D4587" s="72">
        <f>Agua!M4589</f>
        <v>0</v>
      </c>
      <c r="E4587" s="72">
        <f t="shared" si="1066"/>
        <v>0</v>
      </c>
      <c r="F4587" s="72">
        <f>Agua!P4589</f>
        <v>0</v>
      </c>
      <c r="G4587" s="72">
        <f t="shared" si="1067"/>
        <v>0</v>
      </c>
      <c r="H4587" s="72">
        <f>Agua!S4589</f>
        <v>0</v>
      </c>
      <c r="I4587" s="72">
        <f t="shared" si="1068"/>
        <v>0</v>
      </c>
      <c r="J4587" s="72">
        <f>Agua!V4589</f>
        <v>0</v>
      </c>
      <c r="K4587" s="72">
        <f t="shared" si="1069"/>
        <v>0</v>
      </c>
      <c r="L4587" s="72">
        <f>Agua!X4589</f>
        <v>0</v>
      </c>
      <c r="M4587" s="72">
        <f t="shared" si="1070"/>
        <v>0</v>
      </c>
      <c r="N4587" s="72">
        <f t="shared" si="1071"/>
        <v>0</v>
      </c>
      <c r="O4587" s="41">
        <f>'Gas y Electricidad'!F4590</f>
        <v>0</v>
      </c>
      <c r="P4587" s="49">
        <f t="shared" si="1072"/>
        <v>0</v>
      </c>
      <c r="Q4587" s="41">
        <f>'Gas y Electricidad'!J4590</f>
        <v>0</v>
      </c>
      <c r="R4587" s="49">
        <f t="shared" si="1073"/>
        <v>0</v>
      </c>
      <c r="S4587" s="41">
        <f>'Gas y Electricidad'!M4590</f>
        <v>0</v>
      </c>
      <c r="T4587" s="42" t="e">
        <f t="shared" si="1074"/>
        <v>#DIV/0!</v>
      </c>
      <c r="U4587" s="35">
        <f>'Gas y Electricidad'!Q4590</f>
        <v>0</v>
      </c>
      <c r="V4587" s="52">
        <f t="shared" si="1075"/>
        <v>0</v>
      </c>
      <c r="W4587" s="63"/>
      <c r="X4587" s="63"/>
      <c r="Y4587" s="63"/>
      <c r="Z4587" s="57">
        <f t="shared" si="1076"/>
        <v>0</v>
      </c>
      <c r="AA4587" s="59">
        <f t="shared" si="1077"/>
        <v>0</v>
      </c>
      <c r="AB4587" s="58">
        <f t="shared" si="1078"/>
        <v>0</v>
      </c>
      <c r="AC4587" s="61">
        <f t="shared" si="1079"/>
        <v>0</v>
      </c>
      <c r="AD4587" s="61">
        <f t="shared" si="1080"/>
        <v>0</v>
      </c>
    </row>
    <row r="4588" spans="1:30" x14ac:dyDescent="0.3">
      <c r="A4588" s="39" t="str">
        <f>IF(Agua!A4590&gt;0,Agua!A4590,"-")</f>
        <v>-</v>
      </c>
      <c r="B4588" s="40">
        <f>Agua!C4590</f>
        <v>0</v>
      </c>
      <c r="C4588" s="72">
        <f>Agua!J4590</f>
        <v>0</v>
      </c>
      <c r="D4588" s="72">
        <f>Agua!M4590</f>
        <v>0</v>
      </c>
      <c r="E4588" s="72">
        <f t="shared" si="1066"/>
        <v>0</v>
      </c>
      <c r="F4588" s="72">
        <f>Agua!P4590</f>
        <v>0</v>
      </c>
      <c r="G4588" s="72">
        <f t="shared" si="1067"/>
        <v>0</v>
      </c>
      <c r="H4588" s="72">
        <f>Agua!S4590</f>
        <v>0</v>
      </c>
      <c r="I4588" s="72">
        <f t="shared" si="1068"/>
        <v>0</v>
      </c>
      <c r="J4588" s="72">
        <f>Agua!V4590</f>
        <v>0</v>
      </c>
      <c r="K4588" s="72">
        <f t="shared" si="1069"/>
        <v>0</v>
      </c>
      <c r="L4588" s="72">
        <f>Agua!X4590</f>
        <v>0</v>
      </c>
      <c r="M4588" s="72">
        <f t="shared" si="1070"/>
        <v>0</v>
      </c>
      <c r="N4588" s="72">
        <f t="shared" si="1071"/>
        <v>0</v>
      </c>
      <c r="O4588" s="41">
        <f>'Gas y Electricidad'!F4591</f>
        <v>0</v>
      </c>
      <c r="P4588" s="49">
        <f t="shared" si="1072"/>
        <v>0</v>
      </c>
      <c r="Q4588" s="41">
        <f>'Gas y Electricidad'!J4591</f>
        <v>0</v>
      </c>
      <c r="R4588" s="49">
        <f t="shared" si="1073"/>
        <v>0</v>
      </c>
      <c r="S4588" s="41">
        <f>'Gas y Electricidad'!M4591</f>
        <v>0</v>
      </c>
      <c r="T4588" s="42" t="e">
        <f t="shared" si="1074"/>
        <v>#DIV/0!</v>
      </c>
      <c r="U4588" s="35">
        <f>'Gas y Electricidad'!Q4591</f>
        <v>0</v>
      </c>
      <c r="V4588" s="52">
        <f t="shared" si="1075"/>
        <v>0</v>
      </c>
      <c r="W4588" s="63"/>
      <c r="X4588" s="63"/>
      <c r="Y4588" s="63"/>
      <c r="Z4588" s="57">
        <f t="shared" si="1076"/>
        <v>0</v>
      </c>
      <c r="AA4588" s="59">
        <f t="shared" si="1077"/>
        <v>0</v>
      </c>
      <c r="AB4588" s="58">
        <f t="shared" si="1078"/>
        <v>0</v>
      </c>
      <c r="AC4588" s="61">
        <f t="shared" si="1079"/>
        <v>0</v>
      </c>
      <c r="AD4588" s="61">
        <f t="shared" si="1080"/>
        <v>0</v>
      </c>
    </row>
    <row r="4589" spans="1:30" x14ac:dyDescent="0.3">
      <c r="A4589" s="39" t="str">
        <f>IF(Agua!A4591&gt;0,Agua!A4591,"-")</f>
        <v>-</v>
      </c>
      <c r="B4589" s="40">
        <f>Agua!C4591</f>
        <v>0</v>
      </c>
      <c r="C4589" s="72">
        <f>Agua!J4591</f>
        <v>0</v>
      </c>
      <c r="D4589" s="72">
        <f>Agua!M4591</f>
        <v>0</v>
      </c>
      <c r="E4589" s="72">
        <f t="shared" si="1066"/>
        <v>0</v>
      </c>
      <c r="F4589" s="72">
        <f>Agua!P4591</f>
        <v>0</v>
      </c>
      <c r="G4589" s="72">
        <f t="shared" si="1067"/>
        <v>0</v>
      </c>
      <c r="H4589" s="72">
        <f>Agua!S4591</f>
        <v>0</v>
      </c>
      <c r="I4589" s="72">
        <f t="shared" si="1068"/>
        <v>0</v>
      </c>
      <c r="J4589" s="72">
        <f>Agua!V4591</f>
        <v>0</v>
      </c>
      <c r="K4589" s="72">
        <f t="shared" si="1069"/>
        <v>0</v>
      </c>
      <c r="L4589" s="72">
        <f>Agua!X4591</f>
        <v>0</v>
      </c>
      <c r="M4589" s="72">
        <f t="shared" si="1070"/>
        <v>0</v>
      </c>
      <c r="N4589" s="72">
        <f t="shared" si="1071"/>
        <v>0</v>
      </c>
      <c r="O4589" s="41">
        <f>'Gas y Electricidad'!F4592</f>
        <v>0</v>
      </c>
      <c r="P4589" s="49">
        <f t="shared" si="1072"/>
        <v>0</v>
      </c>
      <c r="Q4589" s="41">
        <f>'Gas y Electricidad'!J4592</f>
        <v>0</v>
      </c>
      <c r="R4589" s="49">
        <f t="shared" si="1073"/>
        <v>0</v>
      </c>
      <c r="S4589" s="41">
        <f>'Gas y Electricidad'!M4592</f>
        <v>0</v>
      </c>
      <c r="T4589" s="42" t="e">
        <f t="shared" si="1074"/>
        <v>#DIV/0!</v>
      </c>
      <c r="U4589" s="35">
        <f>'Gas y Electricidad'!Q4592</f>
        <v>0</v>
      </c>
      <c r="V4589" s="52">
        <f t="shared" si="1075"/>
        <v>0</v>
      </c>
      <c r="W4589" s="63"/>
      <c r="X4589" s="63"/>
      <c r="Y4589" s="63"/>
      <c r="Z4589" s="57">
        <f t="shared" si="1076"/>
        <v>0</v>
      </c>
      <c r="AA4589" s="59">
        <f t="shared" si="1077"/>
        <v>0</v>
      </c>
      <c r="AB4589" s="58">
        <f t="shared" si="1078"/>
        <v>0</v>
      </c>
      <c r="AC4589" s="61">
        <f t="shared" si="1079"/>
        <v>0</v>
      </c>
      <c r="AD4589" s="61">
        <f t="shared" si="1080"/>
        <v>0</v>
      </c>
    </row>
    <row r="4590" spans="1:30" x14ac:dyDescent="0.3">
      <c r="A4590" s="39" t="str">
        <f>IF(Agua!A4592&gt;0,Agua!A4592,"-")</f>
        <v>-</v>
      </c>
      <c r="B4590" s="40">
        <f>Agua!C4592</f>
        <v>0</v>
      </c>
      <c r="C4590" s="72">
        <f>Agua!J4592</f>
        <v>0</v>
      </c>
      <c r="D4590" s="72">
        <f>Agua!M4592</f>
        <v>0</v>
      </c>
      <c r="E4590" s="72">
        <f t="shared" si="1066"/>
        <v>0</v>
      </c>
      <c r="F4590" s="72">
        <f>Agua!P4592</f>
        <v>0</v>
      </c>
      <c r="G4590" s="72">
        <f t="shared" si="1067"/>
        <v>0</v>
      </c>
      <c r="H4590" s="72">
        <f>Agua!S4592</f>
        <v>0</v>
      </c>
      <c r="I4590" s="72">
        <f t="shared" si="1068"/>
        <v>0</v>
      </c>
      <c r="J4590" s="72">
        <f>Agua!V4592</f>
        <v>0</v>
      </c>
      <c r="K4590" s="72">
        <f t="shared" si="1069"/>
        <v>0</v>
      </c>
      <c r="L4590" s="72">
        <f>Agua!X4592</f>
        <v>0</v>
      </c>
      <c r="M4590" s="72">
        <f t="shared" si="1070"/>
        <v>0</v>
      </c>
      <c r="N4590" s="72">
        <f t="shared" si="1071"/>
        <v>0</v>
      </c>
      <c r="O4590" s="41">
        <f>'Gas y Electricidad'!F4593</f>
        <v>0</v>
      </c>
      <c r="P4590" s="49">
        <f t="shared" si="1072"/>
        <v>0</v>
      </c>
      <c r="Q4590" s="41">
        <f>'Gas y Electricidad'!J4593</f>
        <v>0</v>
      </c>
      <c r="R4590" s="49">
        <f t="shared" si="1073"/>
        <v>0</v>
      </c>
      <c r="S4590" s="41">
        <f>'Gas y Electricidad'!M4593</f>
        <v>0</v>
      </c>
      <c r="T4590" s="42" t="e">
        <f t="shared" si="1074"/>
        <v>#DIV/0!</v>
      </c>
      <c r="U4590" s="35">
        <f>'Gas y Electricidad'!Q4593</f>
        <v>0</v>
      </c>
      <c r="V4590" s="52">
        <f t="shared" si="1075"/>
        <v>0</v>
      </c>
      <c r="W4590" s="63"/>
      <c r="X4590" s="63"/>
      <c r="Y4590" s="63"/>
      <c r="Z4590" s="57">
        <f t="shared" si="1076"/>
        <v>0</v>
      </c>
      <c r="AA4590" s="59">
        <f t="shared" si="1077"/>
        <v>0</v>
      </c>
      <c r="AB4590" s="58">
        <f t="shared" si="1078"/>
        <v>0</v>
      </c>
      <c r="AC4590" s="61">
        <f t="shared" si="1079"/>
        <v>0</v>
      </c>
      <c r="AD4590" s="61">
        <f t="shared" si="1080"/>
        <v>0</v>
      </c>
    </row>
    <row r="4591" spans="1:30" x14ac:dyDescent="0.3">
      <c r="A4591" s="39" t="str">
        <f>IF(Agua!A4593&gt;0,Agua!A4593,"-")</f>
        <v>-</v>
      </c>
      <c r="B4591" s="40">
        <f>Agua!C4593</f>
        <v>0</v>
      </c>
      <c r="C4591" s="72">
        <f>Agua!J4593</f>
        <v>0</v>
      </c>
      <c r="D4591" s="72">
        <f>Agua!M4593</f>
        <v>0</v>
      </c>
      <c r="E4591" s="72">
        <f t="shared" si="1066"/>
        <v>0</v>
      </c>
      <c r="F4591" s="72">
        <f>Agua!P4593</f>
        <v>0</v>
      </c>
      <c r="G4591" s="72">
        <f t="shared" si="1067"/>
        <v>0</v>
      </c>
      <c r="H4591" s="72">
        <f>Agua!S4593</f>
        <v>0</v>
      </c>
      <c r="I4591" s="72">
        <f t="shared" si="1068"/>
        <v>0</v>
      </c>
      <c r="J4591" s="72">
        <f>Agua!V4593</f>
        <v>0</v>
      </c>
      <c r="K4591" s="72">
        <f t="shared" si="1069"/>
        <v>0</v>
      </c>
      <c r="L4591" s="72">
        <f>Agua!X4593</f>
        <v>0</v>
      </c>
      <c r="M4591" s="72">
        <f t="shared" si="1070"/>
        <v>0</v>
      </c>
      <c r="N4591" s="72">
        <f t="shared" si="1071"/>
        <v>0</v>
      </c>
      <c r="O4591" s="41">
        <f>'Gas y Electricidad'!F4594</f>
        <v>0</v>
      </c>
      <c r="P4591" s="49">
        <f t="shared" si="1072"/>
        <v>0</v>
      </c>
      <c r="Q4591" s="41">
        <f>'Gas y Electricidad'!J4594</f>
        <v>0</v>
      </c>
      <c r="R4591" s="49">
        <f t="shared" si="1073"/>
        <v>0</v>
      </c>
      <c r="S4591" s="41">
        <f>'Gas y Electricidad'!M4594</f>
        <v>0</v>
      </c>
      <c r="T4591" s="42" t="e">
        <f t="shared" si="1074"/>
        <v>#DIV/0!</v>
      </c>
      <c r="U4591" s="35">
        <f>'Gas y Electricidad'!Q4594</f>
        <v>0</v>
      </c>
      <c r="V4591" s="52">
        <f t="shared" si="1075"/>
        <v>0</v>
      </c>
      <c r="W4591" s="63"/>
      <c r="X4591" s="63"/>
      <c r="Y4591" s="63"/>
      <c r="Z4591" s="57">
        <f t="shared" si="1076"/>
        <v>0</v>
      </c>
      <c r="AA4591" s="59">
        <f t="shared" si="1077"/>
        <v>0</v>
      </c>
      <c r="AB4591" s="58">
        <f t="shared" si="1078"/>
        <v>0</v>
      </c>
      <c r="AC4591" s="61">
        <f t="shared" si="1079"/>
        <v>0</v>
      </c>
      <c r="AD4591" s="61">
        <f t="shared" si="1080"/>
        <v>0</v>
      </c>
    </row>
    <row r="4592" spans="1:30" x14ac:dyDescent="0.3">
      <c r="A4592" s="39" t="str">
        <f>IF(Agua!A4594&gt;0,Agua!A4594,"-")</f>
        <v>-</v>
      </c>
      <c r="B4592" s="40">
        <f>Agua!C4594</f>
        <v>0</v>
      </c>
      <c r="C4592" s="72">
        <f>Agua!J4594</f>
        <v>0</v>
      </c>
      <c r="D4592" s="72">
        <f>Agua!M4594</f>
        <v>0</v>
      </c>
      <c r="E4592" s="72">
        <f t="shared" si="1066"/>
        <v>0</v>
      </c>
      <c r="F4592" s="72">
        <f>Agua!P4594</f>
        <v>0</v>
      </c>
      <c r="G4592" s="72">
        <f t="shared" si="1067"/>
        <v>0</v>
      </c>
      <c r="H4592" s="72">
        <f>Agua!S4594</f>
        <v>0</v>
      </c>
      <c r="I4592" s="72">
        <f t="shared" si="1068"/>
        <v>0</v>
      </c>
      <c r="J4592" s="72">
        <f>Agua!V4594</f>
        <v>0</v>
      </c>
      <c r="K4592" s="72">
        <f t="shared" si="1069"/>
        <v>0</v>
      </c>
      <c r="L4592" s="72">
        <f>Agua!X4594</f>
        <v>0</v>
      </c>
      <c r="M4592" s="72">
        <f t="shared" si="1070"/>
        <v>0</v>
      </c>
      <c r="N4592" s="72">
        <f t="shared" si="1071"/>
        <v>0</v>
      </c>
      <c r="O4592" s="41">
        <f>'Gas y Electricidad'!F4595</f>
        <v>0</v>
      </c>
      <c r="P4592" s="49">
        <f t="shared" si="1072"/>
        <v>0</v>
      </c>
      <c r="Q4592" s="41">
        <f>'Gas y Electricidad'!J4595</f>
        <v>0</v>
      </c>
      <c r="R4592" s="49">
        <f t="shared" si="1073"/>
        <v>0</v>
      </c>
      <c r="S4592" s="41">
        <f>'Gas y Electricidad'!M4595</f>
        <v>0</v>
      </c>
      <c r="T4592" s="42" t="e">
        <f t="shared" si="1074"/>
        <v>#DIV/0!</v>
      </c>
      <c r="U4592" s="35">
        <f>'Gas y Electricidad'!Q4595</f>
        <v>0</v>
      </c>
      <c r="V4592" s="52">
        <f t="shared" si="1075"/>
        <v>0</v>
      </c>
      <c r="W4592" s="63"/>
      <c r="X4592" s="63"/>
      <c r="Y4592" s="63"/>
      <c r="Z4592" s="57">
        <f t="shared" si="1076"/>
        <v>0</v>
      </c>
      <c r="AA4592" s="59">
        <f t="shared" si="1077"/>
        <v>0</v>
      </c>
      <c r="AB4592" s="58">
        <f t="shared" si="1078"/>
        <v>0</v>
      </c>
      <c r="AC4592" s="61">
        <f t="shared" si="1079"/>
        <v>0</v>
      </c>
      <c r="AD4592" s="61">
        <f t="shared" si="1080"/>
        <v>0</v>
      </c>
    </row>
    <row r="4593" spans="1:30" x14ac:dyDescent="0.3">
      <c r="A4593" s="39" t="str">
        <f>IF(Agua!A4595&gt;0,Agua!A4595,"-")</f>
        <v>-</v>
      </c>
      <c r="B4593" s="40">
        <f>Agua!C4595</f>
        <v>0</v>
      </c>
      <c r="C4593" s="72">
        <f>Agua!J4595</f>
        <v>0</v>
      </c>
      <c r="D4593" s="72">
        <f>Agua!M4595</f>
        <v>0</v>
      </c>
      <c r="E4593" s="72">
        <f t="shared" si="1066"/>
        <v>0</v>
      </c>
      <c r="F4593" s="72">
        <f>Agua!P4595</f>
        <v>0</v>
      </c>
      <c r="G4593" s="72">
        <f t="shared" si="1067"/>
        <v>0</v>
      </c>
      <c r="H4593" s="72">
        <f>Agua!S4595</f>
        <v>0</v>
      </c>
      <c r="I4593" s="72">
        <f t="shared" si="1068"/>
        <v>0</v>
      </c>
      <c r="J4593" s="72">
        <f>Agua!V4595</f>
        <v>0</v>
      </c>
      <c r="K4593" s="72">
        <f t="shared" si="1069"/>
        <v>0</v>
      </c>
      <c r="L4593" s="72">
        <f>Agua!X4595</f>
        <v>0</v>
      </c>
      <c r="M4593" s="72">
        <f t="shared" si="1070"/>
        <v>0</v>
      </c>
      <c r="N4593" s="72">
        <f t="shared" si="1071"/>
        <v>0</v>
      </c>
      <c r="O4593" s="41">
        <f>'Gas y Electricidad'!F4596</f>
        <v>0</v>
      </c>
      <c r="P4593" s="49">
        <f t="shared" si="1072"/>
        <v>0</v>
      </c>
      <c r="Q4593" s="41">
        <f>'Gas y Electricidad'!J4596</f>
        <v>0</v>
      </c>
      <c r="R4593" s="49">
        <f t="shared" si="1073"/>
        <v>0</v>
      </c>
      <c r="S4593" s="41">
        <f>'Gas y Electricidad'!M4596</f>
        <v>0</v>
      </c>
      <c r="T4593" s="42" t="e">
        <f t="shared" si="1074"/>
        <v>#DIV/0!</v>
      </c>
      <c r="U4593" s="35">
        <f>'Gas y Electricidad'!Q4596</f>
        <v>0</v>
      </c>
      <c r="V4593" s="52">
        <f t="shared" si="1075"/>
        <v>0</v>
      </c>
      <c r="W4593" s="63"/>
      <c r="X4593" s="63"/>
      <c r="Y4593" s="63"/>
      <c r="Z4593" s="57">
        <f t="shared" si="1076"/>
        <v>0</v>
      </c>
      <c r="AA4593" s="59">
        <f t="shared" si="1077"/>
        <v>0</v>
      </c>
      <c r="AB4593" s="58">
        <f t="shared" si="1078"/>
        <v>0</v>
      </c>
      <c r="AC4593" s="61">
        <f t="shared" si="1079"/>
        <v>0</v>
      </c>
      <c r="AD4593" s="61">
        <f t="shared" si="1080"/>
        <v>0</v>
      </c>
    </row>
    <row r="4594" spans="1:30" x14ac:dyDescent="0.3">
      <c r="A4594" s="39" t="str">
        <f>IF(Agua!A4596&gt;0,Agua!A4596,"-")</f>
        <v>-</v>
      </c>
      <c r="B4594" s="40">
        <f>Agua!C4596</f>
        <v>0</v>
      </c>
      <c r="C4594" s="72">
        <f>Agua!J4596</f>
        <v>0</v>
      </c>
      <c r="D4594" s="72">
        <f>Agua!M4596</f>
        <v>0</v>
      </c>
      <c r="E4594" s="72">
        <f t="shared" si="1066"/>
        <v>0</v>
      </c>
      <c r="F4594" s="72">
        <f>Agua!P4596</f>
        <v>0</v>
      </c>
      <c r="G4594" s="72">
        <f t="shared" si="1067"/>
        <v>0</v>
      </c>
      <c r="H4594" s="72">
        <f>Agua!S4596</f>
        <v>0</v>
      </c>
      <c r="I4594" s="72">
        <f t="shared" si="1068"/>
        <v>0</v>
      </c>
      <c r="J4594" s="72">
        <f>Agua!V4596</f>
        <v>0</v>
      </c>
      <c r="K4594" s="72">
        <f t="shared" si="1069"/>
        <v>0</v>
      </c>
      <c r="L4594" s="72">
        <f>Agua!X4596</f>
        <v>0</v>
      </c>
      <c r="M4594" s="72">
        <f t="shared" si="1070"/>
        <v>0</v>
      </c>
      <c r="N4594" s="72">
        <f t="shared" si="1071"/>
        <v>0</v>
      </c>
      <c r="O4594" s="41">
        <f>'Gas y Electricidad'!F4597</f>
        <v>0</v>
      </c>
      <c r="P4594" s="49">
        <f t="shared" si="1072"/>
        <v>0</v>
      </c>
      <c r="Q4594" s="41">
        <f>'Gas y Electricidad'!J4597</f>
        <v>0</v>
      </c>
      <c r="R4594" s="49">
        <f t="shared" si="1073"/>
        <v>0</v>
      </c>
      <c r="S4594" s="41">
        <f>'Gas y Electricidad'!M4597</f>
        <v>0</v>
      </c>
      <c r="T4594" s="42" t="e">
        <f t="shared" si="1074"/>
        <v>#DIV/0!</v>
      </c>
      <c r="U4594" s="35">
        <f>'Gas y Electricidad'!Q4597</f>
        <v>0</v>
      </c>
      <c r="V4594" s="52">
        <f t="shared" si="1075"/>
        <v>0</v>
      </c>
      <c r="W4594" s="63"/>
      <c r="X4594" s="63"/>
      <c r="Y4594" s="63"/>
      <c r="Z4594" s="57">
        <f t="shared" si="1076"/>
        <v>0</v>
      </c>
      <c r="AA4594" s="59">
        <f t="shared" si="1077"/>
        <v>0</v>
      </c>
      <c r="AB4594" s="58">
        <f t="shared" si="1078"/>
        <v>0</v>
      </c>
      <c r="AC4594" s="61">
        <f t="shared" si="1079"/>
        <v>0</v>
      </c>
      <c r="AD4594" s="61">
        <f t="shared" si="1080"/>
        <v>0</v>
      </c>
    </row>
    <row r="4595" spans="1:30" x14ac:dyDescent="0.3">
      <c r="A4595" s="39" t="str">
        <f>IF(Agua!A4597&gt;0,Agua!A4597,"-")</f>
        <v>-</v>
      </c>
      <c r="B4595" s="40">
        <f>Agua!C4597</f>
        <v>0</v>
      </c>
      <c r="C4595" s="72">
        <f>Agua!J4597</f>
        <v>0</v>
      </c>
      <c r="D4595" s="72">
        <f>Agua!M4597</f>
        <v>0</v>
      </c>
      <c r="E4595" s="72">
        <f t="shared" ref="E4595:E4658" si="1081">IF($B4595=0,0,(D4595/$B4595)*1000)</f>
        <v>0</v>
      </c>
      <c r="F4595" s="72">
        <f>Agua!P4597</f>
        <v>0</v>
      </c>
      <c r="G4595" s="72">
        <f t="shared" ref="G4595:G4658" si="1082">IF($B4595=0,0,(F4595/$B4595)*1000)</f>
        <v>0</v>
      </c>
      <c r="H4595" s="72">
        <f>Agua!S4597</f>
        <v>0</v>
      </c>
      <c r="I4595" s="72">
        <f t="shared" ref="I4595:I4658" si="1083">IF($B4595=0,0,(H4595/$B4595)*1000)</f>
        <v>0</v>
      </c>
      <c r="J4595" s="72">
        <f>Agua!V4597</f>
        <v>0</v>
      </c>
      <c r="K4595" s="72">
        <f t="shared" ref="K4595:K4658" si="1084">IF($B4595=0,0,(J4595/$B4595)*1000)</f>
        <v>0</v>
      </c>
      <c r="L4595" s="72">
        <f>Agua!X4597</f>
        <v>0</v>
      </c>
      <c r="M4595" s="72">
        <f t="shared" ref="M4595:M4658" si="1085">IF($B4595=0,0,(L4595/$B4595)*1000)</f>
        <v>0</v>
      </c>
      <c r="N4595" s="72">
        <f t="shared" ref="N4595:N4658" si="1086">IF(C4595&gt;0,C4595/B4595*1000,0)</f>
        <v>0</v>
      </c>
      <c r="O4595" s="41">
        <f>'Gas y Electricidad'!F4598</f>
        <v>0</v>
      </c>
      <c r="P4595" s="49">
        <f t="shared" ref="P4595:P4658" si="1087">IF($B4595=0,0,(O4595/$B4595)*3500)</f>
        <v>0</v>
      </c>
      <c r="Q4595" s="41">
        <f>'Gas y Electricidad'!J4598</f>
        <v>0</v>
      </c>
      <c r="R4595" s="49">
        <f t="shared" ref="R4595:R4658" si="1088">IF($B4595=0,0,(Q4595/$B4595)*3785)</f>
        <v>0</v>
      </c>
      <c r="S4595" s="41">
        <f>'Gas y Electricidad'!M4598</f>
        <v>0</v>
      </c>
      <c r="T4595" s="42" t="e">
        <f t="shared" ref="T4595:T4658" si="1089">IF($S4595="-","-",(S4595/$B4595)*1200)</f>
        <v>#DIV/0!</v>
      </c>
      <c r="U4595" s="35">
        <f>'Gas y Electricidad'!Q4598</f>
        <v>0</v>
      </c>
      <c r="V4595" s="52">
        <f t="shared" ref="V4595:V4658" si="1090">IF($B4595=0,0,(U4595/$B4595))</f>
        <v>0</v>
      </c>
      <c r="W4595" s="63"/>
      <c r="X4595" s="63"/>
      <c r="Y4595" s="63"/>
      <c r="Z4595" s="57">
        <f t="shared" ref="Z4595:Z4658" si="1091">(N4595/1000)*W4595</f>
        <v>0</v>
      </c>
      <c r="AA4595" s="59">
        <f t="shared" ref="AA4595:AA4658" si="1092">(R4595+P4595)*X4595</f>
        <v>0</v>
      </c>
      <c r="AB4595" s="58">
        <f t="shared" ref="AB4595:AB4658" si="1093">V4596*Y4595</f>
        <v>0</v>
      </c>
      <c r="AC4595" s="61">
        <f t="shared" ref="AC4595:AC4658" si="1094">Z4595+AA4595+AB4595</f>
        <v>0</v>
      </c>
      <c r="AD4595" s="61">
        <f t="shared" ref="AD4595:AD4658" si="1095">IF(B4595&gt;0,AC4595*B4595,0)</f>
        <v>0</v>
      </c>
    </row>
    <row r="4596" spans="1:30" x14ac:dyDescent="0.3">
      <c r="A4596" s="39" t="str">
        <f>IF(Agua!A4598&gt;0,Agua!A4598,"-")</f>
        <v>-</v>
      </c>
      <c r="B4596" s="40">
        <f>Agua!C4598</f>
        <v>0</v>
      </c>
      <c r="C4596" s="72">
        <f>Agua!J4598</f>
        <v>0</v>
      </c>
      <c r="D4596" s="72">
        <f>Agua!M4598</f>
        <v>0</v>
      </c>
      <c r="E4596" s="72">
        <f t="shared" si="1081"/>
        <v>0</v>
      </c>
      <c r="F4596" s="72">
        <f>Agua!P4598</f>
        <v>0</v>
      </c>
      <c r="G4596" s="72">
        <f t="shared" si="1082"/>
        <v>0</v>
      </c>
      <c r="H4596" s="72">
        <f>Agua!S4598</f>
        <v>0</v>
      </c>
      <c r="I4596" s="72">
        <f t="shared" si="1083"/>
        <v>0</v>
      </c>
      <c r="J4596" s="72">
        <f>Agua!V4598</f>
        <v>0</v>
      </c>
      <c r="K4596" s="72">
        <f t="shared" si="1084"/>
        <v>0</v>
      </c>
      <c r="L4596" s="72">
        <f>Agua!X4598</f>
        <v>0</v>
      </c>
      <c r="M4596" s="72">
        <f t="shared" si="1085"/>
        <v>0</v>
      </c>
      <c r="N4596" s="72">
        <f t="shared" si="1086"/>
        <v>0</v>
      </c>
      <c r="O4596" s="41">
        <f>'Gas y Electricidad'!F4599</f>
        <v>0</v>
      </c>
      <c r="P4596" s="49">
        <f t="shared" si="1087"/>
        <v>0</v>
      </c>
      <c r="Q4596" s="41">
        <f>'Gas y Electricidad'!J4599</f>
        <v>0</v>
      </c>
      <c r="R4596" s="49">
        <f t="shared" si="1088"/>
        <v>0</v>
      </c>
      <c r="S4596" s="41">
        <f>'Gas y Electricidad'!M4599</f>
        <v>0</v>
      </c>
      <c r="T4596" s="42" t="e">
        <f t="shared" si="1089"/>
        <v>#DIV/0!</v>
      </c>
      <c r="U4596" s="35">
        <f>'Gas y Electricidad'!Q4599</f>
        <v>0</v>
      </c>
      <c r="V4596" s="52">
        <f t="shared" si="1090"/>
        <v>0</v>
      </c>
      <c r="W4596" s="63"/>
      <c r="X4596" s="63"/>
      <c r="Y4596" s="63"/>
      <c r="Z4596" s="57">
        <f t="shared" si="1091"/>
        <v>0</v>
      </c>
      <c r="AA4596" s="59">
        <f t="shared" si="1092"/>
        <v>0</v>
      </c>
      <c r="AB4596" s="58">
        <f t="shared" si="1093"/>
        <v>0</v>
      </c>
      <c r="AC4596" s="61">
        <f t="shared" si="1094"/>
        <v>0</v>
      </c>
      <c r="AD4596" s="61">
        <f t="shared" si="1095"/>
        <v>0</v>
      </c>
    </row>
    <row r="4597" spans="1:30" x14ac:dyDescent="0.3">
      <c r="A4597" s="39" t="str">
        <f>IF(Agua!A4599&gt;0,Agua!A4599,"-")</f>
        <v>-</v>
      </c>
      <c r="B4597" s="40">
        <f>Agua!C4599</f>
        <v>0</v>
      </c>
      <c r="C4597" s="72">
        <f>Agua!J4599</f>
        <v>0</v>
      </c>
      <c r="D4597" s="72">
        <f>Agua!M4599</f>
        <v>0</v>
      </c>
      <c r="E4597" s="72">
        <f t="shared" si="1081"/>
        <v>0</v>
      </c>
      <c r="F4597" s="72">
        <f>Agua!P4599</f>
        <v>0</v>
      </c>
      <c r="G4597" s="72">
        <f t="shared" si="1082"/>
        <v>0</v>
      </c>
      <c r="H4597" s="72">
        <f>Agua!S4599</f>
        <v>0</v>
      </c>
      <c r="I4597" s="72">
        <f t="shared" si="1083"/>
        <v>0</v>
      </c>
      <c r="J4597" s="72">
        <f>Agua!V4599</f>
        <v>0</v>
      </c>
      <c r="K4597" s="72">
        <f t="shared" si="1084"/>
        <v>0</v>
      </c>
      <c r="L4597" s="72">
        <f>Agua!X4599</f>
        <v>0</v>
      </c>
      <c r="M4597" s="72">
        <f t="shared" si="1085"/>
        <v>0</v>
      </c>
      <c r="N4597" s="72">
        <f t="shared" si="1086"/>
        <v>0</v>
      </c>
      <c r="O4597" s="41">
        <f>'Gas y Electricidad'!F4600</f>
        <v>0</v>
      </c>
      <c r="P4597" s="49">
        <f t="shared" si="1087"/>
        <v>0</v>
      </c>
      <c r="Q4597" s="41">
        <f>'Gas y Electricidad'!J4600</f>
        <v>0</v>
      </c>
      <c r="R4597" s="49">
        <f t="shared" si="1088"/>
        <v>0</v>
      </c>
      <c r="S4597" s="41">
        <f>'Gas y Electricidad'!M4600</f>
        <v>0</v>
      </c>
      <c r="T4597" s="42" t="e">
        <f t="shared" si="1089"/>
        <v>#DIV/0!</v>
      </c>
      <c r="U4597" s="35">
        <f>'Gas y Electricidad'!Q4600</f>
        <v>0</v>
      </c>
      <c r="V4597" s="52">
        <f t="shared" si="1090"/>
        <v>0</v>
      </c>
      <c r="W4597" s="63"/>
      <c r="X4597" s="63"/>
      <c r="Y4597" s="63"/>
      <c r="Z4597" s="57">
        <f t="shared" si="1091"/>
        <v>0</v>
      </c>
      <c r="AA4597" s="59">
        <f t="shared" si="1092"/>
        <v>0</v>
      </c>
      <c r="AB4597" s="58">
        <f t="shared" si="1093"/>
        <v>0</v>
      </c>
      <c r="AC4597" s="61">
        <f t="shared" si="1094"/>
        <v>0</v>
      </c>
      <c r="AD4597" s="61">
        <f t="shared" si="1095"/>
        <v>0</v>
      </c>
    </row>
    <row r="4598" spans="1:30" x14ac:dyDescent="0.3">
      <c r="A4598" s="39" t="str">
        <f>IF(Agua!A4600&gt;0,Agua!A4600,"-")</f>
        <v>-</v>
      </c>
      <c r="B4598" s="40">
        <f>Agua!C4600</f>
        <v>0</v>
      </c>
      <c r="C4598" s="72">
        <f>Agua!J4600</f>
        <v>0</v>
      </c>
      <c r="D4598" s="72">
        <f>Agua!M4600</f>
        <v>0</v>
      </c>
      <c r="E4598" s="72">
        <f t="shared" si="1081"/>
        <v>0</v>
      </c>
      <c r="F4598" s="72">
        <f>Agua!P4600</f>
        <v>0</v>
      </c>
      <c r="G4598" s="72">
        <f t="shared" si="1082"/>
        <v>0</v>
      </c>
      <c r="H4598" s="72">
        <f>Agua!S4600</f>
        <v>0</v>
      </c>
      <c r="I4598" s="72">
        <f t="shared" si="1083"/>
        <v>0</v>
      </c>
      <c r="J4598" s="72">
        <f>Agua!V4600</f>
        <v>0</v>
      </c>
      <c r="K4598" s="72">
        <f t="shared" si="1084"/>
        <v>0</v>
      </c>
      <c r="L4598" s="72">
        <f>Agua!X4600</f>
        <v>0</v>
      </c>
      <c r="M4598" s="72">
        <f t="shared" si="1085"/>
        <v>0</v>
      </c>
      <c r="N4598" s="72">
        <f t="shared" si="1086"/>
        <v>0</v>
      </c>
      <c r="O4598" s="41">
        <f>'Gas y Electricidad'!F4601</f>
        <v>0</v>
      </c>
      <c r="P4598" s="49">
        <f t="shared" si="1087"/>
        <v>0</v>
      </c>
      <c r="Q4598" s="41">
        <f>'Gas y Electricidad'!J4601</f>
        <v>0</v>
      </c>
      <c r="R4598" s="49">
        <f t="shared" si="1088"/>
        <v>0</v>
      </c>
      <c r="S4598" s="41">
        <f>'Gas y Electricidad'!M4601</f>
        <v>0</v>
      </c>
      <c r="T4598" s="42" t="e">
        <f t="shared" si="1089"/>
        <v>#DIV/0!</v>
      </c>
      <c r="U4598" s="35">
        <f>'Gas y Electricidad'!Q4601</f>
        <v>0</v>
      </c>
      <c r="V4598" s="52">
        <f t="shared" si="1090"/>
        <v>0</v>
      </c>
      <c r="W4598" s="63"/>
      <c r="X4598" s="63"/>
      <c r="Y4598" s="63"/>
      <c r="Z4598" s="57">
        <f t="shared" si="1091"/>
        <v>0</v>
      </c>
      <c r="AA4598" s="59">
        <f t="shared" si="1092"/>
        <v>0</v>
      </c>
      <c r="AB4598" s="58">
        <f t="shared" si="1093"/>
        <v>0</v>
      </c>
      <c r="AC4598" s="61">
        <f t="shared" si="1094"/>
        <v>0</v>
      </c>
      <c r="AD4598" s="61">
        <f t="shared" si="1095"/>
        <v>0</v>
      </c>
    </row>
    <row r="4599" spans="1:30" x14ac:dyDescent="0.3">
      <c r="A4599" s="39" t="str">
        <f>IF(Agua!A4601&gt;0,Agua!A4601,"-")</f>
        <v>-</v>
      </c>
      <c r="B4599" s="40">
        <f>Agua!C4601</f>
        <v>0</v>
      </c>
      <c r="C4599" s="72">
        <f>Agua!J4601</f>
        <v>0</v>
      </c>
      <c r="D4599" s="72">
        <f>Agua!M4601</f>
        <v>0</v>
      </c>
      <c r="E4599" s="72">
        <f t="shared" si="1081"/>
        <v>0</v>
      </c>
      <c r="F4599" s="72">
        <f>Agua!P4601</f>
        <v>0</v>
      </c>
      <c r="G4599" s="72">
        <f t="shared" si="1082"/>
        <v>0</v>
      </c>
      <c r="H4599" s="72">
        <f>Agua!S4601</f>
        <v>0</v>
      </c>
      <c r="I4599" s="72">
        <f t="shared" si="1083"/>
        <v>0</v>
      </c>
      <c r="J4599" s="72">
        <f>Agua!V4601</f>
        <v>0</v>
      </c>
      <c r="K4599" s="72">
        <f t="shared" si="1084"/>
        <v>0</v>
      </c>
      <c r="L4599" s="72">
        <f>Agua!X4601</f>
        <v>0</v>
      </c>
      <c r="M4599" s="72">
        <f t="shared" si="1085"/>
        <v>0</v>
      </c>
      <c r="N4599" s="72">
        <f t="shared" si="1086"/>
        <v>0</v>
      </c>
      <c r="O4599" s="41">
        <f>'Gas y Electricidad'!F4602</f>
        <v>0</v>
      </c>
      <c r="P4599" s="49">
        <f t="shared" si="1087"/>
        <v>0</v>
      </c>
      <c r="Q4599" s="41">
        <f>'Gas y Electricidad'!J4602</f>
        <v>0</v>
      </c>
      <c r="R4599" s="49">
        <f t="shared" si="1088"/>
        <v>0</v>
      </c>
      <c r="S4599" s="41">
        <f>'Gas y Electricidad'!M4602</f>
        <v>0</v>
      </c>
      <c r="T4599" s="42" t="e">
        <f t="shared" si="1089"/>
        <v>#DIV/0!</v>
      </c>
      <c r="U4599" s="35">
        <f>'Gas y Electricidad'!Q4602</f>
        <v>0</v>
      </c>
      <c r="V4599" s="52">
        <f t="shared" si="1090"/>
        <v>0</v>
      </c>
      <c r="W4599" s="63"/>
      <c r="X4599" s="63"/>
      <c r="Y4599" s="63"/>
      <c r="Z4599" s="57">
        <f t="shared" si="1091"/>
        <v>0</v>
      </c>
      <c r="AA4599" s="59">
        <f t="shared" si="1092"/>
        <v>0</v>
      </c>
      <c r="AB4599" s="58">
        <f t="shared" si="1093"/>
        <v>0</v>
      </c>
      <c r="AC4599" s="61">
        <f t="shared" si="1094"/>
        <v>0</v>
      </c>
      <c r="AD4599" s="61">
        <f t="shared" si="1095"/>
        <v>0</v>
      </c>
    </row>
    <row r="4600" spans="1:30" x14ac:dyDescent="0.3">
      <c r="A4600" s="39" t="str">
        <f>IF(Agua!A4602&gt;0,Agua!A4602,"-")</f>
        <v>-</v>
      </c>
      <c r="B4600" s="40">
        <f>Agua!C4602</f>
        <v>0</v>
      </c>
      <c r="C4600" s="72">
        <f>Agua!J4602</f>
        <v>0</v>
      </c>
      <c r="D4600" s="72">
        <f>Agua!M4602</f>
        <v>0</v>
      </c>
      <c r="E4600" s="72">
        <f t="shared" si="1081"/>
        <v>0</v>
      </c>
      <c r="F4600" s="72">
        <f>Agua!P4602</f>
        <v>0</v>
      </c>
      <c r="G4600" s="72">
        <f t="shared" si="1082"/>
        <v>0</v>
      </c>
      <c r="H4600" s="72">
        <f>Agua!S4602</f>
        <v>0</v>
      </c>
      <c r="I4600" s="72">
        <f t="shared" si="1083"/>
        <v>0</v>
      </c>
      <c r="J4600" s="72">
        <f>Agua!V4602</f>
        <v>0</v>
      </c>
      <c r="K4600" s="72">
        <f t="shared" si="1084"/>
        <v>0</v>
      </c>
      <c r="L4600" s="72">
        <f>Agua!X4602</f>
        <v>0</v>
      </c>
      <c r="M4600" s="72">
        <f t="shared" si="1085"/>
        <v>0</v>
      </c>
      <c r="N4600" s="72">
        <f t="shared" si="1086"/>
        <v>0</v>
      </c>
      <c r="O4600" s="41">
        <f>'Gas y Electricidad'!F4603</f>
        <v>0</v>
      </c>
      <c r="P4600" s="49">
        <f t="shared" si="1087"/>
        <v>0</v>
      </c>
      <c r="Q4600" s="41">
        <f>'Gas y Electricidad'!J4603</f>
        <v>0</v>
      </c>
      <c r="R4600" s="49">
        <f t="shared" si="1088"/>
        <v>0</v>
      </c>
      <c r="S4600" s="41">
        <f>'Gas y Electricidad'!M4603</f>
        <v>0</v>
      </c>
      <c r="T4600" s="42" t="e">
        <f t="shared" si="1089"/>
        <v>#DIV/0!</v>
      </c>
      <c r="U4600" s="35">
        <f>'Gas y Electricidad'!Q4603</f>
        <v>0</v>
      </c>
      <c r="V4600" s="52">
        <f t="shared" si="1090"/>
        <v>0</v>
      </c>
      <c r="W4600" s="63"/>
      <c r="X4600" s="63"/>
      <c r="Y4600" s="63"/>
      <c r="Z4600" s="57">
        <f t="shared" si="1091"/>
        <v>0</v>
      </c>
      <c r="AA4600" s="59">
        <f t="shared" si="1092"/>
        <v>0</v>
      </c>
      <c r="AB4600" s="58">
        <f t="shared" si="1093"/>
        <v>0</v>
      </c>
      <c r="AC4600" s="61">
        <f t="shared" si="1094"/>
        <v>0</v>
      </c>
      <c r="AD4600" s="61">
        <f t="shared" si="1095"/>
        <v>0</v>
      </c>
    </row>
    <row r="4601" spans="1:30" x14ac:dyDescent="0.3">
      <c r="A4601" s="39" t="str">
        <f>IF(Agua!A4603&gt;0,Agua!A4603,"-")</f>
        <v>-</v>
      </c>
      <c r="B4601" s="40">
        <f>Agua!C4603</f>
        <v>0</v>
      </c>
      <c r="C4601" s="72">
        <f>Agua!J4603</f>
        <v>0</v>
      </c>
      <c r="D4601" s="72">
        <f>Agua!M4603</f>
        <v>0</v>
      </c>
      <c r="E4601" s="72">
        <f t="shared" si="1081"/>
        <v>0</v>
      </c>
      <c r="F4601" s="72">
        <f>Agua!P4603</f>
        <v>0</v>
      </c>
      <c r="G4601" s="72">
        <f t="shared" si="1082"/>
        <v>0</v>
      </c>
      <c r="H4601" s="72">
        <f>Agua!S4603</f>
        <v>0</v>
      </c>
      <c r="I4601" s="72">
        <f t="shared" si="1083"/>
        <v>0</v>
      </c>
      <c r="J4601" s="72">
        <f>Agua!V4603</f>
        <v>0</v>
      </c>
      <c r="K4601" s="72">
        <f t="shared" si="1084"/>
        <v>0</v>
      </c>
      <c r="L4601" s="72">
        <f>Agua!X4603</f>
        <v>0</v>
      </c>
      <c r="M4601" s="72">
        <f t="shared" si="1085"/>
        <v>0</v>
      </c>
      <c r="N4601" s="72">
        <f t="shared" si="1086"/>
        <v>0</v>
      </c>
      <c r="O4601" s="41">
        <f>'Gas y Electricidad'!F4604</f>
        <v>0</v>
      </c>
      <c r="P4601" s="49">
        <f t="shared" si="1087"/>
        <v>0</v>
      </c>
      <c r="Q4601" s="41">
        <f>'Gas y Electricidad'!J4604</f>
        <v>0</v>
      </c>
      <c r="R4601" s="49">
        <f t="shared" si="1088"/>
        <v>0</v>
      </c>
      <c r="S4601" s="41">
        <f>'Gas y Electricidad'!M4604</f>
        <v>0</v>
      </c>
      <c r="T4601" s="42" t="e">
        <f t="shared" si="1089"/>
        <v>#DIV/0!</v>
      </c>
      <c r="U4601" s="35">
        <f>'Gas y Electricidad'!Q4604</f>
        <v>0</v>
      </c>
      <c r="V4601" s="52">
        <f t="shared" si="1090"/>
        <v>0</v>
      </c>
      <c r="W4601" s="63"/>
      <c r="X4601" s="63"/>
      <c r="Y4601" s="63"/>
      <c r="Z4601" s="57">
        <f t="shared" si="1091"/>
        <v>0</v>
      </c>
      <c r="AA4601" s="59">
        <f t="shared" si="1092"/>
        <v>0</v>
      </c>
      <c r="AB4601" s="58">
        <f t="shared" si="1093"/>
        <v>0</v>
      </c>
      <c r="AC4601" s="61">
        <f t="shared" si="1094"/>
        <v>0</v>
      </c>
      <c r="AD4601" s="61">
        <f t="shared" si="1095"/>
        <v>0</v>
      </c>
    </row>
    <row r="4602" spans="1:30" x14ac:dyDescent="0.3">
      <c r="A4602" s="39" t="str">
        <f>IF(Agua!A4604&gt;0,Agua!A4604,"-")</f>
        <v>-</v>
      </c>
      <c r="B4602" s="40">
        <f>Agua!C4604</f>
        <v>0</v>
      </c>
      <c r="C4602" s="72">
        <f>Agua!J4604</f>
        <v>0</v>
      </c>
      <c r="D4602" s="72">
        <f>Agua!M4604</f>
        <v>0</v>
      </c>
      <c r="E4602" s="72">
        <f t="shared" si="1081"/>
        <v>0</v>
      </c>
      <c r="F4602" s="72">
        <f>Agua!P4604</f>
        <v>0</v>
      </c>
      <c r="G4602" s="72">
        <f t="shared" si="1082"/>
        <v>0</v>
      </c>
      <c r="H4602" s="72">
        <f>Agua!S4604</f>
        <v>0</v>
      </c>
      <c r="I4602" s="72">
        <f t="shared" si="1083"/>
        <v>0</v>
      </c>
      <c r="J4602" s="72">
        <f>Agua!V4604</f>
        <v>0</v>
      </c>
      <c r="K4602" s="72">
        <f t="shared" si="1084"/>
        <v>0</v>
      </c>
      <c r="L4602" s="72">
        <f>Agua!X4604</f>
        <v>0</v>
      </c>
      <c r="M4602" s="72">
        <f t="shared" si="1085"/>
        <v>0</v>
      </c>
      <c r="N4602" s="72">
        <f t="shared" si="1086"/>
        <v>0</v>
      </c>
      <c r="O4602" s="41">
        <f>'Gas y Electricidad'!F4605</f>
        <v>0</v>
      </c>
      <c r="P4602" s="49">
        <f t="shared" si="1087"/>
        <v>0</v>
      </c>
      <c r="Q4602" s="41">
        <f>'Gas y Electricidad'!J4605</f>
        <v>0</v>
      </c>
      <c r="R4602" s="49">
        <f t="shared" si="1088"/>
        <v>0</v>
      </c>
      <c r="S4602" s="41">
        <f>'Gas y Electricidad'!M4605</f>
        <v>0</v>
      </c>
      <c r="T4602" s="42" t="e">
        <f t="shared" si="1089"/>
        <v>#DIV/0!</v>
      </c>
      <c r="U4602" s="35">
        <f>'Gas y Electricidad'!Q4605</f>
        <v>0</v>
      </c>
      <c r="V4602" s="52">
        <f t="shared" si="1090"/>
        <v>0</v>
      </c>
      <c r="W4602" s="63"/>
      <c r="X4602" s="63"/>
      <c r="Y4602" s="63"/>
      <c r="Z4602" s="57">
        <f t="shared" si="1091"/>
        <v>0</v>
      </c>
      <c r="AA4602" s="59">
        <f t="shared" si="1092"/>
        <v>0</v>
      </c>
      <c r="AB4602" s="58">
        <f t="shared" si="1093"/>
        <v>0</v>
      </c>
      <c r="AC4602" s="61">
        <f t="shared" si="1094"/>
        <v>0</v>
      </c>
      <c r="AD4602" s="61">
        <f t="shared" si="1095"/>
        <v>0</v>
      </c>
    </row>
    <row r="4603" spans="1:30" x14ac:dyDescent="0.3">
      <c r="A4603" s="39" t="str">
        <f>IF(Agua!A4605&gt;0,Agua!A4605,"-")</f>
        <v>-</v>
      </c>
      <c r="B4603" s="40">
        <f>Agua!C4605</f>
        <v>0</v>
      </c>
      <c r="C4603" s="72">
        <f>Agua!J4605</f>
        <v>0</v>
      </c>
      <c r="D4603" s="72">
        <f>Agua!M4605</f>
        <v>0</v>
      </c>
      <c r="E4603" s="72">
        <f t="shared" si="1081"/>
        <v>0</v>
      </c>
      <c r="F4603" s="72">
        <f>Agua!P4605</f>
        <v>0</v>
      </c>
      <c r="G4603" s="72">
        <f t="shared" si="1082"/>
        <v>0</v>
      </c>
      <c r="H4603" s="72">
        <f>Agua!S4605</f>
        <v>0</v>
      </c>
      <c r="I4603" s="72">
        <f t="shared" si="1083"/>
        <v>0</v>
      </c>
      <c r="J4603" s="72">
        <f>Agua!V4605</f>
        <v>0</v>
      </c>
      <c r="K4603" s="72">
        <f t="shared" si="1084"/>
        <v>0</v>
      </c>
      <c r="L4603" s="72">
        <f>Agua!X4605</f>
        <v>0</v>
      </c>
      <c r="M4603" s="72">
        <f t="shared" si="1085"/>
        <v>0</v>
      </c>
      <c r="N4603" s="72">
        <f t="shared" si="1086"/>
        <v>0</v>
      </c>
      <c r="O4603" s="41">
        <f>'Gas y Electricidad'!F4606</f>
        <v>0</v>
      </c>
      <c r="P4603" s="49">
        <f t="shared" si="1087"/>
        <v>0</v>
      </c>
      <c r="Q4603" s="41">
        <f>'Gas y Electricidad'!J4606</f>
        <v>0</v>
      </c>
      <c r="R4603" s="49">
        <f t="shared" si="1088"/>
        <v>0</v>
      </c>
      <c r="S4603" s="41">
        <f>'Gas y Electricidad'!M4606</f>
        <v>0</v>
      </c>
      <c r="T4603" s="42" t="e">
        <f t="shared" si="1089"/>
        <v>#DIV/0!</v>
      </c>
      <c r="U4603" s="35">
        <f>'Gas y Electricidad'!Q4606</f>
        <v>0</v>
      </c>
      <c r="V4603" s="52">
        <f t="shared" si="1090"/>
        <v>0</v>
      </c>
      <c r="W4603" s="63"/>
      <c r="X4603" s="63"/>
      <c r="Y4603" s="63"/>
      <c r="Z4603" s="57">
        <f t="shared" si="1091"/>
        <v>0</v>
      </c>
      <c r="AA4603" s="59">
        <f t="shared" si="1092"/>
        <v>0</v>
      </c>
      <c r="AB4603" s="58">
        <f t="shared" si="1093"/>
        <v>0</v>
      </c>
      <c r="AC4603" s="61">
        <f t="shared" si="1094"/>
        <v>0</v>
      </c>
      <c r="AD4603" s="61">
        <f t="shared" si="1095"/>
        <v>0</v>
      </c>
    </row>
    <row r="4604" spans="1:30" x14ac:dyDescent="0.3">
      <c r="A4604" s="39" t="str">
        <f>IF(Agua!A4606&gt;0,Agua!A4606,"-")</f>
        <v>-</v>
      </c>
      <c r="B4604" s="40">
        <f>Agua!C4606</f>
        <v>0</v>
      </c>
      <c r="C4604" s="72">
        <f>Agua!J4606</f>
        <v>0</v>
      </c>
      <c r="D4604" s="72">
        <f>Agua!M4606</f>
        <v>0</v>
      </c>
      <c r="E4604" s="72">
        <f t="shared" si="1081"/>
        <v>0</v>
      </c>
      <c r="F4604" s="72">
        <f>Agua!P4606</f>
        <v>0</v>
      </c>
      <c r="G4604" s="72">
        <f t="shared" si="1082"/>
        <v>0</v>
      </c>
      <c r="H4604" s="72">
        <f>Agua!S4606</f>
        <v>0</v>
      </c>
      <c r="I4604" s="72">
        <f t="shared" si="1083"/>
        <v>0</v>
      </c>
      <c r="J4604" s="72">
        <f>Agua!V4606</f>
        <v>0</v>
      </c>
      <c r="K4604" s="72">
        <f t="shared" si="1084"/>
        <v>0</v>
      </c>
      <c r="L4604" s="72">
        <f>Agua!X4606</f>
        <v>0</v>
      </c>
      <c r="M4604" s="72">
        <f t="shared" si="1085"/>
        <v>0</v>
      </c>
      <c r="N4604" s="72">
        <f t="shared" si="1086"/>
        <v>0</v>
      </c>
      <c r="O4604" s="41">
        <f>'Gas y Electricidad'!F4607</f>
        <v>0</v>
      </c>
      <c r="P4604" s="49">
        <f t="shared" si="1087"/>
        <v>0</v>
      </c>
      <c r="Q4604" s="41">
        <f>'Gas y Electricidad'!J4607</f>
        <v>0</v>
      </c>
      <c r="R4604" s="49">
        <f t="shared" si="1088"/>
        <v>0</v>
      </c>
      <c r="S4604" s="41">
        <f>'Gas y Electricidad'!M4607</f>
        <v>0</v>
      </c>
      <c r="T4604" s="42" t="e">
        <f t="shared" si="1089"/>
        <v>#DIV/0!</v>
      </c>
      <c r="U4604" s="35">
        <f>'Gas y Electricidad'!Q4607</f>
        <v>0</v>
      </c>
      <c r="V4604" s="52">
        <f t="shared" si="1090"/>
        <v>0</v>
      </c>
      <c r="W4604" s="63"/>
      <c r="X4604" s="63"/>
      <c r="Y4604" s="63"/>
      <c r="Z4604" s="57">
        <f t="shared" si="1091"/>
        <v>0</v>
      </c>
      <c r="AA4604" s="59">
        <f t="shared" si="1092"/>
        <v>0</v>
      </c>
      <c r="AB4604" s="58">
        <f t="shared" si="1093"/>
        <v>0</v>
      </c>
      <c r="AC4604" s="61">
        <f t="shared" si="1094"/>
        <v>0</v>
      </c>
      <c r="AD4604" s="61">
        <f t="shared" si="1095"/>
        <v>0</v>
      </c>
    </row>
    <row r="4605" spans="1:30" x14ac:dyDescent="0.3">
      <c r="A4605" s="39" t="str">
        <f>IF(Agua!A4607&gt;0,Agua!A4607,"-")</f>
        <v>-</v>
      </c>
      <c r="B4605" s="40">
        <f>Agua!C4607</f>
        <v>0</v>
      </c>
      <c r="C4605" s="72">
        <f>Agua!J4607</f>
        <v>0</v>
      </c>
      <c r="D4605" s="72">
        <f>Agua!M4607</f>
        <v>0</v>
      </c>
      <c r="E4605" s="72">
        <f t="shared" si="1081"/>
        <v>0</v>
      </c>
      <c r="F4605" s="72">
        <f>Agua!P4607</f>
        <v>0</v>
      </c>
      <c r="G4605" s="72">
        <f t="shared" si="1082"/>
        <v>0</v>
      </c>
      <c r="H4605" s="72">
        <f>Agua!S4607</f>
        <v>0</v>
      </c>
      <c r="I4605" s="72">
        <f t="shared" si="1083"/>
        <v>0</v>
      </c>
      <c r="J4605" s="72">
        <f>Agua!V4607</f>
        <v>0</v>
      </c>
      <c r="K4605" s="72">
        <f t="shared" si="1084"/>
        <v>0</v>
      </c>
      <c r="L4605" s="72">
        <f>Agua!X4607</f>
        <v>0</v>
      </c>
      <c r="M4605" s="72">
        <f t="shared" si="1085"/>
        <v>0</v>
      </c>
      <c r="N4605" s="72">
        <f t="shared" si="1086"/>
        <v>0</v>
      </c>
      <c r="O4605" s="41">
        <f>'Gas y Electricidad'!F4608</f>
        <v>0</v>
      </c>
      <c r="P4605" s="49">
        <f t="shared" si="1087"/>
        <v>0</v>
      </c>
      <c r="Q4605" s="41">
        <f>'Gas y Electricidad'!J4608</f>
        <v>0</v>
      </c>
      <c r="R4605" s="49">
        <f t="shared" si="1088"/>
        <v>0</v>
      </c>
      <c r="S4605" s="41">
        <f>'Gas y Electricidad'!M4608</f>
        <v>0</v>
      </c>
      <c r="T4605" s="42" t="e">
        <f t="shared" si="1089"/>
        <v>#DIV/0!</v>
      </c>
      <c r="U4605" s="35">
        <f>'Gas y Electricidad'!Q4608</f>
        <v>0</v>
      </c>
      <c r="V4605" s="52">
        <f t="shared" si="1090"/>
        <v>0</v>
      </c>
      <c r="W4605" s="63"/>
      <c r="X4605" s="63"/>
      <c r="Y4605" s="63"/>
      <c r="Z4605" s="57">
        <f t="shared" si="1091"/>
        <v>0</v>
      </c>
      <c r="AA4605" s="59">
        <f t="shared" si="1092"/>
        <v>0</v>
      </c>
      <c r="AB4605" s="58">
        <f t="shared" si="1093"/>
        <v>0</v>
      </c>
      <c r="AC4605" s="61">
        <f t="shared" si="1094"/>
        <v>0</v>
      </c>
      <c r="AD4605" s="61">
        <f t="shared" si="1095"/>
        <v>0</v>
      </c>
    </row>
    <row r="4606" spans="1:30" x14ac:dyDescent="0.3">
      <c r="A4606" s="39" t="str">
        <f>IF(Agua!A4608&gt;0,Agua!A4608,"-")</f>
        <v>-</v>
      </c>
      <c r="B4606" s="40">
        <f>Agua!C4608</f>
        <v>0</v>
      </c>
      <c r="C4606" s="72">
        <f>Agua!J4608</f>
        <v>0</v>
      </c>
      <c r="D4606" s="72">
        <f>Agua!M4608</f>
        <v>0</v>
      </c>
      <c r="E4606" s="72">
        <f t="shared" si="1081"/>
        <v>0</v>
      </c>
      <c r="F4606" s="72">
        <f>Agua!P4608</f>
        <v>0</v>
      </c>
      <c r="G4606" s="72">
        <f t="shared" si="1082"/>
        <v>0</v>
      </c>
      <c r="H4606" s="72">
        <f>Agua!S4608</f>
        <v>0</v>
      </c>
      <c r="I4606" s="72">
        <f t="shared" si="1083"/>
        <v>0</v>
      </c>
      <c r="J4606" s="72">
        <f>Agua!V4608</f>
        <v>0</v>
      </c>
      <c r="K4606" s="72">
        <f t="shared" si="1084"/>
        <v>0</v>
      </c>
      <c r="L4606" s="72">
        <f>Agua!X4608</f>
        <v>0</v>
      </c>
      <c r="M4606" s="72">
        <f t="shared" si="1085"/>
        <v>0</v>
      </c>
      <c r="N4606" s="72">
        <f t="shared" si="1086"/>
        <v>0</v>
      </c>
      <c r="O4606" s="41">
        <f>'Gas y Electricidad'!F4609</f>
        <v>0</v>
      </c>
      <c r="P4606" s="49">
        <f t="shared" si="1087"/>
        <v>0</v>
      </c>
      <c r="Q4606" s="41">
        <f>'Gas y Electricidad'!J4609</f>
        <v>0</v>
      </c>
      <c r="R4606" s="49">
        <f t="shared" si="1088"/>
        <v>0</v>
      </c>
      <c r="S4606" s="41">
        <f>'Gas y Electricidad'!M4609</f>
        <v>0</v>
      </c>
      <c r="T4606" s="42" t="e">
        <f t="shared" si="1089"/>
        <v>#DIV/0!</v>
      </c>
      <c r="U4606" s="35">
        <f>'Gas y Electricidad'!Q4609</f>
        <v>0</v>
      </c>
      <c r="V4606" s="52">
        <f t="shared" si="1090"/>
        <v>0</v>
      </c>
      <c r="W4606" s="63"/>
      <c r="X4606" s="63"/>
      <c r="Y4606" s="63"/>
      <c r="Z4606" s="57">
        <f t="shared" si="1091"/>
        <v>0</v>
      </c>
      <c r="AA4606" s="59">
        <f t="shared" si="1092"/>
        <v>0</v>
      </c>
      <c r="AB4606" s="58">
        <f t="shared" si="1093"/>
        <v>0</v>
      </c>
      <c r="AC4606" s="61">
        <f t="shared" si="1094"/>
        <v>0</v>
      </c>
      <c r="AD4606" s="61">
        <f t="shared" si="1095"/>
        <v>0</v>
      </c>
    </row>
    <row r="4607" spans="1:30" x14ac:dyDescent="0.3">
      <c r="A4607" s="39" t="str">
        <f>IF(Agua!A4609&gt;0,Agua!A4609,"-")</f>
        <v>-</v>
      </c>
      <c r="B4607" s="40">
        <f>Agua!C4609</f>
        <v>0</v>
      </c>
      <c r="C4607" s="72">
        <f>Agua!J4609</f>
        <v>0</v>
      </c>
      <c r="D4607" s="72">
        <f>Agua!M4609</f>
        <v>0</v>
      </c>
      <c r="E4607" s="72">
        <f t="shared" si="1081"/>
        <v>0</v>
      </c>
      <c r="F4607" s="72">
        <f>Agua!P4609</f>
        <v>0</v>
      </c>
      <c r="G4607" s="72">
        <f t="shared" si="1082"/>
        <v>0</v>
      </c>
      <c r="H4607" s="72">
        <f>Agua!S4609</f>
        <v>0</v>
      </c>
      <c r="I4607" s="72">
        <f t="shared" si="1083"/>
        <v>0</v>
      </c>
      <c r="J4607" s="72">
        <f>Agua!V4609</f>
        <v>0</v>
      </c>
      <c r="K4607" s="72">
        <f t="shared" si="1084"/>
        <v>0</v>
      </c>
      <c r="L4607" s="72">
        <f>Agua!X4609</f>
        <v>0</v>
      </c>
      <c r="M4607" s="72">
        <f t="shared" si="1085"/>
        <v>0</v>
      </c>
      <c r="N4607" s="72">
        <f t="shared" si="1086"/>
        <v>0</v>
      </c>
      <c r="O4607" s="41">
        <f>'Gas y Electricidad'!F4610</f>
        <v>0</v>
      </c>
      <c r="P4607" s="49">
        <f t="shared" si="1087"/>
        <v>0</v>
      </c>
      <c r="Q4607" s="41">
        <f>'Gas y Electricidad'!J4610</f>
        <v>0</v>
      </c>
      <c r="R4607" s="49">
        <f t="shared" si="1088"/>
        <v>0</v>
      </c>
      <c r="S4607" s="41">
        <f>'Gas y Electricidad'!M4610</f>
        <v>0</v>
      </c>
      <c r="T4607" s="42" t="e">
        <f t="shared" si="1089"/>
        <v>#DIV/0!</v>
      </c>
      <c r="U4607" s="35">
        <f>'Gas y Electricidad'!Q4610</f>
        <v>0</v>
      </c>
      <c r="V4607" s="52">
        <f t="shared" si="1090"/>
        <v>0</v>
      </c>
      <c r="W4607" s="63"/>
      <c r="X4607" s="63"/>
      <c r="Y4607" s="63"/>
      <c r="Z4607" s="57">
        <f t="shared" si="1091"/>
        <v>0</v>
      </c>
      <c r="AA4607" s="59">
        <f t="shared" si="1092"/>
        <v>0</v>
      </c>
      <c r="AB4607" s="58">
        <f t="shared" si="1093"/>
        <v>0</v>
      </c>
      <c r="AC4607" s="61">
        <f t="shared" si="1094"/>
        <v>0</v>
      </c>
      <c r="AD4607" s="61">
        <f t="shared" si="1095"/>
        <v>0</v>
      </c>
    </row>
    <row r="4608" spans="1:30" x14ac:dyDescent="0.3">
      <c r="A4608" s="39" t="str">
        <f>IF(Agua!A4610&gt;0,Agua!A4610,"-")</f>
        <v>-</v>
      </c>
      <c r="B4608" s="40">
        <f>Agua!C4610</f>
        <v>0</v>
      </c>
      <c r="C4608" s="72">
        <f>Agua!J4610</f>
        <v>0</v>
      </c>
      <c r="D4608" s="72">
        <f>Agua!M4610</f>
        <v>0</v>
      </c>
      <c r="E4608" s="72">
        <f t="shared" si="1081"/>
        <v>0</v>
      </c>
      <c r="F4608" s="72">
        <f>Agua!P4610</f>
        <v>0</v>
      </c>
      <c r="G4608" s="72">
        <f t="shared" si="1082"/>
        <v>0</v>
      </c>
      <c r="H4608" s="72">
        <f>Agua!S4610</f>
        <v>0</v>
      </c>
      <c r="I4608" s="72">
        <f t="shared" si="1083"/>
        <v>0</v>
      </c>
      <c r="J4608" s="72">
        <f>Agua!V4610</f>
        <v>0</v>
      </c>
      <c r="K4608" s="72">
        <f t="shared" si="1084"/>
        <v>0</v>
      </c>
      <c r="L4608" s="72">
        <f>Agua!X4610</f>
        <v>0</v>
      </c>
      <c r="M4608" s="72">
        <f t="shared" si="1085"/>
        <v>0</v>
      </c>
      <c r="N4608" s="72">
        <f t="shared" si="1086"/>
        <v>0</v>
      </c>
      <c r="O4608" s="41">
        <f>'Gas y Electricidad'!F4611</f>
        <v>0</v>
      </c>
      <c r="P4608" s="49">
        <f t="shared" si="1087"/>
        <v>0</v>
      </c>
      <c r="Q4608" s="41">
        <f>'Gas y Electricidad'!J4611</f>
        <v>0</v>
      </c>
      <c r="R4608" s="49">
        <f t="shared" si="1088"/>
        <v>0</v>
      </c>
      <c r="S4608" s="41">
        <f>'Gas y Electricidad'!M4611</f>
        <v>0</v>
      </c>
      <c r="T4608" s="42" t="e">
        <f t="shared" si="1089"/>
        <v>#DIV/0!</v>
      </c>
      <c r="U4608" s="35">
        <f>'Gas y Electricidad'!Q4611</f>
        <v>0</v>
      </c>
      <c r="V4608" s="52">
        <f t="shared" si="1090"/>
        <v>0</v>
      </c>
      <c r="W4608" s="63"/>
      <c r="X4608" s="63"/>
      <c r="Y4608" s="63"/>
      <c r="Z4608" s="57">
        <f t="shared" si="1091"/>
        <v>0</v>
      </c>
      <c r="AA4608" s="59">
        <f t="shared" si="1092"/>
        <v>0</v>
      </c>
      <c r="AB4608" s="58">
        <f t="shared" si="1093"/>
        <v>0</v>
      </c>
      <c r="AC4608" s="61">
        <f t="shared" si="1094"/>
        <v>0</v>
      </c>
      <c r="AD4608" s="61">
        <f t="shared" si="1095"/>
        <v>0</v>
      </c>
    </row>
    <row r="4609" spans="1:30" x14ac:dyDescent="0.3">
      <c r="A4609" s="39" t="str">
        <f>IF(Agua!A4611&gt;0,Agua!A4611,"-")</f>
        <v>-</v>
      </c>
      <c r="B4609" s="40">
        <f>Agua!C4611</f>
        <v>0</v>
      </c>
      <c r="C4609" s="72">
        <f>Agua!J4611</f>
        <v>0</v>
      </c>
      <c r="D4609" s="72">
        <f>Agua!M4611</f>
        <v>0</v>
      </c>
      <c r="E4609" s="72">
        <f t="shared" si="1081"/>
        <v>0</v>
      </c>
      <c r="F4609" s="72">
        <f>Agua!P4611</f>
        <v>0</v>
      </c>
      <c r="G4609" s="72">
        <f t="shared" si="1082"/>
        <v>0</v>
      </c>
      <c r="H4609" s="72">
        <f>Agua!S4611</f>
        <v>0</v>
      </c>
      <c r="I4609" s="72">
        <f t="shared" si="1083"/>
        <v>0</v>
      </c>
      <c r="J4609" s="72">
        <f>Agua!V4611</f>
        <v>0</v>
      </c>
      <c r="K4609" s="72">
        <f t="shared" si="1084"/>
        <v>0</v>
      </c>
      <c r="L4609" s="72">
        <f>Agua!X4611</f>
        <v>0</v>
      </c>
      <c r="M4609" s="72">
        <f t="shared" si="1085"/>
        <v>0</v>
      </c>
      <c r="N4609" s="72">
        <f t="shared" si="1086"/>
        <v>0</v>
      </c>
      <c r="O4609" s="41">
        <f>'Gas y Electricidad'!F4612</f>
        <v>0</v>
      </c>
      <c r="P4609" s="49">
        <f t="shared" si="1087"/>
        <v>0</v>
      </c>
      <c r="Q4609" s="41">
        <f>'Gas y Electricidad'!J4612</f>
        <v>0</v>
      </c>
      <c r="R4609" s="49">
        <f t="shared" si="1088"/>
        <v>0</v>
      </c>
      <c r="S4609" s="41">
        <f>'Gas y Electricidad'!M4612</f>
        <v>0</v>
      </c>
      <c r="T4609" s="42" t="e">
        <f t="shared" si="1089"/>
        <v>#DIV/0!</v>
      </c>
      <c r="U4609" s="35">
        <f>'Gas y Electricidad'!Q4612</f>
        <v>0</v>
      </c>
      <c r="V4609" s="52">
        <f t="shared" si="1090"/>
        <v>0</v>
      </c>
      <c r="W4609" s="63"/>
      <c r="X4609" s="63"/>
      <c r="Y4609" s="63"/>
      <c r="Z4609" s="57">
        <f t="shared" si="1091"/>
        <v>0</v>
      </c>
      <c r="AA4609" s="59">
        <f t="shared" si="1092"/>
        <v>0</v>
      </c>
      <c r="AB4609" s="58">
        <f t="shared" si="1093"/>
        <v>0</v>
      </c>
      <c r="AC4609" s="61">
        <f t="shared" si="1094"/>
        <v>0</v>
      </c>
      <c r="AD4609" s="61">
        <f t="shared" si="1095"/>
        <v>0</v>
      </c>
    </row>
    <row r="4610" spans="1:30" x14ac:dyDescent="0.3">
      <c r="A4610" s="39" t="str">
        <f>IF(Agua!A4612&gt;0,Agua!A4612,"-")</f>
        <v>-</v>
      </c>
      <c r="B4610" s="40">
        <f>Agua!C4612</f>
        <v>0</v>
      </c>
      <c r="C4610" s="72">
        <f>Agua!J4612</f>
        <v>0</v>
      </c>
      <c r="D4610" s="72">
        <f>Agua!M4612</f>
        <v>0</v>
      </c>
      <c r="E4610" s="72">
        <f t="shared" si="1081"/>
        <v>0</v>
      </c>
      <c r="F4610" s="72">
        <f>Agua!P4612</f>
        <v>0</v>
      </c>
      <c r="G4610" s="72">
        <f t="shared" si="1082"/>
        <v>0</v>
      </c>
      <c r="H4610" s="72">
        <f>Agua!S4612</f>
        <v>0</v>
      </c>
      <c r="I4610" s="72">
        <f t="shared" si="1083"/>
        <v>0</v>
      </c>
      <c r="J4610" s="72">
        <f>Agua!V4612</f>
        <v>0</v>
      </c>
      <c r="K4610" s="72">
        <f t="shared" si="1084"/>
        <v>0</v>
      </c>
      <c r="L4610" s="72">
        <f>Agua!X4612</f>
        <v>0</v>
      </c>
      <c r="M4610" s="72">
        <f t="shared" si="1085"/>
        <v>0</v>
      </c>
      <c r="N4610" s="72">
        <f t="shared" si="1086"/>
        <v>0</v>
      </c>
      <c r="O4610" s="41">
        <f>'Gas y Electricidad'!F4613</f>
        <v>0</v>
      </c>
      <c r="P4610" s="49">
        <f t="shared" si="1087"/>
        <v>0</v>
      </c>
      <c r="Q4610" s="41">
        <f>'Gas y Electricidad'!J4613</f>
        <v>0</v>
      </c>
      <c r="R4610" s="49">
        <f t="shared" si="1088"/>
        <v>0</v>
      </c>
      <c r="S4610" s="41">
        <f>'Gas y Electricidad'!M4613</f>
        <v>0</v>
      </c>
      <c r="T4610" s="42" t="e">
        <f t="shared" si="1089"/>
        <v>#DIV/0!</v>
      </c>
      <c r="U4610" s="35">
        <f>'Gas y Electricidad'!Q4613</f>
        <v>0</v>
      </c>
      <c r="V4610" s="52">
        <f t="shared" si="1090"/>
        <v>0</v>
      </c>
      <c r="W4610" s="63"/>
      <c r="X4610" s="63"/>
      <c r="Y4610" s="63"/>
      <c r="Z4610" s="57">
        <f t="shared" si="1091"/>
        <v>0</v>
      </c>
      <c r="AA4610" s="59">
        <f t="shared" si="1092"/>
        <v>0</v>
      </c>
      <c r="AB4610" s="58">
        <f t="shared" si="1093"/>
        <v>0</v>
      </c>
      <c r="AC4610" s="61">
        <f t="shared" si="1094"/>
        <v>0</v>
      </c>
      <c r="AD4610" s="61">
        <f t="shared" si="1095"/>
        <v>0</v>
      </c>
    </row>
    <row r="4611" spans="1:30" x14ac:dyDescent="0.3">
      <c r="A4611" s="39" t="str">
        <f>IF(Agua!A4613&gt;0,Agua!A4613,"-")</f>
        <v>-</v>
      </c>
      <c r="B4611" s="40">
        <f>Agua!C4613</f>
        <v>0</v>
      </c>
      <c r="C4611" s="72">
        <f>Agua!J4613</f>
        <v>0</v>
      </c>
      <c r="D4611" s="72">
        <f>Agua!M4613</f>
        <v>0</v>
      </c>
      <c r="E4611" s="72">
        <f t="shared" si="1081"/>
        <v>0</v>
      </c>
      <c r="F4611" s="72">
        <f>Agua!P4613</f>
        <v>0</v>
      </c>
      <c r="G4611" s="72">
        <f t="shared" si="1082"/>
        <v>0</v>
      </c>
      <c r="H4611" s="72">
        <f>Agua!S4613</f>
        <v>0</v>
      </c>
      <c r="I4611" s="72">
        <f t="shared" si="1083"/>
        <v>0</v>
      </c>
      <c r="J4611" s="72">
        <f>Agua!V4613</f>
        <v>0</v>
      </c>
      <c r="K4611" s="72">
        <f t="shared" si="1084"/>
        <v>0</v>
      </c>
      <c r="L4611" s="72">
        <f>Agua!X4613</f>
        <v>0</v>
      </c>
      <c r="M4611" s="72">
        <f t="shared" si="1085"/>
        <v>0</v>
      </c>
      <c r="N4611" s="72">
        <f t="shared" si="1086"/>
        <v>0</v>
      </c>
      <c r="O4611" s="41">
        <f>'Gas y Electricidad'!F4614</f>
        <v>0</v>
      </c>
      <c r="P4611" s="49">
        <f t="shared" si="1087"/>
        <v>0</v>
      </c>
      <c r="Q4611" s="41">
        <f>'Gas y Electricidad'!J4614</f>
        <v>0</v>
      </c>
      <c r="R4611" s="49">
        <f t="shared" si="1088"/>
        <v>0</v>
      </c>
      <c r="S4611" s="41">
        <f>'Gas y Electricidad'!M4614</f>
        <v>0</v>
      </c>
      <c r="T4611" s="42" t="e">
        <f t="shared" si="1089"/>
        <v>#DIV/0!</v>
      </c>
      <c r="U4611" s="35">
        <f>'Gas y Electricidad'!Q4614</f>
        <v>0</v>
      </c>
      <c r="V4611" s="52">
        <f t="shared" si="1090"/>
        <v>0</v>
      </c>
      <c r="W4611" s="63"/>
      <c r="X4611" s="63"/>
      <c r="Y4611" s="63"/>
      <c r="Z4611" s="57">
        <f t="shared" si="1091"/>
        <v>0</v>
      </c>
      <c r="AA4611" s="59">
        <f t="shared" si="1092"/>
        <v>0</v>
      </c>
      <c r="AB4611" s="58">
        <f t="shared" si="1093"/>
        <v>0</v>
      </c>
      <c r="AC4611" s="61">
        <f t="shared" si="1094"/>
        <v>0</v>
      </c>
      <c r="AD4611" s="61">
        <f t="shared" si="1095"/>
        <v>0</v>
      </c>
    </row>
    <row r="4612" spans="1:30" x14ac:dyDescent="0.3">
      <c r="A4612" s="39" t="str">
        <f>IF(Agua!A4614&gt;0,Agua!A4614,"-")</f>
        <v>-</v>
      </c>
      <c r="B4612" s="40">
        <f>Agua!C4614</f>
        <v>0</v>
      </c>
      <c r="C4612" s="72">
        <f>Agua!J4614</f>
        <v>0</v>
      </c>
      <c r="D4612" s="72">
        <f>Agua!M4614</f>
        <v>0</v>
      </c>
      <c r="E4612" s="72">
        <f t="shared" si="1081"/>
        <v>0</v>
      </c>
      <c r="F4612" s="72">
        <f>Agua!P4614</f>
        <v>0</v>
      </c>
      <c r="G4612" s="72">
        <f t="shared" si="1082"/>
        <v>0</v>
      </c>
      <c r="H4612" s="72">
        <f>Agua!S4614</f>
        <v>0</v>
      </c>
      <c r="I4612" s="72">
        <f t="shared" si="1083"/>
        <v>0</v>
      </c>
      <c r="J4612" s="72">
        <f>Agua!V4614</f>
        <v>0</v>
      </c>
      <c r="K4612" s="72">
        <f t="shared" si="1084"/>
        <v>0</v>
      </c>
      <c r="L4612" s="72">
        <f>Agua!X4614</f>
        <v>0</v>
      </c>
      <c r="M4612" s="72">
        <f t="shared" si="1085"/>
        <v>0</v>
      </c>
      <c r="N4612" s="72">
        <f t="shared" si="1086"/>
        <v>0</v>
      </c>
      <c r="O4612" s="41">
        <f>'Gas y Electricidad'!F4615</f>
        <v>0</v>
      </c>
      <c r="P4612" s="49">
        <f t="shared" si="1087"/>
        <v>0</v>
      </c>
      <c r="Q4612" s="41">
        <f>'Gas y Electricidad'!J4615</f>
        <v>0</v>
      </c>
      <c r="R4612" s="49">
        <f t="shared" si="1088"/>
        <v>0</v>
      </c>
      <c r="S4612" s="41">
        <f>'Gas y Electricidad'!M4615</f>
        <v>0</v>
      </c>
      <c r="T4612" s="42" t="e">
        <f t="shared" si="1089"/>
        <v>#DIV/0!</v>
      </c>
      <c r="U4612" s="35">
        <f>'Gas y Electricidad'!Q4615</f>
        <v>0</v>
      </c>
      <c r="V4612" s="52">
        <f t="shared" si="1090"/>
        <v>0</v>
      </c>
      <c r="W4612" s="63"/>
      <c r="X4612" s="63"/>
      <c r="Y4612" s="63"/>
      <c r="Z4612" s="57">
        <f t="shared" si="1091"/>
        <v>0</v>
      </c>
      <c r="AA4612" s="59">
        <f t="shared" si="1092"/>
        <v>0</v>
      </c>
      <c r="AB4612" s="58">
        <f t="shared" si="1093"/>
        <v>0</v>
      </c>
      <c r="AC4612" s="61">
        <f t="shared" si="1094"/>
        <v>0</v>
      </c>
      <c r="AD4612" s="61">
        <f t="shared" si="1095"/>
        <v>0</v>
      </c>
    </row>
    <row r="4613" spans="1:30" x14ac:dyDescent="0.3">
      <c r="A4613" s="39" t="str">
        <f>IF(Agua!A4615&gt;0,Agua!A4615,"-")</f>
        <v>-</v>
      </c>
      <c r="B4613" s="40">
        <f>Agua!C4615</f>
        <v>0</v>
      </c>
      <c r="C4613" s="72">
        <f>Agua!J4615</f>
        <v>0</v>
      </c>
      <c r="D4613" s="72">
        <f>Agua!M4615</f>
        <v>0</v>
      </c>
      <c r="E4613" s="72">
        <f t="shared" si="1081"/>
        <v>0</v>
      </c>
      <c r="F4613" s="72">
        <f>Agua!P4615</f>
        <v>0</v>
      </c>
      <c r="G4613" s="72">
        <f t="shared" si="1082"/>
        <v>0</v>
      </c>
      <c r="H4613" s="72">
        <f>Agua!S4615</f>
        <v>0</v>
      </c>
      <c r="I4613" s="72">
        <f t="shared" si="1083"/>
        <v>0</v>
      </c>
      <c r="J4613" s="72">
        <f>Agua!V4615</f>
        <v>0</v>
      </c>
      <c r="K4613" s="72">
        <f t="shared" si="1084"/>
        <v>0</v>
      </c>
      <c r="L4613" s="72">
        <f>Agua!X4615</f>
        <v>0</v>
      </c>
      <c r="M4613" s="72">
        <f t="shared" si="1085"/>
        <v>0</v>
      </c>
      <c r="N4613" s="72">
        <f t="shared" si="1086"/>
        <v>0</v>
      </c>
      <c r="O4613" s="41">
        <f>'Gas y Electricidad'!F4616</f>
        <v>0</v>
      </c>
      <c r="P4613" s="49">
        <f t="shared" si="1087"/>
        <v>0</v>
      </c>
      <c r="Q4613" s="41">
        <f>'Gas y Electricidad'!J4616</f>
        <v>0</v>
      </c>
      <c r="R4613" s="49">
        <f t="shared" si="1088"/>
        <v>0</v>
      </c>
      <c r="S4613" s="41">
        <f>'Gas y Electricidad'!M4616</f>
        <v>0</v>
      </c>
      <c r="T4613" s="42" t="e">
        <f t="shared" si="1089"/>
        <v>#DIV/0!</v>
      </c>
      <c r="U4613" s="35">
        <f>'Gas y Electricidad'!Q4616</f>
        <v>0</v>
      </c>
      <c r="V4613" s="52">
        <f t="shared" si="1090"/>
        <v>0</v>
      </c>
      <c r="W4613" s="63"/>
      <c r="X4613" s="63"/>
      <c r="Y4613" s="63"/>
      <c r="Z4613" s="57">
        <f t="shared" si="1091"/>
        <v>0</v>
      </c>
      <c r="AA4613" s="59">
        <f t="shared" si="1092"/>
        <v>0</v>
      </c>
      <c r="AB4613" s="58">
        <f t="shared" si="1093"/>
        <v>0</v>
      </c>
      <c r="AC4613" s="61">
        <f t="shared" si="1094"/>
        <v>0</v>
      </c>
      <c r="AD4613" s="61">
        <f t="shared" si="1095"/>
        <v>0</v>
      </c>
    </row>
    <row r="4614" spans="1:30" x14ac:dyDescent="0.3">
      <c r="A4614" s="39" t="str">
        <f>IF(Agua!A4616&gt;0,Agua!A4616,"-")</f>
        <v>-</v>
      </c>
      <c r="B4614" s="40">
        <f>Agua!C4616</f>
        <v>0</v>
      </c>
      <c r="C4614" s="72">
        <f>Agua!J4616</f>
        <v>0</v>
      </c>
      <c r="D4614" s="72">
        <f>Agua!M4616</f>
        <v>0</v>
      </c>
      <c r="E4614" s="72">
        <f t="shared" si="1081"/>
        <v>0</v>
      </c>
      <c r="F4614" s="72">
        <f>Agua!P4616</f>
        <v>0</v>
      </c>
      <c r="G4614" s="72">
        <f t="shared" si="1082"/>
        <v>0</v>
      </c>
      <c r="H4614" s="72">
        <f>Agua!S4616</f>
        <v>0</v>
      </c>
      <c r="I4614" s="72">
        <f t="shared" si="1083"/>
        <v>0</v>
      </c>
      <c r="J4614" s="72">
        <f>Agua!V4616</f>
        <v>0</v>
      </c>
      <c r="K4614" s="72">
        <f t="shared" si="1084"/>
        <v>0</v>
      </c>
      <c r="L4614" s="72">
        <f>Agua!X4616</f>
        <v>0</v>
      </c>
      <c r="M4614" s="72">
        <f t="shared" si="1085"/>
        <v>0</v>
      </c>
      <c r="N4614" s="72">
        <f t="shared" si="1086"/>
        <v>0</v>
      </c>
      <c r="O4614" s="41">
        <f>'Gas y Electricidad'!F4617</f>
        <v>0</v>
      </c>
      <c r="P4614" s="49">
        <f t="shared" si="1087"/>
        <v>0</v>
      </c>
      <c r="Q4614" s="41">
        <f>'Gas y Electricidad'!J4617</f>
        <v>0</v>
      </c>
      <c r="R4614" s="49">
        <f t="shared" si="1088"/>
        <v>0</v>
      </c>
      <c r="S4614" s="41">
        <f>'Gas y Electricidad'!M4617</f>
        <v>0</v>
      </c>
      <c r="T4614" s="42" t="e">
        <f t="shared" si="1089"/>
        <v>#DIV/0!</v>
      </c>
      <c r="U4614" s="35">
        <f>'Gas y Electricidad'!Q4617</f>
        <v>0</v>
      </c>
      <c r="V4614" s="52">
        <f t="shared" si="1090"/>
        <v>0</v>
      </c>
      <c r="W4614" s="63"/>
      <c r="X4614" s="63"/>
      <c r="Y4614" s="63"/>
      <c r="Z4614" s="57">
        <f t="shared" si="1091"/>
        <v>0</v>
      </c>
      <c r="AA4614" s="59">
        <f t="shared" si="1092"/>
        <v>0</v>
      </c>
      <c r="AB4614" s="58">
        <f t="shared" si="1093"/>
        <v>0</v>
      </c>
      <c r="AC4614" s="61">
        <f t="shared" si="1094"/>
        <v>0</v>
      </c>
      <c r="AD4614" s="61">
        <f t="shared" si="1095"/>
        <v>0</v>
      </c>
    </row>
    <row r="4615" spans="1:30" x14ac:dyDescent="0.3">
      <c r="A4615" s="39" t="str">
        <f>IF(Agua!A4617&gt;0,Agua!A4617,"-")</f>
        <v>-</v>
      </c>
      <c r="B4615" s="40">
        <f>Agua!C4617</f>
        <v>0</v>
      </c>
      <c r="C4615" s="72">
        <f>Agua!J4617</f>
        <v>0</v>
      </c>
      <c r="D4615" s="72">
        <f>Agua!M4617</f>
        <v>0</v>
      </c>
      <c r="E4615" s="72">
        <f t="shared" si="1081"/>
        <v>0</v>
      </c>
      <c r="F4615" s="72">
        <f>Agua!P4617</f>
        <v>0</v>
      </c>
      <c r="G4615" s="72">
        <f t="shared" si="1082"/>
        <v>0</v>
      </c>
      <c r="H4615" s="72">
        <f>Agua!S4617</f>
        <v>0</v>
      </c>
      <c r="I4615" s="72">
        <f t="shared" si="1083"/>
        <v>0</v>
      </c>
      <c r="J4615" s="72">
        <f>Agua!V4617</f>
        <v>0</v>
      </c>
      <c r="K4615" s="72">
        <f t="shared" si="1084"/>
        <v>0</v>
      </c>
      <c r="L4615" s="72">
        <f>Agua!X4617</f>
        <v>0</v>
      </c>
      <c r="M4615" s="72">
        <f t="shared" si="1085"/>
        <v>0</v>
      </c>
      <c r="N4615" s="72">
        <f t="shared" si="1086"/>
        <v>0</v>
      </c>
      <c r="O4615" s="41">
        <f>'Gas y Electricidad'!F4618</f>
        <v>0</v>
      </c>
      <c r="P4615" s="49">
        <f t="shared" si="1087"/>
        <v>0</v>
      </c>
      <c r="Q4615" s="41">
        <f>'Gas y Electricidad'!J4618</f>
        <v>0</v>
      </c>
      <c r="R4615" s="49">
        <f t="shared" si="1088"/>
        <v>0</v>
      </c>
      <c r="S4615" s="41">
        <f>'Gas y Electricidad'!M4618</f>
        <v>0</v>
      </c>
      <c r="T4615" s="42" t="e">
        <f t="shared" si="1089"/>
        <v>#DIV/0!</v>
      </c>
      <c r="U4615" s="35">
        <f>'Gas y Electricidad'!Q4618</f>
        <v>0</v>
      </c>
      <c r="V4615" s="52">
        <f t="shared" si="1090"/>
        <v>0</v>
      </c>
      <c r="W4615" s="63"/>
      <c r="X4615" s="63"/>
      <c r="Y4615" s="63"/>
      <c r="Z4615" s="57">
        <f t="shared" si="1091"/>
        <v>0</v>
      </c>
      <c r="AA4615" s="59">
        <f t="shared" si="1092"/>
        <v>0</v>
      </c>
      <c r="AB4615" s="58">
        <f t="shared" si="1093"/>
        <v>0</v>
      </c>
      <c r="AC4615" s="61">
        <f t="shared" si="1094"/>
        <v>0</v>
      </c>
      <c r="AD4615" s="61">
        <f t="shared" si="1095"/>
        <v>0</v>
      </c>
    </row>
    <row r="4616" spans="1:30" x14ac:dyDescent="0.3">
      <c r="A4616" s="39" t="str">
        <f>IF(Agua!A4618&gt;0,Agua!A4618,"-")</f>
        <v>-</v>
      </c>
      <c r="B4616" s="40">
        <f>Agua!C4618</f>
        <v>0</v>
      </c>
      <c r="C4616" s="72">
        <f>Agua!J4618</f>
        <v>0</v>
      </c>
      <c r="D4616" s="72">
        <f>Agua!M4618</f>
        <v>0</v>
      </c>
      <c r="E4616" s="72">
        <f t="shared" si="1081"/>
        <v>0</v>
      </c>
      <c r="F4616" s="72">
        <f>Agua!P4618</f>
        <v>0</v>
      </c>
      <c r="G4616" s="72">
        <f t="shared" si="1082"/>
        <v>0</v>
      </c>
      <c r="H4616" s="72">
        <f>Agua!S4618</f>
        <v>0</v>
      </c>
      <c r="I4616" s="72">
        <f t="shared" si="1083"/>
        <v>0</v>
      </c>
      <c r="J4616" s="72">
        <f>Agua!V4618</f>
        <v>0</v>
      </c>
      <c r="K4616" s="72">
        <f t="shared" si="1084"/>
        <v>0</v>
      </c>
      <c r="L4616" s="72">
        <f>Agua!X4618</f>
        <v>0</v>
      </c>
      <c r="M4616" s="72">
        <f t="shared" si="1085"/>
        <v>0</v>
      </c>
      <c r="N4616" s="72">
        <f t="shared" si="1086"/>
        <v>0</v>
      </c>
      <c r="O4616" s="41">
        <f>'Gas y Electricidad'!F4619</f>
        <v>0</v>
      </c>
      <c r="P4616" s="49">
        <f t="shared" si="1087"/>
        <v>0</v>
      </c>
      <c r="Q4616" s="41">
        <f>'Gas y Electricidad'!J4619</f>
        <v>0</v>
      </c>
      <c r="R4616" s="49">
        <f t="shared" si="1088"/>
        <v>0</v>
      </c>
      <c r="S4616" s="41">
        <f>'Gas y Electricidad'!M4619</f>
        <v>0</v>
      </c>
      <c r="T4616" s="42" t="e">
        <f t="shared" si="1089"/>
        <v>#DIV/0!</v>
      </c>
      <c r="U4616" s="35">
        <f>'Gas y Electricidad'!Q4619</f>
        <v>0</v>
      </c>
      <c r="V4616" s="52">
        <f t="shared" si="1090"/>
        <v>0</v>
      </c>
      <c r="W4616" s="63"/>
      <c r="X4616" s="63"/>
      <c r="Y4616" s="63"/>
      <c r="Z4616" s="57">
        <f t="shared" si="1091"/>
        <v>0</v>
      </c>
      <c r="AA4616" s="59">
        <f t="shared" si="1092"/>
        <v>0</v>
      </c>
      <c r="AB4616" s="58">
        <f t="shared" si="1093"/>
        <v>0</v>
      </c>
      <c r="AC4616" s="61">
        <f t="shared" si="1094"/>
        <v>0</v>
      </c>
      <c r="AD4616" s="61">
        <f t="shared" si="1095"/>
        <v>0</v>
      </c>
    </row>
    <row r="4617" spans="1:30" x14ac:dyDescent="0.3">
      <c r="A4617" s="39" t="str">
        <f>IF(Agua!A4619&gt;0,Agua!A4619,"-")</f>
        <v>-</v>
      </c>
      <c r="B4617" s="40">
        <f>Agua!C4619</f>
        <v>0</v>
      </c>
      <c r="C4617" s="72">
        <f>Agua!J4619</f>
        <v>0</v>
      </c>
      <c r="D4617" s="72">
        <f>Agua!M4619</f>
        <v>0</v>
      </c>
      <c r="E4617" s="72">
        <f t="shared" si="1081"/>
        <v>0</v>
      </c>
      <c r="F4617" s="72">
        <f>Agua!P4619</f>
        <v>0</v>
      </c>
      <c r="G4617" s="72">
        <f t="shared" si="1082"/>
        <v>0</v>
      </c>
      <c r="H4617" s="72">
        <f>Agua!S4619</f>
        <v>0</v>
      </c>
      <c r="I4617" s="72">
        <f t="shared" si="1083"/>
        <v>0</v>
      </c>
      <c r="J4617" s="72">
        <f>Agua!V4619</f>
        <v>0</v>
      </c>
      <c r="K4617" s="72">
        <f t="shared" si="1084"/>
        <v>0</v>
      </c>
      <c r="L4617" s="72">
        <f>Agua!X4619</f>
        <v>0</v>
      </c>
      <c r="M4617" s="72">
        <f t="shared" si="1085"/>
        <v>0</v>
      </c>
      <c r="N4617" s="72">
        <f t="shared" si="1086"/>
        <v>0</v>
      </c>
      <c r="O4617" s="41">
        <f>'Gas y Electricidad'!F4620</f>
        <v>0</v>
      </c>
      <c r="P4617" s="49">
        <f t="shared" si="1087"/>
        <v>0</v>
      </c>
      <c r="Q4617" s="41">
        <f>'Gas y Electricidad'!J4620</f>
        <v>0</v>
      </c>
      <c r="R4617" s="49">
        <f t="shared" si="1088"/>
        <v>0</v>
      </c>
      <c r="S4617" s="41">
        <f>'Gas y Electricidad'!M4620</f>
        <v>0</v>
      </c>
      <c r="T4617" s="42" t="e">
        <f t="shared" si="1089"/>
        <v>#DIV/0!</v>
      </c>
      <c r="U4617" s="35">
        <f>'Gas y Electricidad'!Q4620</f>
        <v>0</v>
      </c>
      <c r="V4617" s="52">
        <f t="shared" si="1090"/>
        <v>0</v>
      </c>
      <c r="W4617" s="63"/>
      <c r="X4617" s="63"/>
      <c r="Y4617" s="63"/>
      <c r="Z4617" s="57">
        <f t="shared" si="1091"/>
        <v>0</v>
      </c>
      <c r="AA4617" s="59">
        <f t="shared" si="1092"/>
        <v>0</v>
      </c>
      <c r="AB4617" s="58">
        <f t="shared" si="1093"/>
        <v>0</v>
      </c>
      <c r="AC4617" s="61">
        <f t="shared" si="1094"/>
        <v>0</v>
      </c>
      <c r="AD4617" s="61">
        <f t="shared" si="1095"/>
        <v>0</v>
      </c>
    </row>
    <row r="4618" spans="1:30" x14ac:dyDescent="0.3">
      <c r="A4618" s="39" t="str">
        <f>IF(Agua!A4620&gt;0,Agua!A4620,"-")</f>
        <v>-</v>
      </c>
      <c r="B4618" s="40">
        <f>Agua!C4620</f>
        <v>0</v>
      </c>
      <c r="C4618" s="72">
        <f>Agua!J4620</f>
        <v>0</v>
      </c>
      <c r="D4618" s="72">
        <f>Agua!M4620</f>
        <v>0</v>
      </c>
      <c r="E4618" s="72">
        <f t="shared" si="1081"/>
        <v>0</v>
      </c>
      <c r="F4618" s="72">
        <f>Agua!P4620</f>
        <v>0</v>
      </c>
      <c r="G4618" s="72">
        <f t="shared" si="1082"/>
        <v>0</v>
      </c>
      <c r="H4618" s="72">
        <f>Agua!S4620</f>
        <v>0</v>
      </c>
      <c r="I4618" s="72">
        <f t="shared" si="1083"/>
        <v>0</v>
      </c>
      <c r="J4618" s="72">
        <f>Agua!V4620</f>
        <v>0</v>
      </c>
      <c r="K4618" s="72">
        <f t="shared" si="1084"/>
        <v>0</v>
      </c>
      <c r="L4618" s="72">
        <f>Agua!X4620</f>
        <v>0</v>
      </c>
      <c r="M4618" s="72">
        <f t="shared" si="1085"/>
        <v>0</v>
      </c>
      <c r="N4618" s="72">
        <f t="shared" si="1086"/>
        <v>0</v>
      </c>
      <c r="O4618" s="41">
        <f>'Gas y Electricidad'!F4621</f>
        <v>0</v>
      </c>
      <c r="P4618" s="49">
        <f t="shared" si="1087"/>
        <v>0</v>
      </c>
      <c r="Q4618" s="41">
        <f>'Gas y Electricidad'!J4621</f>
        <v>0</v>
      </c>
      <c r="R4618" s="49">
        <f t="shared" si="1088"/>
        <v>0</v>
      </c>
      <c r="S4618" s="41">
        <f>'Gas y Electricidad'!M4621</f>
        <v>0</v>
      </c>
      <c r="T4618" s="42" t="e">
        <f t="shared" si="1089"/>
        <v>#DIV/0!</v>
      </c>
      <c r="U4618" s="35">
        <f>'Gas y Electricidad'!Q4621</f>
        <v>0</v>
      </c>
      <c r="V4618" s="52">
        <f t="shared" si="1090"/>
        <v>0</v>
      </c>
      <c r="W4618" s="63"/>
      <c r="X4618" s="63"/>
      <c r="Y4618" s="63"/>
      <c r="Z4618" s="57">
        <f t="shared" si="1091"/>
        <v>0</v>
      </c>
      <c r="AA4618" s="59">
        <f t="shared" si="1092"/>
        <v>0</v>
      </c>
      <c r="AB4618" s="58">
        <f t="shared" si="1093"/>
        <v>0</v>
      </c>
      <c r="AC4618" s="61">
        <f t="shared" si="1094"/>
        <v>0</v>
      </c>
      <c r="AD4618" s="61">
        <f t="shared" si="1095"/>
        <v>0</v>
      </c>
    </row>
    <row r="4619" spans="1:30" x14ac:dyDescent="0.3">
      <c r="A4619" s="39" t="str">
        <f>IF(Agua!A4621&gt;0,Agua!A4621,"-")</f>
        <v>-</v>
      </c>
      <c r="B4619" s="40">
        <f>Agua!C4621</f>
        <v>0</v>
      </c>
      <c r="C4619" s="72">
        <f>Agua!J4621</f>
        <v>0</v>
      </c>
      <c r="D4619" s="72">
        <f>Agua!M4621</f>
        <v>0</v>
      </c>
      <c r="E4619" s="72">
        <f t="shared" si="1081"/>
        <v>0</v>
      </c>
      <c r="F4619" s="72">
        <f>Agua!P4621</f>
        <v>0</v>
      </c>
      <c r="G4619" s="72">
        <f t="shared" si="1082"/>
        <v>0</v>
      </c>
      <c r="H4619" s="72">
        <f>Agua!S4621</f>
        <v>0</v>
      </c>
      <c r="I4619" s="72">
        <f t="shared" si="1083"/>
        <v>0</v>
      </c>
      <c r="J4619" s="72">
        <f>Agua!V4621</f>
        <v>0</v>
      </c>
      <c r="K4619" s="72">
        <f t="shared" si="1084"/>
        <v>0</v>
      </c>
      <c r="L4619" s="72">
        <f>Agua!X4621</f>
        <v>0</v>
      </c>
      <c r="M4619" s="72">
        <f t="shared" si="1085"/>
        <v>0</v>
      </c>
      <c r="N4619" s="72">
        <f t="shared" si="1086"/>
        <v>0</v>
      </c>
      <c r="O4619" s="41">
        <f>'Gas y Electricidad'!F4622</f>
        <v>0</v>
      </c>
      <c r="P4619" s="49">
        <f t="shared" si="1087"/>
        <v>0</v>
      </c>
      <c r="Q4619" s="41">
        <f>'Gas y Electricidad'!J4622</f>
        <v>0</v>
      </c>
      <c r="R4619" s="49">
        <f t="shared" si="1088"/>
        <v>0</v>
      </c>
      <c r="S4619" s="41">
        <f>'Gas y Electricidad'!M4622</f>
        <v>0</v>
      </c>
      <c r="T4619" s="42" t="e">
        <f t="shared" si="1089"/>
        <v>#DIV/0!</v>
      </c>
      <c r="U4619" s="35">
        <f>'Gas y Electricidad'!Q4622</f>
        <v>0</v>
      </c>
      <c r="V4619" s="52">
        <f t="shared" si="1090"/>
        <v>0</v>
      </c>
      <c r="W4619" s="63"/>
      <c r="X4619" s="63"/>
      <c r="Y4619" s="63"/>
      <c r="Z4619" s="57">
        <f t="shared" si="1091"/>
        <v>0</v>
      </c>
      <c r="AA4619" s="59">
        <f t="shared" si="1092"/>
        <v>0</v>
      </c>
      <c r="AB4619" s="58">
        <f t="shared" si="1093"/>
        <v>0</v>
      </c>
      <c r="AC4619" s="61">
        <f t="shared" si="1094"/>
        <v>0</v>
      </c>
      <c r="AD4619" s="61">
        <f t="shared" si="1095"/>
        <v>0</v>
      </c>
    </row>
    <row r="4620" spans="1:30" x14ac:dyDescent="0.3">
      <c r="A4620" s="39" t="str">
        <f>IF(Agua!A4622&gt;0,Agua!A4622,"-")</f>
        <v>-</v>
      </c>
      <c r="B4620" s="40">
        <f>Agua!C4622</f>
        <v>0</v>
      </c>
      <c r="C4620" s="72">
        <f>Agua!J4622</f>
        <v>0</v>
      </c>
      <c r="D4620" s="72">
        <f>Agua!M4622</f>
        <v>0</v>
      </c>
      <c r="E4620" s="72">
        <f t="shared" si="1081"/>
        <v>0</v>
      </c>
      <c r="F4620" s="72">
        <f>Agua!P4622</f>
        <v>0</v>
      </c>
      <c r="G4620" s="72">
        <f t="shared" si="1082"/>
        <v>0</v>
      </c>
      <c r="H4620" s="72">
        <f>Agua!S4622</f>
        <v>0</v>
      </c>
      <c r="I4620" s="72">
        <f t="shared" si="1083"/>
        <v>0</v>
      </c>
      <c r="J4620" s="72">
        <f>Agua!V4622</f>
        <v>0</v>
      </c>
      <c r="K4620" s="72">
        <f t="shared" si="1084"/>
        <v>0</v>
      </c>
      <c r="L4620" s="72">
        <f>Agua!X4622</f>
        <v>0</v>
      </c>
      <c r="M4620" s="72">
        <f t="shared" si="1085"/>
        <v>0</v>
      </c>
      <c r="N4620" s="72">
        <f t="shared" si="1086"/>
        <v>0</v>
      </c>
      <c r="O4620" s="41">
        <f>'Gas y Electricidad'!F4623</f>
        <v>0</v>
      </c>
      <c r="P4620" s="49">
        <f t="shared" si="1087"/>
        <v>0</v>
      </c>
      <c r="Q4620" s="41">
        <f>'Gas y Electricidad'!J4623</f>
        <v>0</v>
      </c>
      <c r="R4620" s="49">
        <f t="shared" si="1088"/>
        <v>0</v>
      </c>
      <c r="S4620" s="41">
        <f>'Gas y Electricidad'!M4623</f>
        <v>0</v>
      </c>
      <c r="T4620" s="42" t="e">
        <f t="shared" si="1089"/>
        <v>#DIV/0!</v>
      </c>
      <c r="U4620" s="35">
        <f>'Gas y Electricidad'!Q4623</f>
        <v>0</v>
      </c>
      <c r="V4620" s="52">
        <f t="shared" si="1090"/>
        <v>0</v>
      </c>
      <c r="W4620" s="63"/>
      <c r="X4620" s="63"/>
      <c r="Y4620" s="63"/>
      <c r="Z4620" s="57">
        <f t="shared" si="1091"/>
        <v>0</v>
      </c>
      <c r="AA4620" s="59">
        <f t="shared" si="1092"/>
        <v>0</v>
      </c>
      <c r="AB4620" s="58">
        <f t="shared" si="1093"/>
        <v>0</v>
      </c>
      <c r="AC4620" s="61">
        <f t="shared" si="1094"/>
        <v>0</v>
      </c>
      <c r="AD4620" s="61">
        <f t="shared" si="1095"/>
        <v>0</v>
      </c>
    </row>
    <row r="4621" spans="1:30" x14ac:dyDescent="0.3">
      <c r="A4621" s="39" t="str">
        <f>IF(Agua!A4623&gt;0,Agua!A4623,"-")</f>
        <v>-</v>
      </c>
      <c r="B4621" s="40">
        <f>Agua!C4623</f>
        <v>0</v>
      </c>
      <c r="C4621" s="72">
        <f>Agua!J4623</f>
        <v>0</v>
      </c>
      <c r="D4621" s="72">
        <f>Agua!M4623</f>
        <v>0</v>
      </c>
      <c r="E4621" s="72">
        <f t="shared" si="1081"/>
        <v>0</v>
      </c>
      <c r="F4621" s="72">
        <f>Agua!P4623</f>
        <v>0</v>
      </c>
      <c r="G4621" s="72">
        <f t="shared" si="1082"/>
        <v>0</v>
      </c>
      <c r="H4621" s="72">
        <f>Agua!S4623</f>
        <v>0</v>
      </c>
      <c r="I4621" s="72">
        <f t="shared" si="1083"/>
        <v>0</v>
      </c>
      <c r="J4621" s="72">
        <f>Agua!V4623</f>
        <v>0</v>
      </c>
      <c r="K4621" s="72">
        <f t="shared" si="1084"/>
        <v>0</v>
      </c>
      <c r="L4621" s="72">
        <f>Agua!X4623</f>
        <v>0</v>
      </c>
      <c r="M4621" s="72">
        <f t="shared" si="1085"/>
        <v>0</v>
      </c>
      <c r="N4621" s="72">
        <f t="shared" si="1086"/>
        <v>0</v>
      </c>
      <c r="O4621" s="41">
        <f>'Gas y Electricidad'!F4624</f>
        <v>0</v>
      </c>
      <c r="P4621" s="49">
        <f t="shared" si="1087"/>
        <v>0</v>
      </c>
      <c r="Q4621" s="41">
        <f>'Gas y Electricidad'!J4624</f>
        <v>0</v>
      </c>
      <c r="R4621" s="49">
        <f t="shared" si="1088"/>
        <v>0</v>
      </c>
      <c r="S4621" s="41">
        <f>'Gas y Electricidad'!M4624</f>
        <v>0</v>
      </c>
      <c r="T4621" s="42" t="e">
        <f t="shared" si="1089"/>
        <v>#DIV/0!</v>
      </c>
      <c r="U4621" s="35">
        <f>'Gas y Electricidad'!Q4624</f>
        <v>0</v>
      </c>
      <c r="V4621" s="52">
        <f t="shared" si="1090"/>
        <v>0</v>
      </c>
      <c r="W4621" s="63"/>
      <c r="X4621" s="63"/>
      <c r="Y4621" s="63"/>
      <c r="Z4621" s="57">
        <f t="shared" si="1091"/>
        <v>0</v>
      </c>
      <c r="AA4621" s="59">
        <f t="shared" si="1092"/>
        <v>0</v>
      </c>
      <c r="AB4621" s="58">
        <f t="shared" si="1093"/>
        <v>0</v>
      </c>
      <c r="AC4621" s="61">
        <f t="shared" si="1094"/>
        <v>0</v>
      </c>
      <c r="AD4621" s="61">
        <f t="shared" si="1095"/>
        <v>0</v>
      </c>
    </row>
    <row r="4622" spans="1:30" x14ac:dyDescent="0.3">
      <c r="A4622" s="39" t="str">
        <f>IF(Agua!A4624&gt;0,Agua!A4624,"-")</f>
        <v>-</v>
      </c>
      <c r="B4622" s="40">
        <f>Agua!C4624</f>
        <v>0</v>
      </c>
      <c r="C4622" s="72">
        <f>Agua!J4624</f>
        <v>0</v>
      </c>
      <c r="D4622" s="72">
        <f>Agua!M4624</f>
        <v>0</v>
      </c>
      <c r="E4622" s="72">
        <f t="shared" si="1081"/>
        <v>0</v>
      </c>
      <c r="F4622" s="72">
        <f>Agua!P4624</f>
        <v>0</v>
      </c>
      <c r="G4622" s="72">
        <f t="shared" si="1082"/>
        <v>0</v>
      </c>
      <c r="H4622" s="72">
        <f>Agua!S4624</f>
        <v>0</v>
      </c>
      <c r="I4622" s="72">
        <f t="shared" si="1083"/>
        <v>0</v>
      </c>
      <c r="J4622" s="72">
        <f>Agua!V4624</f>
        <v>0</v>
      </c>
      <c r="K4622" s="72">
        <f t="shared" si="1084"/>
        <v>0</v>
      </c>
      <c r="L4622" s="72">
        <f>Agua!X4624</f>
        <v>0</v>
      </c>
      <c r="M4622" s="72">
        <f t="shared" si="1085"/>
        <v>0</v>
      </c>
      <c r="N4622" s="72">
        <f t="shared" si="1086"/>
        <v>0</v>
      </c>
      <c r="O4622" s="41">
        <f>'Gas y Electricidad'!F4625</f>
        <v>0</v>
      </c>
      <c r="P4622" s="49">
        <f t="shared" si="1087"/>
        <v>0</v>
      </c>
      <c r="Q4622" s="41">
        <f>'Gas y Electricidad'!J4625</f>
        <v>0</v>
      </c>
      <c r="R4622" s="49">
        <f t="shared" si="1088"/>
        <v>0</v>
      </c>
      <c r="S4622" s="41">
        <f>'Gas y Electricidad'!M4625</f>
        <v>0</v>
      </c>
      <c r="T4622" s="42" t="e">
        <f t="shared" si="1089"/>
        <v>#DIV/0!</v>
      </c>
      <c r="U4622" s="35">
        <f>'Gas y Electricidad'!Q4625</f>
        <v>0</v>
      </c>
      <c r="V4622" s="52">
        <f t="shared" si="1090"/>
        <v>0</v>
      </c>
      <c r="W4622" s="63"/>
      <c r="X4622" s="63"/>
      <c r="Y4622" s="63"/>
      <c r="Z4622" s="57">
        <f t="shared" si="1091"/>
        <v>0</v>
      </c>
      <c r="AA4622" s="59">
        <f t="shared" si="1092"/>
        <v>0</v>
      </c>
      <c r="AB4622" s="58">
        <f t="shared" si="1093"/>
        <v>0</v>
      </c>
      <c r="AC4622" s="61">
        <f t="shared" si="1094"/>
        <v>0</v>
      </c>
      <c r="AD4622" s="61">
        <f t="shared" si="1095"/>
        <v>0</v>
      </c>
    </row>
    <row r="4623" spans="1:30" x14ac:dyDescent="0.3">
      <c r="A4623" s="39" t="str">
        <f>IF(Agua!A4625&gt;0,Agua!A4625,"-")</f>
        <v>-</v>
      </c>
      <c r="B4623" s="40">
        <f>Agua!C4625</f>
        <v>0</v>
      </c>
      <c r="C4623" s="72">
        <f>Agua!J4625</f>
        <v>0</v>
      </c>
      <c r="D4623" s="72">
        <f>Agua!M4625</f>
        <v>0</v>
      </c>
      <c r="E4623" s="72">
        <f t="shared" si="1081"/>
        <v>0</v>
      </c>
      <c r="F4623" s="72">
        <f>Agua!P4625</f>
        <v>0</v>
      </c>
      <c r="G4623" s="72">
        <f t="shared" si="1082"/>
        <v>0</v>
      </c>
      <c r="H4623" s="72">
        <f>Agua!S4625</f>
        <v>0</v>
      </c>
      <c r="I4623" s="72">
        <f t="shared" si="1083"/>
        <v>0</v>
      </c>
      <c r="J4623" s="72">
        <f>Agua!V4625</f>
        <v>0</v>
      </c>
      <c r="K4623" s="72">
        <f t="shared" si="1084"/>
        <v>0</v>
      </c>
      <c r="L4623" s="72">
        <f>Agua!X4625</f>
        <v>0</v>
      </c>
      <c r="M4623" s="72">
        <f t="shared" si="1085"/>
        <v>0</v>
      </c>
      <c r="N4623" s="72">
        <f t="shared" si="1086"/>
        <v>0</v>
      </c>
      <c r="O4623" s="41">
        <f>'Gas y Electricidad'!F4626</f>
        <v>0</v>
      </c>
      <c r="P4623" s="49">
        <f t="shared" si="1087"/>
        <v>0</v>
      </c>
      <c r="Q4623" s="41">
        <f>'Gas y Electricidad'!J4626</f>
        <v>0</v>
      </c>
      <c r="R4623" s="49">
        <f t="shared" si="1088"/>
        <v>0</v>
      </c>
      <c r="S4623" s="41">
        <f>'Gas y Electricidad'!M4626</f>
        <v>0</v>
      </c>
      <c r="T4623" s="42" t="e">
        <f t="shared" si="1089"/>
        <v>#DIV/0!</v>
      </c>
      <c r="U4623" s="35">
        <f>'Gas y Electricidad'!Q4626</f>
        <v>0</v>
      </c>
      <c r="V4623" s="52">
        <f t="shared" si="1090"/>
        <v>0</v>
      </c>
      <c r="W4623" s="63"/>
      <c r="X4623" s="63"/>
      <c r="Y4623" s="63"/>
      <c r="Z4623" s="57">
        <f t="shared" si="1091"/>
        <v>0</v>
      </c>
      <c r="AA4623" s="59">
        <f t="shared" si="1092"/>
        <v>0</v>
      </c>
      <c r="AB4623" s="58">
        <f t="shared" si="1093"/>
        <v>0</v>
      </c>
      <c r="AC4623" s="61">
        <f t="shared" si="1094"/>
        <v>0</v>
      </c>
      <c r="AD4623" s="61">
        <f t="shared" si="1095"/>
        <v>0</v>
      </c>
    </row>
    <row r="4624" spans="1:30" x14ac:dyDescent="0.3">
      <c r="A4624" s="39" t="str">
        <f>IF(Agua!A4626&gt;0,Agua!A4626,"-")</f>
        <v>-</v>
      </c>
      <c r="B4624" s="40">
        <f>Agua!C4626</f>
        <v>0</v>
      </c>
      <c r="C4624" s="72">
        <f>Agua!J4626</f>
        <v>0</v>
      </c>
      <c r="D4624" s="72">
        <f>Agua!M4626</f>
        <v>0</v>
      </c>
      <c r="E4624" s="72">
        <f t="shared" si="1081"/>
        <v>0</v>
      </c>
      <c r="F4624" s="72">
        <f>Agua!P4626</f>
        <v>0</v>
      </c>
      <c r="G4624" s="72">
        <f t="shared" si="1082"/>
        <v>0</v>
      </c>
      <c r="H4624" s="72">
        <f>Agua!S4626</f>
        <v>0</v>
      </c>
      <c r="I4624" s="72">
        <f t="shared" si="1083"/>
        <v>0</v>
      </c>
      <c r="J4624" s="72">
        <f>Agua!V4626</f>
        <v>0</v>
      </c>
      <c r="K4624" s="72">
        <f t="shared" si="1084"/>
        <v>0</v>
      </c>
      <c r="L4624" s="72">
        <f>Agua!X4626</f>
        <v>0</v>
      </c>
      <c r="M4624" s="72">
        <f t="shared" si="1085"/>
        <v>0</v>
      </c>
      <c r="N4624" s="72">
        <f t="shared" si="1086"/>
        <v>0</v>
      </c>
      <c r="O4624" s="41">
        <f>'Gas y Electricidad'!F4627</f>
        <v>0</v>
      </c>
      <c r="P4624" s="49">
        <f t="shared" si="1087"/>
        <v>0</v>
      </c>
      <c r="Q4624" s="41">
        <f>'Gas y Electricidad'!J4627</f>
        <v>0</v>
      </c>
      <c r="R4624" s="49">
        <f t="shared" si="1088"/>
        <v>0</v>
      </c>
      <c r="S4624" s="41">
        <f>'Gas y Electricidad'!M4627</f>
        <v>0</v>
      </c>
      <c r="T4624" s="42" t="e">
        <f t="shared" si="1089"/>
        <v>#DIV/0!</v>
      </c>
      <c r="U4624" s="35">
        <f>'Gas y Electricidad'!Q4627</f>
        <v>0</v>
      </c>
      <c r="V4624" s="52">
        <f t="shared" si="1090"/>
        <v>0</v>
      </c>
      <c r="W4624" s="63"/>
      <c r="X4624" s="63"/>
      <c r="Y4624" s="63"/>
      <c r="Z4624" s="57">
        <f t="shared" si="1091"/>
        <v>0</v>
      </c>
      <c r="AA4624" s="59">
        <f t="shared" si="1092"/>
        <v>0</v>
      </c>
      <c r="AB4624" s="58">
        <f t="shared" si="1093"/>
        <v>0</v>
      </c>
      <c r="AC4624" s="61">
        <f t="shared" si="1094"/>
        <v>0</v>
      </c>
      <c r="AD4624" s="61">
        <f t="shared" si="1095"/>
        <v>0</v>
      </c>
    </row>
    <row r="4625" spans="1:30" x14ac:dyDescent="0.3">
      <c r="A4625" s="39" t="str">
        <f>IF(Agua!A4627&gt;0,Agua!A4627,"-")</f>
        <v>-</v>
      </c>
      <c r="B4625" s="40">
        <f>Agua!C4627</f>
        <v>0</v>
      </c>
      <c r="C4625" s="72">
        <f>Agua!J4627</f>
        <v>0</v>
      </c>
      <c r="D4625" s="72">
        <f>Agua!M4627</f>
        <v>0</v>
      </c>
      <c r="E4625" s="72">
        <f t="shared" si="1081"/>
        <v>0</v>
      </c>
      <c r="F4625" s="72">
        <f>Agua!P4627</f>
        <v>0</v>
      </c>
      <c r="G4625" s="72">
        <f t="shared" si="1082"/>
        <v>0</v>
      </c>
      <c r="H4625" s="72">
        <f>Agua!S4627</f>
        <v>0</v>
      </c>
      <c r="I4625" s="72">
        <f t="shared" si="1083"/>
        <v>0</v>
      </c>
      <c r="J4625" s="72">
        <f>Agua!V4627</f>
        <v>0</v>
      </c>
      <c r="K4625" s="72">
        <f t="shared" si="1084"/>
        <v>0</v>
      </c>
      <c r="L4625" s="72">
        <f>Agua!X4627</f>
        <v>0</v>
      </c>
      <c r="M4625" s="72">
        <f t="shared" si="1085"/>
        <v>0</v>
      </c>
      <c r="N4625" s="72">
        <f t="shared" si="1086"/>
        <v>0</v>
      </c>
      <c r="O4625" s="41">
        <f>'Gas y Electricidad'!F4628</f>
        <v>0</v>
      </c>
      <c r="P4625" s="49">
        <f t="shared" si="1087"/>
        <v>0</v>
      </c>
      <c r="Q4625" s="41">
        <f>'Gas y Electricidad'!J4628</f>
        <v>0</v>
      </c>
      <c r="R4625" s="49">
        <f t="shared" si="1088"/>
        <v>0</v>
      </c>
      <c r="S4625" s="41">
        <f>'Gas y Electricidad'!M4628</f>
        <v>0</v>
      </c>
      <c r="T4625" s="42" t="e">
        <f t="shared" si="1089"/>
        <v>#DIV/0!</v>
      </c>
      <c r="U4625" s="35">
        <f>'Gas y Electricidad'!Q4628</f>
        <v>0</v>
      </c>
      <c r="V4625" s="52">
        <f t="shared" si="1090"/>
        <v>0</v>
      </c>
      <c r="W4625" s="63"/>
      <c r="X4625" s="63"/>
      <c r="Y4625" s="63"/>
      <c r="Z4625" s="57">
        <f t="shared" si="1091"/>
        <v>0</v>
      </c>
      <c r="AA4625" s="59">
        <f t="shared" si="1092"/>
        <v>0</v>
      </c>
      <c r="AB4625" s="58">
        <f t="shared" si="1093"/>
        <v>0</v>
      </c>
      <c r="AC4625" s="61">
        <f t="shared" si="1094"/>
        <v>0</v>
      </c>
      <c r="AD4625" s="61">
        <f t="shared" si="1095"/>
        <v>0</v>
      </c>
    </row>
    <row r="4626" spans="1:30" x14ac:dyDescent="0.3">
      <c r="A4626" s="39" t="str">
        <f>IF(Agua!A4628&gt;0,Agua!A4628,"-")</f>
        <v>-</v>
      </c>
      <c r="B4626" s="40">
        <f>Agua!C4628</f>
        <v>0</v>
      </c>
      <c r="C4626" s="72">
        <f>Agua!J4628</f>
        <v>0</v>
      </c>
      <c r="D4626" s="72">
        <f>Agua!M4628</f>
        <v>0</v>
      </c>
      <c r="E4626" s="72">
        <f t="shared" si="1081"/>
        <v>0</v>
      </c>
      <c r="F4626" s="72">
        <f>Agua!P4628</f>
        <v>0</v>
      </c>
      <c r="G4626" s="72">
        <f t="shared" si="1082"/>
        <v>0</v>
      </c>
      <c r="H4626" s="72">
        <f>Agua!S4628</f>
        <v>0</v>
      </c>
      <c r="I4626" s="72">
        <f t="shared" si="1083"/>
        <v>0</v>
      </c>
      <c r="J4626" s="72">
        <f>Agua!V4628</f>
        <v>0</v>
      </c>
      <c r="K4626" s="72">
        <f t="shared" si="1084"/>
        <v>0</v>
      </c>
      <c r="L4626" s="72">
        <f>Agua!X4628</f>
        <v>0</v>
      </c>
      <c r="M4626" s="72">
        <f t="shared" si="1085"/>
        <v>0</v>
      </c>
      <c r="N4626" s="72">
        <f t="shared" si="1086"/>
        <v>0</v>
      </c>
      <c r="O4626" s="41">
        <f>'Gas y Electricidad'!F4629</f>
        <v>0</v>
      </c>
      <c r="P4626" s="49">
        <f t="shared" si="1087"/>
        <v>0</v>
      </c>
      <c r="Q4626" s="41">
        <f>'Gas y Electricidad'!J4629</f>
        <v>0</v>
      </c>
      <c r="R4626" s="49">
        <f t="shared" si="1088"/>
        <v>0</v>
      </c>
      <c r="S4626" s="41">
        <f>'Gas y Electricidad'!M4629</f>
        <v>0</v>
      </c>
      <c r="T4626" s="42" t="e">
        <f t="shared" si="1089"/>
        <v>#DIV/0!</v>
      </c>
      <c r="U4626" s="35">
        <f>'Gas y Electricidad'!Q4629</f>
        <v>0</v>
      </c>
      <c r="V4626" s="52">
        <f t="shared" si="1090"/>
        <v>0</v>
      </c>
      <c r="W4626" s="63"/>
      <c r="X4626" s="63"/>
      <c r="Y4626" s="63"/>
      <c r="Z4626" s="57">
        <f t="shared" si="1091"/>
        <v>0</v>
      </c>
      <c r="AA4626" s="59">
        <f t="shared" si="1092"/>
        <v>0</v>
      </c>
      <c r="AB4626" s="58">
        <f t="shared" si="1093"/>
        <v>0</v>
      </c>
      <c r="AC4626" s="61">
        <f t="shared" si="1094"/>
        <v>0</v>
      </c>
      <c r="AD4626" s="61">
        <f t="shared" si="1095"/>
        <v>0</v>
      </c>
    </row>
    <row r="4627" spans="1:30" x14ac:dyDescent="0.3">
      <c r="A4627" s="39" t="str">
        <f>IF(Agua!A4629&gt;0,Agua!A4629,"-")</f>
        <v>-</v>
      </c>
      <c r="B4627" s="40">
        <f>Agua!C4629</f>
        <v>0</v>
      </c>
      <c r="C4627" s="72">
        <f>Agua!J4629</f>
        <v>0</v>
      </c>
      <c r="D4627" s="72">
        <f>Agua!M4629</f>
        <v>0</v>
      </c>
      <c r="E4627" s="72">
        <f t="shared" si="1081"/>
        <v>0</v>
      </c>
      <c r="F4627" s="72">
        <f>Agua!P4629</f>
        <v>0</v>
      </c>
      <c r="G4627" s="72">
        <f t="shared" si="1082"/>
        <v>0</v>
      </c>
      <c r="H4627" s="72">
        <f>Agua!S4629</f>
        <v>0</v>
      </c>
      <c r="I4627" s="72">
        <f t="shared" si="1083"/>
        <v>0</v>
      </c>
      <c r="J4627" s="72">
        <f>Agua!V4629</f>
        <v>0</v>
      </c>
      <c r="K4627" s="72">
        <f t="shared" si="1084"/>
        <v>0</v>
      </c>
      <c r="L4627" s="72">
        <f>Agua!X4629</f>
        <v>0</v>
      </c>
      <c r="M4627" s="72">
        <f t="shared" si="1085"/>
        <v>0</v>
      </c>
      <c r="N4627" s="72">
        <f t="shared" si="1086"/>
        <v>0</v>
      </c>
      <c r="O4627" s="41">
        <f>'Gas y Electricidad'!F4630</f>
        <v>0</v>
      </c>
      <c r="P4627" s="49">
        <f t="shared" si="1087"/>
        <v>0</v>
      </c>
      <c r="Q4627" s="41">
        <f>'Gas y Electricidad'!J4630</f>
        <v>0</v>
      </c>
      <c r="R4627" s="49">
        <f t="shared" si="1088"/>
        <v>0</v>
      </c>
      <c r="S4627" s="41">
        <f>'Gas y Electricidad'!M4630</f>
        <v>0</v>
      </c>
      <c r="T4627" s="42" t="e">
        <f t="shared" si="1089"/>
        <v>#DIV/0!</v>
      </c>
      <c r="U4627" s="35">
        <f>'Gas y Electricidad'!Q4630</f>
        <v>0</v>
      </c>
      <c r="V4627" s="52">
        <f t="shared" si="1090"/>
        <v>0</v>
      </c>
      <c r="W4627" s="63"/>
      <c r="X4627" s="63"/>
      <c r="Y4627" s="63"/>
      <c r="Z4627" s="57">
        <f t="shared" si="1091"/>
        <v>0</v>
      </c>
      <c r="AA4627" s="59">
        <f t="shared" si="1092"/>
        <v>0</v>
      </c>
      <c r="AB4627" s="58">
        <f t="shared" si="1093"/>
        <v>0</v>
      </c>
      <c r="AC4627" s="61">
        <f t="shared" si="1094"/>
        <v>0</v>
      </c>
      <c r="AD4627" s="61">
        <f t="shared" si="1095"/>
        <v>0</v>
      </c>
    </row>
    <row r="4628" spans="1:30" x14ac:dyDescent="0.3">
      <c r="A4628" s="39" t="str">
        <f>IF(Agua!A4630&gt;0,Agua!A4630,"-")</f>
        <v>-</v>
      </c>
      <c r="B4628" s="40">
        <f>Agua!C4630</f>
        <v>0</v>
      </c>
      <c r="C4628" s="72">
        <f>Agua!J4630</f>
        <v>0</v>
      </c>
      <c r="D4628" s="72">
        <f>Agua!M4630</f>
        <v>0</v>
      </c>
      <c r="E4628" s="72">
        <f t="shared" si="1081"/>
        <v>0</v>
      </c>
      <c r="F4628" s="72">
        <f>Agua!P4630</f>
        <v>0</v>
      </c>
      <c r="G4628" s="72">
        <f t="shared" si="1082"/>
        <v>0</v>
      </c>
      <c r="H4628" s="72">
        <f>Agua!S4630</f>
        <v>0</v>
      </c>
      <c r="I4628" s="72">
        <f t="shared" si="1083"/>
        <v>0</v>
      </c>
      <c r="J4628" s="72">
        <f>Agua!V4630</f>
        <v>0</v>
      </c>
      <c r="K4628" s="72">
        <f t="shared" si="1084"/>
        <v>0</v>
      </c>
      <c r="L4628" s="72">
        <f>Agua!X4630</f>
        <v>0</v>
      </c>
      <c r="M4628" s="72">
        <f t="shared" si="1085"/>
        <v>0</v>
      </c>
      <c r="N4628" s="72">
        <f t="shared" si="1086"/>
        <v>0</v>
      </c>
      <c r="O4628" s="41">
        <f>'Gas y Electricidad'!F4631</f>
        <v>0</v>
      </c>
      <c r="P4628" s="49">
        <f t="shared" si="1087"/>
        <v>0</v>
      </c>
      <c r="Q4628" s="41">
        <f>'Gas y Electricidad'!J4631</f>
        <v>0</v>
      </c>
      <c r="R4628" s="49">
        <f t="shared" si="1088"/>
        <v>0</v>
      </c>
      <c r="S4628" s="41">
        <f>'Gas y Electricidad'!M4631</f>
        <v>0</v>
      </c>
      <c r="T4628" s="42" t="e">
        <f t="shared" si="1089"/>
        <v>#DIV/0!</v>
      </c>
      <c r="U4628" s="35">
        <f>'Gas y Electricidad'!Q4631</f>
        <v>0</v>
      </c>
      <c r="V4628" s="52">
        <f t="shared" si="1090"/>
        <v>0</v>
      </c>
      <c r="W4628" s="63"/>
      <c r="X4628" s="63"/>
      <c r="Y4628" s="63"/>
      <c r="Z4628" s="57">
        <f t="shared" si="1091"/>
        <v>0</v>
      </c>
      <c r="AA4628" s="59">
        <f t="shared" si="1092"/>
        <v>0</v>
      </c>
      <c r="AB4628" s="58">
        <f t="shared" si="1093"/>
        <v>0</v>
      </c>
      <c r="AC4628" s="61">
        <f t="shared" si="1094"/>
        <v>0</v>
      </c>
      <c r="AD4628" s="61">
        <f t="shared" si="1095"/>
        <v>0</v>
      </c>
    </row>
    <row r="4629" spans="1:30" x14ac:dyDescent="0.3">
      <c r="A4629" s="39" t="str">
        <f>IF(Agua!A4631&gt;0,Agua!A4631,"-")</f>
        <v>-</v>
      </c>
      <c r="B4629" s="40">
        <f>Agua!C4631</f>
        <v>0</v>
      </c>
      <c r="C4629" s="72">
        <f>Agua!J4631</f>
        <v>0</v>
      </c>
      <c r="D4629" s="72">
        <f>Agua!M4631</f>
        <v>0</v>
      </c>
      <c r="E4629" s="72">
        <f t="shared" si="1081"/>
        <v>0</v>
      </c>
      <c r="F4629" s="72">
        <f>Agua!P4631</f>
        <v>0</v>
      </c>
      <c r="G4629" s="72">
        <f t="shared" si="1082"/>
        <v>0</v>
      </c>
      <c r="H4629" s="72">
        <f>Agua!S4631</f>
        <v>0</v>
      </c>
      <c r="I4629" s="72">
        <f t="shared" si="1083"/>
        <v>0</v>
      </c>
      <c r="J4629" s="72">
        <f>Agua!V4631</f>
        <v>0</v>
      </c>
      <c r="K4629" s="72">
        <f t="shared" si="1084"/>
        <v>0</v>
      </c>
      <c r="L4629" s="72">
        <f>Agua!X4631</f>
        <v>0</v>
      </c>
      <c r="M4629" s="72">
        <f t="shared" si="1085"/>
        <v>0</v>
      </c>
      <c r="N4629" s="72">
        <f t="shared" si="1086"/>
        <v>0</v>
      </c>
      <c r="O4629" s="41">
        <f>'Gas y Electricidad'!F4632</f>
        <v>0</v>
      </c>
      <c r="P4629" s="49">
        <f t="shared" si="1087"/>
        <v>0</v>
      </c>
      <c r="Q4629" s="41">
        <f>'Gas y Electricidad'!J4632</f>
        <v>0</v>
      </c>
      <c r="R4629" s="49">
        <f t="shared" si="1088"/>
        <v>0</v>
      </c>
      <c r="S4629" s="41">
        <f>'Gas y Electricidad'!M4632</f>
        <v>0</v>
      </c>
      <c r="T4629" s="42" t="e">
        <f t="shared" si="1089"/>
        <v>#DIV/0!</v>
      </c>
      <c r="U4629" s="35">
        <f>'Gas y Electricidad'!Q4632</f>
        <v>0</v>
      </c>
      <c r="V4629" s="52">
        <f t="shared" si="1090"/>
        <v>0</v>
      </c>
      <c r="W4629" s="63"/>
      <c r="X4629" s="63"/>
      <c r="Y4629" s="63"/>
      <c r="Z4629" s="57">
        <f t="shared" si="1091"/>
        <v>0</v>
      </c>
      <c r="AA4629" s="59">
        <f t="shared" si="1092"/>
        <v>0</v>
      </c>
      <c r="AB4629" s="58">
        <f t="shared" si="1093"/>
        <v>0</v>
      </c>
      <c r="AC4629" s="61">
        <f t="shared" si="1094"/>
        <v>0</v>
      </c>
      <c r="AD4629" s="61">
        <f t="shared" si="1095"/>
        <v>0</v>
      </c>
    </row>
    <row r="4630" spans="1:30" x14ac:dyDescent="0.3">
      <c r="A4630" s="39" t="str">
        <f>IF(Agua!A4632&gt;0,Agua!A4632,"-")</f>
        <v>-</v>
      </c>
      <c r="B4630" s="40">
        <f>Agua!C4632</f>
        <v>0</v>
      </c>
      <c r="C4630" s="72">
        <f>Agua!J4632</f>
        <v>0</v>
      </c>
      <c r="D4630" s="72">
        <f>Agua!M4632</f>
        <v>0</v>
      </c>
      <c r="E4630" s="72">
        <f t="shared" si="1081"/>
        <v>0</v>
      </c>
      <c r="F4630" s="72">
        <f>Agua!P4632</f>
        <v>0</v>
      </c>
      <c r="G4630" s="72">
        <f t="shared" si="1082"/>
        <v>0</v>
      </c>
      <c r="H4630" s="72">
        <f>Agua!S4632</f>
        <v>0</v>
      </c>
      <c r="I4630" s="72">
        <f t="shared" si="1083"/>
        <v>0</v>
      </c>
      <c r="J4630" s="72">
        <f>Agua!V4632</f>
        <v>0</v>
      </c>
      <c r="K4630" s="72">
        <f t="shared" si="1084"/>
        <v>0</v>
      </c>
      <c r="L4630" s="72">
        <f>Agua!X4632</f>
        <v>0</v>
      </c>
      <c r="M4630" s="72">
        <f t="shared" si="1085"/>
        <v>0</v>
      </c>
      <c r="N4630" s="72">
        <f t="shared" si="1086"/>
        <v>0</v>
      </c>
      <c r="O4630" s="41">
        <f>'Gas y Electricidad'!F4633</f>
        <v>0</v>
      </c>
      <c r="P4630" s="49">
        <f t="shared" si="1087"/>
        <v>0</v>
      </c>
      <c r="Q4630" s="41">
        <f>'Gas y Electricidad'!J4633</f>
        <v>0</v>
      </c>
      <c r="R4630" s="49">
        <f t="shared" si="1088"/>
        <v>0</v>
      </c>
      <c r="S4630" s="41">
        <f>'Gas y Electricidad'!M4633</f>
        <v>0</v>
      </c>
      <c r="T4630" s="42" t="e">
        <f t="shared" si="1089"/>
        <v>#DIV/0!</v>
      </c>
      <c r="U4630" s="35">
        <f>'Gas y Electricidad'!Q4633</f>
        <v>0</v>
      </c>
      <c r="V4630" s="52">
        <f t="shared" si="1090"/>
        <v>0</v>
      </c>
      <c r="W4630" s="63"/>
      <c r="X4630" s="63"/>
      <c r="Y4630" s="63"/>
      <c r="Z4630" s="57">
        <f t="shared" si="1091"/>
        <v>0</v>
      </c>
      <c r="AA4630" s="59">
        <f t="shared" si="1092"/>
        <v>0</v>
      </c>
      <c r="AB4630" s="58">
        <f t="shared" si="1093"/>
        <v>0</v>
      </c>
      <c r="AC4630" s="61">
        <f t="shared" si="1094"/>
        <v>0</v>
      </c>
      <c r="AD4630" s="61">
        <f t="shared" si="1095"/>
        <v>0</v>
      </c>
    </row>
    <row r="4631" spans="1:30" x14ac:dyDescent="0.3">
      <c r="A4631" s="39" t="str">
        <f>IF(Agua!A4633&gt;0,Agua!A4633,"-")</f>
        <v>-</v>
      </c>
      <c r="B4631" s="40">
        <f>Agua!C4633</f>
        <v>0</v>
      </c>
      <c r="C4631" s="72">
        <f>Agua!J4633</f>
        <v>0</v>
      </c>
      <c r="D4631" s="72">
        <f>Agua!M4633</f>
        <v>0</v>
      </c>
      <c r="E4631" s="72">
        <f t="shared" si="1081"/>
        <v>0</v>
      </c>
      <c r="F4631" s="72">
        <f>Agua!P4633</f>
        <v>0</v>
      </c>
      <c r="G4631" s="72">
        <f t="shared" si="1082"/>
        <v>0</v>
      </c>
      <c r="H4631" s="72">
        <f>Agua!S4633</f>
        <v>0</v>
      </c>
      <c r="I4631" s="72">
        <f t="shared" si="1083"/>
        <v>0</v>
      </c>
      <c r="J4631" s="72">
        <f>Agua!V4633</f>
        <v>0</v>
      </c>
      <c r="K4631" s="72">
        <f t="shared" si="1084"/>
        <v>0</v>
      </c>
      <c r="L4631" s="72">
        <f>Agua!X4633</f>
        <v>0</v>
      </c>
      <c r="M4631" s="72">
        <f t="shared" si="1085"/>
        <v>0</v>
      </c>
      <c r="N4631" s="72">
        <f t="shared" si="1086"/>
        <v>0</v>
      </c>
      <c r="O4631" s="41">
        <f>'Gas y Electricidad'!F4634</f>
        <v>0</v>
      </c>
      <c r="P4631" s="49">
        <f t="shared" si="1087"/>
        <v>0</v>
      </c>
      <c r="Q4631" s="41">
        <f>'Gas y Electricidad'!J4634</f>
        <v>0</v>
      </c>
      <c r="R4631" s="49">
        <f t="shared" si="1088"/>
        <v>0</v>
      </c>
      <c r="S4631" s="41">
        <f>'Gas y Electricidad'!M4634</f>
        <v>0</v>
      </c>
      <c r="T4631" s="42" t="e">
        <f t="shared" si="1089"/>
        <v>#DIV/0!</v>
      </c>
      <c r="U4631" s="35">
        <f>'Gas y Electricidad'!Q4634</f>
        <v>0</v>
      </c>
      <c r="V4631" s="52">
        <f t="shared" si="1090"/>
        <v>0</v>
      </c>
      <c r="W4631" s="63"/>
      <c r="X4631" s="63"/>
      <c r="Y4631" s="63"/>
      <c r="Z4631" s="57">
        <f t="shared" si="1091"/>
        <v>0</v>
      </c>
      <c r="AA4631" s="59">
        <f t="shared" si="1092"/>
        <v>0</v>
      </c>
      <c r="AB4631" s="58">
        <f t="shared" si="1093"/>
        <v>0</v>
      </c>
      <c r="AC4631" s="61">
        <f t="shared" si="1094"/>
        <v>0</v>
      </c>
      <c r="AD4631" s="61">
        <f t="shared" si="1095"/>
        <v>0</v>
      </c>
    </row>
    <row r="4632" spans="1:30" x14ac:dyDescent="0.3">
      <c r="A4632" s="39" t="str">
        <f>IF(Agua!A4634&gt;0,Agua!A4634,"-")</f>
        <v>-</v>
      </c>
      <c r="B4632" s="40">
        <f>Agua!C4634</f>
        <v>0</v>
      </c>
      <c r="C4632" s="72">
        <f>Agua!J4634</f>
        <v>0</v>
      </c>
      <c r="D4632" s="72">
        <f>Agua!M4634</f>
        <v>0</v>
      </c>
      <c r="E4632" s="72">
        <f t="shared" si="1081"/>
        <v>0</v>
      </c>
      <c r="F4632" s="72">
        <f>Agua!P4634</f>
        <v>0</v>
      </c>
      <c r="G4632" s="72">
        <f t="shared" si="1082"/>
        <v>0</v>
      </c>
      <c r="H4632" s="72">
        <f>Agua!S4634</f>
        <v>0</v>
      </c>
      <c r="I4632" s="72">
        <f t="shared" si="1083"/>
        <v>0</v>
      </c>
      <c r="J4632" s="72">
        <f>Agua!V4634</f>
        <v>0</v>
      </c>
      <c r="K4632" s="72">
        <f t="shared" si="1084"/>
        <v>0</v>
      </c>
      <c r="L4632" s="72">
        <f>Agua!X4634</f>
        <v>0</v>
      </c>
      <c r="M4632" s="72">
        <f t="shared" si="1085"/>
        <v>0</v>
      </c>
      <c r="N4632" s="72">
        <f t="shared" si="1086"/>
        <v>0</v>
      </c>
      <c r="O4632" s="41">
        <f>'Gas y Electricidad'!F4635</f>
        <v>0</v>
      </c>
      <c r="P4632" s="49">
        <f t="shared" si="1087"/>
        <v>0</v>
      </c>
      <c r="Q4632" s="41">
        <f>'Gas y Electricidad'!J4635</f>
        <v>0</v>
      </c>
      <c r="R4632" s="49">
        <f t="shared" si="1088"/>
        <v>0</v>
      </c>
      <c r="S4632" s="41">
        <f>'Gas y Electricidad'!M4635</f>
        <v>0</v>
      </c>
      <c r="T4632" s="42" t="e">
        <f t="shared" si="1089"/>
        <v>#DIV/0!</v>
      </c>
      <c r="U4632" s="35">
        <f>'Gas y Electricidad'!Q4635</f>
        <v>0</v>
      </c>
      <c r="V4632" s="52">
        <f t="shared" si="1090"/>
        <v>0</v>
      </c>
      <c r="W4632" s="63"/>
      <c r="X4632" s="63"/>
      <c r="Y4632" s="63"/>
      <c r="Z4632" s="57">
        <f t="shared" si="1091"/>
        <v>0</v>
      </c>
      <c r="AA4632" s="59">
        <f t="shared" si="1092"/>
        <v>0</v>
      </c>
      <c r="AB4632" s="58">
        <f t="shared" si="1093"/>
        <v>0</v>
      </c>
      <c r="AC4632" s="61">
        <f t="shared" si="1094"/>
        <v>0</v>
      </c>
      <c r="AD4632" s="61">
        <f t="shared" si="1095"/>
        <v>0</v>
      </c>
    </row>
    <row r="4633" spans="1:30" x14ac:dyDescent="0.3">
      <c r="A4633" s="39" t="str">
        <f>IF(Agua!A4635&gt;0,Agua!A4635,"-")</f>
        <v>-</v>
      </c>
      <c r="B4633" s="40">
        <f>Agua!C4635</f>
        <v>0</v>
      </c>
      <c r="C4633" s="72">
        <f>Agua!J4635</f>
        <v>0</v>
      </c>
      <c r="D4633" s="72">
        <f>Agua!M4635</f>
        <v>0</v>
      </c>
      <c r="E4633" s="72">
        <f t="shared" si="1081"/>
        <v>0</v>
      </c>
      <c r="F4633" s="72">
        <f>Agua!P4635</f>
        <v>0</v>
      </c>
      <c r="G4633" s="72">
        <f t="shared" si="1082"/>
        <v>0</v>
      </c>
      <c r="H4633" s="72">
        <f>Agua!S4635</f>
        <v>0</v>
      </c>
      <c r="I4633" s="72">
        <f t="shared" si="1083"/>
        <v>0</v>
      </c>
      <c r="J4633" s="72">
        <f>Agua!V4635</f>
        <v>0</v>
      </c>
      <c r="K4633" s="72">
        <f t="shared" si="1084"/>
        <v>0</v>
      </c>
      <c r="L4633" s="72">
        <f>Agua!X4635</f>
        <v>0</v>
      </c>
      <c r="M4633" s="72">
        <f t="shared" si="1085"/>
        <v>0</v>
      </c>
      <c r="N4633" s="72">
        <f t="shared" si="1086"/>
        <v>0</v>
      </c>
      <c r="O4633" s="41">
        <f>'Gas y Electricidad'!F4636</f>
        <v>0</v>
      </c>
      <c r="P4633" s="49">
        <f t="shared" si="1087"/>
        <v>0</v>
      </c>
      <c r="Q4633" s="41">
        <f>'Gas y Electricidad'!J4636</f>
        <v>0</v>
      </c>
      <c r="R4633" s="49">
        <f t="shared" si="1088"/>
        <v>0</v>
      </c>
      <c r="S4633" s="41">
        <f>'Gas y Electricidad'!M4636</f>
        <v>0</v>
      </c>
      <c r="T4633" s="42" t="e">
        <f t="shared" si="1089"/>
        <v>#DIV/0!</v>
      </c>
      <c r="U4633" s="35">
        <f>'Gas y Electricidad'!Q4636</f>
        <v>0</v>
      </c>
      <c r="V4633" s="52">
        <f t="shared" si="1090"/>
        <v>0</v>
      </c>
      <c r="W4633" s="63"/>
      <c r="X4633" s="63"/>
      <c r="Y4633" s="63"/>
      <c r="Z4633" s="57">
        <f t="shared" si="1091"/>
        <v>0</v>
      </c>
      <c r="AA4633" s="59">
        <f t="shared" si="1092"/>
        <v>0</v>
      </c>
      <c r="AB4633" s="58">
        <f t="shared" si="1093"/>
        <v>0</v>
      </c>
      <c r="AC4633" s="61">
        <f t="shared" si="1094"/>
        <v>0</v>
      </c>
      <c r="AD4633" s="61">
        <f t="shared" si="1095"/>
        <v>0</v>
      </c>
    </row>
    <row r="4634" spans="1:30" x14ac:dyDescent="0.3">
      <c r="A4634" s="39" t="str">
        <f>IF(Agua!A4636&gt;0,Agua!A4636,"-")</f>
        <v>-</v>
      </c>
      <c r="B4634" s="40">
        <f>Agua!C4636</f>
        <v>0</v>
      </c>
      <c r="C4634" s="72">
        <f>Agua!J4636</f>
        <v>0</v>
      </c>
      <c r="D4634" s="72">
        <f>Agua!M4636</f>
        <v>0</v>
      </c>
      <c r="E4634" s="72">
        <f t="shared" si="1081"/>
        <v>0</v>
      </c>
      <c r="F4634" s="72">
        <f>Agua!P4636</f>
        <v>0</v>
      </c>
      <c r="G4634" s="72">
        <f t="shared" si="1082"/>
        <v>0</v>
      </c>
      <c r="H4634" s="72">
        <f>Agua!S4636</f>
        <v>0</v>
      </c>
      <c r="I4634" s="72">
        <f t="shared" si="1083"/>
        <v>0</v>
      </c>
      <c r="J4634" s="72">
        <f>Agua!V4636</f>
        <v>0</v>
      </c>
      <c r="K4634" s="72">
        <f t="shared" si="1084"/>
        <v>0</v>
      </c>
      <c r="L4634" s="72">
        <f>Agua!X4636</f>
        <v>0</v>
      </c>
      <c r="M4634" s="72">
        <f t="shared" si="1085"/>
        <v>0</v>
      </c>
      <c r="N4634" s="72">
        <f t="shared" si="1086"/>
        <v>0</v>
      </c>
      <c r="O4634" s="41">
        <f>'Gas y Electricidad'!F4637</f>
        <v>0</v>
      </c>
      <c r="P4634" s="49">
        <f t="shared" si="1087"/>
        <v>0</v>
      </c>
      <c r="Q4634" s="41">
        <f>'Gas y Electricidad'!J4637</f>
        <v>0</v>
      </c>
      <c r="R4634" s="49">
        <f t="shared" si="1088"/>
        <v>0</v>
      </c>
      <c r="S4634" s="41">
        <f>'Gas y Electricidad'!M4637</f>
        <v>0</v>
      </c>
      <c r="T4634" s="42" t="e">
        <f t="shared" si="1089"/>
        <v>#DIV/0!</v>
      </c>
      <c r="U4634" s="35">
        <f>'Gas y Electricidad'!Q4637</f>
        <v>0</v>
      </c>
      <c r="V4634" s="52">
        <f t="shared" si="1090"/>
        <v>0</v>
      </c>
      <c r="W4634" s="63"/>
      <c r="X4634" s="63"/>
      <c r="Y4634" s="63"/>
      <c r="Z4634" s="57">
        <f t="shared" si="1091"/>
        <v>0</v>
      </c>
      <c r="AA4634" s="59">
        <f t="shared" si="1092"/>
        <v>0</v>
      </c>
      <c r="AB4634" s="58">
        <f t="shared" si="1093"/>
        <v>0</v>
      </c>
      <c r="AC4634" s="61">
        <f t="shared" si="1094"/>
        <v>0</v>
      </c>
      <c r="AD4634" s="61">
        <f t="shared" si="1095"/>
        <v>0</v>
      </c>
    </row>
    <row r="4635" spans="1:30" x14ac:dyDescent="0.3">
      <c r="A4635" s="39" t="str">
        <f>IF(Agua!A4637&gt;0,Agua!A4637,"-")</f>
        <v>-</v>
      </c>
      <c r="B4635" s="40">
        <f>Agua!C4637</f>
        <v>0</v>
      </c>
      <c r="C4635" s="72">
        <f>Agua!J4637</f>
        <v>0</v>
      </c>
      <c r="D4635" s="72">
        <f>Agua!M4637</f>
        <v>0</v>
      </c>
      <c r="E4635" s="72">
        <f t="shared" si="1081"/>
        <v>0</v>
      </c>
      <c r="F4635" s="72">
        <f>Agua!P4637</f>
        <v>0</v>
      </c>
      <c r="G4635" s="72">
        <f t="shared" si="1082"/>
        <v>0</v>
      </c>
      <c r="H4635" s="72">
        <f>Agua!S4637</f>
        <v>0</v>
      </c>
      <c r="I4635" s="72">
        <f t="shared" si="1083"/>
        <v>0</v>
      </c>
      <c r="J4635" s="72">
        <f>Agua!V4637</f>
        <v>0</v>
      </c>
      <c r="K4635" s="72">
        <f t="shared" si="1084"/>
        <v>0</v>
      </c>
      <c r="L4635" s="72">
        <f>Agua!X4637</f>
        <v>0</v>
      </c>
      <c r="M4635" s="72">
        <f t="shared" si="1085"/>
        <v>0</v>
      </c>
      <c r="N4635" s="72">
        <f t="shared" si="1086"/>
        <v>0</v>
      </c>
      <c r="O4635" s="41">
        <f>'Gas y Electricidad'!F4638</f>
        <v>0</v>
      </c>
      <c r="P4635" s="49">
        <f t="shared" si="1087"/>
        <v>0</v>
      </c>
      <c r="Q4635" s="41">
        <f>'Gas y Electricidad'!J4638</f>
        <v>0</v>
      </c>
      <c r="R4635" s="49">
        <f t="shared" si="1088"/>
        <v>0</v>
      </c>
      <c r="S4635" s="41">
        <f>'Gas y Electricidad'!M4638</f>
        <v>0</v>
      </c>
      <c r="T4635" s="42" t="e">
        <f t="shared" si="1089"/>
        <v>#DIV/0!</v>
      </c>
      <c r="U4635" s="35">
        <f>'Gas y Electricidad'!Q4638</f>
        <v>0</v>
      </c>
      <c r="V4635" s="52">
        <f t="shared" si="1090"/>
        <v>0</v>
      </c>
      <c r="W4635" s="63"/>
      <c r="X4635" s="63"/>
      <c r="Y4635" s="63"/>
      <c r="Z4635" s="57">
        <f t="shared" si="1091"/>
        <v>0</v>
      </c>
      <c r="AA4635" s="59">
        <f t="shared" si="1092"/>
        <v>0</v>
      </c>
      <c r="AB4635" s="58">
        <f t="shared" si="1093"/>
        <v>0</v>
      </c>
      <c r="AC4635" s="61">
        <f t="shared" si="1094"/>
        <v>0</v>
      </c>
      <c r="AD4635" s="61">
        <f t="shared" si="1095"/>
        <v>0</v>
      </c>
    </row>
    <row r="4636" spans="1:30" x14ac:dyDescent="0.3">
      <c r="A4636" s="39" t="str">
        <f>IF(Agua!A4638&gt;0,Agua!A4638,"-")</f>
        <v>-</v>
      </c>
      <c r="B4636" s="40">
        <f>Agua!C4638</f>
        <v>0</v>
      </c>
      <c r="C4636" s="72">
        <f>Agua!J4638</f>
        <v>0</v>
      </c>
      <c r="D4636" s="72">
        <f>Agua!M4638</f>
        <v>0</v>
      </c>
      <c r="E4636" s="72">
        <f t="shared" si="1081"/>
        <v>0</v>
      </c>
      <c r="F4636" s="72">
        <f>Agua!P4638</f>
        <v>0</v>
      </c>
      <c r="G4636" s="72">
        <f t="shared" si="1082"/>
        <v>0</v>
      </c>
      <c r="H4636" s="72">
        <f>Agua!S4638</f>
        <v>0</v>
      </c>
      <c r="I4636" s="72">
        <f t="shared" si="1083"/>
        <v>0</v>
      </c>
      <c r="J4636" s="72">
        <f>Agua!V4638</f>
        <v>0</v>
      </c>
      <c r="K4636" s="72">
        <f t="shared" si="1084"/>
        <v>0</v>
      </c>
      <c r="L4636" s="72">
        <f>Agua!X4638</f>
        <v>0</v>
      </c>
      <c r="M4636" s="72">
        <f t="shared" si="1085"/>
        <v>0</v>
      </c>
      <c r="N4636" s="72">
        <f t="shared" si="1086"/>
        <v>0</v>
      </c>
      <c r="O4636" s="41">
        <f>'Gas y Electricidad'!F4639</f>
        <v>0</v>
      </c>
      <c r="P4636" s="49">
        <f t="shared" si="1087"/>
        <v>0</v>
      </c>
      <c r="Q4636" s="41">
        <f>'Gas y Electricidad'!J4639</f>
        <v>0</v>
      </c>
      <c r="R4636" s="49">
        <f t="shared" si="1088"/>
        <v>0</v>
      </c>
      <c r="S4636" s="41">
        <f>'Gas y Electricidad'!M4639</f>
        <v>0</v>
      </c>
      <c r="T4636" s="42" t="e">
        <f t="shared" si="1089"/>
        <v>#DIV/0!</v>
      </c>
      <c r="U4636" s="35">
        <f>'Gas y Electricidad'!Q4639</f>
        <v>0</v>
      </c>
      <c r="V4636" s="52">
        <f t="shared" si="1090"/>
        <v>0</v>
      </c>
      <c r="W4636" s="63"/>
      <c r="X4636" s="63"/>
      <c r="Y4636" s="63"/>
      <c r="Z4636" s="57">
        <f t="shared" si="1091"/>
        <v>0</v>
      </c>
      <c r="AA4636" s="59">
        <f t="shared" si="1092"/>
        <v>0</v>
      </c>
      <c r="AB4636" s="58">
        <f t="shared" si="1093"/>
        <v>0</v>
      </c>
      <c r="AC4636" s="61">
        <f t="shared" si="1094"/>
        <v>0</v>
      </c>
      <c r="AD4636" s="61">
        <f t="shared" si="1095"/>
        <v>0</v>
      </c>
    </row>
    <row r="4637" spans="1:30" x14ac:dyDescent="0.3">
      <c r="A4637" s="39" t="str">
        <f>IF(Agua!A4639&gt;0,Agua!A4639,"-")</f>
        <v>-</v>
      </c>
      <c r="B4637" s="40">
        <f>Agua!C4639</f>
        <v>0</v>
      </c>
      <c r="C4637" s="72">
        <f>Agua!J4639</f>
        <v>0</v>
      </c>
      <c r="D4637" s="72">
        <f>Agua!M4639</f>
        <v>0</v>
      </c>
      <c r="E4637" s="72">
        <f t="shared" si="1081"/>
        <v>0</v>
      </c>
      <c r="F4637" s="72">
        <f>Agua!P4639</f>
        <v>0</v>
      </c>
      <c r="G4637" s="72">
        <f t="shared" si="1082"/>
        <v>0</v>
      </c>
      <c r="H4637" s="72">
        <f>Agua!S4639</f>
        <v>0</v>
      </c>
      <c r="I4637" s="72">
        <f t="shared" si="1083"/>
        <v>0</v>
      </c>
      <c r="J4637" s="72">
        <f>Agua!V4639</f>
        <v>0</v>
      </c>
      <c r="K4637" s="72">
        <f t="shared" si="1084"/>
        <v>0</v>
      </c>
      <c r="L4637" s="72">
        <f>Agua!X4639</f>
        <v>0</v>
      </c>
      <c r="M4637" s="72">
        <f t="shared" si="1085"/>
        <v>0</v>
      </c>
      <c r="N4637" s="72">
        <f t="shared" si="1086"/>
        <v>0</v>
      </c>
      <c r="O4637" s="41">
        <f>'Gas y Electricidad'!F4640</f>
        <v>0</v>
      </c>
      <c r="P4637" s="49">
        <f t="shared" si="1087"/>
        <v>0</v>
      </c>
      <c r="Q4637" s="41">
        <f>'Gas y Electricidad'!J4640</f>
        <v>0</v>
      </c>
      <c r="R4637" s="49">
        <f t="shared" si="1088"/>
        <v>0</v>
      </c>
      <c r="S4637" s="41">
        <f>'Gas y Electricidad'!M4640</f>
        <v>0</v>
      </c>
      <c r="T4637" s="42" t="e">
        <f t="shared" si="1089"/>
        <v>#DIV/0!</v>
      </c>
      <c r="U4637" s="35">
        <f>'Gas y Electricidad'!Q4640</f>
        <v>0</v>
      </c>
      <c r="V4637" s="52">
        <f t="shared" si="1090"/>
        <v>0</v>
      </c>
      <c r="W4637" s="63"/>
      <c r="X4637" s="63"/>
      <c r="Y4637" s="63"/>
      <c r="Z4637" s="57">
        <f t="shared" si="1091"/>
        <v>0</v>
      </c>
      <c r="AA4637" s="59">
        <f t="shared" si="1092"/>
        <v>0</v>
      </c>
      <c r="AB4637" s="58">
        <f t="shared" si="1093"/>
        <v>0</v>
      </c>
      <c r="AC4637" s="61">
        <f t="shared" si="1094"/>
        <v>0</v>
      </c>
      <c r="AD4637" s="61">
        <f t="shared" si="1095"/>
        <v>0</v>
      </c>
    </row>
    <row r="4638" spans="1:30" x14ac:dyDescent="0.3">
      <c r="A4638" s="39" t="str">
        <f>IF(Agua!A4640&gt;0,Agua!A4640,"-")</f>
        <v>-</v>
      </c>
      <c r="B4638" s="40">
        <f>Agua!C4640</f>
        <v>0</v>
      </c>
      <c r="C4638" s="72">
        <f>Agua!J4640</f>
        <v>0</v>
      </c>
      <c r="D4638" s="72">
        <f>Agua!M4640</f>
        <v>0</v>
      </c>
      <c r="E4638" s="72">
        <f t="shared" si="1081"/>
        <v>0</v>
      </c>
      <c r="F4638" s="72">
        <f>Agua!P4640</f>
        <v>0</v>
      </c>
      <c r="G4638" s="72">
        <f t="shared" si="1082"/>
        <v>0</v>
      </c>
      <c r="H4638" s="72">
        <f>Agua!S4640</f>
        <v>0</v>
      </c>
      <c r="I4638" s="72">
        <f t="shared" si="1083"/>
        <v>0</v>
      </c>
      <c r="J4638" s="72">
        <f>Agua!V4640</f>
        <v>0</v>
      </c>
      <c r="K4638" s="72">
        <f t="shared" si="1084"/>
        <v>0</v>
      </c>
      <c r="L4638" s="72">
        <f>Agua!X4640</f>
        <v>0</v>
      </c>
      <c r="M4638" s="72">
        <f t="shared" si="1085"/>
        <v>0</v>
      </c>
      <c r="N4638" s="72">
        <f t="shared" si="1086"/>
        <v>0</v>
      </c>
      <c r="O4638" s="41">
        <f>'Gas y Electricidad'!F4641</f>
        <v>0</v>
      </c>
      <c r="P4638" s="49">
        <f t="shared" si="1087"/>
        <v>0</v>
      </c>
      <c r="Q4638" s="41">
        <f>'Gas y Electricidad'!J4641</f>
        <v>0</v>
      </c>
      <c r="R4638" s="49">
        <f t="shared" si="1088"/>
        <v>0</v>
      </c>
      <c r="S4638" s="41">
        <f>'Gas y Electricidad'!M4641</f>
        <v>0</v>
      </c>
      <c r="T4638" s="42" t="e">
        <f t="shared" si="1089"/>
        <v>#DIV/0!</v>
      </c>
      <c r="U4638" s="35">
        <f>'Gas y Electricidad'!Q4641</f>
        <v>0</v>
      </c>
      <c r="V4638" s="52">
        <f t="shared" si="1090"/>
        <v>0</v>
      </c>
      <c r="W4638" s="63"/>
      <c r="X4638" s="63"/>
      <c r="Y4638" s="63"/>
      <c r="Z4638" s="57">
        <f t="shared" si="1091"/>
        <v>0</v>
      </c>
      <c r="AA4638" s="59">
        <f t="shared" si="1092"/>
        <v>0</v>
      </c>
      <c r="AB4638" s="58">
        <f t="shared" si="1093"/>
        <v>0</v>
      </c>
      <c r="AC4638" s="61">
        <f t="shared" si="1094"/>
        <v>0</v>
      </c>
      <c r="AD4638" s="61">
        <f t="shared" si="1095"/>
        <v>0</v>
      </c>
    </row>
    <row r="4639" spans="1:30" x14ac:dyDescent="0.3">
      <c r="A4639" s="39" t="str">
        <f>IF(Agua!A4641&gt;0,Agua!A4641,"-")</f>
        <v>-</v>
      </c>
      <c r="B4639" s="40">
        <f>Agua!C4641</f>
        <v>0</v>
      </c>
      <c r="C4639" s="72">
        <f>Agua!J4641</f>
        <v>0</v>
      </c>
      <c r="D4639" s="72">
        <f>Agua!M4641</f>
        <v>0</v>
      </c>
      <c r="E4639" s="72">
        <f t="shared" si="1081"/>
        <v>0</v>
      </c>
      <c r="F4639" s="72">
        <f>Agua!P4641</f>
        <v>0</v>
      </c>
      <c r="G4639" s="72">
        <f t="shared" si="1082"/>
        <v>0</v>
      </c>
      <c r="H4639" s="72">
        <f>Agua!S4641</f>
        <v>0</v>
      </c>
      <c r="I4639" s="72">
        <f t="shared" si="1083"/>
        <v>0</v>
      </c>
      <c r="J4639" s="72">
        <f>Agua!V4641</f>
        <v>0</v>
      </c>
      <c r="K4639" s="72">
        <f t="shared" si="1084"/>
        <v>0</v>
      </c>
      <c r="L4639" s="72">
        <f>Agua!X4641</f>
        <v>0</v>
      </c>
      <c r="M4639" s="72">
        <f t="shared" si="1085"/>
        <v>0</v>
      </c>
      <c r="N4639" s="72">
        <f t="shared" si="1086"/>
        <v>0</v>
      </c>
      <c r="O4639" s="41">
        <f>'Gas y Electricidad'!F4642</f>
        <v>0</v>
      </c>
      <c r="P4639" s="49">
        <f t="shared" si="1087"/>
        <v>0</v>
      </c>
      <c r="Q4639" s="41">
        <f>'Gas y Electricidad'!J4642</f>
        <v>0</v>
      </c>
      <c r="R4639" s="49">
        <f t="shared" si="1088"/>
        <v>0</v>
      </c>
      <c r="S4639" s="41">
        <f>'Gas y Electricidad'!M4642</f>
        <v>0</v>
      </c>
      <c r="T4639" s="42" t="e">
        <f t="shared" si="1089"/>
        <v>#DIV/0!</v>
      </c>
      <c r="U4639" s="35">
        <f>'Gas y Electricidad'!Q4642</f>
        <v>0</v>
      </c>
      <c r="V4639" s="52">
        <f t="shared" si="1090"/>
        <v>0</v>
      </c>
      <c r="W4639" s="63"/>
      <c r="X4639" s="63"/>
      <c r="Y4639" s="63"/>
      <c r="Z4639" s="57">
        <f t="shared" si="1091"/>
        <v>0</v>
      </c>
      <c r="AA4639" s="59">
        <f t="shared" si="1092"/>
        <v>0</v>
      </c>
      <c r="AB4639" s="58">
        <f t="shared" si="1093"/>
        <v>0</v>
      </c>
      <c r="AC4639" s="61">
        <f t="shared" si="1094"/>
        <v>0</v>
      </c>
      <c r="AD4639" s="61">
        <f t="shared" si="1095"/>
        <v>0</v>
      </c>
    </row>
    <row r="4640" spans="1:30" x14ac:dyDescent="0.3">
      <c r="A4640" s="39" t="str">
        <f>IF(Agua!A4642&gt;0,Agua!A4642,"-")</f>
        <v>-</v>
      </c>
      <c r="B4640" s="40">
        <f>Agua!C4642</f>
        <v>0</v>
      </c>
      <c r="C4640" s="72">
        <f>Agua!J4642</f>
        <v>0</v>
      </c>
      <c r="D4640" s="72">
        <f>Agua!M4642</f>
        <v>0</v>
      </c>
      <c r="E4640" s="72">
        <f t="shared" si="1081"/>
        <v>0</v>
      </c>
      <c r="F4640" s="72">
        <f>Agua!P4642</f>
        <v>0</v>
      </c>
      <c r="G4640" s="72">
        <f t="shared" si="1082"/>
        <v>0</v>
      </c>
      <c r="H4640" s="72">
        <f>Agua!S4642</f>
        <v>0</v>
      </c>
      <c r="I4640" s="72">
        <f t="shared" si="1083"/>
        <v>0</v>
      </c>
      <c r="J4640" s="72">
        <f>Agua!V4642</f>
        <v>0</v>
      </c>
      <c r="K4640" s="72">
        <f t="shared" si="1084"/>
        <v>0</v>
      </c>
      <c r="L4640" s="72">
        <f>Agua!X4642</f>
        <v>0</v>
      </c>
      <c r="M4640" s="72">
        <f t="shared" si="1085"/>
        <v>0</v>
      </c>
      <c r="N4640" s="72">
        <f t="shared" si="1086"/>
        <v>0</v>
      </c>
      <c r="O4640" s="41">
        <f>'Gas y Electricidad'!F4643</f>
        <v>0</v>
      </c>
      <c r="P4640" s="49">
        <f t="shared" si="1087"/>
        <v>0</v>
      </c>
      <c r="Q4640" s="41">
        <f>'Gas y Electricidad'!J4643</f>
        <v>0</v>
      </c>
      <c r="R4640" s="49">
        <f t="shared" si="1088"/>
        <v>0</v>
      </c>
      <c r="S4640" s="41">
        <f>'Gas y Electricidad'!M4643</f>
        <v>0</v>
      </c>
      <c r="T4640" s="42" t="e">
        <f t="shared" si="1089"/>
        <v>#DIV/0!</v>
      </c>
      <c r="U4640" s="35">
        <f>'Gas y Electricidad'!Q4643</f>
        <v>0</v>
      </c>
      <c r="V4640" s="52">
        <f t="shared" si="1090"/>
        <v>0</v>
      </c>
      <c r="W4640" s="63"/>
      <c r="X4640" s="63"/>
      <c r="Y4640" s="63"/>
      <c r="Z4640" s="57">
        <f t="shared" si="1091"/>
        <v>0</v>
      </c>
      <c r="AA4640" s="59">
        <f t="shared" si="1092"/>
        <v>0</v>
      </c>
      <c r="AB4640" s="58">
        <f t="shared" si="1093"/>
        <v>0</v>
      </c>
      <c r="AC4640" s="61">
        <f t="shared" si="1094"/>
        <v>0</v>
      </c>
      <c r="AD4640" s="61">
        <f t="shared" si="1095"/>
        <v>0</v>
      </c>
    </row>
    <row r="4641" spans="1:30" x14ac:dyDescent="0.3">
      <c r="A4641" s="39" t="str">
        <f>IF(Agua!A4643&gt;0,Agua!A4643,"-")</f>
        <v>-</v>
      </c>
      <c r="B4641" s="40">
        <f>Agua!C4643</f>
        <v>0</v>
      </c>
      <c r="C4641" s="72">
        <f>Agua!J4643</f>
        <v>0</v>
      </c>
      <c r="D4641" s="72">
        <f>Agua!M4643</f>
        <v>0</v>
      </c>
      <c r="E4641" s="72">
        <f t="shared" si="1081"/>
        <v>0</v>
      </c>
      <c r="F4641" s="72">
        <f>Agua!P4643</f>
        <v>0</v>
      </c>
      <c r="G4641" s="72">
        <f t="shared" si="1082"/>
        <v>0</v>
      </c>
      <c r="H4641" s="72">
        <f>Agua!S4643</f>
        <v>0</v>
      </c>
      <c r="I4641" s="72">
        <f t="shared" si="1083"/>
        <v>0</v>
      </c>
      <c r="J4641" s="72">
        <f>Agua!V4643</f>
        <v>0</v>
      </c>
      <c r="K4641" s="72">
        <f t="shared" si="1084"/>
        <v>0</v>
      </c>
      <c r="L4641" s="72">
        <f>Agua!X4643</f>
        <v>0</v>
      </c>
      <c r="M4641" s="72">
        <f t="shared" si="1085"/>
        <v>0</v>
      </c>
      <c r="N4641" s="72">
        <f t="shared" si="1086"/>
        <v>0</v>
      </c>
      <c r="O4641" s="41">
        <f>'Gas y Electricidad'!F4644</f>
        <v>0</v>
      </c>
      <c r="P4641" s="49">
        <f t="shared" si="1087"/>
        <v>0</v>
      </c>
      <c r="Q4641" s="41">
        <f>'Gas y Electricidad'!J4644</f>
        <v>0</v>
      </c>
      <c r="R4641" s="49">
        <f t="shared" si="1088"/>
        <v>0</v>
      </c>
      <c r="S4641" s="41">
        <f>'Gas y Electricidad'!M4644</f>
        <v>0</v>
      </c>
      <c r="T4641" s="42" t="e">
        <f t="shared" si="1089"/>
        <v>#DIV/0!</v>
      </c>
      <c r="U4641" s="35">
        <f>'Gas y Electricidad'!Q4644</f>
        <v>0</v>
      </c>
      <c r="V4641" s="52">
        <f t="shared" si="1090"/>
        <v>0</v>
      </c>
      <c r="W4641" s="63"/>
      <c r="X4641" s="63"/>
      <c r="Y4641" s="63"/>
      <c r="Z4641" s="57">
        <f t="shared" si="1091"/>
        <v>0</v>
      </c>
      <c r="AA4641" s="59">
        <f t="shared" si="1092"/>
        <v>0</v>
      </c>
      <c r="AB4641" s="58">
        <f t="shared" si="1093"/>
        <v>0</v>
      </c>
      <c r="AC4641" s="61">
        <f t="shared" si="1094"/>
        <v>0</v>
      </c>
      <c r="AD4641" s="61">
        <f t="shared" si="1095"/>
        <v>0</v>
      </c>
    </row>
    <row r="4642" spans="1:30" x14ac:dyDescent="0.3">
      <c r="A4642" s="39" t="str">
        <f>IF(Agua!A4644&gt;0,Agua!A4644,"-")</f>
        <v>-</v>
      </c>
      <c r="B4642" s="40">
        <f>Agua!C4644</f>
        <v>0</v>
      </c>
      <c r="C4642" s="72">
        <f>Agua!J4644</f>
        <v>0</v>
      </c>
      <c r="D4642" s="72">
        <f>Agua!M4644</f>
        <v>0</v>
      </c>
      <c r="E4642" s="72">
        <f t="shared" si="1081"/>
        <v>0</v>
      </c>
      <c r="F4642" s="72">
        <f>Agua!P4644</f>
        <v>0</v>
      </c>
      <c r="G4642" s="72">
        <f t="shared" si="1082"/>
        <v>0</v>
      </c>
      <c r="H4642" s="72">
        <f>Agua!S4644</f>
        <v>0</v>
      </c>
      <c r="I4642" s="72">
        <f t="shared" si="1083"/>
        <v>0</v>
      </c>
      <c r="J4642" s="72">
        <f>Agua!V4644</f>
        <v>0</v>
      </c>
      <c r="K4642" s="72">
        <f t="shared" si="1084"/>
        <v>0</v>
      </c>
      <c r="L4642" s="72">
        <f>Agua!X4644</f>
        <v>0</v>
      </c>
      <c r="M4642" s="72">
        <f t="shared" si="1085"/>
        <v>0</v>
      </c>
      <c r="N4642" s="72">
        <f t="shared" si="1086"/>
        <v>0</v>
      </c>
      <c r="O4642" s="41">
        <f>'Gas y Electricidad'!F4645</f>
        <v>0</v>
      </c>
      <c r="P4642" s="49">
        <f t="shared" si="1087"/>
        <v>0</v>
      </c>
      <c r="Q4642" s="41">
        <f>'Gas y Electricidad'!J4645</f>
        <v>0</v>
      </c>
      <c r="R4642" s="49">
        <f t="shared" si="1088"/>
        <v>0</v>
      </c>
      <c r="S4642" s="41">
        <f>'Gas y Electricidad'!M4645</f>
        <v>0</v>
      </c>
      <c r="T4642" s="42" t="e">
        <f t="shared" si="1089"/>
        <v>#DIV/0!</v>
      </c>
      <c r="U4642" s="35">
        <f>'Gas y Electricidad'!Q4645</f>
        <v>0</v>
      </c>
      <c r="V4642" s="52">
        <f t="shared" si="1090"/>
        <v>0</v>
      </c>
      <c r="W4642" s="63"/>
      <c r="X4642" s="63"/>
      <c r="Y4642" s="63"/>
      <c r="Z4642" s="57">
        <f t="shared" si="1091"/>
        <v>0</v>
      </c>
      <c r="AA4642" s="59">
        <f t="shared" si="1092"/>
        <v>0</v>
      </c>
      <c r="AB4642" s="58">
        <f t="shared" si="1093"/>
        <v>0</v>
      </c>
      <c r="AC4642" s="61">
        <f t="shared" si="1094"/>
        <v>0</v>
      </c>
      <c r="AD4642" s="61">
        <f t="shared" si="1095"/>
        <v>0</v>
      </c>
    </row>
    <row r="4643" spans="1:30" x14ac:dyDescent="0.3">
      <c r="A4643" s="39" t="str">
        <f>IF(Agua!A4645&gt;0,Agua!A4645,"-")</f>
        <v>-</v>
      </c>
      <c r="B4643" s="40">
        <f>Agua!C4645</f>
        <v>0</v>
      </c>
      <c r="C4643" s="72">
        <f>Agua!J4645</f>
        <v>0</v>
      </c>
      <c r="D4643" s="72">
        <f>Agua!M4645</f>
        <v>0</v>
      </c>
      <c r="E4643" s="72">
        <f t="shared" si="1081"/>
        <v>0</v>
      </c>
      <c r="F4643" s="72">
        <f>Agua!P4645</f>
        <v>0</v>
      </c>
      <c r="G4643" s="72">
        <f t="shared" si="1082"/>
        <v>0</v>
      </c>
      <c r="H4643" s="72">
        <f>Agua!S4645</f>
        <v>0</v>
      </c>
      <c r="I4643" s="72">
        <f t="shared" si="1083"/>
        <v>0</v>
      </c>
      <c r="J4643" s="72">
        <f>Agua!V4645</f>
        <v>0</v>
      </c>
      <c r="K4643" s="72">
        <f t="shared" si="1084"/>
        <v>0</v>
      </c>
      <c r="L4643" s="72">
        <f>Agua!X4645</f>
        <v>0</v>
      </c>
      <c r="M4643" s="72">
        <f t="shared" si="1085"/>
        <v>0</v>
      </c>
      <c r="N4643" s="72">
        <f t="shared" si="1086"/>
        <v>0</v>
      </c>
      <c r="O4643" s="41">
        <f>'Gas y Electricidad'!F4646</f>
        <v>0</v>
      </c>
      <c r="P4643" s="49">
        <f t="shared" si="1087"/>
        <v>0</v>
      </c>
      <c r="Q4643" s="41">
        <f>'Gas y Electricidad'!J4646</f>
        <v>0</v>
      </c>
      <c r="R4643" s="49">
        <f t="shared" si="1088"/>
        <v>0</v>
      </c>
      <c r="S4643" s="41">
        <f>'Gas y Electricidad'!M4646</f>
        <v>0</v>
      </c>
      <c r="T4643" s="42" t="e">
        <f t="shared" si="1089"/>
        <v>#DIV/0!</v>
      </c>
      <c r="U4643" s="35">
        <f>'Gas y Electricidad'!Q4646</f>
        <v>0</v>
      </c>
      <c r="V4643" s="52">
        <f t="shared" si="1090"/>
        <v>0</v>
      </c>
      <c r="W4643" s="63"/>
      <c r="X4643" s="63"/>
      <c r="Y4643" s="63"/>
      <c r="Z4643" s="57">
        <f t="shared" si="1091"/>
        <v>0</v>
      </c>
      <c r="AA4643" s="59">
        <f t="shared" si="1092"/>
        <v>0</v>
      </c>
      <c r="AB4643" s="58">
        <f t="shared" si="1093"/>
        <v>0</v>
      </c>
      <c r="AC4643" s="61">
        <f t="shared" si="1094"/>
        <v>0</v>
      </c>
      <c r="AD4643" s="61">
        <f t="shared" si="1095"/>
        <v>0</v>
      </c>
    </row>
    <row r="4644" spans="1:30" x14ac:dyDescent="0.3">
      <c r="A4644" s="39" t="str">
        <f>IF(Agua!A4646&gt;0,Agua!A4646,"-")</f>
        <v>-</v>
      </c>
      <c r="B4644" s="40">
        <f>Agua!C4646</f>
        <v>0</v>
      </c>
      <c r="C4644" s="72">
        <f>Agua!J4646</f>
        <v>0</v>
      </c>
      <c r="D4644" s="72">
        <f>Agua!M4646</f>
        <v>0</v>
      </c>
      <c r="E4644" s="72">
        <f t="shared" si="1081"/>
        <v>0</v>
      </c>
      <c r="F4644" s="72">
        <f>Agua!P4646</f>
        <v>0</v>
      </c>
      <c r="G4644" s="72">
        <f t="shared" si="1082"/>
        <v>0</v>
      </c>
      <c r="H4644" s="72">
        <f>Agua!S4646</f>
        <v>0</v>
      </c>
      <c r="I4644" s="72">
        <f t="shared" si="1083"/>
        <v>0</v>
      </c>
      <c r="J4644" s="72">
        <f>Agua!V4646</f>
        <v>0</v>
      </c>
      <c r="K4644" s="72">
        <f t="shared" si="1084"/>
        <v>0</v>
      </c>
      <c r="L4644" s="72">
        <f>Agua!X4646</f>
        <v>0</v>
      </c>
      <c r="M4644" s="72">
        <f t="shared" si="1085"/>
        <v>0</v>
      </c>
      <c r="N4644" s="72">
        <f t="shared" si="1086"/>
        <v>0</v>
      </c>
      <c r="O4644" s="41">
        <f>'Gas y Electricidad'!F4647</f>
        <v>0</v>
      </c>
      <c r="P4644" s="49">
        <f t="shared" si="1087"/>
        <v>0</v>
      </c>
      <c r="Q4644" s="41">
        <f>'Gas y Electricidad'!J4647</f>
        <v>0</v>
      </c>
      <c r="R4644" s="49">
        <f t="shared" si="1088"/>
        <v>0</v>
      </c>
      <c r="S4644" s="41">
        <f>'Gas y Electricidad'!M4647</f>
        <v>0</v>
      </c>
      <c r="T4644" s="42" t="e">
        <f t="shared" si="1089"/>
        <v>#DIV/0!</v>
      </c>
      <c r="U4644" s="35">
        <f>'Gas y Electricidad'!Q4647</f>
        <v>0</v>
      </c>
      <c r="V4644" s="52">
        <f t="shared" si="1090"/>
        <v>0</v>
      </c>
      <c r="W4644" s="63"/>
      <c r="X4644" s="63"/>
      <c r="Y4644" s="63"/>
      <c r="Z4644" s="57">
        <f t="shared" si="1091"/>
        <v>0</v>
      </c>
      <c r="AA4644" s="59">
        <f t="shared" si="1092"/>
        <v>0</v>
      </c>
      <c r="AB4644" s="58">
        <f t="shared" si="1093"/>
        <v>0</v>
      </c>
      <c r="AC4644" s="61">
        <f t="shared" si="1094"/>
        <v>0</v>
      </c>
      <c r="AD4644" s="61">
        <f t="shared" si="1095"/>
        <v>0</v>
      </c>
    </row>
    <row r="4645" spans="1:30" x14ac:dyDescent="0.3">
      <c r="A4645" s="39" t="str">
        <f>IF(Agua!A4647&gt;0,Agua!A4647,"-")</f>
        <v>-</v>
      </c>
      <c r="B4645" s="40">
        <f>Agua!C4647</f>
        <v>0</v>
      </c>
      <c r="C4645" s="72">
        <f>Agua!J4647</f>
        <v>0</v>
      </c>
      <c r="D4645" s="72">
        <f>Agua!M4647</f>
        <v>0</v>
      </c>
      <c r="E4645" s="72">
        <f t="shared" si="1081"/>
        <v>0</v>
      </c>
      <c r="F4645" s="72">
        <f>Agua!P4647</f>
        <v>0</v>
      </c>
      <c r="G4645" s="72">
        <f t="shared" si="1082"/>
        <v>0</v>
      </c>
      <c r="H4645" s="72">
        <f>Agua!S4647</f>
        <v>0</v>
      </c>
      <c r="I4645" s="72">
        <f t="shared" si="1083"/>
        <v>0</v>
      </c>
      <c r="J4645" s="72">
        <f>Agua!V4647</f>
        <v>0</v>
      </c>
      <c r="K4645" s="72">
        <f t="shared" si="1084"/>
        <v>0</v>
      </c>
      <c r="L4645" s="72">
        <f>Agua!X4647</f>
        <v>0</v>
      </c>
      <c r="M4645" s="72">
        <f t="shared" si="1085"/>
        <v>0</v>
      </c>
      <c r="N4645" s="72">
        <f t="shared" si="1086"/>
        <v>0</v>
      </c>
      <c r="O4645" s="41">
        <f>'Gas y Electricidad'!F4648</f>
        <v>0</v>
      </c>
      <c r="P4645" s="49">
        <f t="shared" si="1087"/>
        <v>0</v>
      </c>
      <c r="Q4645" s="41">
        <f>'Gas y Electricidad'!J4648</f>
        <v>0</v>
      </c>
      <c r="R4645" s="49">
        <f t="shared" si="1088"/>
        <v>0</v>
      </c>
      <c r="S4645" s="41">
        <f>'Gas y Electricidad'!M4648</f>
        <v>0</v>
      </c>
      <c r="T4645" s="42" t="e">
        <f t="shared" si="1089"/>
        <v>#DIV/0!</v>
      </c>
      <c r="U4645" s="35">
        <f>'Gas y Electricidad'!Q4648</f>
        <v>0</v>
      </c>
      <c r="V4645" s="52">
        <f t="shared" si="1090"/>
        <v>0</v>
      </c>
      <c r="W4645" s="63"/>
      <c r="X4645" s="63"/>
      <c r="Y4645" s="63"/>
      <c r="Z4645" s="57">
        <f t="shared" si="1091"/>
        <v>0</v>
      </c>
      <c r="AA4645" s="59">
        <f t="shared" si="1092"/>
        <v>0</v>
      </c>
      <c r="AB4645" s="58">
        <f t="shared" si="1093"/>
        <v>0</v>
      </c>
      <c r="AC4645" s="61">
        <f t="shared" si="1094"/>
        <v>0</v>
      </c>
      <c r="AD4645" s="61">
        <f t="shared" si="1095"/>
        <v>0</v>
      </c>
    </row>
    <row r="4646" spans="1:30" x14ac:dyDescent="0.3">
      <c r="A4646" s="39" t="str">
        <f>IF(Agua!A4648&gt;0,Agua!A4648,"-")</f>
        <v>-</v>
      </c>
      <c r="B4646" s="40">
        <f>Agua!C4648</f>
        <v>0</v>
      </c>
      <c r="C4646" s="72">
        <f>Agua!J4648</f>
        <v>0</v>
      </c>
      <c r="D4646" s="72">
        <f>Agua!M4648</f>
        <v>0</v>
      </c>
      <c r="E4646" s="72">
        <f t="shared" si="1081"/>
        <v>0</v>
      </c>
      <c r="F4646" s="72">
        <f>Agua!P4648</f>
        <v>0</v>
      </c>
      <c r="G4646" s="72">
        <f t="shared" si="1082"/>
        <v>0</v>
      </c>
      <c r="H4646" s="72">
        <f>Agua!S4648</f>
        <v>0</v>
      </c>
      <c r="I4646" s="72">
        <f t="shared" si="1083"/>
        <v>0</v>
      </c>
      <c r="J4646" s="72">
        <f>Agua!V4648</f>
        <v>0</v>
      </c>
      <c r="K4646" s="72">
        <f t="shared" si="1084"/>
        <v>0</v>
      </c>
      <c r="L4646" s="72">
        <f>Agua!X4648</f>
        <v>0</v>
      </c>
      <c r="M4646" s="72">
        <f t="shared" si="1085"/>
        <v>0</v>
      </c>
      <c r="N4646" s="72">
        <f t="shared" si="1086"/>
        <v>0</v>
      </c>
      <c r="O4646" s="41">
        <f>'Gas y Electricidad'!F4649</f>
        <v>0</v>
      </c>
      <c r="P4646" s="49">
        <f t="shared" si="1087"/>
        <v>0</v>
      </c>
      <c r="Q4646" s="41">
        <f>'Gas y Electricidad'!J4649</f>
        <v>0</v>
      </c>
      <c r="R4646" s="49">
        <f t="shared" si="1088"/>
        <v>0</v>
      </c>
      <c r="S4646" s="41">
        <f>'Gas y Electricidad'!M4649</f>
        <v>0</v>
      </c>
      <c r="T4646" s="42" t="e">
        <f t="shared" si="1089"/>
        <v>#DIV/0!</v>
      </c>
      <c r="U4646" s="35">
        <f>'Gas y Electricidad'!Q4649</f>
        <v>0</v>
      </c>
      <c r="V4646" s="52">
        <f t="shared" si="1090"/>
        <v>0</v>
      </c>
      <c r="W4646" s="63"/>
      <c r="X4646" s="63"/>
      <c r="Y4646" s="63"/>
      <c r="Z4646" s="57">
        <f t="shared" si="1091"/>
        <v>0</v>
      </c>
      <c r="AA4646" s="59">
        <f t="shared" si="1092"/>
        <v>0</v>
      </c>
      <c r="AB4646" s="58">
        <f t="shared" si="1093"/>
        <v>0</v>
      </c>
      <c r="AC4646" s="61">
        <f t="shared" si="1094"/>
        <v>0</v>
      </c>
      <c r="AD4646" s="61">
        <f t="shared" si="1095"/>
        <v>0</v>
      </c>
    </row>
    <row r="4647" spans="1:30" x14ac:dyDescent="0.3">
      <c r="A4647" s="39" t="str">
        <f>IF(Agua!A4649&gt;0,Agua!A4649,"-")</f>
        <v>-</v>
      </c>
      <c r="B4647" s="40">
        <f>Agua!C4649</f>
        <v>0</v>
      </c>
      <c r="C4647" s="72">
        <f>Agua!J4649</f>
        <v>0</v>
      </c>
      <c r="D4647" s="72">
        <f>Agua!M4649</f>
        <v>0</v>
      </c>
      <c r="E4647" s="72">
        <f t="shared" si="1081"/>
        <v>0</v>
      </c>
      <c r="F4647" s="72">
        <f>Agua!P4649</f>
        <v>0</v>
      </c>
      <c r="G4647" s="72">
        <f t="shared" si="1082"/>
        <v>0</v>
      </c>
      <c r="H4647" s="72">
        <f>Agua!S4649</f>
        <v>0</v>
      </c>
      <c r="I4647" s="72">
        <f t="shared" si="1083"/>
        <v>0</v>
      </c>
      <c r="J4647" s="72">
        <f>Agua!V4649</f>
        <v>0</v>
      </c>
      <c r="K4647" s="72">
        <f t="shared" si="1084"/>
        <v>0</v>
      </c>
      <c r="L4647" s="72">
        <f>Agua!X4649</f>
        <v>0</v>
      </c>
      <c r="M4647" s="72">
        <f t="shared" si="1085"/>
        <v>0</v>
      </c>
      <c r="N4647" s="72">
        <f t="shared" si="1086"/>
        <v>0</v>
      </c>
      <c r="O4647" s="41">
        <f>'Gas y Electricidad'!F4650</f>
        <v>0</v>
      </c>
      <c r="P4647" s="49">
        <f t="shared" si="1087"/>
        <v>0</v>
      </c>
      <c r="Q4647" s="41">
        <f>'Gas y Electricidad'!J4650</f>
        <v>0</v>
      </c>
      <c r="R4647" s="49">
        <f t="shared" si="1088"/>
        <v>0</v>
      </c>
      <c r="S4647" s="41">
        <f>'Gas y Electricidad'!M4650</f>
        <v>0</v>
      </c>
      <c r="T4647" s="42" t="e">
        <f t="shared" si="1089"/>
        <v>#DIV/0!</v>
      </c>
      <c r="U4647" s="35">
        <f>'Gas y Electricidad'!Q4650</f>
        <v>0</v>
      </c>
      <c r="V4647" s="52">
        <f t="shared" si="1090"/>
        <v>0</v>
      </c>
      <c r="W4647" s="63"/>
      <c r="X4647" s="63"/>
      <c r="Y4647" s="63"/>
      <c r="Z4647" s="57">
        <f t="shared" si="1091"/>
        <v>0</v>
      </c>
      <c r="AA4647" s="59">
        <f t="shared" si="1092"/>
        <v>0</v>
      </c>
      <c r="AB4647" s="58">
        <f t="shared" si="1093"/>
        <v>0</v>
      </c>
      <c r="AC4647" s="61">
        <f t="shared" si="1094"/>
        <v>0</v>
      </c>
      <c r="AD4647" s="61">
        <f t="shared" si="1095"/>
        <v>0</v>
      </c>
    </row>
    <row r="4648" spans="1:30" x14ac:dyDescent="0.3">
      <c r="A4648" s="39" t="str">
        <f>IF(Agua!A4650&gt;0,Agua!A4650,"-")</f>
        <v>-</v>
      </c>
      <c r="B4648" s="40">
        <f>Agua!C4650</f>
        <v>0</v>
      </c>
      <c r="C4648" s="72">
        <f>Agua!J4650</f>
        <v>0</v>
      </c>
      <c r="D4648" s="72">
        <f>Agua!M4650</f>
        <v>0</v>
      </c>
      <c r="E4648" s="72">
        <f t="shared" si="1081"/>
        <v>0</v>
      </c>
      <c r="F4648" s="72">
        <f>Agua!P4650</f>
        <v>0</v>
      </c>
      <c r="G4648" s="72">
        <f t="shared" si="1082"/>
        <v>0</v>
      </c>
      <c r="H4648" s="72">
        <f>Agua!S4650</f>
        <v>0</v>
      </c>
      <c r="I4648" s="72">
        <f t="shared" si="1083"/>
        <v>0</v>
      </c>
      <c r="J4648" s="72">
        <f>Agua!V4650</f>
        <v>0</v>
      </c>
      <c r="K4648" s="72">
        <f t="shared" si="1084"/>
        <v>0</v>
      </c>
      <c r="L4648" s="72">
        <f>Agua!X4650</f>
        <v>0</v>
      </c>
      <c r="M4648" s="72">
        <f t="shared" si="1085"/>
        <v>0</v>
      </c>
      <c r="N4648" s="72">
        <f t="shared" si="1086"/>
        <v>0</v>
      </c>
      <c r="O4648" s="41">
        <f>'Gas y Electricidad'!F4651</f>
        <v>0</v>
      </c>
      <c r="P4648" s="49">
        <f t="shared" si="1087"/>
        <v>0</v>
      </c>
      <c r="Q4648" s="41">
        <f>'Gas y Electricidad'!J4651</f>
        <v>0</v>
      </c>
      <c r="R4648" s="49">
        <f t="shared" si="1088"/>
        <v>0</v>
      </c>
      <c r="S4648" s="41">
        <f>'Gas y Electricidad'!M4651</f>
        <v>0</v>
      </c>
      <c r="T4648" s="42" t="e">
        <f t="shared" si="1089"/>
        <v>#DIV/0!</v>
      </c>
      <c r="U4648" s="35">
        <f>'Gas y Electricidad'!Q4651</f>
        <v>0</v>
      </c>
      <c r="V4648" s="52">
        <f t="shared" si="1090"/>
        <v>0</v>
      </c>
      <c r="W4648" s="63"/>
      <c r="X4648" s="63"/>
      <c r="Y4648" s="63"/>
      <c r="Z4648" s="57">
        <f t="shared" si="1091"/>
        <v>0</v>
      </c>
      <c r="AA4648" s="59">
        <f t="shared" si="1092"/>
        <v>0</v>
      </c>
      <c r="AB4648" s="58">
        <f t="shared" si="1093"/>
        <v>0</v>
      </c>
      <c r="AC4648" s="61">
        <f t="shared" si="1094"/>
        <v>0</v>
      </c>
      <c r="AD4648" s="61">
        <f t="shared" si="1095"/>
        <v>0</v>
      </c>
    </row>
    <row r="4649" spans="1:30" x14ac:dyDescent="0.3">
      <c r="A4649" s="39" t="str">
        <f>IF(Agua!A4651&gt;0,Agua!A4651,"-")</f>
        <v>-</v>
      </c>
      <c r="B4649" s="40">
        <f>Agua!C4651</f>
        <v>0</v>
      </c>
      <c r="C4649" s="72">
        <f>Agua!J4651</f>
        <v>0</v>
      </c>
      <c r="D4649" s="72">
        <f>Agua!M4651</f>
        <v>0</v>
      </c>
      <c r="E4649" s="72">
        <f t="shared" si="1081"/>
        <v>0</v>
      </c>
      <c r="F4649" s="72">
        <f>Agua!P4651</f>
        <v>0</v>
      </c>
      <c r="G4649" s="72">
        <f t="shared" si="1082"/>
        <v>0</v>
      </c>
      <c r="H4649" s="72">
        <f>Agua!S4651</f>
        <v>0</v>
      </c>
      <c r="I4649" s="72">
        <f t="shared" si="1083"/>
        <v>0</v>
      </c>
      <c r="J4649" s="72">
        <f>Agua!V4651</f>
        <v>0</v>
      </c>
      <c r="K4649" s="72">
        <f t="shared" si="1084"/>
        <v>0</v>
      </c>
      <c r="L4649" s="72">
        <f>Agua!X4651</f>
        <v>0</v>
      </c>
      <c r="M4649" s="72">
        <f t="shared" si="1085"/>
        <v>0</v>
      </c>
      <c r="N4649" s="72">
        <f t="shared" si="1086"/>
        <v>0</v>
      </c>
      <c r="O4649" s="41">
        <f>'Gas y Electricidad'!F4652</f>
        <v>0</v>
      </c>
      <c r="P4649" s="49">
        <f t="shared" si="1087"/>
        <v>0</v>
      </c>
      <c r="Q4649" s="41">
        <f>'Gas y Electricidad'!J4652</f>
        <v>0</v>
      </c>
      <c r="R4649" s="49">
        <f t="shared" si="1088"/>
        <v>0</v>
      </c>
      <c r="S4649" s="41">
        <f>'Gas y Electricidad'!M4652</f>
        <v>0</v>
      </c>
      <c r="T4649" s="42" t="e">
        <f t="shared" si="1089"/>
        <v>#DIV/0!</v>
      </c>
      <c r="U4649" s="35">
        <f>'Gas y Electricidad'!Q4652</f>
        <v>0</v>
      </c>
      <c r="V4649" s="52">
        <f t="shared" si="1090"/>
        <v>0</v>
      </c>
      <c r="W4649" s="63"/>
      <c r="X4649" s="63"/>
      <c r="Y4649" s="63"/>
      <c r="Z4649" s="57">
        <f t="shared" si="1091"/>
        <v>0</v>
      </c>
      <c r="AA4649" s="59">
        <f t="shared" si="1092"/>
        <v>0</v>
      </c>
      <c r="AB4649" s="58">
        <f t="shared" si="1093"/>
        <v>0</v>
      </c>
      <c r="AC4649" s="61">
        <f t="shared" si="1094"/>
        <v>0</v>
      </c>
      <c r="AD4649" s="61">
        <f t="shared" si="1095"/>
        <v>0</v>
      </c>
    </row>
    <row r="4650" spans="1:30" x14ac:dyDescent="0.3">
      <c r="A4650" s="39" t="str">
        <f>IF(Agua!A4652&gt;0,Agua!A4652,"-")</f>
        <v>-</v>
      </c>
      <c r="B4650" s="40">
        <f>Agua!C4652</f>
        <v>0</v>
      </c>
      <c r="C4650" s="72">
        <f>Agua!J4652</f>
        <v>0</v>
      </c>
      <c r="D4650" s="72">
        <f>Agua!M4652</f>
        <v>0</v>
      </c>
      <c r="E4650" s="72">
        <f t="shared" si="1081"/>
        <v>0</v>
      </c>
      <c r="F4650" s="72">
        <f>Agua!P4652</f>
        <v>0</v>
      </c>
      <c r="G4650" s="72">
        <f t="shared" si="1082"/>
        <v>0</v>
      </c>
      <c r="H4650" s="72">
        <f>Agua!S4652</f>
        <v>0</v>
      </c>
      <c r="I4650" s="72">
        <f t="shared" si="1083"/>
        <v>0</v>
      </c>
      <c r="J4650" s="72">
        <f>Agua!V4652</f>
        <v>0</v>
      </c>
      <c r="K4650" s="72">
        <f t="shared" si="1084"/>
        <v>0</v>
      </c>
      <c r="L4650" s="72">
        <f>Agua!X4652</f>
        <v>0</v>
      </c>
      <c r="M4650" s="72">
        <f t="shared" si="1085"/>
        <v>0</v>
      </c>
      <c r="N4650" s="72">
        <f t="shared" si="1086"/>
        <v>0</v>
      </c>
      <c r="O4650" s="41">
        <f>'Gas y Electricidad'!F4653</f>
        <v>0</v>
      </c>
      <c r="P4650" s="49">
        <f t="shared" si="1087"/>
        <v>0</v>
      </c>
      <c r="Q4650" s="41">
        <f>'Gas y Electricidad'!J4653</f>
        <v>0</v>
      </c>
      <c r="R4650" s="49">
        <f t="shared" si="1088"/>
        <v>0</v>
      </c>
      <c r="S4650" s="41">
        <f>'Gas y Electricidad'!M4653</f>
        <v>0</v>
      </c>
      <c r="T4650" s="42" t="e">
        <f t="shared" si="1089"/>
        <v>#DIV/0!</v>
      </c>
      <c r="U4650" s="35">
        <f>'Gas y Electricidad'!Q4653</f>
        <v>0</v>
      </c>
      <c r="V4650" s="52">
        <f t="shared" si="1090"/>
        <v>0</v>
      </c>
      <c r="W4650" s="63"/>
      <c r="X4650" s="63"/>
      <c r="Y4650" s="63"/>
      <c r="Z4650" s="57">
        <f t="shared" si="1091"/>
        <v>0</v>
      </c>
      <c r="AA4650" s="59">
        <f t="shared" si="1092"/>
        <v>0</v>
      </c>
      <c r="AB4650" s="58">
        <f t="shared" si="1093"/>
        <v>0</v>
      </c>
      <c r="AC4650" s="61">
        <f t="shared" si="1094"/>
        <v>0</v>
      </c>
      <c r="AD4650" s="61">
        <f t="shared" si="1095"/>
        <v>0</v>
      </c>
    </row>
    <row r="4651" spans="1:30" x14ac:dyDescent="0.3">
      <c r="A4651" s="39" t="str">
        <f>IF(Agua!A4653&gt;0,Agua!A4653,"-")</f>
        <v>-</v>
      </c>
      <c r="B4651" s="40">
        <f>Agua!C4653</f>
        <v>0</v>
      </c>
      <c r="C4651" s="72">
        <f>Agua!J4653</f>
        <v>0</v>
      </c>
      <c r="D4651" s="72">
        <f>Agua!M4653</f>
        <v>0</v>
      </c>
      <c r="E4651" s="72">
        <f t="shared" si="1081"/>
        <v>0</v>
      </c>
      <c r="F4651" s="72">
        <f>Agua!P4653</f>
        <v>0</v>
      </c>
      <c r="G4651" s="72">
        <f t="shared" si="1082"/>
        <v>0</v>
      </c>
      <c r="H4651" s="72">
        <f>Agua!S4653</f>
        <v>0</v>
      </c>
      <c r="I4651" s="72">
        <f t="shared" si="1083"/>
        <v>0</v>
      </c>
      <c r="J4651" s="72">
        <f>Agua!V4653</f>
        <v>0</v>
      </c>
      <c r="K4651" s="72">
        <f t="shared" si="1084"/>
        <v>0</v>
      </c>
      <c r="L4651" s="72">
        <f>Agua!X4653</f>
        <v>0</v>
      </c>
      <c r="M4651" s="72">
        <f t="shared" si="1085"/>
        <v>0</v>
      </c>
      <c r="N4651" s="72">
        <f t="shared" si="1086"/>
        <v>0</v>
      </c>
      <c r="O4651" s="41">
        <f>'Gas y Electricidad'!F4654</f>
        <v>0</v>
      </c>
      <c r="P4651" s="49">
        <f t="shared" si="1087"/>
        <v>0</v>
      </c>
      <c r="Q4651" s="41">
        <f>'Gas y Electricidad'!J4654</f>
        <v>0</v>
      </c>
      <c r="R4651" s="49">
        <f t="shared" si="1088"/>
        <v>0</v>
      </c>
      <c r="S4651" s="41">
        <f>'Gas y Electricidad'!M4654</f>
        <v>0</v>
      </c>
      <c r="T4651" s="42" t="e">
        <f t="shared" si="1089"/>
        <v>#DIV/0!</v>
      </c>
      <c r="U4651" s="35">
        <f>'Gas y Electricidad'!Q4654</f>
        <v>0</v>
      </c>
      <c r="V4651" s="52">
        <f t="shared" si="1090"/>
        <v>0</v>
      </c>
      <c r="W4651" s="63"/>
      <c r="X4651" s="63"/>
      <c r="Y4651" s="63"/>
      <c r="Z4651" s="57">
        <f t="shared" si="1091"/>
        <v>0</v>
      </c>
      <c r="AA4651" s="59">
        <f t="shared" si="1092"/>
        <v>0</v>
      </c>
      <c r="AB4651" s="58">
        <f t="shared" si="1093"/>
        <v>0</v>
      </c>
      <c r="AC4651" s="61">
        <f t="shared" si="1094"/>
        <v>0</v>
      </c>
      <c r="AD4651" s="61">
        <f t="shared" si="1095"/>
        <v>0</v>
      </c>
    </row>
    <row r="4652" spans="1:30" x14ac:dyDescent="0.3">
      <c r="A4652" s="39" t="str">
        <f>IF(Agua!A4654&gt;0,Agua!A4654,"-")</f>
        <v>-</v>
      </c>
      <c r="B4652" s="40">
        <f>Agua!C4654</f>
        <v>0</v>
      </c>
      <c r="C4652" s="72">
        <f>Agua!J4654</f>
        <v>0</v>
      </c>
      <c r="D4652" s="72">
        <f>Agua!M4654</f>
        <v>0</v>
      </c>
      <c r="E4652" s="72">
        <f t="shared" si="1081"/>
        <v>0</v>
      </c>
      <c r="F4652" s="72">
        <f>Agua!P4654</f>
        <v>0</v>
      </c>
      <c r="G4652" s="72">
        <f t="shared" si="1082"/>
        <v>0</v>
      </c>
      <c r="H4652" s="72">
        <f>Agua!S4654</f>
        <v>0</v>
      </c>
      <c r="I4652" s="72">
        <f t="shared" si="1083"/>
        <v>0</v>
      </c>
      <c r="J4652" s="72">
        <f>Agua!V4654</f>
        <v>0</v>
      </c>
      <c r="K4652" s="72">
        <f t="shared" si="1084"/>
        <v>0</v>
      </c>
      <c r="L4652" s="72">
        <f>Agua!X4654</f>
        <v>0</v>
      </c>
      <c r="M4652" s="72">
        <f t="shared" si="1085"/>
        <v>0</v>
      </c>
      <c r="N4652" s="72">
        <f t="shared" si="1086"/>
        <v>0</v>
      </c>
      <c r="O4652" s="41">
        <f>'Gas y Electricidad'!F4655</f>
        <v>0</v>
      </c>
      <c r="P4652" s="49">
        <f t="shared" si="1087"/>
        <v>0</v>
      </c>
      <c r="Q4652" s="41">
        <f>'Gas y Electricidad'!J4655</f>
        <v>0</v>
      </c>
      <c r="R4652" s="49">
        <f t="shared" si="1088"/>
        <v>0</v>
      </c>
      <c r="S4652" s="41">
        <f>'Gas y Electricidad'!M4655</f>
        <v>0</v>
      </c>
      <c r="T4652" s="42" t="e">
        <f t="shared" si="1089"/>
        <v>#DIV/0!</v>
      </c>
      <c r="U4652" s="35">
        <f>'Gas y Electricidad'!Q4655</f>
        <v>0</v>
      </c>
      <c r="V4652" s="52">
        <f t="shared" si="1090"/>
        <v>0</v>
      </c>
      <c r="W4652" s="63"/>
      <c r="X4652" s="63"/>
      <c r="Y4652" s="63"/>
      <c r="Z4652" s="57">
        <f t="shared" si="1091"/>
        <v>0</v>
      </c>
      <c r="AA4652" s="59">
        <f t="shared" si="1092"/>
        <v>0</v>
      </c>
      <c r="AB4652" s="58">
        <f t="shared" si="1093"/>
        <v>0</v>
      </c>
      <c r="AC4652" s="61">
        <f t="shared" si="1094"/>
        <v>0</v>
      </c>
      <c r="AD4652" s="61">
        <f t="shared" si="1095"/>
        <v>0</v>
      </c>
    </row>
    <row r="4653" spans="1:30" x14ac:dyDescent="0.3">
      <c r="A4653" s="39" t="str">
        <f>IF(Agua!A4655&gt;0,Agua!A4655,"-")</f>
        <v>-</v>
      </c>
      <c r="B4653" s="40">
        <f>Agua!C4655</f>
        <v>0</v>
      </c>
      <c r="C4653" s="72">
        <f>Agua!J4655</f>
        <v>0</v>
      </c>
      <c r="D4653" s="72">
        <f>Agua!M4655</f>
        <v>0</v>
      </c>
      <c r="E4653" s="72">
        <f t="shared" si="1081"/>
        <v>0</v>
      </c>
      <c r="F4653" s="72">
        <f>Agua!P4655</f>
        <v>0</v>
      </c>
      <c r="G4653" s="72">
        <f t="shared" si="1082"/>
        <v>0</v>
      </c>
      <c r="H4653" s="72">
        <f>Agua!S4655</f>
        <v>0</v>
      </c>
      <c r="I4653" s="72">
        <f t="shared" si="1083"/>
        <v>0</v>
      </c>
      <c r="J4653" s="72">
        <f>Agua!V4655</f>
        <v>0</v>
      </c>
      <c r="K4653" s="72">
        <f t="shared" si="1084"/>
        <v>0</v>
      </c>
      <c r="L4653" s="72">
        <f>Agua!X4655</f>
        <v>0</v>
      </c>
      <c r="M4653" s="72">
        <f t="shared" si="1085"/>
        <v>0</v>
      </c>
      <c r="N4653" s="72">
        <f t="shared" si="1086"/>
        <v>0</v>
      </c>
      <c r="O4653" s="41">
        <f>'Gas y Electricidad'!F4656</f>
        <v>0</v>
      </c>
      <c r="P4653" s="49">
        <f t="shared" si="1087"/>
        <v>0</v>
      </c>
      <c r="Q4653" s="41">
        <f>'Gas y Electricidad'!J4656</f>
        <v>0</v>
      </c>
      <c r="R4653" s="49">
        <f t="shared" si="1088"/>
        <v>0</v>
      </c>
      <c r="S4653" s="41">
        <f>'Gas y Electricidad'!M4656</f>
        <v>0</v>
      </c>
      <c r="T4653" s="42" t="e">
        <f t="shared" si="1089"/>
        <v>#DIV/0!</v>
      </c>
      <c r="U4653" s="35">
        <f>'Gas y Electricidad'!Q4656</f>
        <v>0</v>
      </c>
      <c r="V4653" s="52">
        <f t="shared" si="1090"/>
        <v>0</v>
      </c>
      <c r="W4653" s="63"/>
      <c r="X4653" s="63"/>
      <c r="Y4653" s="63"/>
      <c r="Z4653" s="57">
        <f t="shared" si="1091"/>
        <v>0</v>
      </c>
      <c r="AA4653" s="59">
        <f t="shared" si="1092"/>
        <v>0</v>
      </c>
      <c r="AB4653" s="58">
        <f t="shared" si="1093"/>
        <v>0</v>
      </c>
      <c r="AC4653" s="61">
        <f t="shared" si="1094"/>
        <v>0</v>
      </c>
      <c r="AD4653" s="61">
        <f t="shared" si="1095"/>
        <v>0</v>
      </c>
    </row>
    <row r="4654" spans="1:30" x14ac:dyDescent="0.3">
      <c r="A4654" s="39" t="str">
        <f>IF(Agua!A4656&gt;0,Agua!A4656,"-")</f>
        <v>-</v>
      </c>
      <c r="B4654" s="40">
        <f>Agua!C4656</f>
        <v>0</v>
      </c>
      <c r="C4654" s="72">
        <f>Agua!J4656</f>
        <v>0</v>
      </c>
      <c r="D4654" s="72">
        <f>Agua!M4656</f>
        <v>0</v>
      </c>
      <c r="E4654" s="72">
        <f t="shared" si="1081"/>
        <v>0</v>
      </c>
      <c r="F4654" s="72">
        <f>Agua!P4656</f>
        <v>0</v>
      </c>
      <c r="G4654" s="72">
        <f t="shared" si="1082"/>
        <v>0</v>
      </c>
      <c r="H4654" s="72">
        <f>Agua!S4656</f>
        <v>0</v>
      </c>
      <c r="I4654" s="72">
        <f t="shared" si="1083"/>
        <v>0</v>
      </c>
      <c r="J4654" s="72">
        <f>Agua!V4656</f>
        <v>0</v>
      </c>
      <c r="K4654" s="72">
        <f t="shared" si="1084"/>
        <v>0</v>
      </c>
      <c r="L4654" s="72">
        <f>Agua!X4656</f>
        <v>0</v>
      </c>
      <c r="M4654" s="72">
        <f t="shared" si="1085"/>
        <v>0</v>
      </c>
      <c r="N4654" s="72">
        <f t="shared" si="1086"/>
        <v>0</v>
      </c>
      <c r="O4654" s="41">
        <f>'Gas y Electricidad'!F4657</f>
        <v>0</v>
      </c>
      <c r="P4654" s="49">
        <f t="shared" si="1087"/>
        <v>0</v>
      </c>
      <c r="Q4654" s="41">
        <f>'Gas y Electricidad'!J4657</f>
        <v>0</v>
      </c>
      <c r="R4654" s="49">
        <f t="shared" si="1088"/>
        <v>0</v>
      </c>
      <c r="S4654" s="41">
        <f>'Gas y Electricidad'!M4657</f>
        <v>0</v>
      </c>
      <c r="T4654" s="42" t="e">
        <f t="shared" si="1089"/>
        <v>#DIV/0!</v>
      </c>
      <c r="U4654" s="35">
        <f>'Gas y Electricidad'!Q4657</f>
        <v>0</v>
      </c>
      <c r="V4654" s="52">
        <f t="shared" si="1090"/>
        <v>0</v>
      </c>
      <c r="W4654" s="63"/>
      <c r="X4654" s="63"/>
      <c r="Y4654" s="63"/>
      <c r="Z4654" s="57">
        <f t="shared" si="1091"/>
        <v>0</v>
      </c>
      <c r="AA4654" s="59">
        <f t="shared" si="1092"/>
        <v>0</v>
      </c>
      <c r="AB4654" s="58">
        <f t="shared" si="1093"/>
        <v>0</v>
      </c>
      <c r="AC4654" s="61">
        <f t="shared" si="1094"/>
        <v>0</v>
      </c>
      <c r="AD4654" s="61">
        <f t="shared" si="1095"/>
        <v>0</v>
      </c>
    </row>
    <row r="4655" spans="1:30" x14ac:dyDescent="0.3">
      <c r="A4655" s="39" t="str">
        <f>IF(Agua!A4657&gt;0,Agua!A4657,"-")</f>
        <v>-</v>
      </c>
      <c r="B4655" s="40">
        <f>Agua!C4657</f>
        <v>0</v>
      </c>
      <c r="C4655" s="72">
        <f>Agua!J4657</f>
        <v>0</v>
      </c>
      <c r="D4655" s="72">
        <f>Agua!M4657</f>
        <v>0</v>
      </c>
      <c r="E4655" s="72">
        <f t="shared" si="1081"/>
        <v>0</v>
      </c>
      <c r="F4655" s="72">
        <f>Agua!P4657</f>
        <v>0</v>
      </c>
      <c r="G4655" s="72">
        <f t="shared" si="1082"/>
        <v>0</v>
      </c>
      <c r="H4655" s="72">
        <f>Agua!S4657</f>
        <v>0</v>
      </c>
      <c r="I4655" s="72">
        <f t="shared" si="1083"/>
        <v>0</v>
      </c>
      <c r="J4655" s="72">
        <f>Agua!V4657</f>
        <v>0</v>
      </c>
      <c r="K4655" s="72">
        <f t="shared" si="1084"/>
        <v>0</v>
      </c>
      <c r="L4655" s="72">
        <f>Agua!X4657</f>
        <v>0</v>
      </c>
      <c r="M4655" s="72">
        <f t="shared" si="1085"/>
        <v>0</v>
      </c>
      <c r="N4655" s="72">
        <f t="shared" si="1086"/>
        <v>0</v>
      </c>
      <c r="O4655" s="41">
        <f>'Gas y Electricidad'!F4658</f>
        <v>0</v>
      </c>
      <c r="P4655" s="49">
        <f t="shared" si="1087"/>
        <v>0</v>
      </c>
      <c r="Q4655" s="41">
        <f>'Gas y Electricidad'!J4658</f>
        <v>0</v>
      </c>
      <c r="R4655" s="49">
        <f t="shared" si="1088"/>
        <v>0</v>
      </c>
      <c r="S4655" s="41">
        <f>'Gas y Electricidad'!M4658</f>
        <v>0</v>
      </c>
      <c r="T4655" s="42" t="e">
        <f t="shared" si="1089"/>
        <v>#DIV/0!</v>
      </c>
      <c r="U4655" s="35">
        <f>'Gas y Electricidad'!Q4658</f>
        <v>0</v>
      </c>
      <c r="V4655" s="52">
        <f t="shared" si="1090"/>
        <v>0</v>
      </c>
      <c r="W4655" s="63"/>
      <c r="X4655" s="63"/>
      <c r="Y4655" s="63"/>
      <c r="Z4655" s="57">
        <f t="shared" si="1091"/>
        <v>0</v>
      </c>
      <c r="AA4655" s="59">
        <f t="shared" si="1092"/>
        <v>0</v>
      </c>
      <c r="AB4655" s="58">
        <f t="shared" si="1093"/>
        <v>0</v>
      </c>
      <c r="AC4655" s="61">
        <f t="shared" si="1094"/>
        <v>0</v>
      </c>
      <c r="AD4655" s="61">
        <f t="shared" si="1095"/>
        <v>0</v>
      </c>
    </row>
    <row r="4656" spans="1:30" x14ac:dyDescent="0.3">
      <c r="A4656" s="39" t="str">
        <f>IF(Agua!A4658&gt;0,Agua!A4658,"-")</f>
        <v>-</v>
      </c>
      <c r="B4656" s="40">
        <f>Agua!C4658</f>
        <v>0</v>
      </c>
      <c r="C4656" s="72">
        <f>Agua!J4658</f>
        <v>0</v>
      </c>
      <c r="D4656" s="72">
        <f>Agua!M4658</f>
        <v>0</v>
      </c>
      <c r="E4656" s="72">
        <f t="shared" si="1081"/>
        <v>0</v>
      </c>
      <c r="F4656" s="72">
        <f>Agua!P4658</f>
        <v>0</v>
      </c>
      <c r="G4656" s="72">
        <f t="shared" si="1082"/>
        <v>0</v>
      </c>
      <c r="H4656" s="72">
        <f>Agua!S4658</f>
        <v>0</v>
      </c>
      <c r="I4656" s="72">
        <f t="shared" si="1083"/>
        <v>0</v>
      </c>
      <c r="J4656" s="72">
        <f>Agua!V4658</f>
        <v>0</v>
      </c>
      <c r="K4656" s="72">
        <f t="shared" si="1084"/>
        <v>0</v>
      </c>
      <c r="L4656" s="72">
        <f>Agua!X4658</f>
        <v>0</v>
      </c>
      <c r="M4656" s="72">
        <f t="shared" si="1085"/>
        <v>0</v>
      </c>
      <c r="N4656" s="72">
        <f t="shared" si="1086"/>
        <v>0</v>
      </c>
      <c r="O4656" s="41">
        <f>'Gas y Electricidad'!F4659</f>
        <v>0</v>
      </c>
      <c r="P4656" s="49">
        <f t="shared" si="1087"/>
        <v>0</v>
      </c>
      <c r="Q4656" s="41">
        <f>'Gas y Electricidad'!J4659</f>
        <v>0</v>
      </c>
      <c r="R4656" s="49">
        <f t="shared" si="1088"/>
        <v>0</v>
      </c>
      <c r="S4656" s="41">
        <f>'Gas y Electricidad'!M4659</f>
        <v>0</v>
      </c>
      <c r="T4656" s="42" t="e">
        <f t="shared" si="1089"/>
        <v>#DIV/0!</v>
      </c>
      <c r="U4656" s="35">
        <f>'Gas y Electricidad'!Q4659</f>
        <v>0</v>
      </c>
      <c r="V4656" s="52">
        <f t="shared" si="1090"/>
        <v>0</v>
      </c>
      <c r="W4656" s="63"/>
      <c r="X4656" s="63"/>
      <c r="Y4656" s="63"/>
      <c r="Z4656" s="57">
        <f t="shared" si="1091"/>
        <v>0</v>
      </c>
      <c r="AA4656" s="59">
        <f t="shared" si="1092"/>
        <v>0</v>
      </c>
      <c r="AB4656" s="58">
        <f t="shared" si="1093"/>
        <v>0</v>
      </c>
      <c r="AC4656" s="61">
        <f t="shared" si="1094"/>
        <v>0</v>
      </c>
      <c r="AD4656" s="61">
        <f t="shared" si="1095"/>
        <v>0</v>
      </c>
    </row>
    <row r="4657" spans="1:30" x14ac:dyDescent="0.3">
      <c r="A4657" s="39" t="str">
        <f>IF(Agua!A4659&gt;0,Agua!A4659,"-")</f>
        <v>-</v>
      </c>
      <c r="B4657" s="40">
        <f>Agua!C4659</f>
        <v>0</v>
      </c>
      <c r="C4657" s="72">
        <f>Agua!J4659</f>
        <v>0</v>
      </c>
      <c r="D4657" s="72">
        <f>Agua!M4659</f>
        <v>0</v>
      </c>
      <c r="E4657" s="72">
        <f t="shared" si="1081"/>
        <v>0</v>
      </c>
      <c r="F4657" s="72">
        <f>Agua!P4659</f>
        <v>0</v>
      </c>
      <c r="G4657" s="72">
        <f t="shared" si="1082"/>
        <v>0</v>
      </c>
      <c r="H4657" s="72">
        <f>Agua!S4659</f>
        <v>0</v>
      </c>
      <c r="I4657" s="72">
        <f t="shared" si="1083"/>
        <v>0</v>
      </c>
      <c r="J4657" s="72">
        <f>Agua!V4659</f>
        <v>0</v>
      </c>
      <c r="K4657" s="72">
        <f t="shared" si="1084"/>
        <v>0</v>
      </c>
      <c r="L4657" s="72">
        <f>Agua!X4659</f>
        <v>0</v>
      </c>
      <c r="M4657" s="72">
        <f t="shared" si="1085"/>
        <v>0</v>
      </c>
      <c r="N4657" s="72">
        <f t="shared" si="1086"/>
        <v>0</v>
      </c>
      <c r="O4657" s="41">
        <f>'Gas y Electricidad'!F4660</f>
        <v>0</v>
      </c>
      <c r="P4657" s="49">
        <f t="shared" si="1087"/>
        <v>0</v>
      </c>
      <c r="Q4657" s="41">
        <f>'Gas y Electricidad'!J4660</f>
        <v>0</v>
      </c>
      <c r="R4657" s="49">
        <f t="shared" si="1088"/>
        <v>0</v>
      </c>
      <c r="S4657" s="41">
        <f>'Gas y Electricidad'!M4660</f>
        <v>0</v>
      </c>
      <c r="T4657" s="42" t="e">
        <f t="shared" si="1089"/>
        <v>#DIV/0!</v>
      </c>
      <c r="U4657" s="35">
        <f>'Gas y Electricidad'!Q4660</f>
        <v>0</v>
      </c>
      <c r="V4657" s="52">
        <f t="shared" si="1090"/>
        <v>0</v>
      </c>
      <c r="W4657" s="63"/>
      <c r="X4657" s="63"/>
      <c r="Y4657" s="63"/>
      <c r="Z4657" s="57">
        <f t="shared" si="1091"/>
        <v>0</v>
      </c>
      <c r="AA4657" s="59">
        <f t="shared" si="1092"/>
        <v>0</v>
      </c>
      <c r="AB4657" s="58">
        <f t="shared" si="1093"/>
        <v>0</v>
      </c>
      <c r="AC4657" s="61">
        <f t="shared" si="1094"/>
        <v>0</v>
      </c>
      <c r="AD4657" s="61">
        <f t="shared" si="1095"/>
        <v>0</v>
      </c>
    </row>
    <row r="4658" spans="1:30" x14ac:dyDescent="0.3">
      <c r="A4658" s="39" t="str">
        <f>IF(Agua!A4660&gt;0,Agua!A4660,"-")</f>
        <v>-</v>
      </c>
      <c r="B4658" s="40">
        <f>Agua!C4660</f>
        <v>0</v>
      </c>
      <c r="C4658" s="72">
        <f>Agua!J4660</f>
        <v>0</v>
      </c>
      <c r="D4658" s="72">
        <f>Agua!M4660</f>
        <v>0</v>
      </c>
      <c r="E4658" s="72">
        <f t="shared" si="1081"/>
        <v>0</v>
      </c>
      <c r="F4658" s="72">
        <f>Agua!P4660</f>
        <v>0</v>
      </c>
      <c r="G4658" s="72">
        <f t="shared" si="1082"/>
        <v>0</v>
      </c>
      <c r="H4658" s="72">
        <f>Agua!S4660</f>
        <v>0</v>
      </c>
      <c r="I4658" s="72">
        <f t="shared" si="1083"/>
        <v>0</v>
      </c>
      <c r="J4658" s="72">
        <f>Agua!V4660</f>
        <v>0</v>
      </c>
      <c r="K4658" s="72">
        <f t="shared" si="1084"/>
        <v>0</v>
      </c>
      <c r="L4658" s="72">
        <f>Agua!X4660</f>
        <v>0</v>
      </c>
      <c r="M4658" s="72">
        <f t="shared" si="1085"/>
        <v>0</v>
      </c>
      <c r="N4658" s="72">
        <f t="shared" si="1086"/>
        <v>0</v>
      </c>
      <c r="O4658" s="41">
        <f>'Gas y Electricidad'!F4661</f>
        <v>0</v>
      </c>
      <c r="P4658" s="49">
        <f t="shared" si="1087"/>
        <v>0</v>
      </c>
      <c r="Q4658" s="41">
        <f>'Gas y Electricidad'!J4661</f>
        <v>0</v>
      </c>
      <c r="R4658" s="49">
        <f t="shared" si="1088"/>
        <v>0</v>
      </c>
      <c r="S4658" s="41">
        <f>'Gas y Electricidad'!M4661</f>
        <v>0</v>
      </c>
      <c r="T4658" s="42" t="e">
        <f t="shared" si="1089"/>
        <v>#DIV/0!</v>
      </c>
      <c r="U4658" s="35">
        <f>'Gas y Electricidad'!Q4661</f>
        <v>0</v>
      </c>
      <c r="V4658" s="52">
        <f t="shared" si="1090"/>
        <v>0</v>
      </c>
      <c r="W4658" s="63"/>
      <c r="X4658" s="63"/>
      <c r="Y4658" s="63"/>
      <c r="Z4658" s="57">
        <f t="shared" si="1091"/>
        <v>0</v>
      </c>
      <c r="AA4658" s="59">
        <f t="shared" si="1092"/>
        <v>0</v>
      </c>
      <c r="AB4658" s="58">
        <f t="shared" si="1093"/>
        <v>0</v>
      </c>
      <c r="AC4658" s="61">
        <f t="shared" si="1094"/>
        <v>0</v>
      </c>
      <c r="AD4658" s="61">
        <f t="shared" si="1095"/>
        <v>0</v>
      </c>
    </row>
    <row r="4659" spans="1:30" x14ac:dyDescent="0.3">
      <c r="A4659" s="39" t="str">
        <f>IF(Agua!A4661&gt;0,Agua!A4661,"-")</f>
        <v>-</v>
      </c>
      <c r="B4659" s="40">
        <f>Agua!C4661</f>
        <v>0</v>
      </c>
      <c r="C4659" s="72">
        <f>Agua!J4661</f>
        <v>0</v>
      </c>
      <c r="D4659" s="72">
        <f>Agua!M4661</f>
        <v>0</v>
      </c>
      <c r="E4659" s="72">
        <f t="shared" ref="E4659:E4722" si="1096">IF($B4659=0,0,(D4659/$B4659)*1000)</f>
        <v>0</v>
      </c>
      <c r="F4659" s="72">
        <f>Agua!P4661</f>
        <v>0</v>
      </c>
      <c r="G4659" s="72">
        <f t="shared" ref="G4659:G4722" si="1097">IF($B4659=0,0,(F4659/$B4659)*1000)</f>
        <v>0</v>
      </c>
      <c r="H4659" s="72">
        <f>Agua!S4661</f>
        <v>0</v>
      </c>
      <c r="I4659" s="72">
        <f t="shared" ref="I4659:I4722" si="1098">IF($B4659=0,0,(H4659/$B4659)*1000)</f>
        <v>0</v>
      </c>
      <c r="J4659" s="72">
        <f>Agua!V4661</f>
        <v>0</v>
      </c>
      <c r="K4659" s="72">
        <f t="shared" ref="K4659:K4722" si="1099">IF($B4659=0,0,(J4659/$B4659)*1000)</f>
        <v>0</v>
      </c>
      <c r="L4659" s="72">
        <f>Agua!X4661</f>
        <v>0</v>
      </c>
      <c r="M4659" s="72">
        <f t="shared" ref="M4659:M4722" si="1100">IF($B4659=0,0,(L4659/$B4659)*1000)</f>
        <v>0</v>
      </c>
      <c r="N4659" s="72">
        <f t="shared" ref="N4659:N4722" si="1101">IF(C4659&gt;0,C4659/B4659*1000,0)</f>
        <v>0</v>
      </c>
      <c r="O4659" s="41">
        <f>'Gas y Electricidad'!F4662</f>
        <v>0</v>
      </c>
      <c r="P4659" s="49">
        <f t="shared" ref="P4659:P4722" si="1102">IF($B4659=0,0,(O4659/$B4659)*3500)</f>
        <v>0</v>
      </c>
      <c r="Q4659" s="41">
        <f>'Gas y Electricidad'!J4662</f>
        <v>0</v>
      </c>
      <c r="R4659" s="49">
        <f t="shared" ref="R4659:R4722" si="1103">IF($B4659=0,0,(Q4659/$B4659)*3785)</f>
        <v>0</v>
      </c>
      <c r="S4659" s="41">
        <f>'Gas y Electricidad'!M4662</f>
        <v>0</v>
      </c>
      <c r="T4659" s="42" t="e">
        <f t="shared" ref="T4659:T4722" si="1104">IF($S4659="-","-",(S4659/$B4659)*1200)</f>
        <v>#DIV/0!</v>
      </c>
      <c r="U4659" s="35">
        <f>'Gas y Electricidad'!Q4662</f>
        <v>0</v>
      </c>
      <c r="V4659" s="52">
        <f t="shared" ref="V4659:V4722" si="1105">IF($B4659=0,0,(U4659/$B4659))</f>
        <v>0</v>
      </c>
      <c r="W4659" s="63"/>
      <c r="X4659" s="63"/>
      <c r="Y4659" s="63"/>
      <c r="Z4659" s="57">
        <f t="shared" ref="Z4659:Z4722" si="1106">(N4659/1000)*W4659</f>
        <v>0</v>
      </c>
      <c r="AA4659" s="59">
        <f t="shared" ref="AA4659:AA4722" si="1107">(R4659+P4659)*X4659</f>
        <v>0</v>
      </c>
      <c r="AB4659" s="58">
        <f t="shared" ref="AB4659:AB4722" si="1108">V4660*Y4659</f>
        <v>0</v>
      </c>
      <c r="AC4659" s="61">
        <f t="shared" ref="AC4659:AC4722" si="1109">Z4659+AA4659+AB4659</f>
        <v>0</v>
      </c>
      <c r="AD4659" s="61">
        <f t="shared" ref="AD4659:AD4722" si="1110">IF(B4659&gt;0,AC4659*B4659,0)</f>
        <v>0</v>
      </c>
    </row>
    <row r="4660" spans="1:30" x14ac:dyDescent="0.3">
      <c r="A4660" s="39" t="str">
        <f>IF(Agua!A4662&gt;0,Agua!A4662,"-")</f>
        <v>-</v>
      </c>
      <c r="B4660" s="40">
        <f>Agua!C4662</f>
        <v>0</v>
      </c>
      <c r="C4660" s="72">
        <f>Agua!J4662</f>
        <v>0</v>
      </c>
      <c r="D4660" s="72">
        <f>Agua!M4662</f>
        <v>0</v>
      </c>
      <c r="E4660" s="72">
        <f t="shared" si="1096"/>
        <v>0</v>
      </c>
      <c r="F4660" s="72">
        <f>Agua!P4662</f>
        <v>0</v>
      </c>
      <c r="G4660" s="72">
        <f t="shared" si="1097"/>
        <v>0</v>
      </c>
      <c r="H4660" s="72">
        <f>Agua!S4662</f>
        <v>0</v>
      </c>
      <c r="I4660" s="72">
        <f t="shared" si="1098"/>
        <v>0</v>
      </c>
      <c r="J4660" s="72">
        <f>Agua!V4662</f>
        <v>0</v>
      </c>
      <c r="K4660" s="72">
        <f t="shared" si="1099"/>
        <v>0</v>
      </c>
      <c r="L4660" s="72">
        <f>Agua!X4662</f>
        <v>0</v>
      </c>
      <c r="M4660" s="72">
        <f t="shared" si="1100"/>
        <v>0</v>
      </c>
      <c r="N4660" s="72">
        <f t="shared" si="1101"/>
        <v>0</v>
      </c>
      <c r="O4660" s="41">
        <f>'Gas y Electricidad'!F4663</f>
        <v>0</v>
      </c>
      <c r="P4660" s="49">
        <f t="shared" si="1102"/>
        <v>0</v>
      </c>
      <c r="Q4660" s="41">
        <f>'Gas y Electricidad'!J4663</f>
        <v>0</v>
      </c>
      <c r="R4660" s="49">
        <f t="shared" si="1103"/>
        <v>0</v>
      </c>
      <c r="S4660" s="41">
        <f>'Gas y Electricidad'!M4663</f>
        <v>0</v>
      </c>
      <c r="T4660" s="42" t="e">
        <f t="shared" si="1104"/>
        <v>#DIV/0!</v>
      </c>
      <c r="U4660" s="35">
        <f>'Gas y Electricidad'!Q4663</f>
        <v>0</v>
      </c>
      <c r="V4660" s="52">
        <f t="shared" si="1105"/>
        <v>0</v>
      </c>
      <c r="W4660" s="63"/>
      <c r="X4660" s="63"/>
      <c r="Y4660" s="63"/>
      <c r="Z4660" s="57">
        <f t="shared" si="1106"/>
        <v>0</v>
      </c>
      <c r="AA4660" s="59">
        <f t="shared" si="1107"/>
        <v>0</v>
      </c>
      <c r="AB4660" s="58">
        <f t="shared" si="1108"/>
        <v>0</v>
      </c>
      <c r="AC4660" s="61">
        <f t="shared" si="1109"/>
        <v>0</v>
      </c>
      <c r="AD4660" s="61">
        <f t="shared" si="1110"/>
        <v>0</v>
      </c>
    </row>
    <row r="4661" spans="1:30" x14ac:dyDescent="0.3">
      <c r="A4661" s="39" t="str">
        <f>IF(Agua!A4663&gt;0,Agua!A4663,"-")</f>
        <v>-</v>
      </c>
      <c r="B4661" s="40">
        <f>Agua!C4663</f>
        <v>0</v>
      </c>
      <c r="C4661" s="72">
        <f>Agua!J4663</f>
        <v>0</v>
      </c>
      <c r="D4661" s="72">
        <f>Agua!M4663</f>
        <v>0</v>
      </c>
      <c r="E4661" s="72">
        <f t="shared" si="1096"/>
        <v>0</v>
      </c>
      <c r="F4661" s="72">
        <f>Agua!P4663</f>
        <v>0</v>
      </c>
      <c r="G4661" s="72">
        <f t="shared" si="1097"/>
        <v>0</v>
      </c>
      <c r="H4661" s="72">
        <f>Agua!S4663</f>
        <v>0</v>
      </c>
      <c r="I4661" s="72">
        <f t="shared" si="1098"/>
        <v>0</v>
      </c>
      <c r="J4661" s="72">
        <f>Agua!V4663</f>
        <v>0</v>
      </c>
      <c r="K4661" s="72">
        <f t="shared" si="1099"/>
        <v>0</v>
      </c>
      <c r="L4661" s="72">
        <f>Agua!X4663</f>
        <v>0</v>
      </c>
      <c r="M4661" s="72">
        <f t="shared" si="1100"/>
        <v>0</v>
      </c>
      <c r="N4661" s="72">
        <f t="shared" si="1101"/>
        <v>0</v>
      </c>
      <c r="O4661" s="41">
        <f>'Gas y Electricidad'!F4664</f>
        <v>0</v>
      </c>
      <c r="P4661" s="49">
        <f t="shared" si="1102"/>
        <v>0</v>
      </c>
      <c r="Q4661" s="41">
        <f>'Gas y Electricidad'!J4664</f>
        <v>0</v>
      </c>
      <c r="R4661" s="49">
        <f t="shared" si="1103"/>
        <v>0</v>
      </c>
      <c r="S4661" s="41">
        <f>'Gas y Electricidad'!M4664</f>
        <v>0</v>
      </c>
      <c r="T4661" s="42" t="e">
        <f t="shared" si="1104"/>
        <v>#DIV/0!</v>
      </c>
      <c r="U4661" s="35">
        <f>'Gas y Electricidad'!Q4664</f>
        <v>0</v>
      </c>
      <c r="V4661" s="52">
        <f t="shared" si="1105"/>
        <v>0</v>
      </c>
      <c r="W4661" s="63"/>
      <c r="X4661" s="63"/>
      <c r="Y4661" s="63"/>
      <c r="Z4661" s="57">
        <f t="shared" si="1106"/>
        <v>0</v>
      </c>
      <c r="AA4661" s="59">
        <f t="shared" si="1107"/>
        <v>0</v>
      </c>
      <c r="AB4661" s="58">
        <f t="shared" si="1108"/>
        <v>0</v>
      </c>
      <c r="AC4661" s="61">
        <f t="shared" si="1109"/>
        <v>0</v>
      </c>
      <c r="AD4661" s="61">
        <f t="shared" si="1110"/>
        <v>0</v>
      </c>
    </row>
    <row r="4662" spans="1:30" x14ac:dyDescent="0.3">
      <c r="A4662" s="39" t="str">
        <f>IF(Agua!A4664&gt;0,Agua!A4664,"-")</f>
        <v>-</v>
      </c>
      <c r="B4662" s="40">
        <f>Agua!C4664</f>
        <v>0</v>
      </c>
      <c r="C4662" s="72">
        <f>Agua!J4664</f>
        <v>0</v>
      </c>
      <c r="D4662" s="72">
        <f>Agua!M4664</f>
        <v>0</v>
      </c>
      <c r="E4662" s="72">
        <f t="shared" si="1096"/>
        <v>0</v>
      </c>
      <c r="F4662" s="72">
        <f>Agua!P4664</f>
        <v>0</v>
      </c>
      <c r="G4662" s="72">
        <f t="shared" si="1097"/>
        <v>0</v>
      </c>
      <c r="H4662" s="72">
        <f>Agua!S4664</f>
        <v>0</v>
      </c>
      <c r="I4662" s="72">
        <f t="shared" si="1098"/>
        <v>0</v>
      </c>
      <c r="J4662" s="72">
        <f>Agua!V4664</f>
        <v>0</v>
      </c>
      <c r="K4662" s="72">
        <f t="shared" si="1099"/>
        <v>0</v>
      </c>
      <c r="L4662" s="72">
        <f>Agua!X4664</f>
        <v>0</v>
      </c>
      <c r="M4662" s="72">
        <f t="shared" si="1100"/>
        <v>0</v>
      </c>
      <c r="N4662" s="72">
        <f t="shared" si="1101"/>
        <v>0</v>
      </c>
      <c r="O4662" s="41">
        <f>'Gas y Electricidad'!F4665</f>
        <v>0</v>
      </c>
      <c r="P4662" s="49">
        <f t="shared" si="1102"/>
        <v>0</v>
      </c>
      <c r="Q4662" s="41">
        <f>'Gas y Electricidad'!J4665</f>
        <v>0</v>
      </c>
      <c r="R4662" s="49">
        <f t="shared" si="1103"/>
        <v>0</v>
      </c>
      <c r="S4662" s="41">
        <f>'Gas y Electricidad'!M4665</f>
        <v>0</v>
      </c>
      <c r="T4662" s="42" t="e">
        <f t="shared" si="1104"/>
        <v>#DIV/0!</v>
      </c>
      <c r="U4662" s="35">
        <f>'Gas y Electricidad'!Q4665</f>
        <v>0</v>
      </c>
      <c r="V4662" s="52">
        <f t="shared" si="1105"/>
        <v>0</v>
      </c>
      <c r="W4662" s="63"/>
      <c r="X4662" s="63"/>
      <c r="Y4662" s="63"/>
      <c r="Z4662" s="57">
        <f t="shared" si="1106"/>
        <v>0</v>
      </c>
      <c r="AA4662" s="59">
        <f t="shared" si="1107"/>
        <v>0</v>
      </c>
      <c r="AB4662" s="58">
        <f t="shared" si="1108"/>
        <v>0</v>
      </c>
      <c r="AC4662" s="61">
        <f t="shared" si="1109"/>
        <v>0</v>
      </c>
      <c r="AD4662" s="61">
        <f t="shared" si="1110"/>
        <v>0</v>
      </c>
    </row>
    <row r="4663" spans="1:30" x14ac:dyDescent="0.3">
      <c r="A4663" s="39" t="str">
        <f>IF(Agua!A4665&gt;0,Agua!A4665,"-")</f>
        <v>-</v>
      </c>
      <c r="B4663" s="40">
        <f>Agua!C4665</f>
        <v>0</v>
      </c>
      <c r="C4663" s="72">
        <f>Agua!J4665</f>
        <v>0</v>
      </c>
      <c r="D4663" s="72">
        <f>Agua!M4665</f>
        <v>0</v>
      </c>
      <c r="E4663" s="72">
        <f t="shared" si="1096"/>
        <v>0</v>
      </c>
      <c r="F4663" s="72">
        <f>Agua!P4665</f>
        <v>0</v>
      </c>
      <c r="G4663" s="72">
        <f t="shared" si="1097"/>
        <v>0</v>
      </c>
      <c r="H4663" s="72">
        <f>Agua!S4665</f>
        <v>0</v>
      </c>
      <c r="I4663" s="72">
        <f t="shared" si="1098"/>
        <v>0</v>
      </c>
      <c r="J4663" s="72">
        <f>Agua!V4665</f>
        <v>0</v>
      </c>
      <c r="K4663" s="72">
        <f t="shared" si="1099"/>
        <v>0</v>
      </c>
      <c r="L4663" s="72">
        <f>Agua!X4665</f>
        <v>0</v>
      </c>
      <c r="M4663" s="72">
        <f t="shared" si="1100"/>
        <v>0</v>
      </c>
      <c r="N4663" s="72">
        <f t="shared" si="1101"/>
        <v>0</v>
      </c>
      <c r="O4663" s="41">
        <f>'Gas y Electricidad'!F4666</f>
        <v>0</v>
      </c>
      <c r="P4663" s="49">
        <f t="shared" si="1102"/>
        <v>0</v>
      </c>
      <c r="Q4663" s="41">
        <f>'Gas y Electricidad'!J4666</f>
        <v>0</v>
      </c>
      <c r="R4663" s="49">
        <f t="shared" si="1103"/>
        <v>0</v>
      </c>
      <c r="S4663" s="41">
        <f>'Gas y Electricidad'!M4666</f>
        <v>0</v>
      </c>
      <c r="T4663" s="42" t="e">
        <f t="shared" si="1104"/>
        <v>#DIV/0!</v>
      </c>
      <c r="U4663" s="35">
        <f>'Gas y Electricidad'!Q4666</f>
        <v>0</v>
      </c>
      <c r="V4663" s="52">
        <f t="shared" si="1105"/>
        <v>0</v>
      </c>
      <c r="W4663" s="63"/>
      <c r="X4663" s="63"/>
      <c r="Y4663" s="63"/>
      <c r="Z4663" s="57">
        <f t="shared" si="1106"/>
        <v>0</v>
      </c>
      <c r="AA4663" s="59">
        <f t="shared" si="1107"/>
        <v>0</v>
      </c>
      <c r="AB4663" s="58">
        <f t="shared" si="1108"/>
        <v>0</v>
      </c>
      <c r="AC4663" s="61">
        <f t="shared" si="1109"/>
        <v>0</v>
      </c>
      <c r="AD4663" s="61">
        <f t="shared" si="1110"/>
        <v>0</v>
      </c>
    </row>
    <row r="4664" spans="1:30" x14ac:dyDescent="0.3">
      <c r="A4664" s="39" t="str">
        <f>IF(Agua!A4666&gt;0,Agua!A4666,"-")</f>
        <v>-</v>
      </c>
      <c r="B4664" s="40">
        <f>Agua!C4666</f>
        <v>0</v>
      </c>
      <c r="C4664" s="72">
        <f>Agua!J4666</f>
        <v>0</v>
      </c>
      <c r="D4664" s="72">
        <f>Agua!M4666</f>
        <v>0</v>
      </c>
      <c r="E4664" s="72">
        <f t="shared" si="1096"/>
        <v>0</v>
      </c>
      <c r="F4664" s="72">
        <f>Agua!P4666</f>
        <v>0</v>
      </c>
      <c r="G4664" s="72">
        <f t="shared" si="1097"/>
        <v>0</v>
      </c>
      <c r="H4664" s="72">
        <f>Agua!S4666</f>
        <v>0</v>
      </c>
      <c r="I4664" s="72">
        <f t="shared" si="1098"/>
        <v>0</v>
      </c>
      <c r="J4664" s="72">
        <f>Agua!V4666</f>
        <v>0</v>
      </c>
      <c r="K4664" s="72">
        <f t="shared" si="1099"/>
        <v>0</v>
      </c>
      <c r="L4664" s="72">
        <f>Agua!X4666</f>
        <v>0</v>
      </c>
      <c r="M4664" s="72">
        <f t="shared" si="1100"/>
        <v>0</v>
      </c>
      <c r="N4664" s="72">
        <f t="shared" si="1101"/>
        <v>0</v>
      </c>
      <c r="O4664" s="41">
        <f>'Gas y Electricidad'!F4667</f>
        <v>0</v>
      </c>
      <c r="P4664" s="49">
        <f t="shared" si="1102"/>
        <v>0</v>
      </c>
      <c r="Q4664" s="41">
        <f>'Gas y Electricidad'!J4667</f>
        <v>0</v>
      </c>
      <c r="R4664" s="49">
        <f t="shared" si="1103"/>
        <v>0</v>
      </c>
      <c r="S4664" s="41">
        <f>'Gas y Electricidad'!M4667</f>
        <v>0</v>
      </c>
      <c r="T4664" s="42" t="e">
        <f t="shared" si="1104"/>
        <v>#DIV/0!</v>
      </c>
      <c r="U4664" s="35">
        <f>'Gas y Electricidad'!Q4667</f>
        <v>0</v>
      </c>
      <c r="V4664" s="52">
        <f t="shared" si="1105"/>
        <v>0</v>
      </c>
      <c r="W4664" s="63"/>
      <c r="X4664" s="63"/>
      <c r="Y4664" s="63"/>
      <c r="Z4664" s="57">
        <f t="shared" si="1106"/>
        <v>0</v>
      </c>
      <c r="AA4664" s="59">
        <f t="shared" si="1107"/>
        <v>0</v>
      </c>
      <c r="AB4664" s="58">
        <f t="shared" si="1108"/>
        <v>0</v>
      </c>
      <c r="AC4664" s="61">
        <f t="shared" si="1109"/>
        <v>0</v>
      </c>
      <c r="AD4664" s="61">
        <f t="shared" si="1110"/>
        <v>0</v>
      </c>
    </row>
    <row r="4665" spans="1:30" x14ac:dyDescent="0.3">
      <c r="A4665" s="39" t="str">
        <f>IF(Agua!A4667&gt;0,Agua!A4667,"-")</f>
        <v>-</v>
      </c>
      <c r="B4665" s="40">
        <f>Agua!C4667</f>
        <v>0</v>
      </c>
      <c r="C4665" s="72">
        <f>Agua!J4667</f>
        <v>0</v>
      </c>
      <c r="D4665" s="72">
        <f>Agua!M4667</f>
        <v>0</v>
      </c>
      <c r="E4665" s="72">
        <f t="shared" si="1096"/>
        <v>0</v>
      </c>
      <c r="F4665" s="72">
        <f>Agua!P4667</f>
        <v>0</v>
      </c>
      <c r="G4665" s="72">
        <f t="shared" si="1097"/>
        <v>0</v>
      </c>
      <c r="H4665" s="72">
        <f>Agua!S4667</f>
        <v>0</v>
      </c>
      <c r="I4665" s="72">
        <f t="shared" si="1098"/>
        <v>0</v>
      </c>
      <c r="J4665" s="72">
        <f>Agua!V4667</f>
        <v>0</v>
      </c>
      <c r="K4665" s="72">
        <f t="shared" si="1099"/>
        <v>0</v>
      </c>
      <c r="L4665" s="72">
        <f>Agua!X4667</f>
        <v>0</v>
      </c>
      <c r="M4665" s="72">
        <f t="shared" si="1100"/>
        <v>0</v>
      </c>
      <c r="N4665" s="72">
        <f t="shared" si="1101"/>
        <v>0</v>
      </c>
      <c r="O4665" s="41">
        <f>'Gas y Electricidad'!F4668</f>
        <v>0</v>
      </c>
      <c r="P4665" s="49">
        <f t="shared" si="1102"/>
        <v>0</v>
      </c>
      <c r="Q4665" s="41">
        <f>'Gas y Electricidad'!J4668</f>
        <v>0</v>
      </c>
      <c r="R4665" s="49">
        <f t="shared" si="1103"/>
        <v>0</v>
      </c>
      <c r="S4665" s="41">
        <f>'Gas y Electricidad'!M4668</f>
        <v>0</v>
      </c>
      <c r="T4665" s="42" t="e">
        <f t="shared" si="1104"/>
        <v>#DIV/0!</v>
      </c>
      <c r="U4665" s="35">
        <f>'Gas y Electricidad'!Q4668</f>
        <v>0</v>
      </c>
      <c r="V4665" s="52">
        <f t="shared" si="1105"/>
        <v>0</v>
      </c>
      <c r="W4665" s="63"/>
      <c r="X4665" s="63"/>
      <c r="Y4665" s="63"/>
      <c r="Z4665" s="57">
        <f t="shared" si="1106"/>
        <v>0</v>
      </c>
      <c r="AA4665" s="59">
        <f t="shared" si="1107"/>
        <v>0</v>
      </c>
      <c r="AB4665" s="58">
        <f t="shared" si="1108"/>
        <v>0</v>
      </c>
      <c r="AC4665" s="61">
        <f t="shared" si="1109"/>
        <v>0</v>
      </c>
      <c r="AD4665" s="61">
        <f t="shared" si="1110"/>
        <v>0</v>
      </c>
    </row>
    <row r="4666" spans="1:30" x14ac:dyDescent="0.3">
      <c r="A4666" s="39" t="str">
        <f>IF(Agua!A4668&gt;0,Agua!A4668,"-")</f>
        <v>-</v>
      </c>
      <c r="B4666" s="40">
        <f>Agua!C4668</f>
        <v>0</v>
      </c>
      <c r="C4666" s="72">
        <f>Agua!J4668</f>
        <v>0</v>
      </c>
      <c r="D4666" s="72">
        <f>Agua!M4668</f>
        <v>0</v>
      </c>
      <c r="E4666" s="72">
        <f t="shared" si="1096"/>
        <v>0</v>
      </c>
      <c r="F4666" s="72">
        <f>Agua!P4668</f>
        <v>0</v>
      </c>
      <c r="G4666" s="72">
        <f t="shared" si="1097"/>
        <v>0</v>
      </c>
      <c r="H4666" s="72">
        <f>Agua!S4668</f>
        <v>0</v>
      </c>
      <c r="I4666" s="72">
        <f t="shared" si="1098"/>
        <v>0</v>
      </c>
      <c r="J4666" s="72">
        <f>Agua!V4668</f>
        <v>0</v>
      </c>
      <c r="K4666" s="72">
        <f t="shared" si="1099"/>
        <v>0</v>
      </c>
      <c r="L4666" s="72">
        <f>Agua!X4668</f>
        <v>0</v>
      </c>
      <c r="M4666" s="72">
        <f t="shared" si="1100"/>
        <v>0</v>
      </c>
      <c r="N4666" s="72">
        <f t="shared" si="1101"/>
        <v>0</v>
      </c>
      <c r="O4666" s="41">
        <f>'Gas y Electricidad'!F4669</f>
        <v>0</v>
      </c>
      <c r="P4666" s="49">
        <f t="shared" si="1102"/>
        <v>0</v>
      </c>
      <c r="Q4666" s="41">
        <f>'Gas y Electricidad'!J4669</f>
        <v>0</v>
      </c>
      <c r="R4666" s="49">
        <f t="shared" si="1103"/>
        <v>0</v>
      </c>
      <c r="S4666" s="41">
        <f>'Gas y Electricidad'!M4669</f>
        <v>0</v>
      </c>
      <c r="T4666" s="42" t="e">
        <f t="shared" si="1104"/>
        <v>#DIV/0!</v>
      </c>
      <c r="U4666" s="35">
        <f>'Gas y Electricidad'!Q4669</f>
        <v>0</v>
      </c>
      <c r="V4666" s="52">
        <f t="shared" si="1105"/>
        <v>0</v>
      </c>
      <c r="W4666" s="63"/>
      <c r="X4666" s="63"/>
      <c r="Y4666" s="63"/>
      <c r="Z4666" s="57">
        <f t="shared" si="1106"/>
        <v>0</v>
      </c>
      <c r="AA4666" s="59">
        <f t="shared" si="1107"/>
        <v>0</v>
      </c>
      <c r="AB4666" s="58">
        <f t="shared" si="1108"/>
        <v>0</v>
      </c>
      <c r="AC4666" s="61">
        <f t="shared" si="1109"/>
        <v>0</v>
      </c>
      <c r="AD4666" s="61">
        <f t="shared" si="1110"/>
        <v>0</v>
      </c>
    </row>
    <row r="4667" spans="1:30" x14ac:dyDescent="0.3">
      <c r="A4667" s="39" t="str">
        <f>IF(Agua!A4669&gt;0,Agua!A4669,"-")</f>
        <v>-</v>
      </c>
      <c r="B4667" s="40">
        <f>Agua!C4669</f>
        <v>0</v>
      </c>
      <c r="C4667" s="72">
        <f>Agua!J4669</f>
        <v>0</v>
      </c>
      <c r="D4667" s="72">
        <f>Agua!M4669</f>
        <v>0</v>
      </c>
      <c r="E4667" s="72">
        <f t="shared" si="1096"/>
        <v>0</v>
      </c>
      <c r="F4667" s="72">
        <f>Agua!P4669</f>
        <v>0</v>
      </c>
      <c r="G4667" s="72">
        <f t="shared" si="1097"/>
        <v>0</v>
      </c>
      <c r="H4667" s="72">
        <f>Agua!S4669</f>
        <v>0</v>
      </c>
      <c r="I4667" s="72">
        <f t="shared" si="1098"/>
        <v>0</v>
      </c>
      <c r="J4667" s="72">
        <f>Agua!V4669</f>
        <v>0</v>
      </c>
      <c r="K4667" s="72">
        <f t="shared" si="1099"/>
        <v>0</v>
      </c>
      <c r="L4667" s="72">
        <f>Agua!X4669</f>
        <v>0</v>
      </c>
      <c r="M4667" s="72">
        <f t="shared" si="1100"/>
        <v>0</v>
      </c>
      <c r="N4667" s="72">
        <f t="shared" si="1101"/>
        <v>0</v>
      </c>
      <c r="O4667" s="41">
        <f>'Gas y Electricidad'!F4670</f>
        <v>0</v>
      </c>
      <c r="P4667" s="49">
        <f t="shared" si="1102"/>
        <v>0</v>
      </c>
      <c r="Q4667" s="41">
        <f>'Gas y Electricidad'!J4670</f>
        <v>0</v>
      </c>
      <c r="R4667" s="49">
        <f t="shared" si="1103"/>
        <v>0</v>
      </c>
      <c r="S4667" s="41">
        <f>'Gas y Electricidad'!M4670</f>
        <v>0</v>
      </c>
      <c r="T4667" s="42" t="e">
        <f t="shared" si="1104"/>
        <v>#DIV/0!</v>
      </c>
      <c r="U4667" s="35">
        <f>'Gas y Electricidad'!Q4670</f>
        <v>0</v>
      </c>
      <c r="V4667" s="52">
        <f t="shared" si="1105"/>
        <v>0</v>
      </c>
      <c r="W4667" s="63"/>
      <c r="X4667" s="63"/>
      <c r="Y4667" s="63"/>
      <c r="Z4667" s="57">
        <f t="shared" si="1106"/>
        <v>0</v>
      </c>
      <c r="AA4667" s="59">
        <f t="shared" si="1107"/>
        <v>0</v>
      </c>
      <c r="AB4667" s="58">
        <f t="shared" si="1108"/>
        <v>0</v>
      </c>
      <c r="AC4667" s="61">
        <f t="shared" si="1109"/>
        <v>0</v>
      </c>
      <c r="AD4667" s="61">
        <f t="shared" si="1110"/>
        <v>0</v>
      </c>
    </row>
    <row r="4668" spans="1:30" x14ac:dyDescent="0.3">
      <c r="A4668" s="39" t="str">
        <f>IF(Agua!A4670&gt;0,Agua!A4670,"-")</f>
        <v>-</v>
      </c>
      <c r="B4668" s="40">
        <f>Agua!C4670</f>
        <v>0</v>
      </c>
      <c r="C4668" s="72">
        <f>Agua!J4670</f>
        <v>0</v>
      </c>
      <c r="D4668" s="72">
        <f>Agua!M4670</f>
        <v>0</v>
      </c>
      <c r="E4668" s="72">
        <f t="shared" si="1096"/>
        <v>0</v>
      </c>
      <c r="F4668" s="72">
        <f>Agua!P4670</f>
        <v>0</v>
      </c>
      <c r="G4668" s="72">
        <f t="shared" si="1097"/>
        <v>0</v>
      </c>
      <c r="H4668" s="72">
        <f>Agua!S4670</f>
        <v>0</v>
      </c>
      <c r="I4668" s="72">
        <f t="shared" si="1098"/>
        <v>0</v>
      </c>
      <c r="J4668" s="72">
        <f>Agua!V4670</f>
        <v>0</v>
      </c>
      <c r="K4668" s="72">
        <f t="shared" si="1099"/>
        <v>0</v>
      </c>
      <c r="L4668" s="72">
        <f>Agua!X4670</f>
        <v>0</v>
      </c>
      <c r="M4668" s="72">
        <f t="shared" si="1100"/>
        <v>0</v>
      </c>
      <c r="N4668" s="72">
        <f t="shared" si="1101"/>
        <v>0</v>
      </c>
      <c r="O4668" s="41">
        <f>'Gas y Electricidad'!F4671</f>
        <v>0</v>
      </c>
      <c r="P4668" s="49">
        <f t="shared" si="1102"/>
        <v>0</v>
      </c>
      <c r="Q4668" s="41">
        <f>'Gas y Electricidad'!J4671</f>
        <v>0</v>
      </c>
      <c r="R4668" s="49">
        <f t="shared" si="1103"/>
        <v>0</v>
      </c>
      <c r="S4668" s="41">
        <f>'Gas y Electricidad'!M4671</f>
        <v>0</v>
      </c>
      <c r="T4668" s="42" t="e">
        <f t="shared" si="1104"/>
        <v>#DIV/0!</v>
      </c>
      <c r="U4668" s="35">
        <f>'Gas y Electricidad'!Q4671</f>
        <v>0</v>
      </c>
      <c r="V4668" s="52">
        <f t="shared" si="1105"/>
        <v>0</v>
      </c>
      <c r="W4668" s="63"/>
      <c r="X4668" s="63"/>
      <c r="Y4668" s="63"/>
      <c r="Z4668" s="57">
        <f t="shared" si="1106"/>
        <v>0</v>
      </c>
      <c r="AA4668" s="59">
        <f t="shared" si="1107"/>
        <v>0</v>
      </c>
      <c r="AB4668" s="58">
        <f t="shared" si="1108"/>
        <v>0</v>
      </c>
      <c r="AC4668" s="61">
        <f t="shared" si="1109"/>
        <v>0</v>
      </c>
      <c r="AD4668" s="61">
        <f t="shared" si="1110"/>
        <v>0</v>
      </c>
    </row>
    <row r="4669" spans="1:30" x14ac:dyDescent="0.3">
      <c r="A4669" s="39" t="str">
        <f>IF(Agua!A4671&gt;0,Agua!A4671,"-")</f>
        <v>-</v>
      </c>
      <c r="B4669" s="40">
        <f>Agua!C4671</f>
        <v>0</v>
      </c>
      <c r="C4669" s="72">
        <f>Agua!J4671</f>
        <v>0</v>
      </c>
      <c r="D4669" s="72">
        <f>Agua!M4671</f>
        <v>0</v>
      </c>
      <c r="E4669" s="72">
        <f t="shared" si="1096"/>
        <v>0</v>
      </c>
      <c r="F4669" s="72">
        <f>Agua!P4671</f>
        <v>0</v>
      </c>
      <c r="G4669" s="72">
        <f t="shared" si="1097"/>
        <v>0</v>
      </c>
      <c r="H4669" s="72">
        <f>Agua!S4671</f>
        <v>0</v>
      </c>
      <c r="I4669" s="72">
        <f t="shared" si="1098"/>
        <v>0</v>
      </c>
      <c r="J4669" s="72">
        <f>Agua!V4671</f>
        <v>0</v>
      </c>
      <c r="K4669" s="72">
        <f t="shared" si="1099"/>
        <v>0</v>
      </c>
      <c r="L4669" s="72">
        <f>Agua!X4671</f>
        <v>0</v>
      </c>
      <c r="M4669" s="72">
        <f t="shared" si="1100"/>
        <v>0</v>
      </c>
      <c r="N4669" s="72">
        <f t="shared" si="1101"/>
        <v>0</v>
      </c>
      <c r="O4669" s="41">
        <f>'Gas y Electricidad'!F4672</f>
        <v>0</v>
      </c>
      <c r="P4669" s="49">
        <f t="shared" si="1102"/>
        <v>0</v>
      </c>
      <c r="Q4669" s="41">
        <f>'Gas y Electricidad'!J4672</f>
        <v>0</v>
      </c>
      <c r="R4669" s="49">
        <f t="shared" si="1103"/>
        <v>0</v>
      </c>
      <c r="S4669" s="41">
        <f>'Gas y Electricidad'!M4672</f>
        <v>0</v>
      </c>
      <c r="T4669" s="42" t="e">
        <f t="shared" si="1104"/>
        <v>#DIV/0!</v>
      </c>
      <c r="U4669" s="35">
        <f>'Gas y Electricidad'!Q4672</f>
        <v>0</v>
      </c>
      <c r="V4669" s="52">
        <f t="shared" si="1105"/>
        <v>0</v>
      </c>
      <c r="W4669" s="63"/>
      <c r="X4669" s="63"/>
      <c r="Y4669" s="63"/>
      <c r="Z4669" s="57">
        <f t="shared" si="1106"/>
        <v>0</v>
      </c>
      <c r="AA4669" s="59">
        <f t="shared" si="1107"/>
        <v>0</v>
      </c>
      <c r="AB4669" s="58">
        <f t="shared" si="1108"/>
        <v>0</v>
      </c>
      <c r="AC4669" s="61">
        <f t="shared" si="1109"/>
        <v>0</v>
      </c>
      <c r="AD4669" s="61">
        <f t="shared" si="1110"/>
        <v>0</v>
      </c>
    </row>
    <row r="4670" spans="1:30" x14ac:dyDescent="0.3">
      <c r="A4670" s="39" t="str">
        <f>IF(Agua!A4672&gt;0,Agua!A4672,"-")</f>
        <v>-</v>
      </c>
      <c r="B4670" s="40">
        <f>Agua!C4672</f>
        <v>0</v>
      </c>
      <c r="C4670" s="72">
        <f>Agua!J4672</f>
        <v>0</v>
      </c>
      <c r="D4670" s="72">
        <f>Agua!M4672</f>
        <v>0</v>
      </c>
      <c r="E4670" s="72">
        <f t="shared" si="1096"/>
        <v>0</v>
      </c>
      <c r="F4670" s="72">
        <f>Agua!P4672</f>
        <v>0</v>
      </c>
      <c r="G4670" s="72">
        <f t="shared" si="1097"/>
        <v>0</v>
      </c>
      <c r="H4670" s="72">
        <f>Agua!S4672</f>
        <v>0</v>
      </c>
      <c r="I4670" s="72">
        <f t="shared" si="1098"/>
        <v>0</v>
      </c>
      <c r="J4670" s="72">
        <f>Agua!V4672</f>
        <v>0</v>
      </c>
      <c r="K4670" s="72">
        <f t="shared" si="1099"/>
        <v>0</v>
      </c>
      <c r="L4670" s="72">
        <f>Agua!X4672</f>
        <v>0</v>
      </c>
      <c r="M4670" s="72">
        <f t="shared" si="1100"/>
        <v>0</v>
      </c>
      <c r="N4670" s="72">
        <f t="shared" si="1101"/>
        <v>0</v>
      </c>
      <c r="O4670" s="41">
        <f>'Gas y Electricidad'!F4673</f>
        <v>0</v>
      </c>
      <c r="P4670" s="49">
        <f t="shared" si="1102"/>
        <v>0</v>
      </c>
      <c r="Q4670" s="41">
        <f>'Gas y Electricidad'!J4673</f>
        <v>0</v>
      </c>
      <c r="R4670" s="49">
        <f t="shared" si="1103"/>
        <v>0</v>
      </c>
      <c r="S4670" s="41">
        <f>'Gas y Electricidad'!M4673</f>
        <v>0</v>
      </c>
      <c r="T4670" s="42" t="e">
        <f t="shared" si="1104"/>
        <v>#DIV/0!</v>
      </c>
      <c r="U4670" s="35">
        <f>'Gas y Electricidad'!Q4673</f>
        <v>0</v>
      </c>
      <c r="V4670" s="52">
        <f t="shared" si="1105"/>
        <v>0</v>
      </c>
      <c r="W4670" s="63"/>
      <c r="X4670" s="63"/>
      <c r="Y4670" s="63"/>
      <c r="Z4670" s="57">
        <f t="shared" si="1106"/>
        <v>0</v>
      </c>
      <c r="AA4670" s="59">
        <f t="shared" si="1107"/>
        <v>0</v>
      </c>
      <c r="AB4670" s="58">
        <f t="shared" si="1108"/>
        <v>0</v>
      </c>
      <c r="AC4670" s="61">
        <f t="shared" si="1109"/>
        <v>0</v>
      </c>
      <c r="AD4670" s="61">
        <f t="shared" si="1110"/>
        <v>0</v>
      </c>
    </row>
    <row r="4671" spans="1:30" x14ac:dyDescent="0.3">
      <c r="A4671" s="39" t="str">
        <f>IF(Agua!A4673&gt;0,Agua!A4673,"-")</f>
        <v>-</v>
      </c>
      <c r="B4671" s="40">
        <f>Agua!C4673</f>
        <v>0</v>
      </c>
      <c r="C4671" s="72">
        <f>Agua!J4673</f>
        <v>0</v>
      </c>
      <c r="D4671" s="72">
        <f>Agua!M4673</f>
        <v>0</v>
      </c>
      <c r="E4671" s="72">
        <f t="shared" si="1096"/>
        <v>0</v>
      </c>
      <c r="F4671" s="72">
        <f>Agua!P4673</f>
        <v>0</v>
      </c>
      <c r="G4671" s="72">
        <f t="shared" si="1097"/>
        <v>0</v>
      </c>
      <c r="H4671" s="72">
        <f>Agua!S4673</f>
        <v>0</v>
      </c>
      <c r="I4671" s="72">
        <f t="shared" si="1098"/>
        <v>0</v>
      </c>
      <c r="J4671" s="72">
        <f>Agua!V4673</f>
        <v>0</v>
      </c>
      <c r="K4671" s="72">
        <f t="shared" si="1099"/>
        <v>0</v>
      </c>
      <c r="L4671" s="72">
        <f>Agua!X4673</f>
        <v>0</v>
      </c>
      <c r="M4671" s="72">
        <f t="shared" si="1100"/>
        <v>0</v>
      </c>
      <c r="N4671" s="72">
        <f t="shared" si="1101"/>
        <v>0</v>
      </c>
      <c r="O4671" s="41">
        <f>'Gas y Electricidad'!F4674</f>
        <v>0</v>
      </c>
      <c r="P4671" s="49">
        <f t="shared" si="1102"/>
        <v>0</v>
      </c>
      <c r="Q4671" s="41">
        <f>'Gas y Electricidad'!J4674</f>
        <v>0</v>
      </c>
      <c r="R4671" s="49">
        <f t="shared" si="1103"/>
        <v>0</v>
      </c>
      <c r="S4671" s="41">
        <f>'Gas y Electricidad'!M4674</f>
        <v>0</v>
      </c>
      <c r="T4671" s="42" t="e">
        <f t="shared" si="1104"/>
        <v>#DIV/0!</v>
      </c>
      <c r="U4671" s="35">
        <f>'Gas y Electricidad'!Q4674</f>
        <v>0</v>
      </c>
      <c r="V4671" s="52">
        <f t="shared" si="1105"/>
        <v>0</v>
      </c>
      <c r="W4671" s="63"/>
      <c r="X4671" s="63"/>
      <c r="Y4671" s="63"/>
      <c r="Z4671" s="57">
        <f t="shared" si="1106"/>
        <v>0</v>
      </c>
      <c r="AA4671" s="59">
        <f t="shared" si="1107"/>
        <v>0</v>
      </c>
      <c r="AB4671" s="58">
        <f t="shared" si="1108"/>
        <v>0</v>
      </c>
      <c r="AC4671" s="61">
        <f t="shared" si="1109"/>
        <v>0</v>
      </c>
      <c r="AD4671" s="61">
        <f t="shared" si="1110"/>
        <v>0</v>
      </c>
    </row>
    <row r="4672" spans="1:30" x14ac:dyDescent="0.3">
      <c r="A4672" s="39" t="str">
        <f>IF(Agua!A4674&gt;0,Agua!A4674,"-")</f>
        <v>-</v>
      </c>
      <c r="B4672" s="40">
        <f>Agua!C4674</f>
        <v>0</v>
      </c>
      <c r="C4672" s="72">
        <f>Agua!J4674</f>
        <v>0</v>
      </c>
      <c r="D4672" s="72">
        <f>Agua!M4674</f>
        <v>0</v>
      </c>
      <c r="E4672" s="72">
        <f t="shared" si="1096"/>
        <v>0</v>
      </c>
      <c r="F4672" s="72">
        <f>Agua!P4674</f>
        <v>0</v>
      </c>
      <c r="G4672" s="72">
        <f t="shared" si="1097"/>
        <v>0</v>
      </c>
      <c r="H4672" s="72">
        <f>Agua!S4674</f>
        <v>0</v>
      </c>
      <c r="I4672" s="72">
        <f t="shared" si="1098"/>
        <v>0</v>
      </c>
      <c r="J4672" s="72">
        <f>Agua!V4674</f>
        <v>0</v>
      </c>
      <c r="K4672" s="72">
        <f t="shared" si="1099"/>
        <v>0</v>
      </c>
      <c r="L4672" s="72">
        <f>Agua!X4674</f>
        <v>0</v>
      </c>
      <c r="M4672" s="72">
        <f t="shared" si="1100"/>
        <v>0</v>
      </c>
      <c r="N4672" s="72">
        <f t="shared" si="1101"/>
        <v>0</v>
      </c>
      <c r="O4672" s="41">
        <f>'Gas y Electricidad'!F4675</f>
        <v>0</v>
      </c>
      <c r="P4672" s="49">
        <f t="shared" si="1102"/>
        <v>0</v>
      </c>
      <c r="Q4672" s="41">
        <f>'Gas y Electricidad'!J4675</f>
        <v>0</v>
      </c>
      <c r="R4672" s="49">
        <f t="shared" si="1103"/>
        <v>0</v>
      </c>
      <c r="S4672" s="41">
        <f>'Gas y Electricidad'!M4675</f>
        <v>0</v>
      </c>
      <c r="T4672" s="42" t="e">
        <f t="shared" si="1104"/>
        <v>#DIV/0!</v>
      </c>
      <c r="U4672" s="35">
        <f>'Gas y Electricidad'!Q4675</f>
        <v>0</v>
      </c>
      <c r="V4672" s="52">
        <f t="shared" si="1105"/>
        <v>0</v>
      </c>
      <c r="W4672" s="63"/>
      <c r="X4672" s="63"/>
      <c r="Y4672" s="63"/>
      <c r="Z4672" s="57">
        <f t="shared" si="1106"/>
        <v>0</v>
      </c>
      <c r="AA4672" s="59">
        <f t="shared" si="1107"/>
        <v>0</v>
      </c>
      <c r="AB4672" s="58">
        <f t="shared" si="1108"/>
        <v>0</v>
      </c>
      <c r="AC4672" s="61">
        <f t="shared" si="1109"/>
        <v>0</v>
      </c>
      <c r="AD4672" s="61">
        <f t="shared" si="1110"/>
        <v>0</v>
      </c>
    </row>
    <row r="4673" spans="1:30" x14ac:dyDescent="0.3">
      <c r="A4673" s="39" t="str">
        <f>IF(Agua!A4675&gt;0,Agua!A4675,"-")</f>
        <v>-</v>
      </c>
      <c r="B4673" s="40">
        <f>Agua!C4675</f>
        <v>0</v>
      </c>
      <c r="C4673" s="72">
        <f>Agua!J4675</f>
        <v>0</v>
      </c>
      <c r="D4673" s="72">
        <f>Agua!M4675</f>
        <v>0</v>
      </c>
      <c r="E4673" s="72">
        <f t="shared" si="1096"/>
        <v>0</v>
      </c>
      <c r="F4673" s="72">
        <f>Agua!P4675</f>
        <v>0</v>
      </c>
      <c r="G4673" s="72">
        <f t="shared" si="1097"/>
        <v>0</v>
      </c>
      <c r="H4673" s="72">
        <f>Agua!S4675</f>
        <v>0</v>
      </c>
      <c r="I4673" s="72">
        <f t="shared" si="1098"/>
        <v>0</v>
      </c>
      <c r="J4673" s="72">
        <f>Agua!V4675</f>
        <v>0</v>
      </c>
      <c r="K4673" s="72">
        <f t="shared" si="1099"/>
        <v>0</v>
      </c>
      <c r="L4673" s="72">
        <f>Agua!X4675</f>
        <v>0</v>
      </c>
      <c r="M4673" s="72">
        <f t="shared" si="1100"/>
        <v>0</v>
      </c>
      <c r="N4673" s="72">
        <f t="shared" si="1101"/>
        <v>0</v>
      </c>
      <c r="O4673" s="41">
        <f>'Gas y Electricidad'!F4676</f>
        <v>0</v>
      </c>
      <c r="P4673" s="49">
        <f t="shared" si="1102"/>
        <v>0</v>
      </c>
      <c r="Q4673" s="41">
        <f>'Gas y Electricidad'!J4676</f>
        <v>0</v>
      </c>
      <c r="R4673" s="49">
        <f t="shared" si="1103"/>
        <v>0</v>
      </c>
      <c r="S4673" s="41">
        <f>'Gas y Electricidad'!M4676</f>
        <v>0</v>
      </c>
      <c r="T4673" s="42" t="e">
        <f t="shared" si="1104"/>
        <v>#DIV/0!</v>
      </c>
      <c r="U4673" s="35">
        <f>'Gas y Electricidad'!Q4676</f>
        <v>0</v>
      </c>
      <c r="V4673" s="52">
        <f t="shared" si="1105"/>
        <v>0</v>
      </c>
      <c r="W4673" s="63"/>
      <c r="X4673" s="63"/>
      <c r="Y4673" s="63"/>
      <c r="Z4673" s="57">
        <f t="shared" si="1106"/>
        <v>0</v>
      </c>
      <c r="AA4673" s="59">
        <f t="shared" si="1107"/>
        <v>0</v>
      </c>
      <c r="AB4673" s="58">
        <f t="shared" si="1108"/>
        <v>0</v>
      </c>
      <c r="AC4673" s="61">
        <f t="shared" si="1109"/>
        <v>0</v>
      </c>
      <c r="AD4673" s="61">
        <f t="shared" si="1110"/>
        <v>0</v>
      </c>
    </row>
    <row r="4674" spans="1:30" x14ac:dyDescent="0.3">
      <c r="A4674" s="39" t="str">
        <f>IF(Agua!A4676&gt;0,Agua!A4676,"-")</f>
        <v>-</v>
      </c>
      <c r="B4674" s="40">
        <f>Agua!C4676</f>
        <v>0</v>
      </c>
      <c r="C4674" s="72">
        <f>Agua!J4676</f>
        <v>0</v>
      </c>
      <c r="D4674" s="72">
        <f>Agua!M4676</f>
        <v>0</v>
      </c>
      <c r="E4674" s="72">
        <f t="shared" si="1096"/>
        <v>0</v>
      </c>
      <c r="F4674" s="72">
        <f>Agua!P4676</f>
        <v>0</v>
      </c>
      <c r="G4674" s="72">
        <f t="shared" si="1097"/>
        <v>0</v>
      </c>
      <c r="H4674" s="72">
        <f>Agua!S4676</f>
        <v>0</v>
      </c>
      <c r="I4674" s="72">
        <f t="shared" si="1098"/>
        <v>0</v>
      </c>
      <c r="J4674" s="72">
        <f>Agua!V4676</f>
        <v>0</v>
      </c>
      <c r="K4674" s="72">
        <f t="shared" si="1099"/>
        <v>0</v>
      </c>
      <c r="L4674" s="72">
        <f>Agua!X4676</f>
        <v>0</v>
      </c>
      <c r="M4674" s="72">
        <f t="shared" si="1100"/>
        <v>0</v>
      </c>
      <c r="N4674" s="72">
        <f t="shared" si="1101"/>
        <v>0</v>
      </c>
      <c r="O4674" s="41">
        <f>'Gas y Electricidad'!F4677</f>
        <v>0</v>
      </c>
      <c r="P4674" s="49">
        <f t="shared" si="1102"/>
        <v>0</v>
      </c>
      <c r="Q4674" s="41">
        <f>'Gas y Electricidad'!J4677</f>
        <v>0</v>
      </c>
      <c r="R4674" s="49">
        <f t="shared" si="1103"/>
        <v>0</v>
      </c>
      <c r="S4674" s="41">
        <f>'Gas y Electricidad'!M4677</f>
        <v>0</v>
      </c>
      <c r="T4674" s="42" t="e">
        <f t="shared" si="1104"/>
        <v>#DIV/0!</v>
      </c>
      <c r="U4674" s="35">
        <f>'Gas y Electricidad'!Q4677</f>
        <v>0</v>
      </c>
      <c r="V4674" s="52">
        <f t="shared" si="1105"/>
        <v>0</v>
      </c>
      <c r="W4674" s="63"/>
      <c r="X4674" s="63"/>
      <c r="Y4674" s="63"/>
      <c r="Z4674" s="57">
        <f t="shared" si="1106"/>
        <v>0</v>
      </c>
      <c r="AA4674" s="59">
        <f t="shared" si="1107"/>
        <v>0</v>
      </c>
      <c r="AB4674" s="58">
        <f t="shared" si="1108"/>
        <v>0</v>
      </c>
      <c r="AC4674" s="61">
        <f t="shared" si="1109"/>
        <v>0</v>
      </c>
      <c r="AD4674" s="61">
        <f t="shared" si="1110"/>
        <v>0</v>
      </c>
    </row>
    <row r="4675" spans="1:30" x14ac:dyDescent="0.3">
      <c r="A4675" s="39" t="str">
        <f>IF(Agua!A4677&gt;0,Agua!A4677,"-")</f>
        <v>-</v>
      </c>
      <c r="B4675" s="40">
        <f>Agua!C4677</f>
        <v>0</v>
      </c>
      <c r="C4675" s="72">
        <f>Agua!J4677</f>
        <v>0</v>
      </c>
      <c r="D4675" s="72">
        <f>Agua!M4677</f>
        <v>0</v>
      </c>
      <c r="E4675" s="72">
        <f t="shared" si="1096"/>
        <v>0</v>
      </c>
      <c r="F4675" s="72">
        <f>Agua!P4677</f>
        <v>0</v>
      </c>
      <c r="G4675" s="72">
        <f t="shared" si="1097"/>
        <v>0</v>
      </c>
      <c r="H4675" s="72">
        <f>Agua!S4677</f>
        <v>0</v>
      </c>
      <c r="I4675" s="72">
        <f t="shared" si="1098"/>
        <v>0</v>
      </c>
      <c r="J4675" s="72">
        <f>Agua!V4677</f>
        <v>0</v>
      </c>
      <c r="K4675" s="72">
        <f t="shared" si="1099"/>
        <v>0</v>
      </c>
      <c r="L4675" s="72">
        <f>Agua!X4677</f>
        <v>0</v>
      </c>
      <c r="M4675" s="72">
        <f t="shared" si="1100"/>
        <v>0</v>
      </c>
      <c r="N4675" s="72">
        <f t="shared" si="1101"/>
        <v>0</v>
      </c>
      <c r="O4675" s="41">
        <f>'Gas y Electricidad'!F4678</f>
        <v>0</v>
      </c>
      <c r="P4675" s="49">
        <f t="shared" si="1102"/>
        <v>0</v>
      </c>
      <c r="Q4675" s="41">
        <f>'Gas y Electricidad'!J4678</f>
        <v>0</v>
      </c>
      <c r="R4675" s="49">
        <f t="shared" si="1103"/>
        <v>0</v>
      </c>
      <c r="S4675" s="41">
        <f>'Gas y Electricidad'!M4678</f>
        <v>0</v>
      </c>
      <c r="T4675" s="42" t="e">
        <f t="shared" si="1104"/>
        <v>#DIV/0!</v>
      </c>
      <c r="U4675" s="35">
        <f>'Gas y Electricidad'!Q4678</f>
        <v>0</v>
      </c>
      <c r="V4675" s="52">
        <f t="shared" si="1105"/>
        <v>0</v>
      </c>
      <c r="W4675" s="63"/>
      <c r="X4675" s="63"/>
      <c r="Y4675" s="63"/>
      <c r="Z4675" s="57">
        <f t="shared" si="1106"/>
        <v>0</v>
      </c>
      <c r="AA4675" s="59">
        <f t="shared" si="1107"/>
        <v>0</v>
      </c>
      <c r="AB4675" s="58">
        <f t="shared" si="1108"/>
        <v>0</v>
      </c>
      <c r="AC4675" s="61">
        <f t="shared" si="1109"/>
        <v>0</v>
      </c>
      <c r="AD4675" s="61">
        <f t="shared" si="1110"/>
        <v>0</v>
      </c>
    </row>
    <row r="4676" spans="1:30" x14ac:dyDescent="0.3">
      <c r="A4676" s="39" t="str">
        <f>IF(Agua!A4678&gt;0,Agua!A4678,"-")</f>
        <v>-</v>
      </c>
      <c r="B4676" s="40">
        <f>Agua!C4678</f>
        <v>0</v>
      </c>
      <c r="C4676" s="72">
        <f>Agua!J4678</f>
        <v>0</v>
      </c>
      <c r="D4676" s="72">
        <f>Agua!M4678</f>
        <v>0</v>
      </c>
      <c r="E4676" s="72">
        <f t="shared" si="1096"/>
        <v>0</v>
      </c>
      <c r="F4676" s="72">
        <f>Agua!P4678</f>
        <v>0</v>
      </c>
      <c r="G4676" s="72">
        <f t="shared" si="1097"/>
        <v>0</v>
      </c>
      <c r="H4676" s="72">
        <f>Agua!S4678</f>
        <v>0</v>
      </c>
      <c r="I4676" s="72">
        <f t="shared" si="1098"/>
        <v>0</v>
      </c>
      <c r="J4676" s="72">
        <f>Agua!V4678</f>
        <v>0</v>
      </c>
      <c r="K4676" s="72">
        <f t="shared" si="1099"/>
        <v>0</v>
      </c>
      <c r="L4676" s="72">
        <f>Agua!X4678</f>
        <v>0</v>
      </c>
      <c r="M4676" s="72">
        <f t="shared" si="1100"/>
        <v>0</v>
      </c>
      <c r="N4676" s="72">
        <f t="shared" si="1101"/>
        <v>0</v>
      </c>
      <c r="O4676" s="41">
        <f>'Gas y Electricidad'!F4679</f>
        <v>0</v>
      </c>
      <c r="P4676" s="49">
        <f t="shared" si="1102"/>
        <v>0</v>
      </c>
      <c r="Q4676" s="41">
        <f>'Gas y Electricidad'!J4679</f>
        <v>0</v>
      </c>
      <c r="R4676" s="49">
        <f t="shared" si="1103"/>
        <v>0</v>
      </c>
      <c r="S4676" s="41">
        <f>'Gas y Electricidad'!M4679</f>
        <v>0</v>
      </c>
      <c r="T4676" s="42" t="e">
        <f t="shared" si="1104"/>
        <v>#DIV/0!</v>
      </c>
      <c r="U4676" s="35">
        <f>'Gas y Electricidad'!Q4679</f>
        <v>0</v>
      </c>
      <c r="V4676" s="52">
        <f t="shared" si="1105"/>
        <v>0</v>
      </c>
      <c r="W4676" s="63"/>
      <c r="X4676" s="63"/>
      <c r="Y4676" s="63"/>
      <c r="Z4676" s="57">
        <f t="shared" si="1106"/>
        <v>0</v>
      </c>
      <c r="AA4676" s="59">
        <f t="shared" si="1107"/>
        <v>0</v>
      </c>
      <c r="AB4676" s="58">
        <f t="shared" si="1108"/>
        <v>0</v>
      </c>
      <c r="AC4676" s="61">
        <f t="shared" si="1109"/>
        <v>0</v>
      </c>
      <c r="AD4676" s="61">
        <f t="shared" si="1110"/>
        <v>0</v>
      </c>
    </row>
    <row r="4677" spans="1:30" x14ac:dyDescent="0.3">
      <c r="A4677" s="39" t="str">
        <f>IF(Agua!A4679&gt;0,Agua!A4679,"-")</f>
        <v>-</v>
      </c>
      <c r="B4677" s="40">
        <f>Agua!C4679</f>
        <v>0</v>
      </c>
      <c r="C4677" s="72">
        <f>Agua!J4679</f>
        <v>0</v>
      </c>
      <c r="D4677" s="72">
        <f>Agua!M4679</f>
        <v>0</v>
      </c>
      <c r="E4677" s="72">
        <f t="shared" si="1096"/>
        <v>0</v>
      </c>
      <c r="F4677" s="72">
        <f>Agua!P4679</f>
        <v>0</v>
      </c>
      <c r="G4677" s="72">
        <f t="shared" si="1097"/>
        <v>0</v>
      </c>
      <c r="H4677" s="72">
        <f>Agua!S4679</f>
        <v>0</v>
      </c>
      <c r="I4677" s="72">
        <f t="shared" si="1098"/>
        <v>0</v>
      </c>
      <c r="J4677" s="72">
        <f>Agua!V4679</f>
        <v>0</v>
      </c>
      <c r="K4677" s="72">
        <f t="shared" si="1099"/>
        <v>0</v>
      </c>
      <c r="L4677" s="72">
        <f>Agua!X4679</f>
        <v>0</v>
      </c>
      <c r="M4677" s="72">
        <f t="shared" si="1100"/>
        <v>0</v>
      </c>
      <c r="N4677" s="72">
        <f t="shared" si="1101"/>
        <v>0</v>
      </c>
      <c r="O4677" s="41">
        <f>'Gas y Electricidad'!F4680</f>
        <v>0</v>
      </c>
      <c r="P4677" s="49">
        <f t="shared" si="1102"/>
        <v>0</v>
      </c>
      <c r="Q4677" s="41">
        <f>'Gas y Electricidad'!J4680</f>
        <v>0</v>
      </c>
      <c r="R4677" s="49">
        <f t="shared" si="1103"/>
        <v>0</v>
      </c>
      <c r="S4677" s="41">
        <f>'Gas y Electricidad'!M4680</f>
        <v>0</v>
      </c>
      <c r="T4677" s="42" t="e">
        <f t="shared" si="1104"/>
        <v>#DIV/0!</v>
      </c>
      <c r="U4677" s="35">
        <f>'Gas y Electricidad'!Q4680</f>
        <v>0</v>
      </c>
      <c r="V4677" s="52">
        <f t="shared" si="1105"/>
        <v>0</v>
      </c>
      <c r="W4677" s="63"/>
      <c r="X4677" s="63"/>
      <c r="Y4677" s="63"/>
      <c r="Z4677" s="57">
        <f t="shared" si="1106"/>
        <v>0</v>
      </c>
      <c r="AA4677" s="59">
        <f t="shared" si="1107"/>
        <v>0</v>
      </c>
      <c r="AB4677" s="58">
        <f t="shared" si="1108"/>
        <v>0</v>
      </c>
      <c r="AC4677" s="61">
        <f t="shared" si="1109"/>
        <v>0</v>
      </c>
      <c r="AD4677" s="61">
        <f t="shared" si="1110"/>
        <v>0</v>
      </c>
    </row>
    <row r="4678" spans="1:30" x14ac:dyDescent="0.3">
      <c r="A4678" s="39" t="str">
        <f>IF(Agua!A4680&gt;0,Agua!A4680,"-")</f>
        <v>-</v>
      </c>
      <c r="B4678" s="40">
        <f>Agua!C4680</f>
        <v>0</v>
      </c>
      <c r="C4678" s="72">
        <f>Agua!J4680</f>
        <v>0</v>
      </c>
      <c r="D4678" s="72">
        <f>Agua!M4680</f>
        <v>0</v>
      </c>
      <c r="E4678" s="72">
        <f t="shared" si="1096"/>
        <v>0</v>
      </c>
      <c r="F4678" s="72">
        <f>Agua!P4680</f>
        <v>0</v>
      </c>
      <c r="G4678" s="72">
        <f t="shared" si="1097"/>
        <v>0</v>
      </c>
      <c r="H4678" s="72">
        <f>Agua!S4680</f>
        <v>0</v>
      </c>
      <c r="I4678" s="72">
        <f t="shared" si="1098"/>
        <v>0</v>
      </c>
      <c r="J4678" s="72">
        <f>Agua!V4680</f>
        <v>0</v>
      </c>
      <c r="K4678" s="72">
        <f t="shared" si="1099"/>
        <v>0</v>
      </c>
      <c r="L4678" s="72">
        <f>Agua!X4680</f>
        <v>0</v>
      </c>
      <c r="M4678" s="72">
        <f t="shared" si="1100"/>
        <v>0</v>
      </c>
      <c r="N4678" s="72">
        <f t="shared" si="1101"/>
        <v>0</v>
      </c>
      <c r="O4678" s="41">
        <f>'Gas y Electricidad'!F4681</f>
        <v>0</v>
      </c>
      <c r="P4678" s="49">
        <f t="shared" si="1102"/>
        <v>0</v>
      </c>
      <c r="Q4678" s="41">
        <f>'Gas y Electricidad'!J4681</f>
        <v>0</v>
      </c>
      <c r="R4678" s="49">
        <f t="shared" si="1103"/>
        <v>0</v>
      </c>
      <c r="S4678" s="41">
        <f>'Gas y Electricidad'!M4681</f>
        <v>0</v>
      </c>
      <c r="T4678" s="42" t="e">
        <f t="shared" si="1104"/>
        <v>#DIV/0!</v>
      </c>
      <c r="U4678" s="35">
        <f>'Gas y Electricidad'!Q4681</f>
        <v>0</v>
      </c>
      <c r="V4678" s="52">
        <f t="shared" si="1105"/>
        <v>0</v>
      </c>
      <c r="W4678" s="63"/>
      <c r="X4678" s="63"/>
      <c r="Y4678" s="63"/>
      <c r="Z4678" s="57">
        <f t="shared" si="1106"/>
        <v>0</v>
      </c>
      <c r="AA4678" s="59">
        <f t="shared" si="1107"/>
        <v>0</v>
      </c>
      <c r="AB4678" s="58">
        <f t="shared" si="1108"/>
        <v>0</v>
      </c>
      <c r="AC4678" s="61">
        <f t="shared" si="1109"/>
        <v>0</v>
      </c>
      <c r="AD4678" s="61">
        <f t="shared" si="1110"/>
        <v>0</v>
      </c>
    </row>
    <row r="4679" spans="1:30" x14ac:dyDescent="0.3">
      <c r="A4679" s="39" t="str">
        <f>IF(Agua!A4681&gt;0,Agua!A4681,"-")</f>
        <v>-</v>
      </c>
      <c r="B4679" s="40">
        <f>Agua!C4681</f>
        <v>0</v>
      </c>
      <c r="C4679" s="72">
        <f>Agua!J4681</f>
        <v>0</v>
      </c>
      <c r="D4679" s="72">
        <f>Agua!M4681</f>
        <v>0</v>
      </c>
      <c r="E4679" s="72">
        <f t="shared" si="1096"/>
        <v>0</v>
      </c>
      <c r="F4679" s="72">
        <f>Agua!P4681</f>
        <v>0</v>
      </c>
      <c r="G4679" s="72">
        <f t="shared" si="1097"/>
        <v>0</v>
      </c>
      <c r="H4679" s="72">
        <f>Agua!S4681</f>
        <v>0</v>
      </c>
      <c r="I4679" s="72">
        <f t="shared" si="1098"/>
        <v>0</v>
      </c>
      <c r="J4679" s="72">
        <f>Agua!V4681</f>
        <v>0</v>
      </c>
      <c r="K4679" s="72">
        <f t="shared" si="1099"/>
        <v>0</v>
      </c>
      <c r="L4679" s="72">
        <f>Agua!X4681</f>
        <v>0</v>
      </c>
      <c r="M4679" s="72">
        <f t="shared" si="1100"/>
        <v>0</v>
      </c>
      <c r="N4679" s="72">
        <f t="shared" si="1101"/>
        <v>0</v>
      </c>
      <c r="O4679" s="41">
        <f>'Gas y Electricidad'!F4682</f>
        <v>0</v>
      </c>
      <c r="P4679" s="49">
        <f t="shared" si="1102"/>
        <v>0</v>
      </c>
      <c r="Q4679" s="41">
        <f>'Gas y Electricidad'!J4682</f>
        <v>0</v>
      </c>
      <c r="R4679" s="49">
        <f t="shared" si="1103"/>
        <v>0</v>
      </c>
      <c r="S4679" s="41">
        <f>'Gas y Electricidad'!M4682</f>
        <v>0</v>
      </c>
      <c r="T4679" s="42" t="e">
        <f t="shared" si="1104"/>
        <v>#DIV/0!</v>
      </c>
      <c r="U4679" s="35">
        <f>'Gas y Electricidad'!Q4682</f>
        <v>0</v>
      </c>
      <c r="V4679" s="52">
        <f t="shared" si="1105"/>
        <v>0</v>
      </c>
      <c r="W4679" s="63"/>
      <c r="X4679" s="63"/>
      <c r="Y4679" s="63"/>
      <c r="Z4679" s="57">
        <f t="shared" si="1106"/>
        <v>0</v>
      </c>
      <c r="AA4679" s="59">
        <f t="shared" si="1107"/>
        <v>0</v>
      </c>
      <c r="AB4679" s="58">
        <f t="shared" si="1108"/>
        <v>0</v>
      </c>
      <c r="AC4679" s="61">
        <f t="shared" si="1109"/>
        <v>0</v>
      </c>
      <c r="AD4679" s="61">
        <f t="shared" si="1110"/>
        <v>0</v>
      </c>
    </row>
    <row r="4680" spans="1:30" x14ac:dyDescent="0.3">
      <c r="A4680" s="39" t="str">
        <f>IF(Agua!A4682&gt;0,Agua!A4682,"-")</f>
        <v>-</v>
      </c>
      <c r="B4680" s="40">
        <f>Agua!C4682</f>
        <v>0</v>
      </c>
      <c r="C4680" s="72">
        <f>Agua!J4682</f>
        <v>0</v>
      </c>
      <c r="D4680" s="72">
        <f>Agua!M4682</f>
        <v>0</v>
      </c>
      <c r="E4680" s="72">
        <f t="shared" si="1096"/>
        <v>0</v>
      </c>
      <c r="F4680" s="72">
        <f>Agua!P4682</f>
        <v>0</v>
      </c>
      <c r="G4680" s="72">
        <f t="shared" si="1097"/>
        <v>0</v>
      </c>
      <c r="H4680" s="72">
        <f>Agua!S4682</f>
        <v>0</v>
      </c>
      <c r="I4680" s="72">
        <f t="shared" si="1098"/>
        <v>0</v>
      </c>
      <c r="J4680" s="72">
        <f>Agua!V4682</f>
        <v>0</v>
      </c>
      <c r="K4680" s="72">
        <f t="shared" si="1099"/>
        <v>0</v>
      </c>
      <c r="L4680" s="72">
        <f>Agua!X4682</f>
        <v>0</v>
      </c>
      <c r="M4680" s="72">
        <f t="shared" si="1100"/>
        <v>0</v>
      </c>
      <c r="N4680" s="72">
        <f t="shared" si="1101"/>
        <v>0</v>
      </c>
      <c r="O4680" s="41">
        <f>'Gas y Electricidad'!F4683</f>
        <v>0</v>
      </c>
      <c r="P4680" s="49">
        <f t="shared" si="1102"/>
        <v>0</v>
      </c>
      <c r="Q4680" s="41">
        <f>'Gas y Electricidad'!J4683</f>
        <v>0</v>
      </c>
      <c r="R4680" s="49">
        <f t="shared" si="1103"/>
        <v>0</v>
      </c>
      <c r="S4680" s="41">
        <f>'Gas y Electricidad'!M4683</f>
        <v>0</v>
      </c>
      <c r="T4680" s="42" t="e">
        <f t="shared" si="1104"/>
        <v>#DIV/0!</v>
      </c>
      <c r="U4680" s="35">
        <f>'Gas y Electricidad'!Q4683</f>
        <v>0</v>
      </c>
      <c r="V4680" s="52">
        <f t="shared" si="1105"/>
        <v>0</v>
      </c>
      <c r="W4680" s="63"/>
      <c r="X4680" s="63"/>
      <c r="Y4680" s="63"/>
      <c r="Z4680" s="57">
        <f t="shared" si="1106"/>
        <v>0</v>
      </c>
      <c r="AA4680" s="59">
        <f t="shared" si="1107"/>
        <v>0</v>
      </c>
      <c r="AB4680" s="58">
        <f t="shared" si="1108"/>
        <v>0</v>
      </c>
      <c r="AC4680" s="61">
        <f t="shared" si="1109"/>
        <v>0</v>
      </c>
      <c r="AD4680" s="61">
        <f t="shared" si="1110"/>
        <v>0</v>
      </c>
    </row>
    <row r="4681" spans="1:30" x14ac:dyDescent="0.3">
      <c r="A4681" s="39" t="str">
        <f>IF(Agua!A4683&gt;0,Agua!A4683,"-")</f>
        <v>-</v>
      </c>
      <c r="B4681" s="40">
        <f>Agua!C4683</f>
        <v>0</v>
      </c>
      <c r="C4681" s="72">
        <f>Agua!J4683</f>
        <v>0</v>
      </c>
      <c r="D4681" s="72">
        <f>Agua!M4683</f>
        <v>0</v>
      </c>
      <c r="E4681" s="72">
        <f t="shared" si="1096"/>
        <v>0</v>
      </c>
      <c r="F4681" s="72">
        <f>Agua!P4683</f>
        <v>0</v>
      </c>
      <c r="G4681" s="72">
        <f t="shared" si="1097"/>
        <v>0</v>
      </c>
      <c r="H4681" s="72">
        <f>Agua!S4683</f>
        <v>0</v>
      </c>
      <c r="I4681" s="72">
        <f t="shared" si="1098"/>
        <v>0</v>
      </c>
      <c r="J4681" s="72">
        <f>Agua!V4683</f>
        <v>0</v>
      </c>
      <c r="K4681" s="72">
        <f t="shared" si="1099"/>
        <v>0</v>
      </c>
      <c r="L4681" s="72">
        <f>Agua!X4683</f>
        <v>0</v>
      </c>
      <c r="M4681" s="72">
        <f t="shared" si="1100"/>
        <v>0</v>
      </c>
      <c r="N4681" s="72">
        <f t="shared" si="1101"/>
        <v>0</v>
      </c>
      <c r="O4681" s="41">
        <f>'Gas y Electricidad'!F4684</f>
        <v>0</v>
      </c>
      <c r="P4681" s="49">
        <f t="shared" si="1102"/>
        <v>0</v>
      </c>
      <c r="Q4681" s="41">
        <f>'Gas y Electricidad'!J4684</f>
        <v>0</v>
      </c>
      <c r="R4681" s="49">
        <f t="shared" si="1103"/>
        <v>0</v>
      </c>
      <c r="S4681" s="41">
        <f>'Gas y Electricidad'!M4684</f>
        <v>0</v>
      </c>
      <c r="T4681" s="42" t="e">
        <f t="shared" si="1104"/>
        <v>#DIV/0!</v>
      </c>
      <c r="U4681" s="35">
        <f>'Gas y Electricidad'!Q4684</f>
        <v>0</v>
      </c>
      <c r="V4681" s="52">
        <f t="shared" si="1105"/>
        <v>0</v>
      </c>
      <c r="W4681" s="63"/>
      <c r="X4681" s="63"/>
      <c r="Y4681" s="63"/>
      <c r="Z4681" s="57">
        <f t="shared" si="1106"/>
        <v>0</v>
      </c>
      <c r="AA4681" s="59">
        <f t="shared" si="1107"/>
        <v>0</v>
      </c>
      <c r="AB4681" s="58">
        <f t="shared" si="1108"/>
        <v>0</v>
      </c>
      <c r="AC4681" s="61">
        <f t="shared" si="1109"/>
        <v>0</v>
      </c>
      <c r="AD4681" s="61">
        <f t="shared" si="1110"/>
        <v>0</v>
      </c>
    </row>
    <row r="4682" spans="1:30" x14ac:dyDescent="0.3">
      <c r="A4682" s="39" t="str">
        <f>IF(Agua!A4684&gt;0,Agua!A4684,"-")</f>
        <v>-</v>
      </c>
      <c r="B4682" s="40">
        <f>Agua!C4684</f>
        <v>0</v>
      </c>
      <c r="C4682" s="72">
        <f>Agua!J4684</f>
        <v>0</v>
      </c>
      <c r="D4682" s="72">
        <f>Agua!M4684</f>
        <v>0</v>
      </c>
      <c r="E4682" s="72">
        <f t="shared" si="1096"/>
        <v>0</v>
      </c>
      <c r="F4682" s="72">
        <f>Agua!P4684</f>
        <v>0</v>
      </c>
      <c r="G4682" s="72">
        <f t="shared" si="1097"/>
        <v>0</v>
      </c>
      <c r="H4682" s="72">
        <f>Agua!S4684</f>
        <v>0</v>
      </c>
      <c r="I4682" s="72">
        <f t="shared" si="1098"/>
        <v>0</v>
      </c>
      <c r="J4682" s="72">
        <f>Agua!V4684</f>
        <v>0</v>
      </c>
      <c r="K4682" s="72">
        <f t="shared" si="1099"/>
        <v>0</v>
      </c>
      <c r="L4682" s="72">
        <f>Agua!X4684</f>
        <v>0</v>
      </c>
      <c r="M4682" s="72">
        <f t="shared" si="1100"/>
        <v>0</v>
      </c>
      <c r="N4682" s="72">
        <f t="shared" si="1101"/>
        <v>0</v>
      </c>
      <c r="O4682" s="41">
        <f>'Gas y Electricidad'!F4685</f>
        <v>0</v>
      </c>
      <c r="P4682" s="49">
        <f t="shared" si="1102"/>
        <v>0</v>
      </c>
      <c r="Q4682" s="41">
        <f>'Gas y Electricidad'!J4685</f>
        <v>0</v>
      </c>
      <c r="R4682" s="49">
        <f t="shared" si="1103"/>
        <v>0</v>
      </c>
      <c r="S4682" s="41">
        <f>'Gas y Electricidad'!M4685</f>
        <v>0</v>
      </c>
      <c r="T4682" s="42" t="e">
        <f t="shared" si="1104"/>
        <v>#DIV/0!</v>
      </c>
      <c r="U4682" s="35">
        <f>'Gas y Electricidad'!Q4685</f>
        <v>0</v>
      </c>
      <c r="V4682" s="52">
        <f t="shared" si="1105"/>
        <v>0</v>
      </c>
      <c r="W4682" s="63"/>
      <c r="X4682" s="63"/>
      <c r="Y4682" s="63"/>
      <c r="Z4682" s="57">
        <f t="shared" si="1106"/>
        <v>0</v>
      </c>
      <c r="AA4682" s="59">
        <f t="shared" si="1107"/>
        <v>0</v>
      </c>
      <c r="AB4682" s="58">
        <f t="shared" si="1108"/>
        <v>0</v>
      </c>
      <c r="AC4682" s="61">
        <f t="shared" si="1109"/>
        <v>0</v>
      </c>
      <c r="AD4682" s="61">
        <f t="shared" si="1110"/>
        <v>0</v>
      </c>
    </row>
    <row r="4683" spans="1:30" x14ac:dyDescent="0.3">
      <c r="A4683" s="39" t="str">
        <f>IF(Agua!A4685&gt;0,Agua!A4685,"-")</f>
        <v>-</v>
      </c>
      <c r="B4683" s="40">
        <f>Agua!C4685</f>
        <v>0</v>
      </c>
      <c r="C4683" s="72">
        <f>Agua!J4685</f>
        <v>0</v>
      </c>
      <c r="D4683" s="72">
        <f>Agua!M4685</f>
        <v>0</v>
      </c>
      <c r="E4683" s="72">
        <f t="shared" si="1096"/>
        <v>0</v>
      </c>
      <c r="F4683" s="72">
        <f>Agua!P4685</f>
        <v>0</v>
      </c>
      <c r="G4683" s="72">
        <f t="shared" si="1097"/>
        <v>0</v>
      </c>
      <c r="H4683" s="72">
        <f>Agua!S4685</f>
        <v>0</v>
      </c>
      <c r="I4683" s="72">
        <f t="shared" si="1098"/>
        <v>0</v>
      </c>
      <c r="J4683" s="72">
        <f>Agua!V4685</f>
        <v>0</v>
      </c>
      <c r="K4683" s="72">
        <f t="shared" si="1099"/>
        <v>0</v>
      </c>
      <c r="L4683" s="72">
        <f>Agua!X4685</f>
        <v>0</v>
      </c>
      <c r="M4683" s="72">
        <f t="shared" si="1100"/>
        <v>0</v>
      </c>
      <c r="N4683" s="72">
        <f t="shared" si="1101"/>
        <v>0</v>
      </c>
      <c r="O4683" s="41">
        <f>'Gas y Electricidad'!F4686</f>
        <v>0</v>
      </c>
      <c r="P4683" s="49">
        <f t="shared" si="1102"/>
        <v>0</v>
      </c>
      <c r="Q4683" s="41">
        <f>'Gas y Electricidad'!J4686</f>
        <v>0</v>
      </c>
      <c r="R4683" s="49">
        <f t="shared" si="1103"/>
        <v>0</v>
      </c>
      <c r="S4683" s="41">
        <f>'Gas y Electricidad'!M4686</f>
        <v>0</v>
      </c>
      <c r="T4683" s="42" t="e">
        <f t="shared" si="1104"/>
        <v>#DIV/0!</v>
      </c>
      <c r="U4683" s="35">
        <f>'Gas y Electricidad'!Q4686</f>
        <v>0</v>
      </c>
      <c r="V4683" s="52">
        <f t="shared" si="1105"/>
        <v>0</v>
      </c>
      <c r="W4683" s="63"/>
      <c r="X4683" s="63"/>
      <c r="Y4683" s="63"/>
      <c r="Z4683" s="57">
        <f t="shared" si="1106"/>
        <v>0</v>
      </c>
      <c r="AA4683" s="59">
        <f t="shared" si="1107"/>
        <v>0</v>
      </c>
      <c r="AB4683" s="58">
        <f t="shared" si="1108"/>
        <v>0</v>
      </c>
      <c r="AC4683" s="61">
        <f t="shared" si="1109"/>
        <v>0</v>
      </c>
      <c r="AD4683" s="61">
        <f t="shared" si="1110"/>
        <v>0</v>
      </c>
    </row>
    <row r="4684" spans="1:30" x14ac:dyDescent="0.3">
      <c r="A4684" s="39" t="str">
        <f>IF(Agua!A4686&gt;0,Agua!A4686,"-")</f>
        <v>-</v>
      </c>
      <c r="B4684" s="40">
        <f>Agua!C4686</f>
        <v>0</v>
      </c>
      <c r="C4684" s="72">
        <f>Agua!J4686</f>
        <v>0</v>
      </c>
      <c r="D4684" s="72">
        <f>Agua!M4686</f>
        <v>0</v>
      </c>
      <c r="E4684" s="72">
        <f t="shared" si="1096"/>
        <v>0</v>
      </c>
      <c r="F4684" s="72">
        <f>Agua!P4686</f>
        <v>0</v>
      </c>
      <c r="G4684" s="72">
        <f t="shared" si="1097"/>
        <v>0</v>
      </c>
      <c r="H4684" s="72">
        <f>Agua!S4686</f>
        <v>0</v>
      </c>
      <c r="I4684" s="72">
        <f t="shared" si="1098"/>
        <v>0</v>
      </c>
      <c r="J4684" s="72">
        <f>Agua!V4686</f>
        <v>0</v>
      </c>
      <c r="K4684" s="72">
        <f t="shared" si="1099"/>
        <v>0</v>
      </c>
      <c r="L4684" s="72">
        <f>Agua!X4686</f>
        <v>0</v>
      </c>
      <c r="M4684" s="72">
        <f t="shared" si="1100"/>
        <v>0</v>
      </c>
      <c r="N4684" s="72">
        <f t="shared" si="1101"/>
        <v>0</v>
      </c>
      <c r="O4684" s="41">
        <f>'Gas y Electricidad'!F4687</f>
        <v>0</v>
      </c>
      <c r="P4684" s="49">
        <f t="shared" si="1102"/>
        <v>0</v>
      </c>
      <c r="Q4684" s="41">
        <f>'Gas y Electricidad'!J4687</f>
        <v>0</v>
      </c>
      <c r="R4684" s="49">
        <f t="shared" si="1103"/>
        <v>0</v>
      </c>
      <c r="S4684" s="41">
        <f>'Gas y Electricidad'!M4687</f>
        <v>0</v>
      </c>
      <c r="T4684" s="42" t="e">
        <f t="shared" si="1104"/>
        <v>#DIV/0!</v>
      </c>
      <c r="U4684" s="35">
        <f>'Gas y Electricidad'!Q4687</f>
        <v>0</v>
      </c>
      <c r="V4684" s="52">
        <f t="shared" si="1105"/>
        <v>0</v>
      </c>
      <c r="W4684" s="63"/>
      <c r="X4684" s="63"/>
      <c r="Y4684" s="63"/>
      <c r="Z4684" s="57">
        <f t="shared" si="1106"/>
        <v>0</v>
      </c>
      <c r="AA4684" s="59">
        <f t="shared" si="1107"/>
        <v>0</v>
      </c>
      <c r="AB4684" s="58">
        <f t="shared" si="1108"/>
        <v>0</v>
      </c>
      <c r="AC4684" s="61">
        <f t="shared" si="1109"/>
        <v>0</v>
      </c>
      <c r="AD4684" s="61">
        <f t="shared" si="1110"/>
        <v>0</v>
      </c>
    </row>
    <row r="4685" spans="1:30" x14ac:dyDescent="0.3">
      <c r="A4685" s="39" t="str">
        <f>IF(Agua!A4687&gt;0,Agua!A4687,"-")</f>
        <v>-</v>
      </c>
      <c r="B4685" s="40">
        <f>Agua!C4687</f>
        <v>0</v>
      </c>
      <c r="C4685" s="72">
        <f>Agua!J4687</f>
        <v>0</v>
      </c>
      <c r="D4685" s="72">
        <f>Agua!M4687</f>
        <v>0</v>
      </c>
      <c r="E4685" s="72">
        <f t="shared" si="1096"/>
        <v>0</v>
      </c>
      <c r="F4685" s="72">
        <f>Agua!P4687</f>
        <v>0</v>
      </c>
      <c r="G4685" s="72">
        <f t="shared" si="1097"/>
        <v>0</v>
      </c>
      <c r="H4685" s="72">
        <f>Agua!S4687</f>
        <v>0</v>
      </c>
      <c r="I4685" s="72">
        <f t="shared" si="1098"/>
        <v>0</v>
      </c>
      <c r="J4685" s="72">
        <f>Agua!V4687</f>
        <v>0</v>
      </c>
      <c r="K4685" s="72">
        <f t="shared" si="1099"/>
        <v>0</v>
      </c>
      <c r="L4685" s="72">
        <f>Agua!X4687</f>
        <v>0</v>
      </c>
      <c r="M4685" s="72">
        <f t="shared" si="1100"/>
        <v>0</v>
      </c>
      <c r="N4685" s="72">
        <f t="shared" si="1101"/>
        <v>0</v>
      </c>
      <c r="O4685" s="41">
        <f>'Gas y Electricidad'!F4688</f>
        <v>0</v>
      </c>
      <c r="P4685" s="49">
        <f t="shared" si="1102"/>
        <v>0</v>
      </c>
      <c r="Q4685" s="41">
        <f>'Gas y Electricidad'!J4688</f>
        <v>0</v>
      </c>
      <c r="R4685" s="49">
        <f t="shared" si="1103"/>
        <v>0</v>
      </c>
      <c r="S4685" s="41">
        <f>'Gas y Electricidad'!M4688</f>
        <v>0</v>
      </c>
      <c r="T4685" s="42" t="e">
        <f t="shared" si="1104"/>
        <v>#DIV/0!</v>
      </c>
      <c r="U4685" s="35">
        <f>'Gas y Electricidad'!Q4688</f>
        <v>0</v>
      </c>
      <c r="V4685" s="52">
        <f t="shared" si="1105"/>
        <v>0</v>
      </c>
      <c r="W4685" s="63"/>
      <c r="X4685" s="63"/>
      <c r="Y4685" s="63"/>
      <c r="Z4685" s="57">
        <f t="shared" si="1106"/>
        <v>0</v>
      </c>
      <c r="AA4685" s="59">
        <f t="shared" si="1107"/>
        <v>0</v>
      </c>
      <c r="AB4685" s="58">
        <f t="shared" si="1108"/>
        <v>0</v>
      </c>
      <c r="AC4685" s="61">
        <f t="shared" si="1109"/>
        <v>0</v>
      </c>
      <c r="AD4685" s="61">
        <f t="shared" si="1110"/>
        <v>0</v>
      </c>
    </row>
    <row r="4686" spans="1:30" x14ac:dyDescent="0.3">
      <c r="A4686" s="39" t="str">
        <f>IF(Agua!A4688&gt;0,Agua!A4688,"-")</f>
        <v>-</v>
      </c>
      <c r="B4686" s="40">
        <f>Agua!C4688</f>
        <v>0</v>
      </c>
      <c r="C4686" s="72">
        <f>Agua!J4688</f>
        <v>0</v>
      </c>
      <c r="D4686" s="72">
        <f>Agua!M4688</f>
        <v>0</v>
      </c>
      <c r="E4686" s="72">
        <f t="shared" si="1096"/>
        <v>0</v>
      </c>
      <c r="F4686" s="72">
        <f>Agua!P4688</f>
        <v>0</v>
      </c>
      <c r="G4686" s="72">
        <f t="shared" si="1097"/>
        <v>0</v>
      </c>
      <c r="H4686" s="72">
        <f>Agua!S4688</f>
        <v>0</v>
      </c>
      <c r="I4686" s="72">
        <f t="shared" si="1098"/>
        <v>0</v>
      </c>
      <c r="J4686" s="72">
        <f>Agua!V4688</f>
        <v>0</v>
      </c>
      <c r="K4686" s="72">
        <f t="shared" si="1099"/>
        <v>0</v>
      </c>
      <c r="L4686" s="72">
        <f>Agua!X4688</f>
        <v>0</v>
      </c>
      <c r="M4686" s="72">
        <f t="shared" si="1100"/>
        <v>0</v>
      </c>
      <c r="N4686" s="72">
        <f t="shared" si="1101"/>
        <v>0</v>
      </c>
      <c r="O4686" s="41">
        <f>'Gas y Electricidad'!F4689</f>
        <v>0</v>
      </c>
      <c r="P4686" s="49">
        <f t="shared" si="1102"/>
        <v>0</v>
      </c>
      <c r="Q4686" s="41">
        <f>'Gas y Electricidad'!J4689</f>
        <v>0</v>
      </c>
      <c r="R4686" s="49">
        <f t="shared" si="1103"/>
        <v>0</v>
      </c>
      <c r="S4686" s="41">
        <f>'Gas y Electricidad'!M4689</f>
        <v>0</v>
      </c>
      <c r="T4686" s="42" t="e">
        <f t="shared" si="1104"/>
        <v>#DIV/0!</v>
      </c>
      <c r="U4686" s="35">
        <f>'Gas y Electricidad'!Q4689</f>
        <v>0</v>
      </c>
      <c r="V4686" s="52">
        <f t="shared" si="1105"/>
        <v>0</v>
      </c>
      <c r="W4686" s="63"/>
      <c r="X4686" s="63"/>
      <c r="Y4686" s="63"/>
      <c r="Z4686" s="57">
        <f t="shared" si="1106"/>
        <v>0</v>
      </c>
      <c r="AA4686" s="59">
        <f t="shared" si="1107"/>
        <v>0</v>
      </c>
      <c r="AB4686" s="58">
        <f t="shared" si="1108"/>
        <v>0</v>
      </c>
      <c r="AC4686" s="61">
        <f t="shared" si="1109"/>
        <v>0</v>
      </c>
      <c r="AD4686" s="61">
        <f t="shared" si="1110"/>
        <v>0</v>
      </c>
    </row>
    <row r="4687" spans="1:30" x14ac:dyDescent="0.3">
      <c r="A4687" s="39" t="str">
        <f>IF(Agua!A4689&gt;0,Agua!A4689,"-")</f>
        <v>-</v>
      </c>
      <c r="B4687" s="40">
        <f>Agua!C4689</f>
        <v>0</v>
      </c>
      <c r="C4687" s="72">
        <f>Agua!J4689</f>
        <v>0</v>
      </c>
      <c r="D4687" s="72">
        <f>Agua!M4689</f>
        <v>0</v>
      </c>
      <c r="E4687" s="72">
        <f t="shared" si="1096"/>
        <v>0</v>
      </c>
      <c r="F4687" s="72">
        <f>Agua!P4689</f>
        <v>0</v>
      </c>
      <c r="G4687" s="72">
        <f t="shared" si="1097"/>
        <v>0</v>
      </c>
      <c r="H4687" s="72">
        <f>Agua!S4689</f>
        <v>0</v>
      </c>
      <c r="I4687" s="72">
        <f t="shared" si="1098"/>
        <v>0</v>
      </c>
      <c r="J4687" s="72">
        <f>Agua!V4689</f>
        <v>0</v>
      </c>
      <c r="K4687" s="72">
        <f t="shared" si="1099"/>
        <v>0</v>
      </c>
      <c r="L4687" s="72">
        <f>Agua!X4689</f>
        <v>0</v>
      </c>
      <c r="M4687" s="72">
        <f t="shared" si="1100"/>
        <v>0</v>
      </c>
      <c r="N4687" s="72">
        <f t="shared" si="1101"/>
        <v>0</v>
      </c>
      <c r="O4687" s="41">
        <f>'Gas y Electricidad'!F4690</f>
        <v>0</v>
      </c>
      <c r="P4687" s="49">
        <f t="shared" si="1102"/>
        <v>0</v>
      </c>
      <c r="Q4687" s="41">
        <f>'Gas y Electricidad'!J4690</f>
        <v>0</v>
      </c>
      <c r="R4687" s="49">
        <f t="shared" si="1103"/>
        <v>0</v>
      </c>
      <c r="S4687" s="41">
        <f>'Gas y Electricidad'!M4690</f>
        <v>0</v>
      </c>
      <c r="T4687" s="42" t="e">
        <f t="shared" si="1104"/>
        <v>#DIV/0!</v>
      </c>
      <c r="U4687" s="35">
        <f>'Gas y Electricidad'!Q4690</f>
        <v>0</v>
      </c>
      <c r="V4687" s="52">
        <f t="shared" si="1105"/>
        <v>0</v>
      </c>
      <c r="W4687" s="63"/>
      <c r="X4687" s="63"/>
      <c r="Y4687" s="63"/>
      <c r="Z4687" s="57">
        <f t="shared" si="1106"/>
        <v>0</v>
      </c>
      <c r="AA4687" s="59">
        <f t="shared" si="1107"/>
        <v>0</v>
      </c>
      <c r="AB4687" s="58">
        <f t="shared" si="1108"/>
        <v>0</v>
      </c>
      <c r="AC4687" s="61">
        <f t="shared" si="1109"/>
        <v>0</v>
      </c>
      <c r="AD4687" s="61">
        <f t="shared" si="1110"/>
        <v>0</v>
      </c>
    </row>
    <row r="4688" spans="1:30" x14ac:dyDescent="0.3">
      <c r="A4688" s="39" t="str">
        <f>IF(Agua!A4690&gt;0,Agua!A4690,"-")</f>
        <v>-</v>
      </c>
      <c r="B4688" s="40">
        <f>Agua!C4690</f>
        <v>0</v>
      </c>
      <c r="C4688" s="72">
        <f>Agua!J4690</f>
        <v>0</v>
      </c>
      <c r="D4688" s="72">
        <f>Agua!M4690</f>
        <v>0</v>
      </c>
      <c r="E4688" s="72">
        <f t="shared" si="1096"/>
        <v>0</v>
      </c>
      <c r="F4688" s="72">
        <f>Agua!P4690</f>
        <v>0</v>
      </c>
      <c r="G4688" s="72">
        <f t="shared" si="1097"/>
        <v>0</v>
      </c>
      <c r="H4688" s="72">
        <f>Agua!S4690</f>
        <v>0</v>
      </c>
      <c r="I4688" s="72">
        <f t="shared" si="1098"/>
        <v>0</v>
      </c>
      <c r="J4688" s="72">
        <f>Agua!V4690</f>
        <v>0</v>
      </c>
      <c r="K4688" s="72">
        <f t="shared" si="1099"/>
        <v>0</v>
      </c>
      <c r="L4688" s="72">
        <f>Agua!X4690</f>
        <v>0</v>
      </c>
      <c r="M4688" s="72">
        <f t="shared" si="1100"/>
        <v>0</v>
      </c>
      <c r="N4688" s="72">
        <f t="shared" si="1101"/>
        <v>0</v>
      </c>
      <c r="O4688" s="41">
        <f>'Gas y Electricidad'!F4691</f>
        <v>0</v>
      </c>
      <c r="P4688" s="49">
        <f t="shared" si="1102"/>
        <v>0</v>
      </c>
      <c r="Q4688" s="41">
        <f>'Gas y Electricidad'!J4691</f>
        <v>0</v>
      </c>
      <c r="R4688" s="49">
        <f t="shared" si="1103"/>
        <v>0</v>
      </c>
      <c r="S4688" s="41">
        <f>'Gas y Electricidad'!M4691</f>
        <v>0</v>
      </c>
      <c r="T4688" s="42" t="e">
        <f t="shared" si="1104"/>
        <v>#DIV/0!</v>
      </c>
      <c r="U4688" s="35">
        <f>'Gas y Electricidad'!Q4691</f>
        <v>0</v>
      </c>
      <c r="V4688" s="52">
        <f t="shared" si="1105"/>
        <v>0</v>
      </c>
      <c r="W4688" s="63"/>
      <c r="X4688" s="63"/>
      <c r="Y4688" s="63"/>
      <c r="Z4688" s="57">
        <f t="shared" si="1106"/>
        <v>0</v>
      </c>
      <c r="AA4688" s="59">
        <f t="shared" si="1107"/>
        <v>0</v>
      </c>
      <c r="AB4688" s="58">
        <f t="shared" si="1108"/>
        <v>0</v>
      </c>
      <c r="AC4688" s="61">
        <f t="shared" si="1109"/>
        <v>0</v>
      </c>
      <c r="AD4688" s="61">
        <f t="shared" si="1110"/>
        <v>0</v>
      </c>
    </row>
    <row r="4689" spans="1:30" x14ac:dyDescent="0.3">
      <c r="A4689" s="39" t="str">
        <f>IF(Agua!A4691&gt;0,Agua!A4691,"-")</f>
        <v>-</v>
      </c>
      <c r="B4689" s="40">
        <f>Agua!C4691</f>
        <v>0</v>
      </c>
      <c r="C4689" s="72">
        <f>Agua!J4691</f>
        <v>0</v>
      </c>
      <c r="D4689" s="72">
        <f>Agua!M4691</f>
        <v>0</v>
      </c>
      <c r="E4689" s="72">
        <f t="shared" si="1096"/>
        <v>0</v>
      </c>
      <c r="F4689" s="72">
        <f>Agua!P4691</f>
        <v>0</v>
      </c>
      <c r="G4689" s="72">
        <f t="shared" si="1097"/>
        <v>0</v>
      </c>
      <c r="H4689" s="72">
        <f>Agua!S4691</f>
        <v>0</v>
      </c>
      <c r="I4689" s="72">
        <f t="shared" si="1098"/>
        <v>0</v>
      </c>
      <c r="J4689" s="72">
        <f>Agua!V4691</f>
        <v>0</v>
      </c>
      <c r="K4689" s="72">
        <f t="shared" si="1099"/>
        <v>0</v>
      </c>
      <c r="L4689" s="72">
        <f>Agua!X4691</f>
        <v>0</v>
      </c>
      <c r="M4689" s="72">
        <f t="shared" si="1100"/>
        <v>0</v>
      </c>
      <c r="N4689" s="72">
        <f t="shared" si="1101"/>
        <v>0</v>
      </c>
      <c r="O4689" s="41">
        <f>'Gas y Electricidad'!F4692</f>
        <v>0</v>
      </c>
      <c r="P4689" s="49">
        <f t="shared" si="1102"/>
        <v>0</v>
      </c>
      <c r="Q4689" s="41">
        <f>'Gas y Electricidad'!J4692</f>
        <v>0</v>
      </c>
      <c r="R4689" s="49">
        <f t="shared" si="1103"/>
        <v>0</v>
      </c>
      <c r="S4689" s="41">
        <f>'Gas y Electricidad'!M4692</f>
        <v>0</v>
      </c>
      <c r="T4689" s="42" t="e">
        <f t="shared" si="1104"/>
        <v>#DIV/0!</v>
      </c>
      <c r="U4689" s="35">
        <f>'Gas y Electricidad'!Q4692</f>
        <v>0</v>
      </c>
      <c r="V4689" s="52">
        <f t="shared" si="1105"/>
        <v>0</v>
      </c>
      <c r="W4689" s="63"/>
      <c r="X4689" s="63"/>
      <c r="Y4689" s="63"/>
      <c r="Z4689" s="57">
        <f t="shared" si="1106"/>
        <v>0</v>
      </c>
      <c r="AA4689" s="59">
        <f t="shared" si="1107"/>
        <v>0</v>
      </c>
      <c r="AB4689" s="58">
        <f t="shared" si="1108"/>
        <v>0</v>
      </c>
      <c r="AC4689" s="61">
        <f t="shared" si="1109"/>
        <v>0</v>
      </c>
      <c r="AD4689" s="61">
        <f t="shared" si="1110"/>
        <v>0</v>
      </c>
    </row>
    <row r="4690" spans="1:30" x14ac:dyDescent="0.3">
      <c r="A4690" s="39" t="str">
        <f>IF(Agua!A4692&gt;0,Agua!A4692,"-")</f>
        <v>-</v>
      </c>
      <c r="B4690" s="40">
        <f>Agua!C4692</f>
        <v>0</v>
      </c>
      <c r="C4690" s="72">
        <f>Agua!J4692</f>
        <v>0</v>
      </c>
      <c r="D4690" s="72">
        <f>Agua!M4692</f>
        <v>0</v>
      </c>
      <c r="E4690" s="72">
        <f t="shared" si="1096"/>
        <v>0</v>
      </c>
      <c r="F4690" s="72">
        <f>Agua!P4692</f>
        <v>0</v>
      </c>
      <c r="G4690" s="72">
        <f t="shared" si="1097"/>
        <v>0</v>
      </c>
      <c r="H4690" s="72">
        <f>Agua!S4692</f>
        <v>0</v>
      </c>
      <c r="I4690" s="72">
        <f t="shared" si="1098"/>
        <v>0</v>
      </c>
      <c r="J4690" s="72">
        <f>Agua!V4692</f>
        <v>0</v>
      </c>
      <c r="K4690" s="72">
        <f t="shared" si="1099"/>
        <v>0</v>
      </c>
      <c r="L4690" s="72">
        <f>Agua!X4692</f>
        <v>0</v>
      </c>
      <c r="M4690" s="72">
        <f t="shared" si="1100"/>
        <v>0</v>
      </c>
      <c r="N4690" s="72">
        <f t="shared" si="1101"/>
        <v>0</v>
      </c>
      <c r="O4690" s="41">
        <f>'Gas y Electricidad'!F4693</f>
        <v>0</v>
      </c>
      <c r="P4690" s="49">
        <f t="shared" si="1102"/>
        <v>0</v>
      </c>
      <c r="Q4690" s="41">
        <f>'Gas y Electricidad'!J4693</f>
        <v>0</v>
      </c>
      <c r="R4690" s="49">
        <f t="shared" si="1103"/>
        <v>0</v>
      </c>
      <c r="S4690" s="41">
        <f>'Gas y Electricidad'!M4693</f>
        <v>0</v>
      </c>
      <c r="T4690" s="42" t="e">
        <f t="shared" si="1104"/>
        <v>#DIV/0!</v>
      </c>
      <c r="U4690" s="35">
        <f>'Gas y Electricidad'!Q4693</f>
        <v>0</v>
      </c>
      <c r="V4690" s="52">
        <f t="shared" si="1105"/>
        <v>0</v>
      </c>
      <c r="W4690" s="63"/>
      <c r="X4690" s="63"/>
      <c r="Y4690" s="63"/>
      <c r="Z4690" s="57">
        <f t="shared" si="1106"/>
        <v>0</v>
      </c>
      <c r="AA4690" s="59">
        <f t="shared" si="1107"/>
        <v>0</v>
      </c>
      <c r="AB4690" s="58">
        <f t="shared" si="1108"/>
        <v>0</v>
      </c>
      <c r="AC4690" s="61">
        <f t="shared" si="1109"/>
        <v>0</v>
      </c>
      <c r="AD4690" s="61">
        <f t="shared" si="1110"/>
        <v>0</v>
      </c>
    </row>
    <row r="4691" spans="1:30" x14ac:dyDescent="0.3">
      <c r="A4691" s="39" t="str">
        <f>IF(Agua!A4693&gt;0,Agua!A4693,"-")</f>
        <v>-</v>
      </c>
      <c r="B4691" s="40">
        <f>Agua!C4693</f>
        <v>0</v>
      </c>
      <c r="C4691" s="72">
        <f>Agua!J4693</f>
        <v>0</v>
      </c>
      <c r="D4691" s="72">
        <f>Agua!M4693</f>
        <v>0</v>
      </c>
      <c r="E4691" s="72">
        <f t="shared" si="1096"/>
        <v>0</v>
      </c>
      <c r="F4691" s="72">
        <f>Agua!P4693</f>
        <v>0</v>
      </c>
      <c r="G4691" s="72">
        <f t="shared" si="1097"/>
        <v>0</v>
      </c>
      <c r="H4691" s="72">
        <f>Agua!S4693</f>
        <v>0</v>
      </c>
      <c r="I4691" s="72">
        <f t="shared" si="1098"/>
        <v>0</v>
      </c>
      <c r="J4691" s="72">
        <f>Agua!V4693</f>
        <v>0</v>
      </c>
      <c r="K4691" s="72">
        <f t="shared" si="1099"/>
        <v>0</v>
      </c>
      <c r="L4691" s="72">
        <f>Agua!X4693</f>
        <v>0</v>
      </c>
      <c r="M4691" s="72">
        <f t="shared" si="1100"/>
        <v>0</v>
      </c>
      <c r="N4691" s="72">
        <f t="shared" si="1101"/>
        <v>0</v>
      </c>
      <c r="O4691" s="41">
        <f>'Gas y Electricidad'!F4694</f>
        <v>0</v>
      </c>
      <c r="P4691" s="49">
        <f t="shared" si="1102"/>
        <v>0</v>
      </c>
      <c r="Q4691" s="41">
        <f>'Gas y Electricidad'!J4694</f>
        <v>0</v>
      </c>
      <c r="R4691" s="49">
        <f t="shared" si="1103"/>
        <v>0</v>
      </c>
      <c r="S4691" s="41">
        <f>'Gas y Electricidad'!M4694</f>
        <v>0</v>
      </c>
      <c r="T4691" s="42" t="e">
        <f t="shared" si="1104"/>
        <v>#DIV/0!</v>
      </c>
      <c r="U4691" s="35">
        <f>'Gas y Electricidad'!Q4694</f>
        <v>0</v>
      </c>
      <c r="V4691" s="52">
        <f t="shared" si="1105"/>
        <v>0</v>
      </c>
      <c r="W4691" s="63"/>
      <c r="X4691" s="63"/>
      <c r="Y4691" s="63"/>
      <c r="Z4691" s="57">
        <f t="shared" si="1106"/>
        <v>0</v>
      </c>
      <c r="AA4691" s="59">
        <f t="shared" si="1107"/>
        <v>0</v>
      </c>
      <c r="AB4691" s="58">
        <f t="shared" si="1108"/>
        <v>0</v>
      </c>
      <c r="AC4691" s="61">
        <f t="shared" si="1109"/>
        <v>0</v>
      </c>
      <c r="AD4691" s="61">
        <f t="shared" si="1110"/>
        <v>0</v>
      </c>
    </row>
    <row r="4692" spans="1:30" x14ac:dyDescent="0.3">
      <c r="A4692" s="39" t="str">
        <f>IF(Agua!A4694&gt;0,Agua!A4694,"-")</f>
        <v>-</v>
      </c>
      <c r="B4692" s="40">
        <f>Agua!C4694</f>
        <v>0</v>
      </c>
      <c r="C4692" s="72">
        <f>Agua!J4694</f>
        <v>0</v>
      </c>
      <c r="D4692" s="72">
        <f>Agua!M4694</f>
        <v>0</v>
      </c>
      <c r="E4692" s="72">
        <f t="shared" si="1096"/>
        <v>0</v>
      </c>
      <c r="F4692" s="72">
        <f>Agua!P4694</f>
        <v>0</v>
      </c>
      <c r="G4692" s="72">
        <f t="shared" si="1097"/>
        <v>0</v>
      </c>
      <c r="H4692" s="72">
        <f>Agua!S4694</f>
        <v>0</v>
      </c>
      <c r="I4692" s="72">
        <f t="shared" si="1098"/>
        <v>0</v>
      </c>
      <c r="J4692" s="72">
        <f>Agua!V4694</f>
        <v>0</v>
      </c>
      <c r="K4692" s="72">
        <f t="shared" si="1099"/>
        <v>0</v>
      </c>
      <c r="L4692" s="72">
        <f>Agua!X4694</f>
        <v>0</v>
      </c>
      <c r="M4692" s="72">
        <f t="shared" si="1100"/>
        <v>0</v>
      </c>
      <c r="N4692" s="72">
        <f t="shared" si="1101"/>
        <v>0</v>
      </c>
      <c r="O4692" s="41">
        <f>'Gas y Electricidad'!F4695</f>
        <v>0</v>
      </c>
      <c r="P4692" s="49">
        <f t="shared" si="1102"/>
        <v>0</v>
      </c>
      <c r="Q4692" s="41">
        <f>'Gas y Electricidad'!J4695</f>
        <v>0</v>
      </c>
      <c r="R4692" s="49">
        <f t="shared" si="1103"/>
        <v>0</v>
      </c>
      <c r="S4692" s="41">
        <f>'Gas y Electricidad'!M4695</f>
        <v>0</v>
      </c>
      <c r="T4692" s="42" t="e">
        <f t="shared" si="1104"/>
        <v>#DIV/0!</v>
      </c>
      <c r="U4692" s="35">
        <f>'Gas y Electricidad'!Q4695</f>
        <v>0</v>
      </c>
      <c r="V4692" s="52">
        <f t="shared" si="1105"/>
        <v>0</v>
      </c>
      <c r="W4692" s="63"/>
      <c r="X4692" s="63"/>
      <c r="Y4692" s="63"/>
      <c r="Z4692" s="57">
        <f t="shared" si="1106"/>
        <v>0</v>
      </c>
      <c r="AA4692" s="59">
        <f t="shared" si="1107"/>
        <v>0</v>
      </c>
      <c r="AB4692" s="58">
        <f t="shared" si="1108"/>
        <v>0</v>
      </c>
      <c r="AC4692" s="61">
        <f t="shared" si="1109"/>
        <v>0</v>
      </c>
      <c r="AD4692" s="61">
        <f t="shared" si="1110"/>
        <v>0</v>
      </c>
    </row>
    <row r="4693" spans="1:30" x14ac:dyDescent="0.3">
      <c r="A4693" s="39" t="str">
        <f>IF(Agua!A4695&gt;0,Agua!A4695,"-")</f>
        <v>-</v>
      </c>
      <c r="B4693" s="40">
        <f>Agua!C4695</f>
        <v>0</v>
      </c>
      <c r="C4693" s="72">
        <f>Agua!J4695</f>
        <v>0</v>
      </c>
      <c r="D4693" s="72">
        <f>Agua!M4695</f>
        <v>0</v>
      </c>
      <c r="E4693" s="72">
        <f t="shared" si="1096"/>
        <v>0</v>
      </c>
      <c r="F4693" s="72">
        <f>Agua!P4695</f>
        <v>0</v>
      </c>
      <c r="G4693" s="72">
        <f t="shared" si="1097"/>
        <v>0</v>
      </c>
      <c r="H4693" s="72">
        <f>Agua!S4695</f>
        <v>0</v>
      </c>
      <c r="I4693" s="72">
        <f t="shared" si="1098"/>
        <v>0</v>
      </c>
      <c r="J4693" s="72">
        <f>Agua!V4695</f>
        <v>0</v>
      </c>
      <c r="K4693" s="72">
        <f t="shared" si="1099"/>
        <v>0</v>
      </c>
      <c r="L4693" s="72">
        <f>Agua!X4695</f>
        <v>0</v>
      </c>
      <c r="M4693" s="72">
        <f t="shared" si="1100"/>
        <v>0</v>
      </c>
      <c r="N4693" s="72">
        <f t="shared" si="1101"/>
        <v>0</v>
      </c>
      <c r="O4693" s="41">
        <f>'Gas y Electricidad'!F4696</f>
        <v>0</v>
      </c>
      <c r="P4693" s="49">
        <f t="shared" si="1102"/>
        <v>0</v>
      </c>
      <c r="Q4693" s="41">
        <f>'Gas y Electricidad'!J4696</f>
        <v>0</v>
      </c>
      <c r="R4693" s="49">
        <f t="shared" si="1103"/>
        <v>0</v>
      </c>
      <c r="S4693" s="41">
        <f>'Gas y Electricidad'!M4696</f>
        <v>0</v>
      </c>
      <c r="T4693" s="42" t="e">
        <f t="shared" si="1104"/>
        <v>#DIV/0!</v>
      </c>
      <c r="U4693" s="35">
        <f>'Gas y Electricidad'!Q4696</f>
        <v>0</v>
      </c>
      <c r="V4693" s="52">
        <f t="shared" si="1105"/>
        <v>0</v>
      </c>
      <c r="W4693" s="63"/>
      <c r="X4693" s="63"/>
      <c r="Y4693" s="63"/>
      <c r="Z4693" s="57">
        <f t="shared" si="1106"/>
        <v>0</v>
      </c>
      <c r="AA4693" s="59">
        <f t="shared" si="1107"/>
        <v>0</v>
      </c>
      <c r="AB4693" s="58">
        <f t="shared" si="1108"/>
        <v>0</v>
      </c>
      <c r="AC4693" s="61">
        <f t="shared" si="1109"/>
        <v>0</v>
      </c>
      <c r="AD4693" s="61">
        <f t="shared" si="1110"/>
        <v>0</v>
      </c>
    </row>
    <row r="4694" spans="1:30" x14ac:dyDescent="0.3">
      <c r="A4694" s="39" t="str">
        <f>IF(Agua!A4696&gt;0,Agua!A4696,"-")</f>
        <v>-</v>
      </c>
      <c r="B4694" s="40">
        <f>Agua!C4696</f>
        <v>0</v>
      </c>
      <c r="C4694" s="72">
        <f>Agua!J4696</f>
        <v>0</v>
      </c>
      <c r="D4694" s="72">
        <f>Agua!M4696</f>
        <v>0</v>
      </c>
      <c r="E4694" s="72">
        <f t="shared" si="1096"/>
        <v>0</v>
      </c>
      <c r="F4694" s="72">
        <f>Agua!P4696</f>
        <v>0</v>
      </c>
      <c r="G4694" s="72">
        <f t="shared" si="1097"/>
        <v>0</v>
      </c>
      <c r="H4694" s="72">
        <f>Agua!S4696</f>
        <v>0</v>
      </c>
      <c r="I4694" s="72">
        <f t="shared" si="1098"/>
        <v>0</v>
      </c>
      <c r="J4694" s="72">
        <f>Agua!V4696</f>
        <v>0</v>
      </c>
      <c r="K4694" s="72">
        <f t="shared" si="1099"/>
        <v>0</v>
      </c>
      <c r="L4694" s="72">
        <f>Agua!X4696</f>
        <v>0</v>
      </c>
      <c r="M4694" s="72">
        <f t="shared" si="1100"/>
        <v>0</v>
      </c>
      <c r="N4694" s="72">
        <f t="shared" si="1101"/>
        <v>0</v>
      </c>
      <c r="O4694" s="41">
        <f>'Gas y Electricidad'!F4697</f>
        <v>0</v>
      </c>
      <c r="P4694" s="49">
        <f t="shared" si="1102"/>
        <v>0</v>
      </c>
      <c r="Q4694" s="41">
        <f>'Gas y Electricidad'!J4697</f>
        <v>0</v>
      </c>
      <c r="R4694" s="49">
        <f t="shared" si="1103"/>
        <v>0</v>
      </c>
      <c r="S4694" s="41">
        <f>'Gas y Electricidad'!M4697</f>
        <v>0</v>
      </c>
      <c r="T4694" s="42" t="e">
        <f t="shared" si="1104"/>
        <v>#DIV/0!</v>
      </c>
      <c r="U4694" s="35">
        <f>'Gas y Electricidad'!Q4697</f>
        <v>0</v>
      </c>
      <c r="V4694" s="52">
        <f t="shared" si="1105"/>
        <v>0</v>
      </c>
      <c r="W4694" s="63"/>
      <c r="X4694" s="63"/>
      <c r="Y4694" s="63"/>
      <c r="Z4694" s="57">
        <f t="shared" si="1106"/>
        <v>0</v>
      </c>
      <c r="AA4694" s="59">
        <f t="shared" si="1107"/>
        <v>0</v>
      </c>
      <c r="AB4694" s="58">
        <f t="shared" si="1108"/>
        <v>0</v>
      </c>
      <c r="AC4694" s="61">
        <f t="shared" si="1109"/>
        <v>0</v>
      </c>
      <c r="AD4694" s="61">
        <f t="shared" si="1110"/>
        <v>0</v>
      </c>
    </row>
    <row r="4695" spans="1:30" x14ac:dyDescent="0.3">
      <c r="A4695" s="39" t="str">
        <f>IF(Agua!A4697&gt;0,Agua!A4697,"-")</f>
        <v>-</v>
      </c>
      <c r="B4695" s="40">
        <f>Agua!C4697</f>
        <v>0</v>
      </c>
      <c r="C4695" s="72">
        <f>Agua!J4697</f>
        <v>0</v>
      </c>
      <c r="D4695" s="72">
        <f>Agua!M4697</f>
        <v>0</v>
      </c>
      <c r="E4695" s="72">
        <f t="shared" si="1096"/>
        <v>0</v>
      </c>
      <c r="F4695" s="72">
        <f>Agua!P4697</f>
        <v>0</v>
      </c>
      <c r="G4695" s="72">
        <f t="shared" si="1097"/>
        <v>0</v>
      </c>
      <c r="H4695" s="72">
        <f>Agua!S4697</f>
        <v>0</v>
      </c>
      <c r="I4695" s="72">
        <f t="shared" si="1098"/>
        <v>0</v>
      </c>
      <c r="J4695" s="72">
        <f>Agua!V4697</f>
        <v>0</v>
      </c>
      <c r="K4695" s="72">
        <f t="shared" si="1099"/>
        <v>0</v>
      </c>
      <c r="L4695" s="72">
        <f>Agua!X4697</f>
        <v>0</v>
      </c>
      <c r="M4695" s="72">
        <f t="shared" si="1100"/>
        <v>0</v>
      </c>
      <c r="N4695" s="72">
        <f t="shared" si="1101"/>
        <v>0</v>
      </c>
      <c r="O4695" s="41">
        <f>'Gas y Electricidad'!F4698</f>
        <v>0</v>
      </c>
      <c r="P4695" s="49">
        <f t="shared" si="1102"/>
        <v>0</v>
      </c>
      <c r="Q4695" s="41">
        <f>'Gas y Electricidad'!J4698</f>
        <v>0</v>
      </c>
      <c r="R4695" s="49">
        <f t="shared" si="1103"/>
        <v>0</v>
      </c>
      <c r="S4695" s="41">
        <f>'Gas y Electricidad'!M4698</f>
        <v>0</v>
      </c>
      <c r="T4695" s="42" t="e">
        <f t="shared" si="1104"/>
        <v>#DIV/0!</v>
      </c>
      <c r="U4695" s="35">
        <f>'Gas y Electricidad'!Q4698</f>
        <v>0</v>
      </c>
      <c r="V4695" s="52">
        <f t="shared" si="1105"/>
        <v>0</v>
      </c>
      <c r="W4695" s="63"/>
      <c r="X4695" s="63"/>
      <c r="Y4695" s="63"/>
      <c r="Z4695" s="57">
        <f t="shared" si="1106"/>
        <v>0</v>
      </c>
      <c r="AA4695" s="59">
        <f t="shared" si="1107"/>
        <v>0</v>
      </c>
      <c r="AB4695" s="58">
        <f t="shared" si="1108"/>
        <v>0</v>
      </c>
      <c r="AC4695" s="61">
        <f t="shared" si="1109"/>
        <v>0</v>
      </c>
      <c r="AD4695" s="61">
        <f t="shared" si="1110"/>
        <v>0</v>
      </c>
    </row>
    <row r="4696" spans="1:30" x14ac:dyDescent="0.3">
      <c r="A4696" s="39" t="str">
        <f>IF(Agua!A4698&gt;0,Agua!A4698,"-")</f>
        <v>-</v>
      </c>
      <c r="B4696" s="40">
        <f>Agua!C4698</f>
        <v>0</v>
      </c>
      <c r="C4696" s="72">
        <f>Agua!J4698</f>
        <v>0</v>
      </c>
      <c r="D4696" s="72">
        <f>Agua!M4698</f>
        <v>0</v>
      </c>
      <c r="E4696" s="72">
        <f t="shared" si="1096"/>
        <v>0</v>
      </c>
      <c r="F4696" s="72">
        <f>Agua!P4698</f>
        <v>0</v>
      </c>
      <c r="G4696" s="72">
        <f t="shared" si="1097"/>
        <v>0</v>
      </c>
      <c r="H4696" s="72">
        <f>Agua!S4698</f>
        <v>0</v>
      </c>
      <c r="I4696" s="72">
        <f t="shared" si="1098"/>
        <v>0</v>
      </c>
      <c r="J4696" s="72">
        <f>Agua!V4698</f>
        <v>0</v>
      </c>
      <c r="K4696" s="72">
        <f t="shared" si="1099"/>
        <v>0</v>
      </c>
      <c r="L4696" s="72">
        <f>Agua!X4698</f>
        <v>0</v>
      </c>
      <c r="M4696" s="72">
        <f t="shared" si="1100"/>
        <v>0</v>
      </c>
      <c r="N4696" s="72">
        <f t="shared" si="1101"/>
        <v>0</v>
      </c>
      <c r="O4696" s="41">
        <f>'Gas y Electricidad'!F4699</f>
        <v>0</v>
      </c>
      <c r="P4696" s="49">
        <f t="shared" si="1102"/>
        <v>0</v>
      </c>
      <c r="Q4696" s="41">
        <f>'Gas y Electricidad'!J4699</f>
        <v>0</v>
      </c>
      <c r="R4696" s="49">
        <f t="shared" si="1103"/>
        <v>0</v>
      </c>
      <c r="S4696" s="41">
        <f>'Gas y Electricidad'!M4699</f>
        <v>0</v>
      </c>
      <c r="T4696" s="42" t="e">
        <f t="shared" si="1104"/>
        <v>#DIV/0!</v>
      </c>
      <c r="U4696" s="35">
        <f>'Gas y Electricidad'!Q4699</f>
        <v>0</v>
      </c>
      <c r="V4696" s="52">
        <f t="shared" si="1105"/>
        <v>0</v>
      </c>
      <c r="W4696" s="63"/>
      <c r="X4696" s="63"/>
      <c r="Y4696" s="63"/>
      <c r="Z4696" s="57">
        <f t="shared" si="1106"/>
        <v>0</v>
      </c>
      <c r="AA4696" s="59">
        <f t="shared" si="1107"/>
        <v>0</v>
      </c>
      <c r="AB4696" s="58">
        <f t="shared" si="1108"/>
        <v>0</v>
      </c>
      <c r="AC4696" s="61">
        <f t="shared" si="1109"/>
        <v>0</v>
      </c>
      <c r="AD4696" s="61">
        <f t="shared" si="1110"/>
        <v>0</v>
      </c>
    </row>
    <row r="4697" spans="1:30" x14ac:dyDescent="0.3">
      <c r="A4697" s="39" t="str">
        <f>IF(Agua!A4699&gt;0,Agua!A4699,"-")</f>
        <v>-</v>
      </c>
      <c r="B4697" s="40">
        <f>Agua!C4699</f>
        <v>0</v>
      </c>
      <c r="C4697" s="72">
        <f>Agua!J4699</f>
        <v>0</v>
      </c>
      <c r="D4697" s="72">
        <f>Agua!M4699</f>
        <v>0</v>
      </c>
      <c r="E4697" s="72">
        <f t="shared" si="1096"/>
        <v>0</v>
      </c>
      <c r="F4697" s="72">
        <f>Agua!P4699</f>
        <v>0</v>
      </c>
      <c r="G4697" s="72">
        <f t="shared" si="1097"/>
        <v>0</v>
      </c>
      <c r="H4697" s="72">
        <f>Agua!S4699</f>
        <v>0</v>
      </c>
      <c r="I4697" s="72">
        <f t="shared" si="1098"/>
        <v>0</v>
      </c>
      <c r="J4697" s="72">
        <f>Agua!V4699</f>
        <v>0</v>
      </c>
      <c r="K4697" s="72">
        <f t="shared" si="1099"/>
        <v>0</v>
      </c>
      <c r="L4697" s="72">
        <f>Agua!X4699</f>
        <v>0</v>
      </c>
      <c r="M4697" s="72">
        <f t="shared" si="1100"/>
        <v>0</v>
      </c>
      <c r="N4697" s="72">
        <f t="shared" si="1101"/>
        <v>0</v>
      </c>
      <c r="O4697" s="41">
        <f>'Gas y Electricidad'!F4700</f>
        <v>0</v>
      </c>
      <c r="P4697" s="49">
        <f t="shared" si="1102"/>
        <v>0</v>
      </c>
      <c r="Q4697" s="41">
        <f>'Gas y Electricidad'!J4700</f>
        <v>0</v>
      </c>
      <c r="R4697" s="49">
        <f t="shared" si="1103"/>
        <v>0</v>
      </c>
      <c r="S4697" s="41">
        <f>'Gas y Electricidad'!M4700</f>
        <v>0</v>
      </c>
      <c r="T4697" s="42" t="e">
        <f t="shared" si="1104"/>
        <v>#DIV/0!</v>
      </c>
      <c r="U4697" s="35">
        <f>'Gas y Electricidad'!Q4700</f>
        <v>0</v>
      </c>
      <c r="V4697" s="52">
        <f t="shared" si="1105"/>
        <v>0</v>
      </c>
      <c r="W4697" s="63"/>
      <c r="X4697" s="63"/>
      <c r="Y4697" s="63"/>
      <c r="Z4697" s="57">
        <f t="shared" si="1106"/>
        <v>0</v>
      </c>
      <c r="AA4697" s="59">
        <f t="shared" si="1107"/>
        <v>0</v>
      </c>
      <c r="AB4697" s="58">
        <f t="shared" si="1108"/>
        <v>0</v>
      </c>
      <c r="AC4697" s="61">
        <f t="shared" si="1109"/>
        <v>0</v>
      </c>
      <c r="AD4697" s="61">
        <f t="shared" si="1110"/>
        <v>0</v>
      </c>
    </row>
    <row r="4698" spans="1:30" x14ac:dyDescent="0.3">
      <c r="A4698" s="39" t="str">
        <f>IF(Agua!A4700&gt;0,Agua!A4700,"-")</f>
        <v>-</v>
      </c>
      <c r="B4698" s="40">
        <f>Agua!C4700</f>
        <v>0</v>
      </c>
      <c r="C4698" s="72">
        <f>Agua!J4700</f>
        <v>0</v>
      </c>
      <c r="D4698" s="72">
        <f>Agua!M4700</f>
        <v>0</v>
      </c>
      <c r="E4698" s="72">
        <f t="shared" si="1096"/>
        <v>0</v>
      </c>
      <c r="F4698" s="72">
        <f>Agua!P4700</f>
        <v>0</v>
      </c>
      <c r="G4698" s="72">
        <f t="shared" si="1097"/>
        <v>0</v>
      </c>
      <c r="H4698" s="72">
        <f>Agua!S4700</f>
        <v>0</v>
      </c>
      <c r="I4698" s="72">
        <f t="shared" si="1098"/>
        <v>0</v>
      </c>
      <c r="J4698" s="72">
        <f>Agua!V4700</f>
        <v>0</v>
      </c>
      <c r="K4698" s="72">
        <f t="shared" si="1099"/>
        <v>0</v>
      </c>
      <c r="L4698" s="72">
        <f>Agua!X4700</f>
        <v>0</v>
      </c>
      <c r="M4698" s="72">
        <f t="shared" si="1100"/>
        <v>0</v>
      </c>
      <c r="N4698" s="72">
        <f t="shared" si="1101"/>
        <v>0</v>
      </c>
      <c r="O4698" s="41">
        <f>'Gas y Electricidad'!F4701</f>
        <v>0</v>
      </c>
      <c r="P4698" s="49">
        <f t="shared" si="1102"/>
        <v>0</v>
      </c>
      <c r="Q4698" s="41">
        <f>'Gas y Electricidad'!J4701</f>
        <v>0</v>
      </c>
      <c r="R4698" s="49">
        <f t="shared" si="1103"/>
        <v>0</v>
      </c>
      <c r="S4698" s="41">
        <f>'Gas y Electricidad'!M4701</f>
        <v>0</v>
      </c>
      <c r="T4698" s="42" t="e">
        <f t="shared" si="1104"/>
        <v>#DIV/0!</v>
      </c>
      <c r="U4698" s="35">
        <f>'Gas y Electricidad'!Q4701</f>
        <v>0</v>
      </c>
      <c r="V4698" s="52">
        <f t="shared" si="1105"/>
        <v>0</v>
      </c>
      <c r="W4698" s="63"/>
      <c r="X4698" s="63"/>
      <c r="Y4698" s="63"/>
      <c r="Z4698" s="57">
        <f t="shared" si="1106"/>
        <v>0</v>
      </c>
      <c r="AA4698" s="59">
        <f t="shared" si="1107"/>
        <v>0</v>
      </c>
      <c r="AB4698" s="58">
        <f t="shared" si="1108"/>
        <v>0</v>
      </c>
      <c r="AC4698" s="61">
        <f t="shared" si="1109"/>
        <v>0</v>
      </c>
      <c r="AD4698" s="61">
        <f t="shared" si="1110"/>
        <v>0</v>
      </c>
    </row>
    <row r="4699" spans="1:30" x14ac:dyDescent="0.3">
      <c r="A4699" s="39" t="str">
        <f>IF(Agua!A4701&gt;0,Agua!A4701,"-")</f>
        <v>-</v>
      </c>
      <c r="B4699" s="40">
        <f>Agua!C4701</f>
        <v>0</v>
      </c>
      <c r="C4699" s="72">
        <f>Agua!J4701</f>
        <v>0</v>
      </c>
      <c r="D4699" s="72">
        <f>Agua!M4701</f>
        <v>0</v>
      </c>
      <c r="E4699" s="72">
        <f t="shared" si="1096"/>
        <v>0</v>
      </c>
      <c r="F4699" s="72">
        <f>Agua!P4701</f>
        <v>0</v>
      </c>
      <c r="G4699" s="72">
        <f t="shared" si="1097"/>
        <v>0</v>
      </c>
      <c r="H4699" s="72">
        <f>Agua!S4701</f>
        <v>0</v>
      </c>
      <c r="I4699" s="72">
        <f t="shared" si="1098"/>
        <v>0</v>
      </c>
      <c r="J4699" s="72">
        <f>Agua!V4701</f>
        <v>0</v>
      </c>
      <c r="K4699" s="72">
        <f t="shared" si="1099"/>
        <v>0</v>
      </c>
      <c r="L4699" s="72">
        <f>Agua!X4701</f>
        <v>0</v>
      </c>
      <c r="M4699" s="72">
        <f t="shared" si="1100"/>
        <v>0</v>
      </c>
      <c r="N4699" s="72">
        <f t="shared" si="1101"/>
        <v>0</v>
      </c>
      <c r="O4699" s="41">
        <f>'Gas y Electricidad'!F4702</f>
        <v>0</v>
      </c>
      <c r="P4699" s="49">
        <f t="shared" si="1102"/>
        <v>0</v>
      </c>
      <c r="Q4699" s="41">
        <f>'Gas y Electricidad'!J4702</f>
        <v>0</v>
      </c>
      <c r="R4699" s="49">
        <f t="shared" si="1103"/>
        <v>0</v>
      </c>
      <c r="S4699" s="41">
        <f>'Gas y Electricidad'!M4702</f>
        <v>0</v>
      </c>
      <c r="T4699" s="42" t="e">
        <f t="shared" si="1104"/>
        <v>#DIV/0!</v>
      </c>
      <c r="U4699" s="35">
        <f>'Gas y Electricidad'!Q4702</f>
        <v>0</v>
      </c>
      <c r="V4699" s="52">
        <f t="shared" si="1105"/>
        <v>0</v>
      </c>
      <c r="W4699" s="63"/>
      <c r="X4699" s="63"/>
      <c r="Y4699" s="63"/>
      <c r="Z4699" s="57">
        <f t="shared" si="1106"/>
        <v>0</v>
      </c>
      <c r="AA4699" s="59">
        <f t="shared" si="1107"/>
        <v>0</v>
      </c>
      <c r="AB4699" s="58">
        <f t="shared" si="1108"/>
        <v>0</v>
      </c>
      <c r="AC4699" s="61">
        <f t="shared" si="1109"/>
        <v>0</v>
      </c>
      <c r="AD4699" s="61">
        <f t="shared" si="1110"/>
        <v>0</v>
      </c>
    </row>
    <row r="4700" spans="1:30" x14ac:dyDescent="0.3">
      <c r="A4700" s="39" t="str">
        <f>IF(Agua!A4702&gt;0,Agua!A4702,"-")</f>
        <v>-</v>
      </c>
      <c r="B4700" s="40">
        <f>Agua!C4702</f>
        <v>0</v>
      </c>
      <c r="C4700" s="72">
        <f>Agua!J4702</f>
        <v>0</v>
      </c>
      <c r="D4700" s="72">
        <f>Agua!M4702</f>
        <v>0</v>
      </c>
      <c r="E4700" s="72">
        <f t="shared" si="1096"/>
        <v>0</v>
      </c>
      <c r="F4700" s="72">
        <f>Agua!P4702</f>
        <v>0</v>
      </c>
      <c r="G4700" s="72">
        <f t="shared" si="1097"/>
        <v>0</v>
      </c>
      <c r="H4700" s="72">
        <f>Agua!S4702</f>
        <v>0</v>
      </c>
      <c r="I4700" s="72">
        <f t="shared" si="1098"/>
        <v>0</v>
      </c>
      <c r="J4700" s="72">
        <f>Agua!V4702</f>
        <v>0</v>
      </c>
      <c r="K4700" s="72">
        <f t="shared" si="1099"/>
        <v>0</v>
      </c>
      <c r="L4700" s="72">
        <f>Agua!X4702</f>
        <v>0</v>
      </c>
      <c r="M4700" s="72">
        <f t="shared" si="1100"/>
        <v>0</v>
      </c>
      <c r="N4700" s="72">
        <f t="shared" si="1101"/>
        <v>0</v>
      </c>
      <c r="O4700" s="41">
        <f>'Gas y Electricidad'!F4703</f>
        <v>0</v>
      </c>
      <c r="P4700" s="49">
        <f t="shared" si="1102"/>
        <v>0</v>
      </c>
      <c r="Q4700" s="41">
        <f>'Gas y Electricidad'!J4703</f>
        <v>0</v>
      </c>
      <c r="R4700" s="49">
        <f t="shared" si="1103"/>
        <v>0</v>
      </c>
      <c r="S4700" s="41">
        <f>'Gas y Electricidad'!M4703</f>
        <v>0</v>
      </c>
      <c r="T4700" s="42" t="e">
        <f t="shared" si="1104"/>
        <v>#DIV/0!</v>
      </c>
      <c r="U4700" s="35">
        <f>'Gas y Electricidad'!Q4703</f>
        <v>0</v>
      </c>
      <c r="V4700" s="52">
        <f t="shared" si="1105"/>
        <v>0</v>
      </c>
      <c r="W4700" s="63"/>
      <c r="X4700" s="63"/>
      <c r="Y4700" s="63"/>
      <c r="Z4700" s="57">
        <f t="shared" si="1106"/>
        <v>0</v>
      </c>
      <c r="AA4700" s="59">
        <f t="shared" si="1107"/>
        <v>0</v>
      </c>
      <c r="AB4700" s="58">
        <f t="shared" si="1108"/>
        <v>0</v>
      </c>
      <c r="AC4700" s="61">
        <f t="shared" si="1109"/>
        <v>0</v>
      </c>
      <c r="AD4700" s="61">
        <f t="shared" si="1110"/>
        <v>0</v>
      </c>
    </row>
    <row r="4701" spans="1:30" x14ac:dyDescent="0.3">
      <c r="A4701" s="39" t="str">
        <f>IF(Agua!A4703&gt;0,Agua!A4703,"-")</f>
        <v>-</v>
      </c>
      <c r="B4701" s="40">
        <f>Agua!C4703</f>
        <v>0</v>
      </c>
      <c r="C4701" s="72">
        <f>Agua!J4703</f>
        <v>0</v>
      </c>
      <c r="D4701" s="72">
        <f>Agua!M4703</f>
        <v>0</v>
      </c>
      <c r="E4701" s="72">
        <f t="shared" si="1096"/>
        <v>0</v>
      </c>
      <c r="F4701" s="72">
        <f>Agua!P4703</f>
        <v>0</v>
      </c>
      <c r="G4701" s="72">
        <f t="shared" si="1097"/>
        <v>0</v>
      </c>
      <c r="H4701" s="72">
        <f>Agua!S4703</f>
        <v>0</v>
      </c>
      <c r="I4701" s="72">
        <f t="shared" si="1098"/>
        <v>0</v>
      </c>
      <c r="J4701" s="72">
        <f>Agua!V4703</f>
        <v>0</v>
      </c>
      <c r="K4701" s="72">
        <f t="shared" si="1099"/>
        <v>0</v>
      </c>
      <c r="L4701" s="72">
        <f>Agua!X4703</f>
        <v>0</v>
      </c>
      <c r="M4701" s="72">
        <f t="shared" si="1100"/>
        <v>0</v>
      </c>
      <c r="N4701" s="72">
        <f t="shared" si="1101"/>
        <v>0</v>
      </c>
      <c r="O4701" s="41">
        <f>'Gas y Electricidad'!F4704</f>
        <v>0</v>
      </c>
      <c r="P4701" s="49">
        <f t="shared" si="1102"/>
        <v>0</v>
      </c>
      <c r="Q4701" s="41">
        <f>'Gas y Electricidad'!J4704</f>
        <v>0</v>
      </c>
      <c r="R4701" s="49">
        <f t="shared" si="1103"/>
        <v>0</v>
      </c>
      <c r="S4701" s="41">
        <f>'Gas y Electricidad'!M4704</f>
        <v>0</v>
      </c>
      <c r="T4701" s="42" t="e">
        <f t="shared" si="1104"/>
        <v>#DIV/0!</v>
      </c>
      <c r="U4701" s="35">
        <f>'Gas y Electricidad'!Q4704</f>
        <v>0</v>
      </c>
      <c r="V4701" s="52">
        <f t="shared" si="1105"/>
        <v>0</v>
      </c>
      <c r="W4701" s="63"/>
      <c r="X4701" s="63"/>
      <c r="Y4701" s="63"/>
      <c r="Z4701" s="57">
        <f t="shared" si="1106"/>
        <v>0</v>
      </c>
      <c r="AA4701" s="59">
        <f t="shared" si="1107"/>
        <v>0</v>
      </c>
      <c r="AB4701" s="58">
        <f t="shared" si="1108"/>
        <v>0</v>
      </c>
      <c r="AC4701" s="61">
        <f t="shared" si="1109"/>
        <v>0</v>
      </c>
      <c r="AD4701" s="61">
        <f t="shared" si="1110"/>
        <v>0</v>
      </c>
    </row>
    <row r="4702" spans="1:30" x14ac:dyDescent="0.3">
      <c r="A4702" s="39" t="str">
        <f>IF(Agua!A4704&gt;0,Agua!A4704,"-")</f>
        <v>-</v>
      </c>
      <c r="B4702" s="40">
        <f>Agua!C4704</f>
        <v>0</v>
      </c>
      <c r="C4702" s="72">
        <f>Agua!J4704</f>
        <v>0</v>
      </c>
      <c r="D4702" s="72">
        <f>Agua!M4704</f>
        <v>0</v>
      </c>
      <c r="E4702" s="72">
        <f t="shared" si="1096"/>
        <v>0</v>
      </c>
      <c r="F4702" s="72">
        <f>Agua!P4704</f>
        <v>0</v>
      </c>
      <c r="G4702" s="72">
        <f t="shared" si="1097"/>
        <v>0</v>
      </c>
      <c r="H4702" s="72">
        <f>Agua!S4704</f>
        <v>0</v>
      </c>
      <c r="I4702" s="72">
        <f t="shared" si="1098"/>
        <v>0</v>
      </c>
      <c r="J4702" s="72">
        <f>Agua!V4704</f>
        <v>0</v>
      </c>
      <c r="K4702" s="72">
        <f t="shared" si="1099"/>
        <v>0</v>
      </c>
      <c r="L4702" s="72">
        <f>Agua!X4704</f>
        <v>0</v>
      </c>
      <c r="M4702" s="72">
        <f t="shared" si="1100"/>
        <v>0</v>
      </c>
      <c r="N4702" s="72">
        <f t="shared" si="1101"/>
        <v>0</v>
      </c>
      <c r="O4702" s="41">
        <f>'Gas y Electricidad'!F4705</f>
        <v>0</v>
      </c>
      <c r="P4702" s="49">
        <f t="shared" si="1102"/>
        <v>0</v>
      </c>
      <c r="Q4702" s="41">
        <f>'Gas y Electricidad'!J4705</f>
        <v>0</v>
      </c>
      <c r="R4702" s="49">
        <f t="shared" si="1103"/>
        <v>0</v>
      </c>
      <c r="S4702" s="41">
        <f>'Gas y Electricidad'!M4705</f>
        <v>0</v>
      </c>
      <c r="T4702" s="42" t="e">
        <f t="shared" si="1104"/>
        <v>#DIV/0!</v>
      </c>
      <c r="U4702" s="35">
        <f>'Gas y Electricidad'!Q4705</f>
        <v>0</v>
      </c>
      <c r="V4702" s="52">
        <f t="shared" si="1105"/>
        <v>0</v>
      </c>
      <c r="W4702" s="63"/>
      <c r="X4702" s="63"/>
      <c r="Y4702" s="63"/>
      <c r="Z4702" s="57">
        <f t="shared" si="1106"/>
        <v>0</v>
      </c>
      <c r="AA4702" s="59">
        <f t="shared" si="1107"/>
        <v>0</v>
      </c>
      <c r="AB4702" s="58">
        <f t="shared" si="1108"/>
        <v>0</v>
      </c>
      <c r="AC4702" s="61">
        <f t="shared" si="1109"/>
        <v>0</v>
      </c>
      <c r="AD4702" s="61">
        <f t="shared" si="1110"/>
        <v>0</v>
      </c>
    </row>
    <row r="4703" spans="1:30" x14ac:dyDescent="0.3">
      <c r="A4703" s="39" t="str">
        <f>IF(Agua!A4705&gt;0,Agua!A4705,"-")</f>
        <v>-</v>
      </c>
      <c r="B4703" s="40">
        <f>Agua!C4705</f>
        <v>0</v>
      </c>
      <c r="C4703" s="72">
        <f>Agua!J4705</f>
        <v>0</v>
      </c>
      <c r="D4703" s="72">
        <f>Agua!M4705</f>
        <v>0</v>
      </c>
      <c r="E4703" s="72">
        <f t="shared" si="1096"/>
        <v>0</v>
      </c>
      <c r="F4703" s="72">
        <f>Agua!P4705</f>
        <v>0</v>
      </c>
      <c r="G4703" s="72">
        <f t="shared" si="1097"/>
        <v>0</v>
      </c>
      <c r="H4703" s="72">
        <f>Agua!S4705</f>
        <v>0</v>
      </c>
      <c r="I4703" s="72">
        <f t="shared" si="1098"/>
        <v>0</v>
      </c>
      <c r="J4703" s="72">
        <f>Agua!V4705</f>
        <v>0</v>
      </c>
      <c r="K4703" s="72">
        <f t="shared" si="1099"/>
        <v>0</v>
      </c>
      <c r="L4703" s="72">
        <f>Agua!X4705</f>
        <v>0</v>
      </c>
      <c r="M4703" s="72">
        <f t="shared" si="1100"/>
        <v>0</v>
      </c>
      <c r="N4703" s="72">
        <f t="shared" si="1101"/>
        <v>0</v>
      </c>
      <c r="O4703" s="41">
        <f>'Gas y Electricidad'!F4706</f>
        <v>0</v>
      </c>
      <c r="P4703" s="49">
        <f t="shared" si="1102"/>
        <v>0</v>
      </c>
      <c r="Q4703" s="41">
        <f>'Gas y Electricidad'!J4706</f>
        <v>0</v>
      </c>
      <c r="R4703" s="49">
        <f t="shared" si="1103"/>
        <v>0</v>
      </c>
      <c r="S4703" s="41">
        <f>'Gas y Electricidad'!M4706</f>
        <v>0</v>
      </c>
      <c r="T4703" s="42" t="e">
        <f t="shared" si="1104"/>
        <v>#DIV/0!</v>
      </c>
      <c r="U4703" s="35">
        <f>'Gas y Electricidad'!Q4706</f>
        <v>0</v>
      </c>
      <c r="V4703" s="52">
        <f t="shared" si="1105"/>
        <v>0</v>
      </c>
      <c r="W4703" s="63"/>
      <c r="X4703" s="63"/>
      <c r="Y4703" s="63"/>
      <c r="Z4703" s="57">
        <f t="shared" si="1106"/>
        <v>0</v>
      </c>
      <c r="AA4703" s="59">
        <f t="shared" si="1107"/>
        <v>0</v>
      </c>
      <c r="AB4703" s="58">
        <f t="shared" si="1108"/>
        <v>0</v>
      </c>
      <c r="AC4703" s="61">
        <f t="shared" si="1109"/>
        <v>0</v>
      </c>
      <c r="AD4703" s="61">
        <f t="shared" si="1110"/>
        <v>0</v>
      </c>
    </row>
    <row r="4704" spans="1:30" x14ac:dyDescent="0.3">
      <c r="A4704" s="39" t="str">
        <f>IF(Agua!A4706&gt;0,Agua!A4706,"-")</f>
        <v>-</v>
      </c>
      <c r="B4704" s="40">
        <f>Agua!C4706</f>
        <v>0</v>
      </c>
      <c r="C4704" s="72">
        <f>Agua!J4706</f>
        <v>0</v>
      </c>
      <c r="D4704" s="72">
        <f>Agua!M4706</f>
        <v>0</v>
      </c>
      <c r="E4704" s="72">
        <f t="shared" si="1096"/>
        <v>0</v>
      </c>
      <c r="F4704" s="72">
        <f>Agua!P4706</f>
        <v>0</v>
      </c>
      <c r="G4704" s="72">
        <f t="shared" si="1097"/>
        <v>0</v>
      </c>
      <c r="H4704" s="72">
        <f>Agua!S4706</f>
        <v>0</v>
      </c>
      <c r="I4704" s="72">
        <f t="shared" si="1098"/>
        <v>0</v>
      </c>
      <c r="J4704" s="72">
        <f>Agua!V4706</f>
        <v>0</v>
      </c>
      <c r="K4704" s="72">
        <f t="shared" si="1099"/>
        <v>0</v>
      </c>
      <c r="L4704" s="72">
        <f>Agua!X4706</f>
        <v>0</v>
      </c>
      <c r="M4704" s="72">
        <f t="shared" si="1100"/>
        <v>0</v>
      </c>
      <c r="N4704" s="72">
        <f t="shared" si="1101"/>
        <v>0</v>
      </c>
      <c r="O4704" s="41">
        <f>'Gas y Electricidad'!F4707</f>
        <v>0</v>
      </c>
      <c r="P4704" s="49">
        <f t="shared" si="1102"/>
        <v>0</v>
      </c>
      <c r="Q4704" s="41">
        <f>'Gas y Electricidad'!J4707</f>
        <v>0</v>
      </c>
      <c r="R4704" s="49">
        <f t="shared" si="1103"/>
        <v>0</v>
      </c>
      <c r="S4704" s="41">
        <f>'Gas y Electricidad'!M4707</f>
        <v>0</v>
      </c>
      <c r="T4704" s="42" t="e">
        <f t="shared" si="1104"/>
        <v>#DIV/0!</v>
      </c>
      <c r="U4704" s="35">
        <f>'Gas y Electricidad'!Q4707</f>
        <v>0</v>
      </c>
      <c r="V4704" s="52">
        <f t="shared" si="1105"/>
        <v>0</v>
      </c>
      <c r="W4704" s="63"/>
      <c r="X4704" s="63"/>
      <c r="Y4704" s="63"/>
      <c r="Z4704" s="57">
        <f t="shared" si="1106"/>
        <v>0</v>
      </c>
      <c r="AA4704" s="59">
        <f t="shared" si="1107"/>
        <v>0</v>
      </c>
      <c r="AB4704" s="58">
        <f t="shared" si="1108"/>
        <v>0</v>
      </c>
      <c r="AC4704" s="61">
        <f t="shared" si="1109"/>
        <v>0</v>
      </c>
      <c r="AD4704" s="61">
        <f t="shared" si="1110"/>
        <v>0</v>
      </c>
    </row>
    <row r="4705" spans="1:30" x14ac:dyDescent="0.3">
      <c r="A4705" s="39" t="str">
        <f>IF(Agua!A4707&gt;0,Agua!A4707,"-")</f>
        <v>-</v>
      </c>
      <c r="B4705" s="40">
        <f>Agua!C4707</f>
        <v>0</v>
      </c>
      <c r="C4705" s="72">
        <f>Agua!J4707</f>
        <v>0</v>
      </c>
      <c r="D4705" s="72">
        <f>Agua!M4707</f>
        <v>0</v>
      </c>
      <c r="E4705" s="72">
        <f t="shared" si="1096"/>
        <v>0</v>
      </c>
      <c r="F4705" s="72">
        <f>Agua!P4707</f>
        <v>0</v>
      </c>
      <c r="G4705" s="72">
        <f t="shared" si="1097"/>
        <v>0</v>
      </c>
      <c r="H4705" s="72">
        <f>Agua!S4707</f>
        <v>0</v>
      </c>
      <c r="I4705" s="72">
        <f t="shared" si="1098"/>
        <v>0</v>
      </c>
      <c r="J4705" s="72">
        <f>Agua!V4707</f>
        <v>0</v>
      </c>
      <c r="K4705" s="72">
        <f t="shared" si="1099"/>
        <v>0</v>
      </c>
      <c r="L4705" s="72">
        <f>Agua!X4707</f>
        <v>0</v>
      </c>
      <c r="M4705" s="72">
        <f t="shared" si="1100"/>
        <v>0</v>
      </c>
      <c r="N4705" s="72">
        <f t="shared" si="1101"/>
        <v>0</v>
      </c>
      <c r="O4705" s="41">
        <f>'Gas y Electricidad'!F4708</f>
        <v>0</v>
      </c>
      <c r="P4705" s="49">
        <f t="shared" si="1102"/>
        <v>0</v>
      </c>
      <c r="Q4705" s="41">
        <f>'Gas y Electricidad'!J4708</f>
        <v>0</v>
      </c>
      <c r="R4705" s="49">
        <f t="shared" si="1103"/>
        <v>0</v>
      </c>
      <c r="S4705" s="41">
        <f>'Gas y Electricidad'!M4708</f>
        <v>0</v>
      </c>
      <c r="T4705" s="42" t="e">
        <f t="shared" si="1104"/>
        <v>#DIV/0!</v>
      </c>
      <c r="U4705" s="35">
        <f>'Gas y Electricidad'!Q4708</f>
        <v>0</v>
      </c>
      <c r="V4705" s="52">
        <f t="shared" si="1105"/>
        <v>0</v>
      </c>
      <c r="W4705" s="63"/>
      <c r="X4705" s="63"/>
      <c r="Y4705" s="63"/>
      <c r="Z4705" s="57">
        <f t="shared" si="1106"/>
        <v>0</v>
      </c>
      <c r="AA4705" s="59">
        <f t="shared" si="1107"/>
        <v>0</v>
      </c>
      <c r="AB4705" s="58">
        <f t="shared" si="1108"/>
        <v>0</v>
      </c>
      <c r="AC4705" s="61">
        <f t="shared" si="1109"/>
        <v>0</v>
      </c>
      <c r="AD4705" s="61">
        <f t="shared" si="1110"/>
        <v>0</v>
      </c>
    </row>
    <row r="4706" spans="1:30" x14ac:dyDescent="0.3">
      <c r="A4706" s="39" t="str">
        <f>IF(Agua!A4708&gt;0,Agua!A4708,"-")</f>
        <v>-</v>
      </c>
      <c r="B4706" s="40">
        <f>Agua!C4708</f>
        <v>0</v>
      </c>
      <c r="C4706" s="72">
        <f>Agua!J4708</f>
        <v>0</v>
      </c>
      <c r="D4706" s="72">
        <f>Agua!M4708</f>
        <v>0</v>
      </c>
      <c r="E4706" s="72">
        <f t="shared" si="1096"/>
        <v>0</v>
      </c>
      <c r="F4706" s="72">
        <f>Agua!P4708</f>
        <v>0</v>
      </c>
      <c r="G4706" s="72">
        <f t="shared" si="1097"/>
        <v>0</v>
      </c>
      <c r="H4706" s="72">
        <f>Agua!S4708</f>
        <v>0</v>
      </c>
      <c r="I4706" s="72">
        <f t="shared" si="1098"/>
        <v>0</v>
      </c>
      <c r="J4706" s="72">
        <f>Agua!V4708</f>
        <v>0</v>
      </c>
      <c r="K4706" s="72">
        <f t="shared" si="1099"/>
        <v>0</v>
      </c>
      <c r="L4706" s="72">
        <f>Agua!X4708</f>
        <v>0</v>
      </c>
      <c r="M4706" s="72">
        <f t="shared" si="1100"/>
        <v>0</v>
      </c>
      <c r="N4706" s="72">
        <f t="shared" si="1101"/>
        <v>0</v>
      </c>
      <c r="O4706" s="41">
        <f>'Gas y Electricidad'!F4709</f>
        <v>0</v>
      </c>
      <c r="P4706" s="49">
        <f t="shared" si="1102"/>
        <v>0</v>
      </c>
      <c r="Q4706" s="41">
        <f>'Gas y Electricidad'!J4709</f>
        <v>0</v>
      </c>
      <c r="R4706" s="49">
        <f t="shared" si="1103"/>
        <v>0</v>
      </c>
      <c r="S4706" s="41">
        <f>'Gas y Electricidad'!M4709</f>
        <v>0</v>
      </c>
      <c r="T4706" s="42" t="e">
        <f t="shared" si="1104"/>
        <v>#DIV/0!</v>
      </c>
      <c r="U4706" s="35">
        <f>'Gas y Electricidad'!Q4709</f>
        <v>0</v>
      </c>
      <c r="V4706" s="52">
        <f t="shared" si="1105"/>
        <v>0</v>
      </c>
      <c r="W4706" s="63"/>
      <c r="X4706" s="63"/>
      <c r="Y4706" s="63"/>
      <c r="Z4706" s="57">
        <f t="shared" si="1106"/>
        <v>0</v>
      </c>
      <c r="AA4706" s="59">
        <f t="shared" si="1107"/>
        <v>0</v>
      </c>
      <c r="AB4706" s="58">
        <f t="shared" si="1108"/>
        <v>0</v>
      </c>
      <c r="AC4706" s="61">
        <f t="shared" si="1109"/>
        <v>0</v>
      </c>
      <c r="AD4706" s="61">
        <f t="shared" si="1110"/>
        <v>0</v>
      </c>
    </row>
    <row r="4707" spans="1:30" x14ac:dyDescent="0.3">
      <c r="A4707" s="39" t="str">
        <f>IF(Agua!A4709&gt;0,Agua!A4709,"-")</f>
        <v>-</v>
      </c>
      <c r="B4707" s="40">
        <f>Agua!C4709</f>
        <v>0</v>
      </c>
      <c r="C4707" s="72">
        <f>Agua!J4709</f>
        <v>0</v>
      </c>
      <c r="D4707" s="72">
        <f>Agua!M4709</f>
        <v>0</v>
      </c>
      <c r="E4707" s="72">
        <f t="shared" si="1096"/>
        <v>0</v>
      </c>
      <c r="F4707" s="72">
        <f>Agua!P4709</f>
        <v>0</v>
      </c>
      <c r="G4707" s="72">
        <f t="shared" si="1097"/>
        <v>0</v>
      </c>
      <c r="H4707" s="72">
        <f>Agua!S4709</f>
        <v>0</v>
      </c>
      <c r="I4707" s="72">
        <f t="shared" si="1098"/>
        <v>0</v>
      </c>
      <c r="J4707" s="72">
        <f>Agua!V4709</f>
        <v>0</v>
      </c>
      <c r="K4707" s="72">
        <f t="shared" si="1099"/>
        <v>0</v>
      </c>
      <c r="L4707" s="72">
        <f>Agua!X4709</f>
        <v>0</v>
      </c>
      <c r="M4707" s="72">
        <f t="shared" si="1100"/>
        <v>0</v>
      </c>
      <c r="N4707" s="72">
        <f t="shared" si="1101"/>
        <v>0</v>
      </c>
      <c r="O4707" s="41">
        <f>'Gas y Electricidad'!F4710</f>
        <v>0</v>
      </c>
      <c r="P4707" s="49">
        <f t="shared" si="1102"/>
        <v>0</v>
      </c>
      <c r="Q4707" s="41">
        <f>'Gas y Electricidad'!J4710</f>
        <v>0</v>
      </c>
      <c r="R4707" s="49">
        <f t="shared" si="1103"/>
        <v>0</v>
      </c>
      <c r="S4707" s="41">
        <f>'Gas y Electricidad'!M4710</f>
        <v>0</v>
      </c>
      <c r="T4707" s="42" t="e">
        <f t="shared" si="1104"/>
        <v>#DIV/0!</v>
      </c>
      <c r="U4707" s="35">
        <f>'Gas y Electricidad'!Q4710</f>
        <v>0</v>
      </c>
      <c r="V4707" s="52">
        <f t="shared" si="1105"/>
        <v>0</v>
      </c>
      <c r="W4707" s="63"/>
      <c r="X4707" s="63"/>
      <c r="Y4707" s="63"/>
      <c r="Z4707" s="57">
        <f t="shared" si="1106"/>
        <v>0</v>
      </c>
      <c r="AA4707" s="59">
        <f t="shared" si="1107"/>
        <v>0</v>
      </c>
      <c r="AB4707" s="58">
        <f t="shared" si="1108"/>
        <v>0</v>
      </c>
      <c r="AC4707" s="61">
        <f t="shared" si="1109"/>
        <v>0</v>
      </c>
      <c r="AD4707" s="61">
        <f t="shared" si="1110"/>
        <v>0</v>
      </c>
    </row>
    <row r="4708" spans="1:30" x14ac:dyDescent="0.3">
      <c r="A4708" s="39" t="str">
        <f>IF(Agua!A4710&gt;0,Agua!A4710,"-")</f>
        <v>-</v>
      </c>
      <c r="B4708" s="40">
        <f>Agua!C4710</f>
        <v>0</v>
      </c>
      <c r="C4708" s="72">
        <f>Agua!J4710</f>
        <v>0</v>
      </c>
      <c r="D4708" s="72">
        <f>Agua!M4710</f>
        <v>0</v>
      </c>
      <c r="E4708" s="72">
        <f t="shared" si="1096"/>
        <v>0</v>
      </c>
      <c r="F4708" s="72">
        <f>Agua!P4710</f>
        <v>0</v>
      </c>
      <c r="G4708" s="72">
        <f t="shared" si="1097"/>
        <v>0</v>
      </c>
      <c r="H4708" s="72">
        <f>Agua!S4710</f>
        <v>0</v>
      </c>
      <c r="I4708" s="72">
        <f t="shared" si="1098"/>
        <v>0</v>
      </c>
      <c r="J4708" s="72">
        <f>Agua!V4710</f>
        <v>0</v>
      </c>
      <c r="K4708" s="72">
        <f t="shared" si="1099"/>
        <v>0</v>
      </c>
      <c r="L4708" s="72">
        <f>Agua!X4710</f>
        <v>0</v>
      </c>
      <c r="M4708" s="72">
        <f t="shared" si="1100"/>
        <v>0</v>
      </c>
      <c r="N4708" s="72">
        <f t="shared" si="1101"/>
        <v>0</v>
      </c>
      <c r="O4708" s="41">
        <f>'Gas y Electricidad'!F4711</f>
        <v>0</v>
      </c>
      <c r="P4708" s="49">
        <f t="shared" si="1102"/>
        <v>0</v>
      </c>
      <c r="Q4708" s="41">
        <f>'Gas y Electricidad'!J4711</f>
        <v>0</v>
      </c>
      <c r="R4708" s="49">
        <f t="shared" si="1103"/>
        <v>0</v>
      </c>
      <c r="S4708" s="41">
        <f>'Gas y Electricidad'!M4711</f>
        <v>0</v>
      </c>
      <c r="T4708" s="42" t="e">
        <f t="shared" si="1104"/>
        <v>#DIV/0!</v>
      </c>
      <c r="U4708" s="35">
        <f>'Gas y Electricidad'!Q4711</f>
        <v>0</v>
      </c>
      <c r="V4708" s="52">
        <f t="shared" si="1105"/>
        <v>0</v>
      </c>
      <c r="W4708" s="63"/>
      <c r="X4708" s="63"/>
      <c r="Y4708" s="63"/>
      <c r="Z4708" s="57">
        <f t="shared" si="1106"/>
        <v>0</v>
      </c>
      <c r="AA4708" s="59">
        <f t="shared" si="1107"/>
        <v>0</v>
      </c>
      <c r="AB4708" s="58">
        <f t="shared" si="1108"/>
        <v>0</v>
      </c>
      <c r="AC4708" s="61">
        <f t="shared" si="1109"/>
        <v>0</v>
      </c>
      <c r="AD4708" s="61">
        <f t="shared" si="1110"/>
        <v>0</v>
      </c>
    </row>
    <row r="4709" spans="1:30" x14ac:dyDescent="0.3">
      <c r="A4709" s="39" t="str">
        <f>IF(Agua!A4711&gt;0,Agua!A4711,"-")</f>
        <v>-</v>
      </c>
      <c r="B4709" s="40">
        <f>Agua!C4711</f>
        <v>0</v>
      </c>
      <c r="C4709" s="72">
        <f>Agua!J4711</f>
        <v>0</v>
      </c>
      <c r="D4709" s="72">
        <f>Agua!M4711</f>
        <v>0</v>
      </c>
      <c r="E4709" s="72">
        <f t="shared" si="1096"/>
        <v>0</v>
      </c>
      <c r="F4709" s="72">
        <f>Agua!P4711</f>
        <v>0</v>
      </c>
      <c r="G4709" s="72">
        <f t="shared" si="1097"/>
        <v>0</v>
      </c>
      <c r="H4709" s="72">
        <f>Agua!S4711</f>
        <v>0</v>
      </c>
      <c r="I4709" s="72">
        <f t="shared" si="1098"/>
        <v>0</v>
      </c>
      <c r="J4709" s="72">
        <f>Agua!V4711</f>
        <v>0</v>
      </c>
      <c r="K4709" s="72">
        <f t="shared" si="1099"/>
        <v>0</v>
      </c>
      <c r="L4709" s="72">
        <f>Agua!X4711</f>
        <v>0</v>
      </c>
      <c r="M4709" s="72">
        <f t="shared" si="1100"/>
        <v>0</v>
      </c>
      <c r="N4709" s="72">
        <f t="shared" si="1101"/>
        <v>0</v>
      </c>
      <c r="O4709" s="41">
        <f>'Gas y Electricidad'!F4712</f>
        <v>0</v>
      </c>
      <c r="P4709" s="49">
        <f t="shared" si="1102"/>
        <v>0</v>
      </c>
      <c r="Q4709" s="41">
        <f>'Gas y Electricidad'!J4712</f>
        <v>0</v>
      </c>
      <c r="R4709" s="49">
        <f t="shared" si="1103"/>
        <v>0</v>
      </c>
      <c r="S4709" s="41">
        <f>'Gas y Electricidad'!M4712</f>
        <v>0</v>
      </c>
      <c r="T4709" s="42" t="e">
        <f t="shared" si="1104"/>
        <v>#DIV/0!</v>
      </c>
      <c r="U4709" s="35">
        <f>'Gas y Electricidad'!Q4712</f>
        <v>0</v>
      </c>
      <c r="V4709" s="52">
        <f t="shared" si="1105"/>
        <v>0</v>
      </c>
      <c r="W4709" s="63"/>
      <c r="X4709" s="63"/>
      <c r="Y4709" s="63"/>
      <c r="Z4709" s="57">
        <f t="shared" si="1106"/>
        <v>0</v>
      </c>
      <c r="AA4709" s="59">
        <f t="shared" si="1107"/>
        <v>0</v>
      </c>
      <c r="AB4709" s="58">
        <f t="shared" si="1108"/>
        <v>0</v>
      </c>
      <c r="AC4709" s="61">
        <f t="shared" si="1109"/>
        <v>0</v>
      </c>
      <c r="AD4709" s="61">
        <f t="shared" si="1110"/>
        <v>0</v>
      </c>
    </row>
    <row r="4710" spans="1:30" x14ac:dyDescent="0.3">
      <c r="A4710" s="39" t="str">
        <f>IF(Agua!A4712&gt;0,Agua!A4712,"-")</f>
        <v>-</v>
      </c>
      <c r="B4710" s="40">
        <f>Agua!C4712</f>
        <v>0</v>
      </c>
      <c r="C4710" s="72">
        <f>Agua!J4712</f>
        <v>0</v>
      </c>
      <c r="D4710" s="72">
        <f>Agua!M4712</f>
        <v>0</v>
      </c>
      <c r="E4710" s="72">
        <f t="shared" si="1096"/>
        <v>0</v>
      </c>
      <c r="F4710" s="72">
        <f>Agua!P4712</f>
        <v>0</v>
      </c>
      <c r="G4710" s="72">
        <f t="shared" si="1097"/>
        <v>0</v>
      </c>
      <c r="H4710" s="72">
        <f>Agua!S4712</f>
        <v>0</v>
      </c>
      <c r="I4710" s="72">
        <f t="shared" si="1098"/>
        <v>0</v>
      </c>
      <c r="J4710" s="72">
        <f>Agua!V4712</f>
        <v>0</v>
      </c>
      <c r="K4710" s="72">
        <f t="shared" si="1099"/>
        <v>0</v>
      </c>
      <c r="L4710" s="72">
        <f>Agua!X4712</f>
        <v>0</v>
      </c>
      <c r="M4710" s="72">
        <f t="shared" si="1100"/>
        <v>0</v>
      </c>
      <c r="N4710" s="72">
        <f t="shared" si="1101"/>
        <v>0</v>
      </c>
      <c r="O4710" s="41">
        <f>'Gas y Electricidad'!F4713</f>
        <v>0</v>
      </c>
      <c r="P4710" s="49">
        <f t="shared" si="1102"/>
        <v>0</v>
      </c>
      <c r="Q4710" s="41">
        <f>'Gas y Electricidad'!J4713</f>
        <v>0</v>
      </c>
      <c r="R4710" s="49">
        <f t="shared" si="1103"/>
        <v>0</v>
      </c>
      <c r="S4710" s="41">
        <f>'Gas y Electricidad'!M4713</f>
        <v>0</v>
      </c>
      <c r="T4710" s="42" t="e">
        <f t="shared" si="1104"/>
        <v>#DIV/0!</v>
      </c>
      <c r="U4710" s="35">
        <f>'Gas y Electricidad'!Q4713</f>
        <v>0</v>
      </c>
      <c r="V4710" s="52">
        <f t="shared" si="1105"/>
        <v>0</v>
      </c>
      <c r="W4710" s="63"/>
      <c r="X4710" s="63"/>
      <c r="Y4710" s="63"/>
      <c r="Z4710" s="57">
        <f t="shared" si="1106"/>
        <v>0</v>
      </c>
      <c r="AA4710" s="59">
        <f t="shared" si="1107"/>
        <v>0</v>
      </c>
      <c r="AB4710" s="58">
        <f t="shared" si="1108"/>
        <v>0</v>
      </c>
      <c r="AC4710" s="61">
        <f t="shared" si="1109"/>
        <v>0</v>
      </c>
      <c r="AD4710" s="61">
        <f t="shared" si="1110"/>
        <v>0</v>
      </c>
    </row>
    <row r="4711" spans="1:30" x14ac:dyDescent="0.3">
      <c r="A4711" s="39" t="str">
        <f>IF(Agua!A4713&gt;0,Agua!A4713,"-")</f>
        <v>-</v>
      </c>
      <c r="B4711" s="40">
        <f>Agua!C4713</f>
        <v>0</v>
      </c>
      <c r="C4711" s="72">
        <f>Agua!J4713</f>
        <v>0</v>
      </c>
      <c r="D4711" s="72">
        <f>Agua!M4713</f>
        <v>0</v>
      </c>
      <c r="E4711" s="72">
        <f t="shared" si="1096"/>
        <v>0</v>
      </c>
      <c r="F4711" s="72">
        <f>Agua!P4713</f>
        <v>0</v>
      </c>
      <c r="G4711" s="72">
        <f t="shared" si="1097"/>
        <v>0</v>
      </c>
      <c r="H4711" s="72">
        <f>Agua!S4713</f>
        <v>0</v>
      </c>
      <c r="I4711" s="72">
        <f t="shared" si="1098"/>
        <v>0</v>
      </c>
      <c r="J4711" s="72">
        <f>Agua!V4713</f>
        <v>0</v>
      </c>
      <c r="K4711" s="72">
        <f t="shared" si="1099"/>
        <v>0</v>
      </c>
      <c r="L4711" s="72">
        <f>Agua!X4713</f>
        <v>0</v>
      </c>
      <c r="M4711" s="72">
        <f t="shared" si="1100"/>
        <v>0</v>
      </c>
      <c r="N4711" s="72">
        <f t="shared" si="1101"/>
        <v>0</v>
      </c>
      <c r="O4711" s="41">
        <f>'Gas y Electricidad'!F4714</f>
        <v>0</v>
      </c>
      <c r="P4711" s="49">
        <f t="shared" si="1102"/>
        <v>0</v>
      </c>
      <c r="Q4711" s="41">
        <f>'Gas y Electricidad'!J4714</f>
        <v>0</v>
      </c>
      <c r="R4711" s="49">
        <f t="shared" si="1103"/>
        <v>0</v>
      </c>
      <c r="S4711" s="41">
        <f>'Gas y Electricidad'!M4714</f>
        <v>0</v>
      </c>
      <c r="T4711" s="42" t="e">
        <f t="shared" si="1104"/>
        <v>#DIV/0!</v>
      </c>
      <c r="U4711" s="35">
        <f>'Gas y Electricidad'!Q4714</f>
        <v>0</v>
      </c>
      <c r="V4711" s="52">
        <f t="shared" si="1105"/>
        <v>0</v>
      </c>
      <c r="W4711" s="63"/>
      <c r="X4711" s="63"/>
      <c r="Y4711" s="63"/>
      <c r="Z4711" s="57">
        <f t="shared" si="1106"/>
        <v>0</v>
      </c>
      <c r="AA4711" s="59">
        <f t="shared" si="1107"/>
        <v>0</v>
      </c>
      <c r="AB4711" s="58">
        <f t="shared" si="1108"/>
        <v>0</v>
      </c>
      <c r="AC4711" s="61">
        <f t="shared" si="1109"/>
        <v>0</v>
      </c>
      <c r="AD4711" s="61">
        <f t="shared" si="1110"/>
        <v>0</v>
      </c>
    </row>
    <row r="4712" spans="1:30" x14ac:dyDescent="0.3">
      <c r="A4712" s="39" t="str">
        <f>IF(Agua!A4714&gt;0,Agua!A4714,"-")</f>
        <v>-</v>
      </c>
      <c r="B4712" s="40">
        <f>Agua!C4714</f>
        <v>0</v>
      </c>
      <c r="C4712" s="72">
        <f>Agua!J4714</f>
        <v>0</v>
      </c>
      <c r="D4712" s="72">
        <f>Agua!M4714</f>
        <v>0</v>
      </c>
      <c r="E4712" s="72">
        <f t="shared" si="1096"/>
        <v>0</v>
      </c>
      <c r="F4712" s="72">
        <f>Agua!P4714</f>
        <v>0</v>
      </c>
      <c r="G4712" s="72">
        <f t="shared" si="1097"/>
        <v>0</v>
      </c>
      <c r="H4712" s="72">
        <f>Agua!S4714</f>
        <v>0</v>
      </c>
      <c r="I4712" s="72">
        <f t="shared" si="1098"/>
        <v>0</v>
      </c>
      <c r="J4712" s="72">
        <f>Agua!V4714</f>
        <v>0</v>
      </c>
      <c r="K4712" s="72">
        <f t="shared" si="1099"/>
        <v>0</v>
      </c>
      <c r="L4712" s="72">
        <f>Agua!X4714</f>
        <v>0</v>
      </c>
      <c r="M4712" s="72">
        <f t="shared" si="1100"/>
        <v>0</v>
      </c>
      <c r="N4712" s="72">
        <f t="shared" si="1101"/>
        <v>0</v>
      </c>
      <c r="O4712" s="41">
        <f>'Gas y Electricidad'!F4715</f>
        <v>0</v>
      </c>
      <c r="P4712" s="49">
        <f t="shared" si="1102"/>
        <v>0</v>
      </c>
      <c r="Q4712" s="41">
        <f>'Gas y Electricidad'!J4715</f>
        <v>0</v>
      </c>
      <c r="R4712" s="49">
        <f t="shared" si="1103"/>
        <v>0</v>
      </c>
      <c r="S4712" s="41">
        <f>'Gas y Electricidad'!M4715</f>
        <v>0</v>
      </c>
      <c r="T4712" s="42" t="e">
        <f t="shared" si="1104"/>
        <v>#DIV/0!</v>
      </c>
      <c r="U4712" s="35">
        <f>'Gas y Electricidad'!Q4715</f>
        <v>0</v>
      </c>
      <c r="V4712" s="52">
        <f t="shared" si="1105"/>
        <v>0</v>
      </c>
      <c r="W4712" s="63"/>
      <c r="X4712" s="63"/>
      <c r="Y4712" s="63"/>
      <c r="Z4712" s="57">
        <f t="shared" si="1106"/>
        <v>0</v>
      </c>
      <c r="AA4712" s="59">
        <f t="shared" si="1107"/>
        <v>0</v>
      </c>
      <c r="AB4712" s="58">
        <f t="shared" si="1108"/>
        <v>0</v>
      </c>
      <c r="AC4712" s="61">
        <f t="shared" si="1109"/>
        <v>0</v>
      </c>
      <c r="AD4712" s="61">
        <f t="shared" si="1110"/>
        <v>0</v>
      </c>
    </row>
    <row r="4713" spans="1:30" x14ac:dyDescent="0.3">
      <c r="A4713" s="39" t="str">
        <f>IF(Agua!A4715&gt;0,Agua!A4715,"-")</f>
        <v>-</v>
      </c>
      <c r="B4713" s="40">
        <f>Agua!C4715</f>
        <v>0</v>
      </c>
      <c r="C4713" s="72">
        <f>Agua!J4715</f>
        <v>0</v>
      </c>
      <c r="D4713" s="72">
        <f>Agua!M4715</f>
        <v>0</v>
      </c>
      <c r="E4713" s="72">
        <f t="shared" si="1096"/>
        <v>0</v>
      </c>
      <c r="F4713" s="72">
        <f>Agua!P4715</f>
        <v>0</v>
      </c>
      <c r="G4713" s="72">
        <f t="shared" si="1097"/>
        <v>0</v>
      </c>
      <c r="H4713" s="72">
        <f>Agua!S4715</f>
        <v>0</v>
      </c>
      <c r="I4713" s="72">
        <f t="shared" si="1098"/>
        <v>0</v>
      </c>
      <c r="J4713" s="72">
        <f>Agua!V4715</f>
        <v>0</v>
      </c>
      <c r="K4713" s="72">
        <f t="shared" si="1099"/>
        <v>0</v>
      </c>
      <c r="L4713" s="72">
        <f>Agua!X4715</f>
        <v>0</v>
      </c>
      <c r="M4713" s="72">
        <f t="shared" si="1100"/>
        <v>0</v>
      </c>
      <c r="N4713" s="72">
        <f t="shared" si="1101"/>
        <v>0</v>
      </c>
      <c r="O4713" s="41">
        <f>'Gas y Electricidad'!F4716</f>
        <v>0</v>
      </c>
      <c r="P4713" s="49">
        <f t="shared" si="1102"/>
        <v>0</v>
      </c>
      <c r="Q4713" s="41">
        <f>'Gas y Electricidad'!J4716</f>
        <v>0</v>
      </c>
      <c r="R4713" s="49">
        <f t="shared" si="1103"/>
        <v>0</v>
      </c>
      <c r="S4713" s="41">
        <f>'Gas y Electricidad'!M4716</f>
        <v>0</v>
      </c>
      <c r="T4713" s="42" t="e">
        <f t="shared" si="1104"/>
        <v>#DIV/0!</v>
      </c>
      <c r="U4713" s="35">
        <f>'Gas y Electricidad'!Q4716</f>
        <v>0</v>
      </c>
      <c r="V4713" s="52">
        <f t="shared" si="1105"/>
        <v>0</v>
      </c>
      <c r="W4713" s="63"/>
      <c r="X4713" s="63"/>
      <c r="Y4713" s="63"/>
      <c r="Z4713" s="57">
        <f t="shared" si="1106"/>
        <v>0</v>
      </c>
      <c r="AA4713" s="59">
        <f t="shared" si="1107"/>
        <v>0</v>
      </c>
      <c r="AB4713" s="58">
        <f t="shared" si="1108"/>
        <v>0</v>
      </c>
      <c r="AC4713" s="61">
        <f t="shared" si="1109"/>
        <v>0</v>
      </c>
      <c r="AD4713" s="61">
        <f t="shared" si="1110"/>
        <v>0</v>
      </c>
    </row>
    <row r="4714" spans="1:30" x14ac:dyDescent="0.3">
      <c r="A4714" s="39" t="str">
        <f>IF(Agua!A4716&gt;0,Agua!A4716,"-")</f>
        <v>-</v>
      </c>
      <c r="B4714" s="40">
        <f>Agua!C4716</f>
        <v>0</v>
      </c>
      <c r="C4714" s="72">
        <f>Agua!J4716</f>
        <v>0</v>
      </c>
      <c r="D4714" s="72">
        <f>Agua!M4716</f>
        <v>0</v>
      </c>
      <c r="E4714" s="72">
        <f t="shared" si="1096"/>
        <v>0</v>
      </c>
      <c r="F4714" s="72">
        <f>Agua!P4716</f>
        <v>0</v>
      </c>
      <c r="G4714" s="72">
        <f t="shared" si="1097"/>
        <v>0</v>
      </c>
      <c r="H4714" s="72">
        <f>Agua!S4716</f>
        <v>0</v>
      </c>
      <c r="I4714" s="72">
        <f t="shared" si="1098"/>
        <v>0</v>
      </c>
      <c r="J4714" s="72">
        <f>Agua!V4716</f>
        <v>0</v>
      </c>
      <c r="K4714" s="72">
        <f t="shared" si="1099"/>
        <v>0</v>
      </c>
      <c r="L4714" s="72">
        <f>Agua!X4716</f>
        <v>0</v>
      </c>
      <c r="M4714" s="72">
        <f t="shared" si="1100"/>
        <v>0</v>
      </c>
      <c r="N4714" s="72">
        <f t="shared" si="1101"/>
        <v>0</v>
      </c>
      <c r="O4714" s="41">
        <f>'Gas y Electricidad'!F4717</f>
        <v>0</v>
      </c>
      <c r="P4714" s="49">
        <f t="shared" si="1102"/>
        <v>0</v>
      </c>
      <c r="Q4714" s="41">
        <f>'Gas y Electricidad'!J4717</f>
        <v>0</v>
      </c>
      <c r="R4714" s="49">
        <f t="shared" si="1103"/>
        <v>0</v>
      </c>
      <c r="S4714" s="41">
        <f>'Gas y Electricidad'!M4717</f>
        <v>0</v>
      </c>
      <c r="T4714" s="42" t="e">
        <f t="shared" si="1104"/>
        <v>#DIV/0!</v>
      </c>
      <c r="U4714" s="35">
        <f>'Gas y Electricidad'!Q4717</f>
        <v>0</v>
      </c>
      <c r="V4714" s="52">
        <f t="shared" si="1105"/>
        <v>0</v>
      </c>
      <c r="W4714" s="63"/>
      <c r="X4714" s="63"/>
      <c r="Y4714" s="63"/>
      <c r="Z4714" s="57">
        <f t="shared" si="1106"/>
        <v>0</v>
      </c>
      <c r="AA4714" s="59">
        <f t="shared" si="1107"/>
        <v>0</v>
      </c>
      <c r="AB4714" s="58">
        <f t="shared" si="1108"/>
        <v>0</v>
      </c>
      <c r="AC4714" s="61">
        <f t="shared" si="1109"/>
        <v>0</v>
      </c>
      <c r="AD4714" s="61">
        <f t="shared" si="1110"/>
        <v>0</v>
      </c>
    </row>
    <row r="4715" spans="1:30" x14ac:dyDescent="0.3">
      <c r="A4715" s="39" t="str">
        <f>IF(Agua!A4717&gt;0,Agua!A4717,"-")</f>
        <v>-</v>
      </c>
      <c r="B4715" s="40">
        <f>Agua!C4717</f>
        <v>0</v>
      </c>
      <c r="C4715" s="72">
        <f>Agua!J4717</f>
        <v>0</v>
      </c>
      <c r="D4715" s="72">
        <f>Agua!M4717</f>
        <v>0</v>
      </c>
      <c r="E4715" s="72">
        <f t="shared" si="1096"/>
        <v>0</v>
      </c>
      <c r="F4715" s="72">
        <f>Agua!P4717</f>
        <v>0</v>
      </c>
      <c r="G4715" s="72">
        <f t="shared" si="1097"/>
        <v>0</v>
      </c>
      <c r="H4715" s="72">
        <f>Agua!S4717</f>
        <v>0</v>
      </c>
      <c r="I4715" s="72">
        <f t="shared" si="1098"/>
        <v>0</v>
      </c>
      <c r="J4715" s="72">
        <f>Agua!V4717</f>
        <v>0</v>
      </c>
      <c r="K4715" s="72">
        <f t="shared" si="1099"/>
        <v>0</v>
      </c>
      <c r="L4715" s="72">
        <f>Agua!X4717</f>
        <v>0</v>
      </c>
      <c r="M4715" s="72">
        <f t="shared" si="1100"/>
        <v>0</v>
      </c>
      <c r="N4715" s="72">
        <f t="shared" si="1101"/>
        <v>0</v>
      </c>
      <c r="O4715" s="41">
        <f>'Gas y Electricidad'!F4718</f>
        <v>0</v>
      </c>
      <c r="P4715" s="49">
        <f t="shared" si="1102"/>
        <v>0</v>
      </c>
      <c r="Q4715" s="41">
        <f>'Gas y Electricidad'!J4718</f>
        <v>0</v>
      </c>
      <c r="R4715" s="49">
        <f t="shared" si="1103"/>
        <v>0</v>
      </c>
      <c r="S4715" s="41">
        <f>'Gas y Electricidad'!M4718</f>
        <v>0</v>
      </c>
      <c r="T4715" s="42" t="e">
        <f t="shared" si="1104"/>
        <v>#DIV/0!</v>
      </c>
      <c r="U4715" s="35">
        <f>'Gas y Electricidad'!Q4718</f>
        <v>0</v>
      </c>
      <c r="V4715" s="52">
        <f t="shared" si="1105"/>
        <v>0</v>
      </c>
      <c r="W4715" s="63"/>
      <c r="X4715" s="63"/>
      <c r="Y4715" s="63"/>
      <c r="Z4715" s="57">
        <f t="shared" si="1106"/>
        <v>0</v>
      </c>
      <c r="AA4715" s="59">
        <f t="shared" si="1107"/>
        <v>0</v>
      </c>
      <c r="AB4715" s="58">
        <f t="shared" si="1108"/>
        <v>0</v>
      </c>
      <c r="AC4715" s="61">
        <f t="shared" si="1109"/>
        <v>0</v>
      </c>
      <c r="AD4715" s="61">
        <f t="shared" si="1110"/>
        <v>0</v>
      </c>
    </row>
    <row r="4716" spans="1:30" x14ac:dyDescent="0.3">
      <c r="A4716" s="39" t="str">
        <f>IF(Agua!A4718&gt;0,Agua!A4718,"-")</f>
        <v>-</v>
      </c>
      <c r="B4716" s="40">
        <f>Agua!C4718</f>
        <v>0</v>
      </c>
      <c r="C4716" s="72">
        <f>Agua!J4718</f>
        <v>0</v>
      </c>
      <c r="D4716" s="72">
        <f>Agua!M4718</f>
        <v>0</v>
      </c>
      <c r="E4716" s="72">
        <f t="shared" si="1096"/>
        <v>0</v>
      </c>
      <c r="F4716" s="72">
        <f>Agua!P4718</f>
        <v>0</v>
      </c>
      <c r="G4716" s="72">
        <f t="shared" si="1097"/>
        <v>0</v>
      </c>
      <c r="H4716" s="72">
        <f>Agua!S4718</f>
        <v>0</v>
      </c>
      <c r="I4716" s="72">
        <f t="shared" si="1098"/>
        <v>0</v>
      </c>
      <c r="J4716" s="72">
        <f>Agua!V4718</f>
        <v>0</v>
      </c>
      <c r="K4716" s="72">
        <f t="shared" si="1099"/>
        <v>0</v>
      </c>
      <c r="L4716" s="72">
        <f>Agua!X4718</f>
        <v>0</v>
      </c>
      <c r="M4716" s="72">
        <f t="shared" si="1100"/>
        <v>0</v>
      </c>
      <c r="N4716" s="72">
        <f t="shared" si="1101"/>
        <v>0</v>
      </c>
      <c r="O4716" s="41">
        <f>'Gas y Electricidad'!F4719</f>
        <v>0</v>
      </c>
      <c r="P4716" s="49">
        <f t="shared" si="1102"/>
        <v>0</v>
      </c>
      <c r="Q4716" s="41">
        <f>'Gas y Electricidad'!J4719</f>
        <v>0</v>
      </c>
      <c r="R4716" s="49">
        <f t="shared" si="1103"/>
        <v>0</v>
      </c>
      <c r="S4716" s="41">
        <f>'Gas y Electricidad'!M4719</f>
        <v>0</v>
      </c>
      <c r="T4716" s="42" t="e">
        <f t="shared" si="1104"/>
        <v>#DIV/0!</v>
      </c>
      <c r="U4716" s="35">
        <f>'Gas y Electricidad'!Q4719</f>
        <v>0</v>
      </c>
      <c r="V4716" s="52">
        <f t="shared" si="1105"/>
        <v>0</v>
      </c>
      <c r="W4716" s="63"/>
      <c r="X4716" s="63"/>
      <c r="Y4716" s="63"/>
      <c r="Z4716" s="57">
        <f t="shared" si="1106"/>
        <v>0</v>
      </c>
      <c r="AA4716" s="59">
        <f t="shared" si="1107"/>
        <v>0</v>
      </c>
      <c r="AB4716" s="58">
        <f t="shared" si="1108"/>
        <v>0</v>
      </c>
      <c r="AC4716" s="61">
        <f t="shared" si="1109"/>
        <v>0</v>
      </c>
      <c r="AD4716" s="61">
        <f t="shared" si="1110"/>
        <v>0</v>
      </c>
    </row>
    <row r="4717" spans="1:30" x14ac:dyDescent="0.3">
      <c r="A4717" s="39" t="str">
        <f>IF(Agua!A4719&gt;0,Agua!A4719,"-")</f>
        <v>-</v>
      </c>
      <c r="B4717" s="40">
        <f>Agua!C4719</f>
        <v>0</v>
      </c>
      <c r="C4717" s="72">
        <f>Agua!J4719</f>
        <v>0</v>
      </c>
      <c r="D4717" s="72">
        <f>Agua!M4719</f>
        <v>0</v>
      </c>
      <c r="E4717" s="72">
        <f t="shared" si="1096"/>
        <v>0</v>
      </c>
      <c r="F4717" s="72">
        <f>Agua!P4719</f>
        <v>0</v>
      </c>
      <c r="G4717" s="72">
        <f t="shared" si="1097"/>
        <v>0</v>
      </c>
      <c r="H4717" s="72">
        <f>Agua!S4719</f>
        <v>0</v>
      </c>
      <c r="I4717" s="72">
        <f t="shared" si="1098"/>
        <v>0</v>
      </c>
      <c r="J4717" s="72">
        <f>Agua!V4719</f>
        <v>0</v>
      </c>
      <c r="K4717" s="72">
        <f t="shared" si="1099"/>
        <v>0</v>
      </c>
      <c r="L4717" s="72">
        <f>Agua!X4719</f>
        <v>0</v>
      </c>
      <c r="M4717" s="72">
        <f t="shared" si="1100"/>
        <v>0</v>
      </c>
      <c r="N4717" s="72">
        <f t="shared" si="1101"/>
        <v>0</v>
      </c>
      <c r="O4717" s="41">
        <f>'Gas y Electricidad'!F4720</f>
        <v>0</v>
      </c>
      <c r="P4717" s="49">
        <f t="shared" si="1102"/>
        <v>0</v>
      </c>
      <c r="Q4717" s="41">
        <f>'Gas y Electricidad'!J4720</f>
        <v>0</v>
      </c>
      <c r="R4717" s="49">
        <f t="shared" si="1103"/>
        <v>0</v>
      </c>
      <c r="S4717" s="41">
        <f>'Gas y Electricidad'!M4720</f>
        <v>0</v>
      </c>
      <c r="T4717" s="42" t="e">
        <f t="shared" si="1104"/>
        <v>#DIV/0!</v>
      </c>
      <c r="U4717" s="35">
        <f>'Gas y Electricidad'!Q4720</f>
        <v>0</v>
      </c>
      <c r="V4717" s="52">
        <f t="shared" si="1105"/>
        <v>0</v>
      </c>
      <c r="W4717" s="63"/>
      <c r="X4717" s="63"/>
      <c r="Y4717" s="63"/>
      <c r="Z4717" s="57">
        <f t="shared" si="1106"/>
        <v>0</v>
      </c>
      <c r="AA4717" s="59">
        <f t="shared" si="1107"/>
        <v>0</v>
      </c>
      <c r="AB4717" s="58">
        <f t="shared" si="1108"/>
        <v>0</v>
      </c>
      <c r="AC4717" s="61">
        <f t="shared" si="1109"/>
        <v>0</v>
      </c>
      <c r="AD4717" s="61">
        <f t="shared" si="1110"/>
        <v>0</v>
      </c>
    </row>
    <row r="4718" spans="1:30" x14ac:dyDescent="0.3">
      <c r="A4718" s="39" t="str">
        <f>IF(Agua!A4720&gt;0,Agua!A4720,"-")</f>
        <v>-</v>
      </c>
      <c r="B4718" s="40">
        <f>Agua!C4720</f>
        <v>0</v>
      </c>
      <c r="C4718" s="72">
        <f>Agua!J4720</f>
        <v>0</v>
      </c>
      <c r="D4718" s="72">
        <f>Agua!M4720</f>
        <v>0</v>
      </c>
      <c r="E4718" s="72">
        <f t="shared" si="1096"/>
        <v>0</v>
      </c>
      <c r="F4718" s="72">
        <f>Agua!P4720</f>
        <v>0</v>
      </c>
      <c r="G4718" s="72">
        <f t="shared" si="1097"/>
        <v>0</v>
      </c>
      <c r="H4718" s="72">
        <f>Agua!S4720</f>
        <v>0</v>
      </c>
      <c r="I4718" s="72">
        <f t="shared" si="1098"/>
        <v>0</v>
      </c>
      <c r="J4718" s="72">
        <f>Agua!V4720</f>
        <v>0</v>
      </c>
      <c r="K4718" s="72">
        <f t="shared" si="1099"/>
        <v>0</v>
      </c>
      <c r="L4718" s="72">
        <f>Agua!X4720</f>
        <v>0</v>
      </c>
      <c r="M4718" s="72">
        <f t="shared" si="1100"/>
        <v>0</v>
      </c>
      <c r="N4718" s="72">
        <f t="shared" si="1101"/>
        <v>0</v>
      </c>
      <c r="O4718" s="41">
        <f>'Gas y Electricidad'!F4721</f>
        <v>0</v>
      </c>
      <c r="P4718" s="49">
        <f t="shared" si="1102"/>
        <v>0</v>
      </c>
      <c r="Q4718" s="41">
        <f>'Gas y Electricidad'!J4721</f>
        <v>0</v>
      </c>
      <c r="R4718" s="49">
        <f t="shared" si="1103"/>
        <v>0</v>
      </c>
      <c r="S4718" s="41">
        <f>'Gas y Electricidad'!M4721</f>
        <v>0</v>
      </c>
      <c r="T4718" s="42" t="e">
        <f t="shared" si="1104"/>
        <v>#DIV/0!</v>
      </c>
      <c r="U4718" s="35">
        <f>'Gas y Electricidad'!Q4721</f>
        <v>0</v>
      </c>
      <c r="V4718" s="52">
        <f t="shared" si="1105"/>
        <v>0</v>
      </c>
      <c r="W4718" s="63"/>
      <c r="X4718" s="63"/>
      <c r="Y4718" s="63"/>
      <c r="Z4718" s="57">
        <f t="shared" si="1106"/>
        <v>0</v>
      </c>
      <c r="AA4718" s="59">
        <f t="shared" si="1107"/>
        <v>0</v>
      </c>
      <c r="AB4718" s="58">
        <f t="shared" si="1108"/>
        <v>0</v>
      </c>
      <c r="AC4718" s="61">
        <f t="shared" si="1109"/>
        <v>0</v>
      </c>
      <c r="AD4718" s="61">
        <f t="shared" si="1110"/>
        <v>0</v>
      </c>
    </row>
    <row r="4719" spans="1:30" x14ac:dyDescent="0.3">
      <c r="A4719" s="39" t="str">
        <f>IF(Agua!A4721&gt;0,Agua!A4721,"-")</f>
        <v>-</v>
      </c>
      <c r="B4719" s="40">
        <f>Agua!C4721</f>
        <v>0</v>
      </c>
      <c r="C4719" s="72">
        <f>Agua!J4721</f>
        <v>0</v>
      </c>
      <c r="D4719" s="72">
        <f>Agua!M4721</f>
        <v>0</v>
      </c>
      <c r="E4719" s="72">
        <f t="shared" si="1096"/>
        <v>0</v>
      </c>
      <c r="F4719" s="72">
        <f>Agua!P4721</f>
        <v>0</v>
      </c>
      <c r="G4719" s="72">
        <f t="shared" si="1097"/>
        <v>0</v>
      </c>
      <c r="H4719" s="72">
        <f>Agua!S4721</f>
        <v>0</v>
      </c>
      <c r="I4719" s="72">
        <f t="shared" si="1098"/>
        <v>0</v>
      </c>
      <c r="J4719" s="72">
        <f>Agua!V4721</f>
        <v>0</v>
      </c>
      <c r="K4719" s="72">
        <f t="shared" si="1099"/>
        <v>0</v>
      </c>
      <c r="L4719" s="72">
        <f>Agua!X4721</f>
        <v>0</v>
      </c>
      <c r="M4719" s="72">
        <f t="shared" si="1100"/>
        <v>0</v>
      </c>
      <c r="N4719" s="72">
        <f t="shared" si="1101"/>
        <v>0</v>
      </c>
      <c r="O4719" s="41">
        <f>'Gas y Electricidad'!F4722</f>
        <v>0</v>
      </c>
      <c r="P4719" s="49">
        <f t="shared" si="1102"/>
        <v>0</v>
      </c>
      <c r="Q4719" s="41">
        <f>'Gas y Electricidad'!J4722</f>
        <v>0</v>
      </c>
      <c r="R4719" s="49">
        <f t="shared" si="1103"/>
        <v>0</v>
      </c>
      <c r="S4719" s="41">
        <f>'Gas y Electricidad'!M4722</f>
        <v>0</v>
      </c>
      <c r="T4719" s="42" t="e">
        <f t="shared" si="1104"/>
        <v>#DIV/0!</v>
      </c>
      <c r="U4719" s="35">
        <f>'Gas y Electricidad'!Q4722</f>
        <v>0</v>
      </c>
      <c r="V4719" s="52">
        <f t="shared" si="1105"/>
        <v>0</v>
      </c>
      <c r="W4719" s="63"/>
      <c r="X4719" s="63"/>
      <c r="Y4719" s="63"/>
      <c r="Z4719" s="57">
        <f t="shared" si="1106"/>
        <v>0</v>
      </c>
      <c r="AA4719" s="59">
        <f t="shared" si="1107"/>
        <v>0</v>
      </c>
      <c r="AB4719" s="58">
        <f t="shared" si="1108"/>
        <v>0</v>
      </c>
      <c r="AC4719" s="61">
        <f t="shared" si="1109"/>
        <v>0</v>
      </c>
      <c r="AD4719" s="61">
        <f t="shared" si="1110"/>
        <v>0</v>
      </c>
    </row>
    <row r="4720" spans="1:30" x14ac:dyDescent="0.3">
      <c r="A4720" s="39" t="str">
        <f>IF(Agua!A4722&gt;0,Agua!A4722,"-")</f>
        <v>-</v>
      </c>
      <c r="B4720" s="40">
        <f>Agua!C4722</f>
        <v>0</v>
      </c>
      <c r="C4720" s="72">
        <f>Agua!J4722</f>
        <v>0</v>
      </c>
      <c r="D4720" s="72">
        <f>Agua!M4722</f>
        <v>0</v>
      </c>
      <c r="E4720" s="72">
        <f t="shared" si="1096"/>
        <v>0</v>
      </c>
      <c r="F4720" s="72">
        <f>Agua!P4722</f>
        <v>0</v>
      </c>
      <c r="G4720" s="72">
        <f t="shared" si="1097"/>
        <v>0</v>
      </c>
      <c r="H4720" s="72">
        <f>Agua!S4722</f>
        <v>0</v>
      </c>
      <c r="I4720" s="72">
        <f t="shared" si="1098"/>
        <v>0</v>
      </c>
      <c r="J4720" s="72">
        <f>Agua!V4722</f>
        <v>0</v>
      </c>
      <c r="K4720" s="72">
        <f t="shared" si="1099"/>
        <v>0</v>
      </c>
      <c r="L4720" s="72">
        <f>Agua!X4722</f>
        <v>0</v>
      </c>
      <c r="M4720" s="72">
        <f t="shared" si="1100"/>
        <v>0</v>
      </c>
      <c r="N4720" s="72">
        <f t="shared" si="1101"/>
        <v>0</v>
      </c>
      <c r="O4720" s="41">
        <f>'Gas y Electricidad'!F4723</f>
        <v>0</v>
      </c>
      <c r="P4720" s="49">
        <f t="shared" si="1102"/>
        <v>0</v>
      </c>
      <c r="Q4720" s="41">
        <f>'Gas y Electricidad'!J4723</f>
        <v>0</v>
      </c>
      <c r="R4720" s="49">
        <f t="shared" si="1103"/>
        <v>0</v>
      </c>
      <c r="S4720" s="41">
        <f>'Gas y Electricidad'!M4723</f>
        <v>0</v>
      </c>
      <c r="T4720" s="42" t="e">
        <f t="shared" si="1104"/>
        <v>#DIV/0!</v>
      </c>
      <c r="U4720" s="35">
        <f>'Gas y Electricidad'!Q4723</f>
        <v>0</v>
      </c>
      <c r="V4720" s="52">
        <f t="shared" si="1105"/>
        <v>0</v>
      </c>
      <c r="W4720" s="63"/>
      <c r="X4720" s="63"/>
      <c r="Y4720" s="63"/>
      <c r="Z4720" s="57">
        <f t="shared" si="1106"/>
        <v>0</v>
      </c>
      <c r="AA4720" s="59">
        <f t="shared" si="1107"/>
        <v>0</v>
      </c>
      <c r="AB4720" s="58">
        <f t="shared" si="1108"/>
        <v>0</v>
      </c>
      <c r="AC4720" s="61">
        <f t="shared" si="1109"/>
        <v>0</v>
      </c>
      <c r="AD4720" s="61">
        <f t="shared" si="1110"/>
        <v>0</v>
      </c>
    </row>
    <row r="4721" spans="1:30" x14ac:dyDescent="0.3">
      <c r="A4721" s="39" t="str">
        <f>IF(Agua!A4723&gt;0,Agua!A4723,"-")</f>
        <v>-</v>
      </c>
      <c r="B4721" s="40">
        <f>Agua!C4723</f>
        <v>0</v>
      </c>
      <c r="C4721" s="72">
        <f>Agua!J4723</f>
        <v>0</v>
      </c>
      <c r="D4721" s="72">
        <f>Agua!M4723</f>
        <v>0</v>
      </c>
      <c r="E4721" s="72">
        <f t="shared" si="1096"/>
        <v>0</v>
      </c>
      <c r="F4721" s="72">
        <f>Agua!P4723</f>
        <v>0</v>
      </c>
      <c r="G4721" s="72">
        <f t="shared" si="1097"/>
        <v>0</v>
      </c>
      <c r="H4721" s="72">
        <f>Agua!S4723</f>
        <v>0</v>
      </c>
      <c r="I4721" s="72">
        <f t="shared" si="1098"/>
        <v>0</v>
      </c>
      <c r="J4721" s="72">
        <f>Agua!V4723</f>
        <v>0</v>
      </c>
      <c r="K4721" s="72">
        <f t="shared" si="1099"/>
        <v>0</v>
      </c>
      <c r="L4721" s="72">
        <f>Agua!X4723</f>
        <v>0</v>
      </c>
      <c r="M4721" s="72">
        <f t="shared" si="1100"/>
        <v>0</v>
      </c>
      <c r="N4721" s="72">
        <f t="shared" si="1101"/>
        <v>0</v>
      </c>
      <c r="O4721" s="41">
        <f>'Gas y Electricidad'!F4724</f>
        <v>0</v>
      </c>
      <c r="P4721" s="49">
        <f t="shared" si="1102"/>
        <v>0</v>
      </c>
      <c r="Q4721" s="41">
        <f>'Gas y Electricidad'!J4724</f>
        <v>0</v>
      </c>
      <c r="R4721" s="49">
        <f t="shared" si="1103"/>
        <v>0</v>
      </c>
      <c r="S4721" s="41">
        <f>'Gas y Electricidad'!M4724</f>
        <v>0</v>
      </c>
      <c r="T4721" s="42" t="e">
        <f t="shared" si="1104"/>
        <v>#DIV/0!</v>
      </c>
      <c r="U4721" s="35">
        <f>'Gas y Electricidad'!Q4724</f>
        <v>0</v>
      </c>
      <c r="V4721" s="52">
        <f t="shared" si="1105"/>
        <v>0</v>
      </c>
      <c r="W4721" s="63"/>
      <c r="X4721" s="63"/>
      <c r="Y4721" s="63"/>
      <c r="Z4721" s="57">
        <f t="shared" si="1106"/>
        <v>0</v>
      </c>
      <c r="AA4721" s="59">
        <f t="shared" si="1107"/>
        <v>0</v>
      </c>
      <c r="AB4721" s="58">
        <f t="shared" si="1108"/>
        <v>0</v>
      </c>
      <c r="AC4721" s="61">
        <f t="shared" si="1109"/>
        <v>0</v>
      </c>
      <c r="AD4721" s="61">
        <f t="shared" si="1110"/>
        <v>0</v>
      </c>
    </row>
    <row r="4722" spans="1:30" x14ac:dyDescent="0.3">
      <c r="A4722" s="39" t="str">
        <f>IF(Agua!A4724&gt;0,Agua!A4724,"-")</f>
        <v>-</v>
      </c>
      <c r="B4722" s="40">
        <f>Agua!C4724</f>
        <v>0</v>
      </c>
      <c r="C4722" s="72">
        <f>Agua!J4724</f>
        <v>0</v>
      </c>
      <c r="D4722" s="72">
        <f>Agua!M4724</f>
        <v>0</v>
      </c>
      <c r="E4722" s="72">
        <f t="shared" si="1096"/>
        <v>0</v>
      </c>
      <c r="F4722" s="72">
        <f>Agua!P4724</f>
        <v>0</v>
      </c>
      <c r="G4722" s="72">
        <f t="shared" si="1097"/>
        <v>0</v>
      </c>
      <c r="H4722" s="72">
        <f>Agua!S4724</f>
        <v>0</v>
      </c>
      <c r="I4722" s="72">
        <f t="shared" si="1098"/>
        <v>0</v>
      </c>
      <c r="J4722" s="72">
        <f>Agua!V4724</f>
        <v>0</v>
      </c>
      <c r="K4722" s="72">
        <f t="shared" si="1099"/>
        <v>0</v>
      </c>
      <c r="L4722" s="72">
        <f>Agua!X4724</f>
        <v>0</v>
      </c>
      <c r="M4722" s="72">
        <f t="shared" si="1100"/>
        <v>0</v>
      </c>
      <c r="N4722" s="72">
        <f t="shared" si="1101"/>
        <v>0</v>
      </c>
      <c r="O4722" s="41">
        <f>'Gas y Electricidad'!F4725</f>
        <v>0</v>
      </c>
      <c r="P4722" s="49">
        <f t="shared" si="1102"/>
        <v>0</v>
      </c>
      <c r="Q4722" s="41">
        <f>'Gas y Electricidad'!J4725</f>
        <v>0</v>
      </c>
      <c r="R4722" s="49">
        <f t="shared" si="1103"/>
        <v>0</v>
      </c>
      <c r="S4722" s="41">
        <f>'Gas y Electricidad'!M4725</f>
        <v>0</v>
      </c>
      <c r="T4722" s="42" t="e">
        <f t="shared" si="1104"/>
        <v>#DIV/0!</v>
      </c>
      <c r="U4722" s="35">
        <f>'Gas y Electricidad'!Q4725</f>
        <v>0</v>
      </c>
      <c r="V4722" s="52">
        <f t="shared" si="1105"/>
        <v>0</v>
      </c>
      <c r="W4722" s="63"/>
      <c r="X4722" s="63"/>
      <c r="Y4722" s="63"/>
      <c r="Z4722" s="57">
        <f t="shared" si="1106"/>
        <v>0</v>
      </c>
      <c r="AA4722" s="59">
        <f t="shared" si="1107"/>
        <v>0</v>
      </c>
      <c r="AB4722" s="58">
        <f t="shared" si="1108"/>
        <v>0</v>
      </c>
      <c r="AC4722" s="61">
        <f t="shared" si="1109"/>
        <v>0</v>
      </c>
      <c r="AD4722" s="61">
        <f t="shared" si="1110"/>
        <v>0</v>
      </c>
    </row>
    <row r="4723" spans="1:30" x14ac:dyDescent="0.3">
      <c r="A4723" s="39" t="str">
        <f>IF(Agua!A4725&gt;0,Agua!A4725,"-")</f>
        <v>-</v>
      </c>
      <c r="B4723" s="40">
        <f>Agua!C4725</f>
        <v>0</v>
      </c>
      <c r="C4723" s="72">
        <f>Agua!J4725</f>
        <v>0</v>
      </c>
      <c r="D4723" s="72">
        <f>Agua!M4725</f>
        <v>0</v>
      </c>
      <c r="E4723" s="72">
        <f t="shared" ref="E4723:E4786" si="1111">IF($B4723=0,0,(D4723/$B4723)*1000)</f>
        <v>0</v>
      </c>
      <c r="F4723" s="72">
        <f>Agua!P4725</f>
        <v>0</v>
      </c>
      <c r="G4723" s="72">
        <f t="shared" ref="G4723:G4786" si="1112">IF($B4723=0,0,(F4723/$B4723)*1000)</f>
        <v>0</v>
      </c>
      <c r="H4723" s="72">
        <f>Agua!S4725</f>
        <v>0</v>
      </c>
      <c r="I4723" s="72">
        <f t="shared" ref="I4723:I4786" si="1113">IF($B4723=0,0,(H4723/$B4723)*1000)</f>
        <v>0</v>
      </c>
      <c r="J4723" s="72">
        <f>Agua!V4725</f>
        <v>0</v>
      </c>
      <c r="K4723" s="72">
        <f t="shared" ref="K4723:K4786" si="1114">IF($B4723=0,0,(J4723/$B4723)*1000)</f>
        <v>0</v>
      </c>
      <c r="L4723" s="72">
        <f>Agua!X4725</f>
        <v>0</v>
      </c>
      <c r="M4723" s="72">
        <f t="shared" ref="M4723:M4786" si="1115">IF($B4723=0,0,(L4723/$B4723)*1000)</f>
        <v>0</v>
      </c>
      <c r="N4723" s="72">
        <f t="shared" ref="N4723:N4786" si="1116">IF(C4723&gt;0,C4723/B4723*1000,0)</f>
        <v>0</v>
      </c>
      <c r="O4723" s="41">
        <f>'Gas y Electricidad'!F4726</f>
        <v>0</v>
      </c>
      <c r="P4723" s="49">
        <f t="shared" ref="P4723:P4786" si="1117">IF($B4723=0,0,(O4723/$B4723)*3500)</f>
        <v>0</v>
      </c>
      <c r="Q4723" s="41">
        <f>'Gas y Electricidad'!J4726</f>
        <v>0</v>
      </c>
      <c r="R4723" s="49">
        <f t="shared" ref="R4723:R4786" si="1118">IF($B4723=0,0,(Q4723/$B4723)*3785)</f>
        <v>0</v>
      </c>
      <c r="S4723" s="41">
        <f>'Gas y Electricidad'!M4726</f>
        <v>0</v>
      </c>
      <c r="T4723" s="42" t="e">
        <f t="shared" ref="T4723:T4786" si="1119">IF($S4723="-","-",(S4723/$B4723)*1200)</f>
        <v>#DIV/0!</v>
      </c>
      <c r="U4723" s="35">
        <f>'Gas y Electricidad'!Q4726</f>
        <v>0</v>
      </c>
      <c r="V4723" s="52">
        <f t="shared" ref="V4723:V4786" si="1120">IF($B4723=0,0,(U4723/$B4723))</f>
        <v>0</v>
      </c>
      <c r="W4723" s="63"/>
      <c r="X4723" s="63"/>
      <c r="Y4723" s="63"/>
      <c r="Z4723" s="57">
        <f t="shared" ref="Z4723:Z4786" si="1121">(N4723/1000)*W4723</f>
        <v>0</v>
      </c>
      <c r="AA4723" s="59">
        <f t="shared" ref="AA4723:AA4786" si="1122">(R4723+P4723)*X4723</f>
        <v>0</v>
      </c>
      <c r="AB4723" s="58">
        <f t="shared" ref="AB4723:AB4786" si="1123">V4724*Y4723</f>
        <v>0</v>
      </c>
      <c r="AC4723" s="61">
        <f t="shared" ref="AC4723:AC4786" si="1124">Z4723+AA4723+AB4723</f>
        <v>0</v>
      </c>
      <c r="AD4723" s="61">
        <f t="shared" ref="AD4723:AD4786" si="1125">IF(B4723&gt;0,AC4723*B4723,0)</f>
        <v>0</v>
      </c>
    </row>
    <row r="4724" spans="1:30" x14ac:dyDescent="0.3">
      <c r="A4724" s="39" t="str">
        <f>IF(Agua!A4726&gt;0,Agua!A4726,"-")</f>
        <v>-</v>
      </c>
      <c r="B4724" s="40">
        <f>Agua!C4726</f>
        <v>0</v>
      </c>
      <c r="C4724" s="72">
        <f>Agua!J4726</f>
        <v>0</v>
      </c>
      <c r="D4724" s="72">
        <f>Agua!M4726</f>
        <v>0</v>
      </c>
      <c r="E4724" s="72">
        <f t="shared" si="1111"/>
        <v>0</v>
      </c>
      <c r="F4724" s="72">
        <f>Agua!P4726</f>
        <v>0</v>
      </c>
      <c r="G4724" s="72">
        <f t="shared" si="1112"/>
        <v>0</v>
      </c>
      <c r="H4724" s="72">
        <f>Agua!S4726</f>
        <v>0</v>
      </c>
      <c r="I4724" s="72">
        <f t="shared" si="1113"/>
        <v>0</v>
      </c>
      <c r="J4724" s="72">
        <f>Agua!V4726</f>
        <v>0</v>
      </c>
      <c r="K4724" s="72">
        <f t="shared" si="1114"/>
        <v>0</v>
      </c>
      <c r="L4724" s="72">
        <f>Agua!X4726</f>
        <v>0</v>
      </c>
      <c r="M4724" s="72">
        <f t="shared" si="1115"/>
        <v>0</v>
      </c>
      <c r="N4724" s="72">
        <f t="shared" si="1116"/>
        <v>0</v>
      </c>
      <c r="O4724" s="41">
        <f>'Gas y Electricidad'!F4727</f>
        <v>0</v>
      </c>
      <c r="P4724" s="49">
        <f t="shared" si="1117"/>
        <v>0</v>
      </c>
      <c r="Q4724" s="41">
        <f>'Gas y Electricidad'!J4727</f>
        <v>0</v>
      </c>
      <c r="R4724" s="49">
        <f t="shared" si="1118"/>
        <v>0</v>
      </c>
      <c r="S4724" s="41">
        <f>'Gas y Electricidad'!M4727</f>
        <v>0</v>
      </c>
      <c r="T4724" s="42" t="e">
        <f t="shared" si="1119"/>
        <v>#DIV/0!</v>
      </c>
      <c r="U4724" s="35">
        <f>'Gas y Electricidad'!Q4727</f>
        <v>0</v>
      </c>
      <c r="V4724" s="52">
        <f t="shared" si="1120"/>
        <v>0</v>
      </c>
      <c r="W4724" s="63"/>
      <c r="X4724" s="63"/>
      <c r="Y4724" s="63"/>
      <c r="Z4724" s="57">
        <f t="shared" si="1121"/>
        <v>0</v>
      </c>
      <c r="AA4724" s="59">
        <f t="shared" si="1122"/>
        <v>0</v>
      </c>
      <c r="AB4724" s="58">
        <f t="shared" si="1123"/>
        <v>0</v>
      </c>
      <c r="AC4724" s="61">
        <f t="shared" si="1124"/>
        <v>0</v>
      </c>
      <c r="AD4724" s="61">
        <f t="shared" si="1125"/>
        <v>0</v>
      </c>
    </row>
    <row r="4725" spans="1:30" x14ac:dyDescent="0.3">
      <c r="A4725" s="39" t="str">
        <f>IF(Agua!A4727&gt;0,Agua!A4727,"-")</f>
        <v>-</v>
      </c>
      <c r="B4725" s="40">
        <f>Agua!C4727</f>
        <v>0</v>
      </c>
      <c r="C4725" s="72">
        <f>Agua!J4727</f>
        <v>0</v>
      </c>
      <c r="D4725" s="72">
        <f>Agua!M4727</f>
        <v>0</v>
      </c>
      <c r="E4725" s="72">
        <f t="shared" si="1111"/>
        <v>0</v>
      </c>
      <c r="F4725" s="72">
        <f>Agua!P4727</f>
        <v>0</v>
      </c>
      <c r="G4725" s="72">
        <f t="shared" si="1112"/>
        <v>0</v>
      </c>
      <c r="H4725" s="72">
        <f>Agua!S4727</f>
        <v>0</v>
      </c>
      <c r="I4725" s="72">
        <f t="shared" si="1113"/>
        <v>0</v>
      </c>
      <c r="J4725" s="72">
        <f>Agua!V4727</f>
        <v>0</v>
      </c>
      <c r="K4725" s="72">
        <f t="shared" si="1114"/>
        <v>0</v>
      </c>
      <c r="L4725" s="72">
        <f>Agua!X4727</f>
        <v>0</v>
      </c>
      <c r="M4725" s="72">
        <f t="shared" si="1115"/>
        <v>0</v>
      </c>
      <c r="N4725" s="72">
        <f t="shared" si="1116"/>
        <v>0</v>
      </c>
      <c r="O4725" s="41">
        <f>'Gas y Electricidad'!F4728</f>
        <v>0</v>
      </c>
      <c r="P4725" s="49">
        <f t="shared" si="1117"/>
        <v>0</v>
      </c>
      <c r="Q4725" s="41">
        <f>'Gas y Electricidad'!J4728</f>
        <v>0</v>
      </c>
      <c r="R4725" s="49">
        <f t="shared" si="1118"/>
        <v>0</v>
      </c>
      <c r="S4725" s="41">
        <f>'Gas y Electricidad'!M4728</f>
        <v>0</v>
      </c>
      <c r="T4725" s="42" t="e">
        <f t="shared" si="1119"/>
        <v>#DIV/0!</v>
      </c>
      <c r="U4725" s="35">
        <f>'Gas y Electricidad'!Q4728</f>
        <v>0</v>
      </c>
      <c r="V4725" s="52">
        <f t="shared" si="1120"/>
        <v>0</v>
      </c>
      <c r="W4725" s="63"/>
      <c r="X4725" s="63"/>
      <c r="Y4725" s="63"/>
      <c r="Z4725" s="57">
        <f t="shared" si="1121"/>
        <v>0</v>
      </c>
      <c r="AA4725" s="59">
        <f t="shared" si="1122"/>
        <v>0</v>
      </c>
      <c r="AB4725" s="58">
        <f t="shared" si="1123"/>
        <v>0</v>
      </c>
      <c r="AC4725" s="61">
        <f t="shared" si="1124"/>
        <v>0</v>
      </c>
      <c r="AD4725" s="61">
        <f t="shared" si="1125"/>
        <v>0</v>
      </c>
    </row>
    <row r="4726" spans="1:30" x14ac:dyDescent="0.3">
      <c r="A4726" s="39" t="str">
        <f>IF(Agua!A4728&gt;0,Agua!A4728,"-")</f>
        <v>-</v>
      </c>
      <c r="B4726" s="40">
        <f>Agua!C4728</f>
        <v>0</v>
      </c>
      <c r="C4726" s="72">
        <f>Agua!J4728</f>
        <v>0</v>
      </c>
      <c r="D4726" s="72">
        <f>Agua!M4728</f>
        <v>0</v>
      </c>
      <c r="E4726" s="72">
        <f t="shared" si="1111"/>
        <v>0</v>
      </c>
      <c r="F4726" s="72">
        <f>Agua!P4728</f>
        <v>0</v>
      </c>
      <c r="G4726" s="72">
        <f t="shared" si="1112"/>
        <v>0</v>
      </c>
      <c r="H4726" s="72">
        <f>Agua!S4728</f>
        <v>0</v>
      </c>
      <c r="I4726" s="72">
        <f t="shared" si="1113"/>
        <v>0</v>
      </c>
      <c r="J4726" s="72">
        <f>Agua!V4728</f>
        <v>0</v>
      </c>
      <c r="K4726" s="72">
        <f t="shared" si="1114"/>
        <v>0</v>
      </c>
      <c r="L4726" s="72">
        <f>Agua!X4728</f>
        <v>0</v>
      </c>
      <c r="M4726" s="72">
        <f t="shared" si="1115"/>
        <v>0</v>
      </c>
      <c r="N4726" s="72">
        <f t="shared" si="1116"/>
        <v>0</v>
      </c>
      <c r="O4726" s="41">
        <f>'Gas y Electricidad'!F4729</f>
        <v>0</v>
      </c>
      <c r="P4726" s="49">
        <f t="shared" si="1117"/>
        <v>0</v>
      </c>
      <c r="Q4726" s="41">
        <f>'Gas y Electricidad'!J4729</f>
        <v>0</v>
      </c>
      <c r="R4726" s="49">
        <f t="shared" si="1118"/>
        <v>0</v>
      </c>
      <c r="S4726" s="41">
        <f>'Gas y Electricidad'!M4729</f>
        <v>0</v>
      </c>
      <c r="T4726" s="42" t="e">
        <f t="shared" si="1119"/>
        <v>#DIV/0!</v>
      </c>
      <c r="U4726" s="35">
        <f>'Gas y Electricidad'!Q4729</f>
        <v>0</v>
      </c>
      <c r="V4726" s="52">
        <f t="shared" si="1120"/>
        <v>0</v>
      </c>
      <c r="W4726" s="63"/>
      <c r="X4726" s="63"/>
      <c r="Y4726" s="63"/>
      <c r="Z4726" s="57">
        <f t="shared" si="1121"/>
        <v>0</v>
      </c>
      <c r="AA4726" s="59">
        <f t="shared" si="1122"/>
        <v>0</v>
      </c>
      <c r="AB4726" s="58">
        <f t="shared" si="1123"/>
        <v>0</v>
      </c>
      <c r="AC4726" s="61">
        <f t="shared" si="1124"/>
        <v>0</v>
      </c>
      <c r="AD4726" s="61">
        <f t="shared" si="1125"/>
        <v>0</v>
      </c>
    </row>
    <row r="4727" spans="1:30" x14ac:dyDescent="0.3">
      <c r="A4727" s="39" t="str">
        <f>IF(Agua!A4729&gt;0,Agua!A4729,"-")</f>
        <v>-</v>
      </c>
      <c r="B4727" s="40">
        <f>Agua!C4729</f>
        <v>0</v>
      </c>
      <c r="C4727" s="72">
        <f>Agua!J4729</f>
        <v>0</v>
      </c>
      <c r="D4727" s="72">
        <f>Agua!M4729</f>
        <v>0</v>
      </c>
      <c r="E4727" s="72">
        <f t="shared" si="1111"/>
        <v>0</v>
      </c>
      <c r="F4727" s="72">
        <f>Agua!P4729</f>
        <v>0</v>
      </c>
      <c r="G4727" s="72">
        <f t="shared" si="1112"/>
        <v>0</v>
      </c>
      <c r="H4727" s="72">
        <f>Agua!S4729</f>
        <v>0</v>
      </c>
      <c r="I4727" s="72">
        <f t="shared" si="1113"/>
        <v>0</v>
      </c>
      <c r="J4727" s="72">
        <f>Agua!V4729</f>
        <v>0</v>
      </c>
      <c r="K4727" s="72">
        <f t="shared" si="1114"/>
        <v>0</v>
      </c>
      <c r="L4727" s="72">
        <f>Agua!X4729</f>
        <v>0</v>
      </c>
      <c r="M4727" s="72">
        <f t="shared" si="1115"/>
        <v>0</v>
      </c>
      <c r="N4727" s="72">
        <f t="shared" si="1116"/>
        <v>0</v>
      </c>
      <c r="O4727" s="41">
        <f>'Gas y Electricidad'!F4730</f>
        <v>0</v>
      </c>
      <c r="P4727" s="49">
        <f t="shared" si="1117"/>
        <v>0</v>
      </c>
      <c r="Q4727" s="41">
        <f>'Gas y Electricidad'!J4730</f>
        <v>0</v>
      </c>
      <c r="R4727" s="49">
        <f t="shared" si="1118"/>
        <v>0</v>
      </c>
      <c r="S4727" s="41">
        <f>'Gas y Electricidad'!M4730</f>
        <v>0</v>
      </c>
      <c r="T4727" s="42" t="e">
        <f t="shared" si="1119"/>
        <v>#DIV/0!</v>
      </c>
      <c r="U4727" s="35">
        <f>'Gas y Electricidad'!Q4730</f>
        <v>0</v>
      </c>
      <c r="V4727" s="52">
        <f t="shared" si="1120"/>
        <v>0</v>
      </c>
      <c r="W4727" s="63"/>
      <c r="X4727" s="63"/>
      <c r="Y4727" s="63"/>
      <c r="Z4727" s="57">
        <f t="shared" si="1121"/>
        <v>0</v>
      </c>
      <c r="AA4727" s="59">
        <f t="shared" si="1122"/>
        <v>0</v>
      </c>
      <c r="AB4727" s="58">
        <f t="shared" si="1123"/>
        <v>0</v>
      </c>
      <c r="AC4727" s="61">
        <f t="shared" si="1124"/>
        <v>0</v>
      </c>
      <c r="AD4727" s="61">
        <f t="shared" si="1125"/>
        <v>0</v>
      </c>
    </row>
    <row r="4728" spans="1:30" x14ac:dyDescent="0.3">
      <c r="A4728" s="39" t="str">
        <f>IF(Agua!A4730&gt;0,Agua!A4730,"-")</f>
        <v>-</v>
      </c>
      <c r="B4728" s="40">
        <f>Agua!C4730</f>
        <v>0</v>
      </c>
      <c r="C4728" s="72">
        <f>Agua!J4730</f>
        <v>0</v>
      </c>
      <c r="D4728" s="72">
        <f>Agua!M4730</f>
        <v>0</v>
      </c>
      <c r="E4728" s="72">
        <f t="shared" si="1111"/>
        <v>0</v>
      </c>
      <c r="F4728" s="72">
        <f>Agua!P4730</f>
        <v>0</v>
      </c>
      <c r="G4728" s="72">
        <f t="shared" si="1112"/>
        <v>0</v>
      </c>
      <c r="H4728" s="72">
        <f>Agua!S4730</f>
        <v>0</v>
      </c>
      <c r="I4728" s="72">
        <f t="shared" si="1113"/>
        <v>0</v>
      </c>
      <c r="J4728" s="72">
        <f>Agua!V4730</f>
        <v>0</v>
      </c>
      <c r="K4728" s="72">
        <f t="shared" si="1114"/>
        <v>0</v>
      </c>
      <c r="L4728" s="72">
        <f>Agua!X4730</f>
        <v>0</v>
      </c>
      <c r="M4728" s="72">
        <f t="shared" si="1115"/>
        <v>0</v>
      </c>
      <c r="N4728" s="72">
        <f t="shared" si="1116"/>
        <v>0</v>
      </c>
      <c r="O4728" s="41">
        <f>'Gas y Electricidad'!F4731</f>
        <v>0</v>
      </c>
      <c r="P4728" s="49">
        <f t="shared" si="1117"/>
        <v>0</v>
      </c>
      <c r="Q4728" s="41">
        <f>'Gas y Electricidad'!J4731</f>
        <v>0</v>
      </c>
      <c r="R4728" s="49">
        <f t="shared" si="1118"/>
        <v>0</v>
      </c>
      <c r="S4728" s="41">
        <f>'Gas y Electricidad'!M4731</f>
        <v>0</v>
      </c>
      <c r="T4728" s="42" t="e">
        <f t="shared" si="1119"/>
        <v>#DIV/0!</v>
      </c>
      <c r="U4728" s="35">
        <f>'Gas y Electricidad'!Q4731</f>
        <v>0</v>
      </c>
      <c r="V4728" s="52">
        <f t="shared" si="1120"/>
        <v>0</v>
      </c>
      <c r="W4728" s="63"/>
      <c r="X4728" s="63"/>
      <c r="Y4728" s="63"/>
      <c r="Z4728" s="57">
        <f t="shared" si="1121"/>
        <v>0</v>
      </c>
      <c r="AA4728" s="59">
        <f t="shared" si="1122"/>
        <v>0</v>
      </c>
      <c r="AB4728" s="58">
        <f t="shared" si="1123"/>
        <v>0</v>
      </c>
      <c r="AC4728" s="61">
        <f t="shared" si="1124"/>
        <v>0</v>
      </c>
      <c r="AD4728" s="61">
        <f t="shared" si="1125"/>
        <v>0</v>
      </c>
    </row>
    <row r="4729" spans="1:30" x14ac:dyDescent="0.3">
      <c r="A4729" s="39" t="str">
        <f>IF(Agua!A4731&gt;0,Agua!A4731,"-")</f>
        <v>-</v>
      </c>
      <c r="B4729" s="40">
        <f>Agua!C4731</f>
        <v>0</v>
      </c>
      <c r="C4729" s="72">
        <f>Agua!J4731</f>
        <v>0</v>
      </c>
      <c r="D4729" s="72">
        <f>Agua!M4731</f>
        <v>0</v>
      </c>
      <c r="E4729" s="72">
        <f t="shared" si="1111"/>
        <v>0</v>
      </c>
      <c r="F4729" s="72">
        <f>Agua!P4731</f>
        <v>0</v>
      </c>
      <c r="G4729" s="72">
        <f t="shared" si="1112"/>
        <v>0</v>
      </c>
      <c r="H4729" s="72">
        <f>Agua!S4731</f>
        <v>0</v>
      </c>
      <c r="I4729" s="72">
        <f t="shared" si="1113"/>
        <v>0</v>
      </c>
      <c r="J4729" s="72">
        <f>Agua!V4731</f>
        <v>0</v>
      </c>
      <c r="K4729" s="72">
        <f t="shared" si="1114"/>
        <v>0</v>
      </c>
      <c r="L4729" s="72">
        <f>Agua!X4731</f>
        <v>0</v>
      </c>
      <c r="M4729" s="72">
        <f t="shared" si="1115"/>
        <v>0</v>
      </c>
      <c r="N4729" s="72">
        <f t="shared" si="1116"/>
        <v>0</v>
      </c>
      <c r="O4729" s="41">
        <f>'Gas y Electricidad'!F4732</f>
        <v>0</v>
      </c>
      <c r="P4729" s="49">
        <f t="shared" si="1117"/>
        <v>0</v>
      </c>
      <c r="Q4729" s="41">
        <f>'Gas y Electricidad'!J4732</f>
        <v>0</v>
      </c>
      <c r="R4729" s="49">
        <f t="shared" si="1118"/>
        <v>0</v>
      </c>
      <c r="S4729" s="41">
        <f>'Gas y Electricidad'!M4732</f>
        <v>0</v>
      </c>
      <c r="T4729" s="42" t="e">
        <f t="shared" si="1119"/>
        <v>#DIV/0!</v>
      </c>
      <c r="U4729" s="35">
        <f>'Gas y Electricidad'!Q4732</f>
        <v>0</v>
      </c>
      <c r="V4729" s="52">
        <f t="shared" si="1120"/>
        <v>0</v>
      </c>
      <c r="W4729" s="63"/>
      <c r="X4729" s="63"/>
      <c r="Y4729" s="63"/>
      <c r="Z4729" s="57">
        <f t="shared" si="1121"/>
        <v>0</v>
      </c>
      <c r="AA4729" s="59">
        <f t="shared" si="1122"/>
        <v>0</v>
      </c>
      <c r="AB4729" s="58">
        <f t="shared" si="1123"/>
        <v>0</v>
      </c>
      <c r="AC4729" s="61">
        <f t="shared" si="1124"/>
        <v>0</v>
      </c>
      <c r="AD4729" s="61">
        <f t="shared" si="1125"/>
        <v>0</v>
      </c>
    </row>
    <row r="4730" spans="1:30" x14ac:dyDescent="0.3">
      <c r="A4730" s="39" t="str">
        <f>IF(Agua!A4732&gt;0,Agua!A4732,"-")</f>
        <v>-</v>
      </c>
      <c r="B4730" s="40">
        <f>Agua!C4732</f>
        <v>0</v>
      </c>
      <c r="C4730" s="72">
        <f>Agua!J4732</f>
        <v>0</v>
      </c>
      <c r="D4730" s="72">
        <f>Agua!M4732</f>
        <v>0</v>
      </c>
      <c r="E4730" s="72">
        <f t="shared" si="1111"/>
        <v>0</v>
      </c>
      <c r="F4730" s="72">
        <f>Agua!P4732</f>
        <v>0</v>
      </c>
      <c r="G4730" s="72">
        <f t="shared" si="1112"/>
        <v>0</v>
      </c>
      <c r="H4730" s="72">
        <f>Agua!S4732</f>
        <v>0</v>
      </c>
      <c r="I4730" s="72">
        <f t="shared" si="1113"/>
        <v>0</v>
      </c>
      <c r="J4730" s="72">
        <f>Agua!V4732</f>
        <v>0</v>
      </c>
      <c r="K4730" s="72">
        <f t="shared" si="1114"/>
        <v>0</v>
      </c>
      <c r="L4730" s="72">
        <f>Agua!X4732</f>
        <v>0</v>
      </c>
      <c r="M4730" s="72">
        <f t="shared" si="1115"/>
        <v>0</v>
      </c>
      <c r="N4730" s="72">
        <f t="shared" si="1116"/>
        <v>0</v>
      </c>
      <c r="O4730" s="41">
        <f>'Gas y Electricidad'!F4733</f>
        <v>0</v>
      </c>
      <c r="P4730" s="49">
        <f t="shared" si="1117"/>
        <v>0</v>
      </c>
      <c r="Q4730" s="41">
        <f>'Gas y Electricidad'!J4733</f>
        <v>0</v>
      </c>
      <c r="R4730" s="49">
        <f t="shared" si="1118"/>
        <v>0</v>
      </c>
      <c r="S4730" s="41">
        <f>'Gas y Electricidad'!M4733</f>
        <v>0</v>
      </c>
      <c r="T4730" s="42" t="e">
        <f t="shared" si="1119"/>
        <v>#DIV/0!</v>
      </c>
      <c r="U4730" s="35">
        <f>'Gas y Electricidad'!Q4733</f>
        <v>0</v>
      </c>
      <c r="V4730" s="52">
        <f t="shared" si="1120"/>
        <v>0</v>
      </c>
      <c r="W4730" s="63"/>
      <c r="X4730" s="63"/>
      <c r="Y4730" s="63"/>
      <c r="Z4730" s="57">
        <f t="shared" si="1121"/>
        <v>0</v>
      </c>
      <c r="AA4730" s="59">
        <f t="shared" si="1122"/>
        <v>0</v>
      </c>
      <c r="AB4730" s="58">
        <f t="shared" si="1123"/>
        <v>0</v>
      </c>
      <c r="AC4730" s="61">
        <f t="shared" si="1124"/>
        <v>0</v>
      </c>
      <c r="AD4730" s="61">
        <f t="shared" si="1125"/>
        <v>0</v>
      </c>
    </row>
    <row r="4731" spans="1:30" x14ac:dyDescent="0.3">
      <c r="A4731" s="39" t="str">
        <f>IF(Agua!A4733&gt;0,Agua!A4733,"-")</f>
        <v>-</v>
      </c>
      <c r="B4731" s="40">
        <f>Agua!C4733</f>
        <v>0</v>
      </c>
      <c r="C4731" s="72">
        <f>Agua!J4733</f>
        <v>0</v>
      </c>
      <c r="D4731" s="72">
        <f>Agua!M4733</f>
        <v>0</v>
      </c>
      <c r="E4731" s="72">
        <f t="shared" si="1111"/>
        <v>0</v>
      </c>
      <c r="F4731" s="72">
        <f>Agua!P4733</f>
        <v>0</v>
      </c>
      <c r="G4731" s="72">
        <f t="shared" si="1112"/>
        <v>0</v>
      </c>
      <c r="H4731" s="72">
        <f>Agua!S4733</f>
        <v>0</v>
      </c>
      <c r="I4731" s="72">
        <f t="shared" si="1113"/>
        <v>0</v>
      </c>
      <c r="J4731" s="72">
        <f>Agua!V4733</f>
        <v>0</v>
      </c>
      <c r="K4731" s="72">
        <f t="shared" si="1114"/>
        <v>0</v>
      </c>
      <c r="L4731" s="72">
        <f>Agua!X4733</f>
        <v>0</v>
      </c>
      <c r="M4731" s="72">
        <f t="shared" si="1115"/>
        <v>0</v>
      </c>
      <c r="N4731" s="72">
        <f t="shared" si="1116"/>
        <v>0</v>
      </c>
      <c r="O4731" s="41">
        <f>'Gas y Electricidad'!F4734</f>
        <v>0</v>
      </c>
      <c r="P4731" s="49">
        <f t="shared" si="1117"/>
        <v>0</v>
      </c>
      <c r="Q4731" s="41">
        <f>'Gas y Electricidad'!J4734</f>
        <v>0</v>
      </c>
      <c r="R4731" s="49">
        <f t="shared" si="1118"/>
        <v>0</v>
      </c>
      <c r="S4731" s="41">
        <f>'Gas y Electricidad'!M4734</f>
        <v>0</v>
      </c>
      <c r="T4731" s="42" t="e">
        <f t="shared" si="1119"/>
        <v>#DIV/0!</v>
      </c>
      <c r="U4731" s="35">
        <f>'Gas y Electricidad'!Q4734</f>
        <v>0</v>
      </c>
      <c r="V4731" s="52">
        <f t="shared" si="1120"/>
        <v>0</v>
      </c>
      <c r="W4731" s="63"/>
      <c r="X4731" s="63"/>
      <c r="Y4731" s="63"/>
      <c r="Z4731" s="57">
        <f t="shared" si="1121"/>
        <v>0</v>
      </c>
      <c r="AA4731" s="59">
        <f t="shared" si="1122"/>
        <v>0</v>
      </c>
      <c r="AB4731" s="58">
        <f t="shared" si="1123"/>
        <v>0</v>
      </c>
      <c r="AC4731" s="61">
        <f t="shared" si="1124"/>
        <v>0</v>
      </c>
      <c r="AD4731" s="61">
        <f t="shared" si="1125"/>
        <v>0</v>
      </c>
    </row>
    <row r="4732" spans="1:30" x14ac:dyDescent="0.3">
      <c r="A4732" s="39" t="str">
        <f>IF(Agua!A4734&gt;0,Agua!A4734,"-")</f>
        <v>-</v>
      </c>
      <c r="B4732" s="40">
        <f>Agua!C4734</f>
        <v>0</v>
      </c>
      <c r="C4732" s="72">
        <f>Agua!J4734</f>
        <v>0</v>
      </c>
      <c r="D4732" s="72">
        <f>Agua!M4734</f>
        <v>0</v>
      </c>
      <c r="E4732" s="72">
        <f t="shared" si="1111"/>
        <v>0</v>
      </c>
      <c r="F4732" s="72">
        <f>Agua!P4734</f>
        <v>0</v>
      </c>
      <c r="G4732" s="72">
        <f t="shared" si="1112"/>
        <v>0</v>
      </c>
      <c r="H4732" s="72">
        <f>Agua!S4734</f>
        <v>0</v>
      </c>
      <c r="I4732" s="72">
        <f t="shared" si="1113"/>
        <v>0</v>
      </c>
      <c r="J4732" s="72">
        <f>Agua!V4734</f>
        <v>0</v>
      </c>
      <c r="K4732" s="72">
        <f t="shared" si="1114"/>
        <v>0</v>
      </c>
      <c r="L4732" s="72">
        <f>Agua!X4734</f>
        <v>0</v>
      </c>
      <c r="M4732" s="72">
        <f t="shared" si="1115"/>
        <v>0</v>
      </c>
      <c r="N4732" s="72">
        <f t="shared" si="1116"/>
        <v>0</v>
      </c>
      <c r="O4732" s="41">
        <f>'Gas y Electricidad'!F4735</f>
        <v>0</v>
      </c>
      <c r="P4732" s="49">
        <f t="shared" si="1117"/>
        <v>0</v>
      </c>
      <c r="Q4732" s="41">
        <f>'Gas y Electricidad'!J4735</f>
        <v>0</v>
      </c>
      <c r="R4732" s="49">
        <f t="shared" si="1118"/>
        <v>0</v>
      </c>
      <c r="S4732" s="41">
        <f>'Gas y Electricidad'!M4735</f>
        <v>0</v>
      </c>
      <c r="T4732" s="42" t="e">
        <f t="shared" si="1119"/>
        <v>#DIV/0!</v>
      </c>
      <c r="U4732" s="35">
        <f>'Gas y Electricidad'!Q4735</f>
        <v>0</v>
      </c>
      <c r="V4732" s="52">
        <f t="shared" si="1120"/>
        <v>0</v>
      </c>
      <c r="W4732" s="63"/>
      <c r="X4732" s="63"/>
      <c r="Y4732" s="63"/>
      <c r="Z4732" s="57">
        <f t="shared" si="1121"/>
        <v>0</v>
      </c>
      <c r="AA4732" s="59">
        <f t="shared" si="1122"/>
        <v>0</v>
      </c>
      <c r="AB4732" s="58">
        <f t="shared" si="1123"/>
        <v>0</v>
      </c>
      <c r="AC4732" s="61">
        <f t="shared" si="1124"/>
        <v>0</v>
      </c>
      <c r="AD4732" s="61">
        <f t="shared" si="1125"/>
        <v>0</v>
      </c>
    </row>
    <row r="4733" spans="1:30" x14ac:dyDescent="0.3">
      <c r="A4733" s="39" t="str">
        <f>IF(Agua!A4735&gt;0,Agua!A4735,"-")</f>
        <v>-</v>
      </c>
      <c r="B4733" s="40">
        <f>Agua!C4735</f>
        <v>0</v>
      </c>
      <c r="C4733" s="72">
        <f>Agua!J4735</f>
        <v>0</v>
      </c>
      <c r="D4733" s="72">
        <f>Agua!M4735</f>
        <v>0</v>
      </c>
      <c r="E4733" s="72">
        <f t="shared" si="1111"/>
        <v>0</v>
      </c>
      <c r="F4733" s="72">
        <f>Agua!P4735</f>
        <v>0</v>
      </c>
      <c r="G4733" s="72">
        <f t="shared" si="1112"/>
        <v>0</v>
      </c>
      <c r="H4733" s="72">
        <f>Agua!S4735</f>
        <v>0</v>
      </c>
      <c r="I4733" s="72">
        <f t="shared" si="1113"/>
        <v>0</v>
      </c>
      <c r="J4733" s="72">
        <f>Agua!V4735</f>
        <v>0</v>
      </c>
      <c r="K4733" s="72">
        <f t="shared" si="1114"/>
        <v>0</v>
      </c>
      <c r="L4733" s="72">
        <f>Agua!X4735</f>
        <v>0</v>
      </c>
      <c r="M4733" s="72">
        <f t="shared" si="1115"/>
        <v>0</v>
      </c>
      <c r="N4733" s="72">
        <f t="shared" si="1116"/>
        <v>0</v>
      </c>
      <c r="O4733" s="41">
        <f>'Gas y Electricidad'!F4736</f>
        <v>0</v>
      </c>
      <c r="P4733" s="49">
        <f t="shared" si="1117"/>
        <v>0</v>
      </c>
      <c r="Q4733" s="41">
        <f>'Gas y Electricidad'!J4736</f>
        <v>0</v>
      </c>
      <c r="R4733" s="49">
        <f t="shared" si="1118"/>
        <v>0</v>
      </c>
      <c r="S4733" s="41">
        <f>'Gas y Electricidad'!M4736</f>
        <v>0</v>
      </c>
      <c r="T4733" s="42" t="e">
        <f t="shared" si="1119"/>
        <v>#DIV/0!</v>
      </c>
      <c r="U4733" s="35">
        <f>'Gas y Electricidad'!Q4736</f>
        <v>0</v>
      </c>
      <c r="V4733" s="52">
        <f t="shared" si="1120"/>
        <v>0</v>
      </c>
      <c r="W4733" s="63"/>
      <c r="X4733" s="63"/>
      <c r="Y4733" s="63"/>
      <c r="Z4733" s="57">
        <f t="shared" si="1121"/>
        <v>0</v>
      </c>
      <c r="AA4733" s="59">
        <f t="shared" si="1122"/>
        <v>0</v>
      </c>
      <c r="AB4733" s="58">
        <f t="shared" si="1123"/>
        <v>0</v>
      </c>
      <c r="AC4733" s="61">
        <f t="shared" si="1124"/>
        <v>0</v>
      </c>
      <c r="AD4733" s="61">
        <f t="shared" si="1125"/>
        <v>0</v>
      </c>
    </row>
    <row r="4734" spans="1:30" x14ac:dyDescent="0.3">
      <c r="A4734" s="39" t="str">
        <f>IF(Agua!A4736&gt;0,Agua!A4736,"-")</f>
        <v>-</v>
      </c>
      <c r="B4734" s="40">
        <f>Agua!C4736</f>
        <v>0</v>
      </c>
      <c r="C4734" s="72">
        <f>Agua!J4736</f>
        <v>0</v>
      </c>
      <c r="D4734" s="72">
        <f>Agua!M4736</f>
        <v>0</v>
      </c>
      <c r="E4734" s="72">
        <f t="shared" si="1111"/>
        <v>0</v>
      </c>
      <c r="F4734" s="72">
        <f>Agua!P4736</f>
        <v>0</v>
      </c>
      <c r="G4734" s="72">
        <f t="shared" si="1112"/>
        <v>0</v>
      </c>
      <c r="H4734" s="72">
        <f>Agua!S4736</f>
        <v>0</v>
      </c>
      <c r="I4734" s="72">
        <f t="shared" si="1113"/>
        <v>0</v>
      </c>
      <c r="J4734" s="72">
        <f>Agua!V4736</f>
        <v>0</v>
      </c>
      <c r="K4734" s="72">
        <f t="shared" si="1114"/>
        <v>0</v>
      </c>
      <c r="L4734" s="72">
        <f>Agua!X4736</f>
        <v>0</v>
      </c>
      <c r="M4734" s="72">
        <f t="shared" si="1115"/>
        <v>0</v>
      </c>
      <c r="N4734" s="72">
        <f t="shared" si="1116"/>
        <v>0</v>
      </c>
      <c r="O4734" s="41">
        <f>'Gas y Electricidad'!F4737</f>
        <v>0</v>
      </c>
      <c r="P4734" s="49">
        <f t="shared" si="1117"/>
        <v>0</v>
      </c>
      <c r="Q4734" s="41">
        <f>'Gas y Electricidad'!J4737</f>
        <v>0</v>
      </c>
      <c r="R4734" s="49">
        <f t="shared" si="1118"/>
        <v>0</v>
      </c>
      <c r="S4734" s="41">
        <f>'Gas y Electricidad'!M4737</f>
        <v>0</v>
      </c>
      <c r="T4734" s="42" t="e">
        <f t="shared" si="1119"/>
        <v>#DIV/0!</v>
      </c>
      <c r="U4734" s="35">
        <f>'Gas y Electricidad'!Q4737</f>
        <v>0</v>
      </c>
      <c r="V4734" s="52">
        <f t="shared" si="1120"/>
        <v>0</v>
      </c>
      <c r="W4734" s="63"/>
      <c r="X4734" s="63"/>
      <c r="Y4734" s="63"/>
      <c r="Z4734" s="57">
        <f t="shared" si="1121"/>
        <v>0</v>
      </c>
      <c r="AA4734" s="59">
        <f t="shared" si="1122"/>
        <v>0</v>
      </c>
      <c r="AB4734" s="58">
        <f t="shared" si="1123"/>
        <v>0</v>
      </c>
      <c r="AC4734" s="61">
        <f t="shared" si="1124"/>
        <v>0</v>
      </c>
      <c r="AD4734" s="61">
        <f t="shared" si="1125"/>
        <v>0</v>
      </c>
    </row>
    <row r="4735" spans="1:30" x14ac:dyDescent="0.3">
      <c r="A4735" s="39" t="str">
        <f>IF(Agua!A4737&gt;0,Agua!A4737,"-")</f>
        <v>-</v>
      </c>
      <c r="B4735" s="40">
        <f>Agua!C4737</f>
        <v>0</v>
      </c>
      <c r="C4735" s="72">
        <f>Agua!J4737</f>
        <v>0</v>
      </c>
      <c r="D4735" s="72">
        <f>Agua!M4737</f>
        <v>0</v>
      </c>
      <c r="E4735" s="72">
        <f t="shared" si="1111"/>
        <v>0</v>
      </c>
      <c r="F4735" s="72">
        <f>Agua!P4737</f>
        <v>0</v>
      </c>
      <c r="G4735" s="72">
        <f t="shared" si="1112"/>
        <v>0</v>
      </c>
      <c r="H4735" s="72">
        <f>Agua!S4737</f>
        <v>0</v>
      </c>
      <c r="I4735" s="72">
        <f t="shared" si="1113"/>
        <v>0</v>
      </c>
      <c r="J4735" s="72">
        <f>Agua!V4737</f>
        <v>0</v>
      </c>
      <c r="K4735" s="72">
        <f t="shared" si="1114"/>
        <v>0</v>
      </c>
      <c r="L4735" s="72">
        <f>Agua!X4737</f>
        <v>0</v>
      </c>
      <c r="M4735" s="72">
        <f t="shared" si="1115"/>
        <v>0</v>
      </c>
      <c r="N4735" s="72">
        <f t="shared" si="1116"/>
        <v>0</v>
      </c>
      <c r="O4735" s="41">
        <f>'Gas y Electricidad'!F4738</f>
        <v>0</v>
      </c>
      <c r="P4735" s="49">
        <f t="shared" si="1117"/>
        <v>0</v>
      </c>
      <c r="Q4735" s="41">
        <f>'Gas y Electricidad'!J4738</f>
        <v>0</v>
      </c>
      <c r="R4735" s="49">
        <f t="shared" si="1118"/>
        <v>0</v>
      </c>
      <c r="S4735" s="41">
        <f>'Gas y Electricidad'!M4738</f>
        <v>0</v>
      </c>
      <c r="T4735" s="42" t="e">
        <f t="shared" si="1119"/>
        <v>#DIV/0!</v>
      </c>
      <c r="U4735" s="35">
        <f>'Gas y Electricidad'!Q4738</f>
        <v>0</v>
      </c>
      <c r="V4735" s="52">
        <f t="shared" si="1120"/>
        <v>0</v>
      </c>
      <c r="W4735" s="63"/>
      <c r="X4735" s="63"/>
      <c r="Y4735" s="63"/>
      <c r="Z4735" s="57">
        <f t="shared" si="1121"/>
        <v>0</v>
      </c>
      <c r="AA4735" s="59">
        <f t="shared" si="1122"/>
        <v>0</v>
      </c>
      <c r="AB4735" s="58">
        <f t="shared" si="1123"/>
        <v>0</v>
      </c>
      <c r="AC4735" s="61">
        <f t="shared" si="1124"/>
        <v>0</v>
      </c>
      <c r="AD4735" s="61">
        <f t="shared" si="1125"/>
        <v>0</v>
      </c>
    </row>
    <row r="4736" spans="1:30" x14ac:dyDescent="0.3">
      <c r="A4736" s="39" t="str">
        <f>IF(Agua!A4738&gt;0,Agua!A4738,"-")</f>
        <v>-</v>
      </c>
      <c r="B4736" s="40">
        <f>Agua!C4738</f>
        <v>0</v>
      </c>
      <c r="C4736" s="72">
        <f>Agua!J4738</f>
        <v>0</v>
      </c>
      <c r="D4736" s="72">
        <f>Agua!M4738</f>
        <v>0</v>
      </c>
      <c r="E4736" s="72">
        <f t="shared" si="1111"/>
        <v>0</v>
      </c>
      <c r="F4736" s="72">
        <f>Agua!P4738</f>
        <v>0</v>
      </c>
      <c r="G4736" s="72">
        <f t="shared" si="1112"/>
        <v>0</v>
      </c>
      <c r="H4736" s="72">
        <f>Agua!S4738</f>
        <v>0</v>
      </c>
      <c r="I4736" s="72">
        <f t="shared" si="1113"/>
        <v>0</v>
      </c>
      <c r="J4736" s="72">
        <f>Agua!V4738</f>
        <v>0</v>
      </c>
      <c r="K4736" s="72">
        <f t="shared" si="1114"/>
        <v>0</v>
      </c>
      <c r="L4736" s="72">
        <f>Agua!X4738</f>
        <v>0</v>
      </c>
      <c r="M4736" s="72">
        <f t="shared" si="1115"/>
        <v>0</v>
      </c>
      <c r="N4736" s="72">
        <f t="shared" si="1116"/>
        <v>0</v>
      </c>
      <c r="O4736" s="41">
        <f>'Gas y Electricidad'!F4739</f>
        <v>0</v>
      </c>
      <c r="P4736" s="49">
        <f t="shared" si="1117"/>
        <v>0</v>
      </c>
      <c r="Q4736" s="41">
        <f>'Gas y Electricidad'!J4739</f>
        <v>0</v>
      </c>
      <c r="R4736" s="49">
        <f t="shared" si="1118"/>
        <v>0</v>
      </c>
      <c r="S4736" s="41">
        <f>'Gas y Electricidad'!M4739</f>
        <v>0</v>
      </c>
      <c r="T4736" s="42" t="e">
        <f t="shared" si="1119"/>
        <v>#DIV/0!</v>
      </c>
      <c r="U4736" s="35">
        <f>'Gas y Electricidad'!Q4739</f>
        <v>0</v>
      </c>
      <c r="V4736" s="52">
        <f t="shared" si="1120"/>
        <v>0</v>
      </c>
      <c r="W4736" s="63"/>
      <c r="X4736" s="63"/>
      <c r="Y4736" s="63"/>
      <c r="Z4736" s="57">
        <f t="shared" si="1121"/>
        <v>0</v>
      </c>
      <c r="AA4736" s="59">
        <f t="shared" si="1122"/>
        <v>0</v>
      </c>
      <c r="AB4736" s="58">
        <f t="shared" si="1123"/>
        <v>0</v>
      </c>
      <c r="AC4736" s="61">
        <f t="shared" si="1124"/>
        <v>0</v>
      </c>
      <c r="AD4736" s="61">
        <f t="shared" si="1125"/>
        <v>0</v>
      </c>
    </row>
    <row r="4737" spans="1:30" x14ac:dyDescent="0.3">
      <c r="A4737" s="39" t="str">
        <f>IF(Agua!A4739&gt;0,Agua!A4739,"-")</f>
        <v>-</v>
      </c>
      <c r="B4737" s="40">
        <f>Agua!C4739</f>
        <v>0</v>
      </c>
      <c r="C4737" s="72">
        <f>Agua!J4739</f>
        <v>0</v>
      </c>
      <c r="D4737" s="72">
        <f>Agua!M4739</f>
        <v>0</v>
      </c>
      <c r="E4737" s="72">
        <f t="shared" si="1111"/>
        <v>0</v>
      </c>
      <c r="F4737" s="72">
        <f>Agua!P4739</f>
        <v>0</v>
      </c>
      <c r="G4737" s="72">
        <f t="shared" si="1112"/>
        <v>0</v>
      </c>
      <c r="H4737" s="72">
        <f>Agua!S4739</f>
        <v>0</v>
      </c>
      <c r="I4737" s="72">
        <f t="shared" si="1113"/>
        <v>0</v>
      </c>
      <c r="J4737" s="72">
        <f>Agua!V4739</f>
        <v>0</v>
      </c>
      <c r="K4737" s="72">
        <f t="shared" si="1114"/>
        <v>0</v>
      </c>
      <c r="L4737" s="72">
        <f>Agua!X4739</f>
        <v>0</v>
      </c>
      <c r="M4737" s="72">
        <f t="shared" si="1115"/>
        <v>0</v>
      </c>
      <c r="N4737" s="72">
        <f t="shared" si="1116"/>
        <v>0</v>
      </c>
      <c r="O4737" s="41">
        <f>'Gas y Electricidad'!F4740</f>
        <v>0</v>
      </c>
      <c r="P4737" s="49">
        <f t="shared" si="1117"/>
        <v>0</v>
      </c>
      <c r="Q4737" s="41">
        <f>'Gas y Electricidad'!J4740</f>
        <v>0</v>
      </c>
      <c r="R4737" s="49">
        <f t="shared" si="1118"/>
        <v>0</v>
      </c>
      <c r="S4737" s="41">
        <f>'Gas y Electricidad'!M4740</f>
        <v>0</v>
      </c>
      <c r="T4737" s="42" t="e">
        <f t="shared" si="1119"/>
        <v>#DIV/0!</v>
      </c>
      <c r="U4737" s="35">
        <f>'Gas y Electricidad'!Q4740</f>
        <v>0</v>
      </c>
      <c r="V4737" s="52">
        <f t="shared" si="1120"/>
        <v>0</v>
      </c>
      <c r="W4737" s="63"/>
      <c r="X4737" s="63"/>
      <c r="Y4737" s="63"/>
      <c r="Z4737" s="57">
        <f t="shared" si="1121"/>
        <v>0</v>
      </c>
      <c r="AA4737" s="59">
        <f t="shared" si="1122"/>
        <v>0</v>
      </c>
      <c r="AB4737" s="58">
        <f t="shared" si="1123"/>
        <v>0</v>
      </c>
      <c r="AC4737" s="61">
        <f t="shared" si="1124"/>
        <v>0</v>
      </c>
      <c r="AD4737" s="61">
        <f t="shared" si="1125"/>
        <v>0</v>
      </c>
    </row>
    <row r="4738" spans="1:30" x14ac:dyDescent="0.3">
      <c r="A4738" s="39" t="str">
        <f>IF(Agua!A4740&gt;0,Agua!A4740,"-")</f>
        <v>-</v>
      </c>
      <c r="B4738" s="40">
        <f>Agua!C4740</f>
        <v>0</v>
      </c>
      <c r="C4738" s="72">
        <f>Agua!J4740</f>
        <v>0</v>
      </c>
      <c r="D4738" s="72">
        <f>Agua!M4740</f>
        <v>0</v>
      </c>
      <c r="E4738" s="72">
        <f t="shared" si="1111"/>
        <v>0</v>
      </c>
      <c r="F4738" s="72">
        <f>Agua!P4740</f>
        <v>0</v>
      </c>
      <c r="G4738" s="72">
        <f t="shared" si="1112"/>
        <v>0</v>
      </c>
      <c r="H4738" s="72">
        <f>Agua!S4740</f>
        <v>0</v>
      </c>
      <c r="I4738" s="72">
        <f t="shared" si="1113"/>
        <v>0</v>
      </c>
      <c r="J4738" s="72">
        <f>Agua!V4740</f>
        <v>0</v>
      </c>
      <c r="K4738" s="72">
        <f t="shared" si="1114"/>
        <v>0</v>
      </c>
      <c r="L4738" s="72">
        <f>Agua!X4740</f>
        <v>0</v>
      </c>
      <c r="M4738" s="72">
        <f t="shared" si="1115"/>
        <v>0</v>
      </c>
      <c r="N4738" s="72">
        <f t="shared" si="1116"/>
        <v>0</v>
      </c>
      <c r="O4738" s="41">
        <f>'Gas y Electricidad'!F4741</f>
        <v>0</v>
      </c>
      <c r="P4738" s="49">
        <f t="shared" si="1117"/>
        <v>0</v>
      </c>
      <c r="Q4738" s="41">
        <f>'Gas y Electricidad'!J4741</f>
        <v>0</v>
      </c>
      <c r="R4738" s="49">
        <f t="shared" si="1118"/>
        <v>0</v>
      </c>
      <c r="S4738" s="41">
        <f>'Gas y Electricidad'!M4741</f>
        <v>0</v>
      </c>
      <c r="T4738" s="42" t="e">
        <f t="shared" si="1119"/>
        <v>#DIV/0!</v>
      </c>
      <c r="U4738" s="35">
        <f>'Gas y Electricidad'!Q4741</f>
        <v>0</v>
      </c>
      <c r="V4738" s="52">
        <f t="shared" si="1120"/>
        <v>0</v>
      </c>
      <c r="W4738" s="63"/>
      <c r="X4738" s="63"/>
      <c r="Y4738" s="63"/>
      <c r="Z4738" s="57">
        <f t="shared" si="1121"/>
        <v>0</v>
      </c>
      <c r="AA4738" s="59">
        <f t="shared" si="1122"/>
        <v>0</v>
      </c>
      <c r="AB4738" s="58">
        <f t="shared" si="1123"/>
        <v>0</v>
      </c>
      <c r="AC4738" s="61">
        <f t="shared" si="1124"/>
        <v>0</v>
      </c>
      <c r="AD4738" s="61">
        <f t="shared" si="1125"/>
        <v>0</v>
      </c>
    </row>
    <row r="4739" spans="1:30" x14ac:dyDescent="0.3">
      <c r="A4739" s="39" t="str">
        <f>IF(Agua!A4741&gt;0,Agua!A4741,"-")</f>
        <v>-</v>
      </c>
      <c r="B4739" s="40">
        <f>Agua!C4741</f>
        <v>0</v>
      </c>
      <c r="C4739" s="72">
        <f>Agua!J4741</f>
        <v>0</v>
      </c>
      <c r="D4739" s="72">
        <f>Agua!M4741</f>
        <v>0</v>
      </c>
      <c r="E4739" s="72">
        <f t="shared" si="1111"/>
        <v>0</v>
      </c>
      <c r="F4739" s="72">
        <f>Agua!P4741</f>
        <v>0</v>
      </c>
      <c r="G4739" s="72">
        <f t="shared" si="1112"/>
        <v>0</v>
      </c>
      <c r="H4739" s="72">
        <f>Agua!S4741</f>
        <v>0</v>
      </c>
      <c r="I4739" s="72">
        <f t="shared" si="1113"/>
        <v>0</v>
      </c>
      <c r="J4739" s="72">
        <f>Agua!V4741</f>
        <v>0</v>
      </c>
      <c r="K4739" s="72">
        <f t="shared" si="1114"/>
        <v>0</v>
      </c>
      <c r="L4739" s="72">
        <f>Agua!X4741</f>
        <v>0</v>
      </c>
      <c r="M4739" s="72">
        <f t="shared" si="1115"/>
        <v>0</v>
      </c>
      <c r="N4739" s="72">
        <f t="shared" si="1116"/>
        <v>0</v>
      </c>
      <c r="O4739" s="41">
        <f>'Gas y Electricidad'!F4742</f>
        <v>0</v>
      </c>
      <c r="P4739" s="49">
        <f t="shared" si="1117"/>
        <v>0</v>
      </c>
      <c r="Q4739" s="41">
        <f>'Gas y Electricidad'!J4742</f>
        <v>0</v>
      </c>
      <c r="R4739" s="49">
        <f t="shared" si="1118"/>
        <v>0</v>
      </c>
      <c r="S4739" s="41">
        <f>'Gas y Electricidad'!M4742</f>
        <v>0</v>
      </c>
      <c r="T4739" s="42" t="e">
        <f t="shared" si="1119"/>
        <v>#DIV/0!</v>
      </c>
      <c r="U4739" s="35">
        <f>'Gas y Electricidad'!Q4742</f>
        <v>0</v>
      </c>
      <c r="V4739" s="52">
        <f t="shared" si="1120"/>
        <v>0</v>
      </c>
      <c r="W4739" s="63"/>
      <c r="X4739" s="63"/>
      <c r="Y4739" s="63"/>
      <c r="Z4739" s="57">
        <f t="shared" si="1121"/>
        <v>0</v>
      </c>
      <c r="AA4739" s="59">
        <f t="shared" si="1122"/>
        <v>0</v>
      </c>
      <c r="AB4739" s="58">
        <f t="shared" si="1123"/>
        <v>0</v>
      </c>
      <c r="AC4739" s="61">
        <f t="shared" si="1124"/>
        <v>0</v>
      </c>
      <c r="AD4739" s="61">
        <f t="shared" si="1125"/>
        <v>0</v>
      </c>
    </row>
    <row r="4740" spans="1:30" x14ac:dyDescent="0.3">
      <c r="A4740" s="39" t="str">
        <f>IF(Agua!A4742&gt;0,Agua!A4742,"-")</f>
        <v>-</v>
      </c>
      <c r="B4740" s="40">
        <f>Agua!C4742</f>
        <v>0</v>
      </c>
      <c r="C4740" s="72">
        <f>Agua!J4742</f>
        <v>0</v>
      </c>
      <c r="D4740" s="72">
        <f>Agua!M4742</f>
        <v>0</v>
      </c>
      <c r="E4740" s="72">
        <f t="shared" si="1111"/>
        <v>0</v>
      </c>
      <c r="F4740" s="72">
        <f>Agua!P4742</f>
        <v>0</v>
      </c>
      <c r="G4740" s="72">
        <f t="shared" si="1112"/>
        <v>0</v>
      </c>
      <c r="H4740" s="72">
        <f>Agua!S4742</f>
        <v>0</v>
      </c>
      <c r="I4740" s="72">
        <f t="shared" si="1113"/>
        <v>0</v>
      </c>
      <c r="J4740" s="72">
        <f>Agua!V4742</f>
        <v>0</v>
      </c>
      <c r="K4740" s="72">
        <f t="shared" si="1114"/>
        <v>0</v>
      </c>
      <c r="L4740" s="72">
        <f>Agua!X4742</f>
        <v>0</v>
      </c>
      <c r="M4740" s="72">
        <f t="shared" si="1115"/>
        <v>0</v>
      </c>
      <c r="N4740" s="72">
        <f t="shared" si="1116"/>
        <v>0</v>
      </c>
      <c r="O4740" s="41">
        <f>'Gas y Electricidad'!F4743</f>
        <v>0</v>
      </c>
      <c r="P4740" s="49">
        <f t="shared" si="1117"/>
        <v>0</v>
      </c>
      <c r="Q4740" s="41">
        <f>'Gas y Electricidad'!J4743</f>
        <v>0</v>
      </c>
      <c r="R4740" s="49">
        <f t="shared" si="1118"/>
        <v>0</v>
      </c>
      <c r="S4740" s="41">
        <f>'Gas y Electricidad'!M4743</f>
        <v>0</v>
      </c>
      <c r="T4740" s="42" t="e">
        <f t="shared" si="1119"/>
        <v>#DIV/0!</v>
      </c>
      <c r="U4740" s="35">
        <f>'Gas y Electricidad'!Q4743</f>
        <v>0</v>
      </c>
      <c r="V4740" s="52">
        <f t="shared" si="1120"/>
        <v>0</v>
      </c>
      <c r="W4740" s="63"/>
      <c r="X4740" s="63"/>
      <c r="Y4740" s="63"/>
      <c r="Z4740" s="57">
        <f t="shared" si="1121"/>
        <v>0</v>
      </c>
      <c r="AA4740" s="59">
        <f t="shared" si="1122"/>
        <v>0</v>
      </c>
      <c r="AB4740" s="58">
        <f t="shared" si="1123"/>
        <v>0</v>
      </c>
      <c r="AC4740" s="61">
        <f t="shared" si="1124"/>
        <v>0</v>
      </c>
      <c r="AD4740" s="61">
        <f t="shared" si="1125"/>
        <v>0</v>
      </c>
    </row>
    <row r="4741" spans="1:30" x14ac:dyDescent="0.3">
      <c r="A4741" s="39" t="str">
        <f>IF(Agua!A4743&gt;0,Agua!A4743,"-")</f>
        <v>-</v>
      </c>
      <c r="B4741" s="40">
        <f>Agua!C4743</f>
        <v>0</v>
      </c>
      <c r="C4741" s="72">
        <f>Agua!J4743</f>
        <v>0</v>
      </c>
      <c r="D4741" s="72">
        <f>Agua!M4743</f>
        <v>0</v>
      </c>
      <c r="E4741" s="72">
        <f t="shared" si="1111"/>
        <v>0</v>
      </c>
      <c r="F4741" s="72">
        <f>Agua!P4743</f>
        <v>0</v>
      </c>
      <c r="G4741" s="72">
        <f t="shared" si="1112"/>
        <v>0</v>
      </c>
      <c r="H4741" s="72">
        <f>Agua!S4743</f>
        <v>0</v>
      </c>
      <c r="I4741" s="72">
        <f t="shared" si="1113"/>
        <v>0</v>
      </c>
      <c r="J4741" s="72">
        <f>Agua!V4743</f>
        <v>0</v>
      </c>
      <c r="K4741" s="72">
        <f t="shared" si="1114"/>
        <v>0</v>
      </c>
      <c r="L4741" s="72">
        <f>Agua!X4743</f>
        <v>0</v>
      </c>
      <c r="M4741" s="72">
        <f t="shared" si="1115"/>
        <v>0</v>
      </c>
      <c r="N4741" s="72">
        <f t="shared" si="1116"/>
        <v>0</v>
      </c>
      <c r="O4741" s="41">
        <f>'Gas y Electricidad'!F4744</f>
        <v>0</v>
      </c>
      <c r="P4741" s="49">
        <f t="shared" si="1117"/>
        <v>0</v>
      </c>
      <c r="Q4741" s="41">
        <f>'Gas y Electricidad'!J4744</f>
        <v>0</v>
      </c>
      <c r="R4741" s="49">
        <f t="shared" si="1118"/>
        <v>0</v>
      </c>
      <c r="S4741" s="41">
        <f>'Gas y Electricidad'!M4744</f>
        <v>0</v>
      </c>
      <c r="T4741" s="42" t="e">
        <f t="shared" si="1119"/>
        <v>#DIV/0!</v>
      </c>
      <c r="U4741" s="35">
        <f>'Gas y Electricidad'!Q4744</f>
        <v>0</v>
      </c>
      <c r="V4741" s="52">
        <f t="shared" si="1120"/>
        <v>0</v>
      </c>
      <c r="W4741" s="63"/>
      <c r="X4741" s="63"/>
      <c r="Y4741" s="63"/>
      <c r="Z4741" s="57">
        <f t="shared" si="1121"/>
        <v>0</v>
      </c>
      <c r="AA4741" s="59">
        <f t="shared" si="1122"/>
        <v>0</v>
      </c>
      <c r="AB4741" s="58">
        <f t="shared" si="1123"/>
        <v>0</v>
      </c>
      <c r="AC4741" s="61">
        <f t="shared" si="1124"/>
        <v>0</v>
      </c>
      <c r="AD4741" s="61">
        <f t="shared" si="1125"/>
        <v>0</v>
      </c>
    </row>
    <row r="4742" spans="1:30" x14ac:dyDescent="0.3">
      <c r="A4742" s="39" t="str">
        <f>IF(Agua!A4744&gt;0,Agua!A4744,"-")</f>
        <v>-</v>
      </c>
      <c r="B4742" s="40">
        <f>Agua!C4744</f>
        <v>0</v>
      </c>
      <c r="C4742" s="72">
        <f>Agua!J4744</f>
        <v>0</v>
      </c>
      <c r="D4742" s="72">
        <f>Agua!M4744</f>
        <v>0</v>
      </c>
      <c r="E4742" s="72">
        <f t="shared" si="1111"/>
        <v>0</v>
      </c>
      <c r="F4742" s="72">
        <f>Agua!P4744</f>
        <v>0</v>
      </c>
      <c r="G4742" s="72">
        <f t="shared" si="1112"/>
        <v>0</v>
      </c>
      <c r="H4742" s="72">
        <f>Agua!S4744</f>
        <v>0</v>
      </c>
      <c r="I4742" s="72">
        <f t="shared" si="1113"/>
        <v>0</v>
      </c>
      <c r="J4742" s="72">
        <f>Agua!V4744</f>
        <v>0</v>
      </c>
      <c r="K4742" s="72">
        <f t="shared" si="1114"/>
        <v>0</v>
      </c>
      <c r="L4742" s="72">
        <f>Agua!X4744</f>
        <v>0</v>
      </c>
      <c r="M4742" s="72">
        <f t="shared" si="1115"/>
        <v>0</v>
      </c>
      <c r="N4742" s="72">
        <f t="shared" si="1116"/>
        <v>0</v>
      </c>
      <c r="O4742" s="41">
        <f>'Gas y Electricidad'!F4745</f>
        <v>0</v>
      </c>
      <c r="P4742" s="49">
        <f t="shared" si="1117"/>
        <v>0</v>
      </c>
      <c r="Q4742" s="41">
        <f>'Gas y Electricidad'!J4745</f>
        <v>0</v>
      </c>
      <c r="R4742" s="49">
        <f t="shared" si="1118"/>
        <v>0</v>
      </c>
      <c r="S4742" s="41">
        <f>'Gas y Electricidad'!M4745</f>
        <v>0</v>
      </c>
      <c r="T4742" s="42" t="e">
        <f t="shared" si="1119"/>
        <v>#DIV/0!</v>
      </c>
      <c r="U4742" s="35">
        <f>'Gas y Electricidad'!Q4745</f>
        <v>0</v>
      </c>
      <c r="V4742" s="52">
        <f t="shared" si="1120"/>
        <v>0</v>
      </c>
      <c r="W4742" s="63"/>
      <c r="X4742" s="63"/>
      <c r="Y4742" s="63"/>
      <c r="Z4742" s="57">
        <f t="shared" si="1121"/>
        <v>0</v>
      </c>
      <c r="AA4742" s="59">
        <f t="shared" si="1122"/>
        <v>0</v>
      </c>
      <c r="AB4742" s="58">
        <f t="shared" si="1123"/>
        <v>0</v>
      </c>
      <c r="AC4742" s="61">
        <f t="shared" si="1124"/>
        <v>0</v>
      </c>
      <c r="AD4742" s="61">
        <f t="shared" si="1125"/>
        <v>0</v>
      </c>
    </row>
    <row r="4743" spans="1:30" x14ac:dyDescent="0.3">
      <c r="A4743" s="39" t="str">
        <f>IF(Agua!A4745&gt;0,Agua!A4745,"-")</f>
        <v>-</v>
      </c>
      <c r="B4743" s="40">
        <f>Agua!C4745</f>
        <v>0</v>
      </c>
      <c r="C4743" s="72">
        <f>Agua!J4745</f>
        <v>0</v>
      </c>
      <c r="D4743" s="72">
        <f>Agua!M4745</f>
        <v>0</v>
      </c>
      <c r="E4743" s="72">
        <f t="shared" si="1111"/>
        <v>0</v>
      </c>
      <c r="F4743" s="72">
        <f>Agua!P4745</f>
        <v>0</v>
      </c>
      <c r="G4743" s="72">
        <f t="shared" si="1112"/>
        <v>0</v>
      </c>
      <c r="H4743" s="72">
        <f>Agua!S4745</f>
        <v>0</v>
      </c>
      <c r="I4743" s="72">
        <f t="shared" si="1113"/>
        <v>0</v>
      </c>
      <c r="J4743" s="72">
        <f>Agua!V4745</f>
        <v>0</v>
      </c>
      <c r="K4743" s="72">
        <f t="shared" si="1114"/>
        <v>0</v>
      </c>
      <c r="L4743" s="72">
        <f>Agua!X4745</f>
        <v>0</v>
      </c>
      <c r="M4743" s="72">
        <f t="shared" si="1115"/>
        <v>0</v>
      </c>
      <c r="N4743" s="72">
        <f t="shared" si="1116"/>
        <v>0</v>
      </c>
      <c r="O4743" s="41">
        <f>'Gas y Electricidad'!F4746</f>
        <v>0</v>
      </c>
      <c r="P4743" s="49">
        <f t="shared" si="1117"/>
        <v>0</v>
      </c>
      <c r="Q4743" s="41">
        <f>'Gas y Electricidad'!J4746</f>
        <v>0</v>
      </c>
      <c r="R4743" s="49">
        <f t="shared" si="1118"/>
        <v>0</v>
      </c>
      <c r="S4743" s="41">
        <f>'Gas y Electricidad'!M4746</f>
        <v>0</v>
      </c>
      <c r="T4743" s="42" t="e">
        <f t="shared" si="1119"/>
        <v>#DIV/0!</v>
      </c>
      <c r="U4743" s="35">
        <f>'Gas y Electricidad'!Q4746</f>
        <v>0</v>
      </c>
      <c r="V4743" s="52">
        <f t="shared" si="1120"/>
        <v>0</v>
      </c>
      <c r="W4743" s="63"/>
      <c r="X4743" s="63"/>
      <c r="Y4743" s="63"/>
      <c r="Z4743" s="57">
        <f t="shared" si="1121"/>
        <v>0</v>
      </c>
      <c r="AA4743" s="59">
        <f t="shared" si="1122"/>
        <v>0</v>
      </c>
      <c r="AB4743" s="58">
        <f t="shared" si="1123"/>
        <v>0</v>
      </c>
      <c r="AC4743" s="61">
        <f t="shared" si="1124"/>
        <v>0</v>
      </c>
      <c r="AD4743" s="61">
        <f t="shared" si="1125"/>
        <v>0</v>
      </c>
    </row>
    <row r="4744" spans="1:30" x14ac:dyDescent="0.3">
      <c r="A4744" s="39" t="str">
        <f>IF(Agua!A4746&gt;0,Agua!A4746,"-")</f>
        <v>-</v>
      </c>
      <c r="B4744" s="40">
        <f>Agua!C4746</f>
        <v>0</v>
      </c>
      <c r="C4744" s="72">
        <f>Agua!J4746</f>
        <v>0</v>
      </c>
      <c r="D4744" s="72">
        <f>Agua!M4746</f>
        <v>0</v>
      </c>
      <c r="E4744" s="72">
        <f t="shared" si="1111"/>
        <v>0</v>
      </c>
      <c r="F4744" s="72">
        <f>Agua!P4746</f>
        <v>0</v>
      </c>
      <c r="G4744" s="72">
        <f t="shared" si="1112"/>
        <v>0</v>
      </c>
      <c r="H4744" s="72">
        <f>Agua!S4746</f>
        <v>0</v>
      </c>
      <c r="I4744" s="72">
        <f t="shared" si="1113"/>
        <v>0</v>
      </c>
      <c r="J4744" s="72">
        <f>Agua!V4746</f>
        <v>0</v>
      </c>
      <c r="K4744" s="72">
        <f t="shared" si="1114"/>
        <v>0</v>
      </c>
      <c r="L4744" s="72">
        <f>Agua!X4746</f>
        <v>0</v>
      </c>
      <c r="M4744" s="72">
        <f t="shared" si="1115"/>
        <v>0</v>
      </c>
      <c r="N4744" s="72">
        <f t="shared" si="1116"/>
        <v>0</v>
      </c>
      <c r="O4744" s="41">
        <f>'Gas y Electricidad'!F4747</f>
        <v>0</v>
      </c>
      <c r="P4744" s="49">
        <f t="shared" si="1117"/>
        <v>0</v>
      </c>
      <c r="Q4744" s="41">
        <f>'Gas y Electricidad'!J4747</f>
        <v>0</v>
      </c>
      <c r="R4744" s="49">
        <f t="shared" si="1118"/>
        <v>0</v>
      </c>
      <c r="S4744" s="41">
        <f>'Gas y Electricidad'!M4747</f>
        <v>0</v>
      </c>
      <c r="T4744" s="42" t="e">
        <f t="shared" si="1119"/>
        <v>#DIV/0!</v>
      </c>
      <c r="U4744" s="35">
        <f>'Gas y Electricidad'!Q4747</f>
        <v>0</v>
      </c>
      <c r="V4744" s="52">
        <f t="shared" si="1120"/>
        <v>0</v>
      </c>
      <c r="W4744" s="63"/>
      <c r="X4744" s="63"/>
      <c r="Y4744" s="63"/>
      <c r="Z4744" s="57">
        <f t="shared" si="1121"/>
        <v>0</v>
      </c>
      <c r="AA4744" s="59">
        <f t="shared" si="1122"/>
        <v>0</v>
      </c>
      <c r="AB4744" s="58">
        <f t="shared" si="1123"/>
        <v>0</v>
      </c>
      <c r="AC4744" s="61">
        <f t="shared" si="1124"/>
        <v>0</v>
      </c>
      <c r="AD4744" s="61">
        <f t="shared" si="1125"/>
        <v>0</v>
      </c>
    </row>
    <row r="4745" spans="1:30" x14ac:dyDescent="0.3">
      <c r="A4745" s="39" t="str">
        <f>IF(Agua!A4747&gt;0,Agua!A4747,"-")</f>
        <v>-</v>
      </c>
      <c r="B4745" s="40">
        <f>Agua!C4747</f>
        <v>0</v>
      </c>
      <c r="C4745" s="72">
        <f>Agua!J4747</f>
        <v>0</v>
      </c>
      <c r="D4745" s="72">
        <f>Agua!M4747</f>
        <v>0</v>
      </c>
      <c r="E4745" s="72">
        <f t="shared" si="1111"/>
        <v>0</v>
      </c>
      <c r="F4745" s="72">
        <f>Agua!P4747</f>
        <v>0</v>
      </c>
      <c r="G4745" s="72">
        <f t="shared" si="1112"/>
        <v>0</v>
      </c>
      <c r="H4745" s="72">
        <f>Agua!S4747</f>
        <v>0</v>
      </c>
      <c r="I4745" s="72">
        <f t="shared" si="1113"/>
        <v>0</v>
      </c>
      <c r="J4745" s="72">
        <f>Agua!V4747</f>
        <v>0</v>
      </c>
      <c r="K4745" s="72">
        <f t="shared" si="1114"/>
        <v>0</v>
      </c>
      <c r="L4745" s="72">
        <f>Agua!X4747</f>
        <v>0</v>
      </c>
      <c r="M4745" s="72">
        <f t="shared" si="1115"/>
        <v>0</v>
      </c>
      <c r="N4745" s="72">
        <f t="shared" si="1116"/>
        <v>0</v>
      </c>
      <c r="O4745" s="41">
        <f>'Gas y Electricidad'!F4748</f>
        <v>0</v>
      </c>
      <c r="P4745" s="49">
        <f t="shared" si="1117"/>
        <v>0</v>
      </c>
      <c r="Q4745" s="41">
        <f>'Gas y Electricidad'!J4748</f>
        <v>0</v>
      </c>
      <c r="R4745" s="49">
        <f t="shared" si="1118"/>
        <v>0</v>
      </c>
      <c r="S4745" s="41">
        <f>'Gas y Electricidad'!M4748</f>
        <v>0</v>
      </c>
      <c r="T4745" s="42" t="e">
        <f t="shared" si="1119"/>
        <v>#DIV/0!</v>
      </c>
      <c r="U4745" s="35">
        <f>'Gas y Electricidad'!Q4748</f>
        <v>0</v>
      </c>
      <c r="V4745" s="52">
        <f t="shared" si="1120"/>
        <v>0</v>
      </c>
      <c r="W4745" s="63"/>
      <c r="X4745" s="63"/>
      <c r="Y4745" s="63"/>
      <c r="Z4745" s="57">
        <f t="shared" si="1121"/>
        <v>0</v>
      </c>
      <c r="AA4745" s="59">
        <f t="shared" si="1122"/>
        <v>0</v>
      </c>
      <c r="AB4745" s="58">
        <f t="shared" si="1123"/>
        <v>0</v>
      </c>
      <c r="AC4745" s="61">
        <f t="shared" si="1124"/>
        <v>0</v>
      </c>
      <c r="AD4745" s="61">
        <f t="shared" si="1125"/>
        <v>0</v>
      </c>
    </row>
    <row r="4746" spans="1:30" x14ac:dyDescent="0.3">
      <c r="A4746" s="39" t="str">
        <f>IF(Agua!A4748&gt;0,Agua!A4748,"-")</f>
        <v>-</v>
      </c>
      <c r="B4746" s="40">
        <f>Agua!C4748</f>
        <v>0</v>
      </c>
      <c r="C4746" s="72">
        <f>Agua!J4748</f>
        <v>0</v>
      </c>
      <c r="D4746" s="72">
        <f>Agua!M4748</f>
        <v>0</v>
      </c>
      <c r="E4746" s="72">
        <f t="shared" si="1111"/>
        <v>0</v>
      </c>
      <c r="F4746" s="72">
        <f>Agua!P4748</f>
        <v>0</v>
      </c>
      <c r="G4746" s="72">
        <f t="shared" si="1112"/>
        <v>0</v>
      </c>
      <c r="H4746" s="72">
        <f>Agua!S4748</f>
        <v>0</v>
      </c>
      <c r="I4746" s="72">
        <f t="shared" si="1113"/>
        <v>0</v>
      </c>
      <c r="J4746" s="72">
        <f>Agua!V4748</f>
        <v>0</v>
      </c>
      <c r="K4746" s="72">
        <f t="shared" si="1114"/>
        <v>0</v>
      </c>
      <c r="L4746" s="72">
        <f>Agua!X4748</f>
        <v>0</v>
      </c>
      <c r="M4746" s="72">
        <f t="shared" si="1115"/>
        <v>0</v>
      </c>
      <c r="N4746" s="72">
        <f t="shared" si="1116"/>
        <v>0</v>
      </c>
      <c r="O4746" s="41">
        <f>'Gas y Electricidad'!F4749</f>
        <v>0</v>
      </c>
      <c r="P4746" s="49">
        <f t="shared" si="1117"/>
        <v>0</v>
      </c>
      <c r="Q4746" s="41">
        <f>'Gas y Electricidad'!J4749</f>
        <v>0</v>
      </c>
      <c r="R4746" s="49">
        <f t="shared" si="1118"/>
        <v>0</v>
      </c>
      <c r="S4746" s="41">
        <f>'Gas y Electricidad'!M4749</f>
        <v>0</v>
      </c>
      <c r="T4746" s="42" t="e">
        <f t="shared" si="1119"/>
        <v>#DIV/0!</v>
      </c>
      <c r="U4746" s="35">
        <f>'Gas y Electricidad'!Q4749</f>
        <v>0</v>
      </c>
      <c r="V4746" s="52">
        <f t="shared" si="1120"/>
        <v>0</v>
      </c>
      <c r="W4746" s="63"/>
      <c r="X4746" s="63"/>
      <c r="Y4746" s="63"/>
      <c r="Z4746" s="57">
        <f t="shared" si="1121"/>
        <v>0</v>
      </c>
      <c r="AA4746" s="59">
        <f t="shared" si="1122"/>
        <v>0</v>
      </c>
      <c r="AB4746" s="58">
        <f t="shared" si="1123"/>
        <v>0</v>
      </c>
      <c r="AC4746" s="61">
        <f t="shared" si="1124"/>
        <v>0</v>
      </c>
      <c r="AD4746" s="61">
        <f t="shared" si="1125"/>
        <v>0</v>
      </c>
    </row>
    <row r="4747" spans="1:30" x14ac:dyDescent="0.3">
      <c r="A4747" s="39" t="str">
        <f>IF(Agua!A4749&gt;0,Agua!A4749,"-")</f>
        <v>-</v>
      </c>
      <c r="B4747" s="40">
        <f>Agua!C4749</f>
        <v>0</v>
      </c>
      <c r="C4747" s="72">
        <f>Agua!J4749</f>
        <v>0</v>
      </c>
      <c r="D4747" s="72">
        <f>Agua!M4749</f>
        <v>0</v>
      </c>
      <c r="E4747" s="72">
        <f t="shared" si="1111"/>
        <v>0</v>
      </c>
      <c r="F4747" s="72">
        <f>Agua!P4749</f>
        <v>0</v>
      </c>
      <c r="G4747" s="72">
        <f t="shared" si="1112"/>
        <v>0</v>
      </c>
      <c r="H4747" s="72">
        <f>Agua!S4749</f>
        <v>0</v>
      </c>
      <c r="I4747" s="72">
        <f t="shared" si="1113"/>
        <v>0</v>
      </c>
      <c r="J4747" s="72">
        <f>Agua!V4749</f>
        <v>0</v>
      </c>
      <c r="K4747" s="72">
        <f t="shared" si="1114"/>
        <v>0</v>
      </c>
      <c r="L4747" s="72">
        <f>Agua!X4749</f>
        <v>0</v>
      </c>
      <c r="M4747" s="72">
        <f t="shared" si="1115"/>
        <v>0</v>
      </c>
      <c r="N4747" s="72">
        <f t="shared" si="1116"/>
        <v>0</v>
      </c>
      <c r="O4747" s="41">
        <f>'Gas y Electricidad'!F4750</f>
        <v>0</v>
      </c>
      <c r="P4747" s="49">
        <f t="shared" si="1117"/>
        <v>0</v>
      </c>
      <c r="Q4747" s="41">
        <f>'Gas y Electricidad'!J4750</f>
        <v>0</v>
      </c>
      <c r="R4747" s="49">
        <f t="shared" si="1118"/>
        <v>0</v>
      </c>
      <c r="S4747" s="41">
        <f>'Gas y Electricidad'!M4750</f>
        <v>0</v>
      </c>
      <c r="T4747" s="42" t="e">
        <f t="shared" si="1119"/>
        <v>#DIV/0!</v>
      </c>
      <c r="U4747" s="35">
        <f>'Gas y Electricidad'!Q4750</f>
        <v>0</v>
      </c>
      <c r="V4747" s="52">
        <f t="shared" si="1120"/>
        <v>0</v>
      </c>
      <c r="W4747" s="63"/>
      <c r="X4747" s="63"/>
      <c r="Y4747" s="63"/>
      <c r="Z4747" s="57">
        <f t="shared" si="1121"/>
        <v>0</v>
      </c>
      <c r="AA4747" s="59">
        <f t="shared" si="1122"/>
        <v>0</v>
      </c>
      <c r="AB4747" s="58">
        <f t="shared" si="1123"/>
        <v>0</v>
      </c>
      <c r="AC4747" s="61">
        <f t="shared" si="1124"/>
        <v>0</v>
      </c>
      <c r="AD4747" s="61">
        <f t="shared" si="1125"/>
        <v>0</v>
      </c>
    </row>
    <row r="4748" spans="1:30" x14ac:dyDescent="0.3">
      <c r="A4748" s="39" t="str">
        <f>IF(Agua!A4750&gt;0,Agua!A4750,"-")</f>
        <v>-</v>
      </c>
      <c r="B4748" s="40">
        <f>Agua!C4750</f>
        <v>0</v>
      </c>
      <c r="C4748" s="72">
        <f>Agua!J4750</f>
        <v>0</v>
      </c>
      <c r="D4748" s="72">
        <f>Agua!M4750</f>
        <v>0</v>
      </c>
      <c r="E4748" s="72">
        <f t="shared" si="1111"/>
        <v>0</v>
      </c>
      <c r="F4748" s="72">
        <f>Agua!P4750</f>
        <v>0</v>
      </c>
      <c r="G4748" s="72">
        <f t="shared" si="1112"/>
        <v>0</v>
      </c>
      <c r="H4748" s="72">
        <f>Agua!S4750</f>
        <v>0</v>
      </c>
      <c r="I4748" s="72">
        <f t="shared" si="1113"/>
        <v>0</v>
      </c>
      <c r="J4748" s="72">
        <f>Agua!V4750</f>
        <v>0</v>
      </c>
      <c r="K4748" s="72">
        <f t="shared" si="1114"/>
        <v>0</v>
      </c>
      <c r="L4748" s="72">
        <f>Agua!X4750</f>
        <v>0</v>
      </c>
      <c r="M4748" s="72">
        <f t="shared" si="1115"/>
        <v>0</v>
      </c>
      <c r="N4748" s="72">
        <f t="shared" si="1116"/>
        <v>0</v>
      </c>
      <c r="O4748" s="41">
        <f>'Gas y Electricidad'!F4751</f>
        <v>0</v>
      </c>
      <c r="P4748" s="49">
        <f t="shared" si="1117"/>
        <v>0</v>
      </c>
      <c r="Q4748" s="41">
        <f>'Gas y Electricidad'!J4751</f>
        <v>0</v>
      </c>
      <c r="R4748" s="49">
        <f t="shared" si="1118"/>
        <v>0</v>
      </c>
      <c r="S4748" s="41">
        <f>'Gas y Electricidad'!M4751</f>
        <v>0</v>
      </c>
      <c r="T4748" s="42" t="e">
        <f t="shared" si="1119"/>
        <v>#DIV/0!</v>
      </c>
      <c r="U4748" s="35">
        <f>'Gas y Electricidad'!Q4751</f>
        <v>0</v>
      </c>
      <c r="V4748" s="52">
        <f t="shared" si="1120"/>
        <v>0</v>
      </c>
      <c r="W4748" s="63"/>
      <c r="X4748" s="63"/>
      <c r="Y4748" s="63"/>
      <c r="Z4748" s="57">
        <f t="shared" si="1121"/>
        <v>0</v>
      </c>
      <c r="AA4748" s="59">
        <f t="shared" si="1122"/>
        <v>0</v>
      </c>
      <c r="AB4748" s="58">
        <f t="shared" si="1123"/>
        <v>0</v>
      </c>
      <c r="AC4748" s="61">
        <f t="shared" si="1124"/>
        <v>0</v>
      </c>
      <c r="AD4748" s="61">
        <f t="shared" si="1125"/>
        <v>0</v>
      </c>
    </row>
    <row r="4749" spans="1:30" x14ac:dyDescent="0.3">
      <c r="A4749" s="39" t="str">
        <f>IF(Agua!A4751&gt;0,Agua!A4751,"-")</f>
        <v>-</v>
      </c>
      <c r="B4749" s="40">
        <f>Agua!C4751</f>
        <v>0</v>
      </c>
      <c r="C4749" s="72">
        <f>Agua!J4751</f>
        <v>0</v>
      </c>
      <c r="D4749" s="72">
        <f>Agua!M4751</f>
        <v>0</v>
      </c>
      <c r="E4749" s="72">
        <f t="shared" si="1111"/>
        <v>0</v>
      </c>
      <c r="F4749" s="72">
        <f>Agua!P4751</f>
        <v>0</v>
      </c>
      <c r="G4749" s="72">
        <f t="shared" si="1112"/>
        <v>0</v>
      </c>
      <c r="H4749" s="72">
        <f>Agua!S4751</f>
        <v>0</v>
      </c>
      <c r="I4749" s="72">
        <f t="shared" si="1113"/>
        <v>0</v>
      </c>
      <c r="J4749" s="72">
        <f>Agua!V4751</f>
        <v>0</v>
      </c>
      <c r="K4749" s="72">
        <f t="shared" si="1114"/>
        <v>0</v>
      </c>
      <c r="L4749" s="72">
        <f>Agua!X4751</f>
        <v>0</v>
      </c>
      <c r="M4749" s="72">
        <f t="shared" si="1115"/>
        <v>0</v>
      </c>
      <c r="N4749" s="72">
        <f t="shared" si="1116"/>
        <v>0</v>
      </c>
      <c r="O4749" s="41">
        <f>'Gas y Electricidad'!F4752</f>
        <v>0</v>
      </c>
      <c r="P4749" s="49">
        <f t="shared" si="1117"/>
        <v>0</v>
      </c>
      <c r="Q4749" s="41">
        <f>'Gas y Electricidad'!J4752</f>
        <v>0</v>
      </c>
      <c r="R4749" s="49">
        <f t="shared" si="1118"/>
        <v>0</v>
      </c>
      <c r="S4749" s="41">
        <f>'Gas y Electricidad'!M4752</f>
        <v>0</v>
      </c>
      <c r="T4749" s="42" t="e">
        <f t="shared" si="1119"/>
        <v>#DIV/0!</v>
      </c>
      <c r="U4749" s="35">
        <f>'Gas y Electricidad'!Q4752</f>
        <v>0</v>
      </c>
      <c r="V4749" s="52">
        <f t="shared" si="1120"/>
        <v>0</v>
      </c>
      <c r="W4749" s="63"/>
      <c r="X4749" s="63"/>
      <c r="Y4749" s="63"/>
      <c r="Z4749" s="57">
        <f t="shared" si="1121"/>
        <v>0</v>
      </c>
      <c r="AA4749" s="59">
        <f t="shared" si="1122"/>
        <v>0</v>
      </c>
      <c r="AB4749" s="58">
        <f t="shared" si="1123"/>
        <v>0</v>
      </c>
      <c r="AC4749" s="61">
        <f t="shared" si="1124"/>
        <v>0</v>
      </c>
      <c r="AD4749" s="61">
        <f t="shared" si="1125"/>
        <v>0</v>
      </c>
    </row>
    <row r="4750" spans="1:30" x14ac:dyDescent="0.3">
      <c r="A4750" s="39" t="str">
        <f>IF(Agua!A4752&gt;0,Agua!A4752,"-")</f>
        <v>-</v>
      </c>
      <c r="B4750" s="40">
        <f>Agua!C4752</f>
        <v>0</v>
      </c>
      <c r="C4750" s="72">
        <f>Agua!J4752</f>
        <v>0</v>
      </c>
      <c r="D4750" s="72">
        <f>Agua!M4752</f>
        <v>0</v>
      </c>
      <c r="E4750" s="72">
        <f t="shared" si="1111"/>
        <v>0</v>
      </c>
      <c r="F4750" s="72">
        <f>Agua!P4752</f>
        <v>0</v>
      </c>
      <c r="G4750" s="72">
        <f t="shared" si="1112"/>
        <v>0</v>
      </c>
      <c r="H4750" s="72">
        <f>Agua!S4752</f>
        <v>0</v>
      </c>
      <c r="I4750" s="72">
        <f t="shared" si="1113"/>
        <v>0</v>
      </c>
      <c r="J4750" s="72">
        <f>Agua!V4752</f>
        <v>0</v>
      </c>
      <c r="K4750" s="72">
        <f t="shared" si="1114"/>
        <v>0</v>
      </c>
      <c r="L4750" s="72">
        <f>Agua!X4752</f>
        <v>0</v>
      </c>
      <c r="M4750" s="72">
        <f t="shared" si="1115"/>
        <v>0</v>
      </c>
      <c r="N4750" s="72">
        <f t="shared" si="1116"/>
        <v>0</v>
      </c>
      <c r="O4750" s="41">
        <f>'Gas y Electricidad'!F4753</f>
        <v>0</v>
      </c>
      <c r="P4750" s="49">
        <f t="shared" si="1117"/>
        <v>0</v>
      </c>
      <c r="Q4750" s="41">
        <f>'Gas y Electricidad'!J4753</f>
        <v>0</v>
      </c>
      <c r="R4750" s="49">
        <f t="shared" si="1118"/>
        <v>0</v>
      </c>
      <c r="S4750" s="41">
        <f>'Gas y Electricidad'!M4753</f>
        <v>0</v>
      </c>
      <c r="T4750" s="42" t="e">
        <f t="shared" si="1119"/>
        <v>#DIV/0!</v>
      </c>
      <c r="U4750" s="35">
        <f>'Gas y Electricidad'!Q4753</f>
        <v>0</v>
      </c>
      <c r="V4750" s="52">
        <f t="shared" si="1120"/>
        <v>0</v>
      </c>
      <c r="W4750" s="63"/>
      <c r="X4750" s="63"/>
      <c r="Y4750" s="63"/>
      <c r="Z4750" s="57">
        <f t="shared" si="1121"/>
        <v>0</v>
      </c>
      <c r="AA4750" s="59">
        <f t="shared" si="1122"/>
        <v>0</v>
      </c>
      <c r="AB4750" s="58">
        <f t="shared" si="1123"/>
        <v>0</v>
      </c>
      <c r="AC4750" s="61">
        <f t="shared" si="1124"/>
        <v>0</v>
      </c>
      <c r="AD4750" s="61">
        <f t="shared" si="1125"/>
        <v>0</v>
      </c>
    </row>
    <row r="4751" spans="1:30" x14ac:dyDescent="0.3">
      <c r="A4751" s="39" t="str">
        <f>IF(Agua!A4753&gt;0,Agua!A4753,"-")</f>
        <v>-</v>
      </c>
      <c r="B4751" s="40">
        <f>Agua!C4753</f>
        <v>0</v>
      </c>
      <c r="C4751" s="72">
        <f>Agua!J4753</f>
        <v>0</v>
      </c>
      <c r="D4751" s="72">
        <f>Agua!M4753</f>
        <v>0</v>
      </c>
      <c r="E4751" s="72">
        <f t="shared" si="1111"/>
        <v>0</v>
      </c>
      <c r="F4751" s="72">
        <f>Agua!P4753</f>
        <v>0</v>
      </c>
      <c r="G4751" s="72">
        <f t="shared" si="1112"/>
        <v>0</v>
      </c>
      <c r="H4751" s="72">
        <f>Agua!S4753</f>
        <v>0</v>
      </c>
      <c r="I4751" s="72">
        <f t="shared" si="1113"/>
        <v>0</v>
      </c>
      <c r="J4751" s="72">
        <f>Agua!V4753</f>
        <v>0</v>
      </c>
      <c r="K4751" s="72">
        <f t="shared" si="1114"/>
        <v>0</v>
      </c>
      <c r="L4751" s="72">
        <f>Agua!X4753</f>
        <v>0</v>
      </c>
      <c r="M4751" s="72">
        <f t="shared" si="1115"/>
        <v>0</v>
      </c>
      <c r="N4751" s="72">
        <f t="shared" si="1116"/>
        <v>0</v>
      </c>
      <c r="O4751" s="41">
        <f>'Gas y Electricidad'!F4754</f>
        <v>0</v>
      </c>
      <c r="P4751" s="49">
        <f t="shared" si="1117"/>
        <v>0</v>
      </c>
      <c r="Q4751" s="41">
        <f>'Gas y Electricidad'!J4754</f>
        <v>0</v>
      </c>
      <c r="R4751" s="49">
        <f t="shared" si="1118"/>
        <v>0</v>
      </c>
      <c r="S4751" s="41">
        <f>'Gas y Electricidad'!M4754</f>
        <v>0</v>
      </c>
      <c r="T4751" s="42" t="e">
        <f t="shared" si="1119"/>
        <v>#DIV/0!</v>
      </c>
      <c r="U4751" s="35">
        <f>'Gas y Electricidad'!Q4754</f>
        <v>0</v>
      </c>
      <c r="V4751" s="52">
        <f t="shared" si="1120"/>
        <v>0</v>
      </c>
      <c r="W4751" s="63"/>
      <c r="X4751" s="63"/>
      <c r="Y4751" s="63"/>
      <c r="Z4751" s="57">
        <f t="shared" si="1121"/>
        <v>0</v>
      </c>
      <c r="AA4751" s="59">
        <f t="shared" si="1122"/>
        <v>0</v>
      </c>
      <c r="AB4751" s="58">
        <f t="shared" si="1123"/>
        <v>0</v>
      </c>
      <c r="AC4751" s="61">
        <f t="shared" si="1124"/>
        <v>0</v>
      </c>
      <c r="AD4751" s="61">
        <f t="shared" si="1125"/>
        <v>0</v>
      </c>
    </row>
    <row r="4752" spans="1:30" x14ac:dyDescent="0.3">
      <c r="A4752" s="39" t="str">
        <f>IF(Agua!A4754&gt;0,Agua!A4754,"-")</f>
        <v>-</v>
      </c>
      <c r="B4752" s="40">
        <f>Agua!C4754</f>
        <v>0</v>
      </c>
      <c r="C4752" s="72">
        <f>Agua!J4754</f>
        <v>0</v>
      </c>
      <c r="D4752" s="72">
        <f>Agua!M4754</f>
        <v>0</v>
      </c>
      <c r="E4752" s="72">
        <f t="shared" si="1111"/>
        <v>0</v>
      </c>
      <c r="F4752" s="72">
        <f>Agua!P4754</f>
        <v>0</v>
      </c>
      <c r="G4752" s="72">
        <f t="shared" si="1112"/>
        <v>0</v>
      </c>
      <c r="H4752" s="72">
        <f>Agua!S4754</f>
        <v>0</v>
      </c>
      <c r="I4752" s="72">
        <f t="shared" si="1113"/>
        <v>0</v>
      </c>
      <c r="J4752" s="72">
        <f>Agua!V4754</f>
        <v>0</v>
      </c>
      <c r="K4752" s="72">
        <f t="shared" si="1114"/>
        <v>0</v>
      </c>
      <c r="L4752" s="72">
        <f>Agua!X4754</f>
        <v>0</v>
      </c>
      <c r="M4752" s="72">
        <f t="shared" si="1115"/>
        <v>0</v>
      </c>
      <c r="N4752" s="72">
        <f t="shared" si="1116"/>
        <v>0</v>
      </c>
      <c r="O4752" s="41">
        <f>'Gas y Electricidad'!F4755</f>
        <v>0</v>
      </c>
      <c r="P4752" s="49">
        <f t="shared" si="1117"/>
        <v>0</v>
      </c>
      <c r="Q4752" s="41">
        <f>'Gas y Electricidad'!J4755</f>
        <v>0</v>
      </c>
      <c r="R4752" s="49">
        <f t="shared" si="1118"/>
        <v>0</v>
      </c>
      <c r="S4752" s="41">
        <f>'Gas y Electricidad'!M4755</f>
        <v>0</v>
      </c>
      <c r="T4752" s="42" t="e">
        <f t="shared" si="1119"/>
        <v>#DIV/0!</v>
      </c>
      <c r="U4752" s="35">
        <f>'Gas y Electricidad'!Q4755</f>
        <v>0</v>
      </c>
      <c r="V4752" s="52">
        <f t="shared" si="1120"/>
        <v>0</v>
      </c>
      <c r="W4752" s="63"/>
      <c r="X4752" s="63"/>
      <c r="Y4752" s="63"/>
      <c r="Z4752" s="57">
        <f t="shared" si="1121"/>
        <v>0</v>
      </c>
      <c r="AA4752" s="59">
        <f t="shared" si="1122"/>
        <v>0</v>
      </c>
      <c r="AB4752" s="58">
        <f t="shared" si="1123"/>
        <v>0</v>
      </c>
      <c r="AC4752" s="61">
        <f t="shared" si="1124"/>
        <v>0</v>
      </c>
      <c r="AD4752" s="61">
        <f t="shared" si="1125"/>
        <v>0</v>
      </c>
    </row>
    <row r="4753" spans="1:30" x14ac:dyDescent="0.3">
      <c r="A4753" s="39" t="str">
        <f>IF(Agua!A4755&gt;0,Agua!A4755,"-")</f>
        <v>-</v>
      </c>
      <c r="B4753" s="40">
        <f>Agua!C4755</f>
        <v>0</v>
      </c>
      <c r="C4753" s="72">
        <f>Agua!J4755</f>
        <v>0</v>
      </c>
      <c r="D4753" s="72">
        <f>Agua!M4755</f>
        <v>0</v>
      </c>
      <c r="E4753" s="72">
        <f t="shared" si="1111"/>
        <v>0</v>
      </c>
      <c r="F4753" s="72">
        <f>Agua!P4755</f>
        <v>0</v>
      </c>
      <c r="G4753" s="72">
        <f t="shared" si="1112"/>
        <v>0</v>
      </c>
      <c r="H4753" s="72">
        <f>Agua!S4755</f>
        <v>0</v>
      </c>
      <c r="I4753" s="72">
        <f t="shared" si="1113"/>
        <v>0</v>
      </c>
      <c r="J4753" s="72">
        <f>Agua!V4755</f>
        <v>0</v>
      </c>
      <c r="K4753" s="72">
        <f t="shared" si="1114"/>
        <v>0</v>
      </c>
      <c r="L4753" s="72">
        <f>Agua!X4755</f>
        <v>0</v>
      </c>
      <c r="M4753" s="72">
        <f t="shared" si="1115"/>
        <v>0</v>
      </c>
      <c r="N4753" s="72">
        <f t="shared" si="1116"/>
        <v>0</v>
      </c>
      <c r="O4753" s="41">
        <f>'Gas y Electricidad'!F4756</f>
        <v>0</v>
      </c>
      <c r="P4753" s="49">
        <f t="shared" si="1117"/>
        <v>0</v>
      </c>
      <c r="Q4753" s="41">
        <f>'Gas y Electricidad'!J4756</f>
        <v>0</v>
      </c>
      <c r="R4753" s="49">
        <f t="shared" si="1118"/>
        <v>0</v>
      </c>
      <c r="S4753" s="41">
        <f>'Gas y Electricidad'!M4756</f>
        <v>0</v>
      </c>
      <c r="T4753" s="42" t="e">
        <f t="shared" si="1119"/>
        <v>#DIV/0!</v>
      </c>
      <c r="U4753" s="35">
        <f>'Gas y Electricidad'!Q4756</f>
        <v>0</v>
      </c>
      <c r="V4753" s="52">
        <f t="shared" si="1120"/>
        <v>0</v>
      </c>
      <c r="W4753" s="63"/>
      <c r="X4753" s="63"/>
      <c r="Y4753" s="63"/>
      <c r="Z4753" s="57">
        <f t="shared" si="1121"/>
        <v>0</v>
      </c>
      <c r="AA4753" s="59">
        <f t="shared" si="1122"/>
        <v>0</v>
      </c>
      <c r="AB4753" s="58">
        <f t="shared" si="1123"/>
        <v>0</v>
      </c>
      <c r="AC4753" s="61">
        <f t="shared" si="1124"/>
        <v>0</v>
      </c>
      <c r="AD4753" s="61">
        <f t="shared" si="1125"/>
        <v>0</v>
      </c>
    </row>
    <row r="4754" spans="1:30" x14ac:dyDescent="0.3">
      <c r="A4754" s="39" t="str">
        <f>IF(Agua!A4756&gt;0,Agua!A4756,"-")</f>
        <v>-</v>
      </c>
      <c r="B4754" s="40">
        <f>Agua!C4756</f>
        <v>0</v>
      </c>
      <c r="C4754" s="72">
        <f>Agua!J4756</f>
        <v>0</v>
      </c>
      <c r="D4754" s="72">
        <f>Agua!M4756</f>
        <v>0</v>
      </c>
      <c r="E4754" s="72">
        <f t="shared" si="1111"/>
        <v>0</v>
      </c>
      <c r="F4754" s="72">
        <f>Agua!P4756</f>
        <v>0</v>
      </c>
      <c r="G4754" s="72">
        <f t="shared" si="1112"/>
        <v>0</v>
      </c>
      <c r="H4754" s="72">
        <f>Agua!S4756</f>
        <v>0</v>
      </c>
      <c r="I4754" s="72">
        <f t="shared" si="1113"/>
        <v>0</v>
      </c>
      <c r="J4754" s="72">
        <f>Agua!V4756</f>
        <v>0</v>
      </c>
      <c r="K4754" s="72">
        <f t="shared" si="1114"/>
        <v>0</v>
      </c>
      <c r="L4754" s="72">
        <f>Agua!X4756</f>
        <v>0</v>
      </c>
      <c r="M4754" s="72">
        <f t="shared" si="1115"/>
        <v>0</v>
      </c>
      <c r="N4754" s="72">
        <f t="shared" si="1116"/>
        <v>0</v>
      </c>
      <c r="O4754" s="41">
        <f>'Gas y Electricidad'!F4757</f>
        <v>0</v>
      </c>
      <c r="P4754" s="49">
        <f t="shared" si="1117"/>
        <v>0</v>
      </c>
      <c r="Q4754" s="41">
        <f>'Gas y Electricidad'!J4757</f>
        <v>0</v>
      </c>
      <c r="R4754" s="49">
        <f t="shared" si="1118"/>
        <v>0</v>
      </c>
      <c r="S4754" s="41">
        <f>'Gas y Electricidad'!M4757</f>
        <v>0</v>
      </c>
      <c r="T4754" s="42" t="e">
        <f t="shared" si="1119"/>
        <v>#DIV/0!</v>
      </c>
      <c r="U4754" s="35">
        <f>'Gas y Electricidad'!Q4757</f>
        <v>0</v>
      </c>
      <c r="V4754" s="52">
        <f t="shared" si="1120"/>
        <v>0</v>
      </c>
      <c r="W4754" s="63"/>
      <c r="X4754" s="63"/>
      <c r="Y4754" s="63"/>
      <c r="Z4754" s="57">
        <f t="shared" si="1121"/>
        <v>0</v>
      </c>
      <c r="AA4754" s="59">
        <f t="shared" si="1122"/>
        <v>0</v>
      </c>
      <c r="AB4754" s="58">
        <f t="shared" si="1123"/>
        <v>0</v>
      </c>
      <c r="AC4754" s="61">
        <f t="shared" si="1124"/>
        <v>0</v>
      </c>
      <c r="AD4754" s="61">
        <f t="shared" si="1125"/>
        <v>0</v>
      </c>
    </row>
    <row r="4755" spans="1:30" x14ac:dyDescent="0.3">
      <c r="A4755" s="39" t="str">
        <f>IF(Agua!A4757&gt;0,Agua!A4757,"-")</f>
        <v>-</v>
      </c>
      <c r="B4755" s="40">
        <f>Agua!C4757</f>
        <v>0</v>
      </c>
      <c r="C4755" s="72">
        <f>Agua!J4757</f>
        <v>0</v>
      </c>
      <c r="D4755" s="72">
        <f>Agua!M4757</f>
        <v>0</v>
      </c>
      <c r="E4755" s="72">
        <f t="shared" si="1111"/>
        <v>0</v>
      </c>
      <c r="F4755" s="72">
        <f>Agua!P4757</f>
        <v>0</v>
      </c>
      <c r="G4755" s="72">
        <f t="shared" si="1112"/>
        <v>0</v>
      </c>
      <c r="H4755" s="72">
        <f>Agua!S4757</f>
        <v>0</v>
      </c>
      <c r="I4755" s="72">
        <f t="shared" si="1113"/>
        <v>0</v>
      </c>
      <c r="J4755" s="72">
        <f>Agua!V4757</f>
        <v>0</v>
      </c>
      <c r="K4755" s="72">
        <f t="shared" si="1114"/>
        <v>0</v>
      </c>
      <c r="L4755" s="72">
        <f>Agua!X4757</f>
        <v>0</v>
      </c>
      <c r="M4755" s="72">
        <f t="shared" si="1115"/>
        <v>0</v>
      </c>
      <c r="N4755" s="72">
        <f t="shared" si="1116"/>
        <v>0</v>
      </c>
      <c r="O4755" s="41">
        <f>'Gas y Electricidad'!F4758</f>
        <v>0</v>
      </c>
      <c r="P4755" s="49">
        <f t="shared" si="1117"/>
        <v>0</v>
      </c>
      <c r="Q4755" s="41">
        <f>'Gas y Electricidad'!J4758</f>
        <v>0</v>
      </c>
      <c r="R4755" s="49">
        <f t="shared" si="1118"/>
        <v>0</v>
      </c>
      <c r="S4755" s="41">
        <f>'Gas y Electricidad'!M4758</f>
        <v>0</v>
      </c>
      <c r="T4755" s="42" t="e">
        <f t="shared" si="1119"/>
        <v>#DIV/0!</v>
      </c>
      <c r="U4755" s="35">
        <f>'Gas y Electricidad'!Q4758</f>
        <v>0</v>
      </c>
      <c r="V4755" s="52">
        <f t="shared" si="1120"/>
        <v>0</v>
      </c>
      <c r="W4755" s="63"/>
      <c r="X4755" s="63"/>
      <c r="Y4755" s="63"/>
      <c r="Z4755" s="57">
        <f t="shared" si="1121"/>
        <v>0</v>
      </c>
      <c r="AA4755" s="59">
        <f t="shared" si="1122"/>
        <v>0</v>
      </c>
      <c r="AB4755" s="58">
        <f t="shared" si="1123"/>
        <v>0</v>
      </c>
      <c r="AC4755" s="61">
        <f t="shared" si="1124"/>
        <v>0</v>
      </c>
      <c r="AD4755" s="61">
        <f t="shared" si="1125"/>
        <v>0</v>
      </c>
    </row>
    <row r="4756" spans="1:30" x14ac:dyDescent="0.3">
      <c r="A4756" s="39" t="str">
        <f>IF(Agua!A4758&gt;0,Agua!A4758,"-")</f>
        <v>-</v>
      </c>
      <c r="B4756" s="40">
        <f>Agua!C4758</f>
        <v>0</v>
      </c>
      <c r="C4756" s="72">
        <f>Agua!J4758</f>
        <v>0</v>
      </c>
      <c r="D4756" s="72">
        <f>Agua!M4758</f>
        <v>0</v>
      </c>
      <c r="E4756" s="72">
        <f t="shared" si="1111"/>
        <v>0</v>
      </c>
      <c r="F4756" s="72">
        <f>Agua!P4758</f>
        <v>0</v>
      </c>
      <c r="G4756" s="72">
        <f t="shared" si="1112"/>
        <v>0</v>
      </c>
      <c r="H4756" s="72">
        <f>Agua!S4758</f>
        <v>0</v>
      </c>
      <c r="I4756" s="72">
        <f t="shared" si="1113"/>
        <v>0</v>
      </c>
      <c r="J4756" s="72">
        <f>Agua!V4758</f>
        <v>0</v>
      </c>
      <c r="K4756" s="72">
        <f t="shared" si="1114"/>
        <v>0</v>
      </c>
      <c r="L4756" s="72">
        <f>Agua!X4758</f>
        <v>0</v>
      </c>
      <c r="M4756" s="72">
        <f t="shared" si="1115"/>
        <v>0</v>
      </c>
      <c r="N4756" s="72">
        <f t="shared" si="1116"/>
        <v>0</v>
      </c>
      <c r="O4756" s="41">
        <f>'Gas y Electricidad'!F4759</f>
        <v>0</v>
      </c>
      <c r="P4756" s="49">
        <f t="shared" si="1117"/>
        <v>0</v>
      </c>
      <c r="Q4756" s="41">
        <f>'Gas y Electricidad'!J4759</f>
        <v>0</v>
      </c>
      <c r="R4756" s="49">
        <f t="shared" si="1118"/>
        <v>0</v>
      </c>
      <c r="S4756" s="41">
        <f>'Gas y Electricidad'!M4759</f>
        <v>0</v>
      </c>
      <c r="T4756" s="42" t="e">
        <f t="shared" si="1119"/>
        <v>#DIV/0!</v>
      </c>
      <c r="U4756" s="35">
        <f>'Gas y Electricidad'!Q4759</f>
        <v>0</v>
      </c>
      <c r="V4756" s="52">
        <f t="shared" si="1120"/>
        <v>0</v>
      </c>
      <c r="W4756" s="63"/>
      <c r="X4756" s="63"/>
      <c r="Y4756" s="63"/>
      <c r="Z4756" s="57">
        <f t="shared" si="1121"/>
        <v>0</v>
      </c>
      <c r="AA4756" s="59">
        <f t="shared" si="1122"/>
        <v>0</v>
      </c>
      <c r="AB4756" s="58">
        <f t="shared" si="1123"/>
        <v>0</v>
      </c>
      <c r="AC4756" s="61">
        <f t="shared" si="1124"/>
        <v>0</v>
      </c>
      <c r="AD4756" s="61">
        <f t="shared" si="1125"/>
        <v>0</v>
      </c>
    </row>
    <row r="4757" spans="1:30" x14ac:dyDescent="0.3">
      <c r="A4757" s="39" t="str">
        <f>IF(Agua!A4759&gt;0,Agua!A4759,"-")</f>
        <v>-</v>
      </c>
      <c r="B4757" s="40">
        <f>Agua!C4759</f>
        <v>0</v>
      </c>
      <c r="C4757" s="72">
        <f>Agua!J4759</f>
        <v>0</v>
      </c>
      <c r="D4757" s="72">
        <f>Agua!M4759</f>
        <v>0</v>
      </c>
      <c r="E4757" s="72">
        <f t="shared" si="1111"/>
        <v>0</v>
      </c>
      <c r="F4757" s="72">
        <f>Agua!P4759</f>
        <v>0</v>
      </c>
      <c r="G4757" s="72">
        <f t="shared" si="1112"/>
        <v>0</v>
      </c>
      <c r="H4757" s="72">
        <f>Agua!S4759</f>
        <v>0</v>
      </c>
      <c r="I4757" s="72">
        <f t="shared" si="1113"/>
        <v>0</v>
      </c>
      <c r="J4757" s="72">
        <f>Agua!V4759</f>
        <v>0</v>
      </c>
      <c r="K4757" s="72">
        <f t="shared" si="1114"/>
        <v>0</v>
      </c>
      <c r="L4757" s="72">
        <f>Agua!X4759</f>
        <v>0</v>
      </c>
      <c r="M4757" s="72">
        <f t="shared" si="1115"/>
        <v>0</v>
      </c>
      <c r="N4757" s="72">
        <f t="shared" si="1116"/>
        <v>0</v>
      </c>
      <c r="O4757" s="41">
        <f>'Gas y Electricidad'!F4760</f>
        <v>0</v>
      </c>
      <c r="P4757" s="49">
        <f t="shared" si="1117"/>
        <v>0</v>
      </c>
      <c r="Q4757" s="41">
        <f>'Gas y Electricidad'!J4760</f>
        <v>0</v>
      </c>
      <c r="R4757" s="49">
        <f t="shared" si="1118"/>
        <v>0</v>
      </c>
      <c r="S4757" s="41">
        <f>'Gas y Electricidad'!M4760</f>
        <v>0</v>
      </c>
      <c r="T4757" s="42" t="e">
        <f t="shared" si="1119"/>
        <v>#DIV/0!</v>
      </c>
      <c r="U4757" s="35">
        <f>'Gas y Electricidad'!Q4760</f>
        <v>0</v>
      </c>
      <c r="V4757" s="52">
        <f t="shared" si="1120"/>
        <v>0</v>
      </c>
      <c r="W4757" s="63"/>
      <c r="X4757" s="63"/>
      <c r="Y4757" s="63"/>
      <c r="Z4757" s="57">
        <f t="shared" si="1121"/>
        <v>0</v>
      </c>
      <c r="AA4757" s="59">
        <f t="shared" si="1122"/>
        <v>0</v>
      </c>
      <c r="AB4757" s="58">
        <f t="shared" si="1123"/>
        <v>0</v>
      </c>
      <c r="AC4757" s="61">
        <f t="shared" si="1124"/>
        <v>0</v>
      </c>
      <c r="AD4757" s="61">
        <f t="shared" si="1125"/>
        <v>0</v>
      </c>
    </row>
    <row r="4758" spans="1:30" x14ac:dyDescent="0.3">
      <c r="A4758" s="39" t="str">
        <f>IF(Agua!A4760&gt;0,Agua!A4760,"-")</f>
        <v>-</v>
      </c>
      <c r="B4758" s="40">
        <f>Agua!C4760</f>
        <v>0</v>
      </c>
      <c r="C4758" s="72">
        <f>Agua!J4760</f>
        <v>0</v>
      </c>
      <c r="D4758" s="72">
        <f>Agua!M4760</f>
        <v>0</v>
      </c>
      <c r="E4758" s="72">
        <f t="shared" si="1111"/>
        <v>0</v>
      </c>
      <c r="F4758" s="72">
        <f>Agua!P4760</f>
        <v>0</v>
      </c>
      <c r="G4758" s="72">
        <f t="shared" si="1112"/>
        <v>0</v>
      </c>
      <c r="H4758" s="72">
        <f>Agua!S4760</f>
        <v>0</v>
      </c>
      <c r="I4758" s="72">
        <f t="shared" si="1113"/>
        <v>0</v>
      </c>
      <c r="J4758" s="72">
        <f>Agua!V4760</f>
        <v>0</v>
      </c>
      <c r="K4758" s="72">
        <f t="shared" si="1114"/>
        <v>0</v>
      </c>
      <c r="L4758" s="72">
        <f>Agua!X4760</f>
        <v>0</v>
      </c>
      <c r="M4758" s="72">
        <f t="shared" si="1115"/>
        <v>0</v>
      </c>
      <c r="N4758" s="72">
        <f t="shared" si="1116"/>
        <v>0</v>
      </c>
      <c r="O4758" s="41">
        <f>'Gas y Electricidad'!F4761</f>
        <v>0</v>
      </c>
      <c r="P4758" s="49">
        <f t="shared" si="1117"/>
        <v>0</v>
      </c>
      <c r="Q4758" s="41">
        <f>'Gas y Electricidad'!J4761</f>
        <v>0</v>
      </c>
      <c r="R4758" s="49">
        <f t="shared" si="1118"/>
        <v>0</v>
      </c>
      <c r="S4758" s="41">
        <f>'Gas y Electricidad'!M4761</f>
        <v>0</v>
      </c>
      <c r="T4758" s="42" t="e">
        <f t="shared" si="1119"/>
        <v>#DIV/0!</v>
      </c>
      <c r="U4758" s="35">
        <f>'Gas y Electricidad'!Q4761</f>
        <v>0</v>
      </c>
      <c r="V4758" s="52">
        <f t="shared" si="1120"/>
        <v>0</v>
      </c>
      <c r="W4758" s="63"/>
      <c r="X4758" s="63"/>
      <c r="Y4758" s="63"/>
      <c r="Z4758" s="57">
        <f t="shared" si="1121"/>
        <v>0</v>
      </c>
      <c r="AA4758" s="59">
        <f t="shared" si="1122"/>
        <v>0</v>
      </c>
      <c r="AB4758" s="58">
        <f t="shared" si="1123"/>
        <v>0</v>
      </c>
      <c r="AC4758" s="61">
        <f t="shared" si="1124"/>
        <v>0</v>
      </c>
      <c r="AD4758" s="61">
        <f t="shared" si="1125"/>
        <v>0</v>
      </c>
    </row>
    <row r="4759" spans="1:30" x14ac:dyDescent="0.3">
      <c r="A4759" s="39" t="str">
        <f>IF(Agua!A4761&gt;0,Agua!A4761,"-")</f>
        <v>-</v>
      </c>
      <c r="B4759" s="40">
        <f>Agua!C4761</f>
        <v>0</v>
      </c>
      <c r="C4759" s="72">
        <f>Agua!J4761</f>
        <v>0</v>
      </c>
      <c r="D4759" s="72">
        <f>Agua!M4761</f>
        <v>0</v>
      </c>
      <c r="E4759" s="72">
        <f t="shared" si="1111"/>
        <v>0</v>
      </c>
      <c r="F4759" s="72">
        <f>Agua!P4761</f>
        <v>0</v>
      </c>
      <c r="G4759" s="72">
        <f t="shared" si="1112"/>
        <v>0</v>
      </c>
      <c r="H4759" s="72">
        <f>Agua!S4761</f>
        <v>0</v>
      </c>
      <c r="I4759" s="72">
        <f t="shared" si="1113"/>
        <v>0</v>
      </c>
      <c r="J4759" s="72">
        <f>Agua!V4761</f>
        <v>0</v>
      </c>
      <c r="K4759" s="72">
        <f t="shared" si="1114"/>
        <v>0</v>
      </c>
      <c r="L4759" s="72">
        <f>Agua!X4761</f>
        <v>0</v>
      </c>
      <c r="M4759" s="72">
        <f t="shared" si="1115"/>
        <v>0</v>
      </c>
      <c r="N4759" s="72">
        <f t="shared" si="1116"/>
        <v>0</v>
      </c>
      <c r="O4759" s="41">
        <f>'Gas y Electricidad'!F4762</f>
        <v>0</v>
      </c>
      <c r="P4759" s="49">
        <f t="shared" si="1117"/>
        <v>0</v>
      </c>
      <c r="Q4759" s="41">
        <f>'Gas y Electricidad'!J4762</f>
        <v>0</v>
      </c>
      <c r="R4759" s="49">
        <f t="shared" si="1118"/>
        <v>0</v>
      </c>
      <c r="S4759" s="41">
        <f>'Gas y Electricidad'!M4762</f>
        <v>0</v>
      </c>
      <c r="T4759" s="42" t="e">
        <f t="shared" si="1119"/>
        <v>#DIV/0!</v>
      </c>
      <c r="U4759" s="35">
        <f>'Gas y Electricidad'!Q4762</f>
        <v>0</v>
      </c>
      <c r="V4759" s="52">
        <f t="shared" si="1120"/>
        <v>0</v>
      </c>
      <c r="W4759" s="63"/>
      <c r="X4759" s="63"/>
      <c r="Y4759" s="63"/>
      <c r="Z4759" s="57">
        <f t="shared" si="1121"/>
        <v>0</v>
      </c>
      <c r="AA4759" s="59">
        <f t="shared" si="1122"/>
        <v>0</v>
      </c>
      <c r="AB4759" s="58">
        <f t="shared" si="1123"/>
        <v>0</v>
      </c>
      <c r="AC4759" s="61">
        <f t="shared" si="1124"/>
        <v>0</v>
      </c>
      <c r="AD4759" s="61">
        <f t="shared" si="1125"/>
        <v>0</v>
      </c>
    </row>
    <row r="4760" spans="1:30" x14ac:dyDescent="0.3">
      <c r="A4760" s="39" t="str">
        <f>IF(Agua!A4762&gt;0,Agua!A4762,"-")</f>
        <v>-</v>
      </c>
      <c r="B4760" s="40">
        <f>Agua!C4762</f>
        <v>0</v>
      </c>
      <c r="C4760" s="72">
        <f>Agua!J4762</f>
        <v>0</v>
      </c>
      <c r="D4760" s="72">
        <f>Agua!M4762</f>
        <v>0</v>
      </c>
      <c r="E4760" s="72">
        <f t="shared" si="1111"/>
        <v>0</v>
      </c>
      <c r="F4760" s="72">
        <f>Agua!P4762</f>
        <v>0</v>
      </c>
      <c r="G4760" s="72">
        <f t="shared" si="1112"/>
        <v>0</v>
      </c>
      <c r="H4760" s="72">
        <f>Agua!S4762</f>
        <v>0</v>
      </c>
      <c r="I4760" s="72">
        <f t="shared" si="1113"/>
        <v>0</v>
      </c>
      <c r="J4760" s="72">
        <f>Agua!V4762</f>
        <v>0</v>
      </c>
      <c r="K4760" s="72">
        <f t="shared" si="1114"/>
        <v>0</v>
      </c>
      <c r="L4760" s="72">
        <f>Agua!X4762</f>
        <v>0</v>
      </c>
      <c r="M4760" s="72">
        <f t="shared" si="1115"/>
        <v>0</v>
      </c>
      <c r="N4760" s="72">
        <f t="shared" si="1116"/>
        <v>0</v>
      </c>
      <c r="O4760" s="41">
        <f>'Gas y Electricidad'!F4763</f>
        <v>0</v>
      </c>
      <c r="P4760" s="49">
        <f t="shared" si="1117"/>
        <v>0</v>
      </c>
      <c r="Q4760" s="41">
        <f>'Gas y Electricidad'!J4763</f>
        <v>0</v>
      </c>
      <c r="R4760" s="49">
        <f t="shared" si="1118"/>
        <v>0</v>
      </c>
      <c r="S4760" s="41">
        <f>'Gas y Electricidad'!M4763</f>
        <v>0</v>
      </c>
      <c r="T4760" s="42" t="e">
        <f t="shared" si="1119"/>
        <v>#DIV/0!</v>
      </c>
      <c r="U4760" s="35">
        <f>'Gas y Electricidad'!Q4763</f>
        <v>0</v>
      </c>
      <c r="V4760" s="52">
        <f t="shared" si="1120"/>
        <v>0</v>
      </c>
      <c r="W4760" s="63"/>
      <c r="X4760" s="63"/>
      <c r="Y4760" s="63"/>
      <c r="Z4760" s="57">
        <f t="shared" si="1121"/>
        <v>0</v>
      </c>
      <c r="AA4760" s="59">
        <f t="shared" si="1122"/>
        <v>0</v>
      </c>
      <c r="AB4760" s="58">
        <f t="shared" si="1123"/>
        <v>0</v>
      </c>
      <c r="AC4760" s="61">
        <f t="shared" si="1124"/>
        <v>0</v>
      </c>
      <c r="AD4760" s="61">
        <f t="shared" si="1125"/>
        <v>0</v>
      </c>
    </row>
    <row r="4761" spans="1:30" x14ac:dyDescent="0.3">
      <c r="A4761" s="39" t="str">
        <f>IF(Agua!A4763&gt;0,Agua!A4763,"-")</f>
        <v>-</v>
      </c>
      <c r="B4761" s="40">
        <f>Agua!C4763</f>
        <v>0</v>
      </c>
      <c r="C4761" s="72">
        <f>Agua!J4763</f>
        <v>0</v>
      </c>
      <c r="D4761" s="72">
        <f>Agua!M4763</f>
        <v>0</v>
      </c>
      <c r="E4761" s="72">
        <f t="shared" si="1111"/>
        <v>0</v>
      </c>
      <c r="F4761" s="72">
        <f>Agua!P4763</f>
        <v>0</v>
      </c>
      <c r="G4761" s="72">
        <f t="shared" si="1112"/>
        <v>0</v>
      </c>
      <c r="H4761" s="72">
        <f>Agua!S4763</f>
        <v>0</v>
      </c>
      <c r="I4761" s="72">
        <f t="shared" si="1113"/>
        <v>0</v>
      </c>
      <c r="J4761" s="72">
        <f>Agua!V4763</f>
        <v>0</v>
      </c>
      <c r="K4761" s="72">
        <f t="shared" si="1114"/>
        <v>0</v>
      </c>
      <c r="L4761" s="72">
        <f>Agua!X4763</f>
        <v>0</v>
      </c>
      <c r="M4761" s="72">
        <f t="shared" si="1115"/>
        <v>0</v>
      </c>
      <c r="N4761" s="72">
        <f t="shared" si="1116"/>
        <v>0</v>
      </c>
      <c r="O4761" s="41">
        <f>'Gas y Electricidad'!F4764</f>
        <v>0</v>
      </c>
      <c r="P4761" s="49">
        <f t="shared" si="1117"/>
        <v>0</v>
      </c>
      <c r="Q4761" s="41">
        <f>'Gas y Electricidad'!J4764</f>
        <v>0</v>
      </c>
      <c r="R4761" s="49">
        <f t="shared" si="1118"/>
        <v>0</v>
      </c>
      <c r="S4761" s="41">
        <f>'Gas y Electricidad'!M4764</f>
        <v>0</v>
      </c>
      <c r="T4761" s="42" t="e">
        <f t="shared" si="1119"/>
        <v>#DIV/0!</v>
      </c>
      <c r="U4761" s="35">
        <f>'Gas y Electricidad'!Q4764</f>
        <v>0</v>
      </c>
      <c r="V4761" s="52">
        <f t="shared" si="1120"/>
        <v>0</v>
      </c>
      <c r="W4761" s="63"/>
      <c r="X4761" s="63"/>
      <c r="Y4761" s="63"/>
      <c r="Z4761" s="57">
        <f t="shared" si="1121"/>
        <v>0</v>
      </c>
      <c r="AA4761" s="59">
        <f t="shared" si="1122"/>
        <v>0</v>
      </c>
      <c r="AB4761" s="58">
        <f t="shared" si="1123"/>
        <v>0</v>
      </c>
      <c r="AC4761" s="61">
        <f t="shared" si="1124"/>
        <v>0</v>
      </c>
      <c r="AD4761" s="61">
        <f t="shared" si="1125"/>
        <v>0</v>
      </c>
    </row>
    <row r="4762" spans="1:30" x14ac:dyDescent="0.3">
      <c r="A4762" s="39" t="str">
        <f>IF(Agua!A4764&gt;0,Agua!A4764,"-")</f>
        <v>-</v>
      </c>
      <c r="B4762" s="40">
        <f>Agua!C4764</f>
        <v>0</v>
      </c>
      <c r="C4762" s="72">
        <f>Agua!J4764</f>
        <v>0</v>
      </c>
      <c r="D4762" s="72">
        <f>Agua!M4764</f>
        <v>0</v>
      </c>
      <c r="E4762" s="72">
        <f t="shared" si="1111"/>
        <v>0</v>
      </c>
      <c r="F4762" s="72">
        <f>Agua!P4764</f>
        <v>0</v>
      </c>
      <c r="G4762" s="72">
        <f t="shared" si="1112"/>
        <v>0</v>
      </c>
      <c r="H4762" s="72">
        <f>Agua!S4764</f>
        <v>0</v>
      </c>
      <c r="I4762" s="72">
        <f t="shared" si="1113"/>
        <v>0</v>
      </c>
      <c r="J4762" s="72">
        <f>Agua!V4764</f>
        <v>0</v>
      </c>
      <c r="K4762" s="72">
        <f t="shared" si="1114"/>
        <v>0</v>
      </c>
      <c r="L4762" s="72">
        <f>Agua!X4764</f>
        <v>0</v>
      </c>
      <c r="M4762" s="72">
        <f t="shared" si="1115"/>
        <v>0</v>
      </c>
      <c r="N4762" s="72">
        <f t="shared" si="1116"/>
        <v>0</v>
      </c>
      <c r="O4762" s="41">
        <f>'Gas y Electricidad'!F4765</f>
        <v>0</v>
      </c>
      <c r="P4762" s="49">
        <f t="shared" si="1117"/>
        <v>0</v>
      </c>
      <c r="Q4762" s="41">
        <f>'Gas y Electricidad'!J4765</f>
        <v>0</v>
      </c>
      <c r="R4762" s="49">
        <f t="shared" si="1118"/>
        <v>0</v>
      </c>
      <c r="S4762" s="41">
        <f>'Gas y Electricidad'!M4765</f>
        <v>0</v>
      </c>
      <c r="T4762" s="42" t="e">
        <f t="shared" si="1119"/>
        <v>#DIV/0!</v>
      </c>
      <c r="U4762" s="35">
        <f>'Gas y Electricidad'!Q4765</f>
        <v>0</v>
      </c>
      <c r="V4762" s="52">
        <f t="shared" si="1120"/>
        <v>0</v>
      </c>
      <c r="W4762" s="63"/>
      <c r="X4762" s="63"/>
      <c r="Y4762" s="63"/>
      <c r="Z4762" s="57">
        <f t="shared" si="1121"/>
        <v>0</v>
      </c>
      <c r="AA4762" s="59">
        <f t="shared" si="1122"/>
        <v>0</v>
      </c>
      <c r="AB4762" s="58">
        <f t="shared" si="1123"/>
        <v>0</v>
      </c>
      <c r="AC4762" s="61">
        <f t="shared" si="1124"/>
        <v>0</v>
      </c>
      <c r="AD4762" s="61">
        <f t="shared" si="1125"/>
        <v>0</v>
      </c>
    </row>
    <row r="4763" spans="1:30" x14ac:dyDescent="0.3">
      <c r="A4763" s="39" t="str">
        <f>IF(Agua!A4765&gt;0,Agua!A4765,"-")</f>
        <v>-</v>
      </c>
      <c r="B4763" s="40">
        <f>Agua!C4765</f>
        <v>0</v>
      </c>
      <c r="C4763" s="72">
        <f>Agua!J4765</f>
        <v>0</v>
      </c>
      <c r="D4763" s="72">
        <f>Agua!M4765</f>
        <v>0</v>
      </c>
      <c r="E4763" s="72">
        <f t="shared" si="1111"/>
        <v>0</v>
      </c>
      <c r="F4763" s="72">
        <f>Agua!P4765</f>
        <v>0</v>
      </c>
      <c r="G4763" s="72">
        <f t="shared" si="1112"/>
        <v>0</v>
      </c>
      <c r="H4763" s="72">
        <f>Agua!S4765</f>
        <v>0</v>
      </c>
      <c r="I4763" s="72">
        <f t="shared" si="1113"/>
        <v>0</v>
      </c>
      <c r="J4763" s="72">
        <f>Agua!V4765</f>
        <v>0</v>
      </c>
      <c r="K4763" s="72">
        <f t="shared" si="1114"/>
        <v>0</v>
      </c>
      <c r="L4763" s="72">
        <f>Agua!X4765</f>
        <v>0</v>
      </c>
      <c r="M4763" s="72">
        <f t="shared" si="1115"/>
        <v>0</v>
      </c>
      <c r="N4763" s="72">
        <f t="shared" si="1116"/>
        <v>0</v>
      </c>
      <c r="O4763" s="41">
        <f>'Gas y Electricidad'!F4766</f>
        <v>0</v>
      </c>
      <c r="P4763" s="49">
        <f t="shared" si="1117"/>
        <v>0</v>
      </c>
      <c r="Q4763" s="41">
        <f>'Gas y Electricidad'!J4766</f>
        <v>0</v>
      </c>
      <c r="R4763" s="49">
        <f t="shared" si="1118"/>
        <v>0</v>
      </c>
      <c r="S4763" s="41">
        <f>'Gas y Electricidad'!M4766</f>
        <v>0</v>
      </c>
      <c r="T4763" s="42" t="e">
        <f t="shared" si="1119"/>
        <v>#DIV/0!</v>
      </c>
      <c r="U4763" s="35">
        <f>'Gas y Electricidad'!Q4766</f>
        <v>0</v>
      </c>
      <c r="V4763" s="52">
        <f t="shared" si="1120"/>
        <v>0</v>
      </c>
      <c r="W4763" s="63"/>
      <c r="X4763" s="63"/>
      <c r="Y4763" s="63"/>
      <c r="Z4763" s="57">
        <f t="shared" si="1121"/>
        <v>0</v>
      </c>
      <c r="AA4763" s="59">
        <f t="shared" si="1122"/>
        <v>0</v>
      </c>
      <c r="AB4763" s="58">
        <f t="shared" si="1123"/>
        <v>0</v>
      </c>
      <c r="AC4763" s="61">
        <f t="shared" si="1124"/>
        <v>0</v>
      </c>
      <c r="AD4763" s="61">
        <f t="shared" si="1125"/>
        <v>0</v>
      </c>
    </row>
    <row r="4764" spans="1:30" x14ac:dyDescent="0.3">
      <c r="A4764" s="39" t="str">
        <f>IF(Agua!A4766&gt;0,Agua!A4766,"-")</f>
        <v>-</v>
      </c>
      <c r="B4764" s="40">
        <f>Agua!C4766</f>
        <v>0</v>
      </c>
      <c r="C4764" s="72">
        <f>Agua!J4766</f>
        <v>0</v>
      </c>
      <c r="D4764" s="72">
        <f>Agua!M4766</f>
        <v>0</v>
      </c>
      <c r="E4764" s="72">
        <f t="shared" si="1111"/>
        <v>0</v>
      </c>
      <c r="F4764" s="72">
        <f>Agua!P4766</f>
        <v>0</v>
      </c>
      <c r="G4764" s="72">
        <f t="shared" si="1112"/>
        <v>0</v>
      </c>
      <c r="H4764" s="72">
        <f>Agua!S4766</f>
        <v>0</v>
      </c>
      <c r="I4764" s="72">
        <f t="shared" si="1113"/>
        <v>0</v>
      </c>
      <c r="J4764" s="72">
        <f>Agua!V4766</f>
        <v>0</v>
      </c>
      <c r="K4764" s="72">
        <f t="shared" si="1114"/>
        <v>0</v>
      </c>
      <c r="L4764" s="72">
        <f>Agua!X4766</f>
        <v>0</v>
      </c>
      <c r="M4764" s="72">
        <f t="shared" si="1115"/>
        <v>0</v>
      </c>
      <c r="N4764" s="72">
        <f t="shared" si="1116"/>
        <v>0</v>
      </c>
      <c r="O4764" s="41">
        <f>'Gas y Electricidad'!F4767</f>
        <v>0</v>
      </c>
      <c r="P4764" s="49">
        <f t="shared" si="1117"/>
        <v>0</v>
      </c>
      <c r="Q4764" s="41">
        <f>'Gas y Electricidad'!J4767</f>
        <v>0</v>
      </c>
      <c r="R4764" s="49">
        <f t="shared" si="1118"/>
        <v>0</v>
      </c>
      <c r="S4764" s="41">
        <f>'Gas y Electricidad'!M4767</f>
        <v>0</v>
      </c>
      <c r="T4764" s="42" t="e">
        <f t="shared" si="1119"/>
        <v>#DIV/0!</v>
      </c>
      <c r="U4764" s="35">
        <f>'Gas y Electricidad'!Q4767</f>
        <v>0</v>
      </c>
      <c r="V4764" s="52">
        <f t="shared" si="1120"/>
        <v>0</v>
      </c>
      <c r="W4764" s="63"/>
      <c r="X4764" s="63"/>
      <c r="Y4764" s="63"/>
      <c r="Z4764" s="57">
        <f t="shared" si="1121"/>
        <v>0</v>
      </c>
      <c r="AA4764" s="59">
        <f t="shared" si="1122"/>
        <v>0</v>
      </c>
      <c r="AB4764" s="58">
        <f t="shared" si="1123"/>
        <v>0</v>
      </c>
      <c r="AC4764" s="61">
        <f t="shared" si="1124"/>
        <v>0</v>
      </c>
      <c r="AD4764" s="61">
        <f t="shared" si="1125"/>
        <v>0</v>
      </c>
    </row>
    <row r="4765" spans="1:30" x14ac:dyDescent="0.3">
      <c r="A4765" s="39" t="str">
        <f>IF(Agua!A4767&gt;0,Agua!A4767,"-")</f>
        <v>-</v>
      </c>
      <c r="B4765" s="40">
        <f>Agua!C4767</f>
        <v>0</v>
      </c>
      <c r="C4765" s="72">
        <f>Agua!J4767</f>
        <v>0</v>
      </c>
      <c r="D4765" s="72">
        <f>Agua!M4767</f>
        <v>0</v>
      </c>
      <c r="E4765" s="72">
        <f t="shared" si="1111"/>
        <v>0</v>
      </c>
      <c r="F4765" s="72">
        <f>Agua!P4767</f>
        <v>0</v>
      </c>
      <c r="G4765" s="72">
        <f t="shared" si="1112"/>
        <v>0</v>
      </c>
      <c r="H4765" s="72">
        <f>Agua!S4767</f>
        <v>0</v>
      </c>
      <c r="I4765" s="72">
        <f t="shared" si="1113"/>
        <v>0</v>
      </c>
      <c r="J4765" s="72">
        <f>Agua!V4767</f>
        <v>0</v>
      </c>
      <c r="K4765" s="72">
        <f t="shared" si="1114"/>
        <v>0</v>
      </c>
      <c r="L4765" s="72">
        <f>Agua!X4767</f>
        <v>0</v>
      </c>
      <c r="M4765" s="72">
        <f t="shared" si="1115"/>
        <v>0</v>
      </c>
      <c r="N4765" s="72">
        <f t="shared" si="1116"/>
        <v>0</v>
      </c>
      <c r="O4765" s="41">
        <f>'Gas y Electricidad'!F4768</f>
        <v>0</v>
      </c>
      <c r="P4765" s="49">
        <f t="shared" si="1117"/>
        <v>0</v>
      </c>
      <c r="Q4765" s="41">
        <f>'Gas y Electricidad'!J4768</f>
        <v>0</v>
      </c>
      <c r="R4765" s="49">
        <f t="shared" si="1118"/>
        <v>0</v>
      </c>
      <c r="S4765" s="41">
        <f>'Gas y Electricidad'!M4768</f>
        <v>0</v>
      </c>
      <c r="T4765" s="42" t="e">
        <f t="shared" si="1119"/>
        <v>#DIV/0!</v>
      </c>
      <c r="U4765" s="35">
        <f>'Gas y Electricidad'!Q4768</f>
        <v>0</v>
      </c>
      <c r="V4765" s="52">
        <f t="shared" si="1120"/>
        <v>0</v>
      </c>
      <c r="W4765" s="63"/>
      <c r="X4765" s="63"/>
      <c r="Y4765" s="63"/>
      <c r="Z4765" s="57">
        <f t="shared" si="1121"/>
        <v>0</v>
      </c>
      <c r="AA4765" s="59">
        <f t="shared" si="1122"/>
        <v>0</v>
      </c>
      <c r="AB4765" s="58">
        <f t="shared" si="1123"/>
        <v>0</v>
      </c>
      <c r="AC4765" s="61">
        <f t="shared" si="1124"/>
        <v>0</v>
      </c>
      <c r="AD4765" s="61">
        <f t="shared" si="1125"/>
        <v>0</v>
      </c>
    </row>
    <row r="4766" spans="1:30" x14ac:dyDescent="0.3">
      <c r="A4766" s="39" t="str">
        <f>IF(Agua!A4768&gt;0,Agua!A4768,"-")</f>
        <v>-</v>
      </c>
      <c r="B4766" s="40">
        <f>Agua!C4768</f>
        <v>0</v>
      </c>
      <c r="C4766" s="72">
        <f>Agua!J4768</f>
        <v>0</v>
      </c>
      <c r="D4766" s="72">
        <f>Agua!M4768</f>
        <v>0</v>
      </c>
      <c r="E4766" s="72">
        <f t="shared" si="1111"/>
        <v>0</v>
      </c>
      <c r="F4766" s="72">
        <f>Agua!P4768</f>
        <v>0</v>
      </c>
      <c r="G4766" s="72">
        <f t="shared" si="1112"/>
        <v>0</v>
      </c>
      <c r="H4766" s="72">
        <f>Agua!S4768</f>
        <v>0</v>
      </c>
      <c r="I4766" s="72">
        <f t="shared" si="1113"/>
        <v>0</v>
      </c>
      <c r="J4766" s="72">
        <f>Agua!V4768</f>
        <v>0</v>
      </c>
      <c r="K4766" s="72">
        <f t="shared" si="1114"/>
        <v>0</v>
      </c>
      <c r="L4766" s="72">
        <f>Agua!X4768</f>
        <v>0</v>
      </c>
      <c r="M4766" s="72">
        <f t="shared" si="1115"/>
        <v>0</v>
      </c>
      <c r="N4766" s="72">
        <f t="shared" si="1116"/>
        <v>0</v>
      </c>
      <c r="O4766" s="41">
        <f>'Gas y Electricidad'!F4769</f>
        <v>0</v>
      </c>
      <c r="P4766" s="49">
        <f t="shared" si="1117"/>
        <v>0</v>
      </c>
      <c r="Q4766" s="41">
        <f>'Gas y Electricidad'!J4769</f>
        <v>0</v>
      </c>
      <c r="R4766" s="49">
        <f t="shared" si="1118"/>
        <v>0</v>
      </c>
      <c r="S4766" s="41">
        <f>'Gas y Electricidad'!M4769</f>
        <v>0</v>
      </c>
      <c r="T4766" s="42" t="e">
        <f t="shared" si="1119"/>
        <v>#DIV/0!</v>
      </c>
      <c r="U4766" s="35">
        <f>'Gas y Electricidad'!Q4769</f>
        <v>0</v>
      </c>
      <c r="V4766" s="52">
        <f t="shared" si="1120"/>
        <v>0</v>
      </c>
      <c r="W4766" s="63"/>
      <c r="X4766" s="63"/>
      <c r="Y4766" s="63"/>
      <c r="Z4766" s="57">
        <f t="shared" si="1121"/>
        <v>0</v>
      </c>
      <c r="AA4766" s="59">
        <f t="shared" si="1122"/>
        <v>0</v>
      </c>
      <c r="AB4766" s="58">
        <f t="shared" si="1123"/>
        <v>0</v>
      </c>
      <c r="AC4766" s="61">
        <f t="shared" si="1124"/>
        <v>0</v>
      </c>
      <c r="AD4766" s="61">
        <f t="shared" si="1125"/>
        <v>0</v>
      </c>
    </row>
    <row r="4767" spans="1:30" x14ac:dyDescent="0.3">
      <c r="A4767" s="39" t="str">
        <f>IF(Agua!A4769&gt;0,Agua!A4769,"-")</f>
        <v>-</v>
      </c>
      <c r="B4767" s="40">
        <f>Agua!C4769</f>
        <v>0</v>
      </c>
      <c r="C4767" s="72">
        <f>Agua!J4769</f>
        <v>0</v>
      </c>
      <c r="D4767" s="72">
        <f>Agua!M4769</f>
        <v>0</v>
      </c>
      <c r="E4767" s="72">
        <f t="shared" si="1111"/>
        <v>0</v>
      </c>
      <c r="F4767" s="72">
        <f>Agua!P4769</f>
        <v>0</v>
      </c>
      <c r="G4767" s="72">
        <f t="shared" si="1112"/>
        <v>0</v>
      </c>
      <c r="H4767" s="72">
        <f>Agua!S4769</f>
        <v>0</v>
      </c>
      <c r="I4767" s="72">
        <f t="shared" si="1113"/>
        <v>0</v>
      </c>
      <c r="J4767" s="72">
        <f>Agua!V4769</f>
        <v>0</v>
      </c>
      <c r="K4767" s="72">
        <f t="shared" si="1114"/>
        <v>0</v>
      </c>
      <c r="L4767" s="72">
        <f>Agua!X4769</f>
        <v>0</v>
      </c>
      <c r="M4767" s="72">
        <f t="shared" si="1115"/>
        <v>0</v>
      </c>
      <c r="N4767" s="72">
        <f t="shared" si="1116"/>
        <v>0</v>
      </c>
      <c r="O4767" s="41">
        <f>'Gas y Electricidad'!F4770</f>
        <v>0</v>
      </c>
      <c r="P4767" s="49">
        <f t="shared" si="1117"/>
        <v>0</v>
      </c>
      <c r="Q4767" s="41">
        <f>'Gas y Electricidad'!J4770</f>
        <v>0</v>
      </c>
      <c r="R4767" s="49">
        <f t="shared" si="1118"/>
        <v>0</v>
      </c>
      <c r="S4767" s="41">
        <f>'Gas y Electricidad'!M4770</f>
        <v>0</v>
      </c>
      <c r="T4767" s="42" t="e">
        <f t="shared" si="1119"/>
        <v>#DIV/0!</v>
      </c>
      <c r="U4767" s="35">
        <f>'Gas y Electricidad'!Q4770</f>
        <v>0</v>
      </c>
      <c r="V4767" s="52">
        <f t="shared" si="1120"/>
        <v>0</v>
      </c>
      <c r="W4767" s="63"/>
      <c r="X4767" s="63"/>
      <c r="Y4767" s="63"/>
      <c r="Z4767" s="57">
        <f t="shared" si="1121"/>
        <v>0</v>
      </c>
      <c r="AA4767" s="59">
        <f t="shared" si="1122"/>
        <v>0</v>
      </c>
      <c r="AB4767" s="58">
        <f t="shared" si="1123"/>
        <v>0</v>
      </c>
      <c r="AC4767" s="61">
        <f t="shared" si="1124"/>
        <v>0</v>
      </c>
      <c r="AD4767" s="61">
        <f t="shared" si="1125"/>
        <v>0</v>
      </c>
    </row>
    <row r="4768" spans="1:30" x14ac:dyDescent="0.3">
      <c r="A4768" s="39" t="str">
        <f>IF(Agua!A4770&gt;0,Agua!A4770,"-")</f>
        <v>-</v>
      </c>
      <c r="B4768" s="40">
        <f>Agua!C4770</f>
        <v>0</v>
      </c>
      <c r="C4768" s="72">
        <f>Agua!J4770</f>
        <v>0</v>
      </c>
      <c r="D4768" s="72">
        <f>Agua!M4770</f>
        <v>0</v>
      </c>
      <c r="E4768" s="72">
        <f t="shared" si="1111"/>
        <v>0</v>
      </c>
      <c r="F4768" s="72">
        <f>Agua!P4770</f>
        <v>0</v>
      </c>
      <c r="G4768" s="72">
        <f t="shared" si="1112"/>
        <v>0</v>
      </c>
      <c r="H4768" s="72">
        <f>Agua!S4770</f>
        <v>0</v>
      </c>
      <c r="I4768" s="72">
        <f t="shared" si="1113"/>
        <v>0</v>
      </c>
      <c r="J4768" s="72">
        <f>Agua!V4770</f>
        <v>0</v>
      </c>
      <c r="K4768" s="72">
        <f t="shared" si="1114"/>
        <v>0</v>
      </c>
      <c r="L4768" s="72">
        <f>Agua!X4770</f>
        <v>0</v>
      </c>
      <c r="M4768" s="72">
        <f t="shared" si="1115"/>
        <v>0</v>
      </c>
      <c r="N4768" s="72">
        <f t="shared" si="1116"/>
        <v>0</v>
      </c>
      <c r="O4768" s="41">
        <f>'Gas y Electricidad'!F4771</f>
        <v>0</v>
      </c>
      <c r="P4768" s="49">
        <f t="shared" si="1117"/>
        <v>0</v>
      </c>
      <c r="Q4768" s="41">
        <f>'Gas y Electricidad'!J4771</f>
        <v>0</v>
      </c>
      <c r="R4768" s="49">
        <f t="shared" si="1118"/>
        <v>0</v>
      </c>
      <c r="S4768" s="41">
        <f>'Gas y Electricidad'!M4771</f>
        <v>0</v>
      </c>
      <c r="T4768" s="42" t="e">
        <f t="shared" si="1119"/>
        <v>#DIV/0!</v>
      </c>
      <c r="U4768" s="35">
        <f>'Gas y Electricidad'!Q4771</f>
        <v>0</v>
      </c>
      <c r="V4768" s="52">
        <f t="shared" si="1120"/>
        <v>0</v>
      </c>
      <c r="W4768" s="63"/>
      <c r="X4768" s="63"/>
      <c r="Y4768" s="63"/>
      <c r="Z4768" s="57">
        <f t="shared" si="1121"/>
        <v>0</v>
      </c>
      <c r="AA4768" s="59">
        <f t="shared" si="1122"/>
        <v>0</v>
      </c>
      <c r="AB4768" s="58">
        <f t="shared" si="1123"/>
        <v>0</v>
      </c>
      <c r="AC4768" s="61">
        <f t="shared" si="1124"/>
        <v>0</v>
      </c>
      <c r="AD4768" s="61">
        <f t="shared" si="1125"/>
        <v>0</v>
      </c>
    </row>
    <row r="4769" spans="1:30" x14ac:dyDescent="0.3">
      <c r="A4769" s="39" t="str">
        <f>IF(Agua!A4771&gt;0,Agua!A4771,"-")</f>
        <v>-</v>
      </c>
      <c r="B4769" s="40">
        <f>Agua!C4771</f>
        <v>0</v>
      </c>
      <c r="C4769" s="72">
        <f>Agua!J4771</f>
        <v>0</v>
      </c>
      <c r="D4769" s="72">
        <f>Agua!M4771</f>
        <v>0</v>
      </c>
      <c r="E4769" s="72">
        <f t="shared" si="1111"/>
        <v>0</v>
      </c>
      <c r="F4769" s="72">
        <f>Agua!P4771</f>
        <v>0</v>
      </c>
      <c r="G4769" s="72">
        <f t="shared" si="1112"/>
        <v>0</v>
      </c>
      <c r="H4769" s="72">
        <f>Agua!S4771</f>
        <v>0</v>
      </c>
      <c r="I4769" s="72">
        <f t="shared" si="1113"/>
        <v>0</v>
      </c>
      <c r="J4769" s="72">
        <f>Agua!V4771</f>
        <v>0</v>
      </c>
      <c r="K4769" s="72">
        <f t="shared" si="1114"/>
        <v>0</v>
      </c>
      <c r="L4769" s="72">
        <f>Agua!X4771</f>
        <v>0</v>
      </c>
      <c r="M4769" s="72">
        <f t="shared" si="1115"/>
        <v>0</v>
      </c>
      <c r="N4769" s="72">
        <f t="shared" si="1116"/>
        <v>0</v>
      </c>
      <c r="O4769" s="41">
        <f>'Gas y Electricidad'!F4772</f>
        <v>0</v>
      </c>
      <c r="P4769" s="49">
        <f t="shared" si="1117"/>
        <v>0</v>
      </c>
      <c r="Q4769" s="41">
        <f>'Gas y Electricidad'!J4772</f>
        <v>0</v>
      </c>
      <c r="R4769" s="49">
        <f t="shared" si="1118"/>
        <v>0</v>
      </c>
      <c r="S4769" s="41">
        <f>'Gas y Electricidad'!M4772</f>
        <v>0</v>
      </c>
      <c r="T4769" s="42" t="e">
        <f t="shared" si="1119"/>
        <v>#DIV/0!</v>
      </c>
      <c r="U4769" s="35">
        <f>'Gas y Electricidad'!Q4772</f>
        <v>0</v>
      </c>
      <c r="V4769" s="52">
        <f t="shared" si="1120"/>
        <v>0</v>
      </c>
      <c r="W4769" s="63"/>
      <c r="X4769" s="63"/>
      <c r="Y4769" s="63"/>
      <c r="Z4769" s="57">
        <f t="shared" si="1121"/>
        <v>0</v>
      </c>
      <c r="AA4769" s="59">
        <f t="shared" si="1122"/>
        <v>0</v>
      </c>
      <c r="AB4769" s="58">
        <f t="shared" si="1123"/>
        <v>0</v>
      </c>
      <c r="AC4769" s="61">
        <f t="shared" si="1124"/>
        <v>0</v>
      </c>
      <c r="AD4769" s="61">
        <f t="shared" si="1125"/>
        <v>0</v>
      </c>
    </row>
    <row r="4770" spans="1:30" x14ac:dyDescent="0.3">
      <c r="A4770" s="39" t="str">
        <f>IF(Agua!A4772&gt;0,Agua!A4772,"-")</f>
        <v>-</v>
      </c>
      <c r="B4770" s="40">
        <f>Agua!C4772</f>
        <v>0</v>
      </c>
      <c r="C4770" s="72">
        <f>Agua!J4772</f>
        <v>0</v>
      </c>
      <c r="D4770" s="72">
        <f>Agua!M4772</f>
        <v>0</v>
      </c>
      <c r="E4770" s="72">
        <f t="shared" si="1111"/>
        <v>0</v>
      </c>
      <c r="F4770" s="72">
        <f>Agua!P4772</f>
        <v>0</v>
      </c>
      <c r="G4770" s="72">
        <f t="shared" si="1112"/>
        <v>0</v>
      </c>
      <c r="H4770" s="72">
        <f>Agua!S4772</f>
        <v>0</v>
      </c>
      <c r="I4770" s="72">
        <f t="shared" si="1113"/>
        <v>0</v>
      </c>
      <c r="J4770" s="72">
        <f>Agua!V4772</f>
        <v>0</v>
      </c>
      <c r="K4770" s="72">
        <f t="shared" si="1114"/>
        <v>0</v>
      </c>
      <c r="L4770" s="72">
        <f>Agua!X4772</f>
        <v>0</v>
      </c>
      <c r="M4770" s="72">
        <f t="shared" si="1115"/>
        <v>0</v>
      </c>
      <c r="N4770" s="72">
        <f t="shared" si="1116"/>
        <v>0</v>
      </c>
      <c r="O4770" s="41">
        <f>'Gas y Electricidad'!F4773</f>
        <v>0</v>
      </c>
      <c r="P4770" s="49">
        <f t="shared" si="1117"/>
        <v>0</v>
      </c>
      <c r="Q4770" s="41">
        <f>'Gas y Electricidad'!J4773</f>
        <v>0</v>
      </c>
      <c r="R4770" s="49">
        <f t="shared" si="1118"/>
        <v>0</v>
      </c>
      <c r="S4770" s="41">
        <f>'Gas y Electricidad'!M4773</f>
        <v>0</v>
      </c>
      <c r="T4770" s="42" t="e">
        <f t="shared" si="1119"/>
        <v>#DIV/0!</v>
      </c>
      <c r="U4770" s="35">
        <f>'Gas y Electricidad'!Q4773</f>
        <v>0</v>
      </c>
      <c r="V4770" s="52">
        <f t="shared" si="1120"/>
        <v>0</v>
      </c>
      <c r="W4770" s="63"/>
      <c r="X4770" s="63"/>
      <c r="Y4770" s="63"/>
      <c r="Z4770" s="57">
        <f t="shared" si="1121"/>
        <v>0</v>
      </c>
      <c r="AA4770" s="59">
        <f t="shared" si="1122"/>
        <v>0</v>
      </c>
      <c r="AB4770" s="58">
        <f t="shared" si="1123"/>
        <v>0</v>
      </c>
      <c r="AC4770" s="61">
        <f t="shared" si="1124"/>
        <v>0</v>
      </c>
      <c r="AD4770" s="61">
        <f t="shared" si="1125"/>
        <v>0</v>
      </c>
    </row>
    <row r="4771" spans="1:30" x14ac:dyDescent="0.3">
      <c r="A4771" s="39" t="str">
        <f>IF(Agua!A4773&gt;0,Agua!A4773,"-")</f>
        <v>-</v>
      </c>
      <c r="B4771" s="40">
        <f>Agua!C4773</f>
        <v>0</v>
      </c>
      <c r="C4771" s="72">
        <f>Agua!J4773</f>
        <v>0</v>
      </c>
      <c r="D4771" s="72">
        <f>Agua!M4773</f>
        <v>0</v>
      </c>
      <c r="E4771" s="72">
        <f t="shared" si="1111"/>
        <v>0</v>
      </c>
      <c r="F4771" s="72">
        <f>Agua!P4773</f>
        <v>0</v>
      </c>
      <c r="G4771" s="72">
        <f t="shared" si="1112"/>
        <v>0</v>
      </c>
      <c r="H4771" s="72">
        <f>Agua!S4773</f>
        <v>0</v>
      </c>
      <c r="I4771" s="72">
        <f t="shared" si="1113"/>
        <v>0</v>
      </c>
      <c r="J4771" s="72">
        <f>Agua!V4773</f>
        <v>0</v>
      </c>
      <c r="K4771" s="72">
        <f t="shared" si="1114"/>
        <v>0</v>
      </c>
      <c r="L4771" s="72">
        <f>Agua!X4773</f>
        <v>0</v>
      </c>
      <c r="M4771" s="72">
        <f t="shared" si="1115"/>
        <v>0</v>
      </c>
      <c r="N4771" s="72">
        <f t="shared" si="1116"/>
        <v>0</v>
      </c>
      <c r="O4771" s="41">
        <f>'Gas y Electricidad'!F4774</f>
        <v>0</v>
      </c>
      <c r="P4771" s="49">
        <f t="shared" si="1117"/>
        <v>0</v>
      </c>
      <c r="Q4771" s="41">
        <f>'Gas y Electricidad'!J4774</f>
        <v>0</v>
      </c>
      <c r="R4771" s="49">
        <f t="shared" si="1118"/>
        <v>0</v>
      </c>
      <c r="S4771" s="41">
        <f>'Gas y Electricidad'!M4774</f>
        <v>0</v>
      </c>
      <c r="T4771" s="42" t="e">
        <f t="shared" si="1119"/>
        <v>#DIV/0!</v>
      </c>
      <c r="U4771" s="35">
        <f>'Gas y Electricidad'!Q4774</f>
        <v>0</v>
      </c>
      <c r="V4771" s="52">
        <f t="shared" si="1120"/>
        <v>0</v>
      </c>
      <c r="W4771" s="63"/>
      <c r="X4771" s="63"/>
      <c r="Y4771" s="63"/>
      <c r="Z4771" s="57">
        <f t="shared" si="1121"/>
        <v>0</v>
      </c>
      <c r="AA4771" s="59">
        <f t="shared" si="1122"/>
        <v>0</v>
      </c>
      <c r="AB4771" s="58">
        <f t="shared" si="1123"/>
        <v>0</v>
      </c>
      <c r="AC4771" s="61">
        <f t="shared" si="1124"/>
        <v>0</v>
      </c>
      <c r="AD4771" s="61">
        <f t="shared" si="1125"/>
        <v>0</v>
      </c>
    </row>
    <row r="4772" spans="1:30" x14ac:dyDescent="0.3">
      <c r="A4772" s="39" t="str">
        <f>IF(Agua!A4774&gt;0,Agua!A4774,"-")</f>
        <v>-</v>
      </c>
      <c r="B4772" s="40">
        <f>Agua!C4774</f>
        <v>0</v>
      </c>
      <c r="C4772" s="72">
        <f>Agua!J4774</f>
        <v>0</v>
      </c>
      <c r="D4772" s="72">
        <f>Agua!M4774</f>
        <v>0</v>
      </c>
      <c r="E4772" s="72">
        <f t="shared" si="1111"/>
        <v>0</v>
      </c>
      <c r="F4772" s="72">
        <f>Agua!P4774</f>
        <v>0</v>
      </c>
      <c r="G4772" s="72">
        <f t="shared" si="1112"/>
        <v>0</v>
      </c>
      <c r="H4772" s="72">
        <f>Agua!S4774</f>
        <v>0</v>
      </c>
      <c r="I4772" s="72">
        <f t="shared" si="1113"/>
        <v>0</v>
      </c>
      <c r="J4772" s="72">
        <f>Agua!V4774</f>
        <v>0</v>
      </c>
      <c r="K4772" s="72">
        <f t="shared" si="1114"/>
        <v>0</v>
      </c>
      <c r="L4772" s="72">
        <f>Agua!X4774</f>
        <v>0</v>
      </c>
      <c r="M4772" s="72">
        <f t="shared" si="1115"/>
        <v>0</v>
      </c>
      <c r="N4772" s="72">
        <f t="shared" si="1116"/>
        <v>0</v>
      </c>
      <c r="O4772" s="41">
        <f>'Gas y Electricidad'!F4775</f>
        <v>0</v>
      </c>
      <c r="P4772" s="49">
        <f t="shared" si="1117"/>
        <v>0</v>
      </c>
      <c r="Q4772" s="41">
        <f>'Gas y Electricidad'!J4775</f>
        <v>0</v>
      </c>
      <c r="R4772" s="49">
        <f t="shared" si="1118"/>
        <v>0</v>
      </c>
      <c r="S4772" s="41">
        <f>'Gas y Electricidad'!M4775</f>
        <v>0</v>
      </c>
      <c r="T4772" s="42" t="e">
        <f t="shared" si="1119"/>
        <v>#DIV/0!</v>
      </c>
      <c r="U4772" s="35">
        <f>'Gas y Electricidad'!Q4775</f>
        <v>0</v>
      </c>
      <c r="V4772" s="52">
        <f t="shared" si="1120"/>
        <v>0</v>
      </c>
      <c r="W4772" s="63"/>
      <c r="X4772" s="63"/>
      <c r="Y4772" s="63"/>
      <c r="Z4772" s="57">
        <f t="shared" si="1121"/>
        <v>0</v>
      </c>
      <c r="AA4772" s="59">
        <f t="shared" si="1122"/>
        <v>0</v>
      </c>
      <c r="AB4772" s="58">
        <f t="shared" si="1123"/>
        <v>0</v>
      </c>
      <c r="AC4772" s="61">
        <f t="shared" si="1124"/>
        <v>0</v>
      </c>
      <c r="AD4772" s="61">
        <f t="shared" si="1125"/>
        <v>0</v>
      </c>
    </row>
    <row r="4773" spans="1:30" x14ac:dyDescent="0.3">
      <c r="A4773" s="39" t="str">
        <f>IF(Agua!A4775&gt;0,Agua!A4775,"-")</f>
        <v>-</v>
      </c>
      <c r="B4773" s="40">
        <f>Agua!C4775</f>
        <v>0</v>
      </c>
      <c r="C4773" s="72">
        <f>Agua!J4775</f>
        <v>0</v>
      </c>
      <c r="D4773" s="72">
        <f>Agua!M4775</f>
        <v>0</v>
      </c>
      <c r="E4773" s="72">
        <f t="shared" si="1111"/>
        <v>0</v>
      </c>
      <c r="F4773" s="72">
        <f>Agua!P4775</f>
        <v>0</v>
      </c>
      <c r="G4773" s="72">
        <f t="shared" si="1112"/>
        <v>0</v>
      </c>
      <c r="H4773" s="72">
        <f>Agua!S4775</f>
        <v>0</v>
      </c>
      <c r="I4773" s="72">
        <f t="shared" si="1113"/>
        <v>0</v>
      </c>
      <c r="J4773" s="72">
        <f>Agua!V4775</f>
        <v>0</v>
      </c>
      <c r="K4773" s="72">
        <f t="shared" si="1114"/>
        <v>0</v>
      </c>
      <c r="L4773" s="72">
        <f>Agua!X4775</f>
        <v>0</v>
      </c>
      <c r="M4773" s="72">
        <f t="shared" si="1115"/>
        <v>0</v>
      </c>
      <c r="N4773" s="72">
        <f t="shared" si="1116"/>
        <v>0</v>
      </c>
      <c r="O4773" s="41">
        <f>'Gas y Electricidad'!F4776</f>
        <v>0</v>
      </c>
      <c r="P4773" s="49">
        <f t="shared" si="1117"/>
        <v>0</v>
      </c>
      <c r="Q4773" s="41">
        <f>'Gas y Electricidad'!J4776</f>
        <v>0</v>
      </c>
      <c r="R4773" s="49">
        <f t="shared" si="1118"/>
        <v>0</v>
      </c>
      <c r="S4773" s="41">
        <f>'Gas y Electricidad'!M4776</f>
        <v>0</v>
      </c>
      <c r="T4773" s="42" t="e">
        <f t="shared" si="1119"/>
        <v>#DIV/0!</v>
      </c>
      <c r="U4773" s="35">
        <f>'Gas y Electricidad'!Q4776</f>
        <v>0</v>
      </c>
      <c r="V4773" s="52">
        <f t="shared" si="1120"/>
        <v>0</v>
      </c>
      <c r="W4773" s="63"/>
      <c r="X4773" s="63"/>
      <c r="Y4773" s="63"/>
      <c r="Z4773" s="57">
        <f t="shared" si="1121"/>
        <v>0</v>
      </c>
      <c r="AA4773" s="59">
        <f t="shared" si="1122"/>
        <v>0</v>
      </c>
      <c r="AB4773" s="58">
        <f t="shared" si="1123"/>
        <v>0</v>
      </c>
      <c r="AC4773" s="61">
        <f t="shared" si="1124"/>
        <v>0</v>
      </c>
      <c r="AD4773" s="61">
        <f t="shared" si="1125"/>
        <v>0</v>
      </c>
    </row>
    <row r="4774" spans="1:30" x14ac:dyDescent="0.3">
      <c r="A4774" s="39" t="str">
        <f>IF(Agua!A4776&gt;0,Agua!A4776,"-")</f>
        <v>-</v>
      </c>
      <c r="B4774" s="40">
        <f>Agua!C4776</f>
        <v>0</v>
      </c>
      <c r="C4774" s="72">
        <f>Agua!J4776</f>
        <v>0</v>
      </c>
      <c r="D4774" s="72">
        <f>Agua!M4776</f>
        <v>0</v>
      </c>
      <c r="E4774" s="72">
        <f t="shared" si="1111"/>
        <v>0</v>
      </c>
      <c r="F4774" s="72">
        <f>Agua!P4776</f>
        <v>0</v>
      </c>
      <c r="G4774" s="72">
        <f t="shared" si="1112"/>
        <v>0</v>
      </c>
      <c r="H4774" s="72">
        <f>Agua!S4776</f>
        <v>0</v>
      </c>
      <c r="I4774" s="72">
        <f t="shared" si="1113"/>
        <v>0</v>
      </c>
      <c r="J4774" s="72">
        <f>Agua!V4776</f>
        <v>0</v>
      </c>
      <c r="K4774" s="72">
        <f t="shared" si="1114"/>
        <v>0</v>
      </c>
      <c r="L4774" s="72">
        <f>Agua!X4776</f>
        <v>0</v>
      </c>
      <c r="M4774" s="72">
        <f t="shared" si="1115"/>
        <v>0</v>
      </c>
      <c r="N4774" s="72">
        <f t="shared" si="1116"/>
        <v>0</v>
      </c>
      <c r="O4774" s="41">
        <f>'Gas y Electricidad'!F4777</f>
        <v>0</v>
      </c>
      <c r="P4774" s="49">
        <f t="shared" si="1117"/>
        <v>0</v>
      </c>
      <c r="Q4774" s="41">
        <f>'Gas y Electricidad'!J4777</f>
        <v>0</v>
      </c>
      <c r="R4774" s="49">
        <f t="shared" si="1118"/>
        <v>0</v>
      </c>
      <c r="S4774" s="41">
        <f>'Gas y Electricidad'!M4777</f>
        <v>0</v>
      </c>
      <c r="T4774" s="42" t="e">
        <f t="shared" si="1119"/>
        <v>#DIV/0!</v>
      </c>
      <c r="U4774" s="35">
        <f>'Gas y Electricidad'!Q4777</f>
        <v>0</v>
      </c>
      <c r="V4774" s="52">
        <f t="shared" si="1120"/>
        <v>0</v>
      </c>
      <c r="W4774" s="63"/>
      <c r="X4774" s="63"/>
      <c r="Y4774" s="63"/>
      <c r="Z4774" s="57">
        <f t="shared" si="1121"/>
        <v>0</v>
      </c>
      <c r="AA4774" s="59">
        <f t="shared" si="1122"/>
        <v>0</v>
      </c>
      <c r="AB4774" s="58">
        <f t="shared" si="1123"/>
        <v>0</v>
      </c>
      <c r="AC4774" s="61">
        <f t="shared" si="1124"/>
        <v>0</v>
      </c>
      <c r="AD4774" s="61">
        <f t="shared" si="1125"/>
        <v>0</v>
      </c>
    </row>
    <row r="4775" spans="1:30" x14ac:dyDescent="0.3">
      <c r="A4775" s="39" t="str">
        <f>IF(Agua!A4777&gt;0,Agua!A4777,"-")</f>
        <v>-</v>
      </c>
      <c r="B4775" s="40">
        <f>Agua!C4777</f>
        <v>0</v>
      </c>
      <c r="C4775" s="72">
        <f>Agua!J4777</f>
        <v>0</v>
      </c>
      <c r="D4775" s="72">
        <f>Agua!M4777</f>
        <v>0</v>
      </c>
      <c r="E4775" s="72">
        <f t="shared" si="1111"/>
        <v>0</v>
      </c>
      <c r="F4775" s="72">
        <f>Agua!P4777</f>
        <v>0</v>
      </c>
      <c r="G4775" s="72">
        <f t="shared" si="1112"/>
        <v>0</v>
      </c>
      <c r="H4775" s="72">
        <f>Agua!S4777</f>
        <v>0</v>
      </c>
      <c r="I4775" s="72">
        <f t="shared" si="1113"/>
        <v>0</v>
      </c>
      <c r="J4775" s="72">
        <f>Agua!V4777</f>
        <v>0</v>
      </c>
      <c r="K4775" s="72">
        <f t="shared" si="1114"/>
        <v>0</v>
      </c>
      <c r="L4775" s="72">
        <f>Agua!X4777</f>
        <v>0</v>
      </c>
      <c r="M4775" s="72">
        <f t="shared" si="1115"/>
        <v>0</v>
      </c>
      <c r="N4775" s="72">
        <f t="shared" si="1116"/>
        <v>0</v>
      </c>
      <c r="O4775" s="41">
        <f>'Gas y Electricidad'!F4778</f>
        <v>0</v>
      </c>
      <c r="P4775" s="49">
        <f t="shared" si="1117"/>
        <v>0</v>
      </c>
      <c r="Q4775" s="41">
        <f>'Gas y Electricidad'!J4778</f>
        <v>0</v>
      </c>
      <c r="R4775" s="49">
        <f t="shared" si="1118"/>
        <v>0</v>
      </c>
      <c r="S4775" s="41">
        <f>'Gas y Electricidad'!M4778</f>
        <v>0</v>
      </c>
      <c r="T4775" s="42" t="e">
        <f t="shared" si="1119"/>
        <v>#DIV/0!</v>
      </c>
      <c r="U4775" s="35">
        <f>'Gas y Electricidad'!Q4778</f>
        <v>0</v>
      </c>
      <c r="V4775" s="52">
        <f t="shared" si="1120"/>
        <v>0</v>
      </c>
      <c r="W4775" s="63"/>
      <c r="X4775" s="63"/>
      <c r="Y4775" s="63"/>
      <c r="Z4775" s="57">
        <f t="shared" si="1121"/>
        <v>0</v>
      </c>
      <c r="AA4775" s="59">
        <f t="shared" si="1122"/>
        <v>0</v>
      </c>
      <c r="AB4775" s="58">
        <f t="shared" si="1123"/>
        <v>0</v>
      </c>
      <c r="AC4775" s="61">
        <f t="shared" si="1124"/>
        <v>0</v>
      </c>
      <c r="AD4775" s="61">
        <f t="shared" si="1125"/>
        <v>0</v>
      </c>
    </row>
    <row r="4776" spans="1:30" x14ac:dyDescent="0.3">
      <c r="A4776" s="39" t="str">
        <f>IF(Agua!A4778&gt;0,Agua!A4778,"-")</f>
        <v>-</v>
      </c>
      <c r="B4776" s="40">
        <f>Agua!C4778</f>
        <v>0</v>
      </c>
      <c r="C4776" s="72">
        <f>Agua!J4778</f>
        <v>0</v>
      </c>
      <c r="D4776" s="72">
        <f>Agua!M4778</f>
        <v>0</v>
      </c>
      <c r="E4776" s="72">
        <f t="shared" si="1111"/>
        <v>0</v>
      </c>
      <c r="F4776" s="72">
        <f>Agua!P4778</f>
        <v>0</v>
      </c>
      <c r="G4776" s="72">
        <f t="shared" si="1112"/>
        <v>0</v>
      </c>
      <c r="H4776" s="72">
        <f>Agua!S4778</f>
        <v>0</v>
      </c>
      <c r="I4776" s="72">
        <f t="shared" si="1113"/>
        <v>0</v>
      </c>
      <c r="J4776" s="72">
        <f>Agua!V4778</f>
        <v>0</v>
      </c>
      <c r="K4776" s="72">
        <f t="shared" si="1114"/>
        <v>0</v>
      </c>
      <c r="L4776" s="72">
        <f>Agua!X4778</f>
        <v>0</v>
      </c>
      <c r="M4776" s="72">
        <f t="shared" si="1115"/>
        <v>0</v>
      </c>
      <c r="N4776" s="72">
        <f t="shared" si="1116"/>
        <v>0</v>
      </c>
      <c r="O4776" s="41">
        <f>'Gas y Electricidad'!F4779</f>
        <v>0</v>
      </c>
      <c r="P4776" s="49">
        <f t="shared" si="1117"/>
        <v>0</v>
      </c>
      <c r="Q4776" s="41">
        <f>'Gas y Electricidad'!J4779</f>
        <v>0</v>
      </c>
      <c r="R4776" s="49">
        <f t="shared" si="1118"/>
        <v>0</v>
      </c>
      <c r="S4776" s="41">
        <f>'Gas y Electricidad'!M4779</f>
        <v>0</v>
      </c>
      <c r="T4776" s="42" t="e">
        <f t="shared" si="1119"/>
        <v>#DIV/0!</v>
      </c>
      <c r="U4776" s="35">
        <f>'Gas y Electricidad'!Q4779</f>
        <v>0</v>
      </c>
      <c r="V4776" s="52">
        <f t="shared" si="1120"/>
        <v>0</v>
      </c>
      <c r="W4776" s="63"/>
      <c r="X4776" s="63"/>
      <c r="Y4776" s="63"/>
      <c r="Z4776" s="57">
        <f t="shared" si="1121"/>
        <v>0</v>
      </c>
      <c r="AA4776" s="59">
        <f t="shared" si="1122"/>
        <v>0</v>
      </c>
      <c r="AB4776" s="58">
        <f t="shared" si="1123"/>
        <v>0</v>
      </c>
      <c r="AC4776" s="61">
        <f t="shared" si="1124"/>
        <v>0</v>
      </c>
      <c r="AD4776" s="61">
        <f t="shared" si="1125"/>
        <v>0</v>
      </c>
    </row>
    <row r="4777" spans="1:30" x14ac:dyDescent="0.3">
      <c r="A4777" s="39" t="str">
        <f>IF(Agua!A4779&gt;0,Agua!A4779,"-")</f>
        <v>-</v>
      </c>
      <c r="B4777" s="40">
        <f>Agua!C4779</f>
        <v>0</v>
      </c>
      <c r="C4777" s="72">
        <f>Agua!J4779</f>
        <v>0</v>
      </c>
      <c r="D4777" s="72">
        <f>Agua!M4779</f>
        <v>0</v>
      </c>
      <c r="E4777" s="72">
        <f t="shared" si="1111"/>
        <v>0</v>
      </c>
      <c r="F4777" s="72">
        <f>Agua!P4779</f>
        <v>0</v>
      </c>
      <c r="G4777" s="72">
        <f t="shared" si="1112"/>
        <v>0</v>
      </c>
      <c r="H4777" s="72">
        <f>Agua!S4779</f>
        <v>0</v>
      </c>
      <c r="I4777" s="72">
        <f t="shared" si="1113"/>
        <v>0</v>
      </c>
      <c r="J4777" s="72">
        <f>Agua!V4779</f>
        <v>0</v>
      </c>
      <c r="K4777" s="72">
        <f t="shared" si="1114"/>
        <v>0</v>
      </c>
      <c r="L4777" s="72">
        <f>Agua!X4779</f>
        <v>0</v>
      </c>
      <c r="M4777" s="72">
        <f t="shared" si="1115"/>
        <v>0</v>
      </c>
      <c r="N4777" s="72">
        <f t="shared" si="1116"/>
        <v>0</v>
      </c>
      <c r="O4777" s="41">
        <f>'Gas y Electricidad'!F4780</f>
        <v>0</v>
      </c>
      <c r="P4777" s="49">
        <f t="shared" si="1117"/>
        <v>0</v>
      </c>
      <c r="Q4777" s="41">
        <f>'Gas y Electricidad'!J4780</f>
        <v>0</v>
      </c>
      <c r="R4777" s="49">
        <f t="shared" si="1118"/>
        <v>0</v>
      </c>
      <c r="S4777" s="41">
        <f>'Gas y Electricidad'!M4780</f>
        <v>0</v>
      </c>
      <c r="T4777" s="42" t="e">
        <f t="shared" si="1119"/>
        <v>#DIV/0!</v>
      </c>
      <c r="U4777" s="35">
        <f>'Gas y Electricidad'!Q4780</f>
        <v>0</v>
      </c>
      <c r="V4777" s="52">
        <f t="shared" si="1120"/>
        <v>0</v>
      </c>
      <c r="W4777" s="63"/>
      <c r="X4777" s="63"/>
      <c r="Y4777" s="63"/>
      <c r="Z4777" s="57">
        <f t="shared" si="1121"/>
        <v>0</v>
      </c>
      <c r="AA4777" s="59">
        <f t="shared" si="1122"/>
        <v>0</v>
      </c>
      <c r="AB4777" s="58">
        <f t="shared" si="1123"/>
        <v>0</v>
      </c>
      <c r="AC4777" s="61">
        <f t="shared" si="1124"/>
        <v>0</v>
      </c>
      <c r="AD4777" s="61">
        <f t="shared" si="1125"/>
        <v>0</v>
      </c>
    </row>
    <row r="4778" spans="1:30" x14ac:dyDescent="0.3">
      <c r="A4778" s="39" t="str">
        <f>IF(Agua!A4780&gt;0,Agua!A4780,"-")</f>
        <v>-</v>
      </c>
      <c r="B4778" s="40">
        <f>Agua!C4780</f>
        <v>0</v>
      </c>
      <c r="C4778" s="72">
        <f>Agua!J4780</f>
        <v>0</v>
      </c>
      <c r="D4778" s="72">
        <f>Agua!M4780</f>
        <v>0</v>
      </c>
      <c r="E4778" s="72">
        <f t="shared" si="1111"/>
        <v>0</v>
      </c>
      <c r="F4778" s="72">
        <f>Agua!P4780</f>
        <v>0</v>
      </c>
      <c r="G4778" s="72">
        <f t="shared" si="1112"/>
        <v>0</v>
      </c>
      <c r="H4778" s="72">
        <f>Agua!S4780</f>
        <v>0</v>
      </c>
      <c r="I4778" s="72">
        <f t="shared" si="1113"/>
        <v>0</v>
      </c>
      <c r="J4778" s="72">
        <f>Agua!V4780</f>
        <v>0</v>
      </c>
      <c r="K4778" s="72">
        <f t="shared" si="1114"/>
        <v>0</v>
      </c>
      <c r="L4778" s="72">
        <f>Agua!X4780</f>
        <v>0</v>
      </c>
      <c r="M4778" s="72">
        <f t="shared" si="1115"/>
        <v>0</v>
      </c>
      <c r="N4778" s="72">
        <f t="shared" si="1116"/>
        <v>0</v>
      </c>
      <c r="O4778" s="41">
        <f>'Gas y Electricidad'!F4781</f>
        <v>0</v>
      </c>
      <c r="P4778" s="49">
        <f t="shared" si="1117"/>
        <v>0</v>
      </c>
      <c r="Q4778" s="41">
        <f>'Gas y Electricidad'!J4781</f>
        <v>0</v>
      </c>
      <c r="R4778" s="49">
        <f t="shared" si="1118"/>
        <v>0</v>
      </c>
      <c r="S4778" s="41">
        <f>'Gas y Electricidad'!M4781</f>
        <v>0</v>
      </c>
      <c r="T4778" s="42" t="e">
        <f t="shared" si="1119"/>
        <v>#DIV/0!</v>
      </c>
      <c r="U4778" s="35">
        <f>'Gas y Electricidad'!Q4781</f>
        <v>0</v>
      </c>
      <c r="V4778" s="52">
        <f t="shared" si="1120"/>
        <v>0</v>
      </c>
      <c r="W4778" s="63"/>
      <c r="X4778" s="63"/>
      <c r="Y4778" s="63"/>
      <c r="Z4778" s="57">
        <f t="shared" si="1121"/>
        <v>0</v>
      </c>
      <c r="AA4778" s="59">
        <f t="shared" si="1122"/>
        <v>0</v>
      </c>
      <c r="AB4778" s="58">
        <f t="shared" si="1123"/>
        <v>0</v>
      </c>
      <c r="AC4778" s="61">
        <f t="shared" si="1124"/>
        <v>0</v>
      </c>
      <c r="AD4778" s="61">
        <f t="shared" si="1125"/>
        <v>0</v>
      </c>
    </row>
    <row r="4779" spans="1:30" x14ac:dyDescent="0.3">
      <c r="A4779" s="39" t="str">
        <f>IF(Agua!A4781&gt;0,Agua!A4781,"-")</f>
        <v>-</v>
      </c>
      <c r="B4779" s="40">
        <f>Agua!C4781</f>
        <v>0</v>
      </c>
      <c r="C4779" s="72">
        <f>Agua!J4781</f>
        <v>0</v>
      </c>
      <c r="D4779" s="72">
        <f>Agua!M4781</f>
        <v>0</v>
      </c>
      <c r="E4779" s="72">
        <f t="shared" si="1111"/>
        <v>0</v>
      </c>
      <c r="F4779" s="72">
        <f>Agua!P4781</f>
        <v>0</v>
      </c>
      <c r="G4779" s="72">
        <f t="shared" si="1112"/>
        <v>0</v>
      </c>
      <c r="H4779" s="72">
        <f>Agua!S4781</f>
        <v>0</v>
      </c>
      <c r="I4779" s="72">
        <f t="shared" si="1113"/>
        <v>0</v>
      </c>
      <c r="J4779" s="72">
        <f>Agua!V4781</f>
        <v>0</v>
      </c>
      <c r="K4779" s="72">
        <f t="shared" si="1114"/>
        <v>0</v>
      </c>
      <c r="L4779" s="72">
        <f>Agua!X4781</f>
        <v>0</v>
      </c>
      <c r="M4779" s="72">
        <f t="shared" si="1115"/>
        <v>0</v>
      </c>
      <c r="N4779" s="72">
        <f t="shared" si="1116"/>
        <v>0</v>
      </c>
      <c r="O4779" s="41">
        <f>'Gas y Electricidad'!F4782</f>
        <v>0</v>
      </c>
      <c r="P4779" s="49">
        <f t="shared" si="1117"/>
        <v>0</v>
      </c>
      <c r="Q4779" s="41">
        <f>'Gas y Electricidad'!J4782</f>
        <v>0</v>
      </c>
      <c r="R4779" s="49">
        <f t="shared" si="1118"/>
        <v>0</v>
      </c>
      <c r="S4779" s="41">
        <f>'Gas y Electricidad'!M4782</f>
        <v>0</v>
      </c>
      <c r="T4779" s="42" t="e">
        <f t="shared" si="1119"/>
        <v>#DIV/0!</v>
      </c>
      <c r="U4779" s="35">
        <f>'Gas y Electricidad'!Q4782</f>
        <v>0</v>
      </c>
      <c r="V4779" s="52">
        <f t="shared" si="1120"/>
        <v>0</v>
      </c>
      <c r="W4779" s="63"/>
      <c r="X4779" s="63"/>
      <c r="Y4779" s="63"/>
      <c r="Z4779" s="57">
        <f t="shared" si="1121"/>
        <v>0</v>
      </c>
      <c r="AA4779" s="59">
        <f t="shared" si="1122"/>
        <v>0</v>
      </c>
      <c r="AB4779" s="58">
        <f t="shared" si="1123"/>
        <v>0</v>
      </c>
      <c r="AC4779" s="61">
        <f t="shared" si="1124"/>
        <v>0</v>
      </c>
      <c r="AD4779" s="61">
        <f t="shared" si="1125"/>
        <v>0</v>
      </c>
    </row>
    <row r="4780" spans="1:30" x14ac:dyDescent="0.3">
      <c r="A4780" s="39" t="str">
        <f>IF(Agua!A4782&gt;0,Agua!A4782,"-")</f>
        <v>-</v>
      </c>
      <c r="B4780" s="40">
        <f>Agua!C4782</f>
        <v>0</v>
      </c>
      <c r="C4780" s="72">
        <f>Agua!J4782</f>
        <v>0</v>
      </c>
      <c r="D4780" s="72">
        <f>Agua!M4782</f>
        <v>0</v>
      </c>
      <c r="E4780" s="72">
        <f t="shared" si="1111"/>
        <v>0</v>
      </c>
      <c r="F4780" s="72">
        <f>Agua!P4782</f>
        <v>0</v>
      </c>
      <c r="G4780" s="72">
        <f t="shared" si="1112"/>
        <v>0</v>
      </c>
      <c r="H4780" s="72">
        <f>Agua!S4782</f>
        <v>0</v>
      </c>
      <c r="I4780" s="72">
        <f t="shared" si="1113"/>
        <v>0</v>
      </c>
      <c r="J4780" s="72">
        <f>Agua!V4782</f>
        <v>0</v>
      </c>
      <c r="K4780" s="72">
        <f t="shared" si="1114"/>
        <v>0</v>
      </c>
      <c r="L4780" s="72">
        <f>Agua!X4782</f>
        <v>0</v>
      </c>
      <c r="M4780" s="72">
        <f t="shared" si="1115"/>
        <v>0</v>
      </c>
      <c r="N4780" s="72">
        <f t="shared" si="1116"/>
        <v>0</v>
      </c>
      <c r="O4780" s="41">
        <f>'Gas y Electricidad'!F4783</f>
        <v>0</v>
      </c>
      <c r="P4780" s="49">
        <f t="shared" si="1117"/>
        <v>0</v>
      </c>
      <c r="Q4780" s="41">
        <f>'Gas y Electricidad'!J4783</f>
        <v>0</v>
      </c>
      <c r="R4780" s="49">
        <f t="shared" si="1118"/>
        <v>0</v>
      </c>
      <c r="S4780" s="41">
        <f>'Gas y Electricidad'!M4783</f>
        <v>0</v>
      </c>
      <c r="T4780" s="42" t="e">
        <f t="shared" si="1119"/>
        <v>#DIV/0!</v>
      </c>
      <c r="U4780" s="35">
        <f>'Gas y Electricidad'!Q4783</f>
        <v>0</v>
      </c>
      <c r="V4780" s="52">
        <f t="shared" si="1120"/>
        <v>0</v>
      </c>
      <c r="W4780" s="63"/>
      <c r="X4780" s="63"/>
      <c r="Y4780" s="63"/>
      <c r="Z4780" s="57">
        <f t="shared" si="1121"/>
        <v>0</v>
      </c>
      <c r="AA4780" s="59">
        <f t="shared" si="1122"/>
        <v>0</v>
      </c>
      <c r="AB4780" s="58">
        <f t="shared" si="1123"/>
        <v>0</v>
      </c>
      <c r="AC4780" s="61">
        <f t="shared" si="1124"/>
        <v>0</v>
      </c>
      <c r="AD4780" s="61">
        <f t="shared" si="1125"/>
        <v>0</v>
      </c>
    </row>
    <row r="4781" spans="1:30" x14ac:dyDescent="0.3">
      <c r="A4781" s="39" t="str">
        <f>IF(Agua!A4783&gt;0,Agua!A4783,"-")</f>
        <v>-</v>
      </c>
      <c r="B4781" s="40">
        <f>Agua!C4783</f>
        <v>0</v>
      </c>
      <c r="C4781" s="72">
        <f>Agua!J4783</f>
        <v>0</v>
      </c>
      <c r="D4781" s="72">
        <f>Agua!M4783</f>
        <v>0</v>
      </c>
      <c r="E4781" s="72">
        <f t="shared" si="1111"/>
        <v>0</v>
      </c>
      <c r="F4781" s="72">
        <f>Agua!P4783</f>
        <v>0</v>
      </c>
      <c r="G4781" s="72">
        <f t="shared" si="1112"/>
        <v>0</v>
      </c>
      <c r="H4781" s="72">
        <f>Agua!S4783</f>
        <v>0</v>
      </c>
      <c r="I4781" s="72">
        <f t="shared" si="1113"/>
        <v>0</v>
      </c>
      <c r="J4781" s="72">
        <f>Agua!V4783</f>
        <v>0</v>
      </c>
      <c r="K4781" s="72">
        <f t="shared" si="1114"/>
        <v>0</v>
      </c>
      <c r="L4781" s="72">
        <f>Agua!X4783</f>
        <v>0</v>
      </c>
      <c r="M4781" s="72">
        <f t="shared" si="1115"/>
        <v>0</v>
      </c>
      <c r="N4781" s="72">
        <f t="shared" si="1116"/>
        <v>0</v>
      </c>
      <c r="O4781" s="41">
        <f>'Gas y Electricidad'!F4784</f>
        <v>0</v>
      </c>
      <c r="P4781" s="49">
        <f t="shared" si="1117"/>
        <v>0</v>
      </c>
      <c r="Q4781" s="41">
        <f>'Gas y Electricidad'!J4784</f>
        <v>0</v>
      </c>
      <c r="R4781" s="49">
        <f t="shared" si="1118"/>
        <v>0</v>
      </c>
      <c r="S4781" s="41">
        <f>'Gas y Electricidad'!M4784</f>
        <v>0</v>
      </c>
      <c r="T4781" s="42" t="e">
        <f t="shared" si="1119"/>
        <v>#DIV/0!</v>
      </c>
      <c r="U4781" s="35">
        <f>'Gas y Electricidad'!Q4784</f>
        <v>0</v>
      </c>
      <c r="V4781" s="52">
        <f t="shared" si="1120"/>
        <v>0</v>
      </c>
      <c r="W4781" s="63"/>
      <c r="X4781" s="63"/>
      <c r="Y4781" s="63"/>
      <c r="Z4781" s="57">
        <f t="shared" si="1121"/>
        <v>0</v>
      </c>
      <c r="AA4781" s="59">
        <f t="shared" si="1122"/>
        <v>0</v>
      </c>
      <c r="AB4781" s="58">
        <f t="shared" si="1123"/>
        <v>0</v>
      </c>
      <c r="AC4781" s="61">
        <f t="shared" si="1124"/>
        <v>0</v>
      </c>
      <c r="AD4781" s="61">
        <f t="shared" si="1125"/>
        <v>0</v>
      </c>
    </row>
    <row r="4782" spans="1:30" x14ac:dyDescent="0.3">
      <c r="A4782" s="39" t="str">
        <f>IF(Agua!A4784&gt;0,Agua!A4784,"-")</f>
        <v>-</v>
      </c>
      <c r="B4782" s="40">
        <f>Agua!C4784</f>
        <v>0</v>
      </c>
      <c r="C4782" s="72">
        <f>Agua!J4784</f>
        <v>0</v>
      </c>
      <c r="D4782" s="72">
        <f>Agua!M4784</f>
        <v>0</v>
      </c>
      <c r="E4782" s="72">
        <f t="shared" si="1111"/>
        <v>0</v>
      </c>
      <c r="F4782" s="72">
        <f>Agua!P4784</f>
        <v>0</v>
      </c>
      <c r="G4782" s="72">
        <f t="shared" si="1112"/>
        <v>0</v>
      </c>
      <c r="H4782" s="72">
        <f>Agua!S4784</f>
        <v>0</v>
      </c>
      <c r="I4782" s="72">
        <f t="shared" si="1113"/>
        <v>0</v>
      </c>
      <c r="J4782" s="72">
        <f>Agua!V4784</f>
        <v>0</v>
      </c>
      <c r="K4782" s="72">
        <f t="shared" si="1114"/>
        <v>0</v>
      </c>
      <c r="L4782" s="72">
        <f>Agua!X4784</f>
        <v>0</v>
      </c>
      <c r="M4782" s="72">
        <f t="shared" si="1115"/>
        <v>0</v>
      </c>
      <c r="N4782" s="72">
        <f t="shared" si="1116"/>
        <v>0</v>
      </c>
      <c r="O4782" s="41">
        <f>'Gas y Electricidad'!F4785</f>
        <v>0</v>
      </c>
      <c r="P4782" s="49">
        <f t="shared" si="1117"/>
        <v>0</v>
      </c>
      <c r="Q4782" s="41">
        <f>'Gas y Electricidad'!J4785</f>
        <v>0</v>
      </c>
      <c r="R4782" s="49">
        <f t="shared" si="1118"/>
        <v>0</v>
      </c>
      <c r="S4782" s="41">
        <f>'Gas y Electricidad'!M4785</f>
        <v>0</v>
      </c>
      <c r="T4782" s="42" t="e">
        <f t="shared" si="1119"/>
        <v>#DIV/0!</v>
      </c>
      <c r="U4782" s="35">
        <f>'Gas y Electricidad'!Q4785</f>
        <v>0</v>
      </c>
      <c r="V4782" s="52">
        <f t="shared" si="1120"/>
        <v>0</v>
      </c>
      <c r="W4782" s="63"/>
      <c r="X4782" s="63"/>
      <c r="Y4782" s="63"/>
      <c r="Z4782" s="57">
        <f t="shared" si="1121"/>
        <v>0</v>
      </c>
      <c r="AA4782" s="59">
        <f t="shared" si="1122"/>
        <v>0</v>
      </c>
      <c r="AB4782" s="58">
        <f t="shared" si="1123"/>
        <v>0</v>
      </c>
      <c r="AC4782" s="61">
        <f t="shared" si="1124"/>
        <v>0</v>
      </c>
      <c r="AD4782" s="61">
        <f t="shared" si="1125"/>
        <v>0</v>
      </c>
    </row>
    <row r="4783" spans="1:30" x14ac:dyDescent="0.3">
      <c r="A4783" s="39" t="str">
        <f>IF(Agua!A4785&gt;0,Agua!A4785,"-")</f>
        <v>-</v>
      </c>
      <c r="B4783" s="40">
        <f>Agua!C4785</f>
        <v>0</v>
      </c>
      <c r="C4783" s="72">
        <f>Agua!J4785</f>
        <v>0</v>
      </c>
      <c r="D4783" s="72">
        <f>Agua!M4785</f>
        <v>0</v>
      </c>
      <c r="E4783" s="72">
        <f t="shared" si="1111"/>
        <v>0</v>
      </c>
      <c r="F4783" s="72">
        <f>Agua!P4785</f>
        <v>0</v>
      </c>
      <c r="G4783" s="72">
        <f t="shared" si="1112"/>
        <v>0</v>
      </c>
      <c r="H4783" s="72">
        <f>Agua!S4785</f>
        <v>0</v>
      </c>
      <c r="I4783" s="72">
        <f t="shared" si="1113"/>
        <v>0</v>
      </c>
      <c r="J4783" s="72">
        <f>Agua!V4785</f>
        <v>0</v>
      </c>
      <c r="K4783" s="72">
        <f t="shared" si="1114"/>
        <v>0</v>
      </c>
      <c r="L4783" s="72">
        <f>Agua!X4785</f>
        <v>0</v>
      </c>
      <c r="M4783" s="72">
        <f t="shared" si="1115"/>
        <v>0</v>
      </c>
      <c r="N4783" s="72">
        <f t="shared" si="1116"/>
        <v>0</v>
      </c>
      <c r="O4783" s="41">
        <f>'Gas y Electricidad'!F4786</f>
        <v>0</v>
      </c>
      <c r="P4783" s="49">
        <f t="shared" si="1117"/>
        <v>0</v>
      </c>
      <c r="Q4783" s="41">
        <f>'Gas y Electricidad'!J4786</f>
        <v>0</v>
      </c>
      <c r="R4783" s="49">
        <f t="shared" si="1118"/>
        <v>0</v>
      </c>
      <c r="S4783" s="41">
        <f>'Gas y Electricidad'!M4786</f>
        <v>0</v>
      </c>
      <c r="T4783" s="42" t="e">
        <f t="shared" si="1119"/>
        <v>#DIV/0!</v>
      </c>
      <c r="U4783" s="35">
        <f>'Gas y Electricidad'!Q4786</f>
        <v>0</v>
      </c>
      <c r="V4783" s="52">
        <f t="shared" si="1120"/>
        <v>0</v>
      </c>
      <c r="W4783" s="63"/>
      <c r="X4783" s="63"/>
      <c r="Y4783" s="63"/>
      <c r="Z4783" s="57">
        <f t="shared" si="1121"/>
        <v>0</v>
      </c>
      <c r="AA4783" s="59">
        <f t="shared" si="1122"/>
        <v>0</v>
      </c>
      <c r="AB4783" s="58">
        <f t="shared" si="1123"/>
        <v>0</v>
      </c>
      <c r="AC4783" s="61">
        <f t="shared" si="1124"/>
        <v>0</v>
      </c>
      <c r="AD4783" s="61">
        <f t="shared" si="1125"/>
        <v>0</v>
      </c>
    </row>
    <row r="4784" spans="1:30" x14ac:dyDescent="0.3">
      <c r="A4784" s="39" t="str">
        <f>IF(Agua!A4786&gt;0,Agua!A4786,"-")</f>
        <v>-</v>
      </c>
      <c r="B4784" s="40">
        <f>Agua!C4786</f>
        <v>0</v>
      </c>
      <c r="C4784" s="72">
        <f>Agua!J4786</f>
        <v>0</v>
      </c>
      <c r="D4784" s="72">
        <f>Agua!M4786</f>
        <v>0</v>
      </c>
      <c r="E4784" s="72">
        <f t="shared" si="1111"/>
        <v>0</v>
      </c>
      <c r="F4784" s="72">
        <f>Agua!P4786</f>
        <v>0</v>
      </c>
      <c r="G4784" s="72">
        <f t="shared" si="1112"/>
        <v>0</v>
      </c>
      <c r="H4784" s="72">
        <f>Agua!S4786</f>
        <v>0</v>
      </c>
      <c r="I4784" s="72">
        <f t="shared" si="1113"/>
        <v>0</v>
      </c>
      <c r="J4784" s="72">
        <f>Agua!V4786</f>
        <v>0</v>
      </c>
      <c r="K4784" s="72">
        <f t="shared" si="1114"/>
        <v>0</v>
      </c>
      <c r="L4784" s="72">
        <f>Agua!X4786</f>
        <v>0</v>
      </c>
      <c r="M4784" s="72">
        <f t="shared" si="1115"/>
        <v>0</v>
      </c>
      <c r="N4784" s="72">
        <f t="shared" si="1116"/>
        <v>0</v>
      </c>
      <c r="O4784" s="41">
        <f>'Gas y Electricidad'!F4787</f>
        <v>0</v>
      </c>
      <c r="P4784" s="49">
        <f t="shared" si="1117"/>
        <v>0</v>
      </c>
      <c r="Q4784" s="41">
        <f>'Gas y Electricidad'!J4787</f>
        <v>0</v>
      </c>
      <c r="R4784" s="49">
        <f t="shared" si="1118"/>
        <v>0</v>
      </c>
      <c r="S4784" s="41">
        <f>'Gas y Electricidad'!M4787</f>
        <v>0</v>
      </c>
      <c r="T4784" s="42" t="e">
        <f t="shared" si="1119"/>
        <v>#DIV/0!</v>
      </c>
      <c r="U4784" s="35">
        <f>'Gas y Electricidad'!Q4787</f>
        <v>0</v>
      </c>
      <c r="V4784" s="52">
        <f t="shared" si="1120"/>
        <v>0</v>
      </c>
      <c r="W4784" s="63"/>
      <c r="X4784" s="63"/>
      <c r="Y4784" s="63"/>
      <c r="Z4784" s="57">
        <f t="shared" si="1121"/>
        <v>0</v>
      </c>
      <c r="AA4784" s="59">
        <f t="shared" si="1122"/>
        <v>0</v>
      </c>
      <c r="AB4784" s="58">
        <f t="shared" si="1123"/>
        <v>0</v>
      </c>
      <c r="AC4784" s="61">
        <f t="shared" si="1124"/>
        <v>0</v>
      </c>
      <c r="AD4784" s="61">
        <f t="shared" si="1125"/>
        <v>0</v>
      </c>
    </row>
    <row r="4785" spans="1:30" x14ac:dyDescent="0.3">
      <c r="A4785" s="39" t="str">
        <f>IF(Agua!A4787&gt;0,Agua!A4787,"-")</f>
        <v>-</v>
      </c>
      <c r="B4785" s="40">
        <f>Agua!C4787</f>
        <v>0</v>
      </c>
      <c r="C4785" s="72">
        <f>Agua!J4787</f>
        <v>0</v>
      </c>
      <c r="D4785" s="72">
        <f>Agua!M4787</f>
        <v>0</v>
      </c>
      <c r="E4785" s="72">
        <f t="shared" si="1111"/>
        <v>0</v>
      </c>
      <c r="F4785" s="72">
        <f>Agua!P4787</f>
        <v>0</v>
      </c>
      <c r="G4785" s="72">
        <f t="shared" si="1112"/>
        <v>0</v>
      </c>
      <c r="H4785" s="72">
        <f>Agua!S4787</f>
        <v>0</v>
      </c>
      <c r="I4785" s="72">
        <f t="shared" si="1113"/>
        <v>0</v>
      </c>
      <c r="J4785" s="72">
        <f>Agua!V4787</f>
        <v>0</v>
      </c>
      <c r="K4785" s="72">
        <f t="shared" si="1114"/>
        <v>0</v>
      </c>
      <c r="L4785" s="72">
        <f>Agua!X4787</f>
        <v>0</v>
      </c>
      <c r="M4785" s="72">
        <f t="shared" si="1115"/>
        <v>0</v>
      </c>
      <c r="N4785" s="72">
        <f t="shared" si="1116"/>
        <v>0</v>
      </c>
      <c r="O4785" s="41">
        <f>'Gas y Electricidad'!F4788</f>
        <v>0</v>
      </c>
      <c r="P4785" s="49">
        <f t="shared" si="1117"/>
        <v>0</v>
      </c>
      <c r="Q4785" s="41">
        <f>'Gas y Electricidad'!J4788</f>
        <v>0</v>
      </c>
      <c r="R4785" s="49">
        <f t="shared" si="1118"/>
        <v>0</v>
      </c>
      <c r="S4785" s="41">
        <f>'Gas y Electricidad'!M4788</f>
        <v>0</v>
      </c>
      <c r="T4785" s="42" t="e">
        <f t="shared" si="1119"/>
        <v>#DIV/0!</v>
      </c>
      <c r="U4785" s="35">
        <f>'Gas y Electricidad'!Q4788</f>
        <v>0</v>
      </c>
      <c r="V4785" s="52">
        <f t="shared" si="1120"/>
        <v>0</v>
      </c>
      <c r="W4785" s="63"/>
      <c r="X4785" s="63"/>
      <c r="Y4785" s="63"/>
      <c r="Z4785" s="57">
        <f t="shared" si="1121"/>
        <v>0</v>
      </c>
      <c r="AA4785" s="59">
        <f t="shared" si="1122"/>
        <v>0</v>
      </c>
      <c r="AB4785" s="58">
        <f t="shared" si="1123"/>
        <v>0</v>
      </c>
      <c r="AC4785" s="61">
        <f t="shared" si="1124"/>
        <v>0</v>
      </c>
      <c r="AD4785" s="61">
        <f t="shared" si="1125"/>
        <v>0</v>
      </c>
    </row>
    <row r="4786" spans="1:30" x14ac:dyDescent="0.3">
      <c r="A4786" s="39" t="str">
        <f>IF(Agua!A4788&gt;0,Agua!A4788,"-")</f>
        <v>-</v>
      </c>
      <c r="B4786" s="40">
        <f>Agua!C4788</f>
        <v>0</v>
      </c>
      <c r="C4786" s="72">
        <f>Agua!J4788</f>
        <v>0</v>
      </c>
      <c r="D4786" s="72">
        <f>Agua!M4788</f>
        <v>0</v>
      </c>
      <c r="E4786" s="72">
        <f t="shared" si="1111"/>
        <v>0</v>
      </c>
      <c r="F4786" s="72">
        <f>Agua!P4788</f>
        <v>0</v>
      </c>
      <c r="G4786" s="72">
        <f t="shared" si="1112"/>
        <v>0</v>
      </c>
      <c r="H4786" s="72">
        <f>Agua!S4788</f>
        <v>0</v>
      </c>
      <c r="I4786" s="72">
        <f t="shared" si="1113"/>
        <v>0</v>
      </c>
      <c r="J4786" s="72">
        <f>Agua!V4788</f>
        <v>0</v>
      </c>
      <c r="K4786" s="72">
        <f t="shared" si="1114"/>
        <v>0</v>
      </c>
      <c r="L4786" s="72">
        <f>Agua!X4788</f>
        <v>0</v>
      </c>
      <c r="M4786" s="72">
        <f t="shared" si="1115"/>
        <v>0</v>
      </c>
      <c r="N4786" s="72">
        <f t="shared" si="1116"/>
        <v>0</v>
      </c>
      <c r="O4786" s="41">
        <f>'Gas y Electricidad'!F4789</f>
        <v>0</v>
      </c>
      <c r="P4786" s="49">
        <f t="shared" si="1117"/>
        <v>0</v>
      </c>
      <c r="Q4786" s="41">
        <f>'Gas y Electricidad'!J4789</f>
        <v>0</v>
      </c>
      <c r="R4786" s="49">
        <f t="shared" si="1118"/>
        <v>0</v>
      </c>
      <c r="S4786" s="41">
        <f>'Gas y Electricidad'!M4789</f>
        <v>0</v>
      </c>
      <c r="T4786" s="42" t="e">
        <f t="shared" si="1119"/>
        <v>#DIV/0!</v>
      </c>
      <c r="U4786" s="35">
        <f>'Gas y Electricidad'!Q4789</f>
        <v>0</v>
      </c>
      <c r="V4786" s="52">
        <f t="shared" si="1120"/>
        <v>0</v>
      </c>
      <c r="W4786" s="63"/>
      <c r="X4786" s="63"/>
      <c r="Y4786" s="63"/>
      <c r="Z4786" s="57">
        <f t="shared" si="1121"/>
        <v>0</v>
      </c>
      <c r="AA4786" s="59">
        <f t="shared" si="1122"/>
        <v>0</v>
      </c>
      <c r="AB4786" s="58">
        <f t="shared" si="1123"/>
        <v>0</v>
      </c>
      <c r="AC4786" s="61">
        <f t="shared" si="1124"/>
        <v>0</v>
      </c>
      <c r="AD4786" s="61">
        <f t="shared" si="1125"/>
        <v>0</v>
      </c>
    </row>
    <row r="4787" spans="1:30" x14ac:dyDescent="0.3">
      <c r="A4787" s="39" t="str">
        <f>IF(Agua!A4789&gt;0,Agua!A4789,"-")</f>
        <v>-</v>
      </c>
      <c r="B4787" s="40">
        <f>Agua!C4789</f>
        <v>0</v>
      </c>
      <c r="C4787" s="72">
        <f>Agua!J4789</f>
        <v>0</v>
      </c>
      <c r="D4787" s="72">
        <f>Agua!M4789</f>
        <v>0</v>
      </c>
      <c r="E4787" s="72">
        <f t="shared" ref="E4787:E4850" si="1126">IF($B4787=0,0,(D4787/$B4787)*1000)</f>
        <v>0</v>
      </c>
      <c r="F4787" s="72">
        <f>Agua!P4789</f>
        <v>0</v>
      </c>
      <c r="G4787" s="72">
        <f t="shared" ref="G4787:G4850" si="1127">IF($B4787=0,0,(F4787/$B4787)*1000)</f>
        <v>0</v>
      </c>
      <c r="H4787" s="72">
        <f>Agua!S4789</f>
        <v>0</v>
      </c>
      <c r="I4787" s="72">
        <f t="shared" ref="I4787:I4850" si="1128">IF($B4787=0,0,(H4787/$B4787)*1000)</f>
        <v>0</v>
      </c>
      <c r="J4787" s="72">
        <f>Agua!V4789</f>
        <v>0</v>
      </c>
      <c r="K4787" s="72">
        <f t="shared" ref="K4787:K4850" si="1129">IF($B4787=0,0,(J4787/$B4787)*1000)</f>
        <v>0</v>
      </c>
      <c r="L4787" s="72">
        <f>Agua!X4789</f>
        <v>0</v>
      </c>
      <c r="M4787" s="72">
        <f t="shared" ref="M4787:M4850" si="1130">IF($B4787=0,0,(L4787/$B4787)*1000)</f>
        <v>0</v>
      </c>
      <c r="N4787" s="72">
        <f t="shared" ref="N4787:N4850" si="1131">IF(C4787&gt;0,C4787/B4787*1000,0)</f>
        <v>0</v>
      </c>
      <c r="O4787" s="41">
        <f>'Gas y Electricidad'!F4790</f>
        <v>0</v>
      </c>
      <c r="P4787" s="49">
        <f t="shared" ref="P4787:P4850" si="1132">IF($B4787=0,0,(O4787/$B4787)*3500)</f>
        <v>0</v>
      </c>
      <c r="Q4787" s="41">
        <f>'Gas y Electricidad'!J4790</f>
        <v>0</v>
      </c>
      <c r="R4787" s="49">
        <f t="shared" ref="R4787:R4850" si="1133">IF($B4787=0,0,(Q4787/$B4787)*3785)</f>
        <v>0</v>
      </c>
      <c r="S4787" s="41">
        <f>'Gas y Electricidad'!M4790</f>
        <v>0</v>
      </c>
      <c r="T4787" s="42" t="e">
        <f t="shared" ref="T4787:T4850" si="1134">IF($S4787="-","-",(S4787/$B4787)*1200)</f>
        <v>#DIV/0!</v>
      </c>
      <c r="U4787" s="35">
        <f>'Gas y Electricidad'!Q4790</f>
        <v>0</v>
      </c>
      <c r="V4787" s="52">
        <f t="shared" ref="V4787:V4850" si="1135">IF($B4787=0,0,(U4787/$B4787))</f>
        <v>0</v>
      </c>
      <c r="W4787" s="63"/>
      <c r="X4787" s="63"/>
      <c r="Y4787" s="63"/>
      <c r="Z4787" s="57">
        <f t="shared" ref="Z4787:Z4850" si="1136">(N4787/1000)*W4787</f>
        <v>0</v>
      </c>
      <c r="AA4787" s="59">
        <f t="shared" ref="AA4787:AA4850" si="1137">(R4787+P4787)*X4787</f>
        <v>0</v>
      </c>
      <c r="AB4787" s="58">
        <f t="shared" ref="AB4787:AB4850" si="1138">V4788*Y4787</f>
        <v>0</v>
      </c>
      <c r="AC4787" s="61">
        <f t="shared" ref="AC4787:AC4850" si="1139">Z4787+AA4787+AB4787</f>
        <v>0</v>
      </c>
      <c r="AD4787" s="61">
        <f t="shared" ref="AD4787:AD4850" si="1140">IF(B4787&gt;0,AC4787*B4787,0)</f>
        <v>0</v>
      </c>
    </row>
    <row r="4788" spans="1:30" x14ac:dyDescent="0.3">
      <c r="A4788" s="39" t="str">
        <f>IF(Agua!A4790&gt;0,Agua!A4790,"-")</f>
        <v>-</v>
      </c>
      <c r="B4788" s="40">
        <f>Agua!C4790</f>
        <v>0</v>
      </c>
      <c r="C4788" s="72">
        <f>Agua!J4790</f>
        <v>0</v>
      </c>
      <c r="D4788" s="72">
        <f>Agua!M4790</f>
        <v>0</v>
      </c>
      <c r="E4788" s="72">
        <f t="shared" si="1126"/>
        <v>0</v>
      </c>
      <c r="F4788" s="72">
        <f>Agua!P4790</f>
        <v>0</v>
      </c>
      <c r="G4788" s="72">
        <f t="shared" si="1127"/>
        <v>0</v>
      </c>
      <c r="H4788" s="72">
        <f>Agua!S4790</f>
        <v>0</v>
      </c>
      <c r="I4788" s="72">
        <f t="shared" si="1128"/>
        <v>0</v>
      </c>
      <c r="J4788" s="72">
        <f>Agua!V4790</f>
        <v>0</v>
      </c>
      <c r="K4788" s="72">
        <f t="shared" si="1129"/>
        <v>0</v>
      </c>
      <c r="L4788" s="72">
        <f>Agua!X4790</f>
        <v>0</v>
      </c>
      <c r="M4788" s="72">
        <f t="shared" si="1130"/>
        <v>0</v>
      </c>
      <c r="N4788" s="72">
        <f t="shared" si="1131"/>
        <v>0</v>
      </c>
      <c r="O4788" s="41">
        <f>'Gas y Electricidad'!F4791</f>
        <v>0</v>
      </c>
      <c r="P4788" s="49">
        <f t="shared" si="1132"/>
        <v>0</v>
      </c>
      <c r="Q4788" s="41">
        <f>'Gas y Electricidad'!J4791</f>
        <v>0</v>
      </c>
      <c r="R4788" s="49">
        <f t="shared" si="1133"/>
        <v>0</v>
      </c>
      <c r="S4788" s="41">
        <f>'Gas y Electricidad'!M4791</f>
        <v>0</v>
      </c>
      <c r="T4788" s="42" t="e">
        <f t="shared" si="1134"/>
        <v>#DIV/0!</v>
      </c>
      <c r="U4788" s="35">
        <f>'Gas y Electricidad'!Q4791</f>
        <v>0</v>
      </c>
      <c r="V4788" s="52">
        <f t="shared" si="1135"/>
        <v>0</v>
      </c>
      <c r="W4788" s="63"/>
      <c r="X4788" s="63"/>
      <c r="Y4788" s="63"/>
      <c r="Z4788" s="57">
        <f t="shared" si="1136"/>
        <v>0</v>
      </c>
      <c r="AA4788" s="59">
        <f t="shared" si="1137"/>
        <v>0</v>
      </c>
      <c r="AB4788" s="58">
        <f t="shared" si="1138"/>
        <v>0</v>
      </c>
      <c r="AC4788" s="61">
        <f t="shared" si="1139"/>
        <v>0</v>
      </c>
      <c r="AD4788" s="61">
        <f t="shared" si="1140"/>
        <v>0</v>
      </c>
    </row>
    <row r="4789" spans="1:30" x14ac:dyDescent="0.3">
      <c r="A4789" s="39" t="str">
        <f>IF(Agua!A4791&gt;0,Agua!A4791,"-")</f>
        <v>-</v>
      </c>
      <c r="B4789" s="40">
        <f>Agua!C4791</f>
        <v>0</v>
      </c>
      <c r="C4789" s="72">
        <f>Agua!J4791</f>
        <v>0</v>
      </c>
      <c r="D4789" s="72">
        <f>Agua!M4791</f>
        <v>0</v>
      </c>
      <c r="E4789" s="72">
        <f t="shared" si="1126"/>
        <v>0</v>
      </c>
      <c r="F4789" s="72">
        <f>Agua!P4791</f>
        <v>0</v>
      </c>
      <c r="G4789" s="72">
        <f t="shared" si="1127"/>
        <v>0</v>
      </c>
      <c r="H4789" s="72">
        <f>Agua!S4791</f>
        <v>0</v>
      </c>
      <c r="I4789" s="72">
        <f t="shared" si="1128"/>
        <v>0</v>
      </c>
      <c r="J4789" s="72">
        <f>Agua!V4791</f>
        <v>0</v>
      </c>
      <c r="K4789" s="72">
        <f t="shared" si="1129"/>
        <v>0</v>
      </c>
      <c r="L4789" s="72">
        <f>Agua!X4791</f>
        <v>0</v>
      </c>
      <c r="M4789" s="72">
        <f t="shared" si="1130"/>
        <v>0</v>
      </c>
      <c r="N4789" s="72">
        <f t="shared" si="1131"/>
        <v>0</v>
      </c>
      <c r="O4789" s="41">
        <f>'Gas y Electricidad'!F4792</f>
        <v>0</v>
      </c>
      <c r="P4789" s="49">
        <f t="shared" si="1132"/>
        <v>0</v>
      </c>
      <c r="Q4789" s="41">
        <f>'Gas y Electricidad'!J4792</f>
        <v>0</v>
      </c>
      <c r="R4789" s="49">
        <f t="shared" si="1133"/>
        <v>0</v>
      </c>
      <c r="S4789" s="41">
        <f>'Gas y Electricidad'!M4792</f>
        <v>0</v>
      </c>
      <c r="T4789" s="42" t="e">
        <f t="shared" si="1134"/>
        <v>#DIV/0!</v>
      </c>
      <c r="U4789" s="35">
        <f>'Gas y Electricidad'!Q4792</f>
        <v>0</v>
      </c>
      <c r="V4789" s="52">
        <f t="shared" si="1135"/>
        <v>0</v>
      </c>
      <c r="W4789" s="63"/>
      <c r="X4789" s="63"/>
      <c r="Y4789" s="63"/>
      <c r="Z4789" s="57">
        <f t="shared" si="1136"/>
        <v>0</v>
      </c>
      <c r="AA4789" s="59">
        <f t="shared" si="1137"/>
        <v>0</v>
      </c>
      <c r="AB4789" s="58">
        <f t="shared" si="1138"/>
        <v>0</v>
      </c>
      <c r="AC4789" s="61">
        <f t="shared" si="1139"/>
        <v>0</v>
      </c>
      <c r="AD4789" s="61">
        <f t="shared" si="1140"/>
        <v>0</v>
      </c>
    </row>
    <row r="4790" spans="1:30" x14ac:dyDescent="0.3">
      <c r="A4790" s="39" t="str">
        <f>IF(Agua!A4792&gt;0,Agua!A4792,"-")</f>
        <v>-</v>
      </c>
      <c r="B4790" s="40">
        <f>Agua!C4792</f>
        <v>0</v>
      </c>
      <c r="C4790" s="72">
        <f>Agua!J4792</f>
        <v>0</v>
      </c>
      <c r="D4790" s="72">
        <f>Agua!M4792</f>
        <v>0</v>
      </c>
      <c r="E4790" s="72">
        <f t="shared" si="1126"/>
        <v>0</v>
      </c>
      <c r="F4790" s="72">
        <f>Agua!P4792</f>
        <v>0</v>
      </c>
      <c r="G4790" s="72">
        <f t="shared" si="1127"/>
        <v>0</v>
      </c>
      <c r="H4790" s="72">
        <f>Agua!S4792</f>
        <v>0</v>
      </c>
      <c r="I4790" s="72">
        <f t="shared" si="1128"/>
        <v>0</v>
      </c>
      <c r="J4790" s="72">
        <f>Agua!V4792</f>
        <v>0</v>
      </c>
      <c r="K4790" s="72">
        <f t="shared" si="1129"/>
        <v>0</v>
      </c>
      <c r="L4790" s="72">
        <f>Agua!X4792</f>
        <v>0</v>
      </c>
      <c r="M4790" s="72">
        <f t="shared" si="1130"/>
        <v>0</v>
      </c>
      <c r="N4790" s="72">
        <f t="shared" si="1131"/>
        <v>0</v>
      </c>
      <c r="O4790" s="41">
        <f>'Gas y Electricidad'!F4793</f>
        <v>0</v>
      </c>
      <c r="P4790" s="49">
        <f t="shared" si="1132"/>
        <v>0</v>
      </c>
      <c r="Q4790" s="41">
        <f>'Gas y Electricidad'!J4793</f>
        <v>0</v>
      </c>
      <c r="R4790" s="49">
        <f t="shared" si="1133"/>
        <v>0</v>
      </c>
      <c r="S4790" s="41">
        <f>'Gas y Electricidad'!M4793</f>
        <v>0</v>
      </c>
      <c r="T4790" s="42" t="e">
        <f t="shared" si="1134"/>
        <v>#DIV/0!</v>
      </c>
      <c r="U4790" s="35">
        <f>'Gas y Electricidad'!Q4793</f>
        <v>0</v>
      </c>
      <c r="V4790" s="52">
        <f t="shared" si="1135"/>
        <v>0</v>
      </c>
      <c r="W4790" s="63"/>
      <c r="X4790" s="63"/>
      <c r="Y4790" s="63"/>
      <c r="Z4790" s="57">
        <f t="shared" si="1136"/>
        <v>0</v>
      </c>
      <c r="AA4790" s="59">
        <f t="shared" si="1137"/>
        <v>0</v>
      </c>
      <c r="AB4790" s="58">
        <f t="shared" si="1138"/>
        <v>0</v>
      </c>
      <c r="AC4790" s="61">
        <f t="shared" si="1139"/>
        <v>0</v>
      </c>
      <c r="AD4790" s="61">
        <f t="shared" si="1140"/>
        <v>0</v>
      </c>
    </row>
    <row r="4791" spans="1:30" x14ac:dyDescent="0.3">
      <c r="A4791" s="39" t="str">
        <f>IF(Agua!A4793&gt;0,Agua!A4793,"-")</f>
        <v>-</v>
      </c>
      <c r="B4791" s="40">
        <f>Agua!C4793</f>
        <v>0</v>
      </c>
      <c r="C4791" s="72">
        <f>Agua!J4793</f>
        <v>0</v>
      </c>
      <c r="D4791" s="72">
        <f>Agua!M4793</f>
        <v>0</v>
      </c>
      <c r="E4791" s="72">
        <f t="shared" si="1126"/>
        <v>0</v>
      </c>
      <c r="F4791" s="72">
        <f>Agua!P4793</f>
        <v>0</v>
      </c>
      <c r="G4791" s="72">
        <f t="shared" si="1127"/>
        <v>0</v>
      </c>
      <c r="H4791" s="72">
        <f>Agua!S4793</f>
        <v>0</v>
      </c>
      <c r="I4791" s="72">
        <f t="shared" si="1128"/>
        <v>0</v>
      </c>
      <c r="J4791" s="72">
        <f>Agua!V4793</f>
        <v>0</v>
      </c>
      <c r="K4791" s="72">
        <f t="shared" si="1129"/>
        <v>0</v>
      </c>
      <c r="L4791" s="72">
        <f>Agua!X4793</f>
        <v>0</v>
      </c>
      <c r="M4791" s="72">
        <f t="shared" si="1130"/>
        <v>0</v>
      </c>
      <c r="N4791" s="72">
        <f t="shared" si="1131"/>
        <v>0</v>
      </c>
      <c r="O4791" s="41">
        <f>'Gas y Electricidad'!F4794</f>
        <v>0</v>
      </c>
      <c r="P4791" s="49">
        <f t="shared" si="1132"/>
        <v>0</v>
      </c>
      <c r="Q4791" s="41">
        <f>'Gas y Electricidad'!J4794</f>
        <v>0</v>
      </c>
      <c r="R4791" s="49">
        <f t="shared" si="1133"/>
        <v>0</v>
      </c>
      <c r="S4791" s="41">
        <f>'Gas y Electricidad'!M4794</f>
        <v>0</v>
      </c>
      <c r="T4791" s="42" t="e">
        <f t="shared" si="1134"/>
        <v>#DIV/0!</v>
      </c>
      <c r="U4791" s="35">
        <f>'Gas y Electricidad'!Q4794</f>
        <v>0</v>
      </c>
      <c r="V4791" s="52">
        <f t="shared" si="1135"/>
        <v>0</v>
      </c>
      <c r="W4791" s="63"/>
      <c r="X4791" s="63"/>
      <c r="Y4791" s="63"/>
      <c r="Z4791" s="57">
        <f t="shared" si="1136"/>
        <v>0</v>
      </c>
      <c r="AA4791" s="59">
        <f t="shared" si="1137"/>
        <v>0</v>
      </c>
      <c r="AB4791" s="58">
        <f t="shared" si="1138"/>
        <v>0</v>
      </c>
      <c r="AC4791" s="61">
        <f t="shared" si="1139"/>
        <v>0</v>
      </c>
      <c r="AD4791" s="61">
        <f t="shared" si="1140"/>
        <v>0</v>
      </c>
    </row>
    <row r="4792" spans="1:30" x14ac:dyDescent="0.3">
      <c r="A4792" s="39" t="str">
        <f>IF(Agua!A4794&gt;0,Agua!A4794,"-")</f>
        <v>-</v>
      </c>
      <c r="B4792" s="40">
        <f>Agua!C4794</f>
        <v>0</v>
      </c>
      <c r="C4792" s="72">
        <f>Agua!J4794</f>
        <v>0</v>
      </c>
      <c r="D4792" s="72">
        <f>Agua!M4794</f>
        <v>0</v>
      </c>
      <c r="E4792" s="72">
        <f t="shared" si="1126"/>
        <v>0</v>
      </c>
      <c r="F4792" s="72">
        <f>Agua!P4794</f>
        <v>0</v>
      </c>
      <c r="G4792" s="72">
        <f t="shared" si="1127"/>
        <v>0</v>
      </c>
      <c r="H4792" s="72">
        <f>Agua!S4794</f>
        <v>0</v>
      </c>
      <c r="I4792" s="72">
        <f t="shared" si="1128"/>
        <v>0</v>
      </c>
      <c r="J4792" s="72">
        <f>Agua!V4794</f>
        <v>0</v>
      </c>
      <c r="K4792" s="72">
        <f t="shared" si="1129"/>
        <v>0</v>
      </c>
      <c r="L4792" s="72">
        <f>Agua!X4794</f>
        <v>0</v>
      </c>
      <c r="M4792" s="72">
        <f t="shared" si="1130"/>
        <v>0</v>
      </c>
      <c r="N4792" s="72">
        <f t="shared" si="1131"/>
        <v>0</v>
      </c>
      <c r="O4792" s="41">
        <f>'Gas y Electricidad'!F4795</f>
        <v>0</v>
      </c>
      <c r="P4792" s="49">
        <f t="shared" si="1132"/>
        <v>0</v>
      </c>
      <c r="Q4792" s="41">
        <f>'Gas y Electricidad'!J4795</f>
        <v>0</v>
      </c>
      <c r="R4792" s="49">
        <f t="shared" si="1133"/>
        <v>0</v>
      </c>
      <c r="S4792" s="41">
        <f>'Gas y Electricidad'!M4795</f>
        <v>0</v>
      </c>
      <c r="T4792" s="42" t="e">
        <f t="shared" si="1134"/>
        <v>#DIV/0!</v>
      </c>
      <c r="U4792" s="35">
        <f>'Gas y Electricidad'!Q4795</f>
        <v>0</v>
      </c>
      <c r="V4792" s="52">
        <f t="shared" si="1135"/>
        <v>0</v>
      </c>
      <c r="W4792" s="63"/>
      <c r="X4792" s="63"/>
      <c r="Y4792" s="63"/>
      <c r="Z4792" s="57">
        <f t="shared" si="1136"/>
        <v>0</v>
      </c>
      <c r="AA4792" s="59">
        <f t="shared" si="1137"/>
        <v>0</v>
      </c>
      <c r="AB4792" s="58">
        <f t="shared" si="1138"/>
        <v>0</v>
      </c>
      <c r="AC4792" s="61">
        <f t="shared" si="1139"/>
        <v>0</v>
      </c>
      <c r="AD4792" s="61">
        <f t="shared" si="1140"/>
        <v>0</v>
      </c>
    </row>
    <row r="4793" spans="1:30" x14ac:dyDescent="0.3">
      <c r="A4793" s="39" t="str">
        <f>IF(Agua!A4795&gt;0,Agua!A4795,"-")</f>
        <v>-</v>
      </c>
      <c r="B4793" s="40">
        <f>Agua!C4795</f>
        <v>0</v>
      </c>
      <c r="C4793" s="72">
        <f>Agua!J4795</f>
        <v>0</v>
      </c>
      <c r="D4793" s="72">
        <f>Agua!M4795</f>
        <v>0</v>
      </c>
      <c r="E4793" s="72">
        <f t="shared" si="1126"/>
        <v>0</v>
      </c>
      <c r="F4793" s="72">
        <f>Agua!P4795</f>
        <v>0</v>
      </c>
      <c r="G4793" s="72">
        <f t="shared" si="1127"/>
        <v>0</v>
      </c>
      <c r="H4793" s="72">
        <f>Agua!S4795</f>
        <v>0</v>
      </c>
      <c r="I4793" s="72">
        <f t="shared" si="1128"/>
        <v>0</v>
      </c>
      <c r="J4793" s="72">
        <f>Agua!V4795</f>
        <v>0</v>
      </c>
      <c r="K4793" s="72">
        <f t="shared" si="1129"/>
        <v>0</v>
      </c>
      <c r="L4793" s="72">
        <f>Agua!X4795</f>
        <v>0</v>
      </c>
      <c r="M4793" s="72">
        <f t="shared" si="1130"/>
        <v>0</v>
      </c>
      <c r="N4793" s="72">
        <f t="shared" si="1131"/>
        <v>0</v>
      </c>
      <c r="O4793" s="41">
        <f>'Gas y Electricidad'!F4796</f>
        <v>0</v>
      </c>
      <c r="P4793" s="49">
        <f t="shared" si="1132"/>
        <v>0</v>
      </c>
      <c r="Q4793" s="41">
        <f>'Gas y Electricidad'!J4796</f>
        <v>0</v>
      </c>
      <c r="R4793" s="49">
        <f t="shared" si="1133"/>
        <v>0</v>
      </c>
      <c r="S4793" s="41">
        <f>'Gas y Electricidad'!M4796</f>
        <v>0</v>
      </c>
      <c r="T4793" s="42" t="e">
        <f t="shared" si="1134"/>
        <v>#DIV/0!</v>
      </c>
      <c r="U4793" s="35">
        <f>'Gas y Electricidad'!Q4796</f>
        <v>0</v>
      </c>
      <c r="V4793" s="52">
        <f t="shared" si="1135"/>
        <v>0</v>
      </c>
      <c r="W4793" s="63"/>
      <c r="X4793" s="63"/>
      <c r="Y4793" s="63"/>
      <c r="Z4793" s="57">
        <f t="shared" si="1136"/>
        <v>0</v>
      </c>
      <c r="AA4793" s="59">
        <f t="shared" si="1137"/>
        <v>0</v>
      </c>
      <c r="AB4793" s="58">
        <f t="shared" si="1138"/>
        <v>0</v>
      </c>
      <c r="AC4793" s="61">
        <f t="shared" si="1139"/>
        <v>0</v>
      </c>
      <c r="AD4793" s="61">
        <f t="shared" si="1140"/>
        <v>0</v>
      </c>
    </row>
    <row r="4794" spans="1:30" x14ac:dyDescent="0.3">
      <c r="A4794" s="39" t="str">
        <f>IF(Agua!A4796&gt;0,Agua!A4796,"-")</f>
        <v>-</v>
      </c>
      <c r="B4794" s="40">
        <f>Agua!C4796</f>
        <v>0</v>
      </c>
      <c r="C4794" s="72">
        <f>Agua!J4796</f>
        <v>0</v>
      </c>
      <c r="D4794" s="72">
        <f>Agua!M4796</f>
        <v>0</v>
      </c>
      <c r="E4794" s="72">
        <f t="shared" si="1126"/>
        <v>0</v>
      </c>
      <c r="F4794" s="72">
        <f>Agua!P4796</f>
        <v>0</v>
      </c>
      <c r="G4794" s="72">
        <f t="shared" si="1127"/>
        <v>0</v>
      </c>
      <c r="H4794" s="72">
        <f>Agua!S4796</f>
        <v>0</v>
      </c>
      <c r="I4794" s="72">
        <f t="shared" si="1128"/>
        <v>0</v>
      </c>
      <c r="J4794" s="72">
        <f>Agua!V4796</f>
        <v>0</v>
      </c>
      <c r="K4794" s="72">
        <f t="shared" si="1129"/>
        <v>0</v>
      </c>
      <c r="L4794" s="72">
        <f>Agua!X4796</f>
        <v>0</v>
      </c>
      <c r="M4794" s="72">
        <f t="shared" si="1130"/>
        <v>0</v>
      </c>
      <c r="N4794" s="72">
        <f t="shared" si="1131"/>
        <v>0</v>
      </c>
      <c r="O4794" s="41">
        <f>'Gas y Electricidad'!F4797</f>
        <v>0</v>
      </c>
      <c r="P4794" s="49">
        <f t="shared" si="1132"/>
        <v>0</v>
      </c>
      <c r="Q4794" s="41">
        <f>'Gas y Electricidad'!J4797</f>
        <v>0</v>
      </c>
      <c r="R4794" s="49">
        <f t="shared" si="1133"/>
        <v>0</v>
      </c>
      <c r="S4794" s="41">
        <f>'Gas y Electricidad'!M4797</f>
        <v>0</v>
      </c>
      <c r="T4794" s="42" t="e">
        <f t="shared" si="1134"/>
        <v>#DIV/0!</v>
      </c>
      <c r="U4794" s="35">
        <f>'Gas y Electricidad'!Q4797</f>
        <v>0</v>
      </c>
      <c r="V4794" s="52">
        <f t="shared" si="1135"/>
        <v>0</v>
      </c>
      <c r="W4794" s="63"/>
      <c r="X4794" s="63"/>
      <c r="Y4794" s="63"/>
      <c r="Z4794" s="57">
        <f t="shared" si="1136"/>
        <v>0</v>
      </c>
      <c r="AA4794" s="59">
        <f t="shared" si="1137"/>
        <v>0</v>
      </c>
      <c r="AB4794" s="58">
        <f t="shared" si="1138"/>
        <v>0</v>
      </c>
      <c r="AC4794" s="61">
        <f t="shared" si="1139"/>
        <v>0</v>
      </c>
      <c r="AD4794" s="61">
        <f t="shared" si="1140"/>
        <v>0</v>
      </c>
    </row>
    <row r="4795" spans="1:30" x14ac:dyDescent="0.3">
      <c r="A4795" s="39" t="str">
        <f>IF(Agua!A4797&gt;0,Agua!A4797,"-")</f>
        <v>-</v>
      </c>
      <c r="B4795" s="40">
        <f>Agua!C4797</f>
        <v>0</v>
      </c>
      <c r="C4795" s="72">
        <f>Agua!J4797</f>
        <v>0</v>
      </c>
      <c r="D4795" s="72">
        <f>Agua!M4797</f>
        <v>0</v>
      </c>
      <c r="E4795" s="72">
        <f t="shared" si="1126"/>
        <v>0</v>
      </c>
      <c r="F4795" s="72">
        <f>Agua!P4797</f>
        <v>0</v>
      </c>
      <c r="G4795" s="72">
        <f t="shared" si="1127"/>
        <v>0</v>
      </c>
      <c r="H4795" s="72">
        <f>Agua!S4797</f>
        <v>0</v>
      </c>
      <c r="I4795" s="72">
        <f t="shared" si="1128"/>
        <v>0</v>
      </c>
      <c r="J4795" s="72">
        <f>Agua!V4797</f>
        <v>0</v>
      </c>
      <c r="K4795" s="72">
        <f t="shared" si="1129"/>
        <v>0</v>
      </c>
      <c r="L4795" s="72">
        <f>Agua!X4797</f>
        <v>0</v>
      </c>
      <c r="M4795" s="72">
        <f t="shared" si="1130"/>
        <v>0</v>
      </c>
      <c r="N4795" s="72">
        <f t="shared" si="1131"/>
        <v>0</v>
      </c>
      <c r="O4795" s="41">
        <f>'Gas y Electricidad'!F4798</f>
        <v>0</v>
      </c>
      <c r="P4795" s="49">
        <f t="shared" si="1132"/>
        <v>0</v>
      </c>
      <c r="Q4795" s="41">
        <f>'Gas y Electricidad'!J4798</f>
        <v>0</v>
      </c>
      <c r="R4795" s="49">
        <f t="shared" si="1133"/>
        <v>0</v>
      </c>
      <c r="S4795" s="41">
        <f>'Gas y Electricidad'!M4798</f>
        <v>0</v>
      </c>
      <c r="T4795" s="42" t="e">
        <f t="shared" si="1134"/>
        <v>#DIV/0!</v>
      </c>
      <c r="U4795" s="35">
        <f>'Gas y Electricidad'!Q4798</f>
        <v>0</v>
      </c>
      <c r="V4795" s="52">
        <f t="shared" si="1135"/>
        <v>0</v>
      </c>
      <c r="W4795" s="63"/>
      <c r="X4795" s="63"/>
      <c r="Y4795" s="63"/>
      <c r="Z4795" s="57">
        <f t="shared" si="1136"/>
        <v>0</v>
      </c>
      <c r="AA4795" s="59">
        <f t="shared" si="1137"/>
        <v>0</v>
      </c>
      <c r="AB4795" s="58">
        <f t="shared" si="1138"/>
        <v>0</v>
      </c>
      <c r="AC4795" s="61">
        <f t="shared" si="1139"/>
        <v>0</v>
      </c>
      <c r="AD4795" s="61">
        <f t="shared" si="1140"/>
        <v>0</v>
      </c>
    </row>
    <row r="4796" spans="1:30" x14ac:dyDescent="0.3">
      <c r="A4796" s="39" t="str">
        <f>IF(Agua!A4798&gt;0,Agua!A4798,"-")</f>
        <v>-</v>
      </c>
      <c r="B4796" s="40">
        <f>Agua!C4798</f>
        <v>0</v>
      </c>
      <c r="C4796" s="72">
        <f>Agua!J4798</f>
        <v>0</v>
      </c>
      <c r="D4796" s="72">
        <f>Agua!M4798</f>
        <v>0</v>
      </c>
      <c r="E4796" s="72">
        <f t="shared" si="1126"/>
        <v>0</v>
      </c>
      <c r="F4796" s="72">
        <f>Agua!P4798</f>
        <v>0</v>
      </c>
      <c r="G4796" s="72">
        <f t="shared" si="1127"/>
        <v>0</v>
      </c>
      <c r="H4796" s="72">
        <f>Agua!S4798</f>
        <v>0</v>
      </c>
      <c r="I4796" s="72">
        <f t="shared" si="1128"/>
        <v>0</v>
      </c>
      <c r="J4796" s="72">
        <f>Agua!V4798</f>
        <v>0</v>
      </c>
      <c r="K4796" s="72">
        <f t="shared" si="1129"/>
        <v>0</v>
      </c>
      <c r="L4796" s="72">
        <f>Agua!X4798</f>
        <v>0</v>
      </c>
      <c r="M4796" s="72">
        <f t="shared" si="1130"/>
        <v>0</v>
      </c>
      <c r="N4796" s="72">
        <f t="shared" si="1131"/>
        <v>0</v>
      </c>
      <c r="O4796" s="41">
        <f>'Gas y Electricidad'!F4799</f>
        <v>0</v>
      </c>
      <c r="P4796" s="49">
        <f t="shared" si="1132"/>
        <v>0</v>
      </c>
      <c r="Q4796" s="41">
        <f>'Gas y Electricidad'!J4799</f>
        <v>0</v>
      </c>
      <c r="R4796" s="49">
        <f t="shared" si="1133"/>
        <v>0</v>
      </c>
      <c r="S4796" s="41">
        <f>'Gas y Electricidad'!M4799</f>
        <v>0</v>
      </c>
      <c r="T4796" s="42" t="e">
        <f t="shared" si="1134"/>
        <v>#DIV/0!</v>
      </c>
      <c r="U4796" s="35">
        <f>'Gas y Electricidad'!Q4799</f>
        <v>0</v>
      </c>
      <c r="V4796" s="52">
        <f t="shared" si="1135"/>
        <v>0</v>
      </c>
      <c r="W4796" s="63"/>
      <c r="X4796" s="63"/>
      <c r="Y4796" s="63"/>
      <c r="Z4796" s="57">
        <f t="shared" si="1136"/>
        <v>0</v>
      </c>
      <c r="AA4796" s="59">
        <f t="shared" si="1137"/>
        <v>0</v>
      </c>
      <c r="AB4796" s="58">
        <f t="shared" si="1138"/>
        <v>0</v>
      </c>
      <c r="AC4796" s="61">
        <f t="shared" si="1139"/>
        <v>0</v>
      </c>
      <c r="AD4796" s="61">
        <f t="shared" si="1140"/>
        <v>0</v>
      </c>
    </row>
    <row r="4797" spans="1:30" x14ac:dyDescent="0.3">
      <c r="A4797" s="39" t="str">
        <f>IF(Agua!A4799&gt;0,Agua!A4799,"-")</f>
        <v>-</v>
      </c>
      <c r="B4797" s="40">
        <f>Agua!C4799</f>
        <v>0</v>
      </c>
      <c r="C4797" s="72">
        <f>Agua!J4799</f>
        <v>0</v>
      </c>
      <c r="D4797" s="72">
        <f>Agua!M4799</f>
        <v>0</v>
      </c>
      <c r="E4797" s="72">
        <f t="shared" si="1126"/>
        <v>0</v>
      </c>
      <c r="F4797" s="72">
        <f>Agua!P4799</f>
        <v>0</v>
      </c>
      <c r="G4797" s="72">
        <f t="shared" si="1127"/>
        <v>0</v>
      </c>
      <c r="H4797" s="72">
        <f>Agua!S4799</f>
        <v>0</v>
      </c>
      <c r="I4797" s="72">
        <f t="shared" si="1128"/>
        <v>0</v>
      </c>
      <c r="J4797" s="72">
        <f>Agua!V4799</f>
        <v>0</v>
      </c>
      <c r="K4797" s="72">
        <f t="shared" si="1129"/>
        <v>0</v>
      </c>
      <c r="L4797" s="72">
        <f>Agua!X4799</f>
        <v>0</v>
      </c>
      <c r="M4797" s="72">
        <f t="shared" si="1130"/>
        <v>0</v>
      </c>
      <c r="N4797" s="72">
        <f t="shared" si="1131"/>
        <v>0</v>
      </c>
      <c r="O4797" s="41">
        <f>'Gas y Electricidad'!F4800</f>
        <v>0</v>
      </c>
      <c r="P4797" s="49">
        <f t="shared" si="1132"/>
        <v>0</v>
      </c>
      <c r="Q4797" s="41">
        <f>'Gas y Electricidad'!J4800</f>
        <v>0</v>
      </c>
      <c r="R4797" s="49">
        <f t="shared" si="1133"/>
        <v>0</v>
      </c>
      <c r="S4797" s="41">
        <f>'Gas y Electricidad'!M4800</f>
        <v>0</v>
      </c>
      <c r="T4797" s="42" t="e">
        <f t="shared" si="1134"/>
        <v>#DIV/0!</v>
      </c>
      <c r="U4797" s="35">
        <f>'Gas y Electricidad'!Q4800</f>
        <v>0</v>
      </c>
      <c r="V4797" s="52">
        <f t="shared" si="1135"/>
        <v>0</v>
      </c>
      <c r="W4797" s="63"/>
      <c r="X4797" s="63"/>
      <c r="Y4797" s="63"/>
      <c r="Z4797" s="57">
        <f t="shared" si="1136"/>
        <v>0</v>
      </c>
      <c r="AA4797" s="59">
        <f t="shared" si="1137"/>
        <v>0</v>
      </c>
      <c r="AB4797" s="58">
        <f t="shared" si="1138"/>
        <v>0</v>
      </c>
      <c r="AC4797" s="61">
        <f t="shared" si="1139"/>
        <v>0</v>
      </c>
      <c r="AD4797" s="61">
        <f t="shared" si="1140"/>
        <v>0</v>
      </c>
    </row>
    <row r="4798" spans="1:30" x14ac:dyDescent="0.3">
      <c r="A4798" s="39" t="str">
        <f>IF(Agua!A4800&gt;0,Agua!A4800,"-")</f>
        <v>-</v>
      </c>
      <c r="B4798" s="40">
        <f>Agua!C4800</f>
        <v>0</v>
      </c>
      <c r="C4798" s="72">
        <f>Agua!J4800</f>
        <v>0</v>
      </c>
      <c r="D4798" s="72">
        <f>Agua!M4800</f>
        <v>0</v>
      </c>
      <c r="E4798" s="72">
        <f t="shared" si="1126"/>
        <v>0</v>
      </c>
      <c r="F4798" s="72">
        <f>Agua!P4800</f>
        <v>0</v>
      </c>
      <c r="G4798" s="72">
        <f t="shared" si="1127"/>
        <v>0</v>
      </c>
      <c r="H4798" s="72">
        <f>Agua!S4800</f>
        <v>0</v>
      </c>
      <c r="I4798" s="72">
        <f t="shared" si="1128"/>
        <v>0</v>
      </c>
      <c r="J4798" s="72">
        <f>Agua!V4800</f>
        <v>0</v>
      </c>
      <c r="K4798" s="72">
        <f t="shared" si="1129"/>
        <v>0</v>
      </c>
      <c r="L4798" s="72">
        <f>Agua!X4800</f>
        <v>0</v>
      </c>
      <c r="M4798" s="72">
        <f t="shared" si="1130"/>
        <v>0</v>
      </c>
      <c r="N4798" s="72">
        <f t="shared" si="1131"/>
        <v>0</v>
      </c>
      <c r="O4798" s="41">
        <f>'Gas y Electricidad'!F4801</f>
        <v>0</v>
      </c>
      <c r="P4798" s="49">
        <f t="shared" si="1132"/>
        <v>0</v>
      </c>
      <c r="Q4798" s="41">
        <f>'Gas y Electricidad'!J4801</f>
        <v>0</v>
      </c>
      <c r="R4798" s="49">
        <f t="shared" si="1133"/>
        <v>0</v>
      </c>
      <c r="S4798" s="41">
        <f>'Gas y Electricidad'!M4801</f>
        <v>0</v>
      </c>
      <c r="T4798" s="42" t="e">
        <f t="shared" si="1134"/>
        <v>#DIV/0!</v>
      </c>
      <c r="U4798" s="35">
        <f>'Gas y Electricidad'!Q4801</f>
        <v>0</v>
      </c>
      <c r="V4798" s="52">
        <f t="shared" si="1135"/>
        <v>0</v>
      </c>
      <c r="W4798" s="63"/>
      <c r="X4798" s="63"/>
      <c r="Y4798" s="63"/>
      <c r="Z4798" s="57">
        <f t="shared" si="1136"/>
        <v>0</v>
      </c>
      <c r="AA4798" s="59">
        <f t="shared" si="1137"/>
        <v>0</v>
      </c>
      <c r="AB4798" s="58">
        <f t="shared" si="1138"/>
        <v>0</v>
      </c>
      <c r="AC4798" s="61">
        <f t="shared" si="1139"/>
        <v>0</v>
      </c>
      <c r="AD4798" s="61">
        <f t="shared" si="1140"/>
        <v>0</v>
      </c>
    </row>
    <row r="4799" spans="1:30" x14ac:dyDescent="0.3">
      <c r="A4799" s="39" t="str">
        <f>IF(Agua!A4801&gt;0,Agua!A4801,"-")</f>
        <v>-</v>
      </c>
      <c r="B4799" s="40">
        <f>Agua!C4801</f>
        <v>0</v>
      </c>
      <c r="C4799" s="72">
        <f>Agua!J4801</f>
        <v>0</v>
      </c>
      <c r="D4799" s="72">
        <f>Agua!M4801</f>
        <v>0</v>
      </c>
      <c r="E4799" s="72">
        <f t="shared" si="1126"/>
        <v>0</v>
      </c>
      <c r="F4799" s="72">
        <f>Agua!P4801</f>
        <v>0</v>
      </c>
      <c r="G4799" s="72">
        <f t="shared" si="1127"/>
        <v>0</v>
      </c>
      <c r="H4799" s="72">
        <f>Agua!S4801</f>
        <v>0</v>
      </c>
      <c r="I4799" s="72">
        <f t="shared" si="1128"/>
        <v>0</v>
      </c>
      <c r="J4799" s="72">
        <f>Agua!V4801</f>
        <v>0</v>
      </c>
      <c r="K4799" s="72">
        <f t="shared" si="1129"/>
        <v>0</v>
      </c>
      <c r="L4799" s="72">
        <f>Agua!X4801</f>
        <v>0</v>
      </c>
      <c r="M4799" s="72">
        <f t="shared" si="1130"/>
        <v>0</v>
      </c>
      <c r="N4799" s="72">
        <f t="shared" si="1131"/>
        <v>0</v>
      </c>
      <c r="O4799" s="41">
        <f>'Gas y Electricidad'!F4802</f>
        <v>0</v>
      </c>
      <c r="P4799" s="49">
        <f t="shared" si="1132"/>
        <v>0</v>
      </c>
      <c r="Q4799" s="41">
        <f>'Gas y Electricidad'!J4802</f>
        <v>0</v>
      </c>
      <c r="R4799" s="49">
        <f t="shared" si="1133"/>
        <v>0</v>
      </c>
      <c r="S4799" s="41">
        <f>'Gas y Electricidad'!M4802</f>
        <v>0</v>
      </c>
      <c r="T4799" s="42" t="e">
        <f t="shared" si="1134"/>
        <v>#DIV/0!</v>
      </c>
      <c r="U4799" s="35">
        <f>'Gas y Electricidad'!Q4802</f>
        <v>0</v>
      </c>
      <c r="V4799" s="52">
        <f t="shared" si="1135"/>
        <v>0</v>
      </c>
      <c r="W4799" s="63"/>
      <c r="X4799" s="63"/>
      <c r="Y4799" s="63"/>
      <c r="Z4799" s="57">
        <f t="shared" si="1136"/>
        <v>0</v>
      </c>
      <c r="AA4799" s="59">
        <f t="shared" si="1137"/>
        <v>0</v>
      </c>
      <c r="AB4799" s="58">
        <f t="shared" si="1138"/>
        <v>0</v>
      </c>
      <c r="AC4799" s="61">
        <f t="shared" si="1139"/>
        <v>0</v>
      </c>
      <c r="AD4799" s="61">
        <f t="shared" si="1140"/>
        <v>0</v>
      </c>
    </row>
    <row r="4800" spans="1:30" x14ac:dyDescent="0.3">
      <c r="A4800" s="39" t="str">
        <f>IF(Agua!A4802&gt;0,Agua!A4802,"-")</f>
        <v>-</v>
      </c>
      <c r="B4800" s="40">
        <f>Agua!C4802</f>
        <v>0</v>
      </c>
      <c r="C4800" s="72">
        <f>Agua!J4802</f>
        <v>0</v>
      </c>
      <c r="D4800" s="72">
        <f>Agua!M4802</f>
        <v>0</v>
      </c>
      <c r="E4800" s="72">
        <f t="shared" si="1126"/>
        <v>0</v>
      </c>
      <c r="F4800" s="72">
        <f>Agua!P4802</f>
        <v>0</v>
      </c>
      <c r="G4800" s="72">
        <f t="shared" si="1127"/>
        <v>0</v>
      </c>
      <c r="H4800" s="72">
        <f>Agua!S4802</f>
        <v>0</v>
      </c>
      <c r="I4800" s="72">
        <f t="shared" si="1128"/>
        <v>0</v>
      </c>
      <c r="J4800" s="72">
        <f>Agua!V4802</f>
        <v>0</v>
      </c>
      <c r="K4800" s="72">
        <f t="shared" si="1129"/>
        <v>0</v>
      </c>
      <c r="L4800" s="72">
        <f>Agua!X4802</f>
        <v>0</v>
      </c>
      <c r="M4800" s="72">
        <f t="shared" si="1130"/>
        <v>0</v>
      </c>
      <c r="N4800" s="72">
        <f t="shared" si="1131"/>
        <v>0</v>
      </c>
      <c r="O4800" s="41">
        <f>'Gas y Electricidad'!F4803</f>
        <v>0</v>
      </c>
      <c r="P4800" s="49">
        <f t="shared" si="1132"/>
        <v>0</v>
      </c>
      <c r="Q4800" s="41">
        <f>'Gas y Electricidad'!J4803</f>
        <v>0</v>
      </c>
      <c r="R4800" s="49">
        <f t="shared" si="1133"/>
        <v>0</v>
      </c>
      <c r="S4800" s="41">
        <f>'Gas y Electricidad'!M4803</f>
        <v>0</v>
      </c>
      <c r="T4800" s="42" t="e">
        <f t="shared" si="1134"/>
        <v>#DIV/0!</v>
      </c>
      <c r="U4800" s="35">
        <f>'Gas y Electricidad'!Q4803</f>
        <v>0</v>
      </c>
      <c r="V4800" s="52">
        <f t="shared" si="1135"/>
        <v>0</v>
      </c>
      <c r="W4800" s="63"/>
      <c r="X4800" s="63"/>
      <c r="Y4800" s="63"/>
      <c r="Z4800" s="57">
        <f t="shared" si="1136"/>
        <v>0</v>
      </c>
      <c r="AA4800" s="59">
        <f t="shared" si="1137"/>
        <v>0</v>
      </c>
      <c r="AB4800" s="58">
        <f t="shared" si="1138"/>
        <v>0</v>
      </c>
      <c r="AC4800" s="61">
        <f t="shared" si="1139"/>
        <v>0</v>
      </c>
      <c r="AD4800" s="61">
        <f t="shared" si="1140"/>
        <v>0</v>
      </c>
    </row>
    <row r="4801" spans="1:30" x14ac:dyDescent="0.3">
      <c r="A4801" s="39" t="str">
        <f>IF(Agua!A4803&gt;0,Agua!A4803,"-")</f>
        <v>-</v>
      </c>
      <c r="B4801" s="40">
        <f>Agua!C4803</f>
        <v>0</v>
      </c>
      <c r="C4801" s="72">
        <f>Agua!J4803</f>
        <v>0</v>
      </c>
      <c r="D4801" s="72">
        <f>Agua!M4803</f>
        <v>0</v>
      </c>
      <c r="E4801" s="72">
        <f t="shared" si="1126"/>
        <v>0</v>
      </c>
      <c r="F4801" s="72">
        <f>Agua!P4803</f>
        <v>0</v>
      </c>
      <c r="G4801" s="72">
        <f t="shared" si="1127"/>
        <v>0</v>
      </c>
      <c r="H4801" s="72">
        <f>Agua!S4803</f>
        <v>0</v>
      </c>
      <c r="I4801" s="72">
        <f t="shared" si="1128"/>
        <v>0</v>
      </c>
      <c r="J4801" s="72">
        <f>Agua!V4803</f>
        <v>0</v>
      </c>
      <c r="K4801" s="72">
        <f t="shared" si="1129"/>
        <v>0</v>
      </c>
      <c r="L4801" s="72">
        <f>Agua!X4803</f>
        <v>0</v>
      </c>
      <c r="M4801" s="72">
        <f t="shared" si="1130"/>
        <v>0</v>
      </c>
      <c r="N4801" s="72">
        <f t="shared" si="1131"/>
        <v>0</v>
      </c>
      <c r="O4801" s="41">
        <f>'Gas y Electricidad'!F4804</f>
        <v>0</v>
      </c>
      <c r="P4801" s="49">
        <f t="shared" si="1132"/>
        <v>0</v>
      </c>
      <c r="Q4801" s="41">
        <f>'Gas y Electricidad'!J4804</f>
        <v>0</v>
      </c>
      <c r="R4801" s="49">
        <f t="shared" si="1133"/>
        <v>0</v>
      </c>
      <c r="S4801" s="41">
        <f>'Gas y Electricidad'!M4804</f>
        <v>0</v>
      </c>
      <c r="T4801" s="42" t="e">
        <f t="shared" si="1134"/>
        <v>#DIV/0!</v>
      </c>
      <c r="U4801" s="35">
        <f>'Gas y Electricidad'!Q4804</f>
        <v>0</v>
      </c>
      <c r="V4801" s="52">
        <f t="shared" si="1135"/>
        <v>0</v>
      </c>
      <c r="W4801" s="63"/>
      <c r="X4801" s="63"/>
      <c r="Y4801" s="63"/>
      <c r="Z4801" s="57">
        <f t="shared" si="1136"/>
        <v>0</v>
      </c>
      <c r="AA4801" s="59">
        <f t="shared" si="1137"/>
        <v>0</v>
      </c>
      <c r="AB4801" s="58">
        <f t="shared" si="1138"/>
        <v>0</v>
      </c>
      <c r="AC4801" s="61">
        <f t="shared" si="1139"/>
        <v>0</v>
      </c>
      <c r="AD4801" s="61">
        <f t="shared" si="1140"/>
        <v>0</v>
      </c>
    </row>
    <row r="4802" spans="1:30" x14ac:dyDescent="0.3">
      <c r="A4802" s="39" t="str">
        <f>IF(Agua!A4804&gt;0,Agua!A4804,"-")</f>
        <v>-</v>
      </c>
      <c r="B4802" s="40">
        <f>Agua!C4804</f>
        <v>0</v>
      </c>
      <c r="C4802" s="72">
        <f>Agua!J4804</f>
        <v>0</v>
      </c>
      <c r="D4802" s="72">
        <f>Agua!M4804</f>
        <v>0</v>
      </c>
      <c r="E4802" s="72">
        <f t="shared" si="1126"/>
        <v>0</v>
      </c>
      <c r="F4802" s="72">
        <f>Agua!P4804</f>
        <v>0</v>
      </c>
      <c r="G4802" s="72">
        <f t="shared" si="1127"/>
        <v>0</v>
      </c>
      <c r="H4802" s="72">
        <f>Agua!S4804</f>
        <v>0</v>
      </c>
      <c r="I4802" s="72">
        <f t="shared" si="1128"/>
        <v>0</v>
      </c>
      <c r="J4802" s="72">
        <f>Agua!V4804</f>
        <v>0</v>
      </c>
      <c r="K4802" s="72">
        <f t="shared" si="1129"/>
        <v>0</v>
      </c>
      <c r="L4802" s="72">
        <f>Agua!X4804</f>
        <v>0</v>
      </c>
      <c r="M4802" s="72">
        <f t="shared" si="1130"/>
        <v>0</v>
      </c>
      <c r="N4802" s="72">
        <f t="shared" si="1131"/>
        <v>0</v>
      </c>
      <c r="O4802" s="41">
        <f>'Gas y Electricidad'!F4805</f>
        <v>0</v>
      </c>
      <c r="P4802" s="49">
        <f t="shared" si="1132"/>
        <v>0</v>
      </c>
      <c r="Q4802" s="41">
        <f>'Gas y Electricidad'!J4805</f>
        <v>0</v>
      </c>
      <c r="R4802" s="49">
        <f t="shared" si="1133"/>
        <v>0</v>
      </c>
      <c r="S4802" s="41">
        <f>'Gas y Electricidad'!M4805</f>
        <v>0</v>
      </c>
      <c r="T4802" s="42" t="e">
        <f t="shared" si="1134"/>
        <v>#DIV/0!</v>
      </c>
      <c r="U4802" s="35">
        <f>'Gas y Electricidad'!Q4805</f>
        <v>0</v>
      </c>
      <c r="V4802" s="52">
        <f t="shared" si="1135"/>
        <v>0</v>
      </c>
      <c r="W4802" s="63"/>
      <c r="X4802" s="63"/>
      <c r="Y4802" s="63"/>
      <c r="Z4802" s="57">
        <f t="shared" si="1136"/>
        <v>0</v>
      </c>
      <c r="AA4802" s="59">
        <f t="shared" si="1137"/>
        <v>0</v>
      </c>
      <c r="AB4802" s="58">
        <f t="shared" si="1138"/>
        <v>0</v>
      </c>
      <c r="AC4802" s="61">
        <f t="shared" si="1139"/>
        <v>0</v>
      </c>
      <c r="AD4802" s="61">
        <f t="shared" si="1140"/>
        <v>0</v>
      </c>
    </row>
    <row r="4803" spans="1:30" x14ac:dyDescent="0.3">
      <c r="A4803" s="39" t="str">
        <f>IF(Agua!A4805&gt;0,Agua!A4805,"-")</f>
        <v>-</v>
      </c>
      <c r="B4803" s="40">
        <f>Agua!C4805</f>
        <v>0</v>
      </c>
      <c r="C4803" s="72">
        <f>Agua!J4805</f>
        <v>0</v>
      </c>
      <c r="D4803" s="72">
        <f>Agua!M4805</f>
        <v>0</v>
      </c>
      <c r="E4803" s="72">
        <f t="shared" si="1126"/>
        <v>0</v>
      </c>
      <c r="F4803" s="72">
        <f>Agua!P4805</f>
        <v>0</v>
      </c>
      <c r="G4803" s="72">
        <f t="shared" si="1127"/>
        <v>0</v>
      </c>
      <c r="H4803" s="72">
        <f>Agua!S4805</f>
        <v>0</v>
      </c>
      <c r="I4803" s="72">
        <f t="shared" si="1128"/>
        <v>0</v>
      </c>
      <c r="J4803" s="72">
        <f>Agua!V4805</f>
        <v>0</v>
      </c>
      <c r="K4803" s="72">
        <f t="shared" si="1129"/>
        <v>0</v>
      </c>
      <c r="L4803" s="72">
        <f>Agua!X4805</f>
        <v>0</v>
      </c>
      <c r="M4803" s="72">
        <f t="shared" si="1130"/>
        <v>0</v>
      </c>
      <c r="N4803" s="72">
        <f t="shared" si="1131"/>
        <v>0</v>
      </c>
      <c r="O4803" s="41">
        <f>'Gas y Electricidad'!F4806</f>
        <v>0</v>
      </c>
      <c r="P4803" s="49">
        <f t="shared" si="1132"/>
        <v>0</v>
      </c>
      <c r="Q4803" s="41">
        <f>'Gas y Electricidad'!J4806</f>
        <v>0</v>
      </c>
      <c r="R4803" s="49">
        <f t="shared" si="1133"/>
        <v>0</v>
      </c>
      <c r="S4803" s="41">
        <f>'Gas y Electricidad'!M4806</f>
        <v>0</v>
      </c>
      <c r="T4803" s="42" t="e">
        <f t="shared" si="1134"/>
        <v>#DIV/0!</v>
      </c>
      <c r="U4803" s="35">
        <f>'Gas y Electricidad'!Q4806</f>
        <v>0</v>
      </c>
      <c r="V4803" s="52">
        <f t="shared" si="1135"/>
        <v>0</v>
      </c>
      <c r="W4803" s="63"/>
      <c r="X4803" s="63"/>
      <c r="Y4803" s="63"/>
      <c r="Z4803" s="57">
        <f t="shared" si="1136"/>
        <v>0</v>
      </c>
      <c r="AA4803" s="59">
        <f t="shared" si="1137"/>
        <v>0</v>
      </c>
      <c r="AB4803" s="58">
        <f t="shared" si="1138"/>
        <v>0</v>
      </c>
      <c r="AC4803" s="61">
        <f t="shared" si="1139"/>
        <v>0</v>
      </c>
      <c r="AD4803" s="61">
        <f t="shared" si="1140"/>
        <v>0</v>
      </c>
    </row>
    <row r="4804" spans="1:30" x14ac:dyDescent="0.3">
      <c r="A4804" s="39" t="str">
        <f>IF(Agua!A4806&gt;0,Agua!A4806,"-")</f>
        <v>-</v>
      </c>
      <c r="B4804" s="40">
        <f>Agua!C4806</f>
        <v>0</v>
      </c>
      <c r="C4804" s="72">
        <f>Agua!J4806</f>
        <v>0</v>
      </c>
      <c r="D4804" s="72">
        <f>Agua!M4806</f>
        <v>0</v>
      </c>
      <c r="E4804" s="72">
        <f t="shared" si="1126"/>
        <v>0</v>
      </c>
      <c r="F4804" s="72">
        <f>Agua!P4806</f>
        <v>0</v>
      </c>
      <c r="G4804" s="72">
        <f t="shared" si="1127"/>
        <v>0</v>
      </c>
      <c r="H4804" s="72">
        <f>Agua!S4806</f>
        <v>0</v>
      </c>
      <c r="I4804" s="72">
        <f t="shared" si="1128"/>
        <v>0</v>
      </c>
      <c r="J4804" s="72">
        <f>Agua!V4806</f>
        <v>0</v>
      </c>
      <c r="K4804" s="72">
        <f t="shared" si="1129"/>
        <v>0</v>
      </c>
      <c r="L4804" s="72">
        <f>Agua!X4806</f>
        <v>0</v>
      </c>
      <c r="M4804" s="72">
        <f t="shared" si="1130"/>
        <v>0</v>
      </c>
      <c r="N4804" s="72">
        <f t="shared" si="1131"/>
        <v>0</v>
      </c>
      <c r="O4804" s="41">
        <f>'Gas y Electricidad'!F4807</f>
        <v>0</v>
      </c>
      <c r="P4804" s="49">
        <f t="shared" si="1132"/>
        <v>0</v>
      </c>
      <c r="Q4804" s="41">
        <f>'Gas y Electricidad'!J4807</f>
        <v>0</v>
      </c>
      <c r="R4804" s="49">
        <f t="shared" si="1133"/>
        <v>0</v>
      </c>
      <c r="S4804" s="41">
        <f>'Gas y Electricidad'!M4807</f>
        <v>0</v>
      </c>
      <c r="T4804" s="42" t="e">
        <f t="shared" si="1134"/>
        <v>#DIV/0!</v>
      </c>
      <c r="U4804" s="35">
        <f>'Gas y Electricidad'!Q4807</f>
        <v>0</v>
      </c>
      <c r="V4804" s="52">
        <f t="shared" si="1135"/>
        <v>0</v>
      </c>
      <c r="W4804" s="63"/>
      <c r="X4804" s="63"/>
      <c r="Y4804" s="63"/>
      <c r="Z4804" s="57">
        <f t="shared" si="1136"/>
        <v>0</v>
      </c>
      <c r="AA4804" s="59">
        <f t="shared" si="1137"/>
        <v>0</v>
      </c>
      <c r="AB4804" s="58">
        <f t="shared" si="1138"/>
        <v>0</v>
      </c>
      <c r="AC4804" s="61">
        <f t="shared" si="1139"/>
        <v>0</v>
      </c>
      <c r="AD4804" s="61">
        <f t="shared" si="1140"/>
        <v>0</v>
      </c>
    </row>
    <row r="4805" spans="1:30" x14ac:dyDescent="0.3">
      <c r="A4805" s="39" t="str">
        <f>IF(Agua!A4807&gt;0,Agua!A4807,"-")</f>
        <v>-</v>
      </c>
      <c r="B4805" s="40">
        <f>Agua!C4807</f>
        <v>0</v>
      </c>
      <c r="C4805" s="72">
        <f>Agua!J4807</f>
        <v>0</v>
      </c>
      <c r="D4805" s="72">
        <f>Agua!M4807</f>
        <v>0</v>
      </c>
      <c r="E4805" s="72">
        <f t="shared" si="1126"/>
        <v>0</v>
      </c>
      <c r="F4805" s="72">
        <f>Agua!P4807</f>
        <v>0</v>
      </c>
      <c r="G4805" s="72">
        <f t="shared" si="1127"/>
        <v>0</v>
      </c>
      <c r="H4805" s="72">
        <f>Agua!S4807</f>
        <v>0</v>
      </c>
      <c r="I4805" s="72">
        <f t="shared" si="1128"/>
        <v>0</v>
      </c>
      <c r="J4805" s="72">
        <f>Agua!V4807</f>
        <v>0</v>
      </c>
      <c r="K4805" s="72">
        <f t="shared" si="1129"/>
        <v>0</v>
      </c>
      <c r="L4805" s="72">
        <f>Agua!X4807</f>
        <v>0</v>
      </c>
      <c r="M4805" s="72">
        <f t="shared" si="1130"/>
        <v>0</v>
      </c>
      <c r="N4805" s="72">
        <f t="shared" si="1131"/>
        <v>0</v>
      </c>
      <c r="O4805" s="41">
        <f>'Gas y Electricidad'!F4808</f>
        <v>0</v>
      </c>
      <c r="P4805" s="49">
        <f t="shared" si="1132"/>
        <v>0</v>
      </c>
      <c r="Q4805" s="41">
        <f>'Gas y Electricidad'!J4808</f>
        <v>0</v>
      </c>
      <c r="R4805" s="49">
        <f t="shared" si="1133"/>
        <v>0</v>
      </c>
      <c r="S4805" s="41">
        <f>'Gas y Electricidad'!M4808</f>
        <v>0</v>
      </c>
      <c r="T4805" s="42" t="e">
        <f t="shared" si="1134"/>
        <v>#DIV/0!</v>
      </c>
      <c r="U4805" s="35">
        <f>'Gas y Electricidad'!Q4808</f>
        <v>0</v>
      </c>
      <c r="V4805" s="52">
        <f t="shared" si="1135"/>
        <v>0</v>
      </c>
      <c r="W4805" s="63"/>
      <c r="X4805" s="63"/>
      <c r="Y4805" s="63"/>
      <c r="Z4805" s="57">
        <f t="shared" si="1136"/>
        <v>0</v>
      </c>
      <c r="AA4805" s="59">
        <f t="shared" si="1137"/>
        <v>0</v>
      </c>
      <c r="AB4805" s="58">
        <f t="shared" si="1138"/>
        <v>0</v>
      </c>
      <c r="AC4805" s="61">
        <f t="shared" si="1139"/>
        <v>0</v>
      </c>
      <c r="AD4805" s="61">
        <f t="shared" si="1140"/>
        <v>0</v>
      </c>
    </row>
    <row r="4806" spans="1:30" x14ac:dyDescent="0.3">
      <c r="A4806" s="39" t="str">
        <f>IF(Agua!A4808&gt;0,Agua!A4808,"-")</f>
        <v>-</v>
      </c>
      <c r="B4806" s="40">
        <f>Agua!C4808</f>
        <v>0</v>
      </c>
      <c r="C4806" s="72">
        <f>Agua!J4808</f>
        <v>0</v>
      </c>
      <c r="D4806" s="72">
        <f>Agua!M4808</f>
        <v>0</v>
      </c>
      <c r="E4806" s="72">
        <f t="shared" si="1126"/>
        <v>0</v>
      </c>
      <c r="F4806" s="72">
        <f>Agua!P4808</f>
        <v>0</v>
      </c>
      <c r="G4806" s="72">
        <f t="shared" si="1127"/>
        <v>0</v>
      </c>
      <c r="H4806" s="72">
        <f>Agua!S4808</f>
        <v>0</v>
      </c>
      <c r="I4806" s="72">
        <f t="shared" si="1128"/>
        <v>0</v>
      </c>
      <c r="J4806" s="72">
        <f>Agua!V4808</f>
        <v>0</v>
      </c>
      <c r="K4806" s="72">
        <f t="shared" si="1129"/>
        <v>0</v>
      </c>
      <c r="L4806" s="72">
        <f>Agua!X4808</f>
        <v>0</v>
      </c>
      <c r="M4806" s="72">
        <f t="shared" si="1130"/>
        <v>0</v>
      </c>
      <c r="N4806" s="72">
        <f t="shared" si="1131"/>
        <v>0</v>
      </c>
      <c r="O4806" s="41">
        <f>'Gas y Electricidad'!F4809</f>
        <v>0</v>
      </c>
      <c r="P4806" s="49">
        <f t="shared" si="1132"/>
        <v>0</v>
      </c>
      <c r="Q4806" s="41">
        <f>'Gas y Electricidad'!J4809</f>
        <v>0</v>
      </c>
      <c r="R4806" s="49">
        <f t="shared" si="1133"/>
        <v>0</v>
      </c>
      <c r="S4806" s="41">
        <f>'Gas y Electricidad'!M4809</f>
        <v>0</v>
      </c>
      <c r="T4806" s="42" t="e">
        <f t="shared" si="1134"/>
        <v>#DIV/0!</v>
      </c>
      <c r="U4806" s="35">
        <f>'Gas y Electricidad'!Q4809</f>
        <v>0</v>
      </c>
      <c r="V4806" s="52">
        <f t="shared" si="1135"/>
        <v>0</v>
      </c>
      <c r="W4806" s="63"/>
      <c r="X4806" s="63"/>
      <c r="Y4806" s="63"/>
      <c r="Z4806" s="57">
        <f t="shared" si="1136"/>
        <v>0</v>
      </c>
      <c r="AA4806" s="59">
        <f t="shared" si="1137"/>
        <v>0</v>
      </c>
      <c r="AB4806" s="58">
        <f t="shared" si="1138"/>
        <v>0</v>
      </c>
      <c r="AC4806" s="61">
        <f t="shared" si="1139"/>
        <v>0</v>
      </c>
      <c r="AD4806" s="61">
        <f t="shared" si="1140"/>
        <v>0</v>
      </c>
    </row>
    <row r="4807" spans="1:30" x14ac:dyDescent="0.3">
      <c r="A4807" s="39" t="str">
        <f>IF(Agua!A4809&gt;0,Agua!A4809,"-")</f>
        <v>-</v>
      </c>
      <c r="B4807" s="40">
        <f>Agua!C4809</f>
        <v>0</v>
      </c>
      <c r="C4807" s="72">
        <f>Agua!J4809</f>
        <v>0</v>
      </c>
      <c r="D4807" s="72">
        <f>Agua!M4809</f>
        <v>0</v>
      </c>
      <c r="E4807" s="72">
        <f t="shared" si="1126"/>
        <v>0</v>
      </c>
      <c r="F4807" s="72">
        <f>Agua!P4809</f>
        <v>0</v>
      </c>
      <c r="G4807" s="72">
        <f t="shared" si="1127"/>
        <v>0</v>
      </c>
      <c r="H4807" s="72">
        <f>Agua!S4809</f>
        <v>0</v>
      </c>
      <c r="I4807" s="72">
        <f t="shared" si="1128"/>
        <v>0</v>
      </c>
      <c r="J4807" s="72">
        <f>Agua!V4809</f>
        <v>0</v>
      </c>
      <c r="K4807" s="72">
        <f t="shared" si="1129"/>
        <v>0</v>
      </c>
      <c r="L4807" s="72">
        <f>Agua!X4809</f>
        <v>0</v>
      </c>
      <c r="M4807" s="72">
        <f t="shared" si="1130"/>
        <v>0</v>
      </c>
      <c r="N4807" s="72">
        <f t="shared" si="1131"/>
        <v>0</v>
      </c>
      <c r="O4807" s="41">
        <f>'Gas y Electricidad'!F4810</f>
        <v>0</v>
      </c>
      <c r="P4807" s="49">
        <f t="shared" si="1132"/>
        <v>0</v>
      </c>
      <c r="Q4807" s="41">
        <f>'Gas y Electricidad'!J4810</f>
        <v>0</v>
      </c>
      <c r="R4807" s="49">
        <f t="shared" si="1133"/>
        <v>0</v>
      </c>
      <c r="S4807" s="41">
        <f>'Gas y Electricidad'!M4810</f>
        <v>0</v>
      </c>
      <c r="T4807" s="42" t="e">
        <f t="shared" si="1134"/>
        <v>#DIV/0!</v>
      </c>
      <c r="U4807" s="35">
        <f>'Gas y Electricidad'!Q4810</f>
        <v>0</v>
      </c>
      <c r="V4807" s="52">
        <f t="shared" si="1135"/>
        <v>0</v>
      </c>
      <c r="W4807" s="63"/>
      <c r="X4807" s="63"/>
      <c r="Y4807" s="63"/>
      <c r="Z4807" s="57">
        <f t="shared" si="1136"/>
        <v>0</v>
      </c>
      <c r="AA4807" s="59">
        <f t="shared" si="1137"/>
        <v>0</v>
      </c>
      <c r="AB4807" s="58">
        <f t="shared" si="1138"/>
        <v>0</v>
      </c>
      <c r="AC4807" s="61">
        <f t="shared" si="1139"/>
        <v>0</v>
      </c>
      <c r="AD4807" s="61">
        <f t="shared" si="1140"/>
        <v>0</v>
      </c>
    </row>
    <row r="4808" spans="1:30" x14ac:dyDescent="0.3">
      <c r="A4808" s="39" t="str">
        <f>IF(Agua!A4810&gt;0,Agua!A4810,"-")</f>
        <v>-</v>
      </c>
      <c r="B4808" s="40">
        <f>Agua!C4810</f>
        <v>0</v>
      </c>
      <c r="C4808" s="72">
        <f>Agua!J4810</f>
        <v>0</v>
      </c>
      <c r="D4808" s="72">
        <f>Agua!M4810</f>
        <v>0</v>
      </c>
      <c r="E4808" s="72">
        <f t="shared" si="1126"/>
        <v>0</v>
      </c>
      <c r="F4808" s="72">
        <f>Agua!P4810</f>
        <v>0</v>
      </c>
      <c r="G4808" s="72">
        <f t="shared" si="1127"/>
        <v>0</v>
      </c>
      <c r="H4808" s="72">
        <f>Agua!S4810</f>
        <v>0</v>
      </c>
      <c r="I4808" s="72">
        <f t="shared" si="1128"/>
        <v>0</v>
      </c>
      <c r="J4808" s="72">
        <f>Agua!V4810</f>
        <v>0</v>
      </c>
      <c r="K4808" s="72">
        <f t="shared" si="1129"/>
        <v>0</v>
      </c>
      <c r="L4808" s="72">
        <f>Agua!X4810</f>
        <v>0</v>
      </c>
      <c r="M4808" s="72">
        <f t="shared" si="1130"/>
        <v>0</v>
      </c>
      <c r="N4808" s="72">
        <f t="shared" si="1131"/>
        <v>0</v>
      </c>
      <c r="O4808" s="41">
        <f>'Gas y Electricidad'!F4811</f>
        <v>0</v>
      </c>
      <c r="P4808" s="49">
        <f t="shared" si="1132"/>
        <v>0</v>
      </c>
      <c r="Q4808" s="41">
        <f>'Gas y Electricidad'!J4811</f>
        <v>0</v>
      </c>
      <c r="R4808" s="49">
        <f t="shared" si="1133"/>
        <v>0</v>
      </c>
      <c r="S4808" s="41">
        <f>'Gas y Electricidad'!M4811</f>
        <v>0</v>
      </c>
      <c r="T4808" s="42" t="e">
        <f t="shared" si="1134"/>
        <v>#DIV/0!</v>
      </c>
      <c r="U4808" s="35">
        <f>'Gas y Electricidad'!Q4811</f>
        <v>0</v>
      </c>
      <c r="V4808" s="52">
        <f t="shared" si="1135"/>
        <v>0</v>
      </c>
      <c r="W4808" s="63"/>
      <c r="X4808" s="63"/>
      <c r="Y4808" s="63"/>
      <c r="Z4808" s="57">
        <f t="shared" si="1136"/>
        <v>0</v>
      </c>
      <c r="AA4808" s="59">
        <f t="shared" si="1137"/>
        <v>0</v>
      </c>
      <c r="AB4808" s="58">
        <f t="shared" si="1138"/>
        <v>0</v>
      </c>
      <c r="AC4808" s="61">
        <f t="shared" si="1139"/>
        <v>0</v>
      </c>
      <c r="AD4808" s="61">
        <f t="shared" si="1140"/>
        <v>0</v>
      </c>
    </row>
    <row r="4809" spans="1:30" x14ac:dyDescent="0.3">
      <c r="A4809" s="39" t="str">
        <f>IF(Agua!A4811&gt;0,Agua!A4811,"-")</f>
        <v>-</v>
      </c>
      <c r="B4809" s="40">
        <f>Agua!C4811</f>
        <v>0</v>
      </c>
      <c r="C4809" s="72">
        <f>Agua!J4811</f>
        <v>0</v>
      </c>
      <c r="D4809" s="72">
        <f>Agua!M4811</f>
        <v>0</v>
      </c>
      <c r="E4809" s="72">
        <f t="shared" si="1126"/>
        <v>0</v>
      </c>
      <c r="F4809" s="72">
        <f>Agua!P4811</f>
        <v>0</v>
      </c>
      <c r="G4809" s="72">
        <f t="shared" si="1127"/>
        <v>0</v>
      </c>
      <c r="H4809" s="72">
        <f>Agua!S4811</f>
        <v>0</v>
      </c>
      <c r="I4809" s="72">
        <f t="shared" si="1128"/>
        <v>0</v>
      </c>
      <c r="J4809" s="72">
        <f>Agua!V4811</f>
        <v>0</v>
      </c>
      <c r="K4809" s="72">
        <f t="shared" si="1129"/>
        <v>0</v>
      </c>
      <c r="L4809" s="72">
        <f>Agua!X4811</f>
        <v>0</v>
      </c>
      <c r="M4809" s="72">
        <f t="shared" si="1130"/>
        <v>0</v>
      </c>
      <c r="N4809" s="72">
        <f t="shared" si="1131"/>
        <v>0</v>
      </c>
      <c r="O4809" s="41">
        <f>'Gas y Electricidad'!F4812</f>
        <v>0</v>
      </c>
      <c r="P4809" s="49">
        <f t="shared" si="1132"/>
        <v>0</v>
      </c>
      <c r="Q4809" s="41">
        <f>'Gas y Electricidad'!J4812</f>
        <v>0</v>
      </c>
      <c r="R4809" s="49">
        <f t="shared" si="1133"/>
        <v>0</v>
      </c>
      <c r="S4809" s="41">
        <f>'Gas y Electricidad'!M4812</f>
        <v>0</v>
      </c>
      <c r="T4809" s="42" t="e">
        <f t="shared" si="1134"/>
        <v>#DIV/0!</v>
      </c>
      <c r="U4809" s="35">
        <f>'Gas y Electricidad'!Q4812</f>
        <v>0</v>
      </c>
      <c r="V4809" s="52">
        <f t="shared" si="1135"/>
        <v>0</v>
      </c>
      <c r="W4809" s="63"/>
      <c r="X4809" s="63"/>
      <c r="Y4809" s="63"/>
      <c r="Z4809" s="57">
        <f t="shared" si="1136"/>
        <v>0</v>
      </c>
      <c r="AA4809" s="59">
        <f t="shared" si="1137"/>
        <v>0</v>
      </c>
      <c r="AB4809" s="58">
        <f t="shared" si="1138"/>
        <v>0</v>
      </c>
      <c r="AC4809" s="61">
        <f t="shared" si="1139"/>
        <v>0</v>
      </c>
      <c r="AD4809" s="61">
        <f t="shared" si="1140"/>
        <v>0</v>
      </c>
    </row>
    <row r="4810" spans="1:30" x14ac:dyDescent="0.3">
      <c r="A4810" s="39" t="str">
        <f>IF(Agua!A4812&gt;0,Agua!A4812,"-")</f>
        <v>-</v>
      </c>
      <c r="B4810" s="40">
        <f>Agua!C4812</f>
        <v>0</v>
      </c>
      <c r="C4810" s="72">
        <f>Agua!J4812</f>
        <v>0</v>
      </c>
      <c r="D4810" s="72">
        <f>Agua!M4812</f>
        <v>0</v>
      </c>
      <c r="E4810" s="72">
        <f t="shared" si="1126"/>
        <v>0</v>
      </c>
      <c r="F4810" s="72">
        <f>Agua!P4812</f>
        <v>0</v>
      </c>
      <c r="G4810" s="72">
        <f t="shared" si="1127"/>
        <v>0</v>
      </c>
      <c r="H4810" s="72">
        <f>Agua!S4812</f>
        <v>0</v>
      </c>
      <c r="I4810" s="72">
        <f t="shared" si="1128"/>
        <v>0</v>
      </c>
      <c r="J4810" s="72">
        <f>Agua!V4812</f>
        <v>0</v>
      </c>
      <c r="K4810" s="72">
        <f t="shared" si="1129"/>
        <v>0</v>
      </c>
      <c r="L4810" s="72">
        <f>Agua!X4812</f>
        <v>0</v>
      </c>
      <c r="M4810" s="72">
        <f t="shared" si="1130"/>
        <v>0</v>
      </c>
      <c r="N4810" s="72">
        <f t="shared" si="1131"/>
        <v>0</v>
      </c>
      <c r="O4810" s="41">
        <f>'Gas y Electricidad'!F4813</f>
        <v>0</v>
      </c>
      <c r="P4810" s="49">
        <f t="shared" si="1132"/>
        <v>0</v>
      </c>
      <c r="Q4810" s="41">
        <f>'Gas y Electricidad'!J4813</f>
        <v>0</v>
      </c>
      <c r="R4810" s="49">
        <f t="shared" si="1133"/>
        <v>0</v>
      </c>
      <c r="S4810" s="41">
        <f>'Gas y Electricidad'!M4813</f>
        <v>0</v>
      </c>
      <c r="T4810" s="42" t="e">
        <f t="shared" si="1134"/>
        <v>#DIV/0!</v>
      </c>
      <c r="U4810" s="35">
        <f>'Gas y Electricidad'!Q4813</f>
        <v>0</v>
      </c>
      <c r="V4810" s="52">
        <f t="shared" si="1135"/>
        <v>0</v>
      </c>
      <c r="W4810" s="63"/>
      <c r="X4810" s="63"/>
      <c r="Y4810" s="63"/>
      <c r="Z4810" s="57">
        <f t="shared" si="1136"/>
        <v>0</v>
      </c>
      <c r="AA4810" s="59">
        <f t="shared" si="1137"/>
        <v>0</v>
      </c>
      <c r="AB4810" s="58">
        <f t="shared" si="1138"/>
        <v>0</v>
      </c>
      <c r="AC4810" s="61">
        <f t="shared" si="1139"/>
        <v>0</v>
      </c>
      <c r="AD4810" s="61">
        <f t="shared" si="1140"/>
        <v>0</v>
      </c>
    </row>
    <row r="4811" spans="1:30" x14ac:dyDescent="0.3">
      <c r="A4811" s="39" t="str">
        <f>IF(Agua!A4813&gt;0,Agua!A4813,"-")</f>
        <v>-</v>
      </c>
      <c r="B4811" s="40">
        <f>Agua!C4813</f>
        <v>0</v>
      </c>
      <c r="C4811" s="72">
        <f>Agua!J4813</f>
        <v>0</v>
      </c>
      <c r="D4811" s="72">
        <f>Agua!M4813</f>
        <v>0</v>
      </c>
      <c r="E4811" s="72">
        <f t="shared" si="1126"/>
        <v>0</v>
      </c>
      <c r="F4811" s="72">
        <f>Agua!P4813</f>
        <v>0</v>
      </c>
      <c r="G4811" s="72">
        <f t="shared" si="1127"/>
        <v>0</v>
      </c>
      <c r="H4811" s="72">
        <f>Agua!S4813</f>
        <v>0</v>
      </c>
      <c r="I4811" s="72">
        <f t="shared" si="1128"/>
        <v>0</v>
      </c>
      <c r="J4811" s="72">
        <f>Agua!V4813</f>
        <v>0</v>
      </c>
      <c r="K4811" s="72">
        <f t="shared" si="1129"/>
        <v>0</v>
      </c>
      <c r="L4811" s="72">
        <f>Agua!X4813</f>
        <v>0</v>
      </c>
      <c r="M4811" s="72">
        <f t="shared" si="1130"/>
        <v>0</v>
      </c>
      <c r="N4811" s="72">
        <f t="shared" si="1131"/>
        <v>0</v>
      </c>
      <c r="O4811" s="41">
        <f>'Gas y Electricidad'!F4814</f>
        <v>0</v>
      </c>
      <c r="P4811" s="49">
        <f t="shared" si="1132"/>
        <v>0</v>
      </c>
      <c r="Q4811" s="41">
        <f>'Gas y Electricidad'!J4814</f>
        <v>0</v>
      </c>
      <c r="R4811" s="49">
        <f t="shared" si="1133"/>
        <v>0</v>
      </c>
      <c r="S4811" s="41">
        <f>'Gas y Electricidad'!M4814</f>
        <v>0</v>
      </c>
      <c r="T4811" s="42" t="e">
        <f t="shared" si="1134"/>
        <v>#DIV/0!</v>
      </c>
      <c r="U4811" s="35">
        <f>'Gas y Electricidad'!Q4814</f>
        <v>0</v>
      </c>
      <c r="V4811" s="52">
        <f t="shared" si="1135"/>
        <v>0</v>
      </c>
      <c r="W4811" s="63"/>
      <c r="X4811" s="63"/>
      <c r="Y4811" s="63"/>
      <c r="Z4811" s="57">
        <f t="shared" si="1136"/>
        <v>0</v>
      </c>
      <c r="AA4811" s="59">
        <f t="shared" si="1137"/>
        <v>0</v>
      </c>
      <c r="AB4811" s="58">
        <f t="shared" si="1138"/>
        <v>0</v>
      </c>
      <c r="AC4811" s="61">
        <f t="shared" si="1139"/>
        <v>0</v>
      </c>
      <c r="AD4811" s="61">
        <f t="shared" si="1140"/>
        <v>0</v>
      </c>
    </row>
    <row r="4812" spans="1:30" x14ac:dyDescent="0.3">
      <c r="A4812" s="39" t="str">
        <f>IF(Agua!A4814&gt;0,Agua!A4814,"-")</f>
        <v>-</v>
      </c>
      <c r="B4812" s="40">
        <f>Agua!C4814</f>
        <v>0</v>
      </c>
      <c r="C4812" s="72">
        <f>Agua!J4814</f>
        <v>0</v>
      </c>
      <c r="D4812" s="72">
        <f>Agua!M4814</f>
        <v>0</v>
      </c>
      <c r="E4812" s="72">
        <f t="shared" si="1126"/>
        <v>0</v>
      </c>
      <c r="F4812" s="72">
        <f>Agua!P4814</f>
        <v>0</v>
      </c>
      <c r="G4812" s="72">
        <f t="shared" si="1127"/>
        <v>0</v>
      </c>
      <c r="H4812" s="72">
        <f>Agua!S4814</f>
        <v>0</v>
      </c>
      <c r="I4812" s="72">
        <f t="shared" si="1128"/>
        <v>0</v>
      </c>
      <c r="J4812" s="72">
        <f>Agua!V4814</f>
        <v>0</v>
      </c>
      <c r="K4812" s="72">
        <f t="shared" si="1129"/>
        <v>0</v>
      </c>
      <c r="L4812" s="72">
        <f>Agua!X4814</f>
        <v>0</v>
      </c>
      <c r="M4812" s="72">
        <f t="shared" si="1130"/>
        <v>0</v>
      </c>
      <c r="N4812" s="72">
        <f t="shared" si="1131"/>
        <v>0</v>
      </c>
      <c r="O4812" s="41">
        <f>'Gas y Electricidad'!F4815</f>
        <v>0</v>
      </c>
      <c r="P4812" s="49">
        <f t="shared" si="1132"/>
        <v>0</v>
      </c>
      <c r="Q4812" s="41">
        <f>'Gas y Electricidad'!J4815</f>
        <v>0</v>
      </c>
      <c r="R4812" s="49">
        <f t="shared" si="1133"/>
        <v>0</v>
      </c>
      <c r="S4812" s="41">
        <f>'Gas y Electricidad'!M4815</f>
        <v>0</v>
      </c>
      <c r="T4812" s="42" t="e">
        <f t="shared" si="1134"/>
        <v>#DIV/0!</v>
      </c>
      <c r="U4812" s="35">
        <f>'Gas y Electricidad'!Q4815</f>
        <v>0</v>
      </c>
      <c r="V4812" s="52">
        <f t="shared" si="1135"/>
        <v>0</v>
      </c>
      <c r="W4812" s="63"/>
      <c r="X4812" s="63"/>
      <c r="Y4812" s="63"/>
      <c r="Z4812" s="57">
        <f t="shared" si="1136"/>
        <v>0</v>
      </c>
      <c r="AA4812" s="59">
        <f t="shared" si="1137"/>
        <v>0</v>
      </c>
      <c r="AB4812" s="58">
        <f t="shared" si="1138"/>
        <v>0</v>
      </c>
      <c r="AC4812" s="61">
        <f t="shared" si="1139"/>
        <v>0</v>
      </c>
      <c r="AD4812" s="61">
        <f t="shared" si="1140"/>
        <v>0</v>
      </c>
    </row>
    <row r="4813" spans="1:30" x14ac:dyDescent="0.3">
      <c r="A4813" s="39" t="str">
        <f>IF(Agua!A4815&gt;0,Agua!A4815,"-")</f>
        <v>-</v>
      </c>
      <c r="B4813" s="40">
        <f>Agua!C4815</f>
        <v>0</v>
      </c>
      <c r="C4813" s="72">
        <f>Agua!J4815</f>
        <v>0</v>
      </c>
      <c r="D4813" s="72">
        <f>Agua!M4815</f>
        <v>0</v>
      </c>
      <c r="E4813" s="72">
        <f t="shared" si="1126"/>
        <v>0</v>
      </c>
      <c r="F4813" s="72">
        <f>Agua!P4815</f>
        <v>0</v>
      </c>
      <c r="G4813" s="72">
        <f t="shared" si="1127"/>
        <v>0</v>
      </c>
      <c r="H4813" s="72">
        <f>Agua!S4815</f>
        <v>0</v>
      </c>
      <c r="I4813" s="72">
        <f t="shared" si="1128"/>
        <v>0</v>
      </c>
      <c r="J4813" s="72">
        <f>Agua!V4815</f>
        <v>0</v>
      </c>
      <c r="K4813" s="72">
        <f t="shared" si="1129"/>
        <v>0</v>
      </c>
      <c r="L4813" s="72">
        <f>Agua!X4815</f>
        <v>0</v>
      </c>
      <c r="M4813" s="72">
        <f t="shared" si="1130"/>
        <v>0</v>
      </c>
      <c r="N4813" s="72">
        <f t="shared" si="1131"/>
        <v>0</v>
      </c>
      <c r="O4813" s="41">
        <f>'Gas y Electricidad'!F4816</f>
        <v>0</v>
      </c>
      <c r="P4813" s="49">
        <f t="shared" si="1132"/>
        <v>0</v>
      </c>
      <c r="Q4813" s="41">
        <f>'Gas y Electricidad'!J4816</f>
        <v>0</v>
      </c>
      <c r="R4813" s="49">
        <f t="shared" si="1133"/>
        <v>0</v>
      </c>
      <c r="S4813" s="41">
        <f>'Gas y Electricidad'!M4816</f>
        <v>0</v>
      </c>
      <c r="T4813" s="42" t="e">
        <f t="shared" si="1134"/>
        <v>#DIV/0!</v>
      </c>
      <c r="U4813" s="35">
        <f>'Gas y Electricidad'!Q4816</f>
        <v>0</v>
      </c>
      <c r="V4813" s="52">
        <f t="shared" si="1135"/>
        <v>0</v>
      </c>
      <c r="W4813" s="63"/>
      <c r="X4813" s="63"/>
      <c r="Y4813" s="63"/>
      <c r="Z4813" s="57">
        <f t="shared" si="1136"/>
        <v>0</v>
      </c>
      <c r="AA4813" s="59">
        <f t="shared" si="1137"/>
        <v>0</v>
      </c>
      <c r="AB4813" s="58">
        <f t="shared" si="1138"/>
        <v>0</v>
      </c>
      <c r="AC4813" s="61">
        <f t="shared" si="1139"/>
        <v>0</v>
      </c>
      <c r="AD4813" s="61">
        <f t="shared" si="1140"/>
        <v>0</v>
      </c>
    </row>
    <row r="4814" spans="1:30" x14ac:dyDescent="0.3">
      <c r="A4814" s="39" t="str">
        <f>IF(Agua!A4816&gt;0,Agua!A4816,"-")</f>
        <v>-</v>
      </c>
      <c r="B4814" s="40">
        <f>Agua!C4816</f>
        <v>0</v>
      </c>
      <c r="C4814" s="72">
        <f>Agua!J4816</f>
        <v>0</v>
      </c>
      <c r="D4814" s="72">
        <f>Agua!M4816</f>
        <v>0</v>
      </c>
      <c r="E4814" s="72">
        <f t="shared" si="1126"/>
        <v>0</v>
      </c>
      <c r="F4814" s="72">
        <f>Agua!P4816</f>
        <v>0</v>
      </c>
      <c r="G4814" s="72">
        <f t="shared" si="1127"/>
        <v>0</v>
      </c>
      <c r="H4814" s="72">
        <f>Agua!S4816</f>
        <v>0</v>
      </c>
      <c r="I4814" s="72">
        <f t="shared" si="1128"/>
        <v>0</v>
      </c>
      <c r="J4814" s="72">
        <f>Agua!V4816</f>
        <v>0</v>
      </c>
      <c r="K4814" s="72">
        <f t="shared" si="1129"/>
        <v>0</v>
      </c>
      <c r="L4814" s="72">
        <f>Agua!X4816</f>
        <v>0</v>
      </c>
      <c r="M4814" s="72">
        <f t="shared" si="1130"/>
        <v>0</v>
      </c>
      <c r="N4814" s="72">
        <f t="shared" si="1131"/>
        <v>0</v>
      </c>
      <c r="O4814" s="41">
        <f>'Gas y Electricidad'!F4817</f>
        <v>0</v>
      </c>
      <c r="P4814" s="49">
        <f t="shared" si="1132"/>
        <v>0</v>
      </c>
      <c r="Q4814" s="41">
        <f>'Gas y Electricidad'!J4817</f>
        <v>0</v>
      </c>
      <c r="R4814" s="49">
        <f t="shared" si="1133"/>
        <v>0</v>
      </c>
      <c r="S4814" s="41">
        <f>'Gas y Electricidad'!M4817</f>
        <v>0</v>
      </c>
      <c r="T4814" s="42" t="e">
        <f t="shared" si="1134"/>
        <v>#DIV/0!</v>
      </c>
      <c r="U4814" s="35">
        <f>'Gas y Electricidad'!Q4817</f>
        <v>0</v>
      </c>
      <c r="V4814" s="52">
        <f t="shared" si="1135"/>
        <v>0</v>
      </c>
      <c r="W4814" s="63"/>
      <c r="X4814" s="63"/>
      <c r="Y4814" s="63"/>
      <c r="Z4814" s="57">
        <f t="shared" si="1136"/>
        <v>0</v>
      </c>
      <c r="AA4814" s="59">
        <f t="shared" si="1137"/>
        <v>0</v>
      </c>
      <c r="AB4814" s="58">
        <f t="shared" si="1138"/>
        <v>0</v>
      </c>
      <c r="AC4814" s="61">
        <f t="shared" si="1139"/>
        <v>0</v>
      </c>
      <c r="AD4814" s="61">
        <f t="shared" si="1140"/>
        <v>0</v>
      </c>
    </row>
    <row r="4815" spans="1:30" x14ac:dyDescent="0.3">
      <c r="A4815" s="39" t="str">
        <f>IF(Agua!A4817&gt;0,Agua!A4817,"-")</f>
        <v>-</v>
      </c>
      <c r="B4815" s="40">
        <f>Agua!C4817</f>
        <v>0</v>
      </c>
      <c r="C4815" s="72">
        <f>Agua!J4817</f>
        <v>0</v>
      </c>
      <c r="D4815" s="72">
        <f>Agua!M4817</f>
        <v>0</v>
      </c>
      <c r="E4815" s="72">
        <f t="shared" si="1126"/>
        <v>0</v>
      </c>
      <c r="F4815" s="72">
        <f>Agua!P4817</f>
        <v>0</v>
      </c>
      <c r="G4815" s="72">
        <f t="shared" si="1127"/>
        <v>0</v>
      </c>
      <c r="H4815" s="72">
        <f>Agua!S4817</f>
        <v>0</v>
      </c>
      <c r="I4815" s="72">
        <f t="shared" si="1128"/>
        <v>0</v>
      </c>
      <c r="J4815" s="72">
        <f>Agua!V4817</f>
        <v>0</v>
      </c>
      <c r="K4815" s="72">
        <f t="shared" si="1129"/>
        <v>0</v>
      </c>
      <c r="L4815" s="72">
        <f>Agua!X4817</f>
        <v>0</v>
      </c>
      <c r="M4815" s="72">
        <f t="shared" si="1130"/>
        <v>0</v>
      </c>
      <c r="N4815" s="72">
        <f t="shared" si="1131"/>
        <v>0</v>
      </c>
      <c r="O4815" s="41">
        <f>'Gas y Electricidad'!F4818</f>
        <v>0</v>
      </c>
      <c r="P4815" s="49">
        <f t="shared" si="1132"/>
        <v>0</v>
      </c>
      <c r="Q4815" s="41">
        <f>'Gas y Electricidad'!J4818</f>
        <v>0</v>
      </c>
      <c r="R4815" s="49">
        <f t="shared" si="1133"/>
        <v>0</v>
      </c>
      <c r="S4815" s="41">
        <f>'Gas y Electricidad'!M4818</f>
        <v>0</v>
      </c>
      <c r="T4815" s="42" t="e">
        <f t="shared" si="1134"/>
        <v>#DIV/0!</v>
      </c>
      <c r="U4815" s="35">
        <f>'Gas y Electricidad'!Q4818</f>
        <v>0</v>
      </c>
      <c r="V4815" s="52">
        <f t="shared" si="1135"/>
        <v>0</v>
      </c>
      <c r="W4815" s="63"/>
      <c r="X4815" s="63"/>
      <c r="Y4815" s="63"/>
      <c r="Z4815" s="57">
        <f t="shared" si="1136"/>
        <v>0</v>
      </c>
      <c r="AA4815" s="59">
        <f t="shared" si="1137"/>
        <v>0</v>
      </c>
      <c r="AB4815" s="58">
        <f t="shared" si="1138"/>
        <v>0</v>
      </c>
      <c r="AC4815" s="61">
        <f t="shared" si="1139"/>
        <v>0</v>
      </c>
      <c r="AD4815" s="61">
        <f t="shared" si="1140"/>
        <v>0</v>
      </c>
    </row>
    <row r="4816" spans="1:30" x14ac:dyDescent="0.3">
      <c r="A4816" s="39" t="str">
        <f>IF(Agua!A4818&gt;0,Agua!A4818,"-")</f>
        <v>-</v>
      </c>
      <c r="B4816" s="40">
        <f>Agua!C4818</f>
        <v>0</v>
      </c>
      <c r="C4816" s="72">
        <f>Agua!J4818</f>
        <v>0</v>
      </c>
      <c r="D4816" s="72">
        <f>Agua!M4818</f>
        <v>0</v>
      </c>
      <c r="E4816" s="72">
        <f t="shared" si="1126"/>
        <v>0</v>
      </c>
      <c r="F4816" s="72">
        <f>Agua!P4818</f>
        <v>0</v>
      </c>
      <c r="G4816" s="72">
        <f t="shared" si="1127"/>
        <v>0</v>
      </c>
      <c r="H4816" s="72">
        <f>Agua!S4818</f>
        <v>0</v>
      </c>
      <c r="I4816" s="72">
        <f t="shared" si="1128"/>
        <v>0</v>
      </c>
      <c r="J4816" s="72">
        <f>Agua!V4818</f>
        <v>0</v>
      </c>
      <c r="K4816" s="72">
        <f t="shared" si="1129"/>
        <v>0</v>
      </c>
      <c r="L4816" s="72">
        <f>Agua!X4818</f>
        <v>0</v>
      </c>
      <c r="M4816" s="72">
        <f t="shared" si="1130"/>
        <v>0</v>
      </c>
      <c r="N4816" s="72">
        <f t="shared" si="1131"/>
        <v>0</v>
      </c>
      <c r="O4816" s="41">
        <f>'Gas y Electricidad'!F4819</f>
        <v>0</v>
      </c>
      <c r="P4816" s="49">
        <f t="shared" si="1132"/>
        <v>0</v>
      </c>
      <c r="Q4816" s="41">
        <f>'Gas y Electricidad'!J4819</f>
        <v>0</v>
      </c>
      <c r="R4816" s="49">
        <f t="shared" si="1133"/>
        <v>0</v>
      </c>
      <c r="S4816" s="41">
        <f>'Gas y Electricidad'!M4819</f>
        <v>0</v>
      </c>
      <c r="T4816" s="42" t="e">
        <f t="shared" si="1134"/>
        <v>#DIV/0!</v>
      </c>
      <c r="U4816" s="35">
        <f>'Gas y Electricidad'!Q4819</f>
        <v>0</v>
      </c>
      <c r="V4816" s="52">
        <f t="shared" si="1135"/>
        <v>0</v>
      </c>
      <c r="W4816" s="63"/>
      <c r="X4816" s="63"/>
      <c r="Y4816" s="63"/>
      <c r="Z4816" s="57">
        <f t="shared" si="1136"/>
        <v>0</v>
      </c>
      <c r="AA4816" s="59">
        <f t="shared" si="1137"/>
        <v>0</v>
      </c>
      <c r="AB4816" s="58">
        <f t="shared" si="1138"/>
        <v>0</v>
      </c>
      <c r="AC4816" s="61">
        <f t="shared" si="1139"/>
        <v>0</v>
      </c>
      <c r="AD4816" s="61">
        <f t="shared" si="1140"/>
        <v>0</v>
      </c>
    </row>
    <row r="4817" spans="1:30" x14ac:dyDescent="0.3">
      <c r="A4817" s="39" t="str">
        <f>IF(Agua!A4819&gt;0,Agua!A4819,"-")</f>
        <v>-</v>
      </c>
      <c r="B4817" s="40">
        <f>Agua!C4819</f>
        <v>0</v>
      </c>
      <c r="C4817" s="72">
        <f>Agua!J4819</f>
        <v>0</v>
      </c>
      <c r="D4817" s="72">
        <f>Agua!M4819</f>
        <v>0</v>
      </c>
      <c r="E4817" s="72">
        <f t="shared" si="1126"/>
        <v>0</v>
      </c>
      <c r="F4817" s="72">
        <f>Agua!P4819</f>
        <v>0</v>
      </c>
      <c r="G4817" s="72">
        <f t="shared" si="1127"/>
        <v>0</v>
      </c>
      <c r="H4817" s="72">
        <f>Agua!S4819</f>
        <v>0</v>
      </c>
      <c r="I4817" s="72">
        <f t="shared" si="1128"/>
        <v>0</v>
      </c>
      <c r="J4817" s="72">
        <f>Agua!V4819</f>
        <v>0</v>
      </c>
      <c r="K4817" s="72">
        <f t="shared" si="1129"/>
        <v>0</v>
      </c>
      <c r="L4817" s="72">
        <f>Agua!X4819</f>
        <v>0</v>
      </c>
      <c r="M4817" s="72">
        <f t="shared" si="1130"/>
        <v>0</v>
      </c>
      <c r="N4817" s="72">
        <f t="shared" si="1131"/>
        <v>0</v>
      </c>
      <c r="O4817" s="41">
        <f>'Gas y Electricidad'!F4820</f>
        <v>0</v>
      </c>
      <c r="P4817" s="49">
        <f t="shared" si="1132"/>
        <v>0</v>
      </c>
      <c r="Q4817" s="41">
        <f>'Gas y Electricidad'!J4820</f>
        <v>0</v>
      </c>
      <c r="R4817" s="49">
        <f t="shared" si="1133"/>
        <v>0</v>
      </c>
      <c r="S4817" s="41">
        <f>'Gas y Electricidad'!M4820</f>
        <v>0</v>
      </c>
      <c r="T4817" s="42" t="e">
        <f t="shared" si="1134"/>
        <v>#DIV/0!</v>
      </c>
      <c r="U4817" s="35">
        <f>'Gas y Electricidad'!Q4820</f>
        <v>0</v>
      </c>
      <c r="V4817" s="52">
        <f t="shared" si="1135"/>
        <v>0</v>
      </c>
      <c r="W4817" s="63"/>
      <c r="X4817" s="63"/>
      <c r="Y4817" s="63"/>
      <c r="Z4817" s="57">
        <f t="shared" si="1136"/>
        <v>0</v>
      </c>
      <c r="AA4817" s="59">
        <f t="shared" si="1137"/>
        <v>0</v>
      </c>
      <c r="AB4817" s="58">
        <f t="shared" si="1138"/>
        <v>0</v>
      </c>
      <c r="AC4817" s="61">
        <f t="shared" si="1139"/>
        <v>0</v>
      </c>
      <c r="AD4817" s="61">
        <f t="shared" si="1140"/>
        <v>0</v>
      </c>
    </row>
    <row r="4818" spans="1:30" x14ac:dyDescent="0.3">
      <c r="A4818" s="39" t="str">
        <f>IF(Agua!A4820&gt;0,Agua!A4820,"-")</f>
        <v>-</v>
      </c>
      <c r="B4818" s="40">
        <f>Agua!C4820</f>
        <v>0</v>
      </c>
      <c r="C4818" s="72">
        <f>Agua!J4820</f>
        <v>0</v>
      </c>
      <c r="D4818" s="72">
        <f>Agua!M4820</f>
        <v>0</v>
      </c>
      <c r="E4818" s="72">
        <f t="shared" si="1126"/>
        <v>0</v>
      </c>
      <c r="F4818" s="72">
        <f>Agua!P4820</f>
        <v>0</v>
      </c>
      <c r="G4818" s="72">
        <f t="shared" si="1127"/>
        <v>0</v>
      </c>
      <c r="H4818" s="72">
        <f>Agua!S4820</f>
        <v>0</v>
      </c>
      <c r="I4818" s="72">
        <f t="shared" si="1128"/>
        <v>0</v>
      </c>
      <c r="J4818" s="72">
        <f>Agua!V4820</f>
        <v>0</v>
      </c>
      <c r="K4818" s="72">
        <f t="shared" si="1129"/>
        <v>0</v>
      </c>
      <c r="L4818" s="72">
        <f>Agua!X4820</f>
        <v>0</v>
      </c>
      <c r="M4818" s="72">
        <f t="shared" si="1130"/>
        <v>0</v>
      </c>
      <c r="N4818" s="72">
        <f t="shared" si="1131"/>
        <v>0</v>
      </c>
      <c r="O4818" s="41">
        <f>'Gas y Electricidad'!F4821</f>
        <v>0</v>
      </c>
      <c r="P4818" s="49">
        <f t="shared" si="1132"/>
        <v>0</v>
      </c>
      <c r="Q4818" s="41">
        <f>'Gas y Electricidad'!J4821</f>
        <v>0</v>
      </c>
      <c r="R4818" s="49">
        <f t="shared" si="1133"/>
        <v>0</v>
      </c>
      <c r="S4818" s="41">
        <f>'Gas y Electricidad'!M4821</f>
        <v>0</v>
      </c>
      <c r="T4818" s="42" t="e">
        <f t="shared" si="1134"/>
        <v>#DIV/0!</v>
      </c>
      <c r="U4818" s="35">
        <f>'Gas y Electricidad'!Q4821</f>
        <v>0</v>
      </c>
      <c r="V4818" s="52">
        <f t="shared" si="1135"/>
        <v>0</v>
      </c>
      <c r="W4818" s="63"/>
      <c r="X4818" s="63"/>
      <c r="Y4818" s="63"/>
      <c r="Z4818" s="57">
        <f t="shared" si="1136"/>
        <v>0</v>
      </c>
      <c r="AA4818" s="59">
        <f t="shared" si="1137"/>
        <v>0</v>
      </c>
      <c r="AB4818" s="58">
        <f t="shared" si="1138"/>
        <v>0</v>
      </c>
      <c r="AC4818" s="61">
        <f t="shared" si="1139"/>
        <v>0</v>
      </c>
      <c r="AD4818" s="61">
        <f t="shared" si="1140"/>
        <v>0</v>
      </c>
    </row>
    <row r="4819" spans="1:30" x14ac:dyDescent="0.3">
      <c r="A4819" s="39" t="str">
        <f>IF(Agua!A4821&gt;0,Agua!A4821,"-")</f>
        <v>-</v>
      </c>
      <c r="B4819" s="40">
        <f>Agua!C4821</f>
        <v>0</v>
      </c>
      <c r="C4819" s="72">
        <f>Agua!J4821</f>
        <v>0</v>
      </c>
      <c r="D4819" s="72">
        <f>Agua!M4821</f>
        <v>0</v>
      </c>
      <c r="E4819" s="72">
        <f t="shared" si="1126"/>
        <v>0</v>
      </c>
      <c r="F4819" s="72">
        <f>Agua!P4821</f>
        <v>0</v>
      </c>
      <c r="G4819" s="72">
        <f t="shared" si="1127"/>
        <v>0</v>
      </c>
      <c r="H4819" s="72">
        <f>Agua!S4821</f>
        <v>0</v>
      </c>
      <c r="I4819" s="72">
        <f t="shared" si="1128"/>
        <v>0</v>
      </c>
      <c r="J4819" s="72">
        <f>Agua!V4821</f>
        <v>0</v>
      </c>
      <c r="K4819" s="72">
        <f t="shared" si="1129"/>
        <v>0</v>
      </c>
      <c r="L4819" s="72">
        <f>Agua!X4821</f>
        <v>0</v>
      </c>
      <c r="M4819" s="72">
        <f t="shared" si="1130"/>
        <v>0</v>
      </c>
      <c r="N4819" s="72">
        <f t="shared" si="1131"/>
        <v>0</v>
      </c>
      <c r="O4819" s="41">
        <f>'Gas y Electricidad'!F4822</f>
        <v>0</v>
      </c>
      <c r="P4819" s="49">
        <f t="shared" si="1132"/>
        <v>0</v>
      </c>
      <c r="Q4819" s="41">
        <f>'Gas y Electricidad'!J4822</f>
        <v>0</v>
      </c>
      <c r="R4819" s="49">
        <f t="shared" si="1133"/>
        <v>0</v>
      </c>
      <c r="S4819" s="41">
        <f>'Gas y Electricidad'!M4822</f>
        <v>0</v>
      </c>
      <c r="T4819" s="42" t="e">
        <f t="shared" si="1134"/>
        <v>#DIV/0!</v>
      </c>
      <c r="U4819" s="35">
        <f>'Gas y Electricidad'!Q4822</f>
        <v>0</v>
      </c>
      <c r="V4819" s="52">
        <f t="shared" si="1135"/>
        <v>0</v>
      </c>
      <c r="W4819" s="63"/>
      <c r="X4819" s="63"/>
      <c r="Y4819" s="63"/>
      <c r="Z4819" s="57">
        <f t="shared" si="1136"/>
        <v>0</v>
      </c>
      <c r="AA4819" s="59">
        <f t="shared" si="1137"/>
        <v>0</v>
      </c>
      <c r="AB4819" s="58">
        <f t="shared" si="1138"/>
        <v>0</v>
      </c>
      <c r="AC4819" s="61">
        <f t="shared" si="1139"/>
        <v>0</v>
      </c>
      <c r="AD4819" s="61">
        <f t="shared" si="1140"/>
        <v>0</v>
      </c>
    </row>
    <row r="4820" spans="1:30" x14ac:dyDescent="0.3">
      <c r="A4820" s="39" t="str">
        <f>IF(Agua!A4822&gt;0,Agua!A4822,"-")</f>
        <v>-</v>
      </c>
      <c r="B4820" s="40">
        <f>Agua!C4822</f>
        <v>0</v>
      </c>
      <c r="C4820" s="72">
        <f>Agua!J4822</f>
        <v>0</v>
      </c>
      <c r="D4820" s="72">
        <f>Agua!M4822</f>
        <v>0</v>
      </c>
      <c r="E4820" s="72">
        <f t="shared" si="1126"/>
        <v>0</v>
      </c>
      <c r="F4820" s="72">
        <f>Agua!P4822</f>
        <v>0</v>
      </c>
      <c r="G4820" s="72">
        <f t="shared" si="1127"/>
        <v>0</v>
      </c>
      <c r="H4820" s="72">
        <f>Agua!S4822</f>
        <v>0</v>
      </c>
      <c r="I4820" s="72">
        <f t="shared" si="1128"/>
        <v>0</v>
      </c>
      <c r="J4820" s="72">
        <f>Agua!V4822</f>
        <v>0</v>
      </c>
      <c r="K4820" s="72">
        <f t="shared" si="1129"/>
        <v>0</v>
      </c>
      <c r="L4820" s="72">
        <f>Agua!X4822</f>
        <v>0</v>
      </c>
      <c r="M4820" s="72">
        <f t="shared" si="1130"/>
        <v>0</v>
      </c>
      <c r="N4820" s="72">
        <f t="shared" si="1131"/>
        <v>0</v>
      </c>
      <c r="O4820" s="41">
        <f>'Gas y Electricidad'!F4823</f>
        <v>0</v>
      </c>
      <c r="P4820" s="49">
        <f t="shared" si="1132"/>
        <v>0</v>
      </c>
      <c r="Q4820" s="41">
        <f>'Gas y Electricidad'!J4823</f>
        <v>0</v>
      </c>
      <c r="R4820" s="49">
        <f t="shared" si="1133"/>
        <v>0</v>
      </c>
      <c r="S4820" s="41">
        <f>'Gas y Electricidad'!M4823</f>
        <v>0</v>
      </c>
      <c r="T4820" s="42" t="e">
        <f t="shared" si="1134"/>
        <v>#DIV/0!</v>
      </c>
      <c r="U4820" s="35">
        <f>'Gas y Electricidad'!Q4823</f>
        <v>0</v>
      </c>
      <c r="V4820" s="52">
        <f t="shared" si="1135"/>
        <v>0</v>
      </c>
      <c r="W4820" s="63"/>
      <c r="X4820" s="63"/>
      <c r="Y4820" s="63"/>
      <c r="Z4820" s="57">
        <f t="shared" si="1136"/>
        <v>0</v>
      </c>
      <c r="AA4820" s="59">
        <f t="shared" si="1137"/>
        <v>0</v>
      </c>
      <c r="AB4820" s="58">
        <f t="shared" si="1138"/>
        <v>0</v>
      </c>
      <c r="AC4820" s="61">
        <f t="shared" si="1139"/>
        <v>0</v>
      </c>
      <c r="AD4820" s="61">
        <f t="shared" si="1140"/>
        <v>0</v>
      </c>
    </row>
    <row r="4821" spans="1:30" x14ac:dyDescent="0.3">
      <c r="A4821" s="39" t="str">
        <f>IF(Agua!A4823&gt;0,Agua!A4823,"-")</f>
        <v>-</v>
      </c>
      <c r="B4821" s="40">
        <f>Agua!C4823</f>
        <v>0</v>
      </c>
      <c r="C4821" s="72">
        <f>Agua!J4823</f>
        <v>0</v>
      </c>
      <c r="D4821" s="72">
        <f>Agua!M4823</f>
        <v>0</v>
      </c>
      <c r="E4821" s="72">
        <f t="shared" si="1126"/>
        <v>0</v>
      </c>
      <c r="F4821" s="72">
        <f>Agua!P4823</f>
        <v>0</v>
      </c>
      <c r="G4821" s="72">
        <f t="shared" si="1127"/>
        <v>0</v>
      </c>
      <c r="H4821" s="72">
        <f>Agua!S4823</f>
        <v>0</v>
      </c>
      <c r="I4821" s="72">
        <f t="shared" si="1128"/>
        <v>0</v>
      </c>
      <c r="J4821" s="72">
        <f>Agua!V4823</f>
        <v>0</v>
      </c>
      <c r="K4821" s="72">
        <f t="shared" si="1129"/>
        <v>0</v>
      </c>
      <c r="L4821" s="72">
        <f>Agua!X4823</f>
        <v>0</v>
      </c>
      <c r="M4821" s="72">
        <f t="shared" si="1130"/>
        <v>0</v>
      </c>
      <c r="N4821" s="72">
        <f t="shared" si="1131"/>
        <v>0</v>
      </c>
      <c r="O4821" s="41">
        <f>'Gas y Electricidad'!F4824</f>
        <v>0</v>
      </c>
      <c r="P4821" s="49">
        <f t="shared" si="1132"/>
        <v>0</v>
      </c>
      <c r="Q4821" s="41">
        <f>'Gas y Electricidad'!J4824</f>
        <v>0</v>
      </c>
      <c r="R4821" s="49">
        <f t="shared" si="1133"/>
        <v>0</v>
      </c>
      <c r="S4821" s="41">
        <f>'Gas y Electricidad'!M4824</f>
        <v>0</v>
      </c>
      <c r="T4821" s="42" t="e">
        <f t="shared" si="1134"/>
        <v>#DIV/0!</v>
      </c>
      <c r="U4821" s="35">
        <f>'Gas y Electricidad'!Q4824</f>
        <v>0</v>
      </c>
      <c r="V4821" s="52">
        <f t="shared" si="1135"/>
        <v>0</v>
      </c>
      <c r="W4821" s="63"/>
      <c r="X4821" s="63"/>
      <c r="Y4821" s="63"/>
      <c r="Z4821" s="57">
        <f t="shared" si="1136"/>
        <v>0</v>
      </c>
      <c r="AA4821" s="59">
        <f t="shared" si="1137"/>
        <v>0</v>
      </c>
      <c r="AB4821" s="58">
        <f t="shared" si="1138"/>
        <v>0</v>
      </c>
      <c r="AC4821" s="61">
        <f t="shared" si="1139"/>
        <v>0</v>
      </c>
      <c r="AD4821" s="61">
        <f t="shared" si="1140"/>
        <v>0</v>
      </c>
    </row>
    <row r="4822" spans="1:30" x14ac:dyDescent="0.3">
      <c r="A4822" s="39" t="str">
        <f>IF(Agua!A4824&gt;0,Agua!A4824,"-")</f>
        <v>-</v>
      </c>
      <c r="B4822" s="40">
        <f>Agua!C4824</f>
        <v>0</v>
      </c>
      <c r="C4822" s="72">
        <f>Agua!J4824</f>
        <v>0</v>
      </c>
      <c r="D4822" s="72">
        <f>Agua!M4824</f>
        <v>0</v>
      </c>
      <c r="E4822" s="72">
        <f t="shared" si="1126"/>
        <v>0</v>
      </c>
      <c r="F4822" s="72">
        <f>Agua!P4824</f>
        <v>0</v>
      </c>
      <c r="G4822" s="72">
        <f t="shared" si="1127"/>
        <v>0</v>
      </c>
      <c r="H4822" s="72">
        <f>Agua!S4824</f>
        <v>0</v>
      </c>
      <c r="I4822" s="72">
        <f t="shared" si="1128"/>
        <v>0</v>
      </c>
      <c r="J4822" s="72">
        <f>Agua!V4824</f>
        <v>0</v>
      </c>
      <c r="K4822" s="72">
        <f t="shared" si="1129"/>
        <v>0</v>
      </c>
      <c r="L4822" s="72">
        <f>Agua!X4824</f>
        <v>0</v>
      </c>
      <c r="M4822" s="72">
        <f t="shared" si="1130"/>
        <v>0</v>
      </c>
      <c r="N4822" s="72">
        <f t="shared" si="1131"/>
        <v>0</v>
      </c>
      <c r="O4822" s="41">
        <f>'Gas y Electricidad'!F4825</f>
        <v>0</v>
      </c>
      <c r="P4822" s="49">
        <f t="shared" si="1132"/>
        <v>0</v>
      </c>
      <c r="Q4822" s="41">
        <f>'Gas y Electricidad'!J4825</f>
        <v>0</v>
      </c>
      <c r="R4822" s="49">
        <f t="shared" si="1133"/>
        <v>0</v>
      </c>
      <c r="S4822" s="41">
        <f>'Gas y Electricidad'!M4825</f>
        <v>0</v>
      </c>
      <c r="T4822" s="42" t="e">
        <f t="shared" si="1134"/>
        <v>#DIV/0!</v>
      </c>
      <c r="U4822" s="35">
        <f>'Gas y Electricidad'!Q4825</f>
        <v>0</v>
      </c>
      <c r="V4822" s="52">
        <f t="shared" si="1135"/>
        <v>0</v>
      </c>
      <c r="W4822" s="63"/>
      <c r="X4822" s="63"/>
      <c r="Y4822" s="63"/>
      <c r="Z4822" s="57">
        <f t="shared" si="1136"/>
        <v>0</v>
      </c>
      <c r="AA4822" s="59">
        <f t="shared" si="1137"/>
        <v>0</v>
      </c>
      <c r="AB4822" s="58">
        <f t="shared" si="1138"/>
        <v>0</v>
      </c>
      <c r="AC4822" s="61">
        <f t="shared" si="1139"/>
        <v>0</v>
      </c>
      <c r="AD4822" s="61">
        <f t="shared" si="1140"/>
        <v>0</v>
      </c>
    </row>
    <row r="4823" spans="1:30" x14ac:dyDescent="0.3">
      <c r="A4823" s="39" t="str">
        <f>IF(Agua!A4825&gt;0,Agua!A4825,"-")</f>
        <v>-</v>
      </c>
      <c r="B4823" s="40">
        <f>Agua!C4825</f>
        <v>0</v>
      </c>
      <c r="C4823" s="72">
        <f>Agua!J4825</f>
        <v>0</v>
      </c>
      <c r="D4823" s="72">
        <f>Agua!M4825</f>
        <v>0</v>
      </c>
      <c r="E4823" s="72">
        <f t="shared" si="1126"/>
        <v>0</v>
      </c>
      <c r="F4823" s="72">
        <f>Agua!P4825</f>
        <v>0</v>
      </c>
      <c r="G4823" s="72">
        <f t="shared" si="1127"/>
        <v>0</v>
      </c>
      <c r="H4823" s="72">
        <f>Agua!S4825</f>
        <v>0</v>
      </c>
      <c r="I4823" s="72">
        <f t="shared" si="1128"/>
        <v>0</v>
      </c>
      <c r="J4823" s="72">
        <f>Agua!V4825</f>
        <v>0</v>
      </c>
      <c r="K4823" s="72">
        <f t="shared" si="1129"/>
        <v>0</v>
      </c>
      <c r="L4823" s="72">
        <f>Agua!X4825</f>
        <v>0</v>
      </c>
      <c r="M4823" s="72">
        <f t="shared" si="1130"/>
        <v>0</v>
      </c>
      <c r="N4823" s="72">
        <f t="shared" si="1131"/>
        <v>0</v>
      </c>
      <c r="O4823" s="41">
        <f>'Gas y Electricidad'!F4826</f>
        <v>0</v>
      </c>
      <c r="P4823" s="49">
        <f t="shared" si="1132"/>
        <v>0</v>
      </c>
      <c r="Q4823" s="41">
        <f>'Gas y Electricidad'!J4826</f>
        <v>0</v>
      </c>
      <c r="R4823" s="49">
        <f t="shared" si="1133"/>
        <v>0</v>
      </c>
      <c r="S4823" s="41">
        <f>'Gas y Electricidad'!M4826</f>
        <v>0</v>
      </c>
      <c r="T4823" s="42" t="e">
        <f t="shared" si="1134"/>
        <v>#DIV/0!</v>
      </c>
      <c r="U4823" s="35">
        <f>'Gas y Electricidad'!Q4826</f>
        <v>0</v>
      </c>
      <c r="V4823" s="52">
        <f t="shared" si="1135"/>
        <v>0</v>
      </c>
      <c r="W4823" s="63"/>
      <c r="X4823" s="63"/>
      <c r="Y4823" s="63"/>
      <c r="Z4823" s="57">
        <f t="shared" si="1136"/>
        <v>0</v>
      </c>
      <c r="AA4823" s="59">
        <f t="shared" si="1137"/>
        <v>0</v>
      </c>
      <c r="AB4823" s="58">
        <f t="shared" si="1138"/>
        <v>0</v>
      </c>
      <c r="AC4823" s="61">
        <f t="shared" si="1139"/>
        <v>0</v>
      </c>
      <c r="AD4823" s="61">
        <f t="shared" si="1140"/>
        <v>0</v>
      </c>
    </row>
    <row r="4824" spans="1:30" x14ac:dyDescent="0.3">
      <c r="A4824" s="39" t="str">
        <f>IF(Agua!A4826&gt;0,Agua!A4826,"-")</f>
        <v>-</v>
      </c>
      <c r="B4824" s="40">
        <f>Agua!C4826</f>
        <v>0</v>
      </c>
      <c r="C4824" s="72">
        <f>Agua!J4826</f>
        <v>0</v>
      </c>
      <c r="D4824" s="72">
        <f>Agua!M4826</f>
        <v>0</v>
      </c>
      <c r="E4824" s="72">
        <f t="shared" si="1126"/>
        <v>0</v>
      </c>
      <c r="F4824" s="72">
        <f>Agua!P4826</f>
        <v>0</v>
      </c>
      <c r="G4824" s="72">
        <f t="shared" si="1127"/>
        <v>0</v>
      </c>
      <c r="H4824" s="72">
        <f>Agua!S4826</f>
        <v>0</v>
      </c>
      <c r="I4824" s="72">
        <f t="shared" si="1128"/>
        <v>0</v>
      </c>
      <c r="J4824" s="72">
        <f>Agua!V4826</f>
        <v>0</v>
      </c>
      <c r="K4824" s="72">
        <f t="shared" si="1129"/>
        <v>0</v>
      </c>
      <c r="L4824" s="72">
        <f>Agua!X4826</f>
        <v>0</v>
      </c>
      <c r="M4824" s="72">
        <f t="shared" si="1130"/>
        <v>0</v>
      </c>
      <c r="N4824" s="72">
        <f t="shared" si="1131"/>
        <v>0</v>
      </c>
      <c r="O4824" s="41">
        <f>'Gas y Electricidad'!F4827</f>
        <v>0</v>
      </c>
      <c r="P4824" s="49">
        <f t="shared" si="1132"/>
        <v>0</v>
      </c>
      <c r="Q4824" s="41">
        <f>'Gas y Electricidad'!J4827</f>
        <v>0</v>
      </c>
      <c r="R4824" s="49">
        <f t="shared" si="1133"/>
        <v>0</v>
      </c>
      <c r="S4824" s="41">
        <f>'Gas y Electricidad'!M4827</f>
        <v>0</v>
      </c>
      <c r="T4824" s="42" t="e">
        <f t="shared" si="1134"/>
        <v>#DIV/0!</v>
      </c>
      <c r="U4824" s="35">
        <f>'Gas y Electricidad'!Q4827</f>
        <v>0</v>
      </c>
      <c r="V4824" s="52">
        <f t="shared" si="1135"/>
        <v>0</v>
      </c>
      <c r="W4824" s="63"/>
      <c r="X4824" s="63"/>
      <c r="Y4824" s="63"/>
      <c r="Z4824" s="57">
        <f t="shared" si="1136"/>
        <v>0</v>
      </c>
      <c r="AA4824" s="59">
        <f t="shared" si="1137"/>
        <v>0</v>
      </c>
      <c r="AB4824" s="58">
        <f t="shared" si="1138"/>
        <v>0</v>
      </c>
      <c r="AC4824" s="61">
        <f t="shared" si="1139"/>
        <v>0</v>
      </c>
      <c r="AD4824" s="61">
        <f t="shared" si="1140"/>
        <v>0</v>
      </c>
    </row>
    <row r="4825" spans="1:30" x14ac:dyDescent="0.3">
      <c r="A4825" s="39" t="str">
        <f>IF(Agua!A4827&gt;0,Agua!A4827,"-")</f>
        <v>-</v>
      </c>
      <c r="B4825" s="40">
        <f>Agua!C4827</f>
        <v>0</v>
      </c>
      <c r="C4825" s="72">
        <f>Agua!J4827</f>
        <v>0</v>
      </c>
      <c r="D4825" s="72">
        <f>Agua!M4827</f>
        <v>0</v>
      </c>
      <c r="E4825" s="72">
        <f t="shared" si="1126"/>
        <v>0</v>
      </c>
      <c r="F4825" s="72">
        <f>Agua!P4827</f>
        <v>0</v>
      </c>
      <c r="G4825" s="72">
        <f t="shared" si="1127"/>
        <v>0</v>
      </c>
      <c r="H4825" s="72">
        <f>Agua!S4827</f>
        <v>0</v>
      </c>
      <c r="I4825" s="72">
        <f t="shared" si="1128"/>
        <v>0</v>
      </c>
      <c r="J4825" s="72">
        <f>Agua!V4827</f>
        <v>0</v>
      </c>
      <c r="K4825" s="72">
        <f t="shared" si="1129"/>
        <v>0</v>
      </c>
      <c r="L4825" s="72">
        <f>Agua!X4827</f>
        <v>0</v>
      </c>
      <c r="M4825" s="72">
        <f t="shared" si="1130"/>
        <v>0</v>
      </c>
      <c r="N4825" s="72">
        <f t="shared" si="1131"/>
        <v>0</v>
      </c>
      <c r="O4825" s="41">
        <f>'Gas y Electricidad'!F4828</f>
        <v>0</v>
      </c>
      <c r="P4825" s="49">
        <f t="shared" si="1132"/>
        <v>0</v>
      </c>
      <c r="Q4825" s="41">
        <f>'Gas y Electricidad'!J4828</f>
        <v>0</v>
      </c>
      <c r="R4825" s="49">
        <f t="shared" si="1133"/>
        <v>0</v>
      </c>
      <c r="S4825" s="41">
        <f>'Gas y Electricidad'!M4828</f>
        <v>0</v>
      </c>
      <c r="T4825" s="42" t="e">
        <f t="shared" si="1134"/>
        <v>#DIV/0!</v>
      </c>
      <c r="U4825" s="35">
        <f>'Gas y Electricidad'!Q4828</f>
        <v>0</v>
      </c>
      <c r="V4825" s="52">
        <f t="shared" si="1135"/>
        <v>0</v>
      </c>
      <c r="W4825" s="63"/>
      <c r="X4825" s="63"/>
      <c r="Y4825" s="63"/>
      <c r="Z4825" s="57">
        <f t="shared" si="1136"/>
        <v>0</v>
      </c>
      <c r="AA4825" s="59">
        <f t="shared" si="1137"/>
        <v>0</v>
      </c>
      <c r="AB4825" s="58">
        <f t="shared" si="1138"/>
        <v>0</v>
      </c>
      <c r="AC4825" s="61">
        <f t="shared" si="1139"/>
        <v>0</v>
      </c>
      <c r="AD4825" s="61">
        <f t="shared" si="1140"/>
        <v>0</v>
      </c>
    </row>
    <row r="4826" spans="1:30" x14ac:dyDescent="0.3">
      <c r="A4826" s="39" t="str">
        <f>IF(Agua!A4828&gt;0,Agua!A4828,"-")</f>
        <v>-</v>
      </c>
      <c r="B4826" s="40">
        <f>Agua!C4828</f>
        <v>0</v>
      </c>
      <c r="C4826" s="72">
        <f>Agua!J4828</f>
        <v>0</v>
      </c>
      <c r="D4826" s="72">
        <f>Agua!M4828</f>
        <v>0</v>
      </c>
      <c r="E4826" s="72">
        <f t="shared" si="1126"/>
        <v>0</v>
      </c>
      <c r="F4826" s="72">
        <f>Agua!P4828</f>
        <v>0</v>
      </c>
      <c r="G4826" s="72">
        <f t="shared" si="1127"/>
        <v>0</v>
      </c>
      <c r="H4826" s="72">
        <f>Agua!S4828</f>
        <v>0</v>
      </c>
      <c r="I4826" s="72">
        <f t="shared" si="1128"/>
        <v>0</v>
      </c>
      <c r="J4826" s="72">
        <f>Agua!V4828</f>
        <v>0</v>
      </c>
      <c r="K4826" s="72">
        <f t="shared" si="1129"/>
        <v>0</v>
      </c>
      <c r="L4826" s="72">
        <f>Agua!X4828</f>
        <v>0</v>
      </c>
      <c r="M4826" s="72">
        <f t="shared" si="1130"/>
        <v>0</v>
      </c>
      <c r="N4826" s="72">
        <f t="shared" si="1131"/>
        <v>0</v>
      </c>
      <c r="O4826" s="41">
        <f>'Gas y Electricidad'!F4829</f>
        <v>0</v>
      </c>
      <c r="P4826" s="49">
        <f t="shared" si="1132"/>
        <v>0</v>
      </c>
      <c r="Q4826" s="41">
        <f>'Gas y Electricidad'!J4829</f>
        <v>0</v>
      </c>
      <c r="R4826" s="49">
        <f t="shared" si="1133"/>
        <v>0</v>
      </c>
      <c r="S4826" s="41">
        <f>'Gas y Electricidad'!M4829</f>
        <v>0</v>
      </c>
      <c r="T4826" s="42" t="e">
        <f t="shared" si="1134"/>
        <v>#DIV/0!</v>
      </c>
      <c r="U4826" s="35">
        <f>'Gas y Electricidad'!Q4829</f>
        <v>0</v>
      </c>
      <c r="V4826" s="52">
        <f t="shared" si="1135"/>
        <v>0</v>
      </c>
      <c r="W4826" s="63"/>
      <c r="X4826" s="63"/>
      <c r="Y4826" s="63"/>
      <c r="Z4826" s="57">
        <f t="shared" si="1136"/>
        <v>0</v>
      </c>
      <c r="AA4826" s="59">
        <f t="shared" si="1137"/>
        <v>0</v>
      </c>
      <c r="AB4826" s="58">
        <f t="shared" si="1138"/>
        <v>0</v>
      </c>
      <c r="AC4826" s="61">
        <f t="shared" si="1139"/>
        <v>0</v>
      </c>
      <c r="AD4826" s="61">
        <f t="shared" si="1140"/>
        <v>0</v>
      </c>
    </row>
    <row r="4827" spans="1:30" x14ac:dyDescent="0.3">
      <c r="A4827" s="39" t="str">
        <f>IF(Agua!A4829&gt;0,Agua!A4829,"-")</f>
        <v>-</v>
      </c>
      <c r="B4827" s="40">
        <f>Agua!C4829</f>
        <v>0</v>
      </c>
      <c r="C4827" s="72">
        <f>Agua!J4829</f>
        <v>0</v>
      </c>
      <c r="D4827" s="72">
        <f>Agua!M4829</f>
        <v>0</v>
      </c>
      <c r="E4827" s="72">
        <f t="shared" si="1126"/>
        <v>0</v>
      </c>
      <c r="F4827" s="72">
        <f>Agua!P4829</f>
        <v>0</v>
      </c>
      <c r="G4827" s="72">
        <f t="shared" si="1127"/>
        <v>0</v>
      </c>
      <c r="H4827" s="72">
        <f>Agua!S4829</f>
        <v>0</v>
      </c>
      <c r="I4827" s="72">
        <f t="shared" si="1128"/>
        <v>0</v>
      </c>
      <c r="J4827" s="72">
        <f>Agua!V4829</f>
        <v>0</v>
      </c>
      <c r="K4827" s="72">
        <f t="shared" si="1129"/>
        <v>0</v>
      </c>
      <c r="L4827" s="72">
        <f>Agua!X4829</f>
        <v>0</v>
      </c>
      <c r="M4827" s="72">
        <f t="shared" si="1130"/>
        <v>0</v>
      </c>
      <c r="N4827" s="72">
        <f t="shared" si="1131"/>
        <v>0</v>
      </c>
      <c r="O4827" s="41">
        <f>'Gas y Electricidad'!F4830</f>
        <v>0</v>
      </c>
      <c r="P4827" s="49">
        <f t="shared" si="1132"/>
        <v>0</v>
      </c>
      <c r="Q4827" s="41">
        <f>'Gas y Electricidad'!J4830</f>
        <v>0</v>
      </c>
      <c r="R4827" s="49">
        <f t="shared" si="1133"/>
        <v>0</v>
      </c>
      <c r="S4827" s="41">
        <f>'Gas y Electricidad'!M4830</f>
        <v>0</v>
      </c>
      <c r="T4827" s="42" t="e">
        <f t="shared" si="1134"/>
        <v>#DIV/0!</v>
      </c>
      <c r="U4827" s="35">
        <f>'Gas y Electricidad'!Q4830</f>
        <v>0</v>
      </c>
      <c r="V4827" s="52">
        <f t="shared" si="1135"/>
        <v>0</v>
      </c>
      <c r="W4827" s="63"/>
      <c r="X4827" s="63"/>
      <c r="Y4827" s="63"/>
      <c r="Z4827" s="57">
        <f t="shared" si="1136"/>
        <v>0</v>
      </c>
      <c r="AA4827" s="59">
        <f t="shared" si="1137"/>
        <v>0</v>
      </c>
      <c r="AB4827" s="58">
        <f t="shared" si="1138"/>
        <v>0</v>
      </c>
      <c r="AC4827" s="61">
        <f t="shared" si="1139"/>
        <v>0</v>
      </c>
      <c r="AD4827" s="61">
        <f t="shared" si="1140"/>
        <v>0</v>
      </c>
    </row>
    <row r="4828" spans="1:30" x14ac:dyDescent="0.3">
      <c r="A4828" s="39" t="str">
        <f>IF(Agua!A4830&gt;0,Agua!A4830,"-")</f>
        <v>-</v>
      </c>
      <c r="B4828" s="40">
        <f>Agua!C4830</f>
        <v>0</v>
      </c>
      <c r="C4828" s="72">
        <f>Agua!J4830</f>
        <v>0</v>
      </c>
      <c r="D4828" s="72">
        <f>Agua!M4830</f>
        <v>0</v>
      </c>
      <c r="E4828" s="72">
        <f t="shared" si="1126"/>
        <v>0</v>
      </c>
      <c r="F4828" s="72">
        <f>Agua!P4830</f>
        <v>0</v>
      </c>
      <c r="G4828" s="72">
        <f t="shared" si="1127"/>
        <v>0</v>
      </c>
      <c r="H4828" s="72">
        <f>Agua!S4830</f>
        <v>0</v>
      </c>
      <c r="I4828" s="72">
        <f t="shared" si="1128"/>
        <v>0</v>
      </c>
      <c r="J4828" s="72">
        <f>Agua!V4830</f>
        <v>0</v>
      </c>
      <c r="K4828" s="72">
        <f t="shared" si="1129"/>
        <v>0</v>
      </c>
      <c r="L4828" s="72">
        <f>Agua!X4830</f>
        <v>0</v>
      </c>
      <c r="M4828" s="72">
        <f t="shared" si="1130"/>
        <v>0</v>
      </c>
      <c r="N4828" s="72">
        <f t="shared" si="1131"/>
        <v>0</v>
      </c>
      <c r="O4828" s="41">
        <f>'Gas y Electricidad'!F4831</f>
        <v>0</v>
      </c>
      <c r="P4828" s="49">
        <f t="shared" si="1132"/>
        <v>0</v>
      </c>
      <c r="Q4828" s="41">
        <f>'Gas y Electricidad'!J4831</f>
        <v>0</v>
      </c>
      <c r="R4828" s="49">
        <f t="shared" si="1133"/>
        <v>0</v>
      </c>
      <c r="S4828" s="41">
        <f>'Gas y Electricidad'!M4831</f>
        <v>0</v>
      </c>
      <c r="T4828" s="42" t="e">
        <f t="shared" si="1134"/>
        <v>#DIV/0!</v>
      </c>
      <c r="U4828" s="35">
        <f>'Gas y Electricidad'!Q4831</f>
        <v>0</v>
      </c>
      <c r="V4828" s="52">
        <f t="shared" si="1135"/>
        <v>0</v>
      </c>
      <c r="W4828" s="63"/>
      <c r="X4828" s="63"/>
      <c r="Y4828" s="63"/>
      <c r="Z4828" s="57">
        <f t="shared" si="1136"/>
        <v>0</v>
      </c>
      <c r="AA4828" s="59">
        <f t="shared" si="1137"/>
        <v>0</v>
      </c>
      <c r="AB4828" s="58">
        <f t="shared" si="1138"/>
        <v>0</v>
      </c>
      <c r="AC4828" s="61">
        <f t="shared" si="1139"/>
        <v>0</v>
      </c>
      <c r="AD4828" s="61">
        <f t="shared" si="1140"/>
        <v>0</v>
      </c>
    </row>
    <row r="4829" spans="1:30" x14ac:dyDescent="0.3">
      <c r="A4829" s="39" t="str">
        <f>IF(Agua!A4831&gt;0,Agua!A4831,"-")</f>
        <v>-</v>
      </c>
      <c r="B4829" s="40">
        <f>Agua!C4831</f>
        <v>0</v>
      </c>
      <c r="C4829" s="72">
        <f>Agua!J4831</f>
        <v>0</v>
      </c>
      <c r="D4829" s="72">
        <f>Agua!M4831</f>
        <v>0</v>
      </c>
      <c r="E4829" s="72">
        <f t="shared" si="1126"/>
        <v>0</v>
      </c>
      <c r="F4829" s="72">
        <f>Agua!P4831</f>
        <v>0</v>
      </c>
      <c r="G4829" s="72">
        <f t="shared" si="1127"/>
        <v>0</v>
      </c>
      <c r="H4829" s="72">
        <f>Agua!S4831</f>
        <v>0</v>
      </c>
      <c r="I4829" s="72">
        <f t="shared" si="1128"/>
        <v>0</v>
      </c>
      <c r="J4829" s="72">
        <f>Agua!V4831</f>
        <v>0</v>
      </c>
      <c r="K4829" s="72">
        <f t="shared" si="1129"/>
        <v>0</v>
      </c>
      <c r="L4829" s="72">
        <f>Agua!X4831</f>
        <v>0</v>
      </c>
      <c r="M4829" s="72">
        <f t="shared" si="1130"/>
        <v>0</v>
      </c>
      <c r="N4829" s="72">
        <f t="shared" si="1131"/>
        <v>0</v>
      </c>
      <c r="O4829" s="41">
        <f>'Gas y Electricidad'!F4832</f>
        <v>0</v>
      </c>
      <c r="P4829" s="49">
        <f t="shared" si="1132"/>
        <v>0</v>
      </c>
      <c r="Q4829" s="41">
        <f>'Gas y Electricidad'!J4832</f>
        <v>0</v>
      </c>
      <c r="R4829" s="49">
        <f t="shared" si="1133"/>
        <v>0</v>
      </c>
      <c r="S4829" s="41">
        <f>'Gas y Electricidad'!M4832</f>
        <v>0</v>
      </c>
      <c r="T4829" s="42" t="e">
        <f t="shared" si="1134"/>
        <v>#DIV/0!</v>
      </c>
      <c r="U4829" s="35">
        <f>'Gas y Electricidad'!Q4832</f>
        <v>0</v>
      </c>
      <c r="V4829" s="52">
        <f t="shared" si="1135"/>
        <v>0</v>
      </c>
      <c r="W4829" s="63"/>
      <c r="X4829" s="63"/>
      <c r="Y4829" s="63"/>
      <c r="Z4829" s="57">
        <f t="shared" si="1136"/>
        <v>0</v>
      </c>
      <c r="AA4829" s="59">
        <f t="shared" si="1137"/>
        <v>0</v>
      </c>
      <c r="AB4829" s="58">
        <f t="shared" si="1138"/>
        <v>0</v>
      </c>
      <c r="AC4829" s="61">
        <f t="shared" si="1139"/>
        <v>0</v>
      </c>
      <c r="AD4829" s="61">
        <f t="shared" si="1140"/>
        <v>0</v>
      </c>
    </row>
    <row r="4830" spans="1:30" x14ac:dyDescent="0.3">
      <c r="A4830" s="39" t="str">
        <f>IF(Agua!A4832&gt;0,Agua!A4832,"-")</f>
        <v>-</v>
      </c>
      <c r="B4830" s="40">
        <f>Agua!C4832</f>
        <v>0</v>
      </c>
      <c r="C4830" s="72">
        <f>Agua!J4832</f>
        <v>0</v>
      </c>
      <c r="D4830" s="72">
        <f>Agua!M4832</f>
        <v>0</v>
      </c>
      <c r="E4830" s="72">
        <f t="shared" si="1126"/>
        <v>0</v>
      </c>
      <c r="F4830" s="72">
        <f>Agua!P4832</f>
        <v>0</v>
      </c>
      <c r="G4830" s="72">
        <f t="shared" si="1127"/>
        <v>0</v>
      </c>
      <c r="H4830" s="72">
        <f>Agua!S4832</f>
        <v>0</v>
      </c>
      <c r="I4830" s="72">
        <f t="shared" si="1128"/>
        <v>0</v>
      </c>
      <c r="J4830" s="72">
        <f>Agua!V4832</f>
        <v>0</v>
      </c>
      <c r="K4830" s="72">
        <f t="shared" si="1129"/>
        <v>0</v>
      </c>
      <c r="L4830" s="72">
        <f>Agua!X4832</f>
        <v>0</v>
      </c>
      <c r="M4830" s="72">
        <f t="shared" si="1130"/>
        <v>0</v>
      </c>
      <c r="N4830" s="72">
        <f t="shared" si="1131"/>
        <v>0</v>
      </c>
      <c r="O4830" s="41">
        <f>'Gas y Electricidad'!F4833</f>
        <v>0</v>
      </c>
      <c r="P4830" s="49">
        <f t="shared" si="1132"/>
        <v>0</v>
      </c>
      <c r="Q4830" s="41">
        <f>'Gas y Electricidad'!J4833</f>
        <v>0</v>
      </c>
      <c r="R4830" s="49">
        <f t="shared" si="1133"/>
        <v>0</v>
      </c>
      <c r="S4830" s="41">
        <f>'Gas y Electricidad'!M4833</f>
        <v>0</v>
      </c>
      <c r="T4830" s="42" t="e">
        <f t="shared" si="1134"/>
        <v>#DIV/0!</v>
      </c>
      <c r="U4830" s="35">
        <f>'Gas y Electricidad'!Q4833</f>
        <v>0</v>
      </c>
      <c r="V4830" s="52">
        <f t="shared" si="1135"/>
        <v>0</v>
      </c>
      <c r="W4830" s="63"/>
      <c r="X4830" s="63"/>
      <c r="Y4830" s="63"/>
      <c r="Z4830" s="57">
        <f t="shared" si="1136"/>
        <v>0</v>
      </c>
      <c r="AA4830" s="59">
        <f t="shared" si="1137"/>
        <v>0</v>
      </c>
      <c r="AB4830" s="58">
        <f t="shared" si="1138"/>
        <v>0</v>
      </c>
      <c r="AC4830" s="61">
        <f t="shared" si="1139"/>
        <v>0</v>
      </c>
      <c r="AD4830" s="61">
        <f t="shared" si="1140"/>
        <v>0</v>
      </c>
    </row>
    <row r="4831" spans="1:30" x14ac:dyDescent="0.3">
      <c r="A4831" s="39" t="str">
        <f>IF(Agua!A4833&gt;0,Agua!A4833,"-")</f>
        <v>-</v>
      </c>
      <c r="B4831" s="40">
        <f>Agua!C4833</f>
        <v>0</v>
      </c>
      <c r="C4831" s="72">
        <f>Agua!J4833</f>
        <v>0</v>
      </c>
      <c r="D4831" s="72">
        <f>Agua!M4833</f>
        <v>0</v>
      </c>
      <c r="E4831" s="72">
        <f t="shared" si="1126"/>
        <v>0</v>
      </c>
      <c r="F4831" s="72">
        <f>Agua!P4833</f>
        <v>0</v>
      </c>
      <c r="G4831" s="72">
        <f t="shared" si="1127"/>
        <v>0</v>
      </c>
      <c r="H4831" s="72">
        <f>Agua!S4833</f>
        <v>0</v>
      </c>
      <c r="I4831" s="72">
        <f t="shared" si="1128"/>
        <v>0</v>
      </c>
      <c r="J4831" s="72">
        <f>Agua!V4833</f>
        <v>0</v>
      </c>
      <c r="K4831" s="72">
        <f t="shared" si="1129"/>
        <v>0</v>
      </c>
      <c r="L4831" s="72">
        <f>Agua!X4833</f>
        <v>0</v>
      </c>
      <c r="M4831" s="72">
        <f t="shared" si="1130"/>
        <v>0</v>
      </c>
      <c r="N4831" s="72">
        <f t="shared" si="1131"/>
        <v>0</v>
      </c>
      <c r="O4831" s="41">
        <f>'Gas y Electricidad'!F4834</f>
        <v>0</v>
      </c>
      <c r="P4831" s="49">
        <f t="shared" si="1132"/>
        <v>0</v>
      </c>
      <c r="Q4831" s="41">
        <f>'Gas y Electricidad'!J4834</f>
        <v>0</v>
      </c>
      <c r="R4831" s="49">
        <f t="shared" si="1133"/>
        <v>0</v>
      </c>
      <c r="S4831" s="41">
        <f>'Gas y Electricidad'!M4834</f>
        <v>0</v>
      </c>
      <c r="T4831" s="42" t="e">
        <f t="shared" si="1134"/>
        <v>#DIV/0!</v>
      </c>
      <c r="U4831" s="35">
        <f>'Gas y Electricidad'!Q4834</f>
        <v>0</v>
      </c>
      <c r="V4831" s="52">
        <f t="shared" si="1135"/>
        <v>0</v>
      </c>
      <c r="W4831" s="63"/>
      <c r="X4831" s="63"/>
      <c r="Y4831" s="63"/>
      <c r="Z4831" s="57">
        <f t="shared" si="1136"/>
        <v>0</v>
      </c>
      <c r="AA4831" s="59">
        <f t="shared" si="1137"/>
        <v>0</v>
      </c>
      <c r="AB4831" s="58">
        <f t="shared" si="1138"/>
        <v>0</v>
      </c>
      <c r="AC4831" s="61">
        <f t="shared" si="1139"/>
        <v>0</v>
      </c>
      <c r="AD4831" s="61">
        <f t="shared" si="1140"/>
        <v>0</v>
      </c>
    </row>
    <row r="4832" spans="1:30" x14ac:dyDescent="0.3">
      <c r="A4832" s="39" t="str">
        <f>IF(Agua!A4834&gt;0,Agua!A4834,"-")</f>
        <v>-</v>
      </c>
      <c r="B4832" s="40">
        <f>Agua!C4834</f>
        <v>0</v>
      </c>
      <c r="C4832" s="72">
        <f>Agua!J4834</f>
        <v>0</v>
      </c>
      <c r="D4832" s="72">
        <f>Agua!M4834</f>
        <v>0</v>
      </c>
      <c r="E4832" s="72">
        <f t="shared" si="1126"/>
        <v>0</v>
      </c>
      <c r="F4832" s="72">
        <f>Agua!P4834</f>
        <v>0</v>
      </c>
      <c r="G4832" s="72">
        <f t="shared" si="1127"/>
        <v>0</v>
      </c>
      <c r="H4832" s="72">
        <f>Agua!S4834</f>
        <v>0</v>
      </c>
      <c r="I4832" s="72">
        <f t="shared" si="1128"/>
        <v>0</v>
      </c>
      <c r="J4832" s="72">
        <f>Agua!V4834</f>
        <v>0</v>
      </c>
      <c r="K4832" s="72">
        <f t="shared" si="1129"/>
        <v>0</v>
      </c>
      <c r="L4832" s="72">
        <f>Agua!X4834</f>
        <v>0</v>
      </c>
      <c r="M4832" s="72">
        <f t="shared" si="1130"/>
        <v>0</v>
      </c>
      <c r="N4832" s="72">
        <f t="shared" si="1131"/>
        <v>0</v>
      </c>
      <c r="O4832" s="41">
        <f>'Gas y Electricidad'!F4835</f>
        <v>0</v>
      </c>
      <c r="P4832" s="49">
        <f t="shared" si="1132"/>
        <v>0</v>
      </c>
      <c r="Q4832" s="41">
        <f>'Gas y Electricidad'!J4835</f>
        <v>0</v>
      </c>
      <c r="R4832" s="49">
        <f t="shared" si="1133"/>
        <v>0</v>
      </c>
      <c r="S4832" s="41">
        <f>'Gas y Electricidad'!M4835</f>
        <v>0</v>
      </c>
      <c r="T4832" s="42" t="e">
        <f t="shared" si="1134"/>
        <v>#DIV/0!</v>
      </c>
      <c r="U4832" s="35">
        <f>'Gas y Electricidad'!Q4835</f>
        <v>0</v>
      </c>
      <c r="V4832" s="52">
        <f t="shared" si="1135"/>
        <v>0</v>
      </c>
      <c r="W4832" s="63"/>
      <c r="X4832" s="63"/>
      <c r="Y4832" s="63"/>
      <c r="Z4832" s="57">
        <f t="shared" si="1136"/>
        <v>0</v>
      </c>
      <c r="AA4832" s="59">
        <f t="shared" si="1137"/>
        <v>0</v>
      </c>
      <c r="AB4832" s="58">
        <f t="shared" si="1138"/>
        <v>0</v>
      </c>
      <c r="AC4832" s="61">
        <f t="shared" si="1139"/>
        <v>0</v>
      </c>
      <c r="AD4832" s="61">
        <f t="shared" si="1140"/>
        <v>0</v>
      </c>
    </row>
    <row r="4833" spans="1:30" x14ac:dyDescent="0.3">
      <c r="A4833" s="39" t="str">
        <f>IF(Agua!A4835&gt;0,Agua!A4835,"-")</f>
        <v>-</v>
      </c>
      <c r="B4833" s="40">
        <f>Agua!C4835</f>
        <v>0</v>
      </c>
      <c r="C4833" s="72">
        <f>Agua!J4835</f>
        <v>0</v>
      </c>
      <c r="D4833" s="72">
        <f>Agua!M4835</f>
        <v>0</v>
      </c>
      <c r="E4833" s="72">
        <f t="shared" si="1126"/>
        <v>0</v>
      </c>
      <c r="F4833" s="72">
        <f>Agua!P4835</f>
        <v>0</v>
      </c>
      <c r="G4833" s="72">
        <f t="shared" si="1127"/>
        <v>0</v>
      </c>
      <c r="H4833" s="72">
        <f>Agua!S4835</f>
        <v>0</v>
      </c>
      <c r="I4833" s="72">
        <f t="shared" si="1128"/>
        <v>0</v>
      </c>
      <c r="J4833" s="72">
        <f>Agua!V4835</f>
        <v>0</v>
      </c>
      <c r="K4833" s="72">
        <f t="shared" si="1129"/>
        <v>0</v>
      </c>
      <c r="L4833" s="72">
        <f>Agua!X4835</f>
        <v>0</v>
      </c>
      <c r="M4833" s="72">
        <f t="shared" si="1130"/>
        <v>0</v>
      </c>
      <c r="N4833" s="72">
        <f t="shared" si="1131"/>
        <v>0</v>
      </c>
      <c r="O4833" s="41">
        <f>'Gas y Electricidad'!F4836</f>
        <v>0</v>
      </c>
      <c r="P4833" s="49">
        <f t="shared" si="1132"/>
        <v>0</v>
      </c>
      <c r="Q4833" s="41">
        <f>'Gas y Electricidad'!J4836</f>
        <v>0</v>
      </c>
      <c r="R4833" s="49">
        <f t="shared" si="1133"/>
        <v>0</v>
      </c>
      <c r="S4833" s="41">
        <f>'Gas y Electricidad'!M4836</f>
        <v>0</v>
      </c>
      <c r="T4833" s="42" t="e">
        <f t="shared" si="1134"/>
        <v>#DIV/0!</v>
      </c>
      <c r="U4833" s="35">
        <f>'Gas y Electricidad'!Q4836</f>
        <v>0</v>
      </c>
      <c r="V4833" s="52">
        <f t="shared" si="1135"/>
        <v>0</v>
      </c>
      <c r="W4833" s="63"/>
      <c r="X4833" s="63"/>
      <c r="Y4833" s="63"/>
      <c r="Z4833" s="57">
        <f t="shared" si="1136"/>
        <v>0</v>
      </c>
      <c r="AA4833" s="59">
        <f t="shared" si="1137"/>
        <v>0</v>
      </c>
      <c r="AB4833" s="58">
        <f t="shared" si="1138"/>
        <v>0</v>
      </c>
      <c r="AC4833" s="61">
        <f t="shared" si="1139"/>
        <v>0</v>
      </c>
      <c r="AD4833" s="61">
        <f t="shared" si="1140"/>
        <v>0</v>
      </c>
    </row>
    <row r="4834" spans="1:30" x14ac:dyDescent="0.3">
      <c r="A4834" s="39" t="str">
        <f>IF(Agua!A4836&gt;0,Agua!A4836,"-")</f>
        <v>-</v>
      </c>
      <c r="B4834" s="40">
        <f>Agua!C4836</f>
        <v>0</v>
      </c>
      <c r="C4834" s="72">
        <f>Agua!J4836</f>
        <v>0</v>
      </c>
      <c r="D4834" s="72">
        <f>Agua!M4836</f>
        <v>0</v>
      </c>
      <c r="E4834" s="72">
        <f t="shared" si="1126"/>
        <v>0</v>
      </c>
      <c r="F4834" s="72">
        <f>Agua!P4836</f>
        <v>0</v>
      </c>
      <c r="G4834" s="72">
        <f t="shared" si="1127"/>
        <v>0</v>
      </c>
      <c r="H4834" s="72">
        <f>Agua!S4836</f>
        <v>0</v>
      </c>
      <c r="I4834" s="72">
        <f t="shared" si="1128"/>
        <v>0</v>
      </c>
      <c r="J4834" s="72">
        <f>Agua!V4836</f>
        <v>0</v>
      </c>
      <c r="K4834" s="72">
        <f t="shared" si="1129"/>
        <v>0</v>
      </c>
      <c r="L4834" s="72">
        <f>Agua!X4836</f>
        <v>0</v>
      </c>
      <c r="M4834" s="72">
        <f t="shared" si="1130"/>
        <v>0</v>
      </c>
      <c r="N4834" s="72">
        <f t="shared" si="1131"/>
        <v>0</v>
      </c>
      <c r="O4834" s="41">
        <f>'Gas y Electricidad'!F4837</f>
        <v>0</v>
      </c>
      <c r="P4834" s="49">
        <f t="shared" si="1132"/>
        <v>0</v>
      </c>
      <c r="Q4834" s="41">
        <f>'Gas y Electricidad'!J4837</f>
        <v>0</v>
      </c>
      <c r="R4834" s="49">
        <f t="shared" si="1133"/>
        <v>0</v>
      </c>
      <c r="S4834" s="41">
        <f>'Gas y Electricidad'!M4837</f>
        <v>0</v>
      </c>
      <c r="T4834" s="42" t="e">
        <f t="shared" si="1134"/>
        <v>#DIV/0!</v>
      </c>
      <c r="U4834" s="35">
        <f>'Gas y Electricidad'!Q4837</f>
        <v>0</v>
      </c>
      <c r="V4834" s="52">
        <f t="shared" si="1135"/>
        <v>0</v>
      </c>
      <c r="W4834" s="63"/>
      <c r="X4834" s="63"/>
      <c r="Y4834" s="63"/>
      <c r="Z4834" s="57">
        <f t="shared" si="1136"/>
        <v>0</v>
      </c>
      <c r="AA4834" s="59">
        <f t="shared" si="1137"/>
        <v>0</v>
      </c>
      <c r="AB4834" s="58">
        <f t="shared" si="1138"/>
        <v>0</v>
      </c>
      <c r="AC4834" s="61">
        <f t="shared" si="1139"/>
        <v>0</v>
      </c>
      <c r="AD4834" s="61">
        <f t="shared" si="1140"/>
        <v>0</v>
      </c>
    </row>
    <row r="4835" spans="1:30" x14ac:dyDescent="0.3">
      <c r="A4835" s="39" t="str">
        <f>IF(Agua!A4837&gt;0,Agua!A4837,"-")</f>
        <v>-</v>
      </c>
      <c r="B4835" s="40">
        <f>Agua!C4837</f>
        <v>0</v>
      </c>
      <c r="C4835" s="72">
        <f>Agua!J4837</f>
        <v>0</v>
      </c>
      <c r="D4835" s="72">
        <f>Agua!M4837</f>
        <v>0</v>
      </c>
      <c r="E4835" s="72">
        <f t="shared" si="1126"/>
        <v>0</v>
      </c>
      <c r="F4835" s="72">
        <f>Agua!P4837</f>
        <v>0</v>
      </c>
      <c r="G4835" s="72">
        <f t="shared" si="1127"/>
        <v>0</v>
      </c>
      <c r="H4835" s="72">
        <f>Agua!S4837</f>
        <v>0</v>
      </c>
      <c r="I4835" s="72">
        <f t="shared" si="1128"/>
        <v>0</v>
      </c>
      <c r="J4835" s="72">
        <f>Agua!V4837</f>
        <v>0</v>
      </c>
      <c r="K4835" s="72">
        <f t="shared" si="1129"/>
        <v>0</v>
      </c>
      <c r="L4835" s="72">
        <f>Agua!X4837</f>
        <v>0</v>
      </c>
      <c r="M4835" s="72">
        <f t="shared" si="1130"/>
        <v>0</v>
      </c>
      <c r="N4835" s="72">
        <f t="shared" si="1131"/>
        <v>0</v>
      </c>
      <c r="O4835" s="41">
        <f>'Gas y Electricidad'!F4838</f>
        <v>0</v>
      </c>
      <c r="P4835" s="49">
        <f t="shared" si="1132"/>
        <v>0</v>
      </c>
      <c r="Q4835" s="41">
        <f>'Gas y Electricidad'!J4838</f>
        <v>0</v>
      </c>
      <c r="R4835" s="49">
        <f t="shared" si="1133"/>
        <v>0</v>
      </c>
      <c r="S4835" s="41">
        <f>'Gas y Electricidad'!M4838</f>
        <v>0</v>
      </c>
      <c r="T4835" s="42" t="e">
        <f t="shared" si="1134"/>
        <v>#DIV/0!</v>
      </c>
      <c r="U4835" s="35">
        <f>'Gas y Electricidad'!Q4838</f>
        <v>0</v>
      </c>
      <c r="V4835" s="52">
        <f t="shared" si="1135"/>
        <v>0</v>
      </c>
      <c r="W4835" s="63"/>
      <c r="X4835" s="63"/>
      <c r="Y4835" s="63"/>
      <c r="Z4835" s="57">
        <f t="shared" si="1136"/>
        <v>0</v>
      </c>
      <c r="AA4835" s="59">
        <f t="shared" si="1137"/>
        <v>0</v>
      </c>
      <c r="AB4835" s="58">
        <f t="shared" si="1138"/>
        <v>0</v>
      </c>
      <c r="AC4835" s="61">
        <f t="shared" si="1139"/>
        <v>0</v>
      </c>
      <c r="AD4835" s="61">
        <f t="shared" si="1140"/>
        <v>0</v>
      </c>
    </row>
    <row r="4836" spans="1:30" x14ac:dyDescent="0.3">
      <c r="A4836" s="39" t="str">
        <f>IF(Agua!A4838&gt;0,Agua!A4838,"-")</f>
        <v>-</v>
      </c>
      <c r="B4836" s="40">
        <f>Agua!C4838</f>
        <v>0</v>
      </c>
      <c r="C4836" s="72">
        <f>Agua!J4838</f>
        <v>0</v>
      </c>
      <c r="D4836" s="72">
        <f>Agua!M4838</f>
        <v>0</v>
      </c>
      <c r="E4836" s="72">
        <f t="shared" si="1126"/>
        <v>0</v>
      </c>
      <c r="F4836" s="72">
        <f>Agua!P4838</f>
        <v>0</v>
      </c>
      <c r="G4836" s="72">
        <f t="shared" si="1127"/>
        <v>0</v>
      </c>
      <c r="H4836" s="72">
        <f>Agua!S4838</f>
        <v>0</v>
      </c>
      <c r="I4836" s="72">
        <f t="shared" si="1128"/>
        <v>0</v>
      </c>
      <c r="J4836" s="72">
        <f>Agua!V4838</f>
        <v>0</v>
      </c>
      <c r="K4836" s="72">
        <f t="shared" si="1129"/>
        <v>0</v>
      </c>
      <c r="L4836" s="72">
        <f>Agua!X4838</f>
        <v>0</v>
      </c>
      <c r="M4836" s="72">
        <f t="shared" si="1130"/>
        <v>0</v>
      </c>
      <c r="N4836" s="72">
        <f t="shared" si="1131"/>
        <v>0</v>
      </c>
      <c r="O4836" s="41">
        <f>'Gas y Electricidad'!F4839</f>
        <v>0</v>
      </c>
      <c r="P4836" s="49">
        <f t="shared" si="1132"/>
        <v>0</v>
      </c>
      <c r="Q4836" s="41">
        <f>'Gas y Electricidad'!J4839</f>
        <v>0</v>
      </c>
      <c r="R4836" s="49">
        <f t="shared" si="1133"/>
        <v>0</v>
      </c>
      <c r="S4836" s="41">
        <f>'Gas y Electricidad'!M4839</f>
        <v>0</v>
      </c>
      <c r="T4836" s="42" t="e">
        <f t="shared" si="1134"/>
        <v>#DIV/0!</v>
      </c>
      <c r="U4836" s="35">
        <f>'Gas y Electricidad'!Q4839</f>
        <v>0</v>
      </c>
      <c r="V4836" s="52">
        <f t="shared" si="1135"/>
        <v>0</v>
      </c>
      <c r="W4836" s="63"/>
      <c r="X4836" s="63"/>
      <c r="Y4836" s="63"/>
      <c r="Z4836" s="57">
        <f t="shared" si="1136"/>
        <v>0</v>
      </c>
      <c r="AA4836" s="59">
        <f t="shared" si="1137"/>
        <v>0</v>
      </c>
      <c r="AB4836" s="58">
        <f t="shared" si="1138"/>
        <v>0</v>
      </c>
      <c r="AC4836" s="61">
        <f t="shared" si="1139"/>
        <v>0</v>
      </c>
      <c r="AD4836" s="61">
        <f t="shared" si="1140"/>
        <v>0</v>
      </c>
    </row>
    <row r="4837" spans="1:30" x14ac:dyDescent="0.3">
      <c r="A4837" s="39" t="str">
        <f>IF(Agua!A4839&gt;0,Agua!A4839,"-")</f>
        <v>-</v>
      </c>
      <c r="B4837" s="40">
        <f>Agua!C4839</f>
        <v>0</v>
      </c>
      <c r="C4837" s="72">
        <f>Agua!J4839</f>
        <v>0</v>
      </c>
      <c r="D4837" s="72">
        <f>Agua!M4839</f>
        <v>0</v>
      </c>
      <c r="E4837" s="72">
        <f t="shared" si="1126"/>
        <v>0</v>
      </c>
      <c r="F4837" s="72">
        <f>Agua!P4839</f>
        <v>0</v>
      </c>
      <c r="G4837" s="72">
        <f t="shared" si="1127"/>
        <v>0</v>
      </c>
      <c r="H4837" s="72">
        <f>Agua!S4839</f>
        <v>0</v>
      </c>
      <c r="I4837" s="72">
        <f t="shared" si="1128"/>
        <v>0</v>
      </c>
      <c r="J4837" s="72">
        <f>Agua!V4839</f>
        <v>0</v>
      </c>
      <c r="K4837" s="72">
        <f t="shared" si="1129"/>
        <v>0</v>
      </c>
      <c r="L4837" s="72">
        <f>Agua!X4839</f>
        <v>0</v>
      </c>
      <c r="M4837" s="72">
        <f t="shared" si="1130"/>
        <v>0</v>
      </c>
      <c r="N4837" s="72">
        <f t="shared" si="1131"/>
        <v>0</v>
      </c>
      <c r="O4837" s="41">
        <f>'Gas y Electricidad'!F4840</f>
        <v>0</v>
      </c>
      <c r="P4837" s="49">
        <f t="shared" si="1132"/>
        <v>0</v>
      </c>
      <c r="Q4837" s="41">
        <f>'Gas y Electricidad'!J4840</f>
        <v>0</v>
      </c>
      <c r="R4837" s="49">
        <f t="shared" si="1133"/>
        <v>0</v>
      </c>
      <c r="S4837" s="41">
        <f>'Gas y Electricidad'!M4840</f>
        <v>0</v>
      </c>
      <c r="T4837" s="42" t="e">
        <f t="shared" si="1134"/>
        <v>#DIV/0!</v>
      </c>
      <c r="U4837" s="35">
        <f>'Gas y Electricidad'!Q4840</f>
        <v>0</v>
      </c>
      <c r="V4837" s="52">
        <f t="shared" si="1135"/>
        <v>0</v>
      </c>
      <c r="W4837" s="63"/>
      <c r="X4837" s="63"/>
      <c r="Y4837" s="63"/>
      <c r="Z4837" s="57">
        <f t="shared" si="1136"/>
        <v>0</v>
      </c>
      <c r="AA4837" s="59">
        <f t="shared" si="1137"/>
        <v>0</v>
      </c>
      <c r="AB4837" s="58">
        <f t="shared" si="1138"/>
        <v>0</v>
      </c>
      <c r="AC4837" s="61">
        <f t="shared" si="1139"/>
        <v>0</v>
      </c>
      <c r="AD4837" s="61">
        <f t="shared" si="1140"/>
        <v>0</v>
      </c>
    </row>
    <row r="4838" spans="1:30" x14ac:dyDescent="0.3">
      <c r="A4838" s="39" t="str">
        <f>IF(Agua!A4840&gt;0,Agua!A4840,"-")</f>
        <v>-</v>
      </c>
      <c r="B4838" s="40">
        <f>Agua!C4840</f>
        <v>0</v>
      </c>
      <c r="C4838" s="72">
        <f>Agua!J4840</f>
        <v>0</v>
      </c>
      <c r="D4838" s="72">
        <f>Agua!M4840</f>
        <v>0</v>
      </c>
      <c r="E4838" s="72">
        <f t="shared" si="1126"/>
        <v>0</v>
      </c>
      <c r="F4838" s="72">
        <f>Agua!P4840</f>
        <v>0</v>
      </c>
      <c r="G4838" s="72">
        <f t="shared" si="1127"/>
        <v>0</v>
      </c>
      <c r="H4838" s="72">
        <f>Agua!S4840</f>
        <v>0</v>
      </c>
      <c r="I4838" s="72">
        <f t="shared" si="1128"/>
        <v>0</v>
      </c>
      <c r="J4838" s="72">
        <f>Agua!V4840</f>
        <v>0</v>
      </c>
      <c r="K4838" s="72">
        <f t="shared" si="1129"/>
        <v>0</v>
      </c>
      <c r="L4838" s="72">
        <f>Agua!X4840</f>
        <v>0</v>
      </c>
      <c r="M4838" s="72">
        <f t="shared" si="1130"/>
        <v>0</v>
      </c>
      <c r="N4838" s="72">
        <f t="shared" si="1131"/>
        <v>0</v>
      </c>
      <c r="O4838" s="41">
        <f>'Gas y Electricidad'!F4841</f>
        <v>0</v>
      </c>
      <c r="P4838" s="49">
        <f t="shared" si="1132"/>
        <v>0</v>
      </c>
      <c r="Q4838" s="41">
        <f>'Gas y Electricidad'!J4841</f>
        <v>0</v>
      </c>
      <c r="R4838" s="49">
        <f t="shared" si="1133"/>
        <v>0</v>
      </c>
      <c r="S4838" s="41">
        <f>'Gas y Electricidad'!M4841</f>
        <v>0</v>
      </c>
      <c r="T4838" s="42" t="e">
        <f t="shared" si="1134"/>
        <v>#DIV/0!</v>
      </c>
      <c r="U4838" s="35">
        <f>'Gas y Electricidad'!Q4841</f>
        <v>0</v>
      </c>
      <c r="V4838" s="52">
        <f t="shared" si="1135"/>
        <v>0</v>
      </c>
      <c r="W4838" s="63"/>
      <c r="X4838" s="63"/>
      <c r="Y4838" s="63"/>
      <c r="Z4838" s="57">
        <f t="shared" si="1136"/>
        <v>0</v>
      </c>
      <c r="AA4838" s="59">
        <f t="shared" si="1137"/>
        <v>0</v>
      </c>
      <c r="AB4838" s="58">
        <f t="shared" si="1138"/>
        <v>0</v>
      </c>
      <c r="AC4838" s="61">
        <f t="shared" si="1139"/>
        <v>0</v>
      </c>
      <c r="AD4838" s="61">
        <f t="shared" si="1140"/>
        <v>0</v>
      </c>
    </row>
    <row r="4839" spans="1:30" x14ac:dyDescent="0.3">
      <c r="A4839" s="39" t="str">
        <f>IF(Agua!A4841&gt;0,Agua!A4841,"-")</f>
        <v>-</v>
      </c>
      <c r="B4839" s="40">
        <f>Agua!C4841</f>
        <v>0</v>
      </c>
      <c r="C4839" s="72">
        <f>Agua!J4841</f>
        <v>0</v>
      </c>
      <c r="D4839" s="72">
        <f>Agua!M4841</f>
        <v>0</v>
      </c>
      <c r="E4839" s="72">
        <f t="shared" si="1126"/>
        <v>0</v>
      </c>
      <c r="F4839" s="72">
        <f>Agua!P4841</f>
        <v>0</v>
      </c>
      <c r="G4839" s="72">
        <f t="shared" si="1127"/>
        <v>0</v>
      </c>
      <c r="H4839" s="72">
        <f>Agua!S4841</f>
        <v>0</v>
      </c>
      <c r="I4839" s="72">
        <f t="shared" si="1128"/>
        <v>0</v>
      </c>
      <c r="J4839" s="72">
        <f>Agua!V4841</f>
        <v>0</v>
      </c>
      <c r="K4839" s="72">
        <f t="shared" si="1129"/>
        <v>0</v>
      </c>
      <c r="L4839" s="72">
        <f>Agua!X4841</f>
        <v>0</v>
      </c>
      <c r="M4839" s="72">
        <f t="shared" si="1130"/>
        <v>0</v>
      </c>
      <c r="N4839" s="72">
        <f t="shared" si="1131"/>
        <v>0</v>
      </c>
      <c r="O4839" s="41">
        <f>'Gas y Electricidad'!F4842</f>
        <v>0</v>
      </c>
      <c r="P4839" s="49">
        <f t="shared" si="1132"/>
        <v>0</v>
      </c>
      <c r="Q4839" s="41">
        <f>'Gas y Electricidad'!J4842</f>
        <v>0</v>
      </c>
      <c r="R4839" s="49">
        <f t="shared" si="1133"/>
        <v>0</v>
      </c>
      <c r="S4839" s="41">
        <f>'Gas y Electricidad'!M4842</f>
        <v>0</v>
      </c>
      <c r="T4839" s="42" t="e">
        <f t="shared" si="1134"/>
        <v>#DIV/0!</v>
      </c>
      <c r="U4839" s="35">
        <f>'Gas y Electricidad'!Q4842</f>
        <v>0</v>
      </c>
      <c r="V4839" s="52">
        <f t="shared" si="1135"/>
        <v>0</v>
      </c>
      <c r="W4839" s="63"/>
      <c r="X4839" s="63"/>
      <c r="Y4839" s="63"/>
      <c r="Z4839" s="57">
        <f t="shared" si="1136"/>
        <v>0</v>
      </c>
      <c r="AA4839" s="59">
        <f t="shared" si="1137"/>
        <v>0</v>
      </c>
      <c r="AB4839" s="58">
        <f t="shared" si="1138"/>
        <v>0</v>
      </c>
      <c r="AC4839" s="61">
        <f t="shared" si="1139"/>
        <v>0</v>
      </c>
      <c r="AD4839" s="61">
        <f t="shared" si="1140"/>
        <v>0</v>
      </c>
    </row>
    <row r="4840" spans="1:30" x14ac:dyDescent="0.3">
      <c r="A4840" s="39" t="str">
        <f>IF(Agua!A4842&gt;0,Agua!A4842,"-")</f>
        <v>-</v>
      </c>
      <c r="B4840" s="40">
        <f>Agua!C4842</f>
        <v>0</v>
      </c>
      <c r="C4840" s="72">
        <f>Agua!J4842</f>
        <v>0</v>
      </c>
      <c r="D4840" s="72">
        <f>Agua!M4842</f>
        <v>0</v>
      </c>
      <c r="E4840" s="72">
        <f t="shared" si="1126"/>
        <v>0</v>
      </c>
      <c r="F4840" s="72">
        <f>Agua!P4842</f>
        <v>0</v>
      </c>
      <c r="G4840" s="72">
        <f t="shared" si="1127"/>
        <v>0</v>
      </c>
      <c r="H4840" s="72">
        <f>Agua!S4842</f>
        <v>0</v>
      </c>
      <c r="I4840" s="72">
        <f t="shared" si="1128"/>
        <v>0</v>
      </c>
      <c r="J4840" s="72">
        <f>Agua!V4842</f>
        <v>0</v>
      </c>
      <c r="K4840" s="72">
        <f t="shared" si="1129"/>
        <v>0</v>
      </c>
      <c r="L4840" s="72">
        <f>Agua!X4842</f>
        <v>0</v>
      </c>
      <c r="M4840" s="72">
        <f t="shared" si="1130"/>
        <v>0</v>
      </c>
      <c r="N4840" s="72">
        <f t="shared" si="1131"/>
        <v>0</v>
      </c>
      <c r="O4840" s="41">
        <f>'Gas y Electricidad'!F4843</f>
        <v>0</v>
      </c>
      <c r="P4840" s="49">
        <f t="shared" si="1132"/>
        <v>0</v>
      </c>
      <c r="Q4840" s="41">
        <f>'Gas y Electricidad'!J4843</f>
        <v>0</v>
      </c>
      <c r="R4840" s="49">
        <f t="shared" si="1133"/>
        <v>0</v>
      </c>
      <c r="S4840" s="41">
        <f>'Gas y Electricidad'!M4843</f>
        <v>0</v>
      </c>
      <c r="T4840" s="42" t="e">
        <f t="shared" si="1134"/>
        <v>#DIV/0!</v>
      </c>
      <c r="U4840" s="35">
        <f>'Gas y Electricidad'!Q4843</f>
        <v>0</v>
      </c>
      <c r="V4840" s="52">
        <f t="shared" si="1135"/>
        <v>0</v>
      </c>
      <c r="W4840" s="63"/>
      <c r="X4840" s="63"/>
      <c r="Y4840" s="63"/>
      <c r="Z4840" s="57">
        <f t="shared" si="1136"/>
        <v>0</v>
      </c>
      <c r="AA4840" s="59">
        <f t="shared" si="1137"/>
        <v>0</v>
      </c>
      <c r="AB4840" s="58">
        <f t="shared" si="1138"/>
        <v>0</v>
      </c>
      <c r="AC4840" s="61">
        <f t="shared" si="1139"/>
        <v>0</v>
      </c>
      <c r="AD4840" s="61">
        <f t="shared" si="1140"/>
        <v>0</v>
      </c>
    </row>
    <row r="4841" spans="1:30" x14ac:dyDescent="0.3">
      <c r="A4841" s="39" t="str">
        <f>IF(Agua!A4843&gt;0,Agua!A4843,"-")</f>
        <v>-</v>
      </c>
      <c r="B4841" s="40">
        <f>Agua!C4843</f>
        <v>0</v>
      </c>
      <c r="C4841" s="72">
        <f>Agua!J4843</f>
        <v>0</v>
      </c>
      <c r="D4841" s="72">
        <f>Agua!M4843</f>
        <v>0</v>
      </c>
      <c r="E4841" s="72">
        <f t="shared" si="1126"/>
        <v>0</v>
      </c>
      <c r="F4841" s="72">
        <f>Agua!P4843</f>
        <v>0</v>
      </c>
      <c r="G4841" s="72">
        <f t="shared" si="1127"/>
        <v>0</v>
      </c>
      <c r="H4841" s="72">
        <f>Agua!S4843</f>
        <v>0</v>
      </c>
      <c r="I4841" s="72">
        <f t="shared" si="1128"/>
        <v>0</v>
      </c>
      <c r="J4841" s="72">
        <f>Agua!V4843</f>
        <v>0</v>
      </c>
      <c r="K4841" s="72">
        <f t="shared" si="1129"/>
        <v>0</v>
      </c>
      <c r="L4841" s="72">
        <f>Agua!X4843</f>
        <v>0</v>
      </c>
      <c r="M4841" s="72">
        <f t="shared" si="1130"/>
        <v>0</v>
      </c>
      <c r="N4841" s="72">
        <f t="shared" si="1131"/>
        <v>0</v>
      </c>
      <c r="O4841" s="41">
        <f>'Gas y Electricidad'!F4844</f>
        <v>0</v>
      </c>
      <c r="P4841" s="49">
        <f t="shared" si="1132"/>
        <v>0</v>
      </c>
      <c r="Q4841" s="41">
        <f>'Gas y Electricidad'!J4844</f>
        <v>0</v>
      </c>
      <c r="R4841" s="49">
        <f t="shared" si="1133"/>
        <v>0</v>
      </c>
      <c r="S4841" s="41">
        <f>'Gas y Electricidad'!M4844</f>
        <v>0</v>
      </c>
      <c r="T4841" s="42" t="e">
        <f t="shared" si="1134"/>
        <v>#DIV/0!</v>
      </c>
      <c r="U4841" s="35">
        <f>'Gas y Electricidad'!Q4844</f>
        <v>0</v>
      </c>
      <c r="V4841" s="52">
        <f t="shared" si="1135"/>
        <v>0</v>
      </c>
      <c r="W4841" s="63"/>
      <c r="X4841" s="63"/>
      <c r="Y4841" s="63"/>
      <c r="Z4841" s="57">
        <f t="shared" si="1136"/>
        <v>0</v>
      </c>
      <c r="AA4841" s="59">
        <f t="shared" si="1137"/>
        <v>0</v>
      </c>
      <c r="AB4841" s="58">
        <f t="shared" si="1138"/>
        <v>0</v>
      </c>
      <c r="AC4841" s="61">
        <f t="shared" si="1139"/>
        <v>0</v>
      </c>
      <c r="AD4841" s="61">
        <f t="shared" si="1140"/>
        <v>0</v>
      </c>
    </row>
    <row r="4842" spans="1:30" x14ac:dyDescent="0.3">
      <c r="A4842" s="39" t="str">
        <f>IF(Agua!A4844&gt;0,Agua!A4844,"-")</f>
        <v>-</v>
      </c>
      <c r="B4842" s="40">
        <f>Agua!C4844</f>
        <v>0</v>
      </c>
      <c r="C4842" s="72">
        <f>Agua!J4844</f>
        <v>0</v>
      </c>
      <c r="D4842" s="72">
        <f>Agua!M4844</f>
        <v>0</v>
      </c>
      <c r="E4842" s="72">
        <f t="shared" si="1126"/>
        <v>0</v>
      </c>
      <c r="F4842" s="72">
        <f>Agua!P4844</f>
        <v>0</v>
      </c>
      <c r="G4842" s="72">
        <f t="shared" si="1127"/>
        <v>0</v>
      </c>
      <c r="H4842" s="72">
        <f>Agua!S4844</f>
        <v>0</v>
      </c>
      <c r="I4842" s="72">
        <f t="shared" si="1128"/>
        <v>0</v>
      </c>
      <c r="J4842" s="72">
        <f>Agua!V4844</f>
        <v>0</v>
      </c>
      <c r="K4842" s="72">
        <f t="shared" si="1129"/>
        <v>0</v>
      </c>
      <c r="L4842" s="72">
        <f>Agua!X4844</f>
        <v>0</v>
      </c>
      <c r="M4842" s="72">
        <f t="shared" si="1130"/>
        <v>0</v>
      </c>
      <c r="N4842" s="72">
        <f t="shared" si="1131"/>
        <v>0</v>
      </c>
      <c r="O4842" s="41">
        <f>'Gas y Electricidad'!F4845</f>
        <v>0</v>
      </c>
      <c r="P4842" s="49">
        <f t="shared" si="1132"/>
        <v>0</v>
      </c>
      <c r="Q4842" s="41">
        <f>'Gas y Electricidad'!J4845</f>
        <v>0</v>
      </c>
      <c r="R4842" s="49">
        <f t="shared" si="1133"/>
        <v>0</v>
      </c>
      <c r="S4842" s="41">
        <f>'Gas y Electricidad'!M4845</f>
        <v>0</v>
      </c>
      <c r="T4842" s="42" t="e">
        <f t="shared" si="1134"/>
        <v>#DIV/0!</v>
      </c>
      <c r="U4842" s="35">
        <f>'Gas y Electricidad'!Q4845</f>
        <v>0</v>
      </c>
      <c r="V4842" s="52">
        <f t="shared" si="1135"/>
        <v>0</v>
      </c>
      <c r="W4842" s="63"/>
      <c r="X4842" s="63"/>
      <c r="Y4842" s="63"/>
      <c r="Z4842" s="57">
        <f t="shared" si="1136"/>
        <v>0</v>
      </c>
      <c r="AA4842" s="59">
        <f t="shared" si="1137"/>
        <v>0</v>
      </c>
      <c r="AB4842" s="58">
        <f t="shared" si="1138"/>
        <v>0</v>
      </c>
      <c r="AC4842" s="61">
        <f t="shared" si="1139"/>
        <v>0</v>
      </c>
      <c r="AD4842" s="61">
        <f t="shared" si="1140"/>
        <v>0</v>
      </c>
    </row>
    <row r="4843" spans="1:30" x14ac:dyDescent="0.3">
      <c r="A4843" s="39" t="str">
        <f>IF(Agua!A4845&gt;0,Agua!A4845,"-")</f>
        <v>-</v>
      </c>
      <c r="B4843" s="40">
        <f>Agua!C4845</f>
        <v>0</v>
      </c>
      <c r="C4843" s="72">
        <f>Agua!J4845</f>
        <v>0</v>
      </c>
      <c r="D4843" s="72">
        <f>Agua!M4845</f>
        <v>0</v>
      </c>
      <c r="E4843" s="72">
        <f t="shared" si="1126"/>
        <v>0</v>
      </c>
      <c r="F4843" s="72">
        <f>Agua!P4845</f>
        <v>0</v>
      </c>
      <c r="G4843" s="72">
        <f t="shared" si="1127"/>
        <v>0</v>
      </c>
      <c r="H4843" s="72">
        <f>Agua!S4845</f>
        <v>0</v>
      </c>
      <c r="I4843" s="72">
        <f t="shared" si="1128"/>
        <v>0</v>
      </c>
      <c r="J4843" s="72">
        <f>Agua!V4845</f>
        <v>0</v>
      </c>
      <c r="K4843" s="72">
        <f t="shared" si="1129"/>
        <v>0</v>
      </c>
      <c r="L4843" s="72">
        <f>Agua!X4845</f>
        <v>0</v>
      </c>
      <c r="M4843" s="72">
        <f t="shared" si="1130"/>
        <v>0</v>
      </c>
      <c r="N4843" s="72">
        <f t="shared" si="1131"/>
        <v>0</v>
      </c>
      <c r="O4843" s="41">
        <f>'Gas y Electricidad'!F4846</f>
        <v>0</v>
      </c>
      <c r="P4843" s="49">
        <f t="shared" si="1132"/>
        <v>0</v>
      </c>
      <c r="Q4843" s="41">
        <f>'Gas y Electricidad'!J4846</f>
        <v>0</v>
      </c>
      <c r="R4843" s="49">
        <f t="shared" si="1133"/>
        <v>0</v>
      </c>
      <c r="S4843" s="41">
        <f>'Gas y Electricidad'!M4846</f>
        <v>0</v>
      </c>
      <c r="T4843" s="42" t="e">
        <f t="shared" si="1134"/>
        <v>#DIV/0!</v>
      </c>
      <c r="U4843" s="35">
        <f>'Gas y Electricidad'!Q4846</f>
        <v>0</v>
      </c>
      <c r="V4843" s="52">
        <f t="shared" si="1135"/>
        <v>0</v>
      </c>
      <c r="W4843" s="63"/>
      <c r="X4843" s="63"/>
      <c r="Y4843" s="63"/>
      <c r="Z4843" s="57">
        <f t="shared" si="1136"/>
        <v>0</v>
      </c>
      <c r="AA4843" s="59">
        <f t="shared" si="1137"/>
        <v>0</v>
      </c>
      <c r="AB4843" s="58">
        <f t="shared" si="1138"/>
        <v>0</v>
      </c>
      <c r="AC4843" s="61">
        <f t="shared" si="1139"/>
        <v>0</v>
      </c>
      <c r="AD4843" s="61">
        <f t="shared" si="1140"/>
        <v>0</v>
      </c>
    </row>
    <row r="4844" spans="1:30" x14ac:dyDescent="0.3">
      <c r="A4844" s="39" t="str">
        <f>IF(Agua!A4846&gt;0,Agua!A4846,"-")</f>
        <v>-</v>
      </c>
      <c r="B4844" s="40">
        <f>Agua!C4846</f>
        <v>0</v>
      </c>
      <c r="C4844" s="72">
        <f>Agua!J4846</f>
        <v>0</v>
      </c>
      <c r="D4844" s="72">
        <f>Agua!M4846</f>
        <v>0</v>
      </c>
      <c r="E4844" s="72">
        <f t="shared" si="1126"/>
        <v>0</v>
      </c>
      <c r="F4844" s="72">
        <f>Agua!P4846</f>
        <v>0</v>
      </c>
      <c r="G4844" s="72">
        <f t="shared" si="1127"/>
        <v>0</v>
      </c>
      <c r="H4844" s="72">
        <f>Agua!S4846</f>
        <v>0</v>
      </c>
      <c r="I4844" s="72">
        <f t="shared" si="1128"/>
        <v>0</v>
      </c>
      <c r="J4844" s="72">
        <f>Agua!V4846</f>
        <v>0</v>
      </c>
      <c r="K4844" s="72">
        <f t="shared" si="1129"/>
        <v>0</v>
      </c>
      <c r="L4844" s="72">
        <f>Agua!X4846</f>
        <v>0</v>
      </c>
      <c r="M4844" s="72">
        <f t="shared" si="1130"/>
        <v>0</v>
      </c>
      <c r="N4844" s="72">
        <f t="shared" si="1131"/>
        <v>0</v>
      </c>
      <c r="O4844" s="41">
        <f>'Gas y Electricidad'!F4847</f>
        <v>0</v>
      </c>
      <c r="P4844" s="49">
        <f t="shared" si="1132"/>
        <v>0</v>
      </c>
      <c r="Q4844" s="41">
        <f>'Gas y Electricidad'!J4847</f>
        <v>0</v>
      </c>
      <c r="R4844" s="49">
        <f t="shared" si="1133"/>
        <v>0</v>
      </c>
      <c r="S4844" s="41">
        <f>'Gas y Electricidad'!M4847</f>
        <v>0</v>
      </c>
      <c r="T4844" s="42" t="e">
        <f t="shared" si="1134"/>
        <v>#DIV/0!</v>
      </c>
      <c r="U4844" s="35">
        <f>'Gas y Electricidad'!Q4847</f>
        <v>0</v>
      </c>
      <c r="V4844" s="52">
        <f t="shared" si="1135"/>
        <v>0</v>
      </c>
      <c r="W4844" s="63"/>
      <c r="X4844" s="63"/>
      <c r="Y4844" s="63"/>
      <c r="Z4844" s="57">
        <f t="shared" si="1136"/>
        <v>0</v>
      </c>
      <c r="AA4844" s="59">
        <f t="shared" si="1137"/>
        <v>0</v>
      </c>
      <c r="AB4844" s="58">
        <f t="shared" si="1138"/>
        <v>0</v>
      </c>
      <c r="AC4844" s="61">
        <f t="shared" si="1139"/>
        <v>0</v>
      </c>
      <c r="AD4844" s="61">
        <f t="shared" si="1140"/>
        <v>0</v>
      </c>
    </row>
    <row r="4845" spans="1:30" x14ac:dyDescent="0.3">
      <c r="A4845" s="39" t="str">
        <f>IF(Agua!A4847&gt;0,Agua!A4847,"-")</f>
        <v>-</v>
      </c>
      <c r="B4845" s="40">
        <f>Agua!C4847</f>
        <v>0</v>
      </c>
      <c r="C4845" s="72">
        <f>Agua!J4847</f>
        <v>0</v>
      </c>
      <c r="D4845" s="72">
        <f>Agua!M4847</f>
        <v>0</v>
      </c>
      <c r="E4845" s="72">
        <f t="shared" si="1126"/>
        <v>0</v>
      </c>
      <c r="F4845" s="72">
        <f>Agua!P4847</f>
        <v>0</v>
      </c>
      <c r="G4845" s="72">
        <f t="shared" si="1127"/>
        <v>0</v>
      </c>
      <c r="H4845" s="72">
        <f>Agua!S4847</f>
        <v>0</v>
      </c>
      <c r="I4845" s="72">
        <f t="shared" si="1128"/>
        <v>0</v>
      </c>
      <c r="J4845" s="72">
        <f>Agua!V4847</f>
        <v>0</v>
      </c>
      <c r="K4845" s="72">
        <f t="shared" si="1129"/>
        <v>0</v>
      </c>
      <c r="L4845" s="72">
        <f>Agua!X4847</f>
        <v>0</v>
      </c>
      <c r="M4845" s="72">
        <f t="shared" si="1130"/>
        <v>0</v>
      </c>
      <c r="N4845" s="72">
        <f t="shared" si="1131"/>
        <v>0</v>
      </c>
      <c r="O4845" s="41">
        <f>'Gas y Electricidad'!F4848</f>
        <v>0</v>
      </c>
      <c r="P4845" s="49">
        <f t="shared" si="1132"/>
        <v>0</v>
      </c>
      <c r="Q4845" s="41">
        <f>'Gas y Electricidad'!J4848</f>
        <v>0</v>
      </c>
      <c r="R4845" s="49">
        <f t="shared" si="1133"/>
        <v>0</v>
      </c>
      <c r="S4845" s="41">
        <f>'Gas y Electricidad'!M4848</f>
        <v>0</v>
      </c>
      <c r="T4845" s="42" t="e">
        <f t="shared" si="1134"/>
        <v>#DIV/0!</v>
      </c>
      <c r="U4845" s="35">
        <f>'Gas y Electricidad'!Q4848</f>
        <v>0</v>
      </c>
      <c r="V4845" s="52">
        <f t="shared" si="1135"/>
        <v>0</v>
      </c>
      <c r="W4845" s="63"/>
      <c r="X4845" s="63"/>
      <c r="Y4845" s="63"/>
      <c r="Z4845" s="57">
        <f t="shared" si="1136"/>
        <v>0</v>
      </c>
      <c r="AA4845" s="59">
        <f t="shared" si="1137"/>
        <v>0</v>
      </c>
      <c r="AB4845" s="58">
        <f t="shared" si="1138"/>
        <v>0</v>
      </c>
      <c r="AC4845" s="61">
        <f t="shared" si="1139"/>
        <v>0</v>
      </c>
      <c r="AD4845" s="61">
        <f t="shared" si="1140"/>
        <v>0</v>
      </c>
    </row>
    <row r="4846" spans="1:30" x14ac:dyDescent="0.3">
      <c r="A4846" s="39" t="str">
        <f>IF(Agua!A4848&gt;0,Agua!A4848,"-")</f>
        <v>-</v>
      </c>
      <c r="B4846" s="40">
        <f>Agua!C4848</f>
        <v>0</v>
      </c>
      <c r="C4846" s="72">
        <f>Agua!J4848</f>
        <v>0</v>
      </c>
      <c r="D4846" s="72">
        <f>Agua!M4848</f>
        <v>0</v>
      </c>
      <c r="E4846" s="72">
        <f t="shared" si="1126"/>
        <v>0</v>
      </c>
      <c r="F4846" s="72">
        <f>Agua!P4848</f>
        <v>0</v>
      </c>
      <c r="G4846" s="72">
        <f t="shared" si="1127"/>
        <v>0</v>
      </c>
      <c r="H4846" s="72">
        <f>Agua!S4848</f>
        <v>0</v>
      </c>
      <c r="I4846" s="72">
        <f t="shared" si="1128"/>
        <v>0</v>
      </c>
      <c r="J4846" s="72">
        <f>Agua!V4848</f>
        <v>0</v>
      </c>
      <c r="K4846" s="72">
        <f t="shared" si="1129"/>
        <v>0</v>
      </c>
      <c r="L4846" s="72">
        <f>Agua!X4848</f>
        <v>0</v>
      </c>
      <c r="M4846" s="72">
        <f t="shared" si="1130"/>
        <v>0</v>
      </c>
      <c r="N4846" s="72">
        <f t="shared" si="1131"/>
        <v>0</v>
      </c>
      <c r="O4846" s="41">
        <f>'Gas y Electricidad'!F4849</f>
        <v>0</v>
      </c>
      <c r="P4846" s="49">
        <f t="shared" si="1132"/>
        <v>0</v>
      </c>
      <c r="Q4846" s="41">
        <f>'Gas y Electricidad'!J4849</f>
        <v>0</v>
      </c>
      <c r="R4846" s="49">
        <f t="shared" si="1133"/>
        <v>0</v>
      </c>
      <c r="S4846" s="41">
        <f>'Gas y Electricidad'!M4849</f>
        <v>0</v>
      </c>
      <c r="T4846" s="42" t="e">
        <f t="shared" si="1134"/>
        <v>#DIV/0!</v>
      </c>
      <c r="U4846" s="35">
        <f>'Gas y Electricidad'!Q4849</f>
        <v>0</v>
      </c>
      <c r="V4846" s="52">
        <f t="shared" si="1135"/>
        <v>0</v>
      </c>
      <c r="W4846" s="63"/>
      <c r="X4846" s="63"/>
      <c r="Y4846" s="63"/>
      <c r="Z4846" s="57">
        <f t="shared" si="1136"/>
        <v>0</v>
      </c>
      <c r="AA4846" s="59">
        <f t="shared" si="1137"/>
        <v>0</v>
      </c>
      <c r="AB4846" s="58">
        <f t="shared" si="1138"/>
        <v>0</v>
      </c>
      <c r="AC4846" s="61">
        <f t="shared" si="1139"/>
        <v>0</v>
      </c>
      <c r="AD4846" s="61">
        <f t="shared" si="1140"/>
        <v>0</v>
      </c>
    </row>
    <row r="4847" spans="1:30" x14ac:dyDescent="0.3">
      <c r="A4847" s="39" t="str">
        <f>IF(Agua!A4849&gt;0,Agua!A4849,"-")</f>
        <v>-</v>
      </c>
      <c r="B4847" s="40">
        <f>Agua!C4849</f>
        <v>0</v>
      </c>
      <c r="C4847" s="72">
        <f>Agua!J4849</f>
        <v>0</v>
      </c>
      <c r="D4847" s="72">
        <f>Agua!M4849</f>
        <v>0</v>
      </c>
      <c r="E4847" s="72">
        <f t="shared" si="1126"/>
        <v>0</v>
      </c>
      <c r="F4847" s="72">
        <f>Agua!P4849</f>
        <v>0</v>
      </c>
      <c r="G4847" s="72">
        <f t="shared" si="1127"/>
        <v>0</v>
      </c>
      <c r="H4847" s="72">
        <f>Agua!S4849</f>
        <v>0</v>
      </c>
      <c r="I4847" s="72">
        <f t="shared" si="1128"/>
        <v>0</v>
      </c>
      <c r="J4847" s="72">
        <f>Agua!V4849</f>
        <v>0</v>
      </c>
      <c r="K4847" s="72">
        <f t="shared" si="1129"/>
        <v>0</v>
      </c>
      <c r="L4847" s="72">
        <f>Agua!X4849</f>
        <v>0</v>
      </c>
      <c r="M4847" s="72">
        <f t="shared" si="1130"/>
        <v>0</v>
      </c>
      <c r="N4847" s="72">
        <f t="shared" si="1131"/>
        <v>0</v>
      </c>
      <c r="O4847" s="41">
        <f>'Gas y Electricidad'!F4850</f>
        <v>0</v>
      </c>
      <c r="P4847" s="49">
        <f t="shared" si="1132"/>
        <v>0</v>
      </c>
      <c r="Q4847" s="41">
        <f>'Gas y Electricidad'!J4850</f>
        <v>0</v>
      </c>
      <c r="R4847" s="49">
        <f t="shared" si="1133"/>
        <v>0</v>
      </c>
      <c r="S4847" s="41">
        <f>'Gas y Electricidad'!M4850</f>
        <v>0</v>
      </c>
      <c r="T4847" s="42" t="e">
        <f t="shared" si="1134"/>
        <v>#DIV/0!</v>
      </c>
      <c r="U4847" s="35">
        <f>'Gas y Electricidad'!Q4850</f>
        <v>0</v>
      </c>
      <c r="V4847" s="52">
        <f t="shared" si="1135"/>
        <v>0</v>
      </c>
      <c r="W4847" s="63"/>
      <c r="X4847" s="63"/>
      <c r="Y4847" s="63"/>
      <c r="Z4847" s="57">
        <f t="shared" si="1136"/>
        <v>0</v>
      </c>
      <c r="AA4847" s="59">
        <f t="shared" si="1137"/>
        <v>0</v>
      </c>
      <c r="AB4847" s="58">
        <f t="shared" si="1138"/>
        <v>0</v>
      </c>
      <c r="AC4847" s="61">
        <f t="shared" si="1139"/>
        <v>0</v>
      </c>
      <c r="AD4847" s="61">
        <f t="shared" si="1140"/>
        <v>0</v>
      </c>
    </row>
    <row r="4848" spans="1:30" x14ac:dyDescent="0.3">
      <c r="A4848" s="39" t="str">
        <f>IF(Agua!A4850&gt;0,Agua!A4850,"-")</f>
        <v>-</v>
      </c>
      <c r="B4848" s="40">
        <f>Agua!C4850</f>
        <v>0</v>
      </c>
      <c r="C4848" s="72">
        <f>Agua!J4850</f>
        <v>0</v>
      </c>
      <c r="D4848" s="72">
        <f>Agua!M4850</f>
        <v>0</v>
      </c>
      <c r="E4848" s="72">
        <f t="shared" si="1126"/>
        <v>0</v>
      </c>
      <c r="F4848" s="72">
        <f>Agua!P4850</f>
        <v>0</v>
      </c>
      <c r="G4848" s="72">
        <f t="shared" si="1127"/>
        <v>0</v>
      </c>
      <c r="H4848" s="72">
        <f>Agua!S4850</f>
        <v>0</v>
      </c>
      <c r="I4848" s="72">
        <f t="shared" si="1128"/>
        <v>0</v>
      </c>
      <c r="J4848" s="72">
        <f>Agua!V4850</f>
        <v>0</v>
      </c>
      <c r="K4848" s="72">
        <f t="shared" si="1129"/>
        <v>0</v>
      </c>
      <c r="L4848" s="72">
        <f>Agua!X4850</f>
        <v>0</v>
      </c>
      <c r="M4848" s="72">
        <f t="shared" si="1130"/>
        <v>0</v>
      </c>
      <c r="N4848" s="72">
        <f t="shared" si="1131"/>
        <v>0</v>
      </c>
      <c r="O4848" s="41">
        <f>'Gas y Electricidad'!F4851</f>
        <v>0</v>
      </c>
      <c r="P4848" s="49">
        <f t="shared" si="1132"/>
        <v>0</v>
      </c>
      <c r="Q4848" s="41">
        <f>'Gas y Electricidad'!J4851</f>
        <v>0</v>
      </c>
      <c r="R4848" s="49">
        <f t="shared" si="1133"/>
        <v>0</v>
      </c>
      <c r="S4848" s="41">
        <f>'Gas y Electricidad'!M4851</f>
        <v>0</v>
      </c>
      <c r="T4848" s="42" t="e">
        <f t="shared" si="1134"/>
        <v>#DIV/0!</v>
      </c>
      <c r="U4848" s="35">
        <f>'Gas y Electricidad'!Q4851</f>
        <v>0</v>
      </c>
      <c r="V4848" s="52">
        <f t="shared" si="1135"/>
        <v>0</v>
      </c>
      <c r="W4848" s="63"/>
      <c r="X4848" s="63"/>
      <c r="Y4848" s="63"/>
      <c r="Z4848" s="57">
        <f t="shared" si="1136"/>
        <v>0</v>
      </c>
      <c r="AA4848" s="59">
        <f t="shared" si="1137"/>
        <v>0</v>
      </c>
      <c r="AB4848" s="58">
        <f t="shared" si="1138"/>
        <v>0</v>
      </c>
      <c r="AC4848" s="61">
        <f t="shared" si="1139"/>
        <v>0</v>
      </c>
      <c r="AD4848" s="61">
        <f t="shared" si="1140"/>
        <v>0</v>
      </c>
    </row>
    <row r="4849" spans="1:30" x14ac:dyDescent="0.3">
      <c r="A4849" s="39" t="str">
        <f>IF(Agua!A4851&gt;0,Agua!A4851,"-")</f>
        <v>-</v>
      </c>
      <c r="B4849" s="40">
        <f>Agua!C4851</f>
        <v>0</v>
      </c>
      <c r="C4849" s="72">
        <f>Agua!J4851</f>
        <v>0</v>
      </c>
      <c r="D4849" s="72">
        <f>Agua!M4851</f>
        <v>0</v>
      </c>
      <c r="E4849" s="72">
        <f t="shared" si="1126"/>
        <v>0</v>
      </c>
      <c r="F4849" s="72">
        <f>Agua!P4851</f>
        <v>0</v>
      </c>
      <c r="G4849" s="72">
        <f t="shared" si="1127"/>
        <v>0</v>
      </c>
      <c r="H4849" s="72">
        <f>Agua!S4851</f>
        <v>0</v>
      </c>
      <c r="I4849" s="72">
        <f t="shared" si="1128"/>
        <v>0</v>
      </c>
      <c r="J4849" s="72">
        <f>Agua!V4851</f>
        <v>0</v>
      </c>
      <c r="K4849" s="72">
        <f t="shared" si="1129"/>
        <v>0</v>
      </c>
      <c r="L4849" s="72">
        <f>Agua!X4851</f>
        <v>0</v>
      </c>
      <c r="M4849" s="72">
        <f t="shared" si="1130"/>
        <v>0</v>
      </c>
      <c r="N4849" s="72">
        <f t="shared" si="1131"/>
        <v>0</v>
      </c>
      <c r="O4849" s="41">
        <f>'Gas y Electricidad'!F4852</f>
        <v>0</v>
      </c>
      <c r="P4849" s="49">
        <f t="shared" si="1132"/>
        <v>0</v>
      </c>
      <c r="Q4849" s="41">
        <f>'Gas y Electricidad'!J4852</f>
        <v>0</v>
      </c>
      <c r="R4849" s="49">
        <f t="shared" si="1133"/>
        <v>0</v>
      </c>
      <c r="S4849" s="41">
        <f>'Gas y Electricidad'!M4852</f>
        <v>0</v>
      </c>
      <c r="T4849" s="42" t="e">
        <f t="shared" si="1134"/>
        <v>#DIV/0!</v>
      </c>
      <c r="U4849" s="35">
        <f>'Gas y Electricidad'!Q4852</f>
        <v>0</v>
      </c>
      <c r="V4849" s="52">
        <f t="shared" si="1135"/>
        <v>0</v>
      </c>
      <c r="W4849" s="63"/>
      <c r="X4849" s="63"/>
      <c r="Y4849" s="63"/>
      <c r="Z4849" s="57">
        <f t="shared" si="1136"/>
        <v>0</v>
      </c>
      <c r="AA4849" s="59">
        <f t="shared" si="1137"/>
        <v>0</v>
      </c>
      <c r="AB4849" s="58">
        <f t="shared" si="1138"/>
        <v>0</v>
      </c>
      <c r="AC4849" s="61">
        <f t="shared" si="1139"/>
        <v>0</v>
      </c>
      <c r="AD4849" s="61">
        <f t="shared" si="1140"/>
        <v>0</v>
      </c>
    </row>
    <row r="4850" spans="1:30" x14ac:dyDescent="0.3">
      <c r="A4850" s="39" t="str">
        <f>IF(Agua!A4852&gt;0,Agua!A4852,"-")</f>
        <v>-</v>
      </c>
      <c r="B4850" s="40">
        <f>Agua!C4852</f>
        <v>0</v>
      </c>
      <c r="C4850" s="72">
        <f>Agua!J4852</f>
        <v>0</v>
      </c>
      <c r="D4850" s="72">
        <f>Agua!M4852</f>
        <v>0</v>
      </c>
      <c r="E4850" s="72">
        <f t="shared" si="1126"/>
        <v>0</v>
      </c>
      <c r="F4850" s="72">
        <f>Agua!P4852</f>
        <v>0</v>
      </c>
      <c r="G4850" s="72">
        <f t="shared" si="1127"/>
        <v>0</v>
      </c>
      <c r="H4850" s="72">
        <f>Agua!S4852</f>
        <v>0</v>
      </c>
      <c r="I4850" s="72">
        <f t="shared" si="1128"/>
        <v>0</v>
      </c>
      <c r="J4850" s="72">
        <f>Agua!V4852</f>
        <v>0</v>
      </c>
      <c r="K4850" s="72">
        <f t="shared" si="1129"/>
        <v>0</v>
      </c>
      <c r="L4850" s="72">
        <f>Agua!X4852</f>
        <v>0</v>
      </c>
      <c r="M4850" s="72">
        <f t="shared" si="1130"/>
        <v>0</v>
      </c>
      <c r="N4850" s="72">
        <f t="shared" si="1131"/>
        <v>0</v>
      </c>
      <c r="O4850" s="41">
        <f>'Gas y Electricidad'!F4853</f>
        <v>0</v>
      </c>
      <c r="P4850" s="49">
        <f t="shared" si="1132"/>
        <v>0</v>
      </c>
      <c r="Q4850" s="41">
        <f>'Gas y Electricidad'!J4853</f>
        <v>0</v>
      </c>
      <c r="R4850" s="49">
        <f t="shared" si="1133"/>
        <v>0</v>
      </c>
      <c r="S4850" s="41">
        <f>'Gas y Electricidad'!M4853</f>
        <v>0</v>
      </c>
      <c r="T4850" s="42" t="e">
        <f t="shared" si="1134"/>
        <v>#DIV/0!</v>
      </c>
      <c r="U4850" s="35">
        <f>'Gas y Electricidad'!Q4853</f>
        <v>0</v>
      </c>
      <c r="V4850" s="52">
        <f t="shared" si="1135"/>
        <v>0</v>
      </c>
      <c r="W4850" s="63"/>
      <c r="X4850" s="63"/>
      <c r="Y4850" s="63"/>
      <c r="Z4850" s="57">
        <f t="shared" si="1136"/>
        <v>0</v>
      </c>
      <c r="AA4850" s="59">
        <f t="shared" si="1137"/>
        <v>0</v>
      </c>
      <c r="AB4850" s="58">
        <f t="shared" si="1138"/>
        <v>0</v>
      </c>
      <c r="AC4850" s="61">
        <f t="shared" si="1139"/>
        <v>0</v>
      </c>
      <c r="AD4850" s="61">
        <f t="shared" si="1140"/>
        <v>0</v>
      </c>
    </row>
    <row r="4851" spans="1:30" x14ac:dyDescent="0.3">
      <c r="A4851" s="39" t="str">
        <f>IF(Agua!A4853&gt;0,Agua!A4853,"-")</f>
        <v>-</v>
      </c>
      <c r="B4851" s="40">
        <f>Agua!C4853</f>
        <v>0</v>
      </c>
      <c r="C4851" s="72">
        <f>Agua!J4853</f>
        <v>0</v>
      </c>
      <c r="D4851" s="72">
        <f>Agua!M4853</f>
        <v>0</v>
      </c>
      <c r="E4851" s="72">
        <f t="shared" ref="E4851:E4914" si="1141">IF($B4851=0,0,(D4851/$B4851)*1000)</f>
        <v>0</v>
      </c>
      <c r="F4851" s="72">
        <f>Agua!P4853</f>
        <v>0</v>
      </c>
      <c r="G4851" s="72">
        <f t="shared" ref="G4851:G4914" si="1142">IF($B4851=0,0,(F4851/$B4851)*1000)</f>
        <v>0</v>
      </c>
      <c r="H4851" s="72">
        <f>Agua!S4853</f>
        <v>0</v>
      </c>
      <c r="I4851" s="72">
        <f t="shared" ref="I4851:I4914" si="1143">IF($B4851=0,0,(H4851/$B4851)*1000)</f>
        <v>0</v>
      </c>
      <c r="J4851" s="72">
        <f>Agua!V4853</f>
        <v>0</v>
      </c>
      <c r="K4851" s="72">
        <f t="shared" ref="K4851:K4914" si="1144">IF($B4851=0,0,(J4851/$B4851)*1000)</f>
        <v>0</v>
      </c>
      <c r="L4851" s="72">
        <f>Agua!X4853</f>
        <v>0</v>
      </c>
      <c r="M4851" s="72">
        <f t="shared" ref="M4851:M4914" si="1145">IF($B4851=0,0,(L4851/$B4851)*1000)</f>
        <v>0</v>
      </c>
      <c r="N4851" s="72">
        <f t="shared" ref="N4851:N4914" si="1146">IF(C4851&gt;0,C4851/B4851*1000,0)</f>
        <v>0</v>
      </c>
      <c r="O4851" s="41">
        <f>'Gas y Electricidad'!F4854</f>
        <v>0</v>
      </c>
      <c r="P4851" s="49">
        <f t="shared" ref="P4851:P4914" si="1147">IF($B4851=0,0,(O4851/$B4851)*3500)</f>
        <v>0</v>
      </c>
      <c r="Q4851" s="41">
        <f>'Gas y Electricidad'!J4854</f>
        <v>0</v>
      </c>
      <c r="R4851" s="49">
        <f t="shared" ref="R4851:R4914" si="1148">IF($B4851=0,0,(Q4851/$B4851)*3785)</f>
        <v>0</v>
      </c>
      <c r="S4851" s="41">
        <f>'Gas y Electricidad'!M4854</f>
        <v>0</v>
      </c>
      <c r="T4851" s="42" t="e">
        <f t="shared" ref="T4851:T4914" si="1149">IF($S4851="-","-",(S4851/$B4851)*1200)</f>
        <v>#DIV/0!</v>
      </c>
      <c r="U4851" s="35">
        <f>'Gas y Electricidad'!Q4854</f>
        <v>0</v>
      </c>
      <c r="V4851" s="52">
        <f t="shared" ref="V4851:V4914" si="1150">IF($B4851=0,0,(U4851/$B4851))</f>
        <v>0</v>
      </c>
      <c r="W4851" s="63"/>
      <c r="X4851" s="63"/>
      <c r="Y4851" s="63"/>
      <c r="Z4851" s="57">
        <f t="shared" ref="Z4851:Z4914" si="1151">(N4851/1000)*W4851</f>
        <v>0</v>
      </c>
      <c r="AA4851" s="59">
        <f t="shared" ref="AA4851:AA4914" si="1152">(R4851+P4851)*X4851</f>
        <v>0</v>
      </c>
      <c r="AB4851" s="58">
        <f t="shared" ref="AB4851:AB4914" si="1153">V4852*Y4851</f>
        <v>0</v>
      </c>
      <c r="AC4851" s="61">
        <f t="shared" ref="AC4851:AC4914" si="1154">Z4851+AA4851+AB4851</f>
        <v>0</v>
      </c>
      <c r="AD4851" s="61">
        <f t="shared" ref="AD4851:AD4914" si="1155">IF(B4851&gt;0,AC4851*B4851,0)</f>
        <v>0</v>
      </c>
    </row>
    <row r="4852" spans="1:30" x14ac:dyDescent="0.3">
      <c r="A4852" s="39" t="str">
        <f>IF(Agua!A4854&gt;0,Agua!A4854,"-")</f>
        <v>-</v>
      </c>
      <c r="B4852" s="40">
        <f>Agua!C4854</f>
        <v>0</v>
      </c>
      <c r="C4852" s="72">
        <f>Agua!J4854</f>
        <v>0</v>
      </c>
      <c r="D4852" s="72">
        <f>Agua!M4854</f>
        <v>0</v>
      </c>
      <c r="E4852" s="72">
        <f t="shared" si="1141"/>
        <v>0</v>
      </c>
      <c r="F4852" s="72">
        <f>Agua!P4854</f>
        <v>0</v>
      </c>
      <c r="G4852" s="72">
        <f t="shared" si="1142"/>
        <v>0</v>
      </c>
      <c r="H4852" s="72">
        <f>Agua!S4854</f>
        <v>0</v>
      </c>
      <c r="I4852" s="72">
        <f t="shared" si="1143"/>
        <v>0</v>
      </c>
      <c r="J4852" s="72">
        <f>Agua!V4854</f>
        <v>0</v>
      </c>
      <c r="K4852" s="72">
        <f t="shared" si="1144"/>
        <v>0</v>
      </c>
      <c r="L4852" s="72">
        <f>Agua!X4854</f>
        <v>0</v>
      </c>
      <c r="M4852" s="72">
        <f t="shared" si="1145"/>
        <v>0</v>
      </c>
      <c r="N4852" s="72">
        <f t="shared" si="1146"/>
        <v>0</v>
      </c>
      <c r="O4852" s="41">
        <f>'Gas y Electricidad'!F4855</f>
        <v>0</v>
      </c>
      <c r="P4852" s="49">
        <f t="shared" si="1147"/>
        <v>0</v>
      </c>
      <c r="Q4852" s="41">
        <f>'Gas y Electricidad'!J4855</f>
        <v>0</v>
      </c>
      <c r="R4852" s="49">
        <f t="shared" si="1148"/>
        <v>0</v>
      </c>
      <c r="S4852" s="41">
        <f>'Gas y Electricidad'!M4855</f>
        <v>0</v>
      </c>
      <c r="T4852" s="42" t="e">
        <f t="shared" si="1149"/>
        <v>#DIV/0!</v>
      </c>
      <c r="U4852" s="35">
        <f>'Gas y Electricidad'!Q4855</f>
        <v>0</v>
      </c>
      <c r="V4852" s="52">
        <f t="shared" si="1150"/>
        <v>0</v>
      </c>
      <c r="W4852" s="63"/>
      <c r="X4852" s="63"/>
      <c r="Y4852" s="63"/>
      <c r="Z4852" s="57">
        <f t="shared" si="1151"/>
        <v>0</v>
      </c>
      <c r="AA4852" s="59">
        <f t="shared" si="1152"/>
        <v>0</v>
      </c>
      <c r="AB4852" s="58">
        <f t="shared" si="1153"/>
        <v>0</v>
      </c>
      <c r="AC4852" s="61">
        <f t="shared" si="1154"/>
        <v>0</v>
      </c>
      <c r="AD4852" s="61">
        <f t="shared" si="1155"/>
        <v>0</v>
      </c>
    </row>
    <row r="4853" spans="1:30" x14ac:dyDescent="0.3">
      <c r="A4853" s="39" t="str">
        <f>IF(Agua!A4855&gt;0,Agua!A4855,"-")</f>
        <v>-</v>
      </c>
      <c r="B4853" s="40">
        <f>Agua!C4855</f>
        <v>0</v>
      </c>
      <c r="C4853" s="72">
        <f>Agua!J4855</f>
        <v>0</v>
      </c>
      <c r="D4853" s="72">
        <f>Agua!M4855</f>
        <v>0</v>
      </c>
      <c r="E4853" s="72">
        <f t="shared" si="1141"/>
        <v>0</v>
      </c>
      <c r="F4853" s="72">
        <f>Agua!P4855</f>
        <v>0</v>
      </c>
      <c r="G4853" s="72">
        <f t="shared" si="1142"/>
        <v>0</v>
      </c>
      <c r="H4853" s="72">
        <f>Agua!S4855</f>
        <v>0</v>
      </c>
      <c r="I4853" s="72">
        <f t="shared" si="1143"/>
        <v>0</v>
      </c>
      <c r="J4853" s="72">
        <f>Agua!V4855</f>
        <v>0</v>
      </c>
      <c r="K4853" s="72">
        <f t="shared" si="1144"/>
        <v>0</v>
      </c>
      <c r="L4853" s="72">
        <f>Agua!X4855</f>
        <v>0</v>
      </c>
      <c r="M4853" s="72">
        <f t="shared" si="1145"/>
        <v>0</v>
      </c>
      <c r="N4853" s="72">
        <f t="shared" si="1146"/>
        <v>0</v>
      </c>
      <c r="O4853" s="41">
        <f>'Gas y Electricidad'!F4856</f>
        <v>0</v>
      </c>
      <c r="P4853" s="49">
        <f t="shared" si="1147"/>
        <v>0</v>
      </c>
      <c r="Q4853" s="41">
        <f>'Gas y Electricidad'!J4856</f>
        <v>0</v>
      </c>
      <c r="R4853" s="49">
        <f t="shared" si="1148"/>
        <v>0</v>
      </c>
      <c r="S4853" s="41">
        <f>'Gas y Electricidad'!M4856</f>
        <v>0</v>
      </c>
      <c r="T4853" s="42" t="e">
        <f t="shared" si="1149"/>
        <v>#DIV/0!</v>
      </c>
      <c r="U4853" s="35">
        <f>'Gas y Electricidad'!Q4856</f>
        <v>0</v>
      </c>
      <c r="V4853" s="52">
        <f t="shared" si="1150"/>
        <v>0</v>
      </c>
      <c r="W4853" s="63"/>
      <c r="X4853" s="63"/>
      <c r="Y4853" s="63"/>
      <c r="Z4853" s="57">
        <f t="shared" si="1151"/>
        <v>0</v>
      </c>
      <c r="AA4853" s="59">
        <f t="shared" si="1152"/>
        <v>0</v>
      </c>
      <c r="AB4853" s="58">
        <f t="shared" si="1153"/>
        <v>0</v>
      </c>
      <c r="AC4853" s="61">
        <f t="shared" si="1154"/>
        <v>0</v>
      </c>
      <c r="AD4853" s="61">
        <f t="shared" si="1155"/>
        <v>0</v>
      </c>
    </row>
    <row r="4854" spans="1:30" x14ac:dyDescent="0.3">
      <c r="A4854" s="39" t="str">
        <f>IF(Agua!A4856&gt;0,Agua!A4856,"-")</f>
        <v>-</v>
      </c>
      <c r="B4854" s="40">
        <f>Agua!C4856</f>
        <v>0</v>
      </c>
      <c r="C4854" s="72">
        <f>Agua!J4856</f>
        <v>0</v>
      </c>
      <c r="D4854" s="72">
        <f>Agua!M4856</f>
        <v>0</v>
      </c>
      <c r="E4854" s="72">
        <f t="shared" si="1141"/>
        <v>0</v>
      </c>
      <c r="F4854" s="72">
        <f>Agua!P4856</f>
        <v>0</v>
      </c>
      <c r="G4854" s="72">
        <f t="shared" si="1142"/>
        <v>0</v>
      </c>
      <c r="H4854" s="72">
        <f>Agua!S4856</f>
        <v>0</v>
      </c>
      <c r="I4854" s="72">
        <f t="shared" si="1143"/>
        <v>0</v>
      </c>
      <c r="J4854" s="72">
        <f>Agua!V4856</f>
        <v>0</v>
      </c>
      <c r="K4854" s="72">
        <f t="shared" si="1144"/>
        <v>0</v>
      </c>
      <c r="L4854" s="72">
        <f>Agua!X4856</f>
        <v>0</v>
      </c>
      <c r="M4854" s="72">
        <f t="shared" si="1145"/>
        <v>0</v>
      </c>
      <c r="N4854" s="72">
        <f t="shared" si="1146"/>
        <v>0</v>
      </c>
      <c r="O4854" s="41">
        <f>'Gas y Electricidad'!F4857</f>
        <v>0</v>
      </c>
      <c r="P4854" s="49">
        <f t="shared" si="1147"/>
        <v>0</v>
      </c>
      <c r="Q4854" s="41">
        <f>'Gas y Electricidad'!J4857</f>
        <v>0</v>
      </c>
      <c r="R4854" s="49">
        <f t="shared" si="1148"/>
        <v>0</v>
      </c>
      <c r="S4854" s="41">
        <f>'Gas y Electricidad'!M4857</f>
        <v>0</v>
      </c>
      <c r="T4854" s="42" t="e">
        <f t="shared" si="1149"/>
        <v>#DIV/0!</v>
      </c>
      <c r="U4854" s="35">
        <f>'Gas y Electricidad'!Q4857</f>
        <v>0</v>
      </c>
      <c r="V4854" s="52">
        <f t="shared" si="1150"/>
        <v>0</v>
      </c>
      <c r="W4854" s="63"/>
      <c r="X4854" s="63"/>
      <c r="Y4854" s="63"/>
      <c r="Z4854" s="57">
        <f t="shared" si="1151"/>
        <v>0</v>
      </c>
      <c r="AA4854" s="59">
        <f t="shared" si="1152"/>
        <v>0</v>
      </c>
      <c r="AB4854" s="58">
        <f t="shared" si="1153"/>
        <v>0</v>
      </c>
      <c r="AC4854" s="61">
        <f t="shared" si="1154"/>
        <v>0</v>
      </c>
      <c r="AD4854" s="61">
        <f t="shared" si="1155"/>
        <v>0</v>
      </c>
    </row>
    <row r="4855" spans="1:30" x14ac:dyDescent="0.3">
      <c r="A4855" s="39" t="str">
        <f>IF(Agua!A4857&gt;0,Agua!A4857,"-")</f>
        <v>-</v>
      </c>
      <c r="B4855" s="40">
        <f>Agua!C4857</f>
        <v>0</v>
      </c>
      <c r="C4855" s="72">
        <f>Agua!J4857</f>
        <v>0</v>
      </c>
      <c r="D4855" s="72">
        <f>Agua!M4857</f>
        <v>0</v>
      </c>
      <c r="E4855" s="72">
        <f t="shared" si="1141"/>
        <v>0</v>
      </c>
      <c r="F4855" s="72">
        <f>Agua!P4857</f>
        <v>0</v>
      </c>
      <c r="G4855" s="72">
        <f t="shared" si="1142"/>
        <v>0</v>
      </c>
      <c r="H4855" s="72">
        <f>Agua!S4857</f>
        <v>0</v>
      </c>
      <c r="I4855" s="72">
        <f t="shared" si="1143"/>
        <v>0</v>
      </c>
      <c r="J4855" s="72">
        <f>Agua!V4857</f>
        <v>0</v>
      </c>
      <c r="K4855" s="72">
        <f t="shared" si="1144"/>
        <v>0</v>
      </c>
      <c r="L4855" s="72">
        <f>Agua!X4857</f>
        <v>0</v>
      </c>
      <c r="M4855" s="72">
        <f t="shared" si="1145"/>
        <v>0</v>
      </c>
      <c r="N4855" s="72">
        <f t="shared" si="1146"/>
        <v>0</v>
      </c>
      <c r="O4855" s="41">
        <f>'Gas y Electricidad'!F4858</f>
        <v>0</v>
      </c>
      <c r="P4855" s="49">
        <f t="shared" si="1147"/>
        <v>0</v>
      </c>
      <c r="Q4855" s="41">
        <f>'Gas y Electricidad'!J4858</f>
        <v>0</v>
      </c>
      <c r="R4855" s="49">
        <f t="shared" si="1148"/>
        <v>0</v>
      </c>
      <c r="S4855" s="41">
        <f>'Gas y Electricidad'!M4858</f>
        <v>0</v>
      </c>
      <c r="T4855" s="42" t="e">
        <f t="shared" si="1149"/>
        <v>#DIV/0!</v>
      </c>
      <c r="U4855" s="35">
        <f>'Gas y Electricidad'!Q4858</f>
        <v>0</v>
      </c>
      <c r="V4855" s="52">
        <f t="shared" si="1150"/>
        <v>0</v>
      </c>
      <c r="W4855" s="63"/>
      <c r="X4855" s="63"/>
      <c r="Y4855" s="63"/>
      <c r="Z4855" s="57">
        <f t="shared" si="1151"/>
        <v>0</v>
      </c>
      <c r="AA4855" s="59">
        <f t="shared" si="1152"/>
        <v>0</v>
      </c>
      <c r="AB4855" s="58">
        <f t="shared" si="1153"/>
        <v>0</v>
      </c>
      <c r="AC4855" s="61">
        <f t="shared" si="1154"/>
        <v>0</v>
      </c>
      <c r="AD4855" s="61">
        <f t="shared" si="1155"/>
        <v>0</v>
      </c>
    </row>
    <row r="4856" spans="1:30" x14ac:dyDescent="0.3">
      <c r="A4856" s="39" t="str">
        <f>IF(Agua!A4858&gt;0,Agua!A4858,"-")</f>
        <v>-</v>
      </c>
      <c r="B4856" s="40">
        <f>Agua!C4858</f>
        <v>0</v>
      </c>
      <c r="C4856" s="72">
        <f>Agua!J4858</f>
        <v>0</v>
      </c>
      <c r="D4856" s="72">
        <f>Agua!M4858</f>
        <v>0</v>
      </c>
      <c r="E4856" s="72">
        <f t="shared" si="1141"/>
        <v>0</v>
      </c>
      <c r="F4856" s="72">
        <f>Agua!P4858</f>
        <v>0</v>
      </c>
      <c r="G4856" s="72">
        <f t="shared" si="1142"/>
        <v>0</v>
      </c>
      <c r="H4856" s="72">
        <f>Agua!S4858</f>
        <v>0</v>
      </c>
      <c r="I4856" s="72">
        <f t="shared" si="1143"/>
        <v>0</v>
      </c>
      <c r="J4856" s="72">
        <f>Agua!V4858</f>
        <v>0</v>
      </c>
      <c r="K4856" s="72">
        <f t="shared" si="1144"/>
        <v>0</v>
      </c>
      <c r="L4856" s="72">
        <f>Agua!X4858</f>
        <v>0</v>
      </c>
      <c r="M4856" s="72">
        <f t="shared" si="1145"/>
        <v>0</v>
      </c>
      <c r="N4856" s="72">
        <f t="shared" si="1146"/>
        <v>0</v>
      </c>
      <c r="O4856" s="41">
        <f>'Gas y Electricidad'!F4859</f>
        <v>0</v>
      </c>
      <c r="P4856" s="49">
        <f t="shared" si="1147"/>
        <v>0</v>
      </c>
      <c r="Q4856" s="41">
        <f>'Gas y Electricidad'!J4859</f>
        <v>0</v>
      </c>
      <c r="R4856" s="49">
        <f t="shared" si="1148"/>
        <v>0</v>
      </c>
      <c r="S4856" s="41">
        <f>'Gas y Electricidad'!M4859</f>
        <v>0</v>
      </c>
      <c r="T4856" s="42" t="e">
        <f t="shared" si="1149"/>
        <v>#DIV/0!</v>
      </c>
      <c r="U4856" s="35">
        <f>'Gas y Electricidad'!Q4859</f>
        <v>0</v>
      </c>
      <c r="V4856" s="52">
        <f t="shared" si="1150"/>
        <v>0</v>
      </c>
      <c r="W4856" s="63"/>
      <c r="X4856" s="63"/>
      <c r="Y4856" s="63"/>
      <c r="Z4856" s="57">
        <f t="shared" si="1151"/>
        <v>0</v>
      </c>
      <c r="AA4856" s="59">
        <f t="shared" si="1152"/>
        <v>0</v>
      </c>
      <c r="AB4856" s="58">
        <f t="shared" si="1153"/>
        <v>0</v>
      </c>
      <c r="AC4856" s="61">
        <f t="shared" si="1154"/>
        <v>0</v>
      </c>
      <c r="AD4856" s="61">
        <f t="shared" si="1155"/>
        <v>0</v>
      </c>
    </row>
    <row r="4857" spans="1:30" x14ac:dyDescent="0.3">
      <c r="A4857" s="39" t="str">
        <f>IF(Agua!A4859&gt;0,Agua!A4859,"-")</f>
        <v>-</v>
      </c>
      <c r="B4857" s="40">
        <f>Agua!C4859</f>
        <v>0</v>
      </c>
      <c r="C4857" s="72">
        <f>Agua!J4859</f>
        <v>0</v>
      </c>
      <c r="D4857" s="72">
        <f>Agua!M4859</f>
        <v>0</v>
      </c>
      <c r="E4857" s="72">
        <f t="shared" si="1141"/>
        <v>0</v>
      </c>
      <c r="F4857" s="72">
        <f>Agua!P4859</f>
        <v>0</v>
      </c>
      <c r="G4857" s="72">
        <f t="shared" si="1142"/>
        <v>0</v>
      </c>
      <c r="H4857" s="72">
        <f>Agua!S4859</f>
        <v>0</v>
      </c>
      <c r="I4857" s="72">
        <f t="shared" si="1143"/>
        <v>0</v>
      </c>
      <c r="J4857" s="72">
        <f>Agua!V4859</f>
        <v>0</v>
      </c>
      <c r="K4857" s="72">
        <f t="shared" si="1144"/>
        <v>0</v>
      </c>
      <c r="L4857" s="72">
        <f>Agua!X4859</f>
        <v>0</v>
      </c>
      <c r="M4857" s="72">
        <f t="shared" si="1145"/>
        <v>0</v>
      </c>
      <c r="N4857" s="72">
        <f t="shared" si="1146"/>
        <v>0</v>
      </c>
      <c r="O4857" s="41">
        <f>'Gas y Electricidad'!F4860</f>
        <v>0</v>
      </c>
      <c r="P4857" s="49">
        <f t="shared" si="1147"/>
        <v>0</v>
      </c>
      <c r="Q4857" s="41">
        <f>'Gas y Electricidad'!J4860</f>
        <v>0</v>
      </c>
      <c r="R4857" s="49">
        <f t="shared" si="1148"/>
        <v>0</v>
      </c>
      <c r="S4857" s="41">
        <f>'Gas y Electricidad'!M4860</f>
        <v>0</v>
      </c>
      <c r="T4857" s="42" t="e">
        <f t="shared" si="1149"/>
        <v>#DIV/0!</v>
      </c>
      <c r="U4857" s="35">
        <f>'Gas y Electricidad'!Q4860</f>
        <v>0</v>
      </c>
      <c r="V4857" s="52">
        <f t="shared" si="1150"/>
        <v>0</v>
      </c>
      <c r="W4857" s="63"/>
      <c r="X4857" s="63"/>
      <c r="Y4857" s="63"/>
      <c r="Z4857" s="57">
        <f t="shared" si="1151"/>
        <v>0</v>
      </c>
      <c r="AA4857" s="59">
        <f t="shared" si="1152"/>
        <v>0</v>
      </c>
      <c r="AB4857" s="58">
        <f t="shared" si="1153"/>
        <v>0</v>
      </c>
      <c r="AC4857" s="61">
        <f t="shared" si="1154"/>
        <v>0</v>
      </c>
      <c r="AD4857" s="61">
        <f t="shared" si="1155"/>
        <v>0</v>
      </c>
    </row>
    <row r="4858" spans="1:30" x14ac:dyDescent="0.3">
      <c r="A4858" s="39" t="str">
        <f>IF(Agua!A4860&gt;0,Agua!A4860,"-")</f>
        <v>-</v>
      </c>
      <c r="B4858" s="40">
        <f>Agua!C4860</f>
        <v>0</v>
      </c>
      <c r="C4858" s="72">
        <f>Agua!J4860</f>
        <v>0</v>
      </c>
      <c r="D4858" s="72">
        <f>Agua!M4860</f>
        <v>0</v>
      </c>
      <c r="E4858" s="72">
        <f t="shared" si="1141"/>
        <v>0</v>
      </c>
      <c r="F4858" s="72">
        <f>Agua!P4860</f>
        <v>0</v>
      </c>
      <c r="G4858" s="72">
        <f t="shared" si="1142"/>
        <v>0</v>
      </c>
      <c r="H4858" s="72">
        <f>Agua!S4860</f>
        <v>0</v>
      </c>
      <c r="I4858" s="72">
        <f t="shared" si="1143"/>
        <v>0</v>
      </c>
      <c r="J4858" s="72">
        <f>Agua!V4860</f>
        <v>0</v>
      </c>
      <c r="K4858" s="72">
        <f t="shared" si="1144"/>
        <v>0</v>
      </c>
      <c r="L4858" s="72">
        <f>Agua!X4860</f>
        <v>0</v>
      </c>
      <c r="M4858" s="72">
        <f t="shared" si="1145"/>
        <v>0</v>
      </c>
      <c r="N4858" s="72">
        <f t="shared" si="1146"/>
        <v>0</v>
      </c>
      <c r="O4858" s="41">
        <f>'Gas y Electricidad'!F4861</f>
        <v>0</v>
      </c>
      <c r="P4858" s="49">
        <f t="shared" si="1147"/>
        <v>0</v>
      </c>
      <c r="Q4858" s="41">
        <f>'Gas y Electricidad'!J4861</f>
        <v>0</v>
      </c>
      <c r="R4858" s="49">
        <f t="shared" si="1148"/>
        <v>0</v>
      </c>
      <c r="S4858" s="41">
        <f>'Gas y Electricidad'!M4861</f>
        <v>0</v>
      </c>
      <c r="T4858" s="42" t="e">
        <f t="shared" si="1149"/>
        <v>#DIV/0!</v>
      </c>
      <c r="U4858" s="35">
        <f>'Gas y Electricidad'!Q4861</f>
        <v>0</v>
      </c>
      <c r="V4858" s="52">
        <f t="shared" si="1150"/>
        <v>0</v>
      </c>
      <c r="W4858" s="63"/>
      <c r="X4858" s="63"/>
      <c r="Y4858" s="63"/>
      <c r="Z4858" s="57">
        <f t="shared" si="1151"/>
        <v>0</v>
      </c>
      <c r="AA4858" s="59">
        <f t="shared" si="1152"/>
        <v>0</v>
      </c>
      <c r="AB4858" s="58">
        <f t="shared" si="1153"/>
        <v>0</v>
      </c>
      <c r="AC4858" s="61">
        <f t="shared" si="1154"/>
        <v>0</v>
      </c>
      <c r="AD4858" s="61">
        <f t="shared" si="1155"/>
        <v>0</v>
      </c>
    </row>
    <row r="4859" spans="1:30" x14ac:dyDescent="0.3">
      <c r="A4859" s="39" t="str">
        <f>IF(Agua!A4861&gt;0,Agua!A4861,"-")</f>
        <v>-</v>
      </c>
      <c r="B4859" s="40">
        <f>Agua!C4861</f>
        <v>0</v>
      </c>
      <c r="C4859" s="72">
        <f>Agua!J4861</f>
        <v>0</v>
      </c>
      <c r="D4859" s="72">
        <f>Agua!M4861</f>
        <v>0</v>
      </c>
      <c r="E4859" s="72">
        <f t="shared" si="1141"/>
        <v>0</v>
      </c>
      <c r="F4859" s="72">
        <f>Agua!P4861</f>
        <v>0</v>
      </c>
      <c r="G4859" s="72">
        <f t="shared" si="1142"/>
        <v>0</v>
      </c>
      <c r="H4859" s="72">
        <f>Agua!S4861</f>
        <v>0</v>
      </c>
      <c r="I4859" s="72">
        <f t="shared" si="1143"/>
        <v>0</v>
      </c>
      <c r="J4859" s="72">
        <f>Agua!V4861</f>
        <v>0</v>
      </c>
      <c r="K4859" s="72">
        <f t="shared" si="1144"/>
        <v>0</v>
      </c>
      <c r="L4859" s="72">
        <f>Agua!X4861</f>
        <v>0</v>
      </c>
      <c r="M4859" s="72">
        <f t="shared" si="1145"/>
        <v>0</v>
      </c>
      <c r="N4859" s="72">
        <f t="shared" si="1146"/>
        <v>0</v>
      </c>
      <c r="O4859" s="41">
        <f>'Gas y Electricidad'!F4862</f>
        <v>0</v>
      </c>
      <c r="P4859" s="49">
        <f t="shared" si="1147"/>
        <v>0</v>
      </c>
      <c r="Q4859" s="41">
        <f>'Gas y Electricidad'!J4862</f>
        <v>0</v>
      </c>
      <c r="R4859" s="49">
        <f t="shared" si="1148"/>
        <v>0</v>
      </c>
      <c r="S4859" s="41">
        <f>'Gas y Electricidad'!M4862</f>
        <v>0</v>
      </c>
      <c r="T4859" s="42" t="e">
        <f t="shared" si="1149"/>
        <v>#DIV/0!</v>
      </c>
      <c r="U4859" s="35">
        <f>'Gas y Electricidad'!Q4862</f>
        <v>0</v>
      </c>
      <c r="V4859" s="52">
        <f t="shared" si="1150"/>
        <v>0</v>
      </c>
      <c r="W4859" s="63"/>
      <c r="X4859" s="63"/>
      <c r="Y4859" s="63"/>
      <c r="Z4859" s="57">
        <f t="shared" si="1151"/>
        <v>0</v>
      </c>
      <c r="AA4859" s="59">
        <f t="shared" si="1152"/>
        <v>0</v>
      </c>
      <c r="AB4859" s="58">
        <f t="shared" si="1153"/>
        <v>0</v>
      </c>
      <c r="AC4859" s="61">
        <f t="shared" si="1154"/>
        <v>0</v>
      </c>
      <c r="AD4859" s="61">
        <f t="shared" si="1155"/>
        <v>0</v>
      </c>
    </row>
    <row r="4860" spans="1:30" x14ac:dyDescent="0.3">
      <c r="A4860" s="39" t="str">
        <f>IF(Agua!A4862&gt;0,Agua!A4862,"-")</f>
        <v>-</v>
      </c>
      <c r="B4860" s="40">
        <f>Agua!C4862</f>
        <v>0</v>
      </c>
      <c r="C4860" s="72">
        <f>Agua!J4862</f>
        <v>0</v>
      </c>
      <c r="D4860" s="72">
        <f>Agua!M4862</f>
        <v>0</v>
      </c>
      <c r="E4860" s="72">
        <f t="shared" si="1141"/>
        <v>0</v>
      </c>
      <c r="F4860" s="72">
        <f>Agua!P4862</f>
        <v>0</v>
      </c>
      <c r="G4860" s="72">
        <f t="shared" si="1142"/>
        <v>0</v>
      </c>
      <c r="H4860" s="72">
        <f>Agua!S4862</f>
        <v>0</v>
      </c>
      <c r="I4860" s="72">
        <f t="shared" si="1143"/>
        <v>0</v>
      </c>
      <c r="J4860" s="72">
        <f>Agua!V4862</f>
        <v>0</v>
      </c>
      <c r="K4860" s="72">
        <f t="shared" si="1144"/>
        <v>0</v>
      </c>
      <c r="L4860" s="72">
        <f>Agua!X4862</f>
        <v>0</v>
      </c>
      <c r="M4860" s="72">
        <f t="shared" si="1145"/>
        <v>0</v>
      </c>
      <c r="N4860" s="72">
        <f t="shared" si="1146"/>
        <v>0</v>
      </c>
      <c r="O4860" s="41">
        <f>'Gas y Electricidad'!F4863</f>
        <v>0</v>
      </c>
      <c r="P4860" s="49">
        <f t="shared" si="1147"/>
        <v>0</v>
      </c>
      <c r="Q4860" s="41">
        <f>'Gas y Electricidad'!J4863</f>
        <v>0</v>
      </c>
      <c r="R4860" s="49">
        <f t="shared" si="1148"/>
        <v>0</v>
      </c>
      <c r="S4860" s="41">
        <f>'Gas y Electricidad'!M4863</f>
        <v>0</v>
      </c>
      <c r="T4860" s="42" t="e">
        <f t="shared" si="1149"/>
        <v>#DIV/0!</v>
      </c>
      <c r="U4860" s="35">
        <f>'Gas y Electricidad'!Q4863</f>
        <v>0</v>
      </c>
      <c r="V4860" s="52">
        <f t="shared" si="1150"/>
        <v>0</v>
      </c>
      <c r="W4860" s="63"/>
      <c r="X4860" s="63"/>
      <c r="Y4860" s="63"/>
      <c r="Z4860" s="57">
        <f t="shared" si="1151"/>
        <v>0</v>
      </c>
      <c r="AA4860" s="59">
        <f t="shared" si="1152"/>
        <v>0</v>
      </c>
      <c r="AB4860" s="58">
        <f t="shared" si="1153"/>
        <v>0</v>
      </c>
      <c r="AC4860" s="61">
        <f t="shared" si="1154"/>
        <v>0</v>
      </c>
      <c r="AD4860" s="61">
        <f t="shared" si="1155"/>
        <v>0</v>
      </c>
    </row>
    <row r="4861" spans="1:30" x14ac:dyDescent="0.3">
      <c r="A4861" s="39" t="str">
        <f>IF(Agua!A4863&gt;0,Agua!A4863,"-")</f>
        <v>-</v>
      </c>
      <c r="B4861" s="40">
        <f>Agua!C4863</f>
        <v>0</v>
      </c>
      <c r="C4861" s="72">
        <f>Agua!J4863</f>
        <v>0</v>
      </c>
      <c r="D4861" s="72">
        <f>Agua!M4863</f>
        <v>0</v>
      </c>
      <c r="E4861" s="72">
        <f t="shared" si="1141"/>
        <v>0</v>
      </c>
      <c r="F4861" s="72">
        <f>Agua!P4863</f>
        <v>0</v>
      </c>
      <c r="G4861" s="72">
        <f t="shared" si="1142"/>
        <v>0</v>
      </c>
      <c r="H4861" s="72">
        <f>Agua!S4863</f>
        <v>0</v>
      </c>
      <c r="I4861" s="72">
        <f t="shared" si="1143"/>
        <v>0</v>
      </c>
      <c r="J4861" s="72">
        <f>Agua!V4863</f>
        <v>0</v>
      </c>
      <c r="K4861" s="72">
        <f t="shared" si="1144"/>
        <v>0</v>
      </c>
      <c r="L4861" s="72">
        <f>Agua!X4863</f>
        <v>0</v>
      </c>
      <c r="M4861" s="72">
        <f t="shared" si="1145"/>
        <v>0</v>
      </c>
      <c r="N4861" s="72">
        <f t="shared" si="1146"/>
        <v>0</v>
      </c>
      <c r="O4861" s="41">
        <f>'Gas y Electricidad'!F4864</f>
        <v>0</v>
      </c>
      <c r="P4861" s="49">
        <f t="shared" si="1147"/>
        <v>0</v>
      </c>
      <c r="Q4861" s="41">
        <f>'Gas y Electricidad'!J4864</f>
        <v>0</v>
      </c>
      <c r="R4861" s="49">
        <f t="shared" si="1148"/>
        <v>0</v>
      </c>
      <c r="S4861" s="41">
        <f>'Gas y Electricidad'!M4864</f>
        <v>0</v>
      </c>
      <c r="T4861" s="42" t="e">
        <f t="shared" si="1149"/>
        <v>#DIV/0!</v>
      </c>
      <c r="U4861" s="35">
        <f>'Gas y Electricidad'!Q4864</f>
        <v>0</v>
      </c>
      <c r="V4861" s="52">
        <f t="shared" si="1150"/>
        <v>0</v>
      </c>
      <c r="W4861" s="63"/>
      <c r="X4861" s="63"/>
      <c r="Y4861" s="63"/>
      <c r="Z4861" s="57">
        <f t="shared" si="1151"/>
        <v>0</v>
      </c>
      <c r="AA4861" s="59">
        <f t="shared" si="1152"/>
        <v>0</v>
      </c>
      <c r="AB4861" s="58">
        <f t="shared" si="1153"/>
        <v>0</v>
      </c>
      <c r="AC4861" s="61">
        <f t="shared" si="1154"/>
        <v>0</v>
      </c>
      <c r="AD4861" s="61">
        <f t="shared" si="1155"/>
        <v>0</v>
      </c>
    </row>
    <row r="4862" spans="1:30" x14ac:dyDescent="0.3">
      <c r="A4862" s="39" t="str">
        <f>IF(Agua!A4864&gt;0,Agua!A4864,"-")</f>
        <v>-</v>
      </c>
      <c r="B4862" s="40">
        <f>Agua!C4864</f>
        <v>0</v>
      </c>
      <c r="C4862" s="72">
        <f>Agua!J4864</f>
        <v>0</v>
      </c>
      <c r="D4862" s="72">
        <f>Agua!M4864</f>
        <v>0</v>
      </c>
      <c r="E4862" s="72">
        <f t="shared" si="1141"/>
        <v>0</v>
      </c>
      <c r="F4862" s="72">
        <f>Agua!P4864</f>
        <v>0</v>
      </c>
      <c r="G4862" s="72">
        <f t="shared" si="1142"/>
        <v>0</v>
      </c>
      <c r="H4862" s="72">
        <f>Agua!S4864</f>
        <v>0</v>
      </c>
      <c r="I4862" s="72">
        <f t="shared" si="1143"/>
        <v>0</v>
      </c>
      <c r="J4862" s="72">
        <f>Agua!V4864</f>
        <v>0</v>
      </c>
      <c r="K4862" s="72">
        <f t="shared" si="1144"/>
        <v>0</v>
      </c>
      <c r="L4862" s="72">
        <f>Agua!X4864</f>
        <v>0</v>
      </c>
      <c r="M4862" s="72">
        <f t="shared" si="1145"/>
        <v>0</v>
      </c>
      <c r="N4862" s="72">
        <f t="shared" si="1146"/>
        <v>0</v>
      </c>
      <c r="O4862" s="41">
        <f>'Gas y Electricidad'!F4865</f>
        <v>0</v>
      </c>
      <c r="P4862" s="49">
        <f t="shared" si="1147"/>
        <v>0</v>
      </c>
      <c r="Q4862" s="41">
        <f>'Gas y Electricidad'!J4865</f>
        <v>0</v>
      </c>
      <c r="R4862" s="49">
        <f t="shared" si="1148"/>
        <v>0</v>
      </c>
      <c r="S4862" s="41">
        <f>'Gas y Electricidad'!M4865</f>
        <v>0</v>
      </c>
      <c r="T4862" s="42" t="e">
        <f t="shared" si="1149"/>
        <v>#DIV/0!</v>
      </c>
      <c r="U4862" s="35">
        <f>'Gas y Electricidad'!Q4865</f>
        <v>0</v>
      </c>
      <c r="V4862" s="52">
        <f t="shared" si="1150"/>
        <v>0</v>
      </c>
      <c r="W4862" s="63"/>
      <c r="X4862" s="63"/>
      <c r="Y4862" s="63"/>
      <c r="Z4862" s="57">
        <f t="shared" si="1151"/>
        <v>0</v>
      </c>
      <c r="AA4862" s="59">
        <f t="shared" si="1152"/>
        <v>0</v>
      </c>
      <c r="AB4862" s="58">
        <f t="shared" si="1153"/>
        <v>0</v>
      </c>
      <c r="AC4862" s="61">
        <f t="shared" si="1154"/>
        <v>0</v>
      </c>
      <c r="AD4862" s="61">
        <f t="shared" si="1155"/>
        <v>0</v>
      </c>
    </row>
    <row r="4863" spans="1:30" x14ac:dyDescent="0.3">
      <c r="A4863" s="39" t="str">
        <f>IF(Agua!A4865&gt;0,Agua!A4865,"-")</f>
        <v>-</v>
      </c>
      <c r="B4863" s="40">
        <f>Agua!C4865</f>
        <v>0</v>
      </c>
      <c r="C4863" s="72">
        <f>Agua!J4865</f>
        <v>0</v>
      </c>
      <c r="D4863" s="72">
        <f>Agua!M4865</f>
        <v>0</v>
      </c>
      <c r="E4863" s="72">
        <f t="shared" si="1141"/>
        <v>0</v>
      </c>
      <c r="F4863" s="72">
        <f>Agua!P4865</f>
        <v>0</v>
      </c>
      <c r="G4863" s="72">
        <f t="shared" si="1142"/>
        <v>0</v>
      </c>
      <c r="H4863" s="72">
        <f>Agua!S4865</f>
        <v>0</v>
      </c>
      <c r="I4863" s="72">
        <f t="shared" si="1143"/>
        <v>0</v>
      </c>
      <c r="J4863" s="72">
        <f>Agua!V4865</f>
        <v>0</v>
      </c>
      <c r="K4863" s="72">
        <f t="shared" si="1144"/>
        <v>0</v>
      </c>
      <c r="L4863" s="72">
        <f>Agua!X4865</f>
        <v>0</v>
      </c>
      <c r="M4863" s="72">
        <f t="shared" si="1145"/>
        <v>0</v>
      </c>
      <c r="N4863" s="72">
        <f t="shared" si="1146"/>
        <v>0</v>
      </c>
      <c r="O4863" s="41">
        <f>'Gas y Electricidad'!F4866</f>
        <v>0</v>
      </c>
      <c r="P4863" s="49">
        <f t="shared" si="1147"/>
        <v>0</v>
      </c>
      <c r="Q4863" s="41">
        <f>'Gas y Electricidad'!J4866</f>
        <v>0</v>
      </c>
      <c r="R4863" s="49">
        <f t="shared" si="1148"/>
        <v>0</v>
      </c>
      <c r="S4863" s="41">
        <f>'Gas y Electricidad'!M4866</f>
        <v>0</v>
      </c>
      <c r="T4863" s="42" t="e">
        <f t="shared" si="1149"/>
        <v>#DIV/0!</v>
      </c>
      <c r="U4863" s="35">
        <f>'Gas y Electricidad'!Q4866</f>
        <v>0</v>
      </c>
      <c r="V4863" s="52">
        <f t="shared" si="1150"/>
        <v>0</v>
      </c>
      <c r="W4863" s="63"/>
      <c r="X4863" s="63"/>
      <c r="Y4863" s="63"/>
      <c r="Z4863" s="57">
        <f t="shared" si="1151"/>
        <v>0</v>
      </c>
      <c r="AA4863" s="59">
        <f t="shared" si="1152"/>
        <v>0</v>
      </c>
      <c r="AB4863" s="58">
        <f t="shared" si="1153"/>
        <v>0</v>
      </c>
      <c r="AC4863" s="61">
        <f t="shared" si="1154"/>
        <v>0</v>
      </c>
      <c r="AD4863" s="61">
        <f t="shared" si="1155"/>
        <v>0</v>
      </c>
    </row>
    <row r="4864" spans="1:30" x14ac:dyDescent="0.3">
      <c r="A4864" s="39" t="str">
        <f>IF(Agua!A4866&gt;0,Agua!A4866,"-")</f>
        <v>-</v>
      </c>
      <c r="B4864" s="40">
        <f>Agua!C4866</f>
        <v>0</v>
      </c>
      <c r="C4864" s="72">
        <f>Agua!J4866</f>
        <v>0</v>
      </c>
      <c r="D4864" s="72">
        <f>Agua!M4866</f>
        <v>0</v>
      </c>
      <c r="E4864" s="72">
        <f t="shared" si="1141"/>
        <v>0</v>
      </c>
      <c r="F4864" s="72">
        <f>Agua!P4866</f>
        <v>0</v>
      </c>
      <c r="G4864" s="72">
        <f t="shared" si="1142"/>
        <v>0</v>
      </c>
      <c r="H4864" s="72">
        <f>Agua!S4866</f>
        <v>0</v>
      </c>
      <c r="I4864" s="72">
        <f t="shared" si="1143"/>
        <v>0</v>
      </c>
      <c r="J4864" s="72">
        <f>Agua!V4866</f>
        <v>0</v>
      </c>
      <c r="K4864" s="72">
        <f t="shared" si="1144"/>
        <v>0</v>
      </c>
      <c r="L4864" s="72">
        <f>Agua!X4866</f>
        <v>0</v>
      </c>
      <c r="M4864" s="72">
        <f t="shared" si="1145"/>
        <v>0</v>
      </c>
      <c r="N4864" s="72">
        <f t="shared" si="1146"/>
        <v>0</v>
      </c>
      <c r="O4864" s="41">
        <f>'Gas y Electricidad'!F4867</f>
        <v>0</v>
      </c>
      <c r="P4864" s="49">
        <f t="shared" si="1147"/>
        <v>0</v>
      </c>
      <c r="Q4864" s="41">
        <f>'Gas y Electricidad'!J4867</f>
        <v>0</v>
      </c>
      <c r="R4864" s="49">
        <f t="shared" si="1148"/>
        <v>0</v>
      </c>
      <c r="S4864" s="41">
        <f>'Gas y Electricidad'!M4867</f>
        <v>0</v>
      </c>
      <c r="T4864" s="42" t="e">
        <f t="shared" si="1149"/>
        <v>#DIV/0!</v>
      </c>
      <c r="U4864" s="35">
        <f>'Gas y Electricidad'!Q4867</f>
        <v>0</v>
      </c>
      <c r="V4864" s="52">
        <f t="shared" si="1150"/>
        <v>0</v>
      </c>
      <c r="W4864" s="63"/>
      <c r="X4864" s="63"/>
      <c r="Y4864" s="63"/>
      <c r="Z4864" s="57">
        <f t="shared" si="1151"/>
        <v>0</v>
      </c>
      <c r="AA4864" s="59">
        <f t="shared" si="1152"/>
        <v>0</v>
      </c>
      <c r="AB4864" s="58">
        <f t="shared" si="1153"/>
        <v>0</v>
      </c>
      <c r="AC4864" s="61">
        <f t="shared" si="1154"/>
        <v>0</v>
      </c>
      <c r="AD4864" s="61">
        <f t="shared" si="1155"/>
        <v>0</v>
      </c>
    </row>
    <row r="4865" spans="1:30" x14ac:dyDescent="0.3">
      <c r="A4865" s="39" t="str">
        <f>IF(Agua!A4867&gt;0,Agua!A4867,"-")</f>
        <v>-</v>
      </c>
      <c r="B4865" s="40">
        <f>Agua!C4867</f>
        <v>0</v>
      </c>
      <c r="C4865" s="72">
        <f>Agua!J4867</f>
        <v>0</v>
      </c>
      <c r="D4865" s="72">
        <f>Agua!M4867</f>
        <v>0</v>
      </c>
      <c r="E4865" s="72">
        <f t="shared" si="1141"/>
        <v>0</v>
      </c>
      <c r="F4865" s="72">
        <f>Agua!P4867</f>
        <v>0</v>
      </c>
      <c r="G4865" s="72">
        <f t="shared" si="1142"/>
        <v>0</v>
      </c>
      <c r="H4865" s="72">
        <f>Agua!S4867</f>
        <v>0</v>
      </c>
      <c r="I4865" s="72">
        <f t="shared" si="1143"/>
        <v>0</v>
      </c>
      <c r="J4865" s="72">
        <f>Agua!V4867</f>
        <v>0</v>
      </c>
      <c r="K4865" s="72">
        <f t="shared" si="1144"/>
        <v>0</v>
      </c>
      <c r="L4865" s="72">
        <f>Agua!X4867</f>
        <v>0</v>
      </c>
      <c r="M4865" s="72">
        <f t="shared" si="1145"/>
        <v>0</v>
      </c>
      <c r="N4865" s="72">
        <f t="shared" si="1146"/>
        <v>0</v>
      </c>
      <c r="O4865" s="41">
        <f>'Gas y Electricidad'!F4868</f>
        <v>0</v>
      </c>
      <c r="P4865" s="49">
        <f t="shared" si="1147"/>
        <v>0</v>
      </c>
      <c r="Q4865" s="41">
        <f>'Gas y Electricidad'!J4868</f>
        <v>0</v>
      </c>
      <c r="R4865" s="49">
        <f t="shared" si="1148"/>
        <v>0</v>
      </c>
      <c r="S4865" s="41">
        <f>'Gas y Electricidad'!M4868</f>
        <v>0</v>
      </c>
      <c r="T4865" s="42" t="e">
        <f t="shared" si="1149"/>
        <v>#DIV/0!</v>
      </c>
      <c r="U4865" s="35">
        <f>'Gas y Electricidad'!Q4868</f>
        <v>0</v>
      </c>
      <c r="V4865" s="52">
        <f t="shared" si="1150"/>
        <v>0</v>
      </c>
      <c r="W4865" s="63"/>
      <c r="X4865" s="63"/>
      <c r="Y4865" s="63"/>
      <c r="Z4865" s="57">
        <f t="shared" si="1151"/>
        <v>0</v>
      </c>
      <c r="AA4865" s="59">
        <f t="shared" si="1152"/>
        <v>0</v>
      </c>
      <c r="AB4865" s="58">
        <f t="shared" si="1153"/>
        <v>0</v>
      </c>
      <c r="AC4865" s="61">
        <f t="shared" si="1154"/>
        <v>0</v>
      </c>
      <c r="AD4865" s="61">
        <f t="shared" si="1155"/>
        <v>0</v>
      </c>
    </row>
    <row r="4866" spans="1:30" x14ac:dyDescent="0.3">
      <c r="A4866" s="39" t="str">
        <f>IF(Agua!A4868&gt;0,Agua!A4868,"-")</f>
        <v>-</v>
      </c>
      <c r="B4866" s="40">
        <f>Agua!C4868</f>
        <v>0</v>
      </c>
      <c r="C4866" s="72">
        <f>Agua!J4868</f>
        <v>0</v>
      </c>
      <c r="D4866" s="72">
        <f>Agua!M4868</f>
        <v>0</v>
      </c>
      <c r="E4866" s="72">
        <f t="shared" si="1141"/>
        <v>0</v>
      </c>
      <c r="F4866" s="72">
        <f>Agua!P4868</f>
        <v>0</v>
      </c>
      <c r="G4866" s="72">
        <f t="shared" si="1142"/>
        <v>0</v>
      </c>
      <c r="H4866" s="72">
        <f>Agua!S4868</f>
        <v>0</v>
      </c>
      <c r="I4866" s="72">
        <f t="shared" si="1143"/>
        <v>0</v>
      </c>
      <c r="J4866" s="72">
        <f>Agua!V4868</f>
        <v>0</v>
      </c>
      <c r="K4866" s="72">
        <f t="shared" si="1144"/>
        <v>0</v>
      </c>
      <c r="L4866" s="72">
        <f>Agua!X4868</f>
        <v>0</v>
      </c>
      <c r="M4866" s="72">
        <f t="shared" si="1145"/>
        <v>0</v>
      </c>
      <c r="N4866" s="72">
        <f t="shared" si="1146"/>
        <v>0</v>
      </c>
      <c r="O4866" s="41">
        <f>'Gas y Electricidad'!F4869</f>
        <v>0</v>
      </c>
      <c r="P4866" s="49">
        <f t="shared" si="1147"/>
        <v>0</v>
      </c>
      <c r="Q4866" s="41">
        <f>'Gas y Electricidad'!J4869</f>
        <v>0</v>
      </c>
      <c r="R4866" s="49">
        <f t="shared" si="1148"/>
        <v>0</v>
      </c>
      <c r="S4866" s="41">
        <f>'Gas y Electricidad'!M4869</f>
        <v>0</v>
      </c>
      <c r="T4866" s="42" t="e">
        <f t="shared" si="1149"/>
        <v>#DIV/0!</v>
      </c>
      <c r="U4866" s="35">
        <f>'Gas y Electricidad'!Q4869</f>
        <v>0</v>
      </c>
      <c r="V4866" s="52">
        <f t="shared" si="1150"/>
        <v>0</v>
      </c>
      <c r="W4866" s="63"/>
      <c r="X4866" s="63"/>
      <c r="Y4866" s="63"/>
      <c r="Z4866" s="57">
        <f t="shared" si="1151"/>
        <v>0</v>
      </c>
      <c r="AA4866" s="59">
        <f t="shared" si="1152"/>
        <v>0</v>
      </c>
      <c r="AB4866" s="58">
        <f t="shared" si="1153"/>
        <v>0</v>
      </c>
      <c r="AC4866" s="61">
        <f t="shared" si="1154"/>
        <v>0</v>
      </c>
      <c r="AD4866" s="61">
        <f t="shared" si="1155"/>
        <v>0</v>
      </c>
    </row>
    <row r="4867" spans="1:30" x14ac:dyDescent="0.3">
      <c r="A4867" s="39" t="str">
        <f>IF(Agua!A4869&gt;0,Agua!A4869,"-")</f>
        <v>-</v>
      </c>
      <c r="B4867" s="40">
        <f>Agua!C4869</f>
        <v>0</v>
      </c>
      <c r="C4867" s="72">
        <f>Agua!J4869</f>
        <v>0</v>
      </c>
      <c r="D4867" s="72">
        <f>Agua!M4869</f>
        <v>0</v>
      </c>
      <c r="E4867" s="72">
        <f t="shared" si="1141"/>
        <v>0</v>
      </c>
      <c r="F4867" s="72">
        <f>Agua!P4869</f>
        <v>0</v>
      </c>
      <c r="G4867" s="72">
        <f t="shared" si="1142"/>
        <v>0</v>
      </c>
      <c r="H4867" s="72">
        <f>Agua!S4869</f>
        <v>0</v>
      </c>
      <c r="I4867" s="72">
        <f t="shared" si="1143"/>
        <v>0</v>
      </c>
      <c r="J4867" s="72">
        <f>Agua!V4869</f>
        <v>0</v>
      </c>
      <c r="K4867" s="72">
        <f t="shared" si="1144"/>
        <v>0</v>
      </c>
      <c r="L4867" s="72">
        <f>Agua!X4869</f>
        <v>0</v>
      </c>
      <c r="M4867" s="72">
        <f t="shared" si="1145"/>
        <v>0</v>
      </c>
      <c r="N4867" s="72">
        <f t="shared" si="1146"/>
        <v>0</v>
      </c>
      <c r="O4867" s="41">
        <f>'Gas y Electricidad'!F4870</f>
        <v>0</v>
      </c>
      <c r="P4867" s="49">
        <f t="shared" si="1147"/>
        <v>0</v>
      </c>
      <c r="Q4867" s="41">
        <f>'Gas y Electricidad'!J4870</f>
        <v>0</v>
      </c>
      <c r="R4867" s="49">
        <f t="shared" si="1148"/>
        <v>0</v>
      </c>
      <c r="S4867" s="41">
        <f>'Gas y Electricidad'!M4870</f>
        <v>0</v>
      </c>
      <c r="T4867" s="42" t="e">
        <f t="shared" si="1149"/>
        <v>#DIV/0!</v>
      </c>
      <c r="U4867" s="35">
        <f>'Gas y Electricidad'!Q4870</f>
        <v>0</v>
      </c>
      <c r="V4867" s="52">
        <f t="shared" si="1150"/>
        <v>0</v>
      </c>
      <c r="W4867" s="63"/>
      <c r="X4867" s="63"/>
      <c r="Y4867" s="63"/>
      <c r="Z4867" s="57">
        <f t="shared" si="1151"/>
        <v>0</v>
      </c>
      <c r="AA4867" s="59">
        <f t="shared" si="1152"/>
        <v>0</v>
      </c>
      <c r="AB4867" s="58">
        <f t="shared" si="1153"/>
        <v>0</v>
      </c>
      <c r="AC4867" s="61">
        <f t="shared" si="1154"/>
        <v>0</v>
      </c>
      <c r="AD4867" s="61">
        <f t="shared" si="1155"/>
        <v>0</v>
      </c>
    </row>
    <row r="4868" spans="1:30" x14ac:dyDescent="0.3">
      <c r="A4868" s="39" t="str">
        <f>IF(Agua!A4870&gt;0,Agua!A4870,"-")</f>
        <v>-</v>
      </c>
      <c r="B4868" s="40">
        <f>Agua!C4870</f>
        <v>0</v>
      </c>
      <c r="C4868" s="72">
        <f>Agua!J4870</f>
        <v>0</v>
      </c>
      <c r="D4868" s="72">
        <f>Agua!M4870</f>
        <v>0</v>
      </c>
      <c r="E4868" s="72">
        <f t="shared" si="1141"/>
        <v>0</v>
      </c>
      <c r="F4868" s="72">
        <f>Agua!P4870</f>
        <v>0</v>
      </c>
      <c r="G4868" s="72">
        <f t="shared" si="1142"/>
        <v>0</v>
      </c>
      <c r="H4868" s="72">
        <f>Agua!S4870</f>
        <v>0</v>
      </c>
      <c r="I4868" s="72">
        <f t="shared" si="1143"/>
        <v>0</v>
      </c>
      <c r="J4868" s="72">
        <f>Agua!V4870</f>
        <v>0</v>
      </c>
      <c r="K4868" s="72">
        <f t="shared" si="1144"/>
        <v>0</v>
      </c>
      <c r="L4868" s="72">
        <f>Agua!X4870</f>
        <v>0</v>
      </c>
      <c r="M4868" s="72">
        <f t="shared" si="1145"/>
        <v>0</v>
      </c>
      <c r="N4868" s="72">
        <f t="shared" si="1146"/>
        <v>0</v>
      </c>
      <c r="O4868" s="41">
        <f>'Gas y Electricidad'!F4871</f>
        <v>0</v>
      </c>
      <c r="P4868" s="49">
        <f t="shared" si="1147"/>
        <v>0</v>
      </c>
      <c r="Q4868" s="41">
        <f>'Gas y Electricidad'!J4871</f>
        <v>0</v>
      </c>
      <c r="R4868" s="49">
        <f t="shared" si="1148"/>
        <v>0</v>
      </c>
      <c r="S4868" s="41">
        <f>'Gas y Electricidad'!M4871</f>
        <v>0</v>
      </c>
      <c r="T4868" s="42" t="e">
        <f t="shared" si="1149"/>
        <v>#DIV/0!</v>
      </c>
      <c r="U4868" s="35">
        <f>'Gas y Electricidad'!Q4871</f>
        <v>0</v>
      </c>
      <c r="V4868" s="52">
        <f t="shared" si="1150"/>
        <v>0</v>
      </c>
      <c r="W4868" s="63"/>
      <c r="X4868" s="63"/>
      <c r="Y4868" s="63"/>
      <c r="Z4868" s="57">
        <f t="shared" si="1151"/>
        <v>0</v>
      </c>
      <c r="AA4868" s="59">
        <f t="shared" si="1152"/>
        <v>0</v>
      </c>
      <c r="AB4868" s="58">
        <f t="shared" si="1153"/>
        <v>0</v>
      </c>
      <c r="AC4868" s="61">
        <f t="shared" si="1154"/>
        <v>0</v>
      </c>
      <c r="AD4868" s="61">
        <f t="shared" si="1155"/>
        <v>0</v>
      </c>
    </row>
    <row r="4869" spans="1:30" x14ac:dyDescent="0.3">
      <c r="A4869" s="39" t="str">
        <f>IF(Agua!A4871&gt;0,Agua!A4871,"-")</f>
        <v>-</v>
      </c>
      <c r="B4869" s="40">
        <f>Agua!C4871</f>
        <v>0</v>
      </c>
      <c r="C4869" s="72">
        <f>Agua!J4871</f>
        <v>0</v>
      </c>
      <c r="D4869" s="72">
        <f>Agua!M4871</f>
        <v>0</v>
      </c>
      <c r="E4869" s="72">
        <f t="shared" si="1141"/>
        <v>0</v>
      </c>
      <c r="F4869" s="72">
        <f>Agua!P4871</f>
        <v>0</v>
      </c>
      <c r="G4869" s="72">
        <f t="shared" si="1142"/>
        <v>0</v>
      </c>
      <c r="H4869" s="72">
        <f>Agua!S4871</f>
        <v>0</v>
      </c>
      <c r="I4869" s="72">
        <f t="shared" si="1143"/>
        <v>0</v>
      </c>
      <c r="J4869" s="72">
        <f>Agua!V4871</f>
        <v>0</v>
      </c>
      <c r="K4869" s="72">
        <f t="shared" si="1144"/>
        <v>0</v>
      </c>
      <c r="L4869" s="72">
        <f>Agua!X4871</f>
        <v>0</v>
      </c>
      <c r="M4869" s="72">
        <f t="shared" si="1145"/>
        <v>0</v>
      </c>
      <c r="N4869" s="72">
        <f t="shared" si="1146"/>
        <v>0</v>
      </c>
      <c r="O4869" s="41">
        <f>'Gas y Electricidad'!F4872</f>
        <v>0</v>
      </c>
      <c r="P4869" s="49">
        <f t="shared" si="1147"/>
        <v>0</v>
      </c>
      <c r="Q4869" s="41">
        <f>'Gas y Electricidad'!J4872</f>
        <v>0</v>
      </c>
      <c r="R4869" s="49">
        <f t="shared" si="1148"/>
        <v>0</v>
      </c>
      <c r="S4869" s="41">
        <f>'Gas y Electricidad'!M4872</f>
        <v>0</v>
      </c>
      <c r="T4869" s="42" t="e">
        <f t="shared" si="1149"/>
        <v>#DIV/0!</v>
      </c>
      <c r="U4869" s="35">
        <f>'Gas y Electricidad'!Q4872</f>
        <v>0</v>
      </c>
      <c r="V4869" s="52">
        <f t="shared" si="1150"/>
        <v>0</v>
      </c>
      <c r="W4869" s="63"/>
      <c r="X4869" s="63"/>
      <c r="Y4869" s="63"/>
      <c r="Z4869" s="57">
        <f t="shared" si="1151"/>
        <v>0</v>
      </c>
      <c r="AA4869" s="59">
        <f t="shared" si="1152"/>
        <v>0</v>
      </c>
      <c r="AB4869" s="58">
        <f t="shared" si="1153"/>
        <v>0</v>
      </c>
      <c r="AC4869" s="61">
        <f t="shared" si="1154"/>
        <v>0</v>
      </c>
      <c r="AD4869" s="61">
        <f t="shared" si="1155"/>
        <v>0</v>
      </c>
    </row>
    <row r="4870" spans="1:30" x14ac:dyDescent="0.3">
      <c r="A4870" s="39" t="str">
        <f>IF(Agua!A4872&gt;0,Agua!A4872,"-")</f>
        <v>-</v>
      </c>
      <c r="B4870" s="40">
        <f>Agua!C4872</f>
        <v>0</v>
      </c>
      <c r="C4870" s="72">
        <f>Agua!J4872</f>
        <v>0</v>
      </c>
      <c r="D4870" s="72">
        <f>Agua!M4872</f>
        <v>0</v>
      </c>
      <c r="E4870" s="72">
        <f t="shared" si="1141"/>
        <v>0</v>
      </c>
      <c r="F4870" s="72">
        <f>Agua!P4872</f>
        <v>0</v>
      </c>
      <c r="G4870" s="72">
        <f t="shared" si="1142"/>
        <v>0</v>
      </c>
      <c r="H4870" s="72">
        <f>Agua!S4872</f>
        <v>0</v>
      </c>
      <c r="I4870" s="72">
        <f t="shared" si="1143"/>
        <v>0</v>
      </c>
      <c r="J4870" s="72">
        <f>Agua!V4872</f>
        <v>0</v>
      </c>
      <c r="K4870" s="72">
        <f t="shared" si="1144"/>
        <v>0</v>
      </c>
      <c r="L4870" s="72">
        <f>Agua!X4872</f>
        <v>0</v>
      </c>
      <c r="M4870" s="72">
        <f t="shared" si="1145"/>
        <v>0</v>
      </c>
      <c r="N4870" s="72">
        <f t="shared" si="1146"/>
        <v>0</v>
      </c>
      <c r="O4870" s="41">
        <f>'Gas y Electricidad'!F4873</f>
        <v>0</v>
      </c>
      <c r="P4870" s="49">
        <f t="shared" si="1147"/>
        <v>0</v>
      </c>
      <c r="Q4870" s="41">
        <f>'Gas y Electricidad'!J4873</f>
        <v>0</v>
      </c>
      <c r="R4870" s="49">
        <f t="shared" si="1148"/>
        <v>0</v>
      </c>
      <c r="S4870" s="41">
        <f>'Gas y Electricidad'!M4873</f>
        <v>0</v>
      </c>
      <c r="T4870" s="42" t="e">
        <f t="shared" si="1149"/>
        <v>#DIV/0!</v>
      </c>
      <c r="U4870" s="35">
        <f>'Gas y Electricidad'!Q4873</f>
        <v>0</v>
      </c>
      <c r="V4870" s="52">
        <f t="shared" si="1150"/>
        <v>0</v>
      </c>
      <c r="W4870" s="63"/>
      <c r="X4870" s="63"/>
      <c r="Y4870" s="63"/>
      <c r="Z4870" s="57">
        <f t="shared" si="1151"/>
        <v>0</v>
      </c>
      <c r="AA4870" s="59">
        <f t="shared" si="1152"/>
        <v>0</v>
      </c>
      <c r="AB4870" s="58">
        <f t="shared" si="1153"/>
        <v>0</v>
      </c>
      <c r="AC4870" s="61">
        <f t="shared" si="1154"/>
        <v>0</v>
      </c>
      <c r="AD4870" s="61">
        <f t="shared" si="1155"/>
        <v>0</v>
      </c>
    </row>
    <row r="4871" spans="1:30" x14ac:dyDescent="0.3">
      <c r="A4871" s="39" t="str">
        <f>IF(Agua!A4873&gt;0,Agua!A4873,"-")</f>
        <v>-</v>
      </c>
      <c r="B4871" s="40">
        <f>Agua!C4873</f>
        <v>0</v>
      </c>
      <c r="C4871" s="72">
        <f>Agua!J4873</f>
        <v>0</v>
      </c>
      <c r="D4871" s="72">
        <f>Agua!M4873</f>
        <v>0</v>
      </c>
      <c r="E4871" s="72">
        <f t="shared" si="1141"/>
        <v>0</v>
      </c>
      <c r="F4871" s="72">
        <f>Agua!P4873</f>
        <v>0</v>
      </c>
      <c r="G4871" s="72">
        <f t="shared" si="1142"/>
        <v>0</v>
      </c>
      <c r="H4871" s="72">
        <f>Agua!S4873</f>
        <v>0</v>
      </c>
      <c r="I4871" s="72">
        <f t="shared" si="1143"/>
        <v>0</v>
      </c>
      <c r="J4871" s="72">
        <f>Agua!V4873</f>
        <v>0</v>
      </c>
      <c r="K4871" s="72">
        <f t="shared" si="1144"/>
        <v>0</v>
      </c>
      <c r="L4871" s="72">
        <f>Agua!X4873</f>
        <v>0</v>
      </c>
      <c r="M4871" s="72">
        <f t="shared" si="1145"/>
        <v>0</v>
      </c>
      <c r="N4871" s="72">
        <f t="shared" si="1146"/>
        <v>0</v>
      </c>
      <c r="O4871" s="41">
        <f>'Gas y Electricidad'!F4874</f>
        <v>0</v>
      </c>
      <c r="P4871" s="49">
        <f t="shared" si="1147"/>
        <v>0</v>
      </c>
      <c r="Q4871" s="41">
        <f>'Gas y Electricidad'!J4874</f>
        <v>0</v>
      </c>
      <c r="R4871" s="49">
        <f t="shared" si="1148"/>
        <v>0</v>
      </c>
      <c r="S4871" s="41">
        <f>'Gas y Electricidad'!M4874</f>
        <v>0</v>
      </c>
      <c r="T4871" s="42" t="e">
        <f t="shared" si="1149"/>
        <v>#DIV/0!</v>
      </c>
      <c r="U4871" s="35">
        <f>'Gas y Electricidad'!Q4874</f>
        <v>0</v>
      </c>
      <c r="V4871" s="52">
        <f t="shared" si="1150"/>
        <v>0</v>
      </c>
      <c r="W4871" s="63"/>
      <c r="X4871" s="63"/>
      <c r="Y4871" s="63"/>
      <c r="Z4871" s="57">
        <f t="shared" si="1151"/>
        <v>0</v>
      </c>
      <c r="AA4871" s="59">
        <f t="shared" si="1152"/>
        <v>0</v>
      </c>
      <c r="AB4871" s="58">
        <f t="shared" si="1153"/>
        <v>0</v>
      </c>
      <c r="AC4871" s="61">
        <f t="shared" si="1154"/>
        <v>0</v>
      </c>
      <c r="AD4871" s="61">
        <f t="shared" si="1155"/>
        <v>0</v>
      </c>
    </row>
    <row r="4872" spans="1:30" x14ac:dyDescent="0.3">
      <c r="A4872" s="39" t="str">
        <f>IF(Agua!A4874&gt;0,Agua!A4874,"-")</f>
        <v>-</v>
      </c>
      <c r="B4872" s="40">
        <f>Agua!C4874</f>
        <v>0</v>
      </c>
      <c r="C4872" s="72">
        <f>Agua!J4874</f>
        <v>0</v>
      </c>
      <c r="D4872" s="72">
        <f>Agua!M4874</f>
        <v>0</v>
      </c>
      <c r="E4872" s="72">
        <f t="shared" si="1141"/>
        <v>0</v>
      </c>
      <c r="F4872" s="72">
        <f>Agua!P4874</f>
        <v>0</v>
      </c>
      <c r="G4872" s="72">
        <f t="shared" si="1142"/>
        <v>0</v>
      </c>
      <c r="H4872" s="72">
        <f>Agua!S4874</f>
        <v>0</v>
      </c>
      <c r="I4872" s="72">
        <f t="shared" si="1143"/>
        <v>0</v>
      </c>
      <c r="J4872" s="72">
        <f>Agua!V4874</f>
        <v>0</v>
      </c>
      <c r="K4872" s="72">
        <f t="shared" si="1144"/>
        <v>0</v>
      </c>
      <c r="L4872" s="72">
        <f>Agua!X4874</f>
        <v>0</v>
      </c>
      <c r="M4872" s="72">
        <f t="shared" si="1145"/>
        <v>0</v>
      </c>
      <c r="N4872" s="72">
        <f t="shared" si="1146"/>
        <v>0</v>
      </c>
      <c r="O4872" s="41">
        <f>'Gas y Electricidad'!F4875</f>
        <v>0</v>
      </c>
      <c r="P4872" s="49">
        <f t="shared" si="1147"/>
        <v>0</v>
      </c>
      <c r="Q4872" s="41">
        <f>'Gas y Electricidad'!J4875</f>
        <v>0</v>
      </c>
      <c r="R4872" s="49">
        <f t="shared" si="1148"/>
        <v>0</v>
      </c>
      <c r="S4872" s="41">
        <f>'Gas y Electricidad'!M4875</f>
        <v>0</v>
      </c>
      <c r="T4872" s="42" t="e">
        <f t="shared" si="1149"/>
        <v>#DIV/0!</v>
      </c>
      <c r="U4872" s="35">
        <f>'Gas y Electricidad'!Q4875</f>
        <v>0</v>
      </c>
      <c r="V4872" s="52">
        <f t="shared" si="1150"/>
        <v>0</v>
      </c>
      <c r="W4872" s="63"/>
      <c r="X4872" s="63"/>
      <c r="Y4872" s="63"/>
      <c r="Z4872" s="57">
        <f t="shared" si="1151"/>
        <v>0</v>
      </c>
      <c r="AA4872" s="59">
        <f t="shared" si="1152"/>
        <v>0</v>
      </c>
      <c r="AB4872" s="58">
        <f t="shared" si="1153"/>
        <v>0</v>
      </c>
      <c r="AC4872" s="61">
        <f t="shared" si="1154"/>
        <v>0</v>
      </c>
      <c r="AD4872" s="61">
        <f t="shared" si="1155"/>
        <v>0</v>
      </c>
    </row>
    <row r="4873" spans="1:30" x14ac:dyDescent="0.3">
      <c r="A4873" s="39" t="str">
        <f>IF(Agua!A4875&gt;0,Agua!A4875,"-")</f>
        <v>-</v>
      </c>
      <c r="B4873" s="40">
        <f>Agua!C4875</f>
        <v>0</v>
      </c>
      <c r="C4873" s="72">
        <f>Agua!J4875</f>
        <v>0</v>
      </c>
      <c r="D4873" s="72">
        <f>Agua!M4875</f>
        <v>0</v>
      </c>
      <c r="E4873" s="72">
        <f t="shared" si="1141"/>
        <v>0</v>
      </c>
      <c r="F4873" s="72">
        <f>Agua!P4875</f>
        <v>0</v>
      </c>
      <c r="G4873" s="72">
        <f t="shared" si="1142"/>
        <v>0</v>
      </c>
      <c r="H4873" s="72">
        <f>Agua!S4875</f>
        <v>0</v>
      </c>
      <c r="I4873" s="72">
        <f t="shared" si="1143"/>
        <v>0</v>
      </c>
      <c r="J4873" s="72">
        <f>Agua!V4875</f>
        <v>0</v>
      </c>
      <c r="K4873" s="72">
        <f t="shared" si="1144"/>
        <v>0</v>
      </c>
      <c r="L4873" s="72">
        <f>Agua!X4875</f>
        <v>0</v>
      </c>
      <c r="M4873" s="72">
        <f t="shared" si="1145"/>
        <v>0</v>
      </c>
      <c r="N4873" s="72">
        <f t="shared" si="1146"/>
        <v>0</v>
      </c>
      <c r="O4873" s="41">
        <f>'Gas y Electricidad'!F4876</f>
        <v>0</v>
      </c>
      <c r="P4873" s="49">
        <f t="shared" si="1147"/>
        <v>0</v>
      </c>
      <c r="Q4873" s="41">
        <f>'Gas y Electricidad'!J4876</f>
        <v>0</v>
      </c>
      <c r="R4873" s="49">
        <f t="shared" si="1148"/>
        <v>0</v>
      </c>
      <c r="S4873" s="41">
        <f>'Gas y Electricidad'!M4876</f>
        <v>0</v>
      </c>
      <c r="T4873" s="42" t="e">
        <f t="shared" si="1149"/>
        <v>#DIV/0!</v>
      </c>
      <c r="U4873" s="35">
        <f>'Gas y Electricidad'!Q4876</f>
        <v>0</v>
      </c>
      <c r="V4873" s="52">
        <f t="shared" si="1150"/>
        <v>0</v>
      </c>
      <c r="W4873" s="63"/>
      <c r="X4873" s="63"/>
      <c r="Y4873" s="63"/>
      <c r="Z4873" s="57">
        <f t="shared" si="1151"/>
        <v>0</v>
      </c>
      <c r="AA4873" s="59">
        <f t="shared" si="1152"/>
        <v>0</v>
      </c>
      <c r="AB4873" s="58">
        <f t="shared" si="1153"/>
        <v>0</v>
      </c>
      <c r="AC4873" s="61">
        <f t="shared" si="1154"/>
        <v>0</v>
      </c>
      <c r="AD4873" s="61">
        <f t="shared" si="1155"/>
        <v>0</v>
      </c>
    </row>
    <row r="4874" spans="1:30" x14ac:dyDescent="0.3">
      <c r="A4874" s="39" t="str">
        <f>IF(Agua!A4876&gt;0,Agua!A4876,"-")</f>
        <v>-</v>
      </c>
      <c r="B4874" s="40">
        <f>Agua!C4876</f>
        <v>0</v>
      </c>
      <c r="C4874" s="72">
        <f>Agua!J4876</f>
        <v>0</v>
      </c>
      <c r="D4874" s="72">
        <f>Agua!M4876</f>
        <v>0</v>
      </c>
      <c r="E4874" s="72">
        <f t="shared" si="1141"/>
        <v>0</v>
      </c>
      <c r="F4874" s="72">
        <f>Agua!P4876</f>
        <v>0</v>
      </c>
      <c r="G4874" s="72">
        <f t="shared" si="1142"/>
        <v>0</v>
      </c>
      <c r="H4874" s="72">
        <f>Agua!S4876</f>
        <v>0</v>
      </c>
      <c r="I4874" s="72">
        <f t="shared" si="1143"/>
        <v>0</v>
      </c>
      <c r="J4874" s="72">
        <f>Agua!V4876</f>
        <v>0</v>
      </c>
      <c r="K4874" s="72">
        <f t="shared" si="1144"/>
        <v>0</v>
      </c>
      <c r="L4874" s="72">
        <f>Agua!X4876</f>
        <v>0</v>
      </c>
      <c r="M4874" s="72">
        <f t="shared" si="1145"/>
        <v>0</v>
      </c>
      <c r="N4874" s="72">
        <f t="shared" si="1146"/>
        <v>0</v>
      </c>
      <c r="O4874" s="41">
        <f>'Gas y Electricidad'!F4877</f>
        <v>0</v>
      </c>
      <c r="P4874" s="49">
        <f t="shared" si="1147"/>
        <v>0</v>
      </c>
      <c r="Q4874" s="41">
        <f>'Gas y Electricidad'!J4877</f>
        <v>0</v>
      </c>
      <c r="R4874" s="49">
        <f t="shared" si="1148"/>
        <v>0</v>
      </c>
      <c r="S4874" s="41">
        <f>'Gas y Electricidad'!M4877</f>
        <v>0</v>
      </c>
      <c r="T4874" s="42" t="e">
        <f t="shared" si="1149"/>
        <v>#DIV/0!</v>
      </c>
      <c r="U4874" s="35">
        <f>'Gas y Electricidad'!Q4877</f>
        <v>0</v>
      </c>
      <c r="V4874" s="52">
        <f t="shared" si="1150"/>
        <v>0</v>
      </c>
      <c r="W4874" s="63"/>
      <c r="X4874" s="63"/>
      <c r="Y4874" s="63"/>
      <c r="Z4874" s="57">
        <f t="shared" si="1151"/>
        <v>0</v>
      </c>
      <c r="AA4874" s="59">
        <f t="shared" si="1152"/>
        <v>0</v>
      </c>
      <c r="AB4874" s="58">
        <f t="shared" si="1153"/>
        <v>0</v>
      </c>
      <c r="AC4874" s="61">
        <f t="shared" si="1154"/>
        <v>0</v>
      </c>
      <c r="AD4874" s="61">
        <f t="shared" si="1155"/>
        <v>0</v>
      </c>
    </row>
    <row r="4875" spans="1:30" x14ac:dyDescent="0.3">
      <c r="A4875" s="39" t="str">
        <f>IF(Agua!A4877&gt;0,Agua!A4877,"-")</f>
        <v>-</v>
      </c>
      <c r="B4875" s="40">
        <f>Agua!C4877</f>
        <v>0</v>
      </c>
      <c r="C4875" s="72">
        <f>Agua!J4877</f>
        <v>0</v>
      </c>
      <c r="D4875" s="72">
        <f>Agua!M4877</f>
        <v>0</v>
      </c>
      <c r="E4875" s="72">
        <f t="shared" si="1141"/>
        <v>0</v>
      </c>
      <c r="F4875" s="72">
        <f>Agua!P4877</f>
        <v>0</v>
      </c>
      <c r="G4875" s="72">
        <f t="shared" si="1142"/>
        <v>0</v>
      </c>
      <c r="H4875" s="72">
        <f>Agua!S4877</f>
        <v>0</v>
      </c>
      <c r="I4875" s="72">
        <f t="shared" si="1143"/>
        <v>0</v>
      </c>
      <c r="J4875" s="72">
        <f>Agua!V4877</f>
        <v>0</v>
      </c>
      <c r="K4875" s="72">
        <f t="shared" si="1144"/>
        <v>0</v>
      </c>
      <c r="L4875" s="72">
        <f>Agua!X4877</f>
        <v>0</v>
      </c>
      <c r="M4875" s="72">
        <f t="shared" si="1145"/>
        <v>0</v>
      </c>
      <c r="N4875" s="72">
        <f t="shared" si="1146"/>
        <v>0</v>
      </c>
      <c r="O4875" s="41">
        <f>'Gas y Electricidad'!F4878</f>
        <v>0</v>
      </c>
      <c r="P4875" s="49">
        <f t="shared" si="1147"/>
        <v>0</v>
      </c>
      <c r="Q4875" s="41">
        <f>'Gas y Electricidad'!J4878</f>
        <v>0</v>
      </c>
      <c r="R4875" s="49">
        <f t="shared" si="1148"/>
        <v>0</v>
      </c>
      <c r="S4875" s="41">
        <f>'Gas y Electricidad'!M4878</f>
        <v>0</v>
      </c>
      <c r="T4875" s="42" t="e">
        <f t="shared" si="1149"/>
        <v>#DIV/0!</v>
      </c>
      <c r="U4875" s="35">
        <f>'Gas y Electricidad'!Q4878</f>
        <v>0</v>
      </c>
      <c r="V4875" s="52">
        <f t="shared" si="1150"/>
        <v>0</v>
      </c>
      <c r="W4875" s="63"/>
      <c r="X4875" s="63"/>
      <c r="Y4875" s="63"/>
      <c r="Z4875" s="57">
        <f t="shared" si="1151"/>
        <v>0</v>
      </c>
      <c r="AA4875" s="59">
        <f t="shared" si="1152"/>
        <v>0</v>
      </c>
      <c r="AB4875" s="58">
        <f t="shared" si="1153"/>
        <v>0</v>
      </c>
      <c r="AC4875" s="61">
        <f t="shared" si="1154"/>
        <v>0</v>
      </c>
      <c r="AD4875" s="61">
        <f t="shared" si="1155"/>
        <v>0</v>
      </c>
    </row>
    <row r="4876" spans="1:30" x14ac:dyDescent="0.3">
      <c r="A4876" s="39" t="str">
        <f>IF(Agua!A4878&gt;0,Agua!A4878,"-")</f>
        <v>-</v>
      </c>
      <c r="B4876" s="40">
        <f>Agua!C4878</f>
        <v>0</v>
      </c>
      <c r="C4876" s="72">
        <f>Agua!J4878</f>
        <v>0</v>
      </c>
      <c r="D4876" s="72">
        <f>Agua!M4878</f>
        <v>0</v>
      </c>
      <c r="E4876" s="72">
        <f t="shared" si="1141"/>
        <v>0</v>
      </c>
      <c r="F4876" s="72">
        <f>Agua!P4878</f>
        <v>0</v>
      </c>
      <c r="G4876" s="72">
        <f t="shared" si="1142"/>
        <v>0</v>
      </c>
      <c r="H4876" s="72">
        <f>Agua!S4878</f>
        <v>0</v>
      </c>
      <c r="I4876" s="72">
        <f t="shared" si="1143"/>
        <v>0</v>
      </c>
      <c r="J4876" s="72">
        <f>Agua!V4878</f>
        <v>0</v>
      </c>
      <c r="K4876" s="72">
        <f t="shared" si="1144"/>
        <v>0</v>
      </c>
      <c r="L4876" s="72">
        <f>Agua!X4878</f>
        <v>0</v>
      </c>
      <c r="M4876" s="72">
        <f t="shared" si="1145"/>
        <v>0</v>
      </c>
      <c r="N4876" s="72">
        <f t="shared" si="1146"/>
        <v>0</v>
      </c>
      <c r="O4876" s="41">
        <f>'Gas y Electricidad'!F4879</f>
        <v>0</v>
      </c>
      <c r="P4876" s="49">
        <f t="shared" si="1147"/>
        <v>0</v>
      </c>
      <c r="Q4876" s="41">
        <f>'Gas y Electricidad'!J4879</f>
        <v>0</v>
      </c>
      <c r="R4876" s="49">
        <f t="shared" si="1148"/>
        <v>0</v>
      </c>
      <c r="S4876" s="41">
        <f>'Gas y Electricidad'!M4879</f>
        <v>0</v>
      </c>
      <c r="T4876" s="42" t="e">
        <f t="shared" si="1149"/>
        <v>#DIV/0!</v>
      </c>
      <c r="U4876" s="35">
        <f>'Gas y Electricidad'!Q4879</f>
        <v>0</v>
      </c>
      <c r="V4876" s="52">
        <f t="shared" si="1150"/>
        <v>0</v>
      </c>
      <c r="W4876" s="63"/>
      <c r="X4876" s="63"/>
      <c r="Y4876" s="63"/>
      <c r="Z4876" s="57">
        <f t="shared" si="1151"/>
        <v>0</v>
      </c>
      <c r="AA4876" s="59">
        <f t="shared" si="1152"/>
        <v>0</v>
      </c>
      <c r="AB4876" s="58">
        <f t="shared" si="1153"/>
        <v>0</v>
      </c>
      <c r="AC4876" s="61">
        <f t="shared" si="1154"/>
        <v>0</v>
      </c>
      <c r="AD4876" s="61">
        <f t="shared" si="1155"/>
        <v>0</v>
      </c>
    </row>
    <row r="4877" spans="1:30" x14ac:dyDescent="0.3">
      <c r="A4877" s="39" t="str">
        <f>IF(Agua!A4879&gt;0,Agua!A4879,"-")</f>
        <v>-</v>
      </c>
      <c r="B4877" s="40">
        <f>Agua!C4879</f>
        <v>0</v>
      </c>
      <c r="C4877" s="72">
        <f>Agua!J4879</f>
        <v>0</v>
      </c>
      <c r="D4877" s="72">
        <f>Agua!M4879</f>
        <v>0</v>
      </c>
      <c r="E4877" s="72">
        <f t="shared" si="1141"/>
        <v>0</v>
      </c>
      <c r="F4877" s="72">
        <f>Agua!P4879</f>
        <v>0</v>
      </c>
      <c r="G4877" s="72">
        <f t="shared" si="1142"/>
        <v>0</v>
      </c>
      <c r="H4877" s="72">
        <f>Agua!S4879</f>
        <v>0</v>
      </c>
      <c r="I4877" s="72">
        <f t="shared" si="1143"/>
        <v>0</v>
      </c>
      <c r="J4877" s="72">
        <f>Agua!V4879</f>
        <v>0</v>
      </c>
      <c r="K4877" s="72">
        <f t="shared" si="1144"/>
        <v>0</v>
      </c>
      <c r="L4877" s="72">
        <f>Agua!X4879</f>
        <v>0</v>
      </c>
      <c r="M4877" s="72">
        <f t="shared" si="1145"/>
        <v>0</v>
      </c>
      <c r="N4877" s="72">
        <f t="shared" si="1146"/>
        <v>0</v>
      </c>
      <c r="O4877" s="41">
        <f>'Gas y Electricidad'!F4880</f>
        <v>0</v>
      </c>
      <c r="P4877" s="49">
        <f t="shared" si="1147"/>
        <v>0</v>
      </c>
      <c r="Q4877" s="41">
        <f>'Gas y Electricidad'!J4880</f>
        <v>0</v>
      </c>
      <c r="R4877" s="49">
        <f t="shared" si="1148"/>
        <v>0</v>
      </c>
      <c r="S4877" s="41">
        <f>'Gas y Electricidad'!M4880</f>
        <v>0</v>
      </c>
      <c r="T4877" s="42" t="e">
        <f t="shared" si="1149"/>
        <v>#DIV/0!</v>
      </c>
      <c r="U4877" s="35">
        <f>'Gas y Electricidad'!Q4880</f>
        <v>0</v>
      </c>
      <c r="V4877" s="52">
        <f t="shared" si="1150"/>
        <v>0</v>
      </c>
      <c r="W4877" s="63"/>
      <c r="X4877" s="63"/>
      <c r="Y4877" s="63"/>
      <c r="Z4877" s="57">
        <f t="shared" si="1151"/>
        <v>0</v>
      </c>
      <c r="AA4877" s="59">
        <f t="shared" si="1152"/>
        <v>0</v>
      </c>
      <c r="AB4877" s="58">
        <f t="shared" si="1153"/>
        <v>0</v>
      </c>
      <c r="AC4877" s="61">
        <f t="shared" si="1154"/>
        <v>0</v>
      </c>
      <c r="AD4877" s="61">
        <f t="shared" si="1155"/>
        <v>0</v>
      </c>
    </row>
    <row r="4878" spans="1:30" x14ac:dyDescent="0.3">
      <c r="A4878" s="39" t="str">
        <f>IF(Agua!A4880&gt;0,Agua!A4880,"-")</f>
        <v>-</v>
      </c>
      <c r="B4878" s="40">
        <f>Agua!C4880</f>
        <v>0</v>
      </c>
      <c r="C4878" s="72">
        <f>Agua!J4880</f>
        <v>0</v>
      </c>
      <c r="D4878" s="72">
        <f>Agua!M4880</f>
        <v>0</v>
      </c>
      <c r="E4878" s="72">
        <f t="shared" si="1141"/>
        <v>0</v>
      </c>
      <c r="F4878" s="72">
        <f>Agua!P4880</f>
        <v>0</v>
      </c>
      <c r="G4878" s="72">
        <f t="shared" si="1142"/>
        <v>0</v>
      </c>
      <c r="H4878" s="72">
        <f>Agua!S4880</f>
        <v>0</v>
      </c>
      <c r="I4878" s="72">
        <f t="shared" si="1143"/>
        <v>0</v>
      </c>
      <c r="J4878" s="72">
        <f>Agua!V4880</f>
        <v>0</v>
      </c>
      <c r="K4878" s="72">
        <f t="shared" si="1144"/>
        <v>0</v>
      </c>
      <c r="L4878" s="72">
        <f>Agua!X4880</f>
        <v>0</v>
      </c>
      <c r="M4878" s="72">
        <f t="shared" si="1145"/>
        <v>0</v>
      </c>
      <c r="N4878" s="72">
        <f t="shared" si="1146"/>
        <v>0</v>
      </c>
      <c r="O4878" s="41">
        <f>'Gas y Electricidad'!F4881</f>
        <v>0</v>
      </c>
      <c r="P4878" s="49">
        <f t="shared" si="1147"/>
        <v>0</v>
      </c>
      <c r="Q4878" s="41">
        <f>'Gas y Electricidad'!J4881</f>
        <v>0</v>
      </c>
      <c r="R4878" s="49">
        <f t="shared" si="1148"/>
        <v>0</v>
      </c>
      <c r="S4878" s="41">
        <f>'Gas y Electricidad'!M4881</f>
        <v>0</v>
      </c>
      <c r="T4878" s="42" t="e">
        <f t="shared" si="1149"/>
        <v>#DIV/0!</v>
      </c>
      <c r="U4878" s="35">
        <f>'Gas y Electricidad'!Q4881</f>
        <v>0</v>
      </c>
      <c r="V4878" s="52">
        <f t="shared" si="1150"/>
        <v>0</v>
      </c>
      <c r="W4878" s="63"/>
      <c r="X4878" s="63"/>
      <c r="Y4878" s="63"/>
      <c r="Z4878" s="57">
        <f t="shared" si="1151"/>
        <v>0</v>
      </c>
      <c r="AA4878" s="59">
        <f t="shared" si="1152"/>
        <v>0</v>
      </c>
      <c r="AB4878" s="58">
        <f t="shared" si="1153"/>
        <v>0</v>
      </c>
      <c r="AC4878" s="61">
        <f t="shared" si="1154"/>
        <v>0</v>
      </c>
      <c r="AD4878" s="61">
        <f t="shared" si="1155"/>
        <v>0</v>
      </c>
    </row>
    <row r="4879" spans="1:30" x14ac:dyDescent="0.3">
      <c r="A4879" s="39" t="str">
        <f>IF(Agua!A4881&gt;0,Agua!A4881,"-")</f>
        <v>-</v>
      </c>
      <c r="B4879" s="40">
        <f>Agua!C4881</f>
        <v>0</v>
      </c>
      <c r="C4879" s="72">
        <f>Agua!J4881</f>
        <v>0</v>
      </c>
      <c r="D4879" s="72">
        <f>Agua!M4881</f>
        <v>0</v>
      </c>
      <c r="E4879" s="72">
        <f t="shared" si="1141"/>
        <v>0</v>
      </c>
      <c r="F4879" s="72">
        <f>Agua!P4881</f>
        <v>0</v>
      </c>
      <c r="G4879" s="72">
        <f t="shared" si="1142"/>
        <v>0</v>
      </c>
      <c r="H4879" s="72">
        <f>Agua!S4881</f>
        <v>0</v>
      </c>
      <c r="I4879" s="72">
        <f t="shared" si="1143"/>
        <v>0</v>
      </c>
      <c r="J4879" s="72">
        <f>Agua!V4881</f>
        <v>0</v>
      </c>
      <c r="K4879" s="72">
        <f t="shared" si="1144"/>
        <v>0</v>
      </c>
      <c r="L4879" s="72">
        <f>Agua!X4881</f>
        <v>0</v>
      </c>
      <c r="M4879" s="72">
        <f t="shared" si="1145"/>
        <v>0</v>
      </c>
      <c r="N4879" s="72">
        <f t="shared" si="1146"/>
        <v>0</v>
      </c>
      <c r="O4879" s="41">
        <f>'Gas y Electricidad'!F4882</f>
        <v>0</v>
      </c>
      <c r="P4879" s="49">
        <f t="shared" si="1147"/>
        <v>0</v>
      </c>
      <c r="Q4879" s="41">
        <f>'Gas y Electricidad'!J4882</f>
        <v>0</v>
      </c>
      <c r="R4879" s="49">
        <f t="shared" si="1148"/>
        <v>0</v>
      </c>
      <c r="S4879" s="41">
        <f>'Gas y Electricidad'!M4882</f>
        <v>0</v>
      </c>
      <c r="T4879" s="42" t="e">
        <f t="shared" si="1149"/>
        <v>#DIV/0!</v>
      </c>
      <c r="U4879" s="35">
        <f>'Gas y Electricidad'!Q4882</f>
        <v>0</v>
      </c>
      <c r="V4879" s="52">
        <f t="shared" si="1150"/>
        <v>0</v>
      </c>
      <c r="W4879" s="63"/>
      <c r="X4879" s="63"/>
      <c r="Y4879" s="63"/>
      <c r="Z4879" s="57">
        <f t="shared" si="1151"/>
        <v>0</v>
      </c>
      <c r="AA4879" s="59">
        <f t="shared" si="1152"/>
        <v>0</v>
      </c>
      <c r="AB4879" s="58">
        <f t="shared" si="1153"/>
        <v>0</v>
      </c>
      <c r="AC4879" s="61">
        <f t="shared" si="1154"/>
        <v>0</v>
      </c>
      <c r="AD4879" s="61">
        <f t="shared" si="1155"/>
        <v>0</v>
      </c>
    </row>
    <row r="4880" spans="1:30" x14ac:dyDescent="0.3">
      <c r="A4880" s="39" t="str">
        <f>IF(Agua!A4882&gt;0,Agua!A4882,"-")</f>
        <v>-</v>
      </c>
      <c r="B4880" s="40">
        <f>Agua!C4882</f>
        <v>0</v>
      </c>
      <c r="C4880" s="72">
        <f>Agua!J4882</f>
        <v>0</v>
      </c>
      <c r="D4880" s="72">
        <f>Agua!M4882</f>
        <v>0</v>
      </c>
      <c r="E4880" s="72">
        <f t="shared" si="1141"/>
        <v>0</v>
      </c>
      <c r="F4880" s="72">
        <f>Agua!P4882</f>
        <v>0</v>
      </c>
      <c r="G4880" s="72">
        <f t="shared" si="1142"/>
        <v>0</v>
      </c>
      <c r="H4880" s="72">
        <f>Agua!S4882</f>
        <v>0</v>
      </c>
      <c r="I4880" s="72">
        <f t="shared" si="1143"/>
        <v>0</v>
      </c>
      <c r="J4880" s="72">
        <f>Agua!V4882</f>
        <v>0</v>
      </c>
      <c r="K4880" s="72">
        <f t="shared" si="1144"/>
        <v>0</v>
      </c>
      <c r="L4880" s="72">
        <f>Agua!X4882</f>
        <v>0</v>
      </c>
      <c r="M4880" s="72">
        <f t="shared" si="1145"/>
        <v>0</v>
      </c>
      <c r="N4880" s="72">
        <f t="shared" si="1146"/>
        <v>0</v>
      </c>
      <c r="O4880" s="41">
        <f>'Gas y Electricidad'!F4883</f>
        <v>0</v>
      </c>
      <c r="P4880" s="49">
        <f t="shared" si="1147"/>
        <v>0</v>
      </c>
      <c r="Q4880" s="41">
        <f>'Gas y Electricidad'!J4883</f>
        <v>0</v>
      </c>
      <c r="R4880" s="49">
        <f t="shared" si="1148"/>
        <v>0</v>
      </c>
      <c r="S4880" s="41">
        <f>'Gas y Electricidad'!M4883</f>
        <v>0</v>
      </c>
      <c r="T4880" s="42" t="e">
        <f t="shared" si="1149"/>
        <v>#DIV/0!</v>
      </c>
      <c r="U4880" s="35">
        <f>'Gas y Electricidad'!Q4883</f>
        <v>0</v>
      </c>
      <c r="V4880" s="52">
        <f t="shared" si="1150"/>
        <v>0</v>
      </c>
      <c r="W4880" s="63"/>
      <c r="X4880" s="63"/>
      <c r="Y4880" s="63"/>
      <c r="Z4880" s="57">
        <f t="shared" si="1151"/>
        <v>0</v>
      </c>
      <c r="AA4880" s="59">
        <f t="shared" si="1152"/>
        <v>0</v>
      </c>
      <c r="AB4880" s="58">
        <f t="shared" si="1153"/>
        <v>0</v>
      </c>
      <c r="AC4880" s="61">
        <f t="shared" si="1154"/>
        <v>0</v>
      </c>
      <c r="AD4880" s="61">
        <f t="shared" si="1155"/>
        <v>0</v>
      </c>
    </row>
    <row r="4881" spans="1:30" x14ac:dyDescent="0.3">
      <c r="A4881" s="39" t="str">
        <f>IF(Agua!A4883&gt;0,Agua!A4883,"-")</f>
        <v>-</v>
      </c>
      <c r="B4881" s="40">
        <f>Agua!C4883</f>
        <v>0</v>
      </c>
      <c r="C4881" s="72">
        <f>Agua!J4883</f>
        <v>0</v>
      </c>
      <c r="D4881" s="72">
        <f>Agua!M4883</f>
        <v>0</v>
      </c>
      <c r="E4881" s="72">
        <f t="shared" si="1141"/>
        <v>0</v>
      </c>
      <c r="F4881" s="72">
        <f>Agua!P4883</f>
        <v>0</v>
      </c>
      <c r="G4881" s="72">
        <f t="shared" si="1142"/>
        <v>0</v>
      </c>
      <c r="H4881" s="72">
        <f>Agua!S4883</f>
        <v>0</v>
      </c>
      <c r="I4881" s="72">
        <f t="shared" si="1143"/>
        <v>0</v>
      </c>
      <c r="J4881" s="72">
        <f>Agua!V4883</f>
        <v>0</v>
      </c>
      <c r="K4881" s="72">
        <f t="shared" si="1144"/>
        <v>0</v>
      </c>
      <c r="L4881" s="72">
        <f>Agua!X4883</f>
        <v>0</v>
      </c>
      <c r="M4881" s="72">
        <f t="shared" si="1145"/>
        <v>0</v>
      </c>
      <c r="N4881" s="72">
        <f t="shared" si="1146"/>
        <v>0</v>
      </c>
      <c r="O4881" s="41">
        <f>'Gas y Electricidad'!F4884</f>
        <v>0</v>
      </c>
      <c r="P4881" s="49">
        <f t="shared" si="1147"/>
        <v>0</v>
      </c>
      <c r="Q4881" s="41">
        <f>'Gas y Electricidad'!J4884</f>
        <v>0</v>
      </c>
      <c r="R4881" s="49">
        <f t="shared" si="1148"/>
        <v>0</v>
      </c>
      <c r="S4881" s="41">
        <f>'Gas y Electricidad'!M4884</f>
        <v>0</v>
      </c>
      <c r="T4881" s="42" t="e">
        <f t="shared" si="1149"/>
        <v>#DIV/0!</v>
      </c>
      <c r="U4881" s="35">
        <f>'Gas y Electricidad'!Q4884</f>
        <v>0</v>
      </c>
      <c r="V4881" s="52">
        <f t="shared" si="1150"/>
        <v>0</v>
      </c>
      <c r="W4881" s="63"/>
      <c r="X4881" s="63"/>
      <c r="Y4881" s="63"/>
      <c r="Z4881" s="57">
        <f t="shared" si="1151"/>
        <v>0</v>
      </c>
      <c r="AA4881" s="59">
        <f t="shared" si="1152"/>
        <v>0</v>
      </c>
      <c r="AB4881" s="58">
        <f t="shared" si="1153"/>
        <v>0</v>
      </c>
      <c r="AC4881" s="61">
        <f t="shared" si="1154"/>
        <v>0</v>
      </c>
      <c r="AD4881" s="61">
        <f t="shared" si="1155"/>
        <v>0</v>
      </c>
    </row>
    <row r="4882" spans="1:30" x14ac:dyDescent="0.3">
      <c r="A4882" s="39" t="str">
        <f>IF(Agua!A4884&gt;0,Agua!A4884,"-")</f>
        <v>-</v>
      </c>
      <c r="B4882" s="40">
        <f>Agua!C4884</f>
        <v>0</v>
      </c>
      <c r="C4882" s="72">
        <f>Agua!J4884</f>
        <v>0</v>
      </c>
      <c r="D4882" s="72">
        <f>Agua!M4884</f>
        <v>0</v>
      </c>
      <c r="E4882" s="72">
        <f t="shared" si="1141"/>
        <v>0</v>
      </c>
      <c r="F4882" s="72">
        <f>Agua!P4884</f>
        <v>0</v>
      </c>
      <c r="G4882" s="72">
        <f t="shared" si="1142"/>
        <v>0</v>
      </c>
      <c r="H4882" s="72">
        <f>Agua!S4884</f>
        <v>0</v>
      </c>
      <c r="I4882" s="72">
        <f t="shared" si="1143"/>
        <v>0</v>
      </c>
      <c r="J4882" s="72">
        <f>Agua!V4884</f>
        <v>0</v>
      </c>
      <c r="K4882" s="72">
        <f t="shared" si="1144"/>
        <v>0</v>
      </c>
      <c r="L4882" s="72">
        <f>Agua!X4884</f>
        <v>0</v>
      </c>
      <c r="M4882" s="72">
        <f t="shared" si="1145"/>
        <v>0</v>
      </c>
      <c r="N4882" s="72">
        <f t="shared" si="1146"/>
        <v>0</v>
      </c>
      <c r="O4882" s="41">
        <f>'Gas y Electricidad'!F4885</f>
        <v>0</v>
      </c>
      <c r="P4882" s="49">
        <f t="shared" si="1147"/>
        <v>0</v>
      </c>
      <c r="Q4882" s="41">
        <f>'Gas y Electricidad'!J4885</f>
        <v>0</v>
      </c>
      <c r="R4882" s="49">
        <f t="shared" si="1148"/>
        <v>0</v>
      </c>
      <c r="S4882" s="41">
        <f>'Gas y Electricidad'!M4885</f>
        <v>0</v>
      </c>
      <c r="T4882" s="42" t="e">
        <f t="shared" si="1149"/>
        <v>#DIV/0!</v>
      </c>
      <c r="U4882" s="35">
        <f>'Gas y Electricidad'!Q4885</f>
        <v>0</v>
      </c>
      <c r="V4882" s="52">
        <f t="shared" si="1150"/>
        <v>0</v>
      </c>
      <c r="W4882" s="63"/>
      <c r="X4882" s="63"/>
      <c r="Y4882" s="63"/>
      <c r="Z4882" s="57">
        <f t="shared" si="1151"/>
        <v>0</v>
      </c>
      <c r="AA4882" s="59">
        <f t="shared" si="1152"/>
        <v>0</v>
      </c>
      <c r="AB4882" s="58">
        <f t="shared" si="1153"/>
        <v>0</v>
      </c>
      <c r="AC4882" s="61">
        <f t="shared" si="1154"/>
        <v>0</v>
      </c>
      <c r="AD4882" s="61">
        <f t="shared" si="1155"/>
        <v>0</v>
      </c>
    </row>
    <row r="4883" spans="1:30" x14ac:dyDescent="0.3">
      <c r="A4883" s="39" t="str">
        <f>IF(Agua!A4885&gt;0,Agua!A4885,"-")</f>
        <v>-</v>
      </c>
      <c r="B4883" s="40">
        <f>Agua!C4885</f>
        <v>0</v>
      </c>
      <c r="C4883" s="72">
        <f>Agua!J4885</f>
        <v>0</v>
      </c>
      <c r="D4883" s="72">
        <f>Agua!M4885</f>
        <v>0</v>
      </c>
      <c r="E4883" s="72">
        <f t="shared" si="1141"/>
        <v>0</v>
      </c>
      <c r="F4883" s="72">
        <f>Agua!P4885</f>
        <v>0</v>
      </c>
      <c r="G4883" s="72">
        <f t="shared" si="1142"/>
        <v>0</v>
      </c>
      <c r="H4883" s="72">
        <f>Agua!S4885</f>
        <v>0</v>
      </c>
      <c r="I4883" s="72">
        <f t="shared" si="1143"/>
        <v>0</v>
      </c>
      <c r="J4883" s="72">
        <f>Agua!V4885</f>
        <v>0</v>
      </c>
      <c r="K4883" s="72">
        <f t="shared" si="1144"/>
        <v>0</v>
      </c>
      <c r="L4883" s="72">
        <f>Agua!X4885</f>
        <v>0</v>
      </c>
      <c r="M4883" s="72">
        <f t="shared" si="1145"/>
        <v>0</v>
      </c>
      <c r="N4883" s="72">
        <f t="shared" si="1146"/>
        <v>0</v>
      </c>
      <c r="O4883" s="41">
        <f>'Gas y Electricidad'!F4886</f>
        <v>0</v>
      </c>
      <c r="P4883" s="49">
        <f t="shared" si="1147"/>
        <v>0</v>
      </c>
      <c r="Q4883" s="41">
        <f>'Gas y Electricidad'!J4886</f>
        <v>0</v>
      </c>
      <c r="R4883" s="49">
        <f t="shared" si="1148"/>
        <v>0</v>
      </c>
      <c r="S4883" s="41">
        <f>'Gas y Electricidad'!M4886</f>
        <v>0</v>
      </c>
      <c r="T4883" s="42" t="e">
        <f t="shared" si="1149"/>
        <v>#DIV/0!</v>
      </c>
      <c r="U4883" s="35">
        <f>'Gas y Electricidad'!Q4886</f>
        <v>0</v>
      </c>
      <c r="V4883" s="52">
        <f t="shared" si="1150"/>
        <v>0</v>
      </c>
      <c r="W4883" s="63"/>
      <c r="X4883" s="63"/>
      <c r="Y4883" s="63"/>
      <c r="Z4883" s="57">
        <f t="shared" si="1151"/>
        <v>0</v>
      </c>
      <c r="AA4883" s="59">
        <f t="shared" si="1152"/>
        <v>0</v>
      </c>
      <c r="AB4883" s="58">
        <f t="shared" si="1153"/>
        <v>0</v>
      </c>
      <c r="AC4883" s="61">
        <f t="shared" si="1154"/>
        <v>0</v>
      </c>
      <c r="AD4883" s="61">
        <f t="shared" si="1155"/>
        <v>0</v>
      </c>
    </row>
    <row r="4884" spans="1:30" x14ac:dyDescent="0.3">
      <c r="A4884" s="39" t="str">
        <f>IF(Agua!A4886&gt;0,Agua!A4886,"-")</f>
        <v>-</v>
      </c>
      <c r="B4884" s="40">
        <f>Agua!C4886</f>
        <v>0</v>
      </c>
      <c r="C4884" s="72">
        <f>Agua!J4886</f>
        <v>0</v>
      </c>
      <c r="D4884" s="72">
        <f>Agua!M4886</f>
        <v>0</v>
      </c>
      <c r="E4884" s="72">
        <f t="shared" si="1141"/>
        <v>0</v>
      </c>
      <c r="F4884" s="72">
        <f>Agua!P4886</f>
        <v>0</v>
      </c>
      <c r="G4884" s="72">
        <f t="shared" si="1142"/>
        <v>0</v>
      </c>
      <c r="H4884" s="72">
        <f>Agua!S4886</f>
        <v>0</v>
      </c>
      <c r="I4884" s="72">
        <f t="shared" si="1143"/>
        <v>0</v>
      </c>
      <c r="J4884" s="72">
        <f>Agua!V4886</f>
        <v>0</v>
      </c>
      <c r="K4884" s="72">
        <f t="shared" si="1144"/>
        <v>0</v>
      </c>
      <c r="L4884" s="72">
        <f>Agua!X4886</f>
        <v>0</v>
      </c>
      <c r="M4884" s="72">
        <f t="shared" si="1145"/>
        <v>0</v>
      </c>
      <c r="N4884" s="72">
        <f t="shared" si="1146"/>
        <v>0</v>
      </c>
      <c r="O4884" s="41">
        <f>'Gas y Electricidad'!F4887</f>
        <v>0</v>
      </c>
      <c r="P4884" s="49">
        <f t="shared" si="1147"/>
        <v>0</v>
      </c>
      <c r="Q4884" s="41">
        <f>'Gas y Electricidad'!J4887</f>
        <v>0</v>
      </c>
      <c r="R4884" s="49">
        <f t="shared" si="1148"/>
        <v>0</v>
      </c>
      <c r="S4884" s="41">
        <f>'Gas y Electricidad'!M4887</f>
        <v>0</v>
      </c>
      <c r="T4884" s="42" t="e">
        <f t="shared" si="1149"/>
        <v>#DIV/0!</v>
      </c>
      <c r="U4884" s="35">
        <f>'Gas y Electricidad'!Q4887</f>
        <v>0</v>
      </c>
      <c r="V4884" s="52">
        <f t="shared" si="1150"/>
        <v>0</v>
      </c>
      <c r="W4884" s="63"/>
      <c r="X4884" s="63"/>
      <c r="Y4884" s="63"/>
      <c r="Z4884" s="57">
        <f t="shared" si="1151"/>
        <v>0</v>
      </c>
      <c r="AA4884" s="59">
        <f t="shared" si="1152"/>
        <v>0</v>
      </c>
      <c r="AB4884" s="58">
        <f t="shared" si="1153"/>
        <v>0</v>
      </c>
      <c r="AC4884" s="61">
        <f t="shared" si="1154"/>
        <v>0</v>
      </c>
      <c r="AD4884" s="61">
        <f t="shared" si="1155"/>
        <v>0</v>
      </c>
    </row>
    <row r="4885" spans="1:30" x14ac:dyDescent="0.3">
      <c r="A4885" s="39" t="str">
        <f>IF(Agua!A4887&gt;0,Agua!A4887,"-")</f>
        <v>-</v>
      </c>
      <c r="B4885" s="40">
        <f>Agua!C4887</f>
        <v>0</v>
      </c>
      <c r="C4885" s="72">
        <f>Agua!J4887</f>
        <v>0</v>
      </c>
      <c r="D4885" s="72">
        <f>Agua!M4887</f>
        <v>0</v>
      </c>
      <c r="E4885" s="72">
        <f t="shared" si="1141"/>
        <v>0</v>
      </c>
      <c r="F4885" s="72">
        <f>Agua!P4887</f>
        <v>0</v>
      </c>
      <c r="G4885" s="72">
        <f t="shared" si="1142"/>
        <v>0</v>
      </c>
      <c r="H4885" s="72">
        <f>Agua!S4887</f>
        <v>0</v>
      </c>
      <c r="I4885" s="72">
        <f t="shared" si="1143"/>
        <v>0</v>
      </c>
      <c r="J4885" s="72">
        <f>Agua!V4887</f>
        <v>0</v>
      </c>
      <c r="K4885" s="72">
        <f t="shared" si="1144"/>
        <v>0</v>
      </c>
      <c r="L4885" s="72">
        <f>Agua!X4887</f>
        <v>0</v>
      </c>
      <c r="M4885" s="72">
        <f t="shared" si="1145"/>
        <v>0</v>
      </c>
      <c r="N4885" s="72">
        <f t="shared" si="1146"/>
        <v>0</v>
      </c>
      <c r="O4885" s="41">
        <f>'Gas y Electricidad'!F4888</f>
        <v>0</v>
      </c>
      <c r="P4885" s="49">
        <f t="shared" si="1147"/>
        <v>0</v>
      </c>
      <c r="Q4885" s="41">
        <f>'Gas y Electricidad'!J4888</f>
        <v>0</v>
      </c>
      <c r="R4885" s="49">
        <f t="shared" si="1148"/>
        <v>0</v>
      </c>
      <c r="S4885" s="41">
        <f>'Gas y Electricidad'!M4888</f>
        <v>0</v>
      </c>
      <c r="T4885" s="42" t="e">
        <f t="shared" si="1149"/>
        <v>#DIV/0!</v>
      </c>
      <c r="U4885" s="35">
        <f>'Gas y Electricidad'!Q4888</f>
        <v>0</v>
      </c>
      <c r="V4885" s="52">
        <f t="shared" si="1150"/>
        <v>0</v>
      </c>
      <c r="W4885" s="63"/>
      <c r="X4885" s="63"/>
      <c r="Y4885" s="63"/>
      <c r="Z4885" s="57">
        <f t="shared" si="1151"/>
        <v>0</v>
      </c>
      <c r="AA4885" s="59">
        <f t="shared" si="1152"/>
        <v>0</v>
      </c>
      <c r="AB4885" s="58">
        <f t="shared" si="1153"/>
        <v>0</v>
      </c>
      <c r="AC4885" s="61">
        <f t="shared" si="1154"/>
        <v>0</v>
      </c>
      <c r="AD4885" s="61">
        <f t="shared" si="1155"/>
        <v>0</v>
      </c>
    </row>
    <row r="4886" spans="1:30" x14ac:dyDescent="0.3">
      <c r="A4886" s="39" t="str">
        <f>IF(Agua!A4888&gt;0,Agua!A4888,"-")</f>
        <v>-</v>
      </c>
      <c r="B4886" s="40">
        <f>Agua!C4888</f>
        <v>0</v>
      </c>
      <c r="C4886" s="72">
        <f>Agua!J4888</f>
        <v>0</v>
      </c>
      <c r="D4886" s="72">
        <f>Agua!M4888</f>
        <v>0</v>
      </c>
      <c r="E4886" s="72">
        <f t="shared" si="1141"/>
        <v>0</v>
      </c>
      <c r="F4886" s="72">
        <f>Agua!P4888</f>
        <v>0</v>
      </c>
      <c r="G4886" s="72">
        <f t="shared" si="1142"/>
        <v>0</v>
      </c>
      <c r="H4886" s="72">
        <f>Agua!S4888</f>
        <v>0</v>
      </c>
      <c r="I4886" s="72">
        <f t="shared" si="1143"/>
        <v>0</v>
      </c>
      <c r="J4886" s="72">
        <f>Agua!V4888</f>
        <v>0</v>
      </c>
      <c r="K4886" s="72">
        <f t="shared" si="1144"/>
        <v>0</v>
      </c>
      <c r="L4886" s="72">
        <f>Agua!X4888</f>
        <v>0</v>
      </c>
      <c r="M4886" s="72">
        <f t="shared" si="1145"/>
        <v>0</v>
      </c>
      <c r="N4886" s="72">
        <f t="shared" si="1146"/>
        <v>0</v>
      </c>
      <c r="O4886" s="41">
        <f>'Gas y Electricidad'!F4889</f>
        <v>0</v>
      </c>
      <c r="P4886" s="49">
        <f t="shared" si="1147"/>
        <v>0</v>
      </c>
      <c r="Q4886" s="41">
        <f>'Gas y Electricidad'!J4889</f>
        <v>0</v>
      </c>
      <c r="R4886" s="49">
        <f t="shared" si="1148"/>
        <v>0</v>
      </c>
      <c r="S4886" s="41">
        <f>'Gas y Electricidad'!M4889</f>
        <v>0</v>
      </c>
      <c r="T4886" s="42" t="e">
        <f t="shared" si="1149"/>
        <v>#DIV/0!</v>
      </c>
      <c r="U4886" s="35">
        <f>'Gas y Electricidad'!Q4889</f>
        <v>0</v>
      </c>
      <c r="V4886" s="52">
        <f t="shared" si="1150"/>
        <v>0</v>
      </c>
      <c r="W4886" s="63"/>
      <c r="X4886" s="63"/>
      <c r="Y4886" s="63"/>
      <c r="Z4886" s="57">
        <f t="shared" si="1151"/>
        <v>0</v>
      </c>
      <c r="AA4886" s="59">
        <f t="shared" si="1152"/>
        <v>0</v>
      </c>
      <c r="AB4886" s="58">
        <f t="shared" si="1153"/>
        <v>0</v>
      </c>
      <c r="AC4886" s="61">
        <f t="shared" si="1154"/>
        <v>0</v>
      </c>
      <c r="AD4886" s="61">
        <f t="shared" si="1155"/>
        <v>0</v>
      </c>
    </row>
    <row r="4887" spans="1:30" x14ac:dyDescent="0.3">
      <c r="A4887" s="39" t="str">
        <f>IF(Agua!A4889&gt;0,Agua!A4889,"-")</f>
        <v>-</v>
      </c>
      <c r="B4887" s="40">
        <f>Agua!C4889</f>
        <v>0</v>
      </c>
      <c r="C4887" s="72">
        <f>Agua!J4889</f>
        <v>0</v>
      </c>
      <c r="D4887" s="72">
        <f>Agua!M4889</f>
        <v>0</v>
      </c>
      <c r="E4887" s="72">
        <f t="shared" si="1141"/>
        <v>0</v>
      </c>
      <c r="F4887" s="72">
        <f>Agua!P4889</f>
        <v>0</v>
      </c>
      <c r="G4887" s="72">
        <f t="shared" si="1142"/>
        <v>0</v>
      </c>
      <c r="H4887" s="72">
        <f>Agua!S4889</f>
        <v>0</v>
      </c>
      <c r="I4887" s="72">
        <f t="shared" si="1143"/>
        <v>0</v>
      </c>
      <c r="J4887" s="72">
        <f>Agua!V4889</f>
        <v>0</v>
      </c>
      <c r="K4887" s="72">
        <f t="shared" si="1144"/>
        <v>0</v>
      </c>
      <c r="L4887" s="72">
        <f>Agua!X4889</f>
        <v>0</v>
      </c>
      <c r="M4887" s="72">
        <f t="shared" si="1145"/>
        <v>0</v>
      </c>
      <c r="N4887" s="72">
        <f t="shared" si="1146"/>
        <v>0</v>
      </c>
      <c r="O4887" s="41">
        <f>'Gas y Electricidad'!F4890</f>
        <v>0</v>
      </c>
      <c r="P4887" s="49">
        <f t="shared" si="1147"/>
        <v>0</v>
      </c>
      <c r="Q4887" s="41">
        <f>'Gas y Electricidad'!J4890</f>
        <v>0</v>
      </c>
      <c r="R4887" s="49">
        <f t="shared" si="1148"/>
        <v>0</v>
      </c>
      <c r="S4887" s="41">
        <f>'Gas y Electricidad'!M4890</f>
        <v>0</v>
      </c>
      <c r="T4887" s="42" t="e">
        <f t="shared" si="1149"/>
        <v>#DIV/0!</v>
      </c>
      <c r="U4887" s="35">
        <f>'Gas y Electricidad'!Q4890</f>
        <v>0</v>
      </c>
      <c r="V4887" s="52">
        <f t="shared" si="1150"/>
        <v>0</v>
      </c>
      <c r="W4887" s="63"/>
      <c r="X4887" s="63"/>
      <c r="Y4887" s="63"/>
      <c r="Z4887" s="57">
        <f t="shared" si="1151"/>
        <v>0</v>
      </c>
      <c r="AA4887" s="59">
        <f t="shared" si="1152"/>
        <v>0</v>
      </c>
      <c r="AB4887" s="58">
        <f t="shared" si="1153"/>
        <v>0</v>
      </c>
      <c r="AC4887" s="61">
        <f t="shared" si="1154"/>
        <v>0</v>
      </c>
      <c r="AD4887" s="61">
        <f t="shared" si="1155"/>
        <v>0</v>
      </c>
    </row>
    <row r="4888" spans="1:30" x14ac:dyDescent="0.3">
      <c r="A4888" s="39" t="str">
        <f>IF(Agua!A4890&gt;0,Agua!A4890,"-")</f>
        <v>-</v>
      </c>
      <c r="B4888" s="40">
        <f>Agua!C4890</f>
        <v>0</v>
      </c>
      <c r="C4888" s="72">
        <f>Agua!J4890</f>
        <v>0</v>
      </c>
      <c r="D4888" s="72">
        <f>Agua!M4890</f>
        <v>0</v>
      </c>
      <c r="E4888" s="72">
        <f t="shared" si="1141"/>
        <v>0</v>
      </c>
      <c r="F4888" s="72">
        <f>Agua!P4890</f>
        <v>0</v>
      </c>
      <c r="G4888" s="72">
        <f t="shared" si="1142"/>
        <v>0</v>
      </c>
      <c r="H4888" s="72">
        <f>Agua!S4890</f>
        <v>0</v>
      </c>
      <c r="I4888" s="72">
        <f t="shared" si="1143"/>
        <v>0</v>
      </c>
      <c r="J4888" s="72">
        <f>Agua!V4890</f>
        <v>0</v>
      </c>
      <c r="K4888" s="72">
        <f t="shared" si="1144"/>
        <v>0</v>
      </c>
      <c r="L4888" s="72">
        <f>Agua!X4890</f>
        <v>0</v>
      </c>
      <c r="M4888" s="72">
        <f t="shared" si="1145"/>
        <v>0</v>
      </c>
      <c r="N4888" s="72">
        <f t="shared" si="1146"/>
        <v>0</v>
      </c>
      <c r="O4888" s="41">
        <f>'Gas y Electricidad'!F4891</f>
        <v>0</v>
      </c>
      <c r="P4888" s="49">
        <f t="shared" si="1147"/>
        <v>0</v>
      </c>
      <c r="Q4888" s="41">
        <f>'Gas y Electricidad'!J4891</f>
        <v>0</v>
      </c>
      <c r="R4888" s="49">
        <f t="shared" si="1148"/>
        <v>0</v>
      </c>
      <c r="S4888" s="41">
        <f>'Gas y Electricidad'!M4891</f>
        <v>0</v>
      </c>
      <c r="T4888" s="42" t="e">
        <f t="shared" si="1149"/>
        <v>#DIV/0!</v>
      </c>
      <c r="U4888" s="35">
        <f>'Gas y Electricidad'!Q4891</f>
        <v>0</v>
      </c>
      <c r="V4888" s="52">
        <f t="shared" si="1150"/>
        <v>0</v>
      </c>
      <c r="W4888" s="63"/>
      <c r="X4888" s="63"/>
      <c r="Y4888" s="63"/>
      <c r="Z4888" s="57">
        <f t="shared" si="1151"/>
        <v>0</v>
      </c>
      <c r="AA4888" s="59">
        <f t="shared" si="1152"/>
        <v>0</v>
      </c>
      <c r="AB4888" s="58">
        <f t="shared" si="1153"/>
        <v>0</v>
      </c>
      <c r="AC4888" s="61">
        <f t="shared" si="1154"/>
        <v>0</v>
      </c>
      <c r="AD4888" s="61">
        <f t="shared" si="1155"/>
        <v>0</v>
      </c>
    </row>
    <row r="4889" spans="1:30" x14ac:dyDescent="0.3">
      <c r="A4889" s="39" t="str">
        <f>IF(Agua!A4891&gt;0,Agua!A4891,"-")</f>
        <v>-</v>
      </c>
      <c r="B4889" s="40">
        <f>Agua!C4891</f>
        <v>0</v>
      </c>
      <c r="C4889" s="72">
        <f>Agua!J4891</f>
        <v>0</v>
      </c>
      <c r="D4889" s="72">
        <f>Agua!M4891</f>
        <v>0</v>
      </c>
      <c r="E4889" s="72">
        <f t="shared" si="1141"/>
        <v>0</v>
      </c>
      <c r="F4889" s="72">
        <f>Agua!P4891</f>
        <v>0</v>
      </c>
      <c r="G4889" s="72">
        <f t="shared" si="1142"/>
        <v>0</v>
      </c>
      <c r="H4889" s="72">
        <f>Agua!S4891</f>
        <v>0</v>
      </c>
      <c r="I4889" s="72">
        <f t="shared" si="1143"/>
        <v>0</v>
      </c>
      <c r="J4889" s="72">
        <f>Agua!V4891</f>
        <v>0</v>
      </c>
      <c r="K4889" s="72">
        <f t="shared" si="1144"/>
        <v>0</v>
      </c>
      <c r="L4889" s="72">
        <f>Agua!X4891</f>
        <v>0</v>
      </c>
      <c r="M4889" s="72">
        <f t="shared" si="1145"/>
        <v>0</v>
      </c>
      <c r="N4889" s="72">
        <f t="shared" si="1146"/>
        <v>0</v>
      </c>
      <c r="O4889" s="41">
        <f>'Gas y Electricidad'!F4892</f>
        <v>0</v>
      </c>
      <c r="P4889" s="49">
        <f t="shared" si="1147"/>
        <v>0</v>
      </c>
      <c r="Q4889" s="41">
        <f>'Gas y Electricidad'!J4892</f>
        <v>0</v>
      </c>
      <c r="R4889" s="49">
        <f t="shared" si="1148"/>
        <v>0</v>
      </c>
      <c r="S4889" s="41">
        <f>'Gas y Electricidad'!M4892</f>
        <v>0</v>
      </c>
      <c r="T4889" s="42" t="e">
        <f t="shared" si="1149"/>
        <v>#DIV/0!</v>
      </c>
      <c r="U4889" s="35">
        <f>'Gas y Electricidad'!Q4892</f>
        <v>0</v>
      </c>
      <c r="V4889" s="52">
        <f t="shared" si="1150"/>
        <v>0</v>
      </c>
      <c r="W4889" s="63"/>
      <c r="X4889" s="63"/>
      <c r="Y4889" s="63"/>
      <c r="Z4889" s="57">
        <f t="shared" si="1151"/>
        <v>0</v>
      </c>
      <c r="AA4889" s="59">
        <f t="shared" si="1152"/>
        <v>0</v>
      </c>
      <c r="AB4889" s="58">
        <f t="shared" si="1153"/>
        <v>0</v>
      </c>
      <c r="AC4889" s="61">
        <f t="shared" si="1154"/>
        <v>0</v>
      </c>
      <c r="AD4889" s="61">
        <f t="shared" si="1155"/>
        <v>0</v>
      </c>
    </row>
    <row r="4890" spans="1:30" x14ac:dyDescent="0.3">
      <c r="A4890" s="39" t="str">
        <f>IF(Agua!A4892&gt;0,Agua!A4892,"-")</f>
        <v>-</v>
      </c>
      <c r="B4890" s="40">
        <f>Agua!C4892</f>
        <v>0</v>
      </c>
      <c r="C4890" s="72">
        <f>Agua!J4892</f>
        <v>0</v>
      </c>
      <c r="D4890" s="72">
        <f>Agua!M4892</f>
        <v>0</v>
      </c>
      <c r="E4890" s="72">
        <f t="shared" si="1141"/>
        <v>0</v>
      </c>
      <c r="F4890" s="72">
        <f>Agua!P4892</f>
        <v>0</v>
      </c>
      <c r="G4890" s="72">
        <f t="shared" si="1142"/>
        <v>0</v>
      </c>
      <c r="H4890" s="72">
        <f>Agua!S4892</f>
        <v>0</v>
      </c>
      <c r="I4890" s="72">
        <f t="shared" si="1143"/>
        <v>0</v>
      </c>
      <c r="J4890" s="72">
        <f>Agua!V4892</f>
        <v>0</v>
      </c>
      <c r="K4890" s="72">
        <f t="shared" si="1144"/>
        <v>0</v>
      </c>
      <c r="L4890" s="72">
        <f>Agua!X4892</f>
        <v>0</v>
      </c>
      <c r="M4890" s="72">
        <f t="shared" si="1145"/>
        <v>0</v>
      </c>
      <c r="N4890" s="72">
        <f t="shared" si="1146"/>
        <v>0</v>
      </c>
      <c r="O4890" s="41">
        <f>'Gas y Electricidad'!F4893</f>
        <v>0</v>
      </c>
      <c r="P4890" s="49">
        <f t="shared" si="1147"/>
        <v>0</v>
      </c>
      <c r="Q4890" s="41">
        <f>'Gas y Electricidad'!J4893</f>
        <v>0</v>
      </c>
      <c r="R4890" s="49">
        <f t="shared" si="1148"/>
        <v>0</v>
      </c>
      <c r="S4890" s="41">
        <f>'Gas y Electricidad'!M4893</f>
        <v>0</v>
      </c>
      <c r="T4890" s="42" t="e">
        <f t="shared" si="1149"/>
        <v>#DIV/0!</v>
      </c>
      <c r="U4890" s="35">
        <f>'Gas y Electricidad'!Q4893</f>
        <v>0</v>
      </c>
      <c r="V4890" s="52">
        <f t="shared" si="1150"/>
        <v>0</v>
      </c>
      <c r="W4890" s="63"/>
      <c r="X4890" s="63"/>
      <c r="Y4890" s="63"/>
      <c r="Z4890" s="57">
        <f t="shared" si="1151"/>
        <v>0</v>
      </c>
      <c r="AA4890" s="59">
        <f t="shared" si="1152"/>
        <v>0</v>
      </c>
      <c r="AB4890" s="58">
        <f t="shared" si="1153"/>
        <v>0</v>
      </c>
      <c r="AC4890" s="61">
        <f t="shared" si="1154"/>
        <v>0</v>
      </c>
      <c r="AD4890" s="61">
        <f t="shared" si="1155"/>
        <v>0</v>
      </c>
    </row>
    <row r="4891" spans="1:30" x14ac:dyDescent="0.3">
      <c r="A4891" s="39" t="str">
        <f>IF(Agua!A4893&gt;0,Agua!A4893,"-")</f>
        <v>-</v>
      </c>
      <c r="B4891" s="40">
        <f>Agua!C4893</f>
        <v>0</v>
      </c>
      <c r="C4891" s="72">
        <f>Agua!J4893</f>
        <v>0</v>
      </c>
      <c r="D4891" s="72">
        <f>Agua!M4893</f>
        <v>0</v>
      </c>
      <c r="E4891" s="72">
        <f t="shared" si="1141"/>
        <v>0</v>
      </c>
      <c r="F4891" s="72">
        <f>Agua!P4893</f>
        <v>0</v>
      </c>
      <c r="G4891" s="72">
        <f t="shared" si="1142"/>
        <v>0</v>
      </c>
      <c r="H4891" s="72">
        <f>Agua!S4893</f>
        <v>0</v>
      </c>
      <c r="I4891" s="72">
        <f t="shared" si="1143"/>
        <v>0</v>
      </c>
      <c r="J4891" s="72">
        <f>Agua!V4893</f>
        <v>0</v>
      </c>
      <c r="K4891" s="72">
        <f t="shared" si="1144"/>
        <v>0</v>
      </c>
      <c r="L4891" s="72">
        <f>Agua!X4893</f>
        <v>0</v>
      </c>
      <c r="M4891" s="72">
        <f t="shared" si="1145"/>
        <v>0</v>
      </c>
      <c r="N4891" s="72">
        <f t="shared" si="1146"/>
        <v>0</v>
      </c>
      <c r="O4891" s="41">
        <f>'Gas y Electricidad'!F4894</f>
        <v>0</v>
      </c>
      <c r="P4891" s="49">
        <f t="shared" si="1147"/>
        <v>0</v>
      </c>
      <c r="Q4891" s="41">
        <f>'Gas y Electricidad'!J4894</f>
        <v>0</v>
      </c>
      <c r="R4891" s="49">
        <f t="shared" si="1148"/>
        <v>0</v>
      </c>
      <c r="S4891" s="41">
        <f>'Gas y Electricidad'!M4894</f>
        <v>0</v>
      </c>
      <c r="T4891" s="42" t="e">
        <f t="shared" si="1149"/>
        <v>#DIV/0!</v>
      </c>
      <c r="U4891" s="35">
        <f>'Gas y Electricidad'!Q4894</f>
        <v>0</v>
      </c>
      <c r="V4891" s="52">
        <f t="shared" si="1150"/>
        <v>0</v>
      </c>
      <c r="W4891" s="63"/>
      <c r="X4891" s="63"/>
      <c r="Y4891" s="63"/>
      <c r="Z4891" s="57">
        <f t="shared" si="1151"/>
        <v>0</v>
      </c>
      <c r="AA4891" s="59">
        <f t="shared" si="1152"/>
        <v>0</v>
      </c>
      <c r="AB4891" s="58">
        <f t="shared" si="1153"/>
        <v>0</v>
      </c>
      <c r="AC4891" s="61">
        <f t="shared" si="1154"/>
        <v>0</v>
      </c>
      <c r="AD4891" s="61">
        <f t="shared" si="1155"/>
        <v>0</v>
      </c>
    </row>
    <row r="4892" spans="1:30" x14ac:dyDescent="0.3">
      <c r="A4892" s="39" t="str">
        <f>IF(Agua!A4894&gt;0,Agua!A4894,"-")</f>
        <v>-</v>
      </c>
      <c r="B4892" s="40">
        <f>Agua!C4894</f>
        <v>0</v>
      </c>
      <c r="C4892" s="72">
        <f>Agua!J4894</f>
        <v>0</v>
      </c>
      <c r="D4892" s="72">
        <f>Agua!M4894</f>
        <v>0</v>
      </c>
      <c r="E4892" s="72">
        <f t="shared" si="1141"/>
        <v>0</v>
      </c>
      <c r="F4892" s="72">
        <f>Agua!P4894</f>
        <v>0</v>
      </c>
      <c r="G4892" s="72">
        <f t="shared" si="1142"/>
        <v>0</v>
      </c>
      <c r="H4892" s="72">
        <f>Agua!S4894</f>
        <v>0</v>
      </c>
      <c r="I4892" s="72">
        <f t="shared" si="1143"/>
        <v>0</v>
      </c>
      <c r="J4892" s="72">
        <f>Agua!V4894</f>
        <v>0</v>
      </c>
      <c r="K4892" s="72">
        <f t="shared" si="1144"/>
        <v>0</v>
      </c>
      <c r="L4892" s="72">
        <f>Agua!X4894</f>
        <v>0</v>
      </c>
      <c r="M4892" s="72">
        <f t="shared" si="1145"/>
        <v>0</v>
      </c>
      <c r="N4892" s="72">
        <f t="shared" si="1146"/>
        <v>0</v>
      </c>
      <c r="O4892" s="41">
        <f>'Gas y Electricidad'!F4895</f>
        <v>0</v>
      </c>
      <c r="P4892" s="49">
        <f t="shared" si="1147"/>
        <v>0</v>
      </c>
      <c r="Q4892" s="41">
        <f>'Gas y Electricidad'!J4895</f>
        <v>0</v>
      </c>
      <c r="R4892" s="49">
        <f t="shared" si="1148"/>
        <v>0</v>
      </c>
      <c r="S4892" s="41">
        <f>'Gas y Electricidad'!M4895</f>
        <v>0</v>
      </c>
      <c r="T4892" s="42" t="e">
        <f t="shared" si="1149"/>
        <v>#DIV/0!</v>
      </c>
      <c r="U4892" s="35">
        <f>'Gas y Electricidad'!Q4895</f>
        <v>0</v>
      </c>
      <c r="V4892" s="52">
        <f t="shared" si="1150"/>
        <v>0</v>
      </c>
      <c r="W4892" s="63"/>
      <c r="X4892" s="63"/>
      <c r="Y4892" s="63"/>
      <c r="Z4892" s="57">
        <f t="shared" si="1151"/>
        <v>0</v>
      </c>
      <c r="AA4892" s="59">
        <f t="shared" si="1152"/>
        <v>0</v>
      </c>
      <c r="AB4892" s="58">
        <f t="shared" si="1153"/>
        <v>0</v>
      </c>
      <c r="AC4892" s="61">
        <f t="shared" si="1154"/>
        <v>0</v>
      </c>
      <c r="AD4892" s="61">
        <f t="shared" si="1155"/>
        <v>0</v>
      </c>
    </row>
    <row r="4893" spans="1:30" x14ac:dyDescent="0.3">
      <c r="A4893" s="39" t="str">
        <f>IF(Agua!A4895&gt;0,Agua!A4895,"-")</f>
        <v>-</v>
      </c>
      <c r="B4893" s="40">
        <f>Agua!C4895</f>
        <v>0</v>
      </c>
      <c r="C4893" s="72">
        <f>Agua!J4895</f>
        <v>0</v>
      </c>
      <c r="D4893" s="72">
        <f>Agua!M4895</f>
        <v>0</v>
      </c>
      <c r="E4893" s="72">
        <f t="shared" si="1141"/>
        <v>0</v>
      </c>
      <c r="F4893" s="72">
        <f>Agua!P4895</f>
        <v>0</v>
      </c>
      <c r="G4893" s="72">
        <f t="shared" si="1142"/>
        <v>0</v>
      </c>
      <c r="H4893" s="72">
        <f>Agua!S4895</f>
        <v>0</v>
      </c>
      <c r="I4893" s="72">
        <f t="shared" si="1143"/>
        <v>0</v>
      </c>
      <c r="J4893" s="72">
        <f>Agua!V4895</f>
        <v>0</v>
      </c>
      <c r="K4893" s="72">
        <f t="shared" si="1144"/>
        <v>0</v>
      </c>
      <c r="L4893" s="72">
        <f>Agua!X4895</f>
        <v>0</v>
      </c>
      <c r="M4893" s="72">
        <f t="shared" si="1145"/>
        <v>0</v>
      </c>
      <c r="N4893" s="72">
        <f t="shared" si="1146"/>
        <v>0</v>
      </c>
      <c r="O4893" s="41">
        <f>'Gas y Electricidad'!F4896</f>
        <v>0</v>
      </c>
      <c r="P4893" s="49">
        <f t="shared" si="1147"/>
        <v>0</v>
      </c>
      <c r="Q4893" s="41">
        <f>'Gas y Electricidad'!J4896</f>
        <v>0</v>
      </c>
      <c r="R4893" s="49">
        <f t="shared" si="1148"/>
        <v>0</v>
      </c>
      <c r="S4893" s="41">
        <f>'Gas y Electricidad'!M4896</f>
        <v>0</v>
      </c>
      <c r="T4893" s="42" t="e">
        <f t="shared" si="1149"/>
        <v>#DIV/0!</v>
      </c>
      <c r="U4893" s="35">
        <f>'Gas y Electricidad'!Q4896</f>
        <v>0</v>
      </c>
      <c r="V4893" s="52">
        <f t="shared" si="1150"/>
        <v>0</v>
      </c>
      <c r="W4893" s="63"/>
      <c r="X4893" s="63"/>
      <c r="Y4893" s="63"/>
      <c r="Z4893" s="57">
        <f t="shared" si="1151"/>
        <v>0</v>
      </c>
      <c r="AA4893" s="59">
        <f t="shared" si="1152"/>
        <v>0</v>
      </c>
      <c r="AB4893" s="58">
        <f t="shared" si="1153"/>
        <v>0</v>
      </c>
      <c r="AC4893" s="61">
        <f t="shared" si="1154"/>
        <v>0</v>
      </c>
      <c r="AD4893" s="61">
        <f t="shared" si="1155"/>
        <v>0</v>
      </c>
    </row>
    <row r="4894" spans="1:30" x14ac:dyDescent="0.3">
      <c r="A4894" s="39" t="str">
        <f>IF(Agua!A4896&gt;0,Agua!A4896,"-")</f>
        <v>-</v>
      </c>
      <c r="B4894" s="40">
        <f>Agua!C4896</f>
        <v>0</v>
      </c>
      <c r="C4894" s="72">
        <f>Agua!J4896</f>
        <v>0</v>
      </c>
      <c r="D4894" s="72">
        <f>Agua!M4896</f>
        <v>0</v>
      </c>
      <c r="E4894" s="72">
        <f t="shared" si="1141"/>
        <v>0</v>
      </c>
      <c r="F4894" s="72">
        <f>Agua!P4896</f>
        <v>0</v>
      </c>
      <c r="G4894" s="72">
        <f t="shared" si="1142"/>
        <v>0</v>
      </c>
      <c r="H4894" s="72">
        <f>Agua!S4896</f>
        <v>0</v>
      </c>
      <c r="I4894" s="72">
        <f t="shared" si="1143"/>
        <v>0</v>
      </c>
      <c r="J4894" s="72">
        <f>Agua!V4896</f>
        <v>0</v>
      </c>
      <c r="K4894" s="72">
        <f t="shared" si="1144"/>
        <v>0</v>
      </c>
      <c r="L4894" s="72">
        <f>Agua!X4896</f>
        <v>0</v>
      </c>
      <c r="M4894" s="72">
        <f t="shared" si="1145"/>
        <v>0</v>
      </c>
      <c r="N4894" s="72">
        <f t="shared" si="1146"/>
        <v>0</v>
      </c>
      <c r="O4894" s="41">
        <f>'Gas y Electricidad'!F4897</f>
        <v>0</v>
      </c>
      <c r="P4894" s="49">
        <f t="shared" si="1147"/>
        <v>0</v>
      </c>
      <c r="Q4894" s="41">
        <f>'Gas y Electricidad'!J4897</f>
        <v>0</v>
      </c>
      <c r="R4894" s="49">
        <f t="shared" si="1148"/>
        <v>0</v>
      </c>
      <c r="S4894" s="41">
        <f>'Gas y Electricidad'!M4897</f>
        <v>0</v>
      </c>
      <c r="T4894" s="42" t="e">
        <f t="shared" si="1149"/>
        <v>#DIV/0!</v>
      </c>
      <c r="U4894" s="35">
        <f>'Gas y Electricidad'!Q4897</f>
        <v>0</v>
      </c>
      <c r="V4894" s="52">
        <f t="shared" si="1150"/>
        <v>0</v>
      </c>
      <c r="W4894" s="63"/>
      <c r="X4894" s="63"/>
      <c r="Y4894" s="63"/>
      <c r="Z4894" s="57">
        <f t="shared" si="1151"/>
        <v>0</v>
      </c>
      <c r="AA4894" s="59">
        <f t="shared" si="1152"/>
        <v>0</v>
      </c>
      <c r="AB4894" s="58">
        <f t="shared" si="1153"/>
        <v>0</v>
      </c>
      <c r="AC4894" s="61">
        <f t="shared" si="1154"/>
        <v>0</v>
      </c>
      <c r="AD4894" s="61">
        <f t="shared" si="1155"/>
        <v>0</v>
      </c>
    </row>
    <row r="4895" spans="1:30" x14ac:dyDescent="0.3">
      <c r="A4895" s="39" t="str">
        <f>IF(Agua!A4897&gt;0,Agua!A4897,"-")</f>
        <v>-</v>
      </c>
      <c r="B4895" s="40">
        <f>Agua!C4897</f>
        <v>0</v>
      </c>
      <c r="C4895" s="72">
        <f>Agua!J4897</f>
        <v>0</v>
      </c>
      <c r="D4895" s="72">
        <f>Agua!M4897</f>
        <v>0</v>
      </c>
      <c r="E4895" s="72">
        <f t="shared" si="1141"/>
        <v>0</v>
      </c>
      <c r="F4895" s="72">
        <f>Agua!P4897</f>
        <v>0</v>
      </c>
      <c r="G4895" s="72">
        <f t="shared" si="1142"/>
        <v>0</v>
      </c>
      <c r="H4895" s="72">
        <f>Agua!S4897</f>
        <v>0</v>
      </c>
      <c r="I4895" s="72">
        <f t="shared" si="1143"/>
        <v>0</v>
      </c>
      <c r="J4895" s="72">
        <f>Agua!V4897</f>
        <v>0</v>
      </c>
      <c r="K4895" s="72">
        <f t="shared" si="1144"/>
        <v>0</v>
      </c>
      <c r="L4895" s="72">
        <f>Agua!X4897</f>
        <v>0</v>
      </c>
      <c r="M4895" s="72">
        <f t="shared" si="1145"/>
        <v>0</v>
      </c>
      <c r="N4895" s="72">
        <f t="shared" si="1146"/>
        <v>0</v>
      </c>
      <c r="O4895" s="41">
        <f>'Gas y Electricidad'!F4898</f>
        <v>0</v>
      </c>
      <c r="P4895" s="49">
        <f t="shared" si="1147"/>
        <v>0</v>
      </c>
      <c r="Q4895" s="41">
        <f>'Gas y Electricidad'!J4898</f>
        <v>0</v>
      </c>
      <c r="R4895" s="49">
        <f t="shared" si="1148"/>
        <v>0</v>
      </c>
      <c r="S4895" s="41">
        <f>'Gas y Electricidad'!M4898</f>
        <v>0</v>
      </c>
      <c r="T4895" s="42" t="e">
        <f t="shared" si="1149"/>
        <v>#DIV/0!</v>
      </c>
      <c r="U4895" s="35">
        <f>'Gas y Electricidad'!Q4898</f>
        <v>0</v>
      </c>
      <c r="V4895" s="52">
        <f t="shared" si="1150"/>
        <v>0</v>
      </c>
      <c r="W4895" s="63"/>
      <c r="X4895" s="63"/>
      <c r="Y4895" s="63"/>
      <c r="Z4895" s="57">
        <f t="shared" si="1151"/>
        <v>0</v>
      </c>
      <c r="AA4895" s="59">
        <f t="shared" si="1152"/>
        <v>0</v>
      </c>
      <c r="AB4895" s="58">
        <f t="shared" si="1153"/>
        <v>0</v>
      </c>
      <c r="AC4895" s="61">
        <f t="shared" si="1154"/>
        <v>0</v>
      </c>
      <c r="AD4895" s="61">
        <f t="shared" si="1155"/>
        <v>0</v>
      </c>
    </row>
    <row r="4896" spans="1:30" x14ac:dyDescent="0.3">
      <c r="A4896" s="39" t="str">
        <f>IF(Agua!A4898&gt;0,Agua!A4898,"-")</f>
        <v>-</v>
      </c>
      <c r="B4896" s="40">
        <f>Agua!C4898</f>
        <v>0</v>
      </c>
      <c r="C4896" s="72">
        <f>Agua!J4898</f>
        <v>0</v>
      </c>
      <c r="D4896" s="72">
        <f>Agua!M4898</f>
        <v>0</v>
      </c>
      <c r="E4896" s="72">
        <f t="shared" si="1141"/>
        <v>0</v>
      </c>
      <c r="F4896" s="72">
        <f>Agua!P4898</f>
        <v>0</v>
      </c>
      <c r="G4896" s="72">
        <f t="shared" si="1142"/>
        <v>0</v>
      </c>
      <c r="H4896" s="72">
        <f>Agua!S4898</f>
        <v>0</v>
      </c>
      <c r="I4896" s="72">
        <f t="shared" si="1143"/>
        <v>0</v>
      </c>
      <c r="J4896" s="72">
        <f>Agua!V4898</f>
        <v>0</v>
      </c>
      <c r="K4896" s="72">
        <f t="shared" si="1144"/>
        <v>0</v>
      </c>
      <c r="L4896" s="72">
        <f>Agua!X4898</f>
        <v>0</v>
      </c>
      <c r="M4896" s="72">
        <f t="shared" si="1145"/>
        <v>0</v>
      </c>
      <c r="N4896" s="72">
        <f t="shared" si="1146"/>
        <v>0</v>
      </c>
      <c r="O4896" s="41">
        <f>'Gas y Electricidad'!F4899</f>
        <v>0</v>
      </c>
      <c r="P4896" s="49">
        <f t="shared" si="1147"/>
        <v>0</v>
      </c>
      <c r="Q4896" s="41">
        <f>'Gas y Electricidad'!J4899</f>
        <v>0</v>
      </c>
      <c r="R4896" s="49">
        <f t="shared" si="1148"/>
        <v>0</v>
      </c>
      <c r="S4896" s="41">
        <f>'Gas y Electricidad'!M4899</f>
        <v>0</v>
      </c>
      <c r="T4896" s="42" t="e">
        <f t="shared" si="1149"/>
        <v>#DIV/0!</v>
      </c>
      <c r="U4896" s="35">
        <f>'Gas y Electricidad'!Q4899</f>
        <v>0</v>
      </c>
      <c r="V4896" s="52">
        <f t="shared" si="1150"/>
        <v>0</v>
      </c>
      <c r="W4896" s="63"/>
      <c r="X4896" s="63"/>
      <c r="Y4896" s="63"/>
      <c r="Z4896" s="57">
        <f t="shared" si="1151"/>
        <v>0</v>
      </c>
      <c r="AA4896" s="59">
        <f t="shared" si="1152"/>
        <v>0</v>
      </c>
      <c r="AB4896" s="58">
        <f t="shared" si="1153"/>
        <v>0</v>
      </c>
      <c r="AC4896" s="61">
        <f t="shared" si="1154"/>
        <v>0</v>
      </c>
      <c r="AD4896" s="61">
        <f t="shared" si="1155"/>
        <v>0</v>
      </c>
    </row>
    <row r="4897" spans="1:30" x14ac:dyDescent="0.3">
      <c r="A4897" s="39" t="str">
        <f>IF(Agua!A4899&gt;0,Agua!A4899,"-")</f>
        <v>-</v>
      </c>
      <c r="B4897" s="40">
        <f>Agua!C4899</f>
        <v>0</v>
      </c>
      <c r="C4897" s="72">
        <f>Agua!J4899</f>
        <v>0</v>
      </c>
      <c r="D4897" s="72">
        <f>Agua!M4899</f>
        <v>0</v>
      </c>
      <c r="E4897" s="72">
        <f t="shared" si="1141"/>
        <v>0</v>
      </c>
      <c r="F4897" s="72">
        <f>Agua!P4899</f>
        <v>0</v>
      </c>
      <c r="G4897" s="72">
        <f t="shared" si="1142"/>
        <v>0</v>
      </c>
      <c r="H4897" s="72">
        <f>Agua!S4899</f>
        <v>0</v>
      </c>
      <c r="I4897" s="72">
        <f t="shared" si="1143"/>
        <v>0</v>
      </c>
      <c r="J4897" s="72">
        <f>Agua!V4899</f>
        <v>0</v>
      </c>
      <c r="K4897" s="72">
        <f t="shared" si="1144"/>
        <v>0</v>
      </c>
      <c r="L4897" s="72">
        <f>Agua!X4899</f>
        <v>0</v>
      </c>
      <c r="M4897" s="72">
        <f t="shared" si="1145"/>
        <v>0</v>
      </c>
      <c r="N4897" s="72">
        <f t="shared" si="1146"/>
        <v>0</v>
      </c>
      <c r="O4897" s="41">
        <f>'Gas y Electricidad'!F4900</f>
        <v>0</v>
      </c>
      <c r="P4897" s="49">
        <f t="shared" si="1147"/>
        <v>0</v>
      </c>
      <c r="Q4897" s="41">
        <f>'Gas y Electricidad'!J4900</f>
        <v>0</v>
      </c>
      <c r="R4897" s="49">
        <f t="shared" si="1148"/>
        <v>0</v>
      </c>
      <c r="S4897" s="41">
        <f>'Gas y Electricidad'!M4900</f>
        <v>0</v>
      </c>
      <c r="T4897" s="42" t="e">
        <f t="shared" si="1149"/>
        <v>#DIV/0!</v>
      </c>
      <c r="U4897" s="35">
        <f>'Gas y Electricidad'!Q4900</f>
        <v>0</v>
      </c>
      <c r="V4897" s="52">
        <f t="shared" si="1150"/>
        <v>0</v>
      </c>
      <c r="W4897" s="63"/>
      <c r="X4897" s="63"/>
      <c r="Y4897" s="63"/>
      <c r="Z4897" s="57">
        <f t="shared" si="1151"/>
        <v>0</v>
      </c>
      <c r="AA4897" s="59">
        <f t="shared" si="1152"/>
        <v>0</v>
      </c>
      <c r="AB4897" s="58">
        <f t="shared" si="1153"/>
        <v>0</v>
      </c>
      <c r="AC4897" s="61">
        <f t="shared" si="1154"/>
        <v>0</v>
      </c>
      <c r="AD4897" s="61">
        <f t="shared" si="1155"/>
        <v>0</v>
      </c>
    </row>
    <row r="4898" spans="1:30" x14ac:dyDescent="0.3">
      <c r="A4898" s="39" t="str">
        <f>IF(Agua!A4900&gt;0,Agua!A4900,"-")</f>
        <v>-</v>
      </c>
      <c r="B4898" s="40">
        <f>Agua!C4900</f>
        <v>0</v>
      </c>
      <c r="C4898" s="72">
        <f>Agua!J4900</f>
        <v>0</v>
      </c>
      <c r="D4898" s="72">
        <f>Agua!M4900</f>
        <v>0</v>
      </c>
      <c r="E4898" s="72">
        <f t="shared" si="1141"/>
        <v>0</v>
      </c>
      <c r="F4898" s="72">
        <f>Agua!P4900</f>
        <v>0</v>
      </c>
      <c r="G4898" s="72">
        <f t="shared" si="1142"/>
        <v>0</v>
      </c>
      <c r="H4898" s="72">
        <f>Agua!S4900</f>
        <v>0</v>
      </c>
      <c r="I4898" s="72">
        <f t="shared" si="1143"/>
        <v>0</v>
      </c>
      <c r="J4898" s="72">
        <f>Agua!V4900</f>
        <v>0</v>
      </c>
      <c r="K4898" s="72">
        <f t="shared" si="1144"/>
        <v>0</v>
      </c>
      <c r="L4898" s="72">
        <f>Agua!X4900</f>
        <v>0</v>
      </c>
      <c r="M4898" s="72">
        <f t="shared" si="1145"/>
        <v>0</v>
      </c>
      <c r="N4898" s="72">
        <f t="shared" si="1146"/>
        <v>0</v>
      </c>
      <c r="O4898" s="41">
        <f>'Gas y Electricidad'!F4901</f>
        <v>0</v>
      </c>
      <c r="P4898" s="49">
        <f t="shared" si="1147"/>
        <v>0</v>
      </c>
      <c r="Q4898" s="41">
        <f>'Gas y Electricidad'!J4901</f>
        <v>0</v>
      </c>
      <c r="R4898" s="49">
        <f t="shared" si="1148"/>
        <v>0</v>
      </c>
      <c r="S4898" s="41">
        <f>'Gas y Electricidad'!M4901</f>
        <v>0</v>
      </c>
      <c r="T4898" s="42" t="e">
        <f t="shared" si="1149"/>
        <v>#DIV/0!</v>
      </c>
      <c r="U4898" s="35">
        <f>'Gas y Electricidad'!Q4901</f>
        <v>0</v>
      </c>
      <c r="V4898" s="52">
        <f t="shared" si="1150"/>
        <v>0</v>
      </c>
      <c r="W4898" s="63"/>
      <c r="X4898" s="63"/>
      <c r="Y4898" s="63"/>
      <c r="Z4898" s="57">
        <f t="shared" si="1151"/>
        <v>0</v>
      </c>
      <c r="AA4898" s="59">
        <f t="shared" si="1152"/>
        <v>0</v>
      </c>
      <c r="AB4898" s="58">
        <f t="shared" si="1153"/>
        <v>0</v>
      </c>
      <c r="AC4898" s="61">
        <f t="shared" si="1154"/>
        <v>0</v>
      </c>
      <c r="AD4898" s="61">
        <f t="shared" si="1155"/>
        <v>0</v>
      </c>
    </row>
    <row r="4899" spans="1:30" x14ac:dyDescent="0.3">
      <c r="A4899" s="39" t="str">
        <f>IF(Agua!A4901&gt;0,Agua!A4901,"-")</f>
        <v>-</v>
      </c>
      <c r="B4899" s="40">
        <f>Agua!C4901</f>
        <v>0</v>
      </c>
      <c r="C4899" s="72">
        <f>Agua!J4901</f>
        <v>0</v>
      </c>
      <c r="D4899" s="72">
        <f>Agua!M4901</f>
        <v>0</v>
      </c>
      <c r="E4899" s="72">
        <f t="shared" si="1141"/>
        <v>0</v>
      </c>
      <c r="F4899" s="72">
        <f>Agua!P4901</f>
        <v>0</v>
      </c>
      <c r="G4899" s="72">
        <f t="shared" si="1142"/>
        <v>0</v>
      </c>
      <c r="H4899" s="72">
        <f>Agua!S4901</f>
        <v>0</v>
      </c>
      <c r="I4899" s="72">
        <f t="shared" si="1143"/>
        <v>0</v>
      </c>
      <c r="J4899" s="72">
        <f>Agua!V4901</f>
        <v>0</v>
      </c>
      <c r="K4899" s="72">
        <f t="shared" si="1144"/>
        <v>0</v>
      </c>
      <c r="L4899" s="72">
        <f>Agua!X4901</f>
        <v>0</v>
      </c>
      <c r="M4899" s="72">
        <f t="shared" si="1145"/>
        <v>0</v>
      </c>
      <c r="N4899" s="72">
        <f t="shared" si="1146"/>
        <v>0</v>
      </c>
      <c r="O4899" s="41">
        <f>'Gas y Electricidad'!F4902</f>
        <v>0</v>
      </c>
      <c r="P4899" s="49">
        <f t="shared" si="1147"/>
        <v>0</v>
      </c>
      <c r="Q4899" s="41">
        <f>'Gas y Electricidad'!J4902</f>
        <v>0</v>
      </c>
      <c r="R4899" s="49">
        <f t="shared" si="1148"/>
        <v>0</v>
      </c>
      <c r="S4899" s="41">
        <f>'Gas y Electricidad'!M4902</f>
        <v>0</v>
      </c>
      <c r="T4899" s="42" t="e">
        <f t="shared" si="1149"/>
        <v>#DIV/0!</v>
      </c>
      <c r="U4899" s="35">
        <f>'Gas y Electricidad'!Q4902</f>
        <v>0</v>
      </c>
      <c r="V4899" s="52">
        <f t="shared" si="1150"/>
        <v>0</v>
      </c>
      <c r="W4899" s="63"/>
      <c r="X4899" s="63"/>
      <c r="Y4899" s="63"/>
      <c r="Z4899" s="57">
        <f t="shared" si="1151"/>
        <v>0</v>
      </c>
      <c r="AA4899" s="59">
        <f t="shared" si="1152"/>
        <v>0</v>
      </c>
      <c r="AB4899" s="58">
        <f t="shared" si="1153"/>
        <v>0</v>
      </c>
      <c r="AC4899" s="61">
        <f t="shared" si="1154"/>
        <v>0</v>
      </c>
      <c r="AD4899" s="61">
        <f t="shared" si="1155"/>
        <v>0</v>
      </c>
    </row>
    <row r="4900" spans="1:30" x14ac:dyDescent="0.3">
      <c r="A4900" s="39" t="str">
        <f>IF(Agua!A4902&gt;0,Agua!A4902,"-")</f>
        <v>-</v>
      </c>
      <c r="B4900" s="40">
        <f>Agua!C4902</f>
        <v>0</v>
      </c>
      <c r="C4900" s="72">
        <f>Agua!J4902</f>
        <v>0</v>
      </c>
      <c r="D4900" s="72">
        <f>Agua!M4902</f>
        <v>0</v>
      </c>
      <c r="E4900" s="72">
        <f t="shared" si="1141"/>
        <v>0</v>
      </c>
      <c r="F4900" s="72">
        <f>Agua!P4902</f>
        <v>0</v>
      </c>
      <c r="G4900" s="72">
        <f t="shared" si="1142"/>
        <v>0</v>
      </c>
      <c r="H4900" s="72">
        <f>Agua!S4902</f>
        <v>0</v>
      </c>
      <c r="I4900" s="72">
        <f t="shared" si="1143"/>
        <v>0</v>
      </c>
      <c r="J4900" s="72">
        <f>Agua!V4902</f>
        <v>0</v>
      </c>
      <c r="K4900" s="72">
        <f t="shared" si="1144"/>
        <v>0</v>
      </c>
      <c r="L4900" s="72">
        <f>Agua!X4902</f>
        <v>0</v>
      </c>
      <c r="M4900" s="72">
        <f t="shared" si="1145"/>
        <v>0</v>
      </c>
      <c r="N4900" s="72">
        <f t="shared" si="1146"/>
        <v>0</v>
      </c>
      <c r="O4900" s="41">
        <f>'Gas y Electricidad'!F4903</f>
        <v>0</v>
      </c>
      <c r="P4900" s="49">
        <f t="shared" si="1147"/>
        <v>0</v>
      </c>
      <c r="Q4900" s="41">
        <f>'Gas y Electricidad'!J4903</f>
        <v>0</v>
      </c>
      <c r="R4900" s="49">
        <f t="shared" si="1148"/>
        <v>0</v>
      </c>
      <c r="S4900" s="41">
        <f>'Gas y Electricidad'!M4903</f>
        <v>0</v>
      </c>
      <c r="T4900" s="42" t="e">
        <f t="shared" si="1149"/>
        <v>#DIV/0!</v>
      </c>
      <c r="U4900" s="35">
        <f>'Gas y Electricidad'!Q4903</f>
        <v>0</v>
      </c>
      <c r="V4900" s="52">
        <f t="shared" si="1150"/>
        <v>0</v>
      </c>
      <c r="W4900" s="63"/>
      <c r="X4900" s="63"/>
      <c r="Y4900" s="63"/>
      <c r="Z4900" s="57">
        <f t="shared" si="1151"/>
        <v>0</v>
      </c>
      <c r="AA4900" s="59">
        <f t="shared" si="1152"/>
        <v>0</v>
      </c>
      <c r="AB4900" s="58">
        <f t="shared" si="1153"/>
        <v>0</v>
      </c>
      <c r="AC4900" s="61">
        <f t="shared" si="1154"/>
        <v>0</v>
      </c>
      <c r="AD4900" s="61">
        <f t="shared" si="1155"/>
        <v>0</v>
      </c>
    </row>
    <row r="4901" spans="1:30" x14ac:dyDescent="0.3">
      <c r="A4901" s="39" t="str">
        <f>IF(Agua!A4903&gt;0,Agua!A4903,"-")</f>
        <v>-</v>
      </c>
      <c r="B4901" s="40">
        <f>Agua!C4903</f>
        <v>0</v>
      </c>
      <c r="C4901" s="72">
        <f>Agua!J4903</f>
        <v>0</v>
      </c>
      <c r="D4901" s="72">
        <f>Agua!M4903</f>
        <v>0</v>
      </c>
      <c r="E4901" s="72">
        <f t="shared" si="1141"/>
        <v>0</v>
      </c>
      <c r="F4901" s="72">
        <f>Agua!P4903</f>
        <v>0</v>
      </c>
      <c r="G4901" s="72">
        <f t="shared" si="1142"/>
        <v>0</v>
      </c>
      <c r="H4901" s="72">
        <f>Agua!S4903</f>
        <v>0</v>
      </c>
      <c r="I4901" s="72">
        <f t="shared" si="1143"/>
        <v>0</v>
      </c>
      <c r="J4901" s="72">
        <f>Agua!V4903</f>
        <v>0</v>
      </c>
      <c r="K4901" s="72">
        <f t="shared" si="1144"/>
        <v>0</v>
      </c>
      <c r="L4901" s="72">
        <f>Agua!X4903</f>
        <v>0</v>
      </c>
      <c r="M4901" s="72">
        <f t="shared" si="1145"/>
        <v>0</v>
      </c>
      <c r="N4901" s="72">
        <f t="shared" si="1146"/>
        <v>0</v>
      </c>
      <c r="O4901" s="41">
        <f>'Gas y Electricidad'!F4904</f>
        <v>0</v>
      </c>
      <c r="P4901" s="49">
        <f t="shared" si="1147"/>
        <v>0</v>
      </c>
      <c r="Q4901" s="41">
        <f>'Gas y Electricidad'!J4904</f>
        <v>0</v>
      </c>
      <c r="R4901" s="49">
        <f t="shared" si="1148"/>
        <v>0</v>
      </c>
      <c r="S4901" s="41">
        <f>'Gas y Electricidad'!M4904</f>
        <v>0</v>
      </c>
      <c r="T4901" s="42" t="e">
        <f t="shared" si="1149"/>
        <v>#DIV/0!</v>
      </c>
      <c r="U4901" s="35">
        <f>'Gas y Electricidad'!Q4904</f>
        <v>0</v>
      </c>
      <c r="V4901" s="52">
        <f t="shared" si="1150"/>
        <v>0</v>
      </c>
      <c r="W4901" s="63"/>
      <c r="X4901" s="63"/>
      <c r="Y4901" s="63"/>
      <c r="Z4901" s="57">
        <f t="shared" si="1151"/>
        <v>0</v>
      </c>
      <c r="AA4901" s="59">
        <f t="shared" si="1152"/>
        <v>0</v>
      </c>
      <c r="AB4901" s="58">
        <f t="shared" si="1153"/>
        <v>0</v>
      </c>
      <c r="AC4901" s="61">
        <f t="shared" si="1154"/>
        <v>0</v>
      </c>
      <c r="AD4901" s="61">
        <f t="shared" si="1155"/>
        <v>0</v>
      </c>
    </row>
    <row r="4902" spans="1:30" x14ac:dyDescent="0.3">
      <c r="A4902" s="39" t="str">
        <f>IF(Agua!A4904&gt;0,Agua!A4904,"-")</f>
        <v>-</v>
      </c>
      <c r="B4902" s="40">
        <f>Agua!C4904</f>
        <v>0</v>
      </c>
      <c r="C4902" s="72">
        <f>Agua!J4904</f>
        <v>0</v>
      </c>
      <c r="D4902" s="72">
        <f>Agua!M4904</f>
        <v>0</v>
      </c>
      <c r="E4902" s="72">
        <f t="shared" si="1141"/>
        <v>0</v>
      </c>
      <c r="F4902" s="72">
        <f>Agua!P4904</f>
        <v>0</v>
      </c>
      <c r="G4902" s="72">
        <f t="shared" si="1142"/>
        <v>0</v>
      </c>
      <c r="H4902" s="72">
        <f>Agua!S4904</f>
        <v>0</v>
      </c>
      <c r="I4902" s="72">
        <f t="shared" si="1143"/>
        <v>0</v>
      </c>
      <c r="J4902" s="72">
        <f>Agua!V4904</f>
        <v>0</v>
      </c>
      <c r="K4902" s="72">
        <f t="shared" si="1144"/>
        <v>0</v>
      </c>
      <c r="L4902" s="72">
        <f>Agua!X4904</f>
        <v>0</v>
      </c>
      <c r="M4902" s="72">
        <f t="shared" si="1145"/>
        <v>0</v>
      </c>
      <c r="N4902" s="72">
        <f t="shared" si="1146"/>
        <v>0</v>
      </c>
      <c r="O4902" s="41">
        <f>'Gas y Electricidad'!F4905</f>
        <v>0</v>
      </c>
      <c r="P4902" s="49">
        <f t="shared" si="1147"/>
        <v>0</v>
      </c>
      <c r="Q4902" s="41">
        <f>'Gas y Electricidad'!J4905</f>
        <v>0</v>
      </c>
      <c r="R4902" s="49">
        <f t="shared" si="1148"/>
        <v>0</v>
      </c>
      <c r="S4902" s="41">
        <f>'Gas y Electricidad'!M4905</f>
        <v>0</v>
      </c>
      <c r="T4902" s="42" t="e">
        <f t="shared" si="1149"/>
        <v>#DIV/0!</v>
      </c>
      <c r="U4902" s="35">
        <f>'Gas y Electricidad'!Q4905</f>
        <v>0</v>
      </c>
      <c r="V4902" s="52">
        <f t="shared" si="1150"/>
        <v>0</v>
      </c>
      <c r="W4902" s="63"/>
      <c r="X4902" s="63"/>
      <c r="Y4902" s="63"/>
      <c r="Z4902" s="57">
        <f t="shared" si="1151"/>
        <v>0</v>
      </c>
      <c r="AA4902" s="59">
        <f t="shared" si="1152"/>
        <v>0</v>
      </c>
      <c r="AB4902" s="58">
        <f t="shared" si="1153"/>
        <v>0</v>
      </c>
      <c r="AC4902" s="61">
        <f t="shared" si="1154"/>
        <v>0</v>
      </c>
      <c r="AD4902" s="61">
        <f t="shared" si="1155"/>
        <v>0</v>
      </c>
    </row>
    <row r="4903" spans="1:30" x14ac:dyDescent="0.3">
      <c r="A4903" s="39" t="str">
        <f>IF(Agua!A4905&gt;0,Agua!A4905,"-")</f>
        <v>-</v>
      </c>
      <c r="B4903" s="40">
        <f>Agua!C4905</f>
        <v>0</v>
      </c>
      <c r="C4903" s="72">
        <f>Agua!J4905</f>
        <v>0</v>
      </c>
      <c r="D4903" s="72">
        <f>Agua!M4905</f>
        <v>0</v>
      </c>
      <c r="E4903" s="72">
        <f t="shared" si="1141"/>
        <v>0</v>
      </c>
      <c r="F4903" s="72">
        <f>Agua!P4905</f>
        <v>0</v>
      </c>
      <c r="G4903" s="72">
        <f t="shared" si="1142"/>
        <v>0</v>
      </c>
      <c r="H4903" s="72">
        <f>Agua!S4905</f>
        <v>0</v>
      </c>
      <c r="I4903" s="72">
        <f t="shared" si="1143"/>
        <v>0</v>
      </c>
      <c r="J4903" s="72">
        <f>Agua!V4905</f>
        <v>0</v>
      </c>
      <c r="K4903" s="72">
        <f t="shared" si="1144"/>
        <v>0</v>
      </c>
      <c r="L4903" s="72">
        <f>Agua!X4905</f>
        <v>0</v>
      </c>
      <c r="M4903" s="72">
        <f t="shared" si="1145"/>
        <v>0</v>
      </c>
      <c r="N4903" s="72">
        <f t="shared" si="1146"/>
        <v>0</v>
      </c>
      <c r="O4903" s="41">
        <f>'Gas y Electricidad'!F4906</f>
        <v>0</v>
      </c>
      <c r="P4903" s="49">
        <f t="shared" si="1147"/>
        <v>0</v>
      </c>
      <c r="Q4903" s="41">
        <f>'Gas y Electricidad'!J4906</f>
        <v>0</v>
      </c>
      <c r="R4903" s="49">
        <f t="shared" si="1148"/>
        <v>0</v>
      </c>
      <c r="S4903" s="41">
        <f>'Gas y Electricidad'!M4906</f>
        <v>0</v>
      </c>
      <c r="T4903" s="42" t="e">
        <f t="shared" si="1149"/>
        <v>#DIV/0!</v>
      </c>
      <c r="U4903" s="35">
        <f>'Gas y Electricidad'!Q4906</f>
        <v>0</v>
      </c>
      <c r="V4903" s="52">
        <f t="shared" si="1150"/>
        <v>0</v>
      </c>
      <c r="W4903" s="63"/>
      <c r="X4903" s="63"/>
      <c r="Y4903" s="63"/>
      <c r="Z4903" s="57">
        <f t="shared" si="1151"/>
        <v>0</v>
      </c>
      <c r="AA4903" s="59">
        <f t="shared" si="1152"/>
        <v>0</v>
      </c>
      <c r="AB4903" s="58">
        <f t="shared" si="1153"/>
        <v>0</v>
      </c>
      <c r="AC4903" s="61">
        <f t="shared" si="1154"/>
        <v>0</v>
      </c>
      <c r="AD4903" s="61">
        <f t="shared" si="1155"/>
        <v>0</v>
      </c>
    </row>
    <row r="4904" spans="1:30" x14ac:dyDescent="0.3">
      <c r="A4904" s="39" t="str">
        <f>IF(Agua!A4906&gt;0,Agua!A4906,"-")</f>
        <v>-</v>
      </c>
      <c r="B4904" s="40">
        <f>Agua!C4906</f>
        <v>0</v>
      </c>
      <c r="C4904" s="72">
        <f>Agua!J4906</f>
        <v>0</v>
      </c>
      <c r="D4904" s="72">
        <f>Agua!M4906</f>
        <v>0</v>
      </c>
      <c r="E4904" s="72">
        <f t="shared" si="1141"/>
        <v>0</v>
      </c>
      <c r="F4904" s="72">
        <f>Agua!P4906</f>
        <v>0</v>
      </c>
      <c r="G4904" s="72">
        <f t="shared" si="1142"/>
        <v>0</v>
      </c>
      <c r="H4904" s="72">
        <f>Agua!S4906</f>
        <v>0</v>
      </c>
      <c r="I4904" s="72">
        <f t="shared" si="1143"/>
        <v>0</v>
      </c>
      <c r="J4904" s="72">
        <f>Agua!V4906</f>
        <v>0</v>
      </c>
      <c r="K4904" s="72">
        <f t="shared" si="1144"/>
        <v>0</v>
      </c>
      <c r="L4904" s="72">
        <f>Agua!X4906</f>
        <v>0</v>
      </c>
      <c r="M4904" s="72">
        <f t="shared" si="1145"/>
        <v>0</v>
      </c>
      <c r="N4904" s="72">
        <f t="shared" si="1146"/>
        <v>0</v>
      </c>
      <c r="O4904" s="41">
        <f>'Gas y Electricidad'!F4907</f>
        <v>0</v>
      </c>
      <c r="P4904" s="49">
        <f t="shared" si="1147"/>
        <v>0</v>
      </c>
      <c r="Q4904" s="41">
        <f>'Gas y Electricidad'!J4907</f>
        <v>0</v>
      </c>
      <c r="R4904" s="49">
        <f t="shared" si="1148"/>
        <v>0</v>
      </c>
      <c r="S4904" s="41">
        <f>'Gas y Electricidad'!M4907</f>
        <v>0</v>
      </c>
      <c r="T4904" s="42" t="e">
        <f t="shared" si="1149"/>
        <v>#DIV/0!</v>
      </c>
      <c r="U4904" s="35">
        <f>'Gas y Electricidad'!Q4907</f>
        <v>0</v>
      </c>
      <c r="V4904" s="52">
        <f t="shared" si="1150"/>
        <v>0</v>
      </c>
      <c r="W4904" s="63"/>
      <c r="X4904" s="63"/>
      <c r="Y4904" s="63"/>
      <c r="Z4904" s="57">
        <f t="shared" si="1151"/>
        <v>0</v>
      </c>
      <c r="AA4904" s="59">
        <f t="shared" si="1152"/>
        <v>0</v>
      </c>
      <c r="AB4904" s="58">
        <f t="shared" si="1153"/>
        <v>0</v>
      </c>
      <c r="AC4904" s="61">
        <f t="shared" si="1154"/>
        <v>0</v>
      </c>
      <c r="AD4904" s="61">
        <f t="shared" si="1155"/>
        <v>0</v>
      </c>
    </row>
    <row r="4905" spans="1:30" x14ac:dyDescent="0.3">
      <c r="A4905" s="39" t="str">
        <f>IF(Agua!A4907&gt;0,Agua!A4907,"-")</f>
        <v>-</v>
      </c>
      <c r="B4905" s="40">
        <f>Agua!C4907</f>
        <v>0</v>
      </c>
      <c r="C4905" s="72">
        <f>Agua!J4907</f>
        <v>0</v>
      </c>
      <c r="D4905" s="72">
        <f>Agua!M4907</f>
        <v>0</v>
      </c>
      <c r="E4905" s="72">
        <f t="shared" si="1141"/>
        <v>0</v>
      </c>
      <c r="F4905" s="72">
        <f>Agua!P4907</f>
        <v>0</v>
      </c>
      <c r="G4905" s="72">
        <f t="shared" si="1142"/>
        <v>0</v>
      </c>
      <c r="H4905" s="72">
        <f>Agua!S4907</f>
        <v>0</v>
      </c>
      <c r="I4905" s="72">
        <f t="shared" si="1143"/>
        <v>0</v>
      </c>
      <c r="J4905" s="72">
        <f>Agua!V4907</f>
        <v>0</v>
      </c>
      <c r="K4905" s="72">
        <f t="shared" si="1144"/>
        <v>0</v>
      </c>
      <c r="L4905" s="72">
        <f>Agua!X4907</f>
        <v>0</v>
      </c>
      <c r="M4905" s="72">
        <f t="shared" si="1145"/>
        <v>0</v>
      </c>
      <c r="N4905" s="72">
        <f t="shared" si="1146"/>
        <v>0</v>
      </c>
      <c r="O4905" s="41">
        <f>'Gas y Electricidad'!F4908</f>
        <v>0</v>
      </c>
      <c r="P4905" s="49">
        <f t="shared" si="1147"/>
        <v>0</v>
      </c>
      <c r="Q4905" s="41">
        <f>'Gas y Electricidad'!J4908</f>
        <v>0</v>
      </c>
      <c r="R4905" s="49">
        <f t="shared" si="1148"/>
        <v>0</v>
      </c>
      <c r="S4905" s="41">
        <f>'Gas y Electricidad'!M4908</f>
        <v>0</v>
      </c>
      <c r="T4905" s="42" t="e">
        <f t="shared" si="1149"/>
        <v>#DIV/0!</v>
      </c>
      <c r="U4905" s="35">
        <f>'Gas y Electricidad'!Q4908</f>
        <v>0</v>
      </c>
      <c r="V4905" s="52">
        <f t="shared" si="1150"/>
        <v>0</v>
      </c>
      <c r="W4905" s="63"/>
      <c r="X4905" s="63"/>
      <c r="Y4905" s="63"/>
      <c r="Z4905" s="57">
        <f t="shared" si="1151"/>
        <v>0</v>
      </c>
      <c r="AA4905" s="59">
        <f t="shared" si="1152"/>
        <v>0</v>
      </c>
      <c r="AB4905" s="58">
        <f t="shared" si="1153"/>
        <v>0</v>
      </c>
      <c r="AC4905" s="61">
        <f t="shared" si="1154"/>
        <v>0</v>
      </c>
      <c r="AD4905" s="61">
        <f t="shared" si="1155"/>
        <v>0</v>
      </c>
    </row>
    <row r="4906" spans="1:30" x14ac:dyDescent="0.3">
      <c r="A4906" s="39" t="str">
        <f>IF(Agua!A4908&gt;0,Agua!A4908,"-")</f>
        <v>-</v>
      </c>
      <c r="B4906" s="40">
        <f>Agua!C4908</f>
        <v>0</v>
      </c>
      <c r="C4906" s="72">
        <f>Agua!J4908</f>
        <v>0</v>
      </c>
      <c r="D4906" s="72">
        <f>Agua!M4908</f>
        <v>0</v>
      </c>
      <c r="E4906" s="72">
        <f t="shared" si="1141"/>
        <v>0</v>
      </c>
      <c r="F4906" s="72">
        <f>Agua!P4908</f>
        <v>0</v>
      </c>
      <c r="G4906" s="72">
        <f t="shared" si="1142"/>
        <v>0</v>
      </c>
      <c r="H4906" s="72">
        <f>Agua!S4908</f>
        <v>0</v>
      </c>
      <c r="I4906" s="72">
        <f t="shared" si="1143"/>
        <v>0</v>
      </c>
      <c r="J4906" s="72">
        <f>Agua!V4908</f>
        <v>0</v>
      </c>
      <c r="K4906" s="72">
        <f t="shared" si="1144"/>
        <v>0</v>
      </c>
      <c r="L4906" s="72">
        <f>Agua!X4908</f>
        <v>0</v>
      </c>
      <c r="M4906" s="72">
        <f t="shared" si="1145"/>
        <v>0</v>
      </c>
      <c r="N4906" s="72">
        <f t="shared" si="1146"/>
        <v>0</v>
      </c>
      <c r="O4906" s="41">
        <f>'Gas y Electricidad'!F4909</f>
        <v>0</v>
      </c>
      <c r="P4906" s="49">
        <f t="shared" si="1147"/>
        <v>0</v>
      </c>
      <c r="Q4906" s="41">
        <f>'Gas y Electricidad'!J4909</f>
        <v>0</v>
      </c>
      <c r="R4906" s="49">
        <f t="shared" si="1148"/>
        <v>0</v>
      </c>
      <c r="S4906" s="41">
        <f>'Gas y Electricidad'!M4909</f>
        <v>0</v>
      </c>
      <c r="T4906" s="42" t="e">
        <f t="shared" si="1149"/>
        <v>#DIV/0!</v>
      </c>
      <c r="U4906" s="35">
        <f>'Gas y Electricidad'!Q4909</f>
        <v>0</v>
      </c>
      <c r="V4906" s="52">
        <f t="shared" si="1150"/>
        <v>0</v>
      </c>
      <c r="W4906" s="63"/>
      <c r="X4906" s="63"/>
      <c r="Y4906" s="63"/>
      <c r="Z4906" s="57">
        <f t="shared" si="1151"/>
        <v>0</v>
      </c>
      <c r="AA4906" s="59">
        <f t="shared" si="1152"/>
        <v>0</v>
      </c>
      <c r="AB4906" s="58">
        <f t="shared" si="1153"/>
        <v>0</v>
      </c>
      <c r="AC4906" s="61">
        <f t="shared" si="1154"/>
        <v>0</v>
      </c>
      <c r="AD4906" s="61">
        <f t="shared" si="1155"/>
        <v>0</v>
      </c>
    </row>
    <row r="4907" spans="1:30" x14ac:dyDescent="0.3">
      <c r="A4907" s="39" t="str">
        <f>IF(Agua!A4909&gt;0,Agua!A4909,"-")</f>
        <v>-</v>
      </c>
      <c r="B4907" s="40">
        <f>Agua!C4909</f>
        <v>0</v>
      </c>
      <c r="C4907" s="72">
        <f>Agua!J4909</f>
        <v>0</v>
      </c>
      <c r="D4907" s="72">
        <f>Agua!M4909</f>
        <v>0</v>
      </c>
      <c r="E4907" s="72">
        <f t="shared" si="1141"/>
        <v>0</v>
      </c>
      <c r="F4907" s="72">
        <f>Agua!P4909</f>
        <v>0</v>
      </c>
      <c r="G4907" s="72">
        <f t="shared" si="1142"/>
        <v>0</v>
      </c>
      <c r="H4907" s="72">
        <f>Agua!S4909</f>
        <v>0</v>
      </c>
      <c r="I4907" s="72">
        <f t="shared" si="1143"/>
        <v>0</v>
      </c>
      <c r="J4907" s="72">
        <f>Agua!V4909</f>
        <v>0</v>
      </c>
      <c r="K4907" s="72">
        <f t="shared" si="1144"/>
        <v>0</v>
      </c>
      <c r="L4907" s="72">
        <f>Agua!X4909</f>
        <v>0</v>
      </c>
      <c r="M4907" s="72">
        <f t="shared" si="1145"/>
        <v>0</v>
      </c>
      <c r="N4907" s="72">
        <f t="shared" si="1146"/>
        <v>0</v>
      </c>
      <c r="O4907" s="41">
        <f>'Gas y Electricidad'!F4910</f>
        <v>0</v>
      </c>
      <c r="P4907" s="49">
        <f t="shared" si="1147"/>
        <v>0</v>
      </c>
      <c r="Q4907" s="41">
        <f>'Gas y Electricidad'!J4910</f>
        <v>0</v>
      </c>
      <c r="R4907" s="49">
        <f t="shared" si="1148"/>
        <v>0</v>
      </c>
      <c r="S4907" s="41">
        <f>'Gas y Electricidad'!M4910</f>
        <v>0</v>
      </c>
      <c r="T4907" s="42" t="e">
        <f t="shared" si="1149"/>
        <v>#DIV/0!</v>
      </c>
      <c r="U4907" s="35">
        <f>'Gas y Electricidad'!Q4910</f>
        <v>0</v>
      </c>
      <c r="V4907" s="52">
        <f t="shared" si="1150"/>
        <v>0</v>
      </c>
      <c r="W4907" s="63"/>
      <c r="X4907" s="63"/>
      <c r="Y4907" s="63"/>
      <c r="Z4907" s="57">
        <f t="shared" si="1151"/>
        <v>0</v>
      </c>
      <c r="AA4907" s="59">
        <f t="shared" si="1152"/>
        <v>0</v>
      </c>
      <c r="AB4907" s="58">
        <f t="shared" si="1153"/>
        <v>0</v>
      </c>
      <c r="AC4907" s="61">
        <f t="shared" si="1154"/>
        <v>0</v>
      </c>
      <c r="AD4907" s="61">
        <f t="shared" si="1155"/>
        <v>0</v>
      </c>
    </row>
    <row r="4908" spans="1:30" x14ac:dyDescent="0.3">
      <c r="A4908" s="39" t="str">
        <f>IF(Agua!A4910&gt;0,Agua!A4910,"-")</f>
        <v>-</v>
      </c>
      <c r="B4908" s="40">
        <f>Agua!C4910</f>
        <v>0</v>
      </c>
      <c r="C4908" s="72">
        <f>Agua!J4910</f>
        <v>0</v>
      </c>
      <c r="D4908" s="72">
        <f>Agua!M4910</f>
        <v>0</v>
      </c>
      <c r="E4908" s="72">
        <f t="shared" si="1141"/>
        <v>0</v>
      </c>
      <c r="F4908" s="72">
        <f>Agua!P4910</f>
        <v>0</v>
      </c>
      <c r="G4908" s="72">
        <f t="shared" si="1142"/>
        <v>0</v>
      </c>
      <c r="H4908" s="72">
        <f>Agua!S4910</f>
        <v>0</v>
      </c>
      <c r="I4908" s="72">
        <f t="shared" si="1143"/>
        <v>0</v>
      </c>
      <c r="J4908" s="72">
        <f>Agua!V4910</f>
        <v>0</v>
      </c>
      <c r="K4908" s="72">
        <f t="shared" si="1144"/>
        <v>0</v>
      </c>
      <c r="L4908" s="72">
        <f>Agua!X4910</f>
        <v>0</v>
      </c>
      <c r="M4908" s="72">
        <f t="shared" si="1145"/>
        <v>0</v>
      </c>
      <c r="N4908" s="72">
        <f t="shared" si="1146"/>
        <v>0</v>
      </c>
      <c r="O4908" s="41">
        <f>'Gas y Electricidad'!F4911</f>
        <v>0</v>
      </c>
      <c r="P4908" s="49">
        <f t="shared" si="1147"/>
        <v>0</v>
      </c>
      <c r="Q4908" s="41">
        <f>'Gas y Electricidad'!J4911</f>
        <v>0</v>
      </c>
      <c r="R4908" s="49">
        <f t="shared" si="1148"/>
        <v>0</v>
      </c>
      <c r="S4908" s="41">
        <f>'Gas y Electricidad'!M4911</f>
        <v>0</v>
      </c>
      <c r="T4908" s="42" t="e">
        <f t="shared" si="1149"/>
        <v>#DIV/0!</v>
      </c>
      <c r="U4908" s="35">
        <f>'Gas y Electricidad'!Q4911</f>
        <v>0</v>
      </c>
      <c r="V4908" s="52">
        <f t="shared" si="1150"/>
        <v>0</v>
      </c>
      <c r="W4908" s="63"/>
      <c r="X4908" s="63"/>
      <c r="Y4908" s="63"/>
      <c r="Z4908" s="57">
        <f t="shared" si="1151"/>
        <v>0</v>
      </c>
      <c r="AA4908" s="59">
        <f t="shared" si="1152"/>
        <v>0</v>
      </c>
      <c r="AB4908" s="58">
        <f t="shared" si="1153"/>
        <v>0</v>
      </c>
      <c r="AC4908" s="61">
        <f t="shared" si="1154"/>
        <v>0</v>
      </c>
      <c r="AD4908" s="61">
        <f t="shared" si="1155"/>
        <v>0</v>
      </c>
    </row>
    <row r="4909" spans="1:30" x14ac:dyDescent="0.3">
      <c r="A4909" s="39" t="str">
        <f>IF(Agua!A4911&gt;0,Agua!A4911,"-")</f>
        <v>-</v>
      </c>
      <c r="B4909" s="40">
        <f>Agua!C4911</f>
        <v>0</v>
      </c>
      <c r="C4909" s="72">
        <f>Agua!J4911</f>
        <v>0</v>
      </c>
      <c r="D4909" s="72">
        <f>Agua!M4911</f>
        <v>0</v>
      </c>
      <c r="E4909" s="72">
        <f t="shared" si="1141"/>
        <v>0</v>
      </c>
      <c r="F4909" s="72">
        <f>Agua!P4911</f>
        <v>0</v>
      </c>
      <c r="G4909" s="72">
        <f t="shared" si="1142"/>
        <v>0</v>
      </c>
      <c r="H4909" s="72">
        <f>Agua!S4911</f>
        <v>0</v>
      </c>
      <c r="I4909" s="72">
        <f t="shared" si="1143"/>
        <v>0</v>
      </c>
      <c r="J4909" s="72">
        <f>Agua!V4911</f>
        <v>0</v>
      </c>
      <c r="K4909" s="72">
        <f t="shared" si="1144"/>
        <v>0</v>
      </c>
      <c r="L4909" s="72">
        <f>Agua!X4911</f>
        <v>0</v>
      </c>
      <c r="M4909" s="72">
        <f t="shared" si="1145"/>
        <v>0</v>
      </c>
      <c r="N4909" s="72">
        <f t="shared" si="1146"/>
        <v>0</v>
      </c>
      <c r="O4909" s="41">
        <f>'Gas y Electricidad'!F4912</f>
        <v>0</v>
      </c>
      <c r="P4909" s="49">
        <f t="shared" si="1147"/>
        <v>0</v>
      </c>
      <c r="Q4909" s="41">
        <f>'Gas y Electricidad'!J4912</f>
        <v>0</v>
      </c>
      <c r="R4909" s="49">
        <f t="shared" si="1148"/>
        <v>0</v>
      </c>
      <c r="S4909" s="41">
        <f>'Gas y Electricidad'!M4912</f>
        <v>0</v>
      </c>
      <c r="T4909" s="42" t="e">
        <f t="shared" si="1149"/>
        <v>#DIV/0!</v>
      </c>
      <c r="U4909" s="35">
        <f>'Gas y Electricidad'!Q4912</f>
        <v>0</v>
      </c>
      <c r="V4909" s="52">
        <f t="shared" si="1150"/>
        <v>0</v>
      </c>
      <c r="W4909" s="63"/>
      <c r="X4909" s="63"/>
      <c r="Y4909" s="63"/>
      <c r="Z4909" s="57">
        <f t="shared" si="1151"/>
        <v>0</v>
      </c>
      <c r="AA4909" s="59">
        <f t="shared" si="1152"/>
        <v>0</v>
      </c>
      <c r="AB4909" s="58">
        <f t="shared" si="1153"/>
        <v>0</v>
      </c>
      <c r="AC4909" s="61">
        <f t="shared" si="1154"/>
        <v>0</v>
      </c>
      <c r="AD4909" s="61">
        <f t="shared" si="1155"/>
        <v>0</v>
      </c>
    </row>
    <row r="4910" spans="1:30" x14ac:dyDescent="0.3">
      <c r="A4910" s="39" t="str">
        <f>IF(Agua!A4912&gt;0,Agua!A4912,"-")</f>
        <v>-</v>
      </c>
      <c r="B4910" s="40">
        <f>Agua!C4912</f>
        <v>0</v>
      </c>
      <c r="C4910" s="72">
        <f>Agua!J4912</f>
        <v>0</v>
      </c>
      <c r="D4910" s="72">
        <f>Agua!M4912</f>
        <v>0</v>
      </c>
      <c r="E4910" s="72">
        <f t="shared" si="1141"/>
        <v>0</v>
      </c>
      <c r="F4910" s="72">
        <f>Agua!P4912</f>
        <v>0</v>
      </c>
      <c r="G4910" s="72">
        <f t="shared" si="1142"/>
        <v>0</v>
      </c>
      <c r="H4910" s="72">
        <f>Agua!S4912</f>
        <v>0</v>
      </c>
      <c r="I4910" s="72">
        <f t="shared" si="1143"/>
        <v>0</v>
      </c>
      <c r="J4910" s="72">
        <f>Agua!V4912</f>
        <v>0</v>
      </c>
      <c r="K4910" s="72">
        <f t="shared" si="1144"/>
        <v>0</v>
      </c>
      <c r="L4910" s="72">
        <f>Agua!X4912</f>
        <v>0</v>
      </c>
      <c r="M4910" s="72">
        <f t="shared" si="1145"/>
        <v>0</v>
      </c>
      <c r="N4910" s="72">
        <f t="shared" si="1146"/>
        <v>0</v>
      </c>
      <c r="O4910" s="41">
        <f>'Gas y Electricidad'!F4913</f>
        <v>0</v>
      </c>
      <c r="P4910" s="49">
        <f t="shared" si="1147"/>
        <v>0</v>
      </c>
      <c r="Q4910" s="41">
        <f>'Gas y Electricidad'!J4913</f>
        <v>0</v>
      </c>
      <c r="R4910" s="49">
        <f t="shared" si="1148"/>
        <v>0</v>
      </c>
      <c r="S4910" s="41">
        <f>'Gas y Electricidad'!M4913</f>
        <v>0</v>
      </c>
      <c r="T4910" s="42" t="e">
        <f t="shared" si="1149"/>
        <v>#DIV/0!</v>
      </c>
      <c r="U4910" s="35">
        <f>'Gas y Electricidad'!Q4913</f>
        <v>0</v>
      </c>
      <c r="V4910" s="52">
        <f t="shared" si="1150"/>
        <v>0</v>
      </c>
      <c r="W4910" s="63"/>
      <c r="X4910" s="63"/>
      <c r="Y4910" s="63"/>
      <c r="Z4910" s="57">
        <f t="shared" si="1151"/>
        <v>0</v>
      </c>
      <c r="AA4910" s="59">
        <f t="shared" si="1152"/>
        <v>0</v>
      </c>
      <c r="AB4910" s="58">
        <f t="shared" si="1153"/>
        <v>0</v>
      </c>
      <c r="AC4910" s="61">
        <f t="shared" si="1154"/>
        <v>0</v>
      </c>
      <c r="AD4910" s="61">
        <f t="shared" si="1155"/>
        <v>0</v>
      </c>
    </row>
    <row r="4911" spans="1:30" x14ac:dyDescent="0.3">
      <c r="A4911" s="39" t="str">
        <f>IF(Agua!A4913&gt;0,Agua!A4913,"-")</f>
        <v>-</v>
      </c>
      <c r="B4911" s="40">
        <f>Agua!C4913</f>
        <v>0</v>
      </c>
      <c r="C4911" s="72">
        <f>Agua!J4913</f>
        <v>0</v>
      </c>
      <c r="D4911" s="72">
        <f>Agua!M4913</f>
        <v>0</v>
      </c>
      <c r="E4911" s="72">
        <f t="shared" si="1141"/>
        <v>0</v>
      </c>
      <c r="F4911" s="72">
        <f>Agua!P4913</f>
        <v>0</v>
      </c>
      <c r="G4911" s="72">
        <f t="shared" si="1142"/>
        <v>0</v>
      </c>
      <c r="H4911" s="72">
        <f>Agua!S4913</f>
        <v>0</v>
      </c>
      <c r="I4911" s="72">
        <f t="shared" si="1143"/>
        <v>0</v>
      </c>
      <c r="J4911" s="72">
        <f>Agua!V4913</f>
        <v>0</v>
      </c>
      <c r="K4911" s="72">
        <f t="shared" si="1144"/>
        <v>0</v>
      </c>
      <c r="L4911" s="72">
        <f>Agua!X4913</f>
        <v>0</v>
      </c>
      <c r="M4911" s="72">
        <f t="shared" si="1145"/>
        <v>0</v>
      </c>
      <c r="N4911" s="72">
        <f t="shared" si="1146"/>
        <v>0</v>
      </c>
      <c r="O4911" s="41">
        <f>'Gas y Electricidad'!F4914</f>
        <v>0</v>
      </c>
      <c r="P4911" s="49">
        <f t="shared" si="1147"/>
        <v>0</v>
      </c>
      <c r="Q4911" s="41">
        <f>'Gas y Electricidad'!J4914</f>
        <v>0</v>
      </c>
      <c r="R4911" s="49">
        <f t="shared" si="1148"/>
        <v>0</v>
      </c>
      <c r="S4911" s="41">
        <f>'Gas y Electricidad'!M4914</f>
        <v>0</v>
      </c>
      <c r="T4911" s="42" t="e">
        <f t="shared" si="1149"/>
        <v>#DIV/0!</v>
      </c>
      <c r="U4911" s="35">
        <f>'Gas y Electricidad'!Q4914</f>
        <v>0</v>
      </c>
      <c r="V4911" s="52">
        <f t="shared" si="1150"/>
        <v>0</v>
      </c>
      <c r="W4911" s="63"/>
      <c r="X4911" s="63"/>
      <c r="Y4911" s="63"/>
      <c r="Z4911" s="57">
        <f t="shared" si="1151"/>
        <v>0</v>
      </c>
      <c r="AA4911" s="59">
        <f t="shared" si="1152"/>
        <v>0</v>
      </c>
      <c r="AB4911" s="58">
        <f t="shared" si="1153"/>
        <v>0</v>
      </c>
      <c r="AC4911" s="61">
        <f t="shared" si="1154"/>
        <v>0</v>
      </c>
      <c r="AD4911" s="61">
        <f t="shared" si="1155"/>
        <v>0</v>
      </c>
    </row>
    <row r="4912" spans="1:30" x14ac:dyDescent="0.3">
      <c r="A4912" s="39" t="str">
        <f>IF(Agua!A4914&gt;0,Agua!A4914,"-")</f>
        <v>-</v>
      </c>
      <c r="B4912" s="40">
        <f>Agua!C4914</f>
        <v>0</v>
      </c>
      <c r="C4912" s="72">
        <f>Agua!J4914</f>
        <v>0</v>
      </c>
      <c r="D4912" s="72">
        <f>Agua!M4914</f>
        <v>0</v>
      </c>
      <c r="E4912" s="72">
        <f t="shared" si="1141"/>
        <v>0</v>
      </c>
      <c r="F4912" s="72">
        <f>Agua!P4914</f>
        <v>0</v>
      </c>
      <c r="G4912" s="72">
        <f t="shared" si="1142"/>
        <v>0</v>
      </c>
      <c r="H4912" s="72">
        <f>Agua!S4914</f>
        <v>0</v>
      </c>
      <c r="I4912" s="72">
        <f t="shared" si="1143"/>
        <v>0</v>
      </c>
      <c r="J4912" s="72">
        <f>Agua!V4914</f>
        <v>0</v>
      </c>
      <c r="K4912" s="72">
        <f t="shared" si="1144"/>
        <v>0</v>
      </c>
      <c r="L4912" s="72">
        <f>Agua!X4914</f>
        <v>0</v>
      </c>
      <c r="M4912" s="72">
        <f t="shared" si="1145"/>
        <v>0</v>
      </c>
      <c r="N4912" s="72">
        <f t="shared" si="1146"/>
        <v>0</v>
      </c>
      <c r="O4912" s="41">
        <f>'Gas y Electricidad'!F4915</f>
        <v>0</v>
      </c>
      <c r="P4912" s="49">
        <f t="shared" si="1147"/>
        <v>0</v>
      </c>
      <c r="Q4912" s="41">
        <f>'Gas y Electricidad'!J4915</f>
        <v>0</v>
      </c>
      <c r="R4912" s="49">
        <f t="shared" si="1148"/>
        <v>0</v>
      </c>
      <c r="S4912" s="41">
        <f>'Gas y Electricidad'!M4915</f>
        <v>0</v>
      </c>
      <c r="T4912" s="42" t="e">
        <f t="shared" si="1149"/>
        <v>#DIV/0!</v>
      </c>
      <c r="U4912" s="35">
        <f>'Gas y Electricidad'!Q4915</f>
        <v>0</v>
      </c>
      <c r="V4912" s="52">
        <f t="shared" si="1150"/>
        <v>0</v>
      </c>
      <c r="W4912" s="63"/>
      <c r="X4912" s="63"/>
      <c r="Y4912" s="63"/>
      <c r="Z4912" s="57">
        <f t="shared" si="1151"/>
        <v>0</v>
      </c>
      <c r="AA4912" s="59">
        <f t="shared" si="1152"/>
        <v>0</v>
      </c>
      <c r="AB4912" s="58">
        <f t="shared" si="1153"/>
        <v>0</v>
      </c>
      <c r="AC4912" s="61">
        <f t="shared" si="1154"/>
        <v>0</v>
      </c>
      <c r="AD4912" s="61">
        <f t="shared" si="1155"/>
        <v>0</v>
      </c>
    </row>
    <row r="4913" spans="1:30" x14ac:dyDescent="0.3">
      <c r="A4913" s="39" t="str">
        <f>IF(Agua!A4915&gt;0,Agua!A4915,"-")</f>
        <v>-</v>
      </c>
      <c r="B4913" s="40">
        <f>Agua!C4915</f>
        <v>0</v>
      </c>
      <c r="C4913" s="72">
        <f>Agua!J4915</f>
        <v>0</v>
      </c>
      <c r="D4913" s="72">
        <f>Agua!M4915</f>
        <v>0</v>
      </c>
      <c r="E4913" s="72">
        <f t="shared" si="1141"/>
        <v>0</v>
      </c>
      <c r="F4913" s="72">
        <f>Agua!P4915</f>
        <v>0</v>
      </c>
      <c r="G4913" s="72">
        <f t="shared" si="1142"/>
        <v>0</v>
      </c>
      <c r="H4913" s="72">
        <f>Agua!S4915</f>
        <v>0</v>
      </c>
      <c r="I4913" s="72">
        <f t="shared" si="1143"/>
        <v>0</v>
      </c>
      <c r="J4913" s="72">
        <f>Agua!V4915</f>
        <v>0</v>
      </c>
      <c r="K4913" s="72">
        <f t="shared" si="1144"/>
        <v>0</v>
      </c>
      <c r="L4913" s="72">
        <f>Agua!X4915</f>
        <v>0</v>
      </c>
      <c r="M4913" s="72">
        <f t="shared" si="1145"/>
        <v>0</v>
      </c>
      <c r="N4913" s="72">
        <f t="shared" si="1146"/>
        <v>0</v>
      </c>
      <c r="O4913" s="41">
        <f>'Gas y Electricidad'!F4916</f>
        <v>0</v>
      </c>
      <c r="P4913" s="49">
        <f t="shared" si="1147"/>
        <v>0</v>
      </c>
      <c r="Q4913" s="41">
        <f>'Gas y Electricidad'!J4916</f>
        <v>0</v>
      </c>
      <c r="R4913" s="49">
        <f t="shared" si="1148"/>
        <v>0</v>
      </c>
      <c r="S4913" s="41">
        <f>'Gas y Electricidad'!M4916</f>
        <v>0</v>
      </c>
      <c r="T4913" s="42" t="e">
        <f t="shared" si="1149"/>
        <v>#DIV/0!</v>
      </c>
      <c r="U4913" s="35">
        <f>'Gas y Electricidad'!Q4916</f>
        <v>0</v>
      </c>
      <c r="V4913" s="52">
        <f t="shared" si="1150"/>
        <v>0</v>
      </c>
      <c r="W4913" s="63"/>
      <c r="X4913" s="63"/>
      <c r="Y4913" s="63"/>
      <c r="Z4913" s="57">
        <f t="shared" si="1151"/>
        <v>0</v>
      </c>
      <c r="AA4913" s="59">
        <f t="shared" si="1152"/>
        <v>0</v>
      </c>
      <c r="AB4913" s="58">
        <f t="shared" si="1153"/>
        <v>0</v>
      </c>
      <c r="AC4913" s="61">
        <f t="shared" si="1154"/>
        <v>0</v>
      </c>
      <c r="AD4913" s="61">
        <f t="shared" si="1155"/>
        <v>0</v>
      </c>
    </row>
    <row r="4914" spans="1:30" x14ac:dyDescent="0.3">
      <c r="A4914" s="39" t="str">
        <f>IF(Agua!A4916&gt;0,Agua!A4916,"-")</f>
        <v>-</v>
      </c>
      <c r="B4914" s="40">
        <f>Agua!C4916</f>
        <v>0</v>
      </c>
      <c r="C4914" s="72">
        <f>Agua!J4916</f>
        <v>0</v>
      </c>
      <c r="D4914" s="72">
        <f>Agua!M4916</f>
        <v>0</v>
      </c>
      <c r="E4914" s="72">
        <f t="shared" si="1141"/>
        <v>0</v>
      </c>
      <c r="F4914" s="72">
        <f>Agua!P4916</f>
        <v>0</v>
      </c>
      <c r="G4914" s="72">
        <f t="shared" si="1142"/>
        <v>0</v>
      </c>
      <c r="H4914" s="72">
        <f>Agua!S4916</f>
        <v>0</v>
      </c>
      <c r="I4914" s="72">
        <f t="shared" si="1143"/>
        <v>0</v>
      </c>
      <c r="J4914" s="72">
        <f>Agua!V4916</f>
        <v>0</v>
      </c>
      <c r="K4914" s="72">
        <f t="shared" si="1144"/>
        <v>0</v>
      </c>
      <c r="L4914" s="72">
        <f>Agua!X4916</f>
        <v>0</v>
      </c>
      <c r="M4914" s="72">
        <f t="shared" si="1145"/>
        <v>0</v>
      </c>
      <c r="N4914" s="72">
        <f t="shared" si="1146"/>
        <v>0</v>
      </c>
      <c r="O4914" s="41">
        <f>'Gas y Electricidad'!F4917</f>
        <v>0</v>
      </c>
      <c r="P4914" s="49">
        <f t="shared" si="1147"/>
        <v>0</v>
      </c>
      <c r="Q4914" s="41">
        <f>'Gas y Electricidad'!J4917</f>
        <v>0</v>
      </c>
      <c r="R4914" s="49">
        <f t="shared" si="1148"/>
        <v>0</v>
      </c>
      <c r="S4914" s="41">
        <f>'Gas y Electricidad'!M4917</f>
        <v>0</v>
      </c>
      <c r="T4914" s="42" t="e">
        <f t="shared" si="1149"/>
        <v>#DIV/0!</v>
      </c>
      <c r="U4914" s="35">
        <f>'Gas y Electricidad'!Q4917</f>
        <v>0</v>
      </c>
      <c r="V4914" s="52">
        <f t="shared" si="1150"/>
        <v>0</v>
      </c>
      <c r="W4914" s="63"/>
      <c r="X4914" s="63"/>
      <c r="Y4914" s="63"/>
      <c r="Z4914" s="57">
        <f t="shared" si="1151"/>
        <v>0</v>
      </c>
      <c r="AA4914" s="59">
        <f t="shared" si="1152"/>
        <v>0</v>
      </c>
      <c r="AB4914" s="58">
        <f t="shared" si="1153"/>
        <v>0</v>
      </c>
      <c r="AC4914" s="61">
        <f t="shared" si="1154"/>
        <v>0</v>
      </c>
      <c r="AD4914" s="61">
        <f t="shared" si="1155"/>
        <v>0</v>
      </c>
    </row>
    <row r="4915" spans="1:30" x14ac:dyDescent="0.3">
      <c r="A4915" s="39" t="str">
        <f>IF(Agua!A4917&gt;0,Agua!A4917,"-")</f>
        <v>-</v>
      </c>
      <c r="B4915" s="40">
        <f>Agua!C4917</f>
        <v>0</v>
      </c>
      <c r="C4915" s="72">
        <f>Agua!J4917</f>
        <v>0</v>
      </c>
      <c r="D4915" s="72">
        <f>Agua!M4917</f>
        <v>0</v>
      </c>
      <c r="E4915" s="72">
        <f t="shared" ref="E4915:E4978" si="1156">IF($B4915=0,0,(D4915/$B4915)*1000)</f>
        <v>0</v>
      </c>
      <c r="F4915" s="72">
        <f>Agua!P4917</f>
        <v>0</v>
      </c>
      <c r="G4915" s="72">
        <f t="shared" ref="G4915:G4978" si="1157">IF($B4915=0,0,(F4915/$B4915)*1000)</f>
        <v>0</v>
      </c>
      <c r="H4915" s="72">
        <f>Agua!S4917</f>
        <v>0</v>
      </c>
      <c r="I4915" s="72">
        <f t="shared" ref="I4915:I4978" si="1158">IF($B4915=0,0,(H4915/$B4915)*1000)</f>
        <v>0</v>
      </c>
      <c r="J4915" s="72">
        <f>Agua!V4917</f>
        <v>0</v>
      </c>
      <c r="K4915" s="72">
        <f t="shared" ref="K4915:K4978" si="1159">IF($B4915=0,0,(J4915/$B4915)*1000)</f>
        <v>0</v>
      </c>
      <c r="L4915" s="72">
        <f>Agua!X4917</f>
        <v>0</v>
      </c>
      <c r="M4915" s="72">
        <f t="shared" ref="M4915:M4978" si="1160">IF($B4915=0,0,(L4915/$B4915)*1000)</f>
        <v>0</v>
      </c>
      <c r="N4915" s="72">
        <f t="shared" ref="N4915:N4978" si="1161">IF(C4915&gt;0,C4915/B4915*1000,0)</f>
        <v>0</v>
      </c>
      <c r="O4915" s="41">
        <f>'Gas y Electricidad'!F4918</f>
        <v>0</v>
      </c>
      <c r="P4915" s="49">
        <f t="shared" ref="P4915:P4978" si="1162">IF($B4915=0,0,(O4915/$B4915)*3500)</f>
        <v>0</v>
      </c>
      <c r="Q4915" s="41">
        <f>'Gas y Electricidad'!J4918</f>
        <v>0</v>
      </c>
      <c r="R4915" s="49">
        <f t="shared" ref="R4915:R4978" si="1163">IF($B4915=0,0,(Q4915/$B4915)*3785)</f>
        <v>0</v>
      </c>
      <c r="S4915" s="41">
        <f>'Gas y Electricidad'!M4918</f>
        <v>0</v>
      </c>
      <c r="T4915" s="42" t="e">
        <f t="shared" ref="T4915:T4978" si="1164">IF($S4915="-","-",(S4915/$B4915)*1200)</f>
        <v>#DIV/0!</v>
      </c>
      <c r="U4915" s="35">
        <f>'Gas y Electricidad'!Q4918</f>
        <v>0</v>
      </c>
      <c r="V4915" s="52">
        <f t="shared" ref="V4915:V4978" si="1165">IF($B4915=0,0,(U4915/$B4915))</f>
        <v>0</v>
      </c>
      <c r="W4915" s="63"/>
      <c r="X4915" s="63"/>
      <c r="Y4915" s="63"/>
      <c r="Z4915" s="57">
        <f t="shared" ref="Z4915:Z4978" si="1166">(N4915/1000)*W4915</f>
        <v>0</v>
      </c>
      <c r="AA4915" s="59">
        <f t="shared" ref="AA4915:AA4978" si="1167">(R4915+P4915)*X4915</f>
        <v>0</v>
      </c>
      <c r="AB4915" s="58">
        <f t="shared" ref="AB4915:AB4978" si="1168">V4916*Y4915</f>
        <v>0</v>
      </c>
      <c r="AC4915" s="61">
        <f t="shared" ref="AC4915:AC4978" si="1169">Z4915+AA4915+AB4915</f>
        <v>0</v>
      </c>
      <c r="AD4915" s="61">
        <f t="shared" ref="AD4915:AD4978" si="1170">IF(B4915&gt;0,AC4915*B4915,0)</f>
        <v>0</v>
      </c>
    </row>
    <row r="4916" spans="1:30" x14ac:dyDescent="0.3">
      <c r="A4916" s="39" t="str">
        <f>IF(Agua!A4918&gt;0,Agua!A4918,"-")</f>
        <v>-</v>
      </c>
      <c r="B4916" s="40">
        <f>Agua!C4918</f>
        <v>0</v>
      </c>
      <c r="C4916" s="72">
        <f>Agua!J4918</f>
        <v>0</v>
      </c>
      <c r="D4916" s="72">
        <f>Agua!M4918</f>
        <v>0</v>
      </c>
      <c r="E4916" s="72">
        <f t="shared" si="1156"/>
        <v>0</v>
      </c>
      <c r="F4916" s="72">
        <f>Agua!P4918</f>
        <v>0</v>
      </c>
      <c r="G4916" s="72">
        <f t="shared" si="1157"/>
        <v>0</v>
      </c>
      <c r="H4916" s="72">
        <f>Agua!S4918</f>
        <v>0</v>
      </c>
      <c r="I4916" s="72">
        <f t="shared" si="1158"/>
        <v>0</v>
      </c>
      <c r="J4916" s="72">
        <f>Agua!V4918</f>
        <v>0</v>
      </c>
      <c r="K4916" s="72">
        <f t="shared" si="1159"/>
        <v>0</v>
      </c>
      <c r="L4916" s="72">
        <f>Agua!X4918</f>
        <v>0</v>
      </c>
      <c r="M4916" s="72">
        <f t="shared" si="1160"/>
        <v>0</v>
      </c>
      <c r="N4916" s="72">
        <f t="shared" si="1161"/>
        <v>0</v>
      </c>
      <c r="O4916" s="41">
        <f>'Gas y Electricidad'!F4919</f>
        <v>0</v>
      </c>
      <c r="P4916" s="49">
        <f t="shared" si="1162"/>
        <v>0</v>
      </c>
      <c r="Q4916" s="41">
        <f>'Gas y Electricidad'!J4919</f>
        <v>0</v>
      </c>
      <c r="R4916" s="49">
        <f t="shared" si="1163"/>
        <v>0</v>
      </c>
      <c r="S4916" s="41">
        <f>'Gas y Electricidad'!M4919</f>
        <v>0</v>
      </c>
      <c r="T4916" s="42" t="e">
        <f t="shared" si="1164"/>
        <v>#DIV/0!</v>
      </c>
      <c r="U4916" s="35">
        <f>'Gas y Electricidad'!Q4919</f>
        <v>0</v>
      </c>
      <c r="V4916" s="52">
        <f t="shared" si="1165"/>
        <v>0</v>
      </c>
      <c r="W4916" s="63"/>
      <c r="X4916" s="63"/>
      <c r="Y4916" s="63"/>
      <c r="Z4916" s="57">
        <f t="shared" si="1166"/>
        <v>0</v>
      </c>
      <c r="AA4916" s="59">
        <f t="shared" si="1167"/>
        <v>0</v>
      </c>
      <c r="AB4916" s="58">
        <f t="shared" si="1168"/>
        <v>0</v>
      </c>
      <c r="AC4916" s="61">
        <f t="shared" si="1169"/>
        <v>0</v>
      </c>
      <c r="AD4916" s="61">
        <f t="shared" si="1170"/>
        <v>0</v>
      </c>
    </row>
    <row r="4917" spans="1:30" x14ac:dyDescent="0.3">
      <c r="A4917" s="39" t="str">
        <f>IF(Agua!A4919&gt;0,Agua!A4919,"-")</f>
        <v>-</v>
      </c>
      <c r="B4917" s="40">
        <f>Agua!C4919</f>
        <v>0</v>
      </c>
      <c r="C4917" s="72">
        <f>Agua!J4919</f>
        <v>0</v>
      </c>
      <c r="D4917" s="72">
        <f>Agua!M4919</f>
        <v>0</v>
      </c>
      <c r="E4917" s="72">
        <f t="shared" si="1156"/>
        <v>0</v>
      </c>
      <c r="F4917" s="72">
        <f>Agua!P4919</f>
        <v>0</v>
      </c>
      <c r="G4917" s="72">
        <f t="shared" si="1157"/>
        <v>0</v>
      </c>
      <c r="H4917" s="72">
        <f>Agua!S4919</f>
        <v>0</v>
      </c>
      <c r="I4917" s="72">
        <f t="shared" si="1158"/>
        <v>0</v>
      </c>
      <c r="J4917" s="72">
        <f>Agua!V4919</f>
        <v>0</v>
      </c>
      <c r="K4917" s="72">
        <f t="shared" si="1159"/>
        <v>0</v>
      </c>
      <c r="L4917" s="72">
        <f>Agua!X4919</f>
        <v>0</v>
      </c>
      <c r="M4917" s="72">
        <f t="shared" si="1160"/>
        <v>0</v>
      </c>
      <c r="N4917" s="72">
        <f t="shared" si="1161"/>
        <v>0</v>
      </c>
      <c r="O4917" s="41">
        <f>'Gas y Electricidad'!F4920</f>
        <v>0</v>
      </c>
      <c r="P4917" s="49">
        <f t="shared" si="1162"/>
        <v>0</v>
      </c>
      <c r="Q4917" s="41">
        <f>'Gas y Electricidad'!J4920</f>
        <v>0</v>
      </c>
      <c r="R4917" s="49">
        <f t="shared" si="1163"/>
        <v>0</v>
      </c>
      <c r="S4917" s="41">
        <f>'Gas y Electricidad'!M4920</f>
        <v>0</v>
      </c>
      <c r="T4917" s="42" t="e">
        <f t="shared" si="1164"/>
        <v>#DIV/0!</v>
      </c>
      <c r="U4917" s="35">
        <f>'Gas y Electricidad'!Q4920</f>
        <v>0</v>
      </c>
      <c r="V4917" s="52">
        <f t="shared" si="1165"/>
        <v>0</v>
      </c>
      <c r="W4917" s="63"/>
      <c r="X4917" s="63"/>
      <c r="Y4917" s="63"/>
      <c r="Z4917" s="57">
        <f t="shared" si="1166"/>
        <v>0</v>
      </c>
      <c r="AA4917" s="59">
        <f t="shared" si="1167"/>
        <v>0</v>
      </c>
      <c r="AB4917" s="58">
        <f t="shared" si="1168"/>
        <v>0</v>
      </c>
      <c r="AC4917" s="61">
        <f t="shared" si="1169"/>
        <v>0</v>
      </c>
      <c r="AD4917" s="61">
        <f t="shared" si="1170"/>
        <v>0</v>
      </c>
    </row>
    <row r="4918" spans="1:30" x14ac:dyDescent="0.3">
      <c r="A4918" s="39" t="str">
        <f>IF(Agua!A4920&gt;0,Agua!A4920,"-")</f>
        <v>-</v>
      </c>
      <c r="B4918" s="40">
        <f>Agua!C4920</f>
        <v>0</v>
      </c>
      <c r="C4918" s="72">
        <f>Agua!J4920</f>
        <v>0</v>
      </c>
      <c r="D4918" s="72">
        <f>Agua!M4920</f>
        <v>0</v>
      </c>
      <c r="E4918" s="72">
        <f t="shared" si="1156"/>
        <v>0</v>
      </c>
      <c r="F4918" s="72">
        <f>Agua!P4920</f>
        <v>0</v>
      </c>
      <c r="G4918" s="72">
        <f t="shared" si="1157"/>
        <v>0</v>
      </c>
      <c r="H4918" s="72">
        <f>Agua!S4920</f>
        <v>0</v>
      </c>
      <c r="I4918" s="72">
        <f t="shared" si="1158"/>
        <v>0</v>
      </c>
      <c r="J4918" s="72">
        <f>Agua!V4920</f>
        <v>0</v>
      </c>
      <c r="K4918" s="72">
        <f t="shared" si="1159"/>
        <v>0</v>
      </c>
      <c r="L4918" s="72">
        <f>Agua!X4920</f>
        <v>0</v>
      </c>
      <c r="M4918" s="72">
        <f t="shared" si="1160"/>
        <v>0</v>
      </c>
      <c r="N4918" s="72">
        <f t="shared" si="1161"/>
        <v>0</v>
      </c>
      <c r="O4918" s="41">
        <f>'Gas y Electricidad'!F4921</f>
        <v>0</v>
      </c>
      <c r="P4918" s="49">
        <f t="shared" si="1162"/>
        <v>0</v>
      </c>
      <c r="Q4918" s="41">
        <f>'Gas y Electricidad'!J4921</f>
        <v>0</v>
      </c>
      <c r="R4918" s="49">
        <f t="shared" si="1163"/>
        <v>0</v>
      </c>
      <c r="S4918" s="41">
        <f>'Gas y Electricidad'!M4921</f>
        <v>0</v>
      </c>
      <c r="T4918" s="42" t="e">
        <f t="shared" si="1164"/>
        <v>#DIV/0!</v>
      </c>
      <c r="U4918" s="35">
        <f>'Gas y Electricidad'!Q4921</f>
        <v>0</v>
      </c>
      <c r="V4918" s="52">
        <f t="shared" si="1165"/>
        <v>0</v>
      </c>
      <c r="W4918" s="63"/>
      <c r="X4918" s="63"/>
      <c r="Y4918" s="63"/>
      <c r="Z4918" s="57">
        <f t="shared" si="1166"/>
        <v>0</v>
      </c>
      <c r="AA4918" s="59">
        <f t="shared" si="1167"/>
        <v>0</v>
      </c>
      <c r="AB4918" s="58">
        <f t="shared" si="1168"/>
        <v>0</v>
      </c>
      <c r="AC4918" s="61">
        <f t="shared" si="1169"/>
        <v>0</v>
      </c>
      <c r="AD4918" s="61">
        <f t="shared" si="1170"/>
        <v>0</v>
      </c>
    </row>
    <row r="4919" spans="1:30" x14ac:dyDescent="0.3">
      <c r="A4919" s="39" t="str">
        <f>IF(Agua!A4921&gt;0,Agua!A4921,"-")</f>
        <v>-</v>
      </c>
      <c r="B4919" s="40">
        <f>Agua!C4921</f>
        <v>0</v>
      </c>
      <c r="C4919" s="72">
        <f>Agua!J4921</f>
        <v>0</v>
      </c>
      <c r="D4919" s="72">
        <f>Agua!M4921</f>
        <v>0</v>
      </c>
      <c r="E4919" s="72">
        <f t="shared" si="1156"/>
        <v>0</v>
      </c>
      <c r="F4919" s="72">
        <f>Agua!P4921</f>
        <v>0</v>
      </c>
      <c r="G4919" s="72">
        <f t="shared" si="1157"/>
        <v>0</v>
      </c>
      <c r="H4919" s="72">
        <f>Agua!S4921</f>
        <v>0</v>
      </c>
      <c r="I4919" s="72">
        <f t="shared" si="1158"/>
        <v>0</v>
      </c>
      <c r="J4919" s="72">
        <f>Agua!V4921</f>
        <v>0</v>
      </c>
      <c r="K4919" s="72">
        <f t="shared" si="1159"/>
        <v>0</v>
      </c>
      <c r="L4919" s="72">
        <f>Agua!X4921</f>
        <v>0</v>
      </c>
      <c r="M4919" s="72">
        <f t="shared" si="1160"/>
        <v>0</v>
      </c>
      <c r="N4919" s="72">
        <f t="shared" si="1161"/>
        <v>0</v>
      </c>
      <c r="O4919" s="41">
        <f>'Gas y Electricidad'!F4922</f>
        <v>0</v>
      </c>
      <c r="P4919" s="49">
        <f t="shared" si="1162"/>
        <v>0</v>
      </c>
      <c r="Q4919" s="41">
        <f>'Gas y Electricidad'!J4922</f>
        <v>0</v>
      </c>
      <c r="R4919" s="49">
        <f t="shared" si="1163"/>
        <v>0</v>
      </c>
      <c r="S4919" s="41">
        <f>'Gas y Electricidad'!M4922</f>
        <v>0</v>
      </c>
      <c r="T4919" s="42" t="e">
        <f t="shared" si="1164"/>
        <v>#DIV/0!</v>
      </c>
      <c r="U4919" s="35">
        <f>'Gas y Electricidad'!Q4922</f>
        <v>0</v>
      </c>
      <c r="V4919" s="52">
        <f t="shared" si="1165"/>
        <v>0</v>
      </c>
      <c r="W4919" s="63"/>
      <c r="X4919" s="63"/>
      <c r="Y4919" s="63"/>
      <c r="Z4919" s="57">
        <f t="shared" si="1166"/>
        <v>0</v>
      </c>
      <c r="AA4919" s="59">
        <f t="shared" si="1167"/>
        <v>0</v>
      </c>
      <c r="AB4919" s="58">
        <f t="shared" si="1168"/>
        <v>0</v>
      </c>
      <c r="AC4919" s="61">
        <f t="shared" si="1169"/>
        <v>0</v>
      </c>
      <c r="AD4919" s="61">
        <f t="shared" si="1170"/>
        <v>0</v>
      </c>
    </row>
    <row r="4920" spans="1:30" x14ac:dyDescent="0.3">
      <c r="A4920" s="39" t="str">
        <f>IF(Agua!A4922&gt;0,Agua!A4922,"-")</f>
        <v>-</v>
      </c>
      <c r="B4920" s="40">
        <f>Agua!C4922</f>
        <v>0</v>
      </c>
      <c r="C4920" s="72">
        <f>Agua!J4922</f>
        <v>0</v>
      </c>
      <c r="D4920" s="72">
        <f>Agua!M4922</f>
        <v>0</v>
      </c>
      <c r="E4920" s="72">
        <f t="shared" si="1156"/>
        <v>0</v>
      </c>
      <c r="F4920" s="72">
        <f>Agua!P4922</f>
        <v>0</v>
      </c>
      <c r="G4920" s="72">
        <f t="shared" si="1157"/>
        <v>0</v>
      </c>
      <c r="H4920" s="72">
        <f>Agua!S4922</f>
        <v>0</v>
      </c>
      <c r="I4920" s="72">
        <f t="shared" si="1158"/>
        <v>0</v>
      </c>
      <c r="J4920" s="72">
        <f>Agua!V4922</f>
        <v>0</v>
      </c>
      <c r="K4920" s="72">
        <f t="shared" si="1159"/>
        <v>0</v>
      </c>
      <c r="L4920" s="72">
        <f>Agua!X4922</f>
        <v>0</v>
      </c>
      <c r="M4920" s="72">
        <f t="shared" si="1160"/>
        <v>0</v>
      </c>
      <c r="N4920" s="72">
        <f t="shared" si="1161"/>
        <v>0</v>
      </c>
      <c r="O4920" s="41">
        <f>'Gas y Electricidad'!F4923</f>
        <v>0</v>
      </c>
      <c r="P4920" s="49">
        <f t="shared" si="1162"/>
        <v>0</v>
      </c>
      <c r="Q4920" s="41">
        <f>'Gas y Electricidad'!J4923</f>
        <v>0</v>
      </c>
      <c r="R4920" s="49">
        <f t="shared" si="1163"/>
        <v>0</v>
      </c>
      <c r="S4920" s="41">
        <f>'Gas y Electricidad'!M4923</f>
        <v>0</v>
      </c>
      <c r="T4920" s="42" t="e">
        <f t="shared" si="1164"/>
        <v>#DIV/0!</v>
      </c>
      <c r="U4920" s="35">
        <f>'Gas y Electricidad'!Q4923</f>
        <v>0</v>
      </c>
      <c r="V4920" s="52">
        <f t="shared" si="1165"/>
        <v>0</v>
      </c>
      <c r="W4920" s="63"/>
      <c r="X4920" s="63"/>
      <c r="Y4920" s="63"/>
      <c r="Z4920" s="57">
        <f t="shared" si="1166"/>
        <v>0</v>
      </c>
      <c r="AA4920" s="59">
        <f t="shared" si="1167"/>
        <v>0</v>
      </c>
      <c r="AB4920" s="58">
        <f t="shared" si="1168"/>
        <v>0</v>
      </c>
      <c r="AC4920" s="61">
        <f t="shared" si="1169"/>
        <v>0</v>
      </c>
      <c r="AD4920" s="61">
        <f t="shared" si="1170"/>
        <v>0</v>
      </c>
    </row>
    <row r="4921" spans="1:30" x14ac:dyDescent="0.3">
      <c r="A4921" s="39" t="str">
        <f>IF(Agua!A4923&gt;0,Agua!A4923,"-")</f>
        <v>-</v>
      </c>
      <c r="B4921" s="40">
        <f>Agua!C4923</f>
        <v>0</v>
      </c>
      <c r="C4921" s="72">
        <f>Agua!J4923</f>
        <v>0</v>
      </c>
      <c r="D4921" s="72">
        <f>Agua!M4923</f>
        <v>0</v>
      </c>
      <c r="E4921" s="72">
        <f t="shared" si="1156"/>
        <v>0</v>
      </c>
      <c r="F4921" s="72">
        <f>Agua!P4923</f>
        <v>0</v>
      </c>
      <c r="G4921" s="72">
        <f t="shared" si="1157"/>
        <v>0</v>
      </c>
      <c r="H4921" s="72">
        <f>Agua!S4923</f>
        <v>0</v>
      </c>
      <c r="I4921" s="72">
        <f t="shared" si="1158"/>
        <v>0</v>
      </c>
      <c r="J4921" s="72">
        <f>Agua!V4923</f>
        <v>0</v>
      </c>
      <c r="K4921" s="72">
        <f t="shared" si="1159"/>
        <v>0</v>
      </c>
      <c r="L4921" s="72">
        <f>Agua!X4923</f>
        <v>0</v>
      </c>
      <c r="M4921" s="72">
        <f t="shared" si="1160"/>
        <v>0</v>
      </c>
      <c r="N4921" s="72">
        <f t="shared" si="1161"/>
        <v>0</v>
      </c>
      <c r="O4921" s="41">
        <f>'Gas y Electricidad'!F4924</f>
        <v>0</v>
      </c>
      <c r="P4921" s="49">
        <f t="shared" si="1162"/>
        <v>0</v>
      </c>
      <c r="Q4921" s="41">
        <f>'Gas y Electricidad'!J4924</f>
        <v>0</v>
      </c>
      <c r="R4921" s="49">
        <f t="shared" si="1163"/>
        <v>0</v>
      </c>
      <c r="S4921" s="41">
        <f>'Gas y Electricidad'!M4924</f>
        <v>0</v>
      </c>
      <c r="T4921" s="42" t="e">
        <f t="shared" si="1164"/>
        <v>#DIV/0!</v>
      </c>
      <c r="U4921" s="35">
        <f>'Gas y Electricidad'!Q4924</f>
        <v>0</v>
      </c>
      <c r="V4921" s="52">
        <f t="shared" si="1165"/>
        <v>0</v>
      </c>
      <c r="W4921" s="63"/>
      <c r="X4921" s="63"/>
      <c r="Y4921" s="63"/>
      <c r="Z4921" s="57">
        <f t="shared" si="1166"/>
        <v>0</v>
      </c>
      <c r="AA4921" s="59">
        <f t="shared" si="1167"/>
        <v>0</v>
      </c>
      <c r="AB4921" s="58">
        <f t="shared" si="1168"/>
        <v>0</v>
      </c>
      <c r="AC4921" s="61">
        <f t="shared" si="1169"/>
        <v>0</v>
      </c>
      <c r="AD4921" s="61">
        <f t="shared" si="1170"/>
        <v>0</v>
      </c>
    </row>
    <row r="4922" spans="1:30" x14ac:dyDescent="0.3">
      <c r="A4922" s="39" t="str">
        <f>IF(Agua!A4924&gt;0,Agua!A4924,"-")</f>
        <v>-</v>
      </c>
      <c r="B4922" s="40">
        <f>Agua!C4924</f>
        <v>0</v>
      </c>
      <c r="C4922" s="72">
        <f>Agua!J4924</f>
        <v>0</v>
      </c>
      <c r="D4922" s="72">
        <f>Agua!M4924</f>
        <v>0</v>
      </c>
      <c r="E4922" s="72">
        <f t="shared" si="1156"/>
        <v>0</v>
      </c>
      <c r="F4922" s="72">
        <f>Agua!P4924</f>
        <v>0</v>
      </c>
      <c r="G4922" s="72">
        <f t="shared" si="1157"/>
        <v>0</v>
      </c>
      <c r="H4922" s="72">
        <f>Agua!S4924</f>
        <v>0</v>
      </c>
      <c r="I4922" s="72">
        <f t="shared" si="1158"/>
        <v>0</v>
      </c>
      <c r="J4922" s="72">
        <f>Agua!V4924</f>
        <v>0</v>
      </c>
      <c r="K4922" s="72">
        <f t="shared" si="1159"/>
        <v>0</v>
      </c>
      <c r="L4922" s="72">
        <f>Agua!X4924</f>
        <v>0</v>
      </c>
      <c r="M4922" s="72">
        <f t="shared" si="1160"/>
        <v>0</v>
      </c>
      <c r="N4922" s="72">
        <f t="shared" si="1161"/>
        <v>0</v>
      </c>
      <c r="O4922" s="41">
        <f>'Gas y Electricidad'!F4925</f>
        <v>0</v>
      </c>
      <c r="P4922" s="49">
        <f t="shared" si="1162"/>
        <v>0</v>
      </c>
      <c r="Q4922" s="41">
        <f>'Gas y Electricidad'!J4925</f>
        <v>0</v>
      </c>
      <c r="R4922" s="49">
        <f t="shared" si="1163"/>
        <v>0</v>
      </c>
      <c r="S4922" s="41">
        <f>'Gas y Electricidad'!M4925</f>
        <v>0</v>
      </c>
      <c r="T4922" s="42" t="e">
        <f t="shared" si="1164"/>
        <v>#DIV/0!</v>
      </c>
      <c r="U4922" s="35">
        <f>'Gas y Electricidad'!Q4925</f>
        <v>0</v>
      </c>
      <c r="V4922" s="52">
        <f t="shared" si="1165"/>
        <v>0</v>
      </c>
      <c r="W4922" s="63"/>
      <c r="X4922" s="63"/>
      <c r="Y4922" s="63"/>
      <c r="Z4922" s="57">
        <f t="shared" si="1166"/>
        <v>0</v>
      </c>
      <c r="AA4922" s="59">
        <f t="shared" si="1167"/>
        <v>0</v>
      </c>
      <c r="AB4922" s="58">
        <f t="shared" si="1168"/>
        <v>0</v>
      </c>
      <c r="AC4922" s="61">
        <f t="shared" si="1169"/>
        <v>0</v>
      </c>
      <c r="AD4922" s="61">
        <f t="shared" si="1170"/>
        <v>0</v>
      </c>
    </row>
    <row r="4923" spans="1:30" x14ac:dyDescent="0.3">
      <c r="A4923" s="39" t="str">
        <f>IF(Agua!A4925&gt;0,Agua!A4925,"-")</f>
        <v>-</v>
      </c>
      <c r="B4923" s="40">
        <f>Agua!C4925</f>
        <v>0</v>
      </c>
      <c r="C4923" s="72">
        <f>Agua!J4925</f>
        <v>0</v>
      </c>
      <c r="D4923" s="72">
        <f>Agua!M4925</f>
        <v>0</v>
      </c>
      <c r="E4923" s="72">
        <f t="shared" si="1156"/>
        <v>0</v>
      </c>
      <c r="F4923" s="72">
        <f>Agua!P4925</f>
        <v>0</v>
      </c>
      <c r="G4923" s="72">
        <f t="shared" si="1157"/>
        <v>0</v>
      </c>
      <c r="H4923" s="72">
        <f>Agua!S4925</f>
        <v>0</v>
      </c>
      <c r="I4923" s="72">
        <f t="shared" si="1158"/>
        <v>0</v>
      </c>
      <c r="J4923" s="72">
        <f>Agua!V4925</f>
        <v>0</v>
      </c>
      <c r="K4923" s="72">
        <f t="shared" si="1159"/>
        <v>0</v>
      </c>
      <c r="L4923" s="72">
        <f>Agua!X4925</f>
        <v>0</v>
      </c>
      <c r="M4923" s="72">
        <f t="shared" si="1160"/>
        <v>0</v>
      </c>
      <c r="N4923" s="72">
        <f t="shared" si="1161"/>
        <v>0</v>
      </c>
      <c r="O4923" s="41">
        <f>'Gas y Electricidad'!F4926</f>
        <v>0</v>
      </c>
      <c r="P4923" s="49">
        <f t="shared" si="1162"/>
        <v>0</v>
      </c>
      <c r="Q4923" s="41">
        <f>'Gas y Electricidad'!J4926</f>
        <v>0</v>
      </c>
      <c r="R4923" s="49">
        <f t="shared" si="1163"/>
        <v>0</v>
      </c>
      <c r="S4923" s="41">
        <f>'Gas y Electricidad'!M4926</f>
        <v>0</v>
      </c>
      <c r="T4923" s="42" t="e">
        <f t="shared" si="1164"/>
        <v>#DIV/0!</v>
      </c>
      <c r="U4923" s="35">
        <f>'Gas y Electricidad'!Q4926</f>
        <v>0</v>
      </c>
      <c r="V4923" s="52">
        <f t="shared" si="1165"/>
        <v>0</v>
      </c>
      <c r="W4923" s="63"/>
      <c r="X4923" s="63"/>
      <c r="Y4923" s="63"/>
      <c r="Z4923" s="57">
        <f t="shared" si="1166"/>
        <v>0</v>
      </c>
      <c r="AA4923" s="59">
        <f t="shared" si="1167"/>
        <v>0</v>
      </c>
      <c r="AB4923" s="58">
        <f t="shared" si="1168"/>
        <v>0</v>
      </c>
      <c r="AC4923" s="61">
        <f t="shared" si="1169"/>
        <v>0</v>
      </c>
      <c r="AD4923" s="61">
        <f t="shared" si="1170"/>
        <v>0</v>
      </c>
    </row>
    <row r="4924" spans="1:30" x14ac:dyDescent="0.3">
      <c r="A4924" s="39" t="str">
        <f>IF(Agua!A4926&gt;0,Agua!A4926,"-")</f>
        <v>-</v>
      </c>
      <c r="B4924" s="40">
        <f>Agua!C4926</f>
        <v>0</v>
      </c>
      <c r="C4924" s="72">
        <f>Agua!J4926</f>
        <v>0</v>
      </c>
      <c r="D4924" s="72">
        <f>Agua!M4926</f>
        <v>0</v>
      </c>
      <c r="E4924" s="72">
        <f t="shared" si="1156"/>
        <v>0</v>
      </c>
      <c r="F4924" s="72">
        <f>Agua!P4926</f>
        <v>0</v>
      </c>
      <c r="G4924" s="72">
        <f t="shared" si="1157"/>
        <v>0</v>
      </c>
      <c r="H4924" s="72">
        <f>Agua!S4926</f>
        <v>0</v>
      </c>
      <c r="I4924" s="72">
        <f t="shared" si="1158"/>
        <v>0</v>
      </c>
      <c r="J4924" s="72">
        <f>Agua!V4926</f>
        <v>0</v>
      </c>
      <c r="K4924" s="72">
        <f t="shared" si="1159"/>
        <v>0</v>
      </c>
      <c r="L4924" s="72">
        <f>Agua!X4926</f>
        <v>0</v>
      </c>
      <c r="M4924" s="72">
        <f t="shared" si="1160"/>
        <v>0</v>
      </c>
      <c r="N4924" s="72">
        <f t="shared" si="1161"/>
        <v>0</v>
      </c>
      <c r="O4924" s="41">
        <f>'Gas y Electricidad'!F4927</f>
        <v>0</v>
      </c>
      <c r="P4924" s="49">
        <f t="shared" si="1162"/>
        <v>0</v>
      </c>
      <c r="Q4924" s="41">
        <f>'Gas y Electricidad'!J4927</f>
        <v>0</v>
      </c>
      <c r="R4924" s="49">
        <f t="shared" si="1163"/>
        <v>0</v>
      </c>
      <c r="S4924" s="41">
        <f>'Gas y Electricidad'!M4927</f>
        <v>0</v>
      </c>
      <c r="T4924" s="42" t="e">
        <f t="shared" si="1164"/>
        <v>#DIV/0!</v>
      </c>
      <c r="U4924" s="35">
        <f>'Gas y Electricidad'!Q4927</f>
        <v>0</v>
      </c>
      <c r="V4924" s="52">
        <f t="shared" si="1165"/>
        <v>0</v>
      </c>
      <c r="W4924" s="63"/>
      <c r="X4924" s="63"/>
      <c r="Y4924" s="63"/>
      <c r="Z4924" s="57">
        <f t="shared" si="1166"/>
        <v>0</v>
      </c>
      <c r="AA4924" s="59">
        <f t="shared" si="1167"/>
        <v>0</v>
      </c>
      <c r="AB4924" s="58">
        <f t="shared" si="1168"/>
        <v>0</v>
      </c>
      <c r="AC4924" s="61">
        <f t="shared" si="1169"/>
        <v>0</v>
      </c>
      <c r="AD4924" s="61">
        <f t="shared" si="1170"/>
        <v>0</v>
      </c>
    </row>
    <row r="4925" spans="1:30" x14ac:dyDescent="0.3">
      <c r="A4925" s="39" t="str">
        <f>IF(Agua!A4927&gt;0,Agua!A4927,"-")</f>
        <v>-</v>
      </c>
      <c r="B4925" s="40">
        <f>Agua!C4927</f>
        <v>0</v>
      </c>
      <c r="C4925" s="72">
        <f>Agua!J4927</f>
        <v>0</v>
      </c>
      <c r="D4925" s="72">
        <f>Agua!M4927</f>
        <v>0</v>
      </c>
      <c r="E4925" s="72">
        <f t="shared" si="1156"/>
        <v>0</v>
      </c>
      <c r="F4925" s="72">
        <f>Agua!P4927</f>
        <v>0</v>
      </c>
      <c r="G4925" s="72">
        <f t="shared" si="1157"/>
        <v>0</v>
      </c>
      <c r="H4925" s="72">
        <f>Agua!S4927</f>
        <v>0</v>
      </c>
      <c r="I4925" s="72">
        <f t="shared" si="1158"/>
        <v>0</v>
      </c>
      <c r="J4925" s="72">
        <f>Agua!V4927</f>
        <v>0</v>
      </c>
      <c r="K4925" s="72">
        <f t="shared" si="1159"/>
        <v>0</v>
      </c>
      <c r="L4925" s="72">
        <f>Agua!X4927</f>
        <v>0</v>
      </c>
      <c r="M4925" s="72">
        <f t="shared" si="1160"/>
        <v>0</v>
      </c>
      <c r="N4925" s="72">
        <f t="shared" si="1161"/>
        <v>0</v>
      </c>
      <c r="O4925" s="41">
        <f>'Gas y Electricidad'!F4928</f>
        <v>0</v>
      </c>
      <c r="P4925" s="49">
        <f t="shared" si="1162"/>
        <v>0</v>
      </c>
      <c r="Q4925" s="41">
        <f>'Gas y Electricidad'!J4928</f>
        <v>0</v>
      </c>
      <c r="R4925" s="49">
        <f t="shared" si="1163"/>
        <v>0</v>
      </c>
      <c r="S4925" s="41">
        <f>'Gas y Electricidad'!M4928</f>
        <v>0</v>
      </c>
      <c r="T4925" s="42" t="e">
        <f t="shared" si="1164"/>
        <v>#DIV/0!</v>
      </c>
      <c r="U4925" s="35">
        <f>'Gas y Electricidad'!Q4928</f>
        <v>0</v>
      </c>
      <c r="V4925" s="52">
        <f t="shared" si="1165"/>
        <v>0</v>
      </c>
      <c r="W4925" s="63"/>
      <c r="X4925" s="63"/>
      <c r="Y4925" s="63"/>
      <c r="Z4925" s="57">
        <f t="shared" si="1166"/>
        <v>0</v>
      </c>
      <c r="AA4925" s="59">
        <f t="shared" si="1167"/>
        <v>0</v>
      </c>
      <c r="AB4925" s="58">
        <f t="shared" si="1168"/>
        <v>0</v>
      </c>
      <c r="AC4925" s="61">
        <f t="shared" si="1169"/>
        <v>0</v>
      </c>
      <c r="AD4925" s="61">
        <f t="shared" si="1170"/>
        <v>0</v>
      </c>
    </row>
    <row r="4926" spans="1:30" x14ac:dyDescent="0.3">
      <c r="A4926" s="39" t="str">
        <f>IF(Agua!A4928&gt;0,Agua!A4928,"-")</f>
        <v>-</v>
      </c>
      <c r="B4926" s="40">
        <f>Agua!C4928</f>
        <v>0</v>
      </c>
      <c r="C4926" s="72">
        <f>Agua!J4928</f>
        <v>0</v>
      </c>
      <c r="D4926" s="72">
        <f>Agua!M4928</f>
        <v>0</v>
      </c>
      <c r="E4926" s="72">
        <f t="shared" si="1156"/>
        <v>0</v>
      </c>
      <c r="F4926" s="72">
        <f>Agua!P4928</f>
        <v>0</v>
      </c>
      <c r="G4926" s="72">
        <f t="shared" si="1157"/>
        <v>0</v>
      </c>
      <c r="H4926" s="72">
        <f>Agua!S4928</f>
        <v>0</v>
      </c>
      <c r="I4926" s="72">
        <f t="shared" si="1158"/>
        <v>0</v>
      </c>
      <c r="J4926" s="72">
        <f>Agua!V4928</f>
        <v>0</v>
      </c>
      <c r="K4926" s="72">
        <f t="shared" si="1159"/>
        <v>0</v>
      </c>
      <c r="L4926" s="72">
        <f>Agua!X4928</f>
        <v>0</v>
      </c>
      <c r="M4926" s="72">
        <f t="shared" si="1160"/>
        <v>0</v>
      </c>
      <c r="N4926" s="72">
        <f t="shared" si="1161"/>
        <v>0</v>
      </c>
      <c r="O4926" s="41">
        <f>'Gas y Electricidad'!F4929</f>
        <v>0</v>
      </c>
      <c r="P4926" s="49">
        <f t="shared" si="1162"/>
        <v>0</v>
      </c>
      <c r="Q4926" s="41">
        <f>'Gas y Electricidad'!J4929</f>
        <v>0</v>
      </c>
      <c r="R4926" s="49">
        <f t="shared" si="1163"/>
        <v>0</v>
      </c>
      <c r="S4926" s="41">
        <f>'Gas y Electricidad'!M4929</f>
        <v>0</v>
      </c>
      <c r="T4926" s="42" t="e">
        <f t="shared" si="1164"/>
        <v>#DIV/0!</v>
      </c>
      <c r="U4926" s="35">
        <f>'Gas y Electricidad'!Q4929</f>
        <v>0</v>
      </c>
      <c r="V4926" s="52">
        <f t="shared" si="1165"/>
        <v>0</v>
      </c>
      <c r="W4926" s="63"/>
      <c r="X4926" s="63"/>
      <c r="Y4926" s="63"/>
      <c r="Z4926" s="57">
        <f t="shared" si="1166"/>
        <v>0</v>
      </c>
      <c r="AA4926" s="59">
        <f t="shared" si="1167"/>
        <v>0</v>
      </c>
      <c r="AB4926" s="58">
        <f t="shared" si="1168"/>
        <v>0</v>
      </c>
      <c r="AC4926" s="61">
        <f t="shared" si="1169"/>
        <v>0</v>
      </c>
      <c r="AD4926" s="61">
        <f t="shared" si="1170"/>
        <v>0</v>
      </c>
    </row>
    <row r="4927" spans="1:30" x14ac:dyDescent="0.3">
      <c r="A4927" s="39" t="str">
        <f>IF(Agua!A4929&gt;0,Agua!A4929,"-")</f>
        <v>-</v>
      </c>
      <c r="B4927" s="40">
        <f>Agua!C4929</f>
        <v>0</v>
      </c>
      <c r="C4927" s="72">
        <f>Agua!J4929</f>
        <v>0</v>
      </c>
      <c r="D4927" s="72">
        <f>Agua!M4929</f>
        <v>0</v>
      </c>
      <c r="E4927" s="72">
        <f t="shared" si="1156"/>
        <v>0</v>
      </c>
      <c r="F4927" s="72">
        <f>Agua!P4929</f>
        <v>0</v>
      </c>
      <c r="G4927" s="72">
        <f t="shared" si="1157"/>
        <v>0</v>
      </c>
      <c r="H4927" s="72">
        <f>Agua!S4929</f>
        <v>0</v>
      </c>
      <c r="I4927" s="72">
        <f t="shared" si="1158"/>
        <v>0</v>
      </c>
      <c r="J4927" s="72">
        <f>Agua!V4929</f>
        <v>0</v>
      </c>
      <c r="K4927" s="72">
        <f t="shared" si="1159"/>
        <v>0</v>
      </c>
      <c r="L4927" s="72">
        <f>Agua!X4929</f>
        <v>0</v>
      </c>
      <c r="M4927" s="72">
        <f t="shared" si="1160"/>
        <v>0</v>
      </c>
      <c r="N4927" s="72">
        <f t="shared" si="1161"/>
        <v>0</v>
      </c>
      <c r="O4927" s="41">
        <f>'Gas y Electricidad'!F4930</f>
        <v>0</v>
      </c>
      <c r="P4927" s="49">
        <f t="shared" si="1162"/>
        <v>0</v>
      </c>
      <c r="Q4927" s="41">
        <f>'Gas y Electricidad'!J4930</f>
        <v>0</v>
      </c>
      <c r="R4927" s="49">
        <f t="shared" si="1163"/>
        <v>0</v>
      </c>
      <c r="S4927" s="41">
        <f>'Gas y Electricidad'!M4930</f>
        <v>0</v>
      </c>
      <c r="T4927" s="42" t="e">
        <f t="shared" si="1164"/>
        <v>#DIV/0!</v>
      </c>
      <c r="U4927" s="35">
        <f>'Gas y Electricidad'!Q4930</f>
        <v>0</v>
      </c>
      <c r="V4927" s="52">
        <f t="shared" si="1165"/>
        <v>0</v>
      </c>
      <c r="W4927" s="63"/>
      <c r="X4927" s="63"/>
      <c r="Y4927" s="63"/>
      <c r="Z4927" s="57">
        <f t="shared" si="1166"/>
        <v>0</v>
      </c>
      <c r="AA4927" s="59">
        <f t="shared" si="1167"/>
        <v>0</v>
      </c>
      <c r="AB4927" s="58">
        <f t="shared" si="1168"/>
        <v>0</v>
      </c>
      <c r="AC4927" s="61">
        <f t="shared" si="1169"/>
        <v>0</v>
      </c>
      <c r="AD4927" s="61">
        <f t="shared" si="1170"/>
        <v>0</v>
      </c>
    </row>
    <row r="4928" spans="1:30" x14ac:dyDescent="0.3">
      <c r="A4928" s="39" t="str">
        <f>IF(Agua!A4930&gt;0,Agua!A4930,"-")</f>
        <v>-</v>
      </c>
      <c r="B4928" s="40">
        <f>Agua!C4930</f>
        <v>0</v>
      </c>
      <c r="C4928" s="72">
        <f>Agua!J4930</f>
        <v>0</v>
      </c>
      <c r="D4928" s="72">
        <f>Agua!M4930</f>
        <v>0</v>
      </c>
      <c r="E4928" s="72">
        <f t="shared" si="1156"/>
        <v>0</v>
      </c>
      <c r="F4928" s="72">
        <f>Agua!P4930</f>
        <v>0</v>
      </c>
      <c r="G4928" s="72">
        <f t="shared" si="1157"/>
        <v>0</v>
      </c>
      <c r="H4928" s="72">
        <f>Agua!S4930</f>
        <v>0</v>
      </c>
      <c r="I4928" s="72">
        <f t="shared" si="1158"/>
        <v>0</v>
      </c>
      <c r="J4928" s="72">
        <f>Agua!V4930</f>
        <v>0</v>
      </c>
      <c r="K4928" s="72">
        <f t="shared" si="1159"/>
        <v>0</v>
      </c>
      <c r="L4928" s="72">
        <f>Agua!X4930</f>
        <v>0</v>
      </c>
      <c r="M4928" s="72">
        <f t="shared" si="1160"/>
        <v>0</v>
      </c>
      <c r="N4928" s="72">
        <f t="shared" si="1161"/>
        <v>0</v>
      </c>
      <c r="O4928" s="41">
        <f>'Gas y Electricidad'!F4931</f>
        <v>0</v>
      </c>
      <c r="P4928" s="49">
        <f t="shared" si="1162"/>
        <v>0</v>
      </c>
      <c r="Q4928" s="41">
        <f>'Gas y Electricidad'!J4931</f>
        <v>0</v>
      </c>
      <c r="R4928" s="49">
        <f t="shared" si="1163"/>
        <v>0</v>
      </c>
      <c r="S4928" s="41">
        <f>'Gas y Electricidad'!M4931</f>
        <v>0</v>
      </c>
      <c r="T4928" s="42" t="e">
        <f t="shared" si="1164"/>
        <v>#DIV/0!</v>
      </c>
      <c r="U4928" s="35">
        <f>'Gas y Electricidad'!Q4931</f>
        <v>0</v>
      </c>
      <c r="V4928" s="52">
        <f t="shared" si="1165"/>
        <v>0</v>
      </c>
      <c r="W4928" s="63"/>
      <c r="X4928" s="63"/>
      <c r="Y4928" s="63"/>
      <c r="Z4928" s="57">
        <f t="shared" si="1166"/>
        <v>0</v>
      </c>
      <c r="AA4928" s="59">
        <f t="shared" si="1167"/>
        <v>0</v>
      </c>
      <c r="AB4928" s="58">
        <f t="shared" si="1168"/>
        <v>0</v>
      </c>
      <c r="AC4928" s="61">
        <f t="shared" si="1169"/>
        <v>0</v>
      </c>
      <c r="AD4928" s="61">
        <f t="shared" si="1170"/>
        <v>0</v>
      </c>
    </row>
    <row r="4929" spans="1:30" x14ac:dyDescent="0.3">
      <c r="A4929" s="39" t="str">
        <f>IF(Agua!A4931&gt;0,Agua!A4931,"-")</f>
        <v>-</v>
      </c>
      <c r="B4929" s="40">
        <f>Agua!C4931</f>
        <v>0</v>
      </c>
      <c r="C4929" s="72">
        <f>Agua!J4931</f>
        <v>0</v>
      </c>
      <c r="D4929" s="72">
        <f>Agua!M4931</f>
        <v>0</v>
      </c>
      <c r="E4929" s="72">
        <f t="shared" si="1156"/>
        <v>0</v>
      </c>
      <c r="F4929" s="72">
        <f>Agua!P4931</f>
        <v>0</v>
      </c>
      <c r="G4929" s="72">
        <f t="shared" si="1157"/>
        <v>0</v>
      </c>
      <c r="H4929" s="72">
        <f>Agua!S4931</f>
        <v>0</v>
      </c>
      <c r="I4929" s="72">
        <f t="shared" si="1158"/>
        <v>0</v>
      </c>
      <c r="J4929" s="72">
        <f>Agua!V4931</f>
        <v>0</v>
      </c>
      <c r="K4929" s="72">
        <f t="shared" si="1159"/>
        <v>0</v>
      </c>
      <c r="L4929" s="72">
        <f>Agua!X4931</f>
        <v>0</v>
      </c>
      <c r="M4929" s="72">
        <f t="shared" si="1160"/>
        <v>0</v>
      </c>
      <c r="N4929" s="72">
        <f t="shared" si="1161"/>
        <v>0</v>
      </c>
      <c r="O4929" s="41">
        <f>'Gas y Electricidad'!F4932</f>
        <v>0</v>
      </c>
      <c r="P4929" s="49">
        <f t="shared" si="1162"/>
        <v>0</v>
      </c>
      <c r="Q4929" s="41">
        <f>'Gas y Electricidad'!J4932</f>
        <v>0</v>
      </c>
      <c r="R4929" s="49">
        <f t="shared" si="1163"/>
        <v>0</v>
      </c>
      <c r="S4929" s="41">
        <f>'Gas y Electricidad'!M4932</f>
        <v>0</v>
      </c>
      <c r="T4929" s="42" t="e">
        <f t="shared" si="1164"/>
        <v>#DIV/0!</v>
      </c>
      <c r="U4929" s="35">
        <f>'Gas y Electricidad'!Q4932</f>
        <v>0</v>
      </c>
      <c r="V4929" s="52">
        <f t="shared" si="1165"/>
        <v>0</v>
      </c>
      <c r="W4929" s="63"/>
      <c r="X4929" s="63"/>
      <c r="Y4929" s="63"/>
      <c r="Z4929" s="57">
        <f t="shared" si="1166"/>
        <v>0</v>
      </c>
      <c r="AA4929" s="59">
        <f t="shared" si="1167"/>
        <v>0</v>
      </c>
      <c r="AB4929" s="58">
        <f t="shared" si="1168"/>
        <v>0</v>
      </c>
      <c r="AC4929" s="61">
        <f t="shared" si="1169"/>
        <v>0</v>
      </c>
      <c r="AD4929" s="61">
        <f t="shared" si="1170"/>
        <v>0</v>
      </c>
    </row>
    <row r="4930" spans="1:30" x14ac:dyDescent="0.3">
      <c r="A4930" s="39" t="str">
        <f>IF(Agua!A4932&gt;0,Agua!A4932,"-")</f>
        <v>-</v>
      </c>
      <c r="B4930" s="40">
        <f>Agua!C4932</f>
        <v>0</v>
      </c>
      <c r="C4930" s="72">
        <f>Agua!J4932</f>
        <v>0</v>
      </c>
      <c r="D4930" s="72">
        <f>Agua!M4932</f>
        <v>0</v>
      </c>
      <c r="E4930" s="72">
        <f t="shared" si="1156"/>
        <v>0</v>
      </c>
      <c r="F4930" s="72">
        <f>Agua!P4932</f>
        <v>0</v>
      </c>
      <c r="G4930" s="72">
        <f t="shared" si="1157"/>
        <v>0</v>
      </c>
      <c r="H4930" s="72">
        <f>Agua!S4932</f>
        <v>0</v>
      </c>
      <c r="I4930" s="72">
        <f t="shared" si="1158"/>
        <v>0</v>
      </c>
      <c r="J4930" s="72">
        <f>Agua!V4932</f>
        <v>0</v>
      </c>
      <c r="K4930" s="72">
        <f t="shared" si="1159"/>
        <v>0</v>
      </c>
      <c r="L4930" s="72">
        <f>Agua!X4932</f>
        <v>0</v>
      </c>
      <c r="M4930" s="72">
        <f t="shared" si="1160"/>
        <v>0</v>
      </c>
      <c r="N4930" s="72">
        <f t="shared" si="1161"/>
        <v>0</v>
      </c>
      <c r="O4930" s="41">
        <f>'Gas y Electricidad'!F4933</f>
        <v>0</v>
      </c>
      <c r="P4930" s="49">
        <f t="shared" si="1162"/>
        <v>0</v>
      </c>
      <c r="Q4930" s="41">
        <f>'Gas y Electricidad'!J4933</f>
        <v>0</v>
      </c>
      <c r="R4930" s="49">
        <f t="shared" si="1163"/>
        <v>0</v>
      </c>
      <c r="S4930" s="41">
        <f>'Gas y Electricidad'!M4933</f>
        <v>0</v>
      </c>
      <c r="T4930" s="42" t="e">
        <f t="shared" si="1164"/>
        <v>#DIV/0!</v>
      </c>
      <c r="U4930" s="35">
        <f>'Gas y Electricidad'!Q4933</f>
        <v>0</v>
      </c>
      <c r="V4930" s="52">
        <f t="shared" si="1165"/>
        <v>0</v>
      </c>
      <c r="W4930" s="63"/>
      <c r="X4930" s="63"/>
      <c r="Y4930" s="63"/>
      <c r="Z4930" s="57">
        <f t="shared" si="1166"/>
        <v>0</v>
      </c>
      <c r="AA4930" s="59">
        <f t="shared" si="1167"/>
        <v>0</v>
      </c>
      <c r="AB4930" s="58">
        <f t="shared" si="1168"/>
        <v>0</v>
      </c>
      <c r="AC4930" s="61">
        <f t="shared" si="1169"/>
        <v>0</v>
      </c>
      <c r="AD4930" s="61">
        <f t="shared" si="1170"/>
        <v>0</v>
      </c>
    </row>
    <row r="4931" spans="1:30" x14ac:dyDescent="0.3">
      <c r="A4931" s="39" t="str">
        <f>IF(Agua!A4933&gt;0,Agua!A4933,"-")</f>
        <v>-</v>
      </c>
      <c r="B4931" s="40">
        <f>Agua!C4933</f>
        <v>0</v>
      </c>
      <c r="C4931" s="72">
        <f>Agua!J4933</f>
        <v>0</v>
      </c>
      <c r="D4931" s="72">
        <f>Agua!M4933</f>
        <v>0</v>
      </c>
      <c r="E4931" s="72">
        <f t="shared" si="1156"/>
        <v>0</v>
      </c>
      <c r="F4931" s="72">
        <f>Agua!P4933</f>
        <v>0</v>
      </c>
      <c r="G4931" s="72">
        <f t="shared" si="1157"/>
        <v>0</v>
      </c>
      <c r="H4931" s="72">
        <f>Agua!S4933</f>
        <v>0</v>
      </c>
      <c r="I4931" s="72">
        <f t="shared" si="1158"/>
        <v>0</v>
      </c>
      <c r="J4931" s="72">
        <f>Agua!V4933</f>
        <v>0</v>
      </c>
      <c r="K4931" s="72">
        <f t="shared" si="1159"/>
        <v>0</v>
      </c>
      <c r="L4931" s="72">
        <f>Agua!X4933</f>
        <v>0</v>
      </c>
      <c r="M4931" s="72">
        <f t="shared" si="1160"/>
        <v>0</v>
      </c>
      <c r="N4931" s="72">
        <f t="shared" si="1161"/>
        <v>0</v>
      </c>
      <c r="O4931" s="41">
        <f>'Gas y Electricidad'!F4934</f>
        <v>0</v>
      </c>
      <c r="P4931" s="49">
        <f t="shared" si="1162"/>
        <v>0</v>
      </c>
      <c r="Q4931" s="41">
        <f>'Gas y Electricidad'!J4934</f>
        <v>0</v>
      </c>
      <c r="R4931" s="49">
        <f t="shared" si="1163"/>
        <v>0</v>
      </c>
      <c r="S4931" s="41">
        <f>'Gas y Electricidad'!M4934</f>
        <v>0</v>
      </c>
      <c r="T4931" s="42" t="e">
        <f t="shared" si="1164"/>
        <v>#DIV/0!</v>
      </c>
      <c r="U4931" s="35">
        <f>'Gas y Electricidad'!Q4934</f>
        <v>0</v>
      </c>
      <c r="V4931" s="52">
        <f t="shared" si="1165"/>
        <v>0</v>
      </c>
      <c r="W4931" s="63"/>
      <c r="X4931" s="63"/>
      <c r="Y4931" s="63"/>
      <c r="Z4931" s="57">
        <f t="shared" si="1166"/>
        <v>0</v>
      </c>
      <c r="AA4931" s="59">
        <f t="shared" si="1167"/>
        <v>0</v>
      </c>
      <c r="AB4931" s="58">
        <f t="shared" si="1168"/>
        <v>0</v>
      </c>
      <c r="AC4931" s="61">
        <f t="shared" si="1169"/>
        <v>0</v>
      </c>
      <c r="AD4931" s="61">
        <f t="shared" si="1170"/>
        <v>0</v>
      </c>
    </row>
    <row r="4932" spans="1:30" x14ac:dyDescent="0.3">
      <c r="A4932" s="39" t="str">
        <f>IF(Agua!A4934&gt;0,Agua!A4934,"-")</f>
        <v>-</v>
      </c>
      <c r="B4932" s="40">
        <f>Agua!C4934</f>
        <v>0</v>
      </c>
      <c r="C4932" s="72">
        <f>Agua!J4934</f>
        <v>0</v>
      </c>
      <c r="D4932" s="72">
        <f>Agua!M4934</f>
        <v>0</v>
      </c>
      <c r="E4932" s="72">
        <f t="shared" si="1156"/>
        <v>0</v>
      </c>
      <c r="F4932" s="72">
        <f>Agua!P4934</f>
        <v>0</v>
      </c>
      <c r="G4932" s="72">
        <f t="shared" si="1157"/>
        <v>0</v>
      </c>
      <c r="H4932" s="72">
        <f>Agua!S4934</f>
        <v>0</v>
      </c>
      <c r="I4932" s="72">
        <f t="shared" si="1158"/>
        <v>0</v>
      </c>
      <c r="J4932" s="72">
        <f>Agua!V4934</f>
        <v>0</v>
      </c>
      <c r="K4932" s="72">
        <f t="shared" si="1159"/>
        <v>0</v>
      </c>
      <c r="L4932" s="72">
        <f>Agua!X4934</f>
        <v>0</v>
      </c>
      <c r="M4932" s="72">
        <f t="shared" si="1160"/>
        <v>0</v>
      </c>
      <c r="N4932" s="72">
        <f t="shared" si="1161"/>
        <v>0</v>
      </c>
      <c r="O4932" s="41">
        <f>'Gas y Electricidad'!F4935</f>
        <v>0</v>
      </c>
      <c r="P4932" s="49">
        <f t="shared" si="1162"/>
        <v>0</v>
      </c>
      <c r="Q4932" s="41">
        <f>'Gas y Electricidad'!J4935</f>
        <v>0</v>
      </c>
      <c r="R4932" s="49">
        <f t="shared" si="1163"/>
        <v>0</v>
      </c>
      <c r="S4932" s="41">
        <f>'Gas y Electricidad'!M4935</f>
        <v>0</v>
      </c>
      <c r="T4932" s="42" t="e">
        <f t="shared" si="1164"/>
        <v>#DIV/0!</v>
      </c>
      <c r="U4932" s="35">
        <f>'Gas y Electricidad'!Q4935</f>
        <v>0</v>
      </c>
      <c r="V4932" s="52">
        <f t="shared" si="1165"/>
        <v>0</v>
      </c>
      <c r="W4932" s="63"/>
      <c r="X4932" s="63"/>
      <c r="Y4932" s="63"/>
      <c r="Z4932" s="57">
        <f t="shared" si="1166"/>
        <v>0</v>
      </c>
      <c r="AA4932" s="59">
        <f t="shared" si="1167"/>
        <v>0</v>
      </c>
      <c r="AB4932" s="58">
        <f t="shared" si="1168"/>
        <v>0</v>
      </c>
      <c r="AC4932" s="61">
        <f t="shared" si="1169"/>
        <v>0</v>
      </c>
      <c r="AD4932" s="61">
        <f t="shared" si="1170"/>
        <v>0</v>
      </c>
    </row>
    <row r="4933" spans="1:30" x14ac:dyDescent="0.3">
      <c r="A4933" s="39" t="str">
        <f>IF(Agua!A4935&gt;0,Agua!A4935,"-")</f>
        <v>-</v>
      </c>
      <c r="B4933" s="40">
        <f>Agua!C4935</f>
        <v>0</v>
      </c>
      <c r="C4933" s="72">
        <f>Agua!J4935</f>
        <v>0</v>
      </c>
      <c r="D4933" s="72">
        <f>Agua!M4935</f>
        <v>0</v>
      </c>
      <c r="E4933" s="72">
        <f t="shared" si="1156"/>
        <v>0</v>
      </c>
      <c r="F4933" s="72">
        <f>Agua!P4935</f>
        <v>0</v>
      </c>
      <c r="G4933" s="72">
        <f t="shared" si="1157"/>
        <v>0</v>
      </c>
      <c r="H4933" s="72">
        <f>Agua!S4935</f>
        <v>0</v>
      </c>
      <c r="I4933" s="72">
        <f t="shared" si="1158"/>
        <v>0</v>
      </c>
      <c r="J4933" s="72">
        <f>Agua!V4935</f>
        <v>0</v>
      </c>
      <c r="K4933" s="72">
        <f t="shared" si="1159"/>
        <v>0</v>
      </c>
      <c r="L4933" s="72">
        <f>Agua!X4935</f>
        <v>0</v>
      </c>
      <c r="M4933" s="72">
        <f t="shared" si="1160"/>
        <v>0</v>
      </c>
      <c r="N4933" s="72">
        <f t="shared" si="1161"/>
        <v>0</v>
      </c>
      <c r="O4933" s="41">
        <f>'Gas y Electricidad'!F4936</f>
        <v>0</v>
      </c>
      <c r="P4933" s="49">
        <f t="shared" si="1162"/>
        <v>0</v>
      </c>
      <c r="Q4933" s="41">
        <f>'Gas y Electricidad'!J4936</f>
        <v>0</v>
      </c>
      <c r="R4933" s="49">
        <f t="shared" si="1163"/>
        <v>0</v>
      </c>
      <c r="S4933" s="41">
        <f>'Gas y Electricidad'!M4936</f>
        <v>0</v>
      </c>
      <c r="T4933" s="42" t="e">
        <f t="shared" si="1164"/>
        <v>#DIV/0!</v>
      </c>
      <c r="U4933" s="35">
        <f>'Gas y Electricidad'!Q4936</f>
        <v>0</v>
      </c>
      <c r="V4933" s="52">
        <f t="shared" si="1165"/>
        <v>0</v>
      </c>
      <c r="W4933" s="63"/>
      <c r="X4933" s="63"/>
      <c r="Y4933" s="63"/>
      <c r="Z4933" s="57">
        <f t="shared" si="1166"/>
        <v>0</v>
      </c>
      <c r="AA4933" s="59">
        <f t="shared" si="1167"/>
        <v>0</v>
      </c>
      <c r="AB4933" s="58">
        <f t="shared" si="1168"/>
        <v>0</v>
      </c>
      <c r="AC4933" s="61">
        <f t="shared" si="1169"/>
        <v>0</v>
      </c>
      <c r="AD4933" s="61">
        <f t="shared" si="1170"/>
        <v>0</v>
      </c>
    </row>
    <row r="4934" spans="1:30" x14ac:dyDescent="0.3">
      <c r="A4934" s="39" t="str">
        <f>IF(Agua!A4936&gt;0,Agua!A4936,"-")</f>
        <v>-</v>
      </c>
      <c r="B4934" s="40">
        <f>Agua!C4936</f>
        <v>0</v>
      </c>
      <c r="C4934" s="72">
        <f>Agua!J4936</f>
        <v>0</v>
      </c>
      <c r="D4934" s="72">
        <f>Agua!M4936</f>
        <v>0</v>
      </c>
      <c r="E4934" s="72">
        <f t="shared" si="1156"/>
        <v>0</v>
      </c>
      <c r="F4934" s="72">
        <f>Agua!P4936</f>
        <v>0</v>
      </c>
      <c r="G4934" s="72">
        <f t="shared" si="1157"/>
        <v>0</v>
      </c>
      <c r="H4934" s="72">
        <f>Agua!S4936</f>
        <v>0</v>
      </c>
      <c r="I4934" s="72">
        <f t="shared" si="1158"/>
        <v>0</v>
      </c>
      <c r="J4934" s="72">
        <f>Agua!V4936</f>
        <v>0</v>
      </c>
      <c r="K4934" s="72">
        <f t="shared" si="1159"/>
        <v>0</v>
      </c>
      <c r="L4934" s="72">
        <f>Agua!X4936</f>
        <v>0</v>
      </c>
      <c r="M4934" s="72">
        <f t="shared" si="1160"/>
        <v>0</v>
      </c>
      <c r="N4934" s="72">
        <f t="shared" si="1161"/>
        <v>0</v>
      </c>
      <c r="O4934" s="41">
        <f>'Gas y Electricidad'!F4937</f>
        <v>0</v>
      </c>
      <c r="P4934" s="49">
        <f t="shared" si="1162"/>
        <v>0</v>
      </c>
      <c r="Q4934" s="41">
        <f>'Gas y Electricidad'!J4937</f>
        <v>0</v>
      </c>
      <c r="R4934" s="49">
        <f t="shared" si="1163"/>
        <v>0</v>
      </c>
      <c r="S4934" s="41">
        <f>'Gas y Electricidad'!M4937</f>
        <v>0</v>
      </c>
      <c r="T4934" s="42" t="e">
        <f t="shared" si="1164"/>
        <v>#DIV/0!</v>
      </c>
      <c r="U4934" s="35">
        <f>'Gas y Electricidad'!Q4937</f>
        <v>0</v>
      </c>
      <c r="V4934" s="52">
        <f t="shared" si="1165"/>
        <v>0</v>
      </c>
      <c r="W4934" s="63"/>
      <c r="X4934" s="63"/>
      <c r="Y4934" s="63"/>
      <c r="Z4934" s="57">
        <f t="shared" si="1166"/>
        <v>0</v>
      </c>
      <c r="AA4934" s="59">
        <f t="shared" si="1167"/>
        <v>0</v>
      </c>
      <c r="AB4934" s="58">
        <f t="shared" si="1168"/>
        <v>0</v>
      </c>
      <c r="AC4934" s="61">
        <f t="shared" si="1169"/>
        <v>0</v>
      </c>
      <c r="AD4934" s="61">
        <f t="shared" si="1170"/>
        <v>0</v>
      </c>
    </row>
    <row r="4935" spans="1:30" x14ac:dyDescent="0.3">
      <c r="A4935" s="39" t="str">
        <f>IF(Agua!A4937&gt;0,Agua!A4937,"-")</f>
        <v>-</v>
      </c>
      <c r="B4935" s="40">
        <f>Agua!C4937</f>
        <v>0</v>
      </c>
      <c r="C4935" s="72">
        <f>Agua!J4937</f>
        <v>0</v>
      </c>
      <c r="D4935" s="72">
        <f>Agua!M4937</f>
        <v>0</v>
      </c>
      <c r="E4935" s="72">
        <f t="shared" si="1156"/>
        <v>0</v>
      </c>
      <c r="F4935" s="72">
        <f>Agua!P4937</f>
        <v>0</v>
      </c>
      <c r="G4935" s="72">
        <f t="shared" si="1157"/>
        <v>0</v>
      </c>
      <c r="H4935" s="72">
        <f>Agua!S4937</f>
        <v>0</v>
      </c>
      <c r="I4935" s="72">
        <f t="shared" si="1158"/>
        <v>0</v>
      </c>
      <c r="J4935" s="72">
        <f>Agua!V4937</f>
        <v>0</v>
      </c>
      <c r="K4935" s="72">
        <f t="shared" si="1159"/>
        <v>0</v>
      </c>
      <c r="L4935" s="72">
        <f>Agua!X4937</f>
        <v>0</v>
      </c>
      <c r="M4935" s="72">
        <f t="shared" si="1160"/>
        <v>0</v>
      </c>
      <c r="N4935" s="72">
        <f t="shared" si="1161"/>
        <v>0</v>
      </c>
      <c r="O4935" s="41">
        <f>'Gas y Electricidad'!F4938</f>
        <v>0</v>
      </c>
      <c r="P4935" s="49">
        <f t="shared" si="1162"/>
        <v>0</v>
      </c>
      <c r="Q4935" s="41">
        <f>'Gas y Electricidad'!J4938</f>
        <v>0</v>
      </c>
      <c r="R4935" s="49">
        <f t="shared" si="1163"/>
        <v>0</v>
      </c>
      <c r="S4935" s="41">
        <f>'Gas y Electricidad'!M4938</f>
        <v>0</v>
      </c>
      <c r="T4935" s="42" t="e">
        <f t="shared" si="1164"/>
        <v>#DIV/0!</v>
      </c>
      <c r="U4935" s="35">
        <f>'Gas y Electricidad'!Q4938</f>
        <v>0</v>
      </c>
      <c r="V4935" s="52">
        <f t="shared" si="1165"/>
        <v>0</v>
      </c>
      <c r="W4935" s="63"/>
      <c r="X4935" s="63"/>
      <c r="Y4935" s="63"/>
      <c r="Z4935" s="57">
        <f t="shared" si="1166"/>
        <v>0</v>
      </c>
      <c r="AA4935" s="59">
        <f t="shared" si="1167"/>
        <v>0</v>
      </c>
      <c r="AB4935" s="58">
        <f t="shared" si="1168"/>
        <v>0</v>
      </c>
      <c r="AC4935" s="61">
        <f t="shared" si="1169"/>
        <v>0</v>
      </c>
      <c r="AD4935" s="61">
        <f t="shared" si="1170"/>
        <v>0</v>
      </c>
    </row>
    <row r="4936" spans="1:30" x14ac:dyDescent="0.3">
      <c r="A4936" s="39" t="str">
        <f>IF(Agua!A4938&gt;0,Agua!A4938,"-")</f>
        <v>-</v>
      </c>
      <c r="B4936" s="40">
        <f>Agua!C4938</f>
        <v>0</v>
      </c>
      <c r="C4936" s="72">
        <f>Agua!J4938</f>
        <v>0</v>
      </c>
      <c r="D4936" s="72">
        <f>Agua!M4938</f>
        <v>0</v>
      </c>
      <c r="E4936" s="72">
        <f t="shared" si="1156"/>
        <v>0</v>
      </c>
      <c r="F4936" s="72">
        <f>Agua!P4938</f>
        <v>0</v>
      </c>
      <c r="G4936" s="72">
        <f t="shared" si="1157"/>
        <v>0</v>
      </c>
      <c r="H4936" s="72">
        <f>Agua!S4938</f>
        <v>0</v>
      </c>
      <c r="I4936" s="72">
        <f t="shared" si="1158"/>
        <v>0</v>
      </c>
      <c r="J4936" s="72">
        <f>Agua!V4938</f>
        <v>0</v>
      </c>
      <c r="K4936" s="72">
        <f t="shared" si="1159"/>
        <v>0</v>
      </c>
      <c r="L4936" s="72">
        <f>Agua!X4938</f>
        <v>0</v>
      </c>
      <c r="M4936" s="72">
        <f t="shared" si="1160"/>
        <v>0</v>
      </c>
      <c r="N4936" s="72">
        <f t="shared" si="1161"/>
        <v>0</v>
      </c>
      <c r="O4936" s="41">
        <f>'Gas y Electricidad'!F4939</f>
        <v>0</v>
      </c>
      <c r="P4936" s="49">
        <f t="shared" si="1162"/>
        <v>0</v>
      </c>
      <c r="Q4936" s="41">
        <f>'Gas y Electricidad'!J4939</f>
        <v>0</v>
      </c>
      <c r="R4936" s="49">
        <f t="shared" si="1163"/>
        <v>0</v>
      </c>
      <c r="S4936" s="41">
        <f>'Gas y Electricidad'!M4939</f>
        <v>0</v>
      </c>
      <c r="T4936" s="42" t="e">
        <f t="shared" si="1164"/>
        <v>#DIV/0!</v>
      </c>
      <c r="U4936" s="35">
        <f>'Gas y Electricidad'!Q4939</f>
        <v>0</v>
      </c>
      <c r="V4936" s="52">
        <f t="shared" si="1165"/>
        <v>0</v>
      </c>
      <c r="W4936" s="63"/>
      <c r="X4936" s="63"/>
      <c r="Y4936" s="63"/>
      <c r="Z4936" s="57">
        <f t="shared" si="1166"/>
        <v>0</v>
      </c>
      <c r="AA4936" s="59">
        <f t="shared" si="1167"/>
        <v>0</v>
      </c>
      <c r="AB4936" s="58">
        <f t="shared" si="1168"/>
        <v>0</v>
      </c>
      <c r="AC4936" s="61">
        <f t="shared" si="1169"/>
        <v>0</v>
      </c>
      <c r="AD4936" s="61">
        <f t="shared" si="1170"/>
        <v>0</v>
      </c>
    </row>
    <row r="4937" spans="1:30" x14ac:dyDescent="0.3">
      <c r="A4937" s="39" t="str">
        <f>IF(Agua!A4939&gt;0,Agua!A4939,"-")</f>
        <v>-</v>
      </c>
      <c r="B4937" s="40">
        <f>Agua!C4939</f>
        <v>0</v>
      </c>
      <c r="C4937" s="72">
        <f>Agua!J4939</f>
        <v>0</v>
      </c>
      <c r="D4937" s="72">
        <f>Agua!M4939</f>
        <v>0</v>
      </c>
      <c r="E4937" s="72">
        <f t="shared" si="1156"/>
        <v>0</v>
      </c>
      <c r="F4937" s="72">
        <f>Agua!P4939</f>
        <v>0</v>
      </c>
      <c r="G4937" s="72">
        <f t="shared" si="1157"/>
        <v>0</v>
      </c>
      <c r="H4937" s="72">
        <f>Agua!S4939</f>
        <v>0</v>
      </c>
      <c r="I4937" s="72">
        <f t="shared" si="1158"/>
        <v>0</v>
      </c>
      <c r="J4937" s="72">
        <f>Agua!V4939</f>
        <v>0</v>
      </c>
      <c r="K4937" s="72">
        <f t="shared" si="1159"/>
        <v>0</v>
      </c>
      <c r="L4937" s="72">
        <f>Agua!X4939</f>
        <v>0</v>
      </c>
      <c r="M4937" s="72">
        <f t="shared" si="1160"/>
        <v>0</v>
      </c>
      <c r="N4937" s="72">
        <f t="shared" si="1161"/>
        <v>0</v>
      </c>
      <c r="O4937" s="41">
        <f>'Gas y Electricidad'!F4940</f>
        <v>0</v>
      </c>
      <c r="P4937" s="49">
        <f t="shared" si="1162"/>
        <v>0</v>
      </c>
      <c r="Q4937" s="41">
        <f>'Gas y Electricidad'!J4940</f>
        <v>0</v>
      </c>
      <c r="R4937" s="49">
        <f t="shared" si="1163"/>
        <v>0</v>
      </c>
      <c r="S4937" s="41">
        <f>'Gas y Electricidad'!M4940</f>
        <v>0</v>
      </c>
      <c r="T4937" s="42" t="e">
        <f t="shared" si="1164"/>
        <v>#DIV/0!</v>
      </c>
      <c r="U4937" s="35">
        <f>'Gas y Electricidad'!Q4940</f>
        <v>0</v>
      </c>
      <c r="V4937" s="52">
        <f t="shared" si="1165"/>
        <v>0</v>
      </c>
      <c r="W4937" s="63"/>
      <c r="X4937" s="63"/>
      <c r="Y4937" s="63"/>
      <c r="Z4937" s="57">
        <f t="shared" si="1166"/>
        <v>0</v>
      </c>
      <c r="AA4937" s="59">
        <f t="shared" si="1167"/>
        <v>0</v>
      </c>
      <c r="AB4937" s="58">
        <f t="shared" si="1168"/>
        <v>0</v>
      </c>
      <c r="AC4937" s="61">
        <f t="shared" si="1169"/>
        <v>0</v>
      </c>
      <c r="AD4937" s="61">
        <f t="shared" si="1170"/>
        <v>0</v>
      </c>
    </row>
    <row r="4938" spans="1:30" x14ac:dyDescent="0.3">
      <c r="A4938" s="39" t="str">
        <f>IF(Agua!A4940&gt;0,Agua!A4940,"-")</f>
        <v>-</v>
      </c>
      <c r="B4938" s="40">
        <f>Agua!C4940</f>
        <v>0</v>
      </c>
      <c r="C4938" s="72">
        <f>Agua!J4940</f>
        <v>0</v>
      </c>
      <c r="D4938" s="72">
        <f>Agua!M4940</f>
        <v>0</v>
      </c>
      <c r="E4938" s="72">
        <f t="shared" si="1156"/>
        <v>0</v>
      </c>
      <c r="F4938" s="72">
        <f>Agua!P4940</f>
        <v>0</v>
      </c>
      <c r="G4938" s="72">
        <f t="shared" si="1157"/>
        <v>0</v>
      </c>
      <c r="H4938" s="72">
        <f>Agua!S4940</f>
        <v>0</v>
      </c>
      <c r="I4938" s="72">
        <f t="shared" si="1158"/>
        <v>0</v>
      </c>
      <c r="J4938" s="72">
        <f>Agua!V4940</f>
        <v>0</v>
      </c>
      <c r="K4938" s="72">
        <f t="shared" si="1159"/>
        <v>0</v>
      </c>
      <c r="L4938" s="72">
        <f>Agua!X4940</f>
        <v>0</v>
      </c>
      <c r="M4938" s="72">
        <f t="shared" si="1160"/>
        <v>0</v>
      </c>
      <c r="N4938" s="72">
        <f t="shared" si="1161"/>
        <v>0</v>
      </c>
      <c r="O4938" s="41">
        <f>'Gas y Electricidad'!F4941</f>
        <v>0</v>
      </c>
      <c r="P4938" s="49">
        <f t="shared" si="1162"/>
        <v>0</v>
      </c>
      <c r="Q4938" s="41">
        <f>'Gas y Electricidad'!J4941</f>
        <v>0</v>
      </c>
      <c r="R4938" s="49">
        <f t="shared" si="1163"/>
        <v>0</v>
      </c>
      <c r="S4938" s="41">
        <f>'Gas y Electricidad'!M4941</f>
        <v>0</v>
      </c>
      <c r="T4938" s="42" t="e">
        <f t="shared" si="1164"/>
        <v>#DIV/0!</v>
      </c>
      <c r="U4938" s="35">
        <f>'Gas y Electricidad'!Q4941</f>
        <v>0</v>
      </c>
      <c r="V4938" s="52">
        <f t="shared" si="1165"/>
        <v>0</v>
      </c>
      <c r="W4938" s="63"/>
      <c r="X4938" s="63"/>
      <c r="Y4938" s="63"/>
      <c r="Z4938" s="57">
        <f t="shared" si="1166"/>
        <v>0</v>
      </c>
      <c r="AA4938" s="59">
        <f t="shared" si="1167"/>
        <v>0</v>
      </c>
      <c r="AB4938" s="58">
        <f t="shared" si="1168"/>
        <v>0</v>
      </c>
      <c r="AC4938" s="61">
        <f t="shared" si="1169"/>
        <v>0</v>
      </c>
      <c r="AD4938" s="61">
        <f t="shared" si="1170"/>
        <v>0</v>
      </c>
    </row>
    <row r="4939" spans="1:30" x14ac:dyDescent="0.3">
      <c r="A4939" s="39" t="str">
        <f>IF(Agua!A4941&gt;0,Agua!A4941,"-")</f>
        <v>-</v>
      </c>
      <c r="B4939" s="40">
        <f>Agua!C4941</f>
        <v>0</v>
      </c>
      <c r="C4939" s="72">
        <f>Agua!J4941</f>
        <v>0</v>
      </c>
      <c r="D4939" s="72">
        <f>Agua!M4941</f>
        <v>0</v>
      </c>
      <c r="E4939" s="72">
        <f t="shared" si="1156"/>
        <v>0</v>
      </c>
      <c r="F4939" s="72">
        <f>Agua!P4941</f>
        <v>0</v>
      </c>
      <c r="G4939" s="72">
        <f t="shared" si="1157"/>
        <v>0</v>
      </c>
      <c r="H4939" s="72">
        <f>Agua!S4941</f>
        <v>0</v>
      </c>
      <c r="I4939" s="72">
        <f t="shared" si="1158"/>
        <v>0</v>
      </c>
      <c r="J4939" s="72">
        <f>Agua!V4941</f>
        <v>0</v>
      </c>
      <c r="K4939" s="72">
        <f t="shared" si="1159"/>
        <v>0</v>
      </c>
      <c r="L4939" s="72">
        <f>Agua!X4941</f>
        <v>0</v>
      </c>
      <c r="M4939" s="72">
        <f t="shared" si="1160"/>
        <v>0</v>
      </c>
      <c r="N4939" s="72">
        <f t="shared" si="1161"/>
        <v>0</v>
      </c>
      <c r="O4939" s="41">
        <f>'Gas y Electricidad'!F4942</f>
        <v>0</v>
      </c>
      <c r="P4939" s="49">
        <f t="shared" si="1162"/>
        <v>0</v>
      </c>
      <c r="Q4939" s="41">
        <f>'Gas y Electricidad'!J4942</f>
        <v>0</v>
      </c>
      <c r="R4939" s="49">
        <f t="shared" si="1163"/>
        <v>0</v>
      </c>
      <c r="S4939" s="41">
        <f>'Gas y Electricidad'!M4942</f>
        <v>0</v>
      </c>
      <c r="T4939" s="42" t="e">
        <f t="shared" si="1164"/>
        <v>#DIV/0!</v>
      </c>
      <c r="U4939" s="35">
        <f>'Gas y Electricidad'!Q4942</f>
        <v>0</v>
      </c>
      <c r="V4939" s="52">
        <f t="shared" si="1165"/>
        <v>0</v>
      </c>
      <c r="W4939" s="63"/>
      <c r="X4939" s="63"/>
      <c r="Y4939" s="63"/>
      <c r="Z4939" s="57">
        <f t="shared" si="1166"/>
        <v>0</v>
      </c>
      <c r="AA4939" s="59">
        <f t="shared" si="1167"/>
        <v>0</v>
      </c>
      <c r="AB4939" s="58">
        <f t="shared" si="1168"/>
        <v>0</v>
      </c>
      <c r="AC4939" s="61">
        <f t="shared" si="1169"/>
        <v>0</v>
      </c>
      <c r="AD4939" s="61">
        <f t="shared" si="1170"/>
        <v>0</v>
      </c>
    </row>
    <row r="4940" spans="1:30" x14ac:dyDescent="0.3">
      <c r="A4940" s="39" t="str">
        <f>IF(Agua!A4942&gt;0,Agua!A4942,"-")</f>
        <v>-</v>
      </c>
      <c r="B4940" s="40">
        <f>Agua!C4942</f>
        <v>0</v>
      </c>
      <c r="C4940" s="72">
        <f>Agua!J4942</f>
        <v>0</v>
      </c>
      <c r="D4940" s="72">
        <f>Agua!M4942</f>
        <v>0</v>
      </c>
      <c r="E4940" s="72">
        <f t="shared" si="1156"/>
        <v>0</v>
      </c>
      <c r="F4940" s="72">
        <f>Agua!P4942</f>
        <v>0</v>
      </c>
      <c r="G4940" s="72">
        <f t="shared" si="1157"/>
        <v>0</v>
      </c>
      <c r="H4940" s="72">
        <f>Agua!S4942</f>
        <v>0</v>
      </c>
      <c r="I4940" s="72">
        <f t="shared" si="1158"/>
        <v>0</v>
      </c>
      <c r="J4940" s="72">
        <f>Agua!V4942</f>
        <v>0</v>
      </c>
      <c r="K4940" s="72">
        <f t="shared" si="1159"/>
        <v>0</v>
      </c>
      <c r="L4940" s="72">
        <f>Agua!X4942</f>
        <v>0</v>
      </c>
      <c r="M4940" s="72">
        <f t="shared" si="1160"/>
        <v>0</v>
      </c>
      <c r="N4940" s="72">
        <f t="shared" si="1161"/>
        <v>0</v>
      </c>
      <c r="O4940" s="41">
        <f>'Gas y Electricidad'!F4943</f>
        <v>0</v>
      </c>
      <c r="P4940" s="49">
        <f t="shared" si="1162"/>
        <v>0</v>
      </c>
      <c r="Q4940" s="41">
        <f>'Gas y Electricidad'!J4943</f>
        <v>0</v>
      </c>
      <c r="R4940" s="49">
        <f t="shared" si="1163"/>
        <v>0</v>
      </c>
      <c r="S4940" s="41">
        <f>'Gas y Electricidad'!M4943</f>
        <v>0</v>
      </c>
      <c r="T4940" s="42" t="e">
        <f t="shared" si="1164"/>
        <v>#DIV/0!</v>
      </c>
      <c r="U4940" s="35">
        <f>'Gas y Electricidad'!Q4943</f>
        <v>0</v>
      </c>
      <c r="V4940" s="52">
        <f t="shared" si="1165"/>
        <v>0</v>
      </c>
      <c r="W4940" s="63"/>
      <c r="X4940" s="63"/>
      <c r="Y4940" s="63"/>
      <c r="Z4940" s="57">
        <f t="shared" si="1166"/>
        <v>0</v>
      </c>
      <c r="AA4940" s="59">
        <f t="shared" si="1167"/>
        <v>0</v>
      </c>
      <c r="AB4940" s="58">
        <f t="shared" si="1168"/>
        <v>0</v>
      </c>
      <c r="AC4940" s="61">
        <f t="shared" si="1169"/>
        <v>0</v>
      </c>
      <c r="AD4940" s="61">
        <f t="shared" si="1170"/>
        <v>0</v>
      </c>
    </row>
    <row r="4941" spans="1:30" x14ac:dyDescent="0.3">
      <c r="A4941" s="39" t="str">
        <f>IF(Agua!A4943&gt;0,Agua!A4943,"-")</f>
        <v>-</v>
      </c>
      <c r="B4941" s="40">
        <f>Agua!C4943</f>
        <v>0</v>
      </c>
      <c r="C4941" s="72">
        <f>Agua!J4943</f>
        <v>0</v>
      </c>
      <c r="D4941" s="72">
        <f>Agua!M4943</f>
        <v>0</v>
      </c>
      <c r="E4941" s="72">
        <f t="shared" si="1156"/>
        <v>0</v>
      </c>
      <c r="F4941" s="72">
        <f>Agua!P4943</f>
        <v>0</v>
      </c>
      <c r="G4941" s="72">
        <f t="shared" si="1157"/>
        <v>0</v>
      </c>
      <c r="H4941" s="72">
        <f>Agua!S4943</f>
        <v>0</v>
      </c>
      <c r="I4941" s="72">
        <f t="shared" si="1158"/>
        <v>0</v>
      </c>
      <c r="J4941" s="72">
        <f>Agua!V4943</f>
        <v>0</v>
      </c>
      <c r="K4941" s="72">
        <f t="shared" si="1159"/>
        <v>0</v>
      </c>
      <c r="L4941" s="72">
        <f>Agua!X4943</f>
        <v>0</v>
      </c>
      <c r="M4941" s="72">
        <f t="shared" si="1160"/>
        <v>0</v>
      </c>
      <c r="N4941" s="72">
        <f t="shared" si="1161"/>
        <v>0</v>
      </c>
      <c r="O4941" s="41">
        <f>'Gas y Electricidad'!F4944</f>
        <v>0</v>
      </c>
      <c r="P4941" s="49">
        <f t="shared" si="1162"/>
        <v>0</v>
      </c>
      <c r="Q4941" s="41">
        <f>'Gas y Electricidad'!J4944</f>
        <v>0</v>
      </c>
      <c r="R4941" s="49">
        <f t="shared" si="1163"/>
        <v>0</v>
      </c>
      <c r="S4941" s="41">
        <f>'Gas y Electricidad'!M4944</f>
        <v>0</v>
      </c>
      <c r="T4941" s="42" t="e">
        <f t="shared" si="1164"/>
        <v>#DIV/0!</v>
      </c>
      <c r="U4941" s="35">
        <f>'Gas y Electricidad'!Q4944</f>
        <v>0</v>
      </c>
      <c r="V4941" s="52">
        <f t="shared" si="1165"/>
        <v>0</v>
      </c>
      <c r="W4941" s="63"/>
      <c r="X4941" s="63"/>
      <c r="Y4941" s="63"/>
      <c r="Z4941" s="57">
        <f t="shared" si="1166"/>
        <v>0</v>
      </c>
      <c r="AA4941" s="59">
        <f t="shared" si="1167"/>
        <v>0</v>
      </c>
      <c r="AB4941" s="58">
        <f t="shared" si="1168"/>
        <v>0</v>
      </c>
      <c r="AC4941" s="61">
        <f t="shared" si="1169"/>
        <v>0</v>
      </c>
      <c r="AD4941" s="61">
        <f t="shared" si="1170"/>
        <v>0</v>
      </c>
    </row>
    <row r="4942" spans="1:30" x14ac:dyDescent="0.3">
      <c r="A4942" s="39" t="str">
        <f>IF(Agua!A4944&gt;0,Agua!A4944,"-")</f>
        <v>-</v>
      </c>
      <c r="B4942" s="40">
        <f>Agua!C4944</f>
        <v>0</v>
      </c>
      <c r="C4942" s="72">
        <f>Agua!J4944</f>
        <v>0</v>
      </c>
      <c r="D4942" s="72">
        <f>Agua!M4944</f>
        <v>0</v>
      </c>
      <c r="E4942" s="72">
        <f t="shared" si="1156"/>
        <v>0</v>
      </c>
      <c r="F4942" s="72">
        <f>Agua!P4944</f>
        <v>0</v>
      </c>
      <c r="G4942" s="72">
        <f t="shared" si="1157"/>
        <v>0</v>
      </c>
      <c r="H4942" s="72">
        <f>Agua!S4944</f>
        <v>0</v>
      </c>
      <c r="I4942" s="72">
        <f t="shared" si="1158"/>
        <v>0</v>
      </c>
      <c r="J4942" s="72">
        <f>Agua!V4944</f>
        <v>0</v>
      </c>
      <c r="K4942" s="72">
        <f t="shared" si="1159"/>
        <v>0</v>
      </c>
      <c r="L4942" s="72">
        <f>Agua!X4944</f>
        <v>0</v>
      </c>
      <c r="M4942" s="72">
        <f t="shared" si="1160"/>
        <v>0</v>
      </c>
      <c r="N4942" s="72">
        <f t="shared" si="1161"/>
        <v>0</v>
      </c>
      <c r="O4942" s="41">
        <f>'Gas y Electricidad'!F4945</f>
        <v>0</v>
      </c>
      <c r="P4942" s="49">
        <f t="shared" si="1162"/>
        <v>0</v>
      </c>
      <c r="Q4942" s="41">
        <f>'Gas y Electricidad'!J4945</f>
        <v>0</v>
      </c>
      <c r="R4942" s="49">
        <f t="shared" si="1163"/>
        <v>0</v>
      </c>
      <c r="S4942" s="41">
        <f>'Gas y Electricidad'!M4945</f>
        <v>0</v>
      </c>
      <c r="T4942" s="42" t="e">
        <f t="shared" si="1164"/>
        <v>#DIV/0!</v>
      </c>
      <c r="U4942" s="35">
        <f>'Gas y Electricidad'!Q4945</f>
        <v>0</v>
      </c>
      <c r="V4942" s="52">
        <f t="shared" si="1165"/>
        <v>0</v>
      </c>
      <c r="W4942" s="63"/>
      <c r="X4942" s="63"/>
      <c r="Y4942" s="63"/>
      <c r="Z4942" s="57">
        <f t="shared" si="1166"/>
        <v>0</v>
      </c>
      <c r="AA4942" s="59">
        <f t="shared" si="1167"/>
        <v>0</v>
      </c>
      <c r="AB4942" s="58">
        <f t="shared" si="1168"/>
        <v>0</v>
      </c>
      <c r="AC4942" s="61">
        <f t="shared" si="1169"/>
        <v>0</v>
      </c>
      <c r="AD4942" s="61">
        <f t="shared" si="1170"/>
        <v>0</v>
      </c>
    </row>
    <row r="4943" spans="1:30" x14ac:dyDescent="0.3">
      <c r="A4943" s="39" t="str">
        <f>IF(Agua!A4945&gt;0,Agua!A4945,"-")</f>
        <v>-</v>
      </c>
      <c r="B4943" s="40">
        <f>Agua!C4945</f>
        <v>0</v>
      </c>
      <c r="C4943" s="72">
        <f>Agua!J4945</f>
        <v>0</v>
      </c>
      <c r="D4943" s="72">
        <f>Agua!M4945</f>
        <v>0</v>
      </c>
      <c r="E4943" s="72">
        <f t="shared" si="1156"/>
        <v>0</v>
      </c>
      <c r="F4943" s="72">
        <f>Agua!P4945</f>
        <v>0</v>
      </c>
      <c r="G4943" s="72">
        <f t="shared" si="1157"/>
        <v>0</v>
      </c>
      <c r="H4943" s="72">
        <f>Agua!S4945</f>
        <v>0</v>
      </c>
      <c r="I4943" s="72">
        <f t="shared" si="1158"/>
        <v>0</v>
      </c>
      <c r="J4943" s="72">
        <f>Agua!V4945</f>
        <v>0</v>
      </c>
      <c r="K4943" s="72">
        <f t="shared" si="1159"/>
        <v>0</v>
      </c>
      <c r="L4943" s="72">
        <f>Agua!X4945</f>
        <v>0</v>
      </c>
      <c r="M4943" s="72">
        <f t="shared" si="1160"/>
        <v>0</v>
      </c>
      <c r="N4943" s="72">
        <f t="shared" si="1161"/>
        <v>0</v>
      </c>
      <c r="O4943" s="41">
        <f>'Gas y Electricidad'!F4946</f>
        <v>0</v>
      </c>
      <c r="P4943" s="49">
        <f t="shared" si="1162"/>
        <v>0</v>
      </c>
      <c r="Q4943" s="41">
        <f>'Gas y Electricidad'!J4946</f>
        <v>0</v>
      </c>
      <c r="R4943" s="49">
        <f t="shared" si="1163"/>
        <v>0</v>
      </c>
      <c r="S4943" s="41">
        <f>'Gas y Electricidad'!M4946</f>
        <v>0</v>
      </c>
      <c r="T4943" s="42" t="e">
        <f t="shared" si="1164"/>
        <v>#DIV/0!</v>
      </c>
      <c r="U4943" s="35">
        <f>'Gas y Electricidad'!Q4946</f>
        <v>0</v>
      </c>
      <c r="V4943" s="52">
        <f t="shared" si="1165"/>
        <v>0</v>
      </c>
      <c r="W4943" s="63"/>
      <c r="X4943" s="63"/>
      <c r="Y4943" s="63"/>
      <c r="Z4943" s="57">
        <f t="shared" si="1166"/>
        <v>0</v>
      </c>
      <c r="AA4943" s="59">
        <f t="shared" si="1167"/>
        <v>0</v>
      </c>
      <c r="AB4943" s="58">
        <f t="shared" si="1168"/>
        <v>0</v>
      </c>
      <c r="AC4943" s="61">
        <f t="shared" si="1169"/>
        <v>0</v>
      </c>
      <c r="AD4943" s="61">
        <f t="shared" si="1170"/>
        <v>0</v>
      </c>
    </row>
    <row r="4944" spans="1:30" x14ac:dyDescent="0.3">
      <c r="A4944" s="39" t="str">
        <f>IF(Agua!A4946&gt;0,Agua!A4946,"-")</f>
        <v>-</v>
      </c>
      <c r="B4944" s="40">
        <f>Agua!C4946</f>
        <v>0</v>
      </c>
      <c r="C4944" s="72">
        <f>Agua!J4946</f>
        <v>0</v>
      </c>
      <c r="D4944" s="72">
        <f>Agua!M4946</f>
        <v>0</v>
      </c>
      <c r="E4944" s="72">
        <f t="shared" si="1156"/>
        <v>0</v>
      </c>
      <c r="F4944" s="72">
        <f>Agua!P4946</f>
        <v>0</v>
      </c>
      <c r="G4944" s="72">
        <f t="shared" si="1157"/>
        <v>0</v>
      </c>
      <c r="H4944" s="72">
        <f>Agua!S4946</f>
        <v>0</v>
      </c>
      <c r="I4944" s="72">
        <f t="shared" si="1158"/>
        <v>0</v>
      </c>
      <c r="J4944" s="72">
        <f>Agua!V4946</f>
        <v>0</v>
      </c>
      <c r="K4944" s="72">
        <f t="shared" si="1159"/>
        <v>0</v>
      </c>
      <c r="L4944" s="72">
        <f>Agua!X4946</f>
        <v>0</v>
      </c>
      <c r="M4944" s="72">
        <f t="shared" si="1160"/>
        <v>0</v>
      </c>
      <c r="N4944" s="72">
        <f t="shared" si="1161"/>
        <v>0</v>
      </c>
      <c r="O4944" s="41">
        <f>'Gas y Electricidad'!F4947</f>
        <v>0</v>
      </c>
      <c r="P4944" s="49">
        <f t="shared" si="1162"/>
        <v>0</v>
      </c>
      <c r="Q4944" s="41">
        <f>'Gas y Electricidad'!J4947</f>
        <v>0</v>
      </c>
      <c r="R4944" s="49">
        <f t="shared" si="1163"/>
        <v>0</v>
      </c>
      <c r="S4944" s="41">
        <f>'Gas y Electricidad'!M4947</f>
        <v>0</v>
      </c>
      <c r="T4944" s="42" t="e">
        <f t="shared" si="1164"/>
        <v>#DIV/0!</v>
      </c>
      <c r="U4944" s="35">
        <f>'Gas y Electricidad'!Q4947</f>
        <v>0</v>
      </c>
      <c r="V4944" s="52">
        <f t="shared" si="1165"/>
        <v>0</v>
      </c>
      <c r="W4944" s="63"/>
      <c r="X4944" s="63"/>
      <c r="Y4944" s="63"/>
      <c r="Z4944" s="57">
        <f t="shared" si="1166"/>
        <v>0</v>
      </c>
      <c r="AA4944" s="59">
        <f t="shared" si="1167"/>
        <v>0</v>
      </c>
      <c r="AB4944" s="58">
        <f t="shared" si="1168"/>
        <v>0</v>
      </c>
      <c r="AC4944" s="61">
        <f t="shared" si="1169"/>
        <v>0</v>
      </c>
      <c r="AD4944" s="61">
        <f t="shared" si="1170"/>
        <v>0</v>
      </c>
    </row>
    <row r="4945" spans="1:30" x14ac:dyDescent="0.3">
      <c r="A4945" s="39" t="str">
        <f>IF(Agua!A4947&gt;0,Agua!A4947,"-")</f>
        <v>-</v>
      </c>
      <c r="B4945" s="40">
        <f>Agua!C4947</f>
        <v>0</v>
      </c>
      <c r="C4945" s="72">
        <f>Agua!J4947</f>
        <v>0</v>
      </c>
      <c r="D4945" s="72">
        <f>Agua!M4947</f>
        <v>0</v>
      </c>
      <c r="E4945" s="72">
        <f t="shared" si="1156"/>
        <v>0</v>
      </c>
      <c r="F4945" s="72">
        <f>Agua!P4947</f>
        <v>0</v>
      </c>
      <c r="G4945" s="72">
        <f t="shared" si="1157"/>
        <v>0</v>
      </c>
      <c r="H4945" s="72">
        <f>Agua!S4947</f>
        <v>0</v>
      </c>
      <c r="I4945" s="72">
        <f t="shared" si="1158"/>
        <v>0</v>
      </c>
      <c r="J4945" s="72">
        <f>Agua!V4947</f>
        <v>0</v>
      </c>
      <c r="K4945" s="72">
        <f t="shared" si="1159"/>
        <v>0</v>
      </c>
      <c r="L4945" s="72">
        <f>Agua!X4947</f>
        <v>0</v>
      </c>
      <c r="M4945" s="72">
        <f t="shared" si="1160"/>
        <v>0</v>
      </c>
      <c r="N4945" s="72">
        <f t="shared" si="1161"/>
        <v>0</v>
      </c>
      <c r="O4945" s="41">
        <f>'Gas y Electricidad'!F4948</f>
        <v>0</v>
      </c>
      <c r="P4945" s="49">
        <f t="shared" si="1162"/>
        <v>0</v>
      </c>
      <c r="Q4945" s="41">
        <f>'Gas y Electricidad'!J4948</f>
        <v>0</v>
      </c>
      <c r="R4945" s="49">
        <f t="shared" si="1163"/>
        <v>0</v>
      </c>
      <c r="S4945" s="41">
        <f>'Gas y Electricidad'!M4948</f>
        <v>0</v>
      </c>
      <c r="T4945" s="42" t="e">
        <f t="shared" si="1164"/>
        <v>#DIV/0!</v>
      </c>
      <c r="U4945" s="35">
        <f>'Gas y Electricidad'!Q4948</f>
        <v>0</v>
      </c>
      <c r="V4945" s="52">
        <f t="shared" si="1165"/>
        <v>0</v>
      </c>
      <c r="W4945" s="63"/>
      <c r="X4945" s="63"/>
      <c r="Y4945" s="63"/>
      <c r="Z4945" s="57">
        <f t="shared" si="1166"/>
        <v>0</v>
      </c>
      <c r="AA4945" s="59">
        <f t="shared" si="1167"/>
        <v>0</v>
      </c>
      <c r="AB4945" s="58">
        <f t="shared" si="1168"/>
        <v>0</v>
      </c>
      <c r="AC4945" s="61">
        <f t="shared" si="1169"/>
        <v>0</v>
      </c>
      <c r="AD4945" s="61">
        <f t="shared" si="1170"/>
        <v>0</v>
      </c>
    </row>
    <row r="4946" spans="1:30" x14ac:dyDescent="0.3">
      <c r="A4946" s="39" t="str">
        <f>IF(Agua!A4948&gt;0,Agua!A4948,"-")</f>
        <v>-</v>
      </c>
      <c r="B4946" s="40">
        <f>Agua!C4948</f>
        <v>0</v>
      </c>
      <c r="C4946" s="72">
        <f>Agua!J4948</f>
        <v>0</v>
      </c>
      <c r="D4946" s="72">
        <f>Agua!M4948</f>
        <v>0</v>
      </c>
      <c r="E4946" s="72">
        <f t="shared" si="1156"/>
        <v>0</v>
      </c>
      <c r="F4946" s="72">
        <f>Agua!P4948</f>
        <v>0</v>
      </c>
      <c r="G4946" s="72">
        <f t="shared" si="1157"/>
        <v>0</v>
      </c>
      <c r="H4946" s="72">
        <f>Agua!S4948</f>
        <v>0</v>
      </c>
      <c r="I4946" s="72">
        <f t="shared" si="1158"/>
        <v>0</v>
      </c>
      <c r="J4946" s="72">
        <f>Agua!V4948</f>
        <v>0</v>
      </c>
      <c r="K4946" s="72">
        <f t="shared" si="1159"/>
        <v>0</v>
      </c>
      <c r="L4946" s="72">
        <f>Agua!X4948</f>
        <v>0</v>
      </c>
      <c r="M4946" s="72">
        <f t="shared" si="1160"/>
        <v>0</v>
      </c>
      <c r="N4946" s="72">
        <f t="shared" si="1161"/>
        <v>0</v>
      </c>
      <c r="O4946" s="41">
        <f>'Gas y Electricidad'!F4949</f>
        <v>0</v>
      </c>
      <c r="P4946" s="49">
        <f t="shared" si="1162"/>
        <v>0</v>
      </c>
      <c r="Q4946" s="41">
        <f>'Gas y Electricidad'!J4949</f>
        <v>0</v>
      </c>
      <c r="R4946" s="49">
        <f t="shared" si="1163"/>
        <v>0</v>
      </c>
      <c r="S4946" s="41">
        <f>'Gas y Electricidad'!M4949</f>
        <v>0</v>
      </c>
      <c r="T4946" s="42" t="e">
        <f t="shared" si="1164"/>
        <v>#DIV/0!</v>
      </c>
      <c r="U4946" s="35">
        <f>'Gas y Electricidad'!Q4949</f>
        <v>0</v>
      </c>
      <c r="V4946" s="52">
        <f t="shared" si="1165"/>
        <v>0</v>
      </c>
      <c r="W4946" s="63"/>
      <c r="X4946" s="63"/>
      <c r="Y4946" s="63"/>
      <c r="Z4946" s="57">
        <f t="shared" si="1166"/>
        <v>0</v>
      </c>
      <c r="AA4946" s="59">
        <f t="shared" si="1167"/>
        <v>0</v>
      </c>
      <c r="AB4946" s="58">
        <f t="shared" si="1168"/>
        <v>0</v>
      </c>
      <c r="AC4946" s="61">
        <f t="shared" si="1169"/>
        <v>0</v>
      </c>
      <c r="AD4946" s="61">
        <f t="shared" si="1170"/>
        <v>0</v>
      </c>
    </row>
    <row r="4947" spans="1:30" x14ac:dyDescent="0.3">
      <c r="A4947" s="39" t="str">
        <f>IF(Agua!A4949&gt;0,Agua!A4949,"-")</f>
        <v>-</v>
      </c>
      <c r="B4947" s="40">
        <f>Agua!C4949</f>
        <v>0</v>
      </c>
      <c r="C4947" s="72">
        <f>Agua!J4949</f>
        <v>0</v>
      </c>
      <c r="D4947" s="72">
        <f>Agua!M4949</f>
        <v>0</v>
      </c>
      <c r="E4947" s="72">
        <f t="shared" si="1156"/>
        <v>0</v>
      </c>
      <c r="F4947" s="72">
        <f>Agua!P4949</f>
        <v>0</v>
      </c>
      <c r="G4947" s="72">
        <f t="shared" si="1157"/>
        <v>0</v>
      </c>
      <c r="H4947" s="72">
        <f>Agua!S4949</f>
        <v>0</v>
      </c>
      <c r="I4947" s="72">
        <f t="shared" si="1158"/>
        <v>0</v>
      </c>
      <c r="J4947" s="72">
        <f>Agua!V4949</f>
        <v>0</v>
      </c>
      <c r="K4947" s="72">
        <f t="shared" si="1159"/>
        <v>0</v>
      </c>
      <c r="L4947" s="72">
        <f>Agua!X4949</f>
        <v>0</v>
      </c>
      <c r="M4947" s="72">
        <f t="shared" si="1160"/>
        <v>0</v>
      </c>
      <c r="N4947" s="72">
        <f t="shared" si="1161"/>
        <v>0</v>
      </c>
      <c r="O4947" s="41">
        <f>'Gas y Electricidad'!F4950</f>
        <v>0</v>
      </c>
      <c r="P4947" s="49">
        <f t="shared" si="1162"/>
        <v>0</v>
      </c>
      <c r="Q4947" s="41">
        <f>'Gas y Electricidad'!J4950</f>
        <v>0</v>
      </c>
      <c r="R4947" s="49">
        <f t="shared" si="1163"/>
        <v>0</v>
      </c>
      <c r="S4947" s="41">
        <f>'Gas y Electricidad'!M4950</f>
        <v>0</v>
      </c>
      <c r="T4947" s="42" t="e">
        <f t="shared" si="1164"/>
        <v>#DIV/0!</v>
      </c>
      <c r="U4947" s="35">
        <f>'Gas y Electricidad'!Q4950</f>
        <v>0</v>
      </c>
      <c r="V4947" s="52">
        <f t="shared" si="1165"/>
        <v>0</v>
      </c>
      <c r="W4947" s="63"/>
      <c r="X4947" s="63"/>
      <c r="Y4947" s="63"/>
      <c r="Z4947" s="57">
        <f t="shared" si="1166"/>
        <v>0</v>
      </c>
      <c r="AA4947" s="59">
        <f t="shared" si="1167"/>
        <v>0</v>
      </c>
      <c r="AB4947" s="58">
        <f t="shared" si="1168"/>
        <v>0</v>
      </c>
      <c r="AC4947" s="61">
        <f t="shared" si="1169"/>
        <v>0</v>
      </c>
      <c r="AD4947" s="61">
        <f t="shared" si="1170"/>
        <v>0</v>
      </c>
    </row>
    <row r="4948" spans="1:30" x14ac:dyDescent="0.3">
      <c r="A4948" s="39" t="str">
        <f>IF(Agua!A4950&gt;0,Agua!A4950,"-")</f>
        <v>-</v>
      </c>
      <c r="B4948" s="40">
        <f>Agua!C4950</f>
        <v>0</v>
      </c>
      <c r="C4948" s="72">
        <f>Agua!J4950</f>
        <v>0</v>
      </c>
      <c r="D4948" s="72">
        <f>Agua!M4950</f>
        <v>0</v>
      </c>
      <c r="E4948" s="72">
        <f t="shared" si="1156"/>
        <v>0</v>
      </c>
      <c r="F4948" s="72">
        <f>Agua!P4950</f>
        <v>0</v>
      </c>
      <c r="G4948" s="72">
        <f t="shared" si="1157"/>
        <v>0</v>
      </c>
      <c r="H4948" s="72">
        <f>Agua!S4950</f>
        <v>0</v>
      </c>
      <c r="I4948" s="72">
        <f t="shared" si="1158"/>
        <v>0</v>
      </c>
      <c r="J4948" s="72">
        <f>Agua!V4950</f>
        <v>0</v>
      </c>
      <c r="K4948" s="72">
        <f t="shared" si="1159"/>
        <v>0</v>
      </c>
      <c r="L4948" s="72">
        <f>Agua!X4950</f>
        <v>0</v>
      </c>
      <c r="M4948" s="72">
        <f t="shared" si="1160"/>
        <v>0</v>
      </c>
      <c r="N4948" s="72">
        <f t="shared" si="1161"/>
        <v>0</v>
      </c>
      <c r="O4948" s="41">
        <f>'Gas y Electricidad'!F4951</f>
        <v>0</v>
      </c>
      <c r="P4948" s="49">
        <f t="shared" si="1162"/>
        <v>0</v>
      </c>
      <c r="Q4948" s="41">
        <f>'Gas y Electricidad'!J4951</f>
        <v>0</v>
      </c>
      <c r="R4948" s="49">
        <f t="shared" si="1163"/>
        <v>0</v>
      </c>
      <c r="S4948" s="41">
        <f>'Gas y Electricidad'!M4951</f>
        <v>0</v>
      </c>
      <c r="T4948" s="42" t="e">
        <f t="shared" si="1164"/>
        <v>#DIV/0!</v>
      </c>
      <c r="U4948" s="35">
        <f>'Gas y Electricidad'!Q4951</f>
        <v>0</v>
      </c>
      <c r="V4948" s="52">
        <f t="shared" si="1165"/>
        <v>0</v>
      </c>
      <c r="W4948" s="63"/>
      <c r="X4948" s="63"/>
      <c r="Y4948" s="63"/>
      <c r="Z4948" s="57">
        <f t="shared" si="1166"/>
        <v>0</v>
      </c>
      <c r="AA4948" s="59">
        <f t="shared" si="1167"/>
        <v>0</v>
      </c>
      <c r="AB4948" s="58">
        <f t="shared" si="1168"/>
        <v>0</v>
      </c>
      <c r="AC4948" s="61">
        <f t="shared" si="1169"/>
        <v>0</v>
      </c>
      <c r="AD4948" s="61">
        <f t="shared" si="1170"/>
        <v>0</v>
      </c>
    </row>
    <row r="4949" spans="1:30" x14ac:dyDescent="0.3">
      <c r="A4949" s="39" t="str">
        <f>IF(Agua!A4951&gt;0,Agua!A4951,"-")</f>
        <v>-</v>
      </c>
      <c r="B4949" s="40">
        <f>Agua!C4951</f>
        <v>0</v>
      </c>
      <c r="C4949" s="72">
        <f>Agua!J4951</f>
        <v>0</v>
      </c>
      <c r="D4949" s="72">
        <f>Agua!M4951</f>
        <v>0</v>
      </c>
      <c r="E4949" s="72">
        <f t="shared" si="1156"/>
        <v>0</v>
      </c>
      <c r="F4949" s="72">
        <f>Agua!P4951</f>
        <v>0</v>
      </c>
      <c r="G4949" s="72">
        <f t="shared" si="1157"/>
        <v>0</v>
      </c>
      <c r="H4949" s="72">
        <f>Agua!S4951</f>
        <v>0</v>
      </c>
      <c r="I4949" s="72">
        <f t="shared" si="1158"/>
        <v>0</v>
      </c>
      <c r="J4949" s="72">
        <f>Agua!V4951</f>
        <v>0</v>
      </c>
      <c r="K4949" s="72">
        <f t="shared" si="1159"/>
        <v>0</v>
      </c>
      <c r="L4949" s="72">
        <f>Agua!X4951</f>
        <v>0</v>
      </c>
      <c r="M4949" s="72">
        <f t="shared" si="1160"/>
        <v>0</v>
      </c>
      <c r="N4949" s="72">
        <f t="shared" si="1161"/>
        <v>0</v>
      </c>
      <c r="O4949" s="41">
        <f>'Gas y Electricidad'!F4952</f>
        <v>0</v>
      </c>
      <c r="P4949" s="49">
        <f t="shared" si="1162"/>
        <v>0</v>
      </c>
      <c r="Q4949" s="41">
        <f>'Gas y Electricidad'!J4952</f>
        <v>0</v>
      </c>
      <c r="R4949" s="49">
        <f t="shared" si="1163"/>
        <v>0</v>
      </c>
      <c r="S4949" s="41">
        <f>'Gas y Electricidad'!M4952</f>
        <v>0</v>
      </c>
      <c r="T4949" s="42" t="e">
        <f t="shared" si="1164"/>
        <v>#DIV/0!</v>
      </c>
      <c r="U4949" s="35">
        <f>'Gas y Electricidad'!Q4952</f>
        <v>0</v>
      </c>
      <c r="V4949" s="52">
        <f t="shared" si="1165"/>
        <v>0</v>
      </c>
      <c r="W4949" s="63"/>
      <c r="X4949" s="63"/>
      <c r="Y4949" s="63"/>
      <c r="Z4949" s="57">
        <f t="shared" si="1166"/>
        <v>0</v>
      </c>
      <c r="AA4949" s="59">
        <f t="shared" si="1167"/>
        <v>0</v>
      </c>
      <c r="AB4949" s="58">
        <f t="shared" si="1168"/>
        <v>0</v>
      </c>
      <c r="AC4949" s="61">
        <f t="shared" si="1169"/>
        <v>0</v>
      </c>
      <c r="AD4949" s="61">
        <f t="shared" si="1170"/>
        <v>0</v>
      </c>
    </row>
    <row r="4950" spans="1:30" x14ac:dyDescent="0.3">
      <c r="A4950" s="39" t="str">
        <f>IF(Agua!A4952&gt;0,Agua!A4952,"-")</f>
        <v>-</v>
      </c>
      <c r="B4950" s="40">
        <f>Agua!C4952</f>
        <v>0</v>
      </c>
      <c r="C4950" s="72">
        <f>Agua!J4952</f>
        <v>0</v>
      </c>
      <c r="D4950" s="72">
        <f>Agua!M4952</f>
        <v>0</v>
      </c>
      <c r="E4950" s="72">
        <f t="shared" si="1156"/>
        <v>0</v>
      </c>
      <c r="F4950" s="72">
        <f>Agua!P4952</f>
        <v>0</v>
      </c>
      <c r="G4950" s="72">
        <f t="shared" si="1157"/>
        <v>0</v>
      </c>
      <c r="H4950" s="72">
        <f>Agua!S4952</f>
        <v>0</v>
      </c>
      <c r="I4950" s="72">
        <f t="shared" si="1158"/>
        <v>0</v>
      </c>
      <c r="J4950" s="72">
        <f>Agua!V4952</f>
        <v>0</v>
      </c>
      <c r="K4950" s="72">
        <f t="shared" si="1159"/>
        <v>0</v>
      </c>
      <c r="L4950" s="72">
        <f>Agua!X4952</f>
        <v>0</v>
      </c>
      <c r="M4950" s="72">
        <f t="shared" si="1160"/>
        <v>0</v>
      </c>
      <c r="N4950" s="72">
        <f t="shared" si="1161"/>
        <v>0</v>
      </c>
      <c r="O4950" s="41">
        <f>'Gas y Electricidad'!F4953</f>
        <v>0</v>
      </c>
      <c r="P4950" s="49">
        <f t="shared" si="1162"/>
        <v>0</v>
      </c>
      <c r="Q4950" s="41">
        <f>'Gas y Electricidad'!J4953</f>
        <v>0</v>
      </c>
      <c r="R4950" s="49">
        <f t="shared" si="1163"/>
        <v>0</v>
      </c>
      <c r="S4950" s="41">
        <f>'Gas y Electricidad'!M4953</f>
        <v>0</v>
      </c>
      <c r="T4950" s="42" t="e">
        <f t="shared" si="1164"/>
        <v>#DIV/0!</v>
      </c>
      <c r="U4950" s="35">
        <f>'Gas y Electricidad'!Q4953</f>
        <v>0</v>
      </c>
      <c r="V4950" s="52">
        <f t="shared" si="1165"/>
        <v>0</v>
      </c>
      <c r="W4950" s="63"/>
      <c r="X4950" s="63"/>
      <c r="Y4950" s="63"/>
      <c r="Z4950" s="57">
        <f t="shared" si="1166"/>
        <v>0</v>
      </c>
      <c r="AA4950" s="59">
        <f t="shared" si="1167"/>
        <v>0</v>
      </c>
      <c r="AB4950" s="58">
        <f t="shared" si="1168"/>
        <v>0</v>
      </c>
      <c r="AC4950" s="61">
        <f t="shared" si="1169"/>
        <v>0</v>
      </c>
      <c r="AD4950" s="61">
        <f t="shared" si="1170"/>
        <v>0</v>
      </c>
    </row>
    <row r="4951" spans="1:30" x14ac:dyDescent="0.3">
      <c r="A4951" s="39" t="str">
        <f>IF(Agua!A4953&gt;0,Agua!A4953,"-")</f>
        <v>-</v>
      </c>
      <c r="B4951" s="40">
        <f>Agua!C4953</f>
        <v>0</v>
      </c>
      <c r="C4951" s="72">
        <f>Agua!J4953</f>
        <v>0</v>
      </c>
      <c r="D4951" s="72">
        <f>Agua!M4953</f>
        <v>0</v>
      </c>
      <c r="E4951" s="72">
        <f t="shared" si="1156"/>
        <v>0</v>
      </c>
      <c r="F4951" s="72">
        <f>Agua!P4953</f>
        <v>0</v>
      </c>
      <c r="G4951" s="72">
        <f t="shared" si="1157"/>
        <v>0</v>
      </c>
      <c r="H4951" s="72">
        <f>Agua!S4953</f>
        <v>0</v>
      </c>
      <c r="I4951" s="72">
        <f t="shared" si="1158"/>
        <v>0</v>
      </c>
      <c r="J4951" s="72">
        <f>Agua!V4953</f>
        <v>0</v>
      </c>
      <c r="K4951" s="72">
        <f t="shared" si="1159"/>
        <v>0</v>
      </c>
      <c r="L4951" s="72">
        <f>Agua!X4953</f>
        <v>0</v>
      </c>
      <c r="M4951" s="72">
        <f t="shared" si="1160"/>
        <v>0</v>
      </c>
      <c r="N4951" s="72">
        <f t="shared" si="1161"/>
        <v>0</v>
      </c>
      <c r="O4951" s="41">
        <f>'Gas y Electricidad'!F4954</f>
        <v>0</v>
      </c>
      <c r="P4951" s="49">
        <f t="shared" si="1162"/>
        <v>0</v>
      </c>
      <c r="Q4951" s="41">
        <f>'Gas y Electricidad'!J4954</f>
        <v>0</v>
      </c>
      <c r="R4951" s="49">
        <f t="shared" si="1163"/>
        <v>0</v>
      </c>
      <c r="S4951" s="41">
        <f>'Gas y Electricidad'!M4954</f>
        <v>0</v>
      </c>
      <c r="T4951" s="42" t="e">
        <f t="shared" si="1164"/>
        <v>#DIV/0!</v>
      </c>
      <c r="U4951" s="35">
        <f>'Gas y Electricidad'!Q4954</f>
        <v>0</v>
      </c>
      <c r="V4951" s="52">
        <f t="shared" si="1165"/>
        <v>0</v>
      </c>
      <c r="W4951" s="63"/>
      <c r="X4951" s="63"/>
      <c r="Y4951" s="63"/>
      <c r="Z4951" s="57">
        <f t="shared" si="1166"/>
        <v>0</v>
      </c>
      <c r="AA4951" s="59">
        <f t="shared" si="1167"/>
        <v>0</v>
      </c>
      <c r="AB4951" s="58">
        <f t="shared" si="1168"/>
        <v>0</v>
      </c>
      <c r="AC4951" s="61">
        <f t="shared" si="1169"/>
        <v>0</v>
      </c>
      <c r="AD4951" s="61">
        <f t="shared" si="1170"/>
        <v>0</v>
      </c>
    </row>
    <row r="4952" spans="1:30" x14ac:dyDescent="0.3">
      <c r="A4952" s="39" t="str">
        <f>IF(Agua!A4954&gt;0,Agua!A4954,"-")</f>
        <v>-</v>
      </c>
      <c r="B4952" s="40">
        <f>Agua!C4954</f>
        <v>0</v>
      </c>
      <c r="C4952" s="72">
        <f>Agua!J4954</f>
        <v>0</v>
      </c>
      <c r="D4952" s="72">
        <f>Agua!M4954</f>
        <v>0</v>
      </c>
      <c r="E4952" s="72">
        <f t="shared" si="1156"/>
        <v>0</v>
      </c>
      <c r="F4952" s="72">
        <f>Agua!P4954</f>
        <v>0</v>
      </c>
      <c r="G4952" s="72">
        <f t="shared" si="1157"/>
        <v>0</v>
      </c>
      <c r="H4952" s="72">
        <f>Agua!S4954</f>
        <v>0</v>
      </c>
      <c r="I4952" s="72">
        <f t="shared" si="1158"/>
        <v>0</v>
      </c>
      <c r="J4952" s="72">
        <f>Agua!V4954</f>
        <v>0</v>
      </c>
      <c r="K4952" s="72">
        <f t="shared" si="1159"/>
        <v>0</v>
      </c>
      <c r="L4952" s="72">
        <f>Agua!X4954</f>
        <v>0</v>
      </c>
      <c r="M4952" s="72">
        <f t="shared" si="1160"/>
        <v>0</v>
      </c>
      <c r="N4952" s="72">
        <f t="shared" si="1161"/>
        <v>0</v>
      </c>
      <c r="O4952" s="41">
        <f>'Gas y Electricidad'!F4955</f>
        <v>0</v>
      </c>
      <c r="P4952" s="49">
        <f t="shared" si="1162"/>
        <v>0</v>
      </c>
      <c r="Q4952" s="41">
        <f>'Gas y Electricidad'!J4955</f>
        <v>0</v>
      </c>
      <c r="R4952" s="49">
        <f t="shared" si="1163"/>
        <v>0</v>
      </c>
      <c r="S4952" s="41">
        <f>'Gas y Electricidad'!M4955</f>
        <v>0</v>
      </c>
      <c r="T4952" s="42" t="e">
        <f t="shared" si="1164"/>
        <v>#DIV/0!</v>
      </c>
      <c r="U4952" s="35">
        <f>'Gas y Electricidad'!Q4955</f>
        <v>0</v>
      </c>
      <c r="V4952" s="52">
        <f t="shared" si="1165"/>
        <v>0</v>
      </c>
      <c r="W4952" s="63"/>
      <c r="X4952" s="63"/>
      <c r="Y4952" s="63"/>
      <c r="Z4952" s="57">
        <f t="shared" si="1166"/>
        <v>0</v>
      </c>
      <c r="AA4952" s="59">
        <f t="shared" si="1167"/>
        <v>0</v>
      </c>
      <c r="AB4952" s="58">
        <f t="shared" si="1168"/>
        <v>0</v>
      </c>
      <c r="AC4952" s="61">
        <f t="shared" si="1169"/>
        <v>0</v>
      </c>
      <c r="AD4952" s="61">
        <f t="shared" si="1170"/>
        <v>0</v>
      </c>
    </row>
    <row r="4953" spans="1:30" x14ac:dyDescent="0.3">
      <c r="A4953" s="39" t="str">
        <f>IF(Agua!A4955&gt;0,Agua!A4955,"-")</f>
        <v>-</v>
      </c>
      <c r="B4953" s="40">
        <f>Agua!C4955</f>
        <v>0</v>
      </c>
      <c r="C4953" s="72">
        <f>Agua!J4955</f>
        <v>0</v>
      </c>
      <c r="D4953" s="72">
        <f>Agua!M4955</f>
        <v>0</v>
      </c>
      <c r="E4953" s="72">
        <f t="shared" si="1156"/>
        <v>0</v>
      </c>
      <c r="F4953" s="72">
        <f>Agua!P4955</f>
        <v>0</v>
      </c>
      <c r="G4953" s="72">
        <f t="shared" si="1157"/>
        <v>0</v>
      </c>
      <c r="H4953" s="72">
        <f>Agua!S4955</f>
        <v>0</v>
      </c>
      <c r="I4953" s="72">
        <f t="shared" si="1158"/>
        <v>0</v>
      </c>
      <c r="J4953" s="72">
        <f>Agua!V4955</f>
        <v>0</v>
      </c>
      <c r="K4953" s="72">
        <f t="shared" si="1159"/>
        <v>0</v>
      </c>
      <c r="L4953" s="72">
        <f>Agua!X4955</f>
        <v>0</v>
      </c>
      <c r="M4953" s="72">
        <f t="shared" si="1160"/>
        <v>0</v>
      </c>
      <c r="N4953" s="72">
        <f t="shared" si="1161"/>
        <v>0</v>
      </c>
      <c r="O4953" s="41">
        <f>'Gas y Electricidad'!F4956</f>
        <v>0</v>
      </c>
      <c r="P4953" s="49">
        <f t="shared" si="1162"/>
        <v>0</v>
      </c>
      <c r="Q4953" s="41">
        <f>'Gas y Electricidad'!J4956</f>
        <v>0</v>
      </c>
      <c r="R4953" s="49">
        <f t="shared" si="1163"/>
        <v>0</v>
      </c>
      <c r="S4953" s="41">
        <f>'Gas y Electricidad'!M4956</f>
        <v>0</v>
      </c>
      <c r="T4953" s="42" t="e">
        <f t="shared" si="1164"/>
        <v>#DIV/0!</v>
      </c>
      <c r="U4953" s="35">
        <f>'Gas y Electricidad'!Q4956</f>
        <v>0</v>
      </c>
      <c r="V4953" s="52">
        <f t="shared" si="1165"/>
        <v>0</v>
      </c>
      <c r="W4953" s="63"/>
      <c r="X4953" s="63"/>
      <c r="Y4953" s="63"/>
      <c r="Z4953" s="57">
        <f t="shared" si="1166"/>
        <v>0</v>
      </c>
      <c r="AA4953" s="59">
        <f t="shared" si="1167"/>
        <v>0</v>
      </c>
      <c r="AB4953" s="58">
        <f t="shared" si="1168"/>
        <v>0</v>
      </c>
      <c r="AC4953" s="61">
        <f t="shared" si="1169"/>
        <v>0</v>
      </c>
      <c r="AD4953" s="61">
        <f t="shared" si="1170"/>
        <v>0</v>
      </c>
    </row>
    <row r="4954" spans="1:30" x14ac:dyDescent="0.3">
      <c r="A4954" s="39" t="str">
        <f>IF(Agua!A4956&gt;0,Agua!A4956,"-")</f>
        <v>-</v>
      </c>
      <c r="B4954" s="40">
        <f>Agua!C4956</f>
        <v>0</v>
      </c>
      <c r="C4954" s="72">
        <f>Agua!J4956</f>
        <v>0</v>
      </c>
      <c r="D4954" s="72">
        <f>Agua!M4956</f>
        <v>0</v>
      </c>
      <c r="E4954" s="72">
        <f t="shared" si="1156"/>
        <v>0</v>
      </c>
      <c r="F4954" s="72">
        <f>Agua!P4956</f>
        <v>0</v>
      </c>
      <c r="G4954" s="72">
        <f t="shared" si="1157"/>
        <v>0</v>
      </c>
      <c r="H4954" s="72">
        <f>Agua!S4956</f>
        <v>0</v>
      </c>
      <c r="I4954" s="72">
        <f t="shared" si="1158"/>
        <v>0</v>
      </c>
      <c r="J4954" s="72">
        <f>Agua!V4956</f>
        <v>0</v>
      </c>
      <c r="K4954" s="72">
        <f t="shared" si="1159"/>
        <v>0</v>
      </c>
      <c r="L4954" s="72">
        <f>Agua!X4956</f>
        <v>0</v>
      </c>
      <c r="M4954" s="72">
        <f t="shared" si="1160"/>
        <v>0</v>
      </c>
      <c r="N4954" s="72">
        <f t="shared" si="1161"/>
        <v>0</v>
      </c>
      <c r="O4954" s="41">
        <f>'Gas y Electricidad'!F4957</f>
        <v>0</v>
      </c>
      <c r="P4954" s="49">
        <f t="shared" si="1162"/>
        <v>0</v>
      </c>
      <c r="Q4954" s="41">
        <f>'Gas y Electricidad'!J4957</f>
        <v>0</v>
      </c>
      <c r="R4954" s="49">
        <f t="shared" si="1163"/>
        <v>0</v>
      </c>
      <c r="S4954" s="41">
        <f>'Gas y Electricidad'!M4957</f>
        <v>0</v>
      </c>
      <c r="T4954" s="42" t="e">
        <f t="shared" si="1164"/>
        <v>#DIV/0!</v>
      </c>
      <c r="U4954" s="35">
        <f>'Gas y Electricidad'!Q4957</f>
        <v>0</v>
      </c>
      <c r="V4954" s="52">
        <f t="shared" si="1165"/>
        <v>0</v>
      </c>
      <c r="W4954" s="63"/>
      <c r="X4954" s="63"/>
      <c r="Y4954" s="63"/>
      <c r="Z4954" s="57">
        <f t="shared" si="1166"/>
        <v>0</v>
      </c>
      <c r="AA4954" s="59">
        <f t="shared" si="1167"/>
        <v>0</v>
      </c>
      <c r="AB4954" s="58">
        <f t="shared" si="1168"/>
        <v>0</v>
      </c>
      <c r="AC4954" s="61">
        <f t="shared" si="1169"/>
        <v>0</v>
      </c>
      <c r="AD4954" s="61">
        <f t="shared" si="1170"/>
        <v>0</v>
      </c>
    </row>
    <row r="4955" spans="1:30" x14ac:dyDescent="0.3">
      <c r="A4955" s="39" t="str">
        <f>IF(Agua!A4957&gt;0,Agua!A4957,"-")</f>
        <v>-</v>
      </c>
      <c r="B4955" s="40">
        <f>Agua!C4957</f>
        <v>0</v>
      </c>
      <c r="C4955" s="72">
        <f>Agua!J4957</f>
        <v>0</v>
      </c>
      <c r="D4955" s="72">
        <f>Agua!M4957</f>
        <v>0</v>
      </c>
      <c r="E4955" s="72">
        <f t="shared" si="1156"/>
        <v>0</v>
      </c>
      <c r="F4955" s="72">
        <f>Agua!P4957</f>
        <v>0</v>
      </c>
      <c r="G4955" s="72">
        <f t="shared" si="1157"/>
        <v>0</v>
      </c>
      <c r="H4955" s="72">
        <f>Agua!S4957</f>
        <v>0</v>
      </c>
      <c r="I4955" s="72">
        <f t="shared" si="1158"/>
        <v>0</v>
      </c>
      <c r="J4955" s="72">
        <f>Agua!V4957</f>
        <v>0</v>
      </c>
      <c r="K4955" s="72">
        <f t="shared" si="1159"/>
        <v>0</v>
      </c>
      <c r="L4955" s="72">
        <f>Agua!X4957</f>
        <v>0</v>
      </c>
      <c r="M4955" s="72">
        <f t="shared" si="1160"/>
        <v>0</v>
      </c>
      <c r="N4955" s="72">
        <f t="shared" si="1161"/>
        <v>0</v>
      </c>
      <c r="O4955" s="41">
        <f>'Gas y Electricidad'!F4958</f>
        <v>0</v>
      </c>
      <c r="P4955" s="49">
        <f t="shared" si="1162"/>
        <v>0</v>
      </c>
      <c r="Q4955" s="41">
        <f>'Gas y Electricidad'!J4958</f>
        <v>0</v>
      </c>
      <c r="R4955" s="49">
        <f t="shared" si="1163"/>
        <v>0</v>
      </c>
      <c r="S4955" s="41">
        <f>'Gas y Electricidad'!M4958</f>
        <v>0</v>
      </c>
      <c r="T4955" s="42" t="e">
        <f t="shared" si="1164"/>
        <v>#DIV/0!</v>
      </c>
      <c r="U4955" s="35">
        <f>'Gas y Electricidad'!Q4958</f>
        <v>0</v>
      </c>
      <c r="V4955" s="52">
        <f t="shared" si="1165"/>
        <v>0</v>
      </c>
      <c r="W4955" s="63"/>
      <c r="X4955" s="63"/>
      <c r="Y4955" s="63"/>
      <c r="Z4955" s="57">
        <f t="shared" si="1166"/>
        <v>0</v>
      </c>
      <c r="AA4955" s="59">
        <f t="shared" si="1167"/>
        <v>0</v>
      </c>
      <c r="AB4955" s="58">
        <f t="shared" si="1168"/>
        <v>0</v>
      </c>
      <c r="AC4955" s="61">
        <f t="shared" si="1169"/>
        <v>0</v>
      </c>
      <c r="AD4955" s="61">
        <f t="shared" si="1170"/>
        <v>0</v>
      </c>
    </row>
    <row r="4956" spans="1:30" x14ac:dyDescent="0.3">
      <c r="A4956" s="39" t="str">
        <f>IF(Agua!A4958&gt;0,Agua!A4958,"-")</f>
        <v>-</v>
      </c>
      <c r="B4956" s="40">
        <f>Agua!C4958</f>
        <v>0</v>
      </c>
      <c r="C4956" s="72">
        <f>Agua!J4958</f>
        <v>0</v>
      </c>
      <c r="D4956" s="72">
        <f>Agua!M4958</f>
        <v>0</v>
      </c>
      <c r="E4956" s="72">
        <f t="shared" si="1156"/>
        <v>0</v>
      </c>
      <c r="F4956" s="72">
        <f>Agua!P4958</f>
        <v>0</v>
      </c>
      <c r="G4956" s="72">
        <f t="shared" si="1157"/>
        <v>0</v>
      </c>
      <c r="H4956" s="72">
        <f>Agua!S4958</f>
        <v>0</v>
      </c>
      <c r="I4956" s="72">
        <f t="shared" si="1158"/>
        <v>0</v>
      </c>
      <c r="J4956" s="72">
        <f>Agua!V4958</f>
        <v>0</v>
      </c>
      <c r="K4956" s="72">
        <f t="shared" si="1159"/>
        <v>0</v>
      </c>
      <c r="L4956" s="72">
        <f>Agua!X4958</f>
        <v>0</v>
      </c>
      <c r="M4956" s="72">
        <f t="shared" si="1160"/>
        <v>0</v>
      </c>
      <c r="N4956" s="72">
        <f t="shared" si="1161"/>
        <v>0</v>
      </c>
      <c r="O4956" s="41">
        <f>'Gas y Electricidad'!F4959</f>
        <v>0</v>
      </c>
      <c r="P4956" s="49">
        <f t="shared" si="1162"/>
        <v>0</v>
      </c>
      <c r="Q4956" s="41">
        <f>'Gas y Electricidad'!J4959</f>
        <v>0</v>
      </c>
      <c r="R4956" s="49">
        <f t="shared" si="1163"/>
        <v>0</v>
      </c>
      <c r="S4956" s="41">
        <f>'Gas y Electricidad'!M4959</f>
        <v>0</v>
      </c>
      <c r="T4956" s="42" t="e">
        <f t="shared" si="1164"/>
        <v>#DIV/0!</v>
      </c>
      <c r="U4956" s="35">
        <f>'Gas y Electricidad'!Q4959</f>
        <v>0</v>
      </c>
      <c r="V4956" s="52">
        <f t="shared" si="1165"/>
        <v>0</v>
      </c>
      <c r="W4956" s="63"/>
      <c r="X4956" s="63"/>
      <c r="Y4956" s="63"/>
      <c r="Z4956" s="57">
        <f t="shared" si="1166"/>
        <v>0</v>
      </c>
      <c r="AA4956" s="59">
        <f t="shared" si="1167"/>
        <v>0</v>
      </c>
      <c r="AB4956" s="58">
        <f t="shared" si="1168"/>
        <v>0</v>
      </c>
      <c r="AC4956" s="61">
        <f t="shared" si="1169"/>
        <v>0</v>
      </c>
      <c r="AD4956" s="61">
        <f t="shared" si="1170"/>
        <v>0</v>
      </c>
    </row>
    <row r="4957" spans="1:30" x14ac:dyDescent="0.3">
      <c r="A4957" s="39" t="str">
        <f>IF(Agua!A4959&gt;0,Agua!A4959,"-")</f>
        <v>-</v>
      </c>
      <c r="B4957" s="40">
        <f>Agua!C4959</f>
        <v>0</v>
      </c>
      <c r="C4957" s="72">
        <f>Agua!J4959</f>
        <v>0</v>
      </c>
      <c r="D4957" s="72">
        <f>Agua!M4959</f>
        <v>0</v>
      </c>
      <c r="E4957" s="72">
        <f t="shared" si="1156"/>
        <v>0</v>
      </c>
      <c r="F4957" s="72">
        <f>Agua!P4959</f>
        <v>0</v>
      </c>
      <c r="G4957" s="72">
        <f t="shared" si="1157"/>
        <v>0</v>
      </c>
      <c r="H4957" s="72">
        <f>Agua!S4959</f>
        <v>0</v>
      </c>
      <c r="I4957" s="72">
        <f t="shared" si="1158"/>
        <v>0</v>
      </c>
      <c r="J4957" s="72">
        <f>Agua!V4959</f>
        <v>0</v>
      </c>
      <c r="K4957" s="72">
        <f t="shared" si="1159"/>
        <v>0</v>
      </c>
      <c r="L4957" s="72">
        <f>Agua!X4959</f>
        <v>0</v>
      </c>
      <c r="M4957" s="72">
        <f t="shared" si="1160"/>
        <v>0</v>
      </c>
      <c r="N4957" s="72">
        <f t="shared" si="1161"/>
        <v>0</v>
      </c>
      <c r="O4957" s="41">
        <f>'Gas y Electricidad'!F4960</f>
        <v>0</v>
      </c>
      <c r="P4957" s="49">
        <f t="shared" si="1162"/>
        <v>0</v>
      </c>
      <c r="Q4957" s="41">
        <f>'Gas y Electricidad'!J4960</f>
        <v>0</v>
      </c>
      <c r="R4957" s="49">
        <f t="shared" si="1163"/>
        <v>0</v>
      </c>
      <c r="S4957" s="41">
        <f>'Gas y Electricidad'!M4960</f>
        <v>0</v>
      </c>
      <c r="T4957" s="42" t="e">
        <f t="shared" si="1164"/>
        <v>#DIV/0!</v>
      </c>
      <c r="U4957" s="35">
        <f>'Gas y Electricidad'!Q4960</f>
        <v>0</v>
      </c>
      <c r="V4957" s="52">
        <f t="shared" si="1165"/>
        <v>0</v>
      </c>
      <c r="W4957" s="63"/>
      <c r="X4957" s="63"/>
      <c r="Y4957" s="63"/>
      <c r="Z4957" s="57">
        <f t="shared" si="1166"/>
        <v>0</v>
      </c>
      <c r="AA4957" s="59">
        <f t="shared" si="1167"/>
        <v>0</v>
      </c>
      <c r="AB4957" s="58">
        <f t="shared" si="1168"/>
        <v>0</v>
      </c>
      <c r="AC4957" s="61">
        <f t="shared" si="1169"/>
        <v>0</v>
      </c>
      <c r="AD4957" s="61">
        <f t="shared" si="1170"/>
        <v>0</v>
      </c>
    </row>
    <row r="4958" spans="1:30" x14ac:dyDescent="0.3">
      <c r="A4958" s="39" t="str">
        <f>IF(Agua!A4960&gt;0,Agua!A4960,"-")</f>
        <v>-</v>
      </c>
      <c r="B4958" s="40">
        <f>Agua!C4960</f>
        <v>0</v>
      </c>
      <c r="C4958" s="72">
        <f>Agua!J4960</f>
        <v>0</v>
      </c>
      <c r="D4958" s="72">
        <f>Agua!M4960</f>
        <v>0</v>
      </c>
      <c r="E4958" s="72">
        <f t="shared" si="1156"/>
        <v>0</v>
      </c>
      <c r="F4958" s="72">
        <f>Agua!P4960</f>
        <v>0</v>
      </c>
      <c r="G4958" s="72">
        <f t="shared" si="1157"/>
        <v>0</v>
      </c>
      <c r="H4958" s="72">
        <f>Agua!S4960</f>
        <v>0</v>
      </c>
      <c r="I4958" s="72">
        <f t="shared" si="1158"/>
        <v>0</v>
      </c>
      <c r="J4958" s="72">
        <f>Agua!V4960</f>
        <v>0</v>
      </c>
      <c r="K4958" s="72">
        <f t="shared" si="1159"/>
        <v>0</v>
      </c>
      <c r="L4958" s="72">
        <f>Agua!X4960</f>
        <v>0</v>
      </c>
      <c r="M4958" s="72">
        <f t="shared" si="1160"/>
        <v>0</v>
      </c>
      <c r="N4958" s="72">
        <f t="shared" si="1161"/>
        <v>0</v>
      </c>
      <c r="O4958" s="41">
        <f>'Gas y Electricidad'!F4961</f>
        <v>0</v>
      </c>
      <c r="P4958" s="49">
        <f t="shared" si="1162"/>
        <v>0</v>
      </c>
      <c r="Q4958" s="41">
        <f>'Gas y Electricidad'!J4961</f>
        <v>0</v>
      </c>
      <c r="R4958" s="49">
        <f t="shared" si="1163"/>
        <v>0</v>
      </c>
      <c r="S4958" s="41">
        <f>'Gas y Electricidad'!M4961</f>
        <v>0</v>
      </c>
      <c r="T4958" s="42" t="e">
        <f t="shared" si="1164"/>
        <v>#DIV/0!</v>
      </c>
      <c r="U4958" s="35">
        <f>'Gas y Electricidad'!Q4961</f>
        <v>0</v>
      </c>
      <c r="V4958" s="52">
        <f t="shared" si="1165"/>
        <v>0</v>
      </c>
      <c r="W4958" s="63"/>
      <c r="X4958" s="63"/>
      <c r="Y4958" s="63"/>
      <c r="Z4958" s="57">
        <f t="shared" si="1166"/>
        <v>0</v>
      </c>
      <c r="AA4958" s="59">
        <f t="shared" si="1167"/>
        <v>0</v>
      </c>
      <c r="AB4958" s="58">
        <f t="shared" si="1168"/>
        <v>0</v>
      </c>
      <c r="AC4958" s="61">
        <f t="shared" si="1169"/>
        <v>0</v>
      </c>
      <c r="AD4958" s="61">
        <f t="shared" si="1170"/>
        <v>0</v>
      </c>
    </row>
    <row r="4959" spans="1:30" x14ac:dyDescent="0.3">
      <c r="A4959" s="39" t="str">
        <f>IF(Agua!A4961&gt;0,Agua!A4961,"-")</f>
        <v>-</v>
      </c>
      <c r="B4959" s="40">
        <f>Agua!C4961</f>
        <v>0</v>
      </c>
      <c r="C4959" s="72">
        <f>Agua!J4961</f>
        <v>0</v>
      </c>
      <c r="D4959" s="72">
        <f>Agua!M4961</f>
        <v>0</v>
      </c>
      <c r="E4959" s="72">
        <f t="shared" si="1156"/>
        <v>0</v>
      </c>
      <c r="F4959" s="72">
        <f>Agua!P4961</f>
        <v>0</v>
      </c>
      <c r="G4959" s="72">
        <f t="shared" si="1157"/>
        <v>0</v>
      </c>
      <c r="H4959" s="72">
        <f>Agua!S4961</f>
        <v>0</v>
      </c>
      <c r="I4959" s="72">
        <f t="shared" si="1158"/>
        <v>0</v>
      </c>
      <c r="J4959" s="72">
        <f>Agua!V4961</f>
        <v>0</v>
      </c>
      <c r="K4959" s="72">
        <f t="shared" si="1159"/>
        <v>0</v>
      </c>
      <c r="L4959" s="72">
        <f>Agua!X4961</f>
        <v>0</v>
      </c>
      <c r="M4959" s="72">
        <f t="shared" si="1160"/>
        <v>0</v>
      </c>
      <c r="N4959" s="72">
        <f t="shared" si="1161"/>
        <v>0</v>
      </c>
      <c r="O4959" s="41">
        <f>'Gas y Electricidad'!F4962</f>
        <v>0</v>
      </c>
      <c r="P4959" s="49">
        <f t="shared" si="1162"/>
        <v>0</v>
      </c>
      <c r="Q4959" s="41">
        <f>'Gas y Electricidad'!J4962</f>
        <v>0</v>
      </c>
      <c r="R4959" s="49">
        <f t="shared" si="1163"/>
        <v>0</v>
      </c>
      <c r="S4959" s="41">
        <f>'Gas y Electricidad'!M4962</f>
        <v>0</v>
      </c>
      <c r="T4959" s="42" t="e">
        <f t="shared" si="1164"/>
        <v>#DIV/0!</v>
      </c>
      <c r="U4959" s="35">
        <f>'Gas y Electricidad'!Q4962</f>
        <v>0</v>
      </c>
      <c r="V4959" s="52">
        <f t="shared" si="1165"/>
        <v>0</v>
      </c>
      <c r="W4959" s="63"/>
      <c r="X4959" s="63"/>
      <c r="Y4959" s="63"/>
      <c r="Z4959" s="57">
        <f t="shared" si="1166"/>
        <v>0</v>
      </c>
      <c r="AA4959" s="59">
        <f t="shared" si="1167"/>
        <v>0</v>
      </c>
      <c r="AB4959" s="58">
        <f t="shared" si="1168"/>
        <v>0</v>
      </c>
      <c r="AC4959" s="61">
        <f t="shared" si="1169"/>
        <v>0</v>
      </c>
      <c r="AD4959" s="61">
        <f t="shared" si="1170"/>
        <v>0</v>
      </c>
    </row>
    <row r="4960" spans="1:30" x14ac:dyDescent="0.3">
      <c r="A4960" s="39" t="str">
        <f>IF(Agua!A4962&gt;0,Agua!A4962,"-")</f>
        <v>-</v>
      </c>
      <c r="B4960" s="40">
        <f>Agua!C4962</f>
        <v>0</v>
      </c>
      <c r="C4960" s="72">
        <f>Agua!J4962</f>
        <v>0</v>
      </c>
      <c r="D4960" s="72">
        <f>Agua!M4962</f>
        <v>0</v>
      </c>
      <c r="E4960" s="72">
        <f t="shared" si="1156"/>
        <v>0</v>
      </c>
      <c r="F4960" s="72">
        <f>Agua!P4962</f>
        <v>0</v>
      </c>
      <c r="G4960" s="72">
        <f t="shared" si="1157"/>
        <v>0</v>
      </c>
      <c r="H4960" s="72">
        <f>Agua!S4962</f>
        <v>0</v>
      </c>
      <c r="I4960" s="72">
        <f t="shared" si="1158"/>
        <v>0</v>
      </c>
      <c r="J4960" s="72">
        <f>Agua!V4962</f>
        <v>0</v>
      </c>
      <c r="K4960" s="72">
        <f t="shared" si="1159"/>
        <v>0</v>
      </c>
      <c r="L4960" s="72">
        <f>Agua!X4962</f>
        <v>0</v>
      </c>
      <c r="M4960" s="72">
        <f t="shared" si="1160"/>
        <v>0</v>
      </c>
      <c r="N4960" s="72">
        <f t="shared" si="1161"/>
        <v>0</v>
      </c>
      <c r="O4960" s="41">
        <f>'Gas y Electricidad'!F4963</f>
        <v>0</v>
      </c>
      <c r="P4960" s="49">
        <f t="shared" si="1162"/>
        <v>0</v>
      </c>
      <c r="Q4960" s="41">
        <f>'Gas y Electricidad'!J4963</f>
        <v>0</v>
      </c>
      <c r="R4960" s="49">
        <f t="shared" si="1163"/>
        <v>0</v>
      </c>
      <c r="S4960" s="41">
        <f>'Gas y Electricidad'!M4963</f>
        <v>0</v>
      </c>
      <c r="T4960" s="42" t="e">
        <f t="shared" si="1164"/>
        <v>#DIV/0!</v>
      </c>
      <c r="U4960" s="35">
        <f>'Gas y Electricidad'!Q4963</f>
        <v>0</v>
      </c>
      <c r="V4960" s="52">
        <f t="shared" si="1165"/>
        <v>0</v>
      </c>
      <c r="W4960" s="63"/>
      <c r="X4960" s="63"/>
      <c r="Y4960" s="63"/>
      <c r="Z4960" s="57">
        <f t="shared" si="1166"/>
        <v>0</v>
      </c>
      <c r="AA4960" s="59">
        <f t="shared" si="1167"/>
        <v>0</v>
      </c>
      <c r="AB4960" s="58">
        <f t="shared" si="1168"/>
        <v>0</v>
      </c>
      <c r="AC4960" s="61">
        <f t="shared" si="1169"/>
        <v>0</v>
      </c>
      <c r="AD4960" s="61">
        <f t="shared" si="1170"/>
        <v>0</v>
      </c>
    </row>
    <row r="4961" spans="1:30" x14ac:dyDescent="0.3">
      <c r="A4961" s="39" t="str">
        <f>IF(Agua!A4963&gt;0,Agua!A4963,"-")</f>
        <v>-</v>
      </c>
      <c r="B4961" s="40">
        <f>Agua!C4963</f>
        <v>0</v>
      </c>
      <c r="C4961" s="72">
        <f>Agua!J4963</f>
        <v>0</v>
      </c>
      <c r="D4961" s="72">
        <f>Agua!M4963</f>
        <v>0</v>
      </c>
      <c r="E4961" s="72">
        <f t="shared" si="1156"/>
        <v>0</v>
      </c>
      <c r="F4961" s="72">
        <f>Agua!P4963</f>
        <v>0</v>
      </c>
      <c r="G4961" s="72">
        <f t="shared" si="1157"/>
        <v>0</v>
      </c>
      <c r="H4961" s="72">
        <f>Agua!S4963</f>
        <v>0</v>
      </c>
      <c r="I4961" s="72">
        <f t="shared" si="1158"/>
        <v>0</v>
      </c>
      <c r="J4961" s="72">
        <f>Agua!V4963</f>
        <v>0</v>
      </c>
      <c r="K4961" s="72">
        <f t="shared" si="1159"/>
        <v>0</v>
      </c>
      <c r="L4961" s="72">
        <f>Agua!X4963</f>
        <v>0</v>
      </c>
      <c r="M4961" s="72">
        <f t="shared" si="1160"/>
        <v>0</v>
      </c>
      <c r="N4961" s="72">
        <f t="shared" si="1161"/>
        <v>0</v>
      </c>
      <c r="O4961" s="41">
        <f>'Gas y Electricidad'!F4964</f>
        <v>0</v>
      </c>
      <c r="P4961" s="49">
        <f t="shared" si="1162"/>
        <v>0</v>
      </c>
      <c r="Q4961" s="41">
        <f>'Gas y Electricidad'!J4964</f>
        <v>0</v>
      </c>
      <c r="R4961" s="49">
        <f t="shared" si="1163"/>
        <v>0</v>
      </c>
      <c r="S4961" s="41">
        <f>'Gas y Electricidad'!M4964</f>
        <v>0</v>
      </c>
      <c r="T4961" s="42" t="e">
        <f t="shared" si="1164"/>
        <v>#DIV/0!</v>
      </c>
      <c r="U4961" s="35">
        <f>'Gas y Electricidad'!Q4964</f>
        <v>0</v>
      </c>
      <c r="V4961" s="52">
        <f t="shared" si="1165"/>
        <v>0</v>
      </c>
      <c r="W4961" s="63"/>
      <c r="X4961" s="63"/>
      <c r="Y4961" s="63"/>
      <c r="Z4961" s="57">
        <f t="shared" si="1166"/>
        <v>0</v>
      </c>
      <c r="AA4961" s="59">
        <f t="shared" si="1167"/>
        <v>0</v>
      </c>
      <c r="AB4961" s="58">
        <f t="shared" si="1168"/>
        <v>0</v>
      </c>
      <c r="AC4961" s="61">
        <f t="shared" si="1169"/>
        <v>0</v>
      </c>
      <c r="AD4961" s="61">
        <f t="shared" si="1170"/>
        <v>0</v>
      </c>
    </row>
    <row r="4962" spans="1:30" x14ac:dyDescent="0.3">
      <c r="A4962" s="39" t="str">
        <f>IF(Agua!A4964&gt;0,Agua!A4964,"-")</f>
        <v>-</v>
      </c>
      <c r="B4962" s="40">
        <f>Agua!C4964</f>
        <v>0</v>
      </c>
      <c r="C4962" s="72">
        <f>Agua!J4964</f>
        <v>0</v>
      </c>
      <c r="D4962" s="72">
        <f>Agua!M4964</f>
        <v>0</v>
      </c>
      <c r="E4962" s="72">
        <f t="shared" si="1156"/>
        <v>0</v>
      </c>
      <c r="F4962" s="72">
        <f>Agua!P4964</f>
        <v>0</v>
      </c>
      <c r="G4962" s="72">
        <f t="shared" si="1157"/>
        <v>0</v>
      </c>
      <c r="H4962" s="72">
        <f>Agua!S4964</f>
        <v>0</v>
      </c>
      <c r="I4962" s="72">
        <f t="shared" si="1158"/>
        <v>0</v>
      </c>
      <c r="J4962" s="72">
        <f>Agua!V4964</f>
        <v>0</v>
      </c>
      <c r="K4962" s="72">
        <f t="shared" si="1159"/>
        <v>0</v>
      </c>
      <c r="L4962" s="72">
        <f>Agua!X4964</f>
        <v>0</v>
      </c>
      <c r="M4962" s="72">
        <f t="shared" si="1160"/>
        <v>0</v>
      </c>
      <c r="N4962" s="72">
        <f t="shared" si="1161"/>
        <v>0</v>
      </c>
      <c r="O4962" s="41">
        <f>'Gas y Electricidad'!F4965</f>
        <v>0</v>
      </c>
      <c r="P4962" s="49">
        <f t="shared" si="1162"/>
        <v>0</v>
      </c>
      <c r="Q4962" s="41">
        <f>'Gas y Electricidad'!J4965</f>
        <v>0</v>
      </c>
      <c r="R4962" s="49">
        <f t="shared" si="1163"/>
        <v>0</v>
      </c>
      <c r="S4962" s="41">
        <f>'Gas y Electricidad'!M4965</f>
        <v>0</v>
      </c>
      <c r="T4962" s="42" t="e">
        <f t="shared" si="1164"/>
        <v>#DIV/0!</v>
      </c>
      <c r="U4962" s="35">
        <f>'Gas y Electricidad'!Q4965</f>
        <v>0</v>
      </c>
      <c r="V4962" s="52">
        <f t="shared" si="1165"/>
        <v>0</v>
      </c>
      <c r="W4962" s="63"/>
      <c r="X4962" s="63"/>
      <c r="Y4962" s="63"/>
      <c r="Z4962" s="57">
        <f t="shared" si="1166"/>
        <v>0</v>
      </c>
      <c r="AA4962" s="59">
        <f t="shared" si="1167"/>
        <v>0</v>
      </c>
      <c r="AB4962" s="58">
        <f t="shared" si="1168"/>
        <v>0</v>
      </c>
      <c r="AC4962" s="61">
        <f t="shared" si="1169"/>
        <v>0</v>
      </c>
      <c r="AD4962" s="61">
        <f t="shared" si="1170"/>
        <v>0</v>
      </c>
    </row>
    <row r="4963" spans="1:30" x14ac:dyDescent="0.3">
      <c r="A4963" s="39" t="str">
        <f>IF(Agua!A4965&gt;0,Agua!A4965,"-")</f>
        <v>-</v>
      </c>
      <c r="B4963" s="40">
        <f>Agua!C4965</f>
        <v>0</v>
      </c>
      <c r="C4963" s="72">
        <f>Agua!J4965</f>
        <v>0</v>
      </c>
      <c r="D4963" s="72">
        <f>Agua!M4965</f>
        <v>0</v>
      </c>
      <c r="E4963" s="72">
        <f t="shared" si="1156"/>
        <v>0</v>
      </c>
      <c r="F4963" s="72">
        <f>Agua!P4965</f>
        <v>0</v>
      </c>
      <c r="G4963" s="72">
        <f t="shared" si="1157"/>
        <v>0</v>
      </c>
      <c r="H4963" s="72">
        <f>Agua!S4965</f>
        <v>0</v>
      </c>
      <c r="I4963" s="72">
        <f t="shared" si="1158"/>
        <v>0</v>
      </c>
      <c r="J4963" s="72">
        <f>Agua!V4965</f>
        <v>0</v>
      </c>
      <c r="K4963" s="72">
        <f t="shared" si="1159"/>
        <v>0</v>
      </c>
      <c r="L4963" s="72">
        <f>Agua!X4965</f>
        <v>0</v>
      </c>
      <c r="M4963" s="72">
        <f t="shared" si="1160"/>
        <v>0</v>
      </c>
      <c r="N4963" s="72">
        <f t="shared" si="1161"/>
        <v>0</v>
      </c>
      <c r="O4963" s="41">
        <f>'Gas y Electricidad'!F4966</f>
        <v>0</v>
      </c>
      <c r="P4963" s="49">
        <f t="shared" si="1162"/>
        <v>0</v>
      </c>
      <c r="Q4963" s="41">
        <f>'Gas y Electricidad'!J4966</f>
        <v>0</v>
      </c>
      <c r="R4963" s="49">
        <f t="shared" si="1163"/>
        <v>0</v>
      </c>
      <c r="S4963" s="41">
        <f>'Gas y Electricidad'!M4966</f>
        <v>0</v>
      </c>
      <c r="T4963" s="42" t="e">
        <f t="shared" si="1164"/>
        <v>#DIV/0!</v>
      </c>
      <c r="U4963" s="35">
        <f>'Gas y Electricidad'!Q4966</f>
        <v>0</v>
      </c>
      <c r="V4963" s="52">
        <f t="shared" si="1165"/>
        <v>0</v>
      </c>
      <c r="W4963" s="63"/>
      <c r="X4963" s="63"/>
      <c r="Y4963" s="63"/>
      <c r="Z4963" s="57">
        <f t="shared" si="1166"/>
        <v>0</v>
      </c>
      <c r="AA4963" s="59">
        <f t="shared" si="1167"/>
        <v>0</v>
      </c>
      <c r="AB4963" s="58">
        <f t="shared" si="1168"/>
        <v>0</v>
      </c>
      <c r="AC4963" s="61">
        <f t="shared" si="1169"/>
        <v>0</v>
      </c>
      <c r="AD4963" s="61">
        <f t="shared" si="1170"/>
        <v>0</v>
      </c>
    </row>
    <row r="4964" spans="1:30" x14ac:dyDescent="0.3">
      <c r="A4964" s="39" t="str">
        <f>IF(Agua!A4966&gt;0,Agua!A4966,"-")</f>
        <v>-</v>
      </c>
      <c r="B4964" s="40">
        <f>Agua!C4966</f>
        <v>0</v>
      </c>
      <c r="C4964" s="72">
        <f>Agua!J4966</f>
        <v>0</v>
      </c>
      <c r="D4964" s="72">
        <f>Agua!M4966</f>
        <v>0</v>
      </c>
      <c r="E4964" s="72">
        <f t="shared" si="1156"/>
        <v>0</v>
      </c>
      <c r="F4964" s="72">
        <f>Agua!P4966</f>
        <v>0</v>
      </c>
      <c r="G4964" s="72">
        <f t="shared" si="1157"/>
        <v>0</v>
      </c>
      <c r="H4964" s="72">
        <f>Agua!S4966</f>
        <v>0</v>
      </c>
      <c r="I4964" s="72">
        <f t="shared" si="1158"/>
        <v>0</v>
      </c>
      <c r="J4964" s="72">
        <f>Agua!V4966</f>
        <v>0</v>
      </c>
      <c r="K4964" s="72">
        <f t="shared" si="1159"/>
        <v>0</v>
      </c>
      <c r="L4964" s="72">
        <f>Agua!X4966</f>
        <v>0</v>
      </c>
      <c r="M4964" s="72">
        <f t="shared" si="1160"/>
        <v>0</v>
      </c>
      <c r="N4964" s="72">
        <f t="shared" si="1161"/>
        <v>0</v>
      </c>
      <c r="O4964" s="41">
        <f>'Gas y Electricidad'!F4967</f>
        <v>0</v>
      </c>
      <c r="P4964" s="49">
        <f t="shared" si="1162"/>
        <v>0</v>
      </c>
      <c r="Q4964" s="41">
        <f>'Gas y Electricidad'!J4967</f>
        <v>0</v>
      </c>
      <c r="R4964" s="49">
        <f t="shared" si="1163"/>
        <v>0</v>
      </c>
      <c r="S4964" s="41">
        <f>'Gas y Electricidad'!M4967</f>
        <v>0</v>
      </c>
      <c r="T4964" s="42" t="e">
        <f t="shared" si="1164"/>
        <v>#DIV/0!</v>
      </c>
      <c r="U4964" s="35">
        <f>'Gas y Electricidad'!Q4967</f>
        <v>0</v>
      </c>
      <c r="V4964" s="52">
        <f t="shared" si="1165"/>
        <v>0</v>
      </c>
      <c r="W4964" s="63"/>
      <c r="X4964" s="63"/>
      <c r="Y4964" s="63"/>
      <c r="Z4964" s="57">
        <f t="shared" si="1166"/>
        <v>0</v>
      </c>
      <c r="AA4964" s="59">
        <f t="shared" si="1167"/>
        <v>0</v>
      </c>
      <c r="AB4964" s="58">
        <f t="shared" si="1168"/>
        <v>0</v>
      </c>
      <c r="AC4964" s="61">
        <f t="shared" si="1169"/>
        <v>0</v>
      </c>
      <c r="AD4964" s="61">
        <f t="shared" si="1170"/>
        <v>0</v>
      </c>
    </row>
    <row r="4965" spans="1:30" x14ac:dyDescent="0.3">
      <c r="A4965" s="39" t="str">
        <f>IF(Agua!A4967&gt;0,Agua!A4967,"-")</f>
        <v>-</v>
      </c>
      <c r="B4965" s="40">
        <f>Agua!C4967</f>
        <v>0</v>
      </c>
      <c r="C4965" s="72">
        <f>Agua!J4967</f>
        <v>0</v>
      </c>
      <c r="D4965" s="72">
        <f>Agua!M4967</f>
        <v>0</v>
      </c>
      <c r="E4965" s="72">
        <f t="shared" si="1156"/>
        <v>0</v>
      </c>
      <c r="F4965" s="72">
        <f>Agua!P4967</f>
        <v>0</v>
      </c>
      <c r="G4965" s="72">
        <f t="shared" si="1157"/>
        <v>0</v>
      </c>
      <c r="H4965" s="72">
        <f>Agua!S4967</f>
        <v>0</v>
      </c>
      <c r="I4965" s="72">
        <f t="shared" si="1158"/>
        <v>0</v>
      </c>
      <c r="J4965" s="72">
        <f>Agua!V4967</f>
        <v>0</v>
      </c>
      <c r="K4965" s="72">
        <f t="shared" si="1159"/>
        <v>0</v>
      </c>
      <c r="L4965" s="72">
        <f>Agua!X4967</f>
        <v>0</v>
      </c>
      <c r="M4965" s="72">
        <f t="shared" si="1160"/>
        <v>0</v>
      </c>
      <c r="N4965" s="72">
        <f t="shared" si="1161"/>
        <v>0</v>
      </c>
      <c r="O4965" s="41">
        <f>'Gas y Electricidad'!F4968</f>
        <v>0</v>
      </c>
      <c r="P4965" s="49">
        <f t="shared" si="1162"/>
        <v>0</v>
      </c>
      <c r="Q4965" s="41">
        <f>'Gas y Electricidad'!J4968</f>
        <v>0</v>
      </c>
      <c r="R4965" s="49">
        <f t="shared" si="1163"/>
        <v>0</v>
      </c>
      <c r="S4965" s="41">
        <f>'Gas y Electricidad'!M4968</f>
        <v>0</v>
      </c>
      <c r="T4965" s="42" t="e">
        <f t="shared" si="1164"/>
        <v>#DIV/0!</v>
      </c>
      <c r="U4965" s="35">
        <f>'Gas y Electricidad'!Q4968</f>
        <v>0</v>
      </c>
      <c r="V4965" s="52">
        <f t="shared" si="1165"/>
        <v>0</v>
      </c>
      <c r="W4965" s="63"/>
      <c r="X4965" s="63"/>
      <c r="Y4965" s="63"/>
      <c r="Z4965" s="57">
        <f t="shared" si="1166"/>
        <v>0</v>
      </c>
      <c r="AA4965" s="59">
        <f t="shared" si="1167"/>
        <v>0</v>
      </c>
      <c r="AB4965" s="58">
        <f t="shared" si="1168"/>
        <v>0</v>
      </c>
      <c r="AC4965" s="61">
        <f t="shared" si="1169"/>
        <v>0</v>
      </c>
      <c r="AD4965" s="61">
        <f t="shared" si="1170"/>
        <v>0</v>
      </c>
    </row>
    <row r="4966" spans="1:30" x14ac:dyDescent="0.3">
      <c r="A4966" s="39" t="str">
        <f>IF(Agua!A4968&gt;0,Agua!A4968,"-")</f>
        <v>-</v>
      </c>
      <c r="B4966" s="40">
        <f>Agua!C4968</f>
        <v>0</v>
      </c>
      <c r="C4966" s="72">
        <f>Agua!J4968</f>
        <v>0</v>
      </c>
      <c r="D4966" s="72">
        <f>Agua!M4968</f>
        <v>0</v>
      </c>
      <c r="E4966" s="72">
        <f t="shared" si="1156"/>
        <v>0</v>
      </c>
      <c r="F4966" s="72">
        <f>Agua!P4968</f>
        <v>0</v>
      </c>
      <c r="G4966" s="72">
        <f t="shared" si="1157"/>
        <v>0</v>
      </c>
      <c r="H4966" s="72">
        <f>Agua!S4968</f>
        <v>0</v>
      </c>
      <c r="I4966" s="72">
        <f t="shared" si="1158"/>
        <v>0</v>
      </c>
      <c r="J4966" s="72">
        <f>Agua!V4968</f>
        <v>0</v>
      </c>
      <c r="K4966" s="72">
        <f t="shared" si="1159"/>
        <v>0</v>
      </c>
      <c r="L4966" s="72">
        <f>Agua!X4968</f>
        <v>0</v>
      </c>
      <c r="M4966" s="72">
        <f t="shared" si="1160"/>
        <v>0</v>
      </c>
      <c r="N4966" s="72">
        <f t="shared" si="1161"/>
        <v>0</v>
      </c>
      <c r="O4966" s="41">
        <f>'Gas y Electricidad'!F4969</f>
        <v>0</v>
      </c>
      <c r="P4966" s="49">
        <f t="shared" si="1162"/>
        <v>0</v>
      </c>
      <c r="Q4966" s="41">
        <f>'Gas y Electricidad'!J4969</f>
        <v>0</v>
      </c>
      <c r="R4966" s="49">
        <f t="shared" si="1163"/>
        <v>0</v>
      </c>
      <c r="S4966" s="41">
        <f>'Gas y Electricidad'!M4969</f>
        <v>0</v>
      </c>
      <c r="T4966" s="42" t="e">
        <f t="shared" si="1164"/>
        <v>#DIV/0!</v>
      </c>
      <c r="U4966" s="35">
        <f>'Gas y Electricidad'!Q4969</f>
        <v>0</v>
      </c>
      <c r="V4966" s="52">
        <f t="shared" si="1165"/>
        <v>0</v>
      </c>
      <c r="W4966" s="63"/>
      <c r="X4966" s="63"/>
      <c r="Y4966" s="63"/>
      <c r="Z4966" s="57">
        <f t="shared" si="1166"/>
        <v>0</v>
      </c>
      <c r="AA4966" s="59">
        <f t="shared" si="1167"/>
        <v>0</v>
      </c>
      <c r="AB4966" s="58">
        <f t="shared" si="1168"/>
        <v>0</v>
      </c>
      <c r="AC4966" s="61">
        <f t="shared" si="1169"/>
        <v>0</v>
      </c>
      <c r="AD4966" s="61">
        <f t="shared" si="1170"/>
        <v>0</v>
      </c>
    </row>
    <row r="4967" spans="1:30" x14ac:dyDescent="0.3">
      <c r="A4967" s="39" t="str">
        <f>IF(Agua!A4969&gt;0,Agua!A4969,"-")</f>
        <v>-</v>
      </c>
      <c r="B4967" s="40">
        <f>Agua!C4969</f>
        <v>0</v>
      </c>
      <c r="C4967" s="72">
        <f>Agua!J4969</f>
        <v>0</v>
      </c>
      <c r="D4967" s="72">
        <f>Agua!M4969</f>
        <v>0</v>
      </c>
      <c r="E4967" s="72">
        <f t="shared" si="1156"/>
        <v>0</v>
      </c>
      <c r="F4967" s="72">
        <f>Agua!P4969</f>
        <v>0</v>
      </c>
      <c r="G4967" s="72">
        <f t="shared" si="1157"/>
        <v>0</v>
      </c>
      <c r="H4967" s="72">
        <f>Agua!S4969</f>
        <v>0</v>
      </c>
      <c r="I4967" s="72">
        <f t="shared" si="1158"/>
        <v>0</v>
      </c>
      <c r="J4967" s="72">
        <f>Agua!V4969</f>
        <v>0</v>
      </c>
      <c r="K4967" s="72">
        <f t="shared" si="1159"/>
        <v>0</v>
      </c>
      <c r="L4967" s="72">
        <f>Agua!X4969</f>
        <v>0</v>
      </c>
      <c r="M4967" s="72">
        <f t="shared" si="1160"/>
        <v>0</v>
      </c>
      <c r="N4967" s="72">
        <f t="shared" si="1161"/>
        <v>0</v>
      </c>
      <c r="O4967" s="41">
        <f>'Gas y Electricidad'!F4970</f>
        <v>0</v>
      </c>
      <c r="P4967" s="49">
        <f t="shared" si="1162"/>
        <v>0</v>
      </c>
      <c r="Q4967" s="41">
        <f>'Gas y Electricidad'!J4970</f>
        <v>0</v>
      </c>
      <c r="R4967" s="49">
        <f t="shared" si="1163"/>
        <v>0</v>
      </c>
      <c r="S4967" s="41">
        <f>'Gas y Electricidad'!M4970</f>
        <v>0</v>
      </c>
      <c r="T4967" s="42" t="e">
        <f t="shared" si="1164"/>
        <v>#DIV/0!</v>
      </c>
      <c r="U4967" s="35">
        <f>'Gas y Electricidad'!Q4970</f>
        <v>0</v>
      </c>
      <c r="V4967" s="52">
        <f t="shared" si="1165"/>
        <v>0</v>
      </c>
      <c r="W4967" s="63"/>
      <c r="X4967" s="63"/>
      <c r="Y4967" s="63"/>
      <c r="Z4967" s="57">
        <f t="shared" si="1166"/>
        <v>0</v>
      </c>
      <c r="AA4967" s="59">
        <f t="shared" si="1167"/>
        <v>0</v>
      </c>
      <c r="AB4967" s="58">
        <f t="shared" si="1168"/>
        <v>0</v>
      </c>
      <c r="AC4967" s="61">
        <f t="shared" si="1169"/>
        <v>0</v>
      </c>
      <c r="AD4967" s="61">
        <f t="shared" si="1170"/>
        <v>0</v>
      </c>
    </row>
    <row r="4968" spans="1:30" x14ac:dyDescent="0.3">
      <c r="A4968" s="39" t="str">
        <f>IF(Agua!A4970&gt;0,Agua!A4970,"-")</f>
        <v>-</v>
      </c>
      <c r="B4968" s="40">
        <f>Agua!C4970</f>
        <v>0</v>
      </c>
      <c r="C4968" s="72">
        <f>Agua!J4970</f>
        <v>0</v>
      </c>
      <c r="D4968" s="72">
        <f>Agua!M4970</f>
        <v>0</v>
      </c>
      <c r="E4968" s="72">
        <f t="shared" si="1156"/>
        <v>0</v>
      </c>
      <c r="F4968" s="72">
        <f>Agua!P4970</f>
        <v>0</v>
      </c>
      <c r="G4968" s="72">
        <f t="shared" si="1157"/>
        <v>0</v>
      </c>
      <c r="H4968" s="72">
        <f>Agua!S4970</f>
        <v>0</v>
      </c>
      <c r="I4968" s="72">
        <f t="shared" si="1158"/>
        <v>0</v>
      </c>
      <c r="J4968" s="72">
        <f>Agua!V4970</f>
        <v>0</v>
      </c>
      <c r="K4968" s="72">
        <f t="shared" si="1159"/>
        <v>0</v>
      </c>
      <c r="L4968" s="72">
        <f>Agua!X4970</f>
        <v>0</v>
      </c>
      <c r="M4968" s="72">
        <f t="shared" si="1160"/>
        <v>0</v>
      </c>
      <c r="N4968" s="72">
        <f t="shared" si="1161"/>
        <v>0</v>
      </c>
      <c r="O4968" s="41">
        <f>'Gas y Electricidad'!F4971</f>
        <v>0</v>
      </c>
      <c r="P4968" s="49">
        <f t="shared" si="1162"/>
        <v>0</v>
      </c>
      <c r="Q4968" s="41">
        <f>'Gas y Electricidad'!J4971</f>
        <v>0</v>
      </c>
      <c r="R4968" s="49">
        <f t="shared" si="1163"/>
        <v>0</v>
      </c>
      <c r="S4968" s="41">
        <f>'Gas y Electricidad'!M4971</f>
        <v>0</v>
      </c>
      <c r="T4968" s="42" t="e">
        <f t="shared" si="1164"/>
        <v>#DIV/0!</v>
      </c>
      <c r="U4968" s="35">
        <f>'Gas y Electricidad'!Q4971</f>
        <v>0</v>
      </c>
      <c r="V4968" s="52">
        <f t="shared" si="1165"/>
        <v>0</v>
      </c>
      <c r="W4968" s="63"/>
      <c r="X4968" s="63"/>
      <c r="Y4968" s="63"/>
      <c r="Z4968" s="57">
        <f t="shared" si="1166"/>
        <v>0</v>
      </c>
      <c r="AA4968" s="59">
        <f t="shared" si="1167"/>
        <v>0</v>
      </c>
      <c r="AB4968" s="58">
        <f t="shared" si="1168"/>
        <v>0</v>
      </c>
      <c r="AC4968" s="61">
        <f t="shared" si="1169"/>
        <v>0</v>
      </c>
      <c r="AD4968" s="61">
        <f t="shared" si="1170"/>
        <v>0</v>
      </c>
    </row>
    <row r="4969" spans="1:30" x14ac:dyDescent="0.3">
      <c r="A4969" s="39" t="str">
        <f>IF(Agua!A4971&gt;0,Agua!A4971,"-")</f>
        <v>-</v>
      </c>
      <c r="B4969" s="40">
        <f>Agua!C4971</f>
        <v>0</v>
      </c>
      <c r="C4969" s="72">
        <f>Agua!J4971</f>
        <v>0</v>
      </c>
      <c r="D4969" s="72">
        <f>Agua!M4971</f>
        <v>0</v>
      </c>
      <c r="E4969" s="72">
        <f t="shared" si="1156"/>
        <v>0</v>
      </c>
      <c r="F4969" s="72">
        <f>Agua!P4971</f>
        <v>0</v>
      </c>
      <c r="G4969" s="72">
        <f t="shared" si="1157"/>
        <v>0</v>
      </c>
      <c r="H4969" s="72">
        <f>Agua!S4971</f>
        <v>0</v>
      </c>
      <c r="I4969" s="72">
        <f t="shared" si="1158"/>
        <v>0</v>
      </c>
      <c r="J4969" s="72">
        <f>Agua!V4971</f>
        <v>0</v>
      </c>
      <c r="K4969" s="72">
        <f t="shared" si="1159"/>
        <v>0</v>
      </c>
      <c r="L4969" s="72">
        <f>Agua!X4971</f>
        <v>0</v>
      </c>
      <c r="M4969" s="72">
        <f t="shared" si="1160"/>
        <v>0</v>
      </c>
      <c r="N4969" s="72">
        <f t="shared" si="1161"/>
        <v>0</v>
      </c>
      <c r="O4969" s="41">
        <f>'Gas y Electricidad'!F4972</f>
        <v>0</v>
      </c>
      <c r="P4969" s="49">
        <f t="shared" si="1162"/>
        <v>0</v>
      </c>
      <c r="Q4969" s="41">
        <f>'Gas y Electricidad'!J4972</f>
        <v>0</v>
      </c>
      <c r="R4969" s="49">
        <f t="shared" si="1163"/>
        <v>0</v>
      </c>
      <c r="S4969" s="41">
        <f>'Gas y Electricidad'!M4972</f>
        <v>0</v>
      </c>
      <c r="T4969" s="42" t="e">
        <f t="shared" si="1164"/>
        <v>#DIV/0!</v>
      </c>
      <c r="U4969" s="35">
        <f>'Gas y Electricidad'!Q4972</f>
        <v>0</v>
      </c>
      <c r="V4969" s="52">
        <f t="shared" si="1165"/>
        <v>0</v>
      </c>
      <c r="W4969" s="63"/>
      <c r="X4969" s="63"/>
      <c r="Y4969" s="63"/>
      <c r="Z4969" s="57">
        <f t="shared" si="1166"/>
        <v>0</v>
      </c>
      <c r="AA4969" s="59">
        <f t="shared" si="1167"/>
        <v>0</v>
      </c>
      <c r="AB4969" s="58">
        <f t="shared" si="1168"/>
        <v>0</v>
      </c>
      <c r="AC4969" s="61">
        <f t="shared" si="1169"/>
        <v>0</v>
      </c>
      <c r="AD4969" s="61">
        <f t="shared" si="1170"/>
        <v>0</v>
      </c>
    </row>
    <row r="4970" spans="1:30" x14ac:dyDescent="0.3">
      <c r="A4970" s="39" t="str">
        <f>IF(Agua!A4972&gt;0,Agua!A4972,"-")</f>
        <v>-</v>
      </c>
      <c r="B4970" s="40">
        <f>Agua!C4972</f>
        <v>0</v>
      </c>
      <c r="C4970" s="72">
        <f>Agua!J4972</f>
        <v>0</v>
      </c>
      <c r="D4970" s="72">
        <f>Agua!M4972</f>
        <v>0</v>
      </c>
      <c r="E4970" s="72">
        <f t="shared" si="1156"/>
        <v>0</v>
      </c>
      <c r="F4970" s="72">
        <f>Agua!P4972</f>
        <v>0</v>
      </c>
      <c r="G4970" s="72">
        <f t="shared" si="1157"/>
        <v>0</v>
      </c>
      <c r="H4970" s="72">
        <f>Agua!S4972</f>
        <v>0</v>
      </c>
      <c r="I4970" s="72">
        <f t="shared" si="1158"/>
        <v>0</v>
      </c>
      <c r="J4970" s="72">
        <f>Agua!V4972</f>
        <v>0</v>
      </c>
      <c r="K4970" s="72">
        <f t="shared" si="1159"/>
        <v>0</v>
      </c>
      <c r="L4970" s="72">
        <f>Agua!X4972</f>
        <v>0</v>
      </c>
      <c r="M4970" s="72">
        <f t="shared" si="1160"/>
        <v>0</v>
      </c>
      <c r="N4970" s="72">
        <f t="shared" si="1161"/>
        <v>0</v>
      </c>
      <c r="O4970" s="41">
        <f>'Gas y Electricidad'!F4973</f>
        <v>0</v>
      </c>
      <c r="P4970" s="49">
        <f t="shared" si="1162"/>
        <v>0</v>
      </c>
      <c r="Q4970" s="41">
        <f>'Gas y Electricidad'!J4973</f>
        <v>0</v>
      </c>
      <c r="R4970" s="49">
        <f t="shared" si="1163"/>
        <v>0</v>
      </c>
      <c r="S4970" s="41">
        <f>'Gas y Electricidad'!M4973</f>
        <v>0</v>
      </c>
      <c r="T4970" s="42" t="e">
        <f t="shared" si="1164"/>
        <v>#DIV/0!</v>
      </c>
      <c r="U4970" s="35">
        <f>'Gas y Electricidad'!Q4973</f>
        <v>0</v>
      </c>
      <c r="V4970" s="52">
        <f t="shared" si="1165"/>
        <v>0</v>
      </c>
      <c r="W4970" s="63"/>
      <c r="X4970" s="63"/>
      <c r="Y4970" s="63"/>
      <c r="Z4970" s="57">
        <f t="shared" si="1166"/>
        <v>0</v>
      </c>
      <c r="AA4970" s="59">
        <f t="shared" si="1167"/>
        <v>0</v>
      </c>
      <c r="AB4970" s="58">
        <f t="shared" si="1168"/>
        <v>0</v>
      </c>
      <c r="AC4970" s="61">
        <f t="shared" si="1169"/>
        <v>0</v>
      </c>
      <c r="AD4970" s="61">
        <f t="shared" si="1170"/>
        <v>0</v>
      </c>
    </row>
    <row r="4971" spans="1:30" x14ac:dyDescent="0.3">
      <c r="A4971" s="39" t="str">
        <f>IF(Agua!A4973&gt;0,Agua!A4973,"-")</f>
        <v>-</v>
      </c>
      <c r="B4971" s="40">
        <f>Agua!C4973</f>
        <v>0</v>
      </c>
      <c r="C4971" s="72">
        <f>Agua!J4973</f>
        <v>0</v>
      </c>
      <c r="D4971" s="72">
        <f>Agua!M4973</f>
        <v>0</v>
      </c>
      <c r="E4971" s="72">
        <f t="shared" si="1156"/>
        <v>0</v>
      </c>
      <c r="F4971" s="72">
        <f>Agua!P4973</f>
        <v>0</v>
      </c>
      <c r="G4971" s="72">
        <f t="shared" si="1157"/>
        <v>0</v>
      </c>
      <c r="H4971" s="72">
        <f>Agua!S4973</f>
        <v>0</v>
      </c>
      <c r="I4971" s="72">
        <f t="shared" si="1158"/>
        <v>0</v>
      </c>
      <c r="J4971" s="72">
        <f>Agua!V4973</f>
        <v>0</v>
      </c>
      <c r="K4971" s="72">
        <f t="shared" si="1159"/>
        <v>0</v>
      </c>
      <c r="L4971" s="72">
        <f>Agua!X4973</f>
        <v>0</v>
      </c>
      <c r="M4971" s="72">
        <f t="shared" si="1160"/>
        <v>0</v>
      </c>
      <c r="N4971" s="72">
        <f t="shared" si="1161"/>
        <v>0</v>
      </c>
      <c r="O4971" s="41">
        <f>'Gas y Electricidad'!F4974</f>
        <v>0</v>
      </c>
      <c r="P4971" s="49">
        <f t="shared" si="1162"/>
        <v>0</v>
      </c>
      <c r="Q4971" s="41">
        <f>'Gas y Electricidad'!J4974</f>
        <v>0</v>
      </c>
      <c r="R4971" s="49">
        <f t="shared" si="1163"/>
        <v>0</v>
      </c>
      <c r="S4971" s="41">
        <f>'Gas y Electricidad'!M4974</f>
        <v>0</v>
      </c>
      <c r="T4971" s="42" t="e">
        <f t="shared" si="1164"/>
        <v>#DIV/0!</v>
      </c>
      <c r="U4971" s="35">
        <f>'Gas y Electricidad'!Q4974</f>
        <v>0</v>
      </c>
      <c r="V4971" s="52">
        <f t="shared" si="1165"/>
        <v>0</v>
      </c>
      <c r="W4971" s="63"/>
      <c r="X4971" s="63"/>
      <c r="Y4971" s="63"/>
      <c r="Z4971" s="57">
        <f t="shared" si="1166"/>
        <v>0</v>
      </c>
      <c r="AA4971" s="59">
        <f t="shared" si="1167"/>
        <v>0</v>
      </c>
      <c r="AB4971" s="58">
        <f t="shared" si="1168"/>
        <v>0</v>
      </c>
      <c r="AC4971" s="61">
        <f t="shared" si="1169"/>
        <v>0</v>
      </c>
      <c r="AD4971" s="61">
        <f t="shared" si="1170"/>
        <v>0</v>
      </c>
    </row>
    <row r="4972" spans="1:30" x14ac:dyDescent="0.3">
      <c r="A4972" s="39" t="str">
        <f>IF(Agua!A4974&gt;0,Agua!A4974,"-")</f>
        <v>-</v>
      </c>
      <c r="B4972" s="40">
        <f>Agua!C4974</f>
        <v>0</v>
      </c>
      <c r="C4972" s="72">
        <f>Agua!J4974</f>
        <v>0</v>
      </c>
      <c r="D4972" s="72">
        <f>Agua!M4974</f>
        <v>0</v>
      </c>
      <c r="E4972" s="72">
        <f t="shared" si="1156"/>
        <v>0</v>
      </c>
      <c r="F4972" s="72">
        <f>Agua!P4974</f>
        <v>0</v>
      </c>
      <c r="G4972" s="72">
        <f t="shared" si="1157"/>
        <v>0</v>
      </c>
      <c r="H4972" s="72">
        <f>Agua!S4974</f>
        <v>0</v>
      </c>
      <c r="I4972" s="72">
        <f t="shared" si="1158"/>
        <v>0</v>
      </c>
      <c r="J4972" s="72">
        <f>Agua!V4974</f>
        <v>0</v>
      </c>
      <c r="K4972" s="72">
        <f t="shared" si="1159"/>
        <v>0</v>
      </c>
      <c r="L4972" s="72">
        <f>Agua!X4974</f>
        <v>0</v>
      </c>
      <c r="M4972" s="72">
        <f t="shared" si="1160"/>
        <v>0</v>
      </c>
      <c r="N4972" s="72">
        <f t="shared" si="1161"/>
        <v>0</v>
      </c>
      <c r="O4972" s="41">
        <f>'Gas y Electricidad'!F4975</f>
        <v>0</v>
      </c>
      <c r="P4972" s="49">
        <f t="shared" si="1162"/>
        <v>0</v>
      </c>
      <c r="Q4972" s="41">
        <f>'Gas y Electricidad'!J4975</f>
        <v>0</v>
      </c>
      <c r="R4972" s="49">
        <f t="shared" si="1163"/>
        <v>0</v>
      </c>
      <c r="S4972" s="41">
        <f>'Gas y Electricidad'!M4975</f>
        <v>0</v>
      </c>
      <c r="T4972" s="42" t="e">
        <f t="shared" si="1164"/>
        <v>#DIV/0!</v>
      </c>
      <c r="U4972" s="35">
        <f>'Gas y Electricidad'!Q4975</f>
        <v>0</v>
      </c>
      <c r="V4972" s="52">
        <f t="shared" si="1165"/>
        <v>0</v>
      </c>
      <c r="W4972" s="63"/>
      <c r="X4972" s="63"/>
      <c r="Y4972" s="63"/>
      <c r="Z4972" s="57">
        <f t="shared" si="1166"/>
        <v>0</v>
      </c>
      <c r="AA4972" s="59">
        <f t="shared" si="1167"/>
        <v>0</v>
      </c>
      <c r="AB4972" s="58">
        <f t="shared" si="1168"/>
        <v>0</v>
      </c>
      <c r="AC4972" s="61">
        <f t="shared" si="1169"/>
        <v>0</v>
      </c>
      <c r="AD4972" s="61">
        <f t="shared" si="1170"/>
        <v>0</v>
      </c>
    </row>
    <row r="4973" spans="1:30" x14ac:dyDescent="0.3">
      <c r="A4973" s="39" t="str">
        <f>IF(Agua!A4975&gt;0,Agua!A4975,"-")</f>
        <v>-</v>
      </c>
      <c r="B4973" s="40">
        <f>Agua!C4975</f>
        <v>0</v>
      </c>
      <c r="C4973" s="72">
        <f>Agua!J4975</f>
        <v>0</v>
      </c>
      <c r="D4973" s="72">
        <f>Agua!M4975</f>
        <v>0</v>
      </c>
      <c r="E4973" s="72">
        <f t="shared" si="1156"/>
        <v>0</v>
      </c>
      <c r="F4973" s="72">
        <f>Agua!P4975</f>
        <v>0</v>
      </c>
      <c r="G4973" s="72">
        <f t="shared" si="1157"/>
        <v>0</v>
      </c>
      <c r="H4973" s="72">
        <f>Agua!S4975</f>
        <v>0</v>
      </c>
      <c r="I4973" s="72">
        <f t="shared" si="1158"/>
        <v>0</v>
      </c>
      <c r="J4973" s="72">
        <f>Agua!V4975</f>
        <v>0</v>
      </c>
      <c r="K4973" s="72">
        <f t="shared" si="1159"/>
        <v>0</v>
      </c>
      <c r="L4973" s="72">
        <f>Agua!X4975</f>
        <v>0</v>
      </c>
      <c r="M4973" s="72">
        <f t="shared" si="1160"/>
        <v>0</v>
      </c>
      <c r="N4973" s="72">
        <f t="shared" si="1161"/>
        <v>0</v>
      </c>
      <c r="O4973" s="41">
        <f>'Gas y Electricidad'!F4976</f>
        <v>0</v>
      </c>
      <c r="P4973" s="49">
        <f t="shared" si="1162"/>
        <v>0</v>
      </c>
      <c r="Q4973" s="41">
        <f>'Gas y Electricidad'!J4976</f>
        <v>0</v>
      </c>
      <c r="R4973" s="49">
        <f t="shared" si="1163"/>
        <v>0</v>
      </c>
      <c r="S4973" s="41">
        <f>'Gas y Electricidad'!M4976</f>
        <v>0</v>
      </c>
      <c r="T4973" s="42" t="e">
        <f t="shared" si="1164"/>
        <v>#DIV/0!</v>
      </c>
      <c r="U4973" s="35">
        <f>'Gas y Electricidad'!Q4976</f>
        <v>0</v>
      </c>
      <c r="V4973" s="52">
        <f t="shared" si="1165"/>
        <v>0</v>
      </c>
      <c r="W4973" s="63"/>
      <c r="X4973" s="63"/>
      <c r="Y4973" s="63"/>
      <c r="Z4973" s="57">
        <f t="shared" si="1166"/>
        <v>0</v>
      </c>
      <c r="AA4973" s="59">
        <f t="shared" si="1167"/>
        <v>0</v>
      </c>
      <c r="AB4973" s="58">
        <f t="shared" si="1168"/>
        <v>0</v>
      </c>
      <c r="AC4973" s="61">
        <f t="shared" si="1169"/>
        <v>0</v>
      </c>
      <c r="AD4973" s="61">
        <f t="shared" si="1170"/>
        <v>0</v>
      </c>
    </row>
    <row r="4974" spans="1:30" x14ac:dyDescent="0.3">
      <c r="A4974" s="39" t="str">
        <f>IF(Agua!A4976&gt;0,Agua!A4976,"-")</f>
        <v>-</v>
      </c>
      <c r="B4974" s="40">
        <f>Agua!C4976</f>
        <v>0</v>
      </c>
      <c r="C4974" s="72">
        <f>Agua!J4976</f>
        <v>0</v>
      </c>
      <c r="D4974" s="72">
        <f>Agua!M4976</f>
        <v>0</v>
      </c>
      <c r="E4974" s="72">
        <f t="shared" si="1156"/>
        <v>0</v>
      </c>
      <c r="F4974" s="72">
        <f>Agua!P4976</f>
        <v>0</v>
      </c>
      <c r="G4974" s="72">
        <f t="shared" si="1157"/>
        <v>0</v>
      </c>
      <c r="H4974" s="72">
        <f>Agua!S4976</f>
        <v>0</v>
      </c>
      <c r="I4974" s="72">
        <f t="shared" si="1158"/>
        <v>0</v>
      </c>
      <c r="J4974" s="72">
        <f>Agua!V4976</f>
        <v>0</v>
      </c>
      <c r="K4974" s="72">
        <f t="shared" si="1159"/>
        <v>0</v>
      </c>
      <c r="L4974" s="72">
        <f>Agua!X4976</f>
        <v>0</v>
      </c>
      <c r="M4974" s="72">
        <f t="shared" si="1160"/>
        <v>0</v>
      </c>
      <c r="N4974" s="72">
        <f t="shared" si="1161"/>
        <v>0</v>
      </c>
      <c r="O4974" s="41">
        <f>'Gas y Electricidad'!F4977</f>
        <v>0</v>
      </c>
      <c r="P4974" s="49">
        <f t="shared" si="1162"/>
        <v>0</v>
      </c>
      <c r="Q4974" s="41">
        <f>'Gas y Electricidad'!J4977</f>
        <v>0</v>
      </c>
      <c r="R4974" s="49">
        <f t="shared" si="1163"/>
        <v>0</v>
      </c>
      <c r="S4974" s="41">
        <f>'Gas y Electricidad'!M4977</f>
        <v>0</v>
      </c>
      <c r="T4974" s="42" t="e">
        <f t="shared" si="1164"/>
        <v>#DIV/0!</v>
      </c>
      <c r="U4974" s="35">
        <f>'Gas y Electricidad'!Q4977</f>
        <v>0</v>
      </c>
      <c r="V4974" s="52">
        <f t="shared" si="1165"/>
        <v>0</v>
      </c>
      <c r="W4974" s="63"/>
      <c r="X4974" s="63"/>
      <c r="Y4974" s="63"/>
      <c r="Z4974" s="57">
        <f t="shared" si="1166"/>
        <v>0</v>
      </c>
      <c r="AA4974" s="59">
        <f t="shared" si="1167"/>
        <v>0</v>
      </c>
      <c r="AB4974" s="58">
        <f t="shared" si="1168"/>
        <v>0</v>
      </c>
      <c r="AC4974" s="61">
        <f t="shared" si="1169"/>
        <v>0</v>
      </c>
      <c r="AD4974" s="61">
        <f t="shared" si="1170"/>
        <v>0</v>
      </c>
    </row>
    <row r="4975" spans="1:30" x14ac:dyDescent="0.3">
      <c r="A4975" s="39" t="str">
        <f>IF(Agua!A4977&gt;0,Agua!A4977,"-")</f>
        <v>-</v>
      </c>
      <c r="B4975" s="40">
        <f>Agua!C4977</f>
        <v>0</v>
      </c>
      <c r="C4975" s="72">
        <f>Agua!J4977</f>
        <v>0</v>
      </c>
      <c r="D4975" s="72">
        <f>Agua!M4977</f>
        <v>0</v>
      </c>
      <c r="E4975" s="72">
        <f t="shared" si="1156"/>
        <v>0</v>
      </c>
      <c r="F4975" s="72">
        <f>Agua!P4977</f>
        <v>0</v>
      </c>
      <c r="G4975" s="72">
        <f t="shared" si="1157"/>
        <v>0</v>
      </c>
      <c r="H4975" s="72">
        <f>Agua!S4977</f>
        <v>0</v>
      </c>
      <c r="I4975" s="72">
        <f t="shared" si="1158"/>
        <v>0</v>
      </c>
      <c r="J4975" s="72">
        <f>Agua!V4977</f>
        <v>0</v>
      </c>
      <c r="K4975" s="72">
        <f t="shared" si="1159"/>
        <v>0</v>
      </c>
      <c r="L4975" s="72">
        <f>Agua!X4977</f>
        <v>0</v>
      </c>
      <c r="M4975" s="72">
        <f t="shared" si="1160"/>
        <v>0</v>
      </c>
      <c r="N4975" s="72">
        <f t="shared" si="1161"/>
        <v>0</v>
      </c>
      <c r="O4975" s="41">
        <f>'Gas y Electricidad'!F4978</f>
        <v>0</v>
      </c>
      <c r="P4975" s="49">
        <f t="shared" si="1162"/>
        <v>0</v>
      </c>
      <c r="Q4975" s="41">
        <f>'Gas y Electricidad'!J4978</f>
        <v>0</v>
      </c>
      <c r="R4975" s="49">
        <f t="shared" si="1163"/>
        <v>0</v>
      </c>
      <c r="S4975" s="41">
        <f>'Gas y Electricidad'!M4978</f>
        <v>0</v>
      </c>
      <c r="T4975" s="42" t="e">
        <f t="shared" si="1164"/>
        <v>#DIV/0!</v>
      </c>
      <c r="U4975" s="35">
        <f>'Gas y Electricidad'!Q4978</f>
        <v>0</v>
      </c>
      <c r="V4975" s="52">
        <f t="shared" si="1165"/>
        <v>0</v>
      </c>
      <c r="W4975" s="63"/>
      <c r="X4975" s="63"/>
      <c r="Y4975" s="63"/>
      <c r="Z4975" s="57">
        <f t="shared" si="1166"/>
        <v>0</v>
      </c>
      <c r="AA4975" s="59">
        <f t="shared" si="1167"/>
        <v>0</v>
      </c>
      <c r="AB4975" s="58">
        <f t="shared" si="1168"/>
        <v>0</v>
      </c>
      <c r="AC4975" s="61">
        <f t="shared" si="1169"/>
        <v>0</v>
      </c>
      <c r="AD4975" s="61">
        <f t="shared" si="1170"/>
        <v>0</v>
      </c>
    </row>
    <row r="4976" spans="1:30" x14ac:dyDescent="0.3">
      <c r="A4976" s="39" t="str">
        <f>IF(Agua!A4978&gt;0,Agua!A4978,"-")</f>
        <v>-</v>
      </c>
      <c r="B4976" s="40">
        <f>Agua!C4978</f>
        <v>0</v>
      </c>
      <c r="C4976" s="72">
        <f>Agua!J4978</f>
        <v>0</v>
      </c>
      <c r="D4976" s="72">
        <f>Agua!M4978</f>
        <v>0</v>
      </c>
      <c r="E4976" s="72">
        <f t="shared" si="1156"/>
        <v>0</v>
      </c>
      <c r="F4976" s="72">
        <f>Agua!P4978</f>
        <v>0</v>
      </c>
      <c r="G4976" s="72">
        <f t="shared" si="1157"/>
        <v>0</v>
      </c>
      <c r="H4976" s="72">
        <f>Agua!S4978</f>
        <v>0</v>
      </c>
      <c r="I4976" s="72">
        <f t="shared" si="1158"/>
        <v>0</v>
      </c>
      <c r="J4976" s="72">
        <f>Agua!V4978</f>
        <v>0</v>
      </c>
      <c r="K4976" s="72">
        <f t="shared" si="1159"/>
        <v>0</v>
      </c>
      <c r="L4976" s="72">
        <f>Agua!X4978</f>
        <v>0</v>
      </c>
      <c r="M4976" s="72">
        <f t="shared" si="1160"/>
        <v>0</v>
      </c>
      <c r="N4976" s="72">
        <f t="shared" si="1161"/>
        <v>0</v>
      </c>
      <c r="O4976" s="41">
        <f>'Gas y Electricidad'!F4979</f>
        <v>0</v>
      </c>
      <c r="P4976" s="49">
        <f t="shared" si="1162"/>
        <v>0</v>
      </c>
      <c r="Q4976" s="41">
        <f>'Gas y Electricidad'!J4979</f>
        <v>0</v>
      </c>
      <c r="R4976" s="49">
        <f t="shared" si="1163"/>
        <v>0</v>
      </c>
      <c r="S4976" s="41">
        <f>'Gas y Electricidad'!M4979</f>
        <v>0</v>
      </c>
      <c r="T4976" s="42" t="e">
        <f t="shared" si="1164"/>
        <v>#DIV/0!</v>
      </c>
      <c r="U4976" s="35">
        <f>'Gas y Electricidad'!Q4979</f>
        <v>0</v>
      </c>
      <c r="V4976" s="52">
        <f t="shared" si="1165"/>
        <v>0</v>
      </c>
      <c r="W4976" s="63"/>
      <c r="X4976" s="63"/>
      <c r="Y4976" s="63"/>
      <c r="Z4976" s="57">
        <f t="shared" si="1166"/>
        <v>0</v>
      </c>
      <c r="AA4976" s="59">
        <f t="shared" si="1167"/>
        <v>0</v>
      </c>
      <c r="AB4976" s="58">
        <f t="shared" si="1168"/>
        <v>0</v>
      </c>
      <c r="AC4976" s="61">
        <f t="shared" si="1169"/>
        <v>0</v>
      </c>
      <c r="AD4976" s="61">
        <f t="shared" si="1170"/>
        <v>0</v>
      </c>
    </row>
    <row r="4977" spans="1:30" x14ac:dyDescent="0.3">
      <c r="A4977" s="39" t="str">
        <f>IF(Agua!A4979&gt;0,Agua!A4979,"-")</f>
        <v>-</v>
      </c>
      <c r="B4977" s="40">
        <f>Agua!C4979</f>
        <v>0</v>
      </c>
      <c r="C4977" s="72">
        <f>Agua!J4979</f>
        <v>0</v>
      </c>
      <c r="D4977" s="72">
        <f>Agua!M4979</f>
        <v>0</v>
      </c>
      <c r="E4977" s="72">
        <f t="shared" si="1156"/>
        <v>0</v>
      </c>
      <c r="F4977" s="72">
        <f>Agua!P4979</f>
        <v>0</v>
      </c>
      <c r="G4977" s="72">
        <f t="shared" si="1157"/>
        <v>0</v>
      </c>
      <c r="H4977" s="72">
        <f>Agua!S4979</f>
        <v>0</v>
      </c>
      <c r="I4977" s="72">
        <f t="shared" si="1158"/>
        <v>0</v>
      </c>
      <c r="J4977" s="72">
        <f>Agua!V4979</f>
        <v>0</v>
      </c>
      <c r="K4977" s="72">
        <f t="shared" si="1159"/>
        <v>0</v>
      </c>
      <c r="L4977" s="72">
        <f>Agua!X4979</f>
        <v>0</v>
      </c>
      <c r="M4977" s="72">
        <f t="shared" si="1160"/>
        <v>0</v>
      </c>
      <c r="N4977" s="72">
        <f t="shared" si="1161"/>
        <v>0</v>
      </c>
      <c r="O4977" s="41">
        <f>'Gas y Electricidad'!F4980</f>
        <v>0</v>
      </c>
      <c r="P4977" s="49">
        <f t="shared" si="1162"/>
        <v>0</v>
      </c>
      <c r="Q4977" s="41">
        <f>'Gas y Electricidad'!J4980</f>
        <v>0</v>
      </c>
      <c r="R4977" s="49">
        <f t="shared" si="1163"/>
        <v>0</v>
      </c>
      <c r="S4977" s="41">
        <f>'Gas y Electricidad'!M4980</f>
        <v>0</v>
      </c>
      <c r="T4977" s="42" t="e">
        <f t="shared" si="1164"/>
        <v>#DIV/0!</v>
      </c>
      <c r="U4977" s="35">
        <f>'Gas y Electricidad'!Q4980</f>
        <v>0</v>
      </c>
      <c r="V4977" s="52">
        <f t="shared" si="1165"/>
        <v>0</v>
      </c>
      <c r="W4977" s="63"/>
      <c r="X4977" s="63"/>
      <c r="Y4977" s="63"/>
      <c r="Z4977" s="57">
        <f t="shared" si="1166"/>
        <v>0</v>
      </c>
      <c r="AA4977" s="59">
        <f t="shared" si="1167"/>
        <v>0</v>
      </c>
      <c r="AB4977" s="58">
        <f t="shared" si="1168"/>
        <v>0</v>
      </c>
      <c r="AC4977" s="61">
        <f t="shared" si="1169"/>
        <v>0</v>
      </c>
      <c r="AD4977" s="61">
        <f t="shared" si="1170"/>
        <v>0</v>
      </c>
    </row>
    <row r="4978" spans="1:30" x14ac:dyDescent="0.3">
      <c r="A4978" s="39" t="str">
        <f>IF(Agua!A4980&gt;0,Agua!A4980,"-")</f>
        <v>-</v>
      </c>
      <c r="B4978" s="40">
        <f>Agua!C4980</f>
        <v>0</v>
      </c>
      <c r="C4978" s="72">
        <f>Agua!J4980</f>
        <v>0</v>
      </c>
      <c r="D4978" s="72">
        <f>Agua!M4980</f>
        <v>0</v>
      </c>
      <c r="E4978" s="72">
        <f t="shared" si="1156"/>
        <v>0</v>
      </c>
      <c r="F4978" s="72">
        <f>Agua!P4980</f>
        <v>0</v>
      </c>
      <c r="G4978" s="72">
        <f t="shared" si="1157"/>
        <v>0</v>
      </c>
      <c r="H4978" s="72">
        <f>Agua!S4980</f>
        <v>0</v>
      </c>
      <c r="I4978" s="72">
        <f t="shared" si="1158"/>
        <v>0</v>
      </c>
      <c r="J4978" s="72">
        <f>Agua!V4980</f>
        <v>0</v>
      </c>
      <c r="K4978" s="72">
        <f t="shared" si="1159"/>
        <v>0</v>
      </c>
      <c r="L4978" s="72">
        <f>Agua!X4980</f>
        <v>0</v>
      </c>
      <c r="M4978" s="72">
        <f t="shared" si="1160"/>
        <v>0</v>
      </c>
      <c r="N4978" s="72">
        <f t="shared" si="1161"/>
        <v>0</v>
      </c>
      <c r="O4978" s="41">
        <f>'Gas y Electricidad'!F4981</f>
        <v>0</v>
      </c>
      <c r="P4978" s="49">
        <f t="shared" si="1162"/>
        <v>0</v>
      </c>
      <c r="Q4978" s="41">
        <f>'Gas y Electricidad'!J4981</f>
        <v>0</v>
      </c>
      <c r="R4978" s="49">
        <f t="shared" si="1163"/>
        <v>0</v>
      </c>
      <c r="S4978" s="41">
        <f>'Gas y Electricidad'!M4981</f>
        <v>0</v>
      </c>
      <c r="T4978" s="42" t="e">
        <f t="shared" si="1164"/>
        <v>#DIV/0!</v>
      </c>
      <c r="U4978" s="35">
        <f>'Gas y Electricidad'!Q4981</f>
        <v>0</v>
      </c>
      <c r="V4978" s="52">
        <f t="shared" si="1165"/>
        <v>0</v>
      </c>
      <c r="W4978" s="63"/>
      <c r="X4978" s="63"/>
      <c r="Y4978" s="63"/>
      <c r="Z4978" s="57">
        <f t="shared" si="1166"/>
        <v>0</v>
      </c>
      <c r="AA4978" s="59">
        <f t="shared" si="1167"/>
        <v>0</v>
      </c>
      <c r="AB4978" s="58">
        <f t="shared" si="1168"/>
        <v>0</v>
      </c>
      <c r="AC4978" s="61">
        <f t="shared" si="1169"/>
        <v>0</v>
      </c>
      <c r="AD4978" s="61">
        <f t="shared" si="1170"/>
        <v>0</v>
      </c>
    </row>
    <row r="4979" spans="1:30" x14ac:dyDescent="0.3">
      <c r="A4979" s="39" t="str">
        <f>IF(Agua!A4981&gt;0,Agua!A4981,"-")</f>
        <v>-</v>
      </c>
      <c r="B4979" s="40">
        <f>Agua!C4981</f>
        <v>0</v>
      </c>
      <c r="C4979" s="72">
        <f>Agua!J4981</f>
        <v>0</v>
      </c>
      <c r="D4979" s="72">
        <f>Agua!M4981</f>
        <v>0</v>
      </c>
      <c r="E4979" s="72">
        <f t="shared" ref="E4979:E5042" si="1171">IF($B4979=0,0,(D4979/$B4979)*1000)</f>
        <v>0</v>
      </c>
      <c r="F4979" s="72">
        <f>Agua!P4981</f>
        <v>0</v>
      </c>
      <c r="G4979" s="72">
        <f t="shared" ref="G4979:G5042" si="1172">IF($B4979=0,0,(F4979/$B4979)*1000)</f>
        <v>0</v>
      </c>
      <c r="H4979" s="72">
        <f>Agua!S4981</f>
        <v>0</v>
      </c>
      <c r="I4979" s="72">
        <f t="shared" ref="I4979:I5042" si="1173">IF($B4979=0,0,(H4979/$B4979)*1000)</f>
        <v>0</v>
      </c>
      <c r="J4979" s="72">
        <f>Agua!V4981</f>
        <v>0</v>
      </c>
      <c r="K4979" s="72">
        <f t="shared" ref="K4979:K5042" si="1174">IF($B4979=0,0,(J4979/$B4979)*1000)</f>
        <v>0</v>
      </c>
      <c r="L4979" s="72">
        <f>Agua!X4981</f>
        <v>0</v>
      </c>
      <c r="M4979" s="72">
        <f t="shared" ref="M4979:M5042" si="1175">IF($B4979=0,0,(L4979/$B4979)*1000)</f>
        <v>0</v>
      </c>
      <c r="N4979" s="72">
        <f t="shared" ref="N4979:N5042" si="1176">IF(C4979&gt;0,C4979/B4979*1000,0)</f>
        <v>0</v>
      </c>
      <c r="O4979" s="41">
        <f>'Gas y Electricidad'!F4982</f>
        <v>0</v>
      </c>
      <c r="P4979" s="49">
        <f t="shared" ref="P4979:P5042" si="1177">IF($B4979=0,0,(O4979/$B4979)*3500)</f>
        <v>0</v>
      </c>
      <c r="Q4979" s="41">
        <f>'Gas y Electricidad'!J4982</f>
        <v>0</v>
      </c>
      <c r="R4979" s="49">
        <f t="shared" ref="R4979:R5042" si="1178">IF($B4979=0,0,(Q4979/$B4979)*3785)</f>
        <v>0</v>
      </c>
      <c r="S4979" s="41">
        <f>'Gas y Electricidad'!M4982</f>
        <v>0</v>
      </c>
      <c r="T4979" s="42" t="e">
        <f t="shared" ref="T4979:T5042" si="1179">IF($S4979="-","-",(S4979/$B4979)*1200)</f>
        <v>#DIV/0!</v>
      </c>
      <c r="U4979" s="35">
        <f>'Gas y Electricidad'!Q4982</f>
        <v>0</v>
      </c>
      <c r="V4979" s="52">
        <f t="shared" ref="V4979:V5042" si="1180">IF($B4979=0,0,(U4979/$B4979))</f>
        <v>0</v>
      </c>
      <c r="W4979" s="63"/>
      <c r="X4979" s="63"/>
      <c r="Y4979" s="63"/>
      <c r="Z4979" s="57">
        <f t="shared" ref="Z4979:Z5042" si="1181">(N4979/1000)*W4979</f>
        <v>0</v>
      </c>
      <c r="AA4979" s="59">
        <f t="shared" ref="AA4979:AA5042" si="1182">(R4979+P4979)*X4979</f>
        <v>0</v>
      </c>
      <c r="AB4979" s="58">
        <f t="shared" ref="AB4979:AB5042" si="1183">V4980*Y4979</f>
        <v>0</v>
      </c>
      <c r="AC4979" s="61">
        <f t="shared" ref="AC4979:AC5042" si="1184">Z4979+AA4979+AB4979</f>
        <v>0</v>
      </c>
      <c r="AD4979" s="61">
        <f t="shared" ref="AD4979:AD5042" si="1185">IF(B4979&gt;0,AC4979*B4979,0)</f>
        <v>0</v>
      </c>
    </row>
    <row r="4980" spans="1:30" x14ac:dyDescent="0.3">
      <c r="A4980" s="39" t="str">
        <f>IF(Agua!A4982&gt;0,Agua!A4982,"-")</f>
        <v>-</v>
      </c>
      <c r="B4980" s="40">
        <f>Agua!C4982</f>
        <v>0</v>
      </c>
      <c r="C4980" s="72">
        <f>Agua!J4982</f>
        <v>0</v>
      </c>
      <c r="D4980" s="72">
        <f>Agua!M4982</f>
        <v>0</v>
      </c>
      <c r="E4980" s="72">
        <f t="shared" si="1171"/>
        <v>0</v>
      </c>
      <c r="F4980" s="72">
        <f>Agua!P4982</f>
        <v>0</v>
      </c>
      <c r="G4980" s="72">
        <f t="shared" si="1172"/>
        <v>0</v>
      </c>
      <c r="H4980" s="72">
        <f>Agua!S4982</f>
        <v>0</v>
      </c>
      <c r="I4980" s="72">
        <f t="shared" si="1173"/>
        <v>0</v>
      </c>
      <c r="J4980" s="72">
        <f>Agua!V4982</f>
        <v>0</v>
      </c>
      <c r="K4980" s="72">
        <f t="shared" si="1174"/>
        <v>0</v>
      </c>
      <c r="L4980" s="72">
        <f>Agua!X4982</f>
        <v>0</v>
      </c>
      <c r="M4980" s="72">
        <f t="shared" si="1175"/>
        <v>0</v>
      </c>
      <c r="N4980" s="72">
        <f t="shared" si="1176"/>
        <v>0</v>
      </c>
      <c r="O4980" s="41">
        <f>'Gas y Electricidad'!F4983</f>
        <v>0</v>
      </c>
      <c r="P4980" s="49">
        <f t="shared" si="1177"/>
        <v>0</v>
      </c>
      <c r="Q4980" s="41">
        <f>'Gas y Electricidad'!J4983</f>
        <v>0</v>
      </c>
      <c r="R4980" s="49">
        <f t="shared" si="1178"/>
        <v>0</v>
      </c>
      <c r="S4980" s="41">
        <f>'Gas y Electricidad'!M4983</f>
        <v>0</v>
      </c>
      <c r="T4980" s="42" t="e">
        <f t="shared" si="1179"/>
        <v>#DIV/0!</v>
      </c>
      <c r="U4980" s="35">
        <f>'Gas y Electricidad'!Q4983</f>
        <v>0</v>
      </c>
      <c r="V4980" s="52">
        <f t="shared" si="1180"/>
        <v>0</v>
      </c>
      <c r="W4980" s="63"/>
      <c r="X4980" s="63"/>
      <c r="Y4980" s="63"/>
      <c r="Z4980" s="57">
        <f t="shared" si="1181"/>
        <v>0</v>
      </c>
      <c r="AA4980" s="59">
        <f t="shared" si="1182"/>
        <v>0</v>
      </c>
      <c r="AB4980" s="58">
        <f t="shared" si="1183"/>
        <v>0</v>
      </c>
      <c r="AC4980" s="61">
        <f t="shared" si="1184"/>
        <v>0</v>
      </c>
      <c r="AD4980" s="61">
        <f t="shared" si="1185"/>
        <v>0</v>
      </c>
    </row>
    <row r="4981" spans="1:30" x14ac:dyDescent="0.3">
      <c r="A4981" s="39" t="str">
        <f>IF(Agua!A4983&gt;0,Agua!A4983,"-")</f>
        <v>-</v>
      </c>
      <c r="B4981" s="40">
        <f>Agua!C4983</f>
        <v>0</v>
      </c>
      <c r="C4981" s="72">
        <f>Agua!J4983</f>
        <v>0</v>
      </c>
      <c r="D4981" s="72">
        <f>Agua!M4983</f>
        <v>0</v>
      </c>
      <c r="E4981" s="72">
        <f t="shared" si="1171"/>
        <v>0</v>
      </c>
      <c r="F4981" s="72">
        <f>Agua!P4983</f>
        <v>0</v>
      </c>
      <c r="G4981" s="72">
        <f t="shared" si="1172"/>
        <v>0</v>
      </c>
      <c r="H4981" s="72">
        <f>Agua!S4983</f>
        <v>0</v>
      </c>
      <c r="I4981" s="72">
        <f t="shared" si="1173"/>
        <v>0</v>
      </c>
      <c r="J4981" s="72">
        <f>Agua!V4983</f>
        <v>0</v>
      </c>
      <c r="K4981" s="72">
        <f t="shared" si="1174"/>
        <v>0</v>
      </c>
      <c r="L4981" s="72">
        <f>Agua!X4983</f>
        <v>0</v>
      </c>
      <c r="M4981" s="72">
        <f t="shared" si="1175"/>
        <v>0</v>
      </c>
      <c r="N4981" s="72">
        <f t="shared" si="1176"/>
        <v>0</v>
      </c>
      <c r="O4981" s="41">
        <f>'Gas y Electricidad'!F4984</f>
        <v>0</v>
      </c>
      <c r="P4981" s="49">
        <f t="shared" si="1177"/>
        <v>0</v>
      </c>
      <c r="Q4981" s="41">
        <f>'Gas y Electricidad'!J4984</f>
        <v>0</v>
      </c>
      <c r="R4981" s="49">
        <f t="shared" si="1178"/>
        <v>0</v>
      </c>
      <c r="S4981" s="41">
        <f>'Gas y Electricidad'!M4984</f>
        <v>0</v>
      </c>
      <c r="T4981" s="42" t="e">
        <f t="shared" si="1179"/>
        <v>#DIV/0!</v>
      </c>
      <c r="U4981" s="35">
        <f>'Gas y Electricidad'!Q4984</f>
        <v>0</v>
      </c>
      <c r="V4981" s="52">
        <f t="shared" si="1180"/>
        <v>0</v>
      </c>
      <c r="W4981" s="63"/>
      <c r="X4981" s="63"/>
      <c r="Y4981" s="63"/>
      <c r="Z4981" s="57">
        <f t="shared" si="1181"/>
        <v>0</v>
      </c>
      <c r="AA4981" s="59">
        <f t="shared" si="1182"/>
        <v>0</v>
      </c>
      <c r="AB4981" s="58">
        <f t="shared" si="1183"/>
        <v>0</v>
      </c>
      <c r="AC4981" s="61">
        <f t="shared" si="1184"/>
        <v>0</v>
      </c>
      <c r="AD4981" s="61">
        <f t="shared" si="1185"/>
        <v>0</v>
      </c>
    </row>
    <row r="4982" spans="1:30" x14ac:dyDescent="0.3">
      <c r="A4982" s="39" t="str">
        <f>IF(Agua!A4984&gt;0,Agua!A4984,"-")</f>
        <v>-</v>
      </c>
      <c r="B4982" s="40">
        <f>Agua!C4984</f>
        <v>0</v>
      </c>
      <c r="C4982" s="72">
        <f>Agua!J4984</f>
        <v>0</v>
      </c>
      <c r="D4982" s="72">
        <f>Agua!M4984</f>
        <v>0</v>
      </c>
      <c r="E4982" s="72">
        <f t="shared" si="1171"/>
        <v>0</v>
      </c>
      <c r="F4982" s="72">
        <f>Agua!P4984</f>
        <v>0</v>
      </c>
      <c r="G4982" s="72">
        <f t="shared" si="1172"/>
        <v>0</v>
      </c>
      <c r="H4982" s="72">
        <f>Agua!S4984</f>
        <v>0</v>
      </c>
      <c r="I4982" s="72">
        <f t="shared" si="1173"/>
        <v>0</v>
      </c>
      <c r="J4982" s="72">
        <f>Agua!V4984</f>
        <v>0</v>
      </c>
      <c r="K4982" s="72">
        <f t="shared" si="1174"/>
        <v>0</v>
      </c>
      <c r="L4982" s="72">
        <f>Agua!X4984</f>
        <v>0</v>
      </c>
      <c r="M4982" s="72">
        <f t="shared" si="1175"/>
        <v>0</v>
      </c>
      <c r="N4982" s="72">
        <f t="shared" si="1176"/>
        <v>0</v>
      </c>
      <c r="O4982" s="41">
        <f>'Gas y Electricidad'!F4985</f>
        <v>0</v>
      </c>
      <c r="P4982" s="49">
        <f t="shared" si="1177"/>
        <v>0</v>
      </c>
      <c r="Q4982" s="41">
        <f>'Gas y Electricidad'!J4985</f>
        <v>0</v>
      </c>
      <c r="R4982" s="49">
        <f t="shared" si="1178"/>
        <v>0</v>
      </c>
      <c r="S4982" s="41">
        <f>'Gas y Electricidad'!M4985</f>
        <v>0</v>
      </c>
      <c r="T4982" s="42" t="e">
        <f t="shared" si="1179"/>
        <v>#DIV/0!</v>
      </c>
      <c r="U4982" s="35">
        <f>'Gas y Electricidad'!Q4985</f>
        <v>0</v>
      </c>
      <c r="V4982" s="52">
        <f t="shared" si="1180"/>
        <v>0</v>
      </c>
      <c r="W4982" s="63"/>
      <c r="X4982" s="63"/>
      <c r="Y4982" s="63"/>
      <c r="Z4982" s="57">
        <f t="shared" si="1181"/>
        <v>0</v>
      </c>
      <c r="AA4982" s="59">
        <f t="shared" si="1182"/>
        <v>0</v>
      </c>
      <c r="AB4982" s="58">
        <f t="shared" si="1183"/>
        <v>0</v>
      </c>
      <c r="AC4982" s="61">
        <f t="shared" si="1184"/>
        <v>0</v>
      </c>
      <c r="AD4982" s="61">
        <f t="shared" si="1185"/>
        <v>0</v>
      </c>
    </row>
    <row r="4983" spans="1:30" x14ac:dyDescent="0.3">
      <c r="A4983" s="39" t="str">
        <f>IF(Agua!A4985&gt;0,Agua!A4985,"-")</f>
        <v>-</v>
      </c>
      <c r="B4983" s="40">
        <f>Agua!C4985</f>
        <v>0</v>
      </c>
      <c r="C4983" s="72">
        <f>Agua!J4985</f>
        <v>0</v>
      </c>
      <c r="D4983" s="72">
        <f>Agua!M4985</f>
        <v>0</v>
      </c>
      <c r="E4983" s="72">
        <f t="shared" si="1171"/>
        <v>0</v>
      </c>
      <c r="F4983" s="72">
        <f>Agua!P4985</f>
        <v>0</v>
      </c>
      <c r="G4983" s="72">
        <f t="shared" si="1172"/>
        <v>0</v>
      </c>
      <c r="H4983" s="72">
        <f>Agua!S4985</f>
        <v>0</v>
      </c>
      <c r="I4983" s="72">
        <f t="shared" si="1173"/>
        <v>0</v>
      </c>
      <c r="J4983" s="72">
        <f>Agua!V4985</f>
        <v>0</v>
      </c>
      <c r="K4983" s="72">
        <f t="shared" si="1174"/>
        <v>0</v>
      </c>
      <c r="L4983" s="72">
        <f>Agua!X4985</f>
        <v>0</v>
      </c>
      <c r="M4983" s="72">
        <f t="shared" si="1175"/>
        <v>0</v>
      </c>
      <c r="N4983" s="72">
        <f t="shared" si="1176"/>
        <v>0</v>
      </c>
      <c r="O4983" s="41">
        <f>'Gas y Electricidad'!F4986</f>
        <v>0</v>
      </c>
      <c r="P4983" s="49">
        <f t="shared" si="1177"/>
        <v>0</v>
      </c>
      <c r="Q4983" s="41">
        <f>'Gas y Electricidad'!J4986</f>
        <v>0</v>
      </c>
      <c r="R4983" s="49">
        <f t="shared" si="1178"/>
        <v>0</v>
      </c>
      <c r="S4983" s="41">
        <f>'Gas y Electricidad'!M4986</f>
        <v>0</v>
      </c>
      <c r="T4983" s="42" t="e">
        <f t="shared" si="1179"/>
        <v>#DIV/0!</v>
      </c>
      <c r="U4983" s="35">
        <f>'Gas y Electricidad'!Q4986</f>
        <v>0</v>
      </c>
      <c r="V4983" s="52">
        <f t="shared" si="1180"/>
        <v>0</v>
      </c>
      <c r="W4983" s="63"/>
      <c r="X4983" s="63"/>
      <c r="Y4983" s="63"/>
      <c r="Z4983" s="57">
        <f t="shared" si="1181"/>
        <v>0</v>
      </c>
      <c r="AA4983" s="59">
        <f t="shared" si="1182"/>
        <v>0</v>
      </c>
      <c r="AB4983" s="58">
        <f t="shared" si="1183"/>
        <v>0</v>
      </c>
      <c r="AC4983" s="61">
        <f t="shared" si="1184"/>
        <v>0</v>
      </c>
      <c r="AD4983" s="61">
        <f t="shared" si="1185"/>
        <v>0</v>
      </c>
    </row>
    <row r="4984" spans="1:30" x14ac:dyDescent="0.3">
      <c r="A4984" s="39" t="str">
        <f>IF(Agua!A4986&gt;0,Agua!A4986,"-")</f>
        <v>-</v>
      </c>
      <c r="B4984" s="40">
        <f>Agua!C4986</f>
        <v>0</v>
      </c>
      <c r="C4984" s="72">
        <f>Agua!J4986</f>
        <v>0</v>
      </c>
      <c r="D4984" s="72">
        <f>Agua!M4986</f>
        <v>0</v>
      </c>
      <c r="E4984" s="72">
        <f t="shared" si="1171"/>
        <v>0</v>
      </c>
      <c r="F4984" s="72">
        <f>Agua!P4986</f>
        <v>0</v>
      </c>
      <c r="G4984" s="72">
        <f t="shared" si="1172"/>
        <v>0</v>
      </c>
      <c r="H4984" s="72">
        <f>Agua!S4986</f>
        <v>0</v>
      </c>
      <c r="I4984" s="72">
        <f t="shared" si="1173"/>
        <v>0</v>
      </c>
      <c r="J4984" s="72">
        <f>Agua!V4986</f>
        <v>0</v>
      </c>
      <c r="K4984" s="72">
        <f t="shared" si="1174"/>
        <v>0</v>
      </c>
      <c r="L4984" s="72">
        <f>Agua!X4986</f>
        <v>0</v>
      </c>
      <c r="M4984" s="72">
        <f t="shared" si="1175"/>
        <v>0</v>
      </c>
      <c r="N4984" s="72">
        <f t="shared" si="1176"/>
        <v>0</v>
      </c>
      <c r="O4984" s="41">
        <f>'Gas y Electricidad'!F4987</f>
        <v>0</v>
      </c>
      <c r="P4984" s="49">
        <f t="shared" si="1177"/>
        <v>0</v>
      </c>
      <c r="Q4984" s="41">
        <f>'Gas y Electricidad'!J4987</f>
        <v>0</v>
      </c>
      <c r="R4984" s="49">
        <f t="shared" si="1178"/>
        <v>0</v>
      </c>
      <c r="S4984" s="41">
        <f>'Gas y Electricidad'!M4987</f>
        <v>0</v>
      </c>
      <c r="T4984" s="42" t="e">
        <f t="shared" si="1179"/>
        <v>#DIV/0!</v>
      </c>
      <c r="U4984" s="35">
        <f>'Gas y Electricidad'!Q4987</f>
        <v>0</v>
      </c>
      <c r="V4984" s="52">
        <f t="shared" si="1180"/>
        <v>0</v>
      </c>
      <c r="W4984" s="63"/>
      <c r="X4984" s="63"/>
      <c r="Y4984" s="63"/>
      <c r="Z4984" s="57">
        <f t="shared" si="1181"/>
        <v>0</v>
      </c>
      <c r="AA4984" s="59">
        <f t="shared" si="1182"/>
        <v>0</v>
      </c>
      <c r="AB4984" s="58">
        <f t="shared" si="1183"/>
        <v>0</v>
      </c>
      <c r="AC4984" s="61">
        <f t="shared" si="1184"/>
        <v>0</v>
      </c>
      <c r="AD4984" s="61">
        <f t="shared" si="1185"/>
        <v>0</v>
      </c>
    </row>
    <row r="4985" spans="1:30" x14ac:dyDescent="0.3">
      <c r="A4985" s="39" t="str">
        <f>IF(Agua!A4987&gt;0,Agua!A4987,"-")</f>
        <v>-</v>
      </c>
      <c r="B4985" s="40">
        <f>Agua!C4987</f>
        <v>0</v>
      </c>
      <c r="C4985" s="72">
        <f>Agua!J4987</f>
        <v>0</v>
      </c>
      <c r="D4985" s="72">
        <f>Agua!M4987</f>
        <v>0</v>
      </c>
      <c r="E4985" s="72">
        <f t="shared" si="1171"/>
        <v>0</v>
      </c>
      <c r="F4985" s="72">
        <f>Agua!P4987</f>
        <v>0</v>
      </c>
      <c r="G4985" s="72">
        <f t="shared" si="1172"/>
        <v>0</v>
      </c>
      <c r="H4985" s="72">
        <f>Agua!S4987</f>
        <v>0</v>
      </c>
      <c r="I4985" s="72">
        <f t="shared" si="1173"/>
        <v>0</v>
      </c>
      <c r="J4985" s="72">
        <f>Agua!V4987</f>
        <v>0</v>
      </c>
      <c r="K4985" s="72">
        <f t="shared" si="1174"/>
        <v>0</v>
      </c>
      <c r="L4985" s="72">
        <f>Agua!X4987</f>
        <v>0</v>
      </c>
      <c r="M4985" s="72">
        <f t="shared" si="1175"/>
        <v>0</v>
      </c>
      <c r="N4985" s="72">
        <f t="shared" si="1176"/>
        <v>0</v>
      </c>
      <c r="O4985" s="41">
        <f>'Gas y Electricidad'!F4988</f>
        <v>0</v>
      </c>
      <c r="P4985" s="49">
        <f t="shared" si="1177"/>
        <v>0</v>
      </c>
      <c r="Q4985" s="41">
        <f>'Gas y Electricidad'!J4988</f>
        <v>0</v>
      </c>
      <c r="R4985" s="49">
        <f t="shared" si="1178"/>
        <v>0</v>
      </c>
      <c r="S4985" s="41">
        <f>'Gas y Electricidad'!M4988</f>
        <v>0</v>
      </c>
      <c r="T4985" s="42" t="e">
        <f t="shared" si="1179"/>
        <v>#DIV/0!</v>
      </c>
      <c r="U4985" s="35">
        <f>'Gas y Electricidad'!Q4988</f>
        <v>0</v>
      </c>
      <c r="V4985" s="52">
        <f t="shared" si="1180"/>
        <v>0</v>
      </c>
      <c r="W4985" s="63"/>
      <c r="X4985" s="63"/>
      <c r="Y4985" s="63"/>
      <c r="Z4985" s="57">
        <f t="shared" si="1181"/>
        <v>0</v>
      </c>
      <c r="AA4985" s="59">
        <f t="shared" si="1182"/>
        <v>0</v>
      </c>
      <c r="AB4985" s="58">
        <f t="shared" si="1183"/>
        <v>0</v>
      </c>
      <c r="AC4985" s="61">
        <f t="shared" si="1184"/>
        <v>0</v>
      </c>
      <c r="AD4985" s="61">
        <f t="shared" si="1185"/>
        <v>0</v>
      </c>
    </row>
    <row r="4986" spans="1:30" x14ac:dyDescent="0.3">
      <c r="A4986" s="39" t="str">
        <f>IF(Agua!A4988&gt;0,Agua!A4988,"-")</f>
        <v>-</v>
      </c>
      <c r="B4986" s="40">
        <f>Agua!C4988</f>
        <v>0</v>
      </c>
      <c r="C4986" s="72">
        <f>Agua!J4988</f>
        <v>0</v>
      </c>
      <c r="D4986" s="72">
        <f>Agua!M4988</f>
        <v>0</v>
      </c>
      <c r="E4986" s="72">
        <f t="shared" si="1171"/>
        <v>0</v>
      </c>
      <c r="F4986" s="72">
        <f>Agua!P4988</f>
        <v>0</v>
      </c>
      <c r="G4986" s="72">
        <f t="shared" si="1172"/>
        <v>0</v>
      </c>
      <c r="H4986" s="72">
        <f>Agua!S4988</f>
        <v>0</v>
      </c>
      <c r="I4986" s="72">
        <f t="shared" si="1173"/>
        <v>0</v>
      </c>
      <c r="J4986" s="72">
        <f>Agua!V4988</f>
        <v>0</v>
      </c>
      <c r="K4986" s="72">
        <f t="shared" si="1174"/>
        <v>0</v>
      </c>
      <c r="L4986" s="72">
        <f>Agua!X4988</f>
        <v>0</v>
      </c>
      <c r="M4986" s="72">
        <f t="shared" si="1175"/>
        <v>0</v>
      </c>
      <c r="N4986" s="72">
        <f t="shared" si="1176"/>
        <v>0</v>
      </c>
      <c r="O4986" s="41">
        <f>'Gas y Electricidad'!F4989</f>
        <v>0</v>
      </c>
      <c r="P4986" s="49">
        <f t="shared" si="1177"/>
        <v>0</v>
      </c>
      <c r="Q4986" s="41">
        <f>'Gas y Electricidad'!J4989</f>
        <v>0</v>
      </c>
      <c r="R4986" s="49">
        <f t="shared" si="1178"/>
        <v>0</v>
      </c>
      <c r="S4986" s="41">
        <f>'Gas y Electricidad'!M4989</f>
        <v>0</v>
      </c>
      <c r="T4986" s="42" t="e">
        <f t="shared" si="1179"/>
        <v>#DIV/0!</v>
      </c>
      <c r="U4986" s="35">
        <f>'Gas y Electricidad'!Q4989</f>
        <v>0</v>
      </c>
      <c r="V4986" s="52">
        <f t="shared" si="1180"/>
        <v>0</v>
      </c>
      <c r="W4986" s="63"/>
      <c r="X4986" s="63"/>
      <c r="Y4986" s="63"/>
      <c r="Z4986" s="57">
        <f t="shared" si="1181"/>
        <v>0</v>
      </c>
      <c r="AA4986" s="59">
        <f t="shared" si="1182"/>
        <v>0</v>
      </c>
      <c r="AB4986" s="58">
        <f t="shared" si="1183"/>
        <v>0</v>
      </c>
      <c r="AC4986" s="61">
        <f t="shared" si="1184"/>
        <v>0</v>
      </c>
      <c r="AD4986" s="61">
        <f t="shared" si="1185"/>
        <v>0</v>
      </c>
    </row>
    <row r="4987" spans="1:30" x14ac:dyDescent="0.3">
      <c r="A4987" s="39" t="str">
        <f>IF(Agua!A4989&gt;0,Agua!A4989,"-")</f>
        <v>-</v>
      </c>
      <c r="B4987" s="40">
        <f>Agua!C4989</f>
        <v>0</v>
      </c>
      <c r="C4987" s="72">
        <f>Agua!J4989</f>
        <v>0</v>
      </c>
      <c r="D4987" s="72">
        <f>Agua!M4989</f>
        <v>0</v>
      </c>
      <c r="E4987" s="72">
        <f t="shared" si="1171"/>
        <v>0</v>
      </c>
      <c r="F4987" s="72">
        <f>Agua!P4989</f>
        <v>0</v>
      </c>
      <c r="G4987" s="72">
        <f t="shared" si="1172"/>
        <v>0</v>
      </c>
      <c r="H4987" s="72">
        <f>Agua!S4989</f>
        <v>0</v>
      </c>
      <c r="I4987" s="72">
        <f t="shared" si="1173"/>
        <v>0</v>
      </c>
      <c r="J4987" s="72">
        <f>Agua!V4989</f>
        <v>0</v>
      </c>
      <c r="K4987" s="72">
        <f t="shared" si="1174"/>
        <v>0</v>
      </c>
      <c r="L4987" s="72">
        <f>Agua!X4989</f>
        <v>0</v>
      </c>
      <c r="M4987" s="72">
        <f t="shared" si="1175"/>
        <v>0</v>
      </c>
      <c r="N4987" s="72">
        <f t="shared" si="1176"/>
        <v>0</v>
      </c>
      <c r="O4987" s="41">
        <f>'Gas y Electricidad'!F4990</f>
        <v>0</v>
      </c>
      <c r="P4987" s="49">
        <f t="shared" si="1177"/>
        <v>0</v>
      </c>
      <c r="Q4987" s="41">
        <f>'Gas y Electricidad'!J4990</f>
        <v>0</v>
      </c>
      <c r="R4987" s="49">
        <f t="shared" si="1178"/>
        <v>0</v>
      </c>
      <c r="S4987" s="41">
        <f>'Gas y Electricidad'!M4990</f>
        <v>0</v>
      </c>
      <c r="T4987" s="42" t="e">
        <f t="shared" si="1179"/>
        <v>#DIV/0!</v>
      </c>
      <c r="U4987" s="35">
        <f>'Gas y Electricidad'!Q4990</f>
        <v>0</v>
      </c>
      <c r="V4987" s="52">
        <f t="shared" si="1180"/>
        <v>0</v>
      </c>
      <c r="W4987" s="63"/>
      <c r="X4987" s="63"/>
      <c r="Y4987" s="63"/>
      <c r="Z4987" s="57">
        <f t="shared" si="1181"/>
        <v>0</v>
      </c>
      <c r="AA4987" s="59">
        <f t="shared" si="1182"/>
        <v>0</v>
      </c>
      <c r="AB4987" s="58">
        <f t="shared" si="1183"/>
        <v>0</v>
      </c>
      <c r="AC4987" s="61">
        <f t="shared" si="1184"/>
        <v>0</v>
      </c>
      <c r="AD4987" s="61">
        <f t="shared" si="1185"/>
        <v>0</v>
      </c>
    </row>
    <row r="4988" spans="1:30" x14ac:dyDescent="0.3">
      <c r="A4988" s="39" t="str">
        <f>IF(Agua!A4990&gt;0,Agua!A4990,"-")</f>
        <v>-</v>
      </c>
      <c r="B4988" s="40">
        <f>Agua!C4990</f>
        <v>0</v>
      </c>
      <c r="C4988" s="72">
        <f>Agua!J4990</f>
        <v>0</v>
      </c>
      <c r="D4988" s="72">
        <f>Agua!M4990</f>
        <v>0</v>
      </c>
      <c r="E4988" s="72">
        <f t="shared" si="1171"/>
        <v>0</v>
      </c>
      <c r="F4988" s="72">
        <f>Agua!P4990</f>
        <v>0</v>
      </c>
      <c r="G4988" s="72">
        <f t="shared" si="1172"/>
        <v>0</v>
      </c>
      <c r="H4988" s="72">
        <f>Agua!S4990</f>
        <v>0</v>
      </c>
      <c r="I4988" s="72">
        <f t="shared" si="1173"/>
        <v>0</v>
      </c>
      <c r="J4988" s="72">
        <f>Agua!V4990</f>
        <v>0</v>
      </c>
      <c r="K4988" s="72">
        <f t="shared" si="1174"/>
        <v>0</v>
      </c>
      <c r="L4988" s="72">
        <f>Agua!X4990</f>
        <v>0</v>
      </c>
      <c r="M4988" s="72">
        <f t="shared" si="1175"/>
        <v>0</v>
      </c>
      <c r="N4988" s="72">
        <f t="shared" si="1176"/>
        <v>0</v>
      </c>
      <c r="O4988" s="41">
        <f>'Gas y Electricidad'!F4991</f>
        <v>0</v>
      </c>
      <c r="P4988" s="49">
        <f t="shared" si="1177"/>
        <v>0</v>
      </c>
      <c r="Q4988" s="41">
        <f>'Gas y Electricidad'!J4991</f>
        <v>0</v>
      </c>
      <c r="R4988" s="49">
        <f t="shared" si="1178"/>
        <v>0</v>
      </c>
      <c r="S4988" s="41">
        <f>'Gas y Electricidad'!M4991</f>
        <v>0</v>
      </c>
      <c r="T4988" s="42" t="e">
        <f t="shared" si="1179"/>
        <v>#DIV/0!</v>
      </c>
      <c r="U4988" s="35">
        <f>'Gas y Electricidad'!Q4991</f>
        <v>0</v>
      </c>
      <c r="V4988" s="52">
        <f t="shared" si="1180"/>
        <v>0</v>
      </c>
      <c r="W4988" s="63"/>
      <c r="X4988" s="63"/>
      <c r="Y4988" s="63"/>
      <c r="Z4988" s="57">
        <f t="shared" si="1181"/>
        <v>0</v>
      </c>
      <c r="AA4988" s="59">
        <f t="shared" si="1182"/>
        <v>0</v>
      </c>
      <c r="AB4988" s="58">
        <f t="shared" si="1183"/>
        <v>0</v>
      </c>
      <c r="AC4988" s="61">
        <f t="shared" si="1184"/>
        <v>0</v>
      </c>
      <c r="AD4988" s="61">
        <f t="shared" si="1185"/>
        <v>0</v>
      </c>
    </row>
    <row r="4989" spans="1:30" x14ac:dyDescent="0.3">
      <c r="A4989" s="39" t="str">
        <f>IF(Agua!A4991&gt;0,Agua!A4991,"-")</f>
        <v>-</v>
      </c>
      <c r="B4989" s="40">
        <f>Agua!C4991</f>
        <v>0</v>
      </c>
      <c r="C4989" s="72">
        <f>Agua!J4991</f>
        <v>0</v>
      </c>
      <c r="D4989" s="72">
        <f>Agua!M4991</f>
        <v>0</v>
      </c>
      <c r="E4989" s="72">
        <f t="shared" si="1171"/>
        <v>0</v>
      </c>
      <c r="F4989" s="72">
        <f>Agua!P4991</f>
        <v>0</v>
      </c>
      <c r="G4989" s="72">
        <f t="shared" si="1172"/>
        <v>0</v>
      </c>
      <c r="H4989" s="72">
        <f>Agua!S4991</f>
        <v>0</v>
      </c>
      <c r="I4989" s="72">
        <f t="shared" si="1173"/>
        <v>0</v>
      </c>
      <c r="J4989" s="72">
        <f>Agua!V4991</f>
        <v>0</v>
      </c>
      <c r="K4989" s="72">
        <f t="shared" si="1174"/>
        <v>0</v>
      </c>
      <c r="L4989" s="72">
        <f>Agua!X4991</f>
        <v>0</v>
      </c>
      <c r="M4989" s="72">
        <f t="shared" si="1175"/>
        <v>0</v>
      </c>
      <c r="N4989" s="72">
        <f t="shared" si="1176"/>
        <v>0</v>
      </c>
      <c r="O4989" s="41">
        <f>'Gas y Electricidad'!F4992</f>
        <v>0</v>
      </c>
      <c r="P4989" s="49">
        <f t="shared" si="1177"/>
        <v>0</v>
      </c>
      <c r="Q4989" s="41">
        <f>'Gas y Electricidad'!J4992</f>
        <v>0</v>
      </c>
      <c r="R4989" s="49">
        <f t="shared" si="1178"/>
        <v>0</v>
      </c>
      <c r="S4989" s="41">
        <f>'Gas y Electricidad'!M4992</f>
        <v>0</v>
      </c>
      <c r="T4989" s="42" t="e">
        <f t="shared" si="1179"/>
        <v>#DIV/0!</v>
      </c>
      <c r="U4989" s="35">
        <f>'Gas y Electricidad'!Q4992</f>
        <v>0</v>
      </c>
      <c r="V4989" s="52">
        <f t="shared" si="1180"/>
        <v>0</v>
      </c>
      <c r="W4989" s="63"/>
      <c r="X4989" s="63"/>
      <c r="Y4989" s="63"/>
      <c r="Z4989" s="57">
        <f t="shared" si="1181"/>
        <v>0</v>
      </c>
      <c r="AA4989" s="59">
        <f t="shared" si="1182"/>
        <v>0</v>
      </c>
      <c r="AB4989" s="58">
        <f t="shared" si="1183"/>
        <v>0</v>
      </c>
      <c r="AC4989" s="61">
        <f t="shared" si="1184"/>
        <v>0</v>
      </c>
      <c r="AD4989" s="61">
        <f t="shared" si="1185"/>
        <v>0</v>
      </c>
    </row>
    <row r="4990" spans="1:30" x14ac:dyDescent="0.3">
      <c r="A4990" s="39" t="str">
        <f>IF(Agua!A4992&gt;0,Agua!A4992,"-")</f>
        <v>-</v>
      </c>
      <c r="B4990" s="40">
        <f>Agua!C4992</f>
        <v>0</v>
      </c>
      <c r="C4990" s="72">
        <f>Agua!J4992</f>
        <v>0</v>
      </c>
      <c r="D4990" s="72">
        <f>Agua!M4992</f>
        <v>0</v>
      </c>
      <c r="E4990" s="72">
        <f t="shared" si="1171"/>
        <v>0</v>
      </c>
      <c r="F4990" s="72">
        <f>Agua!P4992</f>
        <v>0</v>
      </c>
      <c r="G4990" s="72">
        <f t="shared" si="1172"/>
        <v>0</v>
      </c>
      <c r="H4990" s="72">
        <f>Agua!S4992</f>
        <v>0</v>
      </c>
      <c r="I4990" s="72">
        <f t="shared" si="1173"/>
        <v>0</v>
      </c>
      <c r="J4990" s="72">
        <f>Agua!V4992</f>
        <v>0</v>
      </c>
      <c r="K4990" s="72">
        <f t="shared" si="1174"/>
        <v>0</v>
      </c>
      <c r="L4990" s="72">
        <f>Agua!X4992</f>
        <v>0</v>
      </c>
      <c r="M4990" s="72">
        <f t="shared" si="1175"/>
        <v>0</v>
      </c>
      <c r="N4990" s="72">
        <f t="shared" si="1176"/>
        <v>0</v>
      </c>
      <c r="O4990" s="41">
        <f>'Gas y Electricidad'!F4993</f>
        <v>0</v>
      </c>
      <c r="P4990" s="49">
        <f t="shared" si="1177"/>
        <v>0</v>
      </c>
      <c r="Q4990" s="41">
        <f>'Gas y Electricidad'!J4993</f>
        <v>0</v>
      </c>
      <c r="R4990" s="49">
        <f t="shared" si="1178"/>
        <v>0</v>
      </c>
      <c r="S4990" s="41">
        <f>'Gas y Electricidad'!M4993</f>
        <v>0</v>
      </c>
      <c r="T4990" s="42" t="e">
        <f t="shared" si="1179"/>
        <v>#DIV/0!</v>
      </c>
      <c r="U4990" s="35">
        <f>'Gas y Electricidad'!Q4993</f>
        <v>0</v>
      </c>
      <c r="V4990" s="52">
        <f t="shared" si="1180"/>
        <v>0</v>
      </c>
      <c r="W4990" s="63"/>
      <c r="X4990" s="63"/>
      <c r="Y4990" s="63"/>
      <c r="Z4990" s="57">
        <f t="shared" si="1181"/>
        <v>0</v>
      </c>
      <c r="AA4990" s="59">
        <f t="shared" si="1182"/>
        <v>0</v>
      </c>
      <c r="AB4990" s="58">
        <f t="shared" si="1183"/>
        <v>0</v>
      </c>
      <c r="AC4990" s="61">
        <f t="shared" si="1184"/>
        <v>0</v>
      </c>
      <c r="AD4990" s="61">
        <f t="shared" si="1185"/>
        <v>0</v>
      </c>
    </row>
    <row r="4991" spans="1:30" x14ac:dyDescent="0.3">
      <c r="A4991" s="39" t="str">
        <f>IF(Agua!A4993&gt;0,Agua!A4993,"-")</f>
        <v>-</v>
      </c>
      <c r="B4991" s="40">
        <f>Agua!C4993</f>
        <v>0</v>
      </c>
      <c r="C4991" s="72">
        <f>Agua!J4993</f>
        <v>0</v>
      </c>
      <c r="D4991" s="72">
        <f>Agua!M4993</f>
        <v>0</v>
      </c>
      <c r="E4991" s="72">
        <f t="shared" si="1171"/>
        <v>0</v>
      </c>
      <c r="F4991" s="72">
        <f>Agua!P4993</f>
        <v>0</v>
      </c>
      <c r="G4991" s="72">
        <f t="shared" si="1172"/>
        <v>0</v>
      </c>
      <c r="H4991" s="72">
        <f>Agua!S4993</f>
        <v>0</v>
      </c>
      <c r="I4991" s="72">
        <f t="shared" si="1173"/>
        <v>0</v>
      </c>
      <c r="J4991" s="72">
        <f>Agua!V4993</f>
        <v>0</v>
      </c>
      <c r="K4991" s="72">
        <f t="shared" si="1174"/>
        <v>0</v>
      </c>
      <c r="L4991" s="72">
        <f>Agua!X4993</f>
        <v>0</v>
      </c>
      <c r="M4991" s="72">
        <f t="shared" si="1175"/>
        <v>0</v>
      </c>
      <c r="N4991" s="72">
        <f t="shared" si="1176"/>
        <v>0</v>
      </c>
      <c r="O4991" s="41">
        <f>'Gas y Electricidad'!F4994</f>
        <v>0</v>
      </c>
      <c r="P4991" s="49">
        <f t="shared" si="1177"/>
        <v>0</v>
      </c>
      <c r="Q4991" s="41">
        <f>'Gas y Electricidad'!J4994</f>
        <v>0</v>
      </c>
      <c r="R4991" s="49">
        <f t="shared" si="1178"/>
        <v>0</v>
      </c>
      <c r="S4991" s="41">
        <f>'Gas y Electricidad'!M4994</f>
        <v>0</v>
      </c>
      <c r="T4991" s="42" t="e">
        <f t="shared" si="1179"/>
        <v>#DIV/0!</v>
      </c>
      <c r="U4991" s="35">
        <f>'Gas y Electricidad'!Q4994</f>
        <v>0</v>
      </c>
      <c r="V4991" s="52">
        <f t="shared" si="1180"/>
        <v>0</v>
      </c>
      <c r="W4991" s="63"/>
      <c r="X4991" s="63"/>
      <c r="Y4991" s="63"/>
      <c r="Z4991" s="57">
        <f t="shared" si="1181"/>
        <v>0</v>
      </c>
      <c r="AA4991" s="59">
        <f t="shared" si="1182"/>
        <v>0</v>
      </c>
      <c r="AB4991" s="58">
        <f t="shared" si="1183"/>
        <v>0</v>
      </c>
      <c r="AC4991" s="61">
        <f t="shared" si="1184"/>
        <v>0</v>
      </c>
      <c r="AD4991" s="61">
        <f t="shared" si="1185"/>
        <v>0</v>
      </c>
    </row>
    <row r="4992" spans="1:30" x14ac:dyDescent="0.3">
      <c r="A4992" s="39" t="str">
        <f>IF(Agua!A4994&gt;0,Agua!A4994,"-")</f>
        <v>-</v>
      </c>
      <c r="B4992" s="40">
        <f>Agua!C4994</f>
        <v>0</v>
      </c>
      <c r="C4992" s="72">
        <f>Agua!J4994</f>
        <v>0</v>
      </c>
      <c r="D4992" s="72">
        <f>Agua!M4994</f>
        <v>0</v>
      </c>
      <c r="E4992" s="72">
        <f t="shared" si="1171"/>
        <v>0</v>
      </c>
      <c r="F4992" s="72">
        <f>Agua!P4994</f>
        <v>0</v>
      </c>
      <c r="G4992" s="72">
        <f t="shared" si="1172"/>
        <v>0</v>
      </c>
      <c r="H4992" s="72">
        <f>Agua!S4994</f>
        <v>0</v>
      </c>
      <c r="I4992" s="72">
        <f t="shared" si="1173"/>
        <v>0</v>
      </c>
      <c r="J4992" s="72">
        <f>Agua!V4994</f>
        <v>0</v>
      </c>
      <c r="K4992" s="72">
        <f t="shared" si="1174"/>
        <v>0</v>
      </c>
      <c r="L4992" s="72">
        <f>Agua!X4994</f>
        <v>0</v>
      </c>
      <c r="M4992" s="72">
        <f t="shared" si="1175"/>
        <v>0</v>
      </c>
      <c r="N4992" s="72">
        <f t="shared" si="1176"/>
        <v>0</v>
      </c>
      <c r="O4992" s="41">
        <f>'Gas y Electricidad'!F4995</f>
        <v>0</v>
      </c>
      <c r="P4992" s="49">
        <f t="shared" si="1177"/>
        <v>0</v>
      </c>
      <c r="Q4992" s="41">
        <f>'Gas y Electricidad'!J4995</f>
        <v>0</v>
      </c>
      <c r="R4992" s="49">
        <f t="shared" si="1178"/>
        <v>0</v>
      </c>
      <c r="S4992" s="41">
        <f>'Gas y Electricidad'!M4995</f>
        <v>0</v>
      </c>
      <c r="T4992" s="42" t="e">
        <f t="shared" si="1179"/>
        <v>#DIV/0!</v>
      </c>
      <c r="U4992" s="35">
        <f>'Gas y Electricidad'!Q4995</f>
        <v>0</v>
      </c>
      <c r="V4992" s="52">
        <f t="shared" si="1180"/>
        <v>0</v>
      </c>
      <c r="W4992" s="63"/>
      <c r="X4992" s="63"/>
      <c r="Y4992" s="63"/>
      <c r="Z4992" s="57">
        <f t="shared" si="1181"/>
        <v>0</v>
      </c>
      <c r="AA4992" s="59">
        <f t="shared" si="1182"/>
        <v>0</v>
      </c>
      <c r="AB4992" s="58">
        <f t="shared" si="1183"/>
        <v>0</v>
      </c>
      <c r="AC4992" s="61">
        <f t="shared" si="1184"/>
        <v>0</v>
      </c>
      <c r="AD4992" s="61">
        <f t="shared" si="1185"/>
        <v>0</v>
      </c>
    </row>
    <row r="4993" spans="1:30" x14ac:dyDescent="0.3">
      <c r="A4993" s="39" t="str">
        <f>IF(Agua!A4995&gt;0,Agua!A4995,"-")</f>
        <v>-</v>
      </c>
      <c r="B4993" s="40">
        <f>Agua!C4995</f>
        <v>0</v>
      </c>
      <c r="C4993" s="72">
        <f>Agua!J4995</f>
        <v>0</v>
      </c>
      <c r="D4993" s="72">
        <f>Agua!M4995</f>
        <v>0</v>
      </c>
      <c r="E4993" s="72">
        <f t="shared" si="1171"/>
        <v>0</v>
      </c>
      <c r="F4993" s="72">
        <f>Agua!P4995</f>
        <v>0</v>
      </c>
      <c r="G4993" s="72">
        <f t="shared" si="1172"/>
        <v>0</v>
      </c>
      <c r="H4993" s="72">
        <f>Agua!S4995</f>
        <v>0</v>
      </c>
      <c r="I4993" s="72">
        <f t="shared" si="1173"/>
        <v>0</v>
      </c>
      <c r="J4993" s="72">
        <f>Agua!V4995</f>
        <v>0</v>
      </c>
      <c r="K4993" s="72">
        <f t="shared" si="1174"/>
        <v>0</v>
      </c>
      <c r="L4993" s="72">
        <f>Agua!X4995</f>
        <v>0</v>
      </c>
      <c r="M4993" s="72">
        <f t="shared" si="1175"/>
        <v>0</v>
      </c>
      <c r="N4993" s="72">
        <f t="shared" si="1176"/>
        <v>0</v>
      </c>
      <c r="O4993" s="41">
        <f>'Gas y Electricidad'!F4996</f>
        <v>0</v>
      </c>
      <c r="P4993" s="49">
        <f t="shared" si="1177"/>
        <v>0</v>
      </c>
      <c r="Q4993" s="41">
        <f>'Gas y Electricidad'!J4996</f>
        <v>0</v>
      </c>
      <c r="R4993" s="49">
        <f t="shared" si="1178"/>
        <v>0</v>
      </c>
      <c r="S4993" s="41">
        <f>'Gas y Electricidad'!M4996</f>
        <v>0</v>
      </c>
      <c r="T4993" s="42" t="e">
        <f t="shared" si="1179"/>
        <v>#DIV/0!</v>
      </c>
      <c r="U4993" s="35">
        <f>'Gas y Electricidad'!Q4996</f>
        <v>0</v>
      </c>
      <c r="V4993" s="52">
        <f t="shared" si="1180"/>
        <v>0</v>
      </c>
      <c r="W4993" s="63"/>
      <c r="X4993" s="63"/>
      <c r="Y4993" s="63"/>
      <c r="Z4993" s="57">
        <f t="shared" si="1181"/>
        <v>0</v>
      </c>
      <c r="AA4993" s="59">
        <f t="shared" si="1182"/>
        <v>0</v>
      </c>
      <c r="AB4993" s="58">
        <f t="shared" si="1183"/>
        <v>0</v>
      </c>
      <c r="AC4993" s="61">
        <f t="shared" si="1184"/>
        <v>0</v>
      </c>
      <c r="AD4993" s="61">
        <f t="shared" si="1185"/>
        <v>0</v>
      </c>
    </row>
    <row r="4994" spans="1:30" x14ac:dyDescent="0.3">
      <c r="A4994" s="39" t="str">
        <f>IF(Agua!A4996&gt;0,Agua!A4996,"-")</f>
        <v>-</v>
      </c>
      <c r="B4994" s="40">
        <f>Agua!C4996</f>
        <v>0</v>
      </c>
      <c r="C4994" s="72">
        <f>Agua!J4996</f>
        <v>0</v>
      </c>
      <c r="D4994" s="72">
        <f>Agua!M4996</f>
        <v>0</v>
      </c>
      <c r="E4994" s="72">
        <f t="shared" si="1171"/>
        <v>0</v>
      </c>
      <c r="F4994" s="72">
        <f>Agua!P4996</f>
        <v>0</v>
      </c>
      <c r="G4994" s="72">
        <f t="shared" si="1172"/>
        <v>0</v>
      </c>
      <c r="H4994" s="72">
        <f>Agua!S4996</f>
        <v>0</v>
      </c>
      <c r="I4994" s="72">
        <f t="shared" si="1173"/>
        <v>0</v>
      </c>
      <c r="J4994" s="72">
        <f>Agua!V4996</f>
        <v>0</v>
      </c>
      <c r="K4994" s="72">
        <f t="shared" si="1174"/>
        <v>0</v>
      </c>
      <c r="L4994" s="72">
        <f>Agua!X4996</f>
        <v>0</v>
      </c>
      <c r="M4994" s="72">
        <f t="shared" si="1175"/>
        <v>0</v>
      </c>
      <c r="N4994" s="72">
        <f t="shared" si="1176"/>
        <v>0</v>
      </c>
      <c r="O4994" s="41">
        <f>'Gas y Electricidad'!F4997</f>
        <v>0</v>
      </c>
      <c r="P4994" s="49">
        <f t="shared" si="1177"/>
        <v>0</v>
      </c>
      <c r="Q4994" s="41">
        <f>'Gas y Electricidad'!J4997</f>
        <v>0</v>
      </c>
      <c r="R4994" s="49">
        <f t="shared" si="1178"/>
        <v>0</v>
      </c>
      <c r="S4994" s="41">
        <f>'Gas y Electricidad'!M4997</f>
        <v>0</v>
      </c>
      <c r="T4994" s="42" t="e">
        <f t="shared" si="1179"/>
        <v>#DIV/0!</v>
      </c>
      <c r="U4994" s="35">
        <f>'Gas y Electricidad'!Q4997</f>
        <v>0</v>
      </c>
      <c r="V4994" s="52">
        <f t="shared" si="1180"/>
        <v>0</v>
      </c>
      <c r="W4994" s="63"/>
      <c r="X4994" s="63"/>
      <c r="Y4994" s="63"/>
      <c r="Z4994" s="57">
        <f t="shared" si="1181"/>
        <v>0</v>
      </c>
      <c r="AA4994" s="59">
        <f t="shared" si="1182"/>
        <v>0</v>
      </c>
      <c r="AB4994" s="58">
        <f t="shared" si="1183"/>
        <v>0</v>
      </c>
      <c r="AC4994" s="61">
        <f t="shared" si="1184"/>
        <v>0</v>
      </c>
      <c r="AD4994" s="61">
        <f t="shared" si="1185"/>
        <v>0</v>
      </c>
    </row>
    <row r="4995" spans="1:30" x14ac:dyDescent="0.3">
      <c r="A4995" s="39" t="str">
        <f>IF(Agua!A4997&gt;0,Agua!A4997,"-")</f>
        <v>-</v>
      </c>
      <c r="B4995" s="40">
        <f>Agua!C4997</f>
        <v>0</v>
      </c>
      <c r="C4995" s="72">
        <f>Agua!J4997</f>
        <v>0</v>
      </c>
      <c r="D4995" s="72">
        <f>Agua!M4997</f>
        <v>0</v>
      </c>
      <c r="E4995" s="72">
        <f t="shared" si="1171"/>
        <v>0</v>
      </c>
      <c r="F4995" s="72">
        <f>Agua!P4997</f>
        <v>0</v>
      </c>
      <c r="G4995" s="72">
        <f t="shared" si="1172"/>
        <v>0</v>
      </c>
      <c r="H4995" s="72">
        <f>Agua!S4997</f>
        <v>0</v>
      </c>
      <c r="I4995" s="72">
        <f t="shared" si="1173"/>
        <v>0</v>
      </c>
      <c r="J4995" s="72">
        <f>Agua!V4997</f>
        <v>0</v>
      </c>
      <c r="K4995" s="72">
        <f t="shared" si="1174"/>
        <v>0</v>
      </c>
      <c r="L4995" s="72">
        <f>Agua!X4997</f>
        <v>0</v>
      </c>
      <c r="M4995" s="72">
        <f t="shared" si="1175"/>
        <v>0</v>
      </c>
      <c r="N4995" s="72">
        <f t="shared" si="1176"/>
        <v>0</v>
      </c>
      <c r="O4995" s="41">
        <f>'Gas y Electricidad'!F4998</f>
        <v>0</v>
      </c>
      <c r="P4995" s="49">
        <f t="shared" si="1177"/>
        <v>0</v>
      </c>
      <c r="Q4995" s="41">
        <f>'Gas y Electricidad'!J4998</f>
        <v>0</v>
      </c>
      <c r="R4995" s="49">
        <f t="shared" si="1178"/>
        <v>0</v>
      </c>
      <c r="S4995" s="41">
        <f>'Gas y Electricidad'!M4998</f>
        <v>0</v>
      </c>
      <c r="T4995" s="42" t="e">
        <f t="shared" si="1179"/>
        <v>#DIV/0!</v>
      </c>
      <c r="U4995" s="35">
        <f>'Gas y Electricidad'!Q4998</f>
        <v>0</v>
      </c>
      <c r="V4995" s="52">
        <f t="shared" si="1180"/>
        <v>0</v>
      </c>
      <c r="W4995" s="63"/>
      <c r="X4995" s="63"/>
      <c r="Y4995" s="63"/>
      <c r="Z4995" s="57">
        <f t="shared" si="1181"/>
        <v>0</v>
      </c>
      <c r="AA4995" s="59">
        <f t="shared" si="1182"/>
        <v>0</v>
      </c>
      <c r="AB4995" s="58">
        <f t="shared" si="1183"/>
        <v>0</v>
      </c>
      <c r="AC4995" s="61">
        <f t="shared" si="1184"/>
        <v>0</v>
      </c>
      <c r="AD4995" s="61">
        <f t="shared" si="1185"/>
        <v>0</v>
      </c>
    </row>
    <row r="4996" spans="1:30" x14ac:dyDescent="0.3">
      <c r="A4996" s="39" t="str">
        <f>IF(Agua!A4998&gt;0,Agua!A4998,"-")</f>
        <v>-</v>
      </c>
      <c r="B4996" s="40">
        <f>Agua!C4998</f>
        <v>0</v>
      </c>
      <c r="C4996" s="72">
        <f>Agua!J4998</f>
        <v>0</v>
      </c>
      <c r="D4996" s="72">
        <f>Agua!M4998</f>
        <v>0</v>
      </c>
      <c r="E4996" s="72">
        <f t="shared" si="1171"/>
        <v>0</v>
      </c>
      <c r="F4996" s="72">
        <f>Agua!P4998</f>
        <v>0</v>
      </c>
      <c r="G4996" s="72">
        <f t="shared" si="1172"/>
        <v>0</v>
      </c>
      <c r="H4996" s="72">
        <f>Agua!S4998</f>
        <v>0</v>
      </c>
      <c r="I4996" s="72">
        <f t="shared" si="1173"/>
        <v>0</v>
      </c>
      <c r="J4996" s="72">
        <f>Agua!V4998</f>
        <v>0</v>
      </c>
      <c r="K4996" s="72">
        <f t="shared" si="1174"/>
        <v>0</v>
      </c>
      <c r="L4996" s="72">
        <f>Agua!X4998</f>
        <v>0</v>
      </c>
      <c r="M4996" s="72">
        <f t="shared" si="1175"/>
        <v>0</v>
      </c>
      <c r="N4996" s="72">
        <f t="shared" si="1176"/>
        <v>0</v>
      </c>
      <c r="O4996" s="41">
        <f>'Gas y Electricidad'!F4999</f>
        <v>0</v>
      </c>
      <c r="P4996" s="49">
        <f t="shared" si="1177"/>
        <v>0</v>
      </c>
      <c r="Q4996" s="41">
        <f>'Gas y Electricidad'!J4999</f>
        <v>0</v>
      </c>
      <c r="R4996" s="49">
        <f t="shared" si="1178"/>
        <v>0</v>
      </c>
      <c r="S4996" s="41">
        <f>'Gas y Electricidad'!M4999</f>
        <v>0</v>
      </c>
      <c r="T4996" s="42" t="e">
        <f t="shared" si="1179"/>
        <v>#DIV/0!</v>
      </c>
      <c r="U4996" s="35">
        <f>'Gas y Electricidad'!Q4999</f>
        <v>0</v>
      </c>
      <c r="V4996" s="52">
        <f t="shared" si="1180"/>
        <v>0</v>
      </c>
      <c r="W4996" s="63"/>
      <c r="X4996" s="63"/>
      <c r="Y4996" s="63"/>
      <c r="Z4996" s="57">
        <f t="shared" si="1181"/>
        <v>0</v>
      </c>
      <c r="AA4996" s="59">
        <f t="shared" si="1182"/>
        <v>0</v>
      </c>
      <c r="AB4996" s="58">
        <f t="shared" si="1183"/>
        <v>0</v>
      </c>
      <c r="AC4996" s="61">
        <f t="shared" si="1184"/>
        <v>0</v>
      </c>
      <c r="AD4996" s="61">
        <f t="shared" si="1185"/>
        <v>0</v>
      </c>
    </row>
    <row r="4997" spans="1:30" x14ac:dyDescent="0.3">
      <c r="A4997" s="39" t="str">
        <f>IF(Agua!A4999&gt;0,Agua!A4999,"-")</f>
        <v>-</v>
      </c>
      <c r="B4997" s="40">
        <f>Agua!C4999</f>
        <v>0</v>
      </c>
      <c r="C4997" s="72">
        <f>Agua!J4999</f>
        <v>0</v>
      </c>
      <c r="D4997" s="72">
        <f>Agua!M4999</f>
        <v>0</v>
      </c>
      <c r="E4997" s="72">
        <f t="shared" si="1171"/>
        <v>0</v>
      </c>
      <c r="F4997" s="72">
        <f>Agua!P4999</f>
        <v>0</v>
      </c>
      <c r="G4997" s="72">
        <f t="shared" si="1172"/>
        <v>0</v>
      </c>
      <c r="H4997" s="72">
        <f>Agua!S4999</f>
        <v>0</v>
      </c>
      <c r="I4997" s="72">
        <f t="shared" si="1173"/>
        <v>0</v>
      </c>
      <c r="J4997" s="72">
        <f>Agua!V4999</f>
        <v>0</v>
      </c>
      <c r="K4997" s="72">
        <f t="shared" si="1174"/>
        <v>0</v>
      </c>
      <c r="L4997" s="72">
        <f>Agua!X4999</f>
        <v>0</v>
      </c>
      <c r="M4997" s="72">
        <f t="shared" si="1175"/>
        <v>0</v>
      </c>
      <c r="N4997" s="72">
        <f t="shared" si="1176"/>
        <v>0</v>
      </c>
      <c r="O4997" s="41">
        <f>'Gas y Electricidad'!F5000</f>
        <v>0</v>
      </c>
      <c r="P4997" s="49">
        <f t="shared" si="1177"/>
        <v>0</v>
      </c>
      <c r="Q4997" s="41">
        <f>'Gas y Electricidad'!J5000</f>
        <v>0</v>
      </c>
      <c r="R4997" s="49">
        <f t="shared" si="1178"/>
        <v>0</v>
      </c>
      <c r="S4997" s="41">
        <f>'Gas y Electricidad'!M5000</f>
        <v>0</v>
      </c>
      <c r="T4997" s="42" t="e">
        <f t="shared" si="1179"/>
        <v>#DIV/0!</v>
      </c>
      <c r="U4997" s="35">
        <f>'Gas y Electricidad'!Q5000</f>
        <v>0</v>
      </c>
      <c r="V4997" s="52">
        <f t="shared" si="1180"/>
        <v>0</v>
      </c>
      <c r="W4997" s="63"/>
      <c r="X4997" s="63"/>
      <c r="Y4997" s="63"/>
      <c r="Z4997" s="57">
        <f t="shared" si="1181"/>
        <v>0</v>
      </c>
      <c r="AA4997" s="59">
        <f t="shared" si="1182"/>
        <v>0</v>
      </c>
      <c r="AB4997" s="58">
        <f t="shared" si="1183"/>
        <v>0</v>
      </c>
      <c r="AC4997" s="61">
        <f t="shared" si="1184"/>
        <v>0</v>
      </c>
      <c r="AD4997" s="61">
        <f t="shared" si="1185"/>
        <v>0</v>
      </c>
    </row>
    <row r="4998" spans="1:30" x14ac:dyDescent="0.3">
      <c r="A4998" s="39" t="str">
        <f>IF(Agua!A5000&gt;0,Agua!A5000,"-")</f>
        <v>-</v>
      </c>
      <c r="B4998" s="40">
        <f>Agua!C5000</f>
        <v>0</v>
      </c>
      <c r="C4998" s="72">
        <f>Agua!J5000</f>
        <v>0</v>
      </c>
      <c r="D4998" s="72">
        <f>Agua!M5000</f>
        <v>0</v>
      </c>
      <c r="E4998" s="72">
        <f t="shared" si="1171"/>
        <v>0</v>
      </c>
      <c r="F4998" s="72">
        <f>Agua!P5000</f>
        <v>0</v>
      </c>
      <c r="G4998" s="72">
        <f t="shared" si="1172"/>
        <v>0</v>
      </c>
      <c r="H4998" s="72">
        <f>Agua!S5000</f>
        <v>0</v>
      </c>
      <c r="I4998" s="72">
        <f t="shared" si="1173"/>
        <v>0</v>
      </c>
      <c r="J4998" s="72">
        <f>Agua!V5000</f>
        <v>0</v>
      </c>
      <c r="K4998" s="72">
        <f t="shared" si="1174"/>
        <v>0</v>
      </c>
      <c r="L4998" s="72">
        <f>Agua!X5000</f>
        <v>0</v>
      </c>
      <c r="M4998" s="72">
        <f t="shared" si="1175"/>
        <v>0</v>
      </c>
      <c r="N4998" s="72">
        <f t="shared" si="1176"/>
        <v>0</v>
      </c>
      <c r="O4998" s="41">
        <f>'Gas y Electricidad'!F5001</f>
        <v>0</v>
      </c>
      <c r="P4998" s="49">
        <f t="shared" si="1177"/>
        <v>0</v>
      </c>
      <c r="Q4998" s="41">
        <f>'Gas y Electricidad'!J5001</f>
        <v>0</v>
      </c>
      <c r="R4998" s="49">
        <f t="shared" si="1178"/>
        <v>0</v>
      </c>
      <c r="S4998" s="41">
        <f>'Gas y Electricidad'!M5001</f>
        <v>0</v>
      </c>
      <c r="T4998" s="42" t="e">
        <f t="shared" si="1179"/>
        <v>#DIV/0!</v>
      </c>
      <c r="U4998" s="35">
        <f>'Gas y Electricidad'!Q5001</f>
        <v>0</v>
      </c>
      <c r="V4998" s="52">
        <f t="shared" si="1180"/>
        <v>0</v>
      </c>
      <c r="W4998" s="63"/>
      <c r="X4998" s="63"/>
      <c r="Y4998" s="63"/>
      <c r="Z4998" s="57">
        <f t="shared" si="1181"/>
        <v>0</v>
      </c>
      <c r="AA4998" s="59">
        <f t="shared" si="1182"/>
        <v>0</v>
      </c>
      <c r="AB4998" s="58">
        <f t="shared" si="1183"/>
        <v>0</v>
      </c>
      <c r="AC4998" s="61">
        <f t="shared" si="1184"/>
        <v>0</v>
      </c>
      <c r="AD4998" s="61">
        <f t="shared" si="1185"/>
        <v>0</v>
      </c>
    </row>
    <row r="4999" spans="1:30" x14ac:dyDescent="0.3">
      <c r="A4999" s="39" t="str">
        <f>IF(Agua!A5001&gt;0,Agua!A5001,"-")</f>
        <v>-</v>
      </c>
      <c r="B4999" s="40">
        <f>Agua!C5001</f>
        <v>0</v>
      </c>
      <c r="C4999" s="72">
        <f>Agua!J5001</f>
        <v>0</v>
      </c>
      <c r="D4999" s="72">
        <f>Agua!M5001</f>
        <v>0</v>
      </c>
      <c r="E4999" s="72">
        <f t="shared" si="1171"/>
        <v>0</v>
      </c>
      <c r="F4999" s="72">
        <f>Agua!P5001</f>
        <v>0</v>
      </c>
      <c r="G4999" s="72">
        <f t="shared" si="1172"/>
        <v>0</v>
      </c>
      <c r="H4999" s="72">
        <f>Agua!S5001</f>
        <v>0</v>
      </c>
      <c r="I4999" s="72">
        <f t="shared" si="1173"/>
        <v>0</v>
      </c>
      <c r="J4999" s="72">
        <f>Agua!V5001</f>
        <v>0</v>
      </c>
      <c r="K4999" s="72">
        <f t="shared" si="1174"/>
        <v>0</v>
      </c>
      <c r="L4999" s="72">
        <f>Agua!X5001</f>
        <v>0</v>
      </c>
      <c r="M4999" s="72">
        <f t="shared" si="1175"/>
        <v>0</v>
      </c>
      <c r="N4999" s="72">
        <f t="shared" si="1176"/>
        <v>0</v>
      </c>
      <c r="O4999" s="41">
        <f>'Gas y Electricidad'!F5002</f>
        <v>0</v>
      </c>
      <c r="P4999" s="49">
        <f t="shared" si="1177"/>
        <v>0</v>
      </c>
      <c r="Q4999" s="41">
        <f>'Gas y Electricidad'!J5002</f>
        <v>0</v>
      </c>
      <c r="R4999" s="49">
        <f t="shared" si="1178"/>
        <v>0</v>
      </c>
      <c r="S4999" s="41">
        <f>'Gas y Electricidad'!M5002</f>
        <v>0</v>
      </c>
      <c r="T4999" s="42" t="e">
        <f t="shared" si="1179"/>
        <v>#DIV/0!</v>
      </c>
      <c r="U4999" s="35">
        <f>'Gas y Electricidad'!Q5002</f>
        <v>0</v>
      </c>
      <c r="V4999" s="52">
        <f t="shared" si="1180"/>
        <v>0</v>
      </c>
      <c r="W4999" s="63"/>
      <c r="X4999" s="63"/>
      <c r="Y4999" s="63"/>
      <c r="Z4999" s="57">
        <f t="shared" si="1181"/>
        <v>0</v>
      </c>
      <c r="AA4999" s="59">
        <f t="shared" si="1182"/>
        <v>0</v>
      </c>
      <c r="AB4999" s="58">
        <f t="shared" si="1183"/>
        <v>0</v>
      </c>
      <c r="AC4999" s="61">
        <f t="shared" si="1184"/>
        <v>0</v>
      </c>
      <c r="AD4999" s="61">
        <f t="shared" si="1185"/>
        <v>0</v>
      </c>
    </row>
    <row r="5000" spans="1:30" x14ac:dyDescent="0.3">
      <c r="A5000" s="39" t="str">
        <f>IF(Agua!A5002&gt;0,Agua!A5002,"-")</f>
        <v>-</v>
      </c>
      <c r="B5000" s="40">
        <f>Agua!C5002</f>
        <v>0</v>
      </c>
      <c r="C5000" s="72">
        <f>Agua!J5002</f>
        <v>0</v>
      </c>
      <c r="D5000" s="72">
        <f>Agua!M5002</f>
        <v>0</v>
      </c>
      <c r="E5000" s="72">
        <f t="shared" si="1171"/>
        <v>0</v>
      </c>
      <c r="F5000" s="72">
        <f>Agua!P5002</f>
        <v>0</v>
      </c>
      <c r="G5000" s="72">
        <f t="shared" si="1172"/>
        <v>0</v>
      </c>
      <c r="H5000" s="72">
        <f>Agua!S5002</f>
        <v>0</v>
      </c>
      <c r="I5000" s="72">
        <f t="shared" si="1173"/>
        <v>0</v>
      </c>
      <c r="J5000" s="72">
        <f>Agua!V5002</f>
        <v>0</v>
      </c>
      <c r="K5000" s="72">
        <f t="shared" si="1174"/>
        <v>0</v>
      </c>
      <c r="L5000" s="72">
        <f>Agua!X5002</f>
        <v>0</v>
      </c>
      <c r="M5000" s="72">
        <f t="shared" si="1175"/>
        <v>0</v>
      </c>
      <c r="N5000" s="72">
        <f t="shared" si="1176"/>
        <v>0</v>
      </c>
      <c r="O5000" s="41">
        <f>'Gas y Electricidad'!F5003</f>
        <v>0</v>
      </c>
      <c r="P5000" s="49">
        <f t="shared" si="1177"/>
        <v>0</v>
      </c>
      <c r="Q5000" s="41">
        <f>'Gas y Electricidad'!J5003</f>
        <v>0</v>
      </c>
      <c r="R5000" s="49">
        <f t="shared" si="1178"/>
        <v>0</v>
      </c>
      <c r="S5000" s="41">
        <f>'Gas y Electricidad'!M5003</f>
        <v>0</v>
      </c>
      <c r="T5000" s="42" t="e">
        <f t="shared" si="1179"/>
        <v>#DIV/0!</v>
      </c>
      <c r="U5000" s="35">
        <f>'Gas y Electricidad'!Q5003</f>
        <v>0</v>
      </c>
      <c r="V5000" s="52">
        <f t="shared" si="1180"/>
        <v>0</v>
      </c>
      <c r="W5000" s="63"/>
      <c r="X5000" s="63"/>
      <c r="Y5000" s="63"/>
      <c r="Z5000" s="57">
        <f t="shared" si="1181"/>
        <v>0</v>
      </c>
      <c r="AA5000" s="59">
        <f t="shared" si="1182"/>
        <v>0</v>
      </c>
      <c r="AB5000" s="58">
        <f t="shared" si="1183"/>
        <v>0</v>
      </c>
      <c r="AC5000" s="61">
        <f t="shared" si="1184"/>
        <v>0</v>
      </c>
      <c r="AD5000" s="61">
        <f t="shared" si="1185"/>
        <v>0</v>
      </c>
    </row>
    <row r="5001" spans="1:30" x14ac:dyDescent="0.3">
      <c r="A5001" s="39" t="str">
        <f>IF(Agua!A5003&gt;0,Agua!A5003,"-")</f>
        <v>-</v>
      </c>
      <c r="B5001" s="40">
        <f>Agua!C5003</f>
        <v>0</v>
      </c>
      <c r="C5001" s="72">
        <f>Agua!J5003</f>
        <v>0</v>
      </c>
      <c r="D5001" s="72">
        <f>Agua!M5003</f>
        <v>0</v>
      </c>
      <c r="E5001" s="72">
        <f t="shared" si="1171"/>
        <v>0</v>
      </c>
      <c r="F5001" s="72">
        <f>Agua!P5003</f>
        <v>0</v>
      </c>
      <c r="G5001" s="72">
        <f t="shared" si="1172"/>
        <v>0</v>
      </c>
      <c r="H5001" s="72">
        <f>Agua!S5003</f>
        <v>0</v>
      </c>
      <c r="I5001" s="72">
        <f t="shared" si="1173"/>
        <v>0</v>
      </c>
      <c r="J5001" s="72">
        <f>Agua!V5003</f>
        <v>0</v>
      </c>
      <c r="K5001" s="72">
        <f t="shared" si="1174"/>
        <v>0</v>
      </c>
      <c r="L5001" s="72">
        <f>Agua!X5003</f>
        <v>0</v>
      </c>
      <c r="M5001" s="72">
        <f t="shared" si="1175"/>
        <v>0</v>
      </c>
      <c r="N5001" s="72">
        <f t="shared" si="1176"/>
        <v>0</v>
      </c>
      <c r="O5001" s="41">
        <f>'Gas y Electricidad'!F5004</f>
        <v>0</v>
      </c>
      <c r="P5001" s="49">
        <f t="shared" si="1177"/>
        <v>0</v>
      </c>
      <c r="Q5001" s="41">
        <f>'Gas y Electricidad'!J5004</f>
        <v>0</v>
      </c>
      <c r="R5001" s="49">
        <f t="shared" si="1178"/>
        <v>0</v>
      </c>
      <c r="S5001" s="41">
        <f>'Gas y Electricidad'!M5004</f>
        <v>0</v>
      </c>
      <c r="T5001" s="42" t="e">
        <f t="shared" si="1179"/>
        <v>#DIV/0!</v>
      </c>
      <c r="U5001" s="35">
        <f>'Gas y Electricidad'!Q5004</f>
        <v>0</v>
      </c>
      <c r="V5001" s="52">
        <f t="shared" si="1180"/>
        <v>0</v>
      </c>
      <c r="W5001" s="63"/>
      <c r="X5001" s="63"/>
      <c r="Y5001" s="63"/>
      <c r="Z5001" s="57">
        <f t="shared" si="1181"/>
        <v>0</v>
      </c>
      <c r="AA5001" s="59">
        <f t="shared" si="1182"/>
        <v>0</v>
      </c>
      <c r="AB5001" s="58">
        <f t="shared" si="1183"/>
        <v>0</v>
      </c>
      <c r="AC5001" s="61">
        <f t="shared" si="1184"/>
        <v>0</v>
      </c>
      <c r="AD5001" s="61">
        <f t="shared" si="1185"/>
        <v>0</v>
      </c>
    </row>
    <row r="5002" spans="1:30" x14ac:dyDescent="0.3">
      <c r="A5002" s="39" t="str">
        <f>IF(Agua!A5004&gt;0,Agua!A5004,"-")</f>
        <v>-</v>
      </c>
      <c r="B5002" s="40">
        <f>Agua!C5004</f>
        <v>0</v>
      </c>
      <c r="C5002" s="72">
        <f>Agua!J5004</f>
        <v>0</v>
      </c>
      <c r="D5002" s="72">
        <f>Agua!M5004</f>
        <v>0</v>
      </c>
      <c r="E5002" s="72">
        <f t="shared" si="1171"/>
        <v>0</v>
      </c>
      <c r="F5002" s="72">
        <f>Agua!P5004</f>
        <v>0</v>
      </c>
      <c r="G5002" s="72">
        <f t="shared" si="1172"/>
        <v>0</v>
      </c>
      <c r="H5002" s="72">
        <f>Agua!S5004</f>
        <v>0</v>
      </c>
      <c r="I5002" s="72">
        <f t="shared" si="1173"/>
        <v>0</v>
      </c>
      <c r="J5002" s="72">
        <f>Agua!V5004</f>
        <v>0</v>
      </c>
      <c r="K5002" s="72">
        <f t="shared" si="1174"/>
        <v>0</v>
      </c>
      <c r="L5002" s="72">
        <f>Agua!X5004</f>
        <v>0</v>
      </c>
      <c r="M5002" s="72">
        <f t="shared" si="1175"/>
        <v>0</v>
      </c>
      <c r="N5002" s="72">
        <f t="shared" si="1176"/>
        <v>0</v>
      </c>
      <c r="O5002" s="41">
        <f>'Gas y Electricidad'!F5005</f>
        <v>0</v>
      </c>
      <c r="P5002" s="49">
        <f t="shared" si="1177"/>
        <v>0</v>
      </c>
      <c r="Q5002" s="41">
        <f>'Gas y Electricidad'!J5005</f>
        <v>0</v>
      </c>
      <c r="R5002" s="49">
        <f t="shared" si="1178"/>
        <v>0</v>
      </c>
      <c r="S5002" s="41">
        <f>'Gas y Electricidad'!M5005</f>
        <v>0</v>
      </c>
      <c r="T5002" s="42" t="e">
        <f t="shared" si="1179"/>
        <v>#DIV/0!</v>
      </c>
      <c r="U5002" s="35">
        <f>'Gas y Electricidad'!Q5005</f>
        <v>0</v>
      </c>
      <c r="V5002" s="52">
        <f t="shared" si="1180"/>
        <v>0</v>
      </c>
      <c r="W5002" s="63"/>
      <c r="X5002" s="63"/>
      <c r="Y5002" s="63"/>
      <c r="Z5002" s="57">
        <f t="shared" si="1181"/>
        <v>0</v>
      </c>
      <c r="AA5002" s="59">
        <f t="shared" si="1182"/>
        <v>0</v>
      </c>
      <c r="AB5002" s="58">
        <f t="shared" si="1183"/>
        <v>0</v>
      </c>
      <c r="AC5002" s="61">
        <f t="shared" si="1184"/>
        <v>0</v>
      </c>
      <c r="AD5002" s="61">
        <f t="shared" si="1185"/>
        <v>0</v>
      </c>
    </row>
    <row r="5003" spans="1:30" x14ac:dyDescent="0.3">
      <c r="A5003" s="39" t="str">
        <f>IF(Agua!A5005&gt;0,Agua!A5005,"-")</f>
        <v>-</v>
      </c>
      <c r="B5003" s="40">
        <f>Agua!C5005</f>
        <v>0</v>
      </c>
      <c r="C5003" s="72">
        <f>Agua!J5005</f>
        <v>0</v>
      </c>
      <c r="D5003" s="72">
        <f>Agua!M5005</f>
        <v>0</v>
      </c>
      <c r="E5003" s="72">
        <f t="shared" si="1171"/>
        <v>0</v>
      </c>
      <c r="F5003" s="72">
        <f>Agua!P5005</f>
        <v>0</v>
      </c>
      <c r="G5003" s="72">
        <f t="shared" si="1172"/>
        <v>0</v>
      </c>
      <c r="H5003" s="72">
        <f>Agua!S5005</f>
        <v>0</v>
      </c>
      <c r="I5003" s="72">
        <f t="shared" si="1173"/>
        <v>0</v>
      </c>
      <c r="J5003" s="72">
        <f>Agua!V5005</f>
        <v>0</v>
      </c>
      <c r="K5003" s="72">
        <f t="shared" si="1174"/>
        <v>0</v>
      </c>
      <c r="L5003" s="72">
        <f>Agua!X5005</f>
        <v>0</v>
      </c>
      <c r="M5003" s="72">
        <f t="shared" si="1175"/>
        <v>0</v>
      </c>
      <c r="N5003" s="72">
        <f t="shared" si="1176"/>
        <v>0</v>
      </c>
      <c r="O5003" s="41">
        <f>'Gas y Electricidad'!F5006</f>
        <v>0</v>
      </c>
      <c r="P5003" s="49">
        <f t="shared" si="1177"/>
        <v>0</v>
      </c>
      <c r="Q5003" s="41">
        <f>'Gas y Electricidad'!J5006</f>
        <v>0</v>
      </c>
      <c r="R5003" s="49">
        <f t="shared" si="1178"/>
        <v>0</v>
      </c>
      <c r="S5003" s="41">
        <f>'Gas y Electricidad'!M5006</f>
        <v>0</v>
      </c>
      <c r="T5003" s="42" t="e">
        <f t="shared" si="1179"/>
        <v>#DIV/0!</v>
      </c>
      <c r="U5003" s="35">
        <f>'Gas y Electricidad'!Q5006</f>
        <v>0</v>
      </c>
      <c r="V5003" s="52">
        <f t="shared" si="1180"/>
        <v>0</v>
      </c>
      <c r="W5003" s="63"/>
      <c r="X5003" s="63"/>
      <c r="Y5003" s="63"/>
      <c r="Z5003" s="57">
        <f t="shared" si="1181"/>
        <v>0</v>
      </c>
      <c r="AA5003" s="59">
        <f t="shared" si="1182"/>
        <v>0</v>
      </c>
      <c r="AB5003" s="58">
        <f t="shared" si="1183"/>
        <v>0</v>
      </c>
      <c r="AC5003" s="61">
        <f t="shared" si="1184"/>
        <v>0</v>
      </c>
      <c r="AD5003" s="61">
        <f t="shared" si="1185"/>
        <v>0</v>
      </c>
    </row>
    <row r="5004" spans="1:30" x14ac:dyDescent="0.3">
      <c r="A5004" s="39" t="str">
        <f>IF(Agua!A5006&gt;0,Agua!A5006,"-")</f>
        <v>-</v>
      </c>
      <c r="B5004" s="40">
        <f>Agua!C5006</f>
        <v>0</v>
      </c>
      <c r="C5004" s="72">
        <f>Agua!J5006</f>
        <v>0</v>
      </c>
      <c r="D5004" s="72">
        <f>Agua!M5006</f>
        <v>0</v>
      </c>
      <c r="E5004" s="72">
        <f t="shared" si="1171"/>
        <v>0</v>
      </c>
      <c r="F5004" s="72">
        <f>Agua!P5006</f>
        <v>0</v>
      </c>
      <c r="G5004" s="72">
        <f t="shared" si="1172"/>
        <v>0</v>
      </c>
      <c r="H5004" s="72">
        <f>Agua!S5006</f>
        <v>0</v>
      </c>
      <c r="I5004" s="72">
        <f t="shared" si="1173"/>
        <v>0</v>
      </c>
      <c r="J5004" s="72">
        <f>Agua!V5006</f>
        <v>0</v>
      </c>
      <c r="K5004" s="72">
        <f t="shared" si="1174"/>
        <v>0</v>
      </c>
      <c r="L5004" s="72">
        <f>Agua!X5006</f>
        <v>0</v>
      </c>
      <c r="M5004" s="72">
        <f t="shared" si="1175"/>
        <v>0</v>
      </c>
      <c r="N5004" s="72">
        <f t="shared" si="1176"/>
        <v>0</v>
      </c>
      <c r="O5004" s="41">
        <f>'Gas y Electricidad'!F5007</f>
        <v>0</v>
      </c>
      <c r="P5004" s="49">
        <f t="shared" si="1177"/>
        <v>0</v>
      </c>
      <c r="Q5004" s="41">
        <f>'Gas y Electricidad'!J5007</f>
        <v>0</v>
      </c>
      <c r="R5004" s="49">
        <f t="shared" si="1178"/>
        <v>0</v>
      </c>
      <c r="S5004" s="41">
        <f>'Gas y Electricidad'!M5007</f>
        <v>0</v>
      </c>
      <c r="T5004" s="42" t="e">
        <f t="shared" si="1179"/>
        <v>#DIV/0!</v>
      </c>
      <c r="U5004" s="35">
        <f>'Gas y Electricidad'!Q5007</f>
        <v>0</v>
      </c>
      <c r="V5004" s="52">
        <f t="shared" si="1180"/>
        <v>0</v>
      </c>
      <c r="W5004" s="63"/>
      <c r="X5004" s="63"/>
      <c r="Y5004" s="63"/>
      <c r="Z5004" s="57">
        <f t="shared" si="1181"/>
        <v>0</v>
      </c>
      <c r="AA5004" s="59">
        <f t="shared" si="1182"/>
        <v>0</v>
      </c>
      <c r="AB5004" s="58">
        <f t="shared" si="1183"/>
        <v>0</v>
      </c>
      <c r="AC5004" s="61">
        <f t="shared" si="1184"/>
        <v>0</v>
      </c>
      <c r="AD5004" s="61">
        <f t="shared" si="1185"/>
        <v>0</v>
      </c>
    </row>
    <row r="5005" spans="1:30" x14ac:dyDescent="0.3">
      <c r="A5005" s="39" t="str">
        <f>IF(Agua!A5007&gt;0,Agua!A5007,"-")</f>
        <v>-</v>
      </c>
      <c r="B5005" s="40">
        <f>Agua!C5007</f>
        <v>0</v>
      </c>
      <c r="C5005" s="72">
        <f>Agua!J5007</f>
        <v>0</v>
      </c>
      <c r="D5005" s="72">
        <f>Agua!M5007</f>
        <v>0</v>
      </c>
      <c r="E5005" s="72">
        <f t="shared" si="1171"/>
        <v>0</v>
      </c>
      <c r="F5005" s="72">
        <f>Agua!P5007</f>
        <v>0</v>
      </c>
      <c r="G5005" s="72">
        <f t="shared" si="1172"/>
        <v>0</v>
      </c>
      <c r="H5005" s="72">
        <f>Agua!S5007</f>
        <v>0</v>
      </c>
      <c r="I5005" s="72">
        <f t="shared" si="1173"/>
        <v>0</v>
      </c>
      <c r="J5005" s="72">
        <f>Agua!V5007</f>
        <v>0</v>
      </c>
      <c r="K5005" s="72">
        <f t="shared" si="1174"/>
        <v>0</v>
      </c>
      <c r="L5005" s="72">
        <f>Agua!X5007</f>
        <v>0</v>
      </c>
      <c r="M5005" s="72">
        <f t="shared" si="1175"/>
        <v>0</v>
      </c>
      <c r="N5005" s="72">
        <f t="shared" si="1176"/>
        <v>0</v>
      </c>
      <c r="O5005" s="41">
        <f>'Gas y Electricidad'!F5008</f>
        <v>0</v>
      </c>
      <c r="P5005" s="49">
        <f t="shared" si="1177"/>
        <v>0</v>
      </c>
      <c r="Q5005" s="41">
        <f>'Gas y Electricidad'!J5008</f>
        <v>0</v>
      </c>
      <c r="R5005" s="49">
        <f t="shared" si="1178"/>
        <v>0</v>
      </c>
      <c r="S5005" s="41">
        <f>'Gas y Electricidad'!M5008</f>
        <v>0</v>
      </c>
      <c r="T5005" s="42" t="e">
        <f t="shared" si="1179"/>
        <v>#DIV/0!</v>
      </c>
      <c r="U5005" s="35">
        <f>'Gas y Electricidad'!Q5008</f>
        <v>0</v>
      </c>
      <c r="V5005" s="52">
        <f t="shared" si="1180"/>
        <v>0</v>
      </c>
      <c r="W5005" s="63"/>
      <c r="X5005" s="63"/>
      <c r="Y5005" s="63"/>
      <c r="Z5005" s="57">
        <f t="shared" si="1181"/>
        <v>0</v>
      </c>
      <c r="AA5005" s="59">
        <f t="shared" si="1182"/>
        <v>0</v>
      </c>
      <c r="AB5005" s="58">
        <f t="shared" si="1183"/>
        <v>0</v>
      </c>
      <c r="AC5005" s="61">
        <f t="shared" si="1184"/>
        <v>0</v>
      </c>
      <c r="AD5005" s="61">
        <f t="shared" si="1185"/>
        <v>0</v>
      </c>
    </row>
    <row r="5006" spans="1:30" x14ac:dyDescent="0.3">
      <c r="A5006" s="39" t="str">
        <f>IF(Agua!A5008&gt;0,Agua!A5008,"-")</f>
        <v>-</v>
      </c>
      <c r="B5006" s="40">
        <f>Agua!C5008</f>
        <v>0</v>
      </c>
      <c r="C5006" s="72">
        <f>Agua!J5008</f>
        <v>0</v>
      </c>
      <c r="D5006" s="72">
        <f>Agua!M5008</f>
        <v>0</v>
      </c>
      <c r="E5006" s="72">
        <f t="shared" si="1171"/>
        <v>0</v>
      </c>
      <c r="F5006" s="72">
        <f>Agua!P5008</f>
        <v>0</v>
      </c>
      <c r="G5006" s="72">
        <f t="shared" si="1172"/>
        <v>0</v>
      </c>
      <c r="H5006" s="72">
        <f>Agua!S5008</f>
        <v>0</v>
      </c>
      <c r="I5006" s="72">
        <f t="shared" si="1173"/>
        <v>0</v>
      </c>
      <c r="J5006" s="72">
        <f>Agua!V5008</f>
        <v>0</v>
      </c>
      <c r="K5006" s="72">
        <f t="shared" si="1174"/>
        <v>0</v>
      </c>
      <c r="L5006" s="72">
        <f>Agua!X5008</f>
        <v>0</v>
      </c>
      <c r="M5006" s="72">
        <f t="shared" si="1175"/>
        <v>0</v>
      </c>
      <c r="N5006" s="72">
        <f t="shared" si="1176"/>
        <v>0</v>
      </c>
      <c r="O5006" s="41">
        <f>'Gas y Electricidad'!F5009</f>
        <v>0</v>
      </c>
      <c r="P5006" s="49">
        <f t="shared" si="1177"/>
        <v>0</v>
      </c>
      <c r="Q5006" s="41">
        <f>'Gas y Electricidad'!J5009</f>
        <v>0</v>
      </c>
      <c r="R5006" s="49">
        <f t="shared" si="1178"/>
        <v>0</v>
      </c>
      <c r="S5006" s="41">
        <f>'Gas y Electricidad'!M5009</f>
        <v>0</v>
      </c>
      <c r="T5006" s="42" t="e">
        <f t="shared" si="1179"/>
        <v>#DIV/0!</v>
      </c>
      <c r="U5006" s="35">
        <f>'Gas y Electricidad'!Q5009</f>
        <v>0</v>
      </c>
      <c r="V5006" s="52">
        <f t="shared" si="1180"/>
        <v>0</v>
      </c>
      <c r="W5006" s="63"/>
      <c r="X5006" s="63"/>
      <c r="Y5006" s="63"/>
      <c r="Z5006" s="57">
        <f t="shared" si="1181"/>
        <v>0</v>
      </c>
      <c r="AA5006" s="59">
        <f t="shared" si="1182"/>
        <v>0</v>
      </c>
      <c r="AB5006" s="58">
        <f t="shared" si="1183"/>
        <v>0</v>
      </c>
      <c r="AC5006" s="61">
        <f t="shared" si="1184"/>
        <v>0</v>
      </c>
      <c r="AD5006" s="61">
        <f t="shared" si="1185"/>
        <v>0</v>
      </c>
    </row>
    <row r="5007" spans="1:30" x14ac:dyDescent="0.3">
      <c r="A5007" s="39" t="str">
        <f>IF(Agua!A5009&gt;0,Agua!A5009,"-")</f>
        <v>-</v>
      </c>
      <c r="B5007" s="40">
        <f>Agua!C5009</f>
        <v>0</v>
      </c>
      <c r="C5007" s="72">
        <f>Agua!J5009</f>
        <v>0</v>
      </c>
      <c r="D5007" s="72">
        <f>Agua!M5009</f>
        <v>0</v>
      </c>
      <c r="E5007" s="72">
        <f t="shared" si="1171"/>
        <v>0</v>
      </c>
      <c r="F5007" s="72">
        <f>Agua!P5009</f>
        <v>0</v>
      </c>
      <c r="G5007" s="72">
        <f t="shared" si="1172"/>
        <v>0</v>
      </c>
      <c r="H5007" s="72">
        <f>Agua!S5009</f>
        <v>0</v>
      </c>
      <c r="I5007" s="72">
        <f t="shared" si="1173"/>
        <v>0</v>
      </c>
      <c r="J5007" s="72">
        <f>Agua!V5009</f>
        <v>0</v>
      </c>
      <c r="K5007" s="72">
        <f t="shared" si="1174"/>
        <v>0</v>
      </c>
      <c r="L5007" s="72">
        <f>Agua!X5009</f>
        <v>0</v>
      </c>
      <c r="M5007" s="72">
        <f t="shared" si="1175"/>
        <v>0</v>
      </c>
      <c r="N5007" s="72">
        <f t="shared" si="1176"/>
        <v>0</v>
      </c>
      <c r="O5007" s="41">
        <f>'Gas y Electricidad'!F5010</f>
        <v>0</v>
      </c>
      <c r="P5007" s="49">
        <f t="shared" si="1177"/>
        <v>0</v>
      </c>
      <c r="Q5007" s="41">
        <f>'Gas y Electricidad'!J5010</f>
        <v>0</v>
      </c>
      <c r="R5007" s="49">
        <f t="shared" si="1178"/>
        <v>0</v>
      </c>
      <c r="S5007" s="41">
        <f>'Gas y Electricidad'!M5010</f>
        <v>0</v>
      </c>
      <c r="T5007" s="42" t="e">
        <f t="shared" si="1179"/>
        <v>#DIV/0!</v>
      </c>
      <c r="U5007" s="35">
        <f>'Gas y Electricidad'!Q5010</f>
        <v>0</v>
      </c>
      <c r="V5007" s="52">
        <f t="shared" si="1180"/>
        <v>0</v>
      </c>
      <c r="W5007" s="63"/>
      <c r="X5007" s="63"/>
      <c r="Y5007" s="63"/>
      <c r="Z5007" s="57">
        <f t="shared" si="1181"/>
        <v>0</v>
      </c>
      <c r="AA5007" s="59">
        <f t="shared" si="1182"/>
        <v>0</v>
      </c>
      <c r="AB5007" s="58">
        <f t="shared" si="1183"/>
        <v>0</v>
      </c>
      <c r="AC5007" s="61">
        <f t="shared" si="1184"/>
        <v>0</v>
      </c>
      <c r="AD5007" s="61">
        <f t="shared" si="1185"/>
        <v>0</v>
      </c>
    </row>
    <row r="5008" spans="1:30" x14ac:dyDescent="0.3">
      <c r="A5008" s="39" t="str">
        <f>IF(Agua!A5010&gt;0,Agua!A5010,"-")</f>
        <v>-</v>
      </c>
      <c r="B5008" s="40">
        <f>Agua!C5010</f>
        <v>0</v>
      </c>
      <c r="C5008" s="72">
        <f>Agua!J5010</f>
        <v>0</v>
      </c>
      <c r="D5008" s="72">
        <f>Agua!M5010</f>
        <v>0</v>
      </c>
      <c r="E5008" s="72">
        <f t="shared" si="1171"/>
        <v>0</v>
      </c>
      <c r="F5008" s="72">
        <f>Agua!P5010</f>
        <v>0</v>
      </c>
      <c r="G5008" s="72">
        <f t="shared" si="1172"/>
        <v>0</v>
      </c>
      <c r="H5008" s="72">
        <f>Agua!S5010</f>
        <v>0</v>
      </c>
      <c r="I5008" s="72">
        <f t="shared" si="1173"/>
        <v>0</v>
      </c>
      <c r="J5008" s="72">
        <f>Agua!V5010</f>
        <v>0</v>
      </c>
      <c r="K5008" s="72">
        <f t="shared" si="1174"/>
        <v>0</v>
      </c>
      <c r="L5008" s="72">
        <f>Agua!X5010</f>
        <v>0</v>
      </c>
      <c r="M5008" s="72">
        <f t="shared" si="1175"/>
        <v>0</v>
      </c>
      <c r="N5008" s="72">
        <f t="shared" si="1176"/>
        <v>0</v>
      </c>
      <c r="O5008" s="41">
        <f>'Gas y Electricidad'!F5011</f>
        <v>0</v>
      </c>
      <c r="P5008" s="49">
        <f t="shared" si="1177"/>
        <v>0</v>
      </c>
      <c r="Q5008" s="41">
        <f>'Gas y Electricidad'!J5011</f>
        <v>0</v>
      </c>
      <c r="R5008" s="49">
        <f t="shared" si="1178"/>
        <v>0</v>
      </c>
      <c r="S5008" s="41">
        <f>'Gas y Electricidad'!M5011</f>
        <v>0</v>
      </c>
      <c r="T5008" s="42" t="e">
        <f t="shared" si="1179"/>
        <v>#DIV/0!</v>
      </c>
      <c r="U5008" s="35">
        <f>'Gas y Electricidad'!Q5011</f>
        <v>0</v>
      </c>
      <c r="V5008" s="52">
        <f t="shared" si="1180"/>
        <v>0</v>
      </c>
      <c r="W5008" s="63"/>
      <c r="X5008" s="63"/>
      <c r="Y5008" s="63"/>
      <c r="Z5008" s="57">
        <f t="shared" si="1181"/>
        <v>0</v>
      </c>
      <c r="AA5008" s="59">
        <f t="shared" si="1182"/>
        <v>0</v>
      </c>
      <c r="AB5008" s="58">
        <f t="shared" si="1183"/>
        <v>0</v>
      </c>
      <c r="AC5008" s="61">
        <f t="shared" si="1184"/>
        <v>0</v>
      </c>
      <c r="AD5008" s="61">
        <f t="shared" si="1185"/>
        <v>0</v>
      </c>
    </row>
    <row r="5009" spans="1:30" x14ac:dyDescent="0.3">
      <c r="A5009" s="39" t="str">
        <f>IF(Agua!A5011&gt;0,Agua!A5011,"-")</f>
        <v>-</v>
      </c>
      <c r="B5009" s="40">
        <f>Agua!C5011</f>
        <v>0</v>
      </c>
      <c r="C5009" s="72">
        <f>Agua!J5011</f>
        <v>0</v>
      </c>
      <c r="D5009" s="72">
        <f>Agua!M5011</f>
        <v>0</v>
      </c>
      <c r="E5009" s="72">
        <f t="shared" si="1171"/>
        <v>0</v>
      </c>
      <c r="F5009" s="72">
        <f>Agua!P5011</f>
        <v>0</v>
      </c>
      <c r="G5009" s="72">
        <f t="shared" si="1172"/>
        <v>0</v>
      </c>
      <c r="H5009" s="72">
        <f>Agua!S5011</f>
        <v>0</v>
      </c>
      <c r="I5009" s="72">
        <f t="shared" si="1173"/>
        <v>0</v>
      </c>
      <c r="J5009" s="72">
        <f>Agua!V5011</f>
        <v>0</v>
      </c>
      <c r="K5009" s="72">
        <f t="shared" si="1174"/>
        <v>0</v>
      </c>
      <c r="L5009" s="72">
        <f>Agua!X5011</f>
        <v>0</v>
      </c>
      <c r="M5009" s="72">
        <f t="shared" si="1175"/>
        <v>0</v>
      </c>
      <c r="N5009" s="72">
        <f t="shared" si="1176"/>
        <v>0</v>
      </c>
      <c r="O5009" s="41">
        <f>'Gas y Electricidad'!F5012</f>
        <v>0</v>
      </c>
      <c r="P5009" s="49">
        <f t="shared" si="1177"/>
        <v>0</v>
      </c>
      <c r="Q5009" s="41">
        <f>'Gas y Electricidad'!J5012</f>
        <v>0</v>
      </c>
      <c r="R5009" s="49">
        <f t="shared" si="1178"/>
        <v>0</v>
      </c>
      <c r="S5009" s="41">
        <f>'Gas y Electricidad'!M5012</f>
        <v>0</v>
      </c>
      <c r="T5009" s="42" t="e">
        <f t="shared" si="1179"/>
        <v>#DIV/0!</v>
      </c>
      <c r="U5009" s="35">
        <f>'Gas y Electricidad'!Q5012</f>
        <v>0</v>
      </c>
      <c r="V5009" s="52">
        <f t="shared" si="1180"/>
        <v>0</v>
      </c>
      <c r="W5009" s="63"/>
      <c r="X5009" s="63"/>
      <c r="Y5009" s="63"/>
      <c r="Z5009" s="57">
        <f t="shared" si="1181"/>
        <v>0</v>
      </c>
      <c r="AA5009" s="59">
        <f t="shared" si="1182"/>
        <v>0</v>
      </c>
      <c r="AB5009" s="58">
        <f t="shared" si="1183"/>
        <v>0</v>
      </c>
      <c r="AC5009" s="61">
        <f t="shared" si="1184"/>
        <v>0</v>
      </c>
      <c r="AD5009" s="61">
        <f t="shared" si="1185"/>
        <v>0</v>
      </c>
    </row>
    <row r="5010" spans="1:30" x14ac:dyDescent="0.3">
      <c r="A5010" s="39" t="str">
        <f>IF(Agua!A5012&gt;0,Agua!A5012,"-")</f>
        <v>-</v>
      </c>
      <c r="B5010" s="40">
        <f>Agua!C5012</f>
        <v>0</v>
      </c>
      <c r="C5010" s="72">
        <f>Agua!J5012</f>
        <v>0</v>
      </c>
      <c r="D5010" s="72">
        <f>Agua!M5012</f>
        <v>0</v>
      </c>
      <c r="E5010" s="72">
        <f t="shared" si="1171"/>
        <v>0</v>
      </c>
      <c r="F5010" s="72">
        <f>Agua!P5012</f>
        <v>0</v>
      </c>
      <c r="G5010" s="72">
        <f t="shared" si="1172"/>
        <v>0</v>
      </c>
      <c r="H5010" s="72">
        <f>Agua!S5012</f>
        <v>0</v>
      </c>
      <c r="I5010" s="72">
        <f t="shared" si="1173"/>
        <v>0</v>
      </c>
      <c r="J5010" s="72">
        <f>Agua!V5012</f>
        <v>0</v>
      </c>
      <c r="K5010" s="72">
        <f t="shared" si="1174"/>
        <v>0</v>
      </c>
      <c r="L5010" s="72">
        <f>Agua!X5012</f>
        <v>0</v>
      </c>
      <c r="M5010" s="72">
        <f t="shared" si="1175"/>
        <v>0</v>
      </c>
      <c r="N5010" s="72">
        <f t="shared" si="1176"/>
        <v>0</v>
      </c>
      <c r="O5010" s="41">
        <f>'Gas y Electricidad'!F5013</f>
        <v>0</v>
      </c>
      <c r="P5010" s="49">
        <f t="shared" si="1177"/>
        <v>0</v>
      </c>
      <c r="Q5010" s="41">
        <f>'Gas y Electricidad'!J5013</f>
        <v>0</v>
      </c>
      <c r="R5010" s="49">
        <f t="shared" si="1178"/>
        <v>0</v>
      </c>
      <c r="S5010" s="41">
        <f>'Gas y Electricidad'!M5013</f>
        <v>0</v>
      </c>
      <c r="T5010" s="42" t="e">
        <f t="shared" si="1179"/>
        <v>#DIV/0!</v>
      </c>
      <c r="U5010" s="35">
        <f>'Gas y Electricidad'!Q5013</f>
        <v>0</v>
      </c>
      <c r="V5010" s="52">
        <f t="shared" si="1180"/>
        <v>0</v>
      </c>
      <c r="W5010" s="63"/>
      <c r="X5010" s="63"/>
      <c r="Y5010" s="63"/>
      <c r="Z5010" s="57">
        <f t="shared" si="1181"/>
        <v>0</v>
      </c>
      <c r="AA5010" s="59">
        <f t="shared" si="1182"/>
        <v>0</v>
      </c>
      <c r="AB5010" s="58">
        <f t="shared" si="1183"/>
        <v>0</v>
      </c>
      <c r="AC5010" s="61">
        <f t="shared" si="1184"/>
        <v>0</v>
      </c>
      <c r="AD5010" s="61">
        <f t="shared" si="1185"/>
        <v>0</v>
      </c>
    </row>
    <row r="5011" spans="1:30" x14ac:dyDescent="0.3">
      <c r="A5011" s="39" t="str">
        <f>IF(Agua!A5013&gt;0,Agua!A5013,"-")</f>
        <v>-</v>
      </c>
      <c r="B5011" s="40">
        <f>Agua!C5013</f>
        <v>0</v>
      </c>
      <c r="C5011" s="72">
        <f>Agua!J5013</f>
        <v>0</v>
      </c>
      <c r="D5011" s="72">
        <f>Agua!M5013</f>
        <v>0</v>
      </c>
      <c r="E5011" s="72">
        <f t="shared" si="1171"/>
        <v>0</v>
      </c>
      <c r="F5011" s="72">
        <f>Agua!P5013</f>
        <v>0</v>
      </c>
      <c r="G5011" s="72">
        <f t="shared" si="1172"/>
        <v>0</v>
      </c>
      <c r="H5011" s="72">
        <f>Agua!S5013</f>
        <v>0</v>
      </c>
      <c r="I5011" s="72">
        <f t="shared" si="1173"/>
        <v>0</v>
      </c>
      <c r="J5011" s="72">
        <f>Agua!V5013</f>
        <v>0</v>
      </c>
      <c r="K5011" s="72">
        <f t="shared" si="1174"/>
        <v>0</v>
      </c>
      <c r="L5011" s="72">
        <f>Agua!X5013</f>
        <v>0</v>
      </c>
      <c r="M5011" s="72">
        <f t="shared" si="1175"/>
        <v>0</v>
      </c>
      <c r="N5011" s="72">
        <f t="shared" si="1176"/>
        <v>0</v>
      </c>
      <c r="O5011" s="41">
        <f>'Gas y Electricidad'!F5014</f>
        <v>0</v>
      </c>
      <c r="P5011" s="49">
        <f t="shared" si="1177"/>
        <v>0</v>
      </c>
      <c r="Q5011" s="41">
        <f>'Gas y Electricidad'!J5014</f>
        <v>0</v>
      </c>
      <c r="R5011" s="49">
        <f t="shared" si="1178"/>
        <v>0</v>
      </c>
      <c r="S5011" s="41">
        <f>'Gas y Electricidad'!M5014</f>
        <v>0</v>
      </c>
      <c r="T5011" s="42" t="e">
        <f t="shared" si="1179"/>
        <v>#DIV/0!</v>
      </c>
      <c r="U5011" s="35">
        <f>'Gas y Electricidad'!Q5014</f>
        <v>0</v>
      </c>
      <c r="V5011" s="52">
        <f t="shared" si="1180"/>
        <v>0</v>
      </c>
      <c r="W5011" s="63"/>
      <c r="X5011" s="63"/>
      <c r="Y5011" s="63"/>
      <c r="Z5011" s="57">
        <f t="shared" si="1181"/>
        <v>0</v>
      </c>
      <c r="AA5011" s="59">
        <f t="shared" si="1182"/>
        <v>0</v>
      </c>
      <c r="AB5011" s="58">
        <f t="shared" si="1183"/>
        <v>0</v>
      </c>
      <c r="AC5011" s="61">
        <f t="shared" si="1184"/>
        <v>0</v>
      </c>
      <c r="AD5011" s="61">
        <f t="shared" si="1185"/>
        <v>0</v>
      </c>
    </row>
    <row r="5012" spans="1:30" x14ac:dyDescent="0.3">
      <c r="A5012" s="39" t="str">
        <f>IF(Agua!A5014&gt;0,Agua!A5014,"-")</f>
        <v>-</v>
      </c>
      <c r="B5012" s="40">
        <f>Agua!C5014</f>
        <v>0</v>
      </c>
      <c r="C5012" s="72">
        <f>Agua!J5014</f>
        <v>0</v>
      </c>
      <c r="D5012" s="72">
        <f>Agua!M5014</f>
        <v>0</v>
      </c>
      <c r="E5012" s="72">
        <f t="shared" si="1171"/>
        <v>0</v>
      </c>
      <c r="F5012" s="72">
        <f>Agua!P5014</f>
        <v>0</v>
      </c>
      <c r="G5012" s="72">
        <f t="shared" si="1172"/>
        <v>0</v>
      </c>
      <c r="H5012" s="72">
        <f>Agua!S5014</f>
        <v>0</v>
      </c>
      <c r="I5012" s="72">
        <f t="shared" si="1173"/>
        <v>0</v>
      </c>
      <c r="J5012" s="72">
        <f>Agua!V5014</f>
        <v>0</v>
      </c>
      <c r="K5012" s="72">
        <f t="shared" si="1174"/>
        <v>0</v>
      </c>
      <c r="L5012" s="72">
        <f>Agua!X5014</f>
        <v>0</v>
      </c>
      <c r="M5012" s="72">
        <f t="shared" si="1175"/>
        <v>0</v>
      </c>
      <c r="N5012" s="72">
        <f t="shared" si="1176"/>
        <v>0</v>
      </c>
      <c r="O5012" s="41">
        <f>'Gas y Electricidad'!F5015</f>
        <v>0</v>
      </c>
      <c r="P5012" s="49">
        <f t="shared" si="1177"/>
        <v>0</v>
      </c>
      <c r="Q5012" s="41">
        <f>'Gas y Electricidad'!J5015</f>
        <v>0</v>
      </c>
      <c r="R5012" s="49">
        <f t="shared" si="1178"/>
        <v>0</v>
      </c>
      <c r="S5012" s="41">
        <f>'Gas y Electricidad'!M5015</f>
        <v>0</v>
      </c>
      <c r="T5012" s="42" t="e">
        <f t="shared" si="1179"/>
        <v>#DIV/0!</v>
      </c>
      <c r="U5012" s="35">
        <f>'Gas y Electricidad'!Q5015</f>
        <v>0</v>
      </c>
      <c r="V5012" s="52">
        <f t="shared" si="1180"/>
        <v>0</v>
      </c>
      <c r="W5012" s="63"/>
      <c r="X5012" s="63"/>
      <c r="Y5012" s="63"/>
      <c r="Z5012" s="57">
        <f t="shared" si="1181"/>
        <v>0</v>
      </c>
      <c r="AA5012" s="59">
        <f t="shared" si="1182"/>
        <v>0</v>
      </c>
      <c r="AB5012" s="58">
        <f t="shared" si="1183"/>
        <v>0</v>
      </c>
      <c r="AC5012" s="61">
        <f t="shared" si="1184"/>
        <v>0</v>
      </c>
      <c r="AD5012" s="61">
        <f t="shared" si="1185"/>
        <v>0</v>
      </c>
    </row>
    <row r="5013" spans="1:30" x14ac:dyDescent="0.3">
      <c r="A5013" s="39" t="str">
        <f>IF(Agua!A5015&gt;0,Agua!A5015,"-")</f>
        <v>-</v>
      </c>
      <c r="B5013" s="40">
        <f>Agua!C5015</f>
        <v>0</v>
      </c>
      <c r="C5013" s="72">
        <f>Agua!J5015</f>
        <v>0</v>
      </c>
      <c r="D5013" s="72">
        <f>Agua!M5015</f>
        <v>0</v>
      </c>
      <c r="E5013" s="72">
        <f t="shared" si="1171"/>
        <v>0</v>
      </c>
      <c r="F5013" s="72">
        <f>Agua!P5015</f>
        <v>0</v>
      </c>
      <c r="G5013" s="72">
        <f t="shared" si="1172"/>
        <v>0</v>
      </c>
      <c r="H5013" s="72">
        <f>Agua!S5015</f>
        <v>0</v>
      </c>
      <c r="I5013" s="72">
        <f t="shared" si="1173"/>
        <v>0</v>
      </c>
      <c r="J5013" s="72">
        <f>Agua!V5015</f>
        <v>0</v>
      </c>
      <c r="K5013" s="72">
        <f t="shared" si="1174"/>
        <v>0</v>
      </c>
      <c r="L5013" s="72">
        <f>Agua!X5015</f>
        <v>0</v>
      </c>
      <c r="M5013" s="72">
        <f t="shared" si="1175"/>
        <v>0</v>
      </c>
      <c r="N5013" s="72">
        <f t="shared" si="1176"/>
        <v>0</v>
      </c>
      <c r="O5013" s="41">
        <f>'Gas y Electricidad'!F5016</f>
        <v>0</v>
      </c>
      <c r="P5013" s="49">
        <f t="shared" si="1177"/>
        <v>0</v>
      </c>
      <c r="Q5013" s="41">
        <f>'Gas y Electricidad'!J5016</f>
        <v>0</v>
      </c>
      <c r="R5013" s="49">
        <f t="shared" si="1178"/>
        <v>0</v>
      </c>
      <c r="S5013" s="41">
        <f>'Gas y Electricidad'!M5016</f>
        <v>0</v>
      </c>
      <c r="T5013" s="42" t="e">
        <f t="shared" si="1179"/>
        <v>#DIV/0!</v>
      </c>
      <c r="U5013" s="35">
        <f>'Gas y Electricidad'!Q5016</f>
        <v>0</v>
      </c>
      <c r="V5013" s="52">
        <f t="shared" si="1180"/>
        <v>0</v>
      </c>
      <c r="W5013" s="63"/>
      <c r="X5013" s="63"/>
      <c r="Y5013" s="63"/>
      <c r="Z5013" s="57">
        <f t="shared" si="1181"/>
        <v>0</v>
      </c>
      <c r="AA5013" s="59">
        <f t="shared" si="1182"/>
        <v>0</v>
      </c>
      <c r="AB5013" s="58">
        <f t="shared" si="1183"/>
        <v>0</v>
      </c>
      <c r="AC5013" s="61">
        <f t="shared" si="1184"/>
        <v>0</v>
      </c>
      <c r="AD5013" s="61">
        <f t="shared" si="1185"/>
        <v>0</v>
      </c>
    </row>
    <row r="5014" spans="1:30" x14ac:dyDescent="0.3">
      <c r="A5014" s="39" t="str">
        <f>IF(Agua!A5016&gt;0,Agua!A5016,"-")</f>
        <v>-</v>
      </c>
      <c r="B5014" s="40">
        <f>Agua!C5016</f>
        <v>0</v>
      </c>
      <c r="C5014" s="72">
        <f>Agua!J5016</f>
        <v>0</v>
      </c>
      <c r="D5014" s="72">
        <f>Agua!M5016</f>
        <v>0</v>
      </c>
      <c r="E5014" s="72">
        <f t="shared" si="1171"/>
        <v>0</v>
      </c>
      <c r="F5014" s="72">
        <f>Agua!P5016</f>
        <v>0</v>
      </c>
      <c r="G5014" s="72">
        <f t="shared" si="1172"/>
        <v>0</v>
      </c>
      <c r="H5014" s="72">
        <f>Agua!S5016</f>
        <v>0</v>
      </c>
      <c r="I5014" s="72">
        <f t="shared" si="1173"/>
        <v>0</v>
      </c>
      <c r="J5014" s="72">
        <f>Agua!V5016</f>
        <v>0</v>
      </c>
      <c r="K5014" s="72">
        <f t="shared" si="1174"/>
        <v>0</v>
      </c>
      <c r="L5014" s="72">
        <f>Agua!X5016</f>
        <v>0</v>
      </c>
      <c r="M5014" s="72">
        <f t="shared" si="1175"/>
        <v>0</v>
      </c>
      <c r="N5014" s="72">
        <f t="shared" si="1176"/>
        <v>0</v>
      </c>
      <c r="O5014" s="41">
        <f>'Gas y Electricidad'!F5017</f>
        <v>0</v>
      </c>
      <c r="P5014" s="49">
        <f t="shared" si="1177"/>
        <v>0</v>
      </c>
      <c r="Q5014" s="41">
        <f>'Gas y Electricidad'!J5017</f>
        <v>0</v>
      </c>
      <c r="R5014" s="49">
        <f t="shared" si="1178"/>
        <v>0</v>
      </c>
      <c r="S5014" s="41">
        <f>'Gas y Electricidad'!M5017</f>
        <v>0</v>
      </c>
      <c r="T5014" s="42" t="e">
        <f t="shared" si="1179"/>
        <v>#DIV/0!</v>
      </c>
      <c r="U5014" s="35">
        <f>'Gas y Electricidad'!Q5017</f>
        <v>0</v>
      </c>
      <c r="V5014" s="52">
        <f t="shared" si="1180"/>
        <v>0</v>
      </c>
      <c r="W5014" s="63"/>
      <c r="X5014" s="63"/>
      <c r="Y5014" s="63"/>
      <c r="Z5014" s="57">
        <f t="shared" si="1181"/>
        <v>0</v>
      </c>
      <c r="AA5014" s="59">
        <f t="shared" si="1182"/>
        <v>0</v>
      </c>
      <c r="AB5014" s="58">
        <f t="shared" si="1183"/>
        <v>0</v>
      </c>
      <c r="AC5014" s="61">
        <f t="shared" si="1184"/>
        <v>0</v>
      </c>
      <c r="AD5014" s="61">
        <f t="shared" si="1185"/>
        <v>0</v>
      </c>
    </row>
    <row r="5015" spans="1:30" x14ac:dyDescent="0.3">
      <c r="A5015" s="39" t="str">
        <f>IF(Agua!A5017&gt;0,Agua!A5017,"-")</f>
        <v>-</v>
      </c>
      <c r="B5015" s="40">
        <f>Agua!C5017</f>
        <v>0</v>
      </c>
      <c r="C5015" s="72">
        <f>Agua!J5017</f>
        <v>0</v>
      </c>
      <c r="D5015" s="72">
        <f>Agua!M5017</f>
        <v>0</v>
      </c>
      <c r="E5015" s="72">
        <f t="shared" si="1171"/>
        <v>0</v>
      </c>
      <c r="F5015" s="72">
        <f>Agua!P5017</f>
        <v>0</v>
      </c>
      <c r="G5015" s="72">
        <f t="shared" si="1172"/>
        <v>0</v>
      </c>
      <c r="H5015" s="72">
        <f>Agua!S5017</f>
        <v>0</v>
      </c>
      <c r="I5015" s="72">
        <f t="shared" si="1173"/>
        <v>0</v>
      </c>
      <c r="J5015" s="72">
        <f>Agua!V5017</f>
        <v>0</v>
      </c>
      <c r="K5015" s="72">
        <f t="shared" si="1174"/>
        <v>0</v>
      </c>
      <c r="L5015" s="72">
        <f>Agua!X5017</f>
        <v>0</v>
      </c>
      <c r="M5015" s="72">
        <f t="shared" si="1175"/>
        <v>0</v>
      </c>
      <c r="N5015" s="72">
        <f t="shared" si="1176"/>
        <v>0</v>
      </c>
      <c r="O5015" s="41">
        <f>'Gas y Electricidad'!F5018</f>
        <v>0</v>
      </c>
      <c r="P5015" s="49">
        <f t="shared" si="1177"/>
        <v>0</v>
      </c>
      <c r="Q5015" s="41">
        <f>'Gas y Electricidad'!J5018</f>
        <v>0</v>
      </c>
      <c r="R5015" s="49">
        <f t="shared" si="1178"/>
        <v>0</v>
      </c>
      <c r="S5015" s="41">
        <f>'Gas y Electricidad'!M5018</f>
        <v>0</v>
      </c>
      <c r="T5015" s="42" t="e">
        <f t="shared" si="1179"/>
        <v>#DIV/0!</v>
      </c>
      <c r="U5015" s="35">
        <f>'Gas y Electricidad'!Q5018</f>
        <v>0</v>
      </c>
      <c r="V5015" s="52">
        <f t="shared" si="1180"/>
        <v>0</v>
      </c>
      <c r="W5015" s="63"/>
      <c r="X5015" s="63"/>
      <c r="Y5015" s="63"/>
      <c r="Z5015" s="57">
        <f t="shared" si="1181"/>
        <v>0</v>
      </c>
      <c r="AA5015" s="59">
        <f t="shared" si="1182"/>
        <v>0</v>
      </c>
      <c r="AB5015" s="58">
        <f t="shared" si="1183"/>
        <v>0</v>
      </c>
      <c r="AC5015" s="61">
        <f t="shared" si="1184"/>
        <v>0</v>
      </c>
      <c r="AD5015" s="61">
        <f t="shared" si="1185"/>
        <v>0</v>
      </c>
    </row>
    <row r="5016" spans="1:30" x14ac:dyDescent="0.3">
      <c r="A5016" s="39" t="str">
        <f>IF(Agua!A5018&gt;0,Agua!A5018,"-")</f>
        <v>-</v>
      </c>
      <c r="B5016" s="40">
        <f>Agua!C5018</f>
        <v>0</v>
      </c>
      <c r="C5016" s="72">
        <f>Agua!J5018</f>
        <v>0</v>
      </c>
      <c r="D5016" s="72">
        <f>Agua!M5018</f>
        <v>0</v>
      </c>
      <c r="E5016" s="72">
        <f t="shared" si="1171"/>
        <v>0</v>
      </c>
      <c r="F5016" s="72">
        <f>Agua!P5018</f>
        <v>0</v>
      </c>
      <c r="G5016" s="72">
        <f t="shared" si="1172"/>
        <v>0</v>
      </c>
      <c r="H5016" s="72">
        <f>Agua!S5018</f>
        <v>0</v>
      </c>
      <c r="I5016" s="72">
        <f t="shared" si="1173"/>
        <v>0</v>
      </c>
      <c r="J5016" s="72">
        <f>Agua!V5018</f>
        <v>0</v>
      </c>
      <c r="K5016" s="72">
        <f t="shared" si="1174"/>
        <v>0</v>
      </c>
      <c r="L5016" s="72">
        <f>Agua!X5018</f>
        <v>0</v>
      </c>
      <c r="M5016" s="72">
        <f t="shared" si="1175"/>
        <v>0</v>
      </c>
      <c r="N5016" s="72">
        <f t="shared" si="1176"/>
        <v>0</v>
      </c>
      <c r="O5016" s="41">
        <f>'Gas y Electricidad'!F5019</f>
        <v>0</v>
      </c>
      <c r="P5016" s="49">
        <f t="shared" si="1177"/>
        <v>0</v>
      </c>
      <c r="Q5016" s="41">
        <f>'Gas y Electricidad'!J5019</f>
        <v>0</v>
      </c>
      <c r="R5016" s="49">
        <f t="shared" si="1178"/>
        <v>0</v>
      </c>
      <c r="S5016" s="41">
        <f>'Gas y Electricidad'!M5019</f>
        <v>0</v>
      </c>
      <c r="T5016" s="42" t="e">
        <f t="shared" si="1179"/>
        <v>#DIV/0!</v>
      </c>
      <c r="U5016" s="35">
        <f>'Gas y Electricidad'!Q5019</f>
        <v>0</v>
      </c>
      <c r="V5016" s="52">
        <f t="shared" si="1180"/>
        <v>0</v>
      </c>
      <c r="W5016" s="63"/>
      <c r="X5016" s="63"/>
      <c r="Y5016" s="63"/>
      <c r="Z5016" s="57">
        <f t="shared" si="1181"/>
        <v>0</v>
      </c>
      <c r="AA5016" s="59">
        <f t="shared" si="1182"/>
        <v>0</v>
      </c>
      <c r="AB5016" s="58">
        <f t="shared" si="1183"/>
        <v>0</v>
      </c>
      <c r="AC5016" s="61">
        <f t="shared" si="1184"/>
        <v>0</v>
      </c>
      <c r="AD5016" s="61">
        <f t="shared" si="1185"/>
        <v>0</v>
      </c>
    </row>
    <row r="5017" spans="1:30" x14ac:dyDescent="0.3">
      <c r="A5017" s="39" t="str">
        <f>IF(Agua!A5019&gt;0,Agua!A5019,"-")</f>
        <v>-</v>
      </c>
      <c r="B5017" s="40">
        <f>Agua!C5019</f>
        <v>0</v>
      </c>
      <c r="C5017" s="72">
        <f>Agua!J5019</f>
        <v>0</v>
      </c>
      <c r="D5017" s="72">
        <f>Agua!M5019</f>
        <v>0</v>
      </c>
      <c r="E5017" s="72">
        <f t="shared" si="1171"/>
        <v>0</v>
      </c>
      <c r="F5017" s="72">
        <f>Agua!P5019</f>
        <v>0</v>
      </c>
      <c r="G5017" s="72">
        <f t="shared" si="1172"/>
        <v>0</v>
      </c>
      <c r="H5017" s="72">
        <f>Agua!S5019</f>
        <v>0</v>
      </c>
      <c r="I5017" s="72">
        <f t="shared" si="1173"/>
        <v>0</v>
      </c>
      <c r="J5017" s="72">
        <f>Agua!V5019</f>
        <v>0</v>
      </c>
      <c r="K5017" s="72">
        <f t="shared" si="1174"/>
        <v>0</v>
      </c>
      <c r="L5017" s="72">
        <f>Agua!X5019</f>
        <v>0</v>
      </c>
      <c r="M5017" s="72">
        <f t="shared" si="1175"/>
        <v>0</v>
      </c>
      <c r="N5017" s="72">
        <f t="shared" si="1176"/>
        <v>0</v>
      </c>
      <c r="O5017" s="41">
        <f>'Gas y Electricidad'!F5020</f>
        <v>0</v>
      </c>
      <c r="P5017" s="49">
        <f t="shared" si="1177"/>
        <v>0</v>
      </c>
      <c r="Q5017" s="41">
        <f>'Gas y Electricidad'!J5020</f>
        <v>0</v>
      </c>
      <c r="R5017" s="49">
        <f t="shared" si="1178"/>
        <v>0</v>
      </c>
      <c r="S5017" s="41">
        <f>'Gas y Electricidad'!M5020</f>
        <v>0</v>
      </c>
      <c r="T5017" s="42" t="e">
        <f t="shared" si="1179"/>
        <v>#DIV/0!</v>
      </c>
      <c r="U5017" s="35">
        <f>'Gas y Electricidad'!Q5020</f>
        <v>0</v>
      </c>
      <c r="V5017" s="52">
        <f t="shared" si="1180"/>
        <v>0</v>
      </c>
      <c r="W5017" s="63"/>
      <c r="X5017" s="63"/>
      <c r="Y5017" s="63"/>
      <c r="Z5017" s="57">
        <f t="shared" si="1181"/>
        <v>0</v>
      </c>
      <c r="AA5017" s="59">
        <f t="shared" si="1182"/>
        <v>0</v>
      </c>
      <c r="AB5017" s="58">
        <f t="shared" si="1183"/>
        <v>0</v>
      </c>
      <c r="AC5017" s="61">
        <f t="shared" si="1184"/>
        <v>0</v>
      </c>
      <c r="AD5017" s="61">
        <f t="shared" si="1185"/>
        <v>0</v>
      </c>
    </row>
    <row r="5018" spans="1:30" x14ac:dyDescent="0.3">
      <c r="A5018" s="39" t="str">
        <f>IF(Agua!A5020&gt;0,Agua!A5020,"-")</f>
        <v>-</v>
      </c>
      <c r="B5018" s="40">
        <f>Agua!C5020</f>
        <v>0</v>
      </c>
      <c r="C5018" s="72">
        <f>Agua!J5020</f>
        <v>0</v>
      </c>
      <c r="D5018" s="72">
        <f>Agua!M5020</f>
        <v>0</v>
      </c>
      <c r="E5018" s="72">
        <f t="shared" si="1171"/>
        <v>0</v>
      </c>
      <c r="F5018" s="72">
        <f>Agua!P5020</f>
        <v>0</v>
      </c>
      <c r="G5018" s="72">
        <f t="shared" si="1172"/>
        <v>0</v>
      </c>
      <c r="H5018" s="72">
        <f>Agua!S5020</f>
        <v>0</v>
      </c>
      <c r="I5018" s="72">
        <f t="shared" si="1173"/>
        <v>0</v>
      </c>
      <c r="J5018" s="72">
        <f>Agua!V5020</f>
        <v>0</v>
      </c>
      <c r="K5018" s="72">
        <f t="shared" si="1174"/>
        <v>0</v>
      </c>
      <c r="L5018" s="72">
        <f>Agua!X5020</f>
        <v>0</v>
      </c>
      <c r="M5018" s="72">
        <f t="shared" si="1175"/>
        <v>0</v>
      </c>
      <c r="N5018" s="72">
        <f t="shared" si="1176"/>
        <v>0</v>
      </c>
      <c r="O5018" s="41">
        <f>'Gas y Electricidad'!F5021</f>
        <v>0</v>
      </c>
      <c r="P5018" s="49">
        <f t="shared" si="1177"/>
        <v>0</v>
      </c>
      <c r="Q5018" s="41">
        <f>'Gas y Electricidad'!J5021</f>
        <v>0</v>
      </c>
      <c r="R5018" s="49">
        <f t="shared" si="1178"/>
        <v>0</v>
      </c>
      <c r="S5018" s="41">
        <f>'Gas y Electricidad'!M5021</f>
        <v>0</v>
      </c>
      <c r="T5018" s="42" t="e">
        <f t="shared" si="1179"/>
        <v>#DIV/0!</v>
      </c>
      <c r="U5018" s="35">
        <f>'Gas y Electricidad'!Q5021</f>
        <v>0</v>
      </c>
      <c r="V5018" s="52">
        <f t="shared" si="1180"/>
        <v>0</v>
      </c>
      <c r="W5018" s="63"/>
      <c r="X5018" s="63"/>
      <c r="Y5018" s="63"/>
      <c r="Z5018" s="57">
        <f t="shared" si="1181"/>
        <v>0</v>
      </c>
      <c r="AA5018" s="59">
        <f t="shared" si="1182"/>
        <v>0</v>
      </c>
      <c r="AB5018" s="58">
        <f t="shared" si="1183"/>
        <v>0</v>
      </c>
      <c r="AC5018" s="61">
        <f t="shared" si="1184"/>
        <v>0</v>
      </c>
      <c r="AD5018" s="61">
        <f t="shared" si="1185"/>
        <v>0</v>
      </c>
    </row>
    <row r="5019" spans="1:30" x14ac:dyDescent="0.3">
      <c r="A5019" s="39" t="str">
        <f>IF(Agua!A5021&gt;0,Agua!A5021,"-")</f>
        <v>-</v>
      </c>
      <c r="B5019" s="40">
        <f>Agua!C5021</f>
        <v>0</v>
      </c>
      <c r="C5019" s="72">
        <f>Agua!J5021</f>
        <v>0</v>
      </c>
      <c r="D5019" s="72">
        <f>Agua!M5021</f>
        <v>0</v>
      </c>
      <c r="E5019" s="72">
        <f t="shared" si="1171"/>
        <v>0</v>
      </c>
      <c r="F5019" s="72">
        <f>Agua!P5021</f>
        <v>0</v>
      </c>
      <c r="G5019" s="72">
        <f t="shared" si="1172"/>
        <v>0</v>
      </c>
      <c r="H5019" s="72">
        <f>Agua!S5021</f>
        <v>0</v>
      </c>
      <c r="I5019" s="72">
        <f t="shared" si="1173"/>
        <v>0</v>
      </c>
      <c r="J5019" s="72">
        <f>Agua!V5021</f>
        <v>0</v>
      </c>
      <c r="K5019" s="72">
        <f t="shared" si="1174"/>
        <v>0</v>
      </c>
      <c r="L5019" s="72">
        <f>Agua!X5021</f>
        <v>0</v>
      </c>
      <c r="M5019" s="72">
        <f t="shared" si="1175"/>
        <v>0</v>
      </c>
      <c r="N5019" s="72">
        <f t="shared" si="1176"/>
        <v>0</v>
      </c>
      <c r="O5019" s="41">
        <f>'Gas y Electricidad'!F5022</f>
        <v>0</v>
      </c>
      <c r="P5019" s="49">
        <f t="shared" si="1177"/>
        <v>0</v>
      </c>
      <c r="Q5019" s="41">
        <f>'Gas y Electricidad'!J5022</f>
        <v>0</v>
      </c>
      <c r="R5019" s="49">
        <f t="shared" si="1178"/>
        <v>0</v>
      </c>
      <c r="S5019" s="41">
        <f>'Gas y Electricidad'!M5022</f>
        <v>0</v>
      </c>
      <c r="T5019" s="42" t="e">
        <f t="shared" si="1179"/>
        <v>#DIV/0!</v>
      </c>
      <c r="U5019" s="35">
        <f>'Gas y Electricidad'!Q5022</f>
        <v>0</v>
      </c>
      <c r="V5019" s="52">
        <f t="shared" si="1180"/>
        <v>0</v>
      </c>
      <c r="W5019" s="63"/>
      <c r="X5019" s="63"/>
      <c r="Y5019" s="63"/>
      <c r="Z5019" s="57">
        <f t="shared" si="1181"/>
        <v>0</v>
      </c>
      <c r="AA5019" s="59">
        <f t="shared" si="1182"/>
        <v>0</v>
      </c>
      <c r="AB5019" s="58">
        <f t="shared" si="1183"/>
        <v>0</v>
      </c>
      <c r="AC5019" s="61">
        <f t="shared" si="1184"/>
        <v>0</v>
      </c>
      <c r="AD5019" s="61">
        <f t="shared" si="1185"/>
        <v>0</v>
      </c>
    </row>
    <row r="5020" spans="1:30" x14ac:dyDescent="0.3">
      <c r="A5020" s="39" t="str">
        <f>IF(Agua!A5022&gt;0,Agua!A5022,"-")</f>
        <v>-</v>
      </c>
      <c r="B5020" s="40">
        <f>Agua!C5022</f>
        <v>0</v>
      </c>
      <c r="C5020" s="72">
        <f>Agua!J5022</f>
        <v>0</v>
      </c>
      <c r="D5020" s="72">
        <f>Agua!M5022</f>
        <v>0</v>
      </c>
      <c r="E5020" s="72">
        <f t="shared" si="1171"/>
        <v>0</v>
      </c>
      <c r="F5020" s="72">
        <f>Agua!P5022</f>
        <v>0</v>
      </c>
      <c r="G5020" s="72">
        <f t="shared" si="1172"/>
        <v>0</v>
      </c>
      <c r="H5020" s="72">
        <f>Agua!S5022</f>
        <v>0</v>
      </c>
      <c r="I5020" s="72">
        <f t="shared" si="1173"/>
        <v>0</v>
      </c>
      <c r="J5020" s="72">
        <f>Agua!V5022</f>
        <v>0</v>
      </c>
      <c r="K5020" s="72">
        <f t="shared" si="1174"/>
        <v>0</v>
      </c>
      <c r="L5020" s="72">
        <f>Agua!X5022</f>
        <v>0</v>
      </c>
      <c r="M5020" s="72">
        <f t="shared" si="1175"/>
        <v>0</v>
      </c>
      <c r="N5020" s="72">
        <f t="shared" si="1176"/>
        <v>0</v>
      </c>
      <c r="O5020" s="41">
        <f>'Gas y Electricidad'!F5023</f>
        <v>0</v>
      </c>
      <c r="P5020" s="49">
        <f t="shared" si="1177"/>
        <v>0</v>
      </c>
      <c r="Q5020" s="41">
        <f>'Gas y Electricidad'!J5023</f>
        <v>0</v>
      </c>
      <c r="R5020" s="49">
        <f t="shared" si="1178"/>
        <v>0</v>
      </c>
      <c r="S5020" s="41">
        <f>'Gas y Electricidad'!M5023</f>
        <v>0</v>
      </c>
      <c r="T5020" s="42" t="e">
        <f t="shared" si="1179"/>
        <v>#DIV/0!</v>
      </c>
      <c r="U5020" s="35">
        <f>'Gas y Electricidad'!Q5023</f>
        <v>0</v>
      </c>
      <c r="V5020" s="52">
        <f t="shared" si="1180"/>
        <v>0</v>
      </c>
      <c r="W5020" s="63"/>
      <c r="X5020" s="63"/>
      <c r="Y5020" s="63"/>
      <c r="Z5020" s="57">
        <f t="shared" si="1181"/>
        <v>0</v>
      </c>
      <c r="AA5020" s="59">
        <f t="shared" si="1182"/>
        <v>0</v>
      </c>
      <c r="AB5020" s="58">
        <f t="shared" si="1183"/>
        <v>0</v>
      </c>
      <c r="AC5020" s="61">
        <f t="shared" si="1184"/>
        <v>0</v>
      </c>
      <c r="AD5020" s="61">
        <f t="shared" si="1185"/>
        <v>0</v>
      </c>
    </row>
    <row r="5021" spans="1:30" x14ac:dyDescent="0.3">
      <c r="A5021" s="39" t="str">
        <f>IF(Agua!A5023&gt;0,Agua!A5023,"-")</f>
        <v>-</v>
      </c>
      <c r="B5021" s="40">
        <f>Agua!C5023</f>
        <v>0</v>
      </c>
      <c r="C5021" s="72">
        <f>Agua!J5023</f>
        <v>0</v>
      </c>
      <c r="D5021" s="72">
        <f>Agua!M5023</f>
        <v>0</v>
      </c>
      <c r="E5021" s="72">
        <f t="shared" si="1171"/>
        <v>0</v>
      </c>
      <c r="F5021" s="72">
        <f>Agua!P5023</f>
        <v>0</v>
      </c>
      <c r="G5021" s="72">
        <f t="shared" si="1172"/>
        <v>0</v>
      </c>
      <c r="H5021" s="72">
        <f>Agua!S5023</f>
        <v>0</v>
      </c>
      <c r="I5021" s="72">
        <f t="shared" si="1173"/>
        <v>0</v>
      </c>
      <c r="J5021" s="72">
        <f>Agua!V5023</f>
        <v>0</v>
      </c>
      <c r="K5021" s="72">
        <f t="shared" si="1174"/>
        <v>0</v>
      </c>
      <c r="L5021" s="72">
        <f>Agua!X5023</f>
        <v>0</v>
      </c>
      <c r="M5021" s="72">
        <f t="shared" si="1175"/>
        <v>0</v>
      </c>
      <c r="N5021" s="72">
        <f t="shared" si="1176"/>
        <v>0</v>
      </c>
      <c r="O5021" s="41">
        <f>'Gas y Electricidad'!F5024</f>
        <v>0</v>
      </c>
      <c r="P5021" s="49">
        <f t="shared" si="1177"/>
        <v>0</v>
      </c>
      <c r="Q5021" s="41">
        <f>'Gas y Electricidad'!J5024</f>
        <v>0</v>
      </c>
      <c r="R5021" s="49">
        <f t="shared" si="1178"/>
        <v>0</v>
      </c>
      <c r="S5021" s="41">
        <f>'Gas y Electricidad'!M5024</f>
        <v>0</v>
      </c>
      <c r="T5021" s="42" t="e">
        <f t="shared" si="1179"/>
        <v>#DIV/0!</v>
      </c>
      <c r="U5021" s="35">
        <f>'Gas y Electricidad'!Q5024</f>
        <v>0</v>
      </c>
      <c r="V5021" s="52">
        <f t="shared" si="1180"/>
        <v>0</v>
      </c>
      <c r="W5021" s="63"/>
      <c r="X5021" s="63"/>
      <c r="Y5021" s="63"/>
      <c r="Z5021" s="57">
        <f t="shared" si="1181"/>
        <v>0</v>
      </c>
      <c r="AA5021" s="59">
        <f t="shared" si="1182"/>
        <v>0</v>
      </c>
      <c r="AB5021" s="58">
        <f t="shared" si="1183"/>
        <v>0</v>
      </c>
      <c r="AC5021" s="61">
        <f t="shared" si="1184"/>
        <v>0</v>
      </c>
      <c r="AD5021" s="61">
        <f t="shared" si="1185"/>
        <v>0</v>
      </c>
    </row>
    <row r="5022" spans="1:30" x14ac:dyDescent="0.3">
      <c r="A5022" s="39" t="str">
        <f>IF(Agua!A5024&gt;0,Agua!A5024,"-")</f>
        <v>-</v>
      </c>
      <c r="B5022" s="40">
        <f>Agua!C5024</f>
        <v>0</v>
      </c>
      <c r="C5022" s="72">
        <f>Agua!J5024</f>
        <v>0</v>
      </c>
      <c r="D5022" s="72">
        <f>Agua!M5024</f>
        <v>0</v>
      </c>
      <c r="E5022" s="72">
        <f t="shared" si="1171"/>
        <v>0</v>
      </c>
      <c r="F5022" s="72">
        <f>Agua!P5024</f>
        <v>0</v>
      </c>
      <c r="G5022" s="72">
        <f t="shared" si="1172"/>
        <v>0</v>
      </c>
      <c r="H5022" s="72">
        <f>Agua!S5024</f>
        <v>0</v>
      </c>
      <c r="I5022" s="72">
        <f t="shared" si="1173"/>
        <v>0</v>
      </c>
      <c r="J5022" s="72">
        <f>Agua!V5024</f>
        <v>0</v>
      </c>
      <c r="K5022" s="72">
        <f t="shared" si="1174"/>
        <v>0</v>
      </c>
      <c r="L5022" s="72">
        <f>Agua!X5024</f>
        <v>0</v>
      </c>
      <c r="M5022" s="72">
        <f t="shared" si="1175"/>
        <v>0</v>
      </c>
      <c r="N5022" s="72">
        <f t="shared" si="1176"/>
        <v>0</v>
      </c>
      <c r="O5022" s="41">
        <f>'Gas y Electricidad'!F5025</f>
        <v>0</v>
      </c>
      <c r="P5022" s="49">
        <f t="shared" si="1177"/>
        <v>0</v>
      </c>
      <c r="Q5022" s="41">
        <f>'Gas y Electricidad'!J5025</f>
        <v>0</v>
      </c>
      <c r="R5022" s="49">
        <f t="shared" si="1178"/>
        <v>0</v>
      </c>
      <c r="S5022" s="41">
        <f>'Gas y Electricidad'!M5025</f>
        <v>0</v>
      </c>
      <c r="T5022" s="42" t="e">
        <f t="shared" si="1179"/>
        <v>#DIV/0!</v>
      </c>
      <c r="U5022" s="35">
        <f>'Gas y Electricidad'!Q5025</f>
        <v>0</v>
      </c>
      <c r="V5022" s="52">
        <f t="shared" si="1180"/>
        <v>0</v>
      </c>
      <c r="W5022" s="63"/>
      <c r="X5022" s="63"/>
      <c r="Y5022" s="63"/>
      <c r="Z5022" s="57">
        <f t="shared" si="1181"/>
        <v>0</v>
      </c>
      <c r="AA5022" s="59">
        <f t="shared" si="1182"/>
        <v>0</v>
      </c>
      <c r="AB5022" s="58">
        <f t="shared" si="1183"/>
        <v>0</v>
      </c>
      <c r="AC5022" s="61">
        <f t="shared" si="1184"/>
        <v>0</v>
      </c>
      <c r="AD5022" s="61">
        <f t="shared" si="1185"/>
        <v>0</v>
      </c>
    </row>
    <row r="5023" spans="1:30" x14ac:dyDescent="0.3">
      <c r="A5023" s="39" t="str">
        <f>IF(Agua!A5025&gt;0,Agua!A5025,"-")</f>
        <v>-</v>
      </c>
      <c r="B5023" s="40">
        <f>Agua!C5025</f>
        <v>0</v>
      </c>
      <c r="C5023" s="72">
        <f>Agua!J5025</f>
        <v>0</v>
      </c>
      <c r="D5023" s="72">
        <f>Agua!M5025</f>
        <v>0</v>
      </c>
      <c r="E5023" s="72">
        <f t="shared" si="1171"/>
        <v>0</v>
      </c>
      <c r="F5023" s="72">
        <f>Agua!P5025</f>
        <v>0</v>
      </c>
      <c r="G5023" s="72">
        <f t="shared" si="1172"/>
        <v>0</v>
      </c>
      <c r="H5023" s="72">
        <f>Agua!S5025</f>
        <v>0</v>
      </c>
      <c r="I5023" s="72">
        <f t="shared" si="1173"/>
        <v>0</v>
      </c>
      <c r="J5023" s="72">
        <f>Agua!V5025</f>
        <v>0</v>
      </c>
      <c r="K5023" s="72">
        <f t="shared" si="1174"/>
        <v>0</v>
      </c>
      <c r="L5023" s="72">
        <f>Agua!X5025</f>
        <v>0</v>
      </c>
      <c r="M5023" s="72">
        <f t="shared" si="1175"/>
        <v>0</v>
      </c>
      <c r="N5023" s="72">
        <f t="shared" si="1176"/>
        <v>0</v>
      </c>
      <c r="O5023" s="41">
        <f>'Gas y Electricidad'!F5026</f>
        <v>0</v>
      </c>
      <c r="P5023" s="49">
        <f t="shared" si="1177"/>
        <v>0</v>
      </c>
      <c r="Q5023" s="41">
        <f>'Gas y Electricidad'!J5026</f>
        <v>0</v>
      </c>
      <c r="R5023" s="49">
        <f t="shared" si="1178"/>
        <v>0</v>
      </c>
      <c r="S5023" s="41">
        <f>'Gas y Electricidad'!M5026</f>
        <v>0</v>
      </c>
      <c r="T5023" s="42" t="e">
        <f t="shared" si="1179"/>
        <v>#DIV/0!</v>
      </c>
      <c r="U5023" s="35">
        <f>'Gas y Electricidad'!Q5026</f>
        <v>0</v>
      </c>
      <c r="V5023" s="52">
        <f t="shared" si="1180"/>
        <v>0</v>
      </c>
      <c r="W5023" s="63"/>
      <c r="X5023" s="63"/>
      <c r="Y5023" s="63"/>
      <c r="Z5023" s="57">
        <f t="shared" si="1181"/>
        <v>0</v>
      </c>
      <c r="AA5023" s="59">
        <f t="shared" si="1182"/>
        <v>0</v>
      </c>
      <c r="AB5023" s="58">
        <f t="shared" si="1183"/>
        <v>0</v>
      </c>
      <c r="AC5023" s="61">
        <f t="shared" si="1184"/>
        <v>0</v>
      </c>
      <c r="AD5023" s="61">
        <f t="shared" si="1185"/>
        <v>0</v>
      </c>
    </row>
    <row r="5024" spans="1:30" x14ac:dyDescent="0.3">
      <c r="A5024" s="39" t="str">
        <f>IF(Agua!A5026&gt;0,Agua!A5026,"-")</f>
        <v>-</v>
      </c>
      <c r="B5024" s="40">
        <f>Agua!C5026</f>
        <v>0</v>
      </c>
      <c r="C5024" s="72">
        <f>Agua!J5026</f>
        <v>0</v>
      </c>
      <c r="D5024" s="72">
        <f>Agua!M5026</f>
        <v>0</v>
      </c>
      <c r="E5024" s="72">
        <f t="shared" si="1171"/>
        <v>0</v>
      </c>
      <c r="F5024" s="72">
        <f>Agua!P5026</f>
        <v>0</v>
      </c>
      <c r="G5024" s="72">
        <f t="shared" si="1172"/>
        <v>0</v>
      </c>
      <c r="H5024" s="72">
        <f>Agua!S5026</f>
        <v>0</v>
      </c>
      <c r="I5024" s="72">
        <f t="shared" si="1173"/>
        <v>0</v>
      </c>
      <c r="J5024" s="72">
        <f>Agua!V5026</f>
        <v>0</v>
      </c>
      <c r="K5024" s="72">
        <f t="shared" si="1174"/>
        <v>0</v>
      </c>
      <c r="L5024" s="72">
        <f>Agua!X5026</f>
        <v>0</v>
      </c>
      <c r="M5024" s="72">
        <f t="shared" si="1175"/>
        <v>0</v>
      </c>
      <c r="N5024" s="72">
        <f t="shared" si="1176"/>
        <v>0</v>
      </c>
      <c r="O5024" s="41">
        <f>'Gas y Electricidad'!F5027</f>
        <v>0</v>
      </c>
      <c r="P5024" s="49">
        <f t="shared" si="1177"/>
        <v>0</v>
      </c>
      <c r="Q5024" s="41">
        <f>'Gas y Electricidad'!J5027</f>
        <v>0</v>
      </c>
      <c r="R5024" s="49">
        <f t="shared" si="1178"/>
        <v>0</v>
      </c>
      <c r="S5024" s="41">
        <f>'Gas y Electricidad'!M5027</f>
        <v>0</v>
      </c>
      <c r="T5024" s="42" t="e">
        <f t="shared" si="1179"/>
        <v>#DIV/0!</v>
      </c>
      <c r="U5024" s="35">
        <f>'Gas y Electricidad'!Q5027</f>
        <v>0</v>
      </c>
      <c r="V5024" s="52">
        <f t="shared" si="1180"/>
        <v>0</v>
      </c>
      <c r="W5024" s="63"/>
      <c r="X5024" s="63"/>
      <c r="Y5024" s="63"/>
      <c r="Z5024" s="57">
        <f t="shared" si="1181"/>
        <v>0</v>
      </c>
      <c r="AA5024" s="59">
        <f t="shared" si="1182"/>
        <v>0</v>
      </c>
      <c r="AB5024" s="58">
        <f t="shared" si="1183"/>
        <v>0</v>
      </c>
      <c r="AC5024" s="61">
        <f t="shared" si="1184"/>
        <v>0</v>
      </c>
      <c r="AD5024" s="61">
        <f t="shared" si="1185"/>
        <v>0</v>
      </c>
    </row>
    <row r="5025" spans="1:30" x14ac:dyDescent="0.3">
      <c r="A5025" s="39" t="str">
        <f>IF(Agua!A5027&gt;0,Agua!A5027,"-")</f>
        <v>-</v>
      </c>
      <c r="B5025" s="40">
        <f>Agua!C5027</f>
        <v>0</v>
      </c>
      <c r="C5025" s="72">
        <f>Agua!J5027</f>
        <v>0</v>
      </c>
      <c r="D5025" s="72">
        <f>Agua!M5027</f>
        <v>0</v>
      </c>
      <c r="E5025" s="72">
        <f t="shared" si="1171"/>
        <v>0</v>
      </c>
      <c r="F5025" s="72">
        <f>Agua!P5027</f>
        <v>0</v>
      </c>
      <c r="G5025" s="72">
        <f t="shared" si="1172"/>
        <v>0</v>
      </c>
      <c r="H5025" s="72">
        <f>Agua!S5027</f>
        <v>0</v>
      </c>
      <c r="I5025" s="72">
        <f t="shared" si="1173"/>
        <v>0</v>
      </c>
      <c r="J5025" s="72">
        <f>Agua!V5027</f>
        <v>0</v>
      </c>
      <c r="K5025" s="72">
        <f t="shared" si="1174"/>
        <v>0</v>
      </c>
      <c r="L5025" s="72">
        <f>Agua!X5027</f>
        <v>0</v>
      </c>
      <c r="M5025" s="72">
        <f t="shared" si="1175"/>
        <v>0</v>
      </c>
      <c r="N5025" s="72">
        <f t="shared" si="1176"/>
        <v>0</v>
      </c>
      <c r="O5025" s="41">
        <f>'Gas y Electricidad'!F5028</f>
        <v>0</v>
      </c>
      <c r="P5025" s="49">
        <f t="shared" si="1177"/>
        <v>0</v>
      </c>
      <c r="Q5025" s="41">
        <f>'Gas y Electricidad'!J5028</f>
        <v>0</v>
      </c>
      <c r="R5025" s="49">
        <f t="shared" si="1178"/>
        <v>0</v>
      </c>
      <c r="S5025" s="41">
        <f>'Gas y Electricidad'!M5028</f>
        <v>0</v>
      </c>
      <c r="T5025" s="42" t="e">
        <f t="shared" si="1179"/>
        <v>#DIV/0!</v>
      </c>
      <c r="U5025" s="35">
        <f>'Gas y Electricidad'!Q5028</f>
        <v>0</v>
      </c>
      <c r="V5025" s="52">
        <f t="shared" si="1180"/>
        <v>0</v>
      </c>
      <c r="W5025" s="63"/>
      <c r="X5025" s="63"/>
      <c r="Y5025" s="63"/>
      <c r="Z5025" s="57">
        <f t="shared" si="1181"/>
        <v>0</v>
      </c>
      <c r="AA5025" s="59">
        <f t="shared" si="1182"/>
        <v>0</v>
      </c>
      <c r="AB5025" s="58">
        <f t="shared" si="1183"/>
        <v>0</v>
      </c>
      <c r="AC5025" s="61">
        <f t="shared" si="1184"/>
        <v>0</v>
      </c>
      <c r="AD5025" s="61">
        <f t="shared" si="1185"/>
        <v>0</v>
      </c>
    </row>
    <row r="5026" spans="1:30" x14ac:dyDescent="0.3">
      <c r="A5026" s="39" t="str">
        <f>IF(Agua!A5028&gt;0,Agua!A5028,"-")</f>
        <v>-</v>
      </c>
      <c r="B5026" s="40">
        <f>Agua!C5028</f>
        <v>0</v>
      </c>
      <c r="C5026" s="72">
        <f>Agua!J5028</f>
        <v>0</v>
      </c>
      <c r="D5026" s="72">
        <f>Agua!M5028</f>
        <v>0</v>
      </c>
      <c r="E5026" s="72">
        <f t="shared" si="1171"/>
        <v>0</v>
      </c>
      <c r="F5026" s="72">
        <f>Agua!P5028</f>
        <v>0</v>
      </c>
      <c r="G5026" s="72">
        <f t="shared" si="1172"/>
        <v>0</v>
      </c>
      <c r="H5026" s="72">
        <f>Agua!S5028</f>
        <v>0</v>
      </c>
      <c r="I5026" s="72">
        <f t="shared" si="1173"/>
        <v>0</v>
      </c>
      <c r="J5026" s="72">
        <f>Agua!V5028</f>
        <v>0</v>
      </c>
      <c r="K5026" s="72">
        <f t="shared" si="1174"/>
        <v>0</v>
      </c>
      <c r="L5026" s="72">
        <f>Agua!X5028</f>
        <v>0</v>
      </c>
      <c r="M5026" s="72">
        <f t="shared" si="1175"/>
        <v>0</v>
      </c>
      <c r="N5026" s="72">
        <f t="shared" si="1176"/>
        <v>0</v>
      </c>
      <c r="O5026" s="41">
        <f>'Gas y Electricidad'!F5029</f>
        <v>0</v>
      </c>
      <c r="P5026" s="49">
        <f t="shared" si="1177"/>
        <v>0</v>
      </c>
      <c r="Q5026" s="41">
        <f>'Gas y Electricidad'!J5029</f>
        <v>0</v>
      </c>
      <c r="R5026" s="49">
        <f t="shared" si="1178"/>
        <v>0</v>
      </c>
      <c r="S5026" s="41">
        <f>'Gas y Electricidad'!M5029</f>
        <v>0</v>
      </c>
      <c r="T5026" s="42" t="e">
        <f t="shared" si="1179"/>
        <v>#DIV/0!</v>
      </c>
      <c r="U5026" s="35">
        <f>'Gas y Electricidad'!Q5029</f>
        <v>0</v>
      </c>
      <c r="V5026" s="52">
        <f t="shared" si="1180"/>
        <v>0</v>
      </c>
      <c r="W5026" s="63"/>
      <c r="X5026" s="63"/>
      <c r="Y5026" s="63"/>
      <c r="Z5026" s="57">
        <f t="shared" si="1181"/>
        <v>0</v>
      </c>
      <c r="AA5026" s="59">
        <f t="shared" si="1182"/>
        <v>0</v>
      </c>
      <c r="AB5026" s="58">
        <f t="shared" si="1183"/>
        <v>0</v>
      </c>
      <c r="AC5026" s="61">
        <f t="shared" si="1184"/>
        <v>0</v>
      </c>
      <c r="AD5026" s="61">
        <f t="shared" si="1185"/>
        <v>0</v>
      </c>
    </row>
    <row r="5027" spans="1:30" x14ac:dyDescent="0.3">
      <c r="A5027" s="39" t="str">
        <f>IF(Agua!A5029&gt;0,Agua!A5029,"-")</f>
        <v>-</v>
      </c>
      <c r="B5027" s="40">
        <f>Agua!C5029</f>
        <v>0</v>
      </c>
      <c r="C5027" s="72">
        <f>Agua!J5029</f>
        <v>0</v>
      </c>
      <c r="D5027" s="72">
        <f>Agua!M5029</f>
        <v>0</v>
      </c>
      <c r="E5027" s="72">
        <f t="shared" si="1171"/>
        <v>0</v>
      </c>
      <c r="F5027" s="72">
        <f>Agua!P5029</f>
        <v>0</v>
      </c>
      <c r="G5027" s="72">
        <f t="shared" si="1172"/>
        <v>0</v>
      </c>
      <c r="H5027" s="72">
        <f>Agua!S5029</f>
        <v>0</v>
      </c>
      <c r="I5027" s="72">
        <f t="shared" si="1173"/>
        <v>0</v>
      </c>
      <c r="J5027" s="72">
        <f>Agua!V5029</f>
        <v>0</v>
      </c>
      <c r="K5027" s="72">
        <f t="shared" si="1174"/>
        <v>0</v>
      </c>
      <c r="L5027" s="72">
        <f>Agua!X5029</f>
        <v>0</v>
      </c>
      <c r="M5027" s="72">
        <f t="shared" si="1175"/>
        <v>0</v>
      </c>
      <c r="N5027" s="72">
        <f t="shared" si="1176"/>
        <v>0</v>
      </c>
      <c r="O5027" s="41">
        <f>'Gas y Electricidad'!F5030</f>
        <v>0</v>
      </c>
      <c r="P5027" s="49">
        <f t="shared" si="1177"/>
        <v>0</v>
      </c>
      <c r="Q5027" s="41">
        <f>'Gas y Electricidad'!J5030</f>
        <v>0</v>
      </c>
      <c r="R5027" s="49">
        <f t="shared" si="1178"/>
        <v>0</v>
      </c>
      <c r="S5027" s="41">
        <f>'Gas y Electricidad'!M5030</f>
        <v>0</v>
      </c>
      <c r="T5027" s="42" t="e">
        <f t="shared" si="1179"/>
        <v>#DIV/0!</v>
      </c>
      <c r="U5027" s="35">
        <f>'Gas y Electricidad'!Q5030</f>
        <v>0</v>
      </c>
      <c r="V5027" s="52">
        <f t="shared" si="1180"/>
        <v>0</v>
      </c>
      <c r="W5027" s="63"/>
      <c r="X5027" s="63"/>
      <c r="Y5027" s="63"/>
      <c r="Z5027" s="57">
        <f t="shared" si="1181"/>
        <v>0</v>
      </c>
      <c r="AA5027" s="59">
        <f t="shared" si="1182"/>
        <v>0</v>
      </c>
      <c r="AB5027" s="58">
        <f t="shared" si="1183"/>
        <v>0</v>
      </c>
      <c r="AC5027" s="61">
        <f t="shared" si="1184"/>
        <v>0</v>
      </c>
      <c r="AD5027" s="61">
        <f t="shared" si="1185"/>
        <v>0</v>
      </c>
    </row>
    <row r="5028" spans="1:30" x14ac:dyDescent="0.3">
      <c r="A5028" s="39" t="str">
        <f>IF(Agua!A5030&gt;0,Agua!A5030,"-")</f>
        <v>-</v>
      </c>
      <c r="B5028" s="40">
        <f>Agua!C5030</f>
        <v>0</v>
      </c>
      <c r="C5028" s="72">
        <f>Agua!J5030</f>
        <v>0</v>
      </c>
      <c r="D5028" s="72">
        <f>Agua!M5030</f>
        <v>0</v>
      </c>
      <c r="E5028" s="72">
        <f t="shared" si="1171"/>
        <v>0</v>
      </c>
      <c r="F5028" s="72">
        <f>Agua!P5030</f>
        <v>0</v>
      </c>
      <c r="G5028" s="72">
        <f t="shared" si="1172"/>
        <v>0</v>
      </c>
      <c r="H5028" s="72">
        <f>Agua!S5030</f>
        <v>0</v>
      </c>
      <c r="I5028" s="72">
        <f t="shared" si="1173"/>
        <v>0</v>
      </c>
      <c r="J5028" s="72">
        <f>Agua!V5030</f>
        <v>0</v>
      </c>
      <c r="K5028" s="72">
        <f t="shared" si="1174"/>
        <v>0</v>
      </c>
      <c r="L5028" s="72">
        <f>Agua!X5030</f>
        <v>0</v>
      </c>
      <c r="M5028" s="72">
        <f t="shared" si="1175"/>
        <v>0</v>
      </c>
      <c r="N5028" s="72">
        <f t="shared" si="1176"/>
        <v>0</v>
      </c>
      <c r="O5028" s="41">
        <f>'Gas y Electricidad'!F5031</f>
        <v>0</v>
      </c>
      <c r="P5028" s="49">
        <f t="shared" si="1177"/>
        <v>0</v>
      </c>
      <c r="Q5028" s="41">
        <f>'Gas y Electricidad'!J5031</f>
        <v>0</v>
      </c>
      <c r="R5028" s="49">
        <f t="shared" si="1178"/>
        <v>0</v>
      </c>
      <c r="S5028" s="41">
        <f>'Gas y Electricidad'!M5031</f>
        <v>0</v>
      </c>
      <c r="T5028" s="42" t="e">
        <f t="shared" si="1179"/>
        <v>#DIV/0!</v>
      </c>
      <c r="U5028" s="35">
        <f>'Gas y Electricidad'!Q5031</f>
        <v>0</v>
      </c>
      <c r="V5028" s="52">
        <f t="shared" si="1180"/>
        <v>0</v>
      </c>
      <c r="W5028" s="63"/>
      <c r="X5028" s="63"/>
      <c r="Y5028" s="63"/>
      <c r="Z5028" s="57">
        <f t="shared" si="1181"/>
        <v>0</v>
      </c>
      <c r="AA5028" s="59">
        <f t="shared" si="1182"/>
        <v>0</v>
      </c>
      <c r="AB5028" s="58">
        <f t="shared" si="1183"/>
        <v>0</v>
      </c>
      <c r="AC5028" s="61">
        <f t="shared" si="1184"/>
        <v>0</v>
      </c>
      <c r="AD5028" s="61">
        <f t="shared" si="1185"/>
        <v>0</v>
      </c>
    </row>
    <row r="5029" spans="1:30" x14ac:dyDescent="0.3">
      <c r="A5029" s="39" t="str">
        <f>IF(Agua!A5031&gt;0,Agua!A5031,"-")</f>
        <v>-</v>
      </c>
      <c r="B5029" s="40">
        <f>Agua!C5031</f>
        <v>0</v>
      </c>
      <c r="C5029" s="72">
        <f>Agua!J5031</f>
        <v>0</v>
      </c>
      <c r="D5029" s="72">
        <f>Agua!M5031</f>
        <v>0</v>
      </c>
      <c r="E5029" s="72">
        <f t="shared" si="1171"/>
        <v>0</v>
      </c>
      <c r="F5029" s="72">
        <f>Agua!P5031</f>
        <v>0</v>
      </c>
      <c r="G5029" s="72">
        <f t="shared" si="1172"/>
        <v>0</v>
      </c>
      <c r="H5029" s="72">
        <f>Agua!S5031</f>
        <v>0</v>
      </c>
      <c r="I5029" s="72">
        <f t="shared" si="1173"/>
        <v>0</v>
      </c>
      <c r="J5029" s="72">
        <f>Agua!V5031</f>
        <v>0</v>
      </c>
      <c r="K5029" s="72">
        <f t="shared" si="1174"/>
        <v>0</v>
      </c>
      <c r="L5029" s="72">
        <f>Agua!X5031</f>
        <v>0</v>
      </c>
      <c r="M5029" s="72">
        <f t="shared" si="1175"/>
        <v>0</v>
      </c>
      <c r="N5029" s="72">
        <f t="shared" si="1176"/>
        <v>0</v>
      </c>
      <c r="O5029" s="41">
        <f>'Gas y Electricidad'!F5032</f>
        <v>0</v>
      </c>
      <c r="P5029" s="49">
        <f t="shared" si="1177"/>
        <v>0</v>
      </c>
      <c r="Q5029" s="41">
        <f>'Gas y Electricidad'!J5032</f>
        <v>0</v>
      </c>
      <c r="R5029" s="49">
        <f t="shared" si="1178"/>
        <v>0</v>
      </c>
      <c r="S5029" s="41">
        <f>'Gas y Electricidad'!M5032</f>
        <v>0</v>
      </c>
      <c r="T5029" s="42" t="e">
        <f t="shared" si="1179"/>
        <v>#DIV/0!</v>
      </c>
      <c r="U5029" s="35">
        <f>'Gas y Electricidad'!Q5032</f>
        <v>0</v>
      </c>
      <c r="V5029" s="52">
        <f t="shared" si="1180"/>
        <v>0</v>
      </c>
      <c r="W5029" s="63"/>
      <c r="X5029" s="63"/>
      <c r="Y5029" s="63"/>
      <c r="Z5029" s="57">
        <f t="shared" si="1181"/>
        <v>0</v>
      </c>
      <c r="AA5029" s="59">
        <f t="shared" si="1182"/>
        <v>0</v>
      </c>
      <c r="AB5029" s="58">
        <f t="shared" si="1183"/>
        <v>0</v>
      </c>
      <c r="AC5029" s="61">
        <f t="shared" si="1184"/>
        <v>0</v>
      </c>
      <c r="AD5029" s="61">
        <f t="shared" si="1185"/>
        <v>0</v>
      </c>
    </row>
    <row r="5030" spans="1:30" x14ac:dyDescent="0.3">
      <c r="A5030" s="39" t="str">
        <f>IF(Agua!A5032&gt;0,Agua!A5032,"-")</f>
        <v>-</v>
      </c>
      <c r="B5030" s="40">
        <f>Agua!C5032</f>
        <v>0</v>
      </c>
      <c r="C5030" s="72">
        <f>Agua!J5032</f>
        <v>0</v>
      </c>
      <c r="D5030" s="72">
        <f>Agua!M5032</f>
        <v>0</v>
      </c>
      <c r="E5030" s="72">
        <f t="shared" si="1171"/>
        <v>0</v>
      </c>
      <c r="F5030" s="72">
        <f>Agua!P5032</f>
        <v>0</v>
      </c>
      <c r="G5030" s="72">
        <f t="shared" si="1172"/>
        <v>0</v>
      </c>
      <c r="H5030" s="72">
        <f>Agua!S5032</f>
        <v>0</v>
      </c>
      <c r="I5030" s="72">
        <f t="shared" si="1173"/>
        <v>0</v>
      </c>
      <c r="J5030" s="72">
        <f>Agua!V5032</f>
        <v>0</v>
      </c>
      <c r="K5030" s="72">
        <f t="shared" si="1174"/>
        <v>0</v>
      </c>
      <c r="L5030" s="72">
        <f>Agua!X5032</f>
        <v>0</v>
      </c>
      <c r="M5030" s="72">
        <f t="shared" si="1175"/>
        <v>0</v>
      </c>
      <c r="N5030" s="72">
        <f t="shared" si="1176"/>
        <v>0</v>
      </c>
      <c r="O5030" s="41">
        <f>'Gas y Electricidad'!F5033</f>
        <v>0</v>
      </c>
      <c r="P5030" s="49">
        <f t="shared" si="1177"/>
        <v>0</v>
      </c>
      <c r="Q5030" s="41">
        <f>'Gas y Electricidad'!J5033</f>
        <v>0</v>
      </c>
      <c r="R5030" s="49">
        <f t="shared" si="1178"/>
        <v>0</v>
      </c>
      <c r="S5030" s="41">
        <f>'Gas y Electricidad'!M5033</f>
        <v>0</v>
      </c>
      <c r="T5030" s="42" t="e">
        <f t="shared" si="1179"/>
        <v>#DIV/0!</v>
      </c>
      <c r="U5030" s="35">
        <f>'Gas y Electricidad'!Q5033</f>
        <v>0</v>
      </c>
      <c r="V5030" s="52">
        <f t="shared" si="1180"/>
        <v>0</v>
      </c>
      <c r="W5030" s="63"/>
      <c r="X5030" s="63"/>
      <c r="Y5030" s="63"/>
      <c r="Z5030" s="57">
        <f t="shared" si="1181"/>
        <v>0</v>
      </c>
      <c r="AA5030" s="59">
        <f t="shared" si="1182"/>
        <v>0</v>
      </c>
      <c r="AB5030" s="58">
        <f t="shared" si="1183"/>
        <v>0</v>
      </c>
      <c r="AC5030" s="61">
        <f t="shared" si="1184"/>
        <v>0</v>
      </c>
      <c r="AD5030" s="61">
        <f t="shared" si="1185"/>
        <v>0</v>
      </c>
    </row>
    <row r="5031" spans="1:30" x14ac:dyDescent="0.3">
      <c r="A5031" s="39" t="str">
        <f>IF(Agua!A5033&gt;0,Agua!A5033,"-")</f>
        <v>-</v>
      </c>
      <c r="B5031" s="40">
        <f>Agua!C5033</f>
        <v>0</v>
      </c>
      <c r="C5031" s="72">
        <f>Agua!J5033</f>
        <v>0</v>
      </c>
      <c r="D5031" s="72">
        <f>Agua!M5033</f>
        <v>0</v>
      </c>
      <c r="E5031" s="72">
        <f t="shared" si="1171"/>
        <v>0</v>
      </c>
      <c r="F5031" s="72">
        <f>Agua!P5033</f>
        <v>0</v>
      </c>
      <c r="G5031" s="72">
        <f t="shared" si="1172"/>
        <v>0</v>
      </c>
      <c r="H5031" s="72">
        <f>Agua!S5033</f>
        <v>0</v>
      </c>
      <c r="I5031" s="72">
        <f t="shared" si="1173"/>
        <v>0</v>
      </c>
      <c r="J5031" s="72">
        <f>Agua!V5033</f>
        <v>0</v>
      </c>
      <c r="K5031" s="72">
        <f t="shared" si="1174"/>
        <v>0</v>
      </c>
      <c r="L5031" s="72">
        <f>Agua!X5033</f>
        <v>0</v>
      </c>
      <c r="M5031" s="72">
        <f t="shared" si="1175"/>
        <v>0</v>
      </c>
      <c r="N5031" s="72">
        <f t="shared" si="1176"/>
        <v>0</v>
      </c>
      <c r="O5031" s="41">
        <f>'Gas y Electricidad'!F5034</f>
        <v>0</v>
      </c>
      <c r="P5031" s="49">
        <f t="shared" si="1177"/>
        <v>0</v>
      </c>
      <c r="Q5031" s="41">
        <f>'Gas y Electricidad'!J5034</f>
        <v>0</v>
      </c>
      <c r="R5031" s="49">
        <f t="shared" si="1178"/>
        <v>0</v>
      </c>
      <c r="S5031" s="41">
        <f>'Gas y Electricidad'!M5034</f>
        <v>0</v>
      </c>
      <c r="T5031" s="42" t="e">
        <f t="shared" si="1179"/>
        <v>#DIV/0!</v>
      </c>
      <c r="U5031" s="35">
        <f>'Gas y Electricidad'!Q5034</f>
        <v>0</v>
      </c>
      <c r="V5031" s="52">
        <f t="shared" si="1180"/>
        <v>0</v>
      </c>
      <c r="W5031" s="63"/>
      <c r="X5031" s="63"/>
      <c r="Y5031" s="63"/>
      <c r="Z5031" s="57">
        <f t="shared" si="1181"/>
        <v>0</v>
      </c>
      <c r="AA5031" s="59">
        <f t="shared" si="1182"/>
        <v>0</v>
      </c>
      <c r="AB5031" s="58">
        <f t="shared" si="1183"/>
        <v>0</v>
      </c>
      <c r="AC5031" s="61">
        <f t="shared" si="1184"/>
        <v>0</v>
      </c>
      <c r="AD5031" s="61">
        <f t="shared" si="1185"/>
        <v>0</v>
      </c>
    </row>
    <row r="5032" spans="1:30" x14ac:dyDescent="0.3">
      <c r="A5032" s="39" t="str">
        <f>IF(Agua!A5034&gt;0,Agua!A5034,"-")</f>
        <v>-</v>
      </c>
      <c r="B5032" s="40">
        <f>Agua!C5034</f>
        <v>0</v>
      </c>
      <c r="C5032" s="72">
        <f>Agua!J5034</f>
        <v>0</v>
      </c>
      <c r="D5032" s="72">
        <f>Agua!M5034</f>
        <v>0</v>
      </c>
      <c r="E5032" s="72">
        <f t="shared" si="1171"/>
        <v>0</v>
      </c>
      <c r="F5032" s="72">
        <f>Agua!P5034</f>
        <v>0</v>
      </c>
      <c r="G5032" s="72">
        <f t="shared" si="1172"/>
        <v>0</v>
      </c>
      <c r="H5032" s="72">
        <f>Agua!S5034</f>
        <v>0</v>
      </c>
      <c r="I5032" s="72">
        <f t="shared" si="1173"/>
        <v>0</v>
      </c>
      <c r="J5032" s="72">
        <f>Agua!V5034</f>
        <v>0</v>
      </c>
      <c r="K5032" s="72">
        <f t="shared" si="1174"/>
        <v>0</v>
      </c>
      <c r="L5032" s="72">
        <f>Agua!X5034</f>
        <v>0</v>
      </c>
      <c r="M5032" s="72">
        <f t="shared" si="1175"/>
        <v>0</v>
      </c>
      <c r="N5032" s="72">
        <f t="shared" si="1176"/>
        <v>0</v>
      </c>
      <c r="O5032" s="41">
        <f>'Gas y Electricidad'!F5035</f>
        <v>0</v>
      </c>
      <c r="P5032" s="49">
        <f t="shared" si="1177"/>
        <v>0</v>
      </c>
      <c r="Q5032" s="41">
        <f>'Gas y Electricidad'!J5035</f>
        <v>0</v>
      </c>
      <c r="R5032" s="49">
        <f t="shared" si="1178"/>
        <v>0</v>
      </c>
      <c r="S5032" s="41">
        <f>'Gas y Electricidad'!M5035</f>
        <v>0</v>
      </c>
      <c r="T5032" s="42" t="e">
        <f t="shared" si="1179"/>
        <v>#DIV/0!</v>
      </c>
      <c r="U5032" s="35">
        <f>'Gas y Electricidad'!Q5035</f>
        <v>0</v>
      </c>
      <c r="V5032" s="52">
        <f t="shared" si="1180"/>
        <v>0</v>
      </c>
      <c r="W5032" s="63"/>
      <c r="X5032" s="63"/>
      <c r="Y5032" s="63"/>
      <c r="Z5032" s="57">
        <f t="shared" si="1181"/>
        <v>0</v>
      </c>
      <c r="AA5032" s="59">
        <f t="shared" si="1182"/>
        <v>0</v>
      </c>
      <c r="AB5032" s="58">
        <f t="shared" si="1183"/>
        <v>0</v>
      </c>
      <c r="AC5032" s="61">
        <f t="shared" si="1184"/>
        <v>0</v>
      </c>
      <c r="AD5032" s="61">
        <f t="shared" si="1185"/>
        <v>0</v>
      </c>
    </row>
    <row r="5033" spans="1:30" x14ac:dyDescent="0.3">
      <c r="A5033" s="39" t="str">
        <f>IF(Agua!A5035&gt;0,Agua!A5035,"-")</f>
        <v>-</v>
      </c>
      <c r="B5033" s="40">
        <f>Agua!C5035</f>
        <v>0</v>
      </c>
      <c r="C5033" s="72">
        <f>Agua!J5035</f>
        <v>0</v>
      </c>
      <c r="D5033" s="72">
        <f>Agua!M5035</f>
        <v>0</v>
      </c>
      <c r="E5033" s="72">
        <f t="shared" si="1171"/>
        <v>0</v>
      </c>
      <c r="F5033" s="72">
        <f>Agua!P5035</f>
        <v>0</v>
      </c>
      <c r="G5033" s="72">
        <f t="shared" si="1172"/>
        <v>0</v>
      </c>
      <c r="H5033" s="72">
        <f>Agua!S5035</f>
        <v>0</v>
      </c>
      <c r="I5033" s="72">
        <f t="shared" si="1173"/>
        <v>0</v>
      </c>
      <c r="J5033" s="72">
        <f>Agua!V5035</f>
        <v>0</v>
      </c>
      <c r="K5033" s="72">
        <f t="shared" si="1174"/>
        <v>0</v>
      </c>
      <c r="L5033" s="72">
        <f>Agua!X5035</f>
        <v>0</v>
      </c>
      <c r="M5033" s="72">
        <f t="shared" si="1175"/>
        <v>0</v>
      </c>
      <c r="N5033" s="72">
        <f t="shared" si="1176"/>
        <v>0</v>
      </c>
      <c r="O5033" s="41">
        <f>'Gas y Electricidad'!F5036</f>
        <v>0</v>
      </c>
      <c r="P5033" s="49">
        <f t="shared" si="1177"/>
        <v>0</v>
      </c>
      <c r="Q5033" s="41">
        <f>'Gas y Electricidad'!J5036</f>
        <v>0</v>
      </c>
      <c r="R5033" s="49">
        <f t="shared" si="1178"/>
        <v>0</v>
      </c>
      <c r="S5033" s="41">
        <f>'Gas y Electricidad'!M5036</f>
        <v>0</v>
      </c>
      <c r="T5033" s="42" t="e">
        <f t="shared" si="1179"/>
        <v>#DIV/0!</v>
      </c>
      <c r="U5033" s="35">
        <f>'Gas y Electricidad'!Q5036</f>
        <v>0</v>
      </c>
      <c r="V5033" s="52">
        <f t="shared" si="1180"/>
        <v>0</v>
      </c>
      <c r="W5033" s="63"/>
      <c r="X5033" s="63"/>
      <c r="Y5033" s="63"/>
      <c r="Z5033" s="57">
        <f t="shared" si="1181"/>
        <v>0</v>
      </c>
      <c r="AA5033" s="59">
        <f t="shared" si="1182"/>
        <v>0</v>
      </c>
      <c r="AB5033" s="58">
        <f t="shared" si="1183"/>
        <v>0</v>
      </c>
      <c r="AC5033" s="61">
        <f t="shared" si="1184"/>
        <v>0</v>
      </c>
      <c r="AD5033" s="61">
        <f t="shared" si="1185"/>
        <v>0</v>
      </c>
    </row>
    <row r="5034" spans="1:30" x14ac:dyDescent="0.3">
      <c r="A5034" s="39" t="str">
        <f>IF(Agua!A5036&gt;0,Agua!A5036,"-")</f>
        <v>-</v>
      </c>
      <c r="B5034" s="40">
        <f>Agua!C5036</f>
        <v>0</v>
      </c>
      <c r="C5034" s="72">
        <f>Agua!J5036</f>
        <v>0</v>
      </c>
      <c r="D5034" s="72">
        <f>Agua!M5036</f>
        <v>0</v>
      </c>
      <c r="E5034" s="72">
        <f t="shared" si="1171"/>
        <v>0</v>
      </c>
      <c r="F5034" s="72">
        <f>Agua!P5036</f>
        <v>0</v>
      </c>
      <c r="G5034" s="72">
        <f t="shared" si="1172"/>
        <v>0</v>
      </c>
      <c r="H5034" s="72">
        <f>Agua!S5036</f>
        <v>0</v>
      </c>
      <c r="I5034" s="72">
        <f t="shared" si="1173"/>
        <v>0</v>
      </c>
      <c r="J5034" s="72">
        <f>Agua!V5036</f>
        <v>0</v>
      </c>
      <c r="K5034" s="72">
        <f t="shared" si="1174"/>
        <v>0</v>
      </c>
      <c r="L5034" s="72">
        <f>Agua!X5036</f>
        <v>0</v>
      </c>
      <c r="M5034" s="72">
        <f t="shared" si="1175"/>
        <v>0</v>
      </c>
      <c r="N5034" s="72">
        <f t="shared" si="1176"/>
        <v>0</v>
      </c>
      <c r="O5034" s="41">
        <f>'Gas y Electricidad'!F5037</f>
        <v>0</v>
      </c>
      <c r="P5034" s="49">
        <f t="shared" si="1177"/>
        <v>0</v>
      </c>
      <c r="Q5034" s="41">
        <f>'Gas y Electricidad'!J5037</f>
        <v>0</v>
      </c>
      <c r="R5034" s="49">
        <f t="shared" si="1178"/>
        <v>0</v>
      </c>
      <c r="S5034" s="41">
        <f>'Gas y Electricidad'!M5037</f>
        <v>0</v>
      </c>
      <c r="T5034" s="42" t="e">
        <f t="shared" si="1179"/>
        <v>#DIV/0!</v>
      </c>
      <c r="U5034" s="35">
        <f>'Gas y Electricidad'!Q5037</f>
        <v>0</v>
      </c>
      <c r="V5034" s="52">
        <f t="shared" si="1180"/>
        <v>0</v>
      </c>
      <c r="W5034" s="63"/>
      <c r="X5034" s="63"/>
      <c r="Y5034" s="63"/>
      <c r="Z5034" s="57">
        <f t="shared" si="1181"/>
        <v>0</v>
      </c>
      <c r="AA5034" s="59">
        <f t="shared" si="1182"/>
        <v>0</v>
      </c>
      <c r="AB5034" s="58">
        <f t="shared" si="1183"/>
        <v>0</v>
      </c>
      <c r="AC5034" s="61">
        <f t="shared" si="1184"/>
        <v>0</v>
      </c>
      <c r="AD5034" s="61">
        <f t="shared" si="1185"/>
        <v>0</v>
      </c>
    </row>
    <row r="5035" spans="1:30" x14ac:dyDescent="0.3">
      <c r="A5035" s="39" t="str">
        <f>IF(Agua!A5037&gt;0,Agua!A5037,"-")</f>
        <v>-</v>
      </c>
      <c r="B5035" s="40">
        <f>Agua!C5037</f>
        <v>0</v>
      </c>
      <c r="C5035" s="72">
        <f>Agua!J5037</f>
        <v>0</v>
      </c>
      <c r="D5035" s="72">
        <f>Agua!M5037</f>
        <v>0</v>
      </c>
      <c r="E5035" s="72">
        <f t="shared" si="1171"/>
        <v>0</v>
      </c>
      <c r="F5035" s="72">
        <f>Agua!P5037</f>
        <v>0</v>
      </c>
      <c r="G5035" s="72">
        <f t="shared" si="1172"/>
        <v>0</v>
      </c>
      <c r="H5035" s="72">
        <f>Agua!S5037</f>
        <v>0</v>
      </c>
      <c r="I5035" s="72">
        <f t="shared" si="1173"/>
        <v>0</v>
      </c>
      <c r="J5035" s="72">
        <f>Agua!V5037</f>
        <v>0</v>
      </c>
      <c r="K5035" s="72">
        <f t="shared" si="1174"/>
        <v>0</v>
      </c>
      <c r="L5035" s="72">
        <f>Agua!X5037</f>
        <v>0</v>
      </c>
      <c r="M5035" s="72">
        <f t="shared" si="1175"/>
        <v>0</v>
      </c>
      <c r="N5035" s="72">
        <f t="shared" si="1176"/>
        <v>0</v>
      </c>
      <c r="O5035" s="41">
        <f>'Gas y Electricidad'!F5038</f>
        <v>0</v>
      </c>
      <c r="P5035" s="49">
        <f t="shared" si="1177"/>
        <v>0</v>
      </c>
      <c r="Q5035" s="41">
        <f>'Gas y Electricidad'!J5038</f>
        <v>0</v>
      </c>
      <c r="R5035" s="49">
        <f t="shared" si="1178"/>
        <v>0</v>
      </c>
      <c r="S5035" s="41">
        <f>'Gas y Electricidad'!M5038</f>
        <v>0</v>
      </c>
      <c r="T5035" s="42" t="e">
        <f t="shared" si="1179"/>
        <v>#DIV/0!</v>
      </c>
      <c r="U5035" s="35">
        <f>'Gas y Electricidad'!Q5038</f>
        <v>0</v>
      </c>
      <c r="V5035" s="52">
        <f t="shared" si="1180"/>
        <v>0</v>
      </c>
      <c r="W5035" s="63"/>
      <c r="X5035" s="63"/>
      <c r="Y5035" s="63"/>
      <c r="Z5035" s="57">
        <f t="shared" si="1181"/>
        <v>0</v>
      </c>
      <c r="AA5035" s="59">
        <f t="shared" si="1182"/>
        <v>0</v>
      </c>
      <c r="AB5035" s="58">
        <f t="shared" si="1183"/>
        <v>0</v>
      </c>
      <c r="AC5035" s="61">
        <f t="shared" si="1184"/>
        <v>0</v>
      </c>
      <c r="AD5035" s="61">
        <f t="shared" si="1185"/>
        <v>0</v>
      </c>
    </row>
    <row r="5036" spans="1:30" x14ac:dyDescent="0.3">
      <c r="A5036" s="39" t="str">
        <f>IF(Agua!A5038&gt;0,Agua!A5038,"-")</f>
        <v>-</v>
      </c>
      <c r="B5036" s="40">
        <f>Agua!C5038</f>
        <v>0</v>
      </c>
      <c r="C5036" s="72">
        <f>Agua!J5038</f>
        <v>0</v>
      </c>
      <c r="D5036" s="72">
        <f>Agua!M5038</f>
        <v>0</v>
      </c>
      <c r="E5036" s="72">
        <f t="shared" si="1171"/>
        <v>0</v>
      </c>
      <c r="F5036" s="72">
        <f>Agua!P5038</f>
        <v>0</v>
      </c>
      <c r="G5036" s="72">
        <f t="shared" si="1172"/>
        <v>0</v>
      </c>
      <c r="H5036" s="72">
        <f>Agua!S5038</f>
        <v>0</v>
      </c>
      <c r="I5036" s="72">
        <f t="shared" si="1173"/>
        <v>0</v>
      </c>
      <c r="J5036" s="72">
        <f>Agua!V5038</f>
        <v>0</v>
      </c>
      <c r="K5036" s="72">
        <f t="shared" si="1174"/>
        <v>0</v>
      </c>
      <c r="L5036" s="72">
        <f>Agua!X5038</f>
        <v>0</v>
      </c>
      <c r="M5036" s="72">
        <f t="shared" si="1175"/>
        <v>0</v>
      </c>
      <c r="N5036" s="72">
        <f t="shared" si="1176"/>
        <v>0</v>
      </c>
      <c r="O5036" s="41">
        <f>'Gas y Electricidad'!F5039</f>
        <v>0</v>
      </c>
      <c r="P5036" s="49">
        <f t="shared" si="1177"/>
        <v>0</v>
      </c>
      <c r="Q5036" s="41">
        <f>'Gas y Electricidad'!J5039</f>
        <v>0</v>
      </c>
      <c r="R5036" s="49">
        <f t="shared" si="1178"/>
        <v>0</v>
      </c>
      <c r="S5036" s="41">
        <f>'Gas y Electricidad'!M5039</f>
        <v>0</v>
      </c>
      <c r="T5036" s="42" t="e">
        <f t="shared" si="1179"/>
        <v>#DIV/0!</v>
      </c>
      <c r="U5036" s="35">
        <f>'Gas y Electricidad'!Q5039</f>
        <v>0</v>
      </c>
      <c r="V5036" s="52">
        <f t="shared" si="1180"/>
        <v>0</v>
      </c>
      <c r="W5036" s="63"/>
      <c r="X5036" s="63"/>
      <c r="Y5036" s="63"/>
      <c r="Z5036" s="57">
        <f t="shared" si="1181"/>
        <v>0</v>
      </c>
      <c r="AA5036" s="59">
        <f t="shared" si="1182"/>
        <v>0</v>
      </c>
      <c r="AB5036" s="58">
        <f t="shared" si="1183"/>
        <v>0</v>
      </c>
      <c r="AC5036" s="61">
        <f t="shared" si="1184"/>
        <v>0</v>
      </c>
      <c r="AD5036" s="61">
        <f t="shared" si="1185"/>
        <v>0</v>
      </c>
    </row>
    <row r="5037" spans="1:30" x14ac:dyDescent="0.3">
      <c r="A5037" s="39" t="str">
        <f>IF(Agua!A5039&gt;0,Agua!A5039,"-")</f>
        <v>-</v>
      </c>
      <c r="B5037" s="40">
        <f>Agua!C5039</f>
        <v>0</v>
      </c>
      <c r="C5037" s="72">
        <f>Agua!J5039</f>
        <v>0</v>
      </c>
      <c r="D5037" s="72">
        <f>Agua!M5039</f>
        <v>0</v>
      </c>
      <c r="E5037" s="72">
        <f t="shared" si="1171"/>
        <v>0</v>
      </c>
      <c r="F5037" s="72">
        <f>Agua!P5039</f>
        <v>0</v>
      </c>
      <c r="G5037" s="72">
        <f t="shared" si="1172"/>
        <v>0</v>
      </c>
      <c r="H5037" s="72">
        <f>Agua!S5039</f>
        <v>0</v>
      </c>
      <c r="I5037" s="72">
        <f t="shared" si="1173"/>
        <v>0</v>
      </c>
      <c r="J5037" s="72">
        <f>Agua!V5039</f>
        <v>0</v>
      </c>
      <c r="K5037" s="72">
        <f t="shared" si="1174"/>
        <v>0</v>
      </c>
      <c r="L5037" s="72">
        <f>Agua!X5039</f>
        <v>0</v>
      </c>
      <c r="M5037" s="72">
        <f t="shared" si="1175"/>
        <v>0</v>
      </c>
      <c r="N5037" s="72">
        <f t="shared" si="1176"/>
        <v>0</v>
      </c>
      <c r="O5037" s="41">
        <f>'Gas y Electricidad'!F5040</f>
        <v>0</v>
      </c>
      <c r="P5037" s="49">
        <f t="shared" si="1177"/>
        <v>0</v>
      </c>
      <c r="Q5037" s="41">
        <f>'Gas y Electricidad'!J5040</f>
        <v>0</v>
      </c>
      <c r="R5037" s="49">
        <f t="shared" si="1178"/>
        <v>0</v>
      </c>
      <c r="S5037" s="41">
        <f>'Gas y Electricidad'!M5040</f>
        <v>0</v>
      </c>
      <c r="T5037" s="42" t="e">
        <f t="shared" si="1179"/>
        <v>#DIV/0!</v>
      </c>
      <c r="U5037" s="35">
        <f>'Gas y Electricidad'!Q5040</f>
        <v>0</v>
      </c>
      <c r="V5037" s="52">
        <f t="shared" si="1180"/>
        <v>0</v>
      </c>
      <c r="W5037" s="63"/>
      <c r="X5037" s="63"/>
      <c r="Y5037" s="63"/>
      <c r="Z5037" s="57">
        <f t="shared" si="1181"/>
        <v>0</v>
      </c>
      <c r="AA5037" s="59">
        <f t="shared" si="1182"/>
        <v>0</v>
      </c>
      <c r="AB5037" s="58">
        <f t="shared" si="1183"/>
        <v>0</v>
      </c>
      <c r="AC5037" s="61">
        <f t="shared" si="1184"/>
        <v>0</v>
      </c>
      <c r="AD5037" s="61">
        <f t="shared" si="1185"/>
        <v>0</v>
      </c>
    </row>
    <row r="5038" spans="1:30" x14ac:dyDescent="0.3">
      <c r="A5038" s="39" t="str">
        <f>IF(Agua!A5040&gt;0,Agua!A5040,"-")</f>
        <v>-</v>
      </c>
      <c r="B5038" s="40">
        <f>Agua!C5040</f>
        <v>0</v>
      </c>
      <c r="C5038" s="72">
        <f>Agua!J5040</f>
        <v>0</v>
      </c>
      <c r="D5038" s="72">
        <f>Agua!M5040</f>
        <v>0</v>
      </c>
      <c r="E5038" s="72">
        <f t="shared" si="1171"/>
        <v>0</v>
      </c>
      <c r="F5038" s="72">
        <f>Agua!P5040</f>
        <v>0</v>
      </c>
      <c r="G5038" s="72">
        <f t="shared" si="1172"/>
        <v>0</v>
      </c>
      <c r="H5038" s="72">
        <f>Agua!S5040</f>
        <v>0</v>
      </c>
      <c r="I5038" s="72">
        <f t="shared" si="1173"/>
        <v>0</v>
      </c>
      <c r="J5038" s="72">
        <f>Agua!V5040</f>
        <v>0</v>
      </c>
      <c r="K5038" s="72">
        <f t="shared" si="1174"/>
        <v>0</v>
      </c>
      <c r="L5038" s="72">
        <f>Agua!X5040</f>
        <v>0</v>
      </c>
      <c r="M5038" s="72">
        <f t="shared" si="1175"/>
        <v>0</v>
      </c>
      <c r="N5038" s="72">
        <f t="shared" si="1176"/>
        <v>0</v>
      </c>
      <c r="O5038" s="41">
        <f>'Gas y Electricidad'!F5041</f>
        <v>0</v>
      </c>
      <c r="P5038" s="49">
        <f t="shared" si="1177"/>
        <v>0</v>
      </c>
      <c r="Q5038" s="41">
        <f>'Gas y Electricidad'!J5041</f>
        <v>0</v>
      </c>
      <c r="R5038" s="49">
        <f t="shared" si="1178"/>
        <v>0</v>
      </c>
      <c r="S5038" s="41">
        <f>'Gas y Electricidad'!M5041</f>
        <v>0</v>
      </c>
      <c r="T5038" s="42" t="e">
        <f t="shared" si="1179"/>
        <v>#DIV/0!</v>
      </c>
      <c r="U5038" s="35">
        <f>'Gas y Electricidad'!Q5041</f>
        <v>0</v>
      </c>
      <c r="V5038" s="52">
        <f t="shared" si="1180"/>
        <v>0</v>
      </c>
      <c r="W5038" s="63"/>
      <c r="X5038" s="63"/>
      <c r="Y5038" s="63"/>
      <c r="Z5038" s="57">
        <f t="shared" si="1181"/>
        <v>0</v>
      </c>
      <c r="AA5038" s="59">
        <f t="shared" si="1182"/>
        <v>0</v>
      </c>
      <c r="AB5038" s="58">
        <f t="shared" si="1183"/>
        <v>0</v>
      </c>
      <c r="AC5038" s="61">
        <f t="shared" si="1184"/>
        <v>0</v>
      </c>
      <c r="AD5038" s="61">
        <f t="shared" si="1185"/>
        <v>0</v>
      </c>
    </row>
    <row r="5039" spans="1:30" x14ac:dyDescent="0.3">
      <c r="A5039" s="39" t="str">
        <f>IF(Agua!A5041&gt;0,Agua!A5041,"-")</f>
        <v>-</v>
      </c>
      <c r="B5039" s="40">
        <f>Agua!C5041</f>
        <v>0</v>
      </c>
      <c r="C5039" s="72">
        <f>Agua!J5041</f>
        <v>0</v>
      </c>
      <c r="D5039" s="72">
        <f>Agua!M5041</f>
        <v>0</v>
      </c>
      <c r="E5039" s="72">
        <f t="shared" si="1171"/>
        <v>0</v>
      </c>
      <c r="F5039" s="72">
        <f>Agua!P5041</f>
        <v>0</v>
      </c>
      <c r="G5039" s="72">
        <f t="shared" si="1172"/>
        <v>0</v>
      </c>
      <c r="H5039" s="72">
        <f>Agua!S5041</f>
        <v>0</v>
      </c>
      <c r="I5039" s="72">
        <f t="shared" si="1173"/>
        <v>0</v>
      </c>
      <c r="J5039" s="72">
        <f>Agua!V5041</f>
        <v>0</v>
      </c>
      <c r="K5039" s="72">
        <f t="shared" si="1174"/>
        <v>0</v>
      </c>
      <c r="L5039" s="72">
        <f>Agua!X5041</f>
        <v>0</v>
      </c>
      <c r="M5039" s="72">
        <f t="shared" si="1175"/>
        <v>0</v>
      </c>
      <c r="N5039" s="72">
        <f t="shared" si="1176"/>
        <v>0</v>
      </c>
      <c r="O5039" s="41">
        <f>'Gas y Electricidad'!F5042</f>
        <v>0</v>
      </c>
      <c r="P5039" s="49">
        <f t="shared" si="1177"/>
        <v>0</v>
      </c>
      <c r="Q5039" s="41">
        <f>'Gas y Electricidad'!J5042</f>
        <v>0</v>
      </c>
      <c r="R5039" s="49">
        <f t="shared" si="1178"/>
        <v>0</v>
      </c>
      <c r="S5039" s="41">
        <f>'Gas y Electricidad'!M5042</f>
        <v>0</v>
      </c>
      <c r="T5039" s="42" t="e">
        <f t="shared" si="1179"/>
        <v>#DIV/0!</v>
      </c>
      <c r="U5039" s="35">
        <f>'Gas y Electricidad'!Q5042</f>
        <v>0</v>
      </c>
      <c r="V5039" s="52">
        <f t="shared" si="1180"/>
        <v>0</v>
      </c>
      <c r="W5039" s="63"/>
      <c r="X5039" s="63"/>
      <c r="Y5039" s="63"/>
      <c r="Z5039" s="57">
        <f t="shared" si="1181"/>
        <v>0</v>
      </c>
      <c r="AA5039" s="59">
        <f t="shared" si="1182"/>
        <v>0</v>
      </c>
      <c r="AB5039" s="58">
        <f t="shared" si="1183"/>
        <v>0</v>
      </c>
      <c r="AC5039" s="61">
        <f t="shared" si="1184"/>
        <v>0</v>
      </c>
      <c r="AD5039" s="61">
        <f t="shared" si="1185"/>
        <v>0</v>
      </c>
    </row>
    <row r="5040" spans="1:30" x14ac:dyDescent="0.3">
      <c r="A5040" s="39" t="str">
        <f>IF(Agua!A5042&gt;0,Agua!A5042,"-")</f>
        <v>-</v>
      </c>
      <c r="B5040" s="40">
        <f>Agua!C5042</f>
        <v>0</v>
      </c>
      <c r="C5040" s="72">
        <f>Agua!J5042</f>
        <v>0</v>
      </c>
      <c r="D5040" s="72">
        <f>Agua!M5042</f>
        <v>0</v>
      </c>
      <c r="E5040" s="72">
        <f t="shared" si="1171"/>
        <v>0</v>
      </c>
      <c r="F5040" s="72">
        <f>Agua!P5042</f>
        <v>0</v>
      </c>
      <c r="G5040" s="72">
        <f t="shared" si="1172"/>
        <v>0</v>
      </c>
      <c r="H5040" s="72">
        <f>Agua!S5042</f>
        <v>0</v>
      </c>
      <c r="I5040" s="72">
        <f t="shared" si="1173"/>
        <v>0</v>
      </c>
      <c r="J5040" s="72">
        <f>Agua!V5042</f>
        <v>0</v>
      </c>
      <c r="K5040" s="72">
        <f t="shared" si="1174"/>
        <v>0</v>
      </c>
      <c r="L5040" s="72">
        <f>Agua!X5042</f>
        <v>0</v>
      </c>
      <c r="M5040" s="72">
        <f t="shared" si="1175"/>
        <v>0</v>
      </c>
      <c r="N5040" s="72">
        <f t="shared" si="1176"/>
        <v>0</v>
      </c>
      <c r="O5040" s="41">
        <f>'Gas y Electricidad'!F5043</f>
        <v>0</v>
      </c>
      <c r="P5040" s="49">
        <f t="shared" si="1177"/>
        <v>0</v>
      </c>
      <c r="Q5040" s="41">
        <f>'Gas y Electricidad'!J5043</f>
        <v>0</v>
      </c>
      <c r="R5040" s="49">
        <f t="shared" si="1178"/>
        <v>0</v>
      </c>
      <c r="S5040" s="41">
        <f>'Gas y Electricidad'!M5043</f>
        <v>0</v>
      </c>
      <c r="T5040" s="42" t="e">
        <f t="shared" si="1179"/>
        <v>#DIV/0!</v>
      </c>
      <c r="U5040" s="35">
        <f>'Gas y Electricidad'!Q5043</f>
        <v>0</v>
      </c>
      <c r="V5040" s="52">
        <f t="shared" si="1180"/>
        <v>0</v>
      </c>
      <c r="W5040" s="63"/>
      <c r="X5040" s="63"/>
      <c r="Y5040" s="63"/>
      <c r="Z5040" s="57">
        <f t="shared" si="1181"/>
        <v>0</v>
      </c>
      <c r="AA5040" s="59">
        <f t="shared" si="1182"/>
        <v>0</v>
      </c>
      <c r="AB5040" s="58">
        <f t="shared" si="1183"/>
        <v>0</v>
      </c>
      <c r="AC5040" s="61">
        <f t="shared" si="1184"/>
        <v>0</v>
      </c>
      <c r="AD5040" s="61">
        <f t="shared" si="1185"/>
        <v>0</v>
      </c>
    </row>
    <row r="5041" spans="1:30" x14ac:dyDescent="0.3">
      <c r="A5041" s="39" t="str">
        <f>IF(Agua!A5043&gt;0,Agua!A5043,"-")</f>
        <v>-</v>
      </c>
      <c r="B5041" s="40">
        <f>Agua!C5043</f>
        <v>0</v>
      </c>
      <c r="C5041" s="72">
        <f>Agua!J5043</f>
        <v>0</v>
      </c>
      <c r="D5041" s="72">
        <f>Agua!M5043</f>
        <v>0</v>
      </c>
      <c r="E5041" s="72">
        <f t="shared" si="1171"/>
        <v>0</v>
      </c>
      <c r="F5041" s="72">
        <f>Agua!P5043</f>
        <v>0</v>
      </c>
      <c r="G5041" s="72">
        <f t="shared" si="1172"/>
        <v>0</v>
      </c>
      <c r="H5041" s="72">
        <f>Agua!S5043</f>
        <v>0</v>
      </c>
      <c r="I5041" s="72">
        <f t="shared" si="1173"/>
        <v>0</v>
      </c>
      <c r="J5041" s="72">
        <f>Agua!V5043</f>
        <v>0</v>
      </c>
      <c r="K5041" s="72">
        <f t="shared" si="1174"/>
        <v>0</v>
      </c>
      <c r="L5041" s="72">
        <f>Agua!X5043</f>
        <v>0</v>
      </c>
      <c r="M5041" s="72">
        <f t="shared" si="1175"/>
        <v>0</v>
      </c>
      <c r="N5041" s="72">
        <f t="shared" si="1176"/>
        <v>0</v>
      </c>
      <c r="O5041" s="41">
        <f>'Gas y Electricidad'!F5044</f>
        <v>0</v>
      </c>
      <c r="P5041" s="49">
        <f t="shared" si="1177"/>
        <v>0</v>
      </c>
      <c r="Q5041" s="41">
        <f>'Gas y Electricidad'!J5044</f>
        <v>0</v>
      </c>
      <c r="R5041" s="49">
        <f t="shared" si="1178"/>
        <v>0</v>
      </c>
      <c r="S5041" s="41">
        <f>'Gas y Electricidad'!M5044</f>
        <v>0</v>
      </c>
      <c r="T5041" s="42" t="e">
        <f t="shared" si="1179"/>
        <v>#DIV/0!</v>
      </c>
      <c r="U5041" s="35">
        <f>'Gas y Electricidad'!Q5044</f>
        <v>0</v>
      </c>
      <c r="V5041" s="52">
        <f t="shared" si="1180"/>
        <v>0</v>
      </c>
      <c r="W5041" s="63"/>
      <c r="X5041" s="63"/>
      <c r="Y5041" s="63"/>
      <c r="Z5041" s="57">
        <f t="shared" si="1181"/>
        <v>0</v>
      </c>
      <c r="AA5041" s="59">
        <f t="shared" si="1182"/>
        <v>0</v>
      </c>
      <c r="AB5041" s="58">
        <f t="shared" si="1183"/>
        <v>0</v>
      </c>
      <c r="AC5041" s="61">
        <f t="shared" si="1184"/>
        <v>0</v>
      </c>
      <c r="AD5041" s="61">
        <f t="shared" si="1185"/>
        <v>0</v>
      </c>
    </row>
    <row r="5042" spans="1:30" x14ac:dyDescent="0.3">
      <c r="A5042" s="39" t="str">
        <f>IF(Agua!A5044&gt;0,Agua!A5044,"-")</f>
        <v>-</v>
      </c>
      <c r="B5042" s="40">
        <f>Agua!C5044</f>
        <v>0</v>
      </c>
      <c r="C5042" s="72">
        <f>Agua!J5044</f>
        <v>0</v>
      </c>
      <c r="D5042" s="72">
        <f>Agua!M5044</f>
        <v>0</v>
      </c>
      <c r="E5042" s="72">
        <f t="shared" si="1171"/>
        <v>0</v>
      </c>
      <c r="F5042" s="72">
        <f>Agua!P5044</f>
        <v>0</v>
      </c>
      <c r="G5042" s="72">
        <f t="shared" si="1172"/>
        <v>0</v>
      </c>
      <c r="H5042" s="72">
        <f>Agua!S5044</f>
        <v>0</v>
      </c>
      <c r="I5042" s="72">
        <f t="shared" si="1173"/>
        <v>0</v>
      </c>
      <c r="J5042" s="72">
        <f>Agua!V5044</f>
        <v>0</v>
      </c>
      <c r="K5042" s="72">
        <f t="shared" si="1174"/>
        <v>0</v>
      </c>
      <c r="L5042" s="72">
        <f>Agua!X5044</f>
        <v>0</v>
      </c>
      <c r="M5042" s="72">
        <f t="shared" si="1175"/>
        <v>0</v>
      </c>
      <c r="N5042" s="72">
        <f t="shared" si="1176"/>
        <v>0</v>
      </c>
      <c r="O5042" s="41">
        <f>'Gas y Electricidad'!F5045</f>
        <v>0</v>
      </c>
      <c r="P5042" s="49">
        <f t="shared" si="1177"/>
        <v>0</v>
      </c>
      <c r="Q5042" s="41">
        <f>'Gas y Electricidad'!J5045</f>
        <v>0</v>
      </c>
      <c r="R5042" s="49">
        <f t="shared" si="1178"/>
        <v>0</v>
      </c>
      <c r="S5042" s="41">
        <f>'Gas y Electricidad'!M5045</f>
        <v>0</v>
      </c>
      <c r="T5042" s="42" t="e">
        <f t="shared" si="1179"/>
        <v>#DIV/0!</v>
      </c>
      <c r="U5042" s="35">
        <f>'Gas y Electricidad'!Q5045</f>
        <v>0</v>
      </c>
      <c r="V5042" s="52">
        <f t="shared" si="1180"/>
        <v>0</v>
      </c>
      <c r="W5042" s="63"/>
      <c r="X5042" s="63"/>
      <c r="Y5042" s="63"/>
      <c r="Z5042" s="57">
        <f t="shared" si="1181"/>
        <v>0</v>
      </c>
      <c r="AA5042" s="59">
        <f t="shared" si="1182"/>
        <v>0</v>
      </c>
      <c r="AB5042" s="58">
        <f t="shared" si="1183"/>
        <v>0</v>
      </c>
      <c r="AC5042" s="61">
        <f t="shared" si="1184"/>
        <v>0</v>
      </c>
      <c r="AD5042" s="61">
        <f t="shared" si="1185"/>
        <v>0</v>
      </c>
    </row>
    <row r="5043" spans="1:30" x14ac:dyDescent="0.3">
      <c r="A5043" s="39" t="str">
        <f>IF(Agua!A5045&gt;0,Agua!A5045,"-")</f>
        <v>-</v>
      </c>
      <c r="B5043" s="40">
        <f>Agua!C5045</f>
        <v>0</v>
      </c>
      <c r="C5043" s="72">
        <f>Agua!J5045</f>
        <v>0</v>
      </c>
      <c r="D5043" s="72">
        <f>Agua!M5045</f>
        <v>0</v>
      </c>
      <c r="E5043" s="72">
        <f t="shared" ref="E5043:E5106" si="1186">IF($B5043=0,0,(D5043/$B5043)*1000)</f>
        <v>0</v>
      </c>
      <c r="F5043" s="72">
        <f>Agua!P5045</f>
        <v>0</v>
      </c>
      <c r="G5043" s="72">
        <f t="shared" ref="G5043:G5106" si="1187">IF($B5043=0,0,(F5043/$B5043)*1000)</f>
        <v>0</v>
      </c>
      <c r="H5043" s="72">
        <f>Agua!S5045</f>
        <v>0</v>
      </c>
      <c r="I5043" s="72">
        <f t="shared" ref="I5043:I5106" si="1188">IF($B5043=0,0,(H5043/$B5043)*1000)</f>
        <v>0</v>
      </c>
      <c r="J5043" s="72">
        <f>Agua!V5045</f>
        <v>0</v>
      </c>
      <c r="K5043" s="72">
        <f t="shared" ref="K5043:K5106" si="1189">IF($B5043=0,0,(J5043/$B5043)*1000)</f>
        <v>0</v>
      </c>
      <c r="L5043" s="72">
        <f>Agua!X5045</f>
        <v>0</v>
      </c>
      <c r="M5043" s="72">
        <f t="shared" ref="M5043:M5106" si="1190">IF($B5043=0,0,(L5043/$B5043)*1000)</f>
        <v>0</v>
      </c>
      <c r="N5043" s="72">
        <f t="shared" ref="N5043:N5106" si="1191">IF(C5043&gt;0,C5043/B5043*1000,0)</f>
        <v>0</v>
      </c>
      <c r="O5043" s="41">
        <f>'Gas y Electricidad'!F5046</f>
        <v>0</v>
      </c>
      <c r="P5043" s="49">
        <f t="shared" ref="P5043:P5106" si="1192">IF($B5043=0,0,(O5043/$B5043)*3500)</f>
        <v>0</v>
      </c>
      <c r="Q5043" s="41">
        <f>'Gas y Electricidad'!J5046</f>
        <v>0</v>
      </c>
      <c r="R5043" s="49">
        <f t="shared" ref="R5043:R5106" si="1193">IF($B5043=0,0,(Q5043/$B5043)*3785)</f>
        <v>0</v>
      </c>
      <c r="S5043" s="41">
        <f>'Gas y Electricidad'!M5046</f>
        <v>0</v>
      </c>
      <c r="T5043" s="42" t="e">
        <f t="shared" ref="T5043:T5106" si="1194">IF($S5043="-","-",(S5043/$B5043)*1200)</f>
        <v>#DIV/0!</v>
      </c>
      <c r="U5043" s="35">
        <f>'Gas y Electricidad'!Q5046</f>
        <v>0</v>
      </c>
      <c r="V5043" s="52">
        <f t="shared" ref="V5043:V5106" si="1195">IF($B5043=0,0,(U5043/$B5043))</f>
        <v>0</v>
      </c>
      <c r="W5043" s="63"/>
      <c r="X5043" s="63"/>
      <c r="Y5043" s="63"/>
      <c r="Z5043" s="57">
        <f t="shared" ref="Z5043:Z5106" si="1196">(N5043/1000)*W5043</f>
        <v>0</v>
      </c>
      <c r="AA5043" s="59">
        <f t="shared" ref="AA5043:AA5106" si="1197">(R5043+P5043)*X5043</f>
        <v>0</v>
      </c>
      <c r="AB5043" s="58">
        <f t="shared" ref="AB5043:AB5106" si="1198">V5044*Y5043</f>
        <v>0</v>
      </c>
      <c r="AC5043" s="61">
        <f t="shared" ref="AC5043:AC5106" si="1199">Z5043+AA5043+AB5043</f>
        <v>0</v>
      </c>
      <c r="AD5043" s="61">
        <f t="shared" ref="AD5043:AD5106" si="1200">IF(B5043&gt;0,AC5043*B5043,0)</f>
        <v>0</v>
      </c>
    </row>
    <row r="5044" spans="1:30" x14ac:dyDescent="0.3">
      <c r="A5044" s="39" t="str">
        <f>IF(Agua!A5046&gt;0,Agua!A5046,"-")</f>
        <v>-</v>
      </c>
      <c r="B5044" s="40">
        <f>Agua!C5046</f>
        <v>0</v>
      </c>
      <c r="C5044" s="72">
        <f>Agua!J5046</f>
        <v>0</v>
      </c>
      <c r="D5044" s="72">
        <f>Agua!M5046</f>
        <v>0</v>
      </c>
      <c r="E5044" s="72">
        <f t="shared" si="1186"/>
        <v>0</v>
      </c>
      <c r="F5044" s="72">
        <f>Agua!P5046</f>
        <v>0</v>
      </c>
      <c r="G5044" s="72">
        <f t="shared" si="1187"/>
        <v>0</v>
      </c>
      <c r="H5044" s="72">
        <f>Agua!S5046</f>
        <v>0</v>
      </c>
      <c r="I5044" s="72">
        <f t="shared" si="1188"/>
        <v>0</v>
      </c>
      <c r="J5044" s="72">
        <f>Agua!V5046</f>
        <v>0</v>
      </c>
      <c r="K5044" s="72">
        <f t="shared" si="1189"/>
        <v>0</v>
      </c>
      <c r="L5044" s="72">
        <f>Agua!X5046</f>
        <v>0</v>
      </c>
      <c r="M5044" s="72">
        <f t="shared" si="1190"/>
        <v>0</v>
      </c>
      <c r="N5044" s="72">
        <f t="shared" si="1191"/>
        <v>0</v>
      </c>
      <c r="O5044" s="41">
        <f>'Gas y Electricidad'!F5047</f>
        <v>0</v>
      </c>
      <c r="P5044" s="49">
        <f t="shared" si="1192"/>
        <v>0</v>
      </c>
      <c r="Q5044" s="41">
        <f>'Gas y Electricidad'!J5047</f>
        <v>0</v>
      </c>
      <c r="R5044" s="49">
        <f t="shared" si="1193"/>
        <v>0</v>
      </c>
      <c r="S5044" s="41">
        <f>'Gas y Electricidad'!M5047</f>
        <v>0</v>
      </c>
      <c r="T5044" s="42" t="e">
        <f t="shared" si="1194"/>
        <v>#DIV/0!</v>
      </c>
      <c r="U5044" s="35">
        <f>'Gas y Electricidad'!Q5047</f>
        <v>0</v>
      </c>
      <c r="V5044" s="52">
        <f t="shared" si="1195"/>
        <v>0</v>
      </c>
      <c r="W5044" s="63"/>
      <c r="X5044" s="63"/>
      <c r="Y5044" s="63"/>
      <c r="Z5044" s="57">
        <f t="shared" si="1196"/>
        <v>0</v>
      </c>
      <c r="AA5044" s="59">
        <f t="shared" si="1197"/>
        <v>0</v>
      </c>
      <c r="AB5044" s="58">
        <f t="shared" si="1198"/>
        <v>0</v>
      </c>
      <c r="AC5044" s="61">
        <f t="shared" si="1199"/>
        <v>0</v>
      </c>
      <c r="AD5044" s="61">
        <f t="shared" si="1200"/>
        <v>0</v>
      </c>
    </row>
    <row r="5045" spans="1:30" x14ac:dyDescent="0.3">
      <c r="A5045" s="39" t="str">
        <f>IF(Agua!A5047&gt;0,Agua!A5047,"-")</f>
        <v>-</v>
      </c>
      <c r="B5045" s="40">
        <f>Agua!C5047</f>
        <v>0</v>
      </c>
      <c r="C5045" s="72">
        <f>Agua!J5047</f>
        <v>0</v>
      </c>
      <c r="D5045" s="72">
        <f>Agua!M5047</f>
        <v>0</v>
      </c>
      <c r="E5045" s="72">
        <f t="shared" si="1186"/>
        <v>0</v>
      </c>
      <c r="F5045" s="72">
        <f>Agua!P5047</f>
        <v>0</v>
      </c>
      <c r="G5045" s="72">
        <f t="shared" si="1187"/>
        <v>0</v>
      </c>
      <c r="H5045" s="72">
        <f>Agua!S5047</f>
        <v>0</v>
      </c>
      <c r="I5045" s="72">
        <f t="shared" si="1188"/>
        <v>0</v>
      </c>
      <c r="J5045" s="72">
        <f>Agua!V5047</f>
        <v>0</v>
      </c>
      <c r="K5045" s="72">
        <f t="shared" si="1189"/>
        <v>0</v>
      </c>
      <c r="L5045" s="72">
        <f>Agua!X5047</f>
        <v>0</v>
      </c>
      <c r="M5045" s="72">
        <f t="shared" si="1190"/>
        <v>0</v>
      </c>
      <c r="N5045" s="72">
        <f t="shared" si="1191"/>
        <v>0</v>
      </c>
      <c r="O5045" s="41">
        <f>'Gas y Electricidad'!F5048</f>
        <v>0</v>
      </c>
      <c r="P5045" s="49">
        <f t="shared" si="1192"/>
        <v>0</v>
      </c>
      <c r="Q5045" s="41">
        <f>'Gas y Electricidad'!J5048</f>
        <v>0</v>
      </c>
      <c r="R5045" s="49">
        <f t="shared" si="1193"/>
        <v>0</v>
      </c>
      <c r="S5045" s="41">
        <f>'Gas y Electricidad'!M5048</f>
        <v>0</v>
      </c>
      <c r="T5045" s="42" t="e">
        <f t="shared" si="1194"/>
        <v>#DIV/0!</v>
      </c>
      <c r="U5045" s="35">
        <f>'Gas y Electricidad'!Q5048</f>
        <v>0</v>
      </c>
      <c r="V5045" s="52">
        <f t="shared" si="1195"/>
        <v>0</v>
      </c>
      <c r="W5045" s="63"/>
      <c r="X5045" s="63"/>
      <c r="Y5045" s="63"/>
      <c r="Z5045" s="57">
        <f t="shared" si="1196"/>
        <v>0</v>
      </c>
      <c r="AA5045" s="59">
        <f t="shared" si="1197"/>
        <v>0</v>
      </c>
      <c r="AB5045" s="58">
        <f t="shared" si="1198"/>
        <v>0</v>
      </c>
      <c r="AC5045" s="61">
        <f t="shared" si="1199"/>
        <v>0</v>
      </c>
      <c r="AD5045" s="61">
        <f t="shared" si="1200"/>
        <v>0</v>
      </c>
    </row>
    <row r="5046" spans="1:30" x14ac:dyDescent="0.3">
      <c r="A5046" s="39" t="str">
        <f>IF(Agua!A5048&gt;0,Agua!A5048,"-")</f>
        <v>-</v>
      </c>
      <c r="B5046" s="40">
        <f>Agua!C5048</f>
        <v>0</v>
      </c>
      <c r="C5046" s="72">
        <f>Agua!J5048</f>
        <v>0</v>
      </c>
      <c r="D5046" s="72">
        <f>Agua!M5048</f>
        <v>0</v>
      </c>
      <c r="E5046" s="72">
        <f t="shared" si="1186"/>
        <v>0</v>
      </c>
      <c r="F5046" s="72">
        <f>Agua!P5048</f>
        <v>0</v>
      </c>
      <c r="G5046" s="72">
        <f t="shared" si="1187"/>
        <v>0</v>
      </c>
      <c r="H5046" s="72">
        <f>Agua!S5048</f>
        <v>0</v>
      </c>
      <c r="I5046" s="72">
        <f t="shared" si="1188"/>
        <v>0</v>
      </c>
      <c r="J5046" s="72">
        <f>Agua!V5048</f>
        <v>0</v>
      </c>
      <c r="K5046" s="72">
        <f t="shared" si="1189"/>
        <v>0</v>
      </c>
      <c r="L5046" s="72">
        <f>Agua!X5048</f>
        <v>0</v>
      </c>
      <c r="M5046" s="72">
        <f t="shared" si="1190"/>
        <v>0</v>
      </c>
      <c r="N5046" s="72">
        <f t="shared" si="1191"/>
        <v>0</v>
      </c>
      <c r="O5046" s="41">
        <f>'Gas y Electricidad'!F5049</f>
        <v>0</v>
      </c>
      <c r="P5046" s="49">
        <f t="shared" si="1192"/>
        <v>0</v>
      </c>
      <c r="Q5046" s="41">
        <f>'Gas y Electricidad'!J5049</f>
        <v>0</v>
      </c>
      <c r="R5046" s="49">
        <f t="shared" si="1193"/>
        <v>0</v>
      </c>
      <c r="S5046" s="41">
        <f>'Gas y Electricidad'!M5049</f>
        <v>0</v>
      </c>
      <c r="T5046" s="42" t="e">
        <f t="shared" si="1194"/>
        <v>#DIV/0!</v>
      </c>
      <c r="U5046" s="35">
        <f>'Gas y Electricidad'!Q5049</f>
        <v>0</v>
      </c>
      <c r="V5046" s="52">
        <f t="shared" si="1195"/>
        <v>0</v>
      </c>
      <c r="W5046" s="63"/>
      <c r="X5046" s="63"/>
      <c r="Y5046" s="63"/>
      <c r="Z5046" s="57">
        <f t="shared" si="1196"/>
        <v>0</v>
      </c>
      <c r="AA5046" s="59">
        <f t="shared" si="1197"/>
        <v>0</v>
      </c>
      <c r="AB5046" s="58">
        <f t="shared" si="1198"/>
        <v>0</v>
      </c>
      <c r="AC5046" s="61">
        <f t="shared" si="1199"/>
        <v>0</v>
      </c>
      <c r="AD5046" s="61">
        <f t="shared" si="1200"/>
        <v>0</v>
      </c>
    </row>
    <row r="5047" spans="1:30" x14ac:dyDescent="0.3">
      <c r="A5047" s="39" t="str">
        <f>IF(Agua!A5049&gt;0,Agua!A5049,"-")</f>
        <v>-</v>
      </c>
      <c r="B5047" s="40">
        <f>Agua!C5049</f>
        <v>0</v>
      </c>
      <c r="C5047" s="72">
        <f>Agua!J5049</f>
        <v>0</v>
      </c>
      <c r="D5047" s="72">
        <f>Agua!M5049</f>
        <v>0</v>
      </c>
      <c r="E5047" s="72">
        <f t="shared" si="1186"/>
        <v>0</v>
      </c>
      <c r="F5047" s="72">
        <f>Agua!P5049</f>
        <v>0</v>
      </c>
      <c r="G5047" s="72">
        <f t="shared" si="1187"/>
        <v>0</v>
      </c>
      <c r="H5047" s="72">
        <f>Agua!S5049</f>
        <v>0</v>
      </c>
      <c r="I5047" s="72">
        <f t="shared" si="1188"/>
        <v>0</v>
      </c>
      <c r="J5047" s="72">
        <f>Agua!V5049</f>
        <v>0</v>
      </c>
      <c r="K5047" s="72">
        <f t="shared" si="1189"/>
        <v>0</v>
      </c>
      <c r="L5047" s="72">
        <f>Agua!X5049</f>
        <v>0</v>
      </c>
      <c r="M5047" s="72">
        <f t="shared" si="1190"/>
        <v>0</v>
      </c>
      <c r="N5047" s="72">
        <f t="shared" si="1191"/>
        <v>0</v>
      </c>
      <c r="O5047" s="41">
        <f>'Gas y Electricidad'!F5050</f>
        <v>0</v>
      </c>
      <c r="P5047" s="49">
        <f t="shared" si="1192"/>
        <v>0</v>
      </c>
      <c r="Q5047" s="41">
        <f>'Gas y Electricidad'!J5050</f>
        <v>0</v>
      </c>
      <c r="R5047" s="49">
        <f t="shared" si="1193"/>
        <v>0</v>
      </c>
      <c r="S5047" s="41">
        <f>'Gas y Electricidad'!M5050</f>
        <v>0</v>
      </c>
      <c r="T5047" s="42" t="e">
        <f t="shared" si="1194"/>
        <v>#DIV/0!</v>
      </c>
      <c r="U5047" s="35">
        <f>'Gas y Electricidad'!Q5050</f>
        <v>0</v>
      </c>
      <c r="V5047" s="52">
        <f t="shared" si="1195"/>
        <v>0</v>
      </c>
      <c r="W5047" s="63"/>
      <c r="X5047" s="63"/>
      <c r="Y5047" s="63"/>
      <c r="Z5047" s="57">
        <f t="shared" si="1196"/>
        <v>0</v>
      </c>
      <c r="AA5047" s="59">
        <f t="shared" si="1197"/>
        <v>0</v>
      </c>
      <c r="AB5047" s="58">
        <f t="shared" si="1198"/>
        <v>0</v>
      </c>
      <c r="AC5047" s="61">
        <f t="shared" si="1199"/>
        <v>0</v>
      </c>
      <c r="AD5047" s="61">
        <f t="shared" si="1200"/>
        <v>0</v>
      </c>
    </row>
    <row r="5048" spans="1:30" x14ac:dyDescent="0.3">
      <c r="A5048" s="39" t="str">
        <f>IF(Agua!A5050&gt;0,Agua!A5050,"-")</f>
        <v>-</v>
      </c>
      <c r="B5048" s="40">
        <f>Agua!C5050</f>
        <v>0</v>
      </c>
      <c r="C5048" s="72">
        <f>Agua!J5050</f>
        <v>0</v>
      </c>
      <c r="D5048" s="72">
        <f>Agua!M5050</f>
        <v>0</v>
      </c>
      <c r="E5048" s="72">
        <f t="shared" si="1186"/>
        <v>0</v>
      </c>
      <c r="F5048" s="72">
        <f>Agua!P5050</f>
        <v>0</v>
      </c>
      <c r="G5048" s="72">
        <f t="shared" si="1187"/>
        <v>0</v>
      </c>
      <c r="H5048" s="72">
        <f>Agua!S5050</f>
        <v>0</v>
      </c>
      <c r="I5048" s="72">
        <f t="shared" si="1188"/>
        <v>0</v>
      </c>
      <c r="J5048" s="72">
        <f>Agua!V5050</f>
        <v>0</v>
      </c>
      <c r="K5048" s="72">
        <f t="shared" si="1189"/>
        <v>0</v>
      </c>
      <c r="L5048" s="72">
        <f>Agua!X5050</f>
        <v>0</v>
      </c>
      <c r="M5048" s="72">
        <f t="shared" si="1190"/>
        <v>0</v>
      </c>
      <c r="N5048" s="72">
        <f t="shared" si="1191"/>
        <v>0</v>
      </c>
      <c r="O5048" s="41">
        <f>'Gas y Electricidad'!F5051</f>
        <v>0</v>
      </c>
      <c r="P5048" s="49">
        <f t="shared" si="1192"/>
        <v>0</v>
      </c>
      <c r="Q5048" s="41">
        <f>'Gas y Electricidad'!J5051</f>
        <v>0</v>
      </c>
      <c r="R5048" s="49">
        <f t="shared" si="1193"/>
        <v>0</v>
      </c>
      <c r="S5048" s="41">
        <f>'Gas y Electricidad'!M5051</f>
        <v>0</v>
      </c>
      <c r="T5048" s="42" t="e">
        <f t="shared" si="1194"/>
        <v>#DIV/0!</v>
      </c>
      <c r="U5048" s="35">
        <f>'Gas y Electricidad'!Q5051</f>
        <v>0</v>
      </c>
      <c r="V5048" s="52">
        <f t="shared" si="1195"/>
        <v>0</v>
      </c>
      <c r="W5048" s="63"/>
      <c r="X5048" s="63"/>
      <c r="Y5048" s="63"/>
      <c r="Z5048" s="57">
        <f t="shared" si="1196"/>
        <v>0</v>
      </c>
      <c r="AA5048" s="59">
        <f t="shared" si="1197"/>
        <v>0</v>
      </c>
      <c r="AB5048" s="58">
        <f t="shared" si="1198"/>
        <v>0</v>
      </c>
      <c r="AC5048" s="61">
        <f t="shared" si="1199"/>
        <v>0</v>
      </c>
      <c r="AD5048" s="61">
        <f t="shared" si="1200"/>
        <v>0</v>
      </c>
    </row>
    <row r="5049" spans="1:30" x14ac:dyDescent="0.3">
      <c r="A5049" s="39" t="str">
        <f>IF(Agua!A5051&gt;0,Agua!A5051,"-")</f>
        <v>-</v>
      </c>
      <c r="B5049" s="40">
        <f>Agua!C5051</f>
        <v>0</v>
      </c>
      <c r="C5049" s="72">
        <f>Agua!J5051</f>
        <v>0</v>
      </c>
      <c r="D5049" s="72">
        <f>Agua!M5051</f>
        <v>0</v>
      </c>
      <c r="E5049" s="72">
        <f t="shared" si="1186"/>
        <v>0</v>
      </c>
      <c r="F5049" s="72">
        <f>Agua!P5051</f>
        <v>0</v>
      </c>
      <c r="G5049" s="72">
        <f t="shared" si="1187"/>
        <v>0</v>
      </c>
      <c r="H5049" s="72">
        <f>Agua!S5051</f>
        <v>0</v>
      </c>
      <c r="I5049" s="72">
        <f t="shared" si="1188"/>
        <v>0</v>
      </c>
      <c r="J5049" s="72">
        <f>Agua!V5051</f>
        <v>0</v>
      </c>
      <c r="K5049" s="72">
        <f t="shared" si="1189"/>
        <v>0</v>
      </c>
      <c r="L5049" s="72">
        <f>Agua!X5051</f>
        <v>0</v>
      </c>
      <c r="M5049" s="72">
        <f t="shared" si="1190"/>
        <v>0</v>
      </c>
      <c r="N5049" s="72">
        <f t="shared" si="1191"/>
        <v>0</v>
      </c>
      <c r="O5049" s="41">
        <f>'Gas y Electricidad'!F5052</f>
        <v>0</v>
      </c>
      <c r="P5049" s="49">
        <f t="shared" si="1192"/>
        <v>0</v>
      </c>
      <c r="Q5049" s="41">
        <f>'Gas y Electricidad'!J5052</f>
        <v>0</v>
      </c>
      <c r="R5049" s="49">
        <f t="shared" si="1193"/>
        <v>0</v>
      </c>
      <c r="S5049" s="41">
        <f>'Gas y Electricidad'!M5052</f>
        <v>0</v>
      </c>
      <c r="T5049" s="42" t="e">
        <f t="shared" si="1194"/>
        <v>#DIV/0!</v>
      </c>
      <c r="U5049" s="35">
        <f>'Gas y Electricidad'!Q5052</f>
        <v>0</v>
      </c>
      <c r="V5049" s="52">
        <f t="shared" si="1195"/>
        <v>0</v>
      </c>
      <c r="W5049" s="63"/>
      <c r="X5049" s="63"/>
      <c r="Y5049" s="63"/>
      <c r="Z5049" s="57">
        <f t="shared" si="1196"/>
        <v>0</v>
      </c>
      <c r="AA5049" s="59">
        <f t="shared" si="1197"/>
        <v>0</v>
      </c>
      <c r="AB5049" s="58">
        <f t="shared" si="1198"/>
        <v>0</v>
      </c>
      <c r="AC5049" s="61">
        <f t="shared" si="1199"/>
        <v>0</v>
      </c>
      <c r="AD5049" s="61">
        <f t="shared" si="1200"/>
        <v>0</v>
      </c>
    </row>
    <row r="5050" spans="1:30" x14ac:dyDescent="0.3">
      <c r="A5050" s="39" t="str">
        <f>IF(Agua!A5052&gt;0,Agua!A5052,"-")</f>
        <v>-</v>
      </c>
      <c r="B5050" s="40">
        <f>Agua!C5052</f>
        <v>0</v>
      </c>
      <c r="C5050" s="72">
        <f>Agua!J5052</f>
        <v>0</v>
      </c>
      <c r="D5050" s="72">
        <f>Agua!M5052</f>
        <v>0</v>
      </c>
      <c r="E5050" s="72">
        <f t="shared" si="1186"/>
        <v>0</v>
      </c>
      <c r="F5050" s="72">
        <f>Agua!P5052</f>
        <v>0</v>
      </c>
      <c r="G5050" s="72">
        <f t="shared" si="1187"/>
        <v>0</v>
      </c>
      <c r="H5050" s="72">
        <f>Agua!S5052</f>
        <v>0</v>
      </c>
      <c r="I5050" s="72">
        <f t="shared" si="1188"/>
        <v>0</v>
      </c>
      <c r="J5050" s="72">
        <f>Agua!V5052</f>
        <v>0</v>
      </c>
      <c r="K5050" s="72">
        <f t="shared" si="1189"/>
        <v>0</v>
      </c>
      <c r="L5050" s="72">
        <f>Agua!X5052</f>
        <v>0</v>
      </c>
      <c r="M5050" s="72">
        <f t="shared" si="1190"/>
        <v>0</v>
      </c>
      <c r="N5050" s="72">
        <f t="shared" si="1191"/>
        <v>0</v>
      </c>
      <c r="O5050" s="41">
        <f>'Gas y Electricidad'!F5053</f>
        <v>0</v>
      </c>
      <c r="P5050" s="49">
        <f t="shared" si="1192"/>
        <v>0</v>
      </c>
      <c r="Q5050" s="41">
        <f>'Gas y Electricidad'!J5053</f>
        <v>0</v>
      </c>
      <c r="R5050" s="49">
        <f t="shared" si="1193"/>
        <v>0</v>
      </c>
      <c r="S5050" s="41">
        <f>'Gas y Electricidad'!M5053</f>
        <v>0</v>
      </c>
      <c r="T5050" s="42" t="e">
        <f t="shared" si="1194"/>
        <v>#DIV/0!</v>
      </c>
      <c r="U5050" s="35">
        <f>'Gas y Electricidad'!Q5053</f>
        <v>0</v>
      </c>
      <c r="V5050" s="52">
        <f t="shared" si="1195"/>
        <v>0</v>
      </c>
      <c r="W5050" s="63"/>
      <c r="X5050" s="63"/>
      <c r="Y5050" s="63"/>
      <c r="Z5050" s="57">
        <f t="shared" si="1196"/>
        <v>0</v>
      </c>
      <c r="AA5050" s="59">
        <f t="shared" si="1197"/>
        <v>0</v>
      </c>
      <c r="AB5050" s="58">
        <f t="shared" si="1198"/>
        <v>0</v>
      </c>
      <c r="AC5050" s="61">
        <f t="shared" si="1199"/>
        <v>0</v>
      </c>
      <c r="AD5050" s="61">
        <f t="shared" si="1200"/>
        <v>0</v>
      </c>
    </row>
    <row r="5051" spans="1:30" x14ac:dyDescent="0.3">
      <c r="A5051" s="39" t="str">
        <f>IF(Agua!A5053&gt;0,Agua!A5053,"-")</f>
        <v>-</v>
      </c>
      <c r="B5051" s="40">
        <f>Agua!C5053</f>
        <v>0</v>
      </c>
      <c r="C5051" s="72">
        <f>Agua!J5053</f>
        <v>0</v>
      </c>
      <c r="D5051" s="72">
        <f>Agua!M5053</f>
        <v>0</v>
      </c>
      <c r="E5051" s="72">
        <f t="shared" si="1186"/>
        <v>0</v>
      </c>
      <c r="F5051" s="72">
        <f>Agua!P5053</f>
        <v>0</v>
      </c>
      <c r="G5051" s="72">
        <f t="shared" si="1187"/>
        <v>0</v>
      </c>
      <c r="H5051" s="72">
        <f>Agua!S5053</f>
        <v>0</v>
      </c>
      <c r="I5051" s="72">
        <f t="shared" si="1188"/>
        <v>0</v>
      </c>
      <c r="J5051" s="72">
        <f>Agua!V5053</f>
        <v>0</v>
      </c>
      <c r="K5051" s="72">
        <f t="shared" si="1189"/>
        <v>0</v>
      </c>
      <c r="L5051" s="72">
        <f>Agua!X5053</f>
        <v>0</v>
      </c>
      <c r="M5051" s="72">
        <f t="shared" si="1190"/>
        <v>0</v>
      </c>
      <c r="N5051" s="72">
        <f t="shared" si="1191"/>
        <v>0</v>
      </c>
      <c r="O5051" s="41">
        <f>'Gas y Electricidad'!F5054</f>
        <v>0</v>
      </c>
      <c r="P5051" s="49">
        <f t="shared" si="1192"/>
        <v>0</v>
      </c>
      <c r="Q5051" s="41">
        <f>'Gas y Electricidad'!J5054</f>
        <v>0</v>
      </c>
      <c r="R5051" s="49">
        <f t="shared" si="1193"/>
        <v>0</v>
      </c>
      <c r="S5051" s="41">
        <f>'Gas y Electricidad'!M5054</f>
        <v>0</v>
      </c>
      <c r="T5051" s="42" t="e">
        <f t="shared" si="1194"/>
        <v>#DIV/0!</v>
      </c>
      <c r="U5051" s="35">
        <f>'Gas y Electricidad'!Q5054</f>
        <v>0</v>
      </c>
      <c r="V5051" s="52">
        <f t="shared" si="1195"/>
        <v>0</v>
      </c>
      <c r="W5051" s="63"/>
      <c r="X5051" s="63"/>
      <c r="Y5051" s="63"/>
      <c r="Z5051" s="57">
        <f t="shared" si="1196"/>
        <v>0</v>
      </c>
      <c r="AA5051" s="59">
        <f t="shared" si="1197"/>
        <v>0</v>
      </c>
      <c r="AB5051" s="58">
        <f t="shared" si="1198"/>
        <v>0</v>
      </c>
      <c r="AC5051" s="61">
        <f t="shared" si="1199"/>
        <v>0</v>
      </c>
      <c r="AD5051" s="61">
        <f t="shared" si="1200"/>
        <v>0</v>
      </c>
    </row>
    <row r="5052" spans="1:30" x14ac:dyDescent="0.3">
      <c r="A5052" s="39" t="str">
        <f>IF(Agua!A5054&gt;0,Agua!A5054,"-")</f>
        <v>-</v>
      </c>
      <c r="B5052" s="40">
        <f>Agua!C5054</f>
        <v>0</v>
      </c>
      <c r="C5052" s="72">
        <f>Agua!J5054</f>
        <v>0</v>
      </c>
      <c r="D5052" s="72">
        <f>Agua!M5054</f>
        <v>0</v>
      </c>
      <c r="E5052" s="72">
        <f t="shared" si="1186"/>
        <v>0</v>
      </c>
      <c r="F5052" s="72">
        <f>Agua!P5054</f>
        <v>0</v>
      </c>
      <c r="G5052" s="72">
        <f t="shared" si="1187"/>
        <v>0</v>
      </c>
      <c r="H5052" s="72">
        <f>Agua!S5054</f>
        <v>0</v>
      </c>
      <c r="I5052" s="72">
        <f t="shared" si="1188"/>
        <v>0</v>
      </c>
      <c r="J5052" s="72">
        <f>Agua!V5054</f>
        <v>0</v>
      </c>
      <c r="K5052" s="72">
        <f t="shared" si="1189"/>
        <v>0</v>
      </c>
      <c r="L5052" s="72">
        <f>Agua!X5054</f>
        <v>0</v>
      </c>
      <c r="M5052" s="72">
        <f t="shared" si="1190"/>
        <v>0</v>
      </c>
      <c r="N5052" s="72">
        <f t="shared" si="1191"/>
        <v>0</v>
      </c>
      <c r="O5052" s="41">
        <f>'Gas y Electricidad'!F5055</f>
        <v>0</v>
      </c>
      <c r="P5052" s="49">
        <f t="shared" si="1192"/>
        <v>0</v>
      </c>
      <c r="Q5052" s="41">
        <f>'Gas y Electricidad'!J5055</f>
        <v>0</v>
      </c>
      <c r="R5052" s="49">
        <f t="shared" si="1193"/>
        <v>0</v>
      </c>
      <c r="S5052" s="41">
        <f>'Gas y Electricidad'!M5055</f>
        <v>0</v>
      </c>
      <c r="T5052" s="42" t="e">
        <f t="shared" si="1194"/>
        <v>#DIV/0!</v>
      </c>
      <c r="U5052" s="35">
        <f>'Gas y Electricidad'!Q5055</f>
        <v>0</v>
      </c>
      <c r="V5052" s="52">
        <f t="shared" si="1195"/>
        <v>0</v>
      </c>
      <c r="W5052" s="63"/>
      <c r="X5052" s="63"/>
      <c r="Y5052" s="63"/>
      <c r="Z5052" s="57">
        <f t="shared" si="1196"/>
        <v>0</v>
      </c>
      <c r="AA5052" s="59">
        <f t="shared" si="1197"/>
        <v>0</v>
      </c>
      <c r="AB5052" s="58">
        <f t="shared" si="1198"/>
        <v>0</v>
      </c>
      <c r="AC5052" s="61">
        <f t="shared" si="1199"/>
        <v>0</v>
      </c>
      <c r="AD5052" s="61">
        <f t="shared" si="1200"/>
        <v>0</v>
      </c>
    </row>
    <row r="5053" spans="1:30" x14ac:dyDescent="0.3">
      <c r="A5053" s="39" t="str">
        <f>IF(Agua!A5055&gt;0,Agua!A5055,"-")</f>
        <v>-</v>
      </c>
      <c r="B5053" s="40">
        <f>Agua!C5055</f>
        <v>0</v>
      </c>
      <c r="C5053" s="72">
        <f>Agua!J5055</f>
        <v>0</v>
      </c>
      <c r="D5053" s="72">
        <f>Agua!M5055</f>
        <v>0</v>
      </c>
      <c r="E5053" s="72">
        <f t="shared" si="1186"/>
        <v>0</v>
      </c>
      <c r="F5053" s="72">
        <f>Agua!P5055</f>
        <v>0</v>
      </c>
      <c r="G5053" s="72">
        <f t="shared" si="1187"/>
        <v>0</v>
      </c>
      <c r="H5053" s="72">
        <f>Agua!S5055</f>
        <v>0</v>
      </c>
      <c r="I5053" s="72">
        <f t="shared" si="1188"/>
        <v>0</v>
      </c>
      <c r="J5053" s="72">
        <f>Agua!V5055</f>
        <v>0</v>
      </c>
      <c r="K5053" s="72">
        <f t="shared" si="1189"/>
        <v>0</v>
      </c>
      <c r="L5053" s="72">
        <f>Agua!X5055</f>
        <v>0</v>
      </c>
      <c r="M5053" s="72">
        <f t="shared" si="1190"/>
        <v>0</v>
      </c>
      <c r="N5053" s="72">
        <f t="shared" si="1191"/>
        <v>0</v>
      </c>
      <c r="O5053" s="41">
        <f>'Gas y Electricidad'!F5056</f>
        <v>0</v>
      </c>
      <c r="P5053" s="49">
        <f t="shared" si="1192"/>
        <v>0</v>
      </c>
      <c r="Q5053" s="41">
        <f>'Gas y Electricidad'!J5056</f>
        <v>0</v>
      </c>
      <c r="R5053" s="49">
        <f t="shared" si="1193"/>
        <v>0</v>
      </c>
      <c r="S5053" s="41">
        <f>'Gas y Electricidad'!M5056</f>
        <v>0</v>
      </c>
      <c r="T5053" s="42" t="e">
        <f t="shared" si="1194"/>
        <v>#DIV/0!</v>
      </c>
      <c r="U5053" s="35">
        <f>'Gas y Electricidad'!Q5056</f>
        <v>0</v>
      </c>
      <c r="V5053" s="52">
        <f t="shared" si="1195"/>
        <v>0</v>
      </c>
      <c r="W5053" s="63"/>
      <c r="X5053" s="63"/>
      <c r="Y5053" s="63"/>
      <c r="Z5053" s="57">
        <f t="shared" si="1196"/>
        <v>0</v>
      </c>
      <c r="AA5053" s="59">
        <f t="shared" si="1197"/>
        <v>0</v>
      </c>
      <c r="AB5053" s="58">
        <f t="shared" si="1198"/>
        <v>0</v>
      </c>
      <c r="AC5053" s="61">
        <f t="shared" si="1199"/>
        <v>0</v>
      </c>
      <c r="AD5053" s="61">
        <f t="shared" si="1200"/>
        <v>0</v>
      </c>
    </row>
    <row r="5054" spans="1:30" x14ac:dyDescent="0.3">
      <c r="A5054" s="39" t="str">
        <f>IF(Agua!A5056&gt;0,Agua!A5056,"-")</f>
        <v>-</v>
      </c>
      <c r="B5054" s="40">
        <f>Agua!C5056</f>
        <v>0</v>
      </c>
      <c r="C5054" s="72">
        <f>Agua!J5056</f>
        <v>0</v>
      </c>
      <c r="D5054" s="72">
        <f>Agua!M5056</f>
        <v>0</v>
      </c>
      <c r="E5054" s="72">
        <f t="shared" si="1186"/>
        <v>0</v>
      </c>
      <c r="F5054" s="72">
        <f>Agua!P5056</f>
        <v>0</v>
      </c>
      <c r="G5054" s="72">
        <f t="shared" si="1187"/>
        <v>0</v>
      </c>
      <c r="H5054" s="72">
        <f>Agua!S5056</f>
        <v>0</v>
      </c>
      <c r="I5054" s="72">
        <f t="shared" si="1188"/>
        <v>0</v>
      </c>
      <c r="J5054" s="72">
        <f>Agua!V5056</f>
        <v>0</v>
      </c>
      <c r="K5054" s="72">
        <f t="shared" si="1189"/>
        <v>0</v>
      </c>
      <c r="L5054" s="72">
        <f>Agua!X5056</f>
        <v>0</v>
      </c>
      <c r="M5054" s="72">
        <f t="shared" si="1190"/>
        <v>0</v>
      </c>
      <c r="N5054" s="72">
        <f t="shared" si="1191"/>
        <v>0</v>
      </c>
      <c r="O5054" s="41">
        <f>'Gas y Electricidad'!F5057</f>
        <v>0</v>
      </c>
      <c r="P5054" s="49">
        <f t="shared" si="1192"/>
        <v>0</v>
      </c>
      <c r="Q5054" s="41">
        <f>'Gas y Electricidad'!J5057</f>
        <v>0</v>
      </c>
      <c r="R5054" s="49">
        <f t="shared" si="1193"/>
        <v>0</v>
      </c>
      <c r="S5054" s="41">
        <f>'Gas y Electricidad'!M5057</f>
        <v>0</v>
      </c>
      <c r="T5054" s="42" t="e">
        <f t="shared" si="1194"/>
        <v>#DIV/0!</v>
      </c>
      <c r="U5054" s="35">
        <f>'Gas y Electricidad'!Q5057</f>
        <v>0</v>
      </c>
      <c r="V5054" s="52">
        <f t="shared" si="1195"/>
        <v>0</v>
      </c>
      <c r="W5054" s="63"/>
      <c r="X5054" s="63"/>
      <c r="Y5054" s="63"/>
      <c r="Z5054" s="57">
        <f t="shared" si="1196"/>
        <v>0</v>
      </c>
      <c r="AA5054" s="59">
        <f t="shared" si="1197"/>
        <v>0</v>
      </c>
      <c r="AB5054" s="58">
        <f t="shared" si="1198"/>
        <v>0</v>
      </c>
      <c r="AC5054" s="61">
        <f t="shared" si="1199"/>
        <v>0</v>
      </c>
      <c r="AD5054" s="61">
        <f t="shared" si="1200"/>
        <v>0</v>
      </c>
    </row>
    <row r="5055" spans="1:30" x14ac:dyDescent="0.3">
      <c r="A5055" s="39" t="str">
        <f>IF(Agua!A5057&gt;0,Agua!A5057,"-")</f>
        <v>-</v>
      </c>
      <c r="B5055" s="40">
        <f>Agua!C5057</f>
        <v>0</v>
      </c>
      <c r="C5055" s="72">
        <f>Agua!J5057</f>
        <v>0</v>
      </c>
      <c r="D5055" s="72">
        <f>Agua!M5057</f>
        <v>0</v>
      </c>
      <c r="E5055" s="72">
        <f t="shared" si="1186"/>
        <v>0</v>
      </c>
      <c r="F5055" s="72">
        <f>Agua!P5057</f>
        <v>0</v>
      </c>
      <c r="G5055" s="72">
        <f t="shared" si="1187"/>
        <v>0</v>
      </c>
      <c r="H5055" s="72">
        <f>Agua!S5057</f>
        <v>0</v>
      </c>
      <c r="I5055" s="72">
        <f t="shared" si="1188"/>
        <v>0</v>
      </c>
      <c r="J5055" s="72">
        <f>Agua!V5057</f>
        <v>0</v>
      </c>
      <c r="K5055" s="72">
        <f t="shared" si="1189"/>
        <v>0</v>
      </c>
      <c r="L5055" s="72">
        <f>Agua!X5057</f>
        <v>0</v>
      </c>
      <c r="M5055" s="72">
        <f t="shared" si="1190"/>
        <v>0</v>
      </c>
      <c r="N5055" s="72">
        <f t="shared" si="1191"/>
        <v>0</v>
      </c>
      <c r="O5055" s="41">
        <f>'Gas y Electricidad'!F5058</f>
        <v>0</v>
      </c>
      <c r="P5055" s="49">
        <f t="shared" si="1192"/>
        <v>0</v>
      </c>
      <c r="Q5055" s="41">
        <f>'Gas y Electricidad'!J5058</f>
        <v>0</v>
      </c>
      <c r="R5055" s="49">
        <f t="shared" si="1193"/>
        <v>0</v>
      </c>
      <c r="S5055" s="41">
        <f>'Gas y Electricidad'!M5058</f>
        <v>0</v>
      </c>
      <c r="T5055" s="42" t="e">
        <f t="shared" si="1194"/>
        <v>#DIV/0!</v>
      </c>
      <c r="U5055" s="35">
        <f>'Gas y Electricidad'!Q5058</f>
        <v>0</v>
      </c>
      <c r="V5055" s="52">
        <f t="shared" si="1195"/>
        <v>0</v>
      </c>
      <c r="W5055" s="63"/>
      <c r="X5055" s="63"/>
      <c r="Y5055" s="63"/>
      <c r="Z5055" s="57">
        <f t="shared" si="1196"/>
        <v>0</v>
      </c>
      <c r="AA5055" s="59">
        <f t="shared" si="1197"/>
        <v>0</v>
      </c>
      <c r="AB5055" s="58">
        <f t="shared" si="1198"/>
        <v>0</v>
      </c>
      <c r="AC5055" s="61">
        <f t="shared" si="1199"/>
        <v>0</v>
      </c>
      <c r="AD5055" s="61">
        <f t="shared" si="1200"/>
        <v>0</v>
      </c>
    </row>
    <row r="5056" spans="1:30" x14ac:dyDescent="0.3">
      <c r="A5056" s="39" t="str">
        <f>IF(Agua!A5058&gt;0,Agua!A5058,"-")</f>
        <v>-</v>
      </c>
      <c r="B5056" s="40">
        <f>Agua!C5058</f>
        <v>0</v>
      </c>
      <c r="C5056" s="72">
        <f>Agua!J5058</f>
        <v>0</v>
      </c>
      <c r="D5056" s="72">
        <f>Agua!M5058</f>
        <v>0</v>
      </c>
      <c r="E5056" s="72">
        <f t="shared" si="1186"/>
        <v>0</v>
      </c>
      <c r="F5056" s="72">
        <f>Agua!P5058</f>
        <v>0</v>
      </c>
      <c r="G5056" s="72">
        <f t="shared" si="1187"/>
        <v>0</v>
      </c>
      <c r="H5056" s="72">
        <f>Agua!S5058</f>
        <v>0</v>
      </c>
      <c r="I5056" s="72">
        <f t="shared" si="1188"/>
        <v>0</v>
      </c>
      <c r="J5056" s="72">
        <f>Agua!V5058</f>
        <v>0</v>
      </c>
      <c r="K5056" s="72">
        <f t="shared" si="1189"/>
        <v>0</v>
      </c>
      <c r="L5056" s="72">
        <f>Agua!X5058</f>
        <v>0</v>
      </c>
      <c r="M5056" s="72">
        <f t="shared" si="1190"/>
        <v>0</v>
      </c>
      <c r="N5056" s="72">
        <f t="shared" si="1191"/>
        <v>0</v>
      </c>
      <c r="O5056" s="41">
        <f>'Gas y Electricidad'!F5059</f>
        <v>0</v>
      </c>
      <c r="P5056" s="49">
        <f t="shared" si="1192"/>
        <v>0</v>
      </c>
      <c r="Q5056" s="41">
        <f>'Gas y Electricidad'!J5059</f>
        <v>0</v>
      </c>
      <c r="R5056" s="49">
        <f t="shared" si="1193"/>
        <v>0</v>
      </c>
      <c r="S5056" s="41">
        <f>'Gas y Electricidad'!M5059</f>
        <v>0</v>
      </c>
      <c r="T5056" s="42" t="e">
        <f t="shared" si="1194"/>
        <v>#DIV/0!</v>
      </c>
      <c r="U5056" s="35">
        <f>'Gas y Electricidad'!Q5059</f>
        <v>0</v>
      </c>
      <c r="V5056" s="52">
        <f t="shared" si="1195"/>
        <v>0</v>
      </c>
      <c r="W5056" s="63"/>
      <c r="X5056" s="63"/>
      <c r="Y5056" s="63"/>
      <c r="Z5056" s="57">
        <f t="shared" si="1196"/>
        <v>0</v>
      </c>
      <c r="AA5056" s="59">
        <f t="shared" si="1197"/>
        <v>0</v>
      </c>
      <c r="AB5056" s="58">
        <f t="shared" si="1198"/>
        <v>0</v>
      </c>
      <c r="AC5056" s="61">
        <f t="shared" si="1199"/>
        <v>0</v>
      </c>
      <c r="AD5056" s="61">
        <f t="shared" si="1200"/>
        <v>0</v>
      </c>
    </row>
    <row r="5057" spans="1:30" x14ac:dyDescent="0.3">
      <c r="A5057" s="39" t="str">
        <f>IF(Agua!A5059&gt;0,Agua!A5059,"-")</f>
        <v>-</v>
      </c>
      <c r="B5057" s="40">
        <f>Agua!C5059</f>
        <v>0</v>
      </c>
      <c r="C5057" s="72">
        <f>Agua!J5059</f>
        <v>0</v>
      </c>
      <c r="D5057" s="72">
        <f>Agua!M5059</f>
        <v>0</v>
      </c>
      <c r="E5057" s="72">
        <f t="shared" si="1186"/>
        <v>0</v>
      </c>
      <c r="F5057" s="72">
        <f>Agua!P5059</f>
        <v>0</v>
      </c>
      <c r="G5057" s="72">
        <f t="shared" si="1187"/>
        <v>0</v>
      </c>
      <c r="H5057" s="72">
        <f>Agua!S5059</f>
        <v>0</v>
      </c>
      <c r="I5057" s="72">
        <f t="shared" si="1188"/>
        <v>0</v>
      </c>
      <c r="J5057" s="72">
        <f>Agua!V5059</f>
        <v>0</v>
      </c>
      <c r="K5057" s="72">
        <f t="shared" si="1189"/>
        <v>0</v>
      </c>
      <c r="L5057" s="72">
        <f>Agua!X5059</f>
        <v>0</v>
      </c>
      <c r="M5057" s="72">
        <f t="shared" si="1190"/>
        <v>0</v>
      </c>
      <c r="N5057" s="72">
        <f t="shared" si="1191"/>
        <v>0</v>
      </c>
      <c r="O5057" s="41">
        <f>'Gas y Electricidad'!F5060</f>
        <v>0</v>
      </c>
      <c r="P5057" s="49">
        <f t="shared" si="1192"/>
        <v>0</v>
      </c>
      <c r="Q5057" s="41">
        <f>'Gas y Electricidad'!J5060</f>
        <v>0</v>
      </c>
      <c r="R5057" s="49">
        <f t="shared" si="1193"/>
        <v>0</v>
      </c>
      <c r="S5057" s="41">
        <f>'Gas y Electricidad'!M5060</f>
        <v>0</v>
      </c>
      <c r="T5057" s="42" t="e">
        <f t="shared" si="1194"/>
        <v>#DIV/0!</v>
      </c>
      <c r="U5057" s="35">
        <f>'Gas y Electricidad'!Q5060</f>
        <v>0</v>
      </c>
      <c r="V5057" s="52">
        <f t="shared" si="1195"/>
        <v>0</v>
      </c>
      <c r="W5057" s="63"/>
      <c r="X5057" s="63"/>
      <c r="Y5057" s="63"/>
      <c r="Z5057" s="57">
        <f t="shared" si="1196"/>
        <v>0</v>
      </c>
      <c r="AA5057" s="59">
        <f t="shared" si="1197"/>
        <v>0</v>
      </c>
      <c r="AB5057" s="58">
        <f t="shared" si="1198"/>
        <v>0</v>
      </c>
      <c r="AC5057" s="61">
        <f t="shared" si="1199"/>
        <v>0</v>
      </c>
      <c r="AD5057" s="61">
        <f t="shared" si="1200"/>
        <v>0</v>
      </c>
    </row>
    <row r="5058" spans="1:30" x14ac:dyDescent="0.3">
      <c r="A5058" s="39" t="str">
        <f>IF(Agua!A5060&gt;0,Agua!A5060,"-")</f>
        <v>-</v>
      </c>
      <c r="B5058" s="40">
        <f>Agua!C5060</f>
        <v>0</v>
      </c>
      <c r="C5058" s="72">
        <f>Agua!J5060</f>
        <v>0</v>
      </c>
      <c r="D5058" s="72">
        <f>Agua!M5060</f>
        <v>0</v>
      </c>
      <c r="E5058" s="72">
        <f t="shared" si="1186"/>
        <v>0</v>
      </c>
      <c r="F5058" s="72">
        <f>Agua!P5060</f>
        <v>0</v>
      </c>
      <c r="G5058" s="72">
        <f t="shared" si="1187"/>
        <v>0</v>
      </c>
      <c r="H5058" s="72">
        <f>Agua!S5060</f>
        <v>0</v>
      </c>
      <c r="I5058" s="72">
        <f t="shared" si="1188"/>
        <v>0</v>
      </c>
      <c r="J5058" s="72">
        <f>Agua!V5060</f>
        <v>0</v>
      </c>
      <c r="K5058" s="72">
        <f t="shared" si="1189"/>
        <v>0</v>
      </c>
      <c r="L5058" s="72">
        <f>Agua!X5060</f>
        <v>0</v>
      </c>
      <c r="M5058" s="72">
        <f t="shared" si="1190"/>
        <v>0</v>
      </c>
      <c r="N5058" s="72">
        <f t="shared" si="1191"/>
        <v>0</v>
      </c>
      <c r="O5058" s="41">
        <f>'Gas y Electricidad'!F5061</f>
        <v>0</v>
      </c>
      <c r="P5058" s="49">
        <f t="shared" si="1192"/>
        <v>0</v>
      </c>
      <c r="Q5058" s="41">
        <f>'Gas y Electricidad'!J5061</f>
        <v>0</v>
      </c>
      <c r="R5058" s="49">
        <f t="shared" si="1193"/>
        <v>0</v>
      </c>
      <c r="S5058" s="41">
        <f>'Gas y Electricidad'!M5061</f>
        <v>0</v>
      </c>
      <c r="T5058" s="42" t="e">
        <f t="shared" si="1194"/>
        <v>#DIV/0!</v>
      </c>
      <c r="U5058" s="35">
        <f>'Gas y Electricidad'!Q5061</f>
        <v>0</v>
      </c>
      <c r="V5058" s="52">
        <f t="shared" si="1195"/>
        <v>0</v>
      </c>
      <c r="W5058" s="63"/>
      <c r="X5058" s="63"/>
      <c r="Y5058" s="63"/>
      <c r="Z5058" s="57">
        <f t="shared" si="1196"/>
        <v>0</v>
      </c>
      <c r="AA5058" s="59">
        <f t="shared" si="1197"/>
        <v>0</v>
      </c>
      <c r="AB5058" s="58">
        <f t="shared" si="1198"/>
        <v>0</v>
      </c>
      <c r="AC5058" s="61">
        <f t="shared" si="1199"/>
        <v>0</v>
      </c>
      <c r="AD5058" s="61">
        <f t="shared" si="1200"/>
        <v>0</v>
      </c>
    </row>
    <row r="5059" spans="1:30" x14ac:dyDescent="0.3">
      <c r="A5059" s="39" t="str">
        <f>IF(Agua!A5061&gt;0,Agua!A5061,"-")</f>
        <v>-</v>
      </c>
      <c r="B5059" s="40">
        <f>Agua!C5061</f>
        <v>0</v>
      </c>
      <c r="C5059" s="72">
        <f>Agua!J5061</f>
        <v>0</v>
      </c>
      <c r="D5059" s="72">
        <f>Agua!M5061</f>
        <v>0</v>
      </c>
      <c r="E5059" s="72">
        <f t="shared" si="1186"/>
        <v>0</v>
      </c>
      <c r="F5059" s="72">
        <f>Agua!P5061</f>
        <v>0</v>
      </c>
      <c r="G5059" s="72">
        <f t="shared" si="1187"/>
        <v>0</v>
      </c>
      <c r="H5059" s="72">
        <f>Agua!S5061</f>
        <v>0</v>
      </c>
      <c r="I5059" s="72">
        <f t="shared" si="1188"/>
        <v>0</v>
      </c>
      <c r="J5059" s="72">
        <f>Agua!V5061</f>
        <v>0</v>
      </c>
      <c r="K5059" s="72">
        <f t="shared" si="1189"/>
        <v>0</v>
      </c>
      <c r="L5059" s="72">
        <f>Agua!X5061</f>
        <v>0</v>
      </c>
      <c r="M5059" s="72">
        <f t="shared" si="1190"/>
        <v>0</v>
      </c>
      <c r="N5059" s="72">
        <f t="shared" si="1191"/>
        <v>0</v>
      </c>
      <c r="O5059" s="41">
        <f>'Gas y Electricidad'!F5062</f>
        <v>0</v>
      </c>
      <c r="P5059" s="49">
        <f t="shared" si="1192"/>
        <v>0</v>
      </c>
      <c r="Q5059" s="41">
        <f>'Gas y Electricidad'!J5062</f>
        <v>0</v>
      </c>
      <c r="R5059" s="49">
        <f t="shared" si="1193"/>
        <v>0</v>
      </c>
      <c r="S5059" s="41">
        <f>'Gas y Electricidad'!M5062</f>
        <v>0</v>
      </c>
      <c r="T5059" s="42" t="e">
        <f t="shared" si="1194"/>
        <v>#DIV/0!</v>
      </c>
      <c r="U5059" s="35">
        <f>'Gas y Electricidad'!Q5062</f>
        <v>0</v>
      </c>
      <c r="V5059" s="52">
        <f t="shared" si="1195"/>
        <v>0</v>
      </c>
      <c r="W5059" s="63"/>
      <c r="X5059" s="63"/>
      <c r="Y5059" s="63"/>
      <c r="Z5059" s="57">
        <f t="shared" si="1196"/>
        <v>0</v>
      </c>
      <c r="AA5059" s="59">
        <f t="shared" si="1197"/>
        <v>0</v>
      </c>
      <c r="AB5059" s="58">
        <f t="shared" si="1198"/>
        <v>0</v>
      </c>
      <c r="AC5059" s="61">
        <f t="shared" si="1199"/>
        <v>0</v>
      </c>
      <c r="AD5059" s="61">
        <f t="shared" si="1200"/>
        <v>0</v>
      </c>
    </row>
    <row r="5060" spans="1:30" x14ac:dyDescent="0.3">
      <c r="A5060" s="39" t="str">
        <f>IF(Agua!A5062&gt;0,Agua!A5062,"-")</f>
        <v>-</v>
      </c>
      <c r="B5060" s="40">
        <f>Agua!C5062</f>
        <v>0</v>
      </c>
      <c r="C5060" s="72">
        <f>Agua!J5062</f>
        <v>0</v>
      </c>
      <c r="D5060" s="72">
        <f>Agua!M5062</f>
        <v>0</v>
      </c>
      <c r="E5060" s="72">
        <f t="shared" si="1186"/>
        <v>0</v>
      </c>
      <c r="F5060" s="72">
        <f>Agua!P5062</f>
        <v>0</v>
      </c>
      <c r="G5060" s="72">
        <f t="shared" si="1187"/>
        <v>0</v>
      </c>
      <c r="H5060" s="72">
        <f>Agua!S5062</f>
        <v>0</v>
      </c>
      <c r="I5060" s="72">
        <f t="shared" si="1188"/>
        <v>0</v>
      </c>
      <c r="J5060" s="72">
        <f>Agua!V5062</f>
        <v>0</v>
      </c>
      <c r="K5060" s="72">
        <f t="shared" si="1189"/>
        <v>0</v>
      </c>
      <c r="L5060" s="72">
        <f>Agua!X5062</f>
        <v>0</v>
      </c>
      <c r="M5060" s="72">
        <f t="shared" si="1190"/>
        <v>0</v>
      </c>
      <c r="N5060" s="72">
        <f t="shared" si="1191"/>
        <v>0</v>
      </c>
      <c r="O5060" s="41">
        <f>'Gas y Electricidad'!F5063</f>
        <v>0</v>
      </c>
      <c r="P5060" s="49">
        <f t="shared" si="1192"/>
        <v>0</v>
      </c>
      <c r="Q5060" s="41">
        <f>'Gas y Electricidad'!J5063</f>
        <v>0</v>
      </c>
      <c r="R5060" s="49">
        <f t="shared" si="1193"/>
        <v>0</v>
      </c>
      <c r="S5060" s="41">
        <f>'Gas y Electricidad'!M5063</f>
        <v>0</v>
      </c>
      <c r="T5060" s="42" t="e">
        <f t="shared" si="1194"/>
        <v>#DIV/0!</v>
      </c>
      <c r="U5060" s="35">
        <f>'Gas y Electricidad'!Q5063</f>
        <v>0</v>
      </c>
      <c r="V5060" s="52">
        <f t="shared" si="1195"/>
        <v>0</v>
      </c>
      <c r="W5060" s="63"/>
      <c r="X5060" s="63"/>
      <c r="Y5060" s="63"/>
      <c r="Z5060" s="57">
        <f t="shared" si="1196"/>
        <v>0</v>
      </c>
      <c r="AA5060" s="59">
        <f t="shared" si="1197"/>
        <v>0</v>
      </c>
      <c r="AB5060" s="58">
        <f t="shared" si="1198"/>
        <v>0</v>
      </c>
      <c r="AC5060" s="61">
        <f t="shared" si="1199"/>
        <v>0</v>
      </c>
      <c r="AD5060" s="61">
        <f t="shared" si="1200"/>
        <v>0</v>
      </c>
    </row>
    <row r="5061" spans="1:30" x14ac:dyDescent="0.3">
      <c r="A5061" s="39" t="str">
        <f>IF(Agua!A5063&gt;0,Agua!A5063,"-")</f>
        <v>-</v>
      </c>
      <c r="B5061" s="40">
        <f>Agua!C5063</f>
        <v>0</v>
      </c>
      <c r="C5061" s="72">
        <f>Agua!J5063</f>
        <v>0</v>
      </c>
      <c r="D5061" s="72">
        <f>Agua!M5063</f>
        <v>0</v>
      </c>
      <c r="E5061" s="72">
        <f t="shared" si="1186"/>
        <v>0</v>
      </c>
      <c r="F5061" s="72">
        <f>Agua!P5063</f>
        <v>0</v>
      </c>
      <c r="G5061" s="72">
        <f t="shared" si="1187"/>
        <v>0</v>
      </c>
      <c r="H5061" s="72">
        <f>Agua!S5063</f>
        <v>0</v>
      </c>
      <c r="I5061" s="72">
        <f t="shared" si="1188"/>
        <v>0</v>
      </c>
      <c r="J5061" s="72">
        <f>Agua!V5063</f>
        <v>0</v>
      </c>
      <c r="K5061" s="72">
        <f t="shared" si="1189"/>
        <v>0</v>
      </c>
      <c r="L5061" s="72">
        <f>Agua!X5063</f>
        <v>0</v>
      </c>
      <c r="M5061" s="72">
        <f t="shared" si="1190"/>
        <v>0</v>
      </c>
      <c r="N5061" s="72">
        <f t="shared" si="1191"/>
        <v>0</v>
      </c>
      <c r="O5061" s="41">
        <f>'Gas y Electricidad'!F5064</f>
        <v>0</v>
      </c>
      <c r="P5061" s="49">
        <f t="shared" si="1192"/>
        <v>0</v>
      </c>
      <c r="Q5061" s="41">
        <f>'Gas y Electricidad'!J5064</f>
        <v>0</v>
      </c>
      <c r="R5061" s="49">
        <f t="shared" si="1193"/>
        <v>0</v>
      </c>
      <c r="S5061" s="41">
        <f>'Gas y Electricidad'!M5064</f>
        <v>0</v>
      </c>
      <c r="T5061" s="42" t="e">
        <f t="shared" si="1194"/>
        <v>#DIV/0!</v>
      </c>
      <c r="U5061" s="35">
        <f>'Gas y Electricidad'!Q5064</f>
        <v>0</v>
      </c>
      <c r="V5061" s="52">
        <f t="shared" si="1195"/>
        <v>0</v>
      </c>
      <c r="W5061" s="63"/>
      <c r="X5061" s="63"/>
      <c r="Y5061" s="63"/>
      <c r="Z5061" s="57">
        <f t="shared" si="1196"/>
        <v>0</v>
      </c>
      <c r="AA5061" s="59">
        <f t="shared" si="1197"/>
        <v>0</v>
      </c>
      <c r="AB5061" s="58">
        <f t="shared" si="1198"/>
        <v>0</v>
      </c>
      <c r="AC5061" s="61">
        <f t="shared" si="1199"/>
        <v>0</v>
      </c>
      <c r="AD5061" s="61">
        <f t="shared" si="1200"/>
        <v>0</v>
      </c>
    </row>
    <row r="5062" spans="1:30" x14ac:dyDescent="0.3">
      <c r="A5062" s="39" t="str">
        <f>IF(Agua!A5064&gt;0,Agua!A5064,"-")</f>
        <v>-</v>
      </c>
      <c r="B5062" s="40">
        <f>Agua!C5064</f>
        <v>0</v>
      </c>
      <c r="C5062" s="72">
        <f>Agua!J5064</f>
        <v>0</v>
      </c>
      <c r="D5062" s="72">
        <f>Agua!M5064</f>
        <v>0</v>
      </c>
      <c r="E5062" s="72">
        <f t="shared" si="1186"/>
        <v>0</v>
      </c>
      <c r="F5062" s="72">
        <f>Agua!P5064</f>
        <v>0</v>
      </c>
      <c r="G5062" s="72">
        <f t="shared" si="1187"/>
        <v>0</v>
      </c>
      <c r="H5062" s="72">
        <f>Agua!S5064</f>
        <v>0</v>
      </c>
      <c r="I5062" s="72">
        <f t="shared" si="1188"/>
        <v>0</v>
      </c>
      <c r="J5062" s="72">
        <f>Agua!V5064</f>
        <v>0</v>
      </c>
      <c r="K5062" s="72">
        <f t="shared" si="1189"/>
        <v>0</v>
      </c>
      <c r="L5062" s="72">
        <f>Agua!X5064</f>
        <v>0</v>
      </c>
      <c r="M5062" s="72">
        <f t="shared" si="1190"/>
        <v>0</v>
      </c>
      <c r="N5062" s="72">
        <f t="shared" si="1191"/>
        <v>0</v>
      </c>
      <c r="O5062" s="41">
        <f>'Gas y Electricidad'!F5065</f>
        <v>0</v>
      </c>
      <c r="P5062" s="49">
        <f t="shared" si="1192"/>
        <v>0</v>
      </c>
      <c r="Q5062" s="41">
        <f>'Gas y Electricidad'!J5065</f>
        <v>0</v>
      </c>
      <c r="R5062" s="49">
        <f t="shared" si="1193"/>
        <v>0</v>
      </c>
      <c r="S5062" s="41">
        <f>'Gas y Electricidad'!M5065</f>
        <v>0</v>
      </c>
      <c r="T5062" s="42" t="e">
        <f t="shared" si="1194"/>
        <v>#DIV/0!</v>
      </c>
      <c r="U5062" s="35">
        <f>'Gas y Electricidad'!Q5065</f>
        <v>0</v>
      </c>
      <c r="V5062" s="52">
        <f t="shared" si="1195"/>
        <v>0</v>
      </c>
      <c r="W5062" s="63"/>
      <c r="X5062" s="63"/>
      <c r="Y5062" s="63"/>
      <c r="Z5062" s="57">
        <f t="shared" si="1196"/>
        <v>0</v>
      </c>
      <c r="AA5062" s="59">
        <f t="shared" si="1197"/>
        <v>0</v>
      </c>
      <c r="AB5062" s="58">
        <f t="shared" si="1198"/>
        <v>0</v>
      </c>
      <c r="AC5062" s="61">
        <f t="shared" si="1199"/>
        <v>0</v>
      </c>
      <c r="AD5062" s="61">
        <f t="shared" si="1200"/>
        <v>0</v>
      </c>
    </row>
    <row r="5063" spans="1:30" x14ac:dyDescent="0.3">
      <c r="A5063" s="39" t="str">
        <f>IF(Agua!A5065&gt;0,Agua!A5065,"-")</f>
        <v>-</v>
      </c>
      <c r="B5063" s="40">
        <f>Agua!C5065</f>
        <v>0</v>
      </c>
      <c r="C5063" s="72">
        <f>Agua!J5065</f>
        <v>0</v>
      </c>
      <c r="D5063" s="72">
        <f>Agua!M5065</f>
        <v>0</v>
      </c>
      <c r="E5063" s="72">
        <f t="shared" si="1186"/>
        <v>0</v>
      </c>
      <c r="F5063" s="72">
        <f>Agua!P5065</f>
        <v>0</v>
      </c>
      <c r="G5063" s="72">
        <f t="shared" si="1187"/>
        <v>0</v>
      </c>
      <c r="H5063" s="72">
        <f>Agua!S5065</f>
        <v>0</v>
      </c>
      <c r="I5063" s="72">
        <f t="shared" si="1188"/>
        <v>0</v>
      </c>
      <c r="J5063" s="72">
        <f>Agua!V5065</f>
        <v>0</v>
      </c>
      <c r="K5063" s="72">
        <f t="shared" si="1189"/>
        <v>0</v>
      </c>
      <c r="L5063" s="72">
        <f>Agua!X5065</f>
        <v>0</v>
      </c>
      <c r="M5063" s="72">
        <f t="shared" si="1190"/>
        <v>0</v>
      </c>
      <c r="N5063" s="72">
        <f t="shared" si="1191"/>
        <v>0</v>
      </c>
      <c r="O5063" s="41">
        <f>'Gas y Electricidad'!F5066</f>
        <v>0</v>
      </c>
      <c r="P5063" s="49">
        <f t="shared" si="1192"/>
        <v>0</v>
      </c>
      <c r="Q5063" s="41">
        <f>'Gas y Electricidad'!J5066</f>
        <v>0</v>
      </c>
      <c r="R5063" s="49">
        <f t="shared" si="1193"/>
        <v>0</v>
      </c>
      <c r="S5063" s="41">
        <f>'Gas y Electricidad'!M5066</f>
        <v>0</v>
      </c>
      <c r="T5063" s="42" t="e">
        <f t="shared" si="1194"/>
        <v>#DIV/0!</v>
      </c>
      <c r="U5063" s="35">
        <f>'Gas y Electricidad'!Q5066</f>
        <v>0</v>
      </c>
      <c r="V5063" s="52">
        <f t="shared" si="1195"/>
        <v>0</v>
      </c>
      <c r="W5063" s="63"/>
      <c r="X5063" s="63"/>
      <c r="Y5063" s="63"/>
      <c r="Z5063" s="57">
        <f t="shared" si="1196"/>
        <v>0</v>
      </c>
      <c r="AA5063" s="59">
        <f t="shared" si="1197"/>
        <v>0</v>
      </c>
      <c r="AB5063" s="58">
        <f t="shared" si="1198"/>
        <v>0</v>
      </c>
      <c r="AC5063" s="61">
        <f t="shared" si="1199"/>
        <v>0</v>
      </c>
      <c r="AD5063" s="61">
        <f t="shared" si="1200"/>
        <v>0</v>
      </c>
    </row>
    <row r="5064" spans="1:30" x14ac:dyDescent="0.3">
      <c r="A5064" s="39" t="str">
        <f>IF(Agua!A5066&gt;0,Agua!A5066,"-")</f>
        <v>-</v>
      </c>
      <c r="B5064" s="40">
        <f>Agua!C5066</f>
        <v>0</v>
      </c>
      <c r="C5064" s="72">
        <f>Agua!J5066</f>
        <v>0</v>
      </c>
      <c r="D5064" s="72">
        <f>Agua!M5066</f>
        <v>0</v>
      </c>
      <c r="E5064" s="72">
        <f t="shared" si="1186"/>
        <v>0</v>
      </c>
      <c r="F5064" s="72">
        <f>Agua!P5066</f>
        <v>0</v>
      </c>
      <c r="G5064" s="72">
        <f t="shared" si="1187"/>
        <v>0</v>
      </c>
      <c r="H5064" s="72">
        <f>Agua!S5066</f>
        <v>0</v>
      </c>
      <c r="I5064" s="72">
        <f t="shared" si="1188"/>
        <v>0</v>
      </c>
      <c r="J5064" s="72">
        <f>Agua!V5066</f>
        <v>0</v>
      </c>
      <c r="K5064" s="72">
        <f t="shared" si="1189"/>
        <v>0</v>
      </c>
      <c r="L5064" s="72">
        <f>Agua!X5066</f>
        <v>0</v>
      </c>
      <c r="M5064" s="72">
        <f t="shared" si="1190"/>
        <v>0</v>
      </c>
      <c r="N5064" s="72">
        <f t="shared" si="1191"/>
        <v>0</v>
      </c>
      <c r="O5064" s="41">
        <f>'Gas y Electricidad'!F5067</f>
        <v>0</v>
      </c>
      <c r="P5064" s="49">
        <f t="shared" si="1192"/>
        <v>0</v>
      </c>
      <c r="Q5064" s="41">
        <f>'Gas y Electricidad'!J5067</f>
        <v>0</v>
      </c>
      <c r="R5064" s="49">
        <f t="shared" si="1193"/>
        <v>0</v>
      </c>
      <c r="S5064" s="41">
        <f>'Gas y Electricidad'!M5067</f>
        <v>0</v>
      </c>
      <c r="T5064" s="42" t="e">
        <f t="shared" si="1194"/>
        <v>#DIV/0!</v>
      </c>
      <c r="U5064" s="35">
        <f>'Gas y Electricidad'!Q5067</f>
        <v>0</v>
      </c>
      <c r="V5064" s="52">
        <f t="shared" si="1195"/>
        <v>0</v>
      </c>
      <c r="W5064" s="63"/>
      <c r="X5064" s="63"/>
      <c r="Y5064" s="63"/>
      <c r="Z5064" s="57">
        <f t="shared" si="1196"/>
        <v>0</v>
      </c>
      <c r="AA5064" s="59">
        <f t="shared" si="1197"/>
        <v>0</v>
      </c>
      <c r="AB5064" s="58">
        <f t="shared" si="1198"/>
        <v>0</v>
      </c>
      <c r="AC5064" s="61">
        <f t="shared" si="1199"/>
        <v>0</v>
      </c>
      <c r="AD5064" s="61">
        <f t="shared" si="1200"/>
        <v>0</v>
      </c>
    </row>
    <row r="5065" spans="1:30" x14ac:dyDescent="0.3">
      <c r="A5065" s="39" t="str">
        <f>IF(Agua!A5067&gt;0,Agua!A5067,"-")</f>
        <v>-</v>
      </c>
      <c r="B5065" s="40">
        <f>Agua!C5067</f>
        <v>0</v>
      </c>
      <c r="C5065" s="72">
        <f>Agua!J5067</f>
        <v>0</v>
      </c>
      <c r="D5065" s="72">
        <f>Agua!M5067</f>
        <v>0</v>
      </c>
      <c r="E5065" s="72">
        <f t="shared" si="1186"/>
        <v>0</v>
      </c>
      <c r="F5065" s="72">
        <f>Agua!P5067</f>
        <v>0</v>
      </c>
      <c r="G5065" s="72">
        <f t="shared" si="1187"/>
        <v>0</v>
      </c>
      <c r="H5065" s="72">
        <f>Agua!S5067</f>
        <v>0</v>
      </c>
      <c r="I5065" s="72">
        <f t="shared" si="1188"/>
        <v>0</v>
      </c>
      <c r="J5065" s="72">
        <f>Agua!V5067</f>
        <v>0</v>
      </c>
      <c r="K5065" s="72">
        <f t="shared" si="1189"/>
        <v>0</v>
      </c>
      <c r="L5065" s="72">
        <f>Agua!X5067</f>
        <v>0</v>
      </c>
      <c r="M5065" s="72">
        <f t="shared" si="1190"/>
        <v>0</v>
      </c>
      <c r="N5065" s="72">
        <f t="shared" si="1191"/>
        <v>0</v>
      </c>
      <c r="O5065" s="41">
        <f>'Gas y Electricidad'!F5068</f>
        <v>0</v>
      </c>
      <c r="P5065" s="49">
        <f t="shared" si="1192"/>
        <v>0</v>
      </c>
      <c r="Q5065" s="41">
        <f>'Gas y Electricidad'!J5068</f>
        <v>0</v>
      </c>
      <c r="R5065" s="49">
        <f t="shared" si="1193"/>
        <v>0</v>
      </c>
      <c r="S5065" s="41">
        <f>'Gas y Electricidad'!M5068</f>
        <v>0</v>
      </c>
      <c r="T5065" s="42" t="e">
        <f t="shared" si="1194"/>
        <v>#DIV/0!</v>
      </c>
      <c r="U5065" s="35">
        <f>'Gas y Electricidad'!Q5068</f>
        <v>0</v>
      </c>
      <c r="V5065" s="52">
        <f t="shared" si="1195"/>
        <v>0</v>
      </c>
      <c r="W5065" s="63"/>
      <c r="X5065" s="63"/>
      <c r="Y5065" s="63"/>
      <c r="Z5065" s="57">
        <f t="shared" si="1196"/>
        <v>0</v>
      </c>
      <c r="AA5065" s="59">
        <f t="shared" si="1197"/>
        <v>0</v>
      </c>
      <c r="AB5065" s="58">
        <f t="shared" si="1198"/>
        <v>0</v>
      </c>
      <c r="AC5065" s="61">
        <f t="shared" si="1199"/>
        <v>0</v>
      </c>
      <c r="AD5065" s="61">
        <f t="shared" si="1200"/>
        <v>0</v>
      </c>
    </row>
    <row r="5066" spans="1:30" x14ac:dyDescent="0.3">
      <c r="A5066" s="39" t="str">
        <f>IF(Agua!A5068&gt;0,Agua!A5068,"-")</f>
        <v>-</v>
      </c>
      <c r="B5066" s="40">
        <f>Agua!C5068</f>
        <v>0</v>
      </c>
      <c r="C5066" s="72">
        <f>Agua!J5068</f>
        <v>0</v>
      </c>
      <c r="D5066" s="72">
        <f>Agua!M5068</f>
        <v>0</v>
      </c>
      <c r="E5066" s="72">
        <f t="shared" si="1186"/>
        <v>0</v>
      </c>
      <c r="F5066" s="72">
        <f>Agua!P5068</f>
        <v>0</v>
      </c>
      <c r="G5066" s="72">
        <f t="shared" si="1187"/>
        <v>0</v>
      </c>
      <c r="H5066" s="72">
        <f>Agua!S5068</f>
        <v>0</v>
      </c>
      <c r="I5066" s="72">
        <f t="shared" si="1188"/>
        <v>0</v>
      </c>
      <c r="J5066" s="72">
        <f>Agua!V5068</f>
        <v>0</v>
      </c>
      <c r="K5066" s="72">
        <f t="shared" si="1189"/>
        <v>0</v>
      </c>
      <c r="L5066" s="72">
        <f>Agua!X5068</f>
        <v>0</v>
      </c>
      <c r="M5066" s="72">
        <f t="shared" si="1190"/>
        <v>0</v>
      </c>
      <c r="N5066" s="72">
        <f t="shared" si="1191"/>
        <v>0</v>
      </c>
      <c r="O5066" s="41">
        <f>'Gas y Electricidad'!F5069</f>
        <v>0</v>
      </c>
      <c r="P5066" s="49">
        <f t="shared" si="1192"/>
        <v>0</v>
      </c>
      <c r="Q5066" s="41">
        <f>'Gas y Electricidad'!J5069</f>
        <v>0</v>
      </c>
      <c r="R5066" s="49">
        <f t="shared" si="1193"/>
        <v>0</v>
      </c>
      <c r="S5066" s="41">
        <f>'Gas y Electricidad'!M5069</f>
        <v>0</v>
      </c>
      <c r="T5066" s="42" t="e">
        <f t="shared" si="1194"/>
        <v>#DIV/0!</v>
      </c>
      <c r="U5066" s="35">
        <f>'Gas y Electricidad'!Q5069</f>
        <v>0</v>
      </c>
      <c r="V5066" s="52">
        <f t="shared" si="1195"/>
        <v>0</v>
      </c>
      <c r="W5066" s="63"/>
      <c r="X5066" s="63"/>
      <c r="Y5066" s="63"/>
      <c r="Z5066" s="57">
        <f t="shared" si="1196"/>
        <v>0</v>
      </c>
      <c r="AA5066" s="59">
        <f t="shared" si="1197"/>
        <v>0</v>
      </c>
      <c r="AB5066" s="58">
        <f t="shared" si="1198"/>
        <v>0</v>
      </c>
      <c r="AC5066" s="61">
        <f t="shared" si="1199"/>
        <v>0</v>
      </c>
      <c r="AD5066" s="61">
        <f t="shared" si="1200"/>
        <v>0</v>
      </c>
    </row>
    <row r="5067" spans="1:30" x14ac:dyDescent="0.3">
      <c r="A5067" s="39" t="str">
        <f>IF(Agua!A5069&gt;0,Agua!A5069,"-")</f>
        <v>-</v>
      </c>
      <c r="B5067" s="40">
        <f>Agua!C5069</f>
        <v>0</v>
      </c>
      <c r="C5067" s="72">
        <f>Agua!J5069</f>
        <v>0</v>
      </c>
      <c r="D5067" s="72">
        <f>Agua!M5069</f>
        <v>0</v>
      </c>
      <c r="E5067" s="72">
        <f t="shared" si="1186"/>
        <v>0</v>
      </c>
      <c r="F5067" s="72">
        <f>Agua!P5069</f>
        <v>0</v>
      </c>
      <c r="G5067" s="72">
        <f t="shared" si="1187"/>
        <v>0</v>
      </c>
      <c r="H5067" s="72">
        <f>Agua!S5069</f>
        <v>0</v>
      </c>
      <c r="I5067" s="72">
        <f t="shared" si="1188"/>
        <v>0</v>
      </c>
      <c r="J5067" s="72">
        <f>Agua!V5069</f>
        <v>0</v>
      </c>
      <c r="K5067" s="72">
        <f t="shared" si="1189"/>
        <v>0</v>
      </c>
      <c r="L5067" s="72">
        <f>Agua!X5069</f>
        <v>0</v>
      </c>
      <c r="M5067" s="72">
        <f t="shared" si="1190"/>
        <v>0</v>
      </c>
      <c r="N5067" s="72">
        <f t="shared" si="1191"/>
        <v>0</v>
      </c>
      <c r="O5067" s="41">
        <f>'Gas y Electricidad'!F5070</f>
        <v>0</v>
      </c>
      <c r="P5067" s="49">
        <f t="shared" si="1192"/>
        <v>0</v>
      </c>
      <c r="Q5067" s="41">
        <f>'Gas y Electricidad'!J5070</f>
        <v>0</v>
      </c>
      <c r="R5067" s="49">
        <f t="shared" si="1193"/>
        <v>0</v>
      </c>
      <c r="S5067" s="41">
        <f>'Gas y Electricidad'!M5070</f>
        <v>0</v>
      </c>
      <c r="T5067" s="42" t="e">
        <f t="shared" si="1194"/>
        <v>#DIV/0!</v>
      </c>
      <c r="U5067" s="35">
        <f>'Gas y Electricidad'!Q5070</f>
        <v>0</v>
      </c>
      <c r="V5067" s="52">
        <f t="shared" si="1195"/>
        <v>0</v>
      </c>
      <c r="W5067" s="63"/>
      <c r="X5067" s="63"/>
      <c r="Y5067" s="63"/>
      <c r="Z5067" s="57">
        <f t="shared" si="1196"/>
        <v>0</v>
      </c>
      <c r="AA5067" s="59">
        <f t="shared" si="1197"/>
        <v>0</v>
      </c>
      <c r="AB5067" s="58">
        <f t="shared" si="1198"/>
        <v>0</v>
      </c>
      <c r="AC5067" s="61">
        <f t="shared" si="1199"/>
        <v>0</v>
      </c>
      <c r="AD5067" s="61">
        <f t="shared" si="1200"/>
        <v>0</v>
      </c>
    </row>
    <row r="5068" spans="1:30" x14ac:dyDescent="0.3">
      <c r="A5068" s="39" t="str">
        <f>IF(Agua!A5070&gt;0,Agua!A5070,"-")</f>
        <v>-</v>
      </c>
      <c r="B5068" s="40">
        <f>Agua!C5070</f>
        <v>0</v>
      </c>
      <c r="C5068" s="72">
        <f>Agua!J5070</f>
        <v>0</v>
      </c>
      <c r="D5068" s="72">
        <f>Agua!M5070</f>
        <v>0</v>
      </c>
      <c r="E5068" s="72">
        <f t="shared" si="1186"/>
        <v>0</v>
      </c>
      <c r="F5068" s="72">
        <f>Agua!P5070</f>
        <v>0</v>
      </c>
      <c r="G5068" s="72">
        <f t="shared" si="1187"/>
        <v>0</v>
      </c>
      <c r="H5068" s="72">
        <f>Agua!S5070</f>
        <v>0</v>
      </c>
      <c r="I5068" s="72">
        <f t="shared" si="1188"/>
        <v>0</v>
      </c>
      <c r="J5068" s="72">
        <f>Agua!V5070</f>
        <v>0</v>
      </c>
      <c r="K5068" s="72">
        <f t="shared" si="1189"/>
        <v>0</v>
      </c>
      <c r="L5068" s="72">
        <f>Agua!X5070</f>
        <v>0</v>
      </c>
      <c r="M5068" s="72">
        <f t="shared" si="1190"/>
        <v>0</v>
      </c>
      <c r="N5068" s="72">
        <f t="shared" si="1191"/>
        <v>0</v>
      </c>
      <c r="O5068" s="41">
        <f>'Gas y Electricidad'!F5071</f>
        <v>0</v>
      </c>
      <c r="P5068" s="49">
        <f t="shared" si="1192"/>
        <v>0</v>
      </c>
      <c r="Q5068" s="41">
        <f>'Gas y Electricidad'!J5071</f>
        <v>0</v>
      </c>
      <c r="R5068" s="49">
        <f t="shared" si="1193"/>
        <v>0</v>
      </c>
      <c r="S5068" s="41">
        <f>'Gas y Electricidad'!M5071</f>
        <v>0</v>
      </c>
      <c r="T5068" s="42" t="e">
        <f t="shared" si="1194"/>
        <v>#DIV/0!</v>
      </c>
      <c r="U5068" s="35">
        <f>'Gas y Electricidad'!Q5071</f>
        <v>0</v>
      </c>
      <c r="V5068" s="52">
        <f t="shared" si="1195"/>
        <v>0</v>
      </c>
      <c r="W5068" s="63"/>
      <c r="X5068" s="63"/>
      <c r="Y5068" s="63"/>
      <c r="Z5068" s="57">
        <f t="shared" si="1196"/>
        <v>0</v>
      </c>
      <c r="AA5068" s="59">
        <f t="shared" si="1197"/>
        <v>0</v>
      </c>
      <c r="AB5068" s="58">
        <f t="shared" si="1198"/>
        <v>0</v>
      </c>
      <c r="AC5068" s="61">
        <f t="shared" si="1199"/>
        <v>0</v>
      </c>
      <c r="AD5068" s="61">
        <f t="shared" si="1200"/>
        <v>0</v>
      </c>
    </row>
    <row r="5069" spans="1:30" x14ac:dyDescent="0.3">
      <c r="A5069" s="39" t="str">
        <f>IF(Agua!A5071&gt;0,Agua!A5071,"-")</f>
        <v>-</v>
      </c>
      <c r="B5069" s="40">
        <f>Agua!C5071</f>
        <v>0</v>
      </c>
      <c r="C5069" s="72">
        <f>Agua!J5071</f>
        <v>0</v>
      </c>
      <c r="D5069" s="72">
        <f>Agua!M5071</f>
        <v>0</v>
      </c>
      <c r="E5069" s="72">
        <f t="shared" si="1186"/>
        <v>0</v>
      </c>
      <c r="F5069" s="72">
        <f>Agua!P5071</f>
        <v>0</v>
      </c>
      <c r="G5069" s="72">
        <f t="shared" si="1187"/>
        <v>0</v>
      </c>
      <c r="H5069" s="72">
        <f>Agua!S5071</f>
        <v>0</v>
      </c>
      <c r="I5069" s="72">
        <f t="shared" si="1188"/>
        <v>0</v>
      </c>
      <c r="J5069" s="72">
        <f>Agua!V5071</f>
        <v>0</v>
      </c>
      <c r="K5069" s="72">
        <f t="shared" si="1189"/>
        <v>0</v>
      </c>
      <c r="L5069" s="72">
        <f>Agua!X5071</f>
        <v>0</v>
      </c>
      <c r="M5069" s="72">
        <f t="shared" si="1190"/>
        <v>0</v>
      </c>
      <c r="N5069" s="72">
        <f t="shared" si="1191"/>
        <v>0</v>
      </c>
      <c r="O5069" s="41">
        <f>'Gas y Electricidad'!F5072</f>
        <v>0</v>
      </c>
      <c r="P5069" s="49">
        <f t="shared" si="1192"/>
        <v>0</v>
      </c>
      <c r="Q5069" s="41">
        <f>'Gas y Electricidad'!J5072</f>
        <v>0</v>
      </c>
      <c r="R5069" s="49">
        <f t="shared" si="1193"/>
        <v>0</v>
      </c>
      <c r="S5069" s="41">
        <f>'Gas y Electricidad'!M5072</f>
        <v>0</v>
      </c>
      <c r="T5069" s="42" t="e">
        <f t="shared" si="1194"/>
        <v>#DIV/0!</v>
      </c>
      <c r="U5069" s="35">
        <f>'Gas y Electricidad'!Q5072</f>
        <v>0</v>
      </c>
      <c r="V5069" s="52">
        <f t="shared" si="1195"/>
        <v>0</v>
      </c>
      <c r="W5069" s="63"/>
      <c r="X5069" s="63"/>
      <c r="Y5069" s="63"/>
      <c r="Z5069" s="57">
        <f t="shared" si="1196"/>
        <v>0</v>
      </c>
      <c r="AA5069" s="59">
        <f t="shared" si="1197"/>
        <v>0</v>
      </c>
      <c r="AB5069" s="58">
        <f t="shared" si="1198"/>
        <v>0</v>
      </c>
      <c r="AC5069" s="61">
        <f t="shared" si="1199"/>
        <v>0</v>
      </c>
      <c r="AD5069" s="61">
        <f t="shared" si="1200"/>
        <v>0</v>
      </c>
    </row>
    <row r="5070" spans="1:30" x14ac:dyDescent="0.3">
      <c r="A5070" s="39" t="str">
        <f>IF(Agua!A5072&gt;0,Agua!A5072,"-")</f>
        <v>-</v>
      </c>
      <c r="B5070" s="40">
        <f>Agua!C5072</f>
        <v>0</v>
      </c>
      <c r="C5070" s="72">
        <f>Agua!J5072</f>
        <v>0</v>
      </c>
      <c r="D5070" s="72">
        <f>Agua!M5072</f>
        <v>0</v>
      </c>
      <c r="E5070" s="72">
        <f t="shared" si="1186"/>
        <v>0</v>
      </c>
      <c r="F5070" s="72">
        <f>Agua!P5072</f>
        <v>0</v>
      </c>
      <c r="G5070" s="72">
        <f t="shared" si="1187"/>
        <v>0</v>
      </c>
      <c r="H5070" s="72">
        <f>Agua!S5072</f>
        <v>0</v>
      </c>
      <c r="I5070" s="72">
        <f t="shared" si="1188"/>
        <v>0</v>
      </c>
      <c r="J5070" s="72">
        <f>Agua!V5072</f>
        <v>0</v>
      </c>
      <c r="K5070" s="72">
        <f t="shared" si="1189"/>
        <v>0</v>
      </c>
      <c r="L5070" s="72">
        <f>Agua!X5072</f>
        <v>0</v>
      </c>
      <c r="M5070" s="72">
        <f t="shared" si="1190"/>
        <v>0</v>
      </c>
      <c r="N5070" s="72">
        <f t="shared" si="1191"/>
        <v>0</v>
      </c>
      <c r="O5070" s="41">
        <f>'Gas y Electricidad'!F5073</f>
        <v>0</v>
      </c>
      <c r="P5070" s="49">
        <f t="shared" si="1192"/>
        <v>0</v>
      </c>
      <c r="Q5070" s="41">
        <f>'Gas y Electricidad'!J5073</f>
        <v>0</v>
      </c>
      <c r="R5070" s="49">
        <f t="shared" si="1193"/>
        <v>0</v>
      </c>
      <c r="S5070" s="41">
        <f>'Gas y Electricidad'!M5073</f>
        <v>0</v>
      </c>
      <c r="T5070" s="42" t="e">
        <f t="shared" si="1194"/>
        <v>#DIV/0!</v>
      </c>
      <c r="U5070" s="35">
        <f>'Gas y Electricidad'!Q5073</f>
        <v>0</v>
      </c>
      <c r="V5070" s="52">
        <f t="shared" si="1195"/>
        <v>0</v>
      </c>
      <c r="W5070" s="63"/>
      <c r="X5070" s="63"/>
      <c r="Y5070" s="63"/>
      <c r="Z5070" s="57">
        <f t="shared" si="1196"/>
        <v>0</v>
      </c>
      <c r="AA5070" s="59">
        <f t="shared" si="1197"/>
        <v>0</v>
      </c>
      <c r="AB5070" s="58">
        <f t="shared" si="1198"/>
        <v>0</v>
      </c>
      <c r="AC5070" s="61">
        <f t="shared" si="1199"/>
        <v>0</v>
      </c>
      <c r="AD5070" s="61">
        <f t="shared" si="1200"/>
        <v>0</v>
      </c>
    </row>
    <row r="5071" spans="1:30" x14ac:dyDescent="0.3">
      <c r="A5071" s="39" t="str">
        <f>IF(Agua!A5073&gt;0,Agua!A5073,"-")</f>
        <v>-</v>
      </c>
      <c r="B5071" s="40">
        <f>Agua!C5073</f>
        <v>0</v>
      </c>
      <c r="C5071" s="72">
        <f>Agua!J5073</f>
        <v>0</v>
      </c>
      <c r="D5071" s="72">
        <f>Agua!M5073</f>
        <v>0</v>
      </c>
      <c r="E5071" s="72">
        <f t="shared" si="1186"/>
        <v>0</v>
      </c>
      <c r="F5071" s="72">
        <f>Agua!P5073</f>
        <v>0</v>
      </c>
      <c r="G5071" s="72">
        <f t="shared" si="1187"/>
        <v>0</v>
      </c>
      <c r="H5071" s="72">
        <f>Agua!S5073</f>
        <v>0</v>
      </c>
      <c r="I5071" s="72">
        <f t="shared" si="1188"/>
        <v>0</v>
      </c>
      <c r="J5071" s="72">
        <f>Agua!V5073</f>
        <v>0</v>
      </c>
      <c r="K5071" s="72">
        <f t="shared" si="1189"/>
        <v>0</v>
      </c>
      <c r="L5071" s="72">
        <f>Agua!X5073</f>
        <v>0</v>
      </c>
      <c r="M5071" s="72">
        <f t="shared" si="1190"/>
        <v>0</v>
      </c>
      <c r="N5071" s="72">
        <f t="shared" si="1191"/>
        <v>0</v>
      </c>
      <c r="O5071" s="41">
        <f>'Gas y Electricidad'!F5074</f>
        <v>0</v>
      </c>
      <c r="P5071" s="49">
        <f t="shared" si="1192"/>
        <v>0</v>
      </c>
      <c r="Q5071" s="41">
        <f>'Gas y Electricidad'!J5074</f>
        <v>0</v>
      </c>
      <c r="R5071" s="49">
        <f t="shared" si="1193"/>
        <v>0</v>
      </c>
      <c r="S5071" s="41">
        <f>'Gas y Electricidad'!M5074</f>
        <v>0</v>
      </c>
      <c r="T5071" s="42" t="e">
        <f t="shared" si="1194"/>
        <v>#DIV/0!</v>
      </c>
      <c r="U5071" s="35">
        <f>'Gas y Electricidad'!Q5074</f>
        <v>0</v>
      </c>
      <c r="V5071" s="52">
        <f t="shared" si="1195"/>
        <v>0</v>
      </c>
      <c r="W5071" s="63"/>
      <c r="X5071" s="63"/>
      <c r="Y5071" s="63"/>
      <c r="Z5071" s="57">
        <f t="shared" si="1196"/>
        <v>0</v>
      </c>
      <c r="AA5071" s="59">
        <f t="shared" si="1197"/>
        <v>0</v>
      </c>
      <c r="AB5071" s="58">
        <f t="shared" si="1198"/>
        <v>0</v>
      </c>
      <c r="AC5071" s="61">
        <f t="shared" si="1199"/>
        <v>0</v>
      </c>
      <c r="AD5071" s="61">
        <f t="shared" si="1200"/>
        <v>0</v>
      </c>
    </row>
    <row r="5072" spans="1:30" x14ac:dyDescent="0.3">
      <c r="A5072" s="39" t="str">
        <f>IF(Agua!A5074&gt;0,Agua!A5074,"-")</f>
        <v>-</v>
      </c>
      <c r="B5072" s="40">
        <f>Agua!C5074</f>
        <v>0</v>
      </c>
      <c r="C5072" s="72">
        <f>Agua!J5074</f>
        <v>0</v>
      </c>
      <c r="D5072" s="72">
        <f>Agua!M5074</f>
        <v>0</v>
      </c>
      <c r="E5072" s="72">
        <f t="shared" si="1186"/>
        <v>0</v>
      </c>
      <c r="F5072" s="72">
        <f>Agua!P5074</f>
        <v>0</v>
      </c>
      <c r="G5072" s="72">
        <f t="shared" si="1187"/>
        <v>0</v>
      </c>
      <c r="H5072" s="72">
        <f>Agua!S5074</f>
        <v>0</v>
      </c>
      <c r="I5072" s="72">
        <f t="shared" si="1188"/>
        <v>0</v>
      </c>
      <c r="J5072" s="72">
        <f>Agua!V5074</f>
        <v>0</v>
      </c>
      <c r="K5072" s="72">
        <f t="shared" si="1189"/>
        <v>0</v>
      </c>
      <c r="L5072" s="72">
        <f>Agua!X5074</f>
        <v>0</v>
      </c>
      <c r="M5072" s="72">
        <f t="shared" si="1190"/>
        <v>0</v>
      </c>
      <c r="N5072" s="72">
        <f t="shared" si="1191"/>
        <v>0</v>
      </c>
      <c r="O5072" s="41">
        <f>'Gas y Electricidad'!F5075</f>
        <v>0</v>
      </c>
      <c r="P5072" s="49">
        <f t="shared" si="1192"/>
        <v>0</v>
      </c>
      <c r="Q5072" s="41">
        <f>'Gas y Electricidad'!J5075</f>
        <v>0</v>
      </c>
      <c r="R5072" s="49">
        <f t="shared" si="1193"/>
        <v>0</v>
      </c>
      <c r="S5072" s="41">
        <f>'Gas y Electricidad'!M5075</f>
        <v>0</v>
      </c>
      <c r="T5072" s="42" t="e">
        <f t="shared" si="1194"/>
        <v>#DIV/0!</v>
      </c>
      <c r="U5072" s="35">
        <f>'Gas y Electricidad'!Q5075</f>
        <v>0</v>
      </c>
      <c r="V5072" s="52">
        <f t="shared" si="1195"/>
        <v>0</v>
      </c>
      <c r="W5072" s="63"/>
      <c r="X5072" s="63"/>
      <c r="Y5072" s="63"/>
      <c r="Z5072" s="57">
        <f t="shared" si="1196"/>
        <v>0</v>
      </c>
      <c r="AA5072" s="59">
        <f t="shared" si="1197"/>
        <v>0</v>
      </c>
      <c r="AB5072" s="58">
        <f t="shared" si="1198"/>
        <v>0</v>
      </c>
      <c r="AC5072" s="61">
        <f t="shared" si="1199"/>
        <v>0</v>
      </c>
      <c r="AD5072" s="61">
        <f t="shared" si="1200"/>
        <v>0</v>
      </c>
    </row>
    <row r="5073" spans="1:30" x14ac:dyDescent="0.3">
      <c r="A5073" s="39" t="str">
        <f>IF(Agua!A5075&gt;0,Agua!A5075,"-")</f>
        <v>-</v>
      </c>
      <c r="B5073" s="40">
        <f>Agua!C5075</f>
        <v>0</v>
      </c>
      <c r="C5073" s="72">
        <f>Agua!J5075</f>
        <v>0</v>
      </c>
      <c r="D5073" s="72">
        <f>Agua!M5075</f>
        <v>0</v>
      </c>
      <c r="E5073" s="72">
        <f t="shared" si="1186"/>
        <v>0</v>
      </c>
      <c r="F5073" s="72">
        <f>Agua!P5075</f>
        <v>0</v>
      </c>
      <c r="G5073" s="72">
        <f t="shared" si="1187"/>
        <v>0</v>
      </c>
      <c r="H5073" s="72">
        <f>Agua!S5075</f>
        <v>0</v>
      </c>
      <c r="I5073" s="72">
        <f t="shared" si="1188"/>
        <v>0</v>
      </c>
      <c r="J5073" s="72">
        <f>Agua!V5075</f>
        <v>0</v>
      </c>
      <c r="K5073" s="72">
        <f t="shared" si="1189"/>
        <v>0</v>
      </c>
      <c r="L5073" s="72">
        <f>Agua!X5075</f>
        <v>0</v>
      </c>
      <c r="M5073" s="72">
        <f t="shared" si="1190"/>
        <v>0</v>
      </c>
      <c r="N5073" s="72">
        <f t="shared" si="1191"/>
        <v>0</v>
      </c>
      <c r="O5073" s="41">
        <f>'Gas y Electricidad'!F5076</f>
        <v>0</v>
      </c>
      <c r="P5073" s="49">
        <f t="shared" si="1192"/>
        <v>0</v>
      </c>
      <c r="Q5073" s="41">
        <f>'Gas y Electricidad'!J5076</f>
        <v>0</v>
      </c>
      <c r="R5073" s="49">
        <f t="shared" si="1193"/>
        <v>0</v>
      </c>
      <c r="S5073" s="41">
        <f>'Gas y Electricidad'!M5076</f>
        <v>0</v>
      </c>
      <c r="T5073" s="42" t="e">
        <f t="shared" si="1194"/>
        <v>#DIV/0!</v>
      </c>
      <c r="U5073" s="35">
        <f>'Gas y Electricidad'!Q5076</f>
        <v>0</v>
      </c>
      <c r="V5073" s="52">
        <f t="shared" si="1195"/>
        <v>0</v>
      </c>
      <c r="W5073" s="63"/>
      <c r="X5073" s="63"/>
      <c r="Y5073" s="63"/>
      <c r="Z5073" s="57">
        <f t="shared" si="1196"/>
        <v>0</v>
      </c>
      <c r="AA5073" s="59">
        <f t="shared" si="1197"/>
        <v>0</v>
      </c>
      <c r="AB5073" s="58">
        <f t="shared" si="1198"/>
        <v>0</v>
      </c>
      <c r="AC5073" s="61">
        <f t="shared" si="1199"/>
        <v>0</v>
      </c>
      <c r="AD5073" s="61">
        <f t="shared" si="1200"/>
        <v>0</v>
      </c>
    </row>
    <row r="5074" spans="1:30" x14ac:dyDescent="0.3">
      <c r="A5074" s="39" t="str">
        <f>IF(Agua!A5076&gt;0,Agua!A5076,"-")</f>
        <v>-</v>
      </c>
      <c r="B5074" s="40">
        <f>Agua!C5076</f>
        <v>0</v>
      </c>
      <c r="C5074" s="72">
        <f>Agua!J5076</f>
        <v>0</v>
      </c>
      <c r="D5074" s="72">
        <f>Agua!M5076</f>
        <v>0</v>
      </c>
      <c r="E5074" s="72">
        <f t="shared" si="1186"/>
        <v>0</v>
      </c>
      <c r="F5074" s="72">
        <f>Agua!P5076</f>
        <v>0</v>
      </c>
      <c r="G5074" s="72">
        <f t="shared" si="1187"/>
        <v>0</v>
      </c>
      <c r="H5074" s="72">
        <f>Agua!S5076</f>
        <v>0</v>
      </c>
      <c r="I5074" s="72">
        <f t="shared" si="1188"/>
        <v>0</v>
      </c>
      <c r="J5074" s="72">
        <f>Agua!V5076</f>
        <v>0</v>
      </c>
      <c r="K5074" s="72">
        <f t="shared" si="1189"/>
        <v>0</v>
      </c>
      <c r="L5074" s="72">
        <f>Agua!X5076</f>
        <v>0</v>
      </c>
      <c r="M5074" s="72">
        <f t="shared" si="1190"/>
        <v>0</v>
      </c>
      <c r="N5074" s="72">
        <f t="shared" si="1191"/>
        <v>0</v>
      </c>
      <c r="O5074" s="41">
        <f>'Gas y Electricidad'!F5077</f>
        <v>0</v>
      </c>
      <c r="P5074" s="49">
        <f t="shared" si="1192"/>
        <v>0</v>
      </c>
      <c r="Q5074" s="41">
        <f>'Gas y Electricidad'!J5077</f>
        <v>0</v>
      </c>
      <c r="R5074" s="49">
        <f t="shared" si="1193"/>
        <v>0</v>
      </c>
      <c r="S5074" s="41">
        <f>'Gas y Electricidad'!M5077</f>
        <v>0</v>
      </c>
      <c r="T5074" s="42" t="e">
        <f t="shared" si="1194"/>
        <v>#DIV/0!</v>
      </c>
      <c r="U5074" s="35">
        <f>'Gas y Electricidad'!Q5077</f>
        <v>0</v>
      </c>
      <c r="V5074" s="52">
        <f t="shared" si="1195"/>
        <v>0</v>
      </c>
      <c r="W5074" s="63"/>
      <c r="X5074" s="63"/>
      <c r="Y5074" s="63"/>
      <c r="Z5074" s="57">
        <f t="shared" si="1196"/>
        <v>0</v>
      </c>
      <c r="AA5074" s="59">
        <f t="shared" si="1197"/>
        <v>0</v>
      </c>
      <c r="AB5074" s="58">
        <f t="shared" si="1198"/>
        <v>0</v>
      </c>
      <c r="AC5074" s="61">
        <f t="shared" si="1199"/>
        <v>0</v>
      </c>
      <c r="AD5074" s="61">
        <f t="shared" si="1200"/>
        <v>0</v>
      </c>
    </row>
    <row r="5075" spans="1:30" x14ac:dyDescent="0.3">
      <c r="A5075" s="39" t="str">
        <f>IF(Agua!A5077&gt;0,Agua!A5077,"-")</f>
        <v>-</v>
      </c>
      <c r="B5075" s="40">
        <f>Agua!C5077</f>
        <v>0</v>
      </c>
      <c r="C5075" s="72">
        <f>Agua!J5077</f>
        <v>0</v>
      </c>
      <c r="D5075" s="72">
        <f>Agua!M5077</f>
        <v>0</v>
      </c>
      <c r="E5075" s="72">
        <f t="shared" si="1186"/>
        <v>0</v>
      </c>
      <c r="F5075" s="72">
        <f>Agua!P5077</f>
        <v>0</v>
      </c>
      <c r="G5075" s="72">
        <f t="shared" si="1187"/>
        <v>0</v>
      </c>
      <c r="H5075" s="72">
        <f>Agua!S5077</f>
        <v>0</v>
      </c>
      <c r="I5075" s="72">
        <f t="shared" si="1188"/>
        <v>0</v>
      </c>
      <c r="J5075" s="72">
        <f>Agua!V5077</f>
        <v>0</v>
      </c>
      <c r="K5075" s="72">
        <f t="shared" si="1189"/>
        <v>0</v>
      </c>
      <c r="L5075" s="72">
        <f>Agua!X5077</f>
        <v>0</v>
      </c>
      <c r="M5075" s="72">
        <f t="shared" si="1190"/>
        <v>0</v>
      </c>
      <c r="N5075" s="72">
        <f t="shared" si="1191"/>
        <v>0</v>
      </c>
      <c r="O5075" s="41">
        <f>'Gas y Electricidad'!F5078</f>
        <v>0</v>
      </c>
      <c r="P5075" s="49">
        <f t="shared" si="1192"/>
        <v>0</v>
      </c>
      <c r="Q5075" s="41">
        <f>'Gas y Electricidad'!J5078</f>
        <v>0</v>
      </c>
      <c r="R5075" s="49">
        <f t="shared" si="1193"/>
        <v>0</v>
      </c>
      <c r="S5075" s="41">
        <f>'Gas y Electricidad'!M5078</f>
        <v>0</v>
      </c>
      <c r="T5075" s="42" t="e">
        <f t="shared" si="1194"/>
        <v>#DIV/0!</v>
      </c>
      <c r="U5075" s="35">
        <f>'Gas y Electricidad'!Q5078</f>
        <v>0</v>
      </c>
      <c r="V5075" s="52">
        <f t="shared" si="1195"/>
        <v>0</v>
      </c>
      <c r="W5075" s="63"/>
      <c r="X5075" s="63"/>
      <c r="Y5075" s="63"/>
      <c r="Z5075" s="57">
        <f t="shared" si="1196"/>
        <v>0</v>
      </c>
      <c r="AA5075" s="59">
        <f t="shared" si="1197"/>
        <v>0</v>
      </c>
      <c r="AB5075" s="58">
        <f t="shared" si="1198"/>
        <v>0</v>
      </c>
      <c r="AC5075" s="61">
        <f t="shared" si="1199"/>
        <v>0</v>
      </c>
      <c r="AD5075" s="61">
        <f t="shared" si="1200"/>
        <v>0</v>
      </c>
    </row>
    <row r="5076" spans="1:30" x14ac:dyDescent="0.3">
      <c r="A5076" s="39" t="str">
        <f>IF(Agua!A5078&gt;0,Agua!A5078,"-")</f>
        <v>-</v>
      </c>
      <c r="B5076" s="40">
        <f>Agua!C5078</f>
        <v>0</v>
      </c>
      <c r="C5076" s="72">
        <f>Agua!J5078</f>
        <v>0</v>
      </c>
      <c r="D5076" s="72">
        <f>Agua!M5078</f>
        <v>0</v>
      </c>
      <c r="E5076" s="72">
        <f t="shared" si="1186"/>
        <v>0</v>
      </c>
      <c r="F5076" s="72">
        <f>Agua!P5078</f>
        <v>0</v>
      </c>
      <c r="G5076" s="72">
        <f t="shared" si="1187"/>
        <v>0</v>
      </c>
      <c r="H5076" s="72">
        <f>Agua!S5078</f>
        <v>0</v>
      </c>
      <c r="I5076" s="72">
        <f t="shared" si="1188"/>
        <v>0</v>
      </c>
      <c r="J5076" s="72">
        <f>Agua!V5078</f>
        <v>0</v>
      </c>
      <c r="K5076" s="72">
        <f t="shared" si="1189"/>
        <v>0</v>
      </c>
      <c r="L5076" s="72">
        <f>Agua!X5078</f>
        <v>0</v>
      </c>
      <c r="M5076" s="72">
        <f t="shared" si="1190"/>
        <v>0</v>
      </c>
      <c r="N5076" s="72">
        <f t="shared" si="1191"/>
        <v>0</v>
      </c>
      <c r="O5076" s="41">
        <f>'Gas y Electricidad'!F5079</f>
        <v>0</v>
      </c>
      <c r="P5076" s="49">
        <f t="shared" si="1192"/>
        <v>0</v>
      </c>
      <c r="Q5076" s="41">
        <f>'Gas y Electricidad'!J5079</f>
        <v>0</v>
      </c>
      <c r="R5076" s="49">
        <f t="shared" si="1193"/>
        <v>0</v>
      </c>
      <c r="S5076" s="41">
        <f>'Gas y Electricidad'!M5079</f>
        <v>0</v>
      </c>
      <c r="T5076" s="42" t="e">
        <f t="shared" si="1194"/>
        <v>#DIV/0!</v>
      </c>
      <c r="U5076" s="35">
        <f>'Gas y Electricidad'!Q5079</f>
        <v>0</v>
      </c>
      <c r="V5076" s="52">
        <f t="shared" si="1195"/>
        <v>0</v>
      </c>
      <c r="W5076" s="63"/>
      <c r="X5076" s="63"/>
      <c r="Y5076" s="63"/>
      <c r="Z5076" s="57">
        <f t="shared" si="1196"/>
        <v>0</v>
      </c>
      <c r="AA5076" s="59">
        <f t="shared" si="1197"/>
        <v>0</v>
      </c>
      <c r="AB5076" s="58">
        <f t="shared" si="1198"/>
        <v>0</v>
      </c>
      <c r="AC5076" s="61">
        <f t="shared" si="1199"/>
        <v>0</v>
      </c>
      <c r="AD5076" s="61">
        <f t="shared" si="1200"/>
        <v>0</v>
      </c>
    </row>
    <row r="5077" spans="1:30" x14ac:dyDescent="0.3">
      <c r="A5077" s="39" t="str">
        <f>IF(Agua!A5079&gt;0,Agua!A5079,"-")</f>
        <v>-</v>
      </c>
      <c r="B5077" s="40">
        <f>Agua!C5079</f>
        <v>0</v>
      </c>
      <c r="C5077" s="72">
        <f>Agua!J5079</f>
        <v>0</v>
      </c>
      <c r="D5077" s="72">
        <f>Agua!M5079</f>
        <v>0</v>
      </c>
      <c r="E5077" s="72">
        <f t="shared" si="1186"/>
        <v>0</v>
      </c>
      <c r="F5077" s="72">
        <f>Agua!P5079</f>
        <v>0</v>
      </c>
      <c r="G5077" s="72">
        <f t="shared" si="1187"/>
        <v>0</v>
      </c>
      <c r="H5077" s="72">
        <f>Agua!S5079</f>
        <v>0</v>
      </c>
      <c r="I5077" s="72">
        <f t="shared" si="1188"/>
        <v>0</v>
      </c>
      <c r="J5077" s="72">
        <f>Agua!V5079</f>
        <v>0</v>
      </c>
      <c r="K5077" s="72">
        <f t="shared" si="1189"/>
        <v>0</v>
      </c>
      <c r="L5077" s="72">
        <f>Agua!X5079</f>
        <v>0</v>
      </c>
      <c r="M5077" s="72">
        <f t="shared" si="1190"/>
        <v>0</v>
      </c>
      <c r="N5077" s="72">
        <f t="shared" si="1191"/>
        <v>0</v>
      </c>
      <c r="O5077" s="41">
        <f>'Gas y Electricidad'!F5080</f>
        <v>0</v>
      </c>
      <c r="P5077" s="49">
        <f t="shared" si="1192"/>
        <v>0</v>
      </c>
      <c r="Q5077" s="41">
        <f>'Gas y Electricidad'!J5080</f>
        <v>0</v>
      </c>
      <c r="R5077" s="49">
        <f t="shared" si="1193"/>
        <v>0</v>
      </c>
      <c r="S5077" s="41">
        <f>'Gas y Electricidad'!M5080</f>
        <v>0</v>
      </c>
      <c r="T5077" s="42" t="e">
        <f t="shared" si="1194"/>
        <v>#DIV/0!</v>
      </c>
      <c r="U5077" s="35">
        <f>'Gas y Electricidad'!Q5080</f>
        <v>0</v>
      </c>
      <c r="V5077" s="52">
        <f t="shared" si="1195"/>
        <v>0</v>
      </c>
      <c r="W5077" s="63"/>
      <c r="X5077" s="63"/>
      <c r="Y5077" s="63"/>
      <c r="Z5077" s="57">
        <f t="shared" si="1196"/>
        <v>0</v>
      </c>
      <c r="AA5077" s="59">
        <f t="shared" si="1197"/>
        <v>0</v>
      </c>
      <c r="AB5077" s="58">
        <f t="shared" si="1198"/>
        <v>0</v>
      </c>
      <c r="AC5077" s="61">
        <f t="shared" si="1199"/>
        <v>0</v>
      </c>
      <c r="AD5077" s="61">
        <f t="shared" si="1200"/>
        <v>0</v>
      </c>
    </row>
    <row r="5078" spans="1:30" x14ac:dyDescent="0.3">
      <c r="A5078" s="39" t="str">
        <f>IF(Agua!A5080&gt;0,Agua!A5080,"-")</f>
        <v>-</v>
      </c>
      <c r="B5078" s="40">
        <f>Agua!C5080</f>
        <v>0</v>
      </c>
      <c r="C5078" s="72">
        <f>Agua!J5080</f>
        <v>0</v>
      </c>
      <c r="D5078" s="72">
        <f>Agua!M5080</f>
        <v>0</v>
      </c>
      <c r="E5078" s="72">
        <f t="shared" si="1186"/>
        <v>0</v>
      </c>
      <c r="F5078" s="72">
        <f>Agua!P5080</f>
        <v>0</v>
      </c>
      <c r="G5078" s="72">
        <f t="shared" si="1187"/>
        <v>0</v>
      </c>
      <c r="H5078" s="72">
        <f>Agua!S5080</f>
        <v>0</v>
      </c>
      <c r="I5078" s="72">
        <f t="shared" si="1188"/>
        <v>0</v>
      </c>
      <c r="J5078" s="72">
        <f>Agua!V5080</f>
        <v>0</v>
      </c>
      <c r="K5078" s="72">
        <f t="shared" si="1189"/>
        <v>0</v>
      </c>
      <c r="L5078" s="72">
        <f>Agua!X5080</f>
        <v>0</v>
      </c>
      <c r="M5078" s="72">
        <f t="shared" si="1190"/>
        <v>0</v>
      </c>
      <c r="N5078" s="72">
        <f t="shared" si="1191"/>
        <v>0</v>
      </c>
      <c r="O5078" s="41">
        <f>'Gas y Electricidad'!F5081</f>
        <v>0</v>
      </c>
      <c r="P5078" s="49">
        <f t="shared" si="1192"/>
        <v>0</v>
      </c>
      <c r="Q5078" s="41">
        <f>'Gas y Electricidad'!J5081</f>
        <v>0</v>
      </c>
      <c r="R5078" s="49">
        <f t="shared" si="1193"/>
        <v>0</v>
      </c>
      <c r="S5078" s="41">
        <f>'Gas y Electricidad'!M5081</f>
        <v>0</v>
      </c>
      <c r="T5078" s="42" t="e">
        <f t="shared" si="1194"/>
        <v>#DIV/0!</v>
      </c>
      <c r="U5078" s="35">
        <f>'Gas y Electricidad'!Q5081</f>
        <v>0</v>
      </c>
      <c r="V5078" s="52">
        <f t="shared" si="1195"/>
        <v>0</v>
      </c>
      <c r="W5078" s="63"/>
      <c r="X5078" s="63"/>
      <c r="Y5078" s="63"/>
      <c r="Z5078" s="57">
        <f t="shared" si="1196"/>
        <v>0</v>
      </c>
      <c r="AA5078" s="59">
        <f t="shared" si="1197"/>
        <v>0</v>
      </c>
      <c r="AB5078" s="58">
        <f t="shared" si="1198"/>
        <v>0</v>
      </c>
      <c r="AC5078" s="61">
        <f t="shared" si="1199"/>
        <v>0</v>
      </c>
      <c r="AD5078" s="61">
        <f t="shared" si="1200"/>
        <v>0</v>
      </c>
    </row>
    <row r="5079" spans="1:30" x14ac:dyDescent="0.3">
      <c r="A5079" s="39" t="str">
        <f>IF(Agua!A5081&gt;0,Agua!A5081,"-")</f>
        <v>-</v>
      </c>
      <c r="B5079" s="40">
        <f>Agua!C5081</f>
        <v>0</v>
      </c>
      <c r="C5079" s="72">
        <f>Agua!J5081</f>
        <v>0</v>
      </c>
      <c r="D5079" s="72">
        <f>Agua!M5081</f>
        <v>0</v>
      </c>
      <c r="E5079" s="72">
        <f t="shared" si="1186"/>
        <v>0</v>
      </c>
      <c r="F5079" s="72">
        <f>Agua!P5081</f>
        <v>0</v>
      </c>
      <c r="G5079" s="72">
        <f t="shared" si="1187"/>
        <v>0</v>
      </c>
      <c r="H5079" s="72">
        <f>Agua!S5081</f>
        <v>0</v>
      </c>
      <c r="I5079" s="72">
        <f t="shared" si="1188"/>
        <v>0</v>
      </c>
      <c r="J5079" s="72">
        <f>Agua!V5081</f>
        <v>0</v>
      </c>
      <c r="K5079" s="72">
        <f t="shared" si="1189"/>
        <v>0</v>
      </c>
      <c r="L5079" s="72">
        <f>Agua!X5081</f>
        <v>0</v>
      </c>
      <c r="M5079" s="72">
        <f t="shared" si="1190"/>
        <v>0</v>
      </c>
      <c r="N5079" s="72">
        <f t="shared" si="1191"/>
        <v>0</v>
      </c>
      <c r="O5079" s="41">
        <f>'Gas y Electricidad'!F5082</f>
        <v>0</v>
      </c>
      <c r="P5079" s="49">
        <f t="shared" si="1192"/>
        <v>0</v>
      </c>
      <c r="Q5079" s="41">
        <f>'Gas y Electricidad'!J5082</f>
        <v>0</v>
      </c>
      <c r="R5079" s="49">
        <f t="shared" si="1193"/>
        <v>0</v>
      </c>
      <c r="S5079" s="41">
        <f>'Gas y Electricidad'!M5082</f>
        <v>0</v>
      </c>
      <c r="T5079" s="42" t="e">
        <f t="shared" si="1194"/>
        <v>#DIV/0!</v>
      </c>
      <c r="U5079" s="35">
        <f>'Gas y Electricidad'!Q5082</f>
        <v>0</v>
      </c>
      <c r="V5079" s="52">
        <f t="shared" si="1195"/>
        <v>0</v>
      </c>
      <c r="W5079" s="63"/>
      <c r="X5079" s="63"/>
      <c r="Y5079" s="63"/>
      <c r="Z5079" s="57">
        <f t="shared" si="1196"/>
        <v>0</v>
      </c>
      <c r="AA5079" s="59">
        <f t="shared" si="1197"/>
        <v>0</v>
      </c>
      <c r="AB5079" s="58">
        <f t="shared" si="1198"/>
        <v>0</v>
      </c>
      <c r="AC5079" s="61">
        <f t="shared" si="1199"/>
        <v>0</v>
      </c>
      <c r="AD5079" s="61">
        <f t="shared" si="1200"/>
        <v>0</v>
      </c>
    </row>
    <row r="5080" spans="1:30" x14ac:dyDescent="0.3">
      <c r="A5080" s="39" t="str">
        <f>IF(Agua!A5082&gt;0,Agua!A5082,"-")</f>
        <v>-</v>
      </c>
      <c r="B5080" s="40">
        <f>Agua!C5082</f>
        <v>0</v>
      </c>
      <c r="C5080" s="72">
        <f>Agua!J5082</f>
        <v>0</v>
      </c>
      <c r="D5080" s="72">
        <f>Agua!M5082</f>
        <v>0</v>
      </c>
      <c r="E5080" s="72">
        <f t="shared" si="1186"/>
        <v>0</v>
      </c>
      <c r="F5080" s="72">
        <f>Agua!P5082</f>
        <v>0</v>
      </c>
      <c r="G5080" s="72">
        <f t="shared" si="1187"/>
        <v>0</v>
      </c>
      <c r="H5080" s="72">
        <f>Agua!S5082</f>
        <v>0</v>
      </c>
      <c r="I5080" s="72">
        <f t="shared" si="1188"/>
        <v>0</v>
      </c>
      <c r="J5080" s="72">
        <f>Agua!V5082</f>
        <v>0</v>
      </c>
      <c r="K5080" s="72">
        <f t="shared" si="1189"/>
        <v>0</v>
      </c>
      <c r="L5080" s="72">
        <f>Agua!X5082</f>
        <v>0</v>
      </c>
      <c r="M5080" s="72">
        <f t="shared" si="1190"/>
        <v>0</v>
      </c>
      <c r="N5080" s="72">
        <f t="shared" si="1191"/>
        <v>0</v>
      </c>
      <c r="O5080" s="41">
        <f>'Gas y Electricidad'!F5083</f>
        <v>0</v>
      </c>
      <c r="P5080" s="49">
        <f t="shared" si="1192"/>
        <v>0</v>
      </c>
      <c r="Q5080" s="41">
        <f>'Gas y Electricidad'!J5083</f>
        <v>0</v>
      </c>
      <c r="R5080" s="49">
        <f t="shared" si="1193"/>
        <v>0</v>
      </c>
      <c r="S5080" s="41">
        <f>'Gas y Electricidad'!M5083</f>
        <v>0</v>
      </c>
      <c r="T5080" s="42" t="e">
        <f t="shared" si="1194"/>
        <v>#DIV/0!</v>
      </c>
      <c r="U5080" s="35">
        <f>'Gas y Electricidad'!Q5083</f>
        <v>0</v>
      </c>
      <c r="V5080" s="52">
        <f t="shared" si="1195"/>
        <v>0</v>
      </c>
      <c r="W5080" s="63"/>
      <c r="X5080" s="63"/>
      <c r="Y5080" s="63"/>
      <c r="Z5080" s="57">
        <f t="shared" si="1196"/>
        <v>0</v>
      </c>
      <c r="AA5080" s="59">
        <f t="shared" si="1197"/>
        <v>0</v>
      </c>
      <c r="AB5080" s="58">
        <f t="shared" si="1198"/>
        <v>0</v>
      </c>
      <c r="AC5080" s="61">
        <f t="shared" si="1199"/>
        <v>0</v>
      </c>
      <c r="AD5080" s="61">
        <f t="shared" si="1200"/>
        <v>0</v>
      </c>
    </row>
    <row r="5081" spans="1:30" x14ac:dyDescent="0.3">
      <c r="A5081" s="39" t="str">
        <f>IF(Agua!A5083&gt;0,Agua!A5083,"-")</f>
        <v>-</v>
      </c>
      <c r="B5081" s="40">
        <f>Agua!C5083</f>
        <v>0</v>
      </c>
      <c r="C5081" s="72">
        <f>Agua!J5083</f>
        <v>0</v>
      </c>
      <c r="D5081" s="72">
        <f>Agua!M5083</f>
        <v>0</v>
      </c>
      <c r="E5081" s="72">
        <f t="shared" si="1186"/>
        <v>0</v>
      </c>
      <c r="F5081" s="72">
        <f>Agua!P5083</f>
        <v>0</v>
      </c>
      <c r="G5081" s="72">
        <f t="shared" si="1187"/>
        <v>0</v>
      </c>
      <c r="H5081" s="72">
        <f>Agua!S5083</f>
        <v>0</v>
      </c>
      <c r="I5081" s="72">
        <f t="shared" si="1188"/>
        <v>0</v>
      </c>
      <c r="J5081" s="72">
        <f>Agua!V5083</f>
        <v>0</v>
      </c>
      <c r="K5081" s="72">
        <f t="shared" si="1189"/>
        <v>0</v>
      </c>
      <c r="L5081" s="72">
        <f>Agua!X5083</f>
        <v>0</v>
      </c>
      <c r="M5081" s="72">
        <f t="shared" si="1190"/>
        <v>0</v>
      </c>
      <c r="N5081" s="72">
        <f t="shared" si="1191"/>
        <v>0</v>
      </c>
      <c r="O5081" s="41">
        <f>'Gas y Electricidad'!F5084</f>
        <v>0</v>
      </c>
      <c r="P5081" s="49">
        <f t="shared" si="1192"/>
        <v>0</v>
      </c>
      <c r="Q5081" s="41">
        <f>'Gas y Electricidad'!J5084</f>
        <v>0</v>
      </c>
      <c r="R5081" s="49">
        <f t="shared" si="1193"/>
        <v>0</v>
      </c>
      <c r="S5081" s="41">
        <f>'Gas y Electricidad'!M5084</f>
        <v>0</v>
      </c>
      <c r="T5081" s="42" t="e">
        <f t="shared" si="1194"/>
        <v>#DIV/0!</v>
      </c>
      <c r="U5081" s="35">
        <f>'Gas y Electricidad'!Q5084</f>
        <v>0</v>
      </c>
      <c r="V5081" s="52">
        <f t="shared" si="1195"/>
        <v>0</v>
      </c>
      <c r="W5081" s="63"/>
      <c r="X5081" s="63"/>
      <c r="Y5081" s="63"/>
      <c r="Z5081" s="57">
        <f t="shared" si="1196"/>
        <v>0</v>
      </c>
      <c r="AA5081" s="59">
        <f t="shared" si="1197"/>
        <v>0</v>
      </c>
      <c r="AB5081" s="58">
        <f t="shared" si="1198"/>
        <v>0</v>
      </c>
      <c r="AC5081" s="61">
        <f t="shared" si="1199"/>
        <v>0</v>
      </c>
      <c r="AD5081" s="61">
        <f t="shared" si="1200"/>
        <v>0</v>
      </c>
    </row>
    <row r="5082" spans="1:30" x14ac:dyDescent="0.3">
      <c r="A5082" s="39" t="str">
        <f>IF(Agua!A5084&gt;0,Agua!A5084,"-")</f>
        <v>-</v>
      </c>
      <c r="B5082" s="40">
        <f>Agua!C5084</f>
        <v>0</v>
      </c>
      <c r="C5082" s="72">
        <f>Agua!J5084</f>
        <v>0</v>
      </c>
      <c r="D5082" s="72">
        <f>Agua!M5084</f>
        <v>0</v>
      </c>
      <c r="E5082" s="72">
        <f t="shared" si="1186"/>
        <v>0</v>
      </c>
      <c r="F5082" s="72">
        <f>Agua!P5084</f>
        <v>0</v>
      </c>
      <c r="G5082" s="72">
        <f t="shared" si="1187"/>
        <v>0</v>
      </c>
      <c r="H5082" s="72">
        <f>Agua!S5084</f>
        <v>0</v>
      </c>
      <c r="I5082" s="72">
        <f t="shared" si="1188"/>
        <v>0</v>
      </c>
      <c r="J5082" s="72">
        <f>Agua!V5084</f>
        <v>0</v>
      </c>
      <c r="K5082" s="72">
        <f t="shared" si="1189"/>
        <v>0</v>
      </c>
      <c r="L5082" s="72">
        <f>Agua!X5084</f>
        <v>0</v>
      </c>
      <c r="M5082" s="72">
        <f t="shared" si="1190"/>
        <v>0</v>
      </c>
      <c r="N5082" s="72">
        <f t="shared" si="1191"/>
        <v>0</v>
      </c>
      <c r="O5082" s="41">
        <f>'Gas y Electricidad'!F5085</f>
        <v>0</v>
      </c>
      <c r="P5082" s="49">
        <f t="shared" si="1192"/>
        <v>0</v>
      </c>
      <c r="Q5082" s="41">
        <f>'Gas y Electricidad'!J5085</f>
        <v>0</v>
      </c>
      <c r="R5082" s="49">
        <f t="shared" si="1193"/>
        <v>0</v>
      </c>
      <c r="S5082" s="41">
        <f>'Gas y Electricidad'!M5085</f>
        <v>0</v>
      </c>
      <c r="T5082" s="42" t="e">
        <f t="shared" si="1194"/>
        <v>#DIV/0!</v>
      </c>
      <c r="U5082" s="35">
        <f>'Gas y Electricidad'!Q5085</f>
        <v>0</v>
      </c>
      <c r="V5082" s="52">
        <f t="shared" si="1195"/>
        <v>0</v>
      </c>
      <c r="W5082" s="63"/>
      <c r="X5082" s="63"/>
      <c r="Y5082" s="63"/>
      <c r="Z5082" s="57">
        <f t="shared" si="1196"/>
        <v>0</v>
      </c>
      <c r="AA5082" s="59">
        <f t="shared" si="1197"/>
        <v>0</v>
      </c>
      <c r="AB5082" s="58">
        <f t="shared" si="1198"/>
        <v>0</v>
      </c>
      <c r="AC5082" s="61">
        <f t="shared" si="1199"/>
        <v>0</v>
      </c>
      <c r="AD5082" s="61">
        <f t="shared" si="1200"/>
        <v>0</v>
      </c>
    </row>
    <row r="5083" spans="1:30" x14ac:dyDescent="0.3">
      <c r="A5083" s="39" t="str">
        <f>IF(Agua!A5085&gt;0,Agua!A5085,"-")</f>
        <v>-</v>
      </c>
      <c r="B5083" s="40">
        <f>Agua!C5085</f>
        <v>0</v>
      </c>
      <c r="C5083" s="72">
        <f>Agua!J5085</f>
        <v>0</v>
      </c>
      <c r="D5083" s="72">
        <f>Agua!M5085</f>
        <v>0</v>
      </c>
      <c r="E5083" s="72">
        <f t="shared" si="1186"/>
        <v>0</v>
      </c>
      <c r="F5083" s="72">
        <f>Agua!P5085</f>
        <v>0</v>
      </c>
      <c r="G5083" s="72">
        <f t="shared" si="1187"/>
        <v>0</v>
      </c>
      <c r="H5083" s="72">
        <f>Agua!S5085</f>
        <v>0</v>
      </c>
      <c r="I5083" s="72">
        <f t="shared" si="1188"/>
        <v>0</v>
      </c>
      <c r="J5083" s="72">
        <f>Agua!V5085</f>
        <v>0</v>
      </c>
      <c r="K5083" s="72">
        <f t="shared" si="1189"/>
        <v>0</v>
      </c>
      <c r="L5083" s="72">
        <f>Agua!X5085</f>
        <v>0</v>
      </c>
      <c r="M5083" s="72">
        <f t="shared" si="1190"/>
        <v>0</v>
      </c>
      <c r="N5083" s="72">
        <f t="shared" si="1191"/>
        <v>0</v>
      </c>
      <c r="O5083" s="41">
        <f>'Gas y Electricidad'!F5086</f>
        <v>0</v>
      </c>
      <c r="P5083" s="49">
        <f t="shared" si="1192"/>
        <v>0</v>
      </c>
      <c r="Q5083" s="41">
        <f>'Gas y Electricidad'!J5086</f>
        <v>0</v>
      </c>
      <c r="R5083" s="49">
        <f t="shared" si="1193"/>
        <v>0</v>
      </c>
      <c r="S5083" s="41">
        <f>'Gas y Electricidad'!M5086</f>
        <v>0</v>
      </c>
      <c r="T5083" s="42" t="e">
        <f t="shared" si="1194"/>
        <v>#DIV/0!</v>
      </c>
      <c r="U5083" s="35">
        <f>'Gas y Electricidad'!Q5086</f>
        <v>0</v>
      </c>
      <c r="V5083" s="52">
        <f t="shared" si="1195"/>
        <v>0</v>
      </c>
      <c r="W5083" s="63"/>
      <c r="X5083" s="63"/>
      <c r="Y5083" s="63"/>
      <c r="Z5083" s="57">
        <f t="shared" si="1196"/>
        <v>0</v>
      </c>
      <c r="AA5083" s="59">
        <f t="shared" si="1197"/>
        <v>0</v>
      </c>
      <c r="AB5083" s="58">
        <f t="shared" si="1198"/>
        <v>0</v>
      </c>
      <c r="AC5083" s="61">
        <f t="shared" si="1199"/>
        <v>0</v>
      </c>
      <c r="AD5083" s="61">
        <f t="shared" si="1200"/>
        <v>0</v>
      </c>
    </row>
    <row r="5084" spans="1:30" x14ac:dyDescent="0.3">
      <c r="A5084" s="39" t="str">
        <f>IF(Agua!A5086&gt;0,Agua!A5086,"-")</f>
        <v>-</v>
      </c>
      <c r="B5084" s="40">
        <f>Agua!C5086</f>
        <v>0</v>
      </c>
      <c r="C5084" s="72">
        <f>Agua!J5086</f>
        <v>0</v>
      </c>
      <c r="D5084" s="72">
        <f>Agua!M5086</f>
        <v>0</v>
      </c>
      <c r="E5084" s="72">
        <f t="shared" si="1186"/>
        <v>0</v>
      </c>
      <c r="F5084" s="72">
        <f>Agua!P5086</f>
        <v>0</v>
      </c>
      <c r="G5084" s="72">
        <f t="shared" si="1187"/>
        <v>0</v>
      </c>
      <c r="H5084" s="72">
        <f>Agua!S5086</f>
        <v>0</v>
      </c>
      <c r="I5084" s="72">
        <f t="shared" si="1188"/>
        <v>0</v>
      </c>
      <c r="J5084" s="72">
        <f>Agua!V5086</f>
        <v>0</v>
      </c>
      <c r="K5084" s="72">
        <f t="shared" si="1189"/>
        <v>0</v>
      </c>
      <c r="L5084" s="72">
        <f>Agua!X5086</f>
        <v>0</v>
      </c>
      <c r="M5084" s="72">
        <f t="shared" si="1190"/>
        <v>0</v>
      </c>
      <c r="N5084" s="72">
        <f t="shared" si="1191"/>
        <v>0</v>
      </c>
      <c r="O5084" s="41">
        <f>'Gas y Electricidad'!F5087</f>
        <v>0</v>
      </c>
      <c r="P5084" s="49">
        <f t="shared" si="1192"/>
        <v>0</v>
      </c>
      <c r="Q5084" s="41">
        <f>'Gas y Electricidad'!J5087</f>
        <v>0</v>
      </c>
      <c r="R5084" s="49">
        <f t="shared" si="1193"/>
        <v>0</v>
      </c>
      <c r="S5084" s="41">
        <f>'Gas y Electricidad'!M5087</f>
        <v>0</v>
      </c>
      <c r="T5084" s="42" t="e">
        <f t="shared" si="1194"/>
        <v>#DIV/0!</v>
      </c>
      <c r="U5084" s="35">
        <f>'Gas y Electricidad'!Q5087</f>
        <v>0</v>
      </c>
      <c r="V5084" s="52">
        <f t="shared" si="1195"/>
        <v>0</v>
      </c>
      <c r="W5084" s="63"/>
      <c r="X5084" s="63"/>
      <c r="Y5084" s="63"/>
      <c r="Z5084" s="57">
        <f t="shared" si="1196"/>
        <v>0</v>
      </c>
      <c r="AA5084" s="59">
        <f t="shared" si="1197"/>
        <v>0</v>
      </c>
      <c r="AB5084" s="58">
        <f t="shared" si="1198"/>
        <v>0</v>
      </c>
      <c r="AC5084" s="61">
        <f t="shared" si="1199"/>
        <v>0</v>
      </c>
      <c r="AD5084" s="61">
        <f t="shared" si="1200"/>
        <v>0</v>
      </c>
    </row>
    <row r="5085" spans="1:30" x14ac:dyDescent="0.3">
      <c r="A5085" s="39" t="str">
        <f>IF(Agua!A5087&gt;0,Agua!A5087,"-")</f>
        <v>-</v>
      </c>
      <c r="B5085" s="40">
        <f>Agua!C5087</f>
        <v>0</v>
      </c>
      <c r="C5085" s="72">
        <f>Agua!J5087</f>
        <v>0</v>
      </c>
      <c r="D5085" s="72">
        <f>Agua!M5087</f>
        <v>0</v>
      </c>
      <c r="E5085" s="72">
        <f t="shared" si="1186"/>
        <v>0</v>
      </c>
      <c r="F5085" s="72">
        <f>Agua!P5087</f>
        <v>0</v>
      </c>
      <c r="G5085" s="72">
        <f t="shared" si="1187"/>
        <v>0</v>
      </c>
      <c r="H5085" s="72">
        <f>Agua!S5087</f>
        <v>0</v>
      </c>
      <c r="I5085" s="72">
        <f t="shared" si="1188"/>
        <v>0</v>
      </c>
      <c r="J5085" s="72">
        <f>Agua!V5087</f>
        <v>0</v>
      </c>
      <c r="K5085" s="72">
        <f t="shared" si="1189"/>
        <v>0</v>
      </c>
      <c r="L5085" s="72">
        <f>Agua!X5087</f>
        <v>0</v>
      </c>
      <c r="M5085" s="72">
        <f t="shared" si="1190"/>
        <v>0</v>
      </c>
      <c r="N5085" s="72">
        <f t="shared" si="1191"/>
        <v>0</v>
      </c>
      <c r="O5085" s="41">
        <f>'Gas y Electricidad'!F5088</f>
        <v>0</v>
      </c>
      <c r="P5085" s="49">
        <f t="shared" si="1192"/>
        <v>0</v>
      </c>
      <c r="Q5085" s="41">
        <f>'Gas y Electricidad'!J5088</f>
        <v>0</v>
      </c>
      <c r="R5085" s="49">
        <f t="shared" si="1193"/>
        <v>0</v>
      </c>
      <c r="S5085" s="41">
        <f>'Gas y Electricidad'!M5088</f>
        <v>0</v>
      </c>
      <c r="T5085" s="42" t="e">
        <f t="shared" si="1194"/>
        <v>#DIV/0!</v>
      </c>
      <c r="U5085" s="35">
        <f>'Gas y Electricidad'!Q5088</f>
        <v>0</v>
      </c>
      <c r="V5085" s="52">
        <f t="shared" si="1195"/>
        <v>0</v>
      </c>
      <c r="W5085" s="63"/>
      <c r="X5085" s="63"/>
      <c r="Y5085" s="63"/>
      <c r="Z5085" s="57">
        <f t="shared" si="1196"/>
        <v>0</v>
      </c>
      <c r="AA5085" s="59">
        <f t="shared" si="1197"/>
        <v>0</v>
      </c>
      <c r="AB5085" s="58">
        <f t="shared" si="1198"/>
        <v>0</v>
      </c>
      <c r="AC5085" s="61">
        <f t="shared" si="1199"/>
        <v>0</v>
      </c>
      <c r="AD5085" s="61">
        <f t="shared" si="1200"/>
        <v>0</v>
      </c>
    </row>
    <row r="5086" spans="1:30" x14ac:dyDescent="0.3">
      <c r="A5086" s="39" t="str">
        <f>IF(Agua!A5088&gt;0,Agua!A5088,"-")</f>
        <v>-</v>
      </c>
      <c r="B5086" s="40">
        <f>Agua!C5088</f>
        <v>0</v>
      </c>
      <c r="C5086" s="72">
        <f>Agua!J5088</f>
        <v>0</v>
      </c>
      <c r="D5086" s="72">
        <f>Agua!M5088</f>
        <v>0</v>
      </c>
      <c r="E5086" s="72">
        <f t="shared" si="1186"/>
        <v>0</v>
      </c>
      <c r="F5086" s="72">
        <f>Agua!P5088</f>
        <v>0</v>
      </c>
      <c r="G5086" s="72">
        <f t="shared" si="1187"/>
        <v>0</v>
      </c>
      <c r="H5086" s="72">
        <f>Agua!S5088</f>
        <v>0</v>
      </c>
      <c r="I5086" s="72">
        <f t="shared" si="1188"/>
        <v>0</v>
      </c>
      <c r="J5086" s="72">
        <f>Agua!V5088</f>
        <v>0</v>
      </c>
      <c r="K5086" s="72">
        <f t="shared" si="1189"/>
        <v>0</v>
      </c>
      <c r="L5086" s="72">
        <f>Agua!X5088</f>
        <v>0</v>
      </c>
      <c r="M5086" s="72">
        <f t="shared" si="1190"/>
        <v>0</v>
      </c>
      <c r="N5086" s="72">
        <f t="shared" si="1191"/>
        <v>0</v>
      </c>
      <c r="O5086" s="41">
        <f>'Gas y Electricidad'!F5089</f>
        <v>0</v>
      </c>
      <c r="P5086" s="49">
        <f t="shared" si="1192"/>
        <v>0</v>
      </c>
      <c r="Q5086" s="41">
        <f>'Gas y Electricidad'!J5089</f>
        <v>0</v>
      </c>
      <c r="R5086" s="49">
        <f t="shared" si="1193"/>
        <v>0</v>
      </c>
      <c r="S5086" s="41">
        <f>'Gas y Electricidad'!M5089</f>
        <v>0</v>
      </c>
      <c r="T5086" s="42" t="e">
        <f t="shared" si="1194"/>
        <v>#DIV/0!</v>
      </c>
      <c r="U5086" s="35">
        <f>'Gas y Electricidad'!Q5089</f>
        <v>0</v>
      </c>
      <c r="V5086" s="52">
        <f t="shared" si="1195"/>
        <v>0</v>
      </c>
      <c r="W5086" s="63"/>
      <c r="X5086" s="63"/>
      <c r="Y5086" s="63"/>
      <c r="Z5086" s="57">
        <f t="shared" si="1196"/>
        <v>0</v>
      </c>
      <c r="AA5086" s="59">
        <f t="shared" si="1197"/>
        <v>0</v>
      </c>
      <c r="AB5086" s="58">
        <f t="shared" si="1198"/>
        <v>0</v>
      </c>
      <c r="AC5086" s="61">
        <f t="shared" si="1199"/>
        <v>0</v>
      </c>
      <c r="AD5086" s="61">
        <f t="shared" si="1200"/>
        <v>0</v>
      </c>
    </row>
    <row r="5087" spans="1:30" x14ac:dyDescent="0.3">
      <c r="A5087" s="39" t="str">
        <f>IF(Agua!A5089&gt;0,Agua!A5089,"-")</f>
        <v>-</v>
      </c>
      <c r="B5087" s="40">
        <f>Agua!C5089</f>
        <v>0</v>
      </c>
      <c r="C5087" s="72">
        <f>Agua!J5089</f>
        <v>0</v>
      </c>
      <c r="D5087" s="72">
        <f>Agua!M5089</f>
        <v>0</v>
      </c>
      <c r="E5087" s="72">
        <f t="shared" si="1186"/>
        <v>0</v>
      </c>
      <c r="F5087" s="72">
        <f>Agua!P5089</f>
        <v>0</v>
      </c>
      <c r="G5087" s="72">
        <f t="shared" si="1187"/>
        <v>0</v>
      </c>
      <c r="H5087" s="72">
        <f>Agua!S5089</f>
        <v>0</v>
      </c>
      <c r="I5087" s="72">
        <f t="shared" si="1188"/>
        <v>0</v>
      </c>
      <c r="J5087" s="72">
        <f>Agua!V5089</f>
        <v>0</v>
      </c>
      <c r="K5087" s="72">
        <f t="shared" si="1189"/>
        <v>0</v>
      </c>
      <c r="L5087" s="72">
        <f>Agua!X5089</f>
        <v>0</v>
      </c>
      <c r="M5087" s="72">
        <f t="shared" si="1190"/>
        <v>0</v>
      </c>
      <c r="N5087" s="72">
        <f t="shared" si="1191"/>
        <v>0</v>
      </c>
      <c r="O5087" s="41">
        <f>'Gas y Electricidad'!F5090</f>
        <v>0</v>
      </c>
      <c r="P5087" s="49">
        <f t="shared" si="1192"/>
        <v>0</v>
      </c>
      <c r="Q5087" s="41">
        <f>'Gas y Electricidad'!J5090</f>
        <v>0</v>
      </c>
      <c r="R5087" s="49">
        <f t="shared" si="1193"/>
        <v>0</v>
      </c>
      <c r="S5087" s="41">
        <f>'Gas y Electricidad'!M5090</f>
        <v>0</v>
      </c>
      <c r="T5087" s="42" t="e">
        <f t="shared" si="1194"/>
        <v>#DIV/0!</v>
      </c>
      <c r="U5087" s="35">
        <f>'Gas y Electricidad'!Q5090</f>
        <v>0</v>
      </c>
      <c r="V5087" s="52">
        <f t="shared" si="1195"/>
        <v>0</v>
      </c>
      <c r="W5087" s="63"/>
      <c r="X5087" s="63"/>
      <c r="Y5087" s="63"/>
      <c r="Z5087" s="57">
        <f t="shared" si="1196"/>
        <v>0</v>
      </c>
      <c r="AA5087" s="59">
        <f t="shared" si="1197"/>
        <v>0</v>
      </c>
      <c r="AB5087" s="58">
        <f t="shared" si="1198"/>
        <v>0</v>
      </c>
      <c r="AC5087" s="61">
        <f t="shared" si="1199"/>
        <v>0</v>
      </c>
      <c r="AD5087" s="61">
        <f t="shared" si="1200"/>
        <v>0</v>
      </c>
    </row>
    <row r="5088" spans="1:30" x14ac:dyDescent="0.3">
      <c r="A5088" s="39" t="str">
        <f>IF(Agua!A5090&gt;0,Agua!A5090,"-")</f>
        <v>-</v>
      </c>
      <c r="B5088" s="40">
        <f>Agua!C5090</f>
        <v>0</v>
      </c>
      <c r="C5088" s="72">
        <f>Agua!J5090</f>
        <v>0</v>
      </c>
      <c r="D5088" s="72">
        <f>Agua!M5090</f>
        <v>0</v>
      </c>
      <c r="E5088" s="72">
        <f t="shared" si="1186"/>
        <v>0</v>
      </c>
      <c r="F5088" s="72">
        <f>Agua!P5090</f>
        <v>0</v>
      </c>
      <c r="G5088" s="72">
        <f t="shared" si="1187"/>
        <v>0</v>
      </c>
      <c r="H5088" s="72">
        <f>Agua!S5090</f>
        <v>0</v>
      </c>
      <c r="I5088" s="72">
        <f t="shared" si="1188"/>
        <v>0</v>
      </c>
      <c r="J5088" s="72">
        <f>Agua!V5090</f>
        <v>0</v>
      </c>
      <c r="K5088" s="72">
        <f t="shared" si="1189"/>
        <v>0</v>
      </c>
      <c r="L5088" s="72">
        <f>Agua!X5090</f>
        <v>0</v>
      </c>
      <c r="M5088" s="72">
        <f t="shared" si="1190"/>
        <v>0</v>
      </c>
      <c r="N5088" s="72">
        <f t="shared" si="1191"/>
        <v>0</v>
      </c>
      <c r="O5088" s="41">
        <f>'Gas y Electricidad'!F5091</f>
        <v>0</v>
      </c>
      <c r="P5088" s="49">
        <f t="shared" si="1192"/>
        <v>0</v>
      </c>
      <c r="Q5088" s="41">
        <f>'Gas y Electricidad'!J5091</f>
        <v>0</v>
      </c>
      <c r="R5088" s="49">
        <f t="shared" si="1193"/>
        <v>0</v>
      </c>
      <c r="S5088" s="41">
        <f>'Gas y Electricidad'!M5091</f>
        <v>0</v>
      </c>
      <c r="T5088" s="42" t="e">
        <f t="shared" si="1194"/>
        <v>#DIV/0!</v>
      </c>
      <c r="U5088" s="35">
        <f>'Gas y Electricidad'!Q5091</f>
        <v>0</v>
      </c>
      <c r="V5088" s="52">
        <f t="shared" si="1195"/>
        <v>0</v>
      </c>
      <c r="W5088" s="63"/>
      <c r="X5088" s="63"/>
      <c r="Y5088" s="63"/>
      <c r="Z5088" s="57">
        <f t="shared" si="1196"/>
        <v>0</v>
      </c>
      <c r="AA5088" s="59">
        <f t="shared" si="1197"/>
        <v>0</v>
      </c>
      <c r="AB5088" s="58">
        <f t="shared" si="1198"/>
        <v>0</v>
      </c>
      <c r="AC5088" s="61">
        <f t="shared" si="1199"/>
        <v>0</v>
      </c>
      <c r="AD5088" s="61">
        <f t="shared" si="1200"/>
        <v>0</v>
      </c>
    </row>
    <row r="5089" spans="1:30" x14ac:dyDescent="0.3">
      <c r="A5089" s="39" t="str">
        <f>IF(Agua!A5091&gt;0,Agua!A5091,"-")</f>
        <v>-</v>
      </c>
      <c r="B5089" s="40">
        <f>Agua!C5091</f>
        <v>0</v>
      </c>
      <c r="C5089" s="72">
        <f>Agua!J5091</f>
        <v>0</v>
      </c>
      <c r="D5089" s="72">
        <f>Agua!M5091</f>
        <v>0</v>
      </c>
      <c r="E5089" s="72">
        <f t="shared" si="1186"/>
        <v>0</v>
      </c>
      <c r="F5089" s="72">
        <f>Agua!P5091</f>
        <v>0</v>
      </c>
      <c r="G5089" s="72">
        <f t="shared" si="1187"/>
        <v>0</v>
      </c>
      <c r="H5089" s="72">
        <f>Agua!S5091</f>
        <v>0</v>
      </c>
      <c r="I5089" s="72">
        <f t="shared" si="1188"/>
        <v>0</v>
      </c>
      <c r="J5089" s="72">
        <f>Agua!V5091</f>
        <v>0</v>
      </c>
      <c r="K5089" s="72">
        <f t="shared" si="1189"/>
        <v>0</v>
      </c>
      <c r="L5089" s="72">
        <f>Agua!X5091</f>
        <v>0</v>
      </c>
      <c r="M5089" s="72">
        <f t="shared" si="1190"/>
        <v>0</v>
      </c>
      <c r="N5089" s="72">
        <f t="shared" si="1191"/>
        <v>0</v>
      </c>
      <c r="O5089" s="41">
        <f>'Gas y Electricidad'!F5092</f>
        <v>0</v>
      </c>
      <c r="P5089" s="49">
        <f t="shared" si="1192"/>
        <v>0</v>
      </c>
      <c r="Q5089" s="41">
        <f>'Gas y Electricidad'!J5092</f>
        <v>0</v>
      </c>
      <c r="R5089" s="49">
        <f t="shared" si="1193"/>
        <v>0</v>
      </c>
      <c r="S5089" s="41">
        <f>'Gas y Electricidad'!M5092</f>
        <v>0</v>
      </c>
      <c r="T5089" s="42" t="e">
        <f t="shared" si="1194"/>
        <v>#DIV/0!</v>
      </c>
      <c r="U5089" s="35">
        <f>'Gas y Electricidad'!Q5092</f>
        <v>0</v>
      </c>
      <c r="V5089" s="52">
        <f t="shared" si="1195"/>
        <v>0</v>
      </c>
      <c r="W5089" s="63"/>
      <c r="X5089" s="63"/>
      <c r="Y5089" s="63"/>
      <c r="Z5089" s="57">
        <f t="shared" si="1196"/>
        <v>0</v>
      </c>
      <c r="AA5089" s="59">
        <f t="shared" si="1197"/>
        <v>0</v>
      </c>
      <c r="AB5089" s="58">
        <f t="shared" si="1198"/>
        <v>0</v>
      </c>
      <c r="AC5089" s="61">
        <f t="shared" si="1199"/>
        <v>0</v>
      </c>
      <c r="AD5089" s="61">
        <f t="shared" si="1200"/>
        <v>0</v>
      </c>
    </row>
    <row r="5090" spans="1:30" x14ac:dyDescent="0.3">
      <c r="A5090" s="39" t="str">
        <f>IF(Agua!A5092&gt;0,Agua!A5092,"-")</f>
        <v>-</v>
      </c>
      <c r="B5090" s="40">
        <f>Agua!C5092</f>
        <v>0</v>
      </c>
      <c r="C5090" s="72">
        <f>Agua!J5092</f>
        <v>0</v>
      </c>
      <c r="D5090" s="72">
        <f>Agua!M5092</f>
        <v>0</v>
      </c>
      <c r="E5090" s="72">
        <f t="shared" si="1186"/>
        <v>0</v>
      </c>
      <c r="F5090" s="72">
        <f>Agua!P5092</f>
        <v>0</v>
      </c>
      <c r="G5090" s="72">
        <f t="shared" si="1187"/>
        <v>0</v>
      </c>
      <c r="H5090" s="72">
        <f>Agua!S5092</f>
        <v>0</v>
      </c>
      <c r="I5090" s="72">
        <f t="shared" si="1188"/>
        <v>0</v>
      </c>
      <c r="J5090" s="72">
        <f>Agua!V5092</f>
        <v>0</v>
      </c>
      <c r="K5090" s="72">
        <f t="shared" si="1189"/>
        <v>0</v>
      </c>
      <c r="L5090" s="72">
        <f>Agua!X5092</f>
        <v>0</v>
      </c>
      <c r="M5090" s="72">
        <f t="shared" si="1190"/>
        <v>0</v>
      </c>
      <c r="N5090" s="72">
        <f t="shared" si="1191"/>
        <v>0</v>
      </c>
      <c r="O5090" s="41">
        <f>'Gas y Electricidad'!F5093</f>
        <v>0</v>
      </c>
      <c r="P5090" s="49">
        <f t="shared" si="1192"/>
        <v>0</v>
      </c>
      <c r="Q5090" s="41">
        <f>'Gas y Electricidad'!J5093</f>
        <v>0</v>
      </c>
      <c r="R5090" s="49">
        <f t="shared" si="1193"/>
        <v>0</v>
      </c>
      <c r="S5090" s="41">
        <f>'Gas y Electricidad'!M5093</f>
        <v>0</v>
      </c>
      <c r="T5090" s="42" t="e">
        <f t="shared" si="1194"/>
        <v>#DIV/0!</v>
      </c>
      <c r="U5090" s="35">
        <f>'Gas y Electricidad'!Q5093</f>
        <v>0</v>
      </c>
      <c r="V5090" s="52">
        <f t="shared" si="1195"/>
        <v>0</v>
      </c>
      <c r="W5090" s="63"/>
      <c r="X5090" s="63"/>
      <c r="Y5090" s="63"/>
      <c r="Z5090" s="57">
        <f t="shared" si="1196"/>
        <v>0</v>
      </c>
      <c r="AA5090" s="59">
        <f t="shared" si="1197"/>
        <v>0</v>
      </c>
      <c r="AB5090" s="58">
        <f t="shared" si="1198"/>
        <v>0</v>
      </c>
      <c r="AC5090" s="61">
        <f t="shared" si="1199"/>
        <v>0</v>
      </c>
      <c r="AD5090" s="61">
        <f t="shared" si="1200"/>
        <v>0</v>
      </c>
    </row>
    <row r="5091" spans="1:30" x14ac:dyDescent="0.3">
      <c r="A5091" s="39" t="str">
        <f>IF(Agua!A5093&gt;0,Agua!A5093,"-")</f>
        <v>-</v>
      </c>
      <c r="B5091" s="40">
        <f>Agua!C5093</f>
        <v>0</v>
      </c>
      <c r="C5091" s="72">
        <f>Agua!J5093</f>
        <v>0</v>
      </c>
      <c r="D5091" s="72">
        <f>Agua!M5093</f>
        <v>0</v>
      </c>
      <c r="E5091" s="72">
        <f t="shared" si="1186"/>
        <v>0</v>
      </c>
      <c r="F5091" s="72">
        <f>Agua!P5093</f>
        <v>0</v>
      </c>
      <c r="G5091" s="72">
        <f t="shared" si="1187"/>
        <v>0</v>
      </c>
      <c r="H5091" s="72">
        <f>Agua!S5093</f>
        <v>0</v>
      </c>
      <c r="I5091" s="72">
        <f t="shared" si="1188"/>
        <v>0</v>
      </c>
      <c r="J5091" s="72">
        <f>Agua!V5093</f>
        <v>0</v>
      </c>
      <c r="K5091" s="72">
        <f t="shared" si="1189"/>
        <v>0</v>
      </c>
      <c r="L5091" s="72">
        <f>Agua!X5093</f>
        <v>0</v>
      </c>
      <c r="M5091" s="72">
        <f t="shared" si="1190"/>
        <v>0</v>
      </c>
      <c r="N5091" s="72">
        <f t="shared" si="1191"/>
        <v>0</v>
      </c>
      <c r="O5091" s="41">
        <f>'Gas y Electricidad'!F5094</f>
        <v>0</v>
      </c>
      <c r="P5091" s="49">
        <f t="shared" si="1192"/>
        <v>0</v>
      </c>
      <c r="Q5091" s="41">
        <f>'Gas y Electricidad'!J5094</f>
        <v>0</v>
      </c>
      <c r="R5091" s="49">
        <f t="shared" si="1193"/>
        <v>0</v>
      </c>
      <c r="S5091" s="41">
        <f>'Gas y Electricidad'!M5094</f>
        <v>0</v>
      </c>
      <c r="T5091" s="42" t="e">
        <f t="shared" si="1194"/>
        <v>#DIV/0!</v>
      </c>
      <c r="U5091" s="35">
        <f>'Gas y Electricidad'!Q5094</f>
        <v>0</v>
      </c>
      <c r="V5091" s="52">
        <f t="shared" si="1195"/>
        <v>0</v>
      </c>
      <c r="W5091" s="63"/>
      <c r="X5091" s="63"/>
      <c r="Y5091" s="63"/>
      <c r="Z5091" s="57">
        <f t="shared" si="1196"/>
        <v>0</v>
      </c>
      <c r="AA5091" s="59">
        <f t="shared" si="1197"/>
        <v>0</v>
      </c>
      <c r="AB5091" s="58">
        <f t="shared" si="1198"/>
        <v>0</v>
      </c>
      <c r="AC5091" s="61">
        <f t="shared" si="1199"/>
        <v>0</v>
      </c>
      <c r="AD5091" s="61">
        <f t="shared" si="1200"/>
        <v>0</v>
      </c>
    </row>
    <row r="5092" spans="1:30" x14ac:dyDescent="0.3">
      <c r="A5092" s="39" t="str">
        <f>IF(Agua!A5094&gt;0,Agua!A5094,"-")</f>
        <v>-</v>
      </c>
      <c r="B5092" s="40">
        <f>Agua!C5094</f>
        <v>0</v>
      </c>
      <c r="C5092" s="72">
        <f>Agua!J5094</f>
        <v>0</v>
      </c>
      <c r="D5092" s="72">
        <f>Agua!M5094</f>
        <v>0</v>
      </c>
      <c r="E5092" s="72">
        <f t="shared" si="1186"/>
        <v>0</v>
      </c>
      <c r="F5092" s="72">
        <f>Agua!P5094</f>
        <v>0</v>
      </c>
      <c r="G5092" s="72">
        <f t="shared" si="1187"/>
        <v>0</v>
      </c>
      <c r="H5092" s="72">
        <f>Agua!S5094</f>
        <v>0</v>
      </c>
      <c r="I5092" s="72">
        <f t="shared" si="1188"/>
        <v>0</v>
      </c>
      <c r="J5092" s="72">
        <f>Agua!V5094</f>
        <v>0</v>
      </c>
      <c r="K5092" s="72">
        <f t="shared" si="1189"/>
        <v>0</v>
      </c>
      <c r="L5092" s="72">
        <f>Agua!X5094</f>
        <v>0</v>
      </c>
      <c r="M5092" s="72">
        <f t="shared" si="1190"/>
        <v>0</v>
      </c>
      <c r="N5092" s="72">
        <f t="shared" si="1191"/>
        <v>0</v>
      </c>
      <c r="O5092" s="41">
        <f>'Gas y Electricidad'!F5095</f>
        <v>0</v>
      </c>
      <c r="P5092" s="49">
        <f t="shared" si="1192"/>
        <v>0</v>
      </c>
      <c r="Q5092" s="41">
        <f>'Gas y Electricidad'!J5095</f>
        <v>0</v>
      </c>
      <c r="R5092" s="49">
        <f t="shared" si="1193"/>
        <v>0</v>
      </c>
      <c r="S5092" s="41">
        <f>'Gas y Electricidad'!M5095</f>
        <v>0</v>
      </c>
      <c r="T5092" s="42" t="e">
        <f t="shared" si="1194"/>
        <v>#DIV/0!</v>
      </c>
      <c r="U5092" s="35">
        <f>'Gas y Electricidad'!Q5095</f>
        <v>0</v>
      </c>
      <c r="V5092" s="52">
        <f t="shared" si="1195"/>
        <v>0</v>
      </c>
      <c r="W5092" s="63"/>
      <c r="X5092" s="63"/>
      <c r="Y5092" s="63"/>
      <c r="Z5092" s="57">
        <f t="shared" si="1196"/>
        <v>0</v>
      </c>
      <c r="AA5092" s="59">
        <f t="shared" si="1197"/>
        <v>0</v>
      </c>
      <c r="AB5092" s="58">
        <f t="shared" si="1198"/>
        <v>0</v>
      </c>
      <c r="AC5092" s="61">
        <f t="shared" si="1199"/>
        <v>0</v>
      </c>
      <c r="AD5092" s="61">
        <f t="shared" si="1200"/>
        <v>0</v>
      </c>
    </row>
    <row r="5093" spans="1:30" x14ac:dyDescent="0.3">
      <c r="A5093" s="39" t="str">
        <f>IF(Agua!A5095&gt;0,Agua!A5095,"-")</f>
        <v>-</v>
      </c>
      <c r="B5093" s="40">
        <f>Agua!C5095</f>
        <v>0</v>
      </c>
      <c r="C5093" s="72">
        <f>Agua!J5095</f>
        <v>0</v>
      </c>
      <c r="D5093" s="72">
        <f>Agua!M5095</f>
        <v>0</v>
      </c>
      <c r="E5093" s="72">
        <f t="shared" si="1186"/>
        <v>0</v>
      </c>
      <c r="F5093" s="72">
        <f>Agua!P5095</f>
        <v>0</v>
      </c>
      <c r="G5093" s="72">
        <f t="shared" si="1187"/>
        <v>0</v>
      </c>
      <c r="H5093" s="72">
        <f>Agua!S5095</f>
        <v>0</v>
      </c>
      <c r="I5093" s="72">
        <f t="shared" si="1188"/>
        <v>0</v>
      </c>
      <c r="J5093" s="72">
        <f>Agua!V5095</f>
        <v>0</v>
      </c>
      <c r="K5093" s="72">
        <f t="shared" si="1189"/>
        <v>0</v>
      </c>
      <c r="L5093" s="72">
        <f>Agua!X5095</f>
        <v>0</v>
      </c>
      <c r="M5093" s="72">
        <f t="shared" si="1190"/>
        <v>0</v>
      </c>
      <c r="N5093" s="72">
        <f t="shared" si="1191"/>
        <v>0</v>
      </c>
      <c r="O5093" s="41">
        <f>'Gas y Electricidad'!F5096</f>
        <v>0</v>
      </c>
      <c r="P5093" s="49">
        <f t="shared" si="1192"/>
        <v>0</v>
      </c>
      <c r="Q5093" s="41">
        <f>'Gas y Electricidad'!J5096</f>
        <v>0</v>
      </c>
      <c r="R5093" s="49">
        <f t="shared" si="1193"/>
        <v>0</v>
      </c>
      <c r="S5093" s="41">
        <f>'Gas y Electricidad'!M5096</f>
        <v>0</v>
      </c>
      <c r="T5093" s="42" t="e">
        <f t="shared" si="1194"/>
        <v>#DIV/0!</v>
      </c>
      <c r="U5093" s="35">
        <f>'Gas y Electricidad'!Q5096</f>
        <v>0</v>
      </c>
      <c r="V5093" s="52">
        <f t="shared" si="1195"/>
        <v>0</v>
      </c>
      <c r="W5093" s="63"/>
      <c r="X5093" s="63"/>
      <c r="Y5093" s="63"/>
      <c r="Z5093" s="57">
        <f t="shared" si="1196"/>
        <v>0</v>
      </c>
      <c r="AA5093" s="59">
        <f t="shared" si="1197"/>
        <v>0</v>
      </c>
      <c r="AB5093" s="58">
        <f t="shared" si="1198"/>
        <v>0</v>
      </c>
      <c r="AC5093" s="61">
        <f t="shared" si="1199"/>
        <v>0</v>
      </c>
      <c r="AD5093" s="61">
        <f t="shared" si="1200"/>
        <v>0</v>
      </c>
    </row>
    <row r="5094" spans="1:30" x14ac:dyDescent="0.3">
      <c r="A5094" s="39" t="str">
        <f>IF(Agua!A5096&gt;0,Agua!A5096,"-")</f>
        <v>-</v>
      </c>
      <c r="B5094" s="40">
        <f>Agua!C5096</f>
        <v>0</v>
      </c>
      <c r="C5094" s="72">
        <f>Agua!J5096</f>
        <v>0</v>
      </c>
      <c r="D5094" s="72">
        <f>Agua!M5096</f>
        <v>0</v>
      </c>
      <c r="E5094" s="72">
        <f t="shared" si="1186"/>
        <v>0</v>
      </c>
      <c r="F5094" s="72">
        <f>Agua!P5096</f>
        <v>0</v>
      </c>
      <c r="G5094" s="72">
        <f t="shared" si="1187"/>
        <v>0</v>
      </c>
      <c r="H5094" s="72">
        <f>Agua!S5096</f>
        <v>0</v>
      </c>
      <c r="I5094" s="72">
        <f t="shared" si="1188"/>
        <v>0</v>
      </c>
      <c r="J5094" s="72">
        <f>Agua!V5096</f>
        <v>0</v>
      </c>
      <c r="K5094" s="72">
        <f t="shared" si="1189"/>
        <v>0</v>
      </c>
      <c r="L5094" s="72">
        <f>Agua!X5096</f>
        <v>0</v>
      </c>
      <c r="M5094" s="72">
        <f t="shared" si="1190"/>
        <v>0</v>
      </c>
      <c r="N5094" s="72">
        <f t="shared" si="1191"/>
        <v>0</v>
      </c>
      <c r="O5094" s="41">
        <f>'Gas y Electricidad'!F5097</f>
        <v>0</v>
      </c>
      <c r="P5094" s="49">
        <f t="shared" si="1192"/>
        <v>0</v>
      </c>
      <c r="Q5094" s="41">
        <f>'Gas y Electricidad'!J5097</f>
        <v>0</v>
      </c>
      <c r="R5094" s="49">
        <f t="shared" si="1193"/>
        <v>0</v>
      </c>
      <c r="S5094" s="41">
        <f>'Gas y Electricidad'!M5097</f>
        <v>0</v>
      </c>
      <c r="T5094" s="42" t="e">
        <f t="shared" si="1194"/>
        <v>#DIV/0!</v>
      </c>
      <c r="U5094" s="35">
        <f>'Gas y Electricidad'!Q5097</f>
        <v>0</v>
      </c>
      <c r="V5094" s="52">
        <f t="shared" si="1195"/>
        <v>0</v>
      </c>
      <c r="W5094" s="63"/>
      <c r="X5094" s="63"/>
      <c r="Y5094" s="63"/>
      <c r="Z5094" s="57">
        <f t="shared" si="1196"/>
        <v>0</v>
      </c>
      <c r="AA5094" s="59">
        <f t="shared" si="1197"/>
        <v>0</v>
      </c>
      <c r="AB5094" s="58">
        <f t="shared" si="1198"/>
        <v>0</v>
      </c>
      <c r="AC5094" s="61">
        <f t="shared" si="1199"/>
        <v>0</v>
      </c>
      <c r="AD5094" s="61">
        <f t="shared" si="1200"/>
        <v>0</v>
      </c>
    </row>
    <row r="5095" spans="1:30" x14ac:dyDescent="0.3">
      <c r="A5095" s="39" t="str">
        <f>IF(Agua!A5097&gt;0,Agua!A5097,"-")</f>
        <v>-</v>
      </c>
      <c r="B5095" s="40">
        <f>Agua!C5097</f>
        <v>0</v>
      </c>
      <c r="C5095" s="72">
        <f>Agua!J5097</f>
        <v>0</v>
      </c>
      <c r="D5095" s="72">
        <f>Agua!M5097</f>
        <v>0</v>
      </c>
      <c r="E5095" s="72">
        <f t="shared" si="1186"/>
        <v>0</v>
      </c>
      <c r="F5095" s="72">
        <f>Agua!P5097</f>
        <v>0</v>
      </c>
      <c r="G5095" s="72">
        <f t="shared" si="1187"/>
        <v>0</v>
      </c>
      <c r="H5095" s="72">
        <f>Agua!S5097</f>
        <v>0</v>
      </c>
      <c r="I5095" s="72">
        <f t="shared" si="1188"/>
        <v>0</v>
      </c>
      <c r="J5095" s="72">
        <f>Agua!V5097</f>
        <v>0</v>
      </c>
      <c r="K5095" s="72">
        <f t="shared" si="1189"/>
        <v>0</v>
      </c>
      <c r="L5095" s="72">
        <f>Agua!X5097</f>
        <v>0</v>
      </c>
      <c r="M5095" s="72">
        <f t="shared" si="1190"/>
        <v>0</v>
      </c>
      <c r="N5095" s="72">
        <f t="shared" si="1191"/>
        <v>0</v>
      </c>
      <c r="O5095" s="41">
        <f>'Gas y Electricidad'!F5098</f>
        <v>0</v>
      </c>
      <c r="P5095" s="49">
        <f t="shared" si="1192"/>
        <v>0</v>
      </c>
      <c r="Q5095" s="41">
        <f>'Gas y Electricidad'!J5098</f>
        <v>0</v>
      </c>
      <c r="R5095" s="49">
        <f t="shared" si="1193"/>
        <v>0</v>
      </c>
      <c r="S5095" s="41">
        <f>'Gas y Electricidad'!M5098</f>
        <v>0</v>
      </c>
      <c r="T5095" s="42" t="e">
        <f t="shared" si="1194"/>
        <v>#DIV/0!</v>
      </c>
      <c r="U5095" s="35">
        <f>'Gas y Electricidad'!Q5098</f>
        <v>0</v>
      </c>
      <c r="V5095" s="52">
        <f t="shared" si="1195"/>
        <v>0</v>
      </c>
      <c r="W5095" s="63"/>
      <c r="X5095" s="63"/>
      <c r="Y5095" s="63"/>
      <c r="Z5095" s="57">
        <f t="shared" si="1196"/>
        <v>0</v>
      </c>
      <c r="AA5095" s="59">
        <f t="shared" si="1197"/>
        <v>0</v>
      </c>
      <c r="AB5095" s="58">
        <f t="shared" si="1198"/>
        <v>0</v>
      </c>
      <c r="AC5095" s="61">
        <f t="shared" si="1199"/>
        <v>0</v>
      </c>
      <c r="AD5095" s="61">
        <f t="shared" si="1200"/>
        <v>0</v>
      </c>
    </row>
    <row r="5096" spans="1:30" x14ac:dyDescent="0.3">
      <c r="A5096" s="39" t="str">
        <f>IF(Agua!A5098&gt;0,Agua!A5098,"-")</f>
        <v>-</v>
      </c>
      <c r="B5096" s="40">
        <f>Agua!C5098</f>
        <v>0</v>
      </c>
      <c r="C5096" s="72">
        <f>Agua!J5098</f>
        <v>0</v>
      </c>
      <c r="D5096" s="72">
        <f>Agua!M5098</f>
        <v>0</v>
      </c>
      <c r="E5096" s="72">
        <f t="shared" si="1186"/>
        <v>0</v>
      </c>
      <c r="F5096" s="72">
        <f>Agua!P5098</f>
        <v>0</v>
      </c>
      <c r="G5096" s="72">
        <f t="shared" si="1187"/>
        <v>0</v>
      </c>
      <c r="H5096" s="72">
        <f>Agua!S5098</f>
        <v>0</v>
      </c>
      <c r="I5096" s="72">
        <f t="shared" si="1188"/>
        <v>0</v>
      </c>
      <c r="J5096" s="72">
        <f>Agua!V5098</f>
        <v>0</v>
      </c>
      <c r="K5096" s="72">
        <f t="shared" si="1189"/>
        <v>0</v>
      </c>
      <c r="L5096" s="72">
        <f>Agua!X5098</f>
        <v>0</v>
      </c>
      <c r="M5096" s="72">
        <f t="shared" si="1190"/>
        <v>0</v>
      </c>
      <c r="N5096" s="72">
        <f t="shared" si="1191"/>
        <v>0</v>
      </c>
      <c r="O5096" s="41">
        <f>'Gas y Electricidad'!F5099</f>
        <v>0</v>
      </c>
      <c r="P5096" s="49">
        <f t="shared" si="1192"/>
        <v>0</v>
      </c>
      <c r="Q5096" s="41">
        <f>'Gas y Electricidad'!J5099</f>
        <v>0</v>
      </c>
      <c r="R5096" s="49">
        <f t="shared" si="1193"/>
        <v>0</v>
      </c>
      <c r="S5096" s="41">
        <f>'Gas y Electricidad'!M5099</f>
        <v>0</v>
      </c>
      <c r="T5096" s="42" t="e">
        <f t="shared" si="1194"/>
        <v>#DIV/0!</v>
      </c>
      <c r="U5096" s="35">
        <f>'Gas y Electricidad'!Q5099</f>
        <v>0</v>
      </c>
      <c r="V5096" s="52">
        <f t="shared" si="1195"/>
        <v>0</v>
      </c>
      <c r="W5096" s="63"/>
      <c r="X5096" s="63"/>
      <c r="Y5096" s="63"/>
      <c r="Z5096" s="57">
        <f t="shared" si="1196"/>
        <v>0</v>
      </c>
      <c r="AA5096" s="59">
        <f t="shared" si="1197"/>
        <v>0</v>
      </c>
      <c r="AB5096" s="58">
        <f t="shared" si="1198"/>
        <v>0</v>
      </c>
      <c r="AC5096" s="61">
        <f t="shared" si="1199"/>
        <v>0</v>
      </c>
      <c r="AD5096" s="61">
        <f t="shared" si="1200"/>
        <v>0</v>
      </c>
    </row>
    <row r="5097" spans="1:30" x14ac:dyDescent="0.3">
      <c r="A5097" s="39" t="str">
        <f>IF(Agua!A5099&gt;0,Agua!A5099,"-")</f>
        <v>-</v>
      </c>
      <c r="B5097" s="40">
        <f>Agua!C5099</f>
        <v>0</v>
      </c>
      <c r="C5097" s="72">
        <f>Agua!J5099</f>
        <v>0</v>
      </c>
      <c r="D5097" s="72">
        <f>Agua!M5099</f>
        <v>0</v>
      </c>
      <c r="E5097" s="72">
        <f t="shared" si="1186"/>
        <v>0</v>
      </c>
      <c r="F5097" s="72">
        <f>Agua!P5099</f>
        <v>0</v>
      </c>
      <c r="G5097" s="72">
        <f t="shared" si="1187"/>
        <v>0</v>
      </c>
      <c r="H5097" s="72">
        <f>Agua!S5099</f>
        <v>0</v>
      </c>
      <c r="I5097" s="72">
        <f t="shared" si="1188"/>
        <v>0</v>
      </c>
      <c r="J5097" s="72">
        <f>Agua!V5099</f>
        <v>0</v>
      </c>
      <c r="K5097" s="72">
        <f t="shared" si="1189"/>
        <v>0</v>
      </c>
      <c r="L5097" s="72">
        <f>Agua!X5099</f>
        <v>0</v>
      </c>
      <c r="M5097" s="72">
        <f t="shared" si="1190"/>
        <v>0</v>
      </c>
      <c r="N5097" s="72">
        <f t="shared" si="1191"/>
        <v>0</v>
      </c>
      <c r="O5097" s="41">
        <f>'Gas y Electricidad'!F5100</f>
        <v>0</v>
      </c>
      <c r="P5097" s="49">
        <f t="shared" si="1192"/>
        <v>0</v>
      </c>
      <c r="Q5097" s="41">
        <f>'Gas y Electricidad'!J5100</f>
        <v>0</v>
      </c>
      <c r="R5097" s="49">
        <f t="shared" si="1193"/>
        <v>0</v>
      </c>
      <c r="S5097" s="41">
        <f>'Gas y Electricidad'!M5100</f>
        <v>0</v>
      </c>
      <c r="T5097" s="42" t="e">
        <f t="shared" si="1194"/>
        <v>#DIV/0!</v>
      </c>
      <c r="U5097" s="35">
        <f>'Gas y Electricidad'!Q5100</f>
        <v>0</v>
      </c>
      <c r="V5097" s="52">
        <f t="shared" si="1195"/>
        <v>0</v>
      </c>
      <c r="W5097" s="63"/>
      <c r="X5097" s="63"/>
      <c r="Y5097" s="63"/>
      <c r="Z5097" s="57">
        <f t="shared" si="1196"/>
        <v>0</v>
      </c>
      <c r="AA5097" s="59">
        <f t="shared" si="1197"/>
        <v>0</v>
      </c>
      <c r="AB5097" s="58">
        <f t="shared" si="1198"/>
        <v>0</v>
      </c>
      <c r="AC5097" s="61">
        <f t="shared" si="1199"/>
        <v>0</v>
      </c>
      <c r="AD5097" s="61">
        <f t="shared" si="1200"/>
        <v>0</v>
      </c>
    </row>
    <row r="5098" spans="1:30" x14ac:dyDescent="0.3">
      <c r="A5098" s="39" t="str">
        <f>IF(Agua!A5100&gt;0,Agua!A5100,"-")</f>
        <v>-</v>
      </c>
      <c r="B5098" s="40">
        <f>Agua!C5100</f>
        <v>0</v>
      </c>
      <c r="C5098" s="72">
        <f>Agua!J5100</f>
        <v>0</v>
      </c>
      <c r="D5098" s="72">
        <f>Agua!M5100</f>
        <v>0</v>
      </c>
      <c r="E5098" s="72">
        <f t="shared" si="1186"/>
        <v>0</v>
      </c>
      <c r="F5098" s="72">
        <f>Agua!P5100</f>
        <v>0</v>
      </c>
      <c r="G5098" s="72">
        <f t="shared" si="1187"/>
        <v>0</v>
      </c>
      <c r="H5098" s="72">
        <f>Agua!S5100</f>
        <v>0</v>
      </c>
      <c r="I5098" s="72">
        <f t="shared" si="1188"/>
        <v>0</v>
      </c>
      <c r="J5098" s="72">
        <f>Agua!V5100</f>
        <v>0</v>
      </c>
      <c r="K5098" s="72">
        <f t="shared" si="1189"/>
        <v>0</v>
      </c>
      <c r="L5098" s="72">
        <f>Agua!X5100</f>
        <v>0</v>
      </c>
      <c r="M5098" s="72">
        <f t="shared" si="1190"/>
        <v>0</v>
      </c>
      <c r="N5098" s="72">
        <f t="shared" si="1191"/>
        <v>0</v>
      </c>
      <c r="O5098" s="41">
        <f>'Gas y Electricidad'!F5101</f>
        <v>0</v>
      </c>
      <c r="P5098" s="49">
        <f t="shared" si="1192"/>
        <v>0</v>
      </c>
      <c r="Q5098" s="41">
        <f>'Gas y Electricidad'!J5101</f>
        <v>0</v>
      </c>
      <c r="R5098" s="49">
        <f t="shared" si="1193"/>
        <v>0</v>
      </c>
      <c r="S5098" s="41">
        <f>'Gas y Electricidad'!M5101</f>
        <v>0</v>
      </c>
      <c r="T5098" s="42" t="e">
        <f t="shared" si="1194"/>
        <v>#DIV/0!</v>
      </c>
      <c r="U5098" s="35">
        <f>'Gas y Electricidad'!Q5101</f>
        <v>0</v>
      </c>
      <c r="V5098" s="52">
        <f t="shared" si="1195"/>
        <v>0</v>
      </c>
      <c r="W5098" s="63"/>
      <c r="X5098" s="63"/>
      <c r="Y5098" s="63"/>
      <c r="Z5098" s="57">
        <f t="shared" si="1196"/>
        <v>0</v>
      </c>
      <c r="AA5098" s="59">
        <f t="shared" si="1197"/>
        <v>0</v>
      </c>
      <c r="AB5098" s="58">
        <f t="shared" si="1198"/>
        <v>0</v>
      </c>
      <c r="AC5098" s="61">
        <f t="shared" si="1199"/>
        <v>0</v>
      </c>
      <c r="AD5098" s="61">
        <f t="shared" si="1200"/>
        <v>0</v>
      </c>
    </row>
    <row r="5099" spans="1:30" x14ac:dyDescent="0.3">
      <c r="A5099" s="39" t="str">
        <f>IF(Agua!A5101&gt;0,Agua!A5101,"-")</f>
        <v>-</v>
      </c>
      <c r="B5099" s="40">
        <f>Agua!C5101</f>
        <v>0</v>
      </c>
      <c r="C5099" s="72">
        <f>Agua!J5101</f>
        <v>0</v>
      </c>
      <c r="D5099" s="72">
        <f>Agua!M5101</f>
        <v>0</v>
      </c>
      <c r="E5099" s="72">
        <f t="shared" si="1186"/>
        <v>0</v>
      </c>
      <c r="F5099" s="72">
        <f>Agua!P5101</f>
        <v>0</v>
      </c>
      <c r="G5099" s="72">
        <f t="shared" si="1187"/>
        <v>0</v>
      </c>
      <c r="H5099" s="72">
        <f>Agua!S5101</f>
        <v>0</v>
      </c>
      <c r="I5099" s="72">
        <f t="shared" si="1188"/>
        <v>0</v>
      </c>
      <c r="J5099" s="72">
        <f>Agua!V5101</f>
        <v>0</v>
      </c>
      <c r="K5099" s="72">
        <f t="shared" si="1189"/>
        <v>0</v>
      </c>
      <c r="L5099" s="72">
        <f>Agua!X5101</f>
        <v>0</v>
      </c>
      <c r="M5099" s="72">
        <f t="shared" si="1190"/>
        <v>0</v>
      </c>
      <c r="N5099" s="72">
        <f t="shared" si="1191"/>
        <v>0</v>
      </c>
      <c r="O5099" s="41">
        <f>'Gas y Electricidad'!F5102</f>
        <v>0</v>
      </c>
      <c r="P5099" s="49">
        <f t="shared" si="1192"/>
        <v>0</v>
      </c>
      <c r="Q5099" s="41">
        <f>'Gas y Electricidad'!J5102</f>
        <v>0</v>
      </c>
      <c r="R5099" s="49">
        <f t="shared" si="1193"/>
        <v>0</v>
      </c>
      <c r="S5099" s="41">
        <f>'Gas y Electricidad'!M5102</f>
        <v>0</v>
      </c>
      <c r="T5099" s="42" t="e">
        <f t="shared" si="1194"/>
        <v>#DIV/0!</v>
      </c>
      <c r="U5099" s="35">
        <f>'Gas y Electricidad'!Q5102</f>
        <v>0</v>
      </c>
      <c r="V5099" s="52">
        <f t="shared" si="1195"/>
        <v>0</v>
      </c>
      <c r="W5099" s="63"/>
      <c r="X5099" s="63"/>
      <c r="Y5099" s="63"/>
      <c r="Z5099" s="57">
        <f t="shared" si="1196"/>
        <v>0</v>
      </c>
      <c r="AA5099" s="59">
        <f t="shared" si="1197"/>
        <v>0</v>
      </c>
      <c r="AB5099" s="58">
        <f t="shared" si="1198"/>
        <v>0</v>
      </c>
      <c r="AC5099" s="61">
        <f t="shared" si="1199"/>
        <v>0</v>
      </c>
      <c r="AD5099" s="61">
        <f t="shared" si="1200"/>
        <v>0</v>
      </c>
    </row>
    <row r="5100" spans="1:30" x14ac:dyDescent="0.3">
      <c r="A5100" s="39" t="str">
        <f>IF(Agua!A5102&gt;0,Agua!A5102,"-")</f>
        <v>-</v>
      </c>
      <c r="B5100" s="40">
        <f>Agua!C5102</f>
        <v>0</v>
      </c>
      <c r="C5100" s="72">
        <f>Agua!J5102</f>
        <v>0</v>
      </c>
      <c r="D5100" s="72">
        <f>Agua!M5102</f>
        <v>0</v>
      </c>
      <c r="E5100" s="72">
        <f t="shared" si="1186"/>
        <v>0</v>
      </c>
      <c r="F5100" s="72">
        <f>Agua!P5102</f>
        <v>0</v>
      </c>
      <c r="G5100" s="72">
        <f t="shared" si="1187"/>
        <v>0</v>
      </c>
      <c r="H5100" s="72">
        <f>Agua!S5102</f>
        <v>0</v>
      </c>
      <c r="I5100" s="72">
        <f t="shared" si="1188"/>
        <v>0</v>
      </c>
      <c r="J5100" s="72">
        <f>Agua!V5102</f>
        <v>0</v>
      </c>
      <c r="K5100" s="72">
        <f t="shared" si="1189"/>
        <v>0</v>
      </c>
      <c r="L5100" s="72">
        <f>Agua!X5102</f>
        <v>0</v>
      </c>
      <c r="M5100" s="72">
        <f t="shared" si="1190"/>
        <v>0</v>
      </c>
      <c r="N5100" s="72">
        <f t="shared" si="1191"/>
        <v>0</v>
      </c>
      <c r="O5100" s="41">
        <f>'Gas y Electricidad'!F5103</f>
        <v>0</v>
      </c>
      <c r="P5100" s="49">
        <f t="shared" si="1192"/>
        <v>0</v>
      </c>
      <c r="Q5100" s="41">
        <f>'Gas y Electricidad'!J5103</f>
        <v>0</v>
      </c>
      <c r="R5100" s="49">
        <f t="shared" si="1193"/>
        <v>0</v>
      </c>
      <c r="S5100" s="41">
        <f>'Gas y Electricidad'!M5103</f>
        <v>0</v>
      </c>
      <c r="T5100" s="42" t="e">
        <f t="shared" si="1194"/>
        <v>#DIV/0!</v>
      </c>
      <c r="U5100" s="35">
        <f>'Gas y Electricidad'!Q5103</f>
        <v>0</v>
      </c>
      <c r="V5100" s="52">
        <f t="shared" si="1195"/>
        <v>0</v>
      </c>
      <c r="W5100" s="63"/>
      <c r="X5100" s="63"/>
      <c r="Y5100" s="63"/>
      <c r="Z5100" s="57">
        <f t="shared" si="1196"/>
        <v>0</v>
      </c>
      <c r="AA5100" s="59">
        <f t="shared" si="1197"/>
        <v>0</v>
      </c>
      <c r="AB5100" s="58">
        <f t="shared" si="1198"/>
        <v>0</v>
      </c>
      <c r="AC5100" s="61">
        <f t="shared" si="1199"/>
        <v>0</v>
      </c>
      <c r="AD5100" s="61">
        <f t="shared" si="1200"/>
        <v>0</v>
      </c>
    </row>
    <row r="5101" spans="1:30" x14ac:dyDescent="0.3">
      <c r="A5101" s="39" t="str">
        <f>IF(Agua!A5103&gt;0,Agua!A5103,"-")</f>
        <v>-</v>
      </c>
      <c r="B5101" s="40">
        <f>Agua!C5103</f>
        <v>0</v>
      </c>
      <c r="C5101" s="72">
        <f>Agua!J5103</f>
        <v>0</v>
      </c>
      <c r="D5101" s="72">
        <f>Agua!M5103</f>
        <v>0</v>
      </c>
      <c r="E5101" s="72">
        <f t="shared" si="1186"/>
        <v>0</v>
      </c>
      <c r="F5101" s="72">
        <f>Agua!P5103</f>
        <v>0</v>
      </c>
      <c r="G5101" s="72">
        <f t="shared" si="1187"/>
        <v>0</v>
      </c>
      <c r="H5101" s="72">
        <f>Agua!S5103</f>
        <v>0</v>
      </c>
      <c r="I5101" s="72">
        <f t="shared" si="1188"/>
        <v>0</v>
      </c>
      <c r="J5101" s="72">
        <f>Agua!V5103</f>
        <v>0</v>
      </c>
      <c r="K5101" s="72">
        <f t="shared" si="1189"/>
        <v>0</v>
      </c>
      <c r="L5101" s="72">
        <f>Agua!X5103</f>
        <v>0</v>
      </c>
      <c r="M5101" s="72">
        <f t="shared" si="1190"/>
        <v>0</v>
      </c>
      <c r="N5101" s="72">
        <f t="shared" si="1191"/>
        <v>0</v>
      </c>
      <c r="O5101" s="41">
        <f>'Gas y Electricidad'!F5104</f>
        <v>0</v>
      </c>
      <c r="P5101" s="49">
        <f t="shared" si="1192"/>
        <v>0</v>
      </c>
      <c r="Q5101" s="41">
        <f>'Gas y Electricidad'!J5104</f>
        <v>0</v>
      </c>
      <c r="R5101" s="49">
        <f t="shared" si="1193"/>
        <v>0</v>
      </c>
      <c r="S5101" s="41">
        <f>'Gas y Electricidad'!M5104</f>
        <v>0</v>
      </c>
      <c r="T5101" s="42" t="e">
        <f t="shared" si="1194"/>
        <v>#DIV/0!</v>
      </c>
      <c r="U5101" s="35">
        <f>'Gas y Electricidad'!Q5104</f>
        <v>0</v>
      </c>
      <c r="V5101" s="52">
        <f t="shared" si="1195"/>
        <v>0</v>
      </c>
      <c r="W5101" s="63"/>
      <c r="X5101" s="63"/>
      <c r="Y5101" s="63"/>
      <c r="Z5101" s="57">
        <f t="shared" si="1196"/>
        <v>0</v>
      </c>
      <c r="AA5101" s="59">
        <f t="shared" si="1197"/>
        <v>0</v>
      </c>
      <c r="AB5101" s="58">
        <f t="shared" si="1198"/>
        <v>0</v>
      </c>
      <c r="AC5101" s="61">
        <f t="shared" si="1199"/>
        <v>0</v>
      </c>
      <c r="AD5101" s="61">
        <f t="shared" si="1200"/>
        <v>0</v>
      </c>
    </row>
    <row r="5102" spans="1:30" x14ac:dyDescent="0.3">
      <c r="A5102" s="39" t="str">
        <f>IF(Agua!A5104&gt;0,Agua!A5104,"-")</f>
        <v>-</v>
      </c>
      <c r="B5102" s="40">
        <f>Agua!C5104</f>
        <v>0</v>
      </c>
      <c r="C5102" s="72">
        <f>Agua!J5104</f>
        <v>0</v>
      </c>
      <c r="D5102" s="72">
        <f>Agua!M5104</f>
        <v>0</v>
      </c>
      <c r="E5102" s="72">
        <f t="shared" si="1186"/>
        <v>0</v>
      </c>
      <c r="F5102" s="72">
        <f>Agua!P5104</f>
        <v>0</v>
      </c>
      <c r="G5102" s="72">
        <f t="shared" si="1187"/>
        <v>0</v>
      </c>
      <c r="H5102" s="72">
        <f>Agua!S5104</f>
        <v>0</v>
      </c>
      <c r="I5102" s="72">
        <f t="shared" si="1188"/>
        <v>0</v>
      </c>
      <c r="J5102" s="72">
        <f>Agua!V5104</f>
        <v>0</v>
      </c>
      <c r="K5102" s="72">
        <f t="shared" si="1189"/>
        <v>0</v>
      </c>
      <c r="L5102" s="72">
        <f>Agua!X5104</f>
        <v>0</v>
      </c>
      <c r="M5102" s="72">
        <f t="shared" si="1190"/>
        <v>0</v>
      </c>
      <c r="N5102" s="72">
        <f t="shared" si="1191"/>
        <v>0</v>
      </c>
      <c r="O5102" s="41">
        <f>'Gas y Electricidad'!F5105</f>
        <v>0</v>
      </c>
      <c r="P5102" s="49">
        <f t="shared" si="1192"/>
        <v>0</v>
      </c>
      <c r="Q5102" s="41">
        <f>'Gas y Electricidad'!J5105</f>
        <v>0</v>
      </c>
      <c r="R5102" s="49">
        <f t="shared" si="1193"/>
        <v>0</v>
      </c>
      <c r="S5102" s="41">
        <f>'Gas y Electricidad'!M5105</f>
        <v>0</v>
      </c>
      <c r="T5102" s="42" t="e">
        <f t="shared" si="1194"/>
        <v>#DIV/0!</v>
      </c>
      <c r="U5102" s="35">
        <f>'Gas y Electricidad'!Q5105</f>
        <v>0</v>
      </c>
      <c r="V5102" s="52">
        <f t="shared" si="1195"/>
        <v>0</v>
      </c>
      <c r="W5102" s="63"/>
      <c r="X5102" s="63"/>
      <c r="Y5102" s="63"/>
      <c r="Z5102" s="57">
        <f t="shared" si="1196"/>
        <v>0</v>
      </c>
      <c r="AA5102" s="59">
        <f t="shared" si="1197"/>
        <v>0</v>
      </c>
      <c r="AB5102" s="58">
        <f t="shared" si="1198"/>
        <v>0</v>
      </c>
      <c r="AC5102" s="61">
        <f t="shared" si="1199"/>
        <v>0</v>
      </c>
      <c r="AD5102" s="61">
        <f t="shared" si="1200"/>
        <v>0</v>
      </c>
    </row>
    <row r="5103" spans="1:30" x14ac:dyDescent="0.3">
      <c r="A5103" s="39" t="str">
        <f>IF(Agua!A5105&gt;0,Agua!A5105,"-")</f>
        <v>-</v>
      </c>
      <c r="B5103" s="40">
        <f>Agua!C5105</f>
        <v>0</v>
      </c>
      <c r="C5103" s="72">
        <f>Agua!J5105</f>
        <v>0</v>
      </c>
      <c r="D5103" s="72">
        <f>Agua!M5105</f>
        <v>0</v>
      </c>
      <c r="E5103" s="72">
        <f t="shared" si="1186"/>
        <v>0</v>
      </c>
      <c r="F5103" s="72">
        <f>Agua!P5105</f>
        <v>0</v>
      </c>
      <c r="G5103" s="72">
        <f t="shared" si="1187"/>
        <v>0</v>
      </c>
      <c r="H5103" s="72">
        <f>Agua!S5105</f>
        <v>0</v>
      </c>
      <c r="I5103" s="72">
        <f t="shared" si="1188"/>
        <v>0</v>
      </c>
      <c r="J5103" s="72">
        <f>Agua!V5105</f>
        <v>0</v>
      </c>
      <c r="K5103" s="72">
        <f t="shared" si="1189"/>
        <v>0</v>
      </c>
      <c r="L5103" s="72">
        <f>Agua!X5105</f>
        <v>0</v>
      </c>
      <c r="M5103" s="72">
        <f t="shared" si="1190"/>
        <v>0</v>
      </c>
      <c r="N5103" s="72">
        <f t="shared" si="1191"/>
        <v>0</v>
      </c>
      <c r="O5103" s="41">
        <f>'Gas y Electricidad'!F5106</f>
        <v>0</v>
      </c>
      <c r="P5103" s="49">
        <f t="shared" si="1192"/>
        <v>0</v>
      </c>
      <c r="Q5103" s="41">
        <f>'Gas y Electricidad'!J5106</f>
        <v>0</v>
      </c>
      <c r="R5103" s="49">
        <f t="shared" si="1193"/>
        <v>0</v>
      </c>
      <c r="S5103" s="41">
        <f>'Gas y Electricidad'!M5106</f>
        <v>0</v>
      </c>
      <c r="T5103" s="42" t="e">
        <f t="shared" si="1194"/>
        <v>#DIV/0!</v>
      </c>
      <c r="U5103" s="35">
        <f>'Gas y Electricidad'!Q5106</f>
        <v>0</v>
      </c>
      <c r="V5103" s="52">
        <f t="shared" si="1195"/>
        <v>0</v>
      </c>
      <c r="W5103" s="63"/>
      <c r="X5103" s="63"/>
      <c r="Y5103" s="63"/>
      <c r="Z5103" s="57">
        <f t="shared" si="1196"/>
        <v>0</v>
      </c>
      <c r="AA5103" s="59">
        <f t="shared" si="1197"/>
        <v>0</v>
      </c>
      <c r="AB5103" s="58">
        <f t="shared" si="1198"/>
        <v>0</v>
      </c>
      <c r="AC5103" s="61">
        <f t="shared" si="1199"/>
        <v>0</v>
      </c>
      <c r="AD5103" s="61">
        <f t="shared" si="1200"/>
        <v>0</v>
      </c>
    </row>
    <row r="5104" spans="1:30" x14ac:dyDescent="0.3">
      <c r="A5104" s="39" t="str">
        <f>IF(Agua!A5106&gt;0,Agua!A5106,"-")</f>
        <v>-</v>
      </c>
      <c r="B5104" s="40">
        <f>Agua!C5106</f>
        <v>0</v>
      </c>
      <c r="C5104" s="72">
        <f>Agua!J5106</f>
        <v>0</v>
      </c>
      <c r="D5104" s="72">
        <f>Agua!M5106</f>
        <v>0</v>
      </c>
      <c r="E5104" s="72">
        <f t="shared" si="1186"/>
        <v>0</v>
      </c>
      <c r="F5104" s="72">
        <f>Agua!P5106</f>
        <v>0</v>
      </c>
      <c r="G5104" s="72">
        <f t="shared" si="1187"/>
        <v>0</v>
      </c>
      <c r="H5104" s="72">
        <f>Agua!S5106</f>
        <v>0</v>
      </c>
      <c r="I5104" s="72">
        <f t="shared" si="1188"/>
        <v>0</v>
      </c>
      <c r="J5104" s="72">
        <f>Agua!V5106</f>
        <v>0</v>
      </c>
      <c r="K5104" s="72">
        <f t="shared" si="1189"/>
        <v>0</v>
      </c>
      <c r="L5104" s="72">
        <f>Agua!X5106</f>
        <v>0</v>
      </c>
      <c r="M5104" s="72">
        <f t="shared" si="1190"/>
        <v>0</v>
      </c>
      <c r="N5104" s="72">
        <f t="shared" si="1191"/>
        <v>0</v>
      </c>
      <c r="O5104" s="41">
        <f>'Gas y Electricidad'!F5107</f>
        <v>0</v>
      </c>
      <c r="P5104" s="49">
        <f t="shared" si="1192"/>
        <v>0</v>
      </c>
      <c r="Q5104" s="41">
        <f>'Gas y Electricidad'!J5107</f>
        <v>0</v>
      </c>
      <c r="R5104" s="49">
        <f t="shared" si="1193"/>
        <v>0</v>
      </c>
      <c r="S5104" s="41">
        <f>'Gas y Electricidad'!M5107</f>
        <v>0</v>
      </c>
      <c r="T5104" s="42" t="e">
        <f t="shared" si="1194"/>
        <v>#DIV/0!</v>
      </c>
      <c r="U5104" s="35">
        <f>'Gas y Electricidad'!Q5107</f>
        <v>0</v>
      </c>
      <c r="V5104" s="52">
        <f t="shared" si="1195"/>
        <v>0</v>
      </c>
      <c r="W5104" s="63"/>
      <c r="X5104" s="63"/>
      <c r="Y5104" s="63"/>
      <c r="Z5104" s="57">
        <f t="shared" si="1196"/>
        <v>0</v>
      </c>
      <c r="AA5104" s="59">
        <f t="shared" si="1197"/>
        <v>0</v>
      </c>
      <c r="AB5104" s="58">
        <f t="shared" si="1198"/>
        <v>0</v>
      </c>
      <c r="AC5104" s="61">
        <f t="shared" si="1199"/>
        <v>0</v>
      </c>
      <c r="AD5104" s="61">
        <f t="shared" si="1200"/>
        <v>0</v>
      </c>
    </row>
    <row r="5105" spans="1:30" x14ac:dyDescent="0.3">
      <c r="A5105" s="39" t="str">
        <f>IF(Agua!A5107&gt;0,Agua!A5107,"-")</f>
        <v>-</v>
      </c>
      <c r="B5105" s="40">
        <f>Agua!C5107</f>
        <v>0</v>
      </c>
      <c r="C5105" s="72">
        <f>Agua!J5107</f>
        <v>0</v>
      </c>
      <c r="D5105" s="72">
        <f>Agua!M5107</f>
        <v>0</v>
      </c>
      <c r="E5105" s="72">
        <f t="shared" si="1186"/>
        <v>0</v>
      </c>
      <c r="F5105" s="72">
        <f>Agua!P5107</f>
        <v>0</v>
      </c>
      <c r="G5105" s="72">
        <f t="shared" si="1187"/>
        <v>0</v>
      </c>
      <c r="H5105" s="72">
        <f>Agua!S5107</f>
        <v>0</v>
      </c>
      <c r="I5105" s="72">
        <f t="shared" si="1188"/>
        <v>0</v>
      </c>
      <c r="J5105" s="72">
        <f>Agua!V5107</f>
        <v>0</v>
      </c>
      <c r="K5105" s="72">
        <f t="shared" si="1189"/>
        <v>0</v>
      </c>
      <c r="L5105" s="72">
        <f>Agua!X5107</f>
        <v>0</v>
      </c>
      <c r="M5105" s="72">
        <f t="shared" si="1190"/>
        <v>0</v>
      </c>
      <c r="N5105" s="72">
        <f t="shared" si="1191"/>
        <v>0</v>
      </c>
      <c r="O5105" s="41">
        <f>'Gas y Electricidad'!F5108</f>
        <v>0</v>
      </c>
      <c r="P5105" s="49">
        <f t="shared" si="1192"/>
        <v>0</v>
      </c>
      <c r="Q5105" s="41">
        <f>'Gas y Electricidad'!J5108</f>
        <v>0</v>
      </c>
      <c r="R5105" s="49">
        <f t="shared" si="1193"/>
        <v>0</v>
      </c>
      <c r="S5105" s="41">
        <f>'Gas y Electricidad'!M5108</f>
        <v>0</v>
      </c>
      <c r="T5105" s="42" t="e">
        <f t="shared" si="1194"/>
        <v>#DIV/0!</v>
      </c>
      <c r="U5105" s="35">
        <f>'Gas y Electricidad'!Q5108</f>
        <v>0</v>
      </c>
      <c r="V5105" s="52">
        <f t="shared" si="1195"/>
        <v>0</v>
      </c>
      <c r="W5105" s="63"/>
      <c r="X5105" s="63"/>
      <c r="Y5105" s="63"/>
      <c r="Z5105" s="57">
        <f t="shared" si="1196"/>
        <v>0</v>
      </c>
      <c r="AA5105" s="59">
        <f t="shared" si="1197"/>
        <v>0</v>
      </c>
      <c r="AB5105" s="58">
        <f t="shared" si="1198"/>
        <v>0</v>
      </c>
      <c r="AC5105" s="61">
        <f t="shared" si="1199"/>
        <v>0</v>
      </c>
      <c r="AD5105" s="61">
        <f t="shared" si="1200"/>
        <v>0</v>
      </c>
    </row>
    <row r="5106" spans="1:30" x14ac:dyDescent="0.3">
      <c r="A5106" s="39" t="str">
        <f>IF(Agua!A5108&gt;0,Agua!A5108,"-")</f>
        <v>-</v>
      </c>
      <c r="B5106" s="40">
        <f>Agua!C5108</f>
        <v>0</v>
      </c>
      <c r="C5106" s="72">
        <f>Agua!J5108</f>
        <v>0</v>
      </c>
      <c r="D5106" s="72">
        <f>Agua!M5108</f>
        <v>0</v>
      </c>
      <c r="E5106" s="72">
        <f t="shared" si="1186"/>
        <v>0</v>
      </c>
      <c r="F5106" s="72">
        <f>Agua!P5108</f>
        <v>0</v>
      </c>
      <c r="G5106" s="72">
        <f t="shared" si="1187"/>
        <v>0</v>
      </c>
      <c r="H5106" s="72">
        <f>Agua!S5108</f>
        <v>0</v>
      </c>
      <c r="I5106" s="72">
        <f t="shared" si="1188"/>
        <v>0</v>
      </c>
      <c r="J5106" s="72">
        <f>Agua!V5108</f>
        <v>0</v>
      </c>
      <c r="K5106" s="72">
        <f t="shared" si="1189"/>
        <v>0</v>
      </c>
      <c r="L5106" s="72">
        <f>Agua!X5108</f>
        <v>0</v>
      </c>
      <c r="M5106" s="72">
        <f t="shared" si="1190"/>
        <v>0</v>
      </c>
      <c r="N5106" s="72">
        <f t="shared" si="1191"/>
        <v>0</v>
      </c>
      <c r="O5106" s="41">
        <f>'Gas y Electricidad'!F5109</f>
        <v>0</v>
      </c>
      <c r="P5106" s="49">
        <f t="shared" si="1192"/>
        <v>0</v>
      </c>
      <c r="Q5106" s="41">
        <f>'Gas y Electricidad'!J5109</f>
        <v>0</v>
      </c>
      <c r="R5106" s="49">
        <f t="shared" si="1193"/>
        <v>0</v>
      </c>
      <c r="S5106" s="41">
        <f>'Gas y Electricidad'!M5109</f>
        <v>0</v>
      </c>
      <c r="T5106" s="42" t="e">
        <f t="shared" si="1194"/>
        <v>#DIV/0!</v>
      </c>
      <c r="U5106" s="35">
        <f>'Gas y Electricidad'!Q5109</f>
        <v>0</v>
      </c>
      <c r="V5106" s="52">
        <f t="shared" si="1195"/>
        <v>0</v>
      </c>
      <c r="W5106" s="63"/>
      <c r="X5106" s="63"/>
      <c r="Y5106" s="63"/>
      <c r="Z5106" s="57">
        <f t="shared" si="1196"/>
        <v>0</v>
      </c>
      <c r="AA5106" s="59">
        <f t="shared" si="1197"/>
        <v>0</v>
      </c>
      <c r="AB5106" s="58">
        <f t="shared" si="1198"/>
        <v>0</v>
      </c>
      <c r="AC5106" s="61">
        <f t="shared" si="1199"/>
        <v>0</v>
      </c>
      <c r="AD5106" s="61">
        <f t="shared" si="1200"/>
        <v>0</v>
      </c>
    </row>
    <row r="5107" spans="1:30" x14ac:dyDescent="0.3">
      <c r="A5107" s="39" t="str">
        <f>IF(Agua!A5109&gt;0,Agua!A5109,"-")</f>
        <v>-</v>
      </c>
      <c r="B5107" s="40">
        <f>Agua!C5109</f>
        <v>0</v>
      </c>
      <c r="C5107" s="72">
        <f>Agua!J5109</f>
        <v>0</v>
      </c>
      <c r="D5107" s="72">
        <f>Agua!M5109</f>
        <v>0</v>
      </c>
      <c r="E5107" s="72">
        <f t="shared" ref="E5107:E5170" si="1201">IF($B5107=0,0,(D5107/$B5107)*1000)</f>
        <v>0</v>
      </c>
      <c r="F5107" s="72">
        <f>Agua!P5109</f>
        <v>0</v>
      </c>
      <c r="G5107" s="72">
        <f t="shared" ref="G5107:G5170" si="1202">IF($B5107=0,0,(F5107/$B5107)*1000)</f>
        <v>0</v>
      </c>
      <c r="H5107" s="72">
        <f>Agua!S5109</f>
        <v>0</v>
      </c>
      <c r="I5107" s="72">
        <f t="shared" ref="I5107:I5170" si="1203">IF($B5107=0,0,(H5107/$B5107)*1000)</f>
        <v>0</v>
      </c>
      <c r="J5107" s="72">
        <f>Agua!V5109</f>
        <v>0</v>
      </c>
      <c r="K5107" s="72">
        <f t="shared" ref="K5107:K5170" si="1204">IF($B5107=0,0,(J5107/$B5107)*1000)</f>
        <v>0</v>
      </c>
      <c r="L5107" s="72">
        <f>Agua!X5109</f>
        <v>0</v>
      </c>
      <c r="M5107" s="72">
        <f t="shared" ref="M5107:M5170" si="1205">IF($B5107=0,0,(L5107/$B5107)*1000)</f>
        <v>0</v>
      </c>
      <c r="N5107" s="72">
        <f t="shared" ref="N5107:N5170" si="1206">IF(C5107&gt;0,C5107/B5107*1000,0)</f>
        <v>0</v>
      </c>
      <c r="O5107" s="41">
        <f>'Gas y Electricidad'!F5110</f>
        <v>0</v>
      </c>
      <c r="P5107" s="49">
        <f t="shared" ref="P5107:P5170" si="1207">IF($B5107=0,0,(O5107/$B5107)*3500)</f>
        <v>0</v>
      </c>
      <c r="Q5107" s="41">
        <f>'Gas y Electricidad'!J5110</f>
        <v>0</v>
      </c>
      <c r="R5107" s="49">
        <f t="shared" ref="R5107:R5170" si="1208">IF($B5107=0,0,(Q5107/$B5107)*3785)</f>
        <v>0</v>
      </c>
      <c r="S5107" s="41">
        <f>'Gas y Electricidad'!M5110</f>
        <v>0</v>
      </c>
      <c r="T5107" s="42" t="e">
        <f t="shared" ref="T5107:T5170" si="1209">IF($S5107="-","-",(S5107/$B5107)*1200)</f>
        <v>#DIV/0!</v>
      </c>
      <c r="U5107" s="35">
        <f>'Gas y Electricidad'!Q5110</f>
        <v>0</v>
      </c>
      <c r="V5107" s="52">
        <f t="shared" ref="V5107:V5170" si="1210">IF($B5107=0,0,(U5107/$B5107))</f>
        <v>0</v>
      </c>
      <c r="W5107" s="63"/>
      <c r="X5107" s="63"/>
      <c r="Y5107" s="63"/>
      <c r="Z5107" s="57">
        <f t="shared" ref="Z5107:Z5170" si="1211">(N5107/1000)*W5107</f>
        <v>0</v>
      </c>
      <c r="AA5107" s="59">
        <f t="shared" ref="AA5107:AA5170" si="1212">(R5107+P5107)*X5107</f>
        <v>0</v>
      </c>
      <c r="AB5107" s="58">
        <f t="shared" ref="AB5107:AB5170" si="1213">V5108*Y5107</f>
        <v>0</v>
      </c>
      <c r="AC5107" s="61">
        <f t="shared" ref="AC5107:AC5170" si="1214">Z5107+AA5107+AB5107</f>
        <v>0</v>
      </c>
      <c r="AD5107" s="61">
        <f t="shared" ref="AD5107:AD5170" si="1215">IF(B5107&gt;0,AC5107*B5107,0)</f>
        <v>0</v>
      </c>
    </row>
    <row r="5108" spans="1:30" x14ac:dyDescent="0.3">
      <c r="A5108" s="39" t="str">
        <f>IF(Agua!A5110&gt;0,Agua!A5110,"-")</f>
        <v>-</v>
      </c>
      <c r="B5108" s="40">
        <f>Agua!C5110</f>
        <v>0</v>
      </c>
      <c r="C5108" s="72">
        <f>Agua!J5110</f>
        <v>0</v>
      </c>
      <c r="D5108" s="72">
        <f>Agua!M5110</f>
        <v>0</v>
      </c>
      <c r="E5108" s="72">
        <f t="shared" si="1201"/>
        <v>0</v>
      </c>
      <c r="F5108" s="72">
        <f>Agua!P5110</f>
        <v>0</v>
      </c>
      <c r="G5108" s="72">
        <f t="shared" si="1202"/>
        <v>0</v>
      </c>
      <c r="H5108" s="72">
        <f>Agua!S5110</f>
        <v>0</v>
      </c>
      <c r="I5108" s="72">
        <f t="shared" si="1203"/>
        <v>0</v>
      </c>
      <c r="J5108" s="72">
        <f>Agua!V5110</f>
        <v>0</v>
      </c>
      <c r="K5108" s="72">
        <f t="shared" si="1204"/>
        <v>0</v>
      </c>
      <c r="L5108" s="72">
        <f>Agua!X5110</f>
        <v>0</v>
      </c>
      <c r="M5108" s="72">
        <f t="shared" si="1205"/>
        <v>0</v>
      </c>
      <c r="N5108" s="72">
        <f t="shared" si="1206"/>
        <v>0</v>
      </c>
      <c r="O5108" s="41">
        <f>'Gas y Electricidad'!F5111</f>
        <v>0</v>
      </c>
      <c r="P5108" s="49">
        <f t="shared" si="1207"/>
        <v>0</v>
      </c>
      <c r="Q5108" s="41">
        <f>'Gas y Electricidad'!J5111</f>
        <v>0</v>
      </c>
      <c r="R5108" s="49">
        <f t="shared" si="1208"/>
        <v>0</v>
      </c>
      <c r="S5108" s="41">
        <f>'Gas y Electricidad'!M5111</f>
        <v>0</v>
      </c>
      <c r="T5108" s="42" t="e">
        <f t="shared" si="1209"/>
        <v>#DIV/0!</v>
      </c>
      <c r="U5108" s="35">
        <f>'Gas y Electricidad'!Q5111</f>
        <v>0</v>
      </c>
      <c r="V5108" s="52">
        <f t="shared" si="1210"/>
        <v>0</v>
      </c>
      <c r="W5108" s="63"/>
      <c r="X5108" s="63"/>
      <c r="Y5108" s="63"/>
      <c r="Z5108" s="57">
        <f t="shared" si="1211"/>
        <v>0</v>
      </c>
      <c r="AA5108" s="59">
        <f t="shared" si="1212"/>
        <v>0</v>
      </c>
      <c r="AB5108" s="58">
        <f t="shared" si="1213"/>
        <v>0</v>
      </c>
      <c r="AC5108" s="61">
        <f t="shared" si="1214"/>
        <v>0</v>
      </c>
      <c r="AD5108" s="61">
        <f t="shared" si="1215"/>
        <v>0</v>
      </c>
    </row>
    <row r="5109" spans="1:30" x14ac:dyDescent="0.3">
      <c r="A5109" s="39" t="str">
        <f>IF(Agua!A5111&gt;0,Agua!A5111,"-")</f>
        <v>-</v>
      </c>
      <c r="B5109" s="40">
        <f>Agua!C5111</f>
        <v>0</v>
      </c>
      <c r="C5109" s="72">
        <f>Agua!J5111</f>
        <v>0</v>
      </c>
      <c r="D5109" s="72">
        <f>Agua!M5111</f>
        <v>0</v>
      </c>
      <c r="E5109" s="72">
        <f t="shared" si="1201"/>
        <v>0</v>
      </c>
      <c r="F5109" s="72">
        <f>Agua!P5111</f>
        <v>0</v>
      </c>
      <c r="G5109" s="72">
        <f t="shared" si="1202"/>
        <v>0</v>
      </c>
      <c r="H5109" s="72">
        <f>Agua!S5111</f>
        <v>0</v>
      </c>
      <c r="I5109" s="72">
        <f t="shared" si="1203"/>
        <v>0</v>
      </c>
      <c r="J5109" s="72">
        <f>Agua!V5111</f>
        <v>0</v>
      </c>
      <c r="K5109" s="72">
        <f t="shared" si="1204"/>
        <v>0</v>
      </c>
      <c r="L5109" s="72">
        <f>Agua!X5111</f>
        <v>0</v>
      </c>
      <c r="M5109" s="72">
        <f t="shared" si="1205"/>
        <v>0</v>
      </c>
      <c r="N5109" s="72">
        <f t="shared" si="1206"/>
        <v>0</v>
      </c>
      <c r="O5109" s="41">
        <f>'Gas y Electricidad'!F5112</f>
        <v>0</v>
      </c>
      <c r="P5109" s="49">
        <f t="shared" si="1207"/>
        <v>0</v>
      </c>
      <c r="Q5109" s="41">
        <f>'Gas y Electricidad'!J5112</f>
        <v>0</v>
      </c>
      <c r="R5109" s="49">
        <f t="shared" si="1208"/>
        <v>0</v>
      </c>
      <c r="S5109" s="41">
        <f>'Gas y Electricidad'!M5112</f>
        <v>0</v>
      </c>
      <c r="T5109" s="42" t="e">
        <f t="shared" si="1209"/>
        <v>#DIV/0!</v>
      </c>
      <c r="U5109" s="35">
        <f>'Gas y Electricidad'!Q5112</f>
        <v>0</v>
      </c>
      <c r="V5109" s="52">
        <f t="shared" si="1210"/>
        <v>0</v>
      </c>
      <c r="W5109" s="63"/>
      <c r="X5109" s="63"/>
      <c r="Y5109" s="63"/>
      <c r="Z5109" s="57">
        <f t="shared" si="1211"/>
        <v>0</v>
      </c>
      <c r="AA5109" s="59">
        <f t="shared" si="1212"/>
        <v>0</v>
      </c>
      <c r="AB5109" s="58">
        <f t="shared" si="1213"/>
        <v>0</v>
      </c>
      <c r="AC5109" s="61">
        <f t="shared" si="1214"/>
        <v>0</v>
      </c>
      <c r="AD5109" s="61">
        <f t="shared" si="1215"/>
        <v>0</v>
      </c>
    </row>
    <row r="5110" spans="1:30" x14ac:dyDescent="0.3">
      <c r="A5110" s="39" t="str">
        <f>IF(Agua!A5112&gt;0,Agua!A5112,"-")</f>
        <v>-</v>
      </c>
      <c r="B5110" s="40">
        <f>Agua!C5112</f>
        <v>0</v>
      </c>
      <c r="C5110" s="72">
        <f>Agua!J5112</f>
        <v>0</v>
      </c>
      <c r="D5110" s="72">
        <f>Agua!M5112</f>
        <v>0</v>
      </c>
      <c r="E5110" s="72">
        <f t="shared" si="1201"/>
        <v>0</v>
      </c>
      <c r="F5110" s="72">
        <f>Agua!P5112</f>
        <v>0</v>
      </c>
      <c r="G5110" s="72">
        <f t="shared" si="1202"/>
        <v>0</v>
      </c>
      <c r="H5110" s="72">
        <f>Agua!S5112</f>
        <v>0</v>
      </c>
      <c r="I5110" s="72">
        <f t="shared" si="1203"/>
        <v>0</v>
      </c>
      <c r="J5110" s="72">
        <f>Agua!V5112</f>
        <v>0</v>
      </c>
      <c r="K5110" s="72">
        <f t="shared" si="1204"/>
        <v>0</v>
      </c>
      <c r="L5110" s="72">
        <f>Agua!X5112</f>
        <v>0</v>
      </c>
      <c r="M5110" s="72">
        <f t="shared" si="1205"/>
        <v>0</v>
      </c>
      <c r="N5110" s="72">
        <f t="shared" si="1206"/>
        <v>0</v>
      </c>
      <c r="O5110" s="41">
        <f>'Gas y Electricidad'!F5113</f>
        <v>0</v>
      </c>
      <c r="P5110" s="49">
        <f t="shared" si="1207"/>
        <v>0</v>
      </c>
      <c r="Q5110" s="41">
        <f>'Gas y Electricidad'!J5113</f>
        <v>0</v>
      </c>
      <c r="R5110" s="49">
        <f t="shared" si="1208"/>
        <v>0</v>
      </c>
      <c r="S5110" s="41">
        <f>'Gas y Electricidad'!M5113</f>
        <v>0</v>
      </c>
      <c r="T5110" s="42" t="e">
        <f t="shared" si="1209"/>
        <v>#DIV/0!</v>
      </c>
      <c r="U5110" s="35">
        <f>'Gas y Electricidad'!Q5113</f>
        <v>0</v>
      </c>
      <c r="V5110" s="52">
        <f t="shared" si="1210"/>
        <v>0</v>
      </c>
      <c r="W5110" s="63"/>
      <c r="X5110" s="63"/>
      <c r="Y5110" s="63"/>
      <c r="Z5110" s="57">
        <f t="shared" si="1211"/>
        <v>0</v>
      </c>
      <c r="AA5110" s="59">
        <f t="shared" si="1212"/>
        <v>0</v>
      </c>
      <c r="AB5110" s="58">
        <f t="shared" si="1213"/>
        <v>0</v>
      </c>
      <c r="AC5110" s="61">
        <f t="shared" si="1214"/>
        <v>0</v>
      </c>
      <c r="AD5110" s="61">
        <f t="shared" si="1215"/>
        <v>0</v>
      </c>
    </row>
    <row r="5111" spans="1:30" x14ac:dyDescent="0.3">
      <c r="A5111" s="39" t="str">
        <f>IF(Agua!A5113&gt;0,Agua!A5113,"-")</f>
        <v>-</v>
      </c>
      <c r="B5111" s="40">
        <f>Agua!C5113</f>
        <v>0</v>
      </c>
      <c r="C5111" s="72">
        <f>Agua!J5113</f>
        <v>0</v>
      </c>
      <c r="D5111" s="72">
        <f>Agua!M5113</f>
        <v>0</v>
      </c>
      <c r="E5111" s="72">
        <f t="shared" si="1201"/>
        <v>0</v>
      </c>
      <c r="F5111" s="72">
        <f>Agua!P5113</f>
        <v>0</v>
      </c>
      <c r="G5111" s="72">
        <f t="shared" si="1202"/>
        <v>0</v>
      </c>
      <c r="H5111" s="72">
        <f>Agua!S5113</f>
        <v>0</v>
      </c>
      <c r="I5111" s="72">
        <f t="shared" si="1203"/>
        <v>0</v>
      </c>
      <c r="J5111" s="72">
        <f>Agua!V5113</f>
        <v>0</v>
      </c>
      <c r="K5111" s="72">
        <f t="shared" si="1204"/>
        <v>0</v>
      </c>
      <c r="L5111" s="72">
        <f>Agua!X5113</f>
        <v>0</v>
      </c>
      <c r="M5111" s="72">
        <f t="shared" si="1205"/>
        <v>0</v>
      </c>
      <c r="N5111" s="72">
        <f t="shared" si="1206"/>
        <v>0</v>
      </c>
      <c r="O5111" s="41">
        <f>'Gas y Electricidad'!F5114</f>
        <v>0</v>
      </c>
      <c r="P5111" s="49">
        <f t="shared" si="1207"/>
        <v>0</v>
      </c>
      <c r="Q5111" s="41">
        <f>'Gas y Electricidad'!J5114</f>
        <v>0</v>
      </c>
      <c r="R5111" s="49">
        <f t="shared" si="1208"/>
        <v>0</v>
      </c>
      <c r="S5111" s="41">
        <f>'Gas y Electricidad'!M5114</f>
        <v>0</v>
      </c>
      <c r="T5111" s="42" t="e">
        <f t="shared" si="1209"/>
        <v>#DIV/0!</v>
      </c>
      <c r="U5111" s="35">
        <f>'Gas y Electricidad'!Q5114</f>
        <v>0</v>
      </c>
      <c r="V5111" s="52">
        <f t="shared" si="1210"/>
        <v>0</v>
      </c>
      <c r="W5111" s="63"/>
      <c r="X5111" s="63"/>
      <c r="Y5111" s="63"/>
      <c r="Z5111" s="57">
        <f t="shared" si="1211"/>
        <v>0</v>
      </c>
      <c r="AA5111" s="59">
        <f t="shared" si="1212"/>
        <v>0</v>
      </c>
      <c r="AB5111" s="58">
        <f t="shared" si="1213"/>
        <v>0</v>
      </c>
      <c r="AC5111" s="61">
        <f t="shared" si="1214"/>
        <v>0</v>
      </c>
      <c r="AD5111" s="61">
        <f t="shared" si="1215"/>
        <v>0</v>
      </c>
    </row>
    <row r="5112" spans="1:30" x14ac:dyDescent="0.3">
      <c r="A5112" s="39" t="str">
        <f>IF(Agua!A5114&gt;0,Agua!A5114,"-")</f>
        <v>-</v>
      </c>
      <c r="B5112" s="40">
        <f>Agua!C5114</f>
        <v>0</v>
      </c>
      <c r="C5112" s="72">
        <f>Agua!J5114</f>
        <v>0</v>
      </c>
      <c r="D5112" s="72">
        <f>Agua!M5114</f>
        <v>0</v>
      </c>
      <c r="E5112" s="72">
        <f t="shared" si="1201"/>
        <v>0</v>
      </c>
      <c r="F5112" s="72">
        <f>Agua!P5114</f>
        <v>0</v>
      </c>
      <c r="G5112" s="72">
        <f t="shared" si="1202"/>
        <v>0</v>
      </c>
      <c r="H5112" s="72">
        <f>Agua!S5114</f>
        <v>0</v>
      </c>
      <c r="I5112" s="72">
        <f t="shared" si="1203"/>
        <v>0</v>
      </c>
      <c r="J5112" s="72">
        <f>Agua!V5114</f>
        <v>0</v>
      </c>
      <c r="K5112" s="72">
        <f t="shared" si="1204"/>
        <v>0</v>
      </c>
      <c r="L5112" s="72">
        <f>Agua!X5114</f>
        <v>0</v>
      </c>
      <c r="M5112" s="72">
        <f t="shared" si="1205"/>
        <v>0</v>
      </c>
      <c r="N5112" s="72">
        <f t="shared" si="1206"/>
        <v>0</v>
      </c>
      <c r="O5112" s="41">
        <f>'Gas y Electricidad'!F5115</f>
        <v>0</v>
      </c>
      <c r="P5112" s="49">
        <f t="shared" si="1207"/>
        <v>0</v>
      </c>
      <c r="Q5112" s="41">
        <f>'Gas y Electricidad'!J5115</f>
        <v>0</v>
      </c>
      <c r="R5112" s="49">
        <f t="shared" si="1208"/>
        <v>0</v>
      </c>
      <c r="S5112" s="41">
        <f>'Gas y Electricidad'!M5115</f>
        <v>0</v>
      </c>
      <c r="T5112" s="42" t="e">
        <f t="shared" si="1209"/>
        <v>#DIV/0!</v>
      </c>
      <c r="U5112" s="35">
        <f>'Gas y Electricidad'!Q5115</f>
        <v>0</v>
      </c>
      <c r="V5112" s="52">
        <f t="shared" si="1210"/>
        <v>0</v>
      </c>
      <c r="W5112" s="63"/>
      <c r="X5112" s="63"/>
      <c r="Y5112" s="63"/>
      <c r="Z5112" s="57">
        <f t="shared" si="1211"/>
        <v>0</v>
      </c>
      <c r="AA5112" s="59">
        <f t="shared" si="1212"/>
        <v>0</v>
      </c>
      <c r="AB5112" s="58">
        <f t="shared" si="1213"/>
        <v>0</v>
      </c>
      <c r="AC5112" s="61">
        <f t="shared" si="1214"/>
        <v>0</v>
      </c>
      <c r="AD5112" s="61">
        <f t="shared" si="1215"/>
        <v>0</v>
      </c>
    </row>
    <row r="5113" spans="1:30" x14ac:dyDescent="0.3">
      <c r="A5113" s="39" t="str">
        <f>IF(Agua!A5115&gt;0,Agua!A5115,"-")</f>
        <v>-</v>
      </c>
      <c r="B5113" s="40">
        <f>Agua!C5115</f>
        <v>0</v>
      </c>
      <c r="C5113" s="72">
        <f>Agua!J5115</f>
        <v>0</v>
      </c>
      <c r="D5113" s="72">
        <f>Agua!M5115</f>
        <v>0</v>
      </c>
      <c r="E5113" s="72">
        <f t="shared" si="1201"/>
        <v>0</v>
      </c>
      <c r="F5113" s="72">
        <f>Agua!P5115</f>
        <v>0</v>
      </c>
      <c r="G5113" s="72">
        <f t="shared" si="1202"/>
        <v>0</v>
      </c>
      <c r="H5113" s="72">
        <f>Agua!S5115</f>
        <v>0</v>
      </c>
      <c r="I5113" s="72">
        <f t="shared" si="1203"/>
        <v>0</v>
      </c>
      <c r="J5113" s="72">
        <f>Agua!V5115</f>
        <v>0</v>
      </c>
      <c r="K5113" s="72">
        <f t="shared" si="1204"/>
        <v>0</v>
      </c>
      <c r="L5113" s="72">
        <f>Agua!X5115</f>
        <v>0</v>
      </c>
      <c r="M5113" s="72">
        <f t="shared" si="1205"/>
        <v>0</v>
      </c>
      <c r="N5113" s="72">
        <f t="shared" si="1206"/>
        <v>0</v>
      </c>
      <c r="O5113" s="41">
        <f>'Gas y Electricidad'!F5116</f>
        <v>0</v>
      </c>
      <c r="P5113" s="49">
        <f t="shared" si="1207"/>
        <v>0</v>
      </c>
      <c r="Q5113" s="41">
        <f>'Gas y Electricidad'!J5116</f>
        <v>0</v>
      </c>
      <c r="R5113" s="49">
        <f t="shared" si="1208"/>
        <v>0</v>
      </c>
      <c r="S5113" s="41">
        <f>'Gas y Electricidad'!M5116</f>
        <v>0</v>
      </c>
      <c r="T5113" s="42" t="e">
        <f t="shared" si="1209"/>
        <v>#DIV/0!</v>
      </c>
      <c r="U5113" s="35">
        <f>'Gas y Electricidad'!Q5116</f>
        <v>0</v>
      </c>
      <c r="V5113" s="52">
        <f t="shared" si="1210"/>
        <v>0</v>
      </c>
      <c r="W5113" s="63"/>
      <c r="X5113" s="63"/>
      <c r="Y5113" s="63"/>
      <c r="Z5113" s="57">
        <f t="shared" si="1211"/>
        <v>0</v>
      </c>
      <c r="AA5113" s="59">
        <f t="shared" si="1212"/>
        <v>0</v>
      </c>
      <c r="AB5113" s="58">
        <f t="shared" si="1213"/>
        <v>0</v>
      </c>
      <c r="AC5113" s="61">
        <f t="shared" si="1214"/>
        <v>0</v>
      </c>
      <c r="AD5113" s="61">
        <f t="shared" si="1215"/>
        <v>0</v>
      </c>
    </row>
    <row r="5114" spans="1:30" x14ac:dyDescent="0.3">
      <c r="A5114" s="39" t="str">
        <f>IF(Agua!A5116&gt;0,Agua!A5116,"-")</f>
        <v>-</v>
      </c>
      <c r="B5114" s="40">
        <f>Agua!C5116</f>
        <v>0</v>
      </c>
      <c r="C5114" s="72">
        <f>Agua!J5116</f>
        <v>0</v>
      </c>
      <c r="D5114" s="72">
        <f>Agua!M5116</f>
        <v>0</v>
      </c>
      <c r="E5114" s="72">
        <f t="shared" si="1201"/>
        <v>0</v>
      </c>
      <c r="F5114" s="72">
        <f>Agua!P5116</f>
        <v>0</v>
      </c>
      <c r="G5114" s="72">
        <f t="shared" si="1202"/>
        <v>0</v>
      </c>
      <c r="H5114" s="72">
        <f>Agua!S5116</f>
        <v>0</v>
      </c>
      <c r="I5114" s="72">
        <f t="shared" si="1203"/>
        <v>0</v>
      </c>
      <c r="J5114" s="72">
        <f>Agua!V5116</f>
        <v>0</v>
      </c>
      <c r="K5114" s="72">
        <f t="shared" si="1204"/>
        <v>0</v>
      </c>
      <c r="L5114" s="72">
        <f>Agua!X5116</f>
        <v>0</v>
      </c>
      <c r="M5114" s="72">
        <f t="shared" si="1205"/>
        <v>0</v>
      </c>
      <c r="N5114" s="72">
        <f t="shared" si="1206"/>
        <v>0</v>
      </c>
      <c r="O5114" s="41">
        <f>'Gas y Electricidad'!F5117</f>
        <v>0</v>
      </c>
      <c r="P5114" s="49">
        <f t="shared" si="1207"/>
        <v>0</v>
      </c>
      <c r="Q5114" s="41">
        <f>'Gas y Electricidad'!J5117</f>
        <v>0</v>
      </c>
      <c r="R5114" s="49">
        <f t="shared" si="1208"/>
        <v>0</v>
      </c>
      <c r="S5114" s="41">
        <f>'Gas y Electricidad'!M5117</f>
        <v>0</v>
      </c>
      <c r="T5114" s="42" t="e">
        <f t="shared" si="1209"/>
        <v>#DIV/0!</v>
      </c>
      <c r="U5114" s="35">
        <f>'Gas y Electricidad'!Q5117</f>
        <v>0</v>
      </c>
      <c r="V5114" s="52">
        <f t="shared" si="1210"/>
        <v>0</v>
      </c>
      <c r="W5114" s="63"/>
      <c r="X5114" s="63"/>
      <c r="Y5114" s="63"/>
      <c r="Z5114" s="57">
        <f t="shared" si="1211"/>
        <v>0</v>
      </c>
      <c r="AA5114" s="59">
        <f t="shared" si="1212"/>
        <v>0</v>
      </c>
      <c r="AB5114" s="58">
        <f t="shared" si="1213"/>
        <v>0</v>
      </c>
      <c r="AC5114" s="61">
        <f t="shared" si="1214"/>
        <v>0</v>
      </c>
      <c r="AD5114" s="61">
        <f t="shared" si="1215"/>
        <v>0</v>
      </c>
    </row>
    <row r="5115" spans="1:30" x14ac:dyDescent="0.3">
      <c r="A5115" s="39" t="str">
        <f>IF(Agua!A5117&gt;0,Agua!A5117,"-")</f>
        <v>-</v>
      </c>
      <c r="B5115" s="40">
        <f>Agua!C5117</f>
        <v>0</v>
      </c>
      <c r="C5115" s="72">
        <f>Agua!J5117</f>
        <v>0</v>
      </c>
      <c r="D5115" s="72">
        <f>Agua!M5117</f>
        <v>0</v>
      </c>
      <c r="E5115" s="72">
        <f t="shared" si="1201"/>
        <v>0</v>
      </c>
      <c r="F5115" s="72">
        <f>Agua!P5117</f>
        <v>0</v>
      </c>
      <c r="G5115" s="72">
        <f t="shared" si="1202"/>
        <v>0</v>
      </c>
      <c r="H5115" s="72">
        <f>Agua!S5117</f>
        <v>0</v>
      </c>
      <c r="I5115" s="72">
        <f t="shared" si="1203"/>
        <v>0</v>
      </c>
      <c r="J5115" s="72">
        <f>Agua!V5117</f>
        <v>0</v>
      </c>
      <c r="K5115" s="72">
        <f t="shared" si="1204"/>
        <v>0</v>
      </c>
      <c r="L5115" s="72">
        <f>Agua!X5117</f>
        <v>0</v>
      </c>
      <c r="M5115" s="72">
        <f t="shared" si="1205"/>
        <v>0</v>
      </c>
      <c r="N5115" s="72">
        <f t="shared" si="1206"/>
        <v>0</v>
      </c>
      <c r="O5115" s="41">
        <f>'Gas y Electricidad'!F5118</f>
        <v>0</v>
      </c>
      <c r="P5115" s="49">
        <f t="shared" si="1207"/>
        <v>0</v>
      </c>
      <c r="Q5115" s="41">
        <f>'Gas y Electricidad'!J5118</f>
        <v>0</v>
      </c>
      <c r="R5115" s="49">
        <f t="shared" si="1208"/>
        <v>0</v>
      </c>
      <c r="S5115" s="41">
        <f>'Gas y Electricidad'!M5118</f>
        <v>0</v>
      </c>
      <c r="T5115" s="42" t="e">
        <f t="shared" si="1209"/>
        <v>#DIV/0!</v>
      </c>
      <c r="U5115" s="35">
        <f>'Gas y Electricidad'!Q5118</f>
        <v>0</v>
      </c>
      <c r="V5115" s="52">
        <f t="shared" si="1210"/>
        <v>0</v>
      </c>
      <c r="W5115" s="63"/>
      <c r="X5115" s="63"/>
      <c r="Y5115" s="63"/>
      <c r="Z5115" s="57">
        <f t="shared" si="1211"/>
        <v>0</v>
      </c>
      <c r="AA5115" s="59">
        <f t="shared" si="1212"/>
        <v>0</v>
      </c>
      <c r="AB5115" s="58">
        <f t="shared" si="1213"/>
        <v>0</v>
      </c>
      <c r="AC5115" s="61">
        <f t="shared" si="1214"/>
        <v>0</v>
      </c>
      <c r="AD5115" s="61">
        <f t="shared" si="1215"/>
        <v>0</v>
      </c>
    </row>
    <row r="5116" spans="1:30" x14ac:dyDescent="0.3">
      <c r="A5116" s="39" t="str">
        <f>IF(Agua!A5118&gt;0,Agua!A5118,"-")</f>
        <v>-</v>
      </c>
      <c r="B5116" s="40">
        <f>Agua!C5118</f>
        <v>0</v>
      </c>
      <c r="C5116" s="72">
        <f>Agua!J5118</f>
        <v>0</v>
      </c>
      <c r="D5116" s="72">
        <f>Agua!M5118</f>
        <v>0</v>
      </c>
      <c r="E5116" s="72">
        <f t="shared" si="1201"/>
        <v>0</v>
      </c>
      <c r="F5116" s="72">
        <f>Agua!P5118</f>
        <v>0</v>
      </c>
      <c r="G5116" s="72">
        <f t="shared" si="1202"/>
        <v>0</v>
      </c>
      <c r="H5116" s="72">
        <f>Agua!S5118</f>
        <v>0</v>
      </c>
      <c r="I5116" s="72">
        <f t="shared" si="1203"/>
        <v>0</v>
      </c>
      <c r="J5116" s="72">
        <f>Agua!V5118</f>
        <v>0</v>
      </c>
      <c r="K5116" s="72">
        <f t="shared" si="1204"/>
        <v>0</v>
      </c>
      <c r="L5116" s="72">
        <f>Agua!X5118</f>
        <v>0</v>
      </c>
      <c r="M5116" s="72">
        <f t="shared" si="1205"/>
        <v>0</v>
      </c>
      <c r="N5116" s="72">
        <f t="shared" si="1206"/>
        <v>0</v>
      </c>
      <c r="O5116" s="41">
        <f>'Gas y Electricidad'!F5119</f>
        <v>0</v>
      </c>
      <c r="P5116" s="49">
        <f t="shared" si="1207"/>
        <v>0</v>
      </c>
      <c r="Q5116" s="41">
        <f>'Gas y Electricidad'!J5119</f>
        <v>0</v>
      </c>
      <c r="R5116" s="49">
        <f t="shared" si="1208"/>
        <v>0</v>
      </c>
      <c r="S5116" s="41">
        <f>'Gas y Electricidad'!M5119</f>
        <v>0</v>
      </c>
      <c r="T5116" s="42" t="e">
        <f t="shared" si="1209"/>
        <v>#DIV/0!</v>
      </c>
      <c r="U5116" s="35">
        <f>'Gas y Electricidad'!Q5119</f>
        <v>0</v>
      </c>
      <c r="V5116" s="52">
        <f t="shared" si="1210"/>
        <v>0</v>
      </c>
      <c r="W5116" s="63"/>
      <c r="X5116" s="63"/>
      <c r="Y5116" s="63"/>
      <c r="Z5116" s="57">
        <f t="shared" si="1211"/>
        <v>0</v>
      </c>
      <c r="AA5116" s="59">
        <f t="shared" si="1212"/>
        <v>0</v>
      </c>
      <c r="AB5116" s="58">
        <f t="shared" si="1213"/>
        <v>0</v>
      </c>
      <c r="AC5116" s="61">
        <f t="shared" si="1214"/>
        <v>0</v>
      </c>
      <c r="AD5116" s="61">
        <f t="shared" si="1215"/>
        <v>0</v>
      </c>
    </row>
    <row r="5117" spans="1:30" x14ac:dyDescent="0.3">
      <c r="A5117" s="39" t="str">
        <f>IF(Agua!A5119&gt;0,Agua!A5119,"-")</f>
        <v>-</v>
      </c>
      <c r="B5117" s="40">
        <f>Agua!C5119</f>
        <v>0</v>
      </c>
      <c r="C5117" s="72">
        <f>Agua!J5119</f>
        <v>0</v>
      </c>
      <c r="D5117" s="72">
        <f>Agua!M5119</f>
        <v>0</v>
      </c>
      <c r="E5117" s="72">
        <f t="shared" si="1201"/>
        <v>0</v>
      </c>
      <c r="F5117" s="72">
        <f>Agua!P5119</f>
        <v>0</v>
      </c>
      <c r="G5117" s="72">
        <f t="shared" si="1202"/>
        <v>0</v>
      </c>
      <c r="H5117" s="72">
        <f>Agua!S5119</f>
        <v>0</v>
      </c>
      <c r="I5117" s="72">
        <f t="shared" si="1203"/>
        <v>0</v>
      </c>
      <c r="J5117" s="72">
        <f>Agua!V5119</f>
        <v>0</v>
      </c>
      <c r="K5117" s="72">
        <f t="shared" si="1204"/>
        <v>0</v>
      </c>
      <c r="L5117" s="72">
        <f>Agua!X5119</f>
        <v>0</v>
      </c>
      <c r="M5117" s="72">
        <f t="shared" si="1205"/>
        <v>0</v>
      </c>
      <c r="N5117" s="72">
        <f t="shared" si="1206"/>
        <v>0</v>
      </c>
      <c r="O5117" s="41">
        <f>'Gas y Electricidad'!F5120</f>
        <v>0</v>
      </c>
      <c r="P5117" s="49">
        <f t="shared" si="1207"/>
        <v>0</v>
      </c>
      <c r="Q5117" s="41">
        <f>'Gas y Electricidad'!J5120</f>
        <v>0</v>
      </c>
      <c r="R5117" s="49">
        <f t="shared" si="1208"/>
        <v>0</v>
      </c>
      <c r="S5117" s="41">
        <f>'Gas y Electricidad'!M5120</f>
        <v>0</v>
      </c>
      <c r="T5117" s="42" t="e">
        <f t="shared" si="1209"/>
        <v>#DIV/0!</v>
      </c>
      <c r="U5117" s="35">
        <f>'Gas y Electricidad'!Q5120</f>
        <v>0</v>
      </c>
      <c r="V5117" s="52">
        <f t="shared" si="1210"/>
        <v>0</v>
      </c>
      <c r="W5117" s="63"/>
      <c r="X5117" s="63"/>
      <c r="Y5117" s="63"/>
      <c r="Z5117" s="57">
        <f t="shared" si="1211"/>
        <v>0</v>
      </c>
      <c r="AA5117" s="59">
        <f t="shared" si="1212"/>
        <v>0</v>
      </c>
      <c r="AB5117" s="58">
        <f t="shared" si="1213"/>
        <v>0</v>
      </c>
      <c r="AC5117" s="61">
        <f t="shared" si="1214"/>
        <v>0</v>
      </c>
      <c r="AD5117" s="61">
        <f t="shared" si="1215"/>
        <v>0</v>
      </c>
    </row>
    <row r="5118" spans="1:30" x14ac:dyDescent="0.3">
      <c r="A5118" s="39" t="str">
        <f>IF(Agua!A5120&gt;0,Agua!A5120,"-")</f>
        <v>-</v>
      </c>
      <c r="B5118" s="40">
        <f>Agua!C5120</f>
        <v>0</v>
      </c>
      <c r="C5118" s="72">
        <f>Agua!J5120</f>
        <v>0</v>
      </c>
      <c r="D5118" s="72">
        <f>Agua!M5120</f>
        <v>0</v>
      </c>
      <c r="E5118" s="72">
        <f t="shared" si="1201"/>
        <v>0</v>
      </c>
      <c r="F5118" s="72">
        <f>Agua!P5120</f>
        <v>0</v>
      </c>
      <c r="G5118" s="72">
        <f t="shared" si="1202"/>
        <v>0</v>
      </c>
      <c r="H5118" s="72">
        <f>Agua!S5120</f>
        <v>0</v>
      </c>
      <c r="I5118" s="72">
        <f t="shared" si="1203"/>
        <v>0</v>
      </c>
      <c r="J5118" s="72">
        <f>Agua!V5120</f>
        <v>0</v>
      </c>
      <c r="K5118" s="72">
        <f t="shared" si="1204"/>
        <v>0</v>
      </c>
      <c r="L5118" s="72">
        <f>Agua!X5120</f>
        <v>0</v>
      </c>
      <c r="M5118" s="72">
        <f t="shared" si="1205"/>
        <v>0</v>
      </c>
      <c r="N5118" s="72">
        <f t="shared" si="1206"/>
        <v>0</v>
      </c>
      <c r="O5118" s="41">
        <f>'Gas y Electricidad'!F5121</f>
        <v>0</v>
      </c>
      <c r="P5118" s="49">
        <f t="shared" si="1207"/>
        <v>0</v>
      </c>
      <c r="Q5118" s="41">
        <f>'Gas y Electricidad'!J5121</f>
        <v>0</v>
      </c>
      <c r="R5118" s="49">
        <f t="shared" si="1208"/>
        <v>0</v>
      </c>
      <c r="S5118" s="41">
        <f>'Gas y Electricidad'!M5121</f>
        <v>0</v>
      </c>
      <c r="T5118" s="42" t="e">
        <f t="shared" si="1209"/>
        <v>#DIV/0!</v>
      </c>
      <c r="U5118" s="35">
        <f>'Gas y Electricidad'!Q5121</f>
        <v>0</v>
      </c>
      <c r="V5118" s="52">
        <f t="shared" si="1210"/>
        <v>0</v>
      </c>
      <c r="W5118" s="63"/>
      <c r="X5118" s="63"/>
      <c r="Y5118" s="63"/>
      <c r="Z5118" s="57">
        <f t="shared" si="1211"/>
        <v>0</v>
      </c>
      <c r="AA5118" s="59">
        <f t="shared" si="1212"/>
        <v>0</v>
      </c>
      <c r="AB5118" s="58">
        <f t="shared" si="1213"/>
        <v>0</v>
      </c>
      <c r="AC5118" s="61">
        <f t="shared" si="1214"/>
        <v>0</v>
      </c>
      <c r="AD5118" s="61">
        <f t="shared" si="1215"/>
        <v>0</v>
      </c>
    </row>
    <row r="5119" spans="1:30" x14ac:dyDescent="0.3">
      <c r="A5119" s="39" t="str">
        <f>IF(Agua!A5121&gt;0,Agua!A5121,"-")</f>
        <v>-</v>
      </c>
      <c r="B5119" s="40">
        <f>Agua!C5121</f>
        <v>0</v>
      </c>
      <c r="C5119" s="72">
        <f>Agua!J5121</f>
        <v>0</v>
      </c>
      <c r="D5119" s="72">
        <f>Agua!M5121</f>
        <v>0</v>
      </c>
      <c r="E5119" s="72">
        <f t="shared" si="1201"/>
        <v>0</v>
      </c>
      <c r="F5119" s="72">
        <f>Agua!P5121</f>
        <v>0</v>
      </c>
      <c r="G5119" s="72">
        <f t="shared" si="1202"/>
        <v>0</v>
      </c>
      <c r="H5119" s="72">
        <f>Agua!S5121</f>
        <v>0</v>
      </c>
      <c r="I5119" s="72">
        <f t="shared" si="1203"/>
        <v>0</v>
      </c>
      <c r="J5119" s="72">
        <f>Agua!V5121</f>
        <v>0</v>
      </c>
      <c r="K5119" s="72">
        <f t="shared" si="1204"/>
        <v>0</v>
      </c>
      <c r="L5119" s="72">
        <f>Agua!X5121</f>
        <v>0</v>
      </c>
      <c r="M5119" s="72">
        <f t="shared" si="1205"/>
        <v>0</v>
      </c>
      <c r="N5119" s="72">
        <f t="shared" si="1206"/>
        <v>0</v>
      </c>
      <c r="O5119" s="41">
        <f>'Gas y Electricidad'!F5122</f>
        <v>0</v>
      </c>
      <c r="P5119" s="49">
        <f t="shared" si="1207"/>
        <v>0</v>
      </c>
      <c r="Q5119" s="41">
        <f>'Gas y Electricidad'!J5122</f>
        <v>0</v>
      </c>
      <c r="R5119" s="49">
        <f t="shared" si="1208"/>
        <v>0</v>
      </c>
      <c r="S5119" s="41">
        <f>'Gas y Electricidad'!M5122</f>
        <v>0</v>
      </c>
      <c r="T5119" s="42" t="e">
        <f t="shared" si="1209"/>
        <v>#DIV/0!</v>
      </c>
      <c r="U5119" s="35">
        <f>'Gas y Electricidad'!Q5122</f>
        <v>0</v>
      </c>
      <c r="V5119" s="52">
        <f t="shared" si="1210"/>
        <v>0</v>
      </c>
      <c r="W5119" s="63"/>
      <c r="X5119" s="63"/>
      <c r="Y5119" s="63"/>
      <c r="Z5119" s="57">
        <f t="shared" si="1211"/>
        <v>0</v>
      </c>
      <c r="AA5119" s="59">
        <f t="shared" si="1212"/>
        <v>0</v>
      </c>
      <c r="AB5119" s="58">
        <f t="shared" si="1213"/>
        <v>0</v>
      </c>
      <c r="AC5119" s="61">
        <f t="shared" si="1214"/>
        <v>0</v>
      </c>
      <c r="AD5119" s="61">
        <f t="shared" si="1215"/>
        <v>0</v>
      </c>
    </row>
    <row r="5120" spans="1:30" x14ac:dyDescent="0.3">
      <c r="A5120" s="39" t="str">
        <f>IF(Agua!A5122&gt;0,Agua!A5122,"-")</f>
        <v>-</v>
      </c>
      <c r="B5120" s="40">
        <f>Agua!C5122</f>
        <v>0</v>
      </c>
      <c r="C5120" s="72">
        <f>Agua!J5122</f>
        <v>0</v>
      </c>
      <c r="D5120" s="72">
        <f>Agua!M5122</f>
        <v>0</v>
      </c>
      <c r="E5120" s="72">
        <f t="shared" si="1201"/>
        <v>0</v>
      </c>
      <c r="F5120" s="72">
        <f>Agua!P5122</f>
        <v>0</v>
      </c>
      <c r="G5120" s="72">
        <f t="shared" si="1202"/>
        <v>0</v>
      </c>
      <c r="H5120" s="72">
        <f>Agua!S5122</f>
        <v>0</v>
      </c>
      <c r="I5120" s="72">
        <f t="shared" si="1203"/>
        <v>0</v>
      </c>
      <c r="J5120" s="72">
        <f>Agua!V5122</f>
        <v>0</v>
      </c>
      <c r="K5120" s="72">
        <f t="shared" si="1204"/>
        <v>0</v>
      </c>
      <c r="L5120" s="72">
        <f>Agua!X5122</f>
        <v>0</v>
      </c>
      <c r="M5120" s="72">
        <f t="shared" si="1205"/>
        <v>0</v>
      </c>
      <c r="N5120" s="72">
        <f t="shared" si="1206"/>
        <v>0</v>
      </c>
      <c r="O5120" s="41">
        <f>'Gas y Electricidad'!F5123</f>
        <v>0</v>
      </c>
      <c r="P5120" s="49">
        <f t="shared" si="1207"/>
        <v>0</v>
      </c>
      <c r="Q5120" s="41">
        <f>'Gas y Electricidad'!J5123</f>
        <v>0</v>
      </c>
      <c r="R5120" s="49">
        <f t="shared" si="1208"/>
        <v>0</v>
      </c>
      <c r="S5120" s="41">
        <f>'Gas y Electricidad'!M5123</f>
        <v>0</v>
      </c>
      <c r="T5120" s="42" t="e">
        <f t="shared" si="1209"/>
        <v>#DIV/0!</v>
      </c>
      <c r="U5120" s="35">
        <f>'Gas y Electricidad'!Q5123</f>
        <v>0</v>
      </c>
      <c r="V5120" s="52">
        <f t="shared" si="1210"/>
        <v>0</v>
      </c>
      <c r="W5120" s="63"/>
      <c r="X5120" s="63"/>
      <c r="Y5120" s="63"/>
      <c r="Z5120" s="57">
        <f t="shared" si="1211"/>
        <v>0</v>
      </c>
      <c r="AA5120" s="59">
        <f t="shared" si="1212"/>
        <v>0</v>
      </c>
      <c r="AB5120" s="58">
        <f t="shared" si="1213"/>
        <v>0</v>
      </c>
      <c r="AC5120" s="61">
        <f t="shared" si="1214"/>
        <v>0</v>
      </c>
      <c r="AD5120" s="61">
        <f t="shared" si="1215"/>
        <v>0</v>
      </c>
    </row>
    <row r="5121" spans="1:30" x14ac:dyDescent="0.3">
      <c r="A5121" s="39" t="str">
        <f>IF(Agua!A5123&gt;0,Agua!A5123,"-")</f>
        <v>-</v>
      </c>
      <c r="B5121" s="40">
        <f>Agua!C5123</f>
        <v>0</v>
      </c>
      <c r="C5121" s="72">
        <f>Agua!J5123</f>
        <v>0</v>
      </c>
      <c r="D5121" s="72">
        <f>Agua!M5123</f>
        <v>0</v>
      </c>
      <c r="E5121" s="72">
        <f t="shared" si="1201"/>
        <v>0</v>
      </c>
      <c r="F5121" s="72">
        <f>Agua!P5123</f>
        <v>0</v>
      </c>
      <c r="G5121" s="72">
        <f t="shared" si="1202"/>
        <v>0</v>
      </c>
      <c r="H5121" s="72">
        <f>Agua!S5123</f>
        <v>0</v>
      </c>
      <c r="I5121" s="72">
        <f t="shared" si="1203"/>
        <v>0</v>
      </c>
      <c r="J5121" s="72">
        <f>Agua!V5123</f>
        <v>0</v>
      </c>
      <c r="K5121" s="72">
        <f t="shared" si="1204"/>
        <v>0</v>
      </c>
      <c r="L5121" s="72">
        <f>Agua!X5123</f>
        <v>0</v>
      </c>
      <c r="M5121" s="72">
        <f t="shared" si="1205"/>
        <v>0</v>
      </c>
      <c r="N5121" s="72">
        <f t="shared" si="1206"/>
        <v>0</v>
      </c>
      <c r="O5121" s="41">
        <f>'Gas y Electricidad'!F5124</f>
        <v>0</v>
      </c>
      <c r="P5121" s="49">
        <f t="shared" si="1207"/>
        <v>0</v>
      </c>
      <c r="Q5121" s="41">
        <f>'Gas y Electricidad'!J5124</f>
        <v>0</v>
      </c>
      <c r="R5121" s="49">
        <f t="shared" si="1208"/>
        <v>0</v>
      </c>
      <c r="S5121" s="41">
        <f>'Gas y Electricidad'!M5124</f>
        <v>0</v>
      </c>
      <c r="T5121" s="42" t="e">
        <f t="shared" si="1209"/>
        <v>#DIV/0!</v>
      </c>
      <c r="U5121" s="35">
        <f>'Gas y Electricidad'!Q5124</f>
        <v>0</v>
      </c>
      <c r="V5121" s="52">
        <f t="shared" si="1210"/>
        <v>0</v>
      </c>
      <c r="W5121" s="63"/>
      <c r="X5121" s="63"/>
      <c r="Y5121" s="63"/>
      <c r="Z5121" s="57">
        <f t="shared" si="1211"/>
        <v>0</v>
      </c>
      <c r="AA5121" s="59">
        <f t="shared" si="1212"/>
        <v>0</v>
      </c>
      <c r="AB5121" s="58">
        <f t="shared" si="1213"/>
        <v>0</v>
      </c>
      <c r="AC5121" s="61">
        <f t="shared" si="1214"/>
        <v>0</v>
      </c>
      <c r="AD5121" s="61">
        <f t="shared" si="1215"/>
        <v>0</v>
      </c>
    </row>
    <row r="5122" spans="1:30" x14ac:dyDescent="0.3">
      <c r="A5122" s="39" t="str">
        <f>IF(Agua!A5124&gt;0,Agua!A5124,"-")</f>
        <v>-</v>
      </c>
      <c r="B5122" s="40">
        <f>Agua!C5124</f>
        <v>0</v>
      </c>
      <c r="C5122" s="72">
        <f>Agua!J5124</f>
        <v>0</v>
      </c>
      <c r="D5122" s="72">
        <f>Agua!M5124</f>
        <v>0</v>
      </c>
      <c r="E5122" s="72">
        <f t="shared" si="1201"/>
        <v>0</v>
      </c>
      <c r="F5122" s="72">
        <f>Agua!P5124</f>
        <v>0</v>
      </c>
      <c r="G5122" s="72">
        <f t="shared" si="1202"/>
        <v>0</v>
      </c>
      <c r="H5122" s="72">
        <f>Agua!S5124</f>
        <v>0</v>
      </c>
      <c r="I5122" s="72">
        <f t="shared" si="1203"/>
        <v>0</v>
      </c>
      <c r="J5122" s="72">
        <f>Agua!V5124</f>
        <v>0</v>
      </c>
      <c r="K5122" s="72">
        <f t="shared" si="1204"/>
        <v>0</v>
      </c>
      <c r="L5122" s="72">
        <f>Agua!X5124</f>
        <v>0</v>
      </c>
      <c r="M5122" s="72">
        <f t="shared" si="1205"/>
        <v>0</v>
      </c>
      <c r="N5122" s="72">
        <f t="shared" si="1206"/>
        <v>0</v>
      </c>
      <c r="O5122" s="41">
        <f>'Gas y Electricidad'!F5125</f>
        <v>0</v>
      </c>
      <c r="P5122" s="49">
        <f t="shared" si="1207"/>
        <v>0</v>
      </c>
      <c r="Q5122" s="41">
        <f>'Gas y Electricidad'!J5125</f>
        <v>0</v>
      </c>
      <c r="R5122" s="49">
        <f t="shared" si="1208"/>
        <v>0</v>
      </c>
      <c r="S5122" s="41">
        <f>'Gas y Electricidad'!M5125</f>
        <v>0</v>
      </c>
      <c r="T5122" s="42" t="e">
        <f t="shared" si="1209"/>
        <v>#DIV/0!</v>
      </c>
      <c r="U5122" s="35">
        <f>'Gas y Electricidad'!Q5125</f>
        <v>0</v>
      </c>
      <c r="V5122" s="52">
        <f t="shared" si="1210"/>
        <v>0</v>
      </c>
      <c r="W5122" s="63"/>
      <c r="X5122" s="63"/>
      <c r="Y5122" s="63"/>
      <c r="Z5122" s="57">
        <f t="shared" si="1211"/>
        <v>0</v>
      </c>
      <c r="AA5122" s="59">
        <f t="shared" si="1212"/>
        <v>0</v>
      </c>
      <c r="AB5122" s="58">
        <f t="shared" si="1213"/>
        <v>0</v>
      </c>
      <c r="AC5122" s="61">
        <f t="shared" si="1214"/>
        <v>0</v>
      </c>
      <c r="AD5122" s="61">
        <f t="shared" si="1215"/>
        <v>0</v>
      </c>
    </row>
    <row r="5123" spans="1:30" x14ac:dyDescent="0.3">
      <c r="A5123" s="39" t="str">
        <f>IF(Agua!A5125&gt;0,Agua!A5125,"-")</f>
        <v>-</v>
      </c>
      <c r="B5123" s="40">
        <f>Agua!C5125</f>
        <v>0</v>
      </c>
      <c r="C5123" s="72">
        <f>Agua!J5125</f>
        <v>0</v>
      </c>
      <c r="D5123" s="72">
        <f>Agua!M5125</f>
        <v>0</v>
      </c>
      <c r="E5123" s="72">
        <f t="shared" si="1201"/>
        <v>0</v>
      </c>
      <c r="F5123" s="72">
        <f>Agua!P5125</f>
        <v>0</v>
      </c>
      <c r="G5123" s="72">
        <f t="shared" si="1202"/>
        <v>0</v>
      </c>
      <c r="H5123" s="72">
        <f>Agua!S5125</f>
        <v>0</v>
      </c>
      <c r="I5123" s="72">
        <f t="shared" si="1203"/>
        <v>0</v>
      </c>
      <c r="J5123" s="72">
        <f>Agua!V5125</f>
        <v>0</v>
      </c>
      <c r="K5123" s="72">
        <f t="shared" si="1204"/>
        <v>0</v>
      </c>
      <c r="L5123" s="72">
        <f>Agua!X5125</f>
        <v>0</v>
      </c>
      <c r="M5123" s="72">
        <f t="shared" si="1205"/>
        <v>0</v>
      </c>
      <c r="N5123" s="72">
        <f t="shared" si="1206"/>
        <v>0</v>
      </c>
      <c r="O5123" s="41">
        <f>'Gas y Electricidad'!F5126</f>
        <v>0</v>
      </c>
      <c r="P5123" s="49">
        <f t="shared" si="1207"/>
        <v>0</v>
      </c>
      <c r="Q5123" s="41">
        <f>'Gas y Electricidad'!J5126</f>
        <v>0</v>
      </c>
      <c r="R5123" s="49">
        <f t="shared" si="1208"/>
        <v>0</v>
      </c>
      <c r="S5123" s="41">
        <f>'Gas y Electricidad'!M5126</f>
        <v>0</v>
      </c>
      <c r="T5123" s="42" t="e">
        <f t="shared" si="1209"/>
        <v>#DIV/0!</v>
      </c>
      <c r="U5123" s="35">
        <f>'Gas y Electricidad'!Q5126</f>
        <v>0</v>
      </c>
      <c r="V5123" s="52">
        <f t="shared" si="1210"/>
        <v>0</v>
      </c>
      <c r="W5123" s="63"/>
      <c r="X5123" s="63"/>
      <c r="Y5123" s="63"/>
      <c r="Z5123" s="57">
        <f t="shared" si="1211"/>
        <v>0</v>
      </c>
      <c r="AA5123" s="59">
        <f t="shared" si="1212"/>
        <v>0</v>
      </c>
      <c r="AB5123" s="58">
        <f t="shared" si="1213"/>
        <v>0</v>
      </c>
      <c r="AC5123" s="61">
        <f t="shared" si="1214"/>
        <v>0</v>
      </c>
      <c r="AD5123" s="61">
        <f t="shared" si="1215"/>
        <v>0</v>
      </c>
    </row>
    <row r="5124" spans="1:30" x14ac:dyDescent="0.3">
      <c r="A5124" s="39" t="str">
        <f>IF(Agua!A5126&gt;0,Agua!A5126,"-")</f>
        <v>-</v>
      </c>
      <c r="B5124" s="40">
        <f>Agua!C5126</f>
        <v>0</v>
      </c>
      <c r="C5124" s="72">
        <f>Agua!J5126</f>
        <v>0</v>
      </c>
      <c r="D5124" s="72">
        <f>Agua!M5126</f>
        <v>0</v>
      </c>
      <c r="E5124" s="72">
        <f t="shared" si="1201"/>
        <v>0</v>
      </c>
      <c r="F5124" s="72">
        <f>Agua!P5126</f>
        <v>0</v>
      </c>
      <c r="G5124" s="72">
        <f t="shared" si="1202"/>
        <v>0</v>
      </c>
      <c r="H5124" s="72">
        <f>Agua!S5126</f>
        <v>0</v>
      </c>
      <c r="I5124" s="72">
        <f t="shared" si="1203"/>
        <v>0</v>
      </c>
      <c r="J5124" s="72">
        <f>Agua!V5126</f>
        <v>0</v>
      </c>
      <c r="K5124" s="72">
        <f t="shared" si="1204"/>
        <v>0</v>
      </c>
      <c r="L5124" s="72">
        <f>Agua!X5126</f>
        <v>0</v>
      </c>
      <c r="M5124" s="72">
        <f t="shared" si="1205"/>
        <v>0</v>
      </c>
      <c r="N5124" s="72">
        <f t="shared" si="1206"/>
        <v>0</v>
      </c>
      <c r="O5124" s="41">
        <f>'Gas y Electricidad'!F5127</f>
        <v>0</v>
      </c>
      <c r="P5124" s="49">
        <f t="shared" si="1207"/>
        <v>0</v>
      </c>
      <c r="Q5124" s="41">
        <f>'Gas y Electricidad'!J5127</f>
        <v>0</v>
      </c>
      <c r="R5124" s="49">
        <f t="shared" si="1208"/>
        <v>0</v>
      </c>
      <c r="S5124" s="41">
        <f>'Gas y Electricidad'!M5127</f>
        <v>0</v>
      </c>
      <c r="T5124" s="42" t="e">
        <f t="shared" si="1209"/>
        <v>#DIV/0!</v>
      </c>
      <c r="U5124" s="35">
        <f>'Gas y Electricidad'!Q5127</f>
        <v>0</v>
      </c>
      <c r="V5124" s="52">
        <f t="shared" si="1210"/>
        <v>0</v>
      </c>
      <c r="W5124" s="63"/>
      <c r="X5124" s="63"/>
      <c r="Y5124" s="63"/>
      <c r="Z5124" s="57">
        <f t="shared" si="1211"/>
        <v>0</v>
      </c>
      <c r="AA5124" s="59">
        <f t="shared" si="1212"/>
        <v>0</v>
      </c>
      <c r="AB5124" s="58">
        <f t="shared" si="1213"/>
        <v>0</v>
      </c>
      <c r="AC5124" s="61">
        <f t="shared" si="1214"/>
        <v>0</v>
      </c>
      <c r="AD5124" s="61">
        <f t="shared" si="1215"/>
        <v>0</v>
      </c>
    </row>
    <row r="5125" spans="1:30" x14ac:dyDescent="0.3">
      <c r="A5125" s="39" t="str">
        <f>IF(Agua!A5127&gt;0,Agua!A5127,"-")</f>
        <v>-</v>
      </c>
      <c r="B5125" s="40">
        <f>Agua!C5127</f>
        <v>0</v>
      </c>
      <c r="C5125" s="72">
        <f>Agua!J5127</f>
        <v>0</v>
      </c>
      <c r="D5125" s="72">
        <f>Agua!M5127</f>
        <v>0</v>
      </c>
      <c r="E5125" s="72">
        <f t="shared" si="1201"/>
        <v>0</v>
      </c>
      <c r="F5125" s="72">
        <f>Agua!P5127</f>
        <v>0</v>
      </c>
      <c r="G5125" s="72">
        <f t="shared" si="1202"/>
        <v>0</v>
      </c>
      <c r="H5125" s="72">
        <f>Agua!S5127</f>
        <v>0</v>
      </c>
      <c r="I5125" s="72">
        <f t="shared" si="1203"/>
        <v>0</v>
      </c>
      <c r="J5125" s="72">
        <f>Agua!V5127</f>
        <v>0</v>
      </c>
      <c r="K5125" s="72">
        <f t="shared" si="1204"/>
        <v>0</v>
      </c>
      <c r="L5125" s="72">
        <f>Agua!X5127</f>
        <v>0</v>
      </c>
      <c r="M5125" s="72">
        <f t="shared" si="1205"/>
        <v>0</v>
      </c>
      <c r="N5125" s="72">
        <f t="shared" si="1206"/>
        <v>0</v>
      </c>
      <c r="O5125" s="41">
        <f>'Gas y Electricidad'!F5128</f>
        <v>0</v>
      </c>
      <c r="P5125" s="49">
        <f t="shared" si="1207"/>
        <v>0</v>
      </c>
      <c r="Q5125" s="41">
        <f>'Gas y Electricidad'!J5128</f>
        <v>0</v>
      </c>
      <c r="R5125" s="49">
        <f t="shared" si="1208"/>
        <v>0</v>
      </c>
      <c r="S5125" s="41">
        <f>'Gas y Electricidad'!M5128</f>
        <v>0</v>
      </c>
      <c r="T5125" s="42" t="e">
        <f t="shared" si="1209"/>
        <v>#DIV/0!</v>
      </c>
      <c r="U5125" s="35">
        <f>'Gas y Electricidad'!Q5128</f>
        <v>0</v>
      </c>
      <c r="V5125" s="52">
        <f t="shared" si="1210"/>
        <v>0</v>
      </c>
      <c r="W5125" s="63"/>
      <c r="X5125" s="63"/>
      <c r="Y5125" s="63"/>
      <c r="Z5125" s="57">
        <f t="shared" si="1211"/>
        <v>0</v>
      </c>
      <c r="AA5125" s="59">
        <f t="shared" si="1212"/>
        <v>0</v>
      </c>
      <c r="AB5125" s="58">
        <f t="shared" si="1213"/>
        <v>0</v>
      </c>
      <c r="AC5125" s="61">
        <f t="shared" si="1214"/>
        <v>0</v>
      </c>
      <c r="AD5125" s="61">
        <f t="shared" si="1215"/>
        <v>0</v>
      </c>
    </row>
    <row r="5126" spans="1:30" x14ac:dyDescent="0.3">
      <c r="A5126" s="39" t="str">
        <f>IF(Agua!A5128&gt;0,Agua!A5128,"-")</f>
        <v>-</v>
      </c>
      <c r="B5126" s="40">
        <f>Agua!C5128</f>
        <v>0</v>
      </c>
      <c r="C5126" s="72">
        <f>Agua!J5128</f>
        <v>0</v>
      </c>
      <c r="D5126" s="72">
        <f>Agua!M5128</f>
        <v>0</v>
      </c>
      <c r="E5126" s="72">
        <f t="shared" si="1201"/>
        <v>0</v>
      </c>
      <c r="F5126" s="72">
        <f>Agua!P5128</f>
        <v>0</v>
      </c>
      <c r="G5126" s="72">
        <f t="shared" si="1202"/>
        <v>0</v>
      </c>
      <c r="H5126" s="72">
        <f>Agua!S5128</f>
        <v>0</v>
      </c>
      <c r="I5126" s="72">
        <f t="shared" si="1203"/>
        <v>0</v>
      </c>
      <c r="J5126" s="72">
        <f>Agua!V5128</f>
        <v>0</v>
      </c>
      <c r="K5126" s="72">
        <f t="shared" si="1204"/>
        <v>0</v>
      </c>
      <c r="L5126" s="72">
        <f>Agua!X5128</f>
        <v>0</v>
      </c>
      <c r="M5126" s="72">
        <f t="shared" si="1205"/>
        <v>0</v>
      </c>
      <c r="N5126" s="72">
        <f t="shared" si="1206"/>
        <v>0</v>
      </c>
      <c r="O5126" s="41">
        <f>'Gas y Electricidad'!F5129</f>
        <v>0</v>
      </c>
      <c r="P5126" s="49">
        <f t="shared" si="1207"/>
        <v>0</v>
      </c>
      <c r="Q5126" s="41">
        <f>'Gas y Electricidad'!J5129</f>
        <v>0</v>
      </c>
      <c r="R5126" s="49">
        <f t="shared" si="1208"/>
        <v>0</v>
      </c>
      <c r="S5126" s="41">
        <f>'Gas y Electricidad'!M5129</f>
        <v>0</v>
      </c>
      <c r="T5126" s="42" t="e">
        <f t="shared" si="1209"/>
        <v>#DIV/0!</v>
      </c>
      <c r="U5126" s="35">
        <f>'Gas y Electricidad'!Q5129</f>
        <v>0</v>
      </c>
      <c r="V5126" s="52">
        <f t="shared" si="1210"/>
        <v>0</v>
      </c>
      <c r="W5126" s="63"/>
      <c r="X5126" s="63"/>
      <c r="Y5126" s="63"/>
      <c r="Z5126" s="57">
        <f t="shared" si="1211"/>
        <v>0</v>
      </c>
      <c r="AA5126" s="59">
        <f t="shared" si="1212"/>
        <v>0</v>
      </c>
      <c r="AB5126" s="58">
        <f t="shared" si="1213"/>
        <v>0</v>
      </c>
      <c r="AC5126" s="61">
        <f t="shared" si="1214"/>
        <v>0</v>
      </c>
      <c r="AD5126" s="61">
        <f t="shared" si="1215"/>
        <v>0</v>
      </c>
    </row>
    <row r="5127" spans="1:30" x14ac:dyDescent="0.3">
      <c r="A5127" s="39" t="str">
        <f>IF(Agua!A5129&gt;0,Agua!A5129,"-")</f>
        <v>-</v>
      </c>
      <c r="B5127" s="40">
        <f>Agua!C5129</f>
        <v>0</v>
      </c>
      <c r="C5127" s="72">
        <f>Agua!J5129</f>
        <v>0</v>
      </c>
      <c r="D5127" s="72">
        <f>Agua!M5129</f>
        <v>0</v>
      </c>
      <c r="E5127" s="72">
        <f t="shared" si="1201"/>
        <v>0</v>
      </c>
      <c r="F5127" s="72">
        <f>Agua!P5129</f>
        <v>0</v>
      </c>
      <c r="G5127" s="72">
        <f t="shared" si="1202"/>
        <v>0</v>
      </c>
      <c r="H5127" s="72">
        <f>Agua!S5129</f>
        <v>0</v>
      </c>
      <c r="I5127" s="72">
        <f t="shared" si="1203"/>
        <v>0</v>
      </c>
      <c r="J5127" s="72">
        <f>Agua!V5129</f>
        <v>0</v>
      </c>
      <c r="K5127" s="72">
        <f t="shared" si="1204"/>
        <v>0</v>
      </c>
      <c r="L5127" s="72">
        <f>Agua!X5129</f>
        <v>0</v>
      </c>
      <c r="M5127" s="72">
        <f t="shared" si="1205"/>
        <v>0</v>
      </c>
      <c r="N5127" s="72">
        <f t="shared" si="1206"/>
        <v>0</v>
      </c>
      <c r="O5127" s="41">
        <f>'Gas y Electricidad'!F5130</f>
        <v>0</v>
      </c>
      <c r="P5127" s="49">
        <f t="shared" si="1207"/>
        <v>0</v>
      </c>
      <c r="Q5127" s="41">
        <f>'Gas y Electricidad'!J5130</f>
        <v>0</v>
      </c>
      <c r="R5127" s="49">
        <f t="shared" si="1208"/>
        <v>0</v>
      </c>
      <c r="S5127" s="41">
        <f>'Gas y Electricidad'!M5130</f>
        <v>0</v>
      </c>
      <c r="T5127" s="42" t="e">
        <f t="shared" si="1209"/>
        <v>#DIV/0!</v>
      </c>
      <c r="U5127" s="35">
        <f>'Gas y Electricidad'!Q5130</f>
        <v>0</v>
      </c>
      <c r="V5127" s="52">
        <f t="shared" si="1210"/>
        <v>0</v>
      </c>
      <c r="W5127" s="63"/>
      <c r="X5127" s="63"/>
      <c r="Y5127" s="63"/>
      <c r="Z5127" s="57">
        <f t="shared" si="1211"/>
        <v>0</v>
      </c>
      <c r="AA5127" s="59">
        <f t="shared" si="1212"/>
        <v>0</v>
      </c>
      <c r="AB5127" s="58">
        <f t="shared" si="1213"/>
        <v>0</v>
      </c>
      <c r="AC5127" s="61">
        <f t="shared" si="1214"/>
        <v>0</v>
      </c>
      <c r="AD5127" s="61">
        <f t="shared" si="1215"/>
        <v>0</v>
      </c>
    </row>
    <row r="5128" spans="1:30" x14ac:dyDescent="0.3">
      <c r="A5128" s="39" t="str">
        <f>IF(Agua!A5130&gt;0,Agua!A5130,"-")</f>
        <v>-</v>
      </c>
      <c r="B5128" s="40">
        <f>Agua!C5130</f>
        <v>0</v>
      </c>
      <c r="C5128" s="72">
        <f>Agua!J5130</f>
        <v>0</v>
      </c>
      <c r="D5128" s="72">
        <f>Agua!M5130</f>
        <v>0</v>
      </c>
      <c r="E5128" s="72">
        <f t="shared" si="1201"/>
        <v>0</v>
      </c>
      <c r="F5128" s="72">
        <f>Agua!P5130</f>
        <v>0</v>
      </c>
      <c r="G5128" s="72">
        <f t="shared" si="1202"/>
        <v>0</v>
      </c>
      <c r="H5128" s="72">
        <f>Agua!S5130</f>
        <v>0</v>
      </c>
      <c r="I5128" s="72">
        <f t="shared" si="1203"/>
        <v>0</v>
      </c>
      <c r="J5128" s="72">
        <f>Agua!V5130</f>
        <v>0</v>
      </c>
      <c r="K5128" s="72">
        <f t="shared" si="1204"/>
        <v>0</v>
      </c>
      <c r="L5128" s="72">
        <f>Agua!X5130</f>
        <v>0</v>
      </c>
      <c r="M5128" s="72">
        <f t="shared" si="1205"/>
        <v>0</v>
      </c>
      <c r="N5128" s="72">
        <f t="shared" si="1206"/>
        <v>0</v>
      </c>
      <c r="O5128" s="41">
        <f>'Gas y Electricidad'!F5131</f>
        <v>0</v>
      </c>
      <c r="P5128" s="49">
        <f t="shared" si="1207"/>
        <v>0</v>
      </c>
      <c r="Q5128" s="41">
        <f>'Gas y Electricidad'!J5131</f>
        <v>0</v>
      </c>
      <c r="R5128" s="49">
        <f t="shared" si="1208"/>
        <v>0</v>
      </c>
      <c r="S5128" s="41">
        <f>'Gas y Electricidad'!M5131</f>
        <v>0</v>
      </c>
      <c r="T5128" s="42" t="e">
        <f t="shared" si="1209"/>
        <v>#DIV/0!</v>
      </c>
      <c r="U5128" s="35">
        <f>'Gas y Electricidad'!Q5131</f>
        <v>0</v>
      </c>
      <c r="V5128" s="52">
        <f t="shared" si="1210"/>
        <v>0</v>
      </c>
      <c r="W5128" s="63"/>
      <c r="X5128" s="63"/>
      <c r="Y5128" s="63"/>
      <c r="Z5128" s="57">
        <f t="shared" si="1211"/>
        <v>0</v>
      </c>
      <c r="AA5128" s="59">
        <f t="shared" si="1212"/>
        <v>0</v>
      </c>
      <c r="AB5128" s="58">
        <f t="shared" si="1213"/>
        <v>0</v>
      </c>
      <c r="AC5128" s="61">
        <f t="shared" si="1214"/>
        <v>0</v>
      </c>
      <c r="AD5128" s="61">
        <f t="shared" si="1215"/>
        <v>0</v>
      </c>
    </row>
    <row r="5129" spans="1:30" x14ac:dyDescent="0.3">
      <c r="A5129" s="39" t="str">
        <f>IF(Agua!A5131&gt;0,Agua!A5131,"-")</f>
        <v>-</v>
      </c>
      <c r="B5129" s="40">
        <f>Agua!C5131</f>
        <v>0</v>
      </c>
      <c r="C5129" s="72">
        <f>Agua!J5131</f>
        <v>0</v>
      </c>
      <c r="D5129" s="72">
        <f>Agua!M5131</f>
        <v>0</v>
      </c>
      <c r="E5129" s="72">
        <f t="shared" si="1201"/>
        <v>0</v>
      </c>
      <c r="F5129" s="72">
        <f>Agua!P5131</f>
        <v>0</v>
      </c>
      <c r="G5129" s="72">
        <f t="shared" si="1202"/>
        <v>0</v>
      </c>
      <c r="H5129" s="72">
        <f>Agua!S5131</f>
        <v>0</v>
      </c>
      <c r="I5129" s="72">
        <f t="shared" si="1203"/>
        <v>0</v>
      </c>
      <c r="J5129" s="72">
        <f>Agua!V5131</f>
        <v>0</v>
      </c>
      <c r="K5129" s="72">
        <f t="shared" si="1204"/>
        <v>0</v>
      </c>
      <c r="L5129" s="72">
        <f>Agua!X5131</f>
        <v>0</v>
      </c>
      <c r="M5129" s="72">
        <f t="shared" si="1205"/>
        <v>0</v>
      </c>
      <c r="N5129" s="72">
        <f t="shared" si="1206"/>
        <v>0</v>
      </c>
      <c r="O5129" s="41">
        <f>'Gas y Electricidad'!F5132</f>
        <v>0</v>
      </c>
      <c r="P5129" s="49">
        <f t="shared" si="1207"/>
        <v>0</v>
      </c>
      <c r="Q5129" s="41">
        <f>'Gas y Electricidad'!J5132</f>
        <v>0</v>
      </c>
      <c r="R5129" s="49">
        <f t="shared" si="1208"/>
        <v>0</v>
      </c>
      <c r="S5129" s="41">
        <f>'Gas y Electricidad'!M5132</f>
        <v>0</v>
      </c>
      <c r="T5129" s="42" t="e">
        <f t="shared" si="1209"/>
        <v>#DIV/0!</v>
      </c>
      <c r="U5129" s="35">
        <f>'Gas y Electricidad'!Q5132</f>
        <v>0</v>
      </c>
      <c r="V5129" s="52">
        <f t="shared" si="1210"/>
        <v>0</v>
      </c>
      <c r="W5129" s="63"/>
      <c r="X5129" s="63"/>
      <c r="Y5129" s="63"/>
      <c r="Z5129" s="57">
        <f t="shared" si="1211"/>
        <v>0</v>
      </c>
      <c r="AA5129" s="59">
        <f t="shared" si="1212"/>
        <v>0</v>
      </c>
      <c r="AB5129" s="58">
        <f t="shared" si="1213"/>
        <v>0</v>
      </c>
      <c r="AC5129" s="61">
        <f t="shared" si="1214"/>
        <v>0</v>
      </c>
      <c r="AD5129" s="61">
        <f t="shared" si="1215"/>
        <v>0</v>
      </c>
    </row>
    <row r="5130" spans="1:30" x14ac:dyDescent="0.3">
      <c r="A5130" s="39" t="str">
        <f>IF(Agua!A5132&gt;0,Agua!A5132,"-")</f>
        <v>-</v>
      </c>
      <c r="B5130" s="40">
        <f>Agua!C5132</f>
        <v>0</v>
      </c>
      <c r="C5130" s="72">
        <f>Agua!J5132</f>
        <v>0</v>
      </c>
      <c r="D5130" s="72">
        <f>Agua!M5132</f>
        <v>0</v>
      </c>
      <c r="E5130" s="72">
        <f t="shared" si="1201"/>
        <v>0</v>
      </c>
      <c r="F5130" s="72">
        <f>Agua!P5132</f>
        <v>0</v>
      </c>
      <c r="G5130" s="72">
        <f t="shared" si="1202"/>
        <v>0</v>
      </c>
      <c r="H5130" s="72">
        <f>Agua!S5132</f>
        <v>0</v>
      </c>
      <c r="I5130" s="72">
        <f t="shared" si="1203"/>
        <v>0</v>
      </c>
      <c r="J5130" s="72">
        <f>Agua!V5132</f>
        <v>0</v>
      </c>
      <c r="K5130" s="72">
        <f t="shared" si="1204"/>
        <v>0</v>
      </c>
      <c r="L5130" s="72">
        <f>Agua!X5132</f>
        <v>0</v>
      </c>
      <c r="M5130" s="72">
        <f t="shared" si="1205"/>
        <v>0</v>
      </c>
      <c r="N5130" s="72">
        <f t="shared" si="1206"/>
        <v>0</v>
      </c>
      <c r="O5130" s="41">
        <f>'Gas y Electricidad'!F5133</f>
        <v>0</v>
      </c>
      <c r="P5130" s="49">
        <f t="shared" si="1207"/>
        <v>0</v>
      </c>
      <c r="Q5130" s="41">
        <f>'Gas y Electricidad'!J5133</f>
        <v>0</v>
      </c>
      <c r="R5130" s="49">
        <f t="shared" si="1208"/>
        <v>0</v>
      </c>
      <c r="S5130" s="41">
        <f>'Gas y Electricidad'!M5133</f>
        <v>0</v>
      </c>
      <c r="T5130" s="42" t="e">
        <f t="shared" si="1209"/>
        <v>#DIV/0!</v>
      </c>
      <c r="U5130" s="35">
        <f>'Gas y Electricidad'!Q5133</f>
        <v>0</v>
      </c>
      <c r="V5130" s="52">
        <f t="shared" si="1210"/>
        <v>0</v>
      </c>
      <c r="W5130" s="63"/>
      <c r="X5130" s="63"/>
      <c r="Y5130" s="63"/>
      <c r="Z5130" s="57">
        <f t="shared" si="1211"/>
        <v>0</v>
      </c>
      <c r="AA5130" s="59">
        <f t="shared" si="1212"/>
        <v>0</v>
      </c>
      <c r="AB5130" s="58">
        <f t="shared" si="1213"/>
        <v>0</v>
      </c>
      <c r="AC5130" s="61">
        <f t="shared" si="1214"/>
        <v>0</v>
      </c>
      <c r="AD5130" s="61">
        <f t="shared" si="1215"/>
        <v>0</v>
      </c>
    </row>
    <row r="5131" spans="1:30" x14ac:dyDescent="0.3">
      <c r="A5131" s="39" t="str">
        <f>IF(Agua!A5133&gt;0,Agua!A5133,"-")</f>
        <v>-</v>
      </c>
      <c r="B5131" s="40">
        <f>Agua!C5133</f>
        <v>0</v>
      </c>
      <c r="C5131" s="72">
        <f>Agua!J5133</f>
        <v>0</v>
      </c>
      <c r="D5131" s="72">
        <f>Agua!M5133</f>
        <v>0</v>
      </c>
      <c r="E5131" s="72">
        <f t="shared" si="1201"/>
        <v>0</v>
      </c>
      <c r="F5131" s="72">
        <f>Agua!P5133</f>
        <v>0</v>
      </c>
      <c r="G5131" s="72">
        <f t="shared" si="1202"/>
        <v>0</v>
      </c>
      <c r="H5131" s="72">
        <f>Agua!S5133</f>
        <v>0</v>
      </c>
      <c r="I5131" s="72">
        <f t="shared" si="1203"/>
        <v>0</v>
      </c>
      <c r="J5131" s="72">
        <f>Agua!V5133</f>
        <v>0</v>
      </c>
      <c r="K5131" s="72">
        <f t="shared" si="1204"/>
        <v>0</v>
      </c>
      <c r="L5131" s="72">
        <f>Agua!X5133</f>
        <v>0</v>
      </c>
      <c r="M5131" s="72">
        <f t="shared" si="1205"/>
        <v>0</v>
      </c>
      <c r="N5131" s="72">
        <f t="shared" si="1206"/>
        <v>0</v>
      </c>
      <c r="O5131" s="41">
        <f>'Gas y Electricidad'!F5134</f>
        <v>0</v>
      </c>
      <c r="P5131" s="49">
        <f t="shared" si="1207"/>
        <v>0</v>
      </c>
      <c r="Q5131" s="41">
        <f>'Gas y Electricidad'!J5134</f>
        <v>0</v>
      </c>
      <c r="R5131" s="49">
        <f t="shared" si="1208"/>
        <v>0</v>
      </c>
      <c r="S5131" s="41">
        <f>'Gas y Electricidad'!M5134</f>
        <v>0</v>
      </c>
      <c r="T5131" s="42" t="e">
        <f t="shared" si="1209"/>
        <v>#DIV/0!</v>
      </c>
      <c r="U5131" s="35">
        <f>'Gas y Electricidad'!Q5134</f>
        <v>0</v>
      </c>
      <c r="V5131" s="52">
        <f t="shared" si="1210"/>
        <v>0</v>
      </c>
      <c r="W5131" s="63"/>
      <c r="X5131" s="63"/>
      <c r="Y5131" s="63"/>
      <c r="Z5131" s="57">
        <f t="shared" si="1211"/>
        <v>0</v>
      </c>
      <c r="AA5131" s="59">
        <f t="shared" si="1212"/>
        <v>0</v>
      </c>
      <c r="AB5131" s="58">
        <f t="shared" si="1213"/>
        <v>0</v>
      </c>
      <c r="AC5131" s="61">
        <f t="shared" si="1214"/>
        <v>0</v>
      </c>
      <c r="AD5131" s="61">
        <f t="shared" si="1215"/>
        <v>0</v>
      </c>
    </row>
    <row r="5132" spans="1:30" x14ac:dyDescent="0.3">
      <c r="A5132" s="39" t="str">
        <f>IF(Agua!A5134&gt;0,Agua!A5134,"-")</f>
        <v>-</v>
      </c>
      <c r="B5132" s="40">
        <f>Agua!C5134</f>
        <v>0</v>
      </c>
      <c r="C5132" s="72">
        <f>Agua!J5134</f>
        <v>0</v>
      </c>
      <c r="D5132" s="72">
        <f>Agua!M5134</f>
        <v>0</v>
      </c>
      <c r="E5132" s="72">
        <f t="shared" si="1201"/>
        <v>0</v>
      </c>
      <c r="F5132" s="72">
        <f>Agua!P5134</f>
        <v>0</v>
      </c>
      <c r="G5132" s="72">
        <f t="shared" si="1202"/>
        <v>0</v>
      </c>
      <c r="H5132" s="72">
        <f>Agua!S5134</f>
        <v>0</v>
      </c>
      <c r="I5132" s="72">
        <f t="shared" si="1203"/>
        <v>0</v>
      </c>
      <c r="J5132" s="72">
        <f>Agua!V5134</f>
        <v>0</v>
      </c>
      <c r="K5132" s="72">
        <f t="shared" si="1204"/>
        <v>0</v>
      </c>
      <c r="L5132" s="72">
        <f>Agua!X5134</f>
        <v>0</v>
      </c>
      <c r="M5132" s="72">
        <f t="shared" si="1205"/>
        <v>0</v>
      </c>
      <c r="N5132" s="72">
        <f t="shared" si="1206"/>
        <v>0</v>
      </c>
      <c r="O5132" s="41">
        <f>'Gas y Electricidad'!F5135</f>
        <v>0</v>
      </c>
      <c r="P5132" s="49">
        <f t="shared" si="1207"/>
        <v>0</v>
      </c>
      <c r="Q5132" s="41">
        <f>'Gas y Electricidad'!J5135</f>
        <v>0</v>
      </c>
      <c r="R5132" s="49">
        <f t="shared" si="1208"/>
        <v>0</v>
      </c>
      <c r="S5132" s="41">
        <f>'Gas y Electricidad'!M5135</f>
        <v>0</v>
      </c>
      <c r="T5132" s="42" t="e">
        <f t="shared" si="1209"/>
        <v>#DIV/0!</v>
      </c>
      <c r="U5132" s="35">
        <f>'Gas y Electricidad'!Q5135</f>
        <v>0</v>
      </c>
      <c r="V5132" s="52">
        <f t="shared" si="1210"/>
        <v>0</v>
      </c>
      <c r="W5132" s="63"/>
      <c r="X5132" s="63"/>
      <c r="Y5132" s="63"/>
      <c r="Z5132" s="57">
        <f t="shared" si="1211"/>
        <v>0</v>
      </c>
      <c r="AA5132" s="59">
        <f t="shared" si="1212"/>
        <v>0</v>
      </c>
      <c r="AB5132" s="58">
        <f t="shared" si="1213"/>
        <v>0</v>
      </c>
      <c r="AC5132" s="61">
        <f t="shared" si="1214"/>
        <v>0</v>
      </c>
      <c r="AD5132" s="61">
        <f t="shared" si="1215"/>
        <v>0</v>
      </c>
    </row>
    <row r="5133" spans="1:30" x14ac:dyDescent="0.3">
      <c r="A5133" s="39" t="str">
        <f>IF(Agua!A5135&gt;0,Agua!A5135,"-")</f>
        <v>-</v>
      </c>
      <c r="B5133" s="40">
        <f>Agua!C5135</f>
        <v>0</v>
      </c>
      <c r="C5133" s="72">
        <f>Agua!J5135</f>
        <v>0</v>
      </c>
      <c r="D5133" s="72">
        <f>Agua!M5135</f>
        <v>0</v>
      </c>
      <c r="E5133" s="72">
        <f t="shared" si="1201"/>
        <v>0</v>
      </c>
      <c r="F5133" s="72">
        <f>Agua!P5135</f>
        <v>0</v>
      </c>
      <c r="G5133" s="72">
        <f t="shared" si="1202"/>
        <v>0</v>
      </c>
      <c r="H5133" s="72">
        <f>Agua!S5135</f>
        <v>0</v>
      </c>
      <c r="I5133" s="72">
        <f t="shared" si="1203"/>
        <v>0</v>
      </c>
      <c r="J5133" s="72">
        <f>Agua!V5135</f>
        <v>0</v>
      </c>
      <c r="K5133" s="72">
        <f t="shared" si="1204"/>
        <v>0</v>
      </c>
      <c r="L5133" s="72">
        <f>Agua!X5135</f>
        <v>0</v>
      </c>
      <c r="M5133" s="72">
        <f t="shared" si="1205"/>
        <v>0</v>
      </c>
      <c r="N5133" s="72">
        <f t="shared" si="1206"/>
        <v>0</v>
      </c>
      <c r="O5133" s="41">
        <f>'Gas y Electricidad'!F5136</f>
        <v>0</v>
      </c>
      <c r="P5133" s="49">
        <f t="shared" si="1207"/>
        <v>0</v>
      </c>
      <c r="Q5133" s="41">
        <f>'Gas y Electricidad'!J5136</f>
        <v>0</v>
      </c>
      <c r="R5133" s="49">
        <f t="shared" si="1208"/>
        <v>0</v>
      </c>
      <c r="S5133" s="41">
        <f>'Gas y Electricidad'!M5136</f>
        <v>0</v>
      </c>
      <c r="T5133" s="42" t="e">
        <f t="shared" si="1209"/>
        <v>#DIV/0!</v>
      </c>
      <c r="U5133" s="35">
        <f>'Gas y Electricidad'!Q5136</f>
        <v>0</v>
      </c>
      <c r="V5133" s="52">
        <f t="shared" si="1210"/>
        <v>0</v>
      </c>
      <c r="W5133" s="63"/>
      <c r="X5133" s="63"/>
      <c r="Y5133" s="63"/>
      <c r="Z5133" s="57">
        <f t="shared" si="1211"/>
        <v>0</v>
      </c>
      <c r="AA5133" s="59">
        <f t="shared" si="1212"/>
        <v>0</v>
      </c>
      <c r="AB5133" s="58">
        <f t="shared" si="1213"/>
        <v>0</v>
      </c>
      <c r="AC5133" s="61">
        <f t="shared" si="1214"/>
        <v>0</v>
      </c>
      <c r="AD5133" s="61">
        <f t="shared" si="1215"/>
        <v>0</v>
      </c>
    </row>
    <row r="5134" spans="1:30" x14ac:dyDescent="0.3">
      <c r="A5134" s="39" t="str">
        <f>IF(Agua!A5136&gt;0,Agua!A5136,"-")</f>
        <v>-</v>
      </c>
      <c r="B5134" s="40">
        <f>Agua!C5136</f>
        <v>0</v>
      </c>
      <c r="C5134" s="72">
        <f>Agua!J5136</f>
        <v>0</v>
      </c>
      <c r="D5134" s="72">
        <f>Agua!M5136</f>
        <v>0</v>
      </c>
      <c r="E5134" s="72">
        <f t="shared" si="1201"/>
        <v>0</v>
      </c>
      <c r="F5134" s="72">
        <f>Agua!P5136</f>
        <v>0</v>
      </c>
      <c r="G5134" s="72">
        <f t="shared" si="1202"/>
        <v>0</v>
      </c>
      <c r="H5134" s="72">
        <f>Agua!S5136</f>
        <v>0</v>
      </c>
      <c r="I5134" s="72">
        <f t="shared" si="1203"/>
        <v>0</v>
      </c>
      <c r="J5134" s="72">
        <f>Agua!V5136</f>
        <v>0</v>
      </c>
      <c r="K5134" s="72">
        <f t="shared" si="1204"/>
        <v>0</v>
      </c>
      <c r="L5134" s="72">
        <f>Agua!X5136</f>
        <v>0</v>
      </c>
      <c r="M5134" s="72">
        <f t="shared" si="1205"/>
        <v>0</v>
      </c>
      <c r="N5134" s="72">
        <f t="shared" si="1206"/>
        <v>0</v>
      </c>
      <c r="O5134" s="41">
        <f>'Gas y Electricidad'!F5137</f>
        <v>0</v>
      </c>
      <c r="P5134" s="49">
        <f t="shared" si="1207"/>
        <v>0</v>
      </c>
      <c r="Q5134" s="41">
        <f>'Gas y Electricidad'!J5137</f>
        <v>0</v>
      </c>
      <c r="R5134" s="49">
        <f t="shared" si="1208"/>
        <v>0</v>
      </c>
      <c r="S5134" s="41">
        <f>'Gas y Electricidad'!M5137</f>
        <v>0</v>
      </c>
      <c r="T5134" s="42" t="e">
        <f t="shared" si="1209"/>
        <v>#DIV/0!</v>
      </c>
      <c r="U5134" s="35">
        <f>'Gas y Electricidad'!Q5137</f>
        <v>0</v>
      </c>
      <c r="V5134" s="52">
        <f t="shared" si="1210"/>
        <v>0</v>
      </c>
      <c r="W5134" s="63"/>
      <c r="X5134" s="63"/>
      <c r="Y5134" s="63"/>
      <c r="Z5134" s="57">
        <f t="shared" si="1211"/>
        <v>0</v>
      </c>
      <c r="AA5134" s="59">
        <f t="shared" si="1212"/>
        <v>0</v>
      </c>
      <c r="AB5134" s="58">
        <f t="shared" si="1213"/>
        <v>0</v>
      </c>
      <c r="AC5134" s="61">
        <f t="shared" si="1214"/>
        <v>0</v>
      </c>
      <c r="AD5134" s="61">
        <f t="shared" si="1215"/>
        <v>0</v>
      </c>
    </row>
    <row r="5135" spans="1:30" x14ac:dyDescent="0.3">
      <c r="A5135" s="39" t="str">
        <f>IF(Agua!A5137&gt;0,Agua!A5137,"-")</f>
        <v>-</v>
      </c>
      <c r="B5135" s="40">
        <f>Agua!C5137</f>
        <v>0</v>
      </c>
      <c r="C5135" s="72">
        <f>Agua!J5137</f>
        <v>0</v>
      </c>
      <c r="D5135" s="72">
        <f>Agua!M5137</f>
        <v>0</v>
      </c>
      <c r="E5135" s="72">
        <f t="shared" si="1201"/>
        <v>0</v>
      </c>
      <c r="F5135" s="72">
        <f>Agua!P5137</f>
        <v>0</v>
      </c>
      <c r="G5135" s="72">
        <f t="shared" si="1202"/>
        <v>0</v>
      </c>
      <c r="H5135" s="72">
        <f>Agua!S5137</f>
        <v>0</v>
      </c>
      <c r="I5135" s="72">
        <f t="shared" si="1203"/>
        <v>0</v>
      </c>
      <c r="J5135" s="72">
        <f>Agua!V5137</f>
        <v>0</v>
      </c>
      <c r="K5135" s="72">
        <f t="shared" si="1204"/>
        <v>0</v>
      </c>
      <c r="L5135" s="72">
        <f>Agua!X5137</f>
        <v>0</v>
      </c>
      <c r="M5135" s="72">
        <f t="shared" si="1205"/>
        <v>0</v>
      </c>
      <c r="N5135" s="72">
        <f t="shared" si="1206"/>
        <v>0</v>
      </c>
      <c r="O5135" s="41">
        <f>'Gas y Electricidad'!F5138</f>
        <v>0</v>
      </c>
      <c r="P5135" s="49">
        <f t="shared" si="1207"/>
        <v>0</v>
      </c>
      <c r="Q5135" s="41">
        <f>'Gas y Electricidad'!J5138</f>
        <v>0</v>
      </c>
      <c r="R5135" s="49">
        <f t="shared" si="1208"/>
        <v>0</v>
      </c>
      <c r="S5135" s="41">
        <f>'Gas y Electricidad'!M5138</f>
        <v>0</v>
      </c>
      <c r="T5135" s="42" t="e">
        <f t="shared" si="1209"/>
        <v>#DIV/0!</v>
      </c>
      <c r="U5135" s="35">
        <f>'Gas y Electricidad'!Q5138</f>
        <v>0</v>
      </c>
      <c r="V5135" s="52">
        <f t="shared" si="1210"/>
        <v>0</v>
      </c>
      <c r="W5135" s="63"/>
      <c r="X5135" s="63"/>
      <c r="Y5135" s="63"/>
      <c r="Z5135" s="57">
        <f t="shared" si="1211"/>
        <v>0</v>
      </c>
      <c r="AA5135" s="59">
        <f t="shared" si="1212"/>
        <v>0</v>
      </c>
      <c r="AB5135" s="58">
        <f t="shared" si="1213"/>
        <v>0</v>
      </c>
      <c r="AC5135" s="61">
        <f t="shared" si="1214"/>
        <v>0</v>
      </c>
      <c r="AD5135" s="61">
        <f t="shared" si="1215"/>
        <v>0</v>
      </c>
    </row>
    <row r="5136" spans="1:30" x14ac:dyDescent="0.3">
      <c r="A5136" s="39" t="str">
        <f>IF(Agua!A5138&gt;0,Agua!A5138,"-")</f>
        <v>-</v>
      </c>
      <c r="B5136" s="40">
        <f>Agua!C5138</f>
        <v>0</v>
      </c>
      <c r="C5136" s="72">
        <f>Agua!J5138</f>
        <v>0</v>
      </c>
      <c r="D5136" s="72">
        <f>Agua!M5138</f>
        <v>0</v>
      </c>
      <c r="E5136" s="72">
        <f t="shared" si="1201"/>
        <v>0</v>
      </c>
      <c r="F5136" s="72">
        <f>Agua!P5138</f>
        <v>0</v>
      </c>
      <c r="G5136" s="72">
        <f t="shared" si="1202"/>
        <v>0</v>
      </c>
      <c r="H5136" s="72">
        <f>Agua!S5138</f>
        <v>0</v>
      </c>
      <c r="I5136" s="72">
        <f t="shared" si="1203"/>
        <v>0</v>
      </c>
      <c r="J5136" s="72">
        <f>Agua!V5138</f>
        <v>0</v>
      </c>
      <c r="K5136" s="72">
        <f t="shared" si="1204"/>
        <v>0</v>
      </c>
      <c r="L5136" s="72">
        <f>Agua!X5138</f>
        <v>0</v>
      </c>
      <c r="M5136" s="72">
        <f t="shared" si="1205"/>
        <v>0</v>
      </c>
      <c r="N5136" s="72">
        <f t="shared" si="1206"/>
        <v>0</v>
      </c>
      <c r="O5136" s="41">
        <f>'Gas y Electricidad'!F5139</f>
        <v>0</v>
      </c>
      <c r="P5136" s="49">
        <f t="shared" si="1207"/>
        <v>0</v>
      </c>
      <c r="Q5136" s="41">
        <f>'Gas y Electricidad'!J5139</f>
        <v>0</v>
      </c>
      <c r="R5136" s="49">
        <f t="shared" si="1208"/>
        <v>0</v>
      </c>
      <c r="S5136" s="41">
        <f>'Gas y Electricidad'!M5139</f>
        <v>0</v>
      </c>
      <c r="T5136" s="42" t="e">
        <f t="shared" si="1209"/>
        <v>#DIV/0!</v>
      </c>
      <c r="U5136" s="35">
        <f>'Gas y Electricidad'!Q5139</f>
        <v>0</v>
      </c>
      <c r="V5136" s="52">
        <f t="shared" si="1210"/>
        <v>0</v>
      </c>
      <c r="W5136" s="63"/>
      <c r="X5136" s="63"/>
      <c r="Y5136" s="63"/>
      <c r="Z5136" s="57">
        <f t="shared" si="1211"/>
        <v>0</v>
      </c>
      <c r="AA5136" s="59">
        <f t="shared" si="1212"/>
        <v>0</v>
      </c>
      <c r="AB5136" s="58">
        <f t="shared" si="1213"/>
        <v>0</v>
      </c>
      <c r="AC5136" s="61">
        <f t="shared" si="1214"/>
        <v>0</v>
      </c>
      <c r="AD5136" s="61">
        <f t="shared" si="1215"/>
        <v>0</v>
      </c>
    </row>
    <row r="5137" spans="1:30" x14ac:dyDescent="0.3">
      <c r="A5137" s="39" t="str">
        <f>IF(Agua!A5139&gt;0,Agua!A5139,"-")</f>
        <v>-</v>
      </c>
      <c r="B5137" s="40">
        <f>Agua!C5139</f>
        <v>0</v>
      </c>
      <c r="C5137" s="72">
        <f>Agua!J5139</f>
        <v>0</v>
      </c>
      <c r="D5137" s="72">
        <f>Agua!M5139</f>
        <v>0</v>
      </c>
      <c r="E5137" s="72">
        <f t="shared" si="1201"/>
        <v>0</v>
      </c>
      <c r="F5137" s="72">
        <f>Agua!P5139</f>
        <v>0</v>
      </c>
      <c r="G5137" s="72">
        <f t="shared" si="1202"/>
        <v>0</v>
      </c>
      <c r="H5137" s="72">
        <f>Agua!S5139</f>
        <v>0</v>
      </c>
      <c r="I5137" s="72">
        <f t="shared" si="1203"/>
        <v>0</v>
      </c>
      <c r="J5137" s="72">
        <f>Agua!V5139</f>
        <v>0</v>
      </c>
      <c r="K5137" s="72">
        <f t="shared" si="1204"/>
        <v>0</v>
      </c>
      <c r="L5137" s="72">
        <f>Agua!X5139</f>
        <v>0</v>
      </c>
      <c r="M5137" s="72">
        <f t="shared" si="1205"/>
        <v>0</v>
      </c>
      <c r="N5137" s="72">
        <f t="shared" si="1206"/>
        <v>0</v>
      </c>
      <c r="O5137" s="41">
        <f>'Gas y Electricidad'!F5140</f>
        <v>0</v>
      </c>
      <c r="P5137" s="49">
        <f t="shared" si="1207"/>
        <v>0</v>
      </c>
      <c r="Q5137" s="41">
        <f>'Gas y Electricidad'!J5140</f>
        <v>0</v>
      </c>
      <c r="R5137" s="49">
        <f t="shared" si="1208"/>
        <v>0</v>
      </c>
      <c r="S5137" s="41">
        <f>'Gas y Electricidad'!M5140</f>
        <v>0</v>
      </c>
      <c r="T5137" s="42" t="e">
        <f t="shared" si="1209"/>
        <v>#DIV/0!</v>
      </c>
      <c r="U5137" s="35">
        <f>'Gas y Electricidad'!Q5140</f>
        <v>0</v>
      </c>
      <c r="V5137" s="52">
        <f t="shared" si="1210"/>
        <v>0</v>
      </c>
      <c r="W5137" s="63"/>
      <c r="X5137" s="63"/>
      <c r="Y5137" s="63"/>
      <c r="Z5137" s="57">
        <f t="shared" si="1211"/>
        <v>0</v>
      </c>
      <c r="AA5137" s="59">
        <f t="shared" si="1212"/>
        <v>0</v>
      </c>
      <c r="AB5137" s="58">
        <f t="shared" si="1213"/>
        <v>0</v>
      </c>
      <c r="AC5137" s="61">
        <f t="shared" si="1214"/>
        <v>0</v>
      </c>
      <c r="AD5137" s="61">
        <f t="shared" si="1215"/>
        <v>0</v>
      </c>
    </row>
    <row r="5138" spans="1:30" x14ac:dyDescent="0.3">
      <c r="A5138" s="39" t="str">
        <f>IF(Agua!A5140&gt;0,Agua!A5140,"-")</f>
        <v>-</v>
      </c>
      <c r="B5138" s="40">
        <f>Agua!C5140</f>
        <v>0</v>
      </c>
      <c r="C5138" s="72">
        <f>Agua!J5140</f>
        <v>0</v>
      </c>
      <c r="D5138" s="72">
        <f>Agua!M5140</f>
        <v>0</v>
      </c>
      <c r="E5138" s="72">
        <f t="shared" si="1201"/>
        <v>0</v>
      </c>
      <c r="F5138" s="72">
        <f>Agua!P5140</f>
        <v>0</v>
      </c>
      <c r="G5138" s="72">
        <f t="shared" si="1202"/>
        <v>0</v>
      </c>
      <c r="H5138" s="72">
        <f>Agua!S5140</f>
        <v>0</v>
      </c>
      <c r="I5138" s="72">
        <f t="shared" si="1203"/>
        <v>0</v>
      </c>
      <c r="J5138" s="72">
        <f>Agua!V5140</f>
        <v>0</v>
      </c>
      <c r="K5138" s="72">
        <f t="shared" si="1204"/>
        <v>0</v>
      </c>
      <c r="L5138" s="72">
        <f>Agua!X5140</f>
        <v>0</v>
      </c>
      <c r="M5138" s="72">
        <f t="shared" si="1205"/>
        <v>0</v>
      </c>
      <c r="N5138" s="72">
        <f t="shared" si="1206"/>
        <v>0</v>
      </c>
      <c r="O5138" s="41">
        <f>'Gas y Electricidad'!F5141</f>
        <v>0</v>
      </c>
      <c r="P5138" s="49">
        <f t="shared" si="1207"/>
        <v>0</v>
      </c>
      <c r="Q5138" s="41">
        <f>'Gas y Electricidad'!J5141</f>
        <v>0</v>
      </c>
      <c r="R5138" s="49">
        <f t="shared" si="1208"/>
        <v>0</v>
      </c>
      <c r="S5138" s="41">
        <f>'Gas y Electricidad'!M5141</f>
        <v>0</v>
      </c>
      <c r="T5138" s="42" t="e">
        <f t="shared" si="1209"/>
        <v>#DIV/0!</v>
      </c>
      <c r="U5138" s="35">
        <f>'Gas y Electricidad'!Q5141</f>
        <v>0</v>
      </c>
      <c r="V5138" s="52">
        <f t="shared" si="1210"/>
        <v>0</v>
      </c>
      <c r="W5138" s="63"/>
      <c r="X5138" s="63"/>
      <c r="Y5138" s="63"/>
      <c r="Z5138" s="57">
        <f t="shared" si="1211"/>
        <v>0</v>
      </c>
      <c r="AA5138" s="59">
        <f t="shared" si="1212"/>
        <v>0</v>
      </c>
      <c r="AB5138" s="58">
        <f t="shared" si="1213"/>
        <v>0</v>
      </c>
      <c r="AC5138" s="61">
        <f t="shared" si="1214"/>
        <v>0</v>
      </c>
      <c r="AD5138" s="61">
        <f t="shared" si="1215"/>
        <v>0</v>
      </c>
    </row>
    <row r="5139" spans="1:30" x14ac:dyDescent="0.3">
      <c r="A5139" s="39" t="str">
        <f>IF(Agua!A5141&gt;0,Agua!A5141,"-")</f>
        <v>-</v>
      </c>
      <c r="B5139" s="40">
        <f>Agua!C5141</f>
        <v>0</v>
      </c>
      <c r="C5139" s="72">
        <f>Agua!J5141</f>
        <v>0</v>
      </c>
      <c r="D5139" s="72">
        <f>Agua!M5141</f>
        <v>0</v>
      </c>
      <c r="E5139" s="72">
        <f t="shared" si="1201"/>
        <v>0</v>
      </c>
      <c r="F5139" s="72">
        <f>Agua!P5141</f>
        <v>0</v>
      </c>
      <c r="G5139" s="72">
        <f t="shared" si="1202"/>
        <v>0</v>
      </c>
      <c r="H5139" s="72">
        <f>Agua!S5141</f>
        <v>0</v>
      </c>
      <c r="I5139" s="72">
        <f t="shared" si="1203"/>
        <v>0</v>
      </c>
      <c r="J5139" s="72">
        <f>Agua!V5141</f>
        <v>0</v>
      </c>
      <c r="K5139" s="72">
        <f t="shared" si="1204"/>
        <v>0</v>
      </c>
      <c r="L5139" s="72">
        <f>Agua!X5141</f>
        <v>0</v>
      </c>
      <c r="M5139" s="72">
        <f t="shared" si="1205"/>
        <v>0</v>
      </c>
      <c r="N5139" s="72">
        <f t="shared" si="1206"/>
        <v>0</v>
      </c>
      <c r="O5139" s="41">
        <f>'Gas y Electricidad'!F5142</f>
        <v>0</v>
      </c>
      <c r="P5139" s="49">
        <f t="shared" si="1207"/>
        <v>0</v>
      </c>
      <c r="Q5139" s="41">
        <f>'Gas y Electricidad'!J5142</f>
        <v>0</v>
      </c>
      <c r="R5139" s="49">
        <f t="shared" si="1208"/>
        <v>0</v>
      </c>
      <c r="S5139" s="41">
        <f>'Gas y Electricidad'!M5142</f>
        <v>0</v>
      </c>
      <c r="T5139" s="42" t="e">
        <f t="shared" si="1209"/>
        <v>#DIV/0!</v>
      </c>
      <c r="U5139" s="35">
        <f>'Gas y Electricidad'!Q5142</f>
        <v>0</v>
      </c>
      <c r="V5139" s="52">
        <f t="shared" si="1210"/>
        <v>0</v>
      </c>
      <c r="W5139" s="63"/>
      <c r="X5139" s="63"/>
      <c r="Y5139" s="63"/>
      <c r="Z5139" s="57">
        <f t="shared" si="1211"/>
        <v>0</v>
      </c>
      <c r="AA5139" s="59">
        <f t="shared" si="1212"/>
        <v>0</v>
      </c>
      <c r="AB5139" s="58">
        <f t="shared" si="1213"/>
        <v>0</v>
      </c>
      <c r="AC5139" s="61">
        <f t="shared" si="1214"/>
        <v>0</v>
      </c>
      <c r="AD5139" s="61">
        <f t="shared" si="1215"/>
        <v>0</v>
      </c>
    </row>
    <row r="5140" spans="1:30" x14ac:dyDescent="0.3">
      <c r="A5140" s="39" t="str">
        <f>IF(Agua!A5142&gt;0,Agua!A5142,"-")</f>
        <v>-</v>
      </c>
      <c r="B5140" s="40">
        <f>Agua!C5142</f>
        <v>0</v>
      </c>
      <c r="C5140" s="72">
        <f>Agua!J5142</f>
        <v>0</v>
      </c>
      <c r="D5140" s="72">
        <f>Agua!M5142</f>
        <v>0</v>
      </c>
      <c r="E5140" s="72">
        <f t="shared" si="1201"/>
        <v>0</v>
      </c>
      <c r="F5140" s="72">
        <f>Agua!P5142</f>
        <v>0</v>
      </c>
      <c r="G5140" s="72">
        <f t="shared" si="1202"/>
        <v>0</v>
      </c>
      <c r="H5140" s="72">
        <f>Agua!S5142</f>
        <v>0</v>
      </c>
      <c r="I5140" s="72">
        <f t="shared" si="1203"/>
        <v>0</v>
      </c>
      <c r="J5140" s="72">
        <f>Agua!V5142</f>
        <v>0</v>
      </c>
      <c r="K5140" s="72">
        <f t="shared" si="1204"/>
        <v>0</v>
      </c>
      <c r="L5140" s="72">
        <f>Agua!X5142</f>
        <v>0</v>
      </c>
      <c r="M5140" s="72">
        <f t="shared" si="1205"/>
        <v>0</v>
      </c>
      <c r="N5140" s="72">
        <f t="shared" si="1206"/>
        <v>0</v>
      </c>
      <c r="O5140" s="41">
        <f>'Gas y Electricidad'!F5143</f>
        <v>0</v>
      </c>
      <c r="P5140" s="49">
        <f t="shared" si="1207"/>
        <v>0</v>
      </c>
      <c r="Q5140" s="41">
        <f>'Gas y Electricidad'!J5143</f>
        <v>0</v>
      </c>
      <c r="R5140" s="49">
        <f t="shared" si="1208"/>
        <v>0</v>
      </c>
      <c r="S5140" s="41">
        <f>'Gas y Electricidad'!M5143</f>
        <v>0</v>
      </c>
      <c r="T5140" s="42" t="e">
        <f t="shared" si="1209"/>
        <v>#DIV/0!</v>
      </c>
      <c r="U5140" s="35">
        <f>'Gas y Electricidad'!Q5143</f>
        <v>0</v>
      </c>
      <c r="V5140" s="52">
        <f t="shared" si="1210"/>
        <v>0</v>
      </c>
      <c r="W5140" s="63"/>
      <c r="X5140" s="63"/>
      <c r="Y5140" s="63"/>
      <c r="Z5140" s="57">
        <f t="shared" si="1211"/>
        <v>0</v>
      </c>
      <c r="AA5140" s="59">
        <f t="shared" si="1212"/>
        <v>0</v>
      </c>
      <c r="AB5140" s="58">
        <f t="shared" si="1213"/>
        <v>0</v>
      </c>
      <c r="AC5140" s="61">
        <f t="shared" si="1214"/>
        <v>0</v>
      </c>
      <c r="AD5140" s="61">
        <f t="shared" si="1215"/>
        <v>0</v>
      </c>
    </row>
    <row r="5141" spans="1:30" x14ac:dyDescent="0.3">
      <c r="A5141" s="39" t="str">
        <f>IF(Agua!A5143&gt;0,Agua!A5143,"-")</f>
        <v>-</v>
      </c>
      <c r="B5141" s="40">
        <f>Agua!C5143</f>
        <v>0</v>
      </c>
      <c r="C5141" s="72">
        <f>Agua!J5143</f>
        <v>0</v>
      </c>
      <c r="D5141" s="72">
        <f>Agua!M5143</f>
        <v>0</v>
      </c>
      <c r="E5141" s="72">
        <f t="shared" si="1201"/>
        <v>0</v>
      </c>
      <c r="F5141" s="72">
        <f>Agua!P5143</f>
        <v>0</v>
      </c>
      <c r="G5141" s="72">
        <f t="shared" si="1202"/>
        <v>0</v>
      </c>
      <c r="H5141" s="72">
        <f>Agua!S5143</f>
        <v>0</v>
      </c>
      <c r="I5141" s="72">
        <f t="shared" si="1203"/>
        <v>0</v>
      </c>
      <c r="J5141" s="72">
        <f>Agua!V5143</f>
        <v>0</v>
      </c>
      <c r="K5141" s="72">
        <f t="shared" si="1204"/>
        <v>0</v>
      </c>
      <c r="L5141" s="72">
        <f>Agua!X5143</f>
        <v>0</v>
      </c>
      <c r="M5141" s="72">
        <f t="shared" si="1205"/>
        <v>0</v>
      </c>
      <c r="N5141" s="72">
        <f t="shared" si="1206"/>
        <v>0</v>
      </c>
      <c r="O5141" s="41">
        <f>'Gas y Electricidad'!F5144</f>
        <v>0</v>
      </c>
      <c r="P5141" s="49">
        <f t="shared" si="1207"/>
        <v>0</v>
      </c>
      <c r="Q5141" s="41">
        <f>'Gas y Electricidad'!J5144</f>
        <v>0</v>
      </c>
      <c r="R5141" s="49">
        <f t="shared" si="1208"/>
        <v>0</v>
      </c>
      <c r="S5141" s="41">
        <f>'Gas y Electricidad'!M5144</f>
        <v>0</v>
      </c>
      <c r="T5141" s="42" t="e">
        <f t="shared" si="1209"/>
        <v>#DIV/0!</v>
      </c>
      <c r="U5141" s="35">
        <f>'Gas y Electricidad'!Q5144</f>
        <v>0</v>
      </c>
      <c r="V5141" s="52">
        <f t="shared" si="1210"/>
        <v>0</v>
      </c>
      <c r="W5141" s="63"/>
      <c r="X5141" s="63"/>
      <c r="Y5141" s="63"/>
      <c r="Z5141" s="57">
        <f t="shared" si="1211"/>
        <v>0</v>
      </c>
      <c r="AA5141" s="59">
        <f t="shared" si="1212"/>
        <v>0</v>
      </c>
      <c r="AB5141" s="58">
        <f t="shared" si="1213"/>
        <v>0</v>
      </c>
      <c r="AC5141" s="61">
        <f t="shared" si="1214"/>
        <v>0</v>
      </c>
      <c r="AD5141" s="61">
        <f t="shared" si="1215"/>
        <v>0</v>
      </c>
    </row>
    <row r="5142" spans="1:30" x14ac:dyDescent="0.3">
      <c r="A5142" s="39" t="str">
        <f>IF(Agua!A5144&gt;0,Agua!A5144,"-")</f>
        <v>-</v>
      </c>
      <c r="B5142" s="40">
        <f>Agua!C5144</f>
        <v>0</v>
      </c>
      <c r="C5142" s="72">
        <f>Agua!J5144</f>
        <v>0</v>
      </c>
      <c r="D5142" s="72">
        <f>Agua!M5144</f>
        <v>0</v>
      </c>
      <c r="E5142" s="72">
        <f t="shared" si="1201"/>
        <v>0</v>
      </c>
      <c r="F5142" s="72">
        <f>Agua!P5144</f>
        <v>0</v>
      </c>
      <c r="G5142" s="72">
        <f t="shared" si="1202"/>
        <v>0</v>
      </c>
      <c r="H5142" s="72">
        <f>Agua!S5144</f>
        <v>0</v>
      </c>
      <c r="I5142" s="72">
        <f t="shared" si="1203"/>
        <v>0</v>
      </c>
      <c r="J5142" s="72">
        <f>Agua!V5144</f>
        <v>0</v>
      </c>
      <c r="K5142" s="72">
        <f t="shared" si="1204"/>
        <v>0</v>
      </c>
      <c r="L5142" s="72">
        <f>Agua!X5144</f>
        <v>0</v>
      </c>
      <c r="M5142" s="72">
        <f t="shared" si="1205"/>
        <v>0</v>
      </c>
      <c r="N5142" s="72">
        <f t="shared" si="1206"/>
        <v>0</v>
      </c>
      <c r="O5142" s="41">
        <f>'Gas y Electricidad'!F5145</f>
        <v>0</v>
      </c>
      <c r="P5142" s="49">
        <f t="shared" si="1207"/>
        <v>0</v>
      </c>
      <c r="Q5142" s="41">
        <f>'Gas y Electricidad'!J5145</f>
        <v>0</v>
      </c>
      <c r="R5142" s="49">
        <f t="shared" si="1208"/>
        <v>0</v>
      </c>
      <c r="S5142" s="41">
        <f>'Gas y Electricidad'!M5145</f>
        <v>0</v>
      </c>
      <c r="T5142" s="42" t="e">
        <f t="shared" si="1209"/>
        <v>#DIV/0!</v>
      </c>
      <c r="U5142" s="35">
        <f>'Gas y Electricidad'!Q5145</f>
        <v>0</v>
      </c>
      <c r="V5142" s="52">
        <f t="shared" si="1210"/>
        <v>0</v>
      </c>
      <c r="W5142" s="63"/>
      <c r="X5142" s="63"/>
      <c r="Y5142" s="63"/>
      <c r="Z5142" s="57">
        <f t="shared" si="1211"/>
        <v>0</v>
      </c>
      <c r="AA5142" s="59">
        <f t="shared" si="1212"/>
        <v>0</v>
      </c>
      <c r="AB5142" s="58">
        <f t="shared" si="1213"/>
        <v>0</v>
      </c>
      <c r="AC5142" s="61">
        <f t="shared" si="1214"/>
        <v>0</v>
      </c>
      <c r="AD5142" s="61">
        <f t="shared" si="1215"/>
        <v>0</v>
      </c>
    </row>
    <row r="5143" spans="1:30" x14ac:dyDescent="0.3">
      <c r="A5143" s="39" t="str">
        <f>IF(Agua!A5145&gt;0,Agua!A5145,"-")</f>
        <v>-</v>
      </c>
      <c r="B5143" s="40">
        <f>Agua!C5145</f>
        <v>0</v>
      </c>
      <c r="C5143" s="72">
        <f>Agua!J5145</f>
        <v>0</v>
      </c>
      <c r="D5143" s="72">
        <f>Agua!M5145</f>
        <v>0</v>
      </c>
      <c r="E5143" s="72">
        <f t="shared" si="1201"/>
        <v>0</v>
      </c>
      <c r="F5143" s="72">
        <f>Agua!P5145</f>
        <v>0</v>
      </c>
      <c r="G5143" s="72">
        <f t="shared" si="1202"/>
        <v>0</v>
      </c>
      <c r="H5143" s="72">
        <f>Agua!S5145</f>
        <v>0</v>
      </c>
      <c r="I5143" s="72">
        <f t="shared" si="1203"/>
        <v>0</v>
      </c>
      <c r="J5143" s="72">
        <f>Agua!V5145</f>
        <v>0</v>
      </c>
      <c r="K5143" s="72">
        <f t="shared" si="1204"/>
        <v>0</v>
      </c>
      <c r="L5143" s="72">
        <f>Agua!X5145</f>
        <v>0</v>
      </c>
      <c r="M5143" s="72">
        <f t="shared" si="1205"/>
        <v>0</v>
      </c>
      <c r="N5143" s="72">
        <f t="shared" si="1206"/>
        <v>0</v>
      </c>
      <c r="O5143" s="41">
        <f>'Gas y Electricidad'!F5146</f>
        <v>0</v>
      </c>
      <c r="P5143" s="49">
        <f t="shared" si="1207"/>
        <v>0</v>
      </c>
      <c r="Q5143" s="41">
        <f>'Gas y Electricidad'!J5146</f>
        <v>0</v>
      </c>
      <c r="R5143" s="49">
        <f t="shared" si="1208"/>
        <v>0</v>
      </c>
      <c r="S5143" s="41">
        <f>'Gas y Electricidad'!M5146</f>
        <v>0</v>
      </c>
      <c r="T5143" s="42" t="e">
        <f t="shared" si="1209"/>
        <v>#DIV/0!</v>
      </c>
      <c r="U5143" s="35">
        <f>'Gas y Electricidad'!Q5146</f>
        <v>0</v>
      </c>
      <c r="V5143" s="52">
        <f t="shared" si="1210"/>
        <v>0</v>
      </c>
      <c r="W5143" s="63"/>
      <c r="X5143" s="63"/>
      <c r="Y5143" s="63"/>
      <c r="Z5143" s="57">
        <f t="shared" si="1211"/>
        <v>0</v>
      </c>
      <c r="AA5143" s="59">
        <f t="shared" si="1212"/>
        <v>0</v>
      </c>
      <c r="AB5143" s="58">
        <f t="shared" si="1213"/>
        <v>0</v>
      </c>
      <c r="AC5143" s="61">
        <f t="shared" si="1214"/>
        <v>0</v>
      </c>
      <c r="AD5143" s="61">
        <f t="shared" si="1215"/>
        <v>0</v>
      </c>
    </row>
    <row r="5144" spans="1:30" x14ac:dyDescent="0.3">
      <c r="A5144" s="39" t="str">
        <f>IF(Agua!A5146&gt;0,Agua!A5146,"-")</f>
        <v>-</v>
      </c>
      <c r="B5144" s="40">
        <f>Agua!C5146</f>
        <v>0</v>
      </c>
      <c r="C5144" s="72">
        <f>Agua!J5146</f>
        <v>0</v>
      </c>
      <c r="D5144" s="72">
        <f>Agua!M5146</f>
        <v>0</v>
      </c>
      <c r="E5144" s="72">
        <f t="shared" si="1201"/>
        <v>0</v>
      </c>
      <c r="F5144" s="72">
        <f>Agua!P5146</f>
        <v>0</v>
      </c>
      <c r="G5144" s="72">
        <f t="shared" si="1202"/>
        <v>0</v>
      </c>
      <c r="H5144" s="72">
        <f>Agua!S5146</f>
        <v>0</v>
      </c>
      <c r="I5144" s="72">
        <f t="shared" si="1203"/>
        <v>0</v>
      </c>
      <c r="J5144" s="72">
        <f>Agua!V5146</f>
        <v>0</v>
      </c>
      <c r="K5144" s="72">
        <f t="shared" si="1204"/>
        <v>0</v>
      </c>
      <c r="L5144" s="72">
        <f>Agua!X5146</f>
        <v>0</v>
      </c>
      <c r="M5144" s="72">
        <f t="shared" si="1205"/>
        <v>0</v>
      </c>
      <c r="N5144" s="72">
        <f t="shared" si="1206"/>
        <v>0</v>
      </c>
      <c r="O5144" s="41">
        <f>'Gas y Electricidad'!F5147</f>
        <v>0</v>
      </c>
      <c r="P5144" s="49">
        <f t="shared" si="1207"/>
        <v>0</v>
      </c>
      <c r="Q5144" s="41">
        <f>'Gas y Electricidad'!J5147</f>
        <v>0</v>
      </c>
      <c r="R5144" s="49">
        <f t="shared" si="1208"/>
        <v>0</v>
      </c>
      <c r="S5144" s="41">
        <f>'Gas y Electricidad'!M5147</f>
        <v>0</v>
      </c>
      <c r="T5144" s="42" t="e">
        <f t="shared" si="1209"/>
        <v>#DIV/0!</v>
      </c>
      <c r="U5144" s="35">
        <f>'Gas y Electricidad'!Q5147</f>
        <v>0</v>
      </c>
      <c r="V5144" s="52">
        <f t="shared" si="1210"/>
        <v>0</v>
      </c>
      <c r="W5144" s="63"/>
      <c r="X5144" s="63"/>
      <c r="Y5144" s="63"/>
      <c r="Z5144" s="57">
        <f t="shared" si="1211"/>
        <v>0</v>
      </c>
      <c r="AA5144" s="59">
        <f t="shared" si="1212"/>
        <v>0</v>
      </c>
      <c r="AB5144" s="58">
        <f t="shared" si="1213"/>
        <v>0</v>
      </c>
      <c r="AC5144" s="61">
        <f t="shared" si="1214"/>
        <v>0</v>
      </c>
      <c r="AD5144" s="61">
        <f t="shared" si="1215"/>
        <v>0</v>
      </c>
    </row>
    <row r="5145" spans="1:30" x14ac:dyDescent="0.3">
      <c r="A5145" s="39" t="str">
        <f>IF(Agua!A5147&gt;0,Agua!A5147,"-")</f>
        <v>-</v>
      </c>
      <c r="B5145" s="40">
        <f>Agua!C5147</f>
        <v>0</v>
      </c>
      <c r="C5145" s="72">
        <f>Agua!J5147</f>
        <v>0</v>
      </c>
      <c r="D5145" s="72">
        <f>Agua!M5147</f>
        <v>0</v>
      </c>
      <c r="E5145" s="72">
        <f t="shared" si="1201"/>
        <v>0</v>
      </c>
      <c r="F5145" s="72">
        <f>Agua!P5147</f>
        <v>0</v>
      </c>
      <c r="G5145" s="72">
        <f t="shared" si="1202"/>
        <v>0</v>
      </c>
      <c r="H5145" s="72">
        <f>Agua!S5147</f>
        <v>0</v>
      </c>
      <c r="I5145" s="72">
        <f t="shared" si="1203"/>
        <v>0</v>
      </c>
      <c r="J5145" s="72">
        <f>Agua!V5147</f>
        <v>0</v>
      </c>
      <c r="K5145" s="72">
        <f t="shared" si="1204"/>
        <v>0</v>
      </c>
      <c r="L5145" s="72">
        <f>Agua!X5147</f>
        <v>0</v>
      </c>
      <c r="M5145" s="72">
        <f t="shared" si="1205"/>
        <v>0</v>
      </c>
      <c r="N5145" s="72">
        <f t="shared" si="1206"/>
        <v>0</v>
      </c>
      <c r="O5145" s="41">
        <f>'Gas y Electricidad'!F5148</f>
        <v>0</v>
      </c>
      <c r="P5145" s="49">
        <f t="shared" si="1207"/>
        <v>0</v>
      </c>
      <c r="Q5145" s="41">
        <f>'Gas y Electricidad'!J5148</f>
        <v>0</v>
      </c>
      <c r="R5145" s="49">
        <f t="shared" si="1208"/>
        <v>0</v>
      </c>
      <c r="S5145" s="41">
        <f>'Gas y Electricidad'!M5148</f>
        <v>0</v>
      </c>
      <c r="T5145" s="42" t="e">
        <f t="shared" si="1209"/>
        <v>#DIV/0!</v>
      </c>
      <c r="U5145" s="35">
        <f>'Gas y Electricidad'!Q5148</f>
        <v>0</v>
      </c>
      <c r="V5145" s="52">
        <f t="shared" si="1210"/>
        <v>0</v>
      </c>
      <c r="W5145" s="63"/>
      <c r="X5145" s="63"/>
      <c r="Y5145" s="63"/>
      <c r="Z5145" s="57">
        <f t="shared" si="1211"/>
        <v>0</v>
      </c>
      <c r="AA5145" s="59">
        <f t="shared" si="1212"/>
        <v>0</v>
      </c>
      <c r="AB5145" s="58">
        <f t="shared" si="1213"/>
        <v>0</v>
      </c>
      <c r="AC5145" s="61">
        <f t="shared" si="1214"/>
        <v>0</v>
      </c>
      <c r="AD5145" s="61">
        <f t="shared" si="1215"/>
        <v>0</v>
      </c>
    </row>
    <row r="5146" spans="1:30" x14ac:dyDescent="0.3">
      <c r="A5146" s="39" t="str">
        <f>IF(Agua!A5148&gt;0,Agua!A5148,"-")</f>
        <v>-</v>
      </c>
      <c r="B5146" s="40">
        <f>Agua!C5148</f>
        <v>0</v>
      </c>
      <c r="C5146" s="72">
        <f>Agua!J5148</f>
        <v>0</v>
      </c>
      <c r="D5146" s="72">
        <f>Agua!M5148</f>
        <v>0</v>
      </c>
      <c r="E5146" s="72">
        <f t="shared" si="1201"/>
        <v>0</v>
      </c>
      <c r="F5146" s="72">
        <f>Agua!P5148</f>
        <v>0</v>
      </c>
      <c r="G5146" s="72">
        <f t="shared" si="1202"/>
        <v>0</v>
      </c>
      <c r="H5146" s="72">
        <f>Agua!S5148</f>
        <v>0</v>
      </c>
      <c r="I5146" s="72">
        <f t="shared" si="1203"/>
        <v>0</v>
      </c>
      <c r="J5146" s="72">
        <f>Agua!V5148</f>
        <v>0</v>
      </c>
      <c r="K5146" s="72">
        <f t="shared" si="1204"/>
        <v>0</v>
      </c>
      <c r="L5146" s="72">
        <f>Agua!X5148</f>
        <v>0</v>
      </c>
      <c r="M5146" s="72">
        <f t="shared" si="1205"/>
        <v>0</v>
      </c>
      <c r="N5146" s="72">
        <f t="shared" si="1206"/>
        <v>0</v>
      </c>
      <c r="O5146" s="41">
        <f>'Gas y Electricidad'!F5149</f>
        <v>0</v>
      </c>
      <c r="P5146" s="49">
        <f t="shared" si="1207"/>
        <v>0</v>
      </c>
      <c r="Q5146" s="41">
        <f>'Gas y Electricidad'!J5149</f>
        <v>0</v>
      </c>
      <c r="R5146" s="49">
        <f t="shared" si="1208"/>
        <v>0</v>
      </c>
      <c r="S5146" s="41">
        <f>'Gas y Electricidad'!M5149</f>
        <v>0</v>
      </c>
      <c r="T5146" s="42" t="e">
        <f t="shared" si="1209"/>
        <v>#DIV/0!</v>
      </c>
      <c r="U5146" s="35">
        <f>'Gas y Electricidad'!Q5149</f>
        <v>0</v>
      </c>
      <c r="V5146" s="52">
        <f t="shared" si="1210"/>
        <v>0</v>
      </c>
      <c r="W5146" s="63"/>
      <c r="X5146" s="63"/>
      <c r="Y5146" s="63"/>
      <c r="Z5146" s="57">
        <f t="shared" si="1211"/>
        <v>0</v>
      </c>
      <c r="AA5146" s="59">
        <f t="shared" si="1212"/>
        <v>0</v>
      </c>
      <c r="AB5146" s="58">
        <f t="shared" si="1213"/>
        <v>0</v>
      </c>
      <c r="AC5146" s="61">
        <f t="shared" si="1214"/>
        <v>0</v>
      </c>
      <c r="AD5146" s="61">
        <f t="shared" si="1215"/>
        <v>0</v>
      </c>
    </row>
    <row r="5147" spans="1:30" x14ac:dyDescent="0.3">
      <c r="A5147" s="39" t="str">
        <f>IF(Agua!A5149&gt;0,Agua!A5149,"-")</f>
        <v>-</v>
      </c>
      <c r="B5147" s="40">
        <f>Agua!C5149</f>
        <v>0</v>
      </c>
      <c r="C5147" s="72">
        <f>Agua!J5149</f>
        <v>0</v>
      </c>
      <c r="D5147" s="72">
        <f>Agua!M5149</f>
        <v>0</v>
      </c>
      <c r="E5147" s="72">
        <f t="shared" si="1201"/>
        <v>0</v>
      </c>
      <c r="F5147" s="72">
        <f>Agua!P5149</f>
        <v>0</v>
      </c>
      <c r="G5147" s="72">
        <f t="shared" si="1202"/>
        <v>0</v>
      </c>
      <c r="H5147" s="72">
        <f>Agua!S5149</f>
        <v>0</v>
      </c>
      <c r="I5147" s="72">
        <f t="shared" si="1203"/>
        <v>0</v>
      </c>
      <c r="J5147" s="72">
        <f>Agua!V5149</f>
        <v>0</v>
      </c>
      <c r="K5147" s="72">
        <f t="shared" si="1204"/>
        <v>0</v>
      </c>
      <c r="L5147" s="72">
        <f>Agua!X5149</f>
        <v>0</v>
      </c>
      <c r="M5147" s="72">
        <f t="shared" si="1205"/>
        <v>0</v>
      </c>
      <c r="N5147" s="72">
        <f t="shared" si="1206"/>
        <v>0</v>
      </c>
      <c r="O5147" s="41">
        <f>'Gas y Electricidad'!F5150</f>
        <v>0</v>
      </c>
      <c r="P5147" s="49">
        <f t="shared" si="1207"/>
        <v>0</v>
      </c>
      <c r="Q5147" s="41">
        <f>'Gas y Electricidad'!J5150</f>
        <v>0</v>
      </c>
      <c r="R5147" s="49">
        <f t="shared" si="1208"/>
        <v>0</v>
      </c>
      <c r="S5147" s="41">
        <f>'Gas y Electricidad'!M5150</f>
        <v>0</v>
      </c>
      <c r="T5147" s="42" t="e">
        <f t="shared" si="1209"/>
        <v>#DIV/0!</v>
      </c>
      <c r="U5147" s="35">
        <f>'Gas y Electricidad'!Q5150</f>
        <v>0</v>
      </c>
      <c r="V5147" s="52">
        <f t="shared" si="1210"/>
        <v>0</v>
      </c>
      <c r="W5147" s="63"/>
      <c r="X5147" s="63"/>
      <c r="Y5147" s="63"/>
      <c r="Z5147" s="57">
        <f t="shared" si="1211"/>
        <v>0</v>
      </c>
      <c r="AA5147" s="59">
        <f t="shared" si="1212"/>
        <v>0</v>
      </c>
      <c r="AB5147" s="58">
        <f t="shared" si="1213"/>
        <v>0</v>
      </c>
      <c r="AC5147" s="61">
        <f t="shared" si="1214"/>
        <v>0</v>
      </c>
      <c r="AD5147" s="61">
        <f t="shared" si="1215"/>
        <v>0</v>
      </c>
    </row>
    <row r="5148" spans="1:30" x14ac:dyDescent="0.3">
      <c r="A5148" s="39" t="str">
        <f>IF(Agua!A5150&gt;0,Agua!A5150,"-")</f>
        <v>-</v>
      </c>
      <c r="B5148" s="40">
        <f>Agua!C5150</f>
        <v>0</v>
      </c>
      <c r="C5148" s="72">
        <f>Agua!J5150</f>
        <v>0</v>
      </c>
      <c r="D5148" s="72">
        <f>Agua!M5150</f>
        <v>0</v>
      </c>
      <c r="E5148" s="72">
        <f t="shared" si="1201"/>
        <v>0</v>
      </c>
      <c r="F5148" s="72">
        <f>Agua!P5150</f>
        <v>0</v>
      </c>
      <c r="G5148" s="72">
        <f t="shared" si="1202"/>
        <v>0</v>
      </c>
      <c r="H5148" s="72">
        <f>Agua!S5150</f>
        <v>0</v>
      </c>
      <c r="I5148" s="72">
        <f t="shared" si="1203"/>
        <v>0</v>
      </c>
      <c r="J5148" s="72">
        <f>Agua!V5150</f>
        <v>0</v>
      </c>
      <c r="K5148" s="72">
        <f t="shared" si="1204"/>
        <v>0</v>
      </c>
      <c r="L5148" s="72">
        <f>Agua!X5150</f>
        <v>0</v>
      </c>
      <c r="M5148" s="72">
        <f t="shared" si="1205"/>
        <v>0</v>
      </c>
      <c r="N5148" s="72">
        <f t="shared" si="1206"/>
        <v>0</v>
      </c>
      <c r="O5148" s="41">
        <f>'Gas y Electricidad'!F5151</f>
        <v>0</v>
      </c>
      <c r="P5148" s="49">
        <f t="shared" si="1207"/>
        <v>0</v>
      </c>
      <c r="Q5148" s="41">
        <f>'Gas y Electricidad'!J5151</f>
        <v>0</v>
      </c>
      <c r="R5148" s="49">
        <f t="shared" si="1208"/>
        <v>0</v>
      </c>
      <c r="S5148" s="41">
        <f>'Gas y Electricidad'!M5151</f>
        <v>0</v>
      </c>
      <c r="T5148" s="42" t="e">
        <f t="shared" si="1209"/>
        <v>#DIV/0!</v>
      </c>
      <c r="U5148" s="35">
        <f>'Gas y Electricidad'!Q5151</f>
        <v>0</v>
      </c>
      <c r="V5148" s="52">
        <f t="shared" si="1210"/>
        <v>0</v>
      </c>
      <c r="W5148" s="63"/>
      <c r="X5148" s="63"/>
      <c r="Y5148" s="63"/>
      <c r="Z5148" s="57">
        <f t="shared" si="1211"/>
        <v>0</v>
      </c>
      <c r="AA5148" s="59">
        <f t="shared" si="1212"/>
        <v>0</v>
      </c>
      <c r="AB5148" s="58">
        <f t="shared" si="1213"/>
        <v>0</v>
      </c>
      <c r="AC5148" s="61">
        <f t="shared" si="1214"/>
        <v>0</v>
      </c>
      <c r="AD5148" s="61">
        <f t="shared" si="1215"/>
        <v>0</v>
      </c>
    </row>
    <row r="5149" spans="1:30" x14ac:dyDescent="0.3">
      <c r="A5149" s="39" t="str">
        <f>IF(Agua!A5151&gt;0,Agua!A5151,"-")</f>
        <v>-</v>
      </c>
      <c r="B5149" s="40">
        <f>Agua!C5151</f>
        <v>0</v>
      </c>
      <c r="C5149" s="72">
        <f>Agua!J5151</f>
        <v>0</v>
      </c>
      <c r="D5149" s="72">
        <f>Agua!M5151</f>
        <v>0</v>
      </c>
      <c r="E5149" s="72">
        <f t="shared" si="1201"/>
        <v>0</v>
      </c>
      <c r="F5149" s="72">
        <f>Agua!P5151</f>
        <v>0</v>
      </c>
      <c r="G5149" s="72">
        <f t="shared" si="1202"/>
        <v>0</v>
      </c>
      <c r="H5149" s="72">
        <f>Agua!S5151</f>
        <v>0</v>
      </c>
      <c r="I5149" s="72">
        <f t="shared" si="1203"/>
        <v>0</v>
      </c>
      <c r="J5149" s="72">
        <f>Agua!V5151</f>
        <v>0</v>
      </c>
      <c r="K5149" s="72">
        <f t="shared" si="1204"/>
        <v>0</v>
      </c>
      <c r="L5149" s="72">
        <f>Agua!X5151</f>
        <v>0</v>
      </c>
      <c r="M5149" s="72">
        <f t="shared" si="1205"/>
        <v>0</v>
      </c>
      <c r="N5149" s="72">
        <f t="shared" si="1206"/>
        <v>0</v>
      </c>
      <c r="O5149" s="41">
        <f>'Gas y Electricidad'!F5152</f>
        <v>0</v>
      </c>
      <c r="P5149" s="49">
        <f t="shared" si="1207"/>
        <v>0</v>
      </c>
      <c r="Q5149" s="41">
        <f>'Gas y Electricidad'!J5152</f>
        <v>0</v>
      </c>
      <c r="R5149" s="49">
        <f t="shared" si="1208"/>
        <v>0</v>
      </c>
      <c r="S5149" s="41">
        <f>'Gas y Electricidad'!M5152</f>
        <v>0</v>
      </c>
      <c r="T5149" s="42" t="e">
        <f t="shared" si="1209"/>
        <v>#DIV/0!</v>
      </c>
      <c r="U5149" s="35">
        <f>'Gas y Electricidad'!Q5152</f>
        <v>0</v>
      </c>
      <c r="V5149" s="52">
        <f t="shared" si="1210"/>
        <v>0</v>
      </c>
      <c r="W5149" s="63"/>
      <c r="X5149" s="63"/>
      <c r="Y5149" s="63"/>
      <c r="Z5149" s="57">
        <f t="shared" si="1211"/>
        <v>0</v>
      </c>
      <c r="AA5149" s="59">
        <f t="shared" si="1212"/>
        <v>0</v>
      </c>
      <c r="AB5149" s="58">
        <f t="shared" si="1213"/>
        <v>0</v>
      </c>
      <c r="AC5149" s="61">
        <f t="shared" si="1214"/>
        <v>0</v>
      </c>
      <c r="AD5149" s="61">
        <f t="shared" si="1215"/>
        <v>0</v>
      </c>
    </row>
    <row r="5150" spans="1:30" x14ac:dyDescent="0.3">
      <c r="A5150" s="39" t="str">
        <f>IF(Agua!A5152&gt;0,Agua!A5152,"-")</f>
        <v>-</v>
      </c>
      <c r="B5150" s="40">
        <f>Agua!C5152</f>
        <v>0</v>
      </c>
      <c r="C5150" s="72">
        <f>Agua!J5152</f>
        <v>0</v>
      </c>
      <c r="D5150" s="72">
        <f>Agua!M5152</f>
        <v>0</v>
      </c>
      <c r="E5150" s="72">
        <f t="shared" si="1201"/>
        <v>0</v>
      </c>
      <c r="F5150" s="72">
        <f>Agua!P5152</f>
        <v>0</v>
      </c>
      <c r="G5150" s="72">
        <f t="shared" si="1202"/>
        <v>0</v>
      </c>
      <c r="H5150" s="72">
        <f>Agua!S5152</f>
        <v>0</v>
      </c>
      <c r="I5150" s="72">
        <f t="shared" si="1203"/>
        <v>0</v>
      </c>
      <c r="J5150" s="72">
        <f>Agua!V5152</f>
        <v>0</v>
      </c>
      <c r="K5150" s="72">
        <f t="shared" si="1204"/>
        <v>0</v>
      </c>
      <c r="L5150" s="72">
        <f>Agua!X5152</f>
        <v>0</v>
      </c>
      <c r="M5150" s="72">
        <f t="shared" si="1205"/>
        <v>0</v>
      </c>
      <c r="N5150" s="72">
        <f t="shared" si="1206"/>
        <v>0</v>
      </c>
      <c r="O5150" s="41">
        <f>'Gas y Electricidad'!F5153</f>
        <v>0</v>
      </c>
      <c r="P5150" s="49">
        <f t="shared" si="1207"/>
        <v>0</v>
      </c>
      <c r="Q5150" s="41">
        <f>'Gas y Electricidad'!J5153</f>
        <v>0</v>
      </c>
      <c r="R5150" s="49">
        <f t="shared" si="1208"/>
        <v>0</v>
      </c>
      <c r="S5150" s="41">
        <f>'Gas y Electricidad'!M5153</f>
        <v>0</v>
      </c>
      <c r="T5150" s="42" t="e">
        <f t="shared" si="1209"/>
        <v>#DIV/0!</v>
      </c>
      <c r="U5150" s="35">
        <f>'Gas y Electricidad'!Q5153</f>
        <v>0</v>
      </c>
      <c r="V5150" s="52">
        <f t="shared" si="1210"/>
        <v>0</v>
      </c>
      <c r="W5150" s="63"/>
      <c r="X5150" s="63"/>
      <c r="Y5150" s="63"/>
      <c r="Z5150" s="57">
        <f t="shared" si="1211"/>
        <v>0</v>
      </c>
      <c r="AA5150" s="59">
        <f t="shared" si="1212"/>
        <v>0</v>
      </c>
      <c r="AB5150" s="58">
        <f t="shared" si="1213"/>
        <v>0</v>
      </c>
      <c r="AC5150" s="61">
        <f t="shared" si="1214"/>
        <v>0</v>
      </c>
      <c r="AD5150" s="61">
        <f t="shared" si="1215"/>
        <v>0</v>
      </c>
    </row>
    <row r="5151" spans="1:30" x14ac:dyDescent="0.3">
      <c r="A5151" s="39" t="str">
        <f>IF(Agua!A5153&gt;0,Agua!A5153,"-")</f>
        <v>-</v>
      </c>
      <c r="B5151" s="40">
        <f>Agua!C5153</f>
        <v>0</v>
      </c>
      <c r="C5151" s="72">
        <f>Agua!J5153</f>
        <v>0</v>
      </c>
      <c r="D5151" s="72">
        <f>Agua!M5153</f>
        <v>0</v>
      </c>
      <c r="E5151" s="72">
        <f t="shared" si="1201"/>
        <v>0</v>
      </c>
      <c r="F5151" s="72">
        <f>Agua!P5153</f>
        <v>0</v>
      </c>
      <c r="G5151" s="72">
        <f t="shared" si="1202"/>
        <v>0</v>
      </c>
      <c r="H5151" s="72">
        <f>Agua!S5153</f>
        <v>0</v>
      </c>
      <c r="I5151" s="72">
        <f t="shared" si="1203"/>
        <v>0</v>
      </c>
      <c r="J5151" s="72">
        <f>Agua!V5153</f>
        <v>0</v>
      </c>
      <c r="K5151" s="72">
        <f t="shared" si="1204"/>
        <v>0</v>
      </c>
      <c r="L5151" s="72">
        <f>Agua!X5153</f>
        <v>0</v>
      </c>
      <c r="M5151" s="72">
        <f t="shared" si="1205"/>
        <v>0</v>
      </c>
      <c r="N5151" s="72">
        <f t="shared" si="1206"/>
        <v>0</v>
      </c>
      <c r="O5151" s="41">
        <f>'Gas y Electricidad'!F5154</f>
        <v>0</v>
      </c>
      <c r="P5151" s="49">
        <f t="shared" si="1207"/>
        <v>0</v>
      </c>
      <c r="Q5151" s="41">
        <f>'Gas y Electricidad'!J5154</f>
        <v>0</v>
      </c>
      <c r="R5151" s="49">
        <f t="shared" si="1208"/>
        <v>0</v>
      </c>
      <c r="S5151" s="41">
        <f>'Gas y Electricidad'!M5154</f>
        <v>0</v>
      </c>
      <c r="T5151" s="42" t="e">
        <f t="shared" si="1209"/>
        <v>#DIV/0!</v>
      </c>
      <c r="U5151" s="35">
        <f>'Gas y Electricidad'!Q5154</f>
        <v>0</v>
      </c>
      <c r="V5151" s="52">
        <f t="shared" si="1210"/>
        <v>0</v>
      </c>
      <c r="W5151" s="63"/>
      <c r="X5151" s="63"/>
      <c r="Y5151" s="63"/>
      <c r="Z5151" s="57">
        <f t="shared" si="1211"/>
        <v>0</v>
      </c>
      <c r="AA5151" s="59">
        <f t="shared" si="1212"/>
        <v>0</v>
      </c>
      <c r="AB5151" s="58">
        <f t="shared" si="1213"/>
        <v>0</v>
      </c>
      <c r="AC5151" s="61">
        <f t="shared" si="1214"/>
        <v>0</v>
      </c>
      <c r="AD5151" s="61">
        <f t="shared" si="1215"/>
        <v>0</v>
      </c>
    </row>
    <row r="5152" spans="1:30" x14ac:dyDescent="0.3">
      <c r="A5152" s="39" t="str">
        <f>IF(Agua!A5154&gt;0,Agua!A5154,"-")</f>
        <v>-</v>
      </c>
      <c r="B5152" s="40">
        <f>Agua!C5154</f>
        <v>0</v>
      </c>
      <c r="C5152" s="72">
        <f>Agua!J5154</f>
        <v>0</v>
      </c>
      <c r="D5152" s="72">
        <f>Agua!M5154</f>
        <v>0</v>
      </c>
      <c r="E5152" s="72">
        <f t="shared" si="1201"/>
        <v>0</v>
      </c>
      <c r="F5152" s="72">
        <f>Agua!P5154</f>
        <v>0</v>
      </c>
      <c r="G5152" s="72">
        <f t="shared" si="1202"/>
        <v>0</v>
      </c>
      <c r="H5152" s="72">
        <f>Agua!S5154</f>
        <v>0</v>
      </c>
      <c r="I5152" s="72">
        <f t="shared" si="1203"/>
        <v>0</v>
      </c>
      <c r="J5152" s="72">
        <f>Agua!V5154</f>
        <v>0</v>
      </c>
      <c r="K5152" s="72">
        <f t="shared" si="1204"/>
        <v>0</v>
      </c>
      <c r="L5152" s="72">
        <f>Agua!X5154</f>
        <v>0</v>
      </c>
      <c r="M5152" s="72">
        <f t="shared" si="1205"/>
        <v>0</v>
      </c>
      <c r="N5152" s="72">
        <f t="shared" si="1206"/>
        <v>0</v>
      </c>
      <c r="O5152" s="41">
        <f>'Gas y Electricidad'!F5155</f>
        <v>0</v>
      </c>
      <c r="P5152" s="49">
        <f t="shared" si="1207"/>
        <v>0</v>
      </c>
      <c r="Q5152" s="41">
        <f>'Gas y Electricidad'!J5155</f>
        <v>0</v>
      </c>
      <c r="R5152" s="49">
        <f t="shared" si="1208"/>
        <v>0</v>
      </c>
      <c r="S5152" s="41">
        <f>'Gas y Electricidad'!M5155</f>
        <v>0</v>
      </c>
      <c r="T5152" s="42" t="e">
        <f t="shared" si="1209"/>
        <v>#DIV/0!</v>
      </c>
      <c r="U5152" s="35">
        <f>'Gas y Electricidad'!Q5155</f>
        <v>0</v>
      </c>
      <c r="V5152" s="52">
        <f t="shared" si="1210"/>
        <v>0</v>
      </c>
      <c r="W5152" s="63"/>
      <c r="X5152" s="63"/>
      <c r="Y5152" s="63"/>
      <c r="Z5152" s="57">
        <f t="shared" si="1211"/>
        <v>0</v>
      </c>
      <c r="AA5152" s="59">
        <f t="shared" si="1212"/>
        <v>0</v>
      </c>
      <c r="AB5152" s="58">
        <f t="shared" si="1213"/>
        <v>0</v>
      </c>
      <c r="AC5152" s="61">
        <f t="shared" si="1214"/>
        <v>0</v>
      </c>
      <c r="AD5152" s="61">
        <f t="shared" si="1215"/>
        <v>0</v>
      </c>
    </row>
    <row r="5153" spans="1:30" x14ac:dyDescent="0.3">
      <c r="A5153" s="39" t="str">
        <f>IF(Agua!A5155&gt;0,Agua!A5155,"-")</f>
        <v>-</v>
      </c>
      <c r="B5153" s="40">
        <f>Agua!C5155</f>
        <v>0</v>
      </c>
      <c r="C5153" s="72">
        <f>Agua!J5155</f>
        <v>0</v>
      </c>
      <c r="D5153" s="72">
        <f>Agua!M5155</f>
        <v>0</v>
      </c>
      <c r="E5153" s="72">
        <f t="shared" si="1201"/>
        <v>0</v>
      </c>
      <c r="F5153" s="72">
        <f>Agua!P5155</f>
        <v>0</v>
      </c>
      <c r="G5153" s="72">
        <f t="shared" si="1202"/>
        <v>0</v>
      </c>
      <c r="H5153" s="72">
        <f>Agua!S5155</f>
        <v>0</v>
      </c>
      <c r="I5153" s="72">
        <f t="shared" si="1203"/>
        <v>0</v>
      </c>
      <c r="J5153" s="72">
        <f>Agua!V5155</f>
        <v>0</v>
      </c>
      <c r="K5153" s="72">
        <f t="shared" si="1204"/>
        <v>0</v>
      </c>
      <c r="L5153" s="72">
        <f>Agua!X5155</f>
        <v>0</v>
      </c>
      <c r="M5153" s="72">
        <f t="shared" si="1205"/>
        <v>0</v>
      </c>
      <c r="N5153" s="72">
        <f t="shared" si="1206"/>
        <v>0</v>
      </c>
      <c r="O5153" s="41">
        <f>'Gas y Electricidad'!F5156</f>
        <v>0</v>
      </c>
      <c r="P5153" s="49">
        <f t="shared" si="1207"/>
        <v>0</v>
      </c>
      <c r="Q5153" s="41">
        <f>'Gas y Electricidad'!J5156</f>
        <v>0</v>
      </c>
      <c r="R5153" s="49">
        <f t="shared" si="1208"/>
        <v>0</v>
      </c>
      <c r="S5153" s="41">
        <f>'Gas y Electricidad'!M5156</f>
        <v>0</v>
      </c>
      <c r="T5153" s="42" t="e">
        <f t="shared" si="1209"/>
        <v>#DIV/0!</v>
      </c>
      <c r="U5153" s="35">
        <f>'Gas y Electricidad'!Q5156</f>
        <v>0</v>
      </c>
      <c r="V5153" s="52">
        <f t="shared" si="1210"/>
        <v>0</v>
      </c>
      <c r="W5153" s="63"/>
      <c r="X5153" s="63"/>
      <c r="Y5153" s="63"/>
      <c r="Z5153" s="57">
        <f t="shared" si="1211"/>
        <v>0</v>
      </c>
      <c r="AA5153" s="59">
        <f t="shared" si="1212"/>
        <v>0</v>
      </c>
      <c r="AB5153" s="58">
        <f t="shared" si="1213"/>
        <v>0</v>
      </c>
      <c r="AC5153" s="61">
        <f t="shared" si="1214"/>
        <v>0</v>
      </c>
      <c r="AD5153" s="61">
        <f t="shared" si="1215"/>
        <v>0</v>
      </c>
    </row>
    <row r="5154" spans="1:30" x14ac:dyDescent="0.3">
      <c r="A5154" s="39" t="str">
        <f>IF(Agua!A5156&gt;0,Agua!A5156,"-")</f>
        <v>-</v>
      </c>
      <c r="B5154" s="40">
        <f>Agua!C5156</f>
        <v>0</v>
      </c>
      <c r="C5154" s="72">
        <f>Agua!J5156</f>
        <v>0</v>
      </c>
      <c r="D5154" s="72">
        <f>Agua!M5156</f>
        <v>0</v>
      </c>
      <c r="E5154" s="72">
        <f t="shared" si="1201"/>
        <v>0</v>
      </c>
      <c r="F5154" s="72">
        <f>Agua!P5156</f>
        <v>0</v>
      </c>
      <c r="G5154" s="72">
        <f t="shared" si="1202"/>
        <v>0</v>
      </c>
      <c r="H5154" s="72">
        <f>Agua!S5156</f>
        <v>0</v>
      </c>
      <c r="I5154" s="72">
        <f t="shared" si="1203"/>
        <v>0</v>
      </c>
      <c r="J5154" s="72">
        <f>Agua!V5156</f>
        <v>0</v>
      </c>
      <c r="K5154" s="72">
        <f t="shared" si="1204"/>
        <v>0</v>
      </c>
      <c r="L5154" s="72">
        <f>Agua!X5156</f>
        <v>0</v>
      </c>
      <c r="M5154" s="72">
        <f t="shared" si="1205"/>
        <v>0</v>
      </c>
      <c r="N5154" s="72">
        <f t="shared" si="1206"/>
        <v>0</v>
      </c>
      <c r="O5154" s="41">
        <f>'Gas y Electricidad'!F5157</f>
        <v>0</v>
      </c>
      <c r="P5154" s="49">
        <f t="shared" si="1207"/>
        <v>0</v>
      </c>
      <c r="Q5154" s="41">
        <f>'Gas y Electricidad'!J5157</f>
        <v>0</v>
      </c>
      <c r="R5154" s="49">
        <f t="shared" si="1208"/>
        <v>0</v>
      </c>
      <c r="S5154" s="41">
        <f>'Gas y Electricidad'!M5157</f>
        <v>0</v>
      </c>
      <c r="T5154" s="42" t="e">
        <f t="shared" si="1209"/>
        <v>#DIV/0!</v>
      </c>
      <c r="U5154" s="35">
        <f>'Gas y Electricidad'!Q5157</f>
        <v>0</v>
      </c>
      <c r="V5154" s="52">
        <f t="shared" si="1210"/>
        <v>0</v>
      </c>
      <c r="W5154" s="63"/>
      <c r="X5154" s="63"/>
      <c r="Y5154" s="63"/>
      <c r="Z5154" s="57">
        <f t="shared" si="1211"/>
        <v>0</v>
      </c>
      <c r="AA5154" s="59">
        <f t="shared" si="1212"/>
        <v>0</v>
      </c>
      <c r="AB5154" s="58">
        <f t="shared" si="1213"/>
        <v>0</v>
      </c>
      <c r="AC5154" s="61">
        <f t="shared" si="1214"/>
        <v>0</v>
      </c>
      <c r="AD5154" s="61">
        <f t="shared" si="1215"/>
        <v>0</v>
      </c>
    </row>
    <row r="5155" spans="1:30" x14ac:dyDescent="0.3">
      <c r="A5155" s="39" t="str">
        <f>IF(Agua!A5157&gt;0,Agua!A5157,"-")</f>
        <v>-</v>
      </c>
      <c r="B5155" s="40">
        <f>Agua!C5157</f>
        <v>0</v>
      </c>
      <c r="C5155" s="72">
        <f>Agua!J5157</f>
        <v>0</v>
      </c>
      <c r="D5155" s="72">
        <f>Agua!M5157</f>
        <v>0</v>
      </c>
      <c r="E5155" s="72">
        <f t="shared" si="1201"/>
        <v>0</v>
      </c>
      <c r="F5155" s="72">
        <f>Agua!P5157</f>
        <v>0</v>
      </c>
      <c r="G5155" s="72">
        <f t="shared" si="1202"/>
        <v>0</v>
      </c>
      <c r="H5155" s="72">
        <f>Agua!S5157</f>
        <v>0</v>
      </c>
      <c r="I5155" s="72">
        <f t="shared" si="1203"/>
        <v>0</v>
      </c>
      <c r="J5155" s="72">
        <f>Agua!V5157</f>
        <v>0</v>
      </c>
      <c r="K5155" s="72">
        <f t="shared" si="1204"/>
        <v>0</v>
      </c>
      <c r="L5155" s="72">
        <f>Agua!X5157</f>
        <v>0</v>
      </c>
      <c r="M5155" s="72">
        <f t="shared" si="1205"/>
        <v>0</v>
      </c>
      <c r="N5155" s="72">
        <f t="shared" si="1206"/>
        <v>0</v>
      </c>
      <c r="O5155" s="41">
        <f>'Gas y Electricidad'!F5158</f>
        <v>0</v>
      </c>
      <c r="P5155" s="49">
        <f t="shared" si="1207"/>
        <v>0</v>
      </c>
      <c r="Q5155" s="41">
        <f>'Gas y Electricidad'!J5158</f>
        <v>0</v>
      </c>
      <c r="R5155" s="49">
        <f t="shared" si="1208"/>
        <v>0</v>
      </c>
      <c r="S5155" s="41">
        <f>'Gas y Electricidad'!M5158</f>
        <v>0</v>
      </c>
      <c r="T5155" s="42" t="e">
        <f t="shared" si="1209"/>
        <v>#DIV/0!</v>
      </c>
      <c r="U5155" s="35">
        <f>'Gas y Electricidad'!Q5158</f>
        <v>0</v>
      </c>
      <c r="V5155" s="52">
        <f t="shared" si="1210"/>
        <v>0</v>
      </c>
      <c r="W5155" s="63"/>
      <c r="X5155" s="63"/>
      <c r="Y5155" s="63"/>
      <c r="Z5155" s="57">
        <f t="shared" si="1211"/>
        <v>0</v>
      </c>
      <c r="AA5155" s="59">
        <f t="shared" si="1212"/>
        <v>0</v>
      </c>
      <c r="AB5155" s="58">
        <f t="shared" si="1213"/>
        <v>0</v>
      </c>
      <c r="AC5155" s="61">
        <f t="shared" si="1214"/>
        <v>0</v>
      </c>
      <c r="AD5155" s="61">
        <f t="shared" si="1215"/>
        <v>0</v>
      </c>
    </row>
    <row r="5156" spans="1:30" x14ac:dyDescent="0.3">
      <c r="A5156" s="39" t="str">
        <f>IF(Agua!A5158&gt;0,Agua!A5158,"-")</f>
        <v>-</v>
      </c>
      <c r="B5156" s="40">
        <f>Agua!C5158</f>
        <v>0</v>
      </c>
      <c r="C5156" s="72">
        <f>Agua!J5158</f>
        <v>0</v>
      </c>
      <c r="D5156" s="72">
        <f>Agua!M5158</f>
        <v>0</v>
      </c>
      <c r="E5156" s="72">
        <f t="shared" si="1201"/>
        <v>0</v>
      </c>
      <c r="F5156" s="72">
        <f>Agua!P5158</f>
        <v>0</v>
      </c>
      <c r="G5156" s="72">
        <f t="shared" si="1202"/>
        <v>0</v>
      </c>
      <c r="H5156" s="72">
        <f>Agua!S5158</f>
        <v>0</v>
      </c>
      <c r="I5156" s="72">
        <f t="shared" si="1203"/>
        <v>0</v>
      </c>
      <c r="J5156" s="72">
        <f>Agua!V5158</f>
        <v>0</v>
      </c>
      <c r="K5156" s="72">
        <f t="shared" si="1204"/>
        <v>0</v>
      </c>
      <c r="L5156" s="72">
        <f>Agua!X5158</f>
        <v>0</v>
      </c>
      <c r="M5156" s="72">
        <f t="shared" si="1205"/>
        <v>0</v>
      </c>
      <c r="N5156" s="72">
        <f t="shared" si="1206"/>
        <v>0</v>
      </c>
      <c r="O5156" s="41">
        <f>'Gas y Electricidad'!F5159</f>
        <v>0</v>
      </c>
      <c r="P5156" s="49">
        <f t="shared" si="1207"/>
        <v>0</v>
      </c>
      <c r="Q5156" s="41">
        <f>'Gas y Electricidad'!J5159</f>
        <v>0</v>
      </c>
      <c r="R5156" s="49">
        <f t="shared" si="1208"/>
        <v>0</v>
      </c>
      <c r="S5156" s="41">
        <f>'Gas y Electricidad'!M5159</f>
        <v>0</v>
      </c>
      <c r="T5156" s="42" t="e">
        <f t="shared" si="1209"/>
        <v>#DIV/0!</v>
      </c>
      <c r="U5156" s="35">
        <f>'Gas y Electricidad'!Q5159</f>
        <v>0</v>
      </c>
      <c r="V5156" s="52">
        <f t="shared" si="1210"/>
        <v>0</v>
      </c>
      <c r="W5156" s="63"/>
      <c r="X5156" s="63"/>
      <c r="Y5156" s="63"/>
      <c r="Z5156" s="57">
        <f t="shared" si="1211"/>
        <v>0</v>
      </c>
      <c r="AA5156" s="59">
        <f t="shared" si="1212"/>
        <v>0</v>
      </c>
      <c r="AB5156" s="58">
        <f t="shared" si="1213"/>
        <v>0</v>
      </c>
      <c r="AC5156" s="61">
        <f t="shared" si="1214"/>
        <v>0</v>
      </c>
      <c r="AD5156" s="61">
        <f t="shared" si="1215"/>
        <v>0</v>
      </c>
    </row>
    <row r="5157" spans="1:30" x14ac:dyDescent="0.3">
      <c r="A5157" s="39" t="str">
        <f>IF(Agua!A5159&gt;0,Agua!A5159,"-")</f>
        <v>-</v>
      </c>
      <c r="B5157" s="40">
        <f>Agua!C5159</f>
        <v>0</v>
      </c>
      <c r="C5157" s="72">
        <f>Agua!J5159</f>
        <v>0</v>
      </c>
      <c r="D5157" s="72">
        <f>Agua!M5159</f>
        <v>0</v>
      </c>
      <c r="E5157" s="72">
        <f t="shared" si="1201"/>
        <v>0</v>
      </c>
      <c r="F5157" s="72">
        <f>Agua!P5159</f>
        <v>0</v>
      </c>
      <c r="G5157" s="72">
        <f t="shared" si="1202"/>
        <v>0</v>
      </c>
      <c r="H5157" s="72">
        <f>Agua!S5159</f>
        <v>0</v>
      </c>
      <c r="I5157" s="72">
        <f t="shared" si="1203"/>
        <v>0</v>
      </c>
      <c r="J5157" s="72">
        <f>Agua!V5159</f>
        <v>0</v>
      </c>
      <c r="K5157" s="72">
        <f t="shared" si="1204"/>
        <v>0</v>
      </c>
      <c r="L5157" s="72">
        <f>Agua!X5159</f>
        <v>0</v>
      </c>
      <c r="M5157" s="72">
        <f t="shared" si="1205"/>
        <v>0</v>
      </c>
      <c r="N5157" s="72">
        <f t="shared" si="1206"/>
        <v>0</v>
      </c>
      <c r="O5157" s="41">
        <f>'Gas y Electricidad'!F5160</f>
        <v>0</v>
      </c>
      <c r="P5157" s="49">
        <f t="shared" si="1207"/>
        <v>0</v>
      </c>
      <c r="Q5157" s="41">
        <f>'Gas y Electricidad'!J5160</f>
        <v>0</v>
      </c>
      <c r="R5157" s="49">
        <f t="shared" si="1208"/>
        <v>0</v>
      </c>
      <c r="S5157" s="41">
        <f>'Gas y Electricidad'!M5160</f>
        <v>0</v>
      </c>
      <c r="T5157" s="42" t="e">
        <f t="shared" si="1209"/>
        <v>#DIV/0!</v>
      </c>
      <c r="U5157" s="35">
        <f>'Gas y Electricidad'!Q5160</f>
        <v>0</v>
      </c>
      <c r="V5157" s="52">
        <f t="shared" si="1210"/>
        <v>0</v>
      </c>
      <c r="W5157" s="63"/>
      <c r="X5157" s="63"/>
      <c r="Y5157" s="63"/>
      <c r="Z5157" s="57">
        <f t="shared" si="1211"/>
        <v>0</v>
      </c>
      <c r="AA5157" s="59">
        <f t="shared" si="1212"/>
        <v>0</v>
      </c>
      <c r="AB5157" s="58">
        <f t="shared" si="1213"/>
        <v>0</v>
      </c>
      <c r="AC5157" s="61">
        <f t="shared" si="1214"/>
        <v>0</v>
      </c>
      <c r="AD5157" s="61">
        <f t="shared" si="1215"/>
        <v>0</v>
      </c>
    </row>
    <row r="5158" spans="1:30" x14ac:dyDescent="0.3">
      <c r="A5158" s="39" t="str">
        <f>IF(Agua!A5160&gt;0,Agua!A5160,"-")</f>
        <v>-</v>
      </c>
      <c r="B5158" s="40">
        <f>Agua!C5160</f>
        <v>0</v>
      </c>
      <c r="C5158" s="72">
        <f>Agua!J5160</f>
        <v>0</v>
      </c>
      <c r="D5158" s="72">
        <f>Agua!M5160</f>
        <v>0</v>
      </c>
      <c r="E5158" s="72">
        <f t="shared" si="1201"/>
        <v>0</v>
      </c>
      <c r="F5158" s="72">
        <f>Agua!P5160</f>
        <v>0</v>
      </c>
      <c r="G5158" s="72">
        <f t="shared" si="1202"/>
        <v>0</v>
      </c>
      <c r="H5158" s="72">
        <f>Agua!S5160</f>
        <v>0</v>
      </c>
      <c r="I5158" s="72">
        <f t="shared" si="1203"/>
        <v>0</v>
      </c>
      <c r="J5158" s="72">
        <f>Agua!V5160</f>
        <v>0</v>
      </c>
      <c r="K5158" s="72">
        <f t="shared" si="1204"/>
        <v>0</v>
      </c>
      <c r="L5158" s="72">
        <f>Agua!X5160</f>
        <v>0</v>
      </c>
      <c r="M5158" s="72">
        <f t="shared" si="1205"/>
        <v>0</v>
      </c>
      <c r="N5158" s="72">
        <f t="shared" si="1206"/>
        <v>0</v>
      </c>
      <c r="O5158" s="41">
        <f>'Gas y Electricidad'!F5161</f>
        <v>0</v>
      </c>
      <c r="P5158" s="49">
        <f t="shared" si="1207"/>
        <v>0</v>
      </c>
      <c r="Q5158" s="41">
        <f>'Gas y Electricidad'!J5161</f>
        <v>0</v>
      </c>
      <c r="R5158" s="49">
        <f t="shared" si="1208"/>
        <v>0</v>
      </c>
      <c r="S5158" s="41">
        <f>'Gas y Electricidad'!M5161</f>
        <v>0</v>
      </c>
      <c r="T5158" s="42" t="e">
        <f t="shared" si="1209"/>
        <v>#DIV/0!</v>
      </c>
      <c r="U5158" s="35">
        <f>'Gas y Electricidad'!Q5161</f>
        <v>0</v>
      </c>
      <c r="V5158" s="52">
        <f t="shared" si="1210"/>
        <v>0</v>
      </c>
      <c r="W5158" s="63"/>
      <c r="X5158" s="63"/>
      <c r="Y5158" s="63"/>
      <c r="Z5158" s="57">
        <f t="shared" si="1211"/>
        <v>0</v>
      </c>
      <c r="AA5158" s="59">
        <f t="shared" si="1212"/>
        <v>0</v>
      </c>
      <c r="AB5158" s="58">
        <f t="shared" si="1213"/>
        <v>0</v>
      </c>
      <c r="AC5158" s="61">
        <f t="shared" si="1214"/>
        <v>0</v>
      </c>
      <c r="AD5158" s="61">
        <f t="shared" si="1215"/>
        <v>0</v>
      </c>
    </row>
    <row r="5159" spans="1:30" x14ac:dyDescent="0.3">
      <c r="A5159" s="39" t="str">
        <f>IF(Agua!A5161&gt;0,Agua!A5161,"-")</f>
        <v>-</v>
      </c>
      <c r="B5159" s="40">
        <f>Agua!C5161</f>
        <v>0</v>
      </c>
      <c r="C5159" s="72">
        <f>Agua!J5161</f>
        <v>0</v>
      </c>
      <c r="D5159" s="72">
        <f>Agua!M5161</f>
        <v>0</v>
      </c>
      <c r="E5159" s="72">
        <f t="shared" si="1201"/>
        <v>0</v>
      </c>
      <c r="F5159" s="72">
        <f>Agua!P5161</f>
        <v>0</v>
      </c>
      <c r="G5159" s="72">
        <f t="shared" si="1202"/>
        <v>0</v>
      </c>
      <c r="H5159" s="72">
        <f>Agua!S5161</f>
        <v>0</v>
      </c>
      <c r="I5159" s="72">
        <f t="shared" si="1203"/>
        <v>0</v>
      </c>
      <c r="J5159" s="72">
        <f>Agua!V5161</f>
        <v>0</v>
      </c>
      <c r="K5159" s="72">
        <f t="shared" si="1204"/>
        <v>0</v>
      </c>
      <c r="L5159" s="72">
        <f>Agua!X5161</f>
        <v>0</v>
      </c>
      <c r="M5159" s="72">
        <f t="shared" si="1205"/>
        <v>0</v>
      </c>
      <c r="N5159" s="72">
        <f t="shared" si="1206"/>
        <v>0</v>
      </c>
      <c r="O5159" s="41">
        <f>'Gas y Electricidad'!F5162</f>
        <v>0</v>
      </c>
      <c r="P5159" s="49">
        <f t="shared" si="1207"/>
        <v>0</v>
      </c>
      <c r="Q5159" s="41">
        <f>'Gas y Electricidad'!J5162</f>
        <v>0</v>
      </c>
      <c r="R5159" s="49">
        <f t="shared" si="1208"/>
        <v>0</v>
      </c>
      <c r="S5159" s="41">
        <f>'Gas y Electricidad'!M5162</f>
        <v>0</v>
      </c>
      <c r="T5159" s="42" t="e">
        <f t="shared" si="1209"/>
        <v>#DIV/0!</v>
      </c>
      <c r="U5159" s="35">
        <f>'Gas y Electricidad'!Q5162</f>
        <v>0</v>
      </c>
      <c r="V5159" s="52">
        <f t="shared" si="1210"/>
        <v>0</v>
      </c>
      <c r="W5159" s="63"/>
      <c r="X5159" s="63"/>
      <c r="Y5159" s="63"/>
      <c r="Z5159" s="57">
        <f t="shared" si="1211"/>
        <v>0</v>
      </c>
      <c r="AA5159" s="59">
        <f t="shared" si="1212"/>
        <v>0</v>
      </c>
      <c r="AB5159" s="58">
        <f t="shared" si="1213"/>
        <v>0</v>
      </c>
      <c r="AC5159" s="61">
        <f t="shared" si="1214"/>
        <v>0</v>
      </c>
      <c r="AD5159" s="61">
        <f t="shared" si="1215"/>
        <v>0</v>
      </c>
    </row>
    <row r="5160" spans="1:30" x14ac:dyDescent="0.3">
      <c r="A5160" s="39" t="str">
        <f>IF(Agua!A5162&gt;0,Agua!A5162,"-")</f>
        <v>-</v>
      </c>
      <c r="B5160" s="40">
        <f>Agua!C5162</f>
        <v>0</v>
      </c>
      <c r="C5160" s="72">
        <f>Agua!J5162</f>
        <v>0</v>
      </c>
      <c r="D5160" s="72">
        <f>Agua!M5162</f>
        <v>0</v>
      </c>
      <c r="E5160" s="72">
        <f t="shared" si="1201"/>
        <v>0</v>
      </c>
      <c r="F5160" s="72">
        <f>Agua!P5162</f>
        <v>0</v>
      </c>
      <c r="G5160" s="72">
        <f t="shared" si="1202"/>
        <v>0</v>
      </c>
      <c r="H5160" s="72">
        <f>Agua!S5162</f>
        <v>0</v>
      </c>
      <c r="I5160" s="72">
        <f t="shared" si="1203"/>
        <v>0</v>
      </c>
      <c r="J5160" s="72">
        <f>Agua!V5162</f>
        <v>0</v>
      </c>
      <c r="K5160" s="72">
        <f t="shared" si="1204"/>
        <v>0</v>
      </c>
      <c r="L5160" s="72">
        <f>Agua!X5162</f>
        <v>0</v>
      </c>
      <c r="M5160" s="72">
        <f t="shared" si="1205"/>
        <v>0</v>
      </c>
      <c r="N5160" s="72">
        <f t="shared" si="1206"/>
        <v>0</v>
      </c>
      <c r="O5160" s="41">
        <f>'Gas y Electricidad'!F5163</f>
        <v>0</v>
      </c>
      <c r="P5160" s="49">
        <f t="shared" si="1207"/>
        <v>0</v>
      </c>
      <c r="Q5160" s="41">
        <f>'Gas y Electricidad'!J5163</f>
        <v>0</v>
      </c>
      <c r="R5160" s="49">
        <f t="shared" si="1208"/>
        <v>0</v>
      </c>
      <c r="S5160" s="41">
        <f>'Gas y Electricidad'!M5163</f>
        <v>0</v>
      </c>
      <c r="T5160" s="42" t="e">
        <f t="shared" si="1209"/>
        <v>#DIV/0!</v>
      </c>
      <c r="U5160" s="35">
        <f>'Gas y Electricidad'!Q5163</f>
        <v>0</v>
      </c>
      <c r="V5160" s="52">
        <f t="shared" si="1210"/>
        <v>0</v>
      </c>
      <c r="W5160" s="63"/>
      <c r="X5160" s="63"/>
      <c r="Y5160" s="63"/>
      <c r="Z5160" s="57">
        <f t="shared" si="1211"/>
        <v>0</v>
      </c>
      <c r="AA5160" s="59">
        <f t="shared" si="1212"/>
        <v>0</v>
      </c>
      <c r="AB5160" s="58">
        <f t="shared" si="1213"/>
        <v>0</v>
      </c>
      <c r="AC5160" s="61">
        <f t="shared" si="1214"/>
        <v>0</v>
      </c>
      <c r="AD5160" s="61">
        <f t="shared" si="1215"/>
        <v>0</v>
      </c>
    </row>
    <row r="5161" spans="1:30" x14ac:dyDescent="0.3">
      <c r="A5161" s="39" t="str">
        <f>IF(Agua!A5163&gt;0,Agua!A5163,"-")</f>
        <v>-</v>
      </c>
      <c r="B5161" s="40">
        <f>Agua!C5163</f>
        <v>0</v>
      </c>
      <c r="C5161" s="72">
        <f>Agua!J5163</f>
        <v>0</v>
      </c>
      <c r="D5161" s="72">
        <f>Agua!M5163</f>
        <v>0</v>
      </c>
      <c r="E5161" s="72">
        <f t="shared" si="1201"/>
        <v>0</v>
      </c>
      <c r="F5161" s="72">
        <f>Agua!P5163</f>
        <v>0</v>
      </c>
      <c r="G5161" s="72">
        <f t="shared" si="1202"/>
        <v>0</v>
      </c>
      <c r="H5161" s="72">
        <f>Agua!S5163</f>
        <v>0</v>
      </c>
      <c r="I5161" s="72">
        <f t="shared" si="1203"/>
        <v>0</v>
      </c>
      <c r="J5161" s="72">
        <f>Agua!V5163</f>
        <v>0</v>
      </c>
      <c r="K5161" s="72">
        <f t="shared" si="1204"/>
        <v>0</v>
      </c>
      <c r="L5161" s="72">
        <f>Agua!X5163</f>
        <v>0</v>
      </c>
      <c r="M5161" s="72">
        <f t="shared" si="1205"/>
        <v>0</v>
      </c>
      <c r="N5161" s="72">
        <f t="shared" si="1206"/>
        <v>0</v>
      </c>
      <c r="O5161" s="41">
        <f>'Gas y Electricidad'!F5164</f>
        <v>0</v>
      </c>
      <c r="P5161" s="49">
        <f t="shared" si="1207"/>
        <v>0</v>
      </c>
      <c r="Q5161" s="41">
        <f>'Gas y Electricidad'!J5164</f>
        <v>0</v>
      </c>
      <c r="R5161" s="49">
        <f t="shared" si="1208"/>
        <v>0</v>
      </c>
      <c r="S5161" s="41">
        <f>'Gas y Electricidad'!M5164</f>
        <v>0</v>
      </c>
      <c r="T5161" s="42" t="e">
        <f t="shared" si="1209"/>
        <v>#DIV/0!</v>
      </c>
      <c r="U5161" s="35">
        <f>'Gas y Electricidad'!Q5164</f>
        <v>0</v>
      </c>
      <c r="V5161" s="52">
        <f t="shared" si="1210"/>
        <v>0</v>
      </c>
      <c r="W5161" s="63"/>
      <c r="X5161" s="63"/>
      <c r="Y5161" s="63"/>
      <c r="Z5161" s="57">
        <f t="shared" si="1211"/>
        <v>0</v>
      </c>
      <c r="AA5161" s="59">
        <f t="shared" si="1212"/>
        <v>0</v>
      </c>
      <c r="AB5161" s="58">
        <f t="shared" si="1213"/>
        <v>0</v>
      </c>
      <c r="AC5161" s="61">
        <f t="shared" si="1214"/>
        <v>0</v>
      </c>
      <c r="AD5161" s="61">
        <f t="shared" si="1215"/>
        <v>0</v>
      </c>
    </row>
    <row r="5162" spans="1:30" x14ac:dyDescent="0.3">
      <c r="A5162" s="39" t="str">
        <f>IF(Agua!A5164&gt;0,Agua!A5164,"-")</f>
        <v>-</v>
      </c>
      <c r="B5162" s="40">
        <f>Agua!C5164</f>
        <v>0</v>
      </c>
      <c r="C5162" s="72">
        <f>Agua!J5164</f>
        <v>0</v>
      </c>
      <c r="D5162" s="72">
        <f>Agua!M5164</f>
        <v>0</v>
      </c>
      <c r="E5162" s="72">
        <f t="shared" si="1201"/>
        <v>0</v>
      </c>
      <c r="F5162" s="72">
        <f>Agua!P5164</f>
        <v>0</v>
      </c>
      <c r="G5162" s="72">
        <f t="shared" si="1202"/>
        <v>0</v>
      </c>
      <c r="H5162" s="72">
        <f>Agua!S5164</f>
        <v>0</v>
      </c>
      <c r="I5162" s="72">
        <f t="shared" si="1203"/>
        <v>0</v>
      </c>
      <c r="J5162" s="72">
        <f>Agua!V5164</f>
        <v>0</v>
      </c>
      <c r="K5162" s="72">
        <f t="shared" si="1204"/>
        <v>0</v>
      </c>
      <c r="L5162" s="72">
        <f>Agua!X5164</f>
        <v>0</v>
      </c>
      <c r="M5162" s="72">
        <f t="shared" si="1205"/>
        <v>0</v>
      </c>
      <c r="N5162" s="72">
        <f t="shared" si="1206"/>
        <v>0</v>
      </c>
      <c r="O5162" s="41">
        <f>'Gas y Electricidad'!F5165</f>
        <v>0</v>
      </c>
      <c r="P5162" s="49">
        <f t="shared" si="1207"/>
        <v>0</v>
      </c>
      <c r="Q5162" s="41">
        <f>'Gas y Electricidad'!J5165</f>
        <v>0</v>
      </c>
      <c r="R5162" s="49">
        <f t="shared" si="1208"/>
        <v>0</v>
      </c>
      <c r="S5162" s="41">
        <f>'Gas y Electricidad'!M5165</f>
        <v>0</v>
      </c>
      <c r="T5162" s="42" t="e">
        <f t="shared" si="1209"/>
        <v>#DIV/0!</v>
      </c>
      <c r="U5162" s="35">
        <f>'Gas y Electricidad'!Q5165</f>
        <v>0</v>
      </c>
      <c r="V5162" s="52">
        <f t="shared" si="1210"/>
        <v>0</v>
      </c>
      <c r="W5162" s="63"/>
      <c r="X5162" s="63"/>
      <c r="Y5162" s="63"/>
      <c r="Z5162" s="57">
        <f t="shared" si="1211"/>
        <v>0</v>
      </c>
      <c r="AA5162" s="59">
        <f t="shared" si="1212"/>
        <v>0</v>
      </c>
      <c r="AB5162" s="58">
        <f t="shared" si="1213"/>
        <v>0</v>
      </c>
      <c r="AC5162" s="61">
        <f t="shared" si="1214"/>
        <v>0</v>
      </c>
      <c r="AD5162" s="61">
        <f t="shared" si="1215"/>
        <v>0</v>
      </c>
    </row>
    <row r="5163" spans="1:30" x14ac:dyDescent="0.3">
      <c r="A5163" s="39" t="str">
        <f>IF(Agua!A5165&gt;0,Agua!A5165,"-")</f>
        <v>-</v>
      </c>
      <c r="B5163" s="40">
        <f>Agua!C5165</f>
        <v>0</v>
      </c>
      <c r="C5163" s="72">
        <f>Agua!J5165</f>
        <v>0</v>
      </c>
      <c r="D5163" s="72">
        <f>Agua!M5165</f>
        <v>0</v>
      </c>
      <c r="E5163" s="72">
        <f t="shared" si="1201"/>
        <v>0</v>
      </c>
      <c r="F5163" s="72">
        <f>Agua!P5165</f>
        <v>0</v>
      </c>
      <c r="G5163" s="72">
        <f t="shared" si="1202"/>
        <v>0</v>
      </c>
      <c r="H5163" s="72">
        <f>Agua!S5165</f>
        <v>0</v>
      </c>
      <c r="I5163" s="72">
        <f t="shared" si="1203"/>
        <v>0</v>
      </c>
      <c r="J5163" s="72">
        <f>Agua!V5165</f>
        <v>0</v>
      </c>
      <c r="K5163" s="72">
        <f t="shared" si="1204"/>
        <v>0</v>
      </c>
      <c r="L5163" s="72">
        <f>Agua!X5165</f>
        <v>0</v>
      </c>
      <c r="M5163" s="72">
        <f t="shared" si="1205"/>
        <v>0</v>
      </c>
      <c r="N5163" s="72">
        <f t="shared" si="1206"/>
        <v>0</v>
      </c>
      <c r="O5163" s="41">
        <f>'Gas y Electricidad'!F5166</f>
        <v>0</v>
      </c>
      <c r="P5163" s="49">
        <f t="shared" si="1207"/>
        <v>0</v>
      </c>
      <c r="Q5163" s="41">
        <f>'Gas y Electricidad'!J5166</f>
        <v>0</v>
      </c>
      <c r="R5163" s="49">
        <f t="shared" si="1208"/>
        <v>0</v>
      </c>
      <c r="S5163" s="41">
        <f>'Gas y Electricidad'!M5166</f>
        <v>0</v>
      </c>
      <c r="T5163" s="42" t="e">
        <f t="shared" si="1209"/>
        <v>#DIV/0!</v>
      </c>
      <c r="U5163" s="35">
        <f>'Gas y Electricidad'!Q5166</f>
        <v>0</v>
      </c>
      <c r="V5163" s="52">
        <f t="shared" si="1210"/>
        <v>0</v>
      </c>
      <c r="W5163" s="63"/>
      <c r="X5163" s="63"/>
      <c r="Y5163" s="63"/>
      <c r="Z5163" s="57">
        <f t="shared" si="1211"/>
        <v>0</v>
      </c>
      <c r="AA5163" s="59">
        <f t="shared" si="1212"/>
        <v>0</v>
      </c>
      <c r="AB5163" s="58">
        <f t="shared" si="1213"/>
        <v>0</v>
      </c>
      <c r="AC5163" s="61">
        <f t="shared" si="1214"/>
        <v>0</v>
      </c>
      <c r="AD5163" s="61">
        <f t="shared" si="1215"/>
        <v>0</v>
      </c>
    </row>
    <row r="5164" spans="1:30" x14ac:dyDescent="0.3">
      <c r="A5164" s="39" t="str">
        <f>IF(Agua!A5166&gt;0,Agua!A5166,"-")</f>
        <v>-</v>
      </c>
      <c r="B5164" s="40">
        <f>Agua!C5166</f>
        <v>0</v>
      </c>
      <c r="C5164" s="72">
        <f>Agua!J5166</f>
        <v>0</v>
      </c>
      <c r="D5164" s="72">
        <f>Agua!M5166</f>
        <v>0</v>
      </c>
      <c r="E5164" s="72">
        <f t="shared" si="1201"/>
        <v>0</v>
      </c>
      <c r="F5164" s="72">
        <f>Agua!P5166</f>
        <v>0</v>
      </c>
      <c r="G5164" s="72">
        <f t="shared" si="1202"/>
        <v>0</v>
      </c>
      <c r="H5164" s="72">
        <f>Agua!S5166</f>
        <v>0</v>
      </c>
      <c r="I5164" s="72">
        <f t="shared" si="1203"/>
        <v>0</v>
      </c>
      <c r="J5164" s="72">
        <f>Agua!V5166</f>
        <v>0</v>
      </c>
      <c r="K5164" s="72">
        <f t="shared" si="1204"/>
        <v>0</v>
      </c>
      <c r="L5164" s="72">
        <f>Agua!X5166</f>
        <v>0</v>
      </c>
      <c r="M5164" s="72">
        <f t="shared" si="1205"/>
        <v>0</v>
      </c>
      <c r="N5164" s="72">
        <f t="shared" si="1206"/>
        <v>0</v>
      </c>
      <c r="O5164" s="41">
        <f>'Gas y Electricidad'!F5167</f>
        <v>0</v>
      </c>
      <c r="P5164" s="49">
        <f t="shared" si="1207"/>
        <v>0</v>
      </c>
      <c r="Q5164" s="41">
        <f>'Gas y Electricidad'!J5167</f>
        <v>0</v>
      </c>
      <c r="R5164" s="49">
        <f t="shared" si="1208"/>
        <v>0</v>
      </c>
      <c r="S5164" s="41">
        <f>'Gas y Electricidad'!M5167</f>
        <v>0</v>
      </c>
      <c r="T5164" s="42" t="e">
        <f t="shared" si="1209"/>
        <v>#DIV/0!</v>
      </c>
      <c r="U5164" s="35">
        <f>'Gas y Electricidad'!Q5167</f>
        <v>0</v>
      </c>
      <c r="V5164" s="52">
        <f t="shared" si="1210"/>
        <v>0</v>
      </c>
      <c r="W5164" s="63"/>
      <c r="X5164" s="63"/>
      <c r="Y5164" s="63"/>
      <c r="Z5164" s="57">
        <f t="shared" si="1211"/>
        <v>0</v>
      </c>
      <c r="AA5164" s="59">
        <f t="shared" si="1212"/>
        <v>0</v>
      </c>
      <c r="AB5164" s="58">
        <f t="shared" si="1213"/>
        <v>0</v>
      </c>
      <c r="AC5164" s="61">
        <f t="shared" si="1214"/>
        <v>0</v>
      </c>
      <c r="AD5164" s="61">
        <f t="shared" si="1215"/>
        <v>0</v>
      </c>
    </row>
    <row r="5165" spans="1:30" x14ac:dyDescent="0.3">
      <c r="A5165" s="39" t="str">
        <f>IF(Agua!A5167&gt;0,Agua!A5167,"-")</f>
        <v>-</v>
      </c>
      <c r="B5165" s="40">
        <f>Agua!C5167</f>
        <v>0</v>
      </c>
      <c r="C5165" s="72">
        <f>Agua!J5167</f>
        <v>0</v>
      </c>
      <c r="D5165" s="72">
        <f>Agua!M5167</f>
        <v>0</v>
      </c>
      <c r="E5165" s="72">
        <f t="shared" si="1201"/>
        <v>0</v>
      </c>
      <c r="F5165" s="72">
        <f>Agua!P5167</f>
        <v>0</v>
      </c>
      <c r="G5165" s="72">
        <f t="shared" si="1202"/>
        <v>0</v>
      </c>
      <c r="H5165" s="72">
        <f>Agua!S5167</f>
        <v>0</v>
      </c>
      <c r="I5165" s="72">
        <f t="shared" si="1203"/>
        <v>0</v>
      </c>
      <c r="J5165" s="72">
        <f>Agua!V5167</f>
        <v>0</v>
      </c>
      <c r="K5165" s="72">
        <f t="shared" si="1204"/>
        <v>0</v>
      </c>
      <c r="L5165" s="72">
        <f>Agua!X5167</f>
        <v>0</v>
      </c>
      <c r="M5165" s="72">
        <f t="shared" si="1205"/>
        <v>0</v>
      </c>
      <c r="N5165" s="72">
        <f t="shared" si="1206"/>
        <v>0</v>
      </c>
      <c r="O5165" s="41">
        <f>'Gas y Electricidad'!F5168</f>
        <v>0</v>
      </c>
      <c r="P5165" s="49">
        <f t="shared" si="1207"/>
        <v>0</v>
      </c>
      <c r="Q5165" s="41">
        <f>'Gas y Electricidad'!J5168</f>
        <v>0</v>
      </c>
      <c r="R5165" s="49">
        <f t="shared" si="1208"/>
        <v>0</v>
      </c>
      <c r="S5165" s="41">
        <f>'Gas y Electricidad'!M5168</f>
        <v>0</v>
      </c>
      <c r="T5165" s="42" t="e">
        <f t="shared" si="1209"/>
        <v>#DIV/0!</v>
      </c>
      <c r="U5165" s="35">
        <f>'Gas y Electricidad'!Q5168</f>
        <v>0</v>
      </c>
      <c r="V5165" s="52">
        <f t="shared" si="1210"/>
        <v>0</v>
      </c>
      <c r="W5165" s="63"/>
      <c r="X5165" s="63"/>
      <c r="Y5165" s="63"/>
      <c r="Z5165" s="57">
        <f t="shared" si="1211"/>
        <v>0</v>
      </c>
      <c r="AA5165" s="59">
        <f t="shared" si="1212"/>
        <v>0</v>
      </c>
      <c r="AB5165" s="58">
        <f t="shared" si="1213"/>
        <v>0</v>
      </c>
      <c r="AC5165" s="61">
        <f t="shared" si="1214"/>
        <v>0</v>
      </c>
      <c r="AD5165" s="61">
        <f t="shared" si="1215"/>
        <v>0</v>
      </c>
    </row>
    <row r="5166" spans="1:30" x14ac:dyDescent="0.3">
      <c r="A5166" s="39" t="str">
        <f>IF(Agua!A5168&gt;0,Agua!A5168,"-")</f>
        <v>-</v>
      </c>
      <c r="B5166" s="40">
        <f>Agua!C5168</f>
        <v>0</v>
      </c>
      <c r="C5166" s="72">
        <f>Agua!J5168</f>
        <v>0</v>
      </c>
      <c r="D5166" s="72">
        <f>Agua!M5168</f>
        <v>0</v>
      </c>
      <c r="E5166" s="72">
        <f t="shared" si="1201"/>
        <v>0</v>
      </c>
      <c r="F5166" s="72">
        <f>Agua!P5168</f>
        <v>0</v>
      </c>
      <c r="G5166" s="72">
        <f t="shared" si="1202"/>
        <v>0</v>
      </c>
      <c r="H5166" s="72">
        <f>Agua!S5168</f>
        <v>0</v>
      </c>
      <c r="I5166" s="72">
        <f t="shared" si="1203"/>
        <v>0</v>
      </c>
      <c r="J5166" s="72">
        <f>Agua!V5168</f>
        <v>0</v>
      </c>
      <c r="K5166" s="72">
        <f t="shared" si="1204"/>
        <v>0</v>
      </c>
      <c r="L5166" s="72">
        <f>Agua!X5168</f>
        <v>0</v>
      </c>
      <c r="M5166" s="72">
        <f t="shared" si="1205"/>
        <v>0</v>
      </c>
      <c r="N5166" s="72">
        <f t="shared" si="1206"/>
        <v>0</v>
      </c>
      <c r="O5166" s="41">
        <f>'Gas y Electricidad'!F5169</f>
        <v>0</v>
      </c>
      <c r="P5166" s="49">
        <f t="shared" si="1207"/>
        <v>0</v>
      </c>
      <c r="Q5166" s="41">
        <f>'Gas y Electricidad'!J5169</f>
        <v>0</v>
      </c>
      <c r="R5166" s="49">
        <f t="shared" si="1208"/>
        <v>0</v>
      </c>
      <c r="S5166" s="41">
        <f>'Gas y Electricidad'!M5169</f>
        <v>0</v>
      </c>
      <c r="T5166" s="42" t="e">
        <f t="shared" si="1209"/>
        <v>#DIV/0!</v>
      </c>
      <c r="U5166" s="35">
        <f>'Gas y Electricidad'!Q5169</f>
        <v>0</v>
      </c>
      <c r="V5166" s="52">
        <f t="shared" si="1210"/>
        <v>0</v>
      </c>
      <c r="W5166" s="63"/>
      <c r="X5166" s="63"/>
      <c r="Y5166" s="63"/>
      <c r="Z5166" s="57">
        <f t="shared" si="1211"/>
        <v>0</v>
      </c>
      <c r="AA5166" s="59">
        <f t="shared" si="1212"/>
        <v>0</v>
      </c>
      <c r="AB5166" s="58">
        <f t="shared" si="1213"/>
        <v>0</v>
      </c>
      <c r="AC5166" s="61">
        <f t="shared" si="1214"/>
        <v>0</v>
      </c>
      <c r="AD5166" s="61">
        <f t="shared" si="1215"/>
        <v>0</v>
      </c>
    </row>
    <row r="5167" spans="1:30" x14ac:dyDescent="0.3">
      <c r="A5167" s="39" t="str">
        <f>IF(Agua!A5169&gt;0,Agua!A5169,"-")</f>
        <v>-</v>
      </c>
      <c r="B5167" s="40">
        <f>Agua!C5169</f>
        <v>0</v>
      </c>
      <c r="C5167" s="72">
        <f>Agua!J5169</f>
        <v>0</v>
      </c>
      <c r="D5167" s="72">
        <f>Agua!M5169</f>
        <v>0</v>
      </c>
      <c r="E5167" s="72">
        <f t="shared" si="1201"/>
        <v>0</v>
      </c>
      <c r="F5167" s="72">
        <f>Agua!P5169</f>
        <v>0</v>
      </c>
      <c r="G5167" s="72">
        <f t="shared" si="1202"/>
        <v>0</v>
      </c>
      <c r="H5167" s="72">
        <f>Agua!S5169</f>
        <v>0</v>
      </c>
      <c r="I5167" s="72">
        <f t="shared" si="1203"/>
        <v>0</v>
      </c>
      <c r="J5167" s="72">
        <f>Agua!V5169</f>
        <v>0</v>
      </c>
      <c r="K5167" s="72">
        <f t="shared" si="1204"/>
        <v>0</v>
      </c>
      <c r="L5167" s="72">
        <f>Agua!X5169</f>
        <v>0</v>
      </c>
      <c r="M5167" s="72">
        <f t="shared" si="1205"/>
        <v>0</v>
      </c>
      <c r="N5167" s="72">
        <f t="shared" si="1206"/>
        <v>0</v>
      </c>
      <c r="O5167" s="41">
        <f>'Gas y Electricidad'!F5170</f>
        <v>0</v>
      </c>
      <c r="P5167" s="49">
        <f t="shared" si="1207"/>
        <v>0</v>
      </c>
      <c r="Q5167" s="41">
        <f>'Gas y Electricidad'!J5170</f>
        <v>0</v>
      </c>
      <c r="R5167" s="49">
        <f t="shared" si="1208"/>
        <v>0</v>
      </c>
      <c r="S5167" s="41">
        <f>'Gas y Electricidad'!M5170</f>
        <v>0</v>
      </c>
      <c r="T5167" s="42" t="e">
        <f t="shared" si="1209"/>
        <v>#DIV/0!</v>
      </c>
      <c r="U5167" s="35">
        <f>'Gas y Electricidad'!Q5170</f>
        <v>0</v>
      </c>
      <c r="V5167" s="52">
        <f t="shared" si="1210"/>
        <v>0</v>
      </c>
      <c r="W5167" s="63"/>
      <c r="X5167" s="63"/>
      <c r="Y5167" s="63"/>
      <c r="Z5167" s="57">
        <f t="shared" si="1211"/>
        <v>0</v>
      </c>
      <c r="AA5167" s="59">
        <f t="shared" si="1212"/>
        <v>0</v>
      </c>
      <c r="AB5167" s="58">
        <f t="shared" si="1213"/>
        <v>0</v>
      </c>
      <c r="AC5167" s="61">
        <f t="shared" si="1214"/>
        <v>0</v>
      </c>
      <c r="AD5167" s="61">
        <f t="shared" si="1215"/>
        <v>0</v>
      </c>
    </row>
    <row r="5168" spans="1:30" x14ac:dyDescent="0.3">
      <c r="A5168" s="39" t="str">
        <f>IF(Agua!A5170&gt;0,Agua!A5170,"-")</f>
        <v>-</v>
      </c>
      <c r="B5168" s="40">
        <f>Agua!C5170</f>
        <v>0</v>
      </c>
      <c r="C5168" s="72">
        <f>Agua!J5170</f>
        <v>0</v>
      </c>
      <c r="D5168" s="72">
        <f>Agua!M5170</f>
        <v>0</v>
      </c>
      <c r="E5168" s="72">
        <f t="shared" si="1201"/>
        <v>0</v>
      </c>
      <c r="F5168" s="72">
        <f>Agua!P5170</f>
        <v>0</v>
      </c>
      <c r="G5168" s="72">
        <f t="shared" si="1202"/>
        <v>0</v>
      </c>
      <c r="H5168" s="72">
        <f>Agua!S5170</f>
        <v>0</v>
      </c>
      <c r="I5168" s="72">
        <f t="shared" si="1203"/>
        <v>0</v>
      </c>
      <c r="J5168" s="72">
        <f>Agua!V5170</f>
        <v>0</v>
      </c>
      <c r="K5168" s="72">
        <f t="shared" si="1204"/>
        <v>0</v>
      </c>
      <c r="L5168" s="72">
        <f>Agua!X5170</f>
        <v>0</v>
      </c>
      <c r="M5168" s="72">
        <f t="shared" si="1205"/>
        <v>0</v>
      </c>
      <c r="N5168" s="72">
        <f t="shared" si="1206"/>
        <v>0</v>
      </c>
      <c r="O5168" s="41">
        <f>'Gas y Electricidad'!F5171</f>
        <v>0</v>
      </c>
      <c r="P5168" s="49">
        <f t="shared" si="1207"/>
        <v>0</v>
      </c>
      <c r="Q5168" s="41">
        <f>'Gas y Electricidad'!J5171</f>
        <v>0</v>
      </c>
      <c r="R5168" s="49">
        <f t="shared" si="1208"/>
        <v>0</v>
      </c>
      <c r="S5168" s="41">
        <f>'Gas y Electricidad'!M5171</f>
        <v>0</v>
      </c>
      <c r="T5168" s="42" t="e">
        <f t="shared" si="1209"/>
        <v>#DIV/0!</v>
      </c>
      <c r="U5168" s="35">
        <f>'Gas y Electricidad'!Q5171</f>
        <v>0</v>
      </c>
      <c r="V5168" s="52">
        <f t="shared" si="1210"/>
        <v>0</v>
      </c>
      <c r="W5168" s="63"/>
      <c r="X5168" s="63"/>
      <c r="Y5168" s="63"/>
      <c r="Z5168" s="57">
        <f t="shared" si="1211"/>
        <v>0</v>
      </c>
      <c r="AA5168" s="59">
        <f t="shared" si="1212"/>
        <v>0</v>
      </c>
      <c r="AB5168" s="58">
        <f t="shared" si="1213"/>
        <v>0</v>
      </c>
      <c r="AC5168" s="61">
        <f t="shared" si="1214"/>
        <v>0</v>
      </c>
      <c r="AD5168" s="61">
        <f t="shared" si="1215"/>
        <v>0</v>
      </c>
    </row>
    <row r="5169" spans="1:30" x14ac:dyDescent="0.3">
      <c r="A5169" s="39" t="str">
        <f>IF(Agua!A5171&gt;0,Agua!A5171,"-")</f>
        <v>-</v>
      </c>
      <c r="B5169" s="40">
        <f>Agua!C5171</f>
        <v>0</v>
      </c>
      <c r="C5169" s="72">
        <f>Agua!J5171</f>
        <v>0</v>
      </c>
      <c r="D5169" s="72">
        <f>Agua!M5171</f>
        <v>0</v>
      </c>
      <c r="E5169" s="72">
        <f t="shared" si="1201"/>
        <v>0</v>
      </c>
      <c r="F5169" s="72">
        <f>Agua!P5171</f>
        <v>0</v>
      </c>
      <c r="G5169" s="72">
        <f t="shared" si="1202"/>
        <v>0</v>
      </c>
      <c r="H5169" s="72">
        <f>Agua!S5171</f>
        <v>0</v>
      </c>
      <c r="I5169" s="72">
        <f t="shared" si="1203"/>
        <v>0</v>
      </c>
      <c r="J5169" s="72">
        <f>Agua!V5171</f>
        <v>0</v>
      </c>
      <c r="K5169" s="72">
        <f t="shared" si="1204"/>
        <v>0</v>
      </c>
      <c r="L5169" s="72">
        <f>Agua!X5171</f>
        <v>0</v>
      </c>
      <c r="M5169" s="72">
        <f t="shared" si="1205"/>
        <v>0</v>
      </c>
      <c r="N5169" s="72">
        <f t="shared" si="1206"/>
        <v>0</v>
      </c>
      <c r="O5169" s="41">
        <f>'Gas y Electricidad'!F5172</f>
        <v>0</v>
      </c>
      <c r="P5169" s="49">
        <f t="shared" si="1207"/>
        <v>0</v>
      </c>
      <c r="Q5169" s="41">
        <f>'Gas y Electricidad'!J5172</f>
        <v>0</v>
      </c>
      <c r="R5169" s="49">
        <f t="shared" si="1208"/>
        <v>0</v>
      </c>
      <c r="S5169" s="41">
        <f>'Gas y Electricidad'!M5172</f>
        <v>0</v>
      </c>
      <c r="T5169" s="42" t="e">
        <f t="shared" si="1209"/>
        <v>#DIV/0!</v>
      </c>
      <c r="U5169" s="35">
        <f>'Gas y Electricidad'!Q5172</f>
        <v>0</v>
      </c>
      <c r="V5169" s="52">
        <f t="shared" si="1210"/>
        <v>0</v>
      </c>
      <c r="W5169" s="63"/>
      <c r="X5169" s="63"/>
      <c r="Y5169" s="63"/>
      <c r="Z5169" s="57">
        <f t="shared" si="1211"/>
        <v>0</v>
      </c>
      <c r="AA5169" s="59">
        <f t="shared" si="1212"/>
        <v>0</v>
      </c>
      <c r="AB5169" s="58">
        <f t="shared" si="1213"/>
        <v>0</v>
      </c>
      <c r="AC5169" s="61">
        <f t="shared" si="1214"/>
        <v>0</v>
      </c>
      <c r="AD5169" s="61">
        <f t="shared" si="1215"/>
        <v>0</v>
      </c>
    </row>
    <row r="5170" spans="1:30" x14ac:dyDescent="0.3">
      <c r="A5170" s="39" t="str">
        <f>IF(Agua!A5172&gt;0,Agua!A5172,"-")</f>
        <v>-</v>
      </c>
      <c r="B5170" s="40">
        <f>Agua!C5172</f>
        <v>0</v>
      </c>
      <c r="C5170" s="72">
        <f>Agua!J5172</f>
        <v>0</v>
      </c>
      <c r="D5170" s="72">
        <f>Agua!M5172</f>
        <v>0</v>
      </c>
      <c r="E5170" s="72">
        <f t="shared" si="1201"/>
        <v>0</v>
      </c>
      <c r="F5170" s="72">
        <f>Agua!P5172</f>
        <v>0</v>
      </c>
      <c r="G5170" s="72">
        <f t="shared" si="1202"/>
        <v>0</v>
      </c>
      <c r="H5170" s="72">
        <f>Agua!S5172</f>
        <v>0</v>
      </c>
      <c r="I5170" s="72">
        <f t="shared" si="1203"/>
        <v>0</v>
      </c>
      <c r="J5170" s="72">
        <f>Agua!V5172</f>
        <v>0</v>
      </c>
      <c r="K5170" s="72">
        <f t="shared" si="1204"/>
        <v>0</v>
      </c>
      <c r="L5170" s="72">
        <f>Agua!X5172</f>
        <v>0</v>
      </c>
      <c r="M5170" s="72">
        <f t="shared" si="1205"/>
        <v>0</v>
      </c>
      <c r="N5170" s="72">
        <f t="shared" si="1206"/>
        <v>0</v>
      </c>
      <c r="O5170" s="41">
        <f>'Gas y Electricidad'!F5173</f>
        <v>0</v>
      </c>
      <c r="P5170" s="49">
        <f t="shared" si="1207"/>
        <v>0</v>
      </c>
      <c r="Q5170" s="41">
        <f>'Gas y Electricidad'!J5173</f>
        <v>0</v>
      </c>
      <c r="R5170" s="49">
        <f t="shared" si="1208"/>
        <v>0</v>
      </c>
      <c r="S5170" s="41">
        <f>'Gas y Electricidad'!M5173</f>
        <v>0</v>
      </c>
      <c r="T5170" s="42" t="e">
        <f t="shared" si="1209"/>
        <v>#DIV/0!</v>
      </c>
      <c r="U5170" s="35">
        <f>'Gas y Electricidad'!Q5173</f>
        <v>0</v>
      </c>
      <c r="V5170" s="52">
        <f t="shared" si="1210"/>
        <v>0</v>
      </c>
      <c r="W5170" s="63"/>
      <c r="X5170" s="63"/>
      <c r="Y5170" s="63"/>
      <c r="Z5170" s="57">
        <f t="shared" si="1211"/>
        <v>0</v>
      </c>
      <c r="AA5170" s="59">
        <f t="shared" si="1212"/>
        <v>0</v>
      </c>
      <c r="AB5170" s="58">
        <f t="shared" si="1213"/>
        <v>0</v>
      </c>
      <c r="AC5170" s="61">
        <f t="shared" si="1214"/>
        <v>0</v>
      </c>
      <c r="AD5170" s="61">
        <f t="shared" si="1215"/>
        <v>0</v>
      </c>
    </row>
    <row r="5171" spans="1:30" x14ac:dyDescent="0.3">
      <c r="A5171" s="39" t="str">
        <f>IF(Agua!A5173&gt;0,Agua!A5173,"-")</f>
        <v>-</v>
      </c>
      <c r="B5171" s="40">
        <f>Agua!C5173</f>
        <v>0</v>
      </c>
      <c r="C5171" s="72">
        <f>Agua!J5173</f>
        <v>0</v>
      </c>
      <c r="D5171" s="72">
        <f>Agua!M5173</f>
        <v>0</v>
      </c>
      <c r="E5171" s="72">
        <f t="shared" ref="E5171:E5234" si="1216">IF($B5171=0,0,(D5171/$B5171)*1000)</f>
        <v>0</v>
      </c>
      <c r="F5171" s="72">
        <f>Agua!P5173</f>
        <v>0</v>
      </c>
      <c r="G5171" s="72">
        <f t="shared" ref="G5171:G5234" si="1217">IF($B5171=0,0,(F5171/$B5171)*1000)</f>
        <v>0</v>
      </c>
      <c r="H5171" s="72">
        <f>Agua!S5173</f>
        <v>0</v>
      </c>
      <c r="I5171" s="72">
        <f t="shared" ref="I5171:I5234" si="1218">IF($B5171=0,0,(H5171/$B5171)*1000)</f>
        <v>0</v>
      </c>
      <c r="J5171" s="72">
        <f>Agua!V5173</f>
        <v>0</v>
      </c>
      <c r="K5171" s="72">
        <f t="shared" ref="K5171:K5234" si="1219">IF($B5171=0,0,(J5171/$B5171)*1000)</f>
        <v>0</v>
      </c>
      <c r="L5171" s="72">
        <f>Agua!X5173</f>
        <v>0</v>
      </c>
      <c r="M5171" s="72">
        <f t="shared" ref="M5171:M5234" si="1220">IF($B5171=0,0,(L5171/$B5171)*1000)</f>
        <v>0</v>
      </c>
      <c r="N5171" s="72">
        <f t="shared" ref="N5171:N5234" si="1221">IF(C5171&gt;0,C5171/B5171*1000,0)</f>
        <v>0</v>
      </c>
      <c r="O5171" s="41">
        <f>'Gas y Electricidad'!F5174</f>
        <v>0</v>
      </c>
      <c r="P5171" s="49">
        <f t="shared" ref="P5171:P5234" si="1222">IF($B5171=0,0,(O5171/$B5171)*3500)</f>
        <v>0</v>
      </c>
      <c r="Q5171" s="41">
        <f>'Gas y Electricidad'!J5174</f>
        <v>0</v>
      </c>
      <c r="R5171" s="49">
        <f t="shared" ref="R5171:R5234" si="1223">IF($B5171=0,0,(Q5171/$B5171)*3785)</f>
        <v>0</v>
      </c>
      <c r="S5171" s="41">
        <f>'Gas y Electricidad'!M5174</f>
        <v>0</v>
      </c>
      <c r="T5171" s="42" t="e">
        <f t="shared" ref="T5171:T5234" si="1224">IF($S5171="-","-",(S5171/$B5171)*1200)</f>
        <v>#DIV/0!</v>
      </c>
      <c r="U5171" s="35">
        <f>'Gas y Electricidad'!Q5174</f>
        <v>0</v>
      </c>
      <c r="V5171" s="52">
        <f t="shared" ref="V5171:V5234" si="1225">IF($B5171=0,0,(U5171/$B5171))</f>
        <v>0</v>
      </c>
      <c r="W5171" s="63"/>
      <c r="X5171" s="63"/>
      <c r="Y5171" s="63"/>
      <c r="Z5171" s="57">
        <f t="shared" ref="Z5171:Z5234" si="1226">(N5171/1000)*W5171</f>
        <v>0</v>
      </c>
      <c r="AA5171" s="59">
        <f t="shared" ref="AA5171:AA5234" si="1227">(R5171+P5171)*X5171</f>
        <v>0</v>
      </c>
      <c r="AB5171" s="58">
        <f t="shared" ref="AB5171:AB5234" si="1228">V5172*Y5171</f>
        <v>0</v>
      </c>
      <c r="AC5171" s="61">
        <f t="shared" ref="AC5171:AC5234" si="1229">Z5171+AA5171+AB5171</f>
        <v>0</v>
      </c>
      <c r="AD5171" s="61">
        <f t="shared" ref="AD5171:AD5234" si="1230">IF(B5171&gt;0,AC5171*B5171,0)</f>
        <v>0</v>
      </c>
    </row>
    <row r="5172" spans="1:30" x14ac:dyDescent="0.3">
      <c r="A5172" s="39" t="str">
        <f>IF(Agua!A5174&gt;0,Agua!A5174,"-")</f>
        <v>-</v>
      </c>
      <c r="B5172" s="40">
        <f>Agua!C5174</f>
        <v>0</v>
      </c>
      <c r="C5172" s="72">
        <f>Agua!J5174</f>
        <v>0</v>
      </c>
      <c r="D5172" s="72">
        <f>Agua!M5174</f>
        <v>0</v>
      </c>
      <c r="E5172" s="72">
        <f t="shared" si="1216"/>
        <v>0</v>
      </c>
      <c r="F5172" s="72">
        <f>Agua!P5174</f>
        <v>0</v>
      </c>
      <c r="G5172" s="72">
        <f t="shared" si="1217"/>
        <v>0</v>
      </c>
      <c r="H5172" s="72">
        <f>Agua!S5174</f>
        <v>0</v>
      </c>
      <c r="I5172" s="72">
        <f t="shared" si="1218"/>
        <v>0</v>
      </c>
      <c r="J5172" s="72">
        <f>Agua!V5174</f>
        <v>0</v>
      </c>
      <c r="K5172" s="72">
        <f t="shared" si="1219"/>
        <v>0</v>
      </c>
      <c r="L5172" s="72">
        <f>Agua!X5174</f>
        <v>0</v>
      </c>
      <c r="M5172" s="72">
        <f t="shared" si="1220"/>
        <v>0</v>
      </c>
      <c r="N5172" s="72">
        <f t="shared" si="1221"/>
        <v>0</v>
      </c>
      <c r="O5172" s="41">
        <f>'Gas y Electricidad'!F5175</f>
        <v>0</v>
      </c>
      <c r="P5172" s="49">
        <f t="shared" si="1222"/>
        <v>0</v>
      </c>
      <c r="Q5172" s="41">
        <f>'Gas y Electricidad'!J5175</f>
        <v>0</v>
      </c>
      <c r="R5172" s="49">
        <f t="shared" si="1223"/>
        <v>0</v>
      </c>
      <c r="S5172" s="41">
        <f>'Gas y Electricidad'!M5175</f>
        <v>0</v>
      </c>
      <c r="T5172" s="42" t="e">
        <f t="shared" si="1224"/>
        <v>#DIV/0!</v>
      </c>
      <c r="U5172" s="35">
        <f>'Gas y Electricidad'!Q5175</f>
        <v>0</v>
      </c>
      <c r="V5172" s="52">
        <f t="shared" si="1225"/>
        <v>0</v>
      </c>
      <c r="W5172" s="63"/>
      <c r="X5172" s="63"/>
      <c r="Y5172" s="63"/>
      <c r="Z5172" s="57">
        <f t="shared" si="1226"/>
        <v>0</v>
      </c>
      <c r="AA5172" s="59">
        <f t="shared" si="1227"/>
        <v>0</v>
      </c>
      <c r="AB5172" s="58">
        <f t="shared" si="1228"/>
        <v>0</v>
      </c>
      <c r="AC5172" s="61">
        <f t="shared" si="1229"/>
        <v>0</v>
      </c>
      <c r="AD5172" s="61">
        <f t="shared" si="1230"/>
        <v>0</v>
      </c>
    </row>
    <row r="5173" spans="1:30" x14ac:dyDescent="0.3">
      <c r="A5173" s="39" t="str">
        <f>IF(Agua!A5175&gt;0,Agua!A5175,"-")</f>
        <v>-</v>
      </c>
      <c r="B5173" s="40">
        <f>Agua!C5175</f>
        <v>0</v>
      </c>
      <c r="C5173" s="72">
        <f>Agua!J5175</f>
        <v>0</v>
      </c>
      <c r="D5173" s="72">
        <f>Agua!M5175</f>
        <v>0</v>
      </c>
      <c r="E5173" s="72">
        <f t="shared" si="1216"/>
        <v>0</v>
      </c>
      <c r="F5173" s="72">
        <f>Agua!P5175</f>
        <v>0</v>
      </c>
      <c r="G5173" s="72">
        <f t="shared" si="1217"/>
        <v>0</v>
      </c>
      <c r="H5173" s="72">
        <f>Agua!S5175</f>
        <v>0</v>
      </c>
      <c r="I5173" s="72">
        <f t="shared" si="1218"/>
        <v>0</v>
      </c>
      <c r="J5173" s="72">
        <f>Agua!V5175</f>
        <v>0</v>
      </c>
      <c r="K5173" s="72">
        <f t="shared" si="1219"/>
        <v>0</v>
      </c>
      <c r="L5173" s="72">
        <f>Agua!X5175</f>
        <v>0</v>
      </c>
      <c r="M5173" s="72">
        <f t="shared" si="1220"/>
        <v>0</v>
      </c>
      <c r="N5173" s="72">
        <f t="shared" si="1221"/>
        <v>0</v>
      </c>
      <c r="O5173" s="41">
        <f>'Gas y Electricidad'!F5176</f>
        <v>0</v>
      </c>
      <c r="P5173" s="49">
        <f t="shared" si="1222"/>
        <v>0</v>
      </c>
      <c r="Q5173" s="41">
        <f>'Gas y Electricidad'!J5176</f>
        <v>0</v>
      </c>
      <c r="R5173" s="49">
        <f t="shared" si="1223"/>
        <v>0</v>
      </c>
      <c r="S5173" s="41">
        <f>'Gas y Electricidad'!M5176</f>
        <v>0</v>
      </c>
      <c r="T5173" s="42" t="e">
        <f t="shared" si="1224"/>
        <v>#DIV/0!</v>
      </c>
      <c r="U5173" s="35">
        <f>'Gas y Electricidad'!Q5176</f>
        <v>0</v>
      </c>
      <c r="V5173" s="52">
        <f t="shared" si="1225"/>
        <v>0</v>
      </c>
      <c r="W5173" s="63"/>
      <c r="X5173" s="63"/>
      <c r="Y5173" s="63"/>
      <c r="Z5173" s="57">
        <f t="shared" si="1226"/>
        <v>0</v>
      </c>
      <c r="AA5173" s="59">
        <f t="shared" si="1227"/>
        <v>0</v>
      </c>
      <c r="AB5173" s="58">
        <f t="shared" si="1228"/>
        <v>0</v>
      </c>
      <c r="AC5173" s="61">
        <f t="shared" si="1229"/>
        <v>0</v>
      </c>
      <c r="AD5173" s="61">
        <f t="shared" si="1230"/>
        <v>0</v>
      </c>
    </row>
    <row r="5174" spans="1:30" x14ac:dyDescent="0.3">
      <c r="A5174" s="39" t="str">
        <f>IF(Agua!A5176&gt;0,Agua!A5176,"-")</f>
        <v>-</v>
      </c>
      <c r="B5174" s="40">
        <f>Agua!C5176</f>
        <v>0</v>
      </c>
      <c r="C5174" s="72">
        <f>Agua!J5176</f>
        <v>0</v>
      </c>
      <c r="D5174" s="72">
        <f>Agua!M5176</f>
        <v>0</v>
      </c>
      <c r="E5174" s="72">
        <f t="shared" si="1216"/>
        <v>0</v>
      </c>
      <c r="F5174" s="72">
        <f>Agua!P5176</f>
        <v>0</v>
      </c>
      <c r="G5174" s="72">
        <f t="shared" si="1217"/>
        <v>0</v>
      </c>
      <c r="H5174" s="72">
        <f>Agua!S5176</f>
        <v>0</v>
      </c>
      <c r="I5174" s="72">
        <f t="shared" si="1218"/>
        <v>0</v>
      </c>
      <c r="J5174" s="72">
        <f>Agua!V5176</f>
        <v>0</v>
      </c>
      <c r="K5174" s="72">
        <f t="shared" si="1219"/>
        <v>0</v>
      </c>
      <c r="L5174" s="72">
        <f>Agua!X5176</f>
        <v>0</v>
      </c>
      <c r="M5174" s="72">
        <f t="shared" si="1220"/>
        <v>0</v>
      </c>
      <c r="N5174" s="72">
        <f t="shared" si="1221"/>
        <v>0</v>
      </c>
      <c r="O5174" s="41">
        <f>'Gas y Electricidad'!F5177</f>
        <v>0</v>
      </c>
      <c r="P5174" s="49">
        <f t="shared" si="1222"/>
        <v>0</v>
      </c>
      <c r="Q5174" s="41">
        <f>'Gas y Electricidad'!J5177</f>
        <v>0</v>
      </c>
      <c r="R5174" s="49">
        <f t="shared" si="1223"/>
        <v>0</v>
      </c>
      <c r="S5174" s="41">
        <f>'Gas y Electricidad'!M5177</f>
        <v>0</v>
      </c>
      <c r="T5174" s="42" t="e">
        <f t="shared" si="1224"/>
        <v>#DIV/0!</v>
      </c>
      <c r="U5174" s="35">
        <f>'Gas y Electricidad'!Q5177</f>
        <v>0</v>
      </c>
      <c r="V5174" s="52">
        <f t="shared" si="1225"/>
        <v>0</v>
      </c>
      <c r="W5174" s="63"/>
      <c r="X5174" s="63"/>
      <c r="Y5174" s="63"/>
      <c r="Z5174" s="57">
        <f t="shared" si="1226"/>
        <v>0</v>
      </c>
      <c r="AA5174" s="59">
        <f t="shared" si="1227"/>
        <v>0</v>
      </c>
      <c r="AB5174" s="58">
        <f t="shared" si="1228"/>
        <v>0</v>
      </c>
      <c r="AC5174" s="61">
        <f t="shared" si="1229"/>
        <v>0</v>
      </c>
      <c r="AD5174" s="61">
        <f t="shared" si="1230"/>
        <v>0</v>
      </c>
    </row>
    <row r="5175" spans="1:30" x14ac:dyDescent="0.3">
      <c r="A5175" s="39" t="str">
        <f>IF(Agua!A5177&gt;0,Agua!A5177,"-")</f>
        <v>-</v>
      </c>
      <c r="B5175" s="40">
        <f>Agua!C5177</f>
        <v>0</v>
      </c>
      <c r="C5175" s="72">
        <f>Agua!J5177</f>
        <v>0</v>
      </c>
      <c r="D5175" s="72">
        <f>Agua!M5177</f>
        <v>0</v>
      </c>
      <c r="E5175" s="72">
        <f t="shared" si="1216"/>
        <v>0</v>
      </c>
      <c r="F5175" s="72">
        <f>Agua!P5177</f>
        <v>0</v>
      </c>
      <c r="G5175" s="72">
        <f t="shared" si="1217"/>
        <v>0</v>
      </c>
      <c r="H5175" s="72">
        <f>Agua!S5177</f>
        <v>0</v>
      </c>
      <c r="I5175" s="72">
        <f t="shared" si="1218"/>
        <v>0</v>
      </c>
      <c r="J5175" s="72">
        <f>Agua!V5177</f>
        <v>0</v>
      </c>
      <c r="K5175" s="72">
        <f t="shared" si="1219"/>
        <v>0</v>
      </c>
      <c r="L5175" s="72">
        <f>Agua!X5177</f>
        <v>0</v>
      </c>
      <c r="M5175" s="72">
        <f t="shared" si="1220"/>
        <v>0</v>
      </c>
      <c r="N5175" s="72">
        <f t="shared" si="1221"/>
        <v>0</v>
      </c>
      <c r="O5175" s="41">
        <f>'Gas y Electricidad'!F5178</f>
        <v>0</v>
      </c>
      <c r="P5175" s="49">
        <f t="shared" si="1222"/>
        <v>0</v>
      </c>
      <c r="Q5175" s="41">
        <f>'Gas y Electricidad'!J5178</f>
        <v>0</v>
      </c>
      <c r="R5175" s="49">
        <f t="shared" si="1223"/>
        <v>0</v>
      </c>
      <c r="S5175" s="41">
        <f>'Gas y Electricidad'!M5178</f>
        <v>0</v>
      </c>
      <c r="T5175" s="42" t="e">
        <f t="shared" si="1224"/>
        <v>#DIV/0!</v>
      </c>
      <c r="U5175" s="35">
        <f>'Gas y Electricidad'!Q5178</f>
        <v>0</v>
      </c>
      <c r="V5175" s="52">
        <f t="shared" si="1225"/>
        <v>0</v>
      </c>
      <c r="W5175" s="63"/>
      <c r="X5175" s="63"/>
      <c r="Y5175" s="63"/>
      <c r="Z5175" s="57">
        <f t="shared" si="1226"/>
        <v>0</v>
      </c>
      <c r="AA5175" s="59">
        <f t="shared" si="1227"/>
        <v>0</v>
      </c>
      <c r="AB5175" s="58">
        <f t="shared" si="1228"/>
        <v>0</v>
      </c>
      <c r="AC5175" s="61">
        <f t="shared" si="1229"/>
        <v>0</v>
      </c>
      <c r="AD5175" s="61">
        <f t="shared" si="1230"/>
        <v>0</v>
      </c>
    </row>
    <row r="5176" spans="1:30" x14ac:dyDescent="0.3">
      <c r="A5176" s="39" t="str">
        <f>IF(Agua!A5178&gt;0,Agua!A5178,"-")</f>
        <v>-</v>
      </c>
      <c r="B5176" s="40">
        <f>Agua!C5178</f>
        <v>0</v>
      </c>
      <c r="C5176" s="72">
        <f>Agua!J5178</f>
        <v>0</v>
      </c>
      <c r="D5176" s="72">
        <f>Agua!M5178</f>
        <v>0</v>
      </c>
      <c r="E5176" s="72">
        <f t="shared" si="1216"/>
        <v>0</v>
      </c>
      <c r="F5176" s="72">
        <f>Agua!P5178</f>
        <v>0</v>
      </c>
      <c r="G5176" s="72">
        <f t="shared" si="1217"/>
        <v>0</v>
      </c>
      <c r="H5176" s="72">
        <f>Agua!S5178</f>
        <v>0</v>
      </c>
      <c r="I5176" s="72">
        <f t="shared" si="1218"/>
        <v>0</v>
      </c>
      <c r="J5176" s="72">
        <f>Agua!V5178</f>
        <v>0</v>
      </c>
      <c r="K5176" s="72">
        <f t="shared" si="1219"/>
        <v>0</v>
      </c>
      <c r="L5176" s="72">
        <f>Agua!X5178</f>
        <v>0</v>
      </c>
      <c r="M5176" s="72">
        <f t="shared" si="1220"/>
        <v>0</v>
      </c>
      <c r="N5176" s="72">
        <f t="shared" si="1221"/>
        <v>0</v>
      </c>
      <c r="O5176" s="41">
        <f>'Gas y Electricidad'!F5179</f>
        <v>0</v>
      </c>
      <c r="P5176" s="49">
        <f t="shared" si="1222"/>
        <v>0</v>
      </c>
      <c r="Q5176" s="41">
        <f>'Gas y Electricidad'!J5179</f>
        <v>0</v>
      </c>
      <c r="R5176" s="49">
        <f t="shared" si="1223"/>
        <v>0</v>
      </c>
      <c r="S5176" s="41">
        <f>'Gas y Electricidad'!M5179</f>
        <v>0</v>
      </c>
      <c r="T5176" s="42" t="e">
        <f t="shared" si="1224"/>
        <v>#DIV/0!</v>
      </c>
      <c r="U5176" s="35">
        <f>'Gas y Electricidad'!Q5179</f>
        <v>0</v>
      </c>
      <c r="V5176" s="52">
        <f t="shared" si="1225"/>
        <v>0</v>
      </c>
      <c r="W5176" s="63"/>
      <c r="X5176" s="63"/>
      <c r="Y5176" s="63"/>
      <c r="Z5176" s="57">
        <f t="shared" si="1226"/>
        <v>0</v>
      </c>
      <c r="AA5176" s="59">
        <f t="shared" si="1227"/>
        <v>0</v>
      </c>
      <c r="AB5176" s="58">
        <f t="shared" si="1228"/>
        <v>0</v>
      </c>
      <c r="AC5176" s="61">
        <f t="shared" si="1229"/>
        <v>0</v>
      </c>
      <c r="AD5176" s="61">
        <f t="shared" si="1230"/>
        <v>0</v>
      </c>
    </row>
    <row r="5177" spans="1:30" x14ac:dyDescent="0.3">
      <c r="A5177" s="39" t="str">
        <f>IF(Agua!A5179&gt;0,Agua!A5179,"-")</f>
        <v>-</v>
      </c>
      <c r="B5177" s="40">
        <f>Agua!C5179</f>
        <v>0</v>
      </c>
      <c r="C5177" s="72">
        <f>Agua!J5179</f>
        <v>0</v>
      </c>
      <c r="D5177" s="72">
        <f>Agua!M5179</f>
        <v>0</v>
      </c>
      <c r="E5177" s="72">
        <f t="shared" si="1216"/>
        <v>0</v>
      </c>
      <c r="F5177" s="72">
        <f>Agua!P5179</f>
        <v>0</v>
      </c>
      <c r="G5177" s="72">
        <f t="shared" si="1217"/>
        <v>0</v>
      </c>
      <c r="H5177" s="72">
        <f>Agua!S5179</f>
        <v>0</v>
      </c>
      <c r="I5177" s="72">
        <f t="shared" si="1218"/>
        <v>0</v>
      </c>
      <c r="J5177" s="72">
        <f>Agua!V5179</f>
        <v>0</v>
      </c>
      <c r="K5177" s="72">
        <f t="shared" si="1219"/>
        <v>0</v>
      </c>
      <c r="L5177" s="72">
        <f>Agua!X5179</f>
        <v>0</v>
      </c>
      <c r="M5177" s="72">
        <f t="shared" si="1220"/>
        <v>0</v>
      </c>
      <c r="N5177" s="72">
        <f t="shared" si="1221"/>
        <v>0</v>
      </c>
      <c r="O5177" s="41">
        <f>'Gas y Electricidad'!F5180</f>
        <v>0</v>
      </c>
      <c r="P5177" s="49">
        <f t="shared" si="1222"/>
        <v>0</v>
      </c>
      <c r="Q5177" s="41">
        <f>'Gas y Electricidad'!J5180</f>
        <v>0</v>
      </c>
      <c r="R5177" s="49">
        <f t="shared" si="1223"/>
        <v>0</v>
      </c>
      <c r="S5177" s="41">
        <f>'Gas y Electricidad'!M5180</f>
        <v>0</v>
      </c>
      <c r="T5177" s="42" t="e">
        <f t="shared" si="1224"/>
        <v>#DIV/0!</v>
      </c>
      <c r="U5177" s="35">
        <f>'Gas y Electricidad'!Q5180</f>
        <v>0</v>
      </c>
      <c r="V5177" s="52">
        <f t="shared" si="1225"/>
        <v>0</v>
      </c>
      <c r="W5177" s="63"/>
      <c r="X5177" s="63"/>
      <c r="Y5177" s="63"/>
      <c r="Z5177" s="57">
        <f t="shared" si="1226"/>
        <v>0</v>
      </c>
      <c r="AA5177" s="59">
        <f t="shared" si="1227"/>
        <v>0</v>
      </c>
      <c r="AB5177" s="58">
        <f t="shared" si="1228"/>
        <v>0</v>
      </c>
      <c r="AC5177" s="61">
        <f t="shared" si="1229"/>
        <v>0</v>
      </c>
      <c r="AD5177" s="61">
        <f t="shared" si="1230"/>
        <v>0</v>
      </c>
    </row>
    <row r="5178" spans="1:30" x14ac:dyDescent="0.3">
      <c r="A5178" s="39" t="str">
        <f>IF(Agua!A5180&gt;0,Agua!A5180,"-")</f>
        <v>-</v>
      </c>
      <c r="B5178" s="40">
        <f>Agua!C5180</f>
        <v>0</v>
      </c>
      <c r="C5178" s="72">
        <f>Agua!J5180</f>
        <v>0</v>
      </c>
      <c r="D5178" s="72">
        <f>Agua!M5180</f>
        <v>0</v>
      </c>
      <c r="E5178" s="72">
        <f t="shared" si="1216"/>
        <v>0</v>
      </c>
      <c r="F5178" s="72">
        <f>Agua!P5180</f>
        <v>0</v>
      </c>
      <c r="G5178" s="72">
        <f t="shared" si="1217"/>
        <v>0</v>
      </c>
      <c r="H5178" s="72">
        <f>Agua!S5180</f>
        <v>0</v>
      </c>
      <c r="I5178" s="72">
        <f t="shared" si="1218"/>
        <v>0</v>
      </c>
      <c r="J5178" s="72">
        <f>Agua!V5180</f>
        <v>0</v>
      </c>
      <c r="K5178" s="72">
        <f t="shared" si="1219"/>
        <v>0</v>
      </c>
      <c r="L5178" s="72">
        <f>Agua!X5180</f>
        <v>0</v>
      </c>
      <c r="M5178" s="72">
        <f t="shared" si="1220"/>
        <v>0</v>
      </c>
      <c r="N5178" s="72">
        <f t="shared" si="1221"/>
        <v>0</v>
      </c>
      <c r="O5178" s="41">
        <f>'Gas y Electricidad'!F5181</f>
        <v>0</v>
      </c>
      <c r="P5178" s="49">
        <f t="shared" si="1222"/>
        <v>0</v>
      </c>
      <c r="Q5178" s="41">
        <f>'Gas y Electricidad'!J5181</f>
        <v>0</v>
      </c>
      <c r="R5178" s="49">
        <f t="shared" si="1223"/>
        <v>0</v>
      </c>
      <c r="S5178" s="41">
        <f>'Gas y Electricidad'!M5181</f>
        <v>0</v>
      </c>
      <c r="T5178" s="42" t="e">
        <f t="shared" si="1224"/>
        <v>#DIV/0!</v>
      </c>
      <c r="U5178" s="35">
        <f>'Gas y Electricidad'!Q5181</f>
        <v>0</v>
      </c>
      <c r="V5178" s="52">
        <f t="shared" si="1225"/>
        <v>0</v>
      </c>
      <c r="W5178" s="63"/>
      <c r="X5178" s="63"/>
      <c r="Y5178" s="63"/>
      <c r="Z5178" s="57">
        <f t="shared" si="1226"/>
        <v>0</v>
      </c>
      <c r="AA5178" s="59">
        <f t="shared" si="1227"/>
        <v>0</v>
      </c>
      <c r="AB5178" s="58">
        <f t="shared" si="1228"/>
        <v>0</v>
      </c>
      <c r="AC5178" s="61">
        <f t="shared" si="1229"/>
        <v>0</v>
      </c>
      <c r="AD5178" s="61">
        <f t="shared" si="1230"/>
        <v>0</v>
      </c>
    </row>
    <row r="5179" spans="1:30" x14ac:dyDescent="0.3">
      <c r="A5179" s="39" t="str">
        <f>IF(Agua!A5181&gt;0,Agua!A5181,"-")</f>
        <v>-</v>
      </c>
      <c r="B5179" s="40">
        <f>Agua!C5181</f>
        <v>0</v>
      </c>
      <c r="C5179" s="72">
        <f>Agua!J5181</f>
        <v>0</v>
      </c>
      <c r="D5179" s="72">
        <f>Agua!M5181</f>
        <v>0</v>
      </c>
      <c r="E5179" s="72">
        <f t="shared" si="1216"/>
        <v>0</v>
      </c>
      <c r="F5179" s="72">
        <f>Agua!P5181</f>
        <v>0</v>
      </c>
      <c r="G5179" s="72">
        <f t="shared" si="1217"/>
        <v>0</v>
      </c>
      <c r="H5179" s="72">
        <f>Agua!S5181</f>
        <v>0</v>
      </c>
      <c r="I5179" s="72">
        <f t="shared" si="1218"/>
        <v>0</v>
      </c>
      <c r="J5179" s="72">
        <f>Agua!V5181</f>
        <v>0</v>
      </c>
      <c r="K5179" s="72">
        <f t="shared" si="1219"/>
        <v>0</v>
      </c>
      <c r="L5179" s="72">
        <f>Agua!X5181</f>
        <v>0</v>
      </c>
      <c r="M5179" s="72">
        <f t="shared" si="1220"/>
        <v>0</v>
      </c>
      <c r="N5179" s="72">
        <f t="shared" si="1221"/>
        <v>0</v>
      </c>
      <c r="O5179" s="41">
        <f>'Gas y Electricidad'!F5182</f>
        <v>0</v>
      </c>
      <c r="P5179" s="49">
        <f t="shared" si="1222"/>
        <v>0</v>
      </c>
      <c r="Q5179" s="41">
        <f>'Gas y Electricidad'!J5182</f>
        <v>0</v>
      </c>
      <c r="R5179" s="49">
        <f t="shared" si="1223"/>
        <v>0</v>
      </c>
      <c r="S5179" s="41">
        <f>'Gas y Electricidad'!M5182</f>
        <v>0</v>
      </c>
      <c r="T5179" s="42" t="e">
        <f t="shared" si="1224"/>
        <v>#DIV/0!</v>
      </c>
      <c r="U5179" s="35">
        <f>'Gas y Electricidad'!Q5182</f>
        <v>0</v>
      </c>
      <c r="V5179" s="52">
        <f t="shared" si="1225"/>
        <v>0</v>
      </c>
      <c r="W5179" s="63"/>
      <c r="X5179" s="63"/>
      <c r="Y5179" s="63"/>
      <c r="Z5179" s="57">
        <f t="shared" si="1226"/>
        <v>0</v>
      </c>
      <c r="AA5179" s="59">
        <f t="shared" si="1227"/>
        <v>0</v>
      </c>
      <c r="AB5179" s="58">
        <f t="shared" si="1228"/>
        <v>0</v>
      </c>
      <c r="AC5179" s="61">
        <f t="shared" si="1229"/>
        <v>0</v>
      </c>
      <c r="AD5179" s="61">
        <f t="shared" si="1230"/>
        <v>0</v>
      </c>
    </row>
    <row r="5180" spans="1:30" x14ac:dyDescent="0.3">
      <c r="A5180" s="39" t="str">
        <f>IF(Agua!A5182&gt;0,Agua!A5182,"-")</f>
        <v>-</v>
      </c>
      <c r="B5180" s="40">
        <f>Agua!C5182</f>
        <v>0</v>
      </c>
      <c r="C5180" s="72">
        <f>Agua!J5182</f>
        <v>0</v>
      </c>
      <c r="D5180" s="72">
        <f>Agua!M5182</f>
        <v>0</v>
      </c>
      <c r="E5180" s="72">
        <f t="shared" si="1216"/>
        <v>0</v>
      </c>
      <c r="F5180" s="72">
        <f>Agua!P5182</f>
        <v>0</v>
      </c>
      <c r="G5180" s="72">
        <f t="shared" si="1217"/>
        <v>0</v>
      </c>
      <c r="H5180" s="72">
        <f>Agua!S5182</f>
        <v>0</v>
      </c>
      <c r="I5180" s="72">
        <f t="shared" si="1218"/>
        <v>0</v>
      </c>
      <c r="J5180" s="72">
        <f>Agua!V5182</f>
        <v>0</v>
      </c>
      <c r="K5180" s="72">
        <f t="shared" si="1219"/>
        <v>0</v>
      </c>
      <c r="L5180" s="72">
        <f>Agua!X5182</f>
        <v>0</v>
      </c>
      <c r="M5180" s="72">
        <f t="shared" si="1220"/>
        <v>0</v>
      </c>
      <c r="N5180" s="72">
        <f t="shared" si="1221"/>
        <v>0</v>
      </c>
      <c r="O5180" s="41">
        <f>'Gas y Electricidad'!F5183</f>
        <v>0</v>
      </c>
      <c r="P5180" s="49">
        <f t="shared" si="1222"/>
        <v>0</v>
      </c>
      <c r="Q5180" s="41">
        <f>'Gas y Electricidad'!J5183</f>
        <v>0</v>
      </c>
      <c r="R5180" s="49">
        <f t="shared" si="1223"/>
        <v>0</v>
      </c>
      <c r="S5180" s="41">
        <f>'Gas y Electricidad'!M5183</f>
        <v>0</v>
      </c>
      <c r="T5180" s="42" t="e">
        <f t="shared" si="1224"/>
        <v>#DIV/0!</v>
      </c>
      <c r="U5180" s="35">
        <f>'Gas y Electricidad'!Q5183</f>
        <v>0</v>
      </c>
      <c r="V5180" s="52">
        <f t="shared" si="1225"/>
        <v>0</v>
      </c>
      <c r="W5180" s="63"/>
      <c r="X5180" s="63"/>
      <c r="Y5180" s="63"/>
      <c r="Z5180" s="57">
        <f t="shared" si="1226"/>
        <v>0</v>
      </c>
      <c r="AA5180" s="59">
        <f t="shared" si="1227"/>
        <v>0</v>
      </c>
      <c r="AB5180" s="58">
        <f t="shared" si="1228"/>
        <v>0</v>
      </c>
      <c r="AC5180" s="61">
        <f t="shared" si="1229"/>
        <v>0</v>
      </c>
      <c r="AD5180" s="61">
        <f t="shared" si="1230"/>
        <v>0</v>
      </c>
    </row>
    <row r="5181" spans="1:30" x14ac:dyDescent="0.3">
      <c r="A5181" s="39" t="str">
        <f>IF(Agua!A5183&gt;0,Agua!A5183,"-")</f>
        <v>-</v>
      </c>
      <c r="B5181" s="40">
        <f>Agua!C5183</f>
        <v>0</v>
      </c>
      <c r="C5181" s="72">
        <f>Agua!J5183</f>
        <v>0</v>
      </c>
      <c r="D5181" s="72">
        <f>Agua!M5183</f>
        <v>0</v>
      </c>
      <c r="E5181" s="72">
        <f t="shared" si="1216"/>
        <v>0</v>
      </c>
      <c r="F5181" s="72">
        <f>Agua!P5183</f>
        <v>0</v>
      </c>
      <c r="G5181" s="72">
        <f t="shared" si="1217"/>
        <v>0</v>
      </c>
      <c r="H5181" s="72">
        <f>Agua!S5183</f>
        <v>0</v>
      </c>
      <c r="I5181" s="72">
        <f t="shared" si="1218"/>
        <v>0</v>
      </c>
      <c r="J5181" s="72">
        <f>Agua!V5183</f>
        <v>0</v>
      </c>
      <c r="K5181" s="72">
        <f t="shared" si="1219"/>
        <v>0</v>
      </c>
      <c r="L5181" s="72">
        <f>Agua!X5183</f>
        <v>0</v>
      </c>
      <c r="M5181" s="72">
        <f t="shared" si="1220"/>
        <v>0</v>
      </c>
      <c r="N5181" s="72">
        <f t="shared" si="1221"/>
        <v>0</v>
      </c>
      <c r="O5181" s="41">
        <f>'Gas y Electricidad'!F5184</f>
        <v>0</v>
      </c>
      <c r="P5181" s="49">
        <f t="shared" si="1222"/>
        <v>0</v>
      </c>
      <c r="Q5181" s="41">
        <f>'Gas y Electricidad'!J5184</f>
        <v>0</v>
      </c>
      <c r="R5181" s="49">
        <f t="shared" si="1223"/>
        <v>0</v>
      </c>
      <c r="S5181" s="41">
        <f>'Gas y Electricidad'!M5184</f>
        <v>0</v>
      </c>
      <c r="T5181" s="42" t="e">
        <f t="shared" si="1224"/>
        <v>#DIV/0!</v>
      </c>
      <c r="U5181" s="35">
        <f>'Gas y Electricidad'!Q5184</f>
        <v>0</v>
      </c>
      <c r="V5181" s="52">
        <f t="shared" si="1225"/>
        <v>0</v>
      </c>
      <c r="W5181" s="63"/>
      <c r="X5181" s="63"/>
      <c r="Y5181" s="63"/>
      <c r="Z5181" s="57">
        <f t="shared" si="1226"/>
        <v>0</v>
      </c>
      <c r="AA5181" s="59">
        <f t="shared" si="1227"/>
        <v>0</v>
      </c>
      <c r="AB5181" s="58">
        <f t="shared" si="1228"/>
        <v>0</v>
      </c>
      <c r="AC5181" s="61">
        <f t="shared" si="1229"/>
        <v>0</v>
      </c>
      <c r="AD5181" s="61">
        <f t="shared" si="1230"/>
        <v>0</v>
      </c>
    </row>
    <row r="5182" spans="1:30" x14ac:dyDescent="0.3">
      <c r="A5182" s="39" t="str">
        <f>IF(Agua!A5184&gt;0,Agua!A5184,"-")</f>
        <v>-</v>
      </c>
      <c r="B5182" s="40">
        <f>Agua!C5184</f>
        <v>0</v>
      </c>
      <c r="C5182" s="72">
        <f>Agua!J5184</f>
        <v>0</v>
      </c>
      <c r="D5182" s="72">
        <f>Agua!M5184</f>
        <v>0</v>
      </c>
      <c r="E5182" s="72">
        <f t="shared" si="1216"/>
        <v>0</v>
      </c>
      <c r="F5182" s="72">
        <f>Agua!P5184</f>
        <v>0</v>
      </c>
      <c r="G5182" s="72">
        <f t="shared" si="1217"/>
        <v>0</v>
      </c>
      <c r="H5182" s="72">
        <f>Agua!S5184</f>
        <v>0</v>
      </c>
      <c r="I5182" s="72">
        <f t="shared" si="1218"/>
        <v>0</v>
      </c>
      <c r="J5182" s="72">
        <f>Agua!V5184</f>
        <v>0</v>
      </c>
      <c r="K5182" s="72">
        <f t="shared" si="1219"/>
        <v>0</v>
      </c>
      <c r="L5182" s="72">
        <f>Agua!X5184</f>
        <v>0</v>
      </c>
      <c r="M5182" s="72">
        <f t="shared" si="1220"/>
        <v>0</v>
      </c>
      <c r="N5182" s="72">
        <f t="shared" si="1221"/>
        <v>0</v>
      </c>
      <c r="O5182" s="41">
        <f>'Gas y Electricidad'!F5185</f>
        <v>0</v>
      </c>
      <c r="P5182" s="49">
        <f t="shared" si="1222"/>
        <v>0</v>
      </c>
      <c r="Q5182" s="41">
        <f>'Gas y Electricidad'!J5185</f>
        <v>0</v>
      </c>
      <c r="R5182" s="49">
        <f t="shared" si="1223"/>
        <v>0</v>
      </c>
      <c r="S5182" s="41">
        <f>'Gas y Electricidad'!M5185</f>
        <v>0</v>
      </c>
      <c r="T5182" s="42" t="e">
        <f t="shared" si="1224"/>
        <v>#DIV/0!</v>
      </c>
      <c r="U5182" s="35">
        <f>'Gas y Electricidad'!Q5185</f>
        <v>0</v>
      </c>
      <c r="V5182" s="52">
        <f t="shared" si="1225"/>
        <v>0</v>
      </c>
      <c r="W5182" s="63"/>
      <c r="X5182" s="63"/>
      <c r="Y5182" s="63"/>
      <c r="Z5182" s="57">
        <f t="shared" si="1226"/>
        <v>0</v>
      </c>
      <c r="AA5182" s="59">
        <f t="shared" si="1227"/>
        <v>0</v>
      </c>
      <c r="AB5182" s="58">
        <f t="shared" si="1228"/>
        <v>0</v>
      </c>
      <c r="AC5182" s="61">
        <f t="shared" si="1229"/>
        <v>0</v>
      </c>
      <c r="AD5182" s="61">
        <f t="shared" si="1230"/>
        <v>0</v>
      </c>
    </row>
    <row r="5183" spans="1:30" x14ac:dyDescent="0.3">
      <c r="A5183" s="39" t="str">
        <f>IF(Agua!A5185&gt;0,Agua!A5185,"-")</f>
        <v>-</v>
      </c>
      <c r="B5183" s="40">
        <f>Agua!C5185</f>
        <v>0</v>
      </c>
      <c r="C5183" s="72">
        <f>Agua!J5185</f>
        <v>0</v>
      </c>
      <c r="D5183" s="72">
        <f>Agua!M5185</f>
        <v>0</v>
      </c>
      <c r="E5183" s="72">
        <f t="shared" si="1216"/>
        <v>0</v>
      </c>
      <c r="F5183" s="72">
        <f>Agua!P5185</f>
        <v>0</v>
      </c>
      <c r="G5183" s="72">
        <f t="shared" si="1217"/>
        <v>0</v>
      </c>
      <c r="H5183" s="72">
        <f>Agua!S5185</f>
        <v>0</v>
      </c>
      <c r="I5183" s="72">
        <f t="shared" si="1218"/>
        <v>0</v>
      </c>
      <c r="J5183" s="72">
        <f>Agua!V5185</f>
        <v>0</v>
      </c>
      <c r="K5183" s="72">
        <f t="shared" si="1219"/>
        <v>0</v>
      </c>
      <c r="L5183" s="72">
        <f>Agua!X5185</f>
        <v>0</v>
      </c>
      <c r="M5183" s="72">
        <f t="shared" si="1220"/>
        <v>0</v>
      </c>
      <c r="N5183" s="72">
        <f t="shared" si="1221"/>
        <v>0</v>
      </c>
      <c r="O5183" s="41">
        <f>'Gas y Electricidad'!F5186</f>
        <v>0</v>
      </c>
      <c r="P5183" s="49">
        <f t="shared" si="1222"/>
        <v>0</v>
      </c>
      <c r="Q5183" s="41">
        <f>'Gas y Electricidad'!J5186</f>
        <v>0</v>
      </c>
      <c r="R5183" s="49">
        <f t="shared" si="1223"/>
        <v>0</v>
      </c>
      <c r="S5183" s="41">
        <f>'Gas y Electricidad'!M5186</f>
        <v>0</v>
      </c>
      <c r="T5183" s="42" t="e">
        <f t="shared" si="1224"/>
        <v>#DIV/0!</v>
      </c>
      <c r="U5183" s="35">
        <f>'Gas y Electricidad'!Q5186</f>
        <v>0</v>
      </c>
      <c r="V5183" s="52">
        <f t="shared" si="1225"/>
        <v>0</v>
      </c>
      <c r="W5183" s="63"/>
      <c r="X5183" s="63"/>
      <c r="Y5183" s="63"/>
      <c r="Z5183" s="57">
        <f t="shared" si="1226"/>
        <v>0</v>
      </c>
      <c r="AA5183" s="59">
        <f t="shared" si="1227"/>
        <v>0</v>
      </c>
      <c r="AB5183" s="58">
        <f t="shared" si="1228"/>
        <v>0</v>
      </c>
      <c r="AC5183" s="61">
        <f t="shared" si="1229"/>
        <v>0</v>
      </c>
      <c r="AD5183" s="61">
        <f t="shared" si="1230"/>
        <v>0</v>
      </c>
    </row>
    <row r="5184" spans="1:30" x14ac:dyDescent="0.3">
      <c r="A5184" s="39" t="str">
        <f>IF(Agua!A5186&gt;0,Agua!A5186,"-")</f>
        <v>-</v>
      </c>
      <c r="B5184" s="40">
        <f>Agua!C5186</f>
        <v>0</v>
      </c>
      <c r="C5184" s="72">
        <f>Agua!J5186</f>
        <v>0</v>
      </c>
      <c r="D5184" s="72">
        <f>Agua!M5186</f>
        <v>0</v>
      </c>
      <c r="E5184" s="72">
        <f t="shared" si="1216"/>
        <v>0</v>
      </c>
      <c r="F5184" s="72">
        <f>Agua!P5186</f>
        <v>0</v>
      </c>
      <c r="G5184" s="72">
        <f t="shared" si="1217"/>
        <v>0</v>
      </c>
      <c r="H5184" s="72">
        <f>Agua!S5186</f>
        <v>0</v>
      </c>
      <c r="I5184" s="72">
        <f t="shared" si="1218"/>
        <v>0</v>
      </c>
      <c r="J5184" s="72">
        <f>Agua!V5186</f>
        <v>0</v>
      </c>
      <c r="K5184" s="72">
        <f t="shared" si="1219"/>
        <v>0</v>
      </c>
      <c r="L5184" s="72">
        <f>Agua!X5186</f>
        <v>0</v>
      </c>
      <c r="M5184" s="72">
        <f t="shared" si="1220"/>
        <v>0</v>
      </c>
      <c r="N5184" s="72">
        <f t="shared" si="1221"/>
        <v>0</v>
      </c>
      <c r="O5184" s="41">
        <f>'Gas y Electricidad'!F5187</f>
        <v>0</v>
      </c>
      <c r="P5184" s="49">
        <f t="shared" si="1222"/>
        <v>0</v>
      </c>
      <c r="Q5184" s="41">
        <f>'Gas y Electricidad'!J5187</f>
        <v>0</v>
      </c>
      <c r="R5184" s="49">
        <f t="shared" si="1223"/>
        <v>0</v>
      </c>
      <c r="S5184" s="41">
        <f>'Gas y Electricidad'!M5187</f>
        <v>0</v>
      </c>
      <c r="T5184" s="42" t="e">
        <f t="shared" si="1224"/>
        <v>#DIV/0!</v>
      </c>
      <c r="U5184" s="35">
        <f>'Gas y Electricidad'!Q5187</f>
        <v>0</v>
      </c>
      <c r="V5184" s="52">
        <f t="shared" si="1225"/>
        <v>0</v>
      </c>
      <c r="W5184" s="63"/>
      <c r="X5184" s="63"/>
      <c r="Y5184" s="63"/>
      <c r="Z5184" s="57">
        <f t="shared" si="1226"/>
        <v>0</v>
      </c>
      <c r="AA5184" s="59">
        <f t="shared" si="1227"/>
        <v>0</v>
      </c>
      <c r="AB5184" s="58">
        <f t="shared" si="1228"/>
        <v>0</v>
      </c>
      <c r="AC5184" s="61">
        <f t="shared" si="1229"/>
        <v>0</v>
      </c>
      <c r="AD5184" s="61">
        <f t="shared" si="1230"/>
        <v>0</v>
      </c>
    </row>
    <row r="5185" spans="1:30" x14ac:dyDescent="0.3">
      <c r="A5185" s="39" t="str">
        <f>IF(Agua!A5187&gt;0,Agua!A5187,"-")</f>
        <v>-</v>
      </c>
      <c r="B5185" s="40">
        <f>Agua!C5187</f>
        <v>0</v>
      </c>
      <c r="C5185" s="72">
        <f>Agua!J5187</f>
        <v>0</v>
      </c>
      <c r="D5185" s="72">
        <f>Agua!M5187</f>
        <v>0</v>
      </c>
      <c r="E5185" s="72">
        <f t="shared" si="1216"/>
        <v>0</v>
      </c>
      <c r="F5185" s="72">
        <f>Agua!P5187</f>
        <v>0</v>
      </c>
      <c r="G5185" s="72">
        <f t="shared" si="1217"/>
        <v>0</v>
      </c>
      <c r="H5185" s="72">
        <f>Agua!S5187</f>
        <v>0</v>
      </c>
      <c r="I5185" s="72">
        <f t="shared" si="1218"/>
        <v>0</v>
      </c>
      <c r="J5185" s="72">
        <f>Agua!V5187</f>
        <v>0</v>
      </c>
      <c r="K5185" s="72">
        <f t="shared" si="1219"/>
        <v>0</v>
      </c>
      <c r="L5185" s="72">
        <f>Agua!X5187</f>
        <v>0</v>
      </c>
      <c r="M5185" s="72">
        <f t="shared" si="1220"/>
        <v>0</v>
      </c>
      <c r="N5185" s="72">
        <f t="shared" si="1221"/>
        <v>0</v>
      </c>
      <c r="O5185" s="41">
        <f>'Gas y Electricidad'!F5188</f>
        <v>0</v>
      </c>
      <c r="P5185" s="49">
        <f t="shared" si="1222"/>
        <v>0</v>
      </c>
      <c r="Q5185" s="41">
        <f>'Gas y Electricidad'!J5188</f>
        <v>0</v>
      </c>
      <c r="R5185" s="49">
        <f t="shared" si="1223"/>
        <v>0</v>
      </c>
      <c r="S5185" s="41">
        <f>'Gas y Electricidad'!M5188</f>
        <v>0</v>
      </c>
      <c r="T5185" s="42" t="e">
        <f t="shared" si="1224"/>
        <v>#DIV/0!</v>
      </c>
      <c r="U5185" s="35">
        <f>'Gas y Electricidad'!Q5188</f>
        <v>0</v>
      </c>
      <c r="V5185" s="52">
        <f t="shared" si="1225"/>
        <v>0</v>
      </c>
      <c r="W5185" s="63"/>
      <c r="X5185" s="63"/>
      <c r="Y5185" s="63"/>
      <c r="Z5185" s="57">
        <f t="shared" si="1226"/>
        <v>0</v>
      </c>
      <c r="AA5185" s="59">
        <f t="shared" si="1227"/>
        <v>0</v>
      </c>
      <c r="AB5185" s="58">
        <f t="shared" si="1228"/>
        <v>0</v>
      </c>
      <c r="AC5185" s="61">
        <f t="shared" si="1229"/>
        <v>0</v>
      </c>
      <c r="AD5185" s="61">
        <f t="shared" si="1230"/>
        <v>0</v>
      </c>
    </row>
    <row r="5186" spans="1:30" x14ac:dyDescent="0.3">
      <c r="A5186" s="39" t="str">
        <f>IF(Agua!A5188&gt;0,Agua!A5188,"-")</f>
        <v>-</v>
      </c>
      <c r="B5186" s="40">
        <f>Agua!C5188</f>
        <v>0</v>
      </c>
      <c r="C5186" s="72">
        <f>Agua!J5188</f>
        <v>0</v>
      </c>
      <c r="D5186" s="72">
        <f>Agua!M5188</f>
        <v>0</v>
      </c>
      <c r="E5186" s="72">
        <f t="shared" si="1216"/>
        <v>0</v>
      </c>
      <c r="F5186" s="72">
        <f>Agua!P5188</f>
        <v>0</v>
      </c>
      <c r="G5186" s="72">
        <f t="shared" si="1217"/>
        <v>0</v>
      </c>
      <c r="H5186" s="72">
        <f>Agua!S5188</f>
        <v>0</v>
      </c>
      <c r="I5186" s="72">
        <f t="shared" si="1218"/>
        <v>0</v>
      </c>
      <c r="J5186" s="72">
        <f>Agua!V5188</f>
        <v>0</v>
      </c>
      <c r="K5186" s="72">
        <f t="shared" si="1219"/>
        <v>0</v>
      </c>
      <c r="L5186" s="72">
        <f>Agua!X5188</f>
        <v>0</v>
      </c>
      <c r="M5186" s="72">
        <f t="shared" si="1220"/>
        <v>0</v>
      </c>
      <c r="N5186" s="72">
        <f t="shared" si="1221"/>
        <v>0</v>
      </c>
      <c r="O5186" s="41">
        <f>'Gas y Electricidad'!F5189</f>
        <v>0</v>
      </c>
      <c r="P5186" s="49">
        <f t="shared" si="1222"/>
        <v>0</v>
      </c>
      <c r="Q5186" s="41">
        <f>'Gas y Electricidad'!J5189</f>
        <v>0</v>
      </c>
      <c r="R5186" s="49">
        <f t="shared" si="1223"/>
        <v>0</v>
      </c>
      <c r="S5186" s="41">
        <f>'Gas y Electricidad'!M5189</f>
        <v>0</v>
      </c>
      <c r="T5186" s="42" t="e">
        <f t="shared" si="1224"/>
        <v>#DIV/0!</v>
      </c>
      <c r="U5186" s="35">
        <f>'Gas y Electricidad'!Q5189</f>
        <v>0</v>
      </c>
      <c r="V5186" s="52">
        <f t="shared" si="1225"/>
        <v>0</v>
      </c>
      <c r="W5186" s="63"/>
      <c r="X5186" s="63"/>
      <c r="Y5186" s="63"/>
      <c r="Z5186" s="57">
        <f t="shared" si="1226"/>
        <v>0</v>
      </c>
      <c r="AA5186" s="59">
        <f t="shared" si="1227"/>
        <v>0</v>
      </c>
      <c r="AB5186" s="58">
        <f t="shared" si="1228"/>
        <v>0</v>
      </c>
      <c r="AC5186" s="61">
        <f t="shared" si="1229"/>
        <v>0</v>
      </c>
      <c r="AD5186" s="61">
        <f t="shared" si="1230"/>
        <v>0</v>
      </c>
    </row>
    <row r="5187" spans="1:30" x14ac:dyDescent="0.3">
      <c r="A5187" s="39" t="str">
        <f>IF(Agua!A5189&gt;0,Agua!A5189,"-")</f>
        <v>-</v>
      </c>
      <c r="B5187" s="40">
        <f>Agua!C5189</f>
        <v>0</v>
      </c>
      <c r="C5187" s="72">
        <f>Agua!J5189</f>
        <v>0</v>
      </c>
      <c r="D5187" s="72">
        <f>Agua!M5189</f>
        <v>0</v>
      </c>
      <c r="E5187" s="72">
        <f t="shared" si="1216"/>
        <v>0</v>
      </c>
      <c r="F5187" s="72">
        <f>Agua!P5189</f>
        <v>0</v>
      </c>
      <c r="G5187" s="72">
        <f t="shared" si="1217"/>
        <v>0</v>
      </c>
      <c r="H5187" s="72">
        <f>Agua!S5189</f>
        <v>0</v>
      </c>
      <c r="I5187" s="72">
        <f t="shared" si="1218"/>
        <v>0</v>
      </c>
      <c r="J5187" s="72">
        <f>Agua!V5189</f>
        <v>0</v>
      </c>
      <c r="K5187" s="72">
        <f t="shared" si="1219"/>
        <v>0</v>
      </c>
      <c r="L5187" s="72">
        <f>Agua!X5189</f>
        <v>0</v>
      </c>
      <c r="M5187" s="72">
        <f t="shared" si="1220"/>
        <v>0</v>
      </c>
      <c r="N5187" s="72">
        <f t="shared" si="1221"/>
        <v>0</v>
      </c>
      <c r="O5187" s="41">
        <f>'Gas y Electricidad'!F5190</f>
        <v>0</v>
      </c>
      <c r="P5187" s="49">
        <f t="shared" si="1222"/>
        <v>0</v>
      </c>
      <c r="Q5187" s="41">
        <f>'Gas y Electricidad'!J5190</f>
        <v>0</v>
      </c>
      <c r="R5187" s="49">
        <f t="shared" si="1223"/>
        <v>0</v>
      </c>
      <c r="S5187" s="41">
        <f>'Gas y Electricidad'!M5190</f>
        <v>0</v>
      </c>
      <c r="T5187" s="42" t="e">
        <f t="shared" si="1224"/>
        <v>#DIV/0!</v>
      </c>
      <c r="U5187" s="35">
        <f>'Gas y Electricidad'!Q5190</f>
        <v>0</v>
      </c>
      <c r="V5187" s="52">
        <f t="shared" si="1225"/>
        <v>0</v>
      </c>
      <c r="W5187" s="63"/>
      <c r="X5187" s="63"/>
      <c r="Y5187" s="63"/>
      <c r="Z5187" s="57">
        <f t="shared" si="1226"/>
        <v>0</v>
      </c>
      <c r="AA5187" s="59">
        <f t="shared" si="1227"/>
        <v>0</v>
      </c>
      <c r="AB5187" s="58">
        <f t="shared" si="1228"/>
        <v>0</v>
      </c>
      <c r="AC5187" s="61">
        <f t="shared" si="1229"/>
        <v>0</v>
      </c>
      <c r="AD5187" s="61">
        <f t="shared" si="1230"/>
        <v>0</v>
      </c>
    </row>
    <row r="5188" spans="1:30" x14ac:dyDescent="0.3">
      <c r="A5188" s="39" t="str">
        <f>IF(Agua!A5190&gt;0,Agua!A5190,"-")</f>
        <v>-</v>
      </c>
      <c r="B5188" s="40">
        <f>Agua!C5190</f>
        <v>0</v>
      </c>
      <c r="C5188" s="72">
        <f>Agua!J5190</f>
        <v>0</v>
      </c>
      <c r="D5188" s="72">
        <f>Agua!M5190</f>
        <v>0</v>
      </c>
      <c r="E5188" s="72">
        <f t="shared" si="1216"/>
        <v>0</v>
      </c>
      <c r="F5188" s="72">
        <f>Agua!P5190</f>
        <v>0</v>
      </c>
      <c r="G5188" s="72">
        <f t="shared" si="1217"/>
        <v>0</v>
      </c>
      <c r="H5188" s="72">
        <f>Agua!S5190</f>
        <v>0</v>
      </c>
      <c r="I5188" s="72">
        <f t="shared" si="1218"/>
        <v>0</v>
      </c>
      <c r="J5188" s="72">
        <f>Agua!V5190</f>
        <v>0</v>
      </c>
      <c r="K5188" s="72">
        <f t="shared" si="1219"/>
        <v>0</v>
      </c>
      <c r="L5188" s="72">
        <f>Agua!X5190</f>
        <v>0</v>
      </c>
      <c r="M5188" s="72">
        <f t="shared" si="1220"/>
        <v>0</v>
      </c>
      <c r="N5188" s="72">
        <f t="shared" si="1221"/>
        <v>0</v>
      </c>
      <c r="O5188" s="41">
        <f>'Gas y Electricidad'!F5191</f>
        <v>0</v>
      </c>
      <c r="P5188" s="49">
        <f t="shared" si="1222"/>
        <v>0</v>
      </c>
      <c r="Q5188" s="41">
        <f>'Gas y Electricidad'!J5191</f>
        <v>0</v>
      </c>
      <c r="R5188" s="49">
        <f t="shared" si="1223"/>
        <v>0</v>
      </c>
      <c r="S5188" s="41">
        <f>'Gas y Electricidad'!M5191</f>
        <v>0</v>
      </c>
      <c r="T5188" s="42" t="e">
        <f t="shared" si="1224"/>
        <v>#DIV/0!</v>
      </c>
      <c r="U5188" s="35">
        <f>'Gas y Electricidad'!Q5191</f>
        <v>0</v>
      </c>
      <c r="V5188" s="52">
        <f t="shared" si="1225"/>
        <v>0</v>
      </c>
      <c r="W5188" s="63"/>
      <c r="X5188" s="63"/>
      <c r="Y5188" s="63"/>
      <c r="Z5188" s="57">
        <f t="shared" si="1226"/>
        <v>0</v>
      </c>
      <c r="AA5188" s="59">
        <f t="shared" si="1227"/>
        <v>0</v>
      </c>
      <c r="AB5188" s="58">
        <f t="shared" si="1228"/>
        <v>0</v>
      </c>
      <c r="AC5188" s="61">
        <f t="shared" si="1229"/>
        <v>0</v>
      </c>
      <c r="AD5188" s="61">
        <f t="shared" si="1230"/>
        <v>0</v>
      </c>
    </row>
    <row r="5189" spans="1:30" x14ac:dyDescent="0.3">
      <c r="A5189" s="39" t="str">
        <f>IF(Agua!A5191&gt;0,Agua!A5191,"-")</f>
        <v>-</v>
      </c>
      <c r="B5189" s="40">
        <f>Agua!C5191</f>
        <v>0</v>
      </c>
      <c r="C5189" s="72">
        <f>Agua!J5191</f>
        <v>0</v>
      </c>
      <c r="D5189" s="72">
        <f>Agua!M5191</f>
        <v>0</v>
      </c>
      <c r="E5189" s="72">
        <f t="shared" si="1216"/>
        <v>0</v>
      </c>
      <c r="F5189" s="72">
        <f>Agua!P5191</f>
        <v>0</v>
      </c>
      <c r="G5189" s="72">
        <f t="shared" si="1217"/>
        <v>0</v>
      </c>
      <c r="H5189" s="72">
        <f>Agua!S5191</f>
        <v>0</v>
      </c>
      <c r="I5189" s="72">
        <f t="shared" si="1218"/>
        <v>0</v>
      </c>
      <c r="J5189" s="72">
        <f>Agua!V5191</f>
        <v>0</v>
      </c>
      <c r="K5189" s="72">
        <f t="shared" si="1219"/>
        <v>0</v>
      </c>
      <c r="L5189" s="72">
        <f>Agua!X5191</f>
        <v>0</v>
      </c>
      <c r="M5189" s="72">
        <f t="shared" si="1220"/>
        <v>0</v>
      </c>
      <c r="N5189" s="72">
        <f t="shared" si="1221"/>
        <v>0</v>
      </c>
      <c r="O5189" s="41">
        <f>'Gas y Electricidad'!F5192</f>
        <v>0</v>
      </c>
      <c r="P5189" s="49">
        <f t="shared" si="1222"/>
        <v>0</v>
      </c>
      <c r="Q5189" s="41">
        <f>'Gas y Electricidad'!J5192</f>
        <v>0</v>
      </c>
      <c r="R5189" s="49">
        <f t="shared" si="1223"/>
        <v>0</v>
      </c>
      <c r="S5189" s="41">
        <f>'Gas y Electricidad'!M5192</f>
        <v>0</v>
      </c>
      <c r="T5189" s="42" t="e">
        <f t="shared" si="1224"/>
        <v>#DIV/0!</v>
      </c>
      <c r="U5189" s="35">
        <f>'Gas y Electricidad'!Q5192</f>
        <v>0</v>
      </c>
      <c r="V5189" s="52">
        <f t="shared" si="1225"/>
        <v>0</v>
      </c>
      <c r="W5189" s="63"/>
      <c r="X5189" s="63"/>
      <c r="Y5189" s="63"/>
      <c r="Z5189" s="57">
        <f t="shared" si="1226"/>
        <v>0</v>
      </c>
      <c r="AA5189" s="59">
        <f t="shared" si="1227"/>
        <v>0</v>
      </c>
      <c r="AB5189" s="58">
        <f t="shared" si="1228"/>
        <v>0</v>
      </c>
      <c r="AC5189" s="61">
        <f t="shared" si="1229"/>
        <v>0</v>
      </c>
      <c r="AD5189" s="61">
        <f t="shared" si="1230"/>
        <v>0</v>
      </c>
    </row>
    <row r="5190" spans="1:30" x14ac:dyDescent="0.3">
      <c r="A5190" s="39" t="str">
        <f>IF(Agua!A5192&gt;0,Agua!A5192,"-")</f>
        <v>-</v>
      </c>
      <c r="B5190" s="40">
        <f>Agua!C5192</f>
        <v>0</v>
      </c>
      <c r="C5190" s="72">
        <f>Agua!J5192</f>
        <v>0</v>
      </c>
      <c r="D5190" s="72">
        <f>Agua!M5192</f>
        <v>0</v>
      </c>
      <c r="E5190" s="72">
        <f t="shared" si="1216"/>
        <v>0</v>
      </c>
      <c r="F5190" s="72">
        <f>Agua!P5192</f>
        <v>0</v>
      </c>
      <c r="G5190" s="72">
        <f t="shared" si="1217"/>
        <v>0</v>
      </c>
      <c r="H5190" s="72">
        <f>Agua!S5192</f>
        <v>0</v>
      </c>
      <c r="I5190" s="72">
        <f t="shared" si="1218"/>
        <v>0</v>
      </c>
      <c r="J5190" s="72">
        <f>Agua!V5192</f>
        <v>0</v>
      </c>
      <c r="K5190" s="72">
        <f t="shared" si="1219"/>
        <v>0</v>
      </c>
      <c r="L5190" s="72">
        <f>Agua!X5192</f>
        <v>0</v>
      </c>
      <c r="M5190" s="72">
        <f t="shared" si="1220"/>
        <v>0</v>
      </c>
      <c r="N5190" s="72">
        <f t="shared" si="1221"/>
        <v>0</v>
      </c>
      <c r="O5190" s="41">
        <f>'Gas y Electricidad'!F5193</f>
        <v>0</v>
      </c>
      <c r="P5190" s="49">
        <f t="shared" si="1222"/>
        <v>0</v>
      </c>
      <c r="Q5190" s="41">
        <f>'Gas y Electricidad'!J5193</f>
        <v>0</v>
      </c>
      <c r="R5190" s="49">
        <f t="shared" si="1223"/>
        <v>0</v>
      </c>
      <c r="S5190" s="41">
        <f>'Gas y Electricidad'!M5193</f>
        <v>0</v>
      </c>
      <c r="T5190" s="42" t="e">
        <f t="shared" si="1224"/>
        <v>#DIV/0!</v>
      </c>
      <c r="U5190" s="35">
        <f>'Gas y Electricidad'!Q5193</f>
        <v>0</v>
      </c>
      <c r="V5190" s="52">
        <f t="shared" si="1225"/>
        <v>0</v>
      </c>
      <c r="W5190" s="63"/>
      <c r="X5190" s="63"/>
      <c r="Y5190" s="63"/>
      <c r="Z5190" s="57">
        <f t="shared" si="1226"/>
        <v>0</v>
      </c>
      <c r="AA5190" s="59">
        <f t="shared" si="1227"/>
        <v>0</v>
      </c>
      <c r="AB5190" s="58">
        <f t="shared" si="1228"/>
        <v>0</v>
      </c>
      <c r="AC5190" s="61">
        <f t="shared" si="1229"/>
        <v>0</v>
      </c>
      <c r="AD5190" s="61">
        <f t="shared" si="1230"/>
        <v>0</v>
      </c>
    </row>
    <row r="5191" spans="1:30" x14ac:dyDescent="0.3">
      <c r="A5191" s="39" t="str">
        <f>IF(Agua!A5193&gt;0,Agua!A5193,"-")</f>
        <v>-</v>
      </c>
      <c r="B5191" s="40">
        <f>Agua!C5193</f>
        <v>0</v>
      </c>
      <c r="C5191" s="72">
        <f>Agua!J5193</f>
        <v>0</v>
      </c>
      <c r="D5191" s="72">
        <f>Agua!M5193</f>
        <v>0</v>
      </c>
      <c r="E5191" s="72">
        <f t="shared" si="1216"/>
        <v>0</v>
      </c>
      <c r="F5191" s="72">
        <f>Agua!P5193</f>
        <v>0</v>
      </c>
      <c r="G5191" s="72">
        <f t="shared" si="1217"/>
        <v>0</v>
      </c>
      <c r="H5191" s="72">
        <f>Agua!S5193</f>
        <v>0</v>
      </c>
      <c r="I5191" s="72">
        <f t="shared" si="1218"/>
        <v>0</v>
      </c>
      <c r="J5191" s="72">
        <f>Agua!V5193</f>
        <v>0</v>
      </c>
      <c r="K5191" s="72">
        <f t="shared" si="1219"/>
        <v>0</v>
      </c>
      <c r="L5191" s="72">
        <f>Agua!X5193</f>
        <v>0</v>
      </c>
      <c r="M5191" s="72">
        <f t="shared" si="1220"/>
        <v>0</v>
      </c>
      <c r="N5191" s="72">
        <f t="shared" si="1221"/>
        <v>0</v>
      </c>
      <c r="O5191" s="41">
        <f>'Gas y Electricidad'!F5194</f>
        <v>0</v>
      </c>
      <c r="P5191" s="49">
        <f t="shared" si="1222"/>
        <v>0</v>
      </c>
      <c r="Q5191" s="41">
        <f>'Gas y Electricidad'!J5194</f>
        <v>0</v>
      </c>
      <c r="R5191" s="49">
        <f t="shared" si="1223"/>
        <v>0</v>
      </c>
      <c r="S5191" s="41">
        <f>'Gas y Electricidad'!M5194</f>
        <v>0</v>
      </c>
      <c r="T5191" s="42" t="e">
        <f t="shared" si="1224"/>
        <v>#DIV/0!</v>
      </c>
      <c r="U5191" s="35">
        <f>'Gas y Electricidad'!Q5194</f>
        <v>0</v>
      </c>
      <c r="V5191" s="52">
        <f t="shared" si="1225"/>
        <v>0</v>
      </c>
      <c r="W5191" s="63"/>
      <c r="X5191" s="63"/>
      <c r="Y5191" s="63"/>
      <c r="Z5191" s="57">
        <f t="shared" si="1226"/>
        <v>0</v>
      </c>
      <c r="AA5191" s="59">
        <f t="shared" si="1227"/>
        <v>0</v>
      </c>
      <c r="AB5191" s="58">
        <f t="shared" si="1228"/>
        <v>0</v>
      </c>
      <c r="AC5191" s="61">
        <f t="shared" si="1229"/>
        <v>0</v>
      </c>
      <c r="AD5191" s="61">
        <f t="shared" si="1230"/>
        <v>0</v>
      </c>
    </row>
    <row r="5192" spans="1:30" x14ac:dyDescent="0.3">
      <c r="A5192" s="39" t="str">
        <f>IF(Agua!A5194&gt;0,Agua!A5194,"-")</f>
        <v>-</v>
      </c>
      <c r="B5192" s="40">
        <f>Agua!C5194</f>
        <v>0</v>
      </c>
      <c r="C5192" s="72">
        <f>Agua!J5194</f>
        <v>0</v>
      </c>
      <c r="D5192" s="72">
        <f>Agua!M5194</f>
        <v>0</v>
      </c>
      <c r="E5192" s="72">
        <f t="shared" si="1216"/>
        <v>0</v>
      </c>
      <c r="F5192" s="72">
        <f>Agua!P5194</f>
        <v>0</v>
      </c>
      <c r="G5192" s="72">
        <f t="shared" si="1217"/>
        <v>0</v>
      </c>
      <c r="H5192" s="72">
        <f>Agua!S5194</f>
        <v>0</v>
      </c>
      <c r="I5192" s="72">
        <f t="shared" si="1218"/>
        <v>0</v>
      </c>
      <c r="J5192" s="72">
        <f>Agua!V5194</f>
        <v>0</v>
      </c>
      <c r="K5192" s="72">
        <f t="shared" si="1219"/>
        <v>0</v>
      </c>
      <c r="L5192" s="72">
        <f>Agua!X5194</f>
        <v>0</v>
      </c>
      <c r="M5192" s="72">
        <f t="shared" si="1220"/>
        <v>0</v>
      </c>
      <c r="N5192" s="72">
        <f t="shared" si="1221"/>
        <v>0</v>
      </c>
      <c r="O5192" s="41">
        <f>'Gas y Electricidad'!F5195</f>
        <v>0</v>
      </c>
      <c r="P5192" s="49">
        <f t="shared" si="1222"/>
        <v>0</v>
      </c>
      <c r="Q5192" s="41">
        <f>'Gas y Electricidad'!J5195</f>
        <v>0</v>
      </c>
      <c r="R5192" s="49">
        <f t="shared" si="1223"/>
        <v>0</v>
      </c>
      <c r="S5192" s="41">
        <f>'Gas y Electricidad'!M5195</f>
        <v>0</v>
      </c>
      <c r="T5192" s="42" t="e">
        <f t="shared" si="1224"/>
        <v>#DIV/0!</v>
      </c>
      <c r="U5192" s="35">
        <f>'Gas y Electricidad'!Q5195</f>
        <v>0</v>
      </c>
      <c r="V5192" s="52">
        <f t="shared" si="1225"/>
        <v>0</v>
      </c>
      <c r="W5192" s="63"/>
      <c r="X5192" s="63"/>
      <c r="Y5192" s="63"/>
      <c r="Z5192" s="57">
        <f t="shared" si="1226"/>
        <v>0</v>
      </c>
      <c r="AA5192" s="59">
        <f t="shared" si="1227"/>
        <v>0</v>
      </c>
      <c r="AB5192" s="58">
        <f t="shared" si="1228"/>
        <v>0</v>
      </c>
      <c r="AC5192" s="61">
        <f t="shared" si="1229"/>
        <v>0</v>
      </c>
      <c r="AD5192" s="61">
        <f t="shared" si="1230"/>
        <v>0</v>
      </c>
    </row>
    <row r="5193" spans="1:30" x14ac:dyDescent="0.3">
      <c r="A5193" s="39" t="str">
        <f>IF(Agua!A5195&gt;0,Agua!A5195,"-")</f>
        <v>-</v>
      </c>
      <c r="B5193" s="40">
        <f>Agua!C5195</f>
        <v>0</v>
      </c>
      <c r="C5193" s="72">
        <f>Agua!J5195</f>
        <v>0</v>
      </c>
      <c r="D5193" s="72">
        <f>Agua!M5195</f>
        <v>0</v>
      </c>
      <c r="E5193" s="72">
        <f t="shared" si="1216"/>
        <v>0</v>
      </c>
      <c r="F5193" s="72">
        <f>Agua!P5195</f>
        <v>0</v>
      </c>
      <c r="G5193" s="72">
        <f t="shared" si="1217"/>
        <v>0</v>
      </c>
      <c r="H5193" s="72">
        <f>Agua!S5195</f>
        <v>0</v>
      </c>
      <c r="I5193" s="72">
        <f t="shared" si="1218"/>
        <v>0</v>
      </c>
      <c r="J5193" s="72">
        <f>Agua!V5195</f>
        <v>0</v>
      </c>
      <c r="K5193" s="72">
        <f t="shared" si="1219"/>
        <v>0</v>
      </c>
      <c r="L5193" s="72">
        <f>Agua!X5195</f>
        <v>0</v>
      </c>
      <c r="M5193" s="72">
        <f t="shared" si="1220"/>
        <v>0</v>
      </c>
      <c r="N5193" s="72">
        <f t="shared" si="1221"/>
        <v>0</v>
      </c>
      <c r="O5193" s="41">
        <f>'Gas y Electricidad'!F5196</f>
        <v>0</v>
      </c>
      <c r="P5193" s="49">
        <f t="shared" si="1222"/>
        <v>0</v>
      </c>
      <c r="Q5193" s="41">
        <f>'Gas y Electricidad'!J5196</f>
        <v>0</v>
      </c>
      <c r="R5193" s="49">
        <f t="shared" si="1223"/>
        <v>0</v>
      </c>
      <c r="S5193" s="41">
        <f>'Gas y Electricidad'!M5196</f>
        <v>0</v>
      </c>
      <c r="T5193" s="42" t="e">
        <f t="shared" si="1224"/>
        <v>#DIV/0!</v>
      </c>
      <c r="U5193" s="35">
        <f>'Gas y Electricidad'!Q5196</f>
        <v>0</v>
      </c>
      <c r="V5193" s="52">
        <f t="shared" si="1225"/>
        <v>0</v>
      </c>
      <c r="W5193" s="63"/>
      <c r="X5193" s="63"/>
      <c r="Y5193" s="63"/>
      <c r="Z5193" s="57">
        <f t="shared" si="1226"/>
        <v>0</v>
      </c>
      <c r="AA5193" s="59">
        <f t="shared" si="1227"/>
        <v>0</v>
      </c>
      <c r="AB5193" s="58">
        <f t="shared" si="1228"/>
        <v>0</v>
      </c>
      <c r="AC5193" s="61">
        <f t="shared" si="1229"/>
        <v>0</v>
      </c>
      <c r="AD5193" s="61">
        <f t="shared" si="1230"/>
        <v>0</v>
      </c>
    </row>
    <row r="5194" spans="1:30" x14ac:dyDescent="0.3">
      <c r="A5194" s="39" t="str">
        <f>IF(Agua!A5196&gt;0,Agua!A5196,"-")</f>
        <v>-</v>
      </c>
      <c r="B5194" s="40">
        <f>Agua!C5196</f>
        <v>0</v>
      </c>
      <c r="C5194" s="72">
        <f>Agua!J5196</f>
        <v>0</v>
      </c>
      <c r="D5194" s="72">
        <f>Agua!M5196</f>
        <v>0</v>
      </c>
      <c r="E5194" s="72">
        <f t="shared" si="1216"/>
        <v>0</v>
      </c>
      <c r="F5194" s="72">
        <f>Agua!P5196</f>
        <v>0</v>
      </c>
      <c r="G5194" s="72">
        <f t="shared" si="1217"/>
        <v>0</v>
      </c>
      <c r="H5194" s="72">
        <f>Agua!S5196</f>
        <v>0</v>
      </c>
      <c r="I5194" s="72">
        <f t="shared" si="1218"/>
        <v>0</v>
      </c>
      <c r="J5194" s="72">
        <f>Agua!V5196</f>
        <v>0</v>
      </c>
      <c r="K5194" s="72">
        <f t="shared" si="1219"/>
        <v>0</v>
      </c>
      <c r="L5194" s="72">
        <f>Agua!X5196</f>
        <v>0</v>
      </c>
      <c r="M5194" s="72">
        <f t="shared" si="1220"/>
        <v>0</v>
      </c>
      <c r="N5194" s="72">
        <f t="shared" si="1221"/>
        <v>0</v>
      </c>
      <c r="O5194" s="41">
        <f>'Gas y Electricidad'!F5197</f>
        <v>0</v>
      </c>
      <c r="P5194" s="49">
        <f t="shared" si="1222"/>
        <v>0</v>
      </c>
      <c r="Q5194" s="41">
        <f>'Gas y Electricidad'!J5197</f>
        <v>0</v>
      </c>
      <c r="R5194" s="49">
        <f t="shared" si="1223"/>
        <v>0</v>
      </c>
      <c r="S5194" s="41">
        <f>'Gas y Electricidad'!M5197</f>
        <v>0</v>
      </c>
      <c r="T5194" s="42" t="e">
        <f t="shared" si="1224"/>
        <v>#DIV/0!</v>
      </c>
      <c r="U5194" s="35">
        <f>'Gas y Electricidad'!Q5197</f>
        <v>0</v>
      </c>
      <c r="V5194" s="52">
        <f t="shared" si="1225"/>
        <v>0</v>
      </c>
      <c r="W5194" s="63"/>
      <c r="X5194" s="63"/>
      <c r="Y5194" s="63"/>
      <c r="Z5194" s="57">
        <f t="shared" si="1226"/>
        <v>0</v>
      </c>
      <c r="AA5194" s="59">
        <f t="shared" si="1227"/>
        <v>0</v>
      </c>
      <c r="AB5194" s="58">
        <f t="shared" si="1228"/>
        <v>0</v>
      </c>
      <c r="AC5194" s="61">
        <f t="shared" si="1229"/>
        <v>0</v>
      </c>
      <c r="AD5194" s="61">
        <f t="shared" si="1230"/>
        <v>0</v>
      </c>
    </row>
    <row r="5195" spans="1:30" x14ac:dyDescent="0.3">
      <c r="A5195" s="39" t="str">
        <f>IF(Agua!A5197&gt;0,Agua!A5197,"-")</f>
        <v>-</v>
      </c>
      <c r="B5195" s="40">
        <f>Agua!C5197</f>
        <v>0</v>
      </c>
      <c r="C5195" s="72">
        <f>Agua!J5197</f>
        <v>0</v>
      </c>
      <c r="D5195" s="72">
        <f>Agua!M5197</f>
        <v>0</v>
      </c>
      <c r="E5195" s="72">
        <f t="shared" si="1216"/>
        <v>0</v>
      </c>
      <c r="F5195" s="72">
        <f>Agua!P5197</f>
        <v>0</v>
      </c>
      <c r="G5195" s="72">
        <f t="shared" si="1217"/>
        <v>0</v>
      </c>
      <c r="H5195" s="72">
        <f>Agua!S5197</f>
        <v>0</v>
      </c>
      <c r="I5195" s="72">
        <f t="shared" si="1218"/>
        <v>0</v>
      </c>
      <c r="J5195" s="72">
        <f>Agua!V5197</f>
        <v>0</v>
      </c>
      <c r="K5195" s="72">
        <f t="shared" si="1219"/>
        <v>0</v>
      </c>
      <c r="L5195" s="72">
        <f>Agua!X5197</f>
        <v>0</v>
      </c>
      <c r="M5195" s="72">
        <f t="shared" si="1220"/>
        <v>0</v>
      </c>
      <c r="N5195" s="72">
        <f t="shared" si="1221"/>
        <v>0</v>
      </c>
      <c r="O5195" s="41">
        <f>'Gas y Electricidad'!F5198</f>
        <v>0</v>
      </c>
      <c r="P5195" s="49">
        <f t="shared" si="1222"/>
        <v>0</v>
      </c>
      <c r="Q5195" s="41">
        <f>'Gas y Electricidad'!J5198</f>
        <v>0</v>
      </c>
      <c r="R5195" s="49">
        <f t="shared" si="1223"/>
        <v>0</v>
      </c>
      <c r="S5195" s="41">
        <f>'Gas y Electricidad'!M5198</f>
        <v>0</v>
      </c>
      <c r="T5195" s="42" t="e">
        <f t="shared" si="1224"/>
        <v>#DIV/0!</v>
      </c>
      <c r="U5195" s="35">
        <f>'Gas y Electricidad'!Q5198</f>
        <v>0</v>
      </c>
      <c r="V5195" s="52">
        <f t="shared" si="1225"/>
        <v>0</v>
      </c>
      <c r="W5195" s="63"/>
      <c r="X5195" s="63"/>
      <c r="Y5195" s="63"/>
      <c r="Z5195" s="57">
        <f t="shared" si="1226"/>
        <v>0</v>
      </c>
      <c r="AA5195" s="59">
        <f t="shared" si="1227"/>
        <v>0</v>
      </c>
      <c r="AB5195" s="58">
        <f t="shared" si="1228"/>
        <v>0</v>
      </c>
      <c r="AC5195" s="61">
        <f t="shared" si="1229"/>
        <v>0</v>
      </c>
      <c r="AD5195" s="61">
        <f t="shared" si="1230"/>
        <v>0</v>
      </c>
    </row>
    <row r="5196" spans="1:30" x14ac:dyDescent="0.3">
      <c r="A5196" s="39" t="str">
        <f>IF(Agua!A5198&gt;0,Agua!A5198,"-")</f>
        <v>-</v>
      </c>
      <c r="B5196" s="40">
        <f>Agua!C5198</f>
        <v>0</v>
      </c>
      <c r="C5196" s="72">
        <f>Agua!J5198</f>
        <v>0</v>
      </c>
      <c r="D5196" s="72">
        <f>Agua!M5198</f>
        <v>0</v>
      </c>
      <c r="E5196" s="72">
        <f t="shared" si="1216"/>
        <v>0</v>
      </c>
      <c r="F5196" s="72">
        <f>Agua!P5198</f>
        <v>0</v>
      </c>
      <c r="G5196" s="72">
        <f t="shared" si="1217"/>
        <v>0</v>
      </c>
      <c r="H5196" s="72">
        <f>Agua!S5198</f>
        <v>0</v>
      </c>
      <c r="I5196" s="72">
        <f t="shared" si="1218"/>
        <v>0</v>
      </c>
      <c r="J5196" s="72">
        <f>Agua!V5198</f>
        <v>0</v>
      </c>
      <c r="K5196" s="72">
        <f t="shared" si="1219"/>
        <v>0</v>
      </c>
      <c r="L5196" s="72">
        <f>Agua!X5198</f>
        <v>0</v>
      </c>
      <c r="M5196" s="72">
        <f t="shared" si="1220"/>
        <v>0</v>
      </c>
      <c r="N5196" s="72">
        <f t="shared" si="1221"/>
        <v>0</v>
      </c>
      <c r="O5196" s="41">
        <f>'Gas y Electricidad'!F5199</f>
        <v>0</v>
      </c>
      <c r="P5196" s="49">
        <f t="shared" si="1222"/>
        <v>0</v>
      </c>
      <c r="Q5196" s="41">
        <f>'Gas y Electricidad'!J5199</f>
        <v>0</v>
      </c>
      <c r="R5196" s="49">
        <f t="shared" si="1223"/>
        <v>0</v>
      </c>
      <c r="S5196" s="41">
        <f>'Gas y Electricidad'!M5199</f>
        <v>0</v>
      </c>
      <c r="T5196" s="42" t="e">
        <f t="shared" si="1224"/>
        <v>#DIV/0!</v>
      </c>
      <c r="U5196" s="35">
        <f>'Gas y Electricidad'!Q5199</f>
        <v>0</v>
      </c>
      <c r="V5196" s="52">
        <f t="shared" si="1225"/>
        <v>0</v>
      </c>
      <c r="W5196" s="63"/>
      <c r="X5196" s="63"/>
      <c r="Y5196" s="63"/>
      <c r="Z5196" s="57">
        <f t="shared" si="1226"/>
        <v>0</v>
      </c>
      <c r="AA5196" s="59">
        <f t="shared" si="1227"/>
        <v>0</v>
      </c>
      <c r="AB5196" s="58">
        <f t="shared" si="1228"/>
        <v>0</v>
      </c>
      <c r="AC5196" s="61">
        <f t="shared" si="1229"/>
        <v>0</v>
      </c>
      <c r="AD5196" s="61">
        <f t="shared" si="1230"/>
        <v>0</v>
      </c>
    </row>
    <row r="5197" spans="1:30" x14ac:dyDescent="0.3">
      <c r="A5197" s="39" t="str">
        <f>IF(Agua!A5199&gt;0,Agua!A5199,"-")</f>
        <v>-</v>
      </c>
      <c r="B5197" s="40">
        <f>Agua!C5199</f>
        <v>0</v>
      </c>
      <c r="C5197" s="72">
        <f>Agua!J5199</f>
        <v>0</v>
      </c>
      <c r="D5197" s="72">
        <f>Agua!M5199</f>
        <v>0</v>
      </c>
      <c r="E5197" s="72">
        <f t="shared" si="1216"/>
        <v>0</v>
      </c>
      <c r="F5197" s="72">
        <f>Agua!P5199</f>
        <v>0</v>
      </c>
      <c r="G5197" s="72">
        <f t="shared" si="1217"/>
        <v>0</v>
      </c>
      <c r="H5197" s="72">
        <f>Agua!S5199</f>
        <v>0</v>
      </c>
      <c r="I5197" s="72">
        <f t="shared" si="1218"/>
        <v>0</v>
      </c>
      <c r="J5197" s="72">
        <f>Agua!V5199</f>
        <v>0</v>
      </c>
      <c r="K5197" s="72">
        <f t="shared" si="1219"/>
        <v>0</v>
      </c>
      <c r="L5197" s="72">
        <f>Agua!X5199</f>
        <v>0</v>
      </c>
      <c r="M5197" s="72">
        <f t="shared" si="1220"/>
        <v>0</v>
      </c>
      <c r="N5197" s="72">
        <f t="shared" si="1221"/>
        <v>0</v>
      </c>
      <c r="O5197" s="41">
        <f>'Gas y Electricidad'!F5200</f>
        <v>0</v>
      </c>
      <c r="P5197" s="49">
        <f t="shared" si="1222"/>
        <v>0</v>
      </c>
      <c r="Q5197" s="41">
        <f>'Gas y Electricidad'!J5200</f>
        <v>0</v>
      </c>
      <c r="R5197" s="49">
        <f t="shared" si="1223"/>
        <v>0</v>
      </c>
      <c r="S5197" s="41">
        <f>'Gas y Electricidad'!M5200</f>
        <v>0</v>
      </c>
      <c r="T5197" s="42" t="e">
        <f t="shared" si="1224"/>
        <v>#DIV/0!</v>
      </c>
      <c r="U5197" s="35">
        <f>'Gas y Electricidad'!Q5200</f>
        <v>0</v>
      </c>
      <c r="V5197" s="52">
        <f t="shared" si="1225"/>
        <v>0</v>
      </c>
      <c r="W5197" s="63"/>
      <c r="X5197" s="63"/>
      <c r="Y5197" s="63"/>
      <c r="Z5197" s="57">
        <f t="shared" si="1226"/>
        <v>0</v>
      </c>
      <c r="AA5197" s="59">
        <f t="shared" si="1227"/>
        <v>0</v>
      </c>
      <c r="AB5197" s="58">
        <f t="shared" si="1228"/>
        <v>0</v>
      </c>
      <c r="AC5197" s="61">
        <f t="shared" si="1229"/>
        <v>0</v>
      </c>
      <c r="AD5197" s="61">
        <f t="shared" si="1230"/>
        <v>0</v>
      </c>
    </row>
    <row r="5198" spans="1:30" x14ac:dyDescent="0.3">
      <c r="A5198" s="39" t="str">
        <f>IF(Agua!A5200&gt;0,Agua!A5200,"-")</f>
        <v>-</v>
      </c>
      <c r="B5198" s="40">
        <f>Agua!C5200</f>
        <v>0</v>
      </c>
      <c r="C5198" s="72">
        <f>Agua!J5200</f>
        <v>0</v>
      </c>
      <c r="D5198" s="72">
        <f>Agua!M5200</f>
        <v>0</v>
      </c>
      <c r="E5198" s="72">
        <f t="shared" si="1216"/>
        <v>0</v>
      </c>
      <c r="F5198" s="72">
        <f>Agua!P5200</f>
        <v>0</v>
      </c>
      <c r="G5198" s="72">
        <f t="shared" si="1217"/>
        <v>0</v>
      </c>
      <c r="H5198" s="72">
        <f>Agua!S5200</f>
        <v>0</v>
      </c>
      <c r="I5198" s="72">
        <f t="shared" si="1218"/>
        <v>0</v>
      </c>
      <c r="J5198" s="72">
        <f>Agua!V5200</f>
        <v>0</v>
      </c>
      <c r="K5198" s="72">
        <f t="shared" si="1219"/>
        <v>0</v>
      </c>
      <c r="L5198" s="72">
        <f>Agua!X5200</f>
        <v>0</v>
      </c>
      <c r="M5198" s="72">
        <f t="shared" si="1220"/>
        <v>0</v>
      </c>
      <c r="N5198" s="72">
        <f t="shared" si="1221"/>
        <v>0</v>
      </c>
      <c r="O5198" s="41">
        <f>'Gas y Electricidad'!F5201</f>
        <v>0</v>
      </c>
      <c r="P5198" s="49">
        <f t="shared" si="1222"/>
        <v>0</v>
      </c>
      <c r="Q5198" s="41">
        <f>'Gas y Electricidad'!J5201</f>
        <v>0</v>
      </c>
      <c r="R5198" s="49">
        <f t="shared" si="1223"/>
        <v>0</v>
      </c>
      <c r="S5198" s="41">
        <f>'Gas y Electricidad'!M5201</f>
        <v>0</v>
      </c>
      <c r="T5198" s="42" t="e">
        <f t="shared" si="1224"/>
        <v>#DIV/0!</v>
      </c>
      <c r="U5198" s="35">
        <f>'Gas y Electricidad'!Q5201</f>
        <v>0</v>
      </c>
      <c r="V5198" s="52">
        <f t="shared" si="1225"/>
        <v>0</v>
      </c>
      <c r="W5198" s="63"/>
      <c r="X5198" s="63"/>
      <c r="Y5198" s="63"/>
      <c r="Z5198" s="57">
        <f t="shared" si="1226"/>
        <v>0</v>
      </c>
      <c r="AA5198" s="59">
        <f t="shared" si="1227"/>
        <v>0</v>
      </c>
      <c r="AB5198" s="58">
        <f t="shared" si="1228"/>
        <v>0</v>
      </c>
      <c r="AC5198" s="61">
        <f t="shared" si="1229"/>
        <v>0</v>
      </c>
      <c r="AD5198" s="61">
        <f t="shared" si="1230"/>
        <v>0</v>
      </c>
    </row>
    <row r="5199" spans="1:30" x14ac:dyDescent="0.3">
      <c r="A5199" s="39" t="str">
        <f>IF(Agua!A5201&gt;0,Agua!A5201,"-")</f>
        <v>-</v>
      </c>
      <c r="B5199" s="40">
        <f>Agua!C5201</f>
        <v>0</v>
      </c>
      <c r="C5199" s="72">
        <f>Agua!J5201</f>
        <v>0</v>
      </c>
      <c r="D5199" s="72">
        <f>Agua!M5201</f>
        <v>0</v>
      </c>
      <c r="E5199" s="72">
        <f t="shared" si="1216"/>
        <v>0</v>
      </c>
      <c r="F5199" s="72">
        <f>Agua!P5201</f>
        <v>0</v>
      </c>
      <c r="G5199" s="72">
        <f t="shared" si="1217"/>
        <v>0</v>
      </c>
      <c r="H5199" s="72">
        <f>Agua!S5201</f>
        <v>0</v>
      </c>
      <c r="I5199" s="72">
        <f t="shared" si="1218"/>
        <v>0</v>
      </c>
      <c r="J5199" s="72">
        <f>Agua!V5201</f>
        <v>0</v>
      </c>
      <c r="K5199" s="72">
        <f t="shared" si="1219"/>
        <v>0</v>
      </c>
      <c r="L5199" s="72">
        <f>Agua!X5201</f>
        <v>0</v>
      </c>
      <c r="M5199" s="72">
        <f t="shared" si="1220"/>
        <v>0</v>
      </c>
      <c r="N5199" s="72">
        <f t="shared" si="1221"/>
        <v>0</v>
      </c>
      <c r="O5199" s="41">
        <f>'Gas y Electricidad'!F5202</f>
        <v>0</v>
      </c>
      <c r="P5199" s="49">
        <f t="shared" si="1222"/>
        <v>0</v>
      </c>
      <c r="Q5199" s="41">
        <f>'Gas y Electricidad'!J5202</f>
        <v>0</v>
      </c>
      <c r="R5199" s="49">
        <f t="shared" si="1223"/>
        <v>0</v>
      </c>
      <c r="S5199" s="41">
        <f>'Gas y Electricidad'!M5202</f>
        <v>0</v>
      </c>
      <c r="T5199" s="42" t="e">
        <f t="shared" si="1224"/>
        <v>#DIV/0!</v>
      </c>
      <c r="U5199" s="35">
        <f>'Gas y Electricidad'!Q5202</f>
        <v>0</v>
      </c>
      <c r="V5199" s="52">
        <f t="shared" si="1225"/>
        <v>0</v>
      </c>
      <c r="W5199" s="63"/>
      <c r="X5199" s="63"/>
      <c r="Y5199" s="63"/>
      <c r="Z5199" s="57">
        <f t="shared" si="1226"/>
        <v>0</v>
      </c>
      <c r="AA5199" s="59">
        <f t="shared" si="1227"/>
        <v>0</v>
      </c>
      <c r="AB5199" s="58">
        <f t="shared" si="1228"/>
        <v>0</v>
      </c>
      <c r="AC5199" s="61">
        <f t="shared" si="1229"/>
        <v>0</v>
      </c>
      <c r="AD5199" s="61">
        <f t="shared" si="1230"/>
        <v>0</v>
      </c>
    </row>
    <row r="5200" spans="1:30" x14ac:dyDescent="0.3">
      <c r="A5200" s="39" t="str">
        <f>IF(Agua!A5202&gt;0,Agua!A5202,"-")</f>
        <v>-</v>
      </c>
      <c r="B5200" s="40">
        <f>Agua!C5202</f>
        <v>0</v>
      </c>
      <c r="C5200" s="72">
        <f>Agua!J5202</f>
        <v>0</v>
      </c>
      <c r="D5200" s="72">
        <f>Agua!M5202</f>
        <v>0</v>
      </c>
      <c r="E5200" s="72">
        <f t="shared" si="1216"/>
        <v>0</v>
      </c>
      <c r="F5200" s="72">
        <f>Agua!P5202</f>
        <v>0</v>
      </c>
      <c r="G5200" s="72">
        <f t="shared" si="1217"/>
        <v>0</v>
      </c>
      <c r="H5200" s="72">
        <f>Agua!S5202</f>
        <v>0</v>
      </c>
      <c r="I5200" s="72">
        <f t="shared" si="1218"/>
        <v>0</v>
      </c>
      <c r="J5200" s="72">
        <f>Agua!V5202</f>
        <v>0</v>
      </c>
      <c r="K5200" s="72">
        <f t="shared" si="1219"/>
        <v>0</v>
      </c>
      <c r="L5200" s="72">
        <f>Agua!X5202</f>
        <v>0</v>
      </c>
      <c r="M5200" s="72">
        <f t="shared" si="1220"/>
        <v>0</v>
      </c>
      <c r="N5200" s="72">
        <f t="shared" si="1221"/>
        <v>0</v>
      </c>
      <c r="O5200" s="41">
        <f>'Gas y Electricidad'!F5203</f>
        <v>0</v>
      </c>
      <c r="P5200" s="49">
        <f t="shared" si="1222"/>
        <v>0</v>
      </c>
      <c r="Q5200" s="41">
        <f>'Gas y Electricidad'!J5203</f>
        <v>0</v>
      </c>
      <c r="R5200" s="49">
        <f t="shared" si="1223"/>
        <v>0</v>
      </c>
      <c r="S5200" s="41">
        <f>'Gas y Electricidad'!M5203</f>
        <v>0</v>
      </c>
      <c r="T5200" s="42" t="e">
        <f t="shared" si="1224"/>
        <v>#DIV/0!</v>
      </c>
      <c r="U5200" s="35">
        <f>'Gas y Electricidad'!Q5203</f>
        <v>0</v>
      </c>
      <c r="V5200" s="52">
        <f t="shared" si="1225"/>
        <v>0</v>
      </c>
      <c r="W5200" s="63"/>
      <c r="X5200" s="63"/>
      <c r="Y5200" s="63"/>
      <c r="Z5200" s="57">
        <f t="shared" si="1226"/>
        <v>0</v>
      </c>
      <c r="AA5200" s="59">
        <f t="shared" si="1227"/>
        <v>0</v>
      </c>
      <c r="AB5200" s="58">
        <f t="shared" si="1228"/>
        <v>0</v>
      </c>
      <c r="AC5200" s="61">
        <f t="shared" si="1229"/>
        <v>0</v>
      </c>
      <c r="AD5200" s="61">
        <f t="shared" si="1230"/>
        <v>0</v>
      </c>
    </row>
    <row r="5201" spans="1:30" x14ac:dyDescent="0.3">
      <c r="A5201" s="39" t="str">
        <f>IF(Agua!A5203&gt;0,Agua!A5203,"-")</f>
        <v>-</v>
      </c>
      <c r="B5201" s="40">
        <f>Agua!C5203</f>
        <v>0</v>
      </c>
      <c r="C5201" s="72">
        <f>Agua!J5203</f>
        <v>0</v>
      </c>
      <c r="D5201" s="72">
        <f>Agua!M5203</f>
        <v>0</v>
      </c>
      <c r="E5201" s="72">
        <f t="shared" si="1216"/>
        <v>0</v>
      </c>
      <c r="F5201" s="72">
        <f>Agua!P5203</f>
        <v>0</v>
      </c>
      <c r="G5201" s="72">
        <f t="shared" si="1217"/>
        <v>0</v>
      </c>
      <c r="H5201" s="72">
        <f>Agua!S5203</f>
        <v>0</v>
      </c>
      <c r="I5201" s="72">
        <f t="shared" si="1218"/>
        <v>0</v>
      </c>
      <c r="J5201" s="72">
        <f>Agua!V5203</f>
        <v>0</v>
      </c>
      <c r="K5201" s="72">
        <f t="shared" si="1219"/>
        <v>0</v>
      </c>
      <c r="L5201" s="72">
        <f>Agua!X5203</f>
        <v>0</v>
      </c>
      <c r="M5201" s="72">
        <f t="shared" si="1220"/>
        <v>0</v>
      </c>
      <c r="N5201" s="72">
        <f t="shared" si="1221"/>
        <v>0</v>
      </c>
      <c r="O5201" s="41">
        <f>'Gas y Electricidad'!F5204</f>
        <v>0</v>
      </c>
      <c r="P5201" s="49">
        <f t="shared" si="1222"/>
        <v>0</v>
      </c>
      <c r="Q5201" s="41">
        <f>'Gas y Electricidad'!J5204</f>
        <v>0</v>
      </c>
      <c r="R5201" s="49">
        <f t="shared" si="1223"/>
        <v>0</v>
      </c>
      <c r="S5201" s="41">
        <f>'Gas y Electricidad'!M5204</f>
        <v>0</v>
      </c>
      <c r="T5201" s="42" t="e">
        <f t="shared" si="1224"/>
        <v>#DIV/0!</v>
      </c>
      <c r="U5201" s="35">
        <f>'Gas y Electricidad'!Q5204</f>
        <v>0</v>
      </c>
      <c r="V5201" s="52">
        <f t="shared" si="1225"/>
        <v>0</v>
      </c>
      <c r="W5201" s="63"/>
      <c r="X5201" s="63"/>
      <c r="Y5201" s="63"/>
      <c r="Z5201" s="57">
        <f t="shared" si="1226"/>
        <v>0</v>
      </c>
      <c r="AA5201" s="59">
        <f t="shared" si="1227"/>
        <v>0</v>
      </c>
      <c r="AB5201" s="58">
        <f t="shared" si="1228"/>
        <v>0</v>
      </c>
      <c r="AC5201" s="61">
        <f t="shared" si="1229"/>
        <v>0</v>
      </c>
      <c r="AD5201" s="61">
        <f t="shared" si="1230"/>
        <v>0</v>
      </c>
    </row>
    <row r="5202" spans="1:30" x14ac:dyDescent="0.3">
      <c r="A5202" s="39" t="str">
        <f>IF(Agua!A5204&gt;0,Agua!A5204,"-")</f>
        <v>-</v>
      </c>
      <c r="B5202" s="40">
        <f>Agua!C5204</f>
        <v>0</v>
      </c>
      <c r="C5202" s="72">
        <f>Agua!J5204</f>
        <v>0</v>
      </c>
      <c r="D5202" s="72">
        <f>Agua!M5204</f>
        <v>0</v>
      </c>
      <c r="E5202" s="72">
        <f t="shared" si="1216"/>
        <v>0</v>
      </c>
      <c r="F5202" s="72">
        <f>Agua!P5204</f>
        <v>0</v>
      </c>
      <c r="G5202" s="72">
        <f t="shared" si="1217"/>
        <v>0</v>
      </c>
      <c r="H5202" s="72">
        <f>Agua!S5204</f>
        <v>0</v>
      </c>
      <c r="I5202" s="72">
        <f t="shared" si="1218"/>
        <v>0</v>
      </c>
      <c r="J5202" s="72">
        <f>Agua!V5204</f>
        <v>0</v>
      </c>
      <c r="K5202" s="72">
        <f t="shared" si="1219"/>
        <v>0</v>
      </c>
      <c r="L5202" s="72">
        <f>Agua!X5204</f>
        <v>0</v>
      </c>
      <c r="M5202" s="72">
        <f t="shared" si="1220"/>
        <v>0</v>
      </c>
      <c r="N5202" s="72">
        <f t="shared" si="1221"/>
        <v>0</v>
      </c>
      <c r="O5202" s="41">
        <f>'Gas y Electricidad'!F5205</f>
        <v>0</v>
      </c>
      <c r="P5202" s="49">
        <f t="shared" si="1222"/>
        <v>0</v>
      </c>
      <c r="Q5202" s="41">
        <f>'Gas y Electricidad'!J5205</f>
        <v>0</v>
      </c>
      <c r="R5202" s="49">
        <f t="shared" si="1223"/>
        <v>0</v>
      </c>
      <c r="S5202" s="41">
        <f>'Gas y Electricidad'!M5205</f>
        <v>0</v>
      </c>
      <c r="T5202" s="42" t="e">
        <f t="shared" si="1224"/>
        <v>#DIV/0!</v>
      </c>
      <c r="U5202" s="35">
        <f>'Gas y Electricidad'!Q5205</f>
        <v>0</v>
      </c>
      <c r="V5202" s="52">
        <f t="shared" si="1225"/>
        <v>0</v>
      </c>
      <c r="W5202" s="63"/>
      <c r="X5202" s="63"/>
      <c r="Y5202" s="63"/>
      <c r="Z5202" s="57">
        <f t="shared" si="1226"/>
        <v>0</v>
      </c>
      <c r="AA5202" s="59">
        <f t="shared" si="1227"/>
        <v>0</v>
      </c>
      <c r="AB5202" s="58">
        <f t="shared" si="1228"/>
        <v>0</v>
      </c>
      <c r="AC5202" s="61">
        <f t="shared" si="1229"/>
        <v>0</v>
      </c>
      <c r="AD5202" s="61">
        <f t="shared" si="1230"/>
        <v>0</v>
      </c>
    </row>
    <row r="5203" spans="1:30" x14ac:dyDescent="0.3">
      <c r="A5203" s="39" t="str">
        <f>IF(Agua!A5205&gt;0,Agua!A5205,"-")</f>
        <v>-</v>
      </c>
      <c r="B5203" s="40">
        <f>Agua!C5205</f>
        <v>0</v>
      </c>
      <c r="C5203" s="72">
        <f>Agua!J5205</f>
        <v>0</v>
      </c>
      <c r="D5203" s="72">
        <f>Agua!M5205</f>
        <v>0</v>
      </c>
      <c r="E5203" s="72">
        <f t="shared" si="1216"/>
        <v>0</v>
      </c>
      <c r="F5203" s="72">
        <f>Agua!P5205</f>
        <v>0</v>
      </c>
      <c r="G5203" s="72">
        <f t="shared" si="1217"/>
        <v>0</v>
      </c>
      <c r="H5203" s="72">
        <f>Agua!S5205</f>
        <v>0</v>
      </c>
      <c r="I5203" s="72">
        <f t="shared" si="1218"/>
        <v>0</v>
      </c>
      <c r="J5203" s="72">
        <f>Agua!V5205</f>
        <v>0</v>
      </c>
      <c r="K5203" s="72">
        <f t="shared" si="1219"/>
        <v>0</v>
      </c>
      <c r="L5203" s="72">
        <f>Agua!X5205</f>
        <v>0</v>
      </c>
      <c r="M5203" s="72">
        <f t="shared" si="1220"/>
        <v>0</v>
      </c>
      <c r="N5203" s="72">
        <f t="shared" si="1221"/>
        <v>0</v>
      </c>
      <c r="O5203" s="41">
        <f>'Gas y Electricidad'!F5206</f>
        <v>0</v>
      </c>
      <c r="P5203" s="49">
        <f t="shared" si="1222"/>
        <v>0</v>
      </c>
      <c r="Q5203" s="41">
        <f>'Gas y Electricidad'!J5206</f>
        <v>0</v>
      </c>
      <c r="R5203" s="49">
        <f t="shared" si="1223"/>
        <v>0</v>
      </c>
      <c r="S5203" s="41">
        <f>'Gas y Electricidad'!M5206</f>
        <v>0</v>
      </c>
      <c r="T5203" s="42" t="e">
        <f t="shared" si="1224"/>
        <v>#DIV/0!</v>
      </c>
      <c r="U5203" s="35">
        <f>'Gas y Electricidad'!Q5206</f>
        <v>0</v>
      </c>
      <c r="V5203" s="52">
        <f t="shared" si="1225"/>
        <v>0</v>
      </c>
      <c r="W5203" s="63"/>
      <c r="X5203" s="63"/>
      <c r="Y5203" s="63"/>
      <c r="Z5203" s="57">
        <f t="shared" si="1226"/>
        <v>0</v>
      </c>
      <c r="AA5203" s="59">
        <f t="shared" si="1227"/>
        <v>0</v>
      </c>
      <c r="AB5203" s="58">
        <f t="shared" si="1228"/>
        <v>0</v>
      </c>
      <c r="AC5203" s="61">
        <f t="shared" si="1229"/>
        <v>0</v>
      </c>
      <c r="AD5203" s="61">
        <f t="shared" si="1230"/>
        <v>0</v>
      </c>
    </row>
    <row r="5204" spans="1:30" x14ac:dyDescent="0.3">
      <c r="A5204" s="39" t="str">
        <f>IF(Agua!A5206&gt;0,Agua!A5206,"-")</f>
        <v>-</v>
      </c>
      <c r="B5204" s="40">
        <f>Agua!C5206</f>
        <v>0</v>
      </c>
      <c r="C5204" s="72">
        <f>Agua!J5206</f>
        <v>0</v>
      </c>
      <c r="D5204" s="72">
        <f>Agua!M5206</f>
        <v>0</v>
      </c>
      <c r="E5204" s="72">
        <f t="shared" si="1216"/>
        <v>0</v>
      </c>
      <c r="F5204" s="72">
        <f>Agua!P5206</f>
        <v>0</v>
      </c>
      <c r="G5204" s="72">
        <f t="shared" si="1217"/>
        <v>0</v>
      </c>
      <c r="H5204" s="72">
        <f>Agua!S5206</f>
        <v>0</v>
      </c>
      <c r="I5204" s="72">
        <f t="shared" si="1218"/>
        <v>0</v>
      </c>
      <c r="J5204" s="72">
        <f>Agua!V5206</f>
        <v>0</v>
      </c>
      <c r="K5204" s="72">
        <f t="shared" si="1219"/>
        <v>0</v>
      </c>
      <c r="L5204" s="72">
        <f>Agua!X5206</f>
        <v>0</v>
      </c>
      <c r="M5204" s="72">
        <f t="shared" si="1220"/>
        <v>0</v>
      </c>
      <c r="N5204" s="72">
        <f t="shared" si="1221"/>
        <v>0</v>
      </c>
      <c r="O5204" s="41">
        <f>'Gas y Electricidad'!F5207</f>
        <v>0</v>
      </c>
      <c r="P5204" s="49">
        <f t="shared" si="1222"/>
        <v>0</v>
      </c>
      <c r="Q5204" s="41">
        <f>'Gas y Electricidad'!J5207</f>
        <v>0</v>
      </c>
      <c r="R5204" s="49">
        <f t="shared" si="1223"/>
        <v>0</v>
      </c>
      <c r="S5204" s="41">
        <f>'Gas y Electricidad'!M5207</f>
        <v>0</v>
      </c>
      <c r="T5204" s="42" t="e">
        <f t="shared" si="1224"/>
        <v>#DIV/0!</v>
      </c>
      <c r="U5204" s="35">
        <f>'Gas y Electricidad'!Q5207</f>
        <v>0</v>
      </c>
      <c r="V5204" s="52">
        <f t="shared" si="1225"/>
        <v>0</v>
      </c>
      <c r="W5204" s="63"/>
      <c r="X5204" s="63"/>
      <c r="Y5204" s="63"/>
      <c r="Z5204" s="57">
        <f t="shared" si="1226"/>
        <v>0</v>
      </c>
      <c r="AA5204" s="59">
        <f t="shared" si="1227"/>
        <v>0</v>
      </c>
      <c r="AB5204" s="58">
        <f t="shared" si="1228"/>
        <v>0</v>
      </c>
      <c r="AC5204" s="61">
        <f t="shared" si="1229"/>
        <v>0</v>
      </c>
      <c r="AD5204" s="61">
        <f t="shared" si="1230"/>
        <v>0</v>
      </c>
    </row>
    <row r="5205" spans="1:30" x14ac:dyDescent="0.3">
      <c r="A5205" s="39" t="str">
        <f>IF(Agua!A5207&gt;0,Agua!A5207,"-")</f>
        <v>-</v>
      </c>
      <c r="B5205" s="40">
        <f>Agua!C5207</f>
        <v>0</v>
      </c>
      <c r="C5205" s="72">
        <f>Agua!J5207</f>
        <v>0</v>
      </c>
      <c r="D5205" s="72">
        <f>Agua!M5207</f>
        <v>0</v>
      </c>
      <c r="E5205" s="72">
        <f t="shared" si="1216"/>
        <v>0</v>
      </c>
      <c r="F5205" s="72">
        <f>Agua!P5207</f>
        <v>0</v>
      </c>
      <c r="G5205" s="72">
        <f t="shared" si="1217"/>
        <v>0</v>
      </c>
      <c r="H5205" s="72">
        <f>Agua!S5207</f>
        <v>0</v>
      </c>
      <c r="I5205" s="72">
        <f t="shared" si="1218"/>
        <v>0</v>
      </c>
      <c r="J5205" s="72">
        <f>Agua!V5207</f>
        <v>0</v>
      </c>
      <c r="K5205" s="72">
        <f t="shared" si="1219"/>
        <v>0</v>
      </c>
      <c r="L5205" s="72">
        <f>Agua!X5207</f>
        <v>0</v>
      </c>
      <c r="M5205" s="72">
        <f t="shared" si="1220"/>
        <v>0</v>
      </c>
      <c r="N5205" s="72">
        <f t="shared" si="1221"/>
        <v>0</v>
      </c>
      <c r="O5205" s="41">
        <f>'Gas y Electricidad'!F5208</f>
        <v>0</v>
      </c>
      <c r="P5205" s="49">
        <f t="shared" si="1222"/>
        <v>0</v>
      </c>
      <c r="Q5205" s="41">
        <f>'Gas y Electricidad'!J5208</f>
        <v>0</v>
      </c>
      <c r="R5205" s="49">
        <f t="shared" si="1223"/>
        <v>0</v>
      </c>
      <c r="S5205" s="41">
        <f>'Gas y Electricidad'!M5208</f>
        <v>0</v>
      </c>
      <c r="T5205" s="42" t="e">
        <f t="shared" si="1224"/>
        <v>#DIV/0!</v>
      </c>
      <c r="U5205" s="35">
        <f>'Gas y Electricidad'!Q5208</f>
        <v>0</v>
      </c>
      <c r="V5205" s="52">
        <f t="shared" si="1225"/>
        <v>0</v>
      </c>
      <c r="W5205" s="63"/>
      <c r="X5205" s="63"/>
      <c r="Y5205" s="63"/>
      <c r="Z5205" s="57">
        <f t="shared" si="1226"/>
        <v>0</v>
      </c>
      <c r="AA5205" s="59">
        <f t="shared" si="1227"/>
        <v>0</v>
      </c>
      <c r="AB5205" s="58">
        <f t="shared" si="1228"/>
        <v>0</v>
      </c>
      <c r="AC5205" s="61">
        <f t="shared" si="1229"/>
        <v>0</v>
      </c>
      <c r="AD5205" s="61">
        <f t="shared" si="1230"/>
        <v>0</v>
      </c>
    </row>
    <row r="5206" spans="1:30" x14ac:dyDescent="0.3">
      <c r="A5206" s="39" t="str">
        <f>IF(Agua!A5208&gt;0,Agua!A5208,"-")</f>
        <v>-</v>
      </c>
      <c r="B5206" s="40">
        <f>Agua!C5208</f>
        <v>0</v>
      </c>
      <c r="C5206" s="72">
        <f>Agua!J5208</f>
        <v>0</v>
      </c>
      <c r="D5206" s="72">
        <f>Agua!M5208</f>
        <v>0</v>
      </c>
      <c r="E5206" s="72">
        <f t="shared" si="1216"/>
        <v>0</v>
      </c>
      <c r="F5206" s="72">
        <f>Agua!P5208</f>
        <v>0</v>
      </c>
      <c r="G5206" s="72">
        <f t="shared" si="1217"/>
        <v>0</v>
      </c>
      <c r="H5206" s="72">
        <f>Agua!S5208</f>
        <v>0</v>
      </c>
      <c r="I5206" s="72">
        <f t="shared" si="1218"/>
        <v>0</v>
      </c>
      <c r="J5206" s="72">
        <f>Agua!V5208</f>
        <v>0</v>
      </c>
      <c r="K5206" s="72">
        <f t="shared" si="1219"/>
        <v>0</v>
      </c>
      <c r="L5206" s="72">
        <f>Agua!X5208</f>
        <v>0</v>
      </c>
      <c r="M5206" s="72">
        <f t="shared" si="1220"/>
        <v>0</v>
      </c>
      <c r="N5206" s="72">
        <f t="shared" si="1221"/>
        <v>0</v>
      </c>
      <c r="O5206" s="41">
        <f>'Gas y Electricidad'!F5209</f>
        <v>0</v>
      </c>
      <c r="P5206" s="49">
        <f t="shared" si="1222"/>
        <v>0</v>
      </c>
      <c r="Q5206" s="41">
        <f>'Gas y Electricidad'!J5209</f>
        <v>0</v>
      </c>
      <c r="R5206" s="49">
        <f t="shared" si="1223"/>
        <v>0</v>
      </c>
      <c r="S5206" s="41">
        <f>'Gas y Electricidad'!M5209</f>
        <v>0</v>
      </c>
      <c r="T5206" s="42" t="e">
        <f t="shared" si="1224"/>
        <v>#DIV/0!</v>
      </c>
      <c r="U5206" s="35">
        <f>'Gas y Electricidad'!Q5209</f>
        <v>0</v>
      </c>
      <c r="V5206" s="52">
        <f t="shared" si="1225"/>
        <v>0</v>
      </c>
      <c r="W5206" s="63"/>
      <c r="X5206" s="63"/>
      <c r="Y5206" s="63"/>
      <c r="Z5206" s="57">
        <f t="shared" si="1226"/>
        <v>0</v>
      </c>
      <c r="AA5206" s="59">
        <f t="shared" si="1227"/>
        <v>0</v>
      </c>
      <c r="AB5206" s="58">
        <f t="shared" si="1228"/>
        <v>0</v>
      </c>
      <c r="AC5206" s="61">
        <f t="shared" si="1229"/>
        <v>0</v>
      </c>
      <c r="AD5206" s="61">
        <f t="shared" si="1230"/>
        <v>0</v>
      </c>
    </row>
    <row r="5207" spans="1:30" x14ac:dyDescent="0.3">
      <c r="A5207" s="39" t="str">
        <f>IF(Agua!A5209&gt;0,Agua!A5209,"-")</f>
        <v>-</v>
      </c>
      <c r="B5207" s="40">
        <f>Agua!C5209</f>
        <v>0</v>
      </c>
      <c r="C5207" s="72">
        <f>Agua!J5209</f>
        <v>0</v>
      </c>
      <c r="D5207" s="72">
        <f>Agua!M5209</f>
        <v>0</v>
      </c>
      <c r="E5207" s="72">
        <f t="shared" si="1216"/>
        <v>0</v>
      </c>
      <c r="F5207" s="72">
        <f>Agua!P5209</f>
        <v>0</v>
      </c>
      <c r="G5207" s="72">
        <f t="shared" si="1217"/>
        <v>0</v>
      </c>
      <c r="H5207" s="72">
        <f>Agua!S5209</f>
        <v>0</v>
      </c>
      <c r="I5207" s="72">
        <f t="shared" si="1218"/>
        <v>0</v>
      </c>
      <c r="J5207" s="72">
        <f>Agua!V5209</f>
        <v>0</v>
      </c>
      <c r="K5207" s="72">
        <f t="shared" si="1219"/>
        <v>0</v>
      </c>
      <c r="L5207" s="72">
        <f>Agua!X5209</f>
        <v>0</v>
      </c>
      <c r="M5207" s="72">
        <f t="shared" si="1220"/>
        <v>0</v>
      </c>
      <c r="N5207" s="72">
        <f t="shared" si="1221"/>
        <v>0</v>
      </c>
      <c r="O5207" s="41">
        <f>'Gas y Electricidad'!F5210</f>
        <v>0</v>
      </c>
      <c r="P5207" s="49">
        <f t="shared" si="1222"/>
        <v>0</v>
      </c>
      <c r="Q5207" s="41">
        <f>'Gas y Electricidad'!J5210</f>
        <v>0</v>
      </c>
      <c r="R5207" s="49">
        <f t="shared" si="1223"/>
        <v>0</v>
      </c>
      <c r="S5207" s="41">
        <f>'Gas y Electricidad'!M5210</f>
        <v>0</v>
      </c>
      <c r="T5207" s="42" t="e">
        <f t="shared" si="1224"/>
        <v>#DIV/0!</v>
      </c>
      <c r="U5207" s="35">
        <f>'Gas y Electricidad'!Q5210</f>
        <v>0</v>
      </c>
      <c r="V5207" s="52">
        <f t="shared" si="1225"/>
        <v>0</v>
      </c>
      <c r="W5207" s="63"/>
      <c r="X5207" s="63"/>
      <c r="Y5207" s="63"/>
      <c r="Z5207" s="57">
        <f t="shared" si="1226"/>
        <v>0</v>
      </c>
      <c r="AA5207" s="59">
        <f t="shared" si="1227"/>
        <v>0</v>
      </c>
      <c r="AB5207" s="58">
        <f t="shared" si="1228"/>
        <v>0</v>
      </c>
      <c r="AC5207" s="61">
        <f t="shared" si="1229"/>
        <v>0</v>
      </c>
      <c r="AD5207" s="61">
        <f t="shared" si="1230"/>
        <v>0</v>
      </c>
    </row>
    <row r="5208" spans="1:30" x14ac:dyDescent="0.3">
      <c r="A5208" s="39" t="str">
        <f>IF(Agua!A5210&gt;0,Agua!A5210,"-")</f>
        <v>-</v>
      </c>
      <c r="B5208" s="40">
        <f>Agua!C5210</f>
        <v>0</v>
      </c>
      <c r="C5208" s="72">
        <f>Agua!J5210</f>
        <v>0</v>
      </c>
      <c r="D5208" s="72">
        <f>Agua!M5210</f>
        <v>0</v>
      </c>
      <c r="E5208" s="72">
        <f t="shared" si="1216"/>
        <v>0</v>
      </c>
      <c r="F5208" s="72">
        <f>Agua!P5210</f>
        <v>0</v>
      </c>
      <c r="G5208" s="72">
        <f t="shared" si="1217"/>
        <v>0</v>
      </c>
      <c r="H5208" s="72">
        <f>Agua!S5210</f>
        <v>0</v>
      </c>
      <c r="I5208" s="72">
        <f t="shared" si="1218"/>
        <v>0</v>
      </c>
      <c r="J5208" s="72">
        <f>Agua!V5210</f>
        <v>0</v>
      </c>
      <c r="K5208" s="72">
        <f t="shared" si="1219"/>
        <v>0</v>
      </c>
      <c r="L5208" s="72">
        <f>Agua!X5210</f>
        <v>0</v>
      </c>
      <c r="M5208" s="72">
        <f t="shared" si="1220"/>
        <v>0</v>
      </c>
      <c r="N5208" s="72">
        <f t="shared" si="1221"/>
        <v>0</v>
      </c>
      <c r="O5208" s="41">
        <f>'Gas y Electricidad'!F5211</f>
        <v>0</v>
      </c>
      <c r="P5208" s="49">
        <f t="shared" si="1222"/>
        <v>0</v>
      </c>
      <c r="Q5208" s="41">
        <f>'Gas y Electricidad'!J5211</f>
        <v>0</v>
      </c>
      <c r="R5208" s="49">
        <f t="shared" si="1223"/>
        <v>0</v>
      </c>
      <c r="S5208" s="41">
        <f>'Gas y Electricidad'!M5211</f>
        <v>0</v>
      </c>
      <c r="T5208" s="42" t="e">
        <f t="shared" si="1224"/>
        <v>#DIV/0!</v>
      </c>
      <c r="U5208" s="35">
        <f>'Gas y Electricidad'!Q5211</f>
        <v>0</v>
      </c>
      <c r="V5208" s="52">
        <f t="shared" si="1225"/>
        <v>0</v>
      </c>
      <c r="W5208" s="63"/>
      <c r="X5208" s="63"/>
      <c r="Y5208" s="63"/>
      <c r="Z5208" s="57">
        <f t="shared" si="1226"/>
        <v>0</v>
      </c>
      <c r="AA5208" s="59">
        <f t="shared" si="1227"/>
        <v>0</v>
      </c>
      <c r="AB5208" s="58">
        <f t="shared" si="1228"/>
        <v>0</v>
      </c>
      <c r="AC5208" s="61">
        <f t="shared" si="1229"/>
        <v>0</v>
      </c>
      <c r="AD5208" s="61">
        <f t="shared" si="1230"/>
        <v>0</v>
      </c>
    </row>
    <row r="5209" spans="1:30" x14ac:dyDescent="0.3">
      <c r="A5209" s="39" t="str">
        <f>IF(Agua!A5211&gt;0,Agua!A5211,"-")</f>
        <v>-</v>
      </c>
      <c r="B5209" s="40">
        <f>Agua!C5211</f>
        <v>0</v>
      </c>
      <c r="C5209" s="72">
        <f>Agua!J5211</f>
        <v>0</v>
      </c>
      <c r="D5209" s="72">
        <f>Agua!M5211</f>
        <v>0</v>
      </c>
      <c r="E5209" s="72">
        <f t="shared" si="1216"/>
        <v>0</v>
      </c>
      <c r="F5209" s="72">
        <f>Agua!P5211</f>
        <v>0</v>
      </c>
      <c r="G5209" s="72">
        <f t="shared" si="1217"/>
        <v>0</v>
      </c>
      <c r="H5209" s="72">
        <f>Agua!S5211</f>
        <v>0</v>
      </c>
      <c r="I5209" s="72">
        <f t="shared" si="1218"/>
        <v>0</v>
      </c>
      <c r="J5209" s="72">
        <f>Agua!V5211</f>
        <v>0</v>
      </c>
      <c r="K5209" s="72">
        <f t="shared" si="1219"/>
        <v>0</v>
      </c>
      <c r="L5209" s="72">
        <f>Agua!X5211</f>
        <v>0</v>
      </c>
      <c r="M5209" s="72">
        <f t="shared" si="1220"/>
        <v>0</v>
      </c>
      <c r="N5209" s="72">
        <f t="shared" si="1221"/>
        <v>0</v>
      </c>
      <c r="O5209" s="41">
        <f>'Gas y Electricidad'!F5212</f>
        <v>0</v>
      </c>
      <c r="P5209" s="49">
        <f t="shared" si="1222"/>
        <v>0</v>
      </c>
      <c r="Q5209" s="41">
        <f>'Gas y Electricidad'!J5212</f>
        <v>0</v>
      </c>
      <c r="R5209" s="49">
        <f t="shared" si="1223"/>
        <v>0</v>
      </c>
      <c r="S5209" s="41">
        <f>'Gas y Electricidad'!M5212</f>
        <v>0</v>
      </c>
      <c r="T5209" s="42" t="e">
        <f t="shared" si="1224"/>
        <v>#DIV/0!</v>
      </c>
      <c r="U5209" s="35">
        <f>'Gas y Electricidad'!Q5212</f>
        <v>0</v>
      </c>
      <c r="V5209" s="52">
        <f t="shared" si="1225"/>
        <v>0</v>
      </c>
      <c r="W5209" s="63"/>
      <c r="X5209" s="63"/>
      <c r="Y5209" s="63"/>
      <c r="Z5209" s="57">
        <f t="shared" si="1226"/>
        <v>0</v>
      </c>
      <c r="AA5209" s="59">
        <f t="shared" si="1227"/>
        <v>0</v>
      </c>
      <c r="AB5209" s="58">
        <f t="shared" si="1228"/>
        <v>0</v>
      </c>
      <c r="AC5209" s="61">
        <f t="shared" si="1229"/>
        <v>0</v>
      </c>
      <c r="AD5209" s="61">
        <f t="shared" si="1230"/>
        <v>0</v>
      </c>
    </row>
    <row r="5210" spans="1:30" x14ac:dyDescent="0.3">
      <c r="A5210" s="39" t="str">
        <f>IF(Agua!A5212&gt;0,Agua!A5212,"-")</f>
        <v>-</v>
      </c>
      <c r="B5210" s="40">
        <f>Agua!C5212</f>
        <v>0</v>
      </c>
      <c r="C5210" s="72">
        <f>Agua!J5212</f>
        <v>0</v>
      </c>
      <c r="D5210" s="72">
        <f>Agua!M5212</f>
        <v>0</v>
      </c>
      <c r="E5210" s="72">
        <f t="shared" si="1216"/>
        <v>0</v>
      </c>
      <c r="F5210" s="72">
        <f>Agua!P5212</f>
        <v>0</v>
      </c>
      <c r="G5210" s="72">
        <f t="shared" si="1217"/>
        <v>0</v>
      </c>
      <c r="H5210" s="72">
        <f>Agua!S5212</f>
        <v>0</v>
      </c>
      <c r="I5210" s="72">
        <f t="shared" si="1218"/>
        <v>0</v>
      </c>
      <c r="J5210" s="72">
        <f>Agua!V5212</f>
        <v>0</v>
      </c>
      <c r="K5210" s="72">
        <f t="shared" si="1219"/>
        <v>0</v>
      </c>
      <c r="L5210" s="72">
        <f>Agua!X5212</f>
        <v>0</v>
      </c>
      <c r="M5210" s="72">
        <f t="shared" si="1220"/>
        <v>0</v>
      </c>
      <c r="N5210" s="72">
        <f t="shared" si="1221"/>
        <v>0</v>
      </c>
      <c r="O5210" s="41">
        <f>'Gas y Electricidad'!F5213</f>
        <v>0</v>
      </c>
      <c r="P5210" s="49">
        <f t="shared" si="1222"/>
        <v>0</v>
      </c>
      <c r="Q5210" s="41">
        <f>'Gas y Electricidad'!J5213</f>
        <v>0</v>
      </c>
      <c r="R5210" s="49">
        <f t="shared" si="1223"/>
        <v>0</v>
      </c>
      <c r="S5210" s="41">
        <f>'Gas y Electricidad'!M5213</f>
        <v>0</v>
      </c>
      <c r="T5210" s="42" t="e">
        <f t="shared" si="1224"/>
        <v>#DIV/0!</v>
      </c>
      <c r="U5210" s="35">
        <f>'Gas y Electricidad'!Q5213</f>
        <v>0</v>
      </c>
      <c r="V5210" s="52">
        <f t="shared" si="1225"/>
        <v>0</v>
      </c>
      <c r="W5210" s="63"/>
      <c r="X5210" s="63"/>
      <c r="Y5210" s="63"/>
      <c r="Z5210" s="57">
        <f t="shared" si="1226"/>
        <v>0</v>
      </c>
      <c r="AA5210" s="59">
        <f t="shared" si="1227"/>
        <v>0</v>
      </c>
      <c r="AB5210" s="58">
        <f t="shared" si="1228"/>
        <v>0</v>
      </c>
      <c r="AC5210" s="61">
        <f t="shared" si="1229"/>
        <v>0</v>
      </c>
      <c r="AD5210" s="61">
        <f t="shared" si="1230"/>
        <v>0</v>
      </c>
    </row>
    <row r="5211" spans="1:30" x14ac:dyDescent="0.3">
      <c r="A5211" s="39" t="str">
        <f>IF(Agua!A5213&gt;0,Agua!A5213,"-")</f>
        <v>-</v>
      </c>
      <c r="B5211" s="40">
        <f>Agua!C5213</f>
        <v>0</v>
      </c>
      <c r="C5211" s="72">
        <f>Agua!J5213</f>
        <v>0</v>
      </c>
      <c r="D5211" s="72">
        <f>Agua!M5213</f>
        <v>0</v>
      </c>
      <c r="E5211" s="72">
        <f t="shared" si="1216"/>
        <v>0</v>
      </c>
      <c r="F5211" s="72">
        <f>Agua!P5213</f>
        <v>0</v>
      </c>
      <c r="G5211" s="72">
        <f t="shared" si="1217"/>
        <v>0</v>
      </c>
      <c r="H5211" s="72">
        <f>Agua!S5213</f>
        <v>0</v>
      </c>
      <c r="I5211" s="72">
        <f t="shared" si="1218"/>
        <v>0</v>
      </c>
      <c r="J5211" s="72">
        <f>Agua!V5213</f>
        <v>0</v>
      </c>
      <c r="K5211" s="72">
        <f t="shared" si="1219"/>
        <v>0</v>
      </c>
      <c r="L5211" s="72">
        <f>Agua!X5213</f>
        <v>0</v>
      </c>
      <c r="M5211" s="72">
        <f t="shared" si="1220"/>
        <v>0</v>
      </c>
      <c r="N5211" s="72">
        <f t="shared" si="1221"/>
        <v>0</v>
      </c>
      <c r="O5211" s="41">
        <f>'Gas y Electricidad'!F5214</f>
        <v>0</v>
      </c>
      <c r="P5211" s="49">
        <f t="shared" si="1222"/>
        <v>0</v>
      </c>
      <c r="Q5211" s="41">
        <f>'Gas y Electricidad'!J5214</f>
        <v>0</v>
      </c>
      <c r="R5211" s="49">
        <f t="shared" si="1223"/>
        <v>0</v>
      </c>
      <c r="S5211" s="41">
        <f>'Gas y Electricidad'!M5214</f>
        <v>0</v>
      </c>
      <c r="T5211" s="42" t="e">
        <f t="shared" si="1224"/>
        <v>#DIV/0!</v>
      </c>
      <c r="U5211" s="35">
        <f>'Gas y Electricidad'!Q5214</f>
        <v>0</v>
      </c>
      <c r="V5211" s="52">
        <f t="shared" si="1225"/>
        <v>0</v>
      </c>
      <c r="W5211" s="63"/>
      <c r="X5211" s="63"/>
      <c r="Y5211" s="63"/>
      <c r="Z5211" s="57">
        <f t="shared" si="1226"/>
        <v>0</v>
      </c>
      <c r="AA5211" s="59">
        <f t="shared" si="1227"/>
        <v>0</v>
      </c>
      <c r="AB5211" s="58">
        <f t="shared" si="1228"/>
        <v>0</v>
      </c>
      <c r="AC5211" s="61">
        <f t="shared" si="1229"/>
        <v>0</v>
      </c>
      <c r="AD5211" s="61">
        <f t="shared" si="1230"/>
        <v>0</v>
      </c>
    </row>
    <row r="5212" spans="1:30" x14ac:dyDescent="0.3">
      <c r="A5212" s="39" t="str">
        <f>IF(Agua!A5214&gt;0,Agua!A5214,"-")</f>
        <v>-</v>
      </c>
      <c r="B5212" s="40">
        <f>Agua!C5214</f>
        <v>0</v>
      </c>
      <c r="C5212" s="72">
        <f>Agua!J5214</f>
        <v>0</v>
      </c>
      <c r="D5212" s="72">
        <f>Agua!M5214</f>
        <v>0</v>
      </c>
      <c r="E5212" s="72">
        <f t="shared" si="1216"/>
        <v>0</v>
      </c>
      <c r="F5212" s="72">
        <f>Agua!P5214</f>
        <v>0</v>
      </c>
      <c r="G5212" s="72">
        <f t="shared" si="1217"/>
        <v>0</v>
      </c>
      <c r="H5212" s="72">
        <f>Agua!S5214</f>
        <v>0</v>
      </c>
      <c r="I5212" s="72">
        <f t="shared" si="1218"/>
        <v>0</v>
      </c>
      <c r="J5212" s="72">
        <f>Agua!V5214</f>
        <v>0</v>
      </c>
      <c r="K5212" s="72">
        <f t="shared" si="1219"/>
        <v>0</v>
      </c>
      <c r="L5212" s="72">
        <f>Agua!X5214</f>
        <v>0</v>
      </c>
      <c r="M5212" s="72">
        <f t="shared" si="1220"/>
        <v>0</v>
      </c>
      <c r="N5212" s="72">
        <f t="shared" si="1221"/>
        <v>0</v>
      </c>
      <c r="O5212" s="41">
        <f>'Gas y Electricidad'!F5215</f>
        <v>0</v>
      </c>
      <c r="P5212" s="49">
        <f t="shared" si="1222"/>
        <v>0</v>
      </c>
      <c r="Q5212" s="41">
        <f>'Gas y Electricidad'!J5215</f>
        <v>0</v>
      </c>
      <c r="R5212" s="49">
        <f t="shared" si="1223"/>
        <v>0</v>
      </c>
      <c r="S5212" s="41">
        <f>'Gas y Electricidad'!M5215</f>
        <v>0</v>
      </c>
      <c r="T5212" s="42" t="e">
        <f t="shared" si="1224"/>
        <v>#DIV/0!</v>
      </c>
      <c r="U5212" s="35">
        <f>'Gas y Electricidad'!Q5215</f>
        <v>0</v>
      </c>
      <c r="V5212" s="52">
        <f t="shared" si="1225"/>
        <v>0</v>
      </c>
      <c r="W5212" s="63"/>
      <c r="X5212" s="63"/>
      <c r="Y5212" s="63"/>
      <c r="Z5212" s="57">
        <f t="shared" si="1226"/>
        <v>0</v>
      </c>
      <c r="AA5212" s="59">
        <f t="shared" si="1227"/>
        <v>0</v>
      </c>
      <c r="AB5212" s="58">
        <f t="shared" si="1228"/>
        <v>0</v>
      </c>
      <c r="AC5212" s="61">
        <f t="shared" si="1229"/>
        <v>0</v>
      </c>
      <c r="AD5212" s="61">
        <f t="shared" si="1230"/>
        <v>0</v>
      </c>
    </row>
    <row r="5213" spans="1:30" x14ac:dyDescent="0.3">
      <c r="A5213" s="39" t="str">
        <f>IF(Agua!A5215&gt;0,Agua!A5215,"-")</f>
        <v>-</v>
      </c>
      <c r="B5213" s="40">
        <f>Agua!C5215</f>
        <v>0</v>
      </c>
      <c r="C5213" s="72">
        <f>Agua!J5215</f>
        <v>0</v>
      </c>
      <c r="D5213" s="72">
        <f>Agua!M5215</f>
        <v>0</v>
      </c>
      <c r="E5213" s="72">
        <f t="shared" si="1216"/>
        <v>0</v>
      </c>
      <c r="F5213" s="72">
        <f>Agua!P5215</f>
        <v>0</v>
      </c>
      <c r="G5213" s="72">
        <f t="shared" si="1217"/>
        <v>0</v>
      </c>
      <c r="H5213" s="72">
        <f>Agua!S5215</f>
        <v>0</v>
      </c>
      <c r="I5213" s="72">
        <f t="shared" si="1218"/>
        <v>0</v>
      </c>
      <c r="J5213" s="72">
        <f>Agua!V5215</f>
        <v>0</v>
      </c>
      <c r="K5213" s="72">
        <f t="shared" si="1219"/>
        <v>0</v>
      </c>
      <c r="L5213" s="72">
        <f>Agua!X5215</f>
        <v>0</v>
      </c>
      <c r="M5213" s="72">
        <f t="shared" si="1220"/>
        <v>0</v>
      </c>
      <c r="N5213" s="72">
        <f t="shared" si="1221"/>
        <v>0</v>
      </c>
      <c r="O5213" s="41">
        <f>'Gas y Electricidad'!F5216</f>
        <v>0</v>
      </c>
      <c r="P5213" s="49">
        <f t="shared" si="1222"/>
        <v>0</v>
      </c>
      <c r="Q5213" s="41">
        <f>'Gas y Electricidad'!J5216</f>
        <v>0</v>
      </c>
      <c r="R5213" s="49">
        <f t="shared" si="1223"/>
        <v>0</v>
      </c>
      <c r="S5213" s="41">
        <f>'Gas y Electricidad'!M5216</f>
        <v>0</v>
      </c>
      <c r="T5213" s="42" t="e">
        <f t="shared" si="1224"/>
        <v>#DIV/0!</v>
      </c>
      <c r="U5213" s="35">
        <f>'Gas y Electricidad'!Q5216</f>
        <v>0</v>
      </c>
      <c r="V5213" s="52">
        <f t="shared" si="1225"/>
        <v>0</v>
      </c>
      <c r="W5213" s="63"/>
      <c r="X5213" s="63"/>
      <c r="Y5213" s="63"/>
      <c r="Z5213" s="57">
        <f t="shared" si="1226"/>
        <v>0</v>
      </c>
      <c r="AA5213" s="59">
        <f t="shared" si="1227"/>
        <v>0</v>
      </c>
      <c r="AB5213" s="58">
        <f t="shared" si="1228"/>
        <v>0</v>
      </c>
      <c r="AC5213" s="61">
        <f t="shared" si="1229"/>
        <v>0</v>
      </c>
      <c r="AD5213" s="61">
        <f t="shared" si="1230"/>
        <v>0</v>
      </c>
    </row>
    <row r="5214" spans="1:30" x14ac:dyDescent="0.3">
      <c r="A5214" s="39" t="str">
        <f>IF(Agua!A5216&gt;0,Agua!A5216,"-")</f>
        <v>-</v>
      </c>
      <c r="B5214" s="40">
        <f>Agua!C5216</f>
        <v>0</v>
      </c>
      <c r="C5214" s="72">
        <f>Agua!J5216</f>
        <v>0</v>
      </c>
      <c r="D5214" s="72">
        <f>Agua!M5216</f>
        <v>0</v>
      </c>
      <c r="E5214" s="72">
        <f t="shared" si="1216"/>
        <v>0</v>
      </c>
      <c r="F5214" s="72">
        <f>Agua!P5216</f>
        <v>0</v>
      </c>
      <c r="G5214" s="72">
        <f t="shared" si="1217"/>
        <v>0</v>
      </c>
      <c r="H5214" s="72">
        <f>Agua!S5216</f>
        <v>0</v>
      </c>
      <c r="I5214" s="72">
        <f t="shared" si="1218"/>
        <v>0</v>
      </c>
      <c r="J5214" s="72">
        <f>Agua!V5216</f>
        <v>0</v>
      </c>
      <c r="K5214" s="72">
        <f t="shared" si="1219"/>
        <v>0</v>
      </c>
      <c r="L5214" s="72">
        <f>Agua!X5216</f>
        <v>0</v>
      </c>
      <c r="M5214" s="72">
        <f t="shared" si="1220"/>
        <v>0</v>
      </c>
      <c r="N5214" s="72">
        <f t="shared" si="1221"/>
        <v>0</v>
      </c>
      <c r="O5214" s="41">
        <f>'Gas y Electricidad'!F5217</f>
        <v>0</v>
      </c>
      <c r="P5214" s="49">
        <f t="shared" si="1222"/>
        <v>0</v>
      </c>
      <c r="Q5214" s="41">
        <f>'Gas y Electricidad'!J5217</f>
        <v>0</v>
      </c>
      <c r="R5214" s="49">
        <f t="shared" si="1223"/>
        <v>0</v>
      </c>
      <c r="S5214" s="41">
        <f>'Gas y Electricidad'!M5217</f>
        <v>0</v>
      </c>
      <c r="T5214" s="42" t="e">
        <f t="shared" si="1224"/>
        <v>#DIV/0!</v>
      </c>
      <c r="U5214" s="35">
        <f>'Gas y Electricidad'!Q5217</f>
        <v>0</v>
      </c>
      <c r="V5214" s="52">
        <f t="shared" si="1225"/>
        <v>0</v>
      </c>
      <c r="W5214" s="63"/>
      <c r="X5214" s="63"/>
      <c r="Y5214" s="63"/>
      <c r="Z5214" s="57">
        <f t="shared" si="1226"/>
        <v>0</v>
      </c>
      <c r="AA5214" s="59">
        <f t="shared" si="1227"/>
        <v>0</v>
      </c>
      <c r="AB5214" s="58">
        <f t="shared" si="1228"/>
        <v>0</v>
      </c>
      <c r="AC5214" s="61">
        <f t="shared" si="1229"/>
        <v>0</v>
      </c>
      <c r="AD5214" s="61">
        <f t="shared" si="1230"/>
        <v>0</v>
      </c>
    </row>
    <row r="5215" spans="1:30" x14ac:dyDescent="0.3">
      <c r="A5215" s="39" t="str">
        <f>IF(Agua!A5217&gt;0,Agua!A5217,"-")</f>
        <v>-</v>
      </c>
      <c r="B5215" s="40">
        <f>Agua!C5217</f>
        <v>0</v>
      </c>
      <c r="C5215" s="72">
        <f>Agua!J5217</f>
        <v>0</v>
      </c>
      <c r="D5215" s="72">
        <f>Agua!M5217</f>
        <v>0</v>
      </c>
      <c r="E5215" s="72">
        <f t="shared" si="1216"/>
        <v>0</v>
      </c>
      <c r="F5215" s="72">
        <f>Agua!P5217</f>
        <v>0</v>
      </c>
      <c r="G5215" s="72">
        <f t="shared" si="1217"/>
        <v>0</v>
      </c>
      <c r="H5215" s="72">
        <f>Agua!S5217</f>
        <v>0</v>
      </c>
      <c r="I5215" s="72">
        <f t="shared" si="1218"/>
        <v>0</v>
      </c>
      <c r="J5215" s="72">
        <f>Agua!V5217</f>
        <v>0</v>
      </c>
      <c r="K5215" s="72">
        <f t="shared" si="1219"/>
        <v>0</v>
      </c>
      <c r="L5215" s="72">
        <f>Agua!X5217</f>
        <v>0</v>
      </c>
      <c r="M5215" s="72">
        <f t="shared" si="1220"/>
        <v>0</v>
      </c>
      <c r="N5215" s="72">
        <f t="shared" si="1221"/>
        <v>0</v>
      </c>
      <c r="O5215" s="41">
        <f>'Gas y Electricidad'!F5218</f>
        <v>0</v>
      </c>
      <c r="P5215" s="49">
        <f t="shared" si="1222"/>
        <v>0</v>
      </c>
      <c r="Q5215" s="41">
        <f>'Gas y Electricidad'!J5218</f>
        <v>0</v>
      </c>
      <c r="R5215" s="49">
        <f t="shared" si="1223"/>
        <v>0</v>
      </c>
      <c r="S5215" s="41">
        <f>'Gas y Electricidad'!M5218</f>
        <v>0</v>
      </c>
      <c r="T5215" s="42" t="e">
        <f t="shared" si="1224"/>
        <v>#DIV/0!</v>
      </c>
      <c r="U5215" s="35">
        <f>'Gas y Electricidad'!Q5218</f>
        <v>0</v>
      </c>
      <c r="V5215" s="52">
        <f t="shared" si="1225"/>
        <v>0</v>
      </c>
      <c r="W5215" s="63"/>
      <c r="X5215" s="63"/>
      <c r="Y5215" s="63"/>
      <c r="Z5215" s="57">
        <f t="shared" si="1226"/>
        <v>0</v>
      </c>
      <c r="AA5215" s="59">
        <f t="shared" si="1227"/>
        <v>0</v>
      </c>
      <c r="AB5215" s="58">
        <f t="shared" si="1228"/>
        <v>0</v>
      </c>
      <c r="AC5215" s="61">
        <f t="shared" si="1229"/>
        <v>0</v>
      </c>
      <c r="AD5215" s="61">
        <f t="shared" si="1230"/>
        <v>0</v>
      </c>
    </row>
    <row r="5216" spans="1:30" x14ac:dyDescent="0.3">
      <c r="A5216" s="39" t="str">
        <f>IF(Agua!A5218&gt;0,Agua!A5218,"-")</f>
        <v>-</v>
      </c>
      <c r="B5216" s="40">
        <f>Agua!C5218</f>
        <v>0</v>
      </c>
      <c r="C5216" s="72">
        <f>Agua!J5218</f>
        <v>0</v>
      </c>
      <c r="D5216" s="72">
        <f>Agua!M5218</f>
        <v>0</v>
      </c>
      <c r="E5216" s="72">
        <f t="shared" si="1216"/>
        <v>0</v>
      </c>
      <c r="F5216" s="72">
        <f>Agua!P5218</f>
        <v>0</v>
      </c>
      <c r="G5216" s="72">
        <f t="shared" si="1217"/>
        <v>0</v>
      </c>
      <c r="H5216" s="72">
        <f>Agua!S5218</f>
        <v>0</v>
      </c>
      <c r="I5216" s="72">
        <f t="shared" si="1218"/>
        <v>0</v>
      </c>
      <c r="J5216" s="72">
        <f>Agua!V5218</f>
        <v>0</v>
      </c>
      <c r="K5216" s="72">
        <f t="shared" si="1219"/>
        <v>0</v>
      </c>
      <c r="L5216" s="72">
        <f>Agua!X5218</f>
        <v>0</v>
      </c>
      <c r="M5216" s="72">
        <f t="shared" si="1220"/>
        <v>0</v>
      </c>
      <c r="N5216" s="72">
        <f t="shared" si="1221"/>
        <v>0</v>
      </c>
      <c r="O5216" s="41">
        <f>'Gas y Electricidad'!F5219</f>
        <v>0</v>
      </c>
      <c r="P5216" s="49">
        <f t="shared" si="1222"/>
        <v>0</v>
      </c>
      <c r="Q5216" s="41">
        <f>'Gas y Electricidad'!J5219</f>
        <v>0</v>
      </c>
      <c r="R5216" s="49">
        <f t="shared" si="1223"/>
        <v>0</v>
      </c>
      <c r="S5216" s="41">
        <f>'Gas y Electricidad'!M5219</f>
        <v>0</v>
      </c>
      <c r="T5216" s="42" t="e">
        <f t="shared" si="1224"/>
        <v>#DIV/0!</v>
      </c>
      <c r="U5216" s="35">
        <f>'Gas y Electricidad'!Q5219</f>
        <v>0</v>
      </c>
      <c r="V5216" s="52">
        <f t="shared" si="1225"/>
        <v>0</v>
      </c>
      <c r="W5216" s="63"/>
      <c r="X5216" s="63"/>
      <c r="Y5216" s="63"/>
      <c r="Z5216" s="57">
        <f t="shared" si="1226"/>
        <v>0</v>
      </c>
      <c r="AA5216" s="59">
        <f t="shared" si="1227"/>
        <v>0</v>
      </c>
      <c r="AB5216" s="58">
        <f t="shared" si="1228"/>
        <v>0</v>
      </c>
      <c r="AC5216" s="61">
        <f t="shared" si="1229"/>
        <v>0</v>
      </c>
      <c r="AD5216" s="61">
        <f t="shared" si="1230"/>
        <v>0</v>
      </c>
    </row>
    <row r="5217" spans="1:30" x14ac:dyDescent="0.3">
      <c r="A5217" s="39" t="str">
        <f>IF(Agua!A5219&gt;0,Agua!A5219,"-")</f>
        <v>-</v>
      </c>
      <c r="B5217" s="40">
        <f>Agua!C5219</f>
        <v>0</v>
      </c>
      <c r="C5217" s="72">
        <f>Agua!J5219</f>
        <v>0</v>
      </c>
      <c r="D5217" s="72">
        <f>Agua!M5219</f>
        <v>0</v>
      </c>
      <c r="E5217" s="72">
        <f t="shared" si="1216"/>
        <v>0</v>
      </c>
      <c r="F5217" s="72">
        <f>Agua!P5219</f>
        <v>0</v>
      </c>
      <c r="G5217" s="72">
        <f t="shared" si="1217"/>
        <v>0</v>
      </c>
      <c r="H5217" s="72">
        <f>Agua!S5219</f>
        <v>0</v>
      </c>
      <c r="I5217" s="72">
        <f t="shared" si="1218"/>
        <v>0</v>
      </c>
      <c r="J5217" s="72">
        <f>Agua!V5219</f>
        <v>0</v>
      </c>
      <c r="K5217" s="72">
        <f t="shared" si="1219"/>
        <v>0</v>
      </c>
      <c r="L5217" s="72">
        <f>Agua!X5219</f>
        <v>0</v>
      </c>
      <c r="M5217" s="72">
        <f t="shared" si="1220"/>
        <v>0</v>
      </c>
      <c r="N5217" s="72">
        <f t="shared" si="1221"/>
        <v>0</v>
      </c>
      <c r="O5217" s="41">
        <f>'Gas y Electricidad'!F5220</f>
        <v>0</v>
      </c>
      <c r="P5217" s="49">
        <f t="shared" si="1222"/>
        <v>0</v>
      </c>
      <c r="Q5217" s="41">
        <f>'Gas y Electricidad'!J5220</f>
        <v>0</v>
      </c>
      <c r="R5217" s="49">
        <f t="shared" si="1223"/>
        <v>0</v>
      </c>
      <c r="S5217" s="41">
        <f>'Gas y Electricidad'!M5220</f>
        <v>0</v>
      </c>
      <c r="T5217" s="42" t="e">
        <f t="shared" si="1224"/>
        <v>#DIV/0!</v>
      </c>
      <c r="U5217" s="35">
        <f>'Gas y Electricidad'!Q5220</f>
        <v>0</v>
      </c>
      <c r="V5217" s="52">
        <f t="shared" si="1225"/>
        <v>0</v>
      </c>
      <c r="W5217" s="63"/>
      <c r="X5217" s="63"/>
      <c r="Y5217" s="63"/>
      <c r="Z5217" s="57">
        <f t="shared" si="1226"/>
        <v>0</v>
      </c>
      <c r="AA5217" s="59">
        <f t="shared" si="1227"/>
        <v>0</v>
      </c>
      <c r="AB5217" s="58">
        <f t="shared" si="1228"/>
        <v>0</v>
      </c>
      <c r="AC5217" s="61">
        <f t="shared" si="1229"/>
        <v>0</v>
      </c>
      <c r="AD5217" s="61">
        <f t="shared" si="1230"/>
        <v>0</v>
      </c>
    </row>
    <row r="5218" spans="1:30" x14ac:dyDescent="0.3">
      <c r="A5218" s="39" t="str">
        <f>IF(Agua!A5220&gt;0,Agua!A5220,"-")</f>
        <v>-</v>
      </c>
      <c r="B5218" s="40">
        <f>Agua!C5220</f>
        <v>0</v>
      </c>
      <c r="C5218" s="72">
        <f>Agua!J5220</f>
        <v>0</v>
      </c>
      <c r="D5218" s="72">
        <f>Agua!M5220</f>
        <v>0</v>
      </c>
      <c r="E5218" s="72">
        <f t="shared" si="1216"/>
        <v>0</v>
      </c>
      <c r="F5218" s="72">
        <f>Agua!P5220</f>
        <v>0</v>
      </c>
      <c r="G5218" s="72">
        <f t="shared" si="1217"/>
        <v>0</v>
      </c>
      <c r="H5218" s="72">
        <f>Agua!S5220</f>
        <v>0</v>
      </c>
      <c r="I5218" s="72">
        <f t="shared" si="1218"/>
        <v>0</v>
      </c>
      <c r="J5218" s="72">
        <f>Agua!V5220</f>
        <v>0</v>
      </c>
      <c r="K5218" s="72">
        <f t="shared" si="1219"/>
        <v>0</v>
      </c>
      <c r="L5218" s="72">
        <f>Agua!X5220</f>
        <v>0</v>
      </c>
      <c r="M5218" s="72">
        <f t="shared" si="1220"/>
        <v>0</v>
      </c>
      <c r="N5218" s="72">
        <f t="shared" si="1221"/>
        <v>0</v>
      </c>
      <c r="O5218" s="41">
        <f>'Gas y Electricidad'!F5221</f>
        <v>0</v>
      </c>
      <c r="P5218" s="49">
        <f t="shared" si="1222"/>
        <v>0</v>
      </c>
      <c r="Q5218" s="41">
        <f>'Gas y Electricidad'!J5221</f>
        <v>0</v>
      </c>
      <c r="R5218" s="49">
        <f t="shared" si="1223"/>
        <v>0</v>
      </c>
      <c r="S5218" s="41">
        <f>'Gas y Electricidad'!M5221</f>
        <v>0</v>
      </c>
      <c r="T5218" s="42" t="e">
        <f t="shared" si="1224"/>
        <v>#DIV/0!</v>
      </c>
      <c r="U5218" s="35">
        <f>'Gas y Electricidad'!Q5221</f>
        <v>0</v>
      </c>
      <c r="V5218" s="52">
        <f t="shared" si="1225"/>
        <v>0</v>
      </c>
      <c r="W5218" s="63"/>
      <c r="X5218" s="63"/>
      <c r="Y5218" s="63"/>
      <c r="Z5218" s="57">
        <f t="shared" si="1226"/>
        <v>0</v>
      </c>
      <c r="AA5218" s="59">
        <f t="shared" si="1227"/>
        <v>0</v>
      </c>
      <c r="AB5218" s="58">
        <f t="shared" si="1228"/>
        <v>0</v>
      </c>
      <c r="AC5218" s="61">
        <f t="shared" si="1229"/>
        <v>0</v>
      </c>
      <c r="AD5218" s="61">
        <f t="shared" si="1230"/>
        <v>0</v>
      </c>
    </row>
    <row r="5219" spans="1:30" x14ac:dyDescent="0.3">
      <c r="A5219" s="39" t="str">
        <f>IF(Agua!A5221&gt;0,Agua!A5221,"-")</f>
        <v>-</v>
      </c>
      <c r="B5219" s="40">
        <f>Agua!C5221</f>
        <v>0</v>
      </c>
      <c r="C5219" s="72">
        <f>Agua!J5221</f>
        <v>0</v>
      </c>
      <c r="D5219" s="72">
        <f>Agua!M5221</f>
        <v>0</v>
      </c>
      <c r="E5219" s="72">
        <f t="shared" si="1216"/>
        <v>0</v>
      </c>
      <c r="F5219" s="72">
        <f>Agua!P5221</f>
        <v>0</v>
      </c>
      <c r="G5219" s="72">
        <f t="shared" si="1217"/>
        <v>0</v>
      </c>
      <c r="H5219" s="72">
        <f>Agua!S5221</f>
        <v>0</v>
      </c>
      <c r="I5219" s="72">
        <f t="shared" si="1218"/>
        <v>0</v>
      </c>
      <c r="J5219" s="72">
        <f>Agua!V5221</f>
        <v>0</v>
      </c>
      <c r="K5219" s="72">
        <f t="shared" si="1219"/>
        <v>0</v>
      </c>
      <c r="L5219" s="72">
        <f>Agua!X5221</f>
        <v>0</v>
      </c>
      <c r="M5219" s="72">
        <f t="shared" si="1220"/>
        <v>0</v>
      </c>
      <c r="N5219" s="72">
        <f t="shared" si="1221"/>
        <v>0</v>
      </c>
      <c r="O5219" s="41">
        <f>'Gas y Electricidad'!F5222</f>
        <v>0</v>
      </c>
      <c r="P5219" s="49">
        <f t="shared" si="1222"/>
        <v>0</v>
      </c>
      <c r="Q5219" s="41">
        <f>'Gas y Electricidad'!J5222</f>
        <v>0</v>
      </c>
      <c r="R5219" s="49">
        <f t="shared" si="1223"/>
        <v>0</v>
      </c>
      <c r="S5219" s="41">
        <f>'Gas y Electricidad'!M5222</f>
        <v>0</v>
      </c>
      <c r="T5219" s="42" t="e">
        <f t="shared" si="1224"/>
        <v>#DIV/0!</v>
      </c>
      <c r="U5219" s="35">
        <f>'Gas y Electricidad'!Q5222</f>
        <v>0</v>
      </c>
      <c r="V5219" s="52">
        <f t="shared" si="1225"/>
        <v>0</v>
      </c>
      <c r="W5219" s="63"/>
      <c r="X5219" s="63"/>
      <c r="Y5219" s="63"/>
      <c r="Z5219" s="57">
        <f t="shared" si="1226"/>
        <v>0</v>
      </c>
      <c r="AA5219" s="59">
        <f t="shared" si="1227"/>
        <v>0</v>
      </c>
      <c r="AB5219" s="58">
        <f t="shared" si="1228"/>
        <v>0</v>
      </c>
      <c r="AC5219" s="61">
        <f t="shared" si="1229"/>
        <v>0</v>
      </c>
      <c r="AD5219" s="61">
        <f t="shared" si="1230"/>
        <v>0</v>
      </c>
    </row>
    <row r="5220" spans="1:30" x14ac:dyDescent="0.3">
      <c r="A5220" s="39" t="str">
        <f>IF(Agua!A5222&gt;0,Agua!A5222,"-")</f>
        <v>-</v>
      </c>
      <c r="B5220" s="40">
        <f>Agua!C5222</f>
        <v>0</v>
      </c>
      <c r="C5220" s="72">
        <f>Agua!J5222</f>
        <v>0</v>
      </c>
      <c r="D5220" s="72">
        <f>Agua!M5222</f>
        <v>0</v>
      </c>
      <c r="E5220" s="72">
        <f t="shared" si="1216"/>
        <v>0</v>
      </c>
      <c r="F5220" s="72">
        <f>Agua!P5222</f>
        <v>0</v>
      </c>
      <c r="G5220" s="72">
        <f t="shared" si="1217"/>
        <v>0</v>
      </c>
      <c r="H5220" s="72">
        <f>Agua!S5222</f>
        <v>0</v>
      </c>
      <c r="I5220" s="72">
        <f t="shared" si="1218"/>
        <v>0</v>
      </c>
      <c r="J5220" s="72">
        <f>Agua!V5222</f>
        <v>0</v>
      </c>
      <c r="K5220" s="72">
        <f t="shared" si="1219"/>
        <v>0</v>
      </c>
      <c r="L5220" s="72">
        <f>Agua!X5222</f>
        <v>0</v>
      </c>
      <c r="M5220" s="72">
        <f t="shared" si="1220"/>
        <v>0</v>
      </c>
      <c r="N5220" s="72">
        <f t="shared" si="1221"/>
        <v>0</v>
      </c>
      <c r="O5220" s="41">
        <f>'Gas y Electricidad'!F5223</f>
        <v>0</v>
      </c>
      <c r="P5220" s="49">
        <f t="shared" si="1222"/>
        <v>0</v>
      </c>
      <c r="Q5220" s="41">
        <f>'Gas y Electricidad'!J5223</f>
        <v>0</v>
      </c>
      <c r="R5220" s="49">
        <f t="shared" si="1223"/>
        <v>0</v>
      </c>
      <c r="S5220" s="41">
        <f>'Gas y Electricidad'!M5223</f>
        <v>0</v>
      </c>
      <c r="T5220" s="42" t="e">
        <f t="shared" si="1224"/>
        <v>#DIV/0!</v>
      </c>
      <c r="U5220" s="35">
        <f>'Gas y Electricidad'!Q5223</f>
        <v>0</v>
      </c>
      <c r="V5220" s="52">
        <f t="shared" si="1225"/>
        <v>0</v>
      </c>
      <c r="W5220" s="63"/>
      <c r="X5220" s="63"/>
      <c r="Y5220" s="63"/>
      <c r="Z5220" s="57">
        <f t="shared" si="1226"/>
        <v>0</v>
      </c>
      <c r="AA5220" s="59">
        <f t="shared" si="1227"/>
        <v>0</v>
      </c>
      <c r="AB5220" s="58">
        <f t="shared" si="1228"/>
        <v>0</v>
      </c>
      <c r="AC5220" s="61">
        <f t="shared" si="1229"/>
        <v>0</v>
      </c>
      <c r="AD5220" s="61">
        <f t="shared" si="1230"/>
        <v>0</v>
      </c>
    </row>
    <row r="5221" spans="1:30" x14ac:dyDescent="0.3">
      <c r="A5221" s="39" t="str">
        <f>IF(Agua!A5223&gt;0,Agua!A5223,"-")</f>
        <v>-</v>
      </c>
      <c r="B5221" s="40">
        <f>Agua!C5223</f>
        <v>0</v>
      </c>
      <c r="C5221" s="72">
        <f>Agua!J5223</f>
        <v>0</v>
      </c>
      <c r="D5221" s="72">
        <f>Agua!M5223</f>
        <v>0</v>
      </c>
      <c r="E5221" s="72">
        <f t="shared" si="1216"/>
        <v>0</v>
      </c>
      <c r="F5221" s="72">
        <f>Agua!P5223</f>
        <v>0</v>
      </c>
      <c r="G5221" s="72">
        <f t="shared" si="1217"/>
        <v>0</v>
      </c>
      <c r="H5221" s="72">
        <f>Agua!S5223</f>
        <v>0</v>
      </c>
      <c r="I5221" s="72">
        <f t="shared" si="1218"/>
        <v>0</v>
      </c>
      <c r="J5221" s="72">
        <f>Agua!V5223</f>
        <v>0</v>
      </c>
      <c r="K5221" s="72">
        <f t="shared" si="1219"/>
        <v>0</v>
      </c>
      <c r="L5221" s="72">
        <f>Agua!X5223</f>
        <v>0</v>
      </c>
      <c r="M5221" s="72">
        <f t="shared" si="1220"/>
        <v>0</v>
      </c>
      <c r="N5221" s="72">
        <f t="shared" si="1221"/>
        <v>0</v>
      </c>
      <c r="O5221" s="41">
        <f>'Gas y Electricidad'!F5224</f>
        <v>0</v>
      </c>
      <c r="P5221" s="49">
        <f t="shared" si="1222"/>
        <v>0</v>
      </c>
      <c r="Q5221" s="41">
        <f>'Gas y Electricidad'!J5224</f>
        <v>0</v>
      </c>
      <c r="R5221" s="49">
        <f t="shared" si="1223"/>
        <v>0</v>
      </c>
      <c r="S5221" s="41">
        <f>'Gas y Electricidad'!M5224</f>
        <v>0</v>
      </c>
      <c r="T5221" s="42" t="e">
        <f t="shared" si="1224"/>
        <v>#DIV/0!</v>
      </c>
      <c r="U5221" s="35">
        <f>'Gas y Electricidad'!Q5224</f>
        <v>0</v>
      </c>
      <c r="V5221" s="52">
        <f t="shared" si="1225"/>
        <v>0</v>
      </c>
      <c r="W5221" s="63"/>
      <c r="X5221" s="63"/>
      <c r="Y5221" s="63"/>
      <c r="Z5221" s="57">
        <f t="shared" si="1226"/>
        <v>0</v>
      </c>
      <c r="AA5221" s="59">
        <f t="shared" si="1227"/>
        <v>0</v>
      </c>
      <c r="AB5221" s="58">
        <f t="shared" si="1228"/>
        <v>0</v>
      </c>
      <c r="AC5221" s="61">
        <f t="shared" si="1229"/>
        <v>0</v>
      </c>
      <c r="AD5221" s="61">
        <f t="shared" si="1230"/>
        <v>0</v>
      </c>
    </row>
    <row r="5222" spans="1:30" x14ac:dyDescent="0.3">
      <c r="A5222" s="39" t="str">
        <f>IF(Agua!A5224&gt;0,Agua!A5224,"-")</f>
        <v>-</v>
      </c>
      <c r="B5222" s="40">
        <f>Agua!C5224</f>
        <v>0</v>
      </c>
      <c r="C5222" s="72">
        <f>Agua!J5224</f>
        <v>0</v>
      </c>
      <c r="D5222" s="72">
        <f>Agua!M5224</f>
        <v>0</v>
      </c>
      <c r="E5222" s="72">
        <f t="shared" si="1216"/>
        <v>0</v>
      </c>
      <c r="F5222" s="72">
        <f>Agua!P5224</f>
        <v>0</v>
      </c>
      <c r="G5222" s="72">
        <f t="shared" si="1217"/>
        <v>0</v>
      </c>
      <c r="H5222" s="72">
        <f>Agua!S5224</f>
        <v>0</v>
      </c>
      <c r="I5222" s="72">
        <f t="shared" si="1218"/>
        <v>0</v>
      </c>
      <c r="J5222" s="72">
        <f>Agua!V5224</f>
        <v>0</v>
      </c>
      <c r="K5222" s="72">
        <f t="shared" si="1219"/>
        <v>0</v>
      </c>
      <c r="L5222" s="72">
        <f>Agua!X5224</f>
        <v>0</v>
      </c>
      <c r="M5222" s="72">
        <f t="shared" si="1220"/>
        <v>0</v>
      </c>
      <c r="N5222" s="72">
        <f t="shared" si="1221"/>
        <v>0</v>
      </c>
      <c r="O5222" s="41">
        <f>'Gas y Electricidad'!F5225</f>
        <v>0</v>
      </c>
      <c r="P5222" s="49">
        <f t="shared" si="1222"/>
        <v>0</v>
      </c>
      <c r="Q5222" s="41">
        <f>'Gas y Electricidad'!J5225</f>
        <v>0</v>
      </c>
      <c r="R5222" s="49">
        <f t="shared" si="1223"/>
        <v>0</v>
      </c>
      <c r="S5222" s="41">
        <f>'Gas y Electricidad'!M5225</f>
        <v>0</v>
      </c>
      <c r="T5222" s="42" t="e">
        <f t="shared" si="1224"/>
        <v>#DIV/0!</v>
      </c>
      <c r="U5222" s="35">
        <f>'Gas y Electricidad'!Q5225</f>
        <v>0</v>
      </c>
      <c r="V5222" s="52">
        <f t="shared" si="1225"/>
        <v>0</v>
      </c>
      <c r="W5222" s="63"/>
      <c r="X5222" s="63"/>
      <c r="Y5222" s="63"/>
      <c r="Z5222" s="57">
        <f t="shared" si="1226"/>
        <v>0</v>
      </c>
      <c r="AA5222" s="59">
        <f t="shared" si="1227"/>
        <v>0</v>
      </c>
      <c r="AB5222" s="58">
        <f t="shared" si="1228"/>
        <v>0</v>
      </c>
      <c r="AC5222" s="61">
        <f t="shared" si="1229"/>
        <v>0</v>
      </c>
      <c r="AD5222" s="61">
        <f t="shared" si="1230"/>
        <v>0</v>
      </c>
    </row>
    <row r="5223" spans="1:30" x14ac:dyDescent="0.3">
      <c r="A5223" s="39" t="str">
        <f>IF(Agua!A5225&gt;0,Agua!A5225,"-")</f>
        <v>-</v>
      </c>
      <c r="B5223" s="40">
        <f>Agua!C5225</f>
        <v>0</v>
      </c>
      <c r="C5223" s="72">
        <f>Agua!J5225</f>
        <v>0</v>
      </c>
      <c r="D5223" s="72">
        <f>Agua!M5225</f>
        <v>0</v>
      </c>
      <c r="E5223" s="72">
        <f t="shared" si="1216"/>
        <v>0</v>
      </c>
      <c r="F5223" s="72">
        <f>Agua!P5225</f>
        <v>0</v>
      </c>
      <c r="G5223" s="72">
        <f t="shared" si="1217"/>
        <v>0</v>
      </c>
      <c r="H5223" s="72">
        <f>Agua!S5225</f>
        <v>0</v>
      </c>
      <c r="I5223" s="72">
        <f t="shared" si="1218"/>
        <v>0</v>
      </c>
      <c r="J5223" s="72">
        <f>Agua!V5225</f>
        <v>0</v>
      </c>
      <c r="K5223" s="72">
        <f t="shared" si="1219"/>
        <v>0</v>
      </c>
      <c r="L5223" s="72">
        <f>Agua!X5225</f>
        <v>0</v>
      </c>
      <c r="M5223" s="72">
        <f t="shared" si="1220"/>
        <v>0</v>
      </c>
      <c r="N5223" s="72">
        <f t="shared" si="1221"/>
        <v>0</v>
      </c>
      <c r="O5223" s="41">
        <f>'Gas y Electricidad'!F5226</f>
        <v>0</v>
      </c>
      <c r="P5223" s="49">
        <f t="shared" si="1222"/>
        <v>0</v>
      </c>
      <c r="Q5223" s="41">
        <f>'Gas y Electricidad'!J5226</f>
        <v>0</v>
      </c>
      <c r="R5223" s="49">
        <f t="shared" si="1223"/>
        <v>0</v>
      </c>
      <c r="S5223" s="41">
        <f>'Gas y Electricidad'!M5226</f>
        <v>0</v>
      </c>
      <c r="T5223" s="42" t="e">
        <f t="shared" si="1224"/>
        <v>#DIV/0!</v>
      </c>
      <c r="U5223" s="35">
        <f>'Gas y Electricidad'!Q5226</f>
        <v>0</v>
      </c>
      <c r="V5223" s="52">
        <f t="shared" si="1225"/>
        <v>0</v>
      </c>
      <c r="W5223" s="63"/>
      <c r="X5223" s="63"/>
      <c r="Y5223" s="63"/>
      <c r="Z5223" s="57">
        <f t="shared" si="1226"/>
        <v>0</v>
      </c>
      <c r="AA5223" s="59">
        <f t="shared" si="1227"/>
        <v>0</v>
      </c>
      <c r="AB5223" s="58">
        <f t="shared" si="1228"/>
        <v>0</v>
      </c>
      <c r="AC5223" s="61">
        <f t="shared" si="1229"/>
        <v>0</v>
      </c>
      <c r="AD5223" s="61">
        <f t="shared" si="1230"/>
        <v>0</v>
      </c>
    </row>
    <row r="5224" spans="1:30" x14ac:dyDescent="0.3">
      <c r="A5224" s="39" t="str">
        <f>IF(Agua!A5226&gt;0,Agua!A5226,"-")</f>
        <v>-</v>
      </c>
      <c r="B5224" s="40">
        <f>Agua!C5226</f>
        <v>0</v>
      </c>
      <c r="C5224" s="72">
        <f>Agua!J5226</f>
        <v>0</v>
      </c>
      <c r="D5224" s="72">
        <f>Agua!M5226</f>
        <v>0</v>
      </c>
      <c r="E5224" s="72">
        <f t="shared" si="1216"/>
        <v>0</v>
      </c>
      <c r="F5224" s="72">
        <f>Agua!P5226</f>
        <v>0</v>
      </c>
      <c r="G5224" s="72">
        <f t="shared" si="1217"/>
        <v>0</v>
      </c>
      <c r="H5224" s="72">
        <f>Agua!S5226</f>
        <v>0</v>
      </c>
      <c r="I5224" s="72">
        <f t="shared" si="1218"/>
        <v>0</v>
      </c>
      <c r="J5224" s="72">
        <f>Agua!V5226</f>
        <v>0</v>
      </c>
      <c r="K5224" s="72">
        <f t="shared" si="1219"/>
        <v>0</v>
      </c>
      <c r="L5224" s="72">
        <f>Agua!X5226</f>
        <v>0</v>
      </c>
      <c r="M5224" s="72">
        <f t="shared" si="1220"/>
        <v>0</v>
      </c>
      <c r="N5224" s="72">
        <f t="shared" si="1221"/>
        <v>0</v>
      </c>
      <c r="O5224" s="41">
        <f>'Gas y Electricidad'!F5227</f>
        <v>0</v>
      </c>
      <c r="P5224" s="49">
        <f t="shared" si="1222"/>
        <v>0</v>
      </c>
      <c r="Q5224" s="41">
        <f>'Gas y Electricidad'!J5227</f>
        <v>0</v>
      </c>
      <c r="R5224" s="49">
        <f t="shared" si="1223"/>
        <v>0</v>
      </c>
      <c r="S5224" s="41">
        <f>'Gas y Electricidad'!M5227</f>
        <v>0</v>
      </c>
      <c r="T5224" s="42" t="e">
        <f t="shared" si="1224"/>
        <v>#DIV/0!</v>
      </c>
      <c r="U5224" s="35">
        <f>'Gas y Electricidad'!Q5227</f>
        <v>0</v>
      </c>
      <c r="V5224" s="52">
        <f t="shared" si="1225"/>
        <v>0</v>
      </c>
      <c r="W5224" s="63"/>
      <c r="X5224" s="63"/>
      <c r="Y5224" s="63"/>
      <c r="Z5224" s="57">
        <f t="shared" si="1226"/>
        <v>0</v>
      </c>
      <c r="AA5224" s="59">
        <f t="shared" si="1227"/>
        <v>0</v>
      </c>
      <c r="AB5224" s="58">
        <f t="shared" si="1228"/>
        <v>0</v>
      </c>
      <c r="AC5224" s="61">
        <f t="shared" si="1229"/>
        <v>0</v>
      </c>
      <c r="AD5224" s="61">
        <f t="shared" si="1230"/>
        <v>0</v>
      </c>
    </row>
    <row r="5225" spans="1:30" x14ac:dyDescent="0.3">
      <c r="A5225" s="39" t="str">
        <f>IF(Agua!A5227&gt;0,Agua!A5227,"-")</f>
        <v>-</v>
      </c>
      <c r="B5225" s="40">
        <f>Agua!C5227</f>
        <v>0</v>
      </c>
      <c r="C5225" s="72">
        <f>Agua!J5227</f>
        <v>0</v>
      </c>
      <c r="D5225" s="72">
        <f>Agua!M5227</f>
        <v>0</v>
      </c>
      <c r="E5225" s="72">
        <f t="shared" si="1216"/>
        <v>0</v>
      </c>
      <c r="F5225" s="72">
        <f>Agua!P5227</f>
        <v>0</v>
      </c>
      <c r="G5225" s="72">
        <f t="shared" si="1217"/>
        <v>0</v>
      </c>
      <c r="H5225" s="72">
        <f>Agua!S5227</f>
        <v>0</v>
      </c>
      <c r="I5225" s="72">
        <f t="shared" si="1218"/>
        <v>0</v>
      </c>
      <c r="J5225" s="72">
        <f>Agua!V5227</f>
        <v>0</v>
      </c>
      <c r="K5225" s="72">
        <f t="shared" si="1219"/>
        <v>0</v>
      </c>
      <c r="L5225" s="72">
        <f>Agua!X5227</f>
        <v>0</v>
      </c>
      <c r="M5225" s="72">
        <f t="shared" si="1220"/>
        <v>0</v>
      </c>
      <c r="N5225" s="72">
        <f t="shared" si="1221"/>
        <v>0</v>
      </c>
      <c r="O5225" s="41">
        <f>'Gas y Electricidad'!F5228</f>
        <v>0</v>
      </c>
      <c r="P5225" s="49">
        <f t="shared" si="1222"/>
        <v>0</v>
      </c>
      <c r="Q5225" s="41">
        <f>'Gas y Electricidad'!J5228</f>
        <v>0</v>
      </c>
      <c r="R5225" s="49">
        <f t="shared" si="1223"/>
        <v>0</v>
      </c>
      <c r="S5225" s="41">
        <f>'Gas y Electricidad'!M5228</f>
        <v>0</v>
      </c>
      <c r="T5225" s="42" t="e">
        <f t="shared" si="1224"/>
        <v>#DIV/0!</v>
      </c>
      <c r="U5225" s="35">
        <f>'Gas y Electricidad'!Q5228</f>
        <v>0</v>
      </c>
      <c r="V5225" s="52">
        <f t="shared" si="1225"/>
        <v>0</v>
      </c>
      <c r="W5225" s="63"/>
      <c r="X5225" s="63"/>
      <c r="Y5225" s="63"/>
      <c r="Z5225" s="57">
        <f t="shared" si="1226"/>
        <v>0</v>
      </c>
      <c r="AA5225" s="59">
        <f t="shared" si="1227"/>
        <v>0</v>
      </c>
      <c r="AB5225" s="58">
        <f t="shared" si="1228"/>
        <v>0</v>
      </c>
      <c r="AC5225" s="61">
        <f t="shared" si="1229"/>
        <v>0</v>
      </c>
      <c r="AD5225" s="61">
        <f t="shared" si="1230"/>
        <v>0</v>
      </c>
    </row>
    <row r="5226" spans="1:30" x14ac:dyDescent="0.3">
      <c r="A5226" s="39" t="str">
        <f>IF(Agua!A5228&gt;0,Agua!A5228,"-")</f>
        <v>-</v>
      </c>
      <c r="B5226" s="40">
        <f>Agua!C5228</f>
        <v>0</v>
      </c>
      <c r="C5226" s="72">
        <f>Agua!J5228</f>
        <v>0</v>
      </c>
      <c r="D5226" s="72">
        <f>Agua!M5228</f>
        <v>0</v>
      </c>
      <c r="E5226" s="72">
        <f t="shared" si="1216"/>
        <v>0</v>
      </c>
      <c r="F5226" s="72">
        <f>Agua!P5228</f>
        <v>0</v>
      </c>
      <c r="G5226" s="72">
        <f t="shared" si="1217"/>
        <v>0</v>
      </c>
      <c r="H5226" s="72">
        <f>Agua!S5228</f>
        <v>0</v>
      </c>
      <c r="I5226" s="72">
        <f t="shared" si="1218"/>
        <v>0</v>
      </c>
      <c r="J5226" s="72">
        <f>Agua!V5228</f>
        <v>0</v>
      </c>
      <c r="K5226" s="72">
        <f t="shared" si="1219"/>
        <v>0</v>
      </c>
      <c r="L5226" s="72">
        <f>Agua!X5228</f>
        <v>0</v>
      </c>
      <c r="M5226" s="72">
        <f t="shared" si="1220"/>
        <v>0</v>
      </c>
      <c r="N5226" s="72">
        <f t="shared" si="1221"/>
        <v>0</v>
      </c>
      <c r="O5226" s="41">
        <f>'Gas y Electricidad'!F5229</f>
        <v>0</v>
      </c>
      <c r="P5226" s="49">
        <f t="shared" si="1222"/>
        <v>0</v>
      </c>
      <c r="Q5226" s="41">
        <f>'Gas y Electricidad'!J5229</f>
        <v>0</v>
      </c>
      <c r="R5226" s="49">
        <f t="shared" si="1223"/>
        <v>0</v>
      </c>
      <c r="S5226" s="41">
        <f>'Gas y Electricidad'!M5229</f>
        <v>0</v>
      </c>
      <c r="T5226" s="42" t="e">
        <f t="shared" si="1224"/>
        <v>#DIV/0!</v>
      </c>
      <c r="U5226" s="35">
        <f>'Gas y Electricidad'!Q5229</f>
        <v>0</v>
      </c>
      <c r="V5226" s="52">
        <f t="shared" si="1225"/>
        <v>0</v>
      </c>
      <c r="W5226" s="63"/>
      <c r="X5226" s="63"/>
      <c r="Y5226" s="63"/>
      <c r="Z5226" s="57">
        <f t="shared" si="1226"/>
        <v>0</v>
      </c>
      <c r="AA5226" s="59">
        <f t="shared" si="1227"/>
        <v>0</v>
      </c>
      <c r="AB5226" s="58">
        <f t="shared" si="1228"/>
        <v>0</v>
      </c>
      <c r="AC5226" s="61">
        <f t="shared" si="1229"/>
        <v>0</v>
      </c>
      <c r="AD5226" s="61">
        <f t="shared" si="1230"/>
        <v>0</v>
      </c>
    </row>
    <row r="5227" spans="1:30" x14ac:dyDescent="0.3">
      <c r="A5227" s="39" t="str">
        <f>IF(Agua!A5229&gt;0,Agua!A5229,"-")</f>
        <v>-</v>
      </c>
      <c r="B5227" s="40">
        <f>Agua!C5229</f>
        <v>0</v>
      </c>
      <c r="C5227" s="72">
        <f>Agua!J5229</f>
        <v>0</v>
      </c>
      <c r="D5227" s="72">
        <f>Agua!M5229</f>
        <v>0</v>
      </c>
      <c r="E5227" s="72">
        <f t="shared" si="1216"/>
        <v>0</v>
      </c>
      <c r="F5227" s="72">
        <f>Agua!P5229</f>
        <v>0</v>
      </c>
      <c r="G5227" s="72">
        <f t="shared" si="1217"/>
        <v>0</v>
      </c>
      <c r="H5227" s="72">
        <f>Agua!S5229</f>
        <v>0</v>
      </c>
      <c r="I5227" s="72">
        <f t="shared" si="1218"/>
        <v>0</v>
      </c>
      <c r="J5227" s="72">
        <f>Agua!V5229</f>
        <v>0</v>
      </c>
      <c r="K5227" s="72">
        <f t="shared" si="1219"/>
        <v>0</v>
      </c>
      <c r="L5227" s="72">
        <f>Agua!X5229</f>
        <v>0</v>
      </c>
      <c r="M5227" s="72">
        <f t="shared" si="1220"/>
        <v>0</v>
      </c>
      <c r="N5227" s="72">
        <f t="shared" si="1221"/>
        <v>0</v>
      </c>
      <c r="O5227" s="41">
        <f>'Gas y Electricidad'!F5230</f>
        <v>0</v>
      </c>
      <c r="P5227" s="49">
        <f t="shared" si="1222"/>
        <v>0</v>
      </c>
      <c r="Q5227" s="41">
        <f>'Gas y Electricidad'!J5230</f>
        <v>0</v>
      </c>
      <c r="R5227" s="49">
        <f t="shared" si="1223"/>
        <v>0</v>
      </c>
      <c r="S5227" s="41">
        <f>'Gas y Electricidad'!M5230</f>
        <v>0</v>
      </c>
      <c r="T5227" s="42" t="e">
        <f t="shared" si="1224"/>
        <v>#DIV/0!</v>
      </c>
      <c r="U5227" s="35">
        <f>'Gas y Electricidad'!Q5230</f>
        <v>0</v>
      </c>
      <c r="V5227" s="52">
        <f t="shared" si="1225"/>
        <v>0</v>
      </c>
      <c r="W5227" s="63"/>
      <c r="X5227" s="63"/>
      <c r="Y5227" s="63"/>
      <c r="Z5227" s="57">
        <f t="shared" si="1226"/>
        <v>0</v>
      </c>
      <c r="AA5227" s="59">
        <f t="shared" si="1227"/>
        <v>0</v>
      </c>
      <c r="AB5227" s="58">
        <f t="shared" si="1228"/>
        <v>0</v>
      </c>
      <c r="AC5227" s="61">
        <f t="shared" si="1229"/>
        <v>0</v>
      </c>
      <c r="AD5227" s="61">
        <f t="shared" si="1230"/>
        <v>0</v>
      </c>
    </row>
    <row r="5228" spans="1:30" x14ac:dyDescent="0.3">
      <c r="A5228" s="39" t="str">
        <f>IF(Agua!A5230&gt;0,Agua!A5230,"-")</f>
        <v>-</v>
      </c>
      <c r="B5228" s="40">
        <f>Agua!C5230</f>
        <v>0</v>
      </c>
      <c r="C5228" s="72">
        <f>Agua!J5230</f>
        <v>0</v>
      </c>
      <c r="D5228" s="72">
        <f>Agua!M5230</f>
        <v>0</v>
      </c>
      <c r="E5228" s="72">
        <f t="shared" si="1216"/>
        <v>0</v>
      </c>
      <c r="F5228" s="72">
        <f>Agua!P5230</f>
        <v>0</v>
      </c>
      <c r="G5228" s="72">
        <f t="shared" si="1217"/>
        <v>0</v>
      </c>
      <c r="H5228" s="72">
        <f>Agua!S5230</f>
        <v>0</v>
      </c>
      <c r="I5228" s="72">
        <f t="shared" si="1218"/>
        <v>0</v>
      </c>
      <c r="J5228" s="72">
        <f>Agua!V5230</f>
        <v>0</v>
      </c>
      <c r="K5228" s="72">
        <f t="shared" si="1219"/>
        <v>0</v>
      </c>
      <c r="L5228" s="72">
        <f>Agua!X5230</f>
        <v>0</v>
      </c>
      <c r="M5228" s="72">
        <f t="shared" si="1220"/>
        <v>0</v>
      </c>
      <c r="N5228" s="72">
        <f t="shared" si="1221"/>
        <v>0</v>
      </c>
      <c r="O5228" s="41">
        <f>'Gas y Electricidad'!F5231</f>
        <v>0</v>
      </c>
      <c r="P5228" s="49">
        <f t="shared" si="1222"/>
        <v>0</v>
      </c>
      <c r="Q5228" s="41">
        <f>'Gas y Electricidad'!J5231</f>
        <v>0</v>
      </c>
      <c r="R5228" s="49">
        <f t="shared" si="1223"/>
        <v>0</v>
      </c>
      <c r="S5228" s="41">
        <f>'Gas y Electricidad'!M5231</f>
        <v>0</v>
      </c>
      <c r="T5228" s="42" t="e">
        <f t="shared" si="1224"/>
        <v>#DIV/0!</v>
      </c>
      <c r="U5228" s="35">
        <f>'Gas y Electricidad'!Q5231</f>
        <v>0</v>
      </c>
      <c r="V5228" s="52">
        <f t="shared" si="1225"/>
        <v>0</v>
      </c>
      <c r="W5228" s="63"/>
      <c r="X5228" s="63"/>
      <c r="Y5228" s="63"/>
      <c r="Z5228" s="57">
        <f t="shared" si="1226"/>
        <v>0</v>
      </c>
      <c r="AA5228" s="59">
        <f t="shared" si="1227"/>
        <v>0</v>
      </c>
      <c r="AB5228" s="58">
        <f t="shared" si="1228"/>
        <v>0</v>
      </c>
      <c r="AC5228" s="61">
        <f t="shared" si="1229"/>
        <v>0</v>
      </c>
      <c r="AD5228" s="61">
        <f t="shared" si="1230"/>
        <v>0</v>
      </c>
    </row>
    <row r="5229" spans="1:30" x14ac:dyDescent="0.3">
      <c r="A5229" s="39" t="str">
        <f>IF(Agua!A5231&gt;0,Agua!A5231,"-")</f>
        <v>-</v>
      </c>
      <c r="B5229" s="40">
        <f>Agua!C5231</f>
        <v>0</v>
      </c>
      <c r="C5229" s="72">
        <f>Agua!J5231</f>
        <v>0</v>
      </c>
      <c r="D5229" s="72">
        <f>Agua!M5231</f>
        <v>0</v>
      </c>
      <c r="E5229" s="72">
        <f t="shared" si="1216"/>
        <v>0</v>
      </c>
      <c r="F5229" s="72">
        <f>Agua!P5231</f>
        <v>0</v>
      </c>
      <c r="G5229" s="72">
        <f t="shared" si="1217"/>
        <v>0</v>
      </c>
      <c r="H5229" s="72">
        <f>Agua!S5231</f>
        <v>0</v>
      </c>
      <c r="I5229" s="72">
        <f t="shared" si="1218"/>
        <v>0</v>
      </c>
      <c r="J5229" s="72">
        <f>Agua!V5231</f>
        <v>0</v>
      </c>
      <c r="K5229" s="72">
        <f t="shared" si="1219"/>
        <v>0</v>
      </c>
      <c r="L5229" s="72">
        <f>Agua!X5231</f>
        <v>0</v>
      </c>
      <c r="M5229" s="72">
        <f t="shared" si="1220"/>
        <v>0</v>
      </c>
      <c r="N5229" s="72">
        <f t="shared" si="1221"/>
        <v>0</v>
      </c>
      <c r="O5229" s="41">
        <f>'Gas y Electricidad'!F5232</f>
        <v>0</v>
      </c>
      <c r="P5229" s="49">
        <f t="shared" si="1222"/>
        <v>0</v>
      </c>
      <c r="Q5229" s="41">
        <f>'Gas y Electricidad'!J5232</f>
        <v>0</v>
      </c>
      <c r="R5229" s="49">
        <f t="shared" si="1223"/>
        <v>0</v>
      </c>
      <c r="S5229" s="41">
        <f>'Gas y Electricidad'!M5232</f>
        <v>0</v>
      </c>
      <c r="T5229" s="42" t="e">
        <f t="shared" si="1224"/>
        <v>#DIV/0!</v>
      </c>
      <c r="U5229" s="35">
        <f>'Gas y Electricidad'!Q5232</f>
        <v>0</v>
      </c>
      <c r="V5229" s="52">
        <f t="shared" si="1225"/>
        <v>0</v>
      </c>
      <c r="W5229" s="63"/>
      <c r="X5229" s="63"/>
      <c r="Y5229" s="63"/>
      <c r="Z5229" s="57">
        <f t="shared" si="1226"/>
        <v>0</v>
      </c>
      <c r="AA5229" s="59">
        <f t="shared" si="1227"/>
        <v>0</v>
      </c>
      <c r="AB5229" s="58">
        <f t="shared" si="1228"/>
        <v>0</v>
      </c>
      <c r="AC5229" s="61">
        <f t="shared" si="1229"/>
        <v>0</v>
      </c>
      <c r="AD5229" s="61">
        <f t="shared" si="1230"/>
        <v>0</v>
      </c>
    </row>
    <row r="5230" spans="1:30" x14ac:dyDescent="0.3">
      <c r="A5230" s="39" t="str">
        <f>IF(Agua!A5232&gt;0,Agua!A5232,"-")</f>
        <v>-</v>
      </c>
      <c r="B5230" s="40">
        <f>Agua!C5232</f>
        <v>0</v>
      </c>
      <c r="C5230" s="72">
        <f>Agua!J5232</f>
        <v>0</v>
      </c>
      <c r="D5230" s="72">
        <f>Agua!M5232</f>
        <v>0</v>
      </c>
      <c r="E5230" s="72">
        <f t="shared" si="1216"/>
        <v>0</v>
      </c>
      <c r="F5230" s="72">
        <f>Agua!P5232</f>
        <v>0</v>
      </c>
      <c r="G5230" s="72">
        <f t="shared" si="1217"/>
        <v>0</v>
      </c>
      <c r="H5230" s="72">
        <f>Agua!S5232</f>
        <v>0</v>
      </c>
      <c r="I5230" s="72">
        <f t="shared" si="1218"/>
        <v>0</v>
      </c>
      <c r="J5230" s="72">
        <f>Agua!V5232</f>
        <v>0</v>
      </c>
      <c r="K5230" s="72">
        <f t="shared" si="1219"/>
        <v>0</v>
      </c>
      <c r="L5230" s="72">
        <f>Agua!X5232</f>
        <v>0</v>
      </c>
      <c r="M5230" s="72">
        <f t="shared" si="1220"/>
        <v>0</v>
      </c>
      <c r="N5230" s="72">
        <f t="shared" si="1221"/>
        <v>0</v>
      </c>
      <c r="O5230" s="41">
        <f>'Gas y Electricidad'!F5233</f>
        <v>0</v>
      </c>
      <c r="P5230" s="49">
        <f t="shared" si="1222"/>
        <v>0</v>
      </c>
      <c r="Q5230" s="41">
        <f>'Gas y Electricidad'!J5233</f>
        <v>0</v>
      </c>
      <c r="R5230" s="49">
        <f t="shared" si="1223"/>
        <v>0</v>
      </c>
      <c r="S5230" s="41">
        <f>'Gas y Electricidad'!M5233</f>
        <v>0</v>
      </c>
      <c r="T5230" s="42" t="e">
        <f t="shared" si="1224"/>
        <v>#DIV/0!</v>
      </c>
      <c r="U5230" s="35">
        <f>'Gas y Electricidad'!Q5233</f>
        <v>0</v>
      </c>
      <c r="V5230" s="52">
        <f t="shared" si="1225"/>
        <v>0</v>
      </c>
      <c r="W5230" s="63"/>
      <c r="X5230" s="63"/>
      <c r="Y5230" s="63"/>
      <c r="Z5230" s="57">
        <f t="shared" si="1226"/>
        <v>0</v>
      </c>
      <c r="AA5230" s="59">
        <f t="shared" si="1227"/>
        <v>0</v>
      </c>
      <c r="AB5230" s="58">
        <f t="shared" si="1228"/>
        <v>0</v>
      </c>
      <c r="AC5230" s="61">
        <f t="shared" si="1229"/>
        <v>0</v>
      </c>
      <c r="AD5230" s="61">
        <f t="shared" si="1230"/>
        <v>0</v>
      </c>
    </row>
    <row r="5231" spans="1:30" x14ac:dyDescent="0.3">
      <c r="A5231" s="39" t="str">
        <f>IF(Agua!A5233&gt;0,Agua!A5233,"-")</f>
        <v>-</v>
      </c>
      <c r="B5231" s="40">
        <f>Agua!C5233</f>
        <v>0</v>
      </c>
      <c r="C5231" s="72">
        <f>Agua!J5233</f>
        <v>0</v>
      </c>
      <c r="D5231" s="72">
        <f>Agua!M5233</f>
        <v>0</v>
      </c>
      <c r="E5231" s="72">
        <f t="shared" si="1216"/>
        <v>0</v>
      </c>
      <c r="F5231" s="72">
        <f>Agua!P5233</f>
        <v>0</v>
      </c>
      <c r="G5231" s="72">
        <f t="shared" si="1217"/>
        <v>0</v>
      </c>
      <c r="H5231" s="72">
        <f>Agua!S5233</f>
        <v>0</v>
      </c>
      <c r="I5231" s="72">
        <f t="shared" si="1218"/>
        <v>0</v>
      </c>
      <c r="J5231" s="72">
        <f>Agua!V5233</f>
        <v>0</v>
      </c>
      <c r="K5231" s="72">
        <f t="shared" si="1219"/>
        <v>0</v>
      </c>
      <c r="L5231" s="72">
        <f>Agua!X5233</f>
        <v>0</v>
      </c>
      <c r="M5231" s="72">
        <f t="shared" si="1220"/>
        <v>0</v>
      </c>
      <c r="N5231" s="72">
        <f t="shared" si="1221"/>
        <v>0</v>
      </c>
      <c r="O5231" s="41">
        <f>'Gas y Electricidad'!F5234</f>
        <v>0</v>
      </c>
      <c r="P5231" s="49">
        <f t="shared" si="1222"/>
        <v>0</v>
      </c>
      <c r="Q5231" s="41">
        <f>'Gas y Electricidad'!J5234</f>
        <v>0</v>
      </c>
      <c r="R5231" s="49">
        <f t="shared" si="1223"/>
        <v>0</v>
      </c>
      <c r="S5231" s="41">
        <f>'Gas y Electricidad'!M5234</f>
        <v>0</v>
      </c>
      <c r="T5231" s="42" t="e">
        <f t="shared" si="1224"/>
        <v>#DIV/0!</v>
      </c>
      <c r="U5231" s="35">
        <f>'Gas y Electricidad'!Q5234</f>
        <v>0</v>
      </c>
      <c r="V5231" s="52">
        <f t="shared" si="1225"/>
        <v>0</v>
      </c>
      <c r="W5231" s="63"/>
      <c r="X5231" s="63"/>
      <c r="Y5231" s="63"/>
      <c r="Z5231" s="57">
        <f t="shared" si="1226"/>
        <v>0</v>
      </c>
      <c r="AA5231" s="59">
        <f t="shared" si="1227"/>
        <v>0</v>
      </c>
      <c r="AB5231" s="58">
        <f t="shared" si="1228"/>
        <v>0</v>
      </c>
      <c r="AC5231" s="61">
        <f t="shared" si="1229"/>
        <v>0</v>
      </c>
      <c r="AD5231" s="61">
        <f t="shared" si="1230"/>
        <v>0</v>
      </c>
    </row>
    <row r="5232" spans="1:30" x14ac:dyDescent="0.3">
      <c r="A5232" s="39" t="str">
        <f>IF(Agua!A5234&gt;0,Agua!A5234,"-")</f>
        <v>-</v>
      </c>
      <c r="B5232" s="40">
        <f>Agua!C5234</f>
        <v>0</v>
      </c>
      <c r="C5232" s="72">
        <f>Agua!J5234</f>
        <v>0</v>
      </c>
      <c r="D5232" s="72">
        <f>Agua!M5234</f>
        <v>0</v>
      </c>
      <c r="E5232" s="72">
        <f t="shared" si="1216"/>
        <v>0</v>
      </c>
      <c r="F5232" s="72">
        <f>Agua!P5234</f>
        <v>0</v>
      </c>
      <c r="G5232" s="72">
        <f t="shared" si="1217"/>
        <v>0</v>
      </c>
      <c r="H5232" s="72">
        <f>Agua!S5234</f>
        <v>0</v>
      </c>
      <c r="I5232" s="72">
        <f t="shared" si="1218"/>
        <v>0</v>
      </c>
      <c r="J5232" s="72">
        <f>Agua!V5234</f>
        <v>0</v>
      </c>
      <c r="K5232" s="72">
        <f t="shared" si="1219"/>
        <v>0</v>
      </c>
      <c r="L5232" s="72">
        <f>Agua!X5234</f>
        <v>0</v>
      </c>
      <c r="M5232" s="72">
        <f t="shared" si="1220"/>
        <v>0</v>
      </c>
      <c r="N5232" s="72">
        <f t="shared" si="1221"/>
        <v>0</v>
      </c>
      <c r="O5232" s="41">
        <f>'Gas y Electricidad'!F5235</f>
        <v>0</v>
      </c>
      <c r="P5232" s="49">
        <f t="shared" si="1222"/>
        <v>0</v>
      </c>
      <c r="Q5232" s="41">
        <f>'Gas y Electricidad'!J5235</f>
        <v>0</v>
      </c>
      <c r="R5232" s="49">
        <f t="shared" si="1223"/>
        <v>0</v>
      </c>
      <c r="S5232" s="41">
        <f>'Gas y Electricidad'!M5235</f>
        <v>0</v>
      </c>
      <c r="T5232" s="42" t="e">
        <f t="shared" si="1224"/>
        <v>#DIV/0!</v>
      </c>
      <c r="U5232" s="35">
        <f>'Gas y Electricidad'!Q5235</f>
        <v>0</v>
      </c>
      <c r="V5232" s="52">
        <f t="shared" si="1225"/>
        <v>0</v>
      </c>
      <c r="W5232" s="63"/>
      <c r="X5232" s="63"/>
      <c r="Y5232" s="63"/>
      <c r="Z5232" s="57">
        <f t="shared" si="1226"/>
        <v>0</v>
      </c>
      <c r="AA5232" s="59">
        <f t="shared" si="1227"/>
        <v>0</v>
      </c>
      <c r="AB5232" s="58">
        <f t="shared" si="1228"/>
        <v>0</v>
      </c>
      <c r="AC5232" s="61">
        <f t="shared" si="1229"/>
        <v>0</v>
      </c>
      <c r="AD5232" s="61">
        <f t="shared" si="1230"/>
        <v>0</v>
      </c>
    </row>
    <row r="5233" spans="1:30" x14ac:dyDescent="0.3">
      <c r="A5233" s="39" t="str">
        <f>IF(Agua!A5235&gt;0,Agua!A5235,"-")</f>
        <v>-</v>
      </c>
      <c r="B5233" s="40">
        <f>Agua!C5235</f>
        <v>0</v>
      </c>
      <c r="C5233" s="72">
        <f>Agua!J5235</f>
        <v>0</v>
      </c>
      <c r="D5233" s="72">
        <f>Agua!M5235</f>
        <v>0</v>
      </c>
      <c r="E5233" s="72">
        <f t="shared" si="1216"/>
        <v>0</v>
      </c>
      <c r="F5233" s="72">
        <f>Agua!P5235</f>
        <v>0</v>
      </c>
      <c r="G5233" s="72">
        <f t="shared" si="1217"/>
        <v>0</v>
      </c>
      <c r="H5233" s="72">
        <f>Agua!S5235</f>
        <v>0</v>
      </c>
      <c r="I5233" s="72">
        <f t="shared" si="1218"/>
        <v>0</v>
      </c>
      <c r="J5233" s="72">
        <f>Agua!V5235</f>
        <v>0</v>
      </c>
      <c r="K5233" s="72">
        <f t="shared" si="1219"/>
        <v>0</v>
      </c>
      <c r="L5233" s="72">
        <f>Agua!X5235</f>
        <v>0</v>
      </c>
      <c r="M5233" s="72">
        <f t="shared" si="1220"/>
        <v>0</v>
      </c>
      <c r="N5233" s="72">
        <f t="shared" si="1221"/>
        <v>0</v>
      </c>
      <c r="O5233" s="41">
        <f>'Gas y Electricidad'!F5236</f>
        <v>0</v>
      </c>
      <c r="P5233" s="49">
        <f t="shared" si="1222"/>
        <v>0</v>
      </c>
      <c r="Q5233" s="41">
        <f>'Gas y Electricidad'!J5236</f>
        <v>0</v>
      </c>
      <c r="R5233" s="49">
        <f t="shared" si="1223"/>
        <v>0</v>
      </c>
      <c r="S5233" s="41">
        <f>'Gas y Electricidad'!M5236</f>
        <v>0</v>
      </c>
      <c r="T5233" s="42" t="e">
        <f t="shared" si="1224"/>
        <v>#DIV/0!</v>
      </c>
      <c r="U5233" s="35">
        <f>'Gas y Electricidad'!Q5236</f>
        <v>0</v>
      </c>
      <c r="V5233" s="52">
        <f t="shared" si="1225"/>
        <v>0</v>
      </c>
      <c r="W5233" s="63"/>
      <c r="X5233" s="63"/>
      <c r="Y5233" s="63"/>
      <c r="Z5233" s="57">
        <f t="shared" si="1226"/>
        <v>0</v>
      </c>
      <c r="AA5233" s="59">
        <f t="shared" si="1227"/>
        <v>0</v>
      </c>
      <c r="AB5233" s="58">
        <f t="shared" si="1228"/>
        <v>0</v>
      </c>
      <c r="AC5233" s="61">
        <f t="shared" si="1229"/>
        <v>0</v>
      </c>
      <c r="AD5233" s="61">
        <f t="shared" si="1230"/>
        <v>0</v>
      </c>
    </row>
    <row r="5234" spans="1:30" x14ac:dyDescent="0.3">
      <c r="A5234" s="39" t="str">
        <f>IF(Agua!A5236&gt;0,Agua!A5236,"-")</f>
        <v>-</v>
      </c>
      <c r="B5234" s="40">
        <f>Agua!C5236</f>
        <v>0</v>
      </c>
      <c r="C5234" s="72">
        <f>Agua!J5236</f>
        <v>0</v>
      </c>
      <c r="D5234" s="72">
        <f>Agua!M5236</f>
        <v>0</v>
      </c>
      <c r="E5234" s="72">
        <f t="shared" si="1216"/>
        <v>0</v>
      </c>
      <c r="F5234" s="72">
        <f>Agua!P5236</f>
        <v>0</v>
      </c>
      <c r="G5234" s="72">
        <f t="shared" si="1217"/>
        <v>0</v>
      </c>
      <c r="H5234" s="72">
        <f>Agua!S5236</f>
        <v>0</v>
      </c>
      <c r="I5234" s="72">
        <f t="shared" si="1218"/>
        <v>0</v>
      </c>
      <c r="J5234" s="72">
        <f>Agua!V5236</f>
        <v>0</v>
      </c>
      <c r="K5234" s="72">
        <f t="shared" si="1219"/>
        <v>0</v>
      </c>
      <c r="L5234" s="72">
        <f>Agua!X5236</f>
        <v>0</v>
      </c>
      <c r="M5234" s="72">
        <f t="shared" si="1220"/>
        <v>0</v>
      </c>
      <c r="N5234" s="72">
        <f t="shared" si="1221"/>
        <v>0</v>
      </c>
      <c r="O5234" s="41">
        <f>'Gas y Electricidad'!F5237</f>
        <v>0</v>
      </c>
      <c r="P5234" s="49">
        <f t="shared" si="1222"/>
        <v>0</v>
      </c>
      <c r="Q5234" s="41">
        <f>'Gas y Electricidad'!J5237</f>
        <v>0</v>
      </c>
      <c r="R5234" s="49">
        <f t="shared" si="1223"/>
        <v>0</v>
      </c>
      <c r="S5234" s="41">
        <f>'Gas y Electricidad'!M5237</f>
        <v>0</v>
      </c>
      <c r="T5234" s="42" t="e">
        <f t="shared" si="1224"/>
        <v>#DIV/0!</v>
      </c>
      <c r="U5234" s="35">
        <f>'Gas y Electricidad'!Q5237</f>
        <v>0</v>
      </c>
      <c r="V5234" s="52">
        <f t="shared" si="1225"/>
        <v>0</v>
      </c>
      <c r="W5234" s="63"/>
      <c r="X5234" s="63"/>
      <c r="Y5234" s="63"/>
      <c r="Z5234" s="57">
        <f t="shared" si="1226"/>
        <v>0</v>
      </c>
      <c r="AA5234" s="59">
        <f t="shared" si="1227"/>
        <v>0</v>
      </c>
      <c r="AB5234" s="58">
        <f t="shared" si="1228"/>
        <v>0</v>
      </c>
      <c r="AC5234" s="61">
        <f t="shared" si="1229"/>
        <v>0</v>
      </c>
      <c r="AD5234" s="61">
        <f t="shared" si="1230"/>
        <v>0</v>
      </c>
    </row>
    <row r="5235" spans="1:30" x14ac:dyDescent="0.3">
      <c r="A5235" s="39" t="str">
        <f>IF(Agua!A5237&gt;0,Agua!A5237,"-")</f>
        <v>-</v>
      </c>
      <c r="B5235" s="40">
        <f>Agua!C5237</f>
        <v>0</v>
      </c>
      <c r="C5235" s="72">
        <f>Agua!J5237</f>
        <v>0</v>
      </c>
      <c r="D5235" s="72">
        <f>Agua!M5237</f>
        <v>0</v>
      </c>
      <c r="E5235" s="72">
        <f t="shared" ref="E5235:E5298" si="1231">IF($B5235=0,0,(D5235/$B5235)*1000)</f>
        <v>0</v>
      </c>
      <c r="F5235" s="72">
        <f>Agua!P5237</f>
        <v>0</v>
      </c>
      <c r="G5235" s="72">
        <f t="shared" ref="G5235:G5298" si="1232">IF($B5235=0,0,(F5235/$B5235)*1000)</f>
        <v>0</v>
      </c>
      <c r="H5235" s="72">
        <f>Agua!S5237</f>
        <v>0</v>
      </c>
      <c r="I5235" s="72">
        <f t="shared" ref="I5235:I5298" si="1233">IF($B5235=0,0,(H5235/$B5235)*1000)</f>
        <v>0</v>
      </c>
      <c r="J5235" s="72">
        <f>Agua!V5237</f>
        <v>0</v>
      </c>
      <c r="K5235" s="72">
        <f t="shared" ref="K5235:K5298" si="1234">IF($B5235=0,0,(J5235/$B5235)*1000)</f>
        <v>0</v>
      </c>
      <c r="L5235" s="72">
        <f>Agua!X5237</f>
        <v>0</v>
      </c>
      <c r="M5235" s="72">
        <f t="shared" ref="M5235:M5298" si="1235">IF($B5235=0,0,(L5235/$B5235)*1000)</f>
        <v>0</v>
      </c>
      <c r="N5235" s="72">
        <f t="shared" ref="N5235:N5298" si="1236">IF(C5235&gt;0,C5235/B5235*1000,0)</f>
        <v>0</v>
      </c>
      <c r="O5235" s="41">
        <f>'Gas y Electricidad'!F5238</f>
        <v>0</v>
      </c>
      <c r="P5235" s="49">
        <f t="shared" ref="P5235:P5298" si="1237">IF($B5235=0,0,(O5235/$B5235)*3500)</f>
        <v>0</v>
      </c>
      <c r="Q5235" s="41">
        <f>'Gas y Electricidad'!J5238</f>
        <v>0</v>
      </c>
      <c r="R5235" s="49">
        <f t="shared" ref="R5235:R5298" si="1238">IF($B5235=0,0,(Q5235/$B5235)*3785)</f>
        <v>0</v>
      </c>
      <c r="S5235" s="41">
        <f>'Gas y Electricidad'!M5238</f>
        <v>0</v>
      </c>
      <c r="T5235" s="42" t="e">
        <f t="shared" ref="T5235:T5298" si="1239">IF($S5235="-","-",(S5235/$B5235)*1200)</f>
        <v>#DIV/0!</v>
      </c>
      <c r="U5235" s="35">
        <f>'Gas y Electricidad'!Q5238</f>
        <v>0</v>
      </c>
      <c r="V5235" s="52">
        <f t="shared" ref="V5235:V5298" si="1240">IF($B5235=0,0,(U5235/$B5235))</f>
        <v>0</v>
      </c>
      <c r="W5235" s="63"/>
      <c r="X5235" s="63"/>
      <c r="Y5235" s="63"/>
      <c r="Z5235" s="57">
        <f t="shared" ref="Z5235:Z5298" si="1241">(N5235/1000)*W5235</f>
        <v>0</v>
      </c>
      <c r="AA5235" s="59">
        <f t="shared" ref="AA5235:AA5298" si="1242">(R5235+P5235)*X5235</f>
        <v>0</v>
      </c>
      <c r="AB5235" s="58">
        <f t="shared" ref="AB5235:AB5298" si="1243">V5236*Y5235</f>
        <v>0</v>
      </c>
      <c r="AC5235" s="61">
        <f t="shared" ref="AC5235:AC5298" si="1244">Z5235+AA5235+AB5235</f>
        <v>0</v>
      </c>
      <c r="AD5235" s="61">
        <f t="shared" ref="AD5235:AD5298" si="1245">IF(B5235&gt;0,AC5235*B5235,0)</f>
        <v>0</v>
      </c>
    </row>
    <row r="5236" spans="1:30" x14ac:dyDescent="0.3">
      <c r="A5236" s="39" t="str">
        <f>IF(Agua!A5238&gt;0,Agua!A5238,"-")</f>
        <v>-</v>
      </c>
      <c r="B5236" s="40">
        <f>Agua!C5238</f>
        <v>0</v>
      </c>
      <c r="C5236" s="72">
        <f>Agua!J5238</f>
        <v>0</v>
      </c>
      <c r="D5236" s="72">
        <f>Agua!M5238</f>
        <v>0</v>
      </c>
      <c r="E5236" s="72">
        <f t="shared" si="1231"/>
        <v>0</v>
      </c>
      <c r="F5236" s="72">
        <f>Agua!P5238</f>
        <v>0</v>
      </c>
      <c r="G5236" s="72">
        <f t="shared" si="1232"/>
        <v>0</v>
      </c>
      <c r="H5236" s="72">
        <f>Agua!S5238</f>
        <v>0</v>
      </c>
      <c r="I5236" s="72">
        <f t="shared" si="1233"/>
        <v>0</v>
      </c>
      <c r="J5236" s="72">
        <f>Agua!V5238</f>
        <v>0</v>
      </c>
      <c r="K5236" s="72">
        <f t="shared" si="1234"/>
        <v>0</v>
      </c>
      <c r="L5236" s="72">
        <f>Agua!X5238</f>
        <v>0</v>
      </c>
      <c r="M5236" s="72">
        <f t="shared" si="1235"/>
        <v>0</v>
      </c>
      <c r="N5236" s="72">
        <f t="shared" si="1236"/>
        <v>0</v>
      </c>
      <c r="O5236" s="41">
        <f>'Gas y Electricidad'!F5239</f>
        <v>0</v>
      </c>
      <c r="P5236" s="49">
        <f t="shared" si="1237"/>
        <v>0</v>
      </c>
      <c r="Q5236" s="41">
        <f>'Gas y Electricidad'!J5239</f>
        <v>0</v>
      </c>
      <c r="R5236" s="49">
        <f t="shared" si="1238"/>
        <v>0</v>
      </c>
      <c r="S5236" s="41">
        <f>'Gas y Electricidad'!M5239</f>
        <v>0</v>
      </c>
      <c r="T5236" s="42" t="e">
        <f t="shared" si="1239"/>
        <v>#DIV/0!</v>
      </c>
      <c r="U5236" s="35">
        <f>'Gas y Electricidad'!Q5239</f>
        <v>0</v>
      </c>
      <c r="V5236" s="52">
        <f t="shared" si="1240"/>
        <v>0</v>
      </c>
      <c r="W5236" s="63"/>
      <c r="X5236" s="63"/>
      <c r="Y5236" s="63"/>
      <c r="Z5236" s="57">
        <f t="shared" si="1241"/>
        <v>0</v>
      </c>
      <c r="AA5236" s="59">
        <f t="shared" si="1242"/>
        <v>0</v>
      </c>
      <c r="AB5236" s="58">
        <f t="shared" si="1243"/>
        <v>0</v>
      </c>
      <c r="AC5236" s="61">
        <f t="shared" si="1244"/>
        <v>0</v>
      </c>
      <c r="AD5236" s="61">
        <f t="shared" si="1245"/>
        <v>0</v>
      </c>
    </row>
    <row r="5237" spans="1:30" x14ac:dyDescent="0.3">
      <c r="A5237" s="39" t="str">
        <f>IF(Agua!A5239&gt;0,Agua!A5239,"-")</f>
        <v>-</v>
      </c>
      <c r="B5237" s="40">
        <f>Agua!C5239</f>
        <v>0</v>
      </c>
      <c r="C5237" s="72">
        <f>Agua!J5239</f>
        <v>0</v>
      </c>
      <c r="D5237" s="72">
        <f>Agua!M5239</f>
        <v>0</v>
      </c>
      <c r="E5237" s="72">
        <f t="shared" si="1231"/>
        <v>0</v>
      </c>
      <c r="F5237" s="72">
        <f>Agua!P5239</f>
        <v>0</v>
      </c>
      <c r="G5237" s="72">
        <f t="shared" si="1232"/>
        <v>0</v>
      </c>
      <c r="H5237" s="72">
        <f>Agua!S5239</f>
        <v>0</v>
      </c>
      <c r="I5237" s="72">
        <f t="shared" si="1233"/>
        <v>0</v>
      </c>
      <c r="J5237" s="72">
        <f>Agua!V5239</f>
        <v>0</v>
      </c>
      <c r="K5237" s="72">
        <f t="shared" si="1234"/>
        <v>0</v>
      </c>
      <c r="L5237" s="72">
        <f>Agua!X5239</f>
        <v>0</v>
      </c>
      <c r="M5237" s="72">
        <f t="shared" si="1235"/>
        <v>0</v>
      </c>
      <c r="N5237" s="72">
        <f t="shared" si="1236"/>
        <v>0</v>
      </c>
      <c r="O5237" s="41">
        <f>'Gas y Electricidad'!F5240</f>
        <v>0</v>
      </c>
      <c r="P5237" s="49">
        <f t="shared" si="1237"/>
        <v>0</v>
      </c>
      <c r="Q5237" s="41">
        <f>'Gas y Electricidad'!J5240</f>
        <v>0</v>
      </c>
      <c r="R5237" s="49">
        <f t="shared" si="1238"/>
        <v>0</v>
      </c>
      <c r="S5237" s="41">
        <f>'Gas y Electricidad'!M5240</f>
        <v>0</v>
      </c>
      <c r="T5237" s="42" t="e">
        <f t="shared" si="1239"/>
        <v>#DIV/0!</v>
      </c>
      <c r="U5237" s="35">
        <f>'Gas y Electricidad'!Q5240</f>
        <v>0</v>
      </c>
      <c r="V5237" s="52">
        <f t="shared" si="1240"/>
        <v>0</v>
      </c>
      <c r="W5237" s="63"/>
      <c r="X5237" s="63"/>
      <c r="Y5237" s="63"/>
      <c r="Z5237" s="57">
        <f t="shared" si="1241"/>
        <v>0</v>
      </c>
      <c r="AA5237" s="59">
        <f t="shared" si="1242"/>
        <v>0</v>
      </c>
      <c r="AB5237" s="58">
        <f t="shared" si="1243"/>
        <v>0</v>
      </c>
      <c r="AC5237" s="61">
        <f t="shared" si="1244"/>
        <v>0</v>
      </c>
      <c r="AD5237" s="61">
        <f t="shared" si="1245"/>
        <v>0</v>
      </c>
    </row>
    <row r="5238" spans="1:30" x14ac:dyDescent="0.3">
      <c r="A5238" s="39" t="str">
        <f>IF(Agua!A5240&gt;0,Agua!A5240,"-")</f>
        <v>-</v>
      </c>
      <c r="B5238" s="40">
        <f>Agua!C5240</f>
        <v>0</v>
      </c>
      <c r="C5238" s="72">
        <f>Agua!J5240</f>
        <v>0</v>
      </c>
      <c r="D5238" s="72">
        <f>Agua!M5240</f>
        <v>0</v>
      </c>
      <c r="E5238" s="72">
        <f t="shared" si="1231"/>
        <v>0</v>
      </c>
      <c r="F5238" s="72">
        <f>Agua!P5240</f>
        <v>0</v>
      </c>
      <c r="G5238" s="72">
        <f t="shared" si="1232"/>
        <v>0</v>
      </c>
      <c r="H5238" s="72">
        <f>Agua!S5240</f>
        <v>0</v>
      </c>
      <c r="I5238" s="72">
        <f t="shared" si="1233"/>
        <v>0</v>
      </c>
      <c r="J5238" s="72">
        <f>Agua!V5240</f>
        <v>0</v>
      </c>
      <c r="K5238" s="72">
        <f t="shared" si="1234"/>
        <v>0</v>
      </c>
      <c r="L5238" s="72">
        <f>Agua!X5240</f>
        <v>0</v>
      </c>
      <c r="M5238" s="72">
        <f t="shared" si="1235"/>
        <v>0</v>
      </c>
      <c r="N5238" s="72">
        <f t="shared" si="1236"/>
        <v>0</v>
      </c>
      <c r="O5238" s="41">
        <f>'Gas y Electricidad'!F5241</f>
        <v>0</v>
      </c>
      <c r="P5238" s="49">
        <f t="shared" si="1237"/>
        <v>0</v>
      </c>
      <c r="Q5238" s="41">
        <f>'Gas y Electricidad'!J5241</f>
        <v>0</v>
      </c>
      <c r="R5238" s="49">
        <f t="shared" si="1238"/>
        <v>0</v>
      </c>
      <c r="S5238" s="41">
        <f>'Gas y Electricidad'!M5241</f>
        <v>0</v>
      </c>
      <c r="T5238" s="42" t="e">
        <f t="shared" si="1239"/>
        <v>#DIV/0!</v>
      </c>
      <c r="U5238" s="35">
        <f>'Gas y Electricidad'!Q5241</f>
        <v>0</v>
      </c>
      <c r="V5238" s="52">
        <f t="shared" si="1240"/>
        <v>0</v>
      </c>
      <c r="W5238" s="63"/>
      <c r="X5238" s="63"/>
      <c r="Y5238" s="63"/>
      <c r="Z5238" s="57">
        <f t="shared" si="1241"/>
        <v>0</v>
      </c>
      <c r="AA5238" s="59">
        <f t="shared" si="1242"/>
        <v>0</v>
      </c>
      <c r="AB5238" s="58">
        <f t="shared" si="1243"/>
        <v>0</v>
      </c>
      <c r="AC5238" s="61">
        <f t="shared" si="1244"/>
        <v>0</v>
      </c>
      <c r="AD5238" s="61">
        <f t="shared" si="1245"/>
        <v>0</v>
      </c>
    </row>
    <row r="5239" spans="1:30" x14ac:dyDescent="0.3">
      <c r="A5239" s="39" t="str">
        <f>IF(Agua!A5241&gt;0,Agua!A5241,"-")</f>
        <v>-</v>
      </c>
      <c r="B5239" s="40">
        <f>Agua!C5241</f>
        <v>0</v>
      </c>
      <c r="C5239" s="72">
        <f>Agua!J5241</f>
        <v>0</v>
      </c>
      <c r="D5239" s="72">
        <f>Agua!M5241</f>
        <v>0</v>
      </c>
      <c r="E5239" s="72">
        <f t="shared" si="1231"/>
        <v>0</v>
      </c>
      <c r="F5239" s="72">
        <f>Agua!P5241</f>
        <v>0</v>
      </c>
      <c r="G5239" s="72">
        <f t="shared" si="1232"/>
        <v>0</v>
      </c>
      <c r="H5239" s="72">
        <f>Agua!S5241</f>
        <v>0</v>
      </c>
      <c r="I5239" s="72">
        <f t="shared" si="1233"/>
        <v>0</v>
      </c>
      <c r="J5239" s="72">
        <f>Agua!V5241</f>
        <v>0</v>
      </c>
      <c r="K5239" s="72">
        <f t="shared" si="1234"/>
        <v>0</v>
      </c>
      <c r="L5239" s="72">
        <f>Agua!X5241</f>
        <v>0</v>
      </c>
      <c r="M5239" s="72">
        <f t="shared" si="1235"/>
        <v>0</v>
      </c>
      <c r="N5239" s="72">
        <f t="shared" si="1236"/>
        <v>0</v>
      </c>
      <c r="O5239" s="41">
        <f>'Gas y Electricidad'!F5242</f>
        <v>0</v>
      </c>
      <c r="P5239" s="49">
        <f t="shared" si="1237"/>
        <v>0</v>
      </c>
      <c r="Q5239" s="41">
        <f>'Gas y Electricidad'!J5242</f>
        <v>0</v>
      </c>
      <c r="R5239" s="49">
        <f t="shared" si="1238"/>
        <v>0</v>
      </c>
      <c r="S5239" s="41">
        <f>'Gas y Electricidad'!M5242</f>
        <v>0</v>
      </c>
      <c r="T5239" s="42" t="e">
        <f t="shared" si="1239"/>
        <v>#DIV/0!</v>
      </c>
      <c r="U5239" s="35">
        <f>'Gas y Electricidad'!Q5242</f>
        <v>0</v>
      </c>
      <c r="V5239" s="52">
        <f t="shared" si="1240"/>
        <v>0</v>
      </c>
      <c r="W5239" s="63"/>
      <c r="X5239" s="63"/>
      <c r="Y5239" s="63"/>
      <c r="Z5239" s="57">
        <f t="shared" si="1241"/>
        <v>0</v>
      </c>
      <c r="AA5239" s="59">
        <f t="shared" si="1242"/>
        <v>0</v>
      </c>
      <c r="AB5239" s="58">
        <f t="shared" si="1243"/>
        <v>0</v>
      </c>
      <c r="AC5239" s="61">
        <f t="shared" si="1244"/>
        <v>0</v>
      </c>
      <c r="AD5239" s="61">
        <f t="shared" si="1245"/>
        <v>0</v>
      </c>
    </row>
    <row r="5240" spans="1:30" x14ac:dyDescent="0.3">
      <c r="A5240" s="39" t="str">
        <f>IF(Agua!A5242&gt;0,Agua!A5242,"-")</f>
        <v>-</v>
      </c>
      <c r="B5240" s="40">
        <f>Agua!C5242</f>
        <v>0</v>
      </c>
      <c r="C5240" s="72">
        <f>Agua!J5242</f>
        <v>0</v>
      </c>
      <c r="D5240" s="72">
        <f>Agua!M5242</f>
        <v>0</v>
      </c>
      <c r="E5240" s="72">
        <f t="shared" si="1231"/>
        <v>0</v>
      </c>
      <c r="F5240" s="72">
        <f>Agua!P5242</f>
        <v>0</v>
      </c>
      <c r="G5240" s="72">
        <f t="shared" si="1232"/>
        <v>0</v>
      </c>
      <c r="H5240" s="72">
        <f>Agua!S5242</f>
        <v>0</v>
      </c>
      <c r="I5240" s="72">
        <f t="shared" si="1233"/>
        <v>0</v>
      </c>
      <c r="J5240" s="72">
        <f>Agua!V5242</f>
        <v>0</v>
      </c>
      <c r="K5240" s="72">
        <f t="shared" si="1234"/>
        <v>0</v>
      </c>
      <c r="L5240" s="72">
        <f>Agua!X5242</f>
        <v>0</v>
      </c>
      <c r="M5240" s="72">
        <f t="shared" si="1235"/>
        <v>0</v>
      </c>
      <c r="N5240" s="72">
        <f t="shared" si="1236"/>
        <v>0</v>
      </c>
      <c r="O5240" s="41">
        <f>'Gas y Electricidad'!F5243</f>
        <v>0</v>
      </c>
      <c r="P5240" s="49">
        <f t="shared" si="1237"/>
        <v>0</v>
      </c>
      <c r="Q5240" s="41">
        <f>'Gas y Electricidad'!J5243</f>
        <v>0</v>
      </c>
      <c r="R5240" s="49">
        <f t="shared" si="1238"/>
        <v>0</v>
      </c>
      <c r="S5240" s="41">
        <f>'Gas y Electricidad'!M5243</f>
        <v>0</v>
      </c>
      <c r="T5240" s="42" t="e">
        <f t="shared" si="1239"/>
        <v>#DIV/0!</v>
      </c>
      <c r="U5240" s="35">
        <f>'Gas y Electricidad'!Q5243</f>
        <v>0</v>
      </c>
      <c r="V5240" s="52">
        <f t="shared" si="1240"/>
        <v>0</v>
      </c>
      <c r="W5240" s="63"/>
      <c r="X5240" s="63"/>
      <c r="Y5240" s="63"/>
      <c r="Z5240" s="57">
        <f t="shared" si="1241"/>
        <v>0</v>
      </c>
      <c r="AA5240" s="59">
        <f t="shared" si="1242"/>
        <v>0</v>
      </c>
      <c r="AB5240" s="58">
        <f t="shared" si="1243"/>
        <v>0</v>
      </c>
      <c r="AC5240" s="61">
        <f t="shared" si="1244"/>
        <v>0</v>
      </c>
      <c r="AD5240" s="61">
        <f t="shared" si="1245"/>
        <v>0</v>
      </c>
    </row>
    <row r="5241" spans="1:30" x14ac:dyDescent="0.3">
      <c r="A5241" s="39" t="str">
        <f>IF(Agua!A5243&gt;0,Agua!A5243,"-")</f>
        <v>-</v>
      </c>
      <c r="B5241" s="40">
        <f>Agua!C5243</f>
        <v>0</v>
      </c>
      <c r="C5241" s="72">
        <f>Agua!J5243</f>
        <v>0</v>
      </c>
      <c r="D5241" s="72">
        <f>Agua!M5243</f>
        <v>0</v>
      </c>
      <c r="E5241" s="72">
        <f t="shared" si="1231"/>
        <v>0</v>
      </c>
      <c r="F5241" s="72">
        <f>Agua!P5243</f>
        <v>0</v>
      </c>
      <c r="G5241" s="72">
        <f t="shared" si="1232"/>
        <v>0</v>
      </c>
      <c r="H5241" s="72">
        <f>Agua!S5243</f>
        <v>0</v>
      </c>
      <c r="I5241" s="72">
        <f t="shared" si="1233"/>
        <v>0</v>
      </c>
      <c r="J5241" s="72">
        <f>Agua!V5243</f>
        <v>0</v>
      </c>
      <c r="K5241" s="72">
        <f t="shared" si="1234"/>
        <v>0</v>
      </c>
      <c r="L5241" s="72">
        <f>Agua!X5243</f>
        <v>0</v>
      </c>
      <c r="M5241" s="72">
        <f t="shared" si="1235"/>
        <v>0</v>
      </c>
      <c r="N5241" s="72">
        <f t="shared" si="1236"/>
        <v>0</v>
      </c>
      <c r="O5241" s="41">
        <f>'Gas y Electricidad'!F5244</f>
        <v>0</v>
      </c>
      <c r="P5241" s="49">
        <f t="shared" si="1237"/>
        <v>0</v>
      </c>
      <c r="Q5241" s="41">
        <f>'Gas y Electricidad'!J5244</f>
        <v>0</v>
      </c>
      <c r="R5241" s="49">
        <f t="shared" si="1238"/>
        <v>0</v>
      </c>
      <c r="S5241" s="41">
        <f>'Gas y Electricidad'!M5244</f>
        <v>0</v>
      </c>
      <c r="T5241" s="42" t="e">
        <f t="shared" si="1239"/>
        <v>#DIV/0!</v>
      </c>
      <c r="U5241" s="35">
        <f>'Gas y Electricidad'!Q5244</f>
        <v>0</v>
      </c>
      <c r="V5241" s="52">
        <f t="shared" si="1240"/>
        <v>0</v>
      </c>
      <c r="W5241" s="63"/>
      <c r="X5241" s="63"/>
      <c r="Y5241" s="63"/>
      <c r="Z5241" s="57">
        <f t="shared" si="1241"/>
        <v>0</v>
      </c>
      <c r="AA5241" s="59">
        <f t="shared" si="1242"/>
        <v>0</v>
      </c>
      <c r="AB5241" s="58">
        <f t="shared" si="1243"/>
        <v>0</v>
      </c>
      <c r="AC5241" s="61">
        <f t="shared" si="1244"/>
        <v>0</v>
      </c>
      <c r="AD5241" s="61">
        <f t="shared" si="1245"/>
        <v>0</v>
      </c>
    </row>
    <row r="5242" spans="1:30" x14ac:dyDescent="0.3">
      <c r="A5242" s="39" t="str">
        <f>IF(Agua!A5244&gt;0,Agua!A5244,"-")</f>
        <v>-</v>
      </c>
      <c r="B5242" s="40">
        <f>Agua!C5244</f>
        <v>0</v>
      </c>
      <c r="C5242" s="72">
        <f>Agua!J5244</f>
        <v>0</v>
      </c>
      <c r="D5242" s="72">
        <f>Agua!M5244</f>
        <v>0</v>
      </c>
      <c r="E5242" s="72">
        <f t="shared" si="1231"/>
        <v>0</v>
      </c>
      <c r="F5242" s="72">
        <f>Agua!P5244</f>
        <v>0</v>
      </c>
      <c r="G5242" s="72">
        <f t="shared" si="1232"/>
        <v>0</v>
      </c>
      <c r="H5242" s="72">
        <f>Agua!S5244</f>
        <v>0</v>
      </c>
      <c r="I5242" s="72">
        <f t="shared" si="1233"/>
        <v>0</v>
      </c>
      <c r="J5242" s="72">
        <f>Agua!V5244</f>
        <v>0</v>
      </c>
      <c r="K5242" s="72">
        <f t="shared" si="1234"/>
        <v>0</v>
      </c>
      <c r="L5242" s="72">
        <f>Agua!X5244</f>
        <v>0</v>
      </c>
      <c r="M5242" s="72">
        <f t="shared" si="1235"/>
        <v>0</v>
      </c>
      <c r="N5242" s="72">
        <f t="shared" si="1236"/>
        <v>0</v>
      </c>
      <c r="O5242" s="41">
        <f>'Gas y Electricidad'!F5245</f>
        <v>0</v>
      </c>
      <c r="P5242" s="49">
        <f t="shared" si="1237"/>
        <v>0</v>
      </c>
      <c r="Q5242" s="41">
        <f>'Gas y Electricidad'!J5245</f>
        <v>0</v>
      </c>
      <c r="R5242" s="49">
        <f t="shared" si="1238"/>
        <v>0</v>
      </c>
      <c r="S5242" s="41">
        <f>'Gas y Electricidad'!M5245</f>
        <v>0</v>
      </c>
      <c r="T5242" s="42" t="e">
        <f t="shared" si="1239"/>
        <v>#DIV/0!</v>
      </c>
      <c r="U5242" s="35">
        <f>'Gas y Electricidad'!Q5245</f>
        <v>0</v>
      </c>
      <c r="V5242" s="52">
        <f t="shared" si="1240"/>
        <v>0</v>
      </c>
      <c r="W5242" s="63"/>
      <c r="X5242" s="63"/>
      <c r="Y5242" s="63"/>
      <c r="Z5242" s="57">
        <f t="shared" si="1241"/>
        <v>0</v>
      </c>
      <c r="AA5242" s="59">
        <f t="shared" si="1242"/>
        <v>0</v>
      </c>
      <c r="AB5242" s="58">
        <f t="shared" si="1243"/>
        <v>0</v>
      </c>
      <c r="AC5242" s="61">
        <f t="shared" si="1244"/>
        <v>0</v>
      </c>
      <c r="AD5242" s="61">
        <f t="shared" si="1245"/>
        <v>0</v>
      </c>
    </row>
    <row r="5243" spans="1:30" x14ac:dyDescent="0.3">
      <c r="A5243" s="39" t="str">
        <f>IF(Agua!A5245&gt;0,Agua!A5245,"-")</f>
        <v>-</v>
      </c>
      <c r="B5243" s="40">
        <f>Agua!C5245</f>
        <v>0</v>
      </c>
      <c r="C5243" s="72">
        <f>Agua!J5245</f>
        <v>0</v>
      </c>
      <c r="D5243" s="72">
        <f>Agua!M5245</f>
        <v>0</v>
      </c>
      <c r="E5243" s="72">
        <f t="shared" si="1231"/>
        <v>0</v>
      </c>
      <c r="F5243" s="72">
        <f>Agua!P5245</f>
        <v>0</v>
      </c>
      <c r="G5243" s="72">
        <f t="shared" si="1232"/>
        <v>0</v>
      </c>
      <c r="H5243" s="72">
        <f>Agua!S5245</f>
        <v>0</v>
      </c>
      <c r="I5243" s="72">
        <f t="shared" si="1233"/>
        <v>0</v>
      </c>
      <c r="J5243" s="72">
        <f>Agua!V5245</f>
        <v>0</v>
      </c>
      <c r="K5243" s="72">
        <f t="shared" si="1234"/>
        <v>0</v>
      </c>
      <c r="L5243" s="72">
        <f>Agua!X5245</f>
        <v>0</v>
      </c>
      <c r="M5243" s="72">
        <f t="shared" si="1235"/>
        <v>0</v>
      </c>
      <c r="N5243" s="72">
        <f t="shared" si="1236"/>
        <v>0</v>
      </c>
      <c r="O5243" s="41">
        <f>'Gas y Electricidad'!F5246</f>
        <v>0</v>
      </c>
      <c r="P5243" s="49">
        <f t="shared" si="1237"/>
        <v>0</v>
      </c>
      <c r="Q5243" s="41">
        <f>'Gas y Electricidad'!J5246</f>
        <v>0</v>
      </c>
      <c r="R5243" s="49">
        <f t="shared" si="1238"/>
        <v>0</v>
      </c>
      <c r="S5243" s="41">
        <f>'Gas y Electricidad'!M5246</f>
        <v>0</v>
      </c>
      <c r="T5243" s="42" t="e">
        <f t="shared" si="1239"/>
        <v>#DIV/0!</v>
      </c>
      <c r="U5243" s="35">
        <f>'Gas y Electricidad'!Q5246</f>
        <v>0</v>
      </c>
      <c r="V5243" s="52">
        <f t="shared" si="1240"/>
        <v>0</v>
      </c>
      <c r="W5243" s="63"/>
      <c r="X5243" s="63"/>
      <c r="Y5243" s="63"/>
      <c r="Z5243" s="57">
        <f t="shared" si="1241"/>
        <v>0</v>
      </c>
      <c r="AA5243" s="59">
        <f t="shared" si="1242"/>
        <v>0</v>
      </c>
      <c r="AB5243" s="58">
        <f t="shared" si="1243"/>
        <v>0</v>
      </c>
      <c r="AC5243" s="61">
        <f t="shared" si="1244"/>
        <v>0</v>
      </c>
      <c r="AD5243" s="61">
        <f t="shared" si="1245"/>
        <v>0</v>
      </c>
    </row>
    <row r="5244" spans="1:30" x14ac:dyDescent="0.3">
      <c r="A5244" s="39" t="str">
        <f>IF(Agua!A5246&gt;0,Agua!A5246,"-")</f>
        <v>-</v>
      </c>
      <c r="B5244" s="40">
        <f>Agua!C5246</f>
        <v>0</v>
      </c>
      <c r="C5244" s="72">
        <f>Agua!J5246</f>
        <v>0</v>
      </c>
      <c r="D5244" s="72">
        <f>Agua!M5246</f>
        <v>0</v>
      </c>
      <c r="E5244" s="72">
        <f t="shared" si="1231"/>
        <v>0</v>
      </c>
      <c r="F5244" s="72">
        <f>Agua!P5246</f>
        <v>0</v>
      </c>
      <c r="G5244" s="72">
        <f t="shared" si="1232"/>
        <v>0</v>
      </c>
      <c r="H5244" s="72">
        <f>Agua!S5246</f>
        <v>0</v>
      </c>
      <c r="I5244" s="72">
        <f t="shared" si="1233"/>
        <v>0</v>
      </c>
      <c r="J5244" s="72">
        <f>Agua!V5246</f>
        <v>0</v>
      </c>
      <c r="K5244" s="72">
        <f t="shared" si="1234"/>
        <v>0</v>
      </c>
      <c r="L5244" s="72">
        <f>Agua!X5246</f>
        <v>0</v>
      </c>
      <c r="M5244" s="72">
        <f t="shared" si="1235"/>
        <v>0</v>
      </c>
      <c r="N5244" s="72">
        <f t="shared" si="1236"/>
        <v>0</v>
      </c>
      <c r="O5244" s="41">
        <f>'Gas y Electricidad'!F5247</f>
        <v>0</v>
      </c>
      <c r="P5244" s="49">
        <f t="shared" si="1237"/>
        <v>0</v>
      </c>
      <c r="Q5244" s="41">
        <f>'Gas y Electricidad'!J5247</f>
        <v>0</v>
      </c>
      <c r="R5244" s="49">
        <f t="shared" si="1238"/>
        <v>0</v>
      </c>
      <c r="S5244" s="41">
        <f>'Gas y Electricidad'!M5247</f>
        <v>0</v>
      </c>
      <c r="T5244" s="42" t="e">
        <f t="shared" si="1239"/>
        <v>#DIV/0!</v>
      </c>
      <c r="U5244" s="35">
        <f>'Gas y Electricidad'!Q5247</f>
        <v>0</v>
      </c>
      <c r="V5244" s="52">
        <f t="shared" si="1240"/>
        <v>0</v>
      </c>
      <c r="W5244" s="63"/>
      <c r="X5244" s="63"/>
      <c r="Y5244" s="63"/>
      <c r="Z5244" s="57">
        <f t="shared" si="1241"/>
        <v>0</v>
      </c>
      <c r="AA5244" s="59">
        <f t="shared" si="1242"/>
        <v>0</v>
      </c>
      <c r="AB5244" s="58">
        <f t="shared" si="1243"/>
        <v>0</v>
      </c>
      <c r="AC5244" s="61">
        <f t="shared" si="1244"/>
        <v>0</v>
      </c>
      <c r="AD5244" s="61">
        <f t="shared" si="1245"/>
        <v>0</v>
      </c>
    </row>
    <row r="5245" spans="1:30" x14ac:dyDescent="0.3">
      <c r="A5245" s="39" t="str">
        <f>IF(Agua!A5247&gt;0,Agua!A5247,"-")</f>
        <v>-</v>
      </c>
      <c r="B5245" s="40">
        <f>Agua!C5247</f>
        <v>0</v>
      </c>
      <c r="C5245" s="72">
        <f>Agua!J5247</f>
        <v>0</v>
      </c>
      <c r="D5245" s="72">
        <f>Agua!M5247</f>
        <v>0</v>
      </c>
      <c r="E5245" s="72">
        <f t="shared" si="1231"/>
        <v>0</v>
      </c>
      <c r="F5245" s="72">
        <f>Agua!P5247</f>
        <v>0</v>
      </c>
      <c r="G5245" s="72">
        <f t="shared" si="1232"/>
        <v>0</v>
      </c>
      <c r="H5245" s="72">
        <f>Agua!S5247</f>
        <v>0</v>
      </c>
      <c r="I5245" s="72">
        <f t="shared" si="1233"/>
        <v>0</v>
      </c>
      <c r="J5245" s="72">
        <f>Agua!V5247</f>
        <v>0</v>
      </c>
      <c r="K5245" s="72">
        <f t="shared" si="1234"/>
        <v>0</v>
      </c>
      <c r="L5245" s="72">
        <f>Agua!X5247</f>
        <v>0</v>
      </c>
      <c r="M5245" s="72">
        <f t="shared" si="1235"/>
        <v>0</v>
      </c>
      <c r="N5245" s="72">
        <f t="shared" si="1236"/>
        <v>0</v>
      </c>
      <c r="O5245" s="41">
        <f>'Gas y Electricidad'!F5248</f>
        <v>0</v>
      </c>
      <c r="P5245" s="49">
        <f t="shared" si="1237"/>
        <v>0</v>
      </c>
      <c r="Q5245" s="41">
        <f>'Gas y Electricidad'!J5248</f>
        <v>0</v>
      </c>
      <c r="R5245" s="49">
        <f t="shared" si="1238"/>
        <v>0</v>
      </c>
      <c r="S5245" s="41">
        <f>'Gas y Electricidad'!M5248</f>
        <v>0</v>
      </c>
      <c r="T5245" s="42" t="e">
        <f t="shared" si="1239"/>
        <v>#DIV/0!</v>
      </c>
      <c r="U5245" s="35">
        <f>'Gas y Electricidad'!Q5248</f>
        <v>0</v>
      </c>
      <c r="V5245" s="52">
        <f t="shared" si="1240"/>
        <v>0</v>
      </c>
      <c r="W5245" s="63"/>
      <c r="X5245" s="63"/>
      <c r="Y5245" s="63"/>
      <c r="Z5245" s="57">
        <f t="shared" si="1241"/>
        <v>0</v>
      </c>
      <c r="AA5245" s="59">
        <f t="shared" si="1242"/>
        <v>0</v>
      </c>
      <c r="AB5245" s="58">
        <f t="shared" si="1243"/>
        <v>0</v>
      </c>
      <c r="AC5245" s="61">
        <f t="shared" si="1244"/>
        <v>0</v>
      </c>
      <c r="AD5245" s="61">
        <f t="shared" si="1245"/>
        <v>0</v>
      </c>
    </row>
    <row r="5246" spans="1:30" x14ac:dyDescent="0.3">
      <c r="A5246" s="39" t="str">
        <f>IF(Agua!A5248&gt;0,Agua!A5248,"-")</f>
        <v>-</v>
      </c>
      <c r="B5246" s="40">
        <f>Agua!C5248</f>
        <v>0</v>
      </c>
      <c r="C5246" s="72">
        <f>Agua!J5248</f>
        <v>0</v>
      </c>
      <c r="D5246" s="72">
        <f>Agua!M5248</f>
        <v>0</v>
      </c>
      <c r="E5246" s="72">
        <f t="shared" si="1231"/>
        <v>0</v>
      </c>
      <c r="F5246" s="72">
        <f>Agua!P5248</f>
        <v>0</v>
      </c>
      <c r="G5246" s="72">
        <f t="shared" si="1232"/>
        <v>0</v>
      </c>
      <c r="H5246" s="72">
        <f>Agua!S5248</f>
        <v>0</v>
      </c>
      <c r="I5246" s="72">
        <f t="shared" si="1233"/>
        <v>0</v>
      </c>
      <c r="J5246" s="72">
        <f>Agua!V5248</f>
        <v>0</v>
      </c>
      <c r="K5246" s="72">
        <f t="shared" si="1234"/>
        <v>0</v>
      </c>
      <c r="L5246" s="72">
        <f>Agua!X5248</f>
        <v>0</v>
      </c>
      <c r="M5246" s="72">
        <f t="shared" si="1235"/>
        <v>0</v>
      </c>
      <c r="N5246" s="72">
        <f t="shared" si="1236"/>
        <v>0</v>
      </c>
      <c r="O5246" s="41">
        <f>'Gas y Electricidad'!F5249</f>
        <v>0</v>
      </c>
      <c r="P5246" s="49">
        <f t="shared" si="1237"/>
        <v>0</v>
      </c>
      <c r="Q5246" s="41">
        <f>'Gas y Electricidad'!J5249</f>
        <v>0</v>
      </c>
      <c r="R5246" s="49">
        <f t="shared" si="1238"/>
        <v>0</v>
      </c>
      <c r="S5246" s="41">
        <f>'Gas y Electricidad'!M5249</f>
        <v>0</v>
      </c>
      <c r="T5246" s="42" t="e">
        <f t="shared" si="1239"/>
        <v>#DIV/0!</v>
      </c>
      <c r="U5246" s="35">
        <f>'Gas y Electricidad'!Q5249</f>
        <v>0</v>
      </c>
      <c r="V5246" s="52">
        <f t="shared" si="1240"/>
        <v>0</v>
      </c>
      <c r="W5246" s="63"/>
      <c r="X5246" s="63"/>
      <c r="Y5246" s="63"/>
      <c r="Z5246" s="57">
        <f t="shared" si="1241"/>
        <v>0</v>
      </c>
      <c r="AA5246" s="59">
        <f t="shared" si="1242"/>
        <v>0</v>
      </c>
      <c r="AB5246" s="58">
        <f t="shared" si="1243"/>
        <v>0</v>
      </c>
      <c r="AC5246" s="61">
        <f t="shared" si="1244"/>
        <v>0</v>
      </c>
      <c r="AD5246" s="61">
        <f t="shared" si="1245"/>
        <v>0</v>
      </c>
    </row>
    <row r="5247" spans="1:30" x14ac:dyDescent="0.3">
      <c r="A5247" s="39" t="str">
        <f>IF(Agua!A5249&gt;0,Agua!A5249,"-")</f>
        <v>-</v>
      </c>
      <c r="B5247" s="40">
        <f>Agua!C5249</f>
        <v>0</v>
      </c>
      <c r="C5247" s="72">
        <f>Agua!J5249</f>
        <v>0</v>
      </c>
      <c r="D5247" s="72">
        <f>Agua!M5249</f>
        <v>0</v>
      </c>
      <c r="E5247" s="72">
        <f t="shared" si="1231"/>
        <v>0</v>
      </c>
      <c r="F5247" s="72">
        <f>Agua!P5249</f>
        <v>0</v>
      </c>
      <c r="G5247" s="72">
        <f t="shared" si="1232"/>
        <v>0</v>
      </c>
      <c r="H5247" s="72">
        <f>Agua!S5249</f>
        <v>0</v>
      </c>
      <c r="I5247" s="72">
        <f t="shared" si="1233"/>
        <v>0</v>
      </c>
      <c r="J5247" s="72">
        <f>Agua!V5249</f>
        <v>0</v>
      </c>
      <c r="K5247" s="72">
        <f t="shared" si="1234"/>
        <v>0</v>
      </c>
      <c r="L5247" s="72">
        <f>Agua!X5249</f>
        <v>0</v>
      </c>
      <c r="M5247" s="72">
        <f t="shared" si="1235"/>
        <v>0</v>
      </c>
      <c r="N5247" s="72">
        <f t="shared" si="1236"/>
        <v>0</v>
      </c>
      <c r="O5247" s="41">
        <f>'Gas y Electricidad'!F5250</f>
        <v>0</v>
      </c>
      <c r="P5247" s="49">
        <f t="shared" si="1237"/>
        <v>0</v>
      </c>
      <c r="Q5247" s="41">
        <f>'Gas y Electricidad'!J5250</f>
        <v>0</v>
      </c>
      <c r="R5247" s="49">
        <f t="shared" si="1238"/>
        <v>0</v>
      </c>
      <c r="S5247" s="41">
        <f>'Gas y Electricidad'!M5250</f>
        <v>0</v>
      </c>
      <c r="T5247" s="42" t="e">
        <f t="shared" si="1239"/>
        <v>#DIV/0!</v>
      </c>
      <c r="U5247" s="35">
        <f>'Gas y Electricidad'!Q5250</f>
        <v>0</v>
      </c>
      <c r="V5247" s="52">
        <f t="shared" si="1240"/>
        <v>0</v>
      </c>
      <c r="W5247" s="63"/>
      <c r="X5247" s="63"/>
      <c r="Y5247" s="63"/>
      <c r="Z5247" s="57">
        <f t="shared" si="1241"/>
        <v>0</v>
      </c>
      <c r="AA5247" s="59">
        <f t="shared" si="1242"/>
        <v>0</v>
      </c>
      <c r="AB5247" s="58">
        <f t="shared" si="1243"/>
        <v>0</v>
      </c>
      <c r="AC5247" s="61">
        <f t="shared" si="1244"/>
        <v>0</v>
      </c>
      <c r="AD5247" s="61">
        <f t="shared" si="1245"/>
        <v>0</v>
      </c>
    </row>
    <row r="5248" spans="1:30" x14ac:dyDescent="0.3">
      <c r="A5248" s="39" t="str">
        <f>IF(Agua!A5250&gt;0,Agua!A5250,"-")</f>
        <v>-</v>
      </c>
      <c r="B5248" s="40">
        <f>Agua!C5250</f>
        <v>0</v>
      </c>
      <c r="C5248" s="72">
        <f>Agua!J5250</f>
        <v>0</v>
      </c>
      <c r="D5248" s="72">
        <f>Agua!M5250</f>
        <v>0</v>
      </c>
      <c r="E5248" s="72">
        <f t="shared" si="1231"/>
        <v>0</v>
      </c>
      <c r="F5248" s="72">
        <f>Agua!P5250</f>
        <v>0</v>
      </c>
      <c r="G5248" s="72">
        <f t="shared" si="1232"/>
        <v>0</v>
      </c>
      <c r="H5248" s="72">
        <f>Agua!S5250</f>
        <v>0</v>
      </c>
      <c r="I5248" s="72">
        <f t="shared" si="1233"/>
        <v>0</v>
      </c>
      <c r="J5248" s="72">
        <f>Agua!V5250</f>
        <v>0</v>
      </c>
      <c r="K5248" s="72">
        <f t="shared" si="1234"/>
        <v>0</v>
      </c>
      <c r="L5248" s="72">
        <f>Agua!X5250</f>
        <v>0</v>
      </c>
      <c r="M5248" s="72">
        <f t="shared" si="1235"/>
        <v>0</v>
      </c>
      <c r="N5248" s="72">
        <f t="shared" si="1236"/>
        <v>0</v>
      </c>
      <c r="O5248" s="41">
        <f>'Gas y Electricidad'!F5251</f>
        <v>0</v>
      </c>
      <c r="P5248" s="49">
        <f t="shared" si="1237"/>
        <v>0</v>
      </c>
      <c r="Q5248" s="41">
        <f>'Gas y Electricidad'!J5251</f>
        <v>0</v>
      </c>
      <c r="R5248" s="49">
        <f t="shared" si="1238"/>
        <v>0</v>
      </c>
      <c r="S5248" s="41">
        <f>'Gas y Electricidad'!M5251</f>
        <v>0</v>
      </c>
      <c r="T5248" s="42" t="e">
        <f t="shared" si="1239"/>
        <v>#DIV/0!</v>
      </c>
      <c r="U5248" s="35">
        <f>'Gas y Electricidad'!Q5251</f>
        <v>0</v>
      </c>
      <c r="V5248" s="52">
        <f t="shared" si="1240"/>
        <v>0</v>
      </c>
      <c r="W5248" s="63"/>
      <c r="X5248" s="63"/>
      <c r="Y5248" s="63"/>
      <c r="Z5248" s="57">
        <f t="shared" si="1241"/>
        <v>0</v>
      </c>
      <c r="AA5248" s="59">
        <f t="shared" si="1242"/>
        <v>0</v>
      </c>
      <c r="AB5248" s="58">
        <f t="shared" si="1243"/>
        <v>0</v>
      </c>
      <c r="AC5248" s="61">
        <f t="shared" si="1244"/>
        <v>0</v>
      </c>
      <c r="AD5248" s="61">
        <f t="shared" si="1245"/>
        <v>0</v>
      </c>
    </row>
    <row r="5249" spans="1:30" x14ac:dyDescent="0.3">
      <c r="A5249" s="39" t="str">
        <f>IF(Agua!A5251&gt;0,Agua!A5251,"-")</f>
        <v>-</v>
      </c>
      <c r="B5249" s="40">
        <f>Agua!C5251</f>
        <v>0</v>
      </c>
      <c r="C5249" s="72">
        <f>Agua!J5251</f>
        <v>0</v>
      </c>
      <c r="D5249" s="72">
        <f>Agua!M5251</f>
        <v>0</v>
      </c>
      <c r="E5249" s="72">
        <f t="shared" si="1231"/>
        <v>0</v>
      </c>
      <c r="F5249" s="72">
        <f>Agua!P5251</f>
        <v>0</v>
      </c>
      <c r="G5249" s="72">
        <f t="shared" si="1232"/>
        <v>0</v>
      </c>
      <c r="H5249" s="72">
        <f>Agua!S5251</f>
        <v>0</v>
      </c>
      <c r="I5249" s="72">
        <f t="shared" si="1233"/>
        <v>0</v>
      </c>
      <c r="J5249" s="72">
        <f>Agua!V5251</f>
        <v>0</v>
      </c>
      <c r="K5249" s="72">
        <f t="shared" si="1234"/>
        <v>0</v>
      </c>
      <c r="L5249" s="72">
        <f>Agua!X5251</f>
        <v>0</v>
      </c>
      <c r="M5249" s="72">
        <f t="shared" si="1235"/>
        <v>0</v>
      </c>
      <c r="N5249" s="72">
        <f t="shared" si="1236"/>
        <v>0</v>
      </c>
      <c r="O5249" s="41">
        <f>'Gas y Electricidad'!F5252</f>
        <v>0</v>
      </c>
      <c r="P5249" s="49">
        <f t="shared" si="1237"/>
        <v>0</v>
      </c>
      <c r="Q5249" s="41">
        <f>'Gas y Electricidad'!J5252</f>
        <v>0</v>
      </c>
      <c r="R5249" s="49">
        <f t="shared" si="1238"/>
        <v>0</v>
      </c>
      <c r="S5249" s="41">
        <f>'Gas y Electricidad'!M5252</f>
        <v>0</v>
      </c>
      <c r="T5249" s="42" t="e">
        <f t="shared" si="1239"/>
        <v>#DIV/0!</v>
      </c>
      <c r="U5249" s="35">
        <f>'Gas y Electricidad'!Q5252</f>
        <v>0</v>
      </c>
      <c r="V5249" s="52">
        <f t="shared" si="1240"/>
        <v>0</v>
      </c>
      <c r="W5249" s="63"/>
      <c r="X5249" s="63"/>
      <c r="Y5249" s="63"/>
      <c r="Z5249" s="57">
        <f t="shared" si="1241"/>
        <v>0</v>
      </c>
      <c r="AA5249" s="59">
        <f t="shared" si="1242"/>
        <v>0</v>
      </c>
      <c r="AB5249" s="58">
        <f t="shared" si="1243"/>
        <v>0</v>
      </c>
      <c r="AC5249" s="61">
        <f t="shared" si="1244"/>
        <v>0</v>
      </c>
      <c r="AD5249" s="61">
        <f t="shared" si="1245"/>
        <v>0</v>
      </c>
    </row>
    <row r="5250" spans="1:30" x14ac:dyDescent="0.3">
      <c r="A5250" s="39" t="str">
        <f>IF(Agua!A5252&gt;0,Agua!A5252,"-")</f>
        <v>-</v>
      </c>
      <c r="B5250" s="40">
        <f>Agua!C5252</f>
        <v>0</v>
      </c>
      <c r="C5250" s="72">
        <f>Agua!J5252</f>
        <v>0</v>
      </c>
      <c r="D5250" s="72">
        <f>Agua!M5252</f>
        <v>0</v>
      </c>
      <c r="E5250" s="72">
        <f t="shared" si="1231"/>
        <v>0</v>
      </c>
      <c r="F5250" s="72">
        <f>Agua!P5252</f>
        <v>0</v>
      </c>
      <c r="G5250" s="72">
        <f t="shared" si="1232"/>
        <v>0</v>
      </c>
      <c r="H5250" s="72">
        <f>Agua!S5252</f>
        <v>0</v>
      </c>
      <c r="I5250" s="72">
        <f t="shared" si="1233"/>
        <v>0</v>
      </c>
      <c r="J5250" s="72">
        <f>Agua!V5252</f>
        <v>0</v>
      </c>
      <c r="K5250" s="72">
        <f t="shared" si="1234"/>
        <v>0</v>
      </c>
      <c r="L5250" s="72">
        <f>Agua!X5252</f>
        <v>0</v>
      </c>
      <c r="M5250" s="72">
        <f t="shared" si="1235"/>
        <v>0</v>
      </c>
      <c r="N5250" s="72">
        <f t="shared" si="1236"/>
        <v>0</v>
      </c>
      <c r="O5250" s="41">
        <f>'Gas y Electricidad'!F5253</f>
        <v>0</v>
      </c>
      <c r="P5250" s="49">
        <f t="shared" si="1237"/>
        <v>0</v>
      </c>
      <c r="Q5250" s="41">
        <f>'Gas y Electricidad'!J5253</f>
        <v>0</v>
      </c>
      <c r="R5250" s="49">
        <f t="shared" si="1238"/>
        <v>0</v>
      </c>
      <c r="S5250" s="41">
        <f>'Gas y Electricidad'!M5253</f>
        <v>0</v>
      </c>
      <c r="T5250" s="42" t="e">
        <f t="shared" si="1239"/>
        <v>#DIV/0!</v>
      </c>
      <c r="U5250" s="35">
        <f>'Gas y Electricidad'!Q5253</f>
        <v>0</v>
      </c>
      <c r="V5250" s="52">
        <f t="shared" si="1240"/>
        <v>0</v>
      </c>
      <c r="W5250" s="63"/>
      <c r="X5250" s="63"/>
      <c r="Y5250" s="63"/>
      <c r="Z5250" s="57">
        <f t="shared" si="1241"/>
        <v>0</v>
      </c>
      <c r="AA5250" s="59">
        <f t="shared" si="1242"/>
        <v>0</v>
      </c>
      <c r="AB5250" s="58">
        <f t="shared" si="1243"/>
        <v>0</v>
      </c>
      <c r="AC5250" s="61">
        <f t="shared" si="1244"/>
        <v>0</v>
      </c>
      <c r="AD5250" s="61">
        <f t="shared" si="1245"/>
        <v>0</v>
      </c>
    </row>
    <row r="5251" spans="1:30" x14ac:dyDescent="0.3">
      <c r="A5251" s="39" t="str">
        <f>IF(Agua!A5253&gt;0,Agua!A5253,"-")</f>
        <v>-</v>
      </c>
      <c r="B5251" s="40">
        <f>Agua!C5253</f>
        <v>0</v>
      </c>
      <c r="C5251" s="72">
        <f>Agua!J5253</f>
        <v>0</v>
      </c>
      <c r="D5251" s="72">
        <f>Agua!M5253</f>
        <v>0</v>
      </c>
      <c r="E5251" s="72">
        <f t="shared" si="1231"/>
        <v>0</v>
      </c>
      <c r="F5251" s="72">
        <f>Agua!P5253</f>
        <v>0</v>
      </c>
      <c r="G5251" s="72">
        <f t="shared" si="1232"/>
        <v>0</v>
      </c>
      <c r="H5251" s="72">
        <f>Agua!S5253</f>
        <v>0</v>
      </c>
      <c r="I5251" s="72">
        <f t="shared" si="1233"/>
        <v>0</v>
      </c>
      <c r="J5251" s="72">
        <f>Agua!V5253</f>
        <v>0</v>
      </c>
      <c r="K5251" s="72">
        <f t="shared" si="1234"/>
        <v>0</v>
      </c>
      <c r="L5251" s="72">
        <f>Agua!X5253</f>
        <v>0</v>
      </c>
      <c r="M5251" s="72">
        <f t="shared" si="1235"/>
        <v>0</v>
      </c>
      <c r="N5251" s="72">
        <f t="shared" si="1236"/>
        <v>0</v>
      </c>
      <c r="O5251" s="41">
        <f>'Gas y Electricidad'!F5254</f>
        <v>0</v>
      </c>
      <c r="P5251" s="49">
        <f t="shared" si="1237"/>
        <v>0</v>
      </c>
      <c r="Q5251" s="41">
        <f>'Gas y Electricidad'!J5254</f>
        <v>0</v>
      </c>
      <c r="R5251" s="49">
        <f t="shared" si="1238"/>
        <v>0</v>
      </c>
      <c r="S5251" s="41">
        <f>'Gas y Electricidad'!M5254</f>
        <v>0</v>
      </c>
      <c r="T5251" s="42" t="e">
        <f t="shared" si="1239"/>
        <v>#DIV/0!</v>
      </c>
      <c r="U5251" s="35">
        <f>'Gas y Electricidad'!Q5254</f>
        <v>0</v>
      </c>
      <c r="V5251" s="52">
        <f t="shared" si="1240"/>
        <v>0</v>
      </c>
      <c r="W5251" s="63"/>
      <c r="X5251" s="63"/>
      <c r="Y5251" s="63"/>
      <c r="Z5251" s="57">
        <f t="shared" si="1241"/>
        <v>0</v>
      </c>
      <c r="AA5251" s="59">
        <f t="shared" si="1242"/>
        <v>0</v>
      </c>
      <c r="AB5251" s="58">
        <f t="shared" si="1243"/>
        <v>0</v>
      </c>
      <c r="AC5251" s="61">
        <f t="shared" si="1244"/>
        <v>0</v>
      </c>
      <c r="AD5251" s="61">
        <f t="shared" si="1245"/>
        <v>0</v>
      </c>
    </row>
    <row r="5252" spans="1:30" x14ac:dyDescent="0.3">
      <c r="A5252" s="39" t="str">
        <f>IF(Agua!A5254&gt;0,Agua!A5254,"-")</f>
        <v>-</v>
      </c>
      <c r="B5252" s="40">
        <f>Agua!C5254</f>
        <v>0</v>
      </c>
      <c r="C5252" s="72">
        <f>Agua!J5254</f>
        <v>0</v>
      </c>
      <c r="D5252" s="72">
        <f>Agua!M5254</f>
        <v>0</v>
      </c>
      <c r="E5252" s="72">
        <f t="shared" si="1231"/>
        <v>0</v>
      </c>
      <c r="F5252" s="72">
        <f>Agua!P5254</f>
        <v>0</v>
      </c>
      <c r="G5252" s="72">
        <f t="shared" si="1232"/>
        <v>0</v>
      </c>
      <c r="H5252" s="72">
        <f>Agua!S5254</f>
        <v>0</v>
      </c>
      <c r="I5252" s="72">
        <f t="shared" si="1233"/>
        <v>0</v>
      </c>
      <c r="J5252" s="72">
        <f>Agua!V5254</f>
        <v>0</v>
      </c>
      <c r="K5252" s="72">
        <f t="shared" si="1234"/>
        <v>0</v>
      </c>
      <c r="L5252" s="72">
        <f>Agua!X5254</f>
        <v>0</v>
      </c>
      <c r="M5252" s="72">
        <f t="shared" si="1235"/>
        <v>0</v>
      </c>
      <c r="N5252" s="72">
        <f t="shared" si="1236"/>
        <v>0</v>
      </c>
      <c r="O5252" s="41">
        <f>'Gas y Electricidad'!F5255</f>
        <v>0</v>
      </c>
      <c r="P5252" s="49">
        <f t="shared" si="1237"/>
        <v>0</v>
      </c>
      <c r="Q5252" s="41">
        <f>'Gas y Electricidad'!J5255</f>
        <v>0</v>
      </c>
      <c r="R5252" s="49">
        <f t="shared" si="1238"/>
        <v>0</v>
      </c>
      <c r="S5252" s="41">
        <f>'Gas y Electricidad'!M5255</f>
        <v>0</v>
      </c>
      <c r="T5252" s="42" t="e">
        <f t="shared" si="1239"/>
        <v>#DIV/0!</v>
      </c>
      <c r="U5252" s="35">
        <f>'Gas y Electricidad'!Q5255</f>
        <v>0</v>
      </c>
      <c r="V5252" s="52">
        <f t="shared" si="1240"/>
        <v>0</v>
      </c>
      <c r="W5252" s="63"/>
      <c r="X5252" s="63"/>
      <c r="Y5252" s="63"/>
      <c r="Z5252" s="57">
        <f t="shared" si="1241"/>
        <v>0</v>
      </c>
      <c r="AA5252" s="59">
        <f t="shared" si="1242"/>
        <v>0</v>
      </c>
      <c r="AB5252" s="58">
        <f t="shared" si="1243"/>
        <v>0</v>
      </c>
      <c r="AC5252" s="61">
        <f t="shared" si="1244"/>
        <v>0</v>
      </c>
      <c r="AD5252" s="61">
        <f t="shared" si="1245"/>
        <v>0</v>
      </c>
    </row>
    <row r="5253" spans="1:30" x14ac:dyDescent="0.3">
      <c r="A5253" s="39" t="str">
        <f>IF(Agua!A5255&gt;0,Agua!A5255,"-")</f>
        <v>-</v>
      </c>
      <c r="B5253" s="40">
        <f>Agua!C5255</f>
        <v>0</v>
      </c>
      <c r="C5253" s="72">
        <f>Agua!J5255</f>
        <v>0</v>
      </c>
      <c r="D5253" s="72">
        <f>Agua!M5255</f>
        <v>0</v>
      </c>
      <c r="E5253" s="72">
        <f t="shared" si="1231"/>
        <v>0</v>
      </c>
      <c r="F5253" s="72">
        <f>Agua!P5255</f>
        <v>0</v>
      </c>
      <c r="G5253" s="72">
        <f t="shared" si="1232"/>
        <v>0</v>
      </c>
      <c r="H5253" s="72">
        <f>Agua!S5255</f>
        <v>0</v>
      </c>
      <c r="I5253" s="72">
        <f t="shared" si="1233"/>
        <v>0</v>
      </c>
      <c r="J5253" s="72">
        <f>Agua!V5255</f>
        <v>0</v>
      </c>
      <c r="K5253" s="72">
        <f t="shared" si="1234"/>
        <v>0</v>
      </c>
      <c r="L5253" s="72">
        <f>Agua!X5255</f>
        <v>0</v>
      </c>
      <c r="M5253" s="72">
        <f t="shared" si="1235"/>
        <v>0</v>
      </c>
      <c r="N5253" s="72">
        <f t="shared" si="1236"/>
        <v>0</v>
      </c>
      <c r="O5253" s="41">
        <f>'Gas y Electricidad'!F5256</f>
        <v>0</v>
      </c>
      <c r="P5253" s="49">
        <f t="shared" si="1237"/>
        <v>0</v>
      </c>
      <c r="Q5253" s="41">
        <f>'Gas y Electricidad'!J5256</f>
        <v>0</v>
      </c>
      <c r="R5253" s="49">
        <f t="shared" si="1238"/>
        <v>0</v>
      </c>
      <c r="S5253" s="41">
        <f>'Gas y Electricidad'!M5256</f>
        <v>0</v>
      </c>
      <c r="T5253" s="42" t="e">
        <f t="shared" si="1239"/>
        <v>#DIV/0!</v>
      </c>
      <c r="U5253" s="35">
        <f>'Gas y Electricidad'!Q5256</f>
        <v>0</v>
      </c>
      <c r="V5253" s="52">
        <f t="shared" si="1240"/>
        <v>0</v>
      </c>
      <c r="W5253" s="63"/>
      <c r="X5253" s="63"/>
      <c r="Y5253" s="63"/>
      <c r="Z5253" s="57">
        <f t="shared" si="1241"/>
        <v>0</v>
      </c>
      <c r="AA5253" s="59">
        <f t="shared" si="1242"/>
        <v>0</v>
      </c>
      <c r="AB5253" s="58">
        <f t="shared" si="1243"/>
        <v>0</v>
      </c>
      <c r="AC5253" s="61">
        <f t="shared" si="1244"/>
        <v>0</v>
      </c>
      <c r="AD5253" s="61">
        <f t="shared" si="1245"/>
        <v>0</v>
      </c>
    </row>
    <row r="5254" spans="1:30" x14ac:dyDescent="0.3">
      <c r="A5254" s="39" t="str">
        <f>IF(Agua!A5256&gt;0,Agua!A5256,"-")</f>
        <v>-</v>
      </c>
      <c r="B5254" s="40">
        <f>Agua!C5256</f>
        <v>0</v>
      </c>
      <c r="C5254" s="72">
        <f>Agua!J5256</f>
        <v>0</v>
      </c>
      <c r="D5254" s="72">
        <f>Agua!M5256</f>
        <v>0</v>
      </c>
      <c r="E5254" s="72">
        <f t="shared" si="1231"/>
        <v>0</v>
      </c>
      <c r="F5254" s="72">
        <f>Agua!P5256</f>
        <v>0</v>
      </c>
      <c r="G5254" s="72">
        <f t="shared" si="1232"/>
        <v>0</v>
      </c>
      <c r="H5254" s="72">
        <f>Agua!S5256</f>
        <v>0</v>
      </c>
      <c r="I5254" s="72">
        <f t="shared" si="1233"/>
        <v>0</v>
      </c>
      <c r="J5254" s="72">
        <f>Agua!V5256</f>
        <v>0</v>
      </c>
      <c r="K5254" s="72">
        <f t="shared" si="1234"/>
        <v>0</v>
      </c>
      <c r="L5254" s="72">
        <f>Agua!X5256</f>
        <v>0</v>
      </c>
      <c r="M5254" s="72">
        <f t="shared" si="1235"/>
        <v>0</v>
      </c>
      <c r="N5254" s="72">
        <f t="shared" si="1236"/>
        <v>0</v>
      </c>
      <c r="O5254" s="41">
        <f>'Gas y Electricidad'!F5257</f>
        <v>0</v>
      </c>
      <c r="P5254" s="49">
        <f t="shared" si="1237"/>
        <v>0</v>
      </c>
      <c r="Q5254" s="41">
        <f>'Gas y Electricidad'!J5257</f>
        <v>0</v>
      </c>
      <c r="R5254" s="49">
        <f t="shared" si="1238"/>
        <v>0</v>
      </c>
      <c r="S5254" s="41">
        <f>'Gas y Electricidad'!M5257</f>
        <v>0</v>
      </c>
      <c r="T5254" s="42" t="e">
        <f t="shared" si="1239"/>
        <v>#DIV/0!</v>
      </c>
      <c r="U5254" s="35">
        <f>'Gas y Electricidad'!Q5257</f>
        <v>0</v>
      </c>
      <c r="V5254" s="52">
        <f t="shared" si="1240"/>
        <v>0</v>
      </c>
      <c r="W5254" s="63"/>
      <c r="X5254" s="63"/>
      <c r="Y5254" s="63"/>
      <c r="Z5254" s="57">
        <f t="shared" si="1241"/>
        <v>0</v>
      </c>
      <c r="AA5254" s="59">
        <f t="shared" si="1242"/>
        <v>0</v>
      </c>
      <c r="AB5254" s="58">
        <f t="shared" si="1243"/>
        <v>0</v>
      </c>
      <c r="AC5254" s="61">
        <f t="shared" si="1244"/>
        <v>0</v>
      </c>
      <c r="AD5254" s="61">
        <f t="shared" si="1245"/>
        <v>0</v>
      </c>
    </row>
    <row r="5255" spans="1:30" x14ac:dyDescent="0.3">
      <c r="A5255" s="39" t="str">
        <f>IF(Agua!A5257&gt;0,Agua!A5257,"-")</f>
        <v>-</v>
      </c>
      <c r="B5255" s="40">
        <f>Agua!C5257</f>
        <v>0</v>
      </c>
      <c r="C5255" s="72">
        <f>Agua!J5257</f>
        <v>0</v>
      </c>
      <c r="D5255" s="72">
        <f>Agua!M5257</f>
        <v>0</v>
      </c>
      <c r="E5255" s="72">
        <f t="shared" si="1231"/>
        <v>0</v>
      </c>
      <c r="F5255" s="72">
        <f>Agua!P5257</f>
        <v>0</v>
      </c>
      <c r="G5255" s="72">
        <f t="shared" si="1232"/>
        <v>0</v>
      </c>
      <c r="H5255" s="72">
        <f>Agua!S5257</f>
        <v>0</v>
      </c>
      <c r="I5255" s="72">
        <f t="shared" si="1233"/>
        <v>0</v>
      </c>
      <c r="J5255" s="72">
        <f>Agua!V5257</f>
        <v>0</v>
      </c>
      <c r="K5255" s="72">
        <f t="shared" si="1234"/>
        <v>0</v>
      </c>
      <c r="L5255" s="72">
        <f>Agua!X5257</f>
        <v>0</v>
      </c>
      <c r="M5255" s="72">
        <f t="shared" si="1235"/>
        <v>0</v>
      </c>
      <c r="N5255" s="72">
        <f t="shared" si="1236"/>
        <v>0</v>
      </c>
      <c r="O5255" s="41">
        <f>'Gas y Electricidad'!F5258</f>
        <v>0</v>
      </c>
      <c r="P5255" s="49">
        <f t="shared" si="1237"/>
        <v>0</v>
      </c>
      <c r="Q5255" s="41">
        <f>'Gas y Electricidad'!J5258</f>
        <v>0</v>
      </c>
      <c r="R5255" s="49">
        <f t="shared" si="1238"/>
        <v>0</v>
      </c>
      <c r="S5255" s="41">
        <f>'Gas y Electricidad'!M5258</f>
        <v>0</v>
      </c>
      <c r="T5255" s="42" t="e">
        <f t="shared" si="1239"/>
        <v>#DIV/0!</v>
      </c>
      <c r="U5255" s="35">
        <f>'Gas y Electricidad'!Q5258</f>
        <v>0</v>
      </c>
      <c r="V5255" s="52">
        <f t="shared" si="1240"/>
        <v>0</v>
      </c>
      <c r="W5255" s="63"/>
      <c r="X5255" s="63"/>
      <c r="Y5255" s="63"/>
      <c r="Z5255" s="57">
        <f t="shared" si="1241"/>
        <v>0</v>
      </c>
      <c r="AA5255" s="59">
        <f t="shared" si="1242"/>
        <v>0</v>
      </c>
      <c r="AB5255" s="58">
        <f t="shared" si="1243"/>
        <v>0</v>
      </c>
      <c r="AC5255" s="61">
        <f t="shared" si="1244"/>
        <v>0</v>
      </c>
      <c r="AD5255" s="61">
        <f t="shared" si="1245"/>
        <v>0</v>
      </c>
    </row>
    <row r="5256" spans="1:30" x14ac:dyDescent="0.3">
      <c r="A5256" s="39" t="str">
        <f>IF(Agua!A5258&gt;0,Agua!A5258,"-")</f>
        <v>-</v>
      </c>
      <c r="B5256" s="40">
        <f>Agua!C5258</f>
        <v>0</v>
      </c>
      <c r="C5256" s="72">
        <f>Agua!J5258</f>
        <v>0</v>
      </c>
      <c r="D5256" s="72">
        <f>Agua!M5258</f>
        <v>0</v>
      </c>
      <c r="E5256" s="72">
        <f t="shared" si="1231"/>
        <v>0</v>
      </c>
      <c r="F5256" s="72">
        <f>Agua!P5258</f>
        <v>0</v>
      </c>
      <c r="G5256" s="72">
        <f t="shared" si="1232"/>
        <v>0</v>
      </c>
      <c r="H5256" s="72">
        <f>Agua!S5258</f>
        <v>0</v>
      </c>
      <c r="I5256" s="72">
        <f t="shared" si="1233"/>
        <v>0</v>
      </c>
      <c r="J5256" s="72">
        <f>Agua!V5258</f>
        <v>0</v>
      </c>
      <c r="K5256" s="72">
        <f t="shared" si="1234"/>
        <v>0</v>
      </c>
      <c r="L5256" s="72">
        <f>Agua!X5258</f>
        <v>0</v>
      </c>
      <c r="M5256" s="72">
        <f t="shared" si="1235"/>
        <v>0</v>
      </c>
      <c r="N5256" s="72">
        <f t="shared" si="1236"/>
        <v>0</v>
      </c>
      <c r="O5256" s="41">
        <f>'Gas y Electricidad'!F5259</f>
        <v>0</v>
      </c>
      <c r="P5256" s="49">
        <f t="shared" si="1237"/>
        <v>0</v>
      </c>
      <c r="Q5256" s="41">
        <f>'Gas y Electricidad'!J5259</f>
        <v>0</v>
      </c>
      <c r="R5256" s="49">
        <f t="shared" si="1238"/>
        <v>0</v>
      </c>
      <c r="S5256" s="41">
        <f>'Gas y Electricidad'!M5259</f>
        <v>0</v>
      </c>
      <c r="T5256" s="42" t="e">
        <f t="shared" si="1239"/>
        <v>#DIV/0!</v>
      </c>
      <c r="U5256" s="35">
        <f>'Gas y Electricidad'!Q5259</f>
        <v>0</v>
      </c>
      <c r="V5256" s="52">
        <f t="shared" si="1240"/>
        <v>0</v>
      </c>
      <c r="W5256" s="63"/>
      <c r="X5256" s="63"/>
      <c r="Y5256" s="63"/>
      <c r="Z5256" s="57">
        <f t="shared" si="1241"/>
        <v>0</v>
      </c>
      <c r="AA5256" s="59">
        <f t="shared" si="1242"/>
        <v>0</v>
      </c>
      <c r="AB5256" s="58">
        <f t="shared" si="1243"/>
        <v>0</v>
      </c>
      <c r="AC5256" s="61">
        <f t="shared" si="1244"/>
        <v>0</v>
      </c>
      <c r="AD5256" s="61">
        <f t="shared" si="1245"/>
        <v>0</v>
      </c>
    </row>
    <row r="5257" spans="1:30" x14ac:dyDescent="0.3">
      <c r="A5257" s="39" t="str">
        <f>IF(Agua!A5259&gt;0,Agua!A5259,"-")</f>
        <v>-</v>
      </c>
      <c r="B5257" s="40">
        <f>Agua!C5259</f>
        <v>0</v>
      </c>
      <c r="C5257" s="72">
        <f>Agua!J5259</f>
        <v>0</v>
      </c>
      <c r="D5257" s="72">
        <f>Agua!M5259</f>
        <v>0</v>
      </c>
      <c r="E5257" s="72">
        <f t="shared" si="1231"/>
        <v>0</v>
      </c>
      <c r="F5257" s="72">
        <f>Agua!P5259</f>
        <v>0</v>
      </c>
      <c r="G5257" s="72">
        <f t="shared" si="1232"/>
        <v>0</v>
      </c>
      <c r="H5257" s="72">
        <f>Agua!S5259</f>
        <v>0</v>
      </c>
      <c r="I5257" s="72">
        <f t="shared" si="1233"/>
        <v>0</v>
      </c>
      <c r="J5257" s="72">
        <f>Agua!V5259</f>
        <v>0</v>
      </c>
      <c r="K5257" s="72">
        <f t="shared" si="1234"/>
        <v>0</v>
      </c>
      <c r="L5257" s="72">
        <f>Agua!X5259</f>
        <v>0</v>
      </c>
      <c r="M5257" s="72">
        <f t="shared" si="1235"/>
        <v>0</v>
      </c>
      <c r="N5257" s="72">
        <f t="shared" si="1236"/>
        <v>0</v>
      </c>
      <c r="O5257" s="41">
        <f>'Gas y Electricidad'!F5260</f>
        <v>0</v>
      </c>
      <c r="P5257" s="49">
        <f t="shared" si="1237"/>
        <v>0</v>
      </c>
      <c r="Q5257" s="41">
        <f>'Gas y Electricidad'!J5260</f>
        <v>0</v>
      </c>
      <c r="R5257" s="49">
        <f t="shared" si="1238"/>
        <v>0</v>
      </c>
      <c r="S5257" s="41">
        <f>'Gas y Electricidad'!M5260</f>
        <v>0</v>
      </c>
      <c r="T5257" s="42" t="e">
        <f t="shared" si="1239"/>
        <v>#DIV/0!</v>
      </c>
      <c r="U5257" s="35">
        <f>'Gas y Electricidad'!Q5260</f>
        <v>0</v>
      </c>
      <c r="V5257" s="52">
        <f t="shared" si="1240"/>
        <v>0</v>
      </c>
      <c r="W5257" s="63"/>
      <c r="X5257" s="63"/>
      <c r="Y5257" s="63"/>
      <c r="Z5257" s="57">
        <f t="shared" si="1241"/>
        <v>0</v>
      </c>
      <c r="AA5257" s="59">
        <f t="shared" si="1242"/>
        <v>0</v>
      </c>
      <c r="AB5257" s="58">
        <f t="shared" si="1243"/>
        <v>0</v>
      </c>
      <c r="AC5257" s="61">
        <f t="shared" si="1244"/>
        <v>0</v>
      </c>
      <c r="AD5257" s="61">
        <f t="shared" si="1245"/>
        <v>0</v>
      </c>
    </row>
    <row r="5258" spans="1:30" x14ac:dyDescent="0.3">
      <c r="A5258" s="39" t="str">
        <f>IF(Agua!A5260&gt;0,Agua!A5260,"-")</f>
        <v>-</v>
      </c>
      <c r="B5258" s="40">
        <f>Agua!C5260</f>
        <v>0</v>
      </c>
      <c r="C5258" s="72">
        <f>Agua!J5260</f>
        <v>0</v>
      </c>
      <c r="D5258" s="72">
        <f>Agua!M5260</f>
        <v>0</v>
      </c>
      <c r="E5258" s="72">
        <f t="shared" si="1231"/>
        <v>0</v>
      </c>
      <c r="F5258" s="72">
        <f>Agua!P5260</f>
        <v>0</v>
      </c>
      <c r="G5258" s="72">
        <f t="shared" si="1232"/>
        <v>0</v>
      </c>
      <c r="H5258" s="72">
        <f>Agua!S5260</f>
        <v>0</v>
      </c>
      <c r="I5258" s="72">
        <f t="shared" si="1233"/>
        <v>0</v>
      </c>
      <c r="J5258" s="72">
        <f>Agua!V5260</f>
        <v>0</v>
      </c>
      <c r="K5258" s="72">
        <f t="shared" si="1234"/>
        <v>0</v>
      </c>
      <c r="L5258" s="72">
        <f>Agua!X5260</f>
        <v>0</v>
      </c>
      <c r="M5258" s="72">
        <f t="shared" si="1235"/>
        <v>0</v>
      </c>
      <c r="N5258" s="72">
        <f t="shared" si="1236"/>
        <v>0</v>
      </c>
      <c r="O5258" s="41">
        <f>'Gas y Electricidad'!F5261</f>
        <v>0</v>
      </c>
      <c r="P5258" s="49">
        <f t="shared" si="1237"/>
        <v>0</v>
      </c>
      <c r="Q5258" s="41">
        <f>'Gas y Electricidad'!J5261</f>
        <v>0</v>
      </c>
      <c r="R5258" s="49">
        <f t="shared" si="1238"/>
        <v>0</v>
      </c>
      <c r="S5258" s="41">
        <f>'Gas y Electricidad'!M5261</f>
        <v>0</v>
      </c>
      <c r="T5258" s="42" t="e">
        <f t="shared" si="1239"/>
        <v>#DIV/0!</v>
      </c>
      <c r="U5258" s="35">
        <f>'Gas y Electricidad'!Q5261</f>
        <v>0</v>
      </c>
      <c r="V5258" s="52">
        <f t="shared" si="1240"/>
        <v>0</v>
      </c>
      <c r="W5258" s="63"/>
      <c r="X5258" s="63"/>
      <c r="Y5258" s="63"/>
      <c r="Z5258" s="57">
        <f t="shared" si="1241"/>
        <v>0</v>
      </c>
      <c r="AA5258" s="59">
        <f t="shared" si="1242"/>
        <v>0</v>
      </c>
      <c r="AB5258" s="58">
        <f t="shared" si="1243"/>
        <v>0</v>
      </c>
      <c r="AC5258" s="61">
        <f t="shared" si="1244"/>
        <v>0</v>
      </c>
      <c r="AD5258" s="61">
        <f t="shared" si="1245"/>
        <v>0</v>
      </c>
    </row>
    <row r="5259" spans="1:30" x14ac:dyDescent="0.3">
      <c r="A5259" s="39" t="str">
        <f>IF(Agua!A5261&gt;0,Agua!A5261,"-")</f>
        <v>-</v>
      </c>
      <c r="B5259" s="40">
        <f>Agua!C5261</f>
        <v>0</v>
      </c>
      <c r="C5259" s="72">
        <f>Agua!J5261</f>
        <v>0</v>
      </c>
      <c r="D5259" s="72">
        <f>Agua!M5261</f>
        <v>0</v>
      </c>
      <c r="E5259" s="72">
        <f t="shared" si="1231"/>
        <v>0</v>
      </c>
      <c r="F5259" s="72">
        <f>Agua!P5261</f>
        <v>0</v>
      </c>
      <c r="G5259" s="72">
        <f t="shared" si="1232"/>
        <v>0</v>
      </c>
      <c r="H5259" s="72">
        <f>Agua!S5261</f>
        <v>0</v>
      </c>
      <c r="I5259" s="72">
        <f t="shared" si="1233"/>
        <v>0</v>
      </c>
      <c r="J5259" s="72">
        <f>Agua!V5261</f>
        <v>0</v>
      </c>
      <c r="K5259" s="72">
        <f t="shared" si="1234"/>
        <v>0</v>
      </c>
      <c r="L5259" s="72">
        <f>Agua!X5261</f>
        <v>0</v>
      </c>
      <c r="M5259" s="72">
        <f t="shared" si="1235"/>
        <v>0</v>
      </c>
      <c r="N5259" s="72">
        <f t="shared" si="1236"/>
        <v>0</v>
      </c>
      <c r="O5259" s="41">
        <f>'Gas y Electricidad'!F5262</f>
        <v>0</v>
      </c>
      <c r="P5259" s="49">
        <f t="shared" si="1237"/>
        <v>0</v>
      </c>
      <c r="Q5259" s="41">
        <f>'Gas y Electricidad'!J5262</f>
        <v>0</v>
      </c>
      <c r="R5259" s="49">
        <f t="shared" si="1238"/>
        <v>0</v>
      </c>
      <c r="S5259" s="41">
        <f>'Gas y Electricidad'!M5262</f>
        <v>0</v>
      </c>
      <c r="T5259" s="42" t="e">
        <f t="shared" si="1239"/>
        <v>#DIV/0!</v>
      </c>
      <c r="U5259" s="35">
        <f>'Gas y Electricidad'!Q5262</f>
        <v>0</v>
      </c>
      <c r="V5259" s="52">
        <f t="shared" si="1240"/>
        <v>0</v>
      </c>
      <c r="W5259" s="63"/>
      <c r="X5259" s="63"/>
      <c r="Y5259" s="63"/>
      <c r="Z5259" s="57">
        <f t="shared" si="1241"/>
        <v>0</v>
      </c>
      <c r="AA5259" s="59">
        <f t="shared" si="1242"/>
        <v>0</v>
      </c>
      <c r="AB5259" s="58">
        <f t="shared" si="1243"/>
        <v>0</v>
      </c>
      <c r="AC5259" s="61">
        <f t="shared" si="1244"/>
        <v>0</v>
      </c>
      <c r="AD5259" s="61">
        <f t="shared" si="1245"/>
        <v>0</v>
      </c>
    </row>
    <row r="5260" spans="1:30" x14ac:dyDescent="0.3">
      <c r="A5260" s="39" t="str">
        <f>IF(Agua!A5262&gt;0,Agua!A5262,"-")</f>
        <v>-</v>
      </c>
      <c r="B5260" s="40">
        <f>Agua!C5262</f>
        <v>0</v>
      </c>
      <c r="C5260" s="72">
        <f>Agua!J5262</f>
        <v>0</v>
      </c>
      <c r="D5260" s="72">
        <f>Agua!M5262</f>
        <v>0</v>
      </c>
      <c r="E5260" s="72">
        <f t="shared" si="1231"/>
        <v>0</v>
      </c>
      <c r="F5260" s="72">
        <f>Agua!P5262</f>
        <v>0</v>
      </c>
      <c r="G5260" s="72">
        <f t="shared" si="1232"/>
        <v>0</v>
      </c>
      <c r="H5260" s="72">
        <f>Agua!S5262</f>
        <v>0</v>
      </c>
      <c r="I5260" s="72">
        <f t="shared" si="1233"/>
        <v>0</v>
      </c>
      <c r="J5260" s="72">
        <f>Agua!V5262</f>
        <v>0</v>
      </c>
      <c r="K5260" s="72">
        <f t="shared" si="1234"/>
        <v>0</v>
      </c>
      <c r="L5260" s="72">
        <f>Agua!X5262</f>
        <v>0</v>
      </c>
      <c r="M5260" s="72">
        <f t="shared" si="1235"/>
        <v>0</v>
      </c>
      <c r="N5260" s="72">
        <f t="shared" si="1236"/>
        <v>0</v>
      </c>
      <c r="O5260" s="41">
        <f>'Gas y Electricidad'!F5263</f>
        <v>0</v>
      </c>
      <c r="P5260" s="49">
        <f t="shared" si="1237"/>
        <v>0</v>
      </c>
      <c r="Q5260" s="41">
        <f>'Gas y Electricidad'!J5263</f>
        <v>0</v>
      </c>
      <c r="R5260" s="49">
        <f t="shared" si="1238"/>
        <v>0</v>
      </c>
      <c r="S5260" s="41">
        <f>'Gas y Electricidad'!M5263</f>
        <v>0</v>
      </c>
      <c r="T5260" s="42" t="e">
        <f t="shared" si="1239"/>
        <v>#DIV/0!</v>
      </c>
      <c r="U5260" s="35">
        <f>'Gas y Electricidad'!Q5263</f>
        <v>0</v>
      </c>
      <c r="V5260" s="52">
        <f t="shared" si="1240"/>
        <v>0</v>
      </c>
      <c r="W5260" s="63"/>
      <c r="X5260" s="63"/>
      <c r="Y5260" s="63"/>
      <c r="Z5260" s="57">
        <f t="shared" si="1241"/>
        <v>0</v>
      </c>
      <c r="AA5260" s="59">
        <f t="shared" si="1242"/>
        <v>0</v>
      </c>
      <c r="AB5260" s="58">
        <f t="shared" si="1243"/>
        <v>0</v>
      </c>
      <c r="AC5260" s="61">
        <f t="shared" si="1244"/>
        <v>0</v>
      </c>
      <c r="AD5260" s="61">
        <f t="shared" si="1245"/>
        <v>0</v>
      </c>
    </row>
    <row r="5261" spans="1:30" x14ac:dyDescent="0.3">
      <c r="A5261" s="39" t="str">
        <f>IF(Agua!A5263&gt;0,Agua!A5263,"-")</f>
        <v>-</v>
      </c>
      <c r="B5261" s="40">
        <f>Agua!C5263</f>
        <v>0</v>
      </c>
      <c r="C5261" s="72">
        <f>Agua!J5263</f>
        <v>0</v>
      </c>
      <c r="D5261" s="72">
        <f>Agua!M5263</f>
        <v>0</v>
      </c>
      <c r="E5261" s="72">
        <f t="shared" si="1231"/>
        <v>0</v>
      </c>
      <c r="F5261" s="72">
        <f>Agua!P5263</f>
        <v>0</v>
      </c>
      <c r="G5261" s="72">
        <f t="shared" si="1232"/>
        <v>0</v>
      </c>
      <c r="H5261" s="72">
        <f>Agua!S5263</f>
        <v>0</v>
      </c>
      <c r="I5261" s="72">
        <f t="shared" si="1233"/>
        <v>0</v>
      </c>
      <c r="J5261" s="72">
        <f>Agua!V5263</f>
        <v>0</v>
      </c>
      <c r="K5261" s="72">
        <f t="shared" si="1234"/>
        <v>0</v>
      </c>
      <c r="L5261" s="72">
        <f>Agua!X5263</f>
        <v>0</v>
      </c>
      <c r="M5261" s="72">
        <f t="shared" si="1235"/>
        <v>0</v>
      </c>
      <c r="N5261" s="72">
        <f t="shared" si="1236"/>
        <v>0</v>
      </c>
      <c r="O5261" s="41">
        <f>'Gas y Electricidad'!F5264</f>
        <v>0</v>
      </c>
      <c r="P5261" s="49">
        <f t="shared" si="1237"/>
        <v>0</v>
      </c>
      <c r="Q5261" s="41">
        <f>'Gas y Electricidad'!J5264</f>
        <v>0</v>
      </c>
      <c r="R5261" s="49">
        <f t="shared" si="1238"/>
        <v>0</v>
      </c>
      <c r="S5261" s="41">
        <f>'Gas y Electricidad'!M5264</f>
        <v>0</v>
      </c>
      <c r="T5261" s="42" t="e">
        <f t="shared" si="1239"/>
        <v>#DIV/0!</v>
      </c>
      <c r="U5261" s="35">
        <f>'Gas y Electricidad'!Q5264</f>
        <v>0</v>
      </c>
      <c r="V5261" s="52">
        <f t="shared" si="1240"/>
        <v>0</v>
      </c>
      <c r="W5261" s="63"/>
      <c r="X5261" s="63"/>
      <c r="Y5261" s="63"/>
      <c r="Z5261" s="57">
        <f t="shared" si="1241"/>
        <v>0</v>
      </c>
      <c r="AA5261" s="59">
        <f t="shared" si="1242"/>
        <v>0</v>
      </c>
      <c r="AB5261" s="58">
        <f t="shared" si="1243"/>
        <v>0</v>
      </c>
      <c r="AC5261" s="61">
        <f t="shared" si="1244"/>
        <v>0</v>
      </c>
      <c r="AD5261" s="61">
        <f t="shared" si="1245"/>
        <v>0</v>
      </c>
    </row>
    <row r="5262" spans="1:30" x14ac:dyDescent="0.3">
      <c r="A5262" s="39" t="str">
        <f>IF(Agua!A5264&gt;0,Agua!A5264,"-")</f>
        <v>-</v>
      </c>
      <c r="B5262" s="40">
        <f>Agua!C5264</f>
        <v>0</v>
      </c>
      <c r="C5262" s="72">
        <f>Agua!J5264</f>
        <v>0</v>
      </c>
      <c r="D5262" s="72">
        <f>Agua!M5264</f>
        <v>0</v>
      </c>
      <c r="E5262" s="72">
        <f t="shared" si="1231"/>
        <v>0</v>
      </c>
      <c r="F5262" s="72">
        <f>Agua!P5264</f>
        <v>0</v>
      </c>
      <c r="G5262" s="72">
        <f t="shared" si="1232"/>
        <v>0</v>
      </c>
      <c r="H5262" s="72">
        <f>Agua!S5264</f>
        <v>0</v>
      </c>
      <c r="I5262" s="72">
        <f t="shared" si="1233"/>
        <v>0</v>
      </c>
      <c r="J5262" s="72">
        <f>Agua!V5264</f>
        <v>0</v>
      </c>
      <c r="K5262" s="72">
        <f t="shared" si="1234"/>
        <v>0</v>
      </c>
      <c r="L5262" s="72">
        <f>Agua!X5264</f>
        <v>0</v>
      </c>
      <c r="M5262" s="72">
        <f t="shared" si="1235"/>
        <v>0</v>
      </c>
      <c r="N5262" s="72">
        <f t="shared" si="1236"/>
        <v>0</v>
      </c>
      <c r="O5262" s="41">
        <f>'Gas y Electricidad'!F5265</f>
        <v>0</v>
      </c>
      <c r="P5262" s="49">
        <f t="shared" si="1237"/>
        <v>0</v>
      </c>
      <c r="Q5262" s="41">
        <f>'Gas y Electricidad'!J5265</f>
        <v>0</v>
      </c>
      <c r="R5262" s="49">
        <f t="shared" si="1238"/>
        <v>0</v>
      </c>
      <c r="S5262" s="41">
        <f>'Gas y Electricidad'!M5265</f>
        <v>0</v>
      </c>
      <c r="T5262" s="42" t="e">
        <f t="shared" si="1239"/>
        <v>#DIV/0!</v>
      </c>
      <c r="U5262" s="35">
        <f>'Gas y Electricidad'!Q5265</f>
        <v>0</v>
      </c>
      <c r="V5262" s="52">
        <f t="shared" si="1240"/>
        <v>0</v>
      </c>
      <c r="W5262" s="63"/>
      <c r="X5262" s="63"/>
      <c r="Y5262" s="63"/>
      <c r="Z5262" s="57">
        <f t="shared" si="1241"/>
        <v>0</v>
      </c>
      <c r="AA5262" s="59">
        <f t="shared" si="1242"/>
        <v>0</v>
      </c>
      <c r="AB5262" s="58">
        <f t="shared" si="1243"/>
        <v>0</v>
      </c>
      <c r="AC5262" s="61">
        <f t="shared" si="1244"/>
        <v>0</v>
      </c>
      <c r="AD5262" s="61">
        <f t="shared" si="1245"/>
        <v>0</v>
      </c>
    </row>
    <row r="5263" spans="1:30" x14ac:dyDescent="0.3">
      <c r="A5263" s="39" t="str">
        <f>IF(Agua!A5265&gt;0,Agua!A5265,"-")</f>
        <v>-</v>
      </c>
      <c r="B5263" s="40">
        <f>Agua!C5265</f>
        <v>0</v>
      </c>
      <c r="C5263" s="72">
        <f>Agua!J5265</f>
        <v>0</v>
      </c>
      <c r="D5263" s="72">
        <f>Agua!M5265</f>
        <v>0</v>
      </c>
      <c r="E5263" s="72">
        <f t="shared" si="1231"/>
        <v>0</v>
      </c>
      <c r="F5263" s="72">
        <f>Agua!P5265</f>
        <v>0</v>
      </c>
      <c r="G5263" s="72">
        <f t="shared" si="1232"/>
        <v>0</v>
      </c>
      <c r="H5263" s="72">
        <f>Agua!S5265</f>
        <v>0</v>
      </c>
      <c r="I5263" s="72">
        <f t="shared" si="1233"/>
        <v>0</v>
      </c>
      <c r="J5263" s="72">
        <f>Agua!V5265</f>
        <v>0</v>
      </c>
      <c r="K5263" s="72">
        <f t="shared" si="1234"/>
        <v>0</v>
      </c>
      <c r="L5263" s="72">
        <f>Agua!X5265</f>
        <v>0</v>
      </c>
      <c r="M5263" s="72">
        <f t="shared" si="1235"/>
        <v>0</v>
      </c>
      <c r="N5263" s="72">
        <f t="shared" si="1236"/>
        <v>0</v>
      </c>
      <c r="O5263" s="41">
        <f>'Gas y Electricidad'!F5266</f>
        <v>0</v>
      </c>
      <c r="P5263" s="49">
        <f t="shared" si="1237"/>
        <v>0</v>
      </c>
      <c r="Q5263" s="41">
        <f>'Gas y Electricidad'!J5266</f>
        <v>0</v>
      </c>
      <c r="R5263" s="49">
        <f t="shared" si="1238"/>
        <v>0</v>
      </c>
      <c r="S5263" s="41">
        <f>'Gas y Electricidad'!M5266</f>
        <v>0</v>
      </c>
      <c r="T5263" s="42" t="e">
        <f t="shared" si="1239"/>
        <v>#DIV/0!</v>
      </c>
      <c r="U5263" s="35">
        <f>'Gas y Electricidad'!Q5266</f>
        <v>0</v>
      </c>
      <c r="V5263" s="52">
        <f t="shared" si="1240"/>
        <v>0</v>
      </c>
      <c r="W5263" s="63"/>
      <c r="X5263" s="63"/>
      <c r="Y5263" s="63"/>
      <c r="Z5263" s="57">
        <f t="shared" si="1241"/>
        <v>0</v>
      </c>
      <c r="AA5263" s="59">
        <f t="shared" si="1242"/>
        <v>0</v>
      </c>
      <c r="AB5263" s="58">
        <f t="shared" si="1243"/>
        <v>0</v>
      </c>
      <c r="AC5263" s="61">
        <f t="shared" si="1244"/>
        <v>0</v>
      </c>
      <c r="AD5263" s="61">
        <f t="shared" si="1245"/>
        <v>0</v>
      </c>
    </row>
    <row r="5264" spans="1:30" x14ac:dyDescent="0.3">
      <c r="A5264" s="39" t="str">
        <f>IF(Agua!A5266&gt;0,Agua!A5266,"-")</f>
        <v>-</v>
      </c>
      <c r="B5264" s="40">
        <f>Agua!C5266</f>
        <v>0</v>
      </c>
      <c r="C5264" s="72">
        <f>Agua!J5266</f>
        <v>0</v>
      </c>
      <c r="D5264" s="72">
        <f>Agua!M5266</f>
        <v>0</v>
      </c>
      <c r="E5264" s="72">
        <f t="shared" si="1231"/>
        <v>0</v>
      </c>
      <c r="F5264" s="72">
        <f>Agua!P5266</f>
        <v>0</v>
      </c>
      <c r="G5264" s="72">
        <f t="shared" si="1232"/>
        <v>0</v>
      </c>
      <c r="H5264" s="72">
        <f>Agua!S5266</f>
        <v>0</v>
      </c>
      <c r="I5264" s="72">
        <f t="shared" si="1233"/>
        <v>0</v>
      </c>
      <c r="J5264" s="72">
        <f>Agua!V5266</f>
        <v>0</v>
      </c>
      <c r="K5264" s="72">
        <f t="shared" si="1234"/>
        <v>0</v>
      </c>
      <c r="L5264" s="72">
        <f>Agua!X5266</f>
        <v>0</v>
      </c>
      <c r="M5264" s="72">
        <f t="shared" si="1235"/>
        <v>0</v>
      </c>
      <c r="N5264" s="72">
        <f t="shared" si="1236"/>
        <v>0</v>
      </c>
      <c r="O5264" s="41">
        <f>'Gas y Electricidad'!F5267</f>
        <v>0</v>
      </c>
      <c r="P5264" s="49">
        <f t="shared" si="1237"/>
        <v>0</v>
      </c>
      <c r="Q5264" s="41">
        <f>'Gas y Electricidad'!J5267</f>
        <v>0</v>
      </c>
      <c r="R5264" s="49">
        <f t="shared" si="1238"/>
        <v>0</v>
      </c>
      <c r="S5264" s="41">
        <f>'Gas y Electricidad'!M5267</f>
        <v>0</v>
      </c>
      <c r="T5264" s="42" t="e">
        <f t="shared" si="1239"/>
        <v>#DIV/0!</v>
      </c>
      <c r="U5264" s="35">
        <f>'Gas y Electricidad'!Q5267</f>
        <v>0</v>
      </c>
      <c r="V5264" s="52">
        <f t="shared" si="1240"/>
        <v>0</v>
      </c>
      <c r="W5264" s="63"/>
      <c r="X5264" s="63"/>
      <c r="Y5264" s="63"/>
      <c r="Z5264" s="57">
        <f t="shared" si="1241"/>
        <v>0</v>
      </c>
      <c r="AA5264" s="59">
        <f t="shared" si="1242"/>
        <v>0</v>
      </c>
      <c r="AB5264" s="58">
        <f t="shared" si="1243"/>
        <v>0</v>
      </c>
      <c r="AC5264" s="61">
        <f t="shared" si="1244"/>
        <v>0</v>
      </c>
      <c r="AD5264" s="61">
        <f t="shared" si="1245"/>
        <v>0</v>
      </c>
    </row>
    <row r="5265" spans="1:30" x14ac:dyDescent="0.3">
      <c r="A5265" s="39" t="str">
        <f>IF(Agua!A5267&gt;0,Agua!A5267,"-")</f>
        <v>-</v>
      </c>
      <c r="B5265" s="40">
        <f>Agua!C5267</f>
        <v>0</v>
      </c>
      <c r="C5265" s="72">
        <f>Agua!J5267</f>
        <v>0</v>
      </c>
      <c r="D5265" s="72">
        <f>Agua!M5267</f>
        <v>0</v>
      </c>
      <c r="E5265" s="72">
        <f t="shared" si="1231"/>
        <v>0</v>
      </c>
      <c r="F5265" s="72">
        <f>Agua!P5267</f>
        <v>0</v>
      </c>
      <c r="G5265" s="72">
        <f t="shared" si="1232"/>
        <v>0</v>
      </c>
      <c r="H5265" s="72">
        <f>Agua!S5267</f>
        <v>0</v>
      </c>
      <c r="I5265" s="72">
        <f t="shared" si="1233"/>
        <v>0</v>
      </c>
      <c r="J5265" s="72">
        <f>Agua!V5267</f>
        <v>0</v>
      </c>
      <c r="K5265" s="72">
        <f t="shared" si="1234"/>
        <v>0</v>
      </c>
      <c r="L5265" s="72">
        <f>Agua!X5267</f>
        <v>0</v>
      </c>
      <c r="M5265" s="72">
        <f t="shared" si="1235"/>
        <v>0</v>
      </c>
      <c r="N5265" s="72">
        <f t="shared" si="1236"/>
        <v>0</v>
      </c>
      <c r="O5265" s="41">
        <f>'Gas y Electricidad'!F5268</f>
        <v>0</v>
      </c>
      <c r="P5265" s="49">
        <f t="shared" si="1237"/>
        <v>0</v>
      </c>
      <c r="Q5265" s="41">
        <f>'Gas y Electricidad'!J5268</f>
        <v>0</v>
      </c>
      <c r="R5265" s="49">
        <f t="shared" si="1238"/>
        <v>0</v>
      </c>
      <c r="S5265" s="41">
        <f>'Gas y Electricidad'!M5268</f>
        <v>0</v>
      </c>
      <c r="T5265" s="42" t="e">
        <f t="shared" si="1239"/>
        <v>#DIV/0!</v>
      </c>
      <c r="U5265" s="35">
        <f>'Gas y Electricidad'!Q5268</f>
        <v>0</v>
      </c>
      <c r="V5265" s="52">
        <f t="shared" si="1240"/>
        <v>0</v>
      </c>
      <c r="W5265" s="63"/>
      <c r="X5265" s="63"/>
      <c r="Y5265" s="63"/>
      <c r="Z5265" s="57">
        <f t="shared" si="1241"/>
        <v>0</v>
      </c>
      <c r="AA5265" s="59">
        <f t="shared" si="1242"/>
        <v>0</v>
      </c>
      <c r="AB5265" s="58">
        <f t="shared" si="1243"/>
        <v>0</v>
      </c>
      <c r="AC5265" s="61">
        <f t="shared" si="1244"/>
        <v>0</v>
      </c>
      <c r="AD5265" s="61">
        <f t="shared" si="1245"/>
        <v>0</v>
      </c>
    </row>
    <row r="5266" spans="1:30" x14ac:dyDescent="0.3">
      <c r="A5266" s="39" t="str">
        <f>IF(Agua!A5268&gt;0,Agua!A5268,"-")</f>
        <v>-</v>
      </c>
      <c r="B5266" s="40">
        <f>Agua!C5268</f>
        <v>0</v>
      </c>
      <c r="C5266" s="72">
        <f>Agua!J5268</f>
        <v>0</v>
      </c>
      <c r="D5266" s="72">
        <f>Agua!M5268</f>
        <v>0</v>
      </c>
      <c r="E5266" s="72">
        <f t="shared" si="1231"/>
        <v>0</v>
      </c>
      <c r="F5266" s="72">
        <f>Agua!P5268</f>
        <v>0</v>
      </c>
      <c r="G5266" s="72">
        <f t="shared" si="1232"/>
        <v>0</v>
      </c>
      <c r="H5266" s="72">
        <f>Agua!S5268</f>
        <v>0</v>
      </c>
      <c r="I5266" s="72">
        <f t="shared" si="1233"/>
        <v>0</v>
      </c>
      <c r="J5266" s="72">
        <f>Agua!V5268</f>
        <v>0</v>
      </c>
      <c r="K5266" s="72">
        <f t="shared" si="1234"/>
        <v>0</v>
      </c>
      <c r="L5266" s="72">
        <f>Agua!X5268</f>
        <v>0</v>
      </c>
      <c r="M5266" s="72">
        <f t="shared" si="1235"/>
        <v>0</v>
      </c>
      <c r="N5266" s="72">
        <f t="shared" si="1236"/>
        <v>0</v>
      </c>
      <c r="O5266" s="41">
        <f>'Gas y Electricidad'!F5269</f>
        <v>0</v>
      </c>
      <c r="P5266" s="49">
        <f t="shared" si="1237"/>
        <v>0</v>
      </c>
      <c r="Q5266" s="41">
        <f>'Gas y Electricidad'!J5269</f>
        <v>0</v>
      </c>
      <c r="R5266" s="49">
        <f t="shared" si="1238"/>
        <v>0</v>
      </c>
      <c r="S5266" s="41">
        <f>'Gas y Electricidad'!M5269</f>
        <v>0</v>
      </c>
      <c r="T5266" s="42" t="e">
        <f t="shared" si="1239"/>
        <v>#DIV/0!</v>
      </c>
      <c r="U5266" s="35">
        <f>'Gas y Electricidad'!Q5269</f>
        <v>0</v>
      </c>
      <c r="V5266" s="52">
        <f t="shared" si="1240"/>
        <v>0</v>
      </c>
      <c r="W5266" s="63"/>
      <c r="X5266" s="63"/>
      <c r="Y5266" s="63"/>
      <c r="Z5266" s="57">
        <f t="shared" si="1241"/>
        <v>0</v>
      </c>
      <c r="AA5266" s="59">
        <f t="shared" si="1242"/>
        <v>0</v>
      </c>
      <c r="AB5266" s="58">
        <f t="shared" si="1243"/>
        <v>0</v>
      </c>
      <c r="AC5266" s="61">
        <f t="shared" si="1244"/>
        <v>0</v>
      </c>
      <c r="AD5266" s="61">
        <f t="shared" si="1245"/>
        <v>0</v>
      </c>
    </row>
    <row r="5267" spans="1:30" x14ac:dyDescent="0.3">
      <c r="A5267" s="39" t="str">
        <f>IF(Agua!A5269&gt;0,Agua!A5269,"-")</f>
        <v>-</v>
      </c>
      <c r="B5267" s="40">
        <f>Agua!C5269</f>
        <v>0</v>
      </c>
      <c r="C5267" s="72">
        <f>Agua!J5269</f>
        <v>0</v>
      </c>
      <c r="D5267" s="72">
        <f>Agua!M5269</f>
        <v>0</v>
      </c>
      <c r="E5267" s="72">
        <f t="shared" si="1231"/>
        <v>0</v>
      </c>
      <c r="F5267" s="72">
        <f>Agua!P5269</f>
        <v>0</v>
      </c>
      <c r="G5267" s="72">
        <f t="shared" si="1232"/>
        <v>0</v>
      </c>
      <c r="H5267" s="72">
        <f>Agua!S5269</f>
        <v>0</v>
      </c>
      <c r="I5267" s="72">
        <f t="shared" si="1233"/>
        <v>0</v>
      </c>
      <c r="J5267" s="72">
        <f>Agua!V5269</f>
        <v>0</v>
      </c>
      <c r="K5267" s="72">
        <f t="shared" si="1234"/>
        <v>0</v>
      </c>
      <c r="L5267" s="72">
        <f>Agua!X5269</f>
        <v>0</v>
      </c>
      <c r="M5267" s="72">
        <f t="shared" si="1235"/>
        <v>0</v>
      </c>
      <c r="N5267" s="72">
        <f t="shared" si="1236"/>
        <v>0</v>
      </c>
      <c r="O5267" s="41">
        <f>'Gas y Electricidad'!F5270</f>
        <v>0</v>
      </c>
      <c r="P5267" s="49">
        <f t="shared" si="1237"/>
        <v>0</v>
      </c>
      <c r="Q5267" s="41">
        <f>'Gas y Electricidad'!J5270</f>
        <v>0</v>
      </c>
      <c r="R5267" s="49">
        <f t="shared" si="1238"/>
        <v>0</v>
      </c>
      <c r="S5267" s="41">
        <f>'Gas y Electricidad'!M5270</f>
        <v>0</v>
      </c>
      <c r="T5267" s="42" t="e">
        <f t="shared" si="1239"/>
        <v>#DIV/0!</v>
      </c>
      <c r="U5267" s="35">
        <f>'Gas y Electricidad'!Q5270</f>
        <v>0</v>
      </c>
      <c r="V5267" s="52">
        <f t="shared" si="1240"/>
        <v>0</v>
      </c>
      <c r="W5267" s="63"/>
      <c r="X5267" s="63"/>
      <c r="Y5267" s="63"/>
      <c r="Z5267" s="57">
        <f t="shared" si="1241"/>
        <v>0</v>
      </c>
      <c r="AA5267" s="59">
        <f t="shared" si="1242"/>
        <v>0</v>
      </c>
      <c r="AB5267" s="58">
        <f t="shared" si="1243"/>
        <v>0</v>
      </c>
      <c r="AC5267" s="61">
        <f t="shared" si="1244"/>
        <v>0</v>
      </c>
      <c r="AD5267" s="61">
        <f t="shared" si="1245"/>
        <v>0</v>
      </c>
    </row>
    <row r="5268" spans="1:30" x14ac:dyDescent="0.3">
      <c r="A5268" s="39" t="str">
        <f>IF(Agua!A5270&gt;0,Agua!A5270,"-")</f>
        <v>-</v>
      </c>
      <c r="B5268" s="40">
        <f>Agua!C5270</f>
        <v>0</v>
      </c>
      <c r="C5268" s="72">
        <f>Agua!J5270</f>
        <v>0</v>
      </c>
      <c r="D5268" s="72">
        <f>Agua!M5270</f>
        <v>0</v>
      </c>
      <c r="E5268" s="72">
        <f t="shared" si="1231"/>
        <v>0</v>
      </c>
      <c r="F5268" s="72">
        <f>Agua!P5270</f>
        <v>0</v>
      </c>
      <c r="G5268" s="72">
        <f t="shared" si="1232"/>
        <v>0</v>
      </c>
      <c r="H5268" s="72">
        <f>Agua!S5270</f>
        <v>0</v>
      </c>
      <c r="I5268" s="72">
        <f t="shared" si="1233"/>
        <v>0</v>
      </c>
      <c r="J5268" s="72">
        <f>Agua!V5270</f>
        <v>0</v>
      </c>
      <c r="K5268" s="72">
        <f t="shared" si="1234"/>
        <v>0</v>
      </c>
      <c r="L5268" s="72">
        <f>Agua!X5270</f>
        <v>0</v>
      </c>
      <c r="M5268" s="72">
        <f t="shared" si="1235"/>
        <v>0</v>
      </c>
      <c r="N5268" s="72">
        <f t="shared" si="1236"/>
        <v>0</v>
      </c>
      <c r="O5268" s="41">
        <f>'Gas y Electricidad'!F5271</f>
        <v>0</v>
      </c>
      <c r="P5268" s="49">
        <f t="shared" si="1237"/>
        <v>0</v>
      </c>
      <c r="Q5268" s="41">
        <f>'Gas y Electricidad'!J5271</f>
        <v>0</v>
      </c>
      <c r="R5268" s="49">
        <f t="shared" si="1238"/>
        <v>0</v>
      </c>
      <c r="S5268" s="41">
        <f>'Gas y Electricidad'!M5271</f>
        <v>0</v>
      </c>
      <c r="T5268" s="42" t="e">
        <f t="shared" si="1239"/>
        <v>#DIV/0!</v>
      </c>
      <c r="U5268" s="35">
        <f>'Gas y Electricidad'!Q5271</f>
        <v>0</v>
      </c>
      <c r="V5268" s="52">
        <f t="shared" si="1240"/>
        <v>0</v>
      </c>
      <c r="W5268" s="63"/>
      <c r="X5268" s="63"/>
      <c r="Y5268" s="63"/>
      <c r="Z5268" s="57">
        <f t="shared" si="1241"/>
        <v>0</v>
      </c>
      <c r="AA5268" s="59">
        <f t="shared" si="1242"/>
        <v>0</v>
      </c>
      <c r="AB5268" s="58">
        <f t="shared" si="1243"/>
        <v>0</v>
      </c>
      <c r="AC5268" s="61">
        <f t="shared" si="1244"/>
        <v>0</v>
      </c>
      <c r="AD5268" s="61">
        <f t="shared" si="1245"/>
        <v>0</v>
      </c>
    </row>
    <row r="5269" spans="1:30" x14ac:dyDescent="0.3">
      <c r="A5269" s="39" t="str">
        <f>IF(Agua!A5271&gt;0,Agua!A5271,"-")</f>
        <v>-</v>
      </c>
      <c r="B5269" s="40">
        <f>Agua!C5271</f>
        <v>0</v>
      </c>
      <c r="C5269" s="72">
        <f>Agua!J5271</f>
        <v>0</v>
      </c>
      <c r="D5269" s="72">
        <f>Agua!M5271</f>
        <v>0</v>
      </c>
      <c r="E5269" s="72">
        <f t="shared" si="1231"/>
        <v>0</v>
      </c>
      <c r="F5269" s="72">
        <f>Agua!P5271</f>
        <v>0</v>
      </c>
      <c r="G5269" s="72">
        <f t="shared" si="1232"/>
        <v>0</v>
      </c>
      <c r="H5269" s="72">
        <f>Agua!S5271</f>
        <v>0</v>
      </c>
      <c r="I5269" s="72">
        <f t="shared" si="1233"/>
        <v>0</v>
      </c>
      <c r="J5269" s="72">
        <f>Agua!V5271</f>
        <v>0</v>
      </c>
      <c r="K5269" s="72">
        <f t="shared" si="1234"/>
        <v>0</v>
      </c>
      <c r="L5269" s="72">
        <f>Agua!X5271</f>
        <v>0</v>
      </c>
      <c r="M5269" s="72">
        <f t="shared" si="1235"/>
        <v>0</v>
      </c>
      <c r="N5269" s="72">
        <f t="shared" si="1236"/>
        <v>0</v>
      </c>
      <c r="O5269" s="41">
        <f>'Gas y Electricidad'!F5272</f>
        <v>0</v>
      </c>
      <c r="P5269" s="49">
        <f t="shared" si="1237"/>
        <v>0</v>
      </c>
      <c r="Q5269" s="41">
        <f>'Gas y Electricidad'!J5272</f>
        <v>0</v>
      </c>
      <c r="R5269" s="49">
        <f t="shared" si="1238"/>
        <v>0</v>
      </c>
      <c r="S5269" s="41">
        <f>'Gas y Electricidad'!M5272</f>
        <v>0</v>
      </c>
      <c r="T5269" s="42" t="e">
        <f t="shared" si="1239"/>
        <v>#DIV/0!</v>
      </c>
      <c r="U5269" s="35">
        <f>'Gas y Electricidad'!Q5272</f>
        <v>0</v>
      </c>
      <c r="V5269" s="52">
        <f t="shared" si="1240"/>
        <v>0</v>
      </c>
      <c r="W5269" s="63"/>
      <c r="X5269" s="63"/>
      <c r="Y5269" s="63"/>
      <c r="Z5269" s="57">
        <f t="shared" si="1241"/>
        <v>0</v>
      </c>
      <c r="AA5269" s="59">
        <f t="shared" si="1242"/>
        <v>0</v>
      </c>
      <c r="AB5269" s="58">
        <f t="shared" si="1243"/>
        <v>0</v>
      </c>
      <c r="AC5269" s="61">
        <f t="shared" si="1244"/>
        <v>0</v>
      </c>
      <c r="AD5269" s="61">
        <f t="shared" si="1245"/>
        <v>0</v>
      </c>
    </row>
    <row r="5270" spans="1:30" x14ac:dyDescent="0.3">
      <c r="A5270" s="39" t="str">
        <f>IF(Agua!A5272&gt;0,Agua!A5272,"-")</f>
        <v>-</v>
      </c>
      <c r="B5270" s="40">
        <f>Agua!C5272</f>
        <v>0</v>
      </c>
      <c r="C5270" s="72">
        <f>Agua!J5272</f>
        <v>0</v>
      </c>
      <c r="D5270" s="72">
        <f>Agua!M5272</f>
        <v>0</v>
      </c>
      <c r="E5270" s="72">
        <f t="shared" si="1231"/>
        <v>0</v>
      </c>
      <c r="F5270" s="72">
        <f>Agua!P5272</f>
        <v>0</v>
      </c>
      <c r="G5270" s="72">
        <f t="shared" si="1232"/>
        <v>0</v>
      </c>
      <c r="H5270" s="72">
        <f>Agua!S5272</f>
        <v>0</v>
      </c>
      <c r="I5270" s="72">
        <f t="shared" si="1233"/>
        <v>0</v>
      </c>
      <c r="J5270" s="72">
        <f>Agua!V5272</f>
        <v>0</v>
      </c>
      <c r="K5270" s="72">
        <f t="shared" si="1234"/>
        <v>0</v>
      </c>
      <c r="L5270" s="72">
        <f>Agua!X5272</f>
        <v>0</v>
      </c>
      <c r="M5270" s="72">
        <f t="shared" si="1235"/>
        <v>0</v>
      </c>
      <c r="N5270" s="72">
        <f t="shared" si="1236"/>
        <v>0</v>
      </c>
      <c r="O5270" s="41">
        <f>'Gas y Electricidad'!F5273</f>
        <v>0</v>
      </c>
      <c r="P5270" s="49">
        <f t="shared" si="1237"/>
        <v>0</v>
      </c>
      <c r="Q5270" s="41">
        <f>'Gas y Electricidad'!J5273</f>
        <v>0</v>
      </c>
      <c r="R5270" s="49">
        <f t="shared" si="1238"/>
        <v>0</v>
      </c>
      <c r="S5270" s="41">
        <f>'Gas y Electricidad'!M5273</f>
        <v>0</v>
      </c>
      <c r="T5270" s="42" t="e">
        <f t="shared" si="1239"/>
        <v>#DIV/0!</v>
      </c>
      <c r="U5270" s="35">
        <f>'Gas y Electricidad'!Q5273</f>
        <v>0</v>
      </c>
      <c r="V5270" s="52">
        <f t="shared" si="1240"/>
        <v>0</v>
      </c>
      <c r="W5270" s="63"/>
      <c r="X5270" s="63"/>
      <c r="Y5270" s="63"/>
      <c r="Z5270" s="57">
        <f t="shared" si="1241"/>
        <v>0</v>
      </c>
      <c r="AA5270" s="59">
        <f t="shared" si="1242"/>
        <v>0</v>
      </c>
      <c r="AB5270" s="58">
        <f t="shared" si="1243"/>
        <v>0</v>
      </c>
      <c r="AC5270" s="61">
        <f t="shared" si="1244"/>
        <v>0</v>
      </c>
      <c r="AD5270" s="61">
        <f t="shared" si="1245"/>
        <v>0</v>
      </c>
    </row>
    <row r="5271" spans="1:30" x14ac:dyDescent="0.3">
      <c r="A5271" s="39" t="str">
        <f>IF(Agua!A5273&gt;0,Agua!A5273,"-")</f>
        <v>-</v>
      </c>
      <c r="B5271" s="40">
        <f>Agua!C5273</f>
        <v>0</v>
      </c>
      <c r="C5271" s="72">
        <f>Agua!J5273</f>
        <v>0</v>
      </c>
      <c r="D5271" s="72">
        <f>Agua!M5273</f>
        <v>0</v>
      </c>
      <c r="E5271" s="72">
        <f t="shared" si="1231"/>
        <v>0</v>
      </c>
      <c r="F5271" s="72">
        <f>Agua!P5273</f>
        <v>0</v>
      </c>
      <c r="G5271" s="72">
        <f t="shared" si="1232"/>
        <v>0</v>
      </c>
      <c r="H5271" s="72">
        <f>Agua!S5273</f>
        <v>0</v>
      </c>
      <c r="I5271" s="72">
        <f t="shared" si="1233"/>
        <v>0</v>
      </c>
      <c r="J5271" s="72">
        <f>Agua!V5273</f>
        <v>0</v>
      </c>
      <c r="K5271" s="72">
        <f t="shared" si="1234"/>
        <v>0</v>
      </c>
      <c r="L5271" s="72">
        <f>Agua!X5273</f>
        <v>0</v>
      </c>
      <c r="M5271" s="72">
        <f t="shared" si="1235"/>
        <v>0</v>
      </c>
      <c r="N5271" s="72">
        <f t="shared" si="1236"/>
        <v>0</v>
      </c>
      <c r="O5271" s="41">
        <f>'Gas y Electricidad'!F5274</f>
        <v>0</v>
      </c>
      <c r="P5271" s="49">
        <f t="shared" si="1237"/>
        <v>0</v>
      </c>
      <c r="Q5271" s="41">
        <f>'Gas y Electricidad'!J5274</f>
        <v>0</v>
      </c>
      <c r="R5271" s="49">
        <f t="shared" si="1238"/>
        <v>0</v>
      </c>
      <c r="S5271" s="41">
        <f>'Gas y Electricidad'!M5274</f>
        <v>0</v>
      </c>
      <c r="T5271" s="42" t="e">
        <f t="shared" si="1239"/>
        <v>#DIV/0!</v>
      </c>
      <c r="U5271" s="35">
        <f>'Gas y Electricidad'!Q5274</f>
        <v>0</v>
      </c>
      <c r="V5271" s="52">
        <f t="shared" si="1240"/>
        <v>0</v>
      </c>
      <c r="W5271" s="63"/>
      <c r="X5271" s="63"/>
      <c r="Y5271" s="63"/>
      <c r="Z5271" s="57">
        <f t="shared" si="1241"/>
        <v>0</v>
      </c>
      <c r="AA5271" s="59">
        <f t="shared" si="1242"/>
        <v>0</v>
      </c>
      <c r="AB5271" s="58">
        <f t="shared" si="1243"/>
        <v>0</v>
      </c>
      <c r="AC5271" s="61">
        <f t="shared" si="1244"/>
        <v>0</v>
      </c>
      <c r="AD5271" s="61">
        <f t="shared" si="1245"/>
        <v>0</v>
      </c>
    </row>
    <row r="5272" spans="1:30" x14ac:dyDescent="0.3">
      <c r="A5272" s="39" t="str">
        <f>IF(Agua!A5274&gt;0,Agua!A5274,"-")</f>
        <v>-</v>
      </c>
      <c r="B5272" s="40">
        <f>Agua!C5274</f>
        <v>0</v>
      </c>
      <c r="C5272" s="72">
        <f>Agua!J5274</f>
        <v>0</v>
      </c>
      <c r="D5272" s="72">
        <f>Agua!M5274</f>
        <v>0</v>
      </c>
      <c r="E5272" s="72">
        <f t="shared" si="1231"/>
        <v>0</v>
      </c>
      <c r="F5272" s="72">
        <f>Agua!P5274</f>
        <v>0</v>
      </c>
      <c r="G5272" s="72">
        <f t="shared" si="1232"/>
        <v>0</v>
      </c>
      <c r="H5272" s="72">
        <f>Agua!S5274</f>
        <v>0</v>
      </c>
      <c r="I5272" s="72">
        <f t="shared" si="1233"/>
        <v>0</v>
      </c>
      <c r="J5272" s="72">
        <f>Agua!V5274</f>
        <v>0</v>
      </c>
      <c r="K5272" s="72">
        <f t="shared" si="1234"/>
        <v>0</v>
      </c>
      <c r="L5272" s="72">
        <f>Agua!X5274</f>
        <v>0</v>
      </c>
      <c r="M5272" s="72">
        <f t="shared" si="1235"/>
        <v>0</v>
      </c>
      <c r="N5272" s="72">
        <f t="shared" si="1236"/>
        <v>0</v>
      </c>
      <c r="O5272" s="41">
        <f>'Gas y Electricidad'!F5275</f>
        <v>0</v>
      </c>
      <c r="P5272" s="49">
        <f t="shared" si="1237"/>
        <v>0</v>
      </c>
      <c r="Q5272" s="41">
        <f>'Gas y Electricidad'!J5275</f>
        <v>0</v>
      </c>
      <c r="R5272" s="49">
        <f t="shared" si="1238"/>
        <v>0</v>
      </c>
      <c r="S5272" s="41">
        <f>'Gas y Electricidad'!M5275</f>
        <v>0</v>
      </c>
      <c r="T5272" s="42" t="e">
        <f t="shared" si="1239"/>
        <v>#DIV/0!</v>
      </c>
      <c r="U5272" s="35">
        <f>'Gas y Electricidad'!Q5275</f>
        <v>0</v>
      </c>
      <c r="V5272" s="52">
        <f t="shared" si="1240"/>
        <v>0</v>
      </c>
      <c r="W5272" s="63"/>
      <c r="X5272" s="63"/>
      <c r="Y5272" s="63"/>
      <c r="Z5272" s="57">
        <f t="shared" si="1241"/>
        <v>0</v>
      </c>
      <c r="AA5272" s="59">
        <f t="shared" si="1242"/>
        <v>0</v>
      </c>
      <c r="AB5272" s="58">
        <f t="shared" si="1243"/>
        <v>0</v>
      </c>
      <c r="AC5272" s="61">
        <f t="shared" si="1244"/>
        <v>0</v>
      </c>
      <c r="AD5272" s="61">
        <f t="shared" si="1245"/>
        <v>0</v>
      </c>
    </row>
    <row r="5273" spans="1:30" x14ac:dyDescent="0.3">
      <c r="A5273" s="39" t="str">
        <f>IF(Agua!A5275&gt;0,Agua!A5275,"-")</f>
        <v>-</v>
      </c>
      <c r="B5273" s="40">
        <f>Agua!C5275</f>
        <v>0</v>
      </c>
      <c r="C5273" s="72">
        <f>Agua!J5275</f>
        <v>0</v>
      </c>
      <c r="D5273" s="72">
        <f>Agua!M5275</f>
        <v>0</v>
      </c>
      <c r="E5273" s="72">
        <f t="shared" si="1231"/>
        <v>0</v>
      </c>
      <c r="F5273" s="72">
        <f>Agua!P5275</f>
        <v>0</v>
      </c>
      <c r="G5273" s="72">
        <f t="shared" si="1232"/>
        <v>0</v>
      </c>
      <c r="H5273" s="72">
        <f>Agua!S5275</f>
        <v>0</v>
      </c>
      <c r="I5273" s="72">
        <f t="shared" si="1233"/>
        <v>0</v>
      </c>
      <c r="J5273" s="72">
        <f>Agua!V5275</f>
        <v>0</v>
      </c>
      <c r="K5273" s="72">
        <f t="shared" si="1234"/>
        <v>0</v>
      </c>
      <c r="L5273" s="72">
        <f>Agua!X5275</f>
        <v>0</v>
      </c>
      <c r="M5273" s="72">
        <f t="shared" si="1235"/>
        <v>0</v>
      </c>
      <c r="N5273" s="72">
        <f t="shared" si="1236"/>
        <v>0</v>
      </c>
      <c r="O5273" s="41">
        <f>'Gas y Electricidad'!F5276</f>
        <v>0</v>
      </c>
      <c r="P5273" s="49">
        <f t="shared" si="1237"/>
        <v>0</v>
      </c>
      <c r="Q5273" s="41">
        <f>'Gas y Electricidad'!J5276</f>
        <v>0</v>
      </c>
      <c r="R5273" s="49">
        <f t="shared" si="1238"/>
        <v>0</v>
      </c>
      <c r="S5273" s="41">
        <f>'Gas y Electricidad'!M5276</f>
        <v>0</v>
      </c>
      <c r="T5273" s="42" t="e">
        <f t="shared" si="1239"/>
        <v>#DIV/0!</v>
      </c>
      <c r="U5273" s="35">
        <f>'Gas y Electricidad'!Q5276</f>
        <v>0</v>
      </c>
      <c r="V5273" s="52">
        <f t="shared" si="1240"/>
        <v>0</v>
      </c>
      <c r="W5273" s="63"/>
      <c r="X5273" s="63"/>
      <c r="Y5273" s="63"/>
      <c r="Z5273" s="57">
        <f t="shared" si="1241"/>
        <v>0</v>
      </c>
      <c r="AA5273" s="59">
        <f t="shared" si="1242"/>
        <v>0</v>
      </c>
      <c r="AB5273" s="58">
        <f t="shared" si="1243"/>
        <v>0</v>
      </c>
      <c r="AC5273" s="61">
        <f t="shared" si="1244"/>
        <v>0</v>
      </c>
      <c r="AD5273" s="61">
        <f t="shared" si="1245"/>
        <v>0</v>
      </c>
    </row>
    <row r="5274" spans="1:30" x14ac:dyDescent="0.3">
      <c r="A5274" s="39" t="str">
        <f>IF(Agua!A5276&gt;0,Agua!A5276,"-")</f>
        <v>-</v>
      </c>
      <c r="B5274" s="40">
        <f>Agua!C5276</f>
        <v>0</v>
      </c>
      <c r="C5274" s="72">
        <f>Agua!J5276</f>
        <v>0</v>
      </c>
      <c r="D5274" s="72">
        <f>Agua!M5276</f>
        <v>0</v>
      </c>
      <c r="E5274" s="72">
        <f t="shared" si="1231"/>
        <v>0</v>
      </c>
      <c r="F5274" s="72">
        <f>Agua!P5276</f>
        <v>0</v>
      </c>
      <c r="G5274" s="72">
        <f t="shared" si="1232"/>
        <v>0</v>
      </c>
      <c r="H5274" s="72">
        <f>Agua!S5276</f>
        <v>0</v>
      </c>
      <c r="I5274" s="72">
        <f t="shared" si="1233"/>
        <v>0</v>
      </c>
      <c r="J5274" s="72">
        <f>Agua!V5276</f>
        <v>0</v>
      </c>
      <c r="K5274" s="72">
        <f t="shared" si="1234"/>
        <v>0</v>
      </c>
      <c r="L5274" s="72">
        <f>Agua!X5276</f>
        <v>0</v>
      </c>
      <c r="M5274" s="72">
        <f t="shared" si="1235"/>
        <v>0</v>
      </c>
      <c r="N5274" s="72">
        <f t="shared" si="1236"/>
        <v>0</v>
      </c>
      <c r="O5274" s="41">
        <f>'Gas y Electricidad'!F5277</f>
        <v>0</v>
      </c>
      <c r="P5274" s="49">
        <f t="shared" si="1237"/>
        <v>0</v>
      </c>
      <c r="Q5274" s="41">
        <f>'Gas y Electricidad'!J5277</f>
        <v>0</v>
      </c>
      <c r="R5274" s="49">
        <f t="shared" si="1238"/>
        <v>0</v>
      </c>
      <c r="S5274" s="41">
        <f>'Gas y Electricidad'!M5277</f>
        <v>0</v>
      </c>
      <c r="T5274" s="42" t="e">
        <f t="shared" si="1239"/>
        <v>#DIV/0!</v>
      </c>
      <c r="U5274" s="35">
        <f>'Gas y Electricidad'!Q5277</f>
        <v>0</v>
      </c>
      <c r="V5274" s="52">
        <f t="shared" si="1240"/>
        <v>0</v>
      </c>
      <c r="W5274" s="63"/>
      <c r="X5274" s="63"/>
      <c r="Y5274" s="63"/>
      <c r="Z5274" s="57">
        <f t="shared" si="1241"/>
        <v>0</v>
      </c>
      <c r="AA5274" s="59">
        <f t="shared" si="1242"/>
        <v>0</v>
      </c>
      <c r="AB5274" s="58">
        <f t="shared" si="1243"/>
        <v>0</v>
      </c>
      <c r="AC5274" s="61">
        <f t="shared" si="1244"/>
        <v>0</v>
      </c>
      <c r="AD5274" s="61">
        <f t="shared" si="1245"/>
        <v>0</v>
      </c>
    </row>
    <row r="5275" spans="1:30" x14ac:dyDescent="0.3">
      <c r="A5275" s="39" t="str">
        <f>IF(Agua!A5277&gt;0,Agua!A5277,"-")</f>
        <v>-</v>
      </c>
      <c r="B5275" s="40">
        <f>Agua!C5277</f>
        <v>0</v>
      </c>
      <c r="C5275" s="72">
        <f>Agua!J5277</f>
        <v>0</v>
      </c>
      <c r="D5275" s="72">
        <f>Agua!M5277</f>
        <v>0</v>
      </c>
      <c r="E5275" s="72">
        <f t="shared" si="1231"/>
        <v>0</v>
      </c>
      <c r="F5275" s="72">
        <f>Agua!P5277</f>
        <v>0</v>
      </c>
      <c r="G5275" s="72">
        <f t="shared" si="1232"/>
        <v>0</v>
      </c>
      <c r="H5275" s="72">
        <f>Agua!S5277</f>
        <v>0</v>
      </c>
      <c r="I5275" s="72">
        <f t="shared" si="1233"/>
        <v>0</v>
      </c>
      <c r="J5275" s="72">
        <f>Agua!V5277</f>
        <v>0</v>
      </c>
      <c r="K5275" s="72">
        <f t="shared" si="1234"/>
        <v>0</v>
      </c>
      <c r="L5275" s="72">
        <f>Agua!X5277</f>
        <v>0</v>
      </c>
      <c r="M5275" s="72">
        <f t="shared" si="1235"/>
        <v>0</v>
      </c>
      <c r="N5275" s="72">
        <f t="shared" si="1236"/>
        <v>0</v>
      </c>
      <c r="O5275" s="41">
        <f>'Gas y Electricidad'!F5278</f>
        <v>0</v>
      </c>
      <c r="P5275" s="49">
        <f t="shared" si="1237"/>
        <v>0</v>
      </c>
      <c r="Q5275" s="41">
        <f>'Gas y Electricidad'!J5278</f>
        <v>0</v>
      </c>
      <c r="R5275" s="49">
        <f t="shared" si="1238"/>
        <v>0</v>
      </c>
      <c r="S5275" s="41">
        <f>'Gas y Electricidad'!M5278</f>
        <v>0</v>
      </c>
      <c r="T5275" s="42" t="e">
        <f t="shared" si="1239"/>
        <v>#DIV/0!</v>
      </c>
      <c r="U5275" s="35">
        <f>'Gas y Electricidad'!Q5278</f>
        <v>0</v>
      </c>
      <c r="V5275" s="52">
        <f t="shared" si="1240"/>
        <v>0</v>
      </c>
      <c r="W5275" s="63"/>
      <c r="X5275" s="63"/>
      <c r="Y5275" s="63"/>
      <c r="Z5275" s="57">
        <f t="shared" si="1241"/>
        <v>0</v>
      </c>
      <c r="AA5275" s="59">
        <f t="shared" si="1242"/>
        <v>0</v>
      </c>
      <c r="AB5275" s="58">
        <f t="shared" si="1243"/>
        <v>0</v>
      </c>
      <c r="AC5275" s="61">
        <f t="shared" si="1244"/>
        <v>0</v>
      </c>
      <c r="AD5275" s="61">
        <f t="shared" si="1245"/>
        <v>0</v>
      </c>
    </row>
    <row r="5276" spans="1:30" x14ac:dyDescent="0.3">
      <c r="A5276" s="39" t="str">
        <f>IF(Agua!A5278&gt;0,Agua!A5278,"-")</f>
        <v>-</v>
      </c>
      <c r="B5276" s="40">
        <f>Agua!C5278</f>
        <v>0</v>
      </c>
      <c r="C5276" s="72">
        <f>Agua!J5278</f>
        <v>0</v>
      </c>
      <c r="D5276" s="72">
        <f>Agua!M5278</f>
        <v>0</v>
      </c>
      <c r="E5276" s="72">
        <f t="shared" si="1231"/>
        <v>0</v>
      </c>
      <c r="F5276" s="72">
        <f>Agua!P5278</f>
        <v>0</v>
      </c>
      <c r="G5276" s="72">
        <f t="shared" si="1232"/>
        <v>0</v>
      </c>
      <c r="H5276" s="72">
        <f>Agua!S5278</f>
        <v>0</v>
      </c>
      <c r="I5276" s="72">
        <f t="shared" si="1233"/>
        <v>0</v>
      </c>
      <c r="J5276" s="72">
        <f>Agua!V5278</f>
        <v>0</v>
      </c>
      <c r="K5276" s="72">
        <f t="shared" si="1234"/>
        <v>0</v>
      </c>
      <c r="L5276" s="72">
        <f>Agua!X5278</f>
        <v>0</v>
      </c>
      <c r="M5276" s="72">
        <f t="shared" si="1235"/>
        <v>0</v>
      </c>
      <c r="N5276" s="72">
        <f t="shared" si="1236"/>
        <v>0</v>
      </c>
      <c r="O5276" s="41">
        <f>'Gas y Electricidad'!F5279</f>
        <v>0</v>
      </c>
      <c r="P5276" s="49">
        <f t="shared" si="1237"/>
        <v>0</v>
      </c>
      <c r="Q5276" s="41">
        <f>'Gas y Electricidad'!J5279</f>
        <v>0</v>
      </c>
      <c r="R5276" s="49">
        <f t="shared" si="1238"/>
        <v>0</v>
      </c>
      <c r="S5276" s="41">
        <f>'Gas y Electricidad'!M5279</f>
        <v>0</v>
      </c>
      <c r="T5276" s="42" t="e">
        <f t="shared" si="1239"/>
        <v>#DIV/0!</v>
      </c>
      <c r="U5276" s="35">
        <f>'Gas y Electricidad'!Q5279</f>
        <v>0</v>
      </c>
      <c r="V5276" s="52">
        <f t="shared" si="1240"/>
        <v>0</v>
      </c>
      <c r="W5276" s="63"/>
      <c r="X5276" s="63"/>
      <c r="Y5276" s="63"/>
      <c r="Z5276" s="57">
        <f t="shared" si="1241"/>
        <v>0</v>
      </c>
      <c r="AA5276" s="59">
        <f t="shared" si="1242"/>
        <v>0</v>
      </c>
      <c r="AB5276" s="58">
        <f t="shared" si="1243"/>
        <v>0</v>
      </c>
      <c r="AC5276" s="61">
        <f t="shared" si="1244"/>
        <v>0</v>
      </c>
      <c r="AD5276" s="61">
        <f t="shared" si="1245"/>
        <v>0</v>
      </c>
    </row>
    <row r="5277" spans="1:30" x14ac:dyDescent="0.3">
      <c r="A5277" s="39" t="str">
        <f>IF(Agua!A5279&gt;0,Agua!A5279,"-")</f>
        <v>-</v>
      </c>
      <c r="B5277" s="40">
        <f>Agua!C5279</f>
        <v>0</v>
      </c>
      <c r="C5277" s="72">
        <f>Agua!J5279</f>
        <v>0</v>
      </c>
      <c r="D5277" s="72">
        <f>Agua!M5279</f>
        <v>0</v>
      </c>
      <c r="E5277" s="72">
        <f t="shared" si="1231"/>
        <v>0</v>
      </c>
      <c r="F5277" s="72">
        <f>Agua!P5279</f>
        <v>0</v>
      </c>
      <c r="G5277" s="72">
        <f t="shared" si="1232"/>
        <v>0</v>
      </c>
      <c r="H5277" s="72">
        <f>Agua!S5279</f>
        <v>0</v>
      </c>
      <c r="I5277" s="72">
        <f t="shared" si="1233"/>
        <v>0</v>
      </c>
      <c r="J5277" s="72">
        <f>Agua!V5279</f>
        <v>0</v>
      </c>
      <c r="K5277" s="72">
        <f t="shared" si="1234"/>
        <v>0</v>
      </c>
      <c r="L5277" s="72">
        <f>Agua!X5279</f>
        <v>0</v>
      </c>
      <c r="M5277" s="72">
        <f t="shared" si="1235"/>
        <v>0</v>
      </c>
      <c r="N5277" s="72">
        <f t="shared" si="1236"/>
        <v>0</v>
      </c>
      <c r="O5277" s="41">
        <f>'Gas y Electricidad'!F5280</f>
        <v>0</v>
      </c>
      <c r="P5277" s="49">
        <f t="shared" si="1237"/>
        <v>0</v>
      </c>
      <c r="Q5277" s="41">
        <f>'Gas y Electricidad'!J5280</f>
        <v>0</v>
      </c>
      <c r="R5277" s="49">
        <f t="shared" si="1238"/>
        <v>0</v>
      </c>
      <c r="S5277" s="41">
        <f>'Gas y Electricidad'!M5280</f>
        <v>0</v>
      </c>
      <c r="T5277" s="42" t="e">
        <f t="shared" si="1239"/>
        <v>#DIV/0!</v>
      </c>
      <c r="U5277" s="35">
        <f>'Gas y Electricidad'!Q5280</f>
        <v>0</v>
      </c>
      <c r="V5277" s="52">
        <f t="shared" si="1240"/>
        <v>0</v>
      </c>
      <c r="W5277" s="63"/>
      <c r="X5277" s="63"/>
      <c r="Y5277" s="63"/>
      <c r="Z5277" s="57">
        <f t="shared" si="1241"/>
        <v>0</v>
      </c>
      <c r="AA5277" s="59">
        <f t="shared" si="1242"/>
        <v>0</v>
      </c>
      <c r="AB5277" s="58">
        <f t="shared" si="1243"/>
        <v>0</v>
      </c>
      <c r="AC5277" s="61">
        <f t="shared" si="1244"/>
        <v>0</v>
      </c>
      <c r="AD5277" s="61">
        <f t="shared" si="1245"/>
        <v>0</v>
      </c>
    </row>
    <row r="5278" spans="1:30" x14ac:dyDescent="0.3">
      <c r="A5278" s="39" t="str">
        <f>IF(Agua!A5280&gt;0,Agua!A5280,"-")</f>
        <v>-</v>
      </c>
      <c r="B5278" s="40">
        <f>Agua!C5280</f>
        <v>0</v>
      </c>
      <c r="C5278" s="72">
        <f>Agua!J5280</f>
        <v>0</v>
      </c>
      <c r="D5278" s="72">
        <f>Agua!M5280</f>
        <v>0</v>
      </c>
      <c r="E5278" s="72">
        <f t="shared" si="1231"/>
        <v>0</v>
      </c>
      <c r="F5278" s="72">
        <f>Agua!P5280</f>
        <v>0</v>
      </c>
      <c r="G5278" s="72">
        <f t="shared" si="1232"/>
        <v>0</v>
      </c>
      <c r="H5278" s="72">
        <f>Agua!S5280</f>
        <v>0</v>
      </c>
      <c r="I5278" s="72">
        <f t="shared" si="1233"/>
        <v>0</v>
      </c>
      <c r="J5278" s="72">
        <f>Agua!V5280</f>
        <v>0</v>
      </c>
      <c r="K5278" s="72">
        <f t="shared" si="1234"/>
        <v>0</v>
      </c>
      <c r="L5278" s="72">
        <f>Agua!X5280</f>
        <v>0</v>
      </c>
      <c r="M5278" s="72">
        <f t="shared" si="1235"/>
        <v>0</v>
      </c>
      <c r="N5278" s="72">
        <f t="shared" si="1236"/>
        <v>0</v>
      </c>
      <c r="O5278" s="41">
        <f>'Gas y Electricidad'!F5281</f>
        <v>0</v>
      </c>
      <c r="P5278" s="49">
        <f t="shared" si="1237"/>
        <v>0</v>
      </c>
      <c r="Q5278" s="41">
        <f>'Gas y Electricidad'!J5281</f>
        <v>0</v>
      </c>
      <c r="R5278" s="49">
        <f t="shared" si="1238"/>
        <v>0</v>
      </c>
      <c r="S5278" s="41">
        <f>'Gas y Electricidad'!M5281</f>
        <v>0</v>
      </c>
      <c r="T5278" s="42" t="e">
        <f t="shared" si="1239"/>
        <v>#DIV/0!</v>
      </c>
      <c r="U5278" s="35">
        <f>'Gas y Electricidad'!Q5281</f>
        <v>0</v>
      </c>
      <c r="V5278" s="52">
        <f t="shared" si="1240"/>
        <v>0</v>
      </c>
      <c r="W5278" s="63"/>
      <c r="X5278" s="63"/>
      <c r="Y5278" s="63"/>
      <c r="Z5278" s="57">
        <f t="shared" si="1241"/>
        <v>0</v>
      </c>
      <c r="AA5278" s="59">
        <f t="shared" si="1242"/>
        <v>0</v>
      </c>
      <c r="AB5278" s="58">
        <f t="shared" si="1243"/>
        <v>0</v>
      </c>
      <c r="AC5278" s="61">
        <f t="shared" si="1244"/>
        <v>0</v>
      </c>
      <c r="AD5278" s="61">
        <f t="shared" si="1245"/>
        <v>0</v>
      </c>
    </row>
    <row r="5279" spans="1:30" x14ac:dyDescent="0.3">
      <c r="A5279" s="39" t="str">
        <f>IF(Agua!A5281&gt;0,Agua!A5281,"-")</f>
        <v>-</v>
      </c>
      <c r="B5279" s="40">
        <f>Agua!C5281</f>
        <v>0</v>
      </c>
      <c r="C5279" s="72">
        <f>Agua!J5281</f>
        <v>0</v>
      </c>
      <c r="D5279" s="72">
        <f>Agua!M5281</f>
        <v>0</v>
      </c>
      <c r="E5279" s="72">
        <f t="shared" si="1231"/>
        <v>0</v>
      </c>
      <c r="F5279" s="72">
        <f>Agua!P5281</f>
        <v>0</v>
      </c>
      <c r="G5279" s="72">
        <f t="shared" si="1232"/>
        <v>0</v>
      </c>
      <c r="H5279" s="72">
        <f>Agua!S5281</f>
        <v>0</v>
      </c>
      <c r="I5279" s="72">
        <f t="shared" si="1233"/>
        <v>0</v>
      </c>
      <c r="J5279" s="72">
        <f>Agua!V5281</f>
        <v>0</v>
      </c>
      <c r="K5279" s="72">
        <f t="shared" si="1234"/>
        <v>0</v>
      </c>
      <c r="L5279" s="72">
        <f>Agua!X5281</f>
        <v>0</v>
      </c>
      <c r="M5279" s="72">
        <f t="shared" si="1235"/>
        <v>0</v>
      </c>
      <c r="N5279" s="72">
        <f t="shared" si="1236"/>
        <v>0</v>
      </c>
      <c r="O5279" s="41">
        <f>'Gas y Electricidad'!F5282</f>
        <v>0</v>
      </c>
      <c r="P5279" s="49">
        <f t="shared" si="1237"/>
        <v>0</v>
      </c>
      <c r="Q5279" s="41">
        <f>'Gas y Electricidad'!J5282</f>
        <v>0</v>
      </c>
      <c r="R5279" s="49">
        <f t="shared" si="1238"/>
        <v>0</v>
      </c>
      <c r="S5279" s="41">
        <f>'Gas y Electricidad'!M5282</f>
        <v>0</v>
      </c>
      <c r="T5279" s="42" t="e">
        <f t="shared" si="1239"/>
        <v>#DIV/0!</v>
      </c>
      <c r="U5279" s="35">
        <f>'Gas y Electricidad'!Q5282</f>
        <v>0</v>
      </c>
      <c r="V5279" s="52">
        <f t="shared" si="1240"/>
        <v>0</v>
      </c>
      <c r="W5279" s="63"/>
      <c r="X5279" s="63"/>
      <c r="Y5279" s="63"/>
      <c r="Z5279" s="57">
        <f t="shared" si="1241"/>
        <v>0</v>
      </c>
      <c r="AA5279" s="59">
        <f t="shared" si="1242"/>
        <v>0</v>
      </c>
      <c r="AB5279" s="58">
        <f t="shared" si="1243"/>
        <v>0</v>
      </c>
      <c r="AC5279" s="61">
        <f t="shared" si="1244"/>
        <v>0</v>
      </c>
      <c r="AD5279" s="61">
        <f t="shared" si="1245"/>
        <v>0</v>
      </c>
    </row>
    <row r="5280" spans="1:30" x14ac:dyDescent="0.3">
      <c r="A5280" s="39" t="str">
        <f>IF(Agua!A5282&gt;0,Agua!A5282,"-")</f>
        <v>-</v>
      </c>
      <c r="B5280" s="40">
        <f>Agua!C5282</f>
        <v>0</v>
      </c>
      <c r="C5280" s="72">
        <f>Agua!J5282</f>
        <v>0</v>
      </c>
      <c r="D5280" s="72">
        <f>Agua!M5282</f>
        <v>0</v>
      </c>
      <c r="E5280" s="72">
        <f t="shared" si="1231"/>
        <v>0</v>
      </c>
      <c r="F5280" s="72">
        <f>Agua!P5282</f>
        <v>0</v>
      </c>
      <c r="G5280" s="72">
        <f t="shared" si="1232"/>
        <v>0</v>
      </c>
      <c r="H5280" s="72">
        <f>Agua!S5282</f>
        <v>0</v>
      </c>
      <c r="I5280" s="72">
        <f t="shared" si="1233"/>
        <v>0</v>
      </c>
      <c r="J5280" s="72">
        <f>Agua!V5282</f>
        <v>0</v>
      </c>
      <c r="K5280" s="72">
        <f t="shared" si="1234"/>
        <v>0</v>
      </c>
      <c r="L5280" s="72">
        <f>Agua!X5282</f>
        <v>0</v>
      </c>
      <c r="M5280" s="72">
        <f t="shared" si="1235"/>
        <v>0</v>
      </c>
      <c r="N5280" s="72">
        <f t="shared" si="1236"/>
        <v>0</v>
      </c>
      <c r="O5280" s="41">
        <f>'Gas y Electricidad'!F5283</f>
        <v>0</v>
      </c>
      <c r="P5280" s="49">
        <f t="shared" si="1237"/>
        <v>0</v>
      </c>
      <c r="Q5280" s="41">
        <f>'Gas y Electricidad'!J5283</f>
        <v>0</v>
      </c>
      <c r="R5280" s="49">
        <f t="shared" si="1238"/>
        <v>0</v>
      </c>
      <c r="S5280" s="41">
        <f>'Gas y Electricidad'!M5283</f>
        <v>0</v>
      </c>
      <c r="T5280" s="42" t="e">
        <f t="shared" si="1239"/>
        <v>#DIV/0!</v>
      </c>
      <c r="U5280" s="35">
        <f>'Gas y Electricidad'!Q5283</f>
        <v>0</v>
      </c>
      <c r="V5280" s="52">
        <f t="shared" si="1240"/>
        <v>0</v>
      </c>
      <c r="W5280" s="63"/>
      <c r="X5280" s="63"/>
      <c r="Y5280" s="63"/>
      <c r="Z5280" s="57">
        <f t="shared" si="1241"/>
        <v>0</v>
      </c>
      <c r="AA5280" s="59">
        <f t="shared" si="1242"/>
        <v>0</v>
      </c>
      <c r="AB5280" s="58">
        <f t="shared" si="1243"/>
        <v>0</v>
      </c>
      <c r="AC5280" s="61">
        <f t="shared" si="1244"/>
        <v>0</v>
      </c>
      <c r="AD5280" s="61">
        <f t="shared" si="1245"/>
        <v>0</v>
      </c>
    </row>
    <row r="5281" spans="1:30" x14ac:dyDescent="0.3">
      <c r="A5281" s="39" t="str">
        <f>IF(Agua!A5283&gt;0,Agua!A5283,"-")</f>
        <v>-</v>
      </c>
      <c r="B5281" s="40">
        <f>Agua!C5283</f>
        <v>0</v>
      </c>
      <c r="C5281" s="72">
        <f>Agua!J5283</f>
        <v>0</v>
      </c>
      <c r="D5281" s="72">
        <f>Agua!M5283</f>
        <v>0</v>
      </c>
      <c r="E5281" s="72">
        <f t="shared" si="1231"/>
        <v>0</v>
      </c>
      <c r="F5281" s="72">
        <f>Agua!P5283</f>
        <v>0</v>
      </c>
      <c r="G5281" s="72">
        <f t="shared" si="1232"/>
        <v>0</v>
      </c>
      <c r="H5281" s="72">
        <f>Agua!S5283</f>
        <v>0</v>
      </c>
      <c r="I5281" s="72">
        <f t="shared" si="1233"/>
        <v>0</v>
      </c>
      <c r="J5281" s="72">
        <f>Agua!V5283</f>
        <v>0</v>
      </c>
      <c r="K5281" s="72">
        <f t="shared" si="1234"/>
        <v>0</v>
      </c>
      <c r="L5281" s="72">
        <f>Agua!X5283</f>
        <v>0</v>
      </c>
      <c r="M5281" s="72">
        <f t="shared" si="1235"/>
        <v>0</v>
      </c>
      <c r="N5281" s="72">
        <f t="shared" si="1236"/>
        <v>0</v>
      </c>
      <c r="O5281" s="41">
        <f>'Gas y Electricidad'!F5284</f>
        <v>0</v>
      </c>
      <c r="P5281" s="49">
        <f t="shared" si="1237"/>
        <v>0</v>
      </c>
      <c r="Q5281" s="41">
        <f>'Gas y Electricidad'!J5284</f>
        <v>0</v>
      </c>
      <c r="R5281" s="49">
        <f t="shared" si="1238"/>
        <v>0</v>
      </c>
      <c r="S5281" s="41">
        <f>'Gas y Electricidad'!M5284</f>
        <v>0</v>
      </c>
      <c r="T5281" s="42" t="e">
        <f t="shared" si="1239"/>
        <v>#DIV/0!</v>
      </c>
      <c r="U5281" s="35">
        <f>'Gas y Electricidad'!Q5284</f>
        <v>0</v>
      </c>
      <c r="V5281" s="52">
        <f t="shared" si="1240"/>
        <v>0</v>
      </c>
      <c r="W5281" s="63"/>
      <c r="X5281" s="63"/>
      <c r="Y5281" s="63"/>
      <c r="Z5281" s="57">
        <f t="shared" si="1241"/>
        <v>0</v>
      </c>
      <c r="AA5281" s="59">
        <f t="shared" si="1242"/>
        <v>0</v>
      </c>
      <c r="AB5281" s="58">
        <f t="shared" si="1243"/>
        <v>0</v>
      </c>
      <c r="AC5281" s="61">
        <f t="shared" si="1244"/>
        <v>0</v>
      </c>
      <c r="AD5281" s="61">
        <f t="shared" si="1245"/>
        <v>0</v>
      </c>
    </row>
    <row r="5282" spans="1:30" x14ac:dyDescent="0.3">
      <c r="A5282" s="39" t="str">
        <f>IF(Agua!A5284&gt;0,Agua!A5284,"-")</f>
        <v>-</v>
      </c>
      <c r="B5282" s="40">
        <f>Agua!C5284</f>
        <v>0</v>
      </c>
      <c r="C5282" s="72">
        <f>Agua!J5284</f>
        <v>0</v>
      </c>
      <c r="D5282" s="72">
        <f>Agua!M5284</f>
        <v>0</v>
      </c>
      <c r="E5282" s="72">
        <f t="shared" si="1231"/>
        <v>0</v>
      </c>
      <c r="F5282" s="72">
        <f>Agua!P5284</f>
        <v>0</v>
      </c>
      <c r="G5282" s="72">
        <f t="shared" si="1232"/>
        <v>0</v>
      </c>
      <c r="H5282" s="72">
        <f>Agua!S5284</f>
        <v>0</v>
      </c>
      <c r="I5282" s="72">
        <f t="shared" si="1233"/>
        <v>0</v>
      </c>
      <c r="J5282" s="72">
        <f>Agua!V5284</f>
        <v>0</v>
      </c>
      <c r="K5282" s="72">
        <f t="shared" si="1234"/>
        <v>0</v>
      </c>
      <c r="L5282" s="72">
        <f>Agua!X5284</f>
        <v>0</v>
      </c>
      <c r="M5282" s="72">
        <f t="shared" si="1235"/>
        <v>0</v>
      </c>
      <c r="N5282" s="72">
        <f t="shared" si="1236"/>
        <v>0</v>
      </c>
      <c r="O5282" s="41">
        <f>'Gas y Electricidad'!F5285</f>
        <v>0</v>
      </c>
      <c r="P5282" s="49">
        <f t="shared" si="1237"/>
        <v>0</v>
      </c>
      <c r="Q5282" s="41">
        <f>'Gas y Electricidad'!J5285</f>
        <v>0</v>
      </c>
      <c r="R5282" s="49">
        <f t="shared" si="1238"/>
        <v>0</v>
      </c>
      <c r="S5282" s="41">
        <f>'Gas y Electricidad'!M5285</f>
        <v>0</v>
      </c>
      <c r="T5282" s="42" t="e">
        <f t="shared" si="1239"/>
        <v>#DIV/0!</v>
      </c>
      <c r="U5282" s="35">
        <f>'Gas y Electricidad'!Q5285</f>
        <v>0</v>
      </c>
      <c r="V5282" s="52">
        <f t="shared" si="1240"/>
        <v>0</v>
      </c>
      <c r="W5282" s="63"/>
      <c r="X5282" s="63"/>
      <c r="Y5282" s="63"/>
      <c r="Z5282" s="57">
        <f t="shared" si="1241"/>
        <v>0</v>
      </c>
      <c r="AA5282" s="59">
        <f t="shared" si="1242"/>
        <v>0</v>
      </c>
      <c r="AB5282" s="58">
        <f t="shared" si="1243"/>
        <v>0</v>
      </c>
      <c r="AC5282" s="61">
        <f t="shared" si="1244"/>
        <v>0</v>
      </c>
      <c r="AD5282" s="61">
        <f t="shared" si="1245"/>
        <v>0</v>
      </c>
    </row>
    <row r="5283" spans="1:30" x14ac:dyDescent="0.3">
      <c r="A5283" s="39" t="str">
        <f>IF(Agua!A5285&gt;0,Agua!A5285,"-")</f>
        <v>-</v>
      </c>
      <c r="B5283" s="40">
        <f>Agua!C5285</f>
        <v>0</v>
      </c>
      <c r="C5283" s="72">
        <f>Agua!J5285</f>
        <v>0</v>
      </c>
      <c r="D5283" s="72">
        <f>Agua!M5285</f>
        <v>0</v>
      </c>
      <c r="E5283" s="72">
        <f t="shared" si="1231"/>
        <v>0</v>
      </c>
      <c r="F5283" s="72">
        <f>Agua!P5285</f>
        <v>0</v>
      </c>
      <c r="G5283" s="72">
        <f t="shared" si="1232"/>
        <v>0</v>
      </c>
      <c r="H5283" s="72">
        <f>Agua!S5285</f>
        <v>0</v>
      </c>
      <c r="I5283" s="72">
        <f t="shared" si="1233"/>
        <v>0</v>
      </c>
      <c r="J5283" s="72">
        <f>Agua!V5285</f>
        <v>0</v>
      </c>
      <c r="K5283" s="72">
        <f t="shared" si="1234"/>
        <v>0</v>
      </c>
      <c r="L5283" s="72">
        <f>Agua!X5285</f>
        <v>0</v>
      </c>
      <c r="M5283" s="72">
        <f t="shared" si="1235"/>
        <v>0</v>
      </c>
      <c r="N5283" s="72">
        <f t="shared" si="1236"/>
        <v>0</v>
      </c>
      <c r="O5283" s="41">
        <f>'Gas y Electricidad'!F5286</f>
        <v>0</v>
      </c>
      <c r="P5283" s="49">
        <f t="shared" si="1237"/>
        <v>0</v>
      </c>
      <c r="Q5283" s="41">
        <f>'Gas y Electricidad'!J5286</f>
        <v>0</v>
      </c>
      <c r="R5283" s="49">
        <f t="shared" si="1238"/>
        <v>0</v>
      </c>
      <c r="S5283" s="41">
        <f>'Gas y Electricidad'!M5286</f>
        <v>0</v>
      </c>
      <c r="T5283" s="42" t="e">
        <f t="shared" si="1239"/>
        <v>#DIV/0!</v>
      </c>
      <c r="U5283" s="35">
        <f>'Gas y Electricidad'!Q5286</f>
        <v>0</v>
      </c>
      <c r="V5283" s="52">
        <f t="shared" si="1240"/>
        <v>0</v>
      </c>
      <c r="W5283" s="63"/>
      <c r="X5283" s="63"/>
      <c r="Y5283" s="63"/>
      <c r="Z5283" s="57">
        <f t="shared" si="1241"/>
        <v>0</v>
      </c>
      <c r="AA5283" s="59">
        <f t="shared" si="1242"/>
        <v>0</v>
      </c>
      <c r="AB5283" s="58">
        <f t="shared" si="1243"/>
        <v>0</v>
      </c>
      <c r="AC5283" s="61">
        <f t="shared" si="1244"/>
        <v>0</v>
      </c>
      <c r="AD5283" s="61">
        <f t="shared" si="1245"/>
        <v>0</v>
      </c>
    </row>
    <row r="5284" spans="1:30" x14ac:dyDescent="0.3">
      <c r="A5284" s="39" t="str">
        <f>IF(Agua!A5286&gt;0,Agua!A5286,"-")</f>
        <v>-</v>
      </c>
      <c r="B5284" s="40">
        <f>Agua!C5286</f>
        <v>0</v>
      </c>
      <c r="C5284" s="72">
        <f>Agua!J5286</f>
        <v>0</v>
      </c>
      <c r="D5284" s="72">
        <f>Agua!M5286</f>
        <v>0</v>
      </c>
      <c r="E5284" s="72">
        <f t="shared" si="1231"/>
        <v>0</v>
      </c>
      <c r="F5284" s="72">
        <f>Agua!P5286</f>
        <v>0</v>
      </c>
      <c r="G5284" s="72">
        <f t="shared" si="1232"/>
        <v>0</v>
      </c>
      <c r="H5284" s="72">
        <f>Agua!S5286</f>
        <v>0</v>
      </c>
      <c r="I5284" s="72">
        <f t="shared" si="1233"/>
        <v>0</v>
      </c>
      <c r="J5284" s="72">
        <f>Agua!V5286</f>
        <v>0</v>
      </c>
      <c r="K5284" s="72">
        <f t="shared" si="1234"/>
        <v>0</v>
      </c>
      <c r="L5284" s="72">
        <f>Agua!X5286</f>
        <v>0</v>
      </c>
      <c r="M5284" s="72">
        <f t="shared" si="1235"/>
        <v>0</v>
      </c>
      <c r="N5284" s="72">
        <f t="shared" si="1236"/>
        <v>0</v>
      </c>
      <c r="O5284" s="41">
        <f>'Gas y Electricidad'!F5287</f>
        <v>0</v>
      </c>
      <c r="P5284" s="49">
        <f t="shared" si="1237"/>
        <v>0</v>
      </c>
      <c r="Q5284" s="41">
        <f>'Gas y Electricidad'!J5287</f>
        <v>0</v>
      </c>
      <c r="R5284" s="49">
        <f t="shared" si="1238"/>
        <v>0</v>
      </c>
      <c r="S5284" s="41">
        <f>'Gas y Electricidad'!M5287</f>
        <v>0</v>
      </c>
      <c r="T5284" s="42" t="e">
        <f t="shared" si="1239"/>
        <v>#DIV/0!</v>
      </c>
      <c r="U5284" s="35">
        <f>'Gas y Electricidad'!Q5287</f>
        <v>0</v>
      </c>
      <c r="V5284" s="52">
        <f t="shared" si="1240"/>
        <v>0</v>
      </c>
      <c r="W5284" s="63"/>
      <c r="X5284" s="63"/>
      <c r="Y5284" s="63"/>
      <c r="Z5284" s="57">
        <f t="shared" si="1241"/>
        <v>0</v>
      </c>
      <c r="AA5284" s="59">
        <f t="shared" si="1242"/>
        <v>0</v>
      </c>
      <c r="AB5284" s="58">
        <f t="shared" si="1243"/>
        <v>0</v>
      </c>
      <c r="AC5284" s="61">
        <f t="shared" si="1244"/>
        <v>0</v>
      </c>
      <c r="AD5284" s="61">
        <f t="shared" si="1245"/>
        <v>0</v>
      </c>
    </row>
    <row r="5285" spans="1:30" x14ac:dyDescent="0.3">
      <c r="A5285" s="39" t="str">
        <f>IF(Agua!A5287&gt;0,Agua!A5287,"-")</f>
        <v>-</v>
      </c>
      <c r="B5285" s="40">
        <f>Agua!C5287</f>
        <v>0</v>
      </c>
      <c r="C5285" s="72">
        <f>Agua!J5287</f>
        <v>0</v>
      </c>
      <c r="D5285" s="72">
        <f>Agua!M5287</f>
        <v>0</v>
      </c>
      <c r="E5285" s="72">
        <f t="shared" si="1231"/>
        <v>0</v>
      </c>
      <c r="F5285" s="72">
        <f>Agua!P5287</f>
        <v>0</v>
      </c>
      <c r="G5285" s="72">
        <f t="shared" si="1232"/>
        <v>0</v>
      </c>
      <c r="H5285" s="72">
        <f>Agua!S5287</f>
        <v>0</v>
      </c>
      <c r="I5285" s="72">
        <f t="shared" si="1233"/>
        <v>0</v>
      </c>
      <c r="J5285" s="72">
        <f>Agua!V5287</f>
        <v>0</v>
      </c>
      <c r="K5285" s="72">
        <f t="shared" si="1234"/>
        <v>0</v>
      </c>
      <c r="L5285" s="72">
        <f>Agua!X5287</f>
        <v>0</v>
      </c>
      <c r="M5285" s="72">
        <f t="shared" si="1235"/>
        <v>0</v>
      </c>
      <c r="N5285" s="72">
        <f t="shared" si="1236"/>
        <v>0</v>
      </c>
      <c r="O5285" s="41">
        <f>'Gas y Electricidad'!F5288</f>
        <v>0</v>
      </c>
      <c r="P5285" s="49">
        <f t="shared" si="1237"/>
        <v>0</v>
      </c>
      <c r="Q5285" s="41">
        <f>'Gas y Electricidad'!J5288</f>
        <v>0</v>
      </c>
      <c r="R5285" s="49">
        <f t="shared" si="1238"/>
        <v>0</v>
      </c>
      <c r="S5285" s="41">
        <f>'Gas y Electricidad'!M5288</f>
        <v>0</v>
      </c>
      <c r="T5285" s="42" t="e">
        <f t="shared" si="1239"/>
        <v>#DIV/0!</v>
      </c>
      <c r="U5285" s="35">
        <f>'Gas y Electricidad'!Q5288</f>
        <v>0</v>
      </c>
      <c r="V5285" s="52">
        <f t="shared" si="1240"/>
        <v>0</v>
      </c>
      <c r="W5285" s="63"/>
      <c r="X5285" s="63"/>
      <c r="Y5285" s="63"/>
      <c r="Z5285" s="57">
        <f t="shared" si="1241"/>
        <v>0</v>
      </c>
      <c r="AA5285" s="59">
        <f t="shared" si="1242"/>
        <v>0</v>
      </c>
      <c r="AB5285" s="58">
        <f t="shared" si="1243"/>
        <v>0</v>
      </c>
      <c r="AC5285" s="61">
        <f t="shared" si="1244"/>
        <v>0</v>
      </c>
      <c r="AD5285" s="61">
        <f t="shared" si="1245"/>
        <v>0</v>
      </c>
    </row>
    <row r="5286" spans="1:30" x14ac:dyDescent="0.3">
      <c r="A5286" s="39" t="str">
        <f>IF(Agua!A5288&gt;0,Agua!A5288,"-")</f>
        <v>-</v>
      </c>
      <c r="B5286" s="40">
        <f>Agua!C5288</f>
        <v>0</v>
      </c>
      <c r="C5286" s="72">
        <f>Agua!J5288</f>
        <v>0</v>
      </c>
      <c r="D5286" s="72">
        <f>Agua!M5288</f>
        <v>0</v>
      </c>
      <c r="E5286" s="72">
        <f t="shared" si="1231"/>
        <v>0</v>
      </c>
      <c r="F5286" s="72">
        <f>Agua!P5288</f>
        <v>0</v>
      </c>
      <c r="G5286" s="72">
        <f t="shared" si="1232"/>
        <v>0</v>
      </c>
      <c r="H5286" s="72">
        <f>Agua!S5288</f>
        <v>0</v>
      </c>
      <c r="I5286" s="72">
        <f t="shared" si="1233"/>
        <v>0</v>
      </c>
      <c r="J5286" s="72">
        <f>Agua!V5288</f>
        <v>0</v>
      </c>
      <c r="K5286" s="72">
        <f t="shared" si="1234"/>
        <v>0</v>
      </c>
      <c r="L5286" s="72">
        <f>Agua!X5288</f>
        <v>0</v>
      </c>
      <c r="M5286" s="72">
        <f t="shared" si="1235"/>
        <v>0</v>
      </c>
      <c r="N5286" s="72">
        <f t="shared" si="1236"/>
        <v>0</v>
      </c>
      <c r="O5286" s="41">
        <f>'Gas y Electricidad'!F5289</f>
        <v>0</v>
      </c>
      <c r="P5286" s="49">
        <f t="shared" si="1237"/>
        <v>0</v>
      </c>
      <c r="Q5286" s="41">
        <f>'Gas y Electricidad'!J5289</f>
        <v>0</v>
      </c>
      <c r="R5286" s="49">
        <f t="shared" si="1238"/>
        <v>0</v>
      </c>
      <c r="S5286" s="41">
        <f>'Gas y Electricidad'!M5289</f>
        <v>0</v>
      </c>
      <c r="T5286" s="42" t="e">
        <f t="shared" si="1239"/>
        <v>#DIV/0!</v>
      </c>
      <c r="U5286" s="35">
        <f>'Gas y Electricidad'!Q5289</f>
        <v>0</v>
      </c>
      <c r="V5286" s="52">
        <f t="shared" si="1240"/>
        <v>0</v>
      </c>
      <c r="W5286" s="63"/>
      <c r="X5286" s="63"/>
      <c r="Y5286" s="63"/>
      <c r="Z5286" s="57">
        <f t="shared" si="1241"/>
        <v>0</v>
      </c>
      <c r="AA5286" s="59">
        <f t="shared" si="1242"/>
        <v>0</v>
      </c>
      <c r="AB5286" s="58">
        <f t="shared" si="1243"/>
        <v>0</v>
      </c>
      <c r="AC5286" s="61">
        <f t="shared" si="1244"/>
        <v>0</v>
      </c>
      <c r="AD5286" s="61">
        <f t="shared" si="1245"/>
        <v>0</v>
      </c>
    </row>
    <row r="5287" spans="1:30" x14ac:dyDescent="0.3">
      <c r="A5287" s="39" t="str">
        <f>IF(Agua!A5289&gt;0,Agua!A5289,"-")</f>
        <v>-</v>
      </c>
      <c r="B5287" s="40">
        <f>Agua!C5289</f>
        <v>0</v>
      </c>
      <c r="C5287" s="72">
        <f>Agua!J5289</f>
        <v>0</v>
      </c>
      <c r="D5287" s="72">
        <f>Agua!M5289</f>
        <v>0</v>
      </c>
      <c r="E5287" s="72">
        <f t="shared" si="1231"/>
        <v>0</v>
      </c>
      <c r="F5287" s="72">
        <f>Agua!P5289</f>
        <v>0</v>
      </c>
      <c r="G5287" s="72">
        <f t="shared" si="1232"/>
        <v>0</v>
      </c>
      <c r="H5287" s="72">
        <f>Agua!S5289</f>
        <v>0</v>
      </c>
      <c r="I5287" s="72">
        <f t="shared" si="1233"/>
        <v>0</v>
      </c>
      <c r="J5287" s="72">
        <f>Agua!V5289</f>
        <v>0</v>
      </c>
      <c r="K5287" s="72">
        <f t="shared" si="1234"/>
        <v>0</v>
      </c>
      <c r="L5287" s="72">
        <f>Agua!X5289</f>
        <v>0</v>
      </c>
      <c r="M5287" s="72">
        <f t="shared" si="1235"/>
        <v>0</v>
      </c>
      <c r="N5287" s="72">
        <f t="shared" si="1236"/>
        <v>0</v>
      </c>
      <c r="O5287" s="41">
        <f>'Gas y Electricidad'!F5290</f>
        <v>0</v>
      </c>
      <c r="P5287" s="49">
        <f t="shared" si="1237"/>
        <v>0</v>
      </c>
      <c r="Q5287" s="41">
        <f>'Gas y Electricidad'!J5290</f>
        <v>0</v>
      </c>
      <c r="R5287" s="49">
        <f t="shared" si="1238"/>
        <v>0</v>
      </c>
      <c r="S5287" s="41">
        <f>'Gas y Electricidad'!M5290</f>
        <v>0</v>
      </c>
      <c r="T5287" s="42" t="e">
        <f t="shared" si="1239"/>
        <v>#DIV/0!</v>
      </c>
      <c r="U5287" s="35">
        <f>'Gas y Electricidad'!Q5290</f>
        <v>0</v>
      </c>
      <c r="V5287" s="52">
        <f t="shared" si="1240"/>
        <v>0</v>
      </c>
      <c r="W5287" s="63"/>
      <c r="X5287" s="63"/>
      <c r="Y5287" s="63"/>
      <c r="Z5287" s="57">
        <f t="shared" si="1241"/>
        <v>0</v>
      </c>
      <c r="AA5287" s="59">
        <f t="shared" si="1242"/>
        <v>0</v>
      </c>
      <c r="AB5287" s="58">
        <f t="shared" si="1243"/>
        <v>0</v>
      </c>
      <c r="AC5287" s="61">
        <f t="shared" si="1244"/>
        <v>0</v>
      </c>
      <c r="AD5287" s="61">
        <f t="shared" si="1245"/>
        <v>0</v>
      </c>
    </row>
    <row r="5288" spans="1:30" x14ac:dyDescent="0.3">
      <c r="A5288" s="39" t="str">
        <f>IF(Agua!A5290&gt;0,Agua!A5290,"-")</f>
        <v>-</v>
      </c>
      <c r="B5288" s="40">
        <f>Agua!C5290</f>
        <v>0</v>
      </c>
      <c r="C5288" s="72">
        <f>Agua!J5290</f>
        <v>0</v>
      </c>
      <c r="D5288" s="72">
        <f>Agua!M5290</f>
        <v>0</v>
      </c>
      <c r="E5288" s="72">
        <f t="shared" si="1231"/>
        <v>0</v>
      </c>
      <c r="F5288" s="72">
        <f>Agua!P5290</f>
        <v>0</v>
      </c>
      <c r="G5288" s="72">
        <f t="shared" si="1232"/>
        <v>0</v>
      </c>
      <c r="H5288" s="72">
        <f>Agua!S5290</f>
        <v>0</v>
      </c>
      <c r="I5288" s="72">
        <f t="shared" si="1233"/>
        <v>0</v>
      </c>
      <c r="J5288" s="72">
        <f>Agua!V5290</f>
        <v>0</v>
      </c>
      <c r="K5288" s="72">
        <f t="shared" si="1234"/>
        <v>0</v>
      </c>
      <c r="L5288" s="72">
        <f>Agua!X5290</f>
        <v>0</v>
      </c>
      <c r="M5288" s="72">
        <f t="shared" si="1235"/>
        <v>0</v>
      </c>
      <c r="N5288" s="72">
        <f t="shared" si="1236"/>
        <v>0</v>
      </c>
      <c r="O5288" s="41">
        <f>'Gas y Electricidad'!F5291</f>
        <v>0</v>
      </c>
      <c r="P5288" s="49">
        <f t="shared" si="1237"/>
        <v>0</v>
      </c>
      <c r="Q5288" s="41">
        <f>'Gas y Electricidad'!J5291</f>
        <v>0</v>
      </c>
      <c r="R5288" s="49">
        <f t="shared" si="1238"/>
        <v>0</v>
      </c>
      <c r="S5288" s="41">
        <f>'Gas y Electricidad'!M5291</f>
        <v>0</v>
      </c>
      <c r="T5288" s="42" t="e">
        <f t="shared" si="1239"/>
        <v>#DIV/0!</v>
      </c>
      <c r="U5288" s="35">
        <f>'Gas y Electricidad'!Q5291</f>
        <v>0</v>
      </c>
      <c r="V5288" s="52">
        <f t="shared" si="1240"/>
        <v>0</v>
      </c>
      <c r="W5288" s="63"/>
      <c r="X5288" s="63"/>
      <c r="Y5288" s="63"/>
      <c r="Z5288" s="57">
        <f t="shared" si="1241"/>
        <v>0</v>
      </c>
      <c r="AA5288" s="59">
        <f t="shared" si="1242"/>
        <v>0</v>
      </c>
      <c r="AB5288" s="58">
        <f t="shared" si="1243"/>
        <v>0</v>
      </c>
      <c r="AC5288" s="61">
        <f t="shared" si="1244"/>
        <v>0</v>
      </c>
      <c r="AD5288" s="61">
        <f t="shared" si="1245"/>
        <v>0</v>
      </c>
    </row>
    <row r="5289" spans="1:30" x14ac:dyDescent="0.3">
      <c r="A5289" s="39" t="str">
        <f>IF(Agua!A5291&gt;0,Agua!A5291,"-")</f>
        <v>-</v>
      </c>
      <c r="B5289" s="40">
        <f>Agua!C5291</f>
        <v>0</v>
      </c>
      <c r="C5289" s="72">
        <f>Agua!J5291</f>
        <v>0</v>
      </c>
      <c r="D5289" s="72">
        <f>Agua!M5291</f>
        <v>0</v>
      </c>
      <c r="E5289" s="72">
        <f t="shared" si="1231"/>
        <v>0</v>
      </c>
      <c r="F5289" s="72">
        <f>Agua!P5291</f>
        <v>0</v>
      </c>
      <c r="G5289" s="72">
        <f t="shared" si="1232"/>
        <v>0</v>
      </c>
      <c r="H5289" s="72">
        <f>Agua!S5291</f>
        <v>0</v>
      </c>
      <c r="I5289" s="72">
        <f t="shared" si="1233"/>
        <v>0</v>
      </c>
      <c r="J5289" s="72">
        <f>Agua!V5291</f>
        <v>0</v>
      </c>
      <c r="K5289" s="72">
        <f t="shared" si="1234"/>
        <v>0</v>
      </c>
      <c r="L5289" s="72">
        <f>Agua!X5291</f>
        <v>0</v>
      </c>
      <c r="M5289" s="72">
        <f t="shared" si="1235"/>
        <v>0</v>
      </c>
      <c r="N5289" s="72">
        <f t="shared" si="1236"/>
        <v>0</v>
      </c>
      <c r="O5289" s="41">
        <f>'Gas y Electricidad'!F5292</f>
        <v>0</v>
      </c>
      <c r="P5289" s="49">
        <f t="shared" si="1237"/>
        <v>0</v>
      </c>
      <c r="Q5289" s="41">
        <f>'Gas y Electricidad'!J5292</f>
        <v>0</v>
      </c>
      <c r="R5289" s="49">
        <f t="shared" si="1238"/>
        <v>0</v>
      </c>
      <c r="S5289" s="41">
        <f>'Gas y Electricidad'!M5292</f>
        <v>0</v>
      </c>
      <c r="T5289" s="42" t="e">
        <f t="shared" si="1239"/>
        <v>#DIV/0!</v>
      </c>
      <c r="U5289" s="35">
        <f>'Gas y Electricidad'!Q5292</f>
        <v>0</v>
      </c>
      <c r="V5289" s="52">
        <f t="shared" si="1240"/>
        <v>0</v>
      </c>
      <c r="W5289" s="63"/>
      <c r="X5289" s="63"/>
      <c r="Y5289" s="63"/>
      <c r="Z5289" s="57">
        <f t="shared" si="1241"/>
        <v>0</v>
      </c>
      <c r="AA5289" s="59">
        <f t="shared" si="1242"/>
        <v>0</v>
      </c>
      <c r="AB5289" s="58">
        <f t="shared" si="1243"/>
        <v>0</v>
      </c>
      <c r="AC5289" s="61">
        <f t="shared" si="1244"/>
        <v>0</v>
      </c>
      <c r="AD5289" s="61">
        <f t="shared" si="1245"/>
        <v>0</v>
      </c>
    </row>
    <row r="5290" spans="1:30" x14ac:dyDescent="0.3">
      <c r="A5290" s="39" t="str">
        <f>IF(Agua!A5292&gt;0,Agua!A5292,"-")</f>
        <v>-</v>
      </c>
      <c r="B5290" s="40">
        <f>Agua!C5292</f>
        <v>0</v>
      </c>
      <c r="C5290" s="72">
        <f>Agua!J5292</f>
        <v>0</v>
      </c>
      <c r="D5290" s="72">
        <f>Agua!M5292</f>
        <v>0</v>
      </c>
      <c r="E5290" s="72">
        <f t="shared" si="1231"/>
        <v>0</v>
      </c>
      <c r="F5290" s="72">
        <f>Agua!P5292</f>
        <v>0</v>
      </c>
      <c r="G5290" s="72">
        <f t="shared" si="1232"/>
        <v>0</v>
      </c>
      <c r="H5290" s="72">
        <f>Agua!S5292</f>
        <v>0</v>
      </c>
      <c r="I5290" s="72">
        <f t="shared" si="1233"/>
        <v>0</v>
      </c>
      <c r="J5290" s="72">
        <f>Agua!V5292</f>
        <v>0</v>
      </c>
      <c r="K5290" s="72">
        <f t="shared" si="1234"/>
        <v>0</v>
      </c>
      <c r="L5290" s="72">
        <f>Agua!X5292</f>
        <v>0</v>
      </c>
      <c r="M5290" s="72">
        <f t="shared" si="1235"/>
        <v>0</v>
      </c>
      <c r="N5290" s="72">
        <f t="shared" si="1236"/>
        <v>0</v>
      </c>
      <c r="O5290" s="41">
        <f>'Gas y Electricidad'!F5293</f>
        <v>0</v>
      </c>
      <c r="P5290" s="49">
        <f t="shared" si="1237"/>
        <v>0</v>
      </c>
      <c r="Q5290" s="41">
        <f>'Gas y Electricidad'!J5293</f>
        <v>0</v>
      </c>
      <c r="R5290" s="49">
        <f t="shared" si="1238"/>
        <v>0</v>
      </c>
      <c r="S5290" s="41">
        <f>'Gas y Electricidad'!M5293</f>
        <v>0</v>
      </c>
      <c r="T5290" s="42" t="e">
        <f t="shared" si="1239"/>
        <v>#DIV/0!</v>
      </c>
      <c r="U5290" s="35">
        <f>'Gas y Electricidad'!Q5293</f>
        <v>0</v>
      </c>
      <c r="V5290" s="52">
        <f t="shared" si="1240"/>
        <v>0</v>
      </c>
      <c r="W5290" s="63"/>
      <c r="X5290" s="63"/>
      <c r="Y5290" s="63"/>
      <c r="Z5290" s="57">
        <f t="shared" si="1241"/>
        <v>0</v>
      </c>
      <c r="AA5290" s="59">
        <f t="shared" si="1242"/>
        <v>0</v>
      </c>
      <c r="AB5290" s="58">
        <f t="shared" si="1243"/>
        <v>0</v>
      </c>
      <c r="AC5290" s="61">
        <f t="shared" si="1244"/>
        <v>0</v>
      </c>
      <c r="AD5290" s="61">
        <f t="shared" si="1245"/>
        <v>0</v>
      </c>
    </row>
    <row r="5291" spans="1:30" x14ac:dyDescent="0.3">
      <c r="A5291" s="39" t="str">
        <f>IF(Agua!A5293&gt;0,Agua!A5293,"-")</f>
        <v>-</v>
      </c>
      <c r="B5291" s="40">
        <f>Agua!C5293</f>
        <v>0</v>
      </c>
      <c r="C5291" s="72">
        <f>Agua!J5293</f>
        <v>0</v>
      </c>
      <c r="D5291" s="72">
        <f>Agua!M5293</f>
        <v>0</v>
      </c>
      <c r="E5291" s="72">
        <f t="shared" si="1231"/>
        <v>0</v>
      </c>
      <c r="F5291" s="72">
        <f>Agua!P5293</f>
        <v>0</v>
      </c>
      <c r="G5291" s="72">
        <f t="shared" si="1232"/>
        <v>0</v>
      </c>
      <c r="H5291" s="72">
        <f>Agua!S5293</f>
        <v>0</v>
      </c>
      <c r="I5291" s="72">
        <f t="shared" si="1233"/>
        <v>0</v>
      </c>
      <c r="J5291" s="72">
        <f>Agua!V5293</f>
        <v>0</v>
      </c>
      <c r="K5291" s="72">
        <f t="shared" si="1234"/>
        <v>0</v>
      </c>
      <c r="L5291" s="72">
        <f>Agua!X5293</f>
        <v>0</v>
      </c>
      <c r="M5291" s="72">
        <f t="shared" si="1235"/>
        <v>0</v>
      </c>
      <c r="N5291" s="72">
        <f t="shared" si="1236"/>
        <v>0</v>
      </c>
      <c r="O5291" s="41">
        <f>'Gas y Electricidad'!F5294</f>
        <v>0</v>
      </c>
      <c r="P5291" s="49">
        <f t="shared" si="1237"/>
        <v>0</v>
      </c>
      <c r="Q5291" s="41">
        <f>'Gas y Electricidad'!J5294</f>
        <v>0</v>
      </c>
      <c r="R5291" s="49">
        <f t="shared" si="1238"/>
        <v>0</v>
      </c>
      <c r="S5291" s="41">
        <f>'Gas y Electricidad'!M5294</f>
        <v>0</v>
      </c>
      <c r="T5291" s="42" t="e">
        <f t="shared" si="1239"/>
        <v>#DIV/0!</v>
      </c>
      <c r="U5291" s="35">
        <f>'Gas y Electricidad'!Q5294</f>
        <v>0</v>
      </c>
      <c r="V5291" s="52">
        <f t="shared" si="1240"/>
        <v>0</v>
      </c>
      <c r="W5291" s="63"/>
      <c r="X5291" s="63"/>
      <c r="Y5291" s="63"/>
      <c r="Z5291" s="57">
        <f t="shared" si="1241"/>
        <v>0</v>
      </c>
      <c r="AA5291" s="59">
        <f t="shared" si="1242"/>
        <v>0</v>
      </c>
      <c r="AB5291" s="58">
        <f t="shared" si="1243"/>
        <v>0</v>
      </c>
      <c r="AC5291" s="61">
        <f t="shared" si="1244"/>
        <v>0</v>
      </c>
      <c r="AD5291" s="61">
        <f t="shared" si="1245"/>
        <v>0</v>
      </c>
    </row>
    <row r="5292" spans="1:30" x14ac:dyDescent="0.3">
      <c r="A5292" s="39" t="str">
        <f>IF(Agua!A5294&gt;0,Agua!A5294,"-")</f>
        <v>-</v>
      </c>
      <c r="B5292" s="40">
        <f>Agua!C5294</f>
        <v>0</v>
      </c>
      <c r="C5292" s="72">
        <f>Agua!J5294</f>
        <v>0</v>
      </c>
      <c r="D5292" s="72">
        <f>Agua!M5294</f>
        <v>0</v>
      </c>
      <c r="E5292" s="72">
        <f t="shared" si="1231"/>
        <v>0</v>
      </c>
      <c r="F5292" s="72">
        <f>Agua!P5294</f>
        <v>0</v>
      </c>
      <c r="G5292" s="72">
        <f t="shared" si="1232"/>
        <v>0</v>
      </c>
      <c r="H5292" s="72">
        <f>Agua!S5294</f>
        <v>0</v>
      </c>
      <c r="I5292" s="72">
        <f t="shared" si="1233"/>
        <v>0</v>
      </c>
      <c r="J5292" s="72">
        <f>Agua!V5294</f>
        <v>0</v>
      </c>
      <c r="K5292" s="72">
        <f t="shared" si="1234"/>
        <v>0</v>
      </c>
      <c r="L5292" s="72">
        <f>Agua!X5294</f>
        <v>0</v>
      </c>
      <c r="M5292" s="72">
        <f t="shared" si="1235"/>
        <v>0</v>
      </c>
      <c r="N5292" s="72">
        <f t="shared" si="1236"/>
        <v>0</v>
      </c>
      <c r="O5292" s="41">
        <f>'Gas y Electricidad'!F5295</f>
        <v>0</v>
      </c>
      <c r="P5292" s="49">
        <f t="shared" si="1237"/>
        <v>0</v>
      </c>
      <c r="Q5292" s="41">
        <f>'Gas y Electricidad'!J5295</f>
        <v>0</v>
      </c>
      <c r="R5292" s="49">
        <f t="shared" si="1238"/>
        <v>0</v>
      </c>
      <c r="S5292" s="41">
        <f>'Gas y Electricidad'!M5295</f>
        <v>0</v>
      </c>
      <c r="T5292" s="42" t="e">
        <f t="shared" si="1239"/>
        <v>#DIV/0!</v>
      </c>
      <c r="U5292" s="35">
        <f>'Gas y Electricidad'!Q5295</f>
        <v>0</v>
      </c>
      <c r="V5292" s="52">
        <f t="shared" si="1240"/>
        <v>0</v>
      </c>
      <c r="W5292" s="63"/>
      <c r="X5292" s="63"/>
      <c r="Y5292" s="63"/>
      <c r="Z5292" s="57">
        <f t="shared" si="1241"/>
        <v>0</v>
      </c>
      <c r="AA5292" s="59">
        <f t="shared" si="1242"/>
        <v>0</v>
      </c>
      <c r="AB5292" s="58">
        <f t="shared" si="1243"/>
        <v>0</v>
      </c>
      <c r="AC5292" s="61">
        <f t="shared" si="1244"/>
        <v>0</v>
      </c>
      <c r="AD5292" s="61">
        <f t="shared" si="1245"/>
        <v>0</v>
      </c>
    </row>
    <row r="5293" spans="1:30" x14ac:dyDescent="0.3">
      <c r="A5293" s="39" t="str">
        <f>IF(Agua!A5295&gt;0,Agua!A5295,"-")</f>
        <v>-</v>
      </c>
      <c r="B5293" s="40">
        <f>Agua!C5295</f>
        <v>0</v>
      </c>
      <c r="C5293" s="72">
        <f>Agua!J5295</f>
        <v>0</v>
      </c>
      <c r="D5293" s="72">
        <f>Agua!M5295</f>
        <v>0</v>
      </c>
      <c r="E5293" s="72">
        <f t="shared" si="1231"/>
        <v>0</v>
      </c>
      <c r="F5293" s="72">
        <f>Agua!P5295</f>
        <v>0</v>
      </c>
      <c r="G5293" s="72">
        <f t="shared" si="1232"/>
        <v>0</v>
      </c>
      <c r="H5293" s="72">
        <f>Agua!S5295</f>
        <v>0</v>
      </c>
      <c r="I5293" s="72">
        <f t="shared" si="1233"/>
        <v>0</v>
      </c>
      <c r="J5293" s="72">
        <f>Agua!V5295</f>
        <v>0</v>
      </c>
      <c r="K5293" s="72">
        <f t="shared" si="1234"/>
        <v>0</v>
      </c>
      <c r="L5293" s="72">
        <f>Agua!X5295</f>
        <v>0</v>
      </c>
      <c r="M5293" s="72">
        <f t="shared" si="1235"/>
        <v>0</v>
      </c>
      <c r="N5293" s="72">
        <f t="shared" si="1236"/>
        <v>0</v>
      </c>
      <c r="O5293" s="41">
        <f>'Gas y Electricidad'!F5296</f>
        <v>0</v>
      </c>
      <c r="P5293" s="49">
        <f t="shared" si="1237"/>
        <v>0</v>
      </c>
      <c r="Q5293" s="41">
        <f>'Gas y Electricidad'!J5296</f>
        <v>0</v>
      </c>
      <c r="R5293" s="49">
        <f t="shared" si="1238"/>
        <v>0</v>
      </c>
      <c r="S5293" s="41">
        <f>'Gas y Electricidad'!M5296</f>
        <v>0</v>
      </c>
      <c r="T5293" s="42" t="e">
        <f t="shared" si="1239"/>
        <v>#DIV/0!</v>
      </c>
      <c r="U5293" s="35">
        <f>'Gas y Electricidad'!Q5296</f>
        <v>0</v>
      </c>
      <c r="V5293" s="52">
        <f t="shared" si="1240"/>
        <v>0</v>
      </c>
      <c r="W5293" s="63"/>
      <c r="X5293" s="63"/>
      <c r="Y5293" s="63"/>
      <c r="Z5293" s="57">
        <f t="shared" si="1241"/>
        <v>0</v>
      </c>
      <c r="AA5293" s="59">
        <f t="shared" si="1242"/>
        <v>0</v>
      </c>
      <c r="AB5293" s="58">
        <f t="shared" si="1243"/>
        <v>0</v>
      </c>
      <c r="AC5293" s="61">
        <f t="shared" si="1244"/>
        <v>0</v>
      </c>
      <c r="AD5293" s="61">
        <f t="shared" si="1245"/>
        <v>0</v>
      </c>
    </row>
    <row r="5294" spans="1:30" x14ac:dyDescent="0.3">
      <c r="A5294" s="39" t="str">
        <f>IF(Agua!A5296&gt;0,Agua!A5296,"-")</f>
        <v>-</v>
      </c>
      <c r="B5294" s="40">
        <f>Agua!C5296</f>
        <v>0</v>
      </c>
      <c r="C5294" s="72">
        <f>Agua!J5296</f>
        <v>0</v>
      </c>
      <c r="D5294" s="72">
        <f>Agua!M5296</f>
        <v>0</v>
      </c>
      <c r="E5294" s="72">
        <f t="shared" si="1231"/>
        <v>0</v>
      </c>
      <c r="F5294" s="72">
        <f>Agua!P5296</f>
        <v>0</v>
      </c>
      <c r="G5294" s="72">
        <f t="shared" si="1232"/>
        <v>0</v>
      </c>
      <c r="H5294" s="72">
        <f>Agua!S5296</f>
        <v>0</v>
      </c>
      <c r="I5294" s="72">
        <f t="shared" si="1233"/>
        <v>0</v>
      </c>
      <c r="J5294" s="72">
        <f>Agua!V5296</f>
        <v>0</v>
      </c>
      <c r="K5294" s="72">
        <f t="shared" si="1234"/>
        <v>0</v>
      </c>
      <c r="L5294" s="72">
        <f>Agua!X5296</f>
        <v>0</v>
      </c>
      <c r="M5294" s="72">
        <f t="shared" si="1235"/>
        <v>0</v>
      </c>
      <c r="N5294" s="72">
        <f t="shared" si="1236"/>
        <v>0</v>
      </c>
      <c r="O5294" s="41">
        <f>'Gas y Electricidad'!F5297</f>
        <v>0</v>
      </c>
      <c r="P5294" s="49">
        <f t="shared" si="1237"/>
        <v>0</v>
      </c>
      <c r="Q5294" s="41">
        <f>'Gas y Electricidad'!J5297</f>
        <v>0</v>
      </c>
      <c r="R5294" s="49">
        <f t="shared" si="1238"/>
        <v>0</v>
      </c>
      <c r="S5294" s="41">
        <f>'Gas y Electricidad'!M5297</f>
        <v>0</v>
      </c>
      <c r="T5294" s="42" t="e">
        <f t="shared" si="1239"/>
        <v>#DIV/0!</v>
      </c>
      <c r="U5294" s="35">
        <f>'Gas y Electricidad'!Q5297</f>
        <v>0</v>
      </c>
      <c r="V5294" s="52">
        <f t="shared" si="1240"/>
        <v>0</v>
      </c>
      <c r="W5294" s="63"/>
      <c r="X5294" s="63"/>
      <c r="Y5294" s="63"/>
      <c r="Z5294" s="57">
        <f t="shared" si="1241"/>
        <v>0</v>
      </c>
      <c r="AA5294" s="59">
        <f t="shared" si="1242"/>
        <v>0</v>
      </c>
      <c r="AB5294" s="58">
        <f t="shared" si="1243"/>
        <v>0</v>
      </c>
      <c r="AC5294" s="61">
        <f t="shared" si="1244"/>
        <v>0</v>
      </c>
      <c r="AD5294" s="61">
        <f t="shared" si="1245"/>
        <v>0</v>
      </c>
    </row>
    <row r="5295" spans="1:30" x14ac:dyDescent="0.3">
      <c r="A5295" s="39" t="str">
        <f>IF(Agua!A5297&gt;0,Agua!A5297,"-")</f>
        <v>-</v>
      </c>
      <c r="B5295" s="40">
        <f>Agua!C5297</f>
        <v>0</v>
      </c>
      <c r="C5295" s="72">
        <f>Agua!J5297</f>
        <v>0</v>
      </c>
      <c r="D5295" s="72">
        <f>Agua!M5297</f>
        <v>0</v>
      </c>
      <c r="E5295" s="72">
        <f t="shared" si="1231"/>
        <v>0</v>
      </c>
      <c r="F5295" s="72">
        <f>Agua!P5297</f>
        <v>0</v>
      </c>
      <c r="G5295" s="72">
        <f t="shared" si="1232"/>
        <v>0</v>
      </c>
      <c r="H5295" s="72">
        <f>Agua!S5297</f>
        <v>0</v>
      </c>
      <c r="I5295" s="72">
        <f t="shared" si="1233"/>
        <v>0</v>
      </c>
      <c r="J5295" s="72">
        <f>Agua!V5297</f>
        <v>0</v>
      </c>
      <c r="K5295" s="72">
        <f t="shared" si="1234"/>
        <v>0</v>
      </c>
      <c r="L5295" s="72">
        <f>Agua!X5297</f>
        <v>0</v>
      </c>
      <c r="M5295" s="72">
        <f t="shared" si="1235"/>
        <v>0</v>
      </c>
      <c r="N5295" s="72">
        <f t="shared" si="1236"/>
        <v>0</v>
      </c>
      <c r="O5295" s="41">
        <f>'Gas y Electricidad'!F5298</f>
        <v>0</v>
      </c>
      <c r="P5295" s="49">
        <f t="shared" si="1237"/>
        <v>0</v>
      </c>
      <c r="Q5295" s="41">
        <f>'Gas y Electricidad'!J5298</f>
        <v>0</v>
      </c>
      <c r="R5295" s="49">
        <f t="shared" si="1238"/>
        <v>0</v>
      </c>
      <c r="S5295" s="41">
        <f>'Gas y Electricidad'!M5298</f>
        <v>0</v>
      </c>
      <c r="T5295" s="42" t="e">
        <f t="shared" si="1239"/>
        <v>#DIV/0!</v>
      </c>
      <c r="U5295" s="35">
        <f>'Gas y Electricidad'!Q5298</f>
        <v>0</v>
      </c>
      <c r="V5295" s="52">
        <f t="shared" si="1240"/>
        <v>0</v>
      </c>
      <c r="W5295" s="63"/>
      <c r="X5295" s="63"/>
      <c r="Y5295" s="63"/>
      <c r="Z5295" s="57">
        <f t="shared" si="1241"/>
        <v>0</v>
      </c>
      <c r="AA5295" s="59">
        <f t="shared" si="1242"/>
        <v>0</v>
      </c>
      <c r="AB5295" s="58">
        <f t="shared" si="1243"/>
        <v>0</v>
      </c>
      <c r="AC5295" s="61">
        <f t="shared" si="1244"/>
        <v>0</v>
      </c>
      <c r="AD5295" s="61">
        <f t="shared" si="1245"/>
        <v>0</v>
      </c>
    </row>
    <row r="5296" spans="1:30" x14ac:dyDescent="0.3">
      <c r="A5296" s="39" t="str">
        <f>IF(Agua!A5298&gt;0,Agua!A5298,"-")</f>
        <v>-</v>
      </c>
      <c r="B5296" s="40">
        <f>Agua!C5298</f>
        <v>0</v>
      </c>
      <c r="C5296" s="72">
        <f>Agua!J5298</f>
        <v>0</v>
      </c>
      <c r="D5296" s="72">
        <f>Agua!M5298</f>
        <v>0</v>
      </c>
      <c r="E5296" s="72">
        <f t="shared" si="1231"/>
        <v>0</v>
      </c>
      <c r="F5296" s="72">
        <f>Agua!P5298</f>
        <v>0</v>
      </c>
      <c r="G5296" s="72">
        <f t="shared" si="1232"/>
        <v>0</v>
      </c>
      <c r="H5296" s="72">
        <f>Agua!S5298</f>
        <v>0</v>
      </c>
      <c r="I5296" s="72">
        <f t="shared" si="1233"/>
        <v>0</v>
      </c>
      <c r="J5296" s="72">
        <f>Agua!V5298</f>
        <v>0</v>
      </c>
      <c r="K5296" s="72">
        <f t="shared" si="1234"/>
        <v>0</v>
      </c>
      <c r="L5296" s="72">
        <f>Agua!X5298</f>
        <v>0</v>
      </c>
      <c r="M5296" s="72">
        <f t="shared" si="1235"/>
        <v>0</v>
      </c>
      <c r="N5296" s="72">
        <f t="shared" si="1236"/>
        <v>0</v>
      </c>
      <c r="O5296" s="41">
        <f>'Gas y Electricidad'!F5299</f>
        <v>0</v>
      </c>
      <c r="P5296" s="49">
        <f t="shared" si="1237"/>
        <v>0</v>
      </c>
      <c r="Q5296" s="41">
        <f>'Gas y Electricidad'!J5299</f>
        <v>0</v>
      </c>
      <c r="R5296" s="49">
        <f t="shared" si="1238"/>
        <v>0</v>
      </c>
      <c r="S5296" s="41">
        <f>'Gas y Electricidad'!M5299</f>
        <v>0</v>
      </c>
      <c r="T5296" s="42" t="e">
        <f t="shared" si="1239"/>
        <v>#DIV/0!</v>
      </c>
      <c r="U5296" s="35">
        <f>'Gas y Electricidad'!Q5299</f>
        <v>0</v>
      </c>
      <c r="V5296" s="52">
        <f t="shared" si="1240"/>
        <v>0</v>
      </c>
      <c r="W5296" s="63"/>
      <c r="X5296" s="63"/>
      <c r="Y5296" s="63"/>
      <c r="Z5296" s="57">
        <f t="shared" si="1241"/>
        <v>0</v>
      </c>
      <c r="AA5296" s="59">
        <f t="shared" si="1242"/>
        <v>0</v>
      </c>
      <c r="AB5296" s="58">
        <f t="shared" si="1243"/>
        <v>0</v>
      </c>
      <c r="AC5296" s="61">
        <f t="shared" si="1244"/>
        <v>0</v>
      </c>
      <c r="AD5296" s="61">
        <f t="shared" si="1245"/>
        <v>0</v>
      </c>
    </row>
    <row r="5297" spans="1:30" x14ac:dyDescent="0.3">
      <c r="A5297" s="39" t="str">
        <f>IF(Agua!A5299&gt;0,Agua!A5299,"-")</f>
        <v>-</v>
      </c>
      <c r="B5297" s="40">
        <f>Agua!C5299</f>
        <v>0</v>
      </c>
      <c r="C5297" s="72">
        <f>Agua!J5299</f>
        <v>0</v>
      </c>
      <c r="D5297" s="72">
        <f>Agua!M5299</f>
        <v>0</v>
      </c>
      <c r="E5297" s="72">
        <f t="shared" si="1231"/>
        <v>0</v>
      </c>
      <c r="F5297" s="72">
        <f>Agua!P5299</f>
        <v>0</v>
      </c>
      <c r="G5297" s="72">
        <f t="shared" si="1232"/>
        <v>0</v>
      </c>
      <c r="H5297" s="72">
        <f>Agua!S5299</f>
        <v>0</v>
      </c>
      <c r="I5297" s="72">
        <f t="shared" si="1233"/>
        <v>0</v>
      </c>
      <c r="J5297" s="72">
        <f>Agua!V5299</f>
        <v>0</v>
      </c>
      <c r="K5297" s="72">
        <f t="shared" si="1234"/>
        <v>0</v>
      </c>
      <c r="L5297" s="72">
        <f>Agua!X5299</f>
        <v>0</v>
      </c>
      <c r="M5297" s="72">
        <f t="shared" si="1235"/>
        <v>0</v>
      </c>
      <c r="N5297" s="72">
        <f t="shared" si="1236"/>
        <v>0</v>
      </c>
      <c r="O5297" s="41">
        <f>'Gas y Electricidad'!F5300</f>
        <v>0</v>
      </c>
      <c r="P5297" s="49">
        <f t="shared" si="1237"/>
        <v>0</v>
      </c>
      <c r="Q5297" s="41">
        <f>'Gas y Electricidad'!J5300</f>
        <v>0</v>
      </c>
      <c r="R5297" s="49">
        <f t="shared" si="1238"/>
        <v>0</v>
      </c>
      <c r="S5297" s="41">
        <f>'Gas y Electricidad'!M5300</f>
        <v>0</v>
      </c>
      <c r="T5297" s="42" t="e">
        <f t="shared" si="1239"/>
        <v>#DIV/0!</v>
      </c>
      <c r="U5297" s="35">
        <f>'Gas y Electricidad'!Q5300</f>
        <v>0</v>
      </c>
      <c r="V5297" s="52">
        <f t="shared" si="1240"/>
        <v>0</v>
      </c>
      <c r="W5297" s="63"/>
      <c r="X5297" s="63"/>
      <c r="Y5297" s="63"/>
      <c r="Z5297" s="57">
        <f t="shared" si="1241"/>
        <v>0</v>
      </c>
      <c r="AA5297" s="59">
        <f t="shared" si="1242"/>
        <v>0</v>
      </c>
      <c r="AB5297" s="58">
        <f t="shared" si="1243"/>
        <v>0</v>
      </c>
      <c r="AC5297" s="61">
        <f t="shared" si="1244"/>
        <v>0</v>
      </c>
      <c r="AD5297" s="61">
        <f t="shared" si="1245"/>
        <v>0</v>
      </c>
    </row>
    <row r="5298" spans="1:30" x14ac:dyDescent="0.3">
      <c r="A5298" s="39" t="str">
        <f>IF(Agua!A5300&gt;0,Agua!A5300,"-")</f>
        <v>-</v>
      </c>
      <c r="B5298" s="40">
        <f>Agua!C5300</f>
        <v>0</v>
      </c>
      <c r="C5298" s="72">
        <f>Agua!J5300</f>
        <v>0</v>
      </c>
      <c r="D5298" s="72">
        <f>Agua!M5300</f>
        <v>0</v>
      </c>
      <c r="E5298" s="72">
        <f t="shared" si="1231"/>
        <v>0</v>
      </c>
      <c r="F5298" s="72">
        <f>Agua!P5300</f>
        <v>0</v>
      </c>
      <c r="G5298" s="72">
        <f t="shared" si="1232"/>
        <v>0</v>
      </c>
      <c r="H5298" s="72">
        <f>Agua!S5300</f>
        <v>0</v>
      </c>
      <c r="I5298" s="72">
        <f t="shared" si="1233"/>
        <v>0</v>
      </c>
      <c r="J5298" s="72">
        <f>Agua!V5300</f>
        <v>0</v>
      </c>
      <c r="K5298" s="72">
        <f t="shared" si="1234"/>
        <v>0</v>
      </c>
      <c r="L5298" s="72">
        <f>Agua!X5300</f>
        <v>0</v>
      </c>
      <c r="M5298" s="72">
        <f t="shared" si="1235"/>
        <v>0</v>
      </c>
      <c r="N5298" s="72">
        <f t="shared" si="1236"/>
        <v>0</v>
      </c>
      <c r="O5298" s="41">
        <f>'Gas y Electricidad'!F5301</f>
        <v>0</v>
      </c>
      <c r="P5298" s="49">
        <f t="shared" si="1237"/>
        <v>0</v>
      </c>
      <c r="Q5298" s="41">
        <f>'Gas y Electricidad'!J5301</f>
        <v>0</v>
      </c>
      <c r="R5298" s="49">
        <f t="shared" si="1238"/>
        <v>0</v>
      </c>
      <c r="S5298" s="41">
        <f>'Gas y Electricidad'!M5301</f>
        <v>0</v>
      </c>
      <c r="T5298" s="42" t="e">
        <f t="shared" si="1239"/>
        <v>#DIV/0!</v>
      </c>
      <c r="U5298" s="35">
        <f>'Gas y Electricidad'!Q5301</f>
        <v>0</v>
      </c>
      <c r="V5298" s="52">
        <f t="shared" si="1240"/>
        <v>0</v>
      </c>
      <c r="W5298" s="63"/>
      <c r="X5298" s="63"/>
      <c r="Y5298" s="63"/>
      <c r="Z5298" s="57">
        <f t="shared" si="1241"/>
        <v>0</v>
      </c>
      <c r="AA5298" s="59">
        <f t="shared" si="1242"/>
        <v>0</v>
      </c>
      <c r="AB5298" s="58">
        <f t="shared" si="1243"/>
        <v>0</v>
      </c>
      <c r="AC5298" s="61">
        <f t="shared" si="1244"/>
        <v>0</v>
      </c>
      <c r="AD5298" s="61">
        <f t="shared" si="1245"/>
        <v>0</v>
      </c>
    </row>
    <row r="5299" spans="1:30" x14ac:dyDescent="0.3">
      <c r="A5299" s="39" t="str">
        <f>IF(Agua!A5301&gt;0,Agua!A5301,"-")</f>
        <v>-</v>
      </c>
      <c r="B5299" s="40">
        <f>Agua!C5301</f>
        <v>0</v>
      </c>
      <c r="C5299" s="72">
        <f>Agua!J5301</f>
        <v>0</v>
      </c>
      <c r="D5299" s="72">
        <f>Agua!M5301</f>
        <v>0</v>
      </c>
      <c r="E5299" s="72">
        <f t="shared" ref="E5299:E5362" si="1246">IF($B5299=0,0,(D5299/$B5299)*1000)</f>
        <v>0</v>
      </c>
      <c r="F5299" s="72">
        <f>Agua!P5301</f>
        <v>0</v>
      </c>
      <c r="G5299" s="72">
        <f t="shared" ref="G5299:G5362" si="1247">IF($B5299=0,0,(F5299/$B5299)*1000)</f>
        <v>0</v>
      </c>
      <c r="H5299" s="72">
        <f>Agua!S5301</f>
        <v>0</v>
      </c>
      <c r="I5299" s="72">
        <f t="shared" ref="I5299:I5362" si="1248">IF($B5299=0,0,(H5299/$B5299)*1000)</f>
        <v>0</v>
      </c>
      <c r="J5299" s="72">
        <f>Agua!V5301</f>
        <v>0</v>
      </c>
      <c r="K5299" s="72">
        <f t="shared" ref="K5299:K5362" si="1249">IF($B5299=0,0,(J5299/$B5299)*1000)</f>
        <v>0</v>
      </c>
      <c r="L5299" s="72">
        <f>Agua!X5301</f>
        <v>0</v>
      </c>
      <c r="M5299" s="72">
        <f t="shared" ref="M5299:M5362" si="1250">IF($B5299=0,0,(L5299/$B5299)*1000)</f>
        <v>0</v>
      </c>
      <c r="N5299" s="72">
        <f t="shared" ref="N5299:N5362" si="1251">IF(C5299&gt;0,C5299/B5299*1000,0)</f>
        <v>0</v>
      </c>
      <c r="O5299" s="41">
        <f>'Gas y Electricidad'!F5302</f>
        <v>0</v>
      </c>
      <c r="P5299" s="49">
        <f t="shared" ref="P5299:P5362" si="1252">IF($B5299=0,0,(O5299/$B5299)*3500)</f>
        <v>0</v>
      </c>
      <c r="Q5299" s="41">
        <f>'Gas y Electricidad'!J5302</f>
        <v>0</v>
      </c>
      <c r="R5299" s="49">
        <f t="shared" ref="R5299:R5362" si="1253">IF($B5299=0,0,(Q5299/$B5299)*3785)</f>
        <v>0</v>
      </c>
      <c r="S5299" s="41">
        <f>'Gas y Electricidad'!M5302</f>
        <v>0</v>
      </c>
      <c r="T5299" s="42" t="e">
        <f t="shared" ref="T5299:T5362" si="1254">IF($S5299="-","-",(S5299/$B5299)*1200)</f>
        <v>#DIV/0!</v>
      </c>
      <c r="U5299" s="35">
        <f>'Gas y Electricidad'!Q5302</f>
        <v>0</v>
      </c>
      <c r="V5299" s="52">
        <f t="shared" ref="V5299:V5362" si="1255">IF($B5299=0,0,(U5299/$B5299))</f>
        <v>0</v>
      </c>
      <c r="W5299" s="63"/>
      <c r="X5299" s="63"/>
      <c r="Y5299" s="63"/>
      <c r="Z5299" s="57">
        <f t="shared" ref="Z5299:Z5362" si="1256">(N5299/1000)*W5299</f>
        <v>0</v>
      </c>
      <c r="AA5299" s="59">
        <f t="shared" ref="AA5299:AA5362" si="1257">(R5299+P5299)*X5299</f>
        <v>0</v>
      </c>
      <c r="AB5299" s="58">
        <f t="shared" ref="AB5299:AB5362" si="1258">V5300*Y5299</f>
        <v>0</v>
      </c>
      <c r="AC5299" s="61">
        <f t="shared" ref="AC5299:AC5362" si="1259">Z5299+AA5299+AB5299</f>
        <v>0</v>
      </c>
      <c r="AD5299" s="61">
        <f t="shared" ref="AD5299:AD5362" si="1260">IF(B5299&gt;0,AC5299*B5299,0)</f>
        <v>0</v>
      </c>
    </row>
    <row r="5300" spans="1:30" x14ac:dyDescent="0.3">
      <c r="A5300" s="39" t="str">
        <f>IF(Agua!A5302&gt;0,Agua!A5302,"-")</f>
        <v>-</v>
      </c>
      <c r="B5300" s="40">
        <f>Agua!C5302</f>
        <v>0</v>
      </c>
      <c r="C5300" s="72">
        <f>Agua!J5302</f>
        <v>0</v>
      </c>
      <c r="D5300" s="72">
        <f>Agua!M5302</f>
        <v>0</v>
      </c>
      <c r="E5300" s="72">
        <f t="shared" si="1246"/>
        <v>0</v>
      </c>
      <c r="F5300" s="72">
        <f>Agua!P5302</f>
        <v>0</v>
      </c>
      <c r="G5300" s="72">
        <f t="shared" si="1247"/>
        <v>0</v>
      </c>
      <c r="H5300" s="72">
        <f>Agua!S5302</f>
        <v>0</v>
      </c>
      <c r="I5300" s="72">
        <f t="shared" si="1248"/>
        <v>0</v>
      </c>
      <c r="J5300" s="72">
        <f>Agua!V5302</f>
        <v>0</v>
      </c>
      <c r="K5300" s="72">
        <f t="shared" si="1249"/>
        <v>0</v>
      </c>
      <c r="L5300" s="72">
        <f>Agua!X5302</f>
        <v>0</v>
      </c>
      <c r="M5300" s="72">
        <f t="shared" si="1250"/>
        <v>0</v>
      </c>
      <c r="N5300" s="72">
        <f t="shared" si="1251"/>
        <v>0</v>
      </c>
      <c r="O5300" s="41">
        <f>'Gas y Electricidad'!F5303</f>
        <v>0</v>
      </c>
      <c r="P5300" s="49">
        <f t="shared" si="1252"/>
        <v>0</v>
      </c>
      <c r="Q5300" s="41">
        <f>'Gas y Electricidad'!J5303</f>
        <v>0</v>
      </c>
      <c r="R5300" s="49">
        <f t="shared" si="1253"/>
        <v>0</v>
      </c>
      <c r="S5300" s="41">
        <f>'Gas y Electricidad'!M5303</f>
        <v>0</v>
      </c>
      <c r="T5300" s="42" t="e">
        <f t="shared" si="1254"/>
        <v>#DIV/0!</v>
      </c>
      <c r="U5300" s="35">
        <f>'Gas y Electricidad'!Q5303</f>
        <v>0</v>
      </c>
      <c r="V5300" s="52">
        <f t="shared" si="1255"/>
        <v>0</v>
      </c>
      <c r="W5300" s="63"/>
      <c r="X5300" s="63"/>
      <c r="Y5300" s="63"/>
      <c r="Z5300" s="57">
        <f t="shared" si="1256"/>
        <v>0</v>
      </c>
      <c r="AA5300" s="59">
        <f t="shared" si="1257"/>
        <v>0</v>
      </c>
      <c r="AB5300" s="58">
        <f t="shared" si="1258"/>
        <v>0</v>
      </c>
      <c r="AC5300" s="61">
        <f t="shared" si="1259"/>
        <v>0</v>
      </c>
      <c r="AD5300" s="61">
        <f t="shared" si="1260"/>
        <v>0</v>
      </c>
    </row>
    <row r="5301" spans="1:30" x14ac:dyDescent="0.3">
      <c r="A5301" s="39" t="str">
        <f>IF(Agua!A5303&gt;0,Agua!A5303,"-")</f>
        <v>-</v>
      </c>
      <c r="B5301" s="40">
        <f>Agua!C5303</f>
        <v>0</v>
      </c>
      <c r="C5301" s="72">
        <f>Agua!J5303</f>
        <v>0</v>
      </c>
      <c r="D5301" s="72">
        <f>Agua!M5303</f>
        <v>0</v>
      </c>
      <c r="E5301" s="72">
        <f t="shared" si="1246"/>
        <v>0</v>
      </c>
      <c r="F5301" s="72">
        <f>Agua!P5303</f>
        <v>0</v>
      </c>
      <c r="G5301" s="72">
        <f t="shared" si="1247"/>
        <v>0</v>
      </c>
      <c r="H5301" s="72">
        <f>Agua!S5303</f>
        <v>0</v>
      </c>
      <c r="I5301" s="72">
        <f t="shared" si="1248"/>
        <v>0</v>
      </c>
      <c r="J5301" s="72">
        <f>Agua!V5303</f>
        <v>0</v>
      </c>
      <c r="K5301" s="72">
        <f t="shared" si="1249"/>
        <v>0</v>
      </c>
      <c r="L5301" s="72">
        <f>Agua!X5303</f>
        <v>0</v>
      </c>
      <c r="M5301" s="72">
        <f t="shared" si="1250"/>
        <v>0</v>
      </c>
      <c r="N5301" s="72">
        <f t="shared" si="1251"/>
        <v>0</v>
      </c>
      <c r="O5301" s="41">
        <f>'Gas y Electricidad'!F5304</f>
        <v>0</v>
      </c>
      <c r="P5301" s="49">
        <f t="shared" si="1252"/>
        <v>0</v>
      </c>
      <c r="Q5301" s="41">
        <f>'Gas y Electricidad'!J5304</f>
        <v>0</v>
      </c>
      <c r="R5301" s="49">
        <f t="shared" si="1253"/>
        <v>0</v>
      </c>
      <c r="S5301" s="41">
        <f>'Gas y Electricidad'!M5304</f>
        <v>0</v>
      </c>
      <c r="T5301" s="42" t="e">
        <f t="shared" si="1254"/>
        <v>#DIV/0!</v>
      </c>
      <c r="U5301" s="35">
        <f>'Gas y Electricidad'!Q5304</f>
        <v>0</v>
      </c>
      <c r="V5301" s="52">
        <f t="shared" si="1255"/>
        <v>0</v>
      </c>
      <c r="W5301" s="63"/>
      <c r="X5301" s="63"/>
      <c r="Y5301" s="63"/>
      <c r="Z5301" s="57">
        <f t="shared" si="1256"/>
        <v>0</v>
      </c>
      <c r="AA5301" s="59">
        <f t="shared" si="1257"/>
        <v>0</v>
      </c>
      <c r="AB5301" s="58">
        <f t="shared" si="1258"/>
        <v>0</v>
      </c>
      <c r="AC5301" s="61">
        <f t="shared" si="1259"/>
        <v>0</v>
      </c>
      <c r="AD5301" s="61">
        <f t="shared" si="1260"/>
        <v>0</v>
      </c>
    </row>
    <row r="5302" spans="1:30" x14ac:dyDescent="0.3">
      <c r="A5302" s="39" t="str">
        <f>IF(Agua!A5304&gt;0,Agua!A5304,"-")</f>
        <v>-</v>
      </c>
      <c r="B5302" s="40">
        <f>Agua!C5304</f>
        <v>0</v>
      </c>
      <c r="C5302" s="72">
        <f>Agua!J5304</f>
        <v>0</v>
      </c>
      <c r="D5302" s="72">
        <f>Agua!M5304</f>
        <v>0</v>
      </c>
      <c r="E5302" s="72">
        <f t="shared" si="1246"/>
        <v>0</v>
      </c>
      <c r="F5302" s="72">
        <f>Agua!P5304</f>
        <v>0</v>
      </c>
      <c r="G5302" s="72">
        <f t="shared" si="1247"/>
        <v>0</v>
      </c>
      <c r="H5302" s="72">
        <f>Agua!S5304</f>
        <v>0</v>
      </c>
      <c r="I5302" s="72">
        <f t="shared" si="1248"/>
        <v>0</v>
      </c>
      <c r="J5302" s="72">
        <f>Agua!V5304</f>
        <v>0</v>
      </c>
      <c r="K5302" s="72">
        <f t="shared" si="1249"/>
        <v>0</v>
      </c>
      <c r="L5302" s="72">
        <f>Agua!X5304</f>
        <v>0</v>
      </c>
      <c r="M5302" s="72">
        <f t="shared" si="1250"/>
        <v>0</v>
      </c>
      <c r="N5302" s="72">
        <f t="shared" si="1251"/>
        <v>0</v>
      </c>
      <c r="O5302" s="41">
        <f>'Gas y Electricidad'!F5305</f>
        <v>0</v>
      </c>
      <c r="P5302" s="49">
        <f t="shared" si="1252"/>
        <v>0</v>
      </c>
      <c r="Q5302" s="41">
        <f>'Gas y Electricidad'!J5305</f>
        <v>0</v>
      </c>
      <c r="R5302" s="49">
        <f t="shared" si="1253"/>
        <v>0</v>
      </c>
      <c r="S5302" s="41">
        <f>'Gas y Electricidad'!M5305</f>
        <v>0</v>
      </c>
      <c r="T5302" s="42" t="e">
        <f t="shared" si="1254"/>
        <v>#DIV/0!</v>
      </c>
      <c r="U5302" s="35">
        <f>'Gas y Electricidad'!Q5305</f>
        <v>0</v>
      </c>
      <c r="V5302" s="52">
        <f t="shared" si="1255"/>
        <v>0</v>
      </c>
      <c r="W5302" s="63"/>
      <c r="X5302" s="63"/>
      <c r="Y5302" s="63"/>
      <c r="Z5302" s="57">
        <f t="shared" si="1256"/>
        <v>0</v>
      </c>
      <c r="AA5302" s="59">
        <f t="shared" si="1257"/>
        <v>0</v>
      </c>
      <c r="AB5302" s="58">
        <f t="shared" si="1258"/>
        <v>0</v>
      </c>
      <c r="AC5302" s="61">
        <f t="shared" si="1259"/>
        <v>0</v>
      </c>
      <c r="AD5302" s="61">
        <f t="shared" si="1260"/>
        <v>0</v>
      </c>
    </row>
    <row r="5303" spans="1:30" x14ac:dyDescent="0.3">
      <c r="A5303" s="39" t="str">
        <f>IF(Agua!A5305&gt;0,Agua!A5305,"-")</f>
        <v>-</v>
      </c>
      <c r="B5303" s="40">
        <f>Agua!C5305</f>
        <v>0</v>
      </c>
      <c r="C5303" s="72">
        <f>Agua!J5305</f>
        <v>0</v>
      </c>
      <c r="D5303" s="72">
        <f>Agua!M5305</f>
        <v>0</v>
      </c>
      <c r="E5303" s="72">
        <f t="shared" si="1246"/>
        <v>0</v>
      </c>
      <c r="F5303" s="72">
        <f>Agua!P5305</f>
        <v>0</v>
      </c>
      <c r="G5303" s="72">
        <f t="shared" si="1247"/>
        <v>0</v>
      </c>
      <c r="H5303" s="72">
        <f>Agua!S5305</f>
        <v>0</v>
      </c>
      <c r="I5303" s="72">
        <f t="shared" si="1248"/>
        <v>0</v>
      </c>
      <c r="J5303" s="72">
        <f>Agua!V5305</f>
        <v>0</v>
      </c>
      <c r="K5303" s="72">
        <f t="shared" si="1249"/>
        <v>0</v>
      </c>
      <c r="L5303" s="72">
        <f>Agua!X5305</f>
        <v>0</v>
      </c>
      <c r="M5303" s="72">
        <f t="shared" si="1250"/>
        <v>0</v>
      </c>
      <c r="N5303" s="72">
        <f t="shared" si="1251"/>
        <v>0</v>
      </c>
      <c r="O5303" s="41">
        <f>'Gas y Electricidad'!F5306</f>
        <v>0</v>
      </c>
      <c r="P5303" s="49">
        <f t="shared" si="1252"/>
        <v>0</v>
      </c>
      <c r="Q5303" s="41">
        <f>'Gas y Electricidad'!J5306</f>
        <v>0</v>
      </c>
      <c r="R5303" s="49">
        <f t="shared" si="1253"/>
        <v>0</v>
      </c>
      <c r="S5303" s="41">
        <f>'Gas y Electricidad'!M5306</f>
        <v>0</v>
      </c>
      <c r="T5303" s="42" t="e">
        <f t="shared" si="1254"/>
        <v>#DIV/0!</v>
      </c>
      <c r="U5303" s="35">
        <f>'Gas y Electricidad'!Q5306</f>
        <v>0</v>
      </c>
      <c r="V5303" s="52">
        <f t="shared" si="1255"/>
        <v>0</v>
      </c>
      <c r="W5303" s="63"/>
      <c r="X5303" s="63"/>
      <c r="Y5303" s="63"/>
      <c r="Z5303" s="57">
        <f t="shared" si="1256"/>
        <v>0</v>
      </c>
      <c r="AA5303" s="59">
        <f t="shared" si="1257"/>
        <v>0</v>
      </c>
      <c r="AB5303" s="58">
        <f t="shared" si="1258"/>
        <v>0</v>
      </c>
      <c r="AC5303" s="61">
        <f t="shared" si="1259"/>
        <v>0</v>
      </c>
      <c r="AD5303" s="61">
        <f t="shared" si="1260"/>
        <v>0</v>
      </c>
    </row>
    <row r="5304" spans="1:30" x14ac:dyDescent="0.3">
      <c r="A5304" s="39" t="str">
        <f>IF(Agua!A5306&gt;0,Agua!A5306,"-")</f>
        <v>-</v>
      </c>
      <c r="B5304" s="40">
        <f>Agua!C5306</f>
        <v>0</v>
      </c>
      <c r="C5304" s="72">
        <f>Agua!J5306</f>
        <v>0</v>
      </c>
      <c r="D5304" s="72">
        <f>Agua!M5306</f>
        <v>0</v>
      </c>
      <c r="E5304" s="72">
        <f t="shared" si="1246"/>
        <v>0</v>
      </c>
      <c r="F5304" s="72">
        <f>Agua!P5306</f>
        <v>0</v>
      </c>
      <c r="G5304" s="72">
        <f t="shared" si="1247"/>
        <v>0</v>
      </c>
      <c r="H5304" s="72">
        <f>Agua!S5306</f>
        <v>0</v>
      </c>
      <c r="I5304" s="72">
        <f t="shared" si="1248"/>
        <v>0</v>
      </c>
      <c r="J5304" s="72">
        <f>Agua!V5306</f>
        <v>0</v>
      </c>
      <c r="K5304" s="72">
        <f t="shared" si="1249"/>
        <v>0</v>
      </c>
      <c r="L5304" s="72">
        <f>Agua!X5306</f>
        <v>0</v>
      </c>
      <c r="M5304" s="72">
        <f t="shared" si="1250"/>
        <v>0</v>
      </c>
      <c r="N5304" s="72">
        <f t="shared" si="1251"/>
        <v>0</v>
      </c>
      <c r="O5304" s="41">
        <f>'Gas y Electricidad'!F5307</f>
        <v>0</v>
      </c>
      <c r="P5304" s="49">
        <f t="shared" si="1252"/>
        <v>0</v>
      </c>
      <c r="Q5304" s="41">
        <f>'Gas y Electricidad'!J5307</f>
        <v>0</v>
      </c>
      <c r="R5304" s="49">
        <f t="shared" si="1253"/>
        <v>0</v>
      </c>
      <c r="S5304" s="41">
        <f>'Gas y Electricidad'!M5307</f>
        <v>0</v>
      </c>
      <c r="T5304" s="42" t="e">
        <f t="shared" si="1254"/>
        <v>#DIV/0!</v>
      </c>
      <c r="U5304" s="35">
        <f>'Gas y Electricidad'!Q5307</f>
        <v>0</v>
      </c>
      <c r="V5304" s="52">
        <f t="shared" si="1255"/>
        <v>0</v>
      </c>
      <c r="W5304" s="63"/>
      <c r="X5304" s="63"/>
      <c r="Y5304" s="63"/>
      <c r="Z5304" s="57">
        <f t="shared" si="1256"/>
        <v>0</v>
      </c>
      <c r="AA5304" s="59">
        <f t="shared" si="1257"/>
        <v>0</v>
      </c>
      <c r="AB5304" s="58">
        <f t="shared" si="1258"/>
        <v>0</v>
      </c>
      <c r="AC5304" s="61">
        <f t="shared" si="1259"/>
        <v>0</v>
      </c>
      <c r="AD5304" s="61">
        <f t="shared" si="1260"/>
        <v>0</v>
      </c>
    </row>
    <row r="5305" spans="1:30" x14ac:dyDescent="0.3">
      <c r="A5305" s="39" t="str">
        <f>IF(Agua!A5307&gt;0,Agua!A5307,"-")</f>
        <v>-</v>
      </c>
      <c r="B5305" s="40">
        <f>Agua!C5307</f>
        <v>0</v>
      </c>
      <c r="C5305" s="72">
        <f>Agua!J5307</f>
        <v>0</v>
      </c>
      <c r="D5305" s="72">
        <f>Agua!M5307</f>
        <v>0</v>
      </c>
      <c r="E5305" s="72">
        <f t="shared" si="1246"/>
        <v>0</v>
      </c>
      <c r="F5305" s="72">
        <f>Agua!P5307</f>
        <v>0</v>
      </c>
      <c r="G5305" s="72">
        <f t="shared" si="1247"/>
        <v>0</v>
      </c>
      <c r="H5305" s="72">
        <f>Agua!S5307</f>
        <v>0</v>
      </c>
      <c r="I5305" s="72">
        <f t="shared" si="1248"/>
        <v>0</v>
      </c>
      <c r="J5305" s="72">
        <f>Agua!V5307</f>
        <v>0</v>
      </c>
      <c r="K5305" s="72">
        <f t="shared" si="1249"/>
        <v>0</v>
      </c>
      <c r="L5305" s="72">
        <f>Agua!X5307</f>
        <v>0</v>
      </c>
      <c r="M5305" s="72">
        <f t="shared" si="1250"/>
        <v>0</v>
      </c>
      <c r="N5305" s="72">
        <f t="shared" si="1251"/>
        <v>0</v>
      </c>
      <c r="O5305" s="41">
        <f>'Gas y Electricidad'!F5308</f>
        <v>0</v>
      </c>
      <c r="P5305" s="49">
        <f t="shared" si="1252"/>
        <v>0</v>
      </c>
      <c r="Q5305" s="41">
        <f>'Gas y Electricidad'!J5308</f>
        <v>0</v>
      </c>
      <c r="R5305" s="49">
        <f t="shared" si="1253"/>
        <v>0</v>
      </c>
      <c r="S5305" s="41">
        <f>'Gas y Electricidad'!M5308</f>
        <v>0</v>
      </c>
      <c r="T5305" s="42" t="e">
        <f t="shared" si="1254"/>
        <v>#DIV/0!</v>
      </c>
      <c r="U5305" s="35">
        <f>'Gas y Electricidad'!Q5308</f>
        <v>0</v>
      </c>
      <c r="V5305" s="52">
        <f t="shared" si="1255"/>
        <v>0</v>
      </c>
      <c r="W5305" s="63"/>
      <c r="X5305" s="63"/>
      <c r="Y5305" s="63"/>
      <c r="Z5305" s="57">
        <f t="shared" si="1256"/>
        <v>0</v>
      </c>
      <c r="AA5305" s="59">
        <f t="shared" si="1257"/>
        <v>0</v>
      </c>
      <c r="AB5305" s="58">
        <f t="shared" si="1258"/>
        <v>0</v>
      </c>
      <c r="AC5305" s="61">
        <f t="shared" si="1259"/>
        <v>0</v>
      </c>
      <c r="AD5305" s="61">
        <f t="shared" si="1260"/>
        <v>0</v>
      </c>
    </row>
    <row r="5306" spans="1:30" x14ac:dyDescent="0.3">
      <c r="A5306" s="39" t="str">
        <f>IF(Agua!A5308&gt;0,Agua!A5308,"-")</f>
        <v>-</v>
      </c>
      <c r="B5306" s="40">
        <f>Agua!C5308</f>
        <v>0</v>
      </c>
      <c r="C5306" s="72">
        <f>Agua!J5308</f>
        <v>0</v>
      </c>
      <c r="D5306" s="72">
        <f>Agua!M5308</f>
        <v>0</v>
      </c>
      <c r="E5306" s="72">
        <f t="shared" si="1246"/>
        <v>0</v>
      </c>
      <c r="F5306" s="72">
        <f>Agua!P5308</f>
        <v>0</v>
      </c>
      <c r="G5306" s="72">
        <f t="shared" si="1247"/>
        <v>0</v>
      </c>
      <c r="H5306" s="72">
        <f>Agua!S5308</f>
        <v>0</v>
      </c>
      <c r="I5306" s="72">
        <f t="shared" si="1248"/>
        <v>0</v>
      </c>
      <c r="J5306" s="72">
        <f>Agua!V5308</f>
        <v>0</v>
      </c>
      <c r="K5306" s="72">
        <f t="shared" si="1249"/>
        <v>0</v>
      </c>
      <c r="L5306" s="72">
        <f>Agua!X5308</f>
        <v>0</v>
      </c>
      <c r="M5306" s="72">
        <f t="shared" si="1250"/>
        <v>0</v>
      </c>
      <c r="N5306" s="72">
        <f t="shared" si="1251"/>
        <v>0</v>
      </c>
      <c r="O5306" s="41">
        <f>'Gas y Electricidad'!F5309</f>
        <v>0</v>
      </c>
      <c r="P5306" s="49">
        <f t="shared" si="1252"/>
        <v>0</v>
      </c>
      <c r="Q5306" s="41">
        <f>'Gas y Electricidad'!J5309</f>
        <v>0</v>
      </c>
      <c r="R5306" s="49">
        <f t="shared" si="1253"/>
        <v>0</v>
      </c>
      <c r="S5306" s="41">
        <f>'Gas y Electricidad'!M5309</f>
        <v>0</v>
      </c>
      <c r="T5306" s="42" t="e">
        <f t="shared" si="1254"/>
        <v>#DIV/0!</v>
      </c>
      <c r="U5306" s="35">
        <f>'Gas y Electricidad'!Q5309</f>
        <v>0</v>
      </c>
      <c r="V5306" s="52">
        <f t="shared" si="1255"/>
        <v>0</v>
      </c>
      <c r="W5306" s="63"/>
      <c r="X5306" s="63"/>
      <c r="Y5306" s="63"/>
      <c r="Z5306" s="57">
        <f t="shared" si="1256"/>
        <v>0</v>
      </c>
      <c r="AA5306" s="59">
        <f t="shared" si="1257"/>
        <v>0</v>
      </c>
      <c r="AB5306" s="58">
        <f t="shared" si="1258"/>
        <v>0</v>
      </c>
      <c r="AC5306" s="61">
        <f t="shared" si="1259"/>
        <v>0</v>
      </c>
      <c r="AD5306" s="61">
        <f t="shared" si="1260"/>
        <v>0</v>
      </c>
    </row>
    <row r="5307" spans="1:30" x14ac:dyDescent="0.3">
      <c r="A5307" s="39" t="str">
        <f>IF(Agua!A5309&gt;0,Agua!A5309,"-")</f>
        <v>-</v>
      </c>
      <c r="B5307" s="40">
        <f>Agua!C5309</f>
        <v>0</v>
      </c>
      <c r="C5307" s="72">
        <f>Agua!J5309</f>
        <v>0</v>
      </c>
      <c r="D5307" s="72">
        <f>Agua!M5309</f>
        <v>0</v>
      </c>
      <c r="E5307" s="72">
        <f t="shared" si="1246"/>
        <v>0</v>
      </c>
      <c r="F5307" s="72">
        <f>Agua!P5309</f>
        <v>0</v>
      </c>
      <c r="G5307" s="72">
        <f t="shared" si="1247"/>
        <v>0</v>
      </c>
      <c r="H5307" s="72">
        <f>Agua!S5309</f>
        <v>0</v>
      </c>
      <c r="I5307" s="72">
        <f t="shared" si="1248"/>
        <v>0</v>
      </c>
      <c r="J5307" s="72">
        <f>Agua!V5309</f>
        <v>0</v>
      </c>
      <c r="K5307" s="72">
        <f t="shared" si="1249"/>
        <v>0</v>
      </c>
      <c r="L5307" s="72">
        <f>Agua!X5309</f>
        <v>0</v>
      </c>
      <c r="M5307" s="72">
        <f t="shared" si="1250"/>
        <v>0</v>
      </c>
      <c r="N5307" s="72">
        <f t="shared" si="1251"/>
        <v>0</v>
      </c>
      <c r="O5307" s="41">
        <f>'Gas y Electricidad'!F5310</f>
        <v>0</v>
      </c>
      <c r="P5307" s="49">
        <f t="shared" si="1252"/>
        <v>0</v>
      </c>
      <c r="Q5307" s="41">
        <f>'Gas y Electricidad'!J5310</f>
        <v>0</v>
      </c>
      <c r="R5307" s="49">
        <f t="shared" si="1253"/>
        <v>0</v>
      </c>
      <c r="S5307" s="41">
        <f>'Gas y Electricidad'!M5310</f>
        <v>0</v>
      </c>
      <c r="T5307" s="42" t="e">
        <f t="shared" si="1254"/>
        <v>#DIV/0!</v>
      </c>
      <c r="U5307" s="35">
        <f>'Gas y Electricidad'!Q5310</f>
        <v>0</v>
      </c>
      <c r="V5307" s="52">
        <f t="shared" si="1255"/>
        <v>0</v>
      </c>
      <c r="W5307" s="63"/>
      <c r="X5307" s="63"/>
      <c r="Y5307" s="63"/>
      <c r="Z5307" s="57">
        <f t="shared" si="1256"/>
        <v>0</v>
      </c>
      <c r="AA5307" s="59">
        <f t="shared" si="1257"/>
        <v>0</v>
      </c>
      <c r="AB5307" s="58">
        <f t="shared" si="1258"/>
        <v>0</v>
      </c>
      <c r="AC5307" s="61">
        <f t="shared" si="1259"/>
        <v>0</v>
      </c>
      <c r="AD5307" s="61">
        <f t="shared" si="1260"/>
        <v>0</v>
      </c>
    </row>
    <row r="5308" spans="1:30" x14ac:dyDescent="0.3">
      <c r="A5308" s="39" t="str">
        <f>IF(Agua!A5310&gt;0,Agua!A5310,"-")</f>
        <v>-</v>
      </c>
      <c r="B5308" s="40">
        <f>Agua!C5310</f>
        <v>0</v>
      </c>
      <c r="C5308" s="72">
        <f>Agua!J5310</f>
        <v>0</v>
      </c>
      <c r="D5308" s="72">
        <f>Agua!M5310</f>
        <v>0</v>
      </c>
      <c r="E5308" s="72">
        <f t="shared" si="1246"/>
        <v>0</v>
      </c>
      <c r="F5308" s="72">
        <f>Agua!P5310</f>
        <v>0</v>
      </c>
      <c r="G5308" s="72">
        <f t="shared" si="1247"/>
        <v>0</v>
      </c>
      <c r="H5308" s="72">
        <f>Agua!S5310</f>
        <v>0</v>
      </c>
      <c r="I5308" s="72">
        <f t="shared" si="1248"/>
        <v>0</v>
      </c>
      <c r="J5308" s="72">
        <f>Agua!V5310</f>
        <v>0</v>
      </c>
      <c r="K5308" s="72">
        <f t="shared" si="1249"/>
        <v>0</v>
      </c>
      <c r="L5308" s="72">
        <f>Agua!X5310</f>
        <v>0</v>
      </c>
      <c r="M5308" s="72">
        <f t="shared" si="1250"/>
        <v>0</v>
      </c>
      <c r="N5308" s="72">
        <f t="shared" si="1251"/>
        <v>0</v>
      </c>
      <c r="O5308" s="41">
        <f>'Gas y Electricidad'!F5311</f>
        <v>0</v>
      </c>
      <c r="P5308" s="49">
        <f t="shared" si="1252"/>
        <v>0</v>
      </c>
      <c r="Q5308" s="41">
        <f>'Gas y Electricidad'!J5311</f>
        <v>0</v>
      </c>
      <c r="R5308" s="49">
        <f t="shared" si="1253"/>
        <v>0</v>
      </c>
      <c r="S5308" s="41">
        <f>'Gas y Electricidad'!M5311</f>
        <v>0</v>
      </c>
      <c r="T5308" s="42" t="e">
        <f t="shared" si="1254"/>
        <v>#DIV/0!</v>
      </c>
      <c r="U5308" s="35">
        <f>'Gas y Electricidad'!Q5311</f>
        <v>0</v>
      </c>
      <c r="V5308" s="52">
        <f t="shared" si="1255"/>
        <v>0</v>
      </c>
      <c r="W5308" s="63"/>
      <c r="X5308" s="63"/>
      <c r="Y5308" s="63"/>
      <c r="Z5308" s="57">
        <f t="shared" si="1256"/>
        <v>0</v>
      </c>
      <c r="AA5308" s="59">
        <f t="shared" si="1257"/>
        <v>0</v>
      </c>
      <c r="AB5308" s="58">
        <f t="shared" si="1258"/>
        <v>0</v>
      </c>
      <c r="AC5308" s="61">
        <f t="shared" si="1259"/>
        <v>0</v>
      </c>
      <c r="AD5308" s="61">
        <f t="shared" si="1260"/>
        <v>0</v>
      </c>
    </row>
    <row r="5309" spans="1:30" x14ac:dyDescent="0.3">
      <c r="A5309" s="39" t="str">
        <f>IF(Agua!A5311&gt;0,Agua!A5311,"-")</f>
        <v>-</v>
      </c>
      <c r="B5309" s="40">
        <f>Agua!C5311</f>
        <v>0</v>
      </c>
      <c r="C5309" s="72">
        <f>Agua!J5311</f>
        <v>0</v>
      </c>
      <c r="D5309" s="72">
        <f>Agua!M5311</f>
        <v>0</v>
      </c>
      <c r="E5309" s="72">
        <f t="shared" si="1246"/>
        <v>0</v>
      </c>
      <c r="F5309" s="72">
        <f>Agua!P5311</f>
        <v>0</v>
      </c>
      <c r="G5309" s="72">
        <f t="shared" si="1247"/>
        <v>0</v>
      </c>
      <c r="H5309" s="72">
        <f>Agua!S5311</f>
        <v>0</v>
      </c>
      <c r="I5309" s="72">
        <f t="shared" si="1248"/>
        <v>0</v>
      </c>
      <c r="J5309" s="72">
        <f>Agua!V5311</f>
        <v>0</v>
      </c>
      <c r="K5309" s="72">
        <f t="shared" si="1249"/>
        <v>0</v>
      </c>
      <c r="L5309" s="72">
        <f>Agua!X5311</f>
        <v>0</v>
      </c>
      <c r="M5309" s="72">
        <f t="shared" si="1250"/>
        <v>0</v>
      </c>
      <c r="N5309" s="72">
        <f t="shared" si="1251"/>
        <v>0</v>
      </c>
      <c r="O5309" s="41">
        <f>'Gas y Electricidad'!F5312</f>
        <v>0</v>
      </c>
      <c r="P5309" s="49">
        <f t="shared" si="1252"/>
        <v>0</v>
      </c>
      <c r="Q5309" s="41">
        <f>'Gas y Electricidad'!J5312</f>
        <v>0</v>
      </c>
      <c r="R5309" s="49">
        <f t="shared" si="1253"/>
        <v>0</v>
      </c>
      <c r="S5309" s="41">
        <f>'Gas y Electricidad'!M5312</f>
        <v>0</v>
      </c>
      <c r="T5309" s="42" t="e">
        <f t="shared" si="1254"/>
        <v>#DIV/0!</v>
      </c>
      <c r="U5309" s="35">
        <f>'Gas y Electricidad'!Q5312</f>
        <v>0</v>
      </c>
      <c r="V5309" s="52">
        <f t="shared" si="1255"/>
        <v>0</v>
      </c>
      <c r="W5309" s="63"/>
      <c r="X5309" s="63"/>
      <c r="Y5309" s="63"/>
      <c r="Z5309" s="57">
        <f t="shared" si="1256"/>
        <v>0</v>
      </c>
      <c r="AA5309" s="59">
        <f t="shared" si="1257"/>
        <v>0</v>
      </c>
      <c r="AB5309" s="58">
        <f t="shared" si="1258"/>
        <v>0</v>
      </c>
      <c r="AC5309" s="61">
        <f t="shared" si="1259"/>
        <v>0</v>
      </c>
      <c r="AD5309" s="61">
        <f t="shared" si="1260"/>
        <v>0</v>
      </c>
    </row>
    <row r="5310" spans="1:30" x14ac:dyDescent="0.3">
      <c r="A5310" s="39" t="str">
        <f>IF(Agua!A5312&gt;0,Agua!A5312,"-")</f>
        <v>-</v>
      </c>
      <c r="B5310" s="40">
        <f>Agua!C5312</f>
        <v>0</v>
      </c>
      <c r="C5310" s="72">
        <f>Agua!J5312</f>
        <v>0</v>
      </c>
      <c r="D5310" s="72">
        <f>Agua!M5312</f>
        <v>0</v>
      </c>
      <c r="E5310" s="72">
        <f t="shared" si="1246"/>
        <v>0</v>
      </c>
      <c r="F5310" s="72">
        <f>Agua!P5312</f>
        <v>0</v>
      </c>
      <c r="G5310" s="72">
        <f t="shared" si="1247"/>
        <v>0</v>
      </c>
      <c r="H5310" s="72">
        <f>Agua!S5312</f>
        <v>0</v>
      </c>
      <c r="I5310" s="72">
        <f t="shared" si="1248"/>
        <v>0</v>
      </c>
      <c r="J5310" s="72">
        <f>Agua!V5312</f>
        <v>0</v>
      </c>
      <c r="K5310" s="72">
        <f t="shared" si="1249"/>
        <v>0</v>
      </c>
      <c r="L5310" s="72">
        <f>Agua!X5312</f>
        <v>0</v>
      </c>
      <c r="M5310" s="72">
        <f t="shared" si="1250"/>
        <v>0</v>
      </c>
      <c r="N5310" s="72">
        <f t="shared" si="1251"/>
        <v>0</v>
      </c>
      <c r="O5310" s="41">
        <f>'Gas y Electricidad'!F5313</f>
        <v>0</v>
      </c>
      <c r="P5310" s="49">
        <f t="shared" si="1252"/>
        <v>0</v>
      </c>
      <c r="Q5310" s="41">
        <f>'Gas y Electricidad'!J5313</f>
        <v>0</v>
      </c>
      <c r="R5310" s="49">
        <f t="shared" si="1253"/>
        <v>0</v>
      </c>
      <c r="S5310" s="41">
        <f>'Gas y Electricidad'!M5313</f>
        <v>0</v>
      </c>
      <c r="T5310" s="42" t="e">
        <f t="shared" si="1254"/>
        <v>#DIV/0!</v>
      </c>
      <c r="U5310" s="35">
        <f>'Gas y Electricidad'!Q5313</f>
        <v>0</v>
      </c>
      <c r="V5310" s="52">
        <f t="shared" si="1255"/>
        <v>0</v>
      </c>
      <c r="W5310" s="63"/>
      <c r="X5310" s="63"/>
      <c r="Y5310" s="63"/>
      <c r="Z5310" s="57">
        <f t="shared" si="1256"/>
        <v>0</v>
      </c>
      <c r="AA5310" s="59">
        <f t="shared" si="1257"/>
        <v>0</v>
      </c>
      <c r="AB5310" s="58">
        <f t="shared" si="1258"/>
        <v>0</v>
      </c>
      <c r="AC5310" s="61">
        <f t="shared" si="1259"/>
        <v>0</v>
      </c>
      <c r="AD5310" s="61">
        <f t="shared" si="1260"/>
        <v>0</v>
      </c>
    </row>
    <row r="5311" spans="1:30" x14ac:dyDescent="0.3">
      <c r="A5311" s="39" t="str">
        <f>IF(Agua!A5313&gt;0,Agua!A5313,"-")</f>
        <v>-</v>
      </c>
      <c r="B5311" s="40">
        <f>Agua!C5313</f>
        <v>0</v>
      </c>
      <c r="C5311" s="72">
        <f>Agua!J5313</f>
        <v>0</v>
      </c>
      <c r="D5311" s="72">
        <f>Agua!M5313</f>
        <v>0</v>
      </c>
      <c r="E5311" s="72">
        <f t="shared" si="1246"/>
        <v>0</v>
      </c>
      <c r="F5311" s="72">
        <f>Agua!P5313</f>
        <v>0</v>
      </c>
      <c r="G5311" s="72">
        <f t="shared" si="1247"/>
        <v>0</v>
      </c>
      <c r="H5311" s="72">
        <f>Agua!S5313</f>
        <v>0</v>
      </c>
      <c r="I5311" s="72">
        <f t="shared" si="1248"/>
        <v>0</v>
      </c>
      <c r="J5311" s="72">
        <f>Agua!V5313</f>
        <v>0</v>
      </c>
      <c r="K5311" s="72">
        <f t="shared" si="1249"/>
        <v>0</v>
      </c>
      <c r="L5311" s="72">
        <f>Agua!X5313</f>
        <v>0</v>
      </c>
      <c r="M5311" s="72">
        <f t="shared" si="1250"/>
        <v>0</v>
      </c>
      <c r="N5311" s="72">
        <f t="shared" si="1251"/>
        <v>0</v>
      </c>
      <c r="O5311" s="41">
        <f>'Gas y Electricidad'!F5314</f>
        <v>0</v>
      </c>
      <c r="P5311" s="49">
        <f t="shared" si="1252"/>
        <v>0</v>
      </c>
      <c r="Q5311" s="41">
        <f>'Gas y Electricidad'!J5314</f>
        <v>0</v>
      </c>
      <c r="R5311" s="49">
        <f t="shared" si="1253"/>
        <v>0</v>
      </c>
      <c r="S5311" s="41">
        <f>'Gas y Electricidad'!M5314</f>
        <v>0</v>
      </c>
      <c r="T5311" s="42" t="e">
        <f t="shared" si="1254"/>
        <v>#DIV/0!</v>
      </c>
      <c r="U5311" s="35">
        <f>'Gas y Electricidad'!Q5314</f>
        <v>0</v>
      </c>
      <c r="V5311" s="52">
        <f t="shared" si="1255"/>
        <v>0</v>
      </c>
      <c r="W5311" s="63"/>
      <c r="X5311" s="63"/>
      <c r="Y5311" s="63"/>
      <c r="Z5311" s="57">
        <f t="shared" si="1256"/>
        <v>0</v>
      </c>
      <c r="AA5311" s="59">
        <f t="shared" si="1257"/>
        <v>0</v>
      </c>
      <c r="AB5311" s="58">
        <f t="shared" si="1258"/>
        <v>0</v>
      </c>
      <c r="AC5311" s="61">
        <f t="shared" si="1259"/>
        <v>0</v>
      </c>
      <c r="AD5311" s="61">
        <f t="shared" si="1260"/>
        <v>0</v>
      </c>
    </row>
    <row r="5312" spans="1:30" x14ac:dyDescent="0.3">
      <c r="A5312" s="39" t="str">
        <f>IF(Agua!A5314&gt;0,Agua!A5314,"-")</f>
        <v>-</v>
      </c>
      <c r="B5312" s="40">
        <f>Agua!C5314</f>
        <v>0</v>
      </c>
      <c r="C5312" s="72">
        <f>Agua!J5314</f>
        <v>0</v>
      </c>
      <c r="D5312" s="72">
        <f>Agua!M5314</f>
        <v>0</v>
      </c>
      <c r="E5312" s="72">
        <f t="shared" si="1246"/>
        <v>0</v>
      </c>
      <c r="F5312" s="72">
        <f>Agua!P5314</f>
        <v>0</v>
      </c>
      <c r="G5312" s="72">
        <f t="shared" si="1247"/>
        <v>0</v>
      </c>
      <c r="H5312" s="72">
        <f>Agua!S5314</f>
        <v>0</v>
      </c>
      <c r="I5312" s="72">
        <f t="shared" si="1248"/>
        <v>0</v>
      </c>
      <c r="J5312" s="72">
        <f>Agua!V5314</f>
        <v>0</v>
      </c>
      <c r="K5312" s="72">
        <f t="shared" si="1249"/>
        <v>0</v>
      </c>
      <c r="L5312" s="72">
        <f>Agua!X5314</f>
        <v>0</v>
      </c>
      <c r="M5312" s="72">
        <f t="shared" si="1250"/>
        <v>0</v>
      </c>
      <c r="N5312" s="72">
        <f t="shared" si="1251"/>
        <v>0</v>
      </c>
      <c r="O5312" s="41">
        <f>'Gas y Electricidad'!F5315</f>
        <v>0</v>
      </c>
      <c r="P5312" s="49">
        <f t="shared" si="1252"/>
        <v>0</v>
      </c>
      <c r="Q5312" s="41">
        <f>'Gas y Electricidad'!J5315</f>
        <v>0</v>
      </c>
      <c r="R5312" s="49">
        <f t="shared" si="1253"/>
        <v>0</v>
      </c>
      <c r="S5312" s="41">
        <f>'Gas y Electricidad'!M5315</f>
        <v>0</v>
      </c>
      <c r="T5312" s="42" t="e">
        <f t="shared" si="1254"/>
        <v>#DIV/0!</v>
      </c>
      <c r="U5312" s="35">
        <f>'Gas y Electricidad'!Q5315</f>
        <v>0</v>
      </c>
      <c r="V5312" s="52">
        <f t="shared" si="1255"/>
        <v>0</v>
      </c>
      <c r="W5312" s="63"/>
      <c r="X5312" s="63"/>
      <c r="Y5312" s="63"/>
      <c r="Z5312" s="57">
        <f t="shared" si="1256"/>
        <v>0</v>
      </c>
      <c r="AA5312" s="59">
        <f t="shared" si="1257"/>
        <v>0</v>
      </c>
      <c r="AB5312" s="58">
        <f t="shared" si="1258"/>
        <v>0</v>
      </c>
      <c r="AC5312" s="61">
        <f t="shared" si="1259"/>
        <v>0</v>
      </c>
      <c r="AD5312" s="61">
        <f t="shared" si="1260"/>
        <v>0</v>
      </c>
    </row>
    <row r="5313" spans="1:30" x14ac:dyDescent="0.3">
      <c r="A5313" s="39" t="str">
        <f>IF(Agua!A5315&gt;0,Agua!A5315,"-")</f>
        <v>-</v>
      </c>
      <c r="B5313" s="40">
        <f>Agua!C5315</f>
        <v>0</v>
      </c>
      <c r="C5313" s="72">
        <f>Agua!J5315</f>
        <v>0</v>
      </c>
      <c r="D5313" s="72">
        <f>Agua!M5315</f>
        <v>0</v>
      </c>
      <c r="E5313" s="72">
        <f t="shared" si="1246"/>
        <v>0</v>
      </c>
      <c r="F5313" s="72">
        <f>Agua!P5315</f>
        <v>0</v>
      </c>
      <c r="G5313" s="72">
        <f t="shared" si="1247"/>
        <v>0</v>
      </c>
      <c r="H5313" s="72">
        <f>Agua!S5315</f>
        <v>0</v>
      </c>
      <c r="I5313" s="72">
        <f t="shared" si="1248"/>
        <v>0</v>
      </c>
      <c r="J5313" s="72">
        <f>Agua!V5315</f>
        <v>0</v>
      </c>
      <c r="K5313" s="72">
        <f t="shared" si="1249"/>
        <v>0</v>
      </c>
      <c r="L5313" s="72">
        <f>Agua!X5315</f>
        <v>0</v>
      </c>
      <c r="M5313" s="72">
        <f t="shared" si="1250"/>
        <v>0</v>
      </c>
      <c r="N5313" s="72">
        <f t="shared" si="1251"/>
        <v>0</v>
      </c>
      <c r="O5313" s="41">
        <f>'Gas y Electricidad'!F5316</f>
        <v>0</v>
      </c>
      <c r="P5313" s="49">
        <f t="shared" si="1252"/>
        <v>0</v>
      </c>
      <c r="Q5313" s="41">
        <f>'Gas y Electricidad'!J5316</f>
        <v>0</v>
      </c>
      <c r="R5313" s="49">
        <f t="shared" si="1253"/>
        <v>0</v>
      </c>
      <c r="S5313" s="41">
        <f>'Gas y Electricidad'!M5316</f>
        <v>0</v>
      </c>
      <c r="T5313" s="42" t="e">
        <f t="shared" si="1254"/>
        <v>#DIV/0!</v>
      </c>
      <c r="U5313" s="35">
        <f>'Gas y Electricidad'!Q5316</f>
        <v>0</v>
      </c>
      <c r="V5313" s="52">
        <f t="shared" si="1255"/>
        <v>0</v>
      </c>
      <c r="W5313" s="63"/>
      <c r="X5313" s="63"/>
      <c r="Y5313" s="63"/>
      <c r="Z5313" s="57">
        <f t="shared" si="1256"/>
        <v>0</v>
      </c>
      <c r="AA5313" s="59">
        <f t="shared" si="1257"/>
        <v>0</v>
      </c>
      <c r="AB5313" s="58">
        <f t="shared" si="1258"/>
        <v>0</v>
      </c>
      <c r="AC5313" s="61">
        <f t="shared" si="1259"/>
        <v>0</v>
      </c>
      <c r="AD5313" s="61">
        <f t="shared" si="1260"/>
        <v>0</v>
      </c>
    </row>
    <row r="5314" spans="1:30" x14ac:dyDescent="0.3">
      <c r="A5314" s="39" t="str">
        <f>IF(Agua!A5316&gt;0,Agua!A5316,"-")</f>
        <v>-</v>
      </c>
      <c r="B5314" s="40">
        <f>Agua!C5316</f>
        <v>0</v>
      </c>
      <c r="C5314" s="72">
        <f>Agua!J5316</f>
        <v>0</v>
      </c>
      <c r="D5314" s="72">
        <f>Agua!M5316</f>
        <v>0</v>
      </c>
      <c r="E5314" s="72">
        <f t="shared" si="1246"/>
        <v>0</v>
      </c>
      <c r="F5314" s="72">
        <f>Agua!P5316</f>
        <v>0</v>
      </c>
      <c r="G5314" s="72">
        <f t="shared" si="1247"/>
        <v>0</v>
      </c>
      <c r="H5314" s="72">
        <f>Agua!S5316</f>
        <v>0</v>
      </c>
      <c r="I5314" s="72">
        <f t="shared" si="1248"/>
        <v>0</v>
      </c>
      <c r="J5314" s="72">
        <f>Agua!V5316</f>
        <v>0</v>
      </c>
      <c r="K5314" s="72">
        <f t="shared" si="1249"/>
        <v>0</v>
      </c>
      <c r="L5314" s="72">
        <f>Agua!X5316</f>
        <v>0</v>
      </c>
      <c r="M5314" s="72">
        <f t="shared" si="1250"/>
        <v>0</v>
      </c>
      <c r="N5314" s="72">
        <f t="shared" si="1251"/>
        <v>0</v>
      </c>
      <c r="O5314" s="41">
        <f>'Gas y Electricidad'!F5317</f>
        <v>0</v>
      </c>
      <c r="P5314" s="49">
        <f t="shared" si="1252"/>
        <v>0</v>
      </c>
      <c r="Q5314" s="41">
        <f>'Gas y Electricidad'!J5317</f>
        <v>0</v>
      </c>
      <c r="R5314" s="49">
        <f t="shared" si="1253"/>
        <v>0</v>
      </c>
      <c r="S5314" s="41">
        <f>'Gas y Electricidad'!M5317</f>
        <v>0</v>
      </c>
      <c r="T5314" s="42" t="e">
        <f t="shared" si="1254"/>
        <v>#DIV/0!</v>
      </c>
      <c r="U5314" s="35">
        <f>'Gas y Electricidad'!Q5317</f>
        <v>0</v>
      </c>
      <c r="V5314" s="52">
        <f t="shared" si="1255"/>
        <v>0</v>
      </c>
      <c r="W5314" s="63"/>
      <c r="X5314" s="63"/>
      <c r="Y5314" s="63"/>
      <c r="Z5314" s="57">
        <f t="shared" si="1256"/>
        <v>0</v>
      </c>
      <c r="AA5314" s="59">
        <f t="shared" si="1257"/>
        <v>0</v>
      </c>
      <c r="AB5314" s="58">
        <f t="shared" si="1258"/>
        <v>0</v>
      </c>
      <c r="AC5314" s="61">
        <f t="shared" si="1259"/>
        <v>0</v>
      </c>
      <c r="AD5314" s="61">
        <f t="shared" si="1260"/>
        <v>0</v>
      </c>
    </row>
    <row r="5315" spans="1:30" x14ac:dyDescent="0.3">
      <c r="A5315" s="39" t="str">
        <f>IF(Agua!A5317&gt;0,Agua!A5317,"-")</f>
        <v>-</v>
      </c>
      <c r="B5315" s="40">
        <f>Agua!C5317</f>
        <v>0</v>
      </c>
      <c r="C5315" s="72">
        <f>Agua!J5317</f>
        <v>0</v>
      </c>
      <c r="D5315" s="72">
        <f>Agua!M5317</f>
        <v>0</v>
      </c>
      <c r="E5315" s="72">
        <f t="shared" si="1246"/>
        <v>0</v>
      </c>
      <c r="F5315" s="72">
        <f>Agua!P5317</f>
        <v>0</v>
      </c>
      <c r="G5315" s="72">
        <f t="shared" si="1247"/>
        <v>0</v>
      </c>
      <c r="H5315" s="72">
        <f>Agua!S5317</f>
        <v>0</v>
      </c>
      <c r="I5315" s="72">
        <f t="shared" si="1248"/>
        <v>0</v>
      </c>
      <c r="J5315" s="72">
        <f>Agua!V5317</f>
        <v>0</v>
      </c>
      <c r="K5315" s="72">
        <f t="shared" si="1249"/>
        <v>0</v>
      </c>
      <c r="L5315" s="72">
        <f>Agua!X5317</f>
        <v>0</v>
      </c>
      <c r="M5315" s="72">
        <f t="shared" si="1250"/>
        <v>0</v>
      </c>
      <c r="N5315" s="72">
        <f t="shared" si="1251"/>
        <v>0</v>
      </c>
      <c r="O5315" s="41">
        <f>'Gas y Electricidad'!F5318</f>
        <v>0</v>
      </c>
      <c r="P5315" s="49">
        <f t="shared" si="1252"/>
        <v>0</v>
      </c>
      <c r="Q5315" s="41">
        <f>'Gas y Electricidad'!J5318</f>
        <v>0</v>
      </c>
      <c r="R5315" s="49">
        <f t="shared" si="1253"/>
        <v>0</v>
      </c>
      <c r="S5315" s="41">
        <f>'Gas y Electricidad'!M5318</f>
        <v>0</v>
      </c>
      <c r="T5315" s="42" t="e">
        <f t="shared" si="1254"/>
        <v>#DIV/0!</v>
      </c>
      <c r="U5315" s="35">
        <f>'Gas y Electricidad'!Q5318</f>
        <v>0</v>
      </c>
      <c r="V5315" s="52">
        <f t="shared" si="1255"/>
        <v>0</v>
      </c>
      <c r="W5315" s="63"/>
      <c r="X5315" s="63"/>
      <c r="Y5315" s="63"/>
      <c r="Z5315" s="57">
        <f t="shared" si="1256"/>
        <v>0</v>
      </c>
      <c r="AA5315" s="59">
        <f t="shared" si="1257"/>
        <v>0</v>
      </c>
      <c r="AB5315" s="58">
        <f t="shared" si="1258"/>
        <v>0</v>
      </c>
      <c r="AC5315" s="61">
        <f t="shared" si="1259"/>
        <v>0</v>
      </c>
      <c r="AD5315" s="61">
        <f t="shared" si="1260"/>
        <v>0</v>
      </c>
    </row>
    <row r="5316" spans="1:30" x14ac:dyDescent="0.3">
      <c r="A5316" s="39" t="str">
        <f>IF(Agua!A5318&gt;0,Agua!A5318,"-")</f>
        <v>-</v>
      </c>
      <c r="B5316" s="40">
        <f>Agua!C5318</f>
        <v>0</v>
      </c>
      <c r="C5316" s="72">
        <f>Agua!J5318</f>
        <v>0</v>
      </c>
      <c r="D5316" s="72">
        <f>Agua!M5318</f>
        <v>0</v>
      </c>
      <c r="E5316" s="72">
        <f t="shared" si="1246"/>
        <v>0</v>
      </c>
      <c r="F5316" s="72">
        <f>Agua!P5318</f>
        <v>0</v>
      </c>
      <c r="G5316" s="72">
        <f t="shared" si="1247"/>
        <v>0</v>
      </c>
      <c r="H5316" s="72">
        <f>Agua!S5318</f>
        <v>0</v>
      </c>
      <c r="I5316" s="72">
        <f t="shared" si="1248"/>
        <v>0</v>
      </c>
      <c r="J5316" s="72">
        <f>Agua!V5318</f>
        <v>0</v>
      </c>
      <c r="K5316" s="72">
        <f t="shared" si="1249"/>
        <v>0</v>
      </c>
      <c r="L5316" s="72">
        <f>Agua!X5318</f>
        <v>0</v>
      </c>
      <c r="M5316" s="72">
        <f t="shared" si="1250"/>
        <v>0</v>
      </c>
      <c r="N5316" s="72">
        <f t="shared" si="1251"/>
        <v>0</v>
      </c>
      <c r="O5316" s="41">
        <f>'Gas y Electricidad'!F5319</f>
        <v>0</v>
      </c>
      <c r="P5316" s="49">
        <f t="shared" si="1252"/>
        <v>0</v>
      </c>
      <c r="Q5316" s="41">
        <f>'Gas y Electricidad'!J5319</f>
        <v>0</v>
      </c>
      <c r="R5316" s="49">
        <f t="shared" si="1253"/>
        <v>0</v>
      </c>
      <c r="S5316" s="41">
        <f>'Gas y Electricidad'!M5319</f>
        <v>0</v>
      </c>
      <c r="T5316" s="42" t="e">
        <f t="shared" si="1254"/>
        <v>#DIV/0!</v>
      </c>
      <c r="U5316" s="35">
        <f>'Gas y Electricidad'!Q5319</f>
        <v>0</v>
      </c>
      <c r="V5316" s="52">
        <f t="shared" si="1255"/>
        <v>0</v>
      </c>
      <c r="W5316" s="63"/>
      <c r="X5316" s="63"/>
      <c r="Y5316" s="63"/>
      <c r="Z5316" s="57">
        <f t="shared" si="1256"/>
        <v>0</v>
      </c>
      <c r="AA5316" s="59">
        <f t="shared" si="1257"/>
        <v>0</v>
      </c>
      <c r="AB5316" s="58">
        <f t="shared" si="1258"/>
        <v>0</v>
      </c>
      <c r="AC5316" s="61">
        <f t="shared" si="1259"/>
        <v>0</v>
      </c>
      <c r="AD5316" s="61">
        <f t="shared" si="1260"/>
        <v>0</v>
      </c>
    </row>
    <row r="5317" spans="1:30" x14ac:dyDescent="0.3">
      <c r="A5317" s="39" t="str">
        <f>IF(Agua!A5319&gt;0,Agua!A5319,"-")</f>
        <v>-</v>
      </c>
      <c r="B5317" s="40">
        <f>Agua!C5319</f>
        <v>0</v>
      </c>
      <c r="C5317" s="72">
        <f>Agua!J5319</f>
        <v>0</v>
      </c>
      <c r="D5317" s="72">
        <f>Agua!M5319</f>
        <v>0</v>
      </c>
      <c r="E5317" s="72">
        <f t="shared" si="1246"/>
        <v>0</v>
      </c>
      <c r="F5317" s="72">
        <f>Agua!P5319</f>
        <v>0</v>
      </c>
      <c r="G5317" s="72">
        <f t="shared" si="1247"/>
        <v>0</v>
      </c>
      <c r="H5317" s="72">
        <f>Agua!S5319</f>
        <v>0</v>
      </c>
      <c r="I5317" s="72">
        <f t="shared" si="1248"/>
        <v>0</v>
      </c>
      <c r="J5317" s="72">
        <f>Agua!V5319</f>
        <v>0</v>
      </c>
      <c r="K5317" s="72">
        <f t="shared" si="1249"/>
        <v>0</v>
      </c>
      <c r="L5317" s="72">
        <f>Agua!X5319</f>
        <v>0</v>
      </c>
      <c r="M5317" s="72">
        <f t="shared" si="1250"/>
        <v>0</v>
      </c>
      <c r="N5317" s="72">
        <f t="shared" si="1251"/>
        <v>0</v>
      </c>
      <c r="O5317" s="41">
        <f>'Gas y Electricidad'!F5320</f>
        <v>0</v>
      </c>
      <c r="P5317" s="49">
        <f t="shared" si="1252"/>
        <v>0</v>
      </c>
      <c r="Q5317" s="41">
        <f>'Gas y Electricidad'!J5320</f>
        <v>0</v>
      </c>
      <c r="R5317" s="49">
        <f t="shared" si="1253"/>
        <v>0</v>
      </c>
      <c r="S5317" s="41">
        <f>'Gas y Electricidad'!M5320</f>
        <v>0</v>
      </c>
      <c r="T5317" s="42" t="e">
        <f t="shared" si="1254"/>
        <v>#DIV/0!</v>
      </c>
      <c r="U5317" s="35">
        <f>'Gas y Electricidad'!Q5320</f>
        <v>0</v>
      </c>
      <c r="V5317" s="52">
        <f t="shared" si="1255"/>
        <v>0</v>
      </c>
      <c r="W5317" s="63"/>
      <c r="X5317" s="63"/>
      <c r="Y5317" s="63"/>
      <c r="Z5317" s="57">
        <f t="shared" si="1256"/>
        <v>0</v>
      </c>
      <c r="AA5317" s="59">
        <f t="shared" si="1257"/>
        <v>0</v>
      </c>
      <c r="AB5317" s="58">
        <f t="shared" si="1258"/>
        <v>0</v>
      </c>
      <c r="AC5317" s="61">
        <f t="shared" si="1259"/>
        <v>0</v>
      </c>
      <c r="AD5317" s="61">
        <f t="shared" si="1260"/>
        <v>0</v>
      </c>
    </row>
    <row r="5318" spans="1:30" x14ac:dyDescent="0.3">
      <c r="A5318" s="39" t="str">
        <f>IF(Agua!A5320&gt;0,Agua!A5320,"-")</f>
        <v>-</v>
      </c>
      <c r="B5318" s="40">
        <f>Agua!C5320</f>
        <v>0</v>
      </c>
      <c r="C5318" s="72">
        <f>Agua!J5320</f>
        <v>0</v>
      </c>
      <c r="D5318" s="72">
        <f>Agua!M5320</f>
        <v>0</v>
      </c>
      <c r="E5318" s="72">
        <f t="shared" si="1246"/>
        <v>0</v>
      </c>
      <c r="F5318" s="72">
        <f>Agua!P5320</f>
        <v>0</v>
      </c>
      <c r="G5318" s="72">
        <f t="shared" si="1247"/>
        <v>0</v>
      </c>
      <c r="H5318" s="72">
        <f>Agua!S5320</f>
        <v>0</v>
      </c>
      <c r="I5318" s="72">
        <f t="shared" si="1248"/>
        <v>0</v>
      </c>
      <c r="J5318" s="72">
        <f>Agua!V5320</f>
        <v>0</v>
      </c>
      <c r="K5318" s="72">
        <f t="shared" si="1249"/>
        <v>0</v>
      </c>
      <c r="L5318" s="72">
        <f>Agua!X5320</f>
        <v>0</v>
      </c>
      <c r="M5318" s="72">
        <f t="shared" si="1250"/>
        <v>0</v>
      </c>
      <c r="N5318" s="72">
        <f t="shared" si="1251"/>
        <v>0</v>
      </c>
      <c r="O5318" s="41">
        <f>'Gas y Electricidad'!F5321</f>
        <v>0</v>
      </c>
      <c r="P5318" s="49">
        <f t="shared" si="1252"/>
        <v>0</v>
      </c>
      <c r="Q5318" s="41">
        <f>'Gas y Electricidad'!J5321</f>
        <v>0</v>
      </c>
      <c r="R5318" s="49">
        <f t="shared" si="1253"/>
        <v>0</v>
      </c>
      <c r="S5318" s="41">
        <f>'Gas y Electricidad'!M5321</f>
        <v>0</v>
      </c>
      <c r="T5318" s="42" t="e">
        <f t="shared" si="1254"/>
        <v>#DIV/0!</v>
      </c>
      <c r="U5318" s="35">
        <f>'Gas y Electricidad'!Q5321</f>
        <v>0</v>
      </c>
      <c r="V5318" s="52">
        <f t="shared" si="1255"/>
        <v>0</v>
      </c>
      <c r="W5318" s="63"/>
      <c r="X5318" s="63"/>
      <c r="Y5318" s="63"/>
      <c r="Z5318" s="57">
        <f t="shared" si="1256"/>
        <v>0</v>
      </c>
      <c r="AA5318" s="59">
        <f t="shared" si="1257"/>
        <v>0</v>
      </c>
      <c r="AB5318" s="58">
        <f t="shared" si="1258"/>
        <v>0</v>
      </c>
      <c r="AC5318" s="61">
        <f t="shared" si="1259"/>
        <v>0</v>
      </c>
      <c r="AD5318" s="61">
        <f t="shared" si="1260"/>
        <v>0</v>
      </c>
    </row>
    <row r="5319" spans="1:30" x14ac:dyDescent="0.3">
      <c r="A5319" s="39" t="str">
        <f>IF(Agua!A5321&gt;0,Agua!A5321,"-")</f>
        <v>-</v>
      </c>
      <c r="B5319" s="40">
        <f>Agua!C5321</f>
        <v>0</v>
      </c>
      <c r="C5319" s="72">
        <f>Agua!J5321</f>
        <v>0</v>
      </c>
      <c r="D5319" s="72">
        <f>Agua!M5321</f>
        <v>0</v>
      </c>
      <c r="E5319" s="72">
        <f t="shared" si="1246"/>
        <v>0</v>
      </c>
      <c r="F5319" s="72">
        <f>Agua!P5321</f>
        <v>0</v>
      </c>
      <c r="G5319" s="72">
        <f t="shared" si="1247"/>
        <v>0</v>
      </c>
      <c r="H5319" s="72">
        <f>Agua!S5321</f>
        <v>0</v>
      </c>
      <c r="I5319" s="72">
        <f t="shared" si="1248"/>
        <v>0</v>
      </c>
      <c r="J5319" s="72">
        <f>Agua!V5321</f>
        <v>0</v>
      </c>
      <c r="K5319" s="72">
        <f t="shared" si="1249"/>
        <v>0</v>
      </c>
      <c r="L5319" s="72">
        <f>Agua!X5321</f>
        <v>0</v>
      </c>
      <c r="M5319" s="72">
        <f t="shared" si="1250"/>
        <v>0</v>
      </c>
      <c r="N5319" s="72">
        <f t="shared" si="1251"/>
        <v>0</v>
      </c>
      <c r="O5319" s="41">
        <f>'Gas y Electricidad'!F5322</f>
        <v>0</v>
      </c>
      <c r="P5319" s="49">
        <f t="shared" si="1252"/>
        <v>0</v>
      </c>
      <c r="Q5319" s="41">
        <f>'Gas y Electricidad'!J5322</f>
        <v>0</v>
      </c>
      <c r="R5319" s="49">
        <f t="shared" si="1253"/>
        <v>0</v>
      </c>
      <c r="S5319" s="41">
        <f>'Gas y Electricidad'!M5322</f>
        <v>0</v>
      </c>
      <c r="T5319" s="42" t="e">
        <f t="shared" si="1254"/>
        <v>#DIV/0!</v>
      </c>
      <c r="U5319" s="35">
        <f>'Gas y Electricidad'!Q5322</f>
        <v>0</v>
      </c>
      <c r="V5319" s="52">
        <f t="shared" si="1255"/>
        <v>0</v>
      </c>
      <c r="W5319" s="63"/>
      <c r="X5319" s="63"/>
      <c r="Y5319" s="63"/>
      <c r="Z5319" s="57">
        <f t="shared" si="1256"/>
        <v>0</v>
      </c>
      <c r="AA5319" s="59">
        <f t="shared" si="1257"/>
        <v>0</v>
      </c>
      <c r="AB5319" s="58">
        <f t="shared" si="1258"/>
        <v>0</v>
      </c>
      <c r="AC5319" s="61">
        <f t="shared" si="1259"/>
        <v>0</v>
      </c>
      <c r="AD5319" s="61">
        <f t="shared" si="1260"/>
        <v>0</v>
      </c>
    </row>
    <row r="5320" spans="1:30" x14ac:dyDescent="0.3">
      <c r="A5320" s="39" t="str">
        <f>IF(Agua!A5322&gt;0,Agua!A5322,"-")</f>
        <v>-</v>
      </c>
      <c r="B5320" s="40">
        <f>Agua!C5322</f>
        <v>0</v>
      </c>
      <c r="C5320" s="72">
        <f>Agua!J5322</f>
        <v>0</v>
      </c>
      <c r="D5320" s="72">
        <f>Agua!M5322</f>
        <v>0</v>
      </c>
      <c r="E5320" s="72">
        <f t="shared" si="1246"/>
        <v>0</v>
      </c>
      <c r="F5320" s="72">
        <f>Agua!P5322</f>
        <v>0</v>
      </c>
      <c r="G5320" s="72">
        <f t="shared" si="1247"/>
        <v>0</v>
      </c>
      <c r="H5320" s="72">
        <f>Agua!S5322</f>
        <v>0</v>
      </c>
      <c r="I5320" s="72">
        <f t="shared" si="1248"/>
        <v>0</v>
      </c>
      <c r="J5320" s="72">
        <f>Agua!V5322</f>
        <v>0</v>
      </c>
      <c r="K5320" s="72">
        <f t="shared" si="1249"/>
        <v>0</v>
      </c>
      <c r="L5320" s="72">
        <f>Agua!X5322</f>
        <v>0</v>
      </c>
      <c r="M5320" s="72">
        <f t="shared" si="1250"/>
        <v>0</v>
      </c>
      <c r="N5320" s="72">
        <f t="shared" si="1251"/>
        <v>0</v>
      </c>
      <c r="O5320" s="41">
        <f>'Gas y Electricidad'!F5323</f>
        <v>0</v>
      </c>
      <c r="P5320" s="49">
        <f t="shared" si="1252"/>
        <v>0</v>
      </c>
      <c r="Q5320" s="41">
        <f>'Gas y Electricidad'!J5323</f>
        <v>0</v>
      </c>
      <c r="R5320" s="49">
        <f t="shared" si="1253"/>
        <v>0</v>
      </c>
      <c r="S5320" s="41">
        <f>'Gas y Electricidad'!M5323</f>
        <v>0</v>
      </c>
      <c r="T5320" s="42" t="e">
        <f t="shared" si="1254"/>
        <v>#DIV/0!</v>
      </c>
      <c r="U5320" s="35">
        <f>'Gas y Electricidad'!Q5323</f>
        <v>0</v>
      </c>
      <c r="V5320" s="52">
        <f t="shared" si="1255"/>
        <v>0</v>
      </c>
      <c r="W5320" s="63"/>
      <c r="X5320" s="63"/>
      <c r="Y5320" s="63"/>
      <c r="Z5320" s="57">
        <f t="shared" si="1256"/>
        <v>0</v>
      </c>
      <c r="AA5320" s="59">
        <f t="shared" si="1257"/>
        <v>0</v>
      </c>
      <c r="AB5320" s="58">
        <f t="shared" si="1258"/>
        <v>0</v>
      </c>
      <c r="AC5320" s="61">
        <f t="shared" si="1259"/>
        <v>0</v>
      </c>
      <c r="AD5320" s="61">
        <f t="shared" si="1260"/>
        <v>0</v>
      </c>
    </row>
    <row r="5321" spans="1:30" x14ac:dyDescent="0.3">
      <c r="A5321" s="39" t="str">
        <f>IF(Agua!A5323&gt;0,Agua!A5323,"-")</f>
        <v>-</v>
      </c>
      <c r="B5321" s="40">
        <f>Agua!C5323</f>
        <v>0</v>
      </c>
      <c r="C5321" s="72">
        <f>Agua!J5323</f>
        <v>0</v>
      </c>
      <c r="D5321" s="72">
        <f>Agua!M5323</f>
        <v>0</v>
      </c>
      <c r="E5321" s="72">
        <f t="shared" si="1246"/>
        <v>0</v>
      </c>
      <c r="F5321" s="72">
        <f>Agua!P5323</f>
        <v>0</v>
      </c>
      <c r="G5321" s="72">
        <f t="shared" si="1247"/>
        <v>0</v>
      </c>
      <c r="H5321" s="72">
        <f>Agua!S5323</f>
        <v>0</v>
      </c>
      <c r="I5321" s="72">
        <f t="shared" si="1248"/>
        <v>0</v>
      </c>
      <c r="J5321" s="72">
        <f>Agua!V5323</f>
        <v>0</v>
      </c>
      <c r="K5321" s="72">
        <f t="shared" si="1249"/>
        <v>0</v>
      </c>
      <c r="L5321" s="72">
        <f>Agua!X5323</f>
        <v>0</v>
      </c>
      <c r="M5321" s="72">
        <f t="shared" si="1250"/>
        <v>0</v>
      </c>
      <c r="N5321" s="72">
        <f t="shared" si="1251"/>
        <v>0</v>
      </c>
      <c r="O5321" s="41">
        <f>'Gas y Electricidad'!F5324</f>
        <v>0</v>
      </c>
      <c r="P5321" s="49">
        <f t="shared" si="1252"/>
        <v>0</v>
      </c>
      <c r="Q5321" s="41">
        <f>'Gas y Electricidad'!J5324</f>
        <v>0</v>
      </c>
      <c r="R5321" s="49">
        <f t="shared" si="1253"/>
        <v>0</v>
      </c>
      <c r="S5321" s="41">
        <f>'Gas y Electricidad'!M5324</f>
        <v>0</v>
      </c>
      <c r="T5321" s="42" t="e">
        <f t="shared" si="1254"/>
        <v>#DIV/0!</v>
      </c>
      <c r="U5321" s="35">
        <f>'Gas y Electricidad'!Q5324</f>
        <v>0</v>
      </c>
      <c r="V5321" s="52">
        <f t="shared" si="1255"/>
        <v>0</v>
      </c>
      <c r="W5321" s="63"/>
      <c r="X5321" s="63"/>
      <c r="Y5321" s="63"/>
      <c r="Z5321" s="57">
        <f t="shared" si="1256"/>
        <v>0</v>
      </c>
      <c r="AA5321" s="59">
        <f t="shared" si="1257"/>
        <v>0</v>
      </c>
      <c r="AB5321" s="58">
        <f t="shared" si="1258"/>
        <v>0</v>
      </c>
      <c r="AC5321" s="61">
        <f t="shared" si="1259"/>
        <v>0</v>
      </c>
      <c r="AD5321" s="61">
        <f t="shared" si="1260"/>
        <v>0</v>
      </c>
    </row>
    <row r="5322" spans="1:30" x14ac:dyDescent="0.3">
      <c r="A5322" s="39" t="str">
        <f>IF(Agua!A5324&gt;0,Agua!A5324,"-")</f>
        <v>-</v>
      </c>
      <c r="B5322" s="40">
        <f>Agua!C5324</f>
        <v>0</v>
      </c>
      <c r="C5322" s="72">
        <f>Agua!J5324</f>
        <v>0</v>
      </c>
      <c r="D5322" s="72">
        <f>Agua!M5324</f>
        <v>0</v>
      </c>
      <c r="E5322" s="72">
        <f t="shared" si="1246"/>
        <v>0</v>
      </c>
      <c r="F5322" s="72">
        <f>Agua!P5324</f>
        <v>0</v>
      </c>
      <c r="G5322" s="72">
        <f t="shared" si="1247"/>
        <v>0</v>
      </c>
      <c r="H5322" s="72">
        <f>Agua!S5324</f>
        <v>0</v>
      </c>
      <c r="I5322" s="72">
        <f t="shared" si="1248"/>
        <v>0</v>
      </c>
      <c r="J5322" s="72">
        <f>Agua!V5324</f>
        <v>0</v>
      </c>
      <c r="K5322" s="72">
        <f t="shared" si="1249"/>
        <v>0</v>
      </c>
      <c r="L5322" s="72">
        <f>Agua!X5324</f>
        <v>0</v>
      </c>
      <c r="M5322" s="72">
        <f t="shared" si="1250"/>
        <v>0</v>
      </c>
      <c r="N5322" s="72">
        <f t="shared" si="1251"/>
        <v>0</v>
      </c>
      <c r="O5322" s="41">
        <f>'Gas y Electricidad'!F5325</f>
        <v>0</v>
      </c>
      <c r="P5322" s="49">
        <f t="shared" si="1252"/>
        <v>0</v>
      </c>
      <c r="Q5322" s="41">
        <f>'Gas y Electricidad'!J5325</f>
        <v>0</v>
      </c>
      <c r="R5322" s="49">
        <f t="shared" si="1253"/>
        <v>0</v>
      </c>
      <c r="S5322" s="41">
        <f>'Gas y Electricidad'!M5325</f>
        <v>0</v>
      </c>
      <c r="T5322" s="42" t="e">
        <f t="shared" si="1254"/>
        <v>#DIV/0!</v>
      </c>
      <c r="U5322" s="35">
        <f>'Gas y Electricidad'!Q5325</f>
        <v>0</v>
      </c>
      <c r="V5322" s="52">
        <f t="shared" si="1255"/>
        <v>0</v>
      </c>
      <c r="W5322" s="63"/>
      <c r="X5322" s="63"/>
      <c r="Y5322" s="63"/>
      <c r="Z5322" s="57">
        <f t="shared" si="1256"/>
        <v>0</v>
      </c>
      <c r="AA5322" s="59">
        <f t="shared" si="1257"/>
        <v>0</v>
      </c>
      <c r="AB5322" s="58">
        <f t="shared" si="1258"/>
        <v>0</v>
      </c>
      <c r="AC5322" s="61">
        <f t="shared" si="1259"/>
        <v>0</v>
      </c>
      <c r="AD5322" s="61">
        <f t="shared" si="1260"/>
        <v>0</v>
      </c>
    </row>
    <row r="5323" spans="1:30" x14ac:dyDescent="0.3">
      <c r="A5323" s="39" t="str">
        <f>IF(Agua!A5325&gt;0,Agua!A5325,"-")</f>
        <v>-</v>
      </c>
      <c r="B5323" s="40">
        <f>Agua!C5325</f>
        <v>0</v>
      </c>
      <c r="C5323" s="72">
        <f>Agua!J5325</f>
        <v>0</v>
      </c>
      <c r="D5323" s="72">
        <f>Agua!M5325</f>
        <v>0</v>
      </c>
      <c r="E5323" s="72">
        <f t="shared" si="1246"/>
        <v>0</v>
      </c>
      <c r="F5323" s="72">
        <f>Agua!P5325</f>
        <v>0</v>
      </c>
      <c r="G5323" s="72">
        <f t="shared" si="1247"/>
        <v>0</v>
      </c>
      <c r="H5323" s="72">
        <f>Agua!S5325</f>
        <v>0</v>
      </c>
      <c r="I5323" s="72">
        <f t="shared" si="1248"/>
        <v>0</v>
      </c>
      <c r="J5323" s="72">
        <f>Agua!V5325</f>
        <v>0</v>
      </c>
      <c r="K5323" s="72">
        <f t="shared" si="1249"/>
        <v>0</v>
      </c>
      <c r="L5323" s="72">
        <f>Agua!X5325</f>
        <v>0</v>
      </c>
      <c r="M5323" s="72">
        <f t="shared" si="1250"/>
        <v>0</v>
      </c>
      <c r="N5323" s="72">
        <f t="shared" si="1251"/>
        <v>0</v>
      </c>
      <c r="O5323" s="41">
        <f>'Gas y Electricidad'!F5326</f>
        <v>0</v>
      </c>
      <c r="P5323" s="49">
        <f t="shared" si="1252"/>
        <v>0</v>
      </c>
      <c r="Q5323" s="41">
        <f>'Gas y Electricidad'!J5326</f>
        <v>0</v>
      </c>
      <c r="R5323" s="49">
        <f t="shared" si="1253"/>
        <v>0</v>
      </c>
      <c r="S5323" s="41">
        <f>'Gas y Electricidad'!M5326</f>
        <v>0</v>
      </c>
      <c r="T5323" s="42" t="e">
        <f t="shared" si="1254"/>
        <v>#DIV/0!</v>
      </c>
      <c r="U5323" s="35">
        <f>'Gas y Electricidad'!Q5326</f>
        <v>0</v>
      </c>
      <c r="V5323" s="52">
        <f t="shared" si="1255"/>
        <v>0</v>
      </c>
      <c r="W5323" s="63"/>
      <c r="X5323" s="63"/>
      <c r="Y5323" s="63"/>
      <c r="Z5323" s="57">
        <f t="shared" si="1256"/>
        <v>0</v>
      </c>
      <c r="AA5323" s="59">
        <f t="shared" si="1257"/>
        <v>0</v>
      </c>
      <c r="AB5323" s="58">
        <f t="shared" si="1258"/>
        <v>0</v>
      </c>
      <c r="AC5323" s="61">
        <f t="shared" si="1259"/>
        <v>0</v>
      </c>
      <c r="AD5323" s="61">
        <f t="shared" si="1260"/>
        <v>0</v>
      </c>
    </row>
    <row r="5324" spans="1:30" x14ac:dyDescent="0.3">
      <c r="A5324" s="39" t="str">
        <f>IF(Agua!A5326&gt;0,Agua!A5326,"-")</f>
        <v>-</v>
      </c>
      <c r="B5324" s="40">
        <f>Agua!C5326</f>
        <v>0</v>
      </c>
      <c r="C5324" s="72">
        <f>Agua!J5326</f>
        <v>0</v>
      </c>
      <c r="D5324" s="72">
        <f>Agua!M5326</f>
        <v>0</v>
      </c>
      <c r="E5324" s="72">
        <f t="shared" si="1246"/>
        <v>0</v>
      </c>
      <c r="F5324" s="72">
        <f>Agua!P5326</f>
        <v>0</v>
      </c>
      <c r="G5324" s="72">
        <f t="shared" si="1247"/>
        <v>0</v>
      </c>
      <c r="H5324" s="72">
        <f>Agua!S5326</f>
        <v>0</v>
      </c>
      <c r="I5324" s="72">
        <f t="shared" si="1248"/>
        <v>0</v>
      </c>
      <c r="J5324" s="72">
        <f>Agua!V5326</f>
        <v>0</v>
      </c>
      <c r="K5324" s="72">
        <f t="shared" si="1249"/>
        <v>0</v>
      </c>
      <c r="L5324" s="72">
        <f>Agua!X5326</f>
        <v>0</v>
      </c>
      <c r="M5324" s="72">
        <f t="shared" si="1250"/>
        <v>0</v>
      </c>
      <c r="N5324" s="72">
        <f t="shared" si="1251"/>
        <v>0</v>
      </c>
      <c r="O5324" s="41">
        <f>'Gas y Electricidad'!F5327</f>
        <v>0</v>
      </c>
      <c r="P5324" s="49">
        <f t="shared" si="1252"/>
        <v>0</v>
      </c>
      <c r="Q5324" s="41">
        <f>'Gas y Electricidad'!J5327</f>
        <v>0</v>
      </c>
      <c r="R5324" s="49">
        <f t="shared" si="1253"/>
        <v>0</v>
      </c>
      <c r="S5324" s="41">
        <f>'Gas y Electricidad'!M5327</f>
        <v>0</v>
      </c>
      <c r="T5324" s="42" t="e">
        <f t="shared" si="1254"/>
        <v>#DIV/0!</v>
      </c>
      <c r="U5324" s="35">
        <f>'Gas y Electricidad'!Q5327</f>
        <v>0</v>
      </c>
      <c r="V5324" s="52">
        <f t="shared" si="1255"/>
        <v>0</v>
      </c>
      <c r="W5324" s="63"/>
      <c r="X5324" s="63"/>
      <c r="Y5324" s="63"/>
      <c r="Z5324" s="57">
        <f t="shared" si="1256"/>
        <v>0</v>
      </c>
      <c r="AA5324" s="59">
        <f t="shared" si="1257"/>
        <v>0</v>
      </c>
      <c r="AB5324" s="58">
        <f t="shared" si="1258"/>
        <v>0</v>
      </c>
      <c r="AC5324" s="61">
        <f t="shared" si="1259"/>
        <v>0</v>
      </c>
      <c r="AD5324" s="61">
        <f t="shared" si="1260"/>
        <v>0</v>
      </c>
    </row>
    <row r="5325" spans="1:30" x14ac:dyDescent="0.3">
      <c r="A5325" s="39" t="str">
        <f>IF(Agua!A5327&gt;0,Agua!A5327,"-")</f>
        <v>-</v>
      </c>
      <c r="B5325" s="40">
        <f>Agua!C5327</f>
        <v>0</v>
      </c>
      <c r="C5325" s="72">
        <f>Agua!J5327</f>
        <v>0</v>
      </c>
      <c r="D5325" s="72">
        <f>Agua!M5327</f>
        <v>0</v>
      </c>
      <c r="E5325" s="72">
        <f t="shared" si="1246"/>
        <v>0</v>
      </c>
      <c r="F5325" s="72">
        <f>Agua!P5327</f>
        <v>0</v>
      </c>
      <c r="G5325" s="72">
        <f t="shared" si="1247"/>
        <v>0</v>
      </c>
      <c r="H5325" s="72">
        <f>Agua!S5327</f>
        <v>0</v>
      </c>
      <c r="I5325" s="72">
        <f t="shared" si="1248"/>
        <v>0</v>
      </c>
      <c r="J5325" s="72">
        <f>Agua!V5327</f>
        <v>0</v>
      </c>
      <c r="K5325" s="72">
        <f t="shared" si="1249"/>
        <v>0</v>
      </c>
      <c r="L5325" s="72">
        <f>Agua!X5327</f>
        <v>0</v>
      </c>
      <c r="M5325" s="72">
        <f t="shared" si="1250"/>
        <v>0</v>
      </c>
      <c r="N5325" s="72">
        <f t="shared" si="1251"/>
        <v>0</v>
      </c>
      <c r="O5325" s="41">
        <f>'Gas y Electricidad'!F5328</f>
        <v>0</v>
      </c>
      <c r="P5325" s="49">
        <f t="shared" si="1252"/>
        <v>0</v>
      </c>
      <c r="Q5325" s="41">
        <f>'Gas y Electricidad'!J5328</f>
        <v>0</v>
      </c>
      <c r="R5325" s="49">
        <f t="shared" si="1253"/>
        <v>0</v>
      </c>
      <c r="S5325" s="41">
        <f>'Gas y Electricidad'!M5328</f>
        <v>0</v>
      </c>
      <c r="T5325" s="42" t="e">
        <f t="shared" si="1254"/>
        <v>#DIV/0!</v>
      </c>
      <c r="U5325" s="35">
        <f>'Gas y Electricidad'!Q5328</f>
        <v>0</v>
      </c>
      <c r="V5325" s="52">
        <f t="shared" si="1255"/>
        <v>0</v>
      </c>
      <c r="W5325" s="63"/>
      <c r="X5325" s="63"/>
      <c r="Y5325" s="63"/>
      <c r="Z5325" s="57">
        <f t="shared" si="1256"/>
        <v>0</v>
      </c>
      <c r="AA5325" s="59">
        <f t="shared" si="1257"/>
        <v>0</v>
      </c>
      <c r="AB5325" s="58">
        <f t="shared" si="1258"/>
        <v>0</v>
      </c>
      <c r="AC5325" s="61">
        <f t="shared" si="1259"/>
        <v>0</v>
      </c>
      <c r="AD5325" s="61">
        <f t="shared" si="1260"/>
        <v>0</v>
      </c>
    </row>
    <row r="5326" spans="1:30" x14ac:dyDescent="0.3">
      <c r="A5326" s="39" t="str">
        <f>IF(Agua!A5328&gt;0,Agua!A5328,"-")</f>
        <v>-</v>
      </c>
      <c r="B5326" s="40">
        <f>Agua!C5328</f>
        <v>0</v>
      </c>
      <c r="C5326" s="72">
        <f>Agua!J5328</f>
        <v>0</v>
      </c>
      <c r="D5326" s="72">
        <f>Agua!M5328</f>
        <v>0</v>
      </c>
      <c r="E5326" s="72">
        <f t="shared" si="1246"/>
        <v>0</v>
      </c>
      <c r="F5326" s="72">
        <f>Agua!P5328</f>
        <v>0</v>
      </c>
      <c r="G5326" s="72">
        <f t="shared" si="1247"/>
        <v>0</v>
      </c>
      <c r="H5326" s="72">
        <f>Agua!S5328</f>
        <v>0</v>
      </c>
      <c r="I5326" s="72">
        <f t="shared" si="1248"/>
        <v>0</v>
      </c>
      <c r="J5326" s="72">
        <f>Agua!V5328</f>
        <v>0</v>
      </c>
      <c r="K5326" s="72">
        <f t="shared" si="1249"/>
        <v>0</v>
      </c>
      <c r="L5326" s="72">
        <f>Agua!X5328</f>
        <v>0</v>
      </c>
      <c r="M5326" s="72">
        <f t="shared" si="1250"/>
        <v>0</v>
      </c>
      <c r="N5326" s="72">
        <f t="shared" si="1251"/>
        <v>0</v>
      </c>
      <c r="O5326" s="41">
        <f>'Gas y Electricidad'!F5329</f>
        <v>0</v>
      </c>
      <c r="P5326" s="49">
        <f t="shared" si="1252"/>
        <v>0</v>
      </c>
      <c r="Q5326" s="41">
        <f>'Gas y Electricidad'!J5329</f>
        <v>0</v>
      </c>
      <c r="R5326" s="49">
        <f t="shared" si="1253"/>
        <v>0</v>
      </c>
      <c r="S5326" s="41">
        <f>'Gas y Electricidad'!M5329</f>
        <v>0</v>
      </c>
      <c r="T5326" s="42" t="e">
        <f t="shared" si="1254"/>
        <v>#DIV/0!</v>
      </c>
      <c r="U5326" s="35">
        <f>'Gas y Electricidad'!Q5329</f>
        <v>0</v>
      </c>
      <c r="V5326" s="52">
        <f t="shared" si="1255"/>
        <v>0</v>
      </c>
      <c r="W5326" s="63"/>
      <c r="X5326" s="63"/>
      <c r="Y5326" s="63"/>
      <c r="Z5326" s="57">
        <f t="shared" si="1256"/>
        <v>0</v>
      </c>
      <c r="AA5326" s="59">
        <f t="shared" si="1257"/>
        <v>0</v>
      </c>
      <c r="AB5326" s="58">
        <f t="shared" si="1258"/>
        <v>0</v>
      </c>
      <c r="AC5326" s="61">
        <f t="shared" si="1259"/>
        <v>0</v>
      </c>
      <c r="AD5326" s="61">
        <f t="shared" si="1260"/>
        <v>0</v>
      </c>
    </row>
    <row r="5327" spans="1:30" x14ac:dyDescent="0.3">
      <c r="A5327" s="39" t="str">
        <f>IF(Agua!A5329&gt;0,Agua!A5329,"-")</f>
        <v>-</v>
      </c>
      <c r="B5327" s="40">
        <f>Agua!C5329</f>
        <v>0</v>
      </c>
      <c r="C5327" s="72">
        <f>Agua!J5329</f>
        <v>0</v>
      </c>
      <c r="D5327" s="72">
        <f>Agua!M5329</f>
        <v>0</v>
      </c>
      <c r="E5327" s="72">
        <f t="shared" si="1246"/>
        <v>0</v>
      </c>
      <c r="F5327" s="72">
        <f>Agua!P5329</f>
        <v>0</v>
      </c>
      <c r="G5327" s="72">
        <f t="shared" si="1247"/>
        <v>0</v>
      </c>
      <c r="H5327" s="72">
        <f>Agua!S5329</f>
        <v>0</v>
      </c>
      <c r="I5327" s="72">
        <f t="shared" si="1248"/>
        <v>0</v>
      </c>
      <c r="J5327" s="72">
        <f>Agua!V5329</f>
        <v>0</v>
      </c>
      <c r="K5327" s="72">
        <f t="shared" si="1249"/>
        <v>0</v>
      </c>
      <c r="L5327" s="72">
        <f>Agua!X5329</f>
        <v>0</v>
      </c>
      <c r="M5327" s="72">
        <f t="shared" si="1250"/>
        <v>0</v>
      </c>
      <c r="N5327" s="72">
        <f t="shared" si="1251"/>
        <v>0</v>
      </c>
      <c r="O5327" s="41">
        <f>'Gas y Electricidad'!F5330</f>
        <v>0</v>
      </c>
      <c r="P5327" s="49">
        <f t="shared" si="1252"/>
        <v>0</v>
      </c>
      <c r="Q5327" s="41">
        <f>'Gas y Electricidad'!J5330</f>
        <v>0</v>
      </c>
      <c r="R5327" s="49">
        <f t="shared" si="1253"/>
        <v>0</v>
      </c>
      <c r="S5327" s="41">
        <f>'Gas y Electricidad'!M5330</f>
        <v>0</v>
      </c>
      <c r="T5327" s="42" t="e">
        <f t="shared" si="1254"/>
        <v>#DIV/0!</v>
      </c>
      <c r="U5327" s="35">
        <f>'Gas y Electricidad'!Q5330</f>
        <v>0</v>
      </c>
      <c r="V5327" s="52">
        <f t="shared" si="1255"/>
        <v>0</v>
      </c>
      <c r="W5327" s="63"/>
      <c r="X5327" s="63"/>
      <c r="Y5327" s="63"/>
      <c r="Z5327" s="57">
        <f t="shared" si="1256"/>
        <v>0</v>
      </c>
      <c r="AA5327" s="59">
        <f t="shared" si="1257"/>
        <v>0</v>
      </c>
      <c r="AB5327" s="58">
        <f t="shared" si="1258"/>
        <v>0</v>
      </c>
      <c r="AC5327" s="61">
        <f t="shared" si="1259"/>
        <v>0</v>
      </c>
      <c r="AD5327" s="61">
        <f t="shared" si="1260"/>
        <v>0</v>
      </c>
    </row>
    <row r="5328" spans="1:30" x14ac:dyDescent="0.3">
      <c r="A5328" s="39" t="str">
        <f>IF(Agua!A5330&gt;0,Agua!A5330,"-")</f>
        <v>-</v>
      </c>
      <c r="B5328" s="40">
        <f>Agua!C5330</f>
        <v>0</v>
      </c>
      <c r="C5328" s="72">
        <f>Agua!J5330</f>
        <v>0</v>
      </c>
      <c r="D5328" s="72">
        <f>Agua!M5330</f>
        <v>0</v>
      </c>
      <c r="E5328" s="72">
        <f t="shared" si="1246"/>
        <v>0</v>
      </c>
      <c r="F5328" s="72">
        <f>Agua!P5330</f>
        <v>0</v>
      </c>
      <c r="G5328" s="72">
        <f t="shared" si="1247"/>
        <v>0</v>
      </c>
      <c r="H5328" s="72">
        <f>Agua!S5330</f>
        <v>0</v>
      </c>
      <c r="I5328" s="72">
        <f t="shared" si="1248"/>
        <v>0</v>
      </c>
      <c r="J5328" s="72">
        <f>Agua!V5330</f>
        <v>0</v>
      </c>
      <c r="K5328" s="72">
        <f t="shared" si="1249"/>
        <v>0</v>
      </c>
      <c r="L5328" s="72">
        <f>Agua!X5330</f>
        <v>0</v>
      </c>
      <c r="M5328" s="72">
        <f t="shared" si="1250"/>
        <v>0</v>
      </c>
      <c r="N5328" s="72">
        <f t="shared" si="1251"/>
        <v>0</v>
      </c>
      <c r="O5328" s="41">
        <f>'Gas y Electricidad'!F5331</f>
        <v>0</v>
      </c>
      <c r="P5328" s="49">
        <f t="shared" si="1252"/>
        <v>0</v>
      </c>
      <c r="Q5328" s="41">
        <f>'Gas y Electricidad'!J5331</f>
        <v>0</v>
      </c>
      <c r="R5328" s="49">
        <f t="shared" si="1253"/>
        <v>0</v>
      </c>
      <c r="S5328" s="41">
        <f>'Gas y Electricidad'!M5331</f>
        <v>0</v>
      </c>
      <c r="T5328" s="42" t="e">
        <f t="shared" si="1254"/>
        <v>#DIV/0!</v>
      </c>
      <c r="U5328" s="35">
        <f>'Gas y Electricidad'!Q5331</f>
        <v>0</v>
      </c>
      <c r="V5328" s="52">
        <f t="shared" si="1255"/>
        <v>0</v>
      </c>
      <c r="W5328" s="63"/>
      <c r="X5328" s="63"/>
      <c r="Y5328" s="63"/>
      <c r="Z5328" s="57">
        <f t="shared" si="1256"/>
        <v>0</v>
      </c>
      <c r="AA5328" s="59">
        <f t="shared" si="1257"/>
        <v>0</v>
      </c>
      <c r="AB5328" s="58">
        <f t="shared" si="1258"/>
        <v>0</v>
      </c>
      <c r="AC5328" s="61">
        <f t="shared" si="1259"/>
        <v>0</v>
      </c>
      <c r="AD5328" s="61">
        <f t="shared" si="1260"/>
        <v>0</v>
      </c>
    </row>
    <row r="5329" spans="1:30" x14ac:dyDescent="0.3">
      <c r="A5329" s="39" t="str">
        <f>IF(Agua!A5331&gt;0,Agua!A5331,"-")</f>
        <v>-</v>
      </c>
      <c r="B5329" s="40">
        <f>Agua!C5331</f>
        <v>0</v>
      </c>
      <c r="C5329" s="72">
        <f>Agua!J5331</f>
        <v>0</v>
      </c>
      <c r="D5329" s="72">
        <f>Agua!M5331</f>
        <v>0</v>
      </c>
      <c r="E5329" s="72">
        <f t="shared" si="1246"/>
        <v>0</v>
      </c>
      <c r="F5329" s="72">
        <f>Agua!P5331</f>
        <v>0</v>
      </c>
      <c r="G5329" s="72">
        <f t="shared" si="1247"/>
        <v>0</v>
      </c>
      <c r="H5329" s="72">
        <f>Agua!S5331</f>
        <v>0</v>
      </c>
      <c r="I5329" s="72">
        <f t="shared" si="1248"/>
        <v>0</v>
      </c>
      <c r="J5329" s="72">
        <f>Agua!V5331</f>
        <v>0</v>
      </c>
      <c r="K5329" s="72">
        <f t="shared" si="1249"/>
        <v>0</v>
      </c>
      <c r="L5329" s="72">
        <f>Agua!X5331</f>
        <v>0</v>
      </c>
      <c r="M5329" s="72">
        <f t="shared" si="1250"/>
        <v>0</v>
      </c>
      <c r="N5329" s="72">
        <f t="shared" si="1251"/>
        <v>0</v>
      </c>
      <c r="O5329" s="41">
        <f>'Gas y Electricidad'!F5332</f>
        <v>0</v>
      </c>
      <c r="P5329" s="49">
        <f t="shared" si="1252"/>
        <v>0</v>
      </c>
      <c r="Q5329" s="41">
        <f>'Gas y Electricidad'!J5332</f>
        <v>0</v>
      </c>
      <c r="R5329" s="49">
        <f t="shared" si="1253"/>
        <v>0</v>
      </c>
      <c r="S5329" s="41">
        <f>'Gas y Electricidad'!M5332</f>
        <v>0</v>
      </c>
      <c r="T5329" s="42" t="e">
        <f t="shared" si="1254"/>
        <v>#DIV/0!</v>
      </c>
      <c r="U5329" s="35">
        <f>'Gas y Electricidad'!Q5332</f>
        <v>0</v>
      </c>
      <c r="V5329" s="52">
        <f t="shared" si="1255"/>
        <v>0</v>
      </c>
      <c r="W5329" s="63"/>
      <c r="X5329" s="63"/>
      <c r="Y5329" s="63"/>
      <c r="Z5329" s="57">
        <f t="shared" si="1256"/>
        <v>0</v>
      </c>
      <c r="AA5329" s="59">
        <f t="shared" si="1257"/>
        <v>0</v>
      </c>
      <c r="AB5329" s="58">
        <f t="shared" si="1258"/>
        <v>0</v>
      </c>
      <c r="AC5329" s="61">
        <f t="shared" si="1259"/>
        <v>0</v>
      </c>
      <c r="AD5329" s="61">
        <f t="shared" si="1260"/>
        <v>0</v>
      </c>
    </row>
    <row r="5330" spans="1:30" x14ac:dyDescent="0.3">
      <c r="A5330" s="39" t="str">
        <f>IF(Agua!A5332&gt;0,Agua!A5332,"-")</f>
        <v>-</v>
      </c>
      <c r="B5330" s="40">
        <f>Agua!C5332</f>
        <v>0</v>
      </c>
      <c r="C5330" s="72">
        <f>Agua!J5332</f>
        <v>0</v>
      </c>
      <c r="D5330" s="72">
        <f>Agua!M5332</f>
        <v>0</v>
      </c>
      <c r="E5330" s="72">
        <f t="shared" si="1246"/>
        <v>0</v>
      </c>
      <c r="F5330" s="72">
        <f>Agua!P5332</f>
        <v>0</v>
      </c>
      <c r="G5330" s="72">
        <f t="shared" si="1247"/>
        <v>0</v>
      </c>
      <c r="H5330" s="72">
        <f>Agua!S5332</f>
        <v>0</v>
      </c>
      <c r="I5330" s="72">
        <f t="shared" si="1248"/>
        <v>0</v>
      </c>
      <c r="J5330" s="72">
        <f>Agua!V5332</f>
        <v>0</v>
      </c>
      <c r="K5330" s="72">
        <f t="shared" si="1249"/>
        <v>0</v>
      </c>
      <c r="L5330" s="72">
        <f>Agua!X5332</f>
        <v>0</v>
      </c>
      <c r="M5330" s="72">
        <f t="shared" si="1250"/>
        <v>0</v>
      </c>
      <c r="N5330" s="72">
        <f t="shared" si="1251"/>
        <v>0</v>
      </c>
      <c r="O5330" s="41">
        <f>'Gas y Electricidad'!F5333</f>
        <v>0</v>
      </c>
      <c r="P5330" s="49">
        <f t="shared" si="1252"/>
        <v>0</v>
      </c>
      <c r="Q5330" s="41">
        <f>'Gas y Electricidad'!J5333</f>
        <v>0</v>
      </c>
      <c r="R5330" s="49">
        <f t="shared" si="1253"/>
        <v>0</v>
      </c>
      <c r="S5330" s="41">
        <f>'Gas y Electricidad'!M5333</f>
        <v>0</v>
      </c>
      <c r="T5330" s="42" t="e">
        <f t="shared" si="1254"/>
        <v>#DIV/0!</v>
      </c>
      <c r="U5330" s="35">
        <f>'Gas y Electricidad'!Q5333</f>
        <v>0</v>
      </c>
      <c r="V5330" s="52">
        <f t="shared" si="1255"/>
        <v>0</v>
      </c>
      <c r="W5330" s="63"/>
      <c r="X5330" s="63"/>
      <c r="Y5330" s="63"/>
      <c r="Z5330" s="57">
        <f t="shared" si="1256"/>
        <v>0</v>
      </c>
      <c r="AA5330" s="59">
        <f t="shared" si="1257"/>
        <v>0</v>
      </c>
      <c r="AB5330" s="58">
        <f t="shared" si="1258"/>
        <v>0</v>
      </c>
      <c r="AC5330" s="61">
        <f t="shared" si="1259"/>
        <v>0</v>
      </c>
      <c r="AD5330" s="61">
        <f t="shared" si="1260"/>
        <v>0</v>
      </c>
    </row>
    <row r="5331" spans="1:30" x14ac:dyDescent="0.3">
      <c r="A5331" s="39" t="str">
        <f>IF(Agua!A5333&gt;0,Agua!A5333,"-")</f>
        <v>-</v>
      </c>
      <c r="B5331" s="40">
        <f>Agua!C5333</f>
        <v>0</v>
      </c>
      <c r="C5331" s="72">
        <f>Agua!J5333</f>
        <v>0</v>
      </c>
      <c r="D5331" s="72">
        <f>Agua!M5333</f>
        <v>0</v>
      </c>
      <c r="E5331" s="72">
        <f t="shared" si="1246"/>
        <v>0</v>
      </c>
      <c r="F5331" s="72">
        <f>Agua!P5333</f>
        <v>0</v>
      </c>
      <c r="G5331" s="72">
        <f t="shared" si="1247"/>
        <v>0</v>
      </c>
      <c r="H5331" s="72">
        <f>Agua!S5333</f>
        <v>0</v>
      </c>
      <c r="I5331" s="72">
        <f t="shared" si="1248"/>
        <v>0</v>
      </c>
      <c r="J5331" s="72">
        <f>Agua!V5333</f>
        <v>0</v>
      </c>
      <c r="K5331" s="72">
        <f t="shared" si="1249"/>
        <v>0</v>
      </c>
      <c r="L5331" s="72">
        <f>Agua!X5333</f>
        <v>0</v>
      </c>
      <c r="M5331" s="72">
        <f t="shared" si="1250"/>
        <v>0</v>
      </c>
      <c r="N5331" s="72">
        <f t="shared" si="1251"/>
        <v>0</v>
      </c>
      <c r="O5331" s="41">
        <f>'Gas y Electricidad'!F5334</f>
        <v>0</v>
      </c>
      <c r="P5331" s="49">
        <f t="shared" si="1252"/>
        <v>0</v>
      </c>
      <c r="Q5331" s="41">
        <f>'Gas y Electricidad'!J5334</f>
        <v>0</v>
      </c>
      <c r="R5331" s="49">
        <f t="shared" si="1253"/>
        <v>0</v>
      </c>
      <c r="S5331" s="41">
        <f>'Gas y Electricidad'!M5334</f>
        <v>0</v>
      </c>
      <c r="T5331" s="42" t="e">
        <f t="shared" si="1254"/>
        <v>#DIV/0!</v>
      </c>
      <c r="U5331" s="35">
        <f>'Gas y Electricidad'!Q5334</f>
        <v>0</v>
      </c>
      <c r="V5331" s="52">
        <f t="shared" si="1255"/>
        <v>0</v>
      </c>
      <c r="W5331" s="63"/>
      <c r="X5331" s="63"/>
      <c r="Y5331" s="63"/>
      <c r="Z5331" s="57">
        <f t="shared" si="1256"/>
        <v>0</v>
      </c>
      <c r="AA5331" s="59">
        <f t="shared" si="1257"/>
        <v>0</v>
      </c>
      <c r="AB5331" s="58">
        <f t="shared" si="1258"/>
        <v>0</v>
      </c>
      <c r="AC5331" s="61">
        <f t="shared" si="1259"/>
        <v>0</v>
      </c>
      <c r="AD5331" s="61">
        <f t="shared" si="1260"/>
        <v>0</v>
      </c>
    </row>
    <row r="5332" spans="1:30" x14ac:dyDescent="0.3">
      <c r="A5332" s="39" t="str">
        <f>IF(Agua!A5334&gt;0,Agua!A5334,"-")</f>
        <v>-</v>
      </c>
      <c r="B5332" s="40">
        <f>Agua!C5334</f>
        <v>0</v>
      </c>
      <c r="C5332" s="72">
        <f>Agua!J5334</f>
        <v>0</v>
      </c>
      <c r="D5332" s="72">
        <f>Agua!M5334</f>
        <v>0</v>
      </c>
      <c r="E5332" s="72">
        <f t="shared" si="1246"/>
        <v>0</v>
      </c>
      <c r="F5332" s="72">
        <f>Agua!P5334</f>
        <v>0</v>
      </c>
      <c r="G5332" s="72">
        <f t="shared" si="1247"/>
        <v>0</v>
      </c>
      <c r="H5332" s="72">
        <f>Agua!S5334</f>
        <v>0</v>
      </c>
      <c r="I5332" s="72">
        <f t="shared" si="1248"/>
        <v>0</v>
      </c>
      <c r="J5332" s="72">
        <f>Agua!V5334</f>
        <v>0</v>
      </c>
      <c r="K5332" s="72">
        <f t="shared" si="1249"/>
        <v>0</v>
      </c>
      <c r="L5332" s="72">
        <f>Agua!X5334</f>
        <v>0</v>
      </c>
      <c r="M5332" s="72">
        <f t="shared" si="1250"/>
        <v>0</v>
      </c>
      <c r="N5332" s="72">
        <f t="shared" si="1251"/>
        <v>0</v>
      </c>
      <c r="O5332" s="41">
        <f>'Gas y Electricidad'!F5335</f>
        <v>0</v>
      </c>
      <c r="P5332" s="49">
        <f t="shared" si="1252"/>
        <v>0</v>
      </c>
      <c r="Q5332" s="41">
        <f>'Gas y Electricidad'!J5335</f>
        <v>0</v>
      </c>
      <c r="R5332" s="49">
        <f t="shared" si="1253"/>
        <v>0</v>
      </c>
      <c r="S5332" s="41">
        <f>'Gas y Electricidad'!M5335</f>
        <v>0</v>
      </c>
      <c r="T5332" s="42" t="e">
        <f t="shared" si="1254"/>
        <v>#DIV/0!</v>
      </c>
      <c r="U5332" s="35">
        <f>'Gas y Electricidad'!Q5335</f>
        <v>0</v>
      </c>
      <c r="V5332" s="52">
        <f t="shared" si="1255"/>
        <v>0</v>
      </c>
      <c r="W5332" s="63"/>
      <c r="X5332" s="63"/>
      <c r="Y5332" s="63"/>
      <c r="Z5332" s="57">
        <f t="shared" si="1256"/>
        <v>0</v>
      </c>
      <c r="AA5332" s="59">
        <f t="shared" si="1257"/>
        <v>0</v>
      </c>
      <c r="AB5332" s="58">
        <f t="shared" si="1258"/>
        <v>0</v>
      </c>
      <c r="AC5332" s="61">
        <f t="shared" si="1259"/>
        <v>0</v>
      </c>
      <c r="AD5332" s="61">
        <f t="shared" si="1260"/>
        <v>0</v>
      </c>
    </row>
    <row r="5333" spans="1:30" x14ac:dyDescent="0.3">
      <c r="A5333" s="39" t="str">
        <f>IF(Agua!A5335&gt;0,Agua!A5335,"-")</f>
        <v>-</v>
      </c>
      <c r="B5333" s="40">
        <f>Agua!C5335</f>
        <v>0</v>
      </c>
      <c r="C5333" s="72">
        <f>Agua!J5335</f>
        <v>0</v>
      </c>
      <c r="D5333" s="72">
        <f>Agua!M5335</f>
        <v>0</v>
      </c>
      <c r="E5333" s="72">
        <f t="shared" si="1246"/>
        <v>0</v>
      </c>
      <c r="F5333" s="72">
        <f>Agua!P5335</f>
        <v>0</v>
      </c>
      <c r="G5333" s="72">
        <f t="shared" si="1247"/>
        <v>0</v>
      </c>
      <c r="H5333" s="72">
        <f>Agua!S5335</f>
        <v>0</v>
      </c>
      <c r="I5333" s="72">
        <f t="shared" si="1248"/>
        <v>0</v>
      </c>
      <c r="J5333" s="72">
        <f>Agua!V5335</f>
        <v>0</v>
      </c>
      <c r="K5333" s="72">
        <f t="shared" si="1249"/>
        <v>0</v>
      </c>
      <c r="L5333" s="72">
        <f>Agua!X5335</f>
        <v>0</v>
      </c>
      <c r="M5333" s="72">
        <f t="shared" si="1250"/>
        <v>0</v>
      </c>
      <c r="N5333" s="72">
        <f t="shared" si="1251"/>
        <v>0</v>
      </c>
      <c r="O5333" s="41">
        <f>'Gas y Electricidad'!F5336</f>
        <v>0</v>
      </c>
      <c r="P5333" s="49">
        <f t="shared" si="1252"/>
        <v>0</v>
      </c>
      <c r="Q5333" s="41">
        <f>'Gas y Electricidad'!J5336</f>
        <v>0</v>
      </c>
      <c r="R5333" s="49">
        <f t="shared" si="1253"/>
        <v>0</v>
      </c>
      <c r="S5333" s="41">
        <f>'Gas y Electricidad'!M5336</f>
        <v>0</v>
      </c>
      <c r="T5333" s="42" t="e">
        <f t="shared" si="1254"/>
        <v>#DIV/0!</v>
      </c>
      <c r="U5333" s="35">
        <f>'Gas y Electricidad'!Q5336</f>
        <v>0</v>
      </c>
      <c r="V5333" s="52">
        <f t="shared" si="1255"/>
        <v>0</v>
      </c>
      <c r="W5333" s="63"/>
      <c r="X5333" s="63"/>
      <c r="Y5333" s="63"/>
      <c r="Z5333" s="57">
        <f t="shared" si="1256"/>
        <v>0</v>
      </c>
      <c r="AA5333" s="59">
        <f t="shared" si="1257"/>
        <v>0</v>
      </c>
      <c r="AB5333" s="58">
        <f t="shared" si="1258"/>
        <v>0</v>
      </c>
      <c r="AC5333" s="61">
        <f t="shared" si="1259"/>
        <v>0</v>
      </c>
      <c r="AD5333" s="61">
        <f t="shared" si="1260"/>
        <v>0</v>
      </c>
    </row>
    <row r="5334" spans="1:30" x14ac:dyDescent="0.3">
      <c r="A5334" s="39" t="str">
        <f>IF(Agua!A5336&gt;0,Agua!A5336,"-")</f>
        <v>-</v>
      </c>
      <c r="B5334" s="40">
        <f>Agua!C5336</f>
        <v>0</v>
      </c>
      <c r="C5334" s="72">
        <f>Agua!J5336</f>
        <v>0</v>
      </c>
      <c r="D5334" s="72">
        <f>Agua!M5336</f>
        <v>0</v>
      </c>
      <c r="E5334" s="72">
        <f t="shared" si="1246"/>
        <v>0</v>
      </c>
      <c r="F5334" s="72">
        <f>Agua!P5336</f>
        <v>0</v>
      </c>
      <c r="G5334" s="72">
        <f t="shared" si="1247"/>
        <v>0</v>
      </c>
      <c r="H5334" s="72">
        <f>Agua!S5336</f>
        <v>0</v>
      </c>
      <c r="I5334" s="72">
        <f t="shared" si="1248"/>
        <v>0</v>
      </c>
      <c r="J5334" s="72">
        <f>Agua!V5336</f>
        <v>0</v>
      </c>
      <c r="K5334" s="72">
        <f t="shared" si="1249"/>
        <v>0</v>
      </c>
      <c r="L5334" s="72">
        <f>Agua!X5336</f>
        <v>0</v>
      </c>
      <c r="M5334" s="72">
        <f t="shared" si="1250"/>
        <v>0</v>
      </c>
      <c r="N5334" s="72">
        <f t="shared" si="1251"/>
        <v>0</v>
      </c>
      <c r="O5334" s="41">
        <f>'Gas y Electricidad'!F5337</f>
        <v>0</v>
      </c>
      <c r="P5334" s="49">
        <f t="shared" si="1252"/>
        <v>0</v>
      </c>
      <c r="Q5334" s="41">
        <f>'Gas y Electricidad'!J5337</f>
        <v>0</v>
      </c>
      <c r="R5334" s="49">
        <f t="shared" si="1253"/>
        <v>0</v>
      </c>
      <c r="S5334" s="41">
        <f>'Gas y Electricidad'!M5337</f>
        <v>0</v>
      </c>
      <c r="T5334" s="42" t="e">
        <f t="shared" si="1254"/>
        <v>#DIV/0!</v>
      </c>
      <c r="U5334" s="35">
        <f>'Gas y Electricidad'!Q5337</f>
        <v>0</v>
      </c>
      <c r="V5334" s="52">
        <f t="shared" si="1255"/>
        <v>0</v>
      </c>
      <c r="W5334" s="63"/>
      <c r="X5334" s="63"/>
      <c r="Y5334" s="63"/>
      <c r="Z5334" s="57">
        <f t="shared" si="1256"/>
        <v>0</v>
      </c>
      <c r="AA5334" s="59">
        <f t="shared" si="1257"/>
        <v>0</v>
      </c>
      <c r="AB5334" s="58">
        <f t="shared" si="1258"/>
        <v>0</v>
      </c>
      <c r="AC5334" s="61">
        <f t="shared" si="1259"/>
        <v>0</v>
      </c>
      <c r="AD5334" s="61">
        <f t="shared" si="1260"/>
        <v>0</v>
      </c>
    </row>
    <row r="5335" spans="1:30" x14ac:dyDescent="0.3">
      <c r="A5335" s="39" t="str">
        <f>IF(Agua!A5337&gt;0,Agua!A5337,"-")</f>
        <v>-</v>
      </c>
      <c r="B5335" s="40">
        <f>Agua!C5337</f>
        <v>0</v>
      </c>
      <c r="C5335" s="72">
        <f>Agua!J5337</f>
        <v>0</v>
      </c>
      <c r="D5335" s="72">
        <f>Agua!M5337</f>
        <v>0</v>
      </c>
      <c r="E5335" s="72">
        <f t="shared" si="1246"/>
        <v>0</v>
      </c>
      <c r="F5335" s="72">
        <f>Agua!P5337</f>
        <v>0</v>
      </c>
      <c r="G5335" s="72">
        <f t="shared" si="1247"/>
        <v>0</v>
      </c>
      <c r="H5335" s="72">
        <f>Agua!S5337</f>
        <v>0</v>
      </c>
      <c r="I5335" s="72">
        <f t="shared" si="1248"/>
        <v>0</v>
      </c>
      <c r="J5335" s="72">
        <f>Agua!V5337</f>
        <v>0</v>
      </c>
      <c r="K5335" s="72">
        <f t="shared" si="1249"/>
        <v>0</v>
      </c>
      <c r="L5335" s="72">
        <f>Agua!X5337</f>
        <v>0</v>
      </c>
      <c r="M5335" s="72">
        <f t="shared" si="1250"/>
        <v>0</v>
      </c>
      <c r="N5335" s="72">
        <f t="shared" si="1251"/>
        <v>0</v>
      </c>
      <c r="O5335" s="41">
        <f>'Gas y Electricidad'!F5338</f>
        <v>0</v>
      </c>
      <c r="P5335" s="49">
        <f t="shared" si="1252"/>
        <v>0</v>
      </c>
      <c r="Q5335" s="41">
        <f>'Gas y Electricidad'!J5338</f>
        <v>0</v>
      </c>
      <c r="R5335" s="49">
        <f t="shared" si="1253"/>
        <v>0</v>
      </c>
      <c r="S5335" s="41">
        <f>'Gas y Electricidad'!M5338</f>
        <v>0</v>
      </c>
      <c r="T5335" s="42" t="e">
        <f t="shared" si="1254"/>
        <v>#DIV/0!</v>
      </c>
      <c r="U5335" s="35">
        <f>'Gas y Electricidad'!Q5338</f>
        <v>0</v>
      </c>
      <c r="V5335" s="52">
        <f t="shared" si="1255"/>
        <v>0</v>
      </c>
      <c r="W5335" s="63"/>
      <c r="X5335" s="63"/>
      <c r="Y5335" s="63"/>
      <c r="Z5335" s="57">
        <f t="shared" si="1256"/>
        <v>0</v>
      </c>
      <c r="AA5335" s="59">
        <f t="shared" si="1257"/>
        <v>0</v>
      </c>
      <c r="AB5335" s="58">
        <f t="shared" si="1258"/>
        <v>0</v>
      </c>
      <c r="AC5335" s="61">
        <f t="shared" si="1259"/>
        <v>0</v>
      </c>
      <c r="AD5335" s="61">
        <f t="shared" si="1260"/>
        <v>0</v>
      </c>
    </row>
    <row r="5336" spans="1:30" x14ac:dyDescent="0.3">
      <c r="A5336" s="39" t="str">
        <f>IF(Agua!A5338&gt;0,Agua!A5338,"-")</f>
        <v>-</v>
      </c>
      <c r="B5336" s="40">
        <f>Agua!C5338</f>
        <v>0</v>
      </c>
      <c r="C5336" s="72">
        <f>Agua!J5338</f>
        <v>0</v>
      </c>
      <c r="D5336" s="72">
        <f>Agua!M5338</f>
        <v>0</v>
      </c>
      <c r="E5336" s="72">
        <f t="shared" si="1246"/>
        <v>0</v>
      </c>
      <c r="F5336" s="72">
        <f>Agua!P5338</f>
        <v>0</v>
      </c>
      <c r="G5336" s="72">
        <f t="shared" si="1247"/>
        <v>0</v>
      </c>
      <c r="H5336" s="72">
        <f>Agua!S5338</f>
        <v>0</v>
      </c>
      <c r="I5336" s="72">
        <f t="shared" si="1248"/>
        <v>0</v>
      </c>
      <c r="J5336" s="72">
        <f>Agua!V5338</f>
        <v>0</v>
      </c>
      <c r="K5336" s="72">
        <f t="shared" si="1249"/>
        <v>0</v>
      </c>
      <c r="L5336" s="72">
        <f>Agua!X5338</f>
        <v>0</v>
      </c>
      <c r="M5336" s="72">
        <f t="shared" si="1250"/>
        <v>0</v>
      </c>
      <c r="N5336" s="72">
        <f t="shared" si="1251"/>
        <v>0</v>
      </c>
      <c r="O5336" s="41">
        <f>'Gas y Electricidad'!F5339</f>
        <v>0</v>
      </c>
      <c r="P5336" s="49">
        <f t="shared" si="1252"/>
        <v>0</v>
      </c>
      <c r="Q5336" s="41">
        <f>'Gas y Electricidad'!J5339</f>
        <v>0</v>
      </c>
      <c r="R5336" s="49">
        <f t="shared" si="1253"/>
        <v>0</v>
      </c>
      <c r="S5336" s="41">
        <f>'Gas y Electricidad'!M5339</f>
        <v>0</v>
      </c>
      <c r="T5336" s="42" t="e">
        <f t="shared" si="1254"/>
        <v>#DIV/0!</v>
      </c>
      <c r="U5336" s="35">
        <f>'Gas y Electricidad'!Q5339</f>
        <v>0</v>
      </c>
      <c r="V5336" s="52">
        <f t="shared" si="1255"/>
        <v>0</v>
      </c>
      <c r="W5336" s="63"/>
      <c r="X5336" s="63"/>
      <c r="Y5336" s="63"/>
      <c r="Z5336" s="57">
        <f t="shared" si="1256"/>
        <v>0</v>
      </c>
      <c r="AA5336" s="59">
        <f t="shared" si="1257"/>
        <v>0</v>
      </c>
      <c r="AB5336" s="58">
        <f t="shared" si="1258"/>
        <v>0</v>
      </c>
      <c r="AC5336" s="61">
        <f t="shared" si="1259"/>
        <v>0</v>
      </c>
      <c r="AD5336" s="61">
        <f t="shared" si="1260"/>
        <v>0</v>
      </c>
    </row>
    <row r="5337" spans="1:30" x14ac:dyDescent="0.3">
      <c r="A5337" s="39" t="str">
        <f>IF(Agua!A5339&gt;0,Agua!A5339,"-")</f>
        <v>-</v>
      </c>
      <c r="B5337" s="40">
        <f>Agua!C5339</f>
        <v>0</v>
      </c>
      <c r="C5337" s="72">
        <f>Agua!J5339</f>
        <v>0</v>
      </c>
      <c r="D5337" s="72">
        <f>Agua!M5339</f>
        <v>0</v>
      </c>
      <c r="E5337" s="72">
        <f t="shared" si="1246"/>
        <v>0</v>
      </c>
      <c r="F5337" s="72">
        <f>Agua!P5339</f>
        <v>0</v>
      </c>
      <c r="G5337" s="72">
        <f t="shared" si="1247"/>
        <v>0</v>
      </c>
      <c r="H5337" s="72">
        <f>Agua!S5339</f>
        <v>0</v>
      </c>
      <c r="I5337" s="72">
        <f t="shared" si="1248"/>
        <v>0</v>
      </c>
      <c r="J5337" s="72">
        <f>Agua!V5339</f>
        <v>0</v>
      </c>
      <c r="K5337" s="72">
        <f t="shared" si="1249"/>
        <v>0</v>
      </c>
      <c r="L5337" s="72">
        <f>Agua!X5339</f>
        <v>0</v>
      </c>
      <c r="M5337" s="72">
        <f t="shared" si="1250"/>
        <v>0</v>
      </c>
      <c r="N5337" s="72">
        <f t="shared" si="1251"/>
        <v>0</v>
      </c>
      <c r="O5337" s="41">
        <f>'Gas y Electricidad'!F5340</f>
        <v>0</v>
      </c>
      <c r="P5337" s="49">
        <f t="shared" si="1252"/>
        <v>0</v>
      </c>
      <c r="Q5337" s="41">
        <f>'Gas y Electricidad'!J5340</f>
        <v>0</v>
      </c>
      <c r="R5337" s="49">
        <f t="shared" si="1253"/>
        <v>0</v>
      </c>
      <c r="S5337" s="41">
        <f>'Gas y Electricidad'!M5340</f>
        <v>0</v>
      </c>
      <c r="T5337" s="42" t="e">
        <f t="shared" si="1254"/>
        <v>#DIV/0!</v>
      </c>
      <c r="U5337" s="35">
        <f>'Gas y Electricidad'!Q5340</f>
        <v>0</v>
      </c>
      <c r="V5337" s="52">
        <f t="shared" si="1255"/>
        <v>0</v>
      </c>
      <c r="W5337" s="63"/>
      <c r="X5337" s="63"/>
      <c r="Y5337" s="63"/>
      <c r="Z5337" s="57">
        <f t="shared" si="1256"/>
        <v>0</v>
      </c>
      <c r="AA5337" s="59">
        <f t="shared" si="1257"/>
        <v>0</v>
      </c>
      <c r="AB5337" s="58">
        <f t="shared" si="1258"/>
        <v>0</v>
      </c>
      <c r="AC5337" s="61">
        <f t="shared" si="1259"/>
        <v>0</v>
      </c>
      <c r="AD5337" s="61">
        <f t="shared" si="1260"/>
        <v>0</v>
      </c>
    </row>
    <row r="5338" spans="1:30" x14ac:dyDescent="0.3">
      <c r="A5338" s="39" t="str">
        <f>IF(Agua!A5340&gt;0,Agua!A5340,"-")</f>
        <v>-</v>
      </c>
      <c r="B5338" s="40">
        <f>Agua!C5340</f>
        <v>0</v>
      </c>
      <c r="C5338" s="72">
        <f>Agua!J5340</f>
        <v>0</v>
      </c>
      <c r="D5338" s="72">
        <f>Agua!M5340</f>
        <v>0</v>
      </c>
      <c r="E5338" s="72">
        <f t="shared" si="1246"/>
        <v>0</v>
      </c>
      <c r="F5338" s="72">
        <f>Agua!P5340</f>
        <v>0</v>
      </c>
      <c r="G5338" s="72">
        <f t="shared" si="1247"/>
        <v>0</v>
      </c>
      <c r="H5338" s="72">
        <f>Agua!S5340</f>
        <v>0</v>
      </c>
      <c r="I5338" s="72">
        <f t="shared" si="1248"/>
        <v>0</v>
      </c>
      <c r="J5338" s="72">
        <f>Agua!V5340</f>
        <v>0</v>
      </c>
      <c r="K5338" s="72">
        <f t="shared" si="1249"/>
        <v>0</v>
      </c>
      <c r="L5338" s="72">
        <f>Agua!X5340</f>
        <v>0</v>
      </c>
      <c r="M5338" s="72">
        <f t="shared" si="1250"/>
        <v>0</v>
      </c>
      <c r="N5338" s="72">
        <f t="shared" si="1251"/>
        <v>0</v>
      </c>
      <c r="O5338" s="41">
        <f>'Gas y Electricidad'!F5341</f>
        <v>0</v>
      </c>
      <c r="P5338" s="49">
        <f t="shared" si="1252"/>
        <v>0</v>
      </c>
      <c r="Q5338" s="41">
        <f>'Gas y Electricidad'!J5341</f>
        <v>0</v>
      </c>
      <c r="R5338" s="49">
        <f t="shared" si="1253"/>
        <v>0</v>
      </c>
      <c r="S5338" s="41">
        <f>'Gas y Electricidad'!M5341</f>
        <v>0</v>
      </c>
      <c r="T5338" s="42" t="e">
        <f t="shared" si="1254"/>
        <v>#DIV/0!</v>
      </c>
      <c r="U5338" s="35">
        <f>'Gas y Electricidad'!Q5341</f>
        <v>0</v>
      </c>
      <c r="V5338" s="52">
        <f t="shared" si="1255"/>
        <v>0</v>
      </c>
      <c r="W5338" s="63"/>
      <c r="X5338" s="63"/>
      <c r="Y5338" s="63"/>
      <c r="Z5338" s="57">
        <f t="shared" si="1256"/>
        <v>0</v>
      </c>
      <c r="AA5338" s="59">
        <f t="shared" si="1257"/>
        <v>0</v>
      </c>
      <c r="AB5338" s="58">
        <f t="shared" si="1258"/>
        <v>0</v>
      </c>
      <c r="AC5338" s="61">
        <f t="shared" si="1259"/>
        <v>0</v>
      </c>
      <c r="AD5338" s="61">
        <f t="shared" si="1260"/>
        <v>0</v>
      </c>
    </row>
    <row r="5339" spans="1:30" x14ac:dyDescent="0.3">
      <c r="A5339" s="39" t="str">
        <f>IF(Agua!A5341&gt;0,Agua!A5341,"-")</f>
        <v>-</v>
      </c>
      <c r="B5339" s="40">
        <f>Agua!C5341</f>
        <v>0</v>
      </c>
      <c r="C5339" s="72">
        <f>Agua!J5341</f>
        <v>0</v>
      </c>
      <c r="D5339" s="72">
        <f>Agua!M5341</f>
        <v>0</v>
      </c>
      <c r="E5339" s="72">
        <f t="shared" si="1246"/>
        <v>0</v>
      </c>
      <c r="F5339" s="72">
        <f>Agua!P5341</f>
        <v>0</v>
      </c>
      <c r="G5339" s="72">
        <f t="shared" si="1247"/>
        <v>0</v>
      </c>
      <c r="H5339" s="72">
        <f>Agua!S5341</f>
        <v>0</v>
      </c>
      <c r="I5339" s="72">
        <f t="shared" si="1248"/>
        <v>0</v>
      </c>
      <c r="J5339" s="72">
        <f>Agua!V5341</f>
        <v>0</v>
      </c>
      <c r="K5339" s="72">
        <f t="shared" si="1249"/>
        <v>0</v>
      </c>
      <c r="L5339" s="72">
        <f>Agua!X5341</f>
        <v>0</v>
      </c>
      <c r="M5339" s="72">
        <f t="shared" si="1250"/>
        <v>0</v>
      </c>
      <c r="N5339" s="72">
        <f t="shared" si="1251"/>
        <v>0</v>
      </c>
      <c r="O5339" s="41">
        <f>'Gas y Electricidad'!F5342</f>
        <v>0</v>
      </c>
      <c r="P5339" s="49">
        <f t="shared" si="1252"/>
        <v>0</v>
      </c>
      <c r="Q5339" s="41">
        <f>'Gas y Electricidad'!J5342</f>
        <v>0</v>
      </c>
      <c r="R5339" s="49">
        <f t="shared" si="1253"/>
        <v>0</v>
      </c>
      <c r="S5339" s="41">
        <f>'Gas y Electricidad'!M5342</f>
        <v>0</v>
      </c>
      <c r="T5339" s="42" t="e">
        <f t="shared" si="1254"/>
        <v>#DIV/0!</v>
      </c>
      <c r="U5339" s="35">
        <f>'Gas y Electricidad'!Q5342</f>
        <v>0</v>
      </c>
      <c r="V5339" s="52">
        <f t="shared" si="1255"/>
        <v>0</v>
      </c>
      <c r="W5339" s="63"/>
      <c r="X5339" s="63"/>
      <c r="Y5339" s="63"/>
      <c r="Z5339" s="57">
        <f t="shared" si="1256"/>
        <v>0</v>
      </c>
      <c r="AA5339" s="59">
        <f t="shared" si="1257"/>
        <v>0</v>
      </c>
      <c r="AB5339" s="58">
        <f t="shared" si="1258"/>
        <v>0</v>
      </c>
      <c r="AC5339" s="61">
        <f t="shared" si="1259"/>
        <v>0</v>
      </c>
      <c r="AD5339" s="61">
        <f t="shared" si="1260"/>
        <v>0</v>
      </c>
    </row>
    <row r="5340" spans="1:30" x14ac:dyDescent="0.3">
      <c r="A5340" s="39" t="str">
        <f>IF(Agua!A5342&gt;0,Agua!A5342,"-")</f>
        <v>-</v>
      </c>
      <c r="B5340" s="40">
        <f>Agua!C5342</f>
        <v>0</v>
      </c>
      <c r="C5340" s="72">
        <f>Agua!J5342</f>
        <v>0</v>
      </c>
      <c r="D5340" s="72">
        <f>Agua!M5342</f>
        <v>0</v>
      </c>
      <c r="E5340" s="72">
        <f t="shared" si="1246"/>
        <v>0</v>
      </c>
      <c r="F5340" s="72">
        <f>Agua!P5342</f>
        <v>0</v>
      </c>
      <c r="G5340" s="72">
        <f t="shared" si="1247"/>
        <v>0</v>
      </c>
      <c r="H5340" s="72">
        <f>Agua!S5342</f>
        <v>0</v>
      </c>
      <c r="I5340" s="72">
        <f t="shared" si="1248"/>
        <v>0</v>
      </c>
      <c r="J5340" s="72">
        <f>Agua!V5342</f>
        <v>0</v>
      </c>
      <c r="K5340" s="72">
        <f t="shared" si="1249"/>
        <v>0</v>
      </c>
      <c r="L5340" s="72">
        <f>Agua!X5342</f>
        <v>0</v>
      </c>
      <c r="M5340" s="72">
        <f t="shared" si="1250"/>
        <v>0</v>
      </c>
      <c r="N5340" s="72">
        <f t="shared" si="1251"/>
        <v>0</v>
      </c>
      <c r="O5340" s="41">
        <f>'Gas y Electricidad'!F5343</f>
        <v>0</v>
      </c>
      <c r="P5340" s="49">
        <f t="shared" si="1252"/>
        <v>0</v>
      </c>
      <c r="Q5340" s="41">
        <f>'Gas y Electricidad'!J5343</f>
        <v>0</v>
      </c>
      <c r="R5340" s="49">
        <f t="shared" si="1253"/>
        <v>0</v>
      </c>
      <c r="S5340" s="41">
        <f>'Gas y Electricidad'!M5343</f>
        <v>0</v>
      </c>
      <c r="T5340" s="42" t="e">
        <f t="shared" si="1254"/>
        <v>#DIV/0!</v>
      </c>
      <c r="U5340" s="35">
        <f>'Gas y Electricidad'!Q5343</f>
        <v>0</v>
      </c>
      <c r="V5340" s="52">
        <f t="shared" si="1255"/>
        <v>0</v>
      </c>
      <c r="W5340" s="63"/>
      <c r="X5340" s="63"/>
      <c r="Y5340" s="63"/>
      <c r="Z5340" s="57">
        <f t="shared" si="1256"/>
        <v>0</v>
      </c>
      <c r="AA5340" s="59">
        <f t="shared" si="1257"/>
        <v>0</v>
      </c>
      <c r="AB5340" s="58">
        <f t="shared" si="1258"/>
        <v>0</v>
      </c>
      <c r="AC5340" s="61">
        <f t="shared" si="1259"/>
        <v>0</v>
      </c>
      <c r="AD5340" s="61">
        <f t="shared" si="1260"/>
        <v>0</v>
      </c>
    </row>
    <row r="5341" spans="1:30" x14ac:dyDescent="0.3">
      <c r="A5341" s="39" t="str">
        <f>IF(Agua!A5343&gt;0,Agua!A5343,"-")</f>
        <v>-</v>
      </c>
      <c r="B5341" s="40">
        <f>Agua!C5343</f>
        <v>0</v>
      </c>
      <c r="C5341" s="72">
        <f>Agua!J5343</f>
        <v>0</v>
      </c>
      <c r="D5341" s="72">
        <f>Agua!M5343</f>
        <v>0</v>
      </c>
      <c r="E5341" s="72">
        <f t="shared" si="1246"/>
        <v>0</v>
      </c>
      <c r="F5341" s="72">
        <f>Agua!P5343</f>
        <v>0</v>
      </c>
      <c r="G5341" s="72">
        <f t="shared" si="1247"/>
        <v>0</v>
      </c>
      <c r="H5341" s="72">
        <f>Agua!S5343</f>
        <v>0</v>
      </c>
      <c r="I5341" s="72">
        <f t="shared" si="1248"/>
        <v>0</v>
      </c>
      <c r="J5341" s="72">
        <f>Agua!V5343</f>
        <v>0</v>
      </c>
      <c r="K5341" s="72">
        <f t="shared" si="1249"/>
        <v>0</v>
      </c>
      <c r="L5341" s="72">
        <f>Agua!X5343</f>
        <v>0</v>
      </c>
      <c r="M5341" s="72">
        <f t="shared" si="1250"/>
        <v>0</v>
      </c>
      <c r="N5341" s="72">
        <f t="shared" si="1251"/>
        <v>0</v>
      </c>
      <c r="O5341" s="41">
        <f>'Gas y Electricidad'!F5344</f>
        <v>0</v>
      </c>
      <c r="P5341" s="49">
        <f t="shared" si="1252"/>
        <v>0</v>
      </c>
      <c r="Q5341" s="41">
        <f>'Gas y Electricidad'!J5344</f>
        <v>0</v>
      </c>
      <c r="R5341" s="49">
        <f t="shared" si="1253"/>
        <v>0</v>
      </c>
      <c r="S5341" s="41">
        <f>'Gas y Electricidad'!M5344</f>
        <v>0</v>
      </c>
      <c r="T5341" s="42" t="e">
        <f t="shared" si="1254"/>
        <v>#DIV/0!</v>
      </c>
      <c r="U5341" s="35">
        <f>'Gas y Electricidad'!Q5344</f>
        <v>0</v>
      </c>
      <c r="V5341" s="52">
        <f t="shared" si="1255"/>
        <v>0</v>
      </c>
      <c r="W5341" s="63"/>
      <c r="X5341" s="63"/>
      <c r="Y5341" s="63"/>
      <c r="Z5341" s="57">
        <f t="shared" si="1256"/>
        <v>0</v>
      </c>
      <c r="AA5341" s="59">
        <f t="shared" si="1257"/>
        <v>0</v>
      </c>
      <c r="AB5341" s="58">
        <f t="shared" si="1258"/>
        <v>0</v>
      </c>
      <c r="AC5341" s="61">
        <f t="shared" si="1259"/>
        <v>0</v>
      </c>
      <c r="AD5341" s="61">
        <f t="shared" si="1260"/>
        <v>0</v>
      </c>
    </row>
    <row r="5342" spans="1:30" x14ac:dyDescent="0.3">
      <c r="A5342" s="39" t="str">
        <f>IF(Agua!A5344&gt;0,Agua!A5344,"-")</f>
        <v>-</v>
      </c>
      <c r="B5342" s="40">
        <f>Agua!C5344</f>
        <v>0</v>
      </c>
      <c r="C5342" s="72">
        <f>Agua!J5344</f>
        <v>0</v>
      </c>
      <c r="D5342" s="72">
        <f>Agua!M5344</f>
        <v>0</v>
      </c>
      <c r="E5342" s="72">
        <f t="shared" si="1246"/>
        <v>0</v>
      </c>
      <c r="F5342" s="72">
        <f>Agua!P5344</f>
        <v>0</v>
      </c>
      <c r="G5342" s="72">
        <f t="shared" si="1247"/>
        <v>0</v>
      </c>
      <c r="H5342" s="72">
        <f>Agua!S5344</f>
        <v>0</v>
      </c>
      <c r="I5342" s="72">
        <f t="shared" si="1248"/>
        <v>0</v>
      </c>
      <c r="J5342" s="72">
        <f>Agua!V5344</f>
        <v>0</v>
      </c>
      <c r="K5342" s="72">
        <f t="shared" si="1249"/>
        <v>0</v>
      </c>
      <c r="L5342" s="72">
        <f>Agua!X5344</f>
        <v>0</v>
      </c>
      <c r="M5342" s="72">
        <f t="shared" si="1250"/>
        <v>0</v>
      </c>
      <c r="N5342" s="72">
        <f t="shared" si="1251"/>
        <v>0</v>
      </c>
      <c r="O5342" s="41">
        <f>'Gas y Electricidad'!F5345</f>
        <v>0</v>
      </c>
      <c r="P5342" s="49">
        <f t="shared" si="1252"/>
        <v>0</v>
      </c>
      <c r="Q5342" s="41">
        <f>'Gas y Electricidad'!J5345</f>
        <v>0</v>
      </c>
      <c r="R5342" s="49">
        <f t="shared" si="1253"/>
        <v>0</v>
      </c>
      <c r="S5342" s="41">
        <f>'Gas y Electricidad'!M5345</f>
        <v>0</v>
      </c>
      <c r="T5342" s="42" t="e">
        <f t="shared" si="1254"/>
        <v>#DIV/0!</v>
      </c>
      <c r="U5342" s="35">
        <f>'Gas y Electricidad'!Q5345</f>
        <v>0</v>
      </c>
      <c r="V5342" s="52">
        <f t="shared" si="1255"/>
        <v>0</v>
      </c>
      <c r="W5342" s="63"/>
      <c r="X5342" s="63"/>
      <c r="Y5342" s="63"/>
      <c r="Z5342" s="57">
        <f t="shared" si="1256"/>
        <v>0</v>
      </c>
      <c r="AA5342" s="59">
        <f t="shared" si="1257"/>
        <v>0</v>
      </c>
      <c r="AB5342" s="58">
        <f t="shared" si="1258"/>
        <v>0</v>
      </c>
      <c r="AC5342" s="61">
        <f t="shared" si="1259"/>
        <v>0</v>
      </c>
      <c r="AD5342" s="61">
        <f t="shared" si="1260"/>
        <v>0</v>
      </c>
    </row>
    <row r="5343" spans="1:30" x14ac:dyDescent="0.3">
      <c r="A5343" s="39" t="str">
        <f>IF(Agua!A5345&gt;0,Agua!A5345,"-")</f>
        <v>-</v>
      </c>
      <c r="B5343" s="40">
        <f>Agua!C5345</f>
        <v>0</v>
      </c>
      <c r="C5343" s="72">
        <f>Agua!J5345</f>
        <v>0</v>
      </c>
      <c r="D5343" s="72">
        <f>Agua!M5345</f>
        <v>0</v>
      </c>
      <c r="E5343" s="72">
        <f t="shared" si="1246"/>
        <v>0</v>
      </c>
      <c r="F5343" s="72">
        <f>Agua!P5345</f>
        <v>0</v>
      </c>
      <c r="G5343" s="72">
        <f t="shared" si="1247"/>
        <v>0</v>
      </c>
      <c r="H5343" s="72">
        <f>Agua!S5345</f>
        <v>0</v>
      </c>
      <c r="I5343" s="72">
        <f t="shared" si="1248"/>
        <v>0</v>
      </c>
      <c r="J5343" s="72">
        <f>Agua!V5345</f>
        <v>0</v>
      </c>
      <c r="K5343" s="72">
        <f t="shared" si="1249"/>
        <v>0</v>
      </c>
      <c r="L5343" s="72">
        <f>Agua!X5345</f>
        <v>0</v>
      </c>
      <c r="M5343" s="72">
        <f t="shared" si="1250"/>
        <v>0</v>
      </c>
      <c r="N5343" s="72">
        <f t="shared" si="1251"/>
        <v>0</v>
      </c>
      <c r="O5343" s="41">
        <f>'Gas y Electricidad'!F5346</f>
        <v>0</v>
      </c>
      <c r="P5343" s="49">
        <f t="shared" si="1252"/>
        <v>0</v>
      </c>
      <c r="Q5343" s="41">
        <f>'Gas y Electricidad'!J5346</f>
        <v>0</v>
      </c>
      <c r="R5343" s="49">
        <f t="shared" si="1253"/>
        <v>0</v>
      </c>
      <c r="S5343" s="41">
        <f>'Gas y Electricidad'!M5346</f>
        <v>0</v>
      </c>
      <c r="T5343" s="42" t="e">
        <f t="shared" si="1254"/>
        <v>#DIV/0!</v>
      </c>
      <c r="U5343" s="35">
        <f>'Gas y Electricidad'!Q5346</f>
        <v>0</v>
      </c>
      <c r="V5343" s="52">
        <f t="shared" si="1255"/>
        <v>0</v>
      </c>
      <c r="W5343" s="63"/>
      <c r="X5343" s="63"/>
      <c r="Y5343" s="63"/>
      <c r="Z5343" s="57">
        <f t="shared" si="1256"/>
        <v>0</v>
      </c>
      <c r="AA5343" s="59">
        <f t="shared" si="1257"/>
        <v>0</v>
      </c>
      <c r="AB5343" s="58">
        <f t="shared" si="1258"/>
        <v>0</v>
      </c>
      <c r="AC5343" s="61">
        <f t="shared" si="1259"/>
        <v>0</v>
      </c>
      <c r="AD5343" s="61">
        <f t="shared" si="1260"/>
        <v>0</v>
      </c>
    </row>
    <row r="5344" spans="1:30" x14ac:dyDescent="0.3">
      <c r="A5344" s="39" t="str">
        <f>IF(Agua!A5346&gt;0,Agua!A5346,"-")</f>
        <v>-</v>
      </c>
      <c r="B5344" s="40">
        <f>Agua!C5346</f>
        <v>0</v>
      </c>
      <c r="C5344" s="72">
        <f>Agua!J5346</f>
        <v>0</v>
      </c>
      <c r="D5344" s="72">
        <f>Agua!M5346</f>
        <v>0</v>
      </c>
      <c r="E5344" s="72">
        <f t="shared" si="1246"/>
        <v>0</v>
      </c>
      <c r="F5344" s="72">
        <f>Agua!P5346</f>
        <v>0</v>
      </c>
      <c r="G5344" s="72">
        <f t="shared" si="1247"/>
        <v>0</v>
      </c>
      <c r="H5344" s="72">
        <f>Agua!S5346</f>
        <v>0</v>
      </c>
      <c r="I5344" s="72">
        <f t="shared" si="1248"/>
        <v>0</v>
      </c>
      <c r="J5344" s="72">
        <f>Agua!V5346</f>
        <v>0</v>
      </c>
      <c r="K5344" s="72">
        <f t="shared" si="1249"/>
        <v>0</v>
      </c>
      <c r="L5344" s="72">
        <f>Agua!X5346</f>
        <v>0</v>
      </c>
      <c r="M5344" s="72">
        <f t="shared" si="1250"/>
        <v>0</v>
      </c>
      <c r="N5344" s="72">
        <f t="shared" si="1251"/>
        <v>0</v>
      </c>
      <c r="O5344" s="41">
        <f>'Gas y Electricidad'!F5347</f>
        <v>0</v>
      </c>
      <c r="P5344" s="49">
        <f t="shared" si="1252"/>
        <v>0</v>
      </c>
      <c r="Q5344" s="41">
        <f>'Gas y Electricidad'!J5347</f>
        <v>0</v>
      </c>
      <c r="R5344" s="49">
        <f t="shared" si="1253"/>
        <v>0</v>
      </c>
      <c r="S5344" s="41">
        <f>'Gas y Electricidad'!M5347</f>
        <v>0</v>
      </c>
      <c r="T5344" s="42" t="e">
        <f t="shared" si="1254"/>
        <v>#DIV/0!</v>
      </c>
      <c r="U5344" s="35">
        <f>'Gas y Electricidad'!Q5347</f>
        <v>0</v>
      </c>
      <c r="V5344" s="52">
        <f t="shared" si="1255"/>
        <v>0</v>
      </c>
      <c r="W5344" s="63"/>
      <c r="X5344" s="63"/>
      <c r="Y5344" s="63"/>
      <c r="Z5344" s="57">
        <f t="shared" si="1256"/>
        <v>0</v>
      </c>
      <c r="AA5344" s="59">
        <f t="shared" si="1257"/>
        <v>0</v>
      </c>
      <c r="AB5344" s="58">
        <f t="shared" si="1258"/>
        <v>0</v>
      </c>
      <c r="AC5344" s="61">
        <f t="shared" si="1259"/>
        <v>0</v>
      </c>
      <c r="AD5344" s="61">
        <f t="shared" si="1260"/>
        <v>0</v>
      </c>
    </row>
    <row r="5345" spans="1:30" x14ac:dyDescent="0.3">
      <c r="A5345" s="39" t="str">
        <f>IF(Agua!A5347&gt;0,Agua!A5347,"-")</f>
        <v>-</v>
      </c>
      <c r="B5345" s="40">
        <f>Agua!C5347</f>
        <v>0</v>
      </c>
      <c r="C5345" s="72">
        <f>Agua!J5347</f>
        <v>0</v>
      </c>
      <c r="D5345" s="72">
        <f>Agua!M5347</f>
        <v>0</v>
      </c>
      <c r="E5345" s="72">
        <f t="shared" si="1246"/>
        <v>0</v>
      </c>
      <c r="F5345" s="72">
        <f>Agua!P5347</f>
        <v>0</v>
      </c>
      <c r="G5345" s="72">
        <f t="shared" si="1247"/>
        <v>0</v>
      </c>
      <c r="H5345" s="72">
        <f>Agua!S5347</f>
        <v>0</v>
      </c>
      <c r="I5345" s="72">
        <f t="shared" si="1248"/>
        <v>0</v>
      </c>
      <c r="J5345" s="72">
        <f>Agua!V5347</f>
        <v>0</v>
      </c>
      <c r="K5345" s="72">
        <f t="shared" si="1249"/>
        <v>0</v>
      </c>
      <c r="L5345" s="72">
        <f>Agua!X5347</f>
        <v>0</v>
      </c>
      <c r="M5345" s="72">
        <f t="shared" si="1250"/>
        <v>0</v>
      </c>
      <c r="N5345" s="72">
        <f t="shared" si="1251"/>
        <v>0</v>
      </c>
      <c r="O5345" s="41">
        <f>'Gas y Electricidad'!F5348</f>
        <v>0</v>
      </c>
      <c r="P5345" s="49">
        <f t="shared" si="1252"/>
        <v>0</v>
      </c>
      <c r="Q5345" s="41">
        <f>'Gas y Electricidad'!J5348</f>
        <v>0</v>
      </c>
      <c r="R5345" s="49">
        <f t="shared" si="1253"/>
        <v>0</v>
      </c>
      <c r="S5345" s="41">
        <f>'Gas y Electricidad'!M5348</f>
        <v>0</v>
      </c>
      <c r="T5345" s="42" t="e">
        <f t="shared" si="1254"/>
        <v>#DIV/0!</v>
      </c>
      <c r="U5345" s="35">
        <f>'Gas y Electricidad'!Q5348</f>
        <v>0</v>
      </c>
      <c r="V5345" s="52">
        <f t="shared" si="1255"/>
        <v>0</v>
      </c>
      <c r="W5345" s="63"/>
      <c r="X5345" s="63"/>
      <c r="Y5345" s="63"/>
      <c r="Z5345" s="57">
        <f t="shared" si="1256"/>
        <v>0</v>
      </c>
      <c r="AA5345" s="59">
        <f t="shared" si="1257"/>
        <v>0</v>
      </c>
      <c r="AB5345" s="58">
        <f t="shared" si="1258"/>
        <v>0</v>
      </c>
      <c r="AC5345" s="61">
        <f t="shared" si="1259"/>
        <v>0</v>
      </c>
      <c r="AD5345" s="61">
        <f t="shared" si="1260"/>
        <v>0</v>
      </c>
    </row>
    <row r="5346" spans="1:30" x14ac:dyDescent="0.3">
      <c r="A5346" s="39" t="str">
        <f>IF(Agua!A5348&gt;0,Agua!A5348,"-")</f>
        <v>-</v>
      </c>
      <c r="B5346" s="40">
        <f>Agua!C5348</f>
        <v>0</v>
      </c>
      <c r="C5346" s="72">
        <f>Agua!J5348</f>
        <v>0</v>
      </c>
      <c r="D5346" s="72">
        <f>Agua!M5348</f>
        <v>0</v>
      </c>
      <c r="E5346" s="72">
        <f t="shared" si="1246"/>
        <v>0</v>
      </c>
      <c r="F5346" s="72">
        <f>Agua!P5348</f>
        <v>0</v>
      </c>
      <c r="G5346" s="72">
        <f t="shared" si="1247"/>
        <v>0</v>
      </c>
      <c r="H5346" s="72">
        <f>Agua!S5348</f>
        <v>0</v>
      </c>
      <c r="I5346" s="72">
        <f t="shared" si="1248"/>
        <v>0</v>
      </c>
      <c r="J5346" s="72">
        <f>Agua!V5348</f>
        <v>0</v>
      </c>
      <c r="K5346" s="72">
        <f t="shared" si="1249"/>
        <v>0</v>
      </c>
      <c r="L5346" s="72">
        <f>Agua!X5348</f>
        <v>0</v>
      </c>
      <c r="M5346" s="72">
        <f t="shared" si="1250"/>
        <v>0</v>
      </c>
      <c r="N5346" s="72">
        <f t="shared" si="1251"/>
        <v>0</v>
      </c>
      <c r="O5346" s="41">
        <f>'Gas y Electricidad'!F5349</f>
        <v>0</v>
      </c>
      <c r="P5346" s="49">
        <f t="shared" si="1252"/>
        <v>0</v>
      </c>
      <c r="Q5346" s="41">
        <f>'Gas y Electricidad'!J5349</f>
        <v>0</v>
      </c>
      <c r="R5346" s="49">
        <f t="shared" si="1253"/>
        <v>0</v>
      </c>
      <c r="S5346" s="41">
        <f>'Gas y Electricidad'!M5349</f>
        <v>0</v>
      </c>
      <c r="T5346" s="42" t="e">
        <f t="shared" si="1254"/>
        <v>#DIV/0!</v>
      </c>
      <c r="U5346" s="35">
        <f>'Gas y Electricidad'!Q5349</f>
        <v>0</v>
      </c>
      <c r="V5346" s="52">
        <f t="shared" si="1255"/>
        <v>0</v>
      </c>
      <c r="W5346" s="63"/>
      <c r="X5346" s="63"/>
      <c r="Y5346" s="63"/>
      <c r="Z5346" s="57">
        <f t="shared" si="1256"/>
        <v>0</v>
      </c>
      <c r="AA5346" s="59">
        <f t="shared" si="1257"/>
        <v>0</v>
      </c>
      <c r="AB5346" s="58">
        <f t="shared" si="1258"/>
        <v>0</v>
      </c>
      <c r="AC5346" s="61">
        <f t="shared" si="1259"/>
        <v>0</v>
      </c>
      <c r="AD5346" s="61">
        <f t="shared" si="1260"/>
        <v>0</v>
      </c>
    </row>
    <row r="5347" spans="1:30" x14ac:dyDescent="0.3">
      <c r="A5347" s="39" t="str">
        <f>IF(Agua!A5349&gt;0,Agua!A5349,"-")</f>
        <v>-</v>
      </c>
      <c r="B5347" s="40">
        <f>Agua!C5349</f>
        <v>0</v>
      </c>
      <c r="C5347" s="72">
        <f>Agua!J5349</f>
        <v>0</v>
      </c>
      <c r="D5347" s="72">
        <f>Agua!M5349</f>
        <v>0</v>
      </c>
      <c r="E5347" s="72">
        <f t="shared" si="1246"/>
        <v>0</v>
      </c>
      <c r="F5347" s="72">
        <f>Agua!P5349</f>
        <v>0</v>
      </c>
      <c r="G5347" s="72">
        <f t="shared" si="1247"/>
        <v>0</v>
      </c>
      <c r="H5347" s="72">
        <f>Agua!S5349</f>
        <v>0</v>
      </c>
      <c r="I5347" s="72">
        <f t="shared" si="1248"/>
        <v>0</v>
      </c>
      <c r="J5347" s="72">
        <f>Agua!V5349</f>
        <v>0</v>
      </c>
      <c r="K5347" s="72">
        <f t="shared" si="1249"/>
        <v>0</v>
      </c>
      <c r="L5347" s="72">
        <f>Agua!X5349</f>
        <v>0</v>
      </c>
      <c r="M5347" s="72">
        <f t="shared" si="1250"/>
        <v>0</v>
      </c>
      <c r="N5347" s="72">
        <f t="shared" si="1251"/>
        <v>0</v>
      </c>
      <c r="O5347" s="41">
        <f>'Gas y Electricidad'!F5350</f>
        <v>0</v>
      </c>
      <c r="P5347" s="49">
        <f t="shared" si="1252"/>
        <v>0</v>
      </c>
      <c r="Q5347" s="41">
        <f>'Gas y Electricidad'!J5350</f>
        <v>0</v>
      </c>
      <c r="R5347" s="49">
        <f t="shared" si="1253"/>
        <v>0</v>
      </c>
      <c r="S5347" s="41">
        <f>'Gas y Electricidad'!M5350</f>
        <v>0</v>
      </c>
      <c r="T5347" s="42" t="e">
        <f t="shared" si="1254"/>
        <v>#DIV/0!</v>
      </c>
      <c r="U5347" s="35">
        <f>'Gas y Electricidad'!Q5350</f>
        <v>0</v>
      </c>
      <c r="V5347" s="52">
        <f t="shared" si="1255"/>
        <v>0</v>
      </c>
      <c r="W5347" s="63"/>
      <c r="X5347" s="63"/>
      <c r="Y5347" s="63"/>
      <c r="Z5347" s="57">
        <f t="shared" si="1256"/>
        <v>0</v>
      </c>
      <c r="AA5347" s="59">
        <f t="shared" si="1257"/>
        <v>0</v>
      </c>
      <c r="AB5347" s="58">
        <f t="shared" si="1258"/>
        <v>0</v>
      </c>
      <c r="AC5347" s="61">
        <f t="shared" si="1259"/>
        <v>0</v>
      </c>
      <c r="AD5347" s="61">
        <f t="shared" si="1260"/>
        <v>0</v>
      </c>
    </row>
    <row r="5348" spans="1:30" x14ac:dyDescent="0.3">
      <c r="A5348" s="39" t="str">
        <f>IF(Agua!A5350&gt;0,Agua!A5350,"-")</f>
        <v>-</v>
      </c>
      <c r="B5348" s="40">
        <f>Agua!C5350</f>
        <v>0</v>
      </c>
      <c r="C5348" s="72">
        <f>Agua!J5350</f>
        <v>0</v>
      </c>
      <c r="D5348" s="72">
        <f>Agua!M5350</f>
        <v>0</v>
      </c>
      <c r="E5348" s="72">
        <f t="shared" si="1246"/>
        <v>0</v>
      </c>
      <c r="F5348" s="72">
        <f>Agua!P5350</f>
        <v>0</v>
      </c>
      <c r="G5348" s="72">
        <f t="shared" si="1247"/>
        <v>0</v>
      </c>
      <c r="H5348" s="72">
        <f>Agua!S5350</f>
        <v>0</v>
      </c>
      <c r="I5348" s="72">
        <f t="shared" si="1248"/>
        <v>0</v>
      </c>
      <c r="J5348" s="72">
        <f>Agua!V5350</f>
        <v>0</v>
      </c>
      <c r="K5348" s="72">
        <f t="shared" si="1249"/>
        <v>0</v>
      </c>
      <c r="L5348" s="72">
        <f>Agua!X5350</f>
        <v>0</v>
      </c>
      <c r="M5348" s="72">
        <f t="shared" si="1250"/>
        <v>0</v>
      </c>
      <c r="N5348" s="72">
        <f t="shared" si="1251"/>
        <v>0</v>
      </c>
      <c r="O5348" s="41">
        <f>'Gas y Electricidad'!F5351</f>
        <v>0</v>
      </c>
      <c r="P5348" s="49">
        <f t="shared" si="1252"/>
        <v>0</v>
      </c>
      <c r="Q5348" s="41">
        <f>'Gas y Electricidad'!J5351</f>
        <v>0</v>
      </c>
      <c r="R5348" s="49">
        <f t="shared" si="1253"/>
        <v>0</v>
      </c>
      <c r="S5348" s="41">
        <f>'Gas y Electricidad'!M5351</f>
        <v>0</v>
      </c>
      <c r="T5348" s="42" t="e">
        <f t="shared" si="1254"/>
        <v>#DIV/0!</v>
      </c>
      <c r="U5348" s="35">
        <f>'Gas y Electricidad'!Q5351</f>
        <v>0</v>
      </c>
      <c r="V5348" s="52">
        <f t="shared" si="1255"/>
        <v>0</v>
      </c>
      <c r="W5348" s="63"/>
      <c r="X5348" s="63"/>
      <c r="Y5348" s="63"/>
      <c r="Z5348" s="57">
        <f t="shared" si="1256"/>
        <v>0</v>
      </c>
      <c r="AA5348" s="59">
        <f t="shared" si="1257"/>
        <v>0</v>
      </c>
      <c r="AB5348" s="58">
        <f t="shared" si="1258"/>
        <v>0</v>
      </c>
      <c r="AC5348" s="61">
        <f t="shared" si="1259"/>
        <v>0</v>
      </c>
      <c r="AD5348" s="61">
        <f t="shared" si="1260"/>
        <v>0</v>
      </c>
    </row>
    <row r="5349" spans="1:30" x14ac:dyDescent="0.3">
      <c r="A5349" s="39" t="str">
        <f>IF(Agua!A5351&gt;0,Agua!A5351,"-")</f>
        <v>-</v>
      </c>
      <c r="B5349" s="40">
        <f>Agua!C5351</f>
        <v>0</v>
      </c>
      <c r="C5349" s="72">
        <f>Agua!J5351</f>
        <v>0</v>
      </c>
      <c r="D5349" s="72">
        <f>Agua!M5351</f>
        <v>0</v>
      </c>
      <c r="E5349" s="72">
        <f t="shared" si="1246"/>
        <v>0</v>
      </c>
      <c r="F5349" s="72">
        <f>Agua!P5351</f>
        <v>0</v>
      </c>
      <c r="G5349" s="72">
        <f t="shared" si="1247"/>
        <v>0</v>
      </c>
      <c r="H5349" s="72">
        <f>Agua!S5351</f>
        <v>0</v>
      </c>
      <c r="I5349" s="72">
        <f t="shared" si="1248"/>
        <v>0</v>
      </c>
      <c r="J5349" s="72">
        <f>Agua!V5351</f>
        <v>0</v>
      </c>
      <c r="K5349" s="72">
        <f t="shared" si="1249"/>
        <v>0</v>
      </c>
      <c r="L5349" s="72">
        <f>Agua!X5351</f>
        <v>0</v>
      </c>
      <c r="M5349" s="72">
        <f t="shared" si="1250"/>
        <v>0</v>
      </c>
      <c r="N5349" s="72">
        <f t="shared" si="1251"/>
        <v>0</v>
      </c>
      <c r="O5349" s="41">
        <f>'Gas y Electricidad'!F5352</f>
        <v>0</v>
      </c>
      <c r="P5349" s="49">
        <f t="shared" si="1252"/>
        <v>0</v>
      </c>
      <c r="Q5349" s="41">
        <f>'Gas y Electricidad'!J5352</f>
        <v>0</v>
      </c>
      <c r="R5349" s="49">
        <f t="shared" si="1253"/>
        <v>0</v>
      </c>
      <c r="S5349" s="41">
        <f>'Gas y Electricidad'!M5352</f>
        <v>0</v>
      </c>
      <c r="T5349" s="42" t="e">
        <f t="shared" si="1254"/>
        <v>#DIV/0!</v>
      </c>
      <c r="U5349" s="35">
        <f>'Gas y Electricidad'!Q5352</f>
        <v>0</v>
      </c>
      <c r="V5349" s="52">
        <f t="shared" si="1255"/>
        <v>0</v>
      </c>
      <c r="W5349" s="63"/>
      <c r="X5349" s="63"/>
      <c r="Y5349" s="63"/>
      <c r="Z5349" s="57">
        <f t="shared" si="1256"/>
        <v>0</v>
      </c>
      <c r="AA5349" s="59">
        <f t="shared" si="1257"/>
        <v>0</v>
      </c>
      <c r="AB5349" s="58">
        <f t="shared" si="1258"/>
        <v>0</v>
      </c>
      <c r="AC5349" s="61">
        <f t="shared" si="1259"/>
        <v>0</v>
      </c>
      <c r="AD5349" s="61">
        <f t="shared" si="1260"/>
        <v>0</v>
      </c>
    </row>
    <row r="5350" spans="1:30" x14ac:dyDescent="0.3">
      <c r="A5350" s="39" t="str">
        <f>IF(Agua!A5352&gt;0,Agua!A5352,"-")</f>
        <v>-</v>
      </c>
      <c r="B5350" s="40">
        <f>Agua!C5352</f>
        <v>0</v>
      </c>
      <c r="C5350" s="72">
        <f>Agua!J5352</f>
        <v>0</v>
      </c>
      <c r="D5350" s="72">
        <f>Agua!M5352</f>
        <v>0</v>
      </c>
      <c r="E5350" s="72">
        <f t="shared" si="1246"/>
        <v>0</v>
      </c>
      <c r="F5350" s="72">
        <f>Agua!P5352</f>
        <v>0</v>
      </c>
      <c r="G5350" s="72">
        <f t="shared" si="1247"/>
        <v>0</v>
      </c>
      <c r="H5350" s="72">
        <f>Agua!S5352</f>
        <v>0</v>
      </c>
      <c r="I5350" s="72">
        <f t="shared" si="1248"/>
        <v>0</v>
      </c>
      <c r="J5350" s="72">
        <f>Agua!V5352</f>
        <v>0</v>
      </c>
      <c r="K5350" s="72">
        <f t="shared" si="1249"/>
        <v>0</v>
      </c>
      <c r="L5350" s="72">
        <f>Agua!X5352</f>
        <v>0</v>
      </c>
      <c r="M5350" s="72">
        <f t="shared" si="1250"/>
        <v>0</v>
      </c>
      <c r="N5350" s="72">
        <f t="shared" si="1251"/>
        <v>0</v>
      </c>
      <c r="O5350" s="41">
        <f>'Gas y Electricidad'!F5353</f>
        <v>0</v>
      </c>
      <c r="P5350" s="49">
        <f t="shared" si="1252"/>
        <v>0</v>
      </c>
      <c r="Q5350" s="41">
        <f>'Gas y Electricidad'!J5353</f>
        <v>0</v>
      </c>
      <c r="R5350" s="49">
        <f t="shared" si="1253"/>
        <v>0</v>
      </c>
      <c r="S5350" s="41">
        <f>'Gas y Electricidad'!M5353</f>
        <v>0</v>
      </c>
      <c r="T5350" s="42" t="e">
        <f t="shared" si="1254"/>
        <v>#DIV/0!</v>
      </c>
      <c r="U5350" s="35">
        <f>'Gas y Electricidad'!Q5353</f>
        <v>0</v>
      </c>
      <c r="V5350" s="52">
        <f t="shared" si="1255"/>
        <v>0</v>
      </c>
      <c r="W5350" s="63"/>
      <c r="X5350" s="63"/>
      <c r="Y5350" s="63"/>
      <c r="Z5350" s="57">
        <f t="shared" si="1256"/>
        <v>0</v>
      </c>
      <c r="AA5350" s="59">
        <f t="shared" si="1257"/>
        <v>0</v>
      </c>
      <c r="AB5350" s="58">
        <f t="shared" si="1258"/>
        <v>0</v>
      </c>
      <c r="AC5350" s="61">
        <f t="shared" si="1259"/>
        <v>0</v>
      </c>
      <c r="AD5350" s="61">
        <f t="shared" si="1260"/>
        <v>0</v>
      </c>
    </row>
    <row r="5351" spans="1:30" x14ac:dyDescent="0.3">
      <c r="A5351" s="39" t="str">
        <f>IF(Agua!A5353&gt;0,Agua!A5353,"-")</f>
        <v>-</v>
      </c>
      <c r="B5351" s="40">
        <f>Agua!C5353</f>
        <v>0</v>
      </c>
      <c r="C5351" s="72">
        <f>Agua!J5353</f>
        <v>0</v>
      </c>
      <c r="D5351" s="72">
        <f>Agua!M5353</f>
        <v>0</v>
      </c>
      <c r="E5351" s="72">
        <f t="shared" si="1246"/>
        <v>0</v>
      </c>
      <c r="F5351" s="72">
        <f>Agua!P5353</f>
        <v>0</v>
      </c>
      <c r="G5351" s="72">
        <f t="shared" si="1247"/>
        <v>0</v>
      </c>
      <c r="H5351" s="72">
        <f>Agua!S5353</f>
        <v>0</v>
      </c>
      <c r="I5351" s="72">
        <f t="shared" si="1248"/>
        <v>0</v>
      </c>
      <c r="J5351" s="72">
        <f>Agua!V5353</f>
        <v>0</v>
      </c>
      <c r="K5351" s="72">
        <f t="shared" si="1249"/>
        <v>0</v>
      </c>
      <c r="L5351" s="72">
        <f>Agua!X5353</f>
        <v>0</v>
      </c>
      <c r="M5351" s="72">
        <f t="shared" si="1250"/>
        <v>0</v>
      </c>
      <c r="N5351" s="72">
        <f t="shared" si="1251"/>
        <v>0</v>
      </c>
      <c r="O5351" s="41">
        <f>'Gas y Electricidad'!F5354</f>
        <v>0</v>
      </c>
      <c r="P5351" s="49">
        <f t="shared" si="1252"/>
        <v>0</v>
      </c>
      <c r="Q5351" s="41">
        <f>'Gas y Electricidad'!J5354</f>
        <v>0</v>
      </c>
      <c r="R5351" s="49">
        <f t="shared" si="1253"/>
        <v>0</v>
      </c>
      <c r="S5351" s="41">
        <f>'Gas y Electricidad'!M5354</f>
        <v>0</v>
      </c>
      <c r="T5351" s="42" t="e">
        <f t="shared" si="1254"/>
        <v>#DIV/0!</v>
      </c>
      <c r="U5351" s="35">
        <f>'Gas y Electricidad'!Q5354</f>
        <v>0</v>
      </c>
      <c r="V5351" s="52">
        <f t="shared" si="1255"/>
        <v>0</v>
      </c>
      <c r="W5351" s="63"/>
      <c r="X5351" s="63"/>
      <c r="Y5351" s="63"/>
      <c r="Z5351" s="57">
        <f t="shared" si="1256"/>
        <v>0</v>
      </c>
      <c r="AA5351" s="59">
        <f t="shared" si="1257"/>
        <v>0</v>
      </c>
      <c r="AB5351" s="58">
        <f t="shared" si="1258"/>
        <v>0</v>
      </c>
      <c r="AC5351" s="61">
        <f t="shared" si="1259"/>
        <v>0</v>
      </c>
      <c r="AD5351" s="61">
        <f t="shared" si="1260"/>
        <v>0</v>
      </c>
    </row>
    <row r="5352" spans="1:30" x14ac:dyDescent="0.3">
      <c r="A5352" s="39" t="str">
        <f>IF(Agua!A5354&gt;0,Agua!A5354,"-")</f>
        <v>-</v>
      </c>
      <c r="B5352" s="40">
        <f>Agua!C5354</f>
        <v>0</v>
      </c>
      <c r="C5352" s="72">
        <f>Agua!J5354</f>
        <v>0</v>
      </c>
      <c r="D5352" s="72">
        <f>Agua!M5354</f>
        <v>0</v>
      </c>
      <c r="E5352" s="72">
        <f t="shared" si="1246"/>
        <v>0</v>
      </c>
      <c r="F5352" s="72">
        <f>Agua!P5354</f>
        <v>0</v>
      </c>
      <c r="G5352" s="72">
        <f t="shared" si="1247"/>
        <v>0</v>
      </c>
      <c r="H5352" s="72">
        <f>Agua!S5354</f>
        <v>0</v>
      </c>
      <c r="I5352" s="72">
        <f t="shared" si="1248"/>
        <v>0</v>
      </c>
      <c r="J5352" s="72">
        <f>Agua!V5354</f>
        <v>0</v>
      </c>
      <c r="K5352" s="72">
        <f t="shared" si="1249"/>
        <v>0</v>
      </c>
      <c r="L5352" s="72">
        <f>Agua!X5354</f>
        <v>0</v>
      </c>
      <c r="M5352" s="72">
        <f t="shared" si="1250"/>
        <v>0</v>
      </c>
      <c r="N5352" s="72">
        <f t="shared" si="1251"/>
        <v>0</v>
      </c>
      <c r="O5352" s="41">
        <f>'Gas y Electricidad'!F5355</f>
        <v>0</v>
      </c>
      <c r="P5352" s="49">
        <f t="shared" si="1252"/>
        <v>0</v>
      </c>
      <c r="Q5352" s="41">
        <f>'Gas y Electricidad'!J5355</f>
        <v>0</v>
      </c>
      <c r="R5352" s="49">
        <f t="shared" si="1253"/>
        <v>0</v>
      </c>
      <c r="S5352" s="41">
        <f>'Gas y Electricidad'!M5355</f>
        <v>0</v>
      </c>
      <c r="T5352" s="42" t="e">
        <f t="shared" si="1254"/>
        <v>#DIV/0!</v>
      </c>
      <c r="U5352" s="35">
        <f>'Gas y Electricidad'!Q5355</f>
        <v>0</v>
      </c>
      <c r="V5352" s="52">
        <f t="shared" si="1255"/>
        <v>0</v>
      </c>
      <c r="W5352" s="63"/>
      <c r="X5352" s="63"/>
      <c r="Y5352" s="63"/>
      <c r="Z5352" s="57">
        <f t="shared" si="1256"/>
        <v>0</v>
      </c>
      <c r="AA5352" s="59">
        <f t="shared" si="1257"/>
        <v>0</v>
      </c>
      <c r="AB5352" s="58">
        <f t="shared" si="1258"/>
        <v>0</v>
      </c>
      <c r="AC5352" s="61">
        <f t="shared" si="1259"/>
        <v>0</v>
      </c>
      <c r="AD5352" s="61">
        <f t="shared" si="1260"/>
        <v>0</v>
      </c>
    </row>
    <row r="5353" spans="1:30" x14ac:dyDescent="0.3">
      <c r="A5353" s="39" t="str">
        <f>IF(Agua!A5355&gt;0,Agua!A5355,"-")</f>
        <v>-</v>
      </c>
      <c r="B5353" s="40">
        <f>Agua!C5355</f>
        <v>0</v>
      </c>
      <c r="C5353" s="72">
        <f>Agua!J5355</f>
        <v>0</v>
      </c>
      <c r="D5353" s="72">
        <f>Agua!M5355</f>
        <v>0</v>
      </c>
      <c r="E5353" s="72">
        <f t="shared" si="1246"/>
        <v>0</v>
      </c>
      <c r="F5353" s="72">
        <f>Agua!P5355</f>
        <v>0</v>
      </c>
      <c r="G5353" s="72">
        <f t="shared" si="1247"/>
        <v>0</v>
      </c>
      <c r="H5353" s="72">
        <f>Agua!S5355</f>
        <v>0</v>
      </c>
      <c r="I5353" s="72">
        <f t="shared" si="1248"/>
        <v>0</v>
      </c>
      <c r="J5353" s="72">
        <f>Agua!V5355</f>
        <v>0</v>
      </c>
      <c r="K5353" s="72">
        <f t="shared" si="1249"/>
        <v>0</v>
      </c>
      <c r="L5353" s="72">
        <f>Agua!X5355</f>
        <v>0</v>
      </c>
      <c r="M5353" s="72">
        <f t="shared" si="1250"/>
        <v>0</v>
      </c>
      <c r="N5353" s="72">
        <f t="shared" si="1251"/>
        <v>0</v>
      </c>
      <c r="O5353" s="41">
        <f>'Gas y Electricidad'!F5356</f>
        <v>0</v>
      </c>
      <c r="P5353" s="49">
        <f t="shared" si="1252"/>
        <v>0</v>
      </c>
      <c r="Q5353" s="41">
        <f>'Gas y Electricidad'!J5356</f>
        <v>0</v>
      </c>
      <c r="R5353" s="49">
        <f t="shared" si="1253"/>
        <v>0</v>
      </c>
      <c r="S5353" s="41">
        <f>'Gas y Electricidad'!M5356</f>
        <v>0</v>
      </c>
      <c r="T5353" s="42" t="e">
        <f t="shared" si="1254"/>
        <v>#DIV/0!</v>
      </c>
      <c r="U5353" s="35">
        <f>'Gas y Electricidad'!Q5356</f>
        <v>0</v>
      </c>
      <c r="V5353" s="52">
        <f t="shared" si="1255"/>
        <v>0</v>
      </c>
      <c r="W5353" s="63"/>
      <c r="X5353" s="63"/>
      <c r="Y5353" s="63"/>
      <c r="Z5353" s="57">
        <f t="shared" si="1256"/>
        <v>0</v>
      </c>
      <c r="AA5353" s="59">
        <f t="shared" si="1257"/>
        <v>0</v>
      </c>
      <c r="AB5353" s="58">
        <f t="shared" si="1258"/>
        <v>0</v>
      </c>
      <c r="AC5353" s="61">
        <f t="shared" si="1259"/>
        <v>0</v>
      </c>
      <c r="AD5353" s="61">
        <f t="shared" si="1260"/>
        <v>0</v>
      </c>
    </row>
    <row r="5354" spans="1:30" x14ac:dyDescent="0.3">
      <c r="A5354" s="39" t="str">
        <f>IF(Agua!A5356&gt;0,Agua!A5356,"-")</f>
        <v>-</v>
      </c>
      <c r="B5354" s="40">
        <f>Agua!C5356</f>
        <v>0</v>
      </c>
      <c r="C5354" s="72">
        <f>Agua!J5356</f>
        <v>0</v>
      </c>
      <c r="D5354" s="72">
        <f>Agua!M5356</f>
        <v>0</v>
      </c>
      <c r="E5354" s="72">
        <f t="shared" si="1246"/>
        <v>0</v>
      </c>
      <c r="F5354" s="72">
        <f>Agua!P5356</f>
        <v>0</v>
      </c>
      <c r="G5354" s="72">
        <f t="shared" si="1247"/>
        <v>0</v>
      </c>
      <c r="H5354" s="72">
        <f>Agua!S5356</f>
        <v>0</v>
      </c>
      <c r="I5354" s="72">
        <f t="shared" si="1248"/>
        <v>0</v>
      </c>
      <c r="J5354" s="72">
        <f>Agua!V5356</f>
        <v>0</v>
      </c>
      <c r="K5354" s="72">
        <f t="shared" si="1249"/>
        <v>0</v>
      </c>
      <c r="L5354" s="72">
        <f>Agua!X5356</f>
        <v>0</v>
      </c>
      <c r="M5354" s="72">
        <f t="shared" si="1250"/>
        <v>0</v>
      </c>
      <c r="N5354" s="72">
        <f t="shared" si="1251"/>
        <v>0</v>
      </c>
      <c r="O5354" s="41">
        <f>'Gas y Electricidad'!F5357</f>
        <v>0</v>
      </c>
      <c r="P5354" s="49">
        <f t="shared" si="1252"/>
        <v>0</v>
      </c>
      <c r="Q5354" s="41">
        <f>'Gas y Electricidad'!J5357</f>
        <v>0</v>
      </c>
      <c r="R5354" s="49">
        <f t="shared" si="1253"/>
        <v>0</v>
      </c>
      <c r="S5354" s="41">
        <f>'Gas y Electricidad'!M5357</f>
        <v>0</v>
      </c>
      <c r="T5354" s="42" t="e">
        <f t="shared" si="1254"/>
        <v>#DIV/0!</v>
      </c>
      <c r="U5354" s="35">
        <f>'Gas y Electricidad'!Q5357</f>
        <v>0</v>
      </c>
      <c r="V5354" s="52">
        <f t="shared" si="1255"/>
        <v>0</v>
      </c>
      <c r="W5354" s="63"/>
      <c r="X5354" s="63"/>
      <c r="Y5354" s="63"/>
      <c r="Z5354" s="57">
        <f t="shared" si="1256"/>
        <v>0</v>
      </c>
      <c r="AA5354" s="59">
        <f t="shared" si="1257"/>
        <v>0</v>
      </c>
      <c r="AB5354" s="58">
        <f t="shared" si="1258"/>
        <v>0</v>
      </c>
      <c r="AC5354" s="61">
        <f t="shared" si="1259"/>
        <v>0</v>
      </c>
      <c r="AD5354" s="61">
        <f t="shared" si="1260"/>
        <v>0</v>
      </c>
    </row>
    <row r="5355" spans="1:30" x14ac:dyDescent="0.3">
      <c r="A5355" s="39" t="str">
        <f>IF(Agua!A5357&gt;0,Agua!A5357,"-")</f>
        <v>-</v>
      </c>
      <c r="B5355" s="40">
        <f>Agua!C5357</f>
        <v>0</v>
      </c>
      <c r="C5355" s="72">
        <f>Agua!J5357</f>
        <v>0</v>
      </c>
      <c r="D5355" s="72">
        <f>Agua!M5357</f>
        <v>0</v>
      </c>
      <c r="E5355" s="72">
        <f t="shared" si="1246"/>
        <v>0</v>
      </c>
      <c r="F5355" s="72">
        <f>Agua!P5357</f>
        <v>0</v>
      </c>
      <c r="G5355" s="72">
        <f t="shared" si="1247"/>
        <v>0</v>
      </c>
      <c r="H5355" s="72">
        <f>Agua!S5357</f>
        <v>0</v>
      </c>
      <c r="I5355" s="72">
        <f t="shared" si="1248"/>
        <v>0</v>
      </c>
      <c r="J5355" s="72">
        <f>Agua!V5357</f>
        <v>0</v>
      </c>
      <c r="K5355" s="72">
        <f t="shared" si="1249"/>
        <v>0</v>
      </c>
      <c r="L5355" s="72">
        <f>Agua!X5357</f>
        <v>0</v>
      </c>
      <c r="M5355" s="72">
        <f t="shared" si="1250"/>
        <v>0</v>
      </c>
      <c r="N5355" s="72">
        <f t="shared" si="1251"/>
        <v>0</v>
      </c>
      <c r="O5355" s="41">
        <f>'Gas y Electricidad'!F5358</f>
        <v>0</v>
      </c>
      <c r="P5355" s="49">
        <f t="shared" si="1252"/>
        <v>0</v>
      </c>
      <c r="Q5355" s="41">
        <f>'Gas y Electricidad'!J5358</f>
        <v>0</v>
      </c>
      <c r="R5355" s="49">
        <f t="shared" si="1253"/>
        <v>0</v>
      </c>
      <c r="S5355" s="41">
        <f>'Gas y Electricidad'!M5358</f>
        <v>0</v>
      </c>
      <c r="T5355" s="42" t="e">
        <f t="shared" si="1254"/>
        <v>#DIV/0!</v>
      </c>
      <c r="U5355" s="35">
        <f>'Gas y Electricidad'!Q5358</f>
        <v>0</v>
      </c>
      <c r="V5355" s="52">
        <f t="shared" si="1255"/>
        <v>0</v>
      </c>
      <c r="W5355" s="63"/>
      <c r="X5355" s="63"/>
      <c r="Y5355" s="63"/>
      <c r="Z5355" s="57">
        <f t="shared" si="1256"/>
        <v>0</v>
      </c>
      <c r="AA5355" s="59">
        <f t="shared" si="1257"/>
        <v>0</v>
      </c>
      <c r="AB5355" s="58">
        <f t="shared" si="1258"/>
        <v>0</v>
      </c>
      <c r="AC5355" s="61">
        <f t="shared" si="1259"/>
        <v>0</v>
      </c>
      <c r="AD5355" s="61">
        <f t="shared" si="1260"/>
        <v>0</v>
      </c>
    </row>
    <row r="5356" spans="1:30" x14ac:dyDescent="0.3">
      <c r="A5356" s="39" t="str">
        <f>IF(Agua!A5358&gt;0,Agua!A5358,"-")</f>
        <v>-</v>
      </c>
      <c r="B5356" s="40">
        <f>Agua!C5358</f>
        <v>0</v>
      </c>
      <c r="C5356" s="72">
        <f>Agua!J5358</f>
        <v>0</v>
      </c>
      <c r="D5356" s="72">
        <f>Agua!M5358</f>
        <v>0</v>
      </c>
      <c r="E5356" s="72">
        <f t="shared" si="1246"/>
        <v>0</v>
      </c>
      <c r="F5356" s="72">
        <f>Agua!P5358</f>
        <v>0</v>
      </c>
      <c r="G5356" s="72">
        <f t="shared" si="1247"/>
        <v>0</v>
      </c>
      <c r="H5356" s="72">
        <f>Agua!S5358</f>
        <v>0</v>
      </c>
      <c r="I5356" s="72">
        <f t="shared" si="1248"/>
        <v>0</v>
      </c>
      <c r="J5356" s="72">
        <f>Agua!V5358</f>
        <v>0</v>
      </c>
      <c r="K5356" s="72">
        <f t="shared" si="1249"/>
        <v>0</v>
      </c>
      <c r="L5356" s="72">
        <f>Agua!X5358</f>
        <v>0</v>
      </c>
      <c r="M5356" s="72">
        <f t="shared" si="1250"/>
        <v>0</v>
      </c>
      <c r="N5356" s="72">
        <f t="shared" si="1251"/>
        <v>0</v>
      </c>
      <c r="O5356" s="41">
        <f>'Gas y Electricidad'!F5359</f>
        <v>0</v>
      </c>
      <c r="P5356" s="49">
        <f t="shared" si="1252"/>
        <v>0</v>
      </c>
      <c r="Q5356" s="41">
        <f>'Gas y Electricidad'!J5359</f>
        <v>0</v>
      </c>
      <c r="R5356" s="49">
        <f t="shared" si="1253"/>
        <v>0</v>
      </c>
      <c r="S5356" s="41">
        <f>'Gas y Electricidad'!M5359</f>
        <v>0</v>
      </c>
      <c r="T5356" s="42" t="e">
        <f t="shared" si="1254"/>
        <v>#DIV/0!</v>
      </c>
      <c r="U5356" s="35">
        <f>'Gas y Electricidad'!Q5359</f>
        <v>0</v>
      </c>
      <c r="V5356" s="52">
        <f t="shared" si="1255"/>
        <v>0</v>
      </c>
      <c r="W5356" s="63"/>
      <c r="X5356" s="63"/>
      <c r="Y5356" s="63"/>
      <c r="Z5356" s="57">
        <f t="shared" si="1256"/>
        <v>0</v>
      </c>
      <c r="AA5356" s="59">
        <f t="shared" si="1257"/>
        <v>0</v>
      </c>
      <c r="AB5356" s="58">
        <f t="shared" si="1258"/>
        <v>0</v>
      </c>
      <c r="AC5356" s="61">
        <f t="shared" si="1259"/>
        <v>0</v>
      </c>
      <c r="AD5356" s="61">
        <f t="shared" si="1260"/>
        <v>0</v>
      </c>
    </row>
    <row r="5357" spans="1:30" x14ac:dyDescent="0.3">
      <c r="A5357" s="39" t="str">
        <f>IF(Agua!A5359&gt;0,Agua!A5359,"-")</f>
        <v>-</v>
      </c>
      <c r="B5357" s="40">
        <f>Agua!C5359</f>
        <v>0</v>
      </c>
      <c r="C5357" s="72">
        <f>Agua!J5359</f>
        <v>0</v>
      </c>
      <c r="D5357" s="72">
        <f>Agua!M5359</f>
        <v>0</v>
      </c>
      <c r="E5357" s="72">
        <f t="shared" si="1246"/>
        <v>0</v>
      </c>
      <c r="F5357" s="72">
        <f>Agua!P5359</f>
        <v>0</v>
      </c>
      <c r="G5357" s="72">
        <f t="shared" si="1247"/>
        <v>0</v>
      </c>
      <c r="H5357" s="72">
        <f>Agua!S5359</f>
        <v>0</v>
      </c>
      <c r="I5357" s="72">
        <f t="shared" si="1248"/>
        <v>0</v>
      </c>
      <c r="J5357" s="72">
        <f>Agua!V5359</f>
        <v>0</v>
      </c>
      <c r="K5357" s="72">
        <f t="shared" si="1249"/>
        <v>0</v>
      </c>
      <c r="L5357" s="72">
        <f>Agua!X5359</f>
        <v>0</v>
      </c>
      <c r="M5357" s="72">
        <f t="shared" si="1250"/>
        <v>0</v>
      </c>
      <c r="N5357" s="72">
        <f t="shared" si="1251"/>
        <v>0</v>
      </c>
      <c r="O5357" s="41">
        <f>'Gas y Electricidad'!F5360</f>
        <v>0</v>
      </c>
      <c r="P5357" s="49">
        <f t="shared" si="1252"/>
        <v>0</v>
      </c>
      <c r="Q5357" s="41">
        <f>'Gas y Electricidad'!J5360</f>
        <v>0</v>
      </c>
      <c r="R5357" s="49">
        <f t="shared" si="1253"/>
        <v>0</v>
      </c>
      <c r="S5357" s="41">
        <f>'Gas y Electricidad'!M5360</f>
        <v>0</v>
      </c>
      <c r="T5357" s="42" t="e">
        <f t="shared" si="1254"/>
        <v>#DIV/0!</v>
      </c>
      <c r="U5357" s="35">
        <f>'Gas y Electricidad'!Q5360</f>
        <v>0</v>
      </c>
      <c r="V5357" s="52">
        <f t="shared" si="1255"/>
        <v>0</v>
      </c>
      <c r="W5357" s="63"/>
      <c r="X5357" s="63"/>
      <c r="Y5357" s="63"/>
      <c r="Z5357" s="57">
        <f t="shared" si="1256"/>
        <v>0</v>
      </c>
      <c r="AA5357" s="59">
        <f t="shared" si="1257"/>
        <v>0</v>
      </c>
      <c r="AB5357" s="58">
        <f t="shared" si="1258"/>
        <v>0</v>
      </c>
      <c r="AC5357" s="61">
        <f t="shared" si="1259"/>
        <v>0</v>
      </c>
      <c r="AD5357" s="61">
        <f t="shared" si="1260"/>
        <v>0</v>
      </c>
    </row>
    <row r="5358" spans="1:30" x14ac:dyDescent="0.3">
      <c r="A5358" s="39" t="str">
        <f>IF(Agua!A5360&gt;0,Agua!A5360,"-")</f>
        <v>-</v>
      </c>
      <c r="B5358" s="40">
        <f>Agua!C5360</f>
        <v>0</v>
      </c>
      <c r="C5358" s="72">
        <f>Agua!J5360</f>
        <v>0</v>
      </c>
      <c r="D5358" s="72">
        <f>Agua!M5360</f>
        <v>0</v>
      </c>
      <c r="E5358" s="72">
        <f t="shared" si="1246"/>
        <v>0</v>
      </c>
      <c r="F5358" s="72">
        <f>Agua!P5360</f>
        <v>0</v>
      </c>
      <c r="G5358" s="72">
        <f t="shared" si="1247"/>
        <v>0</v>
      </c>
      <c r="H5358" s="72">
        <f>Agua!S5360</f>
        <v>0</v>
      </c>
      <c r="I5358" s="72">
        <f t="shared" si="1248"/>
        <v>0</v>
      </c>
      <c r="J5358" s="72">
        <f>Agua!V5360</f>
        <v>0</v>
      </c>
      <c r="K5358" s="72">
        <f t="shared" si="1249"/>
        <v>0</v>
      </c>
      <c r="L5358" s="72">
        <f>Agua!X5360</f>
        <v>0</v>
      </c>
      <c r="M5358" s="72">
        <f t="shared" si="1250"/>
        <v>0</v>
      </c>
      <c r="N5358" s="72">
        <f t="shared" si="1251"/>
        <v>0</v>
      </c>
      <c r="O5358" s="41">
        <f>'Gas y Electricidad'!F5361</f>
        <v>0</v>
      </c>
      <c r="P5358" s="49">
        <f t="shared" si="1252"/>
        <v>0</v>
      </c>
      <c r="Q5358" s="41">
        <f>'Gas y Electricidad'!J5361</f>
        <v>0</v>
      </c>
      <c r="R5358" s="49">
        <f t="shared" si="1253"/>
        <v>0</v>
      </c>
      <c r="S5358" s="41">
        <f>'Gas y Electricidad'!M5361</f>
        <v>0</v>
      </c>
      <c r="T5358" s="42" t="e">
        <f t="shared" si="1254"/>
        <v>#DIV/0!</v>
      </c>
      <c r="U5358" s="35">
        <f>'Gas y Electricidad'!Q5361</f>
        <v>0</v>
      </c>
      <c r="V5358" s="52">
        <f t="shared" si="1255"/>
        <v>0</v>
      </c>
      <c r="W5358" s="63"/>
      <c r="X5358" s="63"/>
      <c r="Y5358" s="63"/>
      <c r="Z5358" s="57">
        <f t="shared" si="1256"/>
        <v>0</v>
      </c>
      <c r="AA5358" s="59">
        <f t="shared" si="1257"/>
        <v>0</v>
      </c>
      <c r="AB5358" s="58">
        <f t="shared" si="1258"/>
        <v>0</v>
      </c>
      <c r="AC5358" s="61">
        <f t="shared" si="1259"/>
        <v>0</v>
      </c>
      <c r="AD5358" s="61">
        <f t="shared" si="1260"/>
        <v>0</v>
      </c>
    </row>
    <row r="5359" spans="1:30" x14ac:dyDescent="0.3">
      <c r="A5359" s="39" t="str">
        <f>IF(Agua!A5361&gt;0,Agua!A5361,"-")</f>
        <v>-</v>
      </c>
      <c r="B5359" s="40">
        <f>Agua!C5361</f>
        <v>0</v>
      </c>
      <c r="C5359" s="72">
        <f>Agua!J5361</f>
        <v>0</v>
      </c>
      <c r="D5359" s="72">
        <f>Agua!M5361</f>
        <v>0</v>
      </c>
      <c r="E5359" s="72">
        <f t="shared" si="1246"/>
        <v>0</v>
      </c>
      <c r="F5359" s="72">
        <f>Agua!P5361</f>
        <v>0</v>
      </c>
      <c r="G5359" s="72">
        <f t="shared" si="1247"/>
        <v>0</v>
      </c>
      <c r="H5359" s="72">
        <f>Agua!S5361</f>
        <v>0</v>
      </c>
      <c r="I5359" s="72">
        <f t="shared" si="1248"/>
        <v>0</v>
      </c>
      <c r="J5359" s="72">
        <f>Agua!V5361</f>
        <v>0</v>
      </c>
      <c r="K5359" s="72">
        <f t="shared" si="1249"/>
        <v>0</v>
      </c>
      <c r="L5359" s="72">
        <f>Agua!X5361</f>
        <v>0</v>
      </c>
      <c r="M5359" s="72">
        <f t="shared" si="1250"/>
        <v>0</v>
      </c>
      <c r="N5359" s="72">
        <f t="shared" si="1251"/>
        <v>0</v>
      </c>
      <c r="O5359" s="41">
        <f>'Gas y Electricidad'!F5362</f>
        <v>0</v>
      </c>
      <c r="P5359" s="49">
        <f t="shared" si="1252"/>
        <v>0</v>
      </c>
      <c r="Q5359" s="41">
        <f>'Gas y Electricidad'!J5362</f>
        <v>0</v>
      </c>
      <c r="R5359" s="49">
        <f t="shared" si="1253"/>
        <v>0</v>
      </c>
      <c r="S5359" s="41">
        <f>'Gas y Electricidad'!M5362</f>
        <v>0</v>
      </c>
      <c r="T5359" s="42" t="e">
        <f t="shared" si="1254"/>
        <v>#DIV/0!</v>
      </c>
      <c r="U5359" s="35">
        <f>'Gas y Electricidad'!Q5362</f>
        <v>0</v>
      </c>
      <c r="V5359" s="52">
        <f t="shared" si="1255"/>
        <v>0</v>
      </c>
      <c r="W5359" s="63"/>
      <c r="X5359" s="63"/>
      <c r="Y5359" s="63"/>
      <c r="Z5359" s="57">
        <f t="shared" si="1256"/>
        <v>0</v>
      </c>
      <c r="AA5359" s="59">
        <f t="shared" si="1257"/>
        <v>0</v>
      </c>
      <c r="AB5359" s="58">
        <f t="shared" si="1258"/>
        <v>0</v>
      </c>
      <c r="AC5359" s="61">
        <f t="shared" si="1259"/>
        <v>0</v>
      </c>
      <c r="AD5359" s="61">
        <f t="shared" si="1260"/>
        <v>0</v>
      </c>
    </row>
    <row r="5360" spans="1:30" x14ac:dyDescent="0.3">
      <c r="A5360" s="39" t="str">
        <f>IF(Agua!A5362&gt;0,Agua!A5362,"-")</f>
        <v>-</v>
      </c>
      <c r="B5360" s="40">
        <f>Agua!C5362</f>
        <v>0</v>
      </c>
      <c r="C5360" s="72">
        <f>Agua!J5362</f>
        <v>0</v>
      </c>
      <c r="D5360" s="72">
        <f>Agua!M5362</f>
        <v>0</v>
      </c>
      <c r="E5360" s="72">
        <f t="shared" si="1246"/>
        <v>0</v>
      </c>
      <c r="F5360" s="72">
        <f>Agua!P5362</f>
        <v>0</v>
      </c>
      <c r="G5360" s="72">
        <f t="shared" si="1247"/>
        <v>0</v>
      </c>
      <c r="H5360" s="72">
        <f>Agua!S5362</f>
        <v>0</v>
      </c>
      <c r="I5360" s="72">
        <f t="shared" si="1248"/>
        <v>0</v>
      </c>
      <c r="J5360" s="72">
        <f>Agua!V5362</f>
        <v>0</v>
      </c>
      <c r="K5360" s="72">
        <f t="shared" si="1249"/>
        <v>0</v>
      </c>
      <c r="L5360" s="72">
        <f>Agua!X5362</f>
        <v>0</v>
      </c>
      <c r="M5360" s="72">
        <f t="shared" si="1250"/>
        <v>0</v>
      </c>
      <c r="N5360" s="72">
        <f t="shared" si="1251"/>
        <v>0</v>
      </c>
      <c r="O5360" s="41">
        <f>'Gas y Electricidad'!F5363</f>
        <v>0</v>
      </c>
      <c r="P5360" s="49">
        <f t="shared" si="1252"/>
        <v>0</v>
      </c>
      <c r="Q5360" s="41">
        <f>'Gas y Electricidad'!J5363</f>
        <v>0</v>
      </c>
      <c r="R5360" s="49">
        <f t="shared" si="1253"/>
        <v>0</v>
      </c>
      <c r="S5360" s="41">
        <f>'Gas y Electricidad'!M5363</f>
        <v>0</v>
      </c>
      <c r="T5360" s="42" t="e">
        <f t="shared" si="1254"/>
        <v>#DIV/0!</v>
      </c>
      <c r="U5360" s="35">
        <f>'Gas y Electricidad'!Q5363</f>
        <v>0</v>
      </c>
      <c r="V5360" s="52">
        <f t="shared" si="1255"/>
        <v>0</v>
      </c>
      <c r="W5360" s="63"/>
      <c r="X5360" s="63"/>
      <c r="Y5360" s="63"/>
      <c r="Z5360" s="57">
        <f t="shared" si="1256"/>
        <v>0</v>
      </c>
      <c r="AA5360" s="59">
        <f t="shared" si="1257"/>
        <v>0</v>
      </c>
      <c r="AB5360" s="58">
        <f t="shared" si="1258"/>
        <v>0</v>
      </c>
      <c r="AC5360" s="61">
        <f t="shared" si="1259"/>
        <v>0</v>
      </c>
      <c r="AD5360" s="61">
        <f t="shared" si="1260"/>
        <v>0</v>
      </c>
    </row>
    <row r="5361" spans="1:30" x14ac:dyDescent="0.3">
      <c r="A5361" s="39" t="str">
        <f>IF(Agua!A5363&gt;0,Agua!A5363,"-")</f>
        <v>-</v>
      </c>
      <c r="B5361" s="40">
        <f>Agua!C5363</f>
        <v>0</v>
      </c>
      <c r="C5361" s="72">
        <f>Agua!J5363</f>
        <v>0</v>
      </c>
      <c r="D5361" s="72">
        <f>Agua!M5363</f>
        <v>0</v>
      </c>
      <c r="E5361" s="72">
        <f t="shared" si="1246"/>
        <v>0</v>
      </c>
      <c r="F5361" s="72">
        <f>Agua!P5363</f>
        <v>0</v>
      </c>
      <c r="G5361" s="72">
        <f t="shared" si="1247"/>
        <v>0</v>
      </c>
      <c r="H5361" s="72">
        <f>Agua!S5363</f>
        <v>0</v>
      </c>
      <c r="I5361" s="72">
        <f t="shared" si="1248"/>
        <v>0</v>
      </c>
      <c r="J5361" s="72">
        <f>Agua!V5363</f>
        <v>0</v>
      </c>
      <c r="K5361" s="72">
        <f t="shared" si="1249"/>
        <v>0</v>
      </c>
      <c r="L5361" s="72">
        <f>Agua!X5363</f>
        <v>0</v>
      </c>
      <c r="M5361" s="72">
        <f t="shared" si="1250"/>
        <v>0</v>
      </c>
      <c r="N5361" s="72">
        <f t="shared" si="1251"/>
        <v>0</v>
      </c>
      <c r="O5361" s="41">
        <f>'Gas y Electricidad'!F5364</f>
        <v>0</v>
      </c>
      <c r="P5361" s="49">
        <f t="shared" si="1252"/>
        <v>0</v>
      </c>
      <c r="Q5361" s="41">
        <f>'Gas y Electricidad'!J5364</f>
        <v>0</v>
      </c>
      <c r="R5361" s="49">
        <f t="shared" si="1253"/>
        <v>0</v>
      </c>
      <c r="S5361" s="41">
        <f>'Gas y Electricidad'!M5364</f>
        <v>0</v>
      </c>
      <c r="T5361" s="42" t="e">
        <f t="shared" si="1254"/>
        <v>#DIV/0!</v>
      </c>
      <c r="U5361" s="35">
        <f>'Gas y Electricidad'!Q5364</f>
        <v>0</v>
      </c>
      <c r="V5361" s="52">
        <f t="shared" si="1255"/>
        <v>0</v>
      </c>
      <c r="W5361" s="63"/>
      <c r="X5361" s="63"/>
      <c r="Y5361" s="63"/>
      <c r="Z5361" s="57">
        <f t="shared" si="1256"/>
        <v>0</v>
      </c>
      <c r="AA5361" s="59">
        <f t="shared" si="1257"/>
        <v>0</v>
      </c>
      <c r="AB5361" s="58">
        <f t="shared" si="1258"/>
        <v>0</v>
      </c>
      <c r="AC5361" s="61">
        <f t="shared" si="1259"/>
        <v>0</v>
      </c>
      <c r="AD5361" s="61">
        <f t="shared" si="1260"/>
        <v>0</v>
      </c>
    </row>
    <row r="5362" spans="1:30" x14ac:dyDescent="0.3">
      <c r="A5362" s="39" t="str">
        <f>IF(Agua!A5364&gt;0,Agua!A5364,"-")</f>
        <v>-</v>
      </c>
      <c r="B5362" s="40">
        <f>Agua!C5364</f>
        <v>0</v>
      </c>
      <c r="C5362" s="72">
        <f>Agua!J5364</f>
        <v>0</v>
      </c>
      <c r="D5362" s="72">
        <f>Agua!M5364</f>
        <v>0</v>
      </c>
      <c r="E5362" s="72">
        <f t="shared" si="1246"/>
        <v>0</v>
      </c>
      <c r="F5362" s="72">
        <f>Agua!P5364</f>
        <v>0</v>
      </c>
      <c r="G5362" s="72">
        <f t="shared" si="1247"/>
        <v>0</v>
      </c>
      <c r="H5362" s="72">
        <f>Agua!S5364</f>
        <v>0</v>
      </c>
      <c r="I5362" s="72">
        <f t="shared" si="1248"/>
        <v>0</v>
      </c>
      <c r="J5362" s="72">
        <f>Agua!V5364</f>
        <v>0</v>
      </c>
      <c r="K5362" s="72">
        <f t="shared" si="1249"/>
        <v>0</v>
      </c>
      <c r="L5362" s="72">
        <f>Agua!X5364</f>
        <v>0</v>
      </c>
      <c r="M5362" s="72">
        <f t="shared" si="1250"/>
        <v>0</v>
      </c>
      <c r="N5362" s="72">
        <f t="shared" si="1251"/>
        <v>0</v>
      </c>
      <c r="O5362" s="41">
        <f>'Gas y Electricidad'!F5365</f>
        <v>0</v>
      </c>
      <c r="P5362" s="49">
        <f t="shared" si="1252"/>
        <v>0</v>
      </c>
      <c r="Q5362" s="41">
        <f>'Gas y Electricidad'!J5365</f>
        <v>0</v>
      </c>
      <c r="R5362" s="49">
        <f t="shared" si="1253"/>
        <v>0</v>
      </c>
      <c r="S5362" s="41">
        <f>'Gas y Electricidad'!M5365</f>
        <v>0</v>
      </c>
      <c r="T5362" s="42" t="e">
        <f t="shared" si="1254"/>
        <v>#DIV/0!</v>
      </c>
      <c r="U5362" s="35">
        <f>'Gas y Electricidad'!Q5365</f>
        <v>0</v>
      </c>
      <c r="V5362" s="52">
        <f t="shared" si="1255"/>
        <v>0</v>
      </c>
      <c r="W5362" s="63"/>
      <c r="X5362" s="63"/>
      <c r="Y5362" s="63"/>
      <c r="Z5362" s="57">
        <f t="shared" si="1256"/>
        <v>0</v>
      </c>
      <c r="AA5362" s="59">
        <f t="shared" si="1257"/>
        <v>0</v>
      </c>
      <c r="AB5362" s="58">
        <f t="shared" si="1258"/>
        <v>0</v>
      </c>
      <c r="AC5362" s="61">
        <f t="shared" si="1259"/>
        <v>0</v>
      </c>
      <c r="AD5362" s="61">
        <f t="shared" si="1260"/>
        <v>0</v>
      </c>
    </row>
    <row r="5363" spans="1:30" x14ac:dyDescent="0.3">
      <c r="A5363" s="39" t="str">
        <f>IF(Agua!A5365&gt;0,Agua!A5365,"-")</f>
        <v>-</v>
      </c>
      <c r="B5363" s="40">
        <f>Agua!C5365</f>
        <v>0</v>
      </c>
      <c r="C5363" s="72">
        <f>Agua!J5365</f>
        <v>0</v>
      </c>
      <c r="D5363" s="72">
        <f>Agua!M5365</f>
        <v>0</v>
      </c>
      <c r="E5363" s="72">
        <f t="shared" ref="E5363:E5426" si="1261">IF($B5363=0,0,(D5363/$B5363)*1000)</f>
        <v>0</v>
      </c>
      <c r="F5363" s="72">
        <f>Agua!P5365</f>
        <v>0</v>
      </c>
      <c r="G5363" s="72">
        <f t="shared" ref="G5363:G5426" si="1262">IF($B5363=0,0,(F5363/$B5363)*1000)</f>
        <v>0</v>
      </c>
      <c r="H5363" s="72">
        <f>Agua!S5365</f>
        <v>0</v>
      </c>
      <c r="I5363" s="72">
        <f t="shared" ref="I5363:I5426" si="1263">IF($B5363=0,0,(H5363/$B5363)*1000)</f>
        <v>0</v>
      </c>
      <c r="J5363" s="72">
        <f>Agua!V5365</f>
        <v>0</v>
      </c>
      <c r="K5363" s="72">
        <f t="shared" ref="K5363:K5426" si="1264">IF($B5363=0,0,(J5363/$B5363)*1000)</f>
        <v>0</v>
      </c>
      <c r="L5363" s="72">
        <f>Agua!X5365</f>
        <v>0</v>
      </c>
      <c r="M5363" s="72">
        <f t="shared" ref="M5363:M5426" si="1265">IF($B5363=0,0,(L5363/$B5363)*1000)</f>
        <v>0</v>
      </c>
      <c r="N5363" s="72">
        <f t="shared" ref="N5363:N5426" si="1266">IF(C5363&gt;0,C5363/B5363*1000,0)</f>
        <v>0</v>
      </c>
      <c r="O5363" s="41">
        <f>'Gas y Electricidad'!F5366</f>
        <v>0</v>
      </c>
      <c r="P5363" s="49">
        <f t="shared" ref="P5363:P5426" si="1267">IF($B5363=0,0,(O5363/$B5363)*3500)</f>
        <v>0</v>
      </c>
      <c r="Q5363" s="41">
        <f>'Gas y Electricidad'!J5366</f>
        <v>0</v>
      </c>
      <c r="R5363" s="49">
        <f t="shared" ref="R5363:R5426" si="1268">IF($B5363=0,0,(Q5363/$B5363)*3785)</f>
        <v>0</v>
      </c>
      <c r="S5363" s="41">
        <f>'Gas y Electricidad'!M5366</f>
        <v>0</v>
      </c>
      <c r="T5363" s="42" t="e">
        <f t="shared" ref="T5363:T5426" si="1269">IF($S5363="-","-",(S5363/$B5363)*1200)</f>
        <v>#DIV/0!</v>
      </c>
      <c r="U5363" s="35">
        <f>'Gas y Electricidad'!Q5366</f>
        <v>0</v>
      </c>
      <c r="V5363" s="52">
        <f t="shared" ref="V5363:V5426" si="1270">IF($B5363=0,0,(U5363/$B5363))</f>
        <v>0</v>
      </c>
      <c r="W5363" s="63"/>
      <c r="X5363" s="63"/>
      <c r="Y5363" s="63"/>
      <c r="Z5363" s="57">
        <f t="shared" ref="Z5363:Z5426" si="1271">(N5363/1000)*W5363</f>
        <v>0</v>
      </c>
      <c r="AA5363" s="59">
        <f t="shared" ref="AA5363:AA5426" si="1272">(R5363+P5363)*X5363</f>
        <v>0</v>
      </c>
      <c r="AB5363" s="58">
        <f t="shared" ref="AB5363:AB5426" si="1273">V5364*Y5363</f>
        <v>0</v>
      </c>
      <c r="AC5363" s="61">
        <f t="shared" ref="AC5363:AC5426" si="1274">Z5363+AA5363+AB5363</f>
        <v>0</v>
      </c>
      <c r="AD5363" s="61">
        <f t="shared" ref="AD5363:AD5426" si="1275">IF(B5363&gt;0,AC5363*B5363,0)</f>
        <v>0</v>
      </c>
    </row>
    <row r="5364" spans="1:30" x14ac:dyDescent="0.3">
      <c r="A5364" s="39" t="str">
        <f>IF(Agua!A5366&gt;0,Agua!A5366,"-")</f>
        <v>-</v>
      </c>
      <c r="B5364" s="40">
        <f>Agua!C5366</f>
        <v>0</v>
      </c>
      <c r="C5364" s="72">
        <f>Agua!J5366</f>
        <v>0</v>
      </c>
      <c r="D5364" s="72">
        <f>Agua!M5366</f>
        <v>0</v>
      </c>
      <c r="E5364" s="72">
        <f t="shared" si="1261"/>
        <v>0</v>
      </c>
      <c r="F5364" s="72">
        <f>Agua!P5366</f>
        <v>0</v>
      </c>
      <c r="G5364" s="72">
        <f t="shared" si="1262"/>
        <v>0</v>
      </c>
      <c r="H5364" s="72">
        <f>Agua!S5366</f>
        <v>0</v>
      </c>
      <c r="I5364" s="72">
        <f t="shared" si="1263"/>
        <v>0</v>
      </c>
      <c r="J5364" s="72">
        <f>Agua!V5366</f>
        <v>0</v>
      </c>
      <c r="K5364" s="72">
        <f t="shared" si="1264"/>
        <v>0</v>
      </c>
      <c r="L5364" s="72">
        <f>Agua!X5366</f>
        <v>0</v>
      </c>
      <c r="M5364" s="72">
        <f t="shared" si="1265"/>
        <v>0</v>
      </c>
      <c r="N5364" s="72">
        <f t="shared" si="1266"/>
        <v>0</v>
      </c>
      <c r="O5364" s="41">
        <f>'Gas y Electricidad'!F5367</f>
        <v>0</v>
      </c>
      <c r="P5364" s="49">
        <f t="shared" si="1267"/>
        <v>0</v>
      </c>
      <c r="Q5364" s="41">
        <f>'Gas y Electricidad'!J5367</f>
        <v>0</v>
      </c>
      <c r="R5364" s="49">
        <f t="shared" si="1268"/>
        <v>0</v>
      </c>
      <c r="S5364" s="41">
        <f>'Gas y Electricidad'!M5367</f>
        <v>0</v>
      </c>
      <c r="T5364" s="42" t="e">
        <f t="shared" si="1269"/>
        <v>#DIV/0!</v>
      </c>
      <c r="U5364" s="35">
        <f>'Gas y Electricidad'!Q5367</f>
        <v>0</v>
      </c>
      <c r="V5364" s="52">
        <f t="shared" si="1270"/>
        <v>0</v>
      </c>
      <c r="W5364" s="63"/>
      <c r="X5364" s="63"/>
      <c r="Y5364" s="63"/>
      <c r="Z5364" s="57">
        <f t="shared" si="1271"/>
        <v>0</v>
      </c>
      <c r="AA5364" s="59">
        <f t="shared" si="1272"/>
        <v>0</v>
      </c>
      <c r="AB5364" s="58">
        <f t="shared" si="1273"/>
        <v>0</v>
      </c>
      <c r="AC5364" s="61">
        <f t="shared" si="1274"/>
        <v>0</v>
      </c>
      <c r="AD5364" s="61">
        <f t="shared" si="1275"/>
        <v>0</v>
      </c>
    </row>
    <row r="5365" spans="1:30" x14ac:dyDescent="0.3">
      <c r="A5365" s="39" t="str">
        <f>IF(Agua!A5367&gt;0,Agua!A5367,"-")</f>
        <v>-</v>
      </c>
      <c r="B5365" s="40">
        <f>Agua!C5367</f>
        <v>0</v>
      </c>
      <c r="C5365" s="72">
        <f>Agua!J5367</f>
        <v>0</v>
      </c>
      <c r="D5365" s="72">
        <f>Agua!M5367</f>
        <v>0</v>
      </c>
      <c r="E5365" s="72">
        <f t="shared" si="1261"/>
        <v>0</v>
      </c>
      <c r="F5365" s="72">
        <f>Agua!P5367</f>
        <v>0</v>
      </c>
      <c r="G5365" s="72">
        <f t="shared" si="1262"/>
        <v>0</v>
      </c>
      <c r="H5365" s="72">
        <f>Agua!S5367</f>
        <v>0</v>
      </c>
      <c r="I5365" s="72">
        <f t="shared" si="1263"/>
        <v>0</v>
      </c>
      <c r="J5365" s="72">
        <f>Agua!V5367</f>
        <v>0</v>
      </c>
      <c r="K5365" s="72">
        <f t="shared" si="1264"/>
        <v>0</v>
      </c>
      <c r="L5365" s="72">
        <f>Agua!X5367</f>
        <v>0</v>
      </c>
      <c r="M5365" s="72">
        <f t="shared" si="1265"/>
        <v>0</v>
      </c>
      <c r="N5365" s="72">
        <f t="shared" si="1266"/>
        <v>0</v>
      </c>
      <c r="O5365" s="41">
        <f>'Gas y Electricidad'!F5368</f>
        <v>0</v>
      </c>
      <c r="P5365" s="49">
        <f t="shared" si="1267"/>
        <v>0</v>
      </c>
      <c r="Q5365" s="41">
        <f>'Gas y Electricidad'!J5368</f>
        <v>0</v>
      </c>
      <c r="R5365" s="49">
        <f t="shared" si="1268"/>
        <v>0</v>
      </c>
      <c r="S5365" s="41">
        <f>'Gas y Electricidad'!M5368</f>
        <v>0</v>
      </c>
      <c r="T5365" s="42" t="e">
        <f t="shared" si="1269"/>
        <v>#DIV/0!</v>
      </c>
      <c r="U5365" s="35">
        <f>'Gas y Electricidad'!Q5368</f>
        <v>0</v>
      </c>
      <c r="V5365" s="52">
        <f t="shared" si="1270"/>
        <v>0</v>
      </c>
      <c r="W5365" s="63"/>
      <c r="X5365" s="63"/>
      <c r="Y5365" s="63"/>
      <c r="Z5365" s="57">
        <f t="shared" si="1271"/>
        <v>0</v>
      </c>
      <c r="AA5365" s="59">
        <f t="shared" si="1272"/>
        <v>0</v>
      </c>
      <c r="AB5365" s="58">
        <f t="shared" si="1273"/>
        <v>0</v>
      </c>
      <c r="AC5365" s="61">
        <f t="shared" si="1274"/>
        <v>0</v>
      </c>
      <c r="AD5365" s="61">
        <f t="shared" si="1275"/>
        <v>0</v>
      </c>
    </row>
    <row r="5366" spans="1:30" x14ac:dyDescent="0.3">
      <c r="A5366" s="39" t="str">
        <f>IF(Agua!A5368&gt;0,Agua!A5368,"-")</f>
        <v>-</v>
      </c>
      <c r="B5366" s="40">
        <f>Agua!C5368</f>
        <v>0</v>
      </c>
      <c r="C5366" s="72">
        <f>Agua!J5368</f>
        <v>0</v>
      </c>
      <c r="D5366" s="72">
        <f>Agua!M5368</f>
        <v>0</v>
      </c>
      <c r="E5366" s="72">
        <f t="shared" si="1261"/>
        <v>0</v>
      </c>
      <c r="F5366" s="72">
        <f>Agua!P5368</f>
        <v>0</v>
      </c>
      <c r="G5366" s="72">
        <f t="shared" si="1262"/>
        <v>0</v>
      </c>
      <c r="H5366" s="72">
        <f>Agua!S5368</f>
        <v>0</v>
      </c>
      <c r="I5366" s="72">
        <f t="shared" si="1263"/>
        <v>0</v>
      </c>
      <c r="J5366" s="72">
        <f>Agua!V5368</f>
        <v>0</v>
      </c>
      <c r="K5366" s="72">
        <f t="shared" si="1264"/>
        <v>0</v>
      </c>
      <c r="L5366" s="72">
        <f>Agua!X5368</f>
        <v>0</v>
      </c>
      <c r="M5366" s="72">
        <f t="shared" si="1265"/>
        <v>0</v>
      </c>
      <c r="N5366" s="72">
        <f t="shared" si="1266"/>
        <v>0</v>
      </c>
      <c r="O5366" s="41">
        <f>'Gas y Electricidad'!F5369</f>
        <v>0</v>
      </c>
      <c r="P5366" s="49">
        <f t="shared" si="1267"/>
        <v>0</v>
      </c>
      <c r="Q5366" s="41">
        <f>'Gas y Electricidad'!J5369</f>
        <v>0</v>
      </c>
      <c r="R5366" s="49">
        <f t="shared" si="1268"/>
        <v>0</v>
      </c>
      <c r="S5366" s="41">
        <f>'Gas y Electricidad'!M5369</f>
        <v>0</v>
      </c>
      <c r="T5366" s="42" t="e">
        <f t="shared" si="1269"/>
        <v>#DIV/0!</v>
      </c>
      <c r="U5366" s="35">
        <f>'Gas y Electricidad'!Q5369</f>
        <v>0</v>
      </c>
      <c r="V5366" s="52">
        <f t="shared" si="1270"/>
        <v>0</v>
      </c>
      <c r="W5366" s="63"/>
      <c r="X5366" s="63"/>
      <c r="Y5366" s="63"/>
      <c r="Z5366" s="57">
        <f t="shared" si="1271"/>
        <v>0</v>
      </c>
      <c r="AA5366" s="59">
        <f t="shared" si="1272"/>
        <v>0</v>
      </c>
      <c r="AB5366" s="58">
        <f t="shared" si="1273"/>
        <v>0</v>
      </c>
      <c r="AC5366" s="61">
        <f t="shared" si="1274"/>
        <v>0</v>
      </c>
      <c r="AD5366" s="61">
        <f t="shared" si="1275"/>
        <v>0</v>
      </c>
    </row>
    <row r="5367" spans="1:30" x14ac:dyDescent="0.3">
      <c r="A5367" s="39" t="str">
        <f>IF(Agua!A5369&gt;0,Agua!A5369,"-")</f>
        <v>-</v>
      </c>
      <c r="B5367" s="40">
        <f>Agua!C5369</f>
        <v>0</v>
      </c>
      <c r="C5367" s="72">
        <f>Agua!J5369</f>
        <v>0</v>
      </c>
      <c r="D5367" s="72">
        <f>Agua!M5369</f>
        <v>0</v>
      </c>
      <c r="E5367" s="72">
        <f t="shared" si="1261"/>
        <v>0</v>
      </c>
      <c r="F5367" s="72">
        <f>Agua!P5369</f>
        <v>0</v>
      </c>
      <c r="G5367" s="72">
        <f t="shared" si="1262"/>
        <v>0</v>
      </c>
      <c r="H5367" s="72">
        <f>Agua!S5369</f>
        <v>0</v>
      </c>
      <c r="I5367" s="72">
        <f t="shared" si="1263"/>
        <v>0</v>
      </c>
      <c r="J5367" s="72">
        <f>Agua!V5369</f>
        <v>0</v>
      </c>
      <c r="K5367" s="72">
        <f t="shared" si="1264"/>
        <v>0</v>
      </c>
      <c r="L5367" s="72">
        <f>Agua!X5369</f>
        <v>0</v>
      </c>
      <c r="M5367" s="72">
        <f t="shared" si="1265"/>
        <v>0</v>
      </c>
      <c r="N5367" s="72">
        <f t="shared" si="1266"/>
        <v>0</v>
      </c>
      <c r="O5367" s="41">
        <f>'Gas y Electricidad'!F5370</f>
        <v>0</v>
      </c>
      <c r="P5367" s="49">
        <f t="shared" si="1267"/>
        <v>0</v>
      </c>
      <c r="Q5367" s="41">
        <f>'Gas y Electricidad'!J5370</f>
        <v>0</v>
      </c>
      <c r="R5367" s="49">
        <f t="shared" si="1268"/>
        <v>0</v>
      </c>
      <c r="S5367" s="41">
        <f>'Gas y Electricidad'!M5370</f>
        <v>0</v>
      </c>
      <c r="T5367" s="42" t="e">
        <f t="shared" si="1269"/>
        <v>#DIV/0!</v>
      </c>
      <c r="U5367" s="35">
        <f>'Gas y Electricidad'!Q5370</f>
        <v>0</v>
      </c>
      <c r="V5367" s="52">
        <f t="shared" si="1270"/>
        <v>0</v>
      </c>
      <c r="W5367" s="63"/>
      <c r="X5367" s="63"/>
      <c r="Y5367" s="63"/>
      <c r="Z5367" s="57">
        <f t="shared" si="1271"/>
        <v>0</v>
      </c>
      <c r="AA5367" s="59">
        <f t="shared" si="1272"/>
        <v>0</v>
      </c>
      <c r="AB5367" s="58">
        <f t="shared" si="1273"/>
        <v>0</v>
      </c>
      <c r="AC5367" s="61">
        <f t="shared" si="1274"/>
        <v>0</v>
      </c>
      <c r="AD5367" s="61">
        <f t="shared" si="1275"/>
        <v>0</v>
      </c>
    </row>
    <row r="5368" spans="1:30" x14ac:dyDescent="0.3">
      <c r="A5368" s="39" t="str">
        <f>IF(Agua!A5370&gt;0,Agua!A5370,"-")</f>
        <v>-</v>
      </c>
      <c r="B5368" s="40">
        <f>Agua!C5370</f>
        <v>0</v>
      </c>
      <c r="C5368" s="72">
        <f>Agua!J5370</f>
        <v>0</v>
      </c>
      <c r="D5368" s="72">
        <f>Agua!M5370</f>
        <v>0</v>
      </c>
      <c r="E5368" s="72">
        <f t="shared" si="1261"/>
        <v>0</v>
      </c>
      <c r="F5368" s="72">
        <f>Agua!P5370</f>
        <v>0</v>
      </c>
      <c r="G5368" s="72">
        <f t="shared" si="1262"/>
        <v>0</v>
      </c>
      <c r="H5368" s="72">
        <f>Agua!S5370</f>
        <v>0</v>
      </c>
      <c r="I5368" s="72">
        <f t="shared" si="1263"/>
        <v>0</v>
      </c>
      <c r="J5368" s="72">
        <f>Agua!V5370</f>
        <v>0</v>
      </c>
      <c r="K5368" s="72">
        <f t="shared" si="1264"/>
        <v>0</v>
      </c>
      <c r="L5368" s="72">
        <f>Agua!X5370</f>
        <v>0</v>
      </c>
      <c r="M5368" s="72">
        <f t="shared" si="1265"/>
        <v>0</v>
      </c>
      <c r="N5368" s="72">
        <f t="shared" si="1266"/>
        <v>0</v>
      </c>
      <c r="O5368" s="41">
        <f>'Gas y Electricidad'!F5371</f>
        <v>0</v>
      </c>
      <c r="P5368" s="49">
        <f t="shared" si="1267"/>
        <v>0</v>
      </c>
      <c r="Q5368" s="41">
        <f>'Gas y Electricidad'!J5371</f>
        <v>0</v>
      </c>
      <c r="R5368" s="49">
        <f t="shared" si="1268"/>
        <v>0</v>
      </c>
      <c r="S5368" s="41">
        <f>'Gas y Electricidad'!M5371</f>
        <v>0</v>
      </c>
      <c r="T5368" s="42" t="e">
        <f t="shared" si="1269"/>
        <v>#DIV/0!</v>
      </c>
      <c r="U5368" s="35">
        <f>'Gas y Electricidad'!Q5371</f>
        <v>0</v>
      </c>
      <c r="V5368" s="52">
        <f t="shared" si="1270"/>
        <v>0</v>
      </c>
      <c r="W5368" s="63"/>
      <c r="X5368" s="63"/>
      <c r="Y5368" s="63"/>
      <c r="Z5368" s="57">
        <f t="shared" si="1271"/>
        <v>0</v>
      </c>
      <c r="AA5368" s="59">
        <f t="shared" si="1272"/>
        <v>0</v>
      </c>
      <c r="AB5368" s="58">
        <f t="shared" si="1273"/>
        <v>0</v>
      </c>
      <c r="AC5368" s="61">
        <f t="shared" si="1274"/>
        <v>0</v>
      </c>
      <c r="AD5368" s="61">
        <f t="shared" si="1275"/>
        <v>0</v>
      </c>
    </row>
    <row r="5369" spans="1:30" x14ac:dyDescent="0.3">
      <c r="A5369" s="39" t="str">
        <f>IF(Agua!A5371&gt;0,Agua!A5371,"-")</f>
        <v>-</v>
      </c>
      <c r="B5369" s="40">
        <f>Agua!C5371</f>
        <v>0</v>
      </c>
      <c r="C5369" s="72">
        <f>Agua!J5371</f>
        <v>0</v>
      </c>
      <c r="D5369" s="72">
        <f>Agua!M5371</f>
        <v>0</v>
      </c>
      <c r="E5369" s="72">
        <f t="shared" si="1261"/>
        <v>0</v>
      </c>
      <c r="F5369" s="72">
        <f>Agua!P5371</f>
        <v>0</v>
      </c>
      <c r="G5369" s="72">
        <f t="shared" si="1262"/>
        <v>0</v>
      </c>
      <c r="H5369" s="72">
        <f>Agua!S5371</f>
        <v>0</v>
      </c>
      <c r="I5369" s="72">
        <f t="shared" si="1263"/>
        <v>0</v>
      </c>
      <c r="J5369" s="72">
        <f>Agua!V5371</f>
        <v>0</v>
      </c>
      <c r="K5369" s="72">
        <f t="shared" si="1264"/>
        <v>0</v>
      </c>
      <c r="L5369" s="72">
        <f>Agua!X5371</f>
        <v>0</v>
      </c>
      <c r="M5369" s="72">
        <f t="shared" si="1265"/>
        <v>0</v>
      </c>
      <c r="N5369" s="72">
        <f t="shared" si="1266"/>
        <v>0</v>
      </c>
      <c r="O5369" s="41">
        <f>'Gas y Electricidad'!F5372</f>
        <v>0</v>
      </c>
      <c r="P5369" s="49">
        <f t="shared" si="1267"/>
        <v>0</v>
      </c>
      <c r="Q5369" s="41">
        <f>'Gas y Electricidad'!J5372</f>
        <v>0</v>
      </c>
      <c r="R5369" s="49">
        <f t="shared" si="1268"/>
        <v>0</v>
      </c>
      <c r="S5369" s="41">
        <f>'Gas y Electricidad'!M5372</f>
        <v>0</v>
      </c>
      <c r="T5369" s="42" t="e">
        <f t="shared" si="1269"/>
        <v>#DIV/0!</v>
      </c>
      <c r="U5369" s="35">
        <f>'Gas y Electricidad'!Q5372</f>
        <v>0</v>
      </c>
      <c r="V5369" s="52">
        <f t="shared" si="1270"/>
        <v>0</v>
      </c>
      <c r="W5369" s="63"/>
      <c r="X5369" s="63"/>
      <c r="Y5369" s="63"/>
      <c r="Z5369" s="57">
        <f t="shared" si="1271"/>
        <v>0</v>
      </c>
      <c r="AA5369" s="59">
        <f t="shared" si="1272"/>
        <v>0</v>
      </c>
      <c r="AB5369" s="58">
        <f t="shared" si="1273"/>
        <v>0</v>
      </c>
      <c r="AC5369" s="61">
        <f t="shared" si="1274"/>
        <v>0</v>
      </c>
      <c r="AD5369" s="61">
        <f t="shared" si="1275"/>
        <v>0</v>
      </c>
    </row>
    <row r="5370" spans="1:30" x14ac:dyDescent="0.3">
      <c r="A5370" s="39" t="str">
        <f>IF(Agua!A5372&gt;0,Agua!A5372,"-")</f>
        <v>-</v>
      </c>
      <c r="B5370" s="40">
        <f>Agua!C5372</f>
        <v>0</v>
      </c>
      <c r="C5370" s="72">
        <f>Agua!J5372</f>
        <v>0</v>
      </c>
      <c r="D5370" s="72">
        <f>Agua!M5372</f>
        <v>0</v>
      </c>
      <c r="E5370" s="72">
        <f t="shared" si="1261"/>
        <v>0</v>
      </c>
      <c r="F5370" s="72">
        <f>Agua!P5372</f>
        <v>0</v>
      </c>
      <c r="G5370" s="72">
        <f t="shared" si="1262"/>
        <v>0</v>
      </c>
      <c r="H5370" s="72">
        <f>Agua!S5372</f>
        <v>0</v>
      </c>
      <c r="I5370" s="72">
        <f t="shared" si="1263"/>
        <v>0</v>
      </c>
      <c r="J5370" s="72">
        <f>Agua!V5372</f>
        <v>0</v>
      </c>
      <c r="K5370" s="72">
        <f t="shared" si="1264"/>
        <v>0</v>
      </c>
      <c r="L5370" s="72">
        <f>Agua!X5372</f>
        <v>0</v>
      </c>
      <c r="M5370" s="72">
        <f t="shared" si="1265"/>
        <v>0</v>
      </c>
      <c r="N5370" s="72">
        <f t="shared" si="1266"/>
        <v>0</v>
      </c>
      <c r="O5370" s="41">
        <f>'Gas y Electricidad'!F5373</f>
        <v>0</v>
      </c>
      <c r="P5370" s="49">
        <f t="shared" si="1267"/>
        <v>0</v>
      </c>
      <c r="Q5370" s="41">
        <f>'Gas y Electricidad'!J5373</f>
        <v>0</v>
      </c>
      <c r="R5370" s="49">
        <f t="shared" si="1268"/>
        <v>0</v>
      </c>
      <c r="S5370" s="41">
        <f>'Gas y Electricidad'!M5373</f>
        <v>0</v>
      </c>
      <c r="T5370" s="42" t="e">
        <f t="shared" si="1269"/>
        <v>#DIV/0!</v>
      </c>
      <c r="U5370" s="35">
        <f>'Gas y Electricidad'!Q5373</f>
        <v>0</v>
      </c>
      <c r="V5370" s="52">
        <f t="shared" si="1270"/>
        <v>0</v>
      </c>
      <c r="W5370" s="63"/>
      <c r="X5370" s="63"/>
      <c r="Y5370" s="63"/>
      <c r="Z5370" s="57">
        <f t="shared" si="1271"/>
        <v>0</v>
      </c>
      <c r="AA5370" s="59">
        <f t="shared" si="1272"/>
        <v>0</v>
      </c>
      <c r="AB5370" s="58">
        <f t="shared" si="1273"/>
        <v>0</v>
      </c>
      <c r="AC5370" s="61">
        <f t="shared" si="1274"/>
        <v>0</v>
      </c>
      <c r="AD5370" s="61">
        <f t="shared" si="1275"/>
        <v>0</v>
      </c>
    </row>
    <row r="5371" spans="1:30" x14ac:dyDescent="0.3">
      <c r="A5371" s="39" t="str">
        <f>IF(Agua!A5373&gt;0,Agua!A5373,"-")</f>
        <v>-</v>
      </c>
      <c r="B5371" s="40">
        <f>Agua!C5373</f>
        <v>0</v>
      </c>
      <c r="C5371" s="72">
        <f>Agua!J5373</f>
        <v>0</v>
      </c>
      <c r="D5371" s="72">
        <f>Agua!M5373</f>
        <v>0</v>
      </c>
      <c r="E5371" s="72">
        <f t="shared" si="1261"/>
        <v>0</v>
      </c>
      <c r="F5371" s="72">
        <f>Agua!P5373</f>
        <v>0</v>
      </c>
      <c r="G5371" s="72">
        <f t="shared" si="1262"/>
        <v>0</v>
      </c>
      <c r="H5371" s="72">
        <f>Agua!S5373</f>
        <v>0</v>
      </c>
      <c r="I5371" s="72">
        <f t="shared" si="1263"/>
        <v>0</v>
      </c>
      <c r="J5371" s="72">
        <f>Agua!V5373</f>
        <v>0</v>
      </c>
      <c r="K5371" s="72">
        <f t="shared" si="1264"/>
        <v>0</v>
      </c>
      <c r="L5371" s="72">
        <f>Agua!X5373</f>
        <v>0</v>
      </c>
      <c r="M5371" s="72">
        <f t="shared" si="1265"/>
        <v>0</v>
      </c>
      <c r="N5371" s="72">
        <f t="shared" si="1266"/>
        <v>0</v>
      </c>
      <c r="O5371" s="41">
        <f>'Gas y Electricidad'!F5374</f>
        <v>0</v>
      </c>
      <c r="P5371" s="49">
        <f t="shared" si="1267"/>
        <v>0</v>
      </c>
      <c r="Q5371" s="41">
        <f>'Gas y Electricidad'!J5374</f>
        <v>0</v>
      </c>
      <c r="R5371" s="49">
        <f t="shared" si="1268"/>
        <v>0</v>
      </c>
      <c r="S5371" s="41">
        <f>'Gas y Electricidad'!M5374</f>
        <v>0</v>
      </c>
      <c r="T5371" s="42" t="e">
        <f t="shared" si="1269"/>
        <v>#DIV/0!</v>
      </c>
      <c r="U5371" s="35">
        <f>'Gas y Electricidad'!Q5374</f>
        <v>0</v>
      </c>
      <c r="V5371" s="52">
        <f t="shared" si="1270"/>
        <v>0</v>
      </c>
      <c r="W5371" s="63"/>
      <c r="X5371" s="63"/>
      <c r="Y5371" s="63"/>
      <c r="Z5371" s="57">
        <f t="shared" si="1271"/>
        <v>0</v>
      </c>
      <c r="AA5371" s="59">
        <f t="shared" si="1272"/>
        <v>0</v>
      </c>
      <c r="AB5371" s="58">
        <f t="shared" si="1273"/>
        <v>0</v>
      </c>
      <c r="AC5371" s="61">
        <f t="shared" si="1274"/>
        <v>0</v>
      </c>
      <c r="AD5371" s="61">
        <f t="shared" si="1275"/>
        <v>0</v>
      </c>
    </row>
    <row r="5372" spans="1:30" x14ac:dyDescent="0.3">
      <c r="A5372" s="39" t="str">
        <f>IF(Agua!A5374&gt;0,Agua!A5374,"-")</f>
        <v>-</v>
      </c>
      <c r="B5372" s="40">
        <f>Agua!C5374</f>
        <v>0</v>
      </c>
      <c r="C5372" s="72">
        <f>Agua!J5374</f>
        <v>0</v>
      </c>
      <c r="D5372" s="72">
        <f>Agua!M5374</f>
        <v>0</v>
      </c>
      <c r="E5372" s="72">
        <f t="shared" si="1261"/>
        <v>0</v>
      </c>
      <c r="F5372" s="72">
        <f>Agua!P5374</f>
        <v>0</v>
      </c>
      <c r="G5372" s="72">
        <f t="shared" si="1262"/>
        <v>0</v>
      </c>
      <c r="H5372" s="72">
        <f>Agua!S5374</f>
        <v>0</v>
      </c>
      <c r="I5372" s="72">
        <f t="shared" si="1263"/>
        <v>0</v>
      </c>
      <c r="J5372" s="72">
        <f>Agua!V5374</f>
        <v>0</v>
      </c>
      <c r="K5372" s="72">
        <f t="shared" si="1264"/>
        <v>0</v>
      </c>
      <c r="L5372" s="72">
        <f>Agua!X5374</f>
        <v>0</v>
      </c>
      <c r="M5372" s="72">
        <f t="shared" si="1265"/>
        <v>0</v>
      </c>
      <c r="N5372" s="72">
        <f t="shared" si="1266"/>
        <v>0</v>
      </c>
      <c r="O5372" s="41">
        <f>'Gas y Electricidad'!F5375</f>
        <v>0</v>
      </c>
      <c r="P5372" s="49">
        <f t="shared" si="1267"/>
        <v>0</v>
      </c>
      <c r="Q5372" s="41">
        <f>'Gas y Electricidad'!J5375</f>
        <v>0</v>
      </c>
      <c r="R5372" s="49">
        <f t="shared" si="1268"/>
        <v>0</v>
      </c>
      <c r="S5372" s="41">
        <f>'Gas y Electricidad'!M5375</f>
        <v>0</v>
      </c>
      <c r="T5372" s="42" t="e">
        <f t="shared" si="1269"/>
        <v>#DIV/0!</v>
      </c>
      <c r="U5372" s="35">
        <f>'Gas y Electricidad'!Q5375</f>
        <v>0</v>
      </c>
      <c r="V5372" s="52">
        <f t="shared" si="1270"/>
        <v>0</v>
      </c>
      <c r="W5372" s="63"/>
      <c r="X5372" s="63"/>
      <c r="Y5372" s="63"/>
      <c r="Z5372" s="57">
        <f t="shared" si="1271"/>
        <v>0</v>
      </c>
      <c r="AA5372" s="59">
        <f t="shared" si="1272"/>
        <v>0</v>
      </c>
      <c r="AB5372" s="58">
        <f t="shared" si="1273"/>
        <v>0</v>
      </c>
      <c r="AC5372" s="61">
        <f t="shared" si="1274"/>
        <v>0</v>
      </c>
      <c r="AD5372" s="61">
        <f t="shared" si="1275"/>
        <v>0</v>
      </c>
    </row>
    <row r="5373" spans="1:30" x14ac:dyDescent="0.3">
      <c r="A5373" s="39" t="str">
        <f>IF(Agua!A5375&gt;0,Agua!A5375,"-")</f>
        <v>-</v>
      </c>
      <c r="B5373" s="40">
        <f>Agua!C5375</f>
        <v>0</v>
      </c>
      <c r="C5373" s="72">
        <f>Agua!J5375</f>
        <v>0</v>
      </c>
      <c r="D5373" s="72">
        <f>Agua!M5375</f>
        <v>0</v>
      </c>
      <c r="E5373" s="72">
        <f t="shared" si="1261"/>
        <v>0</v>
      </c>
      <c r="F5373" s="72">
        <f>Agua!P5375</f>
        <v>0</v>
      </c>
      <c r="G5373" s="72">
        <f t="shared" si="1262"/>
        <v>0</v>
      </c>
      <c r="H5373" s="72">
        <f>Agua!S5375</f>
        <v>0</v>
      </c>
      <c r="I5373" s="72">
        <f t="shared" si="1263"/>
        <v>0</v>
      </c>
      <c r="J5373" s="72">
        <f>Agua!V5375</f>
        <v>0</v>
      </c>
      <c r="K5373" s="72">
        <f t="shared" si="1264"/>
        <v>0</v>
      </c>
      <c r="L5373" s="72">
        <f>Agua!X5375</f>
        <v>0</v>
      </c>
      <c r="M5373" s="72">
        <f t="shared" si="1265"/>
        <v>0</v>
      </c>
      <c r="N5373" s="72">
        <f t="shared" si="1266"/>
        <v>0</v>
      </c>
      <c r="O5373" s="41">
        <f>'Gas y Electricidad'!F5376</f>
        <v>0</v>
      </c>
      <c r="P5373" s="49">
        <f t="shared" si="1267"/>
        <v>0</v>
      </c>
      <c r="Q5373" s="41">
        <f>'Gas y Electricidad'!J5376</f>
        <v>0</v>
      </c>
      <c r="R5373" s="49">
        <f t="shared" si="1268"/>
        <v>0</v>
      </c>
      <c r="S5373" s="41">
        <f>'Gas y Electricidad'!M5376</f>
        <v>0</v>
      </c>
      <c r="T5373" s="42" t="e">
        <f t="shared" si="1269"/>
        <v>#DIV/0!</v>
      </c>
      <c r="U5373" s="35">
        <f>'Gas y Electricidad'!Q5376</f>
        <v>0</v>
      </c>
      <c r="V5373" s="52">
        <f t="shared" si="1270"/>
        <v>0</v>
      </c>
      <c r="W5373" s="63"/>
      <c r="X5373" s="63"/>
      <c r="Y5373" s="63"/>
      <c r="Z5373" s="57">
        <f t="shared" si="1271"/>
        <v>0</v>
      </c>
      <c r="AA5373" s="59">
        <f t="shared" si="1272"/>
        <v>0</v>
      </c>
      <c r="AB5373" s="58">
        <f t="shared" si="1273"/>
        <v>0</v>
      </c>
      <c r="AC5373" s="61">
        <f t="shared" si="1274"/>
        <v>0</v>
      </c>
      <c r="AD5373" s="61">
        <f t="shared" si="1275"/>
        <v>0</v>
      </c>
    </row>
    <row r="5374" spans="1:30" x14ac:dyDescent="0.3">
      <c r="A5374" s="39" t="str">
        <f>IF(Agua!A5376&gt;0,Agua!A5376,"-")</f>
        <v>-</v>
      </c>
      <c r="B5374" s="40">
        <f>Agua!C5376</f>
        <v>0</v>
      </c>
      <c r="C5374" s="72">
        <f>Agua!J5376</f>
        <v>0</v>
      </c>
      <c r="D5374" s="72">
        <f>Agua!M5376</f>
        <v>0</v>
      </c>
      <c r="E5374" s="72">
        <f t="shared" si="1261"/>
        <v>0</v>
      </c>
      <c r="F5374" s="72">
        <f>Agua!P5376</f>
        <v>0</v>
      </c>
      <c r="G5374" s="72">
        <f t="shared" si="1262"/>
        <v>0</v>
      </c>
      <c r="H5374" s="72">
        <f>Agua!S5376</f>
        <v>0</v>
      </c>
      <c r="I5374" s="72">
        <f t="shared" si="1263"/>
        <v>0</v>
      </c>
      <c r="J5374" s="72">
        <f>Agua!V5376</f>
        <v>0</v>
      </c>
      <c r="K5374" s="72">
        <f t="shared" si="1264"/>
        <v>0</v>
      </c>
      <c r="L5374" s="72">
        <f>Agua!X5376</f>
        <v>0</v>
      </c>
      <c r="M5374" s="72">
        <f t="shared" si="1265"/>
        <v>0</v>
      </c>
      <c r="N5374" s="72">
        <f t="shared" si="1266"/>
        <v>0</v>
      </c>
      <c r="O5374" s="41">
        <f>'Gas y Electricidad'!F5377</f>
        <v>0</v>
      </c>
      <c r="P5374" s="49">
        <f t="shared" si="1267"/>
        <v>0</v>
      </c>
      <c r="Q5374" s="41">
        <f>'Gas y Electricidad'!J5377</f>
        <v>0</v>
      </c>
      <c r="R5374" s="49">
        <f t="shared" si="1268"/>
        <v>0</v>
      </c>
      <c r="S5374" s="41">
        <f>'Gas y Electricidad'!M5377</f>
        <v>0</v>
      </c>
      <c r="T5374" s="42" t="e">
        <f t="shared" si="1269"/>
        <v>#DIV/0!</v>
      </c>
      <c r="U5374" s="35">
        <f>'Gas y Electricidad'!Q5377</f>
        <v>0</v>
      </c>
      <c r="V5374" s="52">
        <f t="shared" si="1270"/>
        <v>0</v>
      </c>
      <c r="W5374" s="63"/>
      <c r="X5374" s="63"/>
      <c r="Y5374" s="63"/>
      <c r="Z5374" s="57">
        <f t="shared" si="1271"/>
        <v>0</v>
      </c>
      <c r="AA5374" s="59">
        <f t="shared" si="1272"/>
        <v>0</v>
      </c>
      <c r="AB5374" s="58">
        <f t="shared" si="1273"/>
        <v>0</v>
      </c>
      <c r="AC5374" s="61">
        <f t="shared" si="1274"/>
        <v>0</v>
      </c>
      <c r="AD5374" s="61">
        <f t="shared" si="1275"/>
        <v>0</v>
      </c>
    </row>
    <row r="5375" spans="1:30" x14ac:dyDescent="0.3">
      <c r="A5375" s="39" t="str">
        <f>IF(Agua!A5377&gt;0,Agua!A5377,"-")</f>
        <v>-</v>
      </c>
      <c r="B5375" s="40">
        <f>Agua!C5377</f>
        <v>0</v>
      </c>
      <c r="C5375" s="72">
        <f>Agua!J5377</f>
        <v>0</v>
      </c>
      <c r="D5375" s="72">
        <f>Agua!M5377</f>
        <v>0</v>
      </c>
      <c r="E5375" s="72">
        <f t="shared" si="1261"/>
        <v>0</v>
      </c>
      <c r="F5375" s="72">
        <f>Agua!P5377</f>
        <v>0</v>
      </c>
      <c r="G5375" s="72">
        <f t="shared" si="1262"/>
        <v>0</v>
      </c>
      <c r="H5375" s="72">
        <f>Agua!S5377</f>
        <v>0</v>
      </c>
      <c r="I5375" s="72">
        <f t="shared" si="1263"/>
        <v>0</v>
      </c>
      <c r="J5375" s="72">
        <f>Agua!V5377</f>
        <v>0</v>
      </c>
      <c r="K5375" s="72">
        <f t="shared" si="1264"/>
        <v>0</v>
      </c>
      <c r="L5375" s="72">
        <f>Agua!X5377</f>
        <v>0</v>
      </c>
      <c r="M5375" s="72">
        <f t="shared" si="1265"/>
        <v>0</v>
      </c>
      <c r="N5375" s="72">
        <f t="shared" si="1266"/>
        <v>0</v>
      </c>
      <c r="O5375" s="41">
        <f>'Gas y Electricidad'!F5378</f>
        <v>0</v>
      </c>
      <c r="P5375" s="49">
        <f t="shared" si="1267"/>
        <v>0</v>
      </c>
      <c r="Q5375" s="41">
        <f>'Gas y Electricidad'!J5378</f>
        <v>0</v>
      </c>
      <c r="R5375" s="49">
        <f t="shared" si="1268"/>
        <v>0</v>
      </c>
      <c r="S5375" s="41">
        <f>'Gas y Electricidad'!M5378</f>
        <v>0</v>
      </c>
      <c r="T5375" s="42" t="e">
        <f t="shared" si="1269"/>
        <v>#DIV/0!</v>
      </c>
      <c r="U5375" s="35">
        <f>'Gas y Electricidad'!Q5378</f>
        <v>0</v>
      </c>
      <c r="V5375" s="52">
        <f t="shared" si="1270"/>
        <v>0</v>
      </c>
      <c r="W5375" s="63"/>
      <c r="X5375" s="63"/>
      <c r="Y5375" s="63"/>
      <c r="Z5375" s="57">
        <f t="shared" si="1271"/>
        <v>0</v>
      </c>
      <c r="AA5375" s="59">
        <f t="shared" si="1272"/>
        <v>0</v>
      </c>
      <c r="AB5375" s="58">
        <f t="shared" si="1273"/>
        <v>0</v>
      </c>
      <c r="AC5375" s="61">
        <f t="shared" si="1274"/>
        <v>0</v>
      </c>
      <c r="AD5375" s="61">
        <f t="shared" si="1275"/>
        <v>0</v>
      </c>
    </row>
    <row r="5376" spans="1:30" x14ac:dyDescent="0.3">
      <c r="A5376" s="39" t="str">
        <f>IF(Agua!A5378&gt;0,Agua!A5378,"-")</f>
        <v>-</v>
      </c>
      <c r="B5376" s="40">
        <f>Agua!C5378</f>
        <v>0</v>
      </c>
      <c r="C5376" s="72">
        <f>Agua!J5378</f>
        <v>0</v>
      </c>
      <c r="D5376" s="72">
        <f>Agua!M5378</f>
        <v>0</v>
      </c>
      <c r="E5376" s="72">
        <f t="shared" si="1261"/>
        <v>0</v>
      </c>
      <c r="F5376" s="72">
        <f>Agua!P5378</f>
        <v>0</v>
      </c>
      <c r="G5376" s="72">
        <f t="shared" si="1262"/>
        <v>0</v>
      </c>
      <c r="H5376" s="72">
        <f>Agua!S5378</f>
        <v>0</v>
      </c>
      <c r="I5376" s="72">
        <f t="shared" si="1263"/>
        <v>0</v>
      </c>
      <c r="J5376" s="72">
        <f>Agua!V5378</f>
        <v>0</v>
      </c>
      <c r="K5376" s="72">
        <f t="shared" si="1264"/>
        <v>0</v>
      </c>
      <c r="L5376" s="72">
        <f>Agua!X5378</f>
        <v>0</v>
      </c>
      <c r="M5376" s="72">
        <f t="shared" si="1265"/>
        <v>0</v>
      </c>
      <c r="N5376" s="72">
        <f t="shared" si="1266"/>
        <v>0</v>
      </c>
      <c r="O5376" s="41">
        <f>'Gas y Electricidad'!F5379</f>
        <v>0</v>
      </c>
      <c r="P5376" s="49">
        <f t="shared" si="1267"/>
        <v>0</v>
      </c>
      <c r="Q5376" s="41">
        <f>'Gas y Electricidad'!J5379</f>
        <v>0</v>
      </c>
      <c r="R5376" s="49">
        <f t="shared" si="1268"/>
        <v>0</v>
      </c>
      <c r="S5376" s="41">
        <f>'Gas y Electricidad'!M5379</f>
        <v>0</v>
      </c>
      <c r="T5376" s="42" t="e">
        <f t="shared" si="1269"/>
        <v>#DIV/0!</v>
      </c>
      <c r="U5376" s="35">
        <f>'Gas y Electricidad'!Q5379</f>
        <v>0</v>
      </c>
      <c r="V5376" s="52">
        <f t="shared" si="1270"/>
        <v>0</v>
      </c>
      <c r="W5376" s="63"/>
      <c r="X5376" s="63"/>
      <c r="Y5376" s="63"/>
      <c r="Z5376" s="57">
        <f t="shared" si="1271"/>
        <v>0</v>
      </c>
      <c r="AA5376" s="59">
        <f t="shared" si="1272"/>
        <v>0</v>
      </c>
      <c r="AB5376" s="58">
        <f t="shared" si="1273"/>
        <v>0</v>
      </c>
      <c r="AC5376" s="61">
        <f t="shared" si="1274"/>
        <v>0</v>
      </c>
      <c r="AD5376" s="61">
        <f t="shared" si="1275"/>
        <v>0</v>
      </c>
    </row>
    <row r="5377" spans="1:30" x14ac:dyDescent="0.3">
      <c r="A5377" s="39" t="str">
        <f>IF(Agua!A5379&gt;0,Agua!A5379,"-")</f>
        <v>-</v>
      </c>
      <c r="B5377" s="40">
        <f>Agua!C5379</f>
        <v>0</v>
      </c>
      <c r="C5377" s="72">
        <f>Agua!J5379</f>
        <v>0</v>
      </c>
      <c r="D5377" s="72">
        <f>Agua!M5379</f>
        <v>0</v>
      </c>
      <c r="E5377" s="72">
        <f t="shared" si="1261"/>
        <v>0</v>
      </c>
      <c r="F5377" s="72">
        <f>Agua!P5379</f>
        <v>0</v>
      </c>
      <c r="G5377" s="72">
        <f t="shared" si="1262"/>
        <v>0</v>
      </c>
      <c r="H5377" s="72">
        <f>Agua!S5379</f>
        <v>0</v>
      </c>
      <c r="I5377" s="72">
        <f t="shared" si="1263"/>
        <v>0</v>
      </c>
      <c r="J5377" s="72">
        <f>Agua!V5379</f>
        <v>0</v>
      </c>
      <c r="K5377" s="72">
        <f t="shared" si="1264"/>
        <v>0</v>
      </c>
      <c r="L5377" s="72">
        <f>Agua!X5379</f>
        <v>0</v>
      </c>
      <c r="M5377" s="72">
        <f t="shared" si="1265"/>
        <v>0</v>
      </c>
      <c r="N5377" s="72">
        <f t="shared" si="1266"/>
        <v>0</v>
      </c>
      <c r="O5377" s="41">
        <f>'Gas y Electricidad'!F5380</f>
        <v>0</v>
      </c>
      <c r="P5377" s="49">
        <f t="shared" si="1267"/>
        <v>0</v>
      </c>
      <c r="Q5377" s="41">
        <f>'Gas y Electricidad'!J5380</f>
        <v>0</v>
      </c>
      <c r="R5377" s="49">
        <f t="shared" si="1268"/>
        <v>0</v>
      </c>
      <c r="S5377" s="41">
        <f>'Gas y Electricidad'!M5380</f>
        <v>0</v>
      </c>
      <c r="T5377" s="42" t="e">
        <f t="shared" si="1269"/>
        <v>#DIV/0!</v>
      </c>
      <c r="U5377" s="35">
        <f>'Gas y Electricidad'!Q5380</f>
        <v>0</v>
      </c>
      <c r="V5377" s="52">
        <f t="shared" si="1270"/>
        <v>0</v>
      </c>
      <c r="W5377" s="63"/>
      <c r="X5377" s="63"/>
      <c r="Y5377" s="63"/>
      <c r="Z5377" s="57">
        <f t="shared" si="1271"/>
        <v>0</v>
      </c>
      <c r="AA5377" s="59">
        <f t="shared" si="1272"/>
        <v>0</v>
      </c>
      <c r="AB5377" s="58">
        <f t="shared" si="1273"/>
        <v>0</v>
      </c>
      <c r="AC5377" s="61">
        <f t="shared" si="1274"/>
        <v>0</v>
      </c>
      <c r="AD5377" s="61">
        <f t="shared" si="1275"/>
        <v>0</v>
      </c>
    </row>
    <row r="5378" spans="1:30" x14ac:dyDescent="0.3">
      <c r="A5378" s="39" t="str">
        <f>IF(Agua!A5380&gt;0,Agua!A5380,"-")</f>
        <v>-</v>
      </c>
      <c r="B5378" s="40">
        <f>Agua!C5380</f>
        <v>0</v>
      </c>
      <c r="C5378" s="72">
        <f>Agua!J5380</f>
        <v>0</v>
      </c>
      <c r="D5378" s="72">
        <f>Agua!M5380</f>
        <v>0</v>
      </c>
      <c r="E5378" s="72">
        <f t="shared" si="1261"/>
        <v>0</v>
      </c>
      <c r="F5378" s="72">
        <f>Agua!P5380</f>
        <v>0</v>
      </c>
      <c r="G5378" s="72">
        <f t="shared" si="1262"/>
        <v>0</v>
      </c>
      <c r="H5378" s="72">
        <f>Agua!S5380</f>
        <v>0</v>
      </c>
      <c r="I5378" s="72">
        <f t="shared" si="1263"/>
        <v>0</v>
      </c>
      <c r="J5378" s="72">
        <f>Agua!V5380</f>
        <v>0</v>
      </c>
      <c r="K5378" s="72">
        <f t="shared" si="1264"/>
        <v>0</v>
      </c>
      <c r="L5378" s="72">
        <f>Agua!X5380</f>
        <v>0</v>
      </c>
      <c r="M5378" s="72">
        <f t="shared" si="1265"/>
        <v>0</v>
      </c>
      <c r="N5378" s="72">
        <f t="shared" si="1266"/>
        <v>0</v>
      </c>
      <c r="O5378" s="41">
        <f>'Gas y Electricidad'!F5381</f>
        <v>0</v>
      </c>
      <c r="P5378" s="49">
        <f t="shared" si="1267"/>
        <v>0</v>
      </c>
      <c r="Q5378" s="41">
        <f>'Gas y Electricidad'!J5381</f>
        <v>0</v>
      </c>
      <c r="R5378" s="49">
        <f t="shared" si="1268"/>
        <v>0</v>
      </c>
      <c r="S5378" s="41">
        <f>'Gas y Electricidad'!M5381</f>
        <v>0</v>
      </c>
      <c r="T5378" s="42" t="e">
        <f t="shared" si="1269"/>
        <v>#DIV/0!</v>
      </c>
      <c r="U5378" s="35">
        <f>'Gas y Electricidad'!Q5381</f>
        <v>0</v>
      </c>
      <c r="V5378" s="52">
        <f t="shared" si="1270"/>
        <v>0</v>
      </c>
      <c r="W5378" s="63"/>
      <c r="X5378" s="63"/>
      <c r="Y5378" s="63"/>
      <c r="Z5378" s="57">
        <f t="shared" si="1271"/>
        <v>0</v>
      </c>
      <c r="AA5378" s="59">
        <f t="shared" si="1272"/>
        <v>0</v>
      </c>
      <c r="AB5378" s="58">
        <f t="shared" si="1273"/>
        <v>0</v>
      </c>
      <c r="AC5378" s="61">
        <f t="shared" si="1274"/>
        <v>0</v>
      </c>
      <c r="AD5378" s="61">
        <f t="shared" si="1275"/>
        <v>0</v>
      </c>
    </row>
    <row r="5379" spans="1:30" x14ac:dyDescent="0.3">
      <c r="A5379" s="39" t="str">
        <f>IF(Agua!A5381&gt;0,Agua!A5381,"-")</f>
        <v>-</v>
      </c>
      <c r="B5379" s="40">
        <f>Agua!C5381</f>
        <v>0</v>
      </c>
      <c r="C5379" s="72">
        <f>Agua!J5381</f>
        <v>0</v>
      </c>
      <c r="D5379" s="72">
        <f>Agua!M5381</f>
        <v>0</v>
      </c>
      <c r="E5379" s="72">
        <f t="shared" si="1261"/>
        <v>0</v>
      </c>
      <c r="F5379" s="72">
        <f>Agua!P5381</f>
        <v>0</v>
      </c>
      <c r="G5379" s="72">
        <f t="shared" si="1262"/>
        <v>0</v>
      </c>
      <c r="H5379" s="72">
        <f>Agua!S5381</f>
        <v>0</v>
      </c>
      <c r="I5379" s="72">
        <f t="shared" si="1263"/>
        <v>0</v>
      </c>
      <c r="J5379" s="72">
        <f>Agua!V5381</f>
        <v>0</v>
      </c>
      <c r="K5379" s="72">
        <f t="shared" si="1264"/>
        <v>0</v>
      </c>
      <c r="L5379" s="72">
        <f>Agua!X5381</f>
        <v>0</v>
      </c>
      <c r="M5379" s="72">
        <f t="shared" si="1265"/>
        <v>0</v>
      </c>
      <c r="N5379" s="72">
        <f t="shared" si="1266"/>
        <v>0</v>
      </c>
      <c r="O5379" s="41">
        <f>'Gas y Electricidad'!F5382</f>
        <v>0</v>
      </c>
      <c r="P5379" s="49">
        <f t="shared" si="1267"/>
        <v>0</v>
      </c>
      <c r="Q5379" s="41">
        <f>'Gas y Electricidad'!J5382</f>
        <v>0</v>
      </c>
      <c r="R5379" s="49">
        <f t="shared" si="1268"/>
        <v>0</v>
      </c>
      <c r="S5379" s="41">
        <f>'Gas y Electricidad'!M5382</f>
        <v>0</v>
      </c>
      <c r="T5379" s="42" t="e">
        <f t="shared" si="1269"/>
        <v>#DIV/0!</v>
      </c>
      <c r="U5379" s="35">
        <f>'Gas y Electricidad'!Q5382</f>
        <v>0</v>
      </c>
      <c r="V5379" s="52">
        <f t="shared" si="1270"/>
        <v>0</v>
      </c>
      <c r="W5379" s="63"/>
      <c r="X5379" s="63"/>
      <c r="Y5379" s="63"/>
      <c r="Z5379" s="57">
        <f t="shared" si="1271"/>
        <v>0</v>
      </c>
      <c r="AA5379" s="59">
        <f t="shared" si="1272"/>
        <v>0</v>
      </c>
      <c r="AB5379" s="58">
        <f t="shared" si="1273"/>
        <v>0</v>
      </c>
      <c r="AC5379" s="61">
        <f t="shared" si="1274"/>
        <v>0</v>
      </c>
      <c r="AD5379" s="61">
        <f t="shared" si="1275"/>
        <v>0</v>
      </c>
    </row>
    <row r="5380" spans="1:30" x14ac:dyDescent="0.3">
      <c r="A5380" s="39" t="str">
        <f>IF(Agua!A5382&gt;0,Agua!A5382,"-")</f>
        <v>-</v>
      </c>
      <c r="B5380" s="40">
        <f>Agua!C5382</f>
        <v>0</v>
      </c>
      <c r="C5380" s="72">
        <f>Agua!J5382</f>
        <v>0</v>
      </c>
      <c r="D5380" s="72">
        <f>Agua!M5382</f>
        <v>0</v>
      </c>
      <c r="E5380" s="72">
        <f t="shared" si="1261"/>
        <v>0</v>
      </c>
      <c r="F5380" s="72">
        <f>Agua!P5382</f>
        <v>0</v>
      </c>
      <c r="G5380" s="72">
        <f t="shared" si="1262"/>
        <v>0</v>
      </c>
      <c r="H5380" s="72">
        <f>Agua!S5382</f>
        <v>0</v>
      </c>
      <c r="I5380" s="72">
        <f t="shared" si="1263"/>
        <v>0</v>
      </c>
      <c r="J5380" s="72">
        <f>Agua!V5382</f>
        <v>0</v>
      </c>
      <c r="K5380" s="72">
        <f t="shared" si="1264"/>
        <v>0</v>
      </c>
      <c r="L5380" s="72">
        <f>Agua!X5382</f>
        <v>0</v>
      </c>
      <c r="M5380" s="72">
        <f t="shared" si="1265"/>
        <v>0</v>
      </c>
      <c r="N5380" s="72">
        <f t="shared" si="1266"/>
        <v>0</v>
      </c>
      <c r="O5380" s="41">
        <f>'Gas y Electricidad'!F5383</f>
        <v>0</v>
      </c>
      <c r="P5380" s="49">
        <f t="shared" si="1267"/>
        <v>0</v>
      </c>
      <c r="Q5380" s="41">
        <f>'Gas y Electricidad'!J5383</f>
        <v>0</v>
      </c>
      <c r="R5380" s="49">
        <f t="shared" si="1268"/>
        <v>0</v>
      </c>
      <c r="S5380" s="41">
        <f>'Gas y Electricidad'!M5383</f>
        <v>0</v>
      </c>
      <c r="T5380" s="42" t="e">
        <f t="shared" si="1269"/>
        <v>#DIV/0!</v>
      </c>
      <c r="U5380" s="35">
        <f>'Gas y Electricidad'!Q5383</f>
        <v>0</v>
      </c>
      <c r="V5380" s="52">
        <f t="shared" si="1270"/>
        <v>0</v>
      </c>
      <c r="W5380" s="63"/>
      <c r="X5380" s="63"/>
      <c r="Y5380" s="63"/>
      <c r="Z5380" s="57">
        <f t="shared" si="1271"/>
        <v>0</v>
      </c>
      <c r="AA5380" s="59">
        <f t="shared" si="1272"/>
        <v>0</v>
      </c>
      <c r="AB5380" s="58">
        <f t="shared" si="1273"/>
        <v>0</v>
      </c>
      <c r="AC5380" s="61">
        <f t="shared" si="1274"/>
        <v>0</v>
      </c>
      <c r="AD5380" s="61">
        <f t="shared" si="1275"/>
        <v>0</v>
      </c>
    </row>
    <row r="5381" spans="1:30" x14ac:dyDescent="0.3">
      <c r="A5381" s="39" t="str">
        <f>IF(Agua!A5383&gt;0,Agua!A5383,"-")</f>
        <v>-</v>
      </c>
      <c r="B5381" s="40">
        <f>Agua!C5383</f>
        <v>0</v>
      </c>
      <c r="C5381" s="72">
        <f>Agua!J5383</f>
        <v>0</v>
      </c>
      <c r="D5381" s="72">
        <f>Agua!M5383</f>
        <v>0</v>
      </c>
      <c r="E5381" s="72">
        <f t="shared" si="1261"/>
        <v>0</v>
      </c>
      <c r="F5381" s="72">
        <f>Agua!P5383</f>
        <v>0</v>
      </c>
      <c r="G5381" s="72">
        <f t="shared" si="1262"/>
        <v>0</v>
      </c>
      <c r="H5381" s="72">
        <f>Agua!S5383</f>
        <v>0</v>
      </c>
      <c r="I5381" s="72">
        <f t="shared" si="1263"/>
        <v>0</v>
      </c>
      <c r="J5381" s="72">
        <f>Agua!V5383</f>
        <v>0</v>
      </c>
      <c r="K5381" s="72">
        <f t="shared" si="1264"/>
        <v>0</v>
      </c>
      <c r="L5381" s="72">
        <f>Agua!X5383</f>
        <v>0</v>
      </c>
      <c r="M5381" s="72">
        <f t="shared" si="1265"/>
        <v>0</v>
      </c>
      <c r="N5381" s="72">
        <f t="shared" si="1266"/>
        <v>0</v>
      </c>
      <c r="O5381" s="41">
        <f>'Gas y Electricidad'!F5384</f>
        <v>0</v>
      </c>
      <c r="P5381" s="49">
        <f t="shared" si="1267"/>
        <v>0</v>
      </c>
      <c r="Q5381" s="41">
        <f>'Gas y Electricidad'!J5384</f>
        <v>0</v>
      </c>
      <c r="R5381" s="49">
        <f t="shared" si="1268"/>
        <v>0</v>
      </c>
      <c r="S5381" s="41">
        <f>'Gas y Electricidad'!M5384</f>
        <v>0</v>
      </c>
      <c r="T5381" s="42" t="e">
        <f t="shared" si="1269"/>
        <v>#DIV/0!</v>
      </c>
      <c r="U5381" s="35">
        <f>'Gas y Electricidad'!Q5384</f>
        <v>0</v>
      </c>
      <c r="V5381" s="52">
        <f t="shared" si="1270"/>
        <v>0</v>
      </c>
      <c r="W5381" s="63"/>
      <c r="X5381" s="63"/>
      <c r="Y5381" s="63"/>
      <c r="Z5381" s="57">
        <f t="shared" si="1271"/>
        <v>0</v>
      </c>
      <c r="AA5381" s="59">
        <f t="shared" si="1272"/>
        <v>0</v>
      </c>
      <c r="AB5381" s="58">
        <f t="shared" si="1273"/>
        <v>0</v>
      </c>
      <c r="AC5381" s="61">
        <f t="shared" si="1274"/>
        <v>0</v>
      </c>
      <c r="AD5381" s="61">
        <f t="shared" si="1275"/>
        <v>0</v>
      </c>
    </row>
    <row r="5382" spans="1:30" x14ac:dyDescent="0.3">
      <c r="A5382" s="39" t="str">
        <f>IF(Agua!A5384&gt;0,Agua!A5384,"-")</f>
        <v>-</v>
      </c>
      <c r="B5382" s="40">
        <f>Agua!C5384</f>
        <v>0</v>
      </c>
      <c r="C5382" s="72">
        <f>Agua!J5384</f>
        <v>0</v>
      </c>
      <c r="D5382" s="72">
        <f>Agua!M5384</f>
        <v>0</v>
      </c>
      <c r="E5382" s="72">
        <f t="shared" si="1261"/>
        <v>0</v>
      </c>
      <c r="F5382" s="72">
        <f>Agua!P5384</f>
        <v>0</v>
      </c>
      <c r="G5382" s="72">
        <f t="shared" si="1262"/>
        <v>0</v>
      </c>
      <c r="H5382" s="72">
        <f>Agua!S5384</f>
        <v>0</v>
      </c>
      <c r="I5382" s="72">
        <f t="shared" si="1263"/>
        <v>0</v>
      </c>
      <c r="J5382" s="72">
        <f>Agua!V5384</f>
        <v>0</v>
      </c>
      <c r="K5382" s="72">
        <f t="shared" si="1264"/>
        <v>0</v>
      </c>
      <c r="L5382" s="72">
        <f>Agua!X5384</f>
        <v>0</v>
      </c>
      <c r="M5382" s="72">
        <f t="shared" si="1265"/>
        <v>0</v>
      </c>
      <c r="N5382" s="72">
        <f t="shared" si="1266"/>
        <v>0</v>
      </c>
      <c r="O5382" s="41">
        <f>'Gas y Electricidad'!F5385</f>
        <v>0</v>
      </c>
      <c r="P5382" s="49">
        <f t="shared" si="1267"/>
        <v>0</v>
      </c>
      <c r="Q5382" s="41">
        <f>'Gas y Electricidad'!J5385</f>
        <v>0</v>
      </c>
      <c r="R5382" s="49">
        <f t="shared" si="1268"/>
        <v>0</v>
      </c>
      <c r="S5382" s="41">
        <f>'Gas y Electricidad'!M5385</f>
        <v>0</v>
      </c>
      <c r="T5382" s="42" t="e">
        <f t="shared" si="1269"/>
        <v>#DIV/0!</v>
      </c>
      <c r="U5382" s="35">
        <f>'Gas y Electricidad'!Q5385</f>
        <v>0</v>
      </c>
      <c r="V5382" s="52">
        <f t="shared" si="1270"/>
        <v>0</v>
      </c>
      <c r="W5382" s="63"/>
      <c r="X5382" s="63"/>
      <c r="Y5382" s="63"/>
      <c r="Z5382" s="57">
        <f t="shared" si="1271"/>
        <v>0</v>
      </c>
      <c r="AA5382" s="59">
        <f t="shared" si="1272"/>
        <v>0</v>
      </c>
      <c r="AB5382" s="58">
        <f t="shared" si="1273"/>
        <v>0</v>
      </c>
      <c r="AC5382" s="61">
        <f t="shared" si="1274"/>
        <v>0</v>
      </c>
      <c r="AD5382" s="61">
        <f t="shared" si="1275"/>
        <v>0</v>
      </c>
    </row>
    <row r="5383" spans="1:30" x14ac:dyDescent="0.3">
      <c r="A5383" s="39" t="str">
        <f>IF(Agua!A5385&gt;0,Agua!A5385,"-")</f>
        <v>-</v>
      </c>
      <c r="B5383" s="40">
        <f>Agua!C5385</f>
        <v>0</v>
      </c>
      <c r="C5383" s="72">
        <f>Agua!J5385</f>
        <v>0</v>
      </c>
      <c r="D5383" s="72">
        <f>Agua!M5385</f>
        <v>0</v>
      </c>
      <c r="E5383" s="72">
        <f t="shared" si="1261"/>
        <v>0</v>
      </c>
      <c r="F5383" s="72">
        <f>Agua!P5385</f>
        <v>0</v>
      </c>
      <c r="G5383" s="72">
        <f t="shared" si="1262"/>
        <v>0</v>
      </c>
      <c r="H5383" s="72">
        <f>Agua!S5385</f>
        <v>0</v>
      </c>
      <c r="I5383" s="72">
        <f t="shared" si="1263"/>
        <v>0</v>
      </c>
      <c r="J5383" s="72">
        <f>Agua!V5385</f>
        <v>0</v>
      </c>
      <c r="K5383" s="72">
        <f t="shared" si="1264"/>
        <v>0</v>
      </c>
      <c r="L5383" s="72">
        <f>Agua!X5385</f>
        <v>0</v>
      </c>
      <c r="M5383" s="72">
        <f t="shared" si="1265"/>
        <v>0</v>
      </c>
      <c r="N5383" s="72">
        <f t="shared" si="1266"/>
        <v>0</v>
      </c>
      <c r="O5383" s="41">
        <f>'Gas y Electricidad'!F5386</f>
        <v>0</v>
      </c>
      <c r="P5383" s="49">
        <f t="shared" si="1267"/>
        <v>0</v>
      </c>
      <c r="Q5383" s="41">
        <f>'Gas y Electricidad'!J5386</f>
        <v>0</v>
      </c>
      <c r="R5383" s="49">
        <f t="shared" si="1268"/>
        <v>0</v>
      </c>
      <c r="S5383" s="41">
        <f>'Gas y Electricidad'!M5386</f>
        <v>0</v>
      </c>
      <c r="T5383" s="42" t="e">
        <f t="shared" si="1269"/>
        <v>#DIV/0!</v>
      </c>
      <c r="U5383" s="35">
        <f>'Gas y Electricidad'!Q5386</f>
        <v>0</v>
      </c>
      <c r="V5383" s="52">
        <f t="shared" si="1270"/>
        <v>0</v>
      </c>
      <c r="W5383" s="63"/>
      <c r="X5383" s="63"/>
      <c r="Y5383" s="63"/>
      <c r="Z5383" s="57">
        <f t="shared" si="1271"/>
        <v>0</v>
      </c>
      <c r="AA5383" s="59">
        <f t="shared" si="1272"/>
        <v>0</v>
      </c>
      <c r="AB5383" s="58">
        <f t="shared" si="1273"/>
        <v>0</v>
      </c>
      <c r="AC5383" s="61">
        <f t="shared" si="1274"/>
        <v>0</v>
      </c>
      <c r="AD5383" s="61">
        <f t="shared" si="1275"/>
        <v>0</v>
      </c>
    </row>
    <row r="5384" spans="1:30" x14ac:dyDescent="0.3">
      <c r="A5384" s="39" t="str">
        <f>IF(Agua!A5386&gt;0,Agua!A5386,"-")</f>
        <v>-</v>
      </c>
      <c r="B5384" s="40">
        <f>Agua!C5386</f>
        <v>0</v>
      </c>
      <c r="C5384" s="72">
        <f>Agua!J5386</f>
        <v>0</v>
      </c>
      <c r="D5384" s="72">
        <f>Agua!M5386</f>
        <v>0</v>
      </c>
      <c r="E5384" s="72">
        <f t="shared" si="1261"/>
        <v>0</v>
      </c>
      <c r="F5384" s="72">
        <f>Agua!P5386</f>
        <v>0</v>
      </c>
      <c r="G5384" s="72">
        <f t="shared" si="1262"/>
        <v>0</v>
      </c>
      <c r="H5384" s="72">
        <f>Agua!S5386</f>
        <v>0</v>
      </c>
      <c r="I5384" s="72">
        <f t="shared" si="1263"/>
        <v>0</v>
      </c>
      <c r="J5384" s="72">
        <f>Agua!V5386</f>
        <v>0</v>
      </c>
      <c r="K5384" s="72">
        <f t="shared" si="1264"/>
        <v>0</v>
      </c>
      <c r="L5384" s="72">
        <f>Agua!X5386</f>
        <v>0</v>
      </c>
      <c r="M5384" s="72">
        <f t="shared" si="1265"/>
        <v>0</v>
      </c>
      <c r="N5384" s="72">
        <f t="shared" si="1266"/>
        <v>0</v>
      </c>
      <c r="O5384" s="41">
        <f>'Gas y Electricidad'!F5387</f>
        <v>0</v>
      </c>
      <c r="P5384" s="49">
        <f t="shared" si="1267"/>
        <v>0</v>
      </c>
      <c r="Q5384" s="41">
        <f>'Gas y Electricidad'!J5387</f>
        <v>0</v>
      </c>
      <c r="R5384" s="49">
        <f t="shared" si="1268"/>
        <v>0</v>
      </c>
      <c r="S5384" s="41">
        <f>'Gas y Electricidad'!M5387</f>
        <v>0</v>
      </c>
      <c r="T5384" s="42" t="e">
        <f t="shared" si="1269"/>
        <v>#DIV/0!</v>
      </c>
      <c r="U5384" s="35">
        <f>'Gas y Electricidad'!Q5387</f>
        <v>0</v>
      </c>
      <c r="V5384" s="52">
        <f t="shared" si="1270"/>
        <v>0</v>
      </c>
      <c r="W5384" s="63"/>
      <c r="X5384" s="63"/>
      <c r="Y5384" s="63"/>
      <c r="Z5384" s="57">
        <f t="shared" si="1271"/>
        <v>0</v>
      </c>
      <c r="AA5384" s="59">
        <f t="shared" si="1272"/>
        <v>0</v>
      </c>
      <c r="AB5384" s="58">
        <f t="shared" si="1273"/>
        <v>0</v>
      </c>
      <c r="AC5384" s="61">
        <f t="shared" si="1274"/>
        <v>0</v>
      </c>
      <c r="AD5384" s="61">
        <f t="shared" si="1275"/>
        <v>0</v>
      </c>
    </row>
    <row r="5385" spans="1:30" x14ac:dyDescent="0.3">
      <c r="A5385" s="39" t="str">
        <f>IF(Agua!A5387&gt;0,Agua!A5387,"-")</f>
        <v>-</v>
      </c>
      <c r="B5385" s="40">
        <f>Agua!C5387</f>
        <v>0</v>
      </c>
      <c r="C5385" s="72">
        <f>Agua!J5387</f>
        <v>0</v>
      </c>
      <c r="D5385" s="72">
        <f>Agua!M5387</f>
        <v>0</v>
      </c>
      <c r="E5385" s="72">
        <f t="shared" si="1261"/>
        <v>0</v>
      </c>
      <c r="F5385" s="72">
        <f>Agua!P5387</f>
        <v>0</v>
      </c>
      <c r="G5385" s="72">
        <f t="shared" si="1262"/>
        <v>0</v>
      </c>
      <c r="H5385" s="72">
        <f>Agua!S5387</f>
        <v>0</v>
      </c>
      <c r="I5385" s="72">
        <f t="shared" si="1263"/>
        <v>0</v>
      </c>
      <c r="J5385" s="72">
        <f>Agua!V5387</f>
        <v>0</v>
      </c>
      <c r="K5385" s="72">
        <f t="shared" si="1264"/>
        <v>0</v>
      </c>
      <c r="L5385" s="72">
        <f>Agua!X5387</f>
        <v>0</v>
      </c>
      <c r="M5385" s="72">
        <f t="shared" si="1265"/>
        <v>0</v>
      </c>
      <c r="N5385" s="72">
        <f t="shared" si="1266"/>
        <v>0</v>
      </c>
      <c r="O5385" s="41">
        <f>'Gas y Electricidad'!F5388</f>
        <v>0</v>
      </c>
      <c r="P5385" s="49">
        <f t="shared" si="1267"/>
        <v>0</v>
      </c>
      <c r="Q5385" s="41">
        <f>'Gas y Electricidad'!J5388</f>
        <v>0</v>
      </c>
      <c r="R5385" s="49">
        <f t="shared" si="1268"/>
        <v>0</v>
      </c>
      <c r="S5385" s="41">
        <f>'Gas y Electricidad'!M5388</f>
        <v>0</v>
      </c>
      <c r="T5385" s="42" t="e">
        <f t="shared" si="1269"/>
        <v>#DIV/0!</v>
      </c>
      <c r="U5385" s="35">
        <f>'Gas y Electricidad'!Q5388</f>
        <v>0</v>
      </c>
      <c r="V5385" s="52">
        <f t="shared" si="1270"/>
        <v>0</v>
      </c>
      <c r="W5385" s="63"/>
      <c r="X5385" s="63"/>
      <c r="Y5385" s="63"/>
      <c r="Z5385" s="57">
        <f t="shared" si="1271"/>
        <v>0</v>
      </c>
      <c r="AA5385" s="59">
        <f t="shared" si="1272"/>
        <v>0</v>
      </c>
      <c r="AB5385" s="58">
        <f t="shared" si="1273"/>
        <v>0</v>
      </c>
      <c r="AC5385" s="61">
        <f t="shared" si="1274"/>
        <v>0</v>
      </c>
      <c r="AD5385" s="61">
        <f t="shared" si="1275"/>
        <v>0</v>
      </c>
    </row>
    <row r="5386" spans="1:30" x14ac:dyDescent="0.3">
      <c r="A5386" s="39" t="str">
        <f>IF(Agua!A5388&gt;0,Agua!A5388,"-")</f>
        <v>-</v>
      </c>
      <c r="B5386" s="40">
        <f>Agua!C5388</f>
        <v>0</v>
      </c>
      <c r="C5386" s="72">
        <f>Agua!J5388</f>
        <v>0</v>
      </c>
      <c r="D5386" s="72">
        <f>Agua!M5388</f>
        <v>0</v>
      </c>
      <c r="E5386" s="72">
        <f t="shared" si="1261"/>
        <v>0</v>
      </c>
      <c r="F5386" s="72">
        <f>Agua!P5388</f>
        <v>0</v>
      </c>
      <c r="G5386" s="72">
        <f t="shared" si="1262"/>
        <v>0</v>
      </c>
      <c r="H5386" s="72">
        <f>Agua!S5388</f>
        <v>0</v>
      </c>
      <c r="I5386" s="72">
        <f t="shared" si="1263"/>
        <v>0</v>
      </c>
      <c r="J5386" s="72">
        <f>Agua!V5388</f>
        <v>0</v>
      </c>
      <c r="K5386" s="72">
        <f t="shared" si="1264"/>
        <v>0</v>
      </c>
      <c r="L5386" s="72">
        <f>Agua!X5388</f>
        <v>0</v>
      </c>
      <c r="M5386" s="72">
        <f t="shared" si="1265"/>
        <v>0</v>
      </c>
      <c r="N5386" s="72">
        <f t="shared" si="1266"/>
        <v>0</v>
      </c>
      <c r="O5386" s="41">
        <f>'Gas y Electricidad'!F5389</f>
        <v>0</v>
      </c>
      <c r="P5386" s="49">
        <f t="shared" si="1267"/>
        <v>0</v>
      </c>
      <c r="Q5386" s="41">
        <f>'Gas y Electricidad'!J5389</f>
        <v>0</v>
      </c>
      <c r="R5386" s="49">
        <f t="shared" si="1268"/>
        <v>0</v>
      </c>
      <c r="S5386" s="41">
        <f>'Gas y Electricidad'!M5389</f>
        <v>0</v>
      </c>
      <c r="T5386" s="42" t="e">
        <f t="shared" si="1269"/>
        <v>#DIV/0!</v>
      </c>
      <c r="U5386" s="35">
        <f>'Gas y Electricidad'!Q5389</f>
        <v>0</v>
      </c>
      <c r="V5386" s="52">
        <f t="shared" si="1270"/>
        <v>0</v>
      </c>
      <c r="W5386" s="63"/>
      <c r="X5386" s="63"/>
      <c r="Y5386" s="63"/>
      <c r="Z5386" s="57">
        <f t="shared" si="1271"/>
        <v>0</v>
      </c>
      <c r="AA5386" s="59">
        <f t="shared" si="1272"/>
        <v>0</v>
      </c>
      <c r="AB5386" s="58">
        <f t="shared" si="1273"/>
        <v>0</v>
      </c>
      <c r="AC5386" s="61">
        <f t="shared" si="1274"/>
        <v>0</v>
      </c>
      <c r="AD5386" s="61">
        <f t="shared" si="1275"/>
        <v>0</v>
      </c>
    </row>
    <row r="5387" spans="1:30" x14ac:dyDescent="0.3">
      <c r="A5387" s="39" t="str">
        <f>IF(Agua!A5389&gt;0,Agua!A5389,"-")</f>
        <v>-</v>
      </c>
      <c r="B5387" s="40">
        <f>Agua!C5389</f>
        <v>0</v>
      </c>
      <c r="C5387" s="72">
        <f>Agua!J5389</f>
        <v>0</v>
      </c>
      <c r="D5387" s="72">
        <f>Agua!M5389</f>
        <v>0</v>
      </c>
      <c r="E5387" s="72">
        <f t="shared" si="1261"/>
        <v>0</v>
      </c>
      <c r="F5387" s="72">
        <f>Agua!P5389</f>
        <v>0</v>
      </c>
      <c r="G5387" s="72">
        <f t="shared" si="1262"/>
        <v>0</v>
      </c>
      <c r="H5387" s="72">
        <f>Agua!S5389</f>
        <v>0</v>
      </c>
      <c r="I5387" s="72">
        <f t="shared" si="1263"/>
        <v>0</v>
      </c>
      <c r="J5387" s="72">
        <f>Agua!V5389</f>
        <v>0</v>
      </c>
      <c r="K5387" s="72">
        <f t="shared" si="1264"/>
        <v>0</v>
      </c>
      <c r="L5387" s="72">
        <f>Agua!X5389</f>
        <v>0</v>
      </c>
      <c r="M5387" s="72">
        <f t="shared" si="1265"/>
        <v>0</v>
      </c>
      <c r="N5387" s="72">
        <f t="shared" si="1266"/>
        <v>0</v>
      </c>
      <c r="O5387" s="41">
        <f>'Gas y Electricidad'!F5390</f>
        <v>0</v>
      </c>
      <c r="P5387" s="49">
        <f t="shared" si="1267"/>
        <v>0</v>
      </c>
      <c r="Q5387" s="41">
        <f>'Gas y Electricidad'!J5390</f>
        <v>0</v>
      </c>
      <c r="R5387" s="49">
        <f t="shared" si="1268"/>
        <v>0</v>
      </c>
      <c r="S5387" s="41">
        <f>'Gas y Electricidad'!M5390</f>
        <v>0</v>
      </c>
      <c r="T5387" s="42" t="e">
        <f t="shared" si="1269"/>
        <v>#DIV/0!</v>
      </c>
      <c r="U5387" s="35">
        <f>'Gas y Electricidad'!Q5390</f>
        <v>0</v>
      </c>
      <c r="V5387" s="52">
        <f t="shared" si="1270"/>
        <v>0</v>
      </c>
      <c r="W5387" s="63"/>
      <c r="X5387" s="63"/>
      <c r="Y5387" s="63"/>
      <c r="Z5387" s="57">
        <f t="shared" si="1271"/>
        <v>0</v>
      </c>
      <c r="AA5387" s="59">
        <f t="shared" si="1272"/>
        <v>0</v>
      </c>
      <c r="AB5387" s="58">
        <f t="shared" si="1273"/>
        <v>0</v>
      </c>
      <c r="AC5387" s="61">
        <f t="shared" si="1274"/>
        <v>0</v>
      </c>
      <c r="AD5387" s="61">
        <f t="shared" si="1275"/>
        <v>0</v>
      </c>
    </row>
    <row r="5388" spans="1:30" x14ac:dyDescent="0.3">
      <c r="A5388" s="39" t="str">
        <f>IF(Agua!A5390&gt;0,Agua!A5390,"-")</f>
        <v>-</v>
      </c>
      <c r="B5388" s="40">
        <f>Agua!C5390</f>
        <v>0</v>
      </c>
      <c r="C5388" s="72">
        <f>Agua!J5390</f>
        <v>0</v>
      </c>
      <c r="D5388" s="72">
        <f>Agua!M5390</f>
        <v>0</v>
      </c>
      <c r="E5388" s="72">
        <f t="shared" si="1261"/>
        <v>0</v>
      </c>
      <c r="F5388" s="72">
        <f>Agua!P5390</f>
        <v>0</v>
      </c>
      <c r="G5388" s="72">
        <f t="shared" si="1262"/>
        <v>0</v>
      </c>
      <c r="H5388" s="72">
        <f>Agua!S5390</f>
        <v>0</v>
      </c>
      <c r="I5388" s="72">
        <f t="shared" si="1263"/>
        <v>0</v>
      </c>
      <c r="J5388" s="72">
        <f>Agua!V5390</f>
        <v>0</v>
      </c>
      <c r="K5388" s="72">
        <f t="shared" si="1264"/>
        <v>0</v>
      </c>
      <c r="L5388" s="72">
        <f>Agua!X5390</f>
        <v>0</v>
      </c>
      <c r="M5388" s="72">
        <f t="shared" si="1265"/>
        <v>0</v>
      </c>
      <c r="N5388" s="72">
        <f t="shared" si="1266"/>
        <v>0</v>
      </c>
      <c r="O5388" s="41">
        <f>'Gas y Electricidad'!F5391</f>
        <v>0</v>
      </c>
      <c r="P5388" s="49">
        <f t="shared" si="1267"/>
        <v>0</v>
      </c>
      <c r="Q5388" s="41">
        <f>'Gas y Electricidad'!J5391</f>
        <v>0</v>
      </c>
      <c r="R5388" s="49">
        <f t="shared" si="1268"/>
        <v>0</v>
      </c>
      <c r="S5388" s="41">
        <f>'Gas y Electricidad'!M5391</f>
        <v>0</v>
      </c>
      <c r="T5388" s="42" t="e">
        <f t="shared" si="1269"/>
        <v>#DIV/0!</v>
      </c>
      <c r="U5388" s="35">
        <f>'Gas y Electricidad'!Q5391</f>
        <v>0</v>
      </c>
      <c r="V5388" s="52">
        <f t="shared" si="1270"/>
        <v>0</v>
      </c>
      <c r="W5388" s="63"/>
      <c r="X5388" s="63"/>
      <c r="Y5388" s="63"/>
      <c r="Z5388" s="57">
        <f t="shared" si="1271"/>
        <v>0</v>
      </c>
      <c r="AA5388" s="59">
        <f t="shared" si="1272"/>
        <v>0</v>
      </c>
      <c r="AB5388" s="58">
        <f t="shared" si="1273"/>
        <v>0</v>
      </c>
      <c r="AC5388" s="61">
        <f t="shared" si="1274"/>
        <v>0</v>
      </c>
      <c r="AD5388" s="61">
        <f t="shared" si="1275"/>
        <v>0</v>
      </c>
    </row>
    <row r="5389" spans="1:30" x14ac:dyDescent="0.3">
      <c r="A5389" s="39" t="str">
        <f>IF(Agua!A5391&gt;0,Agua!A5391,"-")</f>
        <v>-</v>
      </c>
      <c r="B5389" s="40">
        <f>Agua!C5391</f>
        <v>0</v>
      </c>
      <c r="C5389" s="72">
        <f>Agua!J5391</f>
        <v>0</v>
      </c>
      <c r="D5389" s="72">
        <f>Agua!M5391</f>
        <v>0</v>
      </c>
      <c r="E5389" s="72">
        <f t="shared" si="1261"/>
        <v>0</v>
      </c>
      <c r="F5389" s="72">
        <f>Agua!P5391</f>
        <v>0</v>
      </c>
      <c r="G5389" s="72">
        <f t="shared" si="1262"/>
        <v>0</v>
      </c>
      <c r="H5389" s="72">
        <f>Agua!S5391</f>
        <v>0</v>
      </c>
      <c r="I5389" s="72">
        <f t="shared" si="1263"/>
        <v>0</v>
      </c>
      <c r="J5389" s="72">
        <f>Agua!V5391</f>
        <v>0</v>
      </c>
      <c r="K5389" s="72">
        <f t="shared" si="1264"/>
        <v>0</v>
      </c>
      <c r="L5389" s="72">
        <f>Agua!X5391</f>
        <v>0</v>
      </c>
      <c r="M5389" s="72">
        <f t="shared" si="1265"/>
        <v>0</v>
      </c>
      <c r="N5389" s="72">
        <f t="shared" si="1266"/>
        <v>0</v>
      </c>
      <c r="O5389" s="41">
        <f>'Gas y Electricidad'!F5392</f>
        <v>0</v>
      </c>
      <c r="P5389" s="49">
        <f t="shared" si="1267"/>
        <v>0</v>
      </c>
      <c r="Q5389" s="41">
        <f>'Gas y Electricidad'!J5392</f>
        <v>0</v>
      </c>
      <c r="R5389" s="49">
        <f t="shared" si="1268"/>
        <v>0</v>
      </c>
      <c r="S5389" s="41">
        <f>'Gas y Electricidad'!M5392</f>
        <v>0</v>
      </c>
      <c r="T5389" s="42" t="e">
        <f t="shared" si="1269"/>
        <v>#DIV/0!</v>
      </c>
      <c r="U5389" s="35">
        <f>'Gas y Electricidad'!Q5392</f>
        <v>0</v>
      </c>
      <c r="V5389" s="52">
        <f t="shared" si="1270"/>
        <v>0</v>
      </c>
      <c r="W5389" s="63"/>
      <c r="X5389" s="63"/>
      <c r="Y5389" s="63"/>
      <c r="Z5389" s="57">
        <f t="shared" si="1271"/>
        <v>0</v>
      </c>
      <c r="AA5389" s="59">
        <f t="shared" si="1272"/>
        <v>0</v>
      </c>
      <c r="AB5389" s="58">
        <f t="shared" si="1273"/>
        <v>0</v>
      </c>
      <c r="AC5389" s="61">
        <f t="shared" si="1274"/>
        <v>0</v>
      </c>
      <c r="AD5389" s="61">
        <f t="shared" si="1275"/>
        <v>0</v>
      </c>
    </row>
    <row r="5390" spans="1:30" x14ac:dyDescent="0.3">
      <c r="A5390" s="39" t="str">
        <f>IF(Agua!A5392&gt;0,Agua!A5392,"-")</f>
        <v>-</v>
      </c>
      <c r="B5390" s="40">
        <f>Agua!C5392</f>
        <v>0</v>
      </c>
      <c r="C5390" s="72">
        <f>Agua!J5392</f>
        <v>0</v>
      </c>
      <c r="D5390" s="72">
        <f>Agua!M5392</f>
        <v>0</v>
      </c>
      <c r="E5390" s="72">
        <f t="shared" si="1261"/>
        <v>0</v>
      </c>
      <c r="F5390" s="72">
        <f>Agua!P5392</f>
        <v>0</v>
      </c>
      <c r="G5390" s="72">
        <f t="shared" si="1262"/>
        <v>0</v>
      </c>
      <c r="H5390" s="72">
        <f>Agua!S5392</f>
        <v>0</v>
      </c>
      <c r="I5390" s="72">
        <f t="shared" si="1263"/>
        <v>0</v>
      </c>
      <c r="J5390" s="72">
        <f>Agua!V5392</f>
        <v>0</v>
      </c>
      <c r="K5390" s="72">
        <f t="shared" si="1264"/>
        <v>0</v>
      </c>
      <c r="L5390" s="72">
        <f>Agua!X5392</f>
        <v>0</v>
      </c>
      <c r="M5390" s="72">
        <f t="shared" si="1265"/>
        <v>0</v>
      </c>
      <c r="N5390" s="72">
        <f t="shared" si="1266"/>
        <v>0</v>
      </c>
      <c r="O5390" s="41">
        <f>'Gas y Electricidad'!F5393</f>
        <v>0</v>
      </c>
      <c r="P5390" s="49">
        <f t="shared" si="1267"/>
        <v>0</v>
      </c>
      <c r="Q5390" s="41">
        <f>'Gas y Electricidad'!J5393</f>
        <v>0</v>
      </c>
      <c r="R5390" s="49">
        <f t="shared" si="1268"/>
        <v>0</v>
      </c>
      <c r="S5390" s="41">
        <f>'Gas y Electricidad'!M5393</f>
        <v>0</v>
      </c>
      <c r="T5390" s="42" t="e">
        <f t="shared" si="1269"/>
        <v>#DIV/0!</v>
      </c>
      <c r="U5390" s="35">
        <f>'Gas y Electricidad'!Q5393</f>
        <v>0</v>
      </c>
      <c r="V5390" s="52">
        <f t="shared" si="1270"/>
        <v>0</v>
      </c>
      <c r="W5390" s="63"/>
      <c r="X5390" s="63"/>
      <c r="Y5390" s="63"/>
      <c r="Z5390" s="57">
        <f t="shared" si="1271"/>
        <v>0</v>
      </c>
      <c r="AA5390" s="59">
        <f t="shared" si="1272"/>
        <v>0</v>
      </c>
      <c r="AB5390" s="58">
        <f t="shared" si="1273"/>
        <v>0</v>
      </c>
      <c r="AC5390" s="61">
        <f t="shared" si="1274"/>
        <v>0</v>
      </c>
      <c r="AD5390" s="61">
        <f t="shared" si="1275"/>
        <v>0</v>
      </c>
    </row>
    <row r="5391" spans="1:30" x14ac:dyDescent="0.3">
      <c r="A5391" s="39" t="str">
        <f>IF(Agua!A5393&gt;0,Agua!A5393,"-")</f>
        <v>-</v>
      </c>
      <c r="B5391" s="40">
        <f>Agua!C5393</f>
        <v>0</v>
      </c>
      <c r="C5391" s="72">
        <f>Agua!J5393</f>
        <v>0</v>
      </c>
      <c r="D5391" s="72">
        <f>Agua!M5393</f>
        <v>0</v>
      </c>
      <c r="E5391" s="72">
        <f t="shared" si="1261"/>
        <v>0</v>
      </c>
      <c r="F5391" s="72">
        <f>Agua!P5393</f>
        <v>0</v>
      </c>
      <c r="G5391" s="72">
        <f t="shared" si="1262"/>
        <v>0</v>
      </c>
      <c r="H5391" s="72">
        <f>Agua!S5393</f>
        <v>0</v>
      </c>
      <c r="I5391" s="72">
        <f t="shared" si="1263"/>
        <v>0</v>
      </c>
      <c r="J5391" s="72">
        <f>Agua!V5393</f>
        <v>0</v>
      </c>
      <c r="K5391" s="72">
        <f t="shared" si="1264"/>
        <v>0</v>
      </c>
      <c r="L5391" s="72">
        <f>Agua!X5393</f>
        <v>0</v>
      </c>
      <c r="M5391" s="72">
        <f t="shared" si="1265"/>
        <v>0</v>
      </c>
      <c r="N5391" s="72">
        <f t="shared" si="1266"/>
        <v>0</v>
      </c>
      <c r="O5391" s="41">
        <f>'Gas y Electricidad'!F5394</f>
        <v>0</v>
      </c>
      <c r="P5391" s="49">
        <f t="shared" si="1267"/>
        <v>0</v>
      </c>
      <c r="Q5391" s="41">
        <f>'Gas y Electricidad'!J5394</f>
        <v>0</v>
      </c>
      <c r="R5391" s="49">
        <f t="shared" si="1268"/>
        <v>0</v>
      </c>
      <c r="S5391" s="41">
        <f>'Gas y Electricidad'!M5394</f>
        <v>0</v>
      </c>
      <c r="T5391" s="42" t="e">
        <f t="shared" si="1269"/>
        <v>#DIV/0!</v>
      </c>
      <c r="U5391" s="35">
        <f>'Gas y Electricidad'!Q5394</f>
        <v>0</v>
      </c>
      <c r="V5391" s="52">
        <f t="shared" si="1270"/>
        <v>0</v>
      </c>
      <c r="W5391" s="63"/>
      <c r="X5391" s="63"/>
      <c r="Y5391" s="63"/>
      <c r="Z5391" s="57">
        <f t="shared" si="1271"/>
        <v>0</v>
      </c>
      <c r="AA5391" s="59">
        <f t="shared" si="1272"/>
        <v>0</v>
      </c>
      <c r="AB5391" s="58">
        <f t="shared" si="1273"/>
        <v>0</v>
      </c>
      <c r="AC5391" s="61">
        <f t="shared" si="1274"/>
        <v>0</v>
      </c>
      <c r="AD5391" s="61">
        <f t="shared" si="1275"/>
        <v>0</v>
      </c>
    </row>
    <row r="5392" spans="1:30" x14ac:dyDescent="0.3">
      <c r="A5392" s="39" t="str">
        <f>IF(Agua!A5394&gt;0,Agua!A5394,"-")</f>
        <v>-</v>
      </c>
      <c r="B5392" s="40">
        <f>Agua!C5394</f>
        <v>0</v>
      </c>
      <c r="C5392" s="72">
        <f>Agua!J5394</f>
        <v>0</v>
      </c>
      <c r="D5392" s="72">
        <f>Agua!M5394</f>
        <v>0</v>
      </c>
      <c r="E5392" s="72">
        <f t="shared" si="1261"/>
        <v>0</v>
      </c>
      <c r="F5392" s="72">
        <f>Agua!P5394</f>
        <v>0</v>
      </c>
      <c r="G5392" s="72">
        <f t="shared" si="1262"/>
        <v>0</v>
      </c>
      <c r="H5392" s="72">
        <f>Agua!S5394</f>
        <v>0</v>
      </c>
      <c r="I5392" s="72">
        <f t="shared" si="1263"/>
        <v>0</v>
      </c>
      <c r="J5392" s="72">
        <f>Agua!V5394</f>
        <v>0</v>
      </c>
      <c r="K5392" s="72">
        <f t="shared" si="1264"/>
        <v>0</v>
      </c>
      <c r="L5392" s="72">
        <f>Agua!X5394</f>
        <v>0</v>
      </c>
      <c r="M5392" s="72">
        <f t="shared" si="1265"/>
        <v>0</v>
      </c>
      <c r="N5392" s="72">
        <f t="shared" si="1266"/>
        <v>0</v>
      </c>
      <c r="O5392" s="41">
        <f>'Gas y Electricidad'!F5395</f>
        <v>0</v>
      </c>
      <c r="P5392" s="49">
        <f t="shared" si="1267"/>
        <v>0</v>
      </c>
      <c r="Q5392" s="41">
        <f>'Gas y Electricidad'!J5395</f>
        <v>0</v>
      </c>
      <c r="R5392" s="49">
        <f t="shared" si="1268"/>
        <v>0</v>
      </c>
      <c r="S5392" s="41">
        <f>'Gas y Electricidad'!M5395</f>
        <v>0</v>
      </c>
      <c r="T5392" s="42" t="e">
        <f t="shared" si="1269"/>
        <v>#DIV/0!</v>
      </c>
      <c r="U5392" s="35">
        <f>'Gas y Electricidad'!Q5395</f>
        <v>0</v>
      </c>
      <c r="V5392" s="52">
        <f t="shared" si="1270"/>
        <v>0</v>
      </c>
      <c r="W5392" s="63"/>
      <c r="X5392" s="63"/>
      <c r="Y5392" s="63"/>
      <c r="Z5392" s="57">
        <f t="shared" si="1271"/>
        <v>0</v>
      </c>
      <c r="AA5392" s="59">
        <f t="shared" si="1272"/>
        <v>0</v>
      </c>
      <c r="AB5392" s="58">
        <f t="shared" si="1273"/>
        <v>0</v>
      </c>
      <c r="AC5392" s="61">
        <f t="shared" si="1274"/>
        <v>0</v>
      </c>
      <c r="AD5392" s="61">
        <f t="shared" si="1275"/>
        <v>0</v>
      </c>
    </row>
    <row r="5393" spans="1:30" x14ac:dyDescent="0.3">
      <c r="A5393" s="39" t="str">
        <f>IF(Agua!A5395&gt;0,Agua!A5395,"-")</f>
        <v>-</v>
      </c>
      <c r="B5393" s="40">
        <f>Agua!C5395</f>
        <v>0</v>
      </c>
      <c r="C5393" s="72">
        <f>Agua!J5395</f>
        <v>0</v>
      </c>
      <c r="D5393" s="72">
        <f>Agua!M5395</f>
        <v>0</v>
      </c>
      <c r="E5393" s="72">
        <f t="shared" si="1261"/>
        <v>0</v>
      </c>
      <c r="F5393" s="72">
        <f>Agua!P5395</f>
        <v>0</v>
      </c>
      <c r="G5393" s="72">
        <f t="shared" si="1262"/>
        <v>0</v>
      </c>
      <c r="H5393" s="72">
        <f>Agua!S5395</f>
        <v>0</v>
      </c>
      <c r="I5393" s="72">
        <f t="shared" si="1263"/>
        <v>0</v>
      </c>
      <c r="J5393" s="72">
        <f>Agua!V5395</f>
        <v>0</v>
      </c>
      <c r="K5393" s="72">
        <f t="shared" si="1264"/>
        <v>0</v>
      </c>
      <c r="L5393" s="72">
        <f>Agua!X5395</f>
        <v>0</v>
      </c>
      <c r="M5393" s="72">
        <f t="shared" si="1265"/>
        <v>0</v>
      </c>
      <c r="N5393" s="72">
        <f t="shared" si="1266"/>
        <v>0</v>
      </c>
      <c r="O5393" s="41">
        <f>'Gas y Electricidad'!F5396</f>
        <v>0</v>
      </c>
      <c r="P5393" s="49">
        <f t="shared" si="1267"/>
        <v>0</v>
      </c>
      <c r="Q5393" s="41">
        <f>'Gas y Electricidad'!J5396</f>
        <v>0</v>
      </c>
      <c r="R5393" s="49">
        <f t="shared" si="1268"/>
        <v>0</v>
      </c>
      <c r="S5393" s="41">
        <f>'Gas y Electricidad'!M5396</f>
        <v>0</v>
      </c>
      <c r="T5393" s="42" t="e">
        <f t="shared" si="1269"/>
        <v>#DIV/0!</v>
      </c>
      <c r="U5393" s="35">
        <f>'Gas y Electricidad'!Q5396</f>
        <v>0</v>
      </c>
      <c r="V5393" s="52">
        <f t="shared" si="1270"/>
        <v>0</v>
      </c>
      <c r="W5393" s="63"/>
      <c r="X5393" s="63"/>
      <c r="Y5393" s="63"/>
      <c r="Z5393" s="57">
        <f t="shared" si="1271"/>
        <v>0</v>
      </c>
      <c r="AA5393" s="59">
        <f t="shared" si="1272"/>
        <v>0</v>
      </c>
      <c r="AB5393" s="58">
        <f t="shared" si="1273"/>
        <v>0</v>
      </c>
      <c r="AC5393" s="61">
        <f t="shared" si="1274"/>
        <v>0</v>
      </c>
      <c r="AD5393" s="61">
        <f t="shared" si="1275"/>
        <v>0</v>
      </c>
    </row>
    <row r="5394" spans="1:30" x14ac:dyDescent="0.3">
      <c r="A5394" s="39" t="str">
        <f>IF(Agua!A5396&gt;0,Agua!A5396,"-")</f>
        <v>-</v>
      </c>
      <c r="B5394" s="40">
        <f>Agua!C5396</f>
        <v>0</v>
      </c>
      <c r="C5394" s="72">
        <f>Agua!J5396</f>
        <v>0</v>
      </c>
      <c r="D5394" s="72">
        <f>Agua!M5396</f>
        <v>0</v>
      </c>
      <c r="E5394" s="72">
        <f t="shared" si="1261"/>
        <v>0</v>
      </c>
      <c r="F5394" s="72">
        <f>Agua!P5396</f>
        <v>0</v>
      </c>
      <c r="G5394" s="72">
        <f t="shared" si="1262"/>
        <v>0</v>
      </c>
      <c r="H5394" s="72">
        <f>Agua!S5396</f>
        <v>0</v>
      </c>
      <c r="I5394" s="72">
        <f t="shared" si="1263"/>
        <v>0</v>
      </c>
      <c r="J5394" s="72">
        <f>Agua!V5396</f>
        <v>0</v>
      </c>
      <c r="K5394" s="72">
        <f t="shared" si="1264"/>
        <v>0</v>
      </c>
      <c r="L5394" s="72">
        <f>Agua!X5396</f>
        <v>0</v>
      </c>
      <c r="M5394" s="72">
        <f t="shared" si="1265"/>
        <v>0</v>
      </c>
      <c r="N5394" s="72">
        <f t="shared" si="1266"/>
        <v>0</v>
      </c>
      <c r="O5394" s="41">
        <f>'Gas y Electricidad'!F5397</f>
        <v>0</v>
      </c>
      <c r="P5394" s="49">
        <f t="shared" si="1267"/>
        <v>0</v>
      </c>
      <c r="Q5394" s="41">
        <f>'Gas y Electricidad'!J5397</f>
        <v>0</v>
      </c>
      <c r="R5394" s="49">
        <f t="shared" si="1268"/>
        <v>0</v>
      </c>
      <c r="S5394" s="41">
        <f>'Gas y Electricidad'!M5397</f>
        <v>0</v>
      </c>
      <c r="T5394" s="42" t="e">
        <f t="shared" si="1269"/>
        <v>#DIV/0!</v>
      </c>
      <c r="U5394" s="35">
        <f>'Gas y Electricidad'!Q5397</f>
        <v>0</v>
      </c>
      <c r="V5394" s="52">
        <f t="shared" si="1270"/>
        <v>0</v>
      </c>
      <c r="W5394" s="63"/>
      <c r="X5394" s="63"/>
      <c r="Y5394" s="63"/>
      <c r="Z5394" s="57">
        <f t="shared" si="1271"/>
        <v>0</v>
      </c>
      <c r="AA5394" s="59">
        <f t="shared" si="1272"/>
        <v>0</v>
      </c>
      <c r="AB5394" s="58">
        <f t="shared" si="1273"/>
        <v>0</v>
      </c>
      <c r="AC5394" s="61">
        <f t="shared" si="1274"/>
        <v>0</v>
      </c>
      <c r="AD5394" s="61">
        <f t="shared" si="1275"/>
        <v>0</v>
      </c>
    </row>
    <row r="5395" spans="1:30" x14ac:dyDescent="0.3">
      <c r="A5395" s="39" t="str">
        <f>IF(Agua!A5397&gt;0,Agua!A5397,"-")</f>
        <v>-</v>
      </c>
      <c r="B5395" s="40">
        <f>Agua!C5397</f>
        <v>0</v>
      </c>
      <c r="C5395" s="72">
        <f>Agua!J5397</f>
        <v>0</v>
      </c>
      <c r="D5395" s="72">
        <f>Agua!M5397</f>
        <v>0</v>
      </c>
      <c r="E5395" s="72">
        <f t="shared" si="1261"/>
        <v>0</v>
      </c>
      <c r="F5395" s="72">
        <f>Agua!P5397</f>
        <v>0</v>
      </c>
      <c r="G5395" s="72">
        <f t="shared" si="1262"/>
        <v>0</v>
      </c>
      <c r="H5395" s="72">
        <f>Agua!S5397</f>
        <v>0</v>
      </c>
      <c r="I5395" s="72">
        <f t="shared" si="1263"/>
        <v>0</v>
      </c>
      <c r="J5395" s="72">
        <f>Agua!V5397</f>
        <v>0</v>
      </c>
      <c r="K5395" s="72">
        <f t="shared" si="1264"/>
        <v>0</v>
      </c>
      <c r="L5395" s="72">
        <f>Agua!X5397</f>
        <v>0</v>
      </c>
      <c r="M5395" s="72">
        <f t="shared" si="1265"/>
        <v>0</v>
      </c>
      <c r="N5395" s="72">
        <f t="shared" si="1266"/>
        <v>0</v>
      </c>
      <c r="O5395" s="41">
        <f>'Gas y Electricidad'!F5398</f>
        <v>0</v>
      </c>
      <c r="P5395" s="49">
        <f t="shared" si="1267"/>
        <v>0</v>
      </c>
      <c r="Q5395" s="41">
        <f>'Gas y Electricidad'!J5398</f>
        <v>0</v>
      </c>
      <c r="R5395" s="49">
        <f t="shared" si="1268"/>
        <v>0</v>
      </c>
      <c r="S5395" s="41">
        <f>'Gas y Electricidad'!M5398</f>
        <v>0</v>
      </c>
      <c r="T5395" s="42" t="e">
        <f t="shared" si="1269"/>
        <v>#DIV/0!</v>
      </c>
      <c r="U5395" s="35">
        <f>'Gas y Electricidad'!Q5398</f>
        <v>0</v>
      </c>
      <c r="V5395" s="52">
        <f t="shared" si="1270"/>
        <v>0</v>
      </c>
      <c r="W5395" s="63"/>
      <c r="X5395" s="63"/>
      <c r="Y5395" s="63"/>
      <c r="Z5395" s="57">
        <f t="shared" si="1271"/>
        <v>0</v>
      </c>
      <c r="AA5395" s="59">
        <f t="shared" si="1272"/>
        <v>0</v>
      </c>
      <c r="AB5395" s="58">
        <f t="shared" si="1273"/>
        <v>0</v>
      </c>
      <c r="AC5395" s="61">
        <f t="shared" si="1274"/>
        <v>0</v>
      </c>
      <c r="AD5395" s="61">
        <f t="shared" si="1275"/>
        <v>0</v>
      </c>
    </row>
    <row r="5396" spans="1:30" x14ac:dyDescent="0.3">
      <c r="A5396" s="39" t="str">
        <f>IF(Agua!A5398&gt;0,Agua!A5398,"-")</f>
        <v>-</v>
      </c>
      <c r="B5396" s="40">
        <f>Agua!C5398</f>
        <v>0</v>
      </c>
      <c r="C5396" s="72">
        <f>Agua!J5398</f>
        <v>0</v>
      </c>
      <c r="D5396" s="72">
        <f>Agua!M5398</f>
        <v>0</v>
      </c>
      <c r="E5396" s="72">
        <f t="shared" si="1261"/>
        <v>0</v>
      </c>
      <c r="F5396" s="72">
        <f>Agua!P5398</f>
        <v>0</v>
      </c>
      <c r="G5396" s="72">
        <f t="shared" si="1262"/>
        <v>0</v>
      </c>
      <c r="H5396" s="72">
        <f>Agua!S5398</f>
        <v>0</v>
      </c>
      <c r="I5396" s="72">
        <f t="shared" si="1263"/>
        <v>0</v>
      </c>
      <c r="J5396" s="72">
        <f>Agua!V5398</f>
        <v>0</v>
      </c>
      <c r="K5396" s="72">
        <f t="shared" si="1264"/>
        <v>0</v>
      </c>
      <c r="L5396" s="72">
        <f>Agua!X5398</f>
        <v>0</v>
      </c>
      <c r="M5396" s="72">
        <f t="shared" si="1265"/>
        <v>0</v>
      </c>
      <c r="N5396" s="72">
        <f t="shared" si="1266"/>
        <v>0</v>
      </c>
      <c r="O5396" s="41">
        <f>'Gas y Electricidad'!F5399</f>
        <v>0</v>
      </c>
      <c r="P5396" s="49">
        <f t="shared" si="1267"/>
        <v>0</v>
      </c>
      <c r="Q5396" s="41">
        <f>'Gas y Electricidad'!J5399</f>
        <v>0</v>
      </c>
      <c r="R5396" s="49">
        <f t="shared" si="1268"/>
        <v>0</v>
      </c>
      <c r="S5396" s="41">
        <f>'Gas y Electricidad'!M5399</f>
        <v>0</v>
      </c>
      <c r="T5396" s="42" t="e">
        <f t="shared" si="1269"/>
        <v>#DIV/0!</v>
      </c>
      <c r="U5396" s="35">
        <f>'Gas y Electricidad'!Q5399</f>
        <v>0</v>
      </c>
      <c r="V5396" s="52">
        <f t="shared" si="1270"/>
        <v>0</v>
      </c>
      <c r="W5396" s="63"/>
      <c r="X5396" s="63"/>
      <c r="Y5396" s="63"/>
      <c r="Z5396" s="57">
        <f t="shared" si="1271"/>
        <v>0</v>
      </c>
      <c r="AA5396" s="59">
        <f t="shared" si="1272"/>
        <v>0</v>
      </c>
      <c r="AB5396" s="58">
        <f t="shared" si="1273"/>
        <v>0</v>
      </c>
      <c r="AC5396" s="61">
        <f t="shared" si="1274"/>
        <v>0</v>
      </c>
      <c r="AD5396" s="61">
        <f t="shared" si="1275"/>
        <v>0</v>
      </c>
    </row>
    <row r="5397" spans="1:30" x14ac:dyDescent="0.3">
      <c r="A5397" s="39" t="str">
        <f>IF(Agua!A5399&gt;0,Agua!A5399,"-")</f>
        <v>-</v>
      </c>
      <c r="B5397" s="40">
        <f>Agua!C5399</f>
        <v>0</v>
      </c>
      <c r="C5397" s="72">
        <f>Agua!J5399</f>
        <v>0</v>
      </c>
      <c r="D5397" s="72">
        <f>Agua!M5399</f>
        <v>0</v>
      </c>
      <c r="E5397" s="72">
        <f t="shared" si="1261"/>
        <v>0</v>
      </c>
      <c r="F5397" s="72">
        <f>Agua!P5399</f>
        <v>0</v>
      </c>
      <c r="G5397" s="72">
        <f t="shared" si="1262"/>
        <v>0</v>
      </c>
      <c r="H5397" s="72">
        <f>Agua!S5399</f>
        <v>0</v>
      </c>
      <c r="I5397" s="72">
        <f t="shared" si="1263"/>
        <v>0</v>
      </c>
      <c r="J5397" s="72">
        <f>Agua!V5399</f>
        <v>0</v>
      </c>
      <c r="K5397" s="72">
        <f t="shared" si="1264"/>
        <v>0</v>
      </c>
      <c r="L5397" s="72">
        <f>Agua!X5399</f>
        <v>0</v>
      </c>
      <c r="M5397" s="72">
        <f t="shared" si="1265"/>
        <v>0</v>
      </c>
      <c r="N5397" s="72">
        <f t="shared" si="1266"/>
        <v>0</v>
      </c>
      <c r="O5397" s="41">
        <f>'Gas y Electricidad'!F5400</f>
        <v>0</v>
      </c>
      <c r="P5397" s="49">
        <f t="shared" si="1267"/>
        <v>0</v>
      </c>
      <c r="Q5397" s="41">
        <f>'Gas y Electricidad'!J5400</f>
        <v>0</v>
      </c>
      <c r="R5397" s="49">
        <f t="shared" si="1268"/>
        <v>0</v>
      </c>
      <c r="S5397" s="41">
        <f>'Gas y Electricidad'!M5400</f>
        <v>0</v>
      </c>
      <c r="T5397" s="42" t="e">
        <f t="shared" si="1269"/>
        <v>#DIV/0!</v>
      </c>
      <c r="U5397" s="35">
        <f>'Gas y Electricidad'!Q5400</f>
        <v>0</v>
      </c>
      <c r="V5397" s="52">
        <f t="shared" si="1270"/>
        <v>0</v>
      </c>
      <c r="W5397" s="63"/>
      <c r="X5397" s="63"/>
      <c r="Y5397" s="63"/>
      <c r="Z5397" s="57">
        <f t="shared" si="1271"/>
        <v>0</v>
      </c>
      <c r="AA5397" s="59">
        <f t="shared" si="1272"/>
        <v>0</v>
      </c>
      <c r="AB5397" s="58">
        <f t="shared" si="1273"/>
        <v>0</v>
      </c>
      <c r="AC5397" s="61">
        <f t="shared" si="1274"/>
        <v>0</v>
      </c>
      <c r="AD5397" s="61">
        <f t="shared" si="1275"/>
        <v>0</v>
      </c>
    </row>
    <row r="5398" spans="1:30" x14ac:dyDescent="0.3">
      <c r="A5398" s="39" t="str">
        <f>IF(Agua!A5400&gt;0,Agua!A5400,"-")</f>
        <v>-</v>
      </c>
      <c r="B5398" s="40">
        <f>Agua!C5400</f>
        <v>0</v>
      </c>
      <c r="C5398" s="72">
        <f>Agua!J5400</f>
        <v>0</v>
      </c>
      <c r="D5398" s="72">
        <f>Agua!M5400</f>
        <v>0</v>
      </c>
      <c r="E5398" s="72">
        <f t="shared" si="1261"/>
        <v>0</v>
      </c>
      <c r="F5398" s="72">
        <f>Agua!P5400</f>
        <v>0</v>
      </c>
      <c r="G5398" s="72">
        <f t="shared" si="1262"/>
        <v>0</v>
      </c>
      <c r="H5398" s="72">
        <f>Agua!S5400</f>
        <v>0</v>
      </c>
      <c r="I5398" s="72">
        <f t="shared" si="1263"/>
        <v>0</v>
      </c>
      <c r="J5398" s="72">
        <f>Agua!V5400</f>
        <v>0</v>
      </c>
      <c r="K5398" s="72">
        <f t="shared" si="1264"/>
        <v>0</v>
      </c>
      <c r="L5398" s="72">
        <f>Agua!X5400</f>
        <v>0</v>
      </c>
      <c r="M5398" s="72">
        <f t="shared" si="1265"/>
        <v>0</v>
      </c>
      <c r="N5398" s="72">
        <f t="shared" si="1266"/>
        <v>0</v>
      </c>
      <c r="O5398" s="41">
        <f>'Gas y Electricidad'!F5401</f>
        <v>0</v>
      </c>
      <c r="P5398" s="49">
        <f t="shared" si="1267"/>
        <v>0</v>
      </c>
      <c r="Q5398" s="41">
        <f>'Gas y Electricidad'!J5401</f>
        <v>0</v>
      </c>
      <c r="R5398" s="49">
        <f t="shared" si="1268"/>
        <v>0</v>
      </c>
      <c r="S5398" s="41">
        <f>'Gas y Electricidad'!M5401</f>
        <v>0</v>
      </c>
      <c r="T5398" s="42" t="e">
        <f t="shared" si="1269"/>
        <v>#DIV/0!</v>
      </c>
      <c r="U5398" s="35">
        <f>'Gas y Electricidad'!Q5401</f>
        <v>0</v>
      </c>
      <c r="V5398" s="52">
        <f t="shared" si="1270"/>
        <v>0</v>
      </c>
      <c r="W5398" s="63"/>
      <c r="X5398" s="63"/>
      <c r="Y5398" s="63"/>
      <c r="Z5398" s="57">
        <f t="shared" si="1271"/>
        <v>0</v>
      </c>
      <c r="AA5398" s="59">
        <f t="shared" si="1272"/>
        <v>0</v>
      </c>
      <c r="AB5398" s="58">
        <f t="shared" si="1273"/>
        <v>0</v>
      </c>
      <c r="AC5398" s="61">
        <f t="shared" si="1274"/>
        <v>0</v>
      </c>
      <c r="AD5398" s="61">
        <f t="shared" si="1275"/>
        <v>0</v>
      </c>
    </row>
    <row r="5399" spans="1:30" x14ac:dyDescent="0.3">
      <c r="A5399" s="39" t="str">
        <f>IF(Agua!A5401&gt;0,Agua!A5401,"-")</f>
        <v>-</v>
      </c>
      <c r="B5399" s="40">
        <f>Agua!C5401</f>
        <v>0</v>
      </c>
      <c r="C5399" s="72">
        <f>Agua!J5401</f>
        <v>0</v>
      </c>
      <c r="D5399" s="72">
        <f>Agua!M5401</f>
        <v>0</v>
      </c>
      <c r="E5399" s="72">
        <f t="shared" si="1261"/>
        <v>0</v>
      </c>
      <c r="F5399" s="72">
        <f>Agua!P5401</f>
        <v>0</v>
      </c>
      <c r="G5399" s="72">
        <f t="shared" si="1262"/>
        <v>0</v>
      </c>
      <c r="H5399" s="72">
        <f>Agua!S5401</f>
        <v>0</v>
      </c>
      <c r="I5399" s="72">
        <f t="shared" si="1263"/>
        <v>0</v>
      </c>
      <c r="J5399" s="72">
        <f>Agua!V5401</f>
        <v>0</v>
      </c>
      <c r="K5399" s="72">
        <f t="shared" si="1264"/>
        <v>0</v>
      </c>
      <c r="L5399" s="72">
        <f>Agua!X5401</f>
        <v>0</v>
      </c>
      <c r="M5399" s="72">
        <f t="shared" si="1265"/>
        <v>0</v>
      </c>
      <c r="N5399" s="72">
        <f t="shared" si="1266"/>
        <v>0</v>
      </c>
      <c r="O5399" s="41">
        <f>'Gas y Electricidad'!F5402</f>
        <v>0</v>
      </c>
      <c r="P5399" s="49">
        <f t="shared" si="1267"/>
        <v>0</v>
      </c>
      <c r="Q5399" s="41">
        <f>'Gas y Electricidad'!J5402</f>
        <v>0</v>
      </c>
      <c r="R5399" s="49">
        <f t="shared" si="1268"/>
        <v>0</v>
      </c>
      <c r="S5399" s="41">
        <f>'Gas y Electricidad'!M5402</f>
        <v>0</v>
      </c>
      <c r="T5399" s="42" t="e">
        <f t="shared" si="1269"/>
        <v>#DIV/0!</v>
      </c>
      <c r="U5399" s="35">
        <f>'Gas y Electricidad'!Q5402</f>
        <v>0</v>
      </c>
      <c r="V5399" s="52">
        <f t="shared" si="1270"/>
        <v>0</v>
      </c>
      <c r="W5399" s="63"/>
      <c r="X5399" s="63"/>
      <c r="Y5399" s="63"/>
      <c r="Z5399" s="57">
        <f t="shared" si="1271"/>
        <v>0</v>
      </c>
      <c r="AA5399" s="59">
        <f t="shared" si="1272"/>
        <v>0</v>
      </c>
      <c r="AB5399" s="58">
        <f t="shared" si="1273"/>
        <v>0</v>
      </c>
      <c r="AC5399" s="61">
        <f t="shared" si="1274"/>
        <v>0</v>
      </c>
      <c r="AD5399" s="61">
        <f t="shared" si="1275"/>
        <v>0</v>
      </c>
    </row>
    <row r="5400" spans="1:30" x14ac:dyDescent="0.3">
      <c r="A5400" s="39" t="str">
        <f>IF(Agua!A5402&gt;0,Agua!A5402,"-")</f>
        <v>-</v>
      </c>
      <c r="B5400" s="40">
        <f>Agua!C5402</f>
        <v>0</v>
      </c>
      <c r="C5400" s="72">
        <f>Agua!J5402</f>
        <v>0</v>
      </c>
      <c r="D5400" s="72">
        <f>Agua!M5402</f>
        <v>0</v>
      </c>
      <c r="E5400" s="72">
        <f t="shared" si="1261"/>
        <v>0</v>
      </c>
      <c r="F5400" s="72">
        <f>Agua!P5402</f>
        <v>0</v>
      </c>
      <c r="G5400" s="72">
        <f t="shared" si="1262"/>
        <v>0</v>
      </c>
      <c r="H5400" s="72">
        <f>Agua!S5402</f>
        <v>0</v>
      </c>
      <c r="I5400" s="72">
        <f t="shared" si="1263"/>
        <v>0</v>
      </c>
      <c r="J5400" s="72">
        <f>Agua!V5402</f>
        <v>0</v>
      </c>
      <c r="K5400" s="72">
        <f t="shared" si="1264"/>
        <v>0</v>
      </c>
      <c r="L5400" s="72">
        <f>Agua!X5402</f>
        <v>0</v>
      </c>
      <c r="M5400" s="72">
        <f t="shared" si="1265"/>
        <v>0</v>
      </c>
      <c r="N5400" s="72">
        <f t="shared" si="1266"/>
        <v>0</v>
      </c>
      <c r="O5400" s="41">
        <f>'Gas y Electricidad'!F5403</f>
        <v>0</v>
      </c>
      <c r="P5400" s="49">
        <f t="shared" si="1267"/>
        <v>0</v>
      </c>
      <c r="Q5400" s="41">
        <f>'Gas y Electricidad'!J5403</f>
        <v>0</v>
      </c>
      <c r="R5400" s="49">
        <f t="shared" si="1268"/>
        <v>0</v>
      </c>
      <c r="S5400" s="41">
        <f>'Gas y Electricidad'!M5403</f>
        <v>0</v>
      </c>
      <c r="T5400" s="42" t="e">
        <f t="shared" si="1269"/>
        <v>#DIV/0!</v>
      </c>
      <c r="U5400" s="35">
        <f>'Gas y Electricidad'!Q5403</f>
        <v>0</v>
      </c>
      <c r="V5400" s="52">
        <f t="shared" si="1270"/>
        <v>0</v>
      </c>
      <c r="W5400" s="63"/>
      <c r="X5400" s="63"/>
      <c r="Y5400" s="63"/>
      <c r="Z5400" s="57">
        <f t="shared" si="1271"/>
        <v>0</v>
      </c>
      <c r="AA5400" s="59">
        <f t="shared" si="1272"/>
        <v>0</v>
      </c>
      <c r="AB5400" s="58">
        <f t="shared" si="1273"/>
        <v>0</v>
      </c>
      <c r="AC5400" s="61">
        <f t="shared" si="1274"/>
        <v>0</v>
      </c>
      <c r="AD5400" s="61">
        <f t="shared" si="1275"/>
        <v>0</v>
      </c>
    </row>
    <row r="5401" spans="1:30" x14ac:dyDescent="0.3">
      <c r="A5401" s="39" t="str">
        <f>IF(Agua!A5403&gt;0,Agua!A5403,"-")</f>
        <v>-</v>
      </c>
      <c r="B5401" s="40">
        <f>Agua!C5403</f>
        <v>0</v>
      </c>
      <c r="C5401" s="72">
        <f>Agua!J5403</f>
        <v>0</v>
      </c>
      <c r="D5401" s="72">
        <f>Agua!M5403</f>
        <v>0</v>
      </c>
      <c r="E5401" s="72">
        <f t="shared" si="1261"/>
        <v>0</v>
      </c>
      <c r="F5401" s="72">
        <f>Agua!P5403</f>
        <v>0</v>
      </c>
      <c r="G5401" s="72">
        <f t="shared" si="1262"/>
        <v>0</v>
      </c>
      <c r="H5401" s="72">
        <f>Agua!S5403</f>
        <v>0</v>
      </c>
      <c r="I5401" s="72">
        <f t="shared" si="1263"/>
        <v>0</v>
      </c>
      <c r="J5401" s="72">
        <f>Agua!V5403</f>
        <v>0</v>
      </c>
      <c r="K5401" s="72">
        <f t="shared" si="1264"/>
        <v>0</v>
      </c>
      <c r="L5401" s="72">
        <f>Agua!X5403</f>
        <v>0</v>
      </c>
      <c r="M5401" s="72">
        <f t="shared" si="1265"/>
        <v>0</v>
      </c>
      <c r="N5401" s="72">
        <f t="shared" si="1266"/>
        <v>0</v>
      </c>
      <c r="O5401" s="41">
        <f>'Gas y Electricidad'!F5404</f>
        <v>0</v>
      </c>
      <c r="P5401" s="49">
        <f t="shared" si="1267"/>
        <v>0</v>
      </c>
      <c r="Q5401" s="41">
        <f>'Gas y Electricidad'!J5404</f>
        <v>0</v>
      </c>
      <c r="R5401" s="49">
        <f t="shared" si="1268"/>
        <v>0</v>
      </c>
      <c r="S5401" s="41">
        <f>'Gas y Electricidad'!M5404</f>
        <v>0</v>
      </c>
      <c r="T5401" s="42" t="e">
        <f t="shared" si="1269"/>
        <v>#DIV/0!</v>
      </c>
      <c r="U5401" s="35">
        <f>'Gas y Electricidad'!Q5404</f>
        <v>0</v>
      </c>
      <c r="V5401" s="52">
        <f t="shared" si="1270"/>
        <v>0</v>
      </c>
      <c r="W5401" s="63"/>
      <c r="X5401" s="63"/>
      <c r="Y5401" s="63"/>
      <c r="Z5401" s="57">
        <f t="shared" si="1271"/>
        <v>0</v>
      </c>
      <c r="AA5401" s="59">
        <f t="shared" si="1272"/>
        <v>0</v>
      </c>
      <c r="AB5401" s="58">
        <f t="shared" si="1273"/>
        <v>0</v>
      </c>
      <c r="AC5401" s="61">
        <f t="shared" si="1274"/>
        <v>0</v>
      </c>
      <c r="AD5401" s="61">
        <f t="shared" si="1275"/>
        <v>0</v>
      </c>
    </row>
    <row r="5402" spans="1:30" x14ac:dyDescent="0.3">
      <c r="A5402" s="39" t="str">
        <f>IF(Agua!A5404&gt;0,Agua!A5404,"-")</f>
        <v>-</v>
      </c>
      <c r="B5402" s="40">
        <f>Agua!C5404</f>
        <v>0</v>
      </c>
      <c r="C5402" s="72">
        <f>Agua!J5404</f>
        <v>0</v>
      </c>
      <c r="D5402" s="72">
        <f>Agua!M5404</f>
        <v>0</v>
      </c>
      <c r="E5402" s="72">
        <f t="shared" si="1261"/>
        <v>0</v>
      </c>
      <c r="F5402" s="72">
        <f>Agua!P5404</f>
        <v>0</v>
      </c>
      <c r="G5402" s="72">
        <f t="shared" si="1262"/>
        <v>0</v>
      </c>
      <c r="H5402" s="72">
        <f>Agua!S5404</f>
        <v>0</v>
      </c>
      <c r="I5402" s="72">
        <f t="shared" si="1263"/>
        <v>0</v>
      </c>
      <c r="J5402" s="72">
        <f>Agua!V5404</f>
        <v>0</v>
      </c>
      <c r="K5402" s="72">
        <f t="shared" si="1264"/>
        <v>0</v>
      </c>
      <c r="L5402" s="72">
        <f>Agua!X5404</f>
        <v>0</v>
      </c>
      <c r="M5402" s="72">
        <f t="shared" si="1265"/>
        <v>0</v>
      </c>
      <c r="N5402" s="72">
        <f t="shared" si="1266"/>
        <v>0</v>
      </c>
      <c r="O5402" s="41">
        <f>'Gas y Electricidad'!F5405</f>
        <v>0</v>
      </c>
      <c r="P5402" s="49">
        <f t="shared" si="1267"/>
        <v>0</v>
      </c>
      <c r="Q5402" s="41">
        <f>'Gas y Electricidad'!J5405</f>
        <v>0</v>
      </c>
      <c r="R5402" s="49">
        <f t="shared" si="1268"/>
        <v>0</v>
      </c>
      <c r="S5402" s="41">
        <f>'Gas y Electricidad'!M5405</f>
        <v>0</v>
      </c>
      <c r="T5402" s="42" t="e">
        <f t="shared" si="1269"/>
        <v>#DIV/0!</v>
      </c>
      <c r="U5402" s="35">
        <f>'Gas y Electricidad'!Q5405</f>
        <v>0</v>
      </c>
      <c r="V5402" s="52">
        <f t="shared" si="1270"/>
        <v>0</v>
      </c>
      <c r="W5402" s="63"/>
      <c r="X5402" s="63"/>
      <c r="Y5402" s="63"/>
      <c r="Z5402" s="57">
        <f t="shared" si="1271"/>
        <v>0</v>
      </c>
      <c r="AA5402" s="59">
        <f t="shared" si="1272"/>
        <v>0</v>
      </c>
      <c r="AB5402" s="58">
        <f t="shared" si="1273"/>
        <v>0</v>
      </c>
      <c r="AC5402" s="61">
        <f t="shared" si="1274"/>
        <v>0</v>
      </c>
      <c r="AD5402" s="61">
        <f t="shared" si="1275"/>
        <v>0</v>
      </c>
    </row>
    <row r="5403" spans="1:30" x14ac:dyDescent="0.3">
      <c r="A5403" s="39" t="str">
        <f>IF(Agua!A5405&gt;0,Agua!A5405,"-")</f>
        <v>-</v>
      </c>
      <c r="B5403" s="40">
        <f>Agua!C5405</f>
        <v>0</v>
      </c>
      <c r="C5403" s="72">
        <f>Agua!J5405</f>
        <v>0</v>
      </c>
      <c r="D5403" s="72">
        <f>Agua!M5405</f>
        <v>0</v>
      </c>
      <c r="E5403" s="72">
        <f t="shared" si="1261"/>
        <v>0</v>
      </c>
      <c r="F5403" s="72">
        <f>Agua!P5405</f>
        <v>0</v>
      </c>
      <c r="G5403" s="72">
        <f t="shared" si="1262"/>
        <v>0</v>
      </c>
      <c r="H5403" s="72">
        <f>Agua!S5405</f>
        <v>0</v>
      </c>
      <c r="I5403" s="72">
        <f t="shared" si="1263"/>
        <v>0</v>
      </c>
      <c r="J5403" s="72">
        <f>Agua!V5405</f>
        <v>0</v>
      </c>
      <c r="K5403" s="72">
        <f t="shared" si="1264"/>
        <v>0</v>
      </c>
      <c r="L5403" s="72">
        <f>Agua!X5405</f>
        <v>0</v>
      </c>
      <c r="M5403" s="72">
        <f t="shared" si="1265"/>
        <v>0</v>
      </c>
      <c r="N5403" s="72">
        <f t="shared" si="1266"/>
        <v>0</v>
      </c>
      <c r="O5403" s="41">
        <f>'Gas y Electricidad'!F5406</f>
        <v>0</v>
      </c>
      <c r="P5403" s="49">
        <f t="shared" si="1267"/>
        <v>0</v>
      </c>
      <c r="Q5403" s="41">
        <f>'Gas y Electricidad'!J5406</f>
        <v>0</v>
      </c>
      <c r="R5403" s="49">
        <f t="shared" si="1268"/>
        <v>0</v>
      </c>
      <c r="S5403" s="41">
        <f>'Gas y Electricidad'!M5406</f>
        <v>0</v>
      </c>
      <c r="T5403" s="42" t="e">
        <f t="shared" si="1269"/>
        <v>#DIV/0!</v>
      </c>
      <c r="U5403" s="35">
        <f>'Gas y Electricidad'!Q5406</f>
        <v>0</v>
      </c>
      <c r="V5403" s="52">
        <f t="shared" si="1270"/>
        <v>0</v>
      </c>
      <c r="W5403" s="63"/>
      <c r="X5403" s="63"/>
      <c r="Y5403" s="63"/>
      <c r="Z5403" s="57">
        <f t="shared" si="1271"/>
        <v>0</v>
      </c>
      <c r="AA5403" s="59">
        <f t="shared" si="1272"/>
        <v>0</v>
      </c>
      <c r="AB5403" s="58">
        <f t="shared" si="1273"/>
        <v>0</v>
      </c>
      <c r="AC5403" s="61">
        <f t="shared" si="1274"/>
        <v>0</v>
      </c>
      <c r="AD5403" s="61">
        <f t="shared" si="1275"/>
        <v>0</v>
      </c>
    </row>
    <row r="5404" spans="1:30" x14ac:dyDescent="0.3">
      <c r="A5404" s="39" t="str">
        <f>IF(Agua!A5406&gt;0,Agua!A5406,"-")</f>
        <v>-</v>
      </c>
      <c r="B5404" s="40">
        <f>Agua!C5406</f>
        <v>0</v>
      </c>
      <c r="C5404" s="72">
        <f>Agua!J5406</f>
        <v>0</v>
      </c>
      <c r="D5404" s="72">
        <f>Agua!M5406</f>
        <v>0</v>
      </c>
      <c r="E5404" s="72">
        <f t="shared" si="1261"/>
        <v>0</v>
      </c>
      <c r="F5404" s="72">
        <f>Agua!P5406</f>
        <v>0</v>
      </c>
      <c r="G5404" s="72">
        <f t="shared" si="1262"/>
        <v>0</v>
      </c>
      <c r="H5404" s="72">
        <f>Agua!S5406</f>
        <v>0</v>
      </c>
      <c r="I5404" s="72">
        <f t="shared" si="1263"/>
        <v>0</v>
      </c>
      <c r="J5404" s="72">
        <f>Agua!V5406</f>
        <v>0</v>
      </c>
      <c r="K5404" s="72">
        <f t="shared" si="1264"/>
        <v>0</v>
      </c>
      <c r="L5404" s="72">
        <f>Agua!X5406</f>
        <v>0</v>
      </c>
      <c r="M5404" s="72">
        <f t="shared" si="1265"/>
        <v>0</v>
      </c>
      <c r="N5404" s="72">
        <f t="shared" si="1266"/>
        <v>0</v>
      </c>
      <c r="O5404" s="41">
        <f>'Gas y Electricidad'!F5407</f>
        <v>0</v>
      </c>
      <c r="P5404" s="49">
        <f t="shared" si="1267"/>
        <v>0</v>
      </c>
      <c r="Q5404" s="41">
        <f>'Gas y Electricidad'!J5407</f>
        <v>0</v>
      </c>
      <c r="R5404" s="49">
        <f t="shared" si="1268"/>
        <v>0</v>
      </c>
      <c r="S5404" s="41">
        <f>'Gas y Electricidad'!M5407</f>
        <v>0</v>
      </c>
      <c r="T5404" s="42" t="e">
        <f t="shared" si="1269"/>
        <v>#DIV/0!</v>
      </c>
      <c r="U5404" s="35">
        <f>'Gas y Electricidad'!Q5407</f>
        <v>0</v>
      </c>
      <c r="V5404" s="52">
        <f t="shared" si="1270"/>
        <v>0</v>
      </c>
      <c r="W5404" s="63"/>
      <c r="X5404" s="63"/>
      <c r="Y5404" s="63"/>
      <c r="Z5404" s="57">
        <f t="shared" si="1271"/>
        <v>0</v>
      </c>
      <c r="AA5404" s="59">
        <f t="shared" si="1272"/>
        <v>0</v>
      </c>
      <c r="AB5404" s="58">
        <f t="shared" si="1273"/>
        <v>0</v>
      </c>
      <c r="AC5404" s="61">
        <f t="shared" si="1274"/>
        <v>0</v>
      </c>
      <c r="AD5404" s="61">
        <f t="shared" si="1275"/>
        <v>0</v>
      </c>
    </row>
    <row r="5405" spans="1:30" x14ac:dyDescent="0.3">
      <c r="A5405" s="39" t="str">
        <f>IF(Agua!A5407&gt;0,Agua!A5407,"-")</f>
        <v>-</v>
      </c>
      <c r="B5405" s="40">
        <f>Agua!C5407</f>
        <v>0</v>
      </c>
      <c r="C5405" s="72">
        <f>Agua!J5407</f>
        <v>0</v>
      </c>
      <c r="D5405" s="72">
        <f>Agua!M5407</f>
        <v>0</v>
      </c>
      <c r="E5405" s="72">
        <f t="shared" si="1261"/>
        <v>0</v>
      </c>
      <c r="F5405" s="72">
        <f>Agua!P5407</f>
        <v>0</v>
      </c>
      <c r="G5405" s="72">
        <f t="shared" si="1262"/>
        <v>0</v>
      </c>
      <c r="H5405" s="72">
        <f>Agua!S5407</f>
        <v>0</v>
      </c>
      <c r="I5405" s="72">
        <f t="shared" si="1263"/>
        <v>0</v>
      </c>
      <c r="J5405" s="72">
        <f>Agua!V5407</f>
        <v>0</v>
      </c>
      <c r="K5405" s="72">
        <f t="shared" si="1264"/>
        <v>0</v>
      </c>
      <c r="L5405" s="72">
        <f>Agua!X5407</f>
        <v>0</v>
      </c>
      <c r="M5405" s="72">
        <f t="shared" si="1265"/>
        <v>0</v>
      </c>
      <c r="N5405" s="72">
        <f t="shared" si="1266"/>
        <v>0</v>
      </c>
      <c r="O5405" s="41">
        <f>'Gas y Electricidad'!F5408</f>
        <v>0</v>
      </c>
      <c r="P5405" s="49">
        <f t="shared" si="1267"/>
        <v>0</v>
      </c>
      <c r="Q5405" s="41">
        <f>'Gas y Electricidad'!J5408</f>
        <v>0</v>
      </c>
      <c r="R5405" s="49">
        <f t="shared" si="1268"/>
        <v>0</v>
      </c>
      <c r="S5405" s="41">
        <f>'Gas y Electricidad'!M5408</f>
        <v>0</v>
      </c>
      <c r="T5405" s="42" t="e">
        <f t="shared" si="1269"/>
        <v>#DIV/0!</v>
      </c>
      <c r="U5405" s="35">
        <f>'Gas y Electricidad'!Q5408</f>
        <v>0</v>
      </c>
      <c r="V5405" s="52">
        <f t="shared" si="1270"/>
        <v>0</v>
      </c>
      <c r="W5405" s="63"/>
      <c r="X5405" s="63"/>
      <c r="Y5405" s="63"/>
      <c r="Z5405" s="57">
        <f t="shared" si="1271"/>
        <v>0</v>
      </c>
      <c r="AA5405" s="59">
        <f t="shared" si="1272"/>
        <v>0</v>
      </c>
      <c r="AB5405" s="58">
        <f t="shared" si="1273"/>
        <v>0</v>
      </c>
      <c r="AC5405" s="61">
        <f t="shared" si="1274"/>
        <v>0</v>
      </c>
      <c r="AD5405" s="61">
        <f t="shared" si="1275"/>
        <v>0</v>
      </c>
    </row>
    <row r="5406" spans="1:30" x14ac:dyDescent="0.3">
      <c r="A5406" s="39" t="str">
        <f>IF(Agua!A5408&gt;0,Agua!A5408,"-")</f>
        <v>-</v>
      </c>
      <c r="B5406" s="40">
        <f>Agua!C5408</f>
        <v>0</v>
      </c>
      <c r="C5406" s="72">
        <f>Agua!J5408</f>
        <v>0</v>
      </c>
      <c r="D5406" s="72">
        <f>Agua!M5408</f>
        <v>0</v>
      </c>
      <c r="E5406" s="72">
        <f t="shared" si="1261"/>
        <v>0</v>
      </c>
      <c r="F5406" s="72">
        <f>Agua!P5408</f>
        <v>0</v>
      </c>
      <c r="G5406" s="72">
        <f t="shared" si="1262"/>
        <v>0</v>
      </c>
      <c r="H5406" s="72">
        <f>Agua!S5408</f>
        <v>0</v>
      </c>
      <c r="I5406" s="72">
        <f t="shared" si="1263"/>
        <v>0</v>
      </c>
      <c r="J5406" s="72">
        <f>Agua!V5408</f>
        <v>0</v>
      </c>
      <c r="K5406" s="72">
        <f t="shared" si="1264"/>
        <v>0</v>
      </c>
      <c r="L5406" s="72">
        <f>Agua!X5408</f>
        <v>0</v>
      </c>
      <c r="M5406" s="72">
        <f t="shared" si="1265"/>
        <v>0</v>
      </c>
      <c r="N5406" s="72">
        <f t="shared" si="1266"/>
        <v>0</v>
      </c>
      <c r="O5406" s="41">
        <f>'Gas y Electricidad'!F5409</f>
        <v>0</v>
      </c>
      <c r="P5406" s="49">
        <f t="shared" si="1267"/>
        <v>0</v>
      </c>
      <c r="Q5406" s="41">
        <f>'Gas y Electricidad'!J5409</f>
        <v>0</v>
      </c>
      <c r="R5406" s="49">
        <f t="shared" si="1268"/>
        <v>0</v>
      </c>
      <c r="S5406" s="41">
        <f>'Gas y Electricidad'!M5409</f>
        <v>0</v>
      </c>
      <c r="T5406" s="42" t="e">
        <f t="shared" si="1269"/>
        <v>#DIV/0!</v>
      </c>
      <c r="U5406" s="35">
        <f>'Gas y Electricidad'!Q5409</f>
        <v>0</v>
      </c>
      <c r="V5406" s="52">
        <f t="shared" si="1270"/>
        <v>0</v>
      </c>
      <c r="W5406" s="63"/>
      <c r="X5406" s="63"/>
      <c r="Y5406" s="63"/>
      <c r="Z5406" s="57">
        <f t="shared" si="1271"/>
        <v>0</v>
      </c>
      <c r="AA5406" s="59">
        <f t="shared" si="1272"/>
        <v>0</v>
      </c>
      <c r="AB5406" s="58">
        <f t="shared" si="1273"/>
        <v>0</v>
      </c>
      <c r="AC5406" s="61">
        <f t="shared" si="1274"/>
        <v>0</v>
      </c>
      <c r="AD5406" s="61">
        <f t="shared" si="1275"/>
        <v>0</v>
      </c>
    </row>
    <row r="5407" spans="1:30" x14ac:dyDescent="0.3">
      <c r="A5407" s="39" t="str">
        <f>IF(Agua!A5409&gt;0,Agua!A5409,"-")</f>
        <v>-</v>
      </c>
      <c r="B5407" s="40">
        <f>Agua!C5409</f>
        <v>0</v>
      </c>
      <c r="C5407" s="72">
        <f>Agua!J5409</f>
        <v>0</v>
      </c>
      <c r="D5407" s="72">
        <f>Agua!M5409</f>
        <v>0</v>
      </c>
      <c r="E5407" s="72">
        <f t="shared" si="1261"/>
        <v>0</v>
      </c>
      <c r="F5407" s="72">
        <f>Agua!P5409</f>
        <v>0</v>
      </c>
      <c r="G5407" s="72">
        <f t="shared" si="1262"/>
        <v>0</v>
      </c>
      <c r="H5407" s="72">
        <f>Agua!S5409</f>
        <v>0</v>
      </c>
      <c r="I5407" s="72">
        <f t="shared" si="1263"/>
        <v>0</v>
      </c>
      <c r="J5407" s="72">
        <f>Agua!V5409</f>
        <v>0</v>
      </c>
      <c r="K5407" s="72">
        <f t="shared" si="1264"/>
        <v>0</v>
      </c>
      <c r="L5407" s="72">
        <f>Agua!X5409</f>
        <v>0</v>
      </c>
      <c r="M5407" s="72">
        <f t="shared" si="1265"/>
        <v>0</v>
      </c>
      <c r="N5407" s="72">
        <f t="shared" si="1266"/>
        <v>0</v>
      </c>
      <c r="O5407" s="41">
        <f>'Gas y Electricidad'!F5410</f>
        <v>0</v>
      </c>
      <c r="P5407" s="49">
        <f t="shared" si="1267"/>
        <v>0</v>
      </c>
      <c r="Q5407" s="41">
        <f>'Gas y Electricidad'!J5410</f>
        <v>0</v>
      </c>
      <c r="R5407" s="49">
        <f t="shared" si="1268"/>
        <v>0</v>
      </c>
      <c r="S5407" s="41">
        <f>'Gas y Electricidad'!M5410</f>
        <v>0</v>
      </c>
      <c r="T5407" s="42" t="e">
        <f t="shared" si="1269"/>
        <v>#DIV/0!</v>
      </c>
      <c r="U5407" s="35">
        <f>'Gas y Electricidad'!Q5410</f>
        <v>0</v>
      </c>
      <c r="V5407" s="52">
        <f t="shared" si="1270"/>
        <v>0</v>
      </c>
      <c r="W5407" s="63"/>
      <c r="X5407" s="63"/>
      <c r="Y5407" s="63"/>
      <c r="Z5407" s="57">
        <f t="shared" si="1271"/>
        <v>0</v>
      </c>
      <c r="AA5407" s="59">
        <f t="shared" si="1272"/>
        <v>0</v>
      </c>
      <c r="AB5407" s="58">
        <f t="shared" si="1273"/>
        <v>0</v>
      </c>
      <c r="AC5407" s="61">
        <f t="shared" si="1274"/>
        <v>0</v>
      </c>
      <c r="AD5407" s="61">
        <f t="shared" si="1275"/>
        <v>0</v>
      </c>
    </row>
    <row r="5408" spans="1:30" x14ac:dyDescent="0.3">
      <c r="A5408" s="39" t="str">
        <f>IF(Agua!A5410&gt;0,Agua!A5410,"-")</f>
        <v>-</v>
      </c>
      <c r="B5408" s="40">
        <f>Agua!C5410</f>
        <v>0</v>
      </c>
      <c r="C5408" s="72">
        <f>Agua!J5410</f>
        <v>0</v>
      </c>
      <c r="D5408" s="72">
        <f>Agua!M5410</f>
        <v>0</v>
      </c>
      <c r="E5408" s="72">
        <f t="shared" si="1261"/>
        <v>0</v>
      </c>
      <c r="F5408" s="72">
        <f>Agua!P5410</f>
        <v>0</v>
      </c>
      <c r="G5408" s="72">
        <f t="shared" si="1262"/>
        <v>0</v>
      </c>
      <c r="H5408" s="72">
        <f>Agua!S5410</f>
        <v>0</v>
      </c>
      <c r="I5408" s="72">
        <f t="shared" si="1263"/>
        <v>0</v>
      </c>
      <c r="J5408" s="72">
        <f>Agua!V5410</f>
        <v>0</v>
      </c>
      <c r="K5408" s="72">
        <f t="shared" si="1264"/>
        <v>0</v>
      </c>
      <c r="L5408" s="72">
        <f>Agua!X5410</f>
        <v>0</v>
      </c>
      <c r="M5408" s="72">
        <f t="shared" si="1265"/>
        <v>0</v>
      </c>
      <c r="N5408" s="72">
        <f t="shared" si="1266"/>
        <v>0</v>
      </c>
      <c r="O5408" s="41">
        <f>'Gas y Electricidad'!F5411</f>
        <v>0</v>
      </c>
      <c r="P5408" s="49">
        <f t="shared" si="1267"/>
        <v>0</v>
      </c>
      <c r="Q5408" s="41">
        <f>'Gas y Electricidad'!J5411</f>
        <v>0</v>
      </c>
      <c r="R5408" s="49">
        <f t="shared" si="1268"/>
        <v>0</v>
      </c>
      <c r="S5408" s="41">
        <f>'Gas y Electricidad'!M5411</f>
        <v>0</v>
      </c>
      <c r="T5408" s="42" t="e">
        <f t="shared" si="1269"/>
        <v>#DIV/0!</v>
      </c>
      <c r="U5408" s="35">
        <f>'Gas y Electricidad'!Q5411</f>
        <v>0</v>
      </c>
      <c r="V5408" s="52">
        <f t="shared" si="1270"/>
        <v>0</v>
      </c>
      <c r="W5408" s="63"/>
      <c r="X5408" s="63"/>
      <c r="Y5408" s="63"/>
      <c r="Z5408" s="57">
        <f t="shared" si="1271"/>
        <v>0</v>
      </c>
      <c r="AA5408" s="59">
        <f t="shared" si="1272"/>
        <v>0</v>
      </c>
      <c r="AB5408" s="58">
        <f t="shared" si="1273"/>
        <v>0</v>
      </c>
      <c r="AC5408" s="61">
        <f t="shared" si="1274"/>
        <v>0</v>
      </c>
      <c r="AD5408" s="61">
        <f t="shared" si="1275"/>
        <v>0</v>
      </c>
    </row>
    <row r="5409" spans="1:30" x14ac:dyDescent="0.3">
      <c r="A5409" s="39" t="str">
        <f>IF(Agua!A5411&gt;0,Agua!A5411,"-")</f>
        <v>-</v>
      </c>
      <c r="B5409" s="40">
        <f>Agua!C5411</f>
        <v>0</v>
      </c>
      <c r="C5409" s="72">
        <f>Agua!J5411</f>
        <v>0</v>
      </c>
      <c r="D5409" s="72">
        <f>Agua!M5411</f>
        <v>0</v>
      </c>
      <c r="E5409" s="72">
        <f t="shared" si="1261"/>
        <v>0</v>
      </c>
      <c r="F5409" s="72">
        <f>Agua!P5411</f>
        <v>0</v>
      </c>
      <c r="G5409" s="72">
        <f t="shared" si="1262"/>
        <v>0</v>
      </c>
      <c r="H5409" s="72">
        <f>Agua!S5411</f>
        <v>0</v>
      </c>
      <c r="I5409" s="72">
        <f t="shared" si="1263"/>
        <v>0</v>
      </c>
      <c r="J5409" s="72">
        <f>Agua!V5411</f>
        <v>0</v>
      </c>
      <c r="K5409" s="72">
        <f t="shared" si="1264"/>
        <v>0</v>
      </c>
      <c r="L5409" s="72">
        <f>Agua!X5411</f>
        <v>0</v>
      </c>
      <c r="M5409" s="72">
        <f t="shared" si="1265"/>
        <v>0</v>
      </c>
      <c r="N5409" s="72">
        <f t="shared" si="1266"/>
        <v>0</v>
      </c>
      <c r="O5409" s="41">
        <f>'Gas y Electricidad'!F5412</f>
        <v>0</v>
      </c>
      <c r="P5409" s="49">
        <f t="shared" si="1267"/>
        <v>0</v>
      </c>
      <c r="Q5409" s="41">
        <f>'Gas y Electricidad'!J5412</f>
        <v>0</v>
      </c>
      <c r="R5409" s="49">
        <f t="shared" si="1268"/>
        <v>0</v>
      </c>
      <c r="S5409" s="41">
        <f>'Gas y Electricidad'!M5412</f>
        <v>0</v>
      </c>
      <c r="T5409" s="42" t="e">
        <f t="shared" si="1269"/>
        <v>#DIV/0!</v>
      </c>
      <c r="U5409" s="35">
        <f>'Gas y Electricidad'!Q5412</f>
        <v>0</v>
      </c>
      <c r="V5409" s="52">
        <f t="shared" si="1270"/>
        <v>0</v>
      </c>
      <c r="W5409" s="63"/>
      <c r="X5409" s="63"/>
      <c r="Y5409" s="63"/>
      <c r="Z5409" s="57">
        <f t="shared" si="1271"/>
        <v>0</v>
      </c>
      <c r="AA5409" s="59">
        <f t="shared" si="1272"/>
        <v>0</v>
      </c>
      <c r="AB5409" s="58">
        <f t="shared" si="1273"/>
        <v>0</v>
      </c>
      <c r="AC5409" s="61">
        <f t="shared" si="1274"/>
        <v>0</v>
      </c>
      <c r="AD5409" s="61">
        <f t="shared" si="1275"/>
        <v>0</v>
      </c>
    </row>
    <row r="5410" spans="1:30" x14ac:dyDescent="0.3">
      <c r="A5410" s="39" t="str">
        <f>IF(Agua!A5412&gt;0,Agua!A5412,"-")</f>
        <v>-</v>
      </c>
      <c r="B5410" s="40">
        <f>Agua!C5412</f>
        <v>0</v>
      </c>
      <c r="C5410" s="72">
        <f>Agua!J5412</f>
        <v>0</v>
      </c>
      <c r="D5410" s="72">
        <f>Agua!M5412</f>
        <v>0</v>
      </c>
      <c r="E5410" s="72">
        <f t="shared" si="1261"/>
        <v>0</v>
      </c>
      <c r="F5410" s="72">
        <f>Agua!P5412</f>
        <v>0</v>
      </c>
      <c r="G5410" s="72">
        <f t="shared" si="1262"/>
        <v>0</v>
      </c>
      <c r="H5410" s="72">
        <f>Agua!S5412</f>
        <v>0</v>
      </c>
      <c r="I5410" s="72">
        <f t="shared" si="1263"/>
        <v>0</v>
      </c>
      <c r="J5410" s="72">
        <f>Agua!V5412</f>
        <v>0</v>
      </c>
      <c r="K5410" s="72">
        <f t="shared" si="1264"/>
        <v>0</v>
      </c>
      <c r="L5410" s="72">
        <f>Agua!X5412</f>
        <v>0</v>
      </c>
      <c r="M5410" s="72">
        <f t="shared" si="1265"/>
        <v>0</v>
      </c>
      <c r="N5410" s="72">
        <f t="shared" si="1266"/>
        <v>0</v>
      </c>
      <c r="O5410" s="41">
        <f>'Gas y Electricidad'!F5413</f>
        <v>0</v>
      </c>
      <c r="P5410" s="49">
        <f t="shared" si="1267"/>
        <v>0</v>
      </c>
      <c r="Q5410" s="41">
        <f>'Gas y Electricidad'!J5413</f>
        <v>0</v>
      </c>
      <c r="R5410" s="49">
        <f t="shared" si="1268"/>
        <v>0</v>
      </c>
      <c r="S5410" s="41">
        <f>'Gas y Electricidad'!M5413</f>
        <v>0</v>
      </c>
      <c r="T5410" s="42" t="e">
        <f t="shared" si="1269"/>
        <v>#DIV/0!</v>
      </c>
      <c r="U5410" s="35">
        <f>'Gas y Electricidad'!Q5413</f>
        <v>0</v>
      </c>
      <c r="V5410" s="52">
        <f t="shared" si="1270"/>
        <v>0</v>
      </c>
      <c r="W5410" s="63"/>
      <c r="X5410" s="63"/>
      <c r="Y5410" s="63"/>
      <c r="Z5410" s="57">
        <f t="shared" si="1271"/>
        <v>0</v>
      </c>
      <c r="AA5410" s="59">
        <f t="shared" si="1272"/>
        <v>0</v>
      </c>
      <c r="AB5410" s="58">
        <f t="shared" si="1273"/>
        <v>0</v>
      </c>
      <c r="AC5410" s="61">
        <f t="shared" si="1274"/>
        <v>0</v>
      </c>
      <c r="AD5410" s="61">
        <f t="shared" si="1275"/>
        <v>0</v>
      </c>
    </row>
    <row r="5411" spans="1:30" x14ac:dyDescent="0.3">
      <c r="A5411" s="39" t="str">
        <f>IF(Agua!A5413&gt;0,Agua!A5413,"-")</f>
        <v>-</v>
      </c>
      <c r="B5411" s="40">
        <f>Agua!C5413</f>
        <v>0</v>
      </c>
      <c r="C5411" s="72">
        <f>Agua!J5413</f>
        <v>0</v>
      </c>
      <c r="D5411" s="72">
        <f>Agua!M5413</f>
        <v>0</v>
      </c>
      <c r="E5411" s="72">
        <f t="shared" si="1261"/>
        <v>0</v>
      </c>
      <c r="F5411" s="72">
        <f>Agua!P5413</f>
        <v>0</v>
      </c>
      <c r="G5411" s="72">
        <f t="shared" si="1262"/>
        <v>0</v>
      </c>
      <c r="H5411" s="72">
        <f>Agua!S5413</f>
        <v>0</v>
      </c>
      <c r="I5411" s="72">
        <f t="shared" si="1263"/>
        <v>0</v>
      </c>
      <c r="J5411" s="72">
        <f>Agua!V5413</f>
        <v>0</v>
      </c>
      <c r="K5411" s="72">
        <f t="shared" si="1264"/>
        <v>0</v>
      </c>
      <c r="L5411" s="72">
        <f>Agua!X5413</f>
        <v>0</v>
      </c>
      <c r="M5411" s="72">
        <f t="shared" si="1265"/>
        <v>0</v>
      </c>
      <c r="N5411" s="72">
        <f t="shared" si="1266"/>
        <v>0</v>
      </c>
      <c r="O5411" s="41">
        <f>'Gas y Electricidad'!F5414</f>
        <v>0</v>
      </c>
      <c r="P5411" s="49">
        <f t="shared" si="1267"/>
        <v>0</v>
      </c>
      <c r="Q5411" s="41">
        <f>'Gas y Electricidad'!J5414</f>
        <v>0</v>
      </c>
      <c r="R5411" s="49">
        <f t="shared" si="1268"/>
        <v>0</v>
      </c>
      <c r="S5411" s="41">
        <f>'Gas y Electricidad'!M5414</f>
        <v>0</v>
      </c>
      <c r="T5411" s="42" t="e">
        <f t="shared" si="1269"/>
        <v>#DIV/0!</v>
      </c>
      <c r="U5411" s="35">
        <f>'Gas y Electricidad'!Q5414</f>
        <v>0</v>
      </c>
      <c r="V5411" s="52">
        <f t="shared" si="1270"/>
        <v>0</v>
      </c>
      <c r="W5411" s="63"/>
      <c r="X5411" s="63"/>
      <c r="Y5411" s="63"/>
      <c r="Z5411" s="57">
        <f t="shared" si="1271"/>
        <v>0</v>
      </c>
      <c r="AA5411" s="59">
        <f t="shared" si="1272"/>
        <v>0</v>
      </c>
      <c r="AB5411" s="58">
        <f t="shared" si="1273"/>
        <v>0</v>
      </c>
      <c r="AC5411" s="61">
        <f t="shared" si="1274"/>
        <v>0</v>
      </c>
      <c r="AD5411" s="61">
        <f t="shared" si="1275"/>
        <v>0</v>
      </c>
    </row>
    <row r="5412" spans="1:30" x14ac:dyDescent="0.3">
      <c r="A5412" s="39" t="str">
        <f>IF(Agua!A5414&gt;0,Agua!A5414,"-")</f>
        <v>-</v>
      </c>
      <c r="B5412" s="40">
        <f>Agua!C5414</f>
        <v>0</v>
      </c>
      <c r="C5412" s="72">
        <f>Agua!J5414</f>
        <v>0</v>
      </c>
      <c r="D5412" s="72">
        <f>Agua!M5414</f>
        <v>0</v>
      </c>
      <c r="E5412" s="72">
        <f t="shared" si="1261"/>
        <v>0</v>
      </c>
      <c r="F5412" s="72">
        <f>Agua!P5414</f>
        <v>0</v>
      </c>
      <c r="G5412" s="72">
        <f t="shared" si="1262"/>
        <v>0</v>
      </c>
      <c r="H5412" s="72">
        <f>Agua!S5414</f>
        <v>0</v>
      </c>
      <c r="I5412" s="72">
        <f t="shared" si="1263"/>
        <v>0</v>
      </c>
      <c r="J5412" s="72">
        <f>Agua!V5414</f>
        <v>0</v>
      </c>
      <c r="K5412" s="72">
        <f t="shared" si="1264"/>
        <v>0</v>
      </c>
      <c r="L5412" s="72">
        <f>Agua!X5414</f>
        <v>0</v>
      </c>
      <c r="M5412" s="72">
        <f t="shared" si="1265"/>
        <v>0</v>
      </c>
      <c r="N5412" s="72">
        <f t="shared" si="1266"/>
        <v>0</v>
      </c>
      <c r="O5412" s="41">
        <f>'Gas y Electricidad'!F5415</f>
        <v>0</v>
      </c>
      <c r="P5412" s="49">
        <f t="shared" si="1267"/>
        <v>0</v>
      </c>
      <c r="Q5412" s="41">
        <f>'Gas y Electricidad'!J5415</f>
        <v>0</v>
      </c>
      <c r="R5412" s="49">
        <f t="shared" si="1268"/>
        <v>0</v>
      </c>
      <c r="S5412" s="41">
        <f>'Gas y Electricidad'!M5415</f>
        <v>0</v>
      </c>
      <c r="T5412" s="42" t="e">
        <f t="shared" si="1269"/>
        <v>#DIV/0!</v>
      </c>
      <c r="U5412" s="35">
        <f>'Gas y Electricidad'!Q5415</f>
        <v>0</v>
      </c>
      <c r="V5412" s="52">
        <f t="shared" si="1270"/>
        <v>0</v>
      </c>
      <c r="W5412" s="63"/>
      <c r="X5412" s="63"/>
      <c r="Y5412" s="63"/>
      <c r="Z5412" s="57">
        <f t="shared" si="1271"/>
        <v>0</v>
      </c>
      <c r="AA5412" s="59">
        <f t="shared" si="1272"/>
        <v>0</v>
      </c>
      <c r="AB5412" s="58">
        <f t="shared" si="1273"/>
        <v>0</v>
      </c>
      <c r="AC5412" s="61">
        <f t="shared" si="1274"/>
        <v>0</v>
      </c>
      <c r="AD5412" s="61">
        <f t="shared" si="1275"/>
        <v>0</v>
      </c>
    </row>
    <row r="5413" spans="1:30" x14ac:dyDescent="0.3">
      <c r="A5413" s="39" t="str">
        <f>IF(Agua!A5415&gt;0,Agua!A5415,"-")</f>
        <v>-</v>
      </c>
      <c r="B5413" s="40">
        <f>Agua!C5415</f>
        <v>0</v>
      </c>
      <c r="C5413" s="72">
        <f>Agua!J5415</f>
        <v>0</v>
      </c>
      <c r="D5413" s="72">
        <f>Agua!M5415</f>
        <v>0</v>
      </c>
      <c r="E5413" s="72">
        <f t="shared" si="1261"/>
        <v>0</v>
      </c>
      <c r="F5413" s="72">
        <f>Agua!P5415</f>
        <v>0</v>
      </c>
      <c r="G5413" s="72">
        <f t="shared" si="1262"/>
        <v>0</v>
      </c>
      <c r="H5413" s="72">
        <f>Agua!S5415</f>
        <v>0</v>
      </c>
      <c r="I5413" s="72">
        <f t="shared" si="1263"/>
        <v>0</v>
      </c>
      <c r="J5413" s="72">
        <f>Agua!V5415</f>
        <v>0</v>
      </c>
      <c r="K5413" s="72">
        <f t="shared" si="1264"/>
        <v>0</v>
      </c>
      <c r="L5413" s="72">
        <f>Agua!X5415</f>
        <v>0</v>
      </c>
      <c r="M5413" s="72">
        <f t="shared" si="1265"/>
        <v>0</v>
      </c>
      <c r="N5413" s="72">
        <f t="shared" si="1266"/>
        <v>0</v>
      </c>
      <c r="O5413" s="41">
        <f>'Gas y Electricidad'!F5416</f>
        <v>0</v>
      </c>
      <c r="P5413" s="49">
        <f t="shared" si="1267"/>
        <v>0</v>
      </c>
      <c r="Q5413" s="41">
        <f>'Gas y Electricidad'!J5416</f>
        <v>0</v>
      </c>
      <c r="R5413" s="49">
        <f t="shared" si="1268"/>
        <v>0</v>
      </c>
      <c r="S5413" s="41">
        <f>'Gas y Electricidad'!M5416</f>
        <v>0</v>
      </c>
      <c r="T5413" s="42" t="e">
        <f t="shared" si="1269"/>
        <v>#DIV/0!</v>
      </c>
      <c r="U5413" s="35">
        <f>'Gas y Electricidad'!Q5416</f>
        <v>0</v>
      </c>
      <c r="V5413" s="52">
        <f t="shared" si="1270"/>
        <v>0</v>
      </c>
      <c r="W5413" s="63"/>
      <c r="X5413" s="63"/>
      <c r="Y5413" s="63"/>
      <c r="Z5413" s="57">
        <f t="shared" si="1271"/>
        <v>0</v>
      </c>
      <c r="AA5413" s="59">
        <f t="shared" si="1272"/>
        <v>0</v>
      </c>
      <c r="AB5413" s="58">
        <f t="shared" si="1273"/>
        <v>0</v>
      </c>
      <c r="AC5413" s="61">
        <f t="shared" si="1274"/>
        <v>0</v>
      </c>
      <c r="AD5413" s="61">
        <f t="shared" si="1275"/>
        <v>0</v>
      </c>
    </row>
    <row r="5414" spans="1:30" x14ac:dyDescent="0.3">
      <c r="A5414" s="39" t="str">
        <f>IF(Agua!A5416&gt;0,Agua!A5416,"-")</f>
        <v>-</v>
      </c>
      <c r="B5414" s="40">
        <f>Agua!C5416</f>
        <v>0</v>
      </c>
      <c r="C5414" s="72">
        <f>Agua!J5416</f>
        <v>0</v>
      </c>
      <c r="D5414" s="72">
        <f>Agua!M5416</f>
        <v>0</v>
      </c>
      <c r="E5414" s="72">
        <f t="shared" si="1261"/>
        <v>0</v>
      </c>
      <c r="F5414" s="72">
        <f>Agua!P5416</f>
        <v>0</v>
      </c>
      <c r="G5414" s="72">
        <f t="shared" si="1262"/>
        <v>0</v>
      </c>
      <c r="H5414" s="72">
        <f>Agua!S5416</f>
        <v>0</v>
      </c>
      <c r="I5414" s="72">
        <f t="shared" si="1263"/>
        <v>0</v>
      </c>
      <c r="J5414" s="72">
        <f>Agua!V5416</f>
        <v>0</v>
      </c>
      <c r="K5414" s="72">
        <f t="shared" si="1264"/>
        <v>0</v>
      </c>
      <c r="L5414" s="72">
        <f>Agua!X5416</f>
        <v>0</v>
      </c>
      <c r="M5414" s="72">
        <f t="shared" si="1265"/>
        <v>0</v>
      </c>
      <c r="N5414" s="72">
        <f t="shared" si="1266"/>
        <v>0</v>
      </c>
      <c r="O5414" s="41">
        <f>'Gas y Electricidad'!F5417</f>
        <v>0</v>
      </c>
      <c r="P5414" s="49">
        <f t="shared" si="1267"/>
        <v>0</v>
      </c>
      <c r="Q5414" s="41">
        <f>'Gas y Electricidad'!J5417</f>
        <v>0</v>
      </c>
      <c r="R5414" s="49">
        <f t="shared" si="1268"/>
        <v>0</v>
      </c>
      <c r="S5414" s="41">
        <f>'Gas y Electricidad'!M5417</f>
        <v>0</v>
      </c>
      <c r="T5414" s="42" t="e">
        <f t="shared" si="1269"/>
        <v>#DIV/0!</v>
      </c>
      <c r="U5414" s="35">
        <f>'Gas y Electricidad'!Q5417</f>
        <v>0</v>
      </c>
      <c r="V5414" s="52">
        <f t="shared" si="1270"/>
        <v>0</v>
      </c>
      <c r="W5414" s="63"/>
      <c r="X5414" s="63"/>
      <c r="Y5414" s="63"/>
      <c r="Z5414" s="57">
        <f t="shared" si="1271"/>
        <v>0</v>
      </c>
      <c r="AA5414" s="59">
        <f t="shared" si="1272"/>
        <v>0</v>
      </c>
      <c r="AB5414" s="58">
        <f t="shared" si="1273"/>
        <v>0</v>
      </c>
      <c r="AC5414" s="61">
        <f t="shared" si="1274"/>
        <v>0</v>
      </c>
      <c r="AD5414" s="61">
        <f t="shared" si="1275"/>
        <v>0</v>
      </c>
    </row>
    <row r="5415" spans="1:30" x14ac:dyDescent="0.3">
      <c r="A5415" s="39" t="str">
        <f>IF(Agua!A5417&gt;0,Agua!A5417,"-")</f>
        <v>-</v>
      </c>
      <c r="B5415" s="40">
        <f>Agua!C5417</f>
        <v>0</v>
      </c>
      <c r="C5415" s="72">
        <f>Agua!J5417</f>
        <v>0</v>
      </c>
      <c r="D5415" s="72">
        <f>Agua!M5417</f>
        <v>0</v>
      </c>
      <c r="E5415" s="72">
        <f t="shared" si="1261"/>
        <v>0</v>
      </c>
      <c r="F5415" s="72">
        <f>Agua!P5417</f>
        <v>0</v>
      </c>
      <c r="G5415" s="72">
        <f t="shared" si="1262"/>
        <v>0</v>
      </c>
      <c r="H5415" s="72">
        <f>Agua!S5417</f>
        <v>0</v>
      </c>
      <c r="I5415" s="72">
        <f t="shared" si="1263"/>
        <v>0</v>
      </c>
      <c r="J5415" s="72">
        <f>Agua!V5417</f>
        <v>0</v>
      </c>
      <c r="K5415" s="72">
        <f t="shared" si="1264"/>
        <v>0</v>
      </c>
      <c r="L5415" s="72">
        <f>Agua!X5417</f>
        <v>0</v>
      </c>
      <c r="M5415" s="72">
        <f t="shared" si="1265"/>
        <v>0</v>
      </c>
      <c r="N5415" s="72">
        <f t="shared" si="1266"/>
        <v>0</v>
      </c>
      <c r="O5415" s="41">
        <f>'Gas y Electricidad'!F5418</f>
        <v>0</v>
      </c>
      <c r="P5415" s="49">
        <f t="shared" si="1267"/>
        <v>0</v>
      </c>
      <c r="Q5415" s="41">
        <f>'Gas y Electricidad'!J5418</f>
        <v>0</v>
      </c>
      <c r="R5415" s="49">
        <f t="shared" si="1268"/>
        <v>0</v>
      </c>
      <c r="S5415" s="41">
        <f>'Gas y Electricidad'!M5418</f>
        <v>0</v>
      </c>
      <c r="T5415" s="42" t="e">
        <f t="shared" si="1269"/>
        <v>#DIV/0!</v>
      </c>
      <c r="U5415" s="35">
        <f>'Gas y Electricidad'!Q5418</f>
        <v>0</v>
      </c>
      <c r="V5415" s="52">
        <f t="shared" si="1270"/>
        <v>0</v>
      </c>
      <c r="W5415" s="63"/>
      <c r="X5415" s="63"/>
      <c r="Y5415" s="63"/>
      <c r="Z5415" s="57">
        <f t="shared" si="1271"/>
        <v>0</v>
      </c>
      <c r="AA5415" s="59">
        <f t="shared" si="1272"/>
        <v>0</v>
      </c>
      <c r="AB5415" s="58">
        <f t="shared" si="1273"/>
        <v>0</v>
      </c>
      <c r="AC5415" s="61">
        <f t="shared" si="1274"/>
        <v>0</v>
      </c>
      <c r="AD5415" s="61">
        <f t="shared" si="1275"/>
        <v>0</v>
      </c>
    </row>
    <row r="5416" spans="1:30" x14ac:dyDescent="0.3">
      <c r="A5416" s="39" t="str">
        <f>IF(Agua!A5418&gt;0,Agua!A5418,"-")</f>
        <v>-</v>
      </c>
      <c r="B5416" s="40">
        <f>Agua!C5418</f>
        <v>0</v>
      </c>
      <c r="C5416" s="72">
        <f>Agua!J5418</f>
        <v>0</v>
      </c>
      <c r="D5416" s="72">
        <f>Agua!M5418</f>
        <v>0</v>
      </c>
      <c r="E5416" s="72">
        <f t="shared" si="1261"/>
        <v>0</v>
      </c>
      <c r="F5416" s="72">
        <f>Agua!P5418</f>
        <v>0</v>
      </c>
      <c r="G5416" s="72">
        <f t="shared" si="1262"/>
        <v>0</v>
      </c>
      <c r="H5416" s="72">
        <f>Agua!S5418</f>
        <v>0</v>
      </c>
      <c r="I5416" s="72">
        <f t="shared" si="1263"/>
        <v>0</v>
      </c>
      <c r="J5416" s="72">
        <f>Agua!V5418</f>
        <v>0</v>
      </c>
      <c r="K5416" s="72">
        <f t="shared" si="1264"/>
        <v>0</v>
      </c>
      <c r="L5416" s="72">
        <f>Agua!X5418</f>
        <v>0</v>
      </c>
      <c r="M5416" s="72">
        <f t="shared" si="1265"/>
        <v>0</v>
      </c>
      <c r="N5416" s="72">
        <f t="shared" si="1266"/>
        <v>0</v>
      </c>
      <c r="O5416" s="41">
        <f>'Gas y Electricidad'!F5419</f>
        <v>0</v>
      </c>
      <c r="P5416" s="49">
        <f t="shared" si="1267"/>
        <v>0</v>
      </c>
      <c r="Q5416" s="41">
        <f>'Gas y Electricidad'!J5419</f>
        <v>0</v>
      </c>
      <c r="R5416" s="49">
        <f t="shared" si="1268"/>
        <v>0</v>
      </c>
      <c r="S5416" s="41">
        <f>'Gas y Electricidad'!M5419</f>
        <v>0</v>
      </c>
      <c r="T5416" s="42" t="e">
        <f t="shared" si="1269"/>
        <v>#DIV/0!</v>
      </c>
      <c r="U5416" s="35">
        <f>'Gas y Electricidad'!Q5419</f>
        <v>0</v>
      </c>
      <c r="V5416" s="52">
        <f t="shared" si="1270"/>
        <v>0</v>
      </c>
      <c r="W5416" s="63"/>
      <c r="X5416" s="63"/>
      <c r="Y5416" s="63"/>
      <c r="Z5416" s="57">
        <f t="shared" si="1271"/>
        <v>0</v>
      </c>
      <c r="AA5416" s="59">
        <f t="shared" si="1272"/>
        <v>0</v>
      </c>
      <c r="AB5416" s="58">
        <f t="shared" si="1273"/>
        <v>0</v>
      </c>
      <c r="AC5416" s="61">
        <f t="shared" si="1274"/>
        <v>0</v>
      </c>
      <c r="AD5416" s="61">
        <f t="shared" si="1275"/>
        <v>0</v>
      </c>
    </row>
    <row r="5417" spans="1:30" x14ac:dyDescent="0.3">
      <c r="A5417" s="39" t="str">
        <f>IF(Agua!A5419&gt;0,Agua!A5419,"-")</f>
        <v>-</v>
      </c>
      <c r="B5417" s="40">
        <f>Agua!C5419</f>
        <v>0</v>
      </c>
      <c r="C5417" s="72">
        <f>Agua!J5419</f>
        <v>0</v>
      </c>
      <c r="D5417" s="72">
        <f>Agua!M5419</f>
        <v>0</v>
      </c>
      <c r="E5417" s="72">
        <f t="shared" si="1261"/>
        <v>0</v>
      </c>
      <c r="F5417" s="72">
        <f>Agua!P5419</f>
        <v>0</v>
      </c>
      <c r="G5417" s="72">
        <f t="shared" si="1262"/>
        <v>0</v>
      </c>
      <c r="H5417" s="72">
        <f>Agua!S5419</f>
        <v>0</v>
      </c>
      <c r="I5417" s="72">
        <f t="shared" si="1263"/>
        <v>0</v>
      </c>
      <c r="J5417" s="72">
        <f>Agua!V5419</f>
        <v>0</v>
      </c>
      <c r="K5417" s="72">
        <f t="shared" si="1264"/>
        <v>0</v>
      </c>
      <c r="L5417" s="72">
        <f>Agua!X5419</f>
        <v>0</v>
      </c>
      <c r="M5417" s="72">
        <f t="shared" si="1265"/>
        <v>0</v>
      </c>
      <c r="N5417" s="72">
        <f t="shared" si="1266"/>
        <v>0</v>
      </c>
      <c r="O5417" s="41">
        <f>'Gas y Electricidad'!F5420</f>
        <v>0</v>
      </c>
      <c r="P5417" s="49">
        <f t="shared" si="1267"/>
        <v>0</v>
      </c>
      <c r="Q5417" s="41">
        <f>'Gas y Electricidad'!J5420</f>
        <v>0</v>
      </c>
      <c r="R5417" s="49">
        <f t="shared" si="1268"/>
        <v>0</v>
      </c>
      <c r="S5417" s="41">
        <f>'Gas y Electricidad'!M5420</f>
        <v>0</v>
      </c>
      <c r="T5417" s="42" t="e">
        <f t="shared" si="1269"/>
        <v>#DIV/0!</v>
      </c>
      <c r="U5417" s="35">
        <f>'Gas y Electricidad'!Q5420</f>
        <v>0</v>
      </c>
      <c r="V5417" s="52">
        <f t="shared" si="1270"/>
        <v>0</v>
      </c>
      <c r="W5417" s="63"/>
      <c r="X5417" s="63"/>
      <c r="Y5417" s="63"/>
      <c r="Z5417" s="57">
        <f t="shared" si="1271"/>
        <v>0</v>
      </c>
      <c r="AA5417" s="59">
        <f t="shared" si="1272"/>
        <v>0</v>
      </c>
      <c r="AB5417" s="58">
        <f t="shared" si="1273"/>
        <v>0</v>
      </c>
      <c r="AC5417" s="61">
        <f t="shared" si="1274"/>
        <v>0</v>
      </c>
      <c r="AD5417" s="61">
        <f t="shared" si="1275"/>
        <v>0</v>
      </c>
    </row>
    <row r="5418" spans="1:30" x14ac:dyDescent="0.3">
      <c r="A5418" s="39" t="str">
        <f>IF(Agua!A5420&gt;0,Agua!A5420,"-")</f>
        <v>-</v>
      </c>
      <c r="B5418" s="40">
        <f>Agua!C5420</f>
        <v>0</v>
      </c>
      <c r="C5418" s="72">
        <f>Agua!J5420</f>
        <v>0</v>
      </c>
      <c r="D5418" s="72">
        <f>Agua!M5420</f>
        <v>0</v>
      </c>
      <c r="E5418" s="72">
        <f t="shared" si="1261"/>
        <v>0</v>
      </c>
      <c r="F5418" s="72">
        <f>Agua!P5420</f>
        <v>0</v>
      </c>
      <c r="G5418" s="72">
        <f t="shared" si="1262"/>
        <v>0</v>
      </c>
      <c r="H5418" s="72">
        <f>Agua!S5420</f>
        <v>0</v>
      </c>
      <c r="I5418" s="72">
        <f t="shared" si="1263"/>
        <v>0</v>
      </c>
      <c r="J5418" s="72">
        <f>Agua!V5420</f>
        <v>0</v>
      </c>
      <c r="K5418" s="72">
        <f t="shared" si="1264"/>
        <v>0</v>
      </c>
      <c r="L5418" s="72">
        <f>Agua!X5420</f>
        <v>0</v>
      </c>
      <c r="M5418" s="72">
        <f t="shared" si="1265"/>
        <v>0</v>
      </c>
      <c r="N5418" s="72">
        <f t="shared" si="1266"/>
        <v>0</v>
      </c>
      <c r="O5418" s="41">
        <f>'Gas y Electricidad'!F5421</f>
        <v>0</v>
      </c>
      <c r="P5418" s="49">
        <f t="shared" si="1267"/>
        <v>0</v>
      </c>
      <c r="Q5418" s="41">
        <f>'Gas y Electricidad'!J5421</f>
        <v>0</v>
      </c>
      <c r="R5418" s="49">
        <f t="shared" si="1268"/>
        <v>0</v>
      </c>
      <c r="S5418" s="41">
        <f>'Gas y Electricidad'!M5421</f>
        <v>0</v>
      </c>
      <c r="T5418" s="42" t="e">
        <f t="shared" si="1269"/>
        <v>#DIV/0!</v>
      </c>
      <c r="U5418" s="35">
        <f>'Gas y Electricidad'!Q5421</f>
        <v>0</v>
      </c>
      <c r="V5418" s="52">
        <f t="shared" si="1270"/>
        <v>0</v>
      </c>
      <c r="W5418" s="63"/>
      <c r="X5418" s="63"/>
      <c r="Y5418" s="63"/>
      <c r="Z5418" s="57">
        <f t="shared" si="1271"/>
        <v>0</v>
      </c>
      <c r="AA5418" s="59">
        <f t="shared" si="1272"/>
        <v>0</v>
      </c>
      <c r="AB5418" s="58">
        <f t="shared" si="1273"/>
        <v>0</v>
      </c>
      <c r="AC5418" s="61">
        <f t="shared" si="1274"/>
        <v>0</v>
      </c>
      <c r="AD5418" s="61">
        <f t="shared" si="1275"/>
        <v>0</v>
      </c>
    </row>
    <row r="5419" spans="1:30" x14ac:dyDescent="0.3">
      <c r="A5419" s="39" t="str">
        <f>IF(Agua!A5421&gt;0,Agua!A5421,"-")</f>
        <v>-</v>
      </c>
      <c r="B5419" s="40">
        <f>Agua!C5421</f>
        <v>0</v>
      </c>
      <c r="C5419" s="72">
        <f>Agua!J5421</f>
        <v>0</v>
      </c>
      <c r="D5419" s="72">
        <f>Agua!M5421</f>
        <v>0</v>
      </c>
      <c r="E5419" s="72">
        <f t="shared" si="1261"/>
        <v>0</v>
      </c>
      <c r="F5419" s="72">
        <f>Agua!P5421</f>
        <v>0</v>
      </c>
      <c r="G5419" s="72">
        <f t="shared" si="1262"/>
        <v>0</v>
      </c>
      <c r="H5419" s="72">
        <f>Agua!S5421</f>
        <v>0</v>
      </c>
      <c r="I5419" s="72">
        <f t="shared" si="1263"/>
        <v>0</v>
      </c>
      <c r="J5419" s="72">
        <f>Agua!V5421</f>
        <v>0</v>
      </c>
      <c r="K5419" s="72">
        <f t="shared" si="1264"/>
        <v>0</v>
      </c>
      <c r="L5419" s="72">
        <f>Agua!X5421</f>
        <v>0</v>
      </c>
      <c r="M5419" s="72">
        <f t="shared" si="1265"/>
        <v>0</v>
      </c>
      <c r="N5419" s="72">
        <f t="shared" si="1266"/>
        <v>0</v>
      </c>
      <c r="O5419" s="41">
        <f>'Gas y Electricidad'!F5422</f>
        <v>0</v>
      </c>
      <c r="P5419" s="49">
        <f t="shared" si="1267"/>
        <v>0</v>
      </c>
      <c r="Q5419" s="41">
        <f>'Gas y Electricidad'!J5422</f>
        <v>0</v>
      </c>
      <c r="R5419" s="49">
        <f t="shared" si="1268"/>
        <v>0</v>
      </c>
      <c r="S5419" s="41">
        <f>'Gas y Electricidad'!M5422</f>
        <v>0</v>
      </c>
      <c r="T5419" s="42" t="e">
        <f t="shared" si="1269"/>
        <v>#DIV/0!</v>
      </c>
      <c r="U5419" s="35">
        <f>'Gas y Electricidad'!Q5422</f>
        <v>0</v>
      </c>
      <c r="V5419" s="52">
        <f t="shared" si="1270"/>
        <v>0</v>
      </c>
      <c r="W5419" s="63"/>
      <c r="X5419" s="63"/>
      <c r="Y5419" s="63"/>
      <c r="Z5419" s="57">
        <f t="shared" si="1271"/>
        <v>0</v>
      </c>
      <c r="AA5419" s="59">
        <f t="shared" si="1272"/>
        <v>0</v>
      </c>
      <c r="AB5419" s="58">
        <f t="shared" si="1273"/>
        <v>0</v>
      </c>
      <c r="AC5419" s="61">
        <f t="shared" si="1274"/>
        <v>0</v>
      </c>
      <c r="AD5419" s="61">
        <f t="shared" si="1275"/>
        <v>0</v>
      </c>
    </row>
    <row r="5420" spans="1:30" x14ac:dyDescent="0.3">
      <c r="A5420" s="39" t="str">
        <f>IF(Agua!A5422&gt;0,Agua!A5422,"-")</f>
        <v>-</v>
      </c>
      <c r="B5420" s="40">
        <f>Agua!C5422</f>
        <v>0</v>
      </c>
      <c r="C5420" s="72">
        <f>Agua!J5422</f>
        <v>0</v>
      </c>
      <c r="D5420" s="72">
        <f>Agua!M5422</f>
        <v>0</v>
      </c>
      <c r="E5420" s="72">
        <f t="shared" si="1261"/>
        <v>0</v>
      </c>
      <c r="F5420" s="72">
        <f>Agua!P5422</f>
        <v>0</v>
      </c>
      <c r="G5420" s="72">
        <f t="shared" si="1262"/>
        <v>0</v>
      </c>
      <c r="H5420" s="72">
        <f>Agua!S5422</f>
        <v>0</v>
      </c>
      <c r="I5420" s="72">
        <f t="shared" si="1263"/>
        <v>0</v>
      </c>
      <c r="J5420" s="72">
        <f>Agua!V5422</f>
        <v>0</v>
      </c>
      <c r="K5420" s="72">
        <f t="shared" si="1264"/>
        <v>0</v>
      </c>
      <c r="L5420" s="72">
        <f>Agua!X5422</f>
        <v>0</v>
      </c>
      <c r="M5420" s="72">
        <f t="shared" si="1265"/>
        <v>0</v>
      </c>
      <c r="N5420" s="72">
        <f t="shared" si="1266"/>
        <v>0</v>
      </c>
      <c r="O5420" s="41">
        <f>'Gas y Electricidad'!F5423</f>
        <v>0</v>
      </c>
      <c r="P5420" s="49">
        <f t="shared" si="1267"/>
        <v>0</v>
      </c>
      <c r="Q5420" s="41">
        <f>'Gas y Electricidad'!J5423</f>
        <v>0</v>
      </c>
      <c r="R5420" s="49">
        <f t="shared" si="1268"/>
        <v>0</v>
      </c>
      <c r="S5420" s="41">
        <f>'Gas y Electricidad'!M5423</f>
        <v>0</v>
      </c>
      <c r="T5420" s="42" t="e">
        <f t="shared" si="1269"/>
        <v>#DIV/0!</v>
      </c>
      <c r="U5420" s="35">
        <f>'Gas y Electricidad'!Q5423</f>
        <v>0</v>
      </c>
      <c r="V5420" s="52">
        <f t="shared" si="1270"/>
        <v>0</v>
      </c>
      <c r="W5420" s="63"/>
      <c r="X5420" s="63"/>
      <c r="Y5420" s="63"/>
      <c r="Z5420" s="57">
        <f t="shared" si="1271"/>
        <v>0</v>
      </c>
      <c r="AA5420" s="59">
        <f t="shared" si="1272"/>
        <v>0</v>
      </c>
      <c r="AB5420" s="58">
        <f t="shared" si="1273"/>
        <v>0</v>
      </c>
      <c r="AC5420" s="61">
        <f t="shared" si="1274"/>
        <v>0</v>
      </c>
      <c r="AD5420" s="61">
        <f t="shared" si="1275"/>
        <v>0</v>
      </c>
    </row>
    <row r="5421" spans="1:30" x14ac:dyDescent="0.3">
      <c r="A5421" s="39" t="str">
        <f>IF(Agua!A5423&gt;0,Agua!A5423,"-")</f>
        <v>-</v>
      </c>
      <c r="B5421" s="40">
        <f>Agua!C5423</f>
        <v>0</v>
      </c>
      <c r="C5421" s="72">
        <f>Agua!J5423</f>
        <v>0</v>
      </c>
      <c r="D5421" s="72">
        <f>Agua!M5423</f>
        <v>0</v>
      </c>
      <c r="E5421" s="72">
        <f t="shared" si="1261"/>
        <v>0</v>
      </c>
      <c r="F5421" s="72">
        <f>Agua!P5423</f>
        <v>0</v>
      </c>
      <c r="G5421" s="72">
        <f t="shared" si="1262"/>
        <v>0</v>
      </c>
      <c r="H5421" s="72">
        <f>Agua!S5423</f>
        <v>0</v>
      </c>
      <c r="I5421" s="72">
        <f t="shared" si="1263"/>
        <v>0</v>
      </c>
      <c r="J5421" s="72">
        <f>Agua!V5423</f>
        <v>0</v>
      </c>
      <c r="K5421" s="72">
        <f t="shared" si="1264"/>
        <v>0</v>
      </c>
      <c r="L5421" s="72">
        <f>Agua!X5423</f>
        <v>0</v>
      </c>
      <c r="M5421" s="72">
        <f t="shared" si="1265"/>
        <v>0</v>
      </c>
      <c r="N5421" s="72">
        <f t="shared" si="1266"/>
        <v>0</v>
      </c>
      <c r="O5421" s="41">
        <f>'Gas y Electricidad'!F5424</f>
        <v>0</v>
      </c>
      <c r="P5421" s="49">
        <f t="shared" si="1267"/>
        <v>0</v>
      </c>
      <c r="Q5421" s="41">
        <f>'Gas y Electricidad'!J5424</f>
        <v>0</v>
      </c>
      <c r="R5421" s="49">
        <f t="shared" si="1268"/>
        <v>0</v>
      </c>
      <c r="S5421" s="41">
        <f>'Gas y Electricidad'!M5424</f>
        <v>0</v>
      </c>
      <c r="T5421" s="42" t="e">
        <f t="shared" si="1269"/>
        <v>#DIV/0!</v>
      </c>
      <c r="U5421" s="35">
        <f>'Gas y Electricidad'!Q5424</f>
        <v>0</v>
      </c>
      <c r="V5421" s="52">
        <f t="shared" si="1270"/>
        <v>0</v>
      </c>
      <c r="W5421" s="63"/>
      <c r="X5421" s="63"/>
      <c r="Y5421" s="63"/>
      <c r="Z5421" s="57">
        <f t="shared" si="1271"/>
        <v>0</v>
      </c>
      <c r="AA5421" s="59">
        <f t="shared" si="1272"/>
        <v>0</v>
      </c>
      <c r="AB5421" s="58">
        <f t="shared" si="1273"/>
        <v>0</v>
      </c>
      <c r="AC5421" s="61">
        <f t="shared" si="1274"/>
        <v>0</v>
      </c>
      <c r="AD5421" s="61">
        <f t="shared" si="1275"/>
        <v>0</v>
      </c>
    </row>
    <row r="5422" spans="1:30" x14ac:dyDescent="0.3">
      <c r="A5422" s="39" t="str">
        <f>IF(Agua!A5424&gt;0,Agua!A5424,"-")</f>
        <v>-</v>
      </c>
      <c r="B5422" s="40">
        <f>Agua!C5424</f>
        <v>0</v>
      </c>
      <c r="C5422" s="72">
        <f>Agua!J5424</f>
        <v>0</v>
      </c>
      <c r="D5422" s="72">
        <f>Agua!M5424</f>
        <v>0</v>
      </c>
      <c r="E5422" s="72">
        <f t="shared" si="1261"/>
        <v>0</v>
      </c>
      <c r="F5422" s="72">
        <f>Agua!P5424</f>
        <v>0</v>
      </c>
      <c r="G5422" s="72">
        <f t="shared" si="1262"/>
        <v>0</v>
      </c>
      <c r="H5422" s="72">
        <f>Agua!S5424</f>
        <v>0</v>
      </c>
      <c r="I5422" s="72">
        <f t="shared" si="1263"/>
        <v>0</v>
      </c>
      <c r="J5422" s="72">
        <f>Agua!V5424</f>
        <v>0</v>
      </c>
      <c r="K5422" s="72">
        <f t="shared" si="1264"/>
        <v>0</v>
      </c>
      <c r="L5422" s="72">
        <f>Agua!X5424</f>
        <v>0</v>
      </c>
      <c r="M5422" s="72">
        <f t="shared" si="1265"/>
        <v>0</v>
      </c>
      <c r="N5422" s="72">
        <f t="shared" si="1266"/>
        <v>0</v>
      </c>
      <c r="O5422" s="41">
        <f>'Gas y Electricidad'!F5425</f>
        <v>0</v>
      </c>
      <c r="P5422" s="49">
        <f t="shared" si="1267"/>
        <v>0</v>
      </c>
      <c r="Q5422" s="41">
        <f>'Gas y Electricidad'!J5425</f>
        <v>0</v>
      </c>
      <c r="R5422" s="49">
        <f t="shared" si="1268"/>
        <v>0</v>
      </c>
      <c r="S5422" s="41">
        <f>'Gas y Electricidad'!M5425</f>
        <v>0</v>
      </c>
      <c r="T5422" s="42" t="e">
        <f t="shared" si="1269"/>
        <v>#DIV/0!</v>
      </c>
      <c r="U5422" s="35">
        <f>'Gas y Electricidad'!Q5425</f>
        <v>0</v>
      </c>
      <c r="V5422" s="52">
        <f t="shared" si="1270"/>
        <v>0</v>
      </c>
      <c r="W5422" s="63"/>
      <c r="X5422" s="63"/>
      <c r="Y5422" s="63"/>
      <c r="Z5422" s="57">
        <f t="shared" si="1271"/>
        <v>0</v>
      </c>
      <c r="AA5422" s="59">
        <f t="shared" si="1272"/>
        <v>0</v>
      </c>
      <c r="AB5422" s="58">
        <f t="shared" si="1273"/>
        <v>0</v>
      </c>
      <c r="AC5422" s="61">
        <f t="shared" si="1274"/>
        <v>0</v>
      </c>
      <c r="AD5422" s="61">
        <f t="shared" si="1275"/>
        <v>0</v>
      </c>
    </row>
    <row r="5423" spans="1:30" x14ac:dyDescent="0.3">
      <c r="A5423" s="39" t="str">
        <f>IF(Agua!A5425&gt;0,Agua!A5425,"-")</f>
        <v>-</v>
      </c>
      <c r="B5423" s="40">
        <f>Agua!C5425</f>
        <v>0</v>
      </c>
      <c r="C5423" s="72">
        <f>Agua!J5425</f>
        <v>0</v>
      </c>
      <c r="D5423" s="72">
        <f>Agua!M5425</f>
        <v>0</v>
      </c>
      <c r="E5423" s="72">
        <f t="shared" si="1261"/>
        <v>0</v>
      </c>
      <c r="F5423" s="72">
        <f>Agua!P5425</f>
        <v>0</v>
      </c>
      <c r="G5423" s="72">
        <f t="shared" si="1262"/>
        <v>0</v>
      </c>
      <c r="H5423" s="72">
        <f>Agua!S5425</f>
        <v>0</v>
      </c>
      <c r="I5423" s="72">
        <f t="shared" si="1263"/>
        <v>0</v>
      </c>
      <c r="J5423" s="72">
        <f>Agua!V5425</f>
        <v>0</v>
      </c>
      <c r="K5423" s="72">
        <f t="shared" si="1264"/>
        <v>0</v>
      </c>
      <c r="L5423" s="72">
        <f>Agua!X5425</f>
        <v>0</v>
      </c>
      <c r="M5423" s="72">
        <f t="shared" si="1265"/>
        <v>0</v>
      </c>
      <c r="N5423" s="72">
        <f t="shared" si="1266"/>
        <v>0</v>
      </c>
      <c r="O5423" s="41">
        <f>'Gas y Electricidad'!F5426</f>
        <v>0</v>
      </c>
      <c r="P5423" s="49">
        <f t="shared" si="1267"/>
        <v>0</v>
      </c>
      <c r="Q5423" s="41">
        <f>'Gas y Electricidad'!J5426</f>
        <v>0</v>
      </c>
      <c r="R5423" s="49">
        <f t="shared" si="1268"/>
        <v>0</v>
      </c>
      <c r="S5423" s="41">
        <f>'Gas y Electricidad'!M5426</f>
        <v>0</v>
      </c>
      <c r="T5423" s="42" t="e">
        <f t="shared" si="1269"/>
        <v>#DIV/0!</v>
      </c>
      <c r="U5423" s="35">
        <f>'Gas y Electricidad'!Q5426</f>
        <v>0</v>
      </c>
      <c r="V5423" s="52">
        <f t="shared" si="1270"/>
        <v>0</v>
      </c>
      <c r="W5423" s="63"/>
      <c r="X5423" s="63"/>
      <c r="Y5423" s="63"/>
      <c r="Z5423" s="57">
        <f t="shared" si="1271"/>
        <v>0</v>
      </c>
      <c r="AA5423" s="59">
        <f t="shared" si="1272"/>
        <v>0</v>
      </c>
      <c r="AB5423" s="58">
        <f t="shared" si="1273"/>
        <v>0</v>
      </c>
      <c r="AC5423" s="61">
        <f t="shared" si="1274"/>
        <v>0</v>
      </c>
      <c r="AD5423" s="61">
        <f t="shared" si="1275"/>
        <v>0</v>
      </c>
    </row>
    <row r="5424" spans="1:30" x14ac:dyDescent="0.3">
      <c r="A5424" s="39" t="str">
        <f>IF(Agua!A5426&gt;0,Agua!A5426,"-")</f>
        <v>-</v>
      </c>
      <c r="B5424" s="40">
        <f>Agua!C5426</f>
        <v>0</v>
      </c>
      <c r="C5424" s="72">
        <f>Agua!J5426</f>
        <v>0</v>
      </c>
      <c r="D5424" s="72">
        <f>Agua!M5426</f>
        <v>0</v>
      </c>
      <c r="E5424" s="72">
        <f t="shared" si="1261"/>
        <v>0</v>
      </c>
      <c r="F5424" s="72">
        <f>Agua!P5426</f>
        <v>0</v>
      </c>
      <c r="G5424" s="72">
        <f t="shared" si="1262"/>
        <v>0</v>
      </c>
      <c r="H5424" s="72">
        <f>Agua!S5426</f>
        <v>0</v>
      </c>
      <c r="I5424" s="72">
        <f t="shared" si="1263"/>
        <v>0</v>
      </c>
      <c r="J5424" s="72">
        <f>Agua!V5426</f>
        <v>0</v>
      </c>
      <c r="K5424" s="72">
        <f t="shared" si="1264"/>
        <v>0</v>
      </c>
      <c r="L5424" s="72">
        <f>Agua!X5426</f>
        <v>0</v>
      </c>
      <c r="M5424" s="72">
        <f t="shared" si="1265"/>
        <v>0</v>
      </c>
      <c r="N5424" s="72">
        <f t="shared" si="1266"/>
        <v>0</v>
      </c>
      <c r="O5424" s="41">
        <f>'Gas y Electricidad'!F5427</f>
        <v>0</v>
      </c>
      <c r="P5424" s="49">
        <f t="shared" si="1267"/>
        <v>0</v>
      </c>
      <c r="Q5424" s="41">
        <f>'Gas y Electricidad'!J5427</f>
        <v>0</v>
      </c>
      <c r="R5424" s="49">
        <f t="shared" si="1268"/>
        <v>0</v>
      </c>
      <c r="S5424" s="41">
        <f>'Gas y Electricidad'!M5427</f>
        <v>0</v>
      </c>
      <c r="T5424" s="42" t="e">
        <f t="shared" si="1269"/>
        <v>#DIV/0!</v>
      </c>
      <c r="U5424" s="35">
        <f>'Gas y Electricidad'!Q5427</f>
        <v>0</v>
      </c>
      <c r="V5424" s="52">
        <f t="shared" si="1270"/>
        <v>0</v>
      </c>
      <c r="W5424" s="63"/>
      <c r="X5424" s="63"/>
      <c r="Y5424" s="63"/>
      <c r="Z5424" s="57">
        <f t="shared" si="1271"/>
        <v>0</v>
      </c>
      <c r="AA5424" s="59">
        <f t="shared" si="1272"/>
        <v>0</v>
      </c>
      <c r="AB5424" s="58">
        <f t="shared" si="1273"/>
        <v>0</v>
      </c>
      <c r="AC5424" s="61">
        <f t="shared" si="1274"/>
        <v>0</v>
      </c>
      <c r="AD5424" s="61">
        <f t="shared" si="1275"/>
        <v>0</v>
      </c>
    </row>
    <row r="5425" spans="1:30" x14ac:dyDescent="0.3">
      <c r="A5425" s="39" t="str">
        <f>IF(Agua!A5427&gt;0,Agua!A5427,"-")</f>
        <v>-</v>
      </c>
      <c r="B5425" s="40">
        <f>Agua!C5427</f>
        <v>0</v>
      </c>
      <c r="C5425" s="72">
        <f>Agua!J5427</f>
        <v>0</v>
      </c>
      <c r="D5425" s="72">
        <f>Agua!M5427</f>
        <v>0</v>
      </c>
      <c r="E5425" s="72">
        <f t="shared" si="1261"/>
        <v>0</v>
      </c>
      <c r="F5425" s="72">
        <f>Agua!P5427</f>
        <v>0</v>
      </c>
      <c r="G5425" s="72">
        <f t="shared" si="1262"/>
        <v>0</v>
      </c>
      <c r="H5425" s="72">
        <f>Agua!S5427</f>
        <v>0</v>
      </c>
      <c r="I5425" s="72">
        <f t="shared" si="1263"/>
        <v>0</v>
      </c>
      <c r="J5425" s="72">
        <f>Agua!V5427</f>
        <v>0</v>
      </c>
      <c r="K5425" s="72">
        <f t="shared" si="1264"/>
        <v>0</v>
      </c>
      <c r="L5425" s="72">
        <f>Agua!X5427</f>
        <v>0</v>
      </c>
      <c r="M5425" s="72">
        <f t="shared" si="1265"/>
        <v>0</v>
      </c>
      <c r="N5425" s="72">
        <f t="shared" si="1266"/>
        <v>0</v>
      </c>
      <c r="O5425" s="41">
        <f>'Gas y Electricidad'!F5428</f>
        <v>0</v>
      </c>
      <c r="P5425" s="49">
        <f t="shared" si="1267"/>
        <v>0</v>
      </c>
      <c r="Q5425" s="41">
        <f>'Gas y Electricidad'!J5428</f>
        <v>0</v>
      </c>
      <c r="R5425" s="49">
        <f t="shared" si="1268"/>
        <v>0</v>
      </c>
      <c r="S5425" s="41">
        <f>'Gas y Electricidad'!M5428</f>
        <v>0</v>
      </c>
      <c r="T5425" s="42" t="e">
        <f t="shared" si="1269"/>
        <v>#DIV/0!</v>
      </c>
      <c r="U5425" s="35">
        <f>'Gas y Electricidad'!Q5428</f>
        <v>0</v>
      </c>
      <c r="V5425" s="52">
        <f t="shared" si="1270"/>
        <v>0</v>
      </c>
      <c r="W5425" s="63"/>
      <c r="X5425" s="63"/>
      <c r="Y5425" s="63"/>
      <c r="Z5425" s="57">
        <f t="shared" si="1271"/>
        <v>0</v>
      </c>
      <c r="AA5425" s="59">
        <f t="shared" si="1272"/>
        <v>0</v>
      </c>
      <c r="AB5425" s="58">
        <f t="shared" si="1273"/>
        <v>0</v>
      </c>
      <c r="AC5425" s="61">
        <f t="shared" si="1274"/>
        <v>0</v>
      </c>
      <c r="AD5425" s="61">
        <f t="shared" si="1275"/>
        <v>0</v>
      </c>
    </row>
    <row r="5426" spans="1:30" x14ac:dyDescent="0.3">
      <c r="A5426" s="39" t="str">
        <f>IF(Agua!A5428&gt;0,Agua!A5428,"-")</f>
        <v>-</v>
      </c>
      <c r="B5426" s="40">
        <f>Agua!C5428</f>
        <v>0</v>
      </c>
      <c r="C5426" s="72">
        <f>Agua!J5428</f>
        <v>0</v>
      </c>
      <c r="D5426" s="72">
        <f>Agua!M5428</f>
        <v>0</v>
      </c>
      <c r="E5426" s="72">
        <f t="shared" si="1261"/>
        <v>0</v>
      </c>
      <c r="F5426" s="72">
        <f>Agua!P5428</f>
        <v>0</v>
      </c>
      <c r="G5426" s="72">
        <f t="shared" si="1262"/>
        <v>0</v>
      </c>
      <c r="H5426" s="72">
        <f>Agua!S5428</f>
        <v>0</v>
      </c>
      <c r="I5426" s="72">
        <f t="shared" si="1263"/>
        <v>0</v>
      </c>
      <c r="J5426" s="72">
        <f>Agua!V5428</f>
        <v>0</v>
      </c>
      <c r="K5426" s="72">
        <f t="shared" si="1264"/>
        <v>0</v>
      </c>
      <c r="L5426" s="72">
        <f>Agua!X5428</f>
        <v>0</v>
      </c>
      <c r="M5426" s="72">
        <f t="shared" si="1265"/>
        <v>0</v>
      </c>
      <c r="N5426" s="72">
        <f t="shared" si="1266"/>
        <v>0</v>
      </c>
      <c r="O5426" s="41">
        <f>'Gas y Electricidad'!F5429</f>
        <v>0</v>
      </c>
      <c r="P5426" s="49">
        <f t="shared" si="1267"/>
        <v>0</v>
      </c>
      <c r="Q5426" s="41">
        <f>'Gas y Electricidad'!J5429</f>
        <v>0</v>
      </c>
      <c r="R5426" s="49">
        <f t="shared" si="1268"/>
        <v>0</v>
      </c>
      <c r="S5426" s="41">
        <f>'Gas y Electricidad'!M5429</f>
        <v>0</v>
      </c>
      <c r="T5426" s="42" t="e">
        <f t="shared" si="1269"/>
        <v>#DIV/0!</v>
      </c>
      <c r="U5426" s="35">
        <f>'Gas y Electricidad'!Q5429</f>
        <v>0</v>
      </c>
      <c r="V5426" s="52">
        <f t="shared" si="1270"/>
        <v>0</v>
      </c>
      <c r="W5426" s="63"/>
      <c r="X5426" s="63"/>
      <c r="Y5426" s="63"/>
      <c r="Z5426" s="57">
        <f t="shared" si="1271"/>
        <v>0</v>
      </c>
      <c r="AA5426" s="59">
        <f t="shared" si="1272"/>
        <v>0</v>
      </c>
      <c r="AB5426" s="58">
        <f t="shared" si="1273"/>
        <v>0</v>
      </c>
      <c r="AC5426" s="61">
        <f t="shared" si="1274"/>
        <v>0</v>
      </c>
      <c r="AD5426" s="61">
        <f t="shared" si="1275"/>
        <v>0</v>
      </c>
    </row>
    <row r="5427" spans="1:30" x14ac:dyDescent="0.3">
      <c r="A5427" s="39" t="str">
        <f>IF(Agua!A5429&gt;0,Agua!A5429,"-")</f>
        <v>-</v>
      </c>
      <c r="B5427" s="40">
        <f>Agua!C5429</f>
        <v>0</v>
      </c>
      <c r="C5427" s="72">
        <f>Agua!J5429</f>
        <v>0</v>
      </c>
      <c r="D5427" s="72">
        <f>Agua!M5429</f>
        <v>0</v>
      </c>
      <c r="E5427" s="72">
        <f t="shared" ref="E5427:E5481" si="1276">IF($B5427=0,0,(D5427/$B5427)*1000)</f>
        <v>0</v>
      </c>
      <c r="F5427" s="72">
        <f>Agua!P5429</f>
        <v>0</v>
      </c>
      <c r="G5427" s="72">
        <f t="shared" ref="G5427:G5481" si="1277">IF($B5427=0,0,(F5427/$B5427)*1000)</f>
        <v>0</v>
      </c>
      <c r="H5427" s="72">
        <f>Agua!S5429</f>
        <v>0</v>
      </c>
      <c r="I5427" s="72">
        <f t="shared" ref="I5427:I5481" si="1278">IF($B5427=0,0,(H5427/$B5427)*1000)</f>
        <v>0</v>
      </c>
      <c r="J5427" s="72">
        <f>Agua!V5429</f>
        <v>0</v>
      </c>
      <c r="K5427" s="72">
        <f t="shared" ref="K5427:K5481" si="1279">IF($B5427=0,0,(J5427/$B5427)*1000)</f>
        <v>0</v>
      </c>
      <c r="L5427" s="72">
        <f>Agua!X5429</f>
        <v>0</v>
      </c>
      <c r="M5427" s="72">
        <f t="shared" ref="M5427:M5481" si="1280">IF($B5427=0,0,(L5427/$B5427)*1000)</f>
        <v>0</v>
      </c>
      <c r="N5427" s="72">
        <f t="shared" ref="N5427:N5481" si="1281">IF(C5427&gt;0,C5427/B5427*1000,0)</f>
        <v>0</v>
      </c>
      <c r="O5427" s="41">
        <f>'Gas y Electricidad'!F5430</f>
        <v>0</v>
      </c>
      <c r="P5427" s="49">
        <f t="shared" ref="P5427:P5481" si="1282">IF($B5427=0,0,(O5427/$B5427)*3500)</f>
        <v>0</v>
      </c>
      <c r="Q5427" s="41">
        <f>'Gas y Electricidad'!J5430</f>
        <v>0</v>
      </c>
      <c r="R5427" s="49">
        <f t="shared" ref="R5427:R5481" si="1283">IF($B5427=0,0,(Q5427/$B5427)*3785)</f>
        <v>0</v>
      </c>
      <c r="S5427" s="41">
        <f>'Gas y Electricidad'!M5430</f>
        <v>0</v>
      </c>
      <c r="T5427" s="42" t="e">
        <f t="shared" ref="T5427:T5481" si="1284">IF($S5427="-","-",(S5427/$B5427)*1200)</f>
        <v>#DIV/0!</v>
      </c>
      <c r="U5427" s="35">
        <f>'Gas y Electricidad'!Q5430</f>
        <v>0</v>
      </c>
      <c r="V5427" s="52">
        <f t="shared" ref="V5427:V5481" si="1285">IF($B5427=0,0,(U5427/$B5427))</f>
        <v>0</v>
      </c>
      <c r="W5427" s="63"/>
      <c r="X5427" s="63"/>
      <c r="Y5427" s="63"/>
      <c r="Z5427" s="57">
        <f t="shared" ref="Z5427:Z5481" si="1286">(N5427/1000)*W5427</f>
        <v>0</v>
      </c>
      <c r="AA5427" s="59">
        <f t="shared" ref="AA5427:AA5481" si="1287">(R5427+P5427)*X5427</f>
        <v>0</v>
      </c>
      <c r="AB5427" s="58">
        <f t="shared" ref="AB5427:AB5481" si="1288">V5428*Y5427</f>
        <v>0</v>
      </c>
      <c r="AC5427" s="61">
        <f t="shared" ref="AC5427:AC5481" si="1289">Z5427+AA5427+AB5427</f>
        <v>0</v>
      </c>
      <c r="AD5427" s="61">
        <f t="shared" ref="AD5427:AD5481" si="1290">IF(B5427&gt;0,AC5427*B5427,0)</f>
        <v>0</v>
      </c>
    </row>
    <row r="5428" spans="1:30" x14ac:dyDescent="0.3">
      <c r="A5428" s="39" t="str">
        <f>IF(Agua!A5430&gt;0,Agua!A5430,"-")</f>
        <v>-</v>
      </c>
      <c r="B5428" s="40">
        <f>Agua!C5430</f>
        <v>0</v>
      </c>
      <c r="C5428" s="72">
        <f>Agua!J5430</f>
        <v>0</v>
      </c>
      <c r="D5428" s="72">
        <f>Agua!M5430</f>
        <v>0</v>
      </c>
      <c r="E5428" s="72">
        <f t="shared" si="1276"/>
        <v>0</v>
      </c>
      <c r="F5428" s="72">
        <f>Agua!P5430</f>
        <v>0</v>
      </c>
      <c r="G5428" s="72">
        <f t="shared" si="1277"/>
        <v>0</v>
      </c>
      <c r="H5428" s="72">
        <f>Agua!S5430</f>
        <v>0</v>
      </c>
      <c r="I5428" s="72">
        <f t="shared" si="1278"/>
        <v>0</v>
      </c>
      <c r="J5428" s="72">
        <f>Agua!V5430</f>
        <v>0</v>
      </c>
      <c r="K5428" s="72">
        <f t="shared" si="1279"/>
        <v>0</v>
      </c>
      <c r="L5428" s="72">
        <f>Agua!X5430</f>
        <v>0</v>
      </c>
      <c r="M5428" s="72">
        <f t="shared" si="1280"/>
        <v>0</v>
      </c>
      <c r="N5428" s="72">
        <f t="shared" si="1281"/>
        <v>0</v>
      </c>
      <c r="O5428" s="41">
        <f>'Gas y Electricidad'!F5431</f>
        <v>0</v>
      </c>
      <c r="P5428" s="49">
        <f t="shared" si="1282"/>
        <v>0</v>
      </c>
      <c r="Q5428" s="41">
        <f>'Gas y Electricidad'!J5431</f>
        <v>0</v>
      </c>
      <c r="R5428" s="49">
        <f t="shared" si="1283"/>
        <v>0</v>
      </c>
      <c r="S5428" s="41">
        <f>'Gas y Electricidad'!M5431</f>
        <v>0</v>
      </c>
      <c r="T5428" s="42" t="e">
        <f t="shared" si="1284"/>
        <v>#DIV/0!</v>
      </c>
      <c r="U5428" s="35">
        <f>'Gas y Electricidad'!Q5431</f>
        <v>0</v>
      </c>
      <c r="V5428" s="52">
        <f t="shared" si="1285"/>
        <v>0</v>
      </c>
      <c r="W5428" s="63"/>
      <c r="X5428" s="63"/>
      <c r="Y5428" s="63"/>
      <c r="Z5428" s="57">
        <f t="shared" si="1286"/>
        <v>0</v>
      </c>
      <c r="AA5428" s="59">
        <f t="shared" si="1287"/>
        <v>0</v>
      </c>
      <c r="AB5428" s="58">
        <f t="shared" si="1288"/>
        <v>0</v>
      </c>
      <c r="AC5428" s="61">
        <f t="shared" si="1289"/>
        <v>0</v>
      </c>
      <c r="AD5428" s="61">
        <f t="shared" si="1290"/>
        <v>0</v>
      </c>
    </row>
    <row r="5429" spans="1:30" x14ac:dyDescent="0.3">
      <c r="A5429" s="39" t="str">
        <f>IF(Agua!A5431&gt;0,Agua!A5431,"-")</f>
        <v>-</v>
      </c>
      <c r="B5429" s="40">
        <f>Agua!C5431</f>
        <v>0</v>
      </c>
      <c r="C5429" s="72">
        <f>Agua!J5431</f>
        <v>0</v>
      </c>
      <c r="D5429" s="72">
        <f>Agua!M5431</f>
        <v>0</v>
      </c>
      <c r="E5429" s="72">
        <f t="shared" si="1276"/>
        <v>0</v>
      </c>
      <c r="F5429" s="72">
        <f>Agua!P5431</f>
        <v>0</v>
      </c>
      <c r="G5429" s="72">
        <f t="shared" si="1277"/>
        <v>0</v>
      </c>
      <c r="H5429" s="72">
        <f>Agua!S5431</f>
        <v>0</v>
      </c>
      <c r="I5429" s="72">
        <f t="shared" si="1278"/>
        <v>0</v>
      </c>
      <c r="J5429" s="72">
        <f>Agua!V5431</f>
        <v>0</v>
      </c>
      <c r="K5429" s="72">
        <f t="shared" si="1279"/>
        <v>0</v>
      </c>
      <c r="L5429" s="72">
        <f>Agua!X5431</f>
        <v>0</v>
      </c>
      <c r="M5429" s="72">
        <f t="shared" si="1280"/>
        <v>0</v>
      </c>
      <c r="N5429" s="72">
        <f t="shared" si="1281"/>
        <v>0</v>
      </c>
      <c r="O5429" s="41">
        <f>'Gas y Electricidad'!F5432</f>
        <v>0</v>
      </c>
      <c r="P5429" s="49">
        <f t="shared" si="1282"/>
        <v>0</v>
      </c>
      <c r="Q5429" s="41">
        <f>'Gas y Electricidad'!J5432</f>
        <v>0</v>
      </c>
      <c r="R5429" s="49">
        <f t="shared" si="1283"/>
        <v>0</v>
      </c>
      <c r="S5429" s="41">
        <f>'Gas y Electricidad'!M5432</f>
        <v>0</v>
      </c>
      <c r="T5429" s="42" t="e">
        <f t="shared" si="1284"/>
        <v>#DIV/0!</v>
      </c>
      <c r="U5429" s="35">
        <f>'Gas y Electricidad'!Q5432</f>
        <v>0</v>
      </c>
      <c r="V5429" s="52">
        <f t="shared" si="1285"/>
        <v>0</v>
      </c>
      <c r="W5429" s="63"/>
      <c r="X5429" s="63"/>
      <c r="Y5429" s="63"/>
      <c r="Z5429" s="57">
        <f t="shared" si="1286"/>
        <v>0</v>
      </c>
      <c r="AA5429" s="59">
        <f t="shared" si="1287"/>
        <v>0</v>
      </c>
      <c r="AB5429" s="58">
        <f t="shared" si="1288"/>
        <v>0</v>
      </c>
      <c r="AC5429" s="61">
        <f t="shared" si="1289"/>
        <v>0</v>
      </c>
      <c r="AD5429" s="61">
        <f t="shared" si="1290"/>
        <v>0</v>
      </c>
    </row>
    <row r="5430" spans="1:30" x14ac:dyDescent="0.3">
      <c r="A5430" s="39" t="str">
        <f>IF(Agua!A5432&gt;0,Agua!A5432,"-")</f>
        <v>-</v>
      </c>
      <c r="B5430" s="40">
        <f>Agua!C5432</f>
        <v>0</v>
      </c>
      <c r="C5430" s="72">
        <f>Agua!J5432</f>
        <v>0</v>
      </c>
      <c r="D5430" s="72">
        <f>Agua!M5432</f>
        <v>0</v>
      </c>
      <c r="E5430" s="72">
        <f t="shared" si="1276"/>
        <v>0</v>
      </c>
      <c r="F5430" s="72">
        <f>Agua!P5432</f>
        <v>0</v>
      </c>
      <c r="G5430" s="72">
        <f t="shared" si="1277"/>
        <v>0</v>
      </c>
      <c r="H5430" s="72">
        <f>Agua!S5432</f>
        <v>0</v>
      </c>
      <c r="I5430" s="72">
        <f t="shared" si="1278"/>
        <v>0</v>
      </c>
      <c r="J5430" s="72">
        <f>Agua!V5432</f>
        <v>0</v>
      </c>
      <c r="K5430" s="72">
        <f t="shared" si="1279"/>
        <v>0</v>
      </c>
      <c r="L5430" s="72">
        <f>Agua!X5432</f>
        <v>0</v>
      </c>
      <c r="M5430" s="72">
        <f t="shared" si="1280"/>
        <v>0</v>
      </c>
      <c r="N5430" s="72">
        <f t="shared" si="1281"/>
        <v>0</v>
      </c>
      <c r="O5430" s="41">
        <f>'Gas y Electricidad'!F5433</f>
        <v>0</v>
      </c>
      <c r="P5430" s="49">
        <f t="shared" si="1282"/>
        <v>0</v>
      </c>
      <c r="Q5430" s="41">
        <f>'Gas y Electricidad'!J5433</f>
        <v>0</v>
      </c>
      <c r="R5430" s="49">
        <f t="shared" si="1283"/>
        <v>0</v>
      </c>
      <c r="S5430" s="41">
        <f>'Gas y Electricidad'!M5433</f>
        <v>0</v>
      </c>
      <c r="T5430" s="42" t="e">
        <f t="shared" si="1284"/>
        <v>#DIV/0!</v>
      </c>
      <c r="U5430" s="35">
        <f>'Gas y Electricidad'!Q5433</f>
        <v>0</v>
      </c>
      <c r="V5430" s="52">
        <f t="shared" si="1285"/>
        <v>0</v>
      </c>
      <c r="W5430" s="63"/>
      <c r="X5430" s="63"/>
      <c r="Y5430" s="63"/>
      <c r="Z5430" s="57">
        <f t="shared" si="1286"/>
        <v>0</v>
      </c>
      <c r="AA5430" s="59">
        <f t="shared" si="1287"/>
        <v>0</v>
      </c>
      <c r="AB5430" s="58">
        <f t="shared" si="1288"/>
        <v>0</v>
      </c>
      <c r="AC5430" s="61">
        <f t="shared" si="1289"/>
        <v>0</v>
      </c>
      <c r="AD5430" s="61">
        <f t="shared" si="1290"/>
        <v>0</v>
      </c>
    </row>
    <row r="5431" spans="1:30" x14ac:dyDescent="0.3">
      <c r="A5431" s="39" t="str">
        <f>IF(Agua!A5433&gt;0,Agua!A5433,"-")</f>
        <v>-</v>
      </c>
      <c r="B5431" s="40">
        <f>Agua!C5433</f>
        <v>0</v>
      </c>
      <c r="C5431" s="72">
        <f>Agua!J5433</f>
        <v>0</v>
      </c>
      <c r="D5431" s="72">
        <f>Agua!M5433</f>
        <v>0</v>
      </c>
      <c r="E5431" s="72">
        <f t="shared" si="1276"/>
        <v>0</v>
      </c>
      <c r="F5431" s="72">
        <f>Agua!P5433</f>
        <v>0</v>
      </c>
      <c r="G5431" s="72">
        <f t="shared" si="1277"/>
        <v>0</v>
      </c>
      <c r="H5431" s="72">
        <f>Agua!S5433</f>
        <v>0</v>
      </c>
      <c r="I5431" s="72">
        <f t="shared" si="1278"/>
        <v>0</v>
      </c>
      <c r="J5431" s="72">
        <f>Agua!V5433</f>
        <v>0</v>
      </c>
      <c r="K5431" s="72">
        <f t="shared" si="1279"/>
        <v>0</v>
      </c>
      <c r="L5431" s="72">
        <f>Agua!X5433</f>
        <v>0</v>
      </c>
      <c r="M5431" s="72">
        <f t="shared" si="1280"/>
        <v>0</v>
      </c>
      <c r="N5431" s="72">
        <f t="shared" si="1281"/>
        <v>0</v>
      </c>
      <c r="O5431" s="41">
        <f>'Gas y Electricidad'!F5434</f>
        <v>0</v>
      </c>
      <c r="P5431" s="49">
        <f t="shared" si="1282"/>
        <v>0</v>
      </c>
      <c r="Q5431" s="41">
        <f>'Gas y Electricidad'!J5434</f>
        <v>0</v>
      </c>
      <c r="R5431" s="49">
        <f t="shared" si="1283"/>
        <v>0</v>
      </c>
      <c r="S5431" s="41">
        <f>'Gas y Electricidad'!M5434</f>
        <v>0</v>
      </c>
      <c r="T5431" s="42" t="e">
        <f t="shared" si="1284"/>
        <v>#DIV/0!</v>
      </c>
      <c r="U5431" s="35">
        <f>'Gas y Electricidad'!Q5434</f>
        <v>0</v>
      </c>
      <c r="V5431" s="52">
        <f t="shared" si="1285"/>
        <v>0</v>
      </c>
      <c r="W5431" s="63"/>
      <c r="X5431" s="63"/>
      <c r="Y5431" s="63"/>
      <c r="Z5431" s="57">
        <f t="shared" si="1286"/>
        <v>0</v>
      </c>
      <c r="AA5431" s="59">
        <f t="shared" si="1287"/>
        <v>0</v>
      </c>
      <c r="AB5431" s="58">
        <f t="shared" si="1288"/>
        <v>0</v>
      </c>
      <c r="AC5431" s="61">
        <f t="shared" si="1289"/>
        <v>0</v>
      </c>
      <c r="AD5431" s="61">
        <f t="shared" si="1290"/>
        <v>0</v>
      </c>
    </row>
    <row r="5432" spans="1:30" x14ac:dyDescent="0.3">
      <c r="A5432" s="39" t="str">
        <f>IF(Agua!A5434&gt;0,Agua!A5434,"-")</f>
        <v>-</v>
      </c>
      <c r="B5432" s="40">
        <f>Agua!C5434</f>
        <v>0</v>
      </c>
      <c r="C5432" s="72">
        <f>Agua!J5434</f>
        <v>0</v>
      </c>
      <c r="D5432" s="72">
        <f>Agua!M5434</f>
        <v>0</v>
      </c>
      <c r="E5432" s="72">
        <f t="shared" si="1276"/>
        <v>0</v>
      </c>
      <c r="F5432" s="72">
        <f>Agua!P5434</f>
        <v>0</v>
      </c>
      <c r="G5432" s="72">
        <f t="shared" si="1277"/>
        <v>0</v>
      </c>
      <c r="H5432" s="72">
        <f>Agua!S5434</f>
        <v>0</v>
      </c>
      <c r="I5432" s="72">
        <f t="shared" si="1278"/>
        <v>0</v>
      </c>
      <c r="J5432" s="72">
        <f>Agua!V5434</f>
        <v>0</v>
      </c>
      <c r="K5432" s="72">
        <f t="shared" si="1279"/>
        <v>0</v>
      </c>
      <c r="L5432" s="72">
        <f>Agua!X5434</f>
        <v>0</v>
      </c>
      <c r="M5432" s="72">
        <f t="shared" si="1280"/>
        <v>0</v>
      </c>
      <c r="N5432" s="72">
        <f t="shared" si="1281"/>
        <v>0</v>
      </c>
      <c r="O5432" s="41">
        <f>'Gas y Electricidad'!F5435</f>
        <v>0</v>
      </c>
      <c r="P5432" s="49">
        <f t="shared" si="1282"/>
        <v>0</v>
      </c>
      <c r="Q5432" s="41">
        <f>'Gas y Electricidad'!J5435</f>
        <v>0</v>
      </c>
      <c r="R5432" s="49">
        <f t="shared" si="1283"/>
        <v>0</v>
      </c>
      <c r="S5432" s="41">
        <f>'Gas y Electricidad'!M5435</f>
        <v>0</v>
      </c>
      <c r="T5432" s="42" t="e">
        <f t="shared" si="1284"/>
        <v>#DIV/0!</v>
      </c>
      <c r="U5432" s="35">
        <f>'Gas y Electricidad'!Q5435</f>
        <v>0</v>
      </c>
      <c r="V5432" s="52">
        <f t="shared" si="1285"/>
        <v>0</v>
      </c>
      <c r="W5432" s="63"/>
      <c r="X5432" s="63"/>
      <c r="Y5432" s="63"/>
      <c r="Z5432" s="57">
        <f t="shared" si="1286"/>
        <v>0</v>
      </c>
      <c r="AA5432" s="59">
        <f t="shared" si="1287"/>
        <v>0</v>
      </c>
      <c r="AB5432" s="58">
        <f t="shared" si="1288"/>
        <v>0</v>
      </c>
      <c r="AC5432" s="61">
        <f t="shared" si="1289"/>
        <v>0</v>
      </c>
      <c r="AD5432" s="61">
        <f t="shared" si="1290"/>
        <v>0</v>
      </c>
    </row>
    <row r="5433" spans="1:30" x14ac:dyDescent="0.3">
      <c r="A5433" s="39" t="str">
        <f>IF(Agua!A5435&gt;0,Agua!A5435,"-")</f>
        <v>-</v>
      </c>
      <c r="B5433" s="40">
        <f>Agua!C5435</f>
        <v>0</v>
      </c>
      <c r="C5433" s="72">
        <f>Agua!J5435</f>
        <v>0</v>
      </c>
      <c r="D5433" s="72">
        <f>Agua!M5435</f>
        <v>0</v>
      </c>
      <c r="E5433" s="72">
        <f t="shared" si="1276"/>
        <v>0</v>
      </c>
      <c r="F5433" s="72">
        <f>Agua!P5435</f>
        <v>0</v>
      </c>
      <c r="G5433" s="72">
        <f t="shared" si="1277"/>
        <v>0</v>
      </c>
      <c r="H5433" s="72">
        <f>Agua!S5435</f>
        <v>0</v>
      </c>
      <c r="I5433" s="72">
        <f t="shared" si="1278"/>
        <v>0</v>
      </c>
      <c r="J5433" s="72">
        <f>Agua!V5435</f>
        <v>0</v>
      </c>
      <c r="K5433" s="72">
        <f t="shared" si="1279"/>
        <v>0</v>
      </c>
      <c r="L5433" s="72">
        <f>Agua!X5435</f>
        <v>0</v>
      </c>
      <c r="M5433" s="72">
        <f t="shared" si="1280"/>
        <v>0</v>
      </c>
      <c r="N5433" s="72">
        <f t="shared" si="1281"/>
        <v>0</v>
      </c>
      <c r="O5433" s="41">
        <f>'Gas y Electricidad'!F5436</f>
        <v>0</v>
      </c>
      <c r="P5433" s="49">
        <f t="shared" si="1282"/>
        <v>0</v>
      </c>
      <c r="Q5433" s="41">
        <f>'Gas y Electricidad'!J5436</f>
        <v>0</v>
      </c>
      <c r="R5433" s="49">
        <f t="shared" si="1283"/>
        <v>0</v>
      </c>
      <c r="S5433" s="41">
        <f>'Gas y Electricidad'!M5436</f>
        <v>0</v>
      </c>
      <c r="T5433" s="42" t="e">
        <f t="shared" si="1284"/>
        <v>#DIV/0!</v>
      </c>
      <c r="U5433" s="35">
        <f>'Gas y Electricidad'!Q5436</f>
        <v>0</v>
      </c>
      <c r="V5433" s="52">
        <f t="shared" si="1285"/>
        <v>0</v>
      </c>
      <c r="W5433" s="63"/>
      <c r="X5433" s="63"/>
      <c r="Y5433" s="63"/>
      <c r="Z5433" s="57">
        <f t="shared" si="1286"/>
        <v>0</v>
      </c>
      <c r="AA5433" s="59">
        <f t="shared" si="1287"/>
        <v>0</v>
      </c>
      <c r="AB5433" s="58">
        <f t="shared" si="1288"/>
        <v>0</v>
      </c>
      <c r="AC5433" s="61">
        <f t="shared" si="1289"/>
        <v>0</v>
      </c>
      <c r="AD5433" s="61">
        <f t="shared" si="1290"/>
        <v>0</v>
      </c>
    </row>
    <row r="5434" spans="1:30" x14ac:dyDescent="0.3">
      <c r="A5434" s="39" t="str">
        <f>IF(Agua!A5436&gt;0,Agua!A5436,"-")</f>
        <v>-</v>
      </c>
      <c r="B5434" s="40">
        <f>Agua!C5436</f>
        <v>0</v>
      </c>
      <c r="C5434" s="72">
        <f>Agua!J5436</f>
        <v>0</v>
      </c>
      <c r="D5434" s="72">
        <f>Agua!M5436</f>
        <v>0</v>
      </c>
      <c r="E5434" s="72">
        <f t="shared" si="1276"/>
        <v>0</v>
      </c>
      <c r="F5434" s="72">
        <f>Agua!P5436</f>
        <v>0</v>
      </c>
      <c r="G5434" s="72">
        <f t="shared" si="1277"/>
        <v>0</v>
      </c>
      <c r="H5434" s="72">
        <f>Agua!S5436</f>
        <v>0</v>
      </c>
      <c r="I5434" s="72">
        <f t="shared" si="1278"/>
        <v>0</v>
      </c>
      <c r="J5434" s="72">
        <f>Agua!V5436</f>
        <v>0</v>
      </c>
      <c r="K5434" s="72">
        <f t="shared" si="1279"/>
        <v>0</v>
      </c>
      <c r="L5434" s="72">
        <f>Agua!X5436</f>
        <v>0</v>
      </c>
      <c r="M5434" s="72">
        <f t="shared" si="1280"/>
        <v>0</v>
      </c>
      <c r="N5434" s="72">
        <f t="shared" si="1281"/>
        <v>0</v>
      </c>
      <c r="O5434" s="41">
        <f>'Gas y Electricidad'!F5437</f>
        <v>0</v>
      </c>
      <c r="P5434" s="49">
        <f t="shared" si="1282"/>
        <v>0</v>
      </c>
      <c r="Q5434" s="41">
        <f>'Gas y Electricidad'!J5437</f>
        <v>0</v>
      </c>
      <c r="R5434" s="49">
        <f t="shared" si="1283"/>
        <v>0</v>
      </c>
      <c r="S5434" s="41">
        <f>'Gas y Electricidad'!M5437</f>
        <v>0</v>
      </c>
      <c r="T5434" s="42" t="e">
        <f t="shared" si="1284"/>
        <v>#DIV/0!</v>
      </c>
      <c r="U5434" s="35">
        <f>'Gas y Electricidad'!Q5437</f>
        <v>0</v>
      </c>
      <c r="V5434" s="52">
        <f t="shared" si="1285"/>
        <v>0</v>
      </c>
      <c r="W5434" s="63"/>
      <c r="X5434" s="63"/>
      <c r="Y5434" s="63"/>
      <c r="Z5434" s="57">
        <f t="shared" si="1286"/>
        <v>0</v>
      </c>
      <c r="AA5434" s="59">
        <f t="shared" si="1287"/>
        <v>0</v>
      </c>
      <c r="AB5434" s="58">
        <f t="shared" si="1288"/>
        <v>0</v>
      </c>
      <c r="AC5434" s="61">
        <f t="shared" si="1289"/>
        <v>0</v>
      </c>
      <c r="AD5434" s="61">
        <f t="shared" si="1290"/>
        <v>0</v>
      </c>
    </row>
    <row r="5435" spans="1:30" x14ac:dyDescent="0.3">
      <c r="A5435" s="39" t="str">
        <f>IF(Agua!A5437&gt;0,Agua!A5437,"-")</f>
        <v>-</v>
      </c>
      <c r="B5435" s="40">
        <f>Agua!C5437</f>
        <v>0</v>
      </c>
      <c r="C5435" s="72">
        <f>Agua!J5437</f>
        <v>0</v>
      </c>
      <c r="D5435" s="72">
        <f>Agua!M5437</f>
        <v>0</v>
      </c>
      <c r="E5435" s="72">
        <f t="shared" si="1276"/>
        <v>0</v>
      </c>
      <c r="F5435" s="72">
        <f>Agua!P5437</f>
        <v>0</v>
      </c>
      <c r="G5435" s="72">
        <f t="shared" si="1277"/>
        <v>0</v>
      </c>
      <c r="H5435" s="72">
        <f>Agua!S5437</f>
        <v>0</v>
      </c>
      <c r="I5435" s="72">
        <f t="shared" si="1278"/>
        <v>0</v>
      </c>
      <c r="J5435" s="72">
        <f>Agua!V5437</f>
        <v>0</v>
      </c>
      <c r="K5435" s="72">
        <f t="shared" si="1279"/>
        <v>0</v>
      </c>
      <c r="L5435" s="72">
        <f>Agua!X5437</f>
        <v>0</v>
      </c>
      <c r="M5435" s="72">
        <f t="shared" si="1280"/>
        <v>0</v>
      </c>
      <c r="N5435" s="72">
        <f t="shared" si="1281"/>
        <v>0</v>
      </c>
      <c r="O5435" s="41">
        <f>'Gas y Electricidad'!F5438</f>
        <v>0</v>
      </c>
      <c r="P5435" s="49">
        <f t="shared" si="1282"/>
        <v>0</v>
      </c>
      <c r="Q5435" s="41">
        <f>'Gas y Electricidad'!J5438</f>
        <v>0</v>
      </c>
      <c r="R5435" s="49">
        <f t="shared" si="1283"/>
        <v>0</v>
      </c>
      <c r="S5435" s="41">
        <f>'Gas y Electricidad'!M5438</f>
        <v>0</v>
      </c>
      <c r="T5435" s="42" t="e">
        <f t="shared" si="1284"/>
        <v>#DIV/0!</v>
      </c>
      <c r="U5435" s="35">
        <f>'Gas y Electricidad'!Q5438</f>
        <v>0</v>
      </c>
      <c r="V5435" s="52">
        <f t="shared" si="1285"/>
        <v>0</v>
      </c>
      <c r="W5435" s="63"/>
      <c r="X5435" s="63"/>
      <c r="Y5435" s="63"/>
      <c r="Z5435" s="57">
        <f t="shared" si="1286"/>
        <v>0</v>
      </c>
      <c r="AA5435" s="59">
        <f t="shared" si="1287"/>
        <v>0</v>
      </c>
      <c r="AB5435" s="58">
        <f t="shared" si="1288"/>
        <v>0</v>
      </c>
      <c r="AC5435" s="61">
        <f t="shared" si="1289"/>
        <v>0</v>
      </c>
      <c r="AD5435" s="61">
        <f t="shared" si="1290"/>
        <v>0</v>
      </c>
    </row>
    <row r="5436" spans="1:30" x14ac:dyDescent="0.3">
      <c r="A5436" s="39" t="str">
        <f>IF(Agua!A5438&gt;0,Agua!A5438,"-")</f>
        <v>-</v>
      </c>
      <c r="B5436" s="40">
        <f>Agua!C5438</f>
        <v>0</v>
      </c>
      <c r="C5436" s="72">
        <f>Agua!J5438</f>
        <v>0</v>
      </c>
      <c r="D5436" s="72">
        <f>Agua!M5438</f>
        <v>0</v>
      </c>
      <c r="E5436" s="72">
        <f t="shared" si="1276"/>
        <v>0</v>
      </c>
      <c r="F5436" s="72">
        <f>Agua!P5438</f>
        <v>0</v>
      </c>
      <c r="G5436" s="72">
        <f t="shared" si="1277"/>
        <v>0</v>
      </c>
      <c r="H5436" s="72">
        <f>Agua!S5438</f>
        <v>0</v>
      </c>
      <c r="I5436" s="72">
        <f t="shared" si="1278"/>
        <v>0</v>
      </c>
      <c r="J5436" s="72">
        <f>Agua!V5438</f>
        <v>0</v>
      </c>
      <c r="K5436" s="72">
        <f t="shared" si="1279"/>
        <v>0</v>
      </c>
      <c r="L5436" s="72">
        <f>Agua!X5438</f>
        <v>0</v>
      </c>
      <c r="M5436" s="72">
        <f t="shared" si="1280"/>
        <v>0</v>
      </c>
      <c r="N5436" s="72">
        <f t="shared" si="1281"/>
        <v>0</v>
      </c>
      <c r="O5436" s="41">
        <f>'Gas y Electricidad'!F5439</f>
        <v>0</v>
      </c>
      <c r="P5436" s="49">
        <f t="shared" si="1282"/>
        <v>0</v>
      </c>
      <c r="Q5436" s="41">
        <f>'Gas y Electricidad'!J5439</f>
        <v>0</v>
      </c>
      <c r="R5436" s="49">
        <f t="shared" si="1283"/>
        <v>0</v>
      </c>
      <c r="S5436" s="41">
        <f>'Gas y Electricidad'!M5439</f>
        <v>0</v>
      </c>
      <c r="T5436" s="42" t="e">
        <f t="shared" si="1284"/>
        <v>#DIV/0!</v>
      </c>
      <c r="U5436" s="35">
        <f>'Gas y Electricidad'!Q5439</f>
        <v>0</v>
      </c>
      <c r="V5436" s="52">
        <f t="shared" si="1285"/>
        <v>0</v>
      </c>
      <c r="W5436" s="63"/>
      <c r="X5436" s="63"/>
      <c r="Y5436" s="63"/>
      <c r="Z5436" s="57">
        <f t="shared" si="1286"/>
        <v>0</v>
      </c>
      <c r="AA5436" s="59">
        <f t="shared" si="1287"/>
        <v>0</v>
      </c>
      <c r="AB5436" s="58">
        <f t="shared" si="1288"/>
        <v>0</v>
      </c>
      <c r="AC5436" s="61">
        <f t="shared" si="1289"/>
        <v>0</v>
      </c>
      <c r="AD5436" s="61">
        <f t="shared" si="1290"/>
        <v>0</v>
      </c>
    </row>
    <row r="5437" spans="1:30" x14ac:dyDescent="0.3">
      <c r="A5437" s="39" t="str">
        <f>IF(Agua!A5439&gt;0,Agua!A5439,"-")</f>
        <v>-</v>
      </c>
      <c r="B5437" s="40">
        <f>Agua!C5439</f>
        <v>0</v>
      </c>
      <c r="C5437" s="72">
        <f>Agua!J5439</f>
        <v>0</v>
      </c>
      <c r="D5437" s="72">
        <f>Agua!M5439</f>
        <v>0</v>
      </c>
      <c r="E5437" s="72">
        <f t="shared" si="1276"/>
        <v>0</v>
      </c>
      <c r="F5437" s="72">
        <f>Agua!P5439</f>
        <v>0</v>
      </c>
      <c r="G5437" s="72">
        <f t="shared" si="1277"/>
        <v>0</v>
      </c>
      <c r="H5437" s="72">
        <f>Agua!S5439</f>
        <v>0</v>
      </c>
      <c r="I5437" s="72">
        <f t="shared" si="1278"/>
        <v>0</v>
      </c>
      <c r="J5437" s="72">
        <f>Agua!V5439</f>
        <v>0</v>
      </c>
      <c r="K5437" s="72">
        <f t="shared" si="1279"/>
        <v>0</v>
      </c>
      <c r="L5437" s="72">
        <f>Agua!X5439</f>
        <v>0</v>
      </c>
      <c r="M5437" s="72">
        <f t="shared" si="1280"/>
        <v>0</v>
      </c>
      <c r="N5437" s="72">
        <f t="shared" si="1281"/>
        <v>0</v>
      </c>
      <c r="O5437" s="41">
        <f>'Gas y Electricidad'!F5440</f>
        <v>0</v>
      </c>
      <c r="P5437" s="49">
        <f t="shared" si="1282"/>
        <v>0</v>
      </c>
      <c r="Q5437" s="41">
        <f>'Gas y Electricidad'!J5440</f>
        <v>0</v>
      </c>
      <c r="R5437" s="49">
        <f t="shared" si="1283"/>
        <v>0</v>
      </c>
      <c r="S5437" s="41">
        <f>'Gas y Electricidad'!M5440</f>
        <v>0</v>
      </c>
      <c r="T5437" s="42" t="e">
        <f t="shared" si="1284"/>
        <v>#DIV/0!</v>
      </c>
      <c r="U5437" s="35">
        <f>'Gas y Electricidad'!Q5440</f>
        <v>0</v>
      </c>
      <c r="V5437" s="52">
        <f t="shared" si="1285"/>
        <v>0</v>
      </c>
      <c r="W5437" s="63"/>
      <c r="X5437" s="63"/>
      <c r="Y5437" s="63"/>
      <c r="Z5437" s="57">
        <f t="shared" si="1286"/>
        <v>0</v>
      </c>
      <c r="AA5437" s="59">
        <f t="shared" si="1287"/>
        <v>0</v>
      </c>
      <c r="AB5437" s="58">
        <f t="shared" si="1288"/>
        <v>0</v>
      </c>
      <c r="AC5437" s="61">
        <f t="shared" si="1289"/>
        <v>0</v>
      </c>
      <c r="AD5437" s="61">
        <f t="shared" si="1290"/>
        <v>0</v>
      </c>
    </row>
    <row r="5438" spans="1:30" x14ac:dyDescent="0.3">
      <c r="A5438" s="39" t="str">
        <f>IF(Agua!A5440&gt;0,Agua!A5440,"-")</f>
        <v>-</v>
      </c>
      <c r="B5438" s="40">
        <f>Agua!C5440</f>
        <v>0</v>
      </c>
      <c r="C5438" s="72">
        <f>Agua!J5440</f>
        <v>0</v>
      </c>
      <c r="D5438" s="72">
        <f>Agua!M5440</f>
        <v>0</v>
      </c>
      <c r="E5438" s="72">
        <f t="shared" si="1276"/>
        <v>0</v>
      </c>
      <c r="F5438" s="72">
        <f>Agua!P5440</f>
        <v>0</v>
      </c>
      <c r="G5438" s="72">
        <f t="shared" si="1277"/>
        <v>0</v>
      </c>
      <c r="H5438" s="72">
        <f>Agua!S5440</f>
        <v>0</v>
      </c>
      <c r="I5438" s="72">
        <f t="shared" si="1278"/>
        <v>0</v>
      </c>
      <c r="J5438" s="72">
        <f>Agua!V5440</f>
        <v>0</v>
      </c>
      <c r="K5438" s="72">
        <f t="shared" si="1279"/>
        <v>0</v>
      </c>
      <c r="L5438" s="72">
        <f>Agua!X5440</f>
        <v>0</v>
      </c>
      <c r="M5438" s="72">
        <f t="shared" si="1280"/>
        <v>0</v>
      </c>
      <c r="N5438" s="72">
        <f t="shared" si="1281"/>
        <v>0</v>
      </c>
      <c r="O5438" s="41">
        <f>'Gas y Electricidad'!F5441</f>
        <v>0</v>
      </c>
      <c r="P5438" s="49">
        <f t="shared" si="1282"/>
        <v>0</v>
      </c>
      <c r="Q5438" s="41">
        <f>'Gas y Electricidad'!J5441</f>
        <v>0</v>
      </c>
      <c r="R5438" s="49">
        <f t="shared" si="1283"/>
        <v>0</v>
      </c>
      <c r="S5438" s="41">
        <f>'Gas y Electricidad'!M5441</f>
        <v>0</v>
      </c>
      <c r="T5438" s="42" t="e">
        <f t="shared" si="1284"/>
        <v>#DIV/0!</v>
      </c>
      <c r="U5438" s="35">
        <f>'Gas y Electricidad'!Q5441</f>
        <v>0</v>
      </c>
      <c r="V5438" s="52">
        <f t="shared" si="1285"/>
        <v>0</v>
      </c>
      <c r="W5438" s="63"/>
      <c r="X5438" s="63"/>
      <c r="Y5438" s="63"/>
      <c r="Z5438" s="57">
        <f t="shared" si="1286"/>
        <v>0</v>
      </c>
      <c r="AA5438" s="59">
        <f t="shared" si="1287"/>
        <v>0</v>
      </c>
      <c r="AB5438" s="58">
        <f t="shared" si="1288"/>
        <v>0</v>
      </c>
      <c r="AC5438" s="61">
        <f t="shared" si="1289"/>
        <v>0</v>
      </c>
      <c r="AD5438" s="61">
        <f t="shared" si="1290"/>
        <v>0</v>
      </c>
    </row>
    <row r="5439" spans="1:30" x14ac:dyDescent="0.3">
      <c r="A5439" s="39" t="str">
        <f>IF(Agua!A5441&gt;0,Agua!A5441,"-")</f>
        <v>-</v>
      </c>
      <c r="B5439" s="40">
        <f>Agua!C5441</f>
        <v>0</v>
      </c>
      <c r="C5439" s="72">
        <f>Agua!J5441</f>
        <v>0</v>
      </c>
      <c r="D5439" s="72">
        <f>Agua!M5441</f>
        <v>0</v>
      </c>
      <c r="E5439" s="72">
        <f t="shared" si="1276"/>
        <v>0</v>
      </c>
      <c r="F5439" s="72">
        <f>Agua!P5441</f>
        <v>0</v>
      </c>
      <c r="G5439" s="72">
        <f t="shared" si="1277"/>
        <v>0</v>
      </c>
      <c r="H5439" s="72">
        <f>Agua!S5441</f>
        <v>0</v>
      </c>
      <c r="I5439" s="72">
        <f t="shared" si="1278"/>
        <v>0</v>
      </c>
      <c r="J5439" s="72">
        <f>Agua!V5441</f>
        <v>0</v>
      </c>
      <c r="K5439" s="72">
        <f t="shared" si="1279"/>
        <v>0</v>
      </c>
      <c r="L5439" s="72">
        <f>Agua!X5441</f>
        <v>0</v>
      </c>
      <c r="M5439" s="72">
        <f t="shared" si="1280"/>
        <v>0</v>
      </c>
      <c r="N5439" s="72">
        <f t="shared" si="1281"/>
        <v>0</v>
      </c>
      <c r="O5439" s="41">
        <f>'Gas y Electricidad'!F5442</f>
        <v>0</v>
      </c>
      <c r="P5439" s="49">
        <f t="shared" si="1282"/>
        <v>0</v>
      </c>
      <c r="Q5439" s="41">
        <f>'Gas y Electricidad'!J5442</f>
        <v>0</v>
      </c>
      <c r="R5439" s="49">
        <f t="shared" si="1283"/>
        <v>0</v>
      </c>
      <c r="S5439" s="41">
        <f>'Gas y Electricidad'!M5442</f>
        <v>0</v>
      </c>
      <c r="T5439" s="42" t="e">
        <f t="shared" si="1284"/>
        <v>#DIV/0!</v>
      </c>
      <c r="U5439" s="35">
        <f>'Gas y Electricidad'!Q5442</f>
        <v>0</v>
      </c>
      <c r="V5439" s="52">
        <f t="shared" si="1285"/>
        <v>0</v>
      </c>
      <c r="W5439" s="63"/>
      <c r="X5439" s="63"/>
      <c r="Y5439" s="63"/>
      <c r="Z5439" s="57">
        <f t="shared" si="1286"/>
        <v>0</v>
      </c>
      <c r="AA5439" s="59">
        <f t="shared" si="1287"/>
        <v>0</v>
      </c>
      <c r="AB5439" s="58">
        <f t="shared" si="1288"/>
        <v>0</v>
      </c>
      <c r="AC5439" s="61">
        <f t="shared" si="1289"/>
        <v>0</v>
      </c>
      <c r="AD5439" s="61">
        <f t="shared" si="1290"/>
        <v>0</v>
      </c>
    </row>
    <row r="5440" spans="1:30" x14ac:dyDescent="0.3">
      <c r="A5440" s="39" t="str">
        <f>IF(Agua!A5442&gt;0,Agua!A5442,"-")</f>
        <v>-</v>
      </c>
      <c r="B5440" s="40">
        <f>Agua!C5442</f>
        <v>0</v>
      </c>
      <c r="C5440" s="72">
        <f>Agua!J5442</f>
        <v>0</v>
      </c>
      <c r="D5440" s="72">
        <f>Agua!M5442</f>
        <v>0</v>
      </c>
      <c r="E5440" s="72">
        <f t="shared" si="1276"/>
        <v>0</v>
      </c>
      <c r="F5440" s="72">
        <f>Agua!P5442</f>
        <v>0</v>
      </c>
      <c r="G5440" s="72">
        <f t="shared" si="1277"/>
        <v>0</v>
      </c>
      <c r="H5440" s="72">
        <f>Agua!S5442</f>
        <v>0</v>
      </c>
      <c r="I5440" s="72">
        <f t="shared" si="1278"/>
        <v>0</v>
      </c>
      <c r="J5440" s="72">
        <f>Agua!V5442</f>
        <v>0</v>
      </c>
      <c r="K5440" s="72">
        <f t="shared" si="1279"/>
        <v>0</v>
      </c>
      <c r="L5440" s="72">
        <f>Agua!X5442</f>
        <v>0</v>
      </c>
      <c r="M5440" s="72">
        <f t="shared" si="1280"/>
        <v>0</v>
      </c>
      <c r="N5440" s="72">
        <f t="shared" si="1281"/>
        <v>0</v>
      </c>
      <c r="O5440" s="41">
        <f>'Gas y Electricidad'!F5443</f>
        <v>0</v>
      </c>
      <c r="P5440" s="49">
        <f t="shared" si="1282"/>
        <v>0</v>
      </c>
      <c r="Q5440" s="41">
        <f>'Gas y Electricidad'!J5443</f>
        <v>0</v>
      </c>
      <c r="R5440" s="49">
        <f t="shared" si="1283"/>
        <v>0</v>
      </c>
      <c r="S5440" s="41">
        <f>'Gas y Electricidad'!M5443</f>
        <v>0</v>
      </c>
      <c r="T5440" s="42" t="e">
        <f t="shared" si="1284"/>
        <v>#DIV/0!</v>
      </c>
      <c r="U5440" s="35">
        <f>'Gas y Electricidad'!Q5443</f>
        <v>0</v>
      </c>
      <c r="V5440" s="52">
        <f t="shared" si="1285"/>
        <v>0</v>
      </c>
      <c r="W5440" s="63"/>
      <c r="X5440" s="63"/>
      <c r="Y5440" s="63"/>
      <c r="Z5440" s="57">
        <f t="shared" si="1286"/>
        <v>0</v>
      </c>
      <c r="AA5440" s="59">
        <f t="shared" si="1287"/>
        <v>0</v>
      </c>
      <c r="AB5440" s="58">
        <f t="shared" si="1288"/>
        <v>0</v>
      </c>
      <c r="AC5440" s="61">
        <f t="shared" si="1289"/>
        <v>0</v>
      </c>
      <c r="AD5440" s="61">
        <f t="shared" si="1290"/>
        <v>0</v>
      </c>
    </row>
    <row r="5441" spans="1:30" x14ac:dyDescent="0.3">
      <c r="A5441" s="39" t="str">
        <f>IF(Agua!A5443&gt;0,Agua!A5443,"-")</f>
        <v>-</v>
      </c>
      <c r="B5441" s="40">
        <f>Agua!C5443</f>
        <v>0</v>
      </c>
      <c r="C5441" s="72">
        <f>Agua!J5443</f>
        <v>0</v>
      </c>
      <c r="D5441" s="72">
        <f>Agua!M5443</f>
        <v>0</v>
      </c>
      <c r="E5441" s="72">
        <f t="shared" si="1276"/>
        <v>0</v>
      </c>
      <c r="F5441" s="72">
        <f>Agua!P5443</f>
        <v>0</v>
      </c>
      <c r="G5441" s="72">
        <f t="shared" si="1277"/>
        <v>0</v>
      </c>
      <c r="H5441" s="72">
        <f>Agua!S5443</f>
        <v>0</v>
      </c>
      <c r="I5441" s="72">
        <f t="shared" si="1278"/>
        <v>0</v>
      </c>
      <c r="J5441" s="72">
        <f>Agua!V5443</f>
        <v>0</v>
      </c>
      <c r="K5441" s="72">
        <f t="shared" si="1279"/>
        <v>0</v>
      </c>
      <c r="L5441" s="72">
        <f>Agua!X5443</f>
        <v>0</v>
      </c>
      <c r="M5441" s="72">
        <f t="shared" si="1280"/>
        <v>0</v>
      </c>
      <c r="N5441" s="72">
        <f t="shared" si="1281"/>
        <v>0</v>
      </c>
      <c r="O5441" s="41">
        <f>'Gas y Electricidad'!F5444</f>
        <v>0</v>
      </c>
      <c r="P5441" s="49">
        <f t="shared" si="1282"/>
        <v>0</v>
      </c>
      <c r="Q5441" s="41">
        <f>'Gas y Electricidad'!J5444</f>
        <v>0</v>
      </c>
      <c r="R5441" s="49">
        <f t="shared" si="1283"/>
        <v>0</v>
      </c>
      <c r="S5441" s="41">
        <f>'Gas y Electricidad'!M5444</f>
        <v>0</v>
      </c>
      <c r="T5441" s="42" t="e">
        <f t="shared" si="1284"/>
        <v>#DIV/0!</v>
      </c>
      <c r="U5441" s="35">
        <f>'Gas y Electricidad'!Q5444</f>
        <v>0</v>
      </c>
      <c r="V5441" s="52">
        <f t="shared" si="1285"/>
        <v>0</v>
      </c>
      <c r="W5441" s="63"/>
      <c r="X5441" s="63"/>
      <c r="Y5441" s="63"/>
      <c r="Z5441" s="57">
        <f t="shared" si="1286"/>
        <v>0</v>
      </c>
      <c r="AA5441" s="59">
        <f t="shared" si="1287"/>
        <v>0</v>
      </c>
      <c r="AB5441" s="58">
        <f t="shared" si="1288"/>
        <v>0</v>
      </c>
      <c r="AC5441" s="61">
        <f t="shared" si="1289"/>
        <v>0</v>
      </c>
      <c r="AD5441" s="61">
        <f t="shared" si="1290"/>
        <v>0</v>
      </c>
    </row>
    <row r="5442" spans="1:30" x14ac:dyDescent="0.3">
      <c r="A5442" s="39" t="str">
        <f>IF(Agua!A5444&gt;0,Agua!A5444,"-")</f>
        <v>-</v>
      </c>
      <c r="B5442" s="40">
        <f>Agua!C5444</f>
        <v>0</v>
      </c>
      <c r="C5442" s="72">
        <f>Agua!J5444</f>
        <v>0</v>
      </c>
      <c r="D5442" s="72">
        <f>Agua!M5444</f>
        <v>0</v>
      </c>
      <c r="E5442" s="72">
        <f t="shared" si="1276"/>
        <v>0</v>
      </c>
      <c r="F5442" s="72">
        <f>Agua!P5444</f>
        <v>0</v>
      </c>
      <c r="G5442" s="72">
        <f t="shared" si="1277"/>
        <v>0</v>
      </c>
      <c r="H5442" s="72">
        <f>Agua!S5444</f>
        <v>0</v>
      </c>
      <c r="I5442" s="72">
        <f t="shared" si="1278"/>
        <v>0</v>
      </c>
      <c r="J5442" s="72">
        <f>Agua!V5444</f>
        <v>0</v>
      </c>
      <c r="K5442" s="72">
        <f t="shared" si="1279"/>
        <v>0</v>
      </c>
      <c r="L5442" s="72">
        <f>Agua!X5444</f>
        <v>0</v>
      </c>
      <c r="M5442" s="72">
        <f t="shared" si="1280"/>
        <v>0</v>
      </c>
      <c r="N5442" s="72">
        <f t="shared" si="1281"/>
        <v>0</v>
      </c>
      <c r="O5442" s="41">
        <f>'Gas y Electricidad'!F5445</f>
        <v>0</v>
      </c>
      <c r="P5442" s="49">
        <f t="shared" si="1282"/>
        <v>0</v>
      </c>
      <c r="Q5442" s="41">
        <f>'Gas y Electricidad'!J5445</f>
        <v>0</v>
      </c>
      <c r="R5442" s="49">
        <f t="shared" si="1283"/>
        <v>0</v>
      </c>
      <c r="S5442" s="41">
        <f>'Gas y Electricidad'!M5445</f>
        <v>0</v>
      </c>
      <c r="T5442" s="42" t="e">
        <f t="shared" si="1284"/>
        <v>#DIV/0!</v>
      </c>
      <c r="U5442" s="35">
        <f>'Gas y Electricidad'!Q5445</f>
        <v>0</v>
      </c>
      <c r="V5442" s="52">
        <f t="shared" si="1285"/>
        <v>0</v>
      </c>
      <c r="W5442" s="63"/>
      <c r="X5442" s="63"/>
      <c r="Y5442" s="63"/>
      <c r="Z5442" s="57">
        <f t="shared" si="1286"/>
        <v>0</v>
      </c>
      <c r="AA5442" s="59">
        <f t="shared" si="1287"/>
        <v>0</v>
      </c>
      <c r="AB5442" s="58">
        <f t="shared" si="1288"/>
        <v>0</v>
      </c>
      <c r="AC5442" s="61">
        <f t="shared" si="1289"/>
        <v>0</v>
      </c>
      <c r="AD5442" s="61">
        <f t="shared" si="1290"/>
        <v>0</v>
      </c>
    </row>
    <row r="5443" spans="1:30" x14ac:dyDescent="0.3">
      <c r="A5443" s="39" t="str">
        <f>IF(Agua!A5445&gt;0,Agua!A5445,"-")</f>
        <v>-</v>
      </c>
      <c r="B5443" s="40">
        <f>Agua!C5445</f>
        <v>0</v>
      </c>
      <c r="C5443" s="72">
        <f>Agua!J5445</f>
        <v>0</v>
      </c>
      <c r="D5443" s="72">
        <f>Agua!M5445</f>
        <v>0</v>
      </c>
      <c r="E5443" s="72">
        <f t="shared" si="1276"/>
        <v>0</v>
      </c>
      <c r="F5443" s="72">
        <f>Agua!P5445</f>
        <v>0</v>
      </c>
      <c r="G5443" s="72">
        <f t="shared" si="1277"/>
        <v>0</v>
      </c>
      <c r="H5443" s="72">
        <f>Agua!S5445</f>
        <v>0</v>
      </c>
      <c r="I5443" s="72">
        <f t="shared" si="1278"/>
        <v>0</v>
      </c>
      <c r="J5443" s="72">
        <f>Agua!V5445</f>
        <v>0</v>
      </c>
      <c r="K5443" s="72">
        <f t="shared" si="1279"/>
        <v>0</v>
      </c>
      <c r="L5443" s="72">
        <f>Agua!X5445</f>
        <v>0</v>
      </c>
      <c r="M5443" s="72">
        <f t="shared" si="1280"/>
        <v>0</v>
      </c>
      <c r="N5443" s="72">
        <f t="shared" si="1281"/>
        <v>0</v>
      </c>
      <c r="O5443" s="41">
        <f>'Gas y Electricidad'!F5446</f>
        <v>0</v>
      </c>
      <c r="P5443" s="49">
        <f t="shared" si="1282"/>
        <v>0</v>
      </c>
      <c r="Q5443" s="41">
        <f>'Gas y Electricidad'!J5446</f>
        <v>0</v>
      </c>
      <c r="R5443" s="49">
        <f t="shared" si="1283"/>
        <v>0</v>
      </c>
      <c r="S5443" s="41">
        <f>'Gas y Electricidad'!M5446</f>
        <v>0</v>
      </c>
      <c r="T5443" s="42" t="e">
        <f t="shared" si="1284"/>
        <v>#DIV/0!</v>
      </c>
      <c r="U5443" s="35">
        <f>'Gas y Electricidad'!Q5446</f>
        <v>0</v>
      </c>
      <c r="V5443" s="52">
        <f t="shared" si="1285"/>
        <v>0</v>
      </c>
      <c r="W5443" s="63"/>
      <c r="X5443" s="63"/>
      <c r="Y5443" s="63"/>
      <c r="Z5443" s="57">
        <f t="shared" si="1286"/>
        <v>0</v>
      </c>
      <c r="AA5443" s="59">
        <f t="shared" si="1287"/>
        <v>0</v>
      </c>
      <c r="AB5443" s="58">
        <f t="shared" si="1288"/>
        <v>0</v>
      </c>
      <c r="AC5443" s="61">
        <f t="shared" si="1289"/>
        <v>0</v>
      </c>
      <c r="AD5443" s="61">
        <f t="shared" si="1290"/>
        <v>0</v>
      </c>
    </row>
    <row r="5444" spans="1:30" x14ac:dyDescent="0.3">
      <c r="A5444" s="39" t="str">
        <f>IF(Agua!A5446&gt;0,Agua!A5446,"-")</f>
        <v>-</v>
      </c>
      <c r="B5444" s="40">
        <f>Agua!C5446</f>
        <v>0</v>
      </c>
      <c r="C5444" s="72">
        <f>Agua!J5446</f>
        <v>0</v>
      </c>
      <c r="D5444" s="72">
        <f>Agua!M5446</f>
        <v>0</v>
      </c>
      <c r="E5444" s="72">
        <f t="shared" si="1276"/>
        <v>0</v>
      </c>
      <c r="F5444" s="72">
        <f>Agua!P5446</f>
        <v>0</v>
      </c>
      <c r="G5444" s="72">
        <f t="shared" si="1277"/>
        <v>0</v>
      </c>
      <c r="H5444" s="72">
        <f>Agua!S5446</f>
        <v>0</v>
      </c>
      <c r="I5444" s="72">
        <f t="shared" si="1278"/>
        <v>0</v>
      </c>
      <c r="J5444" s="72">
        <f>Agua!V5446</f>
        <v>0</v>
      </c>
      <c r="K5444" s="72">
        <f t="shared" si="1279"/>
        <v>0</v>
      </c>
      <c r="L5444" s="72">
        <f>Agua!X5446</f>
        <v>0</v>
      </c>
      <c r="M5444" s="72">
        <f t="shared" si="1280"/>
        <v>0</v>
      </c>
      <c r="N5444" s="72">
        <f t="shared" si="1281"/>
        <v>0</v>
      </c>
      <c r="O5444" s="41">
        <f>'Gas y Electricidad'!F5447</f>
        <v>0</v>
      </c>
      <c r="P5444" s="49">
        <f t="shared" si="1282"/>
        <v>0</v>
      </c>
      <c r="Q5444" s="41">
        <f>'Gas y Electricidad'!J5447</f>
        <v>0</v>
      </c>
      <c r="R5444" s="49">
        <f t="shared" si="1283"/>
        <v>0</v>
      </c>
      <c r="S5444" s="41">
        <f>'Gas y Electricidad'!M5447</f>
        <v>0</v>
      </c>
      <c r="T5444" s="42" t="e">
        <f t="shared" si="1284"/>
        <v>#DIV/0!</v>
      </c>
      <c r="U5444" s="35">
        <f>'Gas y Electricidad'!Q5447</f>
        <v>0</v>
      </c>
      <c r="V5444" s="52">
        <f t="shared" si="1285"/>
        <v>0</v>
      </c>
      <c r="W5444" s="63"/>
      <c r="X5444" s="63"/>
      <c r="Y5444" s="63"/>
      <c r="Z5444" s="57">
        <f t="shared" si="1286"/>
        <v>0</v>
      </c>
      <c r="AA5444" s="59">
        <f t="shared" si="1287"/>
        <v>0</v>
      </c>
      <c r="AB5444" s="58">
        <f t="shared" si="1288"/>
        <v>0</v>
      </c>
      <c r="AC5444" s="61">
        <f t="shared" si="1289"/>
        <v>0</v>
      </c>
      <c r="AD5444" s="61">
        <f t="shared" si="1290"/>
        <v>0</v>
      </c>
    </row>
    <row r="5445" spans="1:30" x14ac:dyDescent="0.3">
      <c r="A5445" s="39" t="str">
        <f>IF(Agua!A5447&gt;0,Agua!A5447,"-")</f>
        <v>-</v>
      </c>
      <c r="B5445" s="40">
        <f>Agua!C5447</f>
        <v>0</v>
      </c>
      <c r="C5445" s="72">
        <f>Agua!J5447</f>
        <v>0</v>
      </c>
      <c r="D5445" s="72">
        <f>Agua!M5447</f>
        <v>0</v>
      </c>
      <c r="E5445" s="72">
        <f t="shared" si="1276"/>
        <v>0</v>
      </c>
      <c r="F5445" s="72">
        <f>Agua!P5447</f>
        <v>0</v>
      </c>
      <c r="G5445" s="72">
        <f t="shared" si="1277"/>
        <v>0</v>
      </c>
      <c r="H5445" s="72">
        <f>Agua!S5447</f>
        <v>0</v>
      </c>
      <c r="I5445" s="72">
        <f t="shared" si="1278"/>
        <v>0</v>
      </c>
      <c r="J5445" s="72">
        <f>Agua!V5447</f>
        <v>0</v>
      </c>
      <c r="K5445" s="72">
        <f t="shared" si="1279"/>
        <v>0</v>
      </c>
      <c r="L5445" s="72">
        <f>Agua!X5447</f>
        <v>0</v>
      </c>
      <c r="M5445" s="72">
        <f t="shared" si="1280"/>
        <v>0</v>
      </c>
      <c r="N5445" s="72">
        <f t="shared" si="1281"/>
        <v>0</v>
      </c>
      <c r="O5445" s="41">
        <f>'Gas y Electricidad'!F5448</f>
        <v>0</v>
      </c>
      <c r="P5445" s="49">
        <f t="shared" si="1282"/>
        <v>0</v>
      </c>
      <c r="Q5445" s="41">
        <f>'Gas y Electricidad'!J5448</f>
        <v>0</v>
      </c>
      <c r="R5445" s="49">
        <f t="shared" si="1283"/>
        <v>0</v>
      </c>
      <c r="S5445" s="41">
        <f>'Gas y Electricidad'!M5448</f>
        <v>0</v>
      </c>
      <c r="T5445" s="42" t="e">
        <f t="shared" si="1284"/>
        <v>#DIV/0!</v>
      </c>
      <c r="U5445" s="35">
        <f>'Gas y Electricidad'!Q5448</f>
        <v>0</v>
      </c>
      <c r="V5445" s="52">
        <f t="shared" si="1285"/>
        <v>0</v>
      </c>
      <c r="W5445" s="63"/>
      <c r="X5445" s="63"/>
      <c r="Y5445" s="63"/>
      <c r="Z5445" s="57">
        <f t="shared" si="1286"/>
        <v>0</v>
      </c>
      <c r="AA5445" s="59">
        <f t="shared" si="1287"/>
        <v>0</v>
      </c>
      <c r="AB5445" s="58">
        <f t="shared" si="1288"/>
        <v>0</v>
      </c>
      <c r="AC5445" s="61">
        <f t="shared" si="1289"/>
        <v>0</v>
      </c>
      <c r="AD5445" s="61">
        <f t="shared" si="1290"/>
        <v>0</v>
      </c>
    </row>
    <row r="5446" spans="1:30" x14ac:dyDescent="0.3">
      <c r="A5446" s="39" t="str">
        <f>IF(Agua!A5448&gt;0,Agua!A5448,"-")</f>
        <v>-</v>
      </c>
      <c r="B5446" s="40">
        <f>Agua!C5448</f>
        <v>0</v>
      </c>
      <c r="C5446" s="72">
        <f>Agua!J5448</f>
        <v>0</v>
      </c>
      <c r="D5446" s="72">
        <f>Agua!M5448</f>
        <v>0</v>
      </c>
      <c r="E5446" s="72">
        <f t="shared" si="1276"/>
        <v>0</v>
      </c>
      <c r="F5446" s="72">
        <f>Agua!P5448</f>
        <v>0</v>
      </c>
      <c r="G5446" s="72">
        <f t="shared" si="1277"/>
        <v>0</v>
      </c>
      <c r="H5446" s="72">
        <f>Agua!S5448</f>
        <v>0</v>
      </c>
      <c r="I5446" s="72">
        <f t="shared" si="1278"/>
        <v>0</v>
      </c>
      <c r="J5446" s="72">
        <f>Agua!V5448</f>
        <v>0</v>
      </c>
      <c r="K5446" s="72">
        <f t="shared" si="1279"/>
        <v>0</v>
      </c>
      <c r="L5446" s="72">
        <f>Agua!X5448</f>
        <v>0</v>
      </c>
      <c r="M5446" s="72">
        <f t="shared" si="1280"/>
        <v>0</v>
      </c>
      <c r="N5446" s="72">
        <f t="shared" si="1281"/>
        <v>0</v>
      </c>
      <c r="O5446" s="41">
        <f>'Gas y Electricidad'!F5449</f>
        <v>0</v>
      </c>
      <c r="P5446" s="49">
        <f t="shared" si="1282"/>
        <v>0</v>
      </c>
      <c r="Q5446" s="41">
        <f>'Gas y Electricidad'!J5449</f>
        <v>0</v>
      </c>
      <c r="R5446" s="49">
        <f t="shared" si="1283"/>
        <v>0</v>
      </c>
      <c r="S5446" s="41">
        <f>'Gas y Electricidad'!M5449</f>
        <v>0</v>
      </c>
      <c r="T5446" s="42" t="e">
        <f t="shared" si="1284"/>
        <v>#DIV/0!</v>
      </c>
      <c r="U5446" s="35">
        <f>'Gas y Electricidad'!Q5449</f>
        <v>0</v>
      </c>
      <c r="V5446" s="52">
        <f t="shared" si="1285"/>
        <v>0</v>
      </c>
      <c r="W5446" s="63"/>
      <c r="X5446" s="63"/>
      <c r="Y5446" s="63"/>
      <c r="Z5446" s="57">
        <f t="shared" si="1286"/>
        <v>0</v>
      </c>
      <c r="AA5446" s="59">
        <f t="shared" si="1287"/>
        <v>0</v>
      </c>
      <c r="AB5446" s="58">
        <f t="shared" si="1288"/>
        <v>0</v>
      </c>
      <c r="AC5446" s="61">
        <f t="shared" si="1289"/>
        <v>0</v>
      </c>
      <c r="AD5446" s="61">
        <f t="shared" si="1290"/>
        <v>0</v>
      </c>
    </row>
    <row r="5447" spans="1:30" x14ac:dyDescent="0.3">
      <c r="A5447" s="39" t="str">
        <f>IF(Agua!A5449&gt;0,Agua!A5449,"-")</f>
        <v>-</v>
      </c>
      <c r="B5447" s="40">
        <f>Agua!C5449</f>
        <v>0</v>
      </c>
      <c r="C5447" s="72">
        <f>Agua!J5449</f>
        <v>0</v>
      </c>
      <c r="D5447" s="72">
        <f>Agua!M5449</f>
        <v>0</v>
      </c>
      <c r="E5447" s="72">
        <f t="shared" si="1276"/>
        <v>0</v>
      </c>
      <c r="F5447" s="72">
        <f>Agua!P5449</f>
        <v>0</v>
      </c>
      <c r="G5447" s="72">
        <f t="shared" si="1277"/>
        <v>0</v>
      </c>
      <c r="H5447" s="72">
        <f>Agua!S5449</f>
        <v>0</v>
      </c>
      <c r="I5447" s="72">
        <f t="shared" si="1278"/>
        <v>0</v>
      </c>
      <c r="J5447" s="72">
        <f>Agua!V5449</f>
        <v>0</v>
      </c>
      <c r="K5447" s="72">
        <f t="shared" si="1279"/>
        <v>0</v>
      </c>
      <c r="L5447" s="72">
        <f>Agua!X5449</f>
        <v>0</v>
      </c>
      <c r="M5447" s="72">
        <f t="shared" si="1280"/>
        <v>0</v>
      </c>
      <c r="N5447" s="72">
        <f t="shared" si="1281"/>
        <v>0</v>
      </c>
      <c r="O5447" s="41">
        <f>'Gas y Electricidad'!F5450</f>
        <v>0</v>
      </c>
      <c r="P5447" s="49">
        <f t="shared" si="1282"/>
        <v>0</v>
      </c>
      <c r="Q5447" s="41">
        <f>'Gas y Electricidad'!J5450</f>
        <v>0</v>
      </c>
      <c r="R5447" s="49">
        <f t="shared" si="1283"/>
        <v>0</v>
      </c>
      <c r="S5447" s="41">
        <f>'Gas y Electricidad'!M5450</f>
        <v>0</v>
      </c>
      <c r="T5447" s="42" t="e">
        <f t="shared" si="1284"/>
        <v>#DIV/0!</v>
      </c>
      <c r="U5447" s="35">
        <f>'Gas y Electricidad'!Q5450</f>
        <v>0</v>
      </c>
      <c r="V5447" s="52">
        <f t="shared" si="1285"/>
        <v>0</v>
      </c>
      <c r="W5447" s="63"/>
      <c r="X5447" s="63"/>
      <c r="Y5447" s="63"/>
      <c r="Z5447" s="57">
        <f t="shared" si="1286"/>
        <v>0</v>
      </c>
      <c r="AA5447" s="59">
        <f t="shared" si="1287"/>
        <v>0</v>
      </c>
      <c r="AB5447" s="58">
        <f t="shared" si="1288"/>
        <v>0</v>
      </c>
      <c r="AC5447" s="61">
        <f t="shared" si="1289"/>
        <v>0</v>
      </c>
      <c r="AD5447" s="61">
        <f t="shared" si="1290"/>
        <v>0</v>
      </c>
    </row>
    <row r="5448" spans="1:30" x14ac:dyDescent="0.3">
      <c r="A5448" s="39" t="str">
        <f>IF(Agua!A5450&gt;0,Agua!A5450,"-")</f>
        <v>-</v>
      </c>
      <c r="B5448" s="40">
        <f>Agua!C5450</f>
        <v>0</v>
      </c>
      <c r="C5448" s="72">
        <f>Agua!J5450</f>
        <v>0</v>
      </c>
      <c r="D5448" s="72">
        <f>Agua!M5450</f>
        <v>0</v>
      </c>
      <c r="E5448" s="72">
        <f t="shared" si="1276"/>
        <v>0</v>
      </c>
      <c r="F5448" s="72">
        <f>Agua!P5450</f>
        <v>0</v>
      </c>
      <c r="G5448" s="72">
        <f t="shared" si="1277"/>
        <v>0</v>
      </c>
      <c r="H5448" s="72">
        <f>Agua!S5450</f>
        <v>0</v>
      </c>
      <c r="I5448" s="72">
        <f t="shared" si="1278"/>
        <v>0</v>
      </c>
      <c r="J5448" s="72">
        <f>Agua!V5450</f>
        <v>0</v>
      </c>
      <c r="K5448" s="72">
        <f t="shared" si="1279"/>
        <v>0</v>
      </c>
      <c r="L5448" s="72">
        <f>Agua!X5450</f>
        <v>0</v>
      </c>
      <c r="M5448" s="72">
        <f t="shared" si="1280"/>
        <v>0</v>
      </c>
      <c r="N5448" s="72">
        <f t="shared" si="1281"/>
        <v>0</v>
      </c>
      <c r="O5448" s="41">
        <f>'Gas y Electricidad'!F5451</f>
        <v>0</v>
      </c>
      <c r="P5448" s="49">
        <f t="shared" si="1282"/>
        <v>0</v>
      </c>
      <c r="Q5448" s="41">
        <f>'Gas y Electricidad'!J5451</f>
        <v>0</v>
      </c>
      <c r="R5448" s="49">
        <f t="shared" si="1283"/>
        <v>0</v>
      </c>
      <c r="S5448" s="41">
        <f>'Gas y Electricidad'!M5451</f>
        <v>0</v>
      </c>
      <c r="T5448" s="42" t="e">
        <f t="shared" si="1284"/>
        <v>#DIV/0!</v>
      </c>
      <c r="U5448" s="35">
        <f>'Gas y Electricidad'!Q5451</f>
        <v>0</v>
      </c>
      <c r="V5448" s="52">
        <f t="shared" si="1285"/>
        <v>0</v>
      </c>
      <c r="W5448" s="63"/>
      <c r="X5448" s="63"/>
      <c r="Y5448" s="63"/>
      <c r="Z5448" s="57">
        <f t="shared" si="1286"/>
        <v>0</v>
      </c>
      <c r="AA5448" s="59">
        <f t="shared" si="1287"/>
        <v>0</v>
      </c>
      <c r="AB5448" s="58">
        <f t="shared" si="1288"/>
        <v>0</v>
      </c>
      <c r="AC5448" s="61">
        <f t="shared" si="1289"/>
        <v>0</v>
      </c>
      <c r="AD5448" s="61">
        <f t="shared" si="1290"/>
        <v>0</v>
      </c>
    </row>
    <row r="5449" spans="1:30" x14ac:dyDescent="0.3">
      <c r="A5449" s="39" t="str">
        <f>IF(Agua!A5451&gt;0,Agua!A5451,"-")</f>
        <v>-</v>
      </c>
      <c r="B5449" s="40">
        <f>Agua!C5451</f>
        <v>0</v>
      </c>
      <c r="C5449" s="72">
        <f>Agua!J5451</f>
        <v>0</v>
      </c>
      <c r="D5449" s="72">
        <f>Agua!M5451</f>
        <v>0</v>
      </c>
      <c r="E5449" s="72">
        <f t="shared" si="1276"/>
        <v>0</v>
      </c>
      <c r="F5449" s="72">
        <f>Agua!P5451</f>
        <v>0</v>
      </c>
      <c r="G5449" s="72">
        <f t="shared" si="1277"/>
        <v>0</v>
      </c>
      <c r="H5449" s="72">
        <f>Agua!S5451</f>
        <v>0</v>
      </c>
      <c r="I5449" s="72">
        <f t="shared" si="1278"/>
        <v>0</v>
      </c>
      <c r="J5449" s="72">
        <f>Agua!V5451</f>
        <v>0</v>
      </c>
      <c r="K5449" s="72">
        <f t="shared" si="1279"/>
        <v>0</v>
      </c>
      <c r="L5449" s="72">
        <f>Agua!X5451</f>
        <v>0</v>
      </c>
      <c r="M5449" s="72">
        <f t="shared" si="1280"/>
        <v>0</v>
      </c>
      <c r="N5449" s="72">
        <f t="shared" si="1281"/>
        <v>0</v>
      </c>
      <c r="O5449" s="41">
        <f>'Gas y Electricidad'!F5452</f>
        <v>0</v>
      </c>
      <c r="P5449" s="49">
        <f t="shared" si="1282"/>
        <v>0</v>
      </c>
      <c r="Q5449" s="41">
        <f>'Gas y Electricidad'!J5452</f>
        <v>0</v>
      </c>
      <c r="R5449" s="49">
        <f t="shared" si="1283"/>
        <v>0</v>
      </c>
      <c r="S5449" s="41">
        <f>'Gas y Electricidad'!M5452</f>
        <v>0</v>
      </c>
      <c r="T5449" s="42" t="e">
        <f t="shared" si="1284"/>
        <v>#DIV/0!</v>
      </c>
      <c r="U5449" s="35">
        <f>'Gas y Electricidad'!Q5452</f>
        <v>0</v>
      </c>
      <c r="V5449" s="52">
        <f t="shared" si="1285"/>
        <v>0</v>
      </c>
      <c r="W5449" s="63"/>
      <c r="X5449" s="63"/>
      <c r="Y5449" s="63"/>
      <c r="Z5449" s="57">
        <f t="shared" si="1286"/>
        <v>0</v>
      </c>
      <c r="AA5449" s="59">
        <f t="shared" si="1287"/>
        <v>0</v>
      </c>
      <c r="AB5449" s="58">
        <f t="shared" si="1288"/>
        <v>0</v>
      </c>
      <c r="AC5449" s="61">
        <f t="shared" si="1289"/>
        <v>0</v>
      </c>
      <c r="AD5449" s="61">
        <f t="shared" si="1290"/>
        <v>0</v>
      </c>
    </row>
    <row r="5450" spans="1:30" x14ac:dyDescent="0.3">
      <c r="A5450" s="39" t="str">
        <f>IF(Agua!A5452&gt;0,Agua!A5452,"-")</f>
        <v>-</v>
      </c>
      <c r="B5450" s="40">
        <f>Agua!C5452</f>
        <v>0</v>
      </c>
      <c r="C5450" s="72">
        <f>Agua!J5452</f>
        <v>0</v>
      </c>
      <c r="D5450" s="72">
        <f>Agua!M5452</f>
        <v>0</v>
      </c>
      <c r="E5450" s="72">
        <f t="shared" si="1276"/>
        <v>0</v>
      </c>
      <c r="F5450" s="72">
        <f>Agua!P5452</f>
        <v>0</v>
      </c>
      <c r="G5450" s="72">
        <f t="shared" si="1277"/>
        <v>0</v>
      </c>
      <c r="H5450" s="72">
        <f>Agua!S5452</f>
        <v>0</v>
      </c>
      <c r="I5450" s="72">
        <f t="shared" si="1278"/>
        <v>0</v>
      </c>
      <c r="J5450" s="72">
        <f>Agua!V5452</f>
        <v>0</v>
      </c>
      <c r="K5450" s="72">
        <f t="shared" si="1279"/>
        <v>0</v>
      </c>
      <c r="L5450" s="72">
        <f>Agua!X5452</f>
        <v>0</v>
      </c>
      <c r="M5450" s="72">
        <f t="shared" si="1280"/>
        <v>0</v>
      </c>
      <c r="N5450" s="72">
        <f t="shared" si="1281"/>
        <v>0</v>
      </c>
      <c r="O5450" s="41">
        <f>'Gas y Electricidad'!F5453</f>
        <v>0</v>
      </c>
      <c r="P5450" s="49">
        <f t="shared" si="1282"/>
        <v>0</v>
      </c>
      <c r="Q5450" s="41">
        <f>'Gas y Electricidad'!J5453</f>
        <v>0</v>
      </c>
      <c r="R5450" s="49">
        <f t="shared" si="1283"/>
        <v>0</v>
      </c>
      <c r="S5450" s="41">
        <f>'Gas y Electricidad'!M5453</f>
        <v>0</v>
      </c>
      <c r="T5450" s="42" t="e">
        <f t="shared" si="1284"/>
        <v>#DIV/0!</v>
      </c>
      <c r="U5450" s="35">
        <f>'Gas y Electricidad'!Q5453</f>
        <v>0</v>
      </c>
      <c r="V5450" s="52">
        <f t="shared" si="1285"/>
        <v>0</v>
      </c>
      <c r="W5450" s="63"/>
      <c r="X5450" s="63"/>
      <c r="Y5450" s="63"/>
      <c r="Z5450" s="57">
        <f t="shared" si="1286"/>
        <v>0</v>
      </c>
      <c r="AA5450" s="59">
        <f t="shared" si="1287"/>
        <v>0</v>
      </c>
      <c r="AB5450" s="58">
        <f t="shared" si="1288"/>
        <v>0</v>
      </c>
      <c r="AC5450" s="61">
        <f t="shared" si="1289"/>
        <v>0</v>
      </c>
      <c r="AD5450" s="61">
        <f t="shared" si="1290"/>
        <v>0</v>
      </c>
    </row>
    <row r="5451" spans="1:30" x14ac:dyDescent="0.3">
      <c r="A5451" s="39" t="str">
        <f>IF(Agua!A5453&gt;0,Agua!A5453,"-")</f>
        <v>-</v>
      </c>
      <c r="B5451" s="40">
        <f>Agua!C5453</f>
        <v>0</v>
      </c>
      <c r="C5451" s="72">
        <f>Agua!J5453</f>
        <v>0</v>
      </c>
      <c r="D5451" s="72">
        <f>Agua!M5453</f>
        <v>0</v>
      </c>
      <c r="E5451" s="72">
        <f t="shared" si="1276"/>
        <v>0</v>
      </c>
      <c r="F5451" s="72">
        <f>Agua!P5453</f>
        <v>0</v>
      </c>
      <c r="G5451" s="72">
        <f t="shared" si="1277"/>
        <v>0</v>
      </c>
      <c r="H5451" s="72">
        <f>Agua!S5453</f>
        <v>0</v>
      </c>
      <c r="I5451" s="72">
        <f t="shared" si="1278"/>
        <v>0</v>
      </c>
      <c r="J5451" s="72">
        <f>Agua!V5453</f>
        <v>0</v>
      </c>
      <c r="K5451" s="72">
        <f t="shared" si="1279"/>
        <v>0</v>
      </c>
      <c r="L5451" s="72">
        <f>Agua!X5453</f>
        <v>0</v>
      </c>
      <c r="M5451" s="72">
        <f t="shared" si="1280"/>
        <v>0</v>
      </c>
      <c r="N5451" s="72">
        <f t="shared" si="1281"/>
        <v>0</v>
      </c>
      <c r="O5451" s="41">
        <f>'Gas y Electricidad'!F5454</f>
        <v>0</v>
      </c>
      <c r="P5451" s="49">
        <f t="shared" si="1282"/>
        <v>0</v>
      </c>
      <c r="Q5451" s="41">
        <f>'Gas y Electricidad'!J5454</f>
        <v>0</v>
      </c>
      <c r="R5451" s="49">
        <f t="shared" si="1283"/>
        <v>0</v>
      </c>
      <c r="S5451" s="41">
        <f>'Gas y Electricidad'!M5454</f>
        <v>0</v>
      </c>
      <c r="T5451" s="42" t="e">
        <f t="shared" si="1284"/>
        <v>#DIV/0!</v>
      </c>
      <c r="U5451" s="35">
        <f>'Gas y Electricidad'!Q5454</f>
        <v>0</v>
      </c>
      <c r="V5451" s="52">
        <f t="shared" si="1285"/>
        <v>0</v>
      </c>
      <c r="W5451" s="63"/>
      <c r="X5451" s="63"/>
      <c r="Y5451" s="63"/>
      <c r="Z5451" s="57">
        <f t="shared" si="1286"/>
        <v>0</v>
      </c>
      <c r="AA5451" s="59">
        <f t="shared" si="1287"/>
        <v>0</v>
      </c>
      <c r="AB5451" s="58">
        <f t="shared" si="1288"/>
        <v>0</v>
      </c>
      <c r="AC5451" s="61">
        <f t="shared" si="1289"/>
        <v>0</v>
      </c>
      <c r="AD5451" s="61">
        <f t="shared" si="1290"/>
        <v>0</v>
      </c>
    </row>
    <row r="5452" spans="1:30" x14ac:dyDescent="0.3">
      <c r="A5452" s="39" t="str">
        <f>IF(Agua!A5454&gt;0,Agua!A5454,"-")</f>
        <v>-</v>
      </c>
      <c r="B5452" s="40">
        <f>Agua!C5454</f>
        <v>0</v>
      </c>
      <c r="C5452" s="72">
        <f>Agua!J5454</f>
        <v>0</v>
      </c>
      <c r="D5452" s="72">
        <f>Agua!M5454</f>
        <v>0</v>
      </c>
      <c r="E5452" s="72">
        <f t="shared" si="1276"/>
        <v>0</v>
      </c>
      <c r="F5452" s="72">
        <f>Agua!P5454</f>
        <v>0</v>
      </c>
      <c r="G5452" s="72">
        <f t="shared" si="1277"/>
        <v>0</v>
      </c>
      <c r="H5452" s="72">
        <f>Agua!S5454</f>
        <v>0</v>
      </c>
      <c r="I5452" s="72">
        <f t="shared" si="1278"/>
        <v>0</v>
      </c>
      <c r="J5452" s="72">
        <f>Agua!V5454</f>
        <v>0</v>
      </c>
      <c r="K5452" s="72">
        <f t="shared" si="1279"/>
        <v>0</v>
      </c>
      <c r="L5452" s="72">
        <f>Agua!X5454</f>
        <v>0</v>
      </c>
      <c r="M5452" s="72">
        <f t="shared" si="1280"/>
        <v>0</v>
      </c>
      <c r="N5452" s="72">
        <f t="shared" si="1281"/>
        <v>0</v>
      </c>
      <c r="O5452" s="41">
        <f>'Gas y Electricidad'!F5455</f>
        <v>0</v>
      </c>
      <c r="P5452" s="49">
        <f t="shared" si="1282"/>
        <v>0</v>
      </c>
      <c r="Q5452" s="41">
        <f>'Gas y Electricidad'!J5455</f>
        <v>0</v>
      </c>
      <c r="R5452" s="49">
        <f t="shared" si="1283"/>
        <v>0</v>
      </c>
      <c r="S5452" s="41">
        <f>'Gas y Electricidad'!M5455</f>
        <v>0</v>
      </c>
      <c r="T5452" s="42" t="e">
        <f t="shared" si="1284"/>
        <v>#DIV/0!</v>
      </c>
      <c r="U5452" s="35">
        <f>'Gas y Electricidad'!Q5455</f>
        <v>0</v>
      </c>
      <c r="V5452" s="52">
        <f t="shared" si="1285"/>
        <v>0</v>
      </c>
      <c r="W5452" s="63"/>
      <c r="X5452" s="63"/>
      <c r="Y5452" s="63"/>
      <c r="Z5452" s="57">
        <f t="shared" si="1286"/>
        <v>0</v>
      </c>
      <c r="AA5452" s="59">
        <f t="shared" si="1287"/>
        <v>0</v>
      </c>
      <c r="AB5452" s="58">
        <f t="shared" si="1288"/>
        <v>0</v>
      </c>
      <c r="AC5452" s="61">
        <f t="shared" si="1289"/>
        <v>0</v>
      </c>
      <c r="AD5452" s="61">
        <f t="shared" si="1290"/>
        <v>0</v>
      </c>
    </row>
    <row r="5453" spans="1:30" x14ac:dyDescent="0.3">
      <c r="A5453" s="39" t="str">
        <f>IF(Agua!A5455&gt;0,Agua!A5455,"-")</f>
        <v>-</v>
      </c>
      <c r="B5453" s="40">
        <f>Agua!C5455</f>
        <v>0</v>
      </c>
      <c r="C5453" s="72">
        <f>Agua!J5455</f>
        <v>0</v>
      </c>
      <c r="D5453" s="72">
        <f>Agua!M5455</f>
        <v>0</v>
      </c>
      <c r="E5453" s="72">
        <f t="shared" si="1276"/>
        <v>0</v>
      </c>
      <c r="F5453" s="72">
        <f>Agua!P5455</f>
        <v>0</v>
      </c>
      <c r="G5453" s="72">
        <f t="shared" si="1277"/>
        <v>0</v>
      </c>
      <c r="H5453" s="72">
        <f>Agua!S5455</f>
        <v>0</v>
      </c>
      <c r="I5453" s="72">
        <f t="shared" si="1278"/>
        <v>0</v>
      </c>
      <c r="J5453" s="72">
        <f>Agua!V5455</f>
        <v>0</v>
      </c>
      <c r="K5453" s="72">
        <f t="shared" si="1279"/>
        <v>0</v>
      </c>
      <c r="L5453" s="72">
        <f>Agua!X5455</f>
        <v>0</v>
      </c>
      <c r="M5453" s="72">
        <f t="shared" si="1280"/>
        <v>0</v>
      </c>
      <c r="N5453" s="72">
        <f t="shared" si="1281"/>
        <v>0</v>
      </c>
      <c r="O5453" s="41">
        <f>'Gas y Electricidad'!F5456</f>
        <v>0</v>
      </c>
      <c r="P5453" s="49">
        <f t="shared" si="1282"/>
        <v>0</v>
      </c>
      <c r="Q5453" s="41">
        <f>'Gas y Electricidad'!J5456</f>
        <v>0</v>
      </c>
      <c r="R5453" s="49">
        <f t="shared" si="1283"/>
        <v>0</v>
      </c>
      <c r="S5453" s="41">
        <f>'Gas y Electricidad'!M5456</f>
        <v>0</v>
      </c>
      <c r="T5453" s="42" t="e">
        <f t="shared" si="1284"/>
        <v>#DIV/0!</v>
      </c>
      <c r="U5453" s="35">
        <f>'Gas y Electricidad'!Q5456</f>
        <v>0</v>
      </c>
      <c r="V5453" s="52">
        <f t="shared" si="1285"/>
        <v>0</v>
      </c>
      <c r="W5453" s="63"/>
      <c r="X5453" s="63"/>
      <c r="Y5453" s="63"/>
      <c r="Z5453" s="57">
        <f t="shared" si="1286"/>
        <v>0</v>
      </c>
      <c r="AA5453" s="59">
        <f t="shared" si="1287"/>
        <v>0</v>
      </c>
      <c r="AB5453" s="58">
        <f t="shared" si="1288"/>
        <v>0</v>
      </c>
      <c r="AC5453" s="61">
        <f t="shared" si="1289"/>
        <v>0</v>
      </c>
      <c r="AD5453" s="61">
        <f t="shared" si="1290"/>
        <v>0</v>
      </c>
    </row>
    <row r="5454" spans="1:30" x14ac:dyDescent="0.3">
      <c r="A5454" s="39" t="str">
        <f>IF(Agua!A5456&gt;0,Agua!A5456,"-")</f>
        <v>-</v>
      </c>
      <c r="B5454" s="40">
        <f>Agua!C5456</f>
        <v>0</v>
      </c>
      <c r="C5454" s="72">
        <f>Agua!J5456</f>
        <v>0</v>
      </c>
      <c r="D5454" s="72">
        <f>Agua!M5456</f>
        <v>0</v>
      </c>
      <c r="E5454" s="72">
        <f t="shared" si="1276"/>
        <v>0</v>
      </c>
      <c r="F5454" s="72">
        <f>Agua!P5456</f>
        <v>0</v>
      </c>
      <c r="G5454" s="72">
        <f t="shared" si="1277"/>
        <v>0</v>
      </c>
      <c r="H5454" s="72">
        <f>Agua!S5456</f>
        <v>0</v>
      </c>
      <c r="I5454" s="72">
        <f t="shared" si="1278"/>
        <v>0</v>
      </c>
      <c r="J5454" s="72">
        <f>Agua!V5456</f>
        <v>0</v>
      </c>
      <c r="K5454" s="72">
        <f t="shared" si="1279"/>
        <v>0</v>
      </c>
      <c r="L5454" s="72">
        <f>Agua!X5456</f>
        <v>0</v>
      </c>
      <c r="M5454" s="72">
        <f t="shared" si="1280"/>
        <v>0</v>
      </c>
      <c r="N5454" s="72">
        <f t="shared" si="1281"/>
        <v>0</v>
      </c>
      <c r="O5454" s="41">
        <f>'Gas y Electricidad'!F5457</f>
        <v>0</v>
      </c>
      <c r="P5454" s="49">
        <f t="shared" si="1282"/>
        <v>0</v>
      </c>
      <c r="Q5454" s="41">
        <f>'Gas y Electricidad'!J5457</f>
        <v>0</v>
      </c>
      <c r="R5454" s="49">
        <f t="shared" si="1283"/>
        <v>0</v>
      </c>
      <c r="S5454" s="41">
        <f>'Gas y Electricidad'!M5457</f>
        <v>0</v>
      </c>
      <c r="T5454" s="42" t="e">
        <f t="shared" si="1284"/>
        <v>#DIV/0!</v>
      </c>
      <c r="U5454" s="35">
        <f>'Gas y Electricidad'!Q5457</f>
        <v>0</v>
      </c>
      <c r="V5454" s="52">
        <f t="shared" si="1285"/>
        <v>0</v>
      </c>
      <c r="W5454" s="63"/>
      <c r="X5454" s="63"/>
      <c r="Y5454" s="63"/>
      <c r="Z5454" s="57">
        <f t="shared" si="1286"/>
        <v>0</v>
      </c>
      <c r="AA5454" s="59">
        <f t="shared" si="1287"/>
        <v>0</v>
      </c>
      <c r="AB5454" s="58">
        <f t="shared" si="1288"/>
        <v>0</v>
      </c>
      <c r="AC5454" s="61">
        <f t="shared" si="1289"/>
        <v>0</v>
      </c>
      <c r="AD5454" s="61">
        <f t="shared" si="1290"/>
        <v>0</v>
      </c>
    </row>
    <row r="5455" spans="1:30" x14ac:dyDescent="0.3">
      <c r="A5455" s="39" t="str">
        <f>IF(Agua!A5457&gt;0,Agua!A5457,"-")</f>
        <v>-</v>
      </c>
      <c r="B5455" s="40">
        <f>Agua!C5457</f>
        <v>0</v>
      </c>
      <c r="C5455" s="72">
        <f>Agua!J5457</f>
        <v>0</v>
      </c>
      <c r="D5455" s="72">
        <f>Agua!M5457</f>
        <v>0</v>
      </c>
      <c r="E5455" s="72">
        <f t="shared" si="1276"/>
        <v>0</v>
      </c>
      <c r="F5455" s="72">
        <f>Agua!P5457</f>
        <v>0</v>
      </c>
      <c r="G5455" s="72">
        <f t="shared" si="1277"/>
        <v>0</v>
      </c>
      <c r="H5455" s="72">
        <f>Agua!S5457</f>
        <v>0</v>
      </c>
      <c r="I5455" s="72">
        <f t="shared" si="1278"/>
        <v>0</v>
      </c>
      <c r="J5455" s="72">
        <f>Agua!V5457</f>
        <v>0</v>
      </c>
      <c r="K5455" s="72">
        <f t="shared" si="1279"/>
        <v>0</v>
      </c>
      <c r="L5455" s="72">
        <f>Agua!X5457</f>
        <v>0</v>
      </c>
      <c r="M5455" s="72">
        <f t="shared" si="1280"/>
        <v>0</v>
      </c>
      <c r="N5455" s="72">
        <f t="shared" si="1281"/>
        <v>0</v>
      </c>
      <c r="O5455" s="41">
        <f>'Gas y Electricidad'!F5458</f>
        <v>0</v>
      </c>
      <c r="P5455" s="49">
        <f t="shared" si="1282"/>
        <v>0</v>
      </c>
      <c r="Q5455" s="41">
        <f>'Gas y Electricidad'!J5458</f>
        <v>0</v>
      </c>
      <c r="R5455" s="49">
        <f t="shared" si="1283"/>
        <v>0</v>
      </c>
      <c r="S5455" s="41">
        <f>'Gas y Electricidad'!M5458</f>
        <v>0</v>
      </c>
      <c r="T5455" s="42" t="e">
        <f t="shared" si="1284"/>
        <v>#DIV/0!</v>
      </c>
      <c r="U5455" s="35">
        <f>'Gas y Electricidad'!Q5458</f>
        <v>0</v>
      </c>
      <c r="V5455" s="52">
        <f t="shared" si="1285"/>
        <v>0</v>
      </c>
      <c r="W5455" s="63"/>
      <c r="X5455" s="63"/>
      <c r="Y5455" s="63"/>
      <c r="Z5455" s="57">
        <f t="shared" si="1286"/>
        <v>0</v>
      </c>
      <c r="AA5455" s="59">
        <f t="shared" si="1287"/>
        <v>0</v>
      </c>
      <c r="AB5455" s="58">
        <f t="shared" si="1288"/>
        <v>0</v>
      </c>
      <c r="AC5455" s="61">
        <f t="shared" si="1289"/>
        <v>0</v>
      </c>
      <c r="AD5455" s="61">
        <f t="shared" si="1290"/>
        <v>0</v>
      </c>
    </row>
    <row r="5456" spans="1:30" x14ac:dyDescent="0.3">
      <c r="A5456" s="39" t="str">
        <f>IF(Agua!A5458&gt;0,Agua!A5458,"-")</f>
        <v>-</v>
      </c>
      <c r="B5456" s="40">
        <f>Agua!C5458</f>
        <v>0</v>
      </c>
      <c r="C5456" s="72">
        <f>Agua!J5458</f>
        <v>0</v>
      </c>
      <c r="D5456" s="72">
        <f>Agua!M5458</f>
        <v>0</v>
      </c>
      <c r="E5456" s="72">
        <f t="shared" si="1276"/>
        <v>0</v>
      </c>
      <c r="F5456" s="72">
        <f>Agua!P5458</f>
        <v>0</v>
      </c>
      <c r="G5456" s="72">
        <f t="shared" si="1277"/>
        <v>0</v>
      </c>
      <c r="H5456" s="72">
        <f>Agua!S5458</f>
        <v>0</v>
      </c>
      <c r="I5456" s="72">
        <f t="shared" si="1278"/>
        <v>0</v>
      </c>
      <c r="J5456" s="72">
        <f>Agua!V5458</f>
        <v>0</v>
      </c>
      <c r="K5456" s="72">
        <f t="shared" si="1279"/>
        <v>0</v>
      </c>
      <c r="L5456" s="72">
        <f>Agua!X5458</f>
        <v>0</v>
      </c>
      <c r="M5456" s="72">
        <f t="shared" si="1280"/>
        <v>0</v>
      </c>
      <c r="N5456" s="72">
        <f t="shared" si="1281"/>
        <v>0</v>
      </c>
      <c r="O5456" s="41">
        <f>'Gas y Electricidad'!F5459</f>
        <v>0</v>
      </c>
      <c r="P5456" s="49">
        <f t="shared" si="1282"/>
        <v>0</v>
      </c>
      <c r="Q5456" s="41">
        <f>'Gas y Electricidad'!J5459</f>
        <v>0</v>
      </c>
      <c r="R5456" s="49">
        <f t="shared" si="1283"/>
        <v>0</v>
      </c>
      <c r="S5456" s="41">
        <f>'Gas y Electricidad'!M5459</f>
        <v>0</v>
      </c>
      <c r="T5456" s="42" t="e">
        <f t="shared" si="1284"/>
        <v>#DIV/0!</v>
      </c>
      <c r="U5456" s="35">
        <f>'Gas y Electricidad'!Q5459</f>
        <v>0</v>
      </c>
      <c r="V5456" s="52">
        <f t="shared" si="1285"/>
        <v>0</v>
      </c>
      <c r="W5456" s="63"/>
      <c r="X5456" s="63"/>
      <c r="Y5456" s="63"/>
      <c r="Z5456" s="57">
        <f t="shared" si="1286"/>
        <v>0</v>
      </c>
      <c r="AA5456" s="59">
        <f t="shared" si="1287"/>
        <v>0</v>
      </c>
      <c r="AB5456" s="58">
        <f t="shared" si="1288"/>
        <v>0</v>
      </c>
      <c r="AC5456" s="61">
        <f t="shared" si="1289"/>
        <v>0</v>
      </c>
      <c r="AD5456" s="61">
        <f t="shared" si="1290"/>
        <v>0</v>
      </c>
    </row>
    <row r="5457" spans="1:30" x14ac:dyDescent="0.3">
      <c r="A5457" s="39" t="str">
        <f>IF(Agua!A5459&gt;0,Agua!A5459,"-")</f>
        <v>-</v>
      </c>
      <c r="B5457" s="40">
        <f>Agua!C5459</f>
        <v>0</v>
      </c>
      <c r="C5457" s="72">
        <f>Agua!J5459</f>
        <v>0</v>
      </c>
      <c r="D5457" s="72">
        <f>Agua!M5459</f>
        <v>0</v>
      </c>
      <c r="E5457" s="72">
        <f t="shared" si="1276"/>
        <v>0</v>
      </c>
      <c r="F5457" s="72">
        <f>Agua!P5459</f>
        <v>0</v>
      </c>
      <c r="G5457" s="72">
        <f t="shared" si="1277"/>
        <v>0</v>
      </c>
      <c r="H5457" s="72">
        <f>Agua!S5459</f>
        <v>0</v>
      </c>
      <c r="I5457" s="72">
        <f t="shared" si="1278"/>
        <v>0</v>
      </c>
      <c r="J5457" s="72">
        <f>Agua!V5459</f>
        <v>0</v>
      </c>
      <c r="K5457" s="72">
        <f t="shared" si="1279"/>
        <v>0</v>
      </c>
      <c r="L5457" s="72">
        <f>Agua!X5459</f>
        <v>0</v>
      </c>
      <c r="M5457" s="72">
        <f t="shared" si="1280"/>
        <v>0</v>
      </c>
      <c r="N5457" s="72">
        <f t="shared" si="1281"/>
        <v>0</v>
      </c>
      <c r="O5457" s="41">
        <f>'Gas y Electricidad'!F5460</f>
        <v>0</v>
      </c>
      <c r="P5457" s="49">
        <f t="shared" si="1282"/>
        <v>0</v>
      </c>
      <c r="Q5457" s="41">
        <f>'Gas y Electricidad'!J5460</f>
        <v>0</v>
      </c>
      <c r="R5457" s="49">
        <f t="shared" si="1283"/>
        <v>0</v>
      </c>
      <c r="S5457" s="41">
        <f>'Gas y Electricidad'!M5460</f>
        <v>0</v>
      </c>
      <c r="T5457" s="42" t="e">
        <f t="shared" si="1284"/>
        <v>#DIV/0!</v>
      </c>
      <c r="U5457" s="35">
        <f>'Gas y Electricidad'!Q5460</f>
        <v>0</v>
      </c>
      <c r="V5457" s="52">
        <f t="shared" si="1285"/>
        <v>0</v>
      </c>
      <c r="W5457" s="63"/>
      <c r="X5457" s="63"/>
      <c r="Y5457" s="63"/>
      <c r="Z5457" s="57">
        <f t="shared" si="1286"/>
        <v>0</v>
      </c>
      <c r="AA5457" s="59">
        <f t="shared" si="1287"/>
        <v>0</v>
      </c>
      <c r="AB5457" s="58">
        <f t="shared" si="1288"/>
        <v>0</v>
      </c>
      <c r="AC5457" s="61">
        <f t="shared" si="1289"/>
        <v>0</v>
      </c>
      <c r="AD5457" s="61">
        <f t="shared" si="1290"/>
        <v>0</v>
      </c>
    </row>
    <row r="5458" spans="1:30" x14ac:dyDescent="0.3">
      <c r="A5458" s="39" t="str">
        <f>IF(Agua!A5460&gt;0,Agua!A5460,"-")</f>
        <v>-</v>
      </c>
      <c r="B5458" s="40">
        <f>Agua!C5460</f>
        <v>0</v>
      </c>
      <c r="C5458" s="72">
        <f>Agua!J5460</f>
        <v>0</v>
      </c>
      <c r="D5458" s="72">
        <f>Agua!M5460</f>
        <v>0</v>
      </c>
      <c r="E5458" s="72">
        <f t="shared" si="1276"/>
        <v>0</v>
      </c>
      <c r="F5458" s="72">
        <f>Agua!P5460</f>
        <v>0</v>
      </c>
      <c r="G5458" s="72">
        <f t="shared" si="1277"/>
        <v>0</v>
      </c>
      <c r="H5458" s="72">
        <f>Agua!S5460</f>
        <v>0</v>
      </c>
      <c r="I5458" s="72">
        <f t="shared" si="1278"/>
        <v>0</v>
      </c>
      <c r="J5458" s="72">
        <f>Agua!V5460</f>
        <v>0</v>
      </c>
      <c r="K5458" s="72">
        <f t="shared" si="1279"/>
        <v>0</v>
      </c>
      <c r="L5458" s="72">
        <f>Agua!X5460</f>
        <v>0</v>
      </c>
      <c r="M5458" s="72">
        <f t="shared" si="1280"/>
        <v>0</v>
      </c>
      <c r="N5458" s="72">
        <f t="shared" si="1281"/>
        <v>0</v>
      </c>
      <c r="O5458" s="41">
        <f>'Gas y Electricidad'!F5461</f>
        <v>0</v>
      </c>
      <c r="P5458" s="49">
        <f t="shared" si="1282"/>
        <v>0</v>
      </c>
      <c r="Q5458" s="41">
        <f>'Gas y Electricidad'!J5461</f>
        <v>0</v>
      </c>
      <c r="R5458" s="49">
        <f t="shared" si="1283"/>
        <v>0</v>
      </c>
      <c r="S5458" s="41">
        <f>'Gas y Electricidad'!M5461</f>
        <v>0</v>
      </c>
      <c r="T5458" s="42" t="e">
        <f t="shared" si="1284"/>
        <v>#DIV/0!</v>
      </c>
      <c r="U5458" s="35">
        <f>'Gas y Electricidad'!Q5461</f>
        <v>0</v>
      </c>
      <c r="V5458" s="52">
        <f t="shared" si="1285"/>
        <v>0</v>
      </c>
      <c r="W5458" s="63"/>
      <c r="X5458" s="63"/>
      <c r="Y5458" s="63"/>
      <c r="Z5458" s="57">
        <f t="shared" si="1286"/>
        <v>0</v>
      </c>
      <c r="AA5458" s="59">
        <f t="shared" si="1287"/>
        <v>0</v>
      </c>
      <c r="AB5458" s="58">
        <f t="shared" si="1288"/>
        <v>0</v>
      </c>
      <c r="AC5458" s="61">
        <f t="shared" si="1289"/>
        <v>0</v>
      </c>
      <c r="AD5458" s="61">
        <f t="shared" si="1290"/>
        <v>0</v>
      </c>
    </row>
    <row r="5459" spans="1:30" x14ac:dyDescent="0.3">
      <c r="A5459" s="39" t="str">
        <f>IF(Agua!A5461&gt;0,Agua!A5461,"-")</f>
        <v>-</v>
      </c>
      <c r="B5459" s="40">
        <f>Agua!C5461</f>
        <v>0</v>
      </c>
      <c r="C5459" s="72">
        <f>Agua!J5461</f>
        <v>0</v>
      </c>
      <c r="D5459" s="72">
        <f>Agua!M5461</f>
        <v>0</v>
      </c>
      <c r="E5459" s="72">
        <f t="shared" si="1276"/>
        <v>0</v>
      </c>
      <c r="F5459" s="72">
        <f>Agua!P5461</f>
        <v>0</v>
      </c>
      <c r="G5459" s="72">
        <f t="shared" si="1277"/>
        <v>0</v>
      </c>
      <c r="H5459" s="72">
        <f>Agua!S5461</f>
        <v>0</v>
      </c>
      <c r="I5459" s="72">
        <f t="shared" si="1278"/>
        <v>0</v>
      </c>
      <c r="J5459" s="72">
        <f>Agua!V5461</f>
        <v>0</v>
      </c>
      <c r="K5459" s="72">
        <f t="shared" si="1279"/>
        <v>0</v>
      </c>
      <c r="L5459" s="72">
        <f>Agua!X5461</f>
        <v>0</v>
      </c>
      <c r="M5459" s="72">
        <f t="shared" si="1280"/>
        <v>0</v>
      </c>
      <c r="N5459" s="72">
        <f t="shared" si="1281"/>
        <v>0</v>
      </c>
      <c r="O5459" s="41">
        <f>'Gas y Electricidad'!F5462</f>
        <v>0</v>
      </c>
      <c r="P5459" s="49">
        <f t="shared" si="1282"/>
        <v>0</v>
      </c>
      <c r="Q5459" s="41">
        <f>'Gas y Electricidad'!J5462</f>
        <v>0</v>
      </c>
      <c r="R5459" s="49">
        <f t="shared" si="1283"/>
        <v>0</v>
      </c>
      <c r="S5459" s="41">
        <f>'Gas y Electricidad'!M5462</f>
        <v>0</v>
      </c>
      <c r="T5459" s="42" t="e">
        <f t="shared" si="1284"/>
        <v>#DIV/0!</v>
      </c>
      <c r="U5459" s="35">
        <f>'Gas y Electricidad'!Q5462</f>
        <v>0</v>
      </c>
      <c r="V5459" s="52">
        <f t="shared" si="1285"/>
        <v>0</v>
      </c>
      <c r="W5459" s="63"/>
      <c r="X5459" s="63"/>
      <c r="Y5459" s="63"/>
      <c r="Z5459" s="57">
        <f t="shared" si="1286"/>
        <v>0</v>
      </c>
      <c r="AA5459" s="59">
        <f t="shared" si="1287"/>
        <v>0</v>
      </c>
      <c r="AB5459" s="58">
        <f t="shared" si="1288"/>
        <v>0</v>
      </c>
      <c r="AC5459" s="61">
        <f t="shared" si="1289"/>
        <v>0</v>
      </c>
      <c r="AD5459" s="61">
        <f t="shared" si="1290"/>
        <v>0</v>
      </c>
    </row>
    <row r="5460" spans="1:30" x14ac:dyDescent="0.3">
      <c r="A5460" s="39" t="str">
        <f>IF(Agua!A5462&gt;0,Agua!A5462,"-")</f>
        <v>-</v>
      </c>
      <c r="B5460" s="40">
        <f>Agua!C5462</f>
        <v>0</v>
      </c>
      <c r="C5460" s="72">
        <f>Agua!J5462</f>
        <v>0</v>
      </c>
      <c r="D5460" s="72">
        <f>Agua!M5462</f>
        <v>0</v>
      </c>
      <c r="E5460" s="72">
        <f t="shared" si="1276"/>
        <v>0</v>
      </c>
      <c r="F5460" s="72">
        <f>Agua!P5462</f>
        <v>0</v>
      </c>
      <c r="G5460" s="72">
        <f t="shared" si="1277"/>
        <v>0</v>
      </c>
      <c r="H5460" s="72">
        <f>Agua!S5462</f>
        <v>0</v>
      </c>
      <c r="I5460" s="72">
        <f t="shared" si="1278"/>
        <v>0</v>
      </c>
      <c r="J5460" s="72">
        <f>Agua!V5462</f>
        <v>0</v>
      </c>
      <c r="K5460" s="72">
        <f t="shared" si="1279"/>
        <v>0</v>
      </c>
      <c r="L5460" s="72">
        <f>Agua!X5462</f>
        <v>0</v>
      </c>
      <c r="M5460" s="72">
        <f t="shared" si="1280"/>
        <v>0</v>
      </c>
      <c r="N5460" s="72">
        <f t="shared" si="1281"/>
        <v>0</v>
      </c>
      <c r="O5460" s="41">
        <f>'Gas y Electricidad'!F5463</f>
        <v>0</v>
      </c>
      <c r="P5460" s="49">
        <f t="shared" si="1282"/>
        <v>0</v>
      </c>
      <c r="Q5460" s="41">
        <f>'Gas y Electricidad'!J5463</f>
        <v>0</v>
      </c>
      <c r="R5460" s="49">
        <f t="shared" si="1283"/>
        <v>0</v>
      </c>
      <c r="S5460" s="41">
        <f>'Gas y Electricidad'!M5463</f>
        <v>0</v>
      </c>
      <c r="T5460" s="42" t="e">
        <f t="shared" si="1284"/>
        <v>#DIV/0!</v>
      </c>
      <c r="U5460" s="35">
        <f>'Gas y Electricidad'!Q5463</f>
        <v>0</v>
      </c>
      <c r="V5460" s="52">
        <f t="shared" si="1285"/>
        <v>0</v>
      </c>
      <c r="W5460" s="63"/>
      <c r="X5460" s="63"/>
      <c r="Y5460" s="63"/>
      <c r="Z5460" s="57">
        <f t="shared" si="1286"/>
        <v>0</v>
      </c>
      <c r="AA5460" s="59">
        <f t="shared" si="1287"/>
        <v>0</v>
      </c>
      <c r="AB5460" s="58">
        <f t="shared" si="1288"/>
        <v>0</v>
      </c>
      <c r="AC5460" s="61">
        <f t="shared" si="1289"/>
        <v>0</v>
      </c>
      <c r="AD5460" s="61">
        <f t="shared" si="1290"/>
        <v>0</v>
      </c>
    </row>
    <row r="5461" spans="1:30" x14ac:dyDescent="0.3">
      <c r="A5461" s="39" t="str">
        <f>IF(Agua!A5463&gt;0,Agua!A5463,"-")</f>
        <v>-</v>
      </c>
      <c r="B5461" s="40">
        <f>Agua!C5463</f>
        <v>0</v>
      </c>
      <c r="C5461" s="72">
        <f>Agua!J5463</f>
        <v>0</v>
      </c>
      <c r="D5461" s="72">
        <f>Agua!M5463</f>
        <v>0</v>
      </c>
      <c r="E5461" s="72">
        <f t="shared" si="1276"/>
        <v>0</v>
      </c>
      <c r="F5461" s="72">
        <f>Agua!P5463</f>
        <v>0</v>
      </c>
      <c r="G5461" s="72">
        <f t="shared" si="1277"/>
        <v>0</v>
      </c>
      <c r="H5461" s="72">
        <f>Agua!S5463</f>
        <v>0</v>
      </c>
      <c r="I5461" s="72">
        <f t="shared" si="1278"/>
        <v>0</v>
      </c>
      <c r="J5461" s="72">
        <f>Agua!V5463</f>
        <v>0</v>
      </c>
      <c r="K5461" s="72">
        <f t="shared" si="1279"/>
        <v>0</v>
      </c>
      <c r="L5461" s="72">
        <f>Agua!X5463</f>
        <v>0</v>
      </c>
      <c r="M5461" s="72">
        <f t="shared" si="1280"/>
        <v>0</v>
      </c>
      <c r="N5461" s="72">
        <f t="shared" si="1281"/>
        <v>0</v>
      </c>
      <c r="O5461" s="41">
        <f>'Gas y Electricidad'!F5464</f>
        <v>0</v>
      </c>
      <c r="P5461" s="49">
        <f t="shared" si="1282"/>
        <v>0</v>
      </c>
      <c r="Q5461" s="41">
        <f>'Gas y Electricidad'!J5464</f>
        <v>0</v>
      </c>
      <c r="R5461" s="49">
        <f t="shared" si="1283"/>
        <v>0</v>
      </c>
      <c r="S5461" s="41">
        <f>'Gas y Electricidad'!M5464</f>
        <v>0</v>
      </c>
      <c r="T5461" s="42" t="e">
        <f t="shared" si="1284"/>
        <v>#DIV/0!</v>
      </c>
      <c r="U5461" s="35">
        <f>'Gas y Electricidad'!Q5464</f>
        <v>0</v>
      </c>
      <c r="V5461" s="52">
        <f t="shared" si="1285"/>
        <v>0</v>
      </c>
      <c r="W5461" s="63"/>
      <c r="X5461" s="63"/>
      <c r="Y5461" s="63"/>
      <c r="Z5461" s="57">
        <f t="shared" si="1286"/>
        <v>0</v>
      </c>
      <c r="AA5461" s="59">
        <f t="shared" si="1287"/>
        <v>0</v>
      </c>
      <c r="AB5461" s="58">
        <f t="shared" si="1288"/>
        <v>0</v>
      </c>
      <c r="AC5461" s="61">
        <f t="shared" si="1289"/>
        <v>0</v>
      </c>
      <c r="AD5461" s="61">
        <f t="shared" si="1290"/>
        <v>0</v>
      </c>
    </row>
    <row r="5462" spans="1:30" x14ac:dyDescent="0.3">
      <c r="A5462" s="39" t="str">
        <f>IF(Agua!A5464&gt;0,Agua!A5464,"-")</f>
        <v>-</v>
      </c>
      <c r="B5462" s="40">
        <f>Agua!C5464</f>
        <v>0</v>
      </c>
      <c r="C5462" s="72">
        <f>Agua!J5464</f>
        <v>0</v>
      </c>
      <c r="D5462" s="72">
        <f>Agua!M5464</f>
        <v>0</v>
      </c>
      <c r="E5462" s="72">
        <f t="shared" si="1276"/>
        <v>0</v>
      </c>
      <c r="F5462" s="72">
        <f>Agua!P5464</f>
        <v>0</v>
      </c>
      <c r="G5462" s="72">
        <f t="shared" si="1277"/>
        <v>0</v>
      </c>
      <c r="H5462" s="72">
        <f>Agua!S5464</f>
        <v>0</v>
      </c>
      <c r="I5462" s="72">
        <f t="shared" si="1278"/>
        <v>0</v>
      </c>
      <c r="J5462" s="72">
        <f>Agua!V5464</f>
        <v>0</v>
      </c>
      <c r="K5462" s="72">
        <f t="shared" si="1279"/>
        <v>0</v>
      </c>
      <c r="L5462" s="72">
        <f>Agua!X5464</f>
        <v>0</v>
      </c>
      <c r="M5462" s="72">
        <f t="shared" si="1280"/>
        <v>0</v>
      </c>
      <c r="N5462" s="72">
        <f t="shared" si="1281"/>
        <v>0</v>
      </c>
      <c r="O5462" s="41">
        <f>'Gas y Electricidad'!F5465</f>
        <v>0</v>
      </c>
      <c r="P5462" s="49">
        <f t="shared" si="1282"/>
        <v>0</v>
      </c>
      <c r="Q5462" s="41">
        <f>'Gas y Electricidad'!J5465</f>
        <v>0</v>
      </c>
      <c r="R5462" s="49">
        <f t="shared" si="1283"/>
        <v>0</v>
      </c>
      <c r="S5462" s="41">
        <f>'Gas y Electricidad'!M5465</f>
        <v>0</v>
      </c>
      <c r="T5462" s="42" t="e">
        <f t="shared" si="1284"/>
        <v>#DIV/0!</v>
      </c>
      <c r="U5462" s="35">
        <f>'Gas y Electricidad'!Q5465</f>
        <v>0</v>
      </c>
      <c r="V5462" s="52">
        <f t="shared" si="1285"/>
        <v>0</v>
      </c>
      <c r="W5462" s="63"/>
      <c r="X5462" s="63"/>
      <c r="Y5462" s="63"/>
      <c r="Z5462" s="57">
        <f t="shared" si="1286"/>
        <v>0</v>
      </c>
      <c r="AA5462" s="59">
        <f t="shared" si="1287"/>
        <v>0</v>
      </c>
      <c r="AB5462" s="58">
        <f t="shared" si="1288"/>
        <v>0</v>
      </c>
      <c r="AC5462" s="61">
        <f t="shared" si="1289"/>
        <v>0</v>
      </c>
      <c r="AD5462" s="61">
        <f t="shared" si="1290"/>
        <v>0</v>
      </c>
    </row>
    <row r="5463" spans="1:30" x14ac:dyDescent="0.3">
      <c r="A5463" s="39" t="str">
        <f>IF(Agua!A5465&gt;0,Agua!A5465,"-")</f>
        <v>-</v>
      </c>
      <c r="B5463" s="40">
        <f>Agua!C5465</f>
        <v>0</v>
      </c>
      <c r="C5463" s="72">
        <f>Agua!J5465</f>
        <v>0</v>
      </c>
      <c r="D5463" s="72">
        <f>Agua!M5465</f>
        <v>0</v>
      </c>
      <c r="E5463" s="72">
        <f t="shared" si="1276"/>
        <v>0</v>
      </c>
      <c r="F5463" s="72">
        <f>Agua!P5465</f>
        <v>0</v>
      </c>
      <c r="G5463" s="72">
        <f t="shared" si="1277"/>
        <v>0</v>
      </c>
      <c r="H5463" s="72">
        <f>Agua!S5465</f>
        <v>0</v>
      </c>
      <c r="I5463" s="72">
        <f t="shared" si="1278"/>
        <v>0</v>
      </c>
      <c r="J5463" s="72">
        <f>Agua!V5465</f>
        <v>0</v>
      </c>
      <c r="K5463" s="72">
        <f t="shared" si="1279"/>
        <v>0</v>
      </c>
      <c r="L5463" s="72">
        <f>Agua!X5465</f>
        <v>0</v>
      </c>
      <c r="M5463" s="72">
        <f t="shared" si="1280"/>
        <v>0</v>
      </c>
      <c r="N5463" s="72">
        <f t="shared" si="1281"/>
        <v>0</v>
      </c>
      <c r="O5463" s="41">
        <f>'Gas y Electricidad'!F5466</f>
        <v>0</v>
      </c>
      <c r="P5463" s="49">
        <f t="shared" si="1282"/>
        <v>0</v>
      </c>
      <c r="Q5463" s="41">
        <f>'Gas y Electricidad'!J5466</f>
        <v>0</v>
      </c>
      <c r="R5463" s="49">
        <f t="shared" si="1283"/>
        <v>0</v>
      </c>
      <c r="S5463" s="41">
        <f>'Gas y Electricidad'!M5466</f>
        <v>0</v>
      </c>
      <c r="T5463" s="42" t="e">
        <f t="shared" si="1284"/>
        <v>#DIV/0!</v>
      </c>
      <c r="U5463" s="35">
        <f>'Gas y Electricidad'!Q5466</f>
        <v>0</v>
      </c>
      <c r="V5463" s="52">
        <f t="shared" si="1285"/>
        <v>0</v>
      </c>
      <c r="W5463" s="63"/>
      <c r="X5463" s="63"/>
      <c r="Y5463" s="63"/>
      <c r="Z5463" s="57">
        <f t="shared" si="1286"/>
        <v>0</v>
      </c>
      <c r="AA5463" s="59">
        <f t="shared" si="1287"/>
        <v>0</v>
      </c>
      <c r="AB5463" s="58">
        <f t="shared" si="1288"/>
        <v>0</v>
      </c>
      <c r="AC5463" s="61">
        <f t="shared" si="1289"/>
        <v>0</v>
      </c>
      <c r="AD5463" s="61">
        <f t="shared" si="1290"/>
        <v>0</v>
      </c>
    </row>
    <row r="5464" spans="1:30" x14ac:dyDescent="0.3">
      <c r="A5464" s="39" t="str">
        <f>IF(Agua!A5466&gt;0,Agua!A5466,"-")</f>
        <v>-</v>
      </c>
      <c r="B5464" s="40">
        <f>Agua!C5466</f>
        <v>0</v>
      </c>
      <c r="C5464" s="72">
        <f>Agua!J5466</f>
        <v>0</v>
      </c>
      <c r="D5464" s="72">
        <f>Agua!M5466</f>
        <v>0</v>
      </c>
      <c r="E5464" s="72">
        <f t="shared" si="1276"/>
        <v>0</v>
      </c>
      <c r="F5464" s="72">
        <f>Agua!P5466</f>
        <v>0</v>
      </c>
      <c r="G5464" s="72">
        <f t="shared" si="1277"/>
        <v>0</v>
      </c>
      <c r="H5464" s="72">
        <f>Agua!S5466</f>
        <v>0</v>
      </c>
      <c r="I5464" s="72">
        <f t="shared" si="1278"/>
        <v>0</v>
      </c>
      <c r="J5464" s="72">
        <f>Agua!V5466</f>
        <v>0</v>
      </c>
      <c r="K5464" s="72">
        <f t="shared" si="1279"/>
        <v>0</v>
      </c>
      <c r="L5464" s="72">
        <f>Agua!X5466</f>
        <v>0</v>
      </c>
      <c r="M5464" s="72">
        <f t="shared" si="1280"/>
        <v>0</v>
      </c>
      <c r="N5464" s="72">
        <f t="shared" si="1281"/>
        <v>0</v>
      </c>
      <c r="O5464" s="41">
        <f>'Gas y Electricidad'!F5467</f>
        <v>0</v>
      </c>
      <c r="P5464" s="49">
        <f t="shared" si="1282"/>
        <v>0</v>
      </c>
      <c r="Q5464" s="41">
        <f>'Gas y Electricidad'!J5467</f>
        <v>0</v>
      </c>
      <c r="R5464" s="49">
        <f t="shared" si="1283"/>
        <v>0</v>
      </c>
      <c r="S5464" s="41">
        <f>'Gas y Electricidad'!M5467</f>
        <v>0</v>
      </c>
      <c r="T5464" s="42" t="e">
        <f t="shared" si="1284"/>
        <v>#DIV/0!</v>
      </c>
      <c r="U5464" s="35">
        <f>'Gas y Electricidad'!Q5467</f>
        <v>0</v>
      </c>
      <c r="V5464" s="52">
        <f t="shared" si="1285"/>
        <v>0</v>
      </c>
      <c r="W5464" s="63"/>
      <c r="X5464" s="63"/>
      <c r="Y5464" s="63"/>
      <c r="Z5464" s="57">
        <f t="shared" si="1286"/>
        <v>0</v>
      </c>
      <c r="AA5464" s="59">
        <f t="shared" si="1287"/>
        <v>0</v>
      </c>
      <c r="AB5464" s="58">
        <f t="shared" si="1288"/>
        <v>0</v>
      </c>
      <c r="AC5464" s="61">
        <f t="shared" si="1289"/>
        <v>0</v>
      </c>
      <c r="AD5464" s="61">
        <f t="shared" si="1290"/>
        <v>0</v>
      </c>
    </row>
    <row r="5465" spans="1:30" x14ac:dyDescent="0.3">
      <c r="A5465" s="39" t="str">
        <f>IF(Agua!A5467&gt;0,Agua!A5467,"-")</f>
        <v>-</v>
      </c>
      <c r="B5465" s="40">
        <f>Agua!C5467</f>
        <v>0</v>
      </c>
      <c r="C5465" s="72">
        <f>Agua!J5467</f>
        <v>0</v>
      </c>
      <c r="D5465" s="72">
        <f>Agua!M5467</f>
        <v>0</v>
      </c>
      <c r="E5465" s="72">
        <f t="shared" si="1276"/>
        <v>0</v>
      </c>
      <c r="F5465" s="72">
        <f>Agua!P5467</f>
        <v>0</v>
      </c>
      <c r="G5465" s="72">
        <f t="shared" si="1277"/>
        <v>0</v>
      </c>
      <c r="H5465" s="72">
        <f>Agua!S5467</f>
        <v>0</v>
      </c>
      <c r="I5465" s="72">
        <f t="shared" si="1278"/>
        <v>0</v>
      </c>
      <c r="J5465" s="72">
        <f>Agua!V5467</f>
        <v>0</v>
      </c>
      <c r="K5465" s="72">
        <f t="shared" si="1279"/>
        <v>0</v>
      </c>
      <c r="L5465" s="72">
        <f>Agua!X5467</f>
        <v>0</v>
      </c>
      <c r="M5465" s="72">
        <f t="shared" si="1280"/>
        <v>0</v>
      </c>
      <c r="N5465" s="72">
        <f t="shared" si="1281"/>
        <v>0</v>
      </c>
      <c r="O5465" s="41">
        <f>'Gas y Electricidad'!F5468</f>
        <v>0</v>
      </c>
      <c r="P5465" s="49">
        <f t="shared" si="1282"/>
        <v>0</v>
      </c>
      <c r="Q5465" s="41">
        <f>'Gas y Electricidad'!J5468</f>
        <v>0</v>
      </c>
      <c r="R5465" s="49">
        <f t="shared" si="1283"/>
        <v>0</v>
      </c>
      <c r="S5465" s="41">
        <f>'Gas y Electricidad'!M5468</f>
        <v>0</v>
      </c>
      <c r="T5465" s="42" t="e">
        <f t="shared" si="1284"/>
        <v>#DIV/0!</v>
      </c>
      <c r="U5465" s="35">
        <f>'Gas y Electricidad'!Q5468</f>
        <v>0</v>
      </c>
      <c r="V5465" s="52">
        <f t="shared" si="1285"/>
        <v>0</v>
      </c>
      <c r="W5465" s="63"/>
      <c r="X5465" s="63"/>
      <c r="Y5465" s="63"/>
      <c r="Z5465" s="57">
        <f t="shared" si="1286"/>
        <v>0</v>
      </c>
      <c r="AA5465" s="59">
        <f t="shared" si="1287"/>
        <v>0</v>
      </c>
      <c r="AB5465" s="58">
        <f t="shared" si="1288"/>
        <v>0</v>
      </c>
      <c r="AC5465" s="61">
        <f t="shared" si="1289"/>
        <v>0</v>
      </c>
      <c r="AD5465" s="61">
        <f t="shared" si="1290"/>
        <v>0</v>
      </c>
    </row>
    <row r="5466" spans="1:30" x14ac:dyDescent="0.3">
      <c r="A5466" s="39" t="str">
        <f>IF(Agua!A5468&gt;0,Agua!A5468,"-")</f>
        <v>-</v>
      </c>
      <c r="B5466" s="40">
        <f>Agua!C5468</f>
        <v>0</v>
      </c>
      <c r="C5466" s="72">
        <f>Agua!J5468</f>
        <v>0</v>
      </c>
      <c r="D5466" s="72">
        <f>Agua!M5468</f>
        <v>0</v>
      </c>
      <c r="E5466" s="72">
        <f t="shared" si="1276"/>
        <v>0</v>
      </c>
      <c r="F5466" s="72">
        <f>Agua!P5468</f>
        <v>0</v>
      </c>
      <c r="G5466" s="72">
        <f t="shared" si="1277"/>
        <v>0</v>
      </c>
      <c r="H5466" s="72">
        <f>Agua!S5468</f>
        <v>0</v>
      </c>
      <c r="I5466" s="72">
        <f t="shared" si="1278"/>
        <v>0</v>
      </c>
      <c r="J5466" s="72">
        <f>Agua!V5468</f>
        <v>0</v>
      </c>
      <c r="K5466" s="72">
        <f t="shared" si="1279"/>
        <v>0</v>
      </c>
      <c r="L5466" s="72">
        <f>Agua!X5468</f>
        <v>0</v>
      </c>
      <c r="M5466" s="72">
        <f t="shared" si="1280"/>
        <v>0</v>
      </c>
      <c r="N5466" s="72">
        <f t="shared" si="1281"/>
        <v>0</v>
      </c>
      <c r="O5466" s="41">
        <f>'Gas y Electricidad'!F5469</f>
        <v>0</v>
      </c>
      <c r="P5466" s="49">
        <f t="shared" si="1282"/>
        <v>0</v>
      </c>
      <c r="Q5466" s="41">
        <f>'Gas y Electricidad'!J5469</f>
        <v>0</v>
      </c>
      <c r="R5466" s="49">
        <f t="shared" si="1283"/>
        <v>0</v>
      </c>
      <c r="S5466" s="41">
        <f>'Gas y Electricidad'!M5469</f>
        <v>0</v>
      </c>
      <c r="T5466" s="42" t="e">
        <f t="shared" si="1284"/>
        <v>#DIV/0!</v>
      </c>
      <c r="U5466" s="35">
        <f>'Gas y Electricidad'!Q5469</f>
        <v>0</v>
      </c>
      <c r="V5466" s="52">
        <f t="shared" si="1285"/>
        <v>0</v>
      </c>
      <c r="W5466" s="63"/>
      <c r="X5466" s="63"/>
      <c r="Y5466" s="63"/>
      <c r="Z5466" s="57">
        <f t="shared" si="1286"/>
        <v>0</v>
      </c>
      <c r="AA5466" s="59">
        <f t="shared" si="1287"/>
        <v>0</v>
      </c>
      <c r="AB5466" s="58">
        <f t="shared" si="1288"/>
        <v>0</v>
      </c>
      <c r="AC5466" s="61">
        <f t="shared" si="1289"/>
        <v>0</v>
      </c>
      <c r="AD5466" s="61">
        <f t="shared" si="1290"/>
        <v>0</v>
      </c>
    </row>
    <row r="5467" spans="1:30" x14ac:dyDescent="0.3">
      <c r="A5467" s="39" t="str">
        <f>IF(Agua!A5469&gt;0,Agua!A5469,"-")</f>
        <v>-</v>
      </c>
      <c r="B5467" s="40">
        <f>Agua!C5469</f>
        <v>0</v>
      </c>
      <c r="C5467" s="72">
        <f>Agua!J5469</f>
        <v>0</v>
      </c>
      <c r="D5467" s="72">
        <f>Agua!M5469</f>
        <v>0</v>
      </c>
      <c r="E5467" s="72">
        <f t="shared" si="1276"/>
        <v>0</v>
      </c>
      <c r="F5467" s="72">
        <f>Agua!P5469</f>
        <v>0</v>
      </c>
      <c r="G5467" s="72">
        <f t="shared" si="1277"/>
        <v>0</v>
      </c>
      <c r="H5467" s="72">
        <f>Agua!S5469</f>
        <v>0</v>
      </c>
      <c r="I5467" s="72">
        <f t="shared" si="1278"/>
        <v>0</v>
      </c>
      <c r="J5467" s="72">
        <f>Agua!V5469</f>
        <v>0</v>
      </c>
      <c r="K5467" s="72">
        <f t="shared" si="1279"/>
        <v>0</v>
      </c>
      <c r="L5467" s="72">
        <f>Agua!X5469</f>
        <v>0</v>
      </c>
      <c r="M5467" s="72">
        <f t="shared" si="1280"/>
        <v>0</v>
      </c>
      <c r="N5467" s="72">
        <f t="shared" si="1281"/>
        <v>0</v>
      </c>
      <c r="O5467" s="41">
        <f>'Gas y Electricidad'!F5470</f>
        <v>0</v>
      </c>
      <c r="P5467" s="49">
        <f t="shared" si="1282"/>
        <v>0</v>
      </c>
      <c r="Q5467" s="41">
        <f>'Gas y Electricidad'!J5470</f>
        <v>0</v>
      </c>
      <c r="R5467" s="49">
        <f t="shared" si="1283"/>
        <v>0</v>
      </c>
      <c r="S5467" s="41">
        <f>'Gas y Electricidad'!M5470</f>
        <v>0</v>
      </c>
      <c r="T5467" s="42" t="e">
        <f t="shared" si="1284"/>
        <v>#DIV/0!</v>
      </c>
      <c r="U5467" s="35">
        <f>'Gas y Electricidad'!Q5470</f>
        <v>0</v>
      </c>
      <c r="V5467" s="52">
        <f t="shared" si="1285"/>
        <v>0</v>
      </c>
      <c r="W5467" s="63"/>
      <c r="X5467" s="63"/>
      <c r="Y5467" s="63"/>
      <c r="Z5467" s="57">
        <f t="shared" si="1286"/>
        <v>0</v>
      </c>
      <c r="AA5467" s="59">
        <f t="shared" si="1287"/>
        <v>0</v>
      </c>
      <c r="AB5467" s="58">
        <f t="shared" si="1288"/>
        <v>0</v>
      </c>
      <c r="AC5467" s="61">
        <f t="shared" si="1289"/>
        <v>0</v>
      </c>
      <c r="AD5467" s="61">
        <f t="shared" si="1290"/>
        <v>0</v>
      </c>
    </row>
    <row r="5468" spans="1:30" x14ac:dyDescent="0.3">
      <c r="A5468" s="39" t="str">
        <f>IF(Agua!A5470&gt;0,Agua!A5470,"-")</f>
        <v>-</v>
      </c>
      <c r="B5468" s="40">
        <f>Agua!C5470</f>
        <v>0</v>
      </c>
      <c r="C5468" s="72">
        <f>Agua!J5470</f>
        <v>0</v>
      </c>
      <c r="D5468" s="72">
        <f>Agua!M5470</f>
        <v>0</v>
      </c>
      <c r="E5468" s="72">
        <f t="shared" si="1276"/>
        <v>0</v>
      </c>
      <c r="F5468" s="72">
        <f>Agua!P5470</f>
        <v>0</v>
      </c>
      <c r="G5468" s="72">
        <f t="shared" si="1277"/>
        <v>0</v>
      </c>
      <c r="H5468" s="72">
        <f>Agua!S5470</f>
        <v>0</v>
      </c>
      <c r="I5468" s="72">
        <f t="shared" si="1278"/>
        <v>0</v>
      </c>
      <c r="J5468" s="72">
        <f>Agua!V5470</f>
        <v>0</v>
      </c>
      <c r="K5468" s="72">
        <f t="shared" si="1279"/>
        <v>0</v>
      </c>
      <c r="L5468" s="72">
        <f>Agua!X5470</f>
        <v>0</v>
      </c>
      <c r="M5468" s="72">
        <f t="shared" si="1280"/>
        <v>0</v>
      </c>
      <c r="N5468" s="72">
        <f t="shared" si="1281"/>
        <v>0</v>
      </c>
      <c r="O5468" s="41">
        <f>'Gas y Electricidad'!F5471</f>
        <v>0</v>
      </c>
      <c r="P5468" s="49">
        <f t="shared" si="1282"/>
        <v>0</v>
      </c>
      <c r="Q5468" s="41">
        <f>'Gas y Electricidad'!J5471</f>
        <v>0</v>
      </c>
      <c r="R5468" s="49">
        <f t="shared" si="1283"/>
        <v>0</v>
      </c>
      <c r="S5468" s="41">
        <f>'Gas y Electricidad'!M5471</f>
        <v>0</v>
      </c>
      <c r="T5468" s="42" t="e">
        <f t="shared" si="1284"/>
        <v>#DIV/0!</v>
      </c>
      <c r="U5468" s="35">
        <f>'Gas y Electricidad'!Q5471</f>
        <v>0</v>
      </c>
      <c r="V5468" s="52">
        <f t="shared" si="1285"/>
        <v>0</v>
      </c>
      <c r="W5468" s="63"/>
      <c r="X5468" s="63"/>
      <c r="Y5468" s="63"/>
      <c r="Z5468" s="57">
        <f t="shared" si="1286"/>
        <v>0</v>
      </c>
      <c r="AA5468" s="59">
        <f t="shared" si="1287"/>
        <v>0</v>
      </c>
      <c r="AB5468" s="58">
        <f t="shared" si="1288"/>
        <v>0</v>
      </c>
      <c r="AC5468" s="61">
        <f t="shared" si="1289"/>
        <v>0</v>
      </c>
      <c r="AD5468" s="61">
        <f t="shared" si="1290"/>
        <v>0</v>
      </c>
    </row>
    <row r="5469" spans="1:30" x14ac:dyDescent="0.3">
      <c r="A5469" s="39" t="str">
        <f>IF(Agua!A5471&gt;0,Agua!A5471,"-")</f>
        <v>-</v>
      </c>
      <c r="B5469" s="40">
        <f>Agua!C5471</f>
        <v>0</v>
      </c>
      <c r="C5469" s="72">
        <f>Agua!J5471</f>
        <v>0</v>
      </c>
      <c r="D5469" s="72">
        <f>Agua!M5471</f>
        <v>0</v>
      </c>
      <c r="E5469" s="72">
        <f t="shared" si="1276"/>
        <v>0</v>
      </c>
      <c r="F5469" s="72">
        <f>Agua!P5471</f>
        <v>0</v>
      </c>
      <c r="G5469" s="72">
        <f t="shared" si="1277"/>
        <v>0</v>
      </c>
      <c r="H5469" s="72">
        <f>Agua!S5471</f>
        <v>0</v>
      </c>
      <c r="I5469" s="72">
        <f t="shared" si="1278"/>
        <v>0</v>
      </c>
      <c r="J5469" s="72">
        <f>Agua!V5471</f>
        <v>0</v>
      </c>
      <c r="K5469" s="72">
        <f t="shared" si="1279"/>
        <v>0</v>
      </c>
      <c r="L5469" s="72">
        <f>Agua!X5471</f>
        <v>0</v>
      </c>
      <c r="M5469" s="72">
        <f t="shared" si="1280"/>
        <v>0</v>
      </c>
      <c r="N5469" s="72">
        <f t="shared" si="1281"/>
        <v>0</v>
      </c>
      <c r="O5469" s="41">
        <f>'Gas y Electricidad'!F5472</f>
        <v>0</v>
      </c>
      <c r="P5469" s="49">
        <f t="shared" si="1282"/>
        <v>0</v>
      </c>
      <c r="Q5469" s="41">
        <f>'Gas y Electricidad'!J5472</f>
        <v>0</v>
      </c>
      <c r="R5469" s="49">
        <f t="shared" si="1283"/>
        <v>0</v>
      </c>
      <c r="S5469" s="41">
        <f>'Gas y Electricidad'!M5472</f>
        <v>0</v>
      </c>
      <c r="T5469" s="42" t="e">
        <f t="shared" si="1284"/>
        <v>#DIV/0!</v>
      </c>
      <c r="U5469" s="35">
        <f>'Gas y Electricidad'!Q5472</f>
        <v>0</v>
      </c>
      <c r="V5469" s="52">
        <f t="shared" si="1285"/>
        <v>0</v>
      </c>
      <c r="W5469" s="63"/>
      <c r="X5469" s="63"/>
      <c r="Y5469" s="63"/>
      <c r="Z5469" s="57">
        <f t="shared" si="1286"/>
        <v>0</v>
      </c>
      <c r="AA5469" s="59">
        <f t="shared" si="1287"/>
        <v>0</v>
      </c>
      <c r="AB5469" s="58">
        <f t="shared" si="1288"/>
        <v>0</v>
      </c>
      <c r="AC5469" s="61">
        <f t="shared" si="1289"/>
        <v>0</v>
      </c>
      <c r="AD5469" s="61">
        <f t="shared" si="1290"/>
        <v>0</v>
      </c>
    </row>
    <row r="5470" spans="1:30" x14ac:dyDescent="0.3">
      <c r="A5470" s="39" t="str">
        <f>IF(Agua!A5472&gt;0,Agua!A5472,"-")</f>
        <v>-</v>
      </c>
      <c r="B5470" s="40">
        <f>Agua!C5472</f>
        <v>0</v>
      </c>
      <c r="C5470" s="72">
        <f>Agua!J5472</f>
        <v>0</v>
      </c>
      <c r="D5470" s="72">
        <f>Agua!M5472</f>
        <v>0</v>
      </c>
      <c r="E5470" s="72">
        <f t="shared" si="1276"/>
        <v>0</v>
      </c>
      <c r="F5470" s="72">
        <f>Agua!P5472</f>
        <v>0</v>
      </c>
      <c r="G5470" s="72">
        <f t="shared" si="1277"/>
        <v>0</v>
      </c>
      <c r="H5470" s="72">
        <f>Agua!S5472</f>
        <v>0</v>
      </c>
      <c r="I5470" s="72">
        <f t="shared" si="1278"/>
        <v>0</v>
      </c>
      <c r="J5470" s="72">
        <f>Agua!V5472</f>
        <v>0</v>
      </c>
      <c r="K5470" s="72">
        <f t="shared" si="1279"/>
        <v>0</v>
      </c>
      <c r="L5470" s="72">
        <f>Agua!X5472</f>
        <v>0</v>
      </c>
      <c r="M5470" s="72">
        <f t="shared" si="1280"/>
        <v>0</v>
      </c>
      <c r="N5470" s="72">
        <f t="shared" si="1281"/>
        <v>0</v>
      </c>
      <c r="O5470" s="41">
        <f>'Gas y Electricidad'!F5473</f>
        <v>0</v>
      </c>
      <c r="P5470" s="49">
        <f t="shared" si="1282"/>
        <v>0</v>
      </c>
      <c r="Q5470" s="41">
        <f>'Gas y Electricidad'!J5473</f>
        <v>0</v>
      </c>
      <c r="R5470" s="49">
        <f t="shared" si="1283"/>
        <v>0</v>
      </c>
      <c r="S5470" s="41">
        <f>'Gas y Electricidad'!M5473</f>
        <v>0</v>
      </c>
      <c r="T5470" s="42" t="e">
        <f t="shared" si="1284"/>
        <v>#DIV/0!</v>
      </c>
      <c r="U5470" s="35">
        <f>'Gas y Electricidad'!Q5473</f>
        <v>0</v>
      </c>
      <c r="V5470" s="52">
        <f t="shared" si="1285"/>
        <v>0</v>
      </c>
      <c r="W5470" s="63"/>
      <c r="X5470" s="63"/>
      <c r="Y5470" s="63"/>
      <c r="Z5470" s="57">
        <f t="shared" si="1286"/>
        <v>0</v>
      </c>
      <c r="AA5470" s="59">
        <f t="shared" si="1287"/>
        <v>0</v>
      </c>
      <c r="AB5470" s="58">
        <f t="shared" si="1288"/>
        <v>0</v>
      </c>
      <c r="AC5470" s="61">
        <f t="shared" si="1289"/>
        <v>0</v>
      </c>
      <c r="AD5470" s="61">
        <f t="shared" si="1290"/>
        <v>0</v>
      </c>
    </row>
    <row r="5471" spans="1:30" x14ac:dyDescent="0.3">
      <c r="A5471" s="39" t="str">
        <f>IF(Agua!A5473&gt;0,Agua!A5473,"-")</f>
        <v>-</v>
      </c>
      <c r="B5471" s="40">
        <f>Agua!C5473</f>
        <v>0</v>
      </c>
      <c r="C5471" s="72">
        <f>Agua!J5473</f>
        <v>0</v>
      </c>
      <c r="D5471" s="72">
        <f>Agua!M5473</f>
        <v>0</v>
      </c>
      <c r="E5471" s="72">
        <f t="shared" si="1276"/>
        <v>0</v>
      </c>
      <c r="F5471" s="72">
        <f>Agua!P5473</f>
        <v>0</v>
      </c>
      <c r="G5471" s="72">
        <f t="shared" si="1277"/>
        <v>0</v>
      </c>
      <c r="H5471" s="72">
        <f>Agua!S5473</f>
        <v>0</v>
      </c>
      <c r="I5471" s="72">
        <f t="shared" si="1278"/>
        <v>0</v>
      </c>
      <c r="J5471" s="72">
        <f>Agua!V5473</f>
        <v>0</v>
      </c>
      <c r="K5471" s="72">
        <f t="shared" si="1279"/>
        <v>0</v>
      </c>
      <c r="L5471" s="72">
        <f>Agua!X5473</f>
        <v>0</v>
      </c>
      <c r="M5471" s="72">
        <f t="shared" si="1280"/>
        <v>0</v>
      </c>
      <c r="N5471" s="72">
        <f t="shared" si="1281"/>
        <v>0</v>
      </c>
      <c r="O5471" s="41">
        <f>'Gas y Electricidad'!F5474</f>
        <v>0</v>
      </c>
      <c r="P5471" s="49">
        <f t="shared" si="1282"/>
        <v>0</v>
      </c>
      <c r="Q5471" s="41">
        <f>'Gas y Electricidad'!J5474</f>
        <v>0</v>
      </c>
      <c r="R5471" s="49">
        <f t="shared" si="1283"/>
        <v>0</v>
      </c>
      <c r="S5471" s="41">
        <f>'Gas y Electricidad'!M5474</f>
        <v>0</v>
      </c>
      <c r="T5471" s="42" t="e">
        <f t="shared" si="1284"/>
        <v>#DIV/0!</v>
      </c>
      <c r="U5471" s="35">
        <f>'Gas y Electricidad'!Q5474</f>
        <v>0</v>
      </c>
      <c r="V5471" s="52">
        <f t="shared" si="1285"/>
        <v>0</v>
      </c>
      <c r="W5471" s="63"/>
      <c r="X5471" s="63"/>
      <c r="Y5471" s="63"/>
      <c r="Z5471" s="57">
        <f t="shared" si="1286"/>
        <v>0</v>
      </c>
      <c r="AA5471" s="59">
        <f t="shared" si="1287"/>
        <v>0</v>
      </c>
      <c r="AB5471" s="58">
        <f t="shared" si="1288"/>
        <v>0</v>
      </c>
      <c r="AC5471" s="61">
        <f t="shared" si="1289"/>
        <v>0</v>
      </c>
      <c r="AD5471" s="61">
        <f t="shared" si="1290"/>
        <v>0</v>
      </c>
    </row>
    <row r="5472" spans="1:30" x14ac:dyDescent="0.3">
      <c r="A5472" s="39" t="str">
        <f>IF(Agua!A5474&gt;0,Agua!A5474,"-")</f>
        <v>-</v>
      </c>
      <c r="B5472" s="40">
        <f>Agua!C5474</f>
        <v>0</v>
      </c>
      <c r="C5472" s="72">
        <f>Agua!J5474</f>
        <v>0</v>
      </c>
      <c r="D5472" s="72">
        <f>Agua!M5474</f>
        <v>0</v>
      </c>
      <c r="E5472" s="72">
        <f t="shared" si="1276"/>
        <v>0</v>
      </c>
      <c r="F5472" s="72">
        <f>Agua!P5474</f>
        <v>0</v>
      </c>
      <c r="G5472" s="72">
        <f t="shared" si="1277"/>
        <v>0</v>
      </c>
      <c r="H5472" s="72">
        <f>Agua!S5474</f>
        <v>0</v>
      </c>
      <c r="I5472" s="72">
        <f t="shared" si="1278"/>
        <v>0</v>
      </c>
      <c r="J5472" s="72">
        <f>Agua!V5474</f>
        <v>0</v>
      </c>
      <c r="K5472" s="72">
        <f t="shared" si="1279"/>
        <v>0</v>
      </c>
      <c r="L5472" s="72">
        <f>Agua!X5474</f>
        <v>0</v>
      </c>
      <c r="M5472" s="72">
        <f t="shared" si="1280"/>
        <v>0</v>
      </c>
      <c r="N5472" s="72">
        <f t="shared" si="1281"/>
        <v>0</v>
      </c>
      <c r="O5472" s="41">
        <f>'Gas y Electricidad'!F5475</f>
        <v>0</v>
      </c>
      <c r="P5472" s="49">
        <f t="shared" si="1282"/>
        <v>0</v>
      </c>
      <c r="Q5472" s="41">
        <f>'Gas y Electricidad'!J5475</f>
        <v>0</v>
      </c>
      <c r="R5472" s="49">
        <f t="shared" si="1283"/>
        <v>0</v>
      </c>
      <c r="S5472" s="41">
        <f>'Gas y Electricidad'!M5475</f>
        <v>0</v>
      </c>
      <c r="T5472" s="42" t="e">
        <f t="shared" si="1284"/>
        <v>#DIV/0!</v>
      </c>
      <c r="U5472" s="35">
        <f>'Gas y Electricidad'!Q5475</f>
        <v>0</v>
      </c>
      <c r="V5472" s="52">
        <f t="shared" si="1285"/>
        <v>0</v>
      </c>
      <c r="W5472" s="63"/>
      <c r="X5472" s="63"/>
      <c r="Y5472" s="63"/>
      <c r="Z5472" s="57">
        <f t="shared" si="1286"/>
        <v>0</v>
      </c>
      <c r="AA5472" s="59">
        <f t="shared" si="1287"/>
        <v>0</v>
      </c>
      <c r="AB5472" s="58">
        <f t="shared" si="1288"/>
        <v>0</v>
      </c>
      <c r="AC5472" s="61">
        <f t="shared" si="1289"/>
        <v>0</v>
      </c>
      <c r="AD5472" s="61">
        <f t="shared" si="1290"/>
        <v>0</v>
      </c>
    </row>
    <row r="5473" spans="1:30" x14ac:dyDescent="0.3">
      <c r="A5473" s="39" t="str">
        <f>IF(Agua!A5475&gt;0,Agua!A5475,"-")</f>
        <v>-</v>
      </c>
      <c r="B5473" s="40">
        <f>Agua!C5475</f>
        <v>0</v>
      </c>
      <c r="C5473" s="72">
        <f>Agua!J5475</f>
        <v>0</v>
      </c>
      <c r="D5473" s="72">
        <f>Agua!M5475</f>
        <v>0</v>
      </c>
      <c r="E5473" s="72">
        <f t="shared" si="1276"/>
        <v>0</v>
      </c>
      <c r="F5473" s="72">
        <f>Agua!P5475</f>
        <v>0</v>
      </c>
      <c r="G5473" s="72">
        <f t="shared" si="1277"/>
        <v>0</v>
      </c>
      <c r="H5473" s="72">
        <f>Agua!S5475</f>
        <v>0</v>
      </c>
      <c r="I5473" s="72">
        <f t="shared" si="1278"/>
        <v>0</v>
      </c>
      <c r="J5473" s="72">
        <f>Agua!V5475</f>
        <v>0</v>
      </c>
      <c r="K5473" s="72">
        <f t="shared" si="1279"/>
        <v>0</v>
      </c>
      <c r="L5473" s="72">
        <f>Agua!X5475</f>
        <v>0</v>
      </c>
      <c r="M5473" s="72">
        <f t="shared" si="1280"/>
        <v>0</v>
      </c>
      <c r="N5473" s="72">
        <f t="shared" si="1281"/>
        <v>0</v>
      </c>
      <c r="O5473" s="41">
        <f>'Gas y Electricidad'!F5476</f>
        <v>0</v>
      </c>
      <c r="P5473" s="49">
        <f t="shared" si="1282"/>
        <v>0</v>
      </c>
      <c r="Q5473" s="41">
        <f>'Gas y Electricidad'!J5476</f>
        <v>0</v>
      </c>
      <c r="R5473" s="49">
        <f t="shared" si="1283"/>
        <v>0</v>
      </c>
      <c r="S5473" s="41">
        <f>'Gas y Electricidad'!M5476</f>
        <v>0</v>
      </c>
      <c r="T5473" s="42" t="e">
        <f t="shared" si="1284"/>
        <v>#DIV/0!</v>
      </c>
      <c r="U5473" s="35">
        <f>'Gas y Electricidad'!Q5476</f>
        <v>0</v>
      </c>
      <c r="V5473" s="52">
        <f t="shared" si="1285"/>
        <v>0</v>
      </c>
      <c r="W5473" s="63"/>
      <c r="X5473" s="63"/>
      <c r="Y5473" s="63"/>
      <c r="Z5473" s="57">
        <f t="shared" si="1286"/>
        <v>0</v>
      </c>
      <c r="AA5473" s="59">
        <f t="shared" si="1287"/>
        <v>0</v>
      </c>
      <c r="AB5473" s="58">
        <f t="shared" si="1288"/>
        <v>0</v>
      </c>
      <c r="AC5473" s="61">
        <f t="shared" si="1289"/>
        <v>0</v>
      </c>
      <c r="AD5473" s="61">
        <f t="shared" si="1290"/>
        <v>0</v>
      </c>
    </row>
    <row r="5474" spans="1:30" x14ac:dyDescent="0.3">
      <c r="A5474" s="39" t="str">
        <f>IF(Agua!A5476&gt;0,Agua!A5476,"-")</f>
        <v>-</v>
      </c>
      <c r="B5474" s="40">
        <f>Agua!C5476</f>
        <v>0</v>
      </c>
      <c r="C5474" s="72">
        <f>Agua!J5476</f>
        <v>0</v>
      </c>
      <c r="D5474" s="72">
        <f>Agua!M5476</f>
        <v>0</v>
      </c>
      <c r="E5474" s="72">
        <f t="shared" si="1276"/>
        <v>0</v>
      </c>
      <c r="F5474" s="72">
        <f>Agua!P5476</f>
        <v>0</v>
      </c>
      <c r="G5474" s="72">
        <f t="shared" si="1277"/>
        <v>0</v>
      </c>
      <c r="H5474" s="72">
        <f>Agua!S5476</f>
        <v>0</v>
      </c>
      <c r="I5474" s="72">
        <f t="shared" si="1278"/>
        <v>0</v>
      </c>
      <c r="J5474" s="72">
        <f>Agua!V5476</f>
        <v>0</v>
      </c>
      <c r="K5474" s="72">
        <f t="shared" si="1279"/>
        <v>0</v>
      </c>
      <c r="L5474" s="72">
        <f>Agua!X5476</f>
        <v>0</v>
      </c>
      <c r="M5474" s="72">
        <f t="shared" si="1280"/>
        <v>0</v>
      </c>
      <c r="N5474" s="72">
        <f t="shared" si="1281"/>
        <v>0</v>
      </c>
      <c r="O5474" s="41">
        <f>'Gas y Electricidad'!F5477</f>
        <v>0</v>
      </c>
      <c r="P5474" s="49">
        <f t="shared" si="1282"/>
        <v>0</v>
      </c>
      <c r="Q5474" s="41">
        <f>'Gas y Electricidad'!J5477</f>
        <v>0</v>
      </c>
      <c r="R5474" s="49">
        <f t="shared" si="1283"/>
        <v>0</v>
      </c>
      <c r="S5474" s="41">
        <f>'Gas y Electricidad'!M5477</f>
        <v>0</v>
      </c>
      <c r="T5474" s="42" t="e">
        <f t="shared" si="1284"/>
        <v>#DIV/0!</v>
      </c>
      <c r="U5474" s="35">
        <f>'Gas y Electricidad'!Q5477</f>
        <v>0</v>
      </c>
      <c r="V5474" s="52">
        <f t="shared" si="1285"/>
        <v>0</v>
      </c>
      <c r="W5474" s="63"/>
      <c r="X5474" s="63"/>
      <c r="Y5474" s="63"/>
      <c r="Z5474" s="57">
        <f t="shared" si="1286"/>
        <v>0</v>
      </c>
      <c r="AA5474" s="59">
        <f t="shared" si="1287"/>
        <v>0</v>
      </c>
      <c r="AB5474" s="58">
        <f t="shared" si="1288"/>
        <v>0</v>
      </c>
      <c r="AC5474" s="61">
        <f t="shared" si="1289"/>
        <v>0</v>
      </c>
      <c r="AD5474" s="61">
        <f t="shared" si="1290"/>
        <v>0</v>
      </c>
    </row>
    <row r="5475" spans="1:30" x14ac:dyDescent="0.3">
      <c r="A5475" s="39" t="str">
        <f>IF(Agua!A5477&gt;0,Agua!A5477,"-")</f>
        <v>-</v>
      </c>
      <c r="B5475" s="40">
        <f>Agua!C5477</f>
        <v>0</v>
      </c>
      <c r="C5475" s="72">
        <f>Agua!J5477</f>
        <v>0</v>
      </c>
      <c r="D5475" s="72">
        <f>Agua!M5477</f>
        <v>0</v>
      </c>
      <c r="E5475" s="72">
        <f t="shared" si="1276"/>
        <v>0</v>
      </c>
      <c r="F5475" s="72">
        <f>Agua!P5477</f>
        <v>0</v>
      </c>
      <c r="G5475" s="72">
        <f t="shared" si="1277"/>
        <v>0</v>
      </c>
      <c r="H5475" s="72">
        <f>Agua!S5477</f>
        <v>0</v>
      </c>
      <c r="I5475" s="72">
        <f t="shared" si="1278"/>
        <v>0</v>
      </c>
      <c r="J5475" s="72">
        <f>Agua!V5477</f>
        <v>0</v>
      </c>
      <c r="K5475" s="72">
        <f t="shared" si="1279"/>
        <v>0</v>
      </c>
      <c r="L5475" s="72">
        <f>Agua!X5477</f>
        <v>0</v>
      </c>
      <c r="M5475" s="72">
        <f t="shared" si="1280"/>
        <v>0</v>
      </c>
      <c r="N5475" s="72">
        <f t="shared" si="1281"/>
        <v>0</v>
      </c>
      <c r="O5475" s="41">
        <f>'Gas y Electricidad'!F5478</f>
        <v>0</v>
      </c>
      <c r="P5475" s="49">
        <f t="shared" si="1282"/>
        <v>0</v>
      </c>
      <c r="Q5475" s="41">
        <f>'Gas y Electricidad'!J5478</f>
        <v>0</v>
      </c>
      <c r="R5475" s="49">
        <f t="shared" si="1283"/>
        <v>0</v>
      </c>
      <c r="S5475" s="41">
        <f>'Gas y Electricidad'!M5478</f>
        <v>0</v>
      </c>
      <c r="T5475" s="42" t="e">
        <f t="shared" si="1284"/>
        <v>#DIV/0!</v>
      </c>
      <c r="U5475" s="35">
        <f>'Gas y Electricidad'!Q5478</f>
        <v>0</v>
      </c>
      <c r="V5475" s="52">
        <f t="shared" si="1285"/>
        <v>0</v>
      </c>
      <c r="W5475" s="63"/>
      <c r="X5475" s="63"/>
      <c r="Y5475" s="63"/>
      <c r="Z5475" s="57">
        <f t="shared" si="1286"/>
        <v>0</v>
      </c>
      <c r="AA5475" s="59">
        <f t="shared" si="1287"/>
        <v>0</v>
      </c>
      <c r="AB5475" s="58">
        <f t="shared" si="1288"/>
        <v>0</v>
      </c>
      <c r="AC5475" s="61">
        <f t="shared" si="1289"/>
        <v>0</v>
      </c>
      <c r="AD5475" s="61">
        <f t="shared" si="1290"/>
        <v>0</v>
      </c>
    </row>
    <row r="5476" spans="1:30" x14ac:dyDescent="0.3">
      <c r="A5476" s="39" t="str">
        <f>IF(Agua!A5478&gt;0,Agua!A5478,"-")</f>
        <v>-</v>
      </c>
      <c r="B5476" s="40">
        <f>Agua!C5478</f>
        <v>0</v>
      </c>
      <c r="C5476" s="72">
        <f>Agua!J5478</f>
        <v>0</v>
      </c>
      <c r="D5476" s="72">
        <f>Agua!M5478</f>
        <v>0</v>
      </c>
      <c r="E5476" s="72">
        <f t="shared" si="1276"/>
        <v>0</v>
      </c>
      <c r="F5476" s="72">
        <f>Agua!P5478</f>
        <v>0</v>
      </c>
      <c r="G5476" s="72">
        <f t="shared" si="1277"/>
        <v>0</v>
      </c>
      <c r="H5476" s="72">
        <f>Agua!S5478</f>
        <v>0</v>
      </c>
      <c r="I5476" s="72">
        <f t="shared" si="1278"/>
        <v>0</v>
      </c>
      <c r="J5476" s="72">
        <f>Agua!V5478</f>
        <v>0</v>
      </c>
      <c r="K5476" s="72">
        <f t="shared" si="1279"/>
        <v>0</v>
      </c>
      <c r="L5476" s="72">
        <f>Agua!X5478</f>
        <v>0</v>
      </c>
      <c r="M5476" s="72">
        <f t="shared" si="1280"/>
        <v>0</v>
      </c>
      <c r="N5476" s="72">
        <f t="shared" si="1281"/>
        <v>0</v>
      </c>
      <c r="O5476" s="41">
        <f>'Gas y Electricidad'!F5479</f>
        <v>0</v>
      </c>
      <c r="P5476" s="49">
        <f t="shared" si="1282"/>
        <v>0</v>
      </c>
      <c r="Q5476" s="41">
        <f>'Gas y Electricidad'!J5479</f>
        <v>0</v>
      </c>
      <c r="R5476" s="49">
        <f t="shared" si="1283"/>
        <v>0</v>
      </c>
      <c r="S5476" s="41">
        <f>'Gas y Electricidad'!M5479</f>
        <v>0</v>
      </c>
      <c r="T5476" s="42" t="e">
        <f t="shared" si="1284"/>
        <v>#DIV/0!</v>
      </c>
      <c r="U5476" s="35">
        <f>'Gas y Electricidad'!Q5479</f>
        <v>0</v>
      </c>
      <c r="V5476" s="52">
        <f t="shared" si="1285"/>
        <v>0</v>
      </c>
      <c r="W5476" s="63"/>
      <c r="X5476" s="63"/>
      <c r="Y5476" s="63"/>
      <c r="Z5476" s="57">
        <f t="shared" si="1286"/>
        <v>0</v>
      </c>
      <c r="AA5476" s="59">
        <f t="shared" si="1287"/>
        <v>0</v>
      </c>
      <c r="AB5476" s="58">
        <f t="shared" si="1288"/>
        <v>0</v>
      </c>
      <c r="AC5476" s="61">
        <f t="shared" si="1289"/>
        <v>0</v>
      </c>
      <c r="AD5476" s="61">
        <f t="shared" si="1290"/>
        <v>0</v>
      </c>
    </row>
    <row r="5477" spans="1:30" x14ac:dyDescent="0.3">
      <c r="A5477" s="39" t="str">
        <f>IF(Agua!A5479&gt;0,Agua!A5479,"-")</f>
        <v>-</v>
      </c>
      <c r="B5477" s="40">
        <f>Agua!C5479</f>
        <v>0</v>
      </c>
      <c r="C5477" s="72">
        <f>Agua!J5479</f>
        <v>0</v>
      </c>
      <c r="D5477" s="72">
        <f>Agua!M5479</f>
        <v>0</v>
      </c>
      <c r="E5477" s="72">
        <f t="shared" si="1276"/>
        <v>0</v>
      </c>
      <c r="F5477" s="72">
        <f>Agua!P5479</f>
        <v>0</v>
      </c>
      <c r="G5477" s="72">
        <f t="shared" si="1277"/>
        <v>0</v>
      </c>
      <c r="H5477" s="72">
        <f>Agua!S5479</f>
        <v>0</v>
      </c>
      <c r="I5477" s="72">
        <f t="shared" si="1278"/>
        <v>0</v>
      </c>
      <c r="J5477" s="72">
        <f>Agua!V5479</f>
        <v>0</v>
      </c>
      <c r="K5477" s="72">
        <f t="shared" si="1279"/>
        <v>0</v>
      </c>
      <c r="L5477" s="72">
        <f>Agua!X5479</f>
        <v>0</v>
      </c>
      <c r="M5477" s="72">
        <f t="shared" si="1280"/>
        <v>0</v>
      </c>
      <c r="N5477" s="72">
        <f t="shared" si="1281"/>
        <v>0</v>
      </c>
      <c r="O5477" s="41">
        <f>'Gas y Electricidad'!F5480</f>
        <v>0</v>
      </c>
      <c r="P5477" s="49">
        <f t="shared" si="1282"/>
        <v>0</v>
      </c>
      <c r="Q5477" s="41">
        <f>'Gas y Electricidad'!J5480</f>
        <v>0</v>
      </c>
      <c r="R5477" s="49">
        <f t="shared" si="1283"/>
        <v>0</v>
      </c>
      <c r="S5477" s="41">
        <f>'Gas y Electricidad'!M5480</f>
        <v>0</v>
      </c>
      <c r="T5477" s="42" t="e">
        <f t="shared" si="1284"/>
        <v>#DIV/0!</v>
      </c>
      <c r="U5477" s="35">
        <f>'Gas y Electricidad'!Q5480</f>
        <v>0</v>
      </c>
      <c r="V5477" s="52">
        <f t="shared" si="1285"/>
        <v>0</v>
      </c>
      <c r="W5477" s="63"/>
      <c r="X5477" s="63"/>
      <c r="Y5477" s="63"/>
      <c r="Z5477" s="57">
        <f t="shared" si="1286"/>
        <v>0</v>
      </c>
      <c r="AA5477" s="59">
        <f t="shared" si="1287"/>
        <v>0</v>
      </c>
      <c r="AB5477" s="58">
        <f t="shared" si="1288"/>
        <v>0</v>
      </c>
      <c r="AC5477" s="61">
        <f t="shared" si="1289"/>
        <v>0</v>
      </c>
      <c r="AD5477" s="61">
        <f t="shared" si="1290"/>
        <v>0</v>
      </c>
    </row>
    <row r="5478" spans="1:30" x14ac:dyDescent="0.3">
      <c r="A5478" s="39" t="str">
        <f>IF(Agua!A5480&gt;0,Agua!A5480,"-")</f>
        <v>-</v>
      </c>
      <c r="B5478" s="40">
        <f>Agua!C5480</f>
        <v>0</v>
      </c>
      <c r="C5478" s="72">
        <f>Agua!J5480</f>
        <v>0</v>
      </c>
      <c r="D5478" s="72">
        <f>Agua!M5480</f>
        <v>0</v>
      </c>
      <c r="E5478" s="72">
        <f t="shared" si="1276"/>
        <v>0</v>
      </c>
      <c r="F5478" s="72">
        <f>Agua!P5480</f>
        <v>0</v>
      </c>
      <c r="G5478" s="72">
        <f t="shared" si="1277"/>
        <v>0</v>
      </c>
      <c r="H5478" s="72">
        <f>Agua!S5480</f>
        <v>0</v>
      </c>
      <c r="I5478" s="72">
        <f t="shared" si="1278"/>
        <v>0</v>
      </c>
      <c r="J5478" s="72">
        <f>Agua!V5480</f>
        <v>0</v>
      </c>
      <c r="K5478" s="72">
        <f t="shared" si="1279"/>
        <v>0</v>
      </c>
      <c r="L5478" s="72">
        <f>Agua!X5480</f>
        <v>0</v>
      </c>
      <c r="M5478" s="72">
        <f t="shared" si="1280"/>
        <v>0</v>
      </c>
      <c r="N5478" s="72">
        <f t="shared" si="1281"/>
        <v>0</v>
      </c>
      <c r="O5478" s="41">
        <f>'Gas y Electricidad'!F5481</f>
        <v>0</v>
      </c>
      <c r="P5478" s="49">
        <f t="shared" si="1282"/>
        <v>0</v>
      </c>
      <c r="Q5478" s="41">
        <f>'Gas y Electricidad'!J5481</f>
        <v>0</v>
      </c>
      <c r="R5478" s="49">
        <f t="shared" si="1283"/>
        <v>0</v>
      </c>
      <c r="S5478" s="41">
        <f>'Gas y Electricidad'!M5481</f>
        <v>0</v>
      </c>
      <c r="T5478" s="42" t="e">
        <f t="shared" si="1284"/>
        <v>#DIV/0!</v>
      </c>
      <c r="U5478" s="35">
        <f>'Gas y Electricidad'!Q5481</f>
        <v>0</v>
      </c>
      <c r="V5478" s="52">
        <f t="shared" si="1285"/>
        <v>0</v>
      </c>
      <c r="W5478" s="63"/>
      <c r="X5478" s="63"/>
      <c r="Y5478" s="63"/>
      <c r="Z5478" s="57">
        <f t="shared" si="1286"/>
        <v>0</v>
      </c>
      <c r="AA5478" s="59">
        <f t="shared" si="1287"/>
        <v>0</v>
      </c>
      <c r="AB5478" s="58">
        <f t="shared" si="1288"/>
        <v>0</v>
      </c>
      <c r="AC5478" s="61">
        <f t="shared" si="1289"/>
        <v>0</v>
      </c>
      <c r="AD5478" s="61">
        <f t="shared" si="1290"/>
        <v>0</v>
      </c>
    </row>
    <row r="5479" spans="1:30" x14ac:dyDescent="0.3">
      <c r="A5479" s="39" t="str">
        <f>IF(Agua!A5481&gt;0,Agua!A5481,"-")</f>
        <v>-</v>
      </c>
      <c r="B5479" s="40">
        <f>Agua!C5481</f>
        <v>0</v>
      </c>
      <c r="C5479" s="72">
        <f>Agua!J5481</f>
        <v>0</v>
      </c>
      <c r="D5479" s="72">
        <f>Agua!M5481</f>
        <v>0</v>
      </c>
      <c r="E5479" s="72">
        <f t="shared" si="1276"/>
        <v>0</v>
      </c>
      <c r="F5479" s="72">
        <f>Agua!P5481</f>
        <v>0</v>
      </c>
      <c r="G5479" s="72">
        <f t="shared" si="1277"/>
        <v>0</v>
      </c>
      <c r="H5479" s="72">
        <f>Agua!S5481</f>
        <v>0</v>
      </c>
      <c r="I5479" s="72">
        <f t="shared" si="1278"/>
        <v>0</v>
      </c>
      <c r="J5479" s="72">
        <f>Agua!V5481</f>
        <v>0</v>
      </c>
      <c r="K5479" s="72">
        <f t="shared" si="1279"/>
        <v>0</v>
      </c>
      <c r="L5479" s="72">
        <f>Agua!X5481</f>
        <v>0</v>
      </c>
      <c r="M5479" s="72">
        <f t="shared" si="1280"/>
        <v>0</v>
      </c>
      <c r="N5479" s="72">
        <f t="shared" si="1281"/>
        <v>0</v>
      </c>
      <c r="O5479" s="41">
        <f>'Gas y Electricidad'!F5482</f>
        <v>0</v>
      </c>
      <c r="P5479" s="49">
        <f t="shared" si="1282"/>
        <v>0</v>
      </c>
      <c r="Q5479" s="41">
        <f>'Gas y Electricidad'!J5482</f>
        <v>0</v>
      </c>
      <c r="R5479" s="49">
        <f t="shared" si="1283"/>
        <v>0</v>
      </c>
      <c r="S5479" s="41">
        <f>'Gas y Electricidad'!M5482</f>
        <v>0</v>
      </c>
      <c r="T5479" s="42" t="e">
        <f t="shared" si="1284"/>
        <v>#DIV/0!</v>
      </c>
      <c r="U5479" s="35">
        <f>'Gas y Electricidad'!Q5482</f>
        <v>0</v>
      </c>
      <c r="V5479" s="52">
        <f t="shared" si="1285"/>
        <v>0</v>
      </c>
      <c r="W5479" s="63"/>
      <c r="X5479" s="63"/>
      <c r="Y5479" s="63"/>
      <c r="Z5479" s="57">
        <f t="shared" si="1286"/>
        <v>0</v>
      </c>
      <c r="AA5479" s="59">
        <f t="shared" si="1287"/>
        <v>0</v>
      </c>
      <c r="AB5479" s="58">
        <f t="shared" si="1288"/>
        <v>0</v>
      </c>
      <c r="AC5479" s="61">
        <f t="shared" si="1289"/>
        <v>0</v>
      </c>
      <c r="AD5479" s="61">
        <f t="shared" si="1290"/>
        <v>0</v>
      </c>
    </row>
    <row r="5480" spans="1:30" x14ac:dyDescent="0.3">
      <c r="A5480" s="39" t="str">
        <f>IF(Agua!A5482&gt;0,Agua!A5482,"-")</f>
        <v>-</v>
      </c>
      <c r="B5480" s="40">
        <f>Agua!C5482</f>
        <v>0</v>
      </c>
      <c r="C5480" s="72">
        <f>Agua!J5482</f>
        <v>0</v>
      </c>
      <c r="D5480" s="72">
        <f>Agua!M5482</f>
        <v>0</v>
      </c>
      <c r="E5480" s="72">
        <f t="shared" si="1276"/>
        <v>0</v>
      </c>
      <c r="F5480" s="72">
        <f>Agua!P5482</f>
        <v>0</v>
      </c>
      <c r="G5480" s="72">
        <f t="shared" si="1277"/>
        <v>0</v>
      </c>
      <c r="H5480" s="72">
        <f>Agua!S5482</f>
        <v>0</v>
      </c>
      <c r="I5480" s="72">
        <f t="shared" si="1278"/>
        <v>0</v>
      </c>
      <c r="J5480" s="72">
        <f>Agua!V5482</f>
        <v>0</v>
      </c>
      <c r="K5480" s="72">
        <f t="shared" si="1279"/>
        <v>0</v>
      </c>
      <c r="L5480" s="72">
        <f>Agua!X5482</f>
        <v>0</v>
      </c>
      <c r="M5480" s="72">
        <f t="shared" si="1280"/>
        <v>0</v>
      </c>
      <c r="N5480" s="72">
        <f t="shared" si="1281"/>
        <v>0</v>
      </c>
      <c r="O5480" s="41">
        <f>'Gas y Electricidad'!F5483</f>
        <v>0</v>
      </c>
      <c r="P5480" s="49">
        <f t="shared" si="1282"/>
        <v>0</v>
      </c>
      <c r="Q5480" s="41">
        <f>'Gas y Electricidad'!J5483</f>
        <v>0</v>
      </c>
      <c r="R5480" s="49">
        <f t="shared" si="1283"/>
        <v>0</v>
      </c>
      <c r="S5480" s="41">
        <f>'Gas y Electricidad'!M5483</f>
        <v>0</v>
      </c>
      <c r="T5480" s="42" t="e">
        <f t="shared" si="1284"/>
        <v>#DIV/0!</v>
      </c>
      <c r="U5480" s="35">
        <f>'Gas y Electricidad'!Q5483</f>
        <v>0</v>
      </c>
      <c r="V5480" s="52">
        <f t="shared" si="1285"/>
        <v>0</v>
      </c>
      <c r="W5480" s="63"/>
      <c r="X5480" s="63"/>
      <c r="Y5480" s="63"/>
      <c r="Z5480" s="57">
        <f t="shared" si="1286"/>
        <v>0</v>
      </c>
      <c r="AA5480" s="59">
        <f t="shared" si="1287"/>
        <v>0</v>
      </c>
      <c r="AB5480" s="58">
        <f t="shared" si="1288"/>
        <v>0</v>
      </c>
      <c r="AC5480" s="61">
        <f t="shared" si="1289"/>
        <v>0</v>
      </c>
      <c r="AD5480" s="61">
        <f t="shared" si="1290"/>
        <v>0</v>
      </c>
    </row>
    <row r="5481" spans="1:30" x14ac:dyDescent="0.3">
      <c r="A5481" s="39" t="str">
        <f>IF(Agua!A5483&gt;0,Agua!A5483,"-")</f>
        <v>-</v>
      </c>
      <c r="B5481" s="40">
        <f>Agua!C5483</f>
        <v>0</v>
      </c>
      <c r="C5481" s="72">
        <f>Agua!J5483</f>
        <v>0</v>
      </c>
      <c r="D5481" s="72">
        <f>Agua!M5483</f>
        <v>0</v>
      </c>
      <c r="E5481" s="72">
        <f t="shared" si="1276"/>
        <v>0</v>
      </c>
      <c r="F5481" s="72">
        <f>Agua!P5483</f>
        <v>0</v>
      </c>
      <c r="G5481" s="72">
        <f t="shared" si="1277"/>
        <v>0</v>
      </c>
      <c r="H5481" s="72">
        <f>Agua!S5483</f>
        <v>0</v>
      </c>
      <c r="I5481" s="72">
        <f t="shared" si="1278"/>
        <v>0</v>
      </c>
      <c r="J5481" s="72">
        <f>Agua!V5483</f>
        <v>0</v>
      </c>
      <c r="K5481" s="72">
        <f t="shared" si="1279"/>
        <v>0</v>
      </c>
      <c r="L5481" s="72">
        <f>Agua!X5483</f>
        <v>0</v>
      </c>
      <c r="M5481" s="72">
        <f t="shared" si="1280"/>
        <v>0</v>
      </c>
      <c r="N5481" s="72">
        <f t="shared" si="1281"/>
        <v>0</v>
      </c>
      <c r="O5481" s="41">
        <f>'Gas y Electricidad'!F5484</f>
        <v>0</v>
      </c>
      <c r="P5481" s="49">
        <f t="shared" si="1282"/>
        <v>0</v>
      </c>
      <c r="Q5481" s="41">
        <f>'Gas y Electricidad'!J5484</f>
        <v>0</v>
      </c>
      <c r="R5481" s="49">
        <f t="shared" si="1283"/>
        <v>0</v>
      </c>
      <c r="S5481" s="41">
        <f>'Gas y Electricidad'!M5484</f>
        <v>0</v>
      </c>
      <c r="T5481" s="42" t="e">
        <f t="shared" si="1284"/>
        <v>#DIV/0!</v>
      </c>
      <c r="U5481" s="35">
        <f>'Gas y Electricidad'!Q5484</f>
        <v>0</v>
      </c>
      <c r="V5481" s="52">
        <f t="shared" si="1285"/>
        <v>0</v>
      </c>
      <c r="W5481" s="63"/>
      <c r="X5481" s="63"/>
      <c r="Y5481" s="63"/>
      <c r="Z5481" s="57">
        <f t="shared" si="1286"/>
        <v>0</v>
      </c>
      <c r="AA5481" s="59">
        <f t="shared" si="1287"/>
        <v>0</v>
      </c>
      <c r="AB5481" s="58">
        <f t="shared" si="1288"/>
        <v>0</v>
      </c>
      <c r="AC5481" s="61">
        <f t="shared" si="1289"/>
        <v>0</v>
      </c>
      <c r="AD5481" s="61">
        <f t="shared" si="1290"/>
        <v>0</v>
      </c>
    </row>
  </sheetData>
  <mergeCells count="19">
    <mergeCell ref="A1:A3"/>
    <mergeCell ref="O2:P2"/>
    <mergeCell ref="S2:T2"/>
    <mergeCell ref="U2:V2"/>
    <mergeCell ref="C1:M1"/>
    <mergeCell ref="O1:T1"/>
    <mergeCell ref="U1:V1"/>
    <mergeCell ref="Q2:R2"/>
    <mergeCell ref="C2:C3"/>
    <mergeCell ref="D2:E2"/>
    <mergeCell ref="F2:G2"/>
    <mergeCell ref="H2:I2"/>
    <mergeCell ref="J2:K2"/>
    <mergeCell ref="L2:M2"/>
    <mergeCell ref="W1:Y2"/>
    <mergeCell ref="Z1:AB2"/>
    <mergeCell ref="AC1:AC3"/>
    <mergeCell ref="AD1:AD3"/>
    <mergeCell ref="B1:B3"/>
  </mergeCells>
  <conditionalFormatting sqref="AD1:AD1048576">
    <cfRule type="cellIs" dxfId="0" priority="1" operator="greaterThan">
      <formula>$AE$4</formula>
    </cfRule>
  </conditionalFormatting>
  <pageMargins left="0" right="0" top="0" bottom="0" header="0.31496062992125984" footer="0.31496062992125984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Agua</vt:lpstr>
      <vt:lpstr>Gas y Electricidad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2018-03-20T14:44:14Z</dcterms:modified>
</cp:coreProperties>
</file>